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djukovic\OneDrive - UW\Desktop\NW-MRC\AB Sciex 6500\2023\2023-08-04_Promislow-Jing_Batch#22-35\"/>
    </mc:Choice>
  </mc:AlternateContent>
  <xr:revisionPtr revIDLastSave="0" documentId="8_{F7B71C64-EC60-4EBE-840A-38C1D0869139}" xr6:coauthVersionLast="47" xr6:coauthVersionMax="47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Key" sheetId="10" r:id="rId1"/>
    <sheet name="Sample ID " sheetId="4" r:id="rId2"/>
    <sheet name="Data Reproducibility" sheetId="2" r:id="rId3"/>
    <sheet name="Relative Quant Data" sheetId="3" r:id="rId4"/>
    <sheet name="AbsoluteConcetrationsTemplate " sheetId="13" r:id="rId5"/>
    <sheet name="Absolute Quant Data" sheetId="17" r:id="rId6"/>
    <sheet name="Metabolite Information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Q51" i="13" l="1"/>
  <c r="QR51" i="13"/>
  <c r="QS51" i="13"/>
  <c r="QT51" i="13"/>
  <c r="QU51" i="13"/>
  <c r="QV51" i="13"/>
  <c r="QW51" i="13"/>
  <c r="QX51" i="13"/>
  <c r="QY51" i="13"/>
  <c r="QZ51" i="13"/>
  <c r="RA51" i="13"/>
  <c r="RB51" i="13"/>
  <c r="RC51" i="13"/>
  <c r="RD51" i="13"/>
  <c r="RE51" i="13"/>
  <c r="RF51" i="13"/>
  <c r="RG51" i="13"/>
  <c r="RH51" i="13"/>
  <c r="RI51" i="13"/>
  <c r="RJ51" i="13"/>
  <c r="RK51" i="13"/>
  <c r="RL51" i="13"/>
  <c r="RM51" i="13"/>
  <c r="RN51" i="13"/>
  <c r="RO51" i="13"/>
  <c r="RP51" i="13"/>
  <c r="RQ51" i="13"/>
  <c r="RR51" i="13"/>
  <c r="RS51" i="13"/>
  <c r="RT51" i="13"/>
  <c r="RU51" i="13"/>
  <c r="RV51" i="13"/>
  <c r="RW51" i="13"/>
  <c r="RX51" i="13"/>
  <c r="RY51" i="13"/>
  <c r="RZ51" i="13"/>
  <c r="SA51" i="13"/>
  <c r="SB51" i="13"/>
  <c r="SC51" i="13"/>
  <c r="SD51" i="13"/>
  <c r="SE51" i="13"/>
  <c r="SF51" i="13"/>
  <c r="SG51" i="13"/>
  <c r="SH51" i="13"/>
  <c r="SI51" i="13"/>
  <c r="SJ51" i="13"/>
  <c r="SK51" i="13"/>
  <c r="SL51" i="13"/>
  <c r="SM51" i="13"/>
  <c r="SN51" i="13"/>
  <c r="SO51" i="13"/>
  <c r="SP51" i="13"/>
  <c r="SQ51" i="13"/>
  <c r="SR51" i="13"/>
  <c r="SS51" i="13"/>
  <c r="ST51" i="13"/>
  <c r="SU51" i="13"/>
  <c r="SV51" i="13"/>
  <c r="SW51" i="13"/>
  <c r="SX51" i="13"/>
  <c r="SY51" i="13"/>
  <c r="SZ51" i="13"/>
  <c r="TA51" i="13"/>
  <c r="TB51" i="13"/>
  <c r="TC51" i="13"/>
  <c r="TD51" i="13"/>
  <c r="TE51" i="13"/>
  <c r="TF51" i="13"/>
  <c r="TG51" i="13"/>
  <c r="TH51" i="13"/>
  <c r="TI51" i="13"/>
  <c r="TJ51" i="13"/>
  <c r="TK51" i="13"/>
  <c r="TL51" i="13"/>
  <c r="TM51" i="13"/>
  <c r="TN51" i="13"/>
  <c r="TO51" i="13"/>
  <c r="TP51" i="13"/>
  <c r="TQ51" i="13"/>
  <c r="TR51" i="13"/>
  <c r="TS51" i="13"/>
  <c r="TT51" i="13"/>
  <c r="TU51" i="13"/>
  <c r="TV51" i="13"/>
  <c r="TW51" i="13"/>
  <c r="TX51" i="13"/>
  <c r="TY51" i="13"/>
  <c r="TZ51" i="13"/>
  <c r="UA51" i="13"/>
  <c r="UB51" i="13"/>
  <c r="UC51" i="13"/>
  <c r="UD51" i="13"/>
  <c r="UE51" i="13"/>
  <c r="UF51" i="13"/>
  <c r="UG51" i="13"/>
  <c r="UH51" i="13"/>
  <c r="UI51" i="13"/>
  <c r="UJ51" i="13"/>
  <c r="UK51" i="13"/>
  <c r="UL51" i="13"/>
  <c r="UM51" i="13"/>
  <c r="UN51" i="13"/>
  <c r="UO51" i="13"/>
  <c r="UP51" i="13"/>
  <c r="UQ51" i="13"/>
  <c r="UR51" i="13"/>
  <c r="US51" i="13"/>
  <c r="UT51" i="13"/>
  <c r="UU51" i="13"/>
  <c r="UV51" i="13"/>
  <c r="UW51" i="13"/>
  <c r="UX51" i="13"/>
  <c r="UY51" i="13"/>
  <c r="UZ51" i="13"/>
  <c r="VA51" i="13"/>
  <c r="VB51" i="13"/>
  <c r="VC51" i="13"/>
  <c r="VD51" i="13"/>
  <c r="VE51" i="13"/>
  <c r="VF51" i="13"/>
  <c r="VG51" i="13"/>
  <c r="VH51" i="13"/>
  <c r="VI51" i="13"/>
  <c r="VJ51" i="13"/>
  <c r="VK51" i="13"/>
  <c r="VL51" i="13"/>
  <c r="VM51" i="13"/>
  <c r="VN51" i="13"/>
  <c r="VO51" i="13"/>
  <c r="VP51" i="13"/>
  <c r="VQ51" i="13"/>
  <c r="VR51" i="13"/>
  <c r="VS51" i="13"/>
  <c r="VT51" i="13"/>
  <c r="VU51" i="13"/>
  <c r="VV51" i="13"/>
  <c r="VW51" i="13"/>
  <c r="VX51" i="13"/>
  <c r="VY51" i="13"/>
  <c r="VZ51" i="13"/>
  <c r="WA51" i="13"/>
  <c r="WB51" i="13"/>
  <c r="WC51" i="13"/>
  <c r="WD51" i="13"/>
  <c r="WE51" i="13"/>
  <c r="WF51" i="13"/>
  <c r="WG51" i="13"/>
  <c r="WH51" i="13"/>
  <c r="WI51" i="13"/>
  <c r="WJ51" i="13"/>
  <c r="WK51" i="13"/>
  <c r="WL51" i="13"/>
  <c r="WM51" i="13"/>
  <c r="WN51" i="13"/>
  <c r="WO51" i="13"/>
  <c r="WP51" i="13"/>
  <c r="WQ51" i="13"/>
  <c r="WR51" i="13"/>
  <c r="WS51" i="13"/>
  <c r="WT51" i="13"/>
  <c r="WU51" i="13"/>
  <c r="WV51" i="13"/>
  <c r="WW51" i="13"/>
  <c r="WX51" i="13"/>
  <c r="WY51" i="13"/>
  <c r="WZ51" i="13"/>
  <c r="XA51" i="13"/>
  <c r="XB51" i="13"/>
  <c r="XC51" i="13"/>
  <c r="XD51" i="13"/>
  <c r="XE51" i="13"/>
  <c r="XF51" i="13"/>
  <c r="XG51" i="13"/>
  <c r="XH51" i="13"/>
  <c r="XI51" i="13"/>
  <c r="XJ51" i="13"/>
  <c r="XK51" i="13"/>
  <c r="XL51" i="13"/>
  <c r="XM51" i="13"/>
  <c r="XN51" i="13"/>
  <c r="XO51" i="13"/>
  <c r="XP51" i="13"/>
  <c r="XQ51" i="13"/>
  <c r="XR51" i="13"/>
  <c r="XS51" i="13"/>
  <c r="XT51" i="13"/>
  <c r="XU51" i="13"/>
  <c r="XV51" i="13"/>
  <c r="XW51" i="13"/>
  <c r="XX51" i="13"/>
  <c r="XY51" i="13"/>
  <c r="XZ51" i="13"/>
  <c r="YA51" i="13"/>
  <c r="YB51" i="13"/>
  <c r="YC51" i="13"/>
  <c r="YD51" i="13"/>
  <c r="YE51" i="13"/>
  <c r="YF51" i="13"/>
  <c r="YG51" i="13"/>
  <c r="YH51" i="13"/>
  <c r="YI51" i="13"/>
  <c r="YJ51" i="13"/>
  <c r="YK51" i="13"/>
  <c r="YL51" i="13"/>
  <c r="YM51" i="13"/>
  <c r="YN51" i="13"/>
  <c r="YO51" i="13"/>
  <c r="YP51" i="13"/>
  <c r="YQ51" i="13"/>
  <c r="YR51" i="13"/>
  <c r="YS51" i="13"/>
  <c r="YT51" i="13"/>
  <c r="YU51" i="13"/>
  <c r="YV51" i="13"/>
  <c r="YW51" i="13"/>
  <c r="YX51" i="13"/>
  <c r="YY51" i="13"/>
  <c r="YZ51" i="13"/>
  <c r="ZA51" i="13"/>
  <c r="ZB51" i="13"/>
  <c r="ZC51" i="13"/>
  <c r="ZD51" i="13"/>
  <c r="ZE51" i="13"/>
  <c r="ZF51" i="13"/>
  <c r="ZG51" i="13"/>
  <c r="ZH51" i="13"/>
  <c r="ZI51" i="13"/>
  <c r="ZJ51" i="13"/>
  <c r="ZK51" i="13"/>
  <c r="ZL51" i="13"/>
  <c r="ZM51" i="13"/>
  <c r="ZN51" i="13"/>
  <c r="ZO51" i="13"/>
  <c r="ZP51" i="13"/>
  <c r="ZQ51" i="13"/>
  <c r="ZR51" i="13"/>
  <c r="ZS51" i="13"/>
  <c r="ZT51" i="13"/>
  <c r="ZU51" i="13"/>
  <c r="ZV51" i="13"/>
  <c r="ZW51" i="13"/>
  <c r="ZX51" i="13"/>
  <c r="ZY51" i="13"/>
  <c r="ZZ51" i="13"/>
  <c r="AAA51" i="13"/>
  <c r="AAB51" i="13"/>
  <c r="AAC51" i="13"/>
  <c r="AAD51" i="13"/>
  <c r="AAE51" i="13"/>
  <c r="QQ47" i="13"/>
  <c r="QR47" i="13"/>
  <c r="QS47" i="13"/>
  <c r="QT47" i="13"/>
  <c r="QU47" i="13"/>
  <c r="QV47" i="13"/>
  <c r="QW47" i="13"/>
  <c r="QX47" i="13"/>
  <c r="QY47" i="13"/>
  <c r="QZ47" i="13"/>
  <c r="RA47" i="13"/>
  <c r="RB47" i="13"/>
  <c r="RC47" i="13"/>
  <c r="RD47" i="13"/>
  <c r="RE47" i="13"/>
  <c r="RF47" i="13"/>
  <c r="RG47" i="13"/>
  <c r="RH47" i="13"/>
  <c r="RI47" i="13"/>
  <c r="RJ47" i="13"/>
  <c r="RK47" i="13"/>
  <c r="RL47" i="13"/>
  <c r="RM47" i="13"/>
  <c r="RN47" i="13"/>
  <c r="RO47" i="13"/>
  <c r="RP47" i="13"/>
  <c r="RQ47" i="13"/>
  <c r="RR47" i="13"/>
  <c r="RS47" i="13"/>
  <c r="RT47" i="13"/>
  <c r="RU47" i="13"/>
  <c r="RV47" i="13"/>
  <c r="RW47" i="13"/>
  <c r="RX47" i="13"/>
  <c r="RY47" i="13"/>
  <c r="RZ47" i="13"/>
  <c r="SA47" i="13"/>
  <c r="SB47" i="13"/>
  <c r="SC47" i="13"/>
  <c r="SD47" i="13"/>
  <c r="SE47" i="13"/>
  <c r="SF47" i="13"/>
  <c r="SG47" i="13"/>
  <c r="SH47" i="13"/>
  <c r="SI47" i="13"/>
  <c r="SJ47" i="13"/>
  <c r="SK47" i="13"/>
  <c r="SL47" i="13"/>
  <c r="SM47" i="13"/>
  <c r="SN47" i="13"/>
  <c r="SO47" i="13"/>
  <c r="SP47" i="13"/>
  <c r="SQ47" i="13"/>
  <c r="SR47" i="13"/>
  <c r="SS47" i="13"/>
  <c r="ST47" i="13"/>
  <c r="SU47" i="13"/>
  <c r="SV47" i="13"/>
  <c r="SW47" i="13"/>
  <c r="SX47" i="13"/>
  <c r="SY47" i="13"/>
  <c r="SZ47" i="13"/>
  <c r="TA47" i="13"/>
  <c r="TB47" i="13"/>
  <c r="TC47" i="13"/>
  <c r="TD47" i="13"/>
  <c r="TE47" i="13"/>
  <c r="TF47" i="13"/>
  <c r="TG47" i="13"/>
  <c r="TH47" i="13"/>
  <c r="TI47" i="13"/>
  <c r="TJ47" i="13"/>
  <c r="TK47" i="13"/>
  <c r="TL47" i="13"/>
  <c r="TM47" i="13"/>
  <c r="TN47" i="13"/>
  <c r="TO47" i="13"/>
  <c r="TP47" i="13"/>
  <c r="TQ47" i="13"/>
  <c r="TR47" i="13"/>
  <c r="TS47" i="13"/>
  <c r="TT47" i="13"/>
  <c r="TU47" i="13"/>
  <c r="TV47" i="13"/>
  <c r="TW47" i="13"/>
  <c r="TX47" i="13"/>
  <c r="TY47" i="13"/>
  <c r="TZ47" i="13"/>
  <c r="UA47" i="13"/>
  <c r="UB47" i="13"/>
  <c r="UC47" i="13"/>
  <c r="UD47" i="13"/>
  <c r="UE47" i="13"/>
  <c r="UF47" i="13"/>
  <c r="UG47" i="13"/>
  <c r="UH47" i="13"/>
  <c r="UI47" i="13"/>
  <c r="UJ47" i="13"/>
  <c r="UK47" i="13"/>
  <c r="UL47" i="13"/>
  <c r="UM47" i="13"/>
  <c r="UN47" i="13"/>
  <c r="UO47" i="13"/>
  <c r="UP47" i="13"/>
  <c r="UQ47" i="13"/>
  <c r="UR47" i="13"/>
  <c r="US47" i="13"/>
  <c r="UT47" i="13"/>
  <c r="UU47" i="13"/>
  <c r="UV47" i="13"/>
  <c r="UW47" i="13"/>
  <c r="UX47" i="13"/>
  <c r="UY47" i="13"/>
  <c r="UZ47" i="13"/>
  <c r="VA47" i="13"/>
  <c r="VB47" i="13"/>
  <c r="VC47" i="13"/>
  <c r="VD47" i="13"/>
  <c r="VE47" i="13"/>
  <c r="VF47" i="13"/>
  <c r="VG47" i="13"/>
  <c r="VH47" i="13"/>
  <c r="VI47" i="13"/>
  <c r="VJ47" i="13"/>
  <c r="VK47" i="13"/>
  <c r="VL47" i="13"/>
  <c r="VM47" i="13"/>
  <c r="VN47" i="13"/>
  <c r="VO47" i="13"/>
  <c r="VP47" i="13"/>
  <c r="VQ47" i="13"/>
  <c r="VR47" i="13"/>
  <c r="VS47" i="13"/>
  <c r="VT47" i="13"/>
  <c r="VU47" i="13"/>
  <c r="VV47" i="13"/>
  <c r="VW47" i="13"/>
  <c r="VX47" i="13"/>
  <c r="VY47" i="13"/>
  <c r="VZ47" i="13"/>
  <c r="WA47" i="13"/>
  <c r="WB47" i="13"/>
  <c r="WC47" i="13"/>
  <c r="WD47" i="13"/>
  <c r="WE47" i="13"/>
  <c r="WF47" i="13"/>
  <c r="WG47" i="13"/>
  <c r="WH47" i="13"/>
  <c r="WI47" i="13"/>
  <c r="WJ47" i="13"/>
  <c r="WK47" i="13"/>
  <c r="WL47" i="13"/>
  <c r="WM47" i="13"/>
  <c r="WN47" i="13"/>
  <c r="WO47" i="13"/>
  <c r="WP47" i="13"/>
  <c r="WQ47" i="13"/>
  <c r="WR47" i="13"/>
  <c r="WS47" i="13"/>
  <c r="WT47" i="13"/>
  <c r="WU47" i="13"/>
  <c r="WV47" i="13"/>
  <c r="WW47" i="13"/>
  <c r="WX47" i="13"/>
  <c r="WY47" i="13"/>
  <c r="WZ47" i="13"/>
  <c r="XA47" i="13"/>
  <c r="XB47" i="13"/>
  <c r="XC47" i="13"/>
  <c r="XD47" i="13"/>
  <c r="XE47" i="13"/>
  <c r="XF47" i="13"/>
  <c r="XG47" i="13"/>
  <c r="XH47" i="13"/>
  <c r="XI47" i="13"/>
  <c r="XJ47" i="13"/>
  <c r="XK47" i="13"/>
  <c r="XL47" i="13"/>
  <c r="XM47" i="13"/>
  <c r="XN47" i="13"/>
  <c r="XO47" i="13"/>
  <c r="XP47" i="13"/>
  <c r="XQ47" i="13"/>
  <c r="XR47" i="13"/>
  <c r="XS47" i="13"/>
  <c r="XT47" i="13"/>
  <c r="XU47" i="13"/>
  <c r="XV47" i="13"/>
  <c r="XW47" i="13"/>
  <c r="XX47" i="13"/>
  <c r="XY47" i="13"/>
  <c r="XZ47" i="13"/>
  <c r="YA47" i="13"/>
  <c r="YB47" i="13"/>
  <c r="YC47" i="13"/>
  <c r="YD47" i="13"/>
  <c r="YE47" i="13"/>
  <c r="YF47" i="13"/>
  <c r="YG47" i="13"/>
  <c r="YH47" i="13"/>
  <c r="YI47" i="13"/>
  <c r="YJ47" i="13"/>
  <c r="YK47" i="13"/>
  <c r="YL47" i="13"/>
  <c r="YM47" i="13"/>
  <c r="YN47" i="13"/>
  <c r="YO47" i="13"/>
  <c r="YP47" i="13"/>
  <c r="YQ47" i="13"/>
  <c r="YR47" i="13"/>
  <c r="YS47" i="13"/>
  <c r="YT47" i="13"/>
  <c r="YU47" i="13"/>
  <c r="YV47" i="13"/>
  <c r="YW47" i="13"/>
  <c r="YX47" i="13"/>
  <c r="YY47" i="13"/>
  <c r="YZ47" i="13"/>
  <c r="ZA47" i="13"/>
  <c r="ZB47" i="13"/>
  <c r="ZC47" i="13"/>
  <c r="ZD47" i="13"/>
  <c r="ZE47" i="13"/>
  <c r="ZF47" i="13"/>
  <c r="ZG47" i="13"/>
  <c r="ZH47" i="13"/>
  <c r="ZI47" i="13"/>
  <c r="ZJ47" i="13"/>
  <c r="ZK47" i="13"/>
  <c r="ZL47" i="13"/>
  <c r="ZM47" i="13"/>
  <c r="ZN47" i="13"/>
  <c r="ZO47" i="13"/>
  <c r="ZP47" i="13"/>
  <c r="ZQ47" i="13"/>
  <c r="ZR47" i="13"/>
  <c r="ZS47" i="13"/>
  <c r="ZT47" i="13"/>
  <c r="ZU47" i="13"/>
  <c r="ZV47" i="13"/>
  <c r="ZW47" i="13"/>
  <c r="ZX47" i="13"/>
  <c r="ZY47" i="13"/>
  <c r="ZZ47" i="13"/>
  <c r="AAA47" i="13"/>
  <c r="AAB47" i="13"/>
  <c r="AAC47" i="13"/>
  <c r="AAD47" i="13"/>
  <c r="AAE47" i="13"/>
  <c r="QQ31" i="13"/>
  <c r="QR31" i="13"/>
  <c r="QS31" i="13"/>
  <c r="QT31" i="13"/>
  <c r="QU31" i="13"/>
  <c r="QV31" i="13"/>
  <c r="QW31" i="13"/>
  <c r="QX31" i="13"/>
  <c r="QY31" i="13"/>
  <c r="QZ31" i="13"/>
  <c r="RA31" i="13"/>
  <c r="RB31" i="13"/>
  <c r="RC31" i="13"/>
  <c r="RD31" i="13"/>
  <c r="RE31" i="13"/>
  <c r="RF31" i="13"/>
  <c r="RG31" i="13"/>
  <c r="RH31" i="13"/>
  <c r="RI31" i="13"/>
  <c r="RJ31" i="13"/>
  <c r="RK31" i="13"/>
  <c r="RL31" i="13"/>
  <c r="RM31" i="13"/>
  <c r="RN31" i="13"/>
  <c r="RO31" i="13"/>
  <c r="RP31" i="13"/>
  <c r="RQ31" i="13"/>
  <c r="RR31" i="13"/>
  <c r="RS31" i="13"/>
  <c r="RT31" i="13"/>
  <c r="RU31" i="13"/>
  <c r="RV31" i="13"/>
  <c r="RW31" i="13"/>
  <c r="RX31" i="13"/>
  <c r="RY31" i="13"/>
  <c r="RZ31" i="13"/>
  <c r="SA31" i="13"/>
  <c r="SB31" i="13"/>
  <c r="SC31" i="13"/>
  <c r="SD31" i="13"/>
  <c r="SE31" i="13"/>
  <c r="SF31" i="13"/>
  <c r="SG31" i="13"/>
  <c r="SH31" i="13"/>
  <c r="SI31" i="13"/>
  <c r="SJ31" i="13"/>
  <c r="SK31" i="13"/>
  <c r="SL31" i="13"/>
  <c r="SM31" i="13"/>
  <c r="SN31" i="13"/>
  <c r="SO31" i="13"/>
  <c r="SP31" i="13"/>
  <c r="SQ31" i="13"/>
  <c r="SR31" i="13"/>
  <c r="SS31" i="13"/>
  <c r="ST31" i="13"/>
  <c r="SU31" i="13"/>
  <c r="SV31" i="13"/>
  <c r="SW31" i="13"/>
  <c r="SX31" i="13"/>
  <c r="SY31" i="13"/>
  <c r="SZ31" i="13"/>
  <c r="TA31" i="13"/>
  <c r="TB31" i="13"/>
  <c r="TC31" i="13"/>
  <c r="TD31" i="13"/>
  <c r="TE31" i="13"/>
  <c r="TF31" i="13"/>
  <c r="TG31" i="13"/>
  <c r="TH31" i="13"/>
  <c r="TI31" i="13"/>
  <c r="TJ31" i="13"/>
  <c r="TK31" i="13"/>
  <c r="TL31" i="13"/>
  <c r="TM31" i="13"/>
  <c r="TN31" i="13"/>
  <c r="TO31" i="13"/>
  <c r="TP31" i="13"/>
  <c r="TQ31" i="13"/>
  <c r="TR31" i="13"/>
  <c r="TS31" i="13"/>
  <c r="TT31" i="13"/>
  <c r="TU31" i="13"/>
  <c r="TV31" i="13"/>
  <c r="TW31" i="13"/>
  <c r="TX31" i="13"/>
  <c r="TY31" i="13"/>
  <c r="TZ31" i="13"/>
  <c r="UA31" i="13"/>
  <c r="UB31" i="13"/>
  <c r="UC31" i="13"/>
  <c r="UD31" i="13"/>
  <c r="UE31" i="13"/>
  <c r="UF31" i="13"/>
  <c r="UG31" i="13"/>
  <c r="UH31" i="13"/>
  <c r="UI31" i="13"/>
  <c r="UJ31" i="13"/>
  <c r="UK31" i="13"/>
  <c r="UL31" i="13"/>
  <c r="UM31" i="13"/>
  <c r="UN31" i="13"/>
  <c r="UO31" i="13"/>
  <c r="UP31" i="13"/>
  <c r="UQ31" i="13"/>
  <c r="UR31" i="13"/>
  <c r="US31" i="13"/>
  <c r="UT31" i="13"/>
  <c r="UU31" i="13"/>
  <c r="UV31" i="13"/>
  <c r="UW31" i="13"/>
  <c r="UX31" i="13"/>
  <c r="UY31" i="13"/>
  <c r="UZ31" i="13"/>
  <c r="VA31" i="13"/>
  <c r="VB31" i="13"/>
  <c r="VC31" i="13"/>
  <c r="VD31" i="13"/>
  <c r="VE31" i="13"/>
  <c r="VF31" i="13"/>
  <c r="VG31" i="13"/>
  <c r="VH31" i="13"/>
  <c r="VI31" i="13"/>
  <c r="VJ31" i="13"/>
  <c r="VK31" i="13"/>
  <c r="VL31" i="13"/>
  <c r="VM31" i="13"/>
  <c r="VN31" i="13"/>
  <c r="VO31" i="13"/>
  <c r="VP31" i="13"/>
  <c r="VQ31" i="13"/>
  <c r="VR31" i="13"/>
  <c r="VS31" i="13"/>
  <c r="VT31" i="13"/>
  <c r="VU31" i="13"/>
  <c r="VV31" i="13"/>
  <c r="VW31" i="13"/>
  <c r="VX31" i="13"/>
  <c r="VY31" i="13"/>
  <c r="VZ31" i="13"/>
  <c r="WA31" i="13"/>
  <c r="WB31" i="13"/>
  <c r="WC31" i="13"/>
  <c r="WD31" i="13"/>
  <c r="WE31" i="13"/>
  <c r="WF31" i="13"/>
  <c r="WG31" i="13"/>
  <c r="WH31" i="13"/>
  <c r="WI31" i="13"/>
  <c r="WJ31" i="13"/>
  <c r="WK31" i="13"/>
  <c r="WL31" i="13"/>
  <c r="WM31" i="13"/>
  <c r="WN31" i="13"/>
  <c r="WO31" i="13"/>
  <c r="WP31" i="13"/>
  <c r="WQ31" i="13"/>
  <c r="WR31" i="13"/>
  <c r="WS31" i="13"/>
  <c r="WT31" i="13"/>
  <c r="WU31" i="13"/>
  <c r="WV31" i="13"/>
  <c r="WW31" i="13"/>
  <c r="WX31" i="13"/>
  <c r="WY31" i="13"/>
  <c r="WZ31" i="13"/>
  <c r="XA31" i="13"/>
  <c r="XB31" i="13"/>
  <c r="XC31" i="13"/>
  <c r="XD31" i="13"/>
  <c r="XE31" i="13"/>
  <c r="XF31" i="13"/>
  <c r="XG31" i="13"/>
  <c r="XH31" i="13"/>
  <c r="XI31" i="13"/>
  <c r="XJ31" i="13"/>
  <c r="XK31" i="13"/>
  <c r="XL31" i="13"/>
  <c r="XM31" i="13"/>
  <c r="XN31" i="13"/>
  <c r="XO31" i="13"/>
  <c r="XP31" i="13"/>
  <c r="XQ31" i="13"/>
  <c r="XR31" i="13"/>
  <c r="XS31" i="13"/>
  <c r="XT31" i="13"/>
  <c r="XU31" i="13"/>
  <c r="XV31" i="13"/>
  <c r="XW31" i="13"/>
  <c r="XX31" i="13"/>
  <c r="XY31" i="13"/>
  <c r="XZ31" i="13"/>
  <c r="YA31" i="13"/>
  <c r="YB31" i="13"/>
  <c r="YC31" i="13"/>
  <c r="YD31" i="13"/>
  <c r="YE31" i="13"/>
  <c r="YF31" i="13"/>
  <c r="YG31" i="13"/>
  <c r="YH31" i="13"/>
  <c r="YI31" i="13"/>
  <c r="YJ31" i="13"/>
  <c r="YK31" i="13"/>
  <c r="YL31" i="13"/>
  <c r="YM31" i="13"/>
  <c r="YN31" i="13"/>
  <c r="YO31" i="13"/>
  <c r="YP31" i="13"/>
  <c r="YQ31" i="13"/>
  <c r="YR31" i="13"/>
  <c r="YS31" i="13"/>
  <c r="YT31" i="13"/>
  <c r="YU31" i="13"/>
  <c r="YV31" i="13"/>
  <c r="YW31" i="13"/>
  <c r="YX31" i="13"/>
  <c r="YY31" i="13"/>
  <c r="YZ31" i="13"/>
  <c r="ZA31" i="13"/>
  <c r="ZB31" i="13"/>
  <c r="ZC31" i="13"/>
  <c r="ZD31" i="13"/>
  <c r="ZE31" i="13"/>
  <c r="ZF31" i="13"/>
  <c r="ZG31" i="13"/>
  <c r="ZH31" i="13"/>
  <c r="ZI31" i="13"/>
  <c r="ZJ31" i="13"/>
  <c r="ZK31" i="13"/>
  <c r="ZL31" i="13"/>
  <c r="ZM31" i="13"/>
  <c r="ZN31" i="13"/>
  <c r="ZO31" i="13"/>
  <c r="ZP31" i="13"/>
  <c r="ZQ31" i="13"/>
  <c r="ZR31" i="13"/>
  <c r="ZS31" i="13"/>
  <c r="ZT31" i="13"/>
  <c r="ZU31" i="13"/>
  <c r="ZV31" i="13"/>
  <c r="ZW31" i="13"/>
  <c r="ZX31" i="13"/>
  <c r="ZY31" i="13"/>
  <c r="ZZ31" i="13"/>
  <c r="AAA31" i="13"/>
  <c r="AAB31" i="13"/>
  <c r="AAC31" i="13"/>
  <c r="AAD31" i="13"/>
  <c r="AAE31" i="13"/>
  <c r="QQ35" i="13"/>
  <c r="QR35" i="13"/>
  <c r="QS35" i="13"/>
  <c r="QT35" i="13"/>
  <c r="QU35" i="13"/>
  <c r="QV35" i="13"/>
  <c r="QW35" i="13"/>
  <c r="QX35" i="13"/>
  <c r="QY35" i="13"/>
  <c r="QZ35" i="13"/>
  <c r="RA35" i="13"/>
  <c r="RB35" i="13"/>
  <c r="RC35" i="13"/>
  <c r="RD35" i="13"/>
  <c r="RE35" i="13"/>
  <c r="RF35" i="13"/>
  <c r="RG35" i="13"/>
  <c r="RH35" i="13"/>
  <c r="RI35" i="13"/>
  <c r="RJ35" i="13"/>
  <c r="RK35" i="13"/>
  <c r="RL35" i="13"/>
  <c r="RM35" i="13"/>
  <c r="RN35" i="13"/>
  <c r="RO35" i="13"/>
  <c r="RP35" i="13"/>
  <c r="RQ35" i="13"/>
  <c r="RR35" i="13"/>
  <c r="RS35" i="13"/>
  <c r="RT35" i="13"/>
  <c r="RU35" i="13"/>
  <c r="RV35" i="13"/>
  <c r="RW35" i="13"/>
  <c r="RX35" i="13"/>
  <c r="RY35" i="13"/>
  <c r="RZ35" i="13"/>
  <c r="SA35" i="13"/>
  <c r="SB35" i="13"/>
  <c r="SC35" i="13"/>
  <c r="SD35" i="13"/>
  <c r="SE35" i="13"/>
  <c r="SF35" i="13"/>
  <c r="SG35" i="13"/>
  <c r="SH35" i="13"/>
  <c r="SI35" i="13"/>
  <c r="SJ35" i="13"/>
  <c r="SK35" i="13"/>
  <c r="SL35" i="13"/>
  <c r="SM35" i="13"/>
  <c r="SN35" i="13"/>
  <c r="SO35" i="13"/>
  <c r="SP35" i="13"/>
  <c r="SQ35" i="13"/>
  <c r="SR35" i="13"/>
  <c r="SS35" i="13"/>
  <c r="ST35" i="13"/>
  <c r="SU35" i="13"/>
  <c r="SV35" i="13"/>
  <c r="SW35" i="13"/>
  <c r="SX35" i="13"/>
  <c r="SY35" i="13"/>
  <c r="SZ35" i="13"/>
  <c r="TA35" i="13"/>
  <c r="TB35" i="13"/>
  <c r="TC35" i="13"/>
  <c r="TD35" i="13"/>
  <c r="TE35" i="13"/>
  <c r="TF35" i="13"/>
  <c r="TG35" i="13"/>
  <c r="TH35" i="13"/>
  <c r="TI35" i="13"/>
  <c r="TJ35" i="13"/>
  <c r="TK35" i="13"/>
  <c r="TL35" i="13"/>
  <c r="TM35" i="13"/>
  <c r="TN35" i="13"/>
  <c r="TO35" i="13"/>
  <c r="TP35" i="13"/>
  <c r="TQ35" i="13"/>
  <c r="TR35" i="13"/>
  <c r="TS35" i="13"/>
  <c r="TT35" i="13"/>
  <c r="TU35" i="13"/>
  <c r="TV35" i="13"/>
  <c r="TW35" i="13"/>
  <c r="TX35" i="13"/>
  <c r="TY35" i="13"/>
  <c r="TZ35" i="13"/>
  <c r="UA35" i="13"/>
  <c r="UB35" i="13"/>
  <c r="UC35" i="13"/>
  <c r="UD35" i="13"/>
  <c r="UE35" i="13"/>
  <c r="UF35" i="13"/>
  <c r="UG35" i="13"/>
  <c r="UH35" i="13"/>
  <c r="UI35" i="13"/>
  <c r="UJ35" i="13"/>
  <c r="UK35" i="13"/>
  <c r="UL35" i="13"/>
  <c r="UM35" i="13"/>
  <c r="UN35" i="13"/>
  <c r="UO35" i="13"/>
  <c r="UP35" i="13"/>
  <c r="UQ35" i="13"/>
  <c r="UR35" i="13"/>
  <c r="US35" i="13"/>
  <c r="UT35" i="13"/>
  <c r="UU35" i="13"/>
  <c r="UV35" i="13"/>
  <c r="UW35" i="13"/>
  <c r="UX35" i="13"/>
  <c r="UY35" i="13"/>
  <c r="UZ35" i="13"/>
  <c r="VA35" i="13"/>
  <c r="VB35" i="13"/>
  <c r="VC35" i="13"/>
  <c r="VD35" i="13"/>
  <c r="VE35" i="13"/>
  <c r="VF35" i="13"/>
  <c r="VG35" i="13"/>
  <c r="VH35" i="13"/>
  <c r="VI35" i="13"/>
  <c r="VJ35" i="13"/>
  <c r="VK35" i="13"/>
  <c r="VL35" i="13"/>
  <c r="VM35" i="13"/>
  <c r="VN35" i="13"/>
  <c r="VO35" i="13"/>
  <c r="VP35" i="13"/>
  <c r="VQ35" i="13"/>
  <c r="VR35" i="13"/>
  <c r="VS35" i="13"/>
  <c r="VT35" i="13"/>
  <c r="VU35" i="13"/>
  <c r="VV35" i="13"/>
  <c r="VW35" i="13"/>
  <c r="VX35" i="13"/>
  <c r="VY35" i="13"/>
  <c r="VZ35" i="13"/>
  <c r="WA35" i="13"/>
  <c r="WB35" i="13"/>
  <c r="WC35" i="13"/>
  <c r="WD35" i="13"/>
  <c r="WE35" i="13"/>
  <c r="WF35" i="13"/>
  <c r="WG35" i="13"/>
  <c r="WH35" i="13"/>
  <c r="WI35" i="13"/>
  <c r="WJ35" i="13"/>
  <c r="WK35" i="13"/>
  <c r="WL35" i="13"/>
  <c r="WM35" i="13"/>
  <c r="WN35" i="13"/>
  <c r="WO35" i="13"/>
  <c r="WP35" i="13"/>
  <c r="WQ35" i="13"/>
  <c r="WR35" i="13"/>
  <c r="WS35" i="13"/>
  <c r="WT35" i="13"/>
  <c r="WU35" i="13"/>
  <c r="WV35" i="13"/>
  <c r="WW35" i="13"/>
  <c r="WX35" i="13"/>
  <c r="WY35" i="13"/>
  <c r="WZ35" i="13"/>
  <c r="XA35" i="13"/>
  <c r="XB35" i="13"/>
  <c r="XC35" i="13"/>
  <c r="XD35" i="13"/>
  <c r="XE35" i="13"/>
  <c r="XF35" i="13"/>
  <c r="XG35" i="13"/>
  <c r="XH35" i="13"/>
  <c r="XI35" i="13"/>
  <c r="XJ35" i="13"/>
  <c r="XK35" i="13"/>
  <c r="XL35" i="13"/>
  <c r="XM35" i="13"/>
  <c r="XN35" i="13"/>
  <c r="XO35" i="13"/>
  <c r="XP35" i="13"/>
  <c r="XQ35" i="13"/>
  <c r="XR35" i="13"/>
  <c r="XS35" i="13"/>
  <c r="XT35" i="13"/>
  <c r="XU35" i="13"/>
  <c r="XV35" i="13"/>
  <c r="XW35" i="13"/>
  <c r="XX35" i="13"/>
  <c r="XY35" i="13"/>
  <c r="XZ35" i="13"/>
  <c r="YA35" i="13"/>
  <c r="YB35" i="13"/>
  <c r="YC35" i="13"/>
  <c r="YD35" i="13"/>
  <c r="YE35" i="13"/>
  <c r="YF35" i="13"/>
  <c r="YG35" i="13"/>
  <c r="YH35" i="13"/>
  <c r="YI35" i="13"/>
  <c r="YJ35" i="13"/>
  <c r="YK35" i="13"/>
  <c r="YL35" i="13"/>
  <c r="YM35" i="13"/>
  <c r="YN35" i="13"/>
  <c r="YO35" i="13"/>
  <c r="YP35" i="13"/>
  <c r="YQ35" i="13"/>
  <c r="YR35" i="13"/>
  <c r="YS35" i="13"/>
  <c r="YT35" i="13"/>
  <c r="YU35" i="13"/>
  <c r="YV35" i="13"/>
  <c r="YW35" i="13"/>
  <c r="YX35" i="13"/>
  <c r="YY35" i="13"/>
  <c r="YZ35" i="13"/>
  <c r="ZA35" i="13"/>
  <c r="ZB35" i="13"/>
  <c r="ZC35" i="13"/>
  <c r="ZD35" i="13"/>
  <c r="ZE35" i="13"/>
  <c r="ZF35" i="13"/>
  <c r="ZG35" i="13"/>
  <c r="ZH35" i="13"/>
  <c r="ZI35" i="13"/>
  <c r="ZJ35" i="13"/>
  <c r="ZK35" i="13"/>
  <c r="ZL35" i="13"/>
  <c r="ZM35" i="13"/>
  <c r="ZN35" i="13"/>
  <c r="ZO35" i="13"/>
  <c r="ZP35" i="13"/>
  <c r="ZQ35" i="13"/>
  <c r="ZR35" i="13"/>
  <c r="ZS35" i="13"/>
  <c r="ZT35" i="13"/>
  <c r="ZU35" i="13"/>
  <c r="ZV35" i="13"/>
  <c r="ZW35" i="13"/>
  <c r="ZX35" i="13"/>
  <c r="ZY35" i="13"/>
  <c r="ZZ35" i="13"/>
  <c r="AAA35" i="13"/>
  <c r="AAB35" i="13"/>
  <c r="AAC35" i="13"/>
  <c r="AAD35" i="13"/>
  <c r="AAE35" i="13"/>
  <c r="QQ39" i="13"/>
  <c r="QR39" i="13"/>
  <c r="QS39" i="13"/>
  <c r="QT39" i="13"/>
  <c r="QU39" i="13"/>
  <c r="QV39" i="13"/>
  <c r="QW39" i="13"/>
  <c r="QX39" i="13"/>
  <c r="QY39" i="13"/>
  <c r="QZ39" i="13"/>
  <c r="RA39" i="13"/>
  <c r="RB39" i="13"/>
  <c r="RC39" i="13"/>
  <c r="RD39" i="13"/>
  <c r="RE39" i="13"/>
  <c r="RF39" i="13"/>
  <c r="RG39" i="13"/>
  <c r="RH39" i="13"/>
  <c r="RI39" i="13"/>
  <c r="RJ39" i="13"/>
  <c r="RK39" i="13"/>
  <c r="RL39" i="13"/>
  <c r="RM39" i="13"/>
  <c r="RN39" i="13"/>
  <c r="RO39" i="13"/>
  <c r="RP39" i="13"/>
  <c r="RQ39" i="13"/>
  <c r="RR39" i="13"/>
  <c r="RS39" i="13"/>
  <c r="RT39" i="13"/>
  <c r="RU39" i="13"/>
  <c r="RV39" i="13"/>
  <c r="RW39" i="13"/>
  <c r="RX39" i="13"/>
  <c r="RY39" i="13"/>
  <c r="RZ39" i="13"/>
  <c r="SA39" i="13"/>
  <c r="SB39" i="13"/>
  <c r="SC39" i="13"/>
  <c r="SD39" i="13"/>
  <c r="SE39" i="13"/>
  <c r="SF39" i="13"/>
  <c r="SG39" i="13"/>
  <c r="SH39" i="13"/>
  <c r="SI39" i="13"/>
  <c r="SJ39" i="13"/>
  <c r="SK39" i="13"/>
  <c r="SL39" i="13"/>
  <c r="SM39" i="13"/>
  <c r="SN39" i="13"/>
  <c r="SO39" i="13"/>
  <c r="SP39" i="13"/>
  <c r="SQ39" i="13"/>
  <c r="SR39" i="13"/>
  <c r="SS39" i="13"/>
  <c r="ST39" i="13"/>
  <c r="SU39" i="13"/>
  <c r="SV39" i="13"/>
  <c r="SW39" i="13"/>
  <c r="SX39" i="13"/>
  <c r="SY39" i="13"/>
  <c r="SZ39" i="13"/>
  <c r="TA39" i="13"/>
  <c r="TB39" i="13"/>
  <c r="TC39" i="13"/>
  <c r="TD39" i="13"/>
  <c r="TE39" i="13"/>
  <c r="TF39" i="13"/>
  <c r="TG39" i="13"/>
  <c r="TH39" i="13"/>
  <c r="TI39" i="13"/>
  <c r="TJ39" i="13"/>
  <c r="TK39" i="13"/>
  <c r="TL39" i="13"/>
  <c r="TM39" i="13"/>
  <c r="TN39" i="13"/>
  <c r="TO39" i="13"/>
  <c r="TP39" i="13"/>
  <c r="TQ39" i="13"/>
  <c r="TR39" i="13"/>
  <c r="TS39" i="13"/>
  <c r="TT39" i="13"/>
  <c r="TU39" i="13"/>
  <c r="TV39" i="13"/>
  <c r="TW39" i="13"/>
  <c r="TX39" i="13"/>
  <c r="TY39" i="13"/>
  <c r="TZ39" i="13"/>
  <c r="UA39" i="13"/>
  <c r="UB39" i="13"/>
  <c r="UC39" i="13"/>
  <c r="UD39" i="13"/>
  <c r="UE39" i="13"/>
  <c r="UF39" i="13"/>
  <c r="UG39" i="13"/>
  <c r="UH39" i="13"/>
  <c r="UI39" i="13"/>
  <c r="UJ39" i="13"/>
  <c r="UK39" i="13"/>
  <c r="UL39" i="13"/>
  <c r="UM39" i="13"/>
  <c r="UN39" i="13"/>
  <c r="UO39" i="13"/>
  <c r="UP39" i="13"/>
  <c r="UQ39" i="13"/>
  <c r="UR39" i="13"/>
  <c r="US39" i="13"/>
  <c r="UT39" i="13"/>
  <c r="UU39" i="13"/>
  <c r="UV39" i="13"/>
  <c r="UW39" i="13"/>
  <c r="UX39" i="13"/>
  <c r="UY39" i="13"/>
  <c r="UZ39" i="13"/>
  <c r="VA39" i="13"/>
  <c r="VB39" i="13"/>
  <c r="VC39" i="13"/>
  <c r="VD39" i="13"/>
  <c r="VE39" i="13"/>
  <c r="VF39" i="13"/>
  <c r="VG39" i="13"/>
  <c r="VH39" i="13"/>
  <c r="VI39" i="13"/>
  <c r="VJ39" i="13"/>
  <c r="VK39" i="13"/>
  <c r="VL39" i="13"/>
  <c r="VM39" i="13"/>
  <c r="VN39" i="13"/>
  <c r="VO39" i="13"/>
  <c r="VP39" i="13"/>
  <c r="VQ39" i="13"/>
  <c r="VR39" i="13"/>
  <c r="VS39" i="13"/>
  <c r="VT39" i="13"/>
  <c r="VU39" i="13"/>
  <c r="VV39" i="13"/>
  <c r="VW39" i="13"/>
  <c r="VX39" i="13"/>
  <c r="VY39" i="13"/>
  <c r="VZ39" i="13"/>
  <c r="WA39" i="13"/>
  <c r="WB39" i="13"/>
  <c r="WC39" i="13"/>
  <c r="WD39" i="13"/>
  <c r="WE39" i="13"/>
  <c r="WF39" i="13"/>
  <c r="WG39" i="13"/>
  <c r="WH39" i="13"/>
  <c r="WI39" i="13"/>
  <c r="WJ39" i="13"/>
  <c r="WK39" i="13"/>
  <c r="WL39" i="13"/>
  <c r="WM39" i="13"/>
  <c r="WN39" i="13"/>
  <c r="WO39" i="13"/>
  <c r="WP39" i="13"/>
  <c r="WQ39" i="13"/>
  <c r="WR39" i="13"/>
  <c r="WS39" i="13"/>
  <c r="WT39" i="13"/>
  <c r="WU39" i="13"/>
  <c r="WV39" i="13"/>
  <c r="WW39" i="13"/>
  <c r="WX39" i="13"/>
  <c r="WY39" i="13"/>
  <c r="WZ39" i="13"/>
  <c r="XA39" i="13"/>
  <c r="XB39" i="13"/>
  <c r="XC39" i="13"/>
  <c r="XD39" i="13"/>
  <c r="XE39" i="13"/>
  <c r="XF39" i="13"/>
  <c r="XG39" i="13"/>
  <c r="XH39" i="13"/>
  <c r="XI39" i="13"/>
  <c r="XJ39" i="13"/>
  <c r="XK39" i="13"/>
  <c r="XL39" i="13"/>
  <c r="XM39" i="13"/>
  <c r="XN39" i="13"/>
  <c r="XO39" i="13"/>
  <c r="XP39" i="13"/>
  <c r="XQ39" i="13"/>
  <c r="XR39" i="13"/>
  <c r="XS39" i="13"/>
  <c r="XT39" i="13"/>
  <c r="XU39" i="13"/>
  <c r="XV39" i="13"/>
  <c r="XW39" i="13"/>
  <c r="XX39" i="13"/>
  <c r="XY39" i="13"/>
  <c r="XZ39" i="13"/>
  <c r="YA39" i="13"/>
  <c r="YB39" i="13"/>
  <c r="YC39" i="13"/>
  <c r="YD39" i="13"/>
  <c r="YE39" i="13"/>
  <c r="YF39" i="13"/>
  <c r="YG39" i="13"/>
  <c r="YH39" i="13"/>
  <c r="YI39" i="13"/>
  <c r="YJ39" i="13"/>
  <c r="YK39" i="13"/>
  <c r="YL39" i="13"/>
  <c r="YM39" i="13"/>
  <c r="YN39" i="13"/>
  <c r="YO39" i="13"/>
  <c r="YP39" i="13"/>
  <c r="YQ39" i="13"/>
  <c r="YR39" i="13"/>
  <c r="YS39" i="13"/>
  <c r="YT39" i="13"/>
  <c r="YU39" i="13"/>
  <c r="YV39" i="13"/>
  <c r="YW39" i="13"/>
  <c r="YX39" i="13"/>
  <c r="YY39" i="13"/>
  <c r="YZ39" i="13"/>
  <c r="ZA39" i="13"/>
  <c r="ZB39" i="13"/>
  <c r="ZC39" i="13"/>
  <c r="ZD39" i="13"/>
  <c r="ZE39" i="13"/>
  <c r="ZF39" i="13"/>
  <c r="ZG39" i="13"/>
  <c r="ZH39" i="13"/>
  <c r="ZI39" i="13"/>
  <c r="ZJ39" i="13"/>
  <c r="ZK39" i="13"/>
  <c r="ZL39" i="13"/>
  <c r="ZM39" i="13"/>
  <c r="ZN39" i="13"/>
  <c r="ZO39" i="13"/>
  <c r="ZP39" i="13"/>
  <c r="ZQ39" i="13"/>
  <c r="ZR39" i="13"/>
  <c r="ZS39" i="13"/>
  <c r="ZT39" i="13"/>
  <c r="ZU39" i="13"/>
  <c r="ZV39" i="13"/>
  <c r="ZW39" i="13"/>
  <c r="ZX39" i="13"/>
  <c r="ZY39" i="13"/>
  <c r="ZZ39" i="13"/>
  <c r="AAA39" i="13"/>
  <c r="AAB39" i="13"/>
  <c r="AAC39" i="13"/>
  <c r="AAD39" i="13"/>
  <c r="AAE39" i="13"/>
  <c r="QQ43" i="13"/>
  <c r="QR43" i="13"/>
  <c r="QS43" i="13"/>
  <c r="QT43" i="13"/>
  <c r="QU43" i="13"/>
  <c r="QV43" i="13"/>
  <c r="QW43" i="13"/>
  <c r="QX43" i="13"/>
  <c r="QY43" i="13"/>
  <c r="QZ43" i="13"/>
  <c r="RA43" i="13"/>
  <c r="RB43" i="13"/>
  <c r="RC43" i="13"/>
  <c r="RD43" i="13"/>
  <c r="RE43" i="13"/>
  <c r="RF43" i="13"/>
  <c r="RG43" i="13"/>
  <c r="RH43" i="13"/>
  <c r="RI43" i="13"/>
  <c r="RJ43" i="13"/>
  <c r="RK43" i="13"/>
  <c r="RL43" i="13"/>
  <c r="RM43" i="13"/>
  <c r="RN43" i="13"/>
  <c r="RO43" i="13"/>
  <c r="RP43" i="13"/>
  <c r="RQ43" i="13"/>
  <c r="RR43" i="13"/>
  <c r="RS43" i="13"/>
  <c r="RT43" i="13"/>
  <c r="RU43" i="13"/>
  <c r="RV43" i="13"/>
  <c r="RW43" i="13"/>
  <c r="RX43" i="13"/>
  <c r="RY43" i="13"/>
  <c r="RZ43" i="13"/>
  <c r="SA43" i="13"/>
  <c r="SB43" i="13"/>
  <c r="SC43" i="13"/>
  <c r="SD43" i="13"/>
  <c r="SE43" i="13"/>
  <c r="SF43" i="13"/>
  <c r="SG43" i="13"/>
  <c r="SH43" i="13"/>
  <c r="SI43" i="13"/>
  <c r="SJ43" i="13"/>
  <c r="SK43" i="13"/>
  <c r="SL43" i="13"/>
  <c r="SM43" i="13"/>
  <c r="SN43" i="13"/>
  <c r="SO43" i="13"/>
  <c r="SP43" i="13"/>
  <c r="SQ43" i="13"/>
  <c r="SR43" i="13"/>
  <c r="SS43" i="13"/>
  <c r="ST43" i="13"/>
  <c r="SU43" i="13"/>
  <c r="SV43" i="13"/>
  <c r="SW43" i="13"/>
  <c r="SX43" i="13"/>
  <c r="SY43" i="13"/>
  <c r="SZ43" i="13"/>
  <c r="TA43" i="13"/>
  <c r="TB43" i="13"/>
  <c r="TC43" i="13"/>
  <c r="TD43" i="13"/>
  <c r="TE43" i="13"/>
  <c r="TF43" i="13"/>
  <c r="TG43" i="13"/>
  <c r="TH43" i="13"/>
  <c r="TI43" i="13"/>
  <c r="TJ43" i="13"/>
  <c r="TK43" i="13"/>
  <c r="TL43" i="13"/>
  <c r="TM43" i="13"/>
  <c r="TN43" i="13"/>
  <c r="TO43" i="13"/>
  <c r="TP43" i="13"/>
  <c r="TQ43" i="13"/>
  <c r="TR43" i="13"/>
  <c r="TS43" i="13"/>
  <c r="TT43" i="13"/>
  <c r="TU43" i="13"/>
  <c r="TV43" i="13"/>
  <c r="TW43" i="13"/>
  <c r="TX43" i="13"/>
  <c r="TY43" i="13"/>
  <c r="TZ43" i="13"/>
  <c r="UA43" i="13"/>
  <c r="UB43" i="13"/>
  <c r="UC43" i="13"/>
  <c r="UD43" i="13"/>
  <c r="UE43" i="13"/>
  <c r="UF43" i="13"/>
  <c r="UG43" i="13"/>
  <c r="UH43" i="13"/>
  <c r="UI43" i="13"/>
  <c r="UJ43" i="13"/>
  <c r="UK43" i="13"/>
  <c r="UL43" i="13"/>
  <c r="UM43" i="13"/>
  <c r="UN43" i="13"/>
  <c r="UO43" i="13"/>
  <c r="UP43" i="13"/>
  <c r="UQ43" i="13"/>
  <c r="UR43" i="13"/>
  <c r="US43" i="13"/>
  <c r="UT43" i="13"/>
  <c r="UU43" i="13"/>
  <c r="UV43" i="13"/>
  <c r="UW43" i="13"/>
  <c r="UX43" i="13"/>
  <c r="UY43" i="13"/>
  <c r="UZ43" i="13"/>
  <c r="VA43" i="13"/>
  <c r="VB43" i="13"/>
  <c r="VC43" i="13"/>
  <c r="VD43" i="13"/>
  <c r="VE43" i="13"/>
  <c r="VF43" i="13"/>
  <c r="VG43" i="13"/>
  <c r="VH43" i="13"/>
  <c r="VI43" i="13"/>
  <c r="VJ43" i="13"/>
  <c r="VK43" i="13"/>
  <c r="VL43" i="13"/>
  <c r="VM43" i="13"/>
  <c r="VN43" i="13"/>
  <c r="VO43" i="13"/>
  <c r="VP43" i="13"/>
  <c r="VQ43" i="13"/>
  <c r="VR43" i="13"/>
  <c r="VS43" i="13"/>
  <c r="VT43" i="13"/>
  <c r="VU43" i="13"/>
  <c r="VV43" i="13"/>
  <c r="VW43" i="13"/>
  <c r="VX43" i="13"/>
  <c r="VY43" i="13"/>
  <c r="VZ43" i="13"/>
  <c r="WA43" i="13"/>
  <c r="WB43" i="13"/>
  <c r="WC43" i="13"/>
  <c r="WD43" i="13"/>
  <c r="WE43" i="13"/>
  <c r="WF43" i="13"/>
  <c r="WG43" i="13"/>
  <c r="WH43" i="13"/>
  <c r="WI43" i="13"/>
  <c r="WJ43" i="13"/>
  <c r="WK43" i="13"/>
  <c r="WL43" i="13"/>
  <c r="WM43" i="13"/>
  <c r="WN43" i="13"/>
  <c r="WO43" i="13"/>
  <c r="WP43" i="13"/>
  <c r="WQ43" i="13"/>
  <c r="WR43" i="13"/>
  <c r="WS43" i="13"/>
  <c r="WT43" i="13"/>
  <c r="WU43" i="13"/>
  <c r="WV43" i="13"/>
  <c r="WW43" i="13"/>
  <c r="WX43" i="13"/>
  <c r="WY43" i="13"/>
  <c r="WZ43" i="13"/>
  <c r="XA43" i="13"/>
  <c r="XB43" i="13"/>
  <c r="XC43" i="13"/>
  <c r="XD43" i="13"/>
  <c r="XE43" i="13"/>
  <c r="XF43" i="13"/>
  <c r="XG43" i="13"/>
  <c r="XH43" i="13"/>
  <c r="XI43" i="13"/>
  <c r="XJ43" i="13"/>
  <c r="XK43" i="13"/>
  <c r="XL43" i="13"/>
  <c r="XM43" i="13"/>
  <c r="XN43" i="13"/>
  <c r="XO43" i="13"/>
  <c r="XP43" i="13"/>
  <c r="XQ43" i="13"/>
  <c r="XR43" i="13"/>
  <c r="XS43" i="13"/>
  <c r="XT43" i="13"/>
  <c r="XU43" i="13"/>
  <c r="XV43" i="13"/>
  <c r="XW43" i="13"/>
  <c r="XX43" i="13"/>
  <c r="XY43" i="13"/>
  <c r="XZ43" i="13"/>
  <c r="YA43" i="13"/>
  <c r="YB43" i="13"/>
  <c r="YC43" i="13"/>
  <c r="YD43" i="13"/>
  <c r="YE43" i="13"/>
  <c r="YF43" i="13"/>
  <c r="YG43" i="13"/>
  <c r="YH43" i="13"/>
  <c r="YI43" i="13"/>
  <c r="YJ43" i="13"/>
  <c r="YK43" i="13"/>
  <c r="YL43" i="13"/>
  <c r="YM43" i="13"/>
  <c r="YN43" i="13"/>
  <c r="YO43" i="13"/>
  <c r="YP43" i="13"/>
  <c r="YQ43" i="13"/>
  <c r="YR43" i="13"/>
  <c r="YS43" i="13"/>
  <c r="YT43" i="13"/>
  <c r="YU43" i="13"/>
  <c r="YV43" i="13"/>
  <c r="YW43" i="13"/>
  <c r="YX43" i="13"/>
  <c r="YY43" i="13"/>
  <c r="YZ43" i="13"/>
  <c r="ZA43" i="13"/>
  <c r="ZB43" i="13"/>
  <c r="ZC43" i="13"/>
  <c r="ZD43" i="13"/>
  <c r="ZE43" i="13"/>
  <c r="ZF43" i="13"/>
  <c r="ZG43" i="13"/>
  <c r="ZH43" i="13"/>
  <c r="ZI43" i="13"/>
  <c r="ZJ43" i="13"/>
  <c r="ZK43" i="13"/>
  <c r="ZL43" i="13"/>
  <c r="ZM43" i="13"/>
  <c r="ZN43" i="13"/>
  <c r="ZO43" i="13"/>
  <c r="ZP43" i="13"/>
  <c r="ZQ43" i="13"/>
  <c r="ZR43" i="13"/>
  <c r="ZS43" i="13"/>
  <c r="ZT43" i="13"/>
  <c r="ZU43" i="13"/>
  <c r="ZV43" i="13"/>
  <c r="ZW43" i="13"/>
  <c r="ZX43" i="13"/>
  <c r="ZY43" i="13"/>
  <c r="ZZ43" i="13"/>
  <c r="AAA43" i="13"/>
  <c r="AAB43" i="13"/>
  <c r="AAC43" i="13"/>
  <c r="AAD43" i="13"/>
  <c r="AAE43" i="13"/>
  <c r="QQ27" i="13"/>
  <c r="QR27" i="13"/>
  <c r="QS27" i="13"/>
  <c r="QT27" i="13"/>
  <c r="QU27" i="13"/>
  <c r="QV27" i="13"/>
  <c r="QW27" i="13"/>
  <c r="QX27" i="13"/>
  <c r="QY27" i="13"/>
  <c r="QZ27" i="13"/>
  <c r="RA27" i="13"/>
  <c r="RB27" i="13"/>
  <c r="RC27" i="13"/>
  <c r="RD27" i="13"/>
  <c r="RE27" i="13"/>
  <c r="RF27" i="13"/>
  <c r="RG27" i="13"/>
  <c r="RH27" i="13"/>
  <c r="RI27" i="13"/>
  <c r="RJ27" i="13"/>
  <c r="RK27" i="13"/>
  <c r="RL27" i="13"/>
  <c r="RM27" i="13"/>
  <c r="RN27" i="13"/>
  <c r="RO27" i="13"/>
  <c r="RP27" i="13"/>
  <c r="RQ27" i="13"/>
  <c r="RR27" i="13"/>
  <c r="RS27" i="13"/>
  <c r="RT27" i="13"/>
  <c r="RU27" i="13"/>
  <c r="RV27" i="13"/>
  <c r="RW27" i="13"/>
  <c r="RX27" i="13"/>
  <c r="RY27" i="13"/>
  <c r="RZ27" i="13"/>
  <c r="SA27" i="13"/>
  <c r="SB27" i="13"/>
  <c r="SC27" i="13"/>
  <c r="SD27" i="13"/>
  <c r="SE27" i="13"/>
  <c r="SF27" i="13"/>
  <c r="SG27" i="13"/>
  <c r="SH27" i="13"/>
  <c r="SI27" i="13"/>
  <c r="SJ27" i="13"/>
  <c r="SK27" i="13"/>
  <c r="SL27" i="13"/>
  <c r="SM27" i="13"/>
  <c r="SN27" i="13"/>
  <c r="SO27" i="13"/>
  <c r="SP27" i="13"/>
  <c r="SQ27" i="13"/>
  <c r="SR27" i="13"/>
  <c r="SS27" i="13"/>
  <c r="ST27" i="13"/>
  <c r="SU27" i="13"/>
  <c r="SV27" i="13"/>
  <c r="SW27" i="13"/>
  <c r="SX27" i="13"/>
  <c r="SY27" i="13"/>
  <c r="SZ27" i="13"/>
  <c r="TA27" i="13"/>
  <c r="TB27" i="13"/>
  <c r="TC27" i="13"/>
  <c r="TD27" i="13"/>
  <c r="TE27" i="13"/>
  <c r="TF27" i="13"/>
  <c r="TG27" i="13"/>
  <c r="TH27" i="13"/>
  <c r="TI27" i="13"/>
  <c r="TJ27" i="13"/>
  <c r="TK27" i="13"/>
  <c r="TL27" i="13"/>
  <c r="TM27" i="13"/>
  <c r="TN27" i="13"/>
  <c r="TO27" i="13"/>
  <c r="TP27" i="13"/>
  <c r="TQ27" i="13"/>
  <c r="TR27" i="13"/>
  <c r="TS27" i="13"/>
  <c r="TT27" i="13"/>
  <c r="TU27" i="13"/>
  <c r="TV27" i="13"/>
  <c r="TW27" i="13"/>
  <c r="TX27" i="13"/>
  <c r="TY27" i="13"/>
  <c r="TZ27" i="13"/>
  <c r="UA27" i="13"/>
  <c r="UB27" i="13"/>
  <c r="UC27" i="13"/>
  <c r="UD27" i="13"/>
  <c r="UE27" i="13"/>
  <c r="UF27" i="13"/>
  <c r="UG27" i="13"/>
  <c r="UH27" i="13"/>
  <c r="UI27" i="13"/>
  <c r="UJ27" i="13"/>
  <c r="UK27" i="13"/>
  <c r="UL27" i="13"/>
  <c r="UM27" i="13"/>
  <c r="UN27" i="13"/>
  <c r="UO27" i="13"/>
  <c r="UP27" i="13"/>
  <c r="UQ27" i="13"/>
  <c r="UR27" i="13"/>
  <c r="US27" i="13"/>
  <c r="UT27" i="13"/>
  <c r="UU27" i="13"/>
  <c r="UV27" i="13"/>
  <c r="UW27" i="13"/>
  <c r="UX27" i="13"/>
  <c r="UY27" i="13"/>
  <c r="UZ27" i="13"/>
  <c r="VA27" i="13"/>
  <c r="VB27" i="13"/>
  <c r="VC27" i="13"/>
  <c r="VD27" i="13"/>
  <c r="VE27" i="13"/>
  <c r="VF27" i="13"/>
  <c r="VG27" i="13"/>
  <c r="VH27" i="13"/>
  <c r="VI27" i="13"/>
  <c r="VJ27" i="13"/>
  <c r="VK27" i="13"/>
  <c r="VL27" i="13"/>
  <c r="VM27" i="13"/>
  <c r="VN27" i="13"/>
  <c r="VO27" i="13"/>
  <c r="VP27" i="13"/>
  <c r="VQ27" i="13"/>
  <c r="VR27" i="13"/>
  <c r="VS27" i="13"/>
  <c r="VT27" i="13"/>
  <c r="VU27" i="13"/>
  <c r="VV27" i="13"/>
  <c r="VW27" i="13"/>
  <c r="VX27" i="13"/>
  <c r="VY27" i="13"/>
  <c r="VZ27" i="13"/>
  <c r="WA27" i="13"/>
  <c r="WB27" i="13"/>
  <c r="WC27" i="13"/>
  <c r="WD27" i="13"/>
  <c r="WE27" i="13"/>
  <c r="WF27" i="13"/>
  <c r="WG27" i="13"/>
  <c r="WH27" i="13"/>
  <c r="WI27" i="13"/>
  <c r="WJ27" i="13"/>
  <c r="WK27" i="13"/>
  <c r="WL27" i="13"/>
  <c r="WM27" i="13"/>
  <c r="WN27" i="13"/>
  <c r="WO27" i="13"/>
  <c r="WP27" i="13"/>
  <c r="WQ27" i="13"/>
  <c r="WR27" i="13"/>
  <c r="WS27" i="13"/>
  <c r="WT27" i="13"/>
  <c r="WU27" i="13"/>
  <c r="WV27" i="13"/>
  <c r="WW27" i="13"/>
  <c r="WX27" i="13"/>
  <c r="WY27" i="13"/>
  <c r="WZ27" i="13"/>
  <c r="XA27" i="13"/>
  <c r="XB27" i="13"/>
  <c r="XC27" i="13"/>
  <c r="XD27" i="13"/>
  <c r="XE27" i="13"/>
  <c r="XF27" i="13"/>
  <c r="XG27" i="13"/>
  <c r="XH27" i="13"/>
  <c r="XI27" i="13"/>
  <c r="XJ27" i="13"/>
  <c r="XK27" i="13"/>
  <c r="XL27" i="13"/>
  <c r="XM27" i="13"/>
  <c r="XN27" i="13"/>
  <c r="XO27" i="13"/>
  <c r="XP27" i="13"/>
  <c r="XQ27" i="13"/>
  <c r="XR27" i="13"/>
  <c r="XS27" i="13"/>
  <c r="XT27" i="13"/>
  <c r="XU27" i="13"/>
  <c r="XV27" i="13"/>
  <c r="XW27" i="13"/>
  <c r="XX27" i="13"/>
  <c r="XY27" i="13"/>
  <c r="XZ27" i="13"/>
  <c r="YA27" i="13"/>
  <c r="YB27" i="13"/>
  <c r="YC27" i="13"/>
  <c r="YD27" i="13"/>
  <c r="YE27" i="13"/>
  <c r="YF27" i="13"/>
  <c r="YG27" i="13"/>
  <c r="YH27" i="13"/>
  <c r="YI27" i="13"/>
  <c r="YJ27" i="13"/>
  <c r="YK27" i="13"/>
  <c r="YL27" i="13"/>
  <c r="YM27" i="13"/>
  <c r="YN27" i="13"/>
  <c r="YO27" i="13"/>
  <c r="YP27" i="13"/>
  <c r="YQ27" i="13"/>
  <c r="YR27" i="13"/>
  <c r="YS27" i="13"/>
  <c r="YT27" i="13"/>
  <c r="YU27" i="13"/>
  <c r="YV27" i="13"/>
  <c r="YW27" i="13"/>
  <c r="YX27" i="13"/>
  <c r="YY27" i="13"/>
  <c r="YZ27" i="13"/>
  <c r="ZA27" i="13"/>
  <c r="ZB27" i="13"/>
  <c r="ZC27" i="13"/>
  <c r="ZD27" i="13"/>
  <c r="ZE27" i="13"/>
  <c r="ZF27" i="13"/>
  <c r="ZG27" i="13"/>
  <c r="ZH27" i="13"/>
  <c r="ZI27" i="13"/>
  <c r="ZJ27" i="13"/>
  <c r="ZK27" i="13"/>
  <c r="ZL27" i="13"/>
  <c r="ZM27" i="13"/>
  <c r="ZN27" i="13"/>
  <c r="ZO27" i="13"/>
  <c r="ZP27" i="13"/>
  <c r="ZQ27" i="13"/>
  <c r="ZR27" i="13"/>
  <c r="ZS27" i="13"/>
  <c r="ZT27" i="13"/>
  <c r="ZU27" i="13"/>
  <c r="ZV27" i="13"/>
  <c r="ZW27" i="13"/>
  <c r="ZX27" i="13"/>
  <c r="ZY27" i="13"/>
  <c r="ZZ27" i="13"/>
  <c r="AAA27" i="13"/>
  <c r="AAB27" i="13"/>
  <c r="AAC27" i="13"/>
  <c r="AAD27" i="13"/>
  <c r="AAE27" i="13"/>
  <c r="ZV23" i="13"/>
  <c r="ZW23" i="13"/>
  <c r="ZX23" i="13"/>
  <c r="ZY23" i="13"/>
  <c r="ZZ23" i="13"/>
  <c r="AAA23" i="13"/>
  <c r="AAB23" i="13"/>
  <c r="AAC23" i="13"/>
  <c r="AAD23" i="13"/>
  <c r="AAE23" i="13"/>
  <c r="QQ23" i="13"/>
  <c r="QR23" i="13"/>
  <c r="QS23" i="13"/>
  <c r="QT23" i="13"/>
  <c r="QU23" i="13"/>
  <c r="QV23" i="13"/>
  <c r="QW23" i="13"/>
  <c r="QX23" i="13"/>
  <c r="QY23" i="13"/>
  <c r="QZ23" i="13"/>
  <c r="RA23" i="13"/>
  <c r="RB23" i="13"/>
  <c r="RC23" i="13"/>
  <c r="RD23" i="13"/>
  <c r="RE23" i="13"/>
  <c r="RF23" i="13"/>
  <c r="RG23" i="13"/>
  <c r="RH23" i="13"/>
  <c r="RI23" i="13"/>
  <c r="RJ23" i="13"/>
  <c r="RK23" i="13"/>
  <c r="RL23" i="13"/>
  <c r="RM23" i="13"/>
  <c r="RN23" i="13"/>
  <c r="RO23" i="13"/>
  <c r="RP23" i="13"/>
  <c r="RQ23" i="13"/>
  <c r="RR23" i="13"/>
  <c r="RS23" i="13"/>
  <c r="RT23" i="13"/>
  <c r="RU23" i="13"/>
  <c r="RV23" i="13"/>
  <c r="RW23" i="13"/>
  <c r="RX23" i="13"/>
  <c r="RY23" i="13"/>
  <c r="RZ23" i="13"/>
  <c r="SA23" i="13"/>
  <c r="SB23" i="13"/>
  <c r="SC23" i="13"/>
  <c r="SD23" i="13"/>
  <c r="SE23" i="13"/>
  <c r="SF23" i="13"/>
  <c r="SG23" i="13"/>
  <c r="SH23" i="13"/>
  <c r="SI23" i="13"/>
  <c r="SJ23" i="13"/>
  <c r="SK23" i="13"/>
  <c r="SL23" i="13"/>
  <c r="SM23" i="13"/>
  <c r="SN23" i="13"/>
  <c r="SO23" i="13"/>
  <c r="SP23" i="13"/>
  <c r="SQ23" i="13"/>
  <c r="SR23" i="13"/>
  <c r="SS23" i="13"/>
  <c r="ST23" i="13"/>
  <c r="SU23" i="13"/>
  <c r="SV23" i="13"/>
  <c r="SW23" i="13"/>
  <c r="SX23" i="13"/>
  <c r="SY23" i="13"/>
  <c r="SZ23" i="13"/>
  <c r="TA23" i="13"/>
  <c r="TB23" i="13"/>
  <c r="TC23" i="13"/>
  <c r="TD23" i="13"/>
  <c r="TE23" i="13"/>
  <c r="TF23" i="13"/>
  <c r="TG23" i="13"/>
  <c r="TH23" i="13"/>
  <c r="TI23" i="13"/>
  <c r="TJ23" i="13"/>
  <c r="TK23" i="13"/>
  <c r="TL23" i="13"/>
  <c r="TM23" i="13"/>
  <c r="TN23" i="13"/>
  <c r="TO23" i="13"/>
  <c r="TP23" i="13"/>
  <c r="TQ23" i="13"/>
  <c r="TR23" i="13"/>
  <c r="TS23" i="13"/>
  <c r="TT23" i="13"/>
  <c r="TU23" i="13"/>
  <c r="TV23" i="13"/>
  <c r="TW23" i="13"/>
  <c r="TX23" i="13"/>
  <c r="TY23" i="13"/>
  <c r="TZ23" i="13"/>
  <c r="UA23" i="13"/>
  <c r="UB23" i="13"/>
  <c r="UC23" i="13"/>
  <c r="UD23" i="13"/>
  <c r="UE23" i="13"/>
  <c r="UF23" i="13"/>
  <c r="UG23" i="13"/>
  <c r="UH23" i="13"/>
  <c r="UI23" i="13"/>
  <c r="UJ23" i="13"/>
  <c r="UK23" i="13"/>
  <c r="UL23" i="13"/>
  <c r="UM23" i="13"/>
  <c r="UN23" i="13"/>
  <c r="UO23" i="13"/>
  <c r="UP23" i="13"/>
  <c r="UQ23" i="13"/>
  <c r="UR23" i="13"/>
  <c r="US23" i="13"/>
  <c r="UT23" i="13"/>
  <c r="UU23" i="13"/>
  <c r="UV23" i="13"/>
  <c r="UW23" i="13"/>
  <c r="UX23" i="13"/>
  <c r="UY23" i="13"/>
  <c r="UZ23" i="13"/>
  <c r="VA23" i="13"/>
  <c r="VB23" i="13"/>
  <c r="VC23" i="13"/>
  <c r="VD23" i="13"/>
  <c r="VE23" i="13"/>
  <c r="VF23" i="13"/>
  <c r="VG23" i="13"/>
  <c r="VH23" i="13"/>
  <c r="VI23" i="13"/>
  <c r="VJ23" i="13"/>
  <c r="VK23" i="13"/>
  <c r="VL23" i="13"/>
  <c r="VM23" i="13"/>
  <c r="VN23" i="13"/>
  <c r="VO23" i="13"/>
  <c r="VP23" i="13"/>
  <c r="VQ23" i="13"/>
  <c r="VR23" i="13"/>
  <c r="VS23" i="13"/>
  <c r="VT23" i="13"/>
  <c r="VU23" i="13"/>
  <c r="VV23" i="13"/>
  <c r="VW23" i="13"/>
  <c r="VX23" i="13"/>
  <c r="VY23" i="13"/>
  <c r="VZ23" i="13"/>
  <c r="WA23" i="13"/>
  <c r="WB23" i="13"/>
  <c r="WC23" i="13"/>
  <c r="WD23" i="13"/>
  <c r="WE23" i="13"/>
  <c r="WF23" i="13"/>
  <c r="WG23" i="13"/>
  <c r="WH23" i="13"/>
  <c r="WI23" i="13"/>
  <c r="WJ23" i="13"/>
  <c r="WK23" i="13"/>
  <c r="WL23" i="13"/>
  <c r="WM23" i="13"/>
  <c r="WN23" i="13"/>
  <c r="WO23" i="13"/>
  <c r="WP23" i="13"/>
  <c r="WQ23" i="13"/>
  <c r="WR23" i="13"/>
  <c r="WS23" i="13"/>
  <c r="WT23" i="13"/>
  <c r="WU23" i="13"/>
  <c r="WV23" i="13"/>
  <c r="WW23" i="13"/>
  <c r="WX23" i="13"/>
  <c r="WY23" i="13"/>
  <c r="WZ23" i="13"/>
  <c r="XA23" i="13"/>
  <c r="XB23" i="13"/>
  <c r="XC23" i="13"/>
  <c r="XD23" i="13"/>
  <c r="XE23" i="13"/>
  <c r="XF23" i="13"/>
  <c r="XG23" i="13"/>
  <c r="XH23" i="13"/>
  <c r="XI23" i="13"/>
  <c r="XJ23" i="13"/>
  <c r="XK23" i="13"/>
  <c r="XL23" i="13"/>
  <c r="XM23" i="13"/>
  <c r="XN23" i="13"/>
  <c r="XO23" i="13"/>
  <c r="XP23" i="13"/>
  <c r="XQ23" i="13"/>
  <c r="XR23" i="13"/>
  <c r="XS23" i="13"/>
  <c r="XT23" i="13"/>
  <c r="XU23" i="13"/>
  <c r="XV23" i="13"/>
  <c r="XW23" i="13"/>
  <c r="XX23" i="13"/>
  <c r="XY23" i="13"/>
  <c r="XZ23" i="13"/>
  <c r="YA23" i="13"/>
  <c r="YB23" i="13"/>
  <c r="YC23" i="13"/>
  <c r="YD23" i="13"/>
  <c r="YE23" i="13"/>
  <c r="YF23" i="13"/>
  <c r="YG23" i="13"/>
  <c r="YH23" i="13"/>
  <c r="YI23" i="13"/>
  <c r="YJ23" i="13"/>
  <c r="YK23" i="13"/>
  <c r="YL23" i="13"/>
  <c r="YM23" i="13"/>
  <c r="YN23" i="13"/>
  <c r="YO23" i="13"/>
  <c r="YP23" i="13"/>
  <c r="YQ23" i="13"/>
  <c r="YR23" i="13"/>
  <c r="YS23" i="13"/>
  <c r="YT23" i="13"/>
  <c r="YU23" i="13"/>
  <c r="YV23" i="13"/>
  <c r="YW23" i="13"/>
  <c r="YX23" i="13"/>
  <c r="YY23" i="13"/>
  <c r="YZ23" i="13"/>
  <c r="ZA23" i="13"/>
  <c r="ZB23" i="13"/>
  <c r="ZC23" i="13"/>
  <c r="ZD23" i="13"/>
  <c r="ZE23" i="13"/>
  <c r="ZF23" i="13"/>
  <c r="ZG23" i="13"/>
  <c r="ZH23" i="13"/>
  <c r="ZI23" i="13"/>
  <c r="ZJ23" i="13"/>
  <c r="ZK23" i="13"/>
  <c r="ZL23" i="13"/>
  <c r="ZM23" i="13"/>
  <c r="ZN23" i="13"/>
  <c r="ZO23" i="13"/>
  <c r="ZP23" i="13"/>
  <c r="ZQ23" i="13"/>
  <c r="ZR23" i="13"/>
  <c r="ZS23" i="13"/>
  <c r="ZT23" i="13"/>
  <c r="ZU23" i="13"/>
  <c r="QQ19" i="13"/>
  <c r="QR19" i="13"/>
  <c r="QS19" i="13"/>
  <c r="QT19" i="13"/>
  <c r="QU19" i="13"/>
  <c r="QV19" i="13"/>
  <c r="QW19" i="13"/>
  <c r="QX19" i="13"/>
  <c r="QY19" i="13"/>
  <c r="QZ19" i="13"/>
  <c r="RA19" i="13"/>
  <c r="RB19" i="13"/>
  <c r="RC19" i="13"/>
  <c r="RD19" i="13"/>
  <c r="RE19" i="13"/>
  <c r="RF19" i="13"/>
  <c r="RG19" i="13"/>
  <c r="RH19" i="13"/>
  <c r="RI19" i="13"/>
  <c r="RJ19" i="13"/>
  <c r="RK19" i="13"/>
  <c r="RL19" i="13"/>
  <c r="RM19" i="13"/>
  <c r="RN19" i="13"/>
  <c r="RO19" i="13"/>
  <c r="RP19" i="13"/>
  <c r="RQ19" i="13"/>
  <c r="RR19" i="13"/>
  <c r="RS19" i="13"/>
  <c r="RT19" i="13"/>
  <c r="RU19" i="13"/>
  <c r="RV19" i="13"/>
  <c r="RW19" i="13"/>
  <c r="RX19" i="13"/>
  <c r="RY19" i="13"/>
  <c r="RZ19" i="13"/>
  <c r="SA19" i="13"/>
  <c r="SB19" i="13"/>
  <c r="SC19" i="13"/>
  <c r="SD19" i="13"/>
  <c r="SE19" i="13"/>
  <c r="SF19" i="13"/>
  <c r="SG19" i="13"/>
  <c r="SH19" i="13"/>
  <c r="SI19" i="13"/>
  <c r="SJ19" i="13"/>
  <c r="SK19" i="13"/>
  <c r="SL19" i="13"/>
  <c r="SM19" i="13"/>
  <c r="SN19" i="13"/>
  <c r="SO19" i="13"/>
  <c r="SP19" i="13"/>
  <c r="SQ19" i="13"/>
  <c r="SR19" i="13"/>
  <c r="SS19" i="13"/>
  <c r="ST19" i="13"/>
  <c r="SU19" i="13"/>
  <c r="SV19" i="13"/>
  <c r="SW19" i="13"/>
  <c r="SX19" i="13"/>
  <c r="SY19" i="13"/>
  <c r="SZ19" i="13"/>
  <c r="TA19" i="13"/>
  <c r="TB19" i="13"/>
  <c r="TC19" i="13"/>
  <c r="TD19" i="13"/>
  <c r="TE19" i="13"/>
  <c r="TF19" i="13"/>
  <c r="TG19" i="13"/>
  <c r="TH19" i="13"/>
  <c r="TI19" i="13"/>
  <c r="TJ19" i="13"/>
  <c r="TK19" i="13"/>
  <c r="TL19" i="13"/>
  <c r="TM19" i="13"/>
  <c r="TN19" i="13"/>
  <c r="TO19" i="13"/>
  <c r="TP19" i="13"/>
  <c r="TQ19" i="13"/>
  <c r="TR19" i="13"/>
  <c r="TS19" i="13"/>
  <c r="TT19" i="13"/>
  <c r="TU19" i="13"/>
  <c r="TV19" i="13"/>
  <c r="TW19" i="13"/>
  <c r="TX19" i="13"/>
  <c r="TY19" i="13"/>
  <c r="TZ19" i="13"/>
  <c r="UA19" i="13"/>
  <c r="UB19" i="13"/>
  <c r="UC19" i="13"/>
  <c r="UD19" i="13"/>
  <c r="UE19" i="13"/>
  <c r="UF19" i="13"/>
  <c r="UG19" i="13"/>
  <c r="UH19" i="13"/>
  <c r="UI19" i="13"/>
  <c r="UJ19" i="13"/>
  <c r="UK19" i="13"/>
  <c r="UL19" i="13"/>
  <c r="UM19" i="13"/>
  <c r="UN19" i="13"/>
  <c r="UO19" i="13"/>
  <c r="UP19" i="13"/>
  <c r="UQ19" i="13"/>
  <c r="UR19" i="13"/>
  <c r="US19" i="13"/>
  <c r="UT19" i="13"/>
  <c r="UU19" i="13"/>
  <c r="UV19" i="13"/>
  <c r="UW19" i="13"/>
  <c r="UX19" i="13"/>
  <c r="UY19" i="13"/>
  <c r="UZ19" i="13"/>
  <c r="VA19" i="13"/>
  <c r="VB19" i="13"/>
  <c r="VC19" i="13"/>
  <c r="VD19" i="13"/>
  <c r="VE19" i="13"/>
  <c r="VF19" i="13"/>
  <c r="VG19" i="13"/>
  <c r="VH19" i="13"/>
  <c r="VI19" i="13"/>
  <c r="VJ19" i="13"/>
  <c r="VK19" i="13"/>
  <c r="VL19" i="13"/>
  <c r="VM19" i="13"/>
  <c r="VN19" i="13"/>
  <c r="VO19" i="13"/>
  <c r="VP19" i="13"/>
  <c r="VQ19" i="13"/>
  <c r="VR19" i="13"/>
  <c r="VS19" i="13"/>
  <c r="VT19" i="13"/>
  <c r="VU19" i="13"/>
  <c r="VV19" i="13"/>
  <c r="VW19" i="13"/>
  <c r="VX19" i="13"/>
  <c r="VY19" i="13"/>
  <c r="VZ19" i="13"/>
  <c r="WA19" i="13"/>
  <c r="WB19" i="13"/>
  <c r="WC19" i="13"/>
  <c r="WD19" i="13"/>
  <c r="WE19" i="13"/>
  <c r="WF19" i="13"/>
  <c r="WG19" i="13"/>
  <c r="WH19" i="13"/>
  <c r="WI19" i="13"/>
  <c r="WJ19" i="13"/>
  <c r="WK19" i="13"/>
  <c r="WL19" i="13"/>
  <c r="WM19" i="13"/>
  <c r="WN19" i="13"/>
  <c r="WO19" i="13"/>
  <c r="WP19" i="13"/>
  <c r="WQ19" i="13"/>
  <c r="WR19" i="13"/>
  <c r="WS19" i="13"/>
  <c r="WT19" i="13"/>
  <c r="WU19" i="13"/>
  <c r="WV19" i="13"/>
  <c r="WW19" i="13"/>
  <c r="WX19" i="13"/>
  <c r="WY19" i="13"/>
  <c r="WZ19" i="13"/>
  <c r="XA19" i="13"/>
  <c r="XB19" i="13"/>
  <c r="XC19" i="13"/>
  <c r="XD19" i="13"/>
  <c r="XE19" i="13"/>
  <c r="XF19" i="13"/>
  <c r="XG19" i="13"/>
  <c r="XH19" i="13"/>
  <c r="XI19" i="13"/>
  <c r="XJ19" i="13"/>
  <c r="XK19" i="13"/>
  <c r="XL19" i="13"/>
  <c r="XM19" i="13"/>
  <c r="XN19" i="13"/>
  <c r="XO19" i="13"/>
  <c r="XP19" i="13"/>
  <c r="XQ19" i="13"/>
  <c r="XR19" i="13"/>
  <c r="XS19" i="13"/>
  <c r="XT19" i="13"/>
  <c r="XU19" i="13"/>
  <c r="XV19" i="13"/>
  <c r="XW19" i="13"/>
  <c r="XX19" i="13"/>
  <c r="XY19" i="13"/>
  <c r="XZ19" i="13"/>
  <c r="YA19" i="13"/>
  <c r="YB19" i="13"/>
  <c r="YC19" i="13"/>
  <c r="YD19" i="13"/>
  <c r="YE19" i="13"/>
  <c r="YF19" i="13"/>
  <c r="YG19" i="13"/>
  <c r="YH19" i="13"/>
  <c r="YI19" i="13"/>
  <c r="YJ19" i="13"/>
  <c r="YK19" i="13"/>
  <c r="YL19" i="13"/>
  <c r="YM19" i="13"/>
  <c r="YN19" i="13"/>
  <c r="YO19" i="13"/>
  <c r="YP19" i="13"/>
  <c r="YQ19" i="13"/>
  <c r="YR19" i="13"/>
  <c r="YS19" i="13"/>
  <c r="YT19" i="13"/>
  <c r="YU19" i="13"/>
  <c r="YV19" i="13"/>
  <c r="YW19" i="13"/>
  <c r="YX19" i="13"/>
  <c r="YY19" i="13"/>
  <c r="YZ19" i="13"/>
  <c r="ZA19" i="13"/>
  <c r="ZB19" i="13"/>
  <c r="ZC19" i="13"/>
  <c r="ZD19" i="13"/>
  <c r="ZE19" i="13"/>
  <c r="ZF19" i="13"/>
  <c r="ZG19" i="13"/>
  <c r="ZH19" i="13"/>
  <c r="ZI19" i="13"/>
  <c r="ZJ19" i="13"/>
  <c r="ZK19" i="13"/>
  <c r="ZL19" i="13"/>
  <c r="ZM19" i="13"/>
  <c r="ZN19" i="13"/>
  <c r="ZO19" i="13"/>
  <c r="ZP19" i="13"/>
  <c r="ZQ19" i="13"/>
  <c r="ZR19" i="13"/>
  <c r="ZS19" i="13"/>
  <c r="ZT19" i="13"/>
  <c r="ZU19" i="13"/>
  <c r="ZV19" i="13"/>
  <c r="ZW19" i="13"/>
  <c r="ZX19" i="13"/>
  <c r="ZY19" i="13"/>
  <c r="ZZ19" i="13"/>
  <c r="AAA19" i="13"/>
  <c r="AAB19" i="13"/>
  <c r="AAC19" i="13"/>
  <c r="AAD19" i="13"/>
  <c r="AAE19" i="13"/>
  <c r="QQ15" i="13"/>
  <c r="QR15" i="13"/>
  <c r="QS15" i="13"/>
  <c r="QT15" i="13"/>
  <c r="QU15" i="13"/>
  <c r="QV15" i="13"/>
  <c r="QW15" i="13"/>
  <c r="QX15" i="13"/>
  <c r="QY15" i="13"/>
  <c r="QZ15" i="13"/>
  <c r="RA15" i="13"/>
  <c r="RB15" i="13"/>
  <c r="RC15" i="13"/>
  <c r="RD15" i="13"/>
  <c r="RE15" i="13"/>
  <c r="RF15" i="13"/>
  <c r="RG15" i="13"/>
  <c r="RH15" i="13"/>
  <c r="RI15" i="13"/>
  <c r="RJ15" i="13"/>
  <c r="RK15" i="13"/>
  <c r="RL15" i="13"/>
  <c r="RM15" i="13"/>
  <c r="RN15" i="13"/>
  <c r="RO15" i="13"/>
  <c r="RP15" i="13"/>
  <c r="RQ15" i="13"/>
  <c r="RR15" i="13"/>
  <c r="RS15" i="13"/>
  <c r="RT15" i="13"/>
  <c r="RU15" i="13"/>
  <c r="RV15" i="13"/>
  <c r="RW15" i="13"/>
  <c r="RX15" i="13"/>
  <c r="RY15" i="13"/>
  <c r="RZ15" i="13"/>
  <c r="SA15" i="13"/>
  <c r="SB15" i="13"/>
  <c r="SC15" i="13"/>
  <c r="SD15" i="13"/>
  <c r="SE15" i="13"/>
  <c r="SF15" i="13"/>
  <c r="SG15" i="13"/>
  <c r="SH15" i="13"/>
  <c r="SI15" i="13"/>
  <c r="SJ15" i="13"/>
  <c r="SK15" i="13"/>
  <c r="SL15" i="13"/>
  <c r="SM15" i="13"/>
  <c r="SN15" i="13"/>
  <c r="SO15" i="13"/>
  <c r="SP15" i="13"/>
  <c r="SQ15" i="13"/>
  <c r="SR15" i="13"/>
  <c r="SS15" i="13"/>
  <c r="ST15" i="13"/>
  <c r="SU15" i="13"/>
  <c r="SV15" i="13"/>
  <c r="SW15" i="13"/>
  <c r="SX15" i="13"/>
  <c r="SY15" i="13"/>
  <c r="SZ15" i="13"/>
  <c r="TA15" i="13"/>
  <c r="TB15" i="13"/>
  <c r="TC15" i="13"/>
  <c r="TD15" i="13"/>
  <c r="TE15" i="13"/>
  <c r="TF15" i="13"/>
  <c r="TG15" i="13"/>
  <c r="TH15" i="13"/>
  <c r="TI15" i="13"/>
  <c r="TJ15" i="13"/>
  <c r="TK15" i="13"/>
  <c r="TL15" i="13"/>
  <c r="TM15" i="13"/>
  <c r="TN15" i="13"/>
  <c r="TO15" i="13"/>
  <c r="TP15" i="13"/>
  <c r="TQ15" i="13"/>
  <c r="TR15" i="13"/>
  <c r="TS15" i="13"/>
  <c r="TT15" i="13"/>
  <c r="TU15" i="13"/>
  <c r="TV15" i="13"/>
  <c r="TW15" i="13"/>
  <c r="TX15" i="13"/>
  <c r="TY15" i="13"/>
  <c r="TZ15" i="13"/>
  <c r="UA15" i="13"/>
  <c r="UB15" i="13"/>
  <c r="UC15" i="13"/>
  <c r="UD15" i="13"/>
  <c r="UE15" i="13"/>
  <c r="UF15" i="13"/>
  <c r="UG15" i="13"/>
  <c r="UH15" i="13"/>
  <c r="UI15" i="13"/>
  <c r="UJ15" i="13"/>
  <c r="UK15" i="13"/>
  <c r="UL15" i="13"/>
  <c r="UM15" i="13"/>
  <c r="UN15" i="13"/>
  <c r="UO15" i="13"/>
  <c r="UP15" i="13"/>
  <c r="UQ15" i="13"/>
  <c r="UR15" i="13"/>
  <c r="US15" i="13"/>
  <c r="UT15" i="13"/>
  <c r="UU15" i="13"/>
  <c r="UV15" i="13"/>
  <c r="UW15" i="13"/>
  <c r="UX15" i="13"/>
  <c r="UY15" i="13"/>
  <c r="UZ15" i="13"/>
  <c r="VA15" i="13"/>
  <c r="VB15" i="13"/>
  <c r="VC15" i="13"/>
  <c r="VD15" i="13"/>
  <c r="VE15" i="13"/>
  <c r="VF15" i="13"/>
  <c r="VG15" i="13"/>
  <c r="VH15" i="13"/>
  <c r="VI15" i="13"/>
  <c r="VJ15" i="13"/>
  <c r="VK15" i="13"/>
  <c r="VL15" i="13"/>
  <c r="VM15" i="13"/>
  <c r="VN15" i="13"/>
  <c r="VO15" i="13"/>
  <c r="VP15" i="13"/>
  <c r="VQ15" i="13"/>
  <c r="VR15" i="13"/>
  <c r="VS15" i="13"/>
  <c r="VT15" i="13"/>
  <c r="VU15" i="13"/>
  <c r="VV15" i="13"/>
  <c r="VW15" i="13"/>
  <c r="VX15" i="13"/>
  <c r="VY15" i="13"/>
  <c r="VZ15" i="13"/>
  <c r="WA15" i="13"/>
  <c r="WB15" i="13"/>
  <c r="WC15" i="13"/>
  <c r="WD15" i="13"/>
  <c r="WE15" i="13"/>
  <c r="WF15" i="13"/>
  <c r="WG15" i="13"/>
  <c r="WH15" i="13"/>
  <c r="WI15" i="13"/>
  <c r="WJ15" i="13"/>
  <c r="WK15" i="13"/>
  <c r="WL15" i="13"/>
  <c r="WM15" i="13"/>
  <c r="WN15" i="13"/>
  <c r="WO15" i="13"/>
  <c r="WP15" i="13"/>
  <c r="WQ15" i="13"/>
  <c r="WR15" i="13"/>
  <c r="WS15" i="13"/>
  <c r="WT15" i="13"/>
  <c r="WU15" i="13"/>
  <c r="WV15" i="13"/>
  <c r="WW15" i="13"/>
  <c r="WX15" i="13"/>
  <c r="WY15" i="13"/>
  <c r="WZ15" i="13"/>
  <c r="XA15" i="13"/>
  <c r="XB15" i="13"/>
  <c r="XC15" i="13"/>
  <c r="XD15" i="13"/>
  <c r="XE15" i="13"/>
  <c r="XF15" i="13"/>
  <c r="XG15" i="13"/>
  <c r="XH15" i="13"/>
  <c r="XI15" i="13"/>
  <c r="XJ15" i="13"/>
  <c r="XK15" i="13"/>
  <c r="XL15" i="13"/>
  <c r="XM15" i="13"/>
  <c r="XN15" i="13"/>
  <c r="XO15" i="13"/>
  <c r="XP15" i="13"/>
  <c r="XQ15" i="13"/>
  <c r="XR15" i="13"/>
  <c r="XS15" i="13"/>
  <c r="XT15" i="13"/>
  <c r="XU15" i="13"/>
  <c r="XV15" i="13"/>
  <c r="XW15" i="13"/>
  <c r="XX15" i="13"/>
  <c r="XY15" i="13"/>
  <c r="XZ15" i="13"/>
  <c r="YA15" i="13"/>
  <c r="YB15" i="13"/>
  <c r="YC15" i="13"/>
  <c r="YD15" i="13"/>
  <c r="YE15" i="13"/>
  <c r="YF15" i="13"/>
  <c r="YG15" i="13"/>
  <c r="YH15" i="13"/>
  <c r="YI15" i="13"/>
  <c r="YJ15" i="13"/>
  <c r="YK15" i="13"/>
  <c r="YL15" i="13"/>
  <c r="YM15" i="13"/>
  <c r="YN15" i="13"/>
  <c r="YO15" i="13"/>
  <c r="YP15" i="13"/>
  <c r="YQ15" i="13"/>
  <c r="YR15" i="13"/>
  <c r="YS15" i="13"/>
  <c r="YT15" i="13"/>
  <c r="YU15" i="13"/>
  <c r="YV15" i="13"/>
  <c r="YW15" i="13"/>
  <c r="YX15" i="13"/>
  <c r="YY15" i="13"/>
  <c r="YZ15" i="13"/>
  <c r="ZA15" i="13"/>
  <c r="ZB15" i="13"/>
  <c r="ZC15" i="13"/>
  <c r="ZD15" i="13"/>
  <c r="ZE15" i="13"/>
  <c r="ZF15" i="13"/>
  <c r="ZG15" i="13"/>
  <c r="ZH15" i="13"/>
  <c r="ZI15" i="13"/>
  <c r="ZJ15" i="13"/>
  <c r="ZK15" i="13"/>
  <c r="ZL15" i="13"/>
  <c r="ZM15" i="13"/>
  <c r="ZN15" i="13"/>
  <c r="ZO15" i="13"/>
  <c r="ZP15" i="13"/>
  <c r="ZQ15" i="13"/>
  <c r="ZR15" i="13"/>
  <c r="ZS15" i="13"/>
  <c r="ZT15" i="13"/>
  <c r="ZU15" i="13"/>
  <c r="ZV15" i="13"/>
  <c r="ZW15" i="13"/>
  <c r="ZX15" i="13"/>
  <c r="ZY15" i="13"/>
  <c r="ZZ15" i="13"/>
  <c r="AAA15" i="13"/>
  <c r="AAB15" i="13"/>
  <c r="AAC15" i="13"/>
  <c r="AAD15" i="13"/>
  <c r="AAE15" i="13"/>
  <c r="QQ11" i="13"/>
  <c r="QR11" i="13"/>
  <c r="QS11" i="13"/>
  <c r="QT11" i="13"/>
  <c r="QU11" i="13"/>
  <c r="QV11" i="13"/>
  <c r="QW11" i="13"/>
  <c r="QX11" i="13"/>
  <c r="QY11" i="13"/>
  <c r="QZ11" i="13"/>
  <c r="RA11" i="13"/>
  <c r="RB11" i="13"/>
  <c r="RC11" i="13"/>
  <c r="RD11" i="13"/>
  <c r="RE11" i="13"/>
  <c r="RF11" i="13"/>
  <c r="RG11" i="13"/>
  <c r="RH11" i="13"/>
  <c r="RI11" i="13"/>
  <c r="RJ11" i="13"/>
  <c r="RK11" i="13"/>
  <c r="RL11" i="13"/>
  <c r="RM11" i="13"/>
  <c r="RN11" i="13"/>
  <c r="RO11" i="13"/>
  <c r="RP11" i="13"/>
  <c r="RQ11" i="13"/>
  <c r="RR11" i="13"/>
  <c r="RS11" i="13"/>
  <c r="RT11" i="13"/>
  <c r="RU11" i="13"/>
  <c r="RV11" i="13"/>
  <c r="RW11" i="13"/>
  <c r="RX11" i="13"/>
  <c r="RY11" i="13"/>
  <c r="RZ11" i="13"/>
  <c r="SA11" i="13"/>
  <c r="SB11" i="13"/>
  <c r="SC11" i="13"/>
  <c r="SD11" i="13"/>
  <c r="SE11" i="13"/>
  <c r="SF11" i="13"/>
  <c r="SG11" i="13"/>
  <c r="SH11" i="13"/>
  <c r="SI11" i="13"/>
  <c r="SJ11" i="13"/>
  <c r="SK11" i="13"/>
  <c r="SL11" i="13"/>
  <c r="SM11" i="13"/>
  <c r="SN11" i="13"/>
  <c r="SO11" i="13"/>
  <c r="SP11" i="13"/>
  <c r="SQ11" i="13"/>
  <c r="SR11" i="13"/>
  <c r="SS11" i="13"/>
  <c r="ST11" i="13"/>
  <c r="SU11" i="13"/>
  <c r="SV11" i="13"/>
  <c r="SW11" i="13"/>
  <c r="SX11" i="13"/>
  <c r="SY11" i="13"/>
  <c r="SZ11" i="13"/>
  <c r="TA11" i="13"/>
  <c r="TB11" i="13"/>
  <c r="TC11" i="13"/>
  <c r="TD11" i="13"/>
  <c r="TE11" i="13"/>
  <c r="TF11" i="13"/>
  <c r="TG11" i="13"/>
  <c r="TH11" i="13"/>
  <c r="TI11" i="13"/>
  <c r="TJ11" i="13"/>
  <c r="TK11" i="13"/>
  <c r="TL11" i="13"/>
  <c r="TM11" i="13"/>
  <c r="TN11" i="13"/>
  <c r="TO11" i="13"/>
  <c r="TP11" i="13"/>
  <c r="TQ11" i="13"/>
  <c r="TR11" i="13"/>
  <c r="TS11" i="13"/>
  <c r="TT11" i="13"/>
  <c r="TU11" i="13"/>
  <c r="TV11" i="13"/>
  <c r="TW11" i="13"/>
  <c r="TX11" i="13"/>
  <c r="TY11" i="13"/>
  <c r="TZ11" i="13"/>
  <c r="UA11" i="13"/>
  <c r="UB11" i="13"/>
  <c r="UC11" i="13"/>
  <c r="UD11" i="13"/>
  <c r="UE11" i="13"/>
  <c r="UF11" i="13"/>
  <c r="UG11" i="13"/>
  <c r="UH11" i="13"/>
  <c r="UI11" i="13"/>
  <c r="UJ11" i="13"/>
  <c r="UK11" i="13"/>
  <c r="UL11" i="13"/>
  <c r="UM11" i="13"/>
  <c r="UN11" i="13"/>
  <c r="UO11" i="13"/>
  <c r="UP11" i="13"/>
  <c r="UQ11" i="13"/>
  <c r="UR11" i="13"/>
  <c r="US11" i="13"/>
  <c r="UT11" i="13"/>
  <c r="UU11" i="13"/>
  <c r="UV11" i="13"/>
  <c r="UW11" i="13"/>
  <c r="UX11" i="13"/>
  <c r="UY11" i="13"/>
  <c r="UZ11" i="13"/>
  <c r="VA11" i="13"/>
  <c r="VB11" i="13"/>
  <c r="VC11" i="13"/>
  <c r="VD11" i="13"/>
  <c r="VE11" i="13"/>
  <c r="VF11" i="13"/>
  <c r="VG11" i="13"/>
  <c r="VH11" i="13"/>
  <c r="VI11" i="13"/>
  <c r="VJ11" i="13"/>
  <c r="VK11" i="13"/>
  <c r="VL11" i="13"/>
  <c r="VM11" i="13"/>
  <c r="VN11" i="13"/>
  <c r="VO11" i="13"/>
  <c r="VP11" i="13"/>
  <c r="VQ11" i="13"/>
  <c r="VR11" i="13"/>
  <c r="VS11" i="13"/>
  <c r="VT11" i="13"/>
  <c r="VU11" i="13"/>
  <c r="VV11" i="13"/>
  <c r="VW11" i="13"/>
  <c r="VX11" i="13"/>
  <c r="VY11" i="13"/>
  <c r="VZ11" i="13"/>
  <c r="WA11" i="13"/>
  <c r="WB11" i="13"/>
  <c r="WC11" i="13"/>
  <c r="WD11" i="13"/>
  <c r="WE11" i="13"/>
  <c r="WF11" i="13"/>
  <c r="WG11" i="13"/>
  <c r="WH11" i="13"/>
  <c r="WI11" i="13"/>
  <c r="WJ11" i="13"/>
  <c r="WK11" i="13"/>
  <c r="WL11" i="13"/>
  <c r="WM11" i="13"/>
  <c r="WN11" i="13"/>
  <c r="WO11" i="13"/>
  <c r="WP11" i="13"/>
  <c r="WQ11" i="13"/>
  <c r="WR11" i="13"/>
  <c r="WS11" i="13"/>
  <c r="WT11" i="13"/>
  <c r="WU11" i="13"/>
  <c r="WV11" i="13"/>
  <c r="WW11" i="13"/>
  <c r="WX11" i="13"/>
  <c r="WY11" i="13"/>
  <c r="WZ11" i="13"/>
  <c r="XA11" i="13"/>
  <c r="XB11" i="13"/>
  <c r="XC11" i="13"/>
  <c r="XD11" i="13"/>
  <c r="XE11" i="13"/>
  <c r="XF11" i="13"/>
  <c r="XG11" i="13"/>
  <c r="XH11" i="13"/>
  <c r="XI11" i="13"/>
  <c r="XJ11" i="13"/>
  <c r="XK11" i="13"/>
  <c r="XL11" i="13"/>
  <c r="XM11" i="13"/>
  <c r="XN11" i="13"/>
  <c r="XO11" i="13"/>
  <c r="XP11" i="13"/>
  <c r="XQ11" i="13"/>
  <c r="XR11" i="13"/>
  <c r="XS11" i="13"/>
  <c r="XT11" i="13"/>
  <c r="XU11" i="13"/>
  <c r="XV11" i="13"/>
  <c r="XW11" i="13"/>
  <c r="XX11" i="13"/>
  <c r="XY11" i="13"/>
  <c r="XZ11" i="13"/>
  <c r="YA11" i="13"/>
  <c r="YB11" i="13"/>
  <c r="YC11" i="13"/>
  <c r="YD11" i="13"/>
  <c r="YE11" i="13"/>
  <c r="YF11" i="13"/>
  <c r="YG11" i="13"/>
  <c r="YH11" i="13"/>
  <c r="YI11" i="13"/>
  <c r="YJ11" i="13"/>
  <c r="YK11" i="13"/>
  <c r="YL11" i="13"/>
  <c r="YM11" i="13"/>
  <c r="YN11" i="13"/>
  <c r="YO11" i="13"/>
  <c r="YP11" i="13"/>
  <c r="YQ11" i="13"/>
  <c r="YR11" i="13"/>
  <c r="YS11" i="13"/>
  <c r="YT11" i="13"/>
  <c r="YU11" i="13"/>
  <c r="YV11" i="13"/>
  <c r="YW11" i="13"/>
  <c r="YX11" i="13"/>
  <c r="YY11" i="13"/>
  <c r="YZ11" i="13"/>
  <c r="ZA11" i="13"/>
  <c r="ZB11" i="13"/>
  <c r="ZC11" i="13"/>
  <c r="ZD11" i="13"/>
  <c r="ZE11" i="13"/>
  <c r="ZF11" i="13"/>
  <c r="ZG11" i="13"/>
  <c r="ZH11" i="13"/>
  <c r="ZI11" i="13"/>
  <c r="ZJ11" i="13"/>
  <c r="ZK11" i="13"/>
  <c r="ZL11" i="13"/>
  <c r="ZM11" i="13"/>
  <c r="ZN11" i="13"/>
  <c r="ZO11" i="13"/>
  <c r="ZP11" i="13"/>
  <c r="ZQ11" i="13"/>
  <c r="ZR11" i="13"/>
  <c r="ZS11" i="13"/>
  <c r="ZT11" i="13"/>
  <c r="ZU11" i="13"/>
  <c r="ZV11" i="13"/>
  <c r="ZW11" i="13"/>
  <c r="ZX11" i="13"/>
  <c r="ZY11" i="13"/>
  <c r="ZZ11" i="13"/>
  <c r="AAA11" i="13"/>
  <c r="AAB11" i="13"/>
  <c r="AAC11" i="13"/>
  <c r="AAD11" i="13"/>
  <c r="AAE11" i="13"/>
  <c r="QQ7" i="13"/>
  <c r="QR7" i="13"/>
  <c r="QS7" i="13"/>
  <c r="QT7" i="13"/>
  <c r="QU7" i="13"/>
  <c r="QV7" i="13"/>
  <c r="QW7" i="13"/>
  <c r="QX7" i="13"/>
  <c r="QY7" i="13"/>
  <c r="QZ7" i="13"/>
  <c r="RA7" i="13"/>
  <c r="RB7" i="13"/>
  <c r="RC7" i="13"/>
  <c r="RD7" i="13"/>
  <c r="RE7" i="13"/>
  <c r="RF7" i="13"/>
  <c r="RG7" i="13"/>
  <c r="RH7" i="13"/>
  <c r="RI7" i="13"/>
  <c r="RJ7" i="13"/>
  <c r="RK7" i="13"/>
  <c r="RL7" i="13"/>
  <c r="RM7" i="13"/>
  <c r="RN7" i="13"/>
  <c r="RO7" i="13"/>
  <c r="RP7" i="13"/>
  <c r="RQ7" i="13"/>
  <c r="RR7" i="13"/>
  <c r="RS7" i="13"/>
  <c r="RT7" i="13"/>
  <c r="RU7" i="13"/>
  <c r="RV7" i="13"/>
  <c r="RW7" i="13"/>
  <c r="RX7" i="13"/>
  <c r="RY7" i="13"/>
  <c r="RZ7" i="13"/>
  <c r="SA7" i="13"/>
  <c r="SB7" i="13"/>
  <c r="SC7" i="13"/>
  <c r="SD7" i="13"/>
  <c r="SE7" i="13"/>
  <c r="SF7" i="13"/>
  <c r="SG7" i="13"/>
  <c r="SH7" i="13"/>
  <c r="SI7" i="13"/>
  <c r="SJ7" i="13"/>
  <c r="SK7" i="13"/>
  <c r="SL7" i="13"/>
  <c r="SM7" i="13"/>
  <c r="SN7" i="13"/>
  <c r="SO7" i="13"/>
  <c r="SP7" i="13"/>
  <c r="SQ7" i="13"/>
  <c r="SR7" i="13"/>
  <c r="SS7" i="13"/>
  <c r="ST7" i="13"/>
  <c r="SU7" i="13"/>
  <c r="SV7" i="13"/>
  <c r="SW7" i="13"/>
  <c r="SX7" i="13"/>
  <c r="SY7" i="13"/>
  <c r="SZ7" i="13"/>
  <c r="TA7" i="13"/>
  <c r="TB7" i="13"/>
  <c r="TC7" i="13"/>
  <c r="TD7" i="13"/>
  <c r="TE7" i="13"/>
  <c r="TF7" i="13"/>
  <c r="TG7" i="13"/>
  <c r="TH7" i="13"/>
  <c r="TI7" i="13"/>
  <c r="TJ7" i="13"/>
  <c r="TK7" i="13"/>
  <c r="TL7" i="13"/>
  <c r="TM7" i="13"/>
  <c r="TN7" i="13"/>
  <c r="TO7" i="13"/>
  <c r="TP7" i="13"/>
  <c r="TQ7" i="13"/>
  <c r="TR7" i="13"/>
  <c r="TS7" i="13"/>
  <c r="TT7" i="13"/>
  <c r="TU7" i="13"/>
  <c r="TV7" i="13"/>
  <c r="TW7" i="13"/>
  <c r="TX7" i="13"/>
  <c r="TY7" i="13"/>
  <c r="TZ7" i="13"/>
  <c r="UA7" i="13"/>
  <c r="UB7" i="13"/>
  <c r="UC7" i="13"/>
  <c r="UD7" i="13"/>
  <c r="UE7" i="13"/>
  <c r="UF7" i="13"/>
  <c r="UG7" i="13"/>
  <c r="UH7" i="13"/>
  <c r="UI7" i="13"/>
  <c r="UJ7" i="13"/>
  <c r="UK7" i="13"/>
  <c r="UL7" i="13"/>
  <c r="UM7" i="13"/>
  <c r="UN7" i="13"/>
  <c r="UO7" i="13"/>
  <c r="UP7" i="13"/>
  <c r="UQ7" i="13"/>
  <c r="UR7" i="13"/>
  <c r="US7" i="13"/>
  <c r="UT7" i="13"/>
  <c r="UU7" i="13"/>
  <c r="UV7" i="13"/>
  <c r="UW7" i="13"/>
  <c r="UX7" i="13"/>
  <c r="UY7" i="13"/>
  <c r="UZ7" i="13"/>
  <c r="VA7" i="13"/>
  <c r="VB7" i="13"/>
  <c r="VC7" i="13"/>
  <c r="VD7" i="13"/>
  <c r="VE7" i="13"/>
  <c r="VF7" i="13"/>
  <c r="VG7" i="13"/>
  <c r="VH7" i="13"/>
  <c r="VI7" i="13"/>
  <c r="VJ7" i="13"/>
  <c r="VK7" i="13"/>
  <c r="VL7" i="13"/>
  <c r="VM7" i="13"/>
  <c r="VN7" i="13"/>
  <c r="VO7" i="13"/>
  <c r="VP7" i="13"/>
  <c r="VQ7" i="13"/>
  <c r="VR7" i="13"/>
  <c r="VS7" i="13"/>
  <c r="VT7" i="13"/>
  <c r="VU7" i="13"/>
  <c r="VV7" i="13"/>
  <c r="VW7" i="13"/>
  <c r="VX7" i="13"/>
  <c r="VY7" i="13"/>
  <c r="VZ7" i="13"/>
  <c r="WA7" i="13"/>
  <c r="WB7" i="13"/>
  <c r="WC7" i="13"/>
  <c r="WD7" i="13"/>
  <c r="WE7" i="13"/>
  <c r="WF7" i="13"/>
  <c r="WG7" i="13"/>
  <c r="WH7" i="13"/>
  <c r="WI7" i="13"/>
  <c r="WJ7" i="13"/>
  <c r="WK7" i="13"/>
  <c r="WL7" i="13"/>
  <c r="WM7" i="13"/>
  <c r="WN7" i="13"/>
  <c r="WO7" i="13"/>
  <c r="WP7" i="13"/>
  <c r="WQ7" i="13"/>
  <c r="WR7" i="13"/>
  <c r="WS7" i="13"/>
  <c r="WT7" i="13"/>
  <c r="WU7" i="13"/>
  <c r="WV7" i="13"/>
  <c r="WW7" i="13"/>
  <c r="WX7" i="13"/>
  <c r="WY7" i="13"/>
  <c r="WZ7" i="13"/>
  <c r="XA7" i="13"/>
  <c r="XB7" i="13"/>
  <c r="XC7" i="13"/>
  <c r="XD7" i="13"/>
  <c r="XE7" i="13"/>
  <c r="XF7" i="13"/>
  <c r="XG7" i="13"/>
  <c r="XH7" i="13"/>
  <c r="XI7" i="13"/>
  <c r="XJ7" i="13"/>
  <c r="XK7" i="13"/>
  <c r="XL7" i="13"/>
  <c r="XM7" i="13"/>
  <c r="XN7" i="13"/>
  <c r="XO7" i="13"/>
  <c r="XP7" i="13"/>
  <c r="XQ7" i="13"/>
  <c r="XR7" i="13"/>
  <c r="XS7" i="13"/>
  <c r="XT7" i="13"/>
  <c r="XU7" i="13"/>
  <c r="XV7" i="13"/>
  <c r="XW7" i="13"/>
  <c r="XX7" i="13"/>
  <c r="XY7" i="13"/>
  <c r="XZ7" i="13"/>
  <c r="YA7" i="13"/>
  <c r="YB7" i="13"/>
  <c r="YC7" i="13"/>
  <c r="YD7" i="13"/>
  <c r="YE7" i="13"/>
  <c r="YF7" i="13"/>
  <c r="YG7" i="13"/>
  <c r="YH7" i="13"/>
  <c r="YI7" i="13"/>
  <c r="YJ7" i="13"/>
  <c r="YK7" i="13"/>
  <c r="YL7" i="13"/>
  <c r="YM7" i="13"/>
  <c r="YN7" i="13"/>
  <c r="YO7" i="13"/>
  <c r="YP7" i="13"/>
  <c r="YQ7" i="13"/>
  <c r="YR7" i="13"/>
  <c r="YS7" i="13"/>
  <c r="YT7" i="13"/>
  <c r="YU7" i="13"/>
  <c r="YV7" i="13"/>
  <c r="YW7" i="13"/>
  <c r="YX7" i="13"/>
  <c r="YY7" i="13"/>
  <c r="YZ7" i="13"/>
  <c r="ZA7" i="13"/>
  <c r="ZB7" i="13"/>
  <c r="ZC7" i="13"/>
  <c r="ZD7" i="13"/>
  <c r="ZE7" i="13"/>
  <c r="ZF7" i="13"/>
  <c r="ZG7" i="13"/>
  <c r="ZH7" i="13"/>
  <c r="ZI7" i="13"/>
  <c r="ZJ7" i="13"/>
  <c r="ZK7" i="13"/>
  <c r="ZL7" i="13"/>
  <c r="ZM7" i="13"/>
  <c r="ZN7" i="13"/>
  <c r="ZO7" i="13"/>
  <c r="ZP7" i="13"/>
  <c r="ZQ7" i="13"/>
  <c r="ZR7" i="13"/>
  <c r="ZS7" i="13"/>
  <c r="ZT7" i="13"/>
  <c r="ZU7" i="13"/>
  <c r="ZV7" i="13"/>
  <c r="ZW7" i="13"/>
  <c r="ZX7" i="13"/>
  <c r="ZY7" i="13"/>
  <c r="ZZ7" i="13"/>
  <c r="AAA7" i="13"/>
  <c r="AAB7" i="13"/>
  <c r="AAC7" i="13"/>
  <c r="AAD7" i="13"/>
  <c r="AAE7" i="13"/>
  <c r="QQ55" i="13"/>
  <c r="QR55" i="13"/>
  <c r="QS55" i="13"/>
  <c r="QT55" i="13"/>
  <c r="QU55" i="13"/>
  <c r="QV55" i="13"/>
  <c r="QW55" i="13"/>
  <c r="QX55" i="13"/>
  <c r="QY55" i="13"/>
  <c r="QZ55" i="13"/>
  <c r="RA55" i="13"/>
  <c r="RB55" i="13"/>
  <c r="RC55" i="13"/>
  <c r="RD55" i="13"/>
  <c r="RE55" i="13"/>
  <c r="RF55" i="13"/>
  <c r="RG55" i="13"/>
  <c r="RH55" i="13"/>
  <c r="RI55" i="13"/>
  <c r="RJ55" i="13"/>
  <c r="RK55" i="13"/>
  <c r="RL55" i="13"/>
  <c r="RM55" i="13"/>
  <c r="RN55" i="13"/>
  <c r="RO55" i="13"/>
  <c r="RP55" i="13"/>
  <c r="RQ55" i="13"/>
  <c r="RR55" i="13"/>
  <c r="RS55" i="13"/>
  <c r="RT55" i="13"/>
  <c r="RU55" i="13"/>
  <c r="RV55" i="13"/>
  <c r="RW55" i="13"/>
  <c r="RX55" i="13"/>
  <c r="RY55" i="13"/>
  <c r="RZ55" i="13"/>
  <c r="SA55" i="13"/>
  <c r="SB55" i="13"/>
  <c r="SC55" i="13"/>
  <c r="SD55" i="13"/>
  <c r="SE55" i="13"/>
  <c r="SF55" i="13"/>
  <c r="SG55" i="13"/>
  <c r="SH55" i="13"/>
  <c r="SI55" i="13"/>
  <c r="SJ55" i="13"/>
  <c r="SK55" i="13"/>
  <c r="SL55" i="13"/>
  <c r="SM55" i="13"/>
  <c r="SN55" i="13"/>
  <c r="SO55" i="13"/>
  <c r="SP55" i="13"/>
  <c r="SQ55" i="13"/>
  <c r="SR55" i="13"/>
  <c r="SS55" i="13"/>
  <c r="ST55" i="13"/>
  <c r="SU55" i="13"/>
  <c r="SV55" i="13"/>
  <c r="SW55" i="13"/>
  <c r="SX55" i="13"/>
  <c r="SY55" i="13"/>
  <c r="SZ55" i="13"/>
  <c r="TA55" i="13"/>
  <c r="TB55" i="13"/>
  <c r="TC55" i="13"/>
  <c r="TD55" i="13"/>
  <c r="TE55" i="13"/>
  <c r="TF55" i="13"/>
  <c r="TG55" i="13"/>
  <c r="TH55" i="13"/>
  <c r="TI55" i="13"/>
  <c r="TJ55" i="13"/>
  <c r="TK55" i="13"/>
  <c r="TL55" i="13"/>
  <c r="TM55" i="13"/>
  <c r="TN55" i="13"/>
  <c r="TO55" i="13"/>
  <c r="TP55" i="13"/>
  <c r="TQ55" i="13"/>
  <c r="TR55" i="13"/>
  <c r="TS55" i="13"/>
  <c r="TT55" i="13"/>
  <c r="TU55" i="13"/>
  <c r="TV55" i="13"/>
  <c r="TW55" i="13"/>
  <c r="TX55" i="13"/>
  <c r="TY55" i="13"/>
  <c r="TZ55" i="13"/>
  <c r="UA55" i="13"/>
  <c r="UB55" i="13"/>
  <c r="UC55" i="13"/>
  <c r="UD55" i="13"/>
  <c r="UE55" i="13"/>
  <c r="UF55" i="13"/>
  <c r="UG55" i="13"/>
  <c r="UH55" i="13"/>
  <c r="UI55" i="13"/>
  <c r="UJ55" i="13"/>
  <c r="UK55" i="13"/>
  <c r="UL55" i="13"/>
  <c r="UM55" i="13"/>
  <c r="UN55" i="13"/>
  <c r="UO55" i="13"/>
  <c r="UP55" i="13"/>
  <c r="UQ55" i="13"/>
  <c r="UR55" i="13"/>
  <c r="US55" i="13"/>
  <c r="UT55" i="13"/>
  <c r="UU55" i="13"/>
  <c r="UV55" i="13"/>
  <c r="UW55" i="13"/>
  <c r="UX55" i="13"/>
  <c r="UY55" i="13"/>
  <c r="UZ55" i="13"/>
  <c r="VA55" i="13"/>
  <c r="VB55" i="13"/>
  <c r="VC55" i="13"/>
  <c r="VD55" i="13"/>
  <c r="VE55" i="13"/>
  <c r="VF55" i="13"/>
  <c r="VG55" i="13"/>
  <c r="VH55" i="13"/>
  <c r="VI55" i="13"/>
  <c r="VJ55" i="13"/>
  <c r="VK55" i="13"/>
  <c r="VL55" i="13"/>
  <c r="VM55" i="13"/>
  <c r="VN55" i="13"/>
  <c r="VO55" i="13"/>
  <c r="VP55" i="13"/>
  <c r="VQ55" i="13"/>
  <c r="VR55" i="13"/>
  <c r="VS55" i="13"/>
  <c r="VT55" i="13"/>
  <c r="VU55" i="13"/>
  <c r="VV55" i="13"/>
  <c r="VW55" i="13"/>
  <c r="VX55" i="13"/>
  <c r="VY55" i="13"/>
  <c r="VZ55" i="13"/>
  <c r="WA55" i="13"/>
  <c r="WB55" i="13"/>
  <c r="WC55" i="13"/>
  <c r="WD55" i="13"/>
  <c r="WE55" i="13"/>
  <c r="WF55" i="13"/>
  <c r="WG55" i="13"/>
  <c r="WH55" i="13"/>
  <c r="WI55" i="13"/>
  <c r="WJ55" i="13"/>
  <c r="WK55" i="13"/>
  <c r="WL55" i="13"/>
  <c r="WM55" i="13"/>
  <c r="WN55" i="13"/>
  <c r="WO55" i="13"/>
  <c r="WP55" i="13"/>
  <c r="WQ55" i="13"/>
  <c r="WR55" i="13"/>
  <c r="WS55" i="13"/>
  <c r="WT55" i="13"/>
  <c r="WU55" i="13"/>
  <c r="WV55" i="13"/>
  <c r="WW55" i="13"/>
  <c r="WX55" i="13"/>
  <c r="WY55" i="13"/>
  <c r="WZ55" i="13"/>
  <c r="XA55" i="13"/>
  <c r="XB55" i="13"/>
  <c r="XC55" i="13"/>
  <c r="XD55" i="13"/>
  <c r="XE55" i="13"/>
  <c r="XF55" i="13"/>
  <c r="XG55" i="13"/>
  <c r="XH55" i="13"/>
  <c r="XI55" i="13"/>
  <c r="XJ55" i="13"/>
  <c r="XK55" i="13"/>
  <c r="XL55" i="13"/>
  <c r="XM55" i="13"/>
  <c r="XN55" i="13"/>
  <c r="XO55" i="13"/>
  <c r="XP55" i="13"/>
  <c r="XQ55" i="13"/>
  <c r="XR55" i="13"/>
  <c r="XS55" i="13"/>
  <c r="XT55" i="13"/>
  <c r="XU55" i="13"/>
  <c r="XV55" i="13"/>
  <c r="XW55" i="13"/>
  <c r="XX55" i="13"/>
  <c r="XY55" i="13"/>
  <c r="XZ55" i="13"/>
  <c r="YA55" i="13"/>
  <c r="YB55" i="13"/>
  <c r="YC55" i="13"/>
  <c r="YD55" i="13"/>
  <c r="YE55" i="13"/>
  <c r="YF55" i="13"/>
  <c r="YG55" i="13"/>
  <c r="YH55" i="13"/>
  <c r="YI55" i="13"/>
  <c r="YJ55" i="13"/>
  <c r="YK55" i="13"/>
  <c r="YL55" i="13"/>
  <c r="YM55" i="13"/>
  <c r="YN55" i="13"/>
  <c r="YO55" i="13"/>
  <c r="YP55" i="13"/>
  <c r="YQ55" i="13"/>
  <c r="YR55" i="13"/>
  <c r="YS55" i="13"/>
  <c r="YT55" i="13"/>
  <c r="YU55" i="13"/>
  <c r="YV55" i="13"/>
  <c r="YW55" i="13"/>
  <c r="YX55" i="13"/>
  <c r="YY55" i="13"/>
  <c r="YZ55" i="13"/>
  <c r="ZA55" i="13"/>
  <c r="ZB55" i="13"/>
  <c r="ZC55" i="13"/>
  <c r="ZD55" i="13"/>
  <c r="ZE55" i="13"/>
  <c r="ZF55" i="13"/>
  <c r="ZG55" i="13"/>
  <c r="ZH55" i="13"/>
  <c r="ZI55" i="13"/>
  <c r="ZJ55" i="13"/>
  <c r="ZK55" i="13"/>
  <c r="ZL55" i="13"/>
  <c r="ZM55" i="13"/>
  <c r="ZN55" i="13"/>
  <c r="ZO55" i="13"/>
  <c r="ZP55" i="13"/>
  <c r="ZQ55" i="13"/>
  <c r="ZR55" i="13"/>
  <c r="ZS55" i="13"/>
  <c r="ZT55" i="13"/>
  <c r="ZU55" i="13"/>
  <c r="ZV55" i="13"/>
  <c r="ZW55" i="13"/>
  <c r="ZX55" i="13"/>
  <c r="ZY55" i="13"/>
  <c r="ZZ55" i="13"/>
  <c r="AAA55" i="13"/>
  <c r="AAB55" i="13"/>
  <c r="AAC55" i="13"/>
  <c r="AAD55" i="13"/>
  <c r="AAE55" i="13"/>
  <c r="QQ59" i="13"/>
  <c r="QR59" i="13"/>
  <c r="QS59" i="13"/>
  <c r="QT59" i="13"/>
  <c r="QU59" i="13"/>
  <c r="QV59" i="13"/>
  <c r="QW59" i="13"/>
  <c r="QX59" i="13"/>
  <c r="QY59" i="13"/>
  <c r="QZ59" i="13"/>
  <c r="RA59" i="13"/>
  <c r="RB59" i="13"/>
  <c r="RC59" i="13"/>
  <c r="RD59" i="13"/>
  <c r="RE59" i="13"/>
  <c r="RF59" i="13"/>
  <c r="RG59" i="13"/>
  <c r="RH59" i="13"/>
  <c r="RI59" i="13"/>
  <c r="RJ59" i="13"/>
  <c r="RK59" i="13"/>
  <c r="RL59" i="13"/>
  <c r="RM59" i="13"/>
  <c r="RN59" i="13"/>
  <c r="RO59" i="13"/>
  <c r="RP59" i="13"/>
  <c r="RQ59" i="13"/>
  <c r="RR59" i="13"/>
  <c r="RS59" i="13"/>
  <c r="RT59" i="13"/>
  <c r="RU59" i="13"/>
  <c r="RV59" i="13"/>
  <c r="RW59" i="13"/>
  <c r="RX59" i="13"/>
  <c r="RY59" i="13"/>
  <c r="RZ59" i="13"/>
  <c r="SA59" i="13"/>
  <c r="SB59" i="13"/>
  <c r="SC59" i="13"/>
  <c r="SD59" i="13"/>
  <c r="SE59" i="13"/>
  <c r="SF59" i="13"/>
  <c r="SG59" i="13"/>
  <c r="SH59" i="13"/>
  <c r="SI59" i="13"/>
  <c r="SJ59" i="13"/>
  <c r="SK59" i="13"/>
  <c r="SL59" i="13"/>
  <c r="SM59" i="13"/>
  <c r="SN59" i="13"/>
  <c r="SO59" i="13"/>
  <c r="SP59" i="13"/>
  <c r="SQ59" i="13"/>
  <c r="SR59" i="13"/>
  <c r="SS59" i="13"/>
  <c r="ST59" i="13"/>
  <c r="SU59" i="13"/>
  <c r="SV59" i="13"/>
  <c r="SW59" i="13"/>
  <c r="SX59" i="13"/>
  <c r="SY59" i="13"/>
  <c r="SZ59" i="13"/>
  <c r="TA59" i="13"/>
  <c r="TB59" i="13"/>
  <c r="TC59" i="13"/>
  <c r="TD59" i="13"/>
  <c r="TE59" i="13"/>
  <c r="TF59" i="13"/>
  <c r="TG59" i="13"/>
  <c r="TH59" i="13"/>
  <c r="TI59" i="13"/>
  <c r="TJ59" i="13"/>
  <c r="TK59" i="13"/>
  <c r="TL59" i="13"/>
  <c r="TM59" i="13"/>
  <c r="TN59" i="13"/>
  <c r="TO59" i="13"/>
  <c r="TP59" i="13"/>
  <c r="TQ59" i="13"/>
  <c r="TR59" i="13"/>
  <c r="TS59" i="13"/>
  <c r="TT59" i="13"/>
  <c r="TU59" i="13"/>
  <c r="TV59" i="13"/>
  <c r="TW59" i="13"/>
  <c r="TX59" i="13"/>
  <c r="TY59" i="13"/>
  <c r="TZ59" i="13"/>
  <c r="UA59" i="13"/>
  <c r="UB59" i="13"/>
  <c r="UC59" i="13"/>
  <c r="UD59" i="13"/>
  <c r="UE59" i="13"/>
  <c r="UF59" i="13"/>
  <c r="UG59" i="13"/>
  <c r="UH59" i="13"/>
  <c r="UI59" i="13"/>
  <c r="UJ59" i="13"/>
  <c r="UK59" i="13"/>
  <c r="UL59" i="13"/>
  <c r="UM59" i="13"/>
  <c r="UN59" i="13"/>
  <c r="UO59" i="13"/>
  <c r="UP59" i="13"/>
  <c r="UQ59" i="13"/>
  <c r="UR59" i="13"/>
  <c r="US59" i="13"/>
  <c r="UT59" i="13"/>
  <c r="UU59" i="13"/>
  <c r="UV59" i="13"/>
  <c r="UW59" i="13"/>
  <c r="UX59" i="13"/>
  <c r="UY59" i="13"/>
  <c r="UZ59" i="13"/>
  <c r="VA59" i="13"/>
  <c r="VB59" i="13"/>
  <c r="VC59" i="13"/>
  <c r="VD59" i="13"/>
  <c r="VE59" i="13"/>
  <c r="VF59" i="13"/>
  <c r="VG59" i="13"/>
  <c r="VH59" i="13"/>
  <c r="VI59" i="13"/>
  <c r="VJ59" i="13"/>
  <c r="VK59" i="13"/>
  <c r="VL59" i="13"/>
  <c r="VM59" i="13"/>
  <c r="VN59" i="13"/>
  <c r="VO59" i="13"/>
  <c r="VP59" i="13"/>
  <c r="VQ59" i="13"/>
  <c r="VR59" i="13"/>
  <c r="VS59" i="13"/>
  <c r="VT59" i="13"/>
  <c r="VU59" i="13"/>
  <c r="VV59" i="13"/>
  <c r="VW59" i="13"/>
  <c r="VX59" i="13"/>
  <c r="VY59" i="13"/>
  <c r="VZ59" i="13"/>
  <c r="WA59" i="13"/>
  <c r="WB59" i="13"/>
  <c r="WC59" i="13"/>
  <c r="WD59" i="13"/>
  <c r="WE59" i="13"/>
  <c r="WF59" i="13"/>
  <c r="WG59" i="13"/>
  <c r="WH59" i="13"/>
  <c r="WI59" i="13"/>
  <c r="WJ59" i="13"/>
  <c r="WK59" i="13"/>
  <c r="WL59" i="13"/>
  <c r="WM59" i="13"/>
  <c r="WN59" i="13"/>
  <c r="WO59" i="13"/>
  <c r="WP59" i="13"/>
  <c r="WQ59" i="13"/>
  <c r="WR59" i="13"/>
  <c r="WS59" i="13"/>
  <c r="WT59" i="13"/>
  <c r="WU59" i="13"/>
  <c r="WV59" i="13"/>
  <c r="WW59" i="13"/>
  <c r="WX59" i="13"/>
  <c r="WY59" i="13"/>
  <c r="WZ59" i="13"/>
  <c r="XA59" i="13"/>
  <c r="XB59" i="13"/>
  <c r="XC59" i="13"/>
  <c r="XD59" i="13"/>
  <c r="XE59" i="13"/>
  <c r="XF59" i="13"/>
  <c r="XG59" i="13"/>
  <c r="XH59" i="13"/>
  <c r="XI59" i="13"/>
  <c r="XJ59" i="13"/>
  <c r="XK59" i="13"/>
  <c r="XL59" i="13"/>
  <c r="XM59" i="13"/>
  <c r="XN59" i="13"/>
  <c r="XO59" i="13"/>
  <c r="XP59" i="13"/>
  <c r="XQ59" i="13"/>
  <c r="XR59" i="13"/>
  <c r="XS59" i="13"/>
  <c r="XT59" i="13"/>
  <c r="XU59" i="13"/>
  <c r="XV59" i="13"/>
  <c r="XW59" i="13"/>
  <c r="XX59" i="13"/>
  <c r="XY59" i="13"/>
  <c r="XZ59" i="13"/>
  <c r="YA59" i="13"/>
  <c r="YB59" i="13"/>
  <c r="YC59" i="13"/>
  <c r="YD59" i="13"/>
  <c r="YE59" i="13"/>
  <c r="YF59" i="13"/>
  <c r="YG59" i="13"/>
  <c r="YH59" i="13"/>
  <c r="YI59" i="13"/>
  <c r="YJ59" i="13"/>
  <c r="YK59" i="13"/>
  <c r="YL59" i="13"/>
  <c r="YM59" i="13"/>
  <c r="YN59" i="13"/>
  <c r="YO59" i="13"/>
  <c r="YP59" i="13"/>
  <c r="YQ59" i="13"/>
  <c r="YR59" i="13"/>
  <c r="YS59" i="13"/>
  <c r="YT59" i="13"/>
  <c r="YU59" i="13"/>
  <c r="YV59" i="13"/>
  <c r="YW59" i="13"/>
  <c r="YX59" i="13"/>
  <c r="YY59" i="13"/>
  <c r="YZ59" i="13"/>
  <c r="ZA59" i="13"/>
  <c r="ZB59" i="13"/>
  <c r="ZC59" i="13"/>
  <c r="ZD59" i="13"/>
  <c r="ZE59" i="13"/>
  <c r="ZF59" i="13"/>
  <c r="ZG59" i="13"/>
  <c r="ZH59" i="13"/>
  <c r="ZI59" i="13"/>
  <c r="ZJ59" i="13"/>
  <c r="ZK59" i="13"/>
  <c r="ZL59" i="13"/>
  <c r="ZM59" i="13"/>
  <c r="ZN59" i="13"/>
  <c r="ZO59" i="13"/>
  <c r="ZP59" i="13"/>
  <c r="ZQ59" i="13"/>
  <c r="ZR59" i="13"/>
  <c r="ZS59" i="13"/>
  <c r="ZT59" i="13"/>
  <c r="ZU59" i="13"/>
  <c r="ZV59" i="13"/>
  <c r="ZW59" i="13"/>
  <c r="ZX59" i="13"/>
  <c r="ZY59" i="13"/>
  <c r="ZZ59" i="13"/>
  <c r="AAA59" i="13"/>
  <c r="AAB59" i="13"/>
  <c r="AAC59" i="13"/>
  <c r="AAD59" i="13"/>
  <c r="AAE59" i="13"/>
  <c r="QQ63" i="13"/>
  <c r="QR63" i="13"/>
  <c r="QS63" i="13"/>
  <c r="QT63" i="13"/>
  <c r="QU63" i="13"/>
  <c r="QV63" i="13"/>
  <c r="QW63" i="13"/>
  <c r="QX63" i="13"/>
  <c r="QY63" i="13"/>
  <c r="QZ63" i="13"/>
  <c r="RA63" i="13"/>
  <c r="RB63" i="13"/>
  <c r="RC63" i="13"/>
  <c r="RD63" i="13"/>
  <c r="RE63" i="13"/>
  <c r="RF63" i="13"/>
  <c r="RG63" i="13"/>
  <c r="RH63" i="13"/>
  <c r="RI63" i="13"/>
  <c r="RJ63" i="13"/>
  <c r="RK63" i="13"/>
  <c r="RL63" i="13"/>
  <c r="RM63" i="13"/>
  <c r="RN63" i="13"/>
  <c r="RO63" i="13"/>
  <c r="RP63" i="13"/>
  <c r="RQ63" i="13"/>
  <c r="RR63" i="13"/>
  <c r="RS63" i="13"/>
  <c r="RT63" i="13"/>
  <c r="RU63" i="13"/>
  <c r="RV63" i="13"/>
  <c r="RW63" i="13"/>
  <c r="RX63" i="13"/>
  <c r="RY63" i="13"/>
  <c r="RZ63" i="13"/>
  <c r="SA63" i="13"/>
  <c r="SB63" i="13"/>
  <c r="SC63" i="13"/>
  <c r="SD63" i="13"/>
  <c r="SE63" i="13"/>
  <c r="SF63" i="13"/>
  <c r="SG63" i="13"/>
  <c r="SH63" i="13"/>
  <c r="SI63" i="13"/>
  <c r="SJ63" i="13"/>
  <c r="SK63" i="13"/>
  <c r="SL63" i="13"/>
  <c r="SM63" i="13"/>
  <c r="SN63" i="13"/>
  <c r="SO63" i="13"/>
  <c r="SP63" i="13"/>
  <c r="SQ63" i="13"/>
  <c r="SR63" i="13"/>
  <c r="SS63" i="13"/>
  <c r="ST63" i="13"/>
  <c r="SU63" i="13"/>
  <c r="SV63" i="13"/>
  <c r="SW63" i="13"/>
  <c r="SX63" i="13"/>
  <c r="SY63" i="13"/>
  <c r="SZ63" i="13"/>
  <c r="TA63" i="13"/>
  <c r="TB63" i="13"/>
  <c r="TC63" i="13"/>
  <c r="TD63" i="13"/>
  <c r="TE63" i="13"/>
  <c r="TF63" i="13"/>
  <c r="TG63" i="13"/>
  <c r="TH63" i="13"/>
  <c r="TI63" i="13"/>
  <c r="TJ63" i="13"/>
  <c r="TK63" i="13"/>
  <c r="TL63" i="13"/>
  <c r="TM63" i="13"/>
  <c r="TN63" i="13"/>
  <c r="TO63" i="13"/>
  <c r="TP63" i="13"/>
  <c r="TQ63" i="13"/>
  <c r="TR63" i="13"/>
  <c r="TS63" i="13"/>
  <c r="TT63" i="13"/>
  <c r="TU63" i="13"/>
  <c r="TV63" i="13"/>
  <c r="TW63" i="13"/>
  <c r="TX63" i="13"/>
  <c r="TY63" i="13"/>
  <c r="TZ63" i="13"/>
  <c r="UA63" i="13"/>
  <c r="UB63" i="13"/>
  <c r="UC63" i="13"/>
  <c r="UD63" i="13"/>
  <c r="UE63" i="13"/>
  <c r="UF63" i="13"/>
  <c r="UG63" i="13"/>
  <c r="UH63" i="13"/>
  <c r="UI63" i="13"/>
  <c r="UJ63" i="13"/>
  <c r="UK63" i="13"/>
  <c r="UL63" i="13"/>
  <c r="UM63" i="13"/>
  <c r="UN63" i="13"/>
  <c r="UO63" i="13"/>
  <c r="UP63" i="13"/>
  <c r="UQ63" i="13"/>
  <c r="UR63" i="13"/>
  <c r="US63" i="13"/>
  <c r="UT63" i="13"/>
  <c r="UU63" i="13"/>
  <c r="UV63" i="13"/>
  <c r="UW63" i="13"/>
  <c r="UX63" i="13"/>
  <c r="UY63" i="13"/>
  <c r="UZ63" i="13"/>
  <c r="VA63" i="13"/>
  <c r="VB63" i="13"/>
  <c r="VC63" i="13"/>
  <c r="VD63" i="13"/>
  <c r="VE63" i="13"/>
  <c r="VF63" i="13"/>
  <c r="VG63" i="13"/>
  <c r="VH63" i="13"/>
  <c r="VI63" i="13"/>
  <c r="VJ63" i="13"/>
  <c r="VK63" i="13"/>
  <c r="VL63" i="13"/>
  <c r="VM63" i="13"/>
  <c r="VN63" i="13"/>
  <c r="VO63" i="13"/>
  <c r="VP63" i="13"/>
  <c r="VQ63" i="13"/>
  <c r="VR63" i="13"/>
  <c r="VS63" i="13"/>
  <c r="VT63" i="13"/>
  <c r="VU63" i="13"/>
  <c r="VV63" i="13"/>
  <c r="VW63" i="13"/>
  <c r="VX63" i="13"/>
  <c r="VY63" i="13"/>
  <c r="VZ63" i="13"/>
  <c r="WA63" i="13"/>
  <c r="WB63" i="13"/>
  <c r="WC63" i="13"/>
  <c r="WD63" i="13"/>
  <c r="WE63" i="13"/>
  <c r="WF63" i="13"/>
  <c r="WG63" i="13"/>
  <c r="WH63" i="13"/>
  <c r="WI63" i="13"/>
  <c r="WJ63" i="13"/>
  <c r="WK63" i="13"/>
  <c r="WL63" i="13"/>
  <c r="WM63" i="13"/>
  <c r="WN63" i="13"/>
  <c r="WO63" i="13"/>
  <c r="WP63" i="13"/>
  <c r="WQ63" i="13"/>
  <c r="WR63" i="13"/>
  <c r="WS63" i="13"/>
  <c r="WT63" i="13"/>
  <c r="WU63" i="13"/>
  <c r="WV63" i="13"/>
  <c r="WW63" i="13"/>
  <c r="WX63" i="13"/>
  <c r="WY63" i="13"/>
  <c r="WZ63" i="13"/>
  <c r="XA63" i="13"/>
  <c r="XB63" i="13"/>
  <c r="XC63" i="13"/>
  <c r="XD63" i="13"/>
  <c r="XE63" i="13"/>
  <c r="XF63" i="13"/>
  <c r="XG63" i="13"/>
  <c r="XH63" i="13"/>
  <c r="XI63" i="13"/>
  <c r="XJ63" i="13"/>
  <c r="XK63" i="13"/>
  <c r="XL63" i="13"/>
  <c r="XM63" i="13"/>
  <c r="XN63" i="13"/>
  <c r="XO63" i="13"/>
  <c r="XP63" i="13"/>
  <c r="XQ63" i="13"/>
  <c r="XR63" i="13"/>
  <c r="XS63" i="13"/>
  <c r="XT63" i="13"/>
  <c r="XU63" i="13"/>
  <c r="XV63" i="13"/>
  <c r="XW63" i="13"/>
  <c r="XX63" i="13"/>
  <c r="XY63" i="13"/>
  <c r="XZ63" i="13"/>
  <c r="YA63" i="13"/>
  <c r="YB63" i="13"/>
  <c r="YC63" i="13"/>
  <c r="YD63" i="13"/>
  <c r="YE63" i="13"/>
  <c r="YF63" i="13"/>
  <c r="YG63" i="13"/>
  <c r="YH63" i="13"/>
  <c r="YI63" i="13"/>
  <c r="YJ63" i="13"/>
  <c r="YK63" i="13"/>
  <c r="YL63" i="13"/>
  <c r="YM63" i="13"/>
  <c r="YN63" i="13"/>
  <c r="YO63" i="13"/>
  <c r="YP63" i="13"/>
  <c r="YQ63" i="13"/>
  <c r="YR63" i="13"/>
  <c r="YS63" i="13"/>
  <c r="YT63" i="13"/>
  <c r="YU63" i="13"/>
  <c r="YV63" i="13"/>
  <c r="YW63" i="13"/>
  <c r="YX63" i="13"/>
  <c r="YY63" i="13"/>
  <c r="YZ63" i="13"/>
  <c r="ZA63" i="13"/>
  <c r="ZB63" i="13"/>
  <c r="ZC63" i="13"/>
  <c r="ZD63" i="13"/>
  <c r="ZE63" i="13"/>
  <c r="ZF63" i="13"/>
  <c r="ZG63" i="13"/>
  <c r="ZH63" i="13"/>
  <c r="ZI63" i="13"/>
  <c r="ZJ63" i="13"/>
  <c r="ZK63" i="13"/>
  <c r="ZL63" i="13"/>
  <c r="ZM63" i="13"/>
  <c r="ZN63" i="13"/>
  <c r="ZO63" i="13"/>
  <c r="ZP63" i="13"/>
  <c r="ZQ63" i="13"/>
  <c r="ZR63" i="13"/>
  <c r="ZS63" i="13"/>
  <c r="ZT63" i="13"/>
  <c r="ZU63" i="13"/>
  <c r="ZV63" i="13"/>
  <c r="ZW63" i="13"/>
  <c r="ZX63" i="13"/>
  <c r="ZY63" i="13"/>
  <c r="ZZ63" i="13"/>
  <c r="AAA63" i="13"/>
  <c r="AAB63" i="13"/>
  <c r="AAC63" i="13"/>
  <c r="AAD63" i="13"/>
  <c r="AAE63" i="13"/>
  <c r="QQ67" i="13"/>
  <c r="QR67" i="13"/>
  <c r="QS67" i="13"/>
  <c r="QT67" i="13"/>
  <c r="QU67" i="13"/>
  <c r="QV67" i="13"/>
  <c r="QW67" i="13"/>
  <c r="QX67" i="13"/>
  <c r="QY67" i="13"/>
  <c r="QZ67" i="13"/>
  <c r="RA67" i="13"/>
  <c r="RB67" i="13"/>
  <c r="RC67" i="13"/>
  <c r="RD67" i="13"/>
  <c r="RE67" i="13"/>
  <c r="RF67" i="13"/>
  <c r="RG67" i="13"/>
  <c r="RH67" i="13"/>
  <c r="RI67" i="13"/>
  <c r="RJ67" i="13"/>
  <c r="RK67" i="13"/>
  <c r="RL67" i="13"/>
  <c r="RM67" i="13"/>
  <c r="RN67" i="13"/>
  <c r="RO67" i="13"/>
  <c r="RP67" i="13"/>
  <c r="RQ67" i="13"/>
  <c r="RR67" i="13"/>
  <c r="RS67" i="13"/>
  <c r="RT67" i="13"/>
  <c r="RU67" i="13"/>
  <c r="RV67" i="13"/>
  <c r="RW67" i="13"/>
  <c r="RX67" i="13"/>
  <c r="RY67" i="13"/>
  <c r="RZ67" i="13"/>
  <c r="SA67" i="13"/>
  <c r="SB67" i="13"/>
  <c r="SC67" i="13"/>
  <c r="SD67" i="13"/>
  <c r="SE67" i="13"/>
  <c r="SF67" i="13"/>
  <c r="SG67" i="13"/>
  <c r="SH67" i="13"/>
  <c r="SI67" i="13"/>
  <c r="SJ67" i="13"/>
  <c r="SK67" i="13"/>
  <c r="SL67" i="13"/>
  <c r="SM67" i="13"/>
  <c r="SN67" i="13"/>
  <c r="SO67" i="13"/>
  <c r="SP67" i="13"/>
  <c r="SQ67" i="13"/>
  <c r="SR67" i="13"/>
  <c r="SS67" i="13"/>
  <c r="ST67" i="13"/>
  <c r="SU67" i="13"/>
  <c r="SV67" i="13"/>
  <c r="SW67" i="13"/>
  <c r="SX67" i="13"/>
  <c r="SY67" i="13"/>
  <c r="SZ67" i="13"/>
  <c r="TA67" i="13"/>
  <c r="TB67" i="13"/>
  <c r="TC67" i="13"/>
  <c r="TD67" i="13"/>
  <c r="TE67" i="13"/>
  <c r="TF67" i="13"/>
  <c r="TG67" i="13"/>
  <c r="TH67" i="13"/>
  <c r="TI67" i="13"/>
  <c r="TJ67" i="13"/>
  <c r="TK67" i="13"/>
  <c r="TL67" i="13"/>
  <c r="TM67" i="13"/>
  <c r="TN67" i="13"/>
  <c r="TO67" i="13"/>
  <c r="TP67" i="13"/>
  <c r="TQ67" i="13"/>
  <c r="TR67" i="13"/>
  <c r="TS67" i="13"/>
  <c r="TT67" i="13"/>
  <c r="TU67" i="13"/>
  <c r="TV67" i="13"/>
  <c r="TW67" i="13"/>
  <c r="TX67" i="13"/>
  <c r="TY67" i="13"/>
  <c r="TZ67" i="13"/>
  <c r="UA67" i="13"/>
  <c r="UB67" i="13"/>
  <c r="UC67" i="13"/>
  <c r="UD67" i="13"/>
  <c r="UE67" i="13"/>
  <c r="UF67" i="13"/>
  <c r="UG67" i="13"/>
  <c r="UH67" i="13"/>
  <c r="UI67" i="13"/>
  <c r="UJ67" i="13"/>
  <c r="UK67" i="13"/>
  <c r="UL67" i="13"/>
  <c r="UM67" i="13"/>
  <c r="UN67" i="13"/>
  <c r="UO67" i="13"/>
  <c r="UP67" i="13"/>
  <c r="UQ67" i="13"/>
  <c r="UR67" i="13"/>
  <c r="US67" i="13"/>
  <c r="UT67" i="13"/>
  <c r="UU67" i="13"/>
  <c r="UV67" i="13"/>
  <c r="UW67" i="13"/>
  <c r="UX67" i="13"/>
  <c r="UY67" i="13"/>
  <c r="UZ67" i="13"/>
  <c r="VA67" i="13"/>
  <c r="VB67" i="13"/>
  <c r="VC67" i="13"/>
  <c r="VD67" i="13"/>
  <c r="VE67" i="13"/>
  <c r="VF67" i="13"/>
  <c r="VG67" i="13"/>
  <c r="VH67" i="13"/>
  <c r="VI67" i="13"/>
  <c r="VJ67" i="13"/>
  <c r="VK67" i="13"/>
  <c r="VL67" i="13"/>
  <c r="VM67" i="13"/>
  <c r="VN67" i="13"/>
  <c r="VO67" i="13"/>
  <c r="VP67" i="13"/>
  <c r="VQ67" i="13"/>
  <c r="VR67" i="13"/>
  <c r="VS67" i="13"/>
  <c r="VT67" i="13"/>
  <c r="VU67" i="13"/>
  <c r="VV67" i="13"/>
  <c r="VW67" i="13"/>
  <c r="VX67" i="13"/>
  <c r="VY67" i="13"/>
  <c r="VZ67" i="13"/>
  <c r="WA67" i="13"/>
  <c r="WB67" i="13"/>
  <c r="WC67" i="13"/>
  <c r="WD67" i="13"/>
  <c r="WE67" i="13"/>
  <c r="WF67" i="13"/>
  <c r="WG67" i="13"/>
  <c r="WH67" i="13"/>
  <c r="WI67" i="13"/>
  <c r="WJ67" i="13"/>
  <c r="WK67" i="13"/>
  <c r="WL67" i="13"/>
  <c r="WM67" i="13"/>
  <c r="WN67" i="13"/>
  <c r="WO67" i="13"/>
  <c r="WP67" i="13"/>
  <c r="WQ67" i="13"/>
  <c r="WR67" i="13"/>
  <c r="WS67" i="13"/>
  <c r="WT67" i="13"/>
  <c r="WU67" i="13"/>
  <c r="WV67" i="13"/>
  <c r="WW67" i="13"/>
  <c r="WX67" i="13"/>
  <c r="WY67" i="13"/>
  <c r="WZ67" i="13"/>
  <c r="XA67" i="13"/>
  <c r="XB67" i="13"/>
  <c r="XC67" i="13"/>
  <c r="XD67" i="13"/>
  <c r="XE67" i="13"/>
  <c r="XF67" i="13"/>
  <c r="XG67" i="13"/>
  <c r="XH67" i="13"/>
  <c r="XI67" i="13"/>
  <c r="XJ67" i="13"/>
  <c r="XK67" i="13"/>
  <c r="XL67" i="13"/>
  <c r="XM67" i="13"/>
  <c r="XN67" i="13"/>
  <c r="XO67" i="13"/>
  <c r="XP67" i="13"/>
  <c r="XQ67" i="13"/>
  <c r="XR67" i="13"/>
  <c r="XS67" i="13"/>
  <c r="XT67" i="13"/>
  <c r="XU67" i="13"/>
  <c r="XV67" i="13"/>
  <c r="XW67" i="13"/>
  <c r="XX67" i="13"/>
  <c r="XY67" i="13"/>
  <c r="XZ67" i="13"/>
  <c r="YA67" i="13"/>
  <c r="YB67" i="13"/>
  <c r="YC67" i="13"/>
  <c r="YD67" i="13"/>
  <c r="YE67" i="13"/>
  <c r="YF67" i="13"/>
  <c r="YG67" i="13"/>
  <c r="YH67" i="13"/>
  <c r="YI67" i="13"/>
  <c r="YJ67" i="13"/>
  <c r="YK67" i="13"/>
  <c r="YL67" i="13"/>
  <c r="YM67" i="13"/>
  <c r="YN67" i="13"/>
  <c r="YO67" i="13"/>
  <c r="YP67" i="13"/>
  <c r="YQ67" i="13"/>
  <c r="YR67" i="13"/>
  <c r="YS67" i="13"/>
  <c r="YT67" i="13"/>
  <c r="YU67" i="13"/>
  <c r="YV67" i="13"/>
  <c r="YW67" i="13"/>
  <c r="YX67" i="13"/>
  <c r="YY67" i="13"/>
  <c r="YZ67" i="13"/>
  <c r="ZA67" i="13"/>
  <c r="ZB67" i="13"/>
  <c r="ZC67" i="13"/>
  <c r="ZD67" i="13"/>
  <c r="ZE67" i="13"/>
  <c r="ZF67" i="13"/>
  <c r="ZG67" i="13"/>
  <c r="ZH67" i="13"/>
  <c r="ZI67" i="13"/>
  <c r="ZJ67" i="13"/>
  <c r="ZK67" i="13"/>
  <c r="ZL67" i="13"/>
  <c r="ZM67" i="13"/>
  <c r="ZN67" i="13"/>
  <c r="ZO67" i="13"/>
  <c r="ZP67" i="13"/>
  <c r="ZQ67" i="13"/>
  <c r="ZR67" i="13"/>
  <c r="ZS67" i="13"/>
  <c r="ZT67" i="13"/>
  <c r="ZU67" i="13"/>
  <c r="ZV67" i="13"/>
  <c r="ZW67" i="13"/>
  <c r="ZX67" i="13"/>
  <c r="ZY67" i="13"/>
  <c r="ZZ67" i="13"/>
  <c r="AAA67" i="13"/>
  <c r="AAB67" i="13"/>
  <c r="AAC67" i="13"/>
  <c r="AAD67" i="13"/>
  <c r="AAE67" i="13"/>
  <c r="QQ71" i="13"/>
  <c r="QR71" i="13"/>
  <c r="QS71" i="13"/>
  <c r="QT71" i="13"/>
  <c r="QU71" i="13"/>
  <c r="QV71" i="13"/>
  <c r="QW71" i="13"/>
  <c r="QX71" i="13"/>
  <c r="QY71" i="13"/>
  <c r="QZ71" i="13"/>
  <c r="RA71" i="13"/>
  <c r="RB71" i="13"/>
  <c r="RC71" i="13"/>
  <c r="RD71" i="13"/>
  <c r="RE71" i="13"/>
  <c r="RF71" i="13"/>
  <c r="RG71" i="13"/>
  <c r="RH71" i="13"/>
  <c r="RI71" i="13"/>
  <c r="RJ71" i="13"/>
  <c r="RK71" i="13"/>
  <c r="RL71" i="13"/>
  <c r="RM71" i="13"/>
  <c r="RN71" i="13"/>
  <c r="RO71" i="13"/>
  <c r="RP71" i="13"/>
  <c r="RQ71" i="13"/>
  <c r="RR71" i="13"/>
  <c r="RS71" i="13"/>
  <c r="RT71" i="13"/>
  <c r="RU71" i="13"/>
  <c r="RV71" i="13"/>
  <c r="RW71" i="13"/>
  <c r="RX71" i="13"/>
  <c r="RY71" i="13"/>
  <c r="RZ71" i="13"/>
  <c r="SA71" i="13"/>
  <c r="SB71" i="13"/>
  <c r="SC71" i="13"/>
  <c r="SD71" i="13"/>
  <c r="SE71" i="13"/>
  <c r="SF71" i="13"/>
  <c r="SG71" i="13"/>
  <c r="SH71" i="13"/>
  <c r="SI71" i="13"/>
  <c r="SJ71" i="13"/>
  <c r="SK71" i="13"/>
  <c r="SL71" i="13"/>
  <c r="SM71" i="13"/>
  <c r="SN71" i="13"/>
  <c r="SO71" i="13"/>
  <c r="SP71" i="13"/>
  <c r="SQ71" i="13"/>
  <c r="SR71" i="13"/>
  <c r="SS71" i="13"/>
  <c r="ST71" i="13"/>
  <c r="SU71" i="13"/>
  <c r="SV71" i="13"/>
  <c r="SW71" i="13"/>
  <c r="SX71" i="13"/>
  <c r="SY71" i="13"/>
  <c r="SZ71" i="13"/>
  <c r="TA71" i="13"/>
  <c r="TB71" i="13"/>
  <c r="TC71" i="13"/>
  <c r="TD71" i="13"/>
  <c r="TE71" i="13"/>
  <c r="TF71" i="13"/>
  <c r="TG71" i="13"/>
  <c r="TH71" i="13"/>
  <c r="TI71" i="13"/>
  <c r="TJ71" i="13"/>
  <c r="TK71" i="13"/>
  <c r="TL71" i="13"/>
  <c r="TM71" i="13"/>
  <c r="TN71" i="13"/>
  <c r="TO71" i="13"/>
  <c r="TP71" i="13"/>
  <c r="TQ71" i="13"/>
  <c r="TR71" i="13"/>
  <c r="TS71" i="13"/>
  <c r="TT71" i="13"/>
  <c r="TU71" i="13"/>
  <c r="TV71" i="13"/>
  <c r="TW71" i="13"/>
  <c r="TX71" i="13"/>
  <c r="TY71" i="13"/>
  <c r="TZ71" i="13"/>
  <c r="UA71" i="13"/>
  <c r="UB71" i="13"/>
  <c r="UC71" i="13"/>
  <c r="UD71" i="13"/>
  <c r="UE71" i="13"/>
  <c r="UF71" i="13"/>
  <c r="UG71" i="13"/>
  <c r="UH71" i="13"/>
  <c r="UI71" i="13"/>
  <c r="UJ71" i="13"/>
  <c r="UK71" i="13"/>
  <c r="UL71" i="13"/>
  <c r="UM71" i="13"/>
  <c r="UN71" i="13"/>
  <c r="UO71" i="13"/>
  <c r="UP71" i="13"/>
  <c r="UQ71" i="13"/>
  <c r="UR71" i="13"/>
  <c r="US71" i="13"/>
  <c r="UT71" i="13"/>
  <c r="UU71" i="13"/>
  <c r="UV71" i="13"/>
  <c r="UW71" i="13"/>
  <c r="UX71" i="13"/>
  <c r="UY71" i="13"/>
  <c r="UZ71" i="13"/>
  <c r="VA71" i="13"/>
  <c r="VB71" i="13"/>
  <c r="VC71" i="13"/>
  <c r="VD71" i="13"/>
  <c r="VE71" i="13"/>
  <c r="VF71" i="13"/>
  <c r="VG71" i="13"/>
  <c r="VH71" i="13"/>
  <c r="VI71" i="13"/>
  <c r="VJ71" i="13"/>
  <c r="VK71" i="13"/>
  <c r="VL71" i="13"/>
  <c r="VM71" i="13"/>
  <c r="VN71" i="13"/>
  <c r="VO71" i="13"/>
  <c r="VP71" i="13"/>
  <c r="VQ71" i="13"/>
  <c r="VR71" i="13"/>
  <c r="VS71" i="13"/>
  <c r="VT71" i="13"/>
  <c r="VU71" i="13"/>
  <c r="VV71" i="13"/>
  <c r="VW71" i="13"/>
  <c r="VX71" i="13"/>
  <c r="VY71" i="13"/>
  <c r="VZ71" i="13"/>
  <c r="WA71" i="13"/>
  <c r="WB71" i="13"/>
  <c r="WC71" i="13"/>
  <c r="WD71" i="13"/>
  <c r="WE71" i="13"/>
  <c r="WF71" i="13"/>
  <c r="WG71" i="13"/>
  <c r="WH71" i="13"/>
  <c r="WI71" i="13"/>
  <c r="WJ71" i="13"/>
  <c r="WK71" i="13"/>
  <c r="WL71" i="13"/>
  <c r="WM71" i="13"/>
  <c r="WN71" i="13"/>
  <c r="WO71" i="13"/>
  <c r="WP71" i="13"/>
  <c r="WQ71" i="13"/>
  <c r="WR71" i="13"/>
  <c r="WS71" i="13"/>
  <c r="WT71" i="13"/>
  <c r="WU71" i="13"/>
  <c r="WV71" i="13"/>
  <c r="WW71" i="13"/>
  <c r="WX71" i="13"/>
  <c r="WY71" i="13"/>
  <c r="WZ71" i="13"/>
  <c r="XA71" i="13"/>
  <c r="XB71" i="13"/>
  <c r="XC71" i="13"/>
  <c r="XD71" i="13"/>
  <c r="XE71" i="13"/>
  <c r="XF71" i="13"/>
  <c r="XG71" i="13"/>
  <c r="XH71" i="13"/>
  <c r="XI71" i="13"/>
  <c r="XJ71" i="13"/>
  <c r="XK71" i="13"/>
  <c r="XL71" i="13"/>
  <c r="XM71" i="13"/>
  <c r="XN71" i="13"/>
  <c r="XO71" i="13"/>
  <c r="XP71" i="13"/>
  <c r="XQ71" i="13"/>
  <c r="XR71" i="13"/>
  <c r="XS71" i="13"/>
  <c r="XT71" i="13"/>
  <c r="XU71" i="13"/>
  <c r="XV71" i="13"/>
  <c r="XW71" i="13"/>
  <c r="XX71" i="13"/>
  <c r="XY71" i="13"/>
  <c r="XZ71" i="13"/>
  <c r="YA71" i="13"/>
  <c r="YB71" i="13"/>
  <c r="YC71" i="13"/>
  <c r="YD71" i="13"/>
  <c r="YE71" i="13"/>
  <c r="YF71" i="13"/>
  <c r="YG71" i="13"/>
  <c r="YH71" i="13"/>
  <c r="YI71" i="13"/>
  <c r="YJ71" i="13"/>
  <c r="YK71" i="13"/>
  <c r="YL71" i="13"/>
  <c r="YM71" i="13"/>
  <c r="YN71" i="13"/>
  <c r="YO71" i="13"/>
  <c r="YP71" i="13"/>
  <c r="YQ71" i="13"/>
  <c r="YR71" i="13"/>
  <c r="YS71" i="13"/>
  <c r="YT71" i="13"/>
  <c r="YU71" i="13"/>
  <c r="YV71" i="13"/>
  <c r="YW71" i="13"/>
  <c r="YX71" i="13"/>
  <c r="YY71" i="13"/>
  <c r="YZ71" i="13"/>
  <c r="ZA71" i="13"/>
  <c r="ZB71" i="13"/>
  <c r="ZC71" i="13"/>
  <c r="ZD71" i="13"/>
  <c r="ZE71" i="13"/>
  <c r="ZF71" i="13"/>
  <c r="ZG71" i="13"/>
  <c r="ZH71" i="13"/>
  <c r="ZI71" i="13"/>
  <c r="ZJ71" i="13"/>
  <c r="ZK71" i="13"/>
  <c r="ZL71" i="13"/>
  <c r="ZM71" i="13"/>
  <c r="ZN71" i="13"/>
  <c r="ZO71" i="13"/>
  <c r="ZP71" i="13"/>
  <c r="ZQ71" i="13"/>
  <c r="ZR71" i="13"/>
  <c r="ZS71" i="13"/>
  <c r="ZT71" i="13"/>
  <c r="ZU71" i="13"/>
  <c r="ZV71" i="13"/>
  <c r="ZW71" i="13"/>
  <c r="ZX71" i="13"/>
  <c r="ZY71" i="13"/>
  <c r="ZZ71" i="13"/>
  <c r="AAA71" i="13"/>
  <c r="AAB71" i="13"/>
  <c r="AAC71" i="13"/>
  <c r="AAD71" i="13"/>
  <c r="AAE71" i="13"/>
  <c r="QQ75" i="13"/>
  <c r="QR75" i="13"/>
  <c r="QS75" i="13"/>
  <c r="QT75" i="13"/>
  <c r="QU75" i="13"/>
  <c r="QV75" i="13"/>
  <c r="QW75" i="13"/>
  <c r="QX75" i="13"/>
  <c r="QY75" i="13"/>
  <c r="QZ75" i="13"/>
  <c r="RA75" i="13"/>
  <c r="RB75" i="13"/>
  <c r="RC75" i="13"/>
  <c r="RD75" i="13"/>
  <c r="RE75" i="13"/>
  <c r="RF75" i="13"/>
  <c r="RG75" i="13"/>
  <c r="RH75" i="13"/>
  <c r="RI75" i="13"/>
  <c r="RJ75" i="13"/>
  <c r="RK75" i="13"/>
  <c r="RL75" i="13"/>
  <c r="RM75" i="13"/>
  <c r="RN75" i="13"/>
  <c r="RO75" i="13"/>
  <c r="RP75" i="13"/>
  <c r="RQ75" i="13"/>
  <c r="RR75" i="13"/>
  <c r="RS75" i="13"/>
  <c r="RT75" i="13"/>
  <c r="RU75" i="13"/>
  <c r="RV75" i="13"/>
  <c r="RW75" i="13"/>
  <c r="RX75" i="13"/>
  <c r="RY75" i="13"/>
  <c r="RZ75" i="13"/>
  <c r="SA75" i="13"/>
  <c r="SB75" i="13"/>
  <c r="SC75" i="13"/>
  <c r="SD75" i="13"/>
  <c r="SE75" i="13"/>
  <c r="SF75" i="13"/>
  <c r="SG75" i="13"/>
  <c r="SH75" i="13"/>
  <c r="SI75" i="13"/>
  <c r="SJ75" i="13"/>
  <c r="SK75" i="13"/>
  <c r="SL75" i="13"/>
  <c r="SM75" i="13"/>
  <c r="SN75" i="13"/>
  <c r="SO75" i="13"/>
  <c r="SP75" i="13"/>
  <c r="SQ75" i="13"/>
  <c r="SR75" i="13"/>
  <c r="SS75" i="13"/>
  <c r="ST75" i="13"/>
  <c r="SU75" i="13"/>
  <c r="SV75" i="13"/>
  <c r="SW75" i="13"/>
  <c r="SX75" i="13"/>
  <c r="SY75" i="13"/>
  <c r="SZ75" i="13"/>
  <c r="TA75" i="13"/>
  <c r="TB75" i="13"/>
  <c r="TC75" i="13"/>
  <c r="TD75" i="13"/>
  <c r="TE75" i="13"/>
  <c r="TF75" i="13"/>
  <c r="TG75" i="13"/>
  <c r="TH75" i="13"/>
  <c r="TI75" i="13"/>
  <c r="TJ75" i="13"/>
  <c r="TK75" i="13"/>
  <c r="TL75" i="13"/>
  <c r="TM75" i="13"/>
  <c r="TN75" i="13"/>
  <c r="TO75" i="13"/>
  <c r="TP75" i="13"/>
  <c r="TQ75" i="13"/>
  <c r="TR75" i="13"/>
  <c r="TS75" i="13"/>
  <c r="TT75" i="13"/>
  <c r="TU75" i="13"/>
  <c r="TV75" i="13"/>
  <c r="TW75" i="13"/>
  <c r="TX75" i="13"/>
  <c r="TY75" i="13"/>
  <c r="TZ75" i="13"/>
  <c r="UA75" i="13"/>
  <c r="UB75" i="13"/>
  <c r="UC75" i="13"/>
  <c r="UD75" i="13"/>
  <c r="UE75" i="13"/>
  <c r="UF75" i="13"/>
  <c r="UG75" i="13"/>
  <c r="UH75" i="13"/>
  <c r="UI75" i="13"/>
  <c r="UJ75" i="13"/>
  <c r="UK75" i="13"/>
  <c r="UL75" i="13"/>
  <c r="UM75" i="13"/>
  <c r="UN75" i="13"/>
  <c r="UO75" i="13"/>
  <c r="UP75" i="13"/>
  <c r="UQ75" i="13"/>
  <c r="UR75" i="13"/>
  <c r="US75" i="13"/>
  <c r="UT75" i="13"/>
  <c r="UU75" i="13"/>
  <c r="UV75" i="13"/>
  <c r="UW75" i="13"/>
  <c r="UX75" i="13"/>
  <c r="UY75" i="13"/>
  <c r="UZ75" i="13"/>
  <c r="VA75" i="13"/>
  <c r="VB75" i="13"/>
  <c r="VC75" i="13"/>
  <c r="VD75" i="13"/>
  <c r="VE75" i="13"/>
  <c r="VF75" i="13"/>
  <c r="VG75" i="13"/>
  <c r="VH75" i="13"/>
  <c r="VI75" i="13"/>
  <c r="VJ75" i="13"/>
  <c r="VK75" i="13"/>
  <c r="VL75" i="13"/>
  <c r="VM75" i="13"/>
  <c r="VN75" i="13"/>
  <c r="VO75" i="13"/>
  <c r="VP75" i="13"/>
  <c r="VQ75" i="13"/>
  <c r="VR75" i="13"/>
  <c r="VS75" i="13"/>
  <c r="VT75" i="13"/>
  <c r="VU75" i="13"/>
  <c r="VV75" i="13"/>
  <c r="VW75" i="13"/>
  <c r="VX75" i="13"/>
  <c r="VY75" i="13"/>
  <c r="VZ75" i="13"/>
  <c r="WA75" i="13"/>
  <c r="WB75" i="13"/>
  <c r="WC75" i="13"/>
  <c r="WD75" i="13"/>
  <c r="WE75" i="13"/>
  <c r="WF75" i="13"/>
  <c r="WG75" i="13"/>
  <c r="WH75" i="13"/>
  <c r="WI75" i="13"/>
  <c r="WJ75" i="13"/>
  <c r="WK75" i="13"/>
  <c r="WL75" i="13"/>
  <c r="WM75" i="13"/>
  <c r="WN75" i="13"/>
  <c r="WO75" i="13"/>
  <c r="WP75" i="13"/>
  <c r="WQ75" i="13"/>
  <c r="WR75" i="13"/>
  <c r="WS75" i="13"/>
  <c r="WT75" i="13"/>
  <c r="WU75" i="13"/>
  <c r="WV75" i="13"/>
  <c r="WW75" i="13"/>
  <c r="WX75" i="13"/>
  <c r="WY75" i="13"/>
  <c r="WZ75" i="13"/>
  <c r="XA75" i="13"/>
  <c r="XB75" i="13"/>
  <c r="XC75" i="13"/>
  <c r="XD75" i="13"/>
  <c r="XE75" i="13"/>
  <c r="XF75" i="13"/>
  <c r="XG75" i="13"/>
  <c r="XH75" i="13"/>
  <c r="XI75" i="13"/>
  <c r="XJ75" i="13"/>
  <c r="XK75" i="13"/>
  <c r="XL75" i="13"/>
  <c r="XM75" i="13"/>
  <c r="XN75" i="13"/>
  <c r="XO75" i="13"/>
  <c r="XP75" i="13"/>
  <c r="XQ75" i="13"/>
  <c r="XR75" i="13"/>
  <c r="XS75" i="13"/>
  <c r="XT75" i="13"/>
  <c r="XU75" i="13"/>
  <c r="XV75" i="13"/>
  <c r="XW75" i="13"/>
  <c r="XX75" i="13"/>
  <c r="XY75" i="13"/>
  <c r="XZ75" i="13"/>
  <c r="YA75" i="13"/>
  <c r="YB75" i="13"/>
  <c r="YC75" i="13"/>
  <c r="YD75" i="13"/>
  <c r="YE75" i="13"/>
  <c r="YF75" i="13"/>
  <c r="YG75" i="13"/>
  <c r="YH75" i="13"/>
  <c r="YI75" i="13"/>
  <c r="YJ75" i="13"/>
  <c r="YK75" i="13"/>
  <c r="YL75" i="13"/>
  <c r="YM75" i="13"/>
  <c r="YN75" i="13"/>
  <c r="YO75" i="13"/>
  <c r="YP75" i="13"/>
  <c r="YQ75" i="13"/>
  <c r="YR75" i="13"/>
  <c r="YS75" i="13"/>
  <c r="YT75" i="13"/>
  <c r="YU75" i="13"/>
  <c r="YV75" i="13"/>
  <c r="YW75" i="13"/>
  <c r="YX75" i="13"/>
  <c r="YY75" i="13"/>
  <c r="YZ75" i="13"/>
  <c r="ZA75" i="13"/>
  <c r="ZB75" i="13"/>
  <c r="ZC75" i="13"/>
  <c r="ZD75" i="13"/>
  <c r="ZE75" i="13"/>
  <c r="ZF75" i="13"/>
  <c r="ZG75" i="13"/>
  <c r="ZH75" i="13"/>
  <c r="ZI75" i="13"/>
  <c r="ZJ75" i="13"/>
  <c r="ZK75" i="13"/>
  <c r="ZL75" i="13"/>
  <c r="ZM75" i="13"/>
  <c r="ZN75" i="13"/>
  <c r="ZO75" i="13"/>
  <c r="ZP75" i="13"/>
  <c r="ZQ75" i="13"/>
  <c r="ZR75" i="13"/>
  <c r="ZS75" i="13"/>
  <c r="ZT75" i="13"/>
  <c r="ZU75" i="13"/>
  <c r="ZV75" i="13"/>
  <c r="ZW75" i="13"/>
  <c r="ZX75" i="13"/>
  <c r="ZY75" i="13"/>
  <c r="ZZ75" i="13"/>
  <c r="AAA75" i="13"/>
  <c r="AAB75" i="13"/>
  <c r="AAC75" i="13"/>
  <c r="AAD75" i="13"/>
  <c r="AAE75" i="13"/>
  <c r="QQ79" i="13"/>
  <c r="QR79" i="13"/>
  <c r="QS79" i="13"/>
  <c r="QT79" i="13"/>
  <c r="QU79" i="13"/>
  <c r="QV79" i="13"/>
  <c r="QW79" i="13"/>
  <c r="QX79" i="13"/>
  <c r="QY79" i="13"/>
  <c r="QZ79" i="13"/>
  <c r="RA79" i="13"/>
  <c r="RB79" i="13"/>
  <c r="RC79" i="13"/>
  <c r="RD79" i="13"/>
  <c r="RE79" i="13"/>
  <c r="RF79" i="13"/>
  <c r="RG79" i="13"/>
  <c r="RH79" i="13"/>
  <c r="RI79" i="13"/>
  <c r="RJ79" i="13"/>
  <c r="RK79" i="13"/>
  <c r="RL79" i="13"/>
  <c r="RM79" i="13"/>
  <c r="RN79" i="13"/>
  <c r="RO79" i="13"/>
  <c r="RP79" i="13"/>
  <c r="RQ79" i="13"/>
  <c r="RR79" i="13"/>
  <c r="RS79" i="13"/>
  <c r="RT79" i="13"/>
  <c r="RU79" i="13"/>
  <c r="RV79" i="13"/>
  <c r="RW79" i="13"/>
  <c r="RX79" i="13"/>
  <c r="RY79" i="13"/>
  <c r="RZ79" i="13"/>
  <c r="SA79" i="13"/>
  <c r="SB79" i="13"/>
  <c r="SC79" i="13"/>
  <c r="SD79" i="13"/>
  <c r="SE79" i="13"/>
  <c r="SF79" i="13"/>
  <c r="SG79" i="13"/>
  <c r="SH79" i="13"/>
  <c r="SI79" i="13"/>
  <c r="SJ79" i="13"/>
  <c r="SK79" i="13"/>
  <c r="SL79" i="13"/>
  <c r="SM79" i="13"/>
  <c r="SN79" i="13"/>
  <c r="SO79" i="13"/>
  <c r="SP79" i="13"/>
  <c r="SQ79" i="13"/>
  <c r="SR79" i="13"/>
  <c r="SS79" i="13"/>
  <c r="ST79" i="13"/>
  <c r="SU79" i="13"/>
  <c r="SV79" i="13"/>
  <c r="SW79" i="13"/>
  <c r="SX79" i="13"/>
  <c r="SY79" i="13"/>
  <c r="SZ79" i="13"/>
  <c r="TA79" i="13"/>
  <c r="TB79" i="13"/>
  <c r="TC79" i="13"/>
  <c r="TD79" i="13"/>
  <c r="TE79" i="13"/>
  <c r="TF79" i="13"/>
  <c r="TG79" i="13"/>
  <c r="TH79" i="13"/>
  <c r="TI79" i="13"/>
  <c r="TJ79" i="13"/>
  <c r="TK79" i="13"/>
  <c r="TL79" i="13"/>
  <c r="TM79" i="13"/>
  <c r="TN79" i="13"/>
  <c r="TO79" i="13"/>
  <c r="TP79" i="13"/>
  <c r="TQ79" i="13"/>
  <c r="TR79" i="13"/>
  <c r="TS79" i="13"/>
  <c r="TT79" i="13"/>
  <c r="TU79" i="13"/>
  <c r="TV79" i="13"/>
  <c r="TW79" i="13"/>
  <c r="TX79" i="13"/>
  <c r="TY79" i="13"/>
  <c r="TZ79" i="13"/>
  <c r="UA79" i="13"/>
  <c r="UB79" i="13"/>
  <c r="UC79" i="13"/>
  <c r="UD79" i="13"/>
  <c r="UE79" i="13"/>
  <c r="UF79" i="13"/>
  <c r="UG79" i="13"/>
  <c r="UH79" i="13"/>
  <c r="UI79" i="13"/>
  <c r="UJ79" i="13"/>
  <c r="UK79" i="13"/>
  <c r="UL79" i="13"/>
  <c r="UM79" i="13"/>
  <c r="UN79" i="13"/>
  <c r="UO79" i="13"/>
  <c r="UP79" i="13"/>
  <c r="UQ79" i="13"/>
  <c r="UR79" i="13"/>
  <c r="US79" i="13"/>
  <c r="UT79" i="13"/>
  <c r="UU79" i="13"/>
  <c r="UV79" i="13"/>
  <c r="UW79" i="13"/>
  <c r="UX79" i="13"/>
  <c r="UY79" i="13"/>
  <c r="UZ79" i="13"/>
  <c r="VA79" i="13"/>
  <c r="VB79" i="13"/>
  <c r="VC79" i="13"/>
  <c r="VD79" i="13"/>
  <c r="VE79" i="13"/>
  <c r="VF79" i="13"/>
  <c r="VG79" i="13"/>
  <c r="VH79" i="13"/>
  <c r="VI79" i="13"/>
  <c r="VJ79" i="13"/>
  <c r="VK79" i="13"/>
  <c r="VL79" i="13"/>
  <c r="VM79" i="13"/>
  <c r="VN79" i="13"/>
  <c r="VO79" i="13"/>
  <c r="VP79" i="13"/>
  <c r="VQ79" i="13"/>
  <c r="VR79" i="13"/>
  <c r="VS79" i="13"/>
  <c r="VT79" i="13"/>
  <c r="VU79" i="13"/>
  <c r="VV79" i="13"/>
  <c r="VW79" i="13"/>
  <c r="VX79" i="13"/>
  <c r="VY79" i="13"/>
  <c r="VZ79" i="13"/>
  <c r="WA79" i="13"/>
  <c r="WB79" i="13"/>
  <c r="WC79" i="13"/>
  <c r="WD79" i="13"/>
  <c r="WE79" i="13"/>
  <c r="WF79" i="13"/>
  <c r="WG79" i="13"/>
  <c r="WH79" i="13"/>
  <c r="WI79" i="13"/>
  <c r="WJ79" i="13"/>
  <c r="WK79" i="13"/>
  <c r="WL79" i="13"/>
  <c r="WM79" i="13"/>
  <c r="WN79" i="13"/>
  <c r="WO79" i="13"/>
  <c r="WP79" i="13"/>
  <c r="WQ79" i="13"/>
  <c r="WR79" i="13"/>
  <c r="WS79" i="13"/>
  <c r="WT79" i="13"/>
  <c r="WU79" i="13"/>
  <c r="WV79" i="13"/>
  <c r="WW79" i="13"/>
  <c r="WX79" i="13"/>
  <c r="WY79" i="13"/>
  <c r="WZ79" i="13"/>
  <c r="XA79" i="13"/>
  <c r="XB79" i="13"/>
  <c r="XC79" i="13"/>
  <c r="XD79" i="13"/>
  <c r="XE79" i="13"/>
  <c r="XF79" i="13"/>
  <c r="XG79" i="13"/>
  <c r="XH79" i="13"/>
  <c r="XI79" i="13"/>
  <c r="XJ79" i="13"/>
  <c r="XK79" i="13"/>
  <c r="XL79" i="13"/>
  <c r="XM79" i="13"/>
  <c r="XN79" i="13"/>
  <c r="XO79" i="13"/>
  <c r="XP79" i="13"/>
  <c r="XQ79" i="13"/>
  <c r="XR79" i="13"/>
  <c r="XS79" i="13"/>
  <c r="XT79" i="13"/>
  <c r="XU79" i="13"/>
  <c r="XV79" i="13"/>
  <c r="XW79" i="13"/>
  <c r="XX79" i="13"/>
  <c r="XY79" i="13"/>
  <c r="XZ79" i="13"/>
  <c r="YA79" i="13"/>
  <c r="YB79" i="13"/>
  <c r="YC79" i="13"/>
  <c r="YD79" i="13"/>
  <c r="YE79" i="13"/>
  <c r="YF79" i="13"/>
  <c r="YG79" i="13"/>
  <c r="YH79" i="13"/>
  <c r="YI79" i="13"/>
  <c r="YJ79" i="13"/>
  <c r="YK79" i="13"/>
  <c r="YL79" i="13"/>
  <c r="YM79" i="13"/>
  <c r="YN79" i="13"/>
  <c r="YO79" i="13"/>
  <c r="YP79" i="13"/>
  <c r="YQ79" i="13"/>
  <c r="YR79" i="13"/>
  <c r="YS79" i="13"/>
  <c r="YT79" i="13"/>
  <c r="YU79" i="13"/>
  <c r="YV79" i="13"/>
  <c r="YW79" i="13"/>
  <c r="YX79" i="13"/>
  <c r="YY79" i="13"/>
  <c r="YZ79" i="13"/>
  <c r="ZA79" i="13"/>
  <c r="ZB79" i="13"/>
  <c r="ZC79" i="13"/>
  <c r="ZD79" i="13"/>
  <c r="ZE79" i="13"/>
  <c r="ZF79" i="13"/>
  <c r="ZG79" i="13"/>
  <c r="ZH79" i="13"/>
  <c r="ZI79" i="13"/>
  <c r="ZJ79" i="13"/>
  <c r="ZK79" i="13"/>
  <c r="ZL79" i="13"/>
  <c r="ZM79" i="13"/>
  <c r="ZN79" i="13"/>
  <c r="ZO79" i="13"/>
  <c r="ZP79" i="13"/>
  <c r="ZQ79" i="13"/>
  <c r="ZR79" i="13"/>
  <c r="ZS79" i="13"/>
  <c r="ZT79" i="13"/>
  <c r="ZU79" i="13"/>
  <c r="ZV79" i="13"/>
  <c r="ZW79" i="13"/>
  <c r="ZX79" i="13"/>
  <c r="ZY79" i="13"/>
  <c r="ZZ79" i="13"/>
  <c r="AAA79" i="13"/>
  <c r="AAB79" i="13"/>
  <c r="AAC79" i="13"/>
  <c r="AAD79" i="13"/>
  <c r="AAE79" i="13"/>
  <c r="QQ83" i="13"/>
  <c r="QR83" i="13"/>
  <c r="QS83" i="13"/>
  <c r="QT83" i="13"/>
  <c r="QU83" i="13"/>
  <c r="QV83" i="13"/>
  <c r="QW83" i="13"/>
  <c r="QX83" i="13"/>
  <c r="QY83" i="13"/>
  <c r="QZ83" i="13"/>
  <c r="RA83" i="13"/>
  <c r="RB83" i="13"/>
  <c r="RC83" i="13"/>
  <c r="RD83" i="13"/>
  <c r="RE83" i="13"/>
  <c r="RF83" i="13"/>
  <c r="RG83" i="13"/>
  <c r="RH83" i="13"/>
  <c r="RI83" i="13"/>
  <c r="RJ83" i="13"/>
  <c r="RK83" i="13"/>
  <c r="RL83" i="13"/>
  <c r="RM83" i="13"/>
  <c r="RN83" i="13"/>
  <c r="RO83" i="13"/>
  <c r="RP83" i="13"/>
  <c r="RQ83" i="13"/>
  <c r="RR83" i="13"/>
  <c r="RS83" i="13"/>
  <c r="RT83" i="13"/>
  <c r="RU83" i="13"/>
  <c r="RV83" i="13"/>
  <c r="RW83" i="13"/>
  <c r="RX83" i="13"/>
  <c r="RY83" i="13"/>
  <c r="RZ83" i="13"/>
  <c r="SA83" i="13"/>
  <c r="SB83" i="13"/>
  <c r="SC83" i="13"/>
  <c r="SD83" i="13"/>
  <c r="SE83" i="13"/>
  <c r="SF83" i="13"/>
  <c r="SG83" i="13"/>
  <c r="SH83" i="13"/>
  <c r="SI83" i="13"/>
  <c r="SJ83" i="13"/>
  <c r="SK83" i="13"/>
  <c r="SL83" i="13"/>
  <c r="SM83" i="13"/>
  <c r="SN83" i="13"/>
  <c r="SO83" i="13"/>
  <c r="SP83" i="13"/>
  <c r="SQ83" i="13"/>
  <c r="SR83" i="13"/>
  <c r="SS83" i="13"/>
  <c r="ST83" i="13"/>
  <c r="SU83" i="13"/>
  <c r="SV83" i="13"/>
  <c r="SW83" i="13"/>
  <c r="SX83" i="13"/>
  <c r="SY83" i="13"/>
  <c r="SZ83" i="13"/>
  <c r="TA83" i="13"/>
  <c r="TB83" i="13"/>
  <c r="TC83" i="13"/>
  <c r="TD83" i="13"/>
  <c r="TE83" i="13"/>
  <c r="TF83" i="13"/>
  <c r="TG83" i="13"/>
  <c r="TH83" i="13"/>
  <c r="TI83" i="13"/>
  <c r="TJ83" i="13"/>
  <c r="TK83" i="13"/>
  <c r="TL83" i="13"/>
  <c r="TM83" i="13"/>
  <c r="TN83" i="13"/>
  <c r="TO83" i="13"/>
  <c r="TP83" i="13"/>
  <c r="TQ83" i="13"/>
  <c r="TR83" i="13"/>
  <c r="TS83" i="13"/>
  <c r="TT83" i="13"/>
  <c r="TU83" i="13"/>
  <c r="TV83" i="13"/>
  <c r="TW83" i="13"/>
  <c r="TX83" i="13"/>
  <c r="TY83" i="13"/>
  <c r="TZ83" i="13"/>
  <c r="UA83" i="13"/>
  <c r="UB83" i="13"/>
  <c r="UC83" i="13"/>
  <c r="UD83" i="13"/>
  <c r="UE83" i="13"/>
  <c r="UF83" i="13"/>
  <c r="UG83" i="13"/>
  <c r="UH83" i="13"/>
  <c r="UI83" i="13"/>
  <c r="UJ83" i="13"/>
  <c r="UK83" i="13"/>
  <c r="UL83" i="13"/>
  <c r="UM83" i="13"/>
  <c r="UN83" i="13"/>
  <c r="UO83" i="13"/>
  <c r="UP83" i="13"/>
  <c r="UQ83" i="13"/>
  <c r="UR83" i="13"/>
  <c r="US83" i="13"/>
  <c r="UT83" i="13"/>
  <c r="UU83" i="13"/>
  <c r="UV83" i="13"/>
  <c r="UW83" i="13"/>
  <c r="UX83" i="13"/>
  <c r="UY83" i="13"/>
  <c r="UZ83" i="13"/>
  <c r="VA83" i="13"/>
  <c r="VB83" i="13"/>
  <c r="VC83" i="13"/>
  <c r="VD83" i="13"/>
  <c r="VE83" i="13"/>
  <c r="VF83" i="13"/>
  <c r="VG83" i="13"/>
  <c r="VH83" i="13"/>
  <c r="VI83" i="13"/>
  <c r="VJ83" i="13"/>
  <c r="VK83" i="13"/>
  <c r="VL83" i="13"/>
  <c r="VM83" i="13"/>
  <c r="VN83" i="13"/>
  <c r="VO83" i="13"/>
  <c r="VP83" i="13"/>
  <c r="VQ83" i="13"/>
  <c r="VR83" i="13"/>
  <c r="VS83" i="13"/>
  <c r="VT83" i="13"/>
  <c r="VU83" i="13"/>
  <c r="VV83" i="13"/>
  <c r="VW83" i="13"/>
  <c r="VX83" i="13"/>
  <c r="VY83" i="13"/>
  <c r="VZ83" i="13"/>
  <c r="WA83" i="13"/>
  <c r="WB83" i="13"/>
  <c r="WC83" i="13"/>
  <c r="WD83" i="13"/>
  <c r="WE83" i="13"/>
  <c r="WF83" i="13"/>
  <c r="WG83" i="13"/>
  <c r="WH83" i="13"/>
  <c r="WI83" i="13"/>
  <c r="WJ83" i="13"/>
  <c r="WK83" i="13"/>
  <c r="WL83" i="13"/>
  <c r="WM83" i="13"/>
  <c r="WN83" i="13"/>
  <c r="WO83" i="13"/>
  <c r="WP83" i="13"/>
  <c r="WQ83" i="13"/>
  <c r="WR83" i="13"/>
  <c r="WS83" i="13"/>
  <c r="WT83" i="13"/>
  <c r="WU83" i="13"/>
  <c r="WV83" i="13"/>
  <c r="WW83" i="13"/>
  <c r="WX83" i="13"/>
  <c r="WY83" i="13"/>
  <c r="WZ83" i="13"/>
  <c r="XA83" i="13"/>
  <c r="XB83" i="13"/>
  <c r="XC83" i="13"/>
  <c r="XD83" i="13"/>
  <c r="XE83" i="13"/>
  <c r="XF83" i="13"/>
  <c r="XG83" i="13"/>
  <c r="XH83" i="13"/>
  <c r="XI83" i="13"/>
  <c r="XJ83" i="13"/>
  <c r="XK83" i="13"/>
  <c r="XL83" i="13"/>
  <c r="XM83" i="13"/>
  <c r="XN83" i="13"/>
  <c r="XO83" i="13"/>
  <c r="XP83" i="13"/>
  <c r="XQ83" i="13"/>
  <c r="XR83" i="13"/>
  <c r="XS83" i="13"/>
  <c r="XT83" i="13"/>
  <c r="XU83" i="13"/>
  <c r="XV83" i="13"/>
  <c r="XW83" i="13"/>
  <c r="XX83" i="13"/>
  <c r="XY83" i="13"/>
  <c r="XZ83" i="13"/>
  <c r="YA83" i="13"/>
  <c r="YB83" i="13"/>
  <c r="YC83" i="13"/>
  <c r="YD83" i="13"/>
  <c r="YE83" i="13"/>
  <c r="YF83" i="13"/>
  <c r="YG83" i="13"/>
  <c r="YH83" i="13"/>
  <c r="YI83" i="13"/>
  <c r="YJ83" i="13"/>
  <c r="YK83" i="13"/>
  <c r="YL83" i="13"/>
  <c r="YM83" i="13"/>
  <c r="YN83" i="13"/>
  <c r="YO83" i="13"/>
  <c r="YP83" i="13"/>
  <c r="YQ83" i="13"/>
  <c r="YR83" i="13"/>
  <c r="YS83" i="13"/>
  <c r="YT83" i="13"/>
  <c r="YU83" i="13"/>
  <c r="YV83" i="13"/>
  <c r="YW83" i="13"/>
  <c r="YX83" i="13"/>
  <c r="YY83" i="13"/>
  <c r="YZ83" i="13"/>
  <c r="ZA83" i="13"/>
  <c r="ZB83" i="13"/>
  <c r="ZC83" i="13"/>
  <c r="ZD83" i="13"/>
  <c r="ZE83" i="13"/>
  <c r="ZF83" i="13"/>
  <c r="ZG83" i="13"/>
  <c r="ZH83" i="13"/>
  <c r="ZI83" i="13"/>
  <c r="ZJ83" i="13"/>
  <c r="ZK83" i="13"/>
  <c r="ZL83" i="13"/>
  <c r="ZM83" i="13"/>
  <c r="ZN83" i="13"/>
  <c r="ZO83" i="13"/>
  <c r="ZP83" i="13"/>
  <c r="ZQ83" i="13"/>
  <c r="ZR83" i="13"/>
  <c r="ZS83" i="13"/>
  <c r="ZT83" i="13"/>
  <c r="ZU83" i="13"/>
  <c r="ZV83" i="13"/>
  <c r="ZW83" i="13"/>
  <c r="ZX83" i="13"/>
  <c r="ZY83" i="13"/>
  <c r="ZZ83" i="13"/>
  <c r="AAA83" i="13"/>
  <c r="AAB83" i="13"/>
  <c r="AAC83" i="13"/>
  <c r="AAD83" i="13"/>
  <c r="AAE83" i="13"/>
  <c r="QQ87" i="13"/>
  <c r="QR87" i="13"/>
  <c r="QS87" i="13"/>
  <c r="QT87" i="13"/>
  <c r="QU87" i="13"/>
  <c r="QV87" i="13"/>
  <c r="QW87" i="13"/>
  <c r="QX87" i="13"/>
  <c r="QY87" i="13"/>
  <c r="QZ87" i="13"/>
  <c r="RA87" i="13"/>
  <c r="RB87" i="13"/>
  <c r="RC87" i="13"/>
  <c r="RD87" i="13"/>
  <c r="RE87" i="13"/>
  <c r="RF87" i="13"/>
  <c r="RG87" i="13"/>
  <c r="RH87" i="13"/>
  <c r="RI87" i="13"/>
  <c r="RJ87" i="13"/>
  <c r="RK87" i="13"/>
  <c r="RL87" i="13"/>
  <c r="RM87" i="13"/>
  <c r="RN87" i="13"/>
  <c r="RO87" i="13"/>
  <c r="RP87" i="13"/>
  <c r="RQ87" i="13"/>
  <c r="RR87" i="13"/>
  <c r="RS87" i="13"/>
  <c r="RT87" i="13"/>
  <c r="RU87" i="13"/>
  <c r="RV87" i="13"/>
  <c r="RW87" i="13"/>
  <c r="RX87" i="13"/>
  <c r="RY87" i="13"/>
  <c r="RZ87" i="13"/>
  <c r="SA87" i="13"/>
  <c r="SB87" i="13"/>
  <c r="SC87" i="13"/>
  <c r="SD87" i="13"/>
  <c r="SE87" i="13"/>
  <c r="SF87" i="13"/>
  <c r="SG87" i="13"/>
  <c r="SH87" i="13"/>
  <c r="SI87" i="13"/>
  <c r="SJ87" i="13"/>
  <c r="SK87" i="13"/>
  <c r="SL87" i="13"/>
  <c r="SM87" i="13"/>
  <c r="SN87" i="13"/>
  <c r="SO87" i="13"/>
  <c r="SP87" i="13"/>
  <c r="SQ87" i="13"/>
  <c r="SR87" i="13"/>
  <c r="SS87" i="13"/>
  <c r="ST87" i="13"/>
  <c r="SU87" i="13"/>
  <c r="SV87" i="13"/>
  <c r="SW87" i="13"/>
  <c r="SX87" i="13"/>
  <c r="SY87" i="13"/>
  <c r="SZ87" i="13"/>
  <c r="TA87" i="13"/>
  <c r="TB87" i="13"/>
  <c r="TC87" i="13"/>
  <c r="TD87" i="13"/>
  <c r="TE87" i="13"/>
  <c r="TF87" i="13"/>
  <c r="TG87" i="13"/>
  <c r="TH87" i="13"/>
  <c r="TI87" i="13"/>
  <c r="TJ87" i="13"/>
  <c r="TK87" i="13"/>
  <c r="TL87" i="13"/>
  <c r="TM87" i="13"/>
  <c r="TN87" i="13"/>
  <c r="TO87" i="13"/>
  <c r="TP87" i="13"/>
  <c r="TQ87" i="13"/>
  <c r="TR87" i="13"/>
  <c r="TS87" i="13"/>
  <c r="TT87" i="13"/>
  <c r="TU87" i="13"/>
  <c r="TV87" i="13"/>
  <c r="TW87" i="13"/>
  <c r="TX87" i="13"/>
  <c r="TY87" i="13"/>
  <c r="TZ87" i="13"/>
  <c r="UA87" i="13"/>
  <c r="UB87" i="13"/>
  <c r="UC87" i="13"/>
  <c r="UD87" i="13"/>
  <c r="UE87" i="13"/>
  <c r="UF87" i="13"/>
  <c r="UG87" i="13"/>
  <c r="UH87" i="13"/>
  <c r="UI87" i="13"/>
  <c r="UJ87" i="13"/>
  <c r="UK87" i="13"/>
  <c r="UL87" i="13"/>
  <c r="UM87" i="13"/>
  <c r="UN87" i="13"/>
  <c r="UO87" i="13"/>
  <c r="UP87" i="13"/>
  <c r="UQ87" i="13"/>
  <c r="UR87" i="13"/>
  <c r="US87" i="13"/>
  <c r="UT87" i="13"/>
  <c r="UU87" i="13"/>
  <c r="UV87" i="13"/>
  <c r="UW87" i="13"/>
  <c r="UX87" i="13"/>
  <c r="UY87" i="13"/>
  <c r="UZ87" i="13"/>
  <c r="VA87" i="13"/>
  <c r="VB87" i="13"/>
  <c r="VC87" i="13"/>
  <c r="VD87" i="13"/>
  <c r="VE87" i="13"/>
  <c r="VF87" i="13"/>
  <c r="VG87" i="13"/>
  <c r="VH87" i="13"/>
  <c r="VI87" i="13"/>
  <c r="VJ87" i="13"/>
  <c r="VK87" i="13"/>
  <c r="VL87" i="13"/>
  <c r="VM87" i="13"/>
  <c r="VN87" i="13"/>
  <c r="VO87" i="13"/>
  <c r="VP87" i="13"/>
  <c r="VQ87" i="13"/>
  <c r="VR87" i="13"/>
  <c r="VS87" i="13"/>
  <c r="VT87" i="13"/>
  <c r="VU87" i="13"/>
  <c r="VV87" i="13"/>
  <c r="VW87" i="13"/>
  <c r="VX87" i="13"/>
  <c r="VY87" i="13"/>
  <c r="VZ87" i="13"/>
  <c r="WA87" i="13"/>
  <c r="WB87" i="13"/>
  <c r="WC87" i="13"/>
  <c r="WD87" i="13"/>
  <c r="WE87" i="13"/>
  <c r="WF87" i="13"/>
  <c r="WG87" i="13"/>
  <c r="WH87" i="13"/>
  <c r="WI87" i="13"/>
  <c r="WJ87" i="13"/>
  <c r="WK87" i="13"/>
  <c r="WL87" i="13"/>
  <c r="WM87" i="13"/>
  <c r="WN87" i="13"/>
  <c r="WO87" i="13"/>
  <c r="WP87" i="13"/>
  <c r="WQ87" i="13"/>
  <c r="WR87" i="13"/>
  <c r="WS87" i="13"/>
  <c r="WT87" i="13"/>
  <c r="WU87" i="13"/>
  <c r="WV87" i="13"/>
  <c r="WW87" i="13"/>
  <c r="WX87" i="13"/>
  <c r="WY87" i="13"/>
  <c r="WZ87" i="13"/>
  <c r="XA87" i="13"/>
  <c r="XB87" i="13"/>
  <c r="XC87" i="13"/>
  <c r="XD87" i="13"/>
  <c r="XE87" i="13"/>
  <c r="XF87" i="13"/>
  <c r="XG87" i="13"/>
  <c r="XH87" i="13"/>
  <c r="XI87" i="13"/>
  <c r="XJ87" i="13"/>
  <c r="XK87" i="13"/>
  <c r="XL87" i="13"/>
  <c r="XM87" i="13"/>
  <c r="XN87" i="13"/>
  <c r="XO87" i="13"/>
  <c r="XP87" i="13"/>
  <c r="XQ87" i="13"/>
  <c r="XR87" i="13"/>
  <c r="XS87" i="13"/>
  <c r="XT87" i="13"/>
  <c r="XU87" i="13"/>
  <c r="XV87" i="13"/>
  <c r="XW87" i="13"/>
  <c r="XX87" i="13"/>
  <c r="XY87" i="13"/>
  <c r="XZ87" i="13"/>
  <c r="YA87" i="13"/>
  <c r="YB87" i="13"/>
  <c r="YC87" i="13"/>
  <c r="YD87" i="13"/>
  <c r="YE87" i="13"/>
  <c r="YF87" i="13"/>
  <c r="YG87" i="13"/>
  <c r="YH87" i="13"/>
  <c r="YI87" i="13"/>
  <c r="YJ87" i="13"/>
  <c r="YK87" i="13"/>
  <c r="YL87" i="13"/>
  <c r="YM87" i="13"/>
  <c r="YN87" i="13"/>
  <c r="YO87" i="13"/>
  <c r="YP87" i="13"/>
  <c r="YQ87" i="13"/>
  <c r="YR87" i="13"/>
  <c r="YS87" i="13"/>
  <c r="YT87" i="13"/>
  <c r="YU87" i="13"/>
  <c r="YV87" i="13"/>
  <c r="YW87" i="13"/>
  <c r="YX87" i="13"/>
  <c r="YY87" i="13"/>
  <c r="YZ87" i="13"/>
  <c r="ZA87" i="13"/>
  <c r="ZB87" i="13"/>
  <c r="ZC87" i="13"/>
  <c r="ZD87" i="13"/>
  <c r="ZE87" i="13"/>
  <c r="ZF87" i="13"/>
  <c r="ZG87" i="13"/>
  <c r="ZH87" i="13"/>
  <c r="ZI87" i="13"/>
  <c r="ZJ87" i="13"/>
  <c r="ZK87" i="13"/>
  <c r="ZL87" i="13"/>
  <c r="ZM87" i="13"/>
  <c r="ZN87" i="13"/>
  <c r="ZO87" i="13"/>
  <c r="ZP87" i="13"/>
  <c r="ZQ87" i="13"/>
  <c r="ZR87" i="13"/>
  <c r="ZS87" i="13"/>
  <c r="ZT87" i="13"/>
  <c r="ZU87" i="13"/>
  <c r="ZV87" i="13"/>
  <c r="ZW87" i="13"/>
  <c r="ZX87" i="13"/>
  <c r="ZY87" i="13"/>
  <c r="ZZ87" i="13"/>
  <c r="AAA87" i="13"/>
  <c r="AAB87" i="13"/>
  <c r="AAC87" i="13"/>
  <c r="AAD87" i="13"/>
  <c r="AAE87" i="13"/>
  <c r="QQ91" i="13"/>
  <c r="QR91" i="13"/>
  <c r="QS91" i="13"/>
  <c r="QT91" i="13"/>
  <c r="QU91" i="13"/>
  <c r="QV91" i="13"/>
  <c r="QW91" i="13"/>
  <c r="QX91" i="13"/>
  <c r="QY91" i="13"/>
  <c r="QZ91" i="13"/>
  <c r="RA91" i="13"/>
  <c r="RB91" i="13"/>
  <c r="RC91" i="13"/>
  <c r="RD91" i="13"/>
  <c r="RE91" i="13"/>
  <c r="RF91" i="13"/>
  <c r="RG91" i="13"/>
  <c r="RH91" i="13"/>
  <c r="RI91" i="13"/>
  <c r="RJ91" i="13"/>
  <c r="RK91" i="13"/>
  <c r="RL91" i="13"/>
  <c r="RM91" i="13"/>
  <c r="RN91" i="13"/>
  <c r="RO91" i="13"/>
  <c r="RP91" i="13"/>
  <c r="RQ91" i="13"/>
  <c r="RR91" i="13"/>
  <c r="RS91" i="13"/>
  <c r="RT91" i="13"/>
  <c r="RU91" i="13"/>
  <c r="RV91" i="13"/>
  <c r="RW91" i="13"/>
  <c r="RX91" i="13"/>
  <c r="RY91" i="13"/>
  <c r="RZ91" i="13"/>
  <c r="SA91" i="13"/>
  <c r="SB91" i="13"/>
  <c r="SC91" i="13"/>
  <c r="SD91" i="13"/>
  <c r="SE91" i="13"/>
  <c r="SF91" i="13"/>
  <c r="SG91" i="13"/>
  <c r="SH91" i="13"/>
  <c r="SI91" i="13"/>
  <c r="SJ91" i="13"/>
  <c r="SK91" i="13"/>
  <c r="SL91" i="13"/>
  <c r="SM91" i="13"/>
  <c r="SN91" i="13"/>
  <c r="SO91" i="13"/>
  <c r="SP91" i="13"/>
  <c r="SQ91" i="13"/>
  <c r="SR91" i="13"/>
  <c r="SS91" i="13"/>
  <c r="ST91" i="13"/>
  <c r="SU91" i="13"/>
  <c r="SV91" i="13"/>
  <c r="SW91" i="13"/>
  <c r="SX91" i="13"/>
  <c r="SY91" i="13"/>
  <c r="SZ91" i="13"/>
  <c r="TA91" i="13"/>
  <c r="TB91" i="13"/>
  <c r="TC91" i="13"/>
  <c r="TD91" i="13"/>
  <c r="TE91" i="13"/>
  <c r="TF91" i="13"/>
  <c r="TG91" i="13"/>
  <c r="TH91" i="13"/>
  <c r="TI91" i="13"/>
  <c r="TJ91" i="13"/>
  <c r="TK91" i="13"/>
  <c r="TL91" i="13"/>
  <c r="TM91" i="13"/>
  <c r="TN91" i="13"/>
  <c r="TO91" i="13"/>
  <c r="TP91" i="13"/>
  <c r="TQ91" i="13"/>
  <c r="TR91" i="13"/>
  <c r="TS91" i="13"/>
  <c r="TT91" i="13"/>
  <c r="TU91" i="13"/>
  <c r="TV91" i="13"/>
  <c r="TW91" i="13"/>
  <c r="TX91" i="13"/>
  <c r="TY91" i="13"/>
  <c r="TZ91" i="13"/>
  <c r="UA91" i="13"/>
  <c r="UB91" i="13"/>
  <c r="UC91" i="13"/>
  <c r="UD91" i="13"/>
  <c r="UE91" i="13"/>
  <c r="UF91" i="13"/>
  <c r="UG91" i="13"/>
  <c r="UH91" i="13"/>
  <c r="UI91" i="13"/>
  <c r="UJ91" i="13"/>
  <c r="UK91" i="13"/>
  <c r="UL91" i="13"/>
  <c r="UM91" i="13"/>
  <c r="UN91" i="13"/>
  <c r="UO91" i="13"/>
  <c r="UP91" i="13"/>
  <c r="UQ91" i="13"/>
  <c r="UR91" i="13"/>
  <c r="US91" i="13"/>
  <c r="UT91" i="13"/>
  <c r="UU91" i="13"/>
  <c r="UV91" i="13"/>
  <c r="UW91" i="13"/>
  <c r="UX91" i="13"/>
  <c r="UY91" i="13"/>
  <c r="UZ91" i="13"/>
  <c r="VA91" i="13"/>
  <c r="VB91" i="13"/>
  <c r="VC91" i="13"/>
  <c r="VD91" i="13"/>
  <c r="VE91" i="13"/>
  <c r="VF91" i="13"/>
  <c r="VG91" i="13"/>
  <c r="VH91" i="13"/>
  <c r="VI91" i="13"/>
  <c r="VJ91" i="13"/>
  <c r="VK91" i="13"/>
  <c r="VL91" i="13"/>
  <c r="VM91" i="13"/>
  <c r="VN91" i="13"/>
  <c r="VO91" i="13"/>
  <c r="VP91" i="13"/>
  <c r="VQ91" i="13"/>
  <c r="VR91" i="13"/>
  <c r="VS91" i="13"/>
  <c r="VT91" i="13"/>
  <c r="VU91" i="13"/>
  <c r="VV91" i="13"/>
  <c r="VW91" i="13"/>
  <c r="VX91" i="13"/>
  <c r="VY91" i="13"/>
  <c r="VZ91" i="13"/>
  <c r="WA91" i="13"/>
  <c r="WB91" i="13"/>
  <c r="WC91" i="13"/>
  <c r="WD91" i="13"/>
  <c r="WE91" i="13"/>
  <c r="WF91" i="13"/>
  <c r="WG91" i="13"/>
  <c r="WH91" i="13"/>
  <c r="WI91" i="13"/>
  <c r="WJ91" i="13"/>
  <c r="WK91" i="13"/>
  <c r="WL91" i="13"/>
  <c r="WM91" i="13"/>
  <c r="WN91" i="13"/>
  <c r="WO91" i="13"/>
  <c r="WP91" i="13"/>
  <c r="WQ91" i="13"/>
  <c r="WR91" i="13"/>
  <c r="WS91" i="13"/>
  <c r="WT91" i="13"/>
  <c r="WU91" i="13"/>
  <c r="WV91" i="13"/>
  <c r="WW91" i="13"/>
  <c r="WX91" i="13"/>
  <c r="WY91" i="13"/>
  <c r="WZ91" i="13"/>
  <c r="XA91" i="13"/>
  <c r="XB91" i="13"/>
  <c r="XC91" i="13"/>
  <c r="XD91" i="13"/>
  <c r="XE91" i="13"/>
  <c r="XF91" i="13"/>
  <c r="XG91" i="13"/>
  <c r="XH91" i="13"/>
  <c r="XI91" i="13"/>
  <c r="XJ91" i="13"/>
  <c r="XK91" i="13"/>
  <c r="XL91" i="13"/>
  <c r="XM91" i="13"/>
  <c r="XN91" i="13"/>
  <c r="XO91" i="13"/>
  <c r="XP91" i="13"/>
  <c r="XQ91" i="13"/>
  <c r="XR91" i="13"/>
  <c r="XS91" i="13"/>
  <c r="XT91" i="13"/>
  <c r="XU91" i="13"/>
  <c r="XV91" i="13"/>
  <c r="XW91" i="13"/>
  <c r="XX91" i="13"/>
  <c r="XY91" i="13"/>
  <c r="XZ91" i="13"/>
  <c r="YA91" i="13"/>
  <c r="YB91" i="13"/>
  <c r="YC91" i="13"/>
  <c r="YD91" i="13"/>
  <c r="YE91" i="13"/>
  <c r="YF91" i="13"/>
  <c r="YG91" i="13"/>
  <c r="YH91" i="13"/>
  <c r="YI91" i="13"/>
  <c r="YJ91" i="13"/>
  <c r="YK91" i="13"/>
  <c r="YL91" i="13"/>
  <c r="YM91" i="13"/>
  <c r="YN91" i="13"/>
  <c r="YO91" i="13"/>
  <c r="YP91" i="13"/>
  <c r="YQ91" i="13"/>
  <c r="YR91" i="13"/>
  <c r="YS91" i="13"/>
  <c r="YT91" i="13"/>
  <c r="YU91" i="13"/>
  <c r="YV91" i="13"/>
  <c r="YW91" i="13"/>
  <c r="YX91" i="13"/>
  <c r="YY91" i="13"/>
  <c r="YZ91" i="13"/>
  <c r="ZA91" i="13"/>
  <c r="ZB91" i="13"/>
  <c r="ZC91" i="13"/>
  <c r="ZD91" i="13"/>
  <c r="ZE91" i="13"/>
  <c r="ZF91" i="13"/>
  <c r="ZG91" i="13"/>
  <c r="ZH91" i="13"/>
  <c r="ZI91" i="13"/>
  <c r="ZJ91" i="13"/>
  <c r="ZK91" i="13"/>
  <c r="ZL91" i="13"/>
  <c r="ZM91" i="13"/>
  <c r="ZN91" i="13"/>
  <c r="ZO91" i="13"/>
  <c r="ZP91" i="13"/>
  <c r="ZQ91" i="13"/>
  <c r="ZR91" i="13"/>
  <c r="ZS91" i="13"/>
  <c r="ZT91" i="13"/>
  <c r="ZU91" i="13"/>
  <c r="ZV91" i="13"/>
  <c r="ZW91" i="13"/>
  <c r="ZX91" i="13"/>
  <c r="ZY91" i="13"/>
  <c r="ZZ91" i="13"/>
  <c r="AAA91" i="13"/>
  <c r="AAB91" i="13"/>
  <c r="AAC91" i="13"/>
  <c r="AAD91" i="13"/>
  <c r="AAE91" i="13"/>
  <c r="QQ95" i="13"/>
  <c r="QR95" i="13"/>
  <c r="QS95" i="13"/>
  <c r="QT95" i="13"/>
  <c r="QU95" i="13"/>
  <c r="QV95" i="13"/>
  <c r="QW95" i="13"/>
  <c r="QX95" i="13"/>
  <c r="QY95" i="13"/>
  <c r="QZ95" i="13"/>
  <c r="RA95" i="13"/>
  <c r="RB95" i="13"/>
  <c r="RC95" i="13"/>
  <c r="RD95" i="13"/>
  <c r="RE95" i="13"/>
  <c r="RF95" i="13"/>
  <c r="RG95" i="13"/>
  <c r="RH95" i="13"/>
  <c r="RI95" i="13"/>
  <c r="RJ95" i="13"/>
  <c r="RK95" i="13"/>
  <c r="RL95" i="13"/>
  <c r="RM95" i="13"/>
  <c r="RN95" i="13"/>
  <c r="RO95" i="13"/>
  <c r="RP95" i="13"/>
  <c r="RQ95" i="13"/>
  <c r="RR95" i="13"/>
  <c r="RS95" i="13"/>
  <c r="RT95" i="13"/>
  <c r="RU95" i="13"/>
  <c r="RV95" i="13"/>
  <c r="RW95" i="13"/>
  <c r="RX95" i="13"/>
  <c r="RY95" i="13"/>
  <c r="RZ95" i="13"/>
  <c r="SA95" i="13"/>
  <c r="SB95" i="13"/>
  <c r="SC95" i="13"/>
  <c r="SD95" i="13"/>
  <c r="SE95" i="13"/>
  <c r="SF95" i="13"/>
  <c r="SG95" i="13"/>
  <c r="SH95" i="13"/>
  <c r="SI95" i="13"/>
  <c r="SJ95" i="13"/>
  <c r="SK95" i="13"/>
  <c r="SL95" i="13"/>
  <c r="SM95" i="13"/>
  <c r="SN95" i="13"/>
  <c r="SO95" i="13"/>
  <c r="SP95" i="13"/>
  <c r="SQ95" i="13"/>
  <c r="SR95" i="13"/>
  <c r="SS95" i="13"/>
  <c r="ST95" i="13"/>
  <c r="SU95" i="13"/>
  <c r="SV95" i="13"/>
  <c r="SW95" i="13"/>
  <c r="SX95" i="13"/>
  <c r="SY95" i="13"/>
  <c r="SZ95" i="13"/>
  <c r="TA95" i="13"/>
  <c r="TB95" i="13"/>
  <c r="TC95" i="13"/>
  <c r="TD95" i="13"/>
  <c r="TE95" i="13"/>
  <c r="TF95" i="13"/>
  <c r="TG95" i="13"/>
  <c r="TH95" i="13"/>
  <c r="TI95" i="13"/>
  <c r="TJ95" i="13"/>
  <c r="TK95" i="13"/>
  <c r="TL95" i="13"/>
  <c r="TM95" i="13"/>
  <c r="TN95" i="13"/>
  <c r="TO95" i="13"/>
  <c r="TP95" i="13"/>
  <c r="TQ95" i="13"/>
  <c r="TR95" i="13"/>
  <c r="TS95" i="13"/>
  <c r="TT95" i="13"/>
  <c r="TU95" i="13"/>
  <c r="TV95" i="13"/>
  <c r="TW95" i="13"/>
  <c r="TX95" i="13"/>
  <c r="TY95" i="13"/>
  <c r="TZ95" i="13"/>
  <c r="UA95" i="13"/>
  <c r="UB95" i="13"/>
  <c r="UC95" i="13"/>
  <c r="UD95" i="13"/>
  <c r="UE95" i="13"/>
  <c r="UF95" i="13"/>
  <c r="UG95" i="13"/>
  <c r="UH95" i="13"/>
  <c r="UI95" i="13"/>
  <c r="UJ95" i="13"/>
  <c r="UK95" i="13"/>
  <c r="UL95" i="13"/>
  <c r="UM95" i="13"/>
  <c r="UN95" i="13"/>
  <c r="UO95" i="13"/>
  <c r="UP95" i="13"/>
  <c r="UQ95" i="13"/>
  <c r="UR95" i="13"/>
  <c r="US95" i="13"/>
  <c r="UT95" i="13"/>
  <c r="UU95" i="13"/>
  <c r="UV95" i="13"/>
  <c r="UW95" i="13"/>
  <c r="UX95" i="13"/>
  <c r="UY95" i="13"/>
  <c r="UZ95" i="13"/>
  <c r="VA95" i="13"/>
  <c r="VB95" i="13"/>
  <c r="VC95" i="13"/>
  <c r="VD95" i="13"/>
  <c r="VE95" i="13"/>
  <c r="VF95" i="13"/>
  <c r="VG95" i="13"/>
  <c r="VH95" i="13"/>
  <c r="VI95" i="13"/>
  <c r="VJ95" i="13"/>
  <c r="VK95" i="13"/>
  <c r="VL95" i="13"/>
  <c r="VM95" i="13"/>
  <c r="VN95" i="13"/>
  <c r="VO95" i="13"/>
  <c r="VP95" i="13"/>
  <c r="VQ95" i="13"/>
  <c r="VR95" i="13"/>
  <c r="VS95" i="13"/>
  <c r="VT95" i="13"/>
  <c r="VU95" i="13"/>
  <c r="VV95" i="13"/>
  <c r="VW95" i="13"/>
  <c r="VX95" i="13"/>
  <c r="VY95" i="13"/>
  <c r="VZ95" i="13"/>
  <c r="WA95" i="13"/>
  <c r="WB95" i="13"/>
  <c r="WC95" i="13"/>
  <c r="WD95" i="13"/>
  <c r="WE95" i="13"/>
  <c r="WF95" i="13"/>
  <c r="WG95" i="13"/>
  <c r="WH95" i="13"/>
  <c r="WI95" i="13"/>
  <c r="WJ95" i="13"/>
  <c r="WK95" i="13"/>
  <c r="WL95" i="13"/>
  <c r="WM95" i="13"/>
  <c r="WN95" i="13"/>
  <c r="WO95" i="13"/>
  <c r="WP95" i="13"/>
  <c r="WQ95" i="13"/>
  <c r="WR95" i="13"/>
  <c r="WS95" i="13"/>
  <c r="WT95" i="13"/>
  <c r="WU95" i="13"/>
  <c r="WV95" i="13"/>
  <c r="WW95" i="13"/>
  <c r="WX95" i="13"/>
  <c r="WY95" i="13"/>
  <c r="WZ95" i="13"/>
  <c r="XA95" i="13"/>
  <c r="XB95" i="13"/>
  <c r="XC95" i="13"/>
  <c r="XD95" i="13"/>
  <c r="XE95" i="13"/>
  <c r="XF95" i="13"/>
  <c r="XG95" i="13"/>
  <c r="XH95" i="13"/>
  <c r="XI95" i="13"/>
  <c r="XJ95" i="13"/>
  <c r="XK95" i="13"/>
  <c r="XL95" i="13"/>
  <c r="XM95" i="13"/>
  <c r="XN95" i="13"/>
  <c r="XO95" i="13"/>
  <c r="XP95" i="13"/>
  <c r="XQ95" i="13"/>
  <c r="XR95" i="13"/>
  <c r="XS95" i="13"/>
  <c r="XT95" i="13"/>
  <c r="XU95" i="13"/>
  <c r="XV95" i="13"/>
  <c r="XW95" i="13"/>
  <c r="XX95" i="13"/>
  <c r="XY95" i="13"/>
  <c r="XZ95" i="13"/>
  <c r="YA95" i="13"/>
  <c r="YB95" i="13"/>
  <c r="YC95" i="13"/>
  <c r="YD95" i="13"/>
  <c r="YE95" i="13"/>
  <c r="YF95" i="13"/>
  <c r="YG95" i="13"/>
  <c r="YH95" i="13"/>
  <c r="YI95" i="13"/>
  <c r="YJ95" i="13"/>
  <c r="YK95" i="13"/>
  <c r="YL95" i="13"/>
  <c r="YM95" i="13"/>
  <c r="YN95" i="13"/>
  <c r="YO95" i="13"/>
  <c r="YP95" i="13"/>
  <c r="YQ95" i="13"/>
  <c r="YR95" i="13"/>
  <c r="YS95" i="13"/>
  <c r="YT95" i="13"/>
  <c r="YU95" i="13"/>
  <c r="YV95" i="13"/>
  <c r="YW95" i="13"/>
  <c r="YX95" i="13"/>
  <c r="YY95" i="13"/>
  <c r="YZ95" i="13"/>
  <c r="ZA95" i="13"/>
  <c r="ZB95" i="13"/>
  <c r="ZC95" i="13"/>
  <c r="ZD95" i="13"/>
  <c r="ZE95" i="13"/>
  <c r="ZF95" i="13"/>
  <c r="ZG95" i="13"/>
  <c r="ZH95" i="13"/>
  <c r="ZI95" i="13"/>
  <c r="ZJ95" i="13"/>
  <c r="ZK95" i="13"/>
  <c r="ZL95" i="13"/>
  <c r="ZM95" i="13"/>
  <c r="ZN95" i="13"/>
  <c r="ZO95" i="13"/>
  <c r="ZP95" i="13"/>
  <c r="ZQ95" i="13"/>
  <c r="ZR95" i="13"/>
  <c r="ZS95" i="13"/>
  <c r="ZT95" i="13"/>
  <c r="ZU95" i="13"/>
  <c r="ZV95" i="13"/>
  <c r="ZW95" i="13"/>
  <c r="ZX95" i="13"/>
  <c r="ZY95" i="13"/>
  <c r="ZZ95" i="13"/>
  <c r="AAA95" i="13"/>
  <c r="AAB95" i="13"/>
  <c r="AAC95" i="13"/>
  <c r="AAD95" i="13"/>
  <c r="AAE95" i="13"/>
  <c r="QQ99" i="13"/>
  <c r="QR99" i="13"/>
  <c r="QS99" i="13"/>
  <c r="QT99" i="13"/>
  <c r="QU99" i="13"/>
  <c r="QV99" i="13"/>
  <c r="QW99" i="13"/>
  <c r="QX99" i="13"/>
  <c r="QY99" i="13"/>
  <c r="QZ99" i="13"/>
  <c r="RA99" i="13"/>
  <c r="RB99" i="13"/>
  <c r="RC99" i="13"/>
  <c r="RD99" i="13"/>
  <c r="RE99" i="13"/>
  <c r="RF99" i="13"/>
  <c r="RG99" i="13"/>
  <c r="RH99" i="13"/>
  <c r="RI99" i="13"/>
  <c r="RJ99" i="13"/>
  <c r="RK99" i="13"/>
  <c r="RL99" i="13"/>
  <c r="RM99" i="13"/>
  <c r="RN99" i="13"/>
  <c r="RO99" i="13"/>
  <c r="RP99" i="13"/>
  <c r="RQ99" i="13"/>
  <c r="RR99" i="13"/>
  <c r="RS99" i="13"/>
  <c r="RT99" i="13"/>
  <c r="RU99" i="13"/>
  <c r="RV99" i="13"/>
  <c r="RW99" i="13"/>
  <c r="RX99" i="13"/>
  <c r="RY99" i="13"/>
  <c r="RZ99" i="13"/>
  <c r="SA99" i="13"/>
  <c r="SB99" i="13"/>
  <c r="SC99" i="13"/>
  <c r="SD99" i="13"/>
  <c r="SE99" i="13"/>
  <c r="SF99" i="13"/>
  <c r="SG99" i="13"/>
  <c r="SH99" i="13"/>
  <c r="SI99" i="13"/>
  <c r="SJ99" i="13"/>
  <c r="SK99" i="13"/>
  <c r="SL99" i="13"/>
  <c r="SM99" i="13"/>
  <c r="SN99" i="13"/>
  <c r="SO99" i="13"/>
  <c r="SP99" i="13"/>
  <c r="SQ99" i="13"/>
  <c r="SR99" i="13"/>
  <c r="SS99" i="13"/>
  <c r="ST99" i="13"/>
  <c r="SU99" i="13"/>
  <c r="SV99" i="13"/>
  <c r="SW99" i="13"/>
  <c r="SX99" i="13"/>
  <c r="SY99" i="13"/>
  <c r="SZ99" i="13"/>
  <c r="TA99" i="13"/>
  <c r="TB99" i="13"/>
  <c r="TC99" i="13"/>
  <c r="TD99" i="13"/>
  <c r="TE99" i="13"/>
  <c r="TF99" i="13"/>
  <c r="TG99" i="13"/>
  <c r="TH99" i="13"/>
  <c r="TI99" i="13"/>
  <c r="TJ99" i="13"/>
  <c r="TK99" i="13"/>
  <c r="TL99" i="13"/>
  <c r="TM99" i="13"/>
  <c r="TN99" i="13"/>
  <c r="TO99" i="13"/>
  <c r="TP99" i="13"/>
  <c r="TQ99" i="13"/>
  <c r="TR99" i="13"/>
  <c r="TS99" i="13"/>
  <c r="TT99" i="13"/>
  <c r="TU99" i="13"/>
  <c r="TV99" i="13"/>
  <c r="TW99" i="13"/>
  <c r="TX99" i="13"/>
  <c r="TY99" i="13"/>
  <c r="TZ99" i="13"/>
  <c r="UA99" i="13"/>
  <c r="UB99" i="13"/>
  <c r="UC99" i="13"/>
  <c r="UD99" i="13"/>
  <c r="UE99" i="13"/>
  <c r="UF99" i="13"/>
  <c r="UG99" i="13"/>
  <c r="UH99" i="13"/>
  <c r="UI99" i="13"/>
  <c r="UJ99" i="13"/>
  <c r="UK99" i="13"/>
  <c r="UL99" i="13"/>
  <c r="UM99" i="13"/>
  <c r="UN99" i="13"/>
  <c r="UO99" i="13"/>
  <c r="UP99" i="13"/>
  <c r="UQ99" i="13"/>
  <c r="UR99" i="13"/>
  <c r="US99" i="13"/>
  <c r="UT99" i="13"/>
  <c r="UU99" i="13"/>
  <c r="UV99" i="13"/>
  <c r="UW99" i="13"/>
  <c r="UX99" i="13"/>
  <c r="UY99" i="13"/>
  <c r="UZ99" i="13"/>
  <c r="VA99" i="13"/>
  <c r="VB99" i="13"/>
  <c r="VC99" i="13"/>
  <c r="VD99" i="13"/>
  <c r="VE99" i="13"/>
  <c r="VF99" i="13"/>
  <c r="VG99" i="13"/>
  <c r="VH99" i="13"/>
  <c r="VI99" i="13"/>
  <c r="VJ99" i="13"/>
  <c r="VK99" i="13"/>
  <c r="VL99" i="13"/>
  <c r="VM99" i="13"/>
  <c r="VN99" i="13"/>
  <c r="VO99" i="13"/>
  <c r="VP99" i="13"/>
  <c r="VQ99" i="13"/>
  <c r="VR99" i="13"/>
  <c r="VS99" i="13"/>
  <c r="VT99" i="13"/>
  <c r="VU99" i="13"/>
  <c r="VV99" i="13"/>
  <c r="VW99" i="13"/>
  <c r="VX99" i="13"/>
  <c r="VY99" i="13"/>
  <c r="VZ99" i="13"/>
  <c r="WA99" i="13"/>
  <c r="WB99" i="13"/>
  <c r="WC99" i="13"/>
  <c r="WD99" i="13"/>
  <c r="WE99" i="13"/>
  <c r="WF99" i="13"/>
  <c r="WG99" i="13"/>
  <c r="WH99" i="13"/>
  <c r="WI99" i="13"/>
  <c r="WJ99" i="13"/>
  <c r="WK99" i="13"/>
  <c r="WL99" i="13"/>
  <c r="WM99" i="13"/>
  <c r="WN99" i="13"/>
  <c r="WO99" i="13"/>
  <c r="WP99" i="13"/>
  <c r="WQ99" i="13"/>
  <c r="WR99" i="13"/>
  <c r="WS99" i="13"/>
  <c r="WT99" i="13"/>
  <c r="WU99" i="13"/>
  <c r="WV99" i="13"/>
  <c r="WW99" i="13"/>
  <c r="WX99" i="13"/>
  <c r="WY99" i="13"/>
  <c r="WZ99" i="13"/>
  <c r="XA99" i="13"/>
  <c r="XB99" i="13"/>
  <c r="XC99" i="13"/>
  <c r="XD99" i="13"/>
  <c r="XE99" i="13"/>
  <c r="XF99" i="13"/>
  <c r="XG99" i="13"/>
  <c r="XH99" i="13"/>
  <c r="XI99" i="13"/>
  <c r="XJ99" i="13"/>
  <c r="XK99" i="13"/>
  <c r="XL99" i="13"/>
  <c r="XM99" i="13"/>
  <c r="XN99" i="13"/>
  <c r="XO99" i="13"/>
  <c r="XP99" i="13"/>
  <c r="XQ99" i="13"/>
  <c r="XR99" i="13"/>
  <c r="XS99" i="13"/>
  <c r="XT99" i="13"/>
  <c r="XU99" i="13"/>
  <c r="XV99" i="13"/>
  <c r="XW99" i="13"/>
  <c r="XX99" i="13"/>
  <c r="XY99" i="13"/>
  <c r="XZ99" i="13"/>
  <c r="YA99" i="13"/>
  <c r="YB99" i="13"/>
  <c r="YC99" i="13"/>
  <c r="YD99" i="13"/>
  <c r="YE99" i="13"/>
  <c r="YF99" i="13"/>
  <c r="YG99" i="13"/>
  <c r="YH99" i="13"/>
  <c r="YI99" i="13"/>
  <c r="YJ99" i="13"/>
  <c r="YK99" i="13"/>
  <c r="YL99" i="13"/>
  <c r="YM99" i="13"/>
  <c r="YN99" i="13"/>
  <c r="YO99" i="13"/>
  <c r="YP99" i="13"/>
  <c r="YQ99" i="13"/>
  <c r="YR99" i="13"/>
  <c r="YS99" i="13"/>
  <c r="YT99" i="13"/>
  <c r="YU99" i="13"/>
  <c r="YV99" i="13"/>
  <c r="YW99" i="13"/>
  <c r="YX99" i="13"/>
  <c r="YY99" i="13"/>
  <c r="YZ99" i="13"/>
  <c r="ZA99" i="13"/>
  <c r="ZB99" i="13"/>
  <c r="ZC99" i="13"/>
  <c r="ZD99" i="13"/>
  <c r="ZE99" i="13"/>
  <c r="ZF99" i="13"/>
  <c r="ZG99" i="13"/>
  <c r="ZH99" i="13"/>
  <c r="ZI99" i="13"/>
  <c r="ZJ99" i="13"/>
  <c r="ZK99" i="13"/>
  <c r="ZL99" i="13"/>
  <c r="ZM99" i="13"/>
  <c r="ZN99" i="13"/>
  <c r="ZO99" i="13"/>
  <c r="ZP99" i="13"/>
  <c r="ZQ99" i="13"/>
  <c r="ZR99" i="13"/>
  <c r="ZS99" i="13"/>
  <c r="ZT99" i="13"/>
  <c r="ZU99" i="13"/>
  <c r="ZV99" i="13"/>
  <c r="ZW99" i="13"/>
  <c r="ZX99" i="13"/>
  <c r="ZY99" i="13"/>
  <c r="ZZ99" i="13"/>
  <c r="AAA99" i="13"/>
  <c r="AAB99" i="13"/>
  <c r="AAC99" i="13"/>
  <c r="AAD99" i="13"/>
  <c r="AAE99" i="13"/>
  <c r="QQ103" i="13"/>
  <c r="QR103" i="13"/>
  <c r="QS103" i="13"/>
  <c r="QT103" i="13"/>
  <c r="QU103" i="13"/>
  <c r="QV103" i="13"/>
  <c r="QW103" i="13"/>
  <c r="QX103" i="13"/>
  <c r="QY103" i="13"/>
  <c r="QZ103" i="13"/>
  <c r="RA103" i="13"/>
  <c r="RB103" i="13"/>
  <c r="RC103" i="13"/>
  <c r="RD103" i="13"/>
  <c r="RE103" i="13"/>
  <c r="RF103" i="13"/>
  <c r="RG103" i="13"/>
  <c r="RH103" i="13"/>
  <c r="RI103" i="13"/>
  <c r="RJ103" i="13"/>
  <c r="RK103" i="13"/>
  <c r="RL103" i="13"/>
  <c r="RM103" i="13"/>
  <c r="RN103" i="13"/>
  <c r="RO103" i="13"/>
  <c r="RP103" i="13"/>
  <c r="RQ103" i="13"/>
  <c r="RR103" i="13"/>
  <c r="RS103" i="13"/>
  <c r="RT103" i="13"/>
  <c r="RU103" i="13"/>
  <c r="RV103" i="13"/>
  <c r="RW103" i="13"/>
  <c r="RX103" i="13"/>
  <c r="RY103" i="13"/>
  <c r="RZ103" i="13"/>
  <c r="SA103" i="13"/>
  <c r="SB103" i="13"/>
  <c r="SC103" i="13"/>
  <c r="SD103" i="13"/>
  <c r="SE103" i="13"/>
  <c r="SF103" i="13"/>
  <c r="SG103" i="13"/>
  <c r="SH103" i="13"/>
  <c r="SI103" i="13"/>
  <c r="SJ103" i="13"/>
  <c r="SK103" i="13"/>
  <c r="SL103" i="13"/>
  <c r="SM103" i="13"/>
  <c r="SN103" i="13"/>
  <c r="SO103" i="13"/>
  <c r="SP103" i="13"/>
  <c r="SQ103" i="13"/>
  <c r="SR103" i="13"/>
  <c r="SS103" i="13"/>
  <c r="ST103" i="13"/>
  <c r="SU103" i="13"/>
  <c r="SV103" i="13"/>
  <c r="SW103" i="13"/>
  <c r="SX103" i="13"/>
  <c r="SY103" i="13"/>
  <c r="SZ103" i="13"/>
  <c r="TA103" i="13"/>
  <c r="TB103" i="13"/>
  <c r="TC103" i="13"/>
  <c r="TD103" i="13"/>
  <c r="TE103" i="13"/>
  <c r="TF103" i="13"/>
  <c r="TG103" i="13"/>
  <c r="TH103" i="13"/>
  <c r="TI103" i="13"/>
  <c r="TJ103" i="13"/>
  <c r="TK103" i="13"/>
  <c r="TL103" i="13"/>
  <c r="TM103" i="13"/>
  <c r="TN103" i="13"/>
  <c r="TO103" i="13"/>
  <c r="TP103" i="13"/>
  <c r="TQ103" i="13"/>
  <c r="TR103" i="13"/>
  <c r="TS103" i="13"/>
  <c r="TT103" i="13"/>
  <c r="TU103" i="13"/>
  <c r="TV103" i="13"/>
  <c r="TW103" i="13"/>
  <c r="TX103" i="13"/>
  <c r="TY103" i="13"/>
  <c r="TZ103" i="13"/>
  <c r="UA103" i="13"/>
  <c r="UB103" i="13"/>
  <c r="UC103" i="13"/>
  <c r="UD103" i="13"/>
  <c r="UE103" i="13"/>
  <c r="UF103" i="13"/>
  <c r="UG103" i="13"/>
  <c r="UH103" i="13"/>
  <c r="UI103" i="13"/>
  <c r="UJ103" i="13"/>
  <c r="UK103" i="13"/>
  <c r="UL103" i="13"/>
  <c r="UM103" i="13"/>
  <c r="UN103" i="13"/>
  <c r="UO103" i="13"/>
  <c r="UP103" i="13"/>
  <c r="UQ103" i="13"/>
  <c r="UR103" i="13"/>
  <c r="US103" i="13"/>
  <c r="UT103" i="13"/>
  <c r="UU103" i="13"/>
  <c r="UV103" i="13"/>
  <c r="UW103" i="13"/>
  <c r="UX103" i="13"/>
  <c r="UY103" i="13"/>
  <c r="UZ103" i="13"/>
  <c r="VA103" i="13"/>
  <c r="VB103" i="13"/>
  <c r="VC103" i="13"/>
  <c r="VD103" i="13"/>
  <c r="VE103" i="13"/>
  <c r="VF103" i="13"/>
  <c r="VG103" i="13"/>
  <c r="VH103" i="13"/>
  <c r="VI103" i="13"/>
  <c r="VJ103" i="13"/>
  <c r="VK103" i="13"/>
  <c r="VL103" i="13"/>
  <c r="VM103" i="13"/>
  <c r="VN103" i="13"/>
  <c r="VO103" i="13"/>
  <c r="VP103" i="13"/>
  <c r="VQ103" i="13"/>
  <c r="VR103" i="13"/>
  <c r="VS103" i="13"/>
  <c r="VT103" i="13"/>
  <c r="VU103" i="13"/>
  <c r="VV103" i="13"/>
  <c r="VW103" i="13"/>
  <c r="VX103" i="13"/>
  <c r="VY103" i="13"/>
  <c r="VZ103" i="13"/>
  <c r="WA103" i="13"/>
  <c r="WB103" i="13"/>
  <c r="WC103" i="13"/>
  <c r="WD103" i="13"/>
  <c r="WE103" i="13"/>
  <c r="WF103" i="13"/>
  <c r="WG103" i="13"/>
  <c r="WH103" i="13"/>
  <c r="WI103" i="13"/>
  <c r="WJ103" i="13"/>
  <c r="WK103" i="13"/>
  <c r="WL103" i="13"/>
  <c r="WM103" i="13"/>
  <c r="WN103" i="13"/>
  <c r="WO103" i="13"/>
  <c r="WP103" i="13"/>
  <c r="WQ103" i="13"/>
  <c r="WR103" i="13"/>
  <c r="WS103" i="13"/>
  <c r="WT103" i="13"/>
  <c r="WU103" i="13"/>
  <c r="WV103" i="13"/>
  <c r="WW103" i="13"/>
  <c r="WX103" i="13"/>
  <c r="WY103" i="13"/>
  <c r="WZ103" i="13"/>
  <c r="XA103" i="13"/>
  <c r="XB103" i="13"/>
  <c r="XC103" i="13"/>
  <c r="XD103" i="13"/>
  <c r="XE103" i="13"/>
  <c r="XF103" i="13"/>
  <c r="XG103" i="13"/>
  <c r="XH103" i="13"/>
  <c r="XI103" i="13"/>
  <c r="XJ103" i="13"/>
  <c r="XK103" i="13"/>
  <c r="XL103" i="13"/>
  <c r="XM103" i="13"/>
  <c r="XN103" i="13"/>
  <c r="XO103" i="13"/>
  <c r="XP103" i="13"/>
  <c r="XQ103" i="13"/>
  <c r="XR103" i="13"/>
  <c r="XS103" i="13"/>
  <c r="XT103" i="13"/>
  <c r="XU103" i="13"/>
  <c r="XV103" i="13"/>
  <c r="XW103" i="13"/>
  <c r="XX103" i="13"/>
  <c r="XY103" i="13"/>
  <c r="XZ103" i="13"/>
  <c r="YA103" i="13"/>
  <c r="YB103" i="13"/>
  <c r="YC103" i="13"/>
  <c r="YD103" i="13"/>
  <c r="YE103" i="13"/>
  <c r="YF103" i="13"/>
  <c r="YG103" i="13"/>
  <c r="YH103" i="13"/>
  <c r="YI103" i="13"/>
  <c r="YJ103" i="13"/>
  <c r="YK103" i="13"/>
  <c r="YL103" i="13"/>
  <c r="YM103" i="13"/>
  <c r="YN103" i="13"/>
  <c r="YO103" i="13"/>
  <c r="YP103" i="13"/>
  <c r="YQ103" i="13"/>
  <c r="YR103" i="13"/>
  <c r="YS103" i="13"/>
  <c r="YT103" i="13"/>
  <c r="YU103" i="13"/>
  <c r="YV103" i="13"/>
  <c r="YW103" i="13"/>
  <c r="YX103" i="13"/>
  <c r="YY103" i="13"/>
  <c r="YZ103" i="13"/>
  <c r="ZA103" i="13"/>
  <c r="ZB103" i="13"/>
  <c r="ZC103" i="13"/>
  <c r="ZD103" i="13"/>
  <c r="ZE103" i="13"/>
  <c r="ZF103" i="13"/>
  <c r="ZG103" i="13"/>
  <c r="ZH103" i="13"/>
  <c r="ZI103" i="13"/>
  <c r="ZJ103" i="13"/>
  <c r="ZK103" i="13"/>
  <c r="ZL103" i="13"/>
  <c r="ZM103" i="13"/>
  <c r="ZN103" i="13"/>
  <c r="ZO103" i="13"/>
  <c r="ZP103" i="13"/>
  <c r="ZQ103" i="13"/>
  <c r="ZR103" i="13"/>
  <c r="ZS103" i="13"/>
  <c r="ZT103" i="13"/>
  <c r="ZU103" i="13"/>
  <c r="ZV103" i="13"/>
  <c r="ZW103" i="13"/>
  <c r="ZX103" i="13"/>
  <c r="ZY103" i="13"/>
  <c r="ZZ103" i="13"/>
  <c r="AAA103" i="13"/>
  <c r="AAB103" i="13"/>
  <c r="AAC103" i="13"/>
  <c r="AAD103" i="13"/>
  <c r="AAE103" i="13"/>
  <c r="QQ107" i="13"/>
  <c r="QR107" i="13"/>
  <c r="QS107" i="13"/>
  <c r="QT107" i="13"/>
  <c r="QU107" i="13"/>
  <c r="QV107" i="13"/>
  <c r="QW107" i="13"/>
  <c r="QX107" i="13"/>
  <c r="QY107" i="13"/>
  <c r="QZ107" i="13"/>
  <c r="RA107" i="13"/>
  <c r="RB107" i="13"/>
  <c r="RC107" i="13"/>
  <c r="RD107" i="13"/>
  <c r="RE107" i="13"/>
  <c r="RF107" i="13"/>
  <c r="RG107" i="13"/>
  <c r="RH107" i="13"/>
  <c r="RI107" i="13"/>
  <c r="RJ107" i="13"/>
  <c r="RK107" i="13"/>
  <c r="RL107" i="13"/>
  <c r="RM107" i="13"/>
  <c r="RN107" i="13"/>
  <c r="RO107" i="13"/>
  <c r="RP107" i="13"/>
  <c r="RQ107" i="13"/>
  <c r="RR107" i="13"/>
  <c r="RS107" i="13"/>
  <c r="RT107" i="13"/>
  <c r="RU107" i="13"/>
  <c r="RV107" i="13"/>
  <c r="RW107" i="13"/>
  <c r="RX107" i="13"/>
  <c r="RY107" i="13"/>
  <c r="RZ107" i="13"/>
  <c r="SA107" i="13"/>
  <c r="SB107" i="13"/>
  <c r="SC107" i="13"/>
  <c r="SD107" i="13"/>
  <c r="SE107" i="13"/>
  <c r="SF107" i="13"/>
  <c r="SG107" i="13"/>
  <c r="SH107" i="13"/>
  <c r="SI107" i="13"/>
  <c r="SJ107" i="13"/>
  <c r="SK107" i="13"/>
  <c r="SL107" i="13"/>
  <c r="SM107" i="13"/>
  <c r="SN107" i="13"/>
  <c r="SO107" i="13"/>
  <c r="SP107" i="13"/>
  <c r="SQ107" i="13"/>
  <c r="SR107" i="13"/>
  <c r="SS107" i="13"/>
  <c r="ST107" i="13"/>
  <c r="SU107" i="13"/>
  <c r="SV107" i="13"/>
  <c r="SW107" i="13"/>
  <c r="SX107" i="13"/>
  <c r="SY107" i="13"/>
  <c r="SZ107" i="13"/>
  <c r="TA107" i="13"/>
  <c r="TB107" i="13"/>
  <c r="TC107" i="13"/>
  <c r="TD107" i="13"/>
  <c r="TE107" i="13"/>
  <c r="TF107" i="13"/>
  <c r="TG107" i="13"/>
  <c r="TH107" i="13"/>
  <c r="TI107" i="13"/>
  <c r="TJ107" i="13"/>
  <c r="TK107" i="13"/>
  <c r="TL107" i="13"/>
  <c r="TM107" i="13"/>
  <c r="TN107" i="13"/>
  <c r="TO107" i="13"/>
  <c r="TP107" i="13"/>
  <c r="TQ107" i="13"/>
  <c r="TR107" i="13"/>
  <c r="TS107" i="13"/>
  <c r="TT107" i="13"/>
  <c r="TU107" i="13"/>
  <c r="TV107" i="13"/>
  <c r="TW107" i="13"/>
  <c r="TX107" i="13"/>
  <c r="TY107" i="13"/>
  <c r="TZ107" i="13"/>
  <c r="UA107" i="13"/>
  <c r="UB107" i="13"/>
  <c r="UC107" i="13"/>
  <c r="UD107" i="13"/>
  <c r="UE107" i="13"/>
  <c r="UF107" i="13"/>
  <c r="UG107" i="13"/>
  <c r="UH107" i="13"/>
  <c r="UI107" i="13"/>
  <c r="UJ107" i="13"/>
  <c r="UK107" i="13"/>
  <c r="UL107" i="13"/>
  <c r="UM107" i="13"/>
  <c r="UN107" i="13"/>
  <c r="UO107" i="13"/>
  <c r="UP107" i="13"/>
  <c r="UQ107" i="13"/>
  <c r="UR107" i="13"/>
  <c r="US107" i="13"/>
  <c r="UT107" i="13"/>
  <c r="UU107" i="13"/>
  <c r="UV107" i="13"/>
  <c r="UW107" i="13"/>
  <c r="UX107" i="13"/>
  <c r="UY107" i="13"/>
  <c r="UZ107" i="13"/>
  <c r="VA107" i="13"/>
  <c r="VB107" i="13"/>
  <c r="VC107" i="13"/>
  <c r="VD107" i="13"/>
  <c r="VE107" i="13"/>
  <c r="VF107" i="13"/>
  <c r="VG107" i="13"/>
  <c r="VH107" i="13"/>
  <c r="VI107" i="13"/>
  <c r="VJ107" i="13"/>
  <c r="VK107" i="13"/>
  <c r="VL107" i="13"/>
  <c r="VM107" i="13"/>
  <c r="VN107" i="13"/>
  <c r="VO107" i="13"/>
  <c r="VP107" i="13"/>
  <c r="VQ107" i="13"/>
  <c r="VR107" i="13"/>
  <c r="VS107" i="13"/>
  <c r="VT107" i="13"/>
  <c r="VU107" i="13"/>
  <c r="VV107" i="13"/>
  <c r="VW107" i="13"/>
  <c r="VX107" i="13"/>
  <c r="VY107" i="13"/>
  <c r="VZ107" i="13"/>
  <c r="WA107" i="13"/>
  <c r="WB107" i="13"/>
  <c r="WC107" i="13"/>
  <c r="WD107" i="13"/>
  <c r="WE107" i="13"/>
  <c r="WF107" i="13"/>
  <c r="WG107" i="13"/>
  <c r="WH107" i="13"/>
  <c r="WI107" i="13"/>
  <c r="WJ107" i="13"/>
  <c r="WK107" i="13"/>
  <c r="WL107" i="13"/>
  <c r="WM107" i="13"/>
  <c r="WN107" i="13"/>
  <c r="WO107" i="13"/>
  <c r="WP107" i="13"/>
  <c r="WQ107" i="13"/>
  <c r="WR107" i="13"/>
  <c r="WS107" i="13"/>
  <c r="WT107" i="13"/>
  <c r="WU107" i="13"/>
  <c r="WV107" i="13"/>
  <c r="WW107" i="13"/>
  <c r="WX107" i="13"/>
  <c r="WY107" i="13"/>
  <c r="WZ107" i="13"/>
  <c r="XA107" i="13"/>
  <c r="XB107" i="13"/>
  <c r="XC107" i="13"/>
  <c r="XD107" i="13"/>
  <c r="XE107" i="13"/>
  <c r="XF107" i="13"/>
  <c r="XG107" i="13"/>
  <c r="XH107" i="13"/>
  <c r="XI107" i="13"/>
  <c r="XJ107" i="13"/>
  <c r="XK107" i="13"/>
  <c r="XL107" i="13"/>
  <c r="XM107" i="13"/>
  <c r="XN107" i="13"/>
  <c r="XO107" i="13"/>
  <c r="XP107" i="13"/>
  <c r="XQ107" i="13"/>
  <c r="XR107" i="13"/>
  <c r="XS107" i="13"/>
  <c r="XT107" i="13"/>
  <c r="XU107" i="13"/>
  <c r="XV107" i="13"/>
  <c r="XW107" i="13"/>
  <c r="XX107" i="13"/>
  <c r="XY107" i="13"/>
  <c r="XZ107" i="13"/>
  <c r="YA107" i="13"/>
  <c r="YB107" i="13"/>
  <c r="YC107" i="13"/>
  <c r="YD107" i="13"/>
  <c r="YE107" i="13"/>
  <c r="YF107" i="13"/>
  <c r="YG107" i="13"/>
  <c r="YH107" i="13"/>
  <c r="YI107" i="13"/>
  <c r="YJ107" i="13"/>
  <c r="YK107" i="13"/>
  <c r="YL107" i="13"/>
  <c r="YM107" i="13"/>
  <c r="YN107" i="13"/>
  <c r="YO107" i="13"/>
  <c r="YP107" i="13"/>
  <c r="YQ107" i="13"/>
  <c r="YR107" i="13"/>
  <c r="YS107" i="13"/>
  <c r="YT107" i="13"/>
  <c r="YU107" i="13"/>
  <c r="YV107" i="13"/>
  <c r="YW107" i="13"/>
  <c r="YX107" i="13"/>
  <c r="YY107" i="13"/>
  <c r="YZ107" i="13"/>
  <c r="ZA107" i="13"/>
  <c r="ZB107" i="13"/>
  <c r="ZC107" i="13"/>
  <c r="ZD107" i="13"/>
  <c r="ZE107" i="13"/>
  <c r="ZF107" i="13"/>
  <c r="ZG107" i="13"/>
  <c r="ZH107" i="13"/>
  <c r="ZI107" i="13"/>
  <c r="ZJ107" i="13"/>
  <c r="ZK107" i="13"/>
  <c r="ZL107" i="13"/>
  <c r="ZM107" i="13"/>
  <c r="ZN107" i="13"/>
  <c r="ZO107" i="13"/>
  <c r="ZP107" i="13"/>
  <c r="ZQ107" i="13"/>
  <c r="ZR107" i="13"/>
  <c r="ZS107" i="13"/>
  <c r="ZT107" i="13"/>
  <c r="ZU107" i="13"/>
  <c r="ZV107" i="13"/>
  <c r="ZW107" i="13"/>
  <c r="ZX107" i="13"/>
  <c r="ZY107" i="13"/>
  <c r="ZZ107" i="13"/>
  <c r="AAA107" i="13"/>
  <c r="AAB107" i="13"/>
  <c r="AAC107" i="13"/>
  <c r="AAD107" i="13"/>
  <c r="AAE107" i="13"/>
  <c r="QQ111" i="13"/>
  <c r="QR111" i="13"/>
  <c r="QS111" i="13"/>
  <c r="QT111" i="13"/>
  <c r="QU111" i="13"/>
  <c r="QV111" i="13"/>
  <c r="QW111" i="13"/>
  <c r="QX111" i="13"/>
  <c r="QY111" i="13"/>
  <c r="QZ111" i="13"/>
  <c r="RA111" i="13"/>
  <c r="RB111" i="13"/>
  <c r="RC111" i="13"/>
  <c r="RD111" i="13"/>
  <c r="RE111" i="13"/>
  <c r="RF111" i="13"/>
  <c r="RG111" i="13"/>
  <c r="RH111" i="13"/>
  <c r="RI111" i="13"/>
  <c r="RJ111" i="13"/>
  <c r="RK111" i="13"/>
  <c r="RL111" i="13"/>
  <c r="RM111" i="13"/>
  <c r="RN111" i="13"/>
  <c r="RO111" i="13"/>
  <c r="RP111" i="13"/>
  <c r="RQ111" i="13"/>
  <c r="RR111" i="13"/>
  <c r="RS111" i="13"/>
  <c r="RT111" i="13"/>
  <c r="RU111" i="13"/>
  <c r="RV111" i="13"/>
  <c r="RW111" i="13"/>
  <c r="RX111" i="13"/>
  <c r="RY111" i="13"/>
  <c r="RZ111" i="13"/>
  <c r="SA111" i="13"/>
  <c r="SB111" i="13"/>
  <c r="SC111" i="13"/>
  <c r="SD111" i="13"/>
  <c r="SE111" i="13"/>
  <c r="SF111" i="13"/>
  <c r="SG111" i="13"/>
  <c r="SH111" i="13"/>
  <c r="SI111" i="13"/>
  <c r="SJ111" i="13"/>
  <c r="SK111" i="13"/>
  <c r="SL111" i="13"/>
  <c r="SM111" i="13"/>
  <c r="SN111" i="13"/>
  <c r="SO111" i="13"/>
  <c r="SP111" i="13"/>
  <c r="SQ111" i="13"/>
  <c r="SR111" i="13"/>
  <c r="SS111" i="13"/>
  <c r="ST111" i="13"/>
  <c r="SU111" i="13"/>
  <c r="SV111" i="13"/>
  <c r="SW111" i="13"/>
  <c r="SX111" i="13"/>
  <c r="SY111" i="13"/>
  <c r="SZ111" i="13"/>
  <c r="TA111" i="13"/>
  <c r="TB111" i="13"/>
  <c r="TC111" i="13"/>
  <c r="TD111" i="13"/>
  <c r="TE111" i="13"/>
  <c r="TF111" i="13"/>
  <c r="TG111" i="13"/>
  <c r="TH111" i="13"/>
  <c r="TI111" i="13"/>
  <c r="TJ111" i="13"/>
  <c r="TK111" i="13"/>
  <c r="TL111" i="13"/>
  <c r="TM111" i="13"/>
  <c r="TN111" i="13"/>
  <c r="TO111" i="13"/>
  <c r="TP111" i="13"/>
  <c r="TQ111" i="13"/>
  <c r="TR111" i="13"/>
  <c r="TS111" i="13"/>
  <c r="TT111" i="13"/>
  <c r="TU111" i="13"/>
  <c r="TV111" i="13"/>
  <c r="TW111" i="13"/>
  <c r="TX111" i="13"/>
  <c r="TY111" i="13"/>
  <c r="TZ111" i="13"/>
  <c r="UA111" i="13"/>
  <c r="UB111" i="13"/>
  <c r="UC111" i="13"/>
  <c r="UD111" i="13"/>
  <c r="UE111" i="13"/>
  <c r="UF111" i="13"/>
  <c r="UG111" i="13"/>
  <c r="UH111" i="13"/>
  <c r="UI111" i="13"/>
  <c r="UJ111" i="13"/>
  <c r="UK111" i="13"/>
  <c r="UL111" i="13"/>
  <c r="UM111" i="13"/>
  <c r="UN111" i="13"/>
  <c r="UO111" i="13"/>
  <c r="UP111" i="13"/>
  <c r="UQ111" i="13"/>
  <c r="UR111" i="13"/>
  <c r="US111" i="13"/>
  <c r="UT111" i="13"/>
  <c r="UU111" i="13"/>
  <c r="UV111" i="13"/>
  <c r="UW111" i="13"/>
  <c r="UX111" i="13"/>
  <c r="UY111" i="13"/>
  <c r="UZ111" i="13"/>
  <c r="VA111" i="13"/>
  <c r="VB111" i="13"/>
  <c r="VC111" i="13"/>
  <c r="VD111" i="13"/>
  <c r="VE111" i="13"/>
  <c r="VF111" i="13"/>
  <c r="VG111" i="13"/>
  <c r="VH111" i="13"/>
  <c r="VI111" i="13"/>
  <c r="VJ111" i="13"/>
  <c r="VK111" i="13"/>
  <c r="VL111" i="13"/>
  <c r="VM111" i="13"/>
  <c r="VN111" i="13"/>
  <c r="VO111" i="13"/>
  <c r="VP111" i="13"/>
  <c r="VQ111" i="13"/>
  <c r="VR111" i="13"/>
  <c r="VS111" i="13"/>
  <c r="VT111" i="13"/>
  <c r="VU111" i="13"/>
  <c r="VV111" i="13"/>
  <c r="VW111" i="13"/>
  <c r="VX111" i="13"/>
  <c r="VY111" i="13"/>
  <c r="VZ111" i="13"/>
  <c r="WA111" i="13"/>
  <c r="WB111" i="13"/>
  <c r="WC111" i="13"/>
  <c r="WD111" i="13"/>
  <c r="WE111" i="13"/>
  <c r="WF111" i="13"/>
  <c r="WG111" i="13"/>
  <c r="WH111" i="13"/>
  <c r="WI111" i="13"/>
  <c r="WJ111" i="13"/>
  <c r="WK111" i="13"/>
  <c r="WL111" i="13"/>
  <c r="WM111" i="13"/>
  <c r="WN111" i="13"/>
  <c r="WO111" i="13"/>
  <c r="WP111" i="13"/>
  <c r="WQ111" i="13"/>
  <c r="WR111" i="13"/>
  <c r="WS111" i="13"/>
  <c r="WT111" i="13"/>
  <c r="WU111" i="13"/>
  <c r="WV111" i="13"/>
  <c r="WW111" i="13"/>
  <c r="WX111" i="13"/>
  <c r="WY111" i="13"/>
  <c r="WZ111" i="13"/>
  <c r="XA111" i="13"/>
  <c r="XB111" i="13"/>
  <c r="XC111" i="13"/>
  <c r="XD111" i="13"/>
  <c r="XE111" i="13"/>
  <c r="XF111" i="13"/>
  <c r="XG111" i="13"/>
  <c r="XH111" i="13"/>
  <c r="XI111" i="13"/>
  <c r="XJ111" i="13"/>
  <c r="XK111" i="13"/>
  <c r="XL111" i="13"/>
  <c r="XM111" i="13"/>
  <c r="XN111" i="13"/>
  <c r="XO111" i="13"/>
  <c r="XP111" i="13"/>
  <c r="XQ111" i="13"/>
  <c r="XR111" i="13"/>
  <c r="XS111" i="13"/>
  <c r="XT111" i="13"/>
  <c r="XU111" i="13"/>
  <c r="XV111" i="13"/>
  <c r="XW111" i="13"/>
  <c r="XX111" i="13"/>
  <c r="XY111" i="13"/>
  <c r="XZ111" i="13"/>
  <c r="YA111" i="13"/>
  <c r="YB111" i="13"/>
  <c r="YC111" i="13"/>
  <c r="YD111" i="13"/>
  <c r="YE111" i="13"/>
  <c r="YF111" i="13"/>
  <c r="YG111" i="13"/>
  <c r="YH111" i="13"/>
  <c r="YI111" i="13"/>
  <c r="YJ111" i="13"/>
  <c r="YK111" i="13"/>
  <c r="YL111" i="13"/>
  <c r="YM111" i="13"/>
  <c r="YN111" i="13"/>
  <c r="YO111" i="13"/>
  <c r="YP111" i="13"/>
  <c r="YQ111" i="13"/>
  <c r="YR111" i="13"/>
  <c r="YS111" i="13"/>
  <c r="YT111" i="13"/>
  <c r="YU111" i="13"/>
  <c r="YV111" i="13"/>
  <c r="YW111" i="13"/>
  <c r="YX111" i="13"/>
  <c r="YY111" i="13"/>
  <c r="YZ111" i="13"/>
  <c r="ZA111" i="13"/>
  <c r="ZB111" i="13"/>
  <c r="ZC111" i="13"/>
  <c r="ZD111" i="13"/>
  <c r="ZE111" i="13"/>
  <c r="ZF111" i="13"/>
  <c r="ZG111" i="13"/>
  <c r="ZH111" i="13"/>
  <c r="ZI111" i="13"/>
  <c r="ZJ111" i="13"/>
  <c r="ZK111" i="13"/>
  <c r="ZL111" i="13"/>
  <c r="ZM111" i="13"/>
  <c r="ZN111" i="13"/>
  <c r="ZO111" i="13"/>
  <c r="ZP111" i="13"/>
  <c r="ZQ111" i="13"/>
  <c r="ZR111" i="13"/>
  <c r="ZS111" i="13"/>
  <c r="ZT111" i="13"/>
  <c r="ZU111" i="13"/>
  <c r="ZV111" i="13"/>
  <c r="ZW111" i="13"/>
  <c r="ZX111" i="13"/>
  <c r="ZY111" i="13"/>
  <c r="ZZ111" i="13"/>
  <c r="AAA111" i="13"/>
  <c r="AAB111" i="13"/>
  <c r="AAC111" i="13"/>
  <c r="AAD111" i="13"/>
  <c r="AAE111" i="13"/>
  <c r="QQ115" i="13"/>
  <c r="QR115" i="13"/>
  <c r="QS115" i="13"/>
  <c r="QT115" i="13"/>
  <c r="QU115" i="13"/>
  <c r="QV115" i="13"/>
  <c r="QW115" i="13"/>
  <c r="QX115" i="13"/>
  <c r="QY115" i="13"/>
  <c r="QZ115" i="13"/>
  <c r="RA115" i="13"/>
  <c r="RB115" i="13"/>
  <c r="RC115" i="13"/>
  <c r="RD115" i="13"/>
  <c r="RE115" i="13"/>
  <c r="RF115" i="13"/>
  <c r="RG115" i="13"/>
  <c r="RH115" i="13"/>
  <c r="RI115" i="13"/>
  <c r="RJ115" i="13"/>
  <c r="RK115" i="13"/>
  <c r="RL115" i="13"/>
  <c r="RM115" i="13"/>
  <c r="RN115" i="13"/>
  <c r="RO115" i="13"/>
  <c r="RP115" i="13"/>
  <c r="RQ115" i="13"/>
  <c r="RR115" i="13"/>
  <c r="RS115" i="13"/>
  <c r="RT115" i="13"/>
  <c r="RU115" i="13"/>
  <c r="RV115" i="13"/>
  <c r="RW115" i="13"/>
  <c r="RX115" i="13"/>
  <c r="RY115" i="13"/>
  <c r="RZ115" i="13"/>
  <c r="SA115" i="13"/>
  <c r="SB115" i="13"/>
  <c r="SC115" i="13"/>
  <c r="SD115" i="13"/>
  <c r="SE115" i="13"/>
  <c r="SF115" i="13"/>
  <c r="SG115" i="13"/>
  <c r="SH115" i="13"/>
  <c r="SI115" i="13"/>
  <c r="SJ115" i="13"/>
  <c r="SK115" i="13"/>
  <c r="SL115" i="13"/>
  <c r="SM115" i="13"/>
  <c r="SN115" i="13"/>
  <c r="SO115" i="13"/>
  <c r="SP115" i="13"/>
  <c r="SQ115" i="13"/>
  <c r="SR115" i="13"/>
  <c r="SS115" i="13"/>
  <c r="ST115" i="13"/>
  <c r="SU115" i="13"/>
  <c r="SV115" i="13"/>
  <c r="SW115" i="13"/>
  <c r="SX115" i="13"/>
  <c r="SY115" i="13"/>
  <c r="SZ115" i="13"/>
  <c r="TA115" i="13"/>
  <c r="TB115" i="13"/>
  <c r="TC115" i="13"/>
  <c r="TD115" i="13"/>
  <c r="TE115" i="13"/>
  <c r="TF115" i="13"/>
  <c r="TG115" i="13"/>
  <c r="TH115" i="13"/>
  <c r="TI115" i="13"/>
  <c r="TJ115" i="13"/>
  <c r="TK115" i="13"/>
  <c r="TL115" i="13"/>
  <c r="TM115" i="13"/>
  <c r="TN115" i="13"/>
  <c r="TO115" i="13"/>
  <c r="TP115" i="13"/>
  <c r="TQ115" i="13"/>
  <c r="TR115" i="13"/>
  <c r="TS115" i="13"/>
  <c r="TT115" i="13"/>
  <c r="TU115" i="13"/>
  <c r="TV115" i="13"/>
  <c r="TW115" i="13"/>
  <c r="TX115" i="13"/>
  <c r="TY115" i="13"/>
  <c r="TZ115" i="13"/>
  <c r="UA115" i="13"/>
  <c r="UB115" i="13"/>
  <c r="UC115" i="13"/>
  <c r="UD115" i="13"/>
  <c r="UE115" i="13"/>
  <c r="UF115" i="13"/>
  <c r="UG115" i="13"/>
  <c r="UH115" i="13"/>
  <c r="UI115" i="13"/>
  <c r="UJ115" i="13"/>
  <c r="UK115" i="13"/>
  <c r="UL115" i="13"/>
  <c r="UM115" i="13"/>
  <c r="UN115" i="13"/>
  <c r="UO115" i="13"/>
  <c r="UP115" i="13"/>
  <c r="UQ115" i="13"/>
  <c r="UR115" i="13"/>
  <c r="US115" i="13"/>
  <c r="UT115" i="13"/>
  <c r="UU115" i="13"/>
  <c r="UV115" i="13"/>
  <c r="UW115" i="13"/>
  <c r="UX115" i="13"/>
  <c r="UY115" i="13"/>
  <c r="UZ115" i="13"/>
  <c r="VA115" i="13"/>
  <c r="VB115" i="13"/>
  <c r="VC115" i="13"/>
  <c r="VD115" i="13"/>
  <c r="VE115" i="13"/>
  <c r="VF115" i="13"/>
  <c r="VG115" i="13"/>
  <c r="VH115" i="13"/>
  <c r="VI115" i="13"/>
  <c r="VJ115" i="13"/>
  <c r="VK115" i="13"/>
  <c r="VL115" i="13"/>
  <c r="VM115" i="13"/>
  <c r="VN115" i="13"/>
  <c r="VO115" i="13"/>
  <c r="VP115" i="13"/>
  <c r="VQ115" i="13"/>
  <c r="VR115" i="13"/>
  <c r="VS115" i="13"/>
  <c r="VT115" i="13"/>
  <c r="VU115" i="13"/>
  <c r="VV115" i="13"/>
  <c r="VW115" i="13"/>
  <c r="VX115" i="13"/>
  <c r="VY115" i="13"/>
  <c r="VZ115" i="13"/>
  <c r="WA115" i="13"/>
  <c r="WB115" i="13"/>
  <c r="WC115" i="13"/>
  <c r="WD115" i="13"/>
  <c r="WE115" i="13"/>
  <c r="WF115" i="13"/>
  <c r="WG115" i="13"/>
  <c r="WH115" i="13"/>
  <c r="WI115" i="13"/>
  <c r="WJ115" i="13"/>
  <c r="WK115" i="13"/>
  <c r="WL115" i="13"/>
  <c r="WM115" i="13"/>
  <c r="WN115" i="13"/>
  <c r="WO115" i="13"/>
  <c r="WP115" i="13"/>
  <c r="WQ115" i="13"/>
  <c r="WR115" i="13"/>
  <c r="WS115" i="13"/>
  <c r="WT115" i="13"/>
  <c r="WU115" i="13"/>
  <c r="WV115" i="13"/>
  <c r="WW115" i="13"/>
  <c r="WX115" i="13"/>
  <c r="WY115" i="13"/>
  <c r="WZ115" i="13"/>
  <c r="XA115" i="13"/>
  <c r="XB115" i="13"/>
  <c r="XC115" i="13"/>
  <c r="XD115" i="13"/>
  <c r="XE115" i="13"/>
  <c r="XF115" i="13"/>
  <c r="XG115" i="13"/>
  <c r="XH115" i="13"/>
  <c r="XI115" i="13"/>
  <c r="XJ115" i="13"/>
  <c r="XK115" i="13"/>
  <c r="XL115" i="13"/>
  <c r="XM115" i="13"/>
  <c r="XN115" i="13"/>
  <c r="XO115" i="13"/>
  <c r="XP115" i="13"/>
  <c r="XQ115" i="13"/>
  <c r="XR115" i="13"/>
  <c r="XS115" i="13"/>
  <c r="XT115" i="13"/>
  <c r="XU115" i="13"/>
  <c r="XV115" i="13"/>
  <c r="XW115" i="13"/>
  <c r="XX115" i="13"/>
  <c r="XY115" i="13"/>
  <c r="XZ115" i="13"/>
  <c r="YA115" i="13"/>
  <c r="YB115" i="13"/>
  <c r="YC115" i="13"/>
  <c r="YD115" i="13"/>
  <c r="YE115" i="13"/>
  <c r="YF115" i="13"/>
  <c r="YG115" i="13"/>
  <c r="YH115" i="13"/>
  <c r="YI115" i="13"/>
  <c r="YJ115" i="13"/>
  <c r="YK115" i="13"/>
  <c r="YL115" i="13"/>
  <c r="YM115" i="13"/>
  <c r="YN115" i="13"/>
  <c r="YO115" i="13"/>
  <c r="YP115" i="13"/>
  <c r="YQ115" i="13"/>
  <c r="YR115" i="13"/>
  <c r="YS115" i="13"/>
  <c r="YT115" i="13"/>
  <c r="YU115" i="13"/>
  <c r="YV115" i="13"/>
  <c r="YW115" i="13"/>
  <c r="YX115" i="13"/>
  <c r="YY115" i="13"/>
  <c r="YZ115" i="13"/>
  <c r="ZA115" i="13"/>
  <c r="ZB115" i="13"/>
  <c r="ZC115" i="13"/>
  <c r="ZD115" i="13"/>
  <c r="ZE115" i="13"/>
  <c r="ZF115" i="13"/>
  <c r="ZG115" i="13"/>
  <c r="ZH115" i="13"/>
  <c r="ZI115" i="13"/>
  <c r="ZJ115" i="13"/>
  <c r="ZK115" i="13"/>
  <c r="ZL115" i="13"/>
  <c r="ZM115" i="13"/>
  <c r="ZN115" i="13"/>
  <c r="ZO115" i="13"/>
  <c r="ZP115" i="13"/>
  <c r="ZQ115" i="13"/>
  <c r="ZR115" i="13"/>
  <c r="ZS115" i="13"/>
  <c r="ZT115" i="13"/>
  <c r="ZU115" i="13"/>
  <c r="ZV115" i="13"/>
  <c r="ZW115" i="13"/>
  <c r="ZX115" i="13"/>
  <c r="ZY115" i="13"/>
  <c r="ZZ115" i="13"/>
  <c r="AAA115" i="13"/>
  <c r="AAB115" i="13"/>
  <c r="AAC115" i="13"/>
  <c r="AAD115" i="13"/>
  <c r="AAE115" i="13"/>
  <c r="QQ119" i="13"/>
  <c r="QR119" i="13"/>
  <c r="QS119" i="13"/>
  <c r="QT119" i="13"/>
  <c r="QU119" i="13"/>
  <c r="QV119" i="13"/>
  <c r="QW119" i="13"/>
  <c r="QX119" i="13"/>
  <c r="QY119" i="13"/>
  <c r="QZ119" i="13"/>
  <c r="RA119" i="13"/>
  <c r="RB119" i="13"/>
  <c r="RC119" i="13"/>
  <c r="RD119" i="13"/>
  <c r="RE119" i="13"/>
  <c r="RF119" i="13"/>
  <c r="RG119" i="13"/>
  <c r="RH119" i="13"/>
  <c r="RI119" i="13"/>
  <c r="RJ119" i="13"/>
  <c r="RK119" i="13"/>
  <c r="RL119" i="13"/>
  <c r="RM119" i="13"/>
  <c r="RN119" i="13"/>
  <c r="RO119" i="13"/>
  <c r="RP119" i="13"/>
  <c r="RQ119" i="13"/>
  <c r="RR119" i="13"/>
  <c r="RS119" i="13"/>
  <c r="RT119" i="13"/>
  <c r="RU119" i="13"/>
  <c r="RV119" i="13"/>
  <c r="RW119" i="13"/>
  <c r="RX119" i="13"/>
  <c r="RY119" i="13"/>
  <c r="RZ119" i="13"/>
  <c r="SA119" i="13"/>
  <c r="SB119" i="13"/>
  <c r="SC119" i="13"/>
  <c r="SD119" i="13"/>
  <c r="SE119" i="13"/>
  <c r="SF119" i="13"/>
  <c r="SG119" i="13"/>
  <c r="SH119" i="13"/>
  <c r="SI119" i="13"/>
  <c r="SJ119" i="13"/>
  <c r="SK119" i="13"/>
  <c r="SL119" i="13"/>
  <c r="SM119" i="13"/>
  <c r="SN119" i="13"/>
  <c r="SO119" i="13"/>
  <c r="SP119" i="13"/>
  <c r="SQ119" i="13"/>
  <c r="SR119" i="13"/>
  <c r="SS119" i="13"/>
  <c r="ST119" i="13"/>
  <c r="SU119" i="13"/>
  <c r="SV119" i="13"/>
  <c r="SW119" i="13"/>
  <c r="SX119" i="13"/>
  <c r="SY119" i="13"/>
  <c r="SZ119" i="13"/>
  <c r="TA119" i="13"/>
  <c r="TB119" i="13"/>
  <c r="TC119" i="13"/>
  <c r="TD119" i="13"/>
  <c r="TE119" i="13"/>
  <c r="TF119" i="13"/>
  <c r="TG119" i="13"/>
  <c r="TH119" i="13"/>
  <c r="TI119" i="13"/>
  <c r="TJ119" i="13"/>
  <c r="TK119" i="13"/>
  <c r="TL119" i="13"/>
  <c r="TM119" i="13"/>
  <c r="TN119" i="13"/>
  <c r="TO119" i="13"/>
  <c r="TP119" i="13"/>
  <c r="TQ119" i="13"/>
  <c r="TR119" i="13"/>
  <c r="TS119" i="13"/>
  <c r="TT119" i="13"/>
  <c r="TU119" i="13"/>
  <c r="TV119" i="13"/>
  <c r="TW119" i="13"/>
  <c r="TX119" i="13"/>
  <c r="TY119" i="13"/>
  <c r="TZ119" i="13"/>
  <c r="UA119" i="13"/>
  <c r="UB119" i="13"/>
  <c r="UC119" i="13"/>
  <c r="UD119" i="13"/>
  <c r="UE119" i="13"/>
  <c r="UF119" i="13"/>
  <c r="UG119" i="13"/>
  <c r="UH119" i="13"/>
  <c r="UI119" i="13"/>
  <c r="UJ119" i="13"/>
  <c r="UK119" i="13"/>
  <c r="UL119" i="13"/>
  <c r="UM119" i="13"/>
  <c r="UN119" i="13"/>
  <c r="UO119" i="13"/>
  <c r="UP119" i="13"/>
  <c r="UQ119" i="13"/>
  <c r="UR119" i="13"/>
  <c r="US119" i="13"/>
  <c r="UT119" i="13"/>
  <c r="UU119" i="13"/>
  <c r="UV119" i="13"/>
  <c r="UW119" i="13"/>
  <c r="UX119" i="13"/>
  <c r="UY119" i="13"/>
  <c r="UZ119" i="13"/>
  <c r="VA119" i="13"/>
  <c r="VB119" i="13"/>
  <c r="VC119" i="13"/>
  <c r="VD119" i="13"/>
  <c r="VE119" i="13"/>
  <c r="VF119" i="13"/>
  <c r="VG119" i="13"/>
  <c r="VH119" i="13"/>
  <c r="VI119" i="13"/>
  <c r="VJ119" i="13"/>
  <c r="VK119" i="13"/>
  <c r="VL119" i="13"/>
  <c r="VM119" i="13"/>
  <c r="VN119" i="13"/>
  <c r="VO119" i="13"/>
  <c r="VP119" i="13"/>
  <c r="VQ119" i="13"/>
  <c r="VR119" i="13"/>
  <c r="VS119" i="13"/>
  <c r="VT119" i="13"/>
  <c r="VU119" i="13"/>
  <c r="VV119" i="13"/>
  <c r="VW119" i="13"/>
  <c r="VX119" i="13"/>
  <c r="VY119" i="13"/>
  <c r="VZ119" i="13"/>
  <c r="WA119" i="13"/>
  <c r="WB119" i="13"/>
  <c r="WC119" i="13"/>
  <c r="WD119" i="13"/>
  <c r="WE119" i="13"/>
  <c r="WF119" i="13"/>
  <c r="WG119" i="13"/>
  <c r="WH119" i="13"/>
  <c r="WI119" i="13"/>
  <c r="WJ119" i="13"/>
  <c r="WK119" i="13"/>
  <c r="WL119" i="13"/>
  <c r="WM119" i="13"/>
  <c r="WN119" i="13"/>
  <c r="WO119" i="13"/>
  <c r="WP119" i="13"/>
  <c r="WQ119" i="13"/>
  <c r="WR119" i="13"/>
  <c r="WS119" i="13"/>
  <c r="WT119" i="13"/>
  <c r="WU119" i="13"/>
  <c r="WV119" i="13"/>
  <c r="WW119" i="13"/>
  <c r="WX119" i="13"/>
  <c r="WY119" i="13"/>
  <c r="WZ119" i="13"/>
  <c r="XA119" i="13"/>
  <c r="XB119" i="13"/>
  <c r="XC119" i="13"/>
  <c r="XD119" i="13"/>
  <c r="XE119" i="13"/>
  <c r="XF119" i="13"/>
  <c r="XG119" i="13"/>
  <c r="XH119" i="13"/>
  <c r="XI119" i="13"/>
  <c r="XJ119" i="13"/>
  <c r="XK119" i="13"/>
  <c r="XL119" i="13"/>
  <c r="XM119" i="13"/>
  <c r="XN119" i="13"/>
  <c r="XO119" i="13"/>
  <c r="XP119" i="13"/>
  <c r="XQ119" i="13"/>
  <c r="XR119" i="13"/>
  <c r="XS119" i="13"/>
  <c r="XT119" i="13"/>
  <c r="XU119" i="13"/>
  <c r="XV119" i="13"/>
  <c r="XW119" i="13"/>
  <c r="XX119" i="13"/>
  <c r="XY119" i="13"/>
  <c r="XZ119" i="13"/>
  <c r="YA119" i="13"/>
  <c r="YB119" i="13"/>
  <c r="YC119" i="13"/>
  <c r="YD119" i="13"/>
  <c r="YE119" i="13"/>
  <c r="YF119" i="13"/>
  <c r="YG119" i="13"/>
  <c r="YH119" i="13"/>
  <c r="YI119" i="13"/>
  <c r="YJ119" i="13"/>
  <c r="YK119" i="13"/>
  <c r="YL119" i="13"/>
  <c r="YM119" i="13"/>
  <c r="YN119" i="13"/>
  <c r="YO119" i="13"/>
  <c r="YP119" i="13"/>
  <c r="YQ119" i="13"/>
  <c r="YR119" i="13"/>
  <c r="YS119" i="13"/>
  <c r="YT119" i="13"/>
  <c r="YU119" i="13"/>
  <c r="YV119" i="13"/>
  <c r="YW119" i="13"/>
  <c r="YX119" i="13"/>
  <c r="YY119" i="13"/>
  <c r="YZ119" i="13"/>
  <c r="ZA119" i="13"/>
  <c r="ZB119" i="13"/>
  <c r="ZC119" i="13"/>
  <c r="ZD119" i="13"/>
  <c r="ZE119" i="13"/>
  <c r="ZF119" i="13"/>
  <c r="ZG119" i="13"/>
  <c r="ZH119" i="13"/>
  <c r="ZI119" i="13"/>
  <c r="ZJ119" i="13"/>
  <c r="ZK119" i="13"/>
  <c r="ZL119" i="13"/>
  <c r="ZM119" i="13"/>
  <c r="ZN119" i="13"/>
  <c r="ZO119" i="13"/>
  <c r="ZP119" i="13"/>
  <c r="ZQ119" i="13"/>
  <c r="ZR119" i="13"/>
  <c r="ZS119" i="13"/>
  <c r="ZT119" i="13"/>
  <c r="ZU119" i="13"/>
  <c r="ZV119" i="13"/>
  <c r="ZW119" i="13"/>
  <c r="ZX119" i="13"/>
  <c r="ZY119" i="13"/>
  <c r="ZZ119" i="13"/>
  <c r="AAA119" i="13"/>
  <c r="AAB119" i="13"/>
  <c r="AAC119" i="13"/>
  <c r="AAD119" i="13"/>
  <c r="AAE119" i="13"/>
  <c r="QQ123" i="13"/>
  <c r="QR123" i="13"/>
  <c r="QS123" i="13"/>
  <c r="QT123" i="13"/>
  <c r="QU123" i="13"/>
  <c r="QV123" i="13"/>
  <c r="QW123" i="13"/>
  <c r="QX123" i="13"/>
  <c r="QY123" i="13"/>
  <c r="QZ123" i="13"/>
  <c r="RA123" i="13"/>
  <c r="RB123" i="13"/>
  <c r="RC123" i="13"/>
  <c r="RD123" i="13"/>
  <c r="RE123" i="13"/>
  <c r="RF123" i="13"/>
  <c r="RG123" i="13"/>
  <c r="RH123" i="13"/>
  <c r="RI123" i="13"/>
  <c r="RJ123" i="13"/>
  <c r="RK123" i="13"/>
  <c r="RL123" i="13"/>
  <c r="RM123" i="13"/>
  <c r="RN123" i="13"/>
  <c r="RO123" i="13"/>
  <c r="RP123" i="13"/>
  <c r="RQ123" i="13"/>
  <c r="RR123" i="13"/>
  <c r="RS123" i="13"/>
  <c r="RT123" i="13"/>
  <c r="RU123" i="13"/>
  <c r="RV123" i="13"/>
  <c r="RW123" i="13"/>
  <c r="RX123" i="13"/>
  <c r="RY123" i="13"/>
  <c r="RZ123" i="13"/>
  <c r="SA123" i="13"/>
  <c r="SB123" i="13"/>
  <c r="SC123" i="13"/>
  <c r="SD123" i="13"/>
  <c r="SE123" i="13"/>
  <c r="SF123" i="13"/>
  <c r="SG123" i="13"/>
  <c r="SH123" i="13"/>
  <c r="SI123" i="13"/>
  <c r="SJ123" i="13"/>
  <c r="SK123" i="13"/>
  <c r="SL123" i="13"/>
  <c r="SM123" i="13"/>
  <c r="SN123" i="13"/>
  <c r="SO123" i="13"/>
  <c r="SP123" i="13"/>
  <c r="SQ123" i="13"/>
  <c r="SR123" i="13"/>
  <c r="SS123" i="13"/>
  <c r="ST123" i="13"/>
  <c r="SU123" i="13"/>
  <c r="SV123" i="13"/>
  <c r="SW123" i="13"/>
  <c r="SX123" i="13"/>
  <c r="SY123" i="13"/>
  <c r="SZ123" i="13"/>
  <c r="TA123" i="13"/>
  <c r="TB123" i="13"/>
  <c r="TC123" i="13"/>
  <c r="TD123" i="13"/>
  <c r="TE123" i="13"/>
  <c r="TF123" i="13"/>
  <c r="TG123" i="13"/>
  <c r="TH123" i="13"/>
  <c r="TI123" i="13"/>
  <c r="TJ123" i="13"/>
  <c r="TK123" i="13"/>
  <c r="TL123" i="13"/>
  <c r="TM123" i="13"/>
  <c r="TN123" i="13"/>
  <c r="TO123" i="13"/>
  <c r="TP123" i="13"/>
  <c r="TQ123" i="13"/>
  <c r="TR123" i="13"/>
  <c r="TS123" i="13"/>
  <c r="TT123" i="13"/>
  <c r="TU123" i="13"/>
  <c r="TV123" i="13"/>
  <c r="TW123" i="13"/>
  <c r="TX123" i="13"/>
  <c r="TY123" i="13"/>
  <c r="TZ123" i="13"/>
  <c r="UA123" i="13"/>
  <c r="UB123" i="13"/>
  <c r="UC123" i="13"/>
  <c r="UD123" i="13"/>
  <c r="UE123" i="13"/>
  <c r="UF123" i="13"/>
  <c r="UG123" i="13"/>
  <c r="UH123" i="13"/>
  <c r="UI123" i="13"/>
  <c r="UJ123" i="13"/>
  <c r="UK123" i="13"/>
  <c r="UL123" i="13"/>
  <c r="UM123" i="13"/>
  <c r="UN123" i="13"/>
  <c r="UO123" i="13"/>
  <c r="UP123" i="13"/>
  <c r="UQ123" i="13"/>
  <c r="UR123" i="13"/>
  <c r="US123" i="13"/>
  <c r="UT123" i="13"/>
  <c r="UU123" i="13"/>
  <c r="UV123" i="13"/>
  <c r="UW123" i="13"/>
  <c r="UX123" i="13"/>
  <c r="UY123" i="13"/>
  <c r="UZ123" i="13"/>
  <c r="VA123" i="13"/>
  <c r="VB123" i="13"/>
  <c r="VC123" i="13"/>
  <c r="VD123" i="13"/>
  <c r="VE123" i="13"/>
  <c r="VF123" i="13"/>
  <c r="VG123" i="13"/>
  <c r="VH123" i="13"/>
  <c r="VI123" i="13"/>
  <c r="VJ123" i="13"/>
  <c r="VK123" i="13"/>
  <c r="VL123" i="13"/>
  <c r="VM123" i="13"/>
  <c r="VN123" i="13"/>
  <c r="VO123" i="13"/>
  <c r="VP123" i="13"/>
  <c r="VQ123" i="13"/>
  <c r="VR123" i="13"/>
  <c r="VS123" i="13"/>
  <c r="VT123" i="13"/>
  <c r="VU123" i="13"/>
  <c r="VV123" i="13"/>
  <c r="VW123" i="13"/>
  <c r="VX123" i="13"/>
  <c r="VY123" i="13"/>
  <c r="VZ123" i="13"/>
  <c r="WA123" i="13"/>
  <c r="WB123" i="13"/>
  <c r="WC123" i="13"/>
  <c r="WD123" i="13"/>
  <c r="WE123" i="13"/>
  <c r="WF123" i="13"/>
  <c r="WG123" i="13"/>
  <c r="WH123" i="13"/>
  <c r="WI123" i="13"/>
  <c r="WJ123" i="13"/>
  <c r="WK123" i="13"/>
  <c r="WL123" i="13"/>
  <c r="WM123" i="13"/>
  <c r="WN123" i="13"/>
  <c r="WO123" i="13"/>
  <c r="WP123" i="13"/>
  <c r="WQ123" i="13"/>
  <c r="WR123" i="13"/>
  <c r="WS123" i="13"/>
  <c r="WT123" i="13"/>
  <c r="WU123" i="13"/>
  <c r="WV123" i="13"/>
  <c r="WW123" i="13"/>
  <c r="WX123" i="13"/>
  <c r="WY123" i="13"/>
  <c r="WZ123" i="13"/>
  <c r="XA123" i="13"/>
  <c r="XB123" i="13"/>
  <c r="XC123" i="13"/>
  <c r="XD123" i="13"/>
  <c r="XE123" i="13"/>
  <c r="XF123" i="13"/>
  <c r="XG123" i="13"/>
  <c r="XH123" i="13"/>
  <c r="XI123" i="13"/>
  <c r="XJ123" i="13"/>
  <c r="XK123" i="13"/>
  <c r="XL123" i="13"/>
  <c r="XM123" i="13"/>
  <c r="XN123" i="13"/>
  <c r="XO123" i="13"/>
  <c r="XP123" i="13"/>
  <c r="XQ123" i="13"/>
  <c r="XR123" i="13"/>
  <c r="XS123" i="13"/>
  <c r="XT123" i="13"/>
  <c r="XU123" i="13"/>
  <c r="XV123" i="13"/>
  <c r="XW123" i="13"/>
  <c r="XX123" i="13"/>
  <c r="XY123" i="13"/>
  <c r="XZ123" i="13"/>
  <c r="YA123" i="13"/>
  <c r="YB123" i="13"/>
  <c r="YC123" i="13"/>
  <c r="YD123" i="13"/>
  <c r="YE123" i="13"/>
  <c r="YF123" i="13"/>
  <c r="YG123" i="13"/>
  <c r="YH123" i="13"/>
  <c r="YI123" i="13"/>
  <c r="YJ123" i="13"/>
  <c r="YK123" i="13"/>
  <c r="YL123" i="13"/>
  <c r="YM123" i="13"/>
  <c r="YN123" i="13"/>
  <c r="YO123" i="13"/>
  <c r="YP123" i="13"/>
  <c r="YQ123" i="13"/>
  <c r="YR123" i="13"/>
  <c r="YS123" i="13"/>
  <c r="YT123" i="13"/>
  <c r="YU123" i="13"/>
  <c r="YV123" i="13"/>
  <c r="YW123" i="13"/>
  <c r="YX123" i="13"/>
  <c r="YY123" i="13"/>
  <c r="YZ123" i="13"/>
  <c r="ZA123" i="13"/>
  <c r="ZB123" i="13"/>
  <c r="ZC123" i="13"/>
  <c r="ZD123" i="13"/>
  <c r="ZE123" i="13"/>
  <c r="ZF123" i="13"/>
  <c r="ZG123" i="13"/>
  <c r="ZH123" i="13"/>
  <c r="ZI123" i="13"/>
  <c r="ZJ123" i="13"/>
  <c r="ZK123" i="13"/>
  <c r="ZL123" i="13"/>
  <c r="ZM123" i="13"/>
  <c r="ZN123" i="13"/>
  <c r="ZO123" i="13"/>
  <c r="ZP123" i="13"/>
  <c r="ZQ123" i="13"/>
  <c r="ZR123" i="13"/>
  <c r="ZS123" i="13"/>
  <c r="ZT123" i="13"/>
  <c r="ZU123" i="13"/>
  <c r="ZV123" i="13"/>
  <c r="ZW123" i="13"/>
  <c r="ZX123" i="13"/>
  <c r="ZY123" i="13"/>
  <c r="ZZ123" i="13"/>
  <c r="AAA123" i="13"/>
  <c r="AAB123" i="13"/>
  <c r="AAC123" i="13"/>
  <c r="AAD123" i="13"/>
  <c r="AAE123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G95" i="13"/>
  <c r="EH95" i="13"/>
  <c r="EI95" i="13"/>
  <c r="EJ95" i="13"/>
  <c r="EK95" i="13"/>
  <c r="EL95" i="13"/>
  <c r="EM95" i="13"/>
  <c r="EN95" i="13"/>
  <c r="EO95" i="13"/>
  <c r="EP95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G99" i="13"/>
  <c r="EH99" i="13"/>
  <c r="EI99" i="13"/>
  <c r="EJ99" i="13"/>
  <c r="EK99" i="13"/>
  <c r="EL99" i="13"/>
  <c r="EM99" i="13"/>
  <c r="EN99" i="13"/>
  <c r="EO99" i="13"/>
  <c r="EP99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EE103" i="13"/>
  <c r="EF103" i="13"/>
  <c r="EG103" i="13"/>
  <c r="EH103" i="13"/>
  <c r="EI103" i="13"/>
  <c r="EJ103" i="13"/>
  <c r="EK103" i="13"/>
  <c r="EL103" i="13"/>
  <c r="EM103" i="13"/>
  <c r="EN103" i="13"/>
  <c r="EO103" i="13"/>
  <c r="EP103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ED107" i="13"/>
  <c r="EE107" i="13"/>
  <c r="EF107" i="13"/>
  <c r="EG107" i="13"/>
  <c r="EH107" i="13"/>
  <c r="EI107" i="13"/>
  <c r="EJ107" i="13"/>
  <c r="EK107" i="13"/>
  <c r="EL107" i="13"/>
  <c r="EM107" i="13"/>
  <c r="EN107" i="13"/>
  <c r="EO107" i="13"/>
  <c r="EP107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ED111" i="13"/>
  <c r="EE111" i="13"/>
  <c r="EF111" i="13"/>
  <c r="EG111" i="13"/>
  <c r="EH111" i="13"/>
  <c r="EI111" i="13"/>
  <c r="EJ111" i="13"/>
  <c r="EK111" i="13"/>
  <c r="EL111" i="13"/>
  <c r="EM111" i="13"/>
  <c r="EN111" i="13"/>
  <c r="EO111" i="13"/>
  <c r="EP111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ED115" i="13"/>
  <c r="EE115" i="13"/>
  <c r="EF115" i="13"/>
  <c r="EG115" i="13"/>
  <c r="EH115" i="13"/>
  <c r="EI115" i="13"/>
  <c r="EJ115" i="13"/>
  <c r="EK115" i="13"/>
  <c r="EL115" i="13"/>
  <c r="EM115" i="13"/>
  <c r="EN115" i="13"/>
  <c r="EO115" i="13"/>
  <c r="EP115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ED119" i="13"/>
  <c r="EE119" i="13"/>
  <c r="EF119" i="13"/>
  <c r="EG119" i="13"/>
  <c r="EH119" i="13"/>
  <c r="EI119" i="13"/>
  <c r="EJ119" i="13"/>
  <c r="EK119" i="13"/>
  <c r="EL119" i="13"/>
  <c r="EM119" i="13"/>
  <c r="EN119" i="13"/>
  <c r="EO119" i="13"/>
  <c r="EP119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DW123" i="13"/>
  <c r="DX123" i="13"/>
  <c r="DY123" i="13"/>
  <c r="DZ123" i="13"/>
  <c r="EA123" i="13"/>
  <c r="EB123" i="13"/>
  <c r="EC123" i="13"/>
  <c r="ED123" i="13"/>
  <c r="EE123" i="13"/>
  <c r="EF123" i="13"/>
  <c r="EG123" i="13"/>
  <c r="EH123" i="13"/>
  <c r="EI123" i="13"/>
  <c r="EJ123" i="13"/>
  <c r="EK123" i="13"/>
  <c r="EL123" i="13"/>
  <c r="EM123" i="13"/>
  <c r="EN123" i="13"/>
  <c r="EO123" i="13"/>
  <c r="EP123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BT11" i="13"/>
  <c r="BU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NT123" i="13" l="1"/>
  <c r="NU123" i="13"/>
  <c r="NV123" i="13"/>
  <c r="NW123" i="13"/>
  <c r="NX123" i="13"/>
  <c r="NY123" i="13"/>
  <c r="NZ123" i="13"/>
  <c r="OA123" i="13"/>
  <c r="OB123" i="13"/>
  <c r="OC123" i="13"/>
  <c r="OD123" i="13"/>
  <c r="OE123" i="13"/>
  <c r="OF123" i="13"/>
  <c r="OG123" i="13"/>
  <c r="OH123" i="13"/>
  <c r="OI123" i="13"/>
  <c r="OJ123" i="13"/>
  <c r="OK123" i="13"/>
  <c r="OL123" i="13"/>
  <c r="OM123" i="13"/>
  <c r="ON123" i="13"/>
  <c r="OO123" i="13"/>
  <c r="OP123" i="13"/>
  <c r="OQ123" i="13"/>
  <c r="OR123" i="13"/>
  <c r="OS123" i="13"/>
  <c r="OT123" i="13"/>
  <c r="OU123" i="13"/>
  <c r="OV123" i="13"/>
  <c r="OW123" i="13"/>
  <c r="OX123" i="13"/>
  <c r="OY123" i="13"/>
  <c r="OZ123" i="13"/>
  <c r="PA123" i="13"/>
  <c r="PB123" i="13"/>
  <c r="PC123" i="13"/>
  <c r="PD123" i="13"/>
  <c r="PE123" i="13"/>
  <c r="PF123" i="13"/>
  <c r="PG123" i="13"/>
  <c r="PH123" i="13"/>
  <c r="PI123" i="13"/>
  <c r="PJ123" i="13"/>
  <c r="PK123" i="13"/>
  <c r="PL123" i="13"/>
  <c r="PM123" i="13"/>
  <c r="PN123" i="13"/>
  <c r="PO123" i="13"/>
  <c r="PP123" i="13"/>
  <c r="PQ123" i="13"/>
  <c r="PR123" i="13"/>
  <c r="PS123" i="13"/>
  <c r="PT123" i="13"/>
  <c r="PU123" i="13"/>
  <c r="PV123" i="13"/>
  <c r="PW123" i="13"/>
  <c r="PX123" i="13"/>
  <c r="PY123" i="13"/>
  <c r="PZ123" i="13"/>
  <c r="QA123" i="13"/>
  <c r="QB123" i="13"/>
  <c r="QC123" i="13"/>
  <c r="QD123" i="13"/>
  <c r="QE123" i="13"/>
  <c r="QF123" i="13"/>
  <c r="QG123" i="13"/>
  <c r="QH123" i="13"/>
  <c r="QI123" i="13"/>
  <c r="QJ123" i="13"/>
  <c r="QK123" i="13"/>
  <c r="QL123" i="13"/>
  <c r="QM123" i="13"/>
  <c r="QN123" i="13"/>
  <c r="QO123" i="13"/>
  <c r="QP123" i="13"/>
  <c r="NT119" i="13"/>
  <c r="NU119" i="13"/>
  <c r="NV119" i="13"/>
  <c r="NW119" i="13"/>
  <c r="NX119" i="13"/>
  <c r="NY119" i="13"/>
  <c r="NZ119" i="13"/>
  <c r="OA119" i="13"/>
  <c r="OB119" i="13"/>
  <c r="OC119" i="13"/>
  <c r="OD119" i="13"/>
  <c r="OE119" i="13"/>
  <c r="OF119" i="13"/>
  <c r="OG119" i="13"/>
  <c r="OH119" i="13"/>
  <c r="OI119" i="13"/>
  <c r="OJ119" i="13"/>
  <c r="OK119" i="13"/>
  <c r="OL119" i="13"/>
  <c r="OM119" i="13"/>
  <c r="ON119" i="13"/>
  <c r="OO119" i="13"/>
  <c r="OP119" i="13"/>
  <c r="OQ119" i="13"/>
  <c r="OR119" i="13"/>
  <c r="OS119" i="13"/>
  <c r="OT119" i="13"/>
  <c r="OU119" i="13"/>
  <c r="OV119" i="13"/>
  <c r="OW119" i="13"/>
  <c r="OX119" i="13"/>
  <c r="OY119" i="13"/>
  <c r="OZ119" i="13"/>
  <c r="PA119" i="13"/>
  <c r="PB119" i="13"/>
  <c r="PC119" i="13"/>
  <c r="PD119" i="13"/>
  <c r="PE119" i="13"/>
  <c r="PF119" i="13"/>
  <c r="PG119" i="13"/>
  <c r="PH119" i="13"/>
  <c r="PI119" i="13"/>
  <c r="PJ119" i="13"/>
  <c r="PK119" i="13"/>
  <c r="PL119" i="13"/>
  <c r="PM119" i="13"/>
  <c r="PN119" i="13"/>
  <c r="PO119" i="13"/>
  <c r="PP119" i="13"/>
  <c r="PQ119" i="13"/>
  <c r="PR119" i="13"/>
  <c r="PS119" i="13"/>
  <c r="PT119" i="13"/>
  <c r="PU119" i="13"/>
  <c r="PV119" i="13"/>
  <c r="PW119" i="13"/>
  <c r="PX119" i="13"/>
  <c r="PY119" i="13"/>
  <c r="PZ119" i="13"/>
  <c r="QA119" i="13"/>
  <c r="QB119" i="13"/>
  <c r="QC119" i="13"/>
  <c r="QD119" i="13"/>
  <c r="QE119" i="13"/>
  <c r="QF119" i="13"/>
  <c r="QG119" i="13"/>
  <c r="QH119" i="13"/>
  <c r="QI119" i="13"/>
  <c r="QJ119" i="13"/>
  <c r="QK119" i="13"/>
  <c r="QL119" i="13"/>
  <c r="QM119" i="13"/>
  <c r="QN119" i="13"/>
  <c r="QO119" i="13"/>
  <c r="QP119" i="13"/>
  <c r="NT115" i="13"/>
  <c r="NU115" i="13"/>
  <c r="NV115" i="13"/>
  <c r="NW115" i="13"/>
  <c r="NX115" i="13"/>
  <c r="NY115" i="13"/>
  <c r="NZ115" i="13"/>
  <c r="OA115" i="13"/>
  <c r="OB115" i="13"/>
  <c r="OC115" i="13"/>
  <c r="OD115" i="13"/>
  <c r="OE115" i="13"/>
  <c r="OF115" i="13"/>
  <c r="OG115" i="13"/>
  <c r="OH115" i="13"/>
  <c r="OI115" i="13"/>
  <c r="OJ115" i="13"/>
  <c r="OK115" i="13"/>
  <c r="OL115" i="13"/>
  <c r="OM115" i="13"/>
  <c r="ON115" i="13"/>
  <c r="OO115" i="13"/>
  <c r="OP115" i="13"/>
  <c r="OQ115" i="13"/>
  <c r="OR115" i="13"/>
  <c r="OS115" i="13"/>
  <c r="OT115" i="13"/>
  <c r="OU115" i="13"/>
  <c r="OV115" i="13"/>
  <c r="OW115" i="13"/>
  <c r="OX115" i="13"/>
  <c r="OY115" i="13"/>
  <c r="OZ115" i="13"/>
  <c r="PA115" i="13"/>
  <c r="PB115" i="13"/>
  <c r="PC115" i="13"/>
  <c r="PD115" i="13"/>
  <c r="PE115" i="13"/>
  <c r="PF115" i="13"/>
  <c r="PG115" i="13"/>
  <c r="PH115" i="13"/>
  <c r="PI115" i="13"/>
  <c r="PJ115" i="13"/>
  <c r="PK115" i="13"/>
  <c r="PL115" i="13"/>
  <c r="PM115" i="13"/>
  <c r="PN115" i="13"/>
  <c r="PO115" i="13"/>
  <c r="PP115" i="13"/>
  <c r="PQ115" i="13"/>
  <c r="PR115" i="13"/>
  <c r="PS115" i="13"/>
  <c r="PT115" i="13"/>
  <c r="PU115" i="13"/>
  <c r="PV115" i="13"/>
  <c r="PW115" i="13"/>
  <c r="PX115" i="13"/>
  <c r="PY115" i="13"/>
  <c r="PZ115" i="13"/>
  <c r="QA115" i="13"/>
  <c r="QB115" i="13"/>
  <c r="QC115" i="13"/>
  <c r="QD115" i="13"/>
  <c r="QE115" i="13"/>
  <c r="QF115" i="13"/>
  <c r="QG115" i="13"/>
  <c r="QH115" i="13"/>
  <c r="QI115" i="13"/>
  <c r="QJ115" i="13"/>
  <c r="QK115" i="13"/>
  <c r="QL115" i="13"/>
  <c r="QM115" i="13"/>
  <c r="QN115" i="13"/>
  <c r="QO115" i="13"/>
  <c r="QP115" i="13"/>
  <c r="NT111" i="13"/>
  <c r="NU111" i="13"/>
  <c r="NV111" i="13"/>
  <c r="NW111" i="13"/>
  <c r="NX111" i="13"/>
  <c r="NY111" i="13"/>
  <c r="NZ111" i="13"/>
  <c r="OA111" i="13"/>
  <c r="OB111" i="13"/>
  <c r="OC111" i="13"/>
  <c r="OD111" i="13"/>
  <c r="OE111" i="13"/>
  <c r="OF111" i="13"/>
  <c r="OG111" i="13"/>
  <c r="OH111" i="13"/>
  <c r="OI111" i="13"/>
  <c r="OJ111" i="13"/>
  <c r="OK111" i="13"/>
  <c r="OL111" i="13"/>
  <c r="OM111" i="13"/>
  <c r="ON111" i="13"/>
  <c r="OO111" i="13"/>
  <c r="OP111" i="13"/>
  <c r="OQ111" i="13"/>
  <c r="OR111" i="13"/>
  <c r="OS111" i="13"/>
  <c r="OT111" i="13"/>
  <c r="OU111" i="13"/>
  <c r="OV111" i="13"/>
  <c r="OW111" i="13"/>
  <c r="OX111" i="13"/>
  <c r="OY111" i="13"/>
  <c r="OZ111" i="13"/>
  <c r="PA111" i="13"/>
  <c r="PB111" i="13"/>
  <c r="PC111" i="13"/>
  <c r="PD111" i="13"/>
  <c r="PE111" i="13"/>
  <c r="PF111" i="13"/>
  <c r="PG111" i="13"/>
  <c r="PH111" i="13"/>
  <c r="PI111" i="13"/>
  <c r="PJ111" i="13"/>
  <c r="PK111" i="13"/>
  <c r="PL111" i="13"/>
  <c r="PM111" i="13"/>
  <c r="PN111" i="13"/>
  <c r="PO111" i="13"/>
  <c r="PP111" i="13"/>
  <c r="PQ111" i="13"/>
  <c r="PR111" i="13"/>
  <c r="PS111" i="13"/>
  <c r="PT111" i="13"/>
  <c r="PU111" i="13"/>
  <c r="PV111" i="13"/>
  <c r="PW111" i="13"/>
  <c r="PX111" i="13"/>
  <c r="PY111" i="13"/>
  <c r="PZ111" i="13"/>
  <c r="QA111" i="13"/>
  <c r="QB111" i="13"/>
  <c r="QC111" i="13"/>
  <c r="QD111" i="13"/>
  <c r="QE111" i="13"/>
  <c r="QF111" i="13"/>
  <c r="QG111" i="13"/>
  <c r="QH111" i="13"/>
  <c r="QI111" i="13"/>
  <c r="QJ111" i="13"/>
  <c r="QK111" i="13"/>
  <c r="QL111" i="13"/>
  <c r="QM111" i="13"/>
  <c r="QN111" i="13"/>
  <c r="QO111" i="13"/>
  <c r="QP111" i="13"/>
  <c r="NT107" i="13"/>
  <c r="NU107" i="13"/>
  <c r="NV107" i="13"/>
  <c r="NW107" i="13"/>
  <c r="NX107" i="13"/>
  <c r="NY107" i="13"/>
  <c r="NZ107" i="13"/>
  <c r="OA107" i="13"/>
  <c r="OB107" i="13"/>
  <c r="OC107" i="13"/>
  <c r="OD107" i="13"/>
  <c r="OE107" i="13"/>
  <c r="OF107" i="13"/>
  <c r="OG107" i="13"/>
  <c r="OH107" i="13"/>
  <c r="OI107" i="13"/>
  <c r="OJ107" i="13"/>
  <c r="OK107" i="13"/>
  <c r="OL107" i="13"/>
  <c r="OM107" i="13"/>
  <c r="ON107" i="13"/>
  <c r="OO107" i="13"/>
  <c r="OP107" i="13"/>
  <c r="OQ107" i="13"/>
  <c r="OR107" i="13"/>
  <c r="OS107" i="13"/>
  <c r="OT107" i="13"/>
  <c r="OU107" i="13"/>
  <c r="OV107" i="13"/>
  <c r="OW107" i="13"/>
  <c r="OX107" i="13"/>
  <c r="OY107" i="13"/>
  <c r="OZ107" i="13"/>
  <c r="PA107" i="13"/>
  <c r="PB107" i="13"/>
  <c r="PC107" i="13"/>
  <c r="PD107" i="13"/>
  <c r="PE107" i="13"/>
  <c r="PF107" i="13"/>
  <c r="PG107" i="13"/>
  <c r="PH107" i="13"/>
  <c r="PI107" i="13"/>
  <c r="PJ107" i="13"/>
  <c r="PK107" i="13"/>
  <c r="PL107" i="13"/>
  <c r="PM107" i="13"/>
  <c r="PN107" i="13"/>
  <c r="PO107" i="13"/>
  <c r="PP107" i="13"/>
  <c r="PQ107" i="13"/>
  <c r="PR107" i="13"/>
  <c r="PS107" i="13"/>
  <c r="PT107" i="13"/>
  <c r="PU107" i="13"/>
  <c r="PV107" i="13"/>
  <c r="PW107" i="13"/>
  <c r="PX107" i="13"/>
  <c r="PY107" i="13"/>
  <c r="PZ107" i="13"/>
  <c r="QA107" i="13"/>
  <c r="QB107" i="13"/>
  <c r="QC107" i="13"/>
  <c r="QD107" i="13"/>
  <c r="QE107" i="13"/>
  <c r="QF107" i="13"/>
  <c r="QG107" i="13"/>
  <c r="QH107" i="13"/>
  <c r="QI107" i="13"/>
  <c r="QJ107" i="13"/>
  <c r="QK107" i="13"/>
  <c r="QL107" i="13"/>
  <c r="QM107" i="13"/>
  <c r="QN107" i="13"/>
  <c r="QO107" i="13"/>
  <c r="QP107" i="13"/>
  <c r="NT103" i="13"/>
  <c r="NU103" i="13"/>
  <c r="NV103" i="13"/>
  <c r="NW103" i="13"/>
  <c r="NX103" i="13"/>
  <c r="NY103" i="13"/>
  <c r="NZ103" i="13"/>
  <c r="OA103" i="13"/>
  <c r="OB103" i="13"/>
  <c r="OC103" i="13"/>
  <c r="OD103" i="13"/>
  <c r="OE103" i="13"/>
  <c r="OF103" i="13"/>
  <c r="OG103" i="13"/>
  <c r="OH103" i="13"/>
  <c r="OI103" i="13"/>
  <c r="OJ103" i="13"/>
  <c r="OK103" i="13"/>
  <c r="OL103" i="13"/>
  <c r="OM103" i="13"/>
  <c r="ON103" i="13"/>
  <c r="OO103" i="13"/>
  <c r="OP103" i="13"/>
  <c r="OQ103" i="13"/>
  <c r="OR103" i="13"/>
  <c r="OS103" i="13"/>
  <c r="OT103" i="13"/>
  <c r="OU103" i="13"/>
  <c r="OV103" i="13"/>
  <c r="OW103" i="13"/>
  <c r="OX103" i="13"/>
  <c r="OY103" i="13"/>
  <c r="OZ103" i="13"/>
  <c r="PA103" i="13"/>
  <c r="PB103" i="13"/>
  <c r="PC103" i="13"/>
  <c r="PD103" i="13"/>
  <c r="PE103" i="13"/>
  <c r="PF103" i="13"/>
  <c r="PG103" i="13"/>
  <c r="PH103" i="13"/>
  <c r="PI103" i="13"/>
  <c r="PJ103" i="13"/>
  <c r="PK103" i="13"/>
  <c r="PL103" i="13"/>
  <c r="PM103" i="13"/>
  <c r="PN103" i="13"/>
  <c r="PO103" i="13"/>
  <c r="PP103" i="13"/>
  <c r="PQ103" i="13"/>
  <c r="PR103" i="13"/>
  <c r="PS103" i="13"/>
  <c r="PT103" i="13"/>
  <c r="PU103" i="13"/>
  <c r="PV103" i="13"/>
  <c r="PW103" i="13"/>
  <c r="PX103" i="13"/>
  <c r="PY103" i="13"/>
  <c r="PZ103" i="13"/>
  <c r="QA103" i="13"/>
  <c r="QB103" i="13"/>
  <c r="QC103" i="13"/>
  <c r="QD103" i="13"/>
  <c r="QE103" i="13"/>
  <c r="QF103" i="13"/>
  <c r="QG103" i="13"/>
  <c r="QH103" i="13"/>
  <c r="QI103" i="13"/>
  <c r="QJ103" i="13"/>
  <c r="QK103" i="13"/>
  <c r="QL103" i="13"/>
  <c r="QM103" i="13"/>
  <c r="QN103" i="13"/>
  <c r="QO103" i="13"/>
  <c r="QP103" i="13"/>
  <c r="NT99" i="13"/>
  <c r="NU99" i="13"/>
  <c r="NV99" i="13"/>
  <c r="NW99" i="13"/>
  <c r="NX99" i="13"/>
  <c r="NY99" i="13"/>
  <c r="NZ99" i="13"/>
  <c r="OA99" i="13"/>
  <c r="OB99" i="13"/>
  <c r="OC99" i="13"/>
  <c r="OD99" i="13"/>
  <c r="OE99" i="13"/>
  <c r="OF99" i="13"/>
  <c r="OG99" i="13"/>
  <c r="OH99" i="13"/>
  <c r="OI99" i="13"/>
  <c r="OJ99" i="13"/>
  <c r="OK99" i="13"/>
  <c r="OL99" i="13"/>
  <c r="OM99" i="13"/>
  <c r="ON99" i="13"/>
  <c r="OO99" i="13"/>
  <c r="OP99" i="13"/>
  <c r="OQ99" i="13"/>
  <c r="OR99" i="13"/>
  <c r="OS99" i="13"/>
  <c r="OT99" i="13"/>
  <c r="OU99" i="13"/>
  <c r="OV99" i="13"/>
  <c r="OW99" i="13"/>
  <c r="OX99" i="13"/>
  <c r="OY99" i="13"/>
  <c r="OZ99" i="13"/>
  <c r="PA99" i="13"/>
  <c r="PB99" i="13"/>
  <c r="PC99" i="13"/>
  <c r="PD99" i="13"/>
  <c r="PE99" i="13"/>
  <c r="PF99" i="13"/>
  <c r="PG99" i="13"/>
  <c r="PH99" i="13"/>
  <c r="PI99" i="13"/>
  <c r="PJ99" i="13"/>
  <c r="PK99" i="13"/>
  <c r="PL99" i="13"/>
  <c r="PM99" i="13"/>
  <c r="PN99" i="13"/>
  <c r="PO99" i="13"/>
  <c r="PP99" i="13"/>
  <c r="PQ99" i="13"/>
  <c r="PR99" i="13"/>
  <c r="PS99" i="13"/>
  <c r="PT99" i="13"/>
  <c r="PU99" i="13"/>
  <c r="PV99" i="13"/>
  <c r="PW99" i="13"/>
  <c r="PX99" i="13"/>
  <c r="PY99" i="13"/>
  <c r="PZ99" i="13"/>
  <c r="QA99" i="13"/>
  <c r="QB99" i="13"/>
  <c r="QC99" i="13"/>
  <c r="QD99" i="13"/>
  <c r="QE99" i="13"/>
  <c r="QF99" i="13"/>
  <c r="QG99" i="13"/>
  <c r="QH99" i="13"/>
  <c r="QI99" i="13"/>
  <c r="QJ99" i="13"/>
  <c r="QK99" i="13"/>
  <c r="QL99" i="13"/>
  <c r="QM99" i="13"/>
  <c r="QN99" i="13"/>
  <c r="QO99" i="13"/>
  <c r="QP99" i="13"/>
  <c r="NT95" i="13"/>
  <c r="NU95" i="13"/>
  <c r="NV95" i="13"/>
  <c r="NW95" i="13"/>
  <c r="NX95" i="13"/>
  <c r="NY95" i="13"/>
  <c r="NZ95" i="13"/>
  <c r="OA95" i="13"/>
  <c r="OB95" i="13"/>
  <c r="OC95" i="13"/>
  <c r="OD95" i="13"/>
  <c r="OE95" i="13"/>
  <c r="OF95" i="13"/>
  <c r="OG95" i="13"/>
  <c r="OH95" i="13"/>
  <c r="OI95" i="13"/>
  <c r="OJ95" i="13"/>
  <c r="OK95" i="13"/>
  <c r="OL95" i="13"/>
  <c r="OM95" i="13"/>
  <c r="ON95" i="13"/>
  <c r="OO95" i="13"/>
  <c r="OP95" i="13"/>
  <c r="OQ95" i="13"/>
  <c r="OR95" i="13"/>
  <c r="OS95" i="13"/>
  <c r="OT95" i="13"/>
  <c r="OU95" i="13"/>
  <c r="OV95" i="13"/>
  <c r="OW95" i="13"/>
  <c r="OX95" i="13"/>
  <c r="OY95" i="13"/>
  <c r="OZ95" i="13"/>
  <c r="PA95" i="13"/>
  <c r="PB95" i="13"/>
  <c r="PC95" i="13"/>
  <c r="PD95" i="13"/>
  <c r="PE95" i="13"/>
  <c r="PF95" i="13"/>
  <c r="PG95" i="13"/>
  <c r="PH95" i="13"/>
  <c r="PI95" i="13"/>
  <c r="PJ95" i="13"/>
  <c r="PK95" i="13"/>
  <c r="PL95" i="13"/>
  <c r="PM95" i="13"/>
  <c r="PN95" i="13"/>
  <c r="PO95" i="13"/>
  <c r="PP95" i="13"/>
  <c r="PQ95" i="13"/>
  <c r="PR95" i="13"/>
  <c r="PS95" i="13"/>
  <c r="PT95" i="13"/>
  <c r="PU95" i="13"/>
  <c r="PV95" i="13"/>
  <c r="PW95" i="13"/>
  <c r="PX95" i="13"/>
  <c r="PY95" i="13"/>
  <c r="PZ95" i="13"/>
  <c r="QA95" i="13"/>
  <c r="QB95" i="13"/>
  <c r="QC95" i="13"/>
  <c r="QD95" i="13"/>
  <c r="QE95" i="13"/>
  <c r="QF95" i="13"/>
  <c r="QG95" i="13"/>
  <c r="QH95" i="13"/>
  <c r="QI95" i="13"/>
  <c r="QJ95" i="13"/>
  <c r="QK95" i="13"/>
  <c r="QL95" i="13"/>
  <c r="QM95" i="13"/>
  <c r="QN95" i="13"/>
  <c r="QO95" i="13"/>
  <c r="QP95" i="13"/>
  <c r="NT91" i="13"/>
  <c r="NU91" i="13"/>
  <c r="NV91" i="13"/>
  <c r="NW91" i="13"/>
  <c r="NX91" i="13"/>
  <c r="NY91" i="13"/>
  <c r="NZ91" i="13"/>
  <c r="OA91" i="13"/>
  <c r="OB91" i="13"/>
  <c r="OC91" i="13"/>
  <c r="OD91" i="13"/>
  <c r="OE91" i="13"/>
  <c r="OF91" i="13"/>
  <c r="OG91" i="13"/>
  <c r="OH91" i="13"/>
  <c r="OI91" i="13"/>
  <c r="OJ91" i="13"/>
  <c r="OK91" i="13"/>
  <c r="OL91" i="13"/>
  <c r="OM91" i="13"/>
  <c r="ON91" i="13"/>
  <c r="OO91" i="13"/>
  <c r="OP91" i="13"/>
  <c r="OQ91" i="13"/>
  <c r="OR91" i="13"/>
  <c r="OS91" i="13"/>
  <c r="OT91" i="13"/>
  <c r="OU91" i="13"/>
  <c r="OV91" i="13"/>
  <c r="OW91" i="13"/>
  <c r="OX91" i="13"/>
  <c r="OY91" i="13"/>
  <c r="OZ91" i="13"/>
  <c r="PA91" i="13"/>
  <c r="PB91" i="13"/>
  <c r="PC91" i="13"/>
  <c r="PD91" i="13"/>
  <c r="PE91" i="13"/>
  <c r="PF91" i="13"/>
  <c r="PG91" i="13"/>
  <c r="PH91" i="13"/>
  <c r="PI91" i="13"/>
  <c r="PJ91" i="13"/>
  <c r="PK91" i="13"/>
  <c r="PL91" i="13"/>
  <c r="PM91" i="13"/>
  <c r="PN91" i="13"/>
  <c r="PO91" i="13"/>
  <c r="PP91" i="13"/>
  <c r="PQ91" i="13"/>
  <c r="PR91" i="13"/>
  <c r="PS91" i="13"/>
  <c r="PT91" i="13"/>
  <c r="PU91" i="13"/>
  <c r="PV91" i="13"/>
  <c r="PW91" i="13"/>
  <c r="PX91" i="13"/>
  <c r="PY91" i="13"/>
  <c r="PZ91" i="13"/>
  <c r="QA91" i="13"/>
  <c r="QB91" i="13"/>
  <c r="QC91" i="13"/>
  <c r="QD91" i="13"/>
  <c r="QE91" i="13"/>
  <c r="QF91" i="13"/>
  <c r="QG91" i="13"/>
  <c r="QH91" i="13"/>
  <c r="QI91" i="13"/>
  <c r="QJ91" i="13"/>
  <c r="QK91" i="13"/>
  <c r="QL91" i="13"/>
  <c r="QM91" i="13"/>
  <c r="QN91" i="13"/>
  <c r="QO91" i="13"/>
  <c r="QP91" i="13"/>
  <c r="NT87" i="13"/>
  <c r="NU87" i="13"/>
  <c r="NV87" i="13"/>
  <c r="NW87" i="13"/>
  <c r="NX87" i="13"/>
  <c r="NY87" i="13"/>
  <c r="NZ87" i="13"/>
  <c r="OA87" i="13"/>
  <c r="OB87" i="13"/>
  <c r="OC87" i="13"/>
  <c r="OD87" i="13"/>
  <c r="OE87" i="13"/>
  <c r="OF87" i="13"/>
  <c r="OG87" i="13"/>
  <c r="OH87" i="13"/>
  <c r="OI87" i="13"/>
  <c r="OJ87" i="13"/>
  <c r="OK87" i="13"/>
  <c r="OL87" i="13"/>
  <c r="OM87" i="13"/>
  <c r="ON87" i="13"/>
  <c r="OO87" i="13"/>
  <c r="OP87" i="13"/>
  <c r="OQ87" i="13"/>
  <c r="OR87" i="13"/>
  <c r="OS87" i="13"/>
  <c r="OT87" i="13"/>
  <c r="OU87" i="13"/>
  <c r="OV87" i="13"/>
  <c r="OW87" i="13"/>
  <c r="OX87" i="13"/>
  <c r="OY87" i="13"/>
  <c r="OZ87" i="13"/>
  <c r="PA87" i="13"/>
  <c r="PB87" i="13"/>
  <c r="PC87" i="13"/>
  <c r="PD87" i="13"/>
  <c r="PE87" i="13"/>
  <c r="PF87" i="13"/>
  <c r="PG87" i="13"/>
  <c r="PH87" i="13"/>
  <c r="PI87" i="13"/>
  <c r="PJ87" i="13"/>
  <c r="PK87" i="13"/>
  <c r="PL87" i="13"/>
  <c r="PM87" i="13"/>
  <c r="PN87" i="13"/>
  <c r="PO87" i="13"/>
  <c r="PP87" i="13"/>
  <c r="PQ87" i="13"/>
  <c r="PR87" i="13"/>
  <c r="PS87" i="13"/>
  <c r="PT87" i="13"/>
  <c r="PU87" i="13"/>
  <c r="PV87" i="13"/>
  <c r="PW87" i="13"/>
  <c r="PX87" i="13"/>
  <c r="PY87" i="13"/>
  <c r="PZ87" i="13"/>
  <c r="QA87" i="13"/>
  <c r="QB87" i="13"/>
  <c r="QC87" i="13"/>
  <c r="QD87" i="13"/>
  <c r="QE87" i="13"/>
  <c r="QF87" i="13"/>
  <c r="QG87" i="13"/>
  <c r="QH87" i="13"/>
  <c r="QI87" i="13"/>
  <c r="QJ87" i="13"/>
  <c r="QK87" i="13"/>
  <c r="QL87" i="13"/>
  <c r="QM87" i="13"/>
  <c r="QN87" i="13"/>
  <c r="QO87" i="13"/>
  <c r="QP87" i="13"/>
  <c r="NT83" i="13"/>
  <c r="NU83" i="13"/>
  <c r="NV83" i="13"/>
  <c r="NW83" i="13"/>
  <c r="NX83" i="13"/>
  <c r="NY83" i="13"/>
  <c r="NZ83" i="13"/>
  <c r="OA83" i="13"/>
  <c r="OB83" i="13"/>
  <c r="OC83" i="13"/>
  <c r="OD83" i="13"/>
  <c r="OE83" i="13"/>
  <c r="OF83" i="13"/>
  <c r="OG83" i="13"/>
  <c r="OH83" i="13"/>
  <c r="OI83" i="13"/>
  <c r="OJ83" i="13"/>
  <c r="OK83" i="13"/>
  <c r="OL83" i="13"/>
  <c r="OM83" i="13"/>
  <c r="ON83" i="13"/>
  <c r="OO83" i="13"/>
  <c r="OP83" i="13"/>
  <c r="OQ83" i="13"/>
  <c r="OR83" i="13"/>
  <c r="OS83" i="13"/>
  <c r="OT83" i="13"/>
  <c r="OU83" i="13"/>
  <c r="OV83" i="13"/>
  <c r="OW83" i="13"/>
  <c r="OX83" i="13"/>
  <c r="OY83" i="13"/>
  <c r="OZ83" i="13"/>
  <c r="PA83" i="13"/>
  <c r="PB83" i="13"/>
  <c r="PC83" i="13"/>
  <c r="PD83" i="13"/>
  <c r="PE83" i="13"/>
  <c r="PF83" i="13"/>
  <c r="PG83" i="13"/>
  <c r="PH83" i="13"/>
  <c r="PI83" i="13"/>
  <c r="PJ83" i="13"/>
  <c r="PK83" i="13"/>
  <c r="PL83" i="13"/>
  <c r="PM83" i="13"/>
  <c r="PN83" i="13"/>
  <c r="PO83" i="13"/>
  <c r="PP83" i="13"/>
  <c r="PQ83" i="13"/>
  <c r="PR83" i="13"/>
  <c r="PS83" i="13"/>
  <c r="PT83" i="13"/>
  <c r="PU83" i="13"/>
  <c r="PV83" i="13"/>
  <c r="PW83" i="13"/>
  <c r="PX83" i="13"/>
  <c r="PY83" i="13"/>
  <c r="PZ83" i="13"/>
  <c r="QA83" i="13"/>
  <c r="QB83" i="13"/>
  <c r="QC83" i="13"/>
  <c r="QD83" i="13"/>
  <c r="QE83" i="13"/>
  <c r="QF83" i="13"/>
  <c r="QG83" i="13"/>
  <c r="QH83" i="13"/>
  <c r="QI83" i="13"/>
  <c r="QJ83" i="13"/>
  <c r="QK83" i="13"/>
  <c r="QL83" i="13"/>
  <c r="QM83" i="13"/>
  <c r="QN83" i="13"/>
  <c r="QO83" i="13"/>
  <c r="QP83" i="13"/>
  <c r="NT79" i="13"/>
  <c r="NU79" i="13"/>
  <c r="NV79" i="13"/>
  <c r="NW79" i="13"/>
  <c r="NX79" i="13"/>
  <c r="NY79" i="13"/>
  <c r="NZ79" i="13"/>
  <c r="OA79" i="13"/>
  <c r="OB79" i="13"/>
  <c r="OC79" i="13"/>
  <c r="OD79" i="13"/>
  <c r="OE79" i="13"/>
  <c r="OF79" i="13"/>
  <c r="OG79" i="13"/>
  <c r="OH79" i="13"/>
  <c r="OI79" i="13"/>
  <c r="OJ79" i="13"/>
  <c r="OK79" i="13"/>
  <c r="OL79" i="13"/>
  <c r="OM79" i="13"/>
  <c r="ON79" i="13"/>
  <c r="OO79" i="13"/>
  <c r="OP79" i="13"/>
  <c r="OQ79" i="13"/>
  <c r="OR79" i="13"/>
  <c r="OS79" i="13"/>
  <c r="OT79" i="13"/>
  <c r="OU79" i="13"/>
  <c r="OV79" i="13"/>
  <c r="OW79" i="13"/>
  <c r="OX79" i="13"/>
  <c r="OY79" i="13"/>
  <c r="OZ79" i="13"/>
  <c r="PA79" i="13"/>
  <c r="PB79" i="13"/>
  <c r="PC79" i="13"/>
  <c r="PD79" i="13"/>
  <c r="PE79" i="13"/>
  <c r="PF79" i="13"/>
  <c r="PG79" i="13"/>
  <c r="PH79" i="13"/>
  <c r="PI79" i="13"/>
  <c r="PJ79" i="13"/>
  <c r="PK79" i="13"/>
  <c r="PL79" i="13"/>
  <c r="PM79" i="13"/>
  <c r="PN79" i="13"/>
  <c r="PO79" i="13"/>
  <c r="PP79" i="13"/>
  <c r="PQ79" i="13"/>
  <c r="PR79" i="13"/>
  <c r="PS79" i="13"/>
  <c r="PT79" i="13"/>
  <c r="PU79" i="13"/>
  <c r="PV79" i="13"/>
  <c r="PW79" i="13"/>
  <c r="PX79" i="13"/>
  <c r="PY79" i="13"/>
  <c r="PZ79" i="13"/>
  <c r="QA79" i="13"/>
  <c r="QB79" i="13"/>
  <c r="QC79" i="13"/>
  <c r="QD79" i="13"/>
  <c r="QE79" i="13"/>
  <c r="QF79" i="13"/>
  <c r="QG79" i="13"/>
  <c r="QH79" i="13"/>
  <c r="QI79" i="13"/>
  <c r="QJ79" i="13"/>
  <c r="QK79" i="13"/>
  <c r="QL79" i="13"/>
  <c r="QM79" i="13"/>
  <c r="QN79" i="13"/>
  <c r="QO79" i="13"/>
  <c r="QP79" i="13"/>
  <c r="NT75" i="13"/>
  <c r="NU75" i="13"/>
  <c r="NV75" i="13"/>
  <c r="NW75" i="13"/>
  <c r="NX75" i="13"/>
  <c r="NY75" i="13"/>
  <c r="NZ75" i="13"/>
  <c r="OA75" i="13"/>
  <c r="OB75" i="13"/>
  <c r="OC75" i="13"/>
  <c r="OD75" i="13"/>
  <c r="OE75" i="13"/>
  <c r="OF75" i="13"/>
  <c r="OG75" i="13"/>
  <c r="OH75" i="13"/>
  <c r="OI75" i="13"/>
  <c r="OJ75" i="13"/>
  <c r="OK75" i="13"/>
  <c r="OL75" i="13"/>
  <c r="OM75" i="13"/>
  <c r="ON75" i="13"/>
  <c r="OO75" i="13"/>
  <c r="OP75" i="13"/>
  <c r="OQ75" i="13"/>
  <c r="OR75" i="13"/>
  <c r="OS75" i="13"/>
  <c r="OT75" i="13"/>
  <c r="OU75" i="13"/>
  <c r="OV75" i="13"/>
  <c r="OW75" i="13"/>
  <c r="OX75" i="13"/>
  <c r="OY75" i="13"/>
  <c r="OZ75" i="13"/>
  <c r="PA75" i="13"/>
  <c r="PB75" i="13"/>
  <c r="PC75" i="13"/>
  <c r="PD75" i="13"/>
  <c r="PE75" i="13"/>
  <c r="PF75" i="13"/>
  <c r="PG75" i="13"/>
  <c r="PH75" i="13"/>
  <c r="PI75" i="13"/>
  <c r="PJ75" i="13"/>
  <c r="PK75" i="13"/>
  <c r="PL75" i="13"/>
  <c r="PM75" i="13"/>
  <c r="PN75" i="13"/>
  <c r="PO75" i="13"/>
  <c r="PP75" i="13"/>
  <c r="PQ75" i="13"/>
  <c r="PR75" i="13"/>
  <c r="PS75" i="13"/>
  <c r="PT75" i="13"/>
  <c r="PU75" i="13"/>
  <c r="PV75" i="13"/>
  <c r="PW75" i="13"/>
  <c r="PX75" i="13"/>
  <c r="PY75" i="13"/>
  <c r="PZ75" i="13"/>
  <c r="QA75" i="13"/>
  <c r="QB75" i="13"/>
  <c r="QC75" i="13"/>
  <c r="QD75" i="13"/>
  <c r="QE75" i="13"/>
  <c r="QF75" i="13"/>
  <c r="QG75" i="13"/>
  <c r="QH75" i="13"/>
  <c r="QI75" i="13"/>
  <c r="QJ75" i="13"/>
  <c r="QK75" i="13"/>
  <c r="QL75" i="13"/>
  <c r="QM75" i="13"/>
  <c r="QN75" i="13"/>
  <c r="QO75" i="13"/>
  <c r="QP75" i="13"/>
  <c r="NT71" i="13"/>
  <c r="NU71" i="13"/>
  <c r="NV71" i="13"/>
  <c r="NW71" i="13"/>
  <c r="NX71" i="13"/>
  <c r="NY71" i="13"/>
  <c r="NZ71" i="13"/>
  <c r="OA71" i="13"/>
  <c r="OB71" i="13"/>
  <c r="OC71" i="13"/>
  <c r="OD71" i="13"/>
  <c r="OE71" i="13"/>
  <c r="OF71" i="13"/>
  <c r="OG71" i="13"/>
  <c r="OH71" i="13"/>
  <c r="OI71" i="13"/>
  <c r="OJ71" i="13"/>
  <c r="OK71" i="13"/>
  <c r="OL71" i="13"/>
  <c r="OM71" i="13"/>
  <c r="ON71" i="13"/>
  <c r="OO71" i="13"/>
  <c r="OP71" i="13"/>
  <c r="OQ71" i="13"/>
  <c r="OR71" i="13"/>
  <c r="OS71" i="13"/>
  <c r="OT71" i="13"/>
  <c r="OU71" i="13"/>
  <c r="OV71" i="13"/>
  <c r="OW71" i="13"/>
  <c r="OX71" i="13"/>
  <c r="OY71" i="13"/>
  <c r="OZ71" i="13"/>
  <c r="PA71" i="13"/>
  <c r="PB71" i="13"/>
  <c r="PC71" i="13"/>
  <c r="PD71" i="13"/>
  <c r="PE71" i="13"/>
  <c r="PF71" i="13"/>
  <c r="PG71" i="13"/>
  <c r="PH71" i="13"/>
  <c r="PI71" i="13"/>
  <c r="PJ71" i="13"/>
  <c r="PK71" i="13"/>
  <c r="PL71" i="13"/>
  <c r="PM71" i="13"/>
  <c r="PN71" i="13"/>
  <c r="PO71" i="13"/>
  <c r="PP71" i="13"/>
  <c r="PQ71" i="13"/>
  <c r="PR71" i="13"/>
  <c r="PS71" i="13"/>
  <c r="PT71" i="13"/>
  <c r="PU71" i="13"/>
  <c r="PV71" i="13"/>
  <c r="PW71" i="13"/>
  <c r="PX71" i="13"/>
  <c r="PY71" i="13"/>
  <c r="PZ71" i="13"/>
  <c r="QA71" i="13"/>
  <c r="QB71" i="13"/>
  <c r="QC71" i="13"/>
  <c r="QD71" i="13"/>
  <c r="QE71" i="13"/>
  <c r="QF71" i="13"/>
  <c r="QG71" i="13"/>
  <c r="QH71" i="13"/>
  <c r="QI71" i="13"/>
  <c r="QJ71" i="13"/>
  <c r="QK71" i="13"/>
  <c r="QL71" i="13"/>
  <c r="QM71" i="13"/>
  <c r="QN71" i="13"/>
  <c r="QO71" i="13"/>
  <c r="QP71" i="13"/>
  <c r="NT67" i="13"/>
  <c r="NU67" i="13"/>
  <c r="NV67" i="13"/>
  <c r="NW67" i="13"/>
  <c r="NX67" i="13"/>
  <c r="NY67" i="13"/>
  <c r="NZ67" i="13"/>
  <c r="OA67" i="13"/>
  <c r="OB67" i="13"/>
  <c r="OC67" i="13"/>
  <c r="OD67" i="13"/>
  <c r="OE67" i="13"/>
  <c r="OF67" i="13"/>
  <c r="OG67" i="13"/>
  <c r="OH67" i="13"/>
  <c r="OI67" i="13"/>
  <c r="OJ67" i="13"/>
  <c r="OK67" i="13"/>
  <c r="OL67" i="13"/>
  <c r="OM67" i="13"/>
  <c r="ON67" i="13"/>
  <c r="OO67" i="13"/>
  <c r="OP67" i="13"/>
  <c r="OQ67" i="13"/>
  <c r="OR67" i="13"/>
  <c r="OS67" i="13"/>
  <c r="OT67" i="13"/>
  <c r="OU67" i="13"/>
  <c r="OV67" i="13"/>
  <c r="OW67" i="13"/>
  <c r="OX67" i="13"/>
  <c r="OY67" i="13"/>
  <c r="OZ67" i="13"/>
  <c r="PA67" i="13"/>
  <c r="PB67" i="13"/>
  <c r="PC67" i="13"/>
  <c r="PD67" i="13"/>
  <c r="PE67" i="13"/>
  <c r="PF67" i="13"/>
  <c r="PG67" i="13"/>
  <c r="PH67" i="13"/>
  <c r="PI67" i="13"/>
  <c r="PJ67" i="13"/>
  <c r="PK67" i="13"/>
  <c r="PL67" i="13"/>
  <c r="PM67" i="13"/>
  <c r="PN67" i="13"/>
  <c r="PO67" i="13"/>
  <c r="PP67" i="13"/>
  <c r="PQ67" i="13"/>
  <c r="PR67" i="13"/>
  <c r="PS67" i="13"/>
  <c r="PT67" i="13"/>
  <c r="PU67" i="13"/>
  <c r="PV67" i="13"/>
  <c r="PW67" i="13"/>
  <c r="PX67" i="13"/>
  <c r="PY67" i="13"/>
  <c r="PZ67" i="13"/>
  <c r="QA67" i="13"/>
  <c r="QB67" i="13"/>
  <c r="QC67" i="13"/>
  <c r="QD67" i="13"/>
  <c r="QE67" i="13"/>
  <c r="QF67" i="13"/>
  <c r="QG67" i="13"/>
  <c r="QH67" i="13"/>
  <c r="QI67" i="13"/>
  <c r="QJ67" i="13"/>
  <c r="QK67" i="13"/>
  <c r="QL67" i="13"/>
  <c r="QM67" i="13"/>
  <c r="QN67" i="13"/>
  <c r="QO67" i="13"/>
  <c r="QP67" i="13"/>
  <c r="NT63" i="13"/>
  <c r="NU63" i="13"/>
  <c r="NV63" i="13"/>
  <c r="NW63" i="13"/>
  <c r="NX63" i="13"/>
  <c r="NY63" i="13"/>
  <c r="NZ63" i="13"/>
  <c r="OA63" i="13"/>
  <c r="OB63" i="13"/>
  <c r="OC63" i="13"/>
  <c r="OD63" i="13"/>
  <c r="OE63" i="13"/>
  <c r="OF63" i="13"/>
  <c r="OG63" i="13"/>
  <c r="OH63" i="13"/>
  <c r="OI63" i="13"/>
  <c r="OJ63" i="13"/>
  <c r="OK63" i="13"/>
  <c r="OL63" i="13"/>
  <c r="OM63" i="13"/>
  <c r="ON63" i="13"/>
  <c r="OO63" i="13"/>
  <c r="OP63" i="13"/>
  <c r="OQ63" i="13"/>
  <c r="OR63" i="13"/>
  <c r="OS63" i="13"/>
  <c r="OT63" i="13"/>
  <c r="OU63" i="13"/>
  <c r="OV63" i="13"/>
  <c r="OW63" i="13"/>
  <c r="OX63" i="13"/>
  <c r="OY63" i="13"/>
  <c r="OZ63" i="13"/>
  <c r="PA63" i="13"/>
  <c r="PB63" i="13"/>
  <c r="PC63" i="13"/>
  <c r="PD63" i="13"/>
  <c r="PE63" i="13"/>
  <c r="PF63" i="13"/>
  <c r="PG63" i="13"/>
  <c r="PH63" i="13"/>
  <c r="PI63" i="13"/>
  <c r="PJ63" i="13"/>
  <c r="PK63" i="13"/>
  <c r="PL63" i="13"/>
  <c r="PM63" i="13"/>
  <c r="PN63" i="13"/>
  <c r="PO63" i="13"/>
  <c r="PP63" i="13"/>
  <c r="PQ63" i="13"/>
  <c r="PR63" i="13"/>
  <c r="PS63" i="13"/>
  <c r="PT63" i="13"/>
  <c r="PU63" i="13"/>
  <c r="PV63" i="13"/>
  <c r="PW63" i="13"/>
  <c r="PX63" i="13"/>
  <c r="PY63" i="13"/>
  <c r="PZ63" i="13"/>
  <c r="QA63" i="13"/>
  <c r="QB63" i="13"/>
  <c r="QC63" i="13"/>
  <c r="QD63" i="13"/>
  <c r="QE63" i="13"/>
  <c r="QF63" i="13"/>
  <c r="QG63" i="13"/>
  <c r="QH63" i="13"/>
  <c r="QI63" i="13"/>
  <c r="QJ63" i="13"/>
  <c r="QK63" i="13"/>
  <c r="QL63" i="13"/>
  <c r="QM63" i="13"/>
  <c r="QN63" i="13"/>
  <c r="QO63" i="13"/>
  <c r="QP63" i="13"/>
  <c r="NT59" i="13"/>
  <c r="NU59" i="13"/>
  <c r="NV59" i="13"/>
  <c r="NW59" i="13"/>
  <c r="NX59" i="13"/>
  <c r="NY59" i="13"/>
  <c r="NZ59" i="13"/>
  <c r="OA59" i="13"/>
  <c r="OB59" i="13"/>
  <c r="OC59" i="13"/>
  <c r="OD59" i="13"/>
  <c r="OE59" i="13"/>
  <c r="OF59" i="13"/>
  <c r="OG59" i="13"/>
  <c r="OH59" i="13"/>
  <c r="OI59" i="13"/>
  <c r="OJ59" i="13"/>
  <c r="OK59" i="13"/>
  <c r="OL59" i="13"/>
  <c r="OM59" i="13"/>
  <c r="ON59" i="13"/>
  <c r="OO59" i="13"/>
  <c r="OP59" i="13"/>
  <c r="OQ59" i="13"/>
  <c r="OR59" i="13"/>
  <c r="OS59" i="13"/>
  <c r="OT59" i="13"/>
  <c r="OU59" i="13"/>
  <c r="OV59" i="13"/>
  <c r="OW59" i="13"/>
  <c r="OX59" i="13"/>
  <c r="OY59" i="13"/>
  <c r="OZ59" i="13"/>
  <c r="PA59" i="13"/>
  <c r="PB59" i="13"/>
  <c r="PC59" i="13"/>
  <c r="PD59" i="13"/>
  <c r="PE59" i="13"/>
  <c r="PF59" i="13"/>
  <c r="PG59" i="13"/>
  <c r="PH59" i="13"/>
  <c r="PI59" i="13"/>
  <c r="PJ59" i="13"/>
  <c r="PK59" i="13"/>
  <c r="PL59" i="13"/>
  <c r="PM59" i="13"/>
  <c r="PN59" i="13"/>
  <c r="PO59" i="13"/>
  <c r="PP59" i="13"/>
  <c r="PQ59" i="13"/>
  <c r="PR59" i="13"/>
  <c r="PS59" i="13"/>
  <c r="PT59" i="13"/>
  <c r="PU59" i="13"/>
  <c r="PV59" i="13"/>
  <c r="PW59" i="13"/>
  <c r="PX59" i="13"/>
  <c r="PY59" i="13"/>
  <c r="PZ59" i="13"/>
  <c r="QA59" i="13"/>
  <c r="QB59" i="13"/>
  <c r="QC59" i="13"/>
  <c r="QD59" i="13"/>
  <c r="QE59" i="13"/>
  <c r="QF59" i="13"/>
  <c r="QG59" i="13"/>
  <c r="QH59" i="13"/>
  <c r="QI59" i="13"/>
  <c r="QJ59" i="13"/>
  <c r="QK59" i="13"/>
  <c r="QL59" i="13"/>
  <c r="QM59" i="13"/>
  <c r="QN59" i="13"/>
  <c r="QO59" i="13"/>
  <c r="QP59" i="13"/>
  <c r="NT55" i="13"/>
  <c r="NU55" i="13"/>
  <c r="NV55" i="13"/>
  <c r="NW55" i="13"/>
  <c r="NX55" i="13"/>
  <c r="NY55" i="13"/>
  <c r="NZ55" i="13"/>
  <c r="OA55" i="13"/>
  <c r="OB55" i="13"/>
  <c r="OC55" i="13"/>
  <c r="OD55" i="13"/>
  <c r="OE55" i="13"/>
  <c r="OF55" i="13"/>
  <c r="OG55" i="13"/>
  <c r="OH55" i="13"/>
  <c r="OI55" i="13"/>
  <c r="OJ55" i="13"/>
  <c r="OK55" i="13"/>
  <c r="OL55" i="13"/>
  <c r="OM55" i="13"/>
  <c r="ON55" i="13"/>
  <c r="OO55" i="13"/>
  <c r="OP55" i="13"/>
  <c r="OQ55" i="13"/>
  <c r="OR55" i="13"/>
  <c r="OS55" i="13"/>
  <c r="OT55" i="13"/>
  <c r="OU55" i="13"/>
  <c r="OV55" i="13"/>
  <c r="OW55" i="13"/>
  <c r="OX55" i="13"/>
  <c r="OY55" i="13"/>
  <c r="OZ55" i="13"/>
  <c r="PA55" i="13"/>
  <c r="PB55" i="13"/>
  <c r="PC55" i="13"/>
  <c r="PD55" i="13"/>
  <c r="PE55" i="13"/>
  <c r="PF55" i="13"/>
  <c r="PG55" i="13"/>
  <c r="PH55" i="13"/>
  <c r="PI55" i="13"/>
  <c r="PJ55" i="13"/>
  <c r="PK55" i="13"/>
  <c r="PL55" i="13"/>
  <c r="PM55" i="13"/>
  <c r="PN55" i="13"/>
  <c r="PO55" i="13"/>
  <c r="PP55" i="13"/>
  <c r="PQ55" i="13"/>
  <c r="PR55" i="13"/>
  <c r="PS55" i="13"/>
  <c r="PT55" i="13"/>
  <c r="PU55" i="13"/>
  <c r="PV55" i="13"/>
  <c r="PW55" i="13"/>
  <c r="PX55" i="13"/>
  <c r="PY55" i="13"/>
  <c r="PZ55" i="13"/>
  <c r="QA55" i="13"/>
  <c r="QB55" i="13"/>
  <c r="QC55" i="13"/>
  <c r="QD55" i="13"/>
  <c r="QE55" i="13"/>
  <c r="QF55" i="13"/>
  <c r="QG55" i="13"/>
  <c r="QH55" i="13"/>
  <c r="QI55" i="13"/>
  <c r="QJ55" i="13"/>
  <c r="QK55" i="13"/>
  <c r="QL55" i="13"/>
  <c r="QM55" i="13"/>
  <c r="QN55" i="13"/>
  <c r="QO55" i="13"/>
  <c r="QP55" i="13"/>
  <c r="NT51" i="13"/>
  <c r="NU51" i="13"/>
  <c r="NV51" i="13"/>
  <c r="NW51" i="13"/>
  <c r="NX51" i="13"/>
  <c r="NY51" i="13"/>
  <c r="NZ51" i="13"/>
  <c r="OA51" i="13"/>
  <c r="OB51" i="13"/>
  <c r="OC51" i="13"/>
  <c r="OD51" i="13"/>
  <c r="OE51" i="13"/>
  <c r="OF51" i="13"/>
  <c r="OG51" i="13"/>
  <c r="OH51" i="13"/>
  <c r="OI51" i="13"/>
  <c r="OJ51" i="13"/>
  <c r="OK51" i="13"/>
  <c r="OL51" i="13"/>
  <c r="OM51" i="13"/>
  <c r="ON51" i="13"/>
  <c r="OO51" i="13"/>
  <c r="OP51" i="13"/>
  <c r="OQ51" i="13"/>
  <c r="OR51" i="13"/>
  <c r="OS51" i="13"/>
  <c r="OT51" i="13"/>
  <c r="OU51" i="13"/>
  <c r="OV51" i="13"/>
  <c r="OW51" i="13"/>
  <c r="OX51" i="13"/>
  <c r="OY51" i="13"/>
  <c r="OZ51" i="13"/>
  <c r="PA51" i="13"/>
  <c r="PB51" i="13"/>
  <c r="PC51" i="13"/>
  <c r="PD51" i="13"/>
  <c r="PE51" i="13"/>
  <c r="PF51" i="13"/>
  <c r="PG51" i="13"/>
  <c r="PH51" i="13"/>
  <c r="PI51" i="13"/>
  <c r="PJ51" i="13"/>
  <c r="PK51" i="13"/>
  <c r="PL51" i="13"/>
  <c r="PM51" i="13"/>
  <c r="PN51" i="13"/>
  <c r="PO51" i="13"/>
  <c r="PP51" i="13"/>
  <c r="PQ51" i="13"/>
  <c r="PR51" i="13"/>
  <c r="PS51" i="13"/>
  <c r="PT51" i="13"/>
  <c r="PU51" i="13"/>
  <c r="PV51" i="13"/>
  <c r="PW51" i="13"/>
  <c r="PX51" i="13"/>
  <c r="PY51" i="13"/>
  <c r="PZ51" i="13"/>
  <c r="QA51" i="13"/>
  <c r="QB51" i="13"/>
  <c r="QC51" i="13"/>
  <c r="QD51" i="13"/>
  <c r="QE51" i="13"/>
  <c r="QF51" i="13"/>
  <c r="QG51" i="13"/>
  <c r="QH51" i="13"/>
  <c r="QI51" i="13"/>
  <c r="QJ51" i="13"/>
  <c r="QK51" i="13"/>
  <c r="QL51" i="13"/>
  <c r="QM51" i="13"/>
  <c r="QN51" i="13"/>
  <c r="QO51" i="13"/>
  <c r="QP51" i="13"/>
  <c r="NT47" i="13"/>
  <c r="NU47" i="13"/>
  <c r="NV47" i="13"/>
  <c r="NW47" i="13"/>
  <c r="NX47" i="13"/>
  <c r="NY47" i="13"/>
  <c r="NZ47" i="13"/>
  <c r="OA47" i="13"/>
  <c r="OB47" i="13"/>
  <c r="OC47" i="13"/>
  <c r="OD47" i="13"/>
  <c r="OE47" i="13"/>
  <c r="OF47" i="13"/>
  <c r="OG47" i="13"/>
  <c r="OH47" i="13"/>
  <c r="OI47" i="13"/>
  <c r="OJ47" i="13"/>
  <c r="OK47" i="13"/>
  <c r="OL47" i="13"/>
  <c r="OM47" i="13"/>
  <c r="ON47" i="13"/>
  <c r="OO47" i="13"/>
  <c r="OP47" i="13"/>
  <c r="OQ47" i="13"/>
  <c r="OR47" i="13"/>
  <c r="OS47" i="13"/>
  <c r="OT47" i="13"/>
  <c r="OU47" i="13"/>
  <c r="OV47" i="13"/>
  <c r="OW47" i="13"/>
  <c r="OX47" i="13"/>
  <c r="OY47" i="13"/>
  <c r="OZ47" i="13"/>
  <c r="PA47" i="13"/>
  <c r="PB47" i="13"/>
  <c r="PC47" i="13"/>
  <c r="PD47" i="13"/>
  <c r="PE47" i="13"/>
  <c r="PF47" i="13"/>
  <c r="PG47" i="13"/>
  <c r="PH47" i="13"/>
  <c r="PI47" i="13"/>
  <c r="PJ47" i="13"/>
  <c r="PK47" i="13"/>
  <c r="PL47" i="13"/>
  <c r="PM47" i="13"/>
  <c r="PN47" i="13"/>
  <c r="PO47" i="13"/>
  <c r="PP47" i="13"/>
  <c r="PQ47" i="13"/>
  <c r="PR47" i="13"/>
  <c r="PS47" i="13"/>
  <c r="PT47" i="13"/>
  <c r="PU47" i="13"/>
  <c r="PV47" i="13"/>
  <c r="PW47" i="13"/>
  <c r="PX47" i="13"/>
  <c r="PY47" i="13"/>
  <c r="PZ47" i="13"/>
  <c r="QA47" i="13"/>
  <c r="QB47" i="13"/>
  <c r="QC47" i="13"/>
  <c r="QD47" i="13"/>
  <c r="QE47" i="13"/>
  <c r="QF47" i="13"/>
  <c r="QG47" i="13"/>
  <c r="QH47" i="13"/>
  <c r="QI47" i="13"/>
  <c r="QJ47" i="13"/>
  <c r="QK47" i="13"/>
  <c r="QL47" i="13"/>
  <c r="QM47" i="13"/>
  <c r="QN47" i="13"/>
  <c r="QO47" i="13"/>
  <c r="QP47" i="13"/>
  <c r="NT43" i="13"/>
  <c r="NU43" i="13"/>
  <c r="NV43" i="13"/>
  <c r="NW43" i="13"/>
  <c r="NX43" i="13"/>
  <c r="NY43" i="13"/>
  <c r="NZ43" i="13"/>
  <c r="OA43" i="13"/>
  <c r="OB43" i="13"/>
  <c r="OC43" i="13"/>
  <c r="OD43" i="13"/>
  <c r="OE43" i="13"/>
  <c r="OF43" i="13"/>
  <c r="OG43" i="13"/>
  <c r="OH43" i="13"/>
  <c r="OI43" i="13"/>
  <c r="OJ43" i="13"/>
  <c r="OK43" i="13"/>
  <c r="OL43" i="13"/>
  <c r="OM43" i="13"/>
  <c r="ON43" i="13"/>
  <c r="OO43" i="13"/>
  <c r="OP43" i="13"/>
  <c r="OQ43" i="13"/>
  <c r="OR43" i="13"/>
  <c r="OS43" i="13"/>
  <c r="OT43" i="13"/>
  <c r="OU43" i="13"/>
  <c r="OV43" i="13"/>
  <c r="OW43" i="13"/>
  <c r="OX43" i="13"/>
  <c r="OY43" i="13"/>
  <c r="OZ43" i="13"/>
  <c r="PA43" i="13"/>
  <c r="PB43" i="13"/>
  <c r="PC43" i="13"/>
  <c r="PD43" i="13"/>
  <c r="PE43" i="13"/>
  <c r="PF43" i="13"/>
  <c r="PG43" i="13"/>
  <c r="PH43" i="13"/>
  <c r="PI43" i="13"/>
  <c r="PJ43" i="13"/>
  <c r="PK43" i="13"/>
  <c r="PL43" i="13"/>
  <c r="PM43" i="13"/>
  <c r="PN43" i="13"/>
  <c r="PO43" i="13"/>
  <c r="PP43" i="13"/>
  <c r="PQ43" i="13"/>
  <c r="PR43" i="13"/>
  <c r="PS43" i="13"/>
  <c r="PT43" i="13"/>
  <c r="PU43" i="13"/>
  <c r="PV43" i="13"/>
  <c r="PW43" i="13"/>
  <c r="PX43" i="13"/>
  <c r="PY43" i="13"/>
  <c r="PZ43" i="13"/>
  <c r="QA43" i="13"/>
  <c r="QB43" i="13"/>
  <c r="QC43" i="13"/>
  <c r="QD43" i="13"/>
  <c r="QE43" i="13"/>
  <c r="QF43" i="13"/>
  <c r="QG43" i="13"/>
  <c r="QH43" i="13"/>
  <c r="QI43" i="13"/>
  <c r="QJ43" i="13"/>
  <c r="QK43" i="13"/>
  <c r="QL43" i="13"/>
  <c r="QM43" i="13"/>
  <c r="QN43" i="13"/>
  <c r="QO43" i="13"/>
  <c r="QP43" i="13"/>
  <c r="NT39" i="13"/>
  <c r="NU39" i="13"/>
  <c r="NV39" i="13"/>
  <c r="NW39" i="13"/>
  <c r="NX39" i="13"/>
  <c r="NY39" i="13"/>
  <c r="NZ39" i="13"/>
  <c r="OA39" i="13"/>
  <c r="OB39" i="13"/>
  <c r="OC39" i="13"/>
  <c r="OD39" i="13"/>
  <c r="OE39" i="13"/>
  <c r="OF39" i="13"/>
  <c r="OG39" i="13"/>
  <c r="OH39" i="13"/>
  <c r="OI39" i="13"/>
  <c r="OJ39" i="13"/>
  <c r="OK39" i="13"/>
  <c r="OL39" i="13"/>
  <c r="OM39" i="13"/>
  <c r="ON39" i="13"/>
  <c r="OO39" i="13"/>
  <c r="OP39" i="13"/>
  <c r="OQ39" i="13"/>
  <c r="OR39" i="13"/>
  <c r="OS39" i="13"/>
  <c r="OT39" i="13"/>
  <c r="OU39" i="13"/>
  <c r="OV39" i="13"/>
  <c r="OW39" i="13"/>
  <c r="OX39" i="13"/>
  <c r="OY39" i="13"/>
  <c r="OZ39" i="13"/>
  <c r="PA39" i="13"/>
  <c r="PB39" i="13"/>
  <c r="PC39" i="13"/>
  <c r="PD39" i="13"/>
  <c r="PE39" i="13"/>
  <c r="PF39" i="13"/>
  <c r="PG39" i="13"/>
  <c r="PH39" i="13"/>
  <c r="PI39" i="13"/>
  <c r="PJ39" i="13"/>
  <c r="PK39" i="13"/>
  <c r="PL39" i="13"/>
  <c r="PM39" i="13"/>
  <c r="PN39" i="13"/>
  <c r="PO39" i="13"/>
  <c r="PP39" i="13"/>
  <c r="PQ39" i="13"/>
  <c r="PR39" i="13"/>
  <c r="PS39" i="13"/>
  <c r="PT39" i="13"/>
  <c r="PU39" i="13"/>
  <c r="PV39" i="13"/>
  <c r="PW39" i="13"/>
  <c r="PX39" i="13"/>
  <c r="PY39" i="13"/>
  <c r="PZ39" i="13"/>
  <c r="QA39" i="13"/>
  <c r="QB39" i="13"/>
  <c r="QC39" i="13"/>
  <c r="QD39" i="13"/>
  <c r="QE39" i="13"/>
  <c r="QF39" i="13"/>
  <c r="QG39" i="13"/>
  <c r="QH39" i="13"/>
  <c r="QI39" i="13"/>
  <c r="QJ39" i="13"/>
  <c r="QK39" i="13"/>
  <c r="QL39" i="13"/>
  <c r="QM39" i="13"/>
  <c r="QN39" i="13"/>
  <c r="QO39" i="13"/>
  <c r="QP39" i="13"/>
  <c r="NT35" i="13"/>
  <c r="NU35" i="13"/>
  <c r="NV35" i="13"/>
  <c r="NW35" i="13"/>
  <c r="NX35" i="13"/>
  <c r="NY35" i="13"/>
  <c r="NZ35" i="13"/>
  <c r="OA35" i="13"/>
  <c r="OB35" i="13"/>
  <c r="OC35" i="13"/>
  <c r="OD35" i="13"/>
  <c r="OE35" i="13"/>
  <c r="OF35" i="13"/>
  <c r="OG35" i="13"/>
  <c r="OH35" i="13"/>
  <c r="OI35" i="13"/>
  <c r="OJ35" i="13"/>
  <c r="OK35" i="13"/>
  <c r="OL35" i="13"/>
  <c r="OM35" i="13"/>
  <c r="ON35" i="13"/>
  <c r="OO35" i="13"/>
  <c r="OP35" i="13"/>
  <c r="OQ35" i="13"/>
  <c r="OR35" i="13"/>
  <c r="OS35" i="13"/>
  <c r="OT35" i="13"/>
  <c r="OU35" i="13"/>
  <c r="OV35" i="13"/>
  <c r="OW35" i="13"/>
  <c r="OX35" i="13"/>
  <c r="OY35" i="13"/>
  <c r="OZ35" i="13"/>
  <c r="PA35" i="13"/>
  <c r="PB35" i="13"/>
  <c r="PC35" i="13"/>
  <c r="PD35" i="13"/>
  <c r="PE35" i="13"/>
  <c r="PF35" i="13"/>
  <c r="PG35" i="13"/>
  <c r="PH35" i="13"/>
  <c r="PI35" i="13"/>
  <c r="PJ35" i="13"/>
  <c r="PK35" i="13"/>
  <c r="PL35" i="13"/>
  <c r="PM35" i="13"/>
  <c r="PN35" i="13"/>
  <c r="PO35" i="13"/>
  <c r="PP35" i="13"/>
  <c r="PQ35" i="13"/>
  <c r="PR35" i="13"/>
  <c r="PS35" i="13"/>
  <c r="PT35" i="13"/>
  <c r="PU35" i="13"/>
  <c r="PV35" i="13"/>
  <c r="PW35" i="13"/>
  <c r="PX35" i="13"/>
  <c r="PY35" i="13"/>
  <c r="PZ35" i="13"/>
  <c r="QA35" i="13"/>
  <c r="QB35" i="13"/>
  <c r="QC35" i="13"/>
  <c r="QD35" i="13"/>
  <c r="QE35" i="13"/>
  <c r="QF35" i="13"/>
  <c r="QG35" i="13"/>
  <c r="QH35" i="13"/>
  <c r="QI35" i="13"/>
  <c r="QJ35" i="13"/>
  <c r="QK35" i="13"/>
  <c r="QL35" i="13"/>
  <c r="QM35" i="13"/>
  <c r="QN35" i="13"/>
  <c r="QO35" i="13"/>
  <c r="QP35" i="13"/>
  <c r="NT31" i="13"/>
  <c r="NU31" i="13"/>
  <c r="NV31" i="13"/>
  <c r="NW31" i="13"/>
  <c r="NX31" i="13"/>
  <c r="NY31" i="13"/>
  <c r="NZ31" i="13"/>
  <c r="OA31" i="13"/>
  <c r="OB31" i="13"/>
  <c r="OC31" i="13"/>
  <c r="OD31" i="13"/>
  <c r="OE31" i="13"/>
  <c r="OF31" i="13"/>
  <c r="OG31" i="13"/>
  <c r="OH31" i="13"/>
  <c r="OI31" i="13"/>
  <c r="OJ31" i="13"/>
  <c r="OK31" i="13"/>
  <c r="OL31" i="13"/>
  <c r="OM31" i="13"/>
  <c r="ON31" i="13"/>
  <c r="OO31" i="13"/>
  <c r="OP31" i="13"/>
  <c r="OQ31" i="13"/>
  <c r="OR31" i="13"/>
  <c r="OS31" i="13"/>
  <c r="OT31" i="13"/>
  <c r="OU31" i="13"/>
  <c r="OV31" i="13"/>
  <c r="OW31" i="13"/>
  <c r="OX31" i="13"/>
  <c r="OY31" i="13"/>
  <c r="OZ31" i="13"/>
  <c r="PA31" i="13"/>
  <c r="PB31" i="13"/>
  <c r="PC31" i="13"/>
  <c r="PD31" i="13"/>
  <c r="PE31" i="13"/>
  <c r="PF31" i="13"/>
  <c r="PG31" i="13"/>
  <c r="PH31" i="13"/>
  <c r="PI31" i="13"/>
  <c r="PJ31" i="13"/>
  <c r="PK31" i="13"/>
  <c r="PL31" i="13"/>
  <c r="PM31" i="13"/>
  <c r="PN31" i="13"/>
  <c r="PO31" i="13"/>
  <c r="PP31" i="13"/>
  <c r="PQ31" i="13"/>
  <c r="PR31" i="13"/>
  <c r="PS31" i="13"/>
  <c r="PT31" i="13"/>
  <c r="PU31" i="13"/>
  <c r="PV31" i="13"/>
  <c r="PW31" i="13"/>
  <c r="PX31" i="13"/>
  <c r="PY31" i="13"/>
  <c r="PZ31" i="13"/>
  <c r="QA31" i="13"/>
  <c r="QB31" i="13"/>
  <c r="QC31" i="13"/>
  <c r="QD31" i="13"/>
  <c r="QE31" i="13"/>
  <c r="QF31" i="13"/>
  <c r="QG31" i="13"/>
  <c r="QH31" i="13"/>
  <c r="QI31" i="13"/>
  <c r="QJ31" i="13"/>
  <c r="QK31" i="13"/>
  <c r="QL31" i="13"/>
  <c r="QM31" i="13"/>
  <c r="QN31" i="13"/>
  <c r="QO31" i="13"/>
  <c r="QP31" i="13"/>
  <c r="NT27" i="13"/>
  <c r="NU27" i="13"/>
  <c r="NV27" i="13"/>
  <c r="NW27" i="13"/>
  <c r="NX27" i="13"/>
  <c r="NY27" i="13"/>
  <c r="NZ27" i="13"/>
  <c r="OA27" i="13"/>
  <c r="OB27" i="13"/>
  <c r="OC27" i="13"/>
  <c r="OD27" i="13"/>
  <c r="OE27" i="13"/>
  <c r="OF27" i="13"/>
  <c r="OG27" i="13"/>
  <c r="OH27" i="13"/>
  <c r="OI27" i="13"/>
  <c r="OJ27" i="13"/>
  <c r="OK27" i="13"/>
  <c r="OL27" i="13"/>
  <c r="OM27" i="13"/>
  <c r="ON27" i="13"/>
  <c r="OO27" i="13"/>
  <c r="OP27" i="13"/>
  <c r="OQ27" i="13"/>
  <c r="OR27" i="13"/>
  <c r="OS27" i="13"/>
  <c r="OT27" i="13"/>
  <c r="OU27" i="13"/>
  <c r="OV27" i="13"/>
  <c r="OW27" i="13"/>
  <c r="OX27" i="13"/>
  <c r="OY27" i="13"/>
  <c r="OZ27" i="13"/>
  <c r="PA27" i="13"/>
  <c r="PB27" i="13"/>
  <c r="PC27" i="13"/>
  <c r="PD27" i="13"/>
  <c r="PE27" i="13"/>
  <c r="PF27" i="13"/>
  <c r="PG27" i="13"/>
  <c r="PH27" i="13"/>
  <c r="PI27" i="13"/>
  <c r="PJ27" i="13"/>
  <c r="PK27" i="13"/>
  <c r="PL27" i="13"/>
  <c r="PM27" i="13"/>
  <c r="PN27" i="13"/>
  <c r="PO27" i="13"/>
  <c r="PP27" i="13"/>
  <c r="PQ27" i="13"/>
  <c r="PR27" i="13"/>
  <c r="PS27" i="13"/>
  <c r="PT27" i="13"/>
  <c r="PU27" i="13"/>
  <c r="PV27" i="13"/>
  <c r="PW27" i="13"/>
  <c r="PX27" i="13"/>
  <c r="PY27" i="13"/>
  <c r="PZ27" i="13"/>
  <c r="QA27" i="13"/>
  <c r="QB27" i="13"/>
  <c r="QC27" i="13"/>
  <c r="QD27" i="13"/>
  <c r="QE27" i="13"/>
  <c r="QF27" i="13"/>
  <c r="QG27" i="13"/>
  <c r="QH27" i="13"/>
  <c r="QI27" i="13"/>
  <c r="QJ27" i="13"/>
  <c r="QK27" i="13"/>
  <c r="QL27" i="13"/>
  <c r="QM27" i="13"/>
  <c r="QN27" i="13"/>
  <c r="QO27" i="13"/>
  <c r="QP27" i="13"/>
  <c r="NT23" i="13"/>
  <c r="NU23" i="13"/>
  <c r="NV23" i="13"/>
  <c r="NW23" i="13"/>
  <c r="NX23" i="13"/>
  <c r="NY23" i="13"/>
  <c r="NZ23" i="13"/>
  <c r="OA23" i="13"/>
  <c r="OB23" i="13"/>
  <c r="OC23" i="13"/>
  <c r="OD23" i="13"/>
  <c r="OE23" i="13"/>
  <c r="OF23" i="13"/>
  <c r="OG23" i="13"/>
  <c r="OH23" i="13"/>
  <c r="OI23" i="13"/>
  <c r="OJ23" i="13"/>
  <c r="OK23" i="13"/>
  <c r="OL23" i="13"/>
  <c r="OM23" i="13"/>
  <c r="ON23" i="13"/>
  <c r="OO23" i="13"/>
  <c r="OP23" i="13"/>
  <c r="OQ23" i="13"/>
  <c r="OR23" i="13"/>
  <c r="OS23" i="13"/>
  <c r="OT23" i="13"/>
  <c r="OU23" i="13"/>
  <c r="OV23" i="13"/>
  <c r="OW23" i="13"/>
  <c r="OX23" i="13"/>
  <c r="OY23" i="13"/>
  <c r="OZ23" i="13"/>
  <c r="PA23" i="13"/>
  <c r="PB23" i="13"/>
  <c r="PC23" i="13"/>
  <c r="PD23" i="13"/>
  <c r="PE23" i="13"/>
  <c r="PF23" i="13"/>
  <c r="PG23" i="13"/>
  <c r="PH23" i="13"/>
  <c r="PI23" i="13"/>
  <c r="PJ23" i="13"/>
  <c r="PK23" i="13"/>
  <c r="PL23" i="13"/>
  <c r="PM23" i="13"/>
  <c r="PN23" i="13"/>
  <c r="PO23" i="13"/>
  <c r="PP23" i="13"/>
  <c r="PQ23" i="13"/>
  <c r="PR23" i="13"/>
  <c r="PS23" i="13"/>
  <c r="PT23" i="13"/>
  <c r="PU23" i="13"/>
  <c r="PV23" i="13"/>
  <c r="PW23" i="13"/>
  <c r="PX23" i="13"/>
  <c r="PY23" i="13"/>
  <c r="PZ23" i="13"/>
  <c r="QA23" i="13"/>
  <c r="QB23" i="13"/>
  <c r="QC23" i="13"/>
  <c r="QD23" i="13"/>
  <c r="QE23" i="13"/>
  <c r="QF23" i="13"/>
  <c r="QG23" i="13"/>
  <c r="QH23" i="13"/>
  <c r="QI23" i="13"/>
  <c r="QJ23" i="13"/>
  <c r="QK23" i="13"/>
  <c r="QL23" i="13"/>
  <c r="QM23" i="13"/>
  <c r="QN23" i="13"/>
  <c r="QO23" i="13"/>
  <c r="QP23" i="13"/>
  <c r="NT19" i="13"/>
  <c r="NU19" i="13"/>
  <c r="NV19" i="13"/>
  <c r="NW19" i="13"/>
  <c r="NX19" i="13"/>
  <c r="NY19" i="13"/>
  <c r="NZ19" i="13"/>
  <c r="OA19" i="13"/>
  <c r="OB19" i="13"/>
  <c r="OC19" i="13"/>
  <c r="OD19" i="13"/>
  <c r="OE19" i="13"/>
  <c r="OF19" i="13"/>
  <c r="OG19" i="13"/>
  <c r="OH19" i="13"/>
  <c r="OI19" i="13"/>
  <c r="OJ19" i="13"/>
  <c r="OK19" i="13"/>
  <c r="OL19" i="13"/>
  <c r="OM19" i="13"/>
  <c r="ON19" i="13"/>
  <c r="OO19" i="13"/>
  <c r="OP19" i="13"/>
  <c r="OQ19" i="13"/>
  <c r="OR19" i="13"/>
  <c r="OS19" i="13"/>
  <c r="OT19" i="13"/>
  <c r="OU19" i="13"/>
  <c r="OV19" i="13"/>
  <c r="OW19" i="13"/>
  <c r="OX19" i="13"/>
  <c r="OY19" i="13"/>
  <c r="OZ19" i="13"/>
  <c r="PA19" i="13"/>
  <c r="PB19" i="13"/>
  <c r="PC19" i="13"/>
  <c r="PD19" i="13"/>
  <c r="PE19" i="13"/>
  <c r="PF19" i="13"/>
  <c r="PG19" i="13"/>
  <c r="PH19" i="13"/>
  <c r="PI19" i="13"/>
  <c r="PJ19" i="13"/>
  <c r="PK19" i="13"/>
  <c r="PL19" i="13"/>
  <c r="PM19" i="13"/>
  <c r="PN19" i="13"/>
  <c r="PO19" i="13"/>
  <c r="PP19" i="13"/>
  <c r="PQ19" i="13"/>
  <c r="PR19" i="13"/>
  <c r="PS19" i="13"/>
  <c r="PT19" i="13"/>
  <c r="PU19" i="13"/>
  <c r="PV19" i="13"/>
  <c r="PW19" i="13"/>
  <c r="PX19" i="13"/>
  <c r="PY19" i="13"/>
  <c r="PZ19" i="13"/>
  <c r="QA19" i="13"/>
  <c r="QB19" i="13"/>
  <c r="QC19" i="13"/>
  <c r="QD19" i="13"/>
  <c r="QE19" i="13"/>
  <c r="QF19" i="13"/>
  <c r="QG19" i="13"/>
  <c r="QH19" i="13"/>
  <c r="QI19" i="13"/>
  <c r="QJ19" i="13"/>
  <c r="QK19" i="13"/>
  <c r="QL19" i="13"/>
  <c r="QM19" i="13"/>
  <c r="QN19" i="13"/>
  <c r="QO19" i="13"/>
  <c r="QP19" i="13"/>
  <c r="NT15" i="13"/>
  <c r="NU15" i="13"/>
  <c r="NV15" i="13"/>
  <c r="NW15" i="13"/>
  <c r="NX15" i="13"/>
  <c r="NY15" i="13"/>
  <c r="NZ15" i="13"/>
  <c r="OA15" i="13"/>
  <c r="OB15" i="13"/>
  <c r="OC15" i="13"/>
  <c r="OD15" i="13"/>
  <c r="OE15" i="13"/>
  <c r="OF15" i="13"/>
  <c r="OG15" i="13"/>
  <c r="OH15" i="13"/>
  <c r="OI15" i="13"/>
  <c r="OJ15" i="13"/>
  <c r="OK15" i="13"/>
  <c r="OL15" i="13"/>
  <c r="OM15" i="13"/>
  <c r="ON15" i="13"/>
  <c r="OO15" i="13"/>
  <c r="OP15" i="13"/>
  <c r="OQ15" i="13"/>
  <c r="OR15" i="13"/>
  <c r="OS15" i="13"/>
  <c r="OT15" i="13"/>
  <c r="OU15" i="13"/>
  <c r="OV15" i="13"/>
  <c r="OW15" i="13"/>
  <c r="OX15" i="13"/>
  <c r="OY15" i="13"/>
  <c r="OZ15" i="13"/>
  <c r="PA15" i="13"/>
  <c r="PB15" i="13"/>
  <c r="PC15" i="13"/>
  <c r="PD15" i="13"/>
  <c r="PE15" i="13"/>
  <c r="PF15" i="13"/>
  <c r="PG15" i="13"/>
  <c r="PH15" i="13"/>
  <c r="PI15" i="13"/>
  <c r="PJ15" i="13"/>
  <c r="PK15" i="13"/>
  <c r="PL15" i="13"/>
  <c r="PM15" i="13"/>
  <c r="PN15" i="13"/>
  <c r="PO15" i="13"/>
  <c r="PP15" i="13"/>
  <c r="PQ15" i="13"/>
  <c r="PR15" i="13"/>
  <c r="PS15" i="13"/>
  <c r="PT15" i="13"/>
  <c r="PU15" i="13"/>
  <c r="PV15" i="13"/>
  <c r="PW15" i="13"/>
  <c r="PX15" i="13"/>
  <c r="PY15" i="13"/>
  <c r="PZ15" i="13"/>
  <c r="QA15" i="13"/>
  <c r="QB15" i="13"/>
  <c r="QC15" i="13"/>
  <c r="QD15" i="13"/>
  <c r="QE15" i="13"/>
  <c r="QF15" i="13"/>
  <c r="QG15" i="13"/>
  <c r="QH15" i="13"/>
  <c r="QI15" i="13"/>
  <c r="QJ15" i="13"/>
  <c r="QK15" i="13"/>
  <c r="QL15" i="13"/>
  <c r="QM15" i="13"/>
  <c r="QN15" i="13"/>
  <c r="QO15" i="13"/>
  <c r="QP15" i="13"/>
  <c r="NT11" i="13"/>
  <c r="NU11" i="13"/>
  <c r="NV11" i="13"/>
  <c r="NW11" i="13"/>
  <c r="NX11" i="13"/>
  <c r="NY11" i="13"/>
  <c r="NZ11" i="13"/>
  <c r="OA11" i="13"/>
  <c r="OB11" i="13"/>
  <c r="OC11" i="13"/>
  <c r="OD11" i="13"/>
  <c r="OE11" i="13"/>
  <c r="OF11" i="13"/>
  <c r="OG11" i="13"/>
  <c r="OH11" i="13"/>
  <c r="OI11" i="13"/>
  <c r="OJ11" i="13"/>
  <c r="OK11" i="13"/>
  <c r="OL11" i="13"/>
  <c r="OM11" i="13"/>
  <c r="ON11" i="13"/>
  <c r="OO11" i="13"/>
  <c r="OP11" i="13"/>
  <c r="OQ11" i="13"/>
  <c r="OR11" i="13"/>
  <c r="OS11" i="13"/>
  <c r="OT11" i="13"/>
  <c r="OU11" i="13"/>
  <c r="OV11" i="13"/>
  <c r="OW11" i="13"/>
  <c r="OX11" i="13"/>
  <c r="OY11" i="13"/>
  <c r="OZ11" i="13"/>
  <c r="PA11" i="13"/>
  <c r="PB11" i="13"/>
  <c r="PC11" i="13"/>
  <c r="PD11" i="13"/>
  <c r="PE11" i="13"/>
  <c r="PF11" i="13"/>
  <c r="PG11" i="13"/>
  <c r="PH11" i="13"/>
  <c r="PI11" i="13"/>
  <c r="PJ11" i="13"/>
  <c r="PK11" i="13"/>
  <c r="PL11" i="13"/>
  <c r="PM11" i="13"/>
  <c r="PN11" i="13"/>
  <c r="PO11" i="13"/>
  <c r="PP11" i="13"/>
  <c r="PQ11" i="13"/>
  <c r="PR11" i="13"/>
  <c r="PS11" i="13"/>
  <c r="PT11" i="13"/>
  <c r="PU11" i="13"/>
  <c r="PV11" i="13"/>
  <c r="PW11" i="13"/>
  <c r="PX11" i="13"/>
  <c r="PY11" i="13"/>
  <c r="PZ11" i="13"/>
  <c r="QA11" i="13"/>
  <c r="QB11" i="13"/>
  <c r="QC11" i="13"/>
  <c r="QD11" i="13"/>
  <c r="QE11" i="13"/>
  <c r="QF11" i="13"/>
  <c r="QG11" i="13"/>
  <c r="QH11" i="13"/>
  <c r="QI11" i="13"/>
  <c r="QJ11" i="13"/>
  <c r="QK11" i="13"/>
  <c r="QL11" i="13"/>
  <c r="QM11" i="13"/>
  <c r="QN11" i="13"/>
  <c r="QO11" i="13"/>
  <c r="QP11" i="13"/>
  <c r="NT7" i="13"/>
  <c r="NU7" i="13"/>
  <c r="NV7" i="13"/>
  <c r="NW7" i="13"/>
  <c r="NX7" i="13"/>
  <c r="NY7" i="13"/>
  <c r="NZ7" i="13"/>
  <c r="OA7" i="13"/>
  <c r="OB7" i="13"/>
  <c r="OC7" i="13"/>
  <c r="OD7" i="13"/>
  <c r="OE7" i="13"/>
  <c r="OF7" i="13"/>
  <c r="OG7" i="13"/>
  <c r="OH7" i="13"/>
  <c r="OI7" i="13"/>
  <c r="OJ7" i="13"/>
  <c r="OK7" i="13"/>
  <c r="OL7" i="13"/>
  <c r="OM7" i="13"/>
  <c r="ON7" i="13"/>
  <c r="OO7" i="13"/>
  <c r="OP7" i="13"/>
  <c r="OQ7" i="13"/>
  <c r="OR7" i="13"/>
  <c r="OS7" i="13"/>
  <c r="OT7" i="13"/>
  <c r="OU7" i="13"/>
  <c r="OV7" i="13"/>
  <c r="OW7" i="13"/>
  <c r="OX7" i="13"/>
  <c r="OY7" i="13"/>
  <c r="OZ7" i="13"/>
  <c r="PA7" i="13"/>
  <c r="PB7" i="13"/>
  <c r="PC7" i="13"/>
  <c r="PD7" i="13"/>
  <c r="PE7" i="13"/>
  <c r="PF7" i="13"/>
  <c r="PG7" i="13"/>
  <c r="PH7" i="13"/>
  <c r="PI7" i="13"/>
  <c r="PJ7" i="13"/>
  <c r="PK7" i="13"/>
  <c r="PL7" i="13"/>
  <c r="PM7" i="13"/>
  <c r="PN7" i="13"/>
  <c r="PO7" i="13"/>
  <c r="PP7" i="13"/>
  <c r="PQ7" i="13"/>
  <c r="PR7" i="13"/>
  <c r="PS7" i="13"/>
  <c r="PT7" i="13"/>
  <c r="PU7" i="13"/>
  <c r="PV7" i="13"/>
  <c r="PW7" i="13"/>
  <c r="PX7" i="13"/>
  <c r="PY7" i="13"/>
  <c r="PZ7" i="13"/>
  <c r="QA7" i="13"/>
  <c r="QB7" i="13"/>
  <c r="QC7" i="13"/>
  <c r="QD7" i="13"/>
  <c r="QE7" i="13"/>
  <c r="QF7" i="13"/>
  <c r="QG7" i="13"/>
  <c r="QH7" i="13"/>
  <c r="QI7" i="13"/>
  <c r="QJ7" i="13"/>
  <c r="QK7" i="13"/>
  <c r="QL7" i="13"/>
  <c r="QM7" i="13"/>
  <c r="QN7" i="13"/>
  <c r="QO7" i="13"/>
  <c r="QP7" i="13"/>
  <c r="DA7" i="13"/>
  <c r="DB7" i="13"/>
  <c r="DC7" i="13"/>
  <c r="DD7" i="13"/>
  <c r="DE7" i="13"/>
  <c r="DF7" i="13"/>
  <c r="DA15" i="13"/>
  <c r="DB15" i="13"/>
  <c r="DC15" i="13"/>
  <c r="DD15" i="13"/>
  <c r="DE15" i="13"/>
  <c r="DF15" i="13"/>
  <c r="DG15" i="13"/>
  <c r="DA19" i="13"/>
  <c r="DB19" i="13"/>
  <c r="DC19" i="13"/>
  <c r="DD19" i="13"/>
  <c r="DE19" i="13"/>
  <c r="DF19" i="13"/>
  <c r="DG19" i="13"/>
  <c r="DA23" i="13"/>
  <c r="DB23" i="13"/>
  <c r="DC23" i="13"/>
  <c r="DD23" i="13"/>
  <c r="DE23" i="13"/>
  <c r="DF23" i="13"/>
  <c r="DG23" i="13"/>
  <c r="DA27" i="13"/>
  <c r="DB27" i="13"/>
  <c r="DC27" i="13"/>
  <c r="DD27" i="13"/>
  <c r="DE27" i="13"/>
  <c r="DF27" i="13"/>
  <c r="DG27" i="13"/>
  <c r="DA31" i="13"/>
  <c r="DB31" i="13"/>
  <c r="DC31" i="13"/>
  <c r="DD31" i="13"/>
  <c r="DE31" i="13"/>
  <c r="DF31" i="13"/>
  <c r="DG31" i="13"/>
  <c r="DA35" i="13"/>
  <c r="DB35" i="13"/>
  <c r="DC35" i="13"/>
  <c r="DD35" i="13"/>
  <c r="DE35" i="13"/>
  <c r="DF35" i="13"/>
  <c r="DG35" i="13"/>
  <c r="DA39" i="13"/>
  <c r="DB39" i="13"/>
  <c r="DC39" i="13"/>
  <c r="DD39" i="13"/>
  <c r="DE39" i="13"/>
  <c r="DF39" i="13"/>
  <c r="DG39" i="13"/>
  <c r="DA43" i="13"/>
  <c r="DB43" i="13"/>
  <c r="DC43" i="13"/>
  <c r="DD43" i="13"/>
  <c r="DE43" i="13"/>
  <c r="DF43" i="13"/>
  <c r="DG43" i="13"/>
  <c r="DA47" i="13"/>
  <c r="DB47" i="13"/>
  <c r="DC47" i="13"/>
  <c r="DD47" i="13"/>
  <c r="DE47" i="13"/>
  <c r="DF47" i="13"/>
  <c r="DG47" i="13"/>
  <c r="DA51" i="13"/>
  <c r="DB51" i="13"/>
  <c r="DC51" i="13"/>
  <c r="DD51" i="13"/>
  <c r="DE51" i="13"/>
  <c r="DF51" i="13"/>
  <c r="DG51" i="13"/>
  <c r="DA55" i="13"/>
  <c r="DB55" i="13"/>
  <c r="DC55" i="13"/>
  <c r="DD55" i="13"/>
  <c r="DE55" i="13"/>
  <c r="DF55" i="13"/>
  <c r="DG55" i="13"/>
  <c r="DA59" i="13"/>
  <c r="DB59" i="13"/>
  <c r="DC59" i="13"/>
  <c r="DD59" i="13"/>
  <c r="DE59" i="13"/>
  <c r="DF59" i="13"/>
  <c r="DG59" i="13"/>
  <c r="DA63" i="13"/>
  <c r="DB63" i="13"/>
  <c r="DC63" i="13"/>
  <c r="DD63" i="13"/>
  <c r="DE63" i="13"/>
  <c r="DF63" i="13"/>
  <c r="DG63" i="13"/>
  <c r="DA67" i="13"/>
  <c r="DB67" i="13"/>
  <c r="DC67" i="13"/>
  <c r="DD67" i="13"/>
  <c r="DE67" i="13"/>
  <c r="DF67" i="13"/>
  <c r="DG67" i="13"/>
  <c r="DA71" i="13"/>
  <c r="DB71" i="13"/>
  <c r="DC71" i="13"/>
  <c r="DD71" i="13"/>
  <c r="DE71" i="13"/>
  <c r="DF71" i="13"/>
  <c r="DG71" i="13"/>
  <c r="DA75" i="13"/>
  <c r="DB75" i="13"/>
  <c r="DC75" i="13"/>
  <c r="DD75" i="13"/>
  <c r="DE75" i="13"/>
  <c r="DF75" i="13"/>
  <c r="DG75" i="13"/>
  <c r="DA79" i="13"/>
  <c r="DB79" i="13"/>
  <c r="DC79" i="13"/>
  <c r="DD79" i="13"/>
  <c r="DE79" i="13"/>
  <c r="DF79" i="13"/>
  <c r="DG79" i="13"/>
  <c r="DA83" i="13"/>
  <c r="DB83" i="13"/>
  <c r="DC83" i="13"/>
  <c r="DD83" i="13"/>
  <c r="DE83" i="13"/>
  <c r="DF83" i="13"/>
  <c r="DG83" i="13"/>
  <c r="DA87" i="13"/>
  <c r="DB87" i="13"/>
  <c r="DC87" i="13"/>
  <c r="DD87" i="13"/>
  <c r="DE87" i="13"/>
  <c r="DF87" i="13"/>
  <c r="DG87" i="13"/>
  <c r="DA91" i="13"/>
  <c r="DB91" i="13"/>
  <c r="DC91" i="13"/>
  <c r="DD91" i="13"/>
  <c r="DE91" i="13"/>
  <c r="DF91" i="13"/>
  <c r="DG91" i="13"/>
  <c r="DA95" i="13"/>
  <c r="DB95" i="13"/>
  <c r="DC95" i="13"/>
  <c r="DD95" i="13"/>
  <c r="DE95" i="13"/>
  <c r="DF95" i="13"/>
  <c r="DG95" i="13"/>
  <c r="DA99" i="13"/>
  <c r="DB99" i="13"/>
  <c r="DC99" i="13"/>
  <c r="DD99" i="13"/>
  <c r="DE99" i="13"/>
  <c r="DF99" i="13"/>
  <c r="DG99" i="13"/>
  <c r="DA103" i="13"/>
  <c r="DB103" i="13"/>
  <c r="DC103" i="13"/>
  <c r="DD103" i="13"/>
  <c r="DE103" i="13"/>
  <c r="DF103" i="13"/>
  <c r="DG103" i="13"/>
  <c r="DA107" i="13"/>
  <c r="DB107" i="13"/>
  <c r="DC107" i="13"/>
  <c r="DD107" i="13"/>
  <c r="DE107" i="13"/>
  <c r="DF107" i="13"/>
  <c r="DG107" i="13"/>
  <c r="DA111" i="13"/>
  <c r="DB111" i="13"/>
  <c r="DC111" i="13"/>
  <c r="DD111" i="13"/>
  <c r="DE111" i="13"/>
  <c r="DF111" i="13"/>
  <c r="DG111" i="13"/>
  <c r="DA115" i="13"/>
  <c r="DB115" i="13"/>
  <c r="DC115" i="13"/>
  <c r="DD115" i="13"/>
  <c r="DE115" i="13"/>
  <c r="DF115" i="13"/>
  <c r="DG115" i="13"/>
  <c r="DA119" i="13"/>
  <c r="DB119" i="13"/>
  <c r="DC119" i="13"/>
  <c r="DD119" i="13"/>
  <c r="DE119" i="13"/>
  <c r="DF119" i="13"/>
  <c r="DG119" i="13"/>
  <c r="DA123" i="13"/>
  <c r="DB123" i="13"/>
  <c r="DC123" i="13"/>
  <c r="DD123" i="13"/>
  <c r="DE123" i="13"/>
  <c r="DF123" i="13"/>
  <c r="DG123" i="13"/>
  <c r="AF123" i="13"/>
  <c r="AG123" i="13"/>
  <c r="AH123" i="13"/>
  <c r="AF119" i="13"/>
  <c r="AG119" i="13"/>
  <c r="AH119" i="13"/>
  <c r="AF115" i="13"/>
  <c r="AG115" i="13"/>
  <c r="AH115" i="13"/>
  <c r="AF111" i="13"/>
  <c r="AG111" i="13"/>
  <c r="AH111" i="13"/>
  <c r="AF107" i="13"/>
  <c r="AG107" i="13"/>
  <c r="AH107" i="13"/>
  <c r="AF103" i="13"/>
  <c r="AG103" i="13"/>
  <c r="AH103" i="13"/>
  <c r="AF99" i="13"/>
  <c r="AG99" i="13"/>
  <c r="AH99" i="13"/>
  <c r="AF95" i="13"/>
  <c r="AG95" i="13"/>
  <c r="AH95" i="13"/>
  <c r="AF91" i="13"/>
  <c r="AG91" i="13"/>
  <c r="AH91" i="13"/>
  <c r="AF87" i="13"/>
  <c r="AG87" i="13"/>
  <c r="AH87" i="13"/>
  <c r="AF83" i="13"/>
  <c r="AG83" i="13"/>
  <c r="AH83" i="13"/>
  <c r="AF79" i="13"/>
  <c r="AG79" i="13"/>
  <c r="AH79" i="13"/>
  <c r="AF75" i="13"/>
  <c r="AG75" i="13"/>
  <c r="AH75" i="13"/>
  <c r="AF71" i="13"/>
  <c r="AG71" i="13"/>
  <c r="AH71" i="13"/>
  <c r="AF67" i="13"/>
  <c r="AG67" i="13"/>
  <c r="AH67" i="13"/>
  <c r="AF63" i="13"/>
  <c r="AG63" i="13"/>
  <c r="AH63" i="13"/>
  <c r="AF59" i="13"/>
  <c r="AG59" i="13"/>
  <c r="AH59" i="13"/>
  <c r="AF55" i="13"/>
  <c r="AG55" i="13"/>
  <c r="AH55" i="13"/>
  <c r="AF51" i="13"/>
  <c r="AG51" i="13"/>
  <c r="AH51" i="13"/>
  <c r="AF47" i="13"/>
  <c r="AG47" i="13"/>
  <c r="AH47" i="13"/>
  <c r="AE43" i="13"/>
  <c r="AF43" i="13"/>
  <c r="AG43" i="13"/>
  <c r="AH43" i="13"/>
  <c r="AF39" i="13"/>
  <c r="AG39" i="13"/>
  <c r="AH39" i="13"/>
  <c r="AF35" i="13"/>
  <c r="AG35" i="13"/>
  <c r="AH35" i="13"/>
  <c r="AF31" i="13"/>
  <c r="AG31" i="13"/>
  <c r="AH31" i="13"/>
  <c r="AF27" i="13"/>
  <c r="AG27" i="13"/>
  <c r="AH27" i="13"/>
  <c r="AF23" i="13"/>
  <c r="AG23" i="13"/>
  <c r="AH23" i="13"/>
  <c r="AF19" i="13"/>
  <c r="AG19" i="13"/>
  <c r="AH19" i="13"/>
  <c r="AF15" i="13"/>
  <c r="AG15" i="13"/>
  <c r="AH15" i="13"/>
  <c r="AF11" i="13"/>
  <c r="AG11" i="13"/>
  <c r="AH11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IH95" i="13"/>
  <c r="II95" i="13"/>
  <c r="IJ95" i="13"/>
  <c r="IK95" i="13"/>
  <c r="IL95" i="13"/>
  <c r="IM95" i="13"/>
  <c r="IN95" i="13"/>
  <c r="IO95" i="13"/>
  <c r="IP95" i="13"/>
  <c r="IQ95" i="13"/>
  <c r="IR95" i="13"/>
  <c r="IS95" i="13"/>
  <c r="IT95" i="13"/>
  <c r="IU95" i="13"/>
  <c r="IV95" i="13"/>
  <c r="IW95" i="13"/>
  <c r="IX95" i="13"/>
  <c r="IY95" i="13"/>
  <c r="IZ95" i="13"/>
  <c r="JA95" i="13"/>
  <c r="JB95" i="13"/>
  <c r="JC95" i="13"/>
  <c r="JD95" i="13"/>
  <c r="JE95" i="13"/>
  <c r="JF95" i="13"/>
  <c r="JG95" i="13"/>
  <c r="JH95" i="13"/>
  <c r="JI95" i="13"/>
  <c r="JJ95" i="13"/>
  <c r="JK95" i="13"/>
  <c r="JL95" i="13"/>
  <c r="JM95" i="13"/>
  <c r="JN95" i="13"/>
  <c r="JO95" i="13"/>
  <c r="JP95" i="13"/>
  <c r="JQ95" i="13"/>
  <c r="JR95" i="13"/>
  <c r="JS95" i="13"/>
  <c r="JT95" i="13"/>
  <c r="JU95" i="13"/>
  <c r="JV95" i="13"/>
  <c r="JW95" i="13"/>
  <c r="JX95" i="13"/>
  <c r="JY95" i="13"/>
  <c r="JZ95" i="13"/>
  <c r="KA95" i="13"/>
  <c r="KB95" i="13"/>
  <c r="KC95" i="13"/>
  <c r="KD95" i="13"/>
  <c r="KE95" i="13"/>
  <c r="KF95" i="13"/>
  <c r="KG95" i="13"/>
  <c r="KH95" i="13"/>
  <c r="KI95" i="13"/>
  <c r="KJ95" i="13"/>
  <c r="KK95" i="13"/>
  <c r="KL95" i="13"/>
  <c r="KM95" i="13"/>
  <c r="KN95" i="13"/>
  <c r="KO95" i="13"/>
  <c r="KP95" i="13"/>
  <c r="KQ95" i="13"/>
  <c r="KR95" i="13"/>
  <c r="KS95" i="13"/>
  <c r="KT95" i="13"/>
  <c r="KU95" i="13"/>
  <c r="KV95" i="13"/>
  <c r="KW95" i="13"/>
  <c r="KX95" i="13"/>
  <c r="KY95" i="13"/>
  <c r="KZ95" i="13"/>
  <c r="LA95" i="13"/>
  <c r="LB95" i="13"/>
  <c r="LC95" i="13"/>
  <c r="LD95" i="13"/>
  <c r="LE95" i="13"/>
  <c r="LF95" i="13"/>
  <c r="LG95" i="13"/>
  <c r="LH95" i="13"/>
  <c r="LI95" i="13"/>
  <c r="LJ95" i="13"/>
  <c r="LK95" i="13"/>
  <c r="LL95" i="13"/>
  <c r="LM95" i="13"/>
  <c r="LN95" i="13"/>
  <c r="LO95" i="13"/>
  <c r="LP95" i="13"/>
  <c r="LQ95" i="13"/>
  <c r="LR95" i="13"/>
  <c r="LS95" i="13"/>
  <c r="LT95" i="13"/>
  <c r="LU95" i="13"/>
  <c r="LV95" i="13"/>
  <c r="LW95" i="13"/>
  <c r="LX95" i="13"/>
  <c r="LY95" i="13"/>
  <c r="LZ95" i="13"/>
  <c r="MA95" i="13"/>
  <c r="MB95" i="13"/>
  <c r="MC95" i="13"/>
  <c r="MD95" i="13"/>
  <c r="ME95" i="13"/>
  <c r="MF95" i="13"/>
  <c r="MG95" i="13"/>
  <c r="MH95" i="13"/>
  <c r="MI95" i="13"/>
  <c r="MJ95" i="13"/>
  <c r="MK95" i="13"/>
  <c r="ML95" i="13"/>
  <c r="MM95" i="13"/>
  <c r="MN95" i="13"/>
  <c r="MO95" i="13"/>
  <c r="MP95" i="13"/>
  <c r="MQ95" i="13"/>
  <c r="MR95" i="13"/>
  <c r="MS95" i="13"/>
  <c r="MT95" i="13"/>
  <c r="MU95" i="13"/>
  <c r="MV95" i="13"/>
  <c r="MW95" i="13"/>
  <c r="MX95" i="13"/>
  <c r="MY95" i="13"/>
  <c r="MZ95" i="13"/>
  <c r="NA95" i="13"/>
  <c r="NB95" i="13"/>
  <c r="NC95" i="13"/>
  <c r="ND95" i="13"/>
  <c r="NE95" i="13"/>
  <c r="NF95" i="13"/>
  <c r="NG95" i="13"/>
  <c r="NH95" i="13"/>
  <c r="NI95" i="13"/>
  <c r="NJ95" i="13"/>
  <c r="NK95" i="13"/>
  <c r="NL95" i="13"/>
  <c r="NM95" i="13"/>
  <c r="NN95" i="13"/>
  <c r="NO95" i="13"/>
  <c r="NP95" i="13"/>
  <c r="NQ95" i="13"/>
  <c r="NR95" i="13"/>
  <c r="NS95" i="13"/>
  <c r="ER95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IY7" i="13"/>
  <c r="IZ7" i="13"/>
  <c r="JA7" i="13"/>
  <c r="JB7" i="13"/>
  <c r="JC7" i="13"/>
  <c r="JD7" i="13"/>
  <c r="JE7" i="13"/>
  <c r="JF7" i="13"/>
  <c r="JG7" i="13"/>
  <c r="JH7" i="13"/>
  <c r="JI7" i="13"/>
  <c r="JJ7" i="13"/>
  <c r="JK7" i="13"/>
  <c r="JL7" i="13"/>
  <c r="JM7" i="13"/>
  <c r="JN7" i="13"/>
  <c r="JO7" i="13"/>
  <c r="JP7" i="13"/>
  <c r="JQ7" i="13"/>
  <c r="JR7" i="13"/>
  <c r="JS7" i="13"/>
  <c r="JT7" i="13"/>
  <c r="JU7" i="13"/>
  <c r="JV7" i="13"/>
  <c r="JW7" i="13"/>
  <c r="JX7" i="13"/>
  <c r="JY7" i="13"/>
  <c r="JZ7" i="13"/>
  <c r="KA7" i="13"/>
  <c r="KB7" i="13"/>
  <c r="KC7" i="13"/>
  <c r="KD7" i="13"/>
  <c r="KE7" i="13"/>
  <c r="KF7" i="13"/>
  <c r="KG7" i="13"/>
  <c r="KH7" i="13"/>
  <c r="KI7" i="13"/>
  <c r="KJ7" i="13"/>
  <c r="KK7" i="13"/>
  <c r="KL7" i="13"/>
  <c r="KM7" i="13"/>
  <c r="KN7" i="13"/>
  <c r="KO7" i="13"/>
  <c r="KP7" i="13"/>
  <c r="KQ7" i="13"/>
  <c r="KR7" i="13"/>
  <c r="KS7" i="13"/>
  <c r="KT7" i="13"/>
  <c r="KU7" i="13"/>
  <c r="KV7" i="13"/>
  <c r="KW7" i="13"/>
  <c r="KX7" i="13"/>
  <c r="KY7" i="13"/>
  <c r="KZ7" i="13"/>
  <c r="LA7" i="13"/>
  <c r="LB7" i="13"/>
  <c r="LC7" i="13"/>
  <c r="LD7" i="13"/>
  <c r="LE7" i="13"/>
  <c r="LF7" i="13"/>
  <c r="LG7" i="13"/>
  <c r="LH7" i="13"/>
  <c r="LI7" i="13"/>
  <c r="LJ7" i="13"/>
  <c r="LK7" i="13"/>
  <c r="LL7" i="13"/>
  <c r="LM7" i="13"/>
  <c r="LN7" i="13"/>
  <c r="LO7" i="13"/>
  <c r="LP7" i="13"/>
  <c r="LQ7" i="13"/>
  <c r="LR7" i="13"/>
  <c r="LS7" i="13"/>
  <c r="LT7" i="13"/>
  <c r="LU7" i="13"/>
  <c r="LV7" i="13"/>
  <c r="LW7" i="13"/>
  <c r="LX7" i="13"/>
  <c r="LY7" i="13"/>
  <c r="LZ7" i="13"/>
  <c r="MA7" i="13"/>
  <c r="MB7" i="13"/>
  <c r="MC7" i="13"/>
  <c r="MD7" i="13"/>
  <c r="ME7" i="13"/>
  <c r="MF7" i="13"/>
  <c r="MG7" i="13"/>
  <c r="MH7" i="13"/>
  <c r="MI7" i="13"/>
  <c r="MJ7" i="13"/>
  <c r="MK7" i="13"/>
  <c r="ML7" i="13"/>
  <c r="MM7" i="13"/>
  <c r="MN7" i="13"/>
  <c r="MO7" i="13"/>
  <c r="MP7" i="13"/>
  <c r="MQ7" i="13"/>
  <c r="MR7" i="13"/>
  <c r="MS7" i="13"/>
  <c r="MT7" i="13"/>
  <c r="MU7" i="13"/>
  <c r="MV7" i="13"/>
  <c r="MW7" i="13"/>
  <c r="MX7" i="13"/>
  <c r="MY7" i="13"/>
  <c r="MZ7" i="13"/>
  <c r="NA7" i="13"/>
  <c r="NB7" i="13"/>
  <c r="NC7" i="13"/>
  <c r="ND7" i="13"/>
  <c r="NE7" i="13"/>
  <c r="NF7" i="13"/>
  <c r="NG7" i="13"/>
  <c r="NH7" i="13"/>
  <c r="NI7" i="13"/>
  <c r="NJ7" i="13"/>
  <c r="NK7" i="13"/>
  <c r="NL7" i="13"/>
  <c r="NM7" i="13"/>
  <c r="NN7" i="13"/>
  <c r="NO7" i="13"/>
  <c r="NP7" i="13"/>
  <c r="NQ7" i="13"/>
  <c r="NR7" i="13"/>
  <c r="NS7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V11" i="13"/>
  <c r="IW11" i="13"/>
  <c r="IX11" i="13"/>
  <c r="IY11" i="13"/>
  <c r="IZ11" i="13"/>
  <c r="JA11" i="13"/>
  <c r="JB11" i="13"/>
  <c r="JC11" i="13"/>
  <c r="JD11" i="13"/>
  <c r="JE11" i="13"/>
  <c r="JF11" i="13"/>
  <c r="JG11" i="13"/>
  <c r="JH11" i="13"/>
  <c r="JI11" i="13"/>
  <c r="JJ11" i="13"/>
  <c r="JK11" i="13"/>
  <c r="JL11" i="13"/>
  <c r="JM11" i="13"/>
  <c r="JN11" i="13"/>
  <c r="JO11" i="13"/>
  <c r="JP11" i="13"/>
  <c r="JQ11" i="13"/>
  <c r="JR11" i="13"/>
  <c r="JS11" i="13"/>
  <c r="JT11" i="13"/>
  <c r="JU11" i="13"/>
  <c r="JV11" i="13"/>
  <c r="JW11" i="13"/>
  <c r="JX11" i="13"/>
  <c r="JY11" i="13"/>
  <c r="JZ11" i="13"/>
  <c r="KA11" i="13"/>
  <c r="KB11" i="13"/>
  <c r="KC11" i="13"/>
  <c r="KD11" i="13"/>
  <c r="KE11" i="13"/>
  <c r="KF11" i="13"/>
  <c r="KG11" i="13"/>
  <c r="KH11" i="13"/>
  <c r="KI11" i="13"/>
  <c r="KJ11" i="13"/>
  <c r="KK11" i="13"/>
  <c r="KL11" i="13"/>
  <c r="KM11" i="13"/>
  <c r="KN11" i="13"/>
  <c r="KO11" i="13"/>
  <c r="KP11" i="13"/>
  <c r="KQ11" i="13"/>
  <c r="KR11" i="13"/>
  <c r="KS11" i="13"/>
  <c r="KT11" i="13"/>
  <c r="KU11" i="13"/>
  <c r="KV11" i="13"/>
  <c r="KW11" i="13"/>
  <c r="KX11" i="13"/>
  <c r="KY11" i="13"/>
  <c r="KZ11" i="13"/>
  <c r="LA11" i="13"/>
  <c r="LB11" i="13"/>
  <c r="LC11" i="13"/>
  <c r="LD11" i="13"/>
  <c r="LE11" i="13"/>
  <c r="LF11" i="13"/>
  <c r="LG11" i="13"/>
  <c r="LH11" i="13"/>
  <c r="LI11" i="13"/>
  <c r="LJ11" i="13"/>
  <c r="LK11" i="13"/>
  <c r="LL11" i="13"/>
  <c r="LM11" i="13"/>
  <c r="LN11" i="13"/>
  <c r="LO11" i="13"/>
  <c r="LP11" i="13"/>
  <c r="LQ11" i="13"/>
  <c r="LR11" i="13"/>
  <c r="LS11" i="13"/>
  <c r="LT11" i="13"/>
  <c r="LU11" i="13"/>
  <c r="LV11" i="13"/>
  <c r="LW11" i="13"/>
  <c r="LX11" i="13"/>
  <c r="LY11" i="13"/>
  <c r="LZ11" i="13"/>
  <c r="MA11" i="13"/>
  <c r="MB11" i="13"/>
  <c r="MC11" i="13"/>
  <c r="MD11" i="13"/>
  <c r="ME11" i="13"/>
  <c r="MF11" i="13"/>
  <c r="MG11" i="13"/>
  <c r="MH11" i="13"/>
  <c r="MI11" i="13"/>
  <c r="MJ11" i="13"/>
  <c r="MK11" i="13"/>
  <c r="ML11" i="13"/>
  <c r="MM11" i="13"/>
  <c r="MN11" i="13"/>
  <c r="MO11" i="13"/>
  <c r="MP11" i="13"/>
  <c r="MQ11" i="13"/>
  <c r="MR11" i="13"/>
  <c r="MS11" i="13"/>
  <c r="MT11" i="13"/>
  <c r="MU11" i="13"/>
  <c r="MV11" i="13"/>
  <c r="MW11" i="13"/>
  <c r="MX11" i="13"/>
  <c r="MY11" i="13"/>
  <c r="MZ11" i="13"/>
  <c r="NA11" i="13"/>
  <c r="NB11" i="13"/>
  <c r="NC11" i="13"/>
  <c r="ND11" i="13"/>
  <c r="NE11" i="13"/>
  <c r="NF11" i="13"/>
  <c r="NG11" i="13"/>
  <c r="NH11" i="13"/>
  <c r="NI11" i="13"/>
  <c r="NJ11" i="13"/>
  <c r="NK11" i="13"/>
  <c r="NL11" i="13"/>
  <c r="NM11" i="13"/>
  <c r="NN11" i="13"/>
  <c r="NO11" i="13"/>
  <c r="NP11" i="13"/>
  <c r="NQ11" i="13"/>
  <c r="NR11" i="13"/>
  <c r="NS11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V15" i="13"/>
  <c r="IW15" i="13"/>
  <c r="IX15" i="13"/>
  <c r="IY15" i="13"/>
  <c r="IZ15" i="13"/>
  <c r="JA15" i="13"/>
  <c r="JB15" i="13"/>
  <c r="JC15" i="13"/>
  <c r="JD15" i="13"/>
  <c r="JE15" i="13"/>
  <c r="JF15" i="13"/>
  <c r="JG15" i="13"/>
  <c r="JH15" i="13"/>
  <c r="JI15" i="13"/>
  <c r="JJ15" i="13"/>
  <c r="JK15" i="13"/>
  <c r="JL15" i="13"/>
  <c r="JM15" i="13"/>
  <c r="JN15" i="13"/>
  <c r="JO15" i="13"/>
  <c r="JP15" i="13"/>
  <c r="JQ15" i="13"/>
  <c r="JR15" i="13"/>
  <c r="JS15" i="13"/>
  <c r="JT15" i="13"/>
  <c r="JU15" i="13"/>
  <c r="JV15" i="13"/>
  <c r="JW15" i="13"/>
  <c r="JX15" i="13"/>
  <c r="JY15" i="13"/>
  <c r="JZ15" i="13"/>
  <c r="KA15" i="13"/>
  <c r="KB15" i="13"/>
  <c r="KC15" i="13"/>
  <c r="KD15" i="13"/>
  <c r="KE15" i="13"/>
  <c r="KF15" i="13"/>
  <c r="KG15" i="13"/>
  <c r="KH15" i="13"/>
  <c r="KI15" i="13"/>
  <c r="KJ15" i="13"/>
  <c r="KK15" i="13"/>
  <c r="KL15" i="13"/>
  <c r="KM15" i="13"/>
  <c r="KN15" i="13"/>
  <c r="KO15" i="13"/>
  <c r="KP15" i="13"/>
  <c r="KQ15" i="13"/>
  <c r="KR15" i="13"/>
  <c r="KS15" i="13"/>
  <c r="KT15" i="13"/>
  <c r="KU15" i="13"/>
  <c r="KV15" i="13"/>
  <c r="KW15" i="13"/>
  <c r="KX15" i="13"/>
  <c r="KY15" i="13"/>
  <c r="KZ15" i="13"/>
  <c r="LA15" i="13"/>
  <c r="LB15" i="13"/>
  <c r="LC15" i="13"/>
  <c r="LD15" i="13"/>
  <c r="LE15" i="13"/>
  <c r="LF15" i="13"/>
  <c r="LG15" i="13"/>
  <c r="LH15" i="13"/>
  <c r="LI15" i="13"/>
  <c r="LJ15" i="13"/>
  <c r="LK15" i="13"/>
  <c r="LL15" i="13"/>
  <c r="LM15" i="13"/>
  <c r="LN15" i="13"/>
  <c r="LO15" i="13"/>
  <c r="LP15" i="13"/>
  <c r="LQ15" i="13"/>
  <c r="LR15" i="13"/>
  <c r="LS15" i="13"/>
  <c r="LT15" i="13"/>
  <c r="LU15" i="13"/>
  <c r="LV15" i="13"/>
  <c r="LW15" i="13"/>
  <c r="LX15" i="13"/>
  <c r="LY15" i="13"/>
  <c r="LZ15" i="13"/>
  <c r="MA15" i="13"/>
  <c r="MB15" i="13"/>
  <c r="MC15" i="13"/>
  <c r="MD15" i="13"/>
  <c r="ME15" i="13"/>
  <c r="MF15" i="13"/>
  <c r="MG15" i="13"/>
  <c r="MH15" i="13"/>
  <c r="MI15" i="13"/>
  <c r="MJ15" i="13"/>
  <c r="MK15" i="13"/>
  <c r="ML15" i="13"/>
  <c r="MM15" i="13"/>
  <c r="MN15" i="13"/>
  <c r="MO15" i="13"/>
  <c r="MP15" i="13"/>
  <c r="MQ15" i="13"/>
  <c r="MR15" i="13"/>
  <c r="MS15" i="13"/>
  <c r="MT15" i="13"/>
  <c r="MU15" i="13"/>
  <c r="MV15" i="13"/>
  <c r="MW15" i="13"/>
  <c r="MX15" i="13"/>
  <c r="MY15" i="13"/>
  <c r="MZ15" i="13"/>
  <c r="NA15" i="13"/>
  <c r="NB15" i="13"/>
  <c r="NC15" i="13"/>
  <c r="ND15" i="13"/>
  <c r="NE15" i="13"/>
  <c r="NF15" i="13"/>
  <c r="NG15" i="13"/>
  <c r="NH15" i="13"/>
  <c r="NI15" i="13"/>
  <c r="NJ15" i="13"/>
  <c r="NK15" i="13"/>
  <c r="NL15" i="13"/>
  <c r="NM15" i="13"/>
  <c r="NN15" i="13"/>
  <c r="NO15" i="13"/>
  <c r="NP15" i="13"/>
  <c r="NQ15" i="13"/>
  <c r="NR15" i="13"/>
  <c r="NS15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V19" i="13"/>
  <c r="IW19" i="13"/>
  <c r="IX19" i="13"/>
  <c r="IY19" i="13"/>
  <c r="IZ19" i="13"/>
  <c r="JA19" i="13"/>
  <c r="JB19" i="13"/>
  <c r="JC19" i="13"/>
  <c r="JD19" i="13"/>
  <c r="JE19" i="13"/>
  <c r="JF19" i="13"/>
  <c r="JG19" i="13"/>
  <c r="JH19" i="13"/>
  <c r="JI19" i="13"/>
  <c r="JJ19" i="13"/>
  <c r="JK19" i="13"/>
  <c r="JL19" i="13"/>
  <c r="JM19" i="13"/>
  <c r="JN19" i="13"/>
  <c r="JO19" i="13"/>
  <c r="JP19" i="13"/>
  <c r="JQ19" i="13"/>
  <c r="JR19" i="13"/>
  <c r="JS19" i="13"/>
  <c r="JT19" i="13"/>
  <c r="JU19" i="13"/>
  <c r="JV19" i="13"/>
  <c r="JW19" i="13"/>
  <c r="JX19" i="13"/>
  <c r="JY19" i="13"/>
  <c r="JZ19" i="13"/>
  <c r="KA19" i="13"/>
  <c r="KB19" i="13"/>
  <c r="KC19" i="13"/>
  <c r="KD19" i="13"/>
  <c r="KE19" i="13"/>
  <c r="KF19" i="13"/>
  <c r="KG19" i="13"/>
  <c r="KH19" i="13"/>
  <c r="KI19" i="13"/>
  <c r="KJ19" i="13"/>
  <c r="KK19" i="13"/>
  <c r="KL19" i="13"/>
  <c r="KM19" i="13"/>
  <c r="KN19" i="13"/>
  <c r="KO19" i="13"/>
  <c r="KP19" i="13"/>
  <c r="KQ19" i="13"/>
  <c r="KR19" i="13"/>
  <c r="KS19" i="13"/>
  <c r="KT19" i="13"/>
  <c r="KU19" i="13"/>
  <c r="KV19" i="13"/>
  <c r="KW19" i="13"/>
  <c r="KX19" i="13"/>
  <c r="KY19" i="13"/>
  <c r="KZ19" i="13"/>
  <c r="LA19" i="13"/>
  <c r="LB19" i="13"/>
  <c r="LC19" i="13"/>
  <c r="LD19" i="13"/>
  <c r="LE19" i="13"/>
  <c r="LF19" i="13"/>
  <c r="LG19" i="13"/>
  <c r="LH19" i="13"/>
  <c r="LI19" i="13"/>
  <c r="LJ19" i="13"/>
  <c r="LK19" i="13"/>
  <c r="LL19" i="13"/>
  <c r="LM19" i="13"/>
  <c r="LN19" i="13"/>
  <c r="LO19" i="13"/>
  <c r="LP19" i="13"/>
  <c r="LQ19" i="13"/>
  <c r="LR19" i="13"/>
  <c r="LS19" i="13"/>
  <c r="LT19" i="13"/>
  <c r="LU19" i="13"/>
  <c r="LV19" i="13"/>
  <c r="LW19" i="13"/>
  <c r="LX19" i="13"/>
  <c r="LY19" i="13"/>
  <c r="LZ19" i="13"/>
  <c r="MA19" i="13"/>
  <c r="MB19" i="13"/>
  <c r="MC19" i="13"/>
  <c r="MD19" i="13"/>
  <c r="ME19" i="13"/>
  <c r="MF19" i="13"/>
  <c r="MG19" i="13"/>
  <c r="MH19" i="13"/>
  <c r="MI19" i="13"/>
  <c r="MJ19" i="13"/>
  <c r="MK19" i="13"/>
  <c r="ML19" i="13"/>
  <c r="MM19" i="13"/>
  <c r="MN19" i="13"/>
  <c r="MO19" i="13"/>
  <c r="MP19" i="13"/>
  <c r="MQ19" i="13"/>
  <c r="MR19" i="13"/>
  <c r="MS19" i="13"/>
  <c r="MT19" i="13"/>
  <c r="MU19" i="13"/>
  <c r="MV19" i="13"/>
  <c r="MW19" i="13"/>
  <c r="MX19" i="13"/>
  <c r="MY19" i="13"/>
  <c r="MZ19" i="13"/>
  <c r="NA19" i="13"/>
  <c r="NB19" i="13"/>
  <c r="NC19" i="13"/>
  <c r="ND19" i="13"/>
  <c r="NE19" i="13"/>
  <c r="NF19" i="13"/>
  <c r="NG19" i="13"/>
  <c r="NH19" i="13"/>
  <c r="NI19" i="13"/>
  <c r="NJ19" i="13"/>
  <c r="NK19" i="13"/>
  <c r="NL19" i="13"/>
  <c r="NM19" i="13"/>
  <c r="NN19" i="13"/>
  <c r="NO19" i="13"/>
  <c r="NP19" i="13"/>
  <c r="NQ19" i="13"/>
  <c r="NR19" i="13"/>
  <c r="NS19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V23" i="13"/>
  <c r="IW23" i="13"/>
  <c r="IX23" i="13"/>
  <c r="IY23" i="13"/>
  <c r="IZ23" i="13"/>
  <c r="JA23" i="13"/>
  <c r="JB23" i="13"/>
  <c r="JC23" i="13"/>
  <c r="JD23" i="13"/>
  <c r="JE23" i="13"/>
  <c r="JF23" i="13"/>
  <c r="JG23" i="13"/>
  <c r="JH23" i="13"/>
  <c r="JI23" i="13"/>
  <c r="JJ23" i="13"/>
  <c r="JK23" i="13"/>
  <c r="JL23" i="13"/>
  <c r="JM23" i="13"/>
  <c r="JN23" i="13"/>
  <c r="JO23" i="13"/>
  <c r="JP23" i="13"/>
  <c r="JQ23" i="13"/>
  <c r="JR23" i="13"/>
  <c r="JS23" i="13"/>
  <c r="JT23" i="13"/>
  <c r="JU23" i="13"/>
  <c r="JV23" i="13"/>
  <c r="JW23" i="13"/>
  <c r="JX23" i="13"/>
  <c r="JY23" i="13"/>
  <c r="JZ23" i="13"/>
  <c r="KA23" i="13"/>
  <c r="KB23" i="13"/>
  <c r="KC23" i="13"/>
  <c r="KD23" i="13"/>
  <c r="KE23" i="13"/>
  <c r="KF23" i="13"/>
  <c r="KG23" i="13"/>
  <c r="KH23" i="13"/>
  <c r="KI23" i="13"/>
  <c r="KJ23" i="13"/>
  <c r="KK23" i="13"/>
  <c r="KL23" i="13"/>
  <c r="KM23" i="13"/>
  <c r="KN23" i="13"/>
  <c r="KO23" i="13"/>
  <c r="KP23" i="13"/>
  <c r="KQ23" i="13"/>
  <c r="KR23" i="13"/>
  <c r="KS23" i="13"/>
  <c r="KT23" i="13"/>
  <c r="KU23" i="13"/>
  <c r="KV23" i="13"/>
  <c r="KW23" i="13"/>
  <c r="KX23" i="13"/>
  <c r="KY23" i="13"/>
  <c r="KZ23" i="13"/>
  <c r="LA23" i="13"/>
  <c r="LB23" i="13"/>
  <c r="LC23" i="13"/>
  <c r="LD23" i="13"/>
  <c r="LE23" i="13"/>
  <c r="LF23" i="13"/>
  <c r="LG23" i="13"/>
  <c r="LH23" i="13"/>
  <c r="LI23" i="13"/>
  <c r="LJ23" i="13"/>
  <c r="LK23" i="13"/>
  <c r="LL23" i="13"/>
  <c r="LM23" i="13"/>
  <c r="LN23" i="13"/>
  <c r="LO23" i="13"/>
  <c r="LP23" i="13"/>
  <c r="LQ23" i="13"/>
  <c r="LR23" i="13"/>
  <c r="LS23" i="13"/>
  <c r="LT23" i="13"/>
  <c r="LU23" i="13"/>
  <c r="LV23" i="13"/>
  <c r="LW23" i="13"/>
  <c r="LX23" i="13"/>
  <c r="LY23" i="13"/>
  <c r="LZ23" i="13"/>
  <c r="MA23" i="13"/>
  <c r="MB23" i="13"/>
  <c r="MC23" i="13"/>
  <c r="MD23" i="13"/>
  <c r="ME23" i="13"/>
  <c r="MF23" i="13"/>
  <c r="MG23" i="13"/>
  <c r="MH23" i="13"/>
  <c r="MI23" i="13"/>
  <c r="MJ23" i="13"/>
  <c r="MK23" i="13"/>
  <c r="ML23" i="13"/>
  <c r="MM23" i="13"/>
  <c r="MN23" i="13"/>
  <c r="MO23" i="13"/>
  <c r="MP23" i="13"/>
  <c r="MQ23" i="13"/>
  <c r="MR23" i="13"/>
  <c r="MS23" i="13"/>
  <c r="MT23" i="13"/>
  <c r="MU23" i="13"/>
  <c r="MV23" i="13"/>
  <c r="MW23" i="13"/>
  <c r="MX23" i="13"/>
  <c r="MY23" i="13"/>
  <c r="MZ23" i="13"/>
  <c r="NA23" i="13"/>
  <c r="NB23" i="13"/>
  <c r="NC23" i="13"/>
  <c r="ND23" i="13"/>
  <c r="NE23" i="13"/>
  <c r="NF23" i="13"/>
  <c r="NG23" i="13"/>
  <c r="NH23" i="13"/>
  <c r="NI23" i="13"/>
  <c r="NJ23" i="13"/>
  <c r="NK23" i="13"/>
  <c r="NL23" i="13"/>
  <c r="NM23" i="13"/>
  <c r="NN23" i="13"/>
  <c r="NO23" i="13"/>
  <c r="NP23" i="13"/>
  <c r="NQ23" i="13"/>
  <c r="NR23" i="13"/>
  <c r="NS23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V27" i="13"/>
  <c r="IW27" i="13"/>
  <c r="IX27" i="13"/>
  <c r="IY27" i="13"/>
  <c r="IZ27" i="13"/>
  <c r="JA27" i="13"/>
  <c r="JB27" i="13"/>
  <c r="JC27" i="13"/>
  <c r="JD27" i="13"/>
  <c r="JE27" i="13"/>
  <c r="JF27" i="13"/>
  <c r="JG27" i="13"/>
  <c r="JH27" i="13"/>
  <c r="JI27" i="13"/>
  <c r="JJ27" i="13"/>
  <c r="JK27" i="13"/>
  <c r="JL27" i="13"/>
  <c r="JM27" i="13"/>
  <c r="JN27" i="13"/>
  <c r="JO27" i="13"/>
  <c r="JP27" i="13"/>
  <c r="JQ27" i="13"/>
  <c r="JR27" i="13"/>
  <c r="JS27" i="13"/>
  <c r="JT27" i="13"/>
  <c r="JU27" i="13"/>
  <c r="JV27" i="13"/>
  <c r="JW27" i="13"/>
  <c r="JX27" i="13"/>
  <c r="JY27" i="13"/>
  <c r="JZ27" i="13"/>
  <c r="KA27" i="13"/>
  <c r="KB27" i="13"/>
  <c r="KC27" i="13"/>
  <c r="KD27" i="13"/>
  <c r="KE27" i="13"/>
  <c r="KF27" i="13"/>
  <c r="KG27" i="13"/>
  <c r="KH27" i="13"/>
  <c r="KI27" i="13"/>
  <c r="KJ27" i="13"/>
  <c r="KK27" i="13"/>
  <c r="KL27" i="13"/>
  <c r="KM27" i="13"/>
  <c r="KN27" i="13"/>
  <c r="KO27" i="13"/>
  <c r="KP27" i="13"/>
  <c r="KQ27" i="13"/>
  <c r="KR27" i="13"/>
  <c r="KS27" i="13"/>
  <c r="KT27" i="13"/>
  <c r="KU27" i="13"/>
  <c r="KV27" i="13"/>
  <c r="KW27" i="13"/>
  <c r="KX27" i="13"/>
  <c r="KY27" i="13"/>
  <c r="KZ27" i="13"/>
  <c r="LA27" i="13"/>
  <c r="LB27" i="13"/>
  <c r="LC27" i="13"/>
  <c r="LD27" i="13"/>
  <c r="LE27" i="13"/>
  <c r="LF27" i="13"/>
  <c r="LG27" i="13"/>
  <c r="LH27" i="13"/>
  <c r="LI27" i="13"/>
  <c r="LJ27" i="13"/>
  <c r="LK27" i="13"/>
  <c r="LL27" i="13"/>
  <c r="LM27" i="13"/>
  <c r="LN27" i="13"/>
  <c r="LO27" i="13"/>
  <c r="LP27" i="13"/>
  <c r="LQ27" i="13"/>
  <c r="LR27" i="13"/>
  <c r="LS27" i="13"/>
  <c r="LT27" i="13"/>
  <c r="LU27" i="13"/>
  <c r="LV27" i="13"/>
  <c r="LW27" i="13"/>
  <c r="LX27" i="13"/>
  <c r="LY27" i="13"/>
  <c r="LZ27" i="13"/>
  <c r="MA27" i="13"/>
  <c r="MB27" i="13"/>
  <c r="MC27" i="13"/>
  <c r="MD27" i="13"/>
  <c r="ME27" i="13"/>
  <c r="MF27" i="13"/>
  <c r="MG27" i="13"/>
  <c r="MH27" i="13"/>
  <c r="MI27" i="13"/>
  <c r="MJ27" i="13"/>
  <c r="MK27" i="13"/>
  <c r="ML27" i="13"/>
  <c r="MM27" i="13"/>
  <c r="MN27" i="13"/>
  <c r="MO27" i="13"/>
  <c r="MP27" i="13"/>
  <c r="MQ27" i="13"/>
  <c r="MR27" i="13"/>
  <c r="MS27" i="13"/>
  <c r="MT27" i="13"/>
  <c r="MU27" i="13"/>
  <c r="MV27" i="13"/>
  <c r="MW27" i="13"/>
  <c r="MX27" i="13"/>
  <c r="MY27" i="13"/>
  <c r="MZ27" i="13"/>
  <c r="NA27" i="13"/>
  <c r="NB27" i="13"/>
  <c r="NC27" i="13"/>
  <c r="ND27" i="13"/>
  <c r="NE27" i="13"/>
  <c r="NF27" i="13"/>
  <c r="NG27" i="13"/>
  <c r="NH27" i="13"/>
  <c r="NI27" i="13"/>
  <c r="NJ27" i="13"/>
  <c r="NK27" i="13"/>
  <c r="NL27" i="13"/>
  <c r="NM27" i="13"/>
  <c r="NN27" i="13"/>
  <c r="NO27" i="13"/>
  <c r="NP27" i="13"/>
  <c r="NQ27" i="13"/>
  <c r="NR27" i="13"/>
  <c r="NS27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V31" i="13"/>
  <c r="IW31" i="13"/>
  <c r="IX31" i="13"/>
  <c r="IY31" i="13"/>
  <c r="IZ31" i="13"/>
  <c r="JA31" i="13"/>
  <c r="JB31" i="13"/>
  <c r="JC31" i="13"/>
  <c r="JD31" i="13"/>
  <c r="JE31" i="13"/>
  <c r="JF31" i="13"/>
  <c r="JG31" i="13"/>
  <c r="JH31" i="13"/>
  <c r="JI31" i="13"/>
  <c r="JJ31" i="13"/>
  <c r="JK31" i="13"/>
  <c r="JL31" i="13"/>
  <c r="JM31" i="13"/>
  <c r="JN31" i="13"/>
  <c r="JO31" i="13"/>
  <c r="JP31" i="13"/>
  <c r="JQ31" i="13"/>
  <c r="JR31" i="13"/>
  <c r="JS31" i="13"/>
  <c r="JT31" i="13"/>
  <c r="JU31" i="13"/>
  <c r="JV31" i="13"/>
  <c r="JW31" i="13"/>
  <c r="JX31" i="13"/>
  <c r="JY31" i="13"/>
  <c r="JZ31" i="13"/>
  <c r="KA31" i="13"/>
  <c r="KB31" i="13"/>
  <c r="KC31" i="13"/>
  <c r="KD31" i="13"/>
  <c r="KE31" i="13"/>
  <c r="KF31" i="13"/>
  <c r="KG31" i="13"/>
  <c r="KH31" i="13"/>
  <c r="KI31" i="13"/>
  <c r="KJ31" i="13"/>
  <c r="KK31" i="13"/>
  <c r="KL31" i="13"/>
  <c r="KM31" i="13"/>
  <c r="KN31" i="13"/>
  <c r="KO31" i="13"/>
  <c r="KP31" i="13"/>
  <c r="KQ31" i="13"/>
  <c r="KR31" i="13"/>
  <c r="KS31" i="13"/>
  <c r="KT31" i="13"/>
  <c r="KU31" i="13"/>
  <c r="KV31" i="13"/>
  <c r="KW31" i="13"/>
  <c r="KX31" i="13"/>
  <c r="KY31" i="13"/>
  <c r="KZ31" i="13"/>
  <c r="LA31" i="13"/>
  <c r="LB31" i="13"/>
  <c r="LC31" i="13"/>
  <c r="LD31" i="13"/>
  <c r="LE31" i="13"/>
  <c r="LF31" i="13"/>
  <c r="LG31" i="13"/>
  <c r="LH31" i="13"/>
  <c r="LI31" i="13"/>
  <c r="LJ31" i="13"/>
  <c r="LK31" i="13"/>
  <c r="LL31" i="13"/>
  <c r="LM31" i="13"/>
  <c r="LN31" i="13"/>
  <c r="LO31" i="13"/>
  <c r="LP31" i="13"/>
  <c r="LQ31" i="13"/>
  <c r="LR31" i="13"/>
  <c r="LS31" i="13"/>
  <c r="LT31" i="13"/>
  <c r="LU31" i="13"/>
  <c r="LV31" i="13"/>
  <c r="LW31" i="13"/>
  <c r="LX31" i="13"/>
  <c r="LY31" i="13"/>
  <c r="LZ31" i="13"/>
  <c r="MA31" i="13"/>
  <c r="MB31" i="13"/>
  <c r="MC31" i="13"/>
  <c r="MD31" i="13"/>
  <c r="ME31" i="13"/>
  <c r="MF31" i="13"/>
  <c r="MG31" i="13"/>
  <c r="MH31" i="13"/>
  <c r="MI31" i="13"/>
  <c r="MJ31" i="13"/>
  <c r="MK31" i="13"/>
  <c r="ML31" i="13"/>
  <c r="MM31" i="13"/>
  <c r="MN31" i="13"/>
  <c r="MO31" i="13"/>
  <c r="MP31" i="13"/>
  <c r="MQ31" i="13"/>
  <c r="MR31" i="13"/>
  <c r="MS31" i="13"/>
  <c r="MT31" i="13"/>
  <c r="MU31" i="13"/>
  <c r="MV31" i="13"/>
  <c r="MW31" i="13"/>
  <c r="MX31" i="13"/>
  <c r="MY31" i="13"/>
  <c r="MZ31" i="13"/>
  <c r="NA31" i="13"/>
  <c r="NB31" i="13"/>
  <c r="NC31" i="13"/>
  <c r="ND31" i="13"/>
  <c r="NE31" i="13"/>
  <c r="NF31" i="13"/>
  <c r="NG31" i="13"/>
  <c r="NH31" i="13"/>
  <c r="NI31" i="13"/>
  <c r="NJ31" i="13"/>
  <c r="NK31" i="13"/>
  <c r="NL31" i="13"/>
  <c r="NM31" i="13"/>
  <c r="NN31" i="13"/>
  <c r="NO31" i="13"/>
  <c r="NP31" i="13"/>
  <c r="NQ31" i="13"/>
  <c r="NR31" i="13"/>
  <c r="NS31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V35" i="13"/>
  <c r="IW35" i="13"/>
  <c r="IX35" i="13"/>
  <c r="IY35" i="13"/>
  <c r="IZ35" i="13"/>
  <c r="JA35" i="13"/>
  <c r="JB35" i="13"/>
  <c r="JC35" i="13"/>
  <c r="JD35" i="13"/>
  <c r="JE35" i="13"/>
  <c r="JF35" i="13"/>
  <c r="JG35" i="13"/>
  <c r="JH35" i="13"/>
  <c r="JI35" i="13"/>
  <c r="JJ35" i="13"/>
  <c r="JK35" i="13"/>
  <c r="JL35" i="13"/>
  <c r="JM35" i="13"/>
  <c r="JN35" i="13"/>
  <c r="JO35" i="13"/>
  <c r="JP35" i="13"/>
  <c r="JQ35" i="13"/>
  <c r="JR35" i="13"/>
  <c r="JS35" i="13"/>
  <c r="JT35" i="13"/>
  <c r="JU35" i="13"/>
  <c r="JV35" i="13"/>
  <c r="JW35" i="13"/>
  <c r="JX35" i="13"/>
  <c r="JY35" i="13"/>
  <c r="JZ35" i="13"/>
  <c r="KA35" i="13"/>
  <c r="KB35" i="13"/>
  <c r="KC35" i="13"/>
  <c r="KD35" i="13"/>
  <c r="KE35" i="13"/>
  <c r="KF35" i="13"/>
  <c r="KG35" i="13"/>
  <c r="KH35" i="13"/>
  <c r="KI35" i="13"/>
  <c r="KJ35" i="13"/>
  <c r="KK35" i="13"/>
  <c r="KL35" i="13"/>
  <c r="KM35" i="13"/>
  <c r="KN35" i="13"/>
  <c r="KO35" i="13"/>
  <c r="KP35" i="13"/>
  <c r="KQ35" i="13"/>
  <c r="KR35" i="13"/>
  <c r="KS35" i="13"/>
  <c r="KT35" i="13"/>
  <c r="KU35" i="13"/>
  <c r="KV35" i="13"/>
  <c r="KW35" i="13"/>
  <c r="KX35" i="13"/>
  <c r="KY35" i="13"/>
  <c r="KZ35" i="13"/>
  <c r="LA35" i="13"/>
  <c r="LB35" i="13"/>
  <c r="LC35" i="13"/>
  <c r="LD35" i="13"/>
  <c r="LE35" i="13"/>
  <c r="LF35" i="13"/>
  <c r="LG35" i="13"/>
  <c r="LH35" i="13"/>
  <c r="LI35" i="13"/>
  <c r="LJ35" i="13"/>
  <c r="LK35" i="13"/>
  <c r="LL35" i="13"/>
  <c r="LM35" i="13"/>
  <c r="LN35" i="13"/>
  <c r="LO35" i="13"/>
  <c r="LP35" i="13"/>
  <c r="LQ35" i="13"/>
  <c r="LR35" i="13"/>
  <c r="LS35" i="13"/>
  <c r="LT35" i="13"/>
  <c r="LU35" i="13"/>
  <c r="LV35" i="13"/>
  <c r="LW35" i="13"/>
  <c r="LX35" i="13"/>
  <c r="LY35" i="13"/>
  <c r="LZ35" i="13"/>
  <c r="MA35" i="13"/>
  <c r="MB35" i="13"/>
  <c r="MC35" i="13"/>
  <c r="MD35" i="13"/>
  <c r="ME35" i="13"/>
  <c r="MF35" i="13"/>
  <c r="MG35" i="13"/>
  <c r="MH35" i="13"/>
  <c r="MI35" i="13"/>
  <c r="MJ35" i="13"/>
  <c r="MK35" i="13"/>
  <c r="ML35" i="13"/>
  <c r="MM35" i="13"/>
  <c r="MN35" i="13"/>
  <c r="MO35" i="13"/>
  <c r="MP35" i="13"/>
  <c r="MQ35" i="13"/>
  <c r="MR35" i="13"/>
  <c r="MS35" i="13"/>
  <c r="MT35" i="13"/>
  <c r="MU35" i="13"/>
  <c r="MV35" i="13"/>
  <c r="MW35" i="13"/>
  <c r="MX35" i="13"/>
  <c r="MY35" i="13"/>
  <c r="MZ35" i="13"/>
  <c r="NA35" i="13"/>
  <c r="NB35" i="13"/>
  <c r="NC35" i="13"/>
  <c r="ND35" i="13"/>
  <c r="NE35" i="13"/>
  <c r="NF35" i="13"/>
  <c r="NG35" i="13"/>
  <c r="NH35" i="13"/>
  <c r="NI35" i="13"/>
  <c r="NJ35" i="13"/>
  <c r="NK35" i="13"/>
  <c r="NL35" i="13"/>
  <c r="NM35" i="13"/>
  <c r="NN35" i="13"/>
  <c r="NO35" i="13"/>
  <c r="NP35" i="13"/>
  <c r="NQ35" i="13"/>
  <c r="NR35" i="13"/>
  <c r="NS35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V39" i="13"/>
  <c r="IW39" i="13"/>
  <c r="IX39" i="13"/>
  <c r="IY39" i="13"/>
  <c r="IZ39" i="13"/>
  <c r="JA39" i="13"/>
  <c r="JB39" i="13"/>
  <c r="JC39" i="13"/>
  <c r="JD39" i="13"/>
  <c r="JE39" i="13"/>
  <c r="JF39" i="13"/>
  <c r="JG39" i="13"/>
  <c r="JH39" i="13"/>
  <c r="JI39" i="13"/>
  <c r="JJ39" i="13"/>
  <c r="JK39" i="13"/>
  <c r="JL39" i="13"/>
  <c r="JM39" i="13"/>
  <c r="JN39" i="13"/>
  <c r="JO39" i="13"/>
  <c r="JP39" i="13"/>
  <c r="JQ39" i="13"/>
  <c r="JR39" i="13"/>
  <c r="JS39" i="13"/>
  <c r="JT39" i="13"/>
  <c r="JU39" i="13"/>
  <c r="JV39" i="13"/>
  <c r="JW39" i="13"/>
  <c r="JX39" i="13"/>
  <c r="JY39" i="13"/>
  <c r="JZ39" i="13"/>
  <c r="KA39" i="13"/>
  <c r="KB39" i="13"/>
  <c r="KC39" i="13"/>
  <c r="KD39" i="13"/>
  <c r="KE39" i="13"/>
  <c r="KF39" i="13"/>
  <c r="KG39" i="13"/>
  <c r="KH39" i="13"/>
  <c r="KI39" i="13"/>
  <c r="KJ39" i="13"/>
  <c r="KK39" i="13"/>
  <c r="KL39" i="13"/>
  <c r="KM39" i="13"/>
  <c r="KN39" i="13"/>
  <c r="KO39" i="13"/>
  <c r="KP39" i="13"/>
  <c r="KQ39" i="13"/>
  <c r="KR39" i="13"/>
  <c r="KS39" i="13"/>
  <c r="KT39" i="13"/>
  <c r="KU39" i="13"/>
  <c r="KV39" i="13"/>
  <c r="KW39" i="13"/>
  <c r="KX39" i="13"/>
  <c r="KY39" i="13"/>
  <c r="KZ39" i="13"/>
  <c r="LA39" i="13"/>
  <c r="LB39" i="13"/>
  <c r="LC39" i="13"/>
  <c r="LD39" i="13"/>
  <c r="LE39" i="13"/>
  <c r="LF39" i="13"/>
  <c r="LG39" i="13"/>
  <c r="LH39" i="13"/>
  <c r="LI39" i="13"/>
  <c r="LJ39" i="13"/>
  <c r="LK39" i="13"/>
  <c r="LL39" i="13"/>
  <c r="LM39" i="13"/>
  <c r="LN39" i="13"/>
  <c r="LO39" i="13"/>
  <c r="LP39" i="13"/>
  <c r="LQ39" i="13"/>
  <c r="LR39" i="13"/>
  <c r="LS39" i="13"/>
  <c r="LT39" i="13"/>
  <c r="LU39" i="13"/>
  <c r="LV39" i="13"/>
  <c r="LW39" i="13"/>
  <c r="LX39" i="13"/>
  <c r="LY39" i="13"/>
  <c r="LZ39" i="13"/>
  <c r="MA39" i="13"/>
  <c r="MB39" i="13"/>
  <c r="MC39" i="13"/>
  <c r="MD39" i="13"/>
  <c r="ME39" i="13"/>
  <c r="MF39" i="13"/>
  <c r="MG39" i="13"/>
  <c r="MH39" i="13"/>
  <c r="MI39" i="13"/>
  <c r="MJ39" i="13"/>
  <c r="MK39" i="13"/>
  <c r="ML39" i="13"/>
  <c r="MM39" i="13"/>
  <c r="MN39" i="13"/>
  <c r="MO39" i="13"/>
  <c r="MP39" i="13"/>
  <c r="MQ39" i="13"/>
  <c r="MR39" i="13"/>
  <c r="MS39" i="13"/>
  <c r="MT39" i="13"/>
  <c r="MU39" i="13"/>
  <c r="MV39" i="13"/>
  <c r="MW39" i="13"/>
  <c r="MX39" i="13"/>
  <c r="MY39" i="13"/>
  <c r="MZ39" i="13"/>
  <c r="NA39" i="13"/>
  <c r="NB39" i="13"/>
  <c r="NC39" i="13"/>
  <c r="ND39" i="13"/>
  <c r="NE39" i="13"/>
  <c r="NF39" i="13"/>
  <c r="NG39" i="13"/>
  <c r="NH39" i="13"/>
  <c r="NI39" i="13"/>
  <c r="NJ39" i="13"/>
  <c r="NK39" i="13"/>
  <c r="NL39" i="13"/>
  <c r="NM39" i="13"/>
  <c r="NN39" i="13"/>
  <c r="NO39" i="13"/>
  <c r="NP39" i="13"/>
  <c r="NQ39" i="13"/>
  <c r="NR39" i="13"/>
  <c r="NS39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IO43" i="13"/>
  <c r="IP43" i="13"/>
  <c r="IQ43" i="13"/>
  <c r="IR43" i="13"/>
  <c r="IS43" i="13"/>
  <c r="IT43" i="13"/>
  <c r="IU43" i="13"/>
  <c r="IV43" i="13"/>
  <c r="IW43" i="13"/>
  <c r="IX43" i="13"/>
  <c r="IY43" i="13"/>
  <c r="IZ43" i="13"/>
  <c r="JA43" i="13"/>
  <c r="JB43" i="13"/>
  <c r="JC43" i="13"/>
  <c r="JD43" i="13"/>
  <c r="JE43" i="13"/>
  <c r="JF43" i="13"/>
  <c r="JG43" i="13"/>
  <c r="JH43" i="13"/>
  <c r="JI43" i="13"/>
  <c r="JJ43" i="13"/>
  <c r="JK43" i="13"/>
  <c r="JL43" i="13"/>
  <c r="JM43" i="13"/>
  <c r="JN43" i="13"/>
  <c r="JO43" i="13"/>
  <c r="JP43" i="13"/>
  <c r="JQ43" i="13"/>
  <c r="JR43" i="13"/>
  <c r="JS43" i="13"/>
  <c r="JT43" i="13"/>
  <c r="JU43" i="13"/>
  <c r="JV43" i="13"/>
  <c r="JW43" i="13"/>
  <c r="JX43" i="13"/>
  <c r="JY43" i="13"/>
  <c r="JZ43" i="13"/>
  <c r="KA43" i="13"/>
  <c r="KB43" i="13"/>
  <c r="KC43" i="13"/>
  <c r="KD43" i="13"/>
  <c r="KE43" i="13"/>
  <c r="KF43" i="13"/>
  <c r="KG43" i="13"/>
  <c r="KH43" i="13"/>
  <c r="KI43" i="13"/>
  <c r="KJ43" i="13"/>
  <c r="KK43" i="13"/>
  <c r="KL43" i="13"/>
  <c r="KM43" i="13"/>
  <c r="KN43" i="13"/>
  <c r="KO43" i="13"/>
  <c r="KP43" i="13"/>
  <c r="KQ43" i="13"/>
  <c r="KR43" i="13"/>
  <c r="KS43" i="13"/>
  <c r="KT43" i="13"/>
  <c r="KU43" i="13"/>
  <c r="KV43" i="13"/>
  <c r="KW43" i="13"/>
  <c r="KX43" i="13"/>
  <c r="KY43" i="13"/>
  <c r="KZ43" i="13"/>
  <c r="LA43" i="13"/>
  <c r="LB43" i="13"/>
  <c r="LC43" i="13"/>
  <c r="LD43" i="13"/>
  <c r="LE43" i="13"/>
  <c r="LF43" i="13"/>
  <c r="LG43" i="13"/>
  <c r="LH43" i="13"/>
  <c r="LI43" i="13"/>
  <c r="LJ43" i="13"/>
  <c r="LK43" i="13"/>
  <c r="LL43" i="13"/>
  <c r="LM43" i="13"/>
  <c r="LN43" i="13"/>
  <c r="LO43" i="13"/>
  <c r="LP43" i="13"/>
  <c r="LQ43" i="13"/>
  <c r="LR43" i="13"/>
  <c r="LS43" i="13"/>
  <c r="LT43" i="13"/>
  <c r="LU43" i="13"/>
  <c r="LV43" i="13"/>
  <c r="LW43" i="13"/>
  <c r="LX43" i="13"/>
  <c r="LY43" i="13"/>
  <c r="LZ43" i="13"/>
  <c r="MA43" i="13"/>
  <c r="MB43" i="13"/>
  <c r="MC43" i="13"/>
  <c r="MD43" i="13"/>
  <c r="ME43" i="13"/>
  <c r="MF43" i="13"/>
  <c r="MG43" i="13"/>
  <c r="MH43" i="13"/>
  <c r="MI43" i="13"/>
  <c r="MJ43" i="13"/>
  <c r="MK43" i="13"/>
  <c r="ML43" i="13"/>
  <c r="MM43" i="13"/>
  <c r="MN43" i="13"/>
  <c r="MO43" i="13"/>
  <c r="MP43" i="13"/>
  <c r="MQ43" i="13"/>
  <c r="MR43" i="13"/>
  <c r="MS43" i="13"/>
  <c r="MT43" i="13"/>
  <c r="MU43" i="13"/>
  <c r="MV43" i="13"/>
  <c r="MW43" i="13"/>
  <c r="MX43" i="13"/>
  <c r="MY43" i="13"/>
  <c r="MZ43" i="13"/>
  <c r="NA43" i="13"/>
  <c r="NB43" i="13"/>
  <c r="NC43" i="13"/>
  <c r="ND43" i="13"/>
  <c r="NE43" i="13"/>
  <c r="NF43" i="13"/>
  <c r="NG43" i="13"/>
  <c r="NH43" i="13"/>
  <c r="NI43" i="13"/>
  <c r="NJ43" i="13"/>
  <c r="NK43" i="13"/>
  <c r="NL43" i="13"/>
  <c r="NM43" i="13"/>
  <c r="NN43" i="13"/>
  <c r="NO43" i="13"/>
  <c r="NP43" i="13"/>
  <c r="NQ43" i="13"/>
  <c r="NR43" i="13"/>
  <c r="NS43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IO47" i="13"/>
  <c r="IP47" i="13"/>
  <c r="IQ47" i="13"/>
  <c r="IR47" i="13"/>
  <c r="IS47" i="13"/>
  <c r="IT47" i="13"/>
  <c r="IU47" i="13"/>
  <c r="IV47" i="13"/>
  <c r="IW47" i="13"/>
  <c r="IX47" i="13"/>
  <c r="IY47" i="13"/>
  <c r="IZ47" i="13"/>
  <c r="JA47" i="13"/>
  <c r="JB47" i="13"/>
  <c r="JC47" i="13"/>
  <c r="JD47" i="13"/>
  <c r="JE47" i="13"/>
  <c r="JF47" i="13"/>
  <c r="JG47" i="13"/>
  <c r="JH47" i="13"/>
  <c r="JI47" i="13"/>
  <c r="JJ47" i="13"/>
  <c r="JK47" i="13"/>
  <c r="JL47" i="13"/>
  <c r="JM47" i="13"/>
  <c r="JN47" i="13"/>
  <c r="JO47" i="13"/>
  <c r="JP47" i="13"/>
  <c r="JQ47" i="13"/>
  <c r="JR47" i="13"/>
  <c r="JS47" i="13"/>
  <c r="JT47" i="13"/>
  <c r="JU47" i="13"/>
  <c r="JV47" i="13"/>
  <c r="JW47" i="13"/>
  <c r="JX47" i="13"/>
  <c r="JY47" i="13"/>
  <c r="JZ47" i="13"/>
  <c r="KA47" i="13"/>
  <c r="KB47" i="13"/>
  <c r="KC47" i="13"/>
  <c r="KD47" i="13"/>
  <c r="KE47" i="13"/>
  <c r="KF47" i="13"/>
  <c r="KG47" i="13"/>
  <c r="KH47" i="13"/>
  <c r="KI47" i="13"/>
  <c r="KJ47" i="13"/>
  <c r="KK47" i="13"/>
  <c r="KL47" i="13"/>
  <c r="KM47" i="13"/>
  <c r="KN47" i="13"/>
  <c r="KO47" i="13"/>
  <c r="KP47" i="13"/>
  <c r="KQ47" i="13"/>
  <c r="KR47" i="13"/>
  <c r="KS47" i="13"/>
  <c r="KT47" i="13"/>
  <c r="KU47" i="13"/>
  <c r="KV47" i="13"/>
  <c r="KW47" i="13"/>
  <c r="KX47" i="13"/>
  <c r="KY47" i="13"/>
  <c r="KZ47" i="13"/>
  <c r="LA47" i="13"/>
  <c r="LB47" i="13"/>
  <c r="LC47" i="13"/>
  <c r="LD47" i="13"/>
  <c r="LE47" i="13"/>
  <c r="LF47" i="13"/>
  <c r="LG47" i="13"/>
  <c r="LH47" i="13"/>
  <c r="LI47" i="13"/>
  <c r="LJ47" i="13"/>
  <c r="LK47" i="13"/>
  <c r="LL47" i="13"/>
  <c r="LM47" i="13"/>
  <c r="LN47" i="13"/>
  <c r="LO47" i="13"/>
  <c r="LP47" i="13"/>
  <c r="LQ47" i="13"/>
  <c r="LR47" i="13"/>
  <c r="LS47" i="13"/>
  <c r="LT47" i="13"/>
  <c r="LU47" i="13"/>
  <c r="LV47" i="13"/>
  <c r="LW47" i="13"/>
  <c r="LX47" i="13"/>
  <c r="LY47" i="13"/>
  <c r="LZ47" i="13"/>
  <c r="MA47" i="13"/>
  <c r="MB47" i="13"/>
  <c r="MC47" i="13"/>
  <c r="MD47" i="13"/>
  <c r="ME47" i="13"/>
  <c r="MF47" i="13"/>
  <c r="MG47" i="13"/>
  <c r="MH47" i="13"/>
  <c r="MI47" i="13"/>
  <c r="MJ47" i="13"/>
  <c r="MK47" i="13"/>
  <c r="ML47" i="13"/>
  <c r="MM47" i="13"/>
  <c r="MN47" i="13"/>
  <c r="MO47" i="13"/>
  <c r="MP47" i="13"/>
  <c r="MQ47" i="13"/>
  <c r="MR47" i="13"/>
  <c r="MS47" i="13"/>
  <c r="MT47" i="13"/>
  <c r="MU47" i="13"/>
  <c r="MV47" i="13"/>
  <c r="MW47" i="13"/>
  <c r="MX47" i="13"/>
  <c r="MY47" i="13"/>
  <c r="MZ47" i="13"/>
  <c r="NA47" i="13"/>
  <c r="NB47" i="13"/>
  <c r="NC47" i="13"/>
  <c r="ND47" i="13"/>
  <c r="NE47" i="13"/>
  <c r="NF47" i="13"/>
  <c r="NG47" i="13"/>
  <c r="NH47" i="13"/>
  <c r="NI47" i="13"/>
  <c r="NJ47" i="13"/>
  <c r="NK47" i="13"/>
  <c r="NL47" i="13"/>
  <c r="NM47" i="13"/>
  <c r="NN47" i="13"/>
  <c r="NO47" i="13"/>
  <c r="NP47" i="13"/>
  <c r="NQ47" i="13"/>
  <c r="NR47" i="13"/>
  <c r="NS47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IO51" i="13"/>
  <c r="IP51" i="13"/>
  <c r="IQ51" i="13"/>
  <c r="IR51" i="13"/>
  <c r="IS51" i="13"/>
  <c r="IT51" i="13"/>
  <c r="IU51" i="13"/>
  <c r="IV51" i="13"/>
  <c r="IW51" i="13"/>
  <c r="IX51" i="13"/>
  <c r="IY51" i="13"/>
  <c r="IZ51" i="13"/>
  <c r="JA51" i="13"/>
  <c r="JB51" i="13"/>
  <c r="JC51" i="13"/>
  <c r="JD51" i="13"/>
  <c r="JE51" i="13"/>
  <c r="JF51" i="13"/>
  <c r="JG51" i="13"/>
  <c r="JH51" i="13"/>
  <c r="JI51" i="13"/>
  <c r="JJ51" i="13"/>
  <c r="JK51" i="13"/>
  <c r="JL51" i="13"/>
  <c r="JM51" i="13"/>
  <c r="JN51" i="13"/>
  <c r="JO51" i="13"/>
  <c r="JP51" i="13"/>
  <c r="JQ51" i="13"/>
  <c r="JR51" i="13"/>
  <c r="JS51" i="13"/>
  <c r="JT51" i="13"/>
  <c r="JU51" i="13"/>
  <c r="JV51" i="13"/>
  <c r="JW51" i="13"/>
  <c r="JX51" i="13"/>
  <c r="JY51" i="13"/>
  <c r="JZ51" i="13"/>
  <c r="KA51" i="13"/>
  <c r="KB51" i="13"/>
  <c r="KC51" i="13"/>
  <c r="KD51" i="13"/>
  <c r="KE51" i="13"/>
  <c r="KF51" i="13"/>
  <c r="KG51" i="13"/>
  <c r="KH51" i="13"/>
  <c r="KI51" i="13"/>
  <c r="KJ51" i="13"/>
  <c r="KK51" i="13"/>
  <c r="KL51" i="13"/>
  <c r="KM51" i="13"/>
  <c r="KN51" i="13"/>
  <c r="KO51" i="13"/>
  <c r="KP51" i="13"/>
  <c r="KQ51" i="13"/>
  <c r="KR51" i="13"/>
  <c r="KS51" i="13"/>
  <c r="KT51" i="13"/>
  <c r="KU51" i="13"/>
  <c r="KV51" i="13"/>
  <c r="KW51" i="13"/>
  <c r="KX51" i="13"/>
  <c r="KY51" i="13"/>
  <c r="KZ51" i="13"/>
  <c r="LA51" i="13"/>
  <c r="LB51" i="13"/>
  <c r="LC51" i="13"/>
  <c r="LD51" i="13"/>
  <c r="LE51" i="13"/>
  <c r="LF51" i="13"/>
  <c r="LG51" i="13"/>
  <c r="LH51" i="13"/>
  <c r="LI51" i="13"/>
  <c r="LJ51" i="13"/>
  <c r="LK51" i="13"/>
  <c r="LL51" i="13"/>
  <c r="LM51" i="13"/>
  <c r="LN51" i="13"/>
  <c r="LO51" i="13"/>
  <c r="LP51" i="13"/>
  <c r="LQ51" i="13"/>
  <c r="LR51" i="13"/>
  <c r="LS51" i="13"/>
  <c r="LT51" i="13"/>
  <c r="LU51" i="13"/>
  <c r="LV51" i="13"/>
  <c r="LW51" i="13"/>
  <c r="LX51" i="13"/>
  <c r="LY51" i="13"/>
  <c r="LZ51" i="13"/>
  <c r="MA51" i="13"/>
  <c r="MB51" i="13"/>
  <c r="MC51" i="13"/>
  <c r="MD51" i="13"/>
  <c r="ME51" i="13"/>
  <c r="MF51" i="13"/>
  <c r="MG51" i="13"/>
  <c r="MH51" i="13"/>
  <c r="MI51" i="13"/>
  <c r="MJ51" i="13"/>
  <c r="MK51" i="13"/>
  <c r="ML51" i="13"/>
  <c r="MM51" i="13"/>
  <c r="MN51" i="13"/>
  <c r="MO51" i="13"/>
  <c r="MP51" i="13"/>
  <c r="MQ51" i="13"/>
  <c r="MR51" i="13"/>
  <c r="MS51" i="13"/>
  <c r="MT51" i="13"/>
  <c r="MU51" i="13"/>
  <c r="MV51" i="13"/>
  <c r="MW51" i="13"/>
  <c r="MX51" i="13"/>
  <c r="MY51" i="13"/>
  <c r="MZ51" i="13"/>
  <c r="NA51" i="13"/>
  <c r="NB51" i="13"/>
  <c r="NC51" i="13"/>
  <c r="ND51" i="13"/>
  <c r="NE51" i="13"/>
  <c r="NF51" i="13"/>
  <c r="NG51" i="13"/>
  <c r="NH51" i="13"/>
  <c r="NI51" i="13"/>
  <c r="NJ51" i="13"/>
  <c r="NK51" i="13"/>
  <c r="NL51" i="13"/>
  <c r="NM51" i="13"/>
  <c r="NN51" i="13"/>
  <c r="NO51" i="13"/>
  <c r="NP51" i="13"/>
  <c r="NQ51" i="13"/>
  <c r="NR51" i="13"/>
  <c r="NS51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IS55" i="13"/>
  <c r="IT55" i="13"/>
  <c r="IU55" i="13"/>
  <c r="IV55" i="13"/>
  <c r="IW55" i="13"/>
  <c r="IX55" i="13"/>
  <c r="IY55" i="13"/>
  <c r="IZ55" i="13"/>
  <c r="JA55" i="13"/>
  <c r="JB55" i="13"/>
  <c r="JC55" i="13"/>
  <c r="JD55" i="13"/>
  <c r="JE55" i="13"/>
  <c r="JF55" i="13"/>
  <c r="JG55" i="13"/>
  <c r="JH55" i="13"/>
  <c r="JI55" i="13"/>
  <c r="JJ55" i="13"/>
  <c r="JK55" i="13"/>
  <c r="JL55" i="13"/>
  <c r="JM55" i="13"/>
  <c r="JN55" i="13"/>
  <c r="JO55" i="13"/>
  <c r="JP55" i="13"/>
  <c r="JQ55" i="13"/>
  <c r="JR55" i="13"/>
  <c r="JS55" i="13"/>
  <c r="JT55" i="13"/>
  <c r="JU55" i="13"/>
  <c r="JV55" i="13"/>
  <c r="JW55" i="13"/>
  <c r="JX55" i="13"/>
  <c r="JY55" i="13"/>
  <c r="JZ55" i="13"/>
  <c r="KA55" i="13"/>
  <c r="KB55" i="13"/>
  <c r="KC55" i="13"/>
  <c r="KD55" i="13"/>
  <c r="KE55" i="13"/>
  <c r="KF55" i="13"/>
  <c r="KG55" i="13"/>
  <c r="KH55" i="13"/>
  <c r="KI55" i="13"/>
  <c r="KJ55" i="13"/>
  <c r="KK55" i="13"/>
  <c r="KL55" i="13"/>
  <c r="KM55" i="13"/>
  <c r="KN55" i="13"/>
  <c r="KO55" i="13"/>
  <c r="KP55" i="13"/>
  <c r="KQ55" i="13"/>
  <c r="KR55" i="13"/>
  <c r="KS55" i="13"/>
  <c r="KT55" i="13"/>
  <c r="KU55" i="13"/>
  <c r="KV55" i="13"/>
  <c r="KW55" i="13"/>
  <c r="KX55" i="13"/>
  <c r="KY55" i="13"/>
  <c r="KZ55" i="13"/>
  <c r="LA55" i="13"/>
  <c r="LB55" i="13"/>
  <c r="LC55" i="13"/>
  <c r="LD55" i="13"/>
  <c r="LE55" i="13"/>
  <c r="LF55" i="13"/>
  <c r="LG55" i="13"/>
  <c r="LH55" i="13"/>
  <c r="LI55" i="13"/>
  <c r="LJ55" i="13"/>
  <c r="LK55" i="13"/>
  <c r="LL55" i="13"/>
  <c r="LM55" i="13"/>
  <c r="LN55" i="13"/>
  <c r="LO55" i="13"/>
  <c r="LP55" i="13"/>
  <c r="LQ55" i="13"/>
  <c r="LR55" i="13"/>
  <c r="LS55" i="13"/>
  <c r="LT55" i="13"/>
  <c r="LU55" i="13"/>
  <c r="LV55" i="13"/>
  <c r="LW55" i="13"/>
  <c r="LX55" i="13"/>
  <c r="LY55" i="13"/>
  <c r="LZ55" i="13"/>
  <c r="MA55" i="13"/>
  <c r="MB55" i="13"/>
  <c r="MC55" i="13"/>
  <c r="MD55" i="13"/>
  <c r="ME55" i="13"/>
  <c r="MF55" i="13"/>
  <c r="MG55" i="13"/>
  <c r="MH55" i="13"/>
  <c r="MI55" i="13"/>
  <c r="MJ55" i="13"/>
  <c r="MK55" i="13"/>
  <c r="ML55" i="13"/>
  <c r="MM55" i="13"/>
  <c r="MN55" i="13"/>
  <c r="MO55" i="13"/>
  <c r="MP55" i="13"/>
  <c r="MQ55" i="13"/>
  <c r="MR55" i="13"/>
  <c r="MS55" i="13"/>
  <c r="MT55" i="13"/>
  <c r="MU55" i="13"/>
  <c r="MV55" i="13"/>
  <c r="MW55" i="13"/>
  <c r="MX55" i="13"/>
  <c r="MY55" i="13"/>
  <c r="MZ55" i="13"/>
  <c r="NA55" i="13"/>
  <c r="NB55" i="13"/>
  <c r="NC55" i="13"/>
  <c r="ND55" i="13"/>
  <c r="NE55" i="13"/>
  <c r="NF55" i="13"/>
  <c r="NG55" i="13"/>
  <c r="NH55" i="13"/>
  <c r="NI55" i="13"/>
  <c r="NJ55" i="13"/>
  <c r="NK55" i="13"/>
  <c r="NL55" i="13"/>
  <c r="NM55" i="13"/>
  <c r="NN55" i="13"/>
  <c r="NO55" i="13"/>
  <c r="NP55" i="13"/>
  <c r="NQ55" i="13"/>
  <c r="NR55" i="13"/>
  <c r="NS55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IS59" i="13"/>
  <c r="IT59" i="13"/>
  <c r="IU59" i="13"/>
  <c r="IV59" i="13"/>
  <c r="IW59" i="13"/>
  <c r="IX59" i="13"/>
  <c r="IY59" i="13"/>
  <c r="IZ59" i="13"/>
  <c r="JA59" i="13"/>
  <c r="JB59" i="13"/>
  <c r="JC59" i="13"/>
  <c r="JD59" i="13"/>
  <c r="JE59" i="13"/>
  <c r="JF59" i="13"/>
  <c r="JG59" i="13"/>
  <c r="JH59" i="13"/>
  <c r="JI59" i="13"/>
  <c r="JJ59" i="13"/>
  <c r="JK59" i="13"/>
  <c r="JL59" i="13"/>
  <c r="JM59" i="13"/>
  <c r="JN59" i="13"/>
  <c r="JO59" i="13"/>
  <c r="JP59" i="13"/>
  <c r="JQ59" i="13"/>
  <c r="JR59" i="13"/>
  <c r="JS59" i="13"/>
  <c r="JT59" i="13"/>
  <c r="JU59" i="13"/>
  <c r="JV59" i="13"/>
  <c r="JW59" i="13"/>
  <c r="JX59" i="13"/>
  <c r="JY59" i="13"/>
  <c r="JZ59" i="13"/>
  <c r="KA59" i="13"/>
  <c r="KB59" i="13"/>
  <c r="KC59" i="13"/>
  <c r="KD59" i="13"/>
  <c r="KE59" i="13"/>
  <c r="KF59" i="13"/>
  <c r="KG59" i="13"/>
  <c r="KH59" i="13"/>
  <c r="KI59" i="13"/>
  <c r="KJ59" i="13"/>
  <c r="KK59" i="13"/>
  <c r="KL59" i="13"/>
  <c r="KM59" i="13"/>
  <c r="KN59" i="13"/>
  <c r="KO59" i="13"/>
  <c r="KP59" i="13"/>
  <c r="KQ59" i="13"/>
  <c r="KR59" i="13"/>
  <c r="KS59" i="13"/>
  <c r="KT59" i="13"/>
  <c r="KU59" i="13"/>
  <c r="KV59" i="13"/>
  <c r="KW59" i="13"/>
  <c r="KX59" i="13"/>
  <c r="KY59" i="13"/>
  <c r="KZ59" i="13"/>
  <c r="LA59" i="13"/>
  <c r="LB59" i="13"/>
  <c r="LC59" i="13"/>
  <c r="LD59" i="13"/>
  <c r="LE59" i="13"/>
  <c r="LF59" i="13"/>
  <c r="LG59" i="13"/>
  <c r="LH59" i="13"/>
  <c r="LI59" i="13"/>
  <c r="LJ59" i="13"/>
  <c r="LK59" i="13"/>
  <c r="LL59" i="13"/>
  <c r="LM59" i="13"/>
  <c r="LN59" i="13"/>
  <c r="LO59" i="13"/>
  <c r="LP59" i="13"/>
  <c r="LQ59" i="13"/>
  <c r="LR59" i="13"/>
  <c r="LS59" i="13"/>
  <c r="LT59" i="13"/>
  <c r="LU59" i="13"/>
  <c r="LV59" i="13"/>
  <c r="LW59" i="13"/>
  <c r="LX59" i="13"/>
  <c r="LY59" i="13"/>
  <c r="LZ59" i="13"/>
  <c r="MA59" i="13"/>
  <c r="MB59" i="13"/>
  <c r="MC59" i="13"/>
  <c r="MD59" i="13"/>
  <c r="ME59" i="13"/>
  <c r="MF59" i="13"/>
  <c r="MG59" i="13"/>
  <c r="MH59" i="13"/>
  <c r="MI59" i="13"/>
  <c r="MJ59" i="13"/>
  <c r="MK59" i="13"/>
  <c r="ML59" i="13"/>
  <c r="MM59" i="13"/>
  <c r="MN59" i="13"/>
  <c r="MO59" i="13"/>
  <c r="MP59" i="13"/>
  <c r="MQ59" i="13"/>
  <c r="MR59" i="13"/>
  <c r="MS59" i="13"/>
  <c r="MT59" i="13"/>
  <c r="MU59" i="13"/>
  <c r="MV59" i="13"/>
  <c r="MW59" i="13"/>
  <c r="MX59" i="13"/>
  <c r="MY59" i="13"/>
  <c r="MZ59" i="13"/>
  <c r="NA59" i="13"/>
  <c r="NB59" i="13"/>
  <c r="NC59" i="13"/>
  <c r="ND59" i="13"/>
  <c r="NE59" i="13"/>
  <c r="NF59" i="13"/>
  <c r="NG59" i="13"/>
  <c r="NH59" i="13"/>
  <c r="NI59" i="13"/>
  <c r="NJ59" i="13"/>
  <c r="NK59" i="13"/>
  <c r="NL59" i="13"/>
  <c r="NM59" i="13"/>
  <c r="NN59" i="13"/>
  <c r="NO59" i="13"/>
  <c r="NP59" i="13"/>
  <c r="NQ59" i="13"/>
  <c r="NR59" i="13"/>
  <c r="NS59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JC63" i="13"/>
  <c r="JD63" i="13"/>
  <c r="JE63" i="13"/>
  <c r="JF63" i="13"/>
  <c r="JG63" i="13"/>
  <c r="JH63" i="13"/>
  <c r="JI63" i="13"/>
  <c r="JJ63" i="13"/>
  <c r="JK63" i="13"/>
  <c r="JL63" i="13"/>
  <c r="JM63" i="13"/>
  <c r="JN63" i="13"/>
  <c r="JO63" i="13"/>
  <c r="JP63" i="13"/>
  <c r="JQ63" i="13"/>
  <c r="JR63" i="13"/>
  <c r="JS63" i="13"/>
  <c r="JT63" i="13"/>
  <c r="JU63" i="13"/>
  <c r="JV63" i="13"/>
  <c r="JW63" i="13"/>
  <c r="JX63" i="13"/>
  <c r="JY63" i="13"/>
  <c r="JZ63" i="13"/>
  <c r="KA63" i="13"/>
  <c r="KB63" i="13"/>
  <c r="KC63" i="13"/>
  <c r="KD63" i="13"/>
  <c r="KE63" i="13"/>
  <c r="KF63" i="13"/>
  <c r="KG63" i="13"/>
  <c r="KH63" i="13"/>
  <c r="KI63" i="13"/>
  <c r="KJ63" i="13"/>
  <c r="KK63" i="13"/>
  <c r="KL63" i="13"/>
  <c r="KM63" i="13"/>
  <c r="KN63" i="13"/>
  <c r="KO63" i="13"/>
  <c r="KP63" i="13"/>
  <c r="KQ63" i="13"/>
  <c r="KR63" i="13"/>
  <c r="KS63" i="13"/>
  <c r="KT63" i="13"/>
  <c r="KU63" i="13"/>
  <c r="KV63" i="13"/>
  <c r="KW63" i="13"/>
  <c r="KX63" i="13"/>
  <c r="KY63" i="13"/>
  <c r="KZ63" i="13"/>
  <c r="LA63" i="13"/>
  <c r="LB63" i="13"/>
  <c r="LC63" i="13"/>
  <c r="LD63" i="13"/>
  <c r="LE63" i="13"/>
  <c r="LF63" i="13"/>
  <c r="LG63" i="13"/>
  <c r="LH63" i="13"/>
  <c r="LI63" i="13"/>
  <c r="LJ63" i="13"/>
  <c r="LK63" i="13"/>
  <c r="LL63" i="13"/>
  <c r="LM63" i="13"/>
  <c r="LN63" i="13"/>
  <c r="LO63" i="13"/>
  <c r="LP63" i="13"/>
  <c r="LQ63" i="13"/>
  <c r="LR63" i="13"/>
  <c r="LS63" i="13"/>
  <c r="LT63" i="13"/>
  <c r="LU63" i="13"/>
  <c r="LV63" i="13"/>
  <c r="LW63" i="13"/>
  <c r="LX63" i="13"/>
  <c r="LY63" i="13"/>
  <c r="LZ63" i="13"/>
  <c r="MA63" i="13"/>
  <c r="MB63" i="13"/>
  <c r="MC63" i="13"/>
  <c r="MD63" i="13"/>
  <c r="ME63" i="13"/>
  <c r="MF63" i="13"/>
  <c r="MG63" i="13"/>
  <c r="MH63" i="13"/>
  <c r="MI63" i="13"/>
  <c r="MJ63" i="13"/>
  <c r="MK63" i="13"/>
  <c r="ML63" i="13"/>
  <c r="MM63" i="13"/>
  <c r="MN63" i="13"/>
  <c r="MO63" i="13"/>
  <c r="MP63" i="13"/>
  <c r="MQ63" i="13"/>
  <c r="MR63" i="13"/>
  <c r="MS63" i="13"/>
  <c r="MT63" i="13"/>
  <c r="MU63" i="13"/>
  <c r="MV63" i="13"/>
  <c r="MW63" i="13"/>
  <c r="MX63" i="13"/>
  <c r="MY63" i="13"/>
  <c r="MZ63" i="13"/>
  <c r="NA63" i="13"/>
  <c r="NB63" i="13"/>
  <c r="NC63" i="13"/>
  <c r="ND63" i="13"/>
  <c r="NE63" i="13"/>
  <c r="NF63" i="13"/>
  <c r="NG63" i="13"/>
  <c r="NH63" i="13"/>
  <c r="NI63" i="13"/>
  <c r="NJ63" i="13"/>
  <c r="NK63" i="13"/>
  <c r="NL63" i="13"/>
  <c r="NM63" i="13"/>
  <c r="NN63" i="13"/>
  <c r="NO63" i="13"/>
  <c r="NP63" i="13"/>
  <c r="NQ63" i="13"/>
  <c r="NR63" i="13"/>
  <c r="NS63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V67" i="13"/>
  <c r="IW67" i="13"/>
  <c r="IX67" i="13"/>
  <c r="IY67" i="13"/>
  <c r="IZ67" i="13"/>
  <c r="JA67" i="13"/>
  <c r="JB67" i="13"/>
  <c r="JC67" i="13"/>
  <c r="JD67" i="13"/>
  <c r="JE67" i="13"/>
  <c r="JF67" i="13"/>
  <c r="JG67" i="13"/>
  <c r="JH67" i="13"/>
  <c r="JI67" i="13"/>
  <c r="JJ67" i="13"/>
  <c r="JK67" i="13"/>
  <c r="JL67" i="13"/>
  <c r="JM67" i="13"/>
  <c r="JN67" i="13"/>
  <c r="JO67" i="13"/>
  <c r="JP67" i="13"/>
  <c r="JQ67" i="13"/>
  <c r="JR67" i="13"/>
  <c r="JS67" i="13"/>
  <c r="JT67" i="13"/>
  <c r="JU67" i="13"/>
  <c r="JV67" i="13"/>
  <c r="JW67" i="13"/>
  <c r="JX67" i="13"/>
  <c r="JY67" i="13"/>
  <c r="JZ67" i="13"/>
  <c r="KA67" i="13"/>
  <c r="KB67" i="13"/>
  <c r="KC67" i="13"/>
  <c r="KD67" i="13"/>
  <c r="KE67" i="13"/>
  <c r="KF67" i="13"/>
  <c r="KG67" i="13"/>
  <c r="KH67" i="13"/>
  <c r="KI67" i="13"/>
  <c r="KJ67" i="13"/>
  <c r="KK67" i="13"/>
  <c r="KL67" i="13"/>
  <c r="KM67" i="13"/>
  <c r="KN67" i="13"/>
  <c r="KO67" i="13"/>
  <c r="KP67" i="13"/>
  <c r="KQ67" i="13"/>
  <c r="KR67" i="13"/>
  <c r="KS67" i="13"/>
  <c r="KT67" i="13"/>
  <c r="KU67" i="13"/>
  <c r="KV67" i="13"/>
  <c r="KW67" i="13"/>
  <c r="KX67" i="13"/>
  <c r="KY67" i="13"/>
  <c r="KZ67" i="13"/>
  <c r="LA67" i="13"/>
  <c r="LB67" i="13"/>
  <c r="LC67" i="13"/>
  <c r="LD67" i="13"/>
  <c r="LE67" i="13"/>
  <c r="LF67" i="13"/>
  <c r="LG67" i="13"/>
  <c r="LH67" i="13"/>
  <c r="LI67" i="13"/>
  <c r="LJ67" i="13"/>
  <c r="LK67" i="13"/>
  <c r="LL67" i="13"/>
  <c r="LM67" i="13"/>
  <c r="LN67" i="13"/>
  <c r="LO67" i="13"/>
  <c r="LP67" i="13"/>
  <c r="LQ67" i="13"/>
  <c r="LR67" i="13"/>
  <c r="LS67" i="13"/>
  <c r="LT67" i="13"/>
  <c r="LU67" i="13"/>
  <c r="LV67" i="13"/>
  <c r="LW67" i="13"/>
  <c r="LX67" i="13"/>
  <c r="LY67" i="13"/>
  <c r="LZ67" i="13"/>
  <c r="MA67" i="13"/>
  <c r="MB67" i="13"/>
  <c r="MC67" i="13"/>
  <c r="MD67" i="13"/>
  <c r="ME67" i="13"/>
  <c r="MF67" i="13"/>
  <c r="MG67" i="13"/>
  <c r="MH67" i="13"/>
  <c r="MI67" i="13"/>
  <c r="MJ67" i="13"/>
  <c r="MK67" i="13"/>
  <c r="ML67" i="13"/>
  <c r="MM67" i="13"/>
  <c r="MN67" i="13"/>
  <c r="MO67" i="13"/>
  <c r="MP67" i="13"/>
  <c r="MQ67" i="13"/>
  <c r="MR67" i="13"/>
  <c r="MS67" i="13"/>
  <c r="MT67" i="13"/>
  <c r="MU67" i="13"/>
  <c r="MV67" i="13"/>
  <c r="MW67" i="13"/>
  <c r="MX67" i="13"/>
  <c r="MY67" i="13"/>
  <c r="MZ67" i="13"/>
  <c r="NA67" i="13"/>
  <c r="NB67" i="13"/>
  <c r="NC67" i="13"/>
  <c r="ND67" i="13"/>
  <c r="NE67" i="13"/>
  <c r="NF67" i="13"/>
  <c r="NG67" i="13"/>
  <c r="NH67" i="13"/>
  <c r="NI67" i="13"/>
  <c r="NJ67" i="13"/>
  <c r="NK67" i="13"/>
  <c r="NL67" i="13"/>
  <c r="NM67" i="13"/>
  <c r="NN67" i="13"/>
  <c r="NO67" i="13"/>
  <c r="NP67" i="13"/>
  <c r="NQ67" i="13"/>
  <c r="NR67" i="13"/>
  <c r="NS67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JC71" i="13"/>
  <c r="JD71" i="13"/>
  <c r="JE71" i="13"/>
  <c r="JF71" i="13"/>
  <c r="JG71" i="13"/>
  <c r="JH71" i="13"/>
  <c r="JI71" i="13"/>
  <c r="JJ71" i="13"/>
  <c r="JK71" i="13"/>
  <c r="JL71" i="13"/>
  <c r="JM71" i="13"/>
  <c r="JN71" i="13"/>
  <c r="JO71" i="13"/>
  <c r="JP71" i="13"/>
  <c r="JQ71" i="13"/>
  <c r="JR71" i="13"/>
  <c r="JS71" i="13"/>
  <c r="JT71" i="13"/>
  <c r="JU71" i="13"/>
  <c r="JV71" i="13"/>
  <c r="JW71" i="13"/>
  <c r="JX71" i="13"/>
  <c r="JY71" i="13"/>
  <c r="JZ71" i="13"/>
  <c r="KA71" i="13"/>
  <c r="KB71" i="13"/>
  <c r="KC71" i="13"/>
  <c r="KD71" i="13"/>
  <c r="KE71" i="13"/>
  <c r="KF71" i="13"/>
  <c r="KG71" i="13"/>
  <c r="KH71" i="13"/>
  <c r="KI71" i="13"/>
  <c r="KJ71" i="13"/>
  <c r="KK71" i="13"/>
  <c r="KL71" i="13"/>
  <c r="KM71" i="13"/>
  <c r="KN71" i="13"/>
  <c r="KO71" i="13"/>
  <c r="KP71" i="13"/>
  <c r="KQ71" i="13"/>
  <c r="KR71" i="13"/>
  <c r="KS71" i="13"/>
  <c r="KT71" i="13"/>
  <c r="KU71" i="13"/>
  <c r="KV71" i="13"/>
  <c r="KW71" i="13"/>
  <c r="KX71" i="13"/>
  <c r="KY71" i="13"/>
  <c r="KZ71" i="13"/>
  <c r="LA71" i="13"/>
  <c r="LB71" i="13"/>
  <c r="LC71" i="13"/>
  <c r="LD71" i="13"/>
  <c r="LE71" i="13"/>
  <c r="LF71" i="13"/>
  <c r="LG71" i="13"/>
  <c r="LH71" i="13"/>
  <c r="LI71" i="13"/>
  <c r="LJ71" i="13"/>
  <c r="LK71" i="13"/>
  <c r="LL71" i="13"/>
  <c r="LM71" i="13"/>
  <c r="LN71" i="13"/>
  <c r="LO71" i="13"/>
  <c r="LP71" i="13"/>
  <c r="LQ71" i="13"/>
  <c r="LR71" i="13"/>
  <c r="LS71" i="13"/>
  <c r="LT71" i="13"/>
  <c r="LU71" i="13"/>
  <c r="LV71" i="13"/>
  <c r="LW71" i="13"/>
  <c r="LX71" i="13"/>
  <c r="LY71" i="13"/>
  <c r="LZ71" i="13"/>
  <c r="MA71" i="13"/>
  <c r="MB71" i="13"/>
  <c r="MC71" i="13"/>
  <c r="MD71" i="13"/>
  <c r="ME71" i="13"/>
  <c r="MF71" i="13"/>
  <c r="MG71" i="13"/>
  <c r="MH71" i="13"/>
  <c r="MI71" i="13"/>
  <c r="MJ71" i="13"/>
  <c r="MK71" i="13"/>
  <c r="ML71" i="13"/>
  <c r="MM71" i="13"/>
  <c r="MN71" i="13"/>
  <c r="MO71" i="13"/>
  <c r="MP71" i="13"/>
  <c r="MQ71" i="13"/>
  <c r="MR71" i="13"/>
  <c r="MS71" i="13"/>
  <c r="MT71" i="13"/>
  <c r="MU71" i="13"/>
  <c r="MV71" i="13"/>
  <c r="MW71" i="13"/>
  <c r="MX71" i="13"/>
  <c r="MY71" i="13"/>
  <c r="MZ71" i="13"/>
  <c r="NA71" i="13"/>
  <c r="NB71" i="13"/>
  <c r="NC71" i="13"/>
  <c r="ND71" i="13"/>
  <c r="NE71" i="13"/>
  <c r="NF71" i="13"/>
  <c r="NG71" i="13"/>
  <c r="NH71" i="13"/>
  <c r="NI71" i="13"/>
  <c r="NJ71" i="13"/>
  <c r="NK71" i="13"/>
  <c r="NL71" i="13"/>
  <c r="NM71" i="13"/>
  <c r="NN71" i="13"/>
  <c r="NO71" i="13"/>
  <c r="NP71" i="13"/>
  <c r="NQ71" i="13"/>
  <c r="NR71" i="13"/>
  <c r="NS71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IH75" i="13"/>
  <c r="II75" i="13"/>
  <c r="IJ75" i="13"/>
  <c r="IK75" i="13"/>
  <c r="IL75" i="13"/>
  <c r="IM75" i="13"/>
  <c r="IN75" i="13"/>
  <c r="IO75" i="13"/>
  <c r="IP75" i="13"/>
  <c r="IQ75" i="13"/>
  <c r="IR75" i="13"/>
  <c r="IS75" i="13"/>
  <c r="IT75" i="13"/>
  <c r="IU75" i="13"/>
  <c r="IV75" i="13"/>
  <c r="IW75" i="13"/>
  <c r="IX75" i="13"/>
  <c r="IY75" i="13"/>
  <c r="IZ75" i="13"/>
  <c r="JA75" i="13"/>
  <c r="JB75" i="13"/>
  <c r="JC75" i="13"/>
  <c r="JD75" i="13"/>
  <c r="JE75" i="13"/>
  <c r="JF75" i="13"/>
  <c r="JG75" i="13"/>
  <c r="JH75" i="13"/>
  <c r="JI75" i="13"/>
  <c r="JJ75" i="13"/>
  <c r="JK75" i="13"/>
  <c r="JL75" i="13"/>
  <c r="JM75" i="13"/>
  <c r="JN75" i="13"/>
  <c r="JO75" i="13"/>
  <c r="JP75" i="13"/>
  <c r="JQ75" i="13"/>
  <c r="JR75" i="13"/>
  <c r="JS75" i="13"/>
  <c r="JT75" i="13"/>
  <c r="JU75" i="13"/>
  <c r="JV75" i="13"/>
  <c r="JW75" i="13"/>
  <c r="JX75" i="13"/>
  <c r="JY75" i="13"/>
  <c r="JZ75" i="13"/>
  <c r="KA75" i="13"/>
  <c r="KB75" i="13"/>
  <c r="KC75" i="13"/>
  <c r="KD75" i="13"/>
  <c r="KE75" i="13"/>
  <c r="KF75" i="13"/>
  <c r="KG75" i="13"/>
  <c r="KH75" i="13"/>
  <c r="KI75" i="13"/>
  <c r="KJ75" i="13"/>
  <c r="KK75" i="13"/>
  <c r="KL75" i="13"/>
  <c r="KM75" i="13"/>
  <c r="KN75" i="13"/>
  <c r="KO75" i="13"/>
  <c r="KP75" i="13"/>
  <c r="KQ75" i="13"/>
  <c r="KR75" i="13"/>
  <c r="KS75" i="13"/>
  <c r="KT75" i="13"/>
  <c r="KU75" i="13"/>
  <c r="KV75" i="13"/>
  <c r="KW75" i="13"/>
  <c r="KX75" i="13"/>
  <c r="KY75" i="13"/>
  <c r="KZ75" i="13"/>
  <c r="LA75" i="13"/>
  <c r="LB75" i="13"/>
  <c r="LC75" i="13"/>
  <c r="LD75" i="13"/>
  <c r="LE75" i="13"/>
  <c r="LF75" i="13"/>
  <c r="LG75" i="13"/>
  <c r="LH75" i="13"/>
  <c r="LI75" i="13"/>
  <c r="LJ75" i="13"/>
  <c r="LK75" i="13"/>
  <c r="LL75" i="13"/>
  <c r="LM75" i="13"/>
  <c r="LN75" i="13"/>
  <c r="LO75" i="13"/>
  <c r="LP75" i="13"/>
  <c r="LQ75" i="13"/>
  <c r="LR75" i="13"/>
  <c r="LS75" i="13"/>
  <c r="LT75" i="13"/>
  <c r="LU75" i="13"/>
  <c r="LV75" i="13"/>
  <c r="LW75" i="13"/>
  <c r="LX75" i="13"/>
  <c r="LY75" i="13"/>
  <c r="LZ75" i="13"/>
  <c r="MA75" i="13"/>
  <c r="MB75" i="13"/>
  <c r="MC75" i="13"/>
  <c r="MD75" i="13"/>
  <c r="ME75" i="13"/>
  <c r="MF75" i="13"/>
  <c r="MG75" i="13"/>
  <c r="MH75" i="13"/>
  <c r="MI75" i="13"/>
  <c r="MJ75" i="13"/>
  <c r="MK75" i="13"/>
  <c r="ML75" i="13"/>
  <c r="MM75" i="13"/>
  <c r="MN75" i="13"/>
  <c r="MO75" i="13"/>
  <c r="MP75" i="13"/>
  <c r="MQ75" i="13"/>
  <c r="MR75" i="13"/>
  <c r="MS75" i="13"/>
  <c r="MT75" i="13"/>
  <c r="MU75" i="13"/>
  <c r="MV75" i="13"/>
  <c r="MW75" i="13"/>
  <c r="MX75" i="13"/>
  <c r="MY75" i="13"/>
  <c r="MZ75" i="13"/>
  <c r="NA75" i="13"/>
  <c r="NB75" i="13"/>
  <c r="NC75" i="13"/>
  <c r="ND75" i="13"/>
  <c r="NE75" i="13"/>
  <c r="NF75" i="13"/>
  <c r="NG75" i="13"/>
  <c r="NH75" i="13"/>
  <c r="NI75" i="13"/>
  <c r="NJ75" i="13"/>
  <c r="NK75" i="13"/>
  <c r="NL75" i="13"/>
  <c r="NM75" i="13"/>
  <c r="NN75" i="13"/>
  <c r="NO75" i="13"/>
  <c r="NP75" i="13"/>
  <c r="NQ75" i="13"/>
  <c r="NR75" i="13"/>
  <c r="NS75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IH79" i="13"/>
  <c r="II79" i="13"/>
  <c r="IJ79" i="13"/>
  <c r="IK79" i="13"/>
  <c r="IL79" i="13"/>
  <c r="IM79" i="13"/>
  <c r="IN79" i="13"/>
  <c r="IO79" i="13"/>
  <c r="IP79" i="13"/>
  <c r="IQ79" i="13"/>
  <c r="IR79" i="13"/>
  <c r="IS79" i="13"/>
  <c r="IT79" i="13"/>
  <c r="IU79" i="13"/>
  <c r="IV79" i="13"/>
  <c r="IW79" i="13"/>
  <c r="IX79" i="13"/>
  <c r="IY79" i="13"/>
  <c r="IZ79" i="13"/>
  <c r="JA79" i="13"/>
  <c r="JB79" i="13"/>
  <c r="JC79" i="13"/>
  <c r="JD79" i="13"/>
  <c r="JE79" i="13"/>
  <c r="JF79" i="13"/>
  <c r="JG79" i="13"/>
  <c r="JH79" i="13"/>
  <c r="JI79" i="13"/>
  <c r="JJ79" i="13"/>
  <c r="JK79" i="13"/>
  <c r="JL79" i="13"/>
  <c r="JM79" i="13"/>
  <c r="JN79" i="13"/>
  <c r="JO79" i="13"/>
  <c r="JP79" i="13"/>
  <c r="JQ79" i="13"/>
  <c r="JR79" i="13"/>
  <c r="JS79" i="13"/>
  <c r="JT79" i="13"/>
  <c r="JU79" i="13"/>
  <c r="JV79" i="13"/>
  <c r="JW79" i="13"/>
  <c r="JX79" i="13"/>
  <c r="JY79" i="13"/>
  <c r="JZ79" i="13"/>
  <c r="KA79" i="13"/>
  <c r="KB79" i="13"/>
  <c r="KC79" i="13"/>
  <c r="KD79" i="13"/>
  <c r="KE79" i="13"/>
  <c r="KF79" i="13"/>
  <c r="KG79" i="13"/>
  <c r="KH79" i="13"/>
  <c r="KI79" i="13"/>
  <c r="KJ79" i="13"/>
  <c r="KK79" i="13"/>
  <c r="KL79" i="13"/>
  <c r="KM79" i="13"/>
  <c r="KN79" i="13"/>
  <c r="KO79" i="13"/>
  <c r="KP79" i="13"/>
  <c r="KQ79" i="13"/>
  <c r="KR79" i="13"/>
  <c r="KS79" i="13"/>
  <c r="KT79" i="13"/>
  <c r="KU79" i="13"/>
  <c r="KV79" i="13"/>
  <c r="KW79" i="13"/>
  <c r="KX79" i="13"/>
  <c r="KY79" i="13"/>
  <c r="KZ79" i="13"/>
  <c r="LA79" i="13"/>
  <c r="LB79" i="13"/>
  <c r="LC79" i="13"/>
  <c r="LD79" i="13"/>
  <c r="LE79" i="13"/>
  <c r="LF79" i="13"/>
  <c r="LG79" i="13"/>
  <c r="LH79" i="13"/>
  <c r="LI79" i="13"/>
  <c r="LJ79" i="13"/>
  <c r="LK79" i="13"/>
  <c r="LL79" i="13"/>
  <c r="LM79" i="13"/>
  <c r="LN79" i="13"/>
  <c r="LO79" i="13"/>
  <c r="LP79" i="13"/>
  <c r="LQ79" i="13"/>
  <c r="LR79" i="13"/>
  <c r="LS79" i="13"/>
  <c r="LT79" i="13"/>
  <c r="LU79" i="13"/>
  <c r="LV79" i="13"/>
  <c r="LW79" i="13"/>
  <c r="LX79" i="13"/>
  <c r="LY79" i="13"/>
  <c r="LZ79" i="13"/>
  <c r="MA79" i="13"/>
  <c r="MB79" i="13"/>
  <c r="MC79" i="13"/>
  <c r="MD79" i="13"/>
  <c r="ME79" i="13"/>
  <c r="MF79" i="13"/>
  <c r="MG79" i="13"/>
  <c r="MH79" i="13"/>
  <c r="MI79" i="13"/>
  <c r="MJ79" i="13"/>
  <c r="MK79" i="13"/>
  <c r="ML79" i="13"/>
  <c r="MM79" i="13"/>
  <c r="MN79" i="13"/>
  <c r="MO79" i="13"/>
  <c r="MP79" i="13"/>
  <c r="MQ79" i="13"/>
  <c r="MR79" i="13"/>
  <c r="MS79" i="13"/>
  <c r="MT79" i="13"/>
  <c r="MU79" i="13"/>
  <c r="MV79" i="13"/>
  <c r="MW79" i="13"/>
  <c r="MX79" i="13"/>
  <c r="MY79" i="13"/>
  <c r="MZ79" i="13"/>
  <c r="NA79" i="13"/>
  <c r="NB79" i="13"/>
  <c r="NC79" i="13"/>
  <c r="ND79" i="13"/>
  <c r="NE79" i="13"/>
  <c r="NF79" i="13"/>
  <c r="NG79" i="13"/>
  <c r="NH79" i="13"/>
  <c r="NI79" i="13"/>
  <c r="NJ79" i="13"/>
  <c r="NK79" i="13"/>
  <c r="NL79" i="13"/>
  <c r="NM79" i="13"/>
  <c r="NN79" i="13"/>
  <c r="NO79" i="13"/>
  <c r="NP79" i="13"/>
  <c r="NQ79" i="13"/>
  <c r="NR79" i="13"/>
  <c r="NS79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V83" i="13"/>
  <c r="IW83" i="13"/>
  <c r="IX83" i="13"/>
  <c r="IY83" i="13"/>
  <c r="IZ83" i="13"/>
  <c r="JA83" i="13"/>
  <c r="JB83" i="13"/>
  <c r="JC83" i="13"/>
  <c r="JD83" i="13"/>
  <c r="JE83" i="13"/>
  <c r="JF83" i="13"/>
  <c r="JG83" i="13"/>
  <c r="JH83" i="13"/>
  <c r="JI83" i="13"/>
  <c r="JJ83" i="13"/>
  <c r="JK83" i="13"/>
  <c r="JL83" i="13"/>
  <c r="JM83" i="13"/>
  <c r="JN83" i="13"/>
  <c r="JO83" i="13"/>
  <c r="JP83" i="13"/>
  <c r="JQ83" i="13"/>
  <c r="JR83" i="13"/>
  <c r="JS83" i="13"/>
  <c r="JT83" i="13"/>
  <c r="JU83" i="13"/>
  <c r="JV83" i="13"/>
  <c r="JW83" i="13"/>
  <c r="JX83" i="13"/>
  <c r="JY83" i="13"/>
  <c r="JZ83" i="13"/>
  <c r="KA83" i="13"/>
  <c r="KB83" i="13"/>
  <c r="KC83" i="13"/>
  <c r="KD83" i="13"/>
  <c r="KE83" i="13"/>
  <c r="KF83" i="13"/>
  <c r="KG83" i="13"/>
  <c r="KH83" i="13"/>
  <c r="KI83" i="13"/>
  <c r="KJ83" i="13"/>
  <c r="KK83" i="13"/>
  <c r="KL83" i="13"/>
  <c r="KM83" i="13"/>
  <c r="KN83" i="13"/>
  <c r="KO83" i="13"/>
  <c r="KP83" i="13"/>
  <c r="KQ83" i="13"/>
  <c r="KR83" i="13"/>
  <c r="KS83" i="13"/>
  <c r="KT83" i="13"/>
  <c r="KU83" i="13"/>
  <c r="KV83" i="13"/>
  <c r="KW83" i="13"/>
  <c r="KX83" i="13"/>
  <c r="KY83" i="13"/>
  <c r="KZ83" i="13"/>
  <c r="LA83" i="13"/>
  <c r="LB83" i="13"/>
  <c r="LC83" i="13"/>
  <c r="LD83" i="13"/>
  <c r="LE83" i="13"/>
  <c r="LF83" i="13"/>
  <c r="LG83" i="13"/>
  <c r="LH83" i="13"/>
  <c r="LI83" i="13"/>
  <c r="LJ83" i="13"/>
  <c r="LK83" i="13"/>
  <c r="LL83" i="13"/>
  <c r="LM83" i="13"/>
  <c r="LN83" i="13"/>
  <c r="LO83" i="13"/>
  <c r="LP83" i="13"/>
  <c r="LQ83" i="13"/>
  <c r="LR83" i="13"/>
  <c r="LS83" i="13"/>
  <c r="LT83" i="13"/>
  <c r="LU83" i="13"/>
  <c r="LV83" i="13"/>
  <c r="LW83" i="13"/>
  <c r="LX83" i="13"/>
  <c r="LY83" i="13"/>
  <c r="LZ83" i="13"/>
  <c r="MA83" i="13"/>
  <c r="MB83" i="13"/>
  <c r="MC83" i="13"/>
  <c r="MD83" i="13"/>
  <c r="ME83" i="13"/>
  <c r="MF83" i="13"/>
  <c r="MG83" i="13"/>
  <c r="MH83" i="13"/>
  <c r="MI83" i="13"/>
  <c r="MJ83" i="13"/>
  <c r="MK83" i="13"/>
  <c r="ML83" i="13"/>
  <c r="MM83" i="13"/>
  <c r="MN83" i="13"/>
  <c r="MO83" i="13"/>
  <c r="MP83" i="13"/>
  <c r="MQ83" i="13"/>
  <c r="MR83" i="13"/>
  <c r="MS83" i="13"/>
  <c r="MT83" i="13"/>
  <c r="MU83" i="13"/>
  <c r="MV83" i="13"/>
  <c r="MW83" i="13"/>
  <c r="MX83" i="13"/>
  <c r="MY83" i="13"/>
  <c r="MZ83" i="13"/>
  <c r="NA83" i="13"/>
  <c r="NB83" i="13"/>
  <c r="NC83" i="13"/>
  <c r="ND83" i="13"/>
  <c r="NE83" i="13"/>
  <c r="NF83" i="13"/>
  <c r="NG83" i="13"/>
  <c r="NH83" i="13"/>
  <c r="NI83" i="13"/>
  <c r="NJ83" i="13"/>
  <c r="NK83" i="13"/>
  <c r="NL83" i="13"/>
  <c r="NM83" i="13"/>
  <c r="NN83" i="13"/>
  <c r="NO83" i="13"/>
  <c r="NP83" i="13"/>
  <c r="NQ83" i="13"/>
  <c r="NR83" i="13"/>
  <c r="NS83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V87" i="13"/>
  <c r="IW87" i="13"/>
  <c r="IX87" i="13"/>
  <c r="IY87" i="13"/>
  <c r="IZ87" i="13"/>
  <c r="JA87" i="13"/>
  <c r="JB87" i="13"/>
  <c r="JC87" i="13"/>
  <c r="JD87" i="13"/>
  <c r="JE87" i="13"/>
  <c r="JF87" i="13"/>
  <c r="JG87" i="13"/>
  <c r="JH87" i="13"/>
  <c r="JI87" i="13"/>
  <c r="JJ87" i="13"/>
  <c r="JK87" i="13"/>
  <c r="JL87" i="13"/>
  <c r="JM87" i="13"/>
  <c r="JN87" i="13"/>
  <c r="JO87" i="13"/>
  <c r="JP87" i="13"/>
  <c r="JQ87" i="13"/>
  <c r="JR87" i="13"/>
  <c r="JS87" i="13"/>
  <c r="JT87" i="13"/>
  <c r="JU87" i="13"/>
  <c r="JV87" i="13"/>
  <c r="JW87" i="13"/>
  <c r="JX87" i="13"/>
  <c r="JY87" i="13"/>
  <c r="JZ87" i="13"/>
  <c r="KA87" i="13"/>
  <c r="KB87" i="13"/>
  <c r="KC87" i="13"/>
  <c r="KD87" i="13"/>
  <c r="KE87" i="13"/>
  <c r="KF87" i="13"/>
  <c r="KG87" i="13"/>
  <c r="KH87" i="13"/>
  <c r="KI87" i="13"/>
  <c r="KJ87" i="13"/>
  <c r="KK87" i="13"/>
  <c r="KL87" i="13"/>
  <c r="KM87" i="13"/>
  <c r="KN87" i="13"/>
  <c r="KO87" i="13"/>
  <c r="KP87" i="13"/>
  <c r="KQ87" i="13"/>
  <c r="KR87" i="13"/>
  <c r="KS87" i="13"/>
  <c r="KT87" i="13"/>
  <c r="KU87" i="13"/>
  <c r="KV87" i="13"/>
  <c r="KW87" i="13"/>
  <c r="KX87" i="13"/>
  <c r="KY87" i="13"/>
  <c r="KZ87" i="13"/>
  <c r="LA87" i="13"/>
  <c r="LB87" i="13"/>
  <c r="LC87" i="13"/>
  <c r="LD87" i="13"/>
  <c r="LE87" i="13"/>
  <c r="LF87" i="13"/>
  <c r="LG87" i="13"/>
  <c r="LH87" i="13"/>
  <c r="LI87" i="13"/>
  <c r="LJ87" i="13"/>
  <c r="LK87" i="13"/>
  <c r="LL87" i="13"/>
  <c r="LM87" i="13"/>
  <c r="LN87" i="13"/>
  <c r="LO87" i="13"/>
  <c r="LP87" i="13"/>
  <c r="LQ87" i="13"/>
  <c r="LR87" i="13"/>
  <c r="LS87" i="13"/>
  <c r="LT87" i="13"/>
  <c r="LU87" i="13"/>
  <c r="LV87" i="13"/>
  <c r="LW87" i="13"/>
  <c r="LX87" i="13"/>
  <c r="LY87" i="13"/>
  <c r="LZ87" i="13"/>
  <c r="MA87" i="13"/>
  <c r="MB87" i="13"/>
  <c r="MC87" i="13"/>
  <c r="MD87" i="13"/>
  <c r="ME87" i="13"/>
  <c r="MF87" i="13"/>
  <c r="MG87" i="13"/>
  <c r="MH87" i="13"/>
  <c r="MI87" i="13"/>
  <c r="MJ87" i="13"/>
  <c r="MK87" i="13"/>
  <c r="ML87" i="13"/>
  <c r="MM87" i="13"/>
  <c r="MN87" i="13"/>
  <c r="MO87" i="13"/>
  <c r="MP87" i="13"/>
  <c r="MQ87" i="13"/>
  <c r="MR87" i="13"/>
  <c r="MS87" i="13"/>
  <c r="MT87" i="13"/>
  <c r="MU87" i="13"/>
  <c r="MV87" i="13"/>
  <c r="MW87" i="13"/>
  <c r="MX87" i="13"/>
  <c r="MY87" i="13"/>
  <c r="MZ87" i="13"/>
  <c r="NA87" i="13"/>
  <c r="NB87" i="13"/>
  <c r="NC87" i="13"/>
  <c r="ND87" i="13"/>
  <c r="NE87" i="13"/>
  <c r="NF87" i="13"/>
  <c r="NG87" i="13"/>
  <c r="NH87" i="13"/>
  <c r="NI87" i="13"/>
  <c r="NJ87" i="13"/>
  <c r="NK87" i="13"/>
  <c r="NL87" i="13"/>
  <c r="NM87" i="13"/>
  <c r="NN87" i="13"/>
  <c r="NO87" i="13"/>
  <c r="NP87" i="13"/>
  <c r="NQ87" i="13"/>
  <c r="NR87" i="13"/>
  <c r="NS87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IH91" i="13"/>
  <c r="II91" i="13"/>
  <c r="IJ91" i="13"/>
  <c r="IK91" i="13"/>
  <c r="IL91" i="13"/>
  <c r="IM91" i="13"/>
  <c r="IN91" i="13"/>
  <c r="IO91" i="13"/>
  <c r="IP91" i="13"/>
  <c r="IQ91" i="13"/>
  <c r="IR91" i="13"/>
  <c r="IS91" i="13"/>
  <c r="IT91" i="13"/>
  <c r="IU91" i="13"/>
  <c r="IV91" i="13"/>
  <c r="IW91" i="13"/>
  <c r="IX91" i="13"/>
  <c r="IY91" i="13"/>
  <c r="IZ91" i="13"/>
  <c r="JA91" i="13"/>
  <c r="JB91" i="13"/>
  <c r="JC91" i="13"/>
  <c r="JD91" i="13"/>
  <c r="JE91" i="13"/>
  <c r="JF91" i="13"/>
  <c r="JG91" i="13"/>
  <c r="JH91" i="13"/>
  <c r="JI91" i="13"/>
  <c r="JJ91" i="13"/>
  <c r="JK91" i="13"/>
  <c r="JL91" i="13"/>
  <c r="JM91" i="13"/>
  <c r="JN91" i="13"/>
  <c r="JO91" i="13"/>
  <c r="JP91" i="13"/>
  <c r="JQ91" i="13"/>
  <c r="JR91" i="13"/>
  <c r="JS91" i="13"/>
  <c r="JT91" i="13"/>
  <c r="JU91" i="13"/>
  <c r="JV91" i="13"/>
  <c r="JW91" i="13"/>
  <c r="JX91" i="13"/>
  <c r="JY91" i="13"/>
  <c r="JZ91" i="13"/>
  <c r="KA91" i="13"/>
  <c r="KB91" i="13"/>
  <c r="KC91" i="13"/>
  <c r="KD91" i="13"/>
  <c r="KE91" i="13"/>
  <c r="KF91" i="13"/>
  <c r="KG91" i="13"/>
  <c r="KH91" i="13"/>
  <c r="KI91" i="13"/>
  <c r="KJ91" i="13"/>
  <c r="KK91" i="13"/>
  <c r="KL91" i="13"/>
  <c r="KM91" i="13"/>
  <c r="KN91" i="13"/>
  <c r="KO91" i="13"/>
  <c r="KP91" i="13"/>
  <c r="KQ91" i="13"/>
  <c r="KR91" i="13"/>
  <c r="KS91" i="13"/>
  <c r="KT91" i="13"/>
  <c r="KU91" i="13"/>
  <c r="KV91" i="13"/>
  <c r="KW91" i="13"/>
  <c r="KX91" i="13"/>
  <c r="KY91" i="13"/>
  <c r="KZ91" i="13"/>
  <c r="LA91" i="13"/>
  <c r="LB91" i="13"/>
  <c r="LC91" i="13"/>
  <c r="LD91" i="13"/>
  <c r="LE91" i="13"/>
  <c r="LF91" i="13"/>
  <c r="LG91" i="13"/>
  <c r="LH91" i="13"/>
  <c r="LI91" i="13"/>
  <c r="LJ91" i="13"/>
  <c r="LK91" i="13"/>
  <c r="LL91" i="13"/>
  <c r="LM91" i="13"/>
  <c r="LN91" i="13"/>
  <c r="LO91" i="13"/>
  <c r="LP91" i="13"/>
  <c r="LQ91" i="13"/>
  <c r="LR91" i="13"/>
  <c r="LS91" i="13"/>
  <c r="LT91" i="13"/>
  <c r="LU91" i="13"/>
  <c r="LV91" i="13"/>
  <c r="LW91" i="13"/>
  <c r="LX91" i="13"/>
  <c r="LY91" i="13"/>
  <c r="LZ91" i="13"/>
  <c r="MA91" i="13"/>
  <c r="MB91" i="13"/>
  <c r="MC91" i="13"/>
  <c r="MD91" i="13"/>
  <c r="ME91" i="13"/>
  <c r="MF91" i="13"/>
  <c r="MG91" i="13"/>
  <c r="MH91" i="13"/>
  <c r="MI91" i="13"/>
  <c r="MJ91" i="13"/>
  <c r="MK91" i="13"/>
  <c r="ML91" i="13"/>
  <c r="MM91" i="13"/>
  <c r="MN91" i="13"/>
  <c r="MO91" i="13"/>
  <c r="MP91" i="13"/>
  <c r="MQ91" i="13"/>
  <c r="MR91" i="13"/>
  <c r="MS91" i="13"/>
  <c r="MT91" i="13"/>
  <c r="MU91" i="13"/>
  <c r="MV91" i="13"/>
  <c r="MW91" i="13"/>
  <c r="MX91" i="13"/>
  <c r="MY91" i="13"/>
  <c r="MZ91" i="13"/>
  <c r="NA91" i="13"/>
  <c r="NB91" i="13"/>
  <c r="NC91" i="13"/>
  <c r="ND91" i="13"/>
  <c r="NE91" i="13"/>
  <c r="NF91" i="13"/>
  <c r="NG91" i="13"/>
  <c r="NH91" i="13"/>
  <c r="NI91" i="13"/>
  <c r="NJ91" i="13"/>
  <c r="NK91" i="13"/>
  <c r="NL91" i="13"/>
  <c r="NM91" i="13"/>
  <c r="NN91" i="13"/>
  <c r="NO91" i="13"/>
  <c r="NP91" i="13"/>
  <c r="NQ91" i="13"/>
  <c r="NR91" i="13"/>
  <c r="NS91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HJ99" i="13"/>
  <c r="HK99" i="13"/>
  <c r="HL99" i="13"/>
  <c r="HM99" i="13"/>
  <c r="HN99" i="13"/>
  <c r="HO99" i="13"/>
  <c r="HP99" i="13"/>
  <c r="HQ99" i="13"/>
  <c r="HR99" i="13"/>
  <c r="HS99" i="13"/>
  <c r="HT99" i="13"/>
  <c r="HU99" i="13"/>
  <c r="HV99" i="13"/>
  <c r="HW99" i="13"/>
  <c r="HX99" i="13"/>
  <c r="HY99" i="13"/>
  <c r="HZ99" i="13"/>
  <c r="IA99" i="13"/>
  <c r="IB99" i="13"/>
  <c r="IC99" i="13"/>
  <c r="ID99" i="13"/>
  <c r="IE99" i="13"/>
  <c r="IF99" i="13"/>
  <c r="IG99" i="13"/>
  <c r="IH99" i="13"/>
  <c r="II99" i="13"/>
  <c r="IJ99" i="13"/>
  <c r="IK99" i="13"/>
  <c r="IL99" i="13"/>
  <c r="IM99" i="13"/>
  <c r="IN99" i="13"/>
  <c r="IO99" i="13"/>
  <c r="IP99" i="13"/>
  <c r="IQ99" i="13"/>
  <c r="IR99" i="13"/>
  <c r="IS99" i="13"/>
  <c r="IT99" i="13"/>
  <c r="IU99" i="13"/>
  <c r="IV99" i="13"/>
  <c r="IW99" i="13"/>
  <c r="IX99" i="13"/>
  <c r="IY99" i="13"/>
  <c r="IZ99" i="13"/>
  <c r="JA99" i="13"/>
  <c r="JB99" i="13"/>
  <c r="JC99" i="13"/>
  <c r="JD99" i="13"/>
  <c r="JE99" i="13"/>
  <c r="JF99" i="13"/>
  <c r="JG99" i="13"/>
  <c r="JH99" i="13"/>
  <c r="JI99" i="13"/>
  <c r="JJ99" i="13"/>
  <c r="JK99" i="13"/>
  <c r="JL99" i="13"/>
  <c r="JM99" i="13"/>
  <c r="JN99" i="13"/>
  <c r="JO99" i="13"/>
  <c r="JP99" i="13"/>
  <c r="JQ99" i="13"/>
  <c r="JR99" i="13"/>
  <c r="JS99" i="13"/>
  <c r="JT99" i="13"/>
  <c r="JU99" i="13"/>
  <c r="JV99" i="13"/>
  <c r="JW99" i="13"/>
  <c r="JX99" i="13"/>
  <c r="JY99" i="13"/>
  <c r="JZ99" i="13"/>
  <c r="KA99" i="13"/>
  <c r="KB99" i="13"/>
  <c r="KC99" i="13"/>
  <c r="KD99" i="13"/>
  <c r="KE99" i="13"/>
  <c r="KF99" i="13"/>
  <c r="KG99" i="13"/>
  <c r="KH99" i="13"/>
  <c r="KI99" i="13"/>
  <c r="KJ99" i="13"/>
  <c r="KK99" i="13"/>
  <c r="KL99" i="13"/>
  <c r="KM99" i="13"/>
  <c r="KN99" i="13"/>
  <c r="KO99" i="13"/>
  <c r="KP99" i="13"/>
  <c r="KQ99" i="13"/>
  <c r="KR99" i="13"/>
  <c r="KS99" i="13"/>
  <c r="KT99" i="13"/>
  <c r="KU99" i="13"/>
  <c r="KV99" i="13"/>
  <c r="KW99" i="13"/>
  <c r="KX99" i="13"/>
  <c r="KY99" i="13"/>
  <c r="KZ99" i="13"/>
  <c r="LA99" i="13"/>
  <c r="LB99" i="13"/>
  <c r="LC99" i="13"/>
  <c r="LD99" i="13"/>
  <c r="LE99" i="13"/>
  <c r="LF99" i="13"/>
  <c r="LG99" i="13"/>
  <c r="LH99" i="13"/>
  <c r="LI99" i="13"/>
  <c r="LJ99" i="13"/>
  <c r="LK99" i="13"/>
  <c r="LL99" i="13"/>
  <c r="LM99" i="13"/>
  <c r="LN99" i="13"/>
  <c r="LO99" i="13"/>
  <c r="LP99" i="13"/>
  <c r="LQ99" i="13"/>
  <c r="LR99" i="13"/>
  <c r="LS99" i="13"/>
  <c r="LT99" i="13"/>
  <c r="LU99" i="13"/>
  <c r="LV99" i="13"/>
  <c r="LW99" i="13"/>
  <c r="LX99" i="13"/>
  <c r="LY99" i="13"/>
  <c r="LZ99" i="13"/>
  <c r="MA99" i="13"/>
  <c r="MB99" i="13"/>
  <c r="MC99" i="13"/>
  <c r="MD99" i="13"/>
  <c r="ME99" i="13"/>
  <c r="MF99" i="13"/>
  <c r="MG99" i="13"/>
  <c r="MH99" i="13"/>
  <c r="MI99" i="13"/>
  <c r="MJ99" i="13"/>
  <c r="MK99" i="13"/>
  <c r="ML99" i="13"/>
  <c r="MM99" i="13"/>
  <c r="MN99" i="13"/>
  <c r="MO99" i="13"/>
  <c r="MP99" i="13"/>
  <c r="MQ99" i="13"/>
  <c r="MR99" i="13"/>
  <c r="MS99" i="13"/>
  <c r="MT99" i="13"/>
  <c r="MU99" i="13"/>
  <c r="MV99" i="13"/>
  <c r="MW99" i="13"/>
  <c r="MX99" i="13"/>
  <c r="MY99" i="13"/>
  <c r="MZ99" i="13"/>
  <c r="NA99" i="13"/>
  <c r="NB99" i="13"/>
  <c r="NC99" i="13"/>
  <c r="ND99" i="13"/>
  <c r="NE99" i="13"/>
  <c r="NF99" i="13"/>
  <c r="NG99" i="13"/>
  <c r="NH99" i="13"/>
  <c r="NI99" i="13"/>
  <c r="NJ99" i="13"/>
  <c r="NK99" i="13"/>
  <c r="NL99" i="13"/>
  <c r="NM99" i="13"/>
  <c r="NN99" i="13"/>
  <c r="NO99" i="13"/>
  <c r="NP99" i="13"/>
  <c r="NQ99" i="13"/>
  <c r="NR99" i="13"/>
  <c r="NS99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HJ103" i="13"/>
  <c r="HK103" i="13"/>
  <c r="HL103" i="13"/>
  <c r="HM103" i="13"/>
  <c r="HN103" i="13"/>
  <c r="HO103" i="13"/>
  <c r="HP103" i="13"/>
  <c r="HQ103" i="13"/>
  <c r="HR103" i="13"/>
  <c r="HS103" i="13"/>
  <c r="HT103" i="13"/>
  <c r="HU103" i="13"/>
  <c r="HV103" i="13"/>
  <c r="HW103" i="13"/>
  <c r="HX103" i="13"/>
  <c r="HY103" i="13"/>
  <c r="HZ103" i="13"/>
  <c r="IA103" i="13"/>
  <c r="IB103" i="13"/>
  <c r="IC103" i="13"/>
  <c r="ID103" i="13"/>
  <c r="IE103" i="13"/>
  <c r="IF103" i="13"/>
  <c r="IG103" i="13"/>
  <c r="IH103" i="13"/>
  <c r="II103" i="13"/>
  <c r="IJ103" i="13"/>
  <c r="IK103" i="13"/>
  <c r="IL103" i="13"/>
  <c r="IM103" i="13"/>
  <c r="IN103" i="13"/>
  <c r="IO103" i="13"/>
  <c r="IP103" i="13"/>
  <c r="IQ103" i="13"/>
  <c r="IR103" i="13"/>
  <c r="IS103" i="13"/>
  <c r="IT103" i="13"/>
  <c r="IU103" i="13"/>
  <c r="IV103" i="13"/>
  <c r="IW103" i="13"/>
  <c r="IX103" i="13"/>
  <c r="IY103" i="13"/>
  <c r="IZ103" i="13"/>
  <c r="JA103" i="13"/>
  <c r="JB103" i="13"/>
  <c r="JC103" i="13"/>
  <c r="JD103" i="13"/>
  <c r="JE103" i="13"/>
  <c r="JF103" i="13"/>
  <c r="JG103" i="13"/>
  <c r="JH103" i="13"/>
  <c r="JI103" i="13"/>
  <c r="JJ103" i="13"/>
  <c r="JK103" i="13"/>
  <c r="JL103" i="13"/>
  <c r="JM103" i="13"/>
  <c r="JN103" i="13"/>
  <c r="JO103" i="13"/>
  <c r="JP103" i="13"/>
  <c r="JQ103" i="13"/>
  <c r="JR103" i="13"/>
  <c r="JS103" i="13"/>
  <c r="JT103" i="13"/>
  <c r="JU103" i="13"/>
  <c r="JV103" i="13"/>
  <c r="JW103" i="13"/>
  <c r="JX103" i="13"/>
  <c r="JY103" i="13"/>
  <c r="JZ103" i="13"/>
  <c r="KA103" i="13"/>
  <c r="KB103" i="13"/>
  <c r="KC103" i="13"/>
  <c r="KD103" i="13"/>
  <c r="KE103" i="13"/>
  <c r="KF103" i="13"/>
  <c r="KG103" i="13"/>
  <c r="KH103" i="13"/>
  <c r="KI103" i="13"/>
  <c r="KJ103" i="13"/>
  <c r="KK103" i="13"/>
  <c r="KL103" i="13"/>
  <c r="KM103" i="13"/>
  <c r="KN103" i="13"/>
  <c r="KO103" i="13"/>
  <c r="KP103" i="13"/>
  <c r="KQ103" i="13"/>
  <c r="KR103" i="13"/>
  <c r="KS103" i="13"/>
  <c r="KT103" i="13"/>
  <c r="KU103" i="13"/>
  <c r="KV103" i="13"/>
  <c r="KW103" i="13"/>
  <c r="KX103" i="13"/>
  <c r="KY103" i="13"/>
  <c r="KZ103" i="13"/>
  <c r="LA103" i="13"/>
  <c r="LB103" i="13"/>
  <c r="LC103" i="13"/>
  <c r="LD103" i="13"/>
  <c r="LE103" i="13"/>
  <c r="LF103" i="13"/>
  <c r="LG103" i="13"/>
  <c r="LH103" i="13"/>
  <c r="LI103" i="13"/>
  <c r="LJ103" i="13"/>
  <c r="LK103" i="13"/>
  <c r="LL103" i="13"/>
  <c r="LM103" i="13"/>
  <c r="LN103" i="13"/>
  <c r="LO103" i="13"/>
  <c r="LP103" i="13"/>
  <c r="LQ103" i="13"/>
  <c r="LR103" i="13"/>
  <c r="LS103" i="13"/>
  <c r="LT103" i="13"/>
  <c r="LU103" i="13"/>
  <c r="LV103" i="13"/>
  <c r="LW103" i="13"/>
  <c r="LX103" i="13"/>
  <c r="LY103" i="13"/>
  <c r="LZ103" i="13"/>
  <c r="MA103" i="13"/>
  <c r="MB103" i="13"/>
  <c r="MC103" i="13"/>
  <c r="MD103" i="13"/>
  <c r="ME103" i="13"/>
  <c r="MF103" i="13"/>
  <c r="MG103" i="13"/>
  <c r="MH103" i="13"/>
  <c r="MI103" i="13"/>
  <c r="MJ103" i="13"/>
  <c r="MK103" i="13"/>
  <c r="ML103" i="13"/>
  <c r="MM103" i="13"/>
  <c r="MN103" i="13"/>
  <c r="MO103" i="13"/>
  <c r="MP103" i="13"/>
  <c r="MQ103" i="13"/>
  <c r="MR103" i="13"/>
  <c r="MS103" i="13"/>
  <c r="MT103" i="13"/>
  <c r="MU103" i="13"/>
  <c r="MV103" i="13"/>
  <c r="MW103" i="13"/>
  <c r="MX103" i="13"/>
  <c r="MY103" i="13"/>
  <c r="MZ103" i="13"/>
  <c r="NA103" i="13"/>
  <c r="NB103" i="13"/>
  <c r="NC103" i="13"/>
  <c r="ND103" i="13"/>
  <c r="NE103" i="13"/>
  <c r="NF103" i="13"/>
  <c r="NG103" i="13"/>
  <c r="NH103" i="13"/>
  <c r="NI103" i="13"/>
  <c r="NJ103" i="13"/>
  <c r="NK103" i="13"/>
  <c r="NL103" i="13"/>
  <c r="NM103" i="13"/>
  <c r="NN103" i="13"/>
  <c r="NO103" i="13"/>
  <c r="NP103" i="13"/>
  <c r="NQ103" i="13"/>
  <c r="NR103" i="13"/>
  <c r="NS103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HJ107" i="13"/>
  <c r="HK107" i="13"/>
  <c r="HL107" i="13"/>
  <c r="HM107" i="13"/>
  <c r="HN107" i="13"/>
  <c r="HO107" i="13"/>
  <c r="HP107" i="13"/>
  <c r="HQ107" i="13"/>
  <c r="HR107" i="13"/>
  <c r="HS107" i="13"/>
  <c r="HT107" i="13"/>
  <c r="HU107" i="13"/>
  <c r="HV107" i="13"/>
  <c r="HW107" i="13"/>
  <c r="HX107" i="13"/>
  <c r="HY107" i="13"/>
  <c r="HZ107" i="13"/>
  <c r="IA107" i="13"/>
  <c r="IB107" i="13"/>
  <c r="IC107" i="13"/>
  <c r="ID107" i="13"/>
  <c r="IE107" i="13"/>
  <c r="IF107" i="13"/>
  <c r="IG107" i="13"/>
  <c r="IH107" i="13"/>
  <c r="II107" i="13"/>
  <c r="IJ107" i="13"/>
  <c r="IK107" i="13"/>
  <c r="IL107" i="13"/>
  <c r="IM107" i="13"/>
  <c r="IN107" i="13"/>
  <c r="IO107" i="13"/>
  <c r="IP107" i="13"/>
  <c r="IQ107" i="13"/>
  <c r="IR107" i="13"/>
  <c r="IS107" i="13"/>
  <c r="IT107" i="13"/>
  <c r="IU107" i="13"/>
  <c r="IV107" i="13"/>
  <c r="IW107" i="13"/>
  <c r="IX107" i="13"/>
  <c r="IY107" i="13"/>
  <c r="IZ107" i="13"/>
  <c r="JA107" i="13"/>
  <c r="JB107" i="13"/>
  <c r="JC107" i="13"/>
  <c r="JD107" i="13"/>
  <c r="JE107" i="13"/>
  <c r="JF107" i="13"/>
  <c r="JG107" i="13"/>
  <c r="JH107" i="13"/>
  <c r="JI107" i="13"/>
  <c r="JJ107" i="13"/>
  <c r="JK107" i="13"/>
  <c r="JL107" i="13"/>
  <c r="JM107" i="13"/>
  <c r="JN107" i="13"/>
  <c r="JO107" i="13"/>
  <c r="JP107" i="13"/>
  <c r="JQ107" i="13"/>
  <c r="JR107" i="13"/>
  <c r="JS107" i="13"/>
  <c r="JT107" i="13"/>
  <c r="JU107" i="13"/>
  <c r="JV107" i="13"/>
  <c r="JW107" i="13"/>
  <c r="JX107" i="13"/>
  <c r="JY107" i="13"/>
  <c r="JZ107" i="13"/>
  <c r="KA107" i="13"/>
  <c r="KB107" i="13"/>
  <c r="KC107" i="13"/>
  <c r="KD107" i="13"/>
  <c r="KE107" i="13"/>
  <c r="KF107" i="13"/>
  <c r="KG107" i="13"/>
  <c r="KH107" i="13"/>
  <c r="KI107" i="13"/>
  <c r="KJ107" i="13"/>
  <c r="KK107" i="13"/>
  <c r="KL107" i="13"/>
  <c r="KM107" i="13"/>
  <c r="KN107" i="13"/>
  <c r="KO107" i="13"/>
  <c r="KP107" i="13"/>
  <c r="KQ107" i="13"/>
  <c r="KR107" i="13"/>
  <c r="KS107" i="13"/>
  <c r="KT107" i="13"/>
  <c r="KU107" i="13"/>
  <c r="KV107" i="13"/>
  <c r="KW107" i="13"/>
  <c r="KX107" i="13"/>
  <c r="KY107" i="13"/>
  <c r="KZ107" i="13"/>
  <c r="LA107" i="13"/>
  <c r="LB107" i="13"/>
  <c r="LC107" i="13"/>
  <c r="LD107" i="13"/>
  <c r="LE107" i="13"/>
  <c r="LF107" i="13"/>
  <c r="LG107" i="13"/>
  <c r="LH107" i="13"/>
  <c r="LI107" i="13"/>
  <c r="LJ107" i="13"/>
  <c r="LK107" i="13"/>
  <c r="LL107" i="13"/>
  <c r="LM107" i="13"/>
  <c r="LN107" i="13"/>
  <c r="LO107" i="13"/>
  <c r="LP107" i="13"/>
  <c r="LQ107" i="13"/>
  <c r="LR107" i="13"/>
  <c r="LS107" i="13"/>
  <c r="LT107" i="13"/>
  <c r="LU107" i="13"/>
  <c r="LV107" i="13"/>
  <c r="LW107" i="13"/>
  <c r="LX107" i="13"/>
  <c r="LY107" i="13"/>
  <c r="LZ107" i="13"/>
  <c r="MA107" i="13"/>
  <c r="MB107" i="13"/>
  <c r="MC107" i="13"/>
  <c r="MD107" i="13"/>
  <c r="ME107" i="13"/>
  <c r="MF107" i="13"/>
  <c r="MG107" i="13"/>
  <c r="MH107" i="13"/>
  <c r="MI107" i="13"/>
  <c r="MJ107" i="13"/>
  <c r="MK107" i="13"/>
  <c r="ML107" i="13"/>
  <c r="MM107" i="13"/>
  <c r="MN107" i="13"/>
  <c r="MO107" i="13"/>
  <c r="MP107" i="13"/>
  <c r="MQ107" i="13"/>
  <c r="MR107" i="13"/>
  <c r="MS107" i="13"/>
  <c r="MT107" i="13"/>
  <c r="MU107" i="13"/>
  <c r="MV107" i="13"/>
  <c r="MW107" i="13"/>
  <c r="MX107" i="13"/>
  <c r="MY107" i="13"/>
  <c r="MZ107" i="13"/>
  <c r="NA107" i="13"/>
  <c r="NB107" i="13"/>
  <c r="NC107" i="13"/>
  <c r="ND107" i="13"/>
  <c r="NE107" i="13"/>
  <c r="NF107" i="13"/>
  <c r="NG107" i="13"/>
  <c r="NH107" i="13"/>
  <c r="NI107" i="13"/>
  <c r="NJ107" i="13"/>
  <c r="NK107" i="13"/>
  <c r="NL107" i="13"/>
  <c r="NM107" i="13"/>
  <c r="NN107" i="13"/>
  <c r="NO107" i="13"/>
  <c r="NP107" i="13"/>
  <c r="NQ107" i="13"/>
  <c r="NR107" i="13"/>
  <c r="NS107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HJ111" i="13"/>
  <c r="HK111" i="13"/>
  <c r="HL111" i="13"/>
  <c r="HM111" i="13"/>
  <c r="HN111" i="13"/>
  <c r="HO111" i="13"/>
  <c r="HP111" i="13"/>
  <c r="HQ111" i="13"/>
  <c r="HR111" i="13"/>
  <c r="HS111" i="13"/>
  <c r="HT111" i="13"/>
  <c r="HU111" i="13"/>
  <c r="HV111" i="13"/>
  <c r="HW111" i="13"/>
  <c r="HX111" i="13"/>
  <c r="HY111" i="13"/>
  <c r="HZ111" i="13"/>
  <c r="IA111" i="13"/>
  <c r="IB111" i="13"/>
  <c r="IC111" i="13"/>
  <c r="ID111" i="13"/>
  <c r="IE111" i="13"/>
  <c r="IF111" i="13"/>
  <c r="IG111" i="13"/>
  <c r="IH111" i="13"/>
  <c r="II111" i="13"/>
  <c r="IJ111" i="13"/>
  <c r="IK111" i="13"/>
  <c r="IL111" i="13"/>
  <c r="IM111" i="13"/>
  <c r="IN111" i="13"/>
  <c r="IO111" i="13"/>
  <c r="IP111" i="13"/>
  <c r="IQ111" i="13"/>
  <c r="IR111" i="13"/>
  <c r="IS111" i="13"/>
  <c r="IT111" i="13"/>
  <c r="IU111" i="13"/>
  <c r="IV111" i="13"/>
  <c r="IW111" i="13"/>
  <c r="IX111" i="13"/>
  <c r="IY111" i="13"/>
  <c r="IZ111" i="13"/>
  <c r="JA111" i="13"/>
  <c r="JB111" i="13"/>
  <c r="JC111" i="13"/>
  <c r="JD111" i="13"/>
  <c r="JE111" i="13"/>
  <c r="JF111" i="13"/>
  <c r="JG111" i="13"/>
  <c r="JH111" i="13"/>
  <c r="JI111" i="13"/>
  <c r="JJ111" i="13"/>
  <c r="JK111" i="13"/>
  <c r="JL111" i="13"/>
  <c r="JM111" i="13"/>
  <c r="JN111" i="13"/>
  <c r="JO111" i="13"/>
  <c r="JP111" i="13"/>
  <c r="JQ111" i="13"/>
  <c r="JR111" i="13"/>
  <c r="JS111" i="13"/>
  <c r="JT111" i="13"/>
  <c r="JU111" i="13"/>
  <c r="JV111" i="13"/>
  <c r="JW111" i="13"/>
  <c r="JX111" i="13"/>
  <c r="JY111" i="13"/>
  <c r="JZ111" i="13"/>
  <c r="KA111" i="13"/>
  <c r="KB111" i="13"/>
  <c r="KC111" i="13"/>
  <c r="KD111" i="13"/>
  <c r="KE111" i="13"/>
  <c r="KF111" i="13"/>
  <c r="KG111" i="13"/>
  <c r="KH111" i="13"/>
  <c r="KI111" i="13"/>
  <c r="KJ111" i="13"/>
  <c r="KK111" i="13"/>
  <c r="KL111" i="13"/>
  <c r="KM111" i="13"/>
  <c r="KN111" i="13"/>
  <c r="KO111" i="13"/>
  <c r="KP111" i="13"/>
  <c r="KQ111" i="13"/>
  <c r="KR111" i="13"/>
  <c r="KS111" i="13"/>
  <c r="KT111" i="13"/>
  <c r="KU111" i="13"/>
  <c r="KV111" i="13"/>
  <c r="KW111" i="13"/>
  <c r="KX111" i="13"/>
  <c r="KY111" i="13"/>
  <c r="KZ111" i="13"/>
  <c r="LA111" i="13"/>
  <c r="LB111" i="13"/>
  <c r="LC111" i="13"/>
  <c r="LD111" i="13"/>
  <c r="LE111" i="13"/>
  <c r="LF111" i="13"/>
  <c r="LG111" i="13"/>
  <c r="LH111" i="13"/>
  <c r="LI111" i="13"/>
  <c r="LJ111" i="13"/>
  <c r="LK111" i="13"/>
  <c r="LL111" i="13"/>
  <c r="LM111" i="13"/>
  <c r="LN111" i="13"/>
  <c r="LO111" i="13"/>
  <c r="LP111" i="13"/>
  <c r="LQ111" i="13"/>
  <c r="LR111" i="13"/>
  <c r="LS111" i="13"/>
  <c r="LT111" i="13"/>
  <c r="LU111" i="13"/>
  <c r="LV111" i="13"/>
  <c r="LW111" i="13"/>
  <c r="LX111" i="13"/>
  <c r="LY111" i="13"/>
  <c r="LZ111" i="13"/>
  <c r="MA111" i="13"/>
  <c r="MB111" i="13"/>
  <c r="MC111" i="13"/>
  <c r="MD111" i="13"/>
  <c r="ME111" i="13"/>
  <c r="MF111" i="13"/>
  <c r="MG111" i="13"/>
  <c r="MH111" i="13"/>
  <c r="MI111" i="13"/>
  <c r="MJ111" i="13"/>
  <c r="MK111" i="13"/>
  <c r="ML111" i="13"/>
  <c r="MM111" i="13"/>
  <c r="MN111" i="13"/>
  <c r="MO111" i="13"/>
  <c r="MP111" i="13"/>
  <c r="MQ111" i="13"/>
  <c r="MR111" i="13"/>
  <c r="MS111" i="13"/>
  <c r="MT111" i="13"/>
  <c r="MU111" i="13"/>
  <c r="MV111" i="13"/>
  <c r="MW111" i="13"/>
  <c r="MX111" i="13"/>
  <c r="MY111" i="13"/>
  <c r="MZ111" i="13"/>
  <c r="NA111" i="13"/>
  <c r="NB111" i="13"/>
  <c r="NC111" i="13"/>
  <c r="ND111" i="13"/>
  <c r="NE111" i="13"/>
  <c r="NF111" i="13"/>
  <c r="NG111" i="13"/>
  <c r="NH111" i="13"/>
  <c r="NI111" i="13"/>
  <c r="NJ111" i="13"/>
  <c r="NK111" i="13"/>
  <c r="NL111" i="13"/>
  <c r="NM111" i="13"/>
  <c r="NN111" i="13"/>
  <c r="NO111" i="13"/>
  <c r="NP111" i="13"/>
  <c r="NQ111" i="13"/>
  <c r="NR111" i="13"/>
  <c r="NS111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HJ115" i="13"/>
  <c r="HK115" i="13"/>
  <c r="HL115" i="13"/>
  <c r="HM115" i="13"/>
  <c r="HN115" i="13"/>
  <c r="HO115" i="13"/>
  <c r="HP115" i="13"/>
  <c r="HQ115" i="13"/>
  <c r="HR115" i="13"/>
  <c r="HS115" i="13"/>
  <c r="HT115" i="13"/>
  <c r="HU115" i="13"/>
  <c r="HV115" i="13"/>
  <c r="HW115" i="13"/>
  <c r="HX115" i="13"/>
  <c r="HY115" i="13"/>
  <c r="HZ115" i="13"/>
  <c r="IA115" i="13"/>
  <c r="IB115" i="13"/>
  <c r="IC115" i="13"/>
  <c r="ID115" i="13"/>
  <c r="IE115" i="13"/>
  <c r="IF115" i="13"/>
  <c r="IG115" i="13"/>
  <c r="IH115" i="13"/>
  <c r="II115" i="13"/>
  <c r="IJ115" i="13"/>
  <c r="IK115" i="13"/>
  <c r="IL115" i="13"/>
  <c r="IM115" i="13"/>
  <c r="IN115" i="13"/>
  <c r="IO115" i="13"/>
  <c r="IP115" i="13"/>
  <c r="IQ115" i="13"/>
  <c r="IR115" i="13"/>
  <c r="IS115" i="13"/>
  <c r="IT115" i="13"/>
  <c r="IU115" i="13"/>
  <c r="IV115" i="13"/>
  <c r="IW115" i="13"/>
  <c r="IX115" i="13"/>
  <c r="IY115" i="13"/>
  <c r="IZ115" i="13"/>
  <c r="JA115" i="13"/>
  <c r="JB115" i="13"/>
  <c r="JC115" i="13"/>
  <c r="JD115" i="13"/>
  <c r="JE115" i="13"/>
  <c r="JF115" i="13"/>
  <c r="JG115" i="13"/>
  <c r="JH115" i="13"/>
  <c r="JI115" i="13"/>
  <c r="JJ115" i="13"/>
  <c r="JK115" i="13"/>
  <c r="JL115" i="13"/>
  <c r="JM115" i="13"/>
  <c r="JN115" i="13"/>
  <c r="JO115" i="13"/>
  <c r="JP115" i="13"/>
  <c r="JQ115" i="13"/>
  <c r="JR115" i="13"/>
  <c r="JS115" i="13"/>
  <c r="JT115" i="13"/>
  <c r="JU115" i="13"/>
  <c r="JV115" i="13"/>
  <c r="JW115" i="13"/>
  <c r="JX115" i="13"/>
  <c r="JY115" i="13"/>
  <c r="JZ115" i="13"/>
  <c r="KA115" i="13"/>
  <c r="KB115" i="13"/>
  <c r="KC115" i="13"/>
  <c r="KD115" i="13"/>
  <c r="KE115" i="13"/>
  <c r="KF115" i="13"/>
  <c r="KG115" i="13"/>
  <c r="KH115" i="13"/>
  <c r="KI115" i="13"/>
  <c r="KJ115" i="13"/>
  <c r="KK115" i="13"/>
  <c r="KL115" i="13"/>
  <c r="KM115" i="13"/>
  <c r="KN115" i="13"/>
  <c r="KO115" i="13"/>
  <c r="KP115" i="13"/>
  <c r="KQ115" i="13"/>
  <c r="KR115" i="13"/>
  <c r="KS115" i="13"/>
  <c r="KT115" i="13"/>
  <c r="KU115" i="13"/>
  <c r="KV115" i="13"/>
  <c r="KW115" i="13"/>
  <c r="KX115" i="13"/>
  <c r="KY115" i="13"/>
  <c r="KZ115" i="13"/>
  <c r="LA115" i="13"/>
  <c r="LB115" i="13"/>
  <c r="LC115" i="13"/>
  <c r="LD115" i="13"/>
  <c r="LE115" i="13"/>
  <c r="LF115" i="13"/>
  <c r="LG115" i="13"/>
  <c r="LH115" i="13"/>
  <c r="LI115" i="13"/>
  <c r="LJ115" i="13"/>
  <c r="LK115" i="13"/>
  <c r="LL115" i="13"/>
  <c r="LM115" i="13"/>
  <c r="LN115" i="13"/>
  <c r="LO115" i="13"/>
  <c r="LP115" i="13"/>
  <c r="LQ115" i="13"/>
  <c r="LR115" i="13"/>
  <c r="LS115" i="13"/>
  <c r="LT115" i="13"/>
  <c r="LU115" i="13"/>
  <c r="LV115" i="13"/>
  <c r="LW115" i="13"/>
  <c r="LX115" i="13"/>
  <c r="LY115" i="13"/>
  <c r="LZ115" i="13"/>
  <c r="MA115" i="13"/>
  <c r="MB115" i="13"/>
  <c r="MC115" i="13"/>
  <c r="MD115" i="13"/>
  <c r="ME115" i="13"/>
  <c r="MF115" i="13"/>
  <c r="MG115" i="13"/>
  <c r="MH115" i="13"/>
  <c r="MI115" i="13"/>
  <c r="MJ115" i="13"/>
  <c r="MK115" i="13"/>
  <c r="ML115" i="13"/>
  <c r="MM115" i="13"/>
  <c r="MN115" i="13"/>
  <c r="MO115" i="13"/>
  <c r="MP115" i="13"/>
  <c r="MQ115" i="13"/>
  <c r="MR115" i="13"/>
  <c r="MS115" i="13"/>
  <c r="MT115" i="13"/>
  <c r="MU115" i="13"/>
  <c r="MV115" i="13"/>
  <c r="MW115" i="13"/>
  <c r="MX115" i="13"/>
  <c r="MY115" i="13"/>
  <c r="MZ115" i="13"/>
  <c r="NA115" i="13"/>
  <c r="NB115" i="13"/>
  <c r="NC115" i="13"/>
  <c r="ND115" i="13"/>
  <c r="NE115" i="13"/>
  <c r="NF115" i="13"/>
  <c r="NG115" i="13"/>
  <c r="NH115" i="13"/>
  <c r="NI115" i="13"/>
  <c r="NJ115" i="13"/>
  <c r="NK115" i="13"/>
  <c r="NL115" i="13"/>
  <c r="NM115" i="13"/>
  <c r="NN115" i="13"/>
  <c r="NO115" i="13"/>
  <c r="NP115" i="13"/>
  <c r="NQ115" i="13"/>
  <c r="NR115" i="13"/>
  <c r="NS115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HJ119" i="13"/>
  <c r="HK119" i="13"/>
  <c r="HL119" i="13"/>
  <c r="HM119" i="13"/>
  <c r="HN119" i="13"/>
  <c r="HO119" i="13"/>
  <c r="HP119" i="13"/>
  <c r="HQ119" i="13"/>
  <c r="HR119" i="13"/>
  <c r="HS119" i="13"/>
  <c r="HT119" i="13"/>
  <c r="HU119" i="13"/>
  <c r="HV119" i="13"/>
  <c r="HW119" i="13"/>
  <c r="HX119" i="13"/>
  <c r="HY119" i="13"/>
  <c r="HZ119" i="13"/>
  <c r="IA119" i="13"/>
  <c r="IB119" i="13"/>
  <c r="IC119" i="13"/>
  <c r="ID119" i="13"/>
  <c r="IE119" i="13"/>
  <c r="IF119" i="13"/>
  <c r="IG119" i="13"/>
  <c r="IH119" i="13"/>
  <c r="II119" i="13"/>
  <c r="IJ119" i="13"/>
  <c r="IK119" i="13"/>
  <c r="IL119" i="13"/>
  <c r="IM119" i="13"/>
  <c r="IN119" i="13"/>
  <c r="IO119" i="13"/>
  <c r="IP119" i="13"/>
  <c r="IQ119" i="13"/>
  <c r="IR119" i="13"/>
  <c r="IS119" i="13"/>
  <c r="IT119" i="13"/>
  <c r="IU119" i="13"/>
  <c r="IV119" i="13"/>
  <c r="IW119" i="13"/>
  <c r="IX119" i="13"/>
  <c r="IY119" i="13"/>
  <c r="IZ119" i="13"/>
  <c r="JA119" i="13"/>
  <c r="JB119" i="13"/>
  <c r="JC119" i="13"/>
  <c r="JD119" i="13"/>
  <c r="JE119" i="13"/>
  <c r="JF119" i="13"/>
  <c r="JG119" i="13"/>
  <c r="JH119" i="13"/>
  <c r="JI119" i="13"/>
  <c r="JJ119" i="13"/>
  <c r="JK119" i="13"/>
  <c r="JL119" i="13"/>
  <c r="JM119" i="13"/>
  <c r="JN119" i="13"/>
  <c r="JO119" i="13"/>
  <c r="JP119" i="13"/>
  <c r="JQ119" i="13"/>
  <c r="JR119" i="13"/>
  <c r="JS119" i="13"/>
  <c r="JT119" i="13"/>
  <c r="JU119" i="13"/>
  <c r="JV119" i="13"/>
  <c r="JW119" i="13"/>
  <c r="JX119" i="13"/>
  <c r="JY119" i="13"/>
  <c r="JZ119" i="13"/>
  <c r="KA119" i="13"/>
  <c r="KB119" i="13"/>
  <c r="KC119" i="13"/>
  <c r="KD119" i="13"/>
  <c r="KE119" i="13"/>
  <c r="KF119" i="13"/>
  <c r="KG119" i="13"/>
  <c r="KH119" i="13"/>
  <c r="KI119" i="13"/>
  <c r="KJ119" i="13"/>
  <c r="KK119" i="13"/>
  <c r="KL119" i="13"/>
  <c r="KM119" i="13"/>
  <c r="KN119" i="13"/>
  <c r="KO119" i="13"/>
  <c r="KP119" i="13"/>
  <c r="KQ119" i="13"/>
  <c r="KR119" i="13"/>
  <c r="KS119" i="13"/>
  <c r="KT119" i="13"/>
  <c r="KU119" i="13"/>
  <c r="KV119" i="13"/>
  <c r="KW119" i="13"/>
  <c r="KX119" i="13"/>
  <c r="KY119" i="13"/>
  <c r="KZ119" i="13"/>
  <c r="LA119" i="13"/>
  <c r="LB119" i="13"/>
  <c r="LC119" i="13"/>
  <c r="LD119" i="13"/>
  <c r="LE119" i="13"/>
  <c r="LF119" i="13"/>
  <c r="LG119" i="13"/>
  <c r="LH119" i="13"/>
  <c r="LI119" i="13"/>
  <c r="LJ119" i="13"/>
  <c r="LK119" i="13"/>
  <c r="LL119" i="13"/>
  <c r="LM119" i="13"/>
  <c r="LN119" i="13"/>
  <c r="LO119" i="13"/>
  <c r="LP119" i="13"/>
  <c r="LQ119" i="13"/>
  <c r="LR119" i="13"/>
  <c r="LS119" i="13"/>
  <c r="LT119" i="13"/>
  <c r="LU119" i="13"/>
  <c r="LV119" i="13"/>
  <c r="LW119" i="13"/>
  <c r="LX119" i="13"/>
  <c r="LY119" i="13"/>
  <c r="LZ119" i="13"/>
  <c r="MA119" i="13"/>
  <c r="MB119" i="13"/>
  <c r="MC119" i="13"/>
  <c r="MD119" i="13"/>
  <c r="ME119" i="13"/>
  <c r="MF119" i="13"/>
  <c r="MG119" i="13"/>
  <c r="MH119" i="13"/>
  <c r="MI119" i="13"/>
  <c r="MJ119" i="13"/>
  <c r="MK119" i="13"/>
  <c r="ML119" i="13"/>
  <c r="MM119" i="13"/>
  <c r="MN119" i="13"/>
  <c r="MO119" i="13"/>
  <c r="MP119" i="13"/>
  <c r="MQ119" i="13"/>
  <c r="MR119" i="13"/>
  <c r="MS119" i="13"/>
  <c r="MT119" i="13"/>
  <c r="MU119" i="13"/>
  <c r="MV119" i="13"/>
  <c r="MW119" i="13"/>
  <c r="MX119" i="13"/>
  <c r="MY119" i="13"/>
  <c r="MZ119" i="13"/>
  <c r="NA119" i="13"/>
  <c r="NB119" i="13"/>
  <c r="NC119" i="13"/>
  <c r="ND119" i="13"/>
  <c r="NE119" i="13"/>
  <c r="NF119" i="13"/>
  <c r="NG119" i="13"/>
  <c r="NH119" i="13"/>
  <c r="NI119" i="13"/>
  <c r="NJ119" i="13"/>
  <c r="NK119" i="13"/>
  <c r="NL119" i="13"/>
  <c r="NM119" i="13"/>
  <c r="NN119" i="13"/>
  <c r="NO119" i="13"/>
  <c r="NP119" i="13"/>
  <c r="NQ119" i="13"/>
  <c r="NR119" i="13"/>
  <c r="NS119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HJ123" i="13"/>
  <c r="HK123" i="13"/>
  <c r="HL123" i="13"/>
  <c r="HM123" i="13"/>
  <c r="HN123" i="13"/>
  <c r="HO123" i="13"/>
  <c r="HP123" i="13"/>
  <c r="HQ123" i="13"/>
  <c r="HR123" i="13"/>
  <c r="HS123" i="13"/>
  <c r="HT123" i="13"/>
  <c r="HU123" i="13"/>
  <c r="HV123" i="13"/>
  <c r="HW123" i="13"/>
  <c r="HX123" i="13"/>
  <c r="HY123" i="13"/>
  <c r="HZ123" i="13"/>
  <c r="IA123" i="13"/>
  <c r="IB123" i="13"/>
  <c r="IC123" i="13"/>
  <c r="ID123" i="13"/>
  <c r="IE123" i="13"/>
  <c r="IF123" i="13"/>
  <c r="IG123" i="13"/>
  <c r="IH123" i="13"/>
  <c r="II123" i="13"/>
  <c r="IJ123" i="13"/>
  <c r="IK123" i="13"/>
  <c r="IL123" i="13"/>
  <c r="IM123" i="13"/>
  <c r="IN123" i="13"/>
  <c r="IO123" i="13"/>
  <c r="IP123" i="13"/>
  <c r="IQ123" i="13"/>
  <c r="IR123" i="13"/>
  <c r="IS123" i="13"/>
  <c r="IT123" i="13"/>
  <c r="IU123" i="13"/>
  <c r="IV123" i="13"/>
  <c r="IW123" i="13"/>
  <c r="IX123" i="13"/>
  <c r="IY123" i="13"/>
  <c r="IZ123" i="13"/>
  <c r="JA123" i="13"/>
  <c r="JB123" i="13"/>
  <c r="JC123" i="13"/>
  <c r="JD123" i="13"/>
  <c r="JE123" i="13"/>
  <c r="JF123" i="13"/>
  <c r="JG123" i="13"/>
  <c r="JH123" i="13"/>
  <c r="JI123" i="13"/>
  <c r="JJ123" i="13"/>
  <c r="JK123" i="13"/>
  <c r="JL123" i="13"/>
  <c r="JM123" i="13"/>
  <c r="JN123" i="13"/>
  <c r="JO123" i="13"/>
  <c r="JP123" i="13"/>
  <c r="JQ123" i="13"/>
  <c r="JR123" i="13"/>
  <c r="JS123" i="13"/>
  <c r="JT123" i="13"/>
  <c r="JU123" i="13"/>
  <c r="JV123" i="13"/>
  <c r="JW123" i="13"/>
  <c r="JX123" i="13"/>
  <c r="JY123" i="13"/>
  <c r="JZ123" i="13"/>
  <c r="KA123" i="13"/>
  <c r="KB123" i="13"/>
  <c r="KC123" i="13"/>
  <c r="KD123" i="13"/>
  <c r="KE123" i="13"/>
  <c r="KF123" i="13"/>
  <c r="KG123" i="13"/>
  <c r="KH123" i="13"/>
  <c r="KI123" i="13"/>
  <c r="KJ123" i="13"/>
  <c r="KK123" i="13"/>
  <c r="KL123" i="13"/>
  <c r="KM123" i="13"/>
  <c r="KN123" i="13"/>
  <c r="KO123" i="13"/>
  <c r="KP123" i="13"/>
  <c r="KQ123" i="13"/>
  <c r="KR123" i="13"/>
  <c r="KS123" i="13"/>
  <c r="KT123" i="13"/>
  <c r="KU123" i="13"/>
  <c r="KV123" i="13"/>
  <c r="KW123" i="13"/>
  <c r="KX123" i="13"/>
  <c r="KY123" i="13"/>
  <c r="KZ123" i="13"/>
  <c r="LA123" i="13"/>
  <c r="LB123" i="13"/>
  <c r="LC123" i="13"/>
  <c r="LD123" i="13"/>
  <c r="LE123" i="13"/>
  <c r="LF123" i="13"/>
  <c r="LG123" i="13"/>
  <c r="LH123" i="13"/>
  <c r="LI123" i="13"/>
  <c r="LJ123" i="13"/>
  <c r="LK123" i="13"/>
  <c r="LL123" i="13"/>
  <c r="LM123" i="13"/>
  <c r="LN123" i="13"/>
  <c r="LO123" i="13"/>
  <c r="LP123" i="13"/>
  <c r="LQ123" i="13"/>
  <c r="LR123" i="13"/>
  <c r="LS123" i="13"/>
  <c r="LT123" i="13"/>
  <c r="LU123" i="13"/>
  <c r="LV123" i="13"/>
  <c r="LW123" i="13"/>
  <c r="LX123" i="13"/>
  <c r="LY123" i="13"/>
  <c r="LZ123" i="13"/>
  <c r="MA123" i="13"/>
  <c r="MB123" i="13"/>
  <c r="MC123" i="13"/>
  <c r="MD123" i="13"/>
  <c r="ME123" i="13"/>
  <c r="MF123" i="13"/>
  <c r="MG123" i="13"/>
  <c r="MH123" i="13"/>
  <c r="MI123" i="13"/>
  <c r="MJ123" i="13"/>
  <c r="MK123" i="13"/>
  <c r="ML123" i="13"/>
  <c r="MM123" i="13"/>
  <c r="MN123" i="13"/>
  <c r="MO123" i="13"/>
  <c r="MP123" i="13"/>
  <c r="MQ123" i="13"/>
  <c r="MR123" i="13"/>
  <c r="MS123" i="13"/>
  <c r="MT123" i="13"/>
  <c r="MU123" i="13"/>
  <c r="MV123" i="13"/>
  <c r="MW123" i="13"/>
  <c r="MX123" i="13"/>
  <c r="MY123" i="13"/>
  <c r="MZ123" i="13"/>
  <c r="NA123" i="13"/>
  <c r="NB123" i="13"/>
  <c r="NC123" i="13"/>
  <c r="ND123" i="13"/>
  <c r="NE123" i="13"/>
  <c r="NF123" i="13"/>
  <c r="NG123" i="13"/>
  <c r="NH123" i="13"/>
  <c r="NI123" i="13"/>
  <c r="NJ123" i="13"/>
  <c r="NK123" i="13"/>
  <c r="NL123" i="13"/>
  <c r="NM123" i="13"/>
  <c r="NN123" i="13"/>
  <c r="NO123" i="13"/>
  <c r="NP123" i="13"/>
  <c r="NQ123" i="13"/>
  <c r="NR123" i="13"/>
  <c r="NS123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BY95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BZ107" i="13"/>
  <c r="CA107" i="13"/>
  <c r="CB107" i="13"/>
  <c r="CC107" i="13"/>
  <c r="CD107" i="13"/>
  <c r="CE107" i="13"/>
  <c r="CF107" i="13"/>
  <c r="CG107" i="13"/>
  <c r="CH107" i="13"/>
  <c r="CI107" i="13"/>
  <c r="CJ107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BZ111" i="13"/>
  <c r="CA111" i="13"/>
  <c r="CB111" i="13"/>
  <c r="CC111" i="13"/>
  <c r="CD111" i="13"/>
  <c r="CE111" i="13"/>
  <c r="CF111" i="13"/>
  <c r="CG111" i="13"/>
  <c r="CH111" i="13"/>
  <c r="CI111" i="13"/>
  <c r="CJ111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BZ119" i="13"/>
  <c r="CA119" i="13"/>
  <c r="CB119" i="13"/>
  <c r="CC119" i="13"/>
  <c r="CD119" i="13"/>
  <c r="CE119" i="13"/>
  <c r="CF119" i="13"/>
  <c r="CG119" i="13"/>
  <c r="CH119" i="13"/>
  <c r="CI119" i="13"/>
  <c r="CJ119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BZ123" i="13"/>
  <c r="CA123" i="13"/>
  <c r="CB123" i="13"/>
  <c r="CC123" i="13"/>
  <c r="CD123" i="13"/>
  <c r="CE123" i="13"/>
  <c r="CF123" i="13"/>
  <c r="CG123" i="13"/>
  <c r="CH123" i="13"/>
  <c r="CI123" i="13"/>
  <c r="CJ123" i="13"/>
  <c r="CK123" i="13"/>
  <c r="CL123" i="13"/>
  <c r="CM123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BW95" i="13" l="1"/>
  <c r="BW121" i="13"/>
  <c r="BW122" i="13"/>
  <c r="ER91" i="13" l="1"/>
  <c r="BY91" i="13"/>
  <c r="BW91" i="13" s="1"/>
  <c r="ER7" i="13" l="1"/>
  <c r="ER11" i="13"/>
  <c r="ER15" i="13"/>
  <c r="ER19" i="13"/>
  <c r="ER23" i="13"/>
  <c r="ER27" i="13"/>
  <c r="ER31" i="13"/>
  <c r="ER35" i="13"/>
  <c r="ER39" i="13"/>
  <c r="ER43" i="13"/>
  <c r="ER47" i="13"/>
  <c r="ER51" i="13"/>
  <c r="ER55" i="13"/>
  <c r="ER59" i="13"/>
  <c r="ER63" i="13"/>
  <c r="ER67" i="13"/>
  <c r="ER71" i="13"/>
  <c r="ER75" i="13"/>
  <c r="ER79" i="13"/>
  <c r="ER99" i="13" l="1"/>
  <c r="ER87" i="13"/>
  <c r="BY87" i="13"/>
  <c r="ER83" i="13"/>
  <c r="BY83" i="13"/>
  <c r="BY79" i="13"/>
  <c r="BY75" i="13"/>
  <c r="BY71" i="13"/>
  <c r="BY67" i="13"/>
  <c r="BY63" i="13"/>
  <c r="BY59" i="13"/>
  <c r="BY55" i="13"/>
  <c r="BY51" i="13"/>
  <c r="BY47" i="13"/>
  <c r="BY43" i="13"/>
  <c r="BY39" i="13"/>
  <c r="BY35" i="13"/>
  <c r="BY31" i="13"/>
  <c r="BY27" i="13"/>
  <c r="BY23" i="13"/>
  <c r="BY19" i="13"/>
  <c r="BY15" i="13"/>
  <c r="BY11" i="13"/>
  <c r="BY7" i="13"/>
  <c r="BY99" i="13"/>
  <c r="ER103" i="13"/>
  <c r="BY103" i="13"/>
  <c r="ER107" i="13"/>
  <c r="BY107" i="13"/>
  <c r="ER111" i="13"/>
  <c r="BY111" i="13"/>
  <c r="ER115" i="13"/>
  <c r="BY115" i="13"/>
  <c r="ER119" i="13"/>
  <c r="BY119" i="13"/>
  <c r="ER123" i="13"/>
  <c r="BY123" i="13"/>
  <c r="D123" i="13" l="1"/>
  <c r="D119" i="13"/>
  <c r="D115" i="13"/>
  <c r="EN4" i="17" l="1"/>
  <c r="EN5" i="17"/>
  <c r="EN6" i="17"/>
  <c r="EN7" i="17"/>
  <c r="EN8" i="17"/>
  <c r="EN9" i="17"/>
  <c r="EN10" i="17"/>
  <c r="EN11" i="17"/>
  <c r="EN12" i="17"/>
  <c r="EN13" i="17"/>
  <c r="EN14" i="17"/>
  <c r="EN15" i="17"/>
  <c r="EN16" i="17"/>
  <c r="EN17" i="17"/>
  <c r="EN18" i="17"/>
  <c r="EN19" i="17"/>
  <c r="EN20" i="17"/>
  <c r="EN21" i="17"/>
  <c r="EN22" i="17"/>
  <c r="EN23" i="17"/>
  <c r="EN24" i="17"/>
  <c r="EN25" i="17"/>
  <c r="EN26" i="17"/>
  <c r="EN27" i="17"/>
  <c r="EN28" i="17"/>
  <c r="EN29" i="17"/>
  <c r="EN30" i="17"/>
  <c r="EN31" i="17"/>
  <c r="EN32" i="17"/>
  <c r="EN3" i="17"/>
  <c r="BT4" i="17"/>
  <c r="BT5" i="17"/>
  <c r="BT6" i="17"/>
  <c r="BT7" i="17"/>
  <c r="BT8" i="17"/>
  <c r="BT9" i="17"/>
  <c r="BT10" i="17"/>
  <c r="BT11" i="17"/>
  <c r="BT12" i="17"/>
  <c r="BT13" i="17"/>
  <c r="BT14" i="17"/>
  <c r="BT15" i="17"/>
  <c r="BT16" i="17"/>
  <c r="BT17" i="17"/>
  <c r="BT18" i="17"/>
  <c r="BT19" i="17"/>
  <c r="BT20" i="17"/>
  <c r="BT21" i="17"/>
  <c r="BT22" i="17"/>
  <c r="BT23" i="17"/>
  <c r="BT24" i="17"/>
  <c r="BT25" i="17"/>
  <c r="BT26" i="17"/>
  <c r="BT27" i="17"/>
  <c r="BT28" i="17"/>
  <c r="BT29" i="17"/>
  <c r="BT30" i="17"/>
  <c r="BT31" i="17"/>
  <c r="BT32" i="17"/>
  <c r="BT3" i="17"/>
  <c r="B122" i="13"/>
  <c r="B121" i="13"/>
  <c r="BW118" i="13"/>
  <c r="B118" i="13"/>
  <c r="BW117" i="13"/>
  <c r="B117" i="13"/>
  <c r="BW114" i="13"/>
  <c r="B114" i="13"/>
  <c r="BW113" i="13"/>
  <c r="B113" i="13"/>
  <c r="D111" i="13"/>
  <c r="BW110" i="13"/>
  <c r="B110" i="13"/>
  <c r="BW109" i="13"/>
  <c r="B109" i="13"/>
  <c r="D107" i="13"/>
  <c r="BW106" i="13"/>
  <c r="B106" i="13"/>
  <c r="BW105" i="13"/>
  <c r="B105" i="13"/>
  <c r="D103" i="13"/>
  <c r="BW102" i="13"/>
  <c r="B102" i="13"/>
  <c r="BW101" i="13"/>
  <c r="B101" i="13"/>
  <c r="D99" i="13"/>
  <c r="BW98" i="13"/>
  <c r="B98" i="13"/>
  <c r="BW97" i="13"/>
  <c r="B97" i="13"/>
  <c r="D95" i="13"/>
  <c r="BW94" i="13"/>
  <c r="B94" i="13"/>
  <c r="BW93" i="13"/>
  <c r="B93" i="13"/>
  <c r="D91" i="13"/>
  <c r="BW90" i="13"/>
  <c r="B90" i="13"/>
  <c r="BW89" i="13"/>
  <c r="B89" i="13"/>
  <c r="D87" i="13"/>
  <c r="BW86" i="13"/>
  <c r="B86" i="13"/>
  <c r="BW85" i="13"/>
  <c r="B85" i="13"/>
  <c r="D83" i="13"/>
  <c r="BW82" i="13"/>
  <c r="B82" i="13"/>
  <c r="BW81" i="13"/>
  <c r="B81" i="13"/>
  <c r="D79" i="13"/>
  <c r="BW78" i="13"/>
  <c r="B78" i="13"/>
  <c r="BW77" i="13"/>
  <c r="B77" i="13"/>
  <c r="D75" i="13"/>
  <c r="BW74" i="13"/>
  <c r="B74" i="13"/>
  <c r="BW73" i="13"/>
  <c r="B73" i="13"/>
  <c r="D71" i="13"/>
  <c r="BW70" i="13"/>
  <c r="B70" i="13"/>
  <c r="BW69" i="13"/>
  <c r="B69" i="13"/>
  <c r="D67" i="13"/>
  <c r="BW66" i="13"/>
  <c r="B66" i="13"/>
  <c r="BW65" i="13"/>
  <c r="B65" i="13"/>
  <c r="D63" i="13"/>
  <c r="BW62" i="13"/>
  <c r="B62" i="13"/>
  <c r="BW61" i="13"/>
  <c r="B61" i="13"/>
  <c r="D59" i="13"/>
  <c r="BW58" i="13"/>
  <c r="B58" i="13"/>
  <c r="BW57" i="13"/>
  <c r="B57" i="13"/>
  <c r="D55" i="13"/>
  <c r="BW54" i="13"/>
  <c r="B54" i="13"/>
  <c r="BW53" i="13"/>
  <c r="B53" i="13"/>
  <c r="D51" i="13"/>
  <c r="BW50" i="13"/>
  <c r="B50" i="13"/>
  <c r="BW49" i="13"/>
  <c r="B49" i="13"/>
  <c r="D47" i="13"/>
  <c r="BW46" i="13"/>
  <c r="B46" i="13"/>
  <c r="BW45" i="13"/>
  <c r="B45" i="13"/>
  <c r="D43" i="13"/>
  <c r="BW42" i="13"/>
  <c r="B42" i="13"/>
  <c r="BW41" i="13"/>
  <c r="B41" i="13"/>
  <c r="D39" i="13"/>
  <c r="B39" i="13" s="1"/>
  <c r="BW38" i="13"/>
  <c r="B38" i="13"/>
  <c r="BW37" i="13"/>
  <c r="B37" i="13"/>
  <c r="D35" i="13"/>
  <c r="BW34" i="13"/>
  <c r="B34" i="13"/>
  <c r="BW33" i="13"/>
  <c r="B33" i="13"/>
  <c r="D31" i="13"/>
  <c r="BW30" i="13"/>
  <c r="B30" i="13"/>
  <c r="BW29" i="13"/>
  <c r="B29" i="13"/>
  <c r="D27" i="13"/>
  <c r="BW26" i="13"/>
  <c r="B26" i="13"/>
  <c r="BW25" i="13"/>
  <c r="B25" i="13"/>
  <c r="D23" i="13"/>
  <c r="BW22" i="13"/>
  <c r="B22" i="13"/>
  <c r="BW21" i="13"/>
  <c r="B21" i="13"/>
  <c r="D19" i="13"/>
  <c r="BW18" i="13"/>
  <c r="B18" i="13"/>
  <c r="BW17" i="13"/>
  <c r="B17" i="13"/>
  <c r="D15" i="13"/>
  <c r="BW14" i="13"/>
  <c r="B14" i="13"/>
  <c r="BW13" i="13"/>
  <c r="B13" i="13"/>
  <c r="D11" i="13"/>
  <c r="BW10" i="13"/>
  <c r="B10" i="13"/>
  <c r="BW9" i="13"/>
  <c r="B9" i="13"/>
  <c r="D7" i="13"/>
  <c r="BW6" i="13"/>
  <c r="B6" i="13"/>
  <c r="BW5" i="13"/>
  <c r="B5" i="13"/>
  <c r="B27" i="13" l="1"/>
  <c r="BW123" i="13"/>
  <c r="B123" i="13"/>
  <c r="B55" i="13"/>
  <c r="B59" i="13"/>
  <c r="B95" i="13"/>
  <c r="BW55" i="13"/>
  <c r="BW27" i="13"/>
  <c r="BW115" i="13"/>
  <c r="B115" i="13"/>
  <c r="BW79" i="13"/>
  <c r="B79" i="13"/>
  <c r="B75" i="13"/>
  <c r="BW67" i="13"/>
  <c r="BW43" i="13"/>
  <c r="B43" i="13"/>
  <c r="BW23" i="13"/>
  <c r="B15" i="13"/>
  <c r="B67" i="13"/>
  <c r="B91" i="13"/>
  <c r="BW103" i="13"/>
  <c r="B103" i="13"/>
  <c r="B111" i="13"/>
  <c r="BW15" i="13"/>
  <c r="BW7" i="13"/>
  <c r="B23" i="13"/>
  <c r="BW87" i="13"/>
  <c r="B19" i="13"/>
  <c r="B47" i="13"/>
  <c r="B11" i="13"/>
  <c r="B31" i="13"/>
  <c r="BW39" i="13"/>
  <c r="BW59" i="13"/>
  <c r="BW75" i="13"/>
  <c r="BW111" i="13"/>
  <c r="BW51" i="13"/>
  <c r="BW71" i="13"/>
  <c r="BW19" i="13"/>
  <c r="BW35" i="13"/>
  <c r="B51" i="13"/>
  <c r="B71" i="13"/>
  <c r="B87" i="13"/>
  <c r="B107" i="13"/>
  <c r="B7" i="13"/>
  <c r="B35" i="13"/>
  <c r="BW47" i="13"/>
  <c r="BW63" i="13"/>
  <c r="BW83" i="13"/>
  <c r="BW99" i="13"/>
  <c r="BW119" i="13"/>
  <c r="BW107" i="13"/>
  <c r="BW11" i="13"/>
  <c r="BW31" i="13"/>
  <c r="B63" i="13"/>
  <c r="B83" i="13"/>
  <c r="B99" i="13"/>
  <c r="B119" i="13"/>
  <c r="C4" i="13" l="1"/>
  <c r="BX4" i="13"/>
  <c r="EQ364" i="2" l="1"/>
  <c r="EQ365" i="2"/>
  <c r="EQ366" i="2"/>
  <c r="BV364" i="2"/>
  <c r="BV365" i="2"/>
  <c r="EQ395" i="2" l="1"/>
  <c r="BV395" i="2"/>
  <c r="EQ394" i="2"/>
  <c r="BV394" i="2"/>
  <c r="EQ393" i="2"/>
  <c r="BV393" i="2"/>
  <c r="EQ392" i="2"/>
  <c r="BV392" i="2"/>
  <c r="EQ391" i="2"/>
  <c r="BV391" i="2"/>
  <c r="EQ390" i="2"/>
  <c r="BV390" i="2"/>
  <c r="EQ389" i="2"/>
  <c r="BV389" i="2"/>
  <c r="EQ388" i="2"/>
  <c r="BV388" i="2"/>
  <c r="EQ387" i="2"/>
  <c r="BV387" i="2"/>
  <c r="EQ386" i="2"/>
  <c r="BV386" i="2"/>
  <c r="EQ385" i="2"/>
  <c r="BV385" i="2"/>
  <c r="EQ384" i="2"/>
  <c r="BV384" i="2"/>
  <c r="EQ383" i="2"/>
  <c r="BV383" i="2"/>
  <c r="EQ382" i="2"/>
  <c r="BV382" i="2"/>
  <c r="EQ381" i="2"/>
  <c r="BV381" i="2"/>
  <c r="EQ380" i="2"/>
  <c r="BV380" i="2"/>
  <c r="EQ379" i="2"/>
  <c r="BV379" i="2"/>
  <c r="EQ378" i="2"/>
  <c r="BV378" i="2"/>
  <c r="EQ377" i="2"/>
  <c r="BV377" i="2"/>
  <c r="EQ376" i="2"/>
  <c r="BV376" i="2"/>
  <c r="EQ375" i="2"/>
  <c r="BV375" i="2"/>
  <c r="EQ374" i="2"/>
  <c r="BV374" i="2"/>
  <c r="EQ373" i="2"/>
  <c r="BV373" i="2"/>
  <c r="EQ372" i="2"/>
  <c r="BV372" i="2"/>
  <c r="EQ371" i="2"/>
  <c r="BV371" i="2"/>
  <c r="EQ370" i="2"/>
  <c r="BV370" i="2"/>
  <c r="EQ369" i="2"/>
  <c r="BV369" i="2"/>
  <c r="EQ368" i="2"/>
  <c r="BV368" i="2"/>
  <c r="EQ367" i="2"/>
  <c r="BV367" i="2"/>
  <c r="BV366" i="2"/>
  <c r="BV3" i="2" l="1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EQ158" i="2" l="1"/>
  <c r="EQ159" i="2"/>
  <c r="EQ160" i="2"/>
  <c r="EQ161" i="2"/>
  <c r="EQ162" i="2"/>
  <c r="EQ163" i="2"/>
  <c r="EQ164" i="2"/>
  <c r="EQ165" i="2"/>
  <c r="EQ166" i="2"/>
  <c r="EQ167" i="2"/>
  <c r="EQ168" i="2"/>
  <c r="EQ169" i="2"/>
  <c r="EQ170" i="2"/>
  <c r="EQ171" i="2"/>
  <c r="EQ172" i="2"/>
  <c r="EQ173" i="2"/>
  <c r="EQ174" i="2"/>
  <c r="EQ175" i="2"/>
  <c r="EQ176" i="2"/>
  <c r="EQ177" i="2"/>
  <c r="EQ178" i="2"/>
  <c r="EQ179" i="2"/>
  <c r="EQ180" i="2"/>
  <c r="EQ181" i="2"/>
  <c r="EQ182" i="2"/>
  <c r="EQ183" i="2"/>
  <c r="EQ184" i="2"/>
  <c r="EQ185" i="2"/>
  <c r="EQ186" i="2"/>
  <c r="EQ187" i="2"/>
  <c r="EQ188" i="2"/>
  <c r="EQ189" i="2"/>
  <c r="EQ190" i="2"/>
  <c r="EQ191" i="2"/>
  <c r="EQ192" i="2"/>
  <c r="EQ193" i="2"/>
  <c r="EQ194" i="2"/>
  <c r="EQ195" i="2"/>
  <c r="EQ196" i="2"/>
  <c r="EQ197" i="2"/>
  <c r="EQ198" i="2"/>
  <c r="EQ199" i="2"/>
  <c r="EQ200" i="2"/>
  <c r="EQ201" i="2"/>
  <c r="EQ202" i="2"/>
  <c r="EQ203" i="2"/>
  <c r="EQ204" i="2"/>
  <c r="EQ205" i="2"/>
  <c r="EQ206" i="2"/>
  <c r="EQ207" i="2"/>
  <c r="EQ208" i="2"/>
  <c r="EQ209" i="2"/>
  <c r="EQ210" i="2"/>
  <c r="EQ211" i="2"/>
  <c r="EQ212" i="2"/>
  <c r="EQ213" i="2"/>
  <c r="EQ214" i="2"/>
  <c r="EQ215" i="2"/>
  <c r="EQ216" i="2"/>
  <c r="EQ217" i="2"/>
  <c r="EQ218" i="2"/>
  <c r="EQ219" i="2"/>
  <c r="EQ220" i="2"/>
  <c r="EQ221" i="2"/>
  <c r="EQ222" i="2"/>
  <c r="EQ223" i="2"/>
  <c r="EQ224" i="2"/>
  <c r="EQ225" i="2"/>
  <c r="EQ226" i="2"/>
  <c r="EQ227" i="2"/>
  <c r="EQ228" i="2"/>
  <c r="EQ229" i="2"/>
  <c r="EQ230" i="2"/>
  <c r="EQ231" i="2"/>
  <c r="EQ232" i="2"/>
  <c r="EQ233" i="2"/>
  <c r="EQ234" i="2"/>
  <c r="EQ235" i="2"/>
  <c r="EQ236" i="2"/>
  <c r="EQ237" i="2"/>
  <c r="EQ238" i="2"/>
  <c r="EQ239" i="2"/>
  <c r="EQ240" i="2"/>
  <c r="EQ241" i="2"/>
  <c r="EQ242" i="2"/>
  <c r="EQ243" i="2"/>
  <c r="EQ244" i="2"/>
  <c r="EQ245" i="2"/>
  <c r="EQ246" i="2"/>
  <c r="EQ247" i="2"/>
  <c r="EQ248" i="2"/>
  <c r="EQ249" i="2"/>
  <c r="EQ250" i="2"/>
  <c r="EQ251" i="2"/>
  <c r="EQ252" i="2"/>
  <c r="EQ253" i="2"/>
  <c r="EQ254" i="2"/>
  <c r="EQ255" i="2"/>
  <c r="EQ256" i="2"/>
  <c r="EQ257" i="2"/>
  <c r="EQ258" i="2"/>
  <c r="EQ259" i="2"/>
  <c r="EQ260" i="2"/>
  <c r="EQ261" i="2"/>
  <c r="EQ262" i="2"/>
  <c r="EQ263" i="2"/>
  <c r="EQ264" i="2"/>
  <c r="EQ265" i="2"/>
  <c r="EQ266" i="2"/>
  <c r="EQ267" i="2"/>
  <c r="EQ268" i="2"/>
  <c r="EQ269" i="2"/>
  <c r="EQ270" i="2"/>
  <c r="EQ271" i="2"/>
  <c r="EQ272" i="2"/>
  <c r="EQ273" i="2"/>
  <c r="EQ274" i="2"/>
  <c r="EQ275" i="2"/>
  <c r="EQ276" i="2"/>
  <c r="EQ277" i="2"/>
  <c r="EQ278" i="2"/>
  <c r="EQ279" i="2"/>
  <c r="EQ280" i="2"/>
  <c r="EQ281" i="2"/>
  <c r="EQ282" i="2"/>
  <c r="EQ283" i="2"/>
  <c r="EQ284" i="2"/>
  <c r="EQ285" i="2"/>
  <c r="EQ286" i="2"/>
  <c r="EQ287" i="2"/>
  <c r="EQ288" i="2"/>
  <c r="EQ289" i="2"/>
  <c r="EQ290" i="2"/>
  <c r="EQ291" i="2"/>
  <c r="EQ292" i="2"/>
  <c r="EQ293" i="2"/>
  <c r="EQ294" i="2"/>
  <c r="EQ295" i="2"/>
  <c r="EQ296" i="2"/>
  <c r="EQ297" i="2"/>
  <c r="EQ298" i="2"/>
  <c r="EQ299" i="2"/>
  <c r="EQ300" i="2"/>
  <c r="EQ301" i="2"/>
  <c r="EQ302" i="2"/>
  <c r="EQ303" i="2"/>
  <c r="EQ304" i="2"/>
  <c r="EQ305" i="2"/>
  <c r="EQ306" i="2"/>
  <c r="EQ307" i="2"/>
  <c r="EQ308" i="2"/>
  <c r="EQ309" i="2"/>
  <c r="EQ310" i="2"/>
  <c r="EQ311" i="2"/>
  <c r="EQ312" i="2"/>
  <c r="EQ313" i="2"/>
  <c r="EQ314" i="2"/>
  <c r="EQ315" i="2"/>
  <c r="EQ316" i="2"/>
  <c r="EQ317" i="2"/>
  <c r="EQ318" i="2"/>
  <c r="EQ319" i="2"/>
  <c r="EQ320" i="2"/>
  <c r="EQ321" i="2"/>
  <c r="EQ322" i="2"/>
  <c r="EQ323" i="2"/>
  <c r="EQ324" i="2"/>
  <c r="EQ325" i="2"/>
  <c r="EQ326" i="2"/>
  <c r="EQ327" i="2"/>
  <c r="EQ328" i="2"/>
  <c r="EQ329" i="2"/>
  <c r="EQ330" i="2"/>
  <c r="EQ331" i="2"/>
  <c r="EQ332" i="2"/>
  <c r="EQ333" i="2"/>
  <c r="EQ334" i="2"/>
  <c r="EQ335" i="2"/>
  <c r="EQ336" i="2"/>
  <c r="EQ337" i="2"/>
  <c r="EQ338" i="2"/>
  <c r="EQ339" i="2"/>
  <c r="EQ340" i="2"/>
  <c r="EQ341" i="2"/>
  <c r="EQ342" i="2"/>
  <c r="EQ343" i="2"/>
  <c r="EQ344" i="2"/>
  <c r="EQ345" i="2"/>
  <c r="EQ346" i="2"/>
  <c r="EQ347" i="2"/>
  <c r="EQ348" i="2"/>
  <c r="EQ349" i="2"/>
  <c r="EQ350" i="2"/>
  <c r="EQ351" i="2"/>
  <c r="EQ352" i="2"/>
  <c r="EQ353" i="2"/>
  <c r="EQ354" i="2"/>
  <c r="EQ355" i="2"/>
  <c r="EQ356" i="2"/>
  <c r="EQ357" i="2"/>
  <c r="EQ358" i="2"/>
  <c r="EQ359" i="2"/>
  <c r="EQ360" i="2"/>
  <c r="EQ361" i="2"/>
  <c r="EQ362" i="2"/>
  <c r="EQ363" i="2"/>
  <c r="BV363" i="2"/>
  <c r="EQ157" i="2"/>
  <c r="EQ156" i="2"/>
  <c r="EQ155" i="2"/>
  <c r="EQ154" i="2"/>
  <c r="EQ153" i="2"/>
  <c r="EQ152" i="2"/>
  <c r="EQ151" i="2"/>
  <c r="EQ150" i="2"/>
  <c r="EQ149" i="2"/>
  <c r="EQ148" i="2"/>
  <c r="EQ147" i="2"/>
  <c r="EQ146" i="2"/>
  <c r="EQ145" i="2"/>
  <c r="EQ144" i="2"/>
  <c r="EQ143" i="2"/>
  <c r="EQ142" i="2"/>
  <c r="EQ141" i="2"/>
  <c r="EQ140" i="2"/>
  <c r="EQ139" i="2"/>
  <c r="EQ138" i="2"/>
  <c r="EQ137" i="2"/>
  <c r="EQ136" i="2"/>
  <c r="EQ135" i="2"/>
  <c r="EQ134" i="2"/>
  <c r="EQ133" i="2"/>
  <c r="EQ132" i="2"/>
  <c r="EQ131" i="2"/>
  <c r="EQ130" i="2"/>
  <c r="EQ129" i="2"/>
  <c r="EQ128" i="2"/>
  <c r="EQ127" i="2"/>
  <c r="EQ126" i="2"/>
  <c r="EQ125" i="2"/>
  <c r="EQ124" i="2"/>
  <c r="EQ123" i="2"/>
  <c r="EQ122" i="2"/>
  <c r="EQ121" i="2"/>
  <c r="EQ120" i="2"/>
  <c r="EQ119" i="2"/>
  <c r="EQ118" i="2"/>
  <c r="EQ117" i="2"/>
  <c r="EQ116" i="2"/>
  <c r="EQ115" i="2"/>
  <c r="EQ114" i="2"/>
  <c r="EQ113" i="2"/>
  <c r="EQ112" i="2"/>
  <c r="EQ111" i="2"/>
  <c r="EQ110" i="2"/>
  <c r="EQ109" i="2"/>
  <c r="EQ108" i="2"/>
  <c r="EQ107" i="2"/>
  <c r="EQ106" i="2"/>
  <c r="EQ105" i="2"/>
  <c r="EQ104" i="2"/>
  <c r="EQ103" i="2"/>
  <c r="EQ102" i="2"/>
  <c r="EQ101" i="2"/>
  <c r="EQ100" i="2"/>
  <c r="EQ99" i="2"/>
  <c r="EQ98" i="2"/>
  <c r="EQ97" i="2"/>
  <c r="EQ96" i="2"/>
  <c r="EQ95" i="2"/>
  <c r="EQ94" i="2"/>
  <c r="EQ93" i="2"/>
  <c r="EQ92" i="2"/>
  <c r="EQ91" i="2"/>
  <c r="EQ90" i="2"/>
  <c r="EQ89" i="2"/>
  <c r="EQ88" i="2"/>
  <c r="EQ87" i="2"/>
  <c r="EQ86" i="2"/>
  <c r="EQ85" i="2"/>
  <c r="EQ84" i="2"/>
  <c r="EQ83" i="2"/>
  <c r="EQ82" i="2"/>
  <c r="EQ81" i="2"/>
  <c r="EQ80" i="2"/>
  <c r="EQ79" i="2"/>
  <c r="EQ78" i="2"/>
  <c r="EQ77" i="2"/>
  <c r="EQ76" i="2"/>
  <c r="EQ75" i="2"/>
  <c r="EQ74" i="2"/>
  <c r="EQ73" i="2"/>
  <c r="EQ72" i="2"/>
  <c r="EQ71" i="2"/>
  <c r="EQ70" i="2"/>
  <c r="EQ69" i="2"/>
  <c r="EQ68" i="2"/>
  <c r="EQ67" i="2"/>
  <c r="EQ66" i="2"/>
  <c r="EQ65" i="2"/>
  <c r="EQ64" i="2"/>
  <c r="EQ63" i="2"/>
  <c r="EQ62" i="2"/>
  <c r="EQ61" i="2"/>
  <c r="EQ60" i="2"/>
  <c r="EQ59" i="2"/>
  <c r="EQ58" i="2"/>
  <c r="EQ57" i="2"/>
  <c r="EQ56" i="2"/>
  <c r="EQ55" i="2"/>
  <c r="EQ54" i="2"/>
  <c r="EQ53" i="2"/>
  <c r="EQ52" i="2"/>
  <c r="EQ51" i="2"/>
  <c r="EQ50" i="2"/>
  <c r="EQ49" i="2"/>
  <c r="EQ48" i="2"/>
  <c r="EQ47" i="2"/>
  <c r="EQ46" i="2"/>
  <c r="EQ45" i="2"/>
  <c r="EQ44" i="2"/>
  <c r="EQ43" i="2"/>
  <c r="EQ42" i="2"/>
  <c r="EQ41" i="2"/>
  <c r="EQ40" i="2"/>
  <c r="EQ39" i="2"/>
  <c r="EQ38" i="2"/>
  <c r="EQ37" i="2"/>
  <c r="EQ36" i="2"/>
  <c r="EQ35" i="2"/>
  <c r="EQ34" i="2"/>
  <c r="EQ33" i="2"/>
  <c r="EQ32" i="2"/>
  <c r="EQ31" i="2"/>
  <c r="EQ30" i="2"/>
  <c r="EQ29" i="2"/>
  <c r="EQ28" i="2"/>
  <c r="EQ27" i="2"/>
  <c r="EQ26" i="2"/>
  <c r="EQ25" i="2"/>
  <c r="EQ24" i="2"/>
  <c r="EQ23" i="2"/>
  <c r="EQ22" i="2"/>
  <c r="EQ21" i="2"/>
  <c r="EQ20" i="2"/>
  <c r="EQ19" i="2"/>
  <c r="EQ18" i="2"/>
  <c r="EQ17" i="2"/>
  <c r="EQ16" i="2"/>
  <c r="EQ15" i="2"/>
  <c r="EQ14" i="2"/>
  <c r="EQ13" i="2"/>
  <c r="EQ12" i="2"/>
  <c r="EQ11" i="2"/>
  <c r="EQ10" i="2"/>
  <c r="EQ9" i="2"/>
  <c r="EQ8" i="2"/>
  <c r="EQ7" i="2"/>
  <c r="EQ6" i="2"/>
  <c r="EQ5" i="2"/>
  <c r="EQ4" i="2"/>
  <c r="EQ3" i="2"/>
</calcChain>
</file>

<file path=xl/sharedStrings.xml><?xml version="1.0" encoding="utf-8"?>
<sst xmlns="http://schemas.openxmlformats.org/spreadsheetml/2006/main" count="151567" uniqueCount="2330">
  <si>
    <t>N/A</t>
  </si>
  <si>
    <t>QC(I)#1</t>
  </si>
  <si>
    <t>QC(I)#2</t>
  </si>
  <si>
    <t>QC(S)#1</t>
  </si>
  <si>
    <t>QC(S)#2</t>
  </si>
  <si>
    <t>QC(S)#3</t>
  </si>
  <si>
    <t>CV</t>
  </si>
  <si>
    <t>AVRG CV</t>
  </si>
  <si>
    <t>COMPOUND</t>
  </si>
  <si>
    <t>Median CV</t>
  </si>
  <si>
    <t xml:space="preserve">Sample QC (Pooled Study Samples) Reproducibility </t>
  </si>
  <si>
    <t>Current MS Compounds</t>
  </si>
  <si>
    <t>HMDB ID</t>
  </si>
  <si>
    <t>KEGG ID</t>
  </si>
  <si>
    <t>CAS</t>
  </si>
  <si>
    <t>Pathways</t>
  </si>
  <si>
    <t>HMDB00906</t>
  </si>
  <si>
    <t>C00565</t>
  </si>
  <si>
    <t>C3H9N</t>
  </si>
  <si>
    <t>75-50-3</t>
  </si>
  <si>
    <t>Methane metabolism; Microbial metabolism; Carbon metabolism</t>
  </si>
  <si>
    <t>HMDB00149</t>
  </si>
  <si>
    <t>C00189</t>
  </si>
  <si>
    <t>C2H7NO</t>
  </si>
  <si>
    <t>141-43-5</t>
  </si>
  <si>
    <t>Glycerophospholipid metabolism; Retrograde endocannabinoid signaling</t>
  </si>
  <si>
    <t>HMDB02134</t>
  </si>
  <si>
    <t>C01888</t>
  </si>
  <si>
    <t>C3H7NO</t>
  </si>
  <si>
    <t>298-08-8</t>
  </si>
  <si>
    <t>Glycine, serine, threonine metabolism</t>
  </si>
  <si>
    <t>HMDB01522</t>
  </si>
  <si>
    <t>C02294</t>
  </si>
  <si>
    <t>C2H7N3</t>
  </si>
  <si>
    <t>471-29-4</t>
  </si>
  <si>
    <t>NA</t>
  </si>
  <si>
    <t>HMDB00123</t>
  </si>
  <si>
    <t>C00037</t>
  </si>
  <si>
    <t>C2H5NO2</t>
  </si>
  <si>
    <t>56-40-6</t>
  </si>
  <si>
    <t>Primary bile acid biosynthesis; Purine metabolism; Glycine, serine, threonine metabolism</t>
  </si>
  <si>
    <t>HMDB00925</t>
  </si>
  <si>
    <t>C01104</t>
  </si>
  <si>
    <t>C3H9NO</t>
  </si>
  <si>
    <t>1184-78-7</t>
  </si>
  <si>
    <t>Methane metabolism; Microbial metabolism; Two-component system</t>
  </si>
  <si>
    <t>HMDB01414</t>
  </si>
  <si>
    <t>C00134</t>
  </si>
  <si>
    <t>C4H12N2</t>
  </si>
  <si>
    <t>110-60-1</t>
  </si>
  <si>
    <t>Arginine, proline metabolism; D-Arginine, D-ornithine metabolism; Glutathione metabolism</t>
  </si>
  <si>
    <t>HMDB00056</t>
  </si>
  <si>
    <t>C00099</t>
  </si>
  <si>
    <t>C3H7NO2</t>
  </si>
  <si>
    <t>107-95-9</t>
  </si>
  <si>
    <t>Pyrimidine metabolism; beta-Alanine metabolism; Propanoate metabolism; Pantothenate, CoA biosynthesis</t>
  </si>
  <si>
    <t>HMDB00161</t>
  </si>
  <si>
    <t>C00041</t>
  </si>
  <si>
    <t>56-41-7</t>
  </si>
  <si>
    <t>Alanine, aspartate, glutamate metabolism; Cysteine, methionine metabolism; Taurine, hypotaurine metabolism</t>
  </si>
  <si>
    <t xml:space="preserve">HMDB00271 </t>
  </si>
  <si>
    <t>C00213</t>
  </si>
  <si>
    <t>107-97-1</t>
  </si>
  <si>
    <t xml:space="preserve">Glycine, serine, threonine metabolism; Arginine, proline metabolism </t>
  </si>
  <si>
    <t>HMDB01252</t>
  </si>
  <si>
    <t>C00576</t>
  </si>
  <si>
    <t>C5H12NO</t>
  </si>
  <si>
    <t>7418-61-3</t>
  </si>
  <si>
    <t>HMDB02322</t>
  </si>
  <si>
    <t>C01672</t>
  </si>
  <si>
    <t>C5H14N2</t>
  </si>
  <si>
    <t>462-94-2</t>
  </si>
  <si>
    <t>Lysine degradation; Glutathione metabolism; Topane, piperidine, pyridine alkaloid biosynthesis</t>
  </si>
  <si>
    <t>HMDB03911</t>
  </si>
  <si>
    <t>C03284</t>
  </si>
  <si>
    <t>C4H9NO2</t>
  </si>
  <si>
    <t>144-90-1</t>
  </si>
  <si>
    <t>Branched chain amino acid degradation</t>
  </si>
  <si>
    <t>HMDB00097</t>
  </si>
  <si>
    <t>C00114</t>
  </si>
  <si>
    <t>C5H14NO</t>
  </si>
  <si>
    <t>62-49-7</t>
  </si>
  <si>
    <t>Glycine, serine, threonine metabolism; Glycerophospholipid metabolism; ABC transporters</t>
  </si>
  <si>
    <t>HMDB00092</t>
  </si>
  <si>
    <t>C01026</t>
  </si>
  <si>
    <t>1118-68-9</t>
  </si>
  <si>
    <t>HMDB00452</t>
  </si>
  <si>
    <t>C02356</t>
  </si>
  <si>
    <t>1492-24-6</t>
  </si>
  <si>
    <t>Cysteine, methionine metabolism</t>
  </si>
  <si>
    <t>HMDB01906</t>
  </si>
  <si>
    <t>C03665</t>
  </si>
  <si>
    <t>62-57-7</t>
  </si>
  <si>
    <t>HMDB00187</t>
  </si>
  <si>
    <t>C00065</t>
  </si>
  <si>
    <t>C3H7NO3</t>
  </si>
  <si>
    <t>56-45-1</t>
  </si>
  <si>
    <t>Glycine, serine, threonine metabolism; Monobactam biosynthesis; Cysteine, methionine metabolism</t>
  </si>
  <si>
    <t>HMDB00965</t>
  </si>
  <si>
    <t>C00519</t>
  </si>
  <si>
    <t>C2H7NO2S</t>
  </si>
  <si>
    <t>300-84-5</t>
  </si>
  <si>
    <t>Taurine, hypotaurine metabolism</t>
  </si>
  <si>
    <t>HMDB00630</t>
  </si>
  <si>
    <t>C00380</t>
  </si>
  <si>
    <t>C4H5N3O</t>
  </si>
  <si>
    <t>71-30-7</t>
  </si>
  <si>
    <t>Pyrimidine metabolism</t>
  </si>
  <si>
    <t>HMDB00870</t>
  </si>
  <si>
    <t>C00388</t>
  </si>
  <si>
    <t>C5H9N3</t>
  </si>
  <si>
    <t>51-45-6</t>
  </si>
  <si>
    <t>Histidine metabolism; Biosynthesis of alkaloids derived from histidine, purine; Biosynthesis of secondary metabolites</t>
  </si>
  <si>
    <t>HMDB00562</t>
  </si>
  <si>
    <t>C00791</t>
  </si>
  <si>
    <t>C4H7N3O</t>
  </si>
  <si>
    <t>60-27-5</t>
  </si>
  <si>
    <t>Arginine, proline metabolism</t>
  </si>
  <si>
    <t>HMDB00076</t>
  </si>
  <si>
    <t>C00429</t>
  </si>
  <si>
    <t>C4H6N2O2</t>
  </si>
  <si>
    <t>504-07-4</t>
  </si>
  <si>
    <t>Pyrimidine metabolism; beta-Alanine metabolism; Pantothenate, CoA biosynthesis</t>
  </si>
  <si>
    <t>HMDB00162</t>
  </si>
  <si>
    <t>C00148</t>
  </si>
  <si>
    <t>C5H9NO2</t>
  </si>
  <si>
    <t>147-85-3</t>
  </si>
  <si>
    <t>Arginine, proline metabolism; Carbapenem biosynthesis; Prodigiosin biosynthesis</t>
  </si>
  <si>
    <t>HMDB03355</t>
  </si>
  <si>
    <t>C00431</t>
  </si>
  <si>
    <t>C5H11NO2</t>
  </si>
  <si>
    <t>660-88-8</t>
  </si>
  <si>
    <t>Lysine degradation; Arginine, proline metabolism; Microbial metabolism</t>
  </si>
  <si>
    <t>HMDB00043</t>
  </si>
  <si>
    <t>C00719</t>
  </si>
  <si>
    <t>107-43-7</t>
  </si>
  <si>
    <t>Glycine, serine, threonine metabolism; ABC transporters</t>
  </si>
  <si>
    <t>HMDB00883</t>
  </si>
  <si>
    <t>C00183</t>
  </si>
  <si>
    <t>72-18-4</t>
  </si>
  <si>
    <t>Branched chain amino acid Degradation, Biosynthesis; Penicillin, cephalosporin biosynthesis</t>
  </si>
  <si>
    <t>HMDB00738</t>
  </si>
  <si>
    <t>C00463</t>
  </si>
  <si>
    <t>C8H7N</t>
  </si>
  <si>
    <t>120-72-9</t>
  </si>
  <si>
    <t>Tryptophan metabolism; Phenylalanine, tyrosine, tryptophan biosynthesis; Benzoxazinoid biosynthesis</t>
  </si>
  <si>
    <t>HMDB00167</t>
  </si>
  <si>
    <t>C00188</t>
  </si>
  <si>
    <t>C4H9NO3</t>
  </si>
  <si>
    <t>72-19-5</t>
  </si>
  <si>
    <t>Glycine, serine, threonine metabolism; Monobactam biosynthesis; Branched chain amino acid biosynthesis</t>
  </si>
  <si>
    <t>HMDB00574</t>
  </si>
  <si>
    <t>C00097</t>
  </si>
  <si>
    <t>C3H7NO2S</t>
  </si>
  <si>
    <t>52-90-4</t>
  </si>
  <si>
    <t>Glycine, serine, threonine metabolism; Cysteine, methionine metabolism; Penicillin, cephalosporin biosynthesis</t>
  </si>
  <si>
    <t>HMDB01406</t>
  </si>
  <si>
    <t>C00153</t>
  </si>
  <si>
    <t>C6H6N2O</t>
  </si>
  <si>
    <t>98-92-0</t>
  </si>
  <si>
    <t>Nicotinate, nicotinamide metabolism; Longevity regulating pathway - worm; Vitamin digestion, absorption</t>
  </si>
  <si>
    <t>HMDB00251</t>
  </si>
  <si>
    <t>C00245</t>
  </si>
  <si>
    <t>C2H7NO3S</t>
  </si>
  <si>
    <t>107-35-7</t>
  </si>
  <si>
    <t>Primary bile acid biosynthesis; Taurine, hypotaurine metabolism; Sulfur metabolism</t>
  </si>
  <si>
    <t>HMDB00898</t>
  </si>
  <si>
    <t>C05127</t>
  </si>
  <si>
    <t>C6H11N3</t>
  </si>
  <si>
    <t>501-75-7</t>
  </si>
  <si>
    <t>Histidine metabolism</t>
  </si>
  <si>
    <t>HMDB02024</t>
  </si>
  <si>
    <t>C02835</t>
  </si>
  <si>
    <t>C5H6N2O2</t>
  </si>
  <si>
    <t>645-65-8</t>
  </si>
  <si>
    <t>HMDB00079</t>
  </si>
  <si>
    <t>C00906</t>
  </si>
  <si>
    <t>C5H8N2O2</t>
  </si>
  <si>
    <t>696-04-8</t>
  </si>
  <si>
    <t>Mitochondrial neurogastrointestinal encephalopathy; Pyrimidine metabolism</t>
  </si>
  <si>
    <t>HMDB00267</t>
  </si>
  <si>
    <t>C01879</t>
  </si>
  <si>
    <t>C5H7NO3</t>
  </si>
  <si>
    <t>98-79-3</t>
  </si>
  <si>
    <t>Glutathione metabolism</t>
  </si>
  <si>
    <t>HMDB00070</t>
  </si>
  <si>
    <t>C00408</t>
  </si>
  <si>
    <t>C6H11NO2</t>
  </si>
  <si>
    <t>535-75-1</t>
  </si>
  <si>
    <t>Lysine degradation; Topane, piperidine, pyridine alkaloid biosynthesis; Biosynthesis of plant secondary metabolites</t>
  </si>
  <si>
    <t>HMDB01432</t>
  </si>
  <si>
    <t>C00179</t>
  </si>
  <si>
    <t>C5H14N4</t>
  </si>
  <si>
    <t>306-60-5</t>
  </si>
  <si>
    <t>HMDB02064</t>
  </si>
  <si>
    <t>C02714</t>
  </si>
  <si>
    <t>C6H14N2O</t>
  </si>
  <si>
    <t>18233-70-0</t>
  </si>
  <si>
    <t>HMDB00064</t>
  </si>
  <si>
    <t>C00300</t>
  </si>
  <si>
    <t>C4H9N3O2</t>
  </si>
  <si>
    <t>57-00-1</t>
  </si>
  <si>
    <t>HMDB00725</t>
  </si>
  <si>
    <t>C01157</t>
  </si>
  <si>
    <t>C5H9NO3</t>
  </si>
  <si>
    <t>51-35-4</t>
  </si>
  <si>
    <t>Arginine, proline metabolism; ABC transporters</t>
  </si>
  <si>
    <t>HMDB01149</t>
  </si>
  <si>
    <t>C00430</t>
  </si>
  <si>
    <t>106-60-5</t>
  </si>
  <si>
    <t>Glycine, serine, threonine metabolism; Porphyrin, Chlorophyll metabolism; Biosynthesis of plant secondary metabolites</t>
  </si>
  <si>
    <t>HMDB00687</t>
  </si>
  <si>
    <t>C00123</t>
  </si>
  <si>
    <t>C6H13NO2</t>
  </si>
  <si>
    <t>61-90-5</t>
  </si>
  <si>
    <t>Branched chain amino acid degradataion; Branched chain amino acid biosynthesis</t>
  </si>
  <si>
    <t>HMDB00172/HMDB00557</t>
  </si>
  <si>
    <t>C00407/C21096</t>
  </si>
  <si>
    <t>73-32-5/1509-34-8</t>
  </si>
  <si>
    <t>Branched chain amino acid Degradation, Biosynthesis; Cyanoamino acid metabolism</t>
  </si>
  <si>
    <t>HMDB0000214</t>
  </si>
  <si>
    <t>C01602</t>
  </si>
  <si>
    <t>C5H12N2O2</t>
  </si>
  <si>
    <t>348-66-3</t>
  </si>
  <si>
    <t>Lysinuric protein intolerance; Arginine, proline metabolism; Glycine, serine metabolism; Spermidine, spermine biosynthesis; Urea cycle; Prolidase Deficiency</t>
  </si>
  <si>
    <t>HMDB00168</t>
  </si>
  <si>
    <t>C00152</t>
  </si>
  <si>
    <t>C4H8N2O3</t>
  </si>
  <si>
    <t>70-47-3</t>
  </si>
  <si>
    <t>Alanine, aspartate, glutamate metabolism; Cyanamino acid metabolism; Aminoacyl-tRNA biosynthesis</t>
  </si>
  <si>
    <t>HMDB00191</t>
  </si>
  <si>
    <t>C00049</t>
  </si>
  <si>
    <t>C4H7NO4</t>
  </si>
  <si>
    <t>56-84-8</t>
  </si>
  <si>
    <t>Arginine biosynthesis; Alanine, aspartate, glutamate metabolism; Glycine, serine, threonine metabolism</t>
  </si>
  <si>
    <t>HMDB00742</t>
  </si>
  <si>
    <t>C00155</t>
  </si>
  <si>
    <t>C4H9NO2S</t>
  </si>
  <si>
    <t>Cysteine, methionine metabolism; Sulfur metabolism; Biosynthesis of secondary metabolites</t>
  </si>
  <si>
    <t>HMDB02108</t>
  </si>
  <si>
    <t>C22040</t>
  </si>
  <si>
    <t>C4H9NO2Se</t>
  </si>
  <si>
    <t>ABC Transporters</t>
  </si>
  <si>
    <t>HMDB00699</t>
  </si>
  <si>
    <t>C02918</t>
  </si>
  <si>
    <t>C7H9N2O</t>
  </si>
  <si>
    <t>3106-60-3</t>
  </si>
  <si>
    <t>Nicotinate, nicotinamide metabolism; Bile secretion</t>
  </si>
  <si>
    <t>HMDB00306</t>
  </si>
  <si>
    <t>C00483</t>
  </si>
  <si>
    <t>C8H11NO</t>
  </si>
  <si>
    <t>51-67-2</t>
  </si>
  <si>
    <t>Tyrosine metabolism; Methane metabolism; Isoquinoline alkaloid biosynthesis</t>
  </si>
  <si>
    <t>HMDB01392</t>
  </si>
  <si>
    <t>C00568</t>
  </si>
  <si>
    <t>C7H7NO2</t>
  </si>
  <si>
    <t>150-13-0</t>
  </si>
  <si>
    <t>Aminobenzoate degradation; Folate biosynthesis; Biosynthesis of phenylpropanoids; Microbial metabolism</t>
  </si>
  <si>
    <t>HMDB00875</t>
  </si>
  <si>
    <t>C01004</t>
  </si>
  <si>
    <t>535-83-1</t>
  </si>
  <si>
    <t>Nicotinate, nicotinamide metabolism</t>
  </si>
  <si>
    <t>HMDB02820</t>
  </si>
  <si>
    <t>C05828</t>
  </si>
  <si>
    <t>C6H8N2O2</t>
  </si>
  <si>
    <t>2625-49-2</t>
  </si>
  <si>
    <t>HMDB02271</t>
  </si>
  <si>
    <t>C20522</t>
  </si>
  <si>
    <t>1074-59-5</t>
  </si>
  <si>
    <t>HMDB01257</t>
  </si>
  <si>
    <t>C00315</t>
  </si>
  <si>
    <t>C7H19N3</t>
  </si>
  <si>
    <t>124-20-9</t>
  </si>
  <si>
    <t>Arginine, proline metabolism; beta-Alanine metabolism; Glutathione metabolism</t>
  </si>
  <si>
    <t>HMDB03464</t>
  </si>
  <si>
    <t>C01035</t>
  </si>
  <si>
    <t>C5H11N3O2</t>
  </si>
  <si>
    <t>463-00-3</t>
  </si>
  <si>
    <t>HMDB00895</t>
  </si>
  <si>
    <t>C01996</t>
  </si>
  <si>
    <t>C7H16NO2</t>
  </si>
  <si>
    <t>51-84-3</t>
  </si>
  <si>
    <t>Glycerophospholipid metabolism; cAMP signaling pathway; Neuroactive ligand-receptor interaction</t>
  </si>
  <si>
    <t>HMDB00641</t>
  </si>
  <si>
    <t>C00064</t>
  </si>
  <si>
    <t>C5H10N2O3</t>
  </si>
  <si>
    <t>56-85-9</t>
  </si>
  <si>
    <t>Arginine biosynthesis; Purine metabolism; Pyrimidine metabolism</t>
  </si>
  <si>
    <t>HMDB00182</t>
  </si>
  <si>
    <t>C00047</t>
  </si>
  <si>
    <t>C6H14N2O2</t>
  </si>
  <si>
    <t>56-87-1</t>
  </si>
  <si>
    <t>Lysine biosynthesis; Lysine degradation; Biotin metabolism</t>
  </si>
  <si>
    <t>HMDB01161</t>
  </si>
  <si>
    <t>C01181</t>
  </si>
  <si>
    <t>407-64-7</t>
  </si>
  <si>
    <t>Lysine degradation; ABC Transporters</t>
  </si>
  <si>
    <t>HMDB0000148</t>
  </si>
  <si>
    <t>C00025</t>
  </si>
  <si>
    <t>6893-26-1</t>
  </si>
  <si>
    <t>Arginine biosynthesis; Alanine, aspartate, glutamate metabolism; Arginine, proline metabolism</t>
  </si>
  <si>
    <t>HMDB00696</t>
  </si>
  <si>
    <t>C00073</t>
  </si>
  <si>
    <t>C5H11NO2S</t>
  </si>
  <si>
    <t>63-68-3</t>
  </si>
  <si>
    <t>Cysteine, methionine metabolism; Glucosinolate biosynthesis; Aminoacyl-tRNA biosynthesis</t>
  </si>
  <si>
    <t>HMDB00132</t>
  </si>
  <si>
    <t>C00242</t>
  </si>
  <si>
    <t>C5H5N5O</t>
  </si>
  <si>
    <t>73-40-5</t>
  </si>
  <si>
    <t>Purine metabolism</t>
  </si>
  <si>
    <t>HMDB00177</t>
  </si>
  <si>
    <t>C00135</t>
  </si>
  <si>
    <t>C6H9N3O2</t>
  </si>
  <si>
    <t>71-00-1</t>
  </si>
  <si>
    <t>Histidine metabolism; Staurosporine biosynthesis; beta-Alanine metabolism</t>
  </si>
  <si>
    <t>HMDB00259</t>
  </si>
  <si>
    <t>C00780</t>
  </si>
  <si>
    <t>C10H12N2O</t>
  </si>
  <si>
    <t>50-67-9</t>
  </si>
  <si>
    <t>Tryptophan metabolism; Biosynthesis of alkaloids derived from shikimate pathway; cAMP signaling pathway</t>
  </si>
  <si>
    <t>HMDB00303</t>
  </si>
  <si>
    <t>C00398</t>
  </si>
  <si>
    <t>C10H12N2</t>
  </si>
  <si>
    <t>61-54-1</t>
  </si>
  <si>
    <t>Tryptophan metabolism; Indole alkaloid biosynthesis; Biosynthesis of plant secondary metabolites</t>
  </si>
  <si>
    <t>HMDB00062</t>
  </si>
  <si>
    <t>C00487</t>
  </si>
  <si>
    <t>C7H16NO3</t>
  </si>
  <si>
    <t>541-15-1</t>
  </si>
  <si>
    <t>HMDB00159</t>
  </si>
  <si>
    <t>C00079</t>
  </si>
  <si>
    <t>C9H11NO2</t>
  </si>
  <si>
    <t>63-91-2</t>
  </si>
  <si>
    <t>Phenylalanine metabolism; Phenylalanine, tyrosine, tryptophan biosynthesis; Cyanoamino acid metabolism</t>
  </si>
  <si>
    <t>HMDB02005</t>
  </si>
  <si>
    <t>C02989</t>
  </si>
  <si>
    <t>C5H11NO3S</t>
  </si>
  <si>
    <t>3226-65-1</t>
  </si>
  <si>
    <t>HMDB00897</t>
  </si>
  <si>
    <t>C02242</t>
  </si>
  <si>
    <t>C6H7N5O</t>
  </si>
  <si>
    <t>578-76-7</t>
  </si>
  <si>
    <t>HMDB00819</t>
  </si>
  <si>
    <t>C05589</t>
  </si>
  <si>
    <t>C9H13NO3</t>
  </si>
  <si>
    <t>97-31-4</t>
  </si>
  <si>
    <t>Tyrosine metabolism</t>
  </si>
  <si>
    <t>HMDB03584</t>
  </si>
  <si>
    <t>C01959</t>
  </si>
  <si>
    <t>C3H9N3O3S</t>
  </si>
  <si>
    <t>543-18-0</t>
  </si>
  <si>
    <t>HMDB01431</t>
  </si>
  <si>
    <t>C00534</t>
  </si>
  <si>
    <t>85-87-0</t>
  </si>
  <si>
    <t>Vitamin B6 metabolism; Microbial metabolism; Vitamin digestion, absorption</t>
  </si>
  <si>
    <t>HMDB00001</t>
  </si>
  <si>
    <t>C01152</t>
  </si>
  <si>
    <t>C7H11N3O2</t>
  </si>
  <si>
    <t>332-80-9</t>
  </si>
  <si>
    <t>HMDB00216</t>
  </si>
  <si>
    <t>C00547</t>
  </si>
  <si>
    <t>C8H11NO3</t>
  </si>
  <si>
    <t>51-41-2</t>
  </si>
  <si>
    <t>Tyrosine metabolism; Two-component system; Quorum sensing</t>
  </si>
  <si>
    <t>HMDB00721</t>
  </si>
  <si>
    <t>C7H12N2O3</t>
  </si>
  <si>
    <t>704-15-4</t>
  </si>
  <si>
    <t>HMDB00517</t>
  </si>
  <si>
    <t>C00062</t>
  </si>
  <si>
    <t>C6H14N4O2</t>
  </si>
  <si>
    <t>74-79-3</t>
  </si>
  <si>
    <t>Arginine biosynthesis; Monobactam biosynthesis; Arginine, proline metabolism</t>
  </si>
  <si>
    <t>HMDB03357</t>
  </si>
  <si>
    <t>C00437</t>
  </si>
  <si>
    <t>C7H14N2O3</t>
  </si>
  <si>
    <t>6205-08-9</t>
  </si>
  <si>
    <t>Arginine biosynthesis; Biosynthesis of secondary metabolites; 2-Oxocarboxylic acid metabolism; Biosynthesis of amino acids</t>
  </si>
  <si>
    <t>HMDB01046</t>
  </si>
  <si>
    <t>486-56-6</t>
  </si>
  <si>
    <t>Nicotine action pathway; Nicotine metabolism pathway</t>
  </si>
  <si>
    <t>HMDB0000078</t>
  </si>
  <si>
    <t>C01419</t>
  </si>
  <si>
    <t>C5H10N2O3S</t>
  </si>
  <si>
    <t>19246-18-5</t>
  </si>
  <si>
    <t>HMDB00150</t>
  </si>
  <si>
    <t>C00198</t>
  </si>
  <si>
    <t>C6H10O6</t>
  </si>
  <si>
    <t>90-80-2</t>
  </si>
  <si>
    <t>Pentose phosphate pathway; Biosynthesis of secondary metabolites; Microbial metabolism; Carbon metabolism</t>
  </si>
  <si>
    <t>HMDB0001514</t>
  </si>
  <si>
    <t>C00329</t>
  </si>
  <si>
    <t>C6H13NO5</t>
  </si>
  <si>
    <t>3416-24-8</t>
  </si>
  <si>
    <t>Amino sugar, nucleotide sugar metabolism; Phosphotransferase system</t>
  </si>
  <si>
    <t>HMDB02825</t>
  </si>
  <si>
    <t>C07480</t>
  </si>
  <si>
    <t>C7H8N4O2</t>
  </si>
  <si>
    <t>83-67-0</t>
  </si>
  <si>
    <t>Caffeine metabolism; Biosynthesis of plant secondary metabolites; Biosynthesis of alkaloids derived from histidine, purine</t>
  </si>
  <si>
    <t>HMDB01860</t>
  </si>
  <si>
    <t>C13747</t>
  </si>
  <si>
    <t>611-59-6</t>
  </si>
  <si>
    <t>Caffeine metabolism; Biosynthesis of plant secondary metabolites; Biosynthesis of secondary metabolites; Microbial metabolism</t>
  </si>
  <si>
    <t>HMDB00158</t>
  </si>
  <si>
    <t>C00082</t>
  </si>
  <si>
    <t>C9H11NO3</t>
  </si>
  <si>
    <t>60-18-4</t>
  </si>
  <si>
    <t>Ubiquinone, other terpenoid-quinone biosynthesis; Monobactam biosynthesis; Tyrosine metabolism</t>
  </si>
  <si>
    <t>HMDB00068</t>
  </si>
  <si>
    <t>C00788</t>
  </si>
  <si>
    <t>51-43-4</t>
  </si>
  <si>
    <t>HMDB04113</t>
  </si>
  <si>
    <t>C05689</t>
  </si>
  <si>
    <t>26046-90-2</t>
  </si>
  <si>
    <t>Selenocompound metabolism</t>
  </si>
  <si>
    <t>HMDB01565</t>
  </si>
  <si>
    <t>C00588</t>
  </si>
  <si>
    <t>C5H15NO4P</t>
  </si>
  <si>
    <t>3616-04-4</t>
  </si>
  <si>
    <t>Glycerophospholipid metabolism; Choline metabolism in cancer</t>
  </si>
  <si>
    <t>HMDB00206</t>
  </si>
  <si>
    <t>C02727</t>
  </si>
  <si>
    <t>C8H16N2O3</t>
  </si>
  <si>
    <t>692-04-6</t>
  </si>
  <si>
    <t>Lysine degradation</t>
  </si>
  <si>
    <t>HMDB00670</t>
  </si>
  <si>
    <t>C01924</t>
  </si>
  <si>
    <t>C7H16N4O2</t>
  </si>
  <si>
    <t>156-86-5</t>
  </si>
  <si>
    <t>HMDB01325</t>
  </si>
  <si>
    <t>C03793</t>
  </si>
  <si>
    <t>C9H20N2O2</t>
  </si>
  <si>
    <t>19253-88-4</t>
  </si>
  <si>
    <t>HMDB00679</t>
  </si>
  <si>
    <t>C02427</t>
  </si>
  <si>
    <t>C7H15N3O3</t>
  </si>
  <si>
    <t>1190-49-4</t>
  </si>
  <si>
    <t>HMDB01847</t>
  </si>
  <si>
    <t>C07481</t>
  </si>
  <si>
    <t>C8H10N4O2</t>
  </si>
  <si>
    <t>58-08-2</t>
  </si>
  <si>
    <t>HMDB00840</t>
  </si>
  <si>
    <t>C07588</t>
  </si>
  <si>
    <t>C9H9NO4</t>
  </si>
  <si>
    <t>487-54-7</t>
  </si>
  <si>
    <t>Salicylate elimination</t>
  </si>
  <si>
    <t>HMDB00609</t>
  </si>
  <si>
    <t>C00355</t>
  </si>
  <si>
    <t>C9H11NO4</t>
  </si>
  <si>
    <t>63-84-3</t>
  </si>
  <si>
    <t>Tyrosine metabolism; Isoquinoline alkaloid biosynthesis; Betalain biosynthesis</t>
  </si>
  <si>
    <t>HMDB03966</t>
  </si>
  <si>
    <t>C05335</t>
  </si>
  <si>
    <t>C5H11NO2Se</t>
  </si>
  <si>
    <t>3211-76-5</t>
  </si>
  <si>
    <t>HMDB01539/HMDB03334</t>
  </si>
  <si>
    <t>C03626</t>
  </si>
  <si>
    <t>C8H18N4O2</t>
  </si>
  <si>
    <t>ADMA 30315-93-6 SDMA 30344-00-4</t>
  </si>
  <si>
    <t>HMDB01256</t>
  </si>
  <si>
    <t>C00750</t>
  </si>
  <si>
    <t>C10H26N4</t>
  </si>
  <si>
    <t>71-44-3</t>
  </si>
  <si>
    <t>Arginine, proline metabolism; beta-Alanine metabolism; Glutathione metabolism; Bile secretion</t>
  </si>
  <si>
    <t>HMDB02096</t>
  </si>
  <si>
    <t>C11284</t>
  </si>
  <si>
    <t>C12H13NO2</t>
  </si>
  <si>
    <t>133-32-4</t>
  </si>
  <si>
    <t xml:space="preserve">HMDB00201 </t>
  </si>
  <si>
    <t>C02571</t>
  </si>
  <si>
    <t>C9H18NO4</t>
  </si>
  <si>
    <t>3040-38-8</t>
  </si>
  <si>
    <t>Insulin resistance</t>
  </si>
  <si>
    <t>HMDB00929</t>
  </si>
  <si>
    <t>C00078</t>
  </si>
  <si>
    <t>C11H12N2O2</t>
  </si>
  <si>
    <t>73-22-3</t>
  </si>
  <si>
    <t>Glycine, serine, threonine metabolism; Tryptophan metabolism; Phenylalanine, tyrosine, tryptophan biosynthesis</t>
  </si>
  <si>
    <t>HMDB00684</t>
  </si>
  <si>
    <t>C00328</t>
  </si>
  <si>
    <t>C10H12N2O3</t>
  </si>
  <si>
    <t>2922-83-0</t>
  </si>
  <si>
    <t>Tryptophan metabolism; African trypanosomiasis</t>
  </si>
  <si>
    <t>HMDB01511</t>
  </si>
  <si>
    <t>C02305</t>
  </si>
  <si>
    <t>C4H10N3O5P</t>
  </si>
  <si>
    <t>67-07-2</t>
  </si>
  <si>
    <t>HMDB04620</t>
  </si>
  <si>
    <t>C8H16N4O3</t>
  </si>
  <si>
    <t>155-84-0</t>
  </si>
  <si>
    <t>HMDB00033</t>
  </si>
  <si>
    <t>C00386</t>
  </si>
  <si>
    <t>C9H14N4O3</t>
  </si>
  <si>
    <t>305-84-0</t>
  </si>
  <si>
    <t>Histidine metabolism; beta-Alanine metabolism</t>
  </si>
  <si>
    <t>HMDB00014</t>
  </si>
  <si>
    <t>C00881</t>
  </si>
  <si>
    <t>C9H13N3O4</t>
  </si>
  <si>
    <t>951-77-9</t>
  </si>
  <si>
    <t>Pyrimidine metabolism; ABC Transporters</t>
  </si>
  <si>
    <t>HMDB0000012</t>
  </si>
  <si>
    <t>C00526</t>
  </si>
  <si>
    <t>C9H12N2O5</t>
  </si>
  <si>
    <t>951-78-0</t>
  </si>
  <si>
    <t>HMDB00468</t>
  </si>
  <si>
    <t>C06313</t>
  </si>
  <si>
    <t>C9H11N5O3</t>
  </si>
  <si>
    <t>22150-76-1</t>
  </si>
  <si>
    <t>HMDB00194</t>
  </si>
  <si>
    <t>C01262</t>
  </si>
  <si>
    <t>C10H16N4O3</t>
  </si>
  <si>
    <t>584-85-0</t>
  </si>
  <si>
    <t>HMDB00192</t>
  </si>
  <si>
    <t>C00491</t>
  </si>
  <si>
    <t>C6H12N2O4S2</t>
  </si>
  <si>
    <t>56-89-3</t>
  </si>
  <si>
    <t>Cysteine, methionine metabolism; ABC Transporters; Ferroptosis; Protein digestion, absorption</t>
  </si>
  <si>
    <t>HMDB00089</t>
  </si>
  <si>
    <t>C00475</t>
  </si>
  <si>
    <t>C9H13N3O5</t>
  </si>
  <si>
    <t>65-46-3</t>
  </si>
  <si>
    <t>HMDB00296</t>
  </si>
  <si>
    <t>C00299</t>
  </si>
  <si>
    <t>C9H12N2O6</t>
  </si>
  <si>
    <t>58-96-8</t>
  </si>
  <si>
    <t>HMDB00688</t>
  </si>
  <si>
    <t>C20826</t>
  </si>
  <si>
    <t>C12H23NO4</t>
  </si>
  <si>
    <t>31023-24-2</t>
  </si>
  <si>
    <t>Lipid metabolism; Lipid transport; Fatty acid metabolism; Cell signaling; Lipid peroxidation</t>
  </si>
  <si>
    <t>HMDB00845</t>
  </si>
  <si>
    <t>C05926</t>
  </si>
  <si>
    <t>C9H11N5O4</t>
  </si>
  <si>
    <t>2009-64-5</t>
  </si>
  <si>
    <t>Folate biosynthesis</t>
  </si>
  <si>
    <t>HMDB00086</t>
  </si>
  <si>
    <t>C00670</t>
  </si>
  <si>
    <t>C8H21NO6P</t>
  </si>
  <si>
    <t>28319-77-9</t>
  </si>
  <si>
    <t>Glycerophospholipid metabolism; Ether lipid metabolism; Choline metabolism in cancer</t>
  </si>
  <si>
    <t>HMDB00982</t>
  </si>
  <si>
    <t>C10H15N3O5</t>
  </si>
  <si>
    <t>2140-61-6</t>
  </si>
  <si>
    <t>HMDB06049</t>
  </si>
  <si>
    <t>C06501</t>
  </si>
  <si>
    <t>C9H12NO6P</t>
  </si>
  <si>
    <t>HMDB61717</t>
  </si>
  <si>
    <t>C11H19NO6</t>
  </si>
  <si>
    <t>256928-74-2</t>
  </si>
  <si>
    <t>Lipid metabolism; Lipid transport; Fatty acid metabolism; Lipid peroxidation</t>
  </si>
  <si>
    <t>HMDB00235</t>
  </si>
  <si>
    <t>C00378</t>
  </si>
  <si>
    <t>C12H17N4OS</t>
  </si>
  <si>
    <t>70-16-6</t>
  </si>
  <si>
    <t>Thiamine metabolism; ABC Transporters; Sulfur relay system; Vitamin digestion, absorption</t>
  </si>
  <si>
    <t>HMDB01294</t>
  </si>
  <si>
    <t>C01159</t>
  </si>
  <si>
    <t>C3H8O10P2</t>
  </si>
  <si>
    <t>138-81-8</t>
  </si>
  <si>
    <t>Glycolysis, Gluconeogenesis</t>
  </si>
  <si>
    <t>HMDB00085</t>
  </si>
  <si>
    <t>C00330</t>
  </si>
  <si>
    <t>C10H13N5O4</t>
  </si>
  <si>
    <t>961-07-9</t>
  </si>
  <si>
    <t>Purine metabolism; ABC Transporters</t>
  </si>
  <si>
    <t>HMDB00050</t>
  </si>
  <si>
    <t>C00212</t>
  </si>
  <si>
    <t>58-61-7</t>
  </si>
  <si>
    <t>Purine metabolism; ABC Transporters; cGMP-PKG signaling pathway</t>
  </si>
  <si>
    <t>HMDB00195</t>
  </si>
  <si>
    <t>C00294</t>
  </si>
  <si>
    <t>C10H12N4O5</t>
  </si>
  <si>
    <t>58-63-9</t>
  </si>
  <si>
    <t>HMDB13130</t>
  </si>
  <si>
    <t>C12H21NO6</t>
  </si>
  <si>
    <t>102636-82-8</t>
  </si>
  <si>
    <t>HMDB03331</t>
  </si>
  <si>
    <t>C02494</t>
  </si>
  <si>
    <t>C11H15N5O4</t>
  </si>
  <si>
    <t>15763-06-1</t>
  </si>
  <si>
    <t>HMDB04044</t>
  </si>
  <si>
    <t>1867-73-8</t>
  </si>
  <si>
    <t>HMDB00133</t>
  </si>
  <si>
    <t>C00387</t>
  </si>
  <si>
    <t>C10H13N5O5</t>
  </si>
  <si>
    <t>118-00-3</t>
  </si>
  <si>
    <t>HMDB01358</t>
  </si>
  <si>
    <t>C00376</t>
  </si>
  <si>
    <t>C20H28O</t>
  </si>
  <si>
    <t>116-31-4</t>
  </si>
  <si>
    <t>Retinol metabolism; Phototransduction; Vitamin digestion, absorption</t>
  </si>
  <si>
    <t>HMDB00305</t>
  </si>
  <si>
    <t>C19962</t>
  </si>
  <si>
    <t>C20H30O</t>
  </si>
  <si>
    <t>68-26-8</t>
  </si>
  <si>
    <t>HMDB00052</t>
  </si>
  <si>
    <t>C03406</t>
  </si>
  <si>
    <t>C10H18N4O6</t>
  </si>
  <si>
    <t>2387-71-5</t>
  </si>
  <si>
    <t>Arginine biosynthesis; Alanine, aspartate, glutamate metabolism; Biosynthesis of secondary metabolites; Biosynthesis of amino acids</t>
  </si>
  <si>
    <t>HMDB01173</t>
  </si>
  <si>
    <t>C00170</t>
  </si>
  <si>
    <t>C11H15N5O3S</t>
  </si>
  <si>
    <t>2457-80-9</t>
  </si>
  <si>
    <t>Cysteine, methionine metabolism; Zeatin biosynthesis; Biosynthesis of plant secondary metabolites</t>
  </si>
  <si>
    <t>HMDB04824</t>
  </si>
  <si>
    <t>C12H17N5O5</t>
  </si>
  <si>
    <t>2140-67-2</t>
  </si>
  <si>
    <t>HMDB0000288</t>
  </si>
  <si>
    <t>C00105</t>
  </si>
  <si>
    <t>C9H13N2O9P</t>
  </si>
  <si>
    <t>58-97-9</t>
  </si>
  <si>
    <t>HMDB00058</t>
  </si>
  <si>
    <t>C00575</t>
  </si>
  <si>
    <t>C10H12N5O6P</t>
  </si>
  <si>
    <t>60-92-4</t>
  </si>
  <si>
    <t>Purine metabolism; Endocrine resistance; Biofilm formation - Pseudomonas aeruginosa, Escherichia coli</t>
  </si>
  <si>
    <t>HMDB01397</t>
  </si>
  <si>
    <t>C00144</t>
  </si>
  <si>
    <t>C10H14N5O8P</t>
  </si>
  <si>
    <t>85-32-5</t>
  </si>
  <si>
    <t>Purine metabolism; Biosynthesis of plant secondary metabolites; Biosynthesis of alkaloids derived from histidine, purine</t>
  </si>
  <si>
    <t>HMDB00244</t>
  </si>
  <si>
    <t>C00255</t>
  </si>
  <si>
    <t>C17H20N4O6</t>
  </si>
  <si>
    <t>83-88-5</t>
  </si>
  <si>
    <t>Riboflavin metabolism; Biosynthesis of secondary metabolites; ABC Transporters; Vitamin digestion, absorption</t>
  </si>
  <si>
    <t>HMDB0000939</t>
  </si>
  <si>
    <t>C00021</t>
  </si>
  <si>
    <t>C14H20N6O5S</t>
  </si>
  <si>
    <t>979-92-0</t>
  </si>
  <si>
    <t>Cysteine, methionine metabolism; Biosynthesis of amino acids</t>
  </si>
  <si>
    <t>HMDB00876</t>
  </si>
  <si>
    <t>C05443</t>
  </si>
  <si>
    <t>C27H44O</t>
  </si>
  <si>
    <t>67-97-0</t>
  </si>
  <si>
    <t>Steroid biosynthesis; Biosynthesis of secondary metabolites; Vitamin digestion, Absorption; Rheumatoid arthritis</t>
  </si>
  <si>
    <t>HMDB00900</t>
  </si>
  <si>
    <t>C05441</t>
  </si>
  <si>
    <t>C28H44O</t>
  </si>
  <si>
    <t>50-14-6</t>
  </si>
  <si>
    <t>Steroid biosynthesis; Biosynthesis of secondary metabolites</t>
  </si>
  <si>
    <t>HMDB01185</t>
  </si>
  <si>
    <t>C00019</t>
  </si>
  <si>
    <t>C15H22N6O5S</t>
  </si>
  <si>
    <t>485-80-3</t>
  </si>
  <si>
    <t>Monobactam biosynthesis; Cysteine, methionine metabolism; Arginine, proline metabolism; Zeatin biosynthesis; Biosynthesis of plant secondary metabolites; Biosynthesis of plant hormones</t>
  </si>
  <si>
    <t>HMDB01546</t>
  </si>
  <si>
    <t>C00112</t>
  </si>
  <si>
    <t>C9H15N3O11P2</t>
  </si>
  <si>
    <t>63-38-7</t>
  </si>
  <si>
    <t>HMDB0001372</t>
  </si>
  <si>
    <t>C00068</t>
  </si>
  <si>
    <t>C12H19N4O7P2S</t>
  </si>
  <si>
    <t>154-87-0</t>
  </si>
  <si>
    <t>Glycolysis, Gluconeogenesis; TCA Cyle; Branched chain amino acid degradation</t>
  </si>
  <si>
    <t>HMDB00121</t>
  </si>
  <si>
    <t>C00504</t>
  </si>
  <si>
    <t>C19H19N7O6</t>
  </si>
  <si>
    <t>59-30-3</t>
  </si>
  <si>
    <t>One carbon pool by folate; Folate biosynthesis; Biosynthgesis of phenylpropanoids</t>
  </si>
  <si>
    <t>HMDB03555</t>
  </si>
  <si>
    <t>C02059</t>
  </si>
  <si>
    <t>C31H46O2</t>
  </si>
  <si>
    <t>84-80-0</t>
  </si>
  <si>
    <t>Ubiquinone, other terpenoid-quinone biosynthesis; Biosynthesis of secondary metabolites; Vitamin digestion, absorption</t>
  </si>
  <si>
    <t>HMDB01008</t>
  </si>
  <si>
    <t>C00500</t>
  </si>
  <si>
    <t>C33H34N4O6</t>
  </si>
  <si>
    <t>114-25-0</t>
  </si>
  <si>
    <t>Porphyrin, chlorophyll metabolism; Biosynthesis of secondary metabolites</t>
  </si>
  <si>
    <t>HMDB00902</t>
  </si>
  <si>
    <t>C00003</t>
  </si>
  <si>
    <t>C21H28N7O14P2</t>
  </si>
  <si>
    <t>53-84-9</t>
  </si>
  <si>
    <t>Oxidative phosphorylation; Thiamine metabolism; Nicotinate, nicotinamide metabolism; Drug metabolism - other enzymes</t>
  </si>
  <si>
    <t>HMDB02274</t>
  </si>
  <si>
    <t>C06453</t>
  </si>
  <si>
    <t>C63H91CoN13O14P</t>
  </si>
  <si>
    <t>13422-55-4</t>
  </si>
  <si>
    <t>HMDB00607</t>
  </si>
  <si>
    <t>C02823</t>
  </si>
  <si>
    <t>C62H88CoN13O14PR</t>
  </si>
  <si>
    <t>68-19-9</t>
  </si>
  <si>
    <t>Porphyrin, chlorophyll metabolism</t>
  </si>
  <si>
    <t>HMDB00221</t>
  </si>
  <si>
    <t>C00005</t>
  </si>
  <si>
    <t>C21H30N7O17P3</t>
  </si>
  <si>
    <t>53-57-6</t>
  </si>
  <si>
    <t>Photosynthesis; Glutathione metabolism; Thyroid hormone synthesis; Aldosterone synthesis, secretion</t>
  </si>
  <si>
    <t>HMDB00248</t>
  </si>
  <si>
    <t>C01829</t>
  </si>
  <si>
    <t>C15H11I4NO4</t>
  </si>
  <si>
    <t>51-48-9</t>
  </si>
  <si>
    <t>Tyrosine metabolism; Neuroactive ligand-receptor interaction; Thyroid hormone synthesis; Thyroid hormone signaling pathway</t>
  </si>
  <si>
    <t>HMDB01248</t>
  </si>
  <si>
    <t>C00016</t>
  </si>
  <si>
    <t>C27H33N9O15P2</t>
  </si>
  <si>
    <t>146-14-5</t>
  </si>
  <si>
    <t>Riboflavin metabolism; Biosynthesis of secondary metabolites; Vitamin digestion, absorption</t>
  </si>
  <si>
    <t>HMDB02086</t>
  </si>
  <si>
    <t>C00194</t>
  </si>
  <si>
    <t>C72H100CoN18O17P</t>
  </si>
  <si>
    <t>13870-90-1</t>
  </si>
  <si>
    <t>HMDB13111</t>
  </si>
  <si>
    <t>C11378</t>
  </si>
  <si>
    <t>C59H90O4</t>
  </si>
  <si>
    <t>5677-55-4</t>
  </si>
  <si>
    <t>Ferroptosis</t>
  </si>
  <si>
    <t>HMDB06112</t>
  </si>
  <si>
    <t>C19440</t>
  </si>
  <si>
    <t>C3H4O2</t>
  </si>
  <si>
    <t>542-78-9</t>
  </si>
  <si>
    <t>HMDB00115</t>
  </si>
  <si>
    <t>C00160</t>
  </si>
  <si>
    <t>C2H4O3</t>
  </si>
  <si>
    <t>79-14-1</t>
  </si>
  <si>
    <t>Photorespiration</t>
  </si>
  <si>
    <t>HMDB00243</t>
  </si>
  <si>
    <t>C00022</t>
  </si>
  <si>
    <t>C3H4O3</t>
  </si>
  <si>
    <t>127-17-3</t>
  </si>
  <si>
    <t>Glycolysis, gluconeogenesis; TCA Cyle; Branched chain amino acid biosynthesis</t>
  </si>
  <si>
    <t>HMDB00190</t>
  </si>
  <si>
    <t>C00186</t>
  </si>
  <si>
    <t>C3H6O3</t>
  </si>
  <si>
    <t>79-33-4</t>
  </si>
  <si>
    <t>Glycolysis, gluconeogenesis; Fructose, mannose metabolism; Pyruvate metabolism; Propanoate metabolism</t>
  </si>
  <si>
    <t>HMDB01051</t>
  </si>
  <si>
    <t>C00577</t>
  </si>
  <si>
    <t>56-82-6</t>
  </si>
  <si>
    <t>Pentose phosphate pathway; Fructose, mannose metabolism; Galactose metabolism; Glycerolipid metabolism</t>
  </si>
  <si>
    <t>HMDB00700</t>
  </si>
  <si>
    <t>C01013</t>
  </si>
  <si>
    <t>503-66-2</t>
  </si>
  <si>
    <t>Pyrimidine metabolism; beta-Alanine metabolism; Propanoate metabolism; Carbon fixation pathways in prokaryotes</t>
  </si>
  <si>
    <t>HMDB00718/HMDB0001259</t>
  </si>
  <si>
    <t>C08262/C00232/C00164</t>
  </si>
  <si>
    <t>C5H10O2/C4H6O3/C4H6O3</t>
  </si>
  <si>
    <t>503-74-2/692-29-5/541-50-4</t>
  </si>
  <si>
    <t>Biosynthesis of alkaloids derived from histidine, purine; Biosynthesis of secondary metabolites; Protein digestion, absorption</t>
  </si>
  <si>
    <t>HMDB00005</t>
  </si>
  <si>
    <t>C00109</t>
  </si>
  <si>
    <t>C4H6O3</t>
  </si>
  <si>
    <t>600-18-0</t>
  </si>
  <si>
    <t>Glycine, serine, threonine metabolism; Cysteine, methionine metabolism; Branched chain amino acid biosynthesis; Propanoate metabolism</t>
  </si>
  <si>
    <t>HMDB0000112</t>
  </si>
  <si>
    <t>C00334</t>
  </si>
  <si>
    <t>56-12-2</t>
  </si>
  <si>
    <t>Alanine, aspartate, glutamate metabolism; Arginine, proline metabolism; beta-Alanine metabolism; Butanoate metabolism</t>
  </si>
  <si>
    <t>HMDB00691</t>
  </si>
  <si>
    <t>C00383</t>
  </si>
  <si>
    <t>C3H4O4</t>
  </si>
  <si>
    <t>141-82-2</t>
  </si>
  <si>
    <t>Fatty acid biosynthesis; Pyrimidine metabolism; beta-Alanine metabolism; Fatty acid metabolism</t>
  </si>
  <si>
    <t>HMDB0000357</t>
  </si>
  <si>
    <t>C01089</t>
  </si>
  <si>
    <t>C4H8O3</t>
  </si>
  <si>
    <t>300-85-6</t>
  </si>
  <si>
    <t>Synthesis, degradation of ketone bodies; Butanoate metabolism; cAMP signaling pathway</t>
  </si>
  <si>
    <t>HMDB00729</t>
  </si>
  <si>
    <t>594-61-4</t>
  </si>
  <si>
    <t>HMDB00139</t>
  </si>
  <si>
    <t>C00258</t>
  </si>
  <si>
    <t>C3H6O4</t>
  </si>
  <si>
    <t>473-81-4</t>
  </si>
  <si>
    <t>Pentose phosphate pathway; Glycine, serine, threonine metabolism; Glycerolipid metabolism; Glyoxylate, dicarboxylate metabolism</t>
  </si>
  <si>
    <t>HMDB00300</t>
  </si>
  <si>
    <t>C00106</t>
  </si>
  <si>
    <t>C4H4N2O2</t>
  </si>
  <si>
    <t>66-22-8</t>
  </si>
  <si>
    <t>Pyrimidine metabolsim; beta-Alanine metabolism; Pantothenate, CoA biosynthesis</t>
  </si>
  <si>
    <t>HMDB00134</t>
  </si>
  <si>
    <t>C00122</t>
  </si>
  <si>
    <t>C4H4O4</t>
  </si>
  <si>
    <t>110-17-8</t>
  </si>
  <si>
    <t>TCA cycle; Oxidative phosphorylation; Arginine biosynthesis; Alanine, aspartate, glutamate metabolism</t>
  </si>
  <si>
    <t>HMDB00176</t>
  </si>
  <si>
    <t>C01384</t>
  </si>
  <si>
    <t>110-16-7</t>
  </si>
  <si>
    <t>Tyrosine metabolism; Butanoate metabolism; Nicotinate, nicotinamide metabolism; Microbial metabolism</t>
  </si>
  <si>
    <t>HMDB00532</t>
  </si>
  <si>
    <t>C4H7NO3</t>
  </si>
  <si>
    <t>543-24-8</t>
  </si>
  <si>
    <t>HMDB00128</t>
  </si>
  <si>
    <t>C00581</t>
  </si>
  <si>
    <t>C3H7N3O2</t>
  </si>
  <si>
    <t>352-97-6</t>
  </si>
  <si>
    <t>HMDB00407</t>
  </si>
  <si>
    <t>C5H10O3</t>
  </si>
  <si>
    <t>4026-18-0</t>
  </si>
  <si>
    <t>HMDB00254</t>
  </si>
  <si>
    <t>C00042</t>
  </si>
  <si>
    <t>C4H6O4</t>
  </si>
  <si>
    <t>110-15-6</t>
  </si>
  <si>
    <t>HMDB00202</t>
  </si>
  <si>
    <t>C02170</t>
  </si>
  <si>
    <t>516-05-2</t>
  </si>
  <si>
    <t>Pyrimidine metabolism; Branched chain amino acid degradation; Propanoate metabolism</t>
  </si>
  <si>
    <t>HMDB00754</t>
  </si>
  <si>
    <t>C20827</t>
  </si>
  <si>
    <t>625-08-1</t>
  </si>
  <si>
    <t>HMDB02649</t>
  </si>
  <si>
    <t>C01796</t>
  </si>
  <si>
    <t>C4H8O4</t>
  </si>
  <si>
    <t>1758-51-6</t>
  </si>
  <si>
    <t>HMDB04136</t>
  </si>
  <si>
    <t>C16884</t>
  </si>
  <si>
    <t>C4H10O4</t>
  </si>
  <si>
    <t>2418-52-2</t>
  </si>
  <si>
    <t>HMDB01488</t>
  </si>
  <si>
    <t>C00253</t>
  </si>
  <si>
    <t>C6H5NO2</t>
  </si>
  <si>
    <t>59-67-6</t>
  </si>
  <si>
    <t>Nicotinate, nicotinamide metabolism; Tropane, piperidine, pyridine alkaoid biosynthesis</t>
  </si>
  <si>
    <t>HMDB0002243</t>
  </si>
  <si>
    <t>C10164</t>
  </si>
  <si>
    <t>98-98-6</t>
  </si>
  <si>
    <t>Tryptophan metabolism</t>
  </si>
  <si>
    <t>HMDB00262</t>
  </si>
  <si>
    <t>C00178</t>
  </si>
  <si>
    <t>65-71-4</t>
  </si>
  <si>
    <t>HMDB00634</t>
  </si>
  <si>
    <t>C02226</t>
  </si>
  <si>
    <t>C5H6O4</t>
  </si>
  <si>
    <t>498-23-7</t>
  </si>
  <si>
    <t>Branched chain amino acid biosynthesis; C5-Branched dibasic acid metabolism; 2-Oxocarboxylic acid metabolism</t>
  </si>
  <si>
    <t>HMDB00695</t>
  </si>
  <si>
    <t>C00233</t>
  </si>
  <si>
    <t>C6H10O3</t>
  </si>
  <si>
    <t>816-66-0</t>
  </si>
  <si>
    <t>Branched chain amino acid Degradation, Biosynthesis; Glucosinolate biosynthesis</t>
  </si>
  <si>
    <t>HMDB02092</t>
  </si>
  <si>
    <t>C00490</t>
  </si>
  <si>
    <t>97-65-4</t>
  </si>
  <si>
    <t>C5-Branched dibasic acid metabolism</t>
  </si>
  <si>
    <t>HMDB00766</t>
  </si>
  <si>
    <t>97-69-8</t>
  </si>
  <si>
    <t>Prostate cancer</t>
  </si>
  <si>
    <t>HMDB01844</t>
  </si>
  <si>
    <t>C5H8O4</t>
  </si>
  <si>
    <t>498-21-5</t>
  </si>
  <si>
    <t>Lipid metabolism; Lipid transport; Fatty acid metabolism; Ethylmalonic encephalopathy; Lipid peroxidation</t>
  </si>
  <si>
    <t>HMDB00624</t>
  </si>
  <si>
    <t>C03264</t>
  </si>
  <si>
    <t>C6H12O3</t>
  </si>
  <si>
    <t>20312-37-2</t>
  </si>
  <si>
    <t>HMDB00661</t>
  </si>
  <si>
    <t>C00489</t>
  </si>
  <si>
    <t>110-94-1</t>
  </si>
  <si>
    <t>Fatty acid degradation; Lysine degradation; Microbial metabolism</t>
  </si>
  <si>
    <t>HMDB00223</t>
  </si>
  <si>
    <t>C00036</t>
  </si>
  <si>
    <t>C4H4O5</t>
  </si>
  <si>
    <t>328-42-7</t>
  </si>
  <si>
    <t>Glycolysis, gluconeogenesis; TCA Cycle; Alanine, aspartate, glutamate metabolism</t>
  </si>
  <si>
    <t>HMDB00622</t>
  </si>
  <si>
    <t>601-75-2</t>
  </si>
  <si>
    <t>HMDB00026</t>
  </si>
  <si>
    <t>C02642</t>
  </si>
  <si>
    <t>462-88-4</t>
  </si>
  <si>
    <t>HMDB00156</t>
  </si>
  <si>
    <t>C00149</t>
  </si>
  <si>
    <t>C4H6O5</t>
  </si>
  <si>
    <t>97-67-6</t>
  </si>
  <si>
    <t>TCA cycle; Pyruvate metabolsim; Glyoxylate, dicarboxylate metabolism; Methane metabolism</t>
  </si>
  <si>
    <t>HMDB00034</t>
  </si>
  <si>
    <t>C00147</t>
  </si>
  <si>
    <t>C5H5N5</t>
  </si>
  <si>
    <t>73-24-5</t>
  </si>
  <si>
    <t>Purine metabolism; Zeatin biosynthesis</t>
  </si>
  <si>
    <t>HMDB14581</t>
  </si>
  <si>
    <t>D00224</t>
  </si>
  <si>
    <t>C5H4N4O</t>
  </si>
  <si>
    <t>315-30-0</t>
  </si>
  <si>
    <t>Purine metabolism; Peroxisome</t>
  </si>
  <si>
    <t>HMDB00157</t>
  </si>
  <si>
    <t>C00262</t>
  </si>
  <si>
    <t>68-94-0</t>
  </si>
  <si>
    <t>HMDB00209</t>
  </si>
  <si>
    <t>C07086</t>
  </si>
  <si>
    <t>C8H8O2</t>
  </si>
  <si>
    <t>103-82-2</t>
  </si>
  <si>
    <t>Phenylalanine metabolism; Styrene degradation; Microbial metabolism</t>
  </si>
  <si>
    <t>HMDB00613/HMDB000943</t>
  </si>
  <si>
    <t>NA/C01620</t>
  </si>
  <si>
    <t>C4H8O5</t>
  </si>
  <si>
    <t>13752-84-6</t>
  </si>
  <si>
    <t>Ascorbate, aldarate metabolism</t>
  </si>
  <si>
    <t>HMDB01123</t>
  </si>
  <si>
    <t>C00108</t>
  </si>
  <si>
    <t>118-92-3</t>
  </si>
  <si>
    <t>Tryptophan metabolsim; Phenylalanine, tyrosine, tryptophan biosynthesis; Phenazine biosynthesis</t>
  </si>
  <si>
    <t>HMDB00500</t>
  </si>
  <si>
    <t>C00156</t>
  </si>
  <si>
    <t>C7H6O3</t>
  </si>
  <si>
    <t>99-96-7</t>
  </si>
  <si>
    <t>Ubiquinone, other terpenoid-quinone biosynthesis; Benzoate degradation; Bisphenol degration; Toluene degradation; Aminobenzoate degradation</t>
  </si>
  <si>
    <t>HMDB01494</t>
  </si>
  <si>
    <t>C00227</t>
  </si>
  <si>
    <t>C2H5O5P</t>
  </si>
  <si>
    <t>590-54-5</t>
  </si>
  <si>
    <t>Taurine, hypotaurine metabolism; Pyruvate metabolism; Methane metabolism</t>
  </si>
  <si>
    <t>HMDB0000224</t>
  </si>
  <si>
    <t>C00346</t>
  </si>
  <si>
    <t>C2H8NO4P</t>
  </si>
  <si>
    <t>1071-23-4</t>
  </si>
  <si>
    <t>Glycerophospholipid metabolsim; Sphingolipid metabolsim; Cationic antimicrobial peptide (CAMP) resistance; Sphingolipid signaling pathway</t>
  </si>
  <si>
    <t>HMDB00730</t>
  </si>
  <si>
    <t>C6H11NO3</t>
  </si>
  <si>
    <t>15926-18-8</t>
  </si>
  <si>
    <t>Ethylmalonic encephalopathy</t>
  </si>
  <si>
    <t>HMDB00448/HMDB00752</t>
  </si>
  <si>
    <t>C06104/NA</t>
  </si>
  <si>
    <t>C6H10O4</t>
  </si>
  <si>
    <t>124-04-9/626-51-7</t>
  </si>
  <si>
    <t>Caprolactam degradation; Microbial metabolsim; Degradation of aromatic compounds</t>
  </si>
  <si>
    <t>HMDB00208</t>
  </si>
  <si>
    <t>C00026</t>
  </si>
  <si>
    <t>C5H6O5</t>
  </si>
  <si>
    <t>328-50-7</t>
  </si>
  <si>
    <t>TCA Cycle; Pentose, glucuronate interconversions; Ascorbate, aldarate metabolsim; Arginine biosynthesis</t>
  </si>
  <si>
    <t>HMDB00422</t>
  </si>
  <si>
    <t>617-62-9</t>
  </si>
  <si>
    <t>HMDB00227</t>
  </si>
  <si>
    <t>C00418</t>
  </si>
  <si>
    <t>C6H12O4</t>
  </si>
  <si>
    <t>150-97-0</t>
  </si>
  <si>
    <t>Terpenoid backbone biosynthesis; Biosynthesis of plant secondary metabolites; Biosynthesis of terpenoids, steroids; Biosynthesis of plant hormones</t>
  </si>
  <si>
    <t>HMDB59655</t>
  </si>
  <si>
    <t>C02630</t>
  </si>
  <si>
    <t>C5H8O5</t>
  </si>
  <si>
    <t>2889-31-8</t>
  </si>
  <si>
    <t>Butanoate metabolism; C5-Branched dibasic acid metabolism</t>
  </si>
  <si>
    <t>HMDB0000426</t>
  </si>
  <si>
    <t>C00815</t>
  </si>
  <si>
    <t>597-44-4</t>
  </si>
  <si>
    <t>HMDB59916</t>
  </si>
  <si>
    <t>C00898</t>
  </si>
  <si>
    <t>C4H6O6</t>
  </si>
  <si>
    <t>87-69-4</t>
  </si>
  <si>
    <t>Glyoxylate, dicarboxylate metabolism</t>
  </si>
  <si>
    <t>HMDB00098</t>
  </si>
  <si>
    <t>C00181</t>
  </si>
  <si>
    <t>C5H10O5</t>
  </si>
  <si>
    <t>58-86-6</t>
  </si>
  <si>
    <t>Pentose, glucuronate interconversions; Amino sugar, nucleotide sugar metabolism; ABC Transporters</t>
  </si>
  <si>
    <t>HMDB0001587</t>
  </si>
  <si>
    <t>C02137</t>
  </si>
  <si>
    <t>C8H6O3</t>
  </si>
  <si>
    <t>611-73-4</t>
  </si>
  <si>
    <t>Phenylalanine metabolism; Aminobenzoate degradation; Microbial metabolism</t>
  </si>
  <si>
    <t>HMDB00764</t>
  </si>
  <si>
    <t>C05629</t>
  </si>
  <si>
    <t>C9H10O2</t>
  </si>
  <si>
    <t>501-52-0</t>
  </si>
  <si>
    <t>Phenylalanine metabolism; Meabolic pathways; Microbial metabolism; Degradation of aromatic compounds</t>
  </si>
  <si>
    <t>HMDB00786</t>
  </si>
  <si>
    <t>C07599</t>
  </si>
  <si>
    <t>C5H4N4O2</t>
  </si>
  <si>
    <t>2465-59-0</t>
  </si>
  <si>
    <t>HMDB00292</t>
  </si>
  <si>
    <t>C00385</t>
  </si>
  <si>
    <t>69-89-6</t>
  </si>
  <si>
    <t>Purine metabolism; Caffeine metabolism; Biosynthesis of plant secondary metbolites; Biosynthesis of alkaloids derived from histidine, purine; Biosynthesis of secondary metabolites; Microbial metabolism</t>
  </si>
  <si>
    <t>HMDB62635</t>
  </si>
  <si>
    <t>C01983</t>
  </si>
  <si>
    <t>C8H8O3</t>
  </si>
  <si>
    <t>611-71-2</t>
  </si>
  <si>
    <t>Aminobenzoate degradation; Microbial metabolism</t>
  </si>
  <si>
    <t>HMDB00703</t>
  </si>
  <si>
    <t>C01984</t>
  </si>
  <si>
    <t>90-64-2</t>
  </si>
  <si>
    <t>HMDB00568</t>
  </si>
  <si>
    <t>C01904</t>
  </si>
  <si>
    <t>C5H12O5</t>
  </si>
  <si>
    <t>488-82-4</t>
  </si>
  <si>
    <t>Pentose, glucuronate interconversions</t>
  </si>
  <si>
    <t>HMDB0000440/HMDB60390</t>
  </si>
  <si>
    <t>C05593/C00642</t>
  </si>
  <si>
    <t>621-37-4/N/A</t>
  </si>
  <si>
    <t>Tyrosine metabolism; Phenylalanine metabolism; Styrene degradation; Microbial metabolism</t>
  </si>
  <si>
    <t>HMDB01476</t>
  </si>
  <si>
    <t>C00632</t>
  </si>
  <si>
    <t>C7H7NO3</t>
  </si>
  <si>
    <t>548-93-6</t>
  </si>
  <si>
    <t>Tryptophan metabolism; Aminobenzoate degradation; Microbial metabolism</t>
  </si>
  <si>
    <t>HMDB00073</t>
  </si>
  <si>
    <t>C03758</t>
  </si>
  <si>
    <t>C8H11NO2</t>
  </si>
  <si>
    <t>62-31-7</t>
  </si>
  <si>
    <t>HMDB0000996</t>
  </si>
  <si>
    <t>C00606</t>
  </si>
  <si>
    <t>C3H7NO4S</t>
  </si>
  <si>
    <t>1115-65-7</t>
  </si>
  <si>
    <t>Cysteine, methionine metabolism; Taurine, hypotaurine metabolism</t>
  </si>
  <si>
    <t>HMDB00397</t>
  </si>
  <si>
    <t>C00196</t>
  </si>
  <si>
    <t>C7H6O4</t>
  </si>
  <si>
    <t>303-38-8</t>
  </si>
  <si>
    <t>Benzoate degradation; Aminobenzoate degradation; Biosynthesis of siderophore group nonribosomal peptides; Biosynthesis of phenylpropanoids; Biosynthesis of secondary metbolites; Microbial metabolism</t>
  </si>
  <si>
    <t>HMDB00152</t>
  </si>
  <si>
    <t>C00628</t>
  </si>
  <si>
    <t>490-79-9</t>
  </si>
  <si>
    <t>Tyrosine metabolism; Benzoate degradation; Naphalene degradation; Microbial metabolism</t>
  </si>
  <si>
    <t>HMDB00226</t>
  </si>
  <si>
    <t>C00295</t>
  </si>
  <si>
    <t>C5H4N2O4</t>
  </si>
  <si>
    <t>65-86-1</t>
  </si>
  <si>
    <t>HMDB00462</t>
  </si>
  <si>
    <t>C01551</t>
  </si>
  <si>
    <t>C4H6N4O3</t>
  </si>
  <si>
    <t>97-59-6</t>
  </si>
  <si>
    <t>HMDB00678</t>
  </si>
  <si>
    <t>C7H13NO3</t>
  </si>
  <si>
    <t>16284-60-9</t>
  </si>
  <si>
    <t>HMDB00510</t>
  </si>
  <si>
    <t>C00956</t>
  </si>
  <si>
    <t>542-32-5</t>
  </si>
  <si>
    <t>Lysine biosynthesis; Lysine degradation; Penicillin, cephalosporin biosynthesis</t>
  </si>
  <si>
    <t>HMDB03320</t>
  </si>
  <si>
    <t>C19837</t>
  </si>
  <si>
    <t>C9H7NO2</t>
  </si>
  <si>
    <t>771-50-6</t>
  </si>
  <si>
    <t>HMDB02285</t>
  </si>
  <si>
    <t>1477-50-5</t>
  </si>
  <si>
    <t>HMDB0000355</t>
  </si>
  <si>
    <t>C03761</t>
  </si>
  <si>
    <t>C6H10O5</t>
  </si>
  <si>
    <t>503-49-1</t>
  </si>
  <si>
    <t>HMDB00205</t>
  </si>
  <si>
    <t>C00166</t>
  </si>
  <si>
    <t>C9H8O3</t>
  </si>
  <si>
    <t>156-06-9</t>
  </si>
  <si>
    <t>Phenylalanine metabolism; Phenylalanine, tyrosine, tryptophan biosynthesis; Tropane, piperidine, pyridine alkaloid biosynthesis; Biosynthesis of plant secondary metabolites</t>
  </si>
  <si>
    <t>HMDB02035</t>
  </si>
  <si>
    <t>C00811</t>
  </si>
  <si>
    <t>501-98-4</t>
  </si>
  <si>
    <t>Ubiquinone, other terpenoid-quinone biosynthesis; Tyrosine metabolism; Phenylpropanoid biosynthesis; Biosynthesis of various secondary metabolites - part 2</t>
  </si>
  <si>
    <t>HMDB01713</t>
  </si>
  <si>
    <t>C12621</t>
  </si>
  <si>
    <t>14755-02-3</t>
  </si>
  <si>
    <t>Phenylalanine metabolism; Microbial metabolism; Degradation of aromatic compounds</t>
  </si>
  <si>
    <t>HMDB60256</t>
  </si>
  <si>
    <t>C05411</t>
  </si>
  <si>
    <t>C5H10O6</t>
  </si>
  <si>
    <t>4172-44-5</t>
  </si>
  <si>
    <t>Pentose, glucuronate interconversions; Ascorbate, aldarate metabolism</t>
  </si>
  <si>
    <t>HMDB0000779</t>
  </si>
  <si>
    <t>C05607</t>
  </si>
  <si>
    <t>828-01-3</t>
  </si>
  <si>
    <t>Phenylalanine metabolism; Tropane, piperidine, pyridine alkaoid biosynthesis; Biosynthesis of alkaoids derived from ornithine, lysine, nicotinic acid</t>
  </si>
  <si>
    <t>HMDB02199</t>
  </si>
  <si>
    <t>C01744</t>
  </si>
  <si>
    <t>C9H10O3</t>
  </si>
  <si>
    <t>501-97-3</t>
  </si>
  <si>
    <t>HMDB0000232</t>
  </si>
  <si>
    <t>C03722</t>
  </si>
  <si>
    <t>C7H5NO4</t>
  </si>
  <si>
    <t>89-00-9</t>
  </si>
  <si>
    <t>Tryptophan metabolism; beta-Alanine metabolism; Nicotinate, nicotinamide metabolism; Biosynthesis of plant secondary metabolites; Biosynthesis of alkaloids derived from ornithine, lysine, nicotinic acid</t>
  </si>
  <si>
    <t>HMDB00263</t>
  </si>
  <si>
    <t>C00074</t>
  </si>
  <si>
    <t>C3H5O6P</t>
  </si>
  <si>
    <t>138-08-9</t>
  </si>
  <si>
    <t>Glycolysis, gluconeogenesis; TCA cycle; Phenylalanine, tyruosine, tryptophan biosynthesis; Phosphonate, phosphinate metabolism</t>
  </si>
  <si>
    <t>HMDB00130</t>
  </si>
  <si>
    <t>C00544</t>
  </si>
  <si>
    <t>C8H8O4</t>
  </si>
  <si>
    <t>451-13-8</t>
  </si>
  <si>
    <t>Ubiquinone, other terpenoid-quinone biosynthesis; Tyrosine metabolism; Styrene degradation; Microbial metabolism</t>
  </si>
  <si>
    <t>HMDB00289</t>
  </si>
  <si>
    <t xml:space="preserve">C00366 </t>
  </si>
  <si>
    <t>C5H4N4O3</t>
  </si>
  <si>
    <t>69-93-2</t>
  </si>
  <si>
    <t>Purine metabolism; Microbial metabolism; Bile secretion</t>
  </si>
  <si>
    <t>HMDB01473</t>
  </si>
  <si>
    <t>C00111</t>
  </si>
  <si>
    <t>C3H7O6P</t>
  </si>
  <si>
    <t>57-04-5</t>
  </si>
  <si>
    <t>Glycolysis, gluconeogenesis; Pentose, glucuronate interconversions; Fructose, mannose metabolism</t>
  </si>
  <si>
    <t>HMDB00126</t>
  </si>
  <si>
    <t>C00093</t>
  </si>
  <si>
    <t>C3H9O6P</t>
  </si>
  <si>
    <t>57-03-4</t>
  </si>
  <si>
    <t>Glycerolipid metabolism; Glycerophospholipid metabolism; Biosynthesis of secondary metabolites; ABC Transporters; Choline metabolism in cancer</t>
  </si>
  <si>
    <t>HMDB00958</t>
  </si>
  <si>
    <t>C02341</t>
  </si>
  <si>
    <t>C6H6O6</t>
  </si>
  <si>
    <t>4023-65-8</t>
  </si>
  <si>
    <t>HMDB03070</t>
  </si>
  <si>
    <t>C00493</t>
  </si>
  <si>
    <t>C7H10O5</t>
  </si>
  <si>
    <t>138-59-0</t>
  </si>
  <si>
    <t>Phenylalanine, tyrosine, tryptophan biosynthesis; Biosynthesis of plant secondary metabolites; Biosynthesis of phenylpropanoids</t>
  </si>
  <si>
    <t>HMDB00072</t>
  </si>
  <si>
    <t>C00417</t>
  </si>
  <si>
    <t>585-84-2</t>
  </si>
  <si>
    <t>TCA cycle; Glyoxylate, dicarboxylate metabolism; C5-Branched dibasic acid metabolism</t>
  </si>
  <si>
    <t>HMDB00893</t>
  </si>
  <si>
    <t>C08278</t>
  </si>
  <si>
    <t>C8H14O4</t>
  </si>
  <si>
    <t>505-48-6</t>
  </si>
  <si>
    <t>HMDB00197</t>
  </si>
  <si>
    <t>C00954</t>
  </si>
  <si>
    <t>C10H9NO2</t>
  </si>
  <si>
    <t>87-51-4</t>
  </si>
  <si>
    <t>Tryptophan metabolism; Biosynthesis of plant hormones; Plant hormone signal transduction</t>
  </si>
  <si>
    <t>HMDB00904</t>
  </si>
  <si>
    <t>C00327</t>
  </si>
  <si>
    <t>C6H13N3O3</t>
  </si>
  <si>
    <t>372-75-8</t>
  </si>
  <si>
    <t>Arginine biosynthesis; Biosynthesis of various secondary metabolites - part 3; Biosynthesis of secondary metabolites; Biosynthesis of amino acids</t>
  </si>
  <si>
    <t>HMDB00812</t>
  </si>
  <si>
    <t>C01042</t>
  </si>
  <si>
    <t>C6H9NO5</t>
  </si>
  <si>
    <t>997-55-7</t>
  </si>
  <si>
    <t>Alanine, aspartate, glutamate metabolism</t>
  </si>
  <si>
    <t>HMDB00044</t>
  </si>
  <si>
    <t>C00072</t>
  </si>
  <si>
    <t>C6H8O6</t>
  </si>
  <si>
    <t>50-81-7</t>
  </si>
  <si>
    <t>Ascorbate, aldarate metabolism; Glutathione metabolism; Biosynthesis of secondary metabolites</t>
  </si>
  <si>
    <t>HMDB00402</t>
  </si>
  <si>
    <t>C02504</t>
  </si>
  <si>
    <t>C7H12O5</t>
  </si>
  <si>
    <t>3237-44-3</t>
  </si>
  <si>
    <t>Branched chain amino acid biosynthesis; Pyruvate metabolism; Biosynthesis of secondary metabolites; 2-Oxocarboxylic acid metabolism; Biosynthesis of amino acids</t>
  </si>
  <si>
    <t>HMDB12156</t>
  </si>
  <si>
    <t>C04411</t>
  </si>
  <si>
    <t>921-28-8</t>
  </si>
  <si>
    <t>Branched chain amino acid biosynthesis; Biosynthesis of secondary metabolites; 2-Oxocarboxylic acid metabolism; Biosynthesis of amino acids</t>
  </si>
  <si>
    <t>HMDB01015</t>
  </si>
  <si>
    <t>C03145</t>
  </si>
  <si>
    <t>C6H11NO3S</t>
  </si>
  <si>
    <t>4289-98-9</t>
  </si>
  <si>
    <t>HMDB00714</t>
  </si>
  <si>
    <t>C01586</t>
  </si>
  <si>
    <t>C9H9NO3</t>
  </si>
  <si>
    <t>495-69-2</t>
  </si>
  <si>
    <t>Phenylalanine metabolism</t>
  </si>
  <si>
    <t>HMDB00211</t>
  </si>
  <si>
    <t>C00137</t>
  </si>
  <si>
    <t>C6H12O6</t>
  </si>
  <si>
    <t>3458-28-4</t>
  </si>
  <si>
    <t>Galactose metabolism; Ascorbate, aldarate metabolism; Streptomycin biosynthesis</t>
  </si>
  <si>
    <t>HMDB00122</t>
  </si>
  <si>
    <t>C00031</t>
  </si>
  <si>
    <t>50-99-7</t>
  </si>
  <si>
    <t>Glycolysis, gluconeogenesis; Pentose phosphate pathway; Galactose metabolism; Starch, sucrose metabolism</t>
  </si>
  <si>
    <t>HMDB00169</t>
  </si>
  <si>
    <t>C00159</t>
  </si>
  <si>
    <t>Fructose, mannose metabolism; Galactose metabolism; Amino sugar, nucleotide sugar metabolism; ABC Transporters; Phosphotransferase system; Lysosome; C-type lectin recepter signaling pathway</t>
  </si>
  <si>
    <t>HMDB00660</t>
  </si>
  <si>
    <t>C00095</t>
  </si>
  <si>
    <t>53188-23-1</t>
  </si>
  <si>
    <t>Fructose, mannose metabolism; Galactose metabolism; Starch, sucrose metabolism; Biosynthesis of secondary metabolites; Microbial metabolism</t>
  </si>
  <si>
    <t>HMDB00707</t>
  </si>
  <si>
    <t>C01179</t>
  </si>
  <si>
    <t>C9H8O4</t>
  </si>
  <si>
    <t>156-39-8</t>
  </si>
  <si>
    <t>Ubiquionone, other terpenoid-quinone biosynthesis; Monobactam biosynthesis; Tyrosine metabolism; Phenylalanine, tyrosine, tryptophan biosynthesis</t>
  </si>
  <si>
    <t>HMDB01889</t>
  </si>
  <si>
    <t>C07130</t>
  </si>
  <si>
    <t>58-55-9</t>
  </si>
  <si>
    <t>HMDB00247</t>
  </si>
  <si>
    <t>C00794</t>
  </si>
  <si>
    <t>C6H14O6</t>
  </si>
  <si>
    <t>50-70-4</t>
  </si>
  <si>
    <t>Fructose, mannose metabolism; Galactose metabolism; ABC Transporters; Phosphotransferase system</t>
  </si>
  <si>
    <t>HMDB00118</t>
  </si>
  <si>
    <t>C05582</t>
  </si>
  <si>
    <t>C9H10O4</t>
  </si>
  <si>
    <t>306-08-1</t>
  </si>
  <si>
    <t>Tyrosine metabolism; Dopaminergic synapse</t>
  </si>
  <si>
    <t>HMDB00765</t>
  </si>
  <si>
    <t>C00392</t>
  </si>
  <si>
    <t>69-65-8</t>
  </si>
  <si>
    <t>Fructose, mannose metabolism; ABC Transporters; Phosphotransferase system</t>
  </si>
  <si>
    <t>HMDB00017</t>
  </si>
  <si>
    <t>C00847</t>
  </si>
  <si>
    <t>C8H9NO4</t>
  </si>
  <si>
    <t>82-82-6</t>
  </si>
  <si>
    <t>Vitamin B6 metabolism; Microbial metabolism</t>
  </si>
  <si>
    <t>HMDB00272</t>
  </si>
  <si>
    <t>C01005</t>
  </si>
  <si>
    <t>C3H8NO6P</t>
  </si>
  <si>
    <t>407-41-0</t>
  </si>
  <si>
    <t>Glycine, serine, threonine metabolism; Cysteine, methionine metabolism; Methane metabolism</t>
  </si>
  <si>
    <t>HMDB0000362</t>
  </si>
  <si>
    <t>C00197/C00597</t>
  </si>
  <si>
    <t>C3H7O7P</t>
  </si>
  <si>
    <t>2553-59-5</t>
  </si>
  <si>
    <t>Glycolysis, gluconeogenesis; Pentose phosphate pathway; Glycine, serine, threonine metabolism; Cysteine, methionine metabolism</t>
  </si>
  <si>
    <t>HMDB00784</t>
  </si>
  <si>
    <t>C08261</t>
  </si>
  <si>
    <t>C9H16O4</t>
  </si>
  <si>
    <t>HMDB06029</t>
  </si>
  <si>
    <t>C7H12N2O4</t>
  </si>
  <si>
    <t>2490-97-3</t>
  </si>
  <si>
    <t>HMDB0000715</t>
  </si>
  <si>
    <t>C01717</t>
  </si>
  <si>
    <t>C10H7NO3</t>
  </si>
  <si>
    <t>492-27-3</t>
  </si>
  <si>
    <t>HMDB01138</t>
  </si>
  <si>
    <t>C00624</t>
  </si>
  <si>
    <t>C7H11NO5</t>
  </si>
  <si>
    <t>1188-37-0</t>
  </si>
  <si>
    <t>Argenine biosynthesis; Biosynthesis of secondary metabolites; 2-Oxocarboxylic acid metabolism; Biosynthesis of amino acids</t>
  </si>
  <si>
    <t>HMDB02302</t>
  </si>
  <si>
    <t>C11H11NO2</t>
  </si>
  <si>
    <t>830-96-6</t>
  </si>
  <si>
    <t>HMDB00763</t>
  </si>
  <si>
    <t>C05635</t>
  </si>
  <si>
    <t>C10H9NO3</t>
  </si>
  <si>
    <t>54-16-0</t>
  </si>
  <si>
    <t>Tryptophan metabolism; Serotonergic synapse</t>
  </si>
  <si>
    <t>HMDB11745</t>
  </si>
  <si>
    <t>C02712</t>
  </si>
  <si>
    <t>C7H13NO3S</t>
  </si>
  <si>
    <t>65-82-7</t>
  </si>
  <si>
    <t>HMDB00094</t>
  </si>
  <si>
    <t>C00158</t>
  </si>
  <si>
    <t>C6H8O7</t>
  </si>
  <si>
    <t>77-92-9</t>
  </si>
  <si>
    <t>TCA cycle; Alanine, aspartate, glutamate metabolism; Glyoxylate, dicarboxylate metabolism</t>
  </si>
  <si>
    <t>HMDB00127</t>
  </si>
  <si>
    <t>C00191</t>
  </si>
  <si>
    <t>C6H10O7</t>
  </si>
  <si>
    <t>6556-12-3</t>
  </si>
  <si>
    <t>Pentose, glucuronate interconversions; Ascorbate, aldarate metabolism; Amino sugar, nucleotide sugar metabolism; Inositol phosphate metabolism</t>
  </si>
  <si>
    <t>HMDB62403</t>
  </si>
  <si>
    <t>C8H7NO5</t>
  </si>
  <si>
    <t>HMDB00291</t>
  </si>
  <si>
    <t>C05584</t>
  </si>
  <si>
    <t>C9H10O5</t>
  </si>
  <si>
    <t>55-10-7</t>
  </si>
  <si>
    <t>HMDB01321</t>
  </si>
  <si>
    <t>C00279</t>
  </si>
  <si>
    <t>C4H9O7P</t>
  </si>
  <si>
    <t>585-18-2</t>
  </si>
  <si>
    <t>Pentose phosphate pathway; Phenylalanine, tyrosine, tryptophan metabolism; Carbon fixation in photosynthetic organisms; Vitamin B6 metabolism</t>
  </si>
  <si>
    <t>HMDB00731</t>
  </si>
  <si>
    <t>C05824</t>
  </si>
  <si>
    <t>C3H7NO5S2</t>
  </si>
  <si>
    <t>1637-71-4</t>
  </si>
  <si>
    <t>HMDB60484</t>
  </si>
  <si>
    <t>C00331</t>
  </si>
  <si>
    <t>C11H9NO3</t>
  </si>
  <si>
    <t>35656-49-6</t>
  </si>
  <si>
    <t>HMDB00881</t>
  </si>
  <si>
    <t>C02470</t>
  </si>
  <si>
    <t>C10H7NO4</t>
  </si>
  <si>
    <t>59-00-7</t>
  </si>
  <si>
    <t>HMDB00671</t>
  </si>
  <si>
    <t>C02043</t>
  </si>
  <si>
    <t>C11H11NO3</t>
  </si>
  <si>
    <t>1821-52-9</t>
  </si>
  <si>
    <t>HMDB00512</t>
  </si>
  <si>
    <t>C03519</t>
  </si>
  <si>
    <t>C11H13NO3</t>
  </si>
  <si>
    <t>2018-61-3</t>
  </si>
  <si>
    <t>HMDB00682</t>
  </si>
  <si>
    <t>C8H7NO4S</t>
  </si>
  <si>
    <t>487-94-5</t>
  </si>
  <si>
    <t>HMDB00210</t>
  </si>
  <si>
    <t>C00864</t>
  </si>
  <si>
    <t>C9H17NO5</t>
  </si>
  <si>
    <t>79-83-4</t>
  </si>
  <si>
    <t>beta-Alanine metabolism; Pantothenate, CoA biosynthesis; Biosynthesis of secondary metabolites; Vitamin digestion, absorption</t>
  </si>
  <si>
    <t>HMDB00099</t>
  </si>
  <si>
    <t>C02291</t>
  </si>
  <si>
    <t>C7H14N2O4S</t>
  </si>
  <si>
    <t>56-88-2</t>
  </si>
  <si>
    <t>Glycine, serine, threonine metabolism; Cysteine, methionine metabolism; Biosynthesis of secondary metabolites; Biosynthesis of amino acids</t>
  </si>
  <si>
    <t>HMDB00866</t>
  </si>
  <si>
    <t>C01657</t>
  </si>
  <si>
    <t>C11H13NO4 </t>
  </si>
  <si>
    <t>537-55-3</t>
  </si>
  <si>
    <t>HMDB0000806</t>
  </si>
  <si>
    <t>C06424</t>
  </si>
  <si>
    <t>C14H28O2</t>
  </si>
  <si>
    <t>544-63-8</t>
  </si>
  <si>
    <t>Fatty acid biosynthesis</t>
  </si>
  <si>
    <t>HMDB01548</t>
  </si>
  <si>
    <t>C00117</t>
  </si>
  <si>
    <t>C5H11O8P</t>
  </si>
  <si>
    <t>3615-55-2</t>
  </si>
  <si>
    <t>Pentose phosphate pathway; Purine metabolism; Phosphonate, phosphinate metabolism; Carbon fixation in photosynthetic organisms</t>
  </si>
  <si>
    <t>HMDB00618</t>
  </si>
  <si>
    <t>C00199</t>
  </si>
  <si>
    <t>4151-19-3</t>
  </si>
  <si>
    <t>Pentose phsohpate pathway; Pentose, glucuronate interconversions; Lipopolysaccharide biosynthesis; Methane metabolism</t>
  </si>
  <si>
    <t>HMDB01389</t>
  </si>
  <si>
    <t>C01598</t>
  </si>
  <si>
    <t>C13H16N2O2</t>
  </si>
  <si>
    <t>73-31-4</t>
  </si>
  <si>
    <t>Tryptophan metabolism; Neuroactive ligand-receptor interaction; Circadian entrainment</t>
  </si>
  <si>
    <t>HMDB00027</t>
  </si>
  <si>
    <t>C00272</t>
  </si>
  <si>
    <t>C9H15N5O3</t>
  </si>
  <si>
    <t>17528-72-2</t>
  </si>
  <si>
    <t>Folate biosynthesis; Fluid shear stress, atherosclerosis</t>
  </si>
  <si>
    <t>HMDB00273</t>
  </si>
  <si>
    <t>C00214</t>
  </si>
  <si>
    <t>C10H14N2O5</t>
  </si>
  <si>
    <t>50-89-5</t>
  </si>
  <si>
    <t>HMDB00767</t>
  </si>
  <si>
    <t>C02067</t>
  </si>
  <si>
    <t>1445-07-4</t>
  </si>
  <si>
    <t>HMDB00030</t>
  </si>
  <si>
    <t>C00120</t>
  </si>
  <si>
    <t>C10H16N2O3S</t>
  </si>
  <si>
    <t>58-85-5</t>
  </si>
  <si>
    <t>Biotin metabolism; ABC Transporters; Vitamin digestion, absorption</t>
  </si>
  <si>
    <t>HMDB13713</t>
  </si>
  <si>
    <t>C13H14N2O3</t>
  </si>
  <si>
    <t>1218-34-4</t>
  </si>
  <si>
    <t>HMDB01491</t>
  </si>
  <si>
    <t>C00018</t>
  </si>
  <si>
    <t>C8H10NO6P</t>
  </si>
  <si>
    <t>54-47-7</t>
  </si>
  <si>
    <t>Thiamine metabolism; Vitamin B6 metabolism; Vitamin digestion, absorption</t>
  </si>
  <si>
    <t>HMDB0000220</t>
  </si>
  <si>
    <t>C00249</t>
  </si>
  <si>
    <t>C16H32O2</t>
  </si>
  <si>
    <t>57-10-3</t>
  </si>
  <si>
    <t>Fatty acid biosynthesis; Fatty acid elongation; Fatty acid degradation; Cutin, suberin, wax biosynthesis</t>
  </si>
  <si>
    <t>HMDB00884</t>
  </si>
  <si>
    <t>C10H14N2O6</t>
  </si>
  <si>
    <t>1463-10-1</t>
  </si>
  <si>
    <t>5116-24-5</t>
  </si>
  <si>
    <t>HMDB0001254</t>
  </si>
  <si>
    <t>C00352</t>
  </si>
  <si>
    <t>C6H14NO8P</t>
  </si>
  <si>
    <t>3616-42-0</t>
  </si>
  <si>
    <t>Alanine, aspartate, glutamate metabolism; Amino sugar, nucleotide sugar metabolism; Phosphotransferase system; Insulin resistance</t>
  </si>
  <si>
    <t>HMDB0001401</t>
  </si>
  <si>
    <t>C00092</t>
  </si>
  <si>
    <t>C6H13O9P</t>
  </si>
  <si>
    <t>56-73-5</t>
  </si>
  <si>
    <t>Starch, sucrose metabolism; Streptomycin biosynthesis; Neomycin, kanamycin, gentamicin biosynthesis; Inositol phosphate metabolism</t>
  </si>
  <si>
    <t>HMDB01586/HMDB01076/HMDB00124</t>
  </si>
  <si>
    <t>C01094/C00085/C00103</t>
  </si>
  <si>
    <t>59-56-3/15978-08-2/643-13-0</t>
  </si>
  <si>
    <t>Fructose, mannose metabolism; Phenylalanine, tyrosine, tryptophan biosynthesis; Microbial metabolism; Phosphotransferase system</t>
  </si>
  <si>
    <t>HMDB06344</t>
  </si>
  <si>
    <t>C04148</t>
  </si>
  <si>
    <t>C13H16N2O4</t>
  </si>
  <si>
    <t>28047-15-6</t>
  </si>
  <si>
    <t>HMDB00559</t>
  </si>
  <si>
    <t>C9H12O7S</t>
  </si>
  <si>
    <t>3415-67-6</t>
  </si>
  <si>
    <t>HMDB02259</t>
  </si>
  <si>
    <t>C17H34O2</t>
  </si>
  <si>
    <t>506-12-7</t>
  </si>
  <si>
    <t>HMDB0001316</t>
  </si>
  <si>
    <t>C00345</t>
  </si>
  <si>
    <t>C6H13O10P</t>
  </si>
  <si>
    <t>921-62-0</t>
  </si>
  <si>
    <t>HMDB01388</t>
  </si>
  <si>
    <t>C06427</t>
  </si>
  <si>
    <t>C18H30O2</t>
  </si>
  <si>
    <t>463-40-1</t>
  </si>
  <si>
    <t>alpha-Linolenic acid metabolism; Biosynthesis of unsaturated fatty acids; Biosynthesis of plant secondary metabolites; Biosynthesis of plant hormones; Biosynthesis of secondary metabolites</t>
  </si>
  <si>
    <t>HMDB00673</t>
  </si>
  <si>
    <t>C01595</t>
  </si>
  <si>
    <t>C18H32O2</t>
  </si>
  <si>
    <t>60-33-3</t>
  </si>
  <si>
    <t>Lenoleic acid metabolism; Biosynthesis of unsaturated fatty acids; Biosynthesis of plant secondary metabolites</t>
  </si>
  <si>
    <t>HMDB00299</t>
  </si>
  <si>
    <t>C01762</t>
  </si>
  <si>
    <t>C10H12N4O6</t>
  </si>
  <si>
    <t>146-80-5</t>
  </si>
  <si>
    <t>Purine metabolism; Caffeine metabolism; Biosynthesis of alkaloids derived from histidine, purine; Biosynthesis of secondary metabolites; ABC Transporters</t>
  </si>
  <si>
    <t>HMDB01068</t>
  </si>
  <si>
    <t>C05382</t>
  </si>
  <si>
    <t>C7H15O10P</t>
  </si>
  <si>
    <t>2646-35-7</t>
  </si>
  <si>
    <t>Pentose phosphate pathway; Lipopolysaccharide biosynthesis; Carbon fixation in photosynthetic organisms; Biosynthesis of secondary metabolites</t>
  </si>
  <si>
    <t>HMDB01852</t>
  </si>
  <si>
    <t>C00777</t>
  </si>
  <si>
    <t>C20H28O2</t>
  </si>
  <si>
    <t>302-79-4</t>
  </si>
  <si>
    <t>Retinol metabolism; Th17 cell differentiation; Intestinal immune network for IgA production; Pathways in cancer; Small cell lung cancer; Non-small lung cancer; Gastric cancer</t>
  </si>
  <si>
    <t>HMDB01067</t>
  </si>
  <si>
    <t>C12270</t>
  </si>
  <si>
    <t>C11H16N2O8</t>
  </si>
  <si>
    <t>3106-85-2</t>
  </si>
  <si>
    <t>Alanine, aspartate, glutamate metabolism; Neuroactive ligand-receptor interaction</t>
  </si>
  <si>
    <t>HMDB60102</t>
  </si>
  <si>
    <t>C00219</t>
  </si>
  <si>
    <t>C20H32O2</t>
  </si>
  <si>
    <t>506-32-1</t>
  </si>
  <si>
    <t>Arachidonic acid metabolism; Linoleic acid metabolism; Biosynthesis of unsaturated fatty acids; Ferroptosis; Necroptosis</t>
  </si>
  <si>
    <t>HMDB01202</t>
  </si>
  <si>
    <t>C00239</t>
  </si>
  <si>
    <t>C9H14N3O7P</t>
  </si>
  <si>
    <t>1032-65-1</t>
  </si>
  <si>
    <t>HMDB00125</t>
  </si>
  <si>
    <t>C00051</t>
  </si>
  <si>
    <t>C10H17N3O6S</t>
  </si>
  <si>
    <t>70-18-8</t>
  </si>
  <si>
    <t>Cysteine, methionine metabolism; Glutathione metabolism; ABC Transporters; Ferroptosis; Thyroid hormone synthesis; Bile secretion</t>
  </si>
  <si>
    <t>HMDB01409</t>
  </si>
  <si>
    <t>C00365</t>
  </si>
  <si>
    <t>C9H13N2O8P</t>
  </si>
  <si>
    <t>964-26-1</t>
  </si>
  <si>
    <t>Pyrimidine metabolism; Antifolate resistance</t>
  </si>
  <si>
    <t>HMDB00230</t>
  </si>
  <si>
    <t>C00270</t>
  </si>
  <si>
    <t>C11H19NO9</t>
  </si>
  <si>
    <t>19342-33-7</t>
  </si>
  <si>
    <t>Amino sugar, nucleotide sugar metabolism</t>
  </si>
  <si>
    <t>HMDB01285</t>
  </si>
  <si>
    <t>C00341</t>
  </si>
  <si>
    <t>C10H20O7P2</t>
  </si>
  <si>
    <t>763-10-0</t>
  </si>
  <si>
    <t>Ubiquionone, other terpenoid-quinone biosynthesis; Terpinoid backbone biosynthesis; Monoterpenoid biosynthesis; Biosynthesis of plant secondary metabolites</t>
  </si>
  <si>
    <t>HMDB01227</t>
  </si>
  <si>
    <t>C00364</t>
  </si>
  <si>
    <t>C10H15N2O8P</t>
  </si>
  <si>
    <t>365-07-1</t>
  </si>
  <si>
    <t>HMDB00095</t>
  </si>
  <si>
    <t>C00055</t>
  </si>
  <si>
    <t>C9H14N3O8P</t>
  </si>
  <si>
    <t>63-37-6</t>
  </si>
  <si>
    <t>HMDB01058/HMDB01047/HMDB03514</t>
  </si>
  <si>
    <t>C00665/C00354/C01231</t>
  </si>
  <si>
    <t>C6H14O12P2</t>
  </si>
  <si>
    <t>34693-15-7/N/A/10139-18-1</t>
  </si>
  <si>
    <t>Fructose, mannose metabolism; AMPK signaling pathway; Glucagon signaling pathway; Central carbon metabolism in cancer</t>
  </si>
  <si>
    <t>HMDB00186</t>
  </si>
  <si>
    <t>C00243</t>
  </si>
  <si>
    <t>C12H22O11</t>
  </si>
  <si>
    <t>63-42-3</t>
  </si>
  <si>
    <t>Galactose metabolism; ABC Transporters; Phosphotransferase system; Carbohydrate digestion, absorption</t>
  </si>
  <si>
    <t>HMDB00258</t>
  </si>
  <si>
    <t>C00089</t>
  </si>
  <si>
    <t>57-50-1</t>
  </si>
  <si>
    <t>Galactose metabolism; Starch, sucrose metabolism; Biosynthesis of secondary metabolites; ABC Transporters; Phosphotransferase system</t>
  </si>
  <si>
    <t>HMDB01314</t>
  </si>
  <si>
    <t>C00942</t>
  </si>
  <si>
    <t>C10H12N5O7P</t>
  </si>
  <si>
    <t>7665-99-8</t>
  </si>
  <si>
    <t>Purine metabolism; cGMP-PKG signaling pathway; Vascular smooth muscle contraction; Gap junction</t>
  </si>
  <si>
    <t>HMDB03559</t>
  </si>
  <si>
    <t>C01699</t>
  </si>
  <si>
    <t>C19H22O6</t>
  </si>
  <si>
    <t>77-06-5</t>
  </si>
  <si>
    <t>Diterpenoid biosynthesis; Biosynthesis of secondary metabolites</t>
  </si>
  <si>
    <t>HMDB00045</t>
  </si>
  <si>
    <t>C00020</t>
  </si>
  <si>
    <t>C10H14N5O7P</t>
  </si>
  <si>
    <t>61-19-8</t>
  </si>
  <si>
    <t>Purine metabolism; Zeatin biosynthesis; Biosynthesis of plant secondary metabolites; Biosynthesis of alkaloids derived from histidine, purine; Biosynthesis of plant hormones</t>
  </si>
  <si>
    <t>HMDB00175</t>
  </si>
  <si>
    <t>C00130</t>
  </si>
  <si>
    <t>C10H13N4O8P</t>
  </si>
  <si>
    <t>131-99-7</t>
  </si>
  <si>
    <t>Purine metabholism; Biosynthesis of plant secondary metabolites; Biosynthesis of alkaloids derived from histidine, purine; Biosynthesis of plant hormones</t>
  </si>
  <si>
    <t>HMDB0001220</t>
  </si>
  <si>
    <t>C00584</t>
  </si>
  <si>
    <t>C20H32O5</t>
  </si>
  <si>
    <t>363-24-6</t>
  </si>
  <si>
    <t>Arachidonic acid metabolism; cAMP signaling pathway; Neuroactive ligand-receptor interaction; C-type lectin receptor signaling pathway</t>
  </si>
  <si>
    <t>HMDB0000063</t>
  </si>
  <si>
    <t>C00735</t>
  </si>
  <si>
    <t>C21H30O5</t>
  </si>
  <si>
    <t>50-23-7</t>
  </si>
  <si>
    <t>Steroid hormone biosynthesis; Neuroactive ligand-receptor interaction; Cortisol synthesis, secretion</t>
  </si>
  <si>
    <t>HMDB01245</t>
  </si>
  <si>
    <t>C00705</t>
  </si>
  <si>
    <t>C9H15N3O10P2</t>
  </si>
  <si>
    <t>800-73-7</t>
  </si>
  <si>
    <t>HMDB00280</t>
  </si>
  <si>
    <t>C00119</t>
  </si>
  <si>
    <t>C5H13O14P3</t>
  </si>
  <si>
    <t>7540-64-9</t>
  </si>
  <si>
    <t>Pentose phosphate pathway; Purine metabolism; Pyrimidine metabolism; Histidine metabolism</t>
  </si>
  <si>
    <t>HMDB00626</t>
  </si>
  <si>
    <t>C04483</t>
  </si>
  <si>
    <t>C24H40O4</t>
  </si>
  <si>
    <t>83-44-3</t>
  </si>
  <si>
    <t>Secondary bile acid biosynthesis; Bile secretion</t>
  </si>
  <si>
    <t>HMDB00518</t>
  </si>
  <si>
    <t>C02528</t>
  </si>
  <si>
    <t>474-25-9</t>
  </si>
  <si>
    <t>Primary bile acid biosynthesis; Secondary bile acid biosynthesis; Bile secretion</t>
  </si>
  <si>
    <t>HMDB00295</t>
  </si>
  <si>
    <t>C00015</t>
  </si>
  <si>
    <t>C9H14N2O12P2</t>
  </si>
  <si>
    <t>58-98-0</t>
  </si>
  <si>
    <t>Pyrimidine metabolism; Zeatin biosynthesis; Neuroactive ligand-receptor interaction</t>
  </si>
  <si>
    <t>HMDB00865</t>
  </si>
  <si>
    <t>C17726</t>
  </si>
  <si>
    <t>C24H40O5</t>
  </si>
  <si>
    <t>39016-49-4</t>
  </si>
  <si>
    <t>Secondary bile acid biosynthesis</t>
  </si>
  <si>
    <t>HMDB00619</t>
  </si>
  <si>
    <t>C00695</t>
  </si>
  <si>
    <t>81-25-4</t>
  </si>
  <si>
    <t>HMDB01492</t>
  </si>
  <si>
    <t>C02483</t>
  </si>
  <si>
    <t>C28H48O2</t>
  </si>
  <si>
    <t>54-28-4</t>
  </si>
  <si>
    <t>Ubiquinone, other terpenoid-quinone biosynthesis; Biosynthesis of secondary metabolites</t>
  </si>
  <si>
    <t>HMDB01341</t>
  </si>
  <si>
    <t>C00008</t>
  </si>
  <si>
    <t>C10H15N5O10P2</t>
  </si>
  <si>
    <t>58-64-0</t>
  </si>
  <si>
    <t>Oxidative phosphorylation; Photosynthesis; Purine metabolism; Zeatin biosynthesis</t>
  </si>
  <si>
    <t>HMDB01893</t>
  </si>
  <si>
    <t>C02477</t>
  </si>
  <si>
    <t>C29H50O2</t>
  </si>
  <si>
    <t>59-02-9</t>
  </si>
  <si>
    <t>Ubiquionone, other terpenoid-quinone biosynthesis; Biosynthesis of plant secondary metabolites; Biosynthesis of secondary metabolites; Ferroptosis; Vitamin digestion, absorption</t>
  </si>
  <si>
    <t>HMDB01201</t>
  </si>
  <si>
    <t>C00035</t>
  </si>
  <si>
    <t>C10H15N5O11P2</t>
  </si>
  <si>
    <t>146-91-8</t>
  </si>
  <si>
    <t>Purine metabolism; RNA tr5ansport; Ras signaling pathway; Rap1 signaling pathway; Autophagy - animal; Endocytosis</t>
  </si>
  <si>
    <t>HMDB00637</t>
  </si>
  <si>
    <t>C05466</t>
  </si>
  <si>
    <t>C26H43NO5</t>
  </si>
  <si>
    <t>640-79-9</t>
  </si>
  <si>
    <t>Primary bile acid biosynthesis; Secondary bile acid biosynthesis; Bile secrection; Cholesterol metabolism</t>
  </si>
  <si>
    <t>HMDB00536</t>
  </si>
  <si>
    <t>C03794</t>
  </si>
  <si>
    <t>C14H18N5O11P</t>
  </si>
  <si>
    <t>19046-78-7</t>
  </si>
  <si>
    <t>Purine metabolism; Alanine, aspartate, glutamate metabolism</t>
  </si>
  <si>
    <t>HMDB00138</t>
  </si>
  <si>
    <t>C01921</t>
  </si>
  <si>
    <t>C26H43NO6</t>
  </si>
  <si>
    <t>475-31-0</t>
  </si>
  <si>
    <t>Primary bile acid biosynthesis; Secondary bile acid biosynthesis; Bile secretion; Cholesterol metabolism</t>
  </si>
  <si>
    <t>HMDB00653</t>
  </si>
  <si>
    <t>C18043</t>
  </si>
  <si>
    <t>C27H46O4S</t>
  </si>
  <si>
    <t>1256-86-6</t>
  </si>
  <si>
    <t>Steroid hormone biosynthesis</t>
  </si>
  <si>
    <t>HMDB0000998</t>
  </si>
  <si>
    <t>C00458</t>
  </si>
  <si>
    <t>C9H16N3O13P3</t>
  </si>
  <si>
    <t>2056-98-6</t>
  </si>
  <si>
    <t>HMDB01191</t>
  </si>
  <si>
    <t>C00460</t>
  </si>
  <si>
    <t>1173-82-6</t>
  </si>
  <si>
    <t>HMDB0001342</t>
  </si>
  <si>
    <t>C00459</t>
  </si>
  <si>
    <t>C10H17N2O14P3</t>
  </si>
  <si>
    <t>365-08-2</t>
  </si>
  <si>
    <t>HMDB00082</t>
  </si>
  <si>
    <t>C00063</t>
  </si>
  <si>
    <t>C9H16N3O14P3</t>
  </si>
  <si>
    <t>65-47-4</t>
  </si>
  <si>
    <t>Pyrimidine metabolism; Mannose type O-glycan biosynthesis</t>
  </si>
  <si>
    <t>HMDB0001532</t>
  </si>
  <si>
    <t>C00131</t>
  </si>
  <si>
    <t>C10H16N5O12P3</t>
  </si>
  <si>
    <t>1927-31-7</t>
  </si>
  <si>
    <t>HMDB00538</t>
  </si>
  <si>
    <t>C00002</t>
  </si>
  <si>
    <t>C10H16N5O13P3</t>
  </si>
  <si>
    <t>56-65-5</t>
  </si>
  <si>
    <t>HMDB01134</t>
  </si>
  <si>
    <t>C00053</t>
  </si>
  <si>
    <t>C10H15N5O13P2S</t>
  </si>
  <si>
    <t>482-67-7</t>
  </si>
  <si>
    <t>Purine emtabolism; Glycosaminoglycan biosynthesis - chondroitin sulfate / dermatan sulfate, heparin sulfate / heparin</t>
  </si>
  <si>
    <t>HMDB00932</t>
  </si>
  <si>
    <t>C26H45NO7S</t>
  </si>
  <si>
    <t>25696-60-0</t>
  </si>
  <si>
    <t>HMDB00036</t>
  </si>
  <si>
    <t>C05122</t>
  </si>
  <si>
    <t>81-24-3</t>
  </si>
  <si>
    <t>Primary bile acid biosynthesis; Secondary bile acid biosynthesis; Taurine, hypotaurine metabolism; Bile secretion; Cholesterol metabolism</t>
  </si>
  <si>
    <t>HMDB01273</t>
  </si>
  <si>
    <t>C00044</t>
  </si>
  <si>
    <t>C10H16N5O14P3</t>
  </si>
  <si>
    <t>86-01-1</t>
  </si>
  <si>
    <t>Purine metabolism; Riboflavin metabolism; Folate biosynthesis; Biosynthesis of secondary metabolites; Biofilm formation - Pseudomonas aeruginosa; RNA transport</t>
  </si>
  <si>
    <t>HMDB00286</t>
  </si>
  <si>
    <t>C00029</t>
  </si>
  <si>
    <t>C15H24N2O17P2</t>
  </si>
  <si>
    <t>133-89-1</t>
  </si>
  <si>
    <t>Pentose, glucuronate interconversions; Galactose metabolism; Ascorbate, aldarate metabolism; Pyrimidine metabolism</t>
  </si>
  <si>
    <t>HMDB00290</t>
  </si>
  <si>
    <t>C00043</t>
  </si>
  <si>
    <t>C17H27N3O17P2</t>
  </si>
  <si>
    <t>528-04-1</t>
  </si>
  <si>
    <t>Amino sugar, nucleotide sugar metabolism; Neomycin, kanamycin, gentamicin biosynthesis</t>
  </si>
  <si>
    <t>HMDB03337</t>
  </si>
  <si>
    <t>C00127</t>
  </si>
  <si>
    <t>27025-41-8</t>
  </si>
  <si>
    <t>Glutathione metabolism; Ferroptosis; Thryoid hormone synthesis</t>
  </si>
  <si>
    <t>HMDB01487</t>
  </si>
  <si>
    <t>C00004</t>
  </si>
  <si>
    <t>C21H29N7O14P2</t>
  </si>
  <si>
    <t>58-68-4</t>
  </si>
  <si>
    <t>Oxidative phosphorylation; Calcium signaling pathway; Thermogenesis; Aldosterone synthesis, secretion</t>
  </si>
  <si>
    <t>HMDB00217</t>
  </si>
  <si>
    <t>C00006</t>
  </si>
  <si>
    <t>C21H29N7O17P3</t>
  </si>
  <si>
    <t>53-59-8</t>
  </si>
  <si>
    <t>Photosynthesis; Glutathione metabolism; Nicotinate, nicotinamide metabolism; Drug metabolism; Thyroid hormone synthesis; Aldosterone synthesis, secretion</t>
  </si>
  <si>
    <t>Instrument QC (Pooled Serum Samples) Reproducibility</t>
  </si>
  <si>
    <t>Trimethylamine (TMA)</t>
  </si>
  <si>
    <t>Ethanolamine</t>
  </si>
  <si>
    <t>Aminoacetone</t>
  </si>
  <si>
    <t>1-Methylguanidine</t>
  </si>
  <si>
    <t>Glycine</t>
  </si>
  <si>
    <t>Trimethylamine-N-Oxide (TMAO)</t>
  </si>
  <si>
    <t>3C13-Glycine</t>
  </si>
  <si>
    <t>Putrescine</t>
  </si>
  <si>
    <t>betaAlanine</t>
  </si>
  <si>
    <t>Alanine</t>
  </si>
  <si>
    <t>Sarcosine</t>
  </si>
  <si>
    <t>4C13-Alanine</t>
  </si>
  <si>
    <t>Betaine Aldehyde</t>
  </si>
  <si>
    <t>Cadaverine</t>
  </si>
  <si>
    <t>3-Aminoisobutyrate</t>
  </si>
  <si>
    <t>Choline</t>
  </si>
  <si>
    <t>Dimethylglycine</t>
  </si>
  <si>
    <t>L-2-Aminobutyric Acid</t>
  </si>
  <si>
    <t>2-Aminoisobutyric Acid</t>
  </si>
  <si>
    <t>2C13-Choline</t>
  </si>
  <si>
    <t>Serine</t>
  </si>
  <si>
    <t>4C13-Serine</t>
  </si>
  <si>
    <t>Hypotaurine</t>
  </si>
  <si>
    <t>Cytosine</t>
  </si>
  <si>
    <t>Histamine</t>
  </si>
  <si>
    <t>Creatinine</t>
  </si>
  <si>
    <t>5,6-Dihydrouracil</t>
  </si>
  <si>
    <t>Proline</t>
  </si>
  <si>
    <t>d3-Creatinine</t>
  </si>
  <si>
    <t>5-Aminovaleric Acid</t>
  </si>
  <si>
    <t>Betaine</t>
  </si>
  <si>
    <t>Valine</t>
  </si>
  <si>
    <t>Indole</t>
  </si>
  <si>
    <t>Threonine</t>
  </si>
  <si>
    <t>Cysteine</t>
  </si>
  <si>
    <t>6C13-Proline</t>
  </si>
  <si>
    <t>Niacinamide</t>
  </si>
  <si>
    <t>6C13-Valine</t>
  </si>
  <si>
    <t>5C13-Threonine</t>
  </si>
  <si>
    <t>Taurine</t>
  </si>
  <si>
    <t>1-Methylhistamine</t>
  </si>
  <si>
    <t>Imidazoleacetic Acid</t>
  </si>
  <si>
    <t>5,6-Dihydrothymine</t>
  </si>
  <si>
    <t>Pyroglutamic Acid</t>
  </si>
  <si>
    <t>Pipecolate</t>
  </si>
  <si>
    <t>Agmatine</t>
  </si>
  <si>
    <t>N-Acetylputrescine</t>
  </si>
  <si>
    <t>Creatine</t>
  </si>
  <si>
    <t>Hydroxyproline</t>
  </si>
  <si>
    <t>Aminolevulinate</t>
  </si>
  <si>
    <t>Leucine /D-Norleucine</t>
  </si>
  <si>
    <t>iso-Leucine /allo-isoLeucine</t>
  </si>
  <si>
    <t>Ornithine</t>
  </si>
  <si>
    <t>Asparagine</t>
  </si>
  <si>
    <t>Aspartic Acid</t>
  </si>
  <si>
    <t>Homocysteine</t>
  </si>
  <si>
    <t>S-Methylcysteine</t>
  </si>
  <si>
    <t>1-Methylnicotinamide</t>
  </si>
  <si>
    <t>Tyramine</t>
  </si>
  <si>
    <t>4-Aminobenzoic Acid</t>
  </si>
  <si>
    <t>Trigonelline</t>
  </si>
  <si>
    <t>5C13-Aspartic Acid</t>
  </si>
  <si>
    <t>6C13-Asparagine</t>
  </si>
  <si>
    <t>7C13-Leucine</t>
  </si>
  <si>
    <t>7C13-iso-Leucine</t>
  </si>
  <si>
    <t>1-Methylimidazole Acetate</t>
  </si>
  <si>
    <t>Imidazole Propionate</t>
  </si>
  <si>
    <t>Spermidine</t>
  </si>
  <si>
    <t>4-Guanidinobutanoate</t>
  </si>
  <si>
    <t>Acetylcholine</t>
  </si>
  <si>
    <t>Glutamine</t>
  </si>
  <si>
    <t>Lysine</t>
  </si>
  <si>
    <t>Deoxycarnitine</t>
  </si>
  <si>
    <t>Glutamic acid</t>
  </si>
  <si>
    <t>Methionine</t>
  </si>
  <si>
    <t>2C13-Glutamic acid</t>
  </si>
  <si>
    <t>Guanine</t>
  </si>
  <si>
    <t>Cystamine</t>
  </si>
  <si>
    <t>7C13-Glutamine</t>
  </si>
  <si>
    <t>6C13-Glutamic acid</t>
  </si>
  <si>
    <t>8C13-Lysine</t>
  </si>
  <si>
    <t>6C13-Methionine</t>
  </si>
  <si>
    <t>Histidine</t>
  </si>
  <si>
    <t>Serotonin</t>
  </si>
  <si>
    <t>Tryptamine</t>
  </si>
  <si>
    <t>Carnitine</t>
  </si>
  <si>
    <t>9C13-Histidine</t>
  </si>
  <si>
    <t>Phenylalanine</t>
  </si>
  <si>
    <t>Methionine Sulfoxide</t>
  </si>
  <si>
    <t>7-Methylguanine</t>
  </si>
  <si>
    <t>Normetanephrine</t>
  </si>
  <si>
    <t>Taurocyamine</t>
  </si>
  <si>
    <t>Pyridoxamine</t>
  </si>
  <si>
    <t>1/3-Methylhistidine</t>
  </si>
  <si>
    <t>Norepinephrine</t>
  </si>
  <si>
    <t>n-Glycylproline</t>
  </si>
  <si>
    <t>Arginine</t>
  </si>
  <si>
    <t>N-Acetylornithine</t>
  </si>
  <si>
    <t>10C13-Phenylalanine</t>
  </si>
  <si>
    <t>Cotinine</t>
  </si>
  <si>
    <t>Cysteinyl-Glycine (Cys-Gly)</t>
  </si>
  <si>
    <t>Gluconolactone</t>
  </si>
  <si>
    <t>Glucosamine</t>
  </si>
  <si>
    <t>Theobromine</t>
  </si>
  <si>
    <t>1,7-Dimethylxanthine</t>
  </si>
  <si>
    <t>Tyrosine</t>
  </si>
  <si>
    <t>Epinephrine</t>
  </si>
  <si>
    <t>Se-Methylselenocysteine</t>
  </si>
  <si>
    <t>2C13-Tyrosine</t>
  </si>
  <si>
    <t>Phosphorylcholine</t>
  </si>
  <si>
    <t>10C13-Arginine</t>
  </si>
  <si>
    <t>N6-Acetyl-Lysine</t>
  </si>
  <si>
    <t>Homoarginine</t>
  </si>
  <si>
    <t>N6-Trimethyllysine</t>
  </si>
  <si>
    <t>Homocitrulline</t>
  </si>
  <si>
    <t>10C13-Tyrosine</t>
  </si>
  <si>
    <t>Caffeine</t>
  </si>
  <si>
    <t>Salicylurate</t>
  </si>
  <si>
    <t>DL DOPA</t>
  </si>
  <si>
    <t>Selenomethionine</t>
  </si>
  <si>
    <t>Dimethylarginine (A/SDMA)</t>
  </si>
  <si>
    <t>Spermine</t>
  </si>
  <si>
    <t>3-Indolebutyric Acid</t>
  </si>
  <si>
    <t>Acetylcarnitine</t>
  </si>
  <si>
    <t>Tryptophan</t>
  </si>
  <si>
    <t>L-Kynurenine</t>
  </si>
  <si>
    <t>Phosphocreatine</t>
  </si>
  <si>
    <t>N-Ac-Arginine</t>
  </si>
  <si>
    <t>13C13-Tryptophan</t>
  </si>
  <si>
    <t>Carnosine</t>
  </si>
  <si>
    <t>2'-Deoxycytidine</t>
  </si>
  <si>
    <t>2'-Deoxyuridine</t>
  </si>
  <si>
    <t>Biopterin</t>
  </si>
  <si>
    <t>Anserine</t>
  </si>
  <si>
    <t>Cystine</t>
  </si>
  <si>
    <t>Cytidine</t>
  </si>
  <si>
    <t>Uridine</t>
  </si>
  <si>
    <t>isoValerylcarnitine</t>
  </si>
  <si>
    <t>8C13-Cystine</t>
  </si>
  <si>
    <t>Neopterin</t>
  </si>
  <si>
    <t>11C13-Uridine</t>
  </si>
  <si>
    <t>Glycerophosphocholine</t>
  </si>
  <si>
    <t>5-Methylcytidine</t>
  </si>
  <si>
    <t>Phosphotyrosine</t>
  </si>
  <si>
    <t>Succinylcarnitine</t>
  </si>
  <si>
    <t>Thiamine</t>
  </si>
  <si>
    <t>2,3-Diphosphoglyceric Acid</t>
  </si>
  <si>
    <t>Deoxyguanosine</t>
  </si>
  <si>
    <t>Adenosine</t>
  </si>
  <si>
    <t>Inosine</t>
  </si>
  <si>
    <t>Glutarylcarnitine</t>
  </si>
  <si>
    <t>1-Methyladenosine</t>
  </si>
  <si>
    <t>6-Methyladenosine</t>
  </si>
  <si>
    <t>Guanosine</t>
  </si>
  <si>
    <t>Retinal</t>
  </si>
  <si>
    <t>Retinol</t>
  </si>
  <si>
    <t>Argininosuccinate</t>
  </si>
  <si>
    <t>5'-Methylthioadenosine</t>
  </si>
  <si>
    <t>N2,N2-Dimethylguanosine</t>
  </si>
  <si>
    <t>UMP</t>
  </si>
  <si>
    <t>cAMP</t>
  </si>
  <si>
    <t>GMP</t>
  </si>
  <si>
    <t>Riboflavin</t>
  </si>
  <si>
    <t>SAH</t>
  </si>
  <si>
    <t>Cholecalciferol</t>
  </si>
  <si>
    <t>Ergocalciferol</t>
  </si>
  <si>
    <t>S-Adenosylmethionine (SAM)</t>
  </si>
  <si>
    <t>CDP</t>
  </si>
  <si>
    <t>Thiamine pyrophosphate</t>
  </si>
  <si>
    <t>Folic Acid</t>
  </si>
  <si>
    <t>Vitamin K1</t>
  </si>
  <si>
    <t>Biliverdin</t>
  </si>
  <si>
    <t>NAD</t>
  </si>
  <si>
    <t>Methylcobalamin</t>
  </si>
  <si>
    <t>Cyanocobalamin (Vitamin B12)</t>
  </si>
  <si>
    <t>NADPH</t>
  </si>
  <si>
    <t>Thyroxine</t>
  </si>
  <si>
    <t>FAD</t>
  </si>
  <si>
    <t>Adenosylcobalamin</t>
  </si>
  <si>
    <t>Ubiquinol</t>
  </si>
  <si>
    <t>Malondialdehyde</t>
  </si>
  <si>
    <t>Glycolic acid</t>
  </si>
  <si>
    <t>Pyruvate</t>
  </si>
  <si>
    <t>Lactate</t>
  </si>
  <si>
    <t>Glyceraldehyde</t>
  </si>
  <si>
    <t>3-Hydroxypropionic Acid</t>
  </si>
  <si>
    <t>3C13-Lactate</t>
  </si>
  <si>
    <t>2-Oxobutyrate</t>
  </si>
  <si>
    <t>gamma-Aminobutyrate</t>
  </si>
  <si>
    <t>Malonic Acid</t>
  </si>
  <si>
    <t>3HBA</t>
  </si>
  <si>
    <t>2-Hydroxyisobutyrate/2-Hydroxybutyrate</t>
  </si>
  <si>
    <t>Glycerate</t>
  </si>
  <si>
    <t>4C13-3HBA</t>
  </si>
  <si>
    <t>Uracil</t>
  </si>
  <si>
    <t>Fumaric Acid</t>
  </si>
  <si>
    <t>Maleic Acid</t>
  </si>
  <si>
    <t>N-AcetylGlycine</t>
  </si>
  <si>
    <t>Guanidinoacetate</t>
  </si>
  <si>
    <t>2-Hydroxyisovaleric Acid</t>
  </si>
  <si>
    <t>Succinate</t>
  </si>
  <si>
    <t>Methylmalonate</t>
  </si>
  <si>
    <t>3-Hydroxyisovaleric Acid</t>
  </si>
  <si>
    <t>Erythrose</t>
  </si>
  <si>
    <t>Threitol</t>
  </si>
  <si>
    <t>Nicotinic Acid</t>
  </si>
  <si>
    <t>Picolinic Acid</t>
  </si>
  <si>
    <t>Thymine</t>
  </si>
  <si>
    <t>Citraconic Acid</t>
  </si>
  <si>
    <t>2-oxo-Isocaproic Acid</t>
  </si>
  <si>
    <t>Itaconic Acid</t>
  </si>
  <si>
    <t>N-Ac-Alanine</t>
  </si>
  <si>
    <t>MethylSuccinate</t>
  </si>
  <si>
    <t>D-Leucic Acid</t>
  </si>
  <si>
    <t>Glutaric Acid</t>
  </si>
  <si>
    <t>Oxalacetate</t>
  </si>
  <si>
    <t>Ethylmalonic acid</t>
  </si>
  <si>
    <t>N-Carbamoyl-B-Alanine</t>
  </si>
  <si>
    <t>Malate</t>
  </si>
  <si>
    <t>Adenine</t>
  </si>
  <si>
    <t>Allopurinol</t>
  </si>
  <si>
    <t>Hypoxanthine</t>
  </si>
  <si>
    <t>Phenylacetic Acid</t>
  </si>
  <si>
    <t>Erythronic/Threonic Acid</t>
  </si>
  <si>
    <t>Anthranilic Acid</t>
  </si>
  <si>
    <t>4-Hydroxybenzoic Acid</t>
  </si>
  <si>
    <t>Acetylphosphate</t>
  </si>
  <si>
    <t>o-Phosphoethanolamine</t>
  </si>
  <si>
    <t>n-isoButyrylglycine</t>
  </si>
  <si>
    <t>Adipic Acid / 3-Methylglutaric Acid</t>
  </si>
  <si>
    <t>Alpha-Ketoglutaric Acid</t>
  </si>
  <si>
    <t>2-Methylglutaric Acid</t>
  </si>
  <si>
    <t>Mevalonate</t>
  </si>
  <si>
    <t>2-Hydroxyglutarate</t>
  </si>
  <si>
    <t>Citramalic Acid</t>
  </si>
  <si>
    <t>L-Tartaric Acid</t>
  </si>
  <si>
    <t>Xylose</t>
  </si>
  <si>
    <t>alpha-Ketophenylacetic Acid</t>
  </si>
  <si>
    <t>Hydrocinnamic Acid</t>
  </si>
  <si>
    <t>Oxypurinol</t>
  </si>
  <si>
    <t>Xanthine</t>
  </si>
  <si>
    <t>2-Hydroxyphenylacetate</t>
  </si>
  <si>
    <t>L-Mandelic Acid</t>
  </si>
  <si>
    <t>Arabitol/Xylitol</t>
  </si>
  <si>
    <t>3/4-Hydroxyphenylacetic Acid</t>
  </si>
  <si>
    <t>3-Hydroxyanthranilic Acid</t>
  </si>
  <si>
    <t>Dopamine</t>
  </si>
  <si>
    <t>2N15-Xanthine</t>
  </si>
  <si>
    <t>3-Sulfinoanaline</t>
  </si>
  <si>
    <t>2,3-Dihydroxybenzoic Acid</t>
  </si>
  <si>
    <t>Gentisate</t>
  </si>
  <si>
    <t>Orotate</t>
  </si>
  <si>
    <t>Allantoin</t>
  </si>
  <si>
    <t>n-isoValerylglycine</t>
  </si>
  <si>
    <t>2-Aminoadipate</t>
  </si>
  <si>
    <t>Indole-3-Carboxylic Acid</t>
  </si>
  <si>
    <t>Indole-2-Carboxylic Acid</t>
  </si>
  <si>
    <t>3-Methyl-3-Hydroxyglutaric Acid</t>
  </si>
  <si>
    <t>PPA</t>
  </si>
  <si>
    <t>3-Hydroxycinnaminic Acid</t>
  </si>
  <si>
    <t>p-Coumaric Acid</t>
  </si>
  <si>
    <t>Xylonate</t>
  </si>
  <si>
    <t>Phenyllactic Acid</t>
  </si>
  <si>
    <t>3-(4-Hydroxyphenyl)Propionate</t>
  </si>
  <si>
    <t>Quinolinic Acid</t>
  </si>
  <si>
    <t>PEP</t>
  </si>
  <si>
    <t>Homogentisate</t>
  </si>
  <si>
    <t>Urate</t>
  </si>
  <si>
    <t>DHAP/D-GA3P</t>
  </si>
  <si>
    <t>2N15-Urate</t>
  </si>
  <si>
    <t>Glycerol-3-P</t>
  </si>
  <si>
    <t>trans-Aconitate</t>
  </si>
  <si>
    <t>Shikimic Acid</t>
  </si>
  <si>
    <t>cis-Aconitate</t>
  </si>
  <si>
    <t>Suberic Acid</t>
  </si>
  <si>
    <t>Indole-3-Acetic Acid</t>
  </si>
  <si>
    <t>Citrulline</t>
  </si>
  <si>
    <t>N-Acetyl-Aspartate (NAA)</t>
  </si>
  <si>
    <t>Ascorbic Acid (Vit. C)</t>
  </si>
  <si>
    <t>2-isoPropylmalic Acid</t>
  </si>
  <si>
    <t>1C13-Citrulline</t>
  </si>
  <si>
    <t>3-isoPropylmalic Acid</t>
  </si>
  <si>
    <t>n-Formylmethionine</t>
  </si>
  <si>
    <t>Hippuric Acid</t>
  </si>
  <si>
    <t>Inositol</t>
  </si>
  <si>
    <t>Glucose</t>
  </si>
  <si>
    <t>Mannose</t>
  </si>
  <si>
    <t>Fructose</t>
  </si>
  <si>
    <t>OH-Phenylpyruvate</t>
  </si>
  <si>
    <t>Theophylline</t>
  </si>
  <si>
    <t>Sorbitol</t>
  </si>
  <si>
    <t>Homovanilate</t>
  </si>
  <si>
    <t>Mannitol</t>
  </si>
  <si>
    <t>4-Pyridoxic Acid</t>
  </si>
  <si>
    <t>Phosphoserine</t>
  </si>
  <si>
    <t>6C13-Glucose</t>
  </si>
  <si>
    <t>2/3-Phosphoglyceric Acid</t>
  </si>
  <si>
    <t>Azelaic Acid</t>
  </si>
  <si>
    <t>N-Ac-L-Glutamine</t>
  </si>
  <si>
    <t>Kynurenic Acid</t>
  </si>
  <si>
    <t>N-Ac-Glutamate</t>
  </si>
  <si>
    <t>Indole-3-Propionate</t>
  </si>
  <si>
    <t>5-Hydroxyl-Indole-3-Acetic Acid</t>
  </si>
  <si>
    <t>N-Ac-Methionine</t>
  </si>
  <si>
    <t>Citric Acid</t>
  </si>
  <si>
    <t>Glucoronate</t>
  </si>
  <si>
    <t>4-Hydroxy-3-Nitrophenylacetate</t>
  </si>
  <si>
    <t>Vanilmandelic Acid</t>
  </si>
  <si>
    <t>Erythrose-4-Phosphate</t>
  </si>
  <si>
    <t>Cysteine-S-Sulfate</t>
  </si>
  <si>
    <t>IndolePyruvate</t>
  </si>
  <si>
    <t>Xanthurenic Acid</t>
  </si>
  <si>
    <t>Indole-3-Lactate</t>
  </si>
  <si>
    <t>N-Ac-Phenylalanine</t>
  </si>
  <si>
    <t>3-Indoxyl Sulfate</t>
  </si>
  <si>
    <t>Cystathionine</t>
  </si>
  <si>
    <t>N-Ac-Tyrosine</t>
  </si>
  <si>
    <t>4C13-Pentothenate</t>
  </si>
  <si>
    <t>Myristic Acid</t>
  </si>
  <si>
    <t>Ribose-5-P</t>
  </si>
  <si>
    <t>Ribulose 5-Phosphate</t>
  </si>
  <si>
    <t>Melatonin</t>
  </si>
  <si>
    <t>Tetrahydrobiopterin</t>
  </si>
  <si>
    <t>Thymidine</t>
  </si>
  <si>
    <t>Pseudouridine</t>
  </si>
  <si>
    <t>Biotin</t>
  </si>
  <si>
    <t>N-Ac-Tryptophan</t>
  </si>
  <si>
    <t>Pyridoxal-5-P</t>
  </si>
  <si>
    <t>Palmitic Acid</t>
  </si>
  <si>
    <t>5-Methyluridine</t>
  </si>
  <si>
    <t>5-Hydroxymethyl-2'-Deoxyuridine</t>
  </si>
  <si>
    <t>Glucosamine-6-Phosphate</t>
  </si>
  <si>
    <t>G6P</t>
  </si>
  <si>
    <t>G1P/F1P/F6P</t>
  </si>
  <si>
    <t>Phenylacetylglutamine</t>
  </si>
  <si>
    <t>MOPEG Sulfate</t>
  </si>
  <si>
    <t>Margaric Acid</t>
  </si>
  <si>
    <t>6-Phosphogluconic Acid</t>
  </si>
  <si>
    <t>Linolenic Acid</t>
  </si>
  <si>
    <t>Linoleic Acid</t>
  </si>
  <si>
    <t>Xanthosine</t>
  </si>
  <si>
    <t>Sedoheptulose 7-Phosphate</t>
  </si>
  <si>
    <t>Retinoic Acid</t>
  </si>
  <si>
    <t>N-Acetyl-Aspartyl-Glutamate (NAAG)</t>
  </si>
  <si>
    <t>Arachidonate</t>
  </si>
  <si>
    <t>DCMP</t>
  </si>
  <si>
    <t>Reduced Glutathione</t>
  </si>
  <si>
    <t>DUMP</t>
  </si>
  <si>
    <t>N-Acetylneuraminate</t>
  </si>
  <si>
    <t>Geranyl Pyrophosphate</t>
  </si>
  <si>
    <t>DTMP</t>
  </si>
  <si>
    <t>CMP</t>
  </si>
  <si>
    <t>F16BP/F26BP/G16BP</t>
  </si>
  <si>
    <t>Lactose/Trehalose</t>
  </si>
  <si>
    <t>Sucrose</t>
  </si>
  <si>
    <t>cGMP</t>
  </si>
  <si>
    <t>Gibberellin</t>
  </si>
  <si>
    <t>AMP</t>
  </si>
  <si>
    <t>IMP</t>
  </si>
  <si>
    <t>PGE</t>
  </si>
  <si>
    <t>Cortisol</t>
  </si>
  <si>
    <t>DCDP</t>
  </si>
  <si>
    <t>PRPP</t>
  </si>
  <si>
    <t>Deoxycholic Acid</t>
  </si>
  <si>
    <t>Chenodeoxycholate</t>
  </si>
  <si>
    <t>UDP</t>
  </si>
  <si>
    <t>beta-Muricholic Acid</t>
  </si>
  <si>
    <t>Cholic Acid</t>
  </si>
  <si>
    <t>gamma-Tocopherol</t>
  </si>
  <si>
    <t>ADP</t>
  </si>
  <si>
    <t>alpha-Tocopherol</t>
  </si>
  <si>
    <t>GDP</t>
  </si>
  <si>
    <t>Glycochenodeoxycholate</t>
  </si>
  <si>
    <t>Adenylosuccinate</t>
  </si>
  <si>
    <t>Glycocholate</t>
  </si>
  <si>
    <t>Cholesteryl Sulfate</t>
  </si>
  <si>
    <t>dCTP</t>
  </si>
  <si>
    <t>DUTP</t>
  </si>
  <si>
    <t>TTP</t>
  </si>
  <si>
    <t>CTP</t>
  </si>
  <si>
    <t>DATP</t>
  </si>
  <si>
    <t>ATP</t>
  </si>
  <si>
    <t>Phosphoadenosine Phosphosulfate</t>
  </si>
  <si>
    <t>Tauro-alpha/beta-Muricholic Acid</t>
  </si>
  <si>
    <t>Taurocholate</t>
  </si>
  <si>
    <t>GTP</t>
  </si>
  <si>
    <t>UDP-Glucose</t>
  </si>
  <si>
    <t>UDP-GlcNAc</t>
  </si>
  <si>
    <t>Oxidized Glutathione</t>
  </si>
  <si>
    <t>NADH</t>
  </si>
  <si>
    <t>NADP</t>
  </si>
  <si>
    <t>C4H12N2S2</t>
  </si>
  <si>
    <t>51-85-4</t>
  </si>
  <si>
    <t xml:space="preserve">Spiked Stable Isotope Labeled Internal Standards </t>
  </si>
  <si>
    <r>
      <t xml:space="preserve">QC(S)#1, QC(S)#2, etc. indicate the same </t>
    </r>
    <r>
      <rPr>
        <b/>
        <sz val="18"/>
        <color rgb="FFFF0000"/>
        <rFont val="Calibri"/>
        <family val="2"/>
        <scheme val="minor"/>
      </rPr>
      <t xml:space="preserve">sample quality control </t>
    </r>
    <r>
      <rPr>
        <sz val="18"/>
        <rFont val="Calibri"/>
        <family val="2"/>
        <scheme val="minor"/>
      </rPr>
      <t xml:space="preserve">sample </t>
    </r>
    <r>
      <rPr>
        <sz val="18"/>
        <color theme="1"/>
        <rFont val="Calibri"/>
        <family val="2"/>
        <scheme val="minor"/>
      </rPr>
      <t xml:space="preserve">analyzed repeatedly, every 10 samples. </t>
    </r>
  </si>
  <si>
    <r>
      <t xml:space="preserve">QC(I)#1, QC(I)#2, etc. indicate the same </t>
    </r>
    <r>
      <rPr>
        <b/>
        <sz val="18"/>
        <color rgb="FFFF0000"/>
        <rFont val="Calibri"/>
        <family val="2"/>
        <scheme val="minor"/>
      </rPr>
      <t xml:space="preserve">instrument quality control </t>
    </r>
    <r>
      <rPr>
        <sz val="18"/>
        <rFont val="Calibri"/>
        <family val="2"/>
        <scheme val="minor"/>
      </rPr>
      <t>sample</t>
    </r>
    <r>
      <rPr>
        <sz val="18"/>
        <color theme="1"/>
        <rFont val="Calibri"/>
        <family val="2"/>
        <scheme val="minor"/>
      </rPr>
      <t xml:space="preserve"> analyzed repeatedly, every 10 samples. </t>
    </r>
  </si>
  <si>
    <t>A pooled sample made using a small portion from each of your samples was used as the sample quality control.</t>
  </si>
  <si>
    <t>Sheet 2</t>
  </si>
  <si>
    <t>Sheet 1</t>
  </si>
  <si>
    <t>Sheet 3</t>
  </si>
  <si>
    <t>Data Reproducibility</t>
  </si>
  <si>
    <t>Sheet 4</t>
  </si>
  <si>
    <t>This sheet provides some important information on the metabolites targeted in the analysis.</t>
  </si>
  <si>
    <t>The order of sample numbers shows the order in which the samples were analysed.</t>
  </si>
  <si>
    <r>
      <t xml:space="preserve">Coefficient of variation (CV) for each metabolite, average CV and median CV are also provided for both 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 xml:space="preserve"> and </t>
    </r>
    <r>
      <rPr>
        <b/>
        <sz val="18"/>
        <color theme="1"/>
        <rFont val="Calibri"/>
        <family val="2"/>
        <scheme val="minor"/>
      </rPr>
      <t xml:space="preserve">QC(S) </t>
    </r>
    <r>
      <rPr>
        <sz val="18"/>
        <color theme="1"/>
        <rFont val="Calibri"/>
        <family val="2"/>
        <scheme val="minor"/>
      </rPr>
      <t>samples to assess the instrument performance during the analysis.</t>
    </r>
  </si>
  <si>
    <t>Molecular Formula</t>
  </si>
  <si>
    <t>When isotope labeled internal standards are used for absolute quantitation or additional quality check, they are listed towards the end of the sheet.</t>
  </si>
  <si>
    <r>
      <t xml:space="preserve">Sample IDs shown in the first row are the numbers we have given (NWMRC IDs). Please refer to </t>
    </r>
    <r>
      <rPr>
        <b/>
        <sz val="18"/>
        <color theme="1"/>
        <rFont val="Calibri"/>
        <family val="2"/>
        <scheme val="minor"/>
      </rPr>
      <t>Sheet 1</t>
    </r>
    <r>
      <rPr>
        <sz val="18"/>
        <color theme="1"/>
        <rFont val="Calibri"/>
        <family val="2"/>
        <scheme val="minor"/>
      </rPr>
      <t xml:space="preserve"> for the corresponding ID for your samples.</t>
    </r>
  </si>
  <si>
    <t>Any metabolite not detected in your sample is indicated as N/A.</t>
  </si>
  <si>
    <t>Any metabolite not detected is indicated as N/A.</t>
  </si>
  <si>
    <r>
      <t xml:space="preserve">Please note, the data is </t>
    </r>
    <r>
      <rPr>
        <b/>
        <sz val="18"/>
        <color theme="1"/>
        <rFont val="Calibri"/>
        <family val="2"/>
        <scheme val="minor"/>
      </rPr>
      <t>not normalized</t>
    </r>
    <r>
      <rPr>
        <sz val="18"/>
        <color theme="1"/>
        <rFont val="Calibri"/>
        <family val="2"/>
        <scheme val="minor"/>
      </rPr>
      <t xml:space="preserve"> either with reference to the protein amount or quality control data [QC(I) or QC(S)].</t>
    </r>
  </si>
  <si>
    <t>Metabolite Information</t>
  </si>
  <si>
    <t>A pooled commercial human plasma sample was used as the instrument quality control to monitor the instrument stability during the analysis.</t>
  </si>
  <si>
    <r>
      <t>This sheet provides metabolite data for the instrument quality control samples [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>'s] and sample quality control samples [</t>
    </r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's] used in the analysis as indicated in </t>
    </r>
    <r>
      <rPr>
        <b/>
        <sz val="18"/>
        <color theme="1"/>
        <rFont val="Calibri"/>
        <family val="2"/>
        <scheme val="minor"/>
      </rPr>
      <t>Sheet 1.</t>
    </r>
  </si>
  <si>
    <t>HMDB ID and KEGG ID are also provided for each metabolite in columns 2 and 3, respectively, to help with further analysis of the data such as pathway analysis, if needed.</t>
  </si>
  <si>
    <t>Information provided includes HMDB ID, KEGG ID, molecular formula, CAS number and typical pathway each metabolite represents.</t>
  </si>
  <si>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 reproducibility data could be used to normalize MS signal for those metabolites with CV values &gt; 10%. </t>
    </r>
  </si>
  <si>
    <t>QC(S)#4</t>
  </si>
  <si>
    <t>QC(S)#5</t>
  </si>
  <si>
    <t>QC(I)</t>
  </si>
  <si>
    <t>QC(S)</t>
  </si>
  <si>
    <t>Compound</t>
  </si>
  <si>
    <t>Conc. AVRG CV</t>
  </si>
  <si>
    <t>Glycine (76.0 / 30.0)</t>
  </si>
  <si>
    <t>3C13-Glycine (79.0 / 32.0)</t>
  </si>
  <si>
    <t>Concentration (uM)</t>
  </si>
  <si>
    <t>Alanine (90.0 / 44.0)</t>
  </si>
  <si>
    <t>4C13-Alanine (94.0 / 47.0)</t>
  </si>
  <si>
    <t>Choline (104.0 / 60.0)</t>
  </si>
  <si>
    <t>2C13-Choline (106.0 / 60.0)</t>
  </si>
  <si>
    <t>Serine (106.0 / 60.0 (2))</t>
  </si>
  <si>
    <t>4C13-Serine (110.0 / 63.0)</t>
  </si>
  <si>
    <t>Creatinine (114.0 / 44.0)</t>
  </si>
  <si>
    <t>d3-Creatinine (117.0 / 47.0)</t>
  </si>
  <si>
    <t>Proline (116.0 / 70.0)</t>
  </si>
  <si>
    <t>6C13-Proline (122.0 / 75.0)</t>
  </si>
  <si>
    <t>Valine (118.0 / 72.0)</t>
  </si>
  <si>
    <t>6C13-Valine (124.0 / 77.0)</t>
  </si>
  <si>
    <t>Threonine (120.0 / 74.0)</t>
  </si>
  <si>
    <t>5C13-Threonine (125.0 / 78.0)</t>
  </si>
  <si>
    <t>Aspartic Acid (134.0 / 74.0)</t>
  </si>
  <si>
    <t>5C13-Aspartic Acid (139.0 / 77.0)</t>
  </si>
  <si>
    <t>Asparagine (133.0 / 74.0)</t>
  </si>
  <si>
    <t>6C13-Asparagine (139.0 / 77.0 (2))</t>
  </si>
  <si>
    <t>Leucine /D-Norleucine (132.0 / 86.0)</t>
  </si>
  <si>
    <t>7C13-Leucine (139.0 / 92.0)</t>
  </si>
  <si>
    <t>iso-Leucine /allo-isoLeucine (132.0 / 86.0 (2))</t>
  </si>
  <si>
    <t>7C13-iso-Leucine (139.0 / 92.0 (2))</t>
  </si>
  <si>
    <t>Glutamine (147.0 / 84.0)</t>
  </si>
  <si>
    <t>7C13-Glutamine (154.0 / 89.0)</t>
  </si>
  <si>
    <t>Glutamic acid (148.0 / 84.0)</t>
  </si>
  <si>
    <t>6C13-Glutamic acid (154.0 / 89.0 (2))</t>
  </si>
  <si>
    <t>Lysine (147.0 / 84.0 (2))</t>
  </si>
  <si>
    <t>8C13-Lysine (155.0 / 90.0)</t>
  </si>
  <si>
    <t>Methionine (150.0 / 61.0)</t>
  </si>
  <si>
    <t>6C13-Methionine (156.0 / 63.0)</t>
  </si>
  <si>
    <t>Histidine (156.0 / 110.0)</t>
  </si>
  <si>
    <t>9C13-Histidine (165.0 / 118.0)</t>
  </si>
  <si>
    <t>Phenylalanine (166.0 / 120.0)</t>
  </si>
  <si>
    <t>10C13-Phenylalanine (176.0 / 129.0)</t>
  </si>
  <si>
    <t>Arginine (175.0 / 70.0)</t>
  </si>
  <si>
    <t>10C13-Arginine (185.1 / 75.0)</t>
  </si>
  <si>
    <t>Tyrosine (182.1 / 136.0)</t>
  </si>
  <si>
    <t>10C13-Tyrosine (192.1 / 145.0)</t>
  </si>
  <si>
    <t>Tryptophan (205.1 / 146.0)</t>
  </si>
  <si>
    <t>13C13-Tryptophan (218.1 / 156.0)</t>
  </si>
  <si>
    <t>Cystine (241.1 / 120.1)</t>
  </si>
  <si>
    <t>8C13-Cystine (249.2 / 124.0)</t>
  </si>
  <si>
    <t>Uridine (245.2 / 113.1)</t>
  </si>
  <si>
    <t>11C13-Uridine (256.2 / 119.1)</t>
  </si>
  <si>
    <t>Lactate (89.0 / 43.0)</t>
  </si>
  <si>
    <t>3C13-Lactate (92.0 / 45.0)</t>
  </si>
  <si>
    <t>3HBA (103.0 / 59.0)</t>
  </si>
  <si>
    <t>4C13-3HBA (107.0 / 61.0)</t>
  </si>
  <si>
    <t>Xanthine (151.0 / 108.0)</t>
  </si>
  <si>
    <t>2N15-Xanthine (153.0 / 109.0)</t>
  </si>
  <si>
    <t>Urate (167.0 / 124.0)</t>
  </si>
  <si>
    <t>2N15-Urate (169.0 / 125.0)</t>
  </si>
  <si>
    <t>Citrulline (174.0 / 131.0)</t>
  </si>
  <si>
    <t>1C13-Citrulline (175.0 / 131.0)</t>
  </si>
  <si>
    <t>Glucose (179.0 / 89.0)</t>
  </si>
  <si>
    <t>6C13-Glucose (185.0 / 92.0)</t>
  </si>
  <si>
    <t>Pentothenate (218.0 / 88.0)</t>
  </si>
  <si>
    <t>4C13-Pentothenate (222.0 / 92.0)</t>
  </si>
  <si>
    <t>Study Samples</t>
  </si>
  <si>
    <t xml:space="preserve">Glycine </t>
  </si>
  <si>
    <t xml:space="preserve">Aspartic Acid </t>
  </si>
  <si>
    <t xml:space="preserve">Asparagine </t>
  </si>
  <si>
    <t xml:space="preserve">Leucine /D-Norleucine </t>
  </si>
  <si>
    <t xml:space="preserve">Glutamine </t>
  </si>
  <si>
    <t>Glutamic Acid</t>
  </si>
  <si>
    <t xml:space="preserve">Pentothenate </t>
  </si>
  <si>
    <t xml:space="preserve">Xanthine </t>
  </si>
  <si>
    <t xml:space="preserve">Tryptophan </t>
  </si>
  <si>
    <t xml:space="preserve">Tyrosine </t>
  </si>
  <si>
    <t xml:space="preserve">Phenylalanine </t>
  </si>
  <si>
    <t xml:space="preserve">Compound </t>
  </si>
  <si>
    <t>Concentrations, uM</t>
  </si>
  <si>
    <t>Concentration, uM</t>
  </si>
  <si>
    <t>Sheet 5</t>
  </si>
  <si>
    <r>
      <t xml:space="preserve">This sheet provides the full list of metabolites targeted in the analysis and their </t>
    </r>
    <r>
      <rPr>
        <b/>
        <sz val="18"/>
        <color rgb="FFFF0000"/>
        <rFont val="Calibri"/>
        <family val="2"/>
        <scheme val="minor"/>
      </rPr>
      <t>relative concentration</t>
    </r>
    <r>
      <rPr>
        <sz val="18"/>
        <color theme="1"/>
        <rFont val="Calibri"/>
        <family val="2"/>
        <scheme val="minor"/>
      </rPr>
      <t xml:space="preserve">. </t>
    </r>
  </si>
  <si>
    <r>
      <t xml:space="preserve">The concentration unit is </t>
    </r>
    <r>
      <rPr>
        <b/>
        <sz val="18"/>
        <color rgb="FFFF0000"/>
        <rFont val="Symbol"/>
        <family val="1"/>
        <charset val="2"/>
      </rPr>
      <t>m</t>
    </r>
    <r>
      <rPr>
        <b/>
        <sz val="18"/>
        <color rgb="FFFF0000"/>
        <rFont val="Calibri"/>
        <family val="2"/>
        <scheme val="minor"/>
      </rPr>
      <t>M or micromoles/Liter.</t>
    </r>
  </si>
  <si>
    <t>List of metabolites for which absolute concetrations are obtained are shown in column 1.</t>
  </si>
  <si>
    <t>For tissue samples, absolute concentrations are not provided.</t>
  </si>
  <si>
    <r>
      <t xml:space="preserve">This sheet provides </t>
    </r>
    <r>
      <rPr>
        <b/>
        <sz val="18"/>
        <color rgb="FFFF0000"/>
        <rFont val="Calibri"/>
        <family val="2"/>
        <scheme val="minor"/>
      </rPr>
      <t xml:space="preserve">absolute concentration </t>
    </r>
    <r>
      <rPr>
        <sz val="18"/>
        <color theme="1"/>
        <rFont val="Calibri"/>
        <family val="2"/>
        <scheme val="minor"/>
      </rPr>
      <t>for a part of the metabolites (</t>
    </r>
    <r>
      <rPr>
        <b/>
        <sz val="18"/>
        <color rgb="FFFF0000"/>
        <rFont val="Calibri"/>
        <family val="2"/>
        <scheme val="minor"/>
      </rPr>
      <t>about 30</t>
    </r>
    <r>
      <rPr>
        <sz val="18"/>
        <color theme="1"/>
        <rFont val="Calibri"/>
        <family val="2"/>
        <scheme val="minor"/>
      </rPr>
      <t xml:space="preserve">) shown in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>, whenever possible.</t>
    </r>
  </si>
  <si>
    <r>
      <t xml:space="preserve">Absolute concentrations are obtained based on added stable isotope-labeled internal standards as listed towards the end of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 xml:space="preserve"> for samples such as plasma, serum, saliva, etc.</t>
    </r>
  </si>
  <si>
    <t>Sample ID</t>
  </si>
  <si>
    <t xml:space="preserve">This sheet provides sample numbers that we have used for your samples (NWMRC ID) and the corresponding sample ID. </t>
  </si>
  <si>
    <t xml:space="preserve">Targeted LC-MS data and sample/data information is provided in 5 different spread sheets as follows. </t>
  </si>
  <si>
    <t>Relative Quant Data</t>
  </si>
  <si>
    <t xml:space="preserve">Absolute Quant Data </t>
  </si>
  <si>
    <t>ESI Mode</t>
  </si>
  <si>
    <t>POS</t>
  </si>
  <si>
    <t>NEG</t>
  </si>
  <si>
    <t>isoValeric Acid /3-Oxobutanoic Acid/4-Oxobutanoic Acid</t>
  </si>
  <si>
    <t>Pantothenate</t>
  </si>
  <si>
    <t>Spiked Stable Isotope Labeled Internal Standards (SILISs)</t>
  </si>
  <si>
    <t>QC(I)#3</t>
  </si>
  <si>
    <t>QC(I)#4</t>
  </si>
  <si>
    <t>QC(I)#5</t>
  </si>
  <si>
    <t>QC(I)#6</t>
  </si>
  <si>
    <t>QC(I)#7</t>
  </si>
  <si>
    <t>QC(I)#8</t>
  </si>
  <si>
    <t>QC(I)#9</t>
  </si>
  <si>
    <t>QC(I)#10</t>
  </si>
  <si>
    <t>QC(I)#11</t>
  </si>
  <si>
    <t>QC(I)#12</t>
  </si>
  <si>
    <t>QC(I)#13</t>
  </si>
  <si>
    <t>QC(I)#14</t>
  </si>
  <si>
    <t>QC(I)#15</t>
  </si>
  <si>
    <t>QC(I)#16</t>
  </si>
  <si>
    <t>QC(I)#17</t>
  </si>
  <si>
    <t>QC(I)#18</t>
  </si>
  <si>
    <t>QC(I)#19</t>
  </si>
  <si>
    <t>QC(I)#20</t>
  </si>
  <si>
    <t>QC(I)#21</t>
  </si>
  <si>
    <t>QC(I)#22</t>
  </si>
  <si>
    <t>QC(I)#23</t>
  </si>
  <si>
    <t>QC(I)#24</t>
  </si>
  <si>
    <t>QC(I)#25</t>
  </si>
  <si>
    <t>QC(I)#26</t>
  </si>
  <si>
    <t>QC(I)#27</t>
  </si>
  <si>
    <t>QC(I)#28</t>
  </si>
  <si>
    <t>QC(I)#29</t>
  </si>
  <si>
    <t>QC(I)#30</t>
  </si>
  <si>
    <t>QC(I)#31</t>
  </si>
  <si>
    <t>QC(I)#32</t>
  </si>
  <si>
    <t>QC(I)#33</t>
  </si>
  <si>
    <t>QC(I)#34</t>
  </si>
  <si>
    <t>QC(I)#35</t>
  </si>
  <si>
    <t>QC(I)#36</t>
  </si>
  <si>
    <t>QC(I)#37</t>
  </si>
  <si>
    <t>QC(I)#38</t>
  </si>
  <si>
    <t>QC(I)#39</t>
  </si>
  <si>
    <t>QC(I)#40</t>
  </si>
  <si>
    <t>QC(S)#1_Batch#22</t>
  </si>
  <si>
    <t>QC(S)#2_Batch#22</t>
  </si>
  <si>
    <t>QC(S)#3_Batch#22</t>
  </si>
  <si>
    <t>QC(S)#4_Batch#22</t>
  </si>
  <si>
    <t>QC(S)#5_Batch#22</t>
  </si>
  <si>
    <r>
      <t>QC(S)#6_Batch#2</t>
    </r>
    <r>
      <rPr>
        <i/>
        <sz val="11"/>
        <color theme="1"/>
        <rFont val="Arial"/>
        <family val="2"/>
      </rPr>
      <t>3</t>
    </r>
  </si>
  <si>
    <t>QC(S)#7_Batch#23</t>
  </si>
  <si>
    <t>QC(S)#8_Batch#23</t>
  </si>
  <si>
    <t>QC(S)#9_Batch#23</t>
  </si>
  <si>
    <t>QC(S)#10_Batch#23</t>
  </si>
  <si>
    <t>QC(S)#11_Batch#24</t>
  </si>
  <si>
    <t>QC(S)#12_Batch#24</t>
  </si>
  <si>
    <t>QC(S)#13_Batch#24</t>
  </si>
  <si>
    <t>QC(S)#14_Batch#24</t>
  </si>
  <si>
    <t>QC(S)#15_Batch#24</t>
  </si>
  <si>
    <t>QC(S)#16_Batch#25</t>
  </si>
  <si>
    <t>QC(S)#17_Batch#25</t>
  </si>
  <si>
    <t>QC(S)#18_Batch#25</t>
  </si>
  <si>
    <t>QC(S)#19_Batch#25</t>
  </si>
  <si>
    <t>QC(S)#20_Batch#25</t>
  </si>
  <si>
    <t>QC(S)#21_Batch#26</t>
  </si>
  <si>
    <t>QC(S)#22_Batch#26</t>
  </si>
  <si>
    <t>QC(S)#23_Batch#26</t>
  </si>
  <si>
    <t>QC(S)#24_Batch#26</t>
  </si>
  <si>
    <t>QC(S)#25_Batch#26</t>
  </si>
  <si>
    <t>QC(S)#26_Batch#27</t>
  </si>
  <si>
    <t>QC(S)#27_Batch#27</t>
  </si>
  <si>
    <t>QC(S)#28_Batch#27</t>
  </si>
  <si>
    <t>QC(S)#29_Batch#27</t>
  </si>
  <si>
    <t>QC(S)#30_Batch#27</t>
  </si>
  <si>
    <t>QC(S)#31_Batch#28</t>
  </si>
  <si>
    <t>QC(S)#32_Batch#28</t>
  </si>
  <si>
    <t>QC(S)#33_Batch#28</t>
  </si>
  <si>
    <t>QC(S)#34_Batch#28</t>
  </si>
  <si>
    <t>QC(S)#35_Batch#28</t>
  </si>
  <si>
    <t>QC(S)#36_Batch#29</t>
  </si>
  <si>
    <t>QC(S)#37_Batch#29</t>
  </si>
  <si>
    <t>QC(S)#38_Batch#29</t>
  </si>
  <si>
    <t>QC(S)#39_Batch#29</t>
  </si>
  <si>
    <t>QC(S)#40_Batch#29</t>
  </si>
  <si>
    <t>QC(I)#41</t>
  </si>
  <si>
    <t>QC(S)#41_Batch#30</t>
  </si>
  <si>
    <t>QC(I)#42</t>
  </si>
  <si>
    <t>QC(S)#42_Batch#30</t>
  </si>
  <si>
    <t>QC(I)#43</t>
  </si>
  <si>
    <t>QC(S)#43_Batch#30</t>
  </si>
  <si>
    <t>QC(I)#44</t>
  </si>
  <si>
    <t>QC(S)#44_Batch#30</t>
  </si>
  <si>
    <t>QC(I)#45</t>
  </si>
  <si>
    <t>QC(S)#45_Batch#30</t>
  </si>
  <si>
    <t>QC(I)#46</t>
  </si>
  <si>
    <t>QC(S)#46_Batch#31</t>
  </si>
  <si>
    <t>QC(I)#47</t>
  </si>
  <si>
    <t>QC(S)#47_Batch#31</t>
  </si>
  <si>
    <t>QC(I)#48</t>
  </si>
  <si>
    <t>QC(S)#48_Batch#31</t>
  </si>
  <si>
    <t>QC(I)#49</t>
  </si>
  <si>
    <t>QC(S)#49_Batch#31</t>
  </si>
  <si>
    <t>QC(I)#50</t>
  </si>
  <si>
    <t>QC(S)#50_Batch#31</t>
  </si>
  <si>
    <t>QC(I)#51</t>
  </si>
  <si>
    <t>QC(S)#51_Batch#32</t>
  </si>
  <si>
    <t>QC(I)#52</t>
  </si>
  <si>
    <t>QC(S)#52_Batch#32</t>
  </si>
  <si>
    <t>QC(I)#53</t>
  </si>
  <si>
    <t>QC(S)#53_Batch#32</t>
  </si>
  <si>
    <t>QC(I)#54</t>
  </si>
  <si>
    <t>QC(S)#54_Batch#32</t>
  </si>
  <si>
    <t>QC(I)#55</t>
  </si>
  <si>
    <t>QC(S)#55_Batch#32</t>
  </si>
  <si>
    <t>QC(I)#56</t>
  </si>
  <si>
    <t>QC(S)#56_Batch#33</t>
  </si>
  <si>
    <t>QC(I)#57</t>
  </si>
  <si>
    <t>QC(S)#57_Batch#33</t>
  </si>
  <si>
    <t>QC(I)#58</t>
  </si>
  <si>
    <t>QC(S)#58_Batch#33</t>
  </si>
  <si>
    <t>QC(I)#59</t>
  </si>
  <si>
    <t>QC(S)#59_Batch#33</t>
  </si>
  <si>
    <t>QC(I)#60</t>
  </si>
  <si>
    <t>QC(S)#60_Batch#33</t>
  </si>
  <si>
    <t>QC(I)#61</t>
  </si>
  <si>
    <t>QC(S)#61_Batch#34</t>
  </si>
  <si>
    <t>QC(I)#62</t>
  </si>
  <si>
    <t>QC(S)#62_Batch#34</t>
  </si>
  <si>
    <t>QC(I)#63</t>
  </si>
  <si>
    <t>QC(S)#63_Batch#34</t>
  </si>
  <si>
    <t>QC(I)#64</t>
  </si>
  <si>
    <t>QC(S)#64_Batch#34</t>
  </si>
  <si>
    <t>QC(I)#65</t>
  </si>
  <si>
    <t>QC(S)#65_Batch#34</t>
  </si>
  <si>
    <t>QC(I)#66</t>
  </si>
  <si>
    <t>QC(S)#66_Batch#35</t>
  </si>
  <si>
    <t>QC(I)#67</t>
  </si>
  <si>
    <t>QC(S)#67_Batch#35</t>
  </si>
  <si>
    <t>QC(I)#68</t>
  </si>
  <si>
    <t>QC(S)#68_Batch#35</t>
  </si>
  <si>
    <t>QC(I)#69</t>
  </si>
  <si>
    <t>QC(S)#69_Batch#35</t>
  </si>
  <si>
    <t>QC(I)#70</t>
  </si>
  <si>
    <t>QC(S)#70_Batch#35</t>
  </si>
  <si>
    <t>QC(S)#6_Batch#23</t>
  </si>
  <si>
    <t>QC(S)#6</t>
  </si>
  <si>
    <t>QC(S)#7</t>
  </si>
  <si>
    <t>QC(S)#8</t>
  </si>
  <si>
    <t>QC(S)#9</t>
  </si>
  <si>
    <t>QC(S)#10</t>
  </si>
  <si>
    <t>QC(S)#11</t>
  </si>
  <si>
    <t>QC(S)#12</t>
  </si>
  <si>
    <t>QC(S)#13</t>
  </si>
  <si>
    <t>QC(S)#14</t>
  </si>
  <si>
    <t>QC(S)#15</t>
  </si>
  <si>
    <t>QC(S)#16</t>
  </si>
  <si>
    <t>QC(S)#17</t>
  </si>
  <si>
    <t>QC(S)#18</t>
  </si>
  <si>
    <t>QC(S)#19</t>
  </si>
  <si>
    <t>QC(S)#20</t>
  </si>
  <si>
    <t>QC(S)#21</t>
  </si>
  <si>
    <t>QC(S)#22</t>
  </si>
  <si>
    <t>QC(S)#23</t>
  </si>
  <si>
    <t>QC(S)#24</t>
  </si>
  <si>
    <t>QC(S)#25</t>
  </si>
  <si>
    <t>QC(S)#26</t>
  </si>
  <si>
    <t>QC(S)#27</t>
  </si>
  <si>
    <t>QC(S)#28</t>
  </si>
  <si>
    <t>QC(S)#29</t>
  </si>
  <si>
    <t>QC(S)#30</t>
  </si>
  <si>
    <t>QC(S)#31</t>
  </si>
  <si>
    <t>QC(S)#32</t>
  </si>
  <si>
    <t>QC(S)#33</t>
  </si>
  <si>
    <t>QC(S)#34</t>
  </si>
  <si>
    <t>QC(S)#35</t>
  </si>
  <si>
    <t>QC(S)#36</t>
  </si>
  <si>
    <t>QC(S)#37</t>
  </si>
  <si>
    <t>QC(S)#38</t>
  </si>
  <si>
    <t>QC(S)#39</t>
  </si>
  <si>
    <t>QC(S)#40</t>
  </si>
  <si>
    <t>QC(S)#41</t>
  </si>
  <si>
    <t>QC(S)#42</t>
  </si>
  <si>
    <t>QC(S)#43</t>
  </si>
  <si>
    <t>QC(S)#44</t>
  </si>
  <si>
    <t>QC(S)#45</t>
  </si>
  <si>
    <t>QC(S)#46</t>
  </si>
  <si>
    <t>QC(S)#47</t>
  </si>
  <si>
    <t>QC(S)#48</t>
  </si>
  <si>
    <t>QC(S)#49</t>
  </si>
  <si>
    <t>QC(S)#50</t>
  </si>
  <si>
    <t>QC(S)#51</t>
  </si>
  <si>
    <t>QC(S)#52</t>
  </si>
  <si>
    <t>QC(S)#53</t>
  </si>
  <si>
    <t>QC(S)#54</t>
  </si>
  <si>
    <t>QC(S)#55</t>
  </si>
  <si>
    <t>QC(S)#56</t>
  </si>
  <si>
    <t>QC(S)#57</t>
  </si>
  <si>
    <t>QC(S)#58</t>
  </si>
  <si>
    <t>QC(S)#59</t>
  </si>
  <si>
    <t>QC(S)#60</t>
  </si>
  <si>
    <t>QC(S)#61</t>
  </si>
  <si>
    <t>QC(S)#62</t>
  </si>
  <si>
    <t>QC(S)#63</t>
  </si>
  <si>
    <t>QC(S)#64</t>
  </si>
  <si>
    <t>QC(S)#65</t>
  </si>
  <si>
    <t>QC(S)#66</t>
  </si>
  <si>
    <t>QC(S)#67</t>
  </si>
  <si>
    <t>QC(S)#68</t>
  </si>
  <si>
    <t>QC(S)#69</t>
  </si>
  <si>
    <t>QC(S)#70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</si>
</sst>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8"/>
      <color rgb="FFFF0000"/>
      <name val="Symbol"/>
      <family val="1"/>
      <charset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  <font>
      <i/>
      <sz val="11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128">
    <xf numFmtId="0" fontId="0" fillId="0" borderId="0" xfId="0"/>
    <xf numFmtId="1" fontId="0" fillId="0" borderId="0" xfId="0" applyNumberFormat="1" applyAlignment="1">
      <alignment horizontal="center"/>
    </xf>
    <xf numFmtId="1" fontId="1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1" fontId="16" fillId="33" borderId="0" xfId="0" applyNumberFormat="1" applyFont="1" applyFill="1" applyAlignment="1">
      <alignment horizontal="center"/>
    </xf>
    <xf numFmtId="164" fontId="18" fillId="33" borderId="0" xfId="0" applyNumberFormat="1" applyFon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21" fillId="34" borderId="0" xfId="0" applyNumberFormat="1" applyFont="1" applyFill="1" applyAlignment="1">
      <alignment horizontal="center"/>
    </xf>
    <xf numFmtId="1" fontId="22" fillId="34" borderId="0" xfId="0" applyNumberFormat="1" applyFont="1" applyFill="1" applyAlignment="1">
      <alignment horizontal="center"/>
    </xf>
    <xf numFmtId="0" fontId="23" fillId="0" borderId="1" xfId="2" applyFont="1" applyFill="1" applyAlignment="1">
      <alignment horizontal="center" vertical="center" wrapText="1"/>
    </xf>
    <xf numFmtId="49" fontId="23" fillId="0" borderId="1" xfId="2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0" borderId="0" xfId="42" applyAlignment="1">
      <alignment horizontal="center" vertical="center"/>
    </xf>
    <xf numFmtId="0" fontId="24" fillId="0" borderId="0" xfId="42" applyFill="1" applyAlignment="1">
      <alignment horizontal="center" vertical="center"/>
    </xf>
    <xf numFmtId="0" fontId="0" fillId="0" borderId="0" xfId="0" applyAlignment="1">
      <alignment horizontal="center"/>
    </xf>
    <xf numFmtId="49" fontId="2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center"/>
    </xf>
    <xf numFmtId="49" fontId="22" fillId="0" borderId="0" xfId="0" applyNumberFormat="1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165" fontId="22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4" fontId="18" fillId="34" borderId="0" xfId="0" applyNumberFormat="1" applyFont="1" applyFill="1" applyAlignment="1">
      <alignment horizontal="center"/>
    </xf>
    <xf numFmtId="0" fontId="22" fillId="0" borderId="0" xfId="42" applyFont="1" applyFill="1" applyAlignment="1">
      <alignment horizontal="center" vertic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Alignment="1">
      <alignment horizontal="left"/>
    </xf>
    <xf numFmtId="0" fontId="30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1" fontId="31" fillId="0" borderId="10" xfId="0" applyNumberFormat="1" applyFont="1" applyBorder="1" applyAlignment="1">
      <alignment horizontal="center"/>
    </xf>
    <xf numFmtId="1" fontId="31" fillId="0" borderId="0" xfId="0" applyNumberFormat="1" applyFont="1" applyAlignment="1">
      <alignment horizontal="center"/>
    </xf>
    <xf numFmtId="1" fontId="31" fillId="0" borderId="12" xfId="0" applyNumberFormat="1" applyFont="1" applyBorder="1" applyAlignment="1">
      <alignment horizontal="center"/>
    </xf>
    <xf numFmtId="1" fontId="16" fillId="0" borderId="13" xfId="0" applyNumberFormat="1" applyFont="1" applyBorder="1" applyAlignment="1">
      <alignment horizontal="center"/>
    </xf>
    <xf numFmtId="164" fontId="16" fillId="33" borderId="0" xfId="0" applyNumberFormat="1" applyFon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164" fontId="16" fillId="34" borderId="0" xfId="0" applyNumberFormat="1" applyFont="1" applyFill="1" applyAlignment="1">
      <alignment horizontal="center"/>
    </xf>
    <xf numFmtId="0" fontId="18" fillId="34" borderId="0" xfId="0" applyFont="1" applyFill="1" applyAlignment="1">
      <alignment horizontal="center"/>
    </xf>
    <xf numFmtId="0" fontId="16" fillId="34" borderId="14" xfId="0" applyFont="1" applyFill="1" applyBorder="1" applyAlignment="1">
      <alignment horizontal="center"/>
    </xf>
    <xf numFmtId="1" fontId="16" fillId="0" borderId="12" xfId="0" applyNumberFormat="1" applyFont="1" applyBorder="1" applyAlignment="1">
      <alignment horizontal="center"/>
    </xf>
    <xf numFmtId="164" fontId="16" fillId="33" borderId="15" xfId="0" applyNumberFormat="1" applyFont="1" applyFill="1" applyBorder="1" applyAlignment="1">
      <alignment horizontal="center"/>
    </xf>
    <xf numFmtId="164" fontId="18" fillId="33" borderId="15" xfId="0" applyNumberFormat="1" applyFont="1" applyFill="1" applyBorder="1" applyAlignment="1">
      <alignment horizontal="center"/>
    </xf>
    <xf numFmtId="164" fontId="16" fillId="34" borderId="15" xfId="0" applyNumberFormat="1" applyFont="1" applyFill="1" applyBorder="1" applyAlignment="1">
      <alignment horizontal="center"/>
    </xf>
    <xf numFmtId="164" fontId="18" fillId="34" borderId="15" xfId="0" applyNumberFormat="1" applyFont="1" applyFill="1" applyBorder="1" applyAlignment="1">
      <alignment horizontal="center"/>
    </xf>
    <xf numFmtId="1" fontId="16" fillId="34" borderId="0" xfId="0" applyNumberFormat="1" applyFont="1" applyFill="1" applyAlignment="1">
      <alignment horizontal="center"/>
    </xf>
    <xf numFmtId="1" fontId="0" fillId="0" borderId="13" xfId="0" applyNumberFormat="1" applyBorder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" fontId="0" fillId="34" borderId="0" xfId="0" applyNumberFormat="1" applyFill="1" applyAlignment="1">
      <alignment horizontal="center"/>
    </xf>
    <xf numFmtId="166" fontId="37" fillId="0" borderId="12" xfId="0" applyNumberFormat="1" applyFont="1" applyBorder="1" applyAlignment="1">
      <alignment horizontal="center"/>
    </xf>
    <xf numFmtId="164" fontId="37" fillId="33" borderId="0" xfId="0" applyNumberFormat="1" applyFont="1" applyFill="1" applyAlignment="1">
      <alignment horizontal="center"/>
    </xf>
    <xf numFmtId="166" fontId="37" fillId="33" borderId="0" xfId="0" applyNumberFormat="1" applyFont="1" applyFill="1" applyAlignment="1">
      <alignment horizontal="center"/>
    </xf>
    <xf numFmtId="2" fontId="37" fillId="33" borderId="0" xfId="0" applyNumberFormat="1" applyFont="1" applyFill="1" applyAlignment="1">
      <alignment horizontal="center"/>
    </xf>
    <xf numFmtId="166" fontId="37" fillId="0" borderId="0" xfId="0" applyNumberFormat="1" applyFont="1" applyAlignment="1">
      <alignment horizontal="center"/>
    </xf>
    <xf numFmtId="164" fontId="37" fillId="34" borderId="0" xfId="0" applyNumberFormat="1" applyFont="1" applyFill="1" applyAlignment="1">
      <alignment horizontal="center"/>
    </xf>
    <xf numFmtId="166" fontId="37" fillId="34" borderId="0" xfId="0" applyNumberFormat="1" applyFont="1" applyFill="1" applyAlignment="1">
      <alignment horizontal="center"/>
    </xf>
    <xf numFmtId="2" fontId="37" fillId="34" borderId="0" xfId="0" applyNumberFormat="1" applyFont="1" applyFill="1" applyAlignment="1">
      <alignment horizontal="center"/>
    </xf>
    <xf numFmtId="1" fontId="0" fillId="0" borderId="12" xfId="0" applyNumberFormat="1" applyBorder="1" applyAlignment="1">
      <alignment horizontal="center"/>
    </xf>
    <xf numFmtId="166" fontId="37" fillId="0" borderId="16" xfId="0" applyNumberFormat="1" applyFont="1" applyBorder="1" applyAlignment="1">
      <alignment horizontal="center"/>
    </xf>
    <xf numFmtId="164" fontId="37" fillId="33" borderId="17" xfId="0" applyNumberFormat="1" applyFont="1" applyFill="1" applyBorder="1" applyAlignment="1">
      <alignment horizontal="center"/>
    </xf>
    <xf numFmtId="166" fontId="37" fillId="33" borderId="14" xfId="0" applyNumberFormat="1" applyFont="1" applyFill="1" applyBorder="1" applyAlignment="1">
      <alignment horizontal="center"/>
    </xf>
    <xf numFmtId="164" fontId="37" fillId="34" borderId="17" xfId="0" applyNumberFormat="1" applyFont="1" applyFill="1" applyBorder="1" applyAlignment="1">
      <alignment horizontal="center"/>
    </xf>
    <xf numFmtId="166" fontId="37" fillId="34" borderId="14" xfId="0" applyNumberFormat="1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33" borderId="0" xfId="0" applyNumberFormat="1" applyFill="1" applyAlignment="1">
      <alignment horizontal="center"/>
    </xf>
    <xf numFmtId="11" fontId="0" fillId="34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33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/>
    </xf>
    <xf numFmtId="1" fontId="0" fillId="33" borderId="18" xfId="0" applyNumberFormat="1" applyFill="1" applyBorder="1" applyAlignment="1">
      <alignment horizontal="center"/>
    </xf>
    <xf numFmtId="1" fontId="0" fillId="34" borderId="18" xfId="0" applyNumberFormat="1" applyFill="1" applyBorder="1" applyAlignment="1">
      <alignment horizontal="center"/>
    </xf>
    <xf numFmtId="1" fontId="16" fillId="35" borderId="0" xfId="0" applyNumberFormat="1" applyFont="1" applyFill="1" applyAlignment="1">
      <alignment horizontal="center"/>
    </xf>
    <xf numFmtId="1" fontId="0" fillId="35" borderId="0" xfId="0" applyNumberFormat="1" applyFill="1" applyAlignment="1">
      <alignment horizontal="center"/>
    </xf>
    <xf numFmtId="166" fontId="37" fillId="35" borderId="0" xfId="0" applyNumberFormat="1" applyFont="1" applyFill="1" applyAlignment="1">
      <alignment horizontal="center"/>
    </xf>
    <xf numFmtId="166" fontId="37" fillId="0" borderId="14" xfId="0" applyNumberFormat="1" applyFont="1" applyBorder="1" applyAlignment="1">
      <alignment horizontal="center"/>
    </xf>
    <xf numFmtId="2" fontId="37" fillId="0" borderId="0" xfId="0" applyNumberFormat="1" applyFont="1" applyAlignment="1">
      <alignment horizontal="center"/>
    </xf>
    <xf numFmtId="2" fontId="37" fillId="35" borderId="0" xfId="0" applyNumberFormat="1" applyFont="1" applyFill="1" applyAlignment="1">
      <alignment horizontal="center"/>
    </xf>
    <xf numFmtId="166" fontId="37" fillId="35" borderId="14" xfId="0" applyNumberFormat="1" applyFont="1" applyFill="1" applyBorder="1" applyAlignment="1">
      <alignment horizontal="center"/>
    </xf>
    <xf numFmtId="2" fontId="38" fillId="0" borderId="0" xfId="0" applyNumberFormat="1" applyFont="1" applyAlignment="1">
      <alignment horizontal="center"/>
    </xf>
    <xf numFmtId="164" fontId="39" fillId="0" borderId="0" xfId="0" applyNumberFormat="1" applyFont="1" applyAlignment="1">
      <alignment horizontal="center"/>
    </xf>
    <xf numFmtId="10" fontId="18" fillId="0" borderId="0" xfId="0" applyNumberFormat="1" applyFont="1" applyAlignment="1">
      <alignment horizontal="center"/>
    </xf>
    <xf numFmtId="10" fontId="39" fillId="0" borderId="0" xfId="0" applyNumberFormat="1" applyFont="1" applyAlignment="1">
      <alignment horizontal="center"/>
    </xf>
    <xf numFmtId="10" fontId="14" fillId="0" borderId="0" xfId="0" applyNumberFormat="1" applyFont="1" applyAlignment="1">
      <alignment horizontal="center"/>
    </xf>
    <xf numFmtId="1" fontId="0" fillId="35" borderId="0" xfId="0" applyNumberFormat="1" applyFill="1" applyAlignment="1">
      <alignment horizontal="center" vertical="center"/>
    </xf>
    <xf numFmtId="0" fontId="0" fillId="36" borderId="0" xfId="0" applyFill="1" applyAlignment="1">
      <alignment horizontal="center"/>
    </xf>
    <xf numFmtId="1" fontId="0" fillId="36" borderId="0" xfId="0" applyNumberFormat="1" applyFill="1" applyAlignment="1">
      <alignment horizontal="center" vertical="center"/>
    </xf>
    <xf numFmtId="1" fontId="0" fillId="36" borderId="0" xfId="0" applyNumberFormat="1" applyFill="1" applyAlignment="1">
      <alignment horizontal="center"/>
    </xf>
    <xf numFmtId="166" fontId="0" fillId="35" borderId="0" xfId="0" applyNumberFormat="1" applyFill="1" applyAlignment="1">
      <alignment horizontal="center"/>
    </xf>
    <xf numFmtId="0" fontId="42" fillId="0" borderId="0" xfId="0" applyFont="1" applyAlignment="1">
      <alignment horizontal="center"/>
    </xf>
    <xf numFmtId="0" fontId="41" fillId="33" borderId="0" xfId="0" applyFont="1" applyFill="1" applyAlignment="1">
      <alignment horizontal="center"/>
    </xf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 vertical="center"/>
    </xf>
    <xf numFmtId="2" fontId="38" fillId="35" borderId="0" xfId="0" applyNumberFormat="1" applyFont="1" applyFill="1" applyAlignment="1">
      <alignment horizontal="center"/>
    </xf>
    <xf numFmtId="2" fontId="0" fillId="35" borderId="0" xfId="0" applyNumberFormat="1" applyFill="1" applyAlignment="1">
      <alignment horizontal="center"/>
    </xf>
    <xf numFmtId="2" fontId="22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29" fillId="0" borderId="0" xfId="0" applyFont="1" applyAlignment="1">
      <alignment horizontal="left" vertical="center"/>
    </xf>
    <xf numFmtId="1" fontId="2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19" fillId="33" borderId="0" xfId="0" applyNumberFormat="1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1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1" fontId="26" fillId="36" borderId="0" xfId="0" applyNumberFormat="1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31" fillId="33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31" fillId="34" borderId="11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1" fontId="31" fillId="35" borderId="0" xfId="0" applyNumberFormat="1" applyFont="1" applyFill="1" applyAlignment="1">
      <alignment horizontal="left" vertical="center"/>
    </xf>
    <xf numFmtId="0" fontId="0" fillId="35" borderId="0" xfId="0" applyFill="1" applyAlignment="1">
      <alignment horizontal="left" vertical="center"/>
    </xf>
    <xf numFmtId="2" fontId="38" fillId="0" borderId="0" xfId="0" applyNumberFormat="1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166" fontId="38" fillId="35" borderId="0" xfId="0" applyNumberFormat="1" applyFont="1" applyFill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entry/C00387" TargetMode="External"/><Relationship Id="rId671" Type="http://schemas.openxmlformats.org/officeDocument/2006/relationships/hyperlink" Target="http://www.hmdb.ca/metabolites/HMDB02825" TargetMode="External"/><Relationship Id="rId21" Type="http://schemas.openxmlformats.org/officeDocument/2006/relationships/hyperlink" Target="https://www.kegg.jp/entry/C00388" TargetMode="External"/><Relationship Id="rId324" Type="http://schemas.openxmlformats.org/officeDocument/2006/relationships/hyperlink" Target="https://www.kegg.jp/entry/C00135" TargetMode="External"/><Relationship Id="rId531" Type="http://schemas.openxmlformats.org/officeDocument/2006/relationships/hyperlink" Target="http://www.hmdb.ca/metabolites/HMDB62635" TargetMode="External"/><Relationship Id="rId629" Type="http://schemas.openxmlformats.org/officeDocument/2006/relationships/hyperlink" Target="http://www.hmdb.ca/metabolites/HMDB00095" TargetMode="External"/><Relationship Id="rId170" Type="http://schemas.openxmlformats.org/officeDocument/2006/relationships/hyperlink" Target="https://www.kegg.jp/entry/C00036" TargetMode="External"/><Relationship Id="rId268" Type="http://schemas.openxmlformats.org/officeDocument/2006/relationships/hyperlink" Target="https://www.kegg.jp/entry/C01094" TargetMode="External"/><Relationship Id="rId475" Type="http://schemas.openxmlformats.org/officeDocument/2006/relationships/hyperlink" Target="http://www.hmdb.ca/metabolites/HMDB00243" TargetMode="External"/><Relationship Id="rId682" Type="http://schemas.openxmlformats.org/officeDocument/2006/relationships/hyperlink" Target="http://www.hmdb.ca/metabolites/HMDB00130" TargetMode="External"/><Relationship Id="rId32" Type="http://schemas.openxmlformats.org/officeDocument/2006/relationships/hyperlink" Target="https://www.kegg.jp/entry/C00245" TargetMode="External"/><Relationship Id="rId128" Type="http://schemas.openxmlformats.org/officeDocument/2006/relationships/hyperlink" Target="https://www.kegg.jp/entry/C00019" TargetMode="External"/><Relationship Id="rId335" Type="http://schemas.openxmlformats.org/officeDocument/2006/relationships/hyperlink" Target="http://www.hmdb.ca/metabolites/HMDB00161" TargetMode="External"/><Relationship Id="rId542" Type="http://schemas.openxmlformats.org/officeDocument/2006/relationships/hyperlink" Target="http://www.hmdb.ca/metabolites/HMDB00510" TargetMode="External"/><Relationship Id="rId181" Type="http://schemas.openxmlformats.org/officeDocument/2006/relationships/hyperlink" Target="https://www.kegg.jp/entry/C06104" TargetMode="External"/><Relationship Id="rId402" Type="http://schemas.openxmlformats.org/officeDocument/2006/relationships/hyperlink" Target="http://www.hmdb.ca/metabolites/HMDB00216" TargetMode="External"/><Relationship Id="rId279" Type="http://schemas.openxmlformats.org/officeDocument/2006/relationships/hyperlink" Target="https://www.kegg.jp/entry/C00270" TargetMode="External"/><Relationship Id="rId486" Type="http://schemas.openxmlformats.org/officeDocument/2006/relationships/hyperlink" Target="http://www.hmdb.ca/metabolites/HMDB00300" TargetMode="External"/><Relationship Id="rId43" Type="http://schemas.openxmlformats.org/officeDocument/2006/relationships/hyperlink" Target="https://www.kegg.jp/entry/C00123" TargetMode="External"/><Relationship Id="rId139" Type="http://schemas.openxmlformats.org/officeDocument/2006/relationships/hyperlink" Target="https://www.kegg.jp/entry/C00016" TargetMode="External"/><Relationship Id="rId346" Type="http://schemas.openxmlformats.org/officeDocument/2006/relationships/hyperlink" Target="http://www.hmdb.ca/metabolites/HMDB00630" TargetMode="External"/><Relationship Id="rId553" Type="http://schemas.openxmlformats.org/officeDocument/2006/relationships/hyperlink" Target="http://www.hmdb.ca/metabolites/HMDB00289" TargetMode="External"/><Relationship Id="rId192" Type="http://schemas.openxmlformats.org/officeDocument/2006/relationships/hyperlink" Target="https://www.kegg.jp/entry/C01983" TargetMode="External"/><Relationship Id="rId206" Type="http://schemas.openxmlformats.org/officeDocument/2006/relationships/hyperlink" Target="https://www.kegg.jp/entry/C12621" TargetMode="External"/><Relationship Id="rId413" Type="http://schemas.openxmlformats.org/officeDocument/2006/relationships/hyperlink" Target="http://www.hmdb.ca/metabolites/HMDB01565" TargetMode="External"/><Relationship Id="rId497" Type="http://schemas.openxmlformats.org/officeDocument/2006/relationships/hyperlink" Target="http://www.hmdb.ca/metabolites/HMDB01488" TargetMode="External"/><Relationship Id="rId620" Type="http://schemas.openxmlformats.org/officeDocument/2006/relationships/hyperlink" Target="http://www.hmdb.ca/metabolites/HMDB01852" TargetMode="External"/><Relationship Id="rId357" Type="http://schemas.openxmlformats.org/officeDocument/2006/relationships/hyperlink" Target="http://www.hmdb.ca/metabolites/HMDB01406" TargetMode="External"/><Relationship Id="rId54" Type="http://schemas.openxmlformats.org/officeDocument/2006/relationships/hyperlink" Target="https://www.kegg.jp/entry/C20522" TargetMode="External"/><Relationship Id="rId217" Type="http://schemas.openxmlformats.org/officeDocument/2006/relationships/hyperlink" Target="https://www.kegg.jp/entry/C02341" TargetMode="External"/><Relationship Id="rId564" Type="http://schemas.openxmlformats.org/officeDocument/2006/relationships/hyperlink" Target="http://www.hmdb.ca/metabolites/HMDB12156" TargetMode="External"/><Relationship Id="rId424" Type="http://schemas.openxmlformats.org/officeDocument/2006/relationships/hyperlink" Target="http://www.hmdb.ca/metabolites/HMDB00201" TargetMode="External"/><Relationship Id="rId631" Type="http://schemas.openxmlformats.org/officeDocument/2006/relationships/hyperlink" Target="http://www.hmdb.ca/metabolites/HMDB00186" TargetMode="External"/><Relationship Id="rId270" Type="http://schemas.openxmlformats.org/officeDocument/2006/relationships/hyperlink" Target="https://www.kegg.jp/entry/C06427" TargetMode="External"/><Relationship Id="rId65" Type="http://schemas.openxmlformats.org/officeDocument/2006/relationships/hyperlink" Target="https://www.kegg.jp/entry/C00487" TargetMode="External"/><Relationship Id="rId130" Type="http://schemas.openxmlformats.org/officeDocument/2006/relationships/hyperlink" Target="https://www.kegg.jp/entry/C00068" TargetMode="External"/><Relationship Id="rId368" Type="http://schemas.openxmlformats.org/officeDocument/2006/relationships/hyperlink" Target="http://www.hmdb.ca/metabolites/HMDB01149" TargetMode="External"/><Relationship Id="rId575" Type="http://schemas.openxmlformats.org/officeDocument/2006/relationships/hyperlink" Target="http://www.hmdb.ca/metabolites/HMDB00017" TargetMode="External"/><Relationship Id="rId228" Type="http://schemas.openxmlformats.org/officeDocument/2006/relationships/hyperlink" Target="https://www.kegg.jp/entry/C01586" TargetMode="External"/><Relationship Id="rId435" Type="http://schemas.openxmlformats.org/officeDocument/2006/relationships/hyperlink" Target="http://www.hmdb.ca/metabolites/HMDB00688" TargetMode="External"/><Relationship Id="rId642" Type="http://schemas.openxmlformats.org/officeDocument/2006/relationships/hyperlink" Target="http://www.hmdb.ca/metabolites/HMDB00295" TargetMode="External"/><Relationship Id="rId281" Type="http://schemas.openxmlformats.org/officeDocument/2006/relationships/hyperlink" Target="https://www.kegg.jp/entry/C00364" TargetMode="External"/><Relationship Id="rId502" Type="http://schemas.openxmlformats.org/officeDocument/2006/relationships/hyperlink" Target="http://www.hmdb.ca/metabolites/HMDB00766" TargetMode="External"/><Relationship Id="rId76" Type="http://schemas.openxmlformats.org/officeDocument/2006/relationships/hyperlink" Target="https://www.kegg.jp/entry/C00437" TargetMode="External"/><Relationship Id="rId141" Type="http://schemas.openxmlformats.org/officeDocument/2006/relationships/hyperlink" Target="https://www.kegg.jp/entry/C11378" TargetMode="External"/><Relationship Id="rId379" Type="http://schemas.openxmlformats.org/officeDocument/2006/relationships/hyperlink" Target="http://www.hmdb.ca/metabolites/HMDB00875" TargetMode="External"/><Relationship Id="rId586" Type="http://schemas.openxmlformats.org/officeDocument/2006/relationships/hyperlink" Target="http://www.hmdb.ca/metabolites/HMDB00127" TargetMode="External"/><Relationship Id="rId7" Type="http://schemas.openxmlformats.org/officeDocument/2006/relationships/hyperlink" Target="https://www.kegg.jp/entry/C00134" TargetMode="External"/><Relationship Id="rId239" Type="http://schemas.openxmlformats.org/officeDocument/2006/relationships/hyperlink" Target="https://www.kegg.jp/entry/C00597" TargetMode="External"/><Relationship Id="rId446" Type="http://schemas.openxmlformats.org/officeDocument/2006/relationships/hyperlink" Target="http://www.hmdb.ca/metabolites/HMDB03331" TargetMode="External"/><Relationship Id="rId653" Type="http://schemas.openxmlformats.org/officeDocument/2006/relationships/hyperlink" Target="http://www.hmdb.ca/metabolites/HMDB0000998" TargetMode="External"/><Relationship Id="rId292" Type="http://schemas.openxmlformats.org/officeDocument/2006/relationships/hyperlink" Target="https://www.kegg.jp/entry/C00705" TargetMode="External"/><Relationship Id="rId306" Type="http://schemas.openxmlformats.org/officeDocument/2006/relationships/hyperlink" Target="https://www.kegg.jp/entry/C18043" TargetMode="External"/><Relationship Id="rId87" Type="http://schemas.openxmlformats.org/officeDocument/2006/relationships/hyperlink" Target="https://www.kegg.jp/entry/C03793" TargetMode="External"/><Relationship Id="rId513" Type="http://schemas.openxmlformats.org/officeDocument/2006/relationships/hyperlink" Target="http://www.hmdb.ca/metabolites/HMDB00209" TargetMode="External"/><Relationship Id="rId597" Type="http://schemas.openxmlformats.org/officeDocument/2006/relationships/hyperlink" Target="http://www.hmdb.ca/metabolites/HMDB00099" TargetMode="External"/><Relationship Id="rId152" Type="http://schemas.openxmlformats.org/officeDocument/2006/relationships/hyperlink" Target="https://www.kegg.jp/entry/C01089" TargetMode="External"/><Relationship Id="rId457" Type="http://schemas.openxmlformats.org/officeDocument/2006/relationships/hyperlink" Target="http://www.hmdb.ca/metabolites/HMDB0000939" TargetMode="External"/><Relationship Id="rId664" Type="http://schemas.openxmlformats.org/officeDocument/2006/relationships/hyperlink" Target="http://www.hmdb.ca/metabolites/HMDB03337" TargetMode="External"/><Relationship Id="rId14" Type="http://schemas.openxmlformats.org/officeDocument/2006/relationships/hyperlink" Target="https://www.kegg.jp/entry/C00114" TargetMode="External"/><Relationship Id="rId317" Type="http://schemas.openxmlformats.org/officeDocument/2006/relationships/hyperlink" Target="https://www.kegg.jp/entry/C00006" TargetMode="External"/><Relationship Id="rId524" Type="http://schemas.openxmlformats.org/officeDocument/2006/relationships/hyperlink" Target="http://www.hmdb.ca/metabolites/HMDB0000426" TargetMode="External"/><Relationship Id="rId98" Type="http://schemas.openxmlformats.org/officeDocument/2006/relationships/hyperlink" Target="https://www.kegg.jp/entry/C00328" TargetMode="External"/><Relationship Id="rId163" Type="http://schemas.openxmlformats.org/officeDocument/2006/relationships/hyperlink" Target="https://www.kegg.jp/entry/C10164" TargetMode="External"/><Relationship Id="rId370" Type="http://schemas.openxmlformats.org/officeDocument/2006/relationships/hyperlink" Target="http://www.hmdb.ca/metabolites/HMDB00172" TargetMode="External"/><Relationship Id="rId230" Type="http://schemas.openxmlformats.org/officeDocument/2006/relationships/hyperlink" Target="https://www.kegg.jp/entry/C00031" TargetMode="External"/><Relationship Id="rId468" Type="http://schemas.openxmlformats.org/officeDocument/2006/relationships/hyperlink" Target="http://www.hmdb.ca/metabolites/HMDB00607" TargetMode="External"/><Relationship Id="rId675" Type="http://schemas.openxmlformats.org/officeDocument/2006/relationships/hyperlink" Target="http://www.hmdb.ca/metabolites/HMDB00679" TargetMode="External"/><Relationship Id="rId25" Type="http://schemas.openxmlformats.org/officeDocument/2006/relationships/hyperlink" Target="https://www.kegg.jp/entry/C00431" TargetMode="External"/><Relationship Id="rId328" Type="http://schemas.openxmlformats.org/officeDocument/2006/relationships/hyperlink" Target="http://www.hmdb.ca/metabolites/HMDB00149" TargetMode="External"/><Relationship Id="rId535" Type="http://schemas.openxmlformats.org/officeDocument/2006/relationships/hyperlink" Target="http://www.hmdb.ca/metabolites/HMDB01476" TargetMode="External"/><Relationship Id="rId174" Type="http://schemas.openxmlformats.org/officeDocument/2006/relationships/hyperlink" Target="https://www.kegg.jp/entry/D00224" TargetMode="External"/><Relationship Id="rId381" Type="http://schemas.openxmlformats.org/officeDocument/2006/relationships/hyperlink" Target="http://www.hmdb.ca/metabolites/HMDB02271" TargetMode="External"/><Relationship Id="rId602" Type="http://schemas.openxmlformats.org/officeDocument/2006/relationships/hyperlink" Target="http://www.hmdb.ca/metabolites/HMDB01389" TargetMode="External"/><Relationship Id="rId241" Type="http://schemas.openxmlformats.org/officeDocument/2006/relationships/hyperlink" Target="https://www.kegg.jp/entry/C01717" TargetMode="External"/><Relationship Id="rId479" Type="http://schemas.openxmlformats.org/officeDocument/2006/relationships/hyperlink" Target="http://www.hmdb.ca/metabolites/HMDB00718" TargetMode="External"/><Relationship Id="rId686" Type="http://schemas.openxmlformats.org/officeDocument/2006/relationships/hyperlink" Target="https://www.kegg.jp/entry/C00073" TargetMode="External"/><Relationship Id="rId36" Type="http://schemas.openxmlformats.org/officeDocument/2006/relationships/hyperlink" Target="https://www.kegg.jp/entry/C01879" TargetMode="External"/><Relationship Id="rId339" Type="http://schemas.openxmlformats.org/officeDocument/2006/relationships/hyperlink" Target="http://www.hmdb.ca/metabolites/HMDB03911" TargetMode="External"/><Relationship Id="rId546" Type="http://schemas.openxmlformats.org/officeDocument/2006/relationships/hyperlink" Target="http://www.hmdb.ca/metabolites/HMDB01713" TargetMode="External"/><Relationship Id="rId101" Type="http://schemas.openxmlformats.org/officeDocument/2006/relationships/hyperlink" Target="https://www.kegg.jp/entry/C00881" TargetMode="External"/><Relationship Id="rId185" Type="http://schemas.openxmlformats.org/officeDocument/2006/relationships/hyperlink" Target="https://www.kegg.jp/entry/C00815" TargetMode="External"/><Relationship Id="rId406" Type="http://schemas.openxmlformats.org/officeDocument/2006/relationships/hyperlink" Target="http://www.hmdb.ca/metabolites/HMDB01046" TargetMode="External"/><Relationship Id="rId392" Type="http://schemas.openxmlformats.org/officeDocument/2006/relationships/hyperlink" Target="http://www.hmdb.ca/metabolites/HMDB00303" TargetMode="External"/><Relationship Id="rId613" Type="http://schemas.openxmlformats.org/officeDocument/2006/relationships/hyperlink" Target="http://www.hmdb.ca/metabolites/HMDB00559" TargetMode="External"/><Relationship Id="rId252" Type="http://schemas.openxmlformats.org/officeDocument/2006/relationships/hyperlink" Target="https://www.kegg.jp/entry/C02043" TargetMode="External"/><Relationship Id="rId47" Type="http://schemas.openxmlformats.org/officeDocument/2006/relationships/hyperlink" Target="https://www.kegg.jp/entry/C00049" TargetMode="External"/><Relationship Id="rId112" Type="http://schemas.openxmlformats.org/officeDocument/2006/relationships/hyperlink" Target="https://www.kegg.jp/entry/C00330" TargetMode="External"/><Relationship Id="rId557" Type="http://schemas.openxmlformats.org/officeDocument/2006/relationships/hyperlink" Target="http://www.hmdb.ca/metabolites/HMDB03070" TargetMode="External"/><Relationship Id="rId196" Type="http://schemas.openxmlformats.org/officeDocument/2006/relationships/hyperlink" Target="https://www.kegg.jp/entry/C00632" TargetMode="External"/><Relationship Id="rId417" Type="http://schemas.openxmlformats.org/officeDocument/2006/relationships/hyperlink" Target="http://www.hmdb.ca/metabolites/HMDB01847" TargetMode="External"/><Relationship Id="rId624" Type="http://schemas.openxmlformats.org/officeDocument/2006/relationships/hyperlink" Target="http://www.hmdb.ca/metabolites/HMDB00125" TargetMode="External"/><Relationship Id="rId263" Type="http://schemas.openxmlformats.org/officeDocument/2006/relationships/hyperlink" Target="https://www.kegg.jp/entry/C00120" TargetMode="External"/><Relationship Id="rId470" Type="http://schemas.openxmlformats.org/officeDocument/2006/relationships/hyperlink" Target="http://www.hmdb.ca/metabolites/HMDB00248" TargetMode="External"/><Relationship Id="rId58" Type="http://schemas.openxmlformats.org/officeDocument/2006/relationships/hyperlink" Target="https://www.kegg.jp/entry/C00064" TargetMode="External"/><Relationship Id="rId123" Type="http://schemas.openxmlformats.org/officeDocument/2006/relationships/hyperlink" Target="https://www.kegg.jp/entry/C00144" TargetMode="External"/><Relationship Id="rId330" Type="http://schemas.openxmlformats.org/officeDocument/2006/relationships/hyperlink" Target="http://www.hmdb.ca/metabolites/HMDB01522" TargetMode="External"/><Relationship Id="rId568" Type="http://schemas.openxmlformats.org/officeDocument/2006/relationships/hyperlink" Target="http://www.hmdb.ca/metabolites/HMDB00169" TargetMode="External"/><Relationship Id="rId428" Type="http://schemas.openxmlformats.org/officeDocument/2006/relationships/hyperlink" Target="http://www.hmdb.ca/metabolites/HMDB04620" TargetMode="External"/><Relationship Id="rId635" Type="http://schemas.openxmlformats.org/officeDocument/2006/relationships/hyperlink" Target="http://www.hmdb.ca/metabolites/HMDB00045" TargetMode="External"/><Relationship Id="rId274" Type="http://schemas.openxmlformats.org/officeDocument/2006/relationships/hyperlink" Target="https://www.kegg.jp/entry/C12270" TargetMode="External"/><Relationship Id="rId481" Type="http://schemas.openxmlformats.org/officeDocument/2006/relationships/hyperlink" Target="http://www.hmdb.ca/metabolites/HMDB0000112" TargetMode="External"/><Relationship Id="rId69" Type="http://schemas.openxmlformats.org/officeDocument/2006/relationships/hyperlink" Target="https://www.kegg.jp/entry/C02242" TargetMode="External"/><Relationship Id="rId134" Type="http://schemas.openxmlformats.org/officeDocument/2006/relationships/hyperlink" Target="https://www.kegg.jp/entry/C00003" TargetMode="External"/><Relationship Id="rId579" Type="http://schemas.openxmlformats.org/officeDocument/2006/relationships/hyperlink" Target="http://www.hmdb.ca/metabolites/HMDB06029" TargetMode="External"/><Relationship Id="rId341" Type="http://schemas.openxmlformats.org/officeDocument/2006/relationships/hyperlink" Target="http://www.hmdb.ca/metabolites/HMDB00092" TargetMode="External"/><Relationship Id="rId439" Type="http://schemas.openxmlformats.org/officeDocument/2006/relationships/hyperlink" Target="http://www.hmdb.ca/metabolites/HMDB61717" TargetMode="External"/><Relationship Id="rId646" Type="http://schemas.openxmlformats.org/officeDocument/2006/relationships/hyperlink" Target="http://www.hmdb.ca/metabolites/HMDB01341" TargetMode="External"/><Relationship Id="rId201" Type="http://schemas.openxmlformats.org/officeDocument/2006/relationships/hyperlink" Target="https://www.kegg.jp/entry/C00295" TargetMode="External"/><Relationship Id="rId285" Type="http://schemas.openxmlformats.org/officeDocument/2006/relationships/hyperlink" Target="https://www.kegg.jp/entry/C00089" TargetMode="External"/><Relationship Id="rId506" Type="http://schemas.openxmlformats.org/officeDocument/2006/relationships/hyperlink" Target="http://www.hmdb.ca/metabolites/HMDB00223" TargetMode="External"/><Relationship Id="rId492" Type="http://schemas.openxmlformats.org/officeDocument/2006/relationships/hyperlink" Target="http://www.hmdb.ca/metabolites/HMDB00254" TargetMode="External"/><Relationship Id="rId145" Type="http://schemas.openxmlformats.org/officeDocument/2006/relationships/hyperlink" Target="https://www.kegg.jp/entry/C00186" TargetMode="External"/><Relationship Id="rId352" Type="http://schemas.openxmlformats.org/officeDocument/2006/relationships/hyperlink" Target="http://www.hmdb.ca/metabolites/HMDB00043" TargetMode="External"/><Relationship Id="rId212" Type="http://schemas.openxmlformats.org/officeDocument/2006/relationships/hyperlink" Target="https://www.kegg.jp/entry/C00074" TargetMode="External"/><Relationship Id="rId657" Type="http://schemas.openxmlformats.org/officeDocument/2006/relationships/hyperlink" Target="http://www.hmdb.ca/metabolites/HMDB00538" TargetMode="External"/><Relationship Id="rId49" Type="http://schemas.openxmlformats.org/officeDocument/2006/relationships/hyperlink" Target="https://www.kegg.jp/entry/C02918" TargetMode="External"/><Relationship Id="rId114" Type="http://schemas.openxmlformats.org/officeDocument/2006/relationships/hyperlink" Target="https://www.kegg.jp/entry/C19962" TargetMode="External"/><Relationship Id="rId296" Type="http://schemas.openxmlformats.org/officeDocument/2006/relationships/hyperlink" Target="https://www.kegg.jp/entry/C00015" TargetMode="External"/><Relationship Id="rId461" Type="http://schemas.openxmlformats.org/officeDocument/2006/relationships/hyperlink" Target="http://www.hmdb.ca/metabolites/HMDB01546" TargetMode="External"/><Relationship Id="rId517" Type="http://schemas.openxmlformats.org/officeDocument/2006/relationships/hyperlink" Target="http://www.hmdb.ca/metabolites/HMDB01494" TargetMode="External"/><Relationship Id="rId559" Type="http://schemas.openxmlformats.org/officeDocument/2006/relationships/hyperlink" Target="http://www.hmdb.ca/metabolites/HMDB00893" TargetMode="External"/><Relationship Id="rId60" Type="http://schemas.openxmlformats.org/officeDocument/2006/relationships/hyperlink" Target="https://www.kegg.jp/entry/C01181" TargetMode="External"/><Relationship Id="rId156" Type="http://schemas.openxmlformats.org/officeDocument/2006/relationships/hyperlink" Target="https://www.kegg.jp/entry/C01384" TargetMode="External"/><Relationship Id="rId198" Type="http://schemas.openxmlformats.org/officeDocument/2006/relationships/hyperlink" Target="https://www.kegg.jp/entry/C00606" TargetMode="External"/><Relationship Id="rId321" Type="http://schemas.openxmlformats.org/officeDocument/2006/relationships/hyperlink" Target="https://www.kegg.jp/entry/C01657" TargetMode="External"/><Relationship Id="rId363" Type="http://schemas.openxmlformats.org/officeDocument/2006/relationships/hyperlink" Target="http://www.hmdb.ca/metabolites/HMDB00070" TargetMode="External"/><Relationship Id="rId419" Type="http://schemas.openxmlformats.org/officeDocument/2006/relationships/hyperlink" Target="http://www.hmdb.ca/metabolites/HMDB00609" TargetMode="External"/><Relationship Id="rId570" Type="http://schemas.openxmlformats.org/officeDocument/2006/relationships/hyperlink" Target="http://www.hmdb.ca/metabolites/HMDB00707" TargetMode="External"/><Relationship Id="rId626" Type="http://schemas.openxmlformats.org/officeDocument/2006/relationships/hyperlink" Target="http://www.hmdb.ca/metabolites/HMDB00230" TargetMode="External"/><Relationship Id="rId223" Type="http://schemas.openxmlformats.org/officeDocument/2006/relationships/hyperlink" Target="https://www.kegg.jp/entry/C01042" TargetMode="External"/><Relationship Id="rId430" Type="http://schemas.openxmlformats.org/officeDocument/2006/relationships/hyperlink" Target="http://www.hmdb.ca/metabolites/HMDB0000012" TargetMode="External"/><Relationship Id="rId668" Type="http://schemas.openxmlformats.org/officeDocument/2006/relationships/hyperlink" Target="http://www.hmdb.ca/metabolites/HMDB00208" TargetMode="External"/><Relationship Id="rId18" Type="http://schemas.openxmlformats.org/officeDocument/2006/relationships/hyperlink" Target="https://www.kegg.jp/entry/C00065" TargetMode="External"/><Relationship Id="rId265" Type="http://schemas.openxmlformats.org/officeDocument/2006/relationships/hyperlink" Target="https://www.kegg.jp/entry/C00249" TargetMode="External"/><Relationship Id="rId472" Type="http://schemas.openxmlformats.org/officeDocument/2006/relationships/hyperlink" Target="http://www.hmdb.ca/metabolites/HMDB02086" TargetMode="External"/><Relationship Id="rId528" Type="http://schemas.openxmlformats.org/officeDocument/2006/relationships/hyperlink" Target="http://www.hmdb.ca/metabolites/HMDB00764" TargetMode="External"/><Relationship Id="rId125" Type="http://schemas.openxmlformats.org/officeDocument/2006/relationships/hyperlink" Target="https://www.kegg.jp/entry/C00021" TargetMode="External"/><Relationship Id="rId167" Type="http://schemas.openxmlformats.org/officeDocument/2006/relationships/hyperlink" Target="https://www.kegg.jp/entry/C00490" TargetMode="External"/><Relationship Id="rId332" Type="http://schemas.openxmlformats.org/officeDocument/2006/relationships/hyperlink" Target="http://www.hmdb.ca/metabolites/HMDB00925" TargetMode="External"/><Relationship Id="rId374" Type="http://schemas.openxmlformats.org/officeDocument/2006/relationships/hyperlink" Target="http://www.hmdb.ca/metabolites/HMDB00742" TargetMode="External"/><Relationship Id="rId581" Type="http://schemas.openxmlformats.org/officeDocument/2006/relationships/hyperlink" Target="http://www.hmdb.ca/metabolites/HMDB01138" TargetMode="External"/><Relationship Id="rId71" Type="http://schemas.openxmlformats.org/officeDocument/2006/relationships/hyperlink" Target="https://www.kegg.jp/entry/C01959" TargetMode="External"/><Relationship Id="rId234" Type="http://schemas.openxmlformats.org/officeDocument/2006/relationships/hyperlink" Target="https://www.kegg.jp/entry/C07130" TargetMode="External"/><Relationship Id="rId637" Type="http://schemas.openxmlformats.org/officeDocument/2006/relationships/hyperlink" Target="http://www.hmdb.ca/metabolites/HMDB0001220" TargetMode="External"/><Relationship Id="rId679" Type="http://schemas.openxmlformats.org/officeDocument/2006/relationships/hyperlink" Target="http://www.hmdb.ca/metabolites/HMDB0000220" TargetMode="External"/><Relationship Id="rId2" Type="http://schemas.openxmlformats.org/officeDocument/2006/relationships/hyperlink" Target="https://www.kegg.jp/entry/C00189" TargetMode="External"/><Relationship Id="rId29" Type="http://schemas.openxmlformats.org/officeDocument/2006/relationships/hyperlink" Target="https://www.kegg.jp/entry/C00188" TargetMode="External"/><Relationship Id="rId276" Type="http://schemas.openxmlformats.org/officeDocument/2006/relationships/hyperlink" Target="https://www.kegg.jp/entry/C00239" TargetMode="External"/><Relationship Id="rId441" Type="http://schemas.openxmlformats.org/officeDocument/2006/relationships/hyperlink" Target="http://www.hmdb.ca/metabolites/HMDB01294" TargetMode="External"/><Relationship Id="rId483" Type="http://schemas.openxmlformats.org/officeDocument/2006/relationships/hyperlink" Target="http://www.hmdb.ca/metabolites/HMDB0000357" TargetMode="External"/><Relationship Id="rId539" Type="http://schemas.openxmlformats.org/officeDocument/2006/relationships/hyperlink" Target="http://www.hmdb.ca/metabolites/HMDB00226" TargetMode="External"/><Relationship Id="rId690" Type="http://schemas.openxmlformats.org/officeDocument/2006/relationships/hyperlink" Target="https://www.kegg.jp/entry/C00475" TargetMode="External"/><Relationship Id="rId40" Type="http://schemas.openxmlformats.org/officeDocument/2006/relationships/hyperlink" Target="https://www.kegg.jp/entry/C00300" TargetMode="External"/><Relationship Id="rId136" Type="http://schemas.openxmlformats.org/officeDocument/2006/relationships/hyperlink" Target="https://www.kegg.jp/entry/c02823" TargetMode="External"/><Relationship Id="rId178" Type="http://schemas.openxmlformats.org/officeDocument/2006/relationships/hyperlink" Target="https://www.kegg.jp/entry/C00156" TargetMode="External"/><Relationship Id="rId301" Type="http://schemas.openxmlformats.org/officeDocument/2006/relationships/hyperlink" Target="https://www.kegg.jp/entry/C02477" TargetMode="External"/><Relationship Id="rId343" Type="http://schemas.openxmlformats.org/officeDocument/2006/relationships/hyperlink" Target="http://www.hmdb.ca/metabolites/HMDB01906" TargetMode="External"/><Relationship Id="rId550" Type="http://schemas.openxmlformats.org/officeDocument/2006/relationships/hyperlink" Target="http://www.hmdb.ca/metabolites/HMDB02199" TargetMode="External"/><Relationship Id="rId82" Type="http://schemas.openxmlformats.org/officeDocument/2006/relationships/hyperlink" Target="https://www.kegg.jp/entry/C00082" TargetMode="External"/><Relationship Id="rId203" Type="http://schemas.openxmlformats.org/officeDocument/2006/relationships/hyperlink" Target="https://www.kegg.jp/entry/C00956" TargetMode="External"/><Relationship Id="rId385" Type="http://schemas.openxmlformats.org/officeDocument/2006/relationships/hyperlink" Target="http://www.hmdb.ca/metabolites/HMDB00641" TargetMode="External"/><Relationship Id="rId592" Type="http://schemas.openxmlformats.org/officeDocument/2006/relationships/hyperlink" Target="http://www.hmdb.ca/metabolites/HMDB00881" TargetMode="External"/><Relationship Id="rId606" Type="http://schemas.openxmlformats.org/officeDocument/2006/relationships/hyperlink" Target="http://www.hmdb.ca/metabolites/HMDB00030" TargetMode="External"/><Relationship Id="rId648" Type="http://schemas.openxmlformats.org/officeDocument/2006/relationships/hyperlink" Target="http://www.hmdb.ca/metabolites/HMDB01201" TargetMode="External"/><Relationship Id="rId245" Type="http://schemas.openxmlformats.org/officeDocument/2006/relationships/hyperlink" Target="https://www.kegg.jp/entry/C00158" TargetMode="External"/><Relationship Id="rId287" Type="http://schemas.openxmlformats.org/officeDocument/2006/relationships/hyperlink" Target="https://www.kegg.jp/entry/C01699" TargetMode="External"/><Relationship Id="rId410" Type="http://schemas.openxmlformats.org/officeDocument/2006/relationships/hyperlink" Target="http://www.hmdb.ca/metabolites/HMDB01860" TargetMode="External"/><Relationship Id="rId452" Type="http://schemas.openxmlformats.org/officeDocument/2006/relationships/hyperlink" Target="http://www.hmdb.ca/metabolites/HMDB04824" TargetMode="External"/><Relationship Id="rId494" Type="http://schemas.openxmlformats.org/officeDocument/2006/relationships/hyperlink" Target="http://www.hmdb.ca/metabolites/HMDB00754" TargetMode="External"/><Relationship Id="rId508" Type="http://schemas.openxmlformats.org/officeDocument/2006/relationships/hyperlink" Target="http://www.hmdb.ca/metabolites/HMDB00026" TargetMode="External"/><Relationship Id="rId105" Type="http://schemas.openxmlformats.org/officeDocument/2006/relationships/hyperlink" Target="https://www.kegg.jp/entry/C00491" TargetMode="External"/><Relationship Id="rId147" Type="http://schemas.openxmlformats.org/officeDocument/2006/relationships/hyperlink" Target="https://www.kegg.jp/entry/C01013" TargetMode="External"/><Relationship Id="rId312" Type="http://schemas.openxmlformats.org/officeDocument/2006/relationships/hyperlink" Target="https://www.kegg.jp/entry/C05122" TargetMode="External"/><Relationship Id="rId354" Type="http://schemas.openxmlformats.org/officeDocument/2006/relationships/hyperlink" Target="http://www.hmdb.ca/metabolites/HMDB00738" TargetMode="External"/><Relationship Id="rId51" Type="http://schemas.openxmlformats.org/officeDocument/2006/relationships/hyperlink" Target="https://www.kegg.jp/entry/C00568" TargetMode="External"/><Relationship Id="rId93" Type="http://schemas.openxmlformats.org/officeDocument/2006/relationships/hyperlink" Target="https://www.kegg.jp/entry/C03626" TargetMode="External"/><Relationship Id="rId189" Type="http://schemas.openxmlformats.org/officeDocument/2006/relationships/hyperlink" Target="https://www.kegg.jp/entry/C05629" TargetMode="External"/><Relationship Id="rId396" Type="http://schemas.openxmlformats.org/officeDocument/2006/relationships/hyperlink" Target="http://www.hmdb.ca/metabolites/HMDB00068" TargetMode="External"/><Relationship Id="rId561" Type="http://schemas.openxmlformats.org/officeDocument/2006/relationships/hyperlink" Target="http://www.hmdb.ca/metabolites/HMDB00904" TargetMode="External"/><Relationship Id="rId617" Type="http://schemas.openxmlformats.org/officeDocument/2006/relationships/hyperlink" Target="http://www.hmdb.ca/metabolites/HMDB00673" TargetMode="External"/><Relationship Id="rId659" Type="http://schemas.openxmlformats.org/officeDocument/2006/relationships/hyperlink" Target="http://www.hmdb.ca/metabolites/HMDB00932" TargetMode="External"/><Relationship Id="rId214" Type="http://schemas.openxmlformats.org/officeDocument/2006/relationships/hyperlink" Target="https://www.kegg.jp/entry/C00366" TargetMode="External"/><Relationship Id="rId256" Type="http://schemas.openxmlformats.org/officeDocument/2006/relationships/hyperlink" Target="https://www.kegg.jp/entry/C06424" TargetMode="External"/><Relationship Id="rId298" Type="http://schemas.openxmlformats.org/officeDocument/2006/relationships/hyperlink" Target="https://www.kegg.jp/entry/C00695" TargetMode="External"/><Relationship Id="rId421" Type="http://schemas.openxmlformats.org/officeDocument/2006/relationships/hyperlink" Target="http://www.hmdb.ca/metabolites/HMDB01539" TargetMode="External"/><Relationship Id="rId463" Type="http://schemas.openxmlformats.org/officeDocument/2006/relationships/hyperlink" Target="http://www.hmdb.ca/metabolites/HMDB00121" TargetMode="External"/><Relationship Id="rId519" Type="http://schemas.openxmlformats.org/officeDocument/2006/relationships/hyperlink" Target="http://www.hmdb.ca/metabolites/HMDB00730" TargetMode="External"/><Relationship Id="rId670" Type="http://schemas.openxmlformats.org/officeDocument/2006/relationships/hyperlink" Target="http://www.hmdb.ca/metabolites/HMDB01586" TargetMode="External"/><Relationship Id="rId116" Type="http://schemas.openxmlformats.org/officeDocument/2006/relationships/hyperlink" Target="https://www.kegg.jp/entry/C02494" TargetMode="External"/><Relationship Id="rId158" Type="http://schemas.openxmlformats.org/officeDocument/2006/relationships/hyperlink" Target="https://www.kegg.jp/entry/C00042" TargetMode="External"/><Relationship Id="rId323" Type="http://schemas.openxmlformats.org/officeDocument/2006/relationships/hyperlink" Target="https://www.kegg.jp/entry/C05382" TargetMode="External"/><Relationship Id="rId530" Type="http://schemas.openxmlformats.org/officeDocument/2006/relationships/hyperlink" Target="http://www.hmdb.ca/metabolites/HMDB00292" TargetMode="External"/><Relationship Id="rId20" Type="http://schemas.openxmlformats.org/officeDocument/2006/relationships/hyperlink" Target="https://www.kegg.jp/entry/C00380" TargetMode="External"/><Relationship Id="rId62" Type="http://schemas.openxmlformats.org/officeDocument/2006/relationships/hyperlink" Target="https://www.kegg.jp/entry/C00242" TargetMode="External"/><Relationship Id="rId365" Type="http://schemas.openxmlformats.org/officeDocument/2006/relationships/hyperlink" Target="http://www.hmdb.ca/metabolites/HMDB02064" TargetMode="External"/><Relationship Id="rId572" Type="http://schemas.openxmlformats.org/officeDocument/2006/relationships/hyperlink" Target="http://www.hmdb.ca/metabolites/HMDB00247" TargetMode="External"/><Relationship Id="rId628" Type="http://schemas.openxmlformats.org/officeDocument/2006/relationships/hyperlink" Target="http://www.hmdb.ca/metabolites/HMDB01227" TargetMode="External"/><Relationship Id="rId225" Type="http://schemas.openxmlformats.org/officeDocument/2006/relationships/hyperlink" Target="https://www.kegg.jp/entry/C02504" TargetMode="External"/><Relationship Id="rId267" Type="http://schemas.openxmlformats.org/officeDocument/2006/relationships/hyperlink" Target="https://www.kegg.jp/entry/C00092" TargetMode="External"/><Relationship Id="rId432" Type="http://schemas.openxmlformats.org/officeDocument/2006/relationships/hyperlink" Target="http://www.hmdb.ca/metabolites/HMDB00194" TargetMode="External"/><Relationship Id="rId474" Type="http://schemas.openxmlformats.org/officeDocument/2006/relationships/hyperlink" Target="http://www.hmdb.ca/metabolites/HMDB06112" TargetMode="External"/><Relationship Id="rId127" Type="http://schemas.openxmlformats.org/officeDocument/2006/relationships/hyperlink" Target="https://www.kegg.jp/entry/C05441" TargetMode="External"/><Relationship Id="rId681" Type="http://schemas.openxmlformats.org/officeDocument/2006/relationships/hyperlink" Target="http://www.hmdb.ca/metabolites/HMDB00050" TargetMode="External"/><Relationship Id="rId31" Type="http://schemas.openxmlformats.org/officeDocument/2006/relationships/hyperlink" Target="https://www.kegg.jp/entry/C00153" TargetMode="External"/><Relationship Id="rId73" Type="http://schemas.openxmlformats.org/officeDocument/2006/relationships/hyperlink" Target="https://www.kegg.jp/entry/C01152" TargetMode="External"/><Relationship Id="rId169" Type="http://schemas.openxmlformats.org/officeDocument/2006/relationships/hyperlink" Target="https://www.kegg.jp/entry/C00489" TargetMode="External"/><Relationship Id="rId334" Type="http://schemas.openxmlformats.org/officeDocument/2006/relationships/hyperlink" Target="http://www.hmdb.ca/metabolites/HMDB00056" TargetMode="External"/><Relationship Id="rId376" Type="http://schemas.openxmlformats.org/officeDocument/2006/relationships/hyperlink" Target="http://www.hmdb.ca/metabolites/HMDB00699" TargetMode="External"/><Relationship Id="rId541" Type="http://schemas.openxmlformats.org/officeDocument/2006/relationships/hyperlink" Target="http://www.hmdb.ca/metabolites/HMDB00678" TargetMode="External"/><Relationship Id="rId583" Type="http://schemas.openxmlformats.org/officeDocument/2006/relationships/hyperlink" Target="http://www.hmdb.ca/metabolites/HMDB00763" TargetMode="External"/><Relationship Id="rId639" Type="http://schemas.openxmlformats.org/officeDocument/2006/relationships/hyperlink" Target="http://www.hmdb.ca/metabolites/HMDB01245" TargetMode="External"/><Relationship Id="rId4" Type="http://schemas.openxmlformats.org/officeDocument/2006/relationships/hyperlink" Target="https://www.kegg.jp/entry/C02294" TargetMode="External"/><Relationship Id="rId180" Type="http://schemas.openxmlformats.org/officeDocument/2006/relationships/hyperlink" Target="https://www.kegg.jp/entry/C00346" TargetMode="External"/><Relationship Id="rId236" Type="http://schemas.openxmlformats.org/officeDocument/2006/relationships/hyperlink" Target="https://www.kegg.jp/entry/C05582" TargetMode="External"/><Relationship Id="rId278" Type="http://schemas.openxmlformats.org/officeDocument/2006/relationships/hyperlink" Target="https://www.kegg.jp/entry/C00365" TargetMode="External"/><Relationship Id="rId401" Type="http://schemas.openxmlformats.org/officeDocument/2006/relationships/hyperlink" Target="http://www.hmdb.ca/metabolites/HMDB00001" TargetMode="External"/><Relationship Id="rId443" Type="http://schemas.openxmlformats.org/officeDocument/2006/relationships/hyperlink" Target="http://www.hmdb.ca/metabolites/HMDB00305" TargetMode="External"/><Relationship Id="rId650" Type="http://schemas.openxmlformats.org/officeDocument/2006/relationships/hyperlink" Target="http://www.hmdb.ca/metabolites/HMDB00536" TargetMode="External"/><Relationship Id="rId303" Type="http://schemas.openxmlformats.org/officeDocument/2006/relationships/hyperlink" Target="https://www.kegg.jp/entry/C05466" TargetMode="External"/><Relationship Id="rId485" Type="http://schemas.openxmlformats.org/officeDocument/2006/relationships/hyperlink" Target="http://www.hmdb.ca/metabolites/HMDB00139" TargetMode="External"/><Relationship Id="rId42" Type="http://schemas.openxmlformats.org/officeDocument/2006/relationships/hyperlink" Target="https://www.kegg.jp/entry/C00430" TargetMode="External"/><Relationship Id="rId84" Type="http://schemas.openxmlformats.org/officeDocument/2006/relationships/hyperlink" Target="https://www.kegg.jp/entry/C00588" TargetMode="External"/><Relationship Id="rId138" Type="http://schemas.openxmlformats.org/officeDocument/2006/relationships/hyperlink" Target="https://www.kegg.jp/entry/C01829" TargetMode="External"/><Relationship Id="rId345" Type="http://schemas.openxmlformats.org/officeDocument/2006/relationships/hyperlink" Target="http://www.hmdb.ca/metabolites/HMDB00965" TargetMode="External"/><Relationship Id="rId387" Type="http://schemas.openxmlformats.org/officeDocument/2006/relationships/hyperlink" Target="http://www.hmdb.ca/metabolites/HMDB01161" TargetMode="External"/><Relationship Id="rId510" Type="http://schemas.openxmlformats.org/officeDocument/2006/relationships/hyperlink" Target="http://www.hmdb.ca/metabolites/HMDB00034" TargetMode="External"/><Relationship Id="rId552" Type="http://schemas.openxmlformats.org/officeDocument/2006/relationships/hyperlink" Target="http://www.hmdb.ca/metabolites/HMDB00263" TargetMode="External"/><Relationship Id="rId594" Type="http://schemas.openxmlformats.org/officeDocument/2006/relationships/hyperlink" Target="http://www.hmdb.ca/metabolites/HMDB00512" TargetMode="External"/><Relationship Id="rId608" Type="http://schemas.openxmlformats.org/officeDocument/2006/relationships/hyperlink" Target="http://www.hmdb.ca/metabolites/HMDB01491" TargetMode="External"/><Relationship Id="rId191" Type="http://schemas.openxmlformats.org/officeDocument/2006/relationships/hyperlink" Target="https://www.kegg.jp/entry/C00385" TargetMode="External"/><Relationship Id="rId205" Type="http://schemas.openxmlformats.org/officeDocument/2006/relationships/hyperlink" Target="https://www.kegg.jp/entry/C00166" TargetMode="External"/><Relationship Id="rId247" Type="http://schemas.openxmlformats.org/officeDocument/2006/relationships/hyperlink" Target="https://www.kegg.jp/entry/C05584" TargetMode="External"/><Relationship Id="rId412" Type="http://schemas.openxmlformats.org/officeDocument/2006/relationships/hyperlink" Target="http://www.hmdb.ca/metabolites/HMDB04113" TargetMode="External"/><Relationship Id="rId107" Type="http://schemas.openxmlformats.org/officeDocument/2006/relationships/hyperlink" Target="https://www.kegg.jp/entry/C20826" TargetMode="External"/><Relationship Id="rId289" Type="http://schemas.openxmlformats.org/officeDocument/2006/relationships/hyperlink" Target="https://www.kegg.jp/entry/C00130" TargetMode="External"/><Relationship Id="rId454" Type="http://schemas.openxmlformats.org/officeDocument/2006/relationships/hyperlink" Target="http://www.hmdb.ca/metabolites/HMDB00058" TargetMode="External"/><Relationship Id="rId496" Type="http://schemas.openxmlformats.org/officeDocument/2006/relationships/hyperlink" Target="http://www.hmdb.ca/metabolites/HMDB04136" TargetMode="External"/><Relationship Id="rId661" Type="http://schemas.openxmlformats.org/officeDocument/2006/relationships/hyperlink" Target="http://www.hmdb.ca/metabolites/HMDB01273" TargetMode="External"/><Relationship Id="rId11" Type="http://schemas.openxmlformats.org/officeDocument/2006/relationships/hyperlink" Target="https://www.kegg.jp/entry/C00576" TargetMode="External"/><Relationship Id="rId53" Type="http://schemas.openxmlformats.org/officeDocument/2006/relationships/hyperlink" Target="https://www.kegg.jp/entry/C05828" TargetMode="External"/><Relationship Id="rId149" Type="http://schemas.openxmlformats.org/officeDocument/2006/relationships/hyperlink" Target="https://www.kegg.jp/entry/C00109" TargetMode="External"/><Relationship Id="rId314" Type="http://schemas.openxmlformats.org/officeDocument/2006/relationships/hyperlink" Target="https://www.kegg.jp/entry/C00029" TargetMode="External"/><Relationship Id="rId356" Type="http://schemas.openxmlformats.org/officeDocument/2006/relationships/hyperlink" Target="http://www.hmdb.ca/metabolites/HMDB00574" TargetMode="External"/><Relationship Id="rId398" Type="http://schemas.openxmlformats.org/officeDocument/2006/relationships/hyperlink" Target="http://www.hmdb.ca/metabolites/HMDB00819" TargetMode="External"/><Relationship Id="rId521" Type="http://schemas.openxmlformats.org/officeDocument/2006/relationships/hyperlink" Target="http://www.hmdb.ca/metabolites/HMDB00422" TargetMode="External"/><Relationship Id="rId563" Type="http://schemas.openxmlformats.org/officeDocument/2006/relationships/hyperlink" Target="http://www.hmdb.ca/metabolites/HMDB00402" TargetMode="External"/><Relationship Id="rId619" Type="http://schemas.openxmlformats.org/officeDocument/2006/relationships/hyperlink" Target="http://www.hmdb.ca/metabolites/HMDB01068" TargetMode="External"/><Relationship Id="rId95" Type="http://schemas.openxmlformats.org/officeDocument/2006/relationships/hyperlink" Target="https://www.kegg.jp/entry/C11284" TargetMode="External"/><Relationship Id="rId160" Type="http://schemas.openxmlformats.org/officeDocument/2006/relationships/hyperlink" Target="https://www.kegg.jp/entry/C01796" TargetMode="External"/><Relationship Id="rId216" Type="http://schemas.openxmlformats.org/officeDocument/2006/relationships/hyperlink" Target="https://www.kegg.jp/entry/C00093" TargetMode="External"/><Relationship Id="rId423" Type="http://schemas.openxmlformats.org/officeDocument/2006/relationships/hyperlink" Target="http://www.hmdb.ca/metabolites/HMDB02096" TargetMode="External"/><Relationship Id="rId258" Type="http://schemas.openxmlformats.org/officeDocument/2006/relationships/hyperlink" Target="https://www.kegg.jp/entry/C00199" TargetMode="External"/><Relationship Id="rId465" Type="http://schemas.openxmlformats.org/officeDocument/2006/relationships/hyperlink" Target="http://www.hmdb.ca/metabolites/HMDB01008" TargetMode="External"/><Relationship Id="rId630" Type="http://schemas.openxmlformats.org/officeDocument/2006/relationships/hyperlink" Target="http://www.hmdb.ca/metabolites/HMDB01058" TargetMode="External"/><Relationship Id="rId672" Type="http://schemas.openxmlformats.org/officeDocument/2006/relationships/hyperlink" Target="http://www.hmdb.ca/metabolites/HMDB00845" TargetMode="External"/><Relationship Id="rId22" Type="http://schemas.openxmlformats.org/officeDocument/2006/relationships/hyperlink" Target="https://www.kegg.jp/entry/C00791" TargetMode="External"/><Relationship Id="rId64" Type="http://schemas.openxmlformats.org/officeDocument/2006/relationships/hyperlink" Target="https://www.kegg.jp/entry/C00398" TargetMode="External"/><Relationship Id="rId118" Type="http://schemas.openxmlformats.org/officeDocument/2006/relationships/hyperlink" Target="https://www.kegg.jp/entry/C00376" TargetMode="External"/><Relationship Id="rId325" Type="http://schemas.openxmlformats.org/officeDocument/2006/relationships/hyperlink" Target="https://www.kegg.jp/entry/C00063" TargetMode="External"/><Relationship Id="rId367" Type="http://schemas.openxmlformats.org/officeDocument/2006/relationships/hyperlink" Target="http://www.hmdb.ca/metabolites/HMDB00725" TargetMode="External"/><Relationship Id="rId532" Type="http://schemas.openxmlformats.org/officeDocument/2006/relationships/hyperlink" Target="http://www.hmdb.ca/metabolites/HMDB00703" TargetMode="External"/><Relationship Id="rId574" Type="http://schemas.openxmlformats.org/officeDocument/2006/relationships/hyperlink" Target="http://www.hmdb.ca/metabolites/HMDB00765" TargetMode="External"/><Relationship Id="rId171" Type="http://schemas.openxmlformats.org/officeDocument/2006/relationships/hyperlink" Target="https://www.kegg.jp/entry/C02642" TargetMode="External"/><Relationship Id="rId227" Type="http://schemas.openxmlformats.org/officeDocument/2006/relationships/hyperlink" Target="https://www.kegg.jp/entry/C03145" TargetMode="External"/><Relationship Id="rId269" Type="http://schemas.openxmlformats.org/officeDocument/2006/relationships/hyperlink" Target="https://www.kegg.jp/entry/C04148" TargetMode="External"/><Relationship Id="rId434" Type="http://schemas.openxmlformats.org/officeDocument/2006/relationships/hyperlink" Target="http://www.hmdb.ca/metabolites/HMDB00296" TargetMode="External"/><Relationship Id="rId476" Type="http://schemas.openxmlformats.org/officeDocument/2006/relationships/hyperlink" Target="http://www.hmdb.ca/metabolites/HMDB00190" TargetMode="External"/><Relationship Id="rId641" Type="http://schemas.openxmlformats.org/officeDocument/2006/relationships/hyperlink" Target="http://www.hmdb.ca/metabolites/HMDB00518" TargetMode="External"/><Relationship Id="rId683" Type="http://schemas.openxmlformats.org/officeDocument/2006/relationships/hyperlink" Target="http://www.hmdb.ca/metabolites/HMDB00280" TargetMode="External"/><Relationship Id="rId33" Type="http://schemas.openxmlformats.org/officeDocument/2006/relationships/hyperlink" Target="https://www.kegg.jp/entry/C05127" TargetMode="External"/><Relationship Id="rId129" Type="http://schemas.openxmlformats.org/officeDocument/2006/relationships/hyperlink" Target="https://www.kegg.jp/entry/C00112" TargetMode="External"/><Relationship Id="rId280" Type="http://schemas.openxmlformats.org/officeDocument/2006/relationships/hyperlink" Target="https://www.kegg.jp/entry/C00341" TargetMode="External"/><Relationship Id="rId336" Type="http://schemas.openxmlformats.org/officeDocument/2006/relationships/hyperlink" Target="http://www.hmdb.ca/metabolites/HMDB00271" TargetMode="External"/><Relationship Id="rId501" Type="http://schemas.openxmlformats.org/officeDocument/2006/relationships/hyperlink" Target="http://www.hmdb.ca/metabolites/HMDB02092" TargetMode="External"/><Relationship Id="rId543" Type="http://schemas.openxmlformats.org/officeDocument/2006/relationships/hyperlink" Target="http://www.hmdb.ca/metabolites/HMDB02285" TargetMode="External"/><Relationship Id="rId75" Type="http://schemas.openxmlformats.org/officeDocument/2006/relationships/hyperlink" Target="https://www.kegg.jp/entry/C00062" TargetMode="External"/><Relationship Id="rId140" Type="http://schemas.openxmlformats.org/officeDocument/2006/relationships/hyperlink" Target="https://www.kegg.jp/entry/C00194" TargetMode="External"/><Relationship Id="rId182" Type="http://schemas.openxmlformats.org/officeDocument/2006/relationships/hyperlink" Target="https://www.kegg.jp/entry/C00026" TargetMode="External"/><Relationship Id="rId378" Type="http://schemas.openxmlformats.org/officeDocument/2006/relationships/hyperlink" Target="http://www.hmdb.ca/metabolites/HMDB01392" TargetMode="External"/><Relationship Id="rId403" Type="http://schemas.openxmlformats.org/officeDocument/2006/relationships/hyperlink" Target="http://www.hmdb.ca/metabolites/HMDB00721" TargetMode="External"/><Relationship Id="rId585" Type="http://schemas.openxmlformats.org/officeDocument/2006/relationships/hyperlink" Target="http://www.hmdb.ca/metabolites/HMDB00094" TargetMode="External"/><Relationship Id="rId6" Type="http://schemas.openxmlformats.org/officeDocument/2006/relationships/hyperlink" Target="https://www.kegg.jp/entry/C01104" TargetMode="External"/><Relationship Id="rId238" Type="http://schemas.openxmlformats.org/officeDocument/2006/relationships/hyperlink" Target="https://www.kegg.jp/entry/C01005" TargetMode="External"/><Relationship Id="rId445" Type="http://schemas.openxmlformats.org/officeDocument/2006/relationships/hyperlink" Target="http://www.hmdb.ca/metabolites/HMDB13130" TargetMode="External"/><Relationship Id="rId487" Type="http://schemas.openxmlformats.org/officeDocument/2006/relationships/hyperlink" Target="http://www.hmdb.ca/metabolites/HMDB00134" TargetMode="External"/><Relationship Id="rId610" Type="http://schemas.openxmlformats.org/officeDocument/2006/relationships/hyperlink" Target="http://www.hmdb.ca/metabolites/HMDB0001254" TargetMode="External"/><Relationship Id="rId652" Type="http://schemas.openxmlformats.org/officeDocument/2006/relationships/hyperlink" Target="http://www.hmdb.ca/metabolites/HMDB00653" TargetMode="External"/><Relationship Id="rId291" Type="http://schemas.openxmlformats.org/officeDocument/2006/relationships/hyperlink" Target="https://www.kegg.jp/entry/C00735" TargetMode="External"/><Relationship Id="rId305" Type="http://schemas.openxmlformats.org/officeDocument/2006/relationships/hyperlink" Target="https://www.kegg.jp/entry/C01921" TargetMode="External"/><Relationship Id="rId347" Type="http://schemas.openxmlformats.org/officeDocument/2006/relationships/hyperlink" Target="http://www.hmdb.ca/metabolites/HMDB00870" TargetMode="External"/><Relationship Id="rId512" Type="http://schemas.openxmlformats.org/officeDocument/2006/relationships/hyperlink" Target="http://www.hmdb.ca/metabolites/HMDB00157" TargetMode="External"/><Relationship Id="rId44" Type="http://schemas.openxmlformats.org/officeDocument/2006/relationships/hyperlink" Target="https://www.kegg.jp/entry/C00407" TargetMode="External"/><Relationship Id="rId86" Type="http://schemas.openxmlformats.org/officeDocument/2006/relationships/hyperlink" Target="https://www.kegg.jp/entry/C01924" TargetMode="External"/><Relationship Id="rId151" Type="http://schemas.openxmlformats.org/officeDocument/2006/relationships/hyperlink" Target="https://www.kegg.jp/entry/C00383" TargetMode="External"/><Relationship Id="rId389" Type="http://schemas.openxmlformats.org/officeDocument/2006/relationships/hyperlink" Target="http://www.hmdb.ca/metabolites/HMDB00132" TargetMode="External"/><Relationship Id="rId554" Type="http://schemas.openxmlformats.org/officeDocument/2006/relationships/hyperlink" Target="http://www.hmdb.ca/metabolites/HMDB01473" TargetMode="External"/><Relationship Id="rId596" Type="http://schemas.openxmlformats.org/officeDocument/2006/relationships/hyperlink" Target="http://www.hmdb.ca/metabolites/HMDB00210" TargetMode="External"/><Relationship Id="rId193" Type="http://schemas.openxmlformats.org/officeDocument/2006/relationships/hyperlink" Target="https://www.kegg.jp/entry/C01984" TargetMode="External"/><Relationship Id="rId207" Type="http://schemas.openxmlformats.org/officeDocument/2006/relationships/hyperlink" Target="https://www.kegg.jp/entry/C00811" TargetMode="External"/><Relationship Id="rId249" Type="http://schemas.openxmlformats.org/officeDocument/2006/relationships/hyperlink" Target="https://www.kegg.jp/entry/C05824" TargetMode="External"/><Relationship Id="rId414" Type="http://schemas.openxmlformats.org/officeDocument/2006/relationships/hyperlink" Target="http://www.hmdb.ca/metabolites/HMDB00206" TargetMode="External"/><Relationship Id="rId456" Type="http://schemas.openxmlformats.org/officeDocument/2006/relationships/hyperlink" Target="http://www.hmdb.ca/metabolites/HMDB00244" TargetMode="External"/><Relationship Id="rId498" Type="http://schemas.openxmlformats.org/officeDocument/2006/relationships/hyperlink" Target="http://www.hmdb.ca/metabolites/HMDB0002243" TargetMode="External"/><Relationship Id="rId621" Type="http://schemas.openxmlformats.org/officeDocument/2006/relationships/hyperlink" Target="http://www.hmdb.ca/metabolites/HMDB01067" TargetMode="External"/><Relationship Id="rId663" Type="http://schemas.openxmlformats.org/officeDocument/2006/relationships/hyperlink" Target="http://www.hmdb.ca/metabolites/HMDB00290" TargetMode="External"/><Relationship Id="rId13" Type="http://schemas.openxmlformats.org/officeDocument/2006/relationships/hyperlink" Target="https://www.kegg.jp/entry/C03284" TargetMode="External"/><Relationship Id="rId109" Type="http://schemas.openxmlformats.org/officeDocument/2006/relationships/hyperlink" Target="https://www.kegg.jp/entry/C06501" TargetMode="External"/><Relationship Id="rId260" Type="http://schemas.openxmlformats.org/officeDocument/2006/relationships/hyperlink" Target="https://www.kegg.jp/entry/C00272" TargetMode="External"/><Relationship Id="rId316" Type="http://schemas.openxmlformats.org/officeDocument/2006/relationships/hyperlink" Target="https://www.kegg.jp/entry/C00127" TargetMode="External"/><Relationship Id="rId523" Type="http://schemas.openxmlformats.org/officeDocument/2006/relationships/hyperlink" Target="http://www.hmdb.ca/metabolites/HMDB59655" TargetMode="External"/><Relationship Id="rId55" Type="http://schemas.openxmlformats.org/officeDocument/2006/relationships/hyperlink" Target="https://www.kegg.jp/entry/C00315" TargetMode="External"/><Relationship Id="rId97" Type="http://schemas.openxmlformats.org/officeDocument/2006/relationships/hyperlink" Target="https://www.kegg.jp/entry/C00078" TargetMode="External"/><Relationship Id="rId120" Type="http://schemas.openxmlformats.org/officeDocument/2006/relationships/hyperlink" Target="https://www.kegg.jp/entry/C00170" TargetMode="External"/><Relationship Id="rId358" Type="http://schemas.openxmlformats.org/officeDocument/2006/relationships/hyperlink" Target="http://www.hmdb.ca/metabolites/HMDB00251" TargetMode="External"/><Relationship Id="rId565" Type="http://schemas.openxmlformats.org/officeDocument/2006/relationships/hyperlink" Target="http://www.hmdb.ca/metabolites/HMDB01015" TargetMode="External"/><Relationship Id="rId162" Type="http://schemas.openxmlformats.org/officeDocument/2006/relationships/hyperlink" Target="https://www.kegg.jp/entry/C00253" TargetMode="External"/><Relationship Id="rId218" Type="http://schemas.openxmlformats.org/officeDocument/2006/relationships/hyperlink" Target="https://www.kegg.jp/entry/C00493" TargetMode="External"/><Relationship Id="rId425" Type="http://schemas.openxmlformats.org/officeDocument/2006/relationships/hyperlink" Target="http://www.hmdb.ca/metabolites/HMDB00929" TargetMode="External"/><Relationship Id="rId467" Type="http://schemas.openxmlformats.org/officeDocument/2006/relationships/hyperlink" Target="http://www.hmdb.ca/metabolites/HMDB02274" TargetMode="External"/><Relationship Id="rId632" Type="http://schemas.openxmlformats.org/officeDocument/2006/relationships/hyperlink" Target="http://www.hmdb.ca/metabolites/HMDB00258" TargetMode="External"/><Relationship Id="rId271" Type="http://schemas.openxmlformats.org/officeDocument/2006/relationships/hyperlink" Target="https://www.kegg.jp/entry/C01595" TargetMode="External"/><Relationship Id="rId674" Type="http://schemas.openxmlformats.org/officeDocument/2006/relationships/hyperlink" Target="http://www.hmdb.ca/metabolites/HMDB00397" TargetMode="External"/><Relationship Id="rId24" Type="http://schemas.openxmlformats.org/officeDocument/2006/relationships/hyperlink" Target="https://www.kegg.jp/entry/C00148" TargetMode="External"/><Relationship Id="rId66" Type="http://schemas.openxmlformats.org/officeDocument/2006/relationships/hyperlink" Target="https://www.kegg.jp/entry/C00079" TargetMode="External"/><Relationship Id="rId131" Type="http://schemas.openxmlformats.org/officeDocument/2006/relationships/hyperlink" Target="https://www.kegg.jp/entry/C00504" TargetMode="External"/><Relationship Id="rId327" Type="http://schemas.openxmlformats.org/officeDocument/2006/relationships/hyperlink" Target="http://www.hmdb.ca/metabolites/HMDB00906" TargetMode="External"/><Relationship Id="rId369" Type="http://schemas.openxmlformats.org/officeDocument/2006/relationships/hyperlink" Target="http://www.hmdb.ca/metabolites/HMDB00687" TargetMode="External"/><Relationship Id="rId534" Type="http://schemas.openxmlformats.org/officeDocument/2006/relationships/hyperlink" Target="http://www.hmdb.ca/metabolites/HMDB0000440" TargetMode="External"/><Relationship Id="rId576" Type="http://schemas.openxmlformats.org/officeDocument/2006/relationships/hyperlink" Target="http://www.hmdb.ca/metabolites/HMDB00272" TargetMode="External"/><Relationship Id="rId173" Type="http://schemas.openxmlformats.org/officeDocument/2006/relationships/hyperlink" Target="https://www.kegg.jp/entry/C00147" TargetMode="External"/><Relationship Id="rId229" Type="http://schemas.openxmlformats.org/officeDocument/2006/relationships/hyperlink" Target="https://www.kegg.jp/entry/C00137" TargetMode="External"/><Relationship Id="rId380" Type="http://schemas.openxmlformats.org/officeDocument/2006/relationships/hyperlink" Target="http://www.hmdb.ca/metabolites/HMDB02820" TargetMode="External"/><Relationship Id="rId436" Type="http://schemas.openxmlformats.org/officeDocument/2006/relationships/hyperlink" Target="http://www.hmdb.ca/metabolites/HMDB00086" TargetMode="External"/><Relationship Id="rId601" Type="http://schemas.openxmlformats.org/officeDocument/2006/relationships/hyperlink" Target="http://www.hmdb.ca/metabolites/HMDB00618" TargetMode="External"/><Relationship Id="rId643" Type="http://schemas.openxmlformats.org/officeDocument/2006/relationships/hyperlink" Target="http://www.hmdb.ca/metabolites/HMDB00865" TargetMode="External"/><Relationship Id="rId240" Type="http://schemas.openxmlformats.org/officeDocument/2006/relationships/hyperlink" Target="https://www.kegg.jp/entry/C08261" TargetMode="External"/><Relationship Id="rId478" Type="http://schemas.openxmlformats.org/officeDocument/2006/relationships/hyperlink" Target="http://www.hmdb.ca/metabolites/HMDB00700" TargetMode="External"/><Relationship Id="rId685" Type="http://schemas.openxmlformats.org/officeDocument/2006/relationships/hyperlink" Target="http://www.hmdb.ca/metabolites/HMDB0001532" TargetMode="External"/><Relationship Id="rId35" Type="http://schemas.openxmlformats.org/officeDocument/2006/relationships/hyperlink" Target="https://www.kegg.jp/entry/C00906" TargetMode="External"/><Relationship Id="rId77" Type="http://schemas.openxmlformats.org/officeDocument/2006/relationships/hyperlink" Target="https://www.kegg.jp/entry/C01419" TargetMode="External"/><Relationship Id="rId100" Type="http://schemas.openxmlformats.org/officeDocument/2006/relationships/hyperlink" Target="https://www.kegg.jp/entry/C00386" TargetMode="External"/><Relationship Id="rId282" Type="http://schemas.openxmlformats.org/officeDocument/2006/relationships/hyperlink" Target="https://www.kegg.jp/entry/C00055" TargetMode="External"/><Relationship Id="rId338" Type="http://schemas.openxmlformats.org/officeDocument/2006/relationships/hyperlink" Target="http://www.hmdb.ca/metabolites/HMDB02322" TargetMode="External"/><Relationship Id="rId503" Type="http://schemas.openxmlformats.org/officeDocument/2006/relationships/hyperlink" Target="http://www.hmdb.ca/metabolites/HMDB01844" TargetMode="External"/><Relationship Id="rId545" Type="http://schemas.openxmlformats.org/officeDocument/2006/relationships/hyperlink" Target="http://www.hmdb.ca/metabolites/HMDB00205" TargetMode="External"/><Relationship Id="rId587" Type="http://schemas.openxmlformats.org/officeDocument/2006/relationships/hyperlink" Target="http://www.hmdb.ca/metabolites/HMDB62403" TargetMode="External"/><Relationship Id="rId8" Type="http://schemas.openxmlformats.org/officeDocument/2006/relationships/hyperlink" Target="https://www.kegg.jp/entry/C00099" TargetMode="External"/><Relationship Id="rId142" Type="http://schemas.openxmlformats.org/officeDocument/2006/relationships/hyperlink" Target="https://www.kegg.jp/entry/C19440" TargetMode="External"/><Relationship Id="rId184" Type="http://schemas.openxmlformats.org/officeDocument/2006/relationships/hyperlink" Target="https://www.kegg.jp/entry/C02630" TargetMode="External"/><Relationship Id="rId391" Type="http://schemas.openxmlformats.org/officeDocument/2006/relationships/hyperlink" Target="http://www.hmdb.ca/metabolites/HMDB00259" TargetMode="External"/><Relationship Id="rId405" Type="http://schemas.openxmlformats.org/officeDocument/2006/relationships/hyperlink" Target="http://www.hmdb.ca/metabolites/HMDB03357" TargetMode="External"/><Relationship Id="rId447" Type="http://schemas.openxmlformats.org/officeDocument/2006/relationships/hyperlink" Target="http://www.hmdb.ca/metabolites/HMDB04044" TargetMode="External"/><Relationship Id="rId612" Type="http://schemas.openxmlformats.org/officeDocument/2006/relationships/hyperlink" Target="http://www.hmdb.ca/metabolites/HMDB06344" TargetMode="External"/><Relationship Id="rId251" Type="http://schemas.openxmlformats.org/officeDocument/2006/relationships/hyperlink" Target="https://www.kegg.jp/entry/C02470" TargetMode="External"/><Relationship Id="rId489" Type="http://schemas.openxmlformats.org/officeDocument/2006/relationships/hyperlink" Target="http://www.hmdb.ca/metabolites/HMDB00532" TargetMode="External"/><Relationship Id="rId654" Type="http://schemas.openxmlformats.org/officeDocument/2006/relationships/hyperlink" Target="http://www.hmdb.ca/metabolites/HMDB01191" TargetMode="External"/><Relationship Id="rId46" Type="http://schemas.openxmlformats.org/officeDocument/2006/relationships/hyperlink" Target="https://www.kegg.jp/entry/C00152" TargetMode="External"/><Relationship Id="rId293" Type="http://schemas.openxmlformats.org/officeDocument/2006/relationships/hyperlink" Target="https://www.kegg.jp/entry/C00119" TargetMode="External"/><Relationship Id="rId307" Type="http://schemas.openxmlformats.org/officeDocument/2006/relationships/hyperlink" Target="https://www.kegg.jp/entry/C00458" TargetMode="External"/><Relationship Id="rId349" Type="http://schemas.openxmlformats.org/officeDocument/2006/relationships/hyperlink" Target="http://www.hmdb.ca/metabolites/HMDB0000076" TargetMode="External"/><Relationship Id="rId514" Type="http://schemas.openxmlformats.org/officeDocument/2006/relationships/hyperlink" Target="http://www.hmdb.ca/metabolites/HMDB00613/" TargetMode="External"/><Relationship Id="rId556" Type="http://schemas.openxmlformats.org/officeDocument/2006/relationships/hyperlink" Target="http://www.hmdb.ca/metabolites/HMDB00958" TargetMode="External"/><Relationship Id="rId88" Type="http://schemas.openxmlformats.org/officeDocument/2006/relationships/hyperlink" Target="https://www.kegg.jp/entry/C02427" TargetMode="External"/><Relationship Id="rId111" Type="http://schemas.openxmlformats.org/officeDocument/2006/relationships/hyperlink" Target="https://www.kegg.jp/entry/C01159" TargetMode="External"/><Relationship Id="rId153" Type="http://schemas.openxmlformats.org/officeDocument/2006/relationships/hyperlink" Target="https://www.kegg.jp/entry/C00258" TargetMode="External"/><Relationship Id="rId195" Type="http://schemas.openxmlformats.org/officeDocument/2006/relationships/hyperlink" Target="https://www.kegg.jp/entry/C05593" TargetMode="External"/><Relationship Id="rId209" Type="http://schemas.openxmlformats.org/officeDocument/2006/relationships/hyperlink" Target="https://www.kegg.jp/entry/C05607" TargetMode="External"/><Relationship Id="rId360" Type="http://schemas.openxmlformats.org/officeDocument/2006/relationships/hyperlink" Target="http://www.hmdb.ca/metabolites/HMDB02024" TargetMode="External"/><Relationship Id="rId416" Type="http://schemas.openxmlformats.org/officeDocument/2006/relationships/hyperlink" Target="http://www.hmdb.ca/metabolites/HMDB01325" TargetMode="External"/><Relationship Id="rId598" Type="http://schemas.openxmlformats.org/officeDocument/2006/relationships/hyperlink" Target="http://www.hmdb.ca/metabolites/HMDB00866" TargetMode="External"/><Relationship Id="rId220" Type="http://schemas.openxmlformats.org/officeDocument/2006/relationships/hyperlink" Target="https://www.kegg.jp/entry/C08278" TargetMode="External"/><Relationship Id="rId458" Type="http://schemas.openxmlformats.org/officeDocument/2006/relationships/hyperlink" Target="http://www.hmdb.ca/metabolites/HMDB00876" TargetMode="External"/><Relationship Id="rId623" Type="http://schemas.openxmlformats.org/officeDocument/2006/relationships/hyperlink" Target="http://www.hmdb.ca/metabolites/HMDB01202" TargetMode="External"/><Relationship Id="rId665" Type="http://schemas.openxmlformats.org/officeDocument/2006/relationships/hyperlink" Target="http://www.hmdb.ca/metabolites/HMDB00217" TargetMode="External"/><Relationship Id="rId15" Type="http://schemas.openxmlformats.org/officeDocument/2006/relationships/hyperlink" Target="https://www.kegg.jp/entry/C01026" TargetMode="External"/><Relationship Id="rId57" Type="http://schemas.openxmlformats.org/officeDocument/2006/relationships/hyperlink" Target="https://www.kegg.jp/entry/C01996" TargetMode="External"/><Relationship Id="rId262" Type="http://schemas.openxmlformats.org/officeDocument/2006/relationships/hyperlink" Target="https://www.kegg.jp/entry/C02067" TargetMode="External"/><Relationship Id="rId318" Type="http://schemas.openxmlformats.org/officeDocument/2006/relationships/hyperlink" Target="https://www.kegg.jp/entry/C00004" TargetMode="External"/><Relationship Id="rId525" Type="http://schemas.openxmlformats.org/officeDocument/2006/relationships/hyperlink" Target="http://www.hmdb.ca/metabolites/HMDB59916" TargetMode="External"/><Relationship Id="rId567" Type="http://schemas.openxmlformats.org/officeDocument/2006/relationships/hyperlink" Target="http://www.hmdb.ca/metabolites/HMDB00122" TargetMode="External"/><Relationship Id="rId99" Type="http://schemas.openxmlformats.org/officeDocument/2006/relationships/hyperlink" Target="https://www.kegg.jp/entry/C02305" TargetMode="External"/><Relationship Id="rId122" Type="http://schemas.openxmlformats.org/officeDocument/2006/relationships/hyperlink" Target="https://www.kegg.jp/entry/C00575" TargetMode="External"/><Relationship Id="rId164" Type="http://schemas.openxmlformats.org/officeDocument/2006/relationships/hyperlink" Target="https://www.kegg.jp/entry/C00178" TargetMode="External"/><Relationship Id="rId371" Type="http://schemas.openxmlformats.org/officeDocument/2006/relationships/hyperlink" Target="http://www.hmdb.ca/metabolites/HMDB0000214" TargetMode="External"/><Relationship Id="rId427" Type="http://schemas.openxmlformats.org/officeDocument/2006/relationships/hyperlink" Target="http://www.hmdb.ca/metabolites/HMDB01511" TargetMode="External"/><Relationship Id="rId469" Type="http://schemas.openxmlformats.org/officeDocument/2006/relationships/hyperlink" Target="http://www.hmdb.ca/metabolites/HMDB00221" TargetMode="External"/><Relationship Id="rId634" Type="http://schemas.openxmlformats.org/officeDocument/2006/relationships/hyperlink" Target="http://www.hmdb.ca/metabolites/HMDB03559" TargetMode="External"/><Relationship Id="rId676" Type="http://schemas.openxmlformats.org/officeDocument/2006/relationships/hyperlink" Target="http://www.hmdb.ca/metabolites/HMDB00089" TargetMode="External"/><Relationship Id="rId26" Type="http://schemas.openxmlformats.org/officeDocument/2006/relationships/hyperlink" Target="https://www.kegg.jp/entry/C00719" TargetMode="External"/><Relationship Id="rId231" Type="http://schemas.openxmlformats.org/officeDocument/2006/relationships/hyperlink" Target="https://www.kegg.jp/entry/C00159" TargetMode="External"/><Relationship Id="rId273" Type="http://schemas.openxmlformats.org/officeDocument/2006/relationships/hyperlink" Target="https://www.kegg.jp/entry/C00777" TargetMode="External"/><Relationship Id="rId329" Type="http://schemas.openxmlformats.org/officeDocument/2006/relationships/hyperlink" Target="http://www.hmdb.ca/metabolites/HMDB02134" TargetMode="External"/><Relationship Id="rId480" Type="http://schemas.openxmlformats.org/officeDocument/2006/relationships/hyperlink" Target="http://www.hmdb.ca/metabolites/HMDB00005" TargetMode="External"/><Relationship Id="rId536" Type="http://schemas.openxmlformats.org/officeDocument/2006/relationships/hyperlink" Target="http://www.hmdb.ca/metabolites/HMDB00073" TargetMode="External"/><Relationship Id="rId68" Type="http://schemas.openxmlformats.org/officeDocument/2006/relationships/hyperlink" Target="https://www.kegg.jp/entry/C00788" TargetMode="External"/><Relationship Id="rId133" Type="http://schemas.openxmlformats.org/officeDocument/2006/relationships/hyperlink" Target="https://www.kegg.jp/entry/C00500" TargetMode="External"/><Relationship Id="rId175" Type="http://schemas.openxmlformats.org/officeDocument/2006/relationships/hyperlink" Target="https://www.kegg.jp/entry/C00262" TargetMode="External"/><Relationship Id="rId340" Type="http://schemas.openxmlformats.org/officeDocument/2006/relationships/hyperlink" Target="http://www.hmdb.ca/metabolites/HMDB00097" TargetMode="External"/><Relationship Id="rId578" Type="http://schemas.openxmlformats.org/officeDocument/2006/relationships/hyperlink" Target="http://www.hmdb.ca/metabolites/HMDB00784" TargetMode="External"/><Relationship Id="rId200" Type="http://schemas.openxmlformats.org/officeDocument/2006/relationships/hyperlink" Target="https://www.kegg.jp/entry/C00628" TargetMode="External"/><Relationship Id="rId382" Type="http://schemas.openxmlformats.org/officeDocument/2006/relationships/hyperlink" Target="http://www.hmdb.ca/metabolites/HMDB01257" TargetMode="External"/><Relationship Id="rId438" Type="http://schemas.openxmlformats.org/officeDocument/2006/relationships/hyperlink" Target="http://www.hmdb.ca/metabolites/HMDB06049" TargetMode="External"/><Relationship Id="rId603" Type="http://schemas.openxmlformats.org/officeDocument/2006/relationships/hyperlink" Target="http://www.hmdb.ca/metabolites/HMDB00027" TargetMode="External"/><Relationship Id="rId645" Type="http://schemas.openxmlformats.org/officeDocument/2006/relationships/hyperlink" Target="http://www.hmdb.ca/metabolites/HMDB01492" TargetMode="External"/><Relationship Id="rId687" Type="http://schemas.openxmlformats.org/officeDocument/2006/relationships/hyperlink" Target="https://www.kegg.jp/entry/C22040" TargetMode="External"/><Relationship Id="rId242" Type="http://schemas.openxmlformats.org/officeDocument/2006/relationships/hyperlink" Target="https://www.kegg.jp/entry/C00624" TargetMode="External"/><Relationship Id="rId284" Type="http://schemas.openxmlformats.org/officeDocument/2006/relationships/hyperlink" Target="https://www.kegg.jp/entry/C00243" TargetMode="External"/><Relationship Id="rId491" Type="http://schemas.openxmlformats.org/officeDocument/2006/relationships/hyperlink" Target="http://www.hmdb.ca/metabolites/HMDB00407" TargetMode="External"/><Relationship Id="rId505" Type="http://schemas.openxmlformats.org/officeDocument/2006/relationships/hyperlink" Target="http://www.hmdb.ca/metabolites/HMDB00661" TargetMode="External"/><Relationship Id="rId37" Type="http://schemas.openxmlformats.org/officeDocument/2006/relationships/hyperlink" Target="https://www.kegg.jp/entry/C00408" TargetMode="External"/><Relationship Id="rId79" Type="http://schemas.openxmlformats.org/officeDocument/2006/relationships/hyperlink" Target="https://www.kegg.jp/entry/C00329" TargetMode="External"/><Relationship Id="rId102" Type="http://schemas.openxmlformats.org/officeDocument/2006/relationships/hyperlink" Target="https://www.kegg.jp/entry/C00526" TargetMode="External"/><Relationship Id="rId144" Type="http://schemas.openxmlformats.org/officeDocument/2006/relationships/hyperlink" Target="https://www.kegg.jp/entry/C00022" TargetMode="External"/><Relationship Id="rId547" Type="http://schemas.openxmlformats.org/officeDocument/2006/relationships/hyperlink" Target="http://www.hmdb.ca/metabolites/HMDB02035" TargetMode="External"/><Relationship Id="rId589" Type="http://schemas.openxmlformats.org/officeDocument/2006/relationships/hyperlink" Target="http://www.hmdb.ca/metabolites/HMDB01321" TargetMode="External"/><Relationship Id="rId90" Type="http://schemas.openxmlformats.org/officeDocument/2006/relationships/hyperlink" Target="https://www.kegg.jp/entry/C07588" TargetMode="External"/><Relationship Id="rId186" Type="http://schemas.openxmlformats.org/officeDocument/2006/relationships/hyperlink" Target="https://www.kegg.jp/entry/C00898" TargetMode="External"/><Relationship Id="rId351" Type="http://schemas.openxmlformats.org/officeDocument/2006/relationships/hyperlink" Target="http://www.hmdb.ca/metabolites/HMDB03355" TargetMode="External"/><Relationship Id="rId393" Type="http://schemas.openxmlformats.org/officeDocument/2006/relationships/hyperlink" Target="http://www.hmdb.ca/metabolites/HMDB00062" TargetMode="External"/><Relationship Id="rId407" Type="http://schemas.openxmlformats.org/officeDocument/2006/relationships/hyperlink" Target="https://hmdb.ca/metabolites/HMDB0000078" TargetMode="External"/><Relationship Id="rId449" Type="http://schemas.openxmlformats.org/officeDocument/2006/relationships/hyperlink" Target="http://www.hmdb.ca/metabolites/HMDB01358" TargetMode="External"/><Relationship Id="rId614" Type="http://schemas.openxmlformats.org/officeDocument/2006/relationships/hyperlink" Target="http://www.hmdb.ca/metabolites/HMDB02259" TargetMode="External"/><Relationship Id="rId656" Type="http://schemas.openxmlformats.org/officeDocument/2006/relationships/hyperlink" Target="http://www.hmdb.ca/metabolites/HMDB00082" TargetMode="External"/><Relationship Id="rId211" Type="http://schemas.openxmlformats.org/officeDocument/2006/relationships/hyperlink" Target="https://www.kegg.jp/entry/C03722" TargetMode="External"/><Relationship Id="rId253" Type="http://schemas.openxmlformats.org/officeDocument/2006/relationships/hyperlink" Target="https://www.kegg.jp/entry/C03519" TargetMode="External"/><Relationship Id="rId295" Type="http://schemas.openxmlformats.org/officeDocument/2006/relationships/hyperlink" Target="https://www.kegg.jp/entry/C02528" TargetMode="External"/><Relationship Id="rId309" Type="http://schemas.openxmlformats.org/officeDocument/2006/relationships/hyperlink" Target="https://www.kegg.jp/entry/C00459" TargetMode="External"/><Relationship Id="rId460" Type="http://schemas.openxmlformats.org/officeDocument/2006/relationships/hyperlink" Target="http://www.hmdb.ca/metabolites/HMDB01185" TargetMode="External"/><Relationship Id="rId516" Type="http://schemas.openxmlformats.org/officeDocument/2006/relationships/hyperlink" Target="http://www.hmdb.ca/metabolites/HMDB00500" TargetMode="External"/><Relationship Id="rId48" Type="http://schemas.openxmlformats.org/officeDocument/2006/relationships/hyperlink" Target="https://www.kegg.jp/entry/C00155" TargetMode="External"/><Relationship Id="rId113" Type="http://schemas.openxmlformats.org/officeDocument/2006/relationships/hyperlink" Target="https://www.kegg.jp/entry/C00212" TargetMode="External"/><Relationship Id="rId320" Type="http://schemas.openxmlformats.org/officeDocument/2006/relationships/hyperlink" Target="https://www.kegg.jp/entry/C03761" TargetMode="External"/><Relationship Id="rId558" Type="http://schemas.openxmlformats.org/officeDocument/2006/relationships/hyperlink" Target="http://www.hmdb.ca/metabolites/HMDB00072" TargetMode="External"/><Relationship Id="rId155" Type="http://schemas.openxmlformats.org/officeDocument/2006/relationships/hyperlink" Target="https://www.kegg.jp/entry/C00122" TargetMode="External"/><Relationship Id="rId197" Type="http://schemas.openxmlformats.org/officeDocument/2006/relationships/hyperlink" Target="https://www.kegg.jp/entry/C03758" TargetMode="External"/><Relationship Id="rId362" Type="http://schemas.openxmlformats.org/officeDocument/2006/relationships/hyperlink" Target="http://www.hmdb.ca/metabolites/HMDB00267" TargetMode="External"/><Relationship Id="rId418" Type="http://schemas.openxmlformats.org/officeDocument/2006/relationships/hyperlink" Target="http://www.hmdb.ca/metabolites/HMDB00840" TargetMode="External"/><Relationship Id="rId625" Type="http://schemas.openxmlformats.org/officeDocument/2006/relationships/hyperlink" Target="http://www.hmdb.ca/metabolites/HMDB01409" TargetMode="External"/><Relationship Id="rId222" Type="http://schemas.openxmlformats.org/officeDocument/2006/relationships/hyperlink" Target="https://www.kegg.jp/entry/C00327" TargetMode="External"/><Relationship Id="rId264" Type="http://schemas.openxmlformats.org/officeDocument/2006/relationships/hyperlink" Target="https://www.kegg.jp/entry/C00018" TargetMode="External"/><Relationship Id="rId471" Type="http://schemas.openxmlformats.org/officeDocument/2006/relationships/hyperlink" Target="http://www.hmdb.ca/metabolites/HMDB01248" TargetMode="External"/><Relationship Id="rId667" Type="http://schemas.openxmlformats.org/officeDocument/2006/relationships/hyperlink" Target="http://www.hmdb.ca/metabolites/HMDB00033" TargetMode="External"/><Relationship Id="rId17" Type="http://schemas.openxmlformats.org/officeDocument/2006/relationships/hyperlink" Target="https://www.kegg.jp/entry/C03665" TargetMode="External"/><Relationship Id="rId59" Type="http://schemas.openxmlformats.org/officeDocument/2006/relationships/hyperlink" Target="https://www.kegg.jp/entry/C00047" TargetMode="External"/><Relationship Id="rId124" Type="http://schemas.openxmlformats.org/officeDocument/2006/relationships/hyperlink" Target="https://www.kegg.jp/entry/C00255" TargetMode="External"/><Relationship Id="rId527" Type="http://schemas.openxmlformats.org/officeDocument/2006/relationships/hyperlink" Target="http://www.hmdb.ca/metabolites/HMDB0001587" TargetMode="External"/><Relationship Id="rId569" Type="http://schemas.openxmlformats.org/officeDocument/2006/relationships/hyperlink" Target="http://www.hmdb.ca/metabolites/HMDB00660" TargetMode="External"/><Relationship Id="rId70" Type="http://schemas.openxmlformats.org/officeDocument/2006/relationships/hyperlink" Target="https://www.kegg.jp/entry/C05589" TargetMode="External"/><Relationship Id="rId166" Type="http://schemas.openxmlformats.org/officeDocument/2006/relationships/hyperlink" Target="https://www.kegg.jp/entry/C00233" TargetMode="External"/><Relationship Id="rId331" Type="http://schemas.openxmlformats.org/officeDocument/2006/relationships/hyperlink" Target="http://www.hmdb.ca/metabolites/HMDB00123" TargetMode="External"/><Relationship Id="rId373" Type="http://schemas.openxmlformats.org/officeDocument/2006/relationships/hyperlink" Target="http://www.hmdb.ca/metabolites/HMDB00191" TargetMode="External"/><Relationship Id="rId429" Type="http://schemas.openxmlformats.org/officeDocument/2006/relationships/hyperlink" Target="http://www.hmdb.ca/metabolites/HMDB00014" TargetMode="External"/><Relationship Id="rId580" Type="http://schemas.openxmlformats.org/officeDocument/2006/relationships/hyperlink" Target="http://www.hmdb.ca/metabolites/HMDB0000715" TargetMode="External"/><Relationship Id="rId636" Type="http://schemas.openxmlformats.org/officeDocument/2006/relationships/hyperlink" Target="http://www.hmdb.ca/metabolites/HMDB00175" TargetMode="External"/><Relationship Id="rId1" Type="http://schemas.openxmlformats.org/officeDocument/2006/relationships/hyperlink" Target="https://www.kegg.jp/entry/C00565" TargetMode="External"/><Relationship Id="rId233" Type="http://schemas.openxmlformats.org/officeDocument/2006/relationships/hyperlink" Target="https://www.kegg.jp/entry/C01179" TargetMode="External"/><Relationship Id="rId440" Type="http://schemas.openxmlformats.org/officeDocument/2006/relationships/hyperlink" Target="http://www.hmdb.ca/metabolites/HMDB00235" TargetMode="External"/><Relationship Id="rId678" Type="http://schemas.openxmlformats.org/officeDocument/2006/relationships/hyperlink" Target="http://www.hmdb.ca/metabolites/HMDB00634" TargetMode="External"/><Relationship Id="rId28" Type="http://schemas.openxmlformats.org/officeDocument/2006/relationships/hyperlink" Target="https://www.kegg.jp/entry/C00463" TargetMode="External"/><Relationship Id="rId275" Type="http://schemas.openxmlformats.org/officeDocument/2006/relationships/hyperlink" Target="https://www.kegg.jp/entry/C00219" TargetMode="External"/><Relationship Id="rId300" Type="http://schemas.openxmlformats.org/officeDocument/2006/relationships/hyperlink" Target="https://www.kegg.jp/entry/C00008" TargetMode="External"/><Relationship Id="rId482" Type="http://schemas.openxmlformats.org/officeDocument/2006/relationships/hyperlink" Target="http://www.hmdb.ca/metabolites/HMDB00691" TargetMode="External"/><Relationship Id="rId538" Type="http://schemas.openxmlformats.org/officeDocument/2006/relationships/hyperlink" Target="http://www.hmdb.ca/metabolites/HMDB00152" TargetMode="External"/><Relationship Id="rId81" Type="http://schemas.openxmlformats.org/officeDocument/2006/relationships/hyperlink" Target="https://www.kegg.jp/entry/C13747" TargetMode="External"/><Relationship Id="rId135" Type="http://schemas.openxmlformats.org/officeDocument/2006/relationships/hyperlink" Target="https://www.kegg.jp/entry/C06453" TargetMode="External"/><Relationship Id="rId177" Type="http://schemas.openxmlformats.org/officeDocument/2006/relationships/hyperlink" Target="https://www.kegg.jp/entry/C00108" TargetMode="External"/><Relationship Id="rId342" Type="http://schemas.openxmlformats.org/officeDocument/2006/relationships/hyperlink" Target="http://www.hmdb.ca/metabolites/HMDB00452" TargetMode="External"/><Relationship Id="rId384" Type="http://schemas.openxmlformats.org/officeDocument/2006/relationships/hyperlink" Target="http://www.hmdb.ca/metabolites/HMDB00895" TargetMode="External"/><Relationship Id="rId591" Type="http://schemas.openxmlformats.org/officeDocument/2006/relationships/hyperlink" Target="http://www.hmdb.ca/metabolites/HMDB60484" TargetMode="External"/><Relationship Id="rId605" Type="http://schemas.openxmlformats.org/officeDocument/2006/relationships/hyperlink" Target="http://www.hmdb.ca/metabolites/HMDB00767" TargetMode="External"/><Relationship Id="rId202" Type="http://schemas.openxmlformats.org/officeDocument/2006/relationships/hyperlink" Target="https://www.kegg.jp/entry/C01551" TargetMode="External"/><Relationship Id="rId244" Type="http://schemas.openxmlformats.org/officeDocument/2006/relationships/hyperlink" Target="https://www.kegg.jp/entry/C02712" TargetMode="External"/><Relationship Id="rId647" Type="http://schemas.openxmlformats.org/officeDocument/2006/relationships/hyperlink" Target="http://www.hmdb.ca/metabolites/HMDB01893" TargetMode="External"/><Relationship Id="rId689" Type="http://schemas.openxmlformats.org/officeDocument/2006/relationships/hyperlink" Target="https://www.kegg.jp/entry/C01620" TargetMode="External"/><Relationship Id="rId39" Type="http://schemas.openxmlformats.org/officeDocument/2006/relationships/hyperlink" Target="https://www.kegg.jp/entry/C02714" TargetMode="External"/><Relationship Id="rId286" Type="http://schemas.openxmlformats.org/officeDocument/2006/relationships/hyperlink" Target="https://www.kegg.jp/entry/C00942" TargetMode="External"/><Relationship Id="rId451" Type="http://schemas.openxmlformats.org/officeDocument/2006/relationships/hyperlink" Target="http://www.hmdb.ca/metabolites/HMDB01173" TargetMode="External"/><Relationship Id="rId493" Type="http://schemas.openxmlformats.org/officeDocument/2006/relationships/hyperlink" Target="http://www.hmdb.ca/metabolites/HMDB00202" TargetMode="External"/><Relationship Id="rId507" Type="http://schemas.openxmlformats.org/officeDocument/2006/relationships/hyperlink" Target="http://www.hmdb.ca/metabolites/HMDB00622" TargetMode="External"/><Relationship Id="rId549" Type="http://schemas.openxmlformats.org/officeDocument/2006/relationships/hyperlink" Target="http://www.hmdb.ca/metabolites/HMDB00779" TargetMode="External"/><Relationship Id="rId50" Type="http://schemas.openxmlformats.org/officeDocument/2006/relationships/hyperlink" Target="https://www.kegg.jp/entry/C00483" TargetMode="External"/><Relationship Id="rId104" Type="http://schemas.openxmlformats.org/officeDocument/2006/relationships/hyperlink" Target="https://www.kegg.jp/entry/C01262" TargetMode="External"/><Relationship Id="rId146" Type="http://schemas.openxmlformats.org/officeDocument/2006/relationships/hyperlink" Target="https://www.kegg.jp/entry/C00577" TargetMode="External"/><Relationship Id="rId188" Type="http://schemas.openxmlformats.org/officeDocument/2006/relationships/hyperlink" Target="https://www.kegg.jp/entry/C02137" TargetMode="External"/><Relationship Id="rId311" Type="http://schemas.openxmlformats.org/officeDocument/2006/relationships/hyperlink" Target="https://www.kegg.jp/entry/C00053" TargetMode="External"/><Relationship Id="rId353" Type="http://schemas.openxmlformats.org/officeDocument/2006/relationships/hyperlink" Target="http://www.hmdb.ca/metabolites/HMDB00883" TargetMode="External"/><Relationship Id="rId395" Type="http://schemas.openxmlformats.org/officeDocument/2006/relationships/hyperlink" Target="http://www.hmdb.ca/metabolites/HMDB02005" TargetMode="External"/><Relationship Id="rId409" Type="http://schemas.openxmlformats.org/officeDocument/2006/relationships/hyperlink" Target="http://www.hmdb.ca/metabolites/HMDB0001514" TargetMode="External"/><Relationship Id="rId560" Type="http://schemas.openxmlformats.org/officeDocument/2006/relationships/hyperlink" Target="http://www.hmdb.ca/metabolites/HMDB00197" TargetMode="External"/><Relationship Id="rId92" Type="http://schemas.openxmlformats.org/officeDocument/2006/relationships/hyperlink" Target="https://www.kegg.jp/entry/C05335" TargetMode="External"/><Relationship Id="rId213" Type="http://schemas.openxmlformats.org/officeDocument/2006/relationships/hyperlink" Target="https://www.kegg.jp/entry/C00544" TargetMode="External"/><Relationship Id="rId420" Type="http://schemas.openxmlformats.org/officeDocument/2006/relationships/hyperlink" Target="http://www.hmdb.ca/metabolites/HMDB03966" TargetMode="External"/><Relationship Id="rId616" Type="http://schemas.openxmlformats.org/officeDocument/2006/relationships/hyperlink" Target="http://www.hmdb.ca/metabolites/HMDB01388" TargetMode="External"/><Relationship Id="rId658" Type="http://schemas.openxmlformats.org/officeDocument/2006/relationships/hyperlink" Target="http://www.hmdb.ca/metabolites/HMDB01134" TargetMode="External"/><Relationship Id="rId255" Type="http://schemas.openxmlformats.org/officeDocument/2006/relationships/hyperlink" Target="https://www.kegg.jp/entry/C02291" TargetMode="External"/><Relationship Id="rId297" Type="http://schemas.openxmlformats.org/officeDocument/2006/relationships/hyperlink" Target="https://www.kegg.jp/entry/C17726" TargetMode="External"/><Relationship Id="rId462" Type="http://schemas.openxmlformats.org/officeDocument/2006/relationships/hyperlink" Target="http://www.hmdb.ca/metabolites/HMDB0001372" TargetMode="External"/><Relationship Id="rId518" Type="http://schemas.openxmlformats.org/officeDocument/2006/relationships/hyperlink" Target="http://www.hmdb.ca/metabolites/HMDB0000224" TargetMode="External"/><Relationship Id="rId115" Type="http://schemas.openxmlformats.org/officeDocument/2006/relationships/hyperlink" Target="https://www.kegg.jp/entry/C00294" TargetMode="External"/><Relationship Id="rId157" Type="http://schemas.openxmlformats.org/officeDocument/2006/relationships/hyperlink" Target="https://www.kegg.jp/entry/C00581" TargetMode="External"/><Relationship Id="rId322" Type="http://schemas.openxmlformats.org/officeDocument/2006/relationships/hyperlink" Target="https://www.kegg.jp/entry/C00345" TargetMode="External"/><Relationship Id="rId364" Type="http://schemas.openxmlformats.org/officeDocument/2006/relationships/hyperlink" Target="http://www.hmdb.ca/metabolites/HMDB01432" TargetMode="External"/><Relationship Id="rId61" Type="http://schemas.openxmlformats.org/officeDocument/2006/relationships/hyperlink" Target="https://www.kegg.jp/entry/C00025" TargetMode="External"/><Relationship Id="rId199" Type="http://schemas.openxmlformats.org/officeDocument/2006/relationships/hyperlink" Target="https://www.kegg.jp/entry/C00196" TargetMode="External"/><Relationship Id="rId571" Type="http://schemas.openxmlformats.org/officeDocument/2006/relationships/hyperlink" Target="http://www.hmdb.ca/metabolites/HMDB01889" TargetMode="External"/><Relationship Id="rId627" Type="http://schemas.openxmlformats.org/officeDocument/2006/relationships/hyperlink" Target="http://www.hmdb.ca/metabolites/HMDB01285" TargetMode="External"/><Relationship Id="rId669" Type="http://schemas.openxmlformats.org/officeDocument/2006/relationships/hyperlink" Target="http://www.hmdb.ca/metabolites/HMDB00044" TargetMode="External"/><Relationship Id="rId19" Type="http://schemas.openxmlformats.org/officeDocument/2006/relationships/hyperlink" Target="https://www.kegg.jp/entry/C00519" TargetMode="External"/><Relationship Id="rId224" Type="http://schemas.openxmlformats.org/officeDocument/2006/relationships/hyperlink" Target="https://www.kegg.jp/entry/C00072" TargetMode="External"/><Relationship Id="rId266" Type="http://schemas.openxmlformats.org/officeDocument/2006/relationships/hyperlink" Target="https://www.kegg.jp/entry/C00352" TargetMode="External"/><Relationship Id="rId431" Type="http://schemas.openxmlformats.org/officeDocument/2006/relationships/hyperlink" Target="http://www.hmdb.ca/metabolites/HMDB00468" TargetMode="External"/><Relationship Id="rId473" Type="http://schemas.openxmlformats.org/officeDocument/2006/relationships/hyperlink" Target="http://www.hmdb.ca/metabolites/HMDB13111" TargetMode="External"/><Relationship Id="rId529" Type="http://schemas.openxmlformats.org/officeDocument/2006/relationships/hyperlink" Target="http://www.hmdb.ca/metabolites/HMDB00786" TargetMode="External"/><Relationship Id="rId680" Type="http://schemas.openxmlformats.org/officeDocument/2006/relationships/hyperlink" Target="http://www.hmdb.ca/metabolites/HMDB0000148" TargetMode="External"/><Relationship Id="rId30" Type="http://schemas.openxmlformats.org/officeDocument/2006/relationships/hyperlink" Target="https://www.kegg.jp/entry/C00097" TargetMode="External"/><Relationship Id="rId126" Type="http://schemas.openxmlformats.org/officeDocument/2006/relationships/hyperlink" Target="https://www.kegg.jp/entry/C05443" TargetMode="External"/><Relationship Id="rId168" Type="http://schemas.openxmlformats.org/officeDocument/2006/relationships/hyperlink" Target="https://www.kegg.jp/entry/C03264" TargetMode="External"/><Relationship Id="rId333" Type="http://schemas.openxmlformats.org/officeDocument/2006/relationships/hyperlink" Target="http://www.hmdb.ca/metabolites/HMDB01414" TargetMode="External"/><Relationship Id="rId540" Type="http://schemas.openxmlformats.org/officeDocument/2006/relationships/hyperlink" Target="http://www.hmdb.ca/metabolites/HMDB00462" TargetMode="External"/><Relationship Id="rId72" Type="http://schemas.openxmlformats.org/officeDocument/2006/relationships/hyperlink" Target="https://www.kegg.jp/entry/C00534" TargetMode="External"/><Relationship Id="rId375" Type="http://schemas.openxmlformats.org/officeDocument/2006/relationships/hyperlink" Target="http://www.hmdb.ca/metabolites/HMDB02108" TargetMode="External"/><Relationship Id="rId582" Type="http://schemas.openxmlformats.org/officeDocument/2006/relationships/hyperlink" Target="http://www.hmdb.ca/metabolites/HMDB02302" TargetMode="External"/><Relationship Id="rId638" Type="http://schemas.openxmlformats.org/officeDocument/2006/relationships/hyperlink" Target="http://www.hmdb.ca/metabolites/HMDB0000063" TargetMode="External"/><Relationship Id="rId3" Type="http://schemas.openxmlformats.org/officeDocument/2006/relationships/hyperlink" Target="https://www.kegg.jp/entry/C01888" TargetMode="External"/><Relationship Id="rId235" Type="http://schemas.openxmlformats.org/officeDocument/2006/relationships/hyperlink" Target="https://www.kegg.jp/entry/C00794" TargetMode="External"/><Relationship Id="rId277" Type="http://schemas.openxmlformats.org/officeDocument/2006/relationships/hyperlink" Target="https://www.kegg.jp/entry/C00051" TargetMode="External"/><Relationship Id="rId400" Type="http://schemas.openxmlformats.org/officeDocument/2006/relationships/hyperlink" Target="http://www.hmdb.ca/metabolites/HMDB01431" TargetMode="External"/><Relationship Id="rId442" Type="http://schemas.openxmlformats.org/officeDocument/2006/relationships/hyperlink" Target="http://www.hmdb.ca/metabolites/HMDB00085" TargetMode="External"/><Relationship Id="rId484" Type="http://schemas.openxmlformats.org/officeDocument/2006/relationships/hyperlink" Target="http://www.hmdb.ca/metabolites/HMDB00729" TargetMode="External"/><Relationship Id="rId137" Type="http://schemas.openxmlformats.org/officeDocument/2006/relationships/hyperlink" Target="https://www.kegg.jp/entry/C00005" TargetMode="External"/><Relationship Id="rId302" Type="http://schemas.openxmlformats.org/officeDocument/2006/relationships/hyperlink" Target="https://www.kegg.jp/entry/C00035" TargetMode="External"/><Relationship Id="rId344" Type="http://schemas.openxmlformats.org/officeDocument/2006/relationships/hyperlink" Target="http://www.hmdb.ca/metabolites/HMDB00187" TargetMode="External"/><Relationship Id="rId691" Type="http://schemas.openxmlformats.org/officeDocument/2006/relationships/hyperlink" Target="https://www.kegg.jp/entry/C00392" TargetMode="External"/><Relationship Id="rId41" Type="http://schemas.openxmlformats.org/officeDocument/2006/relationships/hyperlink" Target="https://www.kegg.jp/entry/C01157" TargetMode="External"/><Relationship Id="rId83" Type="http://schemas.openxmlformats.org/officeDocument/2006/relationships/hyperlink" Target="https://www.kegg.jp/entry/C05689" TargetMode="External"/><Relationship Id="rId179" Type="http://schemas.openxmlformats.org/officeDocument/2006/relationships/hyperlink" Target="https://www.kegg.jp/entry/C00227" TargetMode="External"/><Relationship Id="rId386" Type="http://schemas.openxmlformats.org/officeDocument/2006/relationships/hyperlink" Target="http://www.hmdb.ca/metabolites/HMDB00182" TargetMode="External"/><Relationship Id="rId551" Type="http://schemas.openxmlformats.org/officeDocument/2006/relationships/hyperlink" Target="http://www.hmdb.ca/metabolites/HMDB0000232" TargetMode="External"/><Relationship Id="rId593" Type="http://schemas.openxmlformats.org/officeDocument/2006/relationships/hyperlink" Target="http://www.hmdb.ca/metabolites/HMDB00671" TargetMode="External"/><Relationship Id="rId607" Type="http://schemas.openxmlformats.org/officeDocument/2006/relationships/hyperlink" Target="http://www.hmdb.ca/metabolites/HMDB13713" TargetMode="External"/><Relationship Id="rId649" Type="http://schemas.openxmlformats.org/officeDocument/2006/relationships/hyperlink" Target="http://www.hmdb.ca/metabolites/HMDB00637" TargetMode="External"/><Relationship Id="rId190" Type="http://schemas.openxmlformats.org/officeDocument/2006/relationships/hyperlink" Target="https://www.kegg.jp/entry/C07599" TargetMode="External"/><Relationship Id="rId204" Type="http://schemas.openxmlformats.org/officeDocument/2006/relationships/hyperlink" Target="https://www.kegg.jp/entry/C19837" TargetMode="External"/><Relationship Id="rId246" Type="http://schemas.openxmlformats.org/officeDocument/2006/relationships/hyperlink" Target="https://www.kegg.jp/entry/C00191" TargetMode="External"/><Relationship Id="rId288" Type="http://schemas.openxmlformats.org/officeDocument/2006/relationships/hyperlink" Target="https://www.kegg.jp/entry/C00020" TargetMode="External"/><Relationship Id="rId411" Type="http://schemas.openxmlformats.org/officeDocument/2006/relationships/hyperlink" Target="http://www.hmdb.ca/metabolites/HMDB00158" TargetMode="External"/><Relationship Id="rId453" Type="http://schemas.openxmlformats.org/officeDocument/2006/relationships/hyperlink" Target="http://www.hmdb.ca/metabolites/HMDB0000288" TargetMode="External"/><Relationship Id="rId509" Type="http://schemas.openxmlformats.org/officeDocument/2006/relationships/hyperlink" Target="http://www.hmdb.ca/metabolites/HMDB00156" TargetMode="External"/><Relationship Id="rId660" Type="http://schemas.openxmlformats.org/officeDocument/2006/relationships/hyperlink" Target="http://www.hmdb.ca/metabolites/HMDB00036" TargetMode="External"/><Relationship Id="rId106" Type="http://schemas.openxmlformats.org/officeDocument/2006/relationships/hyperlink" Target="https://www.kegg.jp/entry/C00299" TargetMode="External"/><Relationship Id="rId313" Type="http://schemas.openxmlformats.org/officeDocument/2006/relationships/hyperlink" Target="https://www.kegg.jp/entry/C00044" TargetMode="External"/><Relationship Id="rId495" Type="http://schemas.openxmlformats.org/officeDocument/2006/relationships/hyperlink" Target="http://www.hmdb.ca/metabolites/HMDB02649" TargetMode="External"/><Relationship Id="rId10" Type="http://schemas.openxmlformats.org/officeDocument/2006/relationships/hyperlink" Target="https://www.kegg.jp/entry/C00213" TargetMode="External"/><Relationship Id="rId52" Type="http://schemas.openxmlformats.org/officeDocument/2006/relationships/hyperlink" Target="https://www.kegg.jp/entry/C01004" TargetMode="External"/><Relationship Id="rId94" Type="http://schemas.openxmlformats.org/officeDocument/2006/relationships/hyperlink" Target="https://www.kegg.jp/entry/C00750" TargetMode="External"/><Relationship Id="rId148" Type="http://schemas.openxmlformats.org/officeDocument/2006/relationships/hyperlink" Target="https://www.kegg.jp/entry/C08262" TargetMode="External"/><Relationship Id="rId355" Type="http://schemas.openxmlformats.org/officeDocument/2006/relationships/hyperlink" Target="http://www.hmdb.ca/metabolites/HMDB00167" TargetMode="External"/><Relationship Id="rId397" Type="http://schemas.openxmlformats.org/officeDocument/2006/relationships/hyperlink" Target="http://www.hmdb.ca/metabolites/HMDB00897" TargetMode="External"/><Relationship Id="rId520" Type="http://schemas.openxmlformats.org/officeDocument/2006/relationships/hyperlink" Target="http://www.hmdb.ca/metabolites/HMDB00448" TargetMode="External"/><Relationship Id="rId562" Type="http://schemas.openxmlformats.org/officeDocument/2006/relationships/hyperlink" Target="http://www.hmdb.ca/metabolites/HMDB00812" TargetMode="External"/><Relationship Id="rId618" Type="http://schemas.openxmlformats.org/officeDocument/2006/relationships/hyperlink" Target="http://www.hmdb.ca/metabolites/HMDB00299" TargetMode="External"/><Relationship Id="rId215" Type="http://schemas.openxmlformats.org/officeDocument/2006/relationships/hyperlink" Target="https://www.kegg.jp/entry/C00111" TargetMode="External"/><Relationship Id="rId257" Type="http://schemas.openxmlformats.org/officeDocument/2006/relationships/hyperlink" Target="https://www.kegg.jp/entry/C00117" TargetMode="External"/><Relationship Id="rId422" Type="http://schemas.openxmlformats.org/officeDocument/2006/relationships/hyperlink" Target="http://www.hmdb.ca/metabolites/HMDB01256" TargetMode="External"/><Relationship Id="rId464" Type="http://schemas.openxmlformats.org/officeDocument/2006/relationships/hyperlink" Target="http://www.hmdb.ca/metabolites/HMDB03555" TargetMode="External"/><Relationship Id="rId299" Type="http://schemas.openxmlformats.org/officeDocument/2006/relationships/hyperlink" Target="https://www.kegg.jp/entry/C02483" TargetMode="External"/><Relationship Id="rId63" Type="http://schemas.openxmlformats.org/officeDocument/2006/relationships/hyperlink" Target="https://www.kegg.jp/entry/C00780" TargetMode="External"/><Relationship Id="rId159" Type="http://schemas.openxmlformats.org/officeDocument/2006/relationships/hyperlink" Target="https://www.kegg.jp/entry/C02170" TargetMode="External"/><Relationship Id="rId366" Type="http://schemas.openxmlformats.org/officeDocument/2006/relationships/hyperlink" Target="http://www.hmdb.ca/metabolites/HMDB00064" TargetMode="External"/><Relationship Id="rId573" Type="http://schemas.openxmlformats.org/officeDocument/2006/relationships/hyperlink" Target="http://www.hmdb.ca/metabolites/HMDB00118" TargetMode="External"/><Relationship Id="rId226" Type="http://schemas.openxmlformats.org/officeDocument/2006/relationships/hyperlink" Target="https://www.kegg.jp/entry/C04411" TargetMode="External"/><Relationship Id="rId433" Type="http://schemas.openxmlformats.org/officeDocument/2006/relationships/hyperlink" Target="http://www.hmdb.ca/metabolites/HMDB00192" TargetMode="External"/><Relationship Id="rId640" Type="http://schemas.openxmlformats.org/officeDocument/2006/relationships/hyperlink" Target="http://www.hmdb.ca/metabolites/HMDB00626" TargetMode="External"/><Relationship Id="rId74" Type="http://schemas.openxmlformats.org/officeDocument/2006/relationships/hyperlink" Target="https://www.kegg.jp/entry/C00547" TargetMode="External"/><Relationship Id="rId377" Type="http://schemas.openxmlformats.org/officeDocument/2006/relationships/hyperlink" Target="http://www.hmdb.ca/metabolites/HMDB00306" TargetMode="External"/><Relationship Id="rId500" Type="http://schemas.openxmlformats.org/officeDocument/2006/relationships/hyperlink" Target="http://www.hmdb.ca/metabolites/HMDB00695" TargetMode="External"/><Relationship Id="rId584" Type="http://schemas.openxmlformats.org/officeDocument/2006/relationships/hyperlink" Target="http://www.hmdb.ca/metabolites/HMDB11745" TargetMode="External"/><Relationship Id="rId5" Type="http://schemas.openxmlformats.org/officeDocument/2006/relationships/hyperlink" Target="https://www.kegg.jp/entry/C00037" TargetMode="External"/><Relationship Id="rId237" Type="http://schemas.openxmlformats.org/officeDocument/2006/relationships/hyperlink" Target="https://www.kegg.jp/entry/C00847" TargetMode="External"/><Relationship Id="rId444" Type="http://schemas.openxmlformats.org/officeDocument/2006/relationships/hyperlink" Target="http://www.hmdb.ca/metabolites/HMDB00195" TargetMode="External"/><Relationship Id="rId651" Type="http://schemas.openxmlformats.org/officeDocument/2006/relationships/hyperlink" Target="http://www.hmdb.ca/metabolites/HMDB00138" TargetMode="External"/><Relationship Id="rId290" Type="http://schemas.openxmlformats.org/officeDocument/2006/relationships/hyperlink" Target="https://www.kegg.jp/entry/C00584" TargetMode="External"/><Relationship Id="rId304" Type="http://schemas.openxmlformats.org/officeDocument/2006/relationships/hyperlink" Target="https://www.kegg.jp/entry/C03794" TargetMode="External"/><Relationship Id="rId388" Type="http://schemas.openxmlformats.org/officeDocument/2006/relationships/hyperlink" Target="http://www.hmdb.ca/metabolites/HMDB00696" TargetMode="External"/><Relationship Id="rId511" Type="http://schemas.openxmlformats.org/officeDocument/2006/relationships/hyperlink" Target="http://www.hmdb.ca/metabolites/HMDB14581" TargetMode="External"/><Relationship Id="rId609" Type="http://schemas.openxmlformats.org/officeDocument/2006/relationships/hyperlink" Target="http://www.hmdb.ca/metabolites/HMDB00884" TargetMode="External"/><Relationship Id="rId85" Type="http://schemas.openxmlformats.org/officeDocument/2006/relationships/hyperlink" Target="https://www.kegg.jp/entry/C02727" TargetMode="External"/><Relationship Id="rId150" Type="http://schemas.openxmlformats.org/officeDocument/2006/relationships/hyperlink" Target="https://www.kegg.jp/entry/C00334" TargetMode="External"/><Relationship Id="rId595" Type="http://schemas.openxmlformats.org/officeDocument/2006/relationships/hyperlink" Target="http://www.hmdb.ca/metabolites/HMDB00682" TargetMode="External"/><Relationship Id="rId248" Type="http://schemas.openxmlformats.org/officeDocument/2006/relationships/hyperlink" Target="https://www.kegg.jp/entry/C00279" TargetMode="External"/><Relationship Id="rId455" Type="http://schemas.openxmlformats.org/officeDocument/2006/relationships/hyperlink" Target="http://www.hmdb.ca/metabolites/HMDB01397" TargetMode="External"/><Relationship Id="rId662" Type="http://schemas.openxmlformats.org/officeDocument/2006/relationships/hyperlink" Target="http://www.hmdb.ca/metabolites/HMDB00286" TargetMode="External"/><Relationship Id="rId12" Type="http://schemas.openxmlformats.org/officeDocument/2006/relationships/hyperlink" Target="https://www.kegg.jp/entry/C01672" TargetMode="External"/><Relationship Id="rId108" Type="http://schemas.openxmlformats.org/officeDocument/2006/relationships/hyperlink" Target="https://www.kegg.jp/entry/C05926" TargetMode="External"/><Relationship Id="rId315" Type="http://schemas.openxmlformats.org/officeDocument/2006/relationships/hyperlink" Target="https://www.kegg.jp/entry/C00043" TargetMode="External"/><Relationship Id="rId522" Type="http://schemas.openxmlformats.org/officeDocument/2006/relationships/hyperlink" Target="http://www.hmdb.ca/metabolites/HMDB00227" TargetMode="External"/><Relationship Id="rId96" Type="http://schemas.openxmlformats.org/officeDocument/2006/relationships/hyperlink" Target="https://www.kegg.jp/entry/C02571" TargetMode="External"/><Relationship Id="rId161" Type="http://schemas.openxmlformats.org/officeDocument/2006/relationships/hyperlink" Target="https://www.kegg.jp/entry/C16884" TargetMode="External"/><Relationship Id="rId399" Type="http://schemas.openxmlformats.org/officeDocument/2006/relationships/hyperlink" Target="http://www.hmdb.ca/metabolites/HMDB03584" TargetMode="External"/><Relationship Id="rId259" Type="http://schemas.openxmlformats.org/officeDocument/2006/relationships/hyperlink" Target="https://www.kegg.jp/entry/C01598" TargetMode="External"/><Relationship Id="rId466" Type="http://schemas.openxmlformats.org/officeDocument/2006/relationships/hyperlink" Target="http://www.hmdb.ca/metabolites/HMDB00902" TargetMode="External"/><Relationship Id="rId673" Type="http://schemas.openxmlformats.org/officeDocument/2006/relationships/hyperlink" Target="http://www.hmdb.ca/metabolites/HMDB03320" TargetMode="External"/><Relationship Id="rId23" Type="http://schemas.openxmlformats.org/officeDocument/2006/relationships/hyperlink" Target="https://www.kegg.jp/entry/C00429" TargetMode="External"/><Relationship Id="rId119" Type="http://schemas.openxmlformats.org/officeDocument/2006/relationships/hyperlink" Target="https://www.kegg.jp/entry/C03406" TargetMode="External"/><Relationship Id="rId326" Type="http://schemas.openxmlformats.org/officeDocument/2006/relationships/hyperlink" Target="https://www.kegg.jp/entry/C00131" TargetMode="External"/><Relationship Id="rId533" Type="http://schemas.openxmlformats.org/officeDocument/2006/relationships/hyperlink" Target="http://www.hmdb.ca/metabolites/HMDB00568" TargetMode="External"/><Relationship Id="rId172" Type="http://schemas.openxmlformats.org/officeDocument/2006/relationships/hyperlink" Target="https://www.kegg.jp/entry/C00149" TargetMode="External"/><Relationship Id="rId477" Type="http://schemas.openxmlformats.org/officeDocument/2006/relationships/hyperlink" Target="http://www.hmdb.ca/metabolites/HMDB01051" TargetMode="External"/><Relationship Id="rId600" Type="http://schemas.openxmlformats.org/officeDocument/2006/relationships/hyperlink" Target="http://www.hmdb.ca/metabolites/HMDB01548" TargetMode="External"/><Relationship Id="rId684" Type="http://schemas.openxmlformats.org/officeDocument/2006/relationships/hyperlink" Target="http://www.hmdb.ca/metabolites/HMDB00211" TargetMode="External"/><Relationship Id="rId337" Type="http://schemas.openxmlformats.org/officeDocument/2006/relationships/hyperlink" Target="http://www.hmdb.ca/metabolites/HMDB01252" TargetMode="External"/><Relationship Id="rId34" Type="http://schemas.openxmlformats.org/officeDocument/2006/relationships/hyperlink" Target="https://www.kegg.jp/entry/C02835" TargetMode="External"/><Relationship Id="rId544" Type="http://schemas.openxmlformats.org/officeDocument/2006/relationships/hyperlink" Target="http://www.hmdb.ca/metabolites/HMDB0000355" TargetMode="External"/><Relationship Id="rId183" Type="http://schemas.openxmlformats.org/officeDocument/2006/relationships/hyperlink" Target="https://www.kegg.jp/entry/C00418" TargetMode="External"/><Relationship Id="rId390" Type="http://schemas.openxmlformats.org/officeDocument/2006/relationships/hyperlink" Target="http://www.hmdb.ca/metabolites/HMDB00177" TargetMode="External"/><Relationship Id="rId404" Type="http://schemas.openxmlformats.org/officeDocument/2006/relationships/hyperlink" Target="http://www.hmdb.ca/metabolites/HMDB00517" TargetMode="External"/><Relationship Id="rId611" Type="http://schemas.openxmlformats.org/officeDocument/2006/relationships/hyperlink" Target="http://www.hmdb.ca/metabolites/HMDB0001401" TargetMode="External"/><Relationship Id="rId250" Type="http://schemas.openxmlformats.org/officeDocument/2006/relationships/hyperlink" Target="https://www.kegg.jp/entry/C00331" TargetMode="External"/><Relationship Id="rId488" Type="http://schemas.openxmlformats.org/officeDocument/2006/relationships/hyperlink" Target="http://www.hmdb.ca/metabolites/HMDB00176" TargetMode="External"/><Relationship Id="rId45" Type="http://schemas.openxmlformats.org/officeDocument/2006/relationships/hyperlink" Target="https://www.kegg.jp/entry/C01602" TargetMode="External"/><Relationship Id="rId110" Type="http://schemas.openxmlformats.org/officeDocument/2006/relationships/hyperlink" Target="https://www.kegg.jp/entry/C00378" TargetMode="External"/><Relationship Id="rId348" Type="http://schemas.openxmlformats.org/officeDocument/2006/relationships/hyperlink" Target="http://www.hmdb.ca/metabolites/HMDB00562" TargetMode="External"/><Relationship Id="rId555" Type="http://schemas.openxmlformats.org/officeDocument/2006/relationships/hyperlink" Target="http://www.hmdb.ca/metabolites/HMDB00126" TargetMode="External"/><Relationship Id="rId194" Type="http://schemas.openxmlformats.org/officeDocument/2006/relationships/hyperlink" Target="https://www.kegg.jp/entry/C01904" TargetMode="External"/><Relationship Id="rId208" Type="http://schemas.openxmlformats.org/officeDocument/2006/relationships/hyperlink" Target="https://www.kegg.jp/entry/C05411" TargetMode="External"/><Relationship Id="rId415" Type="http://schemas.openxmlformats.org/officeDocument/2006/relationships/hyperlink" Target="http://www.hmdb.ca/metabolites/HMDB00670" TargetMode="External"/><Relationship Id="rId622" Type="http://schemas.openxmlformats.org/officeDocument/2006/relationships/hyperlink" Target="http://www.hmdb.ca/metabolites/HMDB60102" TargetMode="External"/><Relationship Id="rId261" Type="http://schemas.openxmlformats.org/officeDocument/2006/relationships/hyperlink" Target="https://www.kegg.jp/entry/C00214" TargetMode="External"/><Relationship Id="rId499" Type="http://schemas.openxmlformats.org/officeDocument/2006/relationships/hyperlink" Target="http://www.hmdb.ca/metabolites/HMDB00262" TargetMode="External"/><Relationship Id="rId56" Type="http://schemas.openxmlformats.org/officeDocument/2006/relationships/hyperlink" Target="https://www.kegg.jp/entry/C01035" TargetMode="External"/><Relationship Id="rId359" Type="http://schemas.openxmlformats.org/officeDocument/2006/relationships/hyperlink" Target="http://www.hmdb.ca/metabolites/HMDB00898" TargetMode="External"/><Relationship Id="rId566" Type="http://schemas.openxmlformats.org/officeDocument/2006/relationships/hyperlink" Target="http://www.hmdb.ca/metabolites/HMDB00714" TargetMode="External"/><Relationship Id="rId121" Type="http://schemas.openxmlformats.org/officeDocument/2006/relationships/hyperlink" Target="https://www.kegg.jp/entry/C00105" TargetMode="External"/><Relationship Id="rId219" Type="http://schemas.openxmlformats.org/officeDocument/2006/relationships/hyperlink" Target="https://www.kegg.jp/entry/C00417" TargetMode="External"/><Relationship Id="rId426" Type="http://schemas.openxmlformats.org/officeDocument/2006/relationships/hyperlink" Target="http://www.hmdb.ca/metabolites/HMDB00684" TargetMode="External"/><Relationship Id="rId633" Type="http://schemas.openxmlformats.org/officeDocument/2006/relationships/hyperlink" Target="http://www.hmdb.ca/metabolites/HMDB01314" TargetMode="External"/><Relationship Id="rId67" Type="http://schemas.openxmlformats.org/officeDocument/2006/relationships/hyperlink" Target="https://www.kegg.jp/entry/C02989" TargetMode="External"/><Relationship Id="rId272" Type="http://schemas.openxmlformats.org/officeDocument/2006/relationships/hyperlink" Target="https://www.kegg.jp/entry/C01762" TargetMode="External"/><Relationship Id="rId577" Type="http://schemas.openxmlformats.org/officeDocument/2006/relationships/hyperlink" Target="http://www.hmdb.ca/metabolites/HMDB0000362/" TargetMode="External"/><Relationship Id="rId132" Type="http://schemas.openxmlformats.org/officeDocument/2006/relationships/hyperlink" Target="https://www.kegg.jp/entry/C02059" TargetMode="External"/><Relationship Id="rId437" Type="http://schemas.openxmlformats.org/officeDocument/2006/relationships/hyperlink" Target="http://www.hmdb.ca/metabolites/HMDB00982" TargetMode="External"/><Relationship Id="rId644" Type="http://schemas.openxmlformats.org/officeDocument/2006/relationships/hyperlink" Target="http://www.hmdb.ca/metabolites/HMDB00619" TargetMode="External"/><Relationship Id="rId283" Type="http://schemas.openxmlformats.org/officeDocument/2006/relationships/hyperlink" Target="https://www.kegg.jp/entry/C00665" TargetMode="External"/><Relationship Id="rId490" Type="http://schemas.openxmlformats.org/officeDocument/2006/relationships/hyperlink" Target="http://www.hmdb.ca/metabolites/HMDB00128" TargetMode="External"/><Relationship Id="rId504" Type="http://schemas.openxmlformats.org/officeDocument/2006/relationships/hyperlink" Target="http://www.hmdb.ca/metabolites/HMDB00624" TargetMode="External"/><Relationship Id="rId78" Type="http://schemas.openxmlformats.org/officeDocument/2006/relationships/hyperlink" Target="https://www.kegg.jp/entry/C00198" TargetMode="External"/><Relationship Id="rId143" Type="http://schemas.openxmlformats.org/officeDocument/2006/relationships/hyperlink" Target="https://www.kegg.jp/entry/C00160" TargetMode="External"/><Relationship Id="rId350" Type="http://schemas.openxmlformats.org/officeDocument/2006/relationships/hyperlink" Target="http://www.hmdb.ca/metabolites/HMDB00162" TargetMode="External"/><Relationship Id="rId588" Type="http://schemas.openxmlformats.org/officeDocument/2006/relationships/hyperlink" Target="http://www.hmdb.ca/metabolites/HMDB00291" TargetMode="External"/><Relationship Id="rId9" Type="http://schemas.openxmlformats.org/officeDocument/2006/relationships/hyperlink" Target="https://www.kegg.jp/entry/C00041" TargetMode="External"/><Relationship Id="rId210" Type="http://schemas.openxmlformats.org/officeDocument/2006/relationships/hyperlink" Target="https://www.kegg.jp/entry/C01744" TargetMode="External"/><Relationship Id="rId448" Type="http://schemas.openxmlformats.org/officeDocument/2006/relationships/hyperlink" Target="http://www.hmdb.ca/metabolites/HMDB00133" TargetMode="External"/><Relationship Id="rId655" Type="http://schemas.openxmlformats.org/officeDocument/2006/relationships/hyperlink" Target="http://www.hmdb.ca/metabolites/HMDB0001342" TargetMode="External"/><Relationship Id="rId294" Type="http://schemas.openxmlformats.org/officeDocument/2006/relationships/hyperlink" Target="https://www.kegg.jp/entry/C04483" TargetMode="External"/><Relationship Id="rId308" Type="http://schemas.openxmlformats.org/officeDocument/2006/relationships/hyperlink" Target="https://www.kegg.jp/entry/C00460" TargetMode="External"/><Relationship Id="rId515" Type="http://schemas.openxmlformats.org/officeDocument/2006/relationships/hyperlink" Target="http://www.hmdb.ca/metabolites/HMDB01123" TargetMode="External"/><Relationship Id="rId89" Type="http://schemas.openxmlformats.org/officeDocument/2006/relationships/hyperlink" Target="https://www.kegg.jp/entry/C07481" TargetMode="External"/><Relationship Id="rId154" Type="http://schemas.openxmlformats.org/officeDocument/2006/relationships/hyperlink" Target="https://www.kegg.jp/entry/C00106" TargetMode="External"/><Relationship Id="rId361" Type="http://schemas.openxmlformats.org/officeDocument/2006/relationships/hyperlink" Target="http://www.hmdb.ca/metabolites/HMDB00079" TargetMode="External"/><Relationship Id="rId599" Type="http://schemas.openxmlformats.org/officeDocument/2006/relationships/hyperlink" Target="http://www.hmdb.ca/metabolites/HMDB0000806" TargetMode="External"/><Relationship Id="rId459" Type="http://schemas.openxmlformats.org/officeDocument/2006/relationships/hyperlink" Target="http://www.hmdb.ca/metabolites/HMDB00900" TargetMode="External"/><Relationship Id="rId666" Type="http://schemas.openxmlformats.org/officeDocument/2006/relationships/hyperlink" Target="http://www.hmdb.ca/metabolites/HMDB01487" TargetMode="External"/><Relationship Id="rId16" Type="http://schemas.openxmlformats.org/officeDocument/2006/relationships/hyperlink" Target="https://www.kegg.jp/entry/C02356" TargetMode="External"/><Relationship Id="rId221" Type="http://schemas.openxmlformats.org/officeDocument/2006/relationships/hyperlink" Target="https://www.kegg.jp/entry/C00954" TargetMode="External"/><Relationship Id="rId319" Type="http://schemas.openxmlformats.org/officeDocument/2006/relationships/hyperlink" Target="https://www.kegg.jp/entry/C00670" TargetMode="External"/><Relationship Id="rId526" Type="http://schemas.openxmlformats.org/officeDocument/2006/relationships/hyperlink" Target="http://www.hmdb.ca/metabolites/HMDB00098" TargetMode="External"/><Relationship Id="rId165" Type="http://schemas.openxmlformats.org/officeDocument/2006/relationships/hyperlink" Target="https://www.kegg.jp/entry/C02226" TargetMode="External"/><Relationship Id="rId372" Type="http://schemas.openxmlformats.org/officeDocument/2006/relationships/hyperlink" Target="http://www.hmdb.ca/metabolites/HMDB00168" TargetMode="External"/><Relationship Id="rId677" Type="http://schemas.openxmlformats.org/officeDocument/2006/relationships/hyperlink" Target="http://www.hmdb.ca/metabolites/HMDB00115" TargetMode="External"/><Relationship Id="rId232" Type="http://schemas.openxmlformats.org/officeDocument/2006/relationships/hyperlink" Target="https://www.kegg.jp/entry/C00095" TargetMode="External"/><Relationship Id="rId27" Type="http://schemas.openxmlformats.org/officeDocument/2006/relationships/hyperlink" Target="https://www.kegg.jp/entry/C00183" TargetMode="External"/><Relationship Id="rId537" Type="http://schemas.openxmlformats.org/officeDocument/2006/relationships/hyperlink" Target="http://www.hmdb.ca/metabolites/HMDB0000996" TargetMode="External"/><Relationship Id="rId80" Type="http://schemas.openxmlformats.org/officeDocument/2006/relationships/hyperlink" Target="https://www.kegg.jp/entry/C07480" TargetMode="External"/><Relationship Id="rId176" Type="http://schemas.openxmlformats.org/officeDocument/2006/relationships/hyperlink" Target="https://www.kegg.jp/entry/C07086" TargetMode="External"/><Relationship Id="rId383" Type="http://schemas.openxmlformats.org/officeDocument/2006/relationships/hyperlink" Target="http://www.hmdb.ca/metabolites/HMDB03464" TargetMode="External"/><Relationship Id="rId590" Type="http://schemas.openxmlformats.org/officeDocument/2006/relationships/hyperlink" Target="http://www.hmdb.ca/metabolites/HMDB00731" TargetMode="External"/><Relationship Id="rId604" Type="http://schemas.openxmlformats.org/officeDocument/2006/relationships/hyperlink" Target="http://www.hmdb.ca/metabolites/HMDB00273" TargetMode="External"/><Relationship Id="rId243" Type="http://schemas.openxmlformats.org/officeDocument/2006/relationships/hyperlink" Target="https://www.kegg.jp/entry/C05635" TargetMode="External"/><Relationship Id="rId450" Type="http://schemas.openxmlformats.org/officeDocument/2006/relationships/hyperlink" Target="http://www.hmdb.ca/metabolites/HMDB00052" TargetMode="External"/><Relationship Id="rId688" Type="http://schemas.openxmlformats.org/officeDocument/2006/relationships/hyperlink" Target="https://www.kegg.jp/entry/C20827" TargetMode="External"/><Relationship Id="rId38" Type="http://schemas.openxmlformats.org/officeDocument/2006/relationships/hyperlink" Target="https://www.kegg.jp/entry/C00179" TargetMode="External"/><Relationship Id="rId103" Type="http://schemas.openxmlformats.org/officeDocument/2006/relationships/hyperlink" Target="https://www.kegg.jp/entry/C06313" TargetMode="External"/><Relationship Id="rId310" Type="http://schemas.openxmlformats.org/officeDocument/2006/relationships/hyperlink" Target="https://www.kegg.jp/entry/C00002" TargetMode="External"/><Relationship Id="rId548" Type="http://schemas.openxmlformats.org/officeDocument/2006/relationships/hyperlink" Target="http://www.hmdb.ca/metabolites/HMDB60256" TargetMode="External"/><Relationship Id="rId91" Type="http://schemas.openxmlformats.org/officeDocument/2006/relationships/hyperlink" Target="https://www.kegg.jp/entry/C00355" TargetMode="External"/><Relationship Id="rId187" Type="http://schemas.openxmlformats.org/officeDocument/2006/relationships/hyperlink" Target="https://www.kegg.jp/entry/C00181" TargetMode="External"/><Relationship Id="rId394" Type="http://schemas.openxmlformats.org/officeDocument/2006/relationships/hyperlink" Target="http://www.hmdb.ca/metabolites/HMDB00159" TargetMode="External"/><Relationship Id="rId408" Type="http://schemas.openxmlformats.org/officeDocument/2006/relationships/hyperlink" Target="http://www.hmdb.ca/metabolites/HMDB00150" TargetMode="External"/><Relationship Id="rId615" Type="http://schemas.openxmlformats.org/officeDocument/2006/relationships/hyperlink" Target="http://www.hmdb.ca/metabolites/HMDB0001316" TargetMode="External"/><Relationship Id="rId254" Type="http://schemas.openxmlformats.org/officeDocument/2006/relationships/hyperlink" Target="https://www.kegg.jp/entry/C008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E37"/>
  <sheetViews>
    <sheetView zoomScale="80" zoomScaleNormal="80" workbookViewId="0">
      <selection activeCell="I21" sqref="I21"/>
    </sheetView>
  </sheetViews>
  <sheetFormatPr defaultRowHeight="15.75" x14ac:dyDescent="0.25"/>
  <cols>
    <col min="1" max="2" width="9.140625" style="29"/>
    <col min="3" max="3" width="26.85546875" style="30" customWidth="1"/>
    <col min="4" max="4" width="18.5703125" style="29" customWidth="1"/>
    <col min="5" max="16384" width="9.140625" style="29"/>
  </cols>
  <sheetData>
    <row r="2" spans="3:24" ht="28.5" x14ac:dyDescent="0.45">
      <c r="D2" s="35" t="s">
        <v>2117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 spans="3:24" ht="23.25" x14ac:dyDescent="0.35">
      <c r="D3" s="31"/>
    </row>
    <row r="4" spans="3:24" ht="23.25" x14ac:dyDescent="0.35">
      <c r="C4" s="32" t="s">
        <v>2007</v>
      </c>
      <c r="D4" s="31" t="s">
        <v>2115</v>
      </c>
      <c r="E4" s="33"/>
    </row>
    <row r="5" spans="3:24" ht="23.25" x14ac:dyDescent="0.35">
      <c r="C5" s="32"/>
      <c r="D5" s="34" t="s">
        <v>2116</v>
      </c>
      <c r="E5" s="33"/>
    </row>
    <row r="6" spans="3:24" ht="23.25" x14ac:dyDescent="0.35">
      <c r="C6" s="32"/>
      <c r="D6" s="34" t="s">
        <v>2012</v>
      </c>
      <c r="E6" s="33"/>
    </row>
    <row r="7" spans="3:24" ht="23.25" x14ac:dyDescent="0.35">
      <c r="C7" s="32"/>
      <c r="D7" s="34"/>
      <c r="E7" s="33"/>
    </row>
    <row r="8" spans="3:24" ht="23.25" x14ac:dyDescent="0.35">
      <c r="C8" s="32"/>
      <c r="D8" s="34" t="s">
        <v>2004</v>
      </c>
      <c r="E8" s="33"/>
    </row>
    <row r="9" spans="3:24" ht="23.25" x14ac:dyDescent="0.35">
      <c r="C9" s="32"/>
      <c r="D9" s="37" t="s">
        <v>2021</v>
      </c>
      <c r="E9" s="38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</row>
    <row r="10" spans="3:24" ht="23.25" x14ac:dyDescent="0.35">
      <c r="C10" s="32"/>
      <c r="D10" s="34"/>
      <c r="E10" s="33"/>
    </row>
    <row r="11" spans="3:24" ht="23.25" x14ac:dyDescent="0.35">
      <c r="C11" s="32"/>
      <c r="D11" s="34" t="s">
        <v>2003</v>
      </c>
      <c r="E11" s="33"/>
    </row>
    <row r="12" spans="3:24" ht="23.25" x14ac:dyDescent="0.35">
      <c r="C12" s="32"/>
      <c r="D12" s="34" t="s">
        <v>2005</v>
      </c>
      <c r="E12" s="33"/>
    </row>
    <row r="13" spans="3:24" ht="23.25" x14ac:dyDescent="0.35">
      <c r="C13" s="32"/>
      <c r="D13" s="34"/>
      <c r="E13" s="33"/>
    </row>
    <row r="14" spans="3:24" ht="23.25" x14ac:dyDescent="0.35">
      <c r="C14" s="32" t="s">
        <v>2006</v>
      </c>
      <c r="D14" s="31" t="s">
        <v>2009</v>
      </c>
      <c r="E14" s="33"/>
    </row>
    <row r="15" spans="3:24" ht="23.25" x14ac:dyDescent="0.35">
      <c r="C15" s="32"/>
      <c r="D15" s="34" t="s">
        <v>2022</v>
      </c>
      <c r="E15" s="33"/>
    </row>
    <row r="16" spans="3:24" ht="23.25" x14ac:dyDescent="0.35">
      <c r="C16" s="32"/>
      <c r="D16" s="34" t="s">
        <v>2013</v>
      </c>
      <c r="E16" s="33"/>
    </row>
    <row r="17" spans="3:31" ht="23.25" x14ac:dyDescent="0.35">
      <c r="C17" s="32"/>
      <c r="D17" s="34" t="s">
        <v>2018</v>
      </c>
      <c r="E17" s="33"/>
      <c r="K17" s="108" t="s">
        <v>2025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</row>
    <row r="18" spans="3:31" ht="23.25" x14ac:dyDescent="0.35">
      <c r="C18" s="32"/>
      <c r="D18" s="34"/>
      <c r="E18" s="33"/>
    </row>
    <row r="19" spans="3:31" ht="23.25" x14ac:dyDescent="0.35">
      <c r="C19" s="32" t="s">
        <v>2008</v>
      </c>
      <c r="D19" s="31" t="s">
        <v>2118</v>
      </c>
      <c r="E19" s="33"/>
    </row>
    <row r="20" spans="3:31" ht="23.25" x14ac:dyDescent="0.35">
      <c r="C20" s="32"/>
      <c r="D20" s="34" t="s">
        <v>2109</v>
      </c>
      <c r="E20" s="33"/>
    </row>
    <row r="21" spans="3:31" ht="23.25" x14ac:dyDescent="0.35">
      <c r="C21" s="32"/>
      <c r="D21" s="34" t="s">
        <v>2023</v>
      </c>
      <c r="E21" s="33"/>
    </row>
    <row r="22" spans="3:31" ht="23.25" x14ac:dyDescent="0.35">
      <c r="C22" s="32"/>
      <c r="D22" s="34" t="s">
        <v>2016</v>
      </c>
      <c r="E22" s="33"/>
    </row>
    <row r="23" spans="3:31" ht="23.25" x14ac:dyDescent="0.35">
      <c r="C23" s="32"/>
      <c r="D23" s="34" t="s">
        <v>2015</v>
      </c>
      <c r="E23" s="33"/>
    </row>
    <row r="24" spans="3:31" ht="23.25" x14ac:dyDescent="0.35">
      <c r="C24" s="32"/>
      <c r="D24" s="34" t="s">
        <v>2017</v>
      </c>
      <c r="E24" s="33"/>
    </row>
    <row r="25" spans="3:31" ht="23.25" x14ac:dyDescent="0.35">
      <c r="C25" s="32"/>
      <c r="D25" s="34" t="s">
        <v>2019</v>
      </c>
      <c r="E25" s="33"/>
    </row>
    <row r="26" spans="3:31" ht="23.25" x14ac:dyDescent="0.35">
      <c r="C26" s="32"/>
      <c r="D26" s="34"/>
      <c r="E26" s="33"/>
    </row>
    <row r="27" spans="3:31" ht="23.25" x14ac:dyDescent="0.35">
      <c r="C27" s="32" t="s">
        <v>2010</v>
      </c>
      <c r="D27" s="31" t="s">
        <v>2119</v>
      </c>
      <c r="E27" s="33"/>
    </row>
    <row r="28" spans="3:31" ht="23.25" x14ac:dyDescent="0.35">
      <c r="C28" s="32"/>
      <c r="D28" s="34" t="s">
        <v>2113</v>
      </c>
      <c r="E28" s="33"/>
    </row>
    <row r="29" spans="3:31" ht="23.25" x14ac:dyDescent="0.35">
      <c r="C29" s="32"/>
      <c r="D29" s="34" t="s">
        <v>2114</v>
      </c>
      <c r="E29" s="33"/>
    </row>
    <row r="30" spans="3:31" ht="23.25" x14ac:dyDescent="0.35">
      <c r="C30" s="32"/>
      <c r="D30" s="34" t="s">
        <v>2112</v>
      </c>
      <c r="E30" s="33"/>
    </row>
    <row r="31" spans="3:31" ht="23.25" x14ac:dyDescent="0.35">
      <c r="C31" s="32"/>
      <c r="D31" s="34" t="s">
        <v>2110</v>
      </c>
      <c r="E31" s="33"/>
    </row>
    <row r="32" spans="3:31" ht="23.25" x14ac:dyDescent="0.35">
      <c r="C32" s="32"/>
      <c r="D32" s="34" t="s">
        <v>2111</v>
      </c>
      <c r="E32" s="33"/>
    </row>
    <row r="33" spans="3:5" ht="23.25" x14ac:dyDescent="0.35">
      <c r="C33" s="32"/>
      <c r="D33" s="34" t="s">
        <v>2016</v>
      </c>
      <c r="E33" s="33"/>
    </row>
    <row r="34" spans="3:5" ht="23.25" x14ac:dyDescent="0.35">
      <c r="C34" s="32"/>
      <c r="D34" s="34"/>
      <c r="E34" s="33"/>
    </row>
    <row r="35" spans="3:5" ht="23.25" x14ac:dyDescent="0.35">
      <c r="C35" s="32" t="s">
        <v>2108</v>
      </c>
      <c r="D35" s="31" t="s">
        <v>2020</v>
      </c>
      <c r="E35" s="33"/>
    </row>
    <row r="36" spans="3:5" ht="23.25" x14ac:dyDescent="0.35">
      <c r="C36" s="32"/>
      <c r="D36" s="34" t="s">
        <v>2011</v>
      </c>
      <c r="E36" s="33"/>
    </row>
    <row r="37" spans="3:5" ht="23.25" x14ac:dyDescent="0.35">
      <c r="C37" s="32"/>
      <c r="D37" s="34" t="s">
        <v>2024</v>
      </c>
      <c r="E37" s="33"/>
    </row>
  </sheetData>
  <mergeCells count="1">
    <mergeCell ref="K17:AE17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01"/>
  <sheetViews>
    <sheetView topLeftCell="A639" zoomScale="80" zoomScaleNormal="80" workbookViewId="0">
      <selection activeCell="M33" sqref="M33"/>
    </sheetView>
  </sheetViews>
  <sheetFormatPr defaultRowHeight="14.25" x14ac:dyDescent="0.2"/>
  <cols>
    <col min="1" max="1" width="31.140625" style="102" customWidth="1"/>
    <col min="2" max="16384" width="9.140625" style="102"/>
  </cols>
  <sheetData>
    <row r="1" spans="1:1" s="100" customFormat="1" ht="23.25" customHeight="1" x14ac:dyDescent="0.25">
      <c r="A1" s="103" t="s">
        <v>2115</v>
      </c>
    </row>
    <row r="2" spans="1:1" x14ac:dyDescent="0.2">
      <c r="A2" s="101" t="s">
        <v>1</v>
      </c>
    </row>
    <row r="3" spans="1:1" x14ac:dyDescent="0.2">
      <c r="A3" s="101" t="s">
        <v>2164</v>
      </c>
    </row>
    <row r="4" spans="1:1" x14ac:dyDescent="0.2">
      <c r="A4" s="102">
        <v>1</v>
      </c>
    </row>
    <row r="5" spans="1:1" x14ac:dyDescent="0.2">
      <c r="A5" s="102">
        <v>2</v>
      </c>
    </row>
    <row r="6" spans="1:1" x14ac:dyDescent="0.2">
      <c r="A6" s="102">
        <v>3</v>
      </c>
    </row>
    <row r="7" spans="1:1" x14ac:dyDescent="0.2">
      <c r="A7" s="102">
        <v>4</v>
      </c>
    </row>
    <row r="8" spans="1:1" x14ac:dyDescent="0.2">
      <c r="A8" s="102">
        <v>5</v>
      </c>
    </row>
    <row r="9" spans="1:1" x14ac:dyDescent="0.2">
      <c r="A9" s="102">
        <v>6</v>
      </c>
    </row>
    <row r="10" spans="1:1" x14ac:dyDescent="0.2">
      <c r="A10" s="102">
        <v>7</v>
      </c>
    </row>
    <row r="11" spans="1:1" x14ac:dyDescent="0.2">
      <c r="A11" s="102">
        <v>8</v>
      </c>
    </row>
    <row r="12" spans="1:1" x14ac:dyDescent="0.2">
      <c r="A12" s="102">
        <v>9</v>
      </c>
    </row>
    <row r="13" spans="1:1" x14ac:dyDescent="0.2">
      <c r="A13" s="102">
        <v>10</v>
      </c>
    </row>
    <row r="14" spans="1:1" x14ac:dyDescent="0.2">
      <c r="A14" s="101" t="s">
        <v>2</v>
      </c>
    </row>
    <row r="15" spans="1:1" x14ac:dyDescent="0.2">
      <c r="A15" s="101" t="s">
        <v>2165</v>
      </c>
    </row>
    <row r="16" spans="1:1" x14ac:dyDescent="0.2">
      <c r="A16" s="102">
        <v>11</v>
      </c>
    </row>
    <row r="17" spans="1:1" x14ac:dyDescent="0.2">
      <c r="A17" s="102">
        <v>12</v>
      </c>
    </row>
    <row r="18" spans="1:1" x14ac:dyDescent="0.2">
      <c r="A18" s="102">
        <v>13</v>
      </c>
    </row>
    <row r="19" spans="1:1" x14ac:dyDescent="0.2">
      <c r="A19" s="102">
        <v>14</v>
      </c>
    </row>
    <row r="20" spans="1:1" x14ac:dyDescent="0.2">
      <c r="A20" s="102">
        <v>15</v>
      </c>
    </row>
    <row r="21" spans="1:1" x14ac:dyDescent="0.2">
      <c r="A21" s="102">
        <v>16</v>
      </c>
    </row>
    <row r="22" spans="1:1" x14ac:dyDescent="0.2">
      <c r="A22" s="102">
        <v>17</v>
      </c>
    </row>
    <row r="23" spans="1:1" x14ac:dyDescent="0.2">
      <c r="A23" s="102">
        <v>18</v>
      </c>
    </row>
    <row r="24" spans="1:1" x14ac:dyDescent="0.2">
      <c r="A24" s="102">
        <v>19</v>
      </c>
    </row>
    <row r="25" spans="1:1" x14ac:dyDescent="0.2">
      <c r="A25" s="102">
        <v>20</v>
      </c>
    </row>
    <row r="26" spans="1:1" x14ac:dyDescent="0.2">
      <c r="A26" s="101" t="s">
        <v>2126</v>
      </c>
    </row>
    <row r="27" spans="1:1" x14ac:dyDescent="0.2">
      <c r="A27" s="101" t="s">
        <v>2166</v>
      </c>
    </row>
    <row r="28" spans="1:1" x14ac:dyDescent="0.2">
      <c r="A28" s="102">
        <v>21</v>
      </c>
    </row>
    <row r="29" spans="1:1" x14ac:dyDescent="0.2">
      <c r="A29" s="102">
        <v>22</v>
      </c>
    </row>
    <row r="30" spans="1:1" x14ac:dyDescent="0.2">
      <c r="A30" s="102">
        <v>23</v>
      </c>
    </row>
    <row r="31" spans="1:1" x14ac:dyDescent="0.2">
      <c r="A31" s="102">
        <v>24</v>
      </c>
    </row>
    <row r="32" spans="1:1" x14ac:dyDescent="0.2">
      <c r="A32" s="102">
        <v>25</v>
      </c>
    </row>
    <row r="33" spans="1:1" x14ac:dyDescent="0.2">
      <c r="A33" s="102">
        <v>26</v>
      </c>
    </row>
    <row r="34" spans="1:1" x14ac:dyDescent="0.2">
      <c r="A34" s="102">
        <v>27</v>
      </c>
    </row>
    <row r="35" spans="1:1" x14ac:dyDescent="0.2">
      <c r="A35" s="102">
        <v>28</v>
      </c>
    </row>
    <row r="36" spans="1:1" x14ac:dyDescent="0.2">
      <c r="A36" s="102">
        <v>29</v>
      </c>
    </row>
    <row r="37" spans="1:1" x14ac:dyDescent="0.2">
      <c r="A37" s="102">
        <v>30</v>
      </c>
    </row>
    <row r="38" spans="1:1" x14ac:dyDescent="0.2">
      <c r="A38" s="101" t="s">
        <v>2127</v>
      </c>
    </row>
    <row r="39" spans="1:1" x14ac:dyDescent="0.2">
      <c r="A39" s="101" t="s">
        <v>2167</v>
      </c>
    </row>
    <row r="40" spans="1:1" x14ac:dyDescent="0.2">
      <c r="A40" s="102">
        <v>31</v>
      </c>
    </row>
    <row r="41" spans="1:1" x14ac:dyDescent="0.2">
      <c r="A41" s="102">
        <v>32</v>
      </c>
    </row>
    <row r="42" spans="1:1" x14ac:dyDescent="0.2">
      <c r="A42" s="102">
        <v>33</v>
      </c>
    </row>
    <row r="43" spans="1:1" x14ac:dyDescent="0.2">
      <c r="A43" s="102">
        <v>34</v>
      </c>
    </row>
    <row r="44" spans="1:1" x14ac:dyDescent="0.2">
      <c r="A44" s="102">
        <v>35</v>
      </c>
    </row>
    <row r="45" spans="1:1" x14ac:dyDescent="0.2">
      <c r="A45" s="102">
        <v>36</v>
      </c>
    </row>
    <row r="46" spans="1:1" x14ac:dyDescent="0.2">
      <c r="A46" s="102">
        <v>37</v>
      </c>
    </row>
    <row r="47" spans="1:1" x14ac:dyDescent="0.2">
      <c r="A47" s="102">
        <v>38</v>
      </c>
    </row>
    <row r="48" spans="1:1" x14ac:dyDescent="0.2">
      <c r="A48" s="102">
        <v>39</v>
      </c>
    </row>
    <row r="49" spans="1:1" x14ac:dyDescent="0.2">
      <c r="A49" s="102">
        <v>40</v>
      </c>
    </row>
    <row r="50" spans="1:1" x14ac:dyDescent="0.2">
      <c r="A50" s="101" t="s">
        <v>2128</v>
      </c>
    </row>
    <row r="51" spans="1:1" x14ac:dyDescent="0.2">
      <c r="A51" s="101" t="s">
        <v>2168</v>
      </c>
    </row>
    <row r="52" spans="1:1" x14ac:dyDescent="0.2">
      <c r="A52" s="101" t="s">
        <v>2129</v>
      </c>
    </row>
    <row r="53" spans="1:1" x14ac:dyDescent="0.2">
      <c r="A53" s="101" t="s">
        <v>2169</v>
      </c>
    </row>
    <row r="54" spans="1:1" x14ac:dyDescent="0.2">
      <c r="A54" s="102">
        <v>41</v>
      </c>
    </row>
    <row r="55" spans="1:1" x14ac:dyDescent="0.2">
      <c r="A55" s="102">
        <v>42</v>
      </c>
    </row>
    <row r="56" spans="1:1" x14ac:dyDescent="0.2">
      <c r="A56" s="102">
        <v>43</v>
      </c>
    </row>
    <row r="57" spans="1:1" x14ac:dyDescent="0.2">
      <c r="A57" s="102">
        <v>44</v>
      </c>
    </row>
    <row r="58" spans="1:1" x14ac:dyDescent="0.2">
      <c r="A58" s="102">
        <v>45</v>
      </c>
    </row>
    <row r="59" spans="1:1" x14ac:dyDescent="0.2">
      <c r="A59" s="102">
        <v>46</v>
      </c>
    </row>
    <row r="60" spans="1:1" x14ac:dyDescent="0.2">
      <c r="A60" s="102">
        <v>47</v>
      </c>
    </row>
    <row r="61" spans="1:1" x14ac:dyDescent="0.2">
      <c r="A61" s="102">
        <v>48</v>
      </c>
    </row>
    <row r="62" spans="1:1" x14ac:dyDescent="0.2">
      <c r="A62" s="102">
        <v>49</v>
      </c>
    </row>
    <row r="63" spans="1:1" x14ac:dyDescent="0.2">
      <c r="A63" s="102">
        <v>50</v>
      </c>
    </row>
    <row r="64" spans="1:1" x14ac:dyDescent="0.2">
      <c r="A64" s="101" t="s">
        <v>2130</v>
      </c>
    </row>
    <row r="65" spans="1:1" x14ac:dyDescent="0.2">
      <c r="A65" s="101" t="s">
        <v>2170</v>
      </c>
    </row>
    <row r="66" spans="1:1" x14ac:dyDescent="0.2">
      <c r="A66" s="102">
        <v>51</v>
      </c>
    </row>
    <row r="67" spans="1:1" x14ac:dyDescent="0.2">
      <c r="A67" s="102">
        <v>52</v>
      </c>
    </row>
    <row r="68" spans="1:1" x14ac:dyDescent="0.2">
      <c r="A68" s="102">
        <v>53</v>
      </c>
    </row>
    <row r="69" spans="1:1" x14ac:dyDescent="0.2">
      <c r="A69" s="102">
        <v>54</v>
      </c>
    </row>
    <row r="70" spans="1:1" x14ac:dyDescent="0.2">
      <c r="A70" s="102">
        <v>55</v>
      </c>
    </row>
    <row r="71" spans="1:1" x14ac:dyDescent="0.2">
      <c r="A71" s="102">
        <v>56</v>
      </c>
    </row>
    <row r="72" spans="1:1" x14ac:dyDescent="0.2">
      <c r="A72" s="102">
        <v>57</v>
      </c>
    </row>
    <row r="73" spans="1:1" x14ac:dyDescent="0.2">
      <c r="A73" s="102">
        <v>58</v>
      </c>
    </row>
    <row r="74" spans="1:1" x14ac:dyDescent="0.2">
      <c r="A74" s="102">
        <v>59</v>
      </c>
    </row>
    <row r="75" spans="1:1" x14ac:dyDescent="0.2">
      <c r="A75" s="102">
        <v>60</v>
      </c>
    </row>
    <row r="76" spans="1:1" x14ac:dyDescent="0.2">
      <c r="A76" s="101" t="s">
        <v>2131</v>
      </c>
    </row>
    <row r="77" spans="1:1" x14ac:dyDescent="0.2">
      <c r="A77" s="101" t="s">
        <v>2171</v>
      </c>
    </row>
    <row r="78" spans="1:1" x14ac:dyDescent="0.2">
      <c r="A78" s="102">
        <v>61</v>
      </c>
    </row>
    <row r="79" spans="1:1" x14ac:dyDescent="0.2">
      <c r="A79" s="102">
        <v>62</v>
      </c>
    </row>
    <row r="80" spans="1:1" x14ac:dyDescent="0.2">
      <c r="A80" s="102">
        <v>63</v>
      </c>
    </row>
    <row r="81" spans="1:1" x14ac:dyDescent="0.2">
      <c r="A81" s="102">
        <v>64</v>
      </c>
    </row>
    <row r="82" spans="1:1" x14ac:dyDescent="0.2">
      <c r="A82" s="102">
        <v>65</v>
      </c>
    </row>
    <row r="83" spans="1:1" x14ac:dyDescent="0.2">
      <c r="A83" s="102">
        <v>66</v>
      </c>
    </row>
    <row r="84" spans="1:1" x14ac:dyDescent="0.2">
      <c r="A84" s="102">
        <v>67</v>
      </c>
    </row>
    <row r="85" spans="1:1" x14ac:dyDescent="0.2">
      <c r="A85" s="102">
        <v>68</v>
      </c>
    </row>
    <row r="86" spans="1:1" x14ac:dyDescent="0.2">
      <c r="A86" s="102">
        <v>69</v>
      </c>
    </row>
    <row r="87" spans="1:1" x14ac:dyDescent="0.2">
      <c r="A87" s="102">
        <v>70</v>
      </c>
    </row>
    <row r="88" spans="1:1" x14ac:dyDescent="0.2">
      <c r="A88" s="101" t="s">
        <v>2132</v>
      </c>
    </row>
    <row r="89" spans="1:1" x14ac:dyDescent="0.2">
      <c r="A89" s="101" t="s">
        <v>2172</v>
      </c>
    </row>
    <row r="90" spans="1:1" x14ac:dyDescent="0.2">
      <c r="A90" s="102">
        <v>71</v>
      </c>
    </row>
    <row r="91" spans="1:1" x14ac:dyDescent="0.2">
      <c r="A91" s="102">
        <v>72</v>
      </c>
    </row>
    <row r="92" spans="1:1" x14ac:dyDescent="0.2">
      <c r="A92" s="102">
        <v>73</v>
      </c>
    </row>
    <row r="93" spans="1:1" x14ac:dyDescent="0.2">
      <c r="A93" s="102">
        <v>74</v>
      </c>
    </row>
    <row r="94" spans="1:1" x14ac:dyDescent="0.2">
      <c r="A94" s="102">
        <v>75</v>
      </c>
    </row>
    <row r="95" spans="1:1" x14ac:dyDescent="0.2">
      <c r="A95" s="102">
        <v>76</v>
      </c>
    </row>
    <row r="96" spans="1:1" x14ac:dyDescent="0.2">
      <c r="A96" s="102">
        <v>77</v>
      </c>
    </row>
    <row r="97" spans="1:1" x14ac:dyDescent="0.2">
      <c r="A97" s="102">
        <v>78</v>
      </c>
    </row>
    <row r="98" spans="1:1" x14ac:dyDescent="0.2">
      <c r="A98" s="102">
        <v>79</v>
      </c>
    </row>
    <row r="99" spans="1:1" x14ac:dyDescent="0.2">
      <c r="A99" s="102">
        <v>80</v>
      </c>
    </row>
    <row r="100" spans="1:1" x14ac:dyDescent="0.2">
      <c r="A100" s="101" t="s">
        <v>2133</v>
      </c>
    </row>
    <row r="101" spans="1:1" x14ac:dyDescent="0.2">
      <c r="A101" s="101" t="s">
        <v>2173</v>
      </c>
    </row>
    <row r="102" spans="1:1" x14ac:dyDescent="0.2">
      <c r="A102" s="101" t="s">
        <v>2134</v>
      </c>
    </row>
    <row r="103" spans="1:1" x14ac:dyDescent="0.2">
      <c r="A103" s="101" t="s">
        <v>2174</v>
      </c>
    </row>
    <row r="104" spans="1:1" x14ac:dyDescent="0.2">
      <c r="A104" s="102">
        <v>81</v>
      </c>
    </row>
    <row r="105" spans="1:1" x14ac:dyDescent="0.2">
      <c r="A105" s="102">
        <v>82</v>
      </c>
    </row>
    <row r="106" spans="1:1" x14ac:dyDescent="0.2">
      <c r="A106" s="102">
        <v>83</v>
      </c>
    </row>
    <row r="107" spans="1:1" x14ac:dyDescent="0.2">
      <c r="A107" s="102">
        <v>84</v>
      </c>
    </row>
    <row r="108" spans="1:1" x14ac:dyDescent="0.2">
      <c r="A108" s="102">
        <v>85</v>
      </c>
    </row>
    <row r="109" spans="1:1" x14ac:dyDescent="0.2">
      <c r="A109" s="102">
        <v>86</v>
      </c>
    </row>
    <row r="110" spans="1:1" x14ac:dyDescent="0.2">
      <c r="A110" s="102">
        <v>87</v>
      </c>
    </row>
    <row r="111" spans="1:1" x14ac:dyDescent="0.2">
      <c r="A111" s="102">
        <v>88</v>
      </c>
    </row>
    <row r="112" spans="1:1" x14ac:dyDescent="0.2">
      <c r="A112" s="102">
        <v>89</v>
      </c>
    </row>
    <row r="113" spans="1:1" x14ac:dyDescent="0.2">
      <c r="A113" s="102">
        <v>90</v>
      </c>
    </row>
    <row r="114" spans="1:1" x14ac:dyDescent="0.2">
      <c r="A114" s="101" t="s">
        <v>2135</v>
      </c>
    </row>
    <row r="115" spans="1:1" x14ac:dyDescent="0.2">
      <c r="A115" s="101" t="s">
        <v>2175</v>
      </c>
    </row>
    <row r="116" spans="1:1" x14ac:dyDescent="0.2">
      <c r="A116" s="102">
        <v>91</v>
      </c>
    </row>
    <row r="117" spans="1:1" x14ac:dyDescent="0.2">
      <c r="A117" s="102">
        <v>92</v>
      </c>
    </row>
    <row r="118" spans="1:1" x14ac:dyDescent="0.2">
      <c r="A118" s="102">
        <v>93</v>
      </c>
    </row>
    <row r="119" spans="1:1" x14ac:dyDescent="0.2">
      <c r="A119" s="102">
        <v>94</v>
      </c>
    </row>
    <row r="120" spans="1:1" x14ac:dyDescent="0.2">
      <c r="A120" s="102">
        <v>95</v>
      </c>
    </row>
    <row r="121" spans="1:1" x14ac:dyDescent="0.2">
      <c r="A121" s="102">
        <v>96</v>
      </c>
    </row>
    <row r="122" spans="1:1" x14ac:dyDescent="0.2">
      <c r="A122" s="102">
        <v>97</v>
      </c>
    </row>
    <row r="123" spans="1:1" x14ac:dyDescent="0.2">
      <c r="A123" s="102">
        <v>98</v>
      </c>
    </row>
    <row r="124" spans="1:1" x14ac:dyDescent="0.2">
      <c r="A124" s="102">
        <v>99</v>
      </c>
    </row>
    <row r="125" spans="1:1" x14ac:dyDescent="0.2">
      <c r="A125" s="102">
        <v>100</v>
      </c>
    </row>
    <row r="126" spans="1:1" x14ac:dyDescent="0.2">
      <c r="A126" s="101" t="s">
        <v>2136</v>
      </c>
    </row>
    <row r="127" spans="1:1" x14ac:dyDescent="0.2">
      <c r="A127" s="101" t="s">
        <v>2176</v>
      </c>
    </row>
    <row r="128" spans="1:1" x14ac:dyDescent="0.2">
      <c r="A128" s="102">
        <v>101</v>
      </c>
    </row>
    <row r="129" spans="1:1" x14ac:dyDescent="0.2">
      <c r="A129" s="102">
        <v>102</v>
      </c>
    </row>
    <row r="130" spans="1:1" x14ac:dyDescent="0.2">
      <c r="A130" s="102">
        <v>103</v>
      </c>
    </row>
    <row r="131" spans="1:1" x14ac:dyDescent="0.2">
      <c r="A131" s="102">
        <v>104</v>
      </c>
    </row>
    <row r="132" spans="1:1" x14ac:dyDescent="0.2">
      <c r="A132" s="102">
        <v>105</v>
      </c>
    </row>
    <row r="133" spans="1:1" x14ac:dyDescent="0.2">
      <c r="A133" s="102">
        <v>106</v>
      </c>
    </row>
    <row r="134" spans="1:1" x14ac:dyDescent="0.2">
      <c r="A134" s="102">
        <v>107</v>
      </c>
    </row>
    <row r="135" spans="1:1" x14ac:dyDescent="0.2">
      <c r="A135" s="102">
        <v>108</v>
      </c>
    </row>
    <row r="136" spans="1:1" x14ac:dyDescent="0.2">
      <c r="A136" s="102">
        <v>109</v>
      </c>
    </row>
    <row r="137" spans="1:1" x14ac:dyDescent="0.2">
      <c r="A137" s="102">
        <v>110</v>
      </c>
    </row>
    <row r="138" spans="1:1" x14ac:dyDescent="0.2">
      <c r="A138" s="101" t="s">
        <v>2137</v>
      </c>
    </row>
    <row r="139" spans="1:1" x14ac:dyDescent="0.2">
      <c r="A139" s="101" t="s">
        <v>2177</v>
      </c>
    </row>
    <row r="140" spans="1:1" x14ac:dyDescent="0.2">
      <c r="A140" s="102">
        <v>111</v>
      </c>
    </row>
    <row r="141" spans="1:1" x14ac:dyDescent="0.2">
      <c r="A141" s="102">
        <v>112</v>
      </c>
    </row>
    <row r="142" spans="1:1" x14ac:dyDescent="0.2">
      <c r="A142" s="102">
        <v>113</v>
      </c>
    </row>
    <row r="143" spans="1:1" x14ac:dyDescent="0.2">
      <c r="A143" s="102">
        <v>114</v>
      </c>
    </row>
    <row r="144" spans="1:1" x14ac:dyDescent="0.2">
      <c r="A144" s="102">
        <v>115</v>
      </c>
    </row>
    <row r="145" spans="1:1" x14ac:dyDescent="0.2">
      <c r="A145" s="102">
        <v>116</v>
      </c>
    </row>
    <row r="146" spans="1:1" x14ac:dyDescent="0.2">
      <c r="A146" s="102">
        <v>117</v>
      </c>
    </row>
    <row r="147" spans="1:1" x14ac:dyDescent="0.2">
      <c r="A147" s="102">
        <v>118</v>
      </c>
    </row>
    <row r="148" spans="1:1" x14ac:dyDescent="0.2">
      <c r="A148" s="102">
        <v>119</v>
      </c>
    </row>
    <row r="149" spans="1:1" x14ac:dyDescent="0.2">
      <c r="A149" s="102">
        <v>120</v>
      </c>
    </row>
    <row r="150" spans="1:1" x14ac:dyDescent="0.2">
      <c r="A150" s="101" t="s">
        <v>2138</v>
      </c>
    </row>
    <row r="151" spans="1:1" x14ac:dyDescent="0.2">
      <c r="A151" s="101" t="s">
        <v>2178</v>
      </c>
    </row>
    <row r="152" spans="1:1" x14ac:dyDescent="0.2">
      <c r="A152" s="101" t="s">
        <v>2139</v>
      </c>
    </row>
    <row r="153" spans="1:1" x14ac:dyDescent="0.2">
      <c r="A153" s="101" t="s">
        <v>2179</v>
      </c>
    </row>
    <row r="154" spans="1:1" x14ac:dyDescent="0.2">
      <c r="A154" s="102">
        <v>121</v>
      </c>
    </row>
    <row r="155" spans="1:1" x14ac:dyDescent="0.2">
      <c r="A155" s="102">
        <v>122</v>
      </c>
    </row>
    <row r="156" spans="1:1" x14ac:dyDescent="0.2">
      <c r="A156" s="102">
        <v>123</v>
      </c>
    </row>
    <row r="157" spans="1:1" x14ac:dyDescent="0.2">
      <c r="A157" s="102">
        <v>124</v>
      </c>
    </row>
    <row r="158" spans="1:1" x14ac:dyDescent="0.2">
      <c r="A158" s="102">
        <v>125</v>
      </c>
    </row>
    <row r="159" spans="1:1" x14ac:dyDescent="0.2">
      <c r="A159" s="102">
        <v>126</v>
      </c>
    </row>
    <row r="160" spans="1:1" x14ac:dyDescent="0.2">
      <c r="A160" s="102">
        <v>127</v>
      </c>
    </row>
    <row r="161" spans="1:1" x14ac:dyDescent="0.2">
      <c r="A161" s="102">
        <v>128</v>
      </c>
    </row>
    <row r="162" spans="1:1" x14ac:dyDescent="0.2">
      <c r="A162" s="102">
        <v>129</v>
      </c>
    </row>
    <row r="163" spans="1:1" x14ac:dyDescent="0.2">
      <c r="A163" s="102">
        <v>130</v>
      </c>
    </row>
    <row r="164" spans="1:1" x14ac:dyDescent="0.2">
      <c r="A164" s="101" t="s">
        <v>2140</v>
      </c>
    </row>
    <row r="165" spans="1:1" x14ac:dyDescent="0.2">
      <c r="A165" s="101" t="s">
        <v>2180</v>
      </c>
    </row>
    <row r="166" spans="1:1" x14ac:dyDescent="0.2">
      <c r="A166" s="102">
        <v>131</v>
      </c>
    </row>
    <row r="167" spans="1:1" x14ac:dyDescent="0.2">
      <c r="A167" s="102">
        <v>132</v>
      </c>
    </row>
    <row r="168" spans="1:1" x14ac:dyDescent="0.2">
      <c r="A168" s="102">
        <v>133</v>
      </c>
    </row>
    <row r="169" spans="1:1" x14ac:dyDescent="0.2">
      <c r="A169" s="102">
        <v>134</v>
      </c>
    </row>
    <row r="170" spans="1:1" x14ac:dyDescent="0.2">
      <c r="A170" s="102">
        <v>135</v>
      </c>
    </row>
    <row r="171" spans="1:1" x14ac:dyDescent="0.2">
      <c r="A171" s="102">
        <v>136</v>
      </c>
    </row>
    <row r="172" spans="1:1" x14ac:dyDescent="0.2">
      <c r="A172" s="102">
        <v>137</v>
      </c>
    </row>
    <row r="173" spans="1:1" x14ac:dyDescent="0.2">
      <c r="A173" s="102">
        <v>138</v>
      </c>
    </row>
    <row r="174" spans="1:1" x14ac:dyDescent="0.2">
      <c r="A174" s="102">
        <v>139</v>
      </c>
    </row>
    <row r="175" spans="1:1" x14ac:dyDescent="0.2">
      <c r="A175" s="102">
        <v>140</v>
      </c>
    </row>
    <row r="176" spans="1:1" x14ac:dyDescent="0.2">
      <c r="A176" s="101" t="s">
        <v>2141</v>
      </c>
    </row>
    <row r="177" spans="1:1" x14ac:dyDescent="0.2">
      <c r="A177" s="101" t="s">
        <v>2181</v>
      </c>
    </row>
    <row r="178" spans="1:1" x14ac:dyDescent="0.2">
      <c r="A178" s="102">
        <v>141</v>
      </c>
    </row>
    <row r="179" spans="1:1" x14ac:dyDescent="0.2">
      <c r="A179" s="102">
        <v>142</v>
      </c>
    </row>
    <row r="180" spans="1:1" x14ac:dyDescent="0.2">
      <c r="A180" s="102">
        <v>143</v>
      </c>
    </row>
    <row r="181" spans="1:1" x14ac:dyDescent="0.2">
      <c r="A181" s="102">
        <v>144</v>
      </c>
    </row>
    <row r="182" spans="1:1" x14ac:dyDescent="0.2">
      <c r="A182" s="102">
        <v>145</v>
      </c>
    </row>
    <row r="183" spans="1:1" x14ac:dyDescent="0.2">
      <c r="A183" s="102">
        <v>146</v>
      </c>
    </row>
    <row r="184" spans="1:1" x14ac:dyDescent="0.2">
      <c r="A184" s="102">
        <v>147</v>
      </c>
    </row>
    <row r="185" spans="1:1" x14ac:dyDescent="0.2">
      <c r="A185" s="102">
        <v>148</v>
      </c>
    </row>
    <row r="186" spans="1:1" x14ac:dyDescent="0.2">
      <c r="A186" s="102">
        <v>149</v>
      </c>
    </row>
    <row r="187" spans="1:1" x14ac:dyDescent="0.2">
      <c r="A187" s="102">
        <v>150</v>
      </c>
    </row>
    <row r="188" spans="1:1" x14ac:dyDescent="0.2">
      <c r="A188" s="101" t="s">
        <v>2142</v>
      </c>
    </row>
    <row r="189" spans="1:1" x14ac:dyDescent="0.2">
      <c r="A189" s="101" t="s">
        <v>2182</v>
      </c>
    </row>
    <row r="190" spans="1:1" x14ac:dyDescent="0.2">
      <c r="A190" s="102">
        <v>151</v>
      </c>
    </row>
    <row r="191" spans="1:1" x14ac:dyDescent="0.2">
      <c r="A191" s="102">
        <v>152</v>
      </c>
    </row>
    <row r="192" spans="1:1" x14ac:dyDescent="0.2">
      <c r="A192" s="102">
        <v>153</v>
      </c>
    </row>
    <row r="193" spans="1:1" x14ac:dyDescent="0.2">
      <c r="A193" s="102">
        <v>154</v>
      </c>
    </row>
    <row r="194" spans="1:1" x14ac:dyDescent="0.2">
      <c r="A194" s="102">
        <v>155</v>
      </c>
    </row>
    <row r="195" spans="1:1" x14ac:dyDescent="0.2">
      <c r="A195" s="102">
        <v>156</v>
      </c>
    </row>
    <row r="196" spans="1:1" x14ac:dyDescent="0.2">
      <c r="A196" s="102">
        <v>157</v>
      </c>
    </row>
    <row r="197" spans="1:1" x14ac:dyDescent="0.2">
      <c r="A197" s="102">
        <v>158</v>
      </c>
    </row>
    <row r="198" spans="1:1" x14ac:dyDescent="0.2">
      <c r="A198" s="102">
        <v>159</v>
      </c>
    </row>
    <row r="199" spans="1:1" x14ac:dyDescent="0.2">
      <c r="A199" s="102">
        <v>160</v>
      </c>
    </row>
    <row r="200" spans="1:1" x14ac:dyDescent="0.2">
      <c r="A200" s="101" t="s">
        <v>2143</v>
      </c>
    </row>
    <row r="201" spans="1:1" x14ac:dyDescent="0.2">
      <c r="A201" s="101" t="s">
        <v>2183</v>
      </c>
    </row>
    <row r="202" spans="1:1" x14ac:dyDescent="0.2">
      <c r="A202" s="101" t="s">
        <v>2144</v>
      </c>
    </row>
    <row r="203" spans="1:1" x14ac:dyDescent="0.2">
      <c r="A203" s="101" t="s">
        <v>2184</v>
      </c>
    </row>
    <row r="204" spans="1:1" x14ac:dyDescent="0.2">
      <c r="A204" s="102">
        <v>161</v>
      </c>
    </row>
    <row r="205" spans="1:1" x14ac:dyDescent="0.2">
      <c r="A205" s="102">
        <v>162</v>
      </c>
    </row>
    <row r="206" spans="1:1" x14ac:dyDescent="0.2">
      <c r="A206" s="102">
        <v>163</v>
      </c>
    </row>
    <row r="207" spans="1:1" x14ac:dyDescent="0.2">
      <c r="A207" s="102">
        <v>164</v>
      </c>
    </row>
    <row r="208" spans="1:1" x14ac:dyDescent="0.2">
      <c r="A208" s="102">
        <v>165</v>
      </c>
    </row>
    <row r="209" spans="1:1" x14ac:dyDescent="0.2">
      <c r="A209" s="102">
        <v>166</v>
      </c>
    </row>
    <row r="210" spans="1:1" x14ac:dyDescent="0.2">
      <c r="A210" s="102">
        <v>167</v>
      </c>
    </row>
    <row r="211" spans="1:1" x14ac:dyDescent="0.2">
      <c r="A211" s="102">
        <v>168</v>
      </c>
    </row>
    <row r="212" spans="1:1" x14ac:dyDescent="0.2">
      <c r="A212" s="102">
        <v>169</v>
      </c>
    </row>
    <row r="213" spans="1:1" x14ac:dyDescent="0.2">
      <c r="A213" s="102">
        <v>170</v>
      </c>
    </row>
    <row r="214" spans="1:1" x14ac:dyDescent="0.2">
      <c r="A214" s="101" t="s">
        <v>2145</v>
      </c>
    </row>
    <row r="215" spans="1:1" x14ac:dyDescent="0.2">
      <c r="A215" s="101" t="s">
        <v>2185</v>
      </c>
    </row>
    <row r="216" spans="1:1" x14ac:dyDescent="0.2">
      <c r="A216" s="102">
        <v>171</v>
      </c>
    </row>
    <row r="217" spans="1:1" x14ac:dyDescent="0.2">
      <c r="A217" s="102">
        <v>172</v>
      </c>
    </row>
    <row r="218" spans="1:1" x14ac:dyDescent="0.2">
      <c r="A218" s="102">
        <v>173</v>
      </c>
    </row>
    <row r="219" spans="1:1" x14ac:dyDescent="0.2">
      <c r="A219" s="102">
        <v>174</v>
      </c>
    </row>
    <row r="220" spans="1:1" x14ac:dyDescent="0.2">
      <c r="A220" s="102">
        <v>175</v>
      </c>
    </row>
    <row r="221" spans="1:1" x14ac:dyDescent="0.2">
      <c r="A221" s="102">
        <v>176</v>
      </c>
    </row>
    <row r="222" spans="1:1" x14ac:dyDescent="0.2">
      <c r="A222" s="102">
        <v>177</v>
      </c>
    </row>
    <row r="223" spans="1:1" x14ac:dyDescent="0.2">
      <c r="A223" s="102">
        <v>178</v>
      </c>
    </row>
    <row r="224" spans="1:1" x14ac:dyDescent="0.2">
      <c r="A224" s="102">
        <v>179</v>
      </c>
    </row>
    <row r="225" spans="1:1" x14ac:dyDescent="0.2">
      <c r="A225" s="102">
        <v>180</v>
      </c>
    </row>
    <row r="226" spans="1:1" x14ac:dyDescent="0.2">
      <c r="A226" s="101" t="s">
        <v>2146</v>
      </c>
    </row>
    <row r="227" spans="1:1" x14ac:dyDescent="0.2">
      <c r="A227" s="101" t="s">
        <v>2186</v>
      </c>
    </row>
    <row r="228" spans="1:1" x14ac:dyDescent="0.2">
      <c r="A228" s="102">
        <v>181</v>
      </c>
    </row>
    <row r="229" spans="1:1" x14ac:dyDescent="0.2">
      <c r="A229" s="102">
        <v>182</v>
      </c>
    </row>
    <row r="230" spans="1:1" x14ac:dyDescent="0.2">
      <c r="A230" s="102">
        <v>183</v>
      </c>
    </row>
    <row r="231" spans="1:1" x14ac:dyDescent="0.2">
      <c r="A231" s="102">
        <v>184</v>
      </c>
    </row>
    <row r="232" spans="1:1" x14ac:dyDescent="0.2">
      <c r="A232" s="102">
        <v>185</v>
      </c>
    </row>
    <row r="233" spans="1:1" x14ac:dyDescent="0.2">
      <c r="A233" s="102">
        <v>186</v>
      </c>
    </row>
    <row r="234" spans="1:1" x14ac:dyDescent="0.2">
      <c r="A234" s="102">
        <v>187</v>
      </c>
    </row>
    <row r="235" spans="1:1" x14ac:dyDescent="0.2">
      <c r="A235" s="102">
        <v>188</v>
      </c>
    </row>
    <row r="236" spans="1:1" x14ac:dyDescent="0.2">
      <c r="A236" s="102">
        <v>189</v>
      </c>
    </row>
    <row r="237" spans="1:1" x14ac:dyDescent="0.2">
      <c r="A237" s="102">
        <v>190</v>
      </c>
    </row>
    <row r="238" spans="1:1" x14ac:dyDescent="0.2">
      <c r="A238" s="101" t="s">
        <v>2147</v>
      </c>
    </row>
    <row r="239" spans="1:1" x14ac:dyDescent="0.2">
      <c r="A239" s="101" t="s">
        <v>2187</v>
      </c>
    </row>
    <row r="240" spans="1:1" x14ac:dyDescent="0.2">
      <c r="A240" s="102">
        <v>191</v>
      </c>
    </row>
    <row r="241" spans="1:1" x14ac:dyDescent="0.2">
      <c r="A241" s="102">
        <v>192</v>
      </c>
    </row>
    <row r="242" spans="1:1" x14ac:dyDescent="0.2">
      <c r="A242" s="102">
        <v>193</v>
      </c>
    </row>
    <row r="243" spans="1:1" x14ac:dyDescent="0.2">
      <c r="A243" s="102">
        <v>194</v>
      </c>
    </row>
    <row r="244" spans="1:1" x14ac:dyDescent="0.2">
      <c r="A244" s="102">
        <v>195</v>
      </c>
    </row>
    <row r="245" spans="1:1" x14ac:dyDescent="0.2">
      <c r="A245" s="102">
        <v>196</v>
      </c>
    </row>
    <row r="246" spans="1:1" x14ac:dyDescent="0.2">
      <c r="A246" s="102">
        <v>197</v>
      </c>
    </row>
    <row r="247" spans="1:1" x14ac:dyDescent="0.2">
      <c r="A247" s="102">
        <v>198</v>
      </c>
    </row>
    <row r="248" spans="1:1" x14ac:dyDescent="0.2">
      <c r="A248" s="102">
        <v>199</v>
      </c>
    </row>
    <row r="249" spans="1:1" x14ac:dyDescent="0.2">
      <c r="A249" s="102">
        <v>200</v>
      </c>
    </row>
    <row r="250" spans="1:1" x14ac:dyDescent="0.2">
      <c r="A250" s="101" t="s">
        <v>2148</v>
      </c>
    </row>
    <row r="251" spans="1:1" x14ac:dyDescent="0.2">
      <c r="A251" s="101" t="s">
        <v>2188</v>
      </c>
    </row>
    <row r="252" spans="1:1" x14ac:dyDescent="0.2">
      <c r="A252" s="101" t="s">
        <v>2149</v>
      </c>
    </row>
    <row r="253" spans="1:1" x14ac:dyDescent="0.2">
      <c r="A253" s="101" t="s">
        <v>2189</v>
      </c>
    </row>
    <row r="254" spans="1:1" x14ac:dyDescent="0.2">
      <c r="A254" s="102">
        <v>201</v>
      </c>
    </row>
    <row r="255" spans="1:1" x14ac:dyDescent="0.2">
      <c r="A255" s="102">
        <v>202</v>
      </c>
    </row>
    <row r="256" spans="1:1" x14ac:dyDescent="0.2">
      <c r="A256" s="102">
        <v>203</v>
      </c>
    </row>
    <row r="257" spans="1:1" x14ac:dyDescent="0.2">
      <c r="A257" s="102">
        <v>204</v>
      </c>
    </row>
    <row r="258" spans="1:1" x14ac:dyDescent="0.2">
      <c r="A258" s="102">
        <v>205</v>
      </c>
    </row>
    <row r="259" spans="1:1" x14ac:dyDescent="0.2">
      <c r="A259" s="102">
        <v>206</v>
      </c>
    </row>
    <row r="260" spans="1:1" x14ac:dyDescent="0.2">
      <c r="A260" s="102">
        <v>207</v>
      </c>
    </row>
    <row r="261" spans="1:1" x14ac:dyDescent="0.2">
      <c r="A261" s="102">
        <v>208</v>
      </c>
    </row>
    <row r="262" spans="1:1" x14ac:dyDescent="0.2">
      <c r="A262" s="102">
        <v>209</v>
      </c>
    </row>
    <row r="263" spans="1:1" x14ac:dyDescent="0.2">
      <c r="A263" s="102">
        <v>210</v>
      </c>
    </row>
    <row r="264" spans="1:1" x14ac:dyDescent="0.2">
      <c r="A264" s="101" t="s">
        <v>2150</v>
      </c>
    </row>
    <row r="265" spans="1:1" x14ac:dyDescent="0.2">
      <c r="A265" s="101" t="s">
        <v>2190</v>
      </c>
    </row>
    <row r="266" spans="1:1" x14ac:dyDescent="0.2">
      <c r="A266" s="102">
        <v>211</v>
      </c>
    </row>
    <row r="267" spans="1:1" x14ac:dyDescent="0.2">
      <c r="A267" s="102">
        <v>212</v>
      </c>
    </row>
    <row r="268" spans="1:1" x14ac:dyDescent="0.2">
      <c r="A268" s="102">
        <v>213</v>
      </c>
    </row>
    <row r="269" spans="1:1" x14ac:dyDescent="0.2">
      <c r="A269" s="102">
        <v>214</v>
      </c>
    </row>
    <row r="270" spans="1:1" x14ac:dyDescent="0.2">
      <c r="A270" s="102">
        <v>215</v>
      </c>
    </row>
    <row r="271" spans="1:1" x14ac:dyDescent="0.2">
      <c r="A271" s="102">
        <v>216</v>
      </c>
    </row>
    <row r="272" spans="1:1" x14ac:dyDescent="0.2">
      <c r="A272" s="102">
        <v>217</v>
      </c>
    </row>
    <row r="273" spans="1:1" x14ac:dyDescent="0.2">
      <c r="A273" s="102">
        <v>218</v>
      </c>
    </row>
    <row r="274" spans="1:1" x14ac:dyDescent="0.2">
      <c r="A274" s="102">
        <v>219</v>
      </c>
    </row>
    <row r="275" spans="1:1" x14ac:dyDescent="0.2">
      <c r="A275" s="102">
        <v>220</v>
      </c>
    </row>
    <row r="276" spans="1:1" x14ac:dyDescent="0.2">
      <c r="A276" s="101" t="s">
        <v>2151</v>
      </c>
    </row>
    <row r="277" spans="1:1" x14ac:dyDescent="0.2">
      <c r="A277" s="101" t="s">
        <v>2191</v>
      </c>
    </row>
    <row r="278" spans="1:1" x14ac:dyDescent="0.2">
      <c r="A278" s="102">
        <v>221</v>
      </c>
    </row>
    <row r="279" spans="1:1" x14ac:dyDescent="0.2">
      <c r="A279" s="102">
        <v>222</v>
      </c>
    </row>
    <row r="280" spans="1:1" x14ac:dyDescent="0.2">
      <c r="A280" s="102">
        <v>223</v>
      </c>
    </row>
    <row r="281" spans="1:1" x14ac:dyDescent="0.2">
      <c r="A281" s="102">
        <v>224</v>
      </c>
    </row>
    <row r="282" spans="1:1" x14ac:dyDescent="0.2">
      <c r="A282" s="102">
        <v>225</v>
      </c>
    </row>
    <row r="283" spans="1:1" x14ac:dyDescent="0.2">
      <c r="A283" s="102">
        <v>226</v>
      </c>
    </row>
    <row r="284" spans="1:1" x14ac:dyDescent="0.2">
      <c r="A284" s="102">
        <v>227</v>
      </c>
    </row>
    <row r="285" spans="1:1" x14ac:dyDescent="0.2">
      <c r="A285" s="102">
        <v>228</v>
      </c>
    </row>
    <row r="286" spans="1:1" x14ac:dyDescent="0.2">
      <c r="A286" s="102">
        <v>229</v>
      </c>
    </row>
    <row r="287" spans="1:1" x14ac:dyDescent="0.2">
      <c r="A287" s="102">
        <v>230</v>
      </c>
    </row>
    <row r="288" spans="1:1" x14ac:dyDescent="0.2">
      <c r="A288" s="101" t="s">
        <v>2152</v>
      </c>
    </row>
    <row r="289" spans="1:1" x14ac:dyDescent="0.2">
      <c r="A289" s="101" t="s">
        <v>2192</v>
      </c>
    </row>
    <row r="290" spans="1:1" x14ac:dyDescent="0.2">
      <c r="A290" s="102">
        <v>231</v>
      </c>
    </row>
    <row r="291" spans="1:1" x14ac:dyDescent="0.2">
      <c r="A291" s="102">
        <v>232</v>
      </c>
    </row>
    <row r="292" spans="1:1" x14ac:dyDescent="0.2">
      <c r="A292" s="102">
        <v>233</v>
      </c>
    </row>
    <row r="293" spans="1:1" x14ac:dyDescent="0.2">
      <c r="A293" s="102">
        <v>234</v>
      </c>
    </row>
    <row r="294" spans="1:1" x14ac:dyDescent="0.2">
      <c r="A294" s="102">
        <v>235</v>
      </c>
    </row>
    <row r="295" spans="1:1" x14ac:dyDescent="0.2">
      <c r="A295" s="102">
        <v>236</v>
      </c>
    </row>
    <row r="296" spans="1:1" x14ac:dyDescent="0.2">
      <c r="A296" s="102">
        <v>237</v>
      </c>
    </row>
    <row r="297" spans="1:1" x14ac:dyDescent="0.2">
      <c r="A297" s="102">
        <v>238</v>
      </c>
    </row>
    <row r="298" spans="1:1" x14ac:dyDescent="0.2">
      <c r="A298" s="102">
        <v>239</v>
      </c>
    </row>
    <row r="299" spans="1:1" x14ac:dyDescent="0.2">
      <c r="A299" s="102">
        <v>240</v>
      </c>
    </row>
    <row r="300" spans="1:1" x14ac:dyDescent="0.2">
      <c r="A300" s="101" t="s">
        <v>2153</v>
      </c>
    </row>
    <row r="301" spans="1:1" x14ac:dyDescent="0.2">
      <c r="A301" s="101" t="s">
        <v>2193</v>
      </c>
    </row>
    <row r="302" spans="1:1" x14ac:dyDescent="0.2">
      <c r="A302" s="101" t="s">
        <v>2154</v>
      </c>
    </row>
    <row r="303" spans="1:1" x14ac:dyDescent="0.2">
      <c r="A303" s="101" t="s">
        <v>2194</v>
      </c>
    </row>
    <row r="304" spans="1:1" x14ac:dyDescent="0.2">
      <c r="A304" s="102">
        <v>241</v>
      </c>
    </row>
    <row r="305" spans="1:1" x14ac:dyDescent="0.2">
      <c r="A305" s="102">
        <v>242</v>
      </c>
    </row>
    <row r="306" spans="1:1" x14ac:dyDescent="0.2">
      <c r="A306" s="102">
        <v>243</v>
      </c>
    </row>
    <row r="307" spans="1:1" x14ac:dyDescent="0.2">
      <c r="A307" s="102">
        <v>244</v>
      </c>
    </row>
    <row r="308" spans="1:1" x14ac:dyDescent="0.2">
      <c r="A308" s="102">
        <v>245</v>
      </c>
    </row>
    <row r="309" spans="1:1" x14ac:dyDescent="0.2">
      <c r="A309" s="102">
        <v>246</v>
      </c>
    </row>
    <row r="310" spans="1:1" x14ac:dyDescent="0.2">
      <c r="A310" s="102">
        <v>247</v>
      </c>
    </row>
    <row r="311" spans="1:1" x14ac:dyDescent="0.2">
      <c r="A311" s="102">
        <v>248</v>
      </c>
    </row>
    <row r="312" spans="1:1" x14ac:dyDescent="0.2">
      <c r="A312" s="102">
        <v>249</v>
      </c>
    </row>
    <row r="313" spans="1:1" x14ac:dyDescent="0.2">
      <c r="A313" s="102">
        <v>250</v>
      </c>
    </row>
    <row r="314" spans="1:1" x14ac:dyDescent="0.2">
      <c r="A314" s="101" t="s">
        <v>2155</v>
      </c>
    </row>
    <row r="315" spans="1:1" x14ac:dyDescent="0.2">
      <c r="A315" s="101" t="s">
        <v>2195</v>
      </c>
    </row>
    <row r="316" spans="1:1" x14ac:dyDescent="0.2">
      <c r="A316" s="102">
        <v>251</v>
      </c>
    </row>
    <row r="317" spans="1:1" x14ac:dyDescent="0.2">
      <c r="A317" s="102">
        <v>252</v>
      </c>
    </row>
    <row r="318" spans="1:1" x14ac:dyDescent="0.2">
      <c r="A318" s="102">
        <v>253</v>
      </c>
    </row>
    <row r="319" spans="1:1" x14ac:dyDescent="0.2">
      <c r="A319" s="102">
        <v>254</v>
      </c>
    </row>
    <row r="320" spans="1:1" x14ac:dyDescent="0.2">
      <c r="A320" s="102">
        <v>255</v>
      </c>
    </row>
    <row r="321" spans="1:1" x14ac:dyDescent="0.2">
      <c r="A321" s="102">
        <v>256</v>
      </c>
    </row>
    <row r="322" spans="1:1" x14ac:dyDescent="0.2">
      <c r="A322" s="102">
        <v>257</v>
      </c>
    </row>
    <row r="323" spans="1:1" x14ac:dyDescent="0.2">
      <c r="A323" s="102">
        <v>258</v>
      </c>
    </row>
    <row r="324" spans="1:1" x14ac:dyDescent="0.2">
      <c r="A324" s="102">
        <v>259</v>
      </c>
    </row>
    <row r="325" spans="1:1" x14ac:dyDescent="0.2">
      <c r="A325" s="102">
        <v>260</v>
      </c>
    </row>
    <row r="326" spans="1:1" x14ac:dyDescent="0.2">
      <c r="A326" s="101" t="s">
        <v>2156</v>
      </c>
    </row>
    <row r="327" spans="1:1" x14ac:dyDescent="0.2">
      <c r="A327" s="101" t="s">
        <v>2196</v>
      </c>
    </row>
    <row r="328" spans="1:1" x14ac:dyDescent="0.2">
      <c r="A328" s="102">
        <v>261</v>
      </c>
    </row>
    <row r="329" spans="1:1" x14ac:dyDescent="0.2">
      <c r="A329" s="102">
        <v>262</v>
      </c>
    </row>
    <row r="330" spans="1:1" x14ac:dyDescent="0.2">
      <c r="A330" s="102">
        <v>263</v>
      </c>
    </row>
    <row r="331" spans="1:1" x14ac:dyDescent="0.2">
      <c r="A331" s="102">
        <v>264</v>
      </c>
    </row>
    <row r="332" spans="1:1" x14ac:dyDescent="0.2">
      <c r="A332" s="102">
        <v>265</v>
      </c>
    </row>
    <row r="333" spans="1:1" x14ac:dyDescent="0.2">
      <c r="A333" s="102">
        <v>266</v>
      </c>
    </row>
    <row r="334" spans="1:1" x14ac:dyDescent="0.2">
      <c r="A334" s="102">
        <v>267</v>
      </c>
    </row>
    <row r="335" spans="1:1" x14ac:dyDescent="0.2">
      <c r="A335" s="102">
        <v>268</v>
      </c>
    </row>
    <row r="336" spans="1:1" x14ac:dyDescent="0.2">
      <c r="A336" s="102">
        <v>269</v>
      </c>
    </row>
    <row r="337" spans="1:1" x14ac:dyDescent="0.2">
      <c r="A337" s="102">
        <v>270</v>
      </c>
    </row>
    <row r="338" spans="1:1" x14ac:dyDescent="0.2">
      <c r="A338" s="101" t="s">
        <v>2157</v>
      </c>
    </row>
    <row r="339" spans="1:1" x14ac:dyDescent="0.2">
      <c r="A339" s="101" t="s">
        <v>2197</v>
      </c>
    </row>
    <row r="340" spans="1:1" x14ac:dyDescent="0.2">
      <c r="A340" s="102">
        <v>271</v>
      </c>
    </row>
    <row r="341" spans="1:1" x14ac:dyDescent="0.2">
      <c r="A341" s="102">
        <v>272</v>
      </c>
    </row>
    <row r="342" spans="1:1" x14ac:dyDescent="0.2">
      <c r="A342" s="102">
        <v>273</v>
      </c>
    </row>
    <row r="343" spans="1:1" x14ac:dyDescent="0.2">
      <c r="A343" s="102">
        <v>274</v>
      </c>
    </row>
    <row r="344" spans="1:1" x14ac:dyDescent="0.2">
      <c r="A344" s="102">
        <v>275</v>
      </c>
    </row>
    <row r="345" spans="1:1" x14ac:dyDescent="0.2">
      <c r="A345" s="102">
        <v>276</v>
      </c>
    </row>
    <row r="346" spans="1:1" x14ac:dyDescent="0.2">
      <c r="A346" s="102">
        <v>277</v>
      </c>
    </row>
    <row r="347" spans="1:1" x14ac:dyDescent="0.2">
      <c r="A347" s="102">
        <v>278</v>
      </c>
    </row>
    <row r="348" spans="1:1" x14ac:dyDescent="0.2">
      <c r="A348" s="102">
        <v>279</v>
      </c>
    </row>
    <row r="349" spans="1:1" x14ac:dyDescent="0.2">
      <c r="A349" s="102">
        <v>280</v>
      </c>
    </row>
    <row r="350" spans="1:1" x14ac:dyDescent="0.2">
      <c r="A350" s="101" t="s">
        <v>2158</v>
      </c>
    </row>
    <row r="351" spans="1:1" x14ac:dyDescent="0.2">
      <c r="A351" s="101" t="s">
        <v>2198</v>
      </c>
    </row>
    <row r="352" spans="1:1" x14ac:dyDescent="0.2">
      <c r="A352" s="101" t="s">
        <v>2159</v>
      </c>
    </row>
    <row r="353" spans="1:1" x14ac:dyDescent="0.2">
      <c r="A353" s="101" t="s">
        <v>2199</v>
      </c>
    </row>
    <row r="354" spans="1:1" x14ac:dyDescent="0.2">
      <c r="A354" s="102">
        <v>281</v>
      </c>
    </row>
    <row r="355" spans="1:1" x14ac:dyDescent="0.2">
      <c r="A355" s="102">
        <v>282</v>
      </c>
    </row>
    <row r="356" spans="1:1" x14ac:dyDescent="0.2">
      <c r="A356" s="102">
        <v>283</v>
      </c>
    </row>
    <row r="357" spans="1:1" x14ac:dyDescent="0.2">
      <c r="A357" s="102">
        <v>284</v>
      </c>
    </row>
    <row r="358" spans="1:1" x14ac:dyDescent="0.2">
      <c r="A358" s="102">
        <v>285</v>
      </c>
    </row>
    <row r="359" spans="1:1" x14ac:dyDescent="0.2">
      <c r="A359" s="102">
        <v>286</v>
      </c>
    </row>
    <row r="360" spans="1:1" x14ac:dyDescent="0.2">
      <c r="A360" s="102">
        <v>287</v>
      </c>
    </row>
    <row r="361" spans="1:1" x14ac:dyDescent="0.2">
      <c r="A361" s="102">
        <v>288</v>
      </c>
    </row>
    <row r="362" spans="1:1" x14ac:dyDescent="0.2">
      <c r="A362" s="102">
        <v>289</v>
      </c>
    </row>
    <row r="363" spans="1:1" x14ac:dyDescent="0.2">
      <c r="A363" s="102">
        <v>290</v>
      </c>
    </row>
    <row r="364" spans="1:1" x14ac:dyDescent="0.2">
      <c r="A364" s="101" t="s">
        <v>2160</v>
      </c>
    </row>
    <row r="365" spans="1:1" x14ac:dyDescent="0.2">
      <c r="A365" s="101" t="s">
        <v>2200</v>
      </c>
    </row>
    <row r="366" spans="1:1" x14ac:dyDescent="0.2">
      <c r="A366" s="102">
        <v>291</v>
      </c>
    </row>
    <row r="367" spans="1:1" x14ac:dyDescent="0.2">
      <c r="A367" s="102">
        <v>292</v>
      </c>
    </row>
    <row r="368" spans="1:1" x14ac:dyDescent="0.2">
      <c r="A368" s="102">
        <v>293</v>
      </c>
    </row>
    <row r="369" spans="1:1" x14ac:dyDescent="0.2">
      <c r="A369" s="102">
        <v>294</v>
      </c>
    </row>
    <row r="370" spans="1:1" x14ac:dyDescent="0.2">
      <c r="A370" s="102">
        <v>295</v>
      </c>
    </row>
    <row r="371" spans="1:1" x14ac:dyDescent="0.2">
      <c r="A371" s="102">
        <v>296</v>
      </c>
    </row>
    <row r="372" spans="1:1" x14ac:dyDescent="0.2">
      <c r="A372" s="102">
        <v>297</v>
      </c>
    </row>
    <row r="373" spans="1:1" x14ac:dyDescent="0.2">
      <c r="A373" s="102">
        <v>298</v>
      </c>
    </row>
    <row r="374" spans="1:1" x14ac:dyDescent="0.2">
      <c r="A374" s="102">
        <v>299</v>
      </c>
    </row>
    <row r="375" spans="1:1" x14ac:dyDescent="0.2">
      <c r="A375" s="102">
        <v>300</v>
      </c>
    </row>
    <row r="376" spans="1:1" x14ac:dyDescent="0.2">
      <c r="A376" s="101" t="s">
        <v>2161</v>
      </c>
    </row>
    <row r="377" spans="1:1" x14ac:dyDescent="0.2">
      <c r="A377" s="101" t="s">
        <v>2201</v>
      </c>
    </row>
    <row r="378" spans="1:1" x14ac:dyDescent="0.2">
      <c r="A378" s="102">
        <v>301</v>
      </c>
    </row>
    <row r="379" spans="1:1" x14ac:dyDescent="0.2">
      <c r="A379" s="102">
        <v>302</v>
      </c>
    </row>
    <row r="380" spans="1:1" x14ac:dyDescent="0.2">
      <c r="A380" s="102">
        <v>303</v>
      </c>
    </row>
    <row r="381" spans="1:1" x14ac:dyDescent="0.2">
      <c r="A381" s="102">
        <v>304</v>
      </c>
    </row>
    <row r="382" spans="1:1" x14ac:dyDescent="0.2">
      <c r="A382" s="102">
        <v>305</v>
      </c>
    </row>
    <row r="383" spans="1:1" x14ac:dyDescent="0.2">
      <c r="A383" s="102">
        <v>306</v>
      </c>
    </row>
    <row r="384" spans="1:1" x14ac:dyDescent="0.2">
      <c r="A384" s="102">
        <v>307</v>
      </c>
    </row>
    <row r="385" spans="1:1" x14ac:dyDescent="0.2">
      <c r="A385" s="102">
        <v>308</v>
      </c>
    </row>
    <row r="386" spans="1:1" x14ac:dyDescent="0.2">
      <c r="A386" s="102">
        <v>309</v>
      </c>
    </row>
    <row r="387" spans="1:1" x14ac:dyDescent="0.2">
      <c r="A387" s="102">
        <v>310</v>
      </c>
    </row>
    <row r="388" spans="1:1" x14ac:dyDescent="0.2">
      <c r="A388" s="101" t="s">
        <v>2162</v>
      </c>
    </row>
    <row r="389" spans="1:1" x14ac:dyDescent="0.2">
      <c r="A389" s="101" t="s">
        <v>2202</v>
      </c>
    </row>
    <row r="390" spans="1:1" x14ac:dyDescent="0.2">
      <c r="A390" s="102">
        <v>311</v>
      </c>
    </row>
    <row r="391" spans="1:1" x14ac:dyDescent="0.2">
      <c r="A391" s="102">
        <v>312</v>
      </c>
    </row>
    <row r="392" spans="1:1" x14ac:dyDescent="0.2">
      <c r="A392" s="102">
        <v>313</v>
      </c>
    </row>
    <row r="393" spans="1:1" x14ac:dyDescent="0.2">
      <c r="A393" s="102">
        <v>314</v>
      </c>
    </row>
    <row r="394" spans="1:1" x14ac:dyDescent="0.2">
      <c r="A394" s="102">
        <v>315</v>
      </c>
    </row>
    <row r="395" spans="1:1" x14ac:dyDescent="0.2">
      <c r="A395" s="102">
        <v>316</v>
      </c>
    </row>
    <row r="396" spans="1:1" x14ac:dyDescent="0.2">
      <c r="A396" s="102">
        <v>317</v>
      </c>
    </row>
    <row r="397" spans="1:1" x14ac:dyDescent="0.2">
      <c r="A397" s="102">
        <v>318</v>
      </c>
    </row>
    <row r="398" spans="1:1" x14ac:dyDescent="0.2">
      <c r="A398" s="102">
        <v>319</v>
      </c>
    </row>
    <row r="399" spans="1:1" x14ac:dyDescent="0.2">
      <c r="A399" s="102">
        <v>320</v>
      </c>
    </row>
    <row r="400" spans="1:1" x14ac:dyDescent="0.2">
      <c r="A400" s="101" t="s">
        <v>2163</v>
      </c>
    </row>
    <row r="401" spans="1:1" x14ac:dyDescent="0.2">
      <c r="A401" s="101" t="s">
        <v>2203</v>
      </c>
    </row>
    <row r="402" spans="1:1" x14ac:dyDescent="0.2">
      <c r="A402" s="101" t="s">
        <v>2204</v>
      </c>
    </row>
    <row r="403" spans="1:1" x14ac:dyDescent="0.2">
      <c r="A403" s="101" t="s">
        <v>2205</v>
      </c>
    </row>
    <row r="404" spans="1:1" x14ac:dyDescent="0.2">
      <c r="A404" s="102">
        <v>321</v>
      </c>
    </row>
    <row r="405" spans="1:1" x14ac:dyDescent="0.2">
      <c r="A405" s="102">
        <v>322</v>
      </c>
    </row>
    <row r="406" spans="1:1" x14ac:dyDescent="0.2">
      <c r="A406" s="102">
        <v>323</v>
      </c>
    </row>
    <row r="407" spans="1:1" x14ac:dyDescent="0.2">
      <c r="A407" s="102">
        <v>324</v>
      </c>
    </row>
    <row r="408" spans="1:1" x14ac:dyDescent="0.2">
      <c r="A408" s="102">
        <v>325</v>
      </c>
    </row>
    <row r="409" spans="1:1" x14ac:dyDescent="0.2">
      <c r="A409" s="102">
        <v>326</v>
      </c>
    </row>
    <row r="410" spans="1:1" x14ac:dyDescent="0.2">
      <c r="A410" s="102">
        <v>327</v>
      </c>
    </row>
    <row r="411" spans="1:1" x14ac:dyDescent="0.2">
      <c r="A411" s="102">
        <v>328</v>
      </c>
    </row>
    <row r="412" spans="1:1" x14ac:dyDescent="0.2">
      <c r="A412" s="102">
        <v>329</v>
      </c>
    </row>
    <row r="413" spans="1:1" x14ac:dyDescent="0.2">
      <c r="A413" s="102">
        <v>330</v>
      </c>
    </row>
    <row r="414" spans="1:1" x14ac:dyDescent="0.2">
      <c r="A414" s="101" t="s">
        <v>2206</v>
      </c>
    </row>
    <row r="415" spans="1:1" x14ac:dyDescent="0.2">
      <c r="A415" s="101" t="s">
        <v>2207</v>
      </c>
    </row>
    <row r="416" spans="1:1" x14ac:dyDescent="0.2">
      <c r="A416" s="102">
        <v>331</v>
      </c>
    </row>
    <row r="417" spans="1:1" x14ac:dyDescent="0.2">
      <c r="A417" s="102">
        <v>332</v>
      </c>
    </row>
    <row r="418" spans="1:1" x14ac:dyDescent="0.2">
      <c r="A418" s="102">
        <v>333</v>
      </c>
    </row>
    <row r="419" spans="1:1" x14ac:dyDescent="0.2">
      <c r="A419" s="102">
        <v>334</v>
      </c>
    </row>
    <row r="420" spans="1:1" x14ac:dyDescent="0.2">
      <c r="A420" s="102">
        <v>335</v>
      </c>
    </row>
    <row r="421" spans="1:1" x14ac:dyDescent="0.2">
      <c r="A421" s="102">
        <v>336</v>
      </c>
    </row>
    <row r="422" spans="1:1" x14ac:dyDescent="0.2">
      <c r="A422" s="102">
        <v>337</v>
      </c>
    </row>
    <row r="423" spans="1:1" x14ac:dyDescent="0.2">
      <c r="A423" s="102">
        <v>338</v>
      </c>
    </row>
    <row r="424" spans="1:1" x14ac:dyDescent="0.2">
      <c r="A424" s="102">
        <v>339</v>
      </c>
    </row>
    <row r="425" spans="1:1" x14ac:dyDescent="0.2">
      <c r="A425" s="102">
        <v>340</v>
      </c>
    </row>
    <row r="426" spans="1:1" x14ac:dyDescent="0.2">
      <c r="A426" s="101" t="s">
        <v>2208</v>
      </c>
    </row>
    <row r="427" spans="1:1" x14ac:dyDescent="0.2">
      <c r="A427" s="101" t="s">
        <v>2209</v>
      </c>
    </row>
    <row r="428" spans="1:1" x14ac:dyDescent="0.2">
      <c r="A428" s="102">
        <v>341</v>
      </c>
    </row>
    <row r="429" spans="1:1" x14ac:dyDescent="0.2">
      <c r="A429" s="102">
        <v>342</v>
      </c>
    </row>
    <row r="430" spans="1:1" x14ac:dyDescent="0.2">
      <c r="A430" s="102">
        <v>343</v>
      </c>
    </row>
    <row r="431" spans="1:1" x14ac:dyDescent="0.2">
      <c r="A431" s="102">
        <v>344</v>
      </c>
    </row>
    <row r="432" spans="1:1" x14ac:dyDescent="0.2">
      <c r="A432" s="102">
        <v>345</v>
      </c>
    </row>
    <row r="433" spans="1:1" x14ac:dyDescent="0.2">
      <c r="A433" s="102">
        <v>346</v>
      </c>
    </row>
    <row r="434" spans="1:1" x14ac:dyDescent="0.2">
      <c r="A434" s="102">
        <v>347</v>
      </c>
    </row>
    <row r="435" spans="1:1" x14ac:dyDescent="0.2">
      <c r="A435" s="102">
        <v>348</v>
      </c>
    </row>
    <row r="436" spans="1:1" x14ac:dyDescent="0.2">
      <c r="A436" s="102">
        <v>349</v>
      </c>
    </row>
    <row r="437" spans="1:1" x14ac:dyDescent="0.2">
      <c r="A437" s="102">
        <v>350</v>
      </c>
    </row>
    <row r="438" spans="1:1" x14ac:dyDescent="0.2">
      <c r="A438" s="101" t="s">
        <v>2210</v>
      </c>
    </row>
    <row r="439" spans="1:1" x14ac:dyDescent="0.2">
      <c r="A439" s="101" t="s">
        <v>2211</v>
      </c>
    </row>
    <row r="440" spans="1:1" x14ac:dyDescent="0.2">
      <c r="A440" s="102">
        <v>351</v>
      </c>
    </row>
    <row r="441" spans="1:1" x14ac:dyDescent="0.2">
      <c r="A441" s="102">
        <v>352</v>
      </c>
    </row>
    <row r="442" spans="1:1" x14ac:dyDescent="0.2">
      <c r="A442" s="102">
        <v>353</v>
      </c>
    </row>
    <row r="443" spans="1:1" x14ac:dyDescent="0.2">
      <c r="A443" s="102">
        <v>354</v>
      </c>
    </row>
    <row r="444" spans="1:1" x14ac:dyDescent="0.2">
      <c r="A444" s="102">
        <v>355</v>
      </c>
    </row>
    <row r="445" spans="1:1" x14ac:dyDescent="0.2">
      <c r="A445" s="102">
        <v>356</v>
      </c>
    </row>
    <row r="446" spans="1:1" x14ac:dyDescent="0.2">
      <c r="A446" s="102">
        <v>357</v>
      </c>
    </row>
    <row r="447" spans="1:1" x14ac:dyDescent="0.2">
      <c r="A447" s="102">
        <v>358</v>
      </c>
    </row>
    <row r="448" spans="1:1" x14ac:dyDescent="0.2">
      <c r="A448" s="102">
        <v>359</v>
      </c>
    </row>
    <row r="449" spans="1:1" x14ac:dyDescent="0.2">
      <c r="A449" s="102">
        <v>360</v>
      </c>
    </row>
    <row r="450" spans="1:1" x14ac:dyDescent="0.2">
      <c r="A450" s="101" t="s">
        <v>2212</v>
      </c>
    </row>
    <row r="451" spans="1:1" x14ac:dyDescent="0.2">
      <c r="A451" s="101" t="s">
        <v>2213</v>
      </c>
    </row>
    <row r="452" spans="1:1" x14ac:dyDescent="0.2">
      <c r="A452" s="101" t="s">
        <v>2214</v>
      </c>
    </row>
    <row r="453" spans="1:1" x14ac:dyDescent="0.2">
      <c r="A453" s="101" t="s">
        <v>2215</v>
      </c>
    </row>
    <row r="454" spans="1:1" x14ac:dyDescent="0.2">
      <c r="A454" s="102">
        <v>1</v>
      </c>
    </row>
    <row r="455" spans="1:1" x14ac:dyDescent="0.2">
      <c r="A455" s="102">
        <v>2</v>
      </c>
    </row>
    <row r="456" spans="1:1" x14ac:dyDescent="0.2">
      <c r="A456" s="102">
        <v>3</v>
      </c>
    </row>
    <row r="457" spans="1:1" x14ac:dyDescent="0.2">
      <c r="A457" s="102">
        <v>4</v>
      </c>
    </row>
    <row r="458" spans="1:1" x14ac:dyDescent="0.2">
      <c r="A458" s="102">
        <v>5</v>
      </c>
    </row>
    <row r="459" spans="1:1" x14ac:dyDescent="0.2">
      <c r="A459" s="102">
        <v>6</v>
      </c>
    </row>
    <row r="460" spans="1:1" x14ac:dyDescent="0.2">
      <c r="A460" s="102">
        <v>7</v>
      </c>
    </row>
    <row r="461" spans="1:1" x14ac:dyDescent="0.2">
      <c r="A461" s="102">
        <v>8</v>
      </c>
    </row>
    <row r="462" spans="1:1" x14ac:dyDescent="0.2">
      <c r="A462" s="102">
        <v>9</v>
      </c>
    </row>
    <row r="463" spans="1:1" x14ac:dyDescent="0.2">
      <c r="A463" s="102">
        <v>10</v>
      </c>
    </row>
    <row r="464" spans="1:1" x14ac:dyDescent="0.2">
      <c r="A464" s="101" t="s">
        <v>2216</v>
      </c>
    </row>
    <row r="465" spans="1:1" x14ac:dyDescent="0.2">
      <c r="A465" s="101" t="s">
        <v>2217</v>
      </c>
    </row>
    <row r="466" spans="1:1" x14ac:dyDescent="0.2">
      <c r="A466" s="102">
        <v>11</v>
      </c>
    </row>
    <row r="467" spans="1:1" x14ac:dyDescent="0.2">
      <c r="A467" s="102">
        <v>12</v>
      </c>
    </row>
    <row r="468" spans="1:1" x14ac:dyDescent="0.2">
      <c r="A468" s="102">
        <v>13</v>
      </c>
    </row>
    <row r="469" spans="1:1" x14ac:dyDescent="0.2">
      <c r="A469" s="102">
        <v>14</v>
      </c>
    </row>
    <row r="470" spans="1:1" x14ac:dyDescent="0.2">
      <c r="A470" s="102">
        <v>15</v>
      </c>
    </row>
    <row r="471" spans="1:1" x14ac:dyDescent="0.2">
      <c r="A471" s="102">
        <v>16</v>
      </c>
    </row>
    <row r="472" spans="1:1" x14ac:dyDescent="0.2">
      <c r="A472" s="102">
        <v>17</v>
      </c>
    </row>
    <row r="473" spans="1:1" x14ac:dyDescent="0.2">
      <c r="A473" s="102">
        <v>18</v>
      </c>
    </row>
    <row r="474" spans="1:1" x14ac:dyDescent="0.2">
      <c r="A474" s="102">
        <v>19</v>
      </c>
    </row>
    <row r="475" spans="1:1" x14ac:dyDescent="0.2">
      <c r="A475" s="102">
        <v>20</v>
      </c>
    </row>
    <row r="476" spans="1:1" x14ac:dyDescent="0.2">
      <c r="A476" s="101" t="s">
        <v>2218</v>
      </c>
    </row>
    <row r="477" spans="1:1" x14ac:dyDescent="0.2">
      <c r="A477" s="101" t="s">
        <v>2219</v>
      </c>
    </row>
    <row r="478" spans="1:1" x14ac:dyDescent="0.2">
      <c r="A478" s="102">
        <v>21</v>
      </c>
    </row>
    <row r="479" spans="1:1" x14ac:dyDescent="0.2">
      <c r="A479" s="102">
        <v>22</v>
      </c>
    </row>
    <row r="480" spans="1:1" x14ac:dyDescent="0.2">
      <c r="A480" s="102">
        <v>23</v>
      </c>
    </row>
    <row r="481" spans="1:1" x14ac:dyDescent="0.2">
      <c r="A481" s="102">
        <v>24</v>
      </c>
    </row>
    <row r="482" spans="1:1" x14ac:dyDescent="0.2">
      <c r="A482" s="102">
        <v>25</v>
      </c>
    </row>
    <row r="483" spans="1:1" x14ac:dyDescent="0.2">
      <c r="A483" s="102">
        <v>26</v>
      </c>
    </row>
    <row r="484" spans="1:1" x14ac:dyDescent="0.2">
      <c r="A484" s="102">
        <v>27</v>
      </c>
    </row>
    <row r="485" spans="1:1" x14ac:dyDescent="0.2">
      <c r="A485" s="102">
        <v>28</v>
      </c>
    </row>
    <row r="486" spans="1:1" x14ac:dyDescent="0.2">
      <c r="A486" s="102">
        <v>29</v>
      </c>
    </row>
    <row r="487" spans="1:1" x14ac:dyDescent="0.2">
      <c r="A487" s="102">
        <v>30</v>
      </c>
    </row>
    <row r="488" spans="1:1" x14ac:dyDescent="0.2">
      <c r="A488" s="101" t="s">
        <v>2220</v>
      </c>
    </row>
    <row r="489" spans="1:1" x14ac:dyDescent="0.2">
      <c r="A489" s="101" t="s">
        <v>2221</v>
      </c>
    </row>
    <row r="490" spans="1:1" x14ac:dyDescent="0.2">
      <c r="A490" s="102">
        <v>31</v>
      </c>
    </row>
    <row r="491" spans="1:1" x14ac:dyDescent="0.2">
      <c r="A491" s="102">
        <v>32</v>
      </c>
    </row>
    <row r="492" spans="1:1" x14ac:dyDescent="0.2">
      <c r="A492" s="102">
        <v>33</v>
      </c>
    </row>
    <row r="493" spans="1:1" x14ac:dyDescent="0.2">
      <c r="A493" s="102">
        <v>34</v>
      </c>
    </row>
    <row r="494" spans="1:1" x14ac:dyDescent="0.2">
      <c r="A494" s="102">
        <v>35</v>
      </c>
    </row>
    <row r="495" spans="1:1" x14ac:dyDescent="0.2">
      <c r="A495" s="102">
        <v>36</v>
      </c>
    </row>
    <row r="496" spans="1:1" x14ac:dyDescent="0.2">
      <c r="A496" s="102">
        <v>37</v>
      </c>
    </row>
    <row r="497" spans="1:1" x14ac:dyDescent="0.2">
      <c r="A497" s="102">
        <v>38</v>
      </c>
    </row>
    <row r="498" spans="1:1" x14ac:dyDescent="0.2">
      <c r="A498" s="102">
        <v>39</v>
      </c>
    </row>
    <row r="499" spans="1:1" x14ac:dyDescent="0.2">
      <c r="A499" s="102">
        <v>40</v>
      </c>
    </row>
    <row r="500" spans="1:1" x14ac:dyDescent="0.2">
      <c r="A500" s="101" t="s">
        <v>2222</v>
      </c>
    </row>
    <row r="501" spans="1:1" x14ac:dyDescent="0.2">
      <c r="A501" s="101" t="s">
        <v>2223</v>
      </c>
    </row>
    <row r="502" spans="1:1" x14ac:dyDescent="0.2">
      <c r="A502" s="101" t="s">
        <v>2224</v>
      </c>
    </row>
    <row r="503" spans="1:1" x14ac:dyDescent="0.2">
      <c r="A503" s="101" t="s">
        <v>2225</v>
      </c>
    </row>
    <row r="504" spans="1:1" x14ac:dyDescent="0.2">
      <c r="A504" s="102">
        <v>41</v>
      </c>
    </row>
    <row r="505" spans="1:1" x14ac:dyDescent="0.2">
      <c r="A505" s="102">
        <v>42</v>
      </c>
    </row>
    <row r="506" spans="1:1" x14ac:dyDescent="0.2">
      <c r="A506" s="102">
        <v>43</v>
      </c>
    </row>
    <row r="507" spans="1:1" x14ac:dyDescent="0.2">
      <c r="A507" s="102">
        <v>44</v>
      </c>
    </row>
    <row r="508" spans="1:1" x14ac:dyDescent="0.2">
      <c r="A508" s="102">
        <v>45</v>
      </c>
    </row>
    <row r="509" spans="1:1" x14ac:dyDescent="0.2">
      <c r="A509" s="102">
        <v>46</v>
      </c>
    </row>
    <row r="510" spans="1:1" x14ac:dyDescent="0.2">
      <c r="A510" s="102">
        <v>47</v>
      </c>
    </row>
    <row r="511" spans="1:1" x14ac:dyDescent="0.2">
      <c r="A511" s="102">
        <v>48</v>
      </c>
    </row>
    <row r="512" spans="1:1" x14ac:dyDescent="0.2">
      <c r="A512" s="102">
        <v>49</v>
      </c>
    </row>
    <row r="513" spans="1:1" x14ac:dyDescent="0.2">
      <c r="A513" s="102">
        <v>50</v>
      </c>
    </row>
    <row r="514" spans="1:1" x14ac:dyDescent="0.2">
      <c r="A514" s="101" t="s">
        <v>2226</v>
      </c>
    </row>
    <row r="515" spans="1:1" x14ac:dyDescent="0.2">
      <c r="A515" s="101" t="s">
        <v>2227</v>
      </c>
    </row>
    <row r="516" spans="1:1" x14ac:dyDescent="0.2">
      <c r="A516" s="102">
        <v>51</v>
      </c>
    </row>
    <row r="517" spans="1:1" x14ac:dyDescent="0.2">
      <c r="A517" s="102">
        <v>52</v>
      </c>
    </row>
    <row r="518" spans="1:1" x14ac:dyDescent="0.2">
      <c r="A518" s="102">
        <v>53</v>
      </c>
    </row>
    <row r="519" spans="1:1" x14ac:dyDescent="0.2">
      <c r="A519" s="102">
        <v>54</v>
      </c>
    </row>
    <row r="520" spans="1:1" x14ac:dyDescent="0.2">
      <c r="A520" s="102">
        <v>55</v>
      </c>
    </row>
    <row r="521" spans="1:1" x14ac:dyDescent="0.2">
      <c r="A521" s="102">
        <v>56</v>
      </c>
    </row>
    <row r="522" spans="1:1" x14ac:dyDescent="0.2">
      <c r="A522" s="102">
        <v>57</v>
      </c>
    </row>
    <row r="523" spans="1:1" x14ac:dyDescent="0.2">
      <c r="A523" s="102">
        <v>58</v>
      </c>
    </row>
    <row r="524" spans="1:1" x14ac:dyDescent="0.2">
      <c r="A524" s="102">
        <v>59</v>
      </c>
    </row>
    <row r="525" spans="1:1" x14ac:dyDescent="0.2">
      <c r="A525" s="102">
        <v>60</v>
      </c>
    </row>
    <row r="526" spans="1:1" x14ac:dyDescent="0.2">
      <c r="A526" s="101" t="s">
        <v>2228</v>
      </c>
    </row>
    <row r="527" spans="1:1" x14ac:dyDescent="0.2">
      <c r="A527" s="101" t="s">
        <v>2229</v>
      </c>
    </row>
    <row r="528" spans="1:1" x14ac:dyDescent="0.2">
      <c r="A528" s="102">
        <v>61</v>
      </c>
    </row>
    <row r="529" spans="1:1" x14ac:dyDescent="0.2">
      <c r="A529" s="102">
        <v>62</v>
      </c>
    </row>
    <row r="530" spans="1:1" x14ac:dyDescent="0.2">
      <c r="A530" s="102">
        <v>63</v>
      </c>
    </row>
    <row r="531" spans="1:1" x14ac:dyDescent="0.2">
      <c r="A531" s="102">
        <v>64</v>
      </c>
    </row>
    <row r="532" spans="1:1" x14ac:dyDescent="0.2">
      <c r="A532" s="102">
        <v>65</v>
      </c>
    </row>
    <row r="533" spans="1:1" x14ac:dyDescent="0.2">
      <c r="A533" s="102">
        <v>66</v>
      </c>
    </row>
    <row r="534" spans="1:1" x14ac:dyDescent="0.2">
      <c r="A534" s="102">
        <v>67</v>
      </c>
    </row>
    <row r="535" spans="1:1" x14ac:dyDescent="0.2">
      <c r="A535" s="102">
        <v>68</v>
      </c>
    </row>
    <row r="536" spans="1:1" x14ac:dyDescent="0.2">
      <c r="A536" s="102">
        <v>69</v>
      </c>
    </row>
    <row r="537" spans="1:1" x14ac:dyDescent="0.2">
      <c r="A537" s="102">
        <v>70</v>
      </c>
    </row>
    <row r="538" spans="1:1" x14ac:dyDescent="0.2">
      <c r="A538" s="101" t="s">
        <v>2230</v>
      </c>
    </row>
    <row r="539" spans="1:1" x14ac:dyDescent="0.2">
      <c r="A539" s="101" t="s">
        <v>2231</v>
      </c>
    </row>
    <row r="540" spans="1:1" x14ac:dyDescent="0.2">
      <c r="A540" s="102">
        <v>71</v>
      </c>
    </row>
    <row r="541" spans="1:1" x14ac:dyDescent="0.2">
      <c r="A541" s="102">
        <v>72</v>
      </c>
    </row>
    <row r="542" spans="1:1" x14ac:dyDescent="0.2">
      <c r="A542" s="102">
        <v>73</v>
      </c>
    </row>
    <row r="543" spans="1:1" x14ac:dyDescent="0.2">
      <c r="A543" s="102">
        <v>74</v>
      </c>
    </row>
    <row r="544" spans="1:1" x14ac:dyDescent="0.2">
      <c r="A544" s="102">
        <v>75</v>
      </c>
    </row>
    <row r="545" spans="1:1" x14ac:dyDescent="0.2">
      <c r="A545" s="102">
        <v>76</v>
      </c>
    </row>
    <row r="546" spans="1:1" x14ac:dyDescent="0.2">
      <c r="A546" s="102">
        <v>77</v>
      </c>
    </row>
    <row r="547" spans="1:1" x14ac:dyDescent="0.2">
      <c r="A547" s="102">
        <v>78</v>
      </c>
    </row>
    <row r="548" spans="1:1" x14ac:dyDescent="0.2">
      <c r="A548" s="102">
        <v>79</v>
      </c>
    </row>
    <row r="549" spans="1:1" x14ac:dyDescent="0.2">
      <c r="A549" s="102">
        <v>80</v>
      </c>
    </row>
    <row r="550" spans="1:1" x14ac:dyDescent="0.2">
      <c r="A550" s="101" t="s">
        <v>2232</v>
      </c>
    </row>
    <row r="551" spans="1:1" x14ac:dyDescent="0.2">
      <c r="A551" s="101" t="s">
        <v>2233</v>
      </c>
    </row>
    <row r="552" spans="1:1" x14ac:dyDescent="0.2">
      <c r="A552" s="101" t="s">
        <v>2234</v>
      </c>
    </row>
    <row r="553" spans="1:1" x14ac:dyDescent="0.2">
      <c r="A553" s="101" t="s">
        <v>2235</v>
      </c>
    </row>
    <row r="554" spans="1:1" x14ac:dyDescent="0.2">
      <c r="A554" s="102">
        <v>81</v>
      </c>
    </row>
    <row r="555" spans="1:1" x14ac:dyDescent="0.2">
      <c r="A555" s="102">
        <v>82</v>
      </c>
    </row>
    <row r="556" spans="1:1" x14ac:dyDescent="0.2">
      <c r="A556" s="102">
        <v>83</v>
      </c>
    </row>
    <row r="557" spans="1:1" x14ac:dyDescent="0.2">
      <c r="A557" s="102">
        <v>84</v>
      </c>
    </row>
    <row r="558" spans="1:1" x14ac:dyDescent="0.2">
      <c r="A558" s="102">
        <v>85</v>
      </c>
    </row>
    <row r="559" spans="1:1" x14ac:dyDescent="0.2">
      <c r="A559" s="102">
        <v>86</v>
      </c>
    </row>
    <row r="560" spans="1:1" x14ac:dyDescent="0.2">
      <c r="A560" s="102">
        <v>87</v>
      </c>
    </row>
    <row r="561" spans="1:1" x14ac:dyDescent="0.2">
      <c r="A561" s="102">
        <v>88</v>
      </c>
    </row>
    <row r="562" spans="1:1" x14ac:dyDescent="0.2">
      <c r="A562" s="102">
        <v>89</v>
      </c>
    </row>
    <row r="563" spans="1:1" x14ac:dyDescent="0.2">
      <c r="A563" s="102">
        <v>90</v>
      </c>
    </row>
    <row r="564" spans="1:1" x14ac:dyDescent="0.2">
      <c r="A564" s="101" t="s">
        <v>2236</v>
      </c>
    </row>
    <row r="565" spans="1:1" x14ac:dyDescent="0.2">
      <c r="A565" s="101" t="s">
        <v>2237</v>
      </c>
    </row>
    <row r="566" spans="1:1" x14ac:dyDescent="0.2">
      <c r="A566" s="102">
        <v>91</v>
      </c>
    </row>
    <row r="567" spans="1:1" x14ac:dyDescent="0.2">
      <c r="A567" s="102">
        <v>92</v>
      </c>
    </row>
    <row r="568" spans="1:1" x14ac:dyDescent="0.2">
      <c r="A568" s="102">
        <v>93</v>
      </c>
    </row>
    <row r="569" spans="1:1" x14ac:dyDescent="0.2">
      <c r="A569" s="102">
        <v>94</v>
      </c>
    </row>
    <row r="570" spans="1:1" x14ac:dyDescent="0.2">
      <c r="A570" s="102">
        <v>95</v>
      </c>
    </row>
    <row r="571" spans="1:1" x14ac:dyDescent="0.2">
      <c r="A571" s="102">
        <v>96</v>
      </c>
    </row>
    <row r="572" spans="1:1" x14ac:dyDescent="0.2">
      <c r="A572" s="102">
        <v>97</v>
      </c>
    </row>
    <row r="573" spans="1:1" x14ac:dyDescent="0.2">
      <c r="A573" s="102">
        <v>98</v>
      </c>
    </row>
    <row r="574" spans="1:1" x14ac:dyDescent="0.2">
      <c r="A574" s="102">
        <v>99</v>
      </c>
    </row>
    <row r="575" spans="1:1" x14ac:dyDescent="0.2">
      <c r="A575" s="102">
        <v>100</v>
      </c>
    </row>
    <row r="576" spans="1:1" x14ac:dyDescent="0.2">
      <c r="A576" s="101" t="s">
        <v>2238</v>
      </c>
    </row>
    <row r="577" spans="1:1" x14ac:dyDescent="0.2">
      <c r="A577" s="101" t="s">
        <v>2239</v>
      </c>
    </row>
    <row r="578" spans="1:1" x14ac:dyDescent="0.2">
      <c r="A578" s="102">
        <v>101</v>
      </c>
    </row>
    <row r="579" spans="1:1" x14ac:dyDescent="0.2">
      <c r="A579" s="102">
        <v>102</v>
      </c>
    </row>
    <row r="580" spans="1:1" x14ac:dyDescent="0.2">
      <c r="A580" s="102">
        <v>103</v>
      </c>
    </row>
    <row r="581" spans="1:1" x14ac:dyDescent="0.2">
      <c r="A581" s="102">
        <v>104</v>
      </c>
    </row>
    <row r="582" spans="1:1" x14ac:dyDescent="0.2">
      <c r="A582" s="102">
        <v>105</v>
      </c>
    </row>
    <row r="583" spans="1:1" x14ac:dyDescent="0.2">
      <c r="A583" s="102">
        <v>106</v>
      </c>
    </row>
    <row r="584" spans="1:1" x14ac:dyDescent="0.2">
      <c r="A584" s="102">
        <v>107</v>
      </c>
    </row>
    <row r="585" spans="1:1" x14ac:dyDescent="0.2">
      <c r="A585" s="102">
        <v>108</v>
      </c>
    </row>
    <row r="586" spans="1:1" x14ac:dyDescent="0.2">
      <c r="A586" s="102">
        <v>109</v>
      </c>
    </row>
    <row r="587" spans="1:1" x14ac:dyDescent="0.2">
      <c r="A587" s="102">
        <v>110</v>
      </c>
    </row>
    <row r="588" spans="1:1" x14ac:dyDescent="0.2">
      <c r="A588" s="101" t="s">
        <v>2240</v>
      </c>
    </row>
    <row r="589" spans="1:1" x14ac:dyDescent="0.2">
      <c r="A589" s="101" t="s">
        <v>2241</v>
      </c>
    </row>
    <row r="590" spans="1:1" x14ac:dyDescent="0.2">
      <c r="A590" s="102">
        <v>111</v>
      </c>
    </row>
    <row r="591" spans="1:1" x14ac:dyDescent="0.2">
      <c r="A591" s="102">
        <v>112</v>
      </c>
    </row>
    <row r="592" spans="1:1" x14ac:dyDescent="0.2">
      <c r="A592" s="102">
        <v>113</v>
      </c>
    </row>
    <row r="593" spans="1:1" x14ac:dyDescent="0.2">
      <c r="A593" s="102">
        <v>114</v>
      </c>
    </row>
    <row r="594" spans="1:1" x14ac:dyDescent="0.2">
      <c r="A594" s="102">
        <v>115</v>
      </c>
    </row>
    <row r="595" spans="1:1" x14ac:dyDescent="0.2">
      <c r="A595" s="102">
        <v>116</v>
      </c>
    </row>
    <row r="596" spans="1:1" x14ac:dyDescent="0.2">
      <c r="A596" s="102">
        <v>117</v>
      </c>
    </row>
    <row r="597" spans="1:1" x14ac:dyDescent="0.2">
      <c r="A597" s="102">
        <v>118</v>
      </c>
    </row>
    <row r="598" spans="1:1" x14ac:dyDescent="0.2">
      <c r="A598" s="102">
        <v>119</v>
      </c>
    </row>
    <row r="599" spans="1:1" x14ac:dyDescent="0.2">
      <c r="A599" s="102">
        <v>120</v>
      </c>
    </row>
    <row r="600" spans="1:1" x14ac:dyDescent="0.2">
      <c r="A600" s="101" t="s">
        <v>2242</v>
      </c>
    </row>
    <row r="601" spans="1:1" x14ac:dyDescent="0.2">
      <c r="A601" s="101" t="s">
        <v>2243</v>
      </c>
    </row>
    <row r="602" spans="1:1" x14ac:dyDescent="0.2">
      <c r="A602" s="101" t="s">
        <v>2244</v>
      </c>
    </row>
    <row r="603" spans="1:1" x14ac:dyDescent="0.2">
      <c r="A603" s="101" t="s">
        <v>2245</v>
      </c>
    </row>
    <row r="604" spans="1:1" x14ac:dyDescent="0.2">
      <c r="A604" s="102">
        <v>121</v>
      </c>
    </row>
    <row r="605" spans="1:1" x14ac:dyDescent="0.2">
      <c r="A605" s="102">
        <v>122</v>
      </c>
    </row>
    <row r="606" spans="1:1" x14ac:dyDescent="0.2">
      <c r="A606" s="102">
        <v>123</v>
      </c>
    </row>
    <row r="607" spans="1:1" x14ac:dyDescent="0.2">
      <c r="A607" s="102">
        <v>124</v>
      </c>
    </row>
    <row r="608" spans="1:1" x14ac:dyDescent="0.2">
      <c r="A608" s="102">
        <v>125</v>
      </c>
    </row>
    <row r="609" spans="1:1" x14ac:dyDescent="0.2">
      <c r="A609" s="102">
        <v>126</v>
      </c>
    </row>
    <row r="610" spans="1:1" x14ac:dyDescent="0.2">
      <c r="A610" s="102">
        <v>127</v>
      </c>
    </row>
    <row r="611" spans="1:1" x14ac:dyDescent="0.2">
      <c r="A611" s="102">
        <v>128</v>
      </c>
    </row>
    <row r="612" spans="1:1" x14ac:dyDescent="0.2">
      <c r="A612" s="102">
        <v>129</v>
      </c>
    </row>
    <row r="613" spans="1:1" x14ac:dyDescent="0.2">
      <c r="A613" s="102">
        <v>130</v>
      </c>
    </row>
    <row r="614" spans="1:1" x14ac:dyDescent="0.2">
      <c r="A614" s="101" t="s">
        <v>2246</v>
      </c>
    </row>
    <row r="615" spans="1:1" x14ac:dyDescent="0.2">
      <c r="A615" s="101" t="s">
        <v>2247</v>
      </c>
    </row>
    <row r="616" spans="1:1" x14ac:dyDescent="0.2">
      <c r="A616" s="102">
        <v>131</v>
      </c>
    </row>
    <row r="617" spans="1:1" x14ac:dyDescent="0.2">
      <c r="A617" s="102">
        <v>132</v>
      </c>
    </row>
    <row r="618" spans="1:1" x14ac:dyDescent="0.2">
      <c r="A618" s="102">
        <v>133</v>
      </c>
    </row>
    <row r="619" spans="1:1" x14ac:dyDescent="0.2">
      <c r="A619" s="102">
        <v>134</v>
      </c>
    </row>
    <row r="620" spans="1:1" x14ac:dyDescent="0.2">
      <c r="A620" s="102">
        <v>135</v>
      </c>
    </row>
    <row r="621" spans="1:1" x14ac:dyDescent="0.2">
      <c r="A621" s="102">
        <v>136</v>
      </c>
    </row>
    <row r="622" spans="1:1" x14ac:dyDescent="0.2">
      <c r="A622" s="102">
        <v>137</v>
      </c>
    </row>
    <row r="623" spans="1:1" x14ac:dyDescent="0.2">
      <c r="A623" s="102">
        <v>138</v>
      </c>
    </row>
    <row r="624" spans="1:1" x14ac:dyDescent="0.2">
      <c r="A624" s="102">
        <v>139</v>
      </c>
    </row>
    <row r="625" spans="1:1" x14ac:dyDescent="0.2">
      <c r="A625" s="102">
        <v>140</v>
      </c>
    </row>
    <row r="626" spans="1:1" x14ac:dyDescent="0.2">
      <c r="A626" s="101" t="s">
        <v>2248</v>
      </c>
    </row>
    <row r="627" spans="1:1" x14ac:dyDescent="0.2">
      <c r="A627" s="101" t="s">
        <v>2249</v>
      </c>
    </row>
    <row r="628" spans="1:1" x14ac:dyDescent="0.2">
      <c r="A628" s="102">
        <v>141</v>
      </c>
    </row>
    <row r="629" spans="1:1" x14ac:dyDescent="0.2">
      <c r="A629" s="102">
        <v>142</v>
      </c>
    </row>
    <row r="630" spans="1:1" x14ac:dyDescent="0.2">
      <c r="A630" s="102">
        <v>143</v>
      </c>
    </row>
    <row r="631" spans="1:1" x14ac:dyDescent="0.2">
      <c r="A631" s="102">
        <v>144</v>
      </c>
    </row>
    <row r="632" spans="1:1" x14ac:dyDescent="0.2">
      <c r="A632" s="102">
        <v>145</v>
      </c>
    </row>
    <row r="633" spans="1:1" x14ac:dyDescent="0.2">
      <c r="A633" s="102">
        <v>146</v>
      </c>
    </row>
    <row r="634" spans="1:1" x14ac:dyDescent="0.2">
      <c r="A634" s="102">
        <v>147</v>
      </c>
    </row>
    <row r="635" spans="1:1" x14ac:dyDescent="0.2">
      <c r="A635" s="102">
        <v>148</v>
      </c>
    </row>
    <row r="636" spans="1:1" x14ac:dyDescent="0.2">
      <c r="A636" s="102">
        <v>149</v>
      </c>
    </row>
    <row r="637" spans="1:1" x14ac:dyDescent="0.2">
      <c r="A637" s="102">
        <v>150</v>
      </c>
    </row>
    <row r="638" spans="1:1" x14ac:dyDescent="0.2">
      <c r="A638" s="101" t="s">
        <v>2250</v>
      </c>
    </row>
    <row r="639" spans="1:1" x14ac:dyDescent="0.2">
      <c r="A639" s="101" t="s">
        <v>2251</v>
      </c>
    </row>
    <row r="640" spans="1:1" x14ac:dyDescent="0.2">
      <c r="A640" s="102">
        <v>151</v>
      </c>
    </row>
    <row r="641" spans="1:1" x14ac:dyDescent="0.2">
      <c r="A641" s="102">
        <v>152</v>
      </c>
    </row>
    <row r="642" spans="1:1" x14ac:dyDescent="0.2">
      <c r="A642" s="102">
        <v>153</v>
      </c>
    </row>
    <row r="643" spans="1:1" x14ac:dyDescent="0.2">
      <c r="A643" s="102">
        <v>154</v>
      </c>
    </row>
    <row r="644" spans="1:1" x14ac:dyDescent="0.2">
      <c r="A644" s="102">
        <v>155</v>
      </c>
    </row>
    <row r="645" spans="1:1" x14ac:dyDescent="0.2">
      <c r="A645" s="102">
        <v>156</v>
      </c>
    </row>
    <row r="646" spans="1:1" x14ac:dyDescent="0.2">
      <c r="A646" s="102">
        <v>157</v>
      </c>
    </row>
    <row r="647" spans="1:1" x14ac:dyDescent="0.2">
      <c r="A647" s="102">
        <v>158</v>
      </c>
    </row>
    <row r="648" spans="1:1" x14ac:dyDescent="0.2">
      <c r="A648" s="102">
        <v>159</v>
      </c>
    </row>
    <row r="649" spans="1:1" x14ac:dyDescent="0.2">
      <c r="A649" s="102">
        <v>160</v>
      </c>
    </row>
    <row r="650" spans="1:1" x14ac:dyDescent="0.2">
      <c r="A650" s="101" t="s">
        <v>2252</v>
      </c>
    </row>
    <row r="651" spans="1:1" x14ac:dyDescent="0.2">
      <c r="A651" s="101" t="s">
        <v>2253</v>
      </c>
    </row>
    <row r="652" spans="1:1" x14ac:dyDescent="0.2">
      <c r="A652" s="101" t="s">
        <v>2254</v>
      </c>
    </row>
    <row r="653" spans="1:1" x14ac:dyDescent="0.2">
      <c r="A653" s="101" t="s">
        <v>2255</v>
      </c>
    </row>
    <row r="654" spans="1:1" x14ac:dyDescent="0.2">
      <c r="A654" s="102">
        <v>161</v>
      </c>
    </row>
    <row r="655" spans="1:1" x14ac:dyDescent="0.2">
      <c r="A655" s="102">
        <v>162</v>
      </c>
    </row>
    <row r="656" spans="1:1" x14ac:dyDescent="0.2">
      <c r="A656" s="102">
        <v>163</v>
      </c>
    </row>
    <row r="657" spans="1:1" x14ac:dyDescent="0.2">
      <c r="A657" s="102">
        <v>164</v>
      </c>
    </row>
    <row r="658" spans="1:1" x14ac:dyDescent="0.2">
      <c r="A658" s="102">
        <v>165</v>
      </c>
    </row>
    <row r="659" spans="1:1" x14ac:dyDescent="0.2">
      <c r="A659" s="102">
        <v>166</v>
      </c>
    </row>
    <row r="660" spans="1:1" x14ac:dyDescent="0.2">
      <c r="A660" s="102">
        <v>167</v>
      </c>
    </row>
    <row r="661" spans="1:1" x14ac:dyDescent="0.2">
      <c r="A661" s="102">
        <v>168</v>
      </c>
    </row>
    <row r="662" spans="1:1" x14ac:dyDescent="0.2">
      <c r="A662" s="102">
        <v>169</v>
      </c>
    </row>
    <row r="663" spans="1:1" x14ac:dyDescent="0.2">
      <c r="A663" s="102">
        <v>170</v>
      </c>
    </row>
    <row r="664" spans="1:1" x14ac:dyDescent="0.2">
      <c r="A664" s="101" t="s">
        <v>2256</v>
      </c>
    </row>
    <row r="665" spans="1:1" x14ac:dyDescent="0.2">
      <c r="A665" s="101" t="s">
        <v>2257</v>
      </c>
    </row>
    <row r="666" spans="1:1" x14ac:dyDescent="0.2">
      <c r="A666" s="102">
        <v>171</v>
      </c>
    </row>
    <row r="667" spans="1:1" x14ac:dyDescent="0.2">
      <c r="A667" s="102">
        <v>172</v>
      </c>
    </row>
    <row r="668" spans="1:1" x14ac:dyDescent="0.2">
      <c r="A668" s="102">
        <v>173</v>
      </c>
    </row>
    <row r="669" spans="1:1" x14ac:dyDescent="0.2">
      <c r="A669" s="102">
        <v>174</v>
      </c>
    </row>
    <row r="670" spans="1:1" x14ac:dyDescent="0.2">
      <c r="A670" s="102">
        <v>175</v>
      </c>
    </row>
    <row r="671" spans="1:1" x14ac:dyDescent="0.2">
      <c r="A671" s="102">
        <v>176</v>
      </c>
    </row>
    <row r="672" spans="1:1" x14ac:dyDescent="0.2">
      <c r="A672" s="102">
        <v>177</v>
      </c>
    </row>
    <row r="673" spans="1:1" x14ac:dyDescent="0.2">
      <c r="A673" s="102">
        <v>178</v>
      </c>
    </row>
    <row r="674" spans="1:1" x14ac:dyDescent="0.2">
      <c r="A674" s="102">
        <v>179</v>
      </c>
    </row>
    <row r="675" spans="1:1" x14ac:dyDescent="0.2">
      <c r="A675" s="102">
        <v>180</v>
      </c>
    </row>
    <row r="676" spans="1:1" x14ac:dyDescent="0.2">
      <c r="A676" s="101" t="s">
        <v>2258</v>
      </c>
    </row>
    <row r="677" spans="1:1" x14ac:dyDescent="0.2">
      <c r="A677" s="101" t="s">
        <v>2259</v>
      </c>
    </row>
    <row r="678" spans="1:1" x14ac:dyDescent="0.2">
      <c r="A678" s="102">
        <v>181</v>
      </c>
    </row>
    <row r="679" spans="1:1" x14ac:dyDescent="0.2">
      <c r="A679" s="102">
        <v>182</v>
      </c>
    </row>
    <row r="680" spans="1:1" x14ac:dyDescent="0.2">
      <c r="A680" s="102">
        <v>183</v>
      </c>
    </row>
    <row r="681" spans="1:1" x14ac:dyDescent="0.2">
      <c r="A681" s="102">
        <v>184</v>
      </c>
    </row>
    <row r="682" spans="1:1" x14ac:dyDescent="0.2">
      <c r="A682" s="102">
        <v>185</v>
      </c>
    </row>
    <row r="683" spans="1:1" x14ac:dyDescent="0.2">
      <c r="A683" s="102">
        <v>186</v>
      </c>
    </row>
    <row r="684" spans="1:1" x14ac:dyDescent="0.2">
      <c r="A684" s="102">
        <v>187</v>
      </c>
    </row>
    <row r="685" spans="1:1" x14ac:dyDescent="0.2">
      <c r="A685" s="102">
        <v>188</v>
      </c>
    </row>
    <row r="686" spans="1:1" x14ac:dyDescent="0.2">
      <c r="A686" s="102">
        <v>189</v>
      </c>
    </row>
    <row r="687" spans="1:1" x14ac:dyDescent="0.2">
      <c r="A687" s="102">
        <v>190</v>
      </c>
    </row>
    <row r="688" spans="1:1" x14ac:dyDescent="0.2">
      <c r="A688" s="101" t="s">
        <v>2260</v>
      </c>
    </row>
    <row r="689" spans="1:1" x14ac:dyDescent="0.2">
      <c r="A689" s="101" t="s">
        <v>2261</v>
      </c>
    </row>
    <row r="690" spans="1:1" x14ac:dyDescent="0.2">
      <c r="A690" s="102">
        <v>191</v>
      </c>
    </row>
    <row r="691" spans="1:1" x14ac:dyDescent="0.2">
      <c r="A691" s="102">
        <v>192</v>
      </c>
    </row>
    <row r="692" spans="1:1" x14ac:dyDescent="0.2">
      <c r="A692" s="102">
        <v>193</v>
      </c>
    </row>
    <row r="693" spans="1:1" x14ac:dyDescent="0.2">
      <c r="A693" s="102">
        <v>194</v>
      </c>
    </row>
    <row r="694" spans="1:1" x14ac:dyDescent="0.2">
      <c r="A694" s="102">
        <v>195</v>
      </c>
    </row>
    <row r="695" spans="1:1" x14ac:dyDescent="0.2">
      <c r="A695" s="102">
        <v>196</v>
      </c>
    </row>
    <row r="696" spans="1:1" x14ac:dyDescent="0.2">
      <c r="A696" s="102">
        <v>197</v>
      </c>
    </row>
    <row r="697" spans="1:1" x14ac:dyDescent="0.2">
      <c r="A697" s="102">
        <v>198</v>
      </c>
    </row>
    <row r="698" spans="1:1" x14ac:dyDescent="0.2">
      <c r="A698" s="102">
        <v>199</v>
      </c>
    </row>
    <row r="699" spans="1:1" x14ac:dyDescent="0.2">
      <c r="A699" s="102">
        <v>200</v>
      </c>
    </row>
    <row r="700" spans="1:1" x14ac:dyDescent="0.2">
      <c r="A700" s="101" t="s">
        <v>2262</v>
      </c>
    </row>
    <row r="701" spans="1:1" x14ac:dyDescent="0.2">
      <c r="A701" s="101" t="s">
        <v>2263</v>
      </c>
    </row>
  </sheetData>
  <phoneticPr fontId="43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S395"/>
  <sheetViews>
    <sheetView zoomScaleNormal="100" workbookViewId="0">
      <selection activeCell="B364" sqref="B364:C395"/>
    </sheetView>
  </sheetViews>
  <sheetFormatPr defaultColWidth="18.5703125" defaultRowHeight="15" x14ac:dyDescent="0.25"/>
  <cols>
    <col min="1" max="1" width="35" style="1" customWidth="1"/>
    <col min="2" max="2" width="19.5703125" style="1" customWidth="1"/>
    <col min="3" max="3" width="45.5703125" style="1" customWidth="1"/>
    <col min="4" max="72" width="13.42578125" style="1" customWidth="1"/>
    <col min="73" max="73" width="11.7109375" style="1" customWidth="1"/>
    <col min="74" max="74" width="13.5703125" style="3" customWidth="1"/>
    <col min="75" max="75" width="11.7109375" style="3" customWidth="1"/>
    <col min="76" max="76" width="13.140625" style="3" customWidth="1"/>
    <col min="77" max="146" width="21" style="1" customWidth="1"/>
    <col min="147" max="147" width="14.5703125" style="3" customWidth="1"/>
    <col min="148" max="148" width="12.5703125" style="3" customWidth="1"/>
    <col min="149" max="149" width="11.5703125" style="3" customWidth="1"/>
    <col min="150" max="16384" width="18.5703125" style="1"/>
  </cols>
  <sheetData>
    <row r="1" spans="1:149" s="4" customFormat="1" ht="18.75" x14ac:dyDescent="0.3">
      <c r="D1" s="111" t="s">
        <v>1608</v>
      </c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2"/>
      <c r="BW1" s="112"/>
      <c r="BX1" s="112"/>
      <c r="BY1" s="113" t="s">
        <v>10</v>
      </c>
      <c r="BZ1" s="113"/>
      <c r="CA1" s="113"/>
      <c r="CB1" s="113"/>
      <c r="CC1" s="113"/>
      <c r="CD1" s="113"/>
      <c r="CE1" s="113"/>
      <c r="CF1" s="113"/>
      <c r="CG1" s="113"/>
      <c r="CH1" s="113"/>
      <c r="CI1" s="113"/>
      <c r="CJ1" s="113"/>
      <c r="CK1" s="113"/>
      <c r="CL1" s="113"/>
      <c r="CM1" s="113"/>
      <c r="CN1" s="113"/>
      <c r="CO1" s="113"/>
      <c r="CP1" s="113"/>
      <c r="CQ1" s="113"/>
      <c r="CR1" s="113"/>
      <c r="CS1" s="113"/>
      <c r="CT1" s="113"/>
      <c r="CU1" s="113"/>
      <c r="CV1" s="113"/>
      <c r="CW1" s="113"/>
      <c r="CX1" s="113"/>
      <c r="CY1" s="113"/>
      <c r="CZ1" s="113"/>
      <c r="DA1" s="113"/>
      <c r="DB1" s="113"/>
      <c r="DC1" s="113"/>
      <c r="DD1" s="113"/>
      <c r="DE1" s="113"/>
      <c r="DF1" s="113"/>
      <c r="DG1" s="113"/>
      <c r="DH1" s="113"/>
      <c r="DI1" s="113"/>
      <c r="DJ1" s="113"/>
      <c r="DK1" s="113"/>
      <c r="DL1" s="113"/>
      <c r="DM1" s="113"/>
      <c r="DN1" s="113"/>
      <c r="DO1" s="113"/>
      <c r="DP1" s="113"/>
      <c r="DQ1" s="113"/>
      <c r="DR1" s="113"/>
      <c r="DS1" s="113"/>
      <c r="DT1" s="113"/>
      <c r="DU1" s="113"/>
      <c r="DV1" s="113"/>
      <c r="DW1" s="113"/>
      <c r="DX1" s="113"/>
      <c r="DY1" s="113"/>
      <c r="DZ1" s="113"/>
      <c r="EA1" s="113"/>
      <c r="EB1" s="113"/>
      <c r="EC1" s="113"/>
      <c r="ED1" s="113"/>
      <c r="EE1" s="113"/>
      <c r="EF1" s="113"/>
      <c r="EG1" s="113"/>
      <c r="EH1" s="113"/>
      <c r="EI1" s="113"/>
      <c r="EJ1" s="113"/>
      <c r="EK1" s="113"/>
      <c r="EL1" s="113"/>
      <c r="EM1" s="113"/>
      <c r="EN1" s="113"/>
      <c r="EO1" s="113"/>
      <c r="EP1" s="113"/>
      <c r="EQ1" s="114"/>
      <c r="ER1" s="114"/>
      <c r="ES1" s="114"/>
    </row>
    <row r="2" spans="1:149" s="2" customFormat="1" x14ac:dyDescent="0.25">
      <c r="A2" s="2" t="s">
        <v>11</v>
      </c>
      <c r="B2" s="2" t="s">
        <v>12</v>
      </c>
      <c r="C2" s="2" t="s">
        <v>13</v>
      </c>
      <c r="D2" s="5" t="s">
        <v>1</v>
      </c>
      <c r="E2" s="5" t="s">
        <v>2</v>
      </c>
      <c r="F2" s="5" t="s">
        <v>2126</v>
      </c>
      <c r="G2" s="5" t="s">
        <v>2127</v>
      </c>
      <c r="H2" s="5" t="s">
        <v>2128</v>
      </c>
      <c r="I2" s="5" t="s">
        <v>2129</v>
      </c>
      <c r="J2" s="5" t="s">
        <v>2130</v>
      </c>
      <c r="K2" s="5" t="s">
        <v>2131</v>
      </c>
      <c r="L2" s="5" t="s">
        <v>2132</v>
      </c>
      <c r="M2" s="5" t="s">
        <v>2133</v>
      </c>
      <c r="N2" s="5" t="s">
        <v>2134</v>
      </c>
      <c r="O2" s="5" t="s">
        <v>2135</v>
      </c>
      <c r="P2" s="5" t="s">
        <v>2136</v>
      </c>
      <c r="Q2" s="5" t="s">
        <v>2137</v>
      </c>
      <c r="R2" s="5" t="s">
        <v>2138</v>
      </c>
      <c r="S2" s="5" t="s">
        <v>2139</v>
      </c>
      <c r="T2" s="5" t="s">
        <v>2140</v>
      </c>
      <c r="U2" s="5" t="s">
        <v>2141</v>
      </c>
      <c r="V2" s="5" t="s">
        <v>2142</v>
      </c>
      <c r="W2" s="5" t="s">
        <v>2143</v>
      </c>
      <c r="X2" s="5" t="s">
        <v>2144</v>
      </c>
      <c r="Y2" s="5" t="s">
        <v>2145</v>
      </c>
      <c r="Z2" s="5" t="s">
        <v>2146</v>
      </c>
      <c r="AA2" s="5" t="s">
        <v>2147</v>
      </c>
      <c r="AB2" s="5" t="s">
        <v>2148</v>
      </c>
      <c r="AC2" s="5" t="s">
        <v>2149</v>
      </c>
      <c r="AD2" s="5" t="s">
        <v>2150</v>
      </c>
      <c r="AE2" s="5" t="s">
        <v>2151</v>
      </c>
      <c r="AF2" s="5" t="s">
        <v>2152</v>
      </c>
      <c r="AG2" s="5" t="s">
        <v>2153</v>
      </c>
      <c r="AH2" s="5" t="s">
        <v>2154</v>
      </c>
      <c r="AI2" s="5" t="s">
        <v>2155</v>
      </c>
      <c r="AJ2" s="5" t="s">
        <v>2156</v>
      </c>
      <c r="AK2" s="5" t="s">
        <v>2157</v>
      </c>
      <c r="AL2" s="5" t="s">
        <v>2158</v>
      </c>
      <c r="AM2" s="5" t="s">
        <v>2159</v>
      </c>
      <c r="AN2" s="5" t="s">
        <v>2160</v>
      </c>
      <c r="AO2" s="5" t="s">
        <v>2161</v>
      </c>
      <c r="AP2" s="5" t="s">
        <v>2162</v>
      </c>
      <c r="AQ2" s="5" t="s">
        <v>2163</v>
      </c>
      <c r="AR2" s="5" t="s">
        <v>2204</v>
      </c>
      <c r="AS2" s="5" t="s">
        <v>2206</v>
      </c>
      <c r="AT2" s="5" t="s">
        <v>2208</v>
      </c>
      <c r="AU2" s="5" t="s">
        <v>2210</v>
      </c>
      <c r="AV2" s="5" t="s">
        <v>2212</v>
      </c>
      <c r="AW2" s="5" t="s">
        <v>2214</v>
      </c>
      <c r="AX2" s="5" t="s">
        <v>2216</v>
      </c>
      <c r="AY2" s="5" t="s">
        <v>2218</v>
      </c>
      <c r="AZ2" s="5" t="s">
        <v>2220</v>
      </c>
      <c r="BA2" s="5" t="s">
        <v>2222</v>
      </c>
      <c r="BB2" s="5" t="s">
        <v>2224</v>
      </c>
      <c r="BC2" s="5" t="s">
        <v>2226</v>
      </c>
      <c r="BD2" s="5" t="s">
        <v>2228</v>
      </c>
      <c r="BE2" s="5" t="s">
        <v>2230</v>
      </c>
      <c r="BF2" s="5" t="s">
        <v>2232</v>
      </c>
      <c r="BG2" s="5" t="s">
        <v>2234</v>
      </c>
      <c r="BH2" s="5" t="s">
        <v>2236</v>
      </c>
      <c r="BI2" s="5" t="s">
        <v>2238</v>
      </c>
      <c r="BJ2" s="5" t="s">
        <v>2240</v>
      </c>
      <c r="BK2" s="5" t="s">
        <v>2242</v>
      </c>
      <c r="BL2" s="5" t="s">
        <v>2244</v>
      </c>
      <c r="BM2" s="5" t="s">
        <v>2246</v>
      </c>
      <c r="BN2" s="5" t="s">
        <v>2248</v>
      </c>
      <c r="BO2" s="5" t="s">
        <v>2250</v>
      </c>
      <c r="BP2" s="5" t="s">
        <v>2252</v>
      </c>
      <c r="BQ2" s="5" t="s">
        <v>2254</v>
      </c>
      <c r="BR2" s="5" t="s">
        <v>2256</v>
      </c>
      <c r="BS2" s="5" t="s">
        <v>2258</v>
      </c>
      <c r="BT2" s="5" t="s">
        <v>2260</v>
      </c>
      <c r="BU2" s="5" t="s">
        <v>2262</v>
      </c>
      <c r="BV2" s="6" t="s">
        <v>6</v>
      </c>
      <c r="BW2" s="6" t="s">
        <v>7</v>
      </c>
      <c r="BX2" s="6" t="s">
        <v>9</v>
      </c>
      <c r="BY2" s="8" t="s">
        <v>2164</v>
      </c>
      <c r="BZ2" s="8" t="s">
        <v>2165</v>
      </c>
      <c r="CA2" s="8" t="s">
        <v>2166</v>
      </c>
      <c r="CB2" s="8" t="s">
        <v>2167</v>
      </c>
      <c r="CC2" s="8" t="s">
        <v>2168</v>
      </c>
      <c r="CD2" s="8" t="s">
        <v>2264</v>
      </c>
      <c r="CE2" s="8" t="s">
        <v>2170</v>
      </c>
      <c r="CF2" s="8" t="s">
        <v>2171</v>
      </c>
      <c r="CG2" s="8" t="s">
        <v>2172</v>
      </c>
      <c r="CH2" s="8" t="s">
        <v>2173</v>
      </c>
      <c r="CI2" s="8" t="s">
        <v>2174</v>
      </c>
      <c r="CJ2" s="8" t="s">
        <v>2175</v>
      </c>
      <c r="CK2" s="8" t="s">
        <v>2176</v>
      </c>
      <c r="CL2" s="8" t="s">
        <v>2177</v>
      </c>
      <c r="CM2" s="8" t="s">
        <v>2178</v>
      </c>
      <c r="CN2" s="8" t="s">
        <v>2179</v>
      </c>
      <c r="CO2" s="8" t="s">
        <v>2180</v>
      </c>
      <c r="CP2" s="8" t="s">
        <v>2181</v>
      </c>
      <c r="CQ2" s="8" t="s">
        <v>2182</v>
      </c>
      <c r="CR2" s="8" t="s">
        <v>2183</v>
      </c>
      <c r="CS2" s="8" t="s">
        <v>2184</v>
      </c>
      <c r="CT2" s="8" t="s">
        <v>2185</v>
      </c>
      <c r="CU2" s="8" t="s">
        <v>2186</v>
      </c>
      <c r="CV2" s="8" t="s">
        <v>2187</v>
      </c>
      <c r="CW2" s="8" t="s">
        <v>2188</v>
      </c>
      <c r="CX2" s="8" t="s">
        <v>2189</v>
      </c>
      <c r="CY2" s="8" t="s">
        <v>2190</v>
      </c>
      <c r="CZ2" s="8" t="s">
        <v>2191</v>
      </c>
      <c r="DA2" s="8" t="s">
        <v>2192</v>
      </c>
      <c r="DB2" s="8" t="s">
        <v>2193</v>
      </c>
      <c r="DC2" s="8" t="s">
        <v>2194</v>
      </c>
      <c r="DD2" s="8" t="s">
        <v>2195</v>
      </c>
      <c r="DE2" s="8" t="s">
        <v>2196</v>
      </c>
      <c r="DF2" s="8" t="s">
        <v>2197</v>
      </c>
      <c r="DG2" s="8" t="s">
        <v>2198</v>
      </c>
      <c r="DH2" s="8" t="s">
        <v>2199</v>
      </c>
      <c r="DI2" s="8" t="s">
        <v>2200</v>
      </c>
      <c r="DJ2" s="8" t="s">
        <v>2201</v>
      </c>
      <c r="DK2" s="8" t="s">
        <v>2202</v>
      </c>
      <c r="DL2" s="8" t="s">
        <v>2203</v>
      </c>
      <c r="DM2" s="8" t="s">
        <v>2205</v>
      </c>
      <c r="DN2" s="8" t="s">
        <v>2207</v>
      </c>
      <c r="DO2" s="8" t="s">
        <v>2209</v>
      </c>
      <c r="DP2" s="8" t="s">
        <v>2211</v>
      </c>
      <c r="DQ2" s="8" t="s">
        <v>2213</v>
      </c>
      <c r="DR2" s="8" t="s">
        <v>2215</v>
      </c>
      <c r="DS2" s="8" t="s">
        <v>2217</v>
      </c>
      <c r="DT2" s="8" t="s">
        <v>2219</v>
      </c>
      <c r="DU2" s="8" t="s">
        <v>2221</v>
      </c>
      <c r="DV2" s="8" t="s">
        <v>2223</v>
      </c>
      <c r="DW2" s="8" t="s">
        <v>2225</v>
      </c>
      <c r="DX2" s="8" t="s">
        <v>2227</v>
      </c>
      <c r="DY2" s="8" t="s">
        <v>2229</v>
      </c>
      <c r="DZ2" s="8" t="s">
        <v>2231</v>
      </c>
      <c r="EA2" s="8" t="s">
        <v>2233</v>
      </c>
      <c r="EB2" s="8" t="s">
        <v>2235</v>
      </c>
      <c r="EC2" s="8" t="s">
        <v>2237</v>
      </c>
      <c r="ED2" s="8" t="s">
        <v>2239</v>
      </c>
      <c r="EE2" s="8" t="s">
        <v>2241</v>
      </c>
      <c r="EF2" s="8" t="s">
        <v>2243</v>
      </c>
      <c r="EG2" s="8" t="s">
        <v>2245</v>
      </c>
      <c r="EH2" s="8" t="s">
        <v>2247</v>
      </c>
      <c r="EI2" s="8" t="s">
        <v>2249</v>
      </c>
      <c r="EJ2" s="8" t="s">
        <v>2251</v>
      </c>
      <c r="EK2" s="8" t="s">
        <v>2253</v>
      </c>
      <c r="EL2" s="8" t="s">
        <v>2255</v>
      </c>
      <c r="EM2" s="8" t="s">
        <v>2257</v>
      </c>
      <c r="EN2" s="8" t="s">
        <v>2259</v>
      </c>
      <c r="EO2" s="8" t="s">
        <v>2261</v>
      </c>
      <c r="EP2" s="8" t="s">
        <v>2263</v>
      </c>
      <c r="EQ2" s="27" t="s">
        <v>6</v>
      </c>
      <c r="ER2" s="27" t="s">
        <v>7</v>
      </c>
      <c r="ES2" s="27" t="s">
        <v>9</v>
      </c>
    </row>
    <row r="3" spans="1:149" x14ac:dyDescent="0.25">
      <c r="A3" s="1" t="s">
        <v>1609</v>
      </c>
      <c r="B3" s="1" t="s">
        <v>16</v>
      </c>
      <c r="C3" s="1" t="s">
        <v>17</v>
      </c>
      <c r="D3" s="7" t="s">
        <v>0</v>
      </c>
      <c r="E3" s="7" t="s">
        <v>0</v>
      </c>
      <c r="F3" s="7" t="s">
        <v>0</v>
      </c>
      <c r="G3" s="7" t="s">
        <v>0</v>
      </c>
      <c r="H3" s="7" t="s">
        <v>0</v>
      </c>
      <c r="I3" s="7" t="s">
        <v>0</v>
      </c>
      <c r="J3" s="7" t="s">
        <v>0</v>
      </c>
      <c r="K3" s="7" t="s">
        <v>0</v>
      </c>
      <c r="L3" s="7" t="s">
        <v>0</v>
      </c>
      <c r="M3" s="7" t="s">
        <v>0</v>
      </c>
      <c r="N3" s="7" t="s">
        <v>0</v>
      </c>
      <c r="O3" s="7" t="s">
        <v>0</v>
      </c>
      <c r="P3" s="7" t="s">
        <v>0</v>
      </c>
      <c r="Q3" s="7" t="s">
        <v>0</v>
      </c>
      <c r="R3" s="7" t="s">
        <v>0</v>
      </c>
      <c r="S3" s="7" t="s">
        <v>0</v>
      </c>
      <c r="T3" s="7" t="s">
        <v>0</v>
      </c>
      <c r="U3" s="7" t="s">
        <v>0</v>
      </c>
      <c r="V3" s="7" t="s">
        <v>0</v>
      </c>
      <c r="W3" s="7" t="s">
        <v>0</v>
      </c>
      <c r="X3" s="7" t="s">
        <v>0</v>
      </c>
      <c r="Y3" s="7" t="s">
        <v>0</v>
      </c>
      <c r="Z3" s="7" t="s">
        <v>0</v>
      </c>
      <c r="AA3" s="7" t="s">
        <v>0</v>
      </c>
      <c r="AB3" s="7" t="s">
        <v>0</v>
      </c>
      <c r="AC3" s="7" t="s">
        <v>0</v>
      </c>
      <c r="AD3" s="7" t="s">
        <v>0</v>
      </c>
      <c r="AE3" s="7" t="s">
        <v>0</v>
      </c>
      <c r="AF3" s="7" t="s">
        <v>0</v>
      </c>
      <c r="AG3" s="7" t="s">
        <v>0</v>
      </c>
      <c r="AH3" s="7" t="s">
        <v>0</v>
      </c>
      <c r="AI3" s="7" t="s">
        <v>0</v>
      </c>
      <c r="AJ3" s="7" t="s">
        <v>0</v>
      </c>
      <c r="AK3" s="7" t="s">
        <v>0</v>
      </c>
      <c r="AL3" s="7" t="s">
        <v>0</v>
      </c>
      <c r="AM3" s="7" t="s">
        <v>0</v>
      </c>
      <c r="AN3" s="7" t="s">
        <v>0</v>
      </c>
      <c r="AO3" s="7" t="s">
        <v>0</v>
      </c>
      <c r="AP3" s="7" t="s">
        <v>0</v>
      </c>
      <c r="AQ3" s="7" t="s">
        <v>0</v>
      </c>
      <c r="AR3" s="7" t="s">
        <v>0</v>
      </c>
      <c r="AS3" s="7" t="s">
        <v>0</v>
      </c>
      <c r="AT3" s="7" t="s">
        <v>0</v>
      </c>
      <c r="AU3" s="7" t="s">
        <v>0</v>
      </c>
      <c r="AV3" s="7" t="s">
        <v>0</v>
      </c>
      <c r="AW3" s="7" t="s">
        <v>0</v>
      </c>
      <c r="AX3" s="7" t="s">
        <v>0</v>
      </c>
      <c r="AY3" s="7" t="s">
        <v>0</v>
      </c>
      <c r="AZ3" s="7" t="s">
        <v>0</v>
      </c>
      <c r="BA3" s="7" t="s">
        <v>0</v>
      </c>
      <c r="BB3" s="7" t="s">
        <v>0</v>
      </c>
      <c r="BC3" s="7" t="s">
        <v>0</v>
      </c>
      <c r="BD3" s="7" t="s">
        <v>0</v>
      </c>
      <c r="BE3" s="7" t="s">
        <v>0</v>
      </c>
      <c r="BF3" s="7" t="s">
        <v>0</v>
      </c>
      <c r="BG3" s="7" t="s">
        <v>0</v>
      </c>
      <c r="BH3" s="7" t="s">
        <v>0</v>
      </c>
      <c r="BI3" s="7" t="s">
        <v>0</v>
      </c>
      <c r="BJ3" s="7" t="s">
        <v>0</v>
      </c>
      <c r="BK3" s="7" t="s">
        <v>0</v>
      </c>
      <c r="BL3" s="7" t="s">
        <v>0</v>
      </c>
      <c r="BM3" s="7" t="s">
        <v>0</v>
      </c>
      <c r="BN3" s="7" t="s">
        <v>0</v>
      </c>
      <c r="BO3" s="7" t="s">
        <v>0</v>
      </c>
      <c r="BP3" s="7" t="s">
        <v>0</v>
      </c>
      <c r="BQ3" s="7" t="s">
        <v>0</v>
      </c>
      <c r="BR3" s="7" t="s">
        <v>0</v>
      </c>
      <c r="BS3" s="7" t="s">
        <v>0</v>
      </c>
      <c r="BT3" s="7" t="s">
        <v>0</v>
      </c>
      <c r="BU3" s="7" t="s">
        <v>0</v>
      </c>
      <c r="BV3" s="6" t="e">
        <f t="shared" ref="BV3:BV66" si="0">STDEV(D3:BU3)/AVERAGE(D3:BU3)</f>
        <v>#DIV/0!</v>
      </c>
      <c r="BW3" s="6">
        <v>0.125</v>
      </c>
      <c r="BX3" s="6">
        <v>0.10199999999999999</v>
      </c>
      <c r="BY3" s="9" t="s">
        <v>0</v>
      </c>
      <c r="BZ3" s="9" t="s">
        <v>0</v>
      </c>
      <c r="CA3" s="9" t="s">
        <v>0</v>
      </c>
      <c r="CB3" s="9" t="s">
        <v>0</v>
      </c>
      <c r="CC3" s="9" t="s">
        <v>0</v>
      </c>
      <c r="CD3" s="9" t="s">
        <v>0</v>
      </c>
      <c r="CE3" s="9" t="s">
        <v>0</v>
      </c>
      <c r="CF3" s="9" t="s">
        <v>0</v>
      </c>
      <c r="CG3" s="9" t="s">
        <v>0</v>
      </c>
      <c r="CH3" s="9" t="s">
        <v>0</v>
      </c>
      <c r="CI3" s="9" t="s">
        <v>0</v>
      </c>
      <c r="CJ3" s="9" t="s">
        <v>0</v>
      </c>
      <c r="CK3" s="9" t="s">
        <v>0</v>
      </c>
      <c r="CL3" s="9" t="s">
        <v>0</v>
      </c>
      <c r="CM3" s="9" t="s">
        <v>0</v>
      </c>
      <c r="CN3" s="9" t="s">
        <v>0</v>
      </c>
      <c r="CO3" s="9" t="s">
        <v>0</v>
      </c>
      <c r="CP3" s="9" t="s">
        <v>0</v>
      </c>
      <c r="CQ3" s="9" t="s">
        <v>0</v>
      </c>
      <c r="CR3" s="9" t="s">
        <v>0</v>
      </c>
      <c r="CS3" s="9" t="s">
        <v>0</v>
      </c>
      <c r="CT3" s="9" t="s">
        <v>0</v>
      </c>
      <c r="CU3" s="9" t="s">
        <v>0</v>
      </c>
      <c r="CV3" s="9" t="s">
        <v>0</v>
      </c>
      <c r="CW3" s="9" t="s">
        <v>0</v>
      </c>
      <c r="CX3" s="9" t="s">
        <v>0</v>
      </c>
      <c r="CY3" s="9" t="s">
        <v>0</v>
      </c>
      <c r="CZ3" s="9" t="s">
        <v>0</v>
      </c>
      <c r="DA3" s="9" t="s">
        <v>0</v>
      </c>
      <c r="DB3" s="9" t="s">
        <v>0</v>
      </c>
      <c r="DC3" s="9" t="s">
        <v>0</v>
      </c>
      <c r="DD3" s="9" t="s">
        <v>0</v>
      </c>
      <c r="DE3" s="9" t="s">
        <v>0</v>
      </c>
      <c r="DF3" s="9" t="s">
        <v>0</v>
      </c>
      <c r="DG3" s="9" t="s">
        <v>0</v>
      </c>
      <c r="DH3" s="9" t="s">
        <v>0</v>
      </c>
      <c r="DI3" s="9" t="s">
        <v>0</v>
      </c>
      <c r="DJ3" s="9" t="s">
        <v>0</v>
      </c>
      <c r="DK3" s="9" t="s">
        <v>0</v>
      </c>
      <c r="DL3" s="9" t="s">
        <v>0</v>
      </c>
      <c r="DM3" s="9" t="s">
        <v>0</v>
      </c>
      <c r="DN3" s="9" t="s">
        <v>0</v>
      </c>
      <c r="DO3" s="9" t="s">
        <v>0</v>
      </c>
      <c r="DP3" s="9" t="s">
        <v>0</v>
      </c>
      <c r="DQ3" s="9" t="s">
        <v>0</v>
      </c>
      <c r="DR3" s="9" t="s">
        <v>0</v>
      </c>
      <c r="DS3" s="9" t="s">
        <v>0</v>
      </c>
      <c r="DT3" s="9" t="s">
        <v>0</v>
      </c>
      <c r="DU3" s="9" t="s">
        <v>0</v>
      </c>
      <c r="DV3" s="9" t="s">
        <v>0</v>
      </c>
      <c r="DW3" s="9" t="s">
        <v>0</v>
      </c>
      <c r="DX3" s="9" t="s">
        <v>0</v>
      </c>
      <c r="DY3" s="9" t="s">
        <v>0</v>
      </c>
      <c r="DZ3" s="9" t="s">
        <v>0</v>
      </c>
      <c r="EA3" s="9" t="s">
        <v>0</v>
      </c>
      <c r="EB3" s="9" t="s">
        <v>0</v>
      </c>
      <c r="EC3" s="9" t="s">
        <v>0</v>
      </c>
      <c r="ED3" s="9" t="s">
        <v>0</v>
      </c>
      <c r="EE3" s="9" t="s">
        <v>0</v>
      </c>
      <c r="EF3" s="9" t="s">
        <v>0</v>
      </c>
      <c r="EG3" s="9" t="s">
        <v>0</v>
      </c>
      <c r="EH3" s="9" t="s">
        <v>0</v>
      </c>
      <c r="EI3" s="9" t="s">
        <v>0</v>
      </c>
      <c r="EJ3" s="9" t="s">
        <v>0</v>
      </c>
      <c r="EK3" s="9" t="s">
        <v>0</v>
      </c>
      <c r="EL3" s="9" t="s">
        <v>0</v>
      </c>
      <c r="EM3" s="9" t="s">
        <v>0</v>
      </c>
      <c r="EN3" s="9" t="s">
        <v>0</v>
      </c>
      <c r="EO3" s="9" t="s">
        <v>0</v>
      </c>
      <c r="EP3" s="9" t="s">
        <v>0</v>
      </c>
      <c r="EQ3" s="27" t="e">
        <f t="shared" ref="EQ3:EQ66" si="1">STDEV(BY3:EP3)/AVERAGE(BY3:EP3)</f>
        <v>#DIV/0!</v>
      </c>
      <c r="ER3" s="27">
        <v>0.127</v>
      </c>
      <c r="ES3" s="27">
        <v>9.5000000000000001E-2</v>
      </c>
    </row>
    <row r="4" spans="1:149" x14ac:dyDescent="0.25">
      <c r="A4" s="1" t="s">
        <v>1610</v>
      </c>
      <c r="B4" s="1" t="s">
        <v>21</v>
      </c>
      <c r="C4" s="1" t="s">
        <v>22</v>
      </c>
      <c r="D4" s="7">
        <v>270636.580785128</v>
      </c>
      <c r="E4" s="7">
        <v>274894.92473474098</v>
      </c>
      <c r="F4" s="7">
        <v>300133.20327355497</v>
      </c>
      <c r="G4" s="7">
        <v>274095.98200410901</v>
      </c>
      <c r="H4" s="7">
        <v>287142.33734733198</v>
      </c>
      <c r="I4" s="7">
        <v>273602.48015253397</v>
      </c>
      <c r="J4" s="7">
        <v>270594.19848445599</v>
      </c>
      <c r="K4" s="7">
        <v>241669.07645206599</v>
      </c>
      <c r="L4" s="7">
        <v>243034.43549379901</v>
      </c>
      <c r="M4" s="7">
        <v>245757.62878926899</v>
      </c>
      <c r="N4" s="7">
        <v>227606.35203780999</v>
      </c>
      <c r="O4" s="7">
        <v>237095.08875645601</v>
      </c>
      <c r="P4" s="7">
        <v>243500.44307215101</v>
      </c>
      <c r="Q4" s="7">
        <v>236523.892368509</v>
      </c>
      <c r="R4" s="7">
        <v>234397.71335583899</v>
      </c>
      <c r="S4" s="7">
        <v>231042.44238632801</v>
      </c>
      <c r="T4" s="7">
        <v>232291.78636957001</v>
      </c>
      <c r="U4" s="7">
        <v>211120.722729156</v>
      </c>
      <c r="V4" s="7">
        <v>247933.431456844</v>
      </c>
      <c r="W4" s="7">
        <v>220653.59576276201</v>
      </c>
      <c r="X4" s="7">
        <v>214457.757993679</v>
      </c>
      <c r="Y4" s="7">
        <v>193007.414443065</v>
      </c>
      <c r="Z4" s="7">
        <v>225836.515752398</v>
      </c>
      <c r="AA4" s="7">
        <v>229456.88071314001</v>
      </c>
      <c r="AB4" s="7">
        <v>257516.50029258701</v>
      </c>
      <c r="AC4" s="7">
        <v>233157.374538576</v>
      </c>
      <c r="AD4" s="7">
        <v>226069.39438758401</v>
      </c>
      <c r="AE4" s="7">
        <v>215628.895307445</v>
      </c>
      <c r="AF4" s="7">
        <v>219944.30881613199</v>
      </c>
      <c r="AG4" s="7">
        <v>222028.85037584501</v>
      </c>
      <c r="AH4" s="7">
        <v>223896.519661717</v>
      </c>
      <c r="AI4" s="7">
        <v>211327.14702998599</v>
      </c>
      <c r="AJ4" s="7">
        <v>206845.63564989701</v>
      </c>
      <c r="AK4" s="7">
        <v>226878.83724075501</v>
      </c>
      <c r="AL4" s="7">
        <v>202680.988109306</v>
      </c>
      <c r="AM4" s="7">
        <v>233162.82387306899</v>
      </c>
      <c r="AN4" s="7">
        <v>199979.48127407499</v>
      </c>
      <c r="AO4" s="7">
        <v>209971.84952053599</v>
      </c>
      <c r="AP4" s="7">
        <v>217692.668612437</v>
      </c>
      <c r="AQ4" s="7">
        <v>231934.215417734</v>
      </c>
      <c r="AR4" s="7">
        <v>241194.29215692301</v>
      </c>
      <c r="AS4" s="7">
        <v>237501.053207188</v>
      </c>
      <c r="AT4" s="7">
        <v>216857.60943821201</v>
      </c>
      <c r="AU4" s="7">
        <v>233507.84104216599</v>
      </c>
      <c r="AV4" s="7">
        <v>210099.36003257</v>
      </c>
      <c r="AW4" s="7">
        <v>200734.45305367501</v>
      </c>
      <c r="AX4" s="7">
        <v>206945.284366743</v>
      </c>
      <c r="AY4" s="7">
        <v>219404.67011465199</v>
      </c>
      <c r="AZ4" s="7">
        <v>208729.00147233301</v>
      </c>
      <c r="BA4" s="7">
        <v>200731.39054182699</v>
      </c>
      <c r="BB4" s="7">
        <v>197648.857966048</v>
      </c>
      <c r="BC4" s="7">
        <v>219552.718753678</v>
      </c>
      <c r="BD4" s="7">
        <v>213296.625553135</v>
      </c>
      <c r="BE4" s="7">
        <v>184371.10012622699</v>
      </c>
      <c r="BF4" s="7">
        <v>193889.28435781901</v>
      </c>
      <c r="BG4" s="7">
        <v>225611.29103850201</v>
      </c>
      <c r="BH4" s="7">
        <v>220474.65791876899</v>
      </c>
      <c r="BI4" s="7">
        <v>235173.949144502</v>
      </c>
      <c r="BJ4" s="7">
        <v>184523.28412922699</v>
      </c>
      <c r="BK4" s="7">
        <v>212754.69004891001</v>
      </c>
      <c r="BL4" s="7">
        <v>180198.59510243699</v>
      </c>
      <c r="BM4" s="7">
        <v>188980.874888683</v>
      </c>
      <c r="BN4" s="7">
        <v>142910.837495268</v>
      </c>
      <c r="BO4" s="7">
        <v>144582.17338474101</v>
      </c>
      <c r="BP4" s="7">
        <v>143906.96479095801</v>
      </c>
      <c r="BQ4" s="7">
        <v>134343.58488845199</v>
      </c>
      <c r="BR4" s="7">
        <v>286963.50974139298</v>
      </c>
      <c r="BS4" s="7">
        <v>290721.92838990397</v>
      </c>
      <c r="BT4" s="7">
        <v>238985.467687856</v>
      </c>
      <c r="BU4" s="7">
        <v>242200.90488663301</v>
      </c>
      <c r="BV4" s="6">
        <f t="shared" si="0"/>
        <v>0.14815500862838554</v>
      </c>
      <c r="BW4" s="6"/>
      <c r="BX4" s="6"/>
      <c r="BY4" s="9">
        <v>172299.43735098399</v>
      </c>
      <c r="BZ4" s="9">
        <v>153016.16534169001</v>
      </c>
      <c r="CA4" s="9">
        <v>139913.33718675401</v>
      </c>
      <c r="CB4" s="9">
        <v>142065.00989486801</v>
      </c>
      <c r="CC4" s="9">
        <v>133595.35117660699</v>
      </c>
      <c r="CD4" s="9">
        <v>142471.011275656</v>
      </c>
      <c r="CE4" s="9">
        <v>135222.818742915</v>
      </c>
      <c r="CF4" s="9">
        <v>125551.93932511201</v>
      </c>
      <c r="CG4" s="9">
        <v>128397.905000575</v>
      </c>
      <c r="CH4" s="9">
        <v>122712.03442131</v>
      </c>
      <c r="CI4" s="9">
        <v>136114.52718775399</v>
      </c>
      <c r="CJ4" s="9">
        <v>125079.293611595</v>
      </c>
      <c r="CK4" s="9">
        <v>123380.280440716</v>
      </c>
      <c r="CL4" s="9">
        <v>113896.582445714</v>
      </c>
      <c r="CM4" s="9">
        <v>117069.47091520901</v>
      </c>
      <c r="CN4" s="9">
        <v>108893.933816351</v>
      </c>
      <c r="CO4" s="9">
        <v>118144.39234460299</v>
      </c>
      <c r="CP4" s="9">
        <v>108196.397843666</v>
      </c>
      <c r="CQ4" s="9">
        <v>105094.67718645</v>
      </c>
      <c r="CR4" s="9">
        <v>103763.377670492</v>
      </c>
      <c r="CS4" s="9">
        <v>102439.58210577301</v>
      </c>
      <c r="CT4" s="9">
        <v>100148.48345838601</v>
      </c>
      <c r="CU4" s="9">
        <v>106013.573512954</v>
      </c>
      <c r="CV4" s="9">
        <v>105383.287501336</v>
      </c>
      <c r="CW4" s="9">
        <v>112790.820344887</v>
      </c>
      <c r="CX4" s="9">
        <v>120232.32331188</v>
      </c>
      <c r="CY4" s="9">
        <v>109475.702854852</v>
      </c>
      <c r="CZ4" s="9">
        <v>118560.76156834399</v>
      </c>
      <c r="DA4" s="9">
        <v>112822.474727051</v>
      </c>
      <c r="DB4" s="9">
        <v>104424.280574872</v>
      </c>
      <c r="DC4" s="9">
        <v>115576.096401245</v>
      </c>
      <c r="DD4" s="9">
        <v>94195.258396892401</v>
      </c>
      <c r="DE4" s="9">
        <v>96971.733721177996</v>
      </c>
      <c r="DF4" s="9">
        <v>96438.547590143702</v>
      </c>
      <c r="DG4" s="9">
        <v>95330.570492776198</v>
      </c>
      <c r="DH4" s="9">
        <v>97394.050397463099</v>
      </c>
      <c r="DI4" s="9">
        <v>113159.63179170901</v>
      </c>
      <c r="DJ4" s="9">
        <v>112100.165747947</v>
      </c>
      <c r="DK4" s="9">
        <v>97871.725349156099</v>
      </c>
      <c r="DL4" s="9">
        <v>102043.056204033</v>
      </c>
      <c r="DM4" s="9">
        <v>119916.899546645</v>
      </c>
      <c r="DN4" s="9">
        <v>96365.246213451901</v>
      </c>
      <c r="DO4" s="9">
        <v>114907.48872064499</v>
      </c>
      <c r="DP4" s="9">
        <v>94691.360801214803</v>
      </c>
      <c r="DQ4" s="9">
        <v>118592.60332494001</v>
      </c>
      <c r="DR4" s="9">
        <v>109124.143965793</v>
      </c>
      <c r="DS4" s="9">
        <v>99860.371511944002</v>
      </c>
      <c r="DT4" s="9">
        <v>91094.470240755894</v>
      </c>
      <c r="DU4" s="9">
        <v>114002.870595705</v>
      </c>
      <c r="DV4" s="9">
        <v>106558.721268165</v>
      </c>
      <c r="DW4" s="9">
        <v>92783.587047935798</v>
      </c>
      <c r="DX4" s="9">
        <v>95995.346367289705</v>
      </c>
      <c r="DY4" s="9">
        <v>89711.249445614594</v>
      </c>
      <c r="DZ4" s="9">
        <v>93851.912573574999</v>
      </c>
      <c r="EA4" s="9">
        <v>90625.719434352795</v>
      </c>
      <c r="EB4" s="9">
        <v>103971.892266015</v>
      </c>
      <c r="EC4" s="9">
        <v>112867.63332506501</v>
      </c>
      <c r="ED4" s="9">
        <v>111764.735153938</v>
      </c>
      <c r="EE4" s="9">
        <v>95169.277774128102</v>
      </c>
      <c r="EF4" s="9">
        <v>96836.509221951303</v>
      </c>
      <c r="EG4" s="9">
        <v>113305.77525537901</v>
      </c>
      <c r="EH4" s="9">
        <v>90253.209713820499</v>
      </c>
      <c r="EI4" s="9">
        <v>88672.176092570298</v>
      </c>
      <c r="EJ4" s="9">
        <v>93257.755357842005</v>
      </c>
      <c r="EK4" s="9">
        <v>99178.045285311106</v>
      </c>
      <c r="EL4" s="9">
        <v>93476.079256780606</v>
      </c>
      <c r="EM4" s="9">
        <v>179668.272280634</v>
      </c>
      <c r="EN4" s="9">
        <v>172136.70803887301</v>
      </c>
      <c r="EO4" s="9">
        <v>157349.37958916801</v>
      </c>
      <c r="EP4" s="9">
        <v>145702.77520076101</v>
      </c>
      <c r="EQ4" s="27">
        <f t="shared" si="1"/>
        <v>0.18216344114016741</v>
      </c>
      <c r="ER4" s="27"/>
      <c r="ES4" s="27"/>
    </row>
    <row r="5" spans="1:149" x14ac:dyDescent="0.25">
      <c r="A5" s="1" t="s">
        <v>1611</v>
      </c>
      <c r="B5" s="1" t="s">
        <v>26</v>
      </c>
      <c r="C5" s="1" t="s">
        <v>27</v>
      </c>
      <c r="D5" s="7" t="s">
        <v>0</v>
      </c>
      <c r="E5" s="7" t="s">
        <v>0</v>
      </c>
      <c r="F5" s="7" t="s">
        <v>0</v>
      </c>
      <c r="G5" s="7" t="s">
        <v>0</v>
      </c>
      <c r="H5" s="7" t="s">
        <v>0</v>
      </c>
      <c r="I5" s="7" t="s">
        <v>0</v>
      </c>
      <c r="J5" s="7" t="s">
        <v>0</v>
      </c>
      <c r="K5" s="7" t="s">
        <v>0</v>
      </c>
      <c r="L5" s="7" t="s">
        <v>0</v>
      </c>
      <c r="M5" s="7" t="s">
        <v>0</v>
      </c>
      <c r="N5" s="7" t="s">
        <v>0</v>
      </c>
      <c r="O5" s="7" t="s">
        <v>0</v>
      </c>
      <c r="P5" s="7" t="s">
        <v>0</v>
      </c>
      <c r="Q5" s="7" t="s">
        <v>0</v>
      </c>
      <c r="R5" s="7" t="s">
        <v>0</v>
      </c>
      <c r="S5" s="7" t="s">
        <v>0</v>
      </c>
      <c r="T5" s="7" t="s">
        <v>0</v>
      </c>
      <c r="U5" s="7" t="s">
        <v>0</v>
      </c>
      <c r="V5" s="7" t="s">
        <v>0</v>
      </c>
      <c r="W5" s="7" t="s">
        <v>0</v>
      </c>
      <c r="X5" s="7" t="s">
        <v>0</v>
      </c>
      <c r="Y5" s="7" t="s">
        <v>0</v>
      </c>
      <c r="Z5" s="7" t="s">
        <v>0</v>
      </c>
      <c r="AA5" s="7" t="s">
        <v>0</v>
      </c>
      <c r="AB5" s="7" t="s">
        <v>0</v>
      </c>
      <c r="AC5" s="7" t="s">
        <v>0</v>
      </c>
      <c r="AD5" s="7" t="s">
        <v>0</v>
      </c>
      <c r="AE5" s="7" t="s">
        <v>0</v>
      </c>
      <c r="AF5" s="7" t="s">
        <v>0</v>
      </c>
      <c r="AG5" s="7" t="s">
        <v>0</v>
      </c>
      <c r="AH5" s="7" t="s">
        <v>0</v>
      </c>
      <c r="AI5" s="7" t="s">
        <v>0</v>
      </c>
      <c r="AJ5" s="7" t="s">
        <v>0</v>
      </c>
      <c r="AK5" s="7" t="s">
        <v>0</v>
      </c>
      <c r="AL5" s="7" t="s">
        <v>0</v>
      </c>
      <c r="AM5" s="7" t="s">
        <v>0</v>
      </c>
      <c r="AN5" s="7" t="s">
        <v>0</v>
      </c>
      <c r="AO5" s="7" t="s">
        <v>0</v>
      </c>
      <c r="AP5" s="7" t="s">
        <v>0</v>
      </c>
      <c r="AQ5" s="7" t="s">
        <v>0</v>
      </c>
      <c r="AR5" s="7" t="s">
        <v>0</v>
      </c>
      <c r="AS5" s="7" t="s">
        <v>0</v>
      </c>
      <c r="AT5" s="7" t="s">
        <v>0</v>
      </c>
      <c r="AU5" s="7" t="s">
        <v>0</v>
      </c>
      <c r="AV5" s="7" t="s">
        <v>0</v>
      </c>
      <c r="AW5" s="7" t="s">
        <v>0</v>
      </c>
      <c r="AX5" s="7" t="s">
        <v>0</v>
      </c>
      <c r="AY5" s="7" t="s">
        <v>0</v>
      </c>
      <c r="AZ5" s="7" t="s">
        <v>0</v>
      </c>
      <c r="BA5" s="7" t="s">
        <v>0</v>
      </c>
      <c r="BB5" s="7" t="s">
        <v>0</v>
      </c>
      <c r="BC5" s="7" t="s">
        <v>0</v>
      </c>
      <c r="BD5" s="7" t="s">
        <v>0</v>
      </c>
      <c r="BE5" s="7" t="s">
        <v>0</v>
      </c>
      <c r="BF5" s="7" t="s">
        <v>0</v>
      </c>
      <c r="BG5" s="7" t="s">
        <v>0</v>
      </c>
      <c r="BH5" s="7" t="s">
        <v>0</v>
      </c>
      <c r="BI5" s="7" t="s">
        <v>0</v>
      </c>
      <c r="BJ5" s="7" t="s">
        <v>0</v>
      </c>
      <c r="BK5" s="7" t="s">
        <v>0</v>
      </c>
      <c r="BL5" s="7" t="s">
        <v>0</v>
      </c>
      <c r="BM5" s="7" t="s">
        <v>0</v>
      </c>
      <c r="BN5" s="7" t="s">
        <v>0</v>
      </c>
      <c r="BO5" s="7" t="s">
        <v>0</v>
      </c>
      <c r="BP5" s="7" t="s">
        <v>0</v>
      </c>
      <c r="BQ5" s="7" t="s">
        <v>0</v>
      </c>
      <c r="BR5" s="7" t="s">
        <v>0</v>
      </c>
      <c r="BS5" s="7" t="s">
        <v>0</v>
      </c>
      <c r="BT5" s="7" t="s">
        <v>0</v>
      </c>
      <c r="BU5" s="7" t="s">
        <v>0</v>
      </c>
      <c r="BV5" s="6" t="e">
        <f t="shared" si="0"/>
        <v>#DIV/0!</v>
      </c>
      <c r="BW5" s="6"/>
      <c r="BX5" s="6"/>
      <c r="BY5" s="9" t="s">
        <v>0</v>
      </c>
      <c r="BZ5" s="9" t="s">
        <v>0</v>
      </c>
      <c r="CA5" s="9" t="s">
        <v>0</v>
      </c>
      <c r="CB5" s="9" t="s">
        <v>0</v>
      </c>
      <c r="CC5" s="9" t="s">
        <v>0</v>
      </c>
      <c r="CD5" s="9" t="s">
        <v>0</v>
      </c>
      <c r="CE5" s="9" t="s">
        <v>0</v>
      </c>
      <c r="CF5" s="9" t="s">
        <v>0</v>
      </c>
      <c r="CG5" s="9" t="s">
        <v>0</v>
      </c>
      <c r="CH5" s="9" t="s">
        <v>0</v>
      </c>
      <c r="CI5" s="9" t="s">
        <v>0</v>
      </c>
      <c r="CJ5" s="9" t="s">
        <v>0</v>
      </c>
      <c r="CK5" s="9" t="s">
        <v>0</v>
      </c>
      <c r="CL5" s="9" t="s">
        <v>0</v>
      </c>
      <c r="CM5" s="9" t="s">
        <v>0</v>
      </c>
      <c r="CN5" s="9" t="s">
        <v>0</v>
      </c>
      <c r="CO5" s="9" t="s">
        <v>0</v>
      </c>
      <c r="CP5" s="9" t="s">
        <v>0</v>
      </c>
      <c r="CQ5" s="9" t="s">
        <v>0</v>
      </c>
      <c r="CR5" s="9" t="s">
        <v>0</v>
      </c>
      <c r="CS5" s="9" t="s">
        <v>0</v>
      </c>
      <c r="CT5" s="9" t="s">
        <v>0</v>
      </c>
      <c r="CU5" s="9" t="s">
        <v>0</v>
      </c>
      <c r="CV5" s="9" t="s">
        <v>0</v>
      </c>
      <c r="CW5" s="9" t="s">
        <v>0</v>
      </c>
      <c r="CX5" s="9" t="s">
        <v>0</v>
      </c>
      <c r="CY5" s="9" t="s">
        <v>0</v>
      </c>
      <c r="CZ5" s="9" t="s">
        <v>0</v>
      </c>
      <c r="DA5" s="9" t="s">
        <v>0</v>
      </c>
      <c r="DB5" s="9" t="s">
        <v>0</v>
      </c>
      <c r="DC5" s="9" t="s">
        <v>0</v>
      </c>
      <c r="DD5" s="9" t="s">
        <v>0</v>
      </c>
      <c r="DE5" s="9" t="s">
        <v>0</v>
      </c>
      <c r="DF5" s="9" t="s">
        <v>0</v>
      </c>
      <c r="DG5" s="9" t="s">
        <v>0</v>
      </c>
      <c r="DH5" s="9" t="s">
        <v>0</v>
      </c>
      <c r="DI5" s="9" t="s">
        <v>0</v>
      </c>
      <c r="DJ5" s="9" t="s">
        <v>0</v>
      </c>
      <c r="DK5" s="9" t="s">
        <v>0</v>
      </c>
      <c r="DL5" s="9" t="s">
        <v>0</v>
      </c>
      <c r="DM5" s="9" t="s">
        <v>0</v>
      </c>
      <c r="DN5" s="9" t="s">
        <v>0</v>
      </c>
      <c r="DO5" s="9" t="s">
        <v>0</v>
      </c>
      <c r="DP5" s="9" t="s">
        <v>0</v>
      </c>
      <c r="DQ5" s="9" t="s">
        <v>0</v>
      </c>
      <c r="DR5" s="9" t="s">
        <v>0</v>
      </c>
      <c r="DS5" s="9" t="s">
        <v>0</v>
      </c>
      <c r="DT5" s="9" t="s">
        <v>0</v>
      </c>
      <c r="DU5" s="9" t="s">
        <v>0</v>
      </c>
      <c r="DV5" s="9" t="s">
        <v>0</v>
      </c>
      <c r="DW5" s="9" t="s">
        <v>0</v>
      </c>
      <c r="DX5" s="9" t="s">
        <v>0</v>
      </c>
      <c r="DY5" s="9" t="s">
        <v>0</v>
      </c>
      <c r="DZ5" s="9" t="s">
        <v>0</v>
      </c>
      <c r="EA5" s="9" t="s">
        <v>0</v>
      </c>
      <c r="EB5" s="9" t="s">
        <v>0</v>
      </c>
      <c r="EC5" s="9" t="s">
        <v>0</v>
      </c>
      <c r="ED5" s="9" t="s">
        <v>0</v>
      </c>
      <c r="EE5" s="9" t="s">
        <v>0</v>
      </c>
      <c r="EF5" s="9" t="s">
        <v>0</v>
      </c>
      <c r="EG5" s="9" t="s">
        <v>0</v>
      </c>
      <c r="EH5" s="9" t="s">
        <v>0</v>
      </c>
      <c r="EI5" s="9" t="s">
        <v>0</v>
      </c>
      <c r="EJ5" s="9" t="s">
        <v>0</v>
      </c>
      <c r="EK5" s="9" t="s">
        <v>0</v>
      </c>
      <c r="EL5" s="9" t="s">
        <v>0</v>
      </c>
      <c r="EM5" s="9" t="s">
        <v>0</v>
      </c>
      <c r="EN5" s="9" t="s">
        <v>0</v>
      </c>
      <c r="EO5" s="9" t="s">
        <v>0</v>
      </c>
      <c r="EP5" s="9" t="s">
        <v>0</v>
      </c>
      <c r="EQ5" s="27" t="e">
        <f t="shared" si="1"/>
        <v>#DIV/0!</v>
      </c>
      <c r="ER5" s="27"/>
      <c r="ES5" s="27"/>
    </row>
    <row r="6" spans="1:149" x14ac:dyDescent="0.25">
      <c r="A6" s="1" t="s">
        <v>1612</v>
      </c>
      <c r="B6" s="1" t="s">
        <v>31</v>
      </c>
      <c r="C6" s="1" t="s">
        <v>32</v>
      </c>
      <c r="D6" s="7" t="s">
        <v>0</v>
      </c>
      <c r="E6" s="7" t="s">
        <v>0</v>
      </c>
      <c r="F6" s="7" t="s">
        <v>0</v>
      </c>
      <c r="G6" s="7" t="s">
        <v>0</v>
      </c>
      <c r="H6" s="7" t="s">
        <v>0</v>
      </c>
      <c r="I6" s="7" t="s">
        <v>0</v>
      </c>
      <c r="J6" s="7" t="s">
        <v>0</v>
      </c>
      <c r="K6" s="7" t="s">
        <v>0</v>
      </c>
      <c r="L6" s="7" t="s">
        <v>0</v>
      </c>
      <c r="M6" s="7" t="s">
        <v>0</v>
      </c>
      <c r="N6" s="7" t="s">
        <v>0</v>
      </c>
      <c r="O6" s="7" t="s">
        <v>0</v>
      </c>
      <c r="P6" s="7" t="s">
        <v>0</v>
      </c>
      <c r="Q6" s="7" t="s">
        <v>0</v>
      </c>
      <c r="R6" s="7" t="s">
        <v>0</v>
      </c>
      <c r="S6" s="7" t="s">
        <v>0</v>
      </c>
      <c r="T6" s="7" t="s">
        <v>0</v>
      </c>
      <c r="U6" s="7" t="s">
        <v>0</v>
      </c>
      <c r="V6" s="7" t="s">
        <v>0</v>
      </c>
      <c r="W6" s="7" t="s">
        <v>0</v>
      </c>
      <c r="X6" s="7" t="s">
        <v>0</v>
      </c>
      <c r="Y6" s="7" t="s">
        <v>0</v>
      </c>
      <c r="Z6" s="7" t="s">
        <v>0</v>
      </c>
      <c r="AA6" s="7" t="s">
        <v>0</v>
      </c>
      <c r="AB6" s="7" t="s">
        <v>0</v>
      </c>
      <c r="AC6" s="7" t="s">
        <v>0</v>
      </c>
      <c r="AD6" s="7" t="s">
        <v>0</v>
      </c>
      <c r="AE6" s="7" t="s">
        <v>0</v>
      </c>
      <c r="AF6" s="7" t="s">
        <v>0</v>
      </c>
      <c r="AG6" s="7" t="s">
        <v>0</v>
      </c>
      <c r="AH6" s="7" t="s">
        <v>0</v>
      </c>
      <c r="AI6" s="7" t="s">
        <v>0</v>
      </c>
      <c r="AJ6" s="7" t="s">
        <v>0</v>
      </c>
      <c r="AK6" s="7" t="s">
        <v>0</v>
      </c>
      <c r="AL6" s="7" t="s">
        <v>0</v>
      </c>
      <c r="AM6" s="7" t="s">
        <v>0</v>
      </c>
      <c r="AN6" s="7" t="s">
        <v>0</v>
      </c>
      <c r="AO6" s="7" t="s">
        <v>0</v>
      </c>
      <c r="AP6" s="7" t="s">
        <v>0</v>
      </c>
      <c r="AQ6" s="7" t="s">
        <v>0</v>
      </c>
      <c r="AR6" s="7" t="s">
        <v>0</v>
      </c>
      <c r="AS6" s="7" t="s">
        <v>0</v>
      </c>
      <c r="AT6" s="7" t="s">
        <v>0</v>
      </c>
      <c r="AU6" s="7" t="s">
        <v>0</v>
      </c>
      <c r="AV6" s="7" t="s">
        <v>0</v>
      </c>
      <c r="AW6" s="7" t="s">
        <v>0</v>
      </c>
      <c r="AX6" s="7" t="s">
        <v>0</v>
      </c>
      <c r="AY6" s="7" t="s">
        <v>0</v>
      </c>
      <c r="AZ6" s="7" t="s">
        <v>0</v>
      </c>
      <c r="BA6" s="7" t="s">
        <v>0</v>
      </c>
      <c r="BB6" s="7" t="s">
        <v>0</v>
      </c>
      <c r="BC6" s="7" t="s">
        <v>0</v>
      </c>
      <c r="BD6" s="7" t="s">
        <v>0</v>
      </c>
      <c r="BE6" s="7" t="s">
        <v>0</v>
      </c>
      <c r="BF6" s="7" t="s">
        <v>0</v>
      </c>
      <c r="BG6" s="7" t="s">
        <v>0</v>
      </c>
      <c r="BH6" s="7" t="s">
        <v>0</v>
      </c>
      <c r="BI6" s="7" t="s">
        <v>0</v>
      </c>
      <c r="BJ6" s="7" t="s">
        <v>0</v>
      </c>
      <c r="BK6" s="7" t="s">
        <v>0</v>
      </c>
      <c r="BL6" s="7" t="s">
        <v>0</v>
      </c>
      <c r="BM6" s="7" t="s">
        <v>0</v>
      </c>
      <c r="BN6" s="7" t="s">
        <v>0</v>
      </c>
      <c r="BO6" s="7" t="s">
        <v>0</v>
      </c>
      <c r="BP6" s="7" t="s">
        <v>0</v>
      </c>
      <c r="BQ6" s="7" t="s">
        <v>0</v>
      </c>
      <c r="BR6" s="7" t="s">
        <v>0</v>
      </c>
      <c r="BS6" s="7" t="s">
        <v>0</v>
      </c>
      <c r="BT6" s="7" t="s">
        <v>0</v>
      </c>
      <c r="BU6" s="7" t="s">
        <v>0</v>
      </c>
      <c r="BV6" s="6" t="e">
        <f t="shared" si="0"/>
        <v>#DIV/0!</v>
      </c>
      <c r="BW6" s="6"/>
      <c r="BX6" s="6"/>
      <c r="BY6" s="9" t="s">
        <v>0</v>
      </c>
      <c r="BZ6" s="9" t="s">
        <v>0</v>
      </c>
      <c r="CA6" s="9" t="s">
        <v>0</v>
      </c>
      <c r="CB6" s="9" t="s">
        <v>0</v>
      </c>
      <c r="CC6" s="9" t="s">
        <v>0</v>
      </c>
      <c r="CD6" s="9" t="s">
        <v>0</v>
      </c>
      <c r="CE6" s="9" t="s">
        <v>0</v>
      </c>
      <c r="CF6" s="9" t="s">
        <v>0</v>
      </c>
      <c r="CG6" s="9" t="s">
        <v>0</v>
      </c>
      <c r="CH6" s="9" t="s">
        <v>0</v>
      </c>
      <c r="CI6" s="9" t="s">
        <v>0</v>
      </c>
      <c r="CJ6" s="9" t="s">
        <v>0</v>
      </c>
      <c r="CK6" s="9" t="s">
        <v>0</v>
      </c>
      <c r="CL6" s="9" t="s">
        <v>0</v>
      </c>
      <c r="CM6" s="9" t="s">
        <v>0</v>
      </c>
      <c r="CN6" s="9" t="s">
        <v>0</v>
      </c>
      <c r="CO6" s="9" t="s">
        <v>0</v>
      </c>
      <c r="CP6" s="9" t="s">
        <v>0</v>
      </c>
      <c r="CQ6" s="9" t="s">
        <v>0</v>
      </c>
      <c r="CR6" s="9" t="s">
        <v>0</v>
      </c>
      <c r="CS6" s="9" t="s">
        <v>0</v>
      </c>
      <c r="CT6" s="9" t="s">
        <v>0</v>
      </c>
      <c r="CU6" s="9" t="s">
        <v>0</v>
      </c>
      <c r="CV6" s="9" t="s">
        <v>0</v>
      </c>
      <c r="CW6" s="9" t="s">
        <v>0</v>
      </c>
      <c r="CX6" s="9" t="s">
        <v>0</v>
      </c>
      <c r="CY6" s="9" t="s">
        <v>0</v>
      </c>
      <c r="CZ6" s="9" t="s">
        <v>0</v>
      </c>
      <c r="DA6" s="9" t="s">
        <v>0</v>
      </c>
      <c r="DB6" s="9" t="s">
        <v>0</v>
      </c>
      <c r="DC6" s="9" t="s">
        <v>0</v>
      </c>
      <c r="DD6" s="9" t="s">
        <v>0</v>
      </c>
      <c r="DE6" s="9" t="s">
        <v>0</v>
      </c>
      <c r="DF6" s="9" t="s">
        <v>0</v>
      </c>
      <c r="DG6" s="9" t="s">
        <v>0</v>
      </c>
      <c r="DH6" s="9" t="s">
        <v>0</v>
      </c>
      <c r="DI6" s="9" t="s">
        <v>0</v>
      </c>
      <c r="DJ6" s="9" t="s">
        <v>0</v>
      </c>
      <c r="DK6" s="9" t="s">
        <v>0</v>
      </c>
      <c r="DL6" s="9" t="s">
        <v>0</v>
      </c>
      <c r="DM6" s="9" t="s">
        <v>0</v>
      </c>
      <c r="DN6" s="9" t="s">
        <v>0</v>
      </c>
      <c r="DO6" s="9" t="s">
        <v>0</v>
      </c>
      <c r="DP6" s="9" t="s">
        <v>0</v>
      </c>
      <c r="DQ6" s="9" t="s">
        <v>0</v>
      </c>
      <c r="DR6" s="9" t="s">
        <v>0</v>
      </c>
      <c r="DS6" s="9" t="s">
        <v>0</v>
      </c>
      <c r="DT6" s="9" t="s">
        <v>0</v>
      </c>
      <c r="DU6" s="9" t="s">
        <v>0</v>
      </c>
      <c r="DV6" s="9" t="s">
        <v>0</v>
      </c>
      <c r="DW6" s="9" t="s">
        <v>0</v>
      </c>
      <c r="DX6" s="9" t="s">
        <v>0</v>
      </c>
      <c r="DY6" s="9" t="s">
        <v>0</v>
      </c>
      <c r="DZ6" s="9" t="s">
        <v>0</v>
      </c>
      <c r="EA6" s="9" t="s">
        <v>0</v>
      </c>
      <c r="EB6" s="9" t="s">
        <v>0</v>
      </c>
      <c r="EC6" s="9" t="s">
        <v>0</v>
      </c>
      <c r="ED6" s="9" t="s">
        <v>0</v>
      </c>
      <c r="EE6" s="9" t="s">
        <v>0</v>
      </c>
      <c r="EF6" s="9" t="s">
        <v>0</v>
      </c>
      <c r="EG6" s="9" t="s">
        <v>0</v>
      </c>
      <c r="EH6" s="9" t="s">
        <v>0</v>
      </c>
      <c r="EI6" s="9" t="s">
        <v>0</v>
      </c>
      <c r="EJ6" s="9" t="s">
        <v>0</v>
      </c>
      <c r="EK6" s="9" t="s">
        <v>0</v>
      </c>
      <c r="EL6" s="9" t="s">
        <v>0</v>
      </c>
      <c r="EM6" s="9" t="s">
        <v>0</v>
      </c>
      <c r="EN6" s="9" t="s">
        <v>0</v>
      </c>
      <c r="EO6" s="9" t="s">
        <v>0</v>
      </c>
      <c r="EP6" s="9" t="s">
        <v>0</v>
      </c>
      <c r="EQ6" s="27" t="e">
        <f t="shared" si="1"/>
        <v>#DIV/0!</v>
      </c>
      <c r="ER6" s="27"/>
      <c r="ES6" s="27"/>
    </row>
    <row r="7" spans="1:149" x14ac:dyDescent="0.25">
      <c r="A7" s="1" t="s">
        <v>1613</v>
      </c>
      <c r="B7" s="1" t="s">
        <v>36</v>
      </c>
      <c r="C7" s="1" t="s">
        <v>37</v>
      </c>
      <c r="D7" s="7">
        <v>1101226.69787714</v>
      </c>
      <c r="E7" s="7">
        <v>1091914.8485521099</v>
      </c>
      <c r="F7" s="7">
        <v>1084199.0692031099</v>
      </c>
      <c r="G7" s="7">
        <v>1029768.02926706</v>
      </c>
      <c r="H7" s="7">
        <v>1083780.3806815499</v>
      </c>
      <c r="I7" s="7">
        <v>1117072.9516046799</v>
      </c>
      <c r="J7" s="7">
        <v>1049553.7396666999</v>
      </c>
      <c r="K7" s="7">
        <v>1107074.2324969501</v>
      </c>
      <c r="L7" s="7">
        <v>1036136.85885623</v>
      </c>
      <c r="M7" s="7">
        <v>1000492.94860883</v>
      </c>
      <c r="N7" s="7">
        <v>1019242.13823978</v>
      </c>
      <c r="O7" s="7">
        <v>1028869.62610916</v>
      </c>
      <c r="P7" s="7">
        <v>970769.48141857295</v>
      </c>
      <c r="Q7" s="7">
        <v>987169.82847408403</v>
      </c>
      <c r="R7" s="7">
        <v>1026906.1776698499</v>
      </c>
      <c r="S7" s="7">
        <v>1000654.07773953</v>
      </c>
      <c r="T7" s="7">
        <v>1000295.92449102</v>
      </c>
      <c r="U7" s="7">
        <v>964009.16819024796</v>
      </c>
      <c r="V7" s="7">
        <v>1013874.3896338301</v>
      </c>
      <c r="W7" s="7">
        <v>952741.16088943102</v>
      </c>
      <c r="X7" s="7">
        <v>959617.05918025901</v>
      </c>
      <c r="Y7" s="7">
        <v>963064.55892983195</v>
      </c>
      <c r="Z7" s="7">
        <v>994489.87631564296</v>
      </c>
      <c r="AA7" s="7">
        <v>1031814.89168185</v>
      </c>
      <c r="AB7" s="7">
        <v>1032312.29548781</v>
      </c>
      <c r="AC7" s="7">
        <v>943288.73001245398</v>
      </c>
      <c r="AD7" s="7">
        <v>1055262.3271505099</v>
      </c>
      <c r="AE7" s="7">
        <v>1046018.44425747</v>
      </c>
      <c r="AF7" s="7">
        <v>1012312.49994279</v>
      </c>
      <c r="AG7" s="7">
        <v>1042619.7114353901</v>
      </c>
      <c r="AH7" s="7">
        <v>1043258.7067239101</v>
      </c>
      <c r="AI7" s="7">
        <v>977362.82312536205</v>
      </c>
      <c r="AJ7" s="7">
        <v>993431.62060935295</v>
      </c>
      <c r="AK7" s="7">
        <v>1011411.31100673</v>
      </c>
      <c r="AL7" s="7">
        <v>963700.03641369904</v>
      </c>
      <c r="AM7" s="7">
        <v>998024.95396729605</v>
      </c>
      <c r="AN7" s="7">
        <v>962098.53305302397</v>
      </c>
      <c r="AO7" s="7">
        <v>962975.78765216505</v>
      </c>
      <c r="AP7" s="7">
        <v>1020632.2139609</v>
      </c>
      <c r="AQ7" s="7">
        <v>993549.17351108498</v>
      </c>
      <c r="AR7" s="7">
        <v>935316.78944963298</v>
      </c>
      <c r="AS7" s="7">
        <v>869039.77118765702</v>
      </c>
      <c r="AT7" s="7">
        <v>914606.91750203399</v>
      </c>
      <c r="AU7" s="7">
        <v>942278.08317614696</v>
      </c>
      <c r="AV7" s="7">
        <v>1000875.02153084</v>
      </c>
      <c r="AW7" s="7">
        <v>1040092.54603895</v>
      </c>
      <c r="AX7" s="7">
        <v>940571.81460988498</v>
      </c>
      <c r="AY7" s="7">
        <v>952911.52352243406</v>
      </c>
      <c r="AZ7" s="7">
        <v>982812.13143519999</v>
      </c>
      <c r="BA7" s="7">
        <v>967435.341675492</v>
      </c>
      <c r="BB7" s="7">
        <v>914785.159026223</v>
      </c>
      <c r="BC7" s="7">
        <v>1002484.32735749</v>
      </c>
      <c r="BD7" s="7">
        <v>928918.730315272</v>
      </c>
      <c r="BE7" s="7">
        <v>989164.08535661304</v>
      </c>
      <c r="BF7" s="7">
        <v>1000329.17168327</v>
      </c>
      <c r="BG7" s="7">
        <v>1030513.39580218</v>
      </c>
      <c r="BH7" s="7">
        <v>970133.79914160597</v>
      </c>
      <c r="BI7" s="7">
        <v>937434.19603164098</v>
      </c>
      <c r="BJ7" s="7">
        <v>1032624.15280427</v>
      </c>
      <c r="BK7" s="7">
        <v>920686.400516361</v>
      </c>
      <c r="BL7" s="7">
        <v>942627.68749277201</v>
      </c>
      <c r="BM7" s="7">
        <v>816925.27063492697</v>
      </c>
      <c r="BN7" s="7">
        <v>771680.24233072205</v>
      </c>
      <c r="BO7" s="7">
        <v>707741.03865492402</v>
      </c>
      <c r="BP7" s="7">
        <v>749264.87796535005</v>
      </c>
      <c r="BQ7" s="7">
        <v>717110.99242330203</v>
      </c>
      <c r="BR7" s="7">
        <v>796186.388458587</v>
      </c>
      <c r="BS7" s="7">
        <v>765035.50291746005</v>
      </c>
      <c r="BT7" s="7">
        <v>803110.54842591402</v>
      </c>
      <c r="BU7" s="7">
        <v>745735.04244196799</v>
      </c>
      <c r="BV7" s="6">
        <f t="shared" si="0"/>
        <v>9.6644225543423612E-2</v>
      </c>
      <c r="BW7" s="6"/>
      <c r="BX7" s="6"/>
      <c r="BY7" s="9">
        <v>555397.84393915802</v>
      </c>
      <c r="BZ7" s="9">
        <v>584235.65839828004</v>
      </c>
      <c r="CA7" s="9">
        <v>579856.39329233696</v>
      </c>
      <c r="CB7" s="9">
        <v>581982.69595012302</v>
      </c>
      <c r="CC7" s="9">
        <v>624812.99085488601</v>
      </c>
      <c r="CD7" s="9">
        <v>558739.03952213202</v>
      </c>
      <c r="CE7" s="9">
        <v>564669.46557517699</v>
      </c>
      <c r="CF7" s="9">
        <v>552656.43088584905</v>
      </c>
      <c r="CG7" s="9">
        <v>591670.23800758796</v>
      </c>
      <c r="CH7" s="9">
        <v>583739.03220509796</v>
      </c>
      <c r="CI7" s="9">
        <v>525875.54949181795</v>
      </c>
      <c r="CJ7" s="9">
        <v>566821.40755332902</v>
      </c>
      <c r="CK7" s="9">
        <v>538618.08090752095</v>
      </c>
      <c r="CL7" s="9">
        <v>528043.77261860797</v>
      </c>
      <c r="CM7" s="9">
        <v>518997.44963146199</v>
      </c>
      <c r="CN7" s="9">
        <v>570860.33267874399</v>
      </c>
      <c r="CO7" s="9">
        <v>560003.97934522002</v>
      </c>
      <c r="CP7" s="9">
        <v>554520.03779215203</v>
      </c>
      <c r="CQ7" s="9">
        <v>539449.51185070002</v>
      </c>
      <c r="CR7" s="9">
        <v>537440.90915406996</v>
      </c>
      <c r="CS7" s="9">
        <v>568084.09933309502</v>
      </c>
      <c r="CT7" s="9">
        <v>538810.00172110205</v>
      </c>
      <c r="CU7" s="9">
        <v>525945.15475795302</v>
      </c>
      <c r="CV7" s="9">
        <v>517237.33548716299</v>
      </c>
      <c r="CW7" s="9">
        <v>548931.80997917894</v>
      </c>
      <c r="CX7" s="9">
        <v>536071.80982263805</v>
      </c>
      <c r="CY7" s="9">
        <v>563547.01307054702</v>
      </c>
      <c r="CZ7" s="9">
        <v>541714.22232529602</v>
      </c>
      <c r="DA7" s="9">
        <v>548728.696183483</v>
      </c>
      <c r="DB7" s="9">
        <v>508808.49064591998</v>
      </c>
      <c r="DC7" s="9">
        <v>575064.90354041697</v>
      </c>
      <c r="DD7" s="9">
        <v>532951.76164478599</v>
      </c>
      <c r="DE7" s="9">
        <v>569319.65040438599</v>
      </c>
      <c r="DF7" s="9">
        <v>531099.64330982906</v>
      </c>
      <c r="DG7" s="9">
        <v>565920.87670127396</v>
      </c>
      <c r="DH7" s="9">
        <v>521608.92660325102</v>
      </c>
      <c r="DI7" s="9">
        <v>545774.98917902599</v>
      </c>
      <c r="DJ7" s="9">
        <v>489358.90215537901</v>
      </c>
      <c r="DK7" s="9">
        <v>503751.77611336601</v>
      </c>
      <c r="DL7" s="9">
        <v>482597.99601667002</v>
      </c>
      <c r="DM7" s="9">
        <v>514115.32528398698</v>
      </c>
      <c r="DN7" s="9">
        <v>520339.97347242502</v>
      </c>
      <c r="DO7" s="9">
        <v>502701.703639791</v>
      </c>
      <c r="DP7" s="9">
        <v>481266.33720144199</v>
      </c>
      <c r="DQ7" s="9">
        <v>515837.01311743999</v>
      </c>
      <c r="DR7" s="9">
        <v>531903.21145193803</v>
      </c>
      <c r="DS7" s="9">
        <v>546371.19547727297</v>
      </c>
      <c r="DT7" s="9">
        <v>508942.962952086</v>
      </c>
      <c r="DU7" s="9">
        <v>534751.80846186494</v>
      </c>
      <c r="DV7" s="9">
        <v>484735.31214195502</v>
      </c>
      <c r="DW7" s="9">
        <v>479837.85222926701</v>
      </c>
      <c r="DX7" s="9">
        <v>484317.29128447099</v>
      </c>
      <c r="DY7" s="9">
        <v>495847.267435916</v>
      </c>
      <c r="DZ7" s="9">
        <v>519185.37243902398</v>
      </c>
      <c r="EA7" s="9">
        <v>559577.56158979004</v>
      </c>
      <c r="EB7" s="9">
        <v>562253.03917314101</v>
      </c>
      <c r="EC7" s="9">
        <v>541079.93672926398</v>
      </c>
      <c r="ED7" s="9">
        <v>551205.60704577703</v>
      </c>
      <c r="EE7" s="9">
        <v>552555.22577850905</v>
      </c>
      <c r="EF7" s="9">
        <v>553021.81751135294</v>
      </c>
      <c r="EG7" s="9">
        <v>545855.65672866197</v>
      </c>
      <c r="EH7" s="9">
        <v>496351.30401188403</v>
      </c>
      <c r="EI7" s="9">
        <v>512539.436447063</v>
      </c>
      <c r="EJ7" s="9">
        <v>518611.82935084897</v>
      </c>
      <c r="EK7" s="9">
        <v>527168.71280155901</v>
      </c>
      <c r="EL7" s="9">
        <v>464107.39257362002</v>
      </c>
      <c r="EM7" s="9">
        <v>499374.39803209598</v>
      </c>
      <c r="EN7" s="9">
        <v>455843.05897516798</v>
      </c>
      <c r="EO7" s="9">
        <v>492872.422310316</v>
      </c>
      <c r="EP7" s="9">
        <v>452943.47283532901</v>
      </c>
      <c r="EQ7" s="27">
        <f t="shared" si="1"/>
        <v>6.4153519657038638E-2</v>
      </c>
      <c r="ER7" s="27"/>
      <c r="ES7" s="27"/>
    </row>
    <row r="8" spans="1:149" x14ac:dyDescent="0.25">
      <c r="A8" s="1" t="s">
        <v>1614</v>
      </c>
      <c r="B8" s="1" t="s">
        <v>41</v>
      </c>
      <c r="C8" s="1" t="s">
        <v>42</v>
      </c>
      <c r="D8" s="7">
        <v>190353.00601914499</v>
      </c>
      <c r="E8" s="7">
        <v>185138.310309775</v>
      </c>
      <c r="F8" s="7">
        <v>188333.211718028</v>
      </c>
      <c r="G8" s="7">
        <v>191345.135630748</v>
      </c>
      <c r="H8" s="7">
        <v>180661.451521065</v>
      </c>
      <c r="I8" s="7">
        <v>183149.20424863001</v>
      </c>
      <c r="J8" s="7">
        <v>186291.606758952</v>
      </c>
      <c r="K8" s="7">
        <v>206302.09411170901</v>
      </c>
      <c r="L8" s="7">
        <v>171014.63857243399</v>
      </c>
      <c r="M8" s="7">
        <v>201238.64744038301</v>
      </c>
      <c r="N8" s="7">
        <v>196645.26486979201</v>
      </c>
      <c r="O8" s="7">
        <v>214460.67999501101</v>
      </c>
      <c r="P8" s="7">
        <v>185073.36514461</v>
      </c>
      <c r="Q8" s="7">
        <v>223086.63532514701</v>
      </c>
      <c r="R8" s="7">
        <v>213315.327188325</v>
      </c>
      <c r="S8" s="7">
        <v>221769.21640940601</v>
      </c>
      <c r="T8" s="7">
        <v>216859.777688956</v>
      </c>
      <c r="U8" s="7">
        <v>186494.26449871401</v>
      </c>
      <c r="V8" s="7">
        <v>178866.71490776501</v>
      </c>
      <c r="W8" s="7">
        <v>230820.474760813</v>
      </c>
      <c r="X8" s="7">
        <v>208802.13776809801</v>
      </c>
      <c r="Y8" s="7">
        <v>225244.48881099699</v>
      </c>
      <c r="Z8" s="7">
        <v>231094.06498169401</v>
      </c>
      <c r="AA8" s="7">
        <v>228251.82048263299</v>
      </c>
      <c r="AB8" s="7">
        <v>244925.95698901199</v>
      </c>
      <c r="AC8" s="7">
        <v>239372.847999402</v>
      </c>
      <c r="AD8" s="7">
        <v>218625.996645782</v>
      </c>
      <c r="AE8" s="7">
        <v>243009.07081033601</v>
      </c>
      <c r="AF8" s="7">
        <v>255596.312964549</v>
      </c>
      <c r="AG8" s="7">
        <v>215911.13618489599</v>
      </c>
      <c r="AH8" s="7">
        <v>201964.74420227401</v>
      </c>
      <c r="AI8" s="7">
        <v>227115.53896006101</v>
      </c>
      <c r="AJ8" s="7">
        <v>211293.91431692999</v>
      </c>
      <c r="AK8" s="7">
        <v>191924.416205246</v>
      </c>
      <c r="AL8" s="7">
        <v>237257.93029518699</v>
      </c>
      <c r="AM8" s="7">
        <v>259429.24906444599</v>
      </c>
      <c r="AN8" s="7">
        <v>266061.16740457999</v>
      </c>
      <c r="AO8" s="7">
        <v>187785.442653292</v>
      </c>
      <c r="AP8" s="7">
        <v>211567.80886855401</v>
      </c>
      <c r="AQ8" s="7">
        <v>285520.71272263501</v>
      </c>
      <c r="AR8" s="7">
        <v>200377.71296040999</v>
      </c>
      <c r="AS8" s="7">
        <v>195097.21831352601</v>
      </c>
      <c r="AT8" s="7">
        <v>216672.178914355</v>
      </c>
      <c r="AU8" s="7">
        <v>245496.76546384799</v>
      </c>
      <c r="AV8" s="7">
        <v>234820.046109274</v>
      </c>
      <c r="AW8" s="7">
        <v>232406.76873218999</v>
      </c>
      <c r="AX8" s="7">
        <v>239631.45045673</v>
      </c>
      <c r="AY8" s="7">
        <v>235696.159273319</v>
      </c>
      <c r="AZ8" s="7">
        <v>281439.178063347</v>
      </c>
      <c r="BA8" s="7">
        <v>254424.619706239</v>
      </c>
      <c r="BB8" s="7">
        <v>258708.11308659799</v>
      </c>
      <c r="BC8" s="7">
        <v>282707.49305430602</v>
      </c>
      <c r="BD8" s="7">
        <v>223880.02499623099</v>
      </c>
      <c r="BE8" s="7">
        <v>228809.77783131899</v>
      </c>
      <c r="BF8" s="7">
        <v>269238.27765658102</v>
      </c>
      <c r="BG8" s="7">
        <v>306273.13759901398</v>
      </c>
      <c r="BH8" s="7">
        <v>303056.64086014702</v>
      </c>
      <c r="BI8" s="7">
        <v>259380.458384358</v>
      </c>
      <c r="BJ8" s="7">
        <v>314500.98063958599</v>
      </c>
      <c r="BK8" s="7">
        <v>326493.16526653501</v>
      </c>
      <c r="BL8" s="7">
        <v>290892.42715693603</v>
      </c>
      <c r="BM8" s="7">
        <v>294413.880156614</v>
      </c>
      <c r="BN8" s="7">
        <v>242913.144376379</v>
      </c>
      <c r="BO8" s="7">
        <v>244937.589420367</v>
      </c>
      <c r="BP8" s="7">
        <v>362818.80878116301</v>
      </c>
      <c r="BQ8" s="7">
        <v>307397.44185493502</v>
      </c>
      <c r="BR8" s="7">
        <v>123362.41031838099</v>
      </c>
      <c r="BS8" s="7">
        <v>117783.045026942</v>
      </c>
      <c r="BT8" s="7">
        <v>136723.37412044799</v>
      </c>
      <c r="BU8" s="7">
        <v>134601.84600049601</v>
      </c>
      <c r="BV8" s="6">
        <f t="shared" si="0"/>
        <v>0.20606463617117554</v>
      </c>
      <c r="BW8" s="6"/>
      <c r="BX8" s="6"/>
      <c r="BY8" s="9">
        <v>158855.991274745</v>
      </c>
      <c r="BZ8" s="9">
        <v>165925.56666615899</v>
      </c>
      <c r="CA8" s="9">
        <v>179152.27226134099</v>
      </c>
      <c r="CB8" s="9">
        <v>176911.17604069601</v>
      </c>
      <c r="CC8" s="9">
        <v>169369.07190674901</v>
      </c>
      <c r="CD8" s="9">
        <v>159081.739150059</v>
      </c>
      <c r="CE8" s="9">
        <v>176461.41582677799</v>
      </c>
      <c r="CF8" s="9">
        <v>161841.691043308</v>
      </c>
      <c r="CG8" s="9">
        <v>174835.35012343401</v>
      </c>
      <c r="CH8" s="9">
        <v>189187.32602156201</v>
      </c>
      <c r="CI8" s="9">
        <v>145959.96436720801</v>
      </c>
      <c r="CJ8" s="9">
        <v>174831.90328528101</v>
      </c>
      <c r="CK8" s="9">
        <v>188309.61393026201</v>
      </c>
      <c r="CL8" s="9">
        <v>190494.94865896099</v>
      </c>
      <c r="CM8" s="9">
        <v>179330.914494909</v>
      </c>
      <c r="CN8" s="9">
        <v>179540.439037948</v>
      </c>
      <c r="CO8" s="9">
        <v>181676.115538135</v>
      </c>
      <c r="CP8" s="9">
        <v>191513.409512162</v>
      </c>
      <c r="CQ8" s="9">
        <v>190331.451865941</v>
      </c>
      <c r="CR8" s="9">
        <v>196043.63483596701</v>
      </c>
      <c r="CS8" s="9">
        <v>171363.817435517</v>
      </c>
      <c r="CT8" s="9">
        <v>199729.209617402</v>
      </c>
      <c r="CU8" s="9">
        <v>195264.11182424199</v>
      </c>
      <c r="CV8" s="9">
        <v>217836.34519697801</v>
      </c>
      <c r="CW8" s="9">
        <v>216103.810003105</v>
      </c>
      <c r="CX8" s="9">
        <v>219228.56494792801</v>
      </c>
      <c r="CY8" s="9">
        <v>208629.278267499</v>
      </c>
      <c r="CZ8" s="9">
        <v>226318.61995027401</v>
      </c>
      <c r="DA8" s="9">
        <v>228094.53445831899</v>
      </c>
      <c r="DB8" s="9">
        <v>202045.22256005899</v>
      </c>
      <c r="DC8" s="9">
        <v>232420.88299359399</v>
      </c>
      <c r="DD8" s="9">
        <v>187303.547905418</v>
      </c>
      <c r="DE8" s="9">
        <v>221802.26117859999</v>
      </c>
      <c r="DF8" s="9">
        <v>200938.57459962901</v>
      </c>
      <c r="DG8" s="9">
        <v>197730.55067107399</v>
      </c>
      <c r="DH8" s="9">
        <v>203490.54707926</v>
      </c>
      <c r="DI8" s="9">
        <v>201525.30740396</v>
      </c>
      <c r="DJ8" s="9">
        <v>209471.49944422499</v>
      </c>
      <c r="DK8" s="9">
        <v>208281.350457427</v>
      </c>
      <c r="DL8" s="9">
        <v>212355.26161633499</v>
      </c>
      <c r="DM8" s="9">
        <v>231243.45776907899</v>
      </c>
      <c r="DN8" s="9">
        <v>205003.93852779799</v>
      </c>
      <c r="DO8" s="9">
        <v>226701.21806974601</v>
      </c>
      <c r="DP8" s="9">
        <v>210282.97328090301</v>
      </c>
      <c r="DQ8" s="9">
        <v>235594.16083181099</v>
      </c>
      <c r="DR8" s="9">
        <v>248414.424334193</v>
      </c>
      <c r="DS8" s="9">
        <v>211859.46191430799</v>
      </c>
      <c r="DT8" s="9">
        <v>230355.74196104499</v>
      </c>
      <c r="DU8" s="9">
        <v>231375.46396836001</v>
      </c>
      <c r="DV8" s="9">
        <v>202506.016731376</v>
      </c>
      <c r="DW8" s="9">
        <v>233676.036845914</v>
      </c>
      <c r="DX8" s="9">
        <v>229318.05407956499</v>
      </c>
      <c r="DY8" s="9">
        <v>234882.08117079199</v>
      </c>
      <c r="DZ8" s="9">
        <v>263186.98591375299</v>
      </c>
      <c r="EA8" s="9">
        <v>254209.639532311</v>
      </c>
      <c r="EB8" s="9">
        <v>234919.06686829499</v>
      </c>
      <c r="EC8" s="9">
        <v>265067.670028458</v>
      </c>
      <c r="ED8" s="9">
        <v>281484.76586081099</v>
      </c>
      <c r="EE8" s="9">
        <v>265952.51699213701</v>
      </c>
      <c r="EF8" s="9">
        <v>256141.09222377199</v>
      </c>
      <c r="EG8" s="9">
        <v>257349.03912705299</v>
      </c>
      <c r="EH8" s="9">
        <v>240179.372142229</v>
      </c>
      <c r="EI8" s="9">
        <v>282794.472146919</v>
      </c>
      <c r="EJ8" s="9">
        <v>237047.32226126501</v>
      </c>
      <c r="EK8" s="9">
        <v>268779.98956019903</v>
      </c>
      <c r="EL8" s="9">
        <v>219002.19509956101</v>
      </c>
      <c r="EM8" s="9">
        <v>91713.435263418694</v>
      </c>
      <c r="EN8" s="9">
        <v>108142.086043232</v>
      </c>
      <c r="EO8" s="9">
        <v>134313.09074991601</v>
      </c>
      <c r="EP8" s="9">
        <v>120582.415417349</v>
      </c>
      <c r="EQ8" s="27">
        <f t="shared" si="1"/>
        <v>0.18836705753674712</v>
      </c>
      <c r="ER8" s="27"/>
      <c r="ES8" s="27"/>
    </row>
    <row r="9" spans="1:149" x14ac:dyDescent="0.25">
      <c r="A9" s="1" t="s">
        <v>1616</v>
      </c>
      <c r="B9" s="1" t="s">
        <v>46</v>
      </c>
      <c r="C9" s="1" t="s">
        <v>47</v>
      </c>
      <c r="D9" s="7" t="s">
        <v>0</v>
      </c>
      <c r="E9" s="7" t="s">
        <v>0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 t="s">
        <v>0</v>
      </c>
      <c r="AS9" s="7" t="s">
        <v>0</v>
      </c>
      <c r="AT9" s="7" t="s">
        <v>0</v>
      </c>
      <c r="AU9" s="7" t="s">
        <v>0</v>
      </c>
      <c r="AV9" s="7" t="s">
        <v>0</v>
      </c>
      <c r="AW9" s="7" t="s">
        <v>0</v>
      </c>
      <c r="AX9" s="7" t="s">
        <v>0</v>
      </c>
      <c r="AY9" s="7" t="s">
        <v>0</v>
      </c>
      <c r="AZ9" s="7" t="s">
        <v>0</v>
      </c>
      <c r="BA9" s="7" t="s">
        <v>0</v>
      </c>
      <c r="BB9" s="7" t="s">
        <v>0</v>
      </c>
      <c r="BC9" s="7" t="s">
        <v>0</v>
      </c>
      <c r="BD9" s="7" t="s">
        <v>0</v>
      </c>
      <c r="BE9" s="7" t="s">
        <v>0</v>
      </c>
      <c r="BF9" s="7" t="s">
        <v>0</v>
      </c>
      <c r="BG9" s="7" t="s">
        <v>0</v>
      </c>
      <c r="BH9" s="7" t="s">
        <v>0</v>
      </c>
      <c r="BI9" s="7" t="s">
        <v>0</v>
      </c>
      <c r="BJ9" s="7" t="s">
        <v>0</v>
      </c>
      <c r="BK9" s="7" t="s">
        <v>0</v>
      </c>
      <c r="BL9" s="7" t="s">
        <v>0</v>
      </c>
      <c r="BM9" s="7" t="s">
        <v>0</v>
      </c>
      <c r="BN9" s="7" t="s">
        <v>0</v>
      </c>
      <c r="BO9" s="7" t="s">
        <v>0</v>
      </c>
      <c r="BP9" s="7" t="s">
        <v>0</v>
      </c>
      <c r="BQ9" s="7" t="s">
        <v>0</v>
      </c>
      <c r="BR9" s="7" t="s">
        <v>0</v>
      </c>
      <c r="BS9" s="7" t="s">
        <v>0</v>
      </c>
      <c r="BT9" s="7" t="s">
        <v>0</v>
      </c>
      <c r="BU9" s="7" t="s">
        <v>0</v>
      </c>
      <c r="BV9" s="6" t="e">
        <f t="shared" si="0"/>
        <v>#DIV/0!</v>
      </c>
      <c r="BW9" s="6"/>
      <c r="BX9" s="6"/>
      <c r="BY9" s="9" t="s">
        <v>0</v>
      </c>
      <c r="BZ9" s="9" t="s">
        <v>0</v>
      </c>
      <c r="CA9" s="9" t="s">
        <v>0</v>
      </c>
      <c r="CB9" s="9" t="s">
        <v>0</v>
      </c>
      <c r="CC9" s="9" t="s">
        <v>0</v>
      </c>
      <c r="CD9" s="9" t="s">
        <v>0</v>
      </c>
      <c r="CE9" s="9" t="s">
        <v>0</v>
      </c>
      <c r="CF9" s="9" t="s">
        <v>0</v>
      </c>
      <c r="CG9" s="9" t="s">
        <v>0</v>
      </c>
      <c r="CH9" s="9" t="s">
        <v>0</v>
      </c>
      <c r="CI9" s="9" t="s">
        <v>0</v>
      </c>
      <c r="CJ9" s="9" t="s">
        <v>0</v>
      </c>
      <c r="CK9" s="9" t="s">
        <v>0</v>
      </c>
      <c r="CL9" s="9" t="s">
        <v>0</v>
      </c>
      <c r="CM9" s="9" t="s">
        <v>0</v>
      </c>
      <c r="CN9" s="9" t="s">
        <v>0</v>
      </c>
      <c r="CO9" s="9" t="s">
        <v>0</v>
      </c>
      <c r="CP9" s="9" t="s">
        <v>0</v>
      </c>
      <c r="CQ9" s="9" t="s">
        <v>0</v>
      </c>
      <c r="CR9" s="9" t="s">
        <v>0</v>
      </c>
      <c r="CS9" s="9" t="s">
        <v>0</v>
      </c>
      <c r="CT9" s="9" t="s">
        <v>0</v>
      </c>
      <c r="CU9" s="9" t="s">
        <v>0</v>
      </c>
      <c r="CV9" s="9" t="s">
        <v>0</v>
      </c>
      <c r="CW9" s="9" t="s">
        <v>0</v>
      </c>
      <c r="CX9" s="9" t="s">
        <v>0</v>
      </c>
      <c r="CY9" s="9" t="s">
        <v>0</v>
      </c>
      <c r="CZ9" s="9" t="s">
        <v>0</v>
      </c>
      <c r="DA9" s="9" t="s">
        <v>0</v>
      </c>
      <c r="DB9" s="9" t="s">
        <v>0</v>
      </c>
      <c r="DC9" s="9" t="s">
        <v>0</v>
      </c>
      <c r="DD9" s="9" t="s">
        <v>0</v>
      </c>
      <c r="DE9" s="9" t="s">
        <v>0</v>
      </c>
      <c r="DF9" s="9" t="s">
        <v>0</v>
      </c>
      <c r="DG9" s="9" t="s">
        <v>0</v>
      </c>
      <c r="DH9" s="9" t="s">
        <v>0</v>
      </c>
      <c r="DI9" s="9" t="s">
        <v>0</v>
      </c>
      <c r="DJ9" s="9" t="s">
        <v>0</v>
      </c>
      <c r="DK9" s="9" t="s">
        <v>0</v>
      </c>
      <c r="DL9" s="9" t="s">
        <v>0</v>
      </c>
      <c r="DM9" s="9" t="s">
        <v>0</v>
      </c>
      <c r="DN9" s="9" t="s">
        <v>0</v>
      </c>
      <c r="DO9" s="9" t="s">
        <v>0</v>
      </c>
      <c r="DP9" s="9" t="s">
        <v>0</v>
      </c>
      <c r="DQ9" s="9" t="s">
        <v>0</v>
      </c>
      <c r="DR9" s="9" t="s">
        <v>0</v>
      </c>
      <c r="DS9" s="9" t="s">
        <v>0</v>
      </c>
      <c r="DT9" s="9" t="s">
        <v>0</v>
      </c>
      <c r="DU9" s="9" t="s">
        <v>0</v>
      </c>
      <c r="DV9" s="9" t="s">
        <v>0</v>
      </c>
      <c r="DW9" s="9" t="s">
        <v>0</v>
      </c>
      <c r="DX9" s="9" t="s">
        <v>0</v>
      </c>
      <c r="DY9" s="9" t="s">
        <v>0</v>
      </c>
      <c r="DZ9" s="9" t="s">
        <v>0</v>
      </c>
      <c r="EA9" s="9" t="s">
        <v>0</v>
      </c>
      <c r="EB9" s="9" t="s">
        <v>0</v>
      </c>
      <c r="EC9" s="9" t="s">
        <v>0</v>
      </c>
      <c r="ED9" s="9" t="s">
        <v>0</v>
      </c>
      <c r="EE9" s="9" t="s">
        <v>0</v>
      </c>
      <c r="EF9" s="9" t="s">
        <v>0</v>
      </c>
      <c r="EG9" s="9" t="s">
        <v>0</v>
      </c>
      <c r="EH9" s="9" t="s">
        <v>0</v>
      </c>
      <c r="EI9" s="9" t="s">
        <v>0</v>
      </c>
      <c r="EJ9" s="9" t="s">
        <v>0</v>
      </c>
      <c r="EK9" s="9" t="s">
        <v>0</v>
      </c>
      <c r="EL9" s="9" t="s">
        <v>0</v>
      </c>
      <c r="EM9" s="9" t="s">
        <v>0</v>
      </c>
      <c r="EN9" s="9" t="s">
        <v>0</v>
      </c>
      <c r="EO9" s="9" t="s">
        <v>0</v>
      </c>
      <c r="EP9" s="9" t="s">
        <v>0</v>
      </c>
      <c r="EQ9" s="27" t="e">
        <f t="shared" si="1"/>
        <v>#DIV/0!</v>
      </c>
      <c r="ER9" s="27"/>
      <c r="ES9" s="27"/>
    </row>
    <row r="10" spans="1:149" x14ac:dyDescent="0.25">
      <c r="A10" s="1" t="s">
        <v>1617</v>
      </c>
      <c r="B10" s="1" t="s">
        <v>51</v>
      </c>
      <c r="C10" s="1" t="s">
        <v>52</v>
      </c>
      <c r="D10" s="7">
        <v>251805.11434835801</v>
      </c>
      <c r="E10" s="7">
        <v>236009.49387502199</v>
      </c>
      <c r="F10" s="7">
        <v>212341.82975466299</v>
      </c>
      <c r="G10" s="7">
        <v>203759.37016141199</v>
      </c>
      <c r="H10" s="7">
        <v>240717.18066599101</v>
      </c>
      <c r="I10" s="7">
        <v>188688.37101188101</v>
      </c>
      <c r="J10" s="7">
        <v>219900.320657117</v>
      </c>
      <c r="K10" s="7">
        <v>200692.98037219301</v>
      </c>
      <c r="L10" s="7">
        <v>188713.897766907</v>
      </c>
      <c r="M10" s="7">
        <v>192252.84150108299</v>
      </c>
      <c r="N10" s="7">
        <v>183578.95680667201</v>
      </c>
      <c r="O10" s="7">
        <v>190634.86340184999</v>
      </c>
      <c r="P10" s="7">
        <v>181162.134548937</v>
      </c>
      <c r="Q10" s="7">
        <v>206453.46844193499</v>
      </c>
      <c r="R10" s="7">
        <v>188348.372581648</v>
      </c>
      <c r="S10" s="7">
        <v>176920.47650716599</v>
      </c>
      <c r="T10" s="7">
        <v>182718.24958730501</v>
      </c>
      <c r="U10" s="7">
        <v>179885.36604061999</v>
      </c>
      <c r="V10" s="7">
        <v>177852.20791790599</v>
      </c>
      <c r="W10" s="7">
        <v>186351.05679025699</v>
      </c>
      <c r="X10" s="7">
        <v>167950.71726520199</v>
      </c>
      <c r="Y10" s="7">
        <v>168407.050975227</v>
      </c>
      <c r="Z10" s="7">
        <v>194548.52514543099</v>
      </c>
      <c r="AA10" s="7">
        <v>201200.73484023099</v>
      </c>
      <c r="AB10" s="7">
        <v>194633.936105539</v>
      </c>
      <c r="AC10" s="7">
        <v>209441.90416382701</v>
      </c>
      <c r="AD10" s="7">
        <v>189435.80169748201</v>
      </c>
      <c r="AE10" s="7">
        <v>222578.79582016799</v>
      </c>
      <c r="AF10" s="7">
        <v>201383.46518534599</v>
      </c>
      <c r="AG10" s="7">
        <v>182713.68703624301</v>
      </c>
      <c r="AH10" s="7">
        <v>177486.301124994</v>
      </c>
      <c r="AI10" s="7">
        <v>189736.35508840301</v>
      </c>
      <c r="AJ10" s="7">
        <v>174262.84597147501</v>
      </c>
      <c r="AK10" s="7">
        <v>202868.56763257601</v>
      </c>
      <c r="AL10" s="7">
        <v>193663.209260915</v>
      </c>
      <c r="AM10" s="7">
        <v>170495.09662661</v>
      </c>
      <c r="AN10" s="7">
        <v>164082.91413759001</v>
      </c>
      <c r="AO10" s="7">
        <v>170779.63061988101</v>
      </c>
      <c r="AP10" s="7">
        <v>156298.94693211201</v>
      </c>
      <c r="AQ10" s="7">
        <v>156325.88487943501</v>
      </c>
      <c r="AR10" s="7">
        <v>166147.774497971</v>
      </c>
      <c r="AS10" s="7">
        <v>177011.61586732999</v>
      </c>
      <c r="AT10" s="7">
        <v>154774.57516432001</v>
      </c>
      <c r="AU10" s="7">
        <v>158773.26861022101</v>
      </c>
      <c r="AV10" s="7">
        <v>165767.83745678599</v>
      </c>
      <c r="AW10" s="7">
        <v>180758.73682498699</v>
      </c>
      <c r="AX10" s="7">
        <v>183088.82287758699</v>
      </c>
      <c r="AY10" s="7">
        <v>167777.03413394</v>
      </c>
      <c r="AZ10" s="7">
        <v>143511.21700384299</v>
      </c>
      <c r="BA10" s="7">
        <v>176467.718537779</v>
      </c>
      <c r="BB10" s="7">
        <v>155630.80193061801</v>
      </c>
      <c r="BC10" s="7">
        <v>161370.84286242901</v>
      </c>
      <c r="BD10" s="7">
        <v>146671.847297578</v>
      </c>
      <c r="BE10" s="7">
        <v>148624.464993867</v>
      </c>
      <c r="BF10" s="7">
        <v>167068.516435003</v>
      </c>
      <c r="BG10" s="7">
        <v>171958.029068242</v>
      </c>
      <c r="BH10" s="7">
        <v>185094.02947837001</v>
      </c>
      <c r="BI10" s="7">
        <v>177468.87846589999</v>
      </c>
      <c r="BJ10" s="7">
        <v>175291.31436752999</v>
      </c>
      <c r="BK10" s="7">
        <v>177615.435939752</v>
      </c>
      <c r="BL10" s="7">
        <v>194892.30356817201</v>
      </c>
      <c r="BM10" s="7">
        <v>143237.976942304</v>
      </c>
      <c r="BN10" s="7">
        <v>149149.588563289</v>
      </c>
      <c r="BO10" s="7">
        <v>137067.371230994</v>
      </c>
      <c r="BP10" s="7">
        <v>159522.81833508401</v>
      </c>
      <c r="BQ10" s="7">
        <v>148799.72824758201</v>
      </c>
      <c r="BR10" s="7">
        <v>178486.45709163099</v>
      </c>
      <c r="BS10" s="7">
        <v>186630.15629084199</v>
      </c>
      <c r="BT10" s="7">
        <v>185349.71114219699</v>
      </c>
      <c r="BU10" s="7">
        <v>198496.79821727501</v>
      </c>
      <c r="BV10" s="6">
        <f t="shared" si="0"/>
        <v>0.12592292552495699</v>
      </c>
      <c r="BW10" s="6"/>
      <c r="BX10" s="6"/>
      <c r="BY10" s="9" t="s">
        <v>0</v>
      </c>
      <c r="BZ10" s="9" t="s">
        <v>0</v>
      </c>
      <c r="CA10" s="9" t="s">
        <v>0</v>
      </c>
      <c r="CB10" s="9" t="s">
        <v>0</v>
      </c>
      <c r="CC10" s="9" t="s">
        <v>0</v>
      </c>
      <c r="CD10" s="9" t="s">
        <v>0</v>
      </c>
      <c r="CE10" s="9" t="s">
        <v>0</v>
      </c>
      <c r="CF10" s="9" t="s">
        <v>0</v>
      </c>
      <c r="CG10" s="9" t="s">
        <v>0</v>
      </c>
      <c r="CH10" s="9" t="s">
        <v>0</v>
      </c>
      <c r="CI10" s="9" t="s">
        <v>0</v>
      </c>
      <c r="CJ10" s="9" t="s">
        <v>0</v>
      </c>
      <c r="CK10" s="9" t="s">
        <v>0</v>
      </c>
      <c r="CL10" s="9" t="s">
        <v>0</v>
      </c>
      <c r="CM10" s="9" t="s">
        <v>0</v>
      </c>
      <c r="CN10" s="9" t="s">
        <v>0</v>
      </c>
      <c r="CO10" s="9" t="s">
        <v>0</v>
      </c>
      <c r="CP10" s="9" t="s">
        <v>0</v>
      </c>
      <c r="CQ10" s="9" t="s">
        <v>0</v>
      </c>
      <c r="CR10" s="9" t="s">
        <v>0</v>
      </c>
      <c r="CS10" s="9" t="s">
        <v>0</v>
      </c>
      <c r="CT10" s="9" t="s">
        <v>0</v>
      </c>
      <c r="CU10" s="9" t="s">
        <v>0</v>
      </c>
      <c r="CV10" s="9" t="s">
        <v>0</v>
      </c>
      <c r="CW10" s="9" t="s">
        <v>0</v>
      </c>
      <c r="CX10" s="9" t="s">
        <v>0</v>
      </c>
      <c r="CY10" s="9" t="s">
        <v>0</v>
      </c>
      <c r="CZ10" s="9" t="s">
        <v>0</v>
      </c>
      <c r="DA10" s="9" t="s">
        <v>0</v>
      </c>
      <c r="DB10" s="9" t="s">
        <v>0</v>
      </c>
      <c r="DC10" s="9" t="s">
        <v>0</v>
      </c>
      <c r="DD10" s="9" t="s">
        <v>0</v>
      </c>
      <c r="DE10" s="9" t="s">
        <v>0</v>
      </c>
      <c r="DF10" s="9" t="s">
        <v>0</v>
      </c>
      <c r="DG10" s="9" t="s">
        <v>0</v>
      </c>
      <c r="DH10" s="9" t="s">
        <v>0</v>
      </c>
      <c r="DI10" s="9" t="s">
        <v>0</v>
      </c>
      <c r="DJ10" s="9" t="s">
        <v>0</v>
      </c>
      <c r="DK10" s="9" t="s">
        <v>0</v>
      </c>
      <c r="DL10" s="9" t="s">
        <v>0</v>
      </c>
      <c r="DM10" s="9" t="s">
        <v>0</v>
      </c>
      <c r="DN10" s="9" t="s">
        <v>0</v>
      </c>
      <c r="DO10" s="9" t="s">
        <v>0</v>
      </c>
      <c r="DP10" s="9" t="s">
        <v>0</v>
      </c>
      <c r="DQ10" s="9" t="s">
        <v>0</v>
      </c>
      <c r="DR10" s="9" t="s">
        <v>0</v>
      </c>
      <c r="DS10" s="9" t="s">
        <v>0</v>
      </c>
      <c r="DT10" s="9" t="s">
        <v>0</v>
      </c>
      <c r="DU10" s="9" t="s">
        <v>0</v>
      </c>
      <c r="DV10" s="9" t="s">
        <v>0</v>
      </c>
      <c r="DW10" s="9" t="s">
        <v>0</v>
      </c>
      <c r="DX10" s="9" t="s">
        <v>0</v>
      </c>
      <c r="DY10" s="9" t="s">
        <v>0</v>
      </c>
      <c r="DZ10" s="9" t="s">
        <v>0</v>
      </c>
      <c r="EA10" s="9" t="s">
        <v>0</v>
      </c>
      <c r="EB10" s="9" t="s">
        <v>0</v>
      </c>
      <c r="EC10" s="9" t="s">
        <v>0</v>
      </c>
      <c r="ED10" s="9" t="s">
        <v>0</v>
      </c>
      <c r="EE10" s="9" t="s">
        <v>0</v>
      </c>
      <c r="EF10" s="9" t="s">
        <v>0</v>
      </c>
      <c r="EG10" s="9" t="s">
        <v>0</v>
      </c>
      <c r="EH10" s="9" t="s">
        <v>0</v>
      </c>
      <c r="EI10" s="9" t="s">
        <v>0</v>
      </c>
      <c r="EJ10" s="9" t="s">
        <v>0</v>
      </c>
      <c r="EK10" s="9" t="s">
        <v>0</v>
      </c>
      <c r="EL10" s="9" t="s">
        <v>0</v>
      </c>
      <c r="EM10" s="9" t="s">
        <v>0</v>
      </c>
      <c r="EN10" s="9" t="s">
        <v>0</v>
      </c>
      <c r="EO10" s="9" t="s">
        <v>0</v>
      </c>
      <c r="EP10" s="9" t="s">
        <v>0</v>
      </c>
      <c r="EQ10" s="27" t="e">
        <f t="shared" si="1"/>
        <v>#DIV/0!</v>
      </c>
      <c r="ER10" s="27"/>
      <c r="ES10" s="27"/>
    </row>
    <row r="11" spans="1:149" x14ac:dyDescent="0.25">
      <c r="A11" s="1" t="s">
        <v>1618</v>
      </c>
      <c r="B11" s="1" t="s">
        <v>56</v>
      </c>
      <c r="C11" s="1" t="s">
        <v>57</v>
      </c>
      <c r="D11" s="7">
        <v>16199525.5312702</v>
      </c>
      <c r="E11" s="7">
        <v>15752548.090128399</v>
      </c>
      <c r="F11" s="7">
        <v>15752423.132939599</v>
      </c>
      <c r="G11" s="7">
        <v>15413728.763023</v>
      </c>
      <c r="H11" s="7">
        <v>15829377.3718873</v>
      </c>
      <c r="I11" s="7">
        <v>15894415.726778001</v>
      </c>
      <c r="J11" s="7">
        <v>15253039.0259009</v>
      </c>
      <c r="K11" s="7">
        <v>15571143.0822416</v>
      </c>
      <c r="L11" s="7">
        <v>14967402.2523506</v>
      </c>
      <c r="M11" s="7">
        <v>15138382.8375128</v>
      </c>
      <c r="N11" s="7">
        <v>14280876.5588423</v>
      </c>
      <c r="O11" s="7">
        <v>14411851.7458994</v>
      </c>
      <c r="P11" s="7">
        <v>14782502.407547399</v>
      </c>
      <c r="Q11" s="7">
        <v>14068171.4109718</v>
      </c>
      <c r="R11" s="7">
        <v>14462102.8277002</v>
      </c>
      <c r="S11" s="7">
        <v>14246770.383238601</v>
      </c>
      <c r="T11" s="7">
        <v>14093696.2884045</v>
      </c>
      <c r="U11" s="7">
        <v>14424100.4156326</v>
      </c>
      <c r="V11" s="7">
        <v>14386066.7595919</v>
      </c>
      <c r="W11" s="7">
        <v>13592965.5208712</v>
      </c>
      <c r="X11" s="7">
        <v>14187915.022712899</v>
      </c>
      <c r="Y11" s="7">
        <v>13693661.965055101</v>
      </c>
      <c r="Z11" s="7">
        <v>14241414.670911999</v>
      </c>
      <c r="AA11" s="7">
        <v>14317382.251095099</v>
      </c>
      <c r="AB11" s="7">
        <v>13784871.8989507</v>
      </c>
      <c r="AC11" s="7">
        <v>14185561.510494201</v>
      </c>
      <c r="AD11" s="7">
        <v>14937094.455948399</v>
      </c>
      <c r="AE11" s="7">
        <v>14093665.4587232</v>
      </c>
      <c r="AF11" s="7">
        <v>13502732.0748125</v>
      </c>
      <c r="AG11" s="7">
        <v>14136641.2766024</v>
      </c>
      <c r="AH11" s="7">
        <v>14033627.7523087</v>
      </c>
      <c r="AI11" s="7">
        <v>13363144.4342202</v>
      </c>
      <c r="AJ11" s="7">
        <v>14094769.6546802</v>
      </c>
      <c r="AK11" s="7">
        <v>14652295.8066498</v>
      </c>
      <c r="AL11" s="7">
        <v>13659117.174521901</v>
      </c>
      <c r="AM11" s="7">
        <v>14033159.8075015</v>
      </c>
      <c r="AN11" s="7">
        <v>14181154.097589999</v>
      </c>
      <c r="AO11" s="7">
        <v>13233576.540119</v>
      </c>
      <c r="AP11" s="7">
        <v>13855404.6992003</v>
      </c>
      <c r="AQ11" s="7">
        <v>13136844.1963042</v>
      </c>
      <c r="AR11" s="7">
        <v>13415253.4422522</v>
      </c>
      <c r="AS11" s="7">
        <v>13492549.5733594</v>
      </c>
      <c r="AT11" s="7">
        <v>14139785.234088</v>
      </c>
      <c r="AU11" s="7">
        <v>13771835.593697101</v>
      </c>
      <c r="AV11" s="7">
        <v>13187037.389245201</v>
      </c>
      <c r="AW11" s="7">
        <v>14119187.956549101</v>
      </c>
      <c r="AX11" s="7">
        <v>13377985.661661901</v>
      </c>
      <c r="AY11" s="7">
        <v>13349987.585253101</v>
      </c>
      <c r="AZ11" s="7">
        <v>13355099.7908899</v>
      </c>
      <c r="BA11" s="7">
        <v>13180132.7620285</v>
      </c>
      <c r="BB11" s="7">
        <v>12913725.9951175</v>
      </c>
      <c r="BC11" s="7">
        <v>12811757.324581901</v>
      </c>
      <c r="BD11" s="7">
        <v>13050916.012643799</v>
      </c>
      <c r="BE11" s="7">
        <v>12860868.5788584</v>
      </c>
      <c r="BF11" s="7">
        <v>13148936.805466199</v>
      </c>
      <c r="BG11" s="7">
        <v>13623277.167866999</v>
      </c>
      <c r="BH11" s="7">
        <v>14099869.280742601</v>
      </c>
      <c r="BI11" s="7">
        <v>13797902.2669001</v>
      </c>
      <c r="BJ11" s="7">
        <v>14121630.726683499</v>
      </c>
      <c r="BK11" s="7">
        <v>13370539.403520901</v>
      </c>
      <c r="BL11" s="7">
        <v>13066671.504004899</v>
      </c>
      <c r="BM11" s="7">
        <v>11633564.0762458</v>
      </c>
      <c r="BN11" s="7">
        <v>10511385.0969237</v>
      </c>
      <c r="BO11" s="7">
        <v>10251862.559317499</v>
      </c>
      <c r="BP11" s="7">
        <v>10899937.9138327</v>
      </c>
      <c r="BQ11" s="7">
        <v>9613372.6239102092</v>
      </c>
      <c r="BR11" s="7">
        <v>12360904.807735199</v>
      </c>
      <c r="BS11" s="7">
        <v>11600845.3161633</v>
      </c>
      <c r="BT11" s="7">
        <v>11353666.415450299</v>
      </c>
      <c r="BU11" s="7">
        <v>10733935.256646199</v>
      </c>
      <c r="BV11" s="6">
        <f t="shared" si="0"/>
        <v>9.7230749573999325E-2</v>
      </c>
      <c r="BW11" s="6"/>
      <c r="BX11" s="6"/>
      <c r="BY11" s="9">
        <v>13077928.4905864</v>
      </c>
      <c r="BZ11" s="9">
        <v>13433748.5263674</v>
      </c>
      <c r="CA11" s="9">
        <v>12247939.9502698</v>
      </c>
      <c r="CB11" s="9">
        <v>13421668.567088</v>
      </c>
      <c r="CC11" s="9">
        <v>13485176.2393838</v>
      </c>
      <c r="CD11" s="9">
        <v>12859135.8128876</v>
      </c>
      <c r="CE11" s="9">
        <v>13022972.903743999</v>
      </c>
      <c r="CF11" s="9">
        <v>12985188.817815701</v>
      </c>
      <c r="CG11" s="9">
        <v>12698646.229109799</v>
      </c>
      <c r="CH11" s="9">
        <v>12780568.865547599</v>
      </c>
      <c r="CI11" s="9">
        <v>12395396.093945101</v>
      </c>
      <c r="CJ11" s="9">
        <v>12716847.8902259</v>
      </c>
      <c r="CK11" s="9">
        <v>12273604.887871601</v>
      </c>
      <c r="CL11" s="9">
        <v>11727394.2024146</v>
      </c>
      <c r="CM11" s="9">
        <v>12177921.1340707</v>
      </c>
      <c r="CN11" s="9">
        <v>12468494.569733899</v>
      </c>
      <c r="CO11" s="9">
        <v>12473213.3271033</v>
      </c>
      <c r="CP11" s="9">
        <v>12141760.362953199</v>
      </c>
      <c r="CQ11" s="9">
        <v>12291100.4260823</v>
      </c>
      <c r="CR11" s="9">
        <v>12340273.212331399</v>
      </c>
      <c r="CS11" s="9">
        <v>12519060.5068735</v>
      </c>
      <c r="CT11" s="9">
        <v>11882142.209559601</v>
      </c>
      <c r="CU11" s="9">
        <v>12480606.3737057</v>
      </c>
      <c r="CV11" s="9">
        <v>12157529.286969099</v>
      </c>
      <c r="CW11" s="9">
        <v>12134435.3571551</v>
      </c>
      <c r="CX11" s="9">
        <v>12251665.5463825</v>
      </c>
      <c r="CY11" s="9">
        <v>12475552.0178742</v>
      </c>
      <c r="CZ11" s="9">
        <v>11942726.019059001</v>
      </c>
      <c r="DA11" s="9">
        <v>12161419.6398902</v>
      </c>
      <c r="DB11" s="9">
        <v>11419714.7813667</v>
      </c>
      <c r="DC11" s="9">
        <v>12098854.308762999</v>
      </c>
      <c r="DD11" s="9">
        <v>11744279.9077422</v>
      </c>
      <c r="DE11" s="9">
        <v>11968632.3506229</v>
      </c>
      <c r="DF11" s="9">
        <v>12030080.370637299</v>
      </c>
      <c r="DG11" s="9">
        <v>12128881.110930899</v>
      </c>
      <c r="DH11" s="9">
        <v>11902165.019698299</v>
      </c>
      <c r="DI11" s="9">
        <v>12038396.608404299</v>
      </c>
      <c r="DJ11" s="9">
        <v>11134063.421309801</v>
      </c>
      <c r="DK11" s="9">
        <v>12092548.0854179</v>
      </c>
      <c r="DL11" s="9">
        <v>11695743.096661899</v>
      </c>
      <c r="DM11" s="9">
        <v>11657242.267717799</v>
      </c>
      <c r="DN11" s="9">
        <v>11477288.753300499</v>
      </c>
      <c r="DO11" s="9">
        <v>11608904.9695528</v>
      </c>
      <c r="DP11" s="9">
        <v>11300435.9845712</v>
      </c>
      <c r="DQ11" s="9">
        <v>11314021.778883301</v>
      </c>
      <c r="DR11" s="9">
        <v>11820991.2824541</v>
      </c>
      <c r="DS11" s="9">
        <v>11653874.0734074</v>
      </c>
      <c r="DT11" s="9">
        <v>11511757.228645399</v>
      </c>
      <c r="DU11" s="9">
        <v>11462977.6938489</v>
      </c>
      <c r="DV11" s="9">
        <v>11134769.518557601</v>
      </c>
      <c r="DW11" s="9">
        <v>11156706.8872205</v>
      </c>
      <c r="DX11" s="9">
        <v>11300060.3151804</v>
      </c>
      <c r="DY11" s="9">
        <v>11760670.346478701</v>
      </c>
      <c r="DZ11" s="9">
        <v>11827248.5707251</v>
      </c>
      <c r="EA11" s="9">
        <v>11664072.239553601</v>
      </c>
      <c r="EB11" s="9">
        <v>11538988.940089</v>
      </c>
      <c r="EC11" s="9">
        <v>11505484.651373001</v>
      </c>
      <c r="ED11" s="9">
        <v>11570333.997551</v>
      </c>
      <c r="EE11" s="9">
        <v>12078965.5582767</v>
      </c>
      <c r="EF11" s="9">
        <v>11437839.040230099</v>
      </c>
      <c r="EG11" s="9">
        <v>11743442.6144132</v>
      </c>
      <c r="EH11" s="9">
        <v>11275255.2727053</v>
      </c>
      <c r="EI11" s="9">
        <v>11328238.6903664</v>
      </c>
      <c r="EJ11" s="9">
        <v>11334438.8493239</v>
      </c>
      <c r="EK11" s="9">
        <v>11295357.1463989</v>
      </c>
      <c r="EL11" s="9">
        <v>11257249.048154</v>
      </c>
      <c r="EM11" s="9">
        <v>12530095.149778301</v>
      </c>
      <c r="EN11" s="9">
        <v>11481488.902181899</v>
      </c>
      <c r="EO11" s="9">
        <v>11579285.802451</v>
      </c>
      <c r="EP11" s="9">
        <v>11627227.700681901</v>
      </c>
      <c r="EQ11" s="27">
        <f t="shared" si="1"/>
        <v>4.8902382912852267E-2</v>
      </c>
      <c r="ER11" s="27"/>
      <c r="ES11" s="27"/>
    </row>
    <row r="12" spans="1:149" x14ac:dyDescent="0.25">
      <c r="A12" s="1" t="s">
        <v>1619</v>
      </c>
      <c r="B12" s="1" t="s">
        <v>60</v>
      </c>
      <c r="C12" s="1" t="s">
        <v>61</v>
      </c>
      <c r="D12" s="7">
        <v>62149.048848245198</v>
      </c>
      <c r="E12" s="7">
        <v>59662.1129525168</v>
      </c>
      <c r="F12" s="7">
        <v>65993.121581999294</v>
      </c>
      <c r="G12" s="7">
        <v>54169.933406507203</v>
      </c>
      <c r="H12" s="7">
        <v>50631.453636533901</v>
      </c>
      <c r="I12" s="7">
        <v>61525.671130628398</v>
      </c>
      <c r="J12" s="7">
        <v>60145.810245554603</v>
      </c>
      <c r="K12" s="7">
        <v>67684.204851750896</v>
      </c>
      <c r="L12" s="7">
        <v>53112.877819193898</v>
      </c>
      <c r="M12" s="7">
        <v>57737.789746054201</v>
      </c>
      <c r="N12" s="7">
        <v>59036.414362990698</v>
      </c>
      <c r="O12" s="7">
        <v>47317.253324457102</v>
      </c>
      <c r="P12" s="7">
        <v>52495.903683968303</v>
      </c>
      <c r="Q12" s="7">
        <v>53189.052444090201</v>
      </c>
      <c r="R12" s="7">
        <v>53526.561145414802</v>
      </c>
      <c r="S12" s="7">
        <v>53534.206448290701</v>
      </c>
      <c r="T12" s="7">
        <v>54052.265497274202</v>
      </c>
      <c r="U12" s="7">
        <v>50227.621605594097</v>
      </c>
      <c r="V12" s="7">
        <v>51368.993492865098</v>
      </c>
      <c r="W12" s="7">
        <v>44643.317386333103</v>
      </c>
      <c r="X12" s="7">
        <v>53735.379235907698</v>
      </c>
      <c r="Y12" s="7">
        <v>58901.520909013503</v>
      </c>
      <c r="Z12" s="7">
        <v>62847.921861646202</v>
      </c>
      <c r="AA12" s="7">
        <v>59707.305780749302</v>
      </c>
      <c r="AB12" s="7">
        <v>52529.095991182599</v>
      </c>
      <c r="AC12" s="7">
        <v>45672.241971072399</v>
      </c>
      <c r="AD12" s="7">
        <v>61762.447707338099</v>
      </c>
      <c r="AE12" s="7">
        <v>53521.619784396702</v>
      </c>
      <c r="AF12" s="7">
        <v>49929.6736728791</v>
      </c>
      <c r="AG12" s="7">
        <v>47942.549881054299</v>
      </c>
      <c r="AH12" s="7">
        <v>45151.087865948997</v>
      </c>
      <c r="AI12" s="7">
        <v>59365.172167331999</v>
      </c>
      <c r="AJ12" s="7">
        <v>58523.925795394403</v>
      </c>
      <c r="AK12" s="7">
        <v>51345.073738993902</v>
      </c>
      <c r="AL12" s="7">
        <v>45129.534981493198</v>
      </c>
      <c r="AM12" s="7">
        <v>50138.016184936001</v>
      </c>
      <c r="AN12" s="7">
        <v>57023.355801430502</v>
      </c>
      <c r="AO12" s="7">
        <v>52448.092272404901</v>
      </c>
      <c r="AP12" s="7">
        <v>48297.348495328399</v>
      </c>
      <c r="AQ12" s="7">
        <v>45349.290929472503</v>
      </c>
      <c r="AR12" s="7">
        <v>49591.397367340804</v>
      </c>
      <c r="AS12" s="7">
        <v>45987.837351604598</v>
      </c>
      <c r="AT12" s="7">
        <v>43297.490051930399</v>
      </c>
      <c r="AU12" s="7">
        <v>50284.4295402184</v>
      </c>
      <c r="AV12" s="7">
        <v>52897.921303201903</v>
      </c>
      <c r="AW12" s="7">
        <v>46447.241609557597</v>
      </c>
      <c r="AX12" s="7">
        <v>47674.050217365402</v>
      </c>
      <c r="AY12" s="7">
        <v>44678.994065923303</v>
      </c>
      <c r="AZ12" s="7">
        <v>60597.9626284431</v>
      </c>
      <c r="BA12" s="7">
        <v>45757.649791620497</v>
      </c>
      <c r="BB12" s="7">
        <v>46810.047129349499</v>
      </c>
      <c r="BC12" s="7">
        <v>50095.163973597599</v>
      </c>
      <c r="BD12" s="7">
        <v>46694.464194359498</v>
      </c>
      <c r="BE12" s="7">
        <v>59781.043701685798</v>
      </c>
      <c r="BF12" s="7">
        <v>46628.381080889798</v>
      </c>
      <c r="BG12" s="7">
        <v>50739.643247480999</v>
      </c>
      <c r="BH12" s="7">
        <v>51643.739793989604</v>
      </c>
      <c r="BI12" s="7">
        <v>60219.6776602057</v>
      </c>
      <c r="BJ12" s="7">
        <v>48028.3346905785</v>
      </c>
      <c r="BK12" s="7">
        <v>48023.352813121201</v>
      </c>
      <c r="BL12" s="7">
        <v>42108.516511397997</v>
      </c>
      <c r="BM12" s="7">
        <v>41131.961102984496</v>
      </c>
      <c r="BN12" s="7">
        <v>43631.035688305899</v>
      </c>
      <c r="BO12" s="7">
        <v>44418.098006285101</v>
      </c>
      <c r="BP12" s="7">
        <v>53736.099971146497</v>
      </c>
      <c r="BQ12" s="7">
        <v>42948.993224596699</v>
      </c>
      <c r="BR12" s="7">
        <v>44595.732509214104</v>
      </c>
      <c r="BS12" s="7">
        <v>50259.849373799902</v>
      </c>
      <c r="BT12" s="7">
        <v>42043.464929107999</v>
      </c>
      <c r="BU12" s="7">
        <v>46599.273381344297</v>
      </c>
      <c r="BV12" s="6">
        <f t="shared" si="0"/>
        <v>0.12322467553579874</v>
      </c>
      <c r="BW12" s="6"/>
      <c r="BX12" s="6"/>
      <c r="BY12" s="9">
        <v>101678.973211574</v>
      </c>
      <c r="BZ12" s="9">
        <v>110978.249363532</v>
      </c>
      <c r="CA12" s="9">
        <v>96690.234251220201</v>
      </c>
      <c r="CB12" s="9">
        <v>104570.939310242</v>
      </c>
      <c r="CC12" s="9">
        <v>103173.171462001</v>
      </c>
      <c r="CD12" s="9">
        <v>93464.903822900698</v>
      </c>
      <c r="CE12" s="9">
        <v>92277.497342916104</v>
      </c>
      <c r="CF12" s="9">
        <v>95309.121399856303</v>
      </c>
      <c r="CG12" s="9">
        <v>109022.8441034</v>
      </c>
      <c r="CH12" s="9">
        <v>103438.642891326</v>
      </c>
      <c r="CI12" s="9">
        <v>91207.054542022699</v>
      </c>
      <c r="CJ12" s="9">
        <v>97584.5014316577</v>
      </c>
      <c r="CK12" s="9">
        <v>100965.460895165</v>
      </c>
      <c r="CL12" s="9">
        <v>97010.969637663497</v>
      </c>
      <c r="CM12" s="9">
        <v>113462.55341514701</v>
      </c>
      <c r="CN12" s="9">
        <v>116678.875818352</v>
      </c>
      <c r="CO12" s="9">
        <v>99729.994218238804</v>
      </c>
      <c r="CP12" s="9">
        <v>103134.772238169</v>
      </c>
      <c r="CQ12" s="9">
        <v>94597.129946192799</v>
      </c>
      <c r="CR12" s="9">
        <v>96865.658477426405</v>
      </c>
      <c r="CS12" s="9">
        <v>106029.895685026</v>
      </c>
      <c r="CT12" s="9">
        <v>91484.2469094884</v>
      </c>
      <c r="CU12" s="9">
        <v>103242.55491129799</v>
      </c>
      <c r="CV12" s="9">
        <v>100180.10417068499</v>
      </c>
      <c r="CW12" s="9">
        <v>91483.774049343105</v>
      </c>
      <c r="CX12" s="9">
        <v>109797.80160712</v>
      </c>
      <c r="CY12" s="9">
        <v>96056.338852984394</v>
      </c>
      <c r="CZ12" s="9">
        <v>93364.706998266905</v>
      </c>
      <c r="DA12" s="9">
        <v>93306.361381971103</v>
      </c>
      <c r="DB12" s="9">
        <v>105244.57497386599</v>
      </c>
      <c r="DC12" s="9">
        <v>92359.277025960095</v>
      </c>
      <c r="DD12" s="9">
        <v>95895.914604878199</v>
      </c>
      <c r="DE12" s="9">
        <v>95629.850280399696</v>
      </c>
      <c r="DF12" s="9">
        <v>93086.250264429298</v>
      </c>
      <c r="DG12" s="9">
        <v>93369.8391319613</v>
      </c>
      <c r="DH12" s="9">
        <v>98001.435942205106</v>
      </c>
      <c r="DI12" s="9">
        <v>96462.406005223704</v>
      </c>
      <c r="DJ12" s="9">
        <v>101447.73260461001</v>
      </c>
      <c r="DK12" s="9">
        <v>91532.521624758199</v>
      </c>
      <c r="DL12" s="9">
        <v>101828.357745955</v>
      </c>
      <c r="DM12" s="9">
        <v>85556.206815165293</v>
      </c>
      <c r="DN12" s="9">
        <v>83618.708014707299</v>
      </c>
      <c r="DO12" s="9">
        <v>78808.890773651801</v>
      </c>
      <c r="DP12" s="9">
        <v>93282.811935781196</v>
      </c>
      <c r="DQ12" s="9">
        <v>98956.645641125593</v>
      </c>
      <c r="DR12" s="9">
        <v>90219.572129202701</v>
      </c>
      <c r="DS12" s="9">
        <v>86135.413463769597</v>
      </c>
      <c r="DT12" s="9">
        <v>90352.045720512193</v>
      </c>
      <c r="DU12" s="9">
        <v>83128.922473885395</v>
      </c>
      <c r="DV12" s="9">
        <v>82947.474118224607</v>
      </c>
      <c r="DW12" s="9">
        <v>97181.822684676503</v>
      </c>
      <c r="DX12" s="9">
        <v>86252.865478485997</v>
      </c>
      <c r="DY12" s="9">
        <v>83083.152623154907</v>
      </c>
      <c r="DZ12" s="9">
        <v>88373.327800529398</v>
      </c>
      <c r="EA12" s="9">
        <v>91306.203542285701</v>
      </c>
      <c r="EB12" s="9">
        <v>99471.626225448505</v>
      </c>
      <c r="EC12" s="9">
        <v>105089.81932381399</v>
      </c>
      <c r="ED12" s="9">
        <v>92222.152244413301</v>
      </c>
      <c r="EE12" s="9">
        <v>110590.049513908</v>
      </c>
      <c r="EF12" s="9">
        <v>75210.932549124205</v>
      </c>
      <c r="EG12" s="9">
        <v>95278.773784907098</v>
      </c>
      <c r="EH12" s="9">
        <v>87291.676813126003</v>
      </c>
      <c r="EI12" s="9">
        <v>81326.079003702107</v>
      </c>
      <c r="EJ12" s="9">
        <v>82944.765841819593</v>
      </c>
      <c r="EK12" s="9">
        <v>80771.266761197898</v>
      </c>
      <c r="EL12" s="9">
        <v>94743.877098328798</v>
      </c>
      <c r="EM12" s="9">
        <v>116066.410319278</v>
      </c>
      <c r="EN12" s="9">
        <v>87412.565134393997</v>
      </c>
      <c r="EO12" s="9">
        <v>109213.031271496</v>
      </c>
      <c r="EP12" s="9">
        <v>104351.58695452999</v>
      </c>
      <c r="EQ12" s="27">
        <f t="shared" si="1"/>
        <v>9.4633319433663446E-2</v>
      </c>
      <c r="ER12" s="27"/>
      <c r="ES12" s="27"/>
    </row>
    <row r="13" spans="1:149" x14ac:dyDescent="0.25">
      <c r="A13" s="1" t="s">
        <v>1621</v>
      </c>
      <c r="B13" s="1" t="s">
        <v>64</v>
      </c>
      <c r="C13" s="1" t="s">
        <v>65</v>
      </c>
      <c r="D13" s="7" t="s">
        <v>0</v>
      </c>
      <c r="E13" s="7" t="s">
        <v>0</v>
      </c>
      <c r="F13" s="7" t="s">
        <v>0</v>
      </c>
      <c r="G13" s="7" t="s">
        <v>0</v>
      </c>
      <c r="H13" s="7" t="s">
        <v>0</v>
      </c>
      <c r="I13" s="7" t="s">
        <v>0</v>
      </c>
      <c r="J13" s="7" t="s">
        <v>0</v>
      </c>
      <c r="K13" s="7" t="s">
        <v>0</v>
      </c>
      <c r="L13" s="7" t="s">
        <v>0</v>
      </c>
      <c r="M13" s="7" t="s">
        <v>0</v>
      </c>
      <c r="N13" s="7" t="s">
        <v>0</v>
      </c>
      <c r="O13" s="7" t="s">
        <v>0</v>
      </c>
      <c r="P13" s="7" t="s">
        <v>0</v>
      </c>
      <c r="Q13" s="7" t="s">
        <v>0</v>
      </c>
      <c r="R13" s="7" t="s">
        <v>0</v>
      </c>
      <c r="S13" s="7" t="s">
        <v>0</v>
      </c>
      <c r="T13" s="7" t="s">
        <v>0</v>
      </c>
      <c r="U13" s="7" t="s">
        <v>0</v>
      </c>
      <c r="V13" s="7" t="s">
        <v>0</v>
      </c>
      <c r="W13" s="7" t="s">
        <v>0</v>
      </c>
      <c r="X13" s="7" t="s">
        <v>0</v>
      </c>
      <c r="Y13" s="7" t="s">
        <v>0</v>
      </c>
      <c r="Z13" s="7" t="s">
        <v>0</v>
      </c>
      <c r="AA13" s="7" t="s">
        <v>0</v>
      </c>
      <c r="AB13" s="7" t="s">
        <v>0</v>
      </c>
      <c r="AC13" s="7" t="s">
        <v>0</v>
      </c>
      <c r="AD13" s="7" t="s">
        <v>0</v>
      </c>
      <c r="AE13" s="7" t="s">
        <v>0</v>
      </c>
      <c r="AF13" s="7" t="s">
        <v>0</v>
      </c>
      <c r="AG13" s="7" t="s">
        <v>0</v>
      </c>
      <c r="AH13" s="7" t="s">
        <v>0</v>
      </c>
      <c r="AI13" s="7" t="s">
        <v>0</v>
      </c>
      <c r="AJ13" s="7" t="s">
        <v>0</v>
      </c>
      <c r="AK13" s="7" t="s">
        <v>0</v>
      </c>
      <c r="AL13" s="7" t="s">
        <v>0</v>
      </c>
      <c r="AM13" s="7" t="s">
        <v>0</v>
      </c>
      <c r="AN13" s="7" t="s">
        <v>0</v>
      </c>
      <c r="AO13" s="7" t="s">
        <v>0</v>
      </c>
      <c r="AP13" s="7" t="s">
        <v>0</v>
      </c>
      <c r="AQ13" s="7" t="s">
        <v>0</v>
      </c>
      <c r="AR13" s="7" t="s">
        <v>0</v>
      </c>
      <c r="AS13" s="7" t="s">
        <v>0</v>
      </c>
      <c r="AT13" s="7" t="s">
        <v>0</v>
      </c>
      <c r="AU13" s="7" t="s">
        <v>0</v>
      </c>
      <c r="AV13" s="7" t="s">
        <v>0</v>
      </c>
      <c r="AW13" s="7" t="s">
        <v>0</v>
      </c>
      <c r="AX13" s="7" t="s">
        <v>0</v>
      </c>
      <c r="AY13" s="7" t="s">
        <v>0</v>
      </c>
      <c r="AZ13" s="7" t="s">
        <v>0</v>
      </c>
      <c r="BA13" s="7" t="s">
        <v>0</v>
      </c>
      <c r="BB13" s="7" t="s">
        <v>0</v>
      </c>
      <c r="BC13" s="7" t="s">
        <v>0</v>
      </c>
      <c r="BD13" s="7" t="s">
        <v>0</v>
      </c>
      <c r="BE13" s="7" t="s">
        <v>0</v>
      </c>
      <c r="BF13" s="7" t="s">
        <v>0</v>
      </c>
      <c r="BG13" s="7" t="s">
        <v>0</v>
      </c>
      <c r="BH13" s="7" t="s">
        <v>0</v>
      </c>
      <c r="BI13" s="7" t="s">
        <v>0</v>
      </c>
      <c r="BJ13" s="7" t="s">
        <v>0</v>
      </c>
      <c r="BK13" s="7" t="s">
        <v>0</v>
      </c>
      <c r="BL13" s="7" t="s">
        <v>0</v>
      </c>
      <c r="BM13" s="7" t="s">
        <v>0</v>
      </c>
      <c r="BN13" s="7" t="s">
        <v>0</v>
      </c>
      <c r="BO13" s="7" t="s">
        <v>0</v>
      </c>
      <c r="BP13" s="7" t="s">
        <v>0</v>
      </c>
      <c r="BQ13" s="7" t="s">
        <v>0</v>
      </c>
      <c r="BR13" s="7" t="s">
        <v>0</v>
      </c>
      <c r="BS13" s="7" t="s">
        <v>0</v>
      </c>
      <c r="BT13" s="7" t="s">
        <v>0</v>
      </c>
      <c r="BU13" s="7" t="s">
        <v>0</v>
      </c>
      <c r="BV13" s="6" t="e">
        <f t="shared" si="0"/>
        <v>#DIV/0!</v>
      </c>
      <c r="BW13" s="6"/>
      <c r="BX13" s="6"/>
      <c r="BY13" s="9" t="s">
        <v>0</v>
      </c>
      <c r="BZ13" s="9" t="s">
        <v>0</v>
      </c>
      <c r="CA13" s="9" t="s">
        <v>0</v>
      </c>
      <c r="CB13" s="9" t="s">
        <v>0</v>
      </c>
      <c r="CC13" s="9" t="s">
        <v>0</v>
      </c>
      <c r="CD13" s="9" t="s">
        <v>0</v>
      </c>
      <c r="CE13" s="9" t="s">
        <v>0</v>
      </c>
      <c r="CF13" s="9" t="s">
        <v>0</v>
      </c>
      <c r="CG13" s="9" t="s">
        <v>0</v>
      </c>
      <c r="CH13" s="9" t="s">
        <v>0</v>
      </c>
      <c r="CI13" s="9" t="s">
        <v>0</v>
      </c>
      <c r="CJ13" s="9" t="s">
        <v>0</v>
      </c>
      <c r="CK13" s="9" t="s">
        <v>0</v>
      </c>
      <c r="CL13" s="9" t="s">
        <v>0</v>
      </c>
      <c r="CM13" s="9" t="s">
        <v>0</v>
      </c>
      <c r="CN13" s="9" t="s">
        <v>0</v>
      </c>
      <c r="CO13" s="9" t="s">
        <v>0</v>
      </c>
      <c r="CP13" s="9" t="s">
        <v>0</v>
      </c>
      <c r="CQ13" s="9" t="s">
        <v>0</v>
      </c>
      <c r="CR13" s="9" t="s">
        <v>0</v>
      </c>
      <c r="CS13" s="9" t="s">
        <v>0</v>
      </c>
      <c r="CT13" s="9" t="s">
        <v>0</v>
      </c>
      <c r="CU13" s="9" t="s">
        <v>0</v>
      </c>
      <c r="CV13" s="9" t="s">
        <v>0</v>
      </c>
      <c r="CW13" s="9" t="s">
        <v>0</v>
      </c>
      <c r="CX13" s="9" t="s">
        <v>0</v>
      </c>
      <c r="CY13" s="9" t="s">
        <v>0</v>
      </c>
      <c r="CZ13" s="9" t="s">
        <v>0</v>
      </c>
      <c r="DA13" s="9" t="s">
        <v>0</v>
      </c>
      <c r="DB13" s="9" t="s">
        <v>0</v>
      </c>
      <c r="DC13" s="9" t="s">
        <v>0</v>
      </c>
      <c r="DD13" s="9" t="s">
        <v>0</v>
      </c>
      <c r="DE13" s="9" t="s">
        <v>0</v>
      </c>
      <c r="DF13" s="9" t="s">
        <v>0</v>
      </c>
      <c r="DG13" s="9" t="s">
        <v>0</v>
      </c>
      <c r="DH13" s="9" t="s">
        <v>0</v>
      </c>
      <c r="DI13" s="9" t="s">
        <v>0</v>
      </c>
      <c r="DJ13" s="9" t="s">
        <v>0</v>
      </c>
      <c r="DK13" s="9" t="s">
        <v>0</v>
      </c>
      <c r="DL13" s="9" t="s">
        <v>0</v>
      </c>
      <c r="DM13" s="9" t="s">
        <v>0</v>
      </c>
      <c r="DN13" s="9" t="s">
        <v>0</v>
      </c>
      <c r="DO13" s="9" t="s">
        <v>0</v>
      </c>
      <c r="DP13" s="9" t="s">
        <v>0</v>
      </c>
      <c r="DQ13" s="9" t="s">
        <v>0</v>
      </c>
      <c r="DR13" s="9" t="s">
        <v>0</v>
      </c>
      <c r="DS13" s="9" t="s">
        <v>0</v>
      </c>
      <c r="DT13" s="9" t="s">
        <v>0</v>
      </c>
      <c r="DU13" s="9" t="s">
        <v>0</v>
      </c>
      <c r="DV13" s="9" t="s">
        <v>0</v>
      </c>
      <c r="DW13" s="9" t="s">
        <v>0</v>
      </c>
      <c r="DX13" s="9" t="s">
        <v>0</v>
      </c>
      <c r="DY13" s="9" t="s">
        <v>0</v>
      </c>
      <c r="DZ13" s="9" t="s">
        <v>0</v>
      </c>
      <c r="EA13" s="9" t="s">
        <v>0</v>
      </c>
      <c r="EB13" s="9" t="s">
        <v>0</v>
      </c>
      <c r="EC13" s="9" t="s">
        <v>0</v>
      </c>
      <c r="ED13" s="9" t="s">
        <v>0</v>
      </c>
      <c r="EE13" s="9" t="s">
        <v>0</v>
      </c>
      <c r="EF13" s="9" t="s">
        <v>0</v>
      </c>
      <c r="EG13" s="9" t="s">
        <v>0</v>
      </c>
      <c r="EH13" s="9" t="s">
        <v>0</v>
      </c>
      <c r="EI13" s="9" t="s">
        <v>0</v>
      </c>
      <c r="EJ13" s="9" t="s">
        <v>0</v>
      </c>
      <c r="EK13" s="9" t="s">
        <v>0</v>
      </c>
      <c r="EL13" s="9" t="s">
        <v>0</v>
      </c>
      <c r="EM13" s="9" t="s">
        <v>0</v>
      </c>
      <c r="EN13" s="9" t="s">
        <v>0</v>
      </c>
      <c r="EO13" s="9" t="s">
        <v>0</v>
      </c>
      <c r="EP13" s="9" t="s">
        <v>0</v>
      </c>
      <c r="EQ13" s="27" t="e">
        <f t="shared" si="1"/>
        <v>#DIV/0!</v>
      </c>
      <c r="ER13" s="27"/>
      <c r="ES13" s="27"/>
    </row>
    <row r="14" spans="1:149" x14ac:dyDescent="0.25">
      <c r="A14" s="1" t="s">
        <v>1622</v>
      </c>
      <c r="B14" s="1" t="s">
        <v>68</v>
      </c>
      <c r="C14" s="1" t="s">
        <v>69</v>
      </c>
      <c r="D14" s="7">
        <v>192319.84590838299</v>
      </c>
      <c r="E14" s="7">
        <v>219554.92789487101</v>
      </c>
      <c r="F14" s="7">
        <v>222213.58575622601</v>
      </c>
      <c r="G14" s="7">
        <v>227665.02602027199</v>
      </c>
      <c r="H14" s="7">
        <v>216769.90869466201</v>
      </c>
      <c r="I14" s="7">
        <v>215853.48800033799</v>
      </c>
      <c r="J14" s="7">
        <v>211778.10653560201</v>
      </c>
      <c r="K14" s="7">
        <v>204294.105785994</v>
      </c>
      <c r="L14" s="7">
        <v>220820.15221858001</v>
      </c>
      <c r="M14" s="7">
        <v>207257.04074492599</v>
      </c>
      <c r="N14" s="7">
        <v>225115.07657632799</v>
      </c>
      <c r="O14" s="7">
        <v>204869.38660421601</v>
      </c>
      <c r="P14" s="7">
        <v>235640.76997498501</v>
      </c>
      <c r="Q14" s="7">
        <v>204439.99571170399</v>
      </c>
      <c r="R14" s="7">
        <v>205529.47722348201</v>
      </c>
      <c r="S14" s="7">
        <v>218739.39601940301</v>
      </c>
      <c r="T14" s="7">
        <v>208556.93237841901</v>
      </c>
      <c r="U14" s="7">
        <v>179601.606122884</v>
      </c>
      <c r="V14" s="7">
        <v>185407.27064489701</v>
      </c>
      <c r="W14" s="7">
        <v>194105.243492307</v>
      </c>
      <c r="X14" s="7">
        <v>203635.41858042101</v>
      </c>
      <c r="Y14" s="7">
        <v>230163.911555892</v>
      </c>
      <c r="Z14" s="7">
        <v>193135.926119115</v>
      </c>
      <c r="AA14" s="7">
        <v>221170.84179457999</v>
      </c>
      <c r="AB14" s="7">
        <v>206823.82439733701</v>
      </c>
      <c r="AC14" s="7">
        <v>227984.83790019801</v>
      </c>
      <c r="AD14" s="7">
        <v>198120.33717794201</v>
      </c>
      <c r="AE14" s="7">
        <v>224977.09565247601</v>
      </c>
      <c r="AF14" s="7">
        <v>193711.43888426901</v>
      </c>
      <c r="AG14" s="7">
        <v>218471.13079439499</v>
      </c>
      <c r="AH14" s="7">
        <v>224817.62408531501</v>
      </c>
      <c r="AI14" s="7">
        <v>221941.36988849301</v>
      </c>
      <c r="AJ14" s="7">
        <v>220497.568021635</v>
      </c>
      <c r="AK14" s="7">
        <v>247035.88800850301</v>
      </c>
      <c r="AL14" s="7">
        <v>181579.749426761</v>
      </c>
      <c r="AM14" s="7">
        <v>223111.84786689901</v>
      </c>
      <c r="AN14" s="7">
        <v>209104.87950858599</v>
      </c>
      <c r="AO14" s="7">
        <v>248667.86988348101</v>
      </c>
      <c r="AP14" s="7">
        <v>194366.38962174501</v>
      </c>
      <c r="AQ14" s="7">
        <v>214566.00907508901</v>
      </c>
      <c r="AR14" s="7">
        <v>206169.42841064301</v>
      </c>
      <c r="AS14" s="7">
        <v>237721.79929200499</v>
      </c>
      <c r="AT14" s="7">
        <v>233380.03406413601</v>
      </c>
      <c r="AU14" s="7">
        <v>223453.86346351099</v>
      </c>
      <c r="AV14" s="7">
        <v>209984.45262540699</v>
      </c>
      <c r="AW14" s="7">
        <v>217526.86817567499</v>
      </c>
      <c r="AX14" s="7">
        <v>208521.45260388</v>
      </c>
      <c r="AY14" s="7">
        <v>214356.63924162401</v>
      </c>
      <c r="AZ14" s="7">
        <v>233813.341985632</v>
      </c>
      <c r="BA14" s="7">
        <v>180375.87607053199</v>
      </c>
      <c r="BB14" s="7">
        <v>203704.198582318</v>
      </c>
      <c r="BC14" s="7">
        <v>212563.60928270899</v>
      </c>
      <c r="BD14" s="7">
        <v>217709.52742132699</v>
      </c>
      <c r="BE14" s="7">
        <v>193546.582126419</v>
      </c>
      <c r="BF14" s="7">
        <v>185582.99257171599</v>
      </c>
      <c r="BG14" s="7">
        <v>222571.743124742</v>
      </c>
      <c r="BH14" s="7">
        <v>227108.165759511</v>
      </c>
      <c r="BI14" s="7">
        <v>243662.063649491</v>
      </c>
      <c r="BJ14" s="7">
        <v>239163.209123323</v>
      </c>
      <c r="BK14" s="7">
        <v>176724.30191020199</v>
      </c>
      <c r="BL14" s="7">
        <v>208521.481010574</v>
      </c>
      <c r="BM14" s="7">
        <v>179160.24728615201</v>
      </c>
      <c r="BN14" s="7">
        <v>200800.49022383901</v>
      </c>
      <c r="BO14" s="7">
        <v>186033.55199657599</v>
      </c>
      <c r="BP14" s="7">
        <v>170259.911258807</v>
      </c>
      <c r="BQ14" s="7">
        <v>179499.85348388201</v>
      </c>
      <c r="BR14" s="7">
        <v>186109.10159804599</v>
      </c>
      <c r="BS14" s="7">
        <v>177795.93684169199</v>
      </c>
      <c r="BT14" s="7">
        <v>163794.956342474</v>
      </c>
      <c r="BU14" s="7">
        <v>154277.318242696</v>
      </c>
      <c r="BV14" s="6">
        <f t="shared" si="0"/>
        <v>9.7922052280508903E-2</v>
      </c>
      <c r="BW14" s="6"/>
      <c r="BX14" s="6"/>
      <c r="BY14" s="9">
        <v>241005.98765092899</v>
      </c>
      <c r="BZ14" s="9">
        <v>229869.721535219</v>
      </c>
      <c r="CA14" s="9">
        <v>212638.55385901799</v>
      </c>
      <c r="CB14" s="9">
        <v>203699.488824873</v>
      </c>
      <c r="CC14" s="9">
        <v>200973.79857164499</v>
      </c>
      <c r="CD14" s="9">
        <v>192401.801566201</v>
      </c>
      <c r="CE14" s="9">
        <v>217982.624601046</v>
      </c>
      <c r="CF14" s="9">
        <v>196146.00472037299</v>
      </c>
      <c r="CG14" s="9">
        <v>186761.17085921401</v>
      </c>
      <c r="CH14" s="9">
        <v>205486.618596371</v>
      </c>
      <c r="CI14" s="9">
        <v>190206.365433884</v>
      </c>
      <c r="CJ14" s="9">
        <v>204553.514619914</v>
      </c>
      <c r="CK14" s="9">
        <v>177449.81473591199</v>
      </c>
      <c r="CL14" s="9">
        <v>192258.566710824</v>
      </c>
      <c r="CM14" s="9">
        <v>180526.77721661999</v>
      </c>
      <c r="CN14" s="9">
        <v>165629.952504371</v>
      </c>
      <c r="CO14" s="9">
        <v>187338.311501877</v>
      </c>
      <c r="CP14" s="9">
        <v>225911.38348924799</v>
      </c>
      <c r="CQ14" s="9">
        <v>199196.12853910899</v>
      </c>
      <c r="CR14" s="9">
        <v>191924.36208205501</v>
      </c>
      <c r="CS14" s="9">
        <v>214158.04976547899</v>
      </c>
      <c r="CT14" s="9">
        <v>194842.00094411199</v>
      </c>
      <c r="CU14" s="9">
        <v>193004.579346971</v>
      </c>
      <c r="CV14" s="9">
        <v>236398.51206533899</v>
      </c>
      <c r="CW14" s="9">
        <v>199985.936369873</v>
      </c>
      <c r="CX14" s="9">
        <v>193488.03951385201</v>
      </c>
      <c r="CY14" s="9">
        <v>175749.76559808801</v>
      </c>
      <c r="CZ14" s="9">
        <v>219905.72766266199</v>
      </c>
      <c r="DA14" s="9">
        <v>202059.754292878</v>
      </c>
      <c r="DB14" s="9">
        <v>208957.135739141</v>
      </c>
      <c r="DC14" s="9">
        <v>190015.03299651999</v>
      </c>
      <c r="DD14" s="9">
        <v>224254.99138363599</v>
      </c>
      <c r="DE14" s="9">
        <v>169657.10393357801</v>
      </c>
      <c r="DF14" s="9">
        <v>243451.243924485</v>
      </c>
      <c r="DG14" s="9">
        <v>216259.82861803001</v>
      </c>
      <c r="DH14" s="9">
        <v>194051.628517089</v>
      </c>
      <c r="DI14" s="9">
        <v>211473.62694897101</v>
      </c>
      <c r="DJ14" s="9">
        <v>200738.212244141</v>
      </c>
      <c r="DK14" s="9">
        <v>248874.20221375601</v>
      </c>
      <c r="DL14" s="9">
        <v>207203.90951440501</v>
      </c>
      <c r="DM14" s="9">
        <v>193826.68130720701</v>
      </c>
      <c r="DN14" s="9">
        <v>192766.64365131201</v>
      </c>
      <c r="DO14" s="9">
        <v>203718.092715234</v>
      </c>
      <c r="DP14" s="9">
        <v>220991.00769743399</v>
      </c>
      <c r="DQ14" s="9">
        <v>235786.790368405</v>
      </c>
      <c r="DR14" s="9">
        <v>185492.14247217</v>
      </c>
      <c r="DS14" s="9">
        <v>193605.09199240699</v>
      </c>
      <c r="DT14" s="9">
        <v>189195.935963158</v>
      </c>
      <c r="DU14" s="9">
        <v>194618.190069392</v>
      </c>
      <c r="DV14" s="9">
        <v>168718.76443538899</v>
      </c>
      <c r="DW14" s="9">
        <v>207044.576624126</v>
      </c>
      <c r="DX14" s="9">
        <v>229195.227603523</v>
      </c>
      <c r="DY14" s="9">
        <v>177265.43630322599</v>
      </c>
      <c r="DZ14" s="9">
        <v>209669.298133615</v>
      </c>
      <c r="EA14" s="9">
        <v>182167.72445956801</v>
      </c>
      <c r="EB14" s="9">
        <v>220947.27106165301</v>
      </c>
      <c r="EC14" s="9">
        <v>209328.65046904801</v>
      </c>
      <c r="ED14" s="9">
        <v>227624.04202006201</v>
      </c>
      <c r="EE14" s="9">
        <v>200794.97406529501</v>
      </c>
      <c r="EF14" s="9">
        <v>202250.81404865801</v>
      </c>
      <c r="EG14" s="9">
        <v>200907.98117409399</v>
      </c>
      <c r="EH14" s="9">
        <v>216860.58141113</v>
      </c>
      <c r="EI14" s="9">
        <v>204809.15264389</v>
      </c>
      <c r="EJ14" s="9">
        <v>201842.888285583</v>
      </c>
      <c r="EK14" s="9">
        <v>189433.05719997999</v>
      </c>
      <c r="EL14" s="9">
        <v>182482.301501596</v>
      </c>
      <c r="EM14" s="9">
        <v>200682.561892578</v>
      </c>
      <c r="EN14" s="9">
        <v>174663.842158691</v>
      </c>
      <c r="EO14" s="9">
        <v>176399.54072061001</v>
      </c>
      <c r="EP14" s="9">
        <v>162261.70592102499</v>
      </c>
      <c r="EQ14" s="27">
        <f t="shared" si="1"/>
        <v>9.4685139339328539E-2</v>
      </c>
      <c r="ER14" s="27"/>
      <c r="ES14" s="27"/>
    </row>
    <row r="15" spans="1:149" x14ac:dyDescent="0.25">
      <c r="A15" s="1" t="s">
        <v>1623</v>
      </c>
      <c r="B15" s="1" t="s">
        <v>73</v>
      </c>
      <c r="C15" s="1" t="s">
        <v>74</v>
      </c>
      <c r="D15" s="7">
        <v>88685.163617608705</v>
      </c>
      <c r="E15" s="7">
        <v>74269.349350990495</v>
      </c>
      <c r="F15" s="7">
        <v>72948.672135534405</v>
      </c>
      <c r="G15" s="7">
        <v>67836.7973708176</v>
      </c>
      <c r="H15" s="7">
        <v>83440.539201854495</v>
      </c>
      <c r="I15" s="7">
        <v>84809.212426053593</v>
      </c>
      <c r="J15" s="7">
        <v>67737.5323411961</v>
      </c>
      <c r="K15" s="7">
        <v>64018.619417018301</v>
      </c>
      <c r="L15" s="7">
        <v>53902.202602358499</v>
      </c>
      <c r="M15" s="7">
        <v>48555.7405622234</v>
      </c>
      <c r="N15" s="7">
        <v>73922.866440432801</v>
      </c>
      <c r="O15" s="7">
        <v>66869.116824111203</v>
      </c>
      <c r="P15" s="7">
        <v>74990.619521497603</v>
      </c>
      <c r="Q15" s="7">
        <v>69538.253658938105</v>
      </c>
      <c r="R15" s="7">
        <v>75891.815022044699</v>
      </c>
      <c r="S15" s="7">
        <v>60911.253961123599</v>
      </c>
      <c r="T15" s="7">
        <v>54177.104087529398</v>
      </c>
      <c r="U15" s="7">
        <v>62295.975671816799</v>
      </c>
      <c r="V15" s="7">
        <v>75395.049919421595</v>
      </c>
      <c r="W15" s="7">
        <v>75252.643176404701</v>
      </c>
      <c r="X15" s="7">
        <v>58356.359599745199</v>
      </c>
      <c r="Y15" s="7">
        <v>60095.951766502301</v>
      </c>
      <c r="Z15" s="7">
        <v>69940.058232740703</v>
      </c>
      <c r="AA15" s="7">
        <v>73067.531918394496</v>
      </c>
      <c r="AB15" s="7">
        <v>72710.346968815094</v>
      </c>
      <c r="AC15" s="7">
        <v>66783.195347285102</v>
      </c>
      <c r="AD15" s="7">
        <v>66850.269339967694</v>
      </c>
      <c r="AE15" s="7">
        <v>69918.158181242907</v>
      </c>
      <c r="AF15" s="7">
        <v>67386.474144812804</v>
      </c>
      <c r="AG15" s="7">
        <v>53605.699338511797</v>
      </c>
      <c r="AH15" s="7">
        <v>72519.276968774095</v>
      </c>
      <c r="AI15" s="7">
        <v>61713.831352174297</v>
      </c>
      <c r="AJ15" s="7">
        <v>53592.4370943104</v>
      </c>
      <c r="AK15" s="7">
        <v>55497.216483640303</v>
      </c>
      <c r="AL15" s="7">
        <v>77901.460575230798</v>
      </c>
      <c r="AM15" s="7">
        <v>59962.404720566898</v>
      </c>
      <c r="AN15" s="7">
        <v>71119.794291517901</v>
      </c>
      <c r="AO15" s="7">
        <v>66490.383945798298</v>
      </c>
      <c r="AP15" s="7">
        <v>56215.875164704601</v>
      </c>
      <c r="AQ15" s="7">
        <v>56232.959893695697</v>
      </c>
      <c r="AR15" s="7">
        <v>51003.742553750999</v>
      </c>
      <c r="AS15" s="7">
        <v>49668.447356438199</v>
      </c>
      <c r="AT15" s="7">
        <v>52082.251503091902</v>
      </c>
      <c r="AU15" s="7">
        <v>57483.920819498097</v>
      </c>
      <c r="AV15" s="7">
        <v>50191.875821846399</v>
      </c>
      <c r="AW15" s="7">
        <v>50964.407050531503</v>
      </c>
      <c r="AX15" s="7">
        <v>52445.562774347498</v>
      </c>
      <c r="AY15" s="7">
        <v>47130.647473646</v>
      </c>
      <c r="AZ15" s="7">
        <v>50809.868399225801</v>
      </c>
      <c r="BA15" s="7">
        <v>70478.469434266299</v>
      </c>
      <c r="BB15" s="7">
        <v>43420.6910875182</v>
      </c>
      <c r="BC15" s="7">
        <v>46945.309390934803</v>
      </c>
      <c r="BD15" s="7">
        <v>51641.596501067397</v>
      </c>
      <c r="BE15" s="7">
        <v>47286.3020343096</v>
      </c>
      <c r="BF15" s="7">
        <v>48285.535221249098</v>
      </c>
      <c r="BG15" s="7">
        <v>55627.499336990499</v>
      </c>
      <c r="BH15" s="7">
        <v>53257.574387020701</v>
      </c>
      <c r="BI15" s="7">
        <v>55265.773377676604</v>
      </c>
      <c r="BJ15" s="7">
        <v>56867.119234377496</v>
      </c>
      <c r="BK15" s="7">
        <v>50676.966529309597</v>
      </c>
      <c r="BL15" s="7">
        <v>55701.570685956402</v>
      </c>
      <c r="BM15" s="7">
        <v>46058.408742189102</v>
      </c>
      <c r="BN15" s="7">
        <v>46670.599391649201</v>
      </c>
      <c r="BO15" s="7">
        <v>46060.028294423799</v>
      </c>
      <c r="BP15" s="7">
        <v>56301.880799006001</v>
      </c>
      <c r="BQ15" s="7">
        <v>43968.905070812601</v>
      </c>
      <c r="BR15" s="7">
        <v>67121.899422943301</v>
      </c>
      <c r="BS15" s="7">
        <v>55212.2211228261</v>
      </c>
      <c r="BT15" s="7">
        <v>49862.857435468097</v>
      </c>
      <c r="BU15" s="7">
        <v>48057.918910408</v>
      </c>
      <c r="BV15" s="6">
        <f t="shared" si="0"/>
        <v>0.18249087289259913</v>
      </c>
      <c r="BW15" s="6"/>
      <c r="BX15" s="6"/>
      <c r="BY15" s="9" t="s">
        <v>0</v>
      </c>
      <c r="BZ15" s="9" t="s">
        <v>0</v>
      </c>
      <c r="CA15" s="9" t="s">
        <v>0</v>
      </c>
      <c r="CB15" s="9" t="s">
        <v>0</v>
      </c>
      <c r="CC15" s="9" t="s">
        <v>0</v>
      </c>
      <c r="CD15" s="9" t="s">
        <v>0</v>
      </c>
      <c r="CE15" s="9" t="s">
        <v>0</v>
      </c>
      <c r="CF15" s="9" t="s">
        <v>0</v>
      </c>
      <c r="CG15" s="9" t="s">
        <v>0</v>
      </c>
      <c r="CH15" s="9" t="s">
        <v>0</v>
      </c>
      <c r="CI15" s="9" t="s">
        <v>0</v>
      </c>
      <c r="CJ15" s="9" t="s">
        <v>0</v>
      </c>
      <c r="CK15" s="9" t="s">
        <v>0</v>
      </c>
      <c r="CL15" s="9" t="s">
        <v>0</v>
      </c>
      <c r="CM15" s="9" t="s">
        <v>0</v>
      </c>
      <c r="CN15" s="9" t="s">
        <v>0</v>
      </c>
      <c r="CO15" s="9" t="s">
        <v>0</v>
      </c>
      <c r="CP15" s="9" t="s">
        <v>0</v>
      </c>
      <c r="CQ15" s="9" t="s">
        <v>0</v>
      </c>
      <c r="CR15" s="9" t="s">
        <v>0</v>
      </c>
      <c r="CS15" s="9" t="s">
        <v>0</v>
      </c>
      <c r="CT15" s="9" t="s">
        <v>0</v>
      </c>
      <c r="CU15" s="9" t="s">
        <v>0</v>
      </c>
      <c r="CV15" s="9" t="s">
        <v>0</v>
      </c>
      <c r="CW15" s="9" t="s">
        <v>0</v>
      </c>
      <c r="CX15" s="9" t="s">
        <v>0</v>
      </c>
      <c r="CY15" s="9" t="s">
        <v>0</v>
      </c>
      <c r="CZ15" s="9" t="s">
        <v>0</v>
      </c>
      <c r="DA15" s="9" t="s">
        <v>0</v>
      </c>
      <c r="DB15" s="9" t="s">
        <v>0</v>
      </c>
      <c r="DC15" s="9" t="s">
        <v>0</v>
      </c>
      <c r="DD15" s="9" t="s">
        <v>0</v>
      </c>
      <c r="DE15" s="9" t="s">
        <v>0</v>
      </c>
      <c r="DF15" s="9" t="s">
        <v>0</v>
      </c>
      <c r="DG15" s="9" t="s">
        <v>0</v>
      </c>
      <c r="DH15" s="9" t="s">
        <v>0</v>
      </c>
      <c r="DI15" s="9" t="s">
        <v>0</v>
      </c>
      <c r="DJ15" s="9" t="s">
        <v>0</v>
      </c>
      <c r="DK15" s="9" t="s">
        <v>0</v>
      </c>
      <c r="DL15" s="9" t="s">
        <v>0</v>
      </c>
      <c r="DM15" s="9" t="s">
        <v>0</v>
      </c>
      <c r="DN15" s="9" t="s">
        <v>0</v>
      </c>
      <c r="DO15" s="9" t="s">
        <v>0</v>
      </c>
      <c r="DP15" s="9" t="s">
        <v>0</v>
      </c>
      <c r="DQ15" s="9" t="s">
        <v>0</v>
      </c>
      <c r="DR15" s="9" t="s">
        <v>0</v>
      </c>
      <c r="DS15" s="9" t="s">
        <v>0</v>
      </c>
      <c r="DT15" s="9" t="s">
        <v>0</v>
      </c>
      <c r="DU15" s="9" t="s">
        <v>0</v>
      </c>
      <c r="DV15" s="9" t="s">
        <v>0</v>
      </c>
      <c r="DW15" s="9" t="s">
        <v>0</v>
      </c>
      <c r="DX15" s="9" t="s">
        <v>0</v>
      </c>
      <c r="DY15" s="9" t="s">
        <v>0</v>
      </c>
      <c r="DZ15" s="9" t="s">
        <v>0</v>
      </c>
      <c r="EA15" s="9" t="s">
        <v>0</v>
      </c>
      <c r="EB15" s="9" t="s">
        <v>0</v>
      </c>
      <c r="EC15" s="9" t="s">
        <v>0</v>
      </c>
      <c r="ED15" s="9" t="s">
        <v>0</v>
      </c>
      <c r="EE15" s="9" t="s">
        <v>0</v>
      </c>
      <c r="EF15" s="9" t="s">
        <v>0</v>
      </c>
      <c r="EG15" s="9" t="s">
        <v>0</v>
      </c>
      <c r="EH15" s="9" t="s">
        <v>0</v>
      </c>
      <c r="EI15" s="9" t="s">
        <v>0</v>
      </c>
      <c r="EJ15" s="9" t="s">
        <v>0</v>
      </c>
      <c r="EK15" s="9" t="s">
        <v>0</v>
      </c>
      <c r="EL15" s="9" t="s">
        <v>0</v>
      </c>
      <c r="EM15" s="9" t="s">
        <v>0</v>
      </c>
      <c r="EN15" s="9" t="s">
        <v>0</v>
      </c>
      <c r="EO15" s="9" t="s">
        <v>0</v>
      </c>
      <c r="EP15" s="9" t="s">
        <v>0</v>
      </c>
      <c r="EQ15" s="27" t="e">
        <f t="shared" si="1"/>
        <v>#DIV/0!</v>
      </c>
      <c r="ER15" s="27"/>
      <c r="ES15" s="27"/>
    </row>
    <row r="16" spans="1:149" x14ac:dyDescent="0.25">
      <c r="A16" s="1" t="s">
        <v>1624</v>
      </c>
      <c r="B16" s="1" t="s">
        <v>78</v>
      </c>
      <c r="C16" s="1" t="s">
        <v>79</v>
      </c>
      <c r="D16" s="7">
        <v>141385440.155177</v>
      </c>
      <c r="E16" s="7">
        <v>143830287.255279</v>
      </c>
      <c r="F16" s="7">
        <v>144749231.886792</v>
      </c>
      <c r="G16" s="7">
        <v>145533689.17627701</v>
      </c>
      <c r="H16" s="7">
        <v>145720310.663472</v>
      </c>
      <c r="I16" s="7">
        <v>145498000.587533</v>
      </c>
      <c r="J16" s="7">
        <v>147868848.98440999</v>
      </c>
      <c r="K16" s="7">
        <v>143549453.70127401</v>
      </c>
      <c r="L16" s="7">
        <v>138793416.05932701</v>
      </c>
      <c r="M16" s="7">
        <v>135483794.42728001</v>
      </c>
      <c r="N16" s="7">
        <v>134780228.68952101</v>
      </c>
      <c r="O16" s="7">
        <v>133099219.876683</v>
      </c>
      <c r="P16" s="7">
        <v>131603030.482017</v>
      </c>
      <c r="Q16" s="7">
        <v>127557012.301163</v>
      </c>
      <c r="R16" s="7">
        <v>127834392.75474501</v>
      </c>
      <c r="S16" s="7">
        <v>127786308.466713</v>
      </c>
      <c r="T16" s="7">
        <v>127247179.62886401</v>
      </c>
      <c r="U16" s="7">
        <v>128497821.03678399</v>
      </c>
      <c r="V16" s="7">
        <v>125771262.65925799</v>
      </c>
      <c r="W16" s="7">
        <v>127596179.379758</v>
      </c>
      <c r="X16" s="7">
        <v>131520026.099197</v>
      </c>
      <c r="Y16" s="7">
        <v>125985399.370601</v>
      </c>
      <c r="Z16" s="7">
        <v>125223063.68535399</v>
      </c>
      <c r="AA16" s="7">
        <v>133304770.87826499</v>
      </c>
      <c r="AB16" s="7">
        <v>135350183.09825999</v>
      </c>
      <c r="AC16" s="7">
        <v>133860567.691062</v>
      </c>
      <c r="AD16" s="7">
        <v>137980327.586198</v>
      </c>
      <c r="AE16" s="7">
        <v>132533591.64415701</v>
      </c>
      <c r="AF16" s="7">
        <v>135213003.45311499</v>
      </c>
      <c r="AG16" s="7">
        <v>137277285.84246701</v>
      </c>
      <c r="AH16" s="7">
        <v>126424145.38053399</v>
      </c>
      <c r="AI16" s="7">
        <v>121283710.142327</v>
      </c>
      <c r="AJ16" s="7">
        <v>124343229.29514299</v>
      </c>
      <c r="AK16" s="7">
        <v>131609042.27086601</v>
      </c>
      <c r="AL16" s="7">
        <v>127895800.36523201</v>
      </c>
      <c r="AM16" s="7">
        <v>125422422.98737</v>
      </c>
      <c r="AN16" s="7">
        <v>125330024.94522201</v>
      </c>
      <c r="AO16" s="7">
        <v>129999865.86452</v>
      </c>
      <c r="AP16" s="7">
        <v>128691644.920388</v>
      </c>
      <c r="AQ16" s="7">
        <v>125979601.572106</v>
      </c>
      <c r="AR16" s="7">
        <v>125055006.31820001</v>
      </c>
      <c r="AS16" s="7">
        <v>116840244.62089901</v>
      </c>
      <c r="AT16" s="7">
        <v>121647903.789193</v>
      </c>
      <c r="AU16" s="7">
        <v>124770221.768601</v>
      </c>
      <c r="AV16" s="7">
        <v>119977240.287964</v>
      </c>
      <c r="AW16" s="7">
        <v>122147753.296755</v>
      </c>
      <c r="AX16" s="7">
        <v>119064503.66900399</v>
      </c>
      <c r="AY16" s="7">
        <v>114838271.18885601</v>
      </c>
      <c r="AZ16" s="7">
        <v>116624086.487223</v>
      </c>
      <c r="BA16" s="7">
        <v>112390817.164588</v>
      </c>
      <c r="BB16" s="7">
        <v>111182377.624552</v>
      </c>
      <c r="BC16" s="7">
        <v>113254537.994544</v>
      </c>
      <c r="BD16" s="7">
        <v>114572630.004122</v>
      </c>
      <c r="BE16" s="7">
        <v>108441288.384206</v>
      </c>
      <c r="BF16" s="7">
        <v>114547075.470348</v>
      </c>
      <c r="BG16" s="7">
        <v>118213489.361976</v>
      </c>
      <c r="BH16" s="7">
        <v>121339094.60785501</v>
      </c>
      <c r="BI16" s="7">
        <v>118165777.179527</v>
      </c>
      <c r="BJ16" s="7">
        <v>121260842.17013501</v>
      </c>
      <c r="BK16" s="7">
        <v>123546656.362149</v>
      </c>
      <c r="BL16" s="7">
        <v>115934029.007319</v>
      </c>
      <c r="BM16" s="7">
        <v>104804405.13155399</v>
      </c>
      <c r="BN16" s="7">
        <v>100285149.873079</v>
      </c>
      <c r="BO16" s="7">
        <v>88266469.004217893</v>
      </c>
      <c r="BP16" s="7">
        <v>88590475.853769198</v>
      </c>
      <c r="BQ16" s="7">
        <v>79592606.701834306</v>
      </c>
      <c r="BR16" s="7">
        <v>101087831.066038</v>
      </c>
      <c r="BS16" s="7">
        <v>100351500.586016</v>
      </c>
      <c r="BT16" s="7">
        <v>95742621.735297099</v>
      </c>
      <c r="BU16" s="7">
        <v>91698544.930269107</v>
      </c>
      <c r="BV16" s="6">
        <f t="shared" si="0"/>
        <v>0.11873652539740427</v>
      </c>
      <c r="BW16" s="6"/>
      <c r="BX16" s="6"/>
      <c r="BY16" s="9">
        <v>28772012.843973901</v>
      </c>
      <c r="BZ16" s="9">
        <v>29753503.9640361</v>
      </c>
      <c r="CA16" s="9">
        <v>29959856.825461801</v>
      </c>
      <c r="CB16" s="9">
        <v>29844620.8153827</v>
      </c>
      <c r="CC16" s="9">
        <v>30285469.9009072</v>
      </c>
      <c r="CD16" s="9">
        <v>30158599.647293199</v>
      </c>
      <c r="CE16" s="9">
        <v>30518291.617025699</v>
      </c>
      <c r="CF16" s="9">
        <v>29444210.098975599</v>
      </c>
      <c r="CG16" s="9">
        <v>28777835.6999176</v>
      </c>
      <c r="CH16" s="9">
        <v>27996970.480674699</v>
      </c>
      <c r="CI16" s="9">
        <v>28283147.712604601</v>
      </c>
      <c r="CJ16" s="9">
        <v>27956189.237855401</v>
      </c>
      <c r="CK16" s="9">
        <v>27669729.506737899</v>
      </c>
      <c r="CL16" s="9">
        <v>27044140.9765069</v>
      </c>
      <c r="CM16" s="9">
        <v>27315218.7114143</v>
      </c>
      <c r="CN16" s="9">
        <v>27186618.0583199</v>
      </c>
      <c r="CO16" s="9">
        <v>27009637.970507398</v>
      </c>
      <c r="CP16" s="9">
        <v>27448919.220789202</v>
      </c>
      <c r="CQ16" s="9">
        <v>27455691.838876899</v>
      </c>
      <c r="CR16" s="9">
        <v>27283616.6492607</v>
      </c>
      <c r="CS16" s="9">
        <v>26952283.403492201</v>
      </c>
      <c r="CT16" s="9">
        <v>26740675.331616201</v>
      </c>
      <c r="CU16" s="9">
        <v>26671033.759797402</v>
      </c>
      <c r="CV16" s="9">
        <v>27952913.708276</v>
      </c>
      <c r="CW16" s="9">
        <v>28858770.8647829</v>
      </c>
      <c r="CX16" s="9">
        <v>28751330.493458498</v>
      </c>
      <c r="CY16" s="9">
        <v>28811674.668513499</v>
      </c>
      <c r="CZ16" s="9">
        <v>28944669.873352502</v>
      </c>
      <c r="DA16" s="9">
        <v>28945163.515052099</v>
      </c>
      <c r="DB16" s="9">
        <v>29492289.232150599</v>
      </c>
      <c r="DC16" s="9">
        <v>26556383.919649702</v>
      </c>
      <c r="DD16" s="9">
        <v>25881536.182929501</v>
      </c>
      <c r="DE16" s="9">
        <v>26621980.5209198</v>
      </c>
      <c r="DF16" s="9">
        <v>26718951.925065201</v>
      </c>
      <c r="DG16" s="9">
        <v>26331651.1217019</v>
      </c>
      <c r="DH16" s="9">
        <v>26400624.9025231</v>
      </c>
      <c r="DI16" s="9">
        <v>27007226.1758743</v>
      </c>
      <c r="DJ16" s="9">
        <v>26938427.635353699</v>
      </c>
      <c r="DK16" s="9">
        <v>27225866.967825599</v>
      </c>
      <c r="DL16" s="9">
        <v>26571553.158496499</v>
      </c>
      <c r="DM16" s="9">
        <v>26541120.810683701</v>
      </c>
      <c r="DN16" s="9">
        <v>25110909.209153999</v>
      </c>
      <c r="DO16" s="9">
        <v>25838988.245331202</v>
      </c>
      <c r="DP16" s="9">
        <v>25866344.480774499</v>
      </c>
      <c r="DQ16" s="9">
        <v>26191461.644117799</v>
      </c>
      <c r="DR16" s="9">
        <v>26017253.273859799</v>
      </c>
      <c r="DS16" s="9">
        <v>26472305.221320901</v>
      </c>
      <c r="DT16" s="9">
        <v>25061522.6058104</v>
      </c>
      <c r="DU16" s="9">
        <v>24459206.742128599</v>
      </c>
      <c r="DV16" s="9">
        <v>23493912.7031877</v>
      </c>
      <c r="DW16" s="9">
        <v>24159172.806707699</v>
      </c>
      <c r="DX16" s="9">
        <v>23987128.112266801</v>
      </c>
      <c r="DY16" s="9">
        <v>23788252.277308401</v>
      </c>
      <c r="DZ16" s="9">
        <v>23597980.584351301</v>
      </c>
      <c r="EA16" s="9">
        <v>23826031.262899902</v>
      </c>
      <c r="EB16" s="9">
        <v>24813489.7509395</v>
      </c>
      <c r="EC16" s="9">
        <v>25176287.827465098</v>
      </c>
      <c r="ED16" s="9">
        <v>24618267.610407699</v>
      </c>
      <c r="EE16" s="9">
        <v>25789814.489026502</v>
      </c>
      <c r="EF16" s="9">
        <v>26415274.6803669</v>
      </c>
      <c r="EG16" s="9">
        <v>25817342.4125809</v>
      </c>
      <c r="EH16" s="9">
        <v>25366935.930106498</v>
      </c>
      <c r="EI16" s="9">
        <v>24452209.138912398</v>
      </c>
      <c r="EJ16" s="9">
        <v>23029147.115571</v>
      </c>
      <c r="EK16" s="9">
        <v>21515931.005204499</v>
      </c>
      <c r="EL16" s="9">
        <v>22008065.487984899</v>
      </c>
      <c r="EM16" s="9">
        <v>24163467.3558973</v>
      </c>
      <c r="EN16" s="9">
        <v>23625361.185880098</v>
      </c>
      <c r="EO16" s="9">
        <v>23208276.9684752</v>
      </c>
      <c r="EP16" s="9">
        <v>23076530.585325502</v>
      </c>
      <c r="EQ16" s="27">
        <f t="shared" si="1"/>
        <v>8.0123687463400178E-2</v>
      </c>
      <c r="ER16" s="27"/>
      <c r="ES16" s="27"/>
    </row>
    <row r="17" spans="1:149" x14ac:dyDescent="0.25">
      <c r="A17" s="1" t="s">
        <v>1625</v>
      </c>
      <c r="B17" s="1" t="s">
        <v>83</v>
      </c>
      <c r="C17" s="1" t="s">
        <v>84</v>
      </c>
      <c r="D17" s="7">
        <v>1042538.52604518</v>
      </c>
      <c r="E17" s="7">
        <v>1018135.68830861</v>
      </c>
      <c r="F17" s="7">
        <v>910871.44213790703</v>
      </c>
      <c r="G17" s="7">
        <v>950038.42088832299</v>
      </c>
      <c r="H17" s="7">
        <v>903247.93364338297</v>
      </c>
      <c r="I17" s="7">
        <v>949225.02163767198</v>
      </c>
      <c r="J17" s="7">
        <v>923156.09978652501</v>
      </c>
      <c r="K17" s="7">
        <v>914932.49654296704</v>
      </c>
      <c r="L17" s="7">
        <v>893575.26626527205</v>
      </c>
      <c r="M17" s="7">
        <v>861097.25084894802</v>
      </c>
      <c r="N17" s="7">
        <v>845755.82774429105</v>
      </c>
      <c r="O17" s="7">
        <v>824078.31789185398</v>
      </c>
      <c r="P17" s="7">
        <v>788872.25615090702</v>
      </c>
      <c r="Q17" s="7">
        <v>774418.57996453298</v>
      </c>
      <c r="R17" s="7">
        <v>725507.68590993201</v>
      </c>
      <c r="S17" s="7">
        <v>782516.80971377902</v>
      </c>
      <c r="T17" s="7">
        <v>760887.124416971</v>
      </c>
      <c r="U17" s="7">
        <v>722670.06248222897</v>
      </c>
      <c r="V17" s="7">
        <v>794758.35329170304</v>
      </c>
      <c r="W17" s="7">
        <v>767754.55825028697</v>
      </c>
      <c r="X17" s="7">
        <v>775834.05186351202</v>
      </c>
      <c r="Y17" s="7">
        <v>778904.94537146599</v>
      </c>
      <c r="Z17" s="7">
        <v>712103.76884021296</v>
      </c>
      <c r="AA17" s="7">
        <v>798640.23076717998</v>
      </c>
      <c r="AB17" s="7">
        <v>763314.21372847306</v>
      </c>
      <c r="AC17" s="7">
        <v>762238.93289200903</v>
      </c>
      <c r="AD17" s="7">
        <v>807778.86592751101</v>
      </c>
      <c r="AE17" s="7">
        <v>804485.20269998698</v>
      </c>
      <c r="AF17" s="7">
        <v>766589.62463649304</v>
      </c>
      <c r="AG17" s="7">
        <v>697090.46348684398</v>
      </c>
      <c r="AH17" s="7">
        <v>747544.82622162998</v>
      </c>
      <c r="AI17" s="7">
        <v>663732.34042813501</v>
      </c>
      <c r="AJ17" s="7">
        <v>756299.82855489198</v>
      </c>
      <c r="AK17" s="7">
        <v>715355.76828287705</v>
      </c>
      <c r="AL17" s="7">
        <v>723198.67144162604</v>
      </c>
      <c r="AM17" s="7">
        <v>798503.91015428898</v>
      </c>
      <c r="AN17" s="7">
        <v>770182.06961001095</v>
      </c>
      <c r="AO17" s="7">
        <v>795650.46167011501</v>
      </c>
      <c r="AP17" s="7">
        <v>732511.20731679001</v>
      </c>
      <c r="AQ17" s="7">
        <v>784577.28678557696</v>
      </c>
      <c r="AR17" s="7">
        <v>804378.58711063804</v>
      </c>
      <c r="AS17" s="7">
        <v>782278.50991262903</v>
      </c>
      <c r="AT17" s="7">
        <v>662279.41171601298</v>
      </c>
      <c r="AU17" s="7">
        <v>687082.68000532396</v>
      </c>
      <c r="AV17" s="7">
        <v>686462.32463923295</v>
      </c>
      <c r="AW17" s="7">
        <v>699618.16445181996</v>
      </c>
      <c r="AX17" s="7">
        <v>651419.05891131901</v>
      </c>
      <c r="AY17" s="7">
        <v>977932.91774816497</v>
      </c>
      <c r="AZ17" s="7">
        <v>631569.88095229503</v>
      </c>
      <c r="BA17" s="7">
        <v>558783.33802543499</v>
      </c>
      <c r="BB17" s="7">
        <v>636819.874758714</v>
      </c>
      <c r="BC17" s="7">
        <v>686443.36661787902</v>
      </c>
      <c r="BD17" s="7">
        <v>964823.81530627504</v>
      </c>
      <c r="BE17" s="7">
        <v>699933.52271470497</v>
      </c>
      <c r="BF17" s="7">
        <v>662917.07241335197</v>
      </c>
      <c r="BG17" s="7">
        <v>773777.63314724399</v>
      </c>
      <c r="BH17" s="7">
        <v>790907.73720183002</v>
      </c>
      <c r="BI17" s="7">
        <v>766010.580302338</v>
      </c>
      <c r="BJ17" s="7">
        <v>761807.52176979603</v>
      </c>
      <c r="BK17" s="7">
        <v>619271.04487006797</v>
      </c>
      <c r="BL17" s="7">
        <v>580080.08795066096</v>
      </c>
      <c r="BM17" s="7">
        <v>551907.48498101998</v>
      </c>
      <c r="BN17" s="7">
        <v>548330.05197021097</v>
      </c>
      <c r="BO17" s="7">
        <v>493144.23577044101</v>
      </c>
      <c r="BP17" s="7">
        <v>464016.049669965</v>
      </c>
      <c r="BQ17" s="7">
        <v>527155.96477396798</v>
      </c>
      <c r="BR17" s="7">
        <v>1276336.4587801299</v>
      </c>
      <c r="BS17" s="7">
        <v>838397.24775602005</v>
      </c>
      <c r="BT17" s="7">
        <v>867238.01063674095</v>
      </c>
      <c r="BU17" s="7">
        <v>863435.14711472997</v>
      </c>
      <c r="BV17" s="6">
        <f t="shared" si="0"/>
        <v>0.17497984345090839</v>
      </c>
      <c r="BW17" s="6"/>
      <c r="BX17" s="6"/>
      <c r="BY17" s="9">
        <v>1469440.21634251</v>
      </c>
      <c r="BZ17" s="9">
        <v>1524113.4173358099</v>
      </c>
      <c r="CA17" s="9">
        <v>1406869.77580679</v>
      </c>
      <c r="CB17" s="9">
        <v>1316337.96026413</v>
      </c>
      <c r="CC17" s="9">
        <v>1425941.67741614</v>
      </c>
      <c r="CD17" s="9">
        <v>1346292.4872578599</v>
      </c>
      <c r="CE17" s="9">
        <v>1316096.5323999601</v>
      </c>
      <c r="CF17" s="9">
        <v>1297456.17804282</v>
      </c>
      <c r="CG17" s="9">
        <v>1291997.3576144399</v>
      </c>
      <c r="CH17" s="9">
        <v>1238406.8795215299</v>
      </c>
      <c r="CI17" s="9">
        <v>1290312.0860002299</v>
      </c>
      <c r="CJ17" s="9">
        <v>1242160.8241453101</v>
      </c>
      <c r="CK17" s="9">
        <v>1207516.1099396499</v>
      </c>
      <c r="CL17" s="9">
        <v>1115311.98077895</v>
      </c>
      <c r="CM17" s="9">
        <v>1181893.1287884801</v>
      </c>
      <c r="CN17" s="9">
        <v>1212191.74033837</v>
      </c>
      <c r="CO17" s="9">
        <v>1122597.45244805</v>
      </c>
      <c r="CP17" s="9">
        <v>1100510.7071982501</v>
      </c>
      <c r="CQ17" s="9">
        <v>1133007.9807466499</v>
      </c>
      <c r="CR17" s="9">
        <v>1124416.98302923</v>
      </c>
      <c r="CS17" s="9">
        <v>1100118.6044644699</v>
      </c>
      <c r="CT17" s="9">
        <v>1061331.0161711499</v>
      </c>
      <c r="CU17" s="9">
        <v>1076834.4833820199</v>
      </c>
      <c r="CV17" s="9">
        <v>1094486.8234373401</v>
      </c>
      <c r="CW17" s="9">
        <v>1185257.04172412</v>
      </c>
      <c r="CX17" s="9">
        <v>1132433.3124363199</v>
      </c>
      <c r="CY17" s="9">
        <v>1182167.12310083</v>
      </c>
      <c r="CZ17" s="9">
        <v>1108934.64357351</v>
      </c>
      <c r="DA17" s="9">
        <v>1089837.5527858799</v>
      </c>
      <c r="DB17" s="9">
        <v>1118806.71785946</v>
      </c>
      <c r="DC17" s="9">
        <v>1096577.9209248601</v>
      </c>
      <c r="DD17" s="9">
        <v>1085771.6228639199</v>
      </c>
      <c r="DE17" s="9">
        <v>1039416.25019669</v>
      </c>
      <c r="DF17" s="9">
        <v>1029068.44046995</v>
      </c>
      <c r="DG17" s="9">
        <v>1187726.89897497</v>
      </c>
      <c r="DH17" s="9">
        <v>1002219.70010094</v>
      </c>
      <c r="DI17" s="9">
        <v>1104788.0591744899</v>
      </c>
      <c r="DJ17" s="9">
        <v>1119550.9812203101</v>
      </c>
      <c r="DK17" s="9">
        <v>1126329.9919996599</v>
      </c>
      <c r="DL17" s="9">
        <v>1066554.3081944601</v>
      </c>
      <c r="DM17" s="9">
        <v>1100908.92532665</v>
      </c>
      <c r="DN17" s="9">
        <v>1498172.91519824</v>
      </c>
      <c r="DO17" s="9">
        <v>1033338.04241109</v>
      </c>
      <c r="DP17" s="9">
        <v>1031544.91637553</v>
      </c>
      <c r="DQ17" s="9">
        <v>994951.94163232599</v>
      </c>
      <c r="DR17" s="9">
        <v>978723.01848959702</v>
      </c>
      <c r="DS17" s="9">
        <v>988032.13617427496</v>
      </c>
      <c r="DT17" s="9">
        <v>907839.31296564604</v>
      </c>
      <c r="DU17" s="9">
        <v>915865.06221158605</v>
      </c>
      <c r="DV17" s="9">
        <v>926639.012676146</v>
      </c>
      <c r="DW17" s="9">
        <v>924090.11916505801</v>
      </c>
      <c r="DX17" s="9">
        <v>958579.07128484698</v>
      </c>
      <c r="DY17" s="9">
        <v>787191.11548406805</v>
      </c>
      <c r="DZ17" s="9">
        <v>1065320.13792983</v>
      </c>
      <c r="EA17" s="9">
        <v>961972.06617963396</v>
      </c>
      <c r="EB17" s="9">
        <v>996619.853570982</v>
      </c>
      <c r="EC17" s="9">
        <v>981350.51053578698</v>
      </c>
      <c r="ED17" s="9">
        <v>1044175.1363461</v>
      </c>
      <c r="EE17" s="9">
        <v>1120419.65949776</v>
      </c>
      <c r="EF17" s="9">
        <v>933182.87821005704</v>
      </c>
      <c r="EG17" s="9">
        <v>943824.36445286102</v>
      </c>
      <c r="EH17" s="9">
        <v>948235.47028475394</v>
      </c>
      <c r="EI17" s="9">
        <v>888511.20926086197</v>
      </c>
      <c r="EJ17" s="9">
        <v>917889.90410971805</v>
      </c>
      <c r="EK17" s="9">
        <v>895842.44783276098</v>
      </c>
      <c r="EL17" s="9">
        <v>807937.95472060295</v>
      </c>
      <c r="EM17" s="9">
        <v>1932964.2754623201</v>
      </c>
      <c r="EN17" s="9">
        <v>1687738.5967882599</v>
      </c>
      <c r="EO17" s="9">
        <v>1564907.25776008</v>
      </c>
      <c r="EP17" s="9">
        <v>1437807.41316359</v>
      </c>
      <c r="EQ17" s="27">
        <f t="shared" si="1"/>
        <v>0.1823558475820142</v>
      </c>
      <c r="ER17" s="27"/>
      <c r="ES17" s="27"/>
    </row>
    <row r="18" spans="1:149" x14ac:dyDescent="0.25">
      <c r="A18" s="1" t="s">
        <v>1626</v>
      </c>
      <c r="B18" s="1" t="s">
        <v>86</v>
      </c>
      <c r="C18" s="1" t="s">
        <v>87</v>
      </c>
      <c r="D18" s="7" t="s">
        <v>0</v>
      </c>
      <c r="E18" s="7" t="s">
        <v>0</v>
      </c>
      <c r="F18" s="7" t="s">
        <v>0</v>
      </c>
      <c r="G18" s="7" t="s">
        <v>0</v>
      </c>
      <c r="H18" s="7" t="s">
        <v>0</v>
      </c>
      <c r="I18" s="7" t="s">
        <v>0</v>
      </c>
      <c r="J18" s="7" t="s">
        <v>0</v>
      </c>
      <c r="K18" s="7" t="s">
        <v>0</v>
      </c>
      <c r="L18" s="7" t="s">
        <v>0</v>
      </c>
      <c r="M18" s="7" t="s">
        <v>0</v>
      </c>
      <c r="N18" s="7" t="s">
        <v>0</v>
      </c>
      <c r="O18" s="7" t="s">
        <v>0</v>
      </c>
      <c r="P18" s="7" t="s">
        <v>0</v>
      </c>
      <c r="Q18" s="7" t="s">
        <v>0</v>
      </c>
      <c r="R18" s="7" t="s">
        <v>0</v>
      </c>
      <c r="S18" s="7" t="s">
        <v>0</v>
      </c>
      <c r="T18" s="7" t="s">
        <v>0</v>
      </c>
      <c r="U18" s="7" t="s">
        <v>0</v>
      </c>
      <c r="V18" s="7" t="s">
        <v>0</v>
      </c>
      <c r="W18" s="7" t="s">
        <v>0</v>
      </c>
      <c r="X18" s="7" t="s">
        <v>0</v>
      </c>
      <c r="Y18" s="7" t="s">
        <v>0</v>
      </c>
      <c r="Z18" s="7" t="s">
        <v>0</v>
      </c>
      <c r="AA18" s="7" t="s">
        <v>0</v>
      </c>
      <c r="AB18" s="7" t="s">
        <v>0</v>
      </c>
      <c r="AC18" s="7" t="s">
        <v>0</v>
      </c>
      <c r="AD18" s="7" t="s">
        <v>0</v>
      </c>
      <c r="AE18" s="7" t="s">
        <v>0</v>
      </c>
      <c r="AF18" s="7" t="s">
        <v>0</v>
      </c>
      <c r="AG18" s="7" t="s">
        <v>0</v>
      </c>
      <c r="AH18" s="7" t="s">
        <v>0</v>
      </c>
      <c r="AI18" s="7" t="s">
        <v>0</v>
      </c>
      <c r="AJ18" s="7" t="s">
        <v>0</v>
      </c>
      <c r="AK18" s="7" t="s">
        <v>0</v>
      </c>
      <c r="AL18" s="7" t="s">
        <v>0</v>
      </c>
      <c r="AM18" s="7" t="s">
        <v>0</v>
      </c>
      <c r="AN18" s="7" t="s">
        <v>0</v>
      </c>
      <c r="AO18" s="7" t="s">
        <v>0</v>
      </c>
      <c r="AP18" s="7" t="s">
        <v>0</v>
      </c>
      <c r="AQ18" s="7" t="s">
        <v>0</v>
      </c>
      <c r="AR18" s="7" t="s">
        <v>0</v>
      </c>
      <c r="AS18" s="7" t="s">
        <v>0</v>
      </c>
      <c r="AT18" s="7" t="s">
        <v>0</v>
      </c>
      <c r="AU18" s="7" t="s">
        <v>0</v>
      </c>
      <c r="AV18" s="7" t="s">
        <v>0</v>
      </c>
      <c r="AW18" s="7" t="s">
        <v>0</v>
      </c>
      <c r="AX18" s="7" t="s">
        <v>0</v>
      </c>
      <c r="AY18" s="7" t="s">
        <v>0</v>
      </c>
      <c r="AZ18" s="7" t="s">
        <v>0</v>
      </c>
      <c r="BA18" s="7" t="s">
        <v>0</v>
      </c>
      <c r="BB18" s="7" t="s">
        <v>0</v>
      </c>
      <c r="BC18" s="7" t="s">
        <v>0</v>
      </c>
      <c r="BD18" s="7" t="s">
        <v>0</v>
      </c>
      <c r="BE18" s="7" t="s">
        <v>0</v>
      </c>
      <c r="BF18" s="7" t="s">
        <v>0</v>
      </c>
      <c r="BG18" s="7" t="s">
        <v>0</v>
      </c>
      <c r="BH18" s="7" t="s">
        <v>0</v>
      </c>
      <c r="BI18" s="7" t="s">
        <v>0</v>
      </c>
      <c r="BJ18" s="7" t="s">
        <v>0</v>
      </c>
      <c r="BK18" s="7" t="s">
        <v>0</v>
      </c>
      <c r="BL18" s="7" t="s">
        <v>0</v>
      </c>
      <c r="BM18" s="7" t="s">
        <v>0</v>
      </c>
      <c r="BN18" s="7" t="s">
        <v>0</v>
      </c>
      <c r="BO18" s="7" t="s">
        <v>0</v>
      </c>
      <c r="BP18" s="7" t="s">
        <v>0</v>
      </c>
      <c r="BQ18" s="7" t="s">
        <v>0</v>
      </c>
      <c r="BR18" s="7" t="s">
        <v>0</v>
      </c>
      <c r="BS18" s="7" t="s">
        <v>0</v>
      </c>
      <c r="BT18" s="7" t="s">
        <v>0</v>
      </c>
      <c r="BU18" s="7" t="s">
        <v>0</v>
      </c>
      <c r="BV18" s="6" t="e">
        <f t="shared" si="0"/>
        <v>#DIV/0!</v>
      </c>
      <c r="BW18" s="6"/>
      <c r="BX18" s="6"/>
      <c r="BY18" s="9" t="s">
        <v>0</v>
      </c>
      <c r="BZ18" s="9" t="s">
        <v>0</v>
      </c>
      <c r="CA18" s="9" t="s">
        <v>0</v>
      </c>
      <c r="CB18" s="9" t="s">
        <v>0</v>
      </c>
      <c r="CC18" s="9" t="s">
        <v>0</v>
      </c>
      <c r="CD18" s="9" t="s">
        <v>0</v>
      </c>
      <c r="CE18" s="9" t="s">
        <v>0</v>
      </c>
      <c r="CF18" s="9" t="s">
        <v>0</v>
      </c>
      <c r="CG18" s="9" t="s">
        <v>0</v>
      </c>
      <c r="CH18" s="9" t="s">
        <v>0</v>
      </c>
      <c r="CI18" s="9" t="s">
        <v>0</v>
      </c>
      <c r="CJ18" s="9" t="s">
        <v>0</v>
      </c>
      <c r="CK18" s="9" t="s">
        <v>0</v>
      </c>
      <c r="CL18" s="9" t="s">
        <v>0</v>
      </c>
      <c r="CM18" s="9" t="s">
        <v>0</v>
      </c>
      <c r="CN18" s="9" t="s">
        <v>0</v>
      </c>
      <c r="CO18" s="9" t="s">
        <v>0</v>
      </c>
      <c r="CP18" s="9" t="s">
        <v>0</v>
      </c>
      <c r="CQ18" s="9" t="s">
        <v>0</v>
      </c>
      <c r="CR18" s="9" t="s">
        <v>0</v>
      </c>
      <c r="CS18" s="9" t="s">
        <v>0</v>
      </c>
      <c r="CT18" s="9" t="s">
        <v>0</v>
      </c>
      <c r="CU18" s="9" t="s">
        <v>0</v>
      </c>
      <c r="CV18" s="9" t="s">
        <v>0</v>
      </c>
      <c r="CW18" s="9" t="s">
        <v>0</v>
      </c>
      <c r="CX18" s="9" t="s">
        <v>0</v>
      </c>
      <c r="CY18" s="9" t="s">
        <v>0</v>
      </c>
      <c r="CZ18" s="9" t="s">
        <v>0</v>
      </c>
      <c r="DA18" s="9" t="s">
        <v>0</v>
      </c>
      <c r="DB18" s="9" t="s">
        <v>0</v>
      </c>
      <c r="DC18" s="9" t="s">
        <v>0</v>
      </c>
      <c r="DD18" s="9" t="s">
        <v>0</v>
      </c>
      <c r="DE18" s="9" t="s">
        <v>0</v>
      </c>
      <c r="DF18" s="9" t="s">
        <v>0</v>
      </c>
      <c r="DG18" s="9" t="s">
        <v>0</v>
      </c>
      <c r="DH18" s="9" t="s">
        <v>0</v>
      </c>
      <c r="DI18" s="9" t="s">
        <v>0</v>
      </c>
      <c r="DJ18" s="9" t="s">
        <v>0</v>
      </c>
      <c r="DK18" s="9" t="s">
        <v>0</v>
      </c>
      <c r="DL18" s="9" t="s">
        <v>0</v>
      </c>
      <c r="DM18" s="9" t="s">
        <v>0</v>
      </c>
      <c r="DN18" s="9" t="s">
        <v>0</v>
      </c>
      <c r="DO18" s="9" t="s">
        <v>0</v>
      </c>
      <c r="DP18" s="9" t="s">
        <v>0</v>
      </c>
      <c r="DQ18" s="9" t="s">
        <v>0</v>
      </c>
      <c r="DR18" s="9" t="s">
        <v>0</v>
      </c>
      <c r="DS18" s="9" t="s">
        <v>0</v>
      </c>
      <c r="DT18" s="9" t="s">
        <v>0</v>
      </c>
      <c r="DU18" s="9" t="s">
        <v>0</v>
      </c>
      <c r="DV18" s="9" t="s">
        <v>0</v>
      </c>
      <c r="DW18" s="9" t="s">
        <v>0</v>
      </c>
      <c r="DX18" s="9" t="s">
        <v>0</v>
      </c>
      <c r="DY18" s="9" t="s">
        <v>0</v>
      </c>
      <c r="DZ18" s="9" t="s">
        <v>0</v>
      </c>
      <c r="EA18" s="9" t="s">
        <v>0</v>
      </c>
      <c r="EB18" s="9" t="s">
        <v>0</v>
      </c>
      <c r="EC18" s="9" t="s">
        <v>0</v>
      </c>
      <c r="ED18" s="9" t="s">
        <v>0</v>
      </c>
      <c r="EE18" s="9" t="s">
        <v>0</v>
      </c>
      <c r="EF18" s="9" t="s">
        <v>0</v>
      </c>
      <c r="EG18" s="9" t="s">
        <v>0</v>
      </c>
      <c r="EH18" s="9" t="s">
        <v>0</v>
      </c>
      <c r="EI18" s="9" t="s">
        <v>0</v>
      </c>
      <c r="EJ18" s="9" t="s">
        <v>0</v>
      </c>
      <c r="EK18" s="9" t="s">
        <v>0</v>
      </c>
      <c r="EL18" s="9" t="s">
        <v>0</v>
      </c>
      <c r="EM18" s="9" t="s">
        <v>0</v>
      </c>
      <c r="EN18" s="9" t="s">
        <v>0</v>
      </c>
      <c r="EO18" s="9" t="s">
        <v>0</v>
      </c>
      <c r="EP18" s="9" t="s">
        <v>0</v>
      </c>
      <c r="EQ18" s="27" t="e">
        <f t="shared" si="1"/>
        <v>#DIV/0!</v>
      </c>
      <c r="ER18" s="27"/>
      <c r="ES18" s="27"/>
    </row>
    <row r="19" spans="1:149" x14ac:dyDescent="0.25">
      <c r="A19" s="1" t="s">
        <v>1627</v>
      </c>
      <c r="B19" s="1" t="s">
        <v>90</v>
      </c>
      <c r="C19" s="1" t="s">
        <v>91</v>
      </c>
      <c r="D19" s="7" t="s">
        <v>0</v>
      </c>
      <c r="E19" s="7" t="s">
        <v>0</v>
      </c>
      <c r="F19" s="7" t="s">
        <v>0</v>
      </c>
      <c r="G19" s="7" t="s">
        <v>0</v>
      </c>
      <c r="H19" s="7" t="s">
        <v>0</v>
      </c>
      <c r="I19" s="7" t="s">
        <v>0</v>
      </c>
      <c r="J19" s="7" t="s">
        <v>0</v>
      </c>
      <c r="K19" s="7" t="s">
        <v>0</v>
      </c>
      <c r="L19" s="7" t="s">
        <v>0</v>
      </c>
      <c r="M19" s="7" t="s">
        <v>0</v>
      </c>
      <c r="N19" s="7" t="s">
        <v>0</v>
      </c>
      <c r="O19" s="7" t="s">
        <v>0</v>
      </c>
      <c r="P19" s="7" t="s">
        <v>0</v>
      </c>
      <c r="Q19" s="7" t="s">
        <v>0</v>
      </c>
      <c r="R19" s="7" t="s">
        <v>0</v>
      </c>
      <c r="S19" s="7" t="s">
        <v>0</v>
      </c>
      <c r="T19" s="7" t="s">
        <v>0</v>
      </c>
      <c r="U19" s="7" t="s">
        <v>0</v>
      </c>
      <c r="V19" s="7" t="s">
        <v>0</v>
      </c>
      <c r="W19" s="7" t="s">
        <v>0</v>
      </c>
      <c r="X19" s="7" t="s">
        <v>0</v>
      </c>
      <c r="Y19" s="7" t="s">
        <v>0</v>
      </c>
      <c r="Z19" s="7" t="s">
        <v>0</v>
      </c>
      <c r="AA19" s="7" t="s">
        <v>0</v>
      </c>
      <c r="AB19" s="7" t="s">
        <v>0</v>
      </c>
      <c r="AC19" s="7" t="s">
        <v>0</v>
      </c>
      <c r="AD19" s="7" t="s">
        <v>0</v>
      </c>
      <c r="AE19" s="7" t="s">
        <v>0</v>
      </c>
      <c r="AF19" s="7" t="s">
        <v>0</v>
      </c>
      <c r="AG19" s="7" t="s">
        <v>0</v>
      </c>
      <c r="AH19" s="7" t="s">
        <v>0</v>
      </c>
      <c r="AI19" s="7" t="s">
        <v>0</v>
      </c>
      <c r="AJ19" s="7" t="s">
        <v>0</v>
      </c>
      <c r="AK19" s="7" t="s">
        <v>0</v>
      </c>
      <c r="AL19" s="7" t="s">
        <v>0</v>
      </c>
      <c r="AM19" s="7" t="s">
        <v>0</v>
      </c>
      <c r="AN19" s="7" t="s">
        <v>0</v>
      </c>
      <c r="AO19" s="7" t="s">
        <v>0</v>
      </c>
      <c r="AP19" s="7" t="s">
        <v>0</v>
      </c>
      <c r="AQ19" s="7" t="s">
        <v>0</v>
      </c>
      <c r="AR19" s="7" t="s">
        <v>0</v>
      </c>
      <c r="AS19" s="7" t="s">
        <v>0</v>
      </c>
      <c r="AT19" s="7" t="s">
        <v>0</v>
      </c>
      <c r="AU19" s="7" t="s">
        <v>0</v>
      </c>
      <c r="AV19" s="7" t="s">
        <v>0</v>
      </c>
      <c r="AW19" s="7" t="s">
        <v>0</v>
      </c>
      <c r="AX19" s="7" t="s">
        <v>0</v>
      </c>
      <c r="AY19" s="7" t="s">
        <v>0</v>
      </c>
      <c r="AZ19" s="7" t="s">
        <v>0</v>
      </c>
      <c r="BA19" s="7" t="s">
        <v>0</v>
      </c>
      <c r="BB19" s="7" t="s">
        <v>0</v>
      </c>
      <c r="BC19" s="7" t="s">
        <v>0</v>
      </c>
      <c r="BD19" s="7" t="s">
        <v>0</v>
      </c>
      <c r="BE19" s="7" t="s">
        <v>0</v>
      </c>
      <c r="BF19" s="7" t="s">
        <v>0</v>
      </c>
      <c r="BG19" s="7" t="s">
        <v>0</v>
      </c>
      <c r="BH19" s="7" t="s">
        <v>0</v>
      </c>
      <c r="BI19" s="7" t="s">
        <v>0</v>
      </c>
      <c r="BJ19" s="7" t="s">
        <v>0</v>
      </c>
      <c r="BK19" s="7" t="s">
        <v>0</v>
      </c>
      <c r="BL19" s="7" t="s">
        <v>0</v>
      </c>
      <c r="BM19" s="7" t="s">
        <v>0</v>
      </c>
      <c r="BN19" s="7" t="s">
        <v>0</v>
      </c>
      <c r="BO19" s="7" t="s">
        <v>0</v>
      </c>
      <c r="BP19" s="7" t="s">
        <v>0</v>
      </c>
      <c r="BQ19" s="7" t="s">
        <v>0</v>
      </c>
      <c r="BR19" s="7" t="s">
        <v>0</v>
      </c>
      <c r="BS19" s="7" t="s">
        <v>0</v>
      </c>
      <c r="BT19" s="7" t="s">
        <v>0</v>
      </c>
      <c r="BU19" s="7" t="s">
        <v>0</v>
      </c>
      <c r="BV19" s="6" t="e">
        <f t="shared" si="0"/>
        <v>#DIV/0!</v>
      </c>
      <c r="BW19" s="6"/>
      <c r="BX19" s="6"/>
      <c r="BY19" s="9" t="s">
        <v>0</v>
      </c>
      <c r="BZ19" s="9" t="s">
        <v>0</v>
      </c>
      <c r="CA19" s="9" t="s">
        <v>0</v>
      </c>
      <c r="CB19" s="9" t="s">
        <v>0</v>
      </c>
      <c r="CC19" s="9" t="s">
        <v>0</v>
      </c>
      <c r="CD19" s="9" t="s">
        <v>0</v>
      </c>
      <c r="CE19" s="9" t="s">
        <v>0</v>
      </c>
      <c r="CF19" s="9" t="s">
        <v>0</v>
      </c>
      <c r="CG19" s="9" t="s">
        <v>0</v>
      </c>
      <c r="CH19" s="9" t="s">
        <v>0</v>
      </c>
      <c r="CI19" s="9" t="s">
        <v>0</v>
      </c>
      <c r="CJ19" s="9" t="s">
        <v>0</v>
      </c>
      <c r="CK19" s="9" t="s">
        <v>0</v>
      </c>
      <c r="CL19" s="9" t="s">
        <v>0</v>
      </c>
      <c r="CM19" s="9" t="s">
        <v>0</v>
      </c>
      <c r="CN19" s="9" t="s">
        <v>0</v>
      </c>
      <c r="CO19" s="9" t="s">
        <v>0</v>
      </c>
      <c r="CP19" s="9" t="s">
        <v>0</v>
      </c>
      <c r="CQ19" s="9" t="s">
        <v>0</v>
      </c>
      <c r="CR19" s="9" t="s">
        <v>0</v>
      </c>
      <c r="CS19" s="9" t="s">
        <v>0</v>
      </c>
      <c r="CT19" s="9" t="s">
        <v>0</v>
      </c>
      <c r="CU19" s="9" t="s">
        <v>0</v>
      </c>
      <c r="CV19" s="9" t="s">
        <v>0</v>
      </c>
      <c r="CW19" s="9" t="s">
        <v>0</v>
      </c>
      <c r="CX19" s="9" t="s">
        <v>0</v>
      </c>
      <c r="CY19" s="9" t="s">
        <v>0</v>
      </c>
      <c r="CZ19" s="9" t="s">
        <v>0</v>
      </c>
      <c r="DA19" s="9" t="s">
        <v>0</v>
      </c>
      <c r="DB19" s="9" t="s">
        <v>0</v>
      </c>
      <c r="DC19" s="9" t="s">
        <v>0</v>
      </c>
      <c r="DD19" s="9" t="s">
        <v>0</v>
      </c>
      <c r="DE19" s="9" t="s">
        <v>0</v>
      </c>
      <c r="DF19" s="9" t="s">
        <v>0</v>
      </c>
      <c r="DG19" s="9" t="s">
        <v>0</v>
      </c>
      <c r="DH19" s="9" t="s">
        <v>0</v>
      </c>
      <c r="DI19" s="9" t="s">
        <v>0</v>
      </c>
      <c r="DJ19" s="9" t="s">
        <v>0</v>
      </c>
      <c r="DK19" s="9" t="s">
        <v>0</v>
      </c>
      <c r="DL19" s="9" t="s">
        <v>0</v>
      </c>
      <c r="DM19" s="9" t="s">
        <v>0</v>
      </c>
      <c r="DN19" s="9" t="s">
        <v>0</v>
      </c>
      <c r="DO19" s="9" t="s">
        <v>0</v>
      </c>
      <c r="DP19" s="9" t="s">
        <v>0</v>
      </c>
      <c r="DQ19" s="9" t="s">
        <v>0</v>
      </c>
      <c r="DR19" s="9" t="s">
        <v>0</v>
      </c>
      <c r="DS19" s="9" t="s">
        <v>0</v>
      </c>
      <c r="DT19" s="9" t="s">
        <v>0</v>
      </c>
      <c r="DU19" s="9" t="s">
        <v>0</v>
      </c>
      <c r="DV19" s="9" t="s">
        <v>0</v>
      </c>
      <c r="DW19" s="9" t="s">
        <v>0</v>
      </c>
      <c r="DX19" s="9" t="s">
        <v>0</v>
      </c>
      <c r="DY19" s="9" t="s">
        <v>0</v>
      </c>
      <c r="DZ19" s="9" t="s">
        <v>0</v>
      </c>
      <c r="EA19" s="9" t="s">
        <v>0</v>
      </c>
      <c r="EB19" s="9" t="s">
        <v>0</v>
      </c>
      <c r="EC19" s="9" t="s">
        <v>0</v>
      </c>
      <c r="ED19" s="9" t="s">
        <v>0</v>
      </c>
      <c r="EE19" s="9" t="s">
        <v>0</v>
      </c>
      <c r="EF19" s="9" t="s">
        <v>0</v>
      </c>
      <c r="EG19" s="9" t="s">
        <v>0</v>
      </c>
      <c r="EH19" s="9" t="s">
        <v>0</v>
      </c>
      <c r="EI19" s="9" t="s">
        <v>0</v>
      </c>
      <c r="EJ19" s="9" t="s">
        <v>0</v>
      </c>
      <c r="EK19" s="9" t="s">
        <v>0</v>
      </c>
      <c r="EL19" s="9" t="s">
        <v>0</v>
      </c>
      <c r="EM19" s="9" t="s">
        <v>0</v>
      </c>
      <c r="EN19" s="9" t="s">
        <v>0</v>
      </c>
      <c r="EO19" s="9" t="s">
        <v>0</v>
      </c>
      <c r="EP19" s="9" t="s">
        <v>0</v>
      </c>
      <c r="EQ19" s="27" t="e">
        <f t="shared" si="1"/>
        <v>#DIV/0!</v>
      </c>
      <c r="ER19" s="27"/>
      <c r="ES19" s="27"/>
    </row>
    <row r="20" spans="1:149" x14ac:dyDescent="0.25">
      <c r="A20" s="1" t="s">
        <v>1629</v>
      </c>
      <c r="B20" s="1" t="s">
        <v>93</v>
      </c>
      <c r="C20" s="1" t="s">
        <v>94</v>
      </c>
      <c r="D20" s="7">
        <v>14135378.659332899</v>
      </c>
      <c r="E20" s="7">
        <v>13762959.230697799</v>
      </c>
      <c r="F20" s="7">
        <v>13787733.9360209</v>
      </c>
      <c r="G20" s="7">
        <v>13834865.8766363</v>
      </c>
      <c r="H20" s="7">
        <v>13965602.9268001</v>
      </c>
      <c r="I20" s="7">
        <v>13783276.5489382</v>
      </c>
      <c r="J20" s="7">
        <v>13958926.029544801</v>
      </c>
      <c r="K20" s="7">
        <v>13380569.474713299</v>
      </c>
      <c r="L20" s="7">
        <v>13358067.5386436</v>
      </c>
      <c r="M20" s="7">
        <v>13298162.844296301</v>
      </c>
      <c r="N20" s="7">
        <v>13440507.058335699</v>
      </c>
      <c r="O20" s="7">
        <v>13023606.468042601</v>
      </c>
      <c r="P20" s="7">
        <v>13440938.960545801</v>
      </c>
      <c r="Q20" s="7">
        <v>12993051.687182499</v>
      </c>
      <c r="R20" s="7">
        <v>13426200.6903609</v>
      </c>
      <c r="S20" s="7">
        <v>12927372.2694888</v>
      </c>
      <c r="T20" s="7">
        <v>13038692.1626317</v>
      </c>
      <c r="U20" s="7">
        <v>13220472.712622499</v>
      </c>
      <c r="V20" s="7">
        <v>13099769.9753321</v>
      </c>
      <c r="W20" s="7">
        <v>13738311.905358501</v>
      </c>
      <c r="X20" s="7">
        <v>13667608.835616</v>
      </c>
      <c r="Y20" s="7">
        <v>13161614.201244</v>
      </c>
      <c r="Z20" s="7">
        <v>13520945.7752214</v>
      </c>
      <c r="AA20" s="7">
        <v>13618290.079771901</v>
      </c>
      <c r="AB20" s="7">
        <v>13093313.704076501</v>
      </c>
      <c r="AC20" s="7">
        <v>13166612.5274825</v>
      </c>
      <c r="AD20" s="7">
        <v>13166852.022025799</v>
      </c>
      <c r="AE20" s="7">
        <v>13491169.1379767</v>
      </c>
      <c r="AF20" s="7">
        <v>12958553.5526879</v>
      </c>
      <c r="AG20" s="7">
        <v>13025618.4221811</v>
      </c>
      <c r="AH20" s="7">
        <v>12984969.410587801</v>
      </c>
      <c r="AI20" s="7">
        <v>12982443.3097063</v>
      </c>
      <c r="AJ20" s="7">
        <v>13303301.7132142</v>
      </c>
      <c r="AK20" s="7">
        <v>13970560.160646001</v>
      </c>
      <c r="AL20" s="7">
        <v>13090399.1414997</v>
      </c>
      <c r="AM20" s="7">
        <v>13398072.026427699</v>
      </c>
      <c r="AN20" s="7">
        <v>13701963.632897301</v>
      </c>
      <c r="AO20" s="7">
        <v>13027098.767829999</v>
      </c>
      <c r="AP20" s="7">
        <v>13570588.012378599</v>
      </c>
      <c r="AQ20" s="7">
        <v>12939978.792797299</v>
      </c>
      <c r="AR20" s="7">
        <v>13307974.2857363</v>
      </c>
      <c r="AS20" s="7">
        <v>12971961.729399299</v>
      </c>
      <c r="AT20" s="7">
        <v>12761076.7205979</v>
      </c>
      <c r="AU20" s="7">
        <v>12752368.9399924</v>
      </c>
      <c r="AV20" s="7">
        <v>13222229.045725901</v>
      </c>
      <c r="AW20" s="7">
        <v>13143114.9146199</v>
      </c>
      <c r="AX20" s="7">
        <v>12885104.901154799</v>
      </c>
      <c r="AY20" s="7">
        <v>13147581.409940301</v>
      </c>
      <c r="AZ20" s="7">
        <v>13076881.9422595</v>
      </c>
      <c r="BA20" s="7">
        <v>12622312.7338147</v>
      </c>
      <c r="BB20" s="7">
        <v>12889663.856063301</v>
      </c>
      <c r="BC20" s="7">
        <v>12525890.5832598</v>
      </c>
      <c r="BD20" s="7">
        <v>12566321.251823699</v>
      </c>
      <c r="BE20" s="7">
        <v>12911219.6752092</v>
      </c>
      <c r="BF20" s="7">
        <v>13014331.5545631</v>
      </c>
      <c r="BG20" s="7">
        <v>13356996.010852</v>
      </c>
      <c r="BH20" s="7">
        <v>13452545.8271192</v>
      </c>
      <c r="BI20" s="7">
        <v>13675862.1361039</v>
      </c>
      <c r="BJ20" s="7">
        <v>13619987.585333601</v>
      </c>
      <c r="BK20" s="7">
        <v>12042682.838667501</v>
      </c>
      <c r="BL20" s="7">
        <v>12695211.051862599</v>
      </c>
      <c r="BM20" s="7">
        <v>11411640.3724088</v>
      </c>
      <c r="BN20" s="7">
        <v>10311947.769322401</v>
      </c>
      <c r="BO20" s="7">
        <v>9678194.8261722196</v>
      </c>
      <c r="BP20" s="7">
        <v>10372374.532472299</v>
      </c>
      <c r="BQ20" s="7">
        <v>9474674.9478158709</v>
      </c>
      <c r="BR20" s="7">
        <v>11300997.406953899</v>
      </c>
      <c r="BS20" s="7">
        <v>10651018.145088701</v>
      </c>
      <c r="BT20" s="7">
        <v>10822500.4609612</v>
      </c>
      <c r="BU20" s="7">
        <v>9478123.8082255293</v>
      </c>
      <c r="BV20" s="6">
        <f t="shared" si="0"/>
        <v>8.2756461482696511E-2</v>
      </c>
      <c r="BW20" s="6"/>
      <c r="BX20" s="6"/>
      <c r="BY20" s="9">
        <v>6469902.6964108404</v>
      </c>
      <c r="BZ20" s="9">
        <v>6540280.9130633399</v>
      </c>
      <c r="CA20" s="9">
        <v>6751357.44212595</v>
      </c>
      <c r="CB20" s="9">
        <v>7025224.17206134</v>
      </c>
      <c r="CC20" s="9">
        <v>7012918.7133939797</v>
      </c>
      <c r="CD20" s="9">
        <v>6815655.3539569499</v>
      </c>
      <c r="CE20" s="9">
        <v>7051111.6023005703</v>
      </c>
      <c r="CF20" s="9">
        <v>6745311.6610481897</v>
      </c>
      <c r="CG20" s="9">
        <v>6687728.4769412698</v>
      </c>
      <c r="CH20" s="9">
        <v>6579918.8466678504</v>
      </c>
      <c r="CI20" s="9">
        <v>6727120.3094254397</v>
      </c>
      <c r="CJ20" s="9">
        <v>6644153.42531488</v>
      </c>
      <c r="CK20" s="9">
        <v>6443960.3528309297</v>
      </c>
      <c r="CL20" s="9">
        <v>6207719.9621663997</v>
      </c>
      <c r="CM20" s="9">
        <v>6424015.0096031995</v>
      </c>
      <c r="CN20" s="9">
        <v>6520637.0547581399</v>
      </c>
      <c r="CO20" s="9">
        <v>6567026.3789958302</v>
      </c>
      <c r="CP20" s="9">
        <v>6615755.3959314898</v>
      </c>
      <c r="CQ20" s="9">
        <v>6445389.7614728296</v>
      </c>
      <c r="CR20" s="9">
        <v>6238775.4182796404</v>
      </c>
      <c r="CS20" s="9">
        <v>6464359.5536503</v>
      </c>
      <c r="CT20" s="9">
        <v>6490219.3960766103</v>
      </c>
      <c r="CU20" s="9">
        <v>6545444.2832082296</v>
      </c>
      <c r="CV20" s="9">
        <v>6896360.7116257604</v>
      </c>
      <c r="CW20" s="9">
        <v>6571357.01451228</v>
      </c>
      <c r="CX20" s="9">
        <v>6950589.6401896803</v>
      </c>
      <c r="CY20" s="9">
        <v>6463884.5665307203</v>
      </c>
      <c r="CZ20" s="9">
        <v>6774575.5512278099</v>
      </c>
      <c r="DA20" s="9">
        <v>6648443.2571878303</v>
      </c>
      <c r="DB20" s="9">
        <v>6562535.4305062499</v>
      </c>
      <c r="DC20" s="9">
        <v>6556176.6261783196</v>
      </c>
      <c r="DD20" s="9">
        <v>6702793.8820916498</v>
      </c>
      <c r="DE20" s="9">
        <v>6717879.7466249801</v>
      </c>
      <c r="DF20" s="9">
        <v>6446966.1020542104</v>
      </c>
      <c r="DG20" s="9">
        <v>6874293.8390689697</v>
      </c>
      <c r="DH20" s="9">
        <v>6543557.8413295699</v>
      </c>
      <c r="DI20" s="9">
        <v>6416929.3355290601</v>
      </c>
      <c r="DJ20" s="9">
        <v>6911552.5244616</v>
      </c>
      <c r="DK20" s="9">
        <v>6850707.5540382899</v>
      </c>
      <c r="DL20" s="9">
        <v>6494685.26370175</v>
      </c>
      <c r="DM20" s="9">
        <v>6595105.6439310201</v>
      </c>
      <c r="DN20" s="9">
        <v>6302506.0113109499</v>
      </c>
      <c r="DO20" s="9">
        <v>6346646.9707499603</v>
      </c>
      <c r="DP20" s="9">
        <v>6207920.8487887904</v>
      </c>
      <c r="DQ20" s="9">
        <v>6824539.8602414001</v>
      </c>
      <c r="DR20" s="9">
        <v>6374104.2925023297</v>
      </c>
      <c r="DS20" s="9">
        <v>6341320.9504737202</v>
      </c>
      <c r="DT20" s="9">
        <v>6895011.7094323495</v>
      </c>
      <c r="DU20" s="9">
        <v>6463355.0806768704</v>
      </c>
      <c r="DV20" s="9">
        <v>6497377.0776981004</v>
      </c>
      <c r="DW20" s="9">
        <v>6629672.0336404499</v>
      </c>
      <c r="DX20" s="9">
        <v>6179747.7540884502</v>
      </c>
      <c r="DY20" s="9">
        <v>6323295.7073943503</v>
      </c>
      <c r="DZ20" s="9">
        <v>6487805.06456804</v>
      </c>
      <c r="EA20" s="9">
        <v>6626319.8852176704</v>
      </c>
      <c r="EB20" s="9">
        <v>6679172.5895444201</v>
      </c>
      <c r="EC20" s="9">
        <v>6942410.8279053597</v>
      </c>
      <c r="ED20" s="9">
        <v>6797969.7039754102</v>
      </c>
      <c r="EE20" s="9">
        <v>6731320.4953527097</v>
      </c>
      <c r="EF20" s="9">
        <v>6877893.9572369</v>
      </c>
      <c r="EG20" s="9">
        <v>6696970.2013798002</v>
      </c>
      <c r="EH20" s="9">
        <v>6856816.7726781201</v>
      </c>
      <c r="EI20" s="9">
        <v>6384702.8136807596</v>
      </c>
      <c r="EJ20" s="9">
        <v>6596633.9127830202</v>
      </c>
      <c r="EK20" s="9">
        <v>6826640.6041831505</v>
      </c>
      <c r="EL20" s="9">
        <v>6273323.9815080902</v>
      </c>
      <c r="EM20" s="9">
        <v>6409705.5162412804</v>
      </c>
      <c r="EN20" s="9">
        <v>5812732.2173143197</v>
      </c>
      <c r="EO20" s="9">
        <v>6145946.8786486201</v>
      </c>
      <c r="EP20" s="9">
        <v>5814270.2799576903</v>
      </c>
      <c r="EQ20" s="27">
        <f t="shared" si="1"/>
        <v>3.8959043077631067E-2</v>
      </c>
      <c r="ER20" s="27"/>
      <c r="ES20" s="27"/>
    </row>
    <row r="21" spans="1:149" x14ac:dyDescent="0.25">
      <c r="A21" s="1" t="s">
        <v>1631</v>
      </c>
      <c r="B21" s="1" t="s">
        <v>98</v>
      </c>
      <c r="C21" s="1" t="s">
        <v>99</v>
      </c>
      <c r="D21" s="7">
        <v>138795.15282477601</v>
      </c>
      <c r="E21" s="7">
        <v>137349.20989441199</v>
      </c>
      <c r="F21" s="7">
        <v>164333.97294148101</v>
      </c>
      <c r="G21" s="7">
        <v>166583.47369553501</v>
      </c>
      <c r="H21" s="7">
        <v>141653.58773143901</v>
      </c>
      <c r="I21" s="7">
        <v>137582.61598368399</v>
      </c>
      <c r="J21" s="7">
        <v>140356.042050761</v>
      </c>
      <c r="K21" s="7">
        <v>146661.98784323499</v>
      </c>
      <c r="L21" s="7">
        <v>130834.29416620699</v>
      </c>
      <c r="M21" s="7">
        <v>147215.93518610101</v>
      </c>
      <c r="N21" s="7">
        <v>128052.16811888</v>
      </c>
      <c r="O21" s="7">
        <v>134097.274959417</v>
      </c>
      <c r="P21" s="7">
        <v>154803.240901899</v>
      </c>
      <c r="Q21" s="7">
        <v>122531.951649753</v>
      </c>
      <c r="R21" s="7">
        <v>138926.45067605001</v>
      </c>
      <c r="S21" s="7">
        <v>126813.954663656</v>
      </c>
      <c r="T21" s="7">
        <v>150878.50381196101</v>
      </c>
      <c r="U21" s="7">
        <v>123012.281077008</v>
      </c>
      <c r="V21" s="7">
        <v>151145.46468399899</v>
      </c>
      <c r="W21" s="7">
        <v>137502.57612711799</v>
      </c>
      <c r="X21" s="7">
        <v>115778.17114260601</v>
      </c>
      <c r="Y21" s="7">
        <v>133919.588679451</v>
      </c>
      <c r="Z21" s="7">
        <v>142018.764451133</v>
      </c>
      <c r="AA21" s="7">
        <v>131930.08555842401</v>
      </c>
      <c r="AB21" s="7">
        <v>135026.411589875</v>
      </c>
      <c r="AC21" s="7">
        <v>123479.114108425</v>
      </c>
      <c r="AD21" s="7">
        <v>141513.59220770601</v>
      </c>
      <c r="AE21" s="7">
        <v>139554.48702920999</v>
      </c>
      <c r="AF21" s="7">
        <v>140596.820064648</v>
      </c>
      <c r="AG21" s="7">
        <v>129216.12035646199</v>
      </c>
      <c r="AH21" s="7">
        <v>122663.993121429</v>
      </c>
      <c r="AI21" s="7">
        <v>132509.61024732501</v>
      </c>
      <c r="AJ21" s="7">
        <v>125661.182195683</v>
      </c>
      <c r="AK21" s="7">
        <v>121997.748446458</v>
      </c>
      <c r="AL21" s="7">
        <v>142160.91309578001</v>
      </c>
      <c r="AM21" s="7">
        <v>147618.6327852</v>
      </c>
      <c r="AN21" s="7">
        <v>127474.358484938</v>
      </c>
      <c r="AO21" s="7">
        <v>153899.829876503</v>
      </c>
      <c r="AP21" s="7">
        <v>134067.77477377001</v>
      </c>
      <c r="AQ21" s="7">
        <v>125364.33892682201</v>
      </c>
      <c r="AR21" s="7">
        <v>127071.89260984999</v>
      </c>
      <c r="AS21" s="7">
        <v>121428.64145338599</v>
      </c>
      <c r="AT21" s="7">
        <v>129797.311118982</v>
      </c>
      <c r="AU21" s="7">
        <v>121939.946818182</v>
      </c>
      <c r="AV21" s="7">
        <v>133986.980087679</v>
      </c>
      <c r="AW21" s="7">
        <v>117758.741370063</v>
      </c>
      <c r="AX21" s="7">
        <v>143120.86377517399</v>
      </c>
      <c r="AY21" s="7">
        <v>113794.099405257</v>
      </c>
      <c r="AZ21" s="7">
        <v>130758.96442739</v>
      </c>
      <c r="BA21" s="7">
        <v>113867.158519173</v>
      </c>
      <c r="BB21" s="7">
        <v>131228.5794053</v>
      </c>
      <c r="BC21" s="7">
        <v>116964.042640436</v>
      </c>
      <c r="BD21" s="7">
        <v>118564.134551485</v>
      </c>
      <c r="BE21" s="7">
        <v>115684.93827240801</v>
      </c>
      <c r="BF21" s="7">
        <v>131963.876318136</v>
      </c>
      <c r="BG21" s="7">
        <v>145317.595681081</v>
      </c>
      <c r="BH21" s="7">
        <v>138830.87435767299</v>
      </c>
      <c r="BI21" s="7">
        <v>127794.714673617</v>
      </c>
      <c r="BJ21" s="7">
        <v>144051.658602262</v>
      </c>
      <c r="BK21" s="7">
        <v>130669.155238565</v>
      </c>
      <c r="BL21" s="7">
        <v>112868.6243183</v>
      </c>
      <c r="BM21" s="7">
        <v>112515.377086136</v>
      </c>
      <c r="BN21" s="7">
        <v>105479.643414752</v>
      </c>
      <c r="BO21" s="7">
        <v>90695.118484650506</v>
      </c>
      <c r="BP21" s="7">
        <v>90790.665509516897</v>
      </c>
      <c r="BQ21" s="7">
        <v>99431.938907461095</v>
      </c>
      <c r="BR21" s="7">
        <v>112099.24439866901</v>
      </c>
      <c r="BS21" s="7">
        <v>101350.780842968</v>
      </c>
      <c r="BT21" s="7">
        <v>104471.28955173001</v>
      </c>
      <c r="BU21" s="7">
        <v>111997.19392703001</v>
      </c>
      <c r="BV21" s="6">
        <f t="shared" si="0"/>
        <v>0.1197119334370443</v>
      </c>
      <c r="BW21" s="6"/>
      <c r="BX21" s="6"/>
      <c r="BY21" s="9">
        <v>10435.634735264901</v>
      </c>
      <c r="BZ21" s="9">
        <v>14138.1567441674</v>
      </c>
      <c r="CA21" s="9">
        <v>13034.578391239</v>
      </c>
      <c r="CB21" s="9">
        <v>11564.2805857108</v>
      </c>
      <c r="CC21" s="9">
        <v>9795.4285429821794</v>
      </c>
      <c r="CD21" s="9">
        <v>14593.3848530126</v>
      </c>
      <c r="CE21" s="9">
        <v>11180.2718432203</v>
      </c>
      <c r="CF21" s="9">
        <v>22531.146746187202</v>
      </c>
      <c r="CG21" s="9">
        <v>9154.6882873446593</v>
      </c>
      <c r="CH21" s="9">
        <v>11502.3195553024</v>
      </c>
      <c r="CI21" s="9">
        <v>12111.3449627135</v>
      </c>
      <c r="CJ21" s="9">
        <v>10613.880540681799</v>
      </c>
      <c r="CK21" s="9">
        <v>19223.307995673102</v>
      </c>
      <c r="CL21" s="9">
        <v>9503.9771148922391</v>
      </c>
      <c r="CM21" s="9">
        <v>13213.2973661745</v>
      </c>
      <c r="CN21" s="9">
        <v>10765.300958494599</v>
      </c>
      <c r="CO21" s="9">
        <v>12298.5208151733</v>
      </c>
      <c r="CP21" s="9">
        <v>9579.7527128277598</v>
      </c>
      <c r="CQ21" s="9">
        <v>15645.1365136273</v>
      </c>
      <c r="CR21" s="9">
        <v>8783.8484658551006</v>
      </c>
      <c r="CS21" s="9">
        <v>10832.223954101901</v>
      </c>
      <c r="CT21" s="9">
        <v>14134.3656927884</v>
      </c>
      <c r="CU21" s="9">
        <v>8606.6942985602</v>
      </c>
      <c r="CV21" s="9">
        <v>8622.7280919653804</v>
      </c>
      <c r="CW21" s="9">
        <v>10216.9722441458</v>
      </c>
      <c r="CX21" s="9">
        <v>7337.3193055107604</v>
      </c>
      <c r="CY21" s="9">
        <v>8580.9108701828409</v>
      </c>
      <c r="CZ21" s="9">
        <v>9427.6282162580592</v>
      </c>
      <c r="DA21" s="9">
        <v>17215.982125547798</v>
      </c>
      <c r="DB21" s="9">
        <v>7206.0152642524299</v>
      </c>
      <c r="DC21" s="9">
        <v>13248.0556972049</v>
      </c>
      <c r="DD21" s="9">
        <v>8841.9714685817398</v>
      </c>
      <c r="DE21" s="9">
        <v>12376.359583601101</v>
      </c>
      <c r="DF21" s="9">
        <v>9085.5317874698794</v>
      </c>
      <c r="DG21" s="9">
        <v>16546.095756378701</v>
      </c>
      <c r="DH21" s="9">
        <v>11167.4690392012</v>
      </c>
      <c r="DI21" s="9">
        <v>11733.199762754701</v>
      </c>
      <c r="DJ21" s="9">
        <v>16608.674249502001</v>
      </c>
      <c r="DK21" s="9">
        <v>14594.7954661288</v>
      </c>
      <c r="DL21" s="9">
        <v>10290.7963783659</v>
      </c>
      <c r="DM21" s="9">
        <v>14428.777751018701</v>
      </c>
      <c r="DN21" s="9">
        <v>4945.2281063850196</v>
      </c>
      <c r="DO21" s="9">
        <v>10589.2952703008</v>
      </c>
      <c r="DP21" s="9">
        <v>7487.5801088906901</v>
      </c>
      <c r="DQ21" s="9">
        <v>18928.636595632401</v>
      </c>
      <c r="DR21" s="9">
        <v>10425.152684823801</v>
      </c>
      <c r="DS21" s="9">
        <v>7753.9575845403497</v>
      </c>
      <c r="DT21" s="9">
        <v>7031.7218718858603</v>
      </c>
      <c r="DU21" s="9">
        <v>12571.5925154125</v>
      </c>
      <c r="DV21" s="9">
        <v>8043.6601506344696</v>
      </c>
      <c r="DW21" s="9">
        <v>17420.129368913498</v>
      </c>
      <c r="DX21" s="9">
        <v>14289.2507972723</v>
      </c>
      <c r="DY21" s="9">
        <v>11921.6334190497</v>
      </c>
      <c r="DZ21" s="9">
        <v>9731.9928473514192</v>
      </c>
      <c r="EA21" s="9">
        <v>13528.512217323499</v>
      </c>
      <c r="EB21" s="9">
        <v>7421.6671561662697</v>
      </c>
      <c r="EC21" s="9">
        <v>13082.3749972474</v>
      </c>
      <c r="ED21" s="9">
        <v>9756.62731400343</v>
      </c>
      <c r="EE21" s="9">
        <v>8701.6475751077305</v>
      </c>
      <c r="EF21" s="9">
        <v>8800.8406858673407</v>
      </c>
      <c r="EG21" s="9">
        <v>15072.7438077018</v>
      </c>
      <c r="EH21" s="9">
        <v>8629.0676160474795</v>
      </c>
      <c r="EI21" s="9">
        <v>10819.4237947361</v>
      </c>
      <c r="EJ21" s="9">
        <v>13603.080281778501</v>
      </c>
      <c r="EK21" s="9">
        <v>6732.7111842028598</v>
      </c>
      <c r="EL21" s="9">
        <v>7419.5426296064397</v>
      </c>
      <c r="EM21" s="9">
        <v>18185.703862789302</v>
      </c>
      <c r="EN21" s="9">
        <v>10152.988312916401</v>
      </c>
      <c r="EO21" s="9">
        <v>14386.8471237831</v>
      </c>
      <c r="EP21" s="9">
        <v>12024.505560273899</v>
      </c>
      <c r="EQ21" s="27">
        <f t="shared" si="1"/>
        <v>0.29660156052660236</v>
      </c>
      <c r="ER21" s="27"/>
      <c r="ES21" s="27"/>
    </row>
    <row r="22" spans="1:149" x14ac:dyDescent="0.25">
      <c r="A22" s="1" t="s">
        <v>1632</v>
      </c>
      <c r="B22" s="1" t="s">
        <v>103</v>
      </c>
      <c r="C22" s="1" t="s">
        <v>104</v>
      </c>
      <c r="D22" s="7" t="s">
        <v>0</v>
      </c>
      <c r="E22" s="7" t="s">
        <v>0</v>
      </c>
      <c r="F22" s="7" t="s">
        <v>0</v>
      </c>
      <c r="G22" s="7" t="s">
        <v>0</v>
      </c>
      <c r="H22" s="7" t="s">
        <v>0</v>
      </c>
      <c r="I22" s="7" t="s">
        <v>0</v>
      </c>
      <c r="J22" s="7" t="s">
        <v>0</v>
      </c>
      <c r="K22" s="7" t="s">
        <v>0</v>
      </c>
      <c r="L22" s="7" t="s">
        <v>0</v>
      </c>
      <c r="M22" s="7" t="s">
        <v>0</v>
      </c>
      <c r="N22" s="7" t="s">
        <v>0</v>
      </c>
      <c r="O22" s="7" t="s">
        <v>0</v>
      </c>
      <c r="P22" s="7" t="s">
        <v>0</v>
      </c>
      <c r="Q22" s="7" t="s">
        <v>0</v>
      </c>
      <c r="R22" s="7" t="s">
        <v>0</v>
      </c>
      <c r="S22" s="7" t="s">
        <v>0</v>
      </c>
      <c r="T22" s="7" t="s">
        <v>0</v>
      </c>
      <c r="U22" s="7" t="s">
        <v>0</v>
      </c>
      <c r="V22" s="7" t="s">
        <v>0</v>
      </c>
      <c r="W22" s="7" t="s">
        <v>0</v>
      </c>
      <c r="X22" s="7" t="s">
        <v>0</v>
      </c>
      <c r="Y22" s="7" t="s">
        <v>0</v>
      </c>
      <c r="Z22" s="7" t="s">
        <v>0</v>
      </c>
      <c r="AA22" s="7" t="s">
        <v>0</v>
      </c>
      <c r="AB22" s="7" t="s">
        <v>0</v>
      </c>
      <c r="AC22" s="7" t="s">
        <v>0</v>
      </c>
      <c r="AD22" s="7" t="s">
        <v>0</v>
      </c>
      <c r="AE22" s="7" t="s">
        <v>0</v>
      </c>
      <c r="AF22" s="7" t="s">
        <v>0</v>
      </c>
      <c r="AG22" s="7" t="s">
        <v>0</v>
      </c>
      <c r="AH22" s="7" t="s">
        <v>0</v>
      </c>
      <c r="AI22" s="7" t="s">
        <v>0</v>
      </c>
      <c r="AJ22" s="7" t="s">
        <v>0</v>
      </c>
      <c r="AK22" s="7" t="s">
        <v>0</v>
      </c>
      <c r="AL22" s="7" t="s">
        <v>0</v>
      </c>
      <c r="AM22" s="7" t="s">
        <v>0</v>
      </c>
      <c r="AN22" s="7" t="s">
        <v>0</v>
      </c>
      <c r="AO22" s="7" t="s">
        <v>0</v>
      </c>
      <c r="AP22" s="7" t="s">
        <v>0</v>
      </c>
      <c r="AQ22" s="7" t="s">
        <v>0</v>
      </c>
      <c r="AR22" s="7" t="s">
        <v>0</v>
      </c>
      <c r="AS22" s="7" t="s">
        <v>0</v>
      </c>
      <c r="AT22" s="7" t="s">
        <v>0</v>
      </c>
      <c r="AU22" s="7" t="s">
        <v>0</v>
      </c>
      <c r="AV22" s="7" t="s">
        <v>0</v>
      </c>
      <c r="AW22" s="7" t="s">
        <v>0</v>
      </c>
      <c r="AX22" s="7" t="s">
        <v>0</v>
      </c>
      <c r="AY22" s="7" t="s">
        <v>0</v>
      </c>
      <c r="AZ22" s="7" t="s">
        <v>0</v>
      </c>
      <c r="BA22" s="7" t="s">
        <v>0</v>
      </c>
      <c r="BB22" s="7" t="s">
        <v>0</v>
      </c>
      <c r="BC22" s="7" t="s">
        <v>0</v>
      </c>
      <c r="BD22" s="7" t="s">
        <v>0</v>
      </c>
      <c r="BE22" s="7" t="s">
        <v>0</v>
      </c>
      <c r="BF22" s="7" t="s">
        <v>0</v>
      </c>
      <c r="BG22" s="7" t="s">
        <v>0</v>
      </c>
      <c r="BH22" s="7" t="s">
        <v>0</v>
      </c>
      <c r="BI22" s="7" t="s">
        <v>0</v>
      </c>
      <c r="BJ22" s="7" t="s">
        <v>0</v>
      </c>
      <c r="BK22" s="7" t="s">
        <v>0</v>
      </c>
      <c r="BL22" s="7" t="s">
        <v>0</v>
      </c>
      <c r="BM22" s="7" t="s">
        <v>0</v>
      </c>
      <c r="BN22" s="7" t="s">
        <v>0</v>
      </c>
      <c r="BO22" s="7" t="s">
        <v>0</v>
      </c>
      <c r="BP22" s="7" t="s">
        <v>0</v>
      </c>
      <c r="BQ22" s="7" t="s">
        <v>0</v>
      </c>
      <c r="BR22" s="7" t="s">
        <v>0</v>
      </c>
      <c r="BS22" s="7" t="s">
        <v>0</v>
      </c>
      <c r="BT22" s="7" t="s">
        <v>0</v>
      </c>
      <c r="BU22" s="7" t="s">
        <v>0</v>
      </c>
      <c r="BV22" s="6" t="e">
        <f t="shared" si="0"/>
        <v>#DIV/0!</v>
      </c>
      <c r="BW22" s="6"/>
      <c r="BX22" s="6"/>
      <c r="BY22" s="9" t="s">
        <v>0</v>
      </c>
      <c r="BZ22" s="9" t="s">
        <v>0</v>
      </c>
      <c r="CA22" s="9" t="s">
        <v>0</v>
      </c>
      <c r="CB22" s="9" t="s">
        <v>0</v>
      </c>
      <c r="CC22" s="9" t="s">
        <v>0</v>
      </c>
      <c r="CD22" s="9" t="s">
        <v>0</v>
      </c>
      <c r="CE22" s="9" t="s">
        <v>0</v>
      </c>
      <c r="CF22" s="9" t="s">
        <v>0</v>
      </c>
      <c r="CG22" s="9" t="s">
        <v>0</v>
      </c>
      <c r="CH22" s="9" t="s">
        <v>0</v>
      </c>
      <c r="CI22" s="9" t="s">
        <v>0</v>
      </c>
      <c r="CJ22" s="9" t="s">
        <v>0</v>
      </c>
      <c r="CK22" s="9" t="s">
        <v>0</v>
      </c>
      <c r="CL22" s="9" t="s">
        <v>0</v>
      </c>
      <c r="CM22" s="9" t="s">
        <v>0</v>
      </c>
      <c r="CN22" s="9" t="s">
        <v>0</v>
      </c>
      <c r="CO22" s="9" t="s">
        <v>0</v>
      </c>
      <c r="CP22" s="9" t="s">
        <v>0</v>
      </c>
      <c r="CQ22" s="9" t="s">
        <v>0</v>
      </c>
      <c r="CR22" s="9" t="s">
        <v>0</v>
      </c>
      <c r="CS22" s="9" t="s">
        <v>0</v>
      </c>
      <c r="CT22" s="9" t="s">
        <v>0</v>
      </c>
      <c r="CU22" s="9" t="s">
        <v>0</v>
      </c>
      <c r="CV22" s="9" t="s">
        <v>0</v>
      </c>
      <c r="CW22" s="9" t="s">
        <v>0</v>
      </c>
      <c r="CX22" s="9" t="s">
        <v>0</v>
      </c>
      <c r="CY22" s="9" t="s">
        <v>0</v>
      </c>
      <c r="CZ22" s="9" t="s">
        <v>0</v>
      </c>
      <c r="DA22" s="9" t="s">
        <v>0</v>
      </c>
      <c r="DB22" s="9" t="s">
        <v>0</v>
      </c>
      <c r="DC22" s="9" t="s">
        <v>0</v>
      </c>
      <c r="DD22" s="9" t="s">
        <v>0</v>
      </c>
      <c r="DE22" s="9" t="s">
        <v>0</v>
      </c>
      <c r="DF22" s="9" t="s">
        <v>0</v>
      </c>
      <c r="DG22" s="9" t="s">
        <v>0</v>
      </c>
      <c r="DH22" s="9" t="s">
        <v>0</v>
      </c>
      <c r="DI22" s="9" t="s">
        <v>0</v>
      </c>
      <c r="DJ22" s="9" t="s">
        <v>0</v>
      </c>
      <c r="DK22" s="9" t="s">
        <v>0</v>
      </c>
      <c r="DL22" s="9" t="s">
        <v>0</v>
      </c>
      <c r="DM22" s="9" t="s">
        <v>0</v>
      </c>
      <c r="DN22" s="9" t="s">
        <v>0</v>
      </c>
      <c r="DO22" s="9" t="s">
        <v>0</v>
      </c>
      <c r="DP22" s="9" t="s">
        <v>0</v>
      </c>
      <c r="DQ22" s="9" t="s">
        <v>0</v>
      </c>
      <c r="DR22" s="9" t="s">
        <v>0</v>
      </c>
      <c r="DS22" s="9" t="s">
        <v>0</v>
      </c>
      <c r="DT22" s="9" t="s">
        <v>0</v>
      </c>
      <c r="DU22" s="9" t="s">
        <v>0</v>
      </c>
      <c r="DV22" s="9" t="s">
        <v>0</v>
      </c>
      <c r="DW22" s="9" t="s">
        <v>0</v>
      </c>
      <c r="DX22" s="9" t="s">
        <v>0</v>
      </c>
      <c r="DY22" s="9" t="s">
        <v>0</v>
      </c>
      <c r="DZ22" s="9" t="s">
        <v>0</v>
      </c>
      <c r="EA22" s="9" t="s">
        <v>0</v>
      </c>
      <c r="EB22" s="9" t="s">
        <v>0</v>
      </c>
      <c r="EC22" s="9" t="s">
        <v>0</v>
      </c>
      <c r="ED22" s="9" t="s">
        <v>0</v>
      </c>
      <c r="EE22" s="9" t="s">
        <v>0</v>
      </c>
      <c r="EF22" s="9" t="s">
        <v>0</v>
      </c>
      <c r="EG22" s="9" t="s">
        <v>0</v>
      </c>
      <c r="EH22" s="9" t="s">
        <v>0</v>
      </c>
      <c r="EI22" s="9" t="s">
        <v>0</v>
      </c>
      <c r="EJ22" s="9" t="s">
        <v>0</v>
      </c>
      <c r="EK22" s="9" t="s">
        <v>0</v>
      </c>
      <c r="EL22" s="9" t="s">
        <v>0</v>
      </c>
      <c r="EM22" s="9" t="s">
        <v>0</v>
      </c>
      <c r="EN22" s="9" t="s">
        <v>0</v>
      </c>
      <c r="EO22" s="9" t="s">
        <v>0</v>
      </c>
      <c r="EP22" s="9" t="s">
        <v>0</v>
      </c>
      <c r="EQ22" s="27" t="e">
        <f t="shared" si="1"/>
        <v>#DIV/0!</v>
      </c>
      <c r="ER22" s="27"/>
      <c r="ES22" s="27"/>
    </row>
    <row r="23" spans="1:149" x14ac:dyDescent="0.25">
      <c r="A23" s="1" t="s">
        <v>1633</v>
      </c>
      <c r="B23" s="1" t="s">
        <v>108</v>
      </c>
      <c r="C23" s="1" t="s">
        <v>109</v>
      </c>
      <c r="D23" s="7" t="s">
        <v>0</v>
      </c>
      <c r="E23" s="7" t="s">
        <v>0</v>
      </c>
      <c r="F23" s="7" t="s">
        <v>0</v>
      </c>
      <c r="G23" s="7" t="s">
        <v>0</v>
      </c>
      <c r="H23" s="7" t="s">
        <v>0</v>
      </c>
      <c r="I23" s="7" t="s">
        <v>0</v>
      </c>
      <c r="J23" s="7" t="s">
        <v>0</v>
      </c>
      <c r="K23" s="7" t="s">
        <v>0</v>
      </c>
      <c r="L23" s="7" t="s">
        <v>0</v>
      </c>
      <c r="M23" s="7" t="s">
        <v>0</v>
      </c>
      <c r="N23" s="7" t="s">
        <v>0</v>
      </c>
      <c r="O23" s="7" t="s">
        <v>0</v>
      </c>
      <c r="P23" s="7" t="s">
        <v>0</v>
      </c>
      <c r="Q23" s="7" t="s">
        <v>0</v>
      </c>
      <c r="R23" s="7" t="s">
        <v>0</v>
      </c>
      <c r="S23" s="7" t="s">
        <v>0</v>
      </c>
      <c r="T23" s="7" t="s">
        <v>0</v>
      </c>
      <c r="U23" s="7" t="s">
        <v>0</v>
      </c>
      <c r="V23" s="7" t="s">
        <v>0</v>
      </c>
      <c r="W23" s="7" t="s">
        <v>0</v>
      </c>
      <c r="X23" s="7" t="s">
        <v>0</v>
      </c>
      <c r="Y23" s="7" t="s">
        <v>0</v>
      </c>
      <c r="Z23" s="7" t="s">
        <v>0</v>
      </c>
      <c r="AA23" s="7" t="s">
        <v>0</v>
      </c>
      <c r="AB23" s="7" t="s">
        <v>0</v>
      </c>
      <c r="AC23" s="7" t="s">
        <v>0</v>
      </c>
      <c r="AD23" s="7" t="s">
        <v>0</v>
      </c>
      <c r="AE23" s="7" t="s">
        <v>0</v>
      </c>
      <c r="AF23" s="7" t="s">
        <v>0</v>
      </c>
      <c r="AG23" s="7" t="s">
        <v>0</v>
      </c>
      <c r="AH23" s="7" t="s">
        <v>0</v>
      </c>
      <c r="AI23" s="7" t="s">
        <v>0</v>
      </c>
      <c r="AJ23" s="7" t="s">
        <v>0</v>
      </c>
      <c r="AK23" s="7" t="s">
        <v>0</v>
      </c>
      <c r="AL23" s="7" t="s">
        <v>0</v>
      </c>
      <c r="AM23" s="7" t="s">
        <v>0</v>
      </c>
      <c r="AN23" s="7" t="s">
        <v>0</v>
      </c>
      <c r="AO23" s="7" t="s">
        <v>0</v>
      </c>
      <c r="AP23" s="7" t="s">
        <v>0</v>
      </c>
      <c r="AQ23" s="7" t="s">
        <v>0</v>
      </c>
      <c r="AR23" s="7" t="s">
        <v>0</v>
      </c>
      <c r="AS23" s="7" t="s">
        <v>0</v>
      </c>
      <c r="AT23" s="7" t="s">
        <v>0</v>
      </c>
      <c r="AU23" s="7" t="s">
        <v>0</v>
      </c>
      <c r="AV23" s="7" t="s">
        <v>0</v>
      </c>
      <c r="AW23" s="7" t="s">
        <v>0</v>
      </c>
      <c r="AX23" s="7" t="s">
        <v>0</v>
      </c>
      <c r="AY23" s="7" t="s">
        <v>0</v>
      </c>
      <c r="AZ23" s="7" t="s">
        <v>0</v>
      </c>
      <c r="BA23" s="7" t="s">
        <v>0</v>
      </c>
      <c r="BB23" s="7" t="s">
        <v>0</v>
      </c>
      <c r="BC23" s="7" t="s">
        <v>0</v>
      </c>
      <c r="BD23" s="7" t="s">
        <v>0</v>
      </c>
      <c r="BE23" s="7" t="s">
        <v>0</v>
      </c>
      <c r="BF23" s="7" t="s">
        <v>0</v>
      </c>
      <c r="BG23" s="7" t="s">
        <v>0</v>
      </c>
      <c r="BH23" s="7" t="s">
        <v>0</v>
      </c>
      <c r="BI23" s="7" t="s">
        <v>0</v>
      </c>
      <c r="BJ23" s="7" t="s">
        <v>0</v>
      </c>
      <c r="BK23" s="7" t="s">
        <v>0</v>
      </c>
      <c r="BL23" s="7" t="s">
        <v>0</v>
      </c>
      <c r="BM23" s="7" t="s">
        <v>0</v>
      </c>
      <c r="BN23" s="7" t="s">
        <v>0</v>
      </c>
      <c r="BO23" s="7" t="s">
        <v>0</v>
      </c>
      <c r="BP23" s="7" t="s">
        <v>0</v>
      </c>
      <c r="BQ23" s="7" t="s">
        <v>0</v>
      </c>
      <c r="BR23" s="7" t="s">
        <v>0</v>
      </c>
      <c r="BS23" s="7" t="s">
        <v>0</v>
      </c>
      <c r="BT23" s="7" t="s">
        <v>0</v>
      </c>
      <c r="BU23" s="7" t="s">
        <v>0</v>
      </c>
      <c r="BV23" s="6" t="e">
        <f t="shared" si="0"/>
        <v>#DIV/0!</v>
      </c>
      <c r="BW23" s="6"/>
      <c r="BX23" s="6"/>
      <c r="BY23" s="9" t="s">
        <v>0</v>
      </c>
      <c r="BZ23" s="9" t="s">
        <v>0</v>
      </c>
      <c r="CA23" s="9" t="s">
        <v>0</v>
      </c>
      <c r="CB23" s="9" t="s">
        <v>0</v>
      </c>
      <c r="CC23" s="9" t="s">
        <v>0</v>
      </c>
      <c r="CD23" s="9" t="s">
        <v>0</v>
      </c>
      <c r="CE23" s="9" t="s">
        <v>0</v>
      </c>
      <c r="CF23" s="9" t="s">
        <v>0</v>
      </c>
      <c r="CG23" s="9" t="s">
        <v>0</v>
      </c>
      <c r="CH23" s="9" t="s">
        <v>0</v>
      </c>
      <c r="CI23" s="9" t="s">
        <v>0</v>
      </c>
      <c r="CJ23" s="9" t="s">
        <v>0</v>
      </c>
      <c r="CK23" s="9" t="s">
        <v>0</v>
      </c>
      <c r="CL23" s="9" t="s">
        <v>0</v>
      </c>
      <c r="CM23" s="9" t="s">
        <v>0</v>
      </c>
      <c r="CN23" s="9" t="s">
        <v>0</v>
      </c>
      <c r="CO23" s="9" t="s">
        <v>0</v>
      </c>
      <c r="CP23" s="9" t="s">
        <v>0</v>
      </c>
      <c r="CQ23" s="9" t="s">
        <v>0</v>
      </c>
      <c r="CR23" s="9" t="s">
        <v>0</v>
      </c>
      <c r="CS23" s="9" t="s">
        <v>0</v>
      </c>
      <c r="CT23" s="9" t="s">
        <v>0</v>
      </c>
      <c r="CU23" s="9" t="s">
        <v>0</v>
      </c>
      <c r="CV23" s="9" t="s">
        <v>0</v>
      </c>
      <c r="CW23" s="9" t="s">
        <v>0</v>
      </c>
      <c r="CX23" s="9" t="s">
        <v>0</v>
      </c>
      <c r="CY23" s="9" t="s">
        <v>0</v>
      </c>
      <c r="CZ23" s="9" t="s">
        <v>0</v>
      </c>
      <c r="DA23" s="9" t="s">
        <v>0</v>
      </c>
      <c r="DB23" s="9" t="s">
        <v>0</v>
      </c>
      <c r="DC23" s="9" t="s">
        <v>0</v>
      </c>
      <c r="DD23" s="9" t="s">
        <v>0</v>
      </c>
      <c r="DE23" s="9" t="s">
        <v>0</v>
      </c>
      <c r="DF23" s="9" t="s">
        <v>0</v>
      </c>
      <c r="DG23" s="9" t="s">
        <v>0</v>
      </c>
      <c r="DH23" s="9" t="s">
        <v>0</v>
      </c>
      <c r="DI23" s="9" t="s">
        <v>0</v>
      </c>
      <c r="DJ23" s="9" t="s">
        <v>0</v>
      </c>
      <c r="DK23" s="9" t="s">
        <v>0</v>
      </c>
      <c r="DL23" s="9" t="s">
        <v>0</v>
      </c>
      <c r="DM23" s="9" t="s">
        <v>0</v>
      </c>
      <c r="DN23" s="9" t="s">
        <v>0</v>
      </c>
      <c r="DO23" s="9" t="s">
        <v>0</v>
      </c>
      <c r="DP23" s="9" t="s">
        <v>0</v>
      </c>
      <c r="DQ23" s="9" t="s">
        <v>0</v>
      </c>
      <c r="DR23" s="9" t="s">
        <v>0</v>
      </c>
      <c r="DS23" s="9" t="s">
        <v>0</v>
      </c>
      <c r="DT23" s="9" t="s">
        <v>0</v>
      </c>
      <c r="DU23" s="9" t="s">
        <v>0</v>
      </c>
      <c r="DV23" s="9" t="s">
        <v>0</v>
      </c>
      <c r="DW23" s="9" t="s">
        <v>0</v>
      </c>
      <c r="DX23" s="9" t="s">
        <v>0</v>
      </c>
      <c r="DY23" s="9" t="s">
        <v>0</v>
      </c>
      <c r="DZ23" s="9" t="s">
        <v>0</v>
      </c>
      <c r="EA23" s="9" t="s">
        <v>0</v>
      </c>
      <c r="EB23" s="9" t="s">
        <v>0</v>
      </c>
      <c r="EC23" s="9" t="s">
        <v>0</v>
      </c>
      <c r="ED23" s="9" t="s">
        <v>0</v>
      </c>
      <c r="EE23" s="9" t="s">
        <v>0</v>
      </c>
      <c r="EF23" s="9" t="s">
        <v>0</v>
      </c>
      <c r="EG23" s="9" t="s">
        <v>0</v>
      </c>
      <c r="EH23" s="9" t="s">
        <v>0</v>
      </c>
      <c r="EI23" s="9" t="s">
        <v>0</v>
      </c>
      <c r="EJ23" s="9" t="s">
        <v>0</v>
      </c>
      <c r="EK23" s="9" t="s">
        <v>0</v>
      </c>
      <c r="EL23" s="9" t="s">
        <v>0</v>
      </c>
      <c r="EM23" s="9" t="s">
        <v>0</v>
      </c>
      <c r="EN23" s="9" t="s">
        <v>0</v>
      </c>
      <c r="EO23" s="9" t="s">
        <v>0</v>
      </c>
      <c r="EP23" s="9" t="s">
        <v>0</v>
      </c>
      <c r="EQ23" s="27" t="e">
        <f t="shared" si="1"/>
        <v>#DIV/0!</v>
      </c>
      <c r="ER23" s="27"/>
      <c r="ES23" s="27"/>
    </row>
    <row r="24" spans="1:149" x14ac:dyDescent="0.25">
      <c r="A24" s="1" t="s">
        <v>1634</v>
      </c>
      <c r="B24" s="1" t="s">
        <v>113</v>
      </c>
      <c r="C24" s="1" t="s">
        <v>114</v>
      </c>
      <c r="D24" s="7">
        <v>43603840.582907803</v>
      </c>
      <c r="E24" s="7">
        <v>42290061.2885774</v>
      </c>
      <c r="F24" s="7">
        <v>41356711.921529099</v>
      </c>
      <c r="G24" s="7">
        <v>40551589.9077245</v>
      </c>
      <c r="H24" s="7">
        <v>39948986.030851103</v>
      </c>
      <c r="I24" s="7">
        <v>39534461.362458698</v>
      </c>
      <c r="J24" s="7">
        <v>39041966.135738403</v>
      </c>
      <c r="K24" s="7">
        <v>38133753.794403203</v>
      </c>
      <c r="L24" s="7">
        <v>37219399.092398599</v>
      </c>
      <c r="M24" s="7">
        <v>35681004.284382798</v>
      </c>
      <c r="N24" s="7">
        <v>35630934.273485303</v>
      </c>
      <c r="O24" s="7">
        <v>34658621.279420301</v>
      </c>
      <c r="P24" s="7">
        <v>34160967.725472301</v>
      </c>
      <c r="Q24" s="7">
        <v>33865345.251247302</v>
      </c>
      <c r="R24" s="7">
        <v>33657422.340466</v>
      </c>
      <c r="S24" s="7">
        <v>33397334.6656393</v>
      </c>
      <c r="T24" s="7">
        <v>33002273.371968899</v>
      </c>
      <c r="U24" s="7">
        <v>32902425.670480002</v>
      </c>
      <c r="V24" s="7">
        <v>32772881.7665972</v>
      </c>
      <c r="W24" s="7">
        <v>32290618.015103899</v>
      </c>
      <c r="X24" s="7">
        <v>32895021.742808599</v>
      </c>
      <c r="Y24" s="7">
        <v>31530990.5342898</v>
      </c>
      <c r="Z24" s="7">
        <v>31125695.945380799</v>
      </c>
      <c r="AA24" s="7">
        <v>34923696.884151697</v>
      </c>
      <c r="AB24" s="7">
        <v>34223812.549461603</v>
      </c>
      <c r="AC24" s="7">
        <v>33795376.128537498</v>
      </c>
      <c r="AD24" s="7">
        <v>33783727.080881901</v>
      </c>
      <c r="AE24" s="7">
        <v>33411717.410107698</v>
      </c>
      <c r="AF24" s="7">
        <v>33910076.341429099</v>
      </c>
      <c r="AG24" s="7">
        <v>33989749.126006201</v>
      </c>
      <c r="AH24" s="7">
        <v>31860605.717977501</v>
      </c>
      <c r="AI24" s="7">
        <v>30402290.5854569</v>
      </c>
      <c r="AJ24" s="7">
        <v>31126138.540181998</v>
      </c>
      <c r="AK24" s="7">
        <v>31274750.647817198</v>
      </c>
      <c r="AL24" s="7">
        <v>30549064.203193601</v>
      </c>
      <c r="AM24" s="7">
        <v>30549176.738681499</v>
      </c>
      <c r="AN24" s="7">
        <v>30354339.286713898</v>
      </c>
      <c r="AO24" s="7">
        <v>31424252.3360398</v>
      </c>
      <c r="AP24" s="7">
        <v>30930166.369253501</v>
      </c>
      <c r="AQ24" s="7">
        <v>30502588.688974001</v>
      </c>
      <c r="AR24" s="7">
        <v>30381201.6861079</v>
      </c>
      <c r="AS24" s="7">
        <v>28927480.184231199</v>
      </c>
      <c r="AT24" s="7">
        <v>29633752.757300898</v>
      </c>
      <c r="AU24" s="7">
        <v>29394260.503371</v>
      </c>
      <c r="AV24" s="7">
        <v>28929605.442487001</v>
      </c>
      <c r="AW24" s="7">
        <v>29504003.8732155</v>
      </c>
      <c r="AX24" s="7">
        <v>28522426.266167901</v>
      </c>
      <c r="AY24" s="7">
        <v>28392779.633361802</v>
      </c>
      <c r="AZ24" s="7">
        <v>28074168.152173799</v>
      </c>
      <c r="BA24" s="7">
        <v>27546403.7376137</v>
      </c>
      <c r="BB24" s="7">
        <v>27939350.569149401</v>
      </c>
      <c r="BC24" s="7">
        <v>27825063.181756198</v>
      </c>
      <c r="BD24" s="7">
        <v>27818395.126255099</v>
      </c>
      <c r="BE24" s="7">
        <v>27809711.021739401</v>
      </c>
      <c r="BF24" s="7">
        <v>28350859.888380401</v>
      </c>
      <c r="BG24" s="7">
        <v>28893697.049929399</v>
      </c>
      <c r="BH24" s="7">
        <v>28336008.519412398</v>
      </c>
      <c r="BI24" s="7">
        <v>28325625.193091899</v>
      </c>
      <c r="BJ24" s="7">
        <v>28418267.111294702</v>
      </c>
      <c r="BK24" s="7">
        <v>28768807.613246001</v>
      </c>
      <c r="BL24" s="7">
        <v>28122967.0627001</v>
      </c>
      <c r="BM24" s="7">
        <v>24258474.032214399</v>
      </c>
      <c r="BN24" s="7">
        <v>22157436.249031398</v>
      </c>
      <c r="BO24" s="7">
        <v>21212163.881219801</v>
      </c>
      <c r="BP24" s="7">
        <v>21442875.368949</v>
      </c>
      <c r="BQ24" s="7">
        <v>18853597.863608301</v>
      </c>
      <c r="BR24" s="7">
        <v>42493936.656769902</v>
      </c>
      <c r="BS24" s="7">
        <v>38806659.413506702</v>
      </c>
      <c r="BT24" s="7">
        <v>35926986.962133802</v>
      </c>
      <c r="BU24" s="7">
        <v>35123695.878248297</v>
      </c>
      <c r="BV24" s="6">
        <f t="shared" si="0"/>
        <v>0.15659237825743089</v>
      </c>
      <c r="BW24" s="6"/>
      <c r="BX24" s="6"/>
      <c r="BY24" s="9">
        <v>61843981.061470501</v>
      </c>
      <c r="BZ24" s="9">
        <v>59880979.131289698</v>
      </c>
      <c r="CA24" s="9">
        <v>58389443.916823797</v>
      </c>
      <c r="CB24" s="9">
        <v>57809405.706012197</v>
      </c>
      <c r="CC24" s="9">
        <v>59268353.659250602</v>
      </c>
      <c r="CD24" s="9">
        <v>56502545.528068997</v>
      </c>
      <c r="CE24" s="9">
        <v>56235566.242229</v>
      </c>
      <c r="CF24" s="9">
        <v>55061925.2938703</v>
      </c>
      <c r="CG24" s="9">
        <v>53728855.3138832</v>
      </c>
      <c r="CH24" s="9">
        <v>51849192.403349102</v>
      </c>
      <c r="CI24" s="9">
        <v>51366040.410222001</v>
      </c>
      <c r="CJ24" s="9">
        <v>50603118.818072401</v>
      </c>
      <c r="CK24" s="9">
        <v>49451502.177635901</v>
      </c>
      <c r="CL24" s="9">
        <v>48298496.697871201</v>
      </c>
      <c r="CM24" s="9">
        <v>48489226.878795803</v>
      </c>
      <c r="CN24" s="9">
        <v>48693614.878249601</v>
      </c>
      <c r="CO24" s="9">
        <v>47614550.634128399</v>
      </c>
      <c r="CP24" s="9">
        <v>47549864.508828603</v>
      </c>
      <c r="CQ24" s="9">
        <v>46651829.666084602</v>
      </c>
      <c r="CR24" s="9">
        <v>47117426.978347801</v>
      </c>
      <c r="CS24" s="9">
        <v>46742612.9003831</v>
      </c>
      <c r="CT24" s="9">
        <v>45212926.3753056</v>
      </c>
      <c r="CU24" s="9">
        <v>44401800.815433599</v>
      </c>
      <c r="CV24" s="9">
        <v>50312962.793850601</v>
      </c>
      <c r="CW24" s="9">
        <v>49466928.198572099</v>
      </c>
      <c r="CX24" s="9">
        <v>49029141.069020197</v>
      </c>
      <c r="CY24" s="9">
        <v>48332094.197444603</v>
      </c>
      <c r="CZ24" s="9">
        <v>48630242.301885203</v>
      </c>
      <c r="DA24" s="9">
        <v>49315591.650206096</v>
      </c>
      <c r="DB24" s="9">
        <v>47451926.661904603</v>
      </c>
      <c r="DC24" s="9">
        <v>46022051.614583001</v>
      </c>
      <c r="DD24" s="9">
        <v>44428131.332555696</v>
      </c>
      <c r="DE24" s="9">
        <v>44996008.393017799</v>
      </c>
      <c r="DF24" s="9">
        <v>44443705.903861001</v>
      </c>
      <c r="DG24" s="9">
        <v>44240575.040407903</v>
      </c>
      <c r="DH24" s="9">
        <v>44184676.647753701</v>
      </c>
      <c r="DI24" s="9">
        <v>44023950.144649804</v>
      </c>
      <c r="DJ24" s="9">
        <v>45300843.370239899</v>
      </c>
      <c r="DK24" s="9">
        <v>44591230.895513497</v>
      </c>
      <c r="DL24" s="9">
        <v>43881141.367152803</v>
      </c>
      <c r="DM24" s="9">
        <v>43325778.645116404</v>
      </c>
      <c r="DN24" s="9">
        <v>42793721.518927403</v>
      </c>
      <c r="DO24" s="9">
        <v>42594809.509186797</v>
      </c>
      <c r="DP24" s="9">
        <v>42682256.335041299</v>
      </c>
      <c r="DQ24" s="9">
        <v>42436103.089148499</v>
      </c>
      <c r="DR24" s="9">
        <v>41921326.8277096</v>
      </c>
      <c r="DS24" s="9">
        <v>41610640.787818097</v>
      </c>
      <c r="DT24" s="9">
        <v>40947949.072895102</v>
      </c>
      <c r="DU24" s="9">
        <v>41053609.584972903</v>
      </c>
      <c r="DV24" s="9">
        <v>40135106.986840598</v>
      </c>
      <c r="DW24" s="9">
        <v>40611528.160607398</v>
      </c>
      <c r="DX24" s="9">
        <v>40327584.863457002</v>
      </c>
      <c r="DY24" s="9">
        <v>41145938.3470072</v>
      </c>
      <c r="DZ24" s="9">
        <v>40735798.415825799</v>
      </c>
      <c r="EA24" s="9">
        <v>41437912.981482103</v>
      </c>
      <c r="EB24" s="9">
        <v>41377042.366685398</v>
      </c>
      <c r="EC24" s="9">
        <v>40814106.043754198</v>
      </c>
      <c r="ED24" s="9">
        <v>41680276.597937301</v>
      </c>
      <c r="EE24" s="9">
        <v>42088707.860694803</v>
      </c>
      <c r="EF24" s="9">
        <v>42803417.148686901</v>
      </c>
      <c r="EG24" s="9">
        <v>42263296.754658997</v>
      </c>
      <c r="EH24" s="9">
        <v>40997917.138352498</v>
      </c>
      <c r="EI24" s="9">
        <v>41100677.5719264</v>
      </c>
      <c r="EJ24" s="9">
        <v>39663586.797753401</v>
      </c>
      <c r="EK24" s="9">
        <v>38216621.784450904</v>
      </c>
      <c r="EL24" s="9">
        <v>36659525.734205604</v>
      </c>
      <c r="EM24" s="9">
        <v>68008229.170981005</v>
      </c>
      <c r="EN24" s="9">
        <v>62355879.971040703</v>
      </c>
      <c r="EO24" s="9">
        <v>59508264.504409596</v>
      </c>
      <c r="EP24" s="9">
        <v>60200217.960620902</v>
      </c>
      <c r="EQ24" s="27">
        <f t="shared" si="1"/>
        <v>0.14366897310947671</v>
      </c>
      <c r="ER24" s="27"/>
      <c r="ES24" s="27"/>
    </row>
    <row r="25" spans="1:149" x14ac:dyDescent="0.25">
      <c r="A25" s="1" t="s">
        <v>1635</v>
      </c>
      <c r="B25" s="1" t="s">
        <v>118</v>
      </c>
      <c r="C25" s="1" t="s">
        <v>119</v>
      </c>
      <c r="D25" s="7">
        <v>2708767.1618344602</v>
      </c>
      <c r="E25" s="7">
        <v>2776681.8717557802</v>
      </c>
      <c r="F25" s="7">
        <v>2749124.2902444401</v>
      </c>
      <c r="G25" s="7">
        <v>2625319.9206946502</v>
      </c>
      <c r="H25" s="7">
        <v>2625394.3430149201</v>
      </c>
      <c r="I25" s="7">
        <v>2665756.6086812001</v>
      </c>
      <c r="J25" s="7">
        <v>2651412.3264406198</v>
      </c>
      <c r="K25" s="7">
        <v>2524986.7896705898</v>
      </c>
      <c r="L25" s="7">
        <v>2515248.4804706299</v>
      </c>
      <c r="M25" s="7">
        <v>2494114.9553287299</v>
      </c>
      <c r="N25" s="7">
        <v>2476600.6975933998</v>
      </c>
      <c r="O25" s="7">
        <v>2454550.7683333098</v>
      </c>
      <c r="P25" s="7">
        <v>2447470.5323290802</v>
      </c>
      <c r="Q25" s="7">
        <v>2337035.0664719702</v>
      </c>
      <c r="R25" s="7">
        <v>2382644.2118255799</v>
      </c>
      <c r="S25" s="7">
        <v>2453319.0970890298</v>
      </c>
      <c r="T25" s="7">
        <v>2505479.5741691599</v>
      </c>
      <c r="U25" s="7">
        <v>2232938.34321514</v>
      </c>
      <c r="V25" s="7">
        <v>2453187.4808670799</v>
      </c>
      <c r="W25" s="7">
        <v>2219253.4114622702</v>
      </c>
      <c r="X25" s="7">
        <v>2338181.7865905999</v>
      </c>
      <c r="Y25" s="7">
        <v>2397673.6012591599</v>
      </c>
      <c r="Z25" s="7">
        <v>2220330.5598344002</v>
      </c>
      <c r="AA25" s="7">
        <v>2439230.4184469702</v>
      </c>
      <c r="AB25" s="7">
        <v>2449545.6193127399</v>
      </c>
      <c r="AC25" s="7">
        <v>2523560.51815825</v>
      </c>
      <c r="AD25" s="7">
        <v>2373753.5931876898</v>
      </c>
      <c r="AE25" s="7">
        <v>2449141.4202930299</v>
      </c>
      <c r="AF25" s="7">
        <v>2359091.3583229799</v>
      </c>
      <c r="AG25" s="7">
        <v>2336722.21957422</v>
      </c>
      <c r="AH25" s="7">
        <v>2466011.12311847</v>
      </c>
      <c r="AI25" s="7">
        <v>2287154.92261631</v>
      </c>
      <c r="AJ25" s="7">
        <v>2349308.8044592999</v>
      </c>
      <c r="AK25" s="7">
        <v>2491017.1045641098</v>
      </c>
      <c r="AL25" s="7">
        <v>2373932.7384037301</v>
      </c>
      <c r="AM25" s="7">
        <v>2276586.7373092901</v>
      </c>
      <c r="AN25" s="7">
        <v>2358310.75572399</v>
      </c>
      <c r="AO25" s="7">
        <v>2429117.2543405402</v>
      </c>
      <c r="AP25" s="7">
        <v>2242827.2544436301</v>
      </c>
      <c r="AQ25" s="7">
        <v>2149010.9929401502</v>
      </c>
      <c r="AR25" s="7">
        <v>2326070.7218727302</v>
      </c>
      <c r="AS25" s="7">
        <v>2251853.2318552402</v>
      </c>
      <c r="AT25" s="7">
        <v>2311217.4764251201</v>
      </c>
      <c r="AU25" s="7">
        <v>2298909.2190193399</v>
      </c>
      <c r="AV25" s="7">
        <v>2230163.0777690602</v>
      </c>
      <c r="AW25" s="7">
        <v>2218283.6880902499</v>
      </c>
      <c r="AX25" s="7">
        <v>2271015.96869017</v>
      </c>
      <c r="AY25" s="7">
        <v>2320264.0992037999</v>
      </c>
      <c r="AZ25" s="7">
        <v>2275868.20563241</v>
      </c>
      <c r="BA25" s="7">
        <v>2207698.5746472701</v>
      </c>
      <c r="BB25" s="7">
        <v>2240547.2951060198</v>
      </c>
      <c r="BC25" s="7">
        <v>2162535.2151458999</v>
      </c>
      <c r="BD25" s="7">
        <v>2159934.2151911701</v>
      </c>
      <c r="BE25" s="7">
        <v>2232727.3888840899</v>
      </c>
      <c r="BF25" s="7">
        <v>2262136.1240514498</v>
      </c>
      <c r="BG25" s="7">
        <v>2395519.0661032898</v>
      </c>
      <c r="BH25" s="7">
        <v>2270292.4603533698</v>
      </c>
      <c r="BI25" s="7">
        <v>2396131.5605494599</v>
      </c>
      <c r="BJ25" s="7">
        <v>2396807.0884801201</v>
      </c>
      <c r="BK25" s="7">
        <v>2338175.5221021199</v>
      </c>
      <c r="BL25" s="7">
        <v>2237222.7499201698</v>
      </c>
      <c r="BM25" s="7">
        <v>2047414.83811983</v>
      </c>
      <c r="BN25" s="7">
        <v>1871898.2254733101</v>
      </c>
      <c r="BO25" s="7">
        <v>1610184.37212581</v>
      </c>
      <c r="BP25" s="7">
        <v>1743117.6629367201</v>
      </c>
      <c r="BQ25" s="7">
        <v>1592844.28542525</v>
      </c>
      <c r="BR25" s="7">
        <v>2299409.88370268</v>
      </c>
      <c r="BS25" s="7">
        <v>2068959.4028644799</v>
      </c>
      <c r="BT25" s="7">
        <v>1954360.74873351</v>
      </c>
      <c r="BU25" s="7">
        <v>1980246.8637025601</v>
      </c>
      <c r="BV25" s="6">
        <f t="shared" si="0"/>
        <v>9.7312465741492576E-2</v>
      </c>
      <c r="BW25" s="6"/>
      <c r="BX25" s="6"/>
      <c r="BY25" s="9">
        <v>554914.95819467504</v>
      </c>
      <c r="BZ25" s="9">
        <v>563553.32722838095</v>
      </c>
      <c r="CA25" s="9">
        <v>539308.23654019204</v>
      </c>
      <c r="CB25" s="9">
        <v>555056.50299096201</v>
      </c>
      <c r="CC25" s="9">
        <v>568909.61483984801</v>
      </c>
      <c r="CD25" s="9">
        <v>517137.88117535302</v>
      </c>
      <c r="CE25" s="9">
        <v>514302.28305425501</v>
      </c>
      <c r="CF25" s="9">
        <v>496507.825234994</v>
      </c>
      <c r="CG25" s="9">
        <v>571596.624228562</v>
      </c>
      <c r="CH25" s="9">
        <v>444174.198844089</v>
      </c>
      <c r="CI25" s="9">
        <v>522981.104406706</v>
      </c>
      <c r="CJ25" s="9">
        <v>535285.85247276002</v>
      </c>
      <c r="CK25" s="9">
        <v>447891.85808622499</v>
      </c>
      <c r="CL25" s="9">
        <v>478632.75765185099</v>
      </c>
      <c r="CM25" s="9">
        <v>516511.94303543202</v>
      </c>
      <c r="CN25" s="9">
        <v>503064.91635471</v>
      </c>
      <c r="CO25" s="9">
        <v>504160.35872960603</v>
      </c>
      <c r="CP25" s="9">
        <v>467079.74909196998</v>
      </c>
      <c r="CQ25" s="9">
        <v>447202.77988986199</v>
      </c>
      <c r="CR25" s="9">
        <v>481177.881396076</v>
      </c>
      <c r="CS25" s="9">
        <v>484407.624771345</v>
      </c>
      <c r="CT25" s="9">
        <v>461943.97046656098</v>
      </c>
      <c r="CU25" s="9">
        <v>462028.32739451702</v>
      </c>
      <c r="CV25" s="9">
        <v>485471.06273950799</v>
      </c>
      <c r="CW25" s="9">
        <v>466231.94783145603</v>
      </c>
      <c r="CX25" s="9">
        <v>493043.93509829801</v>
      </c>
      <c r="CY25" s="9">
        <v>475438.07700581697</v>
      </c>
      <c r="CZ25" s="9">
        <v>475206.547028517</v>
      </c>
      <c r="DA25" s="9">
        <v>492711.228719045</v>
      </c>
      <c r="DB25" s="9">
        <v>509105.29457365099</v>
      </c>
      <c r="DC25" s="9">
        <v>487351.94792002899</v>
      </c>
      <c r="DD25" s="9">
        <v>533960.00974273798</v>
      </c>
      <c r="DE25" s="9">
        <v>523862.56247004902</v>
      </c>
      <c r="DF25" s="9">
        <v>526709.27197278698</v>
      </c>
      <c r="DG25" s="9">
        <v>489997.54841850698</v>
      </c>
      <c r="DH25" s="9">
        <v>483344.617570906</v>
      </c>
      <c r="DI25" s="9">
        <v>518961.481137703</v>
      </c>
      <c r="DJ25" s="9">
        <v>524966.38271722605</v>
      </c>
      <c r="DK25" s="9">
        <v>471525.96362332598</v>
      </c>
      <c r="DL25" s="9">
        <v>495682.95076468698</v>
      </c>
      <c r="DM25" s="9">
        <v>451384.17312731501</v>
      </c>
      <c r="DN25" s="9">
        <v>470767.77715086099</v>
      </c>
      <c r="DO25" s="9">
        <v>462614.69635718898</v>
      </c>
      <c r="DP25" s="9">
        <v>499803.765668976</v>
      </c>
      <c r="DQ25" s="9">
        <v>444662.08796602598</v>
      </c>
      <c r="DR25" s="9">
        <v>462654.82904614398</v>
      </c>
      <c r="DS25" s="9">
        <v>488788.13632084598</v>
      </c>
      <c r="DT25" s="9">
        <v>461256.84574890003</v>
      </c>
      <c r="DU25" s="9">
        <v>432119.34363590699</v>
      </c>
      <c r="DV25" s="9">
        <v>426499.783864472</v>
      </c>
      <c r="DW25" s="9">
        <v>457212.04078203498</v>
      </c>
      <c r="DX25" s="9">
        <v>455322.107205529</v>
      </c>
      <c r="DY25" s="9">
        <v>482447.586911163</v>
      </c>
      <c r="DZ25" s="9">
        <v>495456.05507232097</v>
      </c>
      <c r="EA25" s="9">
        <v>494568.26538158703</v>
      </c>
      <c r="EB25" s="9">
        <v>490195.62780722202</v>
      </c>
      <c r="EC25" s="9">
        <v>506037.82495311002</v>
      </c>
      <c r="ED25" s="9">
        <v>476760.847991827</v>
      </c>
      <c r="EE25" s="9">
        <v>469283.02033168601</v>
      </c>
      <c r="EF25" s="9">
        <v>497085.34395072801</v>
      </c>
      <c r="EG25" s="9">
        <v>494822.23665156402</v>
      </c>
      <c r="EH25" s="9">
        <v>465949.068991534</v>
      </c>
      <c r="EI25" s="9">
        <v>482285.18343733298</v>
      </c>
      <c r="EJ25" s="9">
        <v>462808.48766417598</v>
      </c>
      <c r="EK25" s="9">
        <v>485745.38483163901</v>
      </c>
      <c r="EL25" s="9">
        <v>477299.799209858</v>
      </c>
      <c r="EM25" s="9">
        <v>571380.73693040397</v>
      </c>
      <c r="EN25" s="9">
        <v>472849.46477410401</v>
      </c>
      <c r="EO25" s="9">
        <v>520181.71747013897</v>
      </c>
      <c r="EP25" s="9">
        <v>383033.22817949398</v>
      </c>
      <c r="EQ25" s="27">
        <f t="shared" si="1"/>
        <v>7.3206993496603867E-2</v>
      </c>
      <c r="ER25" s="27"/>
      <c r="ES25" s="27"/>
    </row>
    <row r="26" spans="1:149" x14ac:dyDescent="0.25">
      <c r="A26" s="1" t="s">
        <v>1636</v>
      </c>
      <c r="B26" s="1" t="s">
        <v>123</v>
      </c>
      <c r="C26" s="1" t="s">
        <v>124</v>
      </c>
      <c r="D26" s="7">
        <v>8780908.1814371794</v>
      </c>
      <c r="E26" s="7">
        <v>8353180.6561669996</v>
      </c>
      <c r="F26" s="7">
        <v>8340209.24579095</v>
      </c>
      <c r="G26" s="7">
        <v>8292297.2751401002</v>
      </c>
      <c r="H26" s="7">
        <v>8245199.1269905698</v>
      </c>
      <c r="I26" s="7">
        <v>8233286.2255311003</v>
      </c>
      <c r="J26" s="7">
        <v>8228391.8195067197</v>
      </c>
      <c r="K26" s="7">
        <v>8053181.1855261195</v>
      </c>
      <c r="L26" s="7">
        <v>8063652.1994278301</v>
      </c>
      <c r="M26" s="7">
        <v>8138262.3114081603</v>
      </c>
      <c r="N26" s="7">
        <v>8161430.3672018498</v>
      </c>
      <c r="O26" s="7">
        <v>7979055.3107450604</v>
      </c>
      <c r="P26" s="7">
        <v>7874879.67587981</v>
      </c>
      <c r="Q26" s="7">
        <v>7764545.30519557</v>
      </c>
      <c r="R26" s="7">
        <v>7963073.37897659</v>
      </c>
      <c r="S26" s="7">
        <v>7853192.6856907299</v>
      </c>
      <c r="T26" s="7">
        <v>8011674.9947648495</v>
      </c>
      <c r="U26" s="7">
        <v>7990442.1462201802</v>
      </c>
      <c r="V26" s="7">
        <v>7726663.5801089201</v>
      </c>
      <c r="W26" s="7">
        <v>7898312.4057035604</v>
      </c>
      <c r="X26" s="7">
        <v>7885142.9489175295</v>
      </c>
      <c r="Y26" s="7">
        <v>7857084.5678360397</v>
      </c>
      <c r="Z26" s="7">
        <v>7845418.8771723304</v>
      </c>
      <c r="AA26" s="7">
        <v>7824790.1463400796</v>
      </c>
      <c r="AB26" s="7">
        <v>7873815.5907462602</v>
      </c>
      <c r="AC26" s="7">
        <v>7980292.7939688899</v>
      </c>
      <c r="AD26" s="7">
        <v>7821917.6895605298</v>
      </c>
      <c r="AE26" s="7">
        <v>7868681.9186315201</v>
      </c>
      <c r="AF26" s="7">
        <v>7770040.83132229</v>
      </c>
      <c r="AG26" s="7">
        <v>8009717.61303881</v>
      </c>
      <c r="AH26" s="7">
        <v>7917997.8728977004</v>
      </c>
      <c r="AI26" s="7">
        <v>7904411.3796513705</v>
      </c>
      <c r="AJ26" s="7">
        <v>7907738.1535115996</v>
      </c>
      <c r="AK26" s="7">
        <v>8144656.5988181699</v>
      </c>
      <c r="AL26" s="7">
        <v>8120889.31282702</v>
      </c>
      <c r="AM26" s="7">
        <v>8015872.6777490396</v>
      </c>
      <c r="AN26" s="7">
        <v>8006719.2432679897</v>
      </c>
      <c r="AO26" s="7">
        <v>7656383.0465043802</v>
      </c>
      <c r="AP26" s="7">
        <v>7880197.9030929701</v>
      </c>
      <c r="AQ26" s="7">
        <v>7999213.0126088802</v>
      </c>
      <c r="AR26" s="7">
        <v>8041752.1818824504</v>
      </c>
      <c r="AS26" s="7">
        <v>7738048.5124816503</v>
      </c>
      <c r="AT26" s="7">
        <v>8034569.0510208104</v>
      </c>
      <c r="AU26" s="7">
        <v>8151882.4649638999</v>
      </c>
      <c r="AV26" s="7">
        <v>8092782.0663405703</v>
      </c>
      <c r="AW26" s="7">
        <v>7971598.8476451701</v>
      </c>
      <c r="AX26" s="7">
        <v>7950153.0821460001</v>
      </c>
      <c r="AY26" s="7">
        <v>7778153.3473811597</v>
      </c>
      <c r="AZ26" s="7">
        <v>7990773.4831908196</v>
      </c>
      <c r="BA26" s="7">
        <v>7672529.7476797802</v>
      </c>
      <c r="BB26" s="7">
        <v>7717313.8080975004</v>
      </c>
      <c r="BC26" s="7">
        <v>7581626.1639014697</v>
      </c>
      <c r="BD26" s="7">
        <v>7899615.7296619704</v>
      </c>
      <c r="BE26" s="7">
        <v>7573300.0894728201</v>
      </c>
      <c r="BF26" s="7">
        <v>8004361.5021734601</v>
      </c>
      <c r="BG26" s="7">
        <v>7871718.9996182602</v>
      </c>
      <c r="BH26" s="7">
        <v>8144992.1716380501</v>
      </c>
      <c r="BI26" s="7">
        <v>7848632.6469074897</v>
      </c>
      <c r="BJ26" s="7">
        <v>7907944.5778063498</v>
      </c>
      <c r="BK26" s="7">
        <v>8153170.3716398897</v>
      </c>
      <c r="BL26" s="7">
        <v>7624905.0737729296</v>
      </c>
      <c r="BM26" s="7">
        <v>7457486.8281680699</v>
      </c>
      <c r="BN26" s="7">
        <v>6773742.4225561796</v>
      </c>
      <c r="BO26" s="7">
        <v>6606225.8014446897</v>
      </c>
      <c r="BP26" s="7">
        <v>6682420.3168310001</v>
      </c>
      <c r="BQ26" s="7">
        <v>6646397.0315430202</v>
      </c>
      <c r="BR26" s="7">
        <v>9684440.9457119703</v>
      </c>
      <c r="BS26" s="7">
        <v>9286525.2811148595</v>
      </c>
      <c r="BT26" s="7">
        <v>9151512.5798834208</v>
      </c>
      <c r="BU26" s="7">
        <v>8893398.98911741</v>
      </c>
      <c r="BV26" s="6">
        <f t="shared" si="0"/>
        <v>6.1413843244837028E-2</v>
      </c>
      <c r="BW26" s="6"/>
      <c r="BX26" s="6"/>
      <c r="BY26" s="9">
        <v>4865102.5318582403</v>
      </c>
      <c r="BZ26" s="9">
        <v>4783737.5505282804</v>
      </c>
      <c r="CA26" s="9">
        <v>4521482.1797711803</v>
      </c>
      <c r="CB26" s="9">
        <v>4567847.48846668</v>
      </c>
      <c r="CC26" s="9">
        <v>4519503.9856616696</v>
      </c>
      <c r="CD26" s="9">
        <v>4501801.4326652596</v>
      </c>
      <c r="CE26" s="9">
        <v>4435313.0976943802</v>
      </c>
      <c r="CF26" s="9">
        <v>4475599.2304939497</v>
      </c>
      <c r="CG26" s="9">
        <v>4434797.5604576301</v>
      </c>
      <c r="CH26" s="9">
        <v>4554121.9113048902</v>
      </c>
      <c r="CI26" s="9">
        <v>4461748.3838708298</v>
      </c>
      <c r="CJ26" s="9">
        <v>4540890.9592839396</v>
      </c>
      <c r="CK26" s="9">
        <v>4544823.6988494601</v>
      </c>
      <c r="CL26" s="9">
        <v>4566271.8905613301</v>
      </c>
      <c r="CM26" s="9">
        <v>4541927.1676108204</v>
      </c>
      <c r="CN26" s="9">
        <v>4279652.2911926098</v>
      </c>
      <c r="CO26" s="9">
        <v>4551145.7578978604</v>
      </c>
      <c r="CP26" s="9">
        <v>4495075.1843979396</v>
      </c>
      <c r="CQ26" s="9">
        <v>4464605.7447081301</v>
      </c>
      <c r="CR26" s="9">
        <v>4522422.0929290196</v>
      </c>
      <c r="CS26" s="9">
        <v>4568902.0592088699</v>
      </c>
      <c r="CT26" s="9">
        <v>4376311.8049329901</v>
      </c>
      <c r="CU26" s="9">
        <v>4369873.5316913296</v>
      </c>
      <c r="CV26" s="9">
        <v>4533028.4188898802</v>
      </c>
      <c r="CW26" s="9">
        <v>4559811.7119436804</v>
      </c>
      <c r="CX26" s="9">
        <v>4431154.7830380499</v>
      </c>
      <c r="CY26" s="9">
        <v>4504348.1291585602</v>
      </c>
      <c r="CZ26" s="9">
        <v>4486822.4112581201</v>
      </c>
      <c r="DA26" s="9">
        <v>4437741.2584645599</v>
      </c>
      <c r="DB26" s="9">
        <v>4379271.2291224301</v>
      </c>
      <c r="DC26" s="9">
        <v>4455316.8845391897</v>
      </c>
      <c r="DD26" s="9">
        <v>4321503.4066473804</v>
      </c>
      <c r="DE26" s="9">
        <v>4444158.1245224001</v>
      </c>
      <c r="DF26" s="9">
        <v>4627835.7365018502</v>
      </c>
      <c r="DG26" s="9">
        <v>4568038.1746360203</v>
      </c>
      <c r="DH26" s="9">
        <v>4500897.5831246199</v>
      </c>
      <c r="DI26" s="9">
        <v>4521355.9266530303</v>
      </c>
      <c r="DJ26" s="9">
        <v>4402122.1171259498</v>
      </c>
      <c r="DK26" s="9">
        <v>4581293.4779856103</v>
      </c>
      <c r="DL26" s="9">
        <v>4539830.3141785096</v>
      </c>
      <c r="DM26" s="9">
        <v>4585184.93848099</v>
      </c>
      <c r="DN26" s="9">
        <v>4633324.5663220799</v>
      </c>
      <c r="DO26" s="9">
        <v>4560851.2751527298</v>
      </c>
      <c r="DP26" s="9">
        <v>4509807.7442482105</v>
      </c>
      <c r="DQ26" s="9">
        <v>4627092.5530899502</v>
      </c>
      <c r="DR26" s="9">
        <v>4677095.0050080698</v>
      </c>
      <c r="DS26" s="9">
        <v>4538652.4873655802</v>
      </c>
      <c r="DT26" s="9">
        <v>4554631.2420787998</v>
      </c>
      <c r="DU26" s="9">
        <v>4518002.8986486197</v>
      </c>
      <c r="DV26" s="9">
        <v>4554534.6682279604</v>
      </c>
      <c r="DW26" s="9">
        <v>4596186.2188001601</v>
      </c>
      <c r="DX26" s="9">
        <v>4551554.0429838002</v>
      </c>
      <c r="DY26" s="9">
        <v>4334287.7289062096</v>
      </c>
      <c r="DZ26" s="9">
        <v>4551604.5879983604</v>
      </c>
      <c r="EA26" s="9">
        <v>4469367.3976338701</v>
      </c>
      <c r="EB26" s="9">
        <v>4505319.6660766099</v>
      </c>
      <c r="EC26" s="9">
        <v>4556996.38449689</v>
      </c>
      <c r="ED26" s="9">
        <v>4487372.0046600699</v>
      </c>
      <c r="EE26" s="9">
        <v>4704968.8244498502</v>
      </c>
      <c r="EF26" s="9">
        <v>4511348.1185691003</v>
      </c>
      <c r="EG26" s="9">
        <v>4522912.6909946296</v>
      </c>
      <c r="EH26" s="9">
        <v>4455583.1887737401</v>
      </c>
      <c r="EI26" s="9">
        <v>4305226.8258015998</v>
      </c>
      <c r="EJ26" s="9">
        <v>4374252.7955191303</v>
      </c>
      <c r="EK26" s="9">
        <v>4351153.2442676099</v>
      </c>
      <c r="EL26" s="9">
        <v>4360174.04323343</v>
      </c>
      <c r="EM26" s="9">
        <v>5590463.1999292197</v>
      </c>
      <c r="EN26" s="9">
        <v>5088508.0512424204</v>
      </c>
      <c r="EO26" s="9">
        <v>5468275.6459267298</v>
      </c>
      <c r="EP26" s="9">
        <v>5100802.8383611897</v>
      </c>
      <c r="EQ26" s="27">
        <f t="shared" si="1"/>
        <v>4.8194193489162956E-2</v>
      </c>
      <c r="ER26" s="27"/>
      <c r="ES26" s="27"/>
    </row>
    <row r="27" spans="1:149" x14ac:dyDescent="0.25">
      <c r="A27" s="1" t="s">
        <v>1638</v>
      </c>
      <c r="B27" s="1" t="s">
        <v>128</v>
      </c>
      <c r="C27" s="1" t="s">
        <v>129</v>
      </c>
      <c r="D27" s="7">
        <v>310523.88442527503</v>
      </c>
      <c r="E27" s="7">
        <v>266630.26306206599</v>
      </c>
      <c r="F27" s="7">
        <v>288315.11988162098</v>
      </c>
      <c r="G27" s="7">
        <v>296306.04464762902</v>
      </c>
      <c r="H27" s="7">
        <v>290078.32580769202</v>
      </c>
      <c r="I27" s="7">
        <v>258026.87383798099</v>
      </c>
      <c r="J27" s="7">
        <v>232657.43095675099</v>
      </c>
      <c r="K27" s="7">
        <v>233129.86535704401</v>
      </c>
      <c r="L27" s="7">
        <v>267128.28074583702</v>
      </c>
      <c r="M27" s="7">
        <v>220955.52882152901</v>
      </c>
      <c r="N27" s="7">
        <v>236143.195795379</v>
      </c>
      <c r="O27" s="7">
        <v>239793.94600876101</v>
      </c>
      <c r="P27" s="7">
        <v>226723.52399540599</v>
      </c>
      <c r="Q27" s="7">
        <v>252026.35737584301</v>
      </c>
      <c r="R27" s="7">
        <v>213823.51999033699</v>
      </c>
      <c r="S27" s="7">
        <v>218623.92433654401</v>
      </c>
      <c r="T27" s="7">
        <v>202940.860719107</v>
      </c>
      <c r="U27" s="7">
        <v>236666.04236292001</v>
      </c>
      <c r="V27" s="7">
        <v>222311.08921628399</v>
      </c>
      <c r="W27" s="7">
        <v>190259.300415167</v>
      </c>
      <c r="X27" s="7">
        <v>223333.37870845699</v>
      </c>
      <c r="Y27" s="7">
        <v>199331.87538251799</v>
      </c>
      <c r="Z27" s="7">
        <v>210869.24633107899</v>
      </c>
      <c r="AA27" s="7">
        <v>184677.35177976501</v>
      </c>
      <c r="AB27" s="7">
        <v>205845.58420270201</v>
      </c>
      <c r="AC27" s="7">
        <v>198432.17820371999</v>
      </c>
      <c r="AD27" s="7">
        <v>196830.16293481001</v>
      </c>
      <c r="AE27" s="7">
        <v>193877.66408986499</v>
      </c>
      <c r="AF27" s="7">
        <v>176572.02437695101</v>
      </c>
      <c r="AG27" s="7">
        <v>168597.282648019</v>
      </c>
      <c r="AH27" s="7">
        <v>186232.55616423601</v>
      </c>
      <c r="AI27" s="7">
        <v>193383.046065537</v>
      </c>
      <c r="AJ27" s="7">
        <v>169280.02918106</v>
      </c>
      <c r="AK27" s="7">
        <v>197835.69202200999</v>
      </c>
      <c r="AL27" s="7">
        <v>176014.61416182399</v>
      </c>
      <c r="AM27" s="7">
        <v>191738.022735668</v>
      </c>
      <c r="AN27" s="7">
        <v>215427.66740748301</v>
      </c>
      <c r="AO27" s="7">
        <v>177960.90906251001</v>
      </c>
      <c r="AP27" s="7">
        <v>147074.756495626</v>
      </c>
      <c r="AQ27" s="7">
        <v>157826.79754384601</v>
      </c>
      <c r="AR27" s="7">
        <v>168615.484909066</v>
      </c>
      <c r="AS27" s="7">
        <v>163342.336899224</v>
      </c>
      <c r="AT27" s="7">
        <v>202228.40224860399</v>
      </c>
      <c r="AU27" s="7">
        <v>201964.99296364599</v>
      </c>
      <c r="AV27" s="7">
        <v>177178.16740799299</v>
      </c>
      <c r="AW27" s="7">
        <v>161796.48500841201</v>
      </c>
      <c r="AX27" s="7">
        <v>201193.16970948601</v>
      </c>
      <c r="AY27" s="7">
        <v>144806.94420837701</v>
      </c>
      <c r="AZ27" s="7">
        <v>159807.95334006401</v>
      </c>
      <c r="BA27" s="7">
        <v>160529.35501989501</v>
      </c>
      <c r="BB27" s="7">
        <v>177545.56149390899</v>
      </c>
      <c r="BC27" s="7">
        <v>160052.69090750199</v>
      </c>
      <c r="BD27" s="7">
        <v>173077.04810576199</v>
      </c>
      <c r="BE27" s="7">
        <v>152749.68677991501</v>
      </c>
      <c r="BF27" s="7">
        <v>165453.37499701401</v>
      </c>
      <c r="BG27" s="7">
        <v>168753.574327001</v>
      </c>
      <c r="BH27" s="7">
        <v>173305.439916334</v>
      </c>
      <c r="BI27" s="7">
        <v>190952.55536275299</v>
      </c>
      <c r="BJ27" s="7">
        <v>161679.70761413701</v>
      </c>
      <c r="BK27" s="7">
        <v>179438.992181048</v>
      </c>
      <c r="BL27" s="7">
        <v>157188.60500691101</v>
      </c>
      <c r="BM27" s="7">
        <v>159246.00213427801</v>
      </c>
      <c r="BN27" s="7">
        <v>161519.96155002099</v>
      </c>
      <c r="BO27" s="7">
        <v>149661.937187209</v>
      </c>
      <c r="BP27" s="7">
        <v>148300.64471324801</v>
      </c>
      <c r="BQ27" s="7">
        <v>145616.78313908901</v>
      </c>
      <c r="BR27" s="7">
        <v>214671.37250180799</v>
      </c>
      <c r="BS27" s="7">
        <v>198079.77532159101</v>
      </c>
      <c r="BT27" s="7">
        <v>189100.87831534201</v>
      </c>
      <c r="BU27" s="7">
        <v>177328.879924265</v>
      </c>
      <c r="BV27" s="6">
        <f t="shared" si="0"/>
        <v>0.19734845691496061</v>
      </c>
      <c r="BW27" s="6"/>
      <c r="BX27" s="6"/>
      <c r="BY27" s="9">
        <v>728958.40305097203</v>
      </c>
      <c r="BZ27" s="9">
        <v>780273.58784326701</v>
      </c>
      <c r="CA27" s="9">
        <v>721111.50274180004</v>
      </c>
      <c r="CB27" s="9">
        <v>773255.05968853005</v>
      </c>
      <c r="CC27" s="9">
        <v>700422.633720921</v>
      </c>
      <c r="CD27" s="9">
        <v>729362.52559392701</v>
      </c>
      <c r="CE27" s="9">
        <v>659596.95473721996</v>
      </c>
      <c r="CF27" s="9">
        <v>677681.31429924595</v>
      </c>
      <c r="CG27" s="9">
        <v>686111.88352391601</v>
      </c>
      <c r="CH27" s="9">
        <v>697303.03510846605</v>
      </c>
      <c r="CI27" s="9">
        <v>696826.12556499999</v>
      </c>
      <c r="CJ27" s="9">
        <v>612548.64379894198</v>
      </c>
      <c r="CK27" s="9">
        <v>606032.60635444499</v>
      </c>
      <c r="CL27" s="9">
        <v>583122.65293869399</v>
      </c>
      <c r="CM27" s="9">
        <v>579584.28600728605</v>
      </c>
      <c r="CN27" s="9">
        <v>593010.22376484203</v>
      </c>
      <c r="CO27" s="9">
        <v>560254.75043039897</v>
      </c>
      <c r="CP27" s="9">
        <v>563975.71851574001</v>
      </c>
      <c r="CQ27" s="9">
        <v>519068.78950750199</v>
      </c>
      <c r="CR27" s="9">
        <v>503794.48244279402</v>
      </c>
      <c r="CS27" s="9">
        <v>588291.84287673305</v>
      </c>
      <c r="CT27" s="9">
        <v>549346.29213262396</v>
      </c>
      <c r="CU27" s="9">
        <v>540030.89700388</v>
      </c>
      <c r="CV27" s="9">
        <v>585009.98188384098</v>
      </c>
      <c r="CW27" s="9">
        <v>524942.41028062603</v>
      </c>
      <c r="CX27" s="9">
        <v>559118.11248721101</v>
      </c>
      <c r="CY27" s="9">
        <v>503497.98145202</v>
      </c>
      <c r="CZ27" s="9">
        <v>520618.29825572798</v>
      </c>
      <c r="DA27" s="9">
        <v>512943.43232039799</v>
      </c>
      <c r="DB27" s="9">
        <v>475767.91436005401</v>
      </c>
      <c r="DC27" s="9">
        <v>505427.152587244</v>
      </c>
      <c r="DD27" s="9">
        <v>482746.00856855902</v>
      </c>
      <c r="DE27" s="9">
        <v>521927.81867766997</v>
      </c>
      <c r="DF27" s="9">
        <v>526358.95116498799</v>
      </c>
      <c r="DG27" s="9">
        <v>437112.25750308298</v>
      </c>
      <c r="DH27" s="9">
        <v>489056.552108103</v>
      </c>
      <c r="DI27" s="9">
        <v>495068.50931823201</v>
      </c>
      <c r="DJ27" s="9">
        <v>501907.34993607999</v>
      </c>
      <c r="DK27" s="9">
        <v>470107.23010178102</v>
      </c>
      <c r="DL27" s="9">
        <v>410477.71020896902</v>
      </c>
      <c r="DM27" s="9">
        <v>420060.94654229598</v>
      </c>
      <c r="DN27" s="9">
        <v>450978.01963264699</v>
      </c>
      <c r="DO27" s="9">
        <v>444003.13298392901</v>
      </c>
      <c r="DP27" s="9">
        <v>476351.840146648</v>
      </c>
      <c r="DQ27" s="9">
        <v>477523.73257937602</v>
      </c>
      <c r="DR27" s="9">
        <v>408732.07890187798</v>
      </c>
      <c r="DS27" s="9">
        <v>470771.683402478</v>
      </c>
      <c r="DT27" s="9">
        <v>486354.85188873898</v>
      </c>
      <c r="DU27" s="9">
        <v>447640.74568576098</v>
      </c>
      <c r="DV27" s="9">
        <v>453268.41908573202</v>
      </c>
      <c r="DW27" s="9">
        <v>466171.473780873</v>
      </c>
      <c r="DX27" s="9">
        <v>440803.71310340101</v>
      </c>
      <c r="DY27" s="9">
        <v>440460.05292849801</v>
      </c>
      <c r="DZ27" s="9">
        <v>440473.13677502901</v>
      </c>
      <c r="EA27" s="9">
        <v>433313.28248949599</v>
      </c>
      <c r="EB27" s="9">
        <v>464850.19725768198</v>
      </c>
      <c r="EC27" s="9">
        <v>434292.236266931</v>
      </c>
      <c r="ED27" s="9">
        <v>453121.280129497</v>
      </c>
      <c r="EE27" s="9">
        <v>455724.97768392699</v>
      </c>
      <c r="EF27" s="9">
        <v>473169.51840722299</v>
      </c>
      <c r="EG27" s="9">
        <v>466887.22125855897</v>
      </c>
      <c r="EH27" s="9">
        <v>458323.49829367897</v>
      </c>
      <c r="EI27" s="9">
        <v>469262.76156664098</v>
      </c>
      <c r="EJ27" s="9">
        <v>439810.22670234903</v>
      </c>
      <c r="EK27" s="9">
        <v>445128.68170582998</v>
      </c>
      <c r="EL27" s="9">
        <v>452867.585075301</v>
      </c>
      <c r="EM27" s="9">
        <v>748870.81184950599</v>
      </c>
      <c r="EN27" s="9">
        <v>595019.73035405402</v>
      </c>
      <c r="EO27" s="9">
        <v>580719.27479651</v>
      </c>
      <c r="EP27" s="9">
        <v>560649.10400533699</v>
      </c>
      <c r="EQ27" s="27">
        <f t="shared" si="1"/>
        <v>0.18470227949587817</v>
      </c>
      <c r="ER27" s="27"/>
      <c r="ES27" s="27"/>
    </row>
    <row r="28" spans="1:149" x14ac:dyDescent="0.25">
      <c r="A28" s="1" t="s">
        <v>1639</v>
      </c>
      <c r="B28" s="1" t="s">
        <v>133</v>
      </c>
      <c r="C28" s="1" t="s">
        <v>134</v>
      </c>
      <c r="D28" s="7">
        <v>148053655.78897399</v>
      </c>
      <c r="E28" s="7">
        <v>145128315.02408299</v>
      </c>
      <c r="F28" s="7">
        <v>144946919.99894199</v>
      </c>
      <c r="G28" s="7">
        <v>144962255.57471099</v>
      </c>
      <c r="H28" s="7">
        <v>146483484.10528299</v>
      </c>
      <c r="I28" s="7">
        <v>145847502.00626299</v>
      </c>
      <c r="J28" s="7">
        <v>146131280.65698901</v>
      </c>
      <c r="K28" s="7">
        <v>135118380.71256199</v>
      </c>
      <c r="L28" s="7">
        <v>141760127.804524</v>
      </c>
      <c r="M28" s="7">
        <v>140157475.480194</v>
      </c>
      <c r="N28" s="7">
        <v>142331285.38798901</v>
      </c>
      <c r="O28" s="7">
        <v>141550848.71185401</v>
      </c>
      <c r="P28" s="7">
        <v>144250257.398709</v>
      </c>
      <c r="Q28" s="7">
        <v>143758223.43996999</v>
      </c>
      <c r="R28" s="7">
        <v>146810477.00436699</v>
      </c>
      <c r="S28" s="7">
        <v>142406950.741658</v>
      </c>
      <c r="T28" s="7">
        <v>148327443.82260901</v>
      </c>
      <c r="U28" s="7">
        <v>148352695.28078899</v>
      </c>
      <c r="V28" s="7">
        <v>145458090.04146501</v>
      </c>
      <c r="W28" s="7">
        <v>146376244.62207499</v>
      </c>
      <c r="X28" s="7">
        <v>145925015.744728</v>
      </c>
      <c r="Y28" s="7">
        <v>147614492.24394199</v>
      </c>
      <c r="Z28" s="7">
        <v>143444399.666372</v>
      </c>
      <c r="AA28" s="7">
        <v>131717247.545324</v>
      </c>
      <c r="AB28" s="7">
        <v>133459355.306155</v>
      </c>
      <c r="AC28" s="7">
        <v>140263212.25196001</v>
      </c>
      <c r="AD28" s="7">
        <v>121946767.598496</v>
      </c>
      <c r="AE28" s="7">
        <v>145053465.254219</v>
      </c>
      <c r="AF28" s="7">
        <v>144367167.31839299</v>
      </c>
      <c r="AG28" s="7">
        <v>137050768.83067799</v>
      </c>
      <c r="AH28" s="7">
        <v>132298505.47920799</v>
      </c>
      <c r="AI28" s="7">
        <v>141385662.51182699</v>
      </c>
      <c r="AJ28" s="7">
        <v>135102133.47232801</v>
      </c>
      <c r="AK28" s="7">
        <v>156522862.60575899</v>
      </c>
      <c r="AL28" s="7">
        <v>154196821.47557899</v>
      </c>
      <c r="AM28" s="7">
        <v>144855216.41634199</v>
      </c>
      <c r="AN28" s="7">
        <v>146398116.89152199</v>
      </c>
      <c r="AO28" s="7">
        <v>130075426.058497</v>
      </c>
      <c r="AP28" s="7">
        <v>134888438.50424999</v>
      </c>
      <c r="AQ28" s="7">
        <v>120795019.78943799</v>
      </c>
      <c r="AR28" s="7">
        <v>135485377.263042</v>
      </c>
      <c r="AS28" s="7">
        <v>124644273.69797499</v>
      </c>
      <c r="AT28" s="7">
        <v>143475413.170176</v>
      </c>
      <c r="AU28" s="7">
        <v>132237595.22341</v>
      </c>
      <c r="AV28" s="7">
        <v>125362146.10638499</v>
      </c>
      <c r="AW28" s="7">
        <v>124844113.73970599</v>
      </c>
      <c r="AX28" s="7">
        <v>123876841.93449301</v>
      </c>
      <c r="AY28" s="7">
        <v>122889002.15900201</v>
      </c>
      <c r="AZ28" s="7">
        <v>137865826.729469</v>
      </c>
      <c r="BA28" s="7">
        <v>120621539.384174</v>
      </c>
      <c r="BB28" s="7">
        <v>123010559.458407</v>
      </c>
      <c r="BC28" s="7">
        <v>129650670.27843501</v>
      </c>
      <c r="BD28" s="7">
        <v>130368266.511879</v>
      </c>
      <c r="BE28" s="7">
        <v>126334301.05899499</v>
      </c>
      <c r="BF28" s="7">
        <v>130246220.326443</v>
      </c>
      <c r="BG28" s="7">
        <v>123184586.78814</v>
      </c>
      <c r="BH28" s="7">
        <v>141510718.251582</v>
      </c>
      <c r="BI28" s="7">
        <v>146949236.909343</v>
      </c>
      <c r="BJ28" s="7">
        <v>134395650.66744101</v>
      </c>
      <c r="BK28" s="7">
        <v>121329490.703568</v>
      </c>
      <c r="BL28" s="7">
        <v>132430272.570591</v>
      </c>
      <c r="BM28" s="7">
        <v>147218488.83338699</v>
      </c>
      <c r="BN28" s="7">
        <v>108696376.333055</v>
      </c>
      <c r="BO28" s="7">
        <v>114284564.134909</v>
      </c>
      <c r="BP28" s="7">
        <v>111849833.54693501</v>
      </c>
      <c r="BQ28" s="7">
        <v>114039349.29921301</v>
      </c>
      <c r="BR28" s="7">
        <v>134215364.791528</v>
      </c>
      <c r="BS28" s="7">
        <v>138513078.38750499</v>
      </c>
      <c r="BT28" s="7">
        <v>138670760.45919299</v>
      </c>
      <c r="BU28" s="7">
        <v>136005714.96943301</v>
      </c>
      <c r="BV28" s="6">
        <f t="shared" si="0"/>
        <v>7.8239012431348329E-2</v>
      </c>
      <c r="BW28" s="6"/>
      <c r="BX28" s="6"/>
      <c r="BY28" s="9">
        <v>318652019.21608198</v>
      </c>
      <c r="BZ28" s="9">
        <v>306162272.99949098</v>
      </c>
      <c r="CA28" s="9">
        <v>307706843.38844699</v>
      </c>
      <c r="CB28" s="9">
        <v>315991223.94942099</v>
      </c>
      <c r="CC28" s="9">
        <v>320299690.26716101</v>
      </c>
      <c r="CD28" s="9">
        <v>318259292.62189102</v>
      </c>
      <c r="CE28" s="9">
        <v>322230033.42040598</v>
      </c>
      <c r="CF28" s="9">
        <v>306961725.08588803</v>
      </c>
      <c r="CG28" s="9">
        <v>333077044.68011397</v>
      </c>
      <c r="CH28" s="9">
        <v>321260050.63666999</v>
      </c>
      <c r="CI28" s="9">
        <v>321779255.97935402</v>
      </c>
      <c r="CJ28" s="9">
        <v>325993228.43068802</v>
      </c>
      <c r="CK28" s="9">
        <v>298009597.09508002</v>
      </c>
      <c r="CL28" s="9">
        <v>334139484.370507</v>
      </c>
      <c r="CM28" s="9">
        <v>331986257.305866</v>
      </c>
      <c r="CN28" s="9">
        <v>313108623.82268202</v>
      </c>
      <c r="CO28" s="9">
        <v>336464619.41631299</v>
      </c>
      <c r="CP28" s="9">
        <v>302418172.06872702</v>
      </c>
      <c r="CQ28" s="9">
        <v>331567512.838866</v>
      </c>
      <c r="CR28" s="9">
        <v>324290455.47569901</v>
      </c>
      <c r="CS28" s="9">
        <v>320996182.53200603</v>
      </c>
      <c r="CT28" s="9">
        <v>318675130.84950501</v>
      </c>
      <c r="CU28" s="9">
        <v>320141767.67314601</v>
      </c>
      <c r="CV28" s="9">
        <v>272153115.56463599</v>
      </c>
      <c r="CW28" s="9">
        <v>300534878.066764</v>
      </c>
      <c r="CX28" s="9">
        <v>285027648.02729797</v>
      </c>
      <c r="CY28" s="9">
        <v>311259498.34703398</v>
      </c>
      <c r="CZ28" s="9">
        <v>306217798.93516701</v>
      </c>
      <c r="DA28" s="9">
        <v>301036324.82515699</v>
      </c>
      <c r="DB28" s="9">
        <v>299865265.61887199</v>
      </c>
      <c r="DC28" s="9">
        <v>315510711.768722</v>
      </c>
      <c r="DD28" s="9">
        <v>295642561.52217001</v>
      </c>
      <c r="DE28" s="9">
        <v>310339015.92681199</v>
      </c>
      <c r="DF28" s="9">
        <v>323198749.370318</v>
      </c>
      <c r="DG28" s="9">
        <v>333253617.27624702</v>
      </c>
      <c r="DH28" s="9">
        <v>339528190.42218298</v>
      </c>
      <c r="DI28" s="9">
        <v>314827827.52412802</v>
      </c>
      <c r="DJ28" s="9">
        <v>288149897.96017498</v>
      </c>
      <c r="DK28" s="9">
        <v>276705633.82603002</v>
      </c>
      <c r="DL28" s="9">
        <v>268987655.44742602</v>
      </c>
      <c r="DM28" s="9">
        <v>268273095.628315</v>
      </c>
      <c r="DN28" s="9">
        <v>281424353.85371</v>
      </c>
      <c r="DO28" s="9">
        <v>283887131.70928299</v>
      </c>
      <c r="DP28" s="9">
        <v>291887380.95388901</v>
      </c>
      <c r="DQ28" s="9">
        <v>270159699.66350299</v>
      </c>
      <c r="DR28" s="9">
        <v>282219530.36863601</v>
      </c>
      <c r="DS28" s="9">
        <v>277882358.42843002</v>
      </c>
      <c r="DT28" s="9">
        <v>269174100.652484</v>
      </c>
      <c r="DU28" s="9">
        <v>262657415.08978301</v>
      </c>
      <c r="DV28" s="9">
        <v>262072085.21757901</v>
      </c>
      <c r="DW28" s="9">
        <v>279735092.48748702</v>
      </c>
      <c r="DX28" s="9">
        <v>275764256.00364798</v>
      </c>
      <c r="DY28" s="9">
        <v>297068964.255036</v>
      </c>
      <c r="DZ28" s="9">
        <v>274355189.37838101</v>
      </c>
      <c r="EA28" s="9">
        <v>288744396.81885999</v>
      </c>
      <c r="EB28" s="9">
        <v>293032083.44135302</v>
      </c>
      <c r="EC28" s="9">
        <v>310039343.47004497</v>
      </c>
      <c r="ED28" s="9">
        <v>305682563.05243301</v>
      </c>
      <c r="EE28" s="9">
        <v>304874574.90040702</v>
      </c>
      <c r="EF28" s="9">
        <v>291174285.53544098</v>
      </c>
      <c r="EG28" s="9">
        <v>301985377.21598101</v>
      </c>
      <c r="EH28" s="9">
        <v>290433508.42036998</v>
      </c>
      <c r="EI28" s="9">
        <v>302808947.40875697</v>
      </c>
      <c r="EJ28" s="9">
        <v>338599209.00355601</v>
      </c>
      <c r="EK28" s="9">
        <v>298496398.18451297</v>
      </c>
      <c r="EL28" s="9">
        <v>277117987.87731498</v>
      </c>
      <c r="EM28" s="9">
        <v>325407310.35532898</v>
      </c>
      <c r="EN28" s="9">
        <v>301284522.40775299</v>
      </c>
      <c r="EO28" s="9">
        <v>311996909.36413401</v>
      </c>
      <c r="EP28" s="9">
        <v>312626889.312244</v>
      </c>
      <c r="EQ28" s="27">
        <f t="shared" si="1"/>
        <v>6.8034692464769356E-2</v>
      </c>
      <c r="ER28" s="27"/>
      <c r="ES28" s="27"/>
    </row>
    <row r="29" spans="1:149" x14ac:dyDescent="0.25">
      <c r="A29" s="1" t="s">
        <v>1640</v>
      </c>
      <c r="B29" s="1" t="s">
        <v>137</v>
      </c>
      <c r="C29" s="1" t="s">
        <v>138</v>
      </c>
      <c r="D29" s="7">
        <v>10796850.2055039</v>
      </c>
      <c r="E29" s="7">
        <v>10129233.1861642</v>
      </c>
      <c r="F29" s="7">
        <v>9337733.1117177308</v>
      </c>
      <c r="G29" s="7">
        <v>8877146.5148822293</v>
      </c>
      <c r="H29" s="7">
        <v>8454365.9391016699</v>
      </c>
      <c r="I29" s="7">
        <v>8700146.8689953201</v>
      </c>
      <c r="J29" s="7">
        <v>7922069.7506341496</v>
      </c>
      <c r="K29" s="7">
        <v>7862901.6975670196</v>
      </c>
      <c r="L29" s="7">
        <v>7464678.1902311202</v>
      </c>
      <c r="M29" s="7">
        <v>7144080.68699353</v>
      </c>
      <c r="N29" s="7">
        <v>7021611.3620284898</v>
      </c>
      <c r="O29" s="7">
        <v>6843071.62769196</v>
      </c>
      <c r="P29" s="7">
        <v>6799729.1645285999</v>
      </c>
      <c r="Q29" s="7">
        <v>6452149.5441487003</v>
      </c>
      <c r="R29" s="7">
        <v>6259775.8815290602</v>
      </c>
      <c r="S29" s="7">
        <v>6346467.3459154302</v>
      </c>
      <c r="T29" s="7">
        <v>6301371.4973938903</v>
      </c>
      <c r="U29" s="7">
        <v>6181835.3461050903</v>
      </c>
      <c r="V29" s="7">
        <v>5963306.74837049</v>
      </c>
      <c r="W29" s="7">
        <v>6040580.3759645103</v>
      </c>
      <c r="X29" s="7">
        <v>5988519.1057028398</v>
      </c>
      <c r="Y29" s="7">
        <v>6479421.5989800096</v>
      </c>
      <c r="Z29" s="7">
        <v>5908269.6879373398</v>
      </c>
      <c r="AA29" s="7">
        <v>5340675.0767008504</v>
      </c>
      <c r="AB29" s="7">
        <v>5243891.3339485396</v>
      </c>
      <c r="AC29" s="7">
        <v>5554090.7178928396</v>
      </c>
      <c r="AD29" s="7">
        <v>5703634.1168782497</v>
      </c>
      <c r="AE29" s="7">
        <v>5170279.5465666996</v>
      </c>
      <c r="AF29" s="7">
        <v>5115166.0212981096</v>
      </c>
      <c r="AG29" s="7">
        <v>5185135.3412491996</v>
      </c>
      <c r="AH29" s="7">
        <v>5973228.9163580099</v>
      </c>
      <c r="AI29" s="7">
        <v>5680812.1623222101</v>
      </c>
      <c r="AJ29" s="7">
        <v>5687410.04356944</v>
      </c>
      <c r="AK29" s="7">
        <v>5614098.8592346702</v>
      </c>
      <c r="AL29" s="7">
        <v>5761046.9519036002</v>
      </c>
      <c r="AM29" s="7">
        <v>5572493.2826162698</v>
      </c>
      <c r="AN29" s="7">
        <v>5967435.4087155201</v>
      </c>
      <c r="AO29" s="7">
        <v>4829224.6367283203</v>
      </c>
      <c r="AP29" s="7">
        <v>4842182.2411008403</v>
      </c>
      <c r="AQ29" s="7">
        <v>5421407.3679258898</v>
      </c>
      <c r="AR29" s="7">
        <v>4820316.5473608896</v>
      </c>
      <c r="AS29" s="7">
        <v>5035178.02204483</v>
      </c>
      <c r="AT29" s="7">
        <v>5145152.5217453297</v>
      </c>
      <c r="AU29" s="7">
        <v>4708795.1586287199</v>
      </c>
      <c r="AV29" s="7">
        <v>4696534.0623098901</v>
      </c>
      <c r="AW29" s="7">
        <v>5149105.6462108297</v>
      </c>
      <c r="AX29" s="7">
        <v>5322385.7285378398</v>
      </c>
      <c r="AY29" s="7">
        <v>5075287.96847976</v>
      </c>
      <c r="AZ29" s="7">
        <v>5030407.4938119696</v>
      </c>
      <c r="BA29" s="7">
        <v>4994688.1102355402</v>
      </c>
      <c r="BB29" s="7">
        <v>4974687.3198535601</v>
      </c>
      <c r="BC29" s="7">
        <v>4573207.2957196403</v>
      </c>
      <c r="BD29" s="7">
        <v>4511933.57011679</v>
      </c>
      <c r="BE29" s="7">
        <v>5007747.2222104901</v>
      </c>
      <c r="BF29" s="7">
        <v>5316749.9910460701</v>
      </c>
      <c r="BG29" s="7">
        <v>4924025.1728287898</v>
      </c>
      <c r="BH29" s="7">
        <v>5221761.9762620497</v>
      </c>
      <c r="BI29" s="7">
        <v>4776543.6808442101</v>
      </c>
      <c r="BJ29" s="7">
        <v>5530939.7538400898</v>
      </c>
      <c r="BK29" s="7">
        <v>5153468.7266828502</v>
      </c>
      <c r="BL29" s="7">
        <v>5173350.8059852701</v>
      </c>
      <c r="BM29" s="7">
        <v>4918723.3543488104</v>
      </c>
      <c r="BN29" s="7">
        <v>4104508.8410132402</v>
      </c>
      <c r="BO29" s="7">
        <v>4443698.1191998702</v>
      </c>
      <c r="BP29" s="7">
        <v>4614210.4800652796</v>
      </c>
      <c r="BQ29" s="7">
        <v>4338341.9245176697</v>
      </c>
      <c r="BR29" s="7">
        <v>4814192.0437768204</v>
      </c>
      <c r="BS29" s="7">
        <v>4949037.7467172202</v>
      </c>
      <c r="BT29" s="7">
        <v>4766952.1385620497</v>
      </c>
      <c r="BU29" s="7">
        <v>5023101.2821793202</v>
      </c>
      <c r="BV29" s="6">
        <f t="shared" si="0"/>
        <v>0.2356203727629391</v>
      </c>
      <c r="BW29" s="6"/>
      <c r="BX29" s="6"/>
      <c r="BY29" s="9">
        <v>5199942.9938695598</v>
      </c>
      <c r="BZ29" s="9">
        <v>4823743.5452815397</v>
      </c>
      <c r="CA29" s="9">
        <v>4486149.5539255403</v>
      </c>
      <c r="CB29" s="9">
        <v>4151956.6968781701</v>
      </c>
      <c r="CC29" s="9">
        <v>4151196.03787603</v>
      </c>
      <c r="CD29" s="9">
        <v>3967681.9535975801</v>
      </c>
      <c r="CE29" s="9">
        <v>3885738.4981895001</v>
      </c>
      <c r="CF29" s="9">
        <v>3818084.8295751601</v>
      </c>
      <c r="CG29" s="9">
        <v>3440724.1950280298</v>
      </c>
      <c r="CH29" s="9">
        <v>3439549.3411789499</v>
      </c>
      <c r="CI29" s="9">
        <v>3539497.4118661601</v>
      </c>
      <c r="CJ29" s="9">
        <v>3406160.7313302099</v>
      </c>
      <c r="CK29" s="9">
        <v>3039558.7067885301</v>
      </c>
      <c r="CL29" s="9">
        <v>2553257.5785842198</v>
      </c>
      <c r="CM29" s="9">
        <v>3021004.5521701402</v>
      </c>
      <c r="CN29" s="9">
        <v>2914242.2906417102</v>
      </c>
      <c r="CO29" s="9">
        <v>2335344.1671533301</v>
      </c>
      <c r="CP29" s="9">
        <v>2443113.8776391898</v>
      </c>
      <c r="CQ29" s="9">
        <v>2358183.0564379799</v>
      </c>
      <c r="CR29" s="9">
        <v>2243263.8805891201</v>
      </c>
      <c r="CS29" s="9">
        <v>2374325.93004455</v>
      </c>
      <c r="CT29" s="9">
        <v>2326602.6057519</v>
      </c>
      <c r="CU29" s="9">
        <v>2406485.5271714102</v>
      </c>
      <c r="CV29" s="9">
        <v>2622471.7460816698</v>
      </c>
      <c r="CW29" s="9">
        <v>2126995.4325872799</v>
      </c>
      <c r="CX29" s="9">
        <v>2091225.45436863</v>
      </c>
      <c r="CY29" s="9">
        <v>2049240.43532861</v>
      </c>
      <c r="CZ29" s="9">
        <v>2087626.7055528001</v>
      </c>
      <c r="DA29" s="9">
        <v>2137695.8764255899</v>
      </c>
      <c r="DB29" s="9">
        <v>2100543.1665350799</v>
      </c>
      <c r="DC29" s="9">
        <v>2201034.8260005</v>
      </c>
      <c r="DD29" s="9">
        <v>2189951.8518612199</v>
      </c>
      <c r="DE29" s="9">
        <v>2153044.1750143301</v>
      </c>
      <c r="DF29" s="9">
        <v>2179520.9140038802</v>
      </c>
      <c r="DG29" s="9">
        <v>2155339.8112253998</v>
      </c>
      <c r="DH29" s="9">
        <v>2128639.4417315498</v>
      </c>
      <c r="DI29" s="9">
        <v>2186679.6248610099</v>
      </c>
      <c r="DJ29" s="9">
        <v>1922918.2254701799</v>
      </c>
      <c r="DK29" s="9">
        <v>1952247.2738218701</v>
      </c>
      <c r="DL29" s="9">
        <v>1930533.8069567501</v>
      </c>
      <c r="DM29" s="9">
        <v>2050640.1904788399</v>
      </c>
      <c r="DN29" s="9">
        <v>1993344.4146108399</v>
      </c>
      <c r="DO29" s="9">
        <v>1998349.5133297299</v>
      </c>
      <c r="DP29" s="9">
        <v>2020095.4306445499</v>
      </c>
      <c r="DQ29" s="9">
        <v>2063199.09493545</v>
      </c>
      <c r="DR29" s="9">
        <v>2061589.9152959101</v>
      </c>
      <c r="DS29" s="9">
        <v>1995185.7588097199</v>
      </c>
      <c r="DT29" s="9">
        <v>2029249.8716252299</v>
      </c>
      <c r="DU29" s="9">
        <v>2104143.11592174</v>
      </c>
      <c r="DV29" s="9">
        <v>2064279.0332224499</v>
      </c>
      <c r="DW29" s="9">
        <v>2092981.40639764</v>
      </c>
      <c r="DX29" s="9">
        <v>2056401.42925198</v>
      </c>
      <c r="DY29" s="9">
        <v>2133549.1201498699</v>
      </c>
      <c r="DZ29" s="9">
        <v>2018887.82420781</v>
      </c>
      <c r="EA29" s="9">
        <v>2096667.7145175401</v>
      </c>
      <c r="EB29" s="9">
        <v>2134523.2978995498</v>
      </c>
      <c r="EC29" s="9">
        <v>2129002.4261026098</v>
      </c>
      <c r="ED29" s="9">
        <v>2076350.7795337699</v>
      </c>
      <c r="EE29" s="9">
        <v>2234792.5325604598</v>
      </c>
      <c r="EF29" s="9">
        <v>2070467.8530947701</v>
      </c>
      <c r="EG29" s="9">
        <v>2171054.0929219001</v>
      </c>
      <c r="EH29" s="9">
        <v>2144310.3422178798</v>
      </c>
      <c r="EI29" s="9">
        <v>2167557.05645634</v>
      </c>
      <c r="EJ29" s="9">
        <v>2041341.7844487501</v>
      </c>
      <c r="EK29" s="9">
        <v>2106629.60835027</v>
      </c>
      <c r="EL29" s="9">
        <v>2087183.6353756799</v>
      </c>
      <c r="EM29" s="9">
        <v>2220956.2221762198</v>
      </c>
      <c r="EN29" s="9">
        <v>2208546.6492800401</v>
      </c>
      <c r="EO29" s="9">
        <v>2258884.89274973</v>
      </c>
      <c r="EP29" s="9">
        <v>2208026.7804057798</v>
      </c>
      <c r="EQ29" s="27">
        <f t="shared" si="1"/>
        <v>0.30396638465699727</v>
      </c>
      <c r="ER29" s="27"/>
      <c r="ES29" s="27"/>
    </row>
    <row r="30" spans="1:149" x14ac:dyDescent="0.25">
      <c r="A30" s="1" t="s">
        <v>1641</v>
      </c>
      <c r="B30" s="1" t="s">
        <v>141</v>
      </c>
      <c r="C30" s="1" t="s">
        <v>142</v>
      </c>
      <c r="D30" s="7">
        <v>19705.653536404199</v>
      </c>
      <c r="E30" s="7">
        <v>22081.866924179601</v>
      </c>
      <c r="F30" s="7">
        <v>21285.921040851099</v>
      </c>
      <c r="G30" s="7">
        <v>19715.669998097401</v>
      </c>
      <c r="H30" s="7">
        <v>18135.9925374749</v>
      </c>
      <c r="I30" s="7">
        <v>21701.256198731899</v>
      </c>
      <c r="J30" s="7">
        <v>21069.4797681856</v>
      </c>
      <c r="K30" s="7">
        <v>20232.791247205801</v>
      </c>
      <c r="L30" s="7">
        <v>19049.9163535548</v>
      </c>
      <c r="M30" s="7">
        <v>21815.449499654798</v>
      </c>
      <c r="N30" s="7">
        <v>21373.834958017</v>
      </c>
      <c r="O30" s="7">
        <v>21509.2402059942</v>
      </c>
      <c r="P30" s="7">
        <v>19001.997520218902</v>
      </c>
      <c r="Q30" s="7">
        <v>19883.7390180783</v>
      </c>
      <c r="R30" s="7">
        <v>22222.874424167301</v>
      </c>
      <c r="S30" s="7">
        <v>20455.266031987499</v>
      </c>
      <c r="T30" s="7">
        <v>20791.610599912801</v>
      </c>
      <c r="U30" s="7">
        <v>20858.213652343598</v>
      </c>
      <c r="V30" s="7">
        <v>19414.325348939801</v>
      </c>
      <c r="W30" s="7">
        <v>20795.0739540672</v>
      </c>
      <c r="X30" s="7">
        <v>21020.8430656747</v>
      </c>
      <c r="Y30" s="7">
        <v>21783.133757615899</v>
      </c>
      <c r="Z30" s="7">
        <v>21132.7251983069</v>
      </c>
      <c r="AA30" s="7">
        <v>21038.598392717598</v>
      </c>
      <c r="AB30" s="7">
        <v>21390.3453686385</v>
      </c>
      <c r="AC30" s="7">
        <v>20400.813841832602</v>
      </c>
      <c r="AD30" s="7">
        <v>21105.793851462298</v>
      </c>
      <c r="AE30" s="7">
        <v>19322.312386613499</v>
      </c>
      <c r="AF30" s="7">
        <v>21076.668090313899</v>
      </c>
      <c r="AG30" s="7">
        <v>20696.914605926399</v>
      </c>
      <c r="AH30" s="7">
        <v>20465.8693046935</v>
      </c>
      <c r="AI30" s="7">
        <v>19421.1983326755</v>
      </c>
      <c r="AJ30" s="7">
        <v>20670.498128436699</v>
      </c>
      <c r="AK30" s="7">
        <v>19519.473567650901</v>
      </c>
      <c r="AL30" s="7">
        <v>19706.318218158001</v>
      </c>
      <c r="AM30" s="7">
        <v>19723.7514596045</v>
      </c>
      <c r="AN30" s="7">
        <v>19082.497702864901</v>
      </c>
      <c r="AO30" s="7">
        <v>20784.036272142799</v>
      </c>
      <c r="AP30" s="7">
        <v>20973.949807162498</v>
      </c>
      <c r="AQ30" s="7">
        <v>19881.419480832599</v>
      </c>
      <c r="AR30" s="7">
        <v>18562.552704729002</v>
      </c>
      <c r="AS30" s="7">
        <v>18052.868391531101</v>
      </c>
      <c r="AT30" s="7">
        <v>17246.0770993603</v>
      </c>
      <c r="AU30" s="7">
        <v>20235.855446965499</v>
      </c>
      <c r="AV30" s="7">
        <v>19118.2828640435</v>
      </c>
      <c r="AW30" s="7">
        <v>21206.014449489499</v>
      </c>
      <c r="AX30" s="7">
        <v>17447.477755449901</v>
      </c>
      <c r="AY30" s="7">
        <v>20486.199069241098</v>
      </c>
      <c r="AZ30" s="7">
        <v>19320.666649029601</v>
      </c>
      <c r="BA30" s="7">
        <v>19832.937300220401</v>
      </c>
      <c r="BB30" s="7">
        <v>19351.671328959801</v>
      </c>
      <c r="BC30" s="7">
        <v>20345.181391773702</v>
      </c>
      <c r="BD30" s="7">
        <v>19334.6273655656</v>
      </c>
      <c r="BE30" s="7">
        <v>20309.6929442367</v>
      </c>
      <c r="BF30" s="7">
        <v>21349.7506454414</v>
      </c>
      <c r="BG30" s="7">
        <v>19174.739523340599</v>
      </c>
      <c r="BH30" s="7">
        <v>21240.202209276002</v>
      </c>
      <c r="BI30" s="7">
        <v>22687.707582871099</v>
      </c>
      <c r="BJ30" s="7">
        <v>17740.4588153115</v>
      </c>
      <c r="BK30" s="7">
        <v>21400.848279859201</v>
      </c>
      <c r="BL30" s="7">
        <v>21656.276346540999</v>
      </c>
      <c r="BM30" s="7">
        <v>18320.447200312599</v>
      </c>
      <c r="BN30" s="7">
        <v>16376.005267972499</v>
      </c>
      <c r="BO30" s="7">
        <v>19058.633182051701</v>
      </c>
      <c r="BP30" s="7">
        <v>16311.8612030565</v>
      </c>
      <c r="BQ30" s="7">
        <v>17872.1245468159</v>
      </c>
      <c r="BR30" s="7">
        <v>28486.0490350994</v>
      </c>
      <c r="BS30" s="7">
        <v>24734.573841527301</v>
      </c>
      <c r="BT30" s="7">
        <v>24001.324410609199</v>
      </c>
      <c r="BU30" s="7">
        <v>27750.339196002999</v>
      </c>
      <c r="BV30" s="6">
        <f t="shared" si="0"/>
        <v>9.9486735549492181E-2</v>
      </c>
      <c r="BW30" s="6"/>
      <c r="BX30" s="6"/>
      <c r="BY30" s="9">
        <v>16011.463897997701</v>
      </c>
      <c r="BZ30" s="9">
        <v>21906.100755491301</v>
      </c>
      <c r="CA30" s="9">
        <v>27909.549395651102</v>
      </c>
      <c r="CB30" s="9">
        <v>31057.2929233053</v>
      </c>
      <c r="CC30" s="9">
        <v>35096.453748909102</v>
      </c>
      <c r="CD30" s="9">
        <v>30755.5028574153</v>
      </c>
      <c r="CE30" s="9">
        <v>31308.948739102001</v>
      </c>
      <c r="CF30" s="9">
        <v>35148.446715701102</v>
      </c>
      <c r="CG30" s="9">
        <v>33420.669861462797</v>
      </c>
      <c r="CH30" s="9">
        <v>33649.413313926503</v>
      </c>
      <c r="CI30" s="9">
        <v>37532.359860086603</v>
      </c>
      <c r="CJ30" s="9">
        <v>41465.146792228399</v>
      </c>
      <c r="CK30" s="9">
        <v>39567.336810386099</v>
      </c>
      <c r="CL30" s="9">
        <v>35873.349347204399</v>
      </c>
      <c r="CM30" s="9">
        <v>37928.434163137797</v>
      </c>
      <c r="CN30" s="9">
        <v>42468.342794776298</v>
      </c>
      <c r="CO30" s="9">
        <v>46117.176515939602</v>
      </c>
      <c r="CP30" s="9">
        <v>48123.587632872703</v>
      </c>
      <c r="CQ30" s="9">
        <v>41681.872802536302</v>
      </c>
      <c r="CR30" s="9">
        <v>48882.017091475798</v>
      </c>
      <c r="CS30" s="9">
        <v>49515.3080475194</v>
      </c>
      <c r="CT30" s="9">
        <v>45556.815167485802</v>
      </c>
      <c r="CU30" s="9">
        <v>44149.880376759902</v>
      </c>
      <c r="CV30" s="9">
        <v>54481.263921023601</v>
      </c>
      <c r="CW30" s="9">
        <v>53420.374155404301</v>
      </c>
      <c r="CX30" s="9">
        <v>57529.260267656602</v>
      </c>
      <c r="CY30" s="9">
        <v>57639.905404910598</v>
      </c>
      <c r="CZ30" s="9">
        <v>55373.365376834401</v>
      </c>
      <c r="DA30" s="9">
        <v>60349.4576982078</v>
      </c>
      <c r="DB30" s="9">
        <v>58893.587080961297</v>
      </c>
      <c r="DC30" s="9">
        <v>58036.225357895601</v>
      </c>
      <c r="DD30" s="9">
        <v>59043.887886171004</v>
      </c>
      <c r="DE30" s="9">
        <v>57928.788474687797</v>
      </c>
      <c r="DF30" s="9">
        <v>60558.679556074698</v>
      </c>
      <c r="DG30" s="9">
        <v>53924.096817634199</v>
      </c>
      <c r="DH30" s="9">
        <v>58168.539166165399</v>
      </c>
      <c r="DI30" s="9">
        <v>60888.894541411901</v>
      </c>
      <c r="DJ30" s="9">
        <v>63761.812412440602</v>
      </c>
      <c r="DK30" s="9">
        <v>59354.9299524862</v>
      </c>
      <c r="DL30" s="9">
        <v>69678.449999996199</v>
      </c>
      <c r="DM30" s="9">
        <v>62505.228959355503</v>
      </c>
      <c r="DN30" s="9">
        <v>62993.339120363402</v>
      </c>
      <c r="DO30" s="9">
        <v>61685.3475195633</v>
      </c>
      <c r="DP30" s="9">
        <v>55118.572269104297</v>
      </c>
      <c r="DQ30" s="9">
        <v>58083.759150451297</v>
      </c>
      <c r="DR30" s="9">
        <v>58398.748968518703</v>
      </c>
      <c r="DS30" s="9">
        <v>65099.192609872</v>
      </c>
      <c r="DT30" s="9">
        <v>56224.431467369599</v>
      </c>
      <c r="DU30" s="9">
        <v>60177.364365592999</v>
      </c>
      <c r="DV30" s="9">
        <v>65661.727887203</v>
      </c>
      <c r="DW30" s="9">
        <v>63660.910493247902</v>
      </c>
      <c r="DX30" s="9">
        <v>60767.949783197902</v>
      </c>
      <c r="DY30" s="9">
        <v>63212.871945000399</v>
      </c>
      <c r="DZ30" s="9">
        <v>60846.295265913803</v>
      </c>
      <c r="EA30" s="9">
        <v>65850.231983681093</v>
      </c>
      <c r="EB30" s="9">
        <v>62013.646224632503</v>
      </c>
      <c r="EC30" s="9">
        <v>64923.6078987277</v>
      </c>
      <c r="ED30" s="9">
        <v>67923.381116088698</v>
      </c>
      <c r="EE30" s="9">
        <v>63160.822235745902</v>
      </c>
      <c r="EF30" s="9">
        <v>64966.888072834197</v>
      </c>
      <c r="EG30" s="9">
        <v>66284.664183866407</v>
      </c>
      <c r="EH30" s="9">
        <v>67800.751511757102</v>
      </c>
      <c r="EI30" s="9">
        <v>66108.528757026594</v>
      </c>
      <c r="EJ30" s="9">
        <v>51371.705221138996</v>
      </c>
      <c r="EK30" s="9">
        <v>40985.742312380004</v>
      </c>
      <c r="EL30" s="9">
        <v>42053.755742626403</v>
      </c>
      <c r="EM30" s="9">
        <v>61314.818978032097</v>
      </c>
      <c r="EN30" s="9">
        <v>58017.012148213304</v>
      </c>
      <c r="EO30" s="9">
        <v>53929.949375348297</v>
      </c>
      <c r="EP30" s="9">
        <v>56402.6252410405</v>
      </c>
      <c r="EQ30" s="27">
        <f t="shared" si="1"/>
        <v>0.24093008945564012</v>
      </c>
      <c r="ER30" s="27"/>
      <c r="ES30" s="27"/>
    </row>
    <row r="31" spans="1:149" x14ac:dyDescent="0.25">
      <c r="A31" s="1" t="s">
        <v>1642</v>
      </c>
      <c r="B31" s="1" t="s">
        <v>146</v>
      </c>
      <c r="C31" s="1" t="s">
        <v>147</v>
      </c>
      <c r="D31" s="7">
        <v>14510895.0982535</v>
      </c>
      <c r="E31" s="7">
        <v>13691319.012192899</v>
      </c>
      <c r="F31" s="7">
        <v>14419719.4225746</v>
      </c>
      <c r="G31" s="7">
        <v>14088185.3582594</v>
      </c>
      <c r="H31" s="7">
        <v>13750292.0963945</v>
      </c>
      <c r="I31" s="7">
        <v>14138919.5672708</v>
      </c>
      <c r="J31" s="7">
        <v>13994221.4591916</v>
      </c>
      <c r="K31" s="7">
        <v>14364695.4661617</v>
      </c>
      <c r="L31" s="7">
        <v>14416454.6752411</v>
      </c>
      <c r="M31" s="7">
        <v>13590572.574592</v>
      </c>
      <c r="N31" s="7">
        <v>13186253.8309626</v>
      </c>
      <c r="O31" s="7">
        <v>13265651.4212132</v>
      </c>
      <c r="P31" s="7">
        <v>14094440.5752552</v>
      </c>
      <c r="Q31" s="7">
        <v>13545474.9412302</v>
      </c>
      <c r="R31" s="7">
        <v>13407906.021714101</v>
      </c>
      <c r="S31" s="7">
        <v>13313774.052308099</v>
      </c>
      <c r="T31" s="7">
        <v>13563121.0719482</v>
      </c>
      <c r="U31" s="7">
        <v>13915527.704740301</v>
      </c>
      <c r="V31" s="7">
        <v>13599812.859107001</v>
      </c>
      <c r="W31" s="7">
        <v>13618079.4101207</v>
      </c>
      <c r="X31" s="7">
        <v>13775685.8416762</v>
      </c>
      <c r="Y31" s="7">
        <v>12966548.6576031</v>
      </c>
      <c r="Z31" s="7">
        <v>13362541.084946601</v>
      </c>
      <c r="AA31" s="7">
        <v>13888909.964228</v>
      </c>
      <c r="AB31" s="7">
        <v>13477513.514378</v>
      </c>
      <c r="AC31" s="7">
        <v>13493428.081390901</v>
      </c>
      <c r="AD31" s="7">
        <v>13609769.829918399</v>
      </c>
      <c r="AE31" s="7">
        <v>13304638.7266399</v>
      </c>
      <c r="AF31" s="7">
        <v>13611051.237760101</v>
      </c>
      <c r="AG31" s="7">
        <v>13216359.275756201</v>
      </c>
      <c r="AH31" s="7">
        <v>13794427.6810374</v>
      </c>
      <c r="AI31" s="7">
        <v>13719223.117425701</v>
      </c>
      <c r="AJ31" s="7">
        <v>12904738.387138201</v>
      </c>
      <c r="AK31" s="7">
        <v>13654560.426437</v>
      </c>
      <c r="AL31" s="7">
        <v>13266288.1364407</v>
      </c>
      <c r="AM31" s="7">
        <v>13232352.6749571</v>
      </c>
      <c r="AN31" s="7">
        <v>13820596.049074801</v>
      </c>
      <c r="AO31" s="7">
        <v>13109281.1502042</v>
      </c>
      <c r="AP31" s="7">
        <v>13025743.474762799</v>
      </c>
      <c r="AQ31" s="7">
        <v>13203285.768544801</v>
      </c>
      <c r="AR31" s="7">
        <v>12631272.438901899</v>
      </c>
      <c r="AS31" s="7">
        <v>12554710.107195299</v>
      </c>
      <c r="AT31" s="7">
        <v>12583862.872529101</v>
      </c>
      <c r="AU31" s="7">
        <v>12391591.034705101</v>
      </c>
      <c r="AV31" s="7">
        <v>13265769.4011341</v>
      </c>
      <c r="AW31" s="7">
        <v>13248815.765304999</v>
      </c>
      <c r="AX31" s="7">
        <v>13093133.347866699</v>
      </c>
      <c r="AY31" s="7">
        <v>13059879.425226601</v>
      </c>
      <c r="AZ31" s="7">
        <v>12786753.064749099</v>
      </c>
      <c r="BA31" s="7">
        <v>12302908.450952999</v>
      </c>
      <c r="BB31" s="7">
        <v>12385043.701909199</v>
      </c>
      <c r="BC31" s="7">
        <v>12653454.586964199</v>
      </c>
      <c r="BD31" s="7">
        <v>12525418.432235001</v>
      </c>
      <c r="BE31" s="7">
        <v>12478169.4888839</v>
      </c>
      <c r="BF31" s="7">
        <v>13233977.2701036</v>
      </c>
      <c r="BG31" s="7">
        <v>13505759.664126899</v>
      </c>
      <c r="BH31" s="7">
        <v>13615471.407033499</v>
      </c>
      <c r="BI31" s="7">
        <v>13595310.6597241</v>
      </c>
      <c r="BJ31" s="7">
        <v>13363794.3490921</v>
      </c>
      <c r="BK31" s="7">
        <v>13356739.659992499</v>
      </c>
      <c r="BL31" s="7">
        <v>12440245.376101401</v>
      </c>
      <c r="BM31" s="7">
        <v>11185991.4702431</v>
      </c>
      <c r="BN31" s="7">
        <v>10445112.5459045</v>
      </c>
      <c r="BO31" s="7">
        <v>9558902.7430188004</v>
      </c>
      <c r="BP31" s="7">
        <v>9666341.0872167107</v>
      </c>
      <c r="BQ31" s="7">
        <v>9235600.0543369893</v>
      </c>
      <c r="BR31" s="7">
        <v>12223843.8562996</v>
      </c>
      <c r="BS31" s="7">
        <v>11343880.2341143</v>
      </c>
      <c r="BT31" s="7">
        <v>11087963.264247799</v>
      </c>
      <c r="BU31" s="7">
        <v>10551178.1441458</v>
      </c>
      <c r="BV31" s="6">
        <f t="shared" si="0"/>
        <v>8.5852456930669785E-2</v>
      </c>
      <c r="BW31" s="6"/>
      <c r="BX31" s="6"/>
      <c r="BY31" s="9">
        <v>19555910.434372701</v>
      </c>
      <c r="BZ31" s="9">
        <v>20437342.868207399</v>
      </c>
      <c r="CA31" s="9">
        <v>21521712.840878598</v>
      </c>
      <c r="CB31" s="9">
        <v>20700380.049836401</v>
      </c>
      <c r="CC31" s="9">
        <v>21004983.509412199</v>
      </c>
      <c r="CD31" s="9">
        <v>21074133.924785599</v>
      </c>
      <c r="CE31" s="9">
        <v>20972908.385061301</v>
      </c>
      <c r="CF31" s="9">
        <v>21081314.490841299</v>
      </c>
      <c r="CG31" s="9">
        <v>20479073.705946699</v>
      </c>
      <c r="CH31" s="9">
        <v>20976456.9346614</v>
      </c>
      <c r="CI31" s="9">
        <v>20398499.1999727</v>
      </c>
      <c r="CJ31" s="9">
        <v>20139271.471101701</v>
      </c>
      <c r="CK31" s="9">
        <v>20859195.789567798</v>
      </c>
      <c r="CL31" s="9">
        <v>19940258.882387899</v>
      </c>
      <c r="CM31" s="9">
        <v>20098007.699221801</v>
      </c>
      <c r="CN31" s="9">
        <v>19993902.203887299</v>
      </c>
      <c r="CO31" s="9">
        <v>20047951.843356598</v>
      </c>
      <c r="CP31" s="9">
        <v>20643950.206524398</v>
      </c>
      <c r="CQ31" s="9">
        <v>20149522.1915766</v>
      </c>
      <c r="CR31" s="9">
        <v>19088336.836410601</v>
      </c>
      <c r="CS31" s="9">
        <v>19899799.336604699</v>
      </c>
      <c r="CT31" s="9">
        <v>19581256.9343758</v>
      </c>
      <c r="CU31" s="9">
        <v>20512201.2750904</v>
      </c>
      <c r="CV31" s="9">
        <v>19655770.741369098</v>
      </c>
      <c r="CW31" s="9">
        <v>20552850.418993302</v>
      </c>
      <c r="CX31" s="9">
        <v>21495231.8645637</v>
      </c>
      <c r="CY31" s="9">
        <v>20457302.849993199</v>
      </c>
      <c r="CZ31" s="9">
        <v>20485202.9044852</v>
      </c>
      <c r="DA31" s="9">
        <v>20588320.7966263</v>
      </c>
      <c r="DB31" s="9">
        <v>19315431.195867401</v>
      </c>
      <c r="DC31" s="9">
        <v>20179864.4935669</v>
      </c>
      <c r="DD31" s="9">
        <v>19302721.277182899</v>
      </c>
      <c r="DE31" s="9">
        <v>19838807.463560101</v>
      </c>
      <c r="DF31" s="9">
        <v>20802802.248232599</v>
      </c>
      <c r="DG31" s="9">
        <v>20104624.9114266</v>
      </c>
      <c r="DH31" s="9">
        <v>19689557.403822999</v>
      </c>
      <c r="DI31" s="9">
        <v>20677779.901427001</v>
      </c>
      <c r="DJ31" s="9">
        <v>19520235.1232404</v>
      </c>
      <c r="DK31" s="9">
        <v>19168828.056820001</v>
      </c>
      <c r="DL31" s="9">
        <v>19380271.283541501</v>
      </c>
      <c r="DM31" s="9">
        <v>19573317.489656899</v>
      </c>
      <c r="DN31" s="9">
        <v>19063532.262127601</v>
      </c>
      <c r="DO31" s="9">
        <v>19037506.4567606</v>
      </c>
      <c r="DP31" s="9">
        <v>18736332.706556</v>
      </c>
      <c r="DQ31" s="9">
        <v>19904910.198452901</v>
      </c>
      <c r="DR31" s="9">
        <v>19691867.697556</v>
      </c>
      <c r="DS31" s="9">
        <v>19698599.196856599</v>
      </c>
      <c r="DT31" s="9">
        <v>18909343.743505102</v>
      </c>
      <c r="DU31" s="9">
        <v>19186750.4036754</v>
      </c>
      <c r="DV31" s="9">
        <v>19026177.4278506</v>
      </c>
      <c r="DW31" s="9">
        <v>18808181.987201899</v>
      </c>
      <c r="DX31" s="9">
        <v>19003139.006314401</v>
      </c>
      <c r="DY31" s="9">
        <v>18242103.656729199</v>
      </c>
      <c r="DZ31" s="9">
        <v>19886654.651296001</v>
      </c>
      <c r="EA31" s="9">
        <v>19420393.381114699</v>
      </c>
      <c r="EB31" s="9">
        <v>19756779.271596599</v>
      </c>
      <c r="EC31" s="9">
        <v>19832945.871496201</v>
      </c>
      <c r="ED31" s="9">
        <v>19808553.755885601</v>
      </c>
      <c r="EE31" s="9">
        <v>19567427.731598701</v>
      </c>
      <c r="EF31" s="9">
        <v>19589691.9035477</v>
      </c>
      <c r="EG31" s="9">
        <v>19626440.7208248</v>
      </c>
      <c r="EH31" s="9">
        <v>19943617.735318899</v>
      </c>
      <c r="EI31" s="9">
        <v>18066865.232919101</v>
      </c>
      <c r="EJ31" s="9">
        <v>18824598.3136466</v>
      </c>
      <c r="EK31" s="9">
        <v>19177774.9558695</v>
      </c>
      <c r="EL31" s="9">
        <v>18537927.215505101</v>
      </c>
      <c r="EM31" s="9">
        <v>22121455.0709242</v>
      </c>
      <c r="EN31" s="9">
        <v>19101853.8281551</v>
      </c>
      <c r="EO31" s="9">
        <v>19442226.2192614</v>
      </c>
      <c r="EP31" s="9">
        <v>18537403.494475</v>
      </c>
      <c r="EQ31" s="27">
        <f t="shared" si="1"/>
        <v>4.0985694620214043E-2</v>
      </c>
      <c r="ER31" s="27"/>
      <c r="ES31" s="27"/>
    </row>
    <row r="32" spans="1:149" x14ac:dyDescent="0.25">
      <c r="A32" s="1" t="s">
        <v>1643</v>
      </c>
      <c r="B32" s="1" t="s">
        <v>151</v>
      </c>
      <c r="C32" s="1" t="s">
        <v>152</v>
      </c>
      <c r="D32" s="7" t="s">
        <v>0</v>
      </c>
      <c r="E32" s="7" t="s">
        <v>0</v>
      </c>
      <c r="F32" s="7" t="s">
        <v>0</v>
      </c>
      <c r="G32" s="7" t="s">
        <v>0</v>
      </c>
      <c r="H32" s="7" t="s">
        <v>0</v>
      </c>
      <c r="I32" s="7" t="s">
        <v>0</v>
      </c>
      <c r="J32" s="7" t="s">
        <v>0</v>
      </c>
      <c r="K32" s="7" t="s">
        <v>0</v>
      </c>
      <c r="L32" s="7" t="s">
        <v>0</v>
      </c>
      <c r="M32" s="7" t="s">
        <v>0</v>
      </c>
      <c r="N32" s="7" t="s">
        <v>0</v>
      </c>
      <c r="O32" s="7" t="s">
        <v>0</v>
      </c>
      <c r="P32" s="7" t="s">
        <v>0</v>
      </c>
      <c r="Q32" s="7" t="s">
        <v>0</v>
      </c>
      <c r="R32" s="7" t="s">
        <v>0</v>
      </c>
      <c r="S32" s="7" t="s">
        <v>0</v>
      </c>
      <c r="T32" s="7" t="s">
        <v>0</v>
      </c>
      <c r="U32" s="7" t="s">
        <v>0</v>
      </c>
      <c r="V32" s="7" t="s">
        <v>0</v>
      </c>
      <c r="W32" s="7" t="s">
        <v>0</v>
      </c>
      <c r="X32" s="7" t="s">
        <v>0</v>
      </c>
      <c r="Y32" s="7" t="s">
        <v>0</v>
      </c>
      <c r="Z32" s="7" t="s">
        <v>0</v>
      </c>
      <c r="AA32" s="7" t="s">
        <v>0</v>
      </c>
      <c r="AB32" s="7" t="s">
        <v>0</v>
      </c>
      <c r="AC32" s="7" t="s">
        <v>0</v>
      </c>
      <c r="AD32" s="7" t="s">
        <v>0</v>
      </c>
      <c r="AE32" s="7" t="s">
        <v>0</v>
      </c>
      <c r="AF32" s="7" t="s">
        <v>0</v>
      </c>
      <c r="AG32" s="7" t="s">
        <v>0</v>
      </c>
      <c r="AH32" s="7" t="s">
        <v>0</v>
      </c>
      <c r="AI32" s="7" t="s">
        <v>0</v>
      </c>
      <c r="AJ32" s="7" t="s">
        <v>0</v>
      </c>
      <c r="AK32" s="7" t="s">
        <v>0</v>
      </c>
      <c r="AL32" s="7" t="s">
        <v>0</v>
      </c>
      <c r="AM32" s="7" t="s">
        <v>0</v>
      </c>
      <c r="AN32" s="7" t="s">
        <v>0</v>
      </c>
      <c r="AO32" s="7" t="s">
        <v>0</v>
      </c>
      <c r="AP32" s="7" t="s">
        <v>0</v>
      </c>
      <c r="AQ32" s="7" t="s">
        <v>0</v>
      </c>
      <c r="AR32" s="7" t="s">
        <v>0</v>
      </c>
      <c r="AS32" s="7" t="s">
        <v>0</v>
      </c>
      <c r="AT32" s="7" t="s">
        <v>0</v>
      </c>
      <c r="AU32" s="7" t="s">
        <v>0</v>
      </c>
      <c r="AV32" s="7" t="s">
        <v>0</v>
      </c>
      <c r="AW32" s="7" t="s">
        <v>0</v>
      </c>
      <c r="AX32" s="7" t="s">
        <v>0</v>
      </c>
      <c r="AY32" s="7" t="s">
        <v>0</v>
      </c>
      <c r="AZ32" s="7" t="s">
        <v>0</v>
      </c>
      <c r="BA32" s="7" t="s">
        <v>0</v>
      </c>
      <c r="BB32" s="7" t="s">
        <v>0</v>
      </c>
      <c r="BC32" s="7" t="s">
        <v>0</v>
      </c>
      <c r="BD32" s="7" t="s">
        <v>0</v>
      </c>
      <c r="BE32" s="7" t="s">
        <v>0</v>
      </c>
      <c r="BF32" s="7" t="s">
        <v>0</v>
      </c>
      <c r="BG32" s="7" t="s">
        <v>0</v>
      </c>
      <c r="BH32" s="7" t="s">
        <v>0</v>
      </c>
      <c r="BI32" s="7" t="s">
        <v>0</v>
      </c>
      <c r="BJ32" s="7" t="s">
        <v>0</v>
      </c>
      <c r="BK32" s="7" t="s">
        <v>0</v>
      </c>
      <c r="BL32" s="7" t="s">
        <v>0</v>
      </c>
      <c r="BM32" s="7" t="s">
        <v>0</v>
      </c>
      <c r="BN32" s="7" t="s">
        <v>0</v>
      </c>
      <c r="BO32" s="7" t="s">
        <v>0</v>
      </c>
      <c r="BP32" s="7" t="s">
        <v>0</v>
      </c>
      <c r="BQ32" s="7" t="s">
        <v>0</v>
      </c>
      <c r="BR32" s="7" t="s">
        <v>0</v>
      </c>
      <c r="BS32" s="7" t="s">
        <v>0</v>
      </c>
      <c r="BT32" s="7" t="s">
        <v>0</v>
      </c>
      <c r="BU32" s="7" t="s">
        <v>0</v>
      </c>
      <c r="BV32" s="6" t="e">
        <f t="shared" si="0"/>
        <v>#DIV/0!</v>
      </c>
      <c r="BW32" s="6"/>
      <c r="BX32" s="6"/>
      <c r="BY32" s="9" t="s">
        <v>0</v>
      </c>
      <c r="BZ32" s="9" t="s">
        <v>0</v>
      </c>
      <c r="CA32" s="9" t="s">
        <v>0</v>
      </c>
      <c r="CB32" s="9" t="s">
        <v>0</v>
      </c>
      <c r="CC32" s="9" t="s">
        <v>0</v>
      </c>
      <c r="CD32" s="9" t="s">
        <v>0</v>
      </c>
      <c r="CE32" s="9" t="s">
        <v>0</v>
      </c>
      <c r="CF32" s="9" t="s">
        <v>0</v>
      </c>
      <c r="CG32" s="9" t="s">
        <v>0</v>
      </c>
      <c r="CH32" s="9" t="s">
        <v>0</v>
      </c>
      <c r="CI32" s="9" t="s">
        <v>0</v>
      </c>
      <c r="CJ32" s="9" t="s">
        <v>0</v>
      </c>
      <c r="CK32" s="9" t="s">
        <v>0</v>
      </c>
      <c r="CL32" s="9" t="s">
        <v>0</v>
      </c>
      <c r="CM32" s="9" t="s">
        <v>0</v>
      </c>
      <c r="CN32" s="9" t="s">
        <v>0</v>
      </c>
      <c r="CO32" s="9" t="s">
        <v>0</v>
      </c>
      <c r="CP32" s="9" t="s">
        <v>0</v>
      </c>
      <c r="CQ32" s="9" t="s">
        <v>0</v>
      </c>
      <c r="CR32" s="9" t="s">
        <v>0</v>
      </c>
      <c r="CS32" s="9" t="s">
        <v>0</v>
      </c>
      <c r="CT32" s="9" t="s">
        <v>0</v>
      </c>
      <c r="CU32" s="9" t="s">
        <v>0</v>
      </c>
      <c r="CV32" s="9" t="s">
        <v>0</v>
      </c>
      <c r="CW32" s="9" t="s">
        <v>0</v>
      </c>
      <c r="CX32" s="9" t="s">
        <v>0</v>
      </c>
      <c r="CY32" s="9" t="s">
        <v>0</v>
      </c>
      <c r="CZ32" s="9" t="s">
        <v>0</v>
      </c>
      <c r="DA32" s="9" t="s">
        <v>0</v>
      </c>
      <c r="DB32" s="9" t="s">
        <v>0</v>
      </c>
      <c r="DC32" s="9" t="s">
        <v>0</v>
      </c>
      <c r="DD32" s="9" t="s">
        <v>0</v>
      </c>
      <c r="DE32" s="9" t="s">
        <v>0</v>
      </c>
      <c r="DF32" s="9" t="s">
        <v>0</v>
      </c>
      <c r="DG32" s="9" t="s">
        <v>0</v>
      </c>
      <c r="DH32" s="9" t="s">
        <v>0</v>
      </c>
      <c r="DI32" s="9" t="s">
        <v>0</v>
      </c>
      <c r="DJ32" s="9" t="s">
        <v>0</v>
      </c>
      <c r="DK32" s="9" t="s">
        <v>0</v>
      </c>
      <c r="DL32" s="9" t="s">
        <v>0</v>
      </c>
      <c r="DM32" s="9" t="s">
        <v>0</v>
      </c>
      <c r="DN32" s="9" t="s">
        <v>0</v>
      </c>
      <c r="DO32" s="9" t="s">
        <v>0</v>
      </c>
      <c r="DP32" s="9" t="s">
        <v>0</v>
      </c>
      <c r="DQ32" s="9" t="s">
        <v>0</v>
      </c>
      <c r="DR32" s="9" t="s">
        <v>0</v>
      </c>
      <c r="DS32" s="9" t="s">
        <v>0</v>
      </c>
      <c r="DT32" s="9" t="s">
        <v>0</v>
      </c>
      <c r="DU32" s="9" t="s">
        <v>0</v>
      </c>
      <c r="DV32" s="9" t="s">
        <v>0</v>
      </c>
      <c r="DW32" s="9" t="s">
        <v>0</v>
      </c>
      <c r="DX32" s="9" t="s">
        <v>0</v>
      </c>
      <c r="DY32" s="9" t="s">
        <v>0</v>
      </c>
      <c r="DZ32" s="9" t="s">
        <v>0</v>
      </c>
      <c r="EA32" s="9" t="s">
        <v>0</v>
      </c>
      <c r="EB32" s="9" t="s">
        <v>0</v>
      </c>
      <c r="EC32" s="9" t="s">
        <v>0</v>
      </c>
      <c r="ED32" s="9" t="s">
        <v>0</v>
      </c>
      <c r="EE32" s="9" t="s">
        <v>0</v>
      </c>
      <c r="EF32" s="9" t="s">
        <v>0</v>
      </c>
      <c r="EG32" s="9" t="s">
        <v>0</v>
      </c>
      <c r="EH32" s="9" t="s">
        <v>0</v>
      </c>
      <c r="EI32" s="9" t="s">
        <v>0</v>
      </c>
      <c r="EJ32" s="9" t="s">
        <v>0</v>
      </c>
      <c r="EK32" s="9" t="s">
        <v>0</v>
      </c>
      <c r="EL32" s="9" t="s">
        <v>0</v>
      </c>
      <c r="EM32" s="9" t="s">
        <v>0</v>
      </c>
      <c r="EN32" s="9" t="s">
        <v>0</v>
      </c>
      <c r="EO32" s="9" t="s">
        <v>0</v>
      </c>
      <c r="EP32" s="9" t="s">
        <v>0</v>
      </c>
      <c r="EQ32" s="27" t="e">
        <f t="shared" si="1"/>
        <v>#DIV/0!</v>
      </c>
      <c r="ER32" s="27"/>
      <c r="ES32" s="27"/>
    </row>
    <row r="33" spans="1:149" x14ac:dyDescent="0.25">
      <c r="A33" s="1" t="s">
        <v>1645</v>
      </c>
      <c r="B33" s="1" t="s">
        <v>156</v>
      </c>
      <c r="C33" s="1" t="s">
        <v>157</v>
      </c>
      <c r="D33" s="7" t="s">
        <v>0</v>
      </c>
      <c r="E33" s="7" t="s">
        <v>0</v>
      </c>
      <c r="F33" s="7" t="s">
        <v>0</v>
      </c>
      <c r="G33" s="7" t="s">
        <v>0</v>
      </c>
      <c r="H33" s="7" t="s">
        <v>0</v>
      </c>
      <c r="I33" s="7" t="s">
        <v>0</v>
      </c>
      <c r="J33" s="7" t="s">
        <v>0</v>
      </c>
      <c r="K33" s="7" t="s">
        <v>0</v>
      </c>
      <c r="L33" s="7" t="s">
        <v>0</v>
      </c>
      <c r="M33" s="7" t="s">
        <v>0</v>
      </c>
      <c r="N33" s="7" t="s">
        <v>0</v>
      </c>
      <c r="O33" s="7" t="s">
        <v>0</v>
      </c>
      <c r="P33" s="7" t="s">
        <v>0</v>
      </c>
      <c r="Q33" s="7" t="s">
        <v>0</v>
      </c>
      <c r="R33" s="7" t="s">
        <v>0</v>
      </c>
      <c r="S33" s="7" t="s">
        <v>0</v>
      </c>
      <c r="T33" s="7" t="s">
        <v>0</v>
      </c>
      <c r="U33" s="7" t="s">
        <v>0</v>
      </c>
      <c r="V33" s="7" t="s">
        <v>0</v>
      </c>
      <c r="W33" s="7" t="s">
        <v>0</v>
      </c>
      <c r="X33" s="7" t="s">
        <v>0</v>
      </c>
      <c r="Y33" s="7" t="s">
        <v>0</v>
      </c>
      <c r="Z33" s="7" t="s">
        <v>0</v>
      </c>
      <c r="AA33" s="7" t="s">
        <v>0</v>
      </c>
      <c r="AB33" s="7" t="s">
        <v>0</v>
      </c>
      <c r="AC33" s="7" t="s">
        <v>0</v>
      </c>
      <c r="AD33" s="7" t="s">
        <v>0</v>
      </c>
      <c r="AE33" s="7" t="s">
        <v>0</v>
      </c>
      <c r="AF33" s="7" t="s">
        <v>0</v>
      </c>
      <c r="AG33" s="7" t="s">
        <v>0</v>
      </c>
      <c r="AH33" s="7" t="s">
        <v>0</v>
      </c>
      <c r="AI33" s="7" t="s">
        <v>0</v>
      </c>
      <c r="AJ33" s="7" t="s">
        <v>0</v>
      </c>
      <c r="AK33" s="7" t="s">
        <v>0</v>
      </c>
      <c r="AL33" s="7" t="s">
        <v>0</v>
      </c>
      <c r="AM33" s="7" t="s">
        <v>0</v>
      </c>
      <c r="AN33" s="7" t="s">
        <v>0</v>
      </c>
      <c r="AO33" s="7" t="s">
        <v>0</v>
      </c>
      <c r="AP33" s="7" t="s">
        <v>0</v>
      </c>
      <c r="AQ33" s="7" t="s">
        <v>0</v>
      </c>
      <c r="AR33" s="7" t="s">
        <v>0</v>
      </c>
      <c r="AS33" s="7" t="s">
        <v>0</v>
      </c>
      <c r="AT33" s="7" t="s">
        <v>0</v>
      </c>
      <c r="AU33" s="7" t="s">
        <v>0</v>
      </c>
      <c r="AV33" s="7" t="s">
        <v>0</v>
      </c>
      <c r="AW33" s="7" t="s">
        <v>0</v>
      </c>
      <c r="AX33" s="7" t="s">
        <v>0</v>
      </c>
      <c r="AY33" s="7" t="s">
        <v>0</v>
      </c>
      <c r="AZ33" s="7" t="s">
        <v>0</v>
      </c>
      <c r="BA33" s="7" t="s">
        <v>0</v>
      </c>
      <c r="BB33" s="7" t="s">
        <v>0</v>
      </c>
      <c r="BC33" s="7" t="s">
        <v>0</v>
      </c>
      <c r="BD33" s="7" t="s">
        <v>0</v>
      </c>
      <c r="BE33" s="7" t="s">
        <v>0</v>
      </c>
      <c r="BF33" s="7" t="s">
        <v>0</v>
      </c>
      <c r="BG33" s="7" t="s">
        <v>0</v>
      </c>
      <c r="BH33" s="7" t="s">
        <v>0</v>
      </c>
      <c r="BI33" s="7" t="s">
        <v>0</v>
      </c>
      <c r="BJ33" s="7" t="s">
        <v>0</v>
      </c>
      <c r="BK33" s="7" t="s">
        <v>0</v>
      </c>
      <c r="BL33" s="7" t="s">
        <v>0</v>
      </c>
      <c r="BM33" s="7" t="s">
        <v>0</v>
      </c>
      <c r="BN33" s="7" t="s">
        <v>0</v>
      </c>
      <c r="BO33" s="7" t="s">
        <v>0</v>
      </c>
      <c r="BP33" s="7" t="s">
        <v>0</v>
      </c>
      <c r="BQ33" s="7" t="s">
        <v>0</v>
      </c>
      <c r="BR33" s="7" t="s">
        <v>0</v>
      </c>
      <c r="BS33" s="7" t="s">
        <v>0</v>
      </c>
      <c r="BT33" s="7" t="s">
        <v>0</v>
      </c>
      <c r="BU33" s="7" t="s">
        <v>0</v>
      </c>
      <c r="BV33" s="6" t="e">
        <f t="shared" si="0"/>
        <v>#DIV/0!</v>
      </c>
      <c r="BW33" s="6"/>
      <c r="BX33" s="6"/>
      <c r="BY33" s="9" t="s">
        <v>0</v>
      </c>
      <c r="BZ33" s="9" t="s">
        <v>0</v>
      </c>
      <c r="CA33" s="9" t="s">
        <v>0</v>
      </c>
      <c r="CB33" s="9" t="s">
        <v>0</v>
      </c>
      <c r="CC33" s="9" t="s">
        <v>0</v>
      </c>
      <c r="CD33" s="9" t="s">
        <v>0</v>
      </c>
      <c r="CE33" s="9" t="s">
        <v>0</v>
      </c>
      <c r="CF33" s="9" t="s">
        <v>0</v>
      </c>
      <c r="CG33" s="9" t="s">
        <v>0</v>
      </c>
      <c r="CH33" s="9" t="s">
        <v>0</v>
      </c>
      <c r="CI33" s="9" t="s">
        <v>0</v>
      </c>
      <c r="CJ33" s="9" t="s">
        <v>0</v>
      </c>
      <c r="CK33" s="9" t="s">
        <v>0</v>
      </c>
      <c r="CL33" s="9" t="s">
        <v>0</v>
      </c>
      <c r="CM33" s="9" t="s">
        <v>0</v>
      </c>
      <c r="CN33" s="9" t="s">
        <v>0</v>
      </c>
      <c r="CO33" s="9" t="s">
        <v>0</v>
      </c>
      <c r="CP33" s="9" t="s">
        <v>0</v>
      </c>
      <c r="CQ33" s="9" t="s">
        <v>0</v>
      </c>
      <c r="CR33" s="9" t="s">
        <v>0</v>
      </c>
      <c r="CS33" s="9" t="s">
        <v>0</v>
      </c>
      <c r="CT33" s="9" t="s">
        <v>0</v>
      </c>
      <c r="CU33" s="9" t="s">
        <v>0</v>
      </c>
      <c r="CV33" s="9" t="s">
        <v>0</v>
      </c>
      <c r="CW33" s="9" t="s">
        <v>0</v>
      </c>
      <c r="CX33" s="9" t="s">
        <v>0</v>
      </c>
      <c r="CY33" s="9" t="s">
        <v>0</v>
      </c>
      <c r="CZ33" s="9" t="s">
        <v>0</v>
      </c>
      <c r="DA33" s="9" t="s">
        <v>0</v>
      </c>
      <c r="DB33" s="9" t="s">
        <v>0</v>
      </c>
      <c r="DC33" s="9" t="s">
        <v>0</v>
      </c>
      <c r="DD33" s="9" t="s">
        <v>0</v>
      </c>
      <c r="DE33" s="9" t="s">
        <v>0</v>
      </c>
      <c r="DF33" s="9" t="s">
        <v>0</v>
      </c>
      <c r="DG33" s="9" t="s">
        <v>0</v>
      </c>
      <c r="DH33" s="9" t="s">
        <v>0</v>
      </c>
      <c r="DI33" s="9" t="s">
        <v>0</v>
      </c>
      <c r="DJ33" s="9" t="s">
        <v>0</v>
      </c>
      <c r="DK33" s="9" t="s">
        <v>0</v>
      </c>
      <c r="DL33" s="9" t="s">
        <v>0</v>
      </c>
      <c r="DM33" s="9" t="s">
        <v>0</v>
      </c>
      <c r="DN33" s="9" t="s">
        <v>0</v>
      </c>
      <c r="DO33" s="9" t="s">
        <v>0</v>
      </c>
      <c r="DP33" s="9" t="s">
        <v>0</v>
      </c>
      <c r="DQ33" s="9" t="s">
        <v>0</v>
      </c>
      <c r="DR33" s="9" t="s">
        <v>0</v>
      </c>
      <c r="DS33" s="9" t="s">
        <v>0</v>
      </c>
      <c r="DT33" s="9" t="s">
        <v>0</v>
      </c>
      <c r="DU33" s="9" t="s">
        <v>0</v>
      </c>
      <c r="DV33" s="9" t="s">
        <v>0</v>
      </c>
      <c r="DW33" s="9" t="s">
        <v>0</v>
      </c>
      <c r="DX33" s="9" t="s">
        <v>0</v>
      </c>
      <c r="DY33" s="9" t="s">
        <v>0</v>
      </c>
      <c r="DZ33" s="9" t="s">
        <v>0</v>
      </c>
      <c r="EA33" s="9" t="s">
        <v>0</v>
      </c>
      <c r="EB33" s="9" t="s">
        <v>0</v>
      </c>
      <c r="EC33" s="9" t="s">
        <v>0</v>
      </c>
      <c r="ED33" s="9" t="s">
        <v>0</v>
      </c>
      <c r="EE33" s="9" t="s">
        <v>0</v>
      </c>
      <c r="EF33" s="9" t="s">
        <v>0</v>
      </c>
      <c r="EG33" s="9" t="s">
        <v>0</v>
      </c>
      <c r="EH33" s="9" t="s">
        <v>0</v>
      </c>
      <c r="EI33" s="9" t="s">
        <v>0</v>
      </c>
      <c r="EJ33" s="9" t="s">
        <v>0</v>
      </c>
      <c r="EK33" s="9" t="s">
        <v>0</v>
      </c>
      <c r="EL33" s="9" t="s">
        <v>0</v>
      </c>
      <c r="EM33" s="9" t="s">
        <v>0</v>
      </c>
      <c r="EN33" s="9" t="s">
        <v>0</v>
      </c>
      <c r="EO33" s="9" t="s">
        <v>0</v>
      </c>
      <c r="EP33" s="9" t="s">
        <v>0</v>
      </c>
      <c r="EQ33" s="27" t="e">
        <f t="shared" si="1"/>
        <v>#DIV/0!</v>
      </c>
      <c r="ER33" s="27"/>
      <c r="ES33" s="27"/>
    </row>
    <row r="34" spans="1:149" x14ac:dyDescent="0.25">
      <c r="A34" s="1" t="s">
        <v>1648</v>
      </c>
      <c r="B34" s="1" t="s">
        <v>161</v>
      </c>
      <c r="C34" s="1" t="s">
        <v>162</v>
      </c>
      <c r="D34" s="7">
        <v>5020744.7443430703</v>
      </c>
      <c r="E34" s="7">
        <v>4888049.8652497297</v>
      </c>
      <c r="F34" s="7">
        <v>4840622.5082468903</v>
      </c>
      <c r="G34" s="7">
        <v>4818661.5543852597</v>
      </c>
      <c r="H34" s="7">
        <v>4833740.9395352099</v>
      </c>
      <c r="I34" s="7">
        <v>4623574.9018072197</v>
      </c>
      <c r="J34" s="7">
        <v>4768610.1846413398</v>
      </c>
      <c r="K34" s="7">
        <v>4798529.3100596396</v>
      </c>
      <c r="L34" s="7">
        <v>4885531.9359108796</v>
      </c>
      <c r="M34" s="7">
        <v>4877510.9071921501</v>
      </c>
      <c r="N34" s="7">
        <v>4598671.0776844397</v>
      </c>
      <c r="O34" s="7">
        <v>4578844.4086883999</v>
      </c>
      <c r="P34" s="7">
        <v>4821128.86914049</v>
      </c>
      <c r="Q34" s="7">
        <v>4685421.49762832</v>
      </c>
      <c r="R34" s="7">
        <v>4635774.7158772303</v>
      </c>
      <c r="S34" s="7">
        <v>4684525.8660271699</v>
      </c>
      <c r="T34" s="7">
        <v>4648884.3051170297</v>
      </c>
      <c r="U34" s="7">
        <v>4666472.8352438696</v>
      </c>
      <c r="V34" s="7">
        <v>4604554.0264835898</v>
      </c>
      <c r="W34" s="7">
        <v>4770619.0819249898</v>
      </c>
      <c r="X34" s="7">
        <v>4607010.2203599298</v>
      </c>
      <c r="Y34" s="7">
        <v>4433564.15668636</v>
      </c>
      <c r="Z34" s="7">
        <v>4387240.0007194597</v>
      </c>
      <c r="AA34" s="7">
        <v>4500056.7875614297</v>
      </c>
      <c r="AB34" s="7">
        <v>4513235.2636083597</v>
      </c>
      <c r="AC34" s="7">
        <v>4643796.5026137</v>
      </c>
      <c r="AD34" s="7">
        <v>4535843.93231891</v>
      </c>
      <c r="AE34" s="7">
        <v>4638693.81292128</v>
      </c>
      <c r="AF34" s="7">
        <v>4622152.5608659098</v>
      </c>
      <c r="AG34" s="7">
        <v>4624442.3307360802</v>
      </c>
      <c r="AH34" s="7">
        <v>4705759.8094808599</v>
      </c>
      <c r="AI34" s="7">
        <v>4438427.3132570796</v>
      </c>
      <c r="AJ34" s="7">
        <v>4603575.2586007798</v>
      </c>
      <c r="AK34" s="7">
        <v>4545057.9920009496</v>
      </c>
      <c r="AL34" s="7">
        <v>4367721.0527361501</v>
      </c>
      <c r="AM34" s="7">
        <v>4357235.5615754696</v>
      </c>
      <c r="AN34" s="7">
        <v>4428831.5519091999</v>
      </c>
      <c r="AO34" s="7">
        <v>4818056.34423008</v>
      </c>
      <c r="AP34" s="7">
        <v>4651156.1319943303</v>
      </c>
      <c r="AQ34" s="7">
        <v>4601614.22324178</v>
      </c>
      <c r="AR34" s="7">
        <v>4369842.7088026004</v>
      </c>
      <c r="AS34" s="7">
        <v>4538431.3126961803</v>
      </c>
      <c r="AT34" s="7">
        <v>4869390.2163911704</v>
      </c>
      <c r="AU34" s="7">
        <v>4701265.9915746404</v>
      </c>
      <c r="AV34" s="7">
        <v>4798578.2054574303</v>
      </c>
      <c r="AW34" s="7">
        <v>4775646.4796166196</v>
      </c>
      <c r="AX34" s="7">
        <v>4406623.4200153798</v>
      </c>
      <c r="AY34" s="7">
        <v>4518910.2541997097</v>
      </c>
      <c r="AZ34" s="7">
        <v>4517651.1187329805</v>
      </c>
      <c r="BA34" s="7">
        <v>4520623.86016824</v>
      </c>
      <c r="BB34" s="7">
        <v>4448077.9614136396</v>
      </c>
      <c r="BC34" s="7">
        <v>4380593.7929948997</v>
      </c>
      <c r="BD34" s="7">
        <v>4318945.5673545096</v>
      </c>
      <c r="BE34" s="7">
        <v>4168284.6746282801</v>
      </c>
      <c r="BF34" s="7">
        <v>4214070.8598092198</v>
      </c>
      <c r="BG34" s="7">
        <v>4224743.4411025504</v>
      </c>
      <c r="BH34" s="7">
        <v>4110160.1820903099</v>
      </c>
      <c r="BI34" s="7">
        <v>3985097.8199562202</v>
      </c>
      <c r="BJ34" s="7">
        <v>4176184.2699863301</v>
      </c>
      <c r="BK34" s="7">
        <v>4178223.68280512</v>
      </c>
      <c r="BL34" s="7">
        <v>4068176.5390068302</v>
      </c>
      <c r="BM34" s="7">
        <v>3801850.9008581601</v>
      </c>
      <c r="BN34" s="7">
        <v>3274815.9443198098</v>
      </c>
      <c r="BO34" s="7">
        <v>3436726.7852377999</v>
      </c>
      <c r="BP34" s="7">
        <v>3286510.2867550501</v>
      </c>
      <c r="BQ34" s="7">
        <v>3128313.81735626</v>
      </c>
      <c r="BR34" s="7">
        <v>4746718.0284110699</v>
      </c>
      <c r="BS34" s="7">
        <v>4453972.8296283297</v>
      </c>
      <c r="BT34" s="7">
        <v>4443319.6770323301</v>
      </c>
      <c r="BU34" s="7">
        <v>4187277.8427371499</v>
      </c>
      <c r="BV34" s="6">
        <f t="shared" si="0"/>
        <v>8.5025957417485934E-2</v>
      </c>
      <c r="BW34" s="6"/>
      <c r="BX34" s="6"/>
      <c r="BY34" s="9">
        <v>1831883.80478587</v>
      </c>
      <c r="BZ34" s="9">
        <v>1767408.09088473</v>
      </c>
      <c r="CA34" s="9">
        <v>1712055.80939968</v>
      </c>
      <c r="CB34" s="9">
        <v>1757838.03851345</v>
      </c>
      <c r="CC34" s="9">
        <v>1755593.7441078899</v>
      </c>
      <c r="CD34" s="9">
        <v>1685197.2985169999</v>
      </c>
      <c r="CE34" s="9">
        <v>1793157.6289779299</v>
      </c>
      <c r="CF34" s="9">
        <v>1689199.2915690399</v>
      </c>
      <c r="CG34" s="9">
        <v>1726888.8444167799</v>
      </c>
      <c r="CH34" s="9">
        <v>1687088.23713416</v>
      </c>
      <c r="CI34" s="9">
        <v>1769123.53742441</v>
      </c>
      <c r="CJ34" s="9">
        <v>1768242.25090626</v>
      </c>
      <c r="CK34" s="9">
        <v>1764731.80032702</v>
      </c>
      <c r="CL34" s="9">
        <v>1665202.9444641799</v>
      </c>
      <c r="CM34" s="9">
        <v>1568244.89212456</v>
      </c>
      <c r="CN34" s="9">
        <v>1662564.0682111999</v>
      </c>
      <c r="CO34" s="9">
        <v>1632662.29419275</v>
      </c>
      <c r="CP34" s="9">
        <v>1683203.0254957799</v>
      </c>
      <c r="CQ34" s="9">
        <v>1653295.96240113</v>
      </c>
      <c r="CR34" s="9">
        <v>1673680.0615797101</v>
      </c>
      <c r="CS34" s="9">
        <v>1695907.59945048</v>
      </c>
      <c r="CT34" s="9">
        <v>1631418.48142888</v>
      </c>
      <c r="CU34" s="9">
        <v>1597399.0438077601</v>
      </c>
      <c r="CV34" s="9">
        <v>1613745.4992579899</v>
      </c>
      <c r="CW34" s="9">
        <v>1550650.27709617</v>
      </c>
      <c r="CX34" s="9">
        <v>1691074.6709497799</v>
      </c>
      <c r="CY34" s="9">
        <v>1675274.0204014301</v>
      </c>
      <c r="CZ34" s="9">
        <v>1630652.53413992</v>
      </c>
      <c r="DA34" s="9">
        <v>1722247.0241049</v>
      </c>
      <c r="DB34" s="9">
        <v>1671111.4007006099</v>
      </c>
      <c r="DC34" s="9">
        <v>1666071.6801544901</v>
      </c>
      <c r="DD34" s="9">
        <v>1694908.8733522401</v>
      </c>
      <c r="DE34" s="9">
        <v>1679867.7236029999</v>
      </c>
      <c r="DF34" s="9">
        <v>1644031.17677434</v>
      </c>
      <c r="DG34" s="9">
        <v>1482146.18569683</v>
      </c>
      <c r="DH34" s="9">
        <v>1571909.4548655299</v>
      </c>
      <c r="DI34" s="9">
        <v>1598742.4429917301</v>
      </c>
      <c r="DJ34" s="9">
        <v>1572365.1271521</v>
      </c>
      <c r="DK34" s="9">
        <v>1585686.3455979601</v>
      </c>
      <c r="DL34" s="9">
        <v>1690735.41869956</v>
      </c>
      <c r="DM34" s="9">
        <v>1578404.0820701299</v>
      </c>
      <c r="DN34" s="9">
        <v>1703040.0649536301</v>
      </c>
      <c r="DO34" s="9">
        <v>1627462.64019146</v>
      </c>
      <c r="DP34" s="9">
        <v>1747611.49214277</v>
      </c>
      <c r="DQ34" s="9">
        <v>1658656.22479428</v>
      </c>
      <c r="DR34" s="9">
        <v>1731659.1367704801</v>
      </c>
      <c r="DS34" s="9">
        <v>1601001.56233882</v>
      </c>
      <c r="DT34" s="9">
        <v>1665652.0253668099</v>
      </c>
      <c r="DU34" s="9">
        <v>1617040.4936869701</v>
      </c>
      <c r="DV34" s="9">
        <v>1551871.7111418301</v>
      </c>
      <c r="DW34" s="9">
        <v>1649752.5054200899</v>
      </c>
      <c r="DX34" s="9">
        <v>1582698.03508195</v>
      </c>
      <c r="DY34" s="9">
        <v>1625027.8959385401</v>
      </c>
      <c r="DZ34" s="9">
        <v>1585513.32912887</v>
      </c>
      <c r="EA34" s="9">
        <v>1512386.86330367</v>
      </c>
      <c r="EB34" s="9">
        <v>1478742.34487423</v>
      </c>
      <c r="EC34" s="9">
        <v>1551569.1953157301</v>
      </c>
      <c r="ED34" s="9">
        <v>1531460.03958029</v>
      </c>
      <c r="EE34" s="9">
        <v>1443801.7406462999</v>
      </c>
      <c r="EF34" s="9">
        <v>1518343.0534384099</v>
      </c>
      <c r="EG34" s="9">
        <v>1540076.94517993</v>
      </c>
      <c r="EH34" s="9">
        <v>1498440.4971809001</v>
      </c>
      <c r="EI34" s="9">
        <v>1390101.18742965</v>
      </c>
      <c r="EJ34" s="9">
        <v>1278054.5800147101</v>
      </c>
      <c r="EK34" s="9">
        <v>1357470.96881534</v>
      </c>
      <c r="EL34" s="9">
        <v>1331915.96775693</v>
      </c>
      <c r="EM34" s="9">
        <v>1905533.41762975</v>
      </c>
      <c r="EN34" s="9">
        <v>1608395.9284719501</v>
      </c>
      <c r="EO34" s="9">
        <v>1706722.7093829899</v>
      </c>
      <c r="EP34" s="9">
        <v>1565412.7128846401</v>
      </c>
      <c r="EQ34" s="27">
        <f t="shared" si="1"/>
        <v>6.9534849820002381E-2</v>
      </c>
      <c r="ER34" s="27"/>
      <c r="ES34" s="27"/>
    </row>
    <row r="35" spans="1:149" x14ac:dyDescent="0.25">
      <c r="A35" s="1" t="s">
        <v>1649</v>
      </c>
      <c r="B35" s="1" t="s">
        <v>166</v>
      </c>
      <c r="C35" s="1" t="s">
        <v>167</v>
      </c>
      <c r="D35" s="7" t="s">
        <v>0</v>
      </c>
      <c r="E35" s="7" t="s">
        <v>0</v>
      </c>
      <c r="F35" s="7" t="s">
        <v>0</v>
      </c>
      <c r="G35" s="7" t="s">
        <v>0</v>
      </c>
      <c r="H35" s="7" t="s">
        <v>0</v>
      </c>
      <c r="I35" s="7" t="s">
        <v>0</v>
      </c>
      <c r="J35" s="7" t="s">
        <v>0</v>
      </c>
      <c r="K35" s="7" t="s">
        <v>0</v>
      </c>
      <c r="L35" s="7" t="s">
        <v>0</v>
      </c>
      <c r="M35" s="7" t="s">
        <v>0</v>
      </c>
      <c r="N35" s="7" t="s">
        <v>0</v>
      </c>
      <c r="O35" s="7" t="s">
        <v>0</v>
      </c>
      <c r="P35" s="7" t="s">
        <v>0</v>
      </c>
      <c r="Q35" s="7" t="s">
        <v>0</v>
      </c>
      <c r="R35" s="7" t="s">
        <v>0</v>
      </c>
      <c r="S35" s="7" t="s">
        <v>0</v>
      </c>
      <c r="T35" s="7" t="s">
        <v>0</v>
      </c>
      <c r="U35" s="7" t="s">
        <v>0</v>
      </c>
      <c r="V35" s="7" t="s">
        <v>0</v>
      </c>
      <c r="W35" s="7" t="s">
        <v>0</v>
      </c>
      <c r="X35" s="7" t="s">
        <v>0</v>
      </c>
      <c r="Y35" s="7" t="s">
        <v>0</v>
      </c>
      <c r="Z35" s="7" t="s">
        <v>0</v>
      </c>
      <c r="AA35" s="7" t="s">
        <v>0</v>
      </c>
      <c r="AB35" s="7" t="s">
        <v>0</v>
      </c>
      <c r="AC35" s="7" t="s">
        <v>0</v>
      </c>
      <c r="AD35" s="7" t="s">
        <v>0</v>
      </c>
      <c r="AE35" s="7" t="s">
        <v>0</v>
      </c>
      <c r="AF35" s="7" t="s">
        <v>0</v>
      </c>
      <c r="AG35" s="7" t="s">
        <v>0</v>
      </c>
      <c r="AH35" s="7" t="s">
        <v>0</v>
      </c>
      <c r="AI35" s="7" t="s">
        <v>0</v>
      </c>
      <c r="AJ35" s="7" t="s">
        <v>0</v>
      </c>
      <c r="AK35" s="7" t="s">
        <v>0</v>
      </c>
      <c r="AL35" s="7" t="s">
        <v>0</v>
      </c>
      <c r="AM35" s="7" t="s">
        <v>0</v>
      </c>
      <c r="AN35" s="7" t="s">
        <v>0</v>
      </c>
      <c r="AO35" s="7" t="s">
        <v>0</v>
      </c>
      <c r="AP35" s="7" t="s">
        <v>0</v>
      </c>
      <c r="AQ35" s="7" t="s">
        <v>0</v>
      </c>
      <c r="AR35" s="7" t="s">
        <v>0</v>
      </c>
      <c r="AS35" s="7" t="s">
        <v>0</v>
      </c>
      <c r="AT35" s="7" t="s">
        <v>0</v>
      </c>
      <c r="AU35" s="7" t="s">
        <v>0</v>
      </c>
      <c r="AV35" s="7" t="s">
        <v>0</v>
      </c>
      <c r="AW35" s="7" t="s">
        <v>0</v>
      </c>
      <c r="AX35" s="7" t="s">
        <v>0</v>
      </c>
      <c r="AY35" s="7" t="s">
        <v>0</v>
      </c>
      <c r="AZ35" s="7" t="s">
        <v>0</v>
      </c>
      <c r="BA35" s="7" t="s">
        <v>0</v>
      </c>
      <c r="BB35" s="7" t="s">
        <v>0</v>
      </c>
      <c r="BC35" s="7" t="s">
        <v>0</v>
      </c>
      <c r="BD35" s="7" t="s">
        <v>0</v>
      </c>
      <c r="BE35" s="7" t="s">
        <v>0</v>
      </c>
      <c r="BF35" s="7" t="s">
        <v>0</v>
      </c>
      <c r="BG35" s="7" t="s">
        <v>0</v>
      </c>
      <c r="BH35" s="7" t="s">
        <v>0</v>
      </c>
      <c r="BI35" s="7" t="s">
        <v>0</v>
      </c>
      <c r="BJ35" s="7" t="s">
        <v>0</v>
      </c>
      <c r="BK35" s="7" t="s">
        <v>0</v>
      </c>
      <c r="BL35" s="7" t="s">
        <v>0</v>
      </c>
      <c r="BM35" s="7" t="s">
        <v>0</v>
      </c>
      <c r="BN35" s="7" t="s">
        <v>0</v>
      </c>
      <c r="BO35" s="7" t="s">
        <v>0</v>
      </c>
      <c r="BP35" s="7" t="s">
        <v>0</v>
      </c>
      <c r="BQ35" s="7" t="s">
        <v>0</v>
      </c>
      <c r="BR35" s="7" t="s">
        <v>0</v>
      </c>
      <c r="BS35" s="7" t="s">
        <v>0</v>
      </c>
      <c r="BT35" s="7" t="s">
        <v>0</v>
      </c>
      <c r="BU35" s="7" t="s">
        <v>0</v>
      </c>
      <c r="BV35" s="6" t="e">
        <f t="shared" si="0"/>
        <v>#DIV/0!</v>
      </c>
      <c r="BW35" s="6"/>
      <c r="BX35" s="6"/>
      <c r="BY35" s="9" t="s">
        <v>0</v>
      </c>
      <c r="BZ35" s="9" t="s">
        <v>0</v>
      </c>
      <c r="CA35" s="9" t="s">
        <v>0</v>
      </c>
      <c r="CB35" s="9" t="s">
        <v>0</v>
      </c>
      <c r="CC35" s="9" t="s">
        <v>0</v>
      </c>
      <c r="CD35" s="9" t="s">
        <v>0</v>
      </c>
      <c r="CE35" s="9" t="s">
        <v>0</v>
      </c>
      <c r="CF35" s="9" t="s">
        <v>0</v>
      </c>
      <c r="CG35" s="9" t="s">
        <v>0</v>
      </c>
      <c r="CH35" s="9" t="s">
        <v>0</v>
      </c>
      <c r="CI35" s="9" t="s">
        <v>0</v>
      </c>
      <c r="CJ35" s="9" t="s">
        <v>0</v>
      </c>
      <c r="CK35" s="9" t="s">
        <v>0</v>
      </c>
      <c r="CL35" s="9" t="s">
        <v>0</v>
      </c>
      <c r="CM35" s="9" t="s">
        <v>0</v>
      </c>
      <c r="CN35" s="9" t="s">
        <v>0</v>
      </c>
      <c r="CO35" s="9" t="s">
        <v>0</v>
      </c>
      <c r="CP35" s="9" t="s">
        <v>0</v>
      </c>
      <c r="CQ35" s="9" t="s">
        <v>0</v>
      </c>
      <c r="CR35" s="9" t="s">
        <v>0</v>
      </c>
      <c r="CS35" s="9" t="s">
        <v>0</v>
      </c>
      <c r="CT35" s="9" t="s">
        <v>0</v>
      </c>
      <c r="CU35" s="9" t="s">
        <v>0</v>
      </c>
      <c r="CV35" s="9" t="s">
        <v>0</v>
      </c>
      <c r="CW35" s="9" t="s">
        <v>0</v>
      </c>
      <c r="CX35" s="9" t="s">
        <v>0</v>
      </c>
      <c r="CY35" s="9" t="s">
        <v>0</v>
      </c>
      <c r="CZ35" s="9" t="s">
        <v>0</v>
      </c>
      <c r="DA35" s="9" t="s">
        <v>0</v>
      </c>
      <c r="DB35" s="9" t="s">
        <v>0</v>
      </c>
      <c r="DC35" s="9" t="s">
        <v>0</v>
      </c>
      <c r="DD35" s="9" t="s">
        <v>0</v>
      </c>
      <c r="DE35" s="9" t="s">
        <v>0</v>
      </c>
      <c r="DF35" s="9" t="s">
        <v>0</v>
      </c>
      <c r="DG35" s="9" t="s">
        <v>0</v>
      </c>
      <c r="DH35" s="9" t="s">
        <v>0</v>
      </c>
      <c r="DI35" s="9" t="s">
        <v>0</v>
      </c>
      <c r="DJ35" s="9" t="s">
        <v>0</v>
      </c>
      <c r="DK35" s="9" t="s">
        <v>0</v>
      </c>
      <c r="DL35" s="9" t="s">
        <v>0</v>
      </c>
      <c r="DM35" s="9" t="s">
        <v>0</v>
      </c>
      <c r="DN35" s="9" t="s">
        <v>0</v>
      </c>
      <c r="DO35" s="9" t="s">
        <v>0</v>
      </c>
      <c r="DP35" s="9" t="s">
        <v>0</v>
      </c>
      <c r="DQ35" s="9" t="s">
        <v>0</v>
      </c>
      <c r="DR35" s="9" t="s">
        <v>0</v>
      </c>
      <c r="DS35" s="9" t="s">
        <v>0</v>
      </c>
      <c r="DT35" s="9" t="s">
        <v>0</v>
      </c>
      <c r="DU35" s="9" t="s">
        <v>0</v>
      </c>
      <c r="DV35" s="9" t="s">
        <v>0</v>
      </c>
      <c r="DW35" s="9" t="s">
        <v>0</v>
      </c>
      <c r="DX35" s="9" t="s">
        <v>0</v>
      </c>
      <c r="DY35" s="9" t="s">
        <v>0</v>
      </c>
      <c r="DZ35" s="9" t="s">
        <v>0</v>
      </c>
      <c r="EA35" s="9" t="s">
        <v>0</v>
      </c>
      <c r="EB35" s="9" t="s">
        <v>0</v>
      </c>
      <c r="EC35" s="9" t="s">
        <v>0</v>
      </c>
      <c r="ED35" s="9" t="s">
        <v>0</v>
      </c>
      <c r="EE35" s="9" t="s">
        <v>0</v>
      </c>
      <c r="EF35" s="9" t="s">
        <v>0</v>
      </c>
      <c r="EG35" s="9" t="s">
        <v>0</v>
      </c>
      <c r="EH35" s="9" t="s">
        <v>0</v>
      </c>
      <c r="EI35" s="9" t="s">
        <v>0</v>
      </c>
      <c r="EJ35" s="9" t="s">
        <v>0</v>
      </c>
      <c r="EK35" s="9" t="s">
        <v>0</v>
      </c>
      <c r="EL35" s="9" t="s">
        <v>0</v>
      </c>
      <c r="EM35" s="9" t="s">
        <v>0</v>
      </c>
      <c r="EN35" s="9" t="s">
        <v>0</v>
      </c>
      <c r="EO35" s="9" t="s">
        <v>0</v>
      </c>
      <c r="EP35" s="9" t="s">
        <v>0</v>
      </c>
      <c r="EQ35" s="27" t="e">
        <f t="shared" si="1"/>
        <v>#DIV/0!</v>
      </c>
      <c r="ER35" s="27"/>
      <c r="ES35" s="27"/>
    </row>
    <row r="36" spans="1:149" x14ac:dyDescent="0.25">
      <c r="A36" s="1" t="s">
        <v>1650</v>
      </c>
      <c r="B36" s="1" t="s">
        <v>171</v>
      </c>
      <c r="C36" s="1" t="s">
        <v>172</v>
      </c>
      <c r="D36" s="7" t="s">
        <v>0</v>
      </c>
      <c r="E36" s="7" t="s">
        <v>0</v>
      </c>
      <c r="F36" s="7" t="s">
        <v>0</v>
      </c>
      <c r="G36" s="7" t="s">
        <v>0</v>
      </c>
      <c r="H36" s="7" t="s">
        <v>0</v>
      </c>
      <c r="I36" s="7" t="s">
        <v>0</v>
      </c>
      <c r="J36" s="7" t="s">
        <v>0</v>
      </c>
      <c r="K36" s="7" t="s">
        <v>0</v>
      </c>
      <c r="L36" s="7" t="s">
        <v>0</v>
      </c>
      <c r="M36" s="7" t="s">
        <v>0</v>
      </c>
      <c r="N36" s="7" t="s">
        <v>0</v>
      </c>
      <c r="O36" s="7" t="s">
        <v>0</v>
      </c>
      <c r="P36" s="7" t="s">
        <v>0</v>
      </c>
      <c r="Q36" s="7" t="s">
        <v>0</v>
      </c>
      <c r="R36" s="7" t="s">
        <v>0</v>
      </c>
      <c r="S36" s="7" t="s">
        <v>0</v>
      </c>
      <c r="T36" s="7" t="s">
        <v>0</v>
      </c>
      <c r="U36" s="7" t="s">
        <v>0</v>
      </c>
      <c r="V36" s="7" t="s">
        <v>0</v>
      </c>
      <c r="W36" s="7" t="s">
        <v>0</v>
      </c>
      <c r="X36" s="7" t="s">
        <v>0</v>
      </c>
      <c r="Y36" s="7" t="s">
        <v>0</v>
      </c>
      <c r="Z36" s="7" t="s">
        <v>0</v>
      </c>
      <c r="AA36" s="7" t="s">
        <v>0</v>
      </c>
      <c r="AB36" s="7" t="s">
        <v>0</v>
      </c>
      <c r="AC36" s="7" t="s">
        <v>0</v>
      </c>
      <c r="AD36" s="7" t="s">
        <v>0</v>
      </c>
      <c r="AE36" s="7" t="s">
        <v>0</v>
      </c>
      <c r="AF36" s="7" t="s">
        <v>0</v>
      </c>
      <c r="AG36" s="7" t="s">
        <v>0</v>
      </c>
      <c r="AH36" s="7" t="s">
        <v>0</v>
      </c>
      <c r="AI36" s="7" t="s">
        <v>0</v>
      </c>
      <c r="AJ36" s="7" t="s">
        <v>0</v>
      </c>
      <c r="AK36" s="7" t="s">
        <v>0</v>
      </c>
      <c r="AL36" s="7" t="s">
        <v>0</v>
      </c>
      <c r="AM36" s="7" t="s">
        <v>0</v>
      </c>
      <c r="AN36" s="7" t="s">
        <v>0</v>
      </c>
      <c r="AO36" s="7" t="s">
        <v>0</v>
      </c>
      <c r="AP36" s="7" t="s">
        <v>0</v>
      </c>
      <c r="AQ36" s="7" t="s">
        <v>0</v>
      </c>
      <c r="AR36" s="7" t="s">
        <v>0</v>
      </c>
      <c r="AS36" s="7" t="s">
        <v>0</v>
      </c>
      <c r="AT36" s="7" t="s">
        <v>0</v>
      </c>
      <c r="AU36" s="7" t="s">
        <v>0</v>
      </c>
      <c r="AV36" s="7" t="s">
        <v>0</v>
      </c>
      <c r="AW36" s="7" t="s">
        <v>0</v>
      </c>
      <c r="AX36" s="7" t="s">
        <v>0</v>
      </c>
      <c r="AY36" s="7" t="s">
        <v>0</v>
      </c>
      <c r="AZ36" s="7" t="s">
        <v>0</v>
      </c>
      <c r="BA36" s="7" t="s">
        <v>0</v>
      </c>
      <c r="BB36" s="7" t="s">
        <v>0</v>
      </c>
      <c r="BC36" s="7" t="s">
        <v>0</v>
      </c>
      <c r="BD36" s="7" t="s">
        <v>0</v>
      </c>
      <c r="BE36" s="7" t="s">
        <v>0</v>
      </c>
      <c r="BF36" s="7" t="s">
        <v>0</v>
      </c>
      <c r="BG36" s="7" t="s">
        <v>0</v>
      </c>
      <c r="BH36" s="7" t="s">
        <v>0</v>
      </c>
      <c r="BI36" s="7" t="s">
        <v>0</v>
      </c>
      <c r="BJ36" s="7" t="s">
        <v>0</v>
      </c>
      <c r="BK36" s="7" t="s">
        <v>0</v>
      </c>
      <c r="BL36" s="7" t="s">
        <v>0</v>
      </c>
      <c r="BM36" s="7" t="s">
        <v>0</v>
      </c>
      <c r="BN36" s="7" t="s">
        <v>0</v>
      </c>
      <c r="BO36" s="7" t="s">
        <v>0</v>
      </c>
      <c r="BP36" s="7" t="s">
        <v>0</v>
      </c>
      <c r="BQ36" s="7" t="s">
        <v>0</v>
      </c>
      <c r="BR36" s="7" t="s">
        <v>0</v>
      </c>
      <c r="BS36" s="7" t="s">
        <v>0</v>
      </c>
      <c r="BT36" s="7" t="s">
        <v>0</v>
      </c>
      <c r="BU36" s="7" t="s">
        <v>0</v>
      </c>
      <c r="BV36" s="6" t="e">
        <f t="shared" si="0"/>
        <v>#DIV/0!</v>
      </c>
      <c r="BW36" s="6"/>
      <c r="BX36" s="6"/>
      <c r="BY36" s="9" t="s">
        <v>0</v>
      </c>
      <c r="BZ36" s="9" t="s">
        <v>0</v>
      </c>
      <c r="CA36" s="9" t="s">
        <v>0</v>
      </c>
      <c r="CB36" s="9" t="s">
        <v>0</v>
      </c>
      <c r="CC36" s="9" t="s">
        <v>0</v>
      </c>
      <c r="CD36" s="9" t="s">
        <v>0</v>
      </c>
      <c r="CE36" s="9" t="s">
        <v>0</v>
      </c>
      <c r="CF36" s="9" t="s">
        <v>0</v>
      </c>
      <c r="CG36" s="9" t="s">
        <v>0</v>
      </c>
      <c r="CH36" s="9" t="s">
        <v>0</v>
      </c>
      <c r="CI36" s="9" t="s">
        <v>0</v>
      </c>
      <c r="CJ36" s="9" t="s">
        <v>0</v>
      </c>
      <c r="CK36" s="9" t="s">
        <v>0</v>
      </c>
      <c r="CL36" s="9" t="s">
        <v>0</v>
      </c>
      <c r="CM36" s="9" t="s">
        <v>0</v>
      </c>
      <c r="CN36" s="9" t="s">
        <v>0</v>
      </c>
      <c r="CO36" s="9" t="s">
        <v>0</v>
      </c>
      <c r="CP36" s="9" t="s">
        <v>0</v>
      </c>
      <c r="CQ36" s="9" t="s">
        <v>0</v>
      </c>
      <c r="CR36" s="9" t="s">
        <v>0</v>
      </c>
      <c r="CS36" s="9" t="s">
        <v>0</v>
      </c>
      <c r="CT36" s="9" t="s">
        <v>0</v>
      </c>
      <c r="CU36" s="9" t="s">
        <v>0</v>
      </c>
      <c r="CV36" s="9" t="s">
        <v>0</v>
      </c>
      <c r="CW36" s="9" t="s">
        <v>0</v>
      </c>
      <c r="CX36" s="9" t="s">
        <v>0</v>
      </c>
      <c r="CY36" s="9" t="s">
        <v>0</v>
      </c>
      <c r="CZ36" s="9" t="s">
        <v>0</v>
      </c>
      <c r="DA36" s="9" t="s">
        <v>0</v>
      </c>
      <c r="DB36" s="9" t="s">
        <v>0</v>
      </c>
      <c r="DC36" s="9" t="s">
        <v>0</v>
      </c>
      <c r="DD36" s="9" t="s">
        <v>0</v>
      </c>
      <c r="DE36" s="9" t="s">
        <v>0</v>
      </c>
      <c r="DF36" s="9" t="s">
        <v>0</v>
      </c>
      <c r="DG36" s="9" t="s">
        <v>0</v>
      </c>
      <c r="DH36" s="9" t="s">
        <v>0</v>
      </c>
      <c r="DI36" s="9" t="s">
        <v>0</v>
      </c>
      <c r="DJ36" s="9" t="s">
        <v>0</v>
      </c>
      <c r="DK36" s="9" t="s">
        <v>0</v>
      </c>
      <c r="DL36" s="9" t="s">
        <v>0</v>
      </c>
      <c r="DM36" s="9" t="s">
        <v>0</v>
      </c>
      <c r="DN36" s="9" t="s">
        <v>0</v>
      </c>
      <c r="DO36" s="9" t="s">
        <v>0</v>
      </c>
      <c r="DP36" s="9" t="s">
        <v>0</v>
      </c>
      <c r="DQ36" s="9" t="s">
        <v>0</v>
      </c>
      <c r="DR36" s="9" t="s">
        <v>0</v>
      </c>
      <c r="DS36" s="9" t="s">
        <v>0</v>
      </c>
      <c r="DT36" s="9" t="s">
        <v>0</v>
      </c>
      <c r="DU36" s="9" t="s">
        <v>0</v>
      </c>
      <c r="DV36" s="9" t="s">
        <v>0</v>
      </c>
      <c r="DW36" s="9" t="s">
        <v>0</v>
      </c>
      <c r="DX36" s="9" t="s">
        <v>0</v>
      </c>
      <c r="DY36" s="9" t="s">
        <v>0</v>
      </c>
      <c r="DZ36" s="9" t="s">
        <v>0</v>
      </c>
      <c r="EA36" s="9" t="s">
        <v>0</v>
      </c>
      <c r="EB36" s="9" t="s">
        <v>0</v>
      </c>
      <c r="EC36" s="9" t="s">
        <v>0</v>
      </c>
      <c r="ED36" s="9" t="s">
        <v>0</v>
      </c>
      <c r="EE36" s="9" t="s">
        <v>0</v>
      </c>
      <c r="EF36" s="9" t="s">
        <v>0</v>
      </c>
      <c r="EG36" s="9" t="s">
        <v>0</v>
      </c>
      <c r="EH36" s="9" t="s">
        <v>0</v>
      </c>
      <c r="EI36" s="9" t="s">
        <v>0</v>
      </c>
      <c r="EJ36" s="9" t="s">
        <v>0</v>
      </c>
      <c r="EK36" s="9" t="s">
        <v>0</v>
      </c>
      <c r="EL36" s="9" t="s">
        <v>0</v>
      </c>
      <c r="EM36" s="9" t="s">
        <v>0</v>
      </c>
      <c r="EN36" s="9" t="s">
        <v>0</v>
      </c>
      <c r="EO36" s="9" t="s">
        <v>0</v>
      </c>
      <c r="EP36" s="9" t="s">
        <v>0</v>
      </c>
      <c r="EQ36" s="27" t="e">
        <f t="shared" si="1"/>
        <v>#DIV/0!</v>
      </c>
      <c r="ER36" s="27"/>
      <c r="ES36" s="27"/>
    </row>
    <row r="37" spans="1:149" x14ac:dyDescent="0.25">
      <c r="A37" s="1" t="s">
        <v>1651</v>
      </c>
      <c r="B37" s="1" t="s">
        <v>175</v>
      </c>
      <c r="C37" s="1" t="s">
        <v>176</v>
      </c>
      <c r="D37" s="7" t="s">
        <v>0</v>
      </c>
      <c r="E37" s="7" t="s">
        <v>0</v>
      </c>
      <c r="F37" s="7" t="s">
        <v>0</v>
      </c>
      <c r="G37" s="7" t="s">
        <v>0</v>
      </c>
      <c r="H37" s="7" t="s">
        <v>0</v>
      </c>
      <c r="I37" s="7" t="s">
        <v>0</v>
      </c>
      <c r="J37" s="7" t="s">
        <v>0</v>
      </c>
      <c r="K37" s="7" t="s">
        <v>0</v>
      </c>
      <c r="L37" s="7" t="s">
        <v>0</v>
      </c>
      <c r="M37" s="7" t="s">
        <v>0</v>
      </c>
      <c r="N37" s="7" t="s">
        <v>0</v>
      </c>
      <c r="O37" s="7" t="s">
        <v>0</v>
      </c>
      <c r="P37" s="7" t="s">
        <v>0</v>
      </c>
      <c r="Q37" s="7" t="s">
        <v>0</v>
      </c>
      <c r="R37" s="7" t="s">
        <v>0</v>
      </c>
      <c r="S37" s="7" t="s">
        <v>0</v>
      </c>
      <c r="T37" s="7" t="s">
        <v>0</v>
      </c>
      <c r="U37" s="7" t="s">
        <v>0</v>
      </c>
      <c r="V37" s="7" t="s">
        <v>0</v>
      </c>
      <c r="W37" s="7" t="s">
        <v>0</v>
      </c>
      <c r="X37" s="7" t="s">
        <v>0</v>
      </c>
      <c r="Y37" s="7" t="s">
        <v>0</v>
      </c>
      <c r="Z37" s="7" t="s">
        <v>0</v>
      </c>
      <c r="AA37" s="7" t="s">
        <v>0</v>
      </c>
      <c r="AB37" s="7" t="s">
        <v>0</v>
      </c>
      <c r="AC37" s="7" t="s">
        <v>0</v>
      </c>
      <c r="AD37" s="7" t="s">
        <v>0</v>
      </c>
      <c r="AE37" s="7" t="s">
        <v>0</v>
      </c>
      <c r="AF37" s="7" t="s">
        <v>0</v>
      </c>
      <c r="AG37" s="7" t="s">
        <v>0</v>
      </c>
      <c r="AH37" s="7" t="s">
        <v>0</v>
      </c>
      <c r="AI37" s="7" t="s">
        <v>0</v>
      </c>
      <c r="AJ37" s="7" t="s">
        <v>0</v>
      </c>
      <c r="AK37" s="7" t="s">
        <v>0</v>
      </c>
      <c r="AL37" s="7" t="s">
        <v>0</v>
      </c>
      <c r="AM37" s="7" t="s">
        <v>0</v>
      </c>
      <c r="AN37" s="7" t="s">
        <v>0</v>
      </c>
      <c r="AO37" s="7" t="s">
        <v>0</v>
      </c>
      <c r="AP37" s="7" t="s">
        <v>0</v>
      </c>
      <c r="AQ37" s="7" t="s">
        <v>0</v>
      </c>
      <c r="AR37" s="7" t="s">
        <v>0</v>
      </c>
      <c r="AS37" s="7" t="s">
        <v>0</v>
      </c>
      <c r="AT37" s="7" t="s">
        <v>0</v>
      </c>
      <c r="AU37" s="7" t="s">
        <v>0</v>
      </c>
      <c r="AV37" s="7" t="s">
        <v>0</v>
      </c>
      <c r="AW37" s="7" t="s">
        <v>0</v>
      </c>
      <c r="AX37" s="7" t="s">
        <v>0</v>
      </c>
      <c r="AY37" s="7" t="s">
        <v>0</v>
      </c>
      <c r="AZ37" s="7" t="s">
        <v>0</v>
      </c>
      <c r="BA37" s="7" t="s">
        <v>0</v>
      </c>
      <c r="BB37" s="7" t="s">
        <v>0</v>
      </c>
      <c r="BC37" s="7" t="s">
        <v>0</v>
      </c>
      <c r="BD37" s="7" t="s">
        <v>0</v>
      </c>
      <c r="BE37" s="7" t="s">
        <v>0</v>
      </c>
      <c r="BF37" s="7" t="s">
        <v>0</v>
      </c>
      <c r="BG37" s="7" t="s">
        <v>0</v>
      </c>
      <c r="BH37" s="7" t="s">
        <v>0</v>
      </c>
      <c r="BI37" s="7" t="s">
        <v>0</v>
      </c>
      <c r="BJ37" s="7" t="s">
        <v>0</v>
      </c>
      <c r="BK37" s="7" t="s">
        <v>0</v>
      </c>
      <c r="BL37" s="7" t="s">
        <v>0</v>
      </c>
      <c r="BM37" s="7" t="s">
        <v>0</v>
      </c>
      <c r="BN37" s="7" t="s">
        <v>0</v>
      </c>
      <c r="BO37" s="7" t="s">
        <v>0</v>
      </c>
      <c r="BP37" s="7" t="s">
        <v>0</v>
      </c>
      <c r="BQ37" s="7" t="s">
        <v>0</v>
      </c>
      <c r="BR37" s="7" t="s">
        <v>0</v>
      </c>
      <c r="BS37" s="7" t="s">
        <v>0</v>
      </c>
      <c r="BT37" s="7" t="s">
        <v>0</v>
      </c>
      <c r="BU37" s="7" t="s">
        <v>0</v>
      </c>
      <c r="BV37" s="6" t="e">
        <f t="shared" si="0"/>
        <v>#DIV/0!</v>
      </c>
      <c r="BW37" s="6"/>
      <c r="BX37" s="6"/>
      <c r="BY37" s="9" t="s">
        <v>0</v>
      </c>
      <c r="BZ37" s="9" t="s">
        <v>0</v>
      </c>
      <c r="CA37" s="9" t="s">
        <v>0</v>
      </c>
      <c r="CB37" s="9" t="s">
        <v>0</v>
      </c>
      <c r="CC37" s="9" t="s">
        <v>0</v>
      </c>
      <c r="CD37" s="9" t="s">
        <v>0</v>
      </c>
      <c r="CE37" s="9" t="s">
        <v>0</v>
      </c>
      <c r="CF37" s="9" t="s">
        <v>0</v>
      </c>
      <c r="CG37" s="9" t="s">
        <v>0</v>
      </c>
      <c r="CH37" s="9" t="s">
        <v>0</v>
      </c>
      <c r="CI37" s="9" t="s">
        <v>0</v>
      </c>
      <c r="CJ37" s="9" t="s">
        <v>0</v>
      </c>
      <c r="CK37" s="9" t="s">
        <v>0</v>
      </c>
      <c r="CL37" s="9" t="s">
        <v>0</v>
      </c>
      <c r="CM37" s="9" t="s">
        <v>0</v>
      </c>
      <c r="CN37" s="9" t="s">
        <v>0</v>
      </c>
      <c r="CO37" s="9" t="s">
        <v>0</v>
      </c>
      <c r="CP37" s="9" t="s">
        <v>0</v>
      </c>
      <c r="CQ37" s="9" t="s">
        <v>0</v>
      </c>
      <c r="CR37" s="9" t="s">
        <v>0</v>
      </c>
      <c r="CS37" s="9" t="s">
        <v>0</v>
      </c>
      <c r="CT37" s="9" t="s">
        <v>0</v>
      </c>
      <c r="CU37" s="9" t="s">
        <v>0</v>
      </c>
      <c r="CV37" s="9" t="s">
        <v>0</v>
      </c>
      <c r="CW37" s="9" t="s">
        <v>0</v>
      </c>
      <c r="CX37" s="9" t="s">
        <v>0</v>
      </c>
      <c r="CY37" s="9" t="s">
        <v>0</v>
      </c>
      <c r="CZ37" s="9" t="s">
        <v>0</v>
      </c>
      <c r="DA37" s="9" t="s">
        <v>0</v>
      </c>
      <c r="DB37" s="9" t="s">
        <v>0</v>
      </c>
      <c r="DC37" s="9" t="s">
        <v>0</v>
      </c>
      <c r="DD37" s="9" t="s">
        <v>0</v>
      </c>
      <c r="DE37" s="9" t="s">
        <v>0</v>
      </c>
      <c r="DF37" s="9" t="s">
        <v>0</v>
      </c>
      <c r="DG37" s="9" t="s">
        <v>0</v>
      </c>
      <c r="DH37" s="9" t="s">
        <v>0</v>
      </c>
      <c r="DI37" s="9" t="s">
        <v>0</v>
      </c>
      <c r="DJ37" s="9" t="s">
        <v>0</v>
      </c>
      <c r="DK37" s="9" t="s">
        <v>0</v>
      </c>
      <c r="DL37" s="9" t="s">
        <v>0</v>
      </c>
      <c r="DM37" s="9" t="s">
        <v>0</v>
      </c>
      <c r="DN37" s="9" t="s">
        <v>0</v>
      </c>
      <c r="DO37" s="9" t="s">
        <v>0</v>
      </c>
      <c r="DP37" s="9" t="s">
        <v>0</v>
      </c>
      <c r="DQ37" s="9" t="s">
        <v>0</v>
      </c>
      <c r="DR37" s="9" t="s">
        <v>0</v>
      </c>
      <c r="DS37" s="9" t="s">
        <v>0</v>
      </c>
      <c r="DT37" s="9" t="s">
        <v>0</v>
      </c>
      <c r="DU37" s="9" t="s">
        <v>0</v>
      </c>
      <c r="DV37" s="9" t="s">
        <v>0</v>
      </c>
      <c r="DW37" s="9" t="s">
        <v>0</v>
      </c>
      <c r="DX37" s="9" t="s">
        <v>0</v>
      </c>
      <c r="DY37" s="9" t="s">
        <v>0</v>
      </c>
      <c r="DZ37" s="9" t="s">
        <v>0</v>
      </c>
      <c r="EA37" s="9" t="s">
        <v>0</v>
      </c>
      <c r="EB37" s="9" t="s">
        <v>0</v>
      </c>
      <c r="EC37" s="9" t="s">
        <v>0</v>
      </c>
      <c r="ED37" s="9" t="s">
        <v>0</v>
      </c>
      <c r="EE37" s="9" t="s">
        <v>0</v>
      </c>
      <c r="EF37" s="9" t="s">
        <v>0</v>
      </c>
      <c r="EG37" s="9" t="s">
        <v>0</v>
      </c>
      <c r="EH37" s="9" t="s">
        <v>0</v>
      </c>
      <c r="EI37" s="9" t="s">
        <v>0</v>
      </c>
      <c r="EJ37" s="9" t="s">
        <v>0</v>
      </c>
      <c r="EK37" s="9" t="s">
        <v>0</v>
      </c>
      <c r="EL37" s="9" t="s">
        <v>0</v>
      </c>
      <c r="EM37" s="9" t="s">
        <v>0</v>
      </c>
      <c r="EN37" s="9" t="s">
        <v>0</v>
      </c>
      <c r="EO37" s="9" t="s">
        <v>0</v>
      </c>
      <c r="EP37" s="9" t="s">
        <v>0</v>
      </c>
      <c r="EQ37" s="27" t="e">
        <f t="shared" si="1"/>
        <v>#DIV/0!</v>
      </c>
      <c r="ER37" s="27"/>
      <c r="ES37" s="27"/>
    </row>
    <row r="38" spans="1:149" x14ac:dyDescent="0.25">
      <c r="A38" s="1" t="s">
        <v>1652</v>
      </c>
      <c r="B38" s="1" t="s">
        <v>180</v>
      </c>
      <c r="C38" s="1" t="s">
        <v>181</v>
      </c>
      <c r="D38" s="7">
        <v>7333011.35728586</v>
      </c>
      <c r="E38" s="7">
        <v>8344754.60338296</v>
      </c>
      <c r="F38" s="7">
        <v>8414660.5185258202</v>
      </c>
      <c r="G38" s="7">
        <v>9086067.4792520907</v>
      </c>
      <c r="H38" s="7">
        <v>7587784.8263826501</v>
      </c>
      <c r="I38" s="7">
        <v>7477275.0128726903</v>
      </c>
      <c r="J38" s="7">
        <v>7968119.2091407804</v>
      </c>
      <c r="K38" s="7">
        <v>7288560.7740107896</v>
      </c>
      <c r="L38" s="7">
        <v>7631180.9834551299</v>
      </c>
      <c r="M38" s="7">
        <v>7826913.6083259704</v>
      </c>
      <c r="N38" s="7">
        <v>7163215.9951894302</v>
      </c>
      <c r="O38" s="7">
        <v>6844898.4673976302</v>
      </c>
      <c r="P38" s="7">
        <v>8010178.6742146797</v>
      </c>
      <c r="Q38" s="7">
        <v>6765069.5115565499</v>
      </c>
      <c r="R38" s="7">
        <v>7028333.7903517503</v>
      </c>
      <c r="S38" s="7">
        <v>8107147.0258935997</v>
      </c>
      <c r="T38" s="7">
        <v>6633763.7721931599</v>
      </c>
      <c r="U38" s="7">
        <v>7124281.5294720596</v>
      </c>
      <c r="V38" s="7">
        <v>8407366.7035550196</v>
      </c>
      <c r="W38" s="7">
        <v>7552374.9933272898</v>
      </c>
      <c r="X38" s="7">
        <v>8066595.5204969402</v>
      </c>
      <c r="Y38" s="7">
        <v>7443192.3134241998</v>
      </c>
      <c r="Z38" s="7">
        <v>6992687.6981220702</v>
      </c>
      <c r="AA38" s="7">
        <v>5907388.0281822802</v>
      </c>
      <c r="AB38" s="7">
        <v>7270078.3173283003</v>
      </c>
      <c r="AC38" s="7">
        <v>6302086.0905713197</v>
      </c>
      <c r="AD38" s="7">
        <v>7353846.6881192001</v>
      </c>
      <c r="AE38" s="7">
        <v>6544233.7233923702</v>
      </c>
      <c r="AF38" s="7">
        <v>6977637.3804123402</v>
      </c>
      <c r="AG38" s="7">
        <v>7511697.1353238504</v>
      </c>
      <c r="AH38" s="7">
        <v>7136873.7725873999</v>
      </c>
      <c r="AI38" s="7">
        <v>6942451.3381171599</v>
      </c>
      <c r="AJ38" s="7">
        <v>7499377.9552023299</v>
      </c>
      <c r="AK38" s="7">
        <v>5481844.7242728202</v>
      </c>
      <c r="AL38" s="7">
        <v>7730713.7511467701</v>
      </c>
      <c r="AM38" s="7">
        <v>7966688.0328318197</v>
      </c>
      <c r="AN38" s="7">
        <v>7287733.8463853803</v>
      </c>
      <c r="AO38" s="7">
        <v>6499342.7163070301</v>
      </c>
      <c r="AP38" s="7">
        <v>7070014.6879883604</v>
      </c>
      <c r="AQ38" s="7">
        <v>7491113.8664589897</v>
      </c>
      <c r="AR38" s="7">
        <v>7256679.0372280804</v>
      </c>
      <c r="AS38" s="7">
        <v>6666628.1842859201</v>
      </c>
      <c r="AT38" s="7">
        <v>7148171.1166171897</v>
      </c>
      <c r="AU38" s="7">
        <v>7569017.8275475102</v>
      </c>
      <c r="AV38" s="7">
        <v>4841622.8700243197</v>
      </c>
      <c r="AW38" s="7">
        <v>7147259.68412669</v>
      </c>
      <c r="AX38" s="7">
        <v>6591108.1183059998</v>
      </c>
      <c r="AY38" s="7">
        <v>7530701.3843461098</v>
      </c>
      <c r="AZ38" s="7">
        <v>7653275.9680462498</v>
      </c>
      <c r="BA38" s="7">
        <v>6954804.0806286102</v>
      </c>
      <c r="BB38" s="7">
        <v>7689453.5089371596</v>
      </c>
      <c r="BC38" s="7">
        <v>7287612.1053637704</v>
      </c>
      <c r="BD38" s="7">
        <v>7047375.6438899497</v>
      </c>
      <c r="BE38" s="7">
        <v>7139687.2244277103</v>
      </c>
      <c r="BF38" s="7">
        <v>7137983.5596590899</v>
      </c>
      <c r="BG38" s="7">
        <v>8003046.2965820003</v>
      </c>
      <c r="BH38" s="7">
        <v>6521829.5968581699</v>
      </c>
      <c r="BI38" s="7">
        <v>7061577.3545083897</v>
      </c>
      <c r="BJ38" s="7">
        <v>6951708.4930283399</v>
      </c>
      <c r="BK38" s="7">
        <v>6487436.4285090696</v>
      </c>
      <c r="BL38" s="7">
        <v>7097605.6181500601</v>
      </c>
      <c r="BM38" s="7">
        <v>6751997.0721717998</v>
      </c>
      <c r="BN38" s="7">
        <v>6172733.7610743605</v>
      </c>
      <c r="BO38" s="7">
        <v>5713921.6199147003</v>
      </c>
      <c r="BP38" s="7">
        <v>6689246.2532606795</v>
      </c>
      <c r="BQ38" s="7">
        <v>5945470.2808916997</v>
      </c>
      <c r="BR38" s="7">
        <v>6830202.6694551697</v>
      </c>
      <c r="BS38" s="7">
        <v>6821173.5588103104</v>
      </c>
      <c r="BT38" s="7">
        <v>6982794.6362972902</v>
      </c>
      <c r="BU38" s="7">
        <v>5492920.9225551505</v>
      </c>
      <c r="BV38" s="6">
        <f t="shared" si="0"/>
        <v>0.10260745418780887</v>
      </c>
      <c r="BW38" s="6"/>
      <c r="BX38" s="6"/>
      <c r="BY38" s="9">
        <v>900569.13904910896</v>
      </c>
      <c r="BZ38" s="9">
        <v>829124.78984186903</v>
      </c>
      <c r="CA38" s="9">
        <v>982090.93482960097</v>
      </c>
      <c r="CB38" s="9">
        <v>891563.449044546</v>
      </c>
      <c r="CC38" s="9">
        <v>948329.53339813498</v>
      </c>
      <c r="CD38" s="9">
        <v>964854.702981006</v>
      </c>
      <c r="CE38" s="9">
        <v>1076174.48422561</v>
      </c>
      <c r="CF38" s="9">
        <v>991459.03365566698</v>
      </c>
      <c r="CG38" s="9">
        <v>1007933.13244854</v>
      </c>
      <c r="CH38" s="9">
        <v>1108118.5134871299</v>
      </c>
      <c r="CI38" s="9">
        <v>785012.37429985101</v>
      </c>
      <c r="CJ38" s="9">
        <v>929457.63663926499</v>
      </c>
      <c r="CK38" s="9">
        <v>1123456.78241581</v>
      </c>
      <c r="CL38" s="9">
        <v>1140079.9580995699</v>
      </c>
      <c r="CM38" s="9">
        <v>1082653.4602214999</v>
      </c>
      <c r="CN38" s="9">
        <v>1057584.2107194201</v>
      </c>
      <c r="CO38" s="9">
        <v>1113814.7337070799</v>
      </c>
      <c r="CP38" s="9">
        <v>1228140.65157216</v>
      </c>
      <c r="CQ38" s="9">
        <v>1260741.50723209</v>
      </c>
      <c r="CR38" s="9">
        <v>1066416.4150761201</v>
      </c>
      <c r="CS38" s="9">
        <v>1070641.0310621499</v>
      </c>
      <c r="CT38" s="9">
        <v>1411485.13583195</v>
      </c>
      <c r="CU38" s="9">
        <v>1331275.3025209</v>
      </c>
      <c r="CV38" s="9">
        <v>1157560.6105931599</v>
      </c>
      <c r="CW38" s="9">
        <v>948962.28271349799</v>
      </c>
      <c r="CX38" s="9">
        <v>1293908.0570418099</v>
      </c>
      <c r="CY38" s="9">
        <v>1352680.0463715</v>
      </c>
      <c r="CZ38" s="9">
        <v>1371916.6140123999</v>
      </c>
      <c r="DA38" s="9">
        <v>1034880.70284503</v>
      </c>
      <c r="DB38" s="9">
        <v>1391915.05265061</v>
      </c>
      <c r="DC38" s="9">
        <v>1466721.08020443</v>
      </c>
      <c r="DD38" s="9">
        <v>1363956.8845083499</v>
      </c>
      <c r="DE38" s="9">
        <v>1588476.09728825</v>
      </c>
      <c r="DF38" s="9">
        <v>1667691.10216515</v>
      </c>
      <c r="DG38" s="9">
        <v>1570556.72666645</v>
      </c>
      <c r="DH38" s="9">
        <v>1682176.07274184</v>
      </c>
      <c r="DI38" s="9">
        <v>1398744.96346299</v>
      </c>
      <c r="DJ38" s="9">
        <v>1663878.6630056901</v>
      </c>
      <c r="DK38" s="9">
        <v>1638918.3363999601</v>
      </c>
      <c r="DL38" s="9">
        <v>1716334.4808807999</v>
      </c>
      <c r="DM38" s="9">
        <v>1545805.8884152099</v>
      </c>
      <c r="DN38" s="9">
        <v>1644812.6460655499</v>
      </c>
      <c r="DO38" s="9">
        <v>1737170.49490609</v>
      </c>
      <c r="DP38" s="9">
        <v>1873780.34169563</v>
      </c>
      <c r="DQ38" s="9">
        <v>1724617.4445813701</v>
      </c>
      <c r="DR38" s="9">
        <v>1494602.8617517999</v>
      </c>
      <c r="DS38" s="9">
        <v>1880817.5065012099</v>
      </c>
      <c r="DT38" s="9">
        <v>1960166.1391197401</v>
      </c>
      <c r="DU38" s="9">
        <v>1884492.9380854201</v>
      </c>
      <c r="DV38" s="9">
        <v>1828402.9552915299</v>
      </c>
      <c r="DW38" s="9">
        <v>1625557.26225982</v>
      </c>
      <c r="DX38" s="9">
        <v>1942404.1496890001</v>
      </c>
      <c r="DY38" s="9">
        <v>2078862.24582271</v>
      </c>
      <c r="DZ38" s="9">
        <v>2126189.21353018</v>
      </c>
      <c r="EA38" s="9">
        <v>1998625.8985506599</v>
      </c>
      <c r="EB38" s="9">
        <v>1951157.0209838999</v>
      </c>
      <c r="EC38" s="9">
        <v>2090021.9664123</v>
      </c>
      <c r="ED38" s="9">
        <v>2044045.39189033</v>
      </c>
      <c r="EE38" s="9">
        <v>2017325.4932754601</v>
      </c>
      <c r="EF38" s="9">
        <v>2092862.4055578799</v>
      </c>
      <c r="EG38" s="9">
        <v>2166207.7978067002</v>
      </c>
      <c r="EH38" s="9">
        <v>2002872.70392796</v>
      </c>
      <c r="EI38" s="9">
        <v>2076259.8700331801</v>
      </c>
      <c r="EJ38" s="9">
        <v>2111506.53203606</v>
      </c>
      <c r="EK38" s="9">
        <v>1486851.6780791499</v>
      </c>
      <c r="EL38" s="9">
        <v>1807273.8422477201</v>
      </c>
      <c r="EM38" s="9">
        <v>1569597.5256355801</v>
      </c>
      <c r="EN38" s="9">
        <v>1410312.0170143</v>
      </c>
      <c r="EO38" s="9">
        <v>1502570.29751517</v>
      </c>
      <c r="EP38" s="9">
        <v>1505563.10235614</v>
      </c>
      <c r="EQ38" s="27">
        <f t="shared" si="1"/>
        <v>0.26917645140891511</v>
      </c>
      <c r="ER38" s="27"/>
      <c r="ES38" s="27"/>
    </row>
    <row r="39" spans="1:149" x14ac:dyDescent="0.25">
      <c r="A39" s="1" t="s">
        <v>1653</v>
      </c>
      <c r="B39" s="1" t="s">
        <v>185</v>
      </c>
      <c r="C39" s="1" t="s">
        <v>186</v>
      </c>
      <c r="D39" s="7">
        <v>5810286.1653558901</v>
      </c>
      <c r="E39" s="7">
        <v>5555715.6341390098</v>
      </c>
      <c r="F39" s="7">
        <v>5315744.9498872599</v>
      </c>
      <c r="G39" s="7">
        <v>5367935.8479902903</v>
      </c>
      <c r="H39" s="7">
        <v>5061733.7191986199</v>
      </c>
      <c r="I39" s="7">
        <v>5240044.3424897296</v>
      </c>
      <c r="J39" s="7">
        <v>5122559.8989039501</v>
      </c>
      <c r="K39" s="7">
        <v>5136578.1566648902</v>
      </c>
      <c r="L39" s="7">
        <v>4883693.0361909196</v>
      </c>
      <c r="M39" s="7">
        <v>4869651.2092098501</v>
      </c>
      <c r="N39" s="7">
        <v>4862360.8187937504</v>
      </c>
      <c r="O39" s="7">
        <v>4489782.8938060096</v>
      </c>
      <c r="P39" s="7">
        <v>4635544.3331747204</v>
      </c>
      <c r="Q39" s="7">
        <v>4599684.2637024298</v>
      </c>
      <c r="R39" s="7">
        <v>4467025.1306195697</v>
      </c>
      <c r="S39" s="7">
        <v>4360940.19092404</v>
      </c>
      <c r="T39" s="7">
        <v>4407817.4191389801</v>
      </c>
      <c r="U39" s="7">
        <v>4276144.6446253797</v>
      </c>
      <c r="V39" s="7">
        <v>4355906.7320314702</v>
      </c>
      <c r="W39" s="7">
        <v>4240171.3270274997</v>
      </c>
      <c r="X39" s="7">
        <v>4405230.2925873101</v>
      </c>
      <c r="Y39" s="7">
        <v>4181941.44617966</v>
      </c>
      <c r="Z39" s="7">
        <v>4182152.2304463298</v>
      </c>
      <c r="AA39" s="7">
        <v>4445790.9208101695</v>
      </c>
      <c r="AB39" s="7">
        <v>4470534.28975733</v>
      </c>
      <c r="AC39" s="7">
        <v>4339102.4336018302</v>
      </c>
      <c r="AD39" s="7">
        <v>4462050.1692294404</v>
      </c>
      <c r="AE39" s="7">
        <v>4446778.3467748696</v>
      </c>
      <c r="AF39" s="7">
        <v>4283234.8380885599</v>
      </c>
      <c r="AG39" s="7">
        <v>4327517.5909102503</v>
      </c>
      <c r="AH39" s="7">
        <v>4114671.1658881698</v>
      </c>
      <c r="AI39" s="7">
        <v>4038408.83399898</v>
      </c>
      <c r="AJ39" s="7">
        <v>4082351.4403421502</v>
      </c>
      <c r="AK39" s="7">
        <v>4194151.8359824601</v>
      </c>
      <c r="AL39" s="7">
        <v>3955748.0349405301</v>
      </c>
      <c r="AM39" s="7">
        <v>4030928.7599628498</v>
      </c>
      <c r="AN39" s="7">
        <v>3982209.7230223701</v>
      </c>
      <c r="AO39" s="7">
        <v>4325065.4439548003</v>
      </c>
      <c r="AP39" s="7">
        <v>4126302.7613731101</v>
      </c>
      <c r="AQ39" s="7">
        <v>4056847.59193312</v>
      </c>
      <c r="AR39" s="7">
        <v>4068821.26536771</v>
      </c>
      <c r="AS39" s="7">
        <v>4055688.4318870199</v>
      </c>
      <c r="AT39" s="7">
        <v>3977179.6776919798</v>
      </c>
      <c r="AU39" s="7">
        <v>3926155.0211827098</v>
      </c>
      <c r="AV39" s="7">
        <v>3907859.7700559902</v>
      </c>
      <c r="AW39" s="7">
        <v>3935356.8904512902</v>
      </c>
      <c r="AX39" s="7">
        <v>3775155.4977341699</v>
      </c>
      <c r="AY39" s="7">
        <v>3786274.1269466798</v>
      </c>
      <c r="AZ39" s="7">
        <v>3706272.3658726001</v>
      </c>
      <c r="BA39" s="7">
        <v>3568089.24513127</v>
      </c>
      <c r="BB39" s="7">
        <v>3609117.8949014898</v>
      </c>
      <c r="BC39" s="7">
        <v>3594203.7322573601</v>
      </c>
      <c r="BD39" s="7">
        <v>3556287.4635549202</v>
      </c>
      <c r="BE39" s="7">
        <v>3614517.4093550202</v>
      </c>
      <c r="BF39" s="7">
        <v>3673078.2676051501</v>
      </c>
      <c r="BG39" s="7">
        <v>3639375.0452687098</v>
      </c>
      <c r="BH39" s="7">
        <v>3719835.8853134201</v>
      </c>
      <c r="BI39" s="7">
        <v>3615431.7598348102</v>
      </c>
      <c r="BJ39" s="7">
        <v>3696959.6139408401</v>
      </c>
      <c r="BK39" s="7">
        <v>3617966.0151231098</v>
      </c>
      <c r="BL39" s="7">
        <v>3528531.8563828999</v>
      </c>
      <c r="BM39" s="7">
        <v>3256635.92071304</v>
      </c>
      <c r="BN39" s="7">
        <v>2755000.5306219002</v>
      </c>
      <c r="BO39" s="7">
        <v>2616690.5873900601</v>
      </c>
      <c r="BP39" s="7">
        <v>2734637.8825560301</v>
      </c>
      <c r="BQ39" s="7">
        <v>2372379.4572691401</v>
      </c>
      <c r="BR39" s="7">
        <v>6160870.1029965198</v>
      </c>
      <c r="BS39" s="7">
        <v>5205876.9927434605</v>
      </c>
      <c r="BT39" s="7">
        <v>4787077.6999299601</v>
      </c>
      <c r="BU39" s="7">
        <v>4650493.8689507302</v>
      </c>
      <c r="BV39" s="6">
        <f t="shared" si="0"/>
        <v>0.16797839869267248</v>
      </c>
      <c r="BW39" s="6"/>
      <c r="BX39" s="6"/>
      <c r="BY39" s="9">
        <v>487995.046007164</v>
      </c>
      <c r="BZ39" s="9">
        <v>429246.89451826701</v>
      </c>
      <c r="CA39" s="9">
        <v>432075.201640076</v>
      </c>
      <c r="CB39" s="9">
        <v>388778.53675640002</v>
      </c>
      <c r="CC39" s="9">
        <v>396460.00596674997</v>
      </c>
      <c r="CD39" s="9">
        <v>466623.29562172497</v>
      </c>
      <c r="CE39" s="9">
        <v>414490.83368789399</v>
      </c>
      <c r="CF39" s="9">
        <v>408925.93290085997</v>
      </c>
      <c r="CG39" s="9">
        <v>404205.99776288099</v>
      </c>
      <c r="CH39" s="9">
        <v>371252.45797491499</v>
      </c>
      <c r="CI39" s="9">
        <v>392373.17510711798</v>
      </c>
      <c r="CJ39" s="9">
        <v>374920.71465335297</v>
      </c>
      <c r="CK39" s="9">
        <v>371311.70521068003</v>
      </c>
      <c r="CL39" s="9">
        <v>354493.55891251197</v>
      </c>
      <c r="CM39" s="9">
        <v>365275.38016341499</v>
      </c>
      <c r="CN39" s="9">
        <v>364549.11025277199</v>
      </c>
      <c r="CO39" s="9">
        <v>363512.245338206</v>
      </c>
      <c r="CP39" s="9">
        <v>357631.81113772298</v>
      </c>
      <c r="CQ39" s="9">
        <v>344530.81219342002</v>
      </c>
      <c r="CR39" s="9">
        <v>312462.54445066903</v>
      </c>
      <c r="CS39" s="9">
        <v>365256.90424644703</v>
      </c>
      <c r="CT39" s="9">
        <v>297706.25030412403</v>
      </c>
      <c r="CU39" s="9">
        <v>389997.09865597001</v>
      </c>
      <c r="CV39" s="9">
        <v>354437.625440531</v>
      </c>
      <c r="CW39" s="9">
        <v>373786.53951902001</v>
      </c>
      <c r="CX39" s="9">
        <v>356904.62251586199</v>
      </c>
      <c r="CY39" s="9">
        <v>381886.12915286398</v>
      </c>
      <c r="CZ39" s="9">
        <v>338064.284244482</v>
      </c>
      <c r="DA39" s="9">
        <v>311547.50662543898</v>
      </c>
      <c r="DB39" s="9">
        <v>372275.76822794299</v>
      </c>
      <c r="DC39" s="9">
        <v>396764.19754892797</v>
      </c>
      <c r="DD39" s="9">
        <v>334436.54452628799</v>
      </c>
      <c r="DE39" s="9">
        <v>365573.40428202698</v>
      </c>
      <c r="DF39" s="9">
        <v>351750.52348992199</v>
      </c>
      <c r="DG39" s="9">
        <v>291934.724109373</v>
      </c>
      <c r="DH39" s="9">
        <v>337731.26015159901</v>
      </c>
      <c r="DI39" s="9">
        <v>341798.46163982298</v>
      </c>
      <c r="DJ39" s="9">
        <v>318934.849369951</v>
      </c>
      <c r="DK39" s="9">
        <v>305189.55449797999</v>
      </c>
      <c r="DL39" s="9">
        <v>376214.71834633697</v>
      </c>
      <c r="DM39" s="9">
        <v>356095.51077626599</v>
      </c>
      <c r="DN39" s="9">
        <v>338816.80318647699</v>
      </c>
      <c r="DO39" s="9">
        <v>338654.69528722903</v>
      </c>
      <c r="DP39" s="9">
        <v>334704.54376453202</v>
      </c>
      <c r="DQ39" s="9">
        <v>355273.36634568602</v>
      </c>
      <c r="DR39" s="9">
        <v>298169.712770716</v>
      </c>
      <c r="DS39" s="9">
        <v>294863.62461100798</v>
      </c>
      <c r="DT39" s="9">
        <v>292538.470920733</v>
      </c>
      <c r="DU39" s="9">
        <v>291130.471552136</v>
      </c>
      <c r="DV39" s="9">
        <v>317531.041458775</v>
      </c>
      <c r="DW39" s="9">
        <v>300887.215112801</v>
      </c>
      <c r="DX39" s="9">
        <v>322178.65700093098</v>
      </c>
      <c r="DY39" s="9">
        <v>301953.29365390103</v>
      </c>
      <c r="DZ39" s="9">
        <v>329162.32560317701</v>
      </c>
      <c r="EA39" s="9">
        <v>319447.75821534602</v>
      </c>
      <c r="EB39" s="9">
        <v>307052.17768038501</v>
      </c>
      <c r="EC39" s="9">
        <v>303577.46141860198</v>
      </c>
      <c r="ED39" s="9">
        <v>328324.88930389</v>
      </c>
      <c r="EE39" s="9">
        <v>294631.28926315502</v>
      </c>
      <c r="EF39" s="9">
        <v>323610.06265348598</v>
      </c>
      <c r="EG39" s="9">
        <v>334135.84095597197</v>
      </c>
      <c r="EH39" s="9">
        <v>326516.09762844298</v>
      </c>
      <c r="EI39" s="9">
        <v>338908.125068194</v>
      </c>
      <c r="EJ39" s="9">
        <v>286637.58376397699</v>
      </c>
      <c r="EK39" s="9">
        <v>314248.80920194503</v>
      </c>
      <c r="EL39" s="9">
        <v>290364.458281431</v>
      </c>
      <c r="EM39" s="9">
        <v>651974.67598998104</v>
      </c>
      <c r="EN39" s="9">
        <v>520427.14831918501</v>
      </c>
      <c r="EO39" s="9">
        <v>455959.66019981197</v>
      </c>
      <c r="EP39" s="9">
        <v>475811.13478894602</v>
      </c>
      <c r="EQ39" s="27">
        <f t="shared" si="1"/>
        <v>0.1726588496290738</v>
      </c>
      <c r="ER39" s="27"/>
      <c r="ES39" s="27"/>
    </row>
    <row r="40" spans="1:149" x14ac:dyDescent="0.25">
      <c r="A40" s="1" t="s">
        <v>1654</v>
      </c>
      <c r="B40" s="1" t="s">
        <v>190</v>
      </c>
      <c r="C40" s="1" t="s">
        <v>191</v>
      </c>
      <c r="D40" s="7">
        <v>148257.74412567599</v>
      </c>
      <c r="E40" s="7">
        <v>141845.86977280601</v>
      </c>
      <c r="F40" s="7">
        <v>159564.851976665</v>
      </c>
      <c r="G40" s="7">
        <v>141997.815510713</v>
      </c>
      <c r="H40" s="7">
        <v>145134.52580229801</v>
      </c>
      <c r="I40" s="7">
        <v>154997.93053085401</v>
      </c>
      <c r="J40" s="7">
        <v>151443.18315492399</v>
      </c>
      <c r="K40" s="7">
        <v>138671.46144206499</v>
      </c>
      <c r="L40" s="7">
        <v>148349.804387296</v>
      </c>
      <c r="M40" s="7">
        <v>130739.19117988501</v>
      </c>
      <c r="N40" s="7">
        <v>160292.20780773801</v>
      </c>
      <c r="O40" s="7">
        <v>153587.05764356101</v>
      </c>
      <c r="P40" s="7">
        <v>160451.94118128199</v>
      </c>
      <c r="Q40" s="7">
        <v>142321.18905458599</v>
      </c>
      <c r="R40" s="7">
        <v>147527.74777219701</v>
      </c>
      <c r="S40" s="7">
        <v>152827.635270748</v>
      </c>
      <c r="T40" s="7">
        <v>151845.61917200201</v>
      </c>
      <c r="U40" s="7">
        <v>142164.66540517</v>
      </c>
      <c r="V40" s="7">
        <v>137195.562983768</v>
      </c>
      <c r="W40" s="7">
        <v>149156.91553317901</v>
      </c>
      <c r="X40" s="7">
        <v>132220.91860959501</v>
      </c>
      <c r="Y40" s="7">
        <v>159562.50069742001</v>
      </c>
      <c r="Z40" s="7">
        <v>140011.73906822901</v>
      </c>
      <c r="AA40" s="7">
        <v>113295.17515765699</v>
      </c>
      <c r="AB40" s="7">
        <v>133436.62798849001</v>
      </c>
      <c r="AC40" s="7">
        <v>126227.009825234</v>
      </c>
      <c r="AD40" s="7">
        <v>138788.69266856599</v>
      </c>
      <c r="AE40" s="7">
        <v>164469.328031182</v>
      </c>
      <c r="AF40" s="7">
        <v>150080.304485503</v>
      </c>
      <c r="AG40" s="7">
        <v>127225.452468866</v>
      </c>
      <c r="AH40" s="7">
        <v>146081.07688046101</v>
      </c>
      <c r="AI40" s="7">
        <v>124308.17885466199</v>
      </c>
      <c r="AJ40" s="7">
        <v>154329.10517292999</v>
      </c>
      <c r="AK40" s="7">
        <v>132889.99969756801</v>
      </c>
      <c r="AL40" s="7">
        <v>141249.53859603999</v>
      </c>
      <c r="AM40" s="7">
        <v>143451.045056184</v>
      </c>
      <c r="AN40" s="7">
        <v>130600.619046333</v>
      </c>
      <c r="AO40" s="7">
        <v>171776.256319554</v>
      </c>
      <c r="AP40" s="7">
        <v>142725.477608746</v>
      </c>
      <c r="AQ40" s="7">
        <v>151409.791656494</v>
      </c>
      <c r="AR40" s="7">
        <v>144510.22216526201</v>
      </c>
      <c r="AS40" s="7">
        <v>143077.989491682</v>
      </c>
      <c r="AT40" s="7">
        <v>144339.146634426</v>
      </c>
      <c r="AU40" s="7">
        <v>146517.86550294899</v>
      </c>
      <c r="AV40" s="7">
        <v>141831.80412118201</v>
      </c>
      <c r="AW40" s="7">
        <v>132413.708982604</v>
      </c>
      <c r="AX40" s="7">
        <v>169885.13025019001</v>
      </c>
      <c r="AY40" s="7">
        <v>128625.05885155599</v>
      </c>
      <c r="AZ40" s="7">
        <v>146980.58661185799</v>
      </c>
      <c r="BA40" s="7">
        <v>150730.74739933299</v>
      </c>
      <c r="BB40" s="7">
        <v>127447.11896938999</v>
      </c>
      <c r="BC40" s="7">
        <v>152741.96035656799</v>
      </c>
      <c r="BD40" s="7">
        <v>155022.63034767899</v>
      </c>
      <c r="BE40" s="7">
        <v>156666.325042607</v>
      </c>
      <c r="BF40" s="7">
        <v>122770.434320079</v>
      </c>
      <c r="BG40" s="7">
        <v>149342.59776217199</v>
      </c>
      <c r="BH40" s="7">
        <v>167191.50261959099</v>
      </c>
      <c r="BI40" s="7">
        <v>171468.46161973401</v>
      </c>
      <c r="BJ40" s="7">
        <v>144763.281707558</v>
      </c>
      <c r="BK40" s="7">
        <v>157969.425887091</v>
      </c>
      <c r="BL40" s="7">
        <v>164861.87639085099</v>
      </c>
      <c r="BM40" s="7">
        <v>108723.190521215</v>
      </c>
      <c r="BN40" s="7">
        <v>144156.936651731</v>
      </c>
      <c r="BO40" s="7">
        <v>144230.71245105399</v>
      </c>
      <c r="BP40" s="7">
        <v>152217.23304654201</v>
      </c>
      <c r="BQ40" s="7">
        <v>139011.550380759</v>
      </c>
      <c r="BR40" s="7">
        <v>151064.770571459</v>
      </c>
      <c r="BS40" s="7">
        <v>132678.61464302</v>
      </c>
      <c r="BT40" s="7">
        <v>142957.23049913999</v>
      </c>
      <c r="BU40" s="7">
        <v>107750.562953106</v>
      </c>
      <c r="BV40" s="6">
        <f t="shared" si="0"/>
        <v>9.3585951922306107E-2</v>
      </c>
      <c r="BW40" s="6"/>
      <c r="BX40" s="6"/>
      <c r="BY40" s="9">
        <v>157228.50064680399</v>
      </c>
      <c r="BZ40" s="9">
        <v>161664.14352755499</v>
      </c>
      <c r="CA40" s="9">
        <v>176544.38663008501</v>
      </c>
      <c r="CB40" s="9">
        <v>183932.45986378801</v>
      </c>
      <c r="CC40" s="9">
        <v>167282.28639459799</v>
      </c>
      <c r="CD40" s="9">
        <v>184872.680576396</v>
      </c>
      <c r="CE40" s="9">
        <v>165300.43552000701</v>
      </c>
      <c r="CF40" s="9">
        <v>167346.63508963701</v>
      </c>
      <c r="CG40" s="9">
        <v>156540.30310571901</v>
      </c>
      <c r="CH40" s="9">
        <v>185787.42218786801</v>
      </c>
      <c r="CI40" s="9">
        <v>176626.07836126999</v>
      </c>
      <c r="CJ40" s="9">
        <v>145376.21423246901</v>
      </c>
      <c r="CK40" s="9">
        <v>173041.22301981601</v>
      </c>
      <c r="CL40" s="9">
        <v>184933.81120780401</v>
      </c>
      <c r="CM40" s="9">
        <v>173707.64471519299</v>
      </c>
      <c r="CN40" s="9">
        <v>166648.166386139</v>
      </c>
      <c r="CO40" s="9">
        <v>173891.598478003</v>
      </c>
      <c r="CP40" s="9">
        <v>183529.275377552</v>
      </c>
      <c r="CQ40" s="9">
        <v>159508.70730810001</v>
      </c>
      <c r="CR40" s="9">
        <v>158720.40296706301</v>
      </c>
      <c r="CS40" s="9">
        <v>144223.51510241799</v>
      </c>
      <c r="CT40" s="9">
        <v>147984.48083233301</v>
      </c>
      <c r="CU40" s="9">
        <v>178902.79751091701</v>
      </c>
      <c r="CV40" s="9">
        <v>170230.26743607901</v>
      </c>
      <c r="CW40" s="9">
        <v>145893.446252992</v>
      </c>
      <c r="CX40" s="9">
        <v>175190.527465122</v>
      </c>
      <c r="CY40" s="9">
        <v>162440.70957682701</v>
      </c>
      <c r="CZ40" s="9">
        <v>171335.785696612</v>
      </c>
      <c r="DA40" s="9">
        <v>142249.90248041099</v>
      </c>
      <c r="DB40" s="9">
        <v>181083.62135434101</v>
      </c>
      <c r="DC40" s="9">
        <v>177716.52434550799</v>
      </c>
      <c r="DD40" s="9">
        <v>173494.97270027499</v>
      </c>
      <c r="DE40" s="9">
        <v>141849.29549452299</v>
      </c>
      <c r="DF40" s="9">
        <v>182643.83285223099</v>
      </c>
      <c r="DG40" s="9">
        <v>160962.238646029</v>
      </c>
      <c r="DH40" s="9">
        <v>142639.38097245601</v>
      </c>
      <c r="DI40" s="9">
        <v>168940.27268841001</v>
      </c>
      <c r="DJ40" s="9">
        <v>152763.73616885699</v>
      </c>
      <c r="DK40" s="9">
        <v>142004.82009452401</v>
      </c>
      <c r="DL40" s="9">
        <v>182386.65964346501</v>
      </c>
      <c r="DM40" s="9">
        <v>153172.551710044</v>
      </c>
      <c r="DN40" s="9">
        <v>154417.220905341</v>
      </c>
      <c r="DO40" s="9">
        <v>175849.934095098</v>
      </c>
      <c r="DP40" s="9">
        <v>172550.82508555299</v>
      </c>
      <c r="DQ40" s="9">
        <v>164993.18257723501</v>
      </c>
      <c r="DR40" s="9">
        <v>145474.74788569001</v>
      </c>
      <c r="DS40" s="9">
        <v>165600.62292522701</v>
      </c>
      <c r="DT40" s="9">
        <v>169867.67631208801</v>
      </c>
      <c r="DU40" s="9">
        <v>181842.83001621501</v>
      </c>
      <c r="DV40" s="9">
        <v>144108.107726419</v>
      </c>
      <c r="DW40" s="9">
        <v>148379.399545049</v>
      </c>
      <c r="DX40" s="9">
        <v>161972.51880259</v>
      </c>
      <c r="DY40" s="9">
        <v>188162.69582464499</v>
      </c>
      <c r="DZ40" s="9">
        <v>159496.216590606</v>
      </c>
      <c r="EA40" s="9">
        <v>159215.31752439201</v>
      </c>
      <c r="EB40" s="9">
        <v>155695.83094761099</v>
      </c>
      <c r="EC40" s="9">
        <v>176673.01421091301</v>
      </c>
      <c r="ED40" s="9">
        <v>162496.119449636</v>
      </c>
      <c r="EE40" s="9">
        <v>180927.05834770901</v>
      </c>
      <c r="EF40" s="9">
        <v>176366.401003262</v>
      </c>
      <c r="EG40" s="9">
        <v>184322.00587433201</v>
      </c>
      <c r="EH40" s="9">
        <v>185650.271488489</v>
      </c>
      <c r="EI40" s="9">
        <v>186812.92414819601</v>
      </c>
      <c r="EJ40" s="9">
        <v>157629.19508521899</v>
      </c>
      <c r="EK40" s="9">
        <v>189640.51106778701</v>
      </c>
      <c r="EL40" s="9">
        <v>169771.508401681</v>
      </c>
      <c r="EM40" s="9">
        <v>189327.54466759801</v>
      </c>
      <c r="EN40" s="9">
        <v>175349.325099821</v>
      </c>
      <c r="EO40" s="9">
        <v>161519.42357827601</v>
      </c>
      <c r="EP40" s="9">
        <v>156286.900084847</v>
      </c>
      <c r="EQ40" s="27">
        <f t="shared" si="1"/>
        <v>8.3131046895381616E-2</v>
      </c>
      <c r="ER40" s="27"/>
      <c r="ES40" s="27"/>
    </row>
    <row r="41" spans="1:149" x14ac:dyDescent="0.25">
      <c r="A41" s="1" t="s">
        <v>1655</v>
      </c>
      <c r="B41" s="1" t="s">
        <v>194</v>
      </c>
      <c r="C41" s="1" t="s">
        <v>195</v>
      </c>
      <c r="D41" s="7" t="s">
        <v>0</v>
      </c>
      <c r="E41" s="7" t="s">
        <v>0</v>
      </c>
      <c r="F41" s="7" t="s">
        <v>0</v>
      </c>
      <c r="G41" s="7" t="s">
        <v>0</v>
      </c>
      <c r="H41" s="7" t="s">
        <v>0</v>
      </c>
      <c r="I41" s="7" t="s">
        <v>0</v>
      </c>
      <c r="J41" s="7" t="s">
        <v>0</v>
      </c>
      <c r="K41" s="7" t="s">
        <v>0</v>
      </c>
      <c r="L41" s="7" t="s">
        <v>0</v>
      </c>
      <c r="M41" s="7" t="s">
        <v>0</v>
      </c>
      <c r="N41" s="7" t="s">
        <v>0</v>
      </c>
      <c r="O41" s="7" t="s">
        <v>0</v>
      </c>
      <c r="P41" s="7" t="s">
        <v>0</v>
      </c>
      <c r="Q41" s="7" t="s">
        <v>0</v>
      </c>
      <c r="R41" s="7" t="s">
        <v>0</v>
      </c>
      <c r="S41" s="7" t="s">
        <v>0</v>
      </c>
      <c r="T41" s="7" t="s">
        <v>0</v>
      </c>
      <c r="U41" s="7" t="s">
        <v>0</v>
      </c>
      <c r="V41" s="7" t="s">
        <v>0</v>
      </c>
      <c r="W41" s="7" t="s">
        <v>0</v>
      </c>
      <c r="X41" s="7" t="s">
        <v>0</v>
      </c>
      <c r="Y41" s="7" t="s">
        <v>0</v>
      </c>
      <c r="Z41" s="7" t="s">
        <v>0</v>
      </c>
      <c r="AA41" s="7" t="s">
        <v>0</v>
      </c>
      <c r="AB41" s="7" t="s">
        <v>0</v>
      </c>
      <c r="AC41" s="7" t="s">
        <v>0</v>
      </c>
      <c r="AD41" s="7" t="s">
        <v>0</v>
      </c>
      <c r="AE41" s="7" t="s">
        <v>0</v>
      </c>
      <c r="AF41" s="7" t="s">
        <v>0</v>
      </c>
      <c r="AG41" s="7" t="s">
        <v>0</v>
      </c>
      <c r="AH41" s="7" t="s">
        <v>0</v>
      </c>
      <c r="AI41" s="7" t="s">
        <v>0</v>
      </c>
      <c r="AJ41" s="7" t="s">
        <v>0</v>
      </c>
      <c r="AK41" s="7" t="s">
        <v>0</v>
      </c>
      <c r="AL41" s="7" t="s">
        <v>0</v>
      </c>
      <c r="AM41" s="7" t="s">
        <v>0</v>
      </c>
      <c r="AN41" s="7" t="s">
        <v>0</v>
      </c>
      <c r="AO41" s="7" t="s">
        <v>0</v>
      </c>
      <c r="AP41" s="7" t="s">
        <v>0</v>
      </c>
      <c r="AQ41" s="7" t="s">
        <v>0</v>
      </c>
      <c r="AR41" s="7" t="s">
        <v>0</v>
      </c>
      <c r="AS41" s="7" t="s">
        <v>0</v>
      </c>
      <c r="AT41" s="7" t="s">
        <v>0</v>
      </c>
      <c r="AU41" s="7" t="s">
        <v>0</v>
      </c>
      <c r="AV41" s="7" t="s">
        <v>0</v>
      </c>
      <c r="AW41" s="7" t="s">
        <v>0</v>
      </c>
      <c r="AX41" s="7" t="s">
        <v>0</v>
      </c>
      <c r="AY41" s="7" t="s">
        <v>0</v>
      </c>
      <c r="AZ41" s="7" t="s">
        <v>0</v>
      </c>
      <c r="BA41" s="7" t="s">
        <v>0</v>
      </c>
      <c r="BB41" s="7" t="s">
        <v>0</v>
      </c>
      <c r="BC41" s="7" t="s">
        <v>0</v>
      </c>
      <c r="BD41" s="7" t="s">
        <v>0</v>
      </c>
      <c r="BE41" s="7" t="s">
        <v>0</v>
      </c>
      <c r="BF41" s="7" t="s">
        <v>0</v>
      </c>
      <c r="BG41" s="7" t="s">
        <v>0</v>
      </c>
      <c r="BH41" s="7" t="s">
        <v>0</v>
      </c>
      <c r="BI41" s="7" t="s">
        <v>0</v>
      </c>
      <c r="BJ41" s="7" t="s">
        <v>0</v>
      </c>
      <c r="BK41" s="7" t="s">
        <v>0</v>
      </c>
      <c r="BL41" s="7" t="s">
        <v>0</v>
      </c>
      <c r="BM41" s="7" t="s">
        <v>0</v>
      </c>
      <c r="BN41" s="7" t="s">
        <v>0</v>
      </c>
      <c r="BO41" s="7" t="s">
        <v>0</v>
      </c>
      <c r="BP41" s="7" t="s">
        <v>0</v>
      </c>
      <c r="BQ41" s="7" t="s">
        <v>0</v>
      </c>
      <c r="BR41" s="7" t="s">
        <v>0</v>
      </c>
      <c r="BS41" s="7" t="s">
        <v>0</v>
      </c>
      <c r="BT41" s="7" t="s">
        <v>0</v>
      </c>
      <c r="BU41" s="7" t="s">
        <v>0</v>
      </c>
      <c r="BV41" s="6" t="e">
        <f t="shared" si="0"/>
        <v>#DIV/0!</v>
      </c>
      <c r="BW41" s="6"/>
      <c r="BX41" s="6"/>
      <c r="BY41" s="9" t="s">
        <v>0</v>
      </c>
      <c r="BZ41" s="9" t="s">
        <v>0</v>
      </c>
      <c r="CA41" s="9" t="s">
        <v>0</v>
      </c>
      <c r="CB41" s="9" t="s">
        <v>0</v>
      </c>
      <c r="CC41" s="9" t="s">
        <v>0</v>
      </c>
      <c r="CD41" s="9" t="s">
        <v>0</v>
      </c>
      <c r="CE41" s="9" t="s">
        <v>0</v>
      </c>
      <c r="CF41" s="9" t="s">
        <v>0</v>
      </c>
      <c r="CG41" s="9" t="s">
        <v>0</v>
      </c>
      <c r="CH41" s="9" t="s">
        <v>0</v>
      </c>
      <c r="CI41" s="9" t="s">
        <v>0</v>
      </c>
      <c r="CJ41" s="9" t="s">
        <v>0</v>
      </c>
      <c r="CK41" s="9" t="s">
        <v>0</v>
      </c>
      <c r="CL41" s="9" t="s">
        <v>0</v>
      </c>
      <c r="CM41" s="9" t="s">
        <v>0</v>
      </c>
      <c r="CN41" s="9" t="s">
        <v>0</v>
      </c>
      <c r="CO41" s="9" t="s">
        <v>0</v>
      </c>
      <c r="CP41" s="9" t="s">
        <v>0</v>
      </c>
      <c r="CQ41" s="9" t="s">
        <v>0</v>
      </c>
      <c r="CR41" s="9" t="s">
        <v>0</v>
      </c>
      <c r="CS41" s="9" t="s">
        <v>0</v>
      </c>
      <c r="CT41" s="9" t="s">
        <v>0</v>
      </c>
      <c r="CU41" s="9" t="s">
        <v>0</v>
      </c>
      <c r="CV41" s="9" t="s">
        <v>0</v>
      </c>
      <c r="CW41" s="9" t="s">
        <v>0</v>
      </c>
      <c r="CX41" s="9" t="s">
        <v>0</v>
      </c>
      <c r="CY41" s="9" t="s">
        <v>0</v>
      </c>
      <c r="CZ41" s="9" t="s">
        <v>0</v>
      </c>
      <c r="DA41" s="9" t="s">
        <v>0</v>
      </c>
      <c r="DB41" s="9" t="s">
        <v>0</v>
      </c>
      <c r="DC41" s="9" t="s">
        <v>0</v>
      </c>
      <c r="DD41" s="9" t="s">
        <v>0</v>
      </c>
      <c r="DE41" s="9" t="s">
        <v>0</v>
      </c>
      <c r="DF41" s="9" t="s">
        <v>0</v>
      </c>
      <c r="DG41" s="9" t="s">
        <v>0</v>
      </c>
      <c r="DH41" s="9" t="s">
        <v>0</v>
      </c>
      <c r="DI41" s="9" t="s">
        <v>0</v>
      </c>
      <c r="DJ41" s="9" t="s">
        <v>0</v>
      </c>
      <c r="DK41" s="9" t="s">
        <v>0</v>
      </c>
      <c r="DL41" s="9" t="s">
        <v>0</v>
      </c>
      <c r="DM41" s="9" t="s">
        <v>0</v>
      </c>
      <c r="DN41" s="9" t="s">
        <v>0</v>
      </c>
      <c r="DO41" s="9" t="s">
        <v>0</v>
      </c>
      <c r="DP41" s="9" t="s">
        <v>0</v>
      </c>
      <c r="DQ41" s="9" t="s">
        <v>0</v>
      </c>
      <c r="DR41" s="9" t="s">
        <v>0</v>
      </c>
      <c r="DS41" s="9" t="s">
        <v>0</v>
      </c>
      <c r="DT41" s="9" t="s">
        <v>0</v>
      </c>
      <c r="DU41" s="9" t="s">
        <v>0</v>
      </c>
      <c r="DV41" s="9" t="s">
        <v>0</v>
      </c>
      <c r="DW41" s="9" t="s">
        <v>0</v>
      </c>
      <c r="DX41" s="9" t="s">
        <v>0</v>
      </c>
      <c r="DY41" s="9" t="s">
        <v>0</v>
      </c>
      <c r="DZ41" s="9" t="s">
        <v>0</v>
      </c>
      <c r="EA41" s="9" t="s">
        <v>0</v>
      </c>
      <c r="EB41" s="9" t="s">
        <v>0</v>
      </c>
      <c r="EC41" s="9" t="s">
        <v>0</v>
      </c>
      <c r="ED41" s="9" t="s">
        <v>0</v>
      </c>
      <c r="EE41" s="9" t="s">
        <v>0</v>
      </c>
      <c r="EF41" s="9" t="s">
        <v>0</v>
      </c>
      <c r="EG41" s="9" t="s">
        <v>0</v>
      </c>
      <c r="EH41" s="9" t="s">
        <v>0</v>
      </c>
      <c r="EI41" s="9" t="s">
        <v>0</v>
      </c>
      <c r="EJ41" s="9" t="s">
        <v>0</v>
      </c>
      <c r="EK41" s="9" t="s">
        <v>0</v>
      </c>
      <c r="EL41" s="9" t="s">
        <v>0</v>
      </c>
      <c r="EM41" s="9" t="s">
        <v>0</v>
      </c>
      <c r="EN41" s="9" t="s">
        <v>0</v>
      </c>
      <c r="EO41" s="9" t="s">
        <v>0</v>
      </c>
      <c r="EP41" s="9" t="s">
        <v>0</v>
      </c>
      <c r="EQ41" s="27" t="e">
        <f t="shared" si="1"/>
        <v>#DIV/0!</v>
      </c>
      <c r="ER41" s="27"/>
      <c r="ES41" s="27"/>
    </row>
    <row r="42" spans="1:149" x14ac:dyDescent="0.25">
      <c r="A42" s="1" t="s">
        <v>1656</v>
      </c>
      <c r="B42" s="1" t="s">
        <v>198</v>
      </c>
      <c r="C42" s="1" t="s">
        <v>199</v>
      </c>
      <c r="D42" s="7">
        <v>70849033.451335594</v>
      </c>
      <c r="E42" s="7">
        <v>67786334.573713198</v>
      </c>
      <c r="F42" s="7">
        <v>66251441.503217697</v>
      </c>
      <c r="G42" s="7">
        <v>62353638.640184402</v>
      </c>
      <c r="H42" s="7">
        <v>58282756.397022501</v>
      </c>
      <c r="I42" s="7">
        <v>63072470.728539102</v>
      </c>
      <c r="J42" s="7">
        <v>60228996.614405803</v>
      </c>
      <c r="K42" s="7">
        <v>62018140.634642698</v>
      </c>
      <c r="L42" s="7">
        <v>56176630.344461702</v>
      </c>
      <c r="M42" s="7">
        <v>57578986.453046598</v>
      </c>
      <c r="N42" s="7">
        <v>57417141.212899201</v>
      </c>
      <c r="O42" s="7">
        <v>55730188.606222503</v>
      </c>
      <c r="P42" s="7">
        <v>56387026.2373261</v>
      </c>
      <c r="Q42" s="7">
        <v>54809518.424976803</v>
      </c>
      <c r="R42" s="7">
        <v>54294030.693478398</v>
      </c>
      <c r="S42" s="7">
        <v>54677290.0295479</v>
      </c>
      <c r="T42" s="7">
        <v>54086521.8300405</v>
      </c>
      <c r="U42" s="7">
        <v>55304692.340045698</v>
      </c>
      <c r="V42" s="7">
        <v>54808894.598826602</v>
      </c>
      <c r="W42" s="7">
        <v>51802703.450130098</v>
      </c>
      <c r="X42" s="7">
        <v>51630563.671384104</v>
      </c>
      <c r="Y42" s="7">
        <v>51328915.474443004</v>
      </c>
      <c r="Z42" s="7">
        <v>49471256.150343798</v>
      </c>
      <c r="AA42" s="7">
        <v>53357287.485132903</v>
      </c>
      <c r="AB42" s="7">
        <v>54595668.4126219</v>
      </c>
      <c r="AC42" s="7">
        <v>53422851.057689503</v>
      </c>
      <c r="AD42" s="7">
        <v>55335831.2866363</v>
      </c>
      <c r="AE42" s="7">
        <v>51558983.040202998</v>
      </c>
      <c r="AF42" s="7">
        <v>50945875.119724303</v>
      </c>
      <c r="AG42" s="7">
        <v>51484544.928393602</v>
      </c>
      <c r="AH42" s="7">
        <v>53046090.6151269</v>
      </c>
      <c r="AI42" s="7">
        <v>50342343.249953501</v>
      </c>
      <c r="AJ42" s="7">
        <v>50408574.8360916</v>
      </c>
      <c r="AK42" s="7">
        <v>55348691.4213809</v>
      </c>
      <c r="AL42" s="7">
        <v>49073257.470788799</v>
      </c>
      <c r="AM42" s="7">
        <v>51496391.205428503</v>
      </c>
      <c r="AN42" s="7">
        <v>52607819.766918503</v>
      </c>
      <c r="AO42" s="7">
        <v>49690949.631328203</v>
      </c>
      <c r="AP42" s="7">
        <v>48641487.750268601</v>
      </c>
      <c r="AQ42" s="7">
        <v>48933924.4922584</v>
      </c>
      <c r="AR42" s="7">
        <v>47823722.695887901</v>
      </c>
      <c r="AS42" s="7">
        <v>49781532.083710402</v>
      </c>
      <c r="AT42" s="7">
        <v>47815281.768256202</v>
      </c>
      <c r="AU42" s="7">
        <v>52759368.523121797</v>
      </c>
      <c r="AV42" s="7">
        <v>51030412.955326803</v>
      </c>
      <c r="AW42" s="7">
        <v>53044731.020162001</v>
      </c>
      <c r="AX42" s="7">
        <v>51090773.238599896</v>
      </c>
      <c r="AY42" s="7">
        <v>48862692.618613303</v>
      </c>
      <c r="AZ42" s="7">
        <v>48349449.539050996</v>
      </c>
      <c r="BA42" s="7">
        <v>46245867.415725298</v>
      </c>
      <c r="BB42" s="7">
        <v>47762412.9217842</v>
      </c>
      <c r="BC42" s="7">
        <v>50010692.460530199</v>
      </c>
      <c r="BD42" s="7">
        <v>47575202.9103662</v>
      </c>
      <c r="BE42" s="7">
        <v>46672499.131625198</v>
      </c>
      <c r="BF42" s="7">
        <v>48317191.853430703</v>
      </c>
      <c r="BG42" s="7">
        <v>49820331.247909501</v>
      </c>
      <c r="BH42" s="7">
        <v>49358816.799009897</v>
      </c>
      <c r="BI42" s="7">
        <v>49068430.915375397</v>
      </c>
      <c r="BJ42" s="7">
        <v>49759295.224416599</v>
      </c>
      <c r="BK42" s="7">
        <v>49149964.762256503</v>
      </c>
      <c r="BL42" s="7">
        <v>43942302.499099597</v>
      </c>
      <c r="BM42" s="7">
        <v>39153061.965689301</v>
      </c>
      <c r="BN42" s="7">
        <v>37246149.376183704</v>
      </c>
      <c r="BO42" s="7">
        <v>33194061.047027301</v>
      </c>
      <c r="BP42" s="7">
        <v>33800379.133025602</v>
      </c>
      <c r="BQ42" s="7">
        <v>29731902.5141735</v>
      </c>
      <c r="BR42" s="7">
        <v>47478418.403761603</v>
      </c>
      <c r="BS42" s="7">
        <v>44715458.953586698</v>
      </c>
      <c r="BT42" s="7">
        <v>44927173.697432198</v>
      </c>
      <c r="BU42" s="7">
        <v>45031675.053355001</v>
      </c>
      <c r="BV42" s="6">
        <f t="shared" si="0"/>
        <v>0.13815182893141748</v>
      </c>
      <c r="BW42" s="6"/>
      <c r="BX42" s="6"/>
      <c r="BY42" s="9">
        <v>23734213.6923007</v>
      </c>
      <c r="BZ42" s="9">
        <v>22639135.709882502</v>
      </c>
      <c r="CA42" s="9">
        <v>20495483.781385802</v>
      </c>
      <c r="CB42" s="9">
        <v>21966276.174355</v>
      </c>
      <c r="CC42" s="9">
        <v>21899153.059920698</v>
      </c>
      <c r="CD42" s="9">
        <v>20975417.765928298</v>
      </c>
      <c r="CE42" s="9">
        <v>19378837.224376298</v>
      </c>
      <c r="CF42" s="9">
        <v>20918578.718477499</v>
      </c>
      <c r="CG42" s="9">
        <v>19741582.8548721</v>
      </c>
      <c r="CH42" s="9">
        <v>19861734.008189999</v>
      </c>
      <c r="CI42" s="9">
        <v>19480875.3658881</v>
      </c>
      <c r="CJ42" s="9">
        <v>18722634.1981446</v>
      </c>
      <c r="CK42" s="9">
        <v>18503933.5932891</v>
      </c>
      <c r="CL42" s="9">
        <v>18529884.4486074</v>
      </c>
      <c r="CM42" s="9">
        <v>18518720.962584</v>
      </c>
      <c r="CN42" s="9">
        <v>18478808.230650399</v>
      </c>
      <c r="CO42" s="9">
        <v>18199005.966412801</v>
      </c>
      <c r="CP42" s="9">
        <v>18831260.2043458</v>
      </c>
      <c r="CQ42" s="9">
        <v>17548529.636359099</v>
      </c>
      <c r="CR42" s="9">
        <v>18154122.3206998</v>
      </c>
      <c r="CS42" s="9">
        <v>17939806.540194798</v>
      </c>
      <c r="CT42" s="9">
        <v>17105838.541410498</v>
      </c>
      <c r="CU42" s="9">
        <v>15972370.9862561</v>
      </c>
      <c r="CV42" s="9">
        <v>17643180.1384014</v>
      </c>
      <c r="CW42" s="9">
        <v>17803348.402567599</v>
      </c>
      <c r="CX42" s="9">
        <v>17095487.902860701</v>
      </c>
      <c r="CY42" s="9">
        <v>17473651.9422701</v>
      </c>
      <c r="CZ42" s="9">
        <v>16176669.9796679</v>
      </c>
      <c r="DA42" s="9">
        <v>15910727.5525205</v>
      </c>
      <c r="DB42" s="9">
        <v>16457528.280368799</v>
      </c>
      <c r="DC42" s="9">
        <v>16599864.104137899</v>
      </c>
      <c r="DD42" s="9">
        <v>16168353.935211301</v>
      </c>
      <c r="DE42" s="9">
        <v>16562990.9569891</v>
      </c>
      <c r="DF42" s="9">
        <v>16341742.993860001</v>
      </c>
      <c r="DG42" s="9">
        <v>15383062.181615099</v>
      </c>
      <c r="DH42" s="9">
        <v>16311473.306287499</v>
      </c>
      <c r="DI42" s="9">
        <v>16356009.925031399</v>
      </c>
      <c r="DJ42" s="9">
        <v>13366817.1202645</v>
      </c>
      <c r="DK42" s="9">
        <v>14092134.650150999</v>
      </c>
      <c r="DL42" s="9">
        <v>13532805.421351699</v>
      </c>
      <c r="DM42" s="9">
        <v>13366293.922508501</v>
      </c>
      <c r="DN42" s="9">
        <v>15254900.669308299</v>
      </c>
      <c r="DO42" s="9">
        <v>14571058.970686501</v>
      </c>
      <c r="DP42" s="9">
        <v>14559300.810301</v>
      </c>
      <c r="DQ42" s="9">
        <v>14501337.4726562</v>
      </c>
      <c r="DR42" s="9">
        <v>14421369.735576799</v>
      </c>
      <c r="DS42" s="9">
        <v>14580785.2474795</v>
      </c>
      <c r="DT42" s="9">
        <v>13580268.300745299</v>
      </c>
      <c r="DU42" s="9">
        <v>13626382.501011999</v>
      </c>
      <c r="DV42" s="9">
        <v>14205968.7767037</v>
      </c>
      <c r="DW42" s="9">
        <v>13378982.919446999</v>
      </c>
      <c r="DX42" s="9">
        <v>13998160.999962701</v>
      </c>
      <c r="DY42" s="9">
        <v>13365653.657989999</v>
      </c>
      <c r="DZ42" s="9">
        <v>14523574.4017711</v>
      </c>
      <c r="EA42" s="9">
        <v>13718288.245972</v>
      </c>
      <c r="EB42" s="9">
        <v>13290642.326830201</v>
      </c>
      <c r="EC42" s="9">
        <v>13763732.9140664</v>
      </c>
      <c r="ED42" s="9">
        <v>13258107.074436801</v>
      </c>
      <c r="EE42" s="9">
        <v>13751326.391559299</v>
      </c>
      <c r="EF42" s="9">
        <v>13744063.547431201</v>
      </c>
      <c r="EG42" s="9">
        <v>13764252.2356523</v>
      </c>
      <c r="EH42" s="9">
        <v>13427717.4071534</v>
      </c>
      <c r="EI42" s="9">
        <v>12645271.8573112</v>
      </c>
      <c r="EJ42" s="9">
        <v>12251880.3336417</v>
      </c>
      <c r="EK42" s="9">
        <v>12382042.7493663</v>
      </c>
      <c r="EL42" s="9">
        <v>11605823.713475401</v>
      </c>
      <c r="EM42" s="9">
        <v>25957353.948927999</v>
      </c>
      <c r="EN42" s="9">
        <v>19535766.708428901</v>
      </c>
      <c r="EO42" s="9">
        <v>20155166.180444099</v>
      </c>
      <c r="EP42" s="9">
        <v>18824054.281256299</v>
      </c>
      <c r="EQ42" s="27">
        <f t="shared" si="1"/>
        <v>0.18530177150417956</v>
      </c>
      <c r="ER42" s="27"/>
      <c r="ES42" s="27"/>
    </row>
    <row r="43" spans="1:149" x14ac:dyDescent="0.25">
      <c r="A43" s="1" t="s">
        <v>1657</v>
      </c>
      <c r="B43" s="1" t="s">
        <v>202</v>
      </c>
      <c r="C43" s="1" t="s">
        <v>203</v>
      </c>
      <c r="D43" s="7">
        <v>4439320.4750807099</v>
      </c>
      <c r="E43" s="7">
        <v>4236340.7010724498</v>
      </c>
      <c r="F43" s="7">
        <v>4213784.8184055099</v>
      </c>
      <c r="G43" s="7">
        <v>4121852.72744887</v>
      </c>
      <c r="H43" s="7">
        <v>4329794.41019677</v>
      </c>
      <c r="I43" s="7">
        <v>4199776.5951827597</v>
      </c>
      <c r="J43" s="7">
        <v>4066787.7210045699</v>
      </c>
      <c r="K43" s="7">
        <v>4367550.5369438501</v>
      </c>
      <c r="L43" s="7">
        <v>4021943.8406724702</v>
      </c>
      <c r="M43" s="7">
        <v>4106994.3480304698</v>
      </c>
      <c r="N43" s="7">
        <v>4093118.49768417</v>
      </c>
      <c r="O43" s="7">
        <v>3901480.39277376</v>
      </c>
      <c r="P43" s="7">
        <v>4011365.9297881098</v>
      </c>
      <c r="Q43" s="7">
        <v>3751588.8547419398</v>
      </c>
      <c r="R43" s="7">
        <v>3934301.08790085</v>
      </c>
      <c r="S43" s="7">
        <v>3962878.7315057102</v>
      </c>
      <c r="T43" s="7">
        <v>3851569.29140396</v>
      </c>
      <c r="U43" s="7">
        <v>3953495.6312285201</v>
      </c>
      <c r="V43" s="7">
        <v>3597873.5448338701</v>
      </c>
      <c r="W43" s="7">
        <v>3658521.0211160602</v>
      </c>
      <c r="X43" s="7">
        <v>3867175.17572041</v>
      </c>
      <c r="Y43" s="7">
        <v>3642105.4139366699</v>
      </c>
      <c r="Z43" s="7">
        <v>3632224.7564877998</v>
      </c>
      <c r="AA43" s="7">
        <v>4045797.0533344299</v>
      </c>
      <c r="AB43" s="7">
        <v>3798252.2605488901</v>
      </c>
      <c r="AC43" s="7">
        <v>3757866.8312423099</v>
      </c>
      <c r="AD43" s="7">
        <v>4046566.8947346602</v>
      </c>
      <c r="AE43" s="7">
        <v>3923764.0531077599</v>
      </c>
      <c r="AF43" s="7">
        <v>3675484.8098633499</v>
      </c>
      <c r="AG43" s="7">
        <v>3808618.6441510501</v>
      </c>
      <c r="AH43" s="7">
        <v>3901483.5879714801</v>
      </c>
      <c r="AI43" s="7">
        <v>3561852.7072411901</v>
      </c>
      <c r="AJ43" s="7">
        <v>3725662.42995915</v>
      </c>
      <c r="AK43" s="7">
        <v>3807221.5661928798</v>
      </c>
      <c r="AL43" s="7">
        <v>3558242.8026079601</v>
      </c>
      <c r="AM43" s="7">
        <v>3785650.2593250098</v>
      </c>
      <c r="AN43" s="7">
        <v>3750876.5066715102</v>
      </c>
      <c r="AO43" s="7">
        <v>3461842.7431612499</v>
      </c>
      <c r="AP43" s="7">
        <v>3572623.7252606899</v>
      </c>
      <c r="AQ43" s="7">
        <v>3550528.1067420002</v>
      </c>
      <c r="AR43" s="7">
        <v>3502072.6579906102</v>
      </c>
      <c r="AS43" s="7">
        <v>3672522.9635209902</v>
      </c>
      <c r="AT43" s="7">
        <v>3657653.0939395102</v>
      </c>
      <c r="AU43" s="7">
        <v>3583097.0214473</v>
      </c>
      <c r="AV43" s="7">
        <v>3640831.6433004998</v>
      </c>
      <c r="AW43" s="7">
        <v>3566658.8531871899</v>
      </c>
      <c r="AX43" s="7">
        <v>3490548.2859620801</v>
      </c>
      <c r="AY43" s="7">
        <v>3559012.2517870399</v>
      </c>
      <c r="AZ43" s="7">
        <v>3597303.09173223</v>
      </c>
      <c r="BA43" s="7">
        <v>3375004.7748202598</v>
      </c>
      <c r="BB43" s="7">
        <v>3282508.4326124401</v>
      </c>
      <c r="BC43" s="7">
        <v>3502051.6329452498</v>
      </c>
      <c r="BD43" s="7">
        <v>3492312.1856187</v>
      </c>
      <c r="BE43" s="7">
        <v>3300550.2652438702</v>
      </c>
      <c r="BF43" s="7">
        <v>3599168.9603480399</v>
      </c>
      <c r="BG43" s="7">
        <v>3626004.6100344202</v>
      </c>
      <c r="BH43" s="7">
        <v>3370453.2951683402</v>
      </c>
      <c r="BI43" s="7">
        <v>3513223.1008053902</v>
      </c>
      <c r="BJ43" s="7">
        <v>3643974.6663596299</v>
      </c>
      <c r="BK43" s="7">
        <v>3489538.6255435999</v>
      </c>
      <c r="BL43" s="7">
        <v>3366261.5677396301</v>
      </c>
      <c r="BM43" s="7">
        <v>2890256.6393509302</v>
      </c>
      <c r="BN43" s="7">
        <v>2894463.3408205602</v>
      </c>
      <c r="BO43" s="7">
        <v>2942972.5939449398</v>
      </c>
      <c r="BP43" s="7">
        <v>2749163.2960392102</v>
      </c>
      <c r="BQ43" s="7">
        <v>2774345.4738970702</v>
      </c>
      <c r="BR43" s="7">
        <v>3724303.1748818601</v>
      </c>
      <c r="BS43" s="7">
        <v>3807970.78867487</v>
      </c>
      <c r="BT43" s="7">
        <v>3737338.2239596802</v>
      </c>
      <c r="BU43" s="7">
        <v>3505791.3422942199</v>
      </c>
      <c r="BV43" s="6">
        <f t="shared" si="0"/>
        <v>9.5114854153266884E-2</v>
      </c>
      <c r="BW43" s="6"/>
      <c r="BX43" s="6"/>
      <c r="BY43" s="9">
        <v>3840355.5853317599</v>
      </c>
      <c r="BZ43" s="9">
        <v>3799231.6364710801</v>
      </c>
      <c r="CA43" s="9">
        <v>3602930.7836111998</v>
      </c>
      <c r="CB43" s="9">
        <v>3909324.35318369</v>
      </c>
      <c r="CC43" s="9">
        <v>3907332.95452144</v>
      </c>
      <c r="CD43" s="9">
        <v>3498704.2015415202</v>
      </c>
      <c r="CE43" s="9">
        <v>3567035.2944963998</v>
      </c>
      <c r="CF43" s="9">
        <v>3607066.1485809302</v>
      </c>
      <c r="CG43" s="9">
        <v>3585936.0757697201</v>
      </c>
      <c r="CH43" s="9">
        <v>3728303.08680148</v>
      </c>
      <c r="CI43" s="9">
        <v>3716063.1130805798</v>
      </c>
      <c r="CJ43" s="9">
        <v>3590160.1136776502</v>
      </c>
      <c r="CK43" s="9">
        <v>3624033.5749299098</v>
      </c>
      <c r="CL43" s="9">
        <v>3519767.09338099</v>
      </c>
      <c r="CM43" s="9">
        <v>3500340.26620202</v>
      </c>
      <c r="CN43" s="9">
        <v>3570702.4280341901</v>
      </c>
      <c r="CO43" s="9">
        <v>3647046.1384255998</v>
      </c>
      <c r="CP43" s="9">
        <v>3470783.6923684999</v>
      </c>
      <c r="CQ43" s="9">
        <v>3749147.0617806301</v>
      </c>
      <c r="CR43" s="9">
        <v>3397251.1064018598</v>
      </c>
      <c r="CS43" s="9">
        <v>3428223.0234141899</v>
      </c>
      <c r="CT43" s="9">
        <v>3415731.6726953802</v>
      </c>
      <c r="CU43" s="9">
        <v>3308090.4182424801</v>
      </c>
      <c r="CV43" s="9">
        <v>3349430.24098814</v>
      </c>
      <c r="CW43" s="9">
        <v>3459809.4661607398</v>
      </c>
      <c r="CX43" s="9">
        <v>3385957.8718607901</v>
      </c>
      <c r="CY43" s="9">
        <v>3390009.6668865802</v>
      </c>
      <c r="CZ43" s="9">
        <v>3482229.7775882701</v>
      </c>
      <c r="DA43" s="9">
        <v>3348600.0015098499</v>
      </c>
      <c r="DB43" s="9">
        <v>3323879.31766062</v>
      </c>
      <c r="DC43" s="9">
        <v>3504021.8553316598</v>
      </c>
      <c r="DD43" s="9">
        <v>3217841.0965817198</v>
      </c>
      <c r="DE43" s="9">
        <v>3354380.5124546499</v>
      </c>
      <c r="DF43" s="9">
        <v>3353457.4045953099</v>
      </c>
      <c r="DG43" s="9">
        <v>3231913.95805994</v>
      </c>
      <c r="DH43" s="9">
        <v>3312790.9110920099</v>
      </c>
      <c r="DI43" s="9">
        <v>3302495.4280043198</v>
      </c>
      <c r="DJ43" s="9">
        <v>3151381.0837567998</v>
      </c>
      <c r="DK43" s="9">
        <v>3313470.60129146</v>
      </c>
      <c r="DL43" s="9">
        <v>3081504.0606029099</v>
      </c>
      <c r="DM43" s="9">
        <v>3037957.5290768398</v>
      </c>
      <c r="DN43" s="9">
        <v>3073467.9020916801</v>
      </c>
      <c r="DO43" s="9">
        <v>3087049.8751449301</v>
      </c>
      <c r="DP43" s="9">
        <v>3136561.08098211</v>
      </c>
      <c r="DQ43" s="9">
        <v>3105713.2007225198</v>
      </c>
      <c r="DR43" s="9">
        <v>3033308.8981530801</v>
      </c>
      <c r="DS43" s="9">
        <v>3208352.6640035301</v>
      </c>
      <c r="DT43" s="9">
        <v>3076888.0547187999</v>
      </c>
      <c r="DU43" s="9">
        <v>3085833.41294538</v>
      </c>
      <c r="DV43" s="9">
        <v>2904655.0129864598</v>
      </c>
      <c r="DW43" s="9">
        <v>3083277.84695384</v>
      </c>
      <c r="DX43" s="9">
        <v>3028717.37092826</v>
      </c>
      <c r="DY43" s="9">
        <v>3064008.2071550102</v>
      </c>
      <c r="DZ43" s="9">
        <v>3053442.4364523999</v>
      </c>
      <c r="EA43" s="9">
        <v>3084147.4824084099</v>
      </c>
      <c r="EB43" s="9">
        <v>3161495.5599296</v>
      </c>
      <c r="EC43" s="9">
        <v>3123082.20385003</v>
      </c>
      <c r="ED43" s="9">
        <v>3150643.5040253801</v>
      </c>
      <c r="EE43" s="9">
        <v>3120676.9628786799</v>
      </c>
      <c r="EF43" s="9">
        <v>3199660.1842062501</v>
      </c>
      <c r="EG43" s="9">
        <v>3174368.8643141501</v>
      </c>
      <c r="EH43" s="9">
        <v>3013136.4544537901</v>
      </c>
      <c r="EI43" s="9">
        <v>3259015.3222050602</v>
      </c>
      <c r="EJ43" s="9">
        <v>2991428.07073298</v>
      </c>
      <c r="EK43" s="9">
        <v>3218360.9990755199</v>
      </c>
      <c r="EL43" s="9">
        <v>2918698.5422173599</v>
      </c>
      <c r="EM43" s="9">
        <v>4089402.8278971999</v>
      </c>
      <c r="EN43" s="9">
        <v>3338567.5595569401</v>
      </c>
      <c r="EO43" s="9">
        <v>3660814.8512698198</v>
      </c>
      <c r="EP43" s="9">
        <v>3396376.9661614201</v>
      </c>
      <c r="EQ43" s="27">
        <f t="shared" si="1"/>
        <v>7.9330079235290896E-2</v>
      </c>
      <c r="ER43" s="27"/>
      <c r="ES43" s="27"/>
    </row>
    <row r="44" spans="1:149" x14ac:dyDescent="0.25">
      <c r="A44" s="1" t="s">
        <v>1658</v>
      </c>
      <c r="B44" s="1" t="s">
        <v>207</v>
      </c>
      <c r="C44" s="1" t="s">
        <v>208</v>
      </c>
      <c r="D44" s="7">
        <v>1887400.2885924799</v>
      </c>
      <c r="E44" s="7">
        <v>1689749.19494732</v>
      </c>
      <c r="F44" s="7">
        <v>1664443.3432818099</v>
      </c>
      <c r="G44" s="7">
        <v>1603850.9454952399</v>
      </c>
      <c r="H44" s="7">
        <v>1580618.0530811499</v>
      </c>
      <c r="I44" s="7">
        <v>1599235.4364636601</v>
      </c>
      <c r="J44" s="7">
        <v>1593991.43193303</v>
      </c>
      <c r="K44" s="7">
        <v>1641554.85432918</v>
      </c>
      <c r="L44" s="7">
        <v>1549292.1974057499</v>
      </c>
      <c r="M44" s="7">
        <v>1558657.6597778201</v>
      </c>
      <c r="N44" s="7">
        <v>1519706.2393370499</v>
      </c>
      <c r="O44" s="7">
        <v>1551427.2711050699</v>
      </c>
      <c r="P44" s="7">
        <v>1578998.9431290501</v>
      </c>
      <c r="Q44" s="7">
        <v>1445616.3033338599</v>
      </c>
      <c r="R44" s="7">
        <v>1498770.91607572</v>
      </c>
      <c r="S44" s="7">
        <v>1368161.90904871</v>
      </c>
      <c r="T44" s="7">
        <v>1505887.7495979499</v>
      </c>
      <c r="U44" s="7">
        <v>1403535.2949441599</v>
      </c>
      <c r="V44" s="7">
        <v>1474054.98956404</v>
      </c>
      <c r="W44" s="7">
        <v>1197513.8586077699</v>
      </c>
      <c r="X44" s="7">
        <v>1428699.25909732</v>
      </c>
      <c r="Y44" s="7">
        <v>1295048.46315795</v>
      </c>
      <c r="Z44" s="7">
        <v>1345158.05602256</v>
      </c>
      <c r="AA44" s="7">
        <v>1507813.9872329701</v>
      </c>
      <c r="AB44" s="7">
        <v>1445312.4127316501</v>
      </c>
      <c r="AC44" s="7">
        <v>1374727.2677949099</v>
      </c>
      <c r="AD44" s="7">
        <v>1432250.5500435201</v>
      </c>
      <c r="AE44" s="7">
        <v>1383721.91452903</v>
      </c>
      <c r="AF44" s="7">
        <v>1445181.98372664</v>
      </c>
      <c r="AG44" s="7">
        <v>1446453.2354572399</v>
      </c>
      <c r="AH44" s="7">
        <v>1425316.2573591401</v>
      </c>
      <c r="AI44" s="7">
        <v>1400015.2345793301</v>
      </c>
      <c r="AJ44" s="7">
        <v>1410917.33365864</v>
      </c>
      <c r="AK44" s="7">
        <v>1444370.8949317201</v>
      </c>
      <c r="AL44" s="7">
        <v>1406535.8024067599</v>
      </c>
      <c r="AM44" s="7">
        <v>1434742.19176607</v>
      </c>
      <c r="AN44" s="7">
        <v>1436303.15392127</v>
      </c>
      <c r="AO44" s="7">
        <v>1401074.20794565</v>
      </c>
      <c r="AP44" s="7">
        <v>1459463.57080909</v>
      </c>
      <c r="AQ44" s="7">
        <v>1303432.8425469</v>
      </c>
      <c r="AR44" s="7">
        <v>1347645.46484177</v>
      </c>
      <c r="AS44" s="7">
        <v>1341067.8896822</v>
      </c>
      <c r="AT44" s="7">
        <v>1379547.52854056</v>
      </c>
      <c r="AU44" s="7">
        <v>1370461.8122672399</v>
      </c>
      <c r="AV44" s="7">
        <v>1342452.45854752</v>
      </c>
      <c r="AW44" s="7">
        <v>1356278.7786957801</v>
      </c>
      <c r="AX44" s="7">
        <v>1381217.2065151699</v>
      </c>
      <c r="AY44" s="7">
        <v>1329873.16040638</v>
      </c>
      <c r="AZ44" s="7">
        <v>1262994.8583432499</v>
      </c>
      <c r="BA44" s="7">
        <v>1286799.3085829499</v>
      </c>
      <c r="BB44" s="7">
        <v>1237651.0227405</v>
      </c>
      <c r="BC44" s="7">
        <v>1265418.40530998</v>
      </c>
      <c r="BD44" s="7">
        <v>1246177.47699668</v>
      </c>
      <c r="BE44" s="7">
        <v>1314060.90075074</v>
      </c>
      <c r="BF44" s="7">
        <v>1338774.6175514499</v>
      </c>
      <c r="BG44" s="7">
        <v>1369373.2278885101</v>
      </c>
      <c r="BH44" s="7">
        <v>1343193.99549981</v>
      </c>
      <c r="BI44" s="7">
        <v>1297728.90980476</v>
      </c>
      <c r="BJ44" s="7">
        <v>1351788.9308179</v>
      </c>
      <c r="BK44" s="7">
        <v>1351288.4376342299</v>
      </c>
      <c r="BL44" s="7">
        <v>1251404.02329661</v>
      </c>
      <c r="BM44" s="7">
        <v>1006957.78389343</v>
      </c>
      <c r="BN44" s="7">
        <v>964649.88085780898</v>
      </c>
      <c r="BO44" s="7">
        <v>910748.92301020306</v>
      </c>
      <c r="BP44" s="7">
        <v>889793.02218366996</v>
      </c>
      <c r="BQ44" s="7">
        <v>776212.96539448295</v>
      </c>
      <c r="BR44" s="7">
        <v>1487684.5526000899</v>
      </c>
      <c r="BS44" s="7">
        <v>1167189.3306344601</v>
      </c>
      <c r="BT44" s="7">
        <v>1141402.67764324</v>
      </c>
      <c r="BU44" s="7">
        <v>1228415.63485079</v>
      </c>
      <c r="BV44" s="6">
        <f t="shared" si="0"/>
        <v>0.13445703883862128</v>
      </c>
      <c r="BW44" s="6"/>
      <c r="BX44" s="6"/>
      <c r="BY44" s="9">
        <v>738327.07500956301</v>
      </c>
      <c r="BZ44" s="9">
        <v>640967.77041183203</v>
      </c>
      <c r="CA44" s="9">
        <v>608470.21299366304</v>
      </c>
      <c r="CB44" s="9">
        <v>615068.48039619206</v>
      </c>
      <c r="CC44" s="9">
        <v>604065.25393715804</v>
      </c>
      <c r="CD44" s="9">
        <v>630603.64171237603</v>
      </c>
      <c r="CE44" s="9">
        <v>563140.551269811</v>
      </c>
      <c r="CF44" s="9">
        <v>586705.68014579802</v>
      </c>
      <c r="CG44" s="9">
        <v>620497.30729490402</v>
      </c>
      <c r="CH44" s="9">
        <v>580402.21312788699</v>
      </c>
      <c r="CI44" s="9">
        <v>592144.44997276401</v>
      </c>
      <c r="CJ44" s="9">
        <v>571339.88374504505</v>
      </c>
      <c r="CK44" s="9">
        <v>591822.57757484401</v>
      </c>
      <c r="CL44" s="9">
        <v>572342.23768217606</v>
      </c>
      <c r="CM44" s="9">
        <v>521147.70943935099</v>
      </c>
      <c r="CN44" s="9">
        <v>564468.86542278505</v>
      </c>
      <c r="CO44" s="9">
        <v>555764.42395982204</v>
      </c>
      <c r="CP44" s="9">
        <v>538639.36189802201</v>
      </c>
      <c r="CQ44" s="9">
        <v>588924.93071965105</v>
      </c>
      <c r="CR44" s="9">
        <v>550728.86971263995</v>
      </c>
      <c r="CS44" s="9">
        <v>544109.65249476605</v>
      </c>
      <c r="CT44" s="9">
        <v>503314.50825489499</v>
      </c>
      <c r="CU44" s="9">
        <v>544664.35857138096</v>
      </c>
      <c r="CV44" s="9">
        <v>554836.59423557797</v>
      </c>
      <c r="CW44" s="9">
        <v>523163.38154220302</v>
      </c>
      <c r="CX44" s="9">
        <v>541231.62499029306</v>
      </c>
      <c r="CY44" s="9">
        <v>482419.23201240599</v>
      </c>
      <c r="CZ44" s="9">
        <v>503717.03986096499</v>
      </c>
      <c r="DA44" s="9">
        <v>478625.66922582098</v>
      </c>
      <c r="DB44" s="9">
        <v>467667.49430624302</v>
      </c>
      <c r="DC44" s="9">
        <v>446527.196932505</v>
      </c>
      <c r="DD44" s="9">
        <v>471572.65954988397</v>
      </c>
      <c r="DE44" s="9">
        <v>451778.36901489401</v>
      </c>
      <c r="DF44" s="9">
        <v>513773.92158369801</v>
      </c>
      <c r="DG44" s="9">
        <v>519151.875950391</v>
      </c>
      <c r="DH44" s="9">
        <v>470247.55487879302</v>
      </c>
      <c r="DI44" s="9">
        <v>489233.30559032701</v>
      </c>
      <c r="DJ44" s="9">
        <v>399715.06262604799</v>
      </c>
      <c r="DK44" s="9">
        <v>421417.65227337898</v>
      </c>
      <c r="DL44" s="9">
        <v>451996.00178880099</v>
      </c>
      <c r="DM44" s="9">
        <v>418733.44244240201</v>
      </c>
      <c r="DN44" s="9">
        <v>473347.64231606998</v>
      </c>
      <c r="DO44" s="9">
        <v>431013.08360694803</v>
      </c>
      <c r="DP44" s="9">
        <v>434457.476125477</v>
      </c>
      <c r="DQ44" s="9">
        <v>470527.32944838802</v>
      </c>
      <c r="DR44" s="9">
        <v>421413.28009993403</v>
      </c>
      <c r="DS44" s="9">
        <v>444357.435344745</v>
      </c>
      <c r="DT44" s="9">
        <v>492017.25158640201</v>
      </c>
      <c r="DU44" s="9">
        <v>419929.89465377899</v>
      </c>
      <c r="DV44" s="9">
        <v>398682.67064980301</v>
      </c>
      <c r="DW44" s="9">
        <v>411992.05597413803</v>
      </c>
      <c r="DX44" s="9">
        <v>401971.90922440903</v>
      </c>
      <c r="DY44" s="9">
        <v>404624.11394401401</v>
      </c>
      <c r="DZ44" s="9">
        <v>523460.32066693797</v>
      </c>
      <c r="EA44" s="9">
        <v>432973.93973205099</v>
      </c>
      <c r="EB44" s="9">
        <v>387022.27229484799</v>
      </c>
      <c r="EC44" s="9">
        <v>427222.10774156102</v>
      </c>
      <c r="ED44" s="9">
        <v>419816.77415164601</v>
      </c>
      <c r="EE44" s="9">
        <v>413666.71363100002</v>
      </c>
      <c r="EF44" s="9">
        <v>437558.40547604603</v>
      </c>
      <c r="EG44" s="9">
        <v>428131.77582850499</v>
      </c>
      <c r="EH44" s="9">
        <v>363403.882782578</v>
      </c>
      <c r="EI44" s="9">
        <v>387711.37972061301</v>
      </c>
      <c r="EJ44" s="9">
        <v>403308.55723075802</v>
      </c>
      <c r="EK44" s="9">
        <v>404813.79654107202</v>
      </c>
      <c r="EL44" s="9">
        <v>382910.91731016099</v>
      </c>
      <c r="EM44" s="9">
        <v>721546.76893172297</v>
      </c>
      <c r="EN44" s="9">
        <v>598437.93180304195</v>
      </c>
      <c r="EO44" s="9">
        <v>606637.95692220901</v>
      </c>
      <c r="EP44" s="9">
        <v>583864.31098929199</v>
      </c>
      <c r="EQ44" s="27">
        <f t="shared" si="1"/>
        <v>0.16982102205119964</v>
      </c>
      <c r="ER44" s="27"/>
      <c r="ES44" s="27"/>
    </row>
    <row r="45" spans="1:149" x14ac:dyDescent="0.25">
      <c r="A45" s="1" t="s">
        <v>1659</v>
      </c>
      <c r="B45" s="1" t="s">
        <v>211</v>
      </c>
      <c r="C45" s="1" t="s">
        <v>212</v>
      </c>
      <c r="D45" s="7">
        <v>45993780.978810899</v>
      </c>
      <c r="E45" s="7">
        <v>45236156.188575402</v>
      </c>
      <c r="F45" s="7">
        <v>45062307.213759899</v>
      </c>
      <c r="G45" s="7">
        <v>44712151.611584</v>
      </c>
      <c r="H45" s="7">
        <v>43767849.169210501</v>
      </c>
      <c r="I45" s="7">
        <v>43825035.758624598</v>
      </c>
      <c r="J45" s="7">
        <v>45617701.827074498</v>
      </c>
      <c r="K45" s="7">
        <v>43283284.683418296</v>
      </c>
      <c r="L45" s="7">
        <v>41959001.065753698</v>
      </c>
      <c r="M45" s="7">
        <v>40314505.881305002</v>
      </c>
      <c r="N45" s="7">
        <v>41085638.625006698</v>
      </c>
      <c r="O45" s="7">
        <v>41717688.828191102</v>
      </c>
      <c r="P45" s="7">
        <v>39435201.120938301</v>
      </c>
      <c r="Q45" s="7">
        <v>39925619.393182002</v>
      </c>
      <c r="R45" s="7">
        <v>40091996.947822697</v>
      </c>
      <c r="S45" s="7">
        <v>39489704.902610503</v>
      </c>
      <c r="T45" s="7">
        <v>38981665.9002726</v>
      </c>
      <c r="U45" s="7">
        <v>39518733.335406497</v>
      </c>
      <c r="V45" s="7">
        <v>39062987.659799598</v>
      </c>
      <c r="W45" s="7">
        <v>39401877.336751901</v>
      </c>
      <c r="X45" s="7">
        <v>39282915.974240601</v>
      </c>
      <c r="Y45" s="7">
        <v>40989985.636235699</v>
      </c>
      <c r="Z45" s="7">
        <v>40282755.301342301</v>
      </c>
      <c r="AA45" s="7">
        <v>40879919.963133402</v>
      </c>
      <c r="AB45" s="7">
        <v>40893525.012443401</v>
      </c>
      <c r="AC45" s="7">
        <v>40611801.693217903</v>
      </c>
      <c r="AD45" s="7">
        <v>40669629.625493497</v>
      </c>
      <c r="AE45" s="7">
        <v>39559061.2118937</v>
      </c>
      <c r="AF45" s="7">
        <v>40780738.082635202</v>
      </c>
      <c r="AG45" s="7">
        <v>39977128.063278697</v>
      </c>
      <c r="AH45" s="7">
        <v>39627801.818924002</v>
      </c>
      <c r="AI45" s="7">
        <v>37246569.759885401</v>
      </c>
      <c r="AJ45" s="7">
        <v>39219073.677239597</v>
      </c>
      <c r="AK45" s="7">
        <v>38926030.860719703</v>
      </c>
      <c r="AL45" s="7">
        <v>37648140.258816302</v>
      </c>
      <c r="AM45" s="7">
        <v>39045273.281442203</v>
      </c>
      <c r="AN45" s="7">
        <v>40026717.808183797</v>
      </c>
      <c r="AO45" s="7">
        <v>37607643.622377701</v>
      </c>
      <c r="AP45" s="7">
        <v>38474859.434885703</v>
      </c>
      <c r="AQ45" s="7">
        <v>36986723.769937702</v>
      </c>
      <c r="AR45" s="7">
        <v>37291155.5050366</v>
      </c>
      <c r="AS45" s="7">
        <v>36179527.881536499</v>
      </c>
      <c r="AT45" s="7">
        <v>38474640.821372502</v>
      </c>
      <c r="AU45" s="7">
        <v>38910550.477878697</v>
      </c>
      <c r="AV45" s="7">
        <v>37575771.290248901</v>
      </c>
      <c r="AW45" s="7">
        <v>49365332.707004301</v>
      </c>
      <c r="AX45" s="7">
        <v>36631896.243512698</v>
      </c>
      <c r="AY45" s="7">
        <v>36332850.578797199</v>
      </c>
      <c r="AZ45" s="7">
        <v>38495028.661935598</v>
      </c>
      <c r="BA45" s="7">
        <v>34393976.902013302</v>
      </c>
      <c r="BB45" s="7">
        <v>34486114.723413497</v>
      </c>
      <c r="BC45" s="7">
        <v>35511409.392030999</v>
      </c>
      <c r="BD45" s="7">
        <v>37144001.860504299</v>
      </c>
      <c r="BE45" s="7">
        <v>34342906.965112902</v>
      </c>
      <c r="BF45" s="7">
        <v>36617352.549227603</v>
      </c>
      <c r="BG45" s="7">
        <v>37549980.910774097</v>
      </c>
      <c r="BH45" s="7">
        <v>36789218.618911199</v>
      </c>
      <c r="BI45" s="7">
        <v>36251357.801727898</v>
      </c>
      <c r="BJ45" s="7">
        <v>37479477.342095599</v>
      </c>
      <c r="BK45" s="7">
        <v>36767407.435130998</v>
      </c>
      <c r="BL45" s="7">
        <v>34098740.182246797</v>
      </c>
      <c r="BM45" s="7">
        <v>31189423.617964599</v>
      </c>
      <c r="BN45" s="7">
        <v>33685081.0396097</v>
      </c>
      <c r="BO45" s="7">
        <v>31742060.027207501</v>
      </c>
      <c r="BP45" s="7">
        <v>34625352.541055098</v>
      </c>
      <c r="BQ45" s="7">
        <v>31103337.6199985</v>
      </c>
      <c r="BR45" s="7">
        <v>44939829.907200098</v>
      </c>
      <c r="BS45" s="7">
        <v>41634227.511848703</v>
      </c>
      <c r="BT45" s="7">
        <v>39125529.536097102</v>
      </c>
      <c r="BU45" s="7">
        <v>38258968.0754361</v>
      </c>
      <c r="BV45" s="6">
        <f t="shared" si="0"/>
        <v>9.0161220149344218E-2</v>
      </c>
      <c r="BW45" s="6"/>
      <c r="BX45" s="6"/>
      <c r="BY45" s="9">
        <v>24732267.895759799</v>
      </c>
      <c r="BZ45" s="9">
        <v>25404382.3964618</v>
      </c>
      <c r="CA45" s="9">
        <v>24769936.008595999</v>
      </c>
      <c r="CB45" s="9">
        <v>24450949.4239299</v>
      </c>
      <c r="CC45" s="9">
        <v>26187318.087940801</v>
      </c>
      <c r="CD45" s="9">
        <v>24290064.846662901</v>
      </c>
      <c r="CE45" s="9">
        <v>25483375.309878401</v>
      </c>
      <c r="CF45" s="9">
        <v>24428517.615494799</v>
      </c>
      <c r="CG45" s="9">
        <v>23789601.0265298</v>
      </c>
      <c r="CH45" s="9">
        <v>23001470.0980477</v>
      </c>
      <c r="CI45" s="9">
        <v>23292901.332713202</v>
      </c>
      <c r="CJ45" s="9">
        <v>23498589.081004899</v>
      </c>
      <c r="CK45" s="9">
        <v>22750672.247447301</v>
      </c>
      <c r="CL45" s="9">
        <v>22974703.958579801</v>
      </c>
      <c r="CM45" s="9">
        <v>22715189.7412071</v>
      </c>
      <c r="CN45" s="9">
        <v>22027400.2467626</v>
      </c>
      <c r="CO45" s="9">
        <v>22236997.213924501</v>
      </c>
      <c r="CP45" s="9">
        <v>22139550.215461899</v>
      </c>
      <c r="CQ45" s="9">
        <v>22485781.512786798</v>
      </c>
      <c r="CR45" s="9">
        <v>22209209.6165719</v>
      </c>
      <c r="CS45" s="9">
        <v>22107598.6326035</v>
      </c>
      <c r="CT45" s="9">
        <v>21898503.0231409</v>
      </c>
      <c r="CU45" s="9">
        <v>22119587.645582099</v>
      </c>
      <c r="CV45" s="9">
        <v>23287192.359535798</v>
      </c>
      <c r="CW45" s="9">
        <v>23568898.389041699</v>
      </c>
      <c r="CX45" s="9">
        <v>23310612.6152623</v>
      </c>
      <c r="CY45" s="9">
        <v>22970598.575409502</v>
      </c>
      <c r="CZ45" s="9">
        <v>22831544.849921301</v>
      </c>
      <c r="DA45" s="9">
        <v>22541458.606167499</v>
      </c>
      <c r="DB45" s="9">
        <v>22811503.708259899</v>
      </c>
      <c r="DC45" s="9">
        <v>22281486.9455515</v>
      </c>
      <c r="DD45" s="9">
        <v>22807904.1607446</v>
      </c>
      <c r="DE45" s="9">
        <v>22545814.529330399</v>
      </c>
      <c r="DF45" s="9">
        <v>21892225.285742201</v>
      </c>
      <c r="DG45" s="9">
        <v>21662449.445820499</v>
      </c>
      <c r="DH45" s="9">
        <v>22210218.073370799</v>
      </c>
      <c r="DI45" s="9">
        <v>22359375.214793399</v>
      </c>
      <c r="DJ45" s="9">
        <v>22009703.499986298</v>
      </c>
      <c r="DK45" s="9">
        <v>22137509.200315502</v>
      </c>
      <c r="DL45" s="9">
        <v>21885251.094843101</v>
      </c>
      <c r="DM45" s="9">
        <v>21931270.961379901</v>
      </c>
      <c r="DN45" s="9">
        <v>21332185.463002801</v>
      </c>
      <c r="DO45" s="9">
        <v>22078554.559479699</v>
      </c>
      <c r="DP45" s="9">
        <v>22171354.918283701</v>
      </c>
      <c r="DQ45" s="9">
        <v>22004057.146837201</v>
      </c>
      <c r="DR45" s="9">
        <v>22096835.717818901</v>
      </c>
      <c r="DS45" s="9">
        <v>21016497.213984199</v>
      </c>
      <c r="DT45" s="9">
        <v>20806882.455791101</v>
      </c>
      <c r="DU45" s="9">
        <v>21241682.060497601</v>
      </c>
      <c r="DV45" s="9">
        <v>20146933.910897899</v>
      </c>
      <c r="DW45" s="9">
        <v>20602646.359701201</v>
      </c>
      <c r="DX45" s="9">
        <v>20448119.5515179</v>
      </c>
      <c r="DY45" s="9">
        <v>20149302.138776299</v>
      </c>
      <c r="DZ45" s="9">
        <v>20799210.437317502</v>
      </c>
      <c r="EA45" s="9">
        <v>20375163.149433501</v>
      </c>
      <c r="EB45" s="9">
        <v>20829997.566707399</v>
      </c>
      <c r="EC45" s="9">
        <v>21142321.191637401</v>
      </c>
      <c r="ED45" s="9">
        <v>21798585.398981001</v>
      </c>
      <c r="EE45" s="9">
        <v>21460147.432481799</v>
      </c>
      <c r="EF45" s="9">
        <v>20664866.255496901</v>
      </c>
      <c r="EG45" s="9">
        <v>20933228.187254898</v>
      </c>
      <c r="EH45" s="9">
        <v>20638370.748039</v>
      </c>
      <c r="EI45" s="9">
        <v>20786580.209759299</v>
      </c>
      <c r="EJ45" s="9">
        <v>19627664.669441901</v>
      </c>
      <c r="EK45" s="9">
        <v>19754240.9100939</v>
      </c>
      <c r="EL45" s="9">
        <v>19179463.0471415</v>
      </c>
      <c r="EM45" s="9">
        <v>26799487.544250399</v>
      </c>
      <c r="EN45" s="9">
        <v>24695742.983868498</v>
      </c>
      <c r="EO45" s="9">
        <v>24569745.873678401</v>
      </c>
      <c r="EP45" s="9">
        <v>24684253.288856201</v>
      </c>
      <c r="EQ45" s="27">
        <f t="shared" si="1"/>
        <v>7.0889605171506692E-2</v>
      </c>
      <c r="ER45" s="27"/>
      <c r="ES45" s="27"/>
    </row>
    <row r="46" spans="1:149" x14ac:dyDescent="0.25">
      <c r="A46" s="1" t="s">
        <v>1660</v>
      </c>
      <c r="B46" s="1" t="s">
        <v>216</v>
      </c>
      <c r="C46" s="1" t="s">
        <v>217</v>
      </c>
      <c r="D46" s="7">
        <v>9414570.9578589592</v>
      </c>
      <c r="E46" s="7">
        <v>8900284.1736966707</v>
      </c>
      <c r="F46" s="7">
        <v>8839341.2205266301</v>
      </c>
      <c r="G46" s="7">
        <v>8470807.4458462801</v>
      </c>
      <c r="H46" s="7">
        <v>8142598.6563653201</v>
      </c>
      <c r="I46" s="7">
        <v>8838014.3524126895</v>
      </c>
      <c r="J46" s="7">
        <v>8438424.8194738496</v>
      </c>
      <c r="K46" s="7">
        <v>8858770.1570572294</v>
      </c>
      <c r="L46" s="7">
        <v>8466274.9848740902</v>
      </c>
      <c r="M46" s="7">
        <v>8338911.8106222805</v>
      </c>
      <c r="N46" s="7">
        <v>7970788.3645067103</v>
      </c>
      <c r="O46" s="7">
        <v>7871081.9097587401</v>
      </c>
      <c r="P46" s="7">
        <v>7326300.0516156601</v>
      </c>
      <c r="Q46" s="7">
        <v>7635495.6782402601</v>
      </c>
      <c r="R46" s="7">
        <v>7210022.2177240998</v>
      </c>
      <c r="S46" s="7">
        <v>7825019.6706895903</v>
      </c>
      <c r="T46" s="7">
        <v>7093828.0102533503</v>
      </c>
      <c r="U46" s="7">
        <v>7462203.0782530904</v>
      </c>
      <c r="V46" s="7">
        <v>7878113.4884587303</v>
      </c>
      <c r="W46" s="7">
        <v>7792265.6739628501</v>
      </c>
      <c r="X46" s="7">
        <v>7433502.5809516599</v>
      </c>
      <c r="Y46" s="7">
        <v>7054425.8615569696</v>
      </c>
      <c r="Z46" s="7">
        <v>7233650.1314912997</v>
      </c>
      <c r="AA46" s="7">
        <v>7319362.2162435995</v>
      </c>
      <c r="AB46" s="7">
        <v>7498654.1956601404</v>
      </c>
      <c r="AC46" s="7">
        <v>7680203.4367607497</v>
      </c>
      <c r="AD46" s="7">
        <v>7666536.2694931403</v>
      </c>
      <c r="AE46" s="7">
        <v>7518148.8905796502</v>
      </c>
      <c r="AF46" s="7">
        <v>7768624.0372808902</v>
      </c>
      <c r="AG46" s="7">
        <v>7325426.3139677998</v>
      </c>
      <c r="AH46" s="7">
        <v>7407046.7427819902</v>
      </c>
      <c r="AI46" s="7">
        <v>7606161.2616035203</v>
      </c>
      <c r="AJ46" s="7">
        <v>7708722.2446268303</v>
      </c>
      <c r="AK46" s="7">
        <v>7960423.0603913404</v>
      </c>
      <c r="AL46" s="7">
        <v>7135650.66557742</v>
      </c>
      <c r="AM46" s="7">
        <v>7299279.3690064903</v>
      </c>
      <c r="AN46" s="7">
        <v>7179814.5275174296</v>
      </c>
      <c r="AO46" s="7">
        <v>7026044.3319645496</v>
      </c>
      <c r="AP46" s="7">
        <v>6651888.8836284103</v>
      </c>
      <c r="AQ46" s="7">
        <v>6815264.08695886</v>
      </c>
      <c r="AR46" s="7">
        <v>6904357.13298521</v>
      </c>
      <c r="AS46" s="7">
        <v>6772538.5957278004</v>
      </c>
      <c r="AT46" s="7">
        <v>6913627.0044603096</v>
      </c>
      <c r="AU46" s="7">
        <v>6698602.4351975396</v>
      </c>
      <c r="AV46" s="7">
        <v>6787430.4337699898</v>
      </c>
      <c r="AW46" s="7">
        <v>6957373.11077822</v>
      </c>
      <c r="AX46" s="7">
        <v>6896485.6711029299</v>
      </c>
      <c r="AY46" s="7">
        <v>6571462.3908729302</v>
      </c>
      <c r="AZ46" s="7">
        <v>7093028.8570881505</v>
      </c>
      <c r="BA46" s="7">
        <v>6817539.72545077</v>
      </c>
      <c r="BB46" s="7">
        <v>7135809.1205507796</v>
      </c>
      <c r="BC46" s="7">
        <v>7160075.9431624301</v>
      </c>
      <c r="BD46" s="7">
        <v>6973879.4096058803</v>
      </c>
      <c r="BE46" s="7">
        <v>6617244.9128826698</v>
      </c>
      <c r="BF46" s="7">
        <v>7453251.2161680097</v>
      </c>
      <c r="BG46" s="7">
        <v>7123540.89192928</v>
      </c>
      <c r="BH46" s="7">
        <v>7400362.9991931403</v>
      </c>
      <c r="BI46" s="7">
        <v>6695157.35913972</v>
      </c>
      <c r="BJ46" s="7">
        <v>7340735.3041266203</v>
      </c>
      <c r="BK46" s="7">
        <v>7188516.8378581302</v>
      </c>
      <c r="BL46" s="7">
        <v>7181480.3921842696</v>
      </c>
      <c r="BM46" s="7">
        <v>6430745.8004310103</v>
      </c>
      <c r="BN46" s="7">
        <v>6217626.9198908098</v>
      </c>
      <c r="BO46" s="7">
        <v>5840292.4902200103</v>
      </c>
      <c r="BP46" s="7">
        <v>5826429.3320487998</v>
      </c>
      <c r="BQ46" s="7">
        <v>5558591.2805484599</v>
      </c>
      <c r="BR46" s="7">
        <v>5707802.5627319897</v>
      </c>
      <c r="BS46" s="7">
        <v>5555087.3134977901</v>
      </c>
      <c r="BT46" s="7">
        <v>5641697.6890496695</v>
      </c>
      <c r="BU46" s="7">
        <v>5315647.1148156198</v>
      </c>
      <c r="BV46" s="6">
        <f t="shared" si="0"/>
        <v>0.11571121474898083</v>
      </c>
      <c r="BW46" s="6"/>
      <c r="BX46" s="6"/>
      <c r="BY46" s="9">
        <v>6187375.1336688399</v>
      </c>
      <c r="BZ46" s="9">
        <v>6400849.1159548201</v>
      </c>
      <c r="CA46" s="9">
        <v>6164694.91583334</v>
      </c>
      <c r="CB46" s="9">
        <v>5686863.8137204498</v>
      </c>
      <c r="CC46" s="9">
        <v>5711430.4727662597</v>
      </c>
      <c r="CD46" s="9">
        <v>5833345.96720115</v>
      </c>
      <c r="CE46" s="9">
        <v>5761206.8047849704</v>
      </c>
      <c r="CF46" s="9">
        <v>5854811.6998721696</v>
      </c>
      <c r="CG46" s="9">
        <v>5194336.3677478796</v>
      </c>
      <c r="CH46" s="9">
        <v>5269336.9033329003</v>
      </c>
      <c r="CI46" s="9">
        <v>5457049.2425724203</v>
      </c>
      <c r="CJ46" s="9">
        <v>5023064.8265162604</v>
      </c>
      <c r="CK46" s="9">
        <v>5034825.1301827598</v>
      </c>
      <c r="CL46" s="9">
        <v>4760994.0219214903</v>
      </c>
      <c r="CM46" s="9">
        <v>4707111.9081447897</v>
      </c>
      <c r="CN46" s="9">
        <v>5212732.2579998104</v>
      </c>
      <c r="CO46" s="9">
        <v>4627755.1856914395</v>
      </c>
      <c r="CP46" s="9">
        <v>4639709.2006888697</v>
      </c>
      <c r="CQ46" s="9">
        <v>5098995.6690934496</v>
      </c>
      <c r="CR46" s="9">
        <v>5204373.3691924401</v>
      </c>
      <c r="CS46" s="9">
        <v>5319791.1057906002</v>
      </c>
      <c r="CT46" s="9">
        <v>5021518.5918525998</v>
      </c>
      <c r="CU46" s="9">
        <v>4995746.3300179103</v>
      </c>
      <c r="CV46" s="9">
        <v>4999992.6161130499</v>
      </c>
      <c r="CW46" s="9">
        <v>5225653.9137741597</v>
      </c>
      <c r="CX46" s="9">
        <v>5319907.6877244003</v>
      </c>
      <c r="CY46" s="9">
        <v>5012926.4943266502</v>
      </c>
      <c r="CZ46" s="9">
        <v>5150641.9211387197</v>
      </c>
      <c r="DA46" s="9">
        <v>5186311.1298142802</v>
      </c>
      <c r="DB46" s="9">
        <v>5148231.3185286401</v>
      </c>
      <c r="DC46" s="9">
        <v>5159280.9032583004</v>
      </c>
      <c r="DD46" s="9">
        <v>4879253.5544990804</v>
      </c>
      <c r="DE46" s="9">
        <v>4893702.9127786802</v>
      </c>
      <c r="DF46" s="9">
        <v>4984275.6844056901</v>
      </c>
      <c r="DG46" s="9">
        <v>4982473.0913099097</v>
      </c>
      <c r="DH46" s="9">
        <v>4867067.8451900603</v>
      </c>
      <c r="DI46" s="9">
        <v>4787399.9589434797</v>
      </c>
      <c r="DJ46" s="9">
        <v>4571074.4589960799</v>
      </c>
      <c r="DK46" s="9">
        <v>4017147.5654916801</v>
      </c>
      <c r="DL46" s="9">
        <v>4446135.1813781997</v>
      </c>
      <c r="DM46" s="9">
        <v>4712281.1317632403</v>
      </c>
      <c r="DN46" s="9">
        <v>4674235.8388943402</v>
      </c>
      <c r="DO46" s="9">
        <v>4857964.1589835295</v>
      </c>
      <c r="DP46" s="9">
        <v>4556836.3413856402</v>
      </c>
      <c r="DQ46" s="9">
        <v>4578088.4823927404</v>
      </c>
      <c r="DR46" s="9">
        <v>4579365.1150967497</v>
      </c>
      <c r="DS46" s="9">
        <v>4481131.1219245503</v>
      </c>
      <c r="DT46" s="9">
        <v>4377528.4683803897</v>
      </c>
      <c r="DU46" s="9">
        <v>4623498.2264858102</v>
      </c>
      <c r="DV46" s="9">
        <v>4224188.6879007705</v>
      </c>
      <c r="DW46" s="9">
        <v>4306244.17606916</v>
      </c>
      <c r="DX46" s="9">
        <v>4615806.3497998398</v>
      </c>
      <c r="DY46" s="9">
        <v>4602193.8040193496</v>
      </c>
      <c r="DZ46" s="9">
        <v>4372491.9437696999</v>
      </c>
      <c r="EA46" s="9">
        <v>4709378.8125532996</v>
      </c>
      <c r="EB46" s="9">
        <v>4896460.7850305503</v>
      </c>
      <c r="EC46" s="9">
        <v>4849235.05853731</v>
      </c>
      <c r="ED46" s="9">
        <v>4699067.1194867902</v>
      </c>
      <c r="EE46" s="9">
        <v>5141765.0927721299</v>
      </c>
      <c r="EF46" s="9">
        <v>5119520.3776500402</v>
      </c>
      <c r="EG46" s="9">
        <v>4877475.74813643</v>
      </c>
      <c r="EH46" s="9">
        <v>5071574.9685206404</v>
      </c>
      <c r="EI46" s="9">
        <v>4663480.2432669699</v>
      </c>
      <c r="EJ46" s="9">
        <v>4796686.8082412602</v>
      </c>
      <c r="EK46" s="9">
        <v>4791459.2671713503</v>
      </c>
      <c r="EL46" s="9">
        <v>4325110.4063009303</v>
      </c>
      <c r="EM46" s="9">
        <v>4326069.9680782901</v>
      </c>
      <c r="EN46" s="9">
        <v>4244415.5119938003</v>
      </c>
      <c r="EO46" s="9">
        <v>4444455.0864697201</v>
      </c>
      <c r="EP46" s="9">
        <v>3969405.76096209</v>
      </c>
      <c r="EQ46" s="27">
        <f t="shared" si="1"/>
        <v>9.9986459138259404E-2</v>
      </c>
      <c r="ER46" s="27"/>
      <c r="ES46" s="27"/>
    </row>
    <row r="47" spans="1:149" x14ac:dyDescent="0.25">
      <c r="A47" s="1" t="s">
        <v>1661</v>
      </c>
      <c r="B47" s="1" t="s">
        <v>220</v>
      </c>
      <c r="C47" s="1" t="s">
        <v>221</v>
      </c>
      <c r="D47" s="7">
        <v>24818509.872191999</v>
      </c>
      <c r="E47" s="7">
        <v>24157318.494442299</v>
      </c>
      <c r="F47" s="7">
        <v>24091260.301761899</v>
      </c>
      <c r="G47" s="7">
        <v>25572997.0508589</v>
      </c>
      <c r="H47" s="7">
        <v>24062047.480071198</v>
      </c>
      <c r="I47" s="7">
        <v>23524644.785728101</v>
      </c>
      <c r="J47" s="7">
        <v>23805565.579900201</v>
      </c>
      <c r="K47" s="7">
        <v>24432906.827271599</v>
      </c>
      <c r="L47" s="7">
        <v>23839968.832407899</v>
      </c>
      <c r="M47" s="7">
        <v>22717630.697692901</v>
      </c>
      <c r="N47" s="7">
        <v>22706668.266103901</v>
      </c>
      <c r="O47" s="7">
        <v>22439582.413568102</v>
      </c>
      <c r="P47" s="7">
        <v>22523828.352226298</v>
      </c>
      <c r="Q47" s="7">
        <v>22429300.7104261</v>
      </c>
      <c r="R47" s="7">
        <v>22020109.9975552</v>
      </c>
      <c r="S47" s="7">
        <v>21722780.784704302</v>
      </c>
      <c r="T47" s="7">
        <v>21674410.870404001</v>
      </c>
      <c r="U47" s="7">
        <v>21227274.826815199</v>
      </c>
      <c r="V47" s="7">
        <v>20687446.394816101</v>
      </c>
      <c r="W47" s="7">
        <v>20691200.859305501</v>
      </c>
      <c r="X47" s="7">
        <v>21375963.4541266</v>
      </c>
      <c r="Y47" s="7">
        <v>21304634.971609</v>
      </c>
      <c r="Z47" s="7">
        <v>21544922.034634899</v>
      </c>
      <c r="AA47" s="7">
        <v>22456535.371851102</v>
      </c>
      <c r="AB47" s="7">
        <v>22776669.711093701</v>
      </c>
      <c r="AC47" s="7">
        <v>21771760.7782057</v>
      </c>
      <c r="AD47" s="7">
        <v>22984929.8421278</v>
      </c>
      <c r="AE47" s="7">
        <v>23487442.861412998</v>
      </c>
      <c r="AF47" s="7">
        <v>21945554.561013799</v>
      </c>
      <c r="AG47" s="7">
        <v>21962611.794605199</v>
      </c>
      <c r="AH47" s="7">
        <v>20921135.225771502</v>
      </c>
      <c r="AI47" s="7">
        <v>20765799.9445141</v>
      </c>
      <c r="AJ47" s="7">
        <v>22333944.833532099</v>
      </c>
      <c r="AK47" s="7">
        <v>22594078.7612365</v>
      </c>
      <c r="AL47" s="7">
        <v>21062656.140213698</v>
      </c>
      <c r="AM47" s="7">
        <v>20854150.303831801</v>
      </c>
      <c r="AN47" s="7">
        <v>22680817.761721998</v>
      </c>
      <c r="AO47" s="7">
        <v>21738406.679428201</v>
      </c>
      <c r="AP47" s="7">
        <v>22608896.549632899</v>
      </c>
      <c r="AQ47" s="7">
        <v>21291418.202409498</v>
      </c>
      <c r="AR47" s="7">
        <v>20965964.1893401</v>
      </c>
      <c r="AS47" s="7">
        <v>20923239.299795099</v>
      </c>
      <c r="AT47" s="7">
        <v>21374429.3168138</v>
      </c>
      <c r="AU47" s="7">
        <v>22446169.291112401</v>
      </c>
      <c r="AV47" s="7">
        <v>21663559.623394199</v>
      </c>
      <c r="AW47" s="7">
        <v>21489523.223917998</v>
      </c>
      <c r="AX47" s="7">
        <v>22199494.6248281</v>
      </c>
      <c r="AY47" s="7">
        <v>22291082.967262499</v>
      </c>
      <c r="AZ47" s="7">
        <v>21751338.348589201</v>
      </c>
      <c r="BA47" s="7">
        <v>21269737.835043602</v>
      </c>
      <c r="BB47" s="7">
        <v>20820119.216233801</v>
      </c>
      <c r="BC47" s="7">
        <v>20912752.858617902</v>
      </c>
      <c r="BD47" s="7">
        <v>22756057.878995601</v>
      </c>
      <c r="BE47" s="7">
        <v>23034402.530616201</v>
      </c>
      <c r="BF47" s="7">
        <v>23906504.3353788</v>
      </c>
      <c r="BG47" s="7">
        <v>23166435.193997599</v>
      </c>
      <c r="BH47" s="7">
        <v>24345489.157120999</v>
      </c>
      <c r="BI47" s="7">
        <v>23738683.077319302</v>
      </c>
      <c r="BJ47" s="7">
        <v>23563428.953950699</v>
      </c>
      <c r="BK47" s="7">
        <v>23390319.899741199</v>
      </c>
      <c r="BL47" s="7">
        <v>23513699.4892825</v>
      </c>
      <c r="BM47" s="7">
        <v>20499514.093364902</v>
      </c>
      <c r="BN47" s="7">
        <v>19556313.5708033</v>
      </c>
      <c r="BO47" s="7">
        <v>17526363.3769008</v>
      </c>
      <c r="BP47" s="7">
        <v>18517421.7397695</v>
      </c>
      <c r="BQ47" s="7">
        <v>16943568.476312902</v>
      </c>
      <c r="BR47" s="7">
        <v>22094041.894524101</v>
      </c>
      <c r="BS47" s="7">
        <v>21329653.401174199</v>
      </c>
      <c r="BT47" s="7">
        <v>19218079.422111198</v>
      </c>
      <c r="BU47" s="7">
        <v>19386488.889259499</v>
      </c>
      <c r="BV47" s="6">
        <f t="shared" si="0"/>
        <v>7.2460331624867702E-2</v>
      </c>
      <c r="BW47" s="6"/>
      <c r="BX47" s="6"/>
      <c r="BY47" s="9">
        <v>3552851.2753267102</v>
      </c>
      <c r="BZ47" s="9">
        <v>3621815.1378685101</v>
      </c>
      <c r="CA47" s="9">
        <v>3576169.70747355</v>
      </c>
      <c r="CB47" s="9">
        <v>3464967.4229154801</v>
      </c>
      <c r="CC47" s="9">
        <v>3386185.6875593499</v>
      </c>
      <c r="CD47" s="9">
        <v>3521885.6345119998</v>
      </c>
      <c r="CE47" s="9">
        <v>3285375.42596727</v>
      </c>
      <c r="CF47" s="9">
        <v>3346856.7885323302</v>
      </c>
      <c r="CG47" s="9">
        <v>3235714.4713839502</v>
      </c>
      <c r="CH47" s="9">
        <v>3311502.3770506298</v>
      </c>
      <c r="CI47" s="9">
        <v>3099956.9893593001</v>
      </c>
      <c r="CJ47" s="9">
        <v>3241357.6713705901</v>
      </c>
      <c r="CK47" s="9">
        <v>3143435.8687827098</v>
      </c>
      <c r="CL47" s="9">
        <v>3077856.3547413899</v>
      </c>
      <c r="CM47" s="9">
        <v>3263247.5107972599</v>
      </c>
      <c r="CN47" s="9">
        <v>3221508.7560118302</v>
      </c>
      <c r="CO47" s="9">
        <v>3152229.6861848598</v>
      </c>
      <c r="CP47" s="9">
        <v>2906980.9460434099</v>
      </c>
      <c r="CQ47" s="9">
        <v>2975049.3598488802</v>
      </c>
      <c r="CR47" s="9">
        <v>2835360.5339597701</v>
      </c>
      <c r="CS47" s="9">
        <v>2852844.7350817001</v>
      </c>
      <c r="CT47" s="9">
        <v>2917761.83938077</v>
      </c>
      <c r="CU47" s="9">
        <v>3046502.1386086699</v>
      </c>
      <c r="CV47" s="9">
        <v>3036781.5654034098</v>
      </c>
      <c r="CW47" s="9">
        <v>3125979.39457019</v>
      </c>
      <c r="CX47" s="9">
        <v>3215564.4843538799</v>
      </c>
      <c r="CY47" s="9">
        <v>3232547.0377042801</v>
      </c>
      <c r="CZ47" s="9">
        <v>3360609.0647284901</v>
      </c>
      <c r="DA47" s="9">
        <v>3349662.0171634299</v>
      </c>
      <c r="DB47" s="9">
        <v>3041939.9040680001</v>
      </c>
      <c r="DC47" s="9">
        <v>3283066.4974881401</v>
      </c>
      <c r="DD47" s="9">
        <v>3334429.2292974298</v>
      </c>
      <c r="DE47" s="9">
        <v>3285286.5366431498</v>
      </c>
      <c r="DF47" s="9">
        <v>3201247.8893547999</v>
      </c>
      <c r="DG47" s="9">
        <v>3005889.5649755402</v>
      </c>
      <c r="DH47" s="9">
        <v>3044176.0538481502</v>
      </c>
      <c r="DI47" s="9">
        <v>3243074.3246734901</v>
      </c>
      <c r="DJ47" s="9">
        <v>3094369.6313791098</v>
      </c>
      <c r="DK47" s="9">
        <v>3340207.1650722502</v>
      </c>
      <c r="DL47" s="9">
        <v>3208654.2205032799</v>
      </c>
      <c r="DM47" s="9">
        <v>2915085.4558117501</v>
      </c>
      <c r="DN47" s="9">
        <v>3162426.3191699199</v>
      </c>
      <c r="DO47" s="9">
        <v>3366651.0790477698</v>
      </c>
      <c r="DP47" s="9">
        <v>3195050.31639389</v>
      </c>
      <c r="DQ47" s="9">
        <v>3032288.35263824</v>
      </c>
      <c r="DR47" s="9">
        <v>3295249.7776879999</v>
      </c>
      <c r="DS47" s="9">
        <v>3227951.4926228002</v>
      </c>
      <c r="DT47" s="9">
        <v>3203261.2729186201</v>
      </c>
      <c r="DU47" s="9">
        <v>3233942.6189547898</v>
      </c>
      <c r="DV47" s="9">
        <v>3082611.0140857198</v>
      </c>
      <c r="DW47" s="9">
        <v>3223842.85479654</v>
      </c>
      <c r="DX47" s="9">
        <v>3165147.2784675602</v>
      </c>
      <c r="DY47" s="9">
        <v>3297135.1443841602</v>
      </c>
      <c r="DZ47" s="9">
        <v>3338187.6719348701</v>
      </c>
      <c r="EA47" s="9">
        <v>3519370.6185150901</v>
      </c>
      <c r="EB47" s="9">
        <v>3518685.3498043199</v>
      </c>
      <c r="EC47" s="9">
        <v>3373284.3699931302</v>
      </c>
      <c r="ED47" s="9">
        <v>3342643.1393260602</v>
      </c>
      <c r="EE47" s="9">
        <v>3459451.6471174099</v>
      </c>
      <c r="EF47" s="9">
        <v>3429547.9085525302</v>
      </c>
      <c r="EG47" s="9">
        <v>3338156.4813866601</v>
      </c>
      <c r="EH47" s="9">
        <v>3732943.1665711901</v>
      </c>
      <c r="EI47" s="9">
        <v>3533910.6301813498</v>
      </c>
      <c r="EJ47" s="9">
        <v>3390797.0077095302</v>
      </c>
      <c r="EK47" s="9">
        <v>3540625.7839837102</v>
      </c>
      <c r="EL47" s="9">
        <v>3343903.5262597702</v>
      </c>
      <c r="EM47" s="9">
        <v>3535214.3510286198</v>
      </c>
      <c r="EN47" s="9">
        <v>3285912.5808064402</v>
      </c>
      <c r="EO47" s="9">
        <v>3192584.2825545399</v>
      </c>
      <c r="EP47" s="9">
        <v>2612588.10018375</v>
      </c>
      <c r="EQ47" s="27">
        <f t="shared" si="1"/>
        <v>6.3345623297281495E-2</v>
      </c>
      <c r="ER47" s="27"/>
      <c r="ES47" s="27"/>
    </row>
    <row r="48" spans="1:149" x14ac:dyDescent="0.25">
      <c r="A48" s="1" t="s">
        <v>1662</v>
      </c>
      <c r="B48" s="1" t="s">
        <v>225</v>
      </c>
      <c r="C48" s="1" t="s">
        <v>226</v>
      </c>
      <c r="D48" s="7">
        <v>2832290.6820330699</v>
      </c>
      <c r="E48" s="7">
        <v>2663360.39635177</v>
      </c>
      <c r="F48" s="7">
        <v>2981290.55276743</v>
      </c>
      <c r="G48" s="7">
        <v>2856201.6122711599</v>
      </c>
      <c r="H48" s="7">
        <v>2839050.1287702899</v>
      </c>
      <c r="I48" s="7">
        <v>3000580.2311295299</v>
      </c>
      <c r="J48" s="7">
        <v>2691465.1945590698</v>
      </c>
      <c r="K48" s="7">
        <v>2964662.5704341098</v>
      </c>
      <c r="L48" s="7">
        <v>2862292.81008879</v>
      </c>
      <c r="M48" s="7">
        <v>2779991.18549693</v>
      </c>
      <c r="N48" s="7">
        <v>2841138.6420482099</v>
      </c>
      <c r="O48" s="7">
        <v>2787646.20087985</v>
      </c>
      <c r="P48" s="7">
        <v>2803959.6812865902</v>
      </c>
      <c r="Q48" s="7">
        <v>2698939.3183942102</v>
      </c>
      <c r="R48" s="7">
        <v>2797612.59575473</v>
      </c>
      <c r="S48" s="7">
        <v>2687552.4021460498</v>
      </c>
      <c r="T48" s="7">
        <v>2626032.47220422</v>
      </c>
      <c r="U48" s="7">
        <v>2583205.1057504099</v>
      </c>
      <c r="V48" s="7">
        <v>2723208.6794294501</v>
      </c>
      <c r="W48" s="7">
        <v>2727714.3156943698</v>
      </c>
      <c r="X48" s="7">
        <v>2768714.1977361399</v>
      </c>
      <c r="Y48" s="7">
        <v>2637680.2477868898</v>
      </c>
      <c r="Z48" s="7">
        <v>2774131.3293312602</v>
      </c>
      <c r="AA48" s="7">
        <v>2760416.2763543199</v>
      </c>
      <c r="AB48" s="7">
        <v>2697774.3041423899</v>
      </c>
      <c r="AC48" s="7">
        <v>2703402.7772214301</v>
      </c>
      <c r="AD48" s="7">
        <v>2825964.8710614298</v>
      </c>
      <c r="AE48" s="7">
        <v>2674344.3660659799</v>
      </c>
      <c r="AF48" s="7">
        <v>2836636.6453120001</v>
      </c>
      <c r="AG48" s="7">
        <v>2870532.6749701099</v>
      </c>
      <c r="AH48" s="7">
        <v>2771146.5148808998</v>
      </c>
      <c r="AI48" s="7">
        <v>2690446.5379619901</v>
      </c>
      <c r="AJ48" s="7">
        <v>2865661.0358388899</v>
      </c>
      <c r="AK48" s="7">
        <v>2887930.1478536702</v>
      </c>
      <c r="AL48" s="7">
        <v>2636369.77636512</v>
      </c>
      <c r="AM48" s="7">
        <v>2664034.1624205601</v>
      </c>
      <c r="AN48" s="7">
        <v>2823212.4735978902</v>
      </c>
      <c r="AO48" s="7">
        <v>2622963.5703093</v>
      </c>
      <c r="AP48" s="7">
        <v>2713201.13020657</v>
      </c>
      <c r="AQ48" s="7">
        <v>2724413.4849550398</v>
      </c>
      <c r="AR48" s="7">
        <v>2680114.31033553</v>
      </c>
      <c r="AS48" s="7">
        <v>2635857.6324461601</v>
      </c>
      <c r="AT48" s="7">
        <v>2770227.88988127</v>
      </c>
      <c r="AU48" s="7">
        <v>2645185.4687889102</v>
      </c>
      <c r="AV48" s="7">
        <v>2691077.7355841901</v>
      </c>
      <c r="AW48" s="7">
        <v>2645284.5681885099</v>
      </c>
      <c r="AX48" s="7">
        <v>2719930.9148451001</v>
      </c>
      <c r="AY48" s="7">
        <v>2593002.0492161098</v>
      </c>
      <c r="AZ48" s="7">
        <v>2619609.9471876002</v>
      </c>
      <c r="BA48" s="7">
        <v>2567881.5352611998</v>
      </c>
      <c r="BB48" s="7">
        <v>2616780.4064985998</v>
      </c>
      <c r="BC48" s="7">
        <v>2562554.2607290498</v>
      </c>
      <c r="BD48" s="7">
        <v>2659624.0341129899</v>
      </c>
      <c r="BE48" s="7">
        <v>2613519.5668371799</v>
      </c>
      <c r="BF48" s="7">
        <v>2686037.22347173</v>
      </c>
      <c r="BG48" s="7">
        <v>2786650.9248990598</v>
      </c>
      <c r="BH48" s="7">
        <v>2806208.6341065499</v>
      </c>
      <c r="BI48" s="7">
        <v>2755289.5125576798</v>
      </c>
      <c r="BJ48" s="7">
        <v>2929620.43386239</v>
      </c>
      <c r="BK48" s="7">
        <v>2735993.7537154099</v>
      </c>
      <c r="BL48" s="7">
        <v>2659020.6036073901</v>
      </c>
      <c r="BM48" s="7">
        <v>2322216.9980484298</v>
      </c>
      <c r="BN48" s="7">
        <v>2261242.5660093101</v>
      </c>
      <c r="BO48" s="7">
        <v>2055589.8367883801</v>
      </c>
      <c r="BP48" s="7">
        <v>2063489.47390092</v>
      </c>
      <c r="BQ48" s="7">
        <v>1867495.3368344</v>
      </c>
      <c r="BR48" s="7">
        <v>2436557.5565008</v>
      </c>
      <c r="BS48" s="7">
        <v>2339605.7308138502</v>
      </c>
      <c r="BT48" s="7">
        <v>2139163.0665062899</v>
      </c>
      <c r="BU48" s="7">
        <v>2078742.2939502201</v>
      </c>
      <c r="BV48" s="6">
        <f t="shared" si="0"/>
        <v>8.3419732990329287E-2</v>
      </c>
      <c r="BW48" s="6"/>
      <c r="BX48" s="6"/>
      <c r="BY48" s="9">
        <v>2267267.81478243</v>
      </c>
      <c r="BZ48" s="9">
        <v>2350696.3715084898</v>
      </c>
      <c r="CA48" s="9">
        <v>2294035.3350365502</v>
      </c>
      <c r="CB48" s="9">
        <v>2458201.3182835402</v>
      </c>
      <c r="CC48" s="9">
        <v>2470876.7445063698</v>
      </c>
      <c r="CD48" s="9">
        <v>2442925.7331378902</v>
      </c>
      <c r="CE48" s="9">
        <v>2333393.4118363098</v>
      </c>
      <c r="CF48" s="9">
        <v>2280717.2292568102</v>
      </c>
      <c r="CG48" s="9">
        <v>2407951.66734148</v>
      </c>
      <c r="CH48" s="9">
        <v>2385237.0607671398</v>
      </c>
      <c r="CI48" s="9">
        <v>2365524.50869571</v>
      </c>
      <c r="CJ48" s="9">
        <v>2403358.91047059</v>
      </c>
      <c r="CK48" s="9">
        <v>2292785.6612999099</v>
      </c>
      <c r="CL48" s="9">
        <v>2339567.54640551</v>
      </c>
      <c r="CM48" s="9">
        <v>2284161.23511083</v>
      </c>
      <c r="CN48" s="9">
        <v>2294437.5666531599</v>
      </c>
      <c r="CO48" s="9">
        <v>2258655.6412465102</v>
      </c>
      <c r="CP48" s="9">
        <v>2316243.2799152299</v>
      </c>
      <c r="CQ48" s="9">
        <v>2290952.5290360502</v>
      </c>
      <c r="CR48" s="9">
        <v>2222807.03566967</v>
      </c>
      <c r="CS48" s="9">
        <v>2212701.0874272701</v>
      </c>
      <c r="CT48" s="9">
        <v>2151567.6328393701</v>
      </c>
      <c r="CU48" s="9">
        <v>2379555.5108827399</v>
      </c>
      <c r="CV48" s="9">
        <v>2318443.65506035</v>
      </c>
      <c r="CW48" s="9">
        <v>2295576.9364461801</v>
      </c>
      <c r="CX48" s="9">
        <v>2422684.59443548</v>
      </c>
      <c r="CY48" s="9">
        <v>2285742.8578959499</v>
      </c>
      <c r="CZ48" s="9">
        <v>2424052.83164918</v>
      </c>
      <c r="DA48" s="9">
        <v>2391041.7342462898</v>
      </c>
      <c r="DB48" s="9">
        <v>2287312.2813999299</v>
      </c>
      <c r="DC48" s="9">
        <v>2389333.9303635899</v>
      </c>
      <c r="DD48" s="9">
        <v>2339269.0259040999</v>
      </c>
      <c r="DE48" s="9">
        <v>2366709.5920284698</v>
      </c>
      <c r="DF48" s="9">
        <v>2359834.8689443502</v>
      </c>
      <c r="DG48" s="9">
        <v>2242991.80730474</v>
      </c>
      <c r="DH48" s="9">
        <v>2244927.7985994602</v>
      </c>
      <c r="DI48" s="9">
        <v>2226816.2726626</v>
      </c>
      <c r="DJ48" s="9">
        <v>2368686.0974707501</v>
      </c>
      <c r="DK48" s="9">
        <v>2195651.2362016402</v>
      </c>
      <c r="DL48" s="9">
        <v>2192121.6981535899</v>
      </c>
      <c r="DM48" s="9">
        <v>2275927.2009375198</v>
      </c>
      <c r="DN48" s="9">
        <v>2229775.2157777301</v>
      </c>
      <c r="DO48" s="9">
        <v>2264708.55782376</v>
      </c>
      <c r="DP48" s="9">
        <v>2413893.2187630502</v>
      </c>
      <c r="DQ48" s="9">
        <v>2257238.2700292701</v>
      </c>
      <c r="DR48" s="9">
        <v>2185614.1421920001</v>
      </c>
      <c r="DS48" s="9">
        <v>2214330.2377109202</v>
      </c>
      <c r="DT48" s="9">
        <v>2187931.9383722502</v>
      </c>
      <c r="DU48" s="9">
        <v>2199597.3998822002</v>
      </c>
      <c r="DV48" s="9">
        <v>2280292.4765512501</v>
      </c>
      <c r="DW48" s="9">
        <v>2301242.8943703398</v>
      </c>
      <c r="DX48" s="9">
        <v>2285472.5439346801</v>
      </c>
      <c r="DY48" s="9">
        <v>2282455.6727027702</v>
      </c>
      <c r="DZ48" s="9">
        <v>2360956.0261788801</v>
      </c>
      <c r="EA48" s="9">
        <v>2291104.58302772</v>
      </c>
      <c r="EB48" s="9">
        <v>2404839.4496769798</v>
      </c>
      <c r="EC48" s="9">
        <v>2466618.7526479</v>
      </c>
      <c r="ED48" s="9">
        <v>2347480.8177860999</v>
      </c>
      <c r="EE48" s="9">
        <v>2490721.9604703099</v>
      </c>
      <c r="EF48" s="9">
        <v>2177194.6783950599</v>
      </c>
      <c r="EG48" s="9">
        <v>2466231.8120245798</v>
      </c>
      <c r="EH48" s="9">
        <v>2371778.0620026998</v>
      </c>
      <c r="EI48" s="9">
        <v>2249270.0024033999</v>
      </c>
      <c r="EJ48" s="9">
        <v>2317337.78005245</v>
      </c>
      <c r="EK48" s="9">
        <v>2229896.1913994099</v>
      </c>
      <c r="EL48" s="9">
        <v>2161654.9253573902</v>
      </c>
      <c r="EM48" s="9">
        <v>2464736.0382575002</v>
      </c>
      <c r="EN48" s="9">
        <v>2140052.3326189099</v>
      </c>
      <c r="EO48" s="9">
        <v>2237466.5197828799</v>
      </c>
      <c r="EP48" s="9">
        <v>1994414.7915089901</v>
      </c>
      <c r="EQ48" s="27">
        <f t="shared" si="1"/>
        <v>4.1264950928862655E-2</v>
      </c>
      <c r="ER48" s="27"/>
      <c r="ES48" s="27"/>
    </row>
    <row r="49" spans="1:149" x14ac:dyDescent="0.25">
      <c r="A49" s="1" t="s">
        <v>1663</v>
      </c>
      <c r="B49" s="1" t="s">
        <v>230</v>
      </c>
      <c r="C49" s="1" t="s">
        <v>231</v>
      </c>
      <c r="D49" s="7">
        <v>3972415.3075985499</v>
      </c>
      <c r="E49" s="7">
        <v>3992749.6764432299</v>
      </c>
      <c r="F49" s="7">
        <v>4146842.2985117198</v>
      </c>
      <c r="G49" s="7">
        <v>4136416.48303256</v>
      </c>
      <c r="H49" s="7">
        <v>4089287.1769754002</v>
      </c>
      <c r="I49" s="7">
        <v>4209730.79619502</v>
      </c>
      <c r="J49" s="7">
        <v>4133771.7191142002</v>
      </c>
      <c r="K49" s="7">
        <v>3954842.4244344099</v>
      </c>
      <c r="L49" s="7">
        <v>3830104.2105026301</v>
      </c>
      <c r="M49" s="7">
        <v>3982251.6330568301</v>
      </c>
      <c r="N49" s="7">
        <v>3783915.8981855102</v>
      </c>
      <c r="O49" s="7">
        <v>3865011.8340490102</v>
      </c>
      <c r="P49" s="7">
        <v>4105813.8431467898</v>
      </c>
      <c r="Q49" s="7">
        <v>3923830.62248623</v>
      </c>
      <c r="R49" s="7">
        <v>3918699.2594917701</v>
      </c>
      <c r="S49" s="7">
        <v>3828212.3783109901</v>
      </c>
      <c r="T49" s="7">
        <v>3785807.1484078099</v>
      </c>
      <c r="U49" s="7">
        <v>3827741.0230974001</v>
      </c>
      <c r="V49" s="7">
        <v>3890250.9844500502</v>
      </c>
      <c r="W49" s="7">
        <v>3836933.88704625</v>
      </c>
      <c r="X49" s="7">
        <v>3848165.2277172799</v>
      </c>
      <c r="Y49" s="7">
        <v>3710239.7482078499</v>
      </c>
      <c r="Z49" s="7">
        <v>3970142.0730059799</v>
      </c>
      <c r="AA49" s="7">
        <v>3925466.2478472702</v>
      </c>
      <c r="AB49" s="7">
        <v>3979462.2151766298</v>
      </c>
      <c r="AC49" s="7">
        <v>3985367.37971657</v>
      </c>
      <c r="AD49" s="7">
        <v>4018009.9284403799</v>
      </c>
      <c r="AE49" s="7">
        <v>3851700.1790338801</v>
      </c>
      <c r="AF49" s="7">
        <v>3960999.6953312801</v>
      </c>
      <c r="AG49" s="7">
        <v>3910521.8081683698</v>
      </c>
      <c r="AH49" s="7">
        <v>3755308.01144093</v>
      </c>
      <c r="AI49" s="7">
        <v>3775145.2791578402</v>
      </c>
      <c r="AJ49" s="7">
        <v>4007936.9124750602</v>
      </c>
      <c r="AK49" s="7">
        <v>3967556.7066188301</v>
      </c>
      <c r="AL49" s="7">
        <v>3814830.8730131499</v>
      </c>
      <c r="AM49" s="7">
        <v>3918660.1241752901</v>
      </c>
      <c r="AN49" s="7">
        <v>4107879.4857321698</v>
      </c>
      <c r="AO49" s="7">
        <v>3707889.9734798898</v>
      </c>
      <c r="AP49" s="7">
        <v>3730852.6470563398</v>
      </c>
      <c r="AQ49" s="7">
        <v>3733750.47431655</v>
      </c>
      <c r="AR49" s="7">
        <v>3864573.5960756899</v>
      </c>
      <c r="AS49" s="7">
        <v>3469416.6461081598</v>
      </c>
      <c r="AT49" s="7">
        <v>3557430.8334544799</v>
      </c>
      <c r="AU49" s="7">
        <v>3705973.0012575202</v>
      </c>
      <c r="AV49" s="7">
        <v>3705736.4415016598</v>
      </c>
      <c r="AW49" s="7">
        <v>3579067.3572962298</v>
      </c>
      <c r="AX49" s="7">
        <v>3774265.9394050399</v>
      </c>
      <c r="AY49" s="7">
        <v>3778012.77420884</v>
      </c>
      <c r="AZ49" s="7">
        <v>3800919.7826520898</v>
      </c>
      <c r="BA49" s="7">
        <v>3675753.1999519099</v>
      </c>
      <c r="BB49" s="7">
        <v>3776147.6759845898</v>
      </c>
      <c r="BC49" s="7">
        <v>3370441.2351751099</v>
      </c>
      <c r="BD49" s="7">
        <v>3762632.43567354</v>
      </c>
      <c r="BE49" s="7">
        <v>3695266.31379537</v>
      </c>
      <c r="BF49" s="7">
        <v>3732521.6408702699</v>
      </c>
      <c r="BG49" s="7">
        <v>3819648.44088525</v>
      </c>
      <c r="BH49" s="7">
        <v>3769981.2608607202</v>
      </c>
      <c r="BI49" s="7">
        <v>3982450.2970524998</v>
      </c>
      <c r="BJ49" s="7">
        <v>3625688.9229725101</v>
      </c>
      <c r="BK49" s="7">
        <v>3801848.1534763598</v>
      </c>
      <c r="BL49" s="7">
        <v>3642939.7592515801</v>
      </c>
      <c r="BM49" s="7">
        <v>3419597.30769201</v>
      </c>
      <c r="BN49" s="7">
        <v>3057384.9193716501</v>
      </c>
      <c r="BO49" s="7">
        <v>2815504.7395508601</v>
      </c>
      <c r="BP49" s="7">
        <v>2999741.22812544</v>
      </c>
      <c r="BQ49" s="7">
        <v>2681879.64718886</v>
      </c>
      <c r="BR49" s="7">
        <v>3228994.3663838999</v>
      </c>
      <c r="BS49" s="7">
        <v>3149891.6111477199</v>
      </c>
      <c r="BT49" s="7">
        <v>2806907.9886283302</v>
      </c>
      <c r="BU49" s="7">
        <v>2796893.2522371402</v>
      </c>
      <c r="BV49" s="6">
        <f t="shared" si="0"/>
        <v>9.0240297077652645E-2</v>
      </c>
      <c r="BW49" s="6"/>
      <c r="BX49" s="6"/>
      <c r="BY49" s="9">
        <v>355435.88641584001</v>
      </c>
      <c r="BZ49" s="9">
        <v>356760.57132377499</v>
      </c>
      <c r="CA49" s="9">
        <v>438035.65979934798</v>
      </c>
      <c r="CB49" s="9">
        <v>439326.52809151198</v>
      </c>
      <c r="CC49" s="9">
        <v>372952.07206347998</v>
      </c>
      <c r="CD49" s="9">
        <v>393703.83572959801</v>
      </c>
      <c r="CE49" s="9">
        <v>440443.18644914101</v>
      </c>
      <c r="CF49" s="9">
        <v>382761.18565391097</v>
      </c>
      <c r="CG49" s="9">
        <v>383588.15024314303</v>
      </c>
      <c r="CH49" s="9">
        <v>389006.78741633898</v>
      </c>
      <c r="CI49" s="9">
        <v>402225.14804046199</v>
      </c>
      <c r="CJ49" s="9">
        <v>382153.22617867298</v>
      </c>
      <c r="CK49" s="9">
        <v>365896.594013219</v>
      </c>
      <c r="CL49" s="9">
        <v>394228.14501544402</v>
      </c>
      <c r="CM49" s="9">
        <v>396820.43093706999</v>
      </c>
      <c r="CN49" s="9">
        <v>364724.75956267898</v>
      </c>
      <c r="CO49" s="9">
        <v>393477.52037200303</v>
      </c>
      <c r="CP49" s="9">
        <v>384490.31467355799</v>
      </c>
      <c r="CQ49" s="9">
        <v>326382.64070531202</v>
      </c>
      <c r="CR49" s="9">
        <v>346093.338081658</v>
      </c>
      <c r="CS49" s="9">
        <v>405920.93329650501</v>
      </c>
      <c r="CT49" s="9">
        <v>365435.863042693</v>
      </c>
      <c r="CU49" s="9">
        <v>385510.94194516598</v>
      </c>
      <c r="CV49" s="9">
        <v>346610.99252132798</v>
      </c>
      <c r="CW49" s="9">
        <v>378585.58229018701</v>
      </c>
      <c r="CX49" s="9">
        <v>358431.82720353</v>
      </c>
      <c r="CY49" s="9">
        <v>377213.21871137503</v>
      </c>
      <c r="CZ49" s="9">
        <v>370614.45544793399</v>
      </c>
      <c r="DA49" s="9">
        <v>363512.46995280898</v>
      </c>
      <c r="DB49" s="9">
        <v>408772.70410801802</v>
      </c>
      <c r="DC49" s="9">
        <v>321284.768982635</v>
      </c>
      <c r="DD49" s="9">
        <v>343991.44755426602</v>
      </c>
      <c r="DE49" s="9">
        <v>373323.73097678402</v>
      </c>
      <c r="DF49" s="9">
        <v>415583.95406024501</v>
      </c>
      <c r="DG49" s="9">
        <v>341896.66185161</v>
      </c>
      <c r="DH49" s="9">
        <v>358519.04042097699</v>
      </c>
      <c r="DI49" s="9">
        <v>413543.69287804002</v>
      </c>
      <c r="DJ49" s="9">
        <v>363284.44748870202</v>
      </c>
      <c r="DK49" s="9">
        <v>322196.09579787299</v>
      </c>
      <c r="DL49" s="9">
        <v>402739.18370459398</v>
      </c>
      <c r="DM49" s="9">
        <v>386887.26074794697</v>
      </c>
      <c r="DN49" s="9">
        <v>340363.407395633</v>
      </c>
      <c r="DO49" s="9">
        <v>322717.48683777102</v>
      </c>
      <c r="DP49" s="9">
        <v>383630.43635535601</v>
      </c>
      <c r="DQ49" s="9">
        <v>387765.302919593</v>
      </c>
      <c r="DR49" s="9">
        <v>333396.94776586199</v>
      </c>
      <c r="DS49" s="9">
        <v>339985.46801112202</v>
      </c>
      <c r="DT49" s="9">
        <v>396702.80176898203</v>
      </c>
      <c r="DU49" s="9">
        <v>365974.87001673598</v>
      </c>
      <c r="DV49" s="9">
        <v>356695.283908276</v>
      </c>
      <c r="DW49" s="9">
        <v>400482.61530975898</v>
      </c>
      <c r="DX49" s="9">
        <v>368766.59468713199</v>
      </c>
      <c r="DY49" s="9">
        <v>370922.71343716001</v>
      </c>
      <c r="DZ49" s="9">
        <v>410402.15907171799</v>
      </c>
      <c r="EA49" s="9">
        <v>334081.71339301299</v>
      </c>
      <c r="EB49" s="9">
        <v>406842.92335959501</v>
      </c>
      <c r="EC49" s="9">
        <v>362610.21010837</v>
      </c>
      <c r="ED49" s="9">
        <v>360078.99418021197</v>
      </c>
      <c r="EE49" s="9">
        <v>416918.22553121799</v>
      </c>
      <c r="EF49" s="9">
        <v>416333.62580790598</v>
      </c>
      <c r="EG49" s="9">
        <v>390735.49287347501</v>
      </c>
      <c r="EH49" s="9">
        <v>339135.73799430201</v>
      </c>
      <c r="EI49" s="9">
        <v>331645.73051614698</v>
      </c>
      <c r="EJ49" s="9">
        <v>363984.79468415602</v>
      </c>
      <c r="EK49" s="9">
        <v>384066.85743637499</v>
      </c>
      <c r="EL49" s="9">
        <v>366480.44105852803</v>
      </c>
      <c r="EM49" s="9">
        <v>410501.446450394</v>
      </c>
      <c r="EN49" s="9">
        <v>368916.27223048999</v>
      </c>
      <c r="EO49" s="9">
        <v>385644.507842989</v>
      </c>
      <c r="EP49" s="9">
        <v>321995.70697103598</v>
      </c>
      <c r="EQ49" s="27">
        <f t="shared" si="1"/>
        <v>7.8239928214892507E-2</v>
      </c>
      <c r="ER49" s="27"/>
      <c r="ES49" s="27"/>
    </row>
    <row r="50" spans="1:149" x14ac:dyDescent="0.25">
      <c r="A50" s="1" t="s">
        <v>1664</v>
      </c>
      <c r="B50" s="1" t="s">
        <v>235</v>
      </c>
      <c r="C50" s="1" t="s">
        <v>236</v>
      </c>
      <c r="D50" s="7" t="s">
        <v>0</v>
      </c>
      <c r="E50" s="7" t="s">
        <v>0</v>
      </c>
      <c r="F50" s="7" t="s">
        <v>0</v>
      </c>
      <c r="G50" s="7" t="s">
        <v>0</v>
      </c>
      <c r="H50" s="7" t="s">
        <v>0</v>
      </c>
      <c r="I50" s="7" t="s">
        <v>0</v>
      </c>
      <c r="J50" s="7" t="s">
        <v>0</v>
      </c>
      <c r="K50" s="7" t="s">
        <v>0</v>
      </c>
      <c r="L50" s="7" t="s">
        <v>0</v>
      </c>
      <c r="M50" s="7" t="s">
        <v>0</v>
      </c>
      <c r="N50" s="7" t="s">
        <v>0</v>
      </c>
      <c r="O50" s="7" t="s">
        <v>0</v>
      </c>
      <c r="P50" s="7" t="s">
        <v>0</v>
      </c>
      <c r="Q50" s="7" t="s">
        <v>0</v>
      </c>
      <c r="R50" s="7" t="s">
        <v>0</v>
      </c>
      <c r="S50" s="7" t="s">
        <v>0</v>
      </c>
      <c r="T50" s="7" t="s">
        <v>0</v>
      </c>
      <c r="U50" s="7" t="s">
        <v>0</v>
      </c>
      <c r="V50" s="7" t="s">
        <v>0</v>
      </c>
      <c r="W50" s="7" t="s">
        <v>0</v>
      </c>
      <c r="X50" s="7" t="s">
        <v>0</v>
      </c>
      <c r="Y50" s="7" t="s">
        <v>0</v>
      </c>
      <c r="Z50" s="7" t="s">
        <v>0</v>
      </c>
      <c r="AA50" s="7" t="s">
        <v>0</v>
      </c>
      <c r="AB50" s="7" t="s">
        <v>0</v>
      </c>
      <c r="AC50" s="7" t="s">
        <v>0</v>
      </c>
      <c r="AD50" s="7" t="s">
        <v>0</v>
      </c>
      <c r="AE50" s="7" t="s">
        <v>0</v>
      </c>
      <c r="AF50" s="7" t="s">
        <v>0</v>
      </c>
      <c r="AG50" s="7" t="s">
        <v>0</v>
      </c>
      <c r="AH50" s="7" t="s">
        <v>0</v>
      </c>
      <c r="AI50" s="7" t="s">
        <v>0</v>
      </c>
      <c r="AJ50" s="7" t="s">
        <v>0</v>
      </c>
      <c r="AK50" s="7" t="s">
        <v>0</v>
      </c>
      <c r="AL50" s="7" t="s">
        <v>0</v>
      </c>
      <c r="AM50" s="7" t="s">
        <v>0</v>
      </c>
      <c r="AN50" s="7" t="s">
        <v>0</v>
      </c>
      <c r="AO50" s="7" t="s">
        <v>0</v>
      </c>
      <c r="AP50" s="7" t="s">
        <v>0</v>
      </c>
      <c r="AQ50" s="7" t="s">
        <v>0</v>
      </c>
      <c r="AR50" s="7" t="s">
        <v>0</v>
      </c>
      <c r="AS50" s="7" t="s">
        <v>0</v>
      </c>
      <c r="AT50" s="7" t="s">
        <v>0</v>
      </c>
      <c r="AU50" s="7" t="s">
        <v>0</v>
      </c>
      <c r="AV50" s="7" t="s">
        <v>0</v>
      </c>
      <c r="AW50" s="7" t="s">
        <v>0</v>
      </c>
      <c r="AX50" s="7" t="s">
        <v>0</v>
      </c>
      <c r="AY50" s="7" t="s">
        <v>0</v>
      </c>
      <c r="AZ50" s="7" t="s">
        <v>0</v>
      </c>
      <c r="BA50" s="7" t="s">
        <v>0</v>
      </c>
      <c r="BB50" s="7" t="s">
        <v>0</v>
      </c>
      <c r="BC50" s="7" t="s">
        <v>0</v>
      </c>
      <c r="BD50" s="7" t="s">
        <v>0</v>
      </c>
      <c r="BE50" s="7" t="s">
        <v>0</v>
      </c>
      <c r="BF50" s="7" t="s">
        <v>0</v>
      </c>
      <c r="BG50" s="7" t="s">
        <v>0</v>
      </c>
      <c r="BH50" s="7" t="s">
        <v>0</v>
      </c>
      <c r="BI50" s="7" t="s">
        <v>0</v>
      </c>
      <c r="BJ50" s="7" t="s">
        <v>0</v>
      </c>
      <c r="BK50" s="7" t="s">
        <v>0</v>
      </c>
      <c r="BL50" s="7" t="s">
        <v>0</v>
      </c>
      <c r="BM50" s="7" t="s">
        <v>0</v>
      </c>
      <c r="BN50" s="7" t="s">
        <v>0</v>
      </c>
      <c r="BO50" s="7" t="s">
        <v>0</v>
      </c>
      <c r="BP50" s="7" t="s">
        <v>0</v>
      </c>
      <c r="BQ50" s="7" t="s">
        <v>0</v>
      </c>
      <c r="BR50" s="7" t="s">
        <v>0</v>
      </c>
      <c r="BS50" s="7" t="s">
        <v>0</v>
      </c>
      <c r="BT50" s="7" t="s">
        <v>0</v>
      </c>
      <c r="BU50" s="7" t="s">
        <v>0</v>
      </c>
      <c r="BV50" s="6" t="e">
        <f t="shared" si="0"/>
        <v>#DIV/0!</v>
      </c>
      <c r="BW50" s="6"/>
      <c r="BX50" s="6"/>
      <c r="BY50" s="9" t="s">
        <v>0</v>
      </c>
      <c r="BZ50" s="9" t="s">
        <v>0</v>
      </c>
      <c r="CA50" s="9" t="s">
        <v>0</v>
      </c>
      <c r="CB50" s="9" t="s">
        <v>0</v>
      </c>
      <c r="CC50" s="9" t="s">
        <v>0</v>
      </c>
      <c r="CD50" s="9" t="s">
        <v>0</v>
      </c>
      <c r="CE50" s="9" t="s">
        <v>0</v>
      </c>
      <c r="CF50" s="9" t="s">
        <v>0</v>
      </c>
      <c r="CG50" s="9" t="s">
        <v>0</v>
      </c>
      <c r="CH50" s="9" t="s">
        <v>0</v>
      </c>
      <c r="CI50" s="9" t="s">
        <v>0</v>
      </c>
      <c r="CJ50" s="9" t="s">
        <v>0</v>
      </c>
      <c r="CK50" s="9" t="s">
        <v>0</v>
      </c>
      <c r="CL50" s="9" t="s">
        <v>0</v>
      </c>
      <c r="CM50" s="9" t="s">
        <v>0</v>
      </c>
      <c r="CN50" s="9" t="s">
        <v>0</v>
      </c>
      <c r="CO50" s="9" t="s">
        <v>0</v>
      </c>
      <c r="CP50" s="9" t="s">
        <v>0</v>
      </c>
      <c r="CQ50" s="9" t="s">
        <v>0</v>
      </c>
      <c r="CR50" s="9" t="s">
        <v>0</v>
      </c>
      <c r="CS50" s="9" t="s">
        <v>0</v>
      </c>
      <c r="CT50" s="9" t="s">
        <v>0</v>
      </c>
      <c r="CU50" s="9" t="s">
        <v>0</v>
      </c>
      <c r="CV50" s="9" t="s">
        <v>0</v>
      </c>
      <c r="CW50" s="9" t="s">
        <v>0</v>
      </c>
      <c r="CX50" s="9" t="s">
        <v>0</v>
      </c>
      <c r="CY50" s="9" t="s">
        <v>0</v>
      </c>
      <c r="CZ50" s="9" t="s">
        <v>0</v>
      </c>
      <c r="DA50" s="9" t="s">
        <v>0</v>
      </c>
      <c r="DB50" s="9" t="s">
        <v>0</v>
      </c>
      <c r="DC50" s="9" t="s">
        <v>0</v>
      </c>
      <c r="DD50" s="9" t="s">
        <v>0</v>
      </c>
      <c r="DE50" s="9" t="s">
        <v>0</v>
      </c>
      <c r="DF50" s="9" t="s">
        <v>0</v>
      </c>
      <c r="DG50" s="9" t="s">
        <v>0</v>
      </c>
      <c r="DH50" s="9" t="s">
        <v>0</v>
      </c>
      <c r="DI50" s="9" t="s">
        <v>0</v>
      </c>
      <c r="DJ50" s="9" t="s">
        <v>0</v>
      </c>
      <c r="DK50" s="9" t="s">
        <v>0</v>
      </c>
      <c r="DL50" s="9" t="s">
        <v>0</v>
      </c>
      <c r="DM50" s="9" t="s">
        <v>0</v>
      </c>
      <c r="DN50" s="9" t="s">
        <v>0</v>
      </c>
      <c r="DO50" s="9" t="s">
        <v>0</v>
      </c>
      <c r="DP50" s="9" t="s">
        <v>0</v>
      </c>
      <c r="DQ50" s="9" t="s">
        <v>0</v>
      </c>
      <c r="DR50" s="9" t="s">
        <v>0</v>
      </c>
      <c r="DS50" s="9" t="s">
        <v>0</v>
      </c>
      <c r="DT50" s="9" t="s">
        <v>0</v>
      </c>
      <c r="DU50" s="9" t="s">
        <v>0</v>
      </c>
      <c r="DV50" s="9" t="s">
        <v>0</v>
      </c>
      <c r="DW50" s="9" t="s">
        <v>0</v>
      </c>
      <c r="DX50" s="9" t="s">
        <v>0</v>
      </c>
      <c r="DY50" s="9" t="s">
        <v>0</v>
      </c>
      <c r="DZ50" s="9" t="s">
        <v>0</v>
      </c>
      <c r="EA50" s="9" t="s">
        <v>0</v>
      </c>
      <c r="EB50" s="9" t="s">
        <v>0</v>
      </c>
      <c r="EC50" s="9" t="s">
        <v>0</v>
      </c>
      <c r="ED50" s="9" t="s">
        <v>0</v>
      </c>
      <c r="EE50" s="9" t="s">
        <v>0</v>
      </c>
      <c r="EF50" s="9" t="s">
        <v>0</v>
      </c>
      <c r="EG50" s="9" t="s">
        <v>0</v>
      </c>
      <c r="EH50" s="9" t="s">
        <v>0</v>
      </c>
      <c r="EI50" s="9" t="s">
        <v>0</v>
      </c>
      <c r="EJ50" s="9" t="s">
        <v>0</v>
      </c>
      <c r="EK50" s="9" t="s">
        <v>0</v>
      </c>
      <c r="EL50" s="9" t="s">
        <v>0</v>
      </c>
      <c r="EM50" s="9" t="s">
        <v>0</v>
      </c>
      <c r="EN50" s="9" t="s">
        <v>0</v>
      </c>
      <c r="EO50" s="9" t="s">
        <v>0</v>
      </c>
      <c r="EP50" s="9" t="s">
        <v>0</v>
      </c>
      <c r="EQ50" s="27" t="e">
        <f t="shared" si="1"/>
        <v>#DIV/0!</v>
      </c>
      <c r="ER50" s="27"/>
      <c r="ES50" s="27"/>
    </row>
    <row r="51" spans="1:149" x14ac:dyDescent="0.25">
      <c r="A51" s="1" t="s">
        <v>1665</v>
      </c>
      <c r="B51" s="1" t="s">
        <v>239</v>
      </c>
      <c r="C51" s="1" t="s">
        <v>240</v>
      </c>
      <c r="D51" s="7">
        <v>972822.16690884205</v>
      </c>
      <c r="E51" s="7">
        <v>1034035.01955409</v>
      </c>
      <c r="F51" s="7">
        <v>1070569.7833190199</v>
      </c>
      <c r="G51" s="7">
        <v>1080209.49696308</v>
      </c>
      <c r="H51" s="7">
        <v>1116635.0508072299</v>
      </c>
      <c r="I51" s="7">
        <v>1115060.35644076</v>
      </c>
      <c r="J51" s="7">
        <v>1136502.99587977</v>
      </c>
      <c r="K51" s="7">
        <v>1054145.09512499</v>
      </c>
      <c r="L51" s="7">
        <v>1126524.7917623699</v>
      </c>
      <c r="M51" s="7">
        <v>1109086.8805361199</v>
      </c>
      <c r="N51" s="7">
        <v>1096012.4300941401</v>
      </c>
      <c r="O51" s="7">
        <v>1102974.5545276899</v>
      </c>
      <c r="P51" s="7">
        <v>1135814.71808654</v>
      </c>
      <c r="Q51" s="7">
        <v>1133114.2408415601</v>
      </c>
      <c r="R51" s="7">
        <v>1137225.530583</v>
      </c>
      <c r="S51" s="7">
        <v>1154368.0597291</v>
      </c>
      <c r="T51" s="7">
        <v>1113077.5431375201</v>
      </c>
      <c r="U51" s="7">
        <v>1172290.6871821999</v>
      </c>
      <c r="V51" s="7">
        <v>1241193.89154337</v>
      </c>
      <c r="W51" s="7">
        <v>1244817.51537128</v>
      </c>
      <c r="X51" s="7">
        <v>1181014.2188874299</v>
      </c>
      <c r="Y51" s="7">
        <v>1178332.7761495099</v>
      </c>
      <c r="Z51" s="7">
        <v>1282370.3054484101</v>
      </c>
      <c r="AA51" s="7">
        <v>1181681.2335968099</v>
      </c>
      <c r="AB51" s="7">
        <v>1094984.3073538099</v>
      </c>
      <c r="AC51" s="7">
        <v>1252490.30025193</v>
      </c>
      <c r="AD51" s="7">
        <v>1240106.64020234</v>
      </c>
      <c r="AE51" s="7">
        <v>1167350.35186727</v>
      </c>
      <c r="AF51" s="7">
        <v>1190488.00935242</v>
      </c>
      <c r="AG51" s="7">
        <v>1248361.8233912799</v>
      </c>
      <c r="AH51" s="7">
        <v>1232672.9795383301</v>
      </c>
      <c r="AI51" s="7">
        <v>1141128.9253783</v>
      </c>
      <c r="AJ51" s="7">
        <v>1132258.20525486</v>
      </c>
      <c r="AK51" s="7">
        <v>1263242.40787777</v>
      </c>
      <c r="AL51" s="7">
        <v>1262018.06402184</v>
      </c>
      <c r="AM51" s="7">
        <v>1205704.29778247</v>
      </c>
      <c r="AN51" s="7">
        <v>1207888.1954103699</v>
      </c>
      <c r="AO51" s="7">
        <v>1175946.0213983899</v>
      </c>
      <c r="AP51" s="7">
        <v>1213293.3967160799</v>
      </c>
      <c r="AQ51" s="7">
        <v>1165964.52665128</v>
      </c>
      <c r="AR51" s="7">
        <v>1142716.8819049599</v>
      </c>
      <c r="AS51" s="7">
        <v>1296044.4818500101</v>
      </c>
      <c r="AT51" s="7">
        <v>1267722.5910804099</v>
      </c>
      <c r="AU51" s="7">
        <v>1254839.8262578701</v>
      </c>
      <c r="AV51" s="7">
        <v>1183010.4094247101</v>
      </c>
      <c r="AW51" s="7">
        <v>1240131.6557423901</v>
      </c>
      <c r="AX51" s="7">
        <v>1153200.46456263</v>
      </c>
      <c r="AY51" s="7">
        <v>1121616.87566188</v>
      </c>
      <c r="AZ51" s="7">
        <v>1159655.1382975499</v>
      </c>
      <c r="BA51" s="7">
        <v>1171201.86808802</v>
      </c>
      <c r="BB51" s="7">
        <v>1136287.93622973</v>
      </c>
      <c r="BC51" s="7">
        <v>1249514.3571558699</v>
      </c>
      <c r="BD51" s="7">
        <v>1331364.50962247</v>
      </c>
      <c r="BE51" s="7">
        <v>1227627.2468319901</v>
      </c>
      <c r="BF51" s="7">
        <v>1233527.9116794099</v>
      </c>
      <c r="BG51" s="7">
        <v>1283384.3571532301</v>
      </c>
      <c r="BH51" s="7">
        <v>1301354.3991320101</v>
      </c>
      <c r="BI51" s="7">
        <v>1351980.4672270101</v>
      </c>
      <c r="BJ51" s="7">
        <v>1375863.25063723</v>
      </c>
      <c r="BK51" s="7">
        <v>1276505.7719288301</v>
      </c>
      <c r="BL51" s="7">
        <v>1221679.3520432301</v>
      </c>
      <c r="BM51" s="7">
        <v>1149753.5195486001</v>
      </c>
      <c r="BN51" s="7">
        <v>1035383.20961603</v>
      </c>
      <c r="BO51" s="7">
        <v>988871.27926867304</v>
      </c>
      <c r="BP51" s="7">
        <v>980657.06265823904</v>
      </c>
      <c r="BQ51" s="7">
        <v>914797.05060581898</v>
      </c>
      <c r="BR51" s="7">
        <v>1308402.88966049</v>
      </c>
      <c r="BS51" s="7">
        <v>1124212.5145107899</v>
      </c>
      <c r="BT51" s="7">
        <v>1066584.5696773401</v>
      </c>
      <c r="BU51" s="7">
        <v>1018123.60548276</v>
      </c>
      <c r="BV51" s="6">
        <f t="shared" si="0"/>
        <v>7.986431540428858E-2</v>
      </c>
      <c r="BW51" s="6"/>
      <c r="BX51" s="6"/>
      <c r="BY51" s="9">
        <v>716709.15551858</v>
      </c>
      <c r="BZ51" s="9">
        <v>698271.74254920601</v>
      </c>
      <c r="CA51" s="9">
        <v>728265.50803149201</v>
      </c>
      <c r="CB51" s="9">
        <v>794310.79983704502</v>
      </c>
      <c r="CC51" s="9">
        <v>699750.69768622995</v>
      </c>
      <c r="CD51" s="9">
        <v>769205.45591811405</v>
      </c>
      <c r="CE51" s="9">
        <v>732604.84775927197</v>
      </c>
      <c r="CF51" s="9">
        <v>802366.43768410105</v>
      </c>
      <c r="CG51" s="9">
        <v>768186.71681608597</v>
      </c>
      <c r="CH51" s="9">
        <v>743442.60580870695</v>
      </c>
      <c r="CI51" s="9">
        <v>729078.43356524699</v>
      </c>
      <c r="CJ51" s="9">
        <v>823433.85958954704</v>
      </c>
      <c r="CK51" s="9">
        <v>791784.59886649204</v>
      </c>
      <c r="CL51" s="9">
        <v>749583.67899947101</v>
      </c>
      <c r="CM51" s="9">
        <v>719948.75600243197</v>
      </c>
      <c r="CN51" s="9">
        <v>786440.55380388699</v>
      </c>
      <c r="CO51" s="9">
        <v>799168.98253844096</v>
      </c>
      <c r="CP51" s="9">
        <v>789204.29420097196</v>
      </c>
      <c r="CQ51" s="9">
        <v>789909.22415007302</v>
      </c>
      <c r="CR51" s="9">
        <v>782480.83991740097</v>
      </c>
      <c r="CS51" s="9">
        <v>808887.04620835395</v>
      </c>
      <c r="CT51" s="9">
        <v>800732.62344693101</v>
      </c>
      <c r="CU51" s="9">
        <v>813486.12772460398</v>
      </c>
      <c r="CV51" s="9">
        <v>897279.63771298295</v>
      </c>
      <c r="CW51" s="9">
        <v>748953.43463159096</v>
      </c>
      <c r="CX51" s="9">
        <v>809090.59783574694</v>
      </c>
      <c r="CY51" s="9">
        <v>780757.991431623</v>
      </c>
      <c r="CZ51" s="9">
        <v>879078.47489562805</v>
      </c>
      <c r="DA51" s="9">
        <v>874258.41918980295</v>
      </c>
      <c r="DB51" s="9">
        <v>777717.06999635603</v>
      </c>
      <c r="DC51" s="9">
        <v>846528.29185059597</v>
      </c>
      <c r="DD51" s="9">
        <v>859846.196476485</v>
      </c>
      <c r="DE51" s="9">
        <v>899853.50645792705</v>
      </c>
      <c r="DF51" s="9">
        <v>920569.41963498096</v>
      </c>
      <c r="DG51" s="9">
        <v>897071.02541826095</v>
      </c>
      <c r="DH51" s="9">
        <v>932554.80950643204</v>
      </c>
      <c r="DI51" s="9">
        <v>845870.75847206905</v>
      </c>
      <c r="DJ51" s="9">
        <v>830218.75335043704</v>
      </c>
      <c r="DK51" s="9">
        <v>749161.804038084</v>
      </c>
      <c r="DL51" s="9">
        <v>832625.65988944098</v>
      </c>
      <c r="DM51" s="9">
        <v>894011.85481248295</v>
      </c>
      <c r="DN51" s="9">
        <v>897288.72301430802</v>
      </c>
      <c r="DO51" s="9">
        <v>908911.68371471798</v>
      </c>
      <c r="DP51" s="9">
        <v>836303.13246796303</v>
      </c>
      <c r="DQ51" s="9">
        <v>890099.52277210599</v>
      </c>
      <c r="DR51" s="9">
        <v>854350.898514456</v>
      </c>
      <c r="DS51" s="9">
        <v>894512.05048635695</v>
      </c>
      <c r="DT51" s="9">
        <v>879295.13736489404</v>
      </c>
      <c r="DU51" s="9">
        <v>888273.13723961997</v>
      </c>
      <c r="DV51" s="9">
        <v>821354.84858649794</v>
      </c>
      <c r="DW51" s="9">
        <v>820022.46703185304</v>
      </c>
      <c r="DX51" s="9">
        <v>822885.60161218105</v>
      </c>
      <c r="DY51" s="9">
        <v>907845.515425244</v>
      </c>
      <c r="DZ51" s="9">
        <v>916716.94926882396</v>
      </c>
      <c r="EA51" s="9">
        <v>898710.44170251302</v>
      </c>
      <c r="EB51" s="9">
        <v>916250.27366820502</v>
      </c>
      <c r="EC51" s="9">
        <v>877118.26820956101</v>
      </c>
      <c r="ED51" s="9">
        <v>926942.59296009503</v>
      </c>
      <c r="EE51" s="9">
        <v>978684.58892664104</v>
      </c>
      <c r="EF51" s="9">
        <v>842215.50157759106</v>
      </c>
      <c r="EG51" s="9">
        <v>900124.25894703995</v>
      </c>
      <c r="EH51" s="9">
        <v>938843.30247646302</v>
      </c>
      <c r="EI51" s="9">
        <v>911554.65492905094</v>
      </c>
      <c r="EJ51" s="9">
        <v>840521.89433603396</v>
      </c>
      <c r="EK51" s="9">
        <v>889101.79247917095</v>
      </c>
      <c r="EL51" s="9">
        <v>901985.54530292703</v>
      </c>
      <c r="EM51" s="9">
        <v>975765.83265186998</v>
      </c>
      <c r="EN51" s="9">
        <v>922230.43712990195</v>
      </c>
      <c r="EO51" s="9">
        <v>937668.90485103603</v>
      </c>
      <c r="EP51" s="9">
        <v>849380.53512758599</v>
      </c>
      <c r="EQ51" s="27">
        <f t="shared" si="1"/>
        <v>8.3385487834425953E-2</v>
      </c>
      <c r="ER51" s="27"/>
      <c r="ES51" s="27"/>
    </row>
    <row r="52" spans="1:149" x14ac:dyDescent="0.25">
      <c r="A52" s="1" t="s">
        <v>1666</v>
      </c>
      <c r="B52" s="1" t="s">
        <v>243</v>
      </c>
      <c r="C52" s="1" t="s">
        <v>244</v>
      </c>
      <c r="D52" s="7">
        <v>451081.18112546101</v>
      </c>
      <c r="E52" s="7">
        <v>460725.04651803197</v>
      </c>
      <c r="F52" s="7">
        <v>454852.17711485497</v>
      </c>
      <c r="G52" s="7">
        <v>446120.00743761001</v>
      </c>
      <c r="H52" s="7">
        <v>431019.53240389598</v>
      </c>
      <c r="I52" s="7">
        <v>419523.499207396</v>
      </c>
      <c r="J52" s="7">
        <v>483270.10193041898</v>
      </c>
      <c r="K52" s="7">
        <v>366017.87415730802</v>
      </c>
      <c r="L52" s="7">
        <v>422636.37377375597</v>
      </c>
      <c r="M52" s="7">
        <v>482474.90566827299</v>
      </c>
      <c r="N52" s="7">
        <v>400838.31901029299</v>
      </c>
      <c r="O52" s="7">
        <v>444025.89413419698</v>
      </c>
      <c r="P52" s="7">
        <v>400040.75614315202</v>
      </c>
      <c r="Q52" s="7">
        <v>393174.13670110703</v>
      </c>
      <c r="R52" s="7">
        <v>410091.54680896702</v>
      </c>
      <c r="S52" s="7">
        <v>432403.82378579298</v>
      </c>
      <c r="T52" s="7">
        <v>415973.15715873498</v>
      </c>
      <c r="U52" s="7">
        <v>423154.15699162602</v>
      </c>
      <c r="V52" s="7">
        <v>413420.96949682402</v>
      </c>
      <c r="W52" s="7">
        <v>422066.35952196299</v>
      </c>
      <c r="X52" s="7">
        <v>416769.86339313199</v>
      </c>
      <c r="Y52" s="7">
        <v>429630.49421551998</v>
      </c>
      <c r="Z52" s="7">
        <v>413812.95493601501</v>
      </c>
      <c r="AA52" s="7">
        <v>432124.39203399501</v>
      </c>
      <c r="AB52" s="7">
        <v>418356.223447542</v>
      </c>
      <c r="AC52" s="7">
        <v>403323.63507893501</v>
      </c>
      <c r="AD52" s="7">
        <v>434273.44142805802</v>
      </c>
      <c r="AE52" s="7">
        <v>410573.380830643</v>
      </c>
      <c r="AF52" s="7">
        <v>443960.59798688698</v>
      </c>
      <c r="AG52" s="7">
        <v>391778.01397715299</v>
      </c>
      <c r="AH52" s="7">
        <v>475078.89511936199</v>
      </c>
      <c r="AI52" s="7">
        <v>411980.40160017402</v>
      </c>
      <c r="AJ52" s="7">
        <v>446517.45393312001</v>
      </c>
      <c r="AK52" s="7">
        <v>440402.28585505998</v>
      </c>
      <c r="AL52" s="7">
        <v>448142.53915563301</v>
      </c>
      <c r="AM52" s="7">
        <v>433547.08861887001</v>
      </c>
      <c r="AN52" s="7">
        <v>465832.40021599899</v>
      </c>
      <c r="AO52" s="7">
        <v>452305.11505616899</v>
      </c>
      <c r="AP52" s="7">
        <v>422646.49965434498</v>
      </c>
      <c r="AQ52" s="7">
        <v>441909.54504979198</v>
      </c>
      <c r="AR52" s="7">
        <v>444478.44862433802</v>
      </c>
      <c r="AS52" s="7">
        <v>405749.39091982</v>
      </c>
      <c r="AT52" s="7">
        <v>397493.752680287</v>
      </c>
      <c r="AU52" s="7">
        <v>441277.92268750002</v>
      </c>
      <c r="AV52" s="7">
        <v>426405.93339630601</v>
      </c>
      <c r="AW52" s="7">
        <v>436694.16736961901</v>
      </c>
      <c r="AX52" s="7">
        <v>395855.412127027</v>
      </c>
      <c r="AY52" s="7">
        <v>445986.81681861298</v>
      </c>
      <c r="AZ52" s="7">
        <v>411978.272753848</v>
      </c>
      <c r="BA52" s="7">
        <v>447836.98311229498</v>
      </c>
      <c r="BB52" s="7">
        <v>460485.74715834</v>
      </c>
      <c r="BC52" s="7">
        <v>399568.58847873699</v>
      </c>
      <c r="BD52" s="7">
        <v>405296.27933256701</v>
      </c>
      <c r="BE52" s="7">
        <v>388285.57755496103</v>
      </c>
      <c r="BF52" s="7">
        <v>413530.50182183099</v>
      </c>
      <c r="BG52" s="7">
        <v>424090.63345775101</v>
      </c>
      <c r="BH52" s="7">
        <v>445518.65138755302</v>
      </c>
      <c r="BI52" s="7">
        <v>425054.72000788403</v>
      </c>
      <c r="BJ52" s="7">
        <v>399798.23804314103</v>
      </c>
      <c r="BK52" s="7">
        <v>432613.48741199501</v>
      </c>
      <c r="BL52" s="7">
        <v>459657.85672833299</v>
      </c>
      <c r="BM52" s="7">
        <v>386953.697609614</v>
      </c>
      <c r="BN52" s="7">
        <v>407378.76800443197</v>
      </c>
      <c r="BO52" s="7">
        <v>361188.93722304999</v>
      </c>
      <c r="BP52" s="7">
        <v>396913.10458981799</v>
      </c>
      <c r="BQ52" s="7">
        <v>358489.47706857399</v>
      </c>
      <c r="BR52" s="7">
        <v>507827.62698320701</v>
      </c>
      <c r="BS52" s="7">
        <v>462870.38549580699</v>
      </c>
      <c r="BT52" s="7">
        <v>444249.11685870501</v>
      </c>
      <c r="BU52" s="7">
        <v>423959.13106132799</v>
      </c>
      <c r="BV52" s="6">
        <f t="shared" si="0"/>
        <v>6.6396140934065845E-2</v>
      </c>
      <c r="BW52" s="6"/>
      <c r="BX52" s="6"/>
      <c r="BY52" s="9">
        <v>5556235.8899039896</v>
      </c>
      <c r="BZ52" s="9">
        <v>5298105.8197090598</v>
      </c>
      <c r="CA52" s="9">
        <v>5135710.2922756895</v>
      </c>
      <c r="CB52" s="9">
        <v>5342973.8746937001</v>
      </c>
      <c r="CC52" s="9">
        <v>5172652.1067524096</v>
      </c>
      <c r="CD52" s="9">
        <v>4669769.2568119504</v>
      </c>
      <c r="CE52" s="9">
        <v>4460894.4093481498</v>
      </c>
      <c r="CF52" s="9">
        <v>5184890.8213852895</v>
      </c>
      <c r="CG52" s="9">
        <v>4333372.8169630701</v>
      </c>
      <c r="CH52" s="9">
        <v>4211510.0594494501</v>
      </c>
      <c r="CI52" s="9">
        <v>4425860.3632260701</v>
      </c>
      <c r="CJ52" s="9">
        <v>3957839.3691754099</v>
      </c>
      <c r="CK52" s="9">
        <v>4269342.1948150303</v>
      </c>
      <c r="CL52" s="9">
        <v>4327355.82826393</v>
      </c>
      <c r="CM52" s="9">
        <v>4067728.90880964</v>
      </c>
      <c r="CN52" s="9">
        <v>3801973.9556130702</v>
      </c>
      <c r="CO52" s="9">
        <v>4256641.07058811</v>
      </c>
      <c r="CP52" s="9">
        <v>4615584.6979616303</v>
      </c>
      <c r="CQ52" s="9">
        <v>4023858.8214309602</v>
      </c>
      <c r="CR52" s="9">
        <v>3994746.7930421499</v>
      </c>
      <c r="CS52" s="9">
        <v>3933614.02363875</v>
      </c>
      <c r="CT52" s="9">
        <v>3820711.2978656101</v>
      </c>
      <c r="CU52" s="9">
        <v>3784746.3277529199</v>
      </c>
      <c r="CV52" s="9">
        <v>4610909.2121878602</v>
      </c>
      <c r="CW52" s="9">
        <v>4133704.12026302</v>
      </c>
      <c r="CX52" s="9">
        <v>4310655.2645806801</v>
      </c>
      <c r="CY52" s="9">
        <v>3716635.39245243</v>
      </c>
      <c r="CZ52" s="9">
        <v>4544624.9828990698</v>
      </c>
      <c r="DA52" s="9">
        <v>4574064.85698241</v>
      </c>
      <c r="DB52" s="9">
        <v>3991418.6558288299</v>
      </c>
      <c r="DC52" s="9">
        <v>3792500.3652330399</v>
      </c>
      <c r="DD52" s="9">
        <v>4091607.7173119201</v>
      </c>
      <c r="DE52" s="9">
        <v>4201179.2090349495</v>
      </c>
      <c r="DF52" s="9">
        <v>2948306.96784293</v>
      </c>
      <c r="DG52" s="9">
        <v>3020879.6451849998</v>
      </c>
      <c r="DH52" s="9">
        <v>2839720.4828781998</v>
      </c>
      <c r="DI52" s="9">
        <v>3788824.9366239398</v>
      </c>
      <c r="DJ52" s="9">
        <v>4295304.1278651003</v>
      </c>
      <c r="DK52" s="9">
        <v>4927698.3547974098</v>
      </c>
      <c r="DL52" s="9">
        <v>4820867.3653664999</v>
      </c>
      <c r="DM52" s="9">
        <v>4955147.3796042698</v>
      </c>
      <c r="DN52" s="9">
        <v>4237477.9191549597</v>
      </c>
      <c r="DO52" s="9">
        <v>4787570.8881887104</v>
      </c>
      <c r="DP52" s="9">
        <v>3714616.0822771401</v>
      </c>
      <c r="DQ52" s="9">
        <v>4348136.2880172897</v>
      </c>
      <c r="DR52" s="9">
        <v>4327374.1627627201</v>
      </c>
      <c r="DS52" s="9">
        <v>4129762.5812195898</v>
      </c>
      <c r="DT52" s="9">
        <v>3927553.50719515</v>
      </c>
      <c r="DU52" s="9">
        <v>3772385.8458667402</v>
      </c>
      <c r="DV52" s="9">
        <v>3736614.3103257301</v>
      </c>
      <c r="DW52" s="9">
        <v>3823124.3704232802</v>
      </c>
      <c r="DX52" s="9">
        <v>3788985.7488083998</v>
      </c>
      <c r="DY52" s="9">
        <v>3621530.0806102101</v>
      </c>
      <c r="DZ52" s="9">
        <v>3688264.1461500302</v>
      </c>
      <c r="EA52" s="9">
        <v>3656221.4830103898</v>
      </c>
      <c r="EB52" s="9">
        <v>3470564.26344408</v>
      </c>
      <c r="EC52" s="9">
        <v>3711607.8456944101</v>
      </c>
      <c r="ED52" s="9">
        <v>3576783.3423158401</v>
      </c>
      <c r="EE52" s="9">
        <v>3859722.9438559199</v>
      </c>
      <c r="EF52" s="9">
        <v>3674996.1334747402</v>
      </c>
      <c r="EG52" s="9">
        <v>3680146.2197440201</v>
      </c>
      <c r="EH52" s="9">
        <v>3486937.3978083301</v>
      </c>
      <c r="EI52" s="9">
        <v>3311510.5977576301</v>
      </c>
      <c r="EJ52" s="9">
        <v>2857831.4170742002</v>
      </c>
      <c r="EK52" s="9">
        <v>3056635.05183079</v>
      </c>
      <c r="EL52" s="9">
        <v>3020028.0135505898</v>
      </c>
      <c r="EM52" s="9">
        <v>2923429.6101556299</v>
      </c>
      <c r="EN52" s="9">
        <v>2701902.6220712699</v>
      </c>
      <c r="EO52" s="9">
        <v>2617651.4757709098</v>
      </c>
      <c r="EP52" s="9">
        <v>2559990.8585717198</v>
      </c>
      <c r="EQ52" s="27">
        <f t="shared" si="1"/>
        <v>0.17024289356864639</v>
      </c>
      <c r="ER52" s="27"/>
      <c r="ES52" s="27"/>
    </row>
    <row r="53" spans="1:149" x14ac:dyDescent="0.25">
      <c r="A53" s="1" t="s">
        <v>1667</v>
      </c>
      <c r="B53" s="1" t="s">
        <v>248</v>
      </c>
      <c r="C53" s="1" t="s">
        <v>249</v>
      </c>
      <c r="D53" s="7" t="s">
        <v>0</v>
      </c>
      <c r="E53" s="7" t="s">
        <v>0</v>
      </c>
      <c r="F53" s="7" t="s">
        <v>0</v>
      </c>
      <c r="G53" s="7" t="s">
        <v>0</v>
      </c>
      <c r="H53" s="7" t="s">
        <v>0</v>
      </c>
      <c r="I53" s="7" t="s">
        <v>0</v>
      </c>
      <c r="J53" s="7" t="s">
        <v>0</v>
      </c>
      <c r="K53" s="7" t="s">
        <v>0</v>
      </c>
      <c r="L53" s="7" t="s">
        <v>0</v>
      </c>
      <c r="M53" s="7" t="s">
        <v>0</v>
      </c>
      <c r="N53" s="7" t="s">
        <v>0</v>
      </c>
      <c r="O53" s="7" t="s">
        <v>0</v>
      </c>
      <c r="P53" s="7" t="s">
        <v>0</v>
      </c>
      <c r="Q53" s="7" t="s">
        <v>0</v>
      </c>
      <c r="R53" s="7" t="s">
        <v>0</v>
      </c>
      <c r="S53" s="7" t="s">
        <v>0</v>
      </c>
      <c r="T53" s="7" t="s">
        <v>0</v>
      </c>
      <c r="U53" s="7" t="s">
        <v>0</v>
      </c>
      <c r="V53" s="7" t="s">
        <v>0</v>
      </c>
      <c r="W53" s="7" t="s">
        <v>0</v>
      </c>
      <c r="X53" s="7" t="s">
        <v>0</v>
      </c>
      <c r="Y53" s="7" t="s">
        <v>0</v>
      </c>
      <c r="Z53" s="7" t="s">
        <v>0</v>
      </c>
      <c r="AA53" s="7" t="s">
        <v>0</v>
      </c>
      <c r="AB53" s="7" t="s">
        <v>0</v>
      </c>
      <c r="AC53" s="7" t="s">
        <v>0</v>
      </c>
      <c r="AD53" s="7" t="s">
        <v>0</v>
      </c>
      <c r="AE53" s="7" t="s">
        <v>0</v>
      </c>
      <c r="AF53" s="7" t="s">
        <v>0</v>
      </c>
      <c r="AG53" s="7" t="s">
        <v>0</v>
      </c>
      <c r="AH53" s="7" t="s">
        <v>0</v>
      </c>
      <c r="AI53" s="7" t="s">
        <v>0</v>
      </c>
      <c r="AJ53" s="7" t="s">
        <v>0</v>
      </c>
      <c r="AK53" s="7" t="s">
        <v>0</v>
      </c>
      <c r="AL53" s="7" t="s">
        <v>0</v>
      </c>
      <c r="AM53" s="7" t="s">
        <v>0</v>
      </c>
      <c r="AN53" s="7" t="s">
        <v>0</v>
      </c>
      <c r="AO53" s="7" t="s">
        <v>0</v>
      </c>
      <c r="AP53" s="7" t="s">
        <v>0</v>
      </c>
      <c r="AQ53" s="7" t="s">
        <v>0</v>
      </c>
      <c r="AR53" s="7" t="s">
        <v>0</v>
      </c>
      <c r="AS53" s="7" t="s">
        <v>0</v>
      </c>
      <c r="AT53" s="7" t="s">
        <v>0</v>
      </c>
      <c r="AU53" s="7" t="s">
        <v>0</v>
      </c>
      <c r="AV53" s="7" t="s">
        <v>0</v>
      </c>
      <c r="AW53" s="7" t="s">
        <v>0</v>
      </c>
      <c r="AX53" s="7" t="s">
        <v>0</v>
      </c>
      <c r="AY53" s="7" t="s">
        <v>0</v>
      </c>
      <c r="AZ53" s="7" t="s">
        <v>0</v>
      </c>
      <c r="BA53" s="7" t="s">
        <v>0</v>
      </c>
      <c r="BB53" s="7" t="s">
        <v>0</v>
      </c>
      <c r="BC53" s="7" t="s">
        <v>0</v>
      </c>
      <c r="BD53" s="7" t="s">
        <v>0</v>
      </c>
      <c r="BE53" s="7" t="s">
        <v>0</v>
      </c>
      <c r="BF53" s="7" t="s">
        <v>0</v>
      </c>
      <c r="BG53" s="7" t="s">
        <v>0</v>
      </c>
      <c r="BH53" s="7" t="s">
        <v>0</v>
      </c>
      <c r="BI53" s="7" t="s">
        <v>0</v>
      </c>
      <c r="BJ53" s="7" t="s">
        <v>0</v>
      </c>
      <c r="BK53" s="7" t="s">
        <v>0</v>
      </c>
      <c r="BL53" s="7" t="s">
        <v>0</v>
      </c>
      <c r="BM53" s="7" t="s">
        <v>0</v>
      </c>
      <c r="BN53" s="7" t="s">
        <v>0</v>
      </c>
      <c r="BO53" s="7" t="s">
        <v>0</v>
      </c>
      <c r="BP53" s="7" t="s">
        <v>0</v>
      </c>
      <c r="BQ53" s="7" t="s">
        <v>0</v>
      </c>
      <c r="BR53" s="7" t="s">
        <v>0</v>
      </c>
      <c r="BS53" s="7" t="s">
        <v>0</v>
      </c>
      <c r="BT53" s="7" t="s">
        <v>0</v>
      </c>
      <c r="BU53" s="7" t="s">
        <v>0</v>
      </c>
      <c r="BV53" s="6" t="e">
        <f t="shared" si="0"/>
        <v>#DIV/0!</v>
      </c>
      <c r="BW53" s="6"/>
      <c r="BX53" s="6"/>
      <c r="BY53" s="9" t="s">
        <v>0</v>
      </c>
      <c r="BZ53" s="9" t="s">
        <v>0</v>
      </c>
      <c r="CA53" s="9" t="s">
        <v>0</v>
      </c>
      <c r="CB53" s="9" t="s">
        <v>0</v>
      </c>
      <c r="CC53" s="9" t="s">
        <v>0</v>
      </c>
      <c r="CD53" s="9" t="s">
        <v>0</v>
      </c>
      <c r="CE53" s="9" t="s">
        <v>0</v>
      </c>
      <c r="CF53" s="9" t="s">
        <v>0</v>
      </c>
      <c r="CG53" s="9" t="s">
        <v>0</v>
      </c>
      <c r="CH53" s="9" t="s">
        <v>0</v>
      </c>
      <c r="CI53" s="9" t="s">
        <v>0</v>
      </c>
      <c r="CJ53" s="9" t="s">
        <v>0</v>
      </c>
      <c r="CK53" s="9" t="s">
        <v>0</v>
      </c>
      <c r="CL53" s="9" t="s">
        <v>0</v>
      </c>
      <c r="CM53" s="9" t="s">
        <v>0</v>
      </c>
      <c r="CN53" s="9" t="s">
        <v>0</v>
      </c>
      <c r="CO53" s="9" t="s">
        <v>0</v>
      </c>
      <c r="CP53" s="9" t="s">
        <v>0</v>
      </c>
      <c r="CQ53" s="9" t="s">
        <v>0</v>
      </c>
      <c r="CR53" s="9" t="s">
        <v>0</v>
      </c>
      <c r="CS53" s="9" t="s">
        <v>0</v>
      </c>
      <c r="CT53" s="9" t="s">
        <v>0</v>
      </c>
      <c r="CU53" s="9" t="s">
        <v>0</v>
      </c>
      <c r="CV53" s="9" t="s">
        <v>0</v>
      </c>
      <c r="CW53" s="9" t="s">
        <v>0</v>
      </c>
      <c r="CX53" s="9" t="s">
        <v>0</v>
      </c>
      <c r="CY53" s="9" t="s">
        <v>0</v>
      </c>
      <c r="CZ53" s="9" t="s">
        <v>0</v>
      </c>
      <c r="DA53" s="9" t="s">
        <v>0</v>
      </c>
      <c r="DB53" s="9" t="s">
        <v>0</v>
      </c>
      <c r="DC53" s="9" t="s">
        <v>0</v>
      </c>
      <c r="DD53" s="9" t="s">
        <v>0</v>
      </c>
      <c r="DE53" s="9" t="s">
        <v>0</v>
      </c>
      <c r="DF53" s="9" t="s">
        <v>0</v>
      </c>
      <c r="DG53" s="9" t="s">
        <v>0</v>
      </c>
      <c r="DH53" s="9" t="s">
        <v>0</v>
      </c>
      <c r="DI53" s="9" t="s">
        <v>0</v>
      </c>
      <c r="DJ53" s="9" t="s">
        <v>0</v>
      </c>
      <c r="DK53" s="9" t="s">
        <v>0</v>
      </c>
      <c r="DL53" s="9" t="s">
        <v>0</v>
      </c>
      <c r="DM53" s="9" t="s">
        <v>0</v>
      </c>
      <c r="DN53" s="9" t="s">
        <v>0</v>
      </c>
      <c r="DO53" s="9" t="s">
        <v>0</v>
      </c>
      <c r="DP53" s="9" t="s">
        <v>0</v>
      </c>
      <c r="DQ53" s="9" t="s">
        <v>0</v>
      </c>
      <c r="DR53" s="9" t="s">
        <v>0</v>
      </c>
      <c r="DS53" s="9" t="s">
        <v>0</v>
      </c>
      <c r="DT53" s="9" t="s">
        <v>0</v>
      </c>
      <c r="DU53" s="9" t="s">
        <v>0</v>
      </c>
      <c r="DV53" s="9" t="s">
        <v>0</v>
      </c>
      <c r="DW53" s="9" t="s">
        <v>0</v>
      </c>
      <c r="DX53" s="9" t="s">
        <v>0</v>
      </c>
      <c r="DY53" s="9" t="s">
        <v>0</v>
      </c>
      <c r="DZ53" s="9" t="s">
        <v>0</v>
      </c>
      <c r="EA53" s="9" t="s">
        <v>0</v>
      </c>
      <c r="EB53" s="9" t="s">
        <v>0</v>
      </c>
      <c r="EC53" s="9" t="s">
        <v>0</v>
      </c>
      <c r="ED53" s="9" t="s">
        <v>0</v>
      </c>
      <c r="EE53" s="9" t="s">
        <v>0</v>
      </c>
      <c r="EF53" s="9" t="s">
        <v>0</v>
      </c>
      <c r="EG53" s="9" t="s">
        <v>0</v>
      </c>
      <c r="EH53" s="9" t="s">
        <v>0</v>
      </c>
      <c r="EI53" s="9" t="s">
        <v>0</v>
      </c>
      <c r="EJ53" s="9" t="s">
        <v>0</v>
      </c>
      <c r="EK53" s="9" t="s">
        <v>0</v>
      </c>
      <c r="EL53" s="9" t="s">
        <v>0</v>
      </c>
      <c r="EM53" s="9" t="s">
        <v>0</v>
      </c>
      <c r="EN53" s="9" t="s">
        <v>0</v>
      </c>
      <c r="EO53" s="9" t="s">
        <v>0</v>
      </c>
      <c r="EP53" s="9" t="s">
        <v>0</v>
      </c>
      <c r="EQ53" s="27" t="e">
        <f t="shared" si="1"/>
        <v>#DIV/0!</v>
      </c>
      <c r="ER53" s="27"/>
      <c r="ES53" s="27"/>
    </row>
    <row r="54" spans="1:149" x14ac:dyDescent="0.25">
      <c r="A54" s="1" t="s">
        <v>1668</v>
      </c>
      <c r="B54" s="1" t="s">
        <v>253</v>
      </c>
      <c r="C54" s="1" t="s">
        <v>254</v>
      </c>
      <c r="D54" s="7" t="s">
        <v>0</v>
      </c>
      <c r="E54" s="7" t="s">
        <v>0</v>
      </c>
      <c r="F54" s="7" t="s">
        <v>0</v>
      </c>
      <c r="G54" s="7" t="s">
        <v>0</v>
      </c>
      <c r="H54" s="7" t="s">
        <v>0</v>
      </c>
      <c r="I54" s="7" t="s">
        <v>0</v>
      </c>
      <c r="J54" s="7" t="s">
        <v>0</v>
      </c>
      <c r="K54" s="7" t="s">
        <v>0</v>
      </c>
      <c r="L54" s="7" t="s">
        <v>0</v>
      </c>
      <c r="M54" s="7" t="s">
        <v>0</v>
      </c>
      <c r="N54" s="7" t="s">
        <v>0</v>
      </c>
      <c r="O54" s="7" t="s">
        <v>0</v>
      </c>
      <c r="P54" s="7" t="s">
        <v>0</v>
      </c>
      <c r="Q54" s="7" t="s">
        <v>0</v>
      </c>
      <c r="R54" s="7" t="s">
        <v>0</v>
      </c>
      <c r="S54" s="7" t="s">
        <v>0</v>
      </c>
      <c r="T54" s="7" t="s">
        <v>0</v>
      </c>
      <c r="U54" s="7" t="s">
        <v>0</v>
      </c>
      <c r="V54" s="7" t="s">
        <v>0</v>
      </c>
      <c r="W54" s="7" t="s">
        <v>0</v>
      </c>
      <c r="X54" s="7" t="s">
        <v>0</v>
      </c>
      <c r="Y54" s="7" t="s">
        <v>0</v>
      </c>
      <c r="Z54" s="7" t="s">
        <v>0</v>
      </c>
      <c r="AA54" s="7" t="s">
        <v>0</v>
      </c>
      <c r="AB54" s="7" t="s">
        <v>0</v>
      </c>
      <c r="AC54" s="7" t="s">
        <v>0</v>
      </c>
      <c r="AD54" s="7" t="s">
        <v>0</v>
      </c>
      <c r="AE54" s="7" t="s">
        <v>0</v>
      </c>
      <c r="AF54" s="7" t="s">
        <v>0</v>
      </c>
      <c r="AG54" s="7" t="s">
        <v>0</v>
      </c>
      <c r="AH54" s="7" t="s">
        <v>0</v>
      </c>
      <c r="AI54" s="7" t="s">
        <v>0</v>
      </c>
      <c r="AJ54" s="7" t="s">
        <v>0</v>
      </c>
      <c r="AK54" s="7" t="s">
        <v>0</v>
      </c>
      <c r="AL54" s="7" t="s">
        <v>0</v>
      </c>
      <c r="AM54" s="7" t="s">
        <v>0</v>
      </c>
      <c r="AN54" s="7" t="s">
        <v>0</v>
      </c>
      <c r="AO54" s="7" t="s">
        <v>0</v>
      </c>
      <c r="AP54" s="7" t="s">
        <v>0</v>
      </c>
      <c r="AQ54" s="7" t="s">
        <v>0</v>
      </c>
      <c r="AR54" s="7" t="s">
        <v>0</v>
      </c>
      <c r="AS54" s="7" t="s">
        <v>0</v>
      </c>
      <c r="AT54" s="7" t="s">
        <v>0</v>
      </c>
      <c r="AU54" s="7" t="s">
        <v>0</v>
      </c>
      <c r="AV54" s="7" t="s">
        <v>0</v>
      </c>
      <c r="AW54" s="7" t="s">
        <v>0</v>
      </c>
      <c r="AX54" s="7" t="s">
        <v>0</v>
      </c>
      <c r="AY54" s="7" t="s">
        <v>0</v>
      </c>
      <c r="AZ54" s="7" t="s">
        <v>0</v>
      </c>
      <c r="BA54" s="7" t="s">
        <v>0</v>
      </c>
      <c r="BB54" s="7" t="s">
        <v>0</v>
      </c>
      <c r="BC54" s="7" t="s">
        <v>0</v>
      </c>
      <c r="BD54" s="7" t="s">
        <v>0</v>
      </c>
      <c r="BE54" s="7" t="s">
        <v>0</v>
      </c>
      <c r="BF54" s="7" t="s">
        <v>0</v>
      </c>
      <c r="BG54" s="7" t="s">
        <v>0</v>
      </c>
      <c r="BH54" s="7" t="s">
        <v>0</v>
      </c>
      <c r="BI54" s="7" t="s">
        <v>0</v>
      </c>
      <c r="BJ54" s="7" t="s">
        <v>0</v>
      </c>
      <c r="BK54" s="7" t="s">
        <v>0</v>
      </c>
      <c r="BL54" s="7" t="s">
        <v>0</v>
      </c>
      <c r="BM54" s="7" t="s">
        <v>0</v>
      </c>
      <c r="BN54" s="7" t="s">
        <v>0</v>
      </c>
      <c r="BO54" s="7" t="s">
        <v>0</v>
      </c>
      <c r="BP54" s="7" t="s">
        <v>0</v>
      </c>
      <c r="BQ54" s="7" t="s">
        <v>0</v>
      </c>
      <c r="BR54" s="7" t="s">
        <v>0</v>
      </c>
      <c r="BS54" s="7" t="s">
        <v>0</v>
      </c>
      <c r="BT54" s="7" t="s">
        <v>0</v>
      </c>
      <c r="BU54" s="7" t="s">
        <v>0</v>
      </c>
      <c r="BV54" s="6" t="e">
        <f t="shared" si="0"/>
        <v>#DIV/0!</v>
      </c>
      <c r="BW54" s="6"/>
      <c r="BX54" s="6"/>
      <c r="BY54" s="9" t="s">
        <v>0</v>
      </c>
      <c r="BZ54" s="9" t="s">
        <v>0</v>
      </c>
      <c r="CA54" s="9" t="s">
        <v>0</v>
      </c>
      <c r="CB54" s="9" t="s">
        <v>0</v>
      </c>
      <c r="CC54" s="9" t="s">
        <v>0</v>
      </c>
      <c r="CD54" s="9" t="s">
        <v>0</v>
      </c>
      <c r="CE54" s="9" t="s">
        <v>0</v>
      </c>
      <c r="CF54" s="9" t="s">
        <v>0</v>
      </c>
      <c r="CG54" s="9" t="s">
        <v>0</v>
      </c>
      <c r="CH54" s="9" t="s">
        <v>0</v>
      </c>
      <c r="CI54" s="9" t="s">
        <v>0</v>
      </c>
      <c r="CJ54" s="9" t="s">
        <v>0</v>
      </c>
      <c r="CK54" s="9" t="s">
        <v>0</v>
      </c>
      <c r="CL54" s="9" t="s">
        <v>0</v>
      </c>
      <c r="CM54" s="9" t="s">
        <v>0</v>
      </c>
      <c r="CN54" s="9" t="s">
        <v>0</v>
      </c>
      <c r="CO54" s="9" t="s">
        <v>0</v>
      </c>
      <c r="CP54" s="9" t="s">
        <v>0</v>
      </c>
      <c r="CQ54" s="9" t="s">
        <v>0</v>
      </c>
      <c r="CR54" s="9" t="s">
        <v>0</v>
      </c>
      <c r="CS54" s="9" t="s">
        <v>0</v>
      </c>
      <c r="CT54" s="9" t="s">
        <v>0</v>
      </c>
      <c r="CU54" s="9" t="s">
        <v>0</v>
      </c>
      <c r="CV54" s="9" t="s">
        <v>0</v>
      </c>
      <c r="CW54" s="9" t="s">
        <v>0</v>
      </c>
      <c r="CX54" s="9" t="s">
        <v>0</v>
      </c>
      <c r="CY54" s="9" t="s">
        <v>0</v>
      </c>
      <c r="CZ54" s="9" t="s">
        <v>0</v>
      </c>
      <c r="DA54" s="9" t="s">
        <v>0</v>
      </c>
      <c r="DB54" s="9" t="s">
        <v>0</v>
      </c>
      <c r="DC54" s="9" t="s">
        <v>0</v>
      </c>
      <c r="DD54" s="9" t="s">
        <v>0</v>
      </c>
      <c r="DE54" s="9" t="s">
        <v>0</v>
      </c>
      <c r="DF54" s="9" t="s">
        <v>0</v>
      </c>
      <c r="DG54" s="9" t="s">
        <v>0</v>
      </c>
      <c r="DH54" s="9" t="s">
        <v>0</v>
      </c>
      <c r="DI54" s="9" t="s">
        <v>0</v>
      </c>
      <c r="DJ54" s="9" t="s">
        <v>0</v>
      </c>
      <c r="DK54" s="9" t="s">
        <v>0</v>
      </c>
      <c r="DL54" s="9" t="s">
        <v>0</v>
      </c>
      <c r="DM54" s="9" t="s">
        <v>0</v>
      </c>
      <c r="DN54" s="9" t="s">
        <v>0</v>
      </c>
      <c r="DO54" s="9" t="s">
        <v>0</v>
      </c>
      <c r="DP54" s="9" t="s">
        <v>0</v>
      </c>
      <c r="DQ54" s="9" t="s">
        <v>0</v>
      </c>
      <c r="DR54" s="9" t="s">
        <v>0</v>
      </c>
      <c r="DS54" s="9" t="s">
        <v>0</v>
      </c>
      <c r="DT54" s="9" t="s">
        <v>0</v>
      </c>
      <c r="DU54" s="9" t="s">
        <v>0</v>
      </c>
      <c r="DV54" s="9" t="s">
        <v>0</v>
      </c>
      <c r="DW54" s="9" t="s">
        <v>0</v>
      </c>
      <c r="DX54" s="9" t="s">
        <v>0</v>
      </c>
      <c r="DY54" s="9" t="s">
        <v>0</v>
      </c>
      <c r="DZ54" s="9" t="s">
        <v>0</v>
      </c>
      <c r="EA54" s="9" t="s">
        <v>0</v>
      </c>
      <c r="EB54" s="9" t="s">
        <v>0</v>
      </c>
      <c r="EC54" s="9" t="s">
        <v>0</v>
      </c>
      <c r="ED54" s="9" t="s">
        <v>0</v>
      </c>
      <c r="EE54" s="9" t="s">
        <v>0</v>
      </c>
      <c r="EF54" s="9" t="s">
        <v>0</v>
      </c>
      <c r="EG54" s="9" t="s">
        <v>0</v>
      </c>
      <c r="EH54" s="9" t="s">
        <v>0</v>
      </c>
      <c r="EI54" s="9" t="s">
        <v>0</v>
      </c>
      <c r="EJ54" s="9" t="s">
        <v>0</v>
      </c>
      <c r="EK54" s="9" t="s">
        <v>0</v>
      </c>
      <c r="EL54" s="9" t="s">
        <v>0</v>
      </c>
      <c r="EM54" s="9" t="s">
        <v>0</v>
      </c>
      <c r="EN54" s="9" t="s">
        <v>0</v>
      </c>
      <c r="EO54" s="9" t="s">
        <v>0</v>
      </c>
      <c r="EP54" s="9" t="s">
        <v>0</v>
      </c>
      <c r="EQ54" s="27" t="e">
        <f t="shared" si="1"/>
        <v>#DIV/0!</v>
      </c>
      <c r="ER54" s="27"/>
      <c r="ES54" s="27"/>
    </row>
    <row r="55" spans="1:149" x14ac:dyDescent="0.25">
      <c r="A55" s="1" t="s">
        <v>1669</v>
      </c>
      <c r="B55" s="1" t="s">
        <v>258</v>
      </c>
      <c r="C55" s="1" t="s">
        <v>259</v>
      </c>
      <c r="D55" s="7">
        <v>6531741.8092970503</v>
      </c>
      <c r="E55" s="7">
        <v>6540015.9609239995</v>
      </c>
      <c r="F55" s="7">
        <v>6308294.7077729302</v>
      </c>
      <c r="G55" s="7">
        <v>6169149.2847771896</v>
      </c>
      <c r="H55" s="7">
        <v>6179280.1878619902</v>
      </c>
      <c r="I55" s="7">
        <v>6072180.3611338204</v>
      </c>
      <c r="J55" s="7">
        <v>5943264.7138977395</v>
      </c>
      <c r="K55" s="7">
        <v>5966499.0233589504</v>
      </c>
      <c r="L55" s="7">
        <v>5720643.4371023197</v>
      </c>
      <c r="M55" s="7">
        <v>5767086.6325237099</v>
      </c>
      <c r="N55" s="7">
        <v>5864073.4681315403</v>
      </c>
      <c r="O55" s="7">
        <v>5649843.8954745298</v>
      </c>
      <c r="P55" s="7">
        <v>5619877.0495548798</v>
      </c>
      <c r="Q55" s="7">
        <v>5449156.5880882395</v>
      </c>
      <c r="R55" s="7">
        <v>5552599.9161466202</v>
      </c>
      <c r="S55" s="7">
        <v>5547747.5311901299</v>
      </c>
      <c r="T55" s="7">
        <v>5463449.1784452498</v>
      </c>
      <c r="U55" s="7">
        <v>5401145.6855736803</v>
      </c>
      <c r="V55" s="7">
        <v>5416799.8894294696</v>
      </c>
      <c r="W55" s="7">
        <v>5176736.8077031402</v>
      </c>
      <c r="X55" s="7">
        <v>5735794.61896645</v>
      </c>
      <c r="Y55" s="7">
        <v>5108932.0773369698</v>
      </c>
      <c r="Z55" s="7">
        <v>5217790.3232183196</v>
      </c>
      <c r="AA55" s="7">
        <v>4837386.2619579304</v>
      </c>
      <c r="AB55" s="7">
        <v>4620298.6358648399</v>
      </c>
      <c r="AC55" s="7">
        <v>4702434.5992771499</v>
      </c>
      <c r="AD55" s="7">
        <v>4665902.9630123302</v>
      </c>
      <c r="AE55" s="7">
        <v>4580190.0606490597</v>
      </c>
      <c r="AF55" s="7">
        <v>4611301.1819089297</v>
      </c>
      <c r="AG55" s="7">
        <v>4582921.3646798301</v>
      </c>
      <c r="AH55" s="7">
        <v>4727239.0365001</v>
      </c>
      <c r="AI55" s="7">
        <v>4479930.4492831202</v>
      </c>
      <c r="AJ55" s="7">
        <v>4643512.7782785697</v>
      </c>
      <c r="AK55" s="7">
        <v>4468361.9467908302</v>
      </c>
      <c r="AL55" s="7">
        <v>4390760.5445057303</v>
      </c>
      <c r="AM55" s="7">
        <v>4514309.2449428802</v>
      </c>
      <c r="AN55" s="7">
        <v>4571951.6431007003</v>
      </c>
      <c r="AO55" s="7">
        <v>4051209.61221705</v>
      </c>
      <c r="AP55" s="7">
        <v>3904899.5476773102</v>
      </c>
      <c r="AQ55" s="7">
        <v>3876727.4920765599</v>
      </c>
      <c r="AR55" s="7">
        <v>4026647.4295844701</v>
      </c>
      <c r="AS55" s="7">
        <v>4000446.7945229299</v>
      </c>
      <c r="AT55" s="7">
        <v>4156512.4979316099</v>
      </c>
      <c r="AU55" s="7">
        <v>4221962.2108888999</v>
      </c>
      <c r="AV55" s="7">
        <v>3915734.3566666301</v>
      </c>
      <c r="AW55" s="7">
        <v>4118990.50245476</v>
      </c>
      <c r="AX55" s="7">
        <v>3949324.32552103</v>
      </c>
      <c r="AY55" s="7">
        <v>3673777.8372952999</v>
      </c>
      <c r="AZ55" s="7">
        <v>3877031.7081317599</v>
      </c>
      <c r="BA55" s="7">
        <v>3604476.4860559301</v>
      </c>
      <c r="BB55" s="7">
        <v>3776111.7403889499</v>
      </c>
      <c r="BC55" s="7">
        <v>3776013.9379390902</v>
      </c>
      <c r="BD55" s="7">
        <v>4157261.0126482202</v>
      </c>
      <c r="BE55" s="7">
        <v>3766163.50297734</v>
      </c>
      <c r="BF55" s="7">
        <v>3992319.8637015298</v>
      </c>
      <c r="BG55" s="7">
        <v>4204739.72365891</v>
      </c>
      <c r="BH55" s="7">
        <v>3813191.7993365</v>
      </c>
      <c r="BI55" s="7">
        <v>4249744.2215547403</v>
      </c>
      <c r="BJ55" s="7">
        <v>4203858.8498076601</v>
      </c>
      <c r="BK55" s="7">
        <v>3856594.7169222198</v>
      </c>
      <c r="BL55" s="7">
        <v>3728575.69484733</v>
      </c>
      <c r="BM55" s="7">
        <v>3433514.1874656999</v>
      </c>
      <c r="BN55" s="7">
        <v>3133742.9715241999</v>
      </c>
      <c r="BO55" s="7">
        <v>3180122.1003990099</v>
      </c>
      <c r="BP55" s="7">
        <v>3164442.8864189</v>
      </c>
      <c r="BQ55" s="7">
        <v>2852540.9069187799</v>
      </c>
      <c r="BR55" s="7">
        <v>5050521.1027226197</v>
      </c>
      <c r="BS55" s="7">
        <v>5196208.7655883702</v>
      </c>
      <c r="BT55" s="7">
        <v>4901982.2255286602</v>
      </c>
      <c r="BU55" s="7">
        <v>5335745.1874136999</v>
      </c>
      <c r="BV55" s="6">
        <f t="shared" si="0"/>
        <v>0.19353614332392402</v>
      </c>
      <c r="BW55" s="6"/>
      <c r="BX55" s="6"/>
      <c r="BY55" s="9">
        <v>2174742.11534095</v>
      </c>
      <c r="BZ55" s="9">
        <v>2188218.0867285999</v>
      </c>
      <c r="CA55" s="9">
        <v>2050313.1380203001</v>
      </c>
      <c r="CB55" s="9">
        <v>2007451.3748766</v>
      </c>
      <c r="CC55" s="9">
        <v>2096732.7314879899</v>
      </c>
      <c r="CD55" s="9">
        <v>2098182.63490181</v>
      </c>
      <c r="CE55" s="9">
        <v>2051362.84339409</v>
      </c>
      <c r="CF55" s="9">
        <v>1971376.44963938</v>
      </c>
      <c r="CG55" s="9">
        <v>1962294.00363857</v>
      </c>
      <c r="CH55" s="9">
        <v>1918379.4188194501</v>
      </c>
      <c r="CI55" s="9">
        <v>1936821.1425604301</v>
      </c>
      <c r="CJ55" s="9">
        <v>1935557.4767222099</v>
      </c>
      <c r="CK55" s="9">
        <v>1809564.2328689699</v>
      </c>
      <c r="CL55" s="9">
        <v>1935588.2154109599</v>
      </c>
      <c r="CM55" s="9">
        <v>1870461.7275579199</v>
      </c>
      <c r="CN55" s="9">
        <v>2019932.51053426</v>
      </c>
      <c r="CO55" s="9">
        <v>1790500.58304221</v>
      </c>
      <c r="CP55" s="9">
        <v>1752072.78803958</v>
      </c>
      <c r="CQ55" s="9">
        <v>1892286.0452232601</v>
      </c>
      <c r="CR55" s="9">
        <v>1836352.0683893799</v>
      </c>
      <c r="CS55" s="9">
        <v>1713364.1102138599</v>
      </c>
      <c r="CT55" s="9">
        <v>1834292.4835566799</v>
      </c>
      <c r="CU55" s="9">
        <v>1853323.9271640901</v>
      </c>
      <c r="CV55" s="9">
        <v>1628266.0528927301</v>
      </c>
      <c r="CW55" s="9">
        <v>1532940.08176062</v>
      </c>
      <c r="CX55" s="9">
        <v>1588388.02524187</v>
      </c>
      <c r="CY55" s="9">
        <v>1516377.33804912</v>
      </c>
      <c r="CZ55" s="9">
        <v>1646662.8522343801</v>
      </c>
      <c r="DA55" s="9">
        <v>1553750.8037239199</v>
      </c>
      <c r="DB55" s="9">
        <v>1507073.5861879501</v>
      </c>
      <c r="DC55" s="9">
        <v>1660190.4328526501</v>
      </c>
      <c r="DD55" s="9">
        <v>1503848.4234549201</v>
      </c>
      <c r="DE55" s="9">
        <v>1647127.7713513901</v>
      </c>
      <c r="DF55" s="9">
        <v>1491542.0859428099</v>
      </c>
      <c r="DG55" s="9">
        <v>1558885.42938014</v>
      </c>
      <c r="DH55" s="9">
        <v>1639073.6245023899</v>
      </c>
      <c r="DI55" s="9">
        <v>1649494.8508807099</v>
      </c>
      <c r="DJ55" s="9">
        <v>1315444.84709294</v>
      </c>
      <c r="DK55" s="9">
        <v>1430284.2453755999</v>
      </c>
      <c r="DL55" s="9">
        <v>1496761.63400573</v>
      </c>
      <c r="DM55" s="9">
        <v>1290767.49085657</v>
      </c>
      <c r="DN55" s="9">
        <v>1268334.6557521101</v>
      </c>
      <c r="DO55" s="9">
        <v>1371768.3972034899</v>
      </c>
      <c r="DP55" s="9">
        <v>1423965.8320679101</v>
      </c>
      <c r="DQ55" s="9">
        <v>1420414.29946586</v>
      </c>
      <c r="DR55" s="9">
        <v>1409967.1780234</v>
      </c>
      <c r="DS55" s="9">
        <v>1354996.1975266901</v>
      </c>
      <c r="DT55" s="9">
        <v>1302423.8081968699</v>
      </c>
      <c r="DU55" s="9">
        <v>1255208.4867857001</v>
      </c>
      <c r="DV55" s="9">
        <v>1293959.50179743</v>
      </c>
      <c r="DW55" s="9">
        <v>1266294.8578824101</v>
      </c>
      <c r="DX55" s="9">
        <v>1322721.0815361601</v>
      </c>
      <c r="DY55" s="9">
        <v>1231061.6609644699</v>
      </c>
      <c r="DZ55" s="9">
        <v>1550765.7672731101</v>
      </c>
      <c r="EA55" s="9">
        <v>1438261.15564639</v>
      </c>
      <c r="EB55" s="9">
        <v>1413695.6034814499</v>
      </c>
      <c r="EC55" s="9">
        <v>1329471.55554429</v>
      </c>
      <c r="ED55" s="9">
        <v>1428148.1612060501</v>
      </c>
      <c r="EE55" s="9">
        <v>1428619.46177106</v>
      </c>
      <c r="EF55" s="9">
        <v>1350425.89013993</v>
      </c>
      <c r="EG55" s="9">
        <v>1312791.0083166901</v>
      </c>
      <c r="EH55" s="9">
        <v>1358144.70491307</v>
      </c>
      <c r="EI55" s="9">
        <v>1281065.4821120501</v>
      </c>
      <c r="EJ55" s="9">
        <v>1245240.61918883</v>
      </c>
      <c r="EK55" s="9">
        <v>1289344.2171060101</v>
      </c>
      <c r="EL55" s="9">
        <v>1193716.8845065299</v>
      </c>
      <c r="EM55" s="9">
        <v>2217102.2777934801</v>
      </c>
      <c r="EN55" s="9">
        <v>1881727.4319231899</v>
      </c>
      <c r="EO55" s="9">
        <v>1970218.7919121999</v>
      </c>
      <c r="EP55" s="9">
        <v>1848420.5934265</v>
      </c>
      <c r="EQ55" s="27">
        <f t="shared" si="1"/>
        <v>0.17831058190003901</v>
      </c>
      <c r="ER55" s="27"/>
      <c r="ES55" s="27"/>
    </row>
    <row r="56" spans="1:149" x14ac:dyDescent="0.25">
      <c r="A56" s="1" t="s">
        <v>1674</v>
      </c>
      <c r="B56" s="1" t="s">
        <v>262</v>
      </c>
      <c r="C56" s="1" t="s">
        <v>263</v>
      </c>
      <c r="D56" s="7" t="s">
        <v>0</v>
      </c>
      <c r="E56" s="7" t="s">
        <v>0</v>
      </c>
      <c r="F56" s="7" t="s">
        <v>0</v>
      </c>
      <c r="G56" s="7" t="s">
        <v>0</v>
      </c>
      <c r="H56" s="7" t="s">
        <v>0</v>
      </c>
      <c r="I56" s="7" t="s">
        <v>0</v>
      </c>
      <c r="J56" s="7" t="s">
        <v>0</v>
      </c>
      <c r="K56" s="7" t="s">
        <v>0</v>
      </c>
      <c r="L56" s="7" t="s">
        <v>0</v>
      </c>
      <c r="M56" s="7" t="s">
        <v>0</v>
      </c>
      <c r="N56" s="7" t="s">
        <v>0</v>
      </c>
      <c r="O56" s="7" t="s">
        <v>0</v>
      </c>
      <c r="P56" s="7" t="s">
        <v>0</v>
      </c>
      <c r="Q56" s="7" t="s">
        <v>0</v>
      </c>
      <c r="R56" s="7" t="s">
        <v>0</v>
      </c>
      <c r="S56" s="7" t="s">
        <v>0</v>
      </c>
      <c r="T56" s="7" t="s">
        <v>0</v>
      </c>
      <c r="U56" s="7" t="s">
        <v>0</v>
      </c>
      <c r="V56" s="7" t="s">
        <v>0</v>
      </c>
      <c r="W56" s="7" t="s">
        <v>0</v>
      </c>
      <c r="X56" s="7" t="s">
        <v>0</v>
      </c>
      <c r="Y56" s="7" t="s">
        <v>0</v>
      </c>
      <c r="Z56" s="7" t="s">
        <v>0</v>
      </c>
      <c r="AA56" s="7" t="s">
        <v>0</v>
      </c>
      <c r="AB56" s="7" t="s">
        <v>0</v>
      </c>
      <c r="AC56" s="7" t="s">
        <v>0</v>
      </c>
      <c r="AD56" s="7" t="s">
        <v>0</v>
      </c>
      <c r="AE56" s="7" t="s">
        <v>0</v>
      </c>
      <c r="AF56" s="7" t="s">
        <v>0</v>
      </c>
      <c r="AG56" s="7" t="s">
        <v>0</v>
      </c>
      <c r="AH56" s="7" t="s">
        <v>0</v>
      </c>
      <c r="AI56" s="7" t="s">
        <v>0</v>
      </c>
      <c r="AJ56" s="7" t="s">
        <v>0</v>
      </c>
      <c r="AK56" s="7" t="s">
        <v>0</v>
      </c>
      <c r="AL56" s="7" t="s">
        <v>0</v>
      </c>
      <c r="AM56" s="7" t="s">
        <v>0</v>
      </c>
      <c r="AN56" s="7" t="s">
        <v>0</v>
      </c>
      <c r="AO56" s="7" t="s">
        <v>0</v>
      </c>
      <c r="AP56" s="7" t="s">
        <v>0</v>
      </c>
      <c r="AQ56" s="7" t="s">
        <v>0</v>
      </c>
      <c r="AR56" s="7" t="s">
        <v>0</v>
      </c>
      <c r="AS56" s="7" t="s">
        <v>0</v>
      </c>
      <c r="AT56" s="7" t="s">
        <v>0</v>
      </c>
      <c r="AU56" s="7" t="s">
        <v>0</v>
      </c>
      <c r="AV56" s="7" t="s">
        <v>0</v>
      </c>
      <c r="AW56" s="7" t="s">
        <v>0</v>
      </c>
      <c r="AX56" s="7" t="s">
        <v>0</v>
      </c>
      <c r="AY56" s="7" t="s">
        <v>0</v>
      </c>
      <c r="AZ56" s="7" t="s">
        <v>0</v>
      </c>
      <c r="BA56" s="7" t="s">
        <v>0</v>
      </c>
      <c r="BB56" s="7" t="s">
        <v>0</v>
      </c>
      <c r="BC56" s="7" t="s">
        <v>0</v>
      </c>
      <c r="BD56" s="7" t="s">
        <v>0</v>
      </c>
      <c r="BE56" s="7" t="s">
        <v>0</v>
      </c>
      <c r="BF56" s="7" t="s">
        <v>0</v>
      </c>
      <c r="BG56" s="7" t="s">
        <v>0</v>
      </c>
      <c r="BH56" s="7" t="s">
        <v>0</v>
      </c>
      <c r="BI56" s="7" t="s">
        <v>0</v>
      </c>
      <c r="BJ56" s="7" t="s">
        <v>0</v>
      </c>
      <c r="BK56" s="7" t="s">
        <v>0</v>
      </c>
      <c r="BL56" s="7" t="s">
        <v>0</v>
      </c>
      <c r="BM56" s="7" t="s">
        <v>0</v>
      </c>
      <c r="BN56" s="7" t="s">
        <v>0</v>
      </c>
      <c r="BO56" s="7" t="s">
        <v>0</v>
      </c>
      <c r="BP56" s="7" t="s">
        <v>0</v>
      </c>
      <c r="BQ56" s="7" t="s">
        <v>0</v>
      </c>
      <c r="BR56" s="7" t="s">
        <v>0</v>
      </c>
      <c r="BS56" s="7" t="s">
        <v>0</v>
      </c>
      <c r="BT56" s="7" t="s">
        <v>0</v>
      </c>
      <c r="BU56" s="7" t="s">
        <v>0</v>
      </c>
      <c r="BV56" s="6" t="e">
        <f t="shared" si="0"/>
        <v>#DIV/0!</v>
      </c>
      <c r="BW56" s="6"/>
      <c r="BX56" s="6"/>
      <c r="BY56" s="9" t="s">
        <v>0</v>
      </c>
      <c r="BZ56" s="9" t="s">
        <v>0</v>
      </c>
      <c r="CA56" s="9" t="s">
        <v>0</v>
      </c>
      <c r="CB56" s="9" t="s">
        <v>0</v>
      </c>
      <c r="CC56" s="9" t="s">
        <v>0</v>
      </c>
      <c r="CD56" s="9" t="s">
        <v>0</v>
      </c>
      <c r="CE56" s="9" t="s">
        <v>0</v>
      </c>
      <c r="CF56" s="9" t="s">
        <v>0</v>
      </c>
      <c r="CG56" s="9" t="s">
        <v>0</v>
      </c>
      <c r="CH56" s="9" t="s">
        <v>0</v>
      </c>
      <c r="CI56" s="9" t="s">
        <v>0</v>
      </c>
      <c r="CJ56" s="9" t="s">
        <v>0</v>
      </c>
      <c r="CK56" s="9" t="s">
        <v>0</v>
      </c>
      <c r="CL56" s="9" t="s">
        <v>0</v>
      </c>
      <c r="CM56" s="9" t="s">
        <v>0</v>
      </c>
      <c r="CN56" s="9" t="s">
        <v>0</v>
      </c>
      <c r="CO56" s="9" t="s">
        <v>0</v>
      </c>
      <c r="CP56" s="9" t="s">
        <v>0</v>
      </c>
      <c r="CQ56" s="9" t="s">
        <v>0</v>
      </c>
      <c r="CR56" s="9" t="s">
        <v>0</v>
      </c>
      <c r="CS56" s="9" t="s">
        <v>0</v>
      </c>
      <c r="CT56" s="9" t="s">
        <v>0</v>
      </c>
      <c r="CU56" s="9" t="s">
        <v>0</v>
      </c>
      <c r="CV56" s="9" t="s">
        <v>0</v>
      </c>
      <c r="CW56" s="9" t="s">
        <v>0</v>
      </c>
      <c r="CX56" s="9" t="s">
        <v>0</v>
      </c>
      <c r="CY56" s="9" t="s">
        <v>0</v>
      </c>
      <c r="CZ56" s="9" t="s">
        <v>0</v>
      </c>
      <c r="DA56" s="9" t="s">
        <v>0</v>
      </c>
      <c r="DB56" s="9" t="s">
        <v>0</v>
      </c>
      <c r="DC56" s="9" t="s">
        <v>0</v>
      </c>
      <c r="DD56" s="9" t="s">
        <v>0</v>
      </c>
      <c r="DE56" s="9" t="s">
        <v>0</v>
      </c>
      <c r="DF56" s="9" t="s">
        <v>0</v>
      </c>
      <c r="DG56" s="9" t="s">
        <v>0</v>
      </c>
      <c r="DH56" s="9" t="s">
        <v>0</v>
      </c>
      <c r="DI56" s="9" t="s">
        <v>0</v>
      </c>
      <c r="DJ56" s="9" t="s">
        <v>0</v>
      </c>
      <c r="DK56" s="9" t="s">
        <v>0</v>
      </c>
      <c r="DL56" s="9" t="s">
        <v>0</v>
      </c>
      <c r="DM56" s="9" t="s">
        <v>0</v>
      </c>
      <c r="DN56" s="9" t="s">
        <v>0</v>
      </c>
      <c r="DO56" s="9" t="s">
        <v>0</v>
      </c>
      <c r="DP56" s="9" t="s">
        <v>0</v>
      </c>
      <c r="DQ56" s="9" t="s">
        <v>0</v>
      </c>
      <c r="DR56" s="9" t="s">
        <v>0</v>
      </c>
      <c r="DS56" s="9" t="s">
        <v>0</v>
      </c>
      <c r="DT56" s="9" t="s">
        <v>0</v>
      </c>
      <c r="DU56" s="9" t="s">
        <v>0</v>
      </c>
      <c r="DV56" s="9" t="s">
        <v>0</v>
      </c>
      <c r="DW56" s="9" t="s">
        <v>0</v>
      </c>
      <c r="DX56" s="9" t="s">
        <v>0</v>
      </c>
      <c r="DY56" s="9" t="s">
        <v>0</v>
      </c>
      <c r="DZ56" s="9" t="s">
        <v>0</v>
      </c>
      <c r="EA56" s="9" t="s">
        <v>0</v>
      </c>
      <c r="EB56" s="9" t="s">
        <v>0</v>
      </c>
      <c r="EC56" s="9" t="s">
        <v>0</v>
      </c>
      <c r="ED56" s="9" t="s">
        <v>0</v>
      </c>
      <c r="EE56" s="9" t="s">
        <v>0</v>
      </c>
      <c r="EF56" s="9" t="s">
        <v>0</v>
      </c>
      <c r="EG56" s="9" t="s">
        <v>0</v>
      </c>
      <c r="EH56" s="9" t="s">
        <v>0</v>
      </c>
      <c r="EI56" s="9" t="s">
        <v>0</v>
      </c>
      <c r="EJ56" s="9" t="s">
        <v>0</v>
      </c>
      <c r="EK56" s="9" t="s">
        <v>0</v>
      </c>
      <c r="EL56" s="9" t="s">
        <v>0</v>
      </c>
      <c r="EM56" s="9" t="s">
        <v>0</v>
      </c>
      <c r="EN56" s="9" t="s">
        <v>0</v>
      </c>
      <c r="EO56" s="9" t="s">
        <v>0</v>
      </c>
      <c r="EP56" s="9" t="s">
        <v>0</v>
      </c>
      <c r="EQ56" s="27" t="e">
        <f t="shared" si="1"/>
        <v>#DIV/0!</v>
      </c>
      <c r="ER56" s="27"/>
      <c r="ES56" s="27"/>
    </row>
    <row r="57" spans="1:149" x14ac:dyDescent="0.25">
      <c r="A57" s="1" t="s">
        <v>1675</v>
      </c>
      <c r="B57" s="1" t="s">
        <v>266</v>
      </c>
      <c r="C57" s="1" t="s">
        <v>267</v>
      </c>
      <c r="D57" s="7" t="s">
        <v>0</v>
      </c>
      <c r="E57" s="7" t="s">
        <v>0</v>
      </c>
      <c r="F57" s="7" t="s">
        <v>0</v>
      </c>
      <c r="G57" s="7" t="s">
        <v>0</v>
      </c>
      <c r="H57" s="7" t="s">
        <v>0</v>
      </c>
      <c r="I57" s="7" t="s">
        <v>0</v>
      </c>
      <c r="J57" s="7" t="s">
        <v>0</v>
      </c>
      <c r="K57" s="7" t="s">
        <v>0</v>
      </c>
      <c r="L57" s="7" t="s">
        <v>0</v>
      </c>
      <c r="M57" s="7" t="s">
        <v>0</v>
      </c>
      <c r="N57" s="7" t="s">
        <v>0</v>
      </c>
      <c r="O57" s="7" t="s">
        <v>0</v>
      </c>
      <c r="P57" s="7" t="s">
        <v>0</v>
      </c>
      <c r="Q57" s="7" t="s">
        <v>0</v>
      </c>
      <c r="R57" s="7" t="s">
        <v>0</v>
      </c>
      <c r="S57" s="7" t="s">
        <v>0</v>
      </c>
      <c r="T57" s="7" t="s">
        <v>0</v>
      </c>
      <c r="U57" s="7" t="s">
        <v>0</v>
      </c>
      <c r="V57" s="7" t="s">
        <v>0</v>
      </c>
      <c r="W57" s="7" t="s">
        <v>0</v>
      </c>
      <c r="X57" s="7" t="s">
        <v>0</v>
      </c>
      <c r="Y57" s="7" t="s">
        <v>0</v>
      </c>
      <c r="Z57" s="7" t="s">
        <v>0</v>
      </c>
      <c r="AA57" s="7" t="s">
        <v>0</v>
      </c>
      <c r="AB57" s="7" t="s">
        <v>0</v>
      </c>
      <c r="AC57" s="7" t="s">
        <v>0</v>
      </c>
      <c r="AD57" s="7" t="s">
        <v>0</v>
      </c>
      <c r="AE57" s="7" t="s">
        <v>0</v>
      </c>
      <c r="AF57" s="7" t="s">
        <v>0</v>
      </c>
      <c r="AG57" s="7" t="s">
        <v>0</v>
      </c>
      <c r="AH57" s="7" t="s">
        <v>0</v>
      </c>
      <c r="AI57" s="7" t="s">
        <v>0</v>
      </c>
      <c r="AJ57" s="7" t="s">
        <v>0</v>
      </c>
      <c r="AK57" s="7" t="s">
        <v>0</v>
      </c>
      <c r="AL57" s="7" t="s">
        <v>0</v>
      </c>
      <c r="AM57" s="7" t="s">
        <v>0</v>
      </c>
      <c r="AN57" s="7" t="s">
        <v>0</v>
      </c>
      <c r="AO57" s="7" t="s">
        <v>0</v>
      </c>
      <c r="AP57" s="7" t="s">
        <v>0</v>
      </c>
      <c r="AQ57" s="7" t="s">
        <v>0</v>
      </c>
      <c r="AR57" s="7" t="s">
        <v>0</v>
      </c>
      <c r="AS57" s="7" t="s">
        <v>0</v>
      </c>
      <c r="AT57" s="7" t="s">
        <v>0</v>
      </c>
      <c r="AU57" s="7" t="s">
        <v>0</v>
      </c>
      <c r="AV57" s="7" t="s">
        <v>0</v>
      </c>
      <c r="AW57" s="7" t="s">
        <v>0</v>
      </c>
      <c r="AX57" s="7" t="s">
        <v>0</v>
      </c>
      <c r="AY57" s="7" t="s">
        <v>0</v>
      </c>
      <c r="AZ57" s="7" t="s">
        <v>0</v>
      </c>
      <c r="BA57" s="7" t="s">
        <v>0</v>
      </c>
      <c r="BB57" s="7" t="s">
        <v>0</v>
      </c>
      <c r="BC57" s="7" t="s">
        <v>0</v>
      </c>
      <c r="BD57" s="7" t="s">
        <v>0</v>
      </c>
      <c r="BE57" s="7" t="s">
        <v>0</v>
      </c>
      <c r="BF57" s="7" t="s">
        <v>0</v>
      </c>
      <c r="BG57" s="7" t="s">
        <v>0</v>
      </c>
      <c r="BH57" s="7" t="s">
        <v>0</v>
      </c>
      <c r="BI57" s="7" t="s">
        <v>0</v>
      </c>
      <c r="BJ57" s="7" t="s">
        <v>0</v>
      </c>
      <c r="BK57" s="7" t="s">
        <v>0</v>
      </c>
      <c r="BL57" s="7" t="s">
        <v>0</v>
      </c>
      <c r="BM57" s="7" t="s">
        <v>0</v>
      </c>
      <c r="BN57" s="7" t="s">
        <v>0</v>
      </c>
      <c r="BO57" s="7" t="s">
        <v>0</v>
      </c>
      <c r="BP57" s="7" t="s">
        <v>0</v>
      </c>
      <c r="BQ57" s="7" t="s">
        <v>0</v>
      </c>
      <c r="BR57" s="7" t="s">
        <v>0</v>
      </c>
      <c r="BS57" s="7" t="s">
        <v>0</v>
      </c>
      <c r="BT57" s="7" t="s">
        <v>0</v>
      </c>
      <c r="BU57" s="7" t="s">
        <v>0</v>
      </c>
      <c r="BV57" s="6" t="e">
        <f t="shared" si="0"/>
        <v>#DIV/0!</v>
      </c>
      <c r="BW57" s="6"/>
      <c r="BX57" s="6"/>
      <c r="BY57" s="9">
        <v>384655.48671983898</v>
      </c>
      <c r="BZ57" s="9">
        <v>363254.63362763199</v>
      </c>
      <c r="CA57" s="9">
        <v>416563.50380863098</v>
      </c>
      <c r="CB57" s="9">
        <v>330899.188638483</v>
      </c>
      <c r="CC57" s="9">
        <v>415399.05096693197</v>
      </c>
      <c r="CD57" s="9">
        <v>343220.37788768602</v>
      </c>
      <c r="CE57" s="9">
        <v>340842.31557570997</v>
      </c>
      <c r="CF57" s="9">
        <v>328181.65173127898</v>
      </c>
      <c r="CG57" s="9">
        <v>352516.89225655003</v>
      </c>
      <c r="CH57" s="9">
        <v>326692.12124559499</v>
      </c>
      <c r="CI57" s="9">
        <v>383264.76147220301</v>
      </c>
      <c r="CJ57" s="9">
        <v>365026.81995093299</v>
      </c>
      <c r="CK57" s="9">
        <v>286736.127026601</v>
      </c>
      <c r="CL57" s="9">
        <v>337148.43593542097</v>
      </c>
      <c r="CM57" s="9">
        <v>284777.595799601</v>
      </c>
      <c r="CN57" s="9">
        <v>290986.12334658898</v>
      </c>
      <c r="CO57" s="9">
        <v>328707.18015850801</v>
      </c>
      <c r="CP57" s="9">
        <v>316505.61868091603</v>
      </c>
      <c r="CQ57" s="9">
        <v>285993.441642388</v>
      </c>
      <c r="CR57" s="9">
        <v>308528.848005109</v>
      </c>
      <c r="CS57" s="9">
        <v>315989.169169228</v>
      </c>
      <c r="CT57" s="9">
        <v>263217.548578477</v>
      </c>
      <c r="CU57" s="9">
        <v>279077.73602946399</v>
      </c>
      <c r="CV57" s="9">
        <v>341663.503994859</v>
      </c>
      <c r="CW57" s="9">
        <v>284018.470265885</v>
      </c>
      <c r="CX57" s="9">
        <v>284629.62181352801</v>
      </c>
      <c r="CY57" s="9">
        <v>276446.39544366399</v>
      </c>
      <c r="CZ57" s="9">
        <v>288995.63434948103</v>
      </c>
      <c r="DA57" s="9">
        <v>324594.90988614003</v>
      </c>
      <c r="DB57" s="9">
        <v>291684.75514874799</v>
      </c>
      <c r="DC57" s="9">
        <v>351514.25948098698</v>
      </c>
      <c r="DD57" s="9">
        <v>294577.46175010398</v>
      </c>
      <c r="DE57" s="9">
        <v>298774.127859439</v>
      </c>
      <c r="DF57" s="9">
        <v>274869.16520175699</v>
      </c>
      <c r="DG57" s="9">
        <v>277653.75320754602</v>
      </c>
      <c r="DH57" s="9">
        <v>276483.66595853597</v>
      </c>
      <c r="DI57" s="9">
        <v>272199.93317483302</v>
      </c>
      <c r="DJ57" s="9">
        <v>281303.67520444602</v>
      </c>
      <c r="DK57" s="9">
        <v>285412.58506330103</v>
      </c>
      <c r="DL57" s="9">
        <v>294017.20504107099</v>
      </c>
      <c r="DM57" s="9">
        <v>292534.06624961802</v>
      </c>
      <c r="DN57" s="9">
        <v>271998.99238173501</v>
      </c>
      <c r="DO57" s="9">
        <v>288436.73463702801</v>
      </c>
      <c r="DP57" s="9">
        <v>280515.13887247402</v>
      </c>
      <c r="DQ57" s="9">
        <v>276116.33447855402</v>
      </c>
      <c r="DR57" s="9">
        <v>294563.800043653</v>
      </c>
      <c r="DS57" s="9">
        <v>311297.443795664</v>
      </c>
      <c r="DT57" s="9">
        <v>276701.727179865</v>
      </c>
      <c r="DU57" s="9">
        <v>288857.06035147898</v>
      </c>
      <c r="DV57" s="9">
        <v>279366.39101047098</v>
      </c>
      <c r="DW57" s="9">
        <v>273212.12784106901</v>
      </c>
      <c r="DX57" s="9">
        <v>294174.07124334702</v>
      </c>
      <c r="DY57" s="9">
        <v>257030.11435100701</v>
      </c>
      <c r="DZ57" s="9">
        <v>272612.70060139202</v>
      </c>
      <c r="EA57" s="9">
        <v>263756.15152965998</v>
      </c>
      <c r="EB57" s="9">
        <v>274542.03138763102</v>
      </c>
      <c r="EC57" s="9">
        <v>283771.57292860298</v>
      </c>
      <c r="ED57" s="9">
        <v>280333.52072842402</v>
      </c>
      <c r="EE57" s="9">
        <v>311780.00223448902</v>
      </c>
      <c r="EF57" s="9">
        <v>291528.248560609</v>
      </c>
      <c r="EG57" s="9">
        <v>284564.40821132099</v>
      </c>
      <c r="EH57" s="9">
        <v>287237.77387370903</v>
      </c>
      <c r="EI57" s="9">
        <v>301676.69958464801</v>
      </c>
      <c r="EJ57" s="9">
        <v>267979.30862859602</v>
      </c>
      <c r="EK57" s="9">
        <v>277914.79257038102</v>
      </c>
      <c r="EL57" s="9">
        <v>273407.70089997503</v>
      </c>
      <c r="EM57" s="9">
        <v>433327.14049007802</v>
      </c>
      <c r="EN57" s="9">
        <v>394131.47969882801</v>
      </c>
      <c r="EO57" s="9">
        <v>474514.132934466</v>
      </c>
      <c r="EP57" s="9">
        <v>415181.88672095397</v>
      </c>
      <c r="EQ57" s="27">
        <f t="shared" si="1"/>
        <v>0.14901042145150267</v>
      </c>
      <c r="ER57" s="27"/>
      <c r="ES57" s="27"/>
    </row>
    <row r="58" spans="1:149" x14ac:dyDescent="0.25">
      <c r="A58" s="1" t="s">
        <v>1676</v>
      </c>
      <c r="B58" s="1" t="s">
        <v>269</v>
      </c>
      <c r="C58" s="1" t="s">
        <v>270</v>
      </c>
      <c r="D58" s="7" t="s">
        <v>0</v>
      </c>
      <c r="E58" s="7" t="s">
        <v>0</v>
      </c>
      <c r="F58" s="7" t="s">
        <v>0</v>
      </c>
      <c r="G58" s="7" t="s">
        <v>0</v>
      </c>
      <c r="H58" s="7" t="s">
        <v>0</v>
      </c>
      <c r="I58" s="7" t="s">
        <v>0</v>
      </c>
      <c r="J58" s="7" t="s">
        <v>0</v>
      </c>
      <c r="K58" s="7" t="s">
        <v>0</v>
      </c>
      <c r="L58" s="7" t="s">
        <v>0</v>
      </c>
      <c r="M58" s="7" t="s">
        <v>0</v>
      </c>
      <c r="N58" s="7" t="s">
        <v>0</v>
      </c>
      <c r="O58" s="7" t="s">
        <v>0</v>
      </c>
      <c r="P58" s="7" t="s">
        <v>0</v>
      </c>
      <c r="Q58" s="7" t="s">
        <v>0</v>
      </c>
      <c r="R58" s="7" t="s">
        <v>0</v>
      </c>
      <c r="S58" s="7" t="s">
        <v>0</v>
      </c>
      <c r="T58" s="7" t="s">
        <v>0</v>
      </c>
      <c r="U58" s="7" t="s">
        <v>0</v>
      </c>
      <c r="V58" s="7" t="s">
        <v>0</v>
      </c>
      <c r="W58" s="7" t="s">
        <v>0</v>
      </c>
      <c r="X58" s="7" t="s">
        <v>0</v>
      </c>
      <c r="Y58" s="7" t="s">
        <v>0</v>
      </c>
      <c r="Z58" s="7" t="s">
        <v>0</v>
      </c>
      <c r="AA58" s="7" t="s">
        <v>0</v>
      </c>
      <c r="AB58" s="7" t="s">
        <v>0</v>
      </c>
      <c r="AC58" s="7" t="s">
        <v>0</v>
      </c>
      <c r="AD58" s="7" t="s">
        <v>0</v>
      </c>
      <c r="AE58" s="7" t="s">
        <v>0</v>
      </c>
      <c r="AF58" s="7" t="s">
        <v>0</v>
      </c>
      <c r="AG58" s="7" t="s">
        <v>0</v>
      </c>
      <c r="AH58" s="7" t="s">
        <v>0</v>
      </c>
      <c r="AI58" s="7" t="s">
        <v>0</v>
      </c>
      <c r="AJ58" s="7" t="s">
        <v>0</v>
      </c>
      <c r="AK58" s="7" t="s">
        <v>0</v>
      </c>
      <c r="AL58" s="7" t="s">
        <v>0</v>
      </c>
      <c r="AM58" s="7" t="s">
        <v>0</v>
      </c>
      <c r="AN58" s="7" t="s">
        <v>0</v>
      </c>
      <c r="AO58" s="7" t="s">
        <v>0</v>
      </c>
      <c r="AP58" s="7" t="s">
        <v>0</v>
      </c>
      <c r="AQ58" s="7" t="s">
        <v>0</v>
      </c>
      <c r="AR58" s="7" t="s">
        <v>0</v>
      </c>
      <c r="AS58" s="7" t="s">
        <v>0</v>
      </c>
      <c r="AT58" s="7" t="s">
        <v>0</v>
      </c>
      <c r="AU58" s="7" t="s">
        <v>0</v>
      </c>
      <c r="AV58" s="7" t="s">
        <v>0</v>
      </c>
      <c r="AW58" s="7" t="s">
        <v>0</v>
      </c>
      <c r="AX58" s="7" t="s">
        <v>0</v>
      </c>
      <c r="AY58" s="7" t="s">
        <v>0</v>
      </c>
      <c r="AZ58" s="7" t="s">
        <v>0</v>
      </c>
      <c r="BA58" s="7" t="s">
        <v>0</v>
      </c>
      <c r="BB58" s="7" t="s">
        <v>0</v>
      </c>
      <c r="BC58" s="7" t="s">
        <v>0</v>
      </c>
      <c r="BD58" s="7" t="s">
        <v>0</v>
      </c>
      <c r="BE58" s="7" t="s">
        <v>0</v>
      </c>
      <c r="BF58" s="7" t="s">
        <v>0</v>
      </c>
      <c r="BG58" s="7" t="s">
        <v>0</v>
      </c>
      <c r="BH58" s="7" t="s">
        <v>0</v>
      </c>
      <c r="BI58" s="7" t="s">
        <v>0</v>
      </c>
      <c r="BJ58" s="7" t="s">
        <v>0</v>
      </c>
      <c r="BK58" s="7" t="s">
        <v>0</v>
      </c>
      <c r="BL58" s="7" t="s">
        <v>0</v>
      </c>
      <c r="BM58" s="7" t="s">
        <v>0</v>
      </c>
      <c r="BN58" s="7" t="s">
        <v>0</v>
      </c>
      <c r="BO58" s="7" t="s">
        <v>0</v>
      </c>
      <c r="BP58" s="7" t="s">
        <v>0</v>
      </c>
      <c r="BQ58" s="7" t="s">
        <v>0</v>
      </c>
      <c r="BR58" s="7" t="s">
        <v>0</v>
      </c>
      <c r="BS58" s="7" t="s">
        <v>0</v>
      </c>
      <c r="BT58" s="7" t="s">
        <v>0</v>
      </c>
      <c r="BU58" s="7" t="s">
        <v>0</v>
      </c>
      <c r="BV58" s="6" t="e">
        <f t="shared" si="0"/>
        <v>#DIV/0!</v>
      </c>
      <c r="BW58" s="6"/>
      <c r="BX58" s="6"/>
      <c r="BY58" s="9" t="s">
        <v>0</v>
      </c>
      <c r="BZ58" s="9" t="s">
        <v>0</v>
      </c>
      <c r="CA58" s="9" t="s">
        <v>0</v>
      </c>
      <c r="CB58" s="9" t="s">
        <v>0</v>
      </c>
      <c r="CC58" s="9" t="s">
        <v>0</v>
      </c>
      <c r="CD58" s="9" t="s">
        <v>0</v>
      </c>
      <c r="CE58" s="9" t="s">
        <v>0</v>
      </c>
      <c r="CF58" s="9" t="s">
        <v>0</v>
      </c>
      <c r="CG58" s="9" t="s">
        <v>0</v>
      </c>
      <c r="CH58" s="9" t="s">
        <v>0</v>
      </c>
      <c r="CI58" s="9" t="s">
        <v>0</v>
      </c>
      <c r="CJ58" s="9" t="s">
        <v>0</v>
      </c>
      <c r="CK58" s="9" t="s">
        <v>0</v>
      </c>
      <c r="CL58" s="9" t="s">
        <v>0</v>
      </c>
      <c r="CM58" s="9" t="s">
        <v>0</v>
      </c>
      <c r="CN58" s="9" t="s">
        <v>0</v>
      </c>
      <c r="CO58" s="9" t="s">
        <v>0</v>
      </c>
      <c r="CP58" s="9" t="s">
        <v>0</v>
      </c>
      <c r="CQ58" s="9" t="s">
        <v>0</v>
      </c>
      <c r="CR58" s="9" t="s">
        <v>0</v>
      </c>
      <c r="CS58" s="9" t="s">
        <v>0</v>
      </c>
      <c r="CT58" s="9" t="s">
        <v>0</v>
      </c>
      <c r="CU58" s="9" t="s">
        <v>0</v>
      </c>
      <c r="CV58" s="9" t="s">
        <v>0</v>
      </c>
      <c r="CW58" s="9" t="s">
        <v>0</v>
      </c>
      <c r="CX58" s="9" t="s">
        <v>0</v>
      </c>
      <c r="CY58" s="9" t="s">
        <v>0</v>
      </c>
      <c r="CZ58" s="9" t="s">
        <v>0</v>
      </c>
      <c r="DA58" s="9" t="s">
        <v>0</v>
      </c>
      <c r="DB58" s="9" t="s">
        <v>0</v>
      </c>
      <c r="DC58" s="9" t="s">
        <v>0</v>
      </c>
      <c r="DD58" s="9" t="s">
        <v>0</v>
      </c>
      <c r="DE58" s="9" t="s">
        <v>0</v>
      </c>
      <c r="DF58" s="9" t="s">
        <v>0</v>
      </c>
      <c r="DG58" s="9" t="s">
        <v>0</v>
      </c>
      <c r="DH58" s="9" t="s">
        <v>0</v>
      </c>
      <c r="DI58" s="9" t="s">
        <v>0</v>
      </c>
      <c r="DJ58" s="9" t="s">
        <v>0</v>
      </c>
      <c r="DK58" s="9" t="s">
        <v>0</v>
      </c>
      <c r="DL58" s="9" t="s">
        <v>0</v>
      </c>
      <c r="DM58" s="9" t="s">
        <v>0</v>
      </c>
      <c r="DN58" s="9" t="s">
        <v>0</v>
      </c>
      <c r="DO58" s="9" t="s">
        <v>0</v>
      </c>
      <c r="DP58" s="9" t="s">
        <v>0</v>
      </c>
      <c r="DQ58" s="9" t="s">
        <v>0</v>
      </c>
      <c r="DR58" s="9" t="s">
        <v>0</v>
      </c>
      <c r="DS58" s="9" t="s">
        <v>0</v>
      </c>
      <c r="DT58" s="9" t="s">
        <v>0</v>
      </c>
      <c r="DU58" s="9" t="s">
        <v>0</v>
      </c>
      <c r="DV58" s="9" t="s">
        <v>0</v>
      </c>
      <c r="DW58" s="9" t="s">
        <v>0</v>
      </c>
      <c r="DX58" s="9" t="s">
        <v>0</v>
      </c>
      <c r="DY58" s="9" t="s">
        <v>0</v>
      </c>
      <c r="DZ58" s="9" t="s">
        <v>0</v>
      </c>
      <c r="EA58" s="9" t="s">
        <v>0</v>
      </c>
      <c r="EB58" s="9" t="s">
        <v>0</v>
      </c>
      <c r="EC58" s="9" t="s">
        <v>0</v>
      </c>
      <c r="ED58" s="9" t="s">
        <v>0</v>
      </c>
      <c r="EE58" s="9" t="s">
        <v>0</v>
      </c>
      <c r="EF58" s="9" t="s">
        <v>0</v>
      </c>
      <c r="EG58" s="9" t="s">
        <v>0</v>
      </c>
      <c r="EH58" s="9" t="s">
        <v>0</v>
      </c>
      <c r="EI58" s="9" t="s">
        <v>0</v>
      </c>
      <c r="EJ58" s="9" t="s">
        <v>0</v>
      </c>
      <c r="EK58" s="9" t="s">
        <v>0</v>
      </c>
      <c r="EL58" s="9" t="s">
        <v>0</v>
      </c>
      <c r="EM58" s="9" t="s">
        <v>0</v>
      </c>
      <c r="EN58" s="9" t="s">
        <v>0</v>
      </c>
      <c r="EO58" s="9" t="s">
        <v>0</v>
      </c>
      <c r="EP58" s="9" t="s">
        <v>0</v>
      </c>
      <c r="EQ58" s="27" t="e">
        <f t="shared" si="1"/>
        <v>#DIV/0!</v>
      </c>
      <c r="ER58" s="27"/>
      <c r="ES58" s="27"/>
    </row>
    <row r="59" spans="1:149" x14ac:dyDescent="0.25">
      <c r="A59" s="1" t="s">
        <v>1677</v>
      </c>
      <c r="B59" s="1" t="s">
        <v>274</v>
      </c>
      <c r="C59" s="1" t="s">
        <v>275</v>
      </c>
      <c r="D59" s="7">
        <v>12482405.5492064</v>
      </c>
      <c r="E59" s="7">
        <v>12224046.377551701</v>
      </c>
      <c r="F59" s="7">
        <v>12457063.7833343</v>
      </c>
      <c r="G59" s="7">
        <v>12228724.3315717</v>
      </c>
      <c r="H59" s="7">
        <v>11454595.348507799</v>
      </c>
      <c r="I59" s="7">
        <v>11914617.2457757</v>
      </c>
      <c r="J59" s="7">
        <v>11116204.337276701</v>
      </c>
      <c r="K59" s="7">
        <v>11177973.0917551</v>
      </c>
      <c r="L59" s="7">
        <v>10578351.5135487</v>
      </c>
      <c r="M59" s="7">
        <v>10610801.558707099</v>
      </c>
      <c r="N59" s="7">
        <v>10214788.743298599</v>
      </c>
      <c r="O59" s="7">
        <v>10004445.361933099</v>
      </c>
      <c r="P59" s="7">
        <v>9761042.4844322391</v>
      </c>
      <c r="Q59" s="7">
        <v>9362803.0546100195</v>
      </c>
      <c r="R59" s="7">
        <v>10003081.888090201</v>
      </c>
      <c r="S59" s="7">
        <v>9613358.4628449306</v>
      </c>
      <c r="T59" s="7">
        <v>9554302.5563161708</v>
      </c>
      <c r="U59" s="7">
        <v>10089603.153369</v>
      </c>
      <c r="V59" s="7">
        <v>10262109.3584357</v>
      </c>
      <c r="W59" s="7">
        <v>9830947.5779238697</v>
      </c>
      <c r="X59" s="7">
        <v>9195490.2384253908</v>
      </c>
      <c r="Y59" s="7">
        <v>8915446.0442826804</v>
      </c>
      <c r="Z59" s="7">
        <v>9072795.2847491205</v>
      </c>
      <c r="AA59" s="7">
        <v>9140057.0618197303</v>
      </c>
      <c r="AB59" s="7">
        <v>8997807.6586432401</v>
      </c>
      <c r="AC59" s="7">
        <v>8995171.3669947796</v>
      </c>
      <c r="AD59" s="7">
        <v>9177447.6193808001</v>
      </c>
      <c r="AE59" s="7">
        <v>9297945.8298322093</v>
      </c>
      <c r="AF59" s="7">
        <v>9420982.4759665001</v>
      </c>
      <c r="AG59" s="7">
        <v>9423123.9977893997</v>
      </c>
      <c r="AH59" s="7">
        <v>9805336.6969263591</v>
      </c>
      <c r="AI59" s="7">
        <v>8625174.8201131802</v>
      </c>
      <c r="AJ59" s="7">
        <v>8865655.79248311</v>
      </c>
      <c r="AK59" s="7">
        <v>9497596.0607030503</v>
      </c>
      <c r="AL59" s="7">
        <v>9098715.7187436298</v>
      </c>
      <c r="AM59" s="7">
        <v>8977036.8424520604</v>
      </c>
      <c r="AN59" s="7">
        <v>9159951.7421757393</v>
      </c>
      <c r="AO59" s="7">
        <v>8934584.7322336808</v>
      </c>
      <c r="AP59" s="7">
        <v>8985360.8870841507</v>
      </c>
      <c r="AQ59" s="7">
        <v>8938635.0042880308</v>
      </c>
      <c r="AR59" s="7">
        <v>8524095.7803476304</v>
      </c>
      <c r="AS59" s="7">
        <v>10406937.5636591</v>
      </c>
      <c r="AT59" s="7">
        <v>9712126.6296256296</v>
      </c>
      <c r="AU59" s="7">
        <v>10355238.0477771</v>
      </c>
      <c r="AV59" s="7">
        <v>10365036.655185999</v>
      </c>
      <c r="AW59" s="7">
        <v>10730687.1275871</v>
      </c>
      <c r="AX59" s="7">
        <v>10274208.147836201</v>
      </c>
      <c r="AY59" s="7">
        <v>9986810.6930360198</v>
      </c>
      <c r="AZ59" s="7">
        <v>9888317.2268227506</v>
      </c>
      <c r="BA59" s="7">
        <v>9393602.4756548796</v>
      </c>
      <c r="BB59" s="7">
        <v>9194727.4772761706</v>
      </c>
      <c r="BC59" s="7">
        <v>10075543.9933837</v>
      </c>
      <c r="BD59" s="7">
        <v>9527518.7568281293</v>
      </c>
      <c r="BE59" s="7">
        <v>8890116.3114666007</v>
      </c>
      <c r="BF59" s="7">
        <v>9830904.2870655302</v>
      </c>
      <c r="BG59" s="7">
        <v>10666274.176847501</v>
      </c>
      <c r="BH59" s="7">
        <v>10237470.4171116</v>
      </c>
      <c r="BI59" s="7">
        <v>10275737.773166001</v>
      </c>
      <c r="BJ59" s="7">
        <v>10638532.5118811</v>
      </c>
      <c r="BK59" s="7">
        <v>9884035.9145734794</v>
      </c>
      <c r="BL59" s="7">
        <v>9557560.6323768608</v>
      </c>
      <c r="BM59" s="7">
        <v>7976469.7185475398</v>
      </c>
      <c r="BN59" s="7">
        <v>7251403.1550592696</v>
      </c>
      <c r="BO59" s="7">
        <v>7023394.4359527202</v>
      </c>
      <c r="BP59" s="7">
        <v>7473669.3225144297</v>
      </c>
      <c r="BQ59" s="7">
        <v>6200693.5448308699</v>
      </c>
      <c r="BR59" s="7">
        <v>6403787.6667922102</v>
      </c>
      <c r="BS59" s="7">
        <v>5568186.9034907101</v>
      </c>
      <c r="BT59" s="7">
        <v>5544195.5245800698</v>
      </c>
      <c r="BU59" s="7">
        <v>5308760.65384115</v>
      </c>
      <c r="BV59" s="6">
        <f t="shared" si="0"/>
        <v>0.15718875479369368</v>
      </c>
      <c r="BW59" s="6"/>
      <c r="BX59" s="6"/>
      <c r="BY59" s="9">
        <v>10933732.930767899</v>
      </c>
      <c r="BZ59" s="9">
        <v>10289058.239173301</v>
      </c>
      <c r="CA59" s="9">
        <v>10184034.098056599</v>
      </c>
      <c r="CB59" s="9">
        <v>10928772.3636308</v>
      </c>
      <c r="CC59" s="9">
        <v>10236977.9833706</v>
      </c>
      <c r="CD59" s="9">
        <v>10472129.831532599</v>
      </c>
      <c r="CE59" s="9">
        <v>10387519.491104299</v>
      </c>
      <c r="CF59" s="9">
        <v>9893051.3024097197</v>
      </c>
      <c r="CG59" s="9">
        <v>9671761.4646798205</v>
      </c>
      <c r="CH59" s="9">
        <v>9268271.1564550195</v>
      </c>
      <c r="CI59" s="9">
        <v>9425719.4583172295</v>
      </c>
      <c r="CJ59" s="9">
        <v>9029850.8137046807</v>
      </c>
      <c r="CK59" s="9">
        <v>9314733.7673605401</v>
      </c>
      <c r="CL59" s="9">
        <v>9237258.7200309709</v>
      </c>
      <c r="CM59" s="9">
        <v>9253645.9082250409</v>
      </c>
      <c r="CN59" s="9">
        <v>9354175.1483386494</v>
      </c>
      <c r="CO59" s="9">
        <v>9137721.6948038302</v>
      </c>
      <c r="CP59" s="9">
        <v>8619651.8216369692</v>
      </c>
      <c r="CQ59" s="9">
        <v>8538539.49698627</v>
      </c>
      <c r="CR59" s="9">
        <v>8925061.4646759499</v>
      </c>
      <c r="CS59" s="9">
        <v>8790808.6556610409</v>
      </c>
      <c r="CT59" s="9">
        <v>8831358.9366070591</v>
      </c>
      <c r="CU59" s="9">
        <v>8648693.0695045907</v>
      </c>
      <c r="CV59" s="9">
        <v>8882187.3783267792</v>
      </c>
      <c r="CW59" s="9">
        <v>8891813.1077246703</v>
      </c>
      <c r="CX59" s="9">
        <v>8525807.3010405507</v>
      </c>
      <c r="CY59" s="9">
        <v>8715431.8228150494</v>
      </c>
      <c r="CZ59" s="9">
        <v>8557302.2708283905</v>
      </c>
      <c r="DA59" s="9">
        <v>8475991.5921053607</v>
      </c>
      <c r="DB59" s="9">
        <v>8400518.1365815606</v>
      </c>
      <c r="DC59" s="9">
        <v>8816082.5337095801</v>
      </c>
      <c r="DD59" s="9">
        <v>8609820.2860272396</v>
      </c>
      <c r="DE59" s="9">
        <v>9169239.3958970103</v>
      </c>
      <c r="DF59" s="9">
        <v>7575510.5967927398</v>
      </c>
      <c r="DG59" s="9">
        <v>7626995.5278771501</v>
      </c>
      <c r="DH59" s="9">
        <v>8469567.7123115603</v>
      </c>
      <c r="DI59" s="9">
        <v>8574561.69825303</v>
      </c>
      <c r="DJ59" s="9">
        <v>8523090.6298323106</v>
      </c>
      <c r="DK59" s="9">
        <v>8486940.50439783</v>
      </c>
      <c r="DL59" s="9">
        <v>8016456.63159467</v>
      </c>
      <c r="DM59" s="9">
        <v>7840761.9259709604</v>
      </c>
      <c r="DN59" s="9">
        <v>9949630.8149532191</v>
      </c>
      <c r="DO59" s="9">
        <v>9890962.7856046893</v>
      </c>
      <c r="DP59" s="9">
        <v>9189802.9590610191</v>
      </c>
      <c r="DQ59" s="9">
        <v>9680800.0160832796</v>
      </c>
      <c r="DR59" s="9">
        <v>9436738.8125570007</v>
      </c>
      <c r="DS59" s="9">
        <v>9723683.7474662494</v>
      </c>
      <c r="DT59" s="9">
        <v>9902845.8118879199</v>
      </c>
      <c r="DU59" s="9">
        <v>9843401.6578167994</v>
      </c>
      <c r="DV59" s="9">
        <v>9379068.1253141202</v>
      </c>
      <c r="DW59" s="9">
        <v>9522589.69038493</v>
      </c>
      <c r="DX59" s="9">
        <v>9495055.4512412995</v>
      </c>
      <c r="DY59" s="9">
        <v>8707274.1394166406</v>
      </c>
      <c r="DZ59" s="9">
        <v>9915227.4442307297</v>
      </c>
      <c r="EA59" s="9">
        <v>10107601.215104001</v>
      </c>
      <c r="EB59" s="9">
        <v>9303518.1222666595</v>
      </c>
      <c r="EC59" s="9">
        <v>9771778.0585907307</v>
      </c>
      <c r="ED59" s="9">
        <v>9914012.2111238092</v>
      </c>
      <c r="EE59" s="9">
        <v>9243354.0124305002</v>
      </c>
      <c r="EF59" s="9">
        <v>9191651.9113167804</v>
      </c>
      <c r="EG59" s="9">
        <v>10143556.6570327</v>
      </c>
      <c r="EH59" s="9">
        <v>9347573.4226098508</v>
      </c>
      <c r="EI59" s="9">
        <v>9461368.9272324499</v>
      </c>
      <c r="EJ59" s="9">
        <v>9198975.4909002502</v>
      </c>
      <c r="EK59" s="9">
        <v>9090404.8307474796</v>
      </c>
      <c r="EL59" s="9">
        <v>8311794.3274672497</v>
      </c>
      <c r="EM59" s="9">
        <v>6564182.5240494004</v>
      </c>
      <c r="EN59" s="9">
        <v>5336854.7531874897</v>
      </c>
      <c r="EO59" s="9">
        <v>5636672.4995088698</v>
      </c>
      <c r="EP59" s="9">
        <v>5492762.4579192102</v>
      </c>
      <c r="EQ59" s="27">
        <f t="shared" si="1"/>
        <v>0.11998507815058991</v>
      </c>
      <c r="ER59" s="27"/>
      <c r="ES59" s="27"/>
    </row>
    <row r="60" spans="1:149" x14ac:dyDescent="0.25">
      <c r="A60" s="1" t="s">
        <v>1678</v>
      </c>
      <c r="B60" s="1" t="s">
        <v>278</v>
      </c>
      <c r="C60" s="1" t="s">
        <v>279</v>
      </c>
      <c r="D60" s="7" t="s">
        <v>0</v>
      </c>
      <c r="E60" s="7" t="s">
        <v>0</v>
      </c>
      <c r="F60" s="7" t="s">
        <v>0</v>
      </c>
      <c r="G60" s="7" t="s">
        <v>0</v>
      </c>
      <c r="H60" s="7" t="s">
        <v>0</v>
      </c>
      <c r="I60" s="7" t="s">
        <v>0</v>
      </c>
      <c r="J60" s="7" t="s">
        <v>0</v>
      </c>
      <c r="K60" s="7" t="s">
        <v>0</v>
      </c>
      <c r="L60" s="7" t="s">
        <v>0</v>
      </c>
      <c r="M60" s="7" t="s">
        <v>0</v>
      </c>
      <c r="N60" s="7" t="s">
        <v>0</v>
      </c>
      <c r="O60" s="7" t="s">
        <v>0</v>
      </c>
      <c r="P60" s="7" t="s">
        <v>0</v>
      </c>
      <c r="Q60" s="7" t="s">
        <v>0</v>
      </c>
      <c r="R60" s="7" t="s">
        <v>0</v>
      </c>
      <c r="S60" s="7" t="s">
        <v>0</v>
      </c>
      <c r="T60" s="7" t="s">
        <v>0</v>
      </c>
      <c r="U60" s="7" t="s">
        <v>0</v>
      </c>
      <c r="V60" s="7" t="s">
        <v>0</v>
      </c>
      <c r="W60" s="7" t="s">
        <v>0</v>
      </c>
      <c r="X60" s="7" t="s">
        <v>0</v>
      </c>
      <c r="Y60" s="7" t="s">
        <v>0</v>
      </c>
      <c r="Z60" s="7" t="s">
        <v>0</v>
      </c>
      <c r="AA60" s="7" t="s">
        <v>0</v>
      </c>
      <c r="AB60" s="7" t="s">
        <v>0</v>
      </c>
      <c r="AC60" s="7" t="s">
        <v>0</v>
      </c>
      <c r="AD60" s="7" t="s">
        <v>0</v>
      </c>
      <c r="AE60" s="7" t="s">
        <v>0</v>
      </c>
      <c r="AF60" s="7" t="s">
        <v>0</v>
      </c>
      <c r="AG60" s="7" t="s">
        <v>0</v>
      </c>
      <c r="AH60" s="7" t="s">
        <v>0</v>
      </c>
      <c r="AI60" s="7" t="s">
        <v>0</v>
      </c>
      <c r="AJ60" s="7" t="s">
        <v>0</v>
      </c>
      <c r="AK60" s="7" t="s">
        <v>0</v>
      </c>
      <c r="AL60" s="7" t="s">
        <v>0</v>
      </c>
      <c r="AM60" s="7" t="s">
        <v>0</v>
      </c>
      <c r="AN60" s="7" t="s">
        <v>0</v>
      </c>
      <c r="AO60" s="7" t="s">
        <v>0</v>
      </c>
      <c r="AP60" s="7" t="s">
        <v>0</v>
      </c>
      <c r="AQ60" s="7" t="s">
        <v>0</v>
      </c>
      <c r="AR60" s="7" t="s">
        <v>0</v>
      </c>
      <c r="AS60" s="7" t="s">
        <v>0</v>
      </c>
      <c r="AT60" s="7" t="s">
        <v>0</v>
      </c>
      <c r="AU60" s="7" t="s">
        <v>0</v>
      </c>
      <c r="AV60" s="7" t="s">
        <v>0</v>
      </c>
      <c r="AW60" s="7" t="s">
        <v>0</v>
      </c>
      <c r="AX60" s="7" t="s">
        <v>0</v>
      </c>
      <c r="AY60" s="7" t="s">
        <v>0</v>
      </c>
      <c r="AZ60" s="7" t="s">
        <v>0</v>
      </c>
      <c r="BA60" s="7" t="s">
        <v>0</v>
      </c>
      <c r="BB60" s="7" t="s">
        <v>0</v>
      </c>
      <c r="BC60" s="7" t="s">
        <v>0</v>
      </c>
      <c r="BD60" s="7" t="s">
        <v>0</v>
      </c>
      <c r="BE60" s="7" t="s">
        <v>0</v>
      </c>
      <c r="BF60" s="7" t="s">
        <v>0</v>
      </c>
      <c r="BG60" s="7" t="s">
        <v>0</v>
      </c>
      <c r="BH60" s="7" t="s">
        <v>0</v>
      </c>
      <c r="BI60" s="7" t="s">
        <v>0</v>
      </c>
      <c r="BJ60" s="7" t="s">
        <v>0</v>
      </c>
      <c r="BK60" s="7" t="s">
        <v>0</v>
      </c>
      <c r="BL60" s="7" t="s">
        <v>0</v>
      </c>
      <c r="BM60" s="7" t="s">
        <v>0</v>
      </c>
      <c r="BN60" s="7" t="s">
        <v>0</v>
      </c>
      <c r="BO60" s="7" t="s">
        <v>0</v>
      </c>
      <c r="BP60" s="7" t="s">
        <v>0</v>
      </c>
      <c r="BQ60" s="7" t="s">
        <v>0</v>
      </c>
      <c r="BR60" s="7" t="s">
        <v>0</v>
      </c>
      <c r="BS60" s="7" t="s">
        <v>0</v>
      </c>
      <c r="BT60" s="7" t="s">
        <v>0</v>
      </c>
      <c r="BU60" s="7" t="s">
        <v>0</v>
      </c>
      <c r="BV60" s="6" t="e">
        <f t="shared" si="0"/>
        <v>#DIV/0!</v>
      </c>
      <c r="BW60" s="6"/>
      <c r="BX60" s="6"/>
      <c r="BY60" s="9" t="s">
        <v>0</v>
      </c>
      <c r="BZ60" s="9" t="s">
        <v>0</v>
      </c>
      <c r="CA60" s="9" t="s">
        <v>0</v>
      </c>
      <c r="CB60" s="9" t="s">
        <v>0</v>
      </c>
      <c r="CC60" s="9" t="s">
        <v>0</v>
      </c>
      <c r="CD60" s="9" t="s">
        <v>0</v>
      </c>
      <c r="CE60" s="9" t="s">
        <v>0</v>
      </c>
      <c r="CF60" s="9" t="s">
        <v>0</v>
      </c>
      <c r="CG60" s="9" t="s">
        <v>0</v>
      </c>
      <c r="CH60" s="9" t="s">
        <v>0</v>
      </c>
      <c r="CI60" s="9" t="s">
        <v>0</v>
      </c>
      <c r="CJ60" s="9" t="s">
        <v>0</v>
      </c>
      <c r="CK60" s="9" t="s">
        <v>0</v>
      </c>
      <c r="CL60" s="9" t="s">
        <v>0</v>
      </c>
      <c r="CM60" s="9" t="s">
        <v>0</v>
      </c>
      <c r="CN60" s="9" t="s">
        <v>0</v>
      </c>
      <c r="CO60" s="9" t="s">
        <v>0</v>
      </c>
      <c r="CP60" s="9" t="s">
        <v>0</v>
      </c>
      <c r="CQ60" s="9" t="s">
        <v>0</v>
      </c>
      <c r="CR60" s="9" t="s">
        <v>0</v>
      </c>
      <c r="CS60" s="9" t="s">
        <v>0</v>
      </c>
      <c r="CT60" s="9" t="s">
        <v>0</v>
      </c>
      <c r="CU60" s="9" t="s">
        <v>0</v>
      </c>
      <c r="CV60" s="9" t="s">
        <v>0</v>
      </c>
      <c r="CW60" s="9" t="s">
        <v>0</v>
      </c>
      <c r="CX60" s="9" t="s">
        <v>0</v>
      </c>
      <c r="CY60" s="9" t="s">
        <v>0</v>
      </c>
      <c r="CZ60" s="9" t="s">
        <v>0</v>
      </c>
      <c r="DA60" s="9" t="s">
        <v>0</v>
      </c>
      <c r="DB60" s="9" t="s">
        <v>0</v>
      </c>
      <c r="DC60" s="9" t="s">
        <v>0</v>
      </c>
      <c r="DD60" s="9" t="s">
        <v>0</v>
      </c>
      <c r="DE60" s="9" t="s">
        <v>0</v>
      </c>
      <c r="DF60" s="9" t="s">
        <v>0</v>
      </c>
      <c r="DG60" s="9" t="s">
        <v>0</v>
      </c>
      <c r="DH60" s="9" t="s">
        <v>0</v>
      </c>
      <c r="DI60" s="9" t="s">
        <v>0</v>
      </c>
      <c r="DJ60" s="9" t="s">
        <v>0</v>
      </c>
      <c r="DK60" s="9" t="s">
        <v>0</v>
      </c>
      <c r="DL60" s="9" t="s">
        <v>0</v>
      </c>
      <c r="DM60" s="9" t="s">
        <v>0</v>
      </c>
      <c r="DN60" s="9" t="s">
        <v>0</v>
      </c>
      <c r="DO60" s="9" t="s">
        <v>0</v>
      </c>
      <c r="DP60" s="9" t="s">
        <v>0</v>
      </c>
      <c r="DQ60" s="9" t="s">
        <v>0</v>
      </c>
      <c r="DR60" s="9" t="s">
        <v>0</v>
      </c>
      <c r="DS60" s="9" t="s">
        <v>0</v>
      </c>
      <c r="DT60" s="9" t="s">
        <v>0</v>
      </c>
      <c r="DU60" s="9" t="s">
        <v>0</v>
      </c>
      <c r="DV60" s="9" t="s">
        <v>0</v>
      </c>
      <c r="DW60" s="9" t="s">
        <v>0</v>
      </c>
      <c r="DX60" s="9" t="s">
        <v>0</v>
      </c>
      <c r="DY60" s="9" t="s">
        <v>0</v>
      </c>
      <c r="DZ60" s="9" t="s">
        <v>0</v>
      </c>
      <c r="EA60" s="9" t="s">
        <v>0</v>
      </c>
      <c r="EB60" s="9" t="s">
        <v>0</v>
      </c>
      <c r="EC60" s="9" t="s">
        <v>0</v>
      </c>
      <c r="ED60" s="9" t="s">
        <v>0</v>
      </c>
      <c r="EE60" s="9" t="s">
        <v>0</v>
      </c>
      <c r="EF60" s="9" t="s">
        <v>0</v>
      </c>
      <c r="EG60" s="9" t="s">
        <v>0</v>
      </c>
      <c r="EH60" s="9" t="s">
        <v>0</v>
      </c>
      <c r="EI60" s="9" t="s">
        <v>0</v>
      </c>
      <c r="EJ60" s="9" t="s">
        <v>0</v>
      </c>
      <c r="EK60" s="9" t="s">
        <v>0</v>
      </c>
      <c r="EL60" s="9" t="s">
        <v>0</v>
      </c>
      <c r="EM60" s="9" t="s">
        <v>0</v>
      </c>
      <c r="EN60" s="9" t="s">
        <v>0</v>
      </c>
      <c r="EO60" s="9" t="s">
        <v>0</v>
      </c>
      <c r="EP60" s="9" t="s">
        <v>0</v>
      </c>
      <c r="EQ60" s="27" t="e">
        <f t="shared" si="1"/>
        <v>#DIV/0!</v>
      </c>
      <c r="ER60" s="27"/>
      <c r="ES60" s="27"/>
    </row>
    <row r="61" spans="1:149" x14ac:dyDescent="0.25">
      <c r="A61" s="1" t="s">
        <v>1679</v>
      </c>
      <c r="B61" s="1" t="s">
        <v>283</v>
      </c>
      <c r="C61" s="1" t="s">
        <v>284</v>
      </c>
      <c r="D61" s="7">
        <v>76351692.5975876</v>
      </c>
      <c r="E61" s="7">
        <v>70356449.674061105</v>
      </c>
      <c r="F61" s="7">
        <v>72179996.918807894</v>
      </c>
      <c r="G61" s="7">
        <v>68161564.322776407</v>
      </c>
      <c r="H61" s="7">
        <v>70182969.958669797</v>
      </c>
      <c r="I61" s="7">
        <v>70304675.370053098</v>
      </c>
      <c r="J61" s="7">
        <v>68499492.695693105</v>
      </c>
      <c r="K61" s="7">
        <v>67682303.883000106</v>
      </c>
      <c r="L61" s="7">
        <v>67891875.0926871</v>
      </c>
      <c r="M61" s="7">
        <v>67699253.706287995</v>
      </c>
      <c r="N61" s="7">
        <v>67028016.157709703</v>
      </c>
      <c r="O61" s="7">
        <v>65661492.247556999</v>
      </c>
      <c r="P61" s="7">
        <v>65809256.250358999</v>
      </c>
      <c r="Q61" s="7">
        <v>66839699.938042901</v>
      </c>
      <c r="R61" s="7">
        <v>64335624.584316999</v>
      </c>
      <c r="S61" s="7">
        <v>66038019.637702897</v>
      </c>
      <c r="T61" s="7">
        <v>64556285.5279314</v>
      </c>
      <c r="U61" s="7">
        <v>59484095.984862402</v>
      </c>
      <c r="V61" s="7">
        <v>65890925.897904597</v>
      </c>
      <c r="W61" s="7">
        <v>60369836.864710197</v>
      </c>
      <c r="X61" s="7">
        <v>61999778.744222201</v>
      </c>
      <c r="Y61" s="7">
        <v>61164716.287325002</v>
      </c>
      <c r="Z61" s="7">
        <v>61086024.482739098</v>
      </c>
      <c r="AA61" s="7">
        <v>61558388.967024803</v>
      </c>
      <c r="AB61" s="7">
        <v>63620957.824762598</v>
      </c>
      <c r="AC61" s="7">
        <v>63152533.721872099</v>
      </c>
      <c r="AD61" s="7">
        <v>63595329.752813503</v>
      </c>
      <c r="AE61" s="7">
        <v>61404917.577284999</v>
      </c>
      <c r="AF61" s="7">
        <v>63097855.994377904</v>
      </c>
      <c r="AG61" s="7">
        <v>60740207.856560498</v>
      </c>
      <c r="AH61" s="7">
        <v>63243612.734870903</v>
      </c>
      <c r="AI61" s="7">
        <v>60380485.555021897</v>
      </c>
      <c r="AJ61" s="7">
        <v>62787893.425326899</v>
      </c>
      <c r="AK61" s="7">
        <v>62059047.184421703</v>
      </c>
      <c r="AL61" s="7">
        <v>62726947.921747804</v>
      </c>
      <c r="AM61" s="7">
        <v>62376149.113165401</v>
      </c>
      <c r="AN61" s="7">
        <v>61548095.233621702</v>
      </c>
      <c r="AO61" s="7">
        <v>59396949.408617899</v>
      </c>
      <c r="AP61" s="7">
        <v>60997345.0341608</v>
      </c>
      <c r="AQ61" s="7">
        <v>58647676.514730901</v>
      </c>
      <c r="AR61" s="7">
        <v>58425669.429123402</v>
      </c>
      <c r="AS61" s="7">
        <v>58452222.343073197</v>
      </c>
      <c r="AT61" s="7">
        <v>57958253.575658403</v>
      </c>
      <c r="AU61" s="7">
        <v>58596019.581349999</v>
      </c>
      <c r="AV61" s="7">
        <v>60146097.217178799</v>
      </c>
      <c r="AW61" s="7">
        <v>62029207.652598597</v>
      </c>
      <c r="AX61" s="7">
        <v>60631025.415812701</v>
      </c>
      <c r="AY61" s="7">
        <v>57933957.6826296</v>
      </c>
      <c r="AZ61" s="7">
        <v>57701176.079400003</v>
      </c>
      <c r="BA61" s="7">
        <v>55076407.771407798</v>
      </c>
      <c r="BB61" s="7">
        <v>58350392.3627856</v>
      </c>
      <c r="BC61" s="7">
        <v>55195291.438114397</v>
      </c>
      <c r="BD61" s="7">
        <v>57329747.243661501</v>
      </c>
      <c r="BE61" s="7">
        <v>58787197.986864001</v>
      </c>
      <c r="BF61" s="7">
        <v>59021815.676602401</v>
      </c>
      <c r="BG61" s="7">
        <v>62667075.785197198</v>
      </c>
      <c r="BH61" s="7">
        <v>63038899.161509603</v>
      </c>
      <c r="BI61" s="7">
        <v>60676519.170131803</v>
      </c>
      <c r="BJ61" s="7">
        <v>62731097.964749001</v>
      </c>
      <c r="BK61" s="7">
        <v>59856258.8283104</v>
      </c>
      <c r="BL61" s="7">
        <v>58754973.565759599</v>
      </c>
      <c r="BM61" s="7">
        <v>51767954.497414403</v>
      </c>
      <c r="BN61" s="7">
        <v>45092309.503649503</v>
      </c>
      <c r="BO61" s="7">
        <v>44020201.984774202</v>
      </c>
      <c r="BP61" s="7">
        <v>48709982.025661401</v>
      </c>
      <c r="BQ61" s="7">
        <v>41155936.7439107</v>
      </c>
      <c r="BR61" s="7">
        <v>62300170.138230599</v>
      </c>
      <c r="BS61" s="7">
        <v>56385280.846995302</v>
      </c>
      <c r="BT61" s="7">
        <v>55626044.9272535</v>
      </c>
      <c r="BU61" s="7">
        <v>47423042.374589302</v>
      </c>
      <c r="BV61" s="6">
        <f t="shared" si="0"/>
        <v>0.10188795485560111</v>
      </c>
      <c r="BW61" s="6"/>
      <c r="BX61" s="6"/>
      <c r="BY61" s="9">
        <v>164318029.95502099</v>
      </c>
      <c r="BZ61" s="9">
        <v>172241704.247908</v>
      </c>
      <c r="CA61" s="9">
        <v>171044510.58737901</v>
      </c>
      <c r="CB61" s="9">
        <v>169349981.75635999</v>
      </c>
      <c r="CC61" s="9">
        <v>166774213.89602199</v>
      </c>
      <c r="CD61" s="9">
        <v>164807921.47631899</v>
      </c>
      <c r="CE61" s="9">
        <v>167345862.22571999</v>
      </c>
      <c r="CF61" s="9">
        <v>168938817.81124601</v>
      </c>
      <c r="CG61" s="9">
        <v>165424336.85048401</v>
      </c>
      <c r="CH61" s="9">
        <v>168716057.28849</v>
      </c>
      <c r="CI61" s="9">
        <v>169766116.06494001</v>
      </c>
      <c r="CJ61" s="9">
        <v>165731817.536883</v>
      </c>
      <c r="CK61" s="9">
        <v>165593999.11792001</v>
      </c>
      <c r="CL61" s="9">
        <v>161356672.737284</v>
      </c>
      <c r="CM61" s="9">
        <v>162465625.47985199</v>
      </c>
      <c r="CN61" s="9">
        <v>157354254.76630101</v>
      </c>
      <c r="CO61" s="9">
        <v>160220511.36438799</v>
      </c>
      <c r="CP61" s="9">
        <v>163323258.286751</v>
      </c>
      <c r="CQ61" s="9">
        <v>162715008.118202</v>
      </c>
      <c r="CR61" s="9">
        <v>160436143.44031501</v>
      </c>
      <c r="CS61" s="9">
        <v>160514702.58134601</v>
      </c>
      <c r="CT61" s="9">
        <v>152804924.75339201</v>
      </c>
      <c r="CU61" s="9">
        <v>148849373.75806499</v>
      </c>
      <c r="CV61" s="9">
        <v>163198797.92151001</v>
      </c>
      <c r="CW61" s="9">
        <v>159672141.210875</v>
      </c>
      <c r="CX61" s="9">
        <v>159963538.283712</v>
      </c>
      <c r="CY61" s="9">
        <v>160075627.66466501</v>
      </c>
      <c r="CZ61" s="9">
        <v>154811620.74809301</v>
      </c>
      <c r="DA61" s="9">
        <v>157486921.50288799</v>
      </c>
      <c r="DB61" s="9">
        <v>160494193.17500001</v>
      </c>
      <c r="DC61" s="9">
        <v>159361910.414076</v>
      </c>
      <c r="DD61" s="9">
        <v>154616597.47590801</v>
      </c>
      <c r="DE61" s="9">
        <v>155340372.91789499</v>
      </c>
      <c r="DF61" s="9">
        <v>158352577.34853601</v>
      </c>
      <c r="DG61" s="9">
        <v>153609497.797171</v>
      </c>
      <c r="DH61" s="9">
        <v>155545944.243678</v>
      </c>
      <c r="DI61" s="9">
        <v>156043881.068165</v>
      </c>
      <c r="DJ61" s="9">
        <v>156035236.27600899</v>
      </c>
      <c r="DK61" s="9">
        <v>154785848.16580099</v>
      </c>
      <c r="DL61" s="9">
        <v>154970766.67597201</v>
      </c>
      <c r="DM61" s="9">
        <v>151606260.596223</v>
      </c>
      <c r="DN61" s="9">
        <v>154410287.703859</v>
      </c>
      <c r="DO61" s="9">
        <v>147203518.17223501</v>
      </c>
      <c r="DP61" s="9">
        <v>154621339.14701301</v>
      </c>
      <c r="DQ61" s="9">
        <v>155847414.693885</v>
      </c>
      <c r="DR61" s="9">
        <v>154114933.02866</v>
      </c>
      <c r="DS61" s="9">
        <v>151740430.076318</v>
      </c>
      <c r="DT61" s="9">
        <v>150704317.946325</v>
      </c>
      <c r="DU61" s="9">
        <v>145794931.73808399</v>
      </c>
      <c r="DV61" s="9">
        <v>146192189.295941</v>
      </c>
      <c r="DW61" s="9">
        <v>146022119.51917201</v>
      </c>
      <c r="DX61" s="9">
        <v>148336537.185002</v>
      </c>
      <c r="DY61" s="9">
        <v>149113607.97022101</v>
      </c>
      <c r="DZ61" s="9">
        <v>154355670.206312</v>
      </c>
      <c r="EA61" s="9">
        <v>153110111.69656399</v>
      </c>
      <c r="EB61" s="9">
        <v>154952022.49156499</v>
      </c>
      <c r="EC61" s="9">
        <v>152731707.89998901</v>
      </c>
      <c r="ED61" s="9">
        <v>157865954.31697899</v>
      </c>
      <c r="EE61" s="9">
        <v>153370647.15106899</v>
      </c>
      <c r="EF61" s="9">
        <v>152544374.01061499</v>
      </c>
      <c r="EG61" s="9">
        <v>148604113.56799799</v>
      </c>
      <c r="EH61" s="9">
        <v>154374572.76590499</v>
      </c>
      <c r="EI61" s="9">
        <v>147634857.32245299</v>
      </c>
      <c r="EJ61" s="9">
        <v>149124570.54409599</v>
      </c>
      <c r="EK61" s="9">
        <v>158660971.632851</v>
      </c>
      <c r="EL61" s="9">
        <v>148609272.45970699</v>
      </c>
      <c r="EM61" s="9">
        <v>172770042.96601099</v>
      </c>
      <c r="EN61" s="9">
        <v>153928995.55053699</v>
      </c>
      <c r="EO61" s="9">
        <v>156890322.874414</v>
      </c>
      <c r="EP61" s="9">
        <v>156041684.12450901</v>
      </c>
      <c r="EQ61" s="27">
        <f t="shared" si="1"/>
        <v>4.3628720984804942E-2</v>
      </c>
      <c r="ER61" s="27"/>
      <c r="ES61" s="27"/>
    </row>
    <row r="62" spans="1:149" x14ac:dyDescent="0.25">
      <c r="A62" s="1" t="s">
        <v>1680</v>
      </c>
      <c r="B62" s="1" t="s">
        <v>288</v>
      </c>
      <c r="C62" s="1" t="s">
        <v>289</v>
      </c>
      <c r="D62" s="7">
        <v>54082269.434867598</v>
      </c>
      <c r="E62" s="7">
        <v>54609739.439627297</v>
      </c>
      <c r="F62" s="7">
        <v>54364905.626977198</v>
      </c>
      <c r="G62" s="7">
        <v>53869227.815166898</v>
      </c>
      <c r="H62" s="7">
        <v>54029036.299641103</v>
      </c>
      <c r="I62" s="7">
        <v>54026455.095056199</v>
      </c>
      <c r="J62" s="7">
        <v>53122846.161600001</v>
      </c>
      <c r="K62" s="7">
        <v>51539611.011639401</v>
      </c>
      <c r="L62" s="7">
        <v>54326706.174134701</v>
      </c>
      <c r="M62" s="7">
        <v>52311248.379919097</v>
      </c>
      <c r="N62" s="7">
        <v>53380014.455816999</v>
      </c>
      <c r="O62" s="7">
        <v>52048685.459412903</v>
      </c>
      <c r="P62" s="7">
        <v>50610485.811356902</v>
      </c>
      <c r="Q62" s="7">
        <v>51444629.622727796</v>
      </c>
      <c r="R62" s="7">
        <v>51061744.141555302</v>
      </c>
      <c r="S62" s="7">
        <v>52060354.438507497</v>
      </c>
      <c r="T62" s="7">
        <v>50921221.247486196</v>
      </c>
      <c r="U62" s="7">
        <v>48887458.722801</v>
      </c>
      <c r="V62" s="7">
        <v>51108962.175923102</v>
      </c>
      <c r="W62" s="7">
        <v>48317219.100140199</v>
      </c>
      <c r="X62" s="7">
        <v>51067946.828822799</v>
      </c>
      <c r="Y62" s="7">
        <v>50325602.740211897</v>
      </c>
      <c r="Z62" s="7">
        <v>51741871.397523902</v>
      </c>
      <c r="AA62" s="7">
        <v>53444792.681723103</v>
      </c>
      <c r="AB62" s="7">
        <v>52537792.635607503</v>
      </c>
      <c r="AC62" s="7">
        <v>54342898.841110997</v>
      </c>
      <c r="AD62" s="7">
        <v>52437660.341021702</v>
      </c>
      <c r="AE62" s="7">
        <v>53708941.345934503</v>
      </c>
      <c r="AF62" s="7">
        <v>54524061.484614901</v>
      </c>
      <c r="AG62" s="7">
        <v>53995676.803882197</v>
      </c>
      <c r="AH62" s="7">
        <v>52195514.236845598</v>
      </c>
      <c r="AI62" s="7">
        <v>50708346.688647099</v>
      </c>
      <c r="AJ62" s="7">
        <v>51716148.867539696</v>
      </c>
      <c r="AK62" s="7">
        <v>54222370.783371501</v>
      </c>
      <c r="AL62" s="7">
        <v>51664547.668560699</v>
      </c>
      <c r="AM62" s="7">
        <v>51258778.379709303</v>
      </c>
      <c r="AN62" s="7">
        <v>53206325.144236602</v>
      </c>
      <c r="AO62" s="7">
        <v>51933395.480974302</v>
      </c>
      <c r="AP62" s="7">
        <v>53357590.056486599</v>
      </c>
      <c r="AQ62" s="7">
        <v>52514505.091201603</v>
      </c>
      <c r="AR62" s="7">
        <v>50078156.186152898</v>
      </c>
      <c r="AS62" s="7">
        <v>51610804.6356012</v>
      </c>
      <c r="AT62" s="7">
        <v>52494745.964468598</v>
      </c>
      <c r="AU62" s="7">
        <v>51786167.339385599</v>
      </c>
      <c r="AV62" s="7">
        <v>53003458.693776198</v>
      </c>
      <c r="AW62" s="7">
        <v>51156631.4600861</v>
      </c>
      <c r="AX62" s="7">
        <v>52850491.425343201</v>
      </c>
      <c r="AY62" s="7">
        <v>50726489.582555801</v>
      </c>
      <c r="AZ62" s="7">
        <v>51851528.127828002</v>
      </c>
      <c r="BA62" s="7">
        <v>50819474.374047898</v>
      </c>
      <c r="BB62" s="7">
        <v>51175929.194341697</v>
      </c>
      <c r="BC62" s="7">
        <v>50173381.811779201</v>
      </c>
      <c r="BD62" s="7">
        <v>50572030.467046902</v>
      </c>
      <c r="BE62" s="7">
        <v>53100187.461032398</v>
      </c>
      <c r="BF62" s="7">
        <v>52873686.916196503</v>
      </c>
      <c r="BG62" s="7">
        <v>54150272.814091802</v>
      </c>
      <c r="BH62" s="7">
        <v>54232197.822538301</v>
      </c>
      <c r="BI62" s="7">
        <v>52443331.9308981</v>
      </c>
      <c r="BJ62" s="7">
        <v>54370699.121929303</v>
      </c>
      <c r="BK62" s="7">
        <v>52781746.488169298</v>
      </c>
      <c r="BL62" s="7">
        <v>50920158.995570399</v>
      </c>
      <c r="BM62" s="7">
        <v>45481031.577138104</v>
      </c>
      <c r="BN62" s="7">
        <v>43801371.055268198</v>
      </c>
      <c r="BO62" s="7">
        <v>38459001.372282602</v>
      </c>
      <c r="BP62" s="7">
        <v>43112107.253662601</v>
      </c>
      <c r="BQ62" s="7">
        <v>37871685.591575697</v>
      </c>
      <c r="BR62" s="7">
        <v>47735293.716246702</v>
      </c>
      <c r="BS62" s="7">
        <v>46736400.4506317</v>
      </c>
      <c r="BT62" s="7">
        <v>42805311.887906902</v>
      </c>
      <c r="BU62" s="7">
        <v>42291042.252528198</v>
      </c>
      <c r="BV62" s="6">
        <f t="shared" si="0"/>
        <v>6.9813246257770342E-2</v>
      </c>
      <c r="BW62" s="6"/>
      <c r="BX62" s="6"/>
      <c r="BY62" s="9">
        <v>26799483.916216899</v>
      </c>
      <c r="BZ62" s="9">
        <v>27892138.450399902</v>
      </c>
      <c r="CA62" s="9">
        <v>28982289.559897002</v>
      </c>
      <c r="CB62" s="9">
        <v>29609721.473480299</v>
      </c>
      <c r="CC62" s="9">
        <v>29355026.952523101</v>
      </c>
      <c r="CD62" s="9">
        <v>27689234.3312627</v>
      </c>
      <c r="CE62" s="9">
        <v>27950259.9745689</v>
      </c>
      <c r="CF62" s="9">
        <v>27963307.140789799</v>
      </c>
      <c r="CG62" s="9">
        <v>26740136.589134</v>
      </c>
      <c r="CH62" s="9">
        <v>27741970.2383251</v>
      </c>
      <c r="CI62" s="9">
        <v>27610047.959443402</v>
      </c>
      <c r="CJ62" s="9">
        <v>27658559.3692674</v>
      </c>
      <c r="CK62" s="9">
        <v>27313811.727886301</v>
      </c>
      <c r="CL62" s="9">
        <v>26637202.701202899</v>
      </c>
      <c r="CM62" s="9">
        <v>26771147.192793202</v>
      </c>
      <c r="CN62" s="9">
        <v>25616078.708530702</v>
      </c>
      <c r="CO62" s="9">
        <v>25686209.688094199</v>
      </c>
      <c r="CP62" s="9">
        <v>26653760.9615013</v>
      </c>
      <c r="CQ62" s="9">
        <v>26463767.6873907</v>
      </c>
      <c r="CR62" s="9">
        <v>26175460.467671901</v>
      </c>
      <c r="CS62" s="9">
        <v>26465432.6361853</v>
      </c>
      <c r="CT62" s="9">
        <v>26972113.032116901</v>
      </c>
      <c r="CU62" s="9">
        <v>27410612.532529</v>
      </c>
      <c r="CV62" s="9">
        <v>27307706.905242201</v>
      </c>
      <c r="CW62" s="9">
        <v>27803258.192601498</v>
      </c>
      <c r="CX62" s="9">
        <v>27697944.994544599</v>
      </c>
      <c r="CY62" s="9">
        <v>28801757.252310399</v>
      </c>
      <c r="CZ62" s="9">
        <v>27556097.277125299</v>
      </c>
      <c r="DA62" s="9">
        <v>28167457.8043736</v>
      </c>
      <c r="DB62" s="9">
        <v>27740518.784881402</v>
      </c>
      <c r="DC62" s="9">
        <v>28007873.370618101</v>
      </c>
      <c r="DD62" s="9">
        <v>27835472.340156201</v>
      </c>
      <c r="DE62" s="9">
        <v>27596995.070826601</v>
      </c>
      <c r="DF62" s="9">
        <v>27847190.071979899</v>
      </c>
      <c r="DG62" s="9">
        <v>27107545.8743053</v>
      </c>
      <c r="DH62" s="9">
        <v>27646342.4452704</v>
      </c>
      <c r="DI62" s="9">
        <v>28130797.098942202</v>
      </c>
      <c r="DJ62" s="9">
        <v>27359534.807814099</v>
      </c>
      <c r="DK62" s="9">
        <v>28278537.784185398</v>
      </c>
      <c r="DL62" s="9">
        <v>28259917.418363199</v>
      </c>
      <c r="DM62" s="9">
        <v>27272586.540666599</v>
      </c>
      <c r="DN62" s="9">
        <v>26855716.819497202</v>
      </c>
      <c r="DO62" s="9">
        <v>27927006.214095499</v>
      </c>
      <c r="DP62" s="9">
        <v>27527833.079546999</v>
      </c>
      <c r="DQ62" s="9">
        <v>27577893.252259199</v>
      </c>
      <c r="DR62" s="9">
        <v>27453067.510888401</v>
      </c>
      <c r="DS62" s="9">
        <v>27947461.052023299</v>
      </c>
      <c r="DT62" s="9">
        <v>27304850.859463301</v>
      </c>
      <c r="DU62" s="9">
        <v>26808981.572519399</v>
      </c>
      <c r="DV62" s="9">
        <v>26487572.285475802</v>
      </c>
      <c r="DW62" s="9">
        <v>27288086.2956146</v>
      </c>
      <c r="DX62" s="9">
        <v>27340786.020141799</v>
      </c>
      <c r="DY62" s="9">
        <v>27987967.307898</v>
      </c>
      <c r="DZ62" s="9">
        <v>27908294.256125301</v>
      </c>
      <c r="EA62" s="9">
        <v>26838615.210816398</v>
      </c>
      <c r="EB62" s="9">
        <v>29458074.247542199</v>
      </c>
      <c r="EC62" s="9">
        <v>28105876.5151008</v>
      </c>
      <c r="ED62" s="9">
        <v>29613832.763370801</v>
      </c>
      <c r="EE62" s="9">
        <v>28036753.264782801</v>
      </c>
      <c r="EF62" s="9">
        <v>28569634.9862701</v>
      </c>
      <c r="EG62" s="9">
        <v>27628466.298911199</v>
      </c>
      <c r="EH62" s="9">
        <v>28917702.563653</v>
      </c>
      <c r="EI62" s="9">
        <v>28231951.8486249</v>
      </c>
      <c r="EJ62" s="9">
        <v>27841197.2496261</v>
      </c>
      <c r="EK62" s="9">
        <v>28185261.0275805</v>
      </c>
      <c r="EL62" s="9">
        <v>26182555.9498487</v>
      </c>
      <c r="EM62" s="9">
        <v>30235028.3714603</v>
      </c>
      <c r="EN62" s="9">
        <v>26788995.768628798</v>
      </c>
      <c r="EO62" s="9">
        <v>27457123.2141371</v>
      </c>
      <c r="EP62" s="9">
        <v>24933569.7929237</v>
      </c>
      <c r="EQ62" s="27">
        <f t="shared" si="1"/>
        <v>3.4268419709722539E-2</v>
      </c>
      <c r="ER62" s="27"/>
      <c r="ES62" s="27"/>
    </row>
    <row r="63" spans="1:149" x14ac:dyDescent="0.25">
      <c r="A63" s="1" t="s">
        <v>1681</v>
      </c>
      <c r="B63" s="1" t="s">
        <v>293</v>
      </c>
      <c r="C63" s="1" t="s">
        <v>294</v>
      </c>
      <c r="D63" s="7">
        <v>397915.15547696</v>
      </c>
      <c r="E63" s="7">
        <v>391182.59307133802</v>
      </c>
      <c r="F63" s="7">
        <v>386972.05954106897</v>
      </c>
      <c r="G63" s="7">
        <v>403951.34318375902</v>
      </c>
      <c r="H63" s="7">
        <v>371567.51141757902</v>
      </c>
      <c r="I63" s="7">
        <v>423259.55833551299</v>
      </c>
      <c r="J63" s="7">
        <v>356444.62403017399</v>
      </c>
      <c r="K63" s="7">
        <v>338915.67460194801</v>
      </c>
      <c r="L63" s="7">
        <v>358935.44519498199</v>
      </c>
      <c r="M63" s="7">
        <v>390142.71585133101</v>
      </c>
      <c r="N63" s="7">
        <v>330327.53346847201</v>
      </c>
      <c r="O63" s="7">
        <v>340822.54408600298</v>
      </c>
      <c r="P63" s="7">
        <v>375941.89219078899</v>
      </c>
      <c r="Q63" s="7">
        <v>352615.74374989601</v>
      </c>
      <c r="R63" s="7">
        <v>325260.42441558099</v>
      </c>
      <c r="S63" s="7">
        <v>332245.759039925</v>
      </c>
      <c r="T63" s="7">
        <v>319102.63220114098</v>
      </c>
      <c r="U63" s="7">
        <v>334556.03129213001</v>
      </c>
      <c r="V63" s="7">
        <v>313813.160784434</v>
      </c>
      <c r="W63" s="7">
        <v>314142.534474649</v>
      </c>
      <c r="X63" s="7">
        <v>319683.309018459</v>
      </c>
      <c r="Y63" s="7">
        <v>297794.85374875402</v>
      </c>
      <c r="Z63" s="7">
        <v>304582.01259409398</v>
      </c>
      <c r="AA63" s="7">
        <v>300388.66008091503</v>
      </c>
      <c r="AB63" s="7">
        <v>288541.62040891999</v>
      </c>
      <c r="AC63" s="7">
        <v>306727.46379283298</v>
      </c>
      <c r="AD63" s="7">
        <v>287588.88422865898</v>
      </c>
      <c r="AE63" s="7">
        <v>290368.22691409901</v>
      </c>
      <c r="AF63" s="7">
        <v>322509.22990056698</v>
      </c>
      <c r="AG63" s="7">
        <v>307283.72940047103</v>
      </c>
      <c r="AH63" s="7">
        <v>299693.29367460799</v>
      </c>
      <c r="AI63" s="7">
        <v>289229.02602748602</v>
      </c>
      <c r="AJ63" s="7">
        <v>307965.38668203697</v>
      </c>
      <c r="AK63" s="7">
        <v>278288.95482562401</v>
      </c>
      <c r="AL63" s="7">
        <v>270642.14576686302</v>
      </c>
      <c r="AM63" s="7">
        <v>264472.875580244</v>
      </c>
      <c r="AN63" s="7">
        <v>291939.34482524003</v>
      </c>
      <c r="AO63" s="7">
        <v>265628.45138402103</v>
      </c>
      <c r="AP63" s="7">
        <v>266468.42963897402</v>
      </c>
      <c r="AQ63" s="7">
        <v>302377.86997541599</v>
      </c>
      <c r="AR63" s="7">
        <v>267540.69560351101</v>
      </c>
      <c r="AS63" s="7">
        <v>319595.354069138</v>
      </c>
      <c r="AT63" s="7">
        <v>356383.32462306501</v>
      </c>
      <c r="AU63" s="7">
        <v>367871.21145545098</v>
      </c>
      <c r="AV63" s="7">
        <v>341096.877745162</v>
      </c>
      <c r="AW63" s="7">
        <v>359613.70705233602</v>
      </c>
      <c r="AX63" s="7">
        <v>320994.386296504</v>
      </c>
      <c r="AY63" s="7">
        <v>285561.73961579398</v>
      </c>
      <c r="AZ63" s="7">
        <v>309293.81262003398</v>
      </c>
      <c r="BA63" s="7">
        <v>320547.91304012801</v>
      </c>
      <c r="BB63" s="7">
        <v>312072.09504135902</v>
      </c>
      <c r="BC63" s="7">
        <v>317851.93242720503</v>
      </c>
      <c r="BD63" s="7">
        <v>299015.04890596803</v>
      </c>
      <c r="BE63" s="7">
        <v>349924.449866571</v>
      </c>
      <c r="BF63" s="7">
        <v>329871.13669414999</v>
      </c>
      <c r="BG63" s="7">
        <v>307607.75733201299</v>
      </c>
      <c r="BH63" s="7">
        <v>320684.13233617501</v>
      </c>
      <c r="BI63" s="7">
        <v>297658.36351891502</v>
      </c>
      <c r="BJ63" s="7">
        <v>350567.90576166002</v>
      </c>
      <c r="BK63" s="7">
        <v>329943.29557625798</v>
      </c>
      <c r="BL63" s="7">
        <v>334274.28604787501</v>
      </c>
      <c r="BM63" s="7">
        <v>264252.26016480598</v>
      </c>
      <c r="BN63" s="7">
        <v>252030.91956267701</v>
      </c>
      <c r="BO63" s="7">
        <v>221486.96058197899</v>
      </c>
      <c r="BP63" s="7">
        <v>234415.57809087899</v>
      </c>
      <c r="BQ63" s="7">
        <v>206954.40014051701</v>
      </c>
      <c r="BR63" s="7">
        <v>229865.70067530399</v>
      </c>
      <c r="BS63" s="7">
        <v>187597.270985123</v>
      </c>
      <c r="BT63" s="7">
        <v>190031.56521997301</v>
      </c>
      <c r="BU63" s="7">
        <v>149544.53995265701</v>
      </c>
      <c r="BV63" s="6">
        <f t="shared" si="0"/>
        <v>0.16689791179584504</v>
      </c>
      <c r="BW63" s="6"/>
      <c r="BX63" s="6"/>
      <c r="BY63" s="9">
        <v>300398.99112891598</v>
      </c>
      <c r="BZ63" s="9">
        <v>312525.33315017301</v>
      </c>
      <c r="CA63" s="9">
        <v>331722.33506244502</v>
      </c>
      <c r="CB63" s="9">
        <v>373436.27029552998</v>
      </c>
      <c r="CC63" s="9">
        <v>369365.73749546602</v>
      </c>
      <c r="CD63" s="9">
        <v>321428.60085893102</v>
      </c>
      <c r="CE63" s="9">
        <v>330094.00677182502</v>
      </c>
      <c r="CF63" s="9">
        <v>350052.04134613299</v>
      </c>
      <c r="CG63" s="9">
        <v>326298.365723519</v>
      </c>
      <c r="CH63" s="9">
        <v>263772.39524727798</v>
      </c>
      <c r="CI63" s="9">
        <v>329528.17630547599</v>
      </c>
      <c r="CJ63" s="9">
        <v>345264.39201875299</v>
      </c>
      <c r="CK63" s="9">
        <v>304391.71812037501</v>
      </c>
      <c r="CL63" s="9">
        <v>278462.87407592899</v>
      </c>
      <c r="CM63" s="9">
        <v>302002.05463698797</v>
      </c>
      <c r="CN63" s="9">
        <v>275876.82797964098</v>
      </c>
      <c r="CO63" s="9">
        <v>276743.60296339198</v>
      </c>
      <c r="CP63" s="9">
        <v>272363.63281238801</v>
      </c>
      <c r="CQ63" s="9">
        <v>263674.39100769197</v>
      </c>
      <c r="CR63" s="9">
        <v>337772.38553393702</v>
      </c>
      <c r="CS63" s="9">
        <v>264082.34499914403</v>
      </c>
      <c r="CT63" s="9">
        <v>306221.98236862698</v>
      </c>
      <c r="CU63" s="9">
        <v>284280.468331557</v>
      </c>
      <c r="CV63" s="9">
        <v>283478.60056335101</v>
      </c>
      <c r="CW63" s="9">
        <v>277215.62077034201</v>
      </c>
      <c r="CX63" s="9">
        <v>259346.594619212</v>
      </c>
      <c r="CY63" s="9">
        <v>248063.328764273</v>
      </c>
      <c r="CZ63" s="9">
        <v>280245.26322749502</v>
      </c>
      <c r="DA63" s="9">
        <v>281552.675935573</v>
      </c>
      <c r="DB63" s="9">
        <v>260782.67383341101</v>
      </c>
      <c r="DC63" s="9">
        <v>277583.40254323598</v>
      </c>
      <c r="DD63" s="9">
        <v>275323.180983258</v>
      </c>
      <c r="DE63" s="9">
        <v>288852.48315346497</v>
      </c>
      <c r="DF63" s="9">
        <v>256977.755661829</v>
      </c>
      <c r="DG63" s="9">
        <v>314915.65321952797</v>
      </c>
      <c r="DH63" s="9">
        <v>232964.64251973</v>
      </c>
      <c r="DI63" s="9">
        <v>268107.33214942901</v>
      </c>
      <c r="DJ63" s="9">
        <v>245743.62104103999</v>
      </c>
      <c r="DK63" s="9">
        <v>244113.362942373</v>
      </c>
      <c r="DL63" s="9">
        <v>227614.135013561</v>
      </c>
      <c r="DM63" s="9">
        <v>220839.378322448</v>
      </c>
      <c r="DN63" s="9">
        <v>312324.22883581597</v>
      </c>
      <c r="DO63" s="9">
        <v>293897.70696957601</v>
      </c>
      <c r="DP63" s="9">
        <v>313000.24956758798</v>
      </c>
      <c r="DQ63" s="9">
        <v>300289.57488342898</v>
      </c>
      <c r="DR63" s="9">
        <v>327690.36734546098</v>
      </c>
      <c r="DS63" s="9">
        <v>334140.10644185601</v>
      </c>
      <c r="DT63" s="9">
        <v>264510.91356035398</v>
      </c>
      <c r="DU63" s="9">
        <v>292913.73683653801</v>
      </c>
      <c r="DV63" s="9">
        <v>281793.66705806798</v>
      </c>
      <c r="DW63" s="9">
        <v>276279.54828679998</v>
      </c>
      <c r="DX63" s="9">
        <v>275000.404338933</v>
      </c>
      <c r="DY63" s="9">
        <v>270717.74799892801</v>
      </c>
      <c r="DZ63" s="9">
        <v>311935.84928495402</v>
      </c>
      <c r="EA63" s="9">
        <v>298496.47740120499</v>
      </c>
      <c r="EB63" s="9">
        <v>314487.102330091</v>
      </c>
      <c r="EC63" s="9">
        <v>333321.11038973101</v>
      </c>
      <c r="ED63" s="9">
        <v>291765.40637896903</v>
      </c>
      <c r="EE63" s="9">
        <v>306341.47776856599</v>
      </c>
      <c r="EF63" s="9">
        <v>294707.45832190203</v>
      </c>
      <c r="EG63" s="9">
        <v>318629.28394395101</v>
      </c>
      <c r="EH63" s="9">
        <v>305175.009167346</v>
      </c>
      <c r="EI63" s="9">
        <v>273602.392203008</v>
      </c>
      <c r="EJ63" s="9">
        <v>299012.93253902497</v>
      </c>
      <c r="EK63" s="9">
        <v>250832.49201171001</v>
      </c>
      <c r="EL63" s="9">
        <v>273035.67832035699</v>
      </c>
      <c r="EM63" s="9">
        <v>235927.276494021</v>
      </c>
      <c r="EN63" s="9">
        <v>167636.90034287999</v>
      </c>
      <c r="EO63" s="9">
        <v>169626.801295393</v>
      </c>
      <c r="EP63" s="9">
        <v>179987.97591808901</v>
      </c>
      <c r="EQ63" s="27">
        <f t="shared" si="1"/>
        <v>0.1408307842051395</v>
      </c>
      <c r="ER63" s="27"/>
      <c r="ES63" s="27"/>
    </row>
    <row r="64" spans="1:149" x14ac:dyDescent="0.25">
      <c r="A64" s="1" t="s">
        <v>1682</v>
      </c>
      <c r="B64" s="1" t="s">
        <v>297</v>
      </c>
      <c r="C64" s="1" t="s">
        <v>298</v>
      </c>
      <c r="D64" s="7">
        <v>60997078.922332302</v>
      </c>
      <c r="E64" s="7">
        <v>56122993.738686599</v>
      </c>
      <c r="F64" s="7">
        <v>59587604.854229197</v>
      </c>
      <c r="G64" s="7">
        <v>60902146.371927403</v>
      </c>
      <c r="H64" s="7">
        <v>60373240.6813334</v>
      </c>
      <c r="I64" s="7">
        <v>56019912.114265002</v>
      </c>
      <c r="J64" s="7">
        <v>57685707.661049098</v>
      </c>
      <c r="K64" s="7">
        <v>57850994.246595301</v>
      </c>
      <c r="L64" s="7">
        <v>56257314.274732903</v>
      </c>
      <c r="M64" s="7">
        <v>56904223.286191903</v>
      </c>
      <c r="N64" s="7">
        <v>54708551.969760403</v>
      </c>
      <c r="O64" s="7">
        <v>56009434.051517002</v>
      </c>
      <c r="P64" s="7">
        <v>54543441.956246398</v>
      </c>
      <c r="Q64" s="7">
        <v>55110966.638532303</v>
      </c>
      <c r="R64" s="7">
        <v>51970699.886332199</v>
      </c>
      <c r="S64" s="7">
        <v>54649728.108499698</v>
      </c>
      <c r="T64" s="7">
        <v>54491861.356632903</v>
      </c>
      <c r="U64" s="7">
        <v>54095848.228604101</v>
      </c>
      <c r="V64" s="7">
        <v>55180672.590738103</v>
      </c>
      <c r="W64" s="7">
        <v>52980393.954434201</v>
      </c>
      <c r="X64" s="7">
        <v>55467675.738537997</v>
      </c>
      <c r="Y64" s="7">
        <v>53201881.375592403</v>
      </c>
      <c r="Z64" s="7">
        <v>52545400.918085396</v>
      </c>
      <c r="AA64" s="7">
        <v>54477727.745685399</v>
      </c>
      <c r="AB64" s="7">
        <v>54479683.232667103</v>
      </c>
      <c r="AC64" s="7">
        <v>54684537.4202445</v>
      </c>
      <c r="AD64" s="7">
        <v>52798741.038286097</v>
      </c>
      <c r="AE64" s="7">
        <v>56319320.315086</v>
      </c>
      <c r="AF64" s="7">
        <v>56260552.358526401</v>
      </c>
      <c r="AG64" s="7">
        <v>55460243.272478104</v>
      </c>
      <c r="AH64" s="7">
        <v>54678800.947931401</v>
      </c>
      <c r="AI64" s="7">
        <v>53882402.331787497</v>
      </c>
      <c r="AJ64" s="7">
        <v>55183666.891054399</v>
      </c>
      <c r="AK64" s="7">
        <v>56509907.4205928</v>
      </c>
      <c r="AL64" s="7">
        <v>53963550.933852904</v>
      </c>
      <c r="AM64" s="7">
        <v>54686549.877208099</v>
      </c>
      <c r="AN64" s="7">
        <v>54499776.022608303</v>
      </c>
      <c r="AO64" s="7">
        <v>54350138.1461652</v>
      </c>
      <c r="AP64" s="7">
        <v>53094443.138378501</v>
      </c>
      <c r="AQ64" s="7">
        <v>53868317.719793901</v>
      </c>
      <c r="AR64" s="7">
        <v>52484286.172583602</v>
      </c>
      <c r="AS64" s="7">
        <v>51759844.058630697</v>
      </c>
      <c r="AT64" s="7">
        <v>53360350.807723001</v>
      </c>
      <c r="AU64" s="7">
        <v>53477656.736644499</v>
      </c>
      <c r="AV64" s="7">
        <v>52744893.356874697</v>
      </c>
      <c r="AW64" s="7">
        <v>54957053.478053503</v>
      </c>
      <c r="AX64" s="7">
        <v>53252702.760370903</v>
      </c>
      <c r="AY64" s="7">
        <v>52573493.435122304</v>
      </c>
      <c r="AZ64" s="7">
        <v>52420388.287416697</v>
      </c>
      <c r="BA64" s="7">
        <v>51595215.128684796</v>
      </c>
      <c r="BB64" s="7">
        <v>52876246.689044401</v>
      </c>
      <c r="BC64" s="7">
        <v>51574214.566678703</v>
      </c>
      <c r="BD64" s="7">
        <v>50706555.774206303</v>
      </c>
      <c r="BE64" s="7">
        <v>51672503.4972376</v>
      </c>
      <c r="BF64" s="7">
        <v>52577431.982464999</v>
      </c>
      <c r="BG64" s="7">
        <v>54715186.161324598</v>
      </c>
      <c r="BH64" s="7">
        <v>54542265.187275499</v>
      </c>
      <c r="BI64" s="7">
        <v>55156943.865764797</v>
      </c>
      <c r="BJ64" s="7">
        <v>55272746.500005104</v>
      </c>
      <c r="BK64" s="7">
        <v>54629973.5520088</v>
      </c>
      <c r="BL64" s="7">
        <v>51887949.6670454</v>
      </c>
      <c r="BM64" s="7">
        <v>46996967.888115503</v>
      </c>
      <c r="BN64" s="7">
        <v>43246522.886859797</v>
      </c>
      <c r="BO64" s="7">
        <v>40935232.668669596</v>
      </c>
      <c r="BP64" s="7">
        <v>42335271.571263097</v>
      </c>
      <c r="BQ64" s="7">
        <v>38507275.3768612</v>
      </c>
      <c r="BR64" s="7">
        <v>51217022.143040597</v>
      </c>
      <c r="BS64" s="7">
        <v>48685299.043932199</v>
      </c>
      <c r="BT64" s="7">
        <v>45313141.4085868</v>
      </c>
      <c r="BU64" s="7">
        <v>41300570.965160802</v>
      </c>
      <c r="BV64" s="6">
        <f t="shared" si="0"/>
        <v>8.0374492415854037E-2</v>
      </c>
      <c r="BW64" s="6"/>
      <c r="BX64" s="6"/>
      <c r="BY64" s="9">
        <v>5472422.1394790104</v>
      </c>
      <c r="BZ64" s="9">
        <v>5917672.4679348003</v>
      </c>
      <c r="CA64" s="9">
        <v>5995568.4780604597</v>
      </c>
      <c r="CB64" s="9">
        <v>6104818.9695362002</v>
      </c>
      <c r="CC64" s="9">
        <v>6015825.0863947803</v>
      </c>
      <c r="CD64" s="9">
        <v>5645901.4369942602</v>
      </c>
      <c r="CE64" s="9">
        <v>5526462.1298954003</v>
      </c>
      <c r="CF64" s="9">
        <v>5863604.48552428</v>
      </c>
      <c r="CG64" s="9">
        <v>5612331.5829113703</v>
      </c>
      <c r="CH64" s="9">
        <v>5570911.9841265399</v>
      </c>
      <c r="CI64" s="9">
        <v>5638211.8628344797</v>
      </c>
      <c r="CJ64" s="9">
        <v>5689832.3286251603</v>
      </c>
      <c r="CK64" s="9">
        <v>5561713.19523942</v>
      </c>
      <c r="CL64" s="9">
        <v>5335581.7471635398</v>
      </c>
      <c r="CM64" s="9">
        <v>5328224.54642969</v>
      </c>
      <c r="CN64" s="9">
        <v>5754711.7089936696</v>
      </c>
      <c r="CO64" s="9">
        <v>5661709.1365720499</v>
      </c>
      <c r="CP64" s="9">
        <v>5535099.37652924</v>
      </c>
      <c r="CQ64" s="9">
        <v>5537949.0492617898</v>
      </c>
      <c r="CR64" s="9">
        <v>5327383.5932690101</v>
      </c>
      <c r="CS64" s="9">
        <v>5218118.9595333403</v>
      </c>
      <c r="CT64" s="9">
        <v>5218332.10599609</v>
      </c>
      <c r="CU64" s="9">
        <v>5445938.4914249601</v>
      </c>
      <c r="CV64" s="9">
        <v>5639664.31242867</v>
      </c>
      <c r="CW64" s="9">
        <v>5644262.8995882301</v>
      </c>
      <c r="CX64" s="9">
        <v>5640859.9475036897</v>
      </c>
      <c r="CY64" s="9">
        <v>5703656.1590278102</v>
      </c>
      <c r="CZ64" s="9">
        <v>5810398.2616015999</v>
      </c>
      <c r="DA64" s="9">
        <v>5706108.1348284297</v>
      </c>
      <c r="DB64" s="9">
        <v>5571057.7769590896</v>
      </c>
      <c r="DC64" s="9">
        <v>5907062.4966214504</v>
      </c>
      <c r="DD64" s="9">
        <v>5489926.3347866498</v>
      </c>
      <c r="DE64" s="9">
        <v>5610117.6957704304</v>
      </c>
      <c r="DF64" s="9">
        <v>5794522.9899833202</v>
      </c>
      <c r="DG64" s="9">
        <v>5271815.1989904698</v>
      </c>
      <c r="DH64" s="9">
        <v>5885440.8395457603</v>
      </c>
      <c r="DI64" s="9">
        <v>5739916.7430195399</v>
      </c>
      <c r="DJ64" s="9">
        <v>5516089.7713489803</v>
      </c>
      <c r="DK64" s="9">
        <v>5610655.1526655797</v>
      </c>
      <c r="DL64" s="9">
        <v>5627065.5385165103</v>
      </c>
      <c r="DM64" s="9">
        <v>5402473.9950808296</v>
      </c>
      <c r="DN64" s="9">
        <v>5703337.9801565502</v>
      </c>
      <c r="DO64" s="9">
        <v>5643588.9904741999</v>
      </c>
      <c r="DP64" s="9">
        <v>5567806.72705492</v>
      </c>
      <c r="DQ64" s="9">
        <v>5840501.6973631801</v>
      </c>
      <c r="DR64" s="9">
        <v>5354084.6283023804</v>
      </c>
      <c r="DS64" s="9">
        <v>5552434.4350547995</v>
      </c>
      <c r="DT64" s="9">
        <v>5664995.9140642704</v>
      </c>
      <c r="DU64" s="9">
        <v>5362701.4441740904</v>
      </c>
      <c r="DV64" s="9">
        <v>5367144.93030053</v>
      </c>
      <c r="DW64" s="9">
        <v>5574675.9911687598</v>
      </c>
      <c r="DX64" s="9">
        <v>5575256.1415761001</v>
      </c>
      <c r="DY64" s="9">
        <v>5659573.6093982998</v>
      </c>
      <c r="DZ64" s="9">
        <v>5647047.6135060303</v>
      </c>
      <c r="EA64" s="9">
        <v>5661822.5244449098</v>
      </c>
      <c r="EB64" s="9">
        <v>6002510.9406648399</v>
      </c>
      <c r="EC64" s="9">
        <v>5635766.44395875</v>
      </c>
      <c r="ED64" s="9">
        <v>5964233.9969979199</v>
      </c>
      <c r="EE64" s="9">
        <v>6174295.2991334097</v>
      </c>
      <c r="EF64" s="9">
        <v>5820298.3519969098</v>
      </c>
      <c r="EG64" s="9">
        <v>5705744.28550521</v>
      </c>
      <c r="EH64" s="9">
        <v>5906614.1169585604</v>
      </c>
      <c r="EI64" s="9">
        <v>5389625.5829597497</v>
      </c>
      <c r="EJ64" s="9">
        <v>5446957.7956764298</v>
      </c>
      <c r="EK64" s="9">
        <v>5626063.1473163897</v>
      </c>
      <c r="EL64" s="9">
        <v>5458405.2754337601</v>
      </c>
      <c r="EM64" s="9">
        <v>6219189.7748608496</v>
      </c>
      <c r="EN64" s="9">
        <v>5410830.4365412304</v>
      </c>
      <c r="EO64" s="9">
        <v>5101509.0549842902</v>
      </c>
      <c r="EP64" s="9">
        <v>4988857.4836828299</v>
      </c>
      <c r="EQ64" s="27">
        <f t="shared" si="1"/>
        <v>4.2636664712330283E-2</v>
      </c>
      <c r="ER64" s="27"/>
      <c r="ES64" s="27"/>
    </row>
    <row r="65" spans="1:149" x14ac:dyDescent="0.25">
      <c r="A65" s="1" t="s">
        <v>1683</v>
      </c>
      <c r="B65" s="1" t="s">
        <v>301</v>
      </c>
      <c r="C65" s="1" t="s">
        <v>302</v>
      </c>
      <c r="D65" s="7">
        <v>1623958.8452055601</v>
      </c>
      <c r="E65" s="7">
        <v>1626439.14124554</v>
      </c>
      <c r="F65" s="7">
        <v>1590994.48797648</v>
      </c>
      <c r="G65" s="7">
        <v>1649486.8602275699</v>
      </c>
      <c r="H65" s="7">
        <v>1578401.0022278901</v>
      </c>
      <c r="I65" s="7">
        <v>1592454.50419255</v>
      </c>
      <c r="J65" s="7">
        <v>1600531.8464792699</v>
      </c>
      <c r="K65" s="7">
        <v>1618907.0173970701</v>
      </c>
      <c r="L65" s="7">
        <v>1562586.6003301099</v>
      </c>
      <c r="M65" s="7">
        <v>1559362.4330503</v>
      </c>
      <c r="N65" s="7">
        <v>1641210.1353861101</v>
      </c>
      <c r="O65" s="7">
        <v>1513889.9732482501</v>
      </c>
      <c r="P65" s="7">
        <v>1526788.9477383201</v>
      </c>
      <c r="Q65" s="7">
        <v>1465968.6322871901</v>
      </c>
      <c r="R65" s="7">
        <v>1464995.6348624399</v>
      </c>
      <c r="S65" s="7">
        <v>1469927.2464898</v>
      </c>
      <c r="T65" s="7">
        <v>1467144.82443417</v>
      </c>
      <c r="U65" s="7">
        <v>1508590.0316176901</v>
      </c>
      <c r="V65" s="7">
        <v>1531515.38805616</v>
      </c>
      <c r="W65" s="7">
        <v>1494791.51481249</v>
      </c>
      <c r="X65" s="7">
        <v>1523259.42201844</v>
      </c>
      <c r="Y65" s="7">
        <v>1383420.77234368</v>
      </c>
      <c r="Z65" s="7">
        <v>1383549.6733836599</v>
      </c>
      <c r="AA65" s="7">
        <v>1479459.61675829</v>
      </c>
      <c r="AB65" s="7">
        <v>1513694.99824206</v>
      </c>
      <c r="AC65" s="7">
        <v>1453890.43731147</v>
      </c>
      <c r="AD65" s="7">
        <v>1472874.5224466601</v>
      </c>
      <c r="AE65" s="7">
        <v>1446916.26175356</v>
      </c>
      <c r="AF65" s="7">
        <v>1425486.3753036901</v>
      </c>
      <c r="AG65" s="7">
        <v>1402417.6998300799</v>
      </c>
      <c r="AH65" s="7">
        <v>1538641.48195959</v>
      </c>
      <c r="AI65" s="7">
        <v>1426415.8708037799</v>
      </c>
      <c r="AJ65" s="7">
        <v>1479349.35479199</v>
      </c>
      <c r="AK65" s="7">
        <v>1480702.9356606801</v>
      </c>
      <c r="AL65" s="7">
        <v>1471511.1283519701</v>
      </c>
      <c r="AM65" s="7">
        <v>1465530.3270024699</v>
      </c>
      <c r="AN65" s="7">
        <v>1463507.10281851</v>
      </c>
      <c r="AO65" s="7">
        <v>1402782.28292981</v>
      </c>
      <c r="AP65" s="7">
        <v>1366828.1319820799</v>
      </c>
      <c r="AQ65" s="7">
        <v>1417791.8698366999</v>
      </c>
      <c r="AR65" s="7">
        <v>1358819.4731706099</v>
      </c>
      <c r="AS65" s="7">
        <v>1361375.5522841299</v>
      </c>
      <c r="AT65" s="7">
        <v>1358683.13176138</v>
      </c>
      <c r="AU65" s="7">
        <v>1352512.14989716</v>
      </c>
      <c r="AV65" s="7">
        <v>1318435.0166577699</v>
      </c>
      <c r="AW65" s="7">
        <v>1378401.3421667099</v>
      </c>
      <c r="AX65" s="7">
        <v>1356038.39634204</v>
      </c>
      <c r="AY65" s="7">
        <v>1323258.9482773601</v>
      </c>
      <c r="AZ65" s="7">
        <v>1332359.5229835799</v>
      </c>
      <c r="BA65" s="7">
        <v>1304021.4041833701</v>
      </c>
      <c r="BB65" s="7">
        <v>1297393.7315712699</v>
      </c>
      <c r="BC65" s="7">
        <v>1367988.69529082</v>
      </c>
      <c r="BD65" s="7">
        <v>1304865.4528033501</v>
      </c>
      <c r="BE65" s="7">
        <v>1288761.9857711201</v>
      </c>
      <c r="BF65" s="7">
        <v>1406331.63624744</v>
      </c>
      <c r="BG65" s="7">
        <v>1388351.1952066401</v>
      </c>
      <c r="BH65" s="7">
        <v>1404823.8552713001</v>
      </c>
      <c r="BI65" s="7">
        <v>1354630.5154520699</v>
      </c>
      <c r="BJ65" s="7">
        <v>1389185.4841004601</v>
      </c>
      <c r="BK65" s="7">
        <v>1363308.99668787</v>
      </c>
      <c r="BL65" s="7">
        <v>1304889.2057602501</v>
      </c>
      <c r="BM65" s="7">
        <v>1186851.27616287</v>
      </c>
      <c r="BN65" s="7">
        <v>1013794.2021612599</v>
      </c>
      <c r="BO65" s="7">
        <v>910054.45905742503</v>
      </c>
      <c r="BP65" s="7">
        <v>972542.65385900903</v>
      </c>
      <c r="BQ65" s="7">
        <v>841183.49571187701</v>
      </c>
      <c r="BR65" s="7">
        <v>1450421.22108198</v>
      </c>
      <c r="BS65" s="7">
        <v>1410328.0754772599</v>
      </c>
      <c r="BT65" s="7">
        <v>1251821.96700722</v>
      </c>
      <c r="BU65" s="7">
        <v>1272637.8554249001</v>
      </c>
      <c r="BV65" s="6">
        <f t="shared" si="0"/>
        <v>0.11100842856893553</v>
      </c>
      <c r="BW65" s="6"/>
      <c r="BX65" s="6"/>
      <c r="BY65" s="9">
        <v>4351492.8102397304</v>
      </c>
      <c r="BZ65" s="9">
        <v>4340039.4780614199</v>
      </c>
      <c r="CA65" s="9">
        <v>4218112.0079973796</v>
      </c>
      <c r="CB65" s="9">
        <v>4196614.56506804</v>
      </c>
      <c r="CC65" s="9">
        <v>4228467.4131324897</v>
      </c>
      <c r="CD65" s="9">
        <v>4269653.9724284299</v>
      </c>
      <c r="CE65" s="9">
        <v>4212496.3809944903</v>
      </c>
      <c r="CF65" s="9">
        <v>4084511.3663054099</v>
      </c>
      <c r="CG65" s="9">
        <v>4176416.3341627498</v>
      </c>
      <c r="CH65" s="9">
        <v>4006622.99960713</v>
      </c>
      <c r="CI65" s="9">
        <v>3916038.8642811999</v>
      </c>
      <c r="CJ65" s="9">
        <v>3881529.1269966802</v>
      </c>
      <c r="CK65" s="9">
        <v>3980175.6613258799</v>
      </c>
      <c r="CL65" s="9">
        <v>4008010.1063273698</v>
      </c>
      <c r="CM65" s="9">
        <v>3819067.8284594999</v>
      </c>
      <c r="CN65" s="9">
        <v>3946871.6776966602</v>
      </c>
      <c r="CO65" s="9">
        <v>3875668.1082649599</v>
      </c>
      <c r="CP65" s="9">
        <v>3860601.4113311898</v>
      </c>
      <c r="CQ65" s="9">
        <v>3836325.47987343</v>
      </c>
      <c r="CR65" s="9">
        <v>3979749.2756002899</v>
      </c>
      <c r="CS65" s="9">
        <v>3953382.0362829398</v>
      </c>
      <c r="CT65" s="9">
        <v>3728923.1278433502</v>
      </c>
      <c r="CU65" s="9">
        <v>3686895.3487310498</v>
      </c>
      <c r="CV65" s="9">
        <v>3797654.3493156801</v>
      </c>
      <c r="CW65" s="9">
        <v>3892391.9541775798</v>
      </c>
      <c r="CX65" s="9">
        <v>3844129.4380350499</v>
      </c>
      <c r="CY65" s="9">
        <v>3738682.6903952099</v>
      </c>
      <c r="CZ65" s="9">
        <v>3712110.9068928598</v>
      </c>
      <c r="DA65" s="9">
        <v>3903356.0966852698</v>
      </c>
      <c r="DB65" s="9">
        <v>3701782.45575283</v>
      </c>
      <c r="DC65" s="9">
        <v>3774708.9083268</v>
      </c>
      <c r="DD65" s="9">
        <v>3688644.8736756402</v>
      </c>
      <c r="DE65" s="9">
        <v>3846201.1934611602</v>
      </c>
      <c r="DF65" s="9">
        <v>3796123.95833854</v>
      </c>
      <c r="DG65" s="9">
        <v>3705292.1251725201</v>
      </c>
      <c r="DH65" s="9">
        <v>3655562.03445043</v>
      </c>
      <c r="DI65" s="9">
        <v>3827187.4563581399</v>
      </c>
      <c r="DJ65" s="9">
        <v>3671685.5924961301</v>
      </c>
      <c r="DK65" s="9">
        <v>3675886.8909258801</v>
      </c>
      <c r="DL65" s="9">
        <v>3555193.9964241302</v>
      </c>
      <c r="DM65" s="9">
        <v>3511514.8400642099</v>
      </c>
      <c r="DN65" s="9">
        <v>3479619.3351555299</v>
      </c>
      <c r="DO65" s="9">
        <v>3519730.1567650302</v>
      </c>
      <c r="DP65" s="9">
        <v>3536108.0086305998</v>
      </c>
      <c r="DQ65" s="9">
        <v>3679417.5830370998</v>
      </c>
      <c r="DR65" s="9">
        <v>3654076.2766418499</v>
      </c>
      <c r="DS65" s="9">
        <v>3652790.7580826199</v>
      </c>
      <c r="DT65" s="9">
        <v>3484088.3963448801</v>
      </c>
      <c r="DU65" s="9">
        <v>3461945.6542646899</v>
      </c>
      <c r="DV65" s="9">
        <v>3349506.0615659901</v>
      </c>
      <c r="DW65" s="9">
        <v>3476994.7477511801</v>
      </c>
      <c r="DX65" s="9">
        <v>3460933.3098655301</v>
      </c>
      <c r="DY65" s="9">
        <v>3262013.1146561601</v>
      </c>
      <c r="DZ65" s="9">
        <v>3463091.0444546002</v>
      </c>
      <c r="EA65" s="9">
        <v>3610703.0476515498</v>
      </c>
      <c r="EB65" s="9">
        <v>3720997.87995219</v>
      </c>
      <c r="EC65" s="9">
        <v>3622368.9211101299</v>
      </c>
      <c r="ED65" s="9">
        <v>3607016.45679321</v>
      </c>
      <c r="EE65" s="9">
        <v>3633707.1544712498</v>
      </c>
      <c r="EF65" s="9">
        <v>3468368.38234339</v>
      </c>
      <c r="EG65" s="9">
        <v>3599245.6363992901</v>
      </c>
      <c r="EH65" s="9">
        <v>3563637.2568888701</v>
      </c>
      <c r="EI65" s="9">
        <v>3491990.0233789501</v>
      </c>
      <c r="EJ65" s="9">
        <v>3256591.60324333</v>
      </c>
      <c r="EK65" s="9">
        <v>3074555.8494242299</v>
      </c>
      <c r="EL65" s="9">
        <v>3038273.8368891301</v>
      </c>
      <c r="EM65" s="9">
        <v>4251690.5479207598</v>
      </c>
      <c r="EN65" s="9">
        <v>3633088.4778936598</v>
      </c>
      <c r="EO65" s="9">
        <v>3607379.1924498701</v>
      </c>
      <c r="EP65" s="9">
        <v>3613477.2648207899</v>
      </c>
      <c r="EQ65" s="27">
        <f t="shared" si="1"/>
        <v>7.5473065260539138E-2</v>
      </c>
      <c r="ER65" s="27"/>
      <c r="ES65" s="27"/>
    </row>
    <row r="66" spans="1:149" x14ac:dyDescent="0.25">
      <c r="A66" s="1" t="s">
        <v>1685</v>
      </c>
      <c r="B66" s="1" t="s">
        <v>306</v>
      </c>
      <c r="C66" s="1" t="s">
        <v>307</v>
      </c>
      <c r="D66" s="7" t="s">
        <v>0</v>
      </c>
      <c r="E66" s="7" t="s">
        <v>0</v>
      </c>
      <c r="F66" s="7" t="s">
        <v>0</v>
      </c>
      <c r="G66" s="7" t="s">
        <v>0</v>
      </c>
      <c r="H66" s="7" t="s">
        <v>0</v>
      </c>
      <c r="I66" s="7" t="s">
        <v>0</v>
      </c>
      <c r="J66" s="7" t="s">
        <v>0</v>
      </c>
      <c r="K66" s="7" t="s">
        <v>0</v>
      </c>
      <c r="L66" s="7" t="s">
        <v>0</v>
      </c>
      <c r="M66" s="7" t="s">
        <v>0</v>
      </c>
      <c r="N66" s="7" t="s">
        <v>0</v>
      </c>
      <c r="O66" s="7" t="s">
        <v>0</v>
      </c>
      <c r="P66" s="7" t="s">
        <v>0</v>
      </c>
      <c r="Q66" s="7" t="s">
        <v>0</v>
      </c>
      <c r="R66" s="7" t="s">
        <v>0</v>
      </c>
      <c r="S66" s="7" t="s">
        <v>0</v>
      </c>
      <c r="T66" s="7" t="s">
        <v>0</v>
      </c>
      <c r="U66" s="7" t="s">
        <v>0</v>
      </c>
      <c r="V66" s="7" t="s">
        <v>0</v>
      </c>
      <c r="W66" s="7" t="s">
        <v>0</v>
      </c>
      <c r="X66" s="7" t="s">
        <v>0</v>
      </c>
      <c r="Y66" s="7" t="s">
        <v>0</v>
      </c>
      <c r="Z66" s="7" t="s">
        <v>0</v>
      </c>
      <c r="AA66" s="7" t="s">
        <v>0</v>
      </c>
      <c r="AB66" s="7" t="s">
        <v>0</v>
      </c>
      <c r="AC66" s="7" t="s">
        <v>0</v>
      </c>
      <c r="AD66" s="7" t="s">
        <v>0</v>
      </c>
      <c r="AE66" s="7" t="s">
        <v>0</v>
      </c>
      <c r="AF66" s="7" t="s">
        <v>0</v>
      </c>
      <c r="AG66" s="7" t="s">
        <v>0</v>
      </c>
      <c r="AH66" s="7" t="s">
        <v>0</v>
      </c>
      <c r="AI66" s="7" t="s">
        <v>0</v>
      </c>
      <c r="AJ66" s="7" t="s">
        <v>0</v>
      </c>
      <c r="AK66" s="7" t="s">
        <v>0</v>
      </c>
      <c r="AL66" s="7" t="s">
        <v>0</v>
      </c>
      <c r="AM66" s="7" t="s">
        <v>0</v>
      </c>
      <c r="AN66" s="7" t="s">
        <v>0</v>
      </c>
      <c r="AO66" s="7" t="s">
        <v>0</v>
      </c>
      <c r="AP66" s="7" t="s">
        <v>0</v>
      </c>
      <c r="AQ66" s="7" t="s">
        <v>0</v>
      </c>
      <c r="AR66" s="7" t="s">
        <v>0</v>
      </c>
      <c r="AS66" s="7" t="s">
        <v>0</v>
      </c>
      <c r="AT66" s="7" t="s">
        <v>0</v>
      </c>
      <c r="AU66" s="7" t="s">
        <v>0</v>
      </c>
      <c r="AV66" s="7" t="s">
        <v>0</v>
      </c>
      <c r="AW66" s="7" t="s">
        <v>0</v>
      </c>
      <c r="AX66" s="7" t="s">
        <v>0</v>
      </c>
      <c r="AY66" s="7" t="s">
        <v>0</v>
      </c>
      <c r="AZ66" s="7" t="s">
        <v>0</v>
      </c>
      <c r="BA66" s="7" t="s">
        <v>0</v>
      </c>
      <c r="BB66" s="7" t="s">
        <v>0</v>
      </c>
      <c r="BC66" s="7" t="s">
        <v>0</v>
      </c>
      <c r="BD66" s="7" t="s">
        <v>0</v>
      </c>
      <c r="BE66" s="7" t="s">
        <v>0</v>
      </c>
      <c r="BF66" s="7" t="s">
        <v>0</v>
      </c>
      <c r="BG66" s="7" t="s">
        <v>0</v>
      </c>
      <c r="BH66" s="7" t="s">
        <v>0</v>
      </c>
      <c r="BI66" s="7" t="s">
        <v>0</v>
      </c>
      <c r="BJ66" s="7" t="s">
        <v>0</v>
      </c>
      <c r="BK66" s="7" t="s">
        <v>0</v>
      </c>
      <c r="BL66" s="7" t="s">
        <v>0</v>
      </c>
      <c r="BM66" s="7" t="s">
        <v>0</v>
      </c>
      <c r="BN66" s="7" t="s">
        <v>0</v>
      </c>
      <c r="BO66" s="7" t="s">
        <v>0</v>
      </c>
      <c r="BP66" s="7" t="s">
        <v>0</v>
      </c>
      <c r="BQ66" s="7" t="s">
        <v>0</v>
      </c>
      <c r="BR66" s="7" t="s">
        <v>0</v>
      </c>
      <c r="BS66" s="7" t="s">
        <v>0</v>
      </c>
      <c r="BT66" s="7" t="s">
        <v>0</v>
      </c>
      <c r="BU66" s="7" t="s">
        <v>0</v>
      </c>
      <c r="BV66" s="6" t="e">
        <f t="shared" si="0"/>
        <v>#DIV/0!</v>
      </c>
      <c r="BW66" s="6"/>
      <c r="BX66" s="6"/>
      <c r="BY66" s="9" t="s">
        <v>0</v>
      </c>
      <c r="BZ66" s="9" t="s">
        <v>0</v>
      </c>
      <c r="CA66" s="9" t="s">
        <v>0</v>
      </c>
      <c r="CB66" s="9" t="s">
        <v>0</v>
      </c>
      <c r="CC66" s="9" t="s">
        <v>0</v>
      </c>
      <c r="CD66" s="9" t="s">
        <v>0</v>
      </c>
      <c r="CE66" s="9" t="s">
        <v>0</v>
      </c>
      <c r="CF66" s="9" t="s">
        <v>0</v>
      </c>
      <c r="CG66" s="9" t="s">
        <v>0</v>
      </c>
      <c r="CH66" s="9" t="s">
        <v>0</v>
      </c>
      <c r="CI66" s="9" t="s">
        <v>0</v>
      </c>
      <c r="CJ66" s="9" t="s">
        <v>0</v>
      </c>
      <c r="CK66" s="9" t="s">
        <v>0</v>
      </c>
      <c r="CL66" s="9" t="s">
        <v>0</v>
      </c>
      <c r="CM66" s="9" t="s">
        <v>0</v>
      </c>
      <c r="CN66" s="9" t="s">
        <v>0</v>
      </c>
      <c r="CO66" s="9" t="s">
        <v>0</v>
      </c>
      <c r="CP66" s="9" t="s">
        <v>0</v>
      </c>
      <c r="CQ66" s="9" t="s">
        <v>0</v>
      </c>
      <c r="CR66" s="9" t="s">
        <v>0</v>
      </c>
      <c r="CS66" s="9" t="s">
        <v>0</v>
      </c>
      <c r="CT66" s="9" t="s">
        <v>0</v>
      </c>
      <c r="CU66" s="9" t="s">
        <v>0</v>
      </c>
      <c r="CV66" s="9" t="s">
        <v>0</v>
      </c>
      <c r="CW66" s="9" t="s">
        <v>0</v>
      </c>
      <c r="CX66" s="9" t="s">
        <v>0</v>
      </c>
      <c r="CY66" s="9" t="s">
        <v>0</v>
      </c>
      <c r="CZ66" s="9" t="s">
        <v>0</v>
      </c>
      <c r="DA66" s="9" t="s">
        <v>0</v>
      </c>
      <c r="DB66" s="9" t="s">
        <v>0</v>
      </c>
      <c r="DC66" s="9" t="s">
        <v>0</v>
      </c>
      <c r="DD66" s="9" t="s">
        <v>0</v>
      </c>
      <c r="DE66" s="9" t="s">
        <v>0</v>
      </c>
      <c r="DF66" s="9" t="s">
        <v>0</v>
      </c>
      <c r="DG66" s="9" t="s">
        <v>0</v>
      </c>
      <c r="DH66" s="9" t="s">
        <v>0</v>
      </c>
      <c r="DI66" s="9" t="s">
        <v>0</v>
      </c>
      <c r="DJ66" s="9" t="s">
        <v>0</v>
      </c>
      <c r="DK66" s="9" t="s">
        <v>0</v>
      </c>
      <c r="DL66" s="9" t="s">
        <v>0</v>
      </c>
      <c r="DM66" s="9" t="s">
        <v>0</v>
      </c>
      <c r="DN66" s="9" t="s">
        <v>0</v>
      </c>
      <c r="DO66" s="9" t="s">
        <v>0</v>
      </c>
      <c r="DP66" s="9" t="s">
        <v>0</v>
      </c>
      <c r="DQ66" s="9" t="s">
        <v>0</v>
      </c>
      <c r="DR66" s="9" t="s">
        <v>0</v>
      </c>
      <c r="DS66" s="9" t="s">
        <v>0</v>
      </c>
      <c r="DT66" s="9" t="s">
        <v>0</v>
      </c>
      <c r="DU66" s="9" t="s">
        <v>0</v>
      </c>
      <c r="DV66" s="9" t="s">
        <v>0</v>
      </c>
      <c r="DW66" s="9" t="s">
        <v>0</v>
      </c>
      <c r="DX66" s="9" t="s">
        <v>0</v>
      </c>
      <c r="DY66" s="9" t="s">
        <v>0</v>
      </c>
      <c r="DZ66" s="9" t="s">
        <v>0</v>
      </c>
      <c r="EA66" s="9" t="s">
        <v>0</v>
      </c>
      <c r="EB66" s="9" t="s">
        <v>0</v>
      </c>
      <c r="EC66" s="9" t="s">
        <v>0</v>
      </c>
      <c r="ED66" s="9" t="s">
        <v>0</v>
      </c>
      <c r="EE66" s="9" t="s">
        <v>0</v>
      </c>
      <c r="EF66" s="9" t="s">
        <v>0</v>
      </c>
      <c r="EG66" s="9" t="s">
        <v>0</v>
      </c>
      <c r="EH66" s="9" t="s">
        <v>0</v>
      </c>
      <c r="EI66" s="9" t="s">
        <v>0</v>
      </c>
      <c r="EJ66" s="9" t="s">
        <v>0</v>
      </c>
      <c r="EK66" s="9" t="s">
        <v>0</v>
      </c>
      <c r="EL66" s="9" t="s">
        <v>0</v>
      </c>
      <c r="EM66" s="9" t="s">
        <v>0</v>
      </c>
      <c r="EN66" s="9" t="s">
        <v>0</v>
      </c>
      <c r="EO66" s="9" t="s">
        <v>0</v>
      </c>
      <c r="EP66" s="9" t="s">
        <v>0</v>
      </c>
      <c r="EQ66" s="27" t="e">
        <f t="shared" si="1"/>
        <v>#DIV/0!</v>
      </c>
      <c r="ER66" s="27"/>
      <c r="ES66" s="27"/>
    </row>
    <row r="67" spans="1:149" x14ac:dyDescent="0.25">
      <c r="A67" s="1" t="s">
        <v>1686</v>
      </c>
      <c r="B67" s="1" t="s">
        <v>0</v>
      </c>
      <c r="C67" s="1" t="s">
        <v>0</v>
      </c>
      <c r="D67" s="7" t="s">
        <v>0</v>
      </c>
      <c r="E67" s="7" t="s">
        <v>0</v>
      </c>
      <c r="F67" s="7" t="s">
        <v>0</v>
      </c>
      <c r="G67" s="7" t="s">
        <v>0</v>
      </c>
      <c r="H67" s="7" t="s">
        <v>0</v>
      </c>
      <c r="I67" s="7" t="s">
        <v>0</v>
      </c>
      <c r="J67" s="7" t="s">
        <v>0</v>
      </c>
      <c r="K67" s="7" t="s">
        <v>0</v>
      </c>
      <c r="L67" s="7" t="s">
        <v>0</v>
      </c>
      <c r="M67" s="7" t="s">
        <v>0</v>
      </c>
      <c r="N67" s="7" t="s">
        <v>0</v>
      </c>
      <c r="O67" s="7" t="s">
        <v>0</v>
      </c>
      <c r="P67" s="7" t="s">
        <v>0</v>
      </c>
      <c r="Q67" s="7" t="s">
        <v>0</v>
      </c>
      <c r="R67" s="7" t="s">
        <v>0</v>
      </c>
      <c r="S67" s="7" t="s">
        <v>0</v>
      </c>
      <c r="T67" s="7" t="s">
        <v>0</v>
      </c>
      <c r="U67" s="7" t="s">
        <v>0</v>
      </c>
      <c r="V67" s="7" t="s">
        <v>0</v>
      </c>
      <c r="W67" s="7" t="s">
        <v>0</v>
      </c>
      <c r="X67" s="7" t="s">
        <v>0</v>
      </c>
      <c r="Y67" s="7" t="s">
        <v>0</v>
      </c>
      <c r="Z67" s="7" t="s">
        <v>0</v>
      </c>
      <c r="AA67" s="7" t="s">
        <v>0</v>
      </c>
      <c r="AB67" s="7" t="s">
        <v>0</v>
      </c>
      <c r="AC67" s="7" t="s">
        <v>0</v>
      </c>
      <c r="AD67" s="7" t="s">
        <v>0</v>
      </c>
      <c r="AE67" s="7" t="s">
        <v>0</v>
      </c>
      <c r="AF67" s="7" t="s">
        <v>0</v>
      </c>
      <c r="AG67" s="7" t="s">
        <v>0</v>
      </c>
      <c r="AH67" s="7" t="s">
        <v>0</v>
      </c>
      <c r="AI67" s="7" t="s">
        <v>0</v>
      </c>
      <c r="AJ67" s="7" t="s">
        <v>0</v>
      </c>
      <c r="AK67" s="7" t="s">
        <v>0</v>
      </c>
      <c r="AL67" s="7" t="s">
        <v>0</v>
      </c>
      <c r="AM67" s="7" t="s">
        <v>0</v>
      </c>
      <c r="AN67" s="7" t="s">
        <v>0</v>
      </c>
      <c r="AO67" s="7" t="s">
        <v>0</v>
      </c>
      <c r="AP67" s="7" t="s">
        <v>0</v>
      </c>
      <c r="AQ67" s="7" t="s">
        <v>0</v>
      </c>
      <c r="AR67" s="7" t="s">
        <v>0</v>
      </c>
      <c r="AS67" s="7" t="s">
        <v>0</v>
      </c>
      <c r="AT67" s="7" t="s">
        <v>0</v>
      </c>
      <c r="AU67" s="7" t="s">
        <v>0</v>
      </c>
      <c r="AV67" s="7" t="s">
        <v>0</v>
      </c>
      <c r="AW67" s="7" t="s">
        <v>0</v>
      </c>
      <c r="AX67" s="7" t="s">
        <v>0</v>
      </c>
      <c r="AY67" s="7" t="s">
        <v>0</v>
      </c>
      <c r="AZ67" s="7" t="s">
        <v>0</v>
      </c>
      <c r="BA67" s="7" t="s">
        <v>0</v>
      </c>
      <c r="BB67" s="7" t="s">
        <v>0</v>
      </c>
      <c r="BC67" s="7" t="s">
        <v>0</v>
      </c>
      <c r="BD67" s="7" t="s">
        <v>0</v>
      </c>
      <c r="BE67" s="7" t="s">
        <v>0</v>
      </c>
      <c r="BF67" s="7" t="s">
        <v>0</v>
      </c>
      <c r="BG67" s="7" t="s">
        <v>0</v>
      </c>
      <c r="BH67" s="7" t="s">
        <v>0</v>
      </c>
      <c r="BI67" s="7" t="s">
        <v>0</v>
      </c>
      <c r="BJ67" s="7" t="s">
        <v>0</v>
      </c>
      <c r="BK67" s="7" t="s">
        <v>0</v>
      </c>
      <c r="BL67" s="7" t="s">
        <v>0</v>
      </c>
      <c r="BM67" s="7" t="s">
        <v>0</v>
      </c>
      <c r="BN67" s="7" t="s">
        <v>0</v>
      </c>
      <c r="BO67" s="7" t="s">
        <v>0</v>
      </c>
      <c r="BP67" s="7" t="s">
        <v>0</v>
      </c>
      <c r="BQ67" s="7" t="s">
        <v>0</v>
      </c>
      <c r="BR67" s="7" t="s">
        <v>0</v>
      </c>
      <c r="BS67" s="7" t="s">
        <v>0</v>
      </c>
      <c r="BT67" s="7" t="s">
        <v>0</v>
      </c>
      <c r="BU67" s="7" t="s">
        <v>0</v>
      </c>
      <c r="BV67" s="6" t="e">
        <f t="shared" ref="BV67:BV130" si="2">STDEV(D67:BU67)/AVERAGE(D67:BU67)</f>
        <v>#DIV/0!</v>
      </c>
      <c r="BW67" s="6"/>
      <c r="BX67" s="6"/>
      <c r="BY67" s="9" t="s">
        <v>0</v>
      </c>
      <c r="BZ67" s="9" t="s">
        <v>0</v>
      </c>
      <c r="CA67" s="9" t="s">
        <v>0</v>
      </c>
      <c r="CB67" s="9" t="s">
        <v>0</v>
      </c>
      <c r="CC67" s="9" t="s">
        <v>0</v>
      </c>
      <c r="CD67" s="9" t="s">
        <v>0</v>
      </c>
      <c r="CE67" s="9" t="s">
        <v>0</v>
      </c>
      <c r="CF67" s="9" t="s">
        <v>0</v>
      </c>
      <c r="CG67" s="9" t="s">
        <v>0</v>
      </c>
      <c r="CH67" s="9" t="s">
        <v>0</v>
      </c>
      <c r="CI67" s="9" t="s">
        <v>0</v>
      </c>
      <c r="CJ67" s="9" t="s">
        <v>0</v>
      </c>
      <c r="CK67" s="9" t="s">
        <v>0</v>
      </c>
      <c r="CL67" s="9" t="s">
        <v>0</v>
      </c>
      <c r="CM67" s="9" t="s">
        <v>0</v>
      </c>
      <c r="CN67" s="9" t="s">
        <v>0</v>
      </c>
      <c r="CO67" s="9" t="s">
        <v>0</v>
      </c>
      <c r="CP67" s="9" t="s">
        <v>0</v>
      </c>
      <c r="CQ67" s="9" t="s">
        <v>0</v>
      </c>
      <c r="CR67" s="9" t="s">
        <v>0</v>
      </c>
      <c r="CS67" s="9" t="s">
        <v>0</v>
      </c>
      <c r="CT67" s="9" t="s">
        <v>0</v>
      </c>
      <c r="CU67" s="9" t="s">
        <v>0</v>
      </c>
      <c r="CV67" s="9" t="s">
        <v>0</v>
      </c>
      <c r="CW67" s="9" t="s">
        <v>0</v>
      </c>
      <c r="CX67" s="9" t="s">
        <v>0</v>
      </c>
      <c r="CY67" s="9" t="s">
        <v>0</v>
      </c>
      <c r="CZ67" s="9" t="s">
        <v>0</v>
      </c>
      <c r="DA67" s="9" t="s">
        <v>0</v>
      </c>
      <c r="DB67" s="9" t="s">
        <v>0</v>
      </c>
      <c r="DC67" s="9" t="s">
        <v>0</v>
      </c>
      <c r="DD67" s="9" t="s">
        <v>0</v>
      </c>
      <c r="DE67" s="9" t="s">
        <v>0</v>
      </c>
      <c r="DF67" s="9" t="s">
        <v>0</v>
      </c>
      <c r="DG67" s="9" t="s">
        <v>0</v>
      </c>
      <c r="DH67" s="9" t="s">
        <v>0</v>
      </c>
      <c r="DI67" s="9" t="s">
        <v>0</v>
      </c>
      <c r="DJ67" s="9" t="s">
        <v>0</v>
      </c>
      <c r="DK67" s="9" t="s">
        <v>0</v>
      </c>
      <c r="DL67" s="9" t="s">
        <v>0</v>
      </c>
      <c r="DM67" s="9" t="s">
        <v>0</v>
      </c>
      <c r="DN67" s="9" t="s">
        <v>0</v>
      </c>
      <c r="DO67" s="9" t="s">
        <v>0</v>
      </c>
      <c r="DP67" s="9" t="s">
        <v>0</v>
      </c>
      <c r="DQ67" s="9" t="s">
        <v>0</v>
      </c>
      <c r="DR67" s="9" t="s">
        <v>0</v>
      </c>
      <c r="DS67" s="9" t="s">
        <v>0</v>
      </c>
      <c r="DT67" s="9" t="s">
        <v>0</v>
      </c>
      <c r="DU67" s="9" t="s">
        <v>0</v>
      </c>
      <c r="DV67" s="9" t="s">
        <v>0</v>
      </c>
      <c r="DW67" s="9" t="s">
        <v>0</v>
      </c>
      <c r="DX67" s="9" t="s">
        <v>0</v>
      </c>
      <c r="DY67" s="9" t="s">
        <v>0</v>
      </c>
      <c r="DZ67" s="9" t="s">
        <v>0</v>
      </c>
      <c r="EA67" s="9" t="s">
        <v>0</v>
      </c>
      <c r="EB67" s="9" t="s">
        <v>0</v>
      </c>
      <c r="EC67" s="9" t="s">
        <v>0</v>
      </c>
      <c r="ED67" s="9" t="s">
        <v>0</v>
      </c>
      <c r="EE67" s="9" t="s">
        <v>0</v>
      </c>
      <c r="EF67" s="9" t="s">
        <v>0</v>
      </c>
      <c r="EG67" s="9" t="s">
        <v>0</v>
      </c>
      <c r="EH67" s="9" t="s">
        <v>0</v>
      </c>
      <c r="EI67" s="9" t="s">
        <v>0</v>
      </c>
      <c r="EJ67" s="9" t="s">
        <v>0</v>
      </c>
      <c r="EK67" s="9" t="s">
        <v>0</v>
      </c>
      <c r="EL67" s="9" t="s">
        <v>0</v>
      </c>
      <c r="EM67" s="9" t="s">
        <v>0</v>
      </c>
      <c r="EN67" s="9" t="s">
        <v>0</v>
      </c>
      <c r="EO67" s="9" t="s">
        <v>0</v>
      </c>
      <c r="EP67" s="9" t="s">
        <v>0</v>
      </c>
      <c r="EQ67" s="27" t="e">
        <f t="shared" ref="EQ67:EQ130" si="3">STDEV(BY67:EP67)/AVERAGE(BY67:EP67)</f>
        <v>#DIV/0!</v>
      </c>
      <c r="ER67" s="27"/>
      <c r="ES67" s="27"/>
    </row>
    <row r="68" spans="1:149" x14ac:dyDescent="0.25">
      <c r="A68" s="1" t="s">
        <v>1691</v>
      </c>
      <c r="B68" s="1" t="s">
        <v>311</v>
      </c>
      <c r="C68" s="1" t="s">
        <v>312</v>
      </c>
      <c r="D68" s="7">
        <v>118812794.67724299</v>
      </c>
      <c r="E68" s="7">
        <v>114679033.073451</v>
      </c>
      <c r="F68" s="7">
        <v>112533127.805308</v>
      </c>
      <c r="G68" s="7">
        <v>109466465.067534</v>
      </c>
      <c r="H68" s="7">
        <v>105243574.860247</v>
      </c>
      <c r="I68" s="7">
        <v>103817751.117557</v>
      </c>
      <c r="J68" s="7">
        <v>103415658.569132</v>
      </c>
      <c r="K68" s="7">
        <v>100533962.707257</v>
      </c>
      <c r="L68" s="7">
        <v>97559788.047389999</v>
      </c>
      <c r="M68" s="7">
        <v>95872188.143176898</v>
      </c>
      <c r="N68" s="7">
        <v>96242159.406323999</v>
      </c>
      <c r="O68" s="7">
        <v>95394492.275796503</v>
      </c>
      <c r="P68" s="7">
        <v>94693119.057689205</v>
      </c>
      <c r="Q68" s="7">
        <v>92549585.014396906</v>
      </c>
      <c r="R68" s="7">
        <v>89268850.666326404</v>
      </c>
      <c r="S68" s="7">
        <v>90814753.049294099</v>
      </c>
      <c r="T68" s="7">
        <v>90625286.017776906</v>
      </c>
      <c r="U68" s="7">
        <v>87511407.678295404</v>
      </c>
      <c r="V68" s="7">
        <v>86738650.121125802</v>
      </c>
      <c r="W68" s="7">
        <v>84974000.693065897</v>
      </c>
      <c r="X68" s="7">
        <v>88509073.059110105</v>
      </c>
      <c r="Y68" s="7">
        <v>85434803.510943294</v>
      </c>
      <c r="Z68" s="7">
        <v>84192846.246110499</v>
      </c>
      <c r="AA68" s="7">
        <v>85856899.134139106</v>
      </c>
      <c r="AB68" s="7">
        <v>85897058.014064595</v>
      </c>
      <c r="AC68" s="7">
        <v>84324858.640538603</v>
      </c>
      <c r="AD68" s="7">
        <v>85818418.188631997</v>
      </c>
      <c r="AE68" s="7">
        <v>85621211.816359699</v>
      </c>
      <c r="AF68" s="7">
        <v>84975416.772228807</v>
      </c>
      <c r="AG68" s="7">
        <v>83892610.431906402</v>
      </c>
      <c r="AH68" s="7">
        <v>87854397.942282096</v>
      </c>
      <c r="AI68" s="7">
        <v>85044160.489039302</v>
      </c>
      <c r="AJ68" s="7">
        <v>86043683.023837596</v>
      </c>
      <c r="AK68" s="7">
        <v>86575645.928527296</v>
      </c>
      <c r="AL68" s="7">
        <v>82938574.494572997</v>
      </c>
      <c r="AM68" s="7">
        <v>80407114.799824193</v>
      </c>
      <c r="AN68" s="7">
        <v>82531064.254250705</v>
      </c>
      <c r="AO68" s="7">
        <v>80795651.687074602</v>
      </c>
      <c r="AP68" s="7">
        <v>75141514.725687802</v>
      </c>
      <c r="AQ68" s="7">
        <v>72482446.912475601</v>
      </c>
      <c r="AR68" s="7">
        <v>72191350.232579693</v>
      </c>
      <c r="AS68" s="7">
        <v>71529813.415543497</v>
      </c>
      <c r="AT68" s="7">
        <v>71126500.672325194</v>
      </c>
      <c r="AU68" s="7">
        <v>71406457.977860704</v>
      </c>
      <c r="AV68" s="7">
        <v>70200303.899521396</v>
      </c>
      <c r="AW68" s="7">
        <v>65447740.106724702</v>
      </c>
      <c r="AX68" s="7">
        <v>69064393.290572405</v>
      </c>
      <c r="AY68" s="7">
        <v>67084539.597262397</v>
      </c>
      <c r="AZ68" s="7">
        <v>66748537.8808861</v>
      </c>
      <c r="BA68" s="7">
        <v>65440023.218183503</v>
      </c>
      <c r="BB68" s="7">
        <v>64162156.7627303</v>
      </c>
      <c r="BC68" s="7">
        <v>64881131.414396197</v>
      </c>
      <c r="BD68" s="7">
        <v>65243169.677695997</v>
      </c>
      <c r="BE68" s="7">
        <v>65264173.816477798</v>
      </c>
      <c r="BF68" s="7">
        <v>65115363.504363902</v>
      </c>
      <c r="BG68" s="7">
        <v>67332226.238053903</v>
      </c>
      <c r="BH68" s="7">
        <v>69034763.302618697</v>
      </c>
      <c r="BI68" s="7">
        <v>67986911.645147696</v>
      </c>
      <c r="BJ68" s="7">
        <v>65692890.549863897</v>
      </c>
      <c r="BK68" s="7">
        <v>66511653.547392301</v>
      </c>
      <c r="BL68" s="7">
        <v>62705723.375637002</v>
      </c>
      <c r="BM68" s="7">
        <v>54153693.648828603</v>
      </c>
      <c r="BN68" s="7">
        <v>49906590.144611299</v>
      </c>
      <c r="BO68" s="7">
        <v>46516242.036837503</v>
      </c>
      <c r="BP68" s="7">
        <v>48160715.731577501</v>
      </c>
      <c r="BQ68" s="7">
        <v>41406172.288139902</v>
      </c>
      <c r="BR68" s="7">
        <v>64571018.527824298</v>
      </c>
      <c r="BS68" s="7">
        <v>56289038.313219003</v>
      </c>
      <c r="BT68" s="7">
        <v>54509721.387254097</v>
      </c>
      <c r="BU68" s="7">
        <v>54418066.101426698</v>
      </c>
      <c r="BV68" s="6">
        <f t="shared" si="2"/>
        <v>0.21557790933000698</v>
      </c>
      <c r="BW68" s="6"/>
      <c r="BX68" s="6"/>
      <c r="BY68" s="9">
        <v>98865293.462773398</v>
      </c>
      <c r="BZ68" s="9">
        <v>114090018.696077</v>
      </c>
      <c r="CA68" s="9">
        <v>114426964.572239</v>
      </c>
      <c r="CB68" s="9">
        <v>105415588.22375999</v>
      </c>
      <c r="CC68" s="9">
        <v>105264208.323249</v>
      </c>
      <c r="CD68" s="9">
        <v>102878493.130954</v>
      </c>
      <c r="CE68" s="9">
        <v>101722255.486561</v>
      </c>
      <c r="CF68" s="9">
        <v>100399872.258085</v>
      </c>
      <c r="CG68" s="9">
        <v>99578210.165186897</v>
      </c>
      <c r="CH68" s="9">
        <v>98478084.772457004</v>
      </c>
      <c r="CI68" s="9">
        <v>94592066.970285803</v>
      </c>
      <c r="CJ68" s="9">
        <v>96484951.083351001</v>
      </c>
      <c r="CK68" s="9">
        <v>93125768.264401495</v>
      </c>
      <c r="CL68" s="9">
        <v>91854299.093187898</v>
      </c>
      <c r="CM68" s="9">
        <v>93183697.924841806</v>
      </c>
      <c r="CN68" s="9">
        <v>90221840.906938702</v>
      </c>
      <c r="CO68" s="9">
        <v>92766391.500519097</v>
      </c>
      <c r="CP68" s="9">
        <v>87276024.042469695</v>
      </c>
      <c r="CQ68" s="9">
        <v>88716331.044338107</v>
      </c>
      <c r="CR68" s="9">
        <v>82772678.979073301</v>
      </c>
      <c r="CS68" s="9">
        <v>86323720.965393201</v>
      </c>
      <c r="CT68" s="9">
        <v>87203648.383386299</v>
      </c>
      <c r="CU68" s="9">
        <v>85511085.486671701</v>
      </c>
      <c r="CV68" s="9">
        <v>89578052.536754802</v>
      </c>
      <c r="CW68" s="9">
        <v>86560892.939499795</v>
      </c>
      <c r="CX68" s="9">
        <v>86241142.223373696</v>
      </c>
      <c r="CY68" s="9">
        <v>86224078.171814203</v>
      </c>
      <c r="CZ68" s="9">
        <v>87145122.566311494</v>
      </c>
      <c r="DA68" s="9">
        <v>80021130.702116802</v>
      </c>
      <c r="DB68" s="9">
        <v>79350139.455502898</v>
      </c>
      <c r="DC68" s="9">
        <v>92529316.467243806</v>
      </c>
      <c r="DD68" s="9">
        <v>88225735.502091005</v>
      </c>
      <c r="DE68" s="9">
        <v>85570633.060498193</v>
      </c>
      <c r="DF68" s="9">
        <v>86087231.301689193</v>
      </c>
      <c r="DG68" s="9">
        <v>83001390.356227204</v>
      </c>
      <c r="DH68" s="9">
        <v>83111860.253436401</v>
      </c>
      <c r="DI68" s="9">
        <v>84485225.210292101</v>
      </c>
      <c r="DJ68" s="9">
        <v>82476691.681052595</v>
      </c>
      <c r="DK68" s="9">
        <v>76011021.611662507</v>
      </c>
      <c r="DL68" s="9">
        <v>74336607.980350107</v>
      </c>
      <c r="DM68" s="9">
        <v>74309476.466793805</v>
      </c>
      <c r="DN68" s="9">
        <v>75128459.500871897</v>
      </c>
      <c r="DO68" s="9">
        <v>71668279.305766001</v>
      </c>
      <c r="DP68" s="9">
        <v>73068414.308633804</v>
      </c>
      <c r="DQ68" s="9">
        <v>67596011.182835102</v>
      </c>
      <c r="DR68" s="9">
        <v>67370131.586150795</v>
      </c>
      <c r="DS68" s="9">
        <v>69502654.708092898</v>
      </c>
      <c r="DT68" s="9">
        <v>69639364.823054403</v>
      </c>
      <c r="DU68" s="9">
        <v>68224472.001626298</v>
      </c>
      <c r="DV68" s="9">
        <v>65540522.972076498</v>
      </c>
      <c r="DW68" s="9">
        <v>66246968.391910098</v>
      </c>
      <c r="DX68" s="9">
        <v>66521453.501491599</v>
      </c>
      <c r="DY68" s="9">
        <v>68750757.139738306</v>
      </c>
      <c r="DZ68" s="9">
        <v>67080016.316486299</v>
      </c>
      <c r="EA68" s="9">
        <v>68450233.732184604</v>
      </c>
      <c r="EB68" s="9">
        <v>69321045.770830095</v>
      </c>
      <c r="EC68" s="9">
        <v>70746794.104670495</v>
      </c>
      <c r="ED68" s="9">
        <v>69929865.550305307</v>
      </c>
      <c r="EE68" s="9">
        <v>68249534.289555997</v>
      </c>
      <c r="EF68" s="9">
        <v>68471677.853664607</v>
      </c>
      <c r="EG68" s="9">
        <v>61741153.246790998</v>
      </c>
      <c r="EH68" s="9">
        <v>68404316.331827402</v>
      </c>
      <c r="EI68" s="9">
        <v>69816489.330832601</v>
      </c>
      <c r="EJ68" s="9">
        <v>66071956.169012003</v>
      </c>
      <c r="EK68" s="9">
        <v>67722335.790760398</v>
      </c>
      <c r="EL68" s="9">
        <v>64623826.401447304</v>
      </c>
      <c r="EM68" s="9">
        <v>80228628.726136997</v>
      </c>
      <c r="EN68" s="9">
        <v>64059250.508227199</v>
      </c>
      <c r="EO68" s="9">
        <v>71516407.480241805</v>
      </c>
      <c r="EP68" s="9">
        <v>51912865.564406797</v>
      </c>
      <c r="EQ68" s="27">
        <f t="shared" si="3"/>
        <v>0.16766424519350695</v>
      </c>
      <c r="ER68" s="27"/>
      <c r="ES68" s="27"/>
    </row>
    <row r="69" spans="1:149" x14ac:dyDescent="0.25">
      <c r="A69" s="1" t="s">
        <v>1692</v>
      </c>
      <c r="B69" s="1" t="s">
        <v>316</v>
      </c>
      <c r="C69" s="1" t="s">
        <v>317</v>
      </c>
      <c r="D69" s="7" t="s">
        <v>0</v>
      </c>
      <c r="E69" s="7" t="s">
        <v>0</v>
      </c>
      <c r="F69" s="7" t="s">
        <v>0</v>
      </c>
      <c r="G69" s="7" t="s">
        <v>0</v>
      </c>
      <c r="H69" s="7" t="s">
        <v>0</v>
      </c>
      <c r="I69" s="7" t="s">
        <v>0</v>
      </c>
      <c r="J69" s="7" t="s">
        <v>0</v>
      </c>
      <c r="K69" s="7" t="s">
        <v>0</v>
      </c>
      <c r="L69" s="7" t="s">
        <v>0</v>
      </c>
      <c r="M69" s="7" t="s">
        <v>0</v>
      </c>
      <c r="N69" s="7" t="s">
        <v>0</v>
      </c>
      <c r="O69" s="7" t="s">
        <v>0</v>
      </c>
      <c r="P69" s="7" t="s">
        <v>0</v>
      </c>
      <c r="Q69" s="7" t="s">
        <v>0</v>
      </c>
      <c r="R69" s="7" t="s">
        <v>0</v>
      </c>
      <c r="S69" s="7" t="s">
        <v>0</v>
      </c>
      <c r="T69" s="7" t="s">
        <v>0</v>
      </c>
      <c r="U69" s="7" t="s">
        <v>0</v>
      </c>
      <c r="V69" s="7" t="s">
        <v>0</v>
      </c>
      <c r="W69" s="7" t="s">
        <v>0</v>
      </c>
      <c r="X69" s="7" t="s">
        <v>0</v>
      </c>
      <c r="Y69" s="7" t="s">
        <v>0</v>
      </c>
      <c r="Z69" s="7" t="s">
        <v>0</v>
      </c>
      <c r="AA69" s="7" t="s">
        <v>0</v>
      </c>
      <c r="AB69" s="7" t="s">
        <v>0</v>
      </c>
      <c r="AC69" s="7" t="s">
        <v>0</v>
      </c>
      <c r="AD69" s="7" t="s">
        <v>0</v>
      </c>
      <c r="AE69" s="7" t="s">
        <v>0</v>
      </c>
      <c r="AF69" s="7" t="s">
        <v>0</v>
      </c>
      <c r="AG69" s="7" t="s">
        <v>0</v>
      </c>
      <c r="AH69" s="7" t="s">
        <v>0</v>
      </c>
      <c r="AI69" s="7" t="s">
        <v>0</v>
      </c>
      <c r="AJ69" s="7" t="s">
        <v>0</v>
      </c>
      <c r="AK69" s="7" t="s">
        <v>0</v>
      </c>
      <c r="AL69" s="7" t="s">
        <v>0</v>
      </c>
      <c r="AM69" s="7" t="s">
        <v>0</v>
      </c>
      <c r="AN69" s="7" t="s">
        <v>0</v>
      </c>
      <c r="AO69" s="7" t="s">
        <v>0</v>
      </c>
      <c r="AP69" s="7" t="s">
        <v>0</v>
      </c>
      <c r="AQ69" s="7" t="s">
        <v>0</v>
      </c>
      <c r="AR69" s="7" t="s">
        <v>0</v>
      </c>
      <c r="AS69" s="7" t="s">
        <v>0</v>
      </c>
      <c r="AT69" s="7" t="s">
        <v>0</v>
      </c>
      <c r="AU69" s="7" t="s">
        <v>0</v>
      </c>
      <c r="AV69" s="7" t="s">
        <v>0</v>
      </c>
      <c r="AW69" s="7" t="s">
        <v>0</v>
      </c>
      <c r="AX69" s="7" t="s">
        <v>0</v>
      </c>
      <c r="AY69" s="7" t="s">
        <v>0</v>
      </c>
      <c r="AZ69" s="7" t="s">
        <v>0</v>
      </c>
      <c r="BA69" s="7" t="s">
        <v>0</v>
      </c>
      <c r="BB69" s="7" t="s">
        <v>0</v>
      </c>
      <c r="BC69" s="7" t="s">
        <v>0</v>
      </c>
      <c r="BD69" s="7" t="s">
        <v>0</v>
      </c>
      <c r="BE69" s="7" t="s">
        <v>0</v>
      </c>
      <c r="BF69" s="7" t="s">
        <v>0</v>
      </c>
      <c r="BG69" s="7" t="s">
        <v>0</v>
      </c>
      <c r="BH69" s="7" t="s">
        <v>0</v>
      </c>
      <c r="BI69" s="7" t="s">
        <v>0</v>
      </c>
      <c r="BJ69" s="7" t="s">
        <v>0</v>
      </c>
      <c r="BK69" s="7" t="s">
        <v>0</v>
      </c>
      <c r="BL69" s="7" t="s">
        <v>0</v>
      </c>
      <c r="BM69" s="7" t="s">
        <v>0</v>
      </c>
      <c r="BN69" s="7" t="s">
        <v>0</v>
      </c>
      <c r="BO69" s="7" t="s">
        <v>0</v>
      </c>
      <c r="BP69" s="7" t="s">
        <v>0</v>
      </c>
      <c r="BQ69" s="7" t="s">
        <v>0</v>
      </c>
      <c r="BR69" s="7" t="s">
        <v>0</v>
      </c>
      <c r="BS69" s="7" t="s">
        <v>0</v>
      </c>
      <c r="BT69" s="7" t="s">
        <v>0</v>
      </c>
      <c r="BU69" s="7" t="s">
        <v>0</v>
      </c>
      <c r="BV69" s="6" t="e">
        <f t="shared" si="2"/>
        <v>#DIV/0!</v>
      </c>
      <c r="BW69" s="6"/>
      <c r="BX69" s="6"/>
      <c r="BY69" s="9" t="s">
        <v>0</v>
      </c>
      <c r="BZ69" s="9" t="s">
        <v>0</v>
      </c>
      <c r="CA69" s="9" t="s">
        <v>0</v>
      </c>
      <c r="CB69" s="9" t="s">
        <v>0</v>
      </c>
      <c r="CC69" s="9" t="s">
        <v>0</v>
      </c>
      <c r="CD69" s="9" t="s">
        <v>0</v>
      </c>
      <c r="CE69" s="9" t="s">
        <v>0</v>
      </c>
      <c r="CF69" s="9" t="s">
        <v>0</v>
      </c>
      <c r="CG69" s="9" t="s">
        <v>0</v>
      </c>
      <c r="CH69" s="9" t="s">
        <v>0</v>
      </c>
      <c r="CI69" s="9" t="s">
        <v>0</v>
      </c>
      <c r="CJ69" s="9" t="s">
        <v>0</v>
      </c>
      <c r="CK69" s="9" t="s">
        <v>0</v>
      </c>
      <c r="CL69" s="9" t="s">
        <v>0</v>
      </c>
      <c r="CM69" s="9" t="s">
        <v>0</v>
      </c>
      <c r="CN69" s="9" t="s">
        <v>0</v>
      </c>
      <c r="CO69" s="9" t="s">
        <v>0</v>
      </c>
      <c r="CP69" s="9" t="s">
        <v>0</v>
      </c>
      <c r="CQ69" s="9" t="s">
        <v>0</v>
      </c>
      <c r="CR69" s="9" t="s">
        <v>0</v>
      </c>
      <c r="CS69" s="9" t="s">
        <v>0</v>
      </c>
      <c r="CT69" s="9" t="s">
        <v>0</v>
      </c>
      <c r="CU69" s="9" t="s">
        <v>0</v>
      </c>
      <c r="CV69" s="9" t="s">
        <v>0</v>
      </c>
      <c r="CW69" s="9" t="s">
        <v>0</v>
      </c>
      <c r="CX69" s="9" t="s">
        <v>0</v>
      </c>
      <c r="CY69" s="9" t="s">
        <v>0</v>
      </c>
      <c r="CZ69" s="9" t="s">
        <v>0</v>
      </c>
      <c r="DA69" s="9" t="s">
        <v>0</v>
      </c>
      <c r="DB69" s="9" t="s">
        <v>0</v>
      </c>
      <c r="DC69" s="9" t="s">
        <v>0</v>
      </c>
      <c r="DD69" s="9" t="s">
        <v>0</v>
      </c>
      <c r="DE69" s="9" t="s">
        <v>0</v>
      </c>
      <c r="DF69" s="9" t="s">
        <v>0</v>
      </c>
      <c r="DG69" s="9" t="s">
        <v>0</v>
      </c>
      <c r="DH69" s="9" t="s">
        <v>0</v>
      </c>
      <c r="DI69" s="9" t="s">
        <v>0</v>
      </c>
      <c r="DJ69" s="9" t="s">
        <v>0</v>
      </c>
      <c r="DK69" s="9" t="s">
        <v>0</v>
      </c>
      <c r="DL69" s="9" t="s">
        <v>0</v>
      </c>
      <c r="DM69" s="9" t="s">
        <v>0</v>
      </c>
      <c r="DN69" s="9" t="s">
        <v>0</v>
      </c>
      <c r="DO69" s="9" t="s">
        <v>0</v>
      </c>
      <c r="DP69" s="9" t="s">
        <v>0</v>
      </c>
      <c r="DQ69" s="9" t="s">
        <v>0</v>
      </c>
      <c r="DR69" s="9" t="s">
        <v>0</v>
      </c>
      <c r="DS69" s="9" t="s">
        <v>0</v>
      </c>
      <c r="DT69" s="9" t="s">
        <v>0</v>
      </c>
      <c r="DU69" s="9" t="s">
        <v>0</v>
      </c>
      <c r="DV69" s="9" t="s">
        <v>0</v>
      </c>
      <c r="DW69" s="9" t="s">
        <v>0</v>
      </c>
      <c r="DX69" s="9" t="s">
        <v>0</v>
      </c>
      <c r="DY69" s="9" t="s">
        <v>0</v>
      </c>
      <c r="DZ69" s="9" t="s">
        <v>0</v>
      </c>
      <c r="EA69" s="9" t="s">
        <v>0</v>
      </c>
      <c r="EB69" s="9" t="s">
        <v>0</v>
      </c>
      <c r="EC69" s="9" t="s">
        <v>0</v>
      </c>
      <c r="ED69" s="9" t="s">
        <v>0</v>
      </c>
      <c r="EE69" s="9" t="s">
        <v>0</v>
      </c>
      <c r="EF69" s="9" t="s">
        <v>0</v>
      </c>
      <c r="EG69" s="9" t="s">
        <v>0</v>
      </c>
      <c r="EH69" s="9" t="s">
        <v>0</v>
      </c>
      <c r="EI69" s="9" t="s">
        <v>0</v>
      </c>
      <c r="EJ69" s="9" t="s">
        <v>0</v>
      </c>
      <c r="EK69" s="9" t="s">
        <v>0</v>
      </c>
      <c r="EL69" s="9" t="s">
        <v>0</v>
      </c>
      <c r="EM69" s="9" t="s">
        <v>0</v>
      </c>
      <c r="EN69" s="9" t="s">
        <v>0</v>
      </c>
      <c r="EO69" s="9" t="s">
        <v>0</v>
      </c>
      <c r="EP69" s="9" t="s">
        <v>0</v>
      </c>
      <c r="EQ69" s="27" t="e">
        <f t="shared" si="3"/>
        <v>#DIV/0!</v>
      </c>
      <c r="ER69" s="27"/>
      <c r="ES69" s="27"/>
    </row>
    <row r="70" spans="1:149" x14ac:dyDescent="0.25">
      <c r="A70" s="1" t="s">
        <v>1693</v>
      </c>
      <c r="B70" s="1" t="s">
        <v>321</v>
      </c>
      <c r="C70" s="1" t="s">
        <v>322</v>
      </c>
      <c r="D70" s="7" t="s">
        <v>0</v>
      </c>
      <c r="E70" s="7" t="s">
        <v>0</v>
      </c>
      <c r="F70" s="7" t="s">
        <v>0</v>
      </c>
      <c r="G70" s="7" t="s">
        <v>0</v>
      </c>
      <c r="H70" s="7" t="s">
        <v>0</v>
      </c>
      <c r="I70" s="7" t="s">
        <v>0</v>
      </c>
      <c r="J70" s="7" t="s">
        <v>0</v>
      </c>
      <c r="K70" s="7" t="s">
        <v>0</v>
      </c>
      <c r="L70" s="7" t="s">
        <v>0</v>
      </c>
      <c r="M70" s="7" t="s">
        <v>0</v>
      </c>
      <c r="N70" s="7" t="s">
        <v>0</v>
      </c>
      <c r="O70" s="7" t="s">
        <v>0</v>
      </c>
      <c r="P70" s="7" t="s">
        <v>0</v>
      </c>
      <c r="Q70" s="7" t="s">
        <v>0</v>
      </c>
      <c r="R70" s="7" t="s">
        <v>0</v>
      </c>
      <c r="S70" s="7" t="s">
        <v>0</v>
      </c>
      <c r="T70" s="7" t="s">
        <v>0</v>
      </c>
      <c r="U70" s="7" t="s">
        <v>0</v>
      </c>
      <c r="V70" s="7" t="s">
        <v>0</v>
      </c>
      <c r="W70" s="7" t="s">
        <v>0</v>
      </c>
      <c r="X70" s="7" t="s">
        <v>0</v>
      </c>
      <c r="Y70" s="7" t="s">
        <v>0</v>
      </c>
      <c r="Z70" s="7" t="s">
        <v>0</v>
      </c>
      <c r="AA70" s="7" t="s">
        <v>0</v>
      </c>
      <c r="AB70" s="7" t="s">
        <v>0</v>
      </c>
      <c r="AC70" s="7" t="s">
        <v>0</v>
      </c>
      <c r="AD70" s="7" t="s">
        <v>0</v>
      </c>
      <c r="AE70" s="7" t="s">
        <v>0</v>
      </c>
      <c r="AF70" s="7" t="s">
        <v>0</v>
      </c>
      <c r="AG70" s="7" t="s">
        <v>0</v>
      </c>
      <c r="AH70" s="7" t="s">
        <v>0</v>
      </c>
      <c r="AI70" s="7" t="s">
        <v>0</v>
      </c>
      <c r="AJ70" s="7" t="s">
        <v>0</v>
      </c>
      <c r="AK70" s="7" t="s">
        <v>0</v>
      </c>
      <c r="AL70" s="7" t="s">
        <v>0</v>
      </c>
      <c r="AM70" s="7" t="s">
        <v>0</v>
      </c>
      <c r="AN70" s="7" t="s">
        <v>0</v>
      </c>
      <c r="AO70" s="7" t="s">
        <v>0</v>
      </c>
      <c r="AP70" s="7" t="s">
        <v>0</v>
      </c>
      <c r="AQ70" s="7" t="s">
        <v>0</v>
      </c>
      <c r="AR70" s="7" t="s">
        <v>0</v>
      </c>
      <c r="AS70" s="7" t="s">
        <v>0</v>
      </c>
      <c r="AT70" s="7" t="s">
        <v>0</v>
      </c>
      <c r="AU70" s="7" t="s">
        <v>0</v>
      </c>
      <c r="AV70" s="7" t="s">
        <v>0</v>
      </c>
      <c r="AW70" s="7" t="s">
        <v>0</v>
      </c>
      <c r="AX70" s="7" t="s">
        <v>0</v>
      </c>
      <c r="AY70" s="7" t="s">
        <v>0</v>
      </c>
      <c r="AZ70" s="7" t="s">
        <v>0</v>
      </c>
      <c r="BA70" s="7" t="s">
        <v>0</v>
      </c>
      <c r="BB70" s="7" t="s">
        <v>0</v>
      </c>
      <c r="BC70" s="7" t="s">
        <v>0</v>
      </c>
      <c r="BD70" s="7" t="s">
        <v>0</v>
      </c>
      <c r="BE70" s="7" t="s">
        <v>0</v>
      </c>
      <c r="BF70" s="7" t="s">
        <v>0</v>
      </c>
      <c r="BG70" s="7" t="s">
        <v>0</v>
      </c>
      <c r="BH70" s="7" t="s">
        <v>0</v>
      </c>
      <c r="BI70" s="7" t="s">
        <v>0</v>
      </c>
      <c r="BJ70" s="7" t="s">
        <v>0</v>
      </c>
      <c r="BK70" s="7" t="s">
        <v>0</v>
      </c>
      <c r="BL70" s="7" t="s">
        <v>0</v>
      </c>
      <c r="BM70" s="7" t="s">
        <v>0</v>
      </c>
      <c r="BN70" s="7" t="s">
        <v>0</v>
      </c>
      <c r="BO70" s="7" t="s">
        <v>0</v>
      </c>
      <c r="BP70" s="7" t="s">
        <v>0</v>
      </c>
      <c r="BQ70" s="7" t="s">
        <v>0</v>
      </c>
      <c r="BR70" s="7" t="s">
        <v>0</v>
      </c>
      <c r="BS70" s="7" t="s">
        <v>0</v>
      </c>
      <c r="BT70" s="7" t="s">
        <v>0</v>
      </c>
      <c r="BU70" s="7" t="s">
        <v>0</v>
      </c>
      <c r="BV70" s="6" t="e">
        <f t="shared" si="2"/>
        <v>#DIV/0!</v>
      </c>
      <c r="BW70" s="6"/>
      <c r="BX70" s="6"/>
      <c r="BY70" s="9" t="s">
        <v>0</v>
      </c>
      <c r="BZ70" s="9" t="s">
        <v>0</v>
      </c>
      <c r="CA70" s="9" t="s">
        <v>0</v>
      </c>
      <c r="CB70" s="9" t="s">
        <v>0</v>
      </c>
      <c r="CC70" s="9" t="s">
        <v>0</v>
      </c>
      <c r="CD70" s="9" t="s">
        <v>0</v>
      </c>
      <c r="CE70" s="9" t="s">
        <v>0</v>
      </c>
      <c r="CF70" s="9" t="s">
        <v>0</v>
      </c>
      <c r="CG70" s="9" t="s">
        <v>0</v>
      </c>
      <c r="CH70" s="9" t="s">
        <v>0</v>
      </c>
      <c r="CI70" s="9" t="s">
        <v>0</v>
      </c>
      <c r="CJ70" s="9" t="s">
        <v>0</v>
      </c>
      <c r="CK70" s="9" t="s">
        <v>0</v>
      </c>
      <c r="CL70" s="9" t="s">
        <v>0</v>
      </c>
      <c r="CM70" s="9" t="s">
        <v>0</v>
      </c>
      <c r="CN70" s="9" t="s">
        <v>0</v>
      </c>
      <c r="CO70" s="9" t="s">
        <v>0</v>
      </c>
      <c r="CP70" s="9" t="s">
        <v>0</v>
      </c>
      <c r="CQ70" s="9" t="s">
        <v>0</v>
      </c>
      <c r="CR70" s="9" t="s">
        <v>0</v>
      </c>
      <c r="CS70" s="9" t="s">
        <v>0</v>
      </c>
      <c r="CT70" s="9" t="s">
        <v>0</v>
      </c>
      <c r="CU70" s="9" t="s">
        <v>0</v>
      </c>
      <c r="CV70" s="9" t="s">
        <v>0</v>
      </c>
      <c r="CW70" s="9" t="s">
        <v>0</v>
      </c>
      <c r="CX70" s="9" t="s">
        <v>0</v>
      </c>
      <c r="CY70" s="9" t="s">
        <v>0</v>
      </c>
      <c r="CZ70" s="9" t="s">
        <v>0</v>
      </c>
      <c r="DA70" s="9" t="s">
        <v>0</v>
      </c>
      <c r="DB70" s="9" t="s">
        <v>0</v>
      </c>
      <c r="DC70" s="9" t="s">
        <v>0</v>
      </c>
      <c r="DD70" s="9" t="s">
        <v>0</v>
      </c>
      <c r="DE70" s="9" t="s">
        <v>0</v>
      </c>
      <c r="DF70" s="9" t="s">
        <v>0</v>
      </c>
      <c r="DG70" s="9" t="s">
        <v>0</v>
      </c>
      <c r="DH70" s="9" t="s">
        <v>0</v>
      </c>
      <c r="DI70" s="9" t="s">
        <v>0</v>
      </c>
      <c r="DJ70" s="9" t="s">
        <v>0</v>
      </c>
      <c r="DK70" s="9" t="s">
        <v>0</v>
      </c>
      <c r="DL70" s="9" t="s">
        <v>0</v>
      </c>
      <c r="DM70" s="9" t="s">
        <v>0</v>
      </c>
      <c r="DN70" s="9" t="s">
        <v>0</v>
      </c>
      <c r="DO70" s="9" t="s">
        <v>0</v>
      </c>
      <c r="DP70" s="9" t="s">
        <v>0</v>
      </c>
      <c r="DQ70" s="9" t="s">
        <v>0</v>
      </c>
      <c r="DR70" s="9" t="s">
        <v>0</v>
      </c>
      <c r="DS70" s="9" t="s">
        <v>0</v>
      </c>
      <c r="DT70" s="9" t="s">
        <v>0</v>
      </c>
      <c r="DU70" s="9" t="s">
        <v>0</v>
      </c>
      <c r="DV70" s="9" t="s">
        <v>0</v>
      </c>
      <c r="DW70" s="9" t="s">
        <v>0</v>
      </c>
      <c r="DX70" s="9" t="s">
        <v>0</v>
      </c>
      <c r="DY70" s="9" t="s">
        <v>0</v>
      </c>
      <c r="DZ70" s="9" t="s">
        <v>0</v>
      </c>
      <c r="EA70" s="9" t="s">
        <v>0</v>
      </c>
      <c r="EB70" s="9" t="s">
        <v>0</v>
      </c>
      <c r="EC70" s="9" t="s">
        <v>0</v>
      </c>
      <c r="ED70" s="9" t="s">
        <v>0</v>
      </c>
      <c r="EE70" s="9" t="s">
        <v>0</v>
      </c>
      <c r="EF70" s="9" t="s">
        <v>0</v>
      </c>
      <c r="EG70" s="9" t="s">
        <v>0</v>
      </c>
      <c r="EH70" s="9" t="s">
        <v>0</v>
      </c>
      <c r="EI70" s="9" t="s">
        <v>0</v>
      </c>
      <c r="EJ70" s="9" t="s">
        <v>0</v>
      </c>
      <c r="EK70" s="9" t="s">
        <v>0</v>
      </c>
      <c r="EL70" s="9" t="s">
        <v>0</v>
      </c>
      <c r="EM70" s="9" t="s">
        <v>0</v>
      </c>
      <c r="EN70" s="9" t="s">
        <v>0</v>
      </c>
      <c r="EO70" s="9" t="s">
        <v>0</v>
      </c>
      <c r="EP70" s="9" t="s">
        <v>0</v>
      </c>
      <c r="EQ70" s="27" t="e">
        <f t="shared" si="3"/>
        <v>#DIV/0!</v>
      </c>
      <c r="ER70" s="27"/>
      <c r="ES70" s="27"/>
    </row>
    <row r="71" spans="1:149" x14ac:dyDescent="0.25">
      <c r="A71" s="1" t="s">
        <v>1694</v>
      </c>
      <c r="B71" s="1" t="s">
        <v>326</v>
      </c>
      <c r="C71" s="1" t="s">
        <v>327</v>
      </c>
      <c r="D71" s="7">
        <v>66966829.698459104</v>
      </c>
      <c r="E71" s="7">
        <v>61046224.704493999</v>
      </c>
      <c r="F71" s="7">
        <v>58717267.677540801</v>
      </c>
      <c r="G71" s="7">
        <v>55575962.090379998</v>
      </c>
      <c r="H71" s="7">
        <v>53762811.670230597</v>
      </c>
      <c r="I71" s="7">
        <v>52544909.638417199</v>
      </c>
      <c r="J71" s="7">
        <v>51307724.779990502</v>
      </c>
      <c r="K71" s="7">
        <v>52124723.476709597</v>
      </c>
      <c r="L71" s="7">
        <v>50622903.588335499</v>
      </c>
      <c r="M71" s="7">
        <v>48211652.096567899</v>
      </c>
      <c r="N71" s="7">
        <v>46521416.126066104</v>
      </c>
      <c r="O71" s="7">
        <v>47366825.129215904</v>
      </c>
      <c r="P71" s="7">
        <v>46282455.770890698</v>
      </c>
      <c r="Q71" s="7">
        <v>46337763.645702697</v>
      </c>
      <c r="R71" s="7">
        <v>45647776.572695903</v>
      </c>
      <c r="S71" s="7">
        <v>45007004.208348498</v>
      </c>
      <c r="T71" s="7">
        <v>43631898.364494801</v>
      </c>
      <c r="U71" s="7">
        <v>46246953.370525099</v>
      </c>
      <c r="V71" s="7">
        <v>45138612.748486198</v>
      </c>
      <c r="W71" s="7">
        <v>43376052.1237453</v>
      </c>
      <c r="X71" s="7">
        <v>43918685.476068698</v>
      </c>
      <c r="Y71" s="7">
        <v>42768961.720618397</v>
      </c>
      <c r="Z71" s="7">
        <v>41943667.753469601</v>
      </c>
      <c r="AA71" s="7">
        <v>41758275.9073653</v>
      </c>
      <c r="AB71" s="7">
        <v>41791104.676653303</v>
      </c>
      <c r="AC71" s="7">
        <v>41490048.788857497</v>
      </c>
      <c r="AD71" s="7">
        <v>41372394.056361198</v>
      </c>
      <c r="AE71" s="7">
        <v>41616654.861910902</v>
      </c>
      <c r="AF71" s="7">
        <v>41805056.448228098</v>
      </c>
      <c r="AG71" s="7">
        <v>41859251.073213302</v>
      </c>
      <c r="AH71" s="7">
        <v>42735535.230903998</v>
      </c>
      <c r="AI71" s="7">
        <v>38908245.803491697</v>
      </c>
      <c r="AJ71" s="7">
        <v>40870422.478871398</v>
      </c>
      <c r="AK71" s="7">
        <v>41221184.554739997</v>
      </c>
      <c r="AL71" s="7">
        <v>39271523.032282002</v>
      </c>
      <c r="AM71" s="7">
        <v>40519140.051950201</v>
      </c>
      <c r="AN71" s="7">
        <v>38435736.977246799</v>
      </c>
      <c r="AO71" s="7">
        <v>35706865.538028002</v>
      </c>
      <c r="AP71" s="7">
        <v>36591739.889267497</v>
      </c>
      <c r="AQ71" s="7">
        <v>33871379.196235001</v>
      </c>
      <c r="AR71" s="7">
        <v>35404743.807866402</v>
      </c>
      <c r="AS71" s="7">
        <v>36221568.258397102</v>
      </c>
      <c r="AT71" s="7">
        <v>35793497.2400392</v>
      </c>
      <c r="AU71" s="7">
        <v>37939967.981312104</v>
      </c>
      <c r="AV71" s="7">
        <v>37192743.963367201</v>
      </c>
      <c r="AW71" s="7">
        <v>37643779.126742199</v>
      </c>
      <c r="AX71" s="7">
        <v>36681337.1126974</v>
      </c>
      <c r="AY71" s="7">
        <v>36035845.225588202</v>
      </c>
      <c r="AZ71" s="7">
        <v>34903937.394227102</v>
      </c>
      <c r="BA71" s="7">
        <v>35399739.263266303</v>
      </c>
      <c r="BB71" s="7">
        <v>33981099.611475997</v>
      </c>
      <c r="BC71" s="7">
        <v>34716194.813643701</v>
      </c>
      <c r="BD71" s="7">
        <v>35549788.570980802</v>
      </c>
      <c r="BE71" s="7">
        <v>34780645.9128085</v>
      </c>
      <c r="BF71" s="7">
        <v>38921051.765767902</v>
      </c>
      <c r="BG71" s="7">
        <v>38457564.5620673</v>
      </c>
      <c r="BH71" s="7">
        <v>36983257.422969498</v>
      </c>
      <c r="BI71" s="7">
        <v>36769129.0089214</v>
      </c>
      <c r="BJ71" s="7">
        <v>39330644.2344862</v>
      </c>
      <c r="BK71" s="7">
        <v>36811913.689118803</v>
      </c>
      <c r="BL71" s="7">
        <v>36990468.737817302</v>
      </c>
      <c r="BM71" s="7">
        <v>31859503.6706101</v>
      </c>
      <c r="BN71" s="7">
        <v>27685454.381929401</v>
      </c>
      <c r="BO71" s="7">
        <v>27546861.309111301</v>
      </c>
      <c r="BP71" s="7">
        <v>30295979.1271649</v>
      </c>
      <c r="BQ71" s="7">
        <v>27160175.028585698</v>
      </c>
      <c r="BR71" s="7">
        <v>39705480.925378397</v>
      </c>
      <c r="BS71" s="7">
        <v>34278887.061395898</v>
      </c>
      <c r="BT71" s="7">
        <v>34653215.449408099</v>
      </c>
      <c r="BU71" s="7">
        <v>32649034.801238999</v>
      </c>
      <c r="BV71" s="6">
        <f t="shared" si="2"/>
        <v>0.18584185531751449</v>
      </c>
      <c r="BW71" s="6"/>
      <c r="BX71" s="6"/>
      <c r="BY71" s="9">
        <v>48594741.387196898</v>
      </c>
      <c r="BZ71" s="9">
        <v>47430625.141207904</v>
      </c>
      <c r="CA71" s="9">
        <v>44589507.6697006</v>
      </c>
      <c r="CB71" s="9">
        <v>43350545.424304299</v>
      </c>
      <c r="CC71" s="9">
        <v>41873729.357137501</v>
      </c>
      <c r="CD71" s="9">
        <v>40293373.436846897</v>
      </c>
      <c r="CE71" s="9">
        <v>39013688.249745198</v>
      </c>
      <c r="CF71" s="9">
        <v>39064938.086196303</v>
      </c>
      <c r="CG71" s="9">
        <v>37982657.7511198</v>
      </c>
      <c r="CH71" s="9">
        <v>36158016.867764197</v>
      </c>
      <c r="CI71" s="9">
        <v>36490153.701005898</v>
      </c>
      <c r="CJ71" s="9">
        <v>36058555.6349172</v>
      </c>
      <c r="CK71" s="9">
        <v>35682702.472414501</v>
      </c>
      <c r="CL71" s="9">
        <v>35315946.6390386</v>
      </c>
      <c r="CM71" s="9">
        <v>34754698.920645401</v>
      </c>
      <c r="CN71" s="9">
        <v>34141084.455139697</v>
      </c>
      <c r="CO71" s="9">
        <v>34772418.004037902</v>
      </c>
      <c r="CP71" s="9">
        <v>34260045.250481099</v>
      </c>
      <c r="CQ71" s="9">
        <v>33154991.872377399</v>
      </c>
      <c r="CR71" s="9">
        <v>32112879.225930799</v>
      </c>
      <c r="CS71" s="9">
        <v>33035393.879484098</v>
      </c>
      <c r="CT71" s="9">
        <v>30960690.637996498</v>
      </c>
      <c r="CU71" s="9">
        <v>32061840.672584102</v>
      </c>
      <c r="CV71" s="9">
        <v>31769846.355924401</v>
      </c>
      <c r="CW71" s="9">
        <v>31089169.451217499</v>
      </c>
      <c r="CX71" s="9">
        <v>31151791.3707482</v>
      </c>
      <c r="CY71" s="9">
        <v>30766963.646716598</v>
      </c>
      <c r="CZ71" s="9">
        <v>30307572.812995799</v>
      </c>
      <c r="DA71" s="9">
        <v>29163166.0399229</v>
      </c>
      <c r="DB71" s="9">
        <v>28523264.661579199</v>
      </c>
      <c r="DC71" s="9">
        <v>32046042.461865298</v>
      </c>
      <c r="DD71" s="9">
        <v>29235011.085292999</v>
      </c>
      <c r="DE71" s="9">
        <v>30809692.992243201</v>
      </c>
      <c r="DF71" s="9">
        <v>29919864.062862899</v>
      </c>
      <c r="DG71" s="9">
        <v>30243115.866088402</v>
      </c>
      <c r="DH71" s="9">
        <v>30254464.0697616</v>
      </c>
      <c r="DI71" s="9">
        <v>29932989.259100199</v>
      </c>
      <c r="DJ71" s="9">
        <v>25795849.907383401</v>
      </c>
      <c r="DK71" s="9">
        <v>26091216.685880601</v>
      </c>
      <c r="DL71" s="9">
        <v>26236601.769719299</v>
      </c>
      <c r="DM71" s="9">
        <v>25976136.802213401</v>
      </c>
      <c r="DN71" s="9">
        <v>27691698.877226599</v>
      </c>
      <c r="DO71" s="9">
        <v>27309880.440956902</v>
      </c>
      <c r="DP71" s="9">
        <v>28097123.403003499</v>
      </c>
      <c r="DQ71" s="9">
        <v>28095603.075088099</v>
      </c>
      <c r="DR71" s="9">
        <v>27235982.004078101</v>
      </c>
      <c r="DS71" s="9">
        <v>26370423.112413101</v>
      </c>
      <c r="DT71" s="9">
        <v>26986927.497809298</v>
      </c>
      <c r="DU71" s="9">
        <v>26505528.502072599</v>
      </c>
      <c r="DV71" s="9">
        <v>26103833.161872599</v>
      </c>
      <c r="DW71" s="9">
        <v>26891019.458768699</v>
      </c>
      <c r="DX71" s="9">
        <v>27038127.009265099</v>
      </c>
      <c r="DY71" s="9">
        <v>25480864.571126498</v>
      </c>
      <c r="DZ71" s="9">
        <v>27269661.126966499</v>
      </c>
      <c r="EA71" s="9">
        <v>27112868.9799111</v>
      </c>
      <c r="EB71" s="9">
        <v>27728893.5645371</v>
      </c>
      <c r="EC71" s="9">
        <v>27786757.6455836</v>
      </c>
      <c r="ED71" s="9">
        <v>27156059.828235801</v>
      </c>
      <c r="EE71" s="9">
        <v>27503874.987411201</v>
      </c>
      <c r="EF71" s="9">
        <v>27240531.747885302</v>
      </c>
      <c r="EG71" s="9">
        <v>28130907.604769502</v>
      </c>
      <c r="EH71" s="9">
        <v>27228648.564587399</v>
      </c>
      <c r="EI71" s="9">
        <v>26455145.9986399</v>
      </c>
      <c r="EJ71" s="9">
        <v>26361740.256110001</v>
      </c>
      <c r="EK71" s="9">
        <v>26912039.080685101</v>
      </c>
      <c r="EL71" s="9">
        <v>26653257.932096001</v>
      </c>
      <c r="EM71" s="9">
        <v>36338981.845493697</v>
      </c>
      <c r="EN71" s="9">
        <v>29098069.366347101</v>
      </c>
      <c r="EO71" s="9">
        <v>30006767.6910409</v>
      </c>
      <c r="EP71" s="9">
        <v>30447775.426952999</v>
      </c>
      <c r="EQ71" s="27">
        <f t="shared" si="3"/>
        <v>0.1725166211816703</v>
      </c>
      <c r="ER71" s="27"/>
      <c r="ES71" s="27"/>
    </row>
    <row r="72" spans="1:149" x14ac:dyDescent="0.25">
      <c r="A72" s="1" t="s">
        <v>1696</v>
      </c>
      <c r="B72" s="1" t="s">
        <v>330</v>
      </c>
      <c r="C72" s="1" t="s">
        <v>331</v>
      </c>
      <c r="D72" s="7">
        <v>80249411.010092393</v>
      </c>
      <c r="E72" s="7">
        <v>75643449.250747204</v>
      </c>
      <c r="F72" s="7">
        <v>75226359.9703224</v>
      </c>
      <c r="G72" s="7">
        <v>74487895.655798599</v>
      </c>
      <c r="H72" s="7">
        <v>71821311.372851297</v>
      </c>
      <c r="I72" s="7">
        <v>73237035.794558793</v>
      </c>
      <c r="J72" s="7">
        <v>74216231.826596901</v>
      </c>
      <c r="K72" s="7">
        <v>73327297.055371702</v>
      </c>
      <c r="L72" s="7">
        <v>70259554.582873702</v>
      </c>
      <c r="M72" s="7">
        <v>67269765.599606693</v>
      </c>
      <c r="N72" s="7">
        <v>67915862.450667098</v>
      </c>
      <c r="O72" s="7">
        <v>68702450.768667802</v>
      </c>
      <c r="P72" s="7">
        <v>66588253.669517197</v>
      </c>
      <c r="Q72" s="7">
        <v>65568886.297303699</v>
      </c>
      <c r="R72" s="7">
        <v>63382110.6697326</v>
      </c>
      <c r="S72" s="7">
        <v>66032456.874206603</v>
      </c>
      <c r="T72" s="7">
        <v>64044926.389955297</v>
      </c>
      <c r="U72" s="7">
        <v>64687613.462573797</v>
      </c>
      <c r="V72" s="7">
        <v>63646248.785732299</v>
      </c>
      <c r="W72" s="7">
        <v>62665911.982270896</v>
      </c>
      <c r="X72" s="7">
        <v>65557381.014683701</v>
      </c>
      <c r="Y72" s="7">
        <v>63150289.069954403</v>
      </c>
      <c r="Z72" s="7">
        <v>63817162.963978603</v>
      </c>
      <c r="AA72" s="7">
        <v>66269380.729406998</v>
      </c>
      <c r="AB72" s="7">
        <v>65607678.778823003</v>
      </c>
      <c r="AC72" s="7">
        <v>64833186.492667802</v>
      </c>
      <c r="AD72" s="7">
        <v>66027573.415780298</v>
      </c>
      <c r="AE72" s="7">
        <v>63878305.3422876</v>
      </c>
      <c r="AF72" s="7">
        <v>61920967.133024797</v>
      </c>
      <c r="AG72" s="7">
        <v>63910123.439232297</v>
      </c>
      <c r="AH72" s="7">
        <v>64061461.244066902</v>
      </c>
      <c r="AI72" s="7">
        <v>62116528.421692602</v>
      </c>
      <c r="AJ72" s="7">
        <v>63302693.257668599</v>
      </c>
      <c r="AK72" s="7">
        <v>64163161.745970003</v>
      </c>
      <c r="AL72" s="7">
        <v>60756289.912424102</v>
      </c>
      <c r="AM72" s="7">
        <v>62799295.523378998</v>
      </c>
      <c r="AN72" s="7">
        <v>61693684.6535616</v>
      </c>
      <c r="AO72" s="7">
        <v>61332583.902294703</v>
      </c>
      <c r="AP72" s="7">
        <v>59657675.341088399</v>
      </c>
      <c r="AQ72" s="7">
        <v>60543743.183794402</v>
      </c>
      <c r="AR72" s="7">
        <v>59299784.664588101</v>
      </c>
      <c r="AS72" s="7">
        <v>58696069.288941801</v>
      </c>
      <c r="AT72" s="7">
        <v>59634949.481716201</v>
      </c>
      <c r="AU72" s="7">
        <v>59097400.622662798</v>
      </c>
      <c r="AV72" s="7">
        <v>57574950.915790603</v>
      </c>
      <c r="AW72" s="7">
        <v>57710426.798459403</v>
      </c>
      <c r="AX72" s="7">
        <v>57998485.5474343</v>
      </c>
      <c r="AY72" s="7">
        <v>58620621.000013202</v>
      </c>
      <c r="AZ72" s="7">
        <v>57177668.553404197</v>
      </c>
      <c r="BA72" s="7">
        <v>56170964.939721704</v>
      </c>
      <c r="BB72" s="7">
        <v>55203658.618268199</v>
      </c>
      <c r="BC72" s="7">
        <v>54362152.771168001</v>
      </c>
      <c r="BD72" s="7">
        <v>56638646.545050599</v>
      </c>
      <c r="BE72" s="7">
        <v>53910602.194378503</v>
      </c>
      <c r="BF72" s="7">
        <v>57179936.895186</v>
      </c>
      <c r="BG72" s="7">
        <v>59907317.238058902</v>
      </c>
      <c r="BH72" s="7">
        <v>58246538.538074397</v>
      </c>
      <c r="BI72" s="7">
        <v>57681238.651211202</v>
      </c>
      <c r="BJ72" s="7">
        <v>58476171.776571304</v>
      </c>
      <c r="BK72" s="7">
        <v>58019392.054522201</v>
      </c>
      <c r="BL72" s="7">
        <v>55838198.919304997</v>
      </c>
      <c r="BM72" s="7">
        <v>48610870.382947601</v>
      </c>
      <c r="BN72" s="7">
        <v>43934072.195295498</v>
      </c>
      <c r="BO72" s="7">
        <v>41060304.606693797</v>
      </c>
      <c r="BP72" s="7">
        <v>42211763.672509402</v>
      </c>
      <c r="BQ72" s="7">
        <v>37212093.900392599</v>
      </c>
      <c r="BR72" s="7">
        <v>67616606.825161204</v>
      </c>
      <c r="BS72" s="7">
        <v>63233985.265511103</v>
      </c>
      <c r="BT72" s="7">
        <v>55391679.360906199</v>
      </c>
      <c r="BU72" s="7">
        <v>55785169.127618201</v>
      </c>
      <c r="BV72" s="6">
        <f t="shared" si="2"/>
        <v>0.12698792005250498</v>
      </c>
      <c r="BW72" s="6"/>
      <c r="BX72" s="6"/>
      <c r="BY72" s="9">
        <v>46382685.323927402</v>
      </c>
      <c r="BZ72" s="9">
        <v>45088362.871138297</v>
      </c>
      <c r="CA72" s="9">
        <v>45369348.799073301</v>
      </c>
      <c r="CB72" s="9">
        <v>43366239.887978397</v>
      </c>
      <c r="CC72" s="9">
        <v>45586726.691977702</v>
      </c>
      <c r="CD72" s="9">
        <v>43404972.673109397</v>
      </c>
      <c r="CE72" s="9">
        <v>43340379.112350501</v>
      </c>
      <c r="CF72" s="9">
        <v>43715531.880890504</v>
      </c>
      <c r="CG72" s="9">
        <v>42290722.457332902</v>
      </c>
      <c r="CH72" s="9">
        <v>41932718.309069298</v>
      </c>
      <c r="CI72" s="9">
        <v>41714060.172553301</v>
      </c>
      <c r="CJ72" s="9">
        <v>40796649.961512499</v>
      </c>
      <c r="CK72" s="9">
        <v>40986758.624590598</v>
      </c>
      <c r="CL72" s="9">
        <v>39432640.634556398</v>
      </c>
      <c r="CM72" s="9">
        <v>39886443.801825099</v>
      </c>
      <c r="CN72" s="9">
        <v>39117224.580806099</v>
      </c>
      <c r="CO72" s="9">
        <v>39238806.484773897</v>
      </c>
      <c r="CP72" s="9">
        <v>40569899.665407397</v>
      </c>
      <c r="CQ72" s="9">
        <v>38572437.090418503</v>
      </c>
      <c r="CR72" s="9">
        <v>40287246.2198883</v>
      </c>
      <c r="CS72" s="9">
        <v>39445847.028954796</v>
      </c>
      <c r="CT72" s="9">
        <v>38871296.620218098</v>
      </c>
      <c r="CU72" s="9">
        <v>38583010.719195798</v>
      </c>
      <c r="CV72" s="9">
        <v>39472313.542745702</v>
      </c>
      <c r="CW72" s="9">
        <v>40066345.313123003</v>
      </c>
      <c r="CX72" s="9">
        <v>40753300.473226197</v>
      </c>
      <c r="CY72" s="9">
        <v>39614453.583081402</v>
      </c>
      <c r="CZ72" s="9">
        <v>39287453.1892896</v>
      </c>
      <c r="DA72" s="9">
        <v>38208729.915788896</v>
      </c>
      <c r="DB72" s="9">
        <v>38866029.4348239</v>
      </c>
      <c r="DC72" s="9">
        <v>38486932.411708102</v>
      </c>
      <c r="DD72" s="9">
        <v>38942483.246447504</v>
      </c>
      <c r="DE72" s="9">
        <v>39809544.811961398</v>
      </c>
      <c r="DF72" s="9">
        <v>38621918.800158396</v>
      </c>
      <c r="DG72" s="9">
        <v>37942407.637327202</v>
      </c>
      <c r="DH72" s="9">
        <v>36516836.045414098</v>
      </c>
      <c r="DI72" s="9">
        <v>38201936.135056302</v>
      </c>
      <c r="DJ72" s="9">
        <v>37234006.873336896</v>
      </c>
      <c r="DK72" s="9">
        <v>39453526.907124303</v>
      </c>
      <c r="DL72" s="9">
        <v>36875501.520992801</v>
      </c>
      <c r="DM72" s="9">
        <v>37335442.754501902</v>
      </c>
      <c r="DN72" s="9">
        <v>36111394.822532102</v>
      </c>
      <c r="DO72" s="9">
        <v>35804691.917887203</v>
      </c>
      <c r="DP72" s="9">
        <v>36746390.576840997</v>
      </c>
      <c r="DQ72" s="9">
        <v>36190110.869856402</v>
      </c>
      <c r="DR72" s="9">
        <v>35940453.130252697</v>
      </c>
      <c r="DS72" s="9">
        <v>34887496.298228003</v>
      </c>
      <c r="DT72" s="9">
        <v>36186498.580460101</v>
      </c>
      <c r="DU72" s="9">
        <v>34284473.939292103</v>
      </c>
      <c r="DV72" s="9">
        <v>34305472.591696598</v>
      </c>
      <c r="DW72" s="9">
        <v>34542944.755073898</v>
      </c>
      <c r="DX72" s="9">
        <v>34616945.926442698</v>
      </c>
      <c r="DY72" s="9">
        <v>33616151.728997603</v>
      </c>
      <c r="DZ72" s="9">
        <v>35629677.120239198</v>
      </c>
      <c r="EA72" s="9">
        <v>35022427.198609203</v>
      </c>
      <c r="EB72" s="9">
        <v>35047882.881469101</v>
      </c>
      <c r="EC72" s="9">
        <v>35949632.235782497</v>
      </c>
      <c r="ED72" s="9">
        <v>36000932.174099199</v>
      </c>
      <c r="EE72" s="9">
        <v>36683812.532050498</v>
      </c>
      <c r="EF72" s="9">
        <v>34775338.203749403</v>
      </c>
      <c r="EG72" s="9">
        <v>35977979.5845659</v>
      </c>
      <c r="EH72" s="9">
        <v>34921892.999895699</v>
      </c>
      <c r="EI72" s="9">
        <v>34578488.341705501</v>
      </c>
      <c r="EJ72" s="9">
        <v>33278734.620578401</v>
      </c>
      <c r="EK72" s="9">
        <v>32532687.101913899</v>
      </c>
      <c r="EL72" s="9">
        <v>31605335.926131699</v>
      </c>
      <c r="EM72" s="9">
        <v>48113133.594981097</v>
      </c>
      <c r="EN72" s="9">
        <v>41950896.392188601</v>
      </c>
      <c r="EO72" s="9">
        <v>42238137.994227499</v>
      </c>
      <c r="EP72" s="9">
        <v>42533182.833983898</v>
      </c>
      <c r="EQ72" s="27">
        <f t="shared" si="3"/>
        <v>9.1492980555775205E-2</v>
      </c>
      <c r="ER72" s="27"/>
      <c r="ES72" s="27"/>
    </row>
    <row r="73" spans="1:149" x14ac:dyDescent="0.25">
      <c r="A73" s="1" t="s">
        <v>1697</v>
      </c>
      <c r="B73" s="1" t="s">
        <v>335</v>
      </c>
      <c r="C73" s="1" t="s">
        <v>336</v>
      </c>
      <c r="D73" s="7">
        <v>1834929.09013086</v>
      </c>
      <c r="E73" s="7">
        <v>1732682.8319794801</v>
      </c>
      <c r="F73" s="7">
        <v>1814879.6871231</v>
      </c>
      <c r="G73" s="7">
        <v>1784025.32072973</v>
      </c>
      <c r="H73" s="7">
        <v>1860487.16777719</v>
      </c>
      <c r="I73" s="7">
        <v>1872283.00034753</v>
      </c>
      <c r="J73" s="7">
        <v>1718542.84348874</v>
      </c>
      <c r="K73" s="7">
        <v>1815476.57495615</v>
      </c>
      <c r="L73" s="7">
        <v>1747725.73575895</v>
      </c>
      <c r="M73" s="7">
        <v>1681768.75687168</v>
      </c>
      <c r="N73" s="7">
        <v>1692789.9042984401</v>
      </c>
      <c r="O73" s="7">
        <v>1716913.8939660001</v>
      </c>
      <c r="P73" s="7">
        <v>1733882.2975437699</v>
      </c>
      <c r="Q73" s="7">
        <v>1670147.3472937001</v>
      </c>
      <c r="R73" s="7">
        <v>1793169.9963158499</v>
      </c>
      <c r="S73" s="7">
        <v>1624734.04402741</v>
      </c>
      <c r="T73" s="7">
        <v>1630269.3400314399</v>
      </c>
      <c r="U73" s="7">
        <v>1587890.1885988701</v>
      </c>
      <c r="V73" s="7">
        <v>1658148.71774122</v>
      </c>
      <c r="W73" s="7">
        <v>1653458.47495861</v>
      </c>
      <c r="X73" s="7">
        <v>1682597.37587646</v>
      </c>
      <c r="Y73" s="7">
        <v>1598347.4004971799</v>
      </c>
      <c r="Z73" s="7">
        <v>1537786.3299753901</v>
      </c>
      <c r="AA73" s="7">
        <v>1711670.28813322</v>
      </c>
      <c r="AB73" s="7">
        <v>1547788.55661194</v>
      </c>
      <c r="AC73" s="7">
        <v>1693107.06084262</v>
      </c>
      <c r="AD73" s="7">
        <v>1604677.2890584599</v>
      </c>
      <c r="AE73" s="7">
        <v>1636329.12945249</v>
      </c>
      <c r="AF73" s="7">
        <v>1552030.36321468</v>
      </c>
      <c r="AG73" s="7">
        <v>1614044.46378749</v>
      </c>
      <c r="AH73" s="7">
        <v>1676252.83829524</v>
      </c>
      <c r="AI73" s="7">
        <v>1554122.9521174801</v>
      </c>
      <c r="AJ73" s="7">
        <v>1639482.3182923701</v>
      </c>
      <c r="AK73" s="7">
        <v>1726027.10041201</v>
      </c>
      <c r="AL73" s="7">
        <v>1621777.9547633999</v>
      </c>
      <c r="AM73" s="7">
        <v>1656003.0678188601</v>
      </c>
      <c r="AN73" s="7">
        <v>1678750.33676313</v>
      </c>
      <c r="AO73" s="7">
        <v>1680204.0513621999</v>
      </c>
      <c r="AP73" s="7">
        <v>1553607.10254013</v>
      </c>
      <c r="AQ73" s="7">
        <v>1530246.16161452</v>
      </c>
      <c r="AR73" s="7">
        <v>1707303.82311474</v>
      </c>
      <c r="AS73" s="7">
        <v>1599979.17297501</v>
      </c>
      <c r="AT73" s="7">
        <v>1461347.1445796899</v>
      </c>
      <c r="AU73" s="7">
        <v>1502159.1649714201</v>
      </c>
      <c r="AV73" s="7">
        <v>1558235.12867755</v>
      </c>
      <c r="AW73" s="7">
        <v>1600563.9606268201</v>
      </c>
      <c r="AX73" s="7">
        <v>1581297.01365174</v>
      </c>
      <c r="AY73" s="7">
        <v>1662444.81846919</v>
      </c>
      <c r="AZ73" s="7">
        <v>1668612.8044050101</v>
      </c>
      <c r="BA73" s="7">
        <v>1574274.92366848</v>
      </c>
      <c r="BB73" s="7">
        <v>1593487.0094133699</v>
      </c>
      <c r="BC73" s="7">
        <v>1425595.4654425301</v>
      </c>
      <c r="BD73" s="7">
        <v>1694884.91913531</v>
      </c>
      <c r="BE73" s="7">
        <v>1551557.8497953999</v>
      </c>
      <c r="BF73" s="7">
        <v>1569277.05980067</v>
      </c>
      <c r="BG73" s="7">
        <v>1678294.31823789</v>
      </c>
      <c r="BH73" s="7">
        <v>1699575.8435061399</v>
      </c>
      <c r="BI73" s="7">
        <v>1717728.4166914299</v>
      </c>
      <c r="BJ73" s="7">
        <v>1604698.9821806401</v>
      </c>
      <c r="BK73" s="7">
        <v>1669737.7698853</v>
      </c>
      <c r="BL73" s="7">
        <v>1540457.92212059</v>
      </c>
      <c r="BM73" s="7">
        <v>1313267.1749488099</v>
      </c>
      <c r="BN73" s="7">
        <v>1325186.1446455701</v>
      </c>
      <c r="BO73" s="7">
        <v>1151350.79469188</v>
      </c>
      <c r="BP73" s="7">
        <v>1300079.42526581</v>
      </c>
      <c r="BQ73" s="7">
        <v>1146965.0913521501</v>
      </c>
      <c r="BR73" s="7">
        <v>1685146.7759554901</v>
      </c>
      <c r="BS73" s="7">
        <v>1588765.6896433299</v>
      </c>
      <c r="BT73" s="7">
        <v>1511241.2419072201</v>
      </c>
      <c r="BU73" s="7">
        <v>1422196.2555297599</v>
      </c>
      <c r="BV73" s="6">
        <f t="shared" si="2"/>
        <v>8.7229751232740335E-2</v>
      </c>
      <c r="BW73" s="6"/>
      <c r="BX73" s="6"/>
      <c r="BY73" s="9">
        <v>739045.67552911595</v>
      </c>
      <c r="BZ73" s="9">
        <v>804600.72569697001</v>
      </c>
      <c r="CA73" s="9">
        <v>808303.91829090996</v>
      </c>
      <c r="CB73" s="9">
        <v>769656.89237739297</v>
      </c>
      <c r="CC73" s="9">
        <v>807069.18285097403</v>
      </c>
      <c r="CD73" s="9">
        <v>786958.12329262402</v>
      </c>
      <c r="CE73" s="9">
        <v>725552.62411680201</v>
      </c>
      <c r="CF73" s="9">
        <v>782410.84860671998</v>
      </c>
      <c r="CG73" s="9">
        <v>735370.08646793396</v>
      </c>
      <c r="CH73" s="9">
        <v>787531.33337987005</v>
      </c>
      <c r="CI73" s="9">
        <v>742646.45438871102</v>
      </c>
      <c r="CJ73" s="9">
        <v>699719.55648185697</v>
      </c>
      <c r="CK73" s="9">
        <v>748638.36506843404</v>
      </c>
      <c r="CL73" s="9">
        <v>701553.46612660901</v>
      </c>
      <c r="CM73" s="9">
        <v>768895.30575301603</v>
      </c>
      <c r="CN73" s="9">
        <v>724886.20619380299</v>
      </c>
      <c r="CO73" s="9">
        <v>725497.542799238</v>
      </c>
      <c r="CP73" s="9">
        <v>783403.640262487</v>
      </c>
      <c r="CQ73" s="9">
        <v>761257.70123712905</v>
      </c>
      <c r="CR73" s="9">
        <v>724070.89106671105</v>
      </c>
      <c r="CS73" s="9">
        <v>630119.70342835004</v>
      </c>
      <c r="CT73" s="9">
        <v>683202.584835883</v>
      </c>
      <c r="CU73" s="9">
        <v>665437.46240853297</v>
      </c>
      <c r="CV73" s="9">
        <v>788562.51978728501</v>
      </c>
      <c r="CW73" s="9">
        <v>745940.21855304996</v>
      </c>
      <c r="CX73" s="9">
        <v>811281.94956181699</v>
      </c>
      <c r="CY73" s="9">
        <v>796665.79769992398</v>
      </c>
      <c r="CZ73" s="9">
        <v>774750.37709198496</v>
      </c>
      <c r="DA73" s="9">
        <v>725999.09733274602</v>
      </c>
      <c r="DB73" s="9">
        <v>741590.02884389204</v>
      </c>
      <c r="DC73" s="9">
        <v>782970.98602700303</v>
      </c>
      <c r="DD73" s="9">
        <v>764456.76091273595</v>
      </c>
      <c r="DE73" s="9">
        <v>756315.44926865096</v>
      </c>
      <c r="DF73" s="9">
        <v>780306.28841942595</v>
      </c>
      <c r="DG73" s="9">
        <v>721642.32908049203</v>
      </c>
      <c r="DH73" s="9">
        <v>712156.29249515</v>
      </c>
      <c r="DI73" s="9">
        <v>765208.86415150005</v>
      </c>
      <c r="DJ73" s="9">
        <v>712992.91259351897</v>
      </c>
      <c r="DK73" s="9">
        <v>717614.52983203204</v>
      </c>
      <c r="DL73" s="9">
        <v>791162.62802723399</v>
      </c>
      <c r="DM73" s="9">
        <v>760244.74308949604</v>
      </c>
      <c r="DN73" s="9">
        <v>696121.88504137204</v>
      </c>
      <c r="DO73" s="9">
        <v>740627.469666127</v>
      </c>
      <c r="DP73" s="9">
        <v>765674.96099151403</v>
      </c>
      <c r="DQ73" s="9">
        <v>738277.31523116899</v>
      </c>
      <c r="DR73" s="9">
        <v>749143.62292300398</v>
      </c>
      <c r="DS73" s="9">
        <v>739576.95703411801</v>
      </c>
      <c r="DT73" s="9">
        <v>759881.71321801306</v>
      </c>
      <c r="DU73" s="9">
        <v>721100.62964864203</v>
      </c>
      <c r="DV73" s="9">
        <v>731966.80992121098</v>
      </c>
      <c r="DW73" s="9">
        <v>755710.56980679603</v>
      </c>
      <c r="DX73" s="9">
        <v>795011.85705033096</v>
      </c>
      <c r="DY73" s="9">
        <v>720609.50806667702</v>
      </c>
      <c r="DZ73" s="9">
        <v>798704.11447286105</v>
      </c>
      <c r="EA73" s="9">
        <v>794125.86148638197</v>
      </c>
      <c r="EB73" s="9">
        <v>813839.28713165305</v>
      </c>
      <c r="EC73" s="9">
        <v>827442.98918847798</v>
      </c>
      <c r="ED73" s="9">
        <v>810915.18026445794</v>
      </c>
      <c r="EE73" s="9">
        <v>890894.11220094305</v>
      </c>
      <c r="EF73" s="9">
        <v>886154.39682908298</v>
      </c>
      <c r="EG73" s="9">
        <v>847952.28031376004</v>
      </c>
      <c r="EH73" s="9">
        <v>810106.15762178402</v>
      </c>
      <c r="EI73" s="9">
        <v>767733.47530520405</v>
      </c>
      <c r="EJ73" s="9">
        <v>1122799.3623901301</v>
      </c>
      <c r="EK73" s="9">
        <v>1595205.5300815301</v>
      </c>
      <c r="EL73" s="9">
        <v>1511550.7876067001</v>
      </c>
      <c r="EM73" s="9">
        <v>2345452.1379090101</v>
      </c>
      <c r="EN73" s="9">
        <v>2045170.39432126</v>
      </c>
      <c r="EO73" s="9">
        <v>2184707.44742868</v>
      </c>
      <c r="EP73" s="9">
        <v>2025405.6115483399</v>
      </c>
      <c r="EQ73" s="27">
        <f t="shared" si="3"/>
        <v>0.40477436239605552</v>
      </c>
      <c r="ER73" s="27"/>
      <c r="ES73" s="27"/>
    </row>
    <row r="74" spans="1:149" x14ac:dyDescent="0.25">
      <c r="A74" s="1" t="s">
        <v>1698</v>
      </c>
      <c r="B74" s="1" t="s">
        <v>339</v>
      </c>
      <c r="C74" s="1" t="s">
        <v>340</v>
      </c>
      <c r="D74" s="7">
        <v>436168.098830598</v>
      </c>
      <c r="E74" s="7">
        <v>419318.74301416799</v>
      </c>
      <c r="F74" s="7">
        <v>375678.62409327499</v>
      </c>
      <c r="G74" s="7">
        <v>377410.51074923598</v>
      </c>
      <c r="H74" s="7">
        <v>361805.91814632399</v>
      </c>
      <c r="I74" s="7">
        <v>368516.59226790298</v>
      </c>
      <c r="J74" s="7">
        <v>352730.31717883702</v>
      </c>
      <c r="K74" s="7">
        <v>360900.54204452003</v>
      </c>
      <c r="L74" s="7">
        <v>333378.71422251401</v>
      </c>
      <c r="M74" s="7">
        <v>334244.76689480501</v>
      </c>
      <c r="N74" s="7">
        <v>320726.799641472</v>
      </c>
      <c r="O74" s="7">
        <v>329770.67933876399</v>
      </c>
      <c r="P74" s="7">
        <v>310018.80665699899</v>
      </c>
      <c r="Q74" s="7">
        <v>310098.64662253298</v>
      </c>
      <c r="R74" s="7">
        <v>314373.12410205998</v>
      </c>
      <c r="S74" s="7">
        <v>307203.74924807</v>
      </c>
      <c r="T74" s="7">
        <v>306737.26204874</v>
      </c>
      <c r="U74" s="7">
        <v>283723.84215689002</v>
      </c>
      <c r="V74" s="7">
        <v>309050.26893336198</v>
      </c>
      <c r="W74" s="7">
        <v>285567.208773016</v>
      </c>
      <c r="X74" s="7">
        <v>299576.87390145799</v>
      </c>
      <c r="Y74" s="7">
        <v>277369.42994945397</v>
      </c>
      <c r="Z74" s="7">
        <v>291438.507846397</v>
      </c>
      <c r="AA74" s="7">
        <v>337542.17950426502</v>
      </c>
      <c r="AB74" s="7">
        <v>311925.37291610602</v>
      </c>
      <c r="AC74" s="7">
        <v>320439.631504616</v>
      </c>
      <c r="AD74" s="7">
        <v>317084.076175883</v>
      </c>
      <c r="AE74" s="7">
        <v>308802.980955587</v>
      </c>
      <c r="AF74" s="7">
        <v>309648.25174503902</v>
      </c>
      <c r="AG74" s="7">
        <v>308934.30515534198</v>
      </c>
      <c r="AH74" s="7">
        <v>293711.97923637897</v>
      </c>
      <c r="AI74" s="7">
        <v>290261.66800889501</v>
      </c>
      <c r="AJ74" s="7">
        <v>275839.95783432003</v>
      </c>
      <c r="AK74" s="7">
        <v>284428.17494775198</v>
      </c>
      <c r="AL74" s="7">
        <v>284285.50451549701</v>
      </c>
      <c r="AM74" s="7">
        <v>280035.35763622902</v>
      </c>
      <c r="AN74" s="7">
        <v>300038.584656736</v>
      </c>
      <c r="AO74" s="7">
        <v>286127.8598638</v>
      </c>
      <c r="AP74" s="7">
        <v>279953.22861129098</v>
      </c>
      <c r="AQ74" s="7">
        <v>289436.94247225602</v>
      </c>
      <c r="AR74" s="7">
        <v>280235.98382526002</v>
      </c>
      <c r="AS74" s="7">
        <v>275446.64252274402</v>
      </c>
      <c r="AT74" s="7">
        <v>289416.60612016701</v>
      </c>
      <c r="AU74" s="7">
        <v>276030.53758182999</v>
      </c>
      <c r="AV74" s="7">
        <v>280971.47197838</v>
      </c>
      <c r="AW74" s="7">
        <v>283301.22809334402</v>
      </c>
      <c r="AX74" s="7">
        <v>284982.44511936302</v>
      </c>
      <c r="AY74" s="7">
        <v>278100.47286017099</v>
      </c>
      <c r="AZ74" s="7">
        <v>264147.79694186698</v>
      </c>
      <c r="BA74" s="7">
        <v>246687.90934338901</v>
      </c>
      <c r="BB74" s="7">
        <v>261091.58484563101</v>
      </c>
      <c r="BC74" s="7">
        <v>278899.33913461497</v>
      </c>
      <c r="BD74" s="7">
        <v>258510.25784502801</v>
      </c>
      <c r="BE74" s="7">
        <v>266902.78697966202</v>
      </c>
      <c r="BF74" s="7">
        <v>283275.76733728702</v>
      </c>
      <c r="BG74" s="7">
        <v>268212.03983224899</v>
      </c>
      <c r="BH74" s="7">
        <v>285524.24281596101</v>
      </c>
      <c r="BI74" s="7">
        <v>276077.42458895198</v>
      </c>
      <c r="BJ74" s="7">
        <v>276848.95704801998</v>
      </c>
      <c r="BK74" s="7">
        <v>279580.82819423202</v>
      </c>
      <c r="BL74" s="7">
        <v>258685.36406391399</v>
      </c>
      <c r="BM74" s="7">
        <v>225489.74615578001</v>
      </c>
      <c r="BN74" s="7">
        <v>204825.51584070199</v>
      </c>
      <c r="BO74" s="7">
        <v>210501.13634793699</v>
      </c>
      <c r="BP74" s="7">
        <v>219276.49598656801</v>
      </c>
      <c r="BQ74" s="7">
        <v>185663.250717405</v>
      </c>
      <c r="BR74" s="7">
        <v>520511.24592660798</v>
      </c>
      <c r="BS74" s="7">
        <v>431405.17094121</v>
      </c>
      <c r="BT74" s="7">
        <v>381921.44776886801</v>
      </c>
      <c r="BU74" s="7">
        <v>356409.25640788802</v>
      </c>
      <c r="BV74" s="6">
        <f t="shared" si="2"/>
        <v>0.17901570283477888</v>
      </c>
      <c r="BW74" s="6"/>
      <c r="BX74" s="6"/>
      <c r="BY74" s="9">
        <v>1170787.0768084601</v>
      </c>
      <c r="BZ74" s="9">
        <v>1130923.1194255899</v>
      </c>
      <c r="CA74" s="9">
        <v>1087116.8292555199</v>
      </c>
      <c r="CB74" s="9">
        <v>1086035.7457492801</v>
      </c>
      <c r="CC74" s="9">
        <v>1079120.4894453599</v>
      </c>
      <c r="CD74" s="9">
        <v>1053682.0268969401</v>
      </c>
      <c r="CE74" s="9">
        <v>1043242.6147421499</v>
      </c>
      <c r="CF74" s="9">
        <v>1009127.55732487</v>
      </c>
      <c r="CG74" s="9">
        <v>969996.93120949704</v>
      </c>
      <c r="CH74" s="9">
        <v>924318.11957394099</v>
      </c>
      <c r="CI74" s="9">
        <v>934080.91918772506</v>
      </c>
      <c r="CJ74" s="9">
        <v>904875.12151058903</v>
      </c>
      <c r="CK74" s="9">
        <v>919571.47103298805</v>
      </c>
      <c r="CL74" s="9">
        <v>877594.58452232496</v>
      </c>
      <c r="CM74" s="9">
        <v>867285.95434591803</v>
      </c>
      <c r="CN74" s="9">
        <v>855170.88263390795</v>
      </c>
      <c r="CO74" s="9">
        <v>871200.03751306201</v>
      </c>
      <c r="CP74" s="9">
        <v>850265.58160370495</v>
      </c>
      <c r="CQ74" s="9">
        <v>855638.698897789</v>
      </c>
      <c r="CR74" s="9">
        <v>840188.40700872801</v>
      </c>
      <c r="CS74" s="9">
        <v>844651.05658292095</v>
      </c>
      <c r="CT74" s="9">
        <v>812525.72985382099</v>
      </c>
      <c r="CU74" s="9">
        <v>803911.66802368301</v>
      </c>
      <c r="CV74" s="9">
        <v>938321.77593889704</v>
      </c>
      <c r="CW74" s="9">
        <v>949071.24374460801</v>
      </c>
      <c r="CX74" s="9">
        <v>906280.97299203603</v>
      </c>
      <c r="CY74" s="9">
        <v>934443.17586234002</v>
      </c>
      <c r="CZ74" s="9">
        <v>900712.43704015296</v>
      </c>
      <c r="DA74" s="9">
        <v>913635.84899935697</v>
      </c>
      <c r="DB74" s="9">
        <v>871164.66048382397</v>
      </c>
      <c r="DC74" s="9">
        <v>859919.34378179896</v>
      </c>
      <c r="DD74" s="9">
        <v>890320.91437045101</v>
      </c>
      <c r="DE74" s="9">
        <v>876657.07026887895</v>
      </c>
      <c r="DF74" s="9">
        <v>816019.57195793698</v>
      </c>
      <c r="DG74" s="9">
        <v>836507.34798208496</v>
      </c>
      <c r="DH74" s="9">
        <v>834710.08140534698</v>
      </c>
      <c r="DI74" s="9">
        <v>803099.98590228695</v>
      </c>
      <c r="DJ74" s="9">
        <v>849390.41556255904</v>
      </c>
      <c r="DK74" s="9">
        <v>847106.79591264203</v>
      </c>
      <c r="DL74" s="9">
        <v>870002.91124819301</v>
      </c>
      <c r="DM74" s="9">
        <v>832479.03213569697</v>
      </c>
      <c r="DN74" s="9">
        <v>842291.50603718299</v>
      </c>
      <c r="DO74" s="9">
        <v>812244.70211886102</v>
      </c>
      <c r="DP74" s="9">
        <v>797458.58576175198</v>
      </c>
      <c r="DQ74" s="9">
        <v>832321.95580439898</v>
      </c>
      <c r="DR74" s="9">
        <v>817080.42576417804</v>
      </c>
      <c r="DS74" s="9">
        <v>791126.99336345401</v>
      </c>
      <c r="DT74" s="9">
        <v>787226.66258015297</v>
      </c>
      <c r="DU74" s="9">
        <v>778029.55240876402</v>
      </c>
      <c r="DV74" s="9">
        <v>736476.97770050506</v>
      </c>
      <c r="DW74" s="9">
        <v>767370.09182186099</v>
      </c>
      <c r="DX74" s="9">
        <v>771923.68147505797</v>
      </c>
      <c r="DY74" s="9">
        <v>817143.20663641102</v>
      </c>
      <c r="DZ74" s="9">
        <v>813348.87204376096</v>
      </c>
      <c r="EA74" s="9">
        <v>789329.73745445302</v>
      </c>
      <c r="EB74" s="9">
        <v>812855.00957552297</v>
      </c>
      <c r="EC74" s="9">
        <v>781914.88827893697</v>
      </c>
      <c r="ED74" s="9">
        <v>798807.38508521696</v>
      </c>
      <c r="EE74" s="9">
        <v>799496.82095221605</v>
      </c>
      <c r="EF74" s="9">
        <v>793009.28982555203</v>
      </c>
      <c r="EG74" s="9">
        <v>827442.29215164599</v>
      </c>
      <c r="EH74" s="9">
        <v>819199.81918731297</v>
      </c>
      <c r="EI74" s="9">
        <v>803052.67333578202</v>
      </c>
      <c r="EJ74" s="9">
        <v>758513.20331841696</v>
      </c>
      <c r="EK74" s="9">
        <v>760602.494777816</v>
      </c>
      <c r="EL74" s="9">
        <v>700101.01894851401</v>
      </c>
      <c r="EM74" s="9">
        <v>1704242.86055147</v>
      </c>
      <c r="EN74" s="9">
        <v>1443273.6675072301</v>
      </c>
      <c r="EO74" s="9">
        <v>1294735.08590174</v>
      </c>
      <c r="EP74" s="9">
        <v>1268073.9314741001</v>
      </c>
      <c r="EQ74" s="27">
        <f t="shared" si="3"/>
        <v>0.18497402299382157</v>
      </c>
      <c r="ER74" s="27"/>
      <c r="ES74" s="27"/>
    </row>
    <row r="75" spans="1:149" x14ac:dyDescent="0.25">
      <c r="A75" s="1" t="s">
        <v>1699</v>
      </c>
      <c r="B75" s="1" t="s">
        <v>343</v>
      </c>
      <c r="C75" s="1" t="s">
        <v>344</v>
      </c>
      <c r="D75" s="7" t="s">
        <v>0</v>
      </c>
      <c r="E75" s="7" t="s">
        <v>0</v>
      </c>
      <c r="F75" s="7" t="s">
        <v>0</v>
      </c>
      <c r="G75" s="7" t="s">
        <v>0</v>
      </c>
      <c r="H75" s="7" t="s">
        <v>0</v>
      </c>
      <c r="I75" s="7" t="s">
        <v>0</v>
      </c>
      <c r="J75" s="7" t="s">
        <v>0</v>
      </c>
      <c r="K75" s="7" t="s">
        <v>0</v>
      </c>
      <c r="L75" s="7" t="s">
        <v>0</v>
      </c>
      <c r="M75" s="7" t="s">
        <v>0</v>
      </c>
      <c r="N75" s="7" t="s">
        <v>0</v>
      </c>
      <c r="O75" s="7" t="s">
        <v>0</v>
      </c>
      <c r="P75" s="7" t="s">
        <v>0</v>
      </c>
      <c r="Q75" s="7" t="s">
        <v>0</v>
      </c>
      <c r="R75" s="7" t="s">
        <v>0</v>
      </c>
      <c r="S75" s="7" t="s">
        <v>0</v>
      </c>
      <c r="T75" s="7" t="s">
        <v>0</v>
      </c>
      <c r="U75" s="7" t="s">
        <v>0</v>
      </c>
      <c r="V75" s="7" t="s">
        <v>0</v>
      </c>
      <c r="W75" s="7" t="s">
        <v>0</v>
      </c>
      <c r="X75" s="7" t="s">
        <v>0</v>
      </c>
      <c r="Y75" s="7" t="s">
        <v>0</v>
      </c>
      <c r="Z75" s="7" t="s">
        <v>0</v>
      </c>
      <c r="AA75" s="7" t="s">
        <v>0</v>
      </c>
      <c r="AB75" s="7" t="s">
        <v>0</v>
      </c>
      <c r="AC75" s="7" t="s">
        <v>0</v>
      </c>
      <c r="AD75" s="7" t="s">
        <v>0</v>
      </c>
      <c r="AE75" s="7" t="s">
        <v>0</v>
      </c>
      <c r="AF75" s="7" t="s">
        <v>0</v>
      </c>
      <c r="AG75" s="7" t="s">
        <v>0</v>
      </c>
      <c r="AH75" s="7" t="s">
        <v>0</v>
      </c>
      <c r="AI75" s="7" t="s">
        <v>0</v>
      </c>
      <c r="AJ75" s="7" t="s">
        <v>0</v>
      </c>
      <c r="AK75" s="7" t="s">
        <v>0</v>
      </c>
      <c r="AL75" s="7" t="s">
        <v>0</v>
      </c>
      <c r="AM75" s="7" t="s">
        <v>0</v>
      </c>
      <c r="AN75" s="7" t="s">
        <v>0</v>
      </c>
      <c r="AO75" s="7" t="s">
        <v>0</v>
      </c>
      <c r="AP75" s="7" t="s">
        <v>0</v>
      </c>
      <c r="AQ75" s="7" t="s">
        <v>0</v>
      </c>
      <c r="AR75" s="7" t="s">
        <v>0</v>
      </c>
      <c r="AS75" s="7" t="s">
        <v>0</v>
      </c>
      <c r="AT75" s="7" t="s">
        <v>0</v>
      </c>
      <c r="AU75" s="7" t="s">
        <v>0</v>
      </c>
      <c r="AV75" s="7" t="s">
        <v>0</v>
      </c>
      <c r="AW75" s="7" t="s">
        <v>0</v>
      </c>
      <c r="AX75" s="7" t="s">
        <v>0</v>
      </c>
      <c r="AY75" s="7" t="s">
        <v>0</v>
      </c>
      <c r="AZ75" s="7" t="s">
        <v>0</v>
      </c>
      <c r="BA75" s="7" t="s">
        <v>0</v>
      </c>
      <c r="BB75" s="7" t="s">
        <v>0</v>
      </c>
      <c r="BC75" s="7" t="s">
        <v>0</v>
      </c>
      <c r="BD75" s="7" t="s">
        <v>0</v>
      </c>
      <c r="BE75" s="7" t="s">
        <v>0</v>
      </c>
      <c r="BF75" s="7" t="s">
        <v>0</v>
      </c>
      <c r="BG75" s="7" t="s">
        <v>0</v>
      </c>
      <c r="BH75" s="7" t="s">
        <v>0</v>
      </c>
      <c r="BI75" s="7" t="s">
        <v>0</v>
      </c>
      <c r="BJ75" s="7" t="s">
        <v>0</v>
      </c>
      <c r="BK75" s="7" t="s">
        <v>0</v>
      </c>
      <c r="BL75" s="7" t="s">
        <v>0</v>
      </c>
      <c r="BM75" s="7" t="s">
        <v>0</v>
      </c>
      <c r="BN75" s="7" t="s">
        <v>0</v>
      </c>
      <c r="BO75" s="7" t="s">
        <v>0</v>
      </c>
      <c r="BP75" s="7" t="s">
        <v>0</v>
      </c>
      <c r="BQ75" s="7" t="s">
        <v>0</v>
      </c>
      <c r="BR75" s="7" t="s">
        <v>0</v>
      </c>
      <c r="BS75" s="7" t="s">
        <v>0</v>
      </c>
      <c r="BT75" s="7" t="s">
        <v>0</v>
      </c>
      <c r="BU75" s="7" t="s">
        <v>0</v>
      </c>
      <c r="BV75" s="6" t="e">
        <f t="shared" si="2"/>
        <v>#DIV/0!</v>
      </c>
      <c r="BW75" s="6"/>
      <c r="BX75" s="6"/>
      <c r="BY75" s="9" t="s">
        <v>0</v>
      </c>
      <c r="BZ75" s="9" t="s">
        <v>0</v>
      </c>
      <c r="CA75" s="9" t="s">
        <v>0</v>
      </c>
      <c r="CB75" s="9" t="s">
        <v>0</v>
      </c>
      <c r="CC75" s="9" t="s">
        <v>0</v>
      </c>
      <c r="CD75" s="9" t="s">
        <v>0</v>
      </c>
      <c r="CE75" s="9" t="s">
        <v>0</v>
      </c>
      <c r="CF75" s="9" t="s">
        <v>0</v>
      </c>
      <c r="CG75" s="9" t="s">
        <v>0</v>
      </c>
      <c r="CH75" s="9" t="s">
        <v>0</v>
      </c>
      <c r="CI75" s="9" t="s">
        <v>0</v>
      </c>
      <c r="CJ75" s="9" t="s">
        <v>0</v>
      </c>
      <c r="CK75" s="9" t="s">
        <v>0</v>
      </c>
      <c r="CL75" s="9" t="s">
        <v>0</v>
      </c>
      <c r="CM75" s="9" t="s">
        <v>0</v>
      </c>
      <c r="CN75" s="9" t="s">
        <v>0</v>
      </c>
      <c r="CO75" s="9" t="s">
        <v>0</v>
      </c>
      <c r="CP75" s="9" t="s">
        <v>0</v>
      </c>
      <c r="CQ75" s="9" t="s">
        <v>0</v>
      </c>
      <c r="CR75" s="9" t="s">
        <v>0</v>
      </c>
      <c r="CS75" s="9" t="s">
        <v>0</v>
      </c>
      <c r="CT75" s="9" t="s">
        <v>0</v>
      </c>
      <c r="CU75" s="9" t="s">
        <v>0</v>
      </c>
      <c r="CV75" s="9" t="s">
        <v>0</v>
      </c>
      <c r="CW75" s="9" t="s">
        <v>0</v>
      </c>
      <c r="CX75" s="9" t="s">
        <v>0</v>
      </c>
      <c r="CY75" s="9" t="s">
        <v>0</v>
      </c>
      <c r="CZ75" s="9" t="s">
        <v>0</v>
      </c>
      <c r="DA75" s="9" t="s">
        <v>0</v>
      </c>
      <c r="DB75" s="9" t="s">
        <v>0</v>
      </c>
      <c r="DC75" s="9" t="s">
        <v>0</v>
      </c>
      <c r="DD75" s="9" t="s">
        <v>0</v>
      </c>
      <c r="DE75" s="9" t="s">
        <v>0</v>
      </c>
      <c r="DF75" s="9" t="s">
        <v>0</v>
      </c>
      <c r="DG75" s="9" t="s">
        <v>0</v>
      </c>
      <c r="DH75" s="9" t="s">
        <v>0</v>
      </c>
      <c r="DI75" s="9" t="s">
        <v>0</v>
      </c>
      <c r="DJ75" s="9" t="s">
        <v>0</v>
      </c>
      <c r="DK75" s="9" t="s">
        <v>0</v>
      </c>
      <c r="DL75" s="9" t="s">
        <v>0</v>
      </c>
      <c r="DM75" s="9" t="s">
        <v>0</v>
      </c>
      <c r="DN75" s="9" t="s">
        <v>0</v>
      </c>
      <c r="DO75" s="9" t="s">
        <v>0</v>
      </c>
      <c r="DP75" s="9" t="s">
        <v>0</v>
      </c>
      <c r="DQ75" s="9" t="s">
        <v>0</v>
      </c>
      <c r="DR75" s="9" t="s">
        <v>0</v>
      </c>
      <c r="DS75" s="9" t="s">
        <v>0</v>
      </c>
      <c r="DT75" s="9" t="s">
        <v>0</v>
      </c>
      <c r="DU75" s="9" t="s">
        <v>0</v>
      </c>
      <c r="DV75" s="9" t="s">
        <v>0</v>
      </c>
      <c r="DW75" s="9" t="s">
        <v>0</v>
      </c>
      <c r="DX75" s="9" t="s">
        <v>0</v>
      </c>
      <c r="DY75" s="9" t="s">
        <v>0</v>
      </c>
      <c r="DZ75" s="9" t="s">
        <v>0</v>
      </c>
      <c r="EA75" s="9" t="s">
        <v>0</v>
      </c>
      <c r="EB75" s="9" t="s">
        <v>0</v>
      </c>
      <c r="EC75" s="9" t="s">
        <v>0</v>
      </c>
      <c r="ED75" s="9" t="s">
        <v>0</v>
      </c>
      <c r="EE75" s="9" t="s">
        <v>0</v>
      </c>
      <c r="EF75" s="9" t="s">
        <v>0</v>
      </c>
      <c r="EG75" s="9" t="s">
        <v>0</v>
      </c>
      <c r="EH75" s="9" t="s">
        <v>0</v>
      </c>
      <c r="EI75" s="9" t="s">
        <v>0</v>
      </c>
      <c r="EJ75" s="9" t="s">
        <v>0</v>
      </c>
      <c r="EK75" s="9" t="s">
        <v>0</v>
      </c>
      <c r="EL75" s="9" t="s">
        <v>0</v>
      </c>
      <c r="EM75" s="9" t="s">
        <v>0</v>
      </c>
      <c r="EN75" s="9" t="s">
        <v>0</v>
      </c>
      <c r="EO75" s="9" t="s">
        <v>0</v>
      </c>
      <c r="EP75" s="9" t="s">
        <v>0</v>
      </c>
      <c r="EQ75" s="27" t="e">
        <f t="shared" si="3"/>
        <v>#DIV/0!</v>
      </c>
      <c r="ER75" s="27"/>
      <c r="ES75" s="27"/>
    </row>
    <row r="76" spans="1:149" x14ac:dyDescent="0.25">
      <c r="A76" s="1" t="s">
        <v>1700</v>
      </c>
      <c r="B76" s="1" t="s">
        <v>348</v>
      </c>
      <c r="C76" s="1" t="s">
        <v>349</v>
      </c>
      <c r="D76" s="7" t="s">
        <v>0</v>
      </c>
      <c r="E76" s="7" t="s">
        <v>0</v>
      </c>
      <c r="F76" s="7" t="s">
        <v>0</v>
      </c>
      <c r="G76" s="7" t="s">
        <v>0</v>
      </c>
      <c r="H76" s="7" t="s">
        <v>0</v>
      </c>
      <c r="I76" s="7" t="s">
        <v>0</v>
      </c>
      <c r="J76" s="7" t="s">
        <v>0</v>
      </c>
      <c r="K76" s="7" t="s">
        <v>0</v>
      </c>
      <c r="L76" s="7" t="s">
        <v>0</v>
      </c>
      <c r="M76" s="7" t="s">
        <v>0</v>
      </c>
      <c r="N76" s="7" t="s">
        <v>0</v>
      </c>
      <c r="O76" s="7" t="s">
        <v>0</v>
      </c>
      <c r="P76" s="7" t="s">
        <v>0</v>
      </c>
      <c r="Q76" s="7" t="s">
        <v>0</v>
      </c>
      <c r="R76" s="7" t="s">
        <v>0</v>
      </c>
      <c r="S76" s="7" t="s">
        <v>0</v>
      </c>
      <c r="T76" s="7" t="s">
        <v>0</v>
      </c>
      <c r="U76" s="7" t="s">
        <v>0</v>
      </c>
      <c r="V76" s="7" t="s">
        <v>0</v>
      </c>
      <c r="W76" s="7" t="s">
        <v>0</v>
      </c>
      <c r="X76" s="7" t="s">
        <v>0</v>
      </c>
      <c r="Y76" s="7" t="s">
        <v>0</v>
      </c>
      <c r="Z76" s="7" t="s">
        <v>0</v>
      </c>
      <c r="AA76" s="7" t="s">
        <v>0</v>
      </c>
      <c r="AB76" s="7" t="s">
        <v>0</v>
      </c>
      <c r="AC76" s="7" t="s">
        <v>0</v>
      </c>
      <c r="AD76" s="7" t="s">
        <v>0</v>
      </c>
      <c r="AE76" s="7" t="s">
        <v>0</v>
      </c>
      <c r="AF76" s="7" t="s">
        <v>0</v>
      </c>
      <c r="AG76" s="7" t="s">
        <v>0</v>
      </c>
      <c r="AH76" s="7" t="s">
        <v>0</v>
      </c>
      <c r="AI76" s="7" t="s">
        <v>0</v>
      </c>
      <c r="AJ76" s="7" t="s">
        <v>0</v>
      </c>
      <c r="AK76" s="7" t="s">
        <v>0</v>
      </c>
      <c r="AL76" s="7" t="s">
        <v>0</v>
      </c>
      <c r="AM76" s="7" t="s">
        <v>0</v>
      </c>
      <c r="AN76" s="7" t="s">
        <v>0</v>
      </c>
      <c r="AO76" s="7" t="s">
        <v>0</v>
      </c>
      <c r="AP76" s="7" t="s">
        <v>0</v>
      </c>
      <c r="AQ76" s="7" t="s">
        <v>0</v>
      </c>
      <c r="AR76" s="7" t="s">
        <v>0</v>
      </c>
      <c r="AS76" s="7" t="s">
        <v>0</v>
      </c>
      <c r="AT76" s="7" t="s">
        <v>0</v>
      </c>
      <c r="AU76" s="7" t="s">
        <v>0</v>
      </c>
      <c r="AV76" s="7" t="s">
        <v>0</v>
      </c>
      <c r="AW76" s="7" t="s">
        <v>0</v>
      </c>
      <c r="AX76" s="7" t="s">
        <v>0</v>
      </c>
      <c r="AY76" s="7" t="s">
        <v>0</v>
      </c>
      <c r="AZ76" s="7" t="s">
        <v>0</v>
      </c>
      <c r="BA76" s="7" t="s">
        <v>0</v>
      </c>
      <c r="BB76" s="7" t="s">
        <v>0</v>
      </c>
      <c r="BC76" s="7" t="s">
        <v>0</v>
      </c>
      <c r="BD76" s="7" t="s">
        <v>0</v>
      </c>
      <c r="BE76" s="7" t="s">
        <v>0</v>
      </c>
      <c r="BF76" s="7" t="s">
        <v>0</v>
      </c>
      <c r="BG76" s="7" t="s">
        <v>0</v>
      </c>
      <c r="BH76" s="7" t="s">
        <v>0</v>
      </c>
      <c r="BI76" s="7" t="s">
        <v>0</v>
      </c>
      <c r="BJ76" s="7" t="s">
        <v>0</v>
      </c>
      <c r="BK76" s="7" t="s">
        <v>0</v>
      </c>
      <c r="BL76" s="7" t="s">
        <v>0</v>
      </c>
      <c r="BM76" s="7" t="s">
        <v>0</v>
      </c>
      <c r="BN76" s="7" t="s">
        <v>0</v>
      </c>
      <c r="BO76" s="7" t="s">
        <v>0</v>
      </c>
      <c r="BP76" s="7" t="s">
        <v>0</v>
      </c>
      <c r="BQ76" s="7" t="s">
        <v>0</v>
      </c>
      <c r="BR76" s="7" t="s">
        <v>0</v>
      </c>
      <c r="BS76" s="7" t="s">
        <v>0</v>
      </c>
      <c r="BT76" s="7" t="s">
        <v>0</v>
      </c>
      <c r="BU76" s="7" t="s">
        <v>0</v>
      </c>
      <c r="BV76" s="6" t="e">
        <f t="shared" si="2"/>
        <v>#DIV/0!</v>
      </c>
      <c r="BW76" s="6"/>
      <c r="BX76" s="6"/>
      <c r="BY76" s="9" t="s">
        <v>0</v>
      </c>
      <c r="BZ76" s="9" t="s">
        <v>0</v>
      </c>
      <c r="CA76" s="9" t="s">
        <v>0</v>
      </c>
      <c r="CB76" s="9" t="s">
        <v>0</v>
      </c>
      <c r="CC76" s="9" t="s">
        <v>0</v>
      </c>
      <c r="CD76" s="9" t="s">
        <v>0</v>
      </c>
      <c r="CE76" s="9" t="s">
        <v>0</v>
      </c>
      <c r="CF76" s="9" t="s">
        <v>0</v>
      </c>
      <c r="CG76" s="9" t="s">
        <v>0</v>
      </c>
      <c r="CH76" s="9" t="s">
        <v>0</v>
      </c>
      <c r="CI76" s="9" t="s">
        <v>0</v>
      </c>
      <c r="CJ76" s="9" t="s">
        <v>0</v>
      </c>
      <c r="CK76" s="9" t="s">
        <v>0</v>
      </c>
      <c r="CL76" s="9" t="s">
        <v>0</v>
      </c>
      <c r="CM76" s="9" t="s">
        <v>0</v>
      </c>
      <c r="CN76" s="9" t="s">
        <v>0</v>
      </c>
      <c r="CO76" s="9" t="s">
        <v>0</v>
      </c>
      <c r="CP76" s="9" t="s">
        <v>0</v>
      </c>
      <c r="CQ76" s="9" t="s">
        <v>0</v>
      </c>
      <c r="CR76" s="9" t="s">
        <v>0</v>
      </c>
      <c r="CS76" s="9" t="s">
        <v>0</v>
      </c>
      <c r="CT76" s="9" t="s">
        <v>0</v>
      </c>
      <c r="CU76" s="9" t="s">
        <v>0</v>
      </c>
      <c r="CV76" s="9" t="s">
        <v>0</v>
      </c>
      <c r="CW76" s="9" t="s">
        <v>0</v>
      </c>
      <c r="CX76" s="9" t="s">
        <v>0</v>
      </c>
      <c r="CY76" s="9" t="s">
        <v>0</v>
      </c>
      <c r="CZ76" s="9" t="s">
        <v>0</v>
      </c>
      <c r="DA76" s="9" t="s">
        <v>0</v>
      </c>
      <c r="DB76" s="9" t="s">
        <v>0</v>
      </c>
      <c r="DC76" s="9" t="s">
        <v>0</v>
      </c>
      <c r="DD76" s="9" t="s">
        <v>0</v>
      </c>
      <c r="DE76" s="9" t="s">
        <v>0</v>
      </c>
      <c r="DF76" s="9" t="s">
        <v>0</v>
      </c>
      <c r="DG76" s="9" t="s">
        <v>0</v>
      </c>
      <c r="DH76" s="9" t="s">
        <v>0</v>
      </c>
      <c r="DI76" s="9" t="s">
        <v>0</v>
      </c>
      <c r="DJ76" s="9" t="s">
        <v>0</v>
      </c>
      <c r="DK76" s="9" t="s">
        <v>0</v>
      </c>
      <c r="DL76" s="9" t="s">
        <v>0</v>
      </c>
      <c r="DM76" s="9" t="s">
        <v>0</v>
      </c>
      <c r="DN76" s="9" t="s">
        <v>0</v>
      </c>
      <c r="DO76" s="9" t="s">
        <v>0</v>
      </c>
      <c r="DP76" s="9" t="s">
        <v>0</v>
      </c>
      <c r="DQ76" s="9" t="s">
        <v>0</v>
      </c>
      <c r="DR76" s="9" t="s">
        <v>0</v>
      </c>
      <c r="DS76" s="9" t="s">
        <v>0</v>
      </c>
      <c r="DT76" s="9" t="s">
        <v>0</v>
      </c>
      <c r="DU76" s="9" t="s">
        <v>0</v>
      </c>
      <c r="DV76" s="9" t="s">
        <v>0</v>
      </c>
      <c r="DW76" s="9" t="s">
        <v>0</v>
      </c>
      <c r="DX76" s="9" t="s">
        <v>0</v>
      </c>
      <c r="DY76" s="9" t="s">
        <v>0</v>
      </c>
      <c r="DZ76" s="9" t="s">
        <v>0</v>
      </c>
      <c r="EA76" s="9" t="s">
        <v>0</v>
      </c>
      <c r="EB76" s="9" t="s">
        <v>0</v>
      </c>
      <c r="EC76" s="9" t="s">
        <v>0</v>
      </c>
      <c r="ED76" s="9" t="s">
        <v>0</v>
      </c>
      <c r="EE76" s="9" t="s">
        <v>0</v>
      </c>
      <c r="EF76" s="9" t="s">
        <v>0</v>
      </c>
      <c r="EG76" s="9" t="s">
        <v>0</v>
      </c>
      <c r="EH76" s="9" t="s">
        <v>0</v>
      </c>
      <c r="EI76" s="9" t="s">
        <v>0</v>
      </c>
      <c r="EJ76" s="9" t="s">
        <v>0</v>
      </c>
      <c r="EK76" s="9" t="s">
        <v>0</v>
      </c>
      <c r="EL76" s="9" t="s">
        <v>0</v>
      </c>
      <c r="EM76" s="9" t="s">
        <v>0</v>
      </c>
      <c r="EN76" s="9" t="s">
        <v>0</v>
      </c>
      <c r="EO76" s="9" t="s">
        <v>0</v>
      </c>
      <c r="EP76" s="9" t="s">
        <v>0</v>
      </c>
      <c r="EQ76" s="27" t="e">
        <f t="shared" si="3"/>
        <v>#DIV/0!</v>
      </c>
      <c r="ER76" s="27"/>
      <c r="ES76" s="27"/>
    </row>
    <row r="77" spans="1:149" x14ac:dyDescent="0.25">
      <c r="A77" s="1" t="s">
        <v>1701</v>
      </c>
      <c r="B77" s="1" t="s">
        <v>352</v>
      </c>
      <c r="C77" s="1" t="s">
        <v>353</v>
      </c>
      <c r="D77" s="7">
        <v>1299456.0878703301</v>
      </c>
      <c r="E77" s="7">
        <v>1344555.87894205</v>
      </c>
      <c r="F77" s="7">
        <v>914680.25407529296</v>
      </c>
      <c r="G77" s="7">
        <v>1349719.36480247</v>
      </c>
      <c r="H77" s="7">
        <v>1348830.2609152501</v>
      </c>
      <c r="I77" s="7">
        <v>1335353.97090668</v>
      </c>
      <c r="J77" s="7">
        <v>1397862.0328531601</v>
      </c>
      <c r="K77" s="7">
        <v>915141.84599078202</v>
      </c>
      <c r="L77" s="7">
        <v>1101118.44171402</v>
      </c>
      <c r="M77" s="7">
        <v>1303833.3834941001</v>
      </c>
      <c r="N77" s="7">
        <v>1229505.0918368299</v>
      </c>
      <c r="O77" s="7">
        <v>1264395.7891872199</v>
      </c>
      <c r="P77" s="7">
        <v>1243879.2420366299</v>
      </c>
      <c r="Q77" s="7">
        <v>992291.07772444002</v>
      </c>
      <c r="R77" s="7">
        <v>1191618.41471778</v>
      </c>
      <c r="S77" s="7">
        <v>1090096.70017334</v>
      </c>
      <c r="T77" s="7">
        <v>1240885.44910389</v>
      </c>
      <c r="U77" s="7">
        <v>1158014.32254965</v>
      </c>
      <c r="V77" s="7">
        <v>1087339.7344075199</v>
      </c>
      <c r="W77" s="7">
        <v>1262511.8033048899</v>
      </c>
      <c r="X77" s="7">
        <v>1122025.3137493699</v>
      </c>
      <c r="Y77" s="7">
        <v>1129502.34136497</v>
      </c>
      <c r="Z77" s="7">
        <v>1230666.4696201</v>
      </c>
      <c r="AA77" s="7">
        <v>1284260.47756969</v>
      </c>
      <c r="AB77" s="7">
        <v>1336534.40211309</v>
      </c>
      <c r="AC77" s="7">
        <v>1140556.2111734699</v>
      </c>
      <c r="AD77" s="7">
        <v>1161123.4869751299</v>
      </c>
      <c r="AE77" s="7">
        <v>1010093.38083649</v>
      </c>
      <c r="AF77" s="7">
        <v>1100784.4016120001</v>
      </c>
      <c r="AG77" s="7">
        <v>976267.26788947196</v>
      </c>
      <c r="AH77" s="7">
        <v>1216362.0517148599</v>
      </c>
      <c r="AI77" s="7">
        <v>1163944.7572830799</v>
      </c>
      <c r="AJ77" s="7">
        <v>1324790.23413637</v>
      </c>
      <c r="AK77" s="7">
        <v>1401654.5008116299</v>
      </c>
      <c r="AL77" s="7">
        <v>1484874.70169817</v>
      </c>
      <c r="AM77" s="7">
        <v>965146.70661597606</v>
      </c>
      <c r="AN77" s="7">
        <v>968476.15398052998</v>
      </c>
      <c r="AO77" s="7">
        <v>1238380.42440941</v>
      </c>
      <c r="AP77" s="7">
        <v>1331052.0933894799</v>
      </c>
      <c r="AQ77" s="7">
        <v>1328032.0332579101</v>
      </c>
      <c r="AR77" s="7">
        <v>1121515.82528038</v>
      </c>
      <c r="AS77" s="7">
        <v>1079816.9854744701</v>
      </c>
      <c r="AT77" s="7">
        <v>1327630.8227143399</v>
      </c>
      <c r="AU77" s="7">
        <v>1364321.3017593001</v>
      </c>
      <c r="AV77" s="7">
        <v>1166033.5396398399</v>
      </c>
      <c r="AW77" s="7">
        <v>957127.16057414701</v>
      </c>
      <c r="AX77" s="7">
        <v>1281409.5487589301</v>
      </c>
      <c r="AY77" s="7">
        <v>1340153.3578453499</v>
      </c>
      <c r="AZ77" s="7">
        <v>1445432.8516824499</v>
      </c>
      <c r="BA77" s="7">
        <v>1433167.0784603499</v>
      </c>
      <c r="BB77" s="7">
        <v>1334324.0600813699</v>
      </c>
      <c r="BC77" s="7">
        <v>911368.804106683</v>
      </c>
      <c r="BD77" s="7">
        <v>1224807.35617972</v>
      </c>
      <c r="BE77" s="7">
        <v>1366439.1257196299</v>
      </c>
      <c r="BF77" s="7">
        <v>1235004.0296870901</v>
      </c>
      <c r="BG77" s="7">
        <v>1078585.73749577</v>
      </c>
      <c r="BH77" s="7">
        <v>1220330.74871682</v>
      </c>
      <c r="BI77" s="7">
        <v>1254411.24201604</v>
      </c>
      <c r="BJ77" s="7">
        <v>1369517.3630675799</v>
      </c>
      <c r="BK77" s="7">
        <v>1140060.9881456399</v>
      </c>
      <c r="BL77" s="7">
        <v>1145491.67463792</v>
      </c>
      <c r="BM77" s="7">
        <v>1164829.3655127101</v>
      </c>
      <c r="BN77" s="7">
        <v>910072.60206817905</v>
      </c>
      <c r="BO77" s="7">
        <v>1210664.8073058999</v>
      </c>
      <c r="BP77" s="7">
        <v>1081312.7166768799</v>
      </c>
      <c r="BQ77" s="7">
        <v>965953.69082314405</v>
      </c>
      <c r="BR77" s="7">
        <v>1154619.4194648999</v>
      </c>
      <c r="BS77" s="7">
        <v>1095921.5293060001</v>
      </c>
      <c r="BT77" s="7">
        <v>1135046.0752764</v>
      </c>
      <c r="BU77" s="7">
        <v>976369.01509415905</v>
      </c>
      <c r="BV77" s="6">
        <f t="shared" si="2"/>
        <v>0.12307640800019778</v>
      </c>
      <c r="BW77" s="6"/>
      <c r="BX77" s="6"/>
      <c r="BY77" s="9" t="s">
        <v>0</v>
      </c>
      <c r="BZ77" s="9" t="s">
        <v>0</v>
      </c>
      <c r="CA77" s="9" t="s">
        <v>0</v>
      </c>
      <c r="CB77" s="9" t="s">
        <v>0</v>
      </c>
      <c r="CC77" s="9" t="s">
        <v>0</v>
      </c>
      <c r="CD77" s="9" t="s">
        <v>0</v>
      </c>
      <c r="CE77" s="9" t="s">
        <v>0</v>
      </c>
      <c r="CF77" s="9" t="s">
        <v>0</v>
      </c>
      <c r="CG77" s="9" t="s">
        <v>0</v>
      </c>
      <c r="CH77" s="9" t="s">
        <v>0</v>
      </c>
      <c r="CI77" s="9" t="s">
        <v>0</v>
      </c>
      <c r="CJ77" s="9" t="s">
        <v>0</v>
      </c>
      <c r="CK77" s="9" t="s">
        <v>0</v>
      </c>
      <c r="CL77" s="9" t="s">
        <v>0</v>
      </c>
      <c r="CM77" s="9" t="s">
        <v>0</v>
      </c>
      <c r="CN77" s="9" t="s">
        <v>0</v>
      </c>
      <c r="CO77" s="9" t="s">
        <v>0</v>
      </c>
      <c r="CP77" s="9" t="s">
        <v>0</v>
      </c>
      <c r="CQ77" s="9" t="s">
        <v>0</v>
      </c>
      <c r="CR77" s="9" t="s">
        <v>0</v>
      </c>
      <c r="CS77" s="9" t="s">
        <v>0</v>
      </c>
      <c r="CT77" s="9" t="s">
        <v>0</v>
      </c>
      <c r="CU77" s="9" t="s">
        <v>0</v>
      </c>
      <c r="CV77" s="9" t="s">
        <v>0</v>
      </c>
      <c r="CW77" s="9" t="s">
        <v>0</v>
      </c>
      <c r="CX77" s="9" t="s">
        <v>0</v>
      </c>
      <c r="CY77" s="9" t="s">
        <v>0</v>
      </c>
      <c r="CZ77" s="9" t="s">
        <v>0</v>
      </c>
      <c r="DA77" s="9" t="s">
        <v>0</v>
      </c>
      <c r="DB77" s="9" t="s">
        <v>0</v>
      </c>
      <c r="DC77" s="9" t="s">
        <v>0</v>
      </c>
      <c r="DD77" s="9" t="s">
        <v>0</v>
      </c>
      <c r="DE77" s="9" t="s">
        <v>0</v>
      </c>
      <c r="DF77" s="9" t="s">
        <v>0</v>
      </c>
      <c r="DG77" s="9" t="s">
        <v>0</v>
      </c>
      <c r="DH77" s="9" t="s">
        <v>0</v>
      </c>
      <c r="DI77" s="9" t="s">
        <v>0</v>
      </c>
      <c r="DJ77" s="9" t="s">
        <v>0</v>
      </c>
      <c r="DK77" s="9" t="s">
        <v>0</v>
      </c>
      <c r="DL77" s="9" t="s">
        <v>0</v>
      </c>
      <c r="DM77" s="9" t="s">
        <v>0</v>
      </c>
      <c r="DN77" s="9" t="s">
        <v>0</v>
      </c>
      <c r="DO77" s="9" t="s">
        <v>0</v>
      </c>
      <c r="DP77" s="9" t="s">
        <v>0</v>
      </c>
      <c r="DQ77" s="9" t="s">
        <v>0</v>
      </c>
      <c r="DR77" s="9" t="s">
        <v>0</v>
      </c>
      <c r="DS77" s="9" t="s">
        <v>0</v>
      </c>
      <c r="DT77" s="9" t="s">
        <v>0</v>
      </c>
      <c r="DU77" s="9" t="s">
        <v>0</v>
      </c>
      <c r="DV77" s="9" t="s">
        <v>0</v>
      </c>
      <c r="DW77" s="9" t="s">
        <v>0</v>
      </c>
      <c r="DX77" s="9" t="s">
        <v>0</v>
      </c>
      <c r="DY77" s="9" t="s">
        <v>0</v>
      </c>
      <c r="DZ77" s="9" t="s">
        <v>0</v>
      </c>
      <c r="EA77" s="9" t="s">
        <v>0</v>
      </c>
      <c r="EB77" s="9" t="s">
        <v>0</v>
      </c>
      <c r="EC77" s="9" t="s">
        <v>0</v>
      </c>
      <c r="ED77" s="9" t="s">
        <v>0</v>
      </c>
      <c r="EE77" s="9" t="s">
        <v>0</v>
      </c>
      <c r="EF77" s="9" t="s">
        <v>0</v>
      </c>
      <c r="EG77" s="9" t="s">
        <v>0</v>
      </c>
      <c r="EH77" s="9" t="s">
        <v>0</v>
      </c>
      <c r="EI77" s="9" t="s">
        <v>0</v>
      </c>
      <c r="EJ77" s="9" t="s">
        <v>0</v>
      </c>
      <c r="EK77" s="9" t="s">
        <v>0</v>
      </c>
      <c r="EL77" s="9" t="s">
        <v>0</v>
      </c>
      <c r="EM77" s="9" t="s">
        <v>0</v>
      </c>
      <c r="EN77" s="9" t="s">
        <v>0</v>
      </c>
      <c r="EO77" s="9" t="s">
        <v>0</v>
      </c>
      <c r="EP77" s="9" t="s">
        <v>0</v>
      </c>
      <c r="EQ77" s="27" t="e">
        <f t="shared" si="3"/>
        <v>#DIV/0!</v>
      </c>
      <c r="ER77" s="27"/>
      <c r="ES77" s="27"/>
    </row>
    <row r="78" spans="1:149" x14ac:dyDescent="0.25">
      <c r="A78" s="1" t="s">
        <v>1702</v>
      </c>
      <c r="B78" s="1" t="s">
        <v>356</v>
      </c>
      <c r="C78" s="1" t="s">
        <v>357</v>
      </c>
      <c r="D78" s="7">
        <v>23121822.415868599</v>
      </c>
      <c r="E78" s="7">
        <v>20505188.6536672</v>
      </c>
      <c r="F78" s="7">
        <v>19757992.1654169</v>
      </c>
      <c r="G78" s="7">
        <v>18170095.272685699</v>
      </c>
      <c r="H78" s="7">
        <v>17773482.762712799</v>
      </c>
      <c r="I78" s="7">
        <v>17167340.350513</v>
      </c>
      <c r="J78" s="7">
        <v>16603034.9274837</v>
      </c>
      <c r="K78" s="7">
        <v>16011825.1009828</v>
      </c>
      <c r="L78" s="7">
        <v>15605139.1941342</v>
      </c>
      <c r="M78" s="7">
        <v>14933183.4098986</v>
      </c>
      <c r="N78" s="7">
        <v>15518107.551150599</v>
      </c>
      <c r="O78" s="7">
        <v>14892730.6975646</v>
      </c>
      <c r="P78" s="7">
        <v>14733561.068216501</v>
      </c>
      <c r="Q78" s="7">
        <v>14421423.846356301</v>
      </c>
      <c r="R78" s="7">
        <v>14202774.235367401</v>
      </c>
      <c r="S78" s="7">
        <v>13785114.107685899</v>
      </c>
      <c r="T78" s="7">
        <v>13793499.3175402</v>
      </c>
      <c r="U78" s="7">
        <v>13760308.5169276</v>
      </c>
      <c r="V78" s="7">
        <v>13030569.7344834</v>
      </c>
      <c r="W78" s="7">
        <v>12248906.0361127</v>
      </c>
      <c r="X78" s="7">
        <v>13455695.2413329</v>
      </c>
      <c r="Y78" s="7">
        <v>13240198.251168899</v>
      </c>
      <c r="Z78" s="7">
        <v>12732300.9535763</v>
      </c>
      <c r="AA78" s="7">
        <v>13646787.10306</v>
      </c>
      <c r="AB78" s="7">
        <v>13758506.0585579</v>
      </c>
      <c r="AC78" s="7">
        <v>13678094.4443403</v>
      </c>
      <c r="AD78" s="7">
        <v>13948130.968072399</v>
      </c>
      <c r="AE78" s="7">
        <v>13387158.056878701</v>
      </c>
      <c r="AF78" s="7">
        <v>13564836.2760392</v>
      </c>
      <c r="AG78" s="7">
        <v>13376056.2423665</v>
      </c>
      <c r="AH78" s="7">
        <v>13540002.765021101</v>
      </c>
      <c r="AI78" s="7">
        <v>13246478.355200499</v>
      </c>
      <c r="AJ78" s="7">
        <v>13394064.322971901</v>
      </c>
      <c r="AK78" s="7">
        <v>14103490.3713021</v>
      </c>
      <c r="AL78" s="7">
        <v>12472321.852636499</v>
      </c>
      <c r="AM78" s="7">
        <v>13023558.562454401</v>
      </c>
      <c r="AN78" s="7">
        <v>12980583.8282967</v>
      </c>
      <c r="AO78" s="7">
        <v>13627926.1812902</v>
      </c>
      <c r="AP78" s="7">
        <v>13238963.248657901</v>
      </c>
      <c r="AQ78" s="7">
        <v>13181498.562999301</v>
      </c>
      <c r="AR78" s="7">
        <v>12116361.2875362</v>
      </c>
      <c r="AS78" s="7">
        <v>13037646.734336801</v>
      </c>
      <c r="AT78" s="7">
        <v>12921090.178339001</v>
      </c>
      <c r="AU78" s="7">
        <v>12534372.714863701</v>
      </c>
      <c r="AV78" s="7">
        <v>12746161.436242299</v>
      </c>
      <c r="AW78" s="7">
        <v>11468729.397082901</v>
      </c>
      <c r="AX78" s="7">
        <v>12505094.412131</v>
      </c>
      <c r="AY78" s="7">
        <v>12267664.903660901</v>
      </c>
      <c r="AZ78" s="7">
        <v>12339579.648483999</v>
      </c>
      <c r="BA78" s="7">
        <v>12144399.1935119</v>
      </c>
      <c r="BB78" s="7">
        <v>11933418.2319027</v>
      </c>
      <c r="BC78" s="7">
        <v>12021753.2630914</v>
      </c>
      <c r="BD78" s="7">
        <v>12164518.1051245</v>
      </c>
      <c r="BE78" s="7">
        <v>11224213.1238747</v>
      </c>
      <c r="BF78" s="7">
        <v>11168265.319424201</v>
      </c>
      <c r="BG78" s="7">
        <v>11784466.554008899</v>
      </c>
      <c r="BH78" s="7">
        <v>11917223.759867201</v>
      </c>
      <c r="BI78" s="7">
        <v>12353813.010299399</v>
      </c>
      <c r="BJ78" s="7">
        <v>11187598.7270744</v>
      </c>
      <c r="BK78" s="7">
        <v>11646057.321861399</v>
      </c>
      <c r="BL78" s="7">
        <v>11418469.264245501</v>
      </c>
      <c r="BM78" s="7">
        <v>9777631.20713518</v>
      </c>
      <c r="BN78" s="7">
        <v>8678868.2441840302</v>
      </c>
      <c r="BO78" s="7">
        <v>8342112.5973079503</v>
      </c>
      <c r="BP78" s="7">
        <v>9053461.5303717796</v>
      </c>
      <c r="BQ78" s="7">
        <v>7673408.66915078</v>
      </c>
      <c r="BR78" s="7">
        <v>15511680.564848199</v>
      </c>
      <c r="BS78" s="7">
        <v>14647832.886037599</v>
      </c>
      <c r="BT78" s="7">
        <v>12058089.3428727</v>
      </c>
      <c r="BU78" s="7">
        <v>11807545.520574201</v>
      </c>
      <c r="BV78" s="6">
        <f t="shared" si="2"/>
        <v>0.19026599986770382</v>
      </c>
      <c r="BW78" s="6"/>
      <c r="BX78" s="6"/>
      <c r="BY78" s="9">
        <v>11219718.718842801</v>
      </c>
      <c r="BZ78" s="9">
        <v>13505975.6652102</v>
      </c>
      <c r="CA78" s="9">
        <v>13412673.833523201</v>
      </c>
      <c r="CB78" s="9">
        <v>12410218.602720199</v>
      </c>
      <c r="CC78" s="9">
        <v>12322323.981743</v>
      </c>
      <c r="CD78" s="9">
        <v>12380122.5840321</v>
      </c>
      <c r="CE78" s="9">
        <v>11722548.597962201</v>
      </c>
      <c r="CF78" s="9">
        <v>11852450.4429389</v>
      </c>
      <c r="CG78" s="9">
        <v>10903025.486807499</v>
      </c>
      <c r="CH78" s="9">
        <v>10543966.299692299</v>
      </c>
      <c r="CI78" s="9">
        <v>10882599.600954499</v>
      </c>
      <c r="CJ78" s="9">
        <v>11065586.9312898</v>
      </c>
      <c r="CK78" s="9">
        <v>10919113.7930016</v>
      </c>
      <c r="CL78" s="9">
        <v>9687407.4597346</v>
      </c>
      <c r="CM78" s="9">
        <v>10312342.1420088</v>
      </c>
      <c r="CN78" s="9">
        <v>9609562.3027844708</v>
      </c>
      <c r="CO78" s="9">
        <v>9442779.8352375906</v>
      </c>
      <c r="CP78" s="9">
        <v>9834454.7451320905</v>
      </c>
      <c r="CQ78" s="9">
        <v>10135956.530725099</v>
      </c>
      <c r="CR78" s="9">
        <v>9241622.3623050693</v>
      </c>
      <c r="CS78" s="9">
        <v>8937919.6596130002</v>
      </c>
      <c r="CT78" s="9">
        <v>9351227.4797405601</v>
      </c>
      <c r="CU78" s="9">
        <v>9339038.6203938108</v>
      </c>
      <c r="CV78" s="9">
        <v>10419922.166935001</v>
      </c>
      <c r="CW78" s="9">
        <v>10102332.3317235</v>
      </c>
      <c r="CX78" s="9">
        <v>10135758.423118399</v>
      </c>
      <c r="CY78" s="9">
        <v>8837330.2385993693</v>
      </c>
      <c r="CZ78" s="9">
        <v>9796351.9172336701</v>
      </c>
      <c r="DA78" s="9">
        <v>8839851.1617490109</v>
      </c>
      <c r="DB78" s="9">
        <v>8571391.3643866293</v>
      </c>
      <c r="DC78" s="9">
        <v>10023386.476382099</v>
      </c>
      <c r="DD78" s="9">
        <v>10223241.982668901</v>
      </c>
      <c r="DE78" s="9">
        <v>9253966.8598905504</v>
      </c>
      <c r="DF78" s="9">
        <v>9929206.4665727094</v>
      </c>
      <c r="DG78" s="9">
        <v>9426296.33294072</v>
      </c>
      <c r="DH78" s="9">
        <v>9376397.7967549991</v>
      </c>
      <c r="DI78" s="9">
        <v>9533761.7747658491</v>
      </c>
      <c r="DJ78" s="9">
        <v>9919218.9205852207</v>
      </c>
      <c r="DK78" s="9">
        <v>9271873.6945357006</v>
      </c>
      <c r="DL78" s="9">
        <v>9455346.0812451895</v>
      </c>
      <c r="DM78" s="9">
        <v>9335095.58200044</v>
      </c>
      <c r="DN78" s="9">
        <v>9326005.5596036296</v>
      </c>
      <c r="DO78" s="9">
        <v>9198364.6996421907</v>
      </c>
      <c r="DP78" s="9">
        <v>9150197.6625063103</v>
      </c>
      <c r="DQ78" s="9">
        <v>8902614.4048354402</v>
      </c>
      <c r="DR78" s="9">
        <v>7442464.4033328202</v>
      </c>
      <c r="DS78" s="9">
        <v>8786487.5913086999</v>
      </c>
      <c r="DT78" s="9">
        <v>8831999.3744030502</v>
      </c>
      <c r="DU78" s="9">
        <v>8865643.5618188102</v>
      </c>
      <c r="DV78" s="9">
        <v>8043654.8242961597</v>
      </c>
      <c r="DW78" s="9">
        <v>8292115.9559748303</v>
      </c>
      <c r="DX78" s="9">
        <v>8445007.1230677795</v>
      </c>
      <c r="DY78" s="9">
        <v>8306179.7061969005</v>
      </c>
      <c r="DZ78" s="9">
        <v>8698454.3912713006</v>
      </c>
      <c r="EA78" s="9">
        <v>8411347.5508980807</v>
      </c>
      <c r="EB78" s="9">
        <v>8724261.39285901</v>
      </c>
      <c r="EC78" s="9">
        <v>8371630.6023101797</v>
      </c>
      <c r="ED78" s="9">
        <v>8613132.0523965191</v>
      </c>
      <c r="EE78" s="9">
        <v>8385039.2643826297</v>
      </c>
      <c r="EF78" s="9">
        <v>8948364.33940739</v>
      </c>
      <c r="EG78" s="9">
        <v>8272315.2921493202</v>
      </c>
      <c r="EH78" s="9">
        <v>8188623.5985728903</v>
      </c>
      <c r="EI78" s="9">
        <v>9073628.9773535803</v>
      </c>
      <c r="EJ78" s="9">
        <v>7832644.4416909805</v>
      </c>
      <c r="EK78" s="9">
        <v>8690981.5326678306</v>
      </c>
      <c r="EL78" s="9">
        <v>8194443.2718687896</v>
      </c>
      <c r="EM78" s="9">
        <v>13859108.3760016</v>
      </c>
      <c r="EN78" s="9">
        <v>10170033.2975944</v>
      </c>
      <c r="EO78" s="9">
        <v>10984472.266266899</v>
      </c>
      <c r="EP78" s="9">
        <v>6622586.5337180598</v>
      </c>
      <c r="EQ78" s="27">
        <f t="shared" si="3"/>
        <v>0.1473094863149996</v>
      </c>
      <c r="ER78" s="27"/>
      <c r="ES78" s="27"/>
    </row>
    <row r="79" spans="1:149" x14ac:dyDescent="0.25">
      <c r="A79" s="1" t="s">
        <v>1703</v>
      </c>
      <c r="B79" s="1" t="s">
        <v>360</v>
      </c>
      <c r="C79" s="1" t="s">
        <v>361</v>
      </c>
      <c r="D79" s="7" t="s">
        <v>0</v>
      </c>
      <c r="E79" s="7" t="s">
        <v>0</v>
      </c>
      <c r="F79" s="7" t="s">
        <v>0</v>
      </c>
      <c r="G79" s="7" t="s">
        <v>0</v>
      </c>
      <c r="H79" s="7" t="s">
        <v>0</v>
      </c>
      <c r="I79" s="7" t="s">
        <v>0</v>
      </c>
      <c r="J79" s="7" t="s">
        <v>0</v>
      </c>
      <c r="K79" s="7" t="s">
        <v>0</v>
      </c>
      <c r="L79" s="7" t="s">
        <v>0</v>
      </c>
      <c r="M79" s="7" t="s">
        <v>0</v>
      </c>
      <c r="N79" s="7" t="s">
        <v>0</v>
      </c>
      <c r="O79" s="7" t="s">
        <v>0</v>
      </c>
      <c r="P79" s="7" t="s">
        <v>0</v>
      </c>
      <c r="Q79" s="7" t="s">
        <v>0</v>
      </c>
      <c r="R79" s="7" t="s">
        <v>0</v>
      </c>
      <c r="S79" s="7" t="s">
        <v>0</v>
      </c>
      <c r="T79" s="7" t="s">
        <v>0</v>
      </c>
      <c r="U79" s="7" t="s">
        <v>0</v>
      </c>
      <c r="V79" s="7" t="s">
        <v>0</v>
      </c>
      <c r="W79" s="7" t="s">
        <v>0</v>
      </c>
      <c r="X79" s="7" t="s">
        <v>0</v>
      </c>
      <c r="Y79" s="7" t="s">
        <v>0</v>
      </c>
      <c r="Z79" s="7" t="s">
        <v>0</v>
      </c>
      <c r="AA79" s="7" t="s">
        <v>0</v>
      </c>
      <c r="AB79" s="7" t="s">
        <v>0</v>
      </c>
      <c r="AC79" s="7" t="s">
        <v>0</v>
      </c>
      <c r="AD79" s="7" t="s">
        <v>0</v>
      </c>
      <c r="AE79" s="7" t="s">
        <v>0</v>
      </c>
      <c r="AF79" s="7" t="s">
        <v>0</v>
      </c>
      <c r="AG79" s="7" t="s">
        <v>0</v>
      </c>
      <c r="AH79" s="7" t="s">
        <v>0</v>
      </c>
      <c r="AI79" s="7" t="s">
        <v>0</v>
      </c>
      <c r="AJ79" s="7" t="s">
        <v>0</v>
      </c>
      <c r="AK79" s="7" t="s">
        <v>0</v>
      </c>
      <c r="AL79" s="7" t="s">
        <v>0</v>
      </c>
      <c r="AM79" s="7" t="s">
        <v>0</v>
      </c>
      <c r="AN79" s="7" t="s">
        <v>0</v>
      </c>
      <c r="AO79" s="7" t="s">
        <v>0</v>
      </c>
      <c r="AP79" s="7" t="s">
        <v>0</v>
      </c>
      <c r="AQ79" s="7" t="s">
        <v>0</v>
      </c>
      <c r="AR79" s="7" t="s">
        <v>0</v>
      </c>
      <c r="AS79" s="7" t="s">
        <v>0</v>
      </c>
      <c r="AT79" s="7" t="s">
        <v>0</v>
      </c>
      <c r="AU79" s="7" t="s">
        <v>0</v>
      </c>
      <c r="AV79" s="7" t="s">
        <v>0</v>
      </c>
      <c r="AW79" s="7" t="s">
        <v>0</v>
      </c>
      <c r="AX79" s="7" t="s">
        <v>0</v>
      </c>
      <c r="AY79" s="7" t="s">
        <v>0</v>
      </c>
      <c r="AZ79" s="7" t="s">
        <v>0</v>
      </c>
      <c r="BA79" s="7" t="s">
        <v>0</v>
      </c>
      <c r="BB79" s="7" t="s">
        <v>0</v>
      </c>
      <c r="BC79" s="7" t="s">
        <v>0</v>
      </c>
      <c r="BD79" s="7" t="s">
        <v>0</v>
      </c>
      <c r="BE79" s="7" t="s">
        <v>0</v>
      </c>
      <c r="BF79" s="7" t="s">
        <v>0</v>
      </c>
      <c r="BG79" s="7" t="s">
        <v>0</v>
      </c>
      <c r="BH79" s="7" t="s">
        <v>0</v>
      </c>
      <c r="BI79" s="7" t="s">
        <v>0</v>
      </c>
      <c r="BJ79" s="7" t="s">
        <v>0</v>
      </c>
      <c r="BK79" s="7" t="s">
        <v>0</v>
      </c>
      <c r="BL79" s="7" t="s">
        <v>0</v>
      </c>
      <c r="BM79" s="7" t="s">
        <v>0</v>
      </c>
      <c r="BN79" s="7" t="s">
        <v>0</v>
      </c>
      <c r="BO79" s="7" t="s">
        <v>0</v>
      </c>
      <c r="BP79" s="7" t="s">
        <v>0</v>
      </c>
      <c r="BQ79" s="7" t="s">
        <v>0</v>
      </c>
      <c r="BR79" s="7" t="s">
        <v>0</v>
      </c>
      <c r="BS79" s="7" t="s">
        <v>0</v>
      </c>
      <c r="BT79" s="7" t="s">
        <v>0</v>
      </c>
      <c r="BU79" s="7" t="s">
        <v>0</v>
      </c>
      <c r="BV79" s="6" t="e">
        <f t="shared" si="2"/>
        <v>#DIV/0!</v>
      </c>
      <c r="BW79" s="6"/>
      <c r="BX79" s="6"/>
      <c r="BY79" s="9" t="s">
        <v>0</v>
      </c>
      <c r="BZ79" s="9" t="s">
        <v>0</v>
      </c>
      <c r="CA79" s="9" t="s">
        <v>0</v>
      </c>
      <c r="CB79" s="9" t="s">
        <v>0</v>
      </c>
      <c r="CC79" s="9" t="s">
        <v>0</v>
      </c>
      <c r="CD79" s="9" t="s">
        <v>0</v>
      </c>
      <c r="CE79" s="9" t="s">
        <v>0</v>
      </c>
      <c r="CF79" s="9" t="s">
        <v>0</v>
      </c>
      <c r="CG79" s="9" t="s">
        <v>0</v>
      </c>
      <c r="CH79" s="9" t="s">
        <v>0</v>
      </c>
      <c r="CI79" s="9" t="s">
        <v>0</v>
      </c>
      <c r="CJ79" s="9" t="s">
        <v>0</v>
      </c>
      <c r="CK79" s="9" t="s">
        <v>0</v>
      </c>
      <c r="CL79" s="9" t="s">
        <v>0</v>
      </c>
      <c r="CM79" s="9" t="s">
        <v>0</v>
      </c>
      <c r="CN79" s="9" t="s">
        <v>0</v>
      </c>
      <c r="CO79" s="9" t="s">
        <v>0</v>
      </c>
      <c r="CP79" s="9" t="s">
        <v>0</v>
      </c>
      <c r="CQ79" s="9" t="s">
        <v>0</v>
      </c>
      <c r="CR79" s="9" t="s">
        <v>0</v>
      </c>
      <c r="CS79" s="9" t="s">
        <v>0</v>
      </c>
      <c r="CT79" s="9" t="s">
        <v>0</v>
      </c>
      <c r="CU79" s="9" t="s">
        <v>0</v>
      </c>
      <c r="CV79" s="9" t="s">
        <v>0</v>
      </c>
      <c r="CW79" s="9" t="s">
        <v>0</v>
      </c>
      <c r="CX79" s="9" t="s">
        <v>0</v>
      </c>
      <c r="CY79" s="9" t="s">
        <v>0</v>
      </c>
      <c r="CZ79" s="9" t="s">
        <v>0</v>
      </c>
      <c r="DA79" s="9" t="s">
        <v>0</v>
      </c>
      <c r="DB79" s="9" t="s">
        <v>0</v>
      </c>
      <c r="DC79" s="9" t="s">
        <v>0</v>
      </c>
      <c r="DD79" s="9" t="s">
        <v>0</v>
      </c>
      <c r="DE79" s="9" t="s">
        <v>0</v>
      </c>
      <c r="DF79" s="9" t="s">
        <v>0</v>
      </c>
      <c r="DG79" s="9" t="s">
        <v>0</v>
      </c>
      <c r="DH79" s="9" t="s">
        <v>0</v>
      </c>
      <c r="DI79" s="9" t="s">
        <v>0</v>
      </c>
      <c r="DJ79" s="9" t="s">
        <v>0</v>
      </c>
      <c r="DK79" s="9" t="s">
        <v>0</v>
      </c>
      <c r="DL79" s="9" t="s">
        <v>0</v>
      </c>
      <c r="DM79" s="9" t="s">
        <v>0</v>
      </c>
      <c r="DN79" s="9" t="s">
        <v>0</v>
      </c>
      <c r="DO79" s="9" t="s">
        <v>0</v>
      </c>
      <c r="DP79" s="9" t="s">
        <v>0</v>
      </c>
      <c r="DQ79" s="9" t="s">
        <v>0</v>
      </c>
      <c r="DR79" s="9" t="s">
        <v>0</v>
      </c>
      <c r="DS79" s="9" t="s">
        <v>0</v>
      </c>
      <c r="DT79" s="9" t="s">
        <v>0</v>
      </c>
      <c r="DU79" s="9" t="s">
        <v>0</v>
      </c>
      <c r="DV79" s="9" t="s">
        <v>0</v>
      </c>
      <c r="DW79" s="9" t="s">
        <v>0</v>
      </c>
      <c r="DX79" s="9" t="s">
        <v>0</v>
      </c>
      <c r="DY79" s="9" t="s">
        <v>0</v>
      </c>
      <c r="DZ79" s="9" t="s">
        <v>0</v>
      </c>
      <c r="EA79" s="9" t="s">
        <v>0</v>
      </c>
      <c r="EB79" s="9" t="s">
        <v>0</v>
      </c>
      <c r="EC79" s="9" t="s">
        <v>0</v>
      </c>
      <c r="ED79" s="9" t="s">
        <v>0</v>
      </c>
      <c r="EE79" s="9" t="s">
        <v>0</v>
      </c>
      <c r="EF79" s="9" t="s">
        <v>0</v>
      </c>
      <c r="EG79" s="9" t="s">
        <v>0</v>
      </c>
      <c r="EH79" s="9" t="s">
        <v>0</v>
      </c>
      <c r="EI79" s="9" t="s">
        <v>0</v>
      </c>
      <c r="EJ79" s="9" t="s">
        <v>0</v>
      </c>
      <c r="EK79" s="9" t="s">
        <v>0</v>
      </c>
      <c r="EL79" s="9" t="s">
        <v>0</v>
      </c>
      <c r="EM79" s="9" t="s">
        <v>0</v>
      </c>
      <c r="EN79" s="9" t="s">
        <v>0</v>
      </c>
      <c r="EO79" s="9" t="s">
        <v>0</v>
      </c>
      <c r="EP79" s="9" t="s">
        <v>0</v>
      </c>
      <c r="EQ79" s="27" t="e">
        <f t="shared" si="3"/>
        <v>#DIV/0!</v>
      </c>
      <c r="ER79" s="27"/>
      <c r="ES79" s="27"/>
    </row>
    <row r="80" spans="1:149" x14ac:dyDescent="0.25">
      <c r="A80" s="1" t="s">
        <v>1704</v>
      </c>
      <c r="B80" s="1" t="s">
        <v>365</v>
      </c>
      <c r="C80" s="1" t="s">
        <v>0</v>
      </c>
      <c r="D80" s="7" t="s">
        <v>0</v>
      </c>
      <c r="E80" s="7" t="s">
        <v>0</v>
      </c>
      <c r="F80" s="7" t="s">
        <v>0</v>
      </c>
      <c r="G80" s="7" t="s">
        <v>0</v>
      </c>
      <c r="H80" s="7" t="s">
        <v>0</v>
      </c>
      <c r="I80" s="7" t="s">
        <v>0</v>
      </c>
      <c r="J80" s="7" t="s">
        <v>0</v>
      </c>
      <c r="K80" s="7" t="s">
        <v>0</v>
      </c>
      <c r="L80" s="7" t="s">
        <v>0</v>
      </c>
      <c r="M80" s="7" t="s">
        <v>0</v>
      </c>
      <c r="N80" s="7" t="s">
        <v>0</v>
      </c>
      <c r="O80" s="7" t="s">
        <v>0</v>
      </c>
      <c r="P80" s="7" t="s">
        <v>0</v>
      </c>
      <c r="Q80" s="7" t="s">
        <v>0</v>
      </c>
      <c r="R80" s="7" t="s">
        <v>0</v>
      </c>
      <c r="S80" s="7" t="s">
        <v>0</v>
      </c>
      <c r="T80" s="7" t="s">
        <v>0</v>
      </c>
      <c r="U80" s="7" t="s">
        <v>0</v>
      </c>
      <c r="V80" s="7" t="s">
        <v>0</v>
      </c>
      <c r="W80" s="7" t="s">
        <v>0</v>
      </c>
      <c r="X80" s="7" t="s">
        <v>0</v>
      </c>
      <c r="Y80" s="7" t="s">
        <v>0</v>
      </c>
      <c r="Z80" s="7" t="s">
        <v>0</v>
      </c>
      <c r="AA80" s="7" t="s">
        <v>0</v>
      </c>
      <c r="AB80" s="7" t="s">
        <v>0</v>
      </c>
      <c r="AC80" s="7" t="s">
        <v>0</v>
      </c>
      <c r="AD80" s="7" t="s">
        <v>0</v>
      </c>
      <c r="AE80" s="7" t="s">
        <v>0</v>
      </c>
      <c r="AF80" s="7" t="s">
        <v>0</v>
      </c>
      <c r="AG80" s="7" t="s">
        <v>0</v>
      </c>
      <c r="AH80" s="7" t="s">
        <v>0</v>
      </c>
      <c r="AI80" s="7" t="s">
        <v>0</v>
      </c>
      <c r="AJ80" s="7" t="s">
        <v>0</v>
      </c>
      <c r="AK80" s="7" t="s">
        <v>0</v>
      </c>
      <c r="AL80" s="7" t="s">
        <v>0</v>
      </c>
      <c r="AM80" s="7" t="s">
        <v>0</v>
      </c>
      <c r="AN80" s="7" t="s">
        <v>0</v>
      </c>
      <c r="AO80" s="7" t="s">
        <v>0</v>
      </c>
      <c r="AP80" s="7" t="s">
        <v>0</v>
      </c>
      <c r="AQ80" s="7" t="s">
        <v>0</v>
      </c>
      <c r="AR80" s="7" t="s">
        <v>0</v>
      </c>
      <c r="AS80" s="7" t="s">
        <v>0</v>
      </c>
      <c r="AT80" s="7" t="s">
        <v>0</v>
      </c>
      <c r="AU80" s="7" t="s">
        <v>0</v>
      </c>
      <c r="AV80" s="7" t="s">
        <v>0</v>
      </c>
      <c r="AW80" s="7" t="s">
        <v>0</v>
      </c>
      <c r="AX80" s="7" t="s">
        <v>0</v>
      </c>
      <c r="AY80" s="7" t="s">
        <v>0</v>
      </c>
      <c r="AZ80" s="7" t="s">
        <v>0</v>
      </c>
      <c r="BA80" s="7" t="s">
        <v>0</v>
      </c>
      <c r="BB80" s="7" t="s">
        <v>0</v>
      </c>
      <c r="BC80" s="7" t="s">
        <v>0</v>
      </c>
      <c r="BD80" s="7" t="s">
        <v>0</v>
      </c>
      <c r="BE80" s="7" t="s">
        <v>0</v>
      </c>
      <c r="BF80" s="7" t="s">
        <v>0</v>
      </c>
      <c r="BG80" s="7" t="s">
        <v>0</v>
      </c>
      <c r="BH80" s="7" t="s">
        <v>0</v>
      </c>
      <c r="BI80" s="7" t="s">
        <v>0</v>
      </c>
      <c r="BJ80" s="7" t="s">
        <v>0</v>
      </c>
      <c r="BK80" s="7" t="s">
        <v>0</v>
      </c>
      <c r="BL80" s="7" t="s">
        <v>0</v>
      </c>
      <c r="BM80" s="7" t="s">
        <v>0</v>
      </c>
      <c r="BN80" s="7" t="s">
        <v>0</v>
      </c>
      <c r="BO80" s="7" t="s">
        <v>0</v>
      </c>
      <c r="BP80" s="7" t="s">
        <v>0</v>
      </c>
      <c r="BQ80" s="7" t="s">
        <v>0</v>
      </c>
      <c r="BR80" s="7" t="s">
        <v>0</v>
      </c>
      <c r="BS80" s="7" t="s">
        <v>0</v>
      </c>
      <c r="BT80" s="7" t="s">
        <v>0</v>
      </c>
      <c r="BU80" s="7" t="s">
        <v>0</v>
      </c>
      <c r="BV80" s="6" t="e">
        <f t="shared" si="2"/>
        <v>#DIV/0!</v>
      </c>
      <c r="BW80" s="6"/>
      <c r="BX80" s="6"/>
      <c r="BY80" s="9" t="s">
        <v>0</v>
      </c>
      <c r="BZ80" s="9" t="s">
        <v>0</v>
      </c>
      <c r="CA80" s="9" t="s">
        <v>0</v>
      </c>
      <c r="CB80" s="9" t="s">
        <v>0</v>
      </c>
      <c r="CC80" s="9" t="s">
        <v>0</v>
      </c>
      <c r="CD80" s="9" t="s">
        <v>0</v>
      </c>
      <c r="CE80" s="9" t="s">
        <v>0</v>
      </c>
      <c r="CF80" s="9" t="s">
        <v>0</v>
      </c>
      <c r="CG80" s="9" t="s">
        <v>0</v>
      </c>
      <c r="CH80" s="9" t="s">
        <v>0</v>
      </c>
      <c r="CI80" s="9" t="s">
        <v>0</v>
      </c>
      <c r="CJ80" s="9" t="s">
        <v>0</v>
      </c>
      <c r="CK80" s="9" t="s">
        <v>0</v>
      </c>
      <c r="CL80" s="9" t="s">
        <v>0</v>
      </c>
      <c r="CM80" s="9" t="s">
        <v>0</v>
      </c>
      <c r="CN80" s="9" t="s">
        <v>0</v>
      </c>
      <c r="CO80" s="9" t="s">
        <v>0</v>
      </c>
      <c r="CP80" s="9" t="s">
        <v>0</v>
      </c>
      <c r="CQ80" s="9" t="s">
        <v>0</v>
      </c>
      <c r="CR80" s="9" t="s">
        <v>0</v>
      </c>
      <c r="CS80" s="9" t="s">
        <v>0</v>
      </c>
      <c r="CT80" s="9" t="s">
        <v>0</v>
      </c>
      <c r="CU80" s="9" t="s">
        <v>0</v>
      </c>
      <c r="CV80" s="9" t="s">
        <v>0</v>
      </c>
      <c r="CW80" s="9" t="s">
        <v>0</v>
      </c>
      <c r="CX80" s="9" t="s">
        <v>0</v>
      </c>
      <c r="CY80" s="9" t="s">
        <v>0</v>
      </c>
      <c r="CZ80" s="9" t="s">
        <v>0</v>
      </c>
      <c r="DA80" s="9" t="s">
        <v>0</v>
      </c>
      <c r="DB80" s="9" t="s">
        <v>0</v>
      </c>
      <c r="DC80" s="9" t="s">
        <v>0</v>
      </c>
      <c r="DD80" s="9" t="s">
        <v>0</v>
      </c>
      <c r="DE80" s="9" t="s">
        <v>0</v>
      </c>
      <c r="DF80" s="9" t="s">
        <v>0</v>
      </c>
      <c r="DG80" s="9" t="s">
        <v>0</v>
      </c>
      <c r="DH80" s="9" t="s">
        <v>0</v>
      </c>
      <c r="DI80" s="9" t="s">
        <v>0</v>
      </c>
      <c r="DJ80" s="9" t="s">
        <v>0</v>
      </c>
      <c r="DK80" s="9" t="s">
        <v>0</v>
      </c>
      <c r="DL80" s="9" t="s">
        <v>0</v>
      </c>
      <c r="DM80" s="9" t="s">
        <v>0</v>
      </c>
      <c r="DN80" s="9" t="s">
        <v>0</v>
      </c>
      <c r="DO80" s="9" t="s">
        <v>0</v>
      </c>
      <c r="DP80" s="9" t="s">
        <v>0</v>
      </c>
      <c r="DQ80" s="9" t="s">
        <v>0</v>
      </c>
      <c r="DR80" s="9" t="s">
        <v>0</v>
      </c>
      <c r="DS80" s="9" t="s">
        <v>0</v>
      </c>
      <c r="DT80" s="9" t="s">
        <v>0</v>
      </c>
      <c r="DU80" s="9" t="s">
        <v>0</v>
      </c>
      <c r="DV80" s="9" t="s">
        <v>0</v>
      </c>
      <c r="DW80" s="9" t="s">
        <v>0</v>
      </c>
      <c r="DX80" s="9" t="s">
        <v>0</v>
      </c>
      <c r="DY80" s="9" t="s">
        <v>0</v>
      </c>
      <c r="DZ80" s="9" t="s">
        <v>0</v>
      </c>
      <c r="EA80" s="9" t="s">
        <v>0</v>
      </c>
      <c r="EB80" s="9" t="s">
        <v>0</v>
      </c>
      <c r="EC80" s="9" t="s">
        <v>0</v>
      </c>
      <c r="ED80" s="9" t="s">
        <v>0</v>
      </c>
      <c r="EE80" s="9" t="s">
        <v>0</v>
      </c>
      <c r="EF80" s="9" t="s">
        <v>0</v>
      </c>
      <c r="EG80" s="9" t="s">
        <v>0</v>
      </c>
      <c r="EH80" s="9" t="s">
        <v>0</v>
      </c>
      <c r="EI80" s="9" t="s">
        <v>0</v>
      </c>
      <c r="EJ80" s="9" t="s">
        <v>0</v>
      </c>
      <c r="EK80" s="9" t="s">
        <v>0</v>
      </c>
      <c r="EL80" s="9" t="s">
        <v>0</v>
      </c>
      <c r="EM80" s="9" t="s">
        <v>0</v>
      </c>
      <c r="EN80" s="9" t="s">
        <v>0</v>
      </c>
      <c r="EO80" s="9" t="s">
        <v>0</v>
      </c>
      <c r="EP80" s="9" t="s">
        <v>0</v>
      </c>
      <c r="EQ80" s="27" t="e">
        <f t="shared" si="3"/>
        <v>#DIV/0!</v>
      </c>
      <c r="ER80" s="27"/>
      <c r="ES80" s="27"/>
    </row>
    <row r="81" spans="1:149" x14ac:dyDescent="0.25">
      <c r="A81" s="1" t="s">
        <v>1705</v>
      </c>
      <c r="B81" s="1" t="s">
        <v>368</v>
      </c>
      <c r="C81" s="1" t="s">
        <v>369</v>
      </c>
      <c r="D81" s="7">
        <v>103992533.31443299</v>
      </c>
      <c r="E81" s="7">
        <v>109056615.135603</v>
      </c>
      <c r="F81" s="7">
        <v>104234752.633481</v>
      </c>
      <c r="G81" s="7">
        <v>104647622.958974</v>
      </c>
      <c r="H81" s="7">
        <v>103514256.252968</v>
      </c>
      <c r="I81" s="7">
        <v>101502921.303765</v>
      </c>
      <c r="J81" s="7">
        <v>104232126.982481</v>
      </c>
      <c r="K81" s="7">
        <v>105963799.21339799</v>
      </c>
      <c r="L81" s="7">
        <v>105478347.140614</v>
      </c>
      <c r="M81" s="7">
        <v>104674856.989335</v>
      </c>
      <c r="N81" s="7">
        <v>102224851.88513499</v>
      </c>
      <c r="O81" s="7">
        <v>102936746.746696</v>
      </c>
      <c r="P81" s="7">
        <v>106474945.028552</v>
      </c>
      <c r="Q81" s="7">
        <v>106040777.767024</v>
      </c>
      <c r="R81" s="7">
        <v>101089457.885234</v>
      </c>
      <c r="S81" s="7">
        <v>103019133.517002</v>
      </c>
      <c r="T81" s="7">
        <v>104551070.70492999</v>
      </c>
      <c r="U81" s="7">
        <v>103957362.336044</v>
      </c>
      <c r="V81" s="7">
        <v>99283202.676172793</v>
      </c>
      <c r="W81" s="7">
        <v>96411147.185425401</v>
      </c>
      <c r="X81" s="7">
        <v>102779092.076634</v>
      </c>
      <c r="Y81" s="7">
        <v>103268852.566157</v>
      </c>
      <c r="Z81" s="7">
        <v>102625318.39629699</v>
      </c>
      <c r="AA81" s="7">
        <v>103484676.40087999</v>
      </c>
      <c r="AB81" s="7">
        <v>107617497.91120601</v>
      </c>
      <c r="AC81" s="7">
        <v>105138893.35972001</v>
      </c>
      <c r="AD81" s="7">
        <v>102133597.124112</v>
      </c>
      <c r="AE81" s="7">
        <v>105737983.7299</v>
      </c>
      <c r="AF81" s="7">
        <v>108708157.19504</v>
      </c>
      <c r="AG81" s="7">
        <v>104858078.29464699</v>
      </c>
      <c r="AH81" s="7">
        <v>108083274.53670999</v>
      </c>
      <c r="AI81" s="7">
        <v>107791887.470862</v>
      </c>
      <c r="AJ81" s="7">
        <v>112247689.903262</v>
      </c>
      <c r="AK81" s="7">
        <v>114825152.959673</v>
      </c>
      <c r="AL81" s="7">
        <v>105792802.204606</v>
      </c>
      <c r="AM81" s="7">
        <v>106093877.20259599</v>
      </c>
      <c r="AN81" s="7">
        <v>111646830.81873401</v>
      </c>
      <c r="AO81" s="7">
        <v>108300416.402447</v>
      </c>
      <c r="AP81" s="7">
        <v>109854049.73471899</v>
      </c>
      <c r="AQ81" s="7">
        <v>109490502.32800999</v>
      </c>
      <c r="AR81" s="7">
        <v>108807611.515356</v>
      </c>
      <c r="AS81" s="7">
        <v>113890174.988392</v>
      </c>
      <c r="AT81" s="7">
        <v>111252028.456209</v>
      </c>
      <c r="AU81" s="7">
        <v>114269055.50142901</v>
      </c>
      <c r="AV81" s="7">
        <v>113283476.766004</v>
      </c>
      <c r="AW81" s="7">
        <v>106424571.477797</v>
      </c>
      <c r="AX81" s="7">
        <v>110294769.51962399</v>
      </c>
      <c r="AY81" s="7">
        <v>110790355.459383</v>
      </c>
      <c r="AZ81" s="7">
        <v>109709121.82912301</v>
      </c>
      <c r="BA81" s="7">
        <v>107067216.08770201</v>
      </c>
      <c r="BB81" s="7">
        <v>108519381.276409</v>
      </c>
      <c r="BC81" s="7">
        <v>106974304.842888</v>
      </c>
      <c r="BD81" s="7">
        <v>110395848.36746</v>
      </c>
      <c r="BE81" s="7">
        <v>107723173.85738</v>
      </c>
      <c r="BF81" s="7">
        <v>111499718.208195</v>
      </c>
      <c r="BG81" s="7">
        <v>116438991.27368499</v>
      </c>
      <c r="BH81" s="7">
        <v>118150122.272422</v>
      </c>
      <c r="BI81" s="7">
        <v>114636631.818308</v>
      </c>
      <c r="BJ81" s="7">
        <v>112736340.34652101</v>
      </c>
      <c r="BK81" s="7">
        <v>113594020.457683</v>
      </c>
      <c r="BL81" s="7">
        <v>110429127.19980501</v>
      </c>
      <c r="BM81" s="7">
        <v>98797649.048787996</v>
      </c>
      <c r="BN81" s="7">
        <v>95053748.588468298</v>
      </c>
      <c r="BO81" s="7">
        <v>83879187.843393207</v>
      </c>
      <c r="BP81" s="7">
        <v>94072502.359547496</v>
      </c>
      <c r="BQ81" s="7">
        <v>80689404.308581799</v>
      </c>
      <c r="BR81" s="7">
        <v>104891109.96351901</v>
      </c>
      <c r="BS81" s="7">
        <v>103149813.438949</v>
      </c>
      <c r="BT81" s="7">
        <v>94664893.597190201</v>
      </c>
      <c r="BU81" s="7">
        <v>96772702.574094504</v>
      </c>
      <c r="BV81" s="6">
        <f t="shared" si="2"/>
        <v>6.1864086184531285E-2</v>
      </c>
      <c r="BW81" s="6"/>
      <c r="BX81" s="6"/>
      <c r="BY81" s="9">
        <v>124116512.01891901</v>
      </c>
      <c r="BZ81" s="9">
        <v>130972441.317588</v>
      </c>
      <c r="CA81" s="9">
        <v>124357265.302395</v>
      </c>
      <c r="CB81" s="9">
        <v>119805350.380851</v>
      </c>
      <c r="CC81" s="9">
        <v>133970349.618976</v>
      </c>
      <c r="CD81" s="9">
        <v>127954655.592547</v>
      </c>
      <c r="CE81" s="9">
        <v>126894210.52327301</v>
      </c>
      <c r="CF81" s="9">
        <v>129833367.95659</v>
      </c>
      <c r="CG81" s="9">
        <v>128728818.755933</v>
      </c>
      <c r="CH81" s="9">
        <v>127911128.41221599</v>
      </c>
      <c r="CI81" s="9">
        <v>123360022.960363</v>
      </c>
      <c r="CJ81" s="9">
        <v>125471231.11452</v>
      </c>
      <c r="CK81" s="9">
        <v>122927439.61661901</v>
      </c>
      <c r="CL81" s="9">
        <v>127259904.70687599</v>
      </c>
      <c r="CM81" s="9">
        <v>125777821.73686101</v>
      </c>
      <c r="CN81" s="9">
        <v>125090507.468548</v>
      </c>
      <c r="CO81" s="9">
        <v>123771186.385196</v>
      </c>
      <c r="CP81" s="9">
        <v>117632517.705263</v>
      </c>
      <c r="CQ81" s="9">
        <v>122131824.51753999</v>
      </c>
      <c r="CR81" s="9">
        <v>116469266.50958</v>
      </c>
      <c r="CS81" s="9">
        <v>124537194.782187</v>
      </c>
      <c r="CT81" s="9">
        <v>118205507.850702</v>
      </c>
      <c r="CU81" s="9">
        <v>121614675.209471</v>
      </c>
      <c r="CV81" s="9">
        <v>132391924.258405</v>
      </c>
      <c r="CW81" s="9">
        <v>130560756.091088</v>
      </c>
      <c r="CX81" s="9">
        <v>126696423.421059</v>
      </c>
      <c r="CY81" s="9">
        <v>128705379.541311</v>
      </c>
      <c r="CZ81" s="9">
        <v>131345278.96935301</v>
      </c>
      <c r="DA81" s="9">
        <v>125133634.559112</v>
      </c>
      <c r="DB81" s="9">
        <v>124162243.452269</v>
      </c>
      <c r="DC81" s="9">
        <v>133975489.921563</v>
      </c>
      <c r="DD81" s="9">
        <v>134678051.285339</v>
      </c>
      <c r="DE81" s="9">
        <v>133063145.274716</v>
      </c>
      <c r="DF81" s="9">
        <v>132554036.164638</v>
      </c>
      <c r="DG81" s="9">
        <v>128032408.359212</v>
      </c>
      <c r="DH81" s="9">
        <v>132017683.88265499</v>
      </c>
      <c r="DI81" s="9">
        <v>135351051.08274299</v>
      </c>
      <c r="DJ81" s="9">
        <v>135417712.105894</v>
      </c>
      <c r="DK81" s="9">
        <v>132523286.35442699</v>
      </c>
      <c r="DL81" s="9">
        <v>125057014.52406099</v>
      </c>
      <c r="DM81" s="9">
        <v>129708069.001975</v>
      </c>
      <c r="DN81" s="9">
        <v>135735975.788304</v>
      </c>
      <c r="DO81" s="9">
        <v>131278519.82049</v>
      </c>
      <c r="DP81" s="9">
        <v>132957979.05753499</v>
      </c>
      <c r="DQ81" s="9">
        <v>135449092.956202</v>
      </c>
      <c r="DR81" s="9">
        <v>124716197.31275301</v>
      </c>
      <c r="DS81" s="9">
        <v>134396744.28466401</v>
      </c>
      <c r="DT81" s="9">
        <v>129273874.685633</v>
      </c>
      <c r="DU81" s="9">
        <v>129090094.983399</v>
      </c>
      <c r="DV81" s="9">
        <v>122610926.066074</v>
      </c>
      <c r="DW81" s="9">
        <v>128680494.458178</v>
      </c>
      <c r="DX81" s="9">
        <v>126788446.859138</v>
      </c>
      <c r="DY81" s="9">
        <v>132836697.548081</v>
      </c>
      <c r="DZ81" s="9">
        <v>132433900.10015599</v>
      </c>
      <c r="EA81" s="9">
        <v>132526933.113249</v>
      </c>
      <c r="EB81" s="9">
        <v>135122409.38822901</v>
      </c>
      <c r="EC81" s="9">
        <v>137573730.88486499</v>
      </c>
      <c r="ED81" s="9">
        <v>133481518.68407799</v>
      </c>
      <c r="EE81" s="9">
        <v>134834327.401636</v>
      </c>
      <c r="EF81" s="9">
        <v>134282075.90619799</v>
      </c>
      <c r="EG81" s="9">
        <v>130536397.77003799</v>
      </c>
      <c r="EH81" s="9">
        <v>132555964.91192</v>
      </c>
      <c r="EI81" s="9">
        <v>131722574.240747</v>
      </c>
      <c r="EJ81" s="9">
        <v>129504383.915141</v>
      </c>
      <c r="EK81" s="9">
        <v>132307982.525111</v>
      </c>
      <c r="EL81" s="9">
        <v>117369726.777879</v>
      </c>
      <c r="EM81" s="9">
        <v>143765623.48777801</v>
      </c>
      <c r="EN81" s="9">
        <v>127423835.962814</v>
      </c>
      <c r="EO81" s="9">
        <v>127776092.353174</v>
      </c>
      <c r="EP81" s="9">
        <v>106693526.451078</v>
      </c>
      <c r="EQ81" s="27">
        <f t="shared" si="3"/>
        <v>4.5935201288746778E-2</v>
      </c>
      <c r="ER81" s="27"/>
      <c r="ES81" s="27"/>
    </row>
    <row r="82" spans="1:149" x14ac:dyDescent="0.25">
      <c r="A82" s="1" t="s">
        <v>1706</v>
      </c>
      <c r="B82" s="1" t="s">
        <v>373</v>
      </c>
      <c r="C82" s="1" t="s">
        <v>374</v>
      </c>
      <c r="D82" s="7" t="s">
        <v>0</v>
      </c>
      <c r="E82" s="7" t="s">
        <v>0</v>
      </c>
      <c r="F82" s="7" t="s">
        <v>0</v>
      </c>
      <c r="G82" s="7" t="s">
        <v>0</v>
      </c>
      <c r="H82" s="7" t="s">
        <v>0</v>
      </c>
      <c r="I82" s="7" t="s">
        <v>0</v>
      </c>
      <c r="J82" s="7" t="s">
        <v>0</v>
      </c>
      <c r="K82" s="7" t="s">
        <v>0</v>
      </c>
      <c r="L82" s="7" t="s">
        <v>0</v>
      </c>
      <c r="M82" s="7" t="s">
        <v>0</v>
      </c>
      <c r="N82" s="7" t="s">
        <v>0</v>
      </c>
      <c r="O82" s="7" t="s">
        <v>0</v>
      </c>
      <c r="P82" s="7" t="s">
        <v>0</v>
      </c>
      <c r="Q82" s="7" t="s">
        <v>0</v>
      </c>
      <c r="R82" s="7" t="s">
        <v>0</v>
      </c>
      <c r="S82" s="7" t="s">
        <v>0</v>
      </c>
      <c r="T82" s="7" t="s">
        <v>0</v>
      </c>
      <c r="U82" s="7" t="s">
        <v>0</v>
      </c>
      <c r="V82" s="7" t="s">
        <v>0</v>
      </c>
      <c r="W82" s="7" t="s">
        <v>0</v>
      </c>
      <c r="X82" s="7" t="s">
        <v>0</v>
      </c>
      <c r="Y82" s="7" t="s">
        <v>0</v>
      </c>
      <c r="Z82" s="7" t="s">
        <v>0</v>
      </c>
      <c r="AA82" s="7" t="s">
        <v>0</v>
      </c>
      <c r="AB82" s="7" t="s">
        <v>0</v>
      </c>
      <c r="AC82" s="7" t="s">
        <v>0</v>
      </c>
      <c r="AD82" s="7" t="s">
        <v>0</v>
      </c>
      <c r="AE82" s="7" t="s">
        <v>0</v>
      </c>
      <c r="AF82" s="7" t="s">
        <v>0</v>
      </c>
      <c r="AG82" s="7" t="s">
        <v>0</v>
      </c>
      <c r="AH82" s="7" t="s">
        <v>0</v>
      </c>
      <c r="AI82" s="7" t="s">
        <v>0</v>
      </c>
      <c r="AJ82" s="7" t="s">
        <v>0</v>
      </c>
      <c r="AK82" s="7" t="s">
        <v>0</v>
      </c>
      <c r="AL82" s="7" t="s">
        <v>0</v>
      </c>
      <c r="AM82" s="7" t="s">
        <v>0</v>
      </c>
      <c r="AN82" s="7" t="s">
        <v>0</v>
      </c>
      <c r="AO82" s="7" t="s">
        <v>0</v>
      </c>
      <c r="AP82" s="7" t="s">
        <v>0</v>
      </c>
      <c r="AQ82" s="7" t="s">
        <v>0</v>
      </c>
      <c r="AR82" s="7" t="s">
        <v>0</v>
      </c>
      <c r="AS82" s="7" t="s">
        <v>0</v>
      </c>
      <c r="AT82" s="7" t="s">
        <v>0</v>
      </c>
      <c r="AU82" s="7" t="s">
        <v>0</v>
      </c>
      <c r="AV82" s="7" t="s">
        <v>0</v>
      </c>
      <c r="AW82" s="7" t="s">
        <v>0</v>
      </c>
      <c r="AX82" s="7" t="s">
        <v>0</v>
      </c>
      <c r="AY82" s="7" t="s">
        <v>0</v>
      </c>
      <c r="AZ82" s="7" t="s">
        <v>0</v>
      </c>
      <c r="BA82" s="7" t="s">
        <v>0</v>
      </c>
      <c r="BB82" s="7" t="s">
        <v>0</v>
      </c>
      <c r="BC82" s="7" t="s">
        <v>0</v>
      </c>
      <c r="BD82" s="7" t="s">
        <v>0</v>
      </c>
      <c r="BE82" s="7" t="s">
        <v>0</v>
      </c>
      <c r="BF82" s="7" t="s">
        <v>0</v>
      </c>
      <c r="BG82" s="7" t="s">
        <v>0</v>
      </c>
      <c r="BH82" s="7" t="s">
        <v>0</v>
      </c>
      <c r="BI82" s="7" t="s">
        <v>0</v>
      </c>
      <c r="BJ82" s="7" t="s">
        <v>0</v>
      </c>
      <c r="BK82" s="7" t="s">
        <v>0</v>
      </c>
      <c r="BL82" s="7" t="s">
        <v>0</v>
      </c>
      <c r="BM82" s="7" t="s">
        <v>0</v>
      </c>
      <c r="BN82" s="7" t="s">
        <v>0</v>
      </c>
      <c r="BO82" s="7" t="s">
        <v>0</v>
      </c>
      <c r="BP82" s="7" t="s">
        <v>0</v>
      </c>
      <c r="BQ82" s="7" t="s">
        <v>0</v>
      </c>
      <c r="BR82" s="7" t="s">
        <v>0</v>
      </c>
      <c r="BS82" s="7" t="s">
        <v>0</v>
      </c>
      <c r="BT82" s="7" t="s">
        <v>0</v>
      </c>
      <c r="BU82" s="7" t="s">
        <v>0</v>
      </c>
      <c r="BV82" s="6" t="e">
        <f t="shared" si="2"/>
        <v>#DIV/0!</v>
      </c>
      <c r="BW82" s="6"/>
      <c r="BX82" s="6"/>
      <c r="BY82" s="9" t="s">
        <v>0</v>
      </c>
      <c r="BZ82" s="9" t="s">
        <v>0</v>
      </c>
      <c r="CA82" s="9" t="s">
        <v>0</v>
      </c>
      <c r="CB82" s="9" t="s">
        <v>0</v>
      </c>
      <c r="CC82" s="9" t="s">
        <v>0</v>
      </c>
      <c r="CD82" s="9" t="s">
        <v>0</v>
      </c>
      <c r="CE82" s="9" t="s">
        <v>0</v>
      </c>
      <c r="CF82" s="9" t="s">
        <v>0</v>
      </c>
      <c r="CG82" s="9" t="s">
        <v>0</v>
      </c>
      <c r="CH82" s="9" t="s">
        <v>0</v>
      </c>
      <c r="CI82" s="9" t="s">
        <v>0</v>
      </c>
      <c r="CJ82" s="9" t="s">
        <v>0</v>
      </c>
      <c r="CK82" s="9" t="s">
        <v>0</v>
      </c>
      <c r="CL82" s="9" t="s">
        <v>0</v>
      </c>
      <c r="CM82" s="9" t="s">
        <v>0</v>
      </c>
      <c r="CN82" s="9" t="s">
        <v>0</v>
      </c>
      <c r="CO82" s="9" t="s">
        <v>0</v>
      </c>
      <c r="CP82" s="9" t="s">
        <v>0</v>
      </c>
      <c r="CQ82" s="9" t="s">
        <v>0</v>
      </c>
      <c r="CR82" s="9" t="s">
        <v>0</v>
      </c>
      <c r="CS82" s="9" t="s">
        <v>0</v>
      </c>
      <c r="CT82" s="9" t="s">
        <v>0</v>
      </c>
      <c r="CU82" s="9" t="s">
        <v>0</v>
      </c>
      <c r="CV82" s="9" t="s">
        <v>0</v>
      </c>
      <c r="CW82" s="9" t="s">
        <v>0</v>
      </c>
      <c r="CX82" s="9" t="s">
        <v>0</v>
      </c>
      <c r="CY82" s="9" t="s">
        <v>0</v>
      </c>
      <c r="CZ82" s="9" t="s">
        <v>0</v>
      </c>
      <c r="DA82" s="9" t="s">
        <v>0</v>
      </c>
      <c r="DB82" s="9" t="s">
        <v>0</v>
      </c>
      <c r="DC82" s="9" t="s">
        <v>0</v>
      </c>
      <c r="DD82" s="9" t="s">
        <v>0</v>
      </c>
      <c r="DE82" s="9" t="s">
        <v>0</v>
      </c>
      <c r="DF82" s="9" t="s">
        <v>0</v>
      </c>
      <c r="DG82" s="9" t="s">
        <v>0</v>
      </c>
      <c r="DH82" s="9" t="s">
        <v>0</v>
      </c>
      <c r="DI82" s="9" t="s">
        <v>0</v>
      </c>
      <c r="DJ82" s="9" t="s">
        <v>0</v>
      </c>
      <c r="DK82" s="9" t="s">
        <v>0</v>
      </c>
      <c r="DL82" s="9" t="s">
        <v>0</v>
      </c>
      <c r="DM82" s="9" t="s">
        <v>0</v>
      </c>
      <c r="DN82" s="9" t="s">
        <v>0</v>
      </c>
      <c r="DO82" s="9" t="s">
        <v>0</v>
      </c>
      <c r="DP82" s="9" t="s">
        <v>0</v>
      </c>
      <c r="DQ82" s="9" t="s">
        <v>0</v>
      </c>
      <c r="DR82" s="9" t="s">
        <v>0</v>
      </c>
      <c r="DS82" s="9" t="s">
        <v>0</v>
      </c>
      <c r="DT82" s="9" t="s">
        <v>0</v>
      </c>
      <c r="DU82" s="9" t="s">
        <v>0</v>
      </c>
      <c r="DV82" s="9" t="s">
        <v>0</v>
      </c>
      <c r="DW82" s="9" t="s">
        <v>0</v>
      </c>
      <c r="DX82" s="9" t="s">
        <v>0</v>
      </c>
      <c r="DY82" s="9" t="s">
        <v>0</v>
      </c>
      <c r="DZ82" s="9" t="s">
        <v>0</v>
      </c>
      <c r="EA82" s="9" t="s">
        <v>0</v>
      </c>
      <c r="EB82" s="9" t="s">
        <v>0</v>
      </c>
      <c r="EC82" s="9" t="s">
        <v>0</v>
      </c>
      <c r="ED82" s="9" t="s">
        <v>0</v>
      </c>
      <c r="EE82" s="9" t="s">
        <v>0</v>
      </c>
      <c r="EF82" s="9" t="s">
        <v>0</v>
      </c>
      <c r="EG82" s="9" t="s">
        <v>0</v>
      </c>
      <c r="EH82" s="9" t="s">
        <v>0</v>
      </c>
      <c r="EI82" s="9" t="s">
        <v>0</v>
      </c>
      <c r="EJ82" s="9" t="s">
        <v>0</v>
      </c>
      <c r="EK82" s="9" t="s">
        <v>0</v>
      </c>
      <c r="EL82" s="9" t="s">
        <v>0</v>
      </c>
      <c r="EM82" s="9" t="s">
        <v>0</v>
      </c>
      <c r="EN82" s="9" t="s">
        <v>0</v>
      </c>
      <c r="EO82" s="9" t="s">
        <v>0</v>
      </c>
      <c r="EP82" s="9" t="s">
        <v>0</v>
      </c>
      <c r="EQ82" s="27" t="e">
        <f t="shared" si="3"/>
        <v>#DIV/0!</v>
      </c>
      <c r="ER82" s="27"/>
      <c r="ES82" s="27"/>
    </row>
    <row r="83" spans="1:149" x14ac:dyDescent="0.25">
      <c r="A83" s="1" t="s">
        <v>1708</v>
      </c>
      <c r="B83" s="1" t="s">
        <v>378</v>
      </c>
      <c r="C83" s="1" t="s">
        <v>0</v>
      </c>
      <c r="D83" s="7">
        <v>815833.43766192498</v>
      </c>
      <c r="E83" s="7">
        <v>789271.85115823406</v>
      </c>
      <c r="F83" s="7">
        <v>811979.50482832105</v>
      </c>
      <c r="G83" s="7">
        <v>799421.454361471</v>
      </c>
      <c r="H83" s="7">
        <v>759085.34456157999</v>
      </c>
      <c r="I83" s="7">
        <v>770835.10352995596</v>
      </c>
      <c r="J83" s="7">
        <v>753080.51902898098</v>
      </c>
      <c r="K83" s="7">
        <v>728060.79405639297</v>
      </c>
      <c r="L83" s="7">
        <v>710409.580864419</v>
      </c>
      <c r="M83" s="7">
        <v>687491.97892722196</v>
      </c>
      <c r="N83" s="7">
        <v>669775.116910154</v>
      </c>
      <c r="O83" s="7">
        <v>676379.51800433698</v>
      </c>
      <c r="P83" s="7">
        <v>658983.50206818106</v>
      </c>
      <c r="Q83" s="7">
        <v>619700.76732473401</v>
      </c>
      <c r="R83" s="7">
        <v>657758.34218789299</v>
      </c>
      <c r="S83" s="7">
        <v>637093.23460214597</v>
      </c>
      <c r="T83" s="7">
        <v>596563.63340825099</v>
      </c>
      <c r="U83" s="7">
        <v>626569.43038299005</v>
      </c>
      <c r="V83" s="7">
        <v>608459.82409185602</v>
      </c>
      <c r="W83" s="7">
        <v>587177.109498851</v>
      </c>
      <c r="X83" s="7">
        <v>609809.72453472705</v>
      </c>
      <c r="Y83" s="7">
        <v>575342.60212640301</v>
      </c>
      <c r="Z83" s="7">
        <v>561535.94211869396</v>
      </c>
      <c r="AA83" s="7">
        <v>658772.07051896595</v>
      </c>
      <c r="AB83" s="7">
        <v>662069.07347814203</v>
      </c>
      <c r="AC83" s="7">
        <v>656898.81038728706</v>
      </c>
      <c r="AD83" s="7">
        <v>650559.85275695496</v>
      </c>
      <c r="AE83" s="7">
        <v>638865.27406243398</v>
      </c>
      <c r="AF83" s="7">
        <v>659468.84246557904</v>
      </c>
      <c r="AG83" s="7">
        <v>658173.71089976397</v>
      </c>
      <c r="AH83" s="7">
        <v>595247.35836697102</v>
      </c>
      <c r="AI83" s="7">
        <v>581224.02654846199</v>
      </c>
      <c r="AJ83" s="7">
        <v>586070.68796742498</v>
      </c>
      <c r="AK83" s="7">
        <v>588579.34794766805</v>
      </c>
      <c r="AL83" s="7">
        <v>568314.68192436104</v>
      </c>
      <c r="AM83" s="7">
        <v>552286.008061648</v>
      </c>
      <c r="AN83" s="7">
        <v>574956.299328772</v>
      </c>
      <c r="AO83" s="7">
        <v>657569.09443397797</v>
      </c>
      <c r="AP83" s="7">
        <v>652351.06568074902</v>
      </c>
      <c r="AQ83" s="7">
        <v>643023.73767368903</v>
      </c>
      <c r="AR83" s="7">
        <v>619719.70766134805</v>
      </c>
      <c r="AS83" s="7">
        <v>617641.47982413904</v>
      </c>
      <c r="AT83" s="7">
        <v>616600.836458373</v>
      </c>
      <c r="AU83" s="7">
        <v>605465.39625078801</v>
      </c>
      <c r="AV83" s="7">
        <v>621863.82854747795</v>
      </c>
      <c r="AW83" s="7">
        <v>600027.51554562</v>
      </c>
      <c r="AX83" s="7">
        <v>598891.50000334997</v>
      </c>
      <c r="AY83" s="7">
        <v>558476.83138015005</v>
      </c>
      <c r="AZ83" s="7">
        <v>564234.51368231804</v>
      </c>
      <c r="BA83" s="7">
        <v>545146.23966329102</v>
      </c>
      <c r="BB83" s="7">
        <v>552293.01305077597</v>
      </c>
      <c r="BC83" s="7">
        <v>536374.51987121499</v>
      </c>
      <c r="BD83" s="7">
        <v>547628.56262981205</v>
      </c>
      <c r="BE83" s="7">
        <v>544389.440382589</v>
      </c>
      <c r="BF83" s="7">
        <v>541803.43338109704</v>
      </c>
      <c r="BG83" s="7">
        <v>533981.822089036</v>
      </c>
      <c r="BH83" s="7">
        <v>521967.33268165099</v>
      </c>
      <c r="BI83" s="7">
        <v>519490.48771829798</v>
      </c>
      <c r="BJ83" s="7">
        <v>517561.04977518099</v>
      </c>
      <c r="BK83" s="7">
        <v>507634.31679872598</v>
      </c>
      <c r="BL83" s="7">
        <v>507199.88224703202</v>
      </c>
      <c r="BM83" s="7">
        <v>473438.612124165</v>
      </c>
      <c r="BN83" s="7">
        <v>438836.20457051398</v>
      </c>
      <c r="BO83" s="7">
        <v>428414.31280468998</v>
      </c>
      <c r="BP83" s="7">
        <v>411051.30204839999</v>
      </c>
      <c r="BQ83" s="7">
        <v>384815.53768823302</v>
      </c>
      <c r="BR83" s="7">
        <v>868941.60764415504</v>
      </c>
      <c r="BS83" s="7">
        <v>816270.33144320897</v>
      </c>
      <c r="BT83" s="7">
        <v>775729.58810318296</v>
      </c>
      <c r="BU83" s="7">
        <v>773098.47417814098</v>
      </c>
      <c r="BV83" s="6">
        <f t="shared" si="2"/>
        <v>0.16289833238906182</v>
      </c>
      <c r="BW83" s="6"/>
      <c r="BX83" s="6"/>
      <c r="BY83" s="9" t="s">
        <v>0</v>
      </c>
      <c r="BZ83" s="9" t="s">
        <v>0</v>
      </c>
      <c r="CA83" s="9" t="s">
        <v>0</v>
      </c>
      <c r="CB83" s="9" t="s">
        <v>0</v>
      </c>
      <c r="CC83" s="9" t="s">
        <v>0</v>
      </c>
      <c r="CD83" s="9" t="s">
        <v>0</v>
      </c>
      <c r="CE83" s="9" t="s">
        <v>0</v>
      </c>
      <c r="CF83" s="9" t="s">
        <v>0</v>
      </c>
      <c r="CG83" s="9" t="s">
        <v>0</v>
      </c>
      <c r="CH83" s="9" t="s">
        <v>0</v>
      </c>
      <c r="CI83" s="9" t="s">
        <v>0</v>
      </c>
      <c r="CJ83" s="9" t="s">
        <v>0</v>
      </c>
      <c r="CK83" s="9" t="s">
        <v>0</v>
      </c>
      <c r="CL83" s="9" t="s">
        <v>0</v>
      </c>
      <c r="CM83" s="9" t="s">
        <v>0</v>
      </c>
      <c r="CN83" s="9" t="s">
        <v>0</v>
      </c>
      <c r="CO83" s="9" t="s">
        <v>0</v>
      </c>
      <c r="CP83" s="9" t="s">
        <v>0</v>
      </c>
      <c r="CQ83" s="9" t="s">
        <v>0</v>
      </c>
      <c r="CR83" s="9" t="s">
        <v>0</v>
      </c>
      <c r="CS83" s="9" t="s">
        <v>0</v>
      </c>
      <c r="CT83" s="9" t="s">
        <v>0</v>
      </c>
      <c r="CU83" s="9" t="s">
        <v>0</v>
      </c>
      <c r="CV83" s="9" t="s">
        <v>0</v>
      </c>
      <c r="CW83" s="9" t="s">
        <v>0</v>
      </c>
      <c r="CX83" s="9" t="s">
        <v>0</v>
      </c>
      <c r="CY83" s="9" t="s">
        <v>0</v>
      </c>
      <c r="CZ83" s="9" t="s">
        <v>0</v>
      </c>
      <c r="DA83" s="9" t="s">
        <v>0</v>
      </c>
      <c r="DB83" s="9" t="s">
        <v>0</v>
      </c>
      <c r="DC83" s="9" t="s">
        <v>0</v>
      </c>
      <c r="DD83" s="9" t="s">
        <v>0</v>
      </c>
      <c r="DE83" s="9" t="s">
        <v>0</v>
      </c>
      <c r="DF83" s="9" t="s">
        <v>0</v>
      </c>
      <c r="DG83" s="9" t="s">
        <v>0</v>
      </c>
      <c r="DH83" s="9" t="s">
        <v>0</v>
      </c>
      <c r="DI83" s="9" t="s">
        <v>0</v>
      </c>
      <c r="DJ83" s="9" t="s">
        <v>0</v>
      </c>
      <c r="DK83" s="9" t="s">
        <v>0</v>
      </c>
      <c r="DL83" s="9" t="s">
        <v>0</v>
      </c>
      <c r="DM83" s="9" t="s">
        <v>0</v>
      </c>
      <c r="DN83" s="9" t="s">
        <v>0</v>
      </c>
      <c r="DO83" s="9" t="s">
        <v>0</v>
      </c>
      <c r="DP83" s="9" t="s">
        <v>0</v>
      </c>
      <c r="DQ83" s="9" t="s">
        <v>0</v>
      </c>
      <c r="DR83" s="9" t="s">
        <v>0</v>
      </c>
      <c r="DS83" s="9" t="s">
        <v>0</v>
      </c>
      <c r="DT83" s="9" t="s">
        <v>0</v>
      </c>
      <c r="DU83" s="9" t="s">
        <v>0</v>
      </c>
      <c r="DV83" s="9" t="s">
        <v>0</v>
      </c>
      <c r="DW83" s="9" t="s">
        <v>0</v>
      </c>
      <c r="DX83" s="9" t="s">
        <v>0</v>
      </c>
      <c r="DY83" s="9" t="s">
        <v>0</v>
      </c>
      <c r="DZ83" s="9" t="s">
        <v>0</v>
      </c>
      <c r="EA83" s="9" t="s">
        <v>0</v>
      </c>
      <c r="EB83" s="9" t="s">
        <v>0</v>
      </c>
      <c r="EC83" s="9" t="s">
        <v>0</v>
      </c>
      <c r="ED83" s="9" t="s">
        <v>0</v>
      </c>
      <c r="EE83" s="9" t="s">
        <v>0</v>
      </c>
      <c r="EF83" s="9" t="s">
        <v>0</v>
      </c>
      <c r="EG83" s="9" t="s">
        <v>0</v>
      </c>
      <c r="EH83" s="9" t="s">
        <v>0</v>
      </c>
      <c r="EI83" s="9" t="s">
        <v>0</v>
      </c>
      <c r="EJ83" s="9" t="s">
        <v>0</v>
      </c>
      <c r="EK83" s="9" t="s">
        <v>0</v>
      </c>
      <c r="EL83" s="9" t="s">
        <v>0</v>
      </c>
      <c r="EM83" s="9" t="s">
        <v>0</v>
      </c>
      <c r="EN83" s="9" t="s">
        <v>0</v>
      </c>
      <c r="EO83" s="9" t="s">
        <v>0</v>
      </c>
      <c r="EP83" s="9" t="s">
        <v>0</v>
      </c>
      <c r="EQ83" s="27" t="e">
        <f t="shared" si="3"/>
        <v>#DIV/0!</v>
      </c>
      <c r="ER83" s="27"/>
      <c r="ES83" s="27"/>
    </row>
    <row r="84" spans="1:149" x14ac:dyDescent="0.25">
      <c r="A84" s="1" t="s">
        <v>1709</v>
      </c>
      <c r="B84" s="1" t="s">
        <v>381</v>
      </c>
      <c r="C84" s="1" t="s">
        <v>382</v>
      </c>
      <c r="D84" s="7" t="s">
        <v>0</v>
      </c>
      <c r="E84" s="7" t="s">
        <v>0</v>
      </c>
      <c r="F84" s="7" t="s">
        <v>0</v>
      </c>
      <c r="G84" s="7" t="s">
        <v>0</v>
      </c>
      <c r="H84" s="7" t="s">
        <v>0</v>
      </c>
      <c r="I84" s="7" t="s">
        <v>0</v>
      </c>
      <c r="J84" s="7" t="s">
        <v>0</v>
      </c>
      <c r="K84" s="7" t="s">
        <v>0</v>
      </c>
      <c r="L84" s="7" t="s">
        <v>0</v>
      </c>
      <c r="M84" s="7" t="s">
        <v>0</v>
      </c>
      <c r="N84" s="7" t="s">
        <v>0</v>
      </c>
      <c r="O84" s="7" t="s">
        <v>0</v>
      </c>
      <c r="P84" s="7" t="s">
        <v>0</v>
      </c>
      <c r="Q84" s="7" t="s">
        <v>0</v>
      </c>
      <c r="R84" s="7" t="s">
        <v>0</v>
      </c>
      <c r="S84" s="7" t="s">
        <v>0</v>
      </c>
      <c r="T84" s="7" t="s">
        <v>0</v>
      </c>
      <c r="U84" s="7" t="s">
        <v>0</v>
      </c>
      <c r="V84" s="7" t="s">
        <v>0</v>
      </c>
      <c r="W84" s="7" t="s">
        <v>0</v>
      </c>
      <c r="X84" s="7" t="s">
        <v>0</v>
      </c>
      <c r="Y84" s="7" t="s">
        <v>0</v>
      </c>
      <c r="Z84" s="7" t="s">
        <v>0</v>
      </c>
      <c r="AA84" s="7" t="s">
        <v>0</v>
      </c>
      <c r="AB84" s="7" t="s">
        <v>0</v>
      </c>
      <c r="AC84" s="7" t="s">
        <v>0</v>
      </c>
      <c r="AD84" s="7" t="s">
        <v>0</v>
      </c>
      <c r="AE84" s="7" t="s">
        <v>0</v>
      </c>
      <c r="AF84" s="7" t="s">
        <v>0</v>
      </c>
      <c r="AG84" s="7" t="s">
        <v>0</v>
      </c>
      <c r="AH84" s="7" t="s">
        <v>0</v>
      </c>
      <c r="AI84" s="7" t="s">
        <v>0</v>
      </c>
      <c r="AJ84" s="7" t="s">
        <v>0</v>
      </c>
      <c r="AK84" s="7" t="s">
        <v>0</v>
      </c>
      <c r="AL84" s="7" t="s">
        <v>0</v>
      </c>
      <c r="AM84" s="7" t="s">
        <v>0</v>
      </c>
      <c r="AN84" s="7" t="s">
        <v>0</v>
      </c>
      <c r="AO84" s="7" t="s">
        <v>0</v>
      </c>
      <c r="AP84" s="7" t="s">
        <v>0</v>
      </c>
      <c r="AQ84" s="7" t="s">
        <v>0</v>
      </c>
      <c r="AR84" s="7" t="s">
        <v>0</v>
      </c>
      <c r="AS84" s="7" t="s">
        <v>0</v>
      </c>
      <c r="AT84" s="7" t="s">
        <v>0</v>
      </c>
      <c r="AU84" s="7" t="s">
        <v>0</v>
      </c>
      <c r="AV84" s="7" t="s">
        <v>0</v>
      </c>
      <c r="AW84" s="7" t="s">
        <v>0</v>
      </c>
      <c r="AX84" s="7" t="s">
        <v>0</v>
      </c>
      <c r="AY84" s="7" t="s">
        <v>0</v>
      </c>
      <c r="AZ84" s="7" t="s">
        <v>0</v>
      </c>
      <c r="BA84" s="7" t="s">
        <v>0</v>
      </c>
      <c r="BB84" s="7" t="s">
        <v>0</v>
      </c>
      <c r="BC84" s="7" t="s">
        <v>0</v>
      </c>
      <c r="BD84" s="7" t="s">
        <v>0</v>
      </c>
      <c r="BE84" s="7" t="s">
        <v>0</v>
      </c>
      <c r="BF84" s="7" t="s">
        <v>0</v>
      </c>
      <c r="BG84" s="7" t="s">
        <v>0</v>
      </c>
      <c r="BH84" s="7" t="s">
        <v>0</v>
      </c>
      <c r="BI84" s="7" t="s">
        <v>0</v>
      </c>
      <c r="BJ84" s="7" t="s">
        <v>0</v>
      </c>
      <c r="BK84" s="7" t="s">
        <v>0</v>
      </c>
      <c r="BL84" s="7" t="s">
        <v>0</v>
      </c>
      <c r="BM84" s="7" t="s">
        <v>0</v>
      </c>
      <c r="BN84" s="7" t="s">
        <v>0</v>
      </c>
      <c r="BO84" s="7" t="s">
        <v>0</v>
      </c>
      <c r="BP84" s="7" t="s">
        <v>0</v>
      </c>
      <c r="BQ84" s="7" t="s">
        <v>0</v>
      </c>
      <c r="BR84" s="7" t="s">
        <v>0</v>
      </c>
      <c r="BS84" s="7" t="s">
        <v>0</v>
      </c>
      <c r="BT84" s="7" t="s">
        <v>0</v>
      </c>
      <c r="BU84" s="7" t="s">
        <v>0</v>
      </c>
      <c r="BV84" s="6" t="e">
        <f t="shared" si="2"/>
        <v>#DIV/0!</v>
      </c>
      <c r="BW84" s="6"/>
      <c r="BX84" s="6"/>
      <c r="BY84" s="9" t="s">
        <v>0</v>
      </c>
      <c r="BZ84" s="9" t="s">
        <v>0</v>
      </c>
      <c r="CA84" s="9" t="s">
        <v>0</v>
      </c>
      <c r="CB84" s="9" t="s">
        <v>0</v>
      </c>
      <c r="CC84" s="9" t="s">
        <v>0</v>
      </c>
      <c r="CD84" s="9" t="s">
        <v>0</v>
      </c>
      <c r="CE84" s="9" t="s">
        <v>0</v>
      </c>
      <c r="CF84" s="9" t="s">
        <v>0</v>
      </c>
      <c r="CG84" s="9" t="s">
        <v>0</v>
      </c>
      <c r="CH84" s="9" t="s">
        <v>0</v>
      </c>
      <c r="CI84" s="9" t="s">
        <v>0</v>
      </c>
      <c r="CJ84" s="9" t="s">
        <v>0</v>
      </c>
      <c r="CK84" s="9" t="s">
        <v>0</v>
      </c>
      <c r="CL84" s="9" t="s">
        <v>0</v>
      </c>
      <c r="CM84" s="9" t="s">
        <v>0</v>
      </c>
      <c r="CN84" s="9" t="s">
        <v>0</v>
      </c>
      <c r="CO84" s="9" t="s">
        <v>0</v>
      </c>
      <c r="CP84" s="9" t="s">
        <v>0</v>
      </c>
      <c r="CQ84" s="9" t="s">
        <v>0</v>
      </c>
      <c r="CR84" s="9" t="s">
        <v>0</v>
      </c>
      <c r="CS84" s="9" t="s">
        <v>0</v>
      </c>
      <c r="CT84" s="9" t="s">
        <v>0</v>
      </c>
      <c r="CU84" s="9" t="s">
        <v>0</v>
      </c>
      <c r="CV84" s="9" t="s">
        <v>0</v>
      </c>
      <c r="CW84" s="9" t="s">
        <v>0</v>
      </c>
      <c r="CX84" s="9" t="s">
        <v>0</v>
      </c>
      <c r="CY84" s="9" t="s">
        <v>0</v>
      </c>
      <c r="CZ84" s="9" t="s">
        <v>0</v>
      </c>
      <c r="DA84" s="9" t="s">
        <v>0</v>
      </c>
      <c r="DB84" s="9" t="s">
        <v>0</v>
      </c>
      <c r="DC84" s="9" t="s">
        <v>0</v>
      </c>
      <c r="DD84" s="9" t="s">
        <v>0</v>
      </c>
      <c r="DE84" s="9" t="s">
        <v>0</v>
      </c>
      <c r="DF84" s="9" t="s">
        <v>0</v>
      </c>
      <c r="DG84" s="9" t="s">
        <v>0</v>
      </c>
      <c r="DH84" s="9" t="s">
        <v>0</v>
      </c>
      <c r="DI84" s="9" t="s">
        <v>0</v>
      </c>
      <c r="DJ84" s="9" t="s">
        <v>0</v>
      </c>
      <c r="DK84" s="9" t="s">
        <v>0</v>
      </c>
      <c r="DL84" s="9" t="s">
        <v>0</v>
      </c>
      <c r="DM84" s="9" t="s">
        <v>0</v>
      </c>
      <c r="DN84" s="9" t="s">
        <v>0</v>
      </c>
      <c r="DO84" s="9" t="s">
        <v>0</v>
      </c>
      <c r="DP84" s="9" t="s">
        <v>0</v>
      </c>
      <c r="DQ84" s="9" t="s">
        <v>0</v>
      </c>
      <c r="DR84" s="9" t="s">
        <v>0</v>
      </c>
      <c r="DS84" s="9" t="s">
        <v>0</v>
      </c>
      <c r="DT84" s="9" t="s">
        <v>0</v>
      </c>
      <c r="DU84" s="9" t="s">
        <v>0</v>
      </c>
      <c r="DV84" s="9" t="s">
        <v>0</v>
      </c>
      <c r="DW84" s="9" t="s">
        <v>0</v>
      </c>
      <c r="DX84" s="9" t="s">
        <v>0</v>
      </c>
      <c r="DY84" s="9" t="s">
        <v>0</v>
      </c>
      <c r="DZ84" s="9" t="s">
        <v>0</v>
      </c>
      <c r="EA84" s="9" t="s">
        <v>0</v>
      </c>
      <c r="EB84" s="9" t="s">
        <v>0</v>
      </c>
      <c r="EC84" s="9" t="s">
        <v>0</v>
      </c>
      <c r="ED84" s="9" t="s">
        <v>0</v>
      </c>
      <c r="EE84" s="9" t="s">
        <v>0</v>
      </c>
      <c r="EF84" s="9" t="s">
        <v>0</v>
      </c>
      <c r="EG84" s="9" t="s">
        <v>0</v>
      </c>
      <c r="EH84" s="9" t="s">
        <v>0</v>
      </c>
      <c r="EI84" s="9" t="s">
        <v>0</v>
      </c>
      <c r="EJ84" s="9" t="s">
        <v>0</v>
      </c>
      <c r="EK84" s="9" t="s">
        <v>0</v>
      </c>
      <c r="EL84" s="9" t="s">
        <v>0</v>
      </c>
      <c r="EM84" s="9" t="s">
        <v>0</v>
      </c>
      <c r="EN84" s="9" t="s">
        <v>0</v>
      </c>
      <c r="EO84" s="9" t="s">
        <v>0</v>
      </c>
      <c r="EP84" s="9" t="s">
        <v>0</v>
      </c>
      <c r="EQ84" s="27" t="e">
        <f t="shared" si="3"/>
        <v>#DIV/0!</v>
      </c>
      <c r="ER84" s="27"/>
      <c r="ES84" s="27"/>
    </row>
    <row r="85" spans="1:149" x14ac:dyDescent="0.25">
      <c r="A85" s="1" t="s">
        <v>1710</v>
      </c>
      <c r="B85" s="1" t="s">
        <v>385</v>
      </c>
      <c r="C85" s="1" t="s">
        <v>386</v>
      </c>
      <c r="D85" s="7" t="s">
        <v>0</v>
      </c>
      <c r="E85" s="7" t="s">
        <v>0</v>
      </c>
      <c r="F85" s="7" t="s">
        <v>0</v>
      </c>
      <c r="G85" s="7" t="s">
        <v>0</v>
      </c>
      <c r="H85" s="7" t="s">
        <v>0</v>
      </c>
      <c r="I85" s="7" t="s">
        <v>0</v>
      </c>
      <c r="J85" s="7" t="s">
        <v>0</v>
      </c>
      <c r="K85" s="7" t="s">
        <v>0</v>
      </c>
      <c r="L85" s="7" t="s">
        <v>0</v>
      </c>
      <c r="M85" s="7" t="s">
        <v>0</v>
      </c>
      <c r="N85" s="7" t="s">
        <v>0</v>
      </c>
      <c r="O85" s="7" t="s">
        <v>0</v>
      </c>
      <c r="P85" s="7" t="s">
        <v>0</v>
      </c>
      <c r="Q85" s="7" t="s">
        <v>0</v>
      </c>
      <c r="R85" s="7" t="s">
        <v>0</v>
      </c>
      <c r="S85" s="7" t="s">
        <v>0</v>
      </c>
      <c r="T85" s="7" t="s">
        <v>0</v>
      </c>
      <c r="U85" s="7" t="s">
        <v>0</v>
      </c>
      <c r="V85" s="7" t="s">
        <v>0</v>
      </c>
      <c r="W85" s="7" t="s">
        <v>0</v>
      </c>
      <c r="X85" s="7" t="s">
        <v>0</v>
      </c>
      <c r="Y85" s="7" t="s">
        <v>0</v>
      </c>
      <c r="Z85" s="7" t="s">
        <v>0</v>
      </c>
      <c r="AA85" s="7" t="s">
        <v>0</v>
      </c>
      <c r="AB85" s="7" t="s">
        <v>0</v>
      </c>
      <c r="AC85" s="7" t="s">
        <v>0</v>
      </c>
      <c r="AD85" s="7" t="s">
        <v>0</v>
      </c>
      <c r="AE85" s="7" t="s">
        <v>0</v>
      </c>
      <c r="AF85" s="7" t="s">
        <v>0</v>
      </c>
      <c r="AG85" s="7" t="s">
        <v>0</v>
      </c>
      <c r="AH85" s="7" t="s">
        <v>0</v>
      </c>
      <c r="AI85" s="7" t="s">
        <v>0</v>
      </c>
      <c r="AJ85" s="7" t="s">
        <v>0</v>
      </c>
      <c r="AK85" s="7" t="s">
        <v>0</v>
      </c>
      <c r="AL85" s="7" t="s">
        <v>0</v>
      </c>
      <c r="AM85" s="7" t="s">
        <v>0</v>
      </c>
      <c r="AN85" s="7" t="s">
        <v>0</v>
      </c>
      <c r="AO85" s="7" t="s">
        <v>0</v>
      </c>
      <c r="AP85" s="7" t="s">
        <v>0</v>
      </c>
      <c r="AQ85" s="7" t="s">
        <v>0</v>
      </c>
      <c r="AR85" s="7" t="s">
        <v>0</v>
      </c>
      <c r="AS85" s="7" t="s">
        <v>0</v>
      </c>
      <c r="AT85" s="7" t="s">
        <v>0</v>
      </c>
      <c r="AU85" s="7" t="s">
        <v>0</v>
      </c>
      <c r="AV85" s="7" t="s">
        <v>0</v>
      </c>
      <c r="AW85" s="7" t="s">
        <v>0</v>
      </c>
      <c r="AX85" s="7" t="s">
        <v>0</v>
      </c>
      <c r="AY85" s="7" t="s">
        <v>0</v>
      </c>
      <c r="AZ85" s="7" t="s">
        <v>0</v>
      </c>
      <c r="BA85" s="7" t="s">
        <v>0</v>
      </c>
      <c r="BB85" s="7" t="s">
        <v>0</v>
      </c>
      <c r="BC85" s="7" t="s">
        <v>0</v>
      </c>
      <c r="BD85" s="7" t="s">
        <v>0</v>
      </c>
      <c r="BE85" s="7" t="s">
        <v>0</v>
      </c>
      <c r="BF85" s="7" t="s">
        <v>0</v>
      </c>
      <c r="BG85" s="7" t="s">
        <v>0</v>
      </c>
      <c r="BH85" s="7" t="s">
        <v>0</v>
      </c>
      <c r="BI85" s="7" t="s">
        <v>0</v>
      </c>
      <c r="BJ85" s="7" t="s">
        <v>0</v>
      </c>
      <c r="BK85" s="7" t="s">
        <v>0</v>
      </c>
      <c r="BL85" s="7" t="s">
        <v>0</v>
      </c>
      <c r="BM85" s="7" t="s">
        <v>0</v>
      </c>
      <c r="BN85" s="7" t="s">
        <v>0</v>
      </c>
      <c r="BO85" s="7" t="s">
        <v>0</v>
      </c>
      <c r="BP85" s="7" t="s">
        <v>0</v>
      </c>
      <c r="BQ85" s="7" t="s">
        <v>0</v>
      </c>
      <c r="BR85" s="7" t="s">
        <v>0</v>
      </c>
      <c r="BS85" s="7" t="s">
        <v>0</v>
      </c>
      <c r="BT85" s="7" t="s">
        <v>0</v>
      </c>
      <c r="BU85" s="7" t="s">
        <v>0</v>
      </c>
      <c r="BV85" s="6" t="e">
        <f t="shared" si="2"/>
        <v>#DIV/0!</v>
      </c>
      <c r="BW85" s="6"/>
      <c r="BX85" s="6"/>
      <c r="BY85" s="9" t="s">
        <v>0</v>
      </c>
      <c r="BZ85" s="9" t="s">
        <v>0</v>
      </c>
      <c r="CA85" s="9" t="s">
        <v>0</v>
      </c>
      <c r="CB85" s="9" t="s">
        <v>0</v>
      </c>
      <c r="CC85" s="9" t="s">
        <v>0</v>
      </c>
      <c r="CD85" s="9" t="s">
        <v>0</v>
      </c>
      <c r="CE85" s="9" t="s">
        <v>0</v>
      </c>
      <c r="CF85" s="9" t="s">
        <v>0</v>
      </c>
      <c r="CG85" s="9" t="s">
        <v>0</v>
      </c>
      <c r="CH85" s="9" t="s">
        <v>0</v>
      </c>
      <c r="CI85" s="9" t="s">
        <v>0</v>
      </c>
      <c r="CJ85" s="9" t="s">
        <v>0</v>
      </c>
      <c r="CK85" s="9" t="s">
        <v>0</v>
      </c>
      <c r="CL85" s="9" t="s">
        <v>0</v>
      </c>
      <c r="CM85" s="9" t="s">
        <v>0</v>
      </c>
      <c r="CN85" s="9" t="s">
        <v>0</v>
      </c>
      <c r="CO85" s="9" t="s">
        <v>0</v>
      </c>
      <c r="CP85" s="9" t="s">
        <v>0</v>
      </c>
      <c r="CQ85" s="9" t="s">
        <v>0</v>
      </c>
      <c r="CR85" s="9" t="s">
        <v>0</v>
      </c>
      <c r="CS85" s="9" t="s">
        <v>0</v>
      </c>
      <c r="CT85" s="9" t="s">
        <v>0</v>
      </c>
      <c r="CU85" s="9" t="s">
        <v>0</v>
      </c>
      <c r="CV85" s="9" t="s">
        <v>0</v>
      </c>
      <c r="CW85" s="9" t="s">
        <v>0</v>
      </c>
      <c r="CX85" s="9" t="s">
        <v>0</v>
      </c>
      <c r="CY85" s="9" t="s">
        <v>0</v>
      </c>
      <c r="CZ85" s="9" t="s">
        <v>0</v>
      </c>
      <c r="DA85" s="9" t="s">
        <v>0</v>
      </c>
      <c r="DB85" s="9" t="s">
        <v>0</v>
      </c>
      <c r="DC85" s="9" t="s">
        <v>0</v>
      </c>
      <c r="DD85" s="9" t="s">
        <v>0</v>
      </c>
      <c r="DE85" s="9" t="s">
        <v>0</v>
      </c>
      <c r="DF85" s="9" t="s">
        <v>0</v>
      </c>
      <c r="DG85" s="9" t="s">
        <v>0</v>
      </c>
      <c r="DH85" s="9" t="s">
        <v>0</v>
      </c>
      <c r="DI85" s="9" t="s">
        <v>0</v>
      </c>
      <c r="DJ85" s="9" t="s">
        <v>0</v>
      </c>
      <c r="DK85" s="9" t="s">
        <v>0</v>
      </c>
      <c r="DL85" s="9" t="s">
        <v>0</v>
      </c>
      <c r="DM85" s="9" t="s">
        <v>0</v>
      </c>
      <c r="DN85" s="9" t="s">
        <v>0</v>
      </c>
      <c r="DO85" s="9" t="s">
        <v>0</v>
      </c>
      <c r="DP85" s="9" t="s">
        <v>0</v>
      </c>
      <c r="DQ85" s="9" t="s">
        <v>0</v>
      </c>
      <c r="DR85" s="9" t="s">
        <v>0</v>
      </c>
      <c r="DS85" s="9" t="s">
        <v>0</v>
      </c>
      <c r="DT85" s="9" t="s">
        <v>0</v>
      </c>
      <c r="DU85" s="9" t="s">
        <v>0</v>
      </c>
      <c r="DV85" s="9" t="s">
        <v>0</v>
      </c>
      <c r="DW85" s="9" t="s">
        <v>0</v>
      </c>
      <c r="DX85" s="9" t="s">
        <v>0</v>
      </c>
      <c r="DY85" s="9" t="s">
        <v>0</v>
      </c>
      <c r="DZ85" s="9" t="s">
        <v>0</v>
      </c>
      <c r="EA85" s="9" t="s">
        <v>0</v>
      </c>
      <c r="EB85" s="9" t="s">
        <v>0</v>
      </c>
      <c r="EC85" s="9" t="s">
        <v>0</v>
      </c>
      <c r="ED85" s="9" t="s">
        <v>0</v>
      </c>
      <c r="EE85" s="9" t="s">
        <v>0</v>
      </c>
      <c r="EF85" s="9" t="s">
        <v>0</v>
      </c>
      <c r="EG85" s="9" t="s">
        <v>0</v>
      </c>
      <c r="EH85" s="9" t="s">
        <v>0</v>
      </c>
      <c r="EI85" s="9" t="s">
        <v>0</v>
      </c>
      <c r="EJ85" s="9" t="s">
        <v>0</v>
      </c>
      <c r="EK85" s="9" t="s">
        <v>0</v>
      </c>
      <c r="EL85" s="9" t="s">
        <v>0</v>
      </c>
      <c r="EM85" s="9" t="s">
        <v>0</v>
      </c>
      <c r="EN85" s="9" t="s">
        <v>0</v>
      </c>
      <c r="EO85" s="9" t="s">
        <v>0</v>
      </c>
      <c r="EP85" s="9" t="s">
        <v>0</v>
      </c>
      <c r="EQ85" s="27" t="e">
        <f t="shared" si="3"/>
        <v>#DIV/0!</v>
      </c>
      <c r="ER85" s="27"/>
      <c r="ES85" s="27"/>
    </row>
    <row r="86" spans="1:149" x14ac:dyDescent="0.25">
      <c r="A86" s="1" t="s">
        <v>1711</v>
      </c>
      <c r="B86" s="1" t="s">
        <v>390</v>
      </c>
      <c r="C86" s="1" t="s">
        <v>391</v>
      </c>
      <c r="D86" s="7" t="s">
        <v>0</v>
      </c>
      <c r="E86" s="7" t="s">
        <v>0</v>
      </c>
      <c r="F86" s="7" t="s">
        <v>0</v>
      </c>
      <c r="G86" s="7" t="s">
        <v>0</v>
      </c>
      <c r="H86" s="7" t="s">
        <v>0</v>
      </c>
      <c r="I86" s="7" t="s">
        <v>0</v>
      </c>
      <c r="J86" s="7" t="s">
        <v>0</v>
      </c>
      <c r="K86" s="7" t="s">
        <v>0</v>
      </c>
      <c r="L86" s="7" t="s">
        <v>0</v>
      </c>
      <c r="M86" s="7" t="s">
        <v>0</v>
      </c>
      <c r="N86" s="7" t="s">
        <v>0</v>
      </c>
      <c r="O86" s="7" t="s">
        <v>0</v>
      </c>
      <c r="P86" s="7" t="s">
        <v>0</v>
      </c>
      <c r="Q86" s="7" t="s">
        <v>0</v>
      </c>
      <c r="R86" s="7" t="s">
        <v>0</v>
      </c>
      <c r="S86" s="7" t="s">
        <v>0</v>
      </c>
      <c r="T86" s="7" t="s">
        <v>0</v>
      </c>
      <c r="U86" s="7" t="s">
        <v>0</v>
      </c>
      <c r="V86" s="7" t="s">
        <v>0</v>
      </c>
      <c r="W86" s="7" t="s">
        <v>0</v>
      </c>
      <c r="X86" s="7" t="s">
        <v>0</v>
      </c>
      <c r="Y86" s="7" t="s">
        <v>0</v>
      </c>
      <c r="Z86" s="7" t="s">
        <v>0</v>
      </c>
      <c r="AA86" s="7" t="s">
        <v>0</v>
      </c>
      <c r="AB86" s="7" t="s">
        <v>0</v>
      </c>
      <c r="AC86" s="7" t="s">
        <v>0</v>
      </c>
      <c r="AD86" s="7" t="s">
        <v>0</v>
      </c>
      <c r="AE86" s="7" t="s">
        <v>0</v>
      </c>
      <c r="AF86" s="7" t="s">
        <v>0</v>
      </c>
      <c r="AG86" s="7" t="s">
        <v>0</v>
      </c>
      <c r="AH86" s="7" t="s">
        <v>0</v>
      </c>
      <c r="AI86" s="7" t="s">
        <v>0</v>
      </c>
      <c r="AJ86" s="7" t="s">
        <v>0</v>
      </c>
      <c r="AK86" s="7" t="s">
        <v>0</v>
      </c>
      <c r="AL86" s="7" t="s">
        <v>0</v>
      </c>
      <c r="AM86" s="7" t="s">
        <v>0</v>
      </c>
      <c r="AN86" s="7" t="s">
        <v>0</v>
      </c>
      <c r="AO86" s="7" t="s">
        <v>0</v>
      </c>
      <c r="AP86" s="7" t="s">
        <v>0</v>
      </c>
      <c r="AQ86" s="7" t="s">
        <v>0</v>
      </c>
      <c r="AR86" s="7" t="s">
        <v>0</v>
      </c>
      <c r="AS86" s="7" t="s">
        <v>0</v>
      </c>
      <c r="AT86" s="7" t="s">
        <v>0</v>
      </c>
      <c r="AU86" s="7" t="s">
        <v>0</v>
      </c>
      <c r="AV86" s="7" t="s">
        <v>0</v>
      </c>
      <c r="AW86" s="7" t="s">
        <v>0</v>
      </c>
      <c r="AX86" s="7" t="s">
        <v>0</v>
      </c>
      <c r="AY86" s="7" t="s">
        <v>0</v>
      </c>
      <c r="AZ86" s="7" t="s">
        <v>0</v>
      </c>
      <c r="BA86" s="7" t="s">
        <v>0</v>
      </c>
      <c r="BB86" s="7" t="s">
        <v>0</v>
      </c>
      <c r="BC86" s="7" t="s">
        <v>0</v>
      </c>
      <c r="BD86" s="7" t="s">
        <v>0</v>
      </c>
      <c r="BE86" s="7" t="s">
        <v>0</v>
      </c>
      <c r="BF86" s="7" t="s">
        <v>0</v>
      </c>
      <c r="BG86" s="7" t="s">
        <v>0</v>
      </c>
      <c r="BH86" s="7" t="s">
        <v>0</v>
      </c>
      <c r="BI86" s="7" t="s">
        <v>0</v>
      </c>
      <c r="BJ86" s="7" t="s">
        <v>0</v>
      </c>
      <c r="BK86" s="7" t="s">
        <v>0</v>
      </c>
      <c r="BL86" s="7" t="s">
        <v>0</v>
      </c>
      <c r="BM86" s="7" t="s">
        <v>0</v>
      </c>
      <c r="BN86" s="7" t="s">
        <v>0</v>
      </c>
      <c r="BO86" s="7" t="s">
        <v>0</v>
      </c>
      <c r="BP86" s="7" t="s">
        <v>0</v>
      </c>
      <c r="BQ86" s="7" t="s">
        <v>0</v>
      </c>
      <c r="BR86" s="7" t="s">
        <v>0</v>
      </c>
      <c r="BS86" s="7" t="s">
        <v>0</v>
      </c>
      <c r="BT86" s="7" t="s">
        <v>0</v>
      </c>
      <c r="BU86" s="7" t="s">
        <v>0</v>
      </c>
      <c r="BV86" s="6" t="e">
        <f t="shared" si="2"/>
        <v>#DIV/0!</v>
      </c>
      <c r="BW86" s="6"/>
      <c r="BX86" s="6"/>
      <c r="BY86" s="9" t="s">
        <v>0</v>
      </c>
      <c r="BZ86" s="9" t="s">
        <v>0</v>
      </c>
      <c r="CA86" s="9" t="s">
        <v>0</v>
      </c>
      <c r="CB86" s="9" t="s">
        <v>0</v>
      </c>
      <c r="CC86" s="9" t="s">
        <v>0</v>
      </c>
      <c r="CD86" s="9" t="s">
        <v>0</v>
      </c>
      <c r="CE86" s="9" t="s">
        <v>0</v>
      </c>
      <c r="CF86" s="9" t="s">
        <v>0</v>
      </c>
      <c r="CG86" s="9" t="s">
        <v>0</v>
      </c>
      <c r="CH86" s="9" t="s">
        <v>0</v>
      </c>
      <c r="CI86" s="9" t="s">
        <v>0</v>
      </c>
      <c r="CJ86" s="9" t="s">
        <v>0</v>
      </c>
      <c r="CK86" s="9" t="s">
        <v>0</v>
      </c>
      <c r="CL86" s="9" t="s">
        <v>0</v>
      </c>
      <c r="CM86" s="9" t="s">
        <v>0</v>
      </c>
      <c r="CN86" s="9" t="s">
        <v>0</v>
      </c>
      <c r="CO86" s="9" t="s">
        <v>0</v>
      </c>
      <c r="CP86" s="9" t="s">
        <v>0</v>
      </c>
      <c r="CQ86" s="9" t="s">
        <v>0</v>
      </c>
      <c r="CR86" s="9" t="s">
        <v>0</v>
      </c>
      <c r="CS86" s="9" t="s">
        <v>0</v>
      </c>
      <c r="CT86" s="9" t="s">
        <v>0</v>
      </c>
      <c r="CU86" s="9" t="s">
        <v>0</v>
      </c>
      <c r="CV86" s="9" t="s">
        <v>0</v>
      </c>
      <c r="CW86" s="9" t="s">
        <v>0</v>
      </c>
      <c r="CX86" s="9" t="s">
        <v>0</v>
      </c>
      <c r="CY86" s="9" t="s">
        <v>0</v>
      </c>
      <c r="CZ86" s="9" t="s">
        <v>0</v>
      </c>
      <c r="DA86" s="9" t="s">
        <v>0</v>
      </c>
      <c r="DB86" s="9" t="s">
        <v>0</v>
      </c>
      <c r="DC86" s="9" t="s">
        <v>0</v>
      </c>
      <c r="DD86" s="9" t="s">
        <v>0</v>
      </c>
      <c r="DE86" s="9" t="s">
        <v>0</v>
      </c>
      <c r="DF86" s="9" t="s">
        <v>0</v>
      </c>
      <c r="DG86" s="9" t="s">
        <v>0</v>
      </c>
      <c r="DH86" s="9" t="s">
        <v>0</v>
      </c>
      <c r="DI86" s="9" t="s">
        <v>0</v>
      </c>
      <c r="DJ86" s="9" t="s">
        <v>0</v>
      </c>
      <c r="DK86" s="9" t="s">
        <v>0</v>
      </c>
      <c r="DL86" s="9" t="s">
        <v>0</v>
      </c>
      <c r="DM86" s="9" t="s">
        <v>0</v>
      </c>
      <c r="DN86" s="9" t="s">
        <v>0</v>
      </c>
      <c r="DO86" s="9" t="s">
        <v>0</v>
      </c>
      <c r="DP86" s="9" t="s">
        <v>0</v>
      </c>
      <c r="DQ86" s="9" t="s">
        <v>0</v>
      </c>
      <c r="DR86" s="9" t="s">
        <v>0</v>
      </c>
      <c r="DS86" s="9" t="s">
        <v>0</v>
      </c>
      <c r="DT86" s="9" t="s">
        <v>0</v>
      </c>
      <c r="DU86" s="9" t="s">
        <v>0</v>
      </c>
      <c r="DV86" s="9" t="s">
        <v>0</v>
      </c>
      <c r="DW86" s="9" t="s">
        <v>0</v>
      </c>
      <c r="DX86" s="9" t="s">
        <v>0</v>
      </c>
      <c r="DY86" s="9" t="s">
        <v>0</v>
      </c>
      <c r="DZ86" s="9" t="s">
        <v>0</v>
      </c>
      <c r="EA86" s="9" t="s">
        <v>0</v>
      </c>
      <c r="EB86" s="9" t="s">
        <v>0</v>
      </c>
      <c r="EC86" s="9" t="s">
        <v>0</v>
      </c>
      <c r="ED86" s="9" t="s">
        <v>0</v>
      </c>
      <c r="EE86" s="9" t="s">
        <v>0</v>
      </c>
      <c r="EF86" s="9" t="s">
        <v>0</v>
      </c>
      <c r="EG86" s="9" t="s">
        <v>0</v>
      </c>
      <c r="EH86" s="9" t="s">
        <v>0</v>
      </c>
      <c r="EI86" s="9" t="s">
        <v>0</v>
      </c>
      <c r="EJ86" s="9" t="s">
        <v>0</v>
      </c>
      <c r="EK86" s="9" t="s">
        <v>0</v>
      </c>
      <c r="EL86" s="9" t="s">
        <v>0</v>
      </c>
      <c r="EM86" s="9" t="s">
        <v>0</v>
      </c>
      <c r="EN86" s="9" t="s">
        <v>0</v>
      </c>
      <c r="EO86" s="9" t="s">
        <v>0</v>
      </c>
      <c r="EP86" s="9" t="s">
        <v>0</v>
      </c>
      <c r="EQ86" s="27" t="e">
        <f t="shared" si="3"/>
        <v>#DIV/0!</v>
      </c>
      <c r="ER86" s="27"/>
      <c r="ES86" s="27"/>
    </row>
    <row r="87" spans="1:149" x14ac:dyDescent="0.25">
      <c r="A87" s="1" t="s">
        <v>1712</v>
      </c>
      <c r="B87" s="1" t="s">
        <v>395</v>
      </c>
      <c r="C87" s="1" t="s">
        <v>396</v>
      </c>
      <c r="D87" s="7">
        <v>1316932.9031080401</v>
      </c>
      <c r="E87" s="7">
        <v>1289408.37579496</v>
      </c>
      <c r="F87" s="7">
        <v>1277350.10319445</v>
      </c>
      <c r="G87" s="7">
        <v>1218785.4671694899</v>
      </c>
      <c r="H87" s="7">
        <v>1242940.0193992499</v>
      </c>
      <c r="I87" s="7">
        <v>1292295.6807734501</v>
      </c>
      <c r="J87" s="7">
        <v>1239599.6298066699</v>
      </c>
      <c r="K87" s="7">
        <v>1248018.2180192401</v>
      </c>
      <c r="L87" s="7">
        <v>1203231.5578161301</v>
      </c>
      <c r="M87" s="7">
        <v>1201142.40612856</v>
      </c>
      <c r="N87" s="7">
        <v>1213990.7620182901</v>
      </c>
      <c r="O87" s="7">
        <v>1171712.71731896</v>
      </c>
      <c r="P87" s="7">
        <v>1173301.28018318</v>
      </c>
      <c r="Q87" s="7">
        <v>1150972.1140894301</v>
      </c>
      <c r="R87" s="7">
        <v>1159945.7292367299</v>
      </c>
      <c r="S87" s="7">
        <v>1120228.45329175</v>
      </c>
      <c r="T87" s="7">
        <v>1134709.6651800901</v>
      </c>
      <c r="U87" s="7">
        <v>1151821.68453619</v>
      </c>
      <c r="V87" s="7">
        <v>1145247.2790955601</v>
      </c>
      <c r="W87" s="7">
        <v>1142548.8604518301</v>
      </c>
      <c r="X87" s="7">
        <v>1160913.3511421799</v>
      </c>
      <c r="Y87" s="7">
        <v>1137476.67082602</v>
      </c>
      <c r="Z87" s="7">
        <v>1116535.5266281101</v>
      </c>
      <c r="AA87" s="7">
        <v>1172626.47962352</v>
      </c>
      <c r="AB87" s="7">
        <v>1148620.9067520699</v>
      </c>
      <c r="AC87" s="7">
        <v>1145404.99346316</v>
      </c>
      <c r="AD87" s="7">
        <v>1151006.0399489501</v>
      </c>
      <c r="AE87" s="7">
        <v>1131944.4263806799</v>
      </c>
      <c r="AF87" s="7">
        <v>1131484.9529182201</v>
      </c>
      <c r="AG87" s="7">
        <v>1148378.7217999301</v>
      </c>
      <c r="AH87" s="7">
        <v>1096185.2322138799</v>
      </c>
      <c r="AI87" s="7">
        <v>1115564.9048248699</v>
      </c>
      <c r="AJ87" s="7">
        <v>1140374.29033017</v>
      </c>
      <c r="AK87" s="7">
        <v>1158010.13841886</v>
      </c>
      <c r="AL87" s="7">
        <v>1133284.38961841</v>
      </c>
      <c r="AM87" s="7">
        <v>1131908.9808620601</v>
      </c>
      <c r="AN87" s="7">
        <v>1125244.9965845</v>
      </c>
      <c r="AO87" s="7">
        <v>1148476.68395244</v>
      </c>
      <c r="AP87" s="7">
        <v>1106868.7278795301</v>
      </c>
      <c r="AQ87" s="7">
        <v>1074100.36982012</v>
      </c>
      <c r="AR87" s="7">
        <v>1052639.6839282601</v>
      </c>
      <c r="AS87" s="7">
        <v>1088453.6127730401</v>
      </c>
      <c r="AT87" s="7">
        <v>1140200.50204046</v>
      </c>
      <c r="AU87" s="7">
        <v>1089973.9011226599</v>
      </c>
      <c r="AV87" s="7">
        <v>1111701.8573208</v>
      </c>
      <c r="AW87" s="7">
        <v>1097922.0983842199</v>
      </c>
      <c r="AX87" s="7">
        <v>1083392.96647669</v>
      </c>
      <c r="AY87" s="7">
        <v>1082894.69126656</v>
      </c>
      <c r="AZ87" s="7">
        <v>1075787.4387284501</v>
      </c>
      <c r="BA87" s="7">
        <v>1045429.0703389701</v>
      </c>
      <c r="BB87" s="7">
        <v>1058931.4226331201</v>
      </c>
      <c r="BC87" s="7">
        <v>1051076.1920425401</v>
      </c>
      <c r="BD87" s="7">
        <v>1078495.3419636299</v>
      </c>
      <c r="BE87" s="7">
        <v>1065535.4174281801</v>
      </c>
      <c r="BF87" s="7">
        <v>1110078.6980029801</v>
      </c>
      <c r="BG87" s="7">
        <v>1100463.62552598</v>
      </c>
      <c r="BH87" s="7">
        <v>1082058.6959933001</v>
      </c>
      <c r="BI87" s="7">
        <v>1080197.56582447</v>
      </c>
      <c r="BJ87" s="7">
        <v>1094277.78688056</v>
      </c>
      <c r="BK87" s="7">
        <v>1091760.74488124</v>
      </c>
      <c r="BL87" s="7">
        <v>1089350.2190411401</v>
      </c>
      <c r="BM87" s="7">
        <v>989474.66833784198</v>
      </c>
      <c r="BN87" s="7">
        <v>996702.96439123503</v>
      </c>
      <c r="BO87" s="7">
        <v>973952.56305720098</v>
      </c>
      <c r="BP87" s="7">
        <v>986325.86819263699</v>
      </c>
      <c r="BQ87" s="7">
        <v>920020.82474267995</v>
      </c>
      <c r="BR87" s="7">
        <v>1148678.45001039</v>
      </c>
      <c r="BS87" s="7">
        <v>1120790.25678821</v>
      </c>
      <c r="BT87" s="7">
        <v>1040827.19790364</v>
      </c>
      <c r="BU87" s="7">
        <v>1038769.2463872</v>
      </c>
      <c r="BV87" s="6">
        <f t="shared" si="2"/>
        <v>6.6346804827405861E-2</v>
      </c>
      <c r="BW87" s="6"/>
      <c r="BX87" s="6"/>
      <c r="BY87" s="9" t="s">
        <v>0</v>
      </c>
      <c r="BZ87" s="9" t="s">
        <v>0</v>
      </c>
      <c r="CA87" s="9" t="s">
        <v>0</v>
      </c>
      <c r="CB87" s="9" t="s">
        <v>0</v>
      </c>
      <c r="CC87" s="9" t="s">
        <v>0</v>
      </c>
      <c r="CD87" s="9" t="s">
        <v>0</v>
      </c>
      <c r="CE87" s="9" t="s">
        <v>0</v>
      </c>
      <c r="CF87" s="9" t="s">
        <v>0</v>
      </c>
      <c r="CG87" s="9" t="s">
        <v>0</v>
      </c>
      <c r="CH87" s="9" t="s">
        <v>0</v>
      </c>
      <c r="CI87" s="9" t="s">
        <v>0</v>
      </c>
      <c r="CJ87" s="9" t="s">
        <v>0</v>
      </c>
      <c r="CK87" s="9" t="s">
        <v>0</v>
      </c>
      <c r="CL87" s="9" t="s">
        <v>0</v>
      </c>
      <c r="CM87" s="9" t="s">
        <v>0</v>
      </c>
      <c r="CN87" s="9" t="s">
        <v>0</v>
      </c>
      <c r="CO87" s="9" t="s">
        <v>0</v>
      </c>
      <c r="CP87" s="9" t="s">
        <v>0</v>
      </c>
      <c r="CQ87" s="9" t="s">
        <v>0</v>
      </c>
      <c r="CR87" s="9" t="s">
        <v>0</v>
      </c>
      <c r="CS87" s="9" t="s">
        <v>0</v>
      </c>
      <c r="CT87" s="9" t="s">
        <v>0</v>
      </c>
      <c r="CU87" s="9" t="s">
        <v>0</v>
      </c>
      <c r="CV87" s="9" t="s">
        <v>0</v>
      </c>
      <c r="CW87" s="9" t="s">
        <v>0</v>
      </c>
      <c r="CX87" s="9" t="s">
        <v>0</v>
      </c>
      <c r="CY87" s="9" t="s">
        <v>0</v>
      </c>
      <c r="CZ87" s="9" t="s">
        <v>0</v>
      </c>
      <c r="DA87" s="9" t="s">
        <v>0</v>
      </c>
      <c r="DB87" s="9" t="s">
        <v>0</v>
      </c>
      <c r="DC87" s="9" t="s">
        <v>0</v>
      </c>
      <c r="DD87" s="9" t="s">
        <v>0</v>
      </c>
      <c r="DE87" s="9" t="s">
        <v>0</v>
      </c>
      <c r="DF87" s="9" t="s">
        <v>0</v>
      </c>
      <c r="DG87" s="9" t="s">
        <v>0</v>
      </c>
      <c r="DH87" s="9" t="s">
        <v>0</v>
      </c>
      <c r="DI87" s="9" t="s">
        <v>0</v>
      </c>
      <c r="DJ87" s="9" t="s">
        <v>0</v>
      </c>
      <c r="DK87" s="9" t="s">
        <v>0</v>
      </c>
      <c r="DL87" s="9" t="s">
        <v>0</v>
      </c>
      <c r="DM87" s="9" t="s">
        <v>0</v>
      </c>
      <c r="DN87" s="9" t="s">
        <v>0</v>
      </c>
      <c r="DO87" s="9" t="s">
        <v>0</v>
      </c>
      <c r="DP87" s="9" t="s">
        <v>0</v>
      </c>
      <c r="DQ87" s="9" t="s">
        <v>0</v>
      </c>
      <c r="DR87" s="9" t="s">
        <v>0</v>
      </c>
      <c r="DS87" s="9" t="s">
        <v>0</v>
      </c>
      <c r="DT87" s="9" t="s">
        <v>0</v>
      </c>
      <c r="DU87" s="9" t="s">
        <v>0</v>
      </c>
      <c r="DV87" s="9" t="s">
        <v>0</v>
      </c>
      <c r="DW87" s="9" t="s">
        <v>0</v>
      </c>
      <c r="DX87" s="9" t="s">
        <v>0</v>
      </c>
      <c r="DY87" s="9" t="s">
        <v>0</v>
      </c>
      <c r="DZ87" s="9" t="s">
        <v>0</v>
      </c>
      <c r="EA87" s="9" t="s">
        <v>0</v>
      </c>
      <c r="EB87" s="9" t="s">
        <v>0</v>
      </c>
      <c r="EC87" s="9" t="s">
        <v>0</v>
      </c>
      <c r="ED87" s="9" t="s">
        <v>0</v>
      </c>
      <c r="EE87" s="9" t="s">
        <v>0</v>
      </c>
      <c r="EF87" s="9" t="s">
        <v>0</v>
      </c>
      <c r="EG87" s="9" t="s">
        <v>0</v>
      </c>
      <c r="EH87" s="9" t="s">
        <v>0</v>
      </c>
      <c r="EI87" s="9" t="s">
        <v>0</v>
      </c>
      <c r="EJ87" s="9" t="s">
        <v>0</v>
      </c>
      <c r="EK87" s="9" t="s">
        <v>0</v>
      </c>
      <c r="EL87" s="9" t="s">
        <v>0</v>
      </c>
      <c r="EM87" s="9" t="s">
        <v>0</v>
      </c>
      <c r="EN87" s="9" t="s">
        <v>0</v>
      </c>
      <c r="EO87" s="9" t="s">
        <v>0</v>
      </c>
      <c r="EP87" s="9" t="s">
        <v>0</v>
      </c>
      <c r="EQ87" s="27" t="e">
        <f t="shared" si="3"/>
        <v>#DIV/0!</v>
      </c>
      <c r="ER87" s="27"/>
      <c r="ES87" s="27"/>
    </row>
    <row r="88" spans="1:149" x14ac:dyDescent="0.25">
      <c r="A88" s="1" t="s">
        <v>1713</v>
      </c>
      <c r="B88" s="1" t="s">
        <v>400</v>
      </c>
      <c r="C88" s="1" t="s">
        <v>401</v>
      </c>
      <c r="D88" s="7">
        <v>529998.36848417704</v>
      </c>
      <c r="E88" s="7">
        <v>529298.10876597301</v>
      </c>
      <c r="F88" s="7">
        <v>496832.57779953099</v>
      </c>
      <c r="G88" s="7">
        <v>519052.15804118698</v>
      </c>
      <c r="H88" s="7">
        <v>471138.50966344902</v>
      </c>
      <c r="I88" s="7">
        <v>528910.04196042498</v>
      </c>
      <c r="J88" s="7">
        <v>451721.42146083497</v>
      </c>
      <c r="K88" s="7">
        <v>512032.97637647798</v>
      </c>
      <c r="L88" s="7">
        <v>482015.69887097599</v>
      </c>
      <c r="M88" s="7">
        <v>504420.20990283898</v>
      </c>
      <c r="N88" s="7">
        <v>479333.822409307</v>
      </c>
      <c r="O88" s="7">
        <v>474507.05378534499</v>
      </c>
      <c r="P88" s="7">
        <v>392708.11311895697</v>
      </c>
      <c r="Q88" s="7">
        <v>434242.28184677102</v>
      </c>
      <c r="R88" s="7">
        <v>470807.696090137</v>
      </c>
      <c r="S88" s="7">
        <v>454803.08101259801</v>
      </c>
      <c r="T88" s="7">
        <v>442617.99576758</v>
      </c>
      <c r="U88" s="7">
        <v>480665.18487030402</v>
      </c>
      <c r="V88" s="7">
        <v>442437.42965604202</v>
      </c>
      <c r="W88" s="7">
        <v>440043.35706273298</v>
      </c>
      <c r="X88" s="7">
        <v>433884.77386864898</v>
      </c>
      <c r="Y88" s="7">
        <v>474832.05935627897</v>
      </c>
      <c r="Z88" s="7">
        <v>443764.64388716401</v>
      </c>
      <c r="AA88" s="7">
        <v>494789.451823943</v>
      </c>
      <c r="AB88" s="7">
        <v>474449.632095718</v>
      </c>
      <c r="AC88" s="7">
        <v>457859.83969109302</v>
      </c>
      <c r="AD88" s="7">
        <v>491785.806618209</v>
      </c>
      <c r="AE88" s="7">
        <v>460571.355951367</v>
      </c>
      <c r="AF88" s="7">
        <v>444222.29201919102</v>
      </c>
      <c r="AG88" s="7">
        <v>476683.67967239599</v>
      </c>
      <c r="AH88" s="7">
        <v>449694.77772492199</v>
      </c>
      <c r="AI88" s="7">
        <v>416409.09116227197</v>
      </c>
      <c r="AJ88" s="7">
        <v>469756.48450467602</v>
      </c>
      <c r="AK88" s="7">
        <v>430539.73571795103</v>
      </c>
      <c r="AL88" s="7">
        <v>409371.48353697202</v>
      </c>
      <c r="AM88" s="7">
        <v>468166.69790014502</v>
      </c>
      <c r="AN88" s="7">
        <v>485733.06559854699</v>
      </c>
      <c r="AO88" s="7">
        <v>414334.254179804</v>
      </c>
      <c r="AP88" s="7">
        <v>434840.16329642199</v>
      </c>
      <c r="AQ88" s="7">
        <v>428038.42929642199</v>
      </c>
      <c r="AR88" s="7">
        <v>428196.10426400002</v>
      </c>
      <c r="AS88" s="7">
        <v>431886.68336480903</v>
      </c>
      <c r="AT88" s="7">
        <v>436734.36209967599</v>
      </c>
      <c r="AU88" s="7">
        <v>424511.01542602002</v>
      </c>
      <c r="AV88" s="7">
        <v>415307.26152275701</v>
      </c>
      <c r="AW88" s="7">
        <v>484438.99768612598</v>
      </c>
      <c r="AX88" s="7">
        <v>463834.95434161997</v>
      </c>
      <c r="AY88" s="7">
        <v>450610.290675378</v>
      </c>
      <c r="AZ88" s="7">
        <v>420068.74997403298</v>
      </c>
      <c r="BA88" s="7">
        <v>443014.75761862501</v>
      </c>
      <c r="BB88" s="7">
        <v>419026.96670841001</v>
      </c>
      <c r="BC88" s="7">
        <v>437202.01149995602</v>
      </c>
      <c r="BD88" s="7">
        <v>428446.549517359</v>
      </c>
      <c r="BE88" s="7">
        <v>450997.547283035</v>
      </c>
      <c r="BF88" s="7">
        <v>422275.74229364702</v>
      </c>
      <c r="BG88" s="7">
        <v>421748.131110385</v>
      </c>
      <c r="BH88" s="7">
        <v>409592.70487915399</v>
      </c>
      <c r="BI88" s="7">
        <v>446772.882935806</v>
      </c>
      <c r="BJ88" s="7">
        <v>416080.379327873</v>
      </c>
      <c r="BK88" s="7">
        <v>407655.328191493</v>
      </c>
      <c r="BL88" s="7">
        <v>442395.24219964998</v>
      </c>
      <c r="BM88" s="7">
        <v>426999.91653926298</v>
      </c>
      <c r="BN88" s="7">
        <v>383170.827848844</v>
      </c>
      <c r="BO88" s="7">
        <v>390082.49952981499</v>
      </c>
      <c r="BP88" s="7">
        <v>406190.94279055699</v>
      </c>
      <c r="BQ88" s="7">
        <v>384907.59386029397</v>
      </c>
      <c r="BR88" s="7">
        <v>380831.82332119503</v>
      </c>
      <c r="BS88" s="7">
        <v>376985.024037386</v>
      </c>
      <c r="BT88" s="7">
        <v>384910.507248913</v>
      </c>
      <c r="BU88" s="7">
        <v>376832.04155599099</v>
      </c>
      <c r="BV88" s="6">
        <f t="shared" si="2"/>
        <v>8.5504969337837688E-2</v>
      </c>
      <c r="BW88" s="6"/>
      <c r="BX88" s="6"/>
      <c r="BY88" s="9" t="s">
        <v>0</v>
      </c>
      <c r="BZ88" s="9" t="s">
        <v>0</v>
      </c>
      <c r="CA88" s="9" t="s">
        <v>0</v>
      </c>
      <c r="CB88" s="9" t="s">
        <v>0</v>
      </c>
      <c r="CC88" s="9" t="s">
        <v>0</v>
      </c>
      <c r="CD88" s="9" t="s">
        <v>0</v>
      </c>
      <c r="CE88" s="9" t="s">
        <v>0</v>
      </c>
      <c r="CF88" s="9" t="s">
        <v>0</v>
      </c>
      <c r="CG88" s="9" t="s">
        <v>0</v>
      </c>
      <c r="CH88" s="9" t="s">
        <v>0</v>
      </c>
      <c r="CI88" s="9" t="s">
        <v>0</v>
      </c>
      <c r="CJ88" s="9" t="s">
        <v>0</v>
      </c>
      <c r="CK88" s="9" t="s">
        <v>0</v>
      </c>
      <c r="CL88" s="9" t="s">
        <v>0</v>
      </c>
      <c r="CM88" s="9" t="s">
        <v>0</v>
      </c>
      <c r="CN88" s="9" t="s">
        <v>0</v>
      </c>
      <c r="CO88" s="9" t="s">
        <v>0</v>
      </c>
      <c r="CP88" s="9" t="s">
        <v>0</v>
      </c>
      <c r="CQ88" s="9" t="s">
        <v>0</v>
      </c>
      <c r="CR88" s="9" t="s">
        <v>0</v>
      </c>
      <c r="CS88" s="9" t="s">
        <v>0</v>
      </c>
      <c r="CT88" s="9" t="s">
        <v>0</v>
      </c>
      <c r="CU88" s="9" t="s">
        <v>0</v>
      </c>
      <c r="CV88" s="9" t="s">
        <v>0</v>
      </c>
      <c r="CW88" s="9" t="s">
        <v>0</v>
      </c>
      <c r="CX88" s="9" t="s">
        <v>0</v>
      </c>
      <c r="CY88" s="9" t="s">
        <v>0</v>
      </c>
      <c r="CZ88" s="9" t="s">
        <v>0</v>
      </c>
      <c r="DA88" s="9" t="s">
        <v>0</v>
      </c>
      <c r="DB88" s="9" t="s">
        <v>0</v>
      </c>
      <c r="DC88" s="9" t="s">
        <v>0</v>
      </c>
      <c r="DD88" s="9" t="s">
        <v>0</v>
      </c>
      <c r="DE88" s="9" t="s">
        <v>0</v>
      </c>
      <c r="DF88" s="9" t="s">
        <v>0</v>
      </c>
      <c r="DG88" s="9" t="s">
        <v>0</v>
      </c>
      <c r="DH88" s="9" t="s">
        <v>0</v>
      </c>
      <c r="DI88" s="9" t="s">
        <v>0</v>
      </c>
      <c r="DJ88" s="9" t="s">
        <v>0</v>
      </c>
      <c r="DK88" s="9" t="s">
        <v>0</v>
      </c>
      <c r="DL88" s="9" t="s">
        <v>0</v>
      </c>
      <c r="DM88" s="9" t="s">
        <v>0</v>
      </c>
      <c r="DN88" s="9" t="s">
        <v>0</v>
      </c>
      <c r="DO88" s="9" t="s">
        <v>0</v>
      </c>
      <c r="DP88" s="9" t="s">
        <v>0</v>
      </c>
      <c r="DQ88" s="9" t="s">
        <v>0</v>
      </c>
      <c r="DR88" s="9" t="s">
        <v>0</v>
      </c>
      <c r="DS88" s="9" t="s">
        <v>0</v>
      </c>
      <c r="DT88" s="9" t="s">
        <v>0</v>
      </c>
      <c r="DU88" s="9" t="s">
        <v>0</v>
      </c>
      <c r="DV88" s="9" t="s">
        <v>0</v>
      </c>
      <c r="DW88" s="9" t="s">
        <v>0</v>
      </c>
      <c r="DX88" s="9" t="s">
        <v>0</v>
      </c>
      <c r="DY88" s="9" t="s">
        <v>0</v>
      </c>
      <c r="DZ88" s="9" t="s">
        <v>0</v>
      </c>
      <c r="EA88" s="9" t="s">
        <v>0</v>
      </c>
      <c r="EB88" s="9" t="s">
        <v>0</v>
      </c>
      <c r="EC88" s="9" t="s">
        <v>0</v>
      </c>
      <c r="ED88" s="9" t="s">
        <v>0</v>
      </c>
      <c r="EE88" s="9" t="s">
        <v>0</v>
      </c>
      <c r="EF88" s="9" t="s">
        <v>0</v>
      </c>
      <c r="EG88" s="9" t="s">
        <v>0</v>
      </c>
      <c r="EH88" s="9" t="s">
        <v>0</v>
      </c>
      <c r="EI88" s="9" t="s">
        <v>0</v>
      </c>
      <c r="EJ88" s="9" t="s">
        <v>0</v>
      </c>
      <c r="EK88" s="9" t="s">
        <v>0</v>
      </c>
      <c r="EL88" s="9" t="s">
        <v>0</v>
      </c>
      <c r="EM88" s="9" t="s">
        <v>0</v>
      </c>
      <c r="EN88" s="9" t="s">
        <v>0</v>
      </c>
      <c r="EO88" s="9" t="s">
        <v>0</v>
      </c>
      <c r="EP88" s="9" t="s">
        <v>0</v>
      </c>
      <c r="EQ88" s="27" t="e">
        <f t="shared" si="3"/>
        <v>#DIV/0!</v>
      </c>
      <c r="ER88" s="27"/>
      <c r="ES88" s="27"/>
    </row>
    <row r="89" spans="1:149" x14ac:dyDescent="0.25">
      <c r="A89" s="1" t="s">
        <v>1714</v>
      </c>
      <c r="B89" s="1" t="s">
        <v>404</v>
      </c>
      <c r="C89" s="1" t="s">
        <v>405</v>
      </c>
      <c r="D89" s="7">
        <v>7473894.1804369399</v>
      </c>
      <c r="E89" s="7">
        <v>7874240.9373229099</v>
      </c>
      <c r="F89" s="7">
        <v>7572871.3777462402</v>
      </c>
      <c r="G89" s="7">
        <v>7731911.6586519303</v>
      </c>
      <c r="H89" s="7">
        <v>7480085.30996734</v>
      </c>
      <c r="I89" s="7">
        <v>7463332.1262360904</v>
      </c>
      <c r="J89" s="7">
        <v>7977265.6242442196</v>
      </c>
      <c r="K89" s="7">
        <v>7153532.6606125301</v>
      </c>
      <c r="L89" s="7">
        <v>7492983.0911880601</v>
      </c>
      <c r="M89" s="7">
        <v>7559836.9270235701</v>
      </c>
      <c r="N89" s="7">
        <v>7431674.1645330898</v>
      </c>
      <c r="O89" s="7">
        <v>7387243.2841151804</v>
      </c>
      <c r="P89" s="7">
        <v>7520819.2107318798</v>
      </c>
      <c r="Q89" s="7">
        <v>7458272.7813288402</v>
      </c>
      <c r="R89" s="7">
        <v>7083158.6809355803</v>
      </c>
      <c r="S89" s="7">
        <v>7421000.90612604</v>
      </c>
      <c r="T89" s="7">
        <v>7256760.9021427399</v>
      </c>
      <c r="U89" s="7">
        <v>7145721.2074434198</v>
      </c>
      <c r="V89" s="7">
        <v>7395101.1343019595</v>
      </c>
      <c r="W89" s="7">
        <v>7437182.0608303603</v>
      </c>
      <c r="X89" s="7">
        <v>7518612.6683654701</v>
      </c>
      <c r="Y89" s="7">
        <v>7507608.2447388303</v>
      </c>
      <c r="Z89" s="7">
        <v>7408819.3938453496</v>
      </c>
      <c r="AA89" s="7">
        <v>7376416.7386378702</v>
      </c>
      <c r="AB89" s="7">
        <v>7336275.2345600398</v>
      </c>
      <c r="AC89" s="7">
        <v>7389817.9664865704</v>
      </c>
      <c r="AD89" s="7">
        <v>7635919.0440765796</v>
      </c>
      <c r="AE89" s="7">
        <v>7553146.3261211496</v>
      </c>
      <c r="AF89" s="7">
        <v>7229533.4255418601</v>
      </c>
      <c r="AG89" s="7">
        <v>7474885.3034894504</v>
      </c>
      <c r="AH89" s="7">
        <v>7486282.6672037896</v>
      </c>
      <c r="AI89" s="7">
        <v>7324219.54446478</v>
      </c>
      <c r="AJ89" s="7">
        <v>6819346.4024754902</v>
      </c>
      <c r="AK89" s="7">
        <v>7636169.8391726697</v>
      </c>
      <c r="AL89" s="7">
        <v>7495074.2261977298</v>
      </c>
      <c r="AM89" s="7">
        <v>7408984.4640171397</v>
      </c>
      <c r="AN89" s="7">
        <v>7501819.6264081001</v>
      </c>
      <c r="AO89" s="7">
        <v>7166736.7903674403</v>
      </c>
      <c r="AP89" s="7">
        <v>7334144.1564940801</v>
      </c>
      <c r="AQ89" s="7">
        <v>7122318.54446413</v>
      </c>
      <c r="AR89" s="7">
        <v>6874368.8099505203</v>
      </c>
      <c r="AS89" s="7">
        <v>7003363.44977473</v>
      </c>
      <c r="AT89" s="7">
        <v>7272974.44101658</v>
      </c>
      <c r="AU89" s="7">
        <v>7369842.2396661397</v>
      </c>
      <c r="AV89" s="7">
        <v>7218492.0651684999</v>
      </c>
      <c r="AW89" s="7">
        <v>7262287.1161495503</v>
      </c>
      <c r="AX89" s="7">
        <v>7609897.3458854901</v>
      </c>
      <c r="AY89" s="7">
        <v>7409245.0573231103</v>
      </c>
      <c r="AZ89" s="7">
        <v>7269289.1870141197</v>
      </c>
      <c r="BA89" s="7">
        <v>7332444.2484082496</v>
      </c>
      <c r="BB89" s="7">
        <v>7290861.4138478199</v>
      </c>
      <c r="BC89" s="7">
        <v>7007205.4636758603</v>
      </c>
      <c r="BD89" s="7">
        <v>6993529.7726887399</v>
      </c>
      <c r="BE89" s="7">
        <v>7238238.0727767097</v>
      </c>
      <c r="BF89" s="7">
        <v>7090492.1392588997</v>
      </c>
      <c r="BG89" s="7">
        <v>7366730.8127844902</v>
      </c>
      <c r="BH89" s="7">
        <v>7211664.0276559796</v>
      </c>
      <c r="BI89" s="7">
        <v>7383876.31709396</v>
      </c>
      <c r="BJ89" s="7">
        <v>7970261.7513930798</v>
      </c>
      <c r="BK89" s="7">
        <v>7538766.5586313596</v>
      </c>
      <c r="BL89" s="7">
        <v>7518724.9942490896</v>
      </c>
      <c r="BM89" s="7">
        <v>6778937.4829045702</v>
      </c>
      <c r="BN89" s="7">
        <v>6138761.4282026403</v>
      </c>
      <c r="BO89" s="7">
        <v>5762602.5846883599</v>
      </c>
      <c r="BP89" s="7">
        <v>5860643.03865855</v>
      </c>
      <c r="BQ89" s="7">
        <v>5545478.7093244595</v>
      </c>
      <c r="BR89" s="7">
        <v>7142112.2552998504</v>
      </c>
      <c r="BS89" s="7">
        <v>6551204.1204735097</v>
      </c>
      <c r="BT89" s="7">
        <v>5918205.9599498203</v>
      </c>
      <c r="BU89" s="7">
        <v>6438814.8279026896</v>
      </c>
      <c r="BV89" s="6">
        <f t="shared" si="2"/>
        <v>6.5710662697997038E-2</v>
      </c>
      <c r="BW89" s="6"/>
      <c r="BX89" s="6"/>
      <c r="BY89" s="9">
        <v>5335154.26757963</v>
      </c>
      <c r="BZ89" s="9">
        <v>5371985.9059172198</v>
      </c>
      <c r="CA89" s="9">
        <v>5416394.8903381797</v>
      </c>
      <c r="CB89" s="9">
        <v>5279937.9989550896</v>
      </c>
      <c r="CC89" s="9">
        <v>5343507.2772268802</v>
      </c>
      <c r="CD89" s="9">
        <v>5237865.2232633801</v>
      </c>
      <c r="CE89" s="9">
        <v>5163901.6177990604</v>
      </c>
      <c r="CF89" s="9">
        <v>5138386.1530777002</v>
      </c>
      <c r="CG89" s="9">
        <v>5032808.5416864101</v>
      </c>
      <c r="CH89" s="9">
        <v>5013606.8678441402</v>
      </c>
      <c r="CI89" s="9">
        <v>5247982.2032863898</v>
      </c>
      <c r="CJ89" s="9">
        <v>5214236.18608966</v>
      </c>
      <c r="CK89" s="9">
        <v>5137275.1945083598</v>
      </c>
      <c r="CL89" s="9">
        <v>5116873.0421587899</v>
      </c>
      <c r="CM89" s="9">
        <v>4907696.3392069703</v>
      </c>
      <c r="CN89" s="9">
        <v>5014310.6629103003</v>
      </c>
      <c r="CO89" s="9">
        <v>4825745.7743009496</v>
      </c>
      <c r="CP89" s="9">
        <v>5156305.9025092199</v>
      </c>
      <c r="CQ89" s="9">
        <v>5126645.6524714604</v>
      </c>
      <c r="CR89" s="9">
        <v>5067811.6609347304</v>
      </c>
      <c r="CS89" s="9">
        <v>5089033.22943928</v>
      </c>
      <c r="CT89" s="9">
        <v>5008330.08823046</v>
      </c>
      <c r="CU89" s="9">
        <v>5327707.4769789502</v>
      </c>
      <c r="CV89" s="9">
        <v>5261985.4431992704</v>
      </c>
      <c r="CW89" s="9">
        <v>5073827.0610388899</v>
      </c>
      <c r="CX89" s="9">
        <v>5046651.77932336</v>
      </c>
      <c r="CY89" s="9">
        <v>5343749.4778502397</v>
      </c>
      <c r="CZ89" s="9">
        <v>5141239.0324367099</v>
      </c>
      <c r="DA89" s="9">
        <v>5092308.8800467597</v>
      </c>
      <c r="DB89" s="9">
        <v>4895824.3529499797</v>
      </c>
      <c r="DC89" s="9">
        <v>5314610.7304099603</v>
      </c>
      <c r="DD89" s="9">
        <v>5165366.88590445</v>
      </c>
      <c r="DE89" s="9">
        <v>5111776.9151758403</v>
      </c>
      <c r="DF89" s="9">
        <v>5202107.3812795598</v>
      </c>
      <c r="DG89" s="9">
        <v>5222296.1535665104</v>
      </c>
      <c r="DH89" s="9">
        <v>5234162.4157171398</v>
      </c>
      <c r="DI89" s="9">
        <v>5324274.9463144103</v>
      </c>
      <c r="DJ89" s="9">
        <v>5022146.6300078398</v>
      </c>
      <c r="DK89" s="9">
        <v>4807507.4033050695</v>
      </c>
      <c r="DL89" s="9">
        <v>4792237.2678848403</v>
      </c>
      <c r="DM89" s="9">
        <v>4717003.6970479004</v>
      </c>
      <c r="DN89" s="9">
        <v>4998719.10105359</v>
      </c>
      <c r="DO89" s="9">
        <v>5096731.0349351298</v>
      </c>
      <c r="DP89" s="9">
        <v>4998726.8094010204</v>
      </c>
      <c r="DQ89" s="9">
        <v>5366744.3990644803</v>
      </c>
      <c r="DR89" s="9">
        <v>5286845.7245309697</v>
      </c>
      <c r="DS89" s="9">
        <v>5050315.7423806703</v>
      </c>
      <c r="DT89" s="9">
        <v>5105996.9759813799</v>
      </c>
      <c r="DU89" s="9">
        <v>5212622.9481298598</v>
      </c>
      <c r="DV89" s="9">
        <v>4720038.2509602802</v>
      </c>
      <c r="DW89" s="9">
        <v>5034755.4657044904</v>
      </c>
      <c r="DX89" s="9">
        <v>5182637.0876567001</v>
      </c>
      <c r="DY89" s="9">
        <v>5034390.2592359101</v>
      </c>
      <c r="DZ89" s="9">
        <v>5255751.9804696599</v>
      </c>
      <c r="EA89" s="9">
        <v>5399957.9355760198</v>
      </c>
      <c r="EB89" s="9">
        <v>5186196.2036506701</v>
      </c>
      <c r="EC89" s="9">
        <v>5601840.23664553</v>
      </c>
      <c r="ED89" s="9">
        <v>5367720.7950972496</v>
      </c>
      <c r="EE89" s="9">
        <v>5650387.8679810204</v>
      </c>
      <c r="EF89" s="9">
        <v>5130578.5156378597</v>
      </c>
      <c r="EG89" s="9">
        <v>5395586.3868066901</v>
      </c>
      <c r="EH89" s="9">
        <v>5214851.2761968998</v>
      </c>
      <c r="EI89" s="9">
        <v>5206981.9728888003</v>
      </c>
      <c r="EJ89" s="9">
        <v>4916460.14587681</v>
      </c>
      <c r="EK89" s="9">
        <v>5101992.1484393803</v>
      </c>
      <c r="EL89" s="9">
        <v>4725002.7030660203</v>
      </c>
      <c r="EM89" s="9">
        <v>5143232.9102949202</v>
      </c>
      <c r="EN89" s="9">
        <v>4970023.2329247799</v>
      </c>
      <c r="EO89" s="9">
        <v>5265050.4401737005</v>
      </c>
      <c r="EP89" s="9">
        <v>4898062.0239216797</v>
      </c>
      <c r="EQ89" s="27">
        <f t="shared" si="3"/>
        <v>3.6993721235494312E-2</v>
      </c>
      <c r="ER89" s="27"/>
      <c r="ES89" s="27"/>
    </row>
    <row r="90" spans="1:149" x14ac:dyDescent="0.25">
      <c r="A90" s="1" t="s">
        <v>1715</v>
      </c>
      <c r="B90" s="1" t="s">
        <v>409</v>
      </c>
      <c r="C90" s="1" t="s">
        <v>410</v>
      </c>
      <c r="D90" s="7">
        <v>933781.67924305203</v>
      </c>
      <c r="E90" s="7">
        <v>941999.23644344904</v>
      </c>
      <c r="F90" s="7">
        <v>977370.70581735705</v>
      </c>
      <c r="G90" s="7">
        <v>1029449.14664981</v>
      </c>
      <c r="H90" s="7">
        <v>907734.67147112102</v>
      </c>
      <c r="I90" s="7">
        <v>950361.33860689402</v>
      </c>
      <c r="J90" s="7">
        <v>953916.56328103098</v>
      </c>
      <c r="K90" s="7">
        <v>957027.85237620596</v>
      </c>
      <c r="L90" s="7">
        <v>887373.03678662505</v>
      </c>
      <c r="M90" s="7">
        <v>983489.92510746303</v>
      </c>
      <c r="N90" s="7">
        <v>1045075.61755073</v>
      </c>
      <c r="O90" s="7">
        <v>937865.757357892</v>
      </c>
      <c r="P90" s="7">
        <v>936322.87050258601</v>
      </c>
      <c r="Q90" s="7">
        <v>881268.44427811005</v>
      </c>
      <c r="R90" s="7">
        <v>883003.76974108</v>
      </c>
      <c r="S90" s="7">
        <v>919695.11862117995</v>
      </c>
      <c r="T90" s="7">
        <v>950245.53486855899</v>
      </c>
      <c r="U90" s="7">
        <v>855582.56198743195</v>
      </c>
      <c r="V90" s="7">
        <v>979686.25697205903</v>
      </c>
      <c r="W90" s="7">
        <v>911978.87017104204</v>
      </c>
      <c r="X90" s="7">
        <v>905059.42555454304</v>
      </c>
      <c r="Y90" s="7">
        <v>994969.891765596</v>
      </c>
      <c r="Z90" s="7">
        <v>928490.57240766403</v>
      </c>
      <c r="AA90" s="7">
        <v>944970.59921816504</v>
      </c>
      <c r="AB90" s="7">
        <v>941571.04509895795</v>
      </c>
      <c r="AC90" s="7">
        <v>915936.20749208401</v>
      </c>
      <c r="AD90" s="7">
        <v>964378.381448247</v>
      </c>
      <c r="AE90" s="7">
        <v>957214.51009734499</v>
      </c>
      <c r="AF90" s="7">
        <v>1017975.08086874</v>
      </c>
      <c r="AG90" s="7">
        <v>922846.38599403505</v>
      </c>
      <c r="AH90" s="7">
        <v>1042081.22680897</v>
      </c>
      <c r="AI90" s="7">
        <v>969302.21699208405</v>
      </c>
      <c r="AJ90" s="7">
        <v>1012308.95984789</v>
      </c>
      <c r="AK90" s="7">
        <v>911092.32226737798</v>
      </c>
      <c r="AL90" s="7">
        <v>1012941.8661009</v>
      </c>
      <c r="AM90" s="7">
        <v>952555.80545833195</v>
      </c>
      <c r="AN90" s="7">
        <v>934204.59379996103</v>
      </c>
      <c r="AO90" s="7">
        <v>939670.01723902801</v>
      </c>
      <c r="AP90" s="7">
        <v>996712.59418765898</v>
      </c>
      <c r="AQ90" s="7">
        <v>934008.89535612694</v>
      </c>
      <c r="AR90" s="7">
        <v>905059.40980161598</v>
      </c>
      <c r="AS90" s="7">
        <v>977740.24988081004</v>
      </c>
      <c r="AT90" s="7">
        <v>996636.858495155</v>
      </c>
      <c r="AU90" s="7">
        <v>947693.94627137203</v>
      </c>
      <c r="AV90" s="7">
        <v>976374.680882702</v>
      </c>
      <c r="AW90" s="7">
        <v>926113.39148130699</v>
      </c>
      <c r="AX90" s="7">
        <v>1072068.9316635199</v>
      </c>
      <c r="AY90" s="7">
        <v>1013835.75760975</v>
      </c>
      <c r="AZ90" s="7">
        <v>974481.16342389898</v>
      </c>
      <c r="BA90" s="7">
        <v>971139.33939995605</v>
      </c>
      <c r="BB90" s="7">
        <v>946120.56417585397</v>
      </c>
      <c r="BC90" s="7">
        <v>958710.97772170696</v>
      </c>
      <c r="BD90" s="7">
        <v>891564.33413244702</v>
      </c>
      <c r="BE90" s="7">
        <v>931650.04005211103</v>
      </c>
      <c r="BF90" s="7">
        <v>1005952.0883594</v>
      </c>
      <c r="BG90" s="7">
        <v>980231.99686868</v>
      </c>
      <c r="BH90" s="7">
        <v>949830.62920140603</v>
      </c>
      <c r="BI90" s="7">
        <v>1074753.5218099901</v>
      </c>
      <c r="BJ90" s="7">
        <v>920244.982657396</v>
      </c>
      <c r="BK90" s="7">
        <v>1083661.34019211</v>
      </c>
      <c r="BL90" s="7">
        <v>1040922.77996608</v>
      </c>
      <c r="BM90" s="7">
        <v>840167.47601898899</v>
      </c>
      <c r="BN90" s="7">
        <v>844429.142388404</v>
      </c>
      <c r="BO90" s="7">
        <v>692410.37577557098</v>
      </c>
      <c r="BP90" s="7">
        <v>867437.75741631899</v>
      </c>
      <c r="BQ90" s="7">
        <v>638284.50680343597</v>
      </c>
      <c r="BR90" s="7">
        <v>1017898.4807909901</v>
      </c>
      <c r="BS90" s="7">
        <v>863366.16147692199</v>
      </c>
      <c r="BT90" s="7">
        <v>954459.12202782498</v>
      </c>
      <c r="BU90" s="7">
        <v>841969.56030641904</v>
      </c>
      <c r="BV90" s="6">
        <f t="shared" si="2"/>
        <v>7.7464960620625592E-2</v>
      </c>
      <c r="BW90" s="6"/>
      <c r="BX90" s="6"/>
      <c r="BY90" s="9">
        <v>812898.92804339202</v>
      </c>
      <c r="BZ90" s="9">
        <v>740364.741095062</v>
      </c>
      <c r="CA90" s="9">
        <v>735481.73241671303</v>
      </c>
      <c r="CB90" s="9">
        <v>708265.44810732501</v>
      </c>
      <c r="CC90" s="9">
        <v>871259.55623928504</v>
      </c>
      <c r="CD90" s="9">
        <v>751702.13255488896</v>
      </c>
      <c r="CE90" s="9">
        <v>699391.13314430194</v>
      </c>
      <c r="CF90" s="9">
        <v>684835.84654065501</v>
      </c>
      <c r="CG90" s="9">
        <v>717666.33672316698</v>
      </c>
      <c r="CH90" s="9">
        <v>738017.205879463</v>
      </c>
      <c r="CI90" s="9">
        <v>717144.34860221203</v>
      </c>
      <c r="CJ90" s="9">
        <v>735729.44183238596</v>
      </c>
      <c r="CK90" s="9">
        <v>764068.64428863197</v>
      </c>
      <c r="CL90" s="9">
        <v>700837.54805292597</v>
      </c>
      <c r="CM90" s="9">
        <v>697657.76107963</v>
      </c>
      <c r="CN90" s="9">
        <v>739815.77235888003</v>
      </c>
      <c r="CO90" s="9">
        <v>735952.20094188</v>
      </c>
      <c r="CP90" s="9">
        <v>781299.26553885394</v>
      </c>
      <c r="CQ90" s="9">
        <v>693125.29487251898</v>
      </c>
      <c r="CR90" s="9">
        <v>721596.48275289999</v>
      </c>
      <c r="CS90" s="9">
        <v>743398.230261327</v>
      </c>
      <c r="CT90" s="9">
        <v>708953.32042263704</v>
      </c>
      <c r="CU90" s="9">
        <v>689270.98933887004</v>
      </c>
      <c r="CV90" s="9">
        <v>769612.70878738805</v>
      </c>
      <c r="CW90" s="9">
        <v>739133.10977878398</v>
      </c>
      <c r="CX90" s="9">
        <v>754593.72612062795</v>
      </c>
      <c r="CY90" s="9">
        <v>771184.56234224897</v>
      </c>
      <c r="CZ90" s="9">
        <v>693594.07711558999</v>
      </c>
      <c r="DA90" s="9">
        <v>751615.30216025095</v>
      </c>
      <c r="DB90" s="9">
        <v>715552.03381334303</v>
      </c>
      <c r="DC90" s="9">
        <v>771067.70698860695</v>
      </c>
      <c r="DD90" s="9">
        <v>791401.24626772804</v>
      </c>
      <c r="DE90" s="9">
        <v>780943.93733141804</v>
      </c>
      <c r="DF90" s="9">
        <v>740714.11962751905</v>
      </c>
      <c r="DG90" s="9">
        <v>761956.751235642</v>
      </c>
      <c r="DH90" s="9">
        <v>753753.01785174396</v>
      </c>
      <c r="DI90" s="9">
        <v>727978.09132856899</v>
      </c>
      <c r="DJ90" s="9">
        <v>698389.97887264902</v>
      </c>
      <c r="DK90" s="9">
        <v>773838.29964367999</v>
      </c>
      <c r="DL90" s="9">
        <v>748278.05111631902</v>
      </c>
      <c r="DM90" s="9">
        <v>717899.04058343999</v>
      </c>
      <c r="DN90" s="9">
        <v>898789.31620752404</v>
      </c>
      <c r="DO90" s="9">
        <v>823346.18703351298</v>
      </c>
      <c r="DP90" s="9">
        <v>849333.80747984303</v>
      </c>
      <c r="DQ90" s="9">
        <v>751097.91693705297</v>
      </c>
      <c r="DR90" s="9">
        <v>746631.49239916599</v>
      </c>
      <c r="DS90" s="9">
        <v>746784.17596022098</v>
      </c>
      <c r="DT90" s="9">
        <v>778740.41538262297</v>
      </c>
      <c r="DU90" s="9">
        <v>707638.50693280704</v>
      </c>
      <c r="DV90" s="9">
        <v>766082.56658401096</v>
      </c>
      <c r="DW90" s="9">
        <v>751193.07190217299</v>
      </c>
      <c r="DX90" s="9">
        <v>765739.50829205103</v>
      </c>
      <c r="DY90" s="9">
        <v>831182.35510507599</v>
      </c>
      <c r="DZ90" s="9">
        <v>851288.61591109901</v>
      </c>
      <c r="EA90" s="9">
        <v>781074.23176079395</v>
      </c>
      <c r="EB90" s="9">
        <v>738812.91242660105</v>
      </c>
      <c r="EC90" s="9">
        <v>788469.23797445104</v>
      </c>
      <c r="ED90" s="9">
        <v>781401.48189608997</v>
      </c>
      <c r="EE90" s="9">
        <v>800401.71241712605</v>
      </c>
      <c r="EF90" s="9">
        <v>842042.42537759198</v>
      </c>
      <c r="EG90" s="9">
        <v>777384.37925272703</v>
      </c>
      <c r="EH90" s="9">
        <v>870604.81489809102</v>
      </c>
      <c r="EI90" s="9">
        <v>816586.03214345395</v>
      </c>
      <c r="EJ90" s="9">
        <v>820174.85192827601</v>
      </c>
      <c r="EK90" s="9">
        <v>778170.69543398102</v>
      </c>
      <c r="EL90" s="9">
        <v>764906.902506702</v>
      </c>
      <c r="EM90" s="9">
        <v>960199.61053124897</v>
      </c>
      <c r="EN90" s="9">
        <v>753988.35128929303</v>
      </c>
      <c r="EO90" s="9">
        <v>784218.70152049302</v>
      </c>
      <c r="EP90" s="9">
        <v>637335.66205153195</v>
      </c>
      <c r="EQ90" s="27">
        <f t="shared" si="3"/>
        <v>7.1699150857545094E-2</v>
      </c>
      <c r="ER90" s="27"/>
      <c r="ES90" s="27"/>
    </row>
    <row r="91" spans="1:149" x14ac:dyDescent="0.25">
      <c r="A91" s="1" t="s">
        <v>1716</v>
      </c>
      <c r="B91" s="1" t="s">
        <v>412</v>
      </c>
      <c r="C91" s="1" t="s">
        <v>413</v>
      </c>
      <c r="D91" s="7" t="s">
        <v>0</v>
      </c>
      <c r="E91" s="7" t="s">
        <v>0</v>
      </c>
      <c r="F91" s="7" t="s">
        <v>0</v>
      </c>
      <c r="G91" s="7" t="s">
        <v>0</v>
      </c>
      <c r="H91" s="7" t="s">
        <v>0</v>
      </c>
      <c r="I91" s="7" t="s">
        <v>0</v>
      </c>
      <c r="J91" s="7" t="s">
        <v>0</v>
      </c>
      <c r="K91" s="7" t="s">
        <v>0</v>
      </c>
      <c r="L91" s="7" t="s">
        <v>0</v>
      </c>
      <c r="M91" s="7" t="s">
        <v>0</v>
      </c>
      <c r="N91" s="7" t="s">
        <v>0</v>
      </c>
      <c r="O91" s="7" t="s">
        <v>0</v>
      </c>
      <c r="P91" s="7" t="s">
        <v>0</v>
      </c>
      <c r="Q91" s="7" t="s">
        <v>0</v>
      </c>
      <c r="R91" s="7" t="s">
        <v>0</v>
      </c>
      <c r="S91" s="7" t="s">
        <v>0</v>
      </c>
      <c r="T91" s="7" t="s">
        <v>0</v>
      </c>
      <c r="U91" s="7" t="s">
        <v>0</v>
      </c>
      <c r="V91" s="7" t="s">
        <v>0</v>
      </c>
      <c r="W91" s="7" t="s">
        <v>0</v>
      </c>
      <c r="X91" s="7" t="s">
        <v>0</v>
      </c>
      <c r="Y91" s="7" t="s">
        <v>0</v>
      </c>
      <c r="Z91" s="7" t="s">
        <v>0</v>
      </c>
      <c r="AA91" s="7" t="s">
        <v>0</v>
      </c>
      <c r="AB91" s="7" t="s">
        <v>0</v>
      </c>
      <c r="AC91" s="7" t="s">
        <v>0</v>
      </c>
      <c r="AD91" s="7" t="s">
        <v>0</v>
      </c>
      <c r="AE91" s="7" t="s">
        <v>0</v>
      </c>
      <c r="AF91" s="7" t="s">
        <v>0</v>
      </c>
      <c r="AG91" s="7" t="s">
        <v>0</v>
      </c>
      <c r="AH91" s="7" t="s">
        <v>0</v>
      </c>
      <c r="AI91" s="7" t="s">
        <v>0</v>
      </c>
      <c r="AJ91" s="7" t="s">
        <v>0</v>
      </c>
      <c r="AK91" s="7" t="s">
        <v>0</v>
      </c>
      <c r="AL91" s="7" t="s">
        <v>0</v>
      </c>
      <c r="AM91" s="7" t="s">
        <v>0</v>
      </c>
      <c r="AN91" s="7" t="s">
        <v>0</v>
      </c>
      <c r="AO91" s="7" t="s">
        <v>0</v>
      </c>
      <c r="AP91" s="7" t="s">
        <v>0</v>
      </c>
      <c r="AQ91" s="7" t="s">
        <v>0</v>
      </c>
      <c r="AR91" s="7" t="s">
        <v>0</v>
      </c>
      <c r="AS91" s="7" t="s">
        <v>0</v>
      </c>
      <c r="AT91" s="7" t="s">
        <v>0</v>
      </c>
      <c r="AU91" s="7" t="s">
        <v>0</v>
      </c>
      <c r="AV91" s="7" t="s">
        <v>0</v>
      </c>
      <c r="AW91" s="7" t="s">
        <v>0</v>
      </c>
      <c r="AX91" s="7" t="s">
        <v>0</v>
      </c>
      <c r="AY91" s="7" t="s">
        <v>0</v>
      </c>
      <c r="AZ91" s="7" t="s">
        <v>0</v>
      </c>
      <c r="BA91" s="7" t="s">
        <v>0</v>
      </c>
      <c r="BB91" s="7" t="s">
        <v>0</v>
      </c>
      <c r="BC91" s="7" t="s">
        <v>0</v>
      </c>
      <c r="BD91" s="7" t="s">
        <v>0</v>
      </c>
      <c r="BE91" s="7" t="s">
        <v>0</v>
      </c>
      <c r="BF91" s="7" t="s">
        <v>0</v>
      </c>
      <c r="BG91" s="7" t="s">
        <v>0</v>
      </c>
      <c r="BH91" s="7" t="s">
        <v>0</v>
      </c>
      <c r="BI91" s="7" t="s">
        <v>0</v>
      </c>
      <c r="BJ91" s="7" t="s">
        <v>0</v>
      </c>
      <c r="BK91" s="7" t="s">
        <v>0</v>
      </c>
      <c r="BL91" s="7" t="s">
        <v>0</v>
      </c>
      <c r="BM91" s="7" t="s">
        <v>0</v>
      </c>
      <c r="BN91" s="7" t="s">
        <v>0</v>
      </c>
      <c r="BO91" s="7" t="s">
        <v>0</v>
      </c>
      <c r="BP91" s="7" t="s">
        <v>0</v>
      </c>
      <c r="BQ91" s="7" t="s">
        <v>0</v>
      </c>
      <c r="BR91" s="7" t="s">
        <v>0</v>
      </c>
      <c r="BS91" s="7" t="s">
        <v>0</v>
      </c>
      <c r="BT91" s="7" t="s">
        <v>0</v>
      </c>
      <c r="BU91" s="7" t="s">
        <v>0</v>
      </c>
      <c r="BV91" s="6" t="e">
        <f t="shared" si="2"/>
        <v>#DIV/0!</v>
      </c>
      <c r="BW91" s="6"/>
      <c r="BX91" s="6"/>
      <c r="BY91" s="9" t="s">
        <v>0</v>
      </c>
      <c r="BZ91" s="9" t="s">
        <v>0</v>
      </c>
      <c r="CA91" s="9" t="s">
        <v>0</v>
      </c>
      <c r="CB91" s="9" t="s">
        <v>0</v>
      </c>
      <c r="CC91" s="9" t="s">
        <v>0</v>
      </c>
      <c r="CD91" s="9" t="s">
        <v>0</v>
      </c>
      <c r="CE91" s="9" t="s">
        <v>0</v>
      </c>
      <c r="CF91" s="9" t="s">
        <v>0</v>
      </c>
      <c r="CG91" s="9" t="s">
        <v>0</v>
      </c>
      <c r="CH91" s="9" t="s">
        <v>0</v>
      </c>
      <c r="CI91" s="9" t="s">
        <v>0</v>
      </c>
      <c r="CJ91" s="9" t="s">
        <v>0</v>
      </c>
      <c r="CK91" s="9" t="s">
        <v>0</v>
      </c>
      <c r="CL91" s="9" t="s">
        <v>0</v>
      </c>
      <c r="CM91" s="9" t="s">
        <v>0</v>
      </c>
      <c r="CN91" s="9" t="s">
        <v>0</v>
      </c>
      <c r="CO91" s="9" t="s">
        <v>0</v>
      </c>
      <c r="CP91" s="9" t="s">
        <v>0</v>
      </c>
      <c r="CQ91" s="9" t="s">
        <v>0</v>
      </c>
      <c r="CR91" s="9" t="s">
        <v>0</v>
      </c>
      <c r="CS91" s="9" t="s">
        <v>0</v>
      </c>
      <c r="CT91" s="9" t="s">
        <v>0</v>
      </c>
      <c r="CU91" s="9" t="s">
        <v>0</v>
      </c>
      <c r="CV91" s="9" t="s">
        <v>0</v>
      </c>
      <c r="CW91" s="9" t="s">
        <v>0</v>
      </c>
      <c r="CX91" s="9" t="s">
        <v>0</v>
      </c>
      <c r="CY91" s="9" t="s">
        <v>0</v>
      </c>
      <c r="CZ91" s="9" t="s">
        <v>0</v>
      </c>
      <c r="DA91" s="9" t="s">
        <v>0</v>
      </c>
      <c r="DB91" s="9" t="s">
        <v>0</v>
      </c>
      <c r="DC91" s="9" t="s">
        <v>0</v>
      </c>
      <c r="DD91" s="9" t="s">
        <v>0</v>
      </c>
      <c r="DE91" s="9" t="s">
        <v>0</v>
      </c>
      <c r="DF91" s="9" t="s">
        <v>0</v>
      </c>
      <c r="DG91" s="9" t="s">
        <v>0</v>
      </c>
      <c r="DH91" s="9" t="s">
        <v>0</v>
      </c>
      <c r="DI91" s="9" t="s">
        <v>0</v>
      </c>
      <c r="DJ91" s="9" t="s">
        <v>0</v>
      </c>
      <c r="DK91" s="9" t="s">
        <v>0</v>
      </c>
      <c r="DL91" s="9" t="s">
        <v>0</v>
      </c>
      <c r="DM91" s="9" t="s">
        <v>0</v>
      </c>
      <c r="DN91" s="9" t="s">
        <v>0</v>
      </c>
      <c r="DO91" s="9" t="s">
        <v>0</v>
      </c>
      <c r="DP91" s="9" t="s">
        <v>0</v>
      </c>
      <c r="DQ91" s="9" t="s">
        <v>0</v>
      </c>
      <c r="DR91" s="9" t="s">
        <v>0</v>
      </c>
      <c r="DS91" s="9" t="s">
        <v>0</v>
      </c>
      <c r="DT91" s="9" t="s">
        <v>0</v>
      </c>
      <c r="DU91" s="9" t="s">
        <v>0</v>
      </c>
      <c r="DV91" s="9" t="s">
        <v>0</v>
      </c>
      <c r="DW91" s="9" t="s">
        <v>0</v>
      </c>
      <c r="DX91" s="9" t="s">
        <v>0</v>
      </c>
      <c r="DY91" s="9" t="s">
        <v>0</v>
      </c>
      <c r="DZ91" s="9" t="s">
        <v>0</v>
      </c>
      <c r="EA91" s="9" t="s">
        <v>0</v>
      </c>
      <c r="EB91" s="9" t="s">
        <v>0</v>
      </c>
      <c r="EC91" s="9" t="s">
        <v>0</v>
      </c>
      <c r="ED91" s="9" t="s">
        <v>0</v>
      </c>
      <c r="EE91" s="9" t="s">
        <v>0</v>
      </c>
      <c r="EF91" s="9" t="s">
        <v>0</v>
      </c>
      <c r="EG91" s="9" t="s">
        <v>0</v>
      </c>
      <c r="EH91" s="9" t="s">
        <v>0</v>
      </c>
      <c r="EI91" s="9" t="s">
        <v>0</v>
      </c>
      <c r="EJ91" s="9" t="s">
        <v>0</v>
      </c>
      <c r="EK91" s="9" t="s">
        <v>0</v>
      </c>
      <c r="EL91" s="9" t="s">
        <v>0</v>
      </c>
      <c r="EM91" s="9" t="s">
        <v>0</v>
      </c>
      <c r="EN91" s="9" t="s">
        <v>0</v>
      </c>
      <c r="EO91" s="9" t="s">
        <v>0</v>
      </c>
      <c r="EP91" s="9" t="s">
        <v>0</v>
      </c>
      <c r="EQ91" s="27" t="e">
        <f t="shared" si="3"/>
        <v>#DIV/0!</v>
      </c>
      <c r="ER91" s="27"/>
      <c r="ES91" s="27"/>
    </row>
    <row r="92" spans="1:149" x14ac:dyDescent="0.25">
      <c r="A92" s="1" t="s">
        <v>1718</v>
      </c>
      <c r="B92" s="1" t="s">
        <v>416</v>
      </c>
      <c r="C92" s="1" t="s">
        <v>417</v>
      </c>
      <c r="D92" s="7" t="s">
        <v>0</v>
      </c>
      <c r="E92" s="7" t="s">
        <v>0</v>
      </c>
      <c r="F92" s="7" t="s">
        <v>0</v>
      </c>
      <c r="G92" s="7" t="s">
        <v>0</v>
      </c>
      <c r="H92" s="7" t="s">
        <v>0</v>
      </c>
      <c r="I92" s="7" t="s">
        <v>0</v>
      </c>
      <c r="J92" s="7" t="s">
        <v>0</v>
      </c>
      <c r="K92" s="7" t="s">
        <v>0</v>
      </c>
      <c r="L92" s="7" t="s">
        <v>0</v>
      </c>
      <c r="M92" s="7" t="s">
        <v>0</v>
      </c>
      <c r="N92" s="7" t="s">
        <v>0</v>
      </c>
      <c r="O92" s="7" t="s">
        <v>0</v>
      </c>
      <c r="P92" s="7" t="s">
        <v>0</v>
      </c>
      <c r="Q92" s="7" t="s">
        <v>0</v>
      </c>
      <c r="R92" s="7" t="s">
        <v>0</v>
      </c>
      <c r="S92" s="7" t="s">
        <v>0</v>
      </c>
      <c r="T92" s="7" t="s">
        <v>0</v>
      </c>
      <c r="U92" s="7" t="s">
        <v>0</v>
      </c>
      <c r="V92" s="7" t="s">
        <v>0</v>
      </c>
      <c r="W92" s="7" t="s">
        <v>0</v>
      </c>
      <c r="X92" s="7" t="s">
        <v>0</v>
      </c>
      <c r="Y92" s="7" t="s">
        <v>0</v>
      </c>
      <c r="Z92" s="7" t="s">
        <v>0</v>
      </c>
      <c r="AA92" s="7" t="s">
        <v>0</v>
      </c>
      <c r="AB92" s="7" t="s">
        <v>0</v>
      </c>
      <c r="AC92" s="7" t="s">
        <v>0</v>
      </c>
      <c r="AD92" s="7" t="s">
        <v>0</v>
      </c>
      <c r="AE92" s="7" t="s">
        <v>0</v>
      </c>
      <c r="AF92" s="7" t="s">
        <v>0</v>
      </c>
      <c r="AG92" s="7" t="s">
        <v>0</v>
      </c>
      <c r="AH92" s="7" t="s">
        <v>0</v>
      </c>
      <c r="AI92" s="7" t="s">
        <v>0</v>
      </c>
      <c r="AJ92" s="7" t="s">
        <v>0</v>
      </c>
      <c r="AK92" s="7" t="s">
        <v>0</v>
      </c>
      <c r="AL92" s="7" t="s">
        <v>0</v>
      </c>
      <c r="AM92" s="7" t="s">
        <v>0</v>
      </c>
      <c r="AN92" s="7" t="s">
        <v>0</v>
      </c>
      <c r="AO92" s="7" t="s">
        <v>0</v>
      </c>
      <c r="AP92" s="7" t="s">
        <v>0</v>
      </c>
      <c r="AQ92" s="7" t="s">
        <v>0</v>
      </c>
      <c r="AR92" s="7" t="s">
        <v>0</v>
      </c>
      <c r="AS92" s="7" t="s">
        <v>0</v>
      </c>
      <c r="AT92" s="7" t="s">
        <v>0</v>
      </c>
      <c r="AU92" s="7" t="s">
        <v>0</v>
      </c>
      <c r="AV92" s="7" t="s">
        <v>0</v>
      </c>
      <c r="AW92" s="7" t="s">
        <v>0</v>
      </c>
      <c r="AX92" s="7" t="s">
        <v>0</v>
      </c>
      <c r="AY92" s="7" t="s">
        <v>0</v>
      </c>
      <c r="AZ92" s="7" t="s">
        <v>0</v>
      </c>
      <c r="BA92" s="7" t="s">
        <v>0</v>
      </c>
      <c r="BB92" s="7" t="s">
        <v>0</v>
      </c>
      <c r="BC92" s="7" t="s">
        <v>0</v>
      </c>
      <c r="BD92" s="7" t="s">
        <v>0</v>
      </c>
      <c r="BE92" s="7" t="s">
        <v>0</v>
      </c>
      <c r="BF92" s="7" t="s">
        <v>0</v>
      </c>
      <c r="BG92" s="7" t="s">
        <v>0</v>
      </c>
      <c r="BH92" s="7" t="s">
        <v>0</v>
      </c>
      <c r="BI92" s="7" t="s">
        <v>0</v>
      </c>
      <c r="BJ92" s="7" t="s">
        <v>0</v>
      </c>
      <c r="BK92" s="7" t="s">
        <v>0</v>
      </c>
      <c r="BL92" s="7" t="s">
        <v>0</v>
      </c>
      <c r="BM92" s="7" t="s">
        <v>0</v>
      </c>
      <c r="BN92" s="7" t="s">
        <v>0</v>
      </c>
      <c r="BO92" s="7" t="s">
        <v>0</v>
      </c>
      <c r="BP92" s="7" t="s">
        <v>0</v>
      </c>
      <c r="BQ92" s="7" t="s">
        <v>0</v>
      </c>
      <c r="BR92" s="7" t="s">
        <v>0</v>
      </c>
      <c r="BS92" s="7" t="s">
        <v>0</v>
      </c>
      <c r="BT92" s="7" t="s">
        <v>0</v>
      </c>
      <c r="BU92" s="7" t="s">
        <v>0</v>
      </c>
      <c r="BV92" s="6" t="e">
        <f t="shared" si="2"/>
        <v>#DIV/0!</v>
      </c>
      <c r="BW92" s="6"/>
      <c r="BX92" s="6"/>
      <c r="BY92" s="9" t="s">
        <v>0</v>
      </c>
      <c r="BZ92" s="9" t="s">
        <v>0</v>
      </c>
      <c r="CA92" s="9" t="s">
        <v>0</v>
      </c>
      <c r="CB92" s="9" t="s">
        <v>0</v>
      </c>
      <c r="CC92" s="9" t="s">
        <v>0</v>
      </c>
      <c r="CD92" s="9" t="s">
        <v>0</v>
      </c>
      <c r="CE92" s="9" t="s">
        <v>0</v>
      </c>
      <c r="CF92" s="9" t="s">
        <v>0</v>
      </c>
      <c r="CG92" s="9" t="s">
        <v>0</v>
      </c>
      <c r="CH92" s="9" t="s">
        <v>0</v>
      </c>
      <c r="CI92" s="9" t="s">
        <v>0</v>
      </c>
      <c r="CJ92" s="9" t="s">
        <v>0</v>
      </c>
      <c r="CK92" s="9" t="s">
        <v>0</v>
      </c>
      <c r="CL92" s="9" t="s">
        <v>0</v>
      </c>
      <c r="CM92" s="9" t="s">
        <v>0</v>
      </c>
      <c r="CN92" s="9" t="s">
        <v>0</v>
      </c>
      <c r="CO92" s="9" t="s">
        <v>0</v>
      </c>
      <c r="CP92" s="9" t="s">
        <v>0</v>
      </c>
      <c r="CQ92" s="9" t="s">
        <v>0</v>
      </c>
      <c r="CR92" s="9" t="s">
        <v>0</v>
      </c>
      <c r="CS92" s="9" t="s">
        <v>0</v>
      </c>
      <c r="CT92" s="9" t="s">
        <v>0</v>
      </c>
      <c r="CU92" s="9" t="s">
        <v>0</v>
      </c>
      <c r="CV92" s="9" t="s">
        <v>0</v>
      </c>
      <c r="CW92" s="9" t="s">
        <v>0</v>
      </c>
      <c r="CX92" s="9" t="s">
        <v>0</v>
      </c>
      <c r="CY92" s="9" t="s">
        <v>0</v>
      </c>
      <c r="CZ92" s="9" t="s">
        <v>0</v>
      </c>
      <c r="DA92" s="9" t="s">
        <v>0</v>
      </c>
      <c r="DB92" s="9" t="s">
        <v>0</v>
      </c>
      <c r="DC92" s="9" t="s">
        <v>0</v>
      </c>
      <c r="DD92" s="9" t="s">
        <v>0</v>
      </c>
      <c r="DE92" s="9" t="s">
        <v>0</v>
      </c>
      <c r="DF92" s="9" t="s">
        <v>0</v>
      </c>
      <c r="DG92" s="9" t="s">
        <v>0</v>
      </c>
      <c r="DH92" s="9" t="s">
        <v>0</v>
      </c>
      <c r="DI92" s="9" t="s">
        <v>0</v>
      </c>
      <c r="DJ92" s="9" t="s">
        <v>0</v>
      </c>
      <c r="DK92" s="9" t="s">
        <v>0</v>
      </c>
      <c r="DL92" s="9" t="s">
        <v>0</v>
      </c>
      <c r="DM92" s="9" t="s">
        <v>0</v>
      </c>
      <c r="DN92" s="9" t="s">
        <v>0</v>
      </c>
      <c r="DO92" s="9" t="s">
        <v>0</v>
      </c>
      <c r="DP92" s="9" t="s">
        <v>0</v>
      </c>
      <c r="DQ92" s="9" t="s">
        <v>0</v>
      </c>
      <c r="DR92" s="9" t="s">
        <v>0</v>
      </c>
      <c r="DS92" s="9" t="s">
        <v>0</v>
      </c>
      <c r="DT92" s="9" t="s">
        <v>0</v>
      </c>
      <c r="DU92" s="9" t="s">
        <v>0</v>
      </c>
      <c r="DV92" s="9" t="s">
        <v>0</v>
      </c>
      <c r="DW92" s="9" t="s">
        <v>0</v>
      </c>
      <c r="DX92" s="9" t="s">
        <v>0</v>
      </c>
      <c r="DY92" s="9" t="s">
        <v>0</v>
      </c>
      <c r="DZ92" s="9" t="s">
        <v>0</v>
      </c>
      <c r="EA92" s="9" t="s">
        <v>0</v>
      </c>
      <c r="EB92" s="9" t="s">
        <v>0</v>
      </c>
      <c r="EC92" s="9" t="s">
        <v>0</v>
      </c>
      <c r="ED92" s="9" t="s">
        <v>0</v>
      </c>
      <c r="EE92" s="9" t="s">
        <v>0</v>
      </c>
      <c r="EF92" s="9" t="s">
        <v>0</v>
      </c>
      <c r="EG92" s="9" t="s">
        <v>0</v>
      </c>
      <c r="EH92" s="9" t="s">
        <v>0</v>
      </c>
      <c r="EI92" s="9" t="s">
        <v>0</v>
      </c>
      <c r="EJ92" s="9" t="s">
        <v>0</v>
      </c>
      <c r="EK92" s="9" t="s">
        <v>0</v>
      </c>
      <c r="EL92" s="9" t="s">
        <v>0</v>
      </c>
      <c r="EM92" s="9" t="s">
        <v>0</v>
      </c>
      <c r="EN92" s="9" t="s">
        <v>0</v>
      </c>
      <c r="EO92" s="9" t="s">
        <v>0</v>
      </c>
      <c r="EP92" s="9" t="s">
        <v>0</v>
      </c>
      <c r="EQ92" s="27" t="e">
        <f t="shared" si="3"/>
        <v>#DIV/0!</v>
      </c>
      <c r="ER92" s="27"/>
      <c r="ES92" s="27"/>
    </row>
    <row r="93" spans="1:149" x14ac:dyDescent="0.25">
      <c r="A93" s="1" t="s">
        <v>1720</v>
      </c>
      <c r="B93" s="1" t="s">
        <v>421</v>
      </c>
      <c r="C93" s="1" t="s">
        <v>422</v>
      </c>
      <c r="D93" s="7">
        <v>240450.573818848</v>
      </c>
      <c r="E93" s="7">
        <v>268935.44150557002</v>
      </c>
      <c r="F93" s="7">
        <v>266550.41331549099</v>
      </c>
      <c r="G93" s="7">
        <v>230264.64896300601</v>
      </c>
      <c r="H93" s="7">
        <v>235231.75661014099</v>
      </c>
      <c r="I93" s="7">
        <v>258285.58089744701</v>
      </c>
      <c r="J93" s="7">
        <v>245956.90529754601</v>
      </c>
      <c r="K93" s="7">
        <v>219063.524057325</v>
      </c>
      <c r="L93" s="7">
        <v>235867.714807062</v>
      </c>
      <c r="M93" s="7">
        <v>259774.50321682199</v>
      </c>
      <c r="N93" s="7">
        <v>225819.57370718601</v>
      </c>
      <c r="O93" s="7">
        <v>246903.37111556201</v>
      </c>
      <c r="P93" s="7">
        <v>258920.799697601</v>
      </c>
      <c r="Q93" s="7">
        <v>217245.23798198299</v>
      </c>
      <c r="R93" s="7">
        <v>214533.454488269</v>
      </c>
      <c r="S93" s="7">
        <v>206978.15561263799</v>
      </c>
      <c r="T93" s="7">
        <v>213497.14787461</v>
      </c>
      <c r="U93" s="7">
        <v>233690.807012971</v>
      </c>
      <c r="V93" s="7">
        <v>215166.16985336001</v>
      </c>
      <c r="W93" s="7">
        <v>215356.03473474199</v>
      </c>
      <c r="X93" s="7">
        <v>242779.19053199299</v>
      </c>
      <c r="Y93" s="7">
        <v>198014.89222315399</v>
      </c>
      <c r="Z93" s="7">
        <v>215455.11182500399</v>
      </c>
      <c r="AA93" s="7">
        <v>212333.10598279801</v>
      </c>
      <c r="AB93" s="7">
        <v>229246.97262886999</v>
      </c>
      <c r="AC93" s="7">
        <v>241433.56197816701</v>
      </c>
      <c r="AD93" s="7">
        <v>218417.76533268299</v>
      </c>
      <c r="AE93" s="7">
        <v>217048.55962825401</v>
      </c>
      <c r="AF93" s="7">
        <v>221344.99792961401</v>
      </c>
      <c r="AG93" s="7">
        <v>238355.44093823299</v>
      </c>
      <c r="AH93" s="7">
        <v>215059.87321179101</v>
      </c>
      <c r="AI93" s="7">
        <v>201117.26858011901</v>
      </c>
      <c r="AJ93" s="7">
        <v>209457.563189907</v>
      </c>
      <c r="AK93" s="7">
        <v>227113.18309597499</v>
      </c>
      <c r="AL93" s="7">
        <v>220200.52382136401</v>
      </c>
      <c r="AM93" s="7">
        <v>186282.343851646</v>
      </c>
      <c r="AN93" s="7">
        <v>225880.71846864899</v>
      </c>
      <c r="AO93" s="7">
        <v>211653.887583651</v>
      </c>
      <c r="AP93" s="7">
        <v>189773.871006403</v>
      </c>
      <c r="AQ93" s="7">
        <v>207552.93036737299</v>
      </c>
      <c r="AR93" s="7">
        <v>184322.967501885</v>
      </c>
      <c r="AS93" s="7">
        <v>179402.48382942399</v>
      </c>
      <c r="AT93" s="7">
        <v>213254.83638162701</v>
      </c>
      <c r="AU93" s="7">
        <v>185370.334349007</v>
      </c>
      <c r="AV93" s="7">
        <v>208788.67644529699</v>
      </c>
      <c r="AW93" s="7">
        <v>205666.12306624901</v>
      </c>
      <c r="AX93" s="7">
        <v>190447.09134162901</v>
      </c>
      <c r="AY93" s="7">
        <v>215475.754417936</v>
      </c>
      <c r="AZ93" s="7">
        <v>225299.49257768501</v>
      </c>
      <c r="BA93" s="7">
        <v>233890.85905061601</v>
      </c>
      <c r="BB93" s="7">
        <v>187291.63729686901</v>
      </c>
      <c r="BC93" s="7">
        <v>175222.20404081899</v>
      </c>
      <c r="BD93" s="7">
        <v>201025.721176561</v>
      </c>
      <c r="BE93" s="7">
        <v>168871.44902083301</v>
      </c>
      <c r="BF93" s="7">
        <v>218681.27391798701</v>
      </c>
      <c r="BG93" s="7">
        <v>208507.55033796601</v>
      </c>
      <c r="BH93" s="7">
        <v>212015.094241857</v>
      </c>
      <c r="BI93" s="7">
        <v>193175.47755248201</v>
      </c>
      <c r="BJ93" s="7">
        <v>221767.96760056901</v>
      </c>
      <c r="BK93" s="7">
        <v>201508.95906128801</v>
      </c>
      <c r="BL93" s="7">
        <v>169393.11220924399</v>
      </c>
      <c r="BM93" s="7">
        <v>171701.302428058</v>
      </c>
      <c r="BN93" s="7">
        <v>162322.85994629501</v>
      </c>
      <c r="BO93" s="7">
        <v>129260.50715124101</v>
      </c>
      <c r="BP93" s="7">
        <v>164124.211236178</v>
      </c>
      <c r="BQ93" s="7">
        <v>132859.89210815</v>
      </c>
      <c r="BR93" s="7">
        <v>222403.354437097</v>
      </c>
      <c r="BS93" s="7">
        <v>211859.43657902</v>
      </c>
      <c r="BT93" s="7">
        <v>210224.31283408799</v>
      </c>
      <c r="BU93" s="7">
        <v>185851.17825921299</v>
      </c>
      <c r="BV93" s="6">
        <f t="shared" si="2"/>
        <v>0.1315967297207736</v>
      </c>
      <c r="BW93" s="6"/>
      <c r="BX93" s="6"/>
      <c r="BY93" s="9">
        <v>361056.52810882201</v>
      </c>
      <c r="BZ93" s="9">
        <v>362115.54108395899</v>
      </c>
      <c r="CA93" s="9">
        <v>288392.89760510699</v>
      </c>
      <c r="CB93" s="9">
        <v>331712.24982299202</v>
      </c>
      <c r="CC93" s="9">
        <v>325201.24361991399</v>
      </c>
      <c r="CD93" s="9">
        <v>370459.67471143499</v>
      </c>
      <c r="CE93" s="9">
        <v>346509.40391375398</v>
      </c>
      <c r="CF93" s="9">
        <v>317527.66714671301</v>
      </c>
      <c r="CG93" s="9">
        <v>335679.791933903</v>
      </c>
      <c r="CH93" s="9">
        <v>327315.836703351</v>
      </c>
      <c r="CI93" s="9">
        <v>326679.33362260403</v>
      </c>
      <c r="CJ93" s="9">
        <v>309046.39159898699</v>
      </c>
      <c r="CK93" s="9">
        <v>344025.505784754</v>
      </c>
      <c r="CL93" s="9">
        <v>351779.24503973097</v>
      </c>
      <c r="CM93" s="9">
        <v>313237.69696971797</v>
      </c>
      <c r="CN93" s="9">
        <v>376507.63574330398</v>
      </c>
      <c r="CO93" s="9">
        <v>275167.96113113197</v>
      </c>
      <c r="CP93" s="9">
        <v>333606.324135528</v>
      </c>
      <c r="CQ93" s="9">
        <v>320807.39663069398</v>
      </c>
      <c r="CR93" s="9">
        <v>343460.27610492299</v>
      </c>
      <c r="CS93" s="9">
        <v>297647.391495794</v>
      </c>
      <c r="CT93" s="9">
        <v>300163.30977384001</v>
      </c>
      <c r="CU93" s="9">
        <v>298000.285081496</v>
      </c>
      <c r="CV93" s="9">
        <v>286419.34036584699</v>
      </c>
      <c r="CW93" s="9">
        <v>304134.26326087798</v>
      </c>
      <c r="CX93" s="9">
        <v>309411.075936348</v>
      </c>
      <c r="CY93" s="9">
        <v>301015.628581047</v>
      </c>
      <c r="CZ93" s="9">
        <v>290392.218606807</v>
      </c>
      <c r="DA93" s="9">
        <v>331160.427870974</v>
      </c>
      <c r="DB93" s="9">
        <v>279206.75624233799</v>
      </c>
      <c r="DC93" s="9">
        <v>311703.73063062498</v>
      </c>
      <c r="DD93" s="9">
        <v>311364.95045052702</v>
      </c>
      <c r="DE93" s="9">
        <v>311382.94412489398</v>
      </c>
      <c r="DF93" s="9">
        <v>290878.209080028</v>
      </c>
      <c r="DG93" s="9">
        <v>272171.91893293703</v>
      </c>
      <c r="DH93" s="9">
        <v>305171.73953760002</v>
      </c>
      <c r="DI93" s="9">
        <v>298074.84670613997</v>
      </c>
      <c r="DJ93" s="9">
        <v>267240.80593752302</v>
      </c>
      <c r="DK93" s="9">
        <v>279433.33419396298</v>
      </c>
      <c r="DL93" s="9">
        <v>258809.168266942</v>
      </c>
      <c r="DM93" s="9">
        <v>268131.650271555</v>
      </c>
      <c r="DN93" s="9">
        <v>249695.90790206401</v>
      </c>
      <c r="DO93" s="9">
        <v>265171.799416097</v>
      </c>
      <c r="DP93" s="9">
        <v>284461.54446555401</v>
      </c>
      <c r="DQ93" s="9">
        <v>310547.07817102398</v>
      </c>
      <c r="DR93" s="9">
        <v>304331.72082092101</v>
      </c>
      <c r="DS93" s="9">
        <v>255735.78522643499</v>
      </c>
      <c r="DT93" s="9">
        <v>293264.24550555699</v>
      </c>
      <c r="DU93" s="9">
        <v>272187.89048382099</v>
      </c>
      <c r="DV93" s="9">
        <v>242166.37754363701</v>
      </c>
      <c r="DW93" s="9">
        <v>258162.909390632</v>
      </c>
      <c r="DX93" s="9">
        <v>249751.71386380901</v>
      </c>
      <c r="DY93" s="9">
        <v>301111.55181211798</v>
      </c>
      <c r="DZ93" s="9">
        <v>275807.74472922302</v>
      </c>
      <c r="EA93" s="9">
        <v>281501.49980308098</v>
      </c>
      <c r="EB93" s="9">
        <v>280425.58263109502</v>
      </c>
      <c r="EC93" s="9">
        <v>272563.773270757</v>
      </c>
      <c r="ED93" s="9">
        <v>289173.87867064303</v>
      </c>
      <c r="EE93" s="9">
        <v>294755.214812694</v>
      </c>
      <c r="EF93" s="9">
        <v>261927.45563668699</v>
      </c>
      <c r="EG93" s="9">
        <v>281643.65418345301</v>
      </c>
      <c r="EH93" s="9">
        <v>284466.17856934603</v>
      </c>
      <c r="EI93" s="9">
        <v>253989.23807256899</v>
      </c>
      <c r="EJ93" s="9">
        <v>267147.57462899201</v>
      </c>
      <c r="EK93" s="9">
        <v>280337.31834112603</v>
      </c>
      <c r="EL93" s="9">
        <v>253667.50924545401</v>
      </c>
      <c r="EM93" s="9">
        <v>380448.33150741103</v>
      </c>
      <c r="EN93" s="9">
        <v>336554.28099578602</v>
      </c>
      <c r="EO93" s="9">
        <v>354149.85681951098</v>
      </c>
      <c r="EP93" s="9">
        <v>370713.92275153298</v>
      </c>
      <c r="EQ93" s="27">
        <f t="shared" si="3"/>
        <v>0.11385506416350542</v>
      </c>
      <c r="ER93" s="27"/>
      <c r="ES93" s="27"/>
    </row>
    <row r="94" spans="1:149" x14ac:dyDescent="0.25">
      <c r="A94" s="1" t="s">
        <v>1721</v>
      </c>
      <c r="B94" s="1" t="s">
        <v>426</v>
      </c>
      <c r="C94" s="1" t="s">
        <v>427</v>
      </c>
      <c r="D94" s="7">
        <v>2989255.15524753</v>
      </c>
      <c r="E94" s="7">
        <v>2646904.8323101201</v>
      </c>
      <c r="F94" s="7">
        <v>2718084.3908813801</v>
      </c>
      <c r="G94" s="7">
        <v>2482421.6730439598</v>
      </c>
      <c r="H94" s="7">
        <v>2402206.1456593298</v>
      </c>
      <c r="I94" s="7">
        <v>2420438.1961510601</v>
      </c>
      <c r="J94" s="7">
        <v>2294572.2676975201</v>
      </c>
      <c r="K94" s="7">
        <v>2147613.0592825301</v>
      </c>
      <c r="L94" s="7">
        <v>2004853.05248709</v>
      </c>
      <c r="M94" s="7">
        <v>1941994.3717334699</v>
      </c>
      <c r="N94" s="7">
        <v>1995852.7966042501</v>
      </c>
      <c r="O94" s="7">
        <v>1851767.9445966401</v>
      </c>
      <c r="P94" s="7">
        <v>1807393.1159844799</v>
      </c>
      <c r="Q94" s="7">
        <v>1865810.73326405</v>
      </c>
      <c r="R94" s="7">
        <v>1665968.7841308599</v>
      </c>
      <c r="S94" s="7">
        <v>1622556.0331999301</v>
      </c>
      <c r="T94" s="7">
        <v>1611193.08797041</v>
      </c>
      <c r="U94" s="7">
        <v>1597465.26515667</v>
      </c>
      <c r="V94" s="7">
        <v>1610428.9445755901</v>
      </c>
      <c r="W94" s="7">
        <v>1506143.1831648301</v>
      </c>
      <c r="X94" s="7">
        <v>1541959.3615979</v>
      </c>
      <c r="Y94" s="7">
        <v>1645386.8263537299</v>
      </c>
      <c r="Z94" s="7">
        <v>1417045.9246682301</v>
      </c>
      <c r="AA94" s="7">
        <v>1647893.1211479499</v>
      </c>
      <c r="AB94" s="7">
        <v>1550155.5080164799</v>
      </c>
      <c r="AC94" s="7">
        <v>1615046.2005288</v>
      </c>
      <c r="AD94" s="7">
        <v>1399518.87558158</v>
      </c>
      <c r="AE94" s="7">
        <v>1461911.4355847</v>
      </c>
      <c r="AF94" s="7">
        <v>1522092.5503283399</v>
      </c>
      <c r="AG94" s="7">
        <v>1525687.2311768699</v>
      </c>
      <c r="AH94" s="7">
        <v>1525533.4306914001</v>
      </c>
      <c r="AI94" s="7">
        <v>1420579.9291009801</v>
      </c>
      <c r="AJ94" s="7">
        <v>1445149.3676393901</v>
      </c>
      <c r="AK94" s="7">
        <v>1466000.7643780699</v>
      </c>
      <c r="AL94" s="7">
        <v>1433612.6426875</v>
      </c>
      <c r="AM94" s="7">
        <v>1421391.2608429799</v>
      </c>
      <c r="AN94" s="7">
        <v>1541671.50725235</v>
      </c>
      <c r="AO94" s="7">
        <v>1571941.54657736</v>
      </c>
      <c r="AP94" s="7">
        <v>1545139.70912518</v>
      </c>
      <c r="AQ94" s="7">
        <v>1484415.19017872</v>
      </c>
      <c r="AR94" s="7">
        <v>1559522.14923868</v>
      </c>
      <c r="AS94" s="7">
        <v>1592442.7542010299</v>
      </c>
      <c r="AT94" s="7">
        <v>1469885.1177308499</v>
      </c>
      <c r="AU94" s="7">
        <v>1584809.2571218901</v>
      </c>
      <c r="AV94" s="7">
        <v>1587730.5071958399</v>
      </c>
      <c r="AW94" s="7">
        <v>1385326.69027146</v>
      </c>
      <c r="AX94" s="7">
        <v>1633641.4637102101</v>
      </c>
      <c r="AY94" s="7">
        <v>1397236.4939300001</v>
      </c>
      <c r="AZ94" s="7">
        <v>1462361.90914608</v>
      </c>
      <c r="BA94" s="7">
        <v>1418227.4227724201</v>
      </c>
      <c r="BB94" s="7">
        <v>1561911.5590250599</v>
      </c>
      <c r="BC94" s="7">
        <v>1420387.2946442401</v>
      </c>
      <c r="BD94" s="7">
        <v>1477160.4285577</v>
      </c>
      <c r="BE94" s="7">
        <v>1563413.1860074501</v>
      </c>
      <c r="BF94" s="7">
        <v>1469989.04115161</v>
      </c>
      <c r="BG94" s="7">
        <v>1564631.7964796601</v>
      </c>
      <c r="BH94" s="7">
        <v>1506436.47220999</v>
      </c>
      <c r="BI94" s="7">
        <v>1503462.46228824</v>
      </c>
      <c r="BJ94" s="7">
        <v>1337969.6982815501</v>
      </c>
      <c r="BK94" s="7">
        <v>1371336.74562168</v>
      </c>
      <c r="BL94" s="7">
        <v>1472827.6929693201</v>
      </c>
      <c r="BM94" s="7">
        <v>1260299.42548933</v>
      </c>
      <c r="BN94" s="7">
        <v>1141025.5137595199</v>
      </c>
      <c r="BO94" s="7">
        <v>978659.95424865501</v>
      </c>
      <c r="BP94" s="7">
        <v>1150587.85546342</v>
      </c>
      <c r="BQ94" s="7">
        <v>935066.24065117503</v>
      </c>
      <c r="BR94" s="7">
        <v>1360869.61078653</v>
      </c>
      <c r="BS94" s="7">
        <v>1182957.5713567999</v>
      </c>
      <c r="BT94" s="7">
        <v>1106723.22376125</v>
      </c>
      <c r="BU94" s="7">
        <v>1216617.92875484</v>
      </c>
      <c r="BV94" s="6">
        <f t="shared" si="2"/>
        <v>0.24043833166137663</v>
      </c>
      <c r="BW94" s="6"/>
      <c r="BX94" s="6"/>
      <c r="BY94" s="9">
        <v>2491691.2871434898</v>
      </c>
      <c r="BZ94" s="9">
        <v>2766252.1788103501</v>
      </c>
      <c r="CA94" s="9">
        <v>2605049.9920139499</v>
      </c>
      <c r="CB94" s="9">
        <v>2364154.2506354698</v>
      </c>
      <c r="CC94" s="9">
        <v>2031784.0429161801</v>
      </c>
      <c r="CD94" s="9">
        <v>2214367.4072439298</v>
      </c>
      <c r="CE94" s="9">
        <v>2198648.6793825701</v>
      </c>
      <c r="CF94" s="9">
        <v>2022635.8301256101</v>
      </c>
      <c r="CG94" s="9">
        <v>1980218.80794499</v>
      </c>
      <c r="CH94" s="9">
        <v>1896000.65551961</v>
      </c>
      <c r="CI94" s="9">
        <v>1901689.92494732</v>
      </c>
      <c r="CJ94" s="9">
        <v>1941243.4268243001</v>
      </c>
      <c r="CK94" s="9">
        <v>1791189.1661878701</v>
      </c>
      <c r="CL94" s="9">
        <v>1772501.3937399101</v>
      </c>
      <c r="CM94" s="9">
        <v>1703253.54120485</v>
      </c>
      <c r="CN94" s="9">
        <v>1614851.6165952601</v>
      </c>
      <c r="CO94" s="9">
        <v>1682337.0141448299</v>
      </c>
      <c r="CP94" s="9">
        <v>1577245.4958179099</v>
      </c>
      <c r="CQ94" s="9">
        <v>1597373.8168210001</v>
      </c>
      <c r="CR94" s="9">
        <v>1349035.9119187901</v>
      </c>
      <c r="CS94" s="9">
        <v>1542385.9437190599</v>
      </c>
      <c r="CT94" s="9">
        <v>1575648.5876766399</v>
      </c>
      <c r="CU94" s="9">
        <v>1473808.2955521899</v>
      </c>
      <c r="CV94" s="9">
        <v>1636828.2304160499</v>
      </c>
      <c r="CW94" s="9">
        <v>1558333.57877156</v>
      </c>
      <c r="CX94" s="9">
        <v>1531984.2498264399</v>
      </c>
      <c r="CY94" s="9">
        <v>1475046.9512191301</v>
      </c>
      <c r="CZ94" s="9">
        <v>1538158.4023098601</v>
      </c>
      <c r="DA94" s="9">
        <v>1262034.2696839799</v>
      </c>
      <c r="DB94" s="9">
        <v>1339986.03322287</v>
      </c>
      <c r="DC94" s="9">
        <v>1522622.8834566099</v>
      </c>
      <c r="DD94" s="9">
        <v>1468452.8707594101</v>
      </c>
      <c r="DE94" s="9">
        <v>1599274.37343824</v>
      </c>
      <c r="DF94" s="9">
        <v>1609208.78878949</v>
      </c>
      <c r="DG94" s="9">
        <v>1496023.8719542001</v>
      </c>
      <c r="DH94" s="9">
        <v>1475658.9922440499</v>
      </c>
      <c r="DI94" s="9">
        <v>1517924.3458745801</v>
      </c>
      <c r="DJ94" s="9">
        <v>1560483.4150114099</v>
      </c>
      <c r="DK94" s="9">
        <v>1525875.8071969601</v>
      </c>
      <c r="DL94" s="9">
        <v>1452383.46263598</v>
      </c>
      <c r="DM94" s="9">
        <v>1494079.3149346199</v>
      </c>
      <c r="DN94" s="9">
        <v>1625285.6762254599</v>
      </c>
      <c r="DO94" s="9">
        <v>1740775.24981207</v>
      </c>
      <c r="DP94" s="9">
        <v>1612695.7876460201</v>
      </c>
      <c r="DQ94" s="9">
        <v>1300292.3376523401</v>
      </c>
      <c r="DR94" s="9">
        <v>1454129.1384755599</v>
      </c>
      <c r="DS94" s="9">
        <v>1646034.5984907399</v>
      </c>
      <c r="DT94" s="9">
        <v>1523580.5547823301</v>
      </c>
      <c r="DU94" s="9">
        <v>1515564.84035783</v>
      </c>
      <c r="DV94" s="9">
        <v>1422661.88457298</v>
      </c>
      <c r="DW94" s="9">
        <v>1740398.51124228</v>
      </c>
      <c r="DX94" s="9">
        <v>1475274.30768234</v>
      </c>
      <c r="DY94" s="9">
        <v>1565504.9570514299</v>
      </c>
      <c r="DZ94" s="9">
        <v>1470111.4791864101</v>
      </c>
      <c r="EA94" s="9">
        <v>1471044.5437040401</v>
      </c>
      <c r="EB94" s="9">
        <v>1601404.5324461099</v>
      </c>
      <c r="EC94" s="9">
        <v>1481371.0670308301</v>
      </c>
      <c r="ED94" s="9">
        <v>1618875.4460594601</v>
      </c>
      <c r="EE94" s="9">
        <v>1566865.5081041299</v>
      </c>
      <c r="EF94" s="9">
        <v>1422360.19949928</v>
      </c>
      <c r="EG94" s="9">
        <v>1564094.7772222699</v>
      </c>
      <c r="EH94" s="9">
        <v>1388207.0952047899</v>
      </c>
      <c r="EI94" s="9">
        <v>1590293.9497629299</v>
      </c>
      <c r="EJ94" s="9">
        <v>1360570.8935585199</v>
      </c>
      <c r="EK94" s="9">
        <v>1437382.6298195201</v>
      </c>
      <c r="EL94" s="9">
        <v>1317523.04426431</v>
      </c>
      <c r="EM94" s="9">
        <v>1629908.2356244801</v>
      </c>
      <c r="EN94" s="9">
        <v>1177293.1742424599</v>
      </c>
      <c r="EO94" s="9">
        <v>1519299.37408182</v>
      </c>
      <c r="EP94" s="9">
        <v>881413.01011551602</v>
      </c>
      <c r="EQ94" s="27">
        <f t="shared" si="3"/>
        <v>0.19364694982221656</v>
      </c>
      <c r="ER94" s="27"/>
      <c r="ES94" s="27"/>
    </row>
    <row r="95" spans="1:149" x14ac:dyDescent="0.25">
      <c r="A95" s="1" t="s">
        <v>1722</v>
      </c>
      <c r="B95" s="1" t="s">
        <v>430</v>
      </c>
      <c r="C95" s="1" t="s">
        <v>431</v>
      </c>
      <c r="D95" s="7">
        <v>9238768.2715641707</v>
      </c>
      <c r="E95" s="7">
        <v>8868518.8387478106</v>
      </c>
      <c r="F95" s="7">
        <v>8606014.4456879795</v>
      </c>
      <c r="G95" s="7">
        <v>8355385.2091245595</v>
      </c>
      <c r="H95" s="7">
        <v>8029006.8039713204</v>
      </c>
      <c r="I95" s="7">
        <v>8327279.2275131298</v>
      </c>
      <c r="J95" s="7">
        <v>7874252.66729993</v>
      </c>
      <c r="K95" s="7">
        <v>7409295.0135942902</v>
      </c>
      <c r="L95" s="7">
        <v>7230340.2231399398</v>
      </c>
      <c r="M95" s="7">
        <v>7025923.0757638104</v>
      </c>
      <c r="N95" s="7">
        <v>7223415.2086086404</v>
      </c>
      <c r="O95" s="7">
        <v>7046972.7632947797</v>
      </c>
      <c r="P95" s="7">
        <v>6238549.6334003704</v>
      </c>
      <c r="Q95" s="7">
        <v>6441929.8345310101</v>
      </c>
      <c r="R95" s="7">
        <v>6385880.5284241997</v>
      </c>
      <c r="S95" s="7">
        <v>6461984.3378133001</v>
      </c>
      <c r="T95" s="7">
        <v>6193503.82505525</v>
      </c>
      <c r="U95" s="7">
        <v>5667864.0455772504</v>
      </c>
      <c r="V95" s="7">
        <v>6230359.9047787497</v>
      </c>
      <c r="W95" s="7">
        <v>5527692.6612427495</v>
      </c>
      <c r="X95" s="7">
        <v>6093031.7410398498</v>
      </c>
      <c r="Y95" s="7">
        <v>5923096.6372424597</v>
      </c>
      <c r="Z95" s="7">
        <v>5856533.1655909</v>
      </c>
      <c r="AA95" s="7">
        <v>6159445.9247558499</v>
      </c>
      <c r="AB95" s="7">
        <v>6080889.8189386902</v>
      </c>
      <c r="AC95" s="7">
        <v>6217342.4926912598</v>
      </c>
      <c r="AD95" s="7">
        <v>6016938.9932915401</v>
      </c>
      <c r="AE95" s="7">
        <v>5921251.3777636904</v>
      </c>
      <c r="AF95" s="7">
        <v>5755858.16774863</v>
      </c>
      <c r="AG95" s="7">
        <v>5924224.2186104003</v>
      </c>
      <c r="AH95" s="7">
        <v>5918327.8336346997</v>
      </c>
      <c r="AI95" s="7">
        <v>5675625.3659376698</v>
      </c>
      <c r="AJ95" s="7">
        <v>5927835.3369281199</v>
      </c>
      <c r="AK95" s="7">
        <v>5846303.4133208198</v>
      </c>
      <c r="AL95" s="7">
        <v>5714957.5440098699</v>
      </c>
      <c r="AM95" s="7">
        <v>5719415.9709492996</v>
      </c>
      <c r="AN95" s="7">
        <v>5549775.4379062103</v>
      </c>
      <c r="AO95" s="7">
        <v>6345311.2264868803</v>
      </c>
      <c r="AP95" s="7">
        <v>5791375.7394822203</v>
      </c>
      <c r="AQ95" s="7">
        <v>5883123.8225905998</v>
      </c>
      <c r="AR95" s="7">
        <v>5392889.5938589703</v>
      </c>
      <c r="AS95" s="7">
        <v>6496609.9072956704</v>
      </c>
      <c r="AT95" s="7">
        <v>6325483.2317952504</v>
      </c>
      <c r="AU95" s="7">
        <v>6265681.7864000304</v>
      </c>
      <c r="AV95" s="7">
        <v>6293636.1128156101</v>
      </c>
      <c r="AW95" s="7">
        <v>5351730.9198090304</v>
      </c>
      <c r="AX95" s="7">
        <v>6141535.6412380701</v>
      </c>
      <c r="AY95" s="7">
        <v>5802373.4453050299</v>
      </c>
      <c r="AZ95" s="7">
        <v>5810394.07338263</v>
      </c>
      <c r="BA95" s="7">
        <v>5662365.5339372801</v>
      </c>
      <c r="BB95" s="7">
        <v>5567552.8893272104</v>
      </c>
      <c r="BC95" s="7">
        <v>4659351.4494569199</v>
      </c>
      <c r="BD95" s="7">
        <v>5336751.7477541296</v>
      </c>
      <c r="BE95" s="7">
        <v>5445761.9336584304</v>
      </c>
      <c r="BF95" s="7">
        <v>5250229.40462285</v>
      </c>
      <c r="BG95" s="7">
        <v>5963262.51976394</v>
      </c>
      <c r="BH95" s="7">
        <v>5771448.5308718598</v>
      </c>
      <c r="BI95" s="7">
        <v>5832022.1085649803</v>
      </c>
      <c r="BJ95" s="7">
        <v>5842100.1705128904</v>
      </c>
      <c r="BK95" s="7">
        <v>5285006.8547837101</v>
      </c>
      <c r="BL95" s="7">
        <v>5264001.7942059897</v>
      </c>
      <c r="BM95" s="7">
        <v>4635934.3525316603</v>
      </c>
      <c r="BN95" s="7">
        <v>4048499.6276493799</v>
      </c>
      <c r="BO95" s="7">
        <v>3505079.42810403</v>
      </c>
      <c r="BP95" s="7">
        <v>3813836.7952328799</v>
      </c>
      <c r="BQ95" s="7">
        <v>3280615.0267148102</v>
      </c>
      <c r="BR95" s="7">
        <v>4707109.08487566</v>
      </c>
      <c r="BS95" s="7">
        <v>3997723.1690613301</v>
      </c>
      <c r="BT95" s="7">
        <v>3953899.9498654502</v>
      </c>
      <c r="BU95" s="7">
        <v>3861347.2424492999</v>
      </c>
      <c r="BV95" s="6">
        <f t="shared" si="2"/>
        <v>0.19902070725346852</v>
      </c>
      <c r="BW95" s="6"/>
      <c r="BX95" s="6"/>
      <c r="BY95" s="9">
        <v>19313598.0103698</v>
      </c>
      <c r="BZ95" s="9">
        <v>23635260.1242337</v>
      </c>
      <c r="CA95" s="9">
        <v>23518764.402849998</v>
      </c>
      <c r="CB95" s="9">
        <v>21479306.4139424</v>
      </c>
      <c r="CC95" s="9">
        <v>21165788.903915901</v>
      </c>
      <c r="CD95" s="9">
        <v>21214718.611963298</v>
      </c>
      <c r="CE95" s="9">
        <v>21721408.8900376</v>
      </c>
      <c r="CF95" s="9">
        <v>20982397.082204599</v>
      </c>
      <c r="CG95" s="9">
        <v>19287912.897737801</v>
      </c>
      <c r="CH95" s="9">
        <v>20532172.103976801</v>
      </c>
      <c r="CI95" s="9">
        <v>20016046.64866</v>
      </c>
      <c r="CJ95" s="9">
        <v>19430158.025737502</v>
      </c>
      <c r="CK95" s="9">
        <v>19596100.360599998</v>
      </c>
      <c r="CL95" s="9">
        <v>19187098.454069301</v>
      </c>
      <c r="CM95" s="9">
        <v>18800539.951585501</v>
      </c>
      <c r="CN95" s="9">
        <v>16766010.5323085</v>
      </c>
      <c r="CO95" s="9">
        <v>18847412.620294102</v>
      </c>
      <c r="CP95" s="9">
        <v>17132390.9586448</v>
      </c>
      <c r="CQ95" s="9">
        <v>16955948.867085699</v>
      </c>
      <c r="CR95" s="9">
        <v>15195792.9228072</v>
      </c>
      <c r="CS95" s="9">
        <v>18136851.143265299</v>
      </c>
      <c r="CT95" s="9">
        <v>17537641.044002201</v>
      </c>
      <c r="CU95" s="9">
        <v>16398900.534070799</v>
      </c>
      <c r="CV95" s="9">
        <v>18966532.817479201</v>
      </c>
      <c r="CW95" s="9">
        <v>18914154.490260199</v>
      </c>
      <c r="CX95" s="9">
        <v>19068253.247640401</v>
      </c>
      <c r="CY95" s="9">
        <v>17679613.192197502</v>
      </c>
      <c r="CZ95" s="9">
        <v>17386118.1777611</v>
      </c>
      <c r="DA95" s="9">
        <v>15979530.015631801</v>
      </c>
      <c r="DB95" s="9">
        <v>16011967.082487199</v>
      </c>
      <c r="DC95" s="9">
        <v>17781461.185114399</v>
      </c>
      <c r="DD95" s="9">
        <v>18228849.7232376</v>
      </c>
      <c r="DE95" s="9">
        <v>17546746.738825001</v>
      </c>
      <c r="DF95" s="9">
        <v>17940942.110872298</v>
      </c>
      <c r="DG95" s="9">
        <v>16664469.650629001</v>
      </c>
      <c r="DH95" s="9">
        <v>17526304.671854999</v>
      </c>
      <c r="DI95" s="9">
        <v>16197036.7643966</v>
      </c>
      <c r="DJ95" s="9">
        <v>17887121.733240999</v>
      </c>
      <c r="DK95" s="9">
        <v>18074794.395908799</v>
      </c>
      <c r="DL95" s="9">
        <v>15947958.504784301</v>
      </c>
      <c r="DM95" s="9">
        <v>15743191.523772299</v>
      </c>
      <c r="DN95" s="9">
        <v>19497154.430096701</v>
      </c>
      <c r="DO95" s="9">
        <v>19320223.8807576</v>
      </c>
      <c r="DP95" s="9">
        <v>19138954.471691601</v>
      </c>
      <c r="DQ95" s="9">
        <v>13845919.802549399</v>
      </c>
      <c r="DR95" s="9">
        <v>16469747.8886755</v>
      </c>
      <c r="DS95" s="9">
        <v>18251491.754516698</v>
      </c>
      <c r="DT95" s="9">
        <v>17550269.105417401</v>
      </c>
      <c r="DU95" s="9">
        <v>16619265.4833188</v>
      </c>
      <c r="DV95" s="9">
        <v>16280669.2647676</v>
      </c>
      <c r="DW95" s="9">
        <v>18199507.954690401</v>
      </c>
      <c r="DX95" s="9">
        <v>16553871.0421953</v>
      </c>
      <c r="DY95" s="9">
        <v>17468013.8044204</v>
      </c>
      <c r="DZ95" s="9">
        <v>17120634.830841299</v>
      </c>
      <c r="EA95" s="9">
        <v>17121669.077338599</v>
      </c>
      <c r="EB95" s="9">
        <v>16176557.192260901</v>
      </c>
      <c r="EC95" s="9">
        <v>17168437.108408999</v>
      </c>
      <c r="ED95" s="9">
        <v>17183149.630961999</v>
      </c>
      <c r="EE95" s="9">
        <v>16415204.489832001</v>
      </c>
      <c r="EF95" s="9">
        <v>16530415.5227564</v>
      </c>
      <c r="EG95" s="9">
        <v>16974644.495909698</v>
      </c>
      <c r="EH95" s="9">
        <v>15172857.252261801</v>
      </c>
      <c r="EI95" s="9">
        <v>17145485.503239401</v>
      </c>
      <c r="EJ95" s="9">
        <v>14783010.8515832</v>
      </c>
      <c r="EK95" s="9">
        <v>15921161.9991815</v>
      </c>
      <c r="EL95" s="9">
        <v>14176158.551719001</v>
      </c>
      <c r="EM95" s="9">
        <v>14605051.764309701</v>
      </c>
      <c r="EN95" s="9">
        <v>11438513.462515701</v>
      </c>
      <c r="EO95" s="9">
        <v>13273951.8397172</v>
      </c>
      <c r="EP95" s="9">
        <v>7363063.4411992803</v>
      </c>
      <c r="EQ95" s="27">
        <f t="shared" si="3"/>
        <v>0.14342741371971721</v>
      </c>
      <c r="ER95" s="27"/>
      <c r="ES95" s="27"/>
    </row>
    <row r="96" spans="1:149" x14ac:dyDescent="0.25">
      <c r="A96" s="1" t="s">
        <v>1723</v>
      </c>
      <c r="B96" s="1" t="s">
        <v>434</v>
      </c>
      <c r="C96" s="1" t="s">
        <v>435</v>
      </c>
      <c r="D96" s="7">
        <v>237112.160389431</v>
      </c>
      <c r="E96" s="7">
        <v>200397.09559042499</v>
      </c>
      <c r="F96" s="7">
        <v>199135.018205125</v>
      </c>
      <c r="G96" s="7">
        <v>229336.04246748501</v>
      </c>
      <c r="H96" s="7">
        <v>224361.33580353399</v>
      </c>
      <c r="I96" s="7">
        <v>219942.59318547999</v>
      </c>
      <c r="J96" s="7">
        <v>195592.723618808</v>
      </c>
      <c r="K96" s="7">
        <v>231198.178799822</v>
      </c>
      <c r="L96" s="7">
        <v>238781.970062746</v>
      </c>
      <c r="M96" s="7">
        <v>189230.47412344199</v>
      </c>
      <c r="N96" s="7">
        <v>198054.78737144201</v>
      </c>
      <c r="O96" s="7">
        <v>192459.842340459</v>
      </c>
      <c r="P96" s="7">
        <v>198754.51165174201</v>
      </c>
      <c r="Q96" s="7">
        <v>205031.26826150401</v>
      </c>
      <c r="R96" s="7">
        <v>209859.780320355</v>
      </c>
      <c r="S96" s="7">
        <v>181105.86483690399</v>
      </c>
      <c r="T96" s="7">
        <v>201449.52823425399</v>
      </c>
      <c r="U96" s="7">
        <v>159048.71545684099</v>
      </c>
      <c r="V96" s="7">
        <v>170093.94059199301</v>
      </c>
      <c r="W96" s="7">
        <v>185429.235291085</v>
      </c>
      <c r="X96" s="7">
        <v>178216.720443014</v>
      </c>
      <c r="Y96" s="7">
        <v>162276.35578571999</v>
      </c>
      <c r="Z96" s="7">
        <v>196484.717937451</v>
      </c>
      <c r="AA96" s="7">
        <v>162662.25366438099</v>
      </c>
      <c r="AB96" s="7">
        <v>185240.46852495</v>
      </c>
      <c r="AC96" s="7">
        <v>185208.406140715</v>
      </c>
      <c r="AD96" s="7">
        <v>169010.637137935</v>
      </c>
      <c r="AE96" s="7">
        <v>173088.48780958701</v>
      </c>
      <c r="AF96" s="7">
        <v>175076.195198662</v>
      </c>
      <c r="AG96" s="7">
        <v>209718.76892398801</v>
      </c>
      <c r="AH96" s="7">
        <v>216373.10707216</v>
      </c>
      <c r="AI96" s="7">
        <v>162294.57791548199</v>
      </c>
      <c r="AJ96" s="7">
        <v>161929.746287494</v>
      </c>
      <c r="AK96" s="7">
        <v>160622.602317515</v>
      </c>
      <c r="AL96" s="7">
        <v>151753.645759776</v>
      </c>
      <c r="AM96" s="7">
        <v>156874.14379630901</v>
      </c>
      <c r="AN96" s="7">
        <v>151658.35646291301</v>
      </c>
      <c r="AO96" s="7">
        <v>122010.745466614</v>
      </c>
      <c r="AP96" s="7">
        <v>153398.56585975701</v>
      </c>
      <c r="AQ96" s="7">
        <v>158677.78482265401</v>
      </c>
      <c r="AR96" s="7">
        <v>200048.597138579</v>
      </c>
      <c r="AS96" s="7">
        <v>172177.73486296801</v>
      </c>
      <c r="AT96" s="7">
        <v>165074.97815158899</v>
      </c>
      <c r="AU96" s="7">
        <v>155966.171675205</v>
      </c>
      <c r="AV96" s="7">
        <v>154377.82934849599</v>
      </c>
      <c r="AW96" s="7">
        <v>147217.46758769199</v>
      </c>
      <c r="AX96" s="7">
        <v>152019.154741932</v>
      </c>
      <c r="AY96" s="7">
        <v>152494.37889996701</v>
      </c>
      <c r="AZ96" s="7">
        <v>160408.04508348601</v>
      </c>
      <c r="BA96" s="7">
        <v>155694.51743915401</v>
      </c>
      <c r="BB96" s="7">
        <v>160452.667844515</v>
      </c>
      <c r="BC96" s="7">
        <v>193278.34773296601</v>
      </c>
      <c r="BD96" s="7">
        <v>184073.396265827</v>
      </c>
      <c r="BE96" s="7">
        <v>191797.11427424999</v>
      </c>
      <c r="BF96" s="7">
        <v>168528.49924474099</v>
      </c>
      <c r="BG96" s="7">
        <v>166263.66044435801</v>
      </c>
      <c r="BH96" s="7">
        <v>151474.04810438101</v>
      </c>
      <c r="BI96" s="7">
        <v>145792.08084216301</v>
      </c>
      <c r="BJ96" s="7">
        <v>159047.30984889599</v>
      </c>
      <c r="BK96" s="7">
        <v>159511.15174319199</v>
      </c>
      <c r="BL96" s="7">
        <v>163682.42309863199</v>
      </c>
      <c r="BM96" s="7">
        <v>163211.32666426699</v>
      </c>
      <c r="BN96" s="7">
        <v>153892.30612782901</v>
      </c>
      <c r="BO96" s="7">
        <v>120624.42197458399</v>
      </c>
      <c r="BP96" s="7">
        <v>123569.970855067</v>
      </c>
      <c r="BQ96" s="7">
        <v>121513.68198362501</v>
      </c>
      <c r="BR96" s="7">
        <v>184102.65834963799</v>
      </c>
      <c r="BS96" s="7">
        <v>189309.33131989001</v>
      </c>
      <c r="BT96" s="7">
        <v>181625.75567340999</v>
      </c>
      <c r="BU96" s="7">
        <v>126013.052680436</v>
      </c>
      <c r="BV96" s="6">
        <f t="shared" si="2"/>
        <v>0.15820734831306596</v>
      </c>
      <c r="BW96" s="6"/>
      <c r="BX96" s="6"/>
      <c r="BY96" s="9">
        <v>816228.85215296398</v>
      </c>
      <c r="BZ96" s="9">
        <v>825771.97169194103</v>
      </c>
      <c r="CA96" s="9">
        <v>914286.95287451998</v>
      </c>
      <c r="CB96" s="9">
        <v>808579.93225312699</v>
      </c>
      <c r="CC96" s="9">
        <v>846746.65445890697</v>
      </c>
      <c r="CD96" s="9">
        <v>824180.92431370902</v>
      </c>
      <c r="CE96" s="9">
        <v>777497.70247400797</v>
      </c>
      <c r="CF96" s="9">
        <v>757353.269421987</v>
      </c>
      <c r="CG96" s="9">
        <v>749380.770090329</v>
      </c>
      <c r="CH96" s="9">
        <v>825419.30258876202</v>
      </c>
      <c r="CI96" s="9">
        <v>856865.17615014606</v>
      </c>
      <c r="CJ96" s="9">
        <v>787057.92615145398</v>
      </c>
      <c r="CK96" s="9">
        <v>788001.55931263696</v>
      </c>
      <c r="CL96" s="9">
        <v>797171.32584395201</v>
      </c>
      <c r="CM96" s="9">
        <v>755648.98625417706</v>
      </c>
      <c r="CN96" s="9">
        <v>770497.939288822</v>
      </c>
      <c r="CO96" s="9">
        <v>726854.89769192401</v>
      </c>
      <c r="CP96" s="9">
        <v>711051.65822106798</v>
      </c>
      <c r="CQ96" s="9">
        <v>723772.48252787197</v>
      </c>
      <c r="CR96" s="9">
        <v>681545.66108921997</v>
      </c>
      <c r="CS96" s="9">
        <v>735210.82180814305</v>
      </c>
      <c r="CT96" s="9">
        <v>681100.15607398597</v>
      </c>
      <c r="CU96" s="9">
        <v>688424.68312204001</v>
      </c>
      <c r="CV96" s="9">
        <v>724479.51437503903</v>
      </c>
      <c r="CW96" s="9">
        <v>696769.08805964503</v>
      </c>
      <c r="CX96" s="9">
        <v>711687.68015165895</v>
      </c>
      <c r="CY96" s="9">
        <v>788933.72054182901</v>
      </c>
      <c r="CZ96" s="9">
        <v>699963.05496537802</v>
      </c>
      <c r="DA96" s="9">
        <v>654686.56561665202</v>
      </c>
      <c r="DB96" s="9">
        <v>702709.12015369197</v>
      </c>
      <c r="DC96" s="9">
        <v>682568.13056405704</v>
      </c>
      <c r="DD96" s="9">
        <v>678953.08936133794</v>
      </c>
      <c r="DE96" s="9">
        <v>681735.19727926597</v>
      </c>
      <c r="DF96" s="9">
        <v>703331.43007560098</v>
      </c>
      <c r="DG96" s="9">
        <v>692372.08339856402</v>
      </c>
      <c r="DH96" s="9">
        <v>721637.50443329196</v>
      </c>
      <c r="DI96" s="9">
        <v>677027.58193433704</v>
      </c>
      <c r="DJ96" s="9">
        <v>553303.566962293</v>
      </c>
      <c r="DK96" s="9">
        <v>667096.13326215802</v>
      </c>
      <c r="DL96" s="9">
        <v>664707.57415103004</v>
      </c>
      <c r="DM96" s="9">
        <v>592132.93438886199</v>
      </c>
      <c r="DN96" s="9">
        <v>670842.27650854201</v>
      </c>
      <c r="DO96" s="9">
        <v>570360.78559949098</v>
      </c>
      <c r="DP96" s="9">
        <v>630860.25382646802</v>
      </c>
      <c r="DQ96" s="9">
        <v>602896.46247153101</v>
      </c>
      <c r="DR96" s="9">
        <v>642544.72499916796</v>
      </c>
      <c r="DS96" s="9">
        <v>585573.64491305395</v>
      </c>
      <c r="DT96" s="9">
        <v>595414.02905788703</v>
      </c>
      <c r="DU96" s="9">
        <v>590075.35403607797</v>
      </c>
      <c r="DV96" s="9">
        <v>573257.85749760596</v>
      </c>
      <c r="DW96" s="9">
        <v>652760.58422998001</v>
      </c>
      <c r="DX96" s="9">
        <v>540701.07963658299</v>
      </c>
      <c r="DY96" s="9">
        <v>541472.71682546905</v>
      </c>
      <c r="DZ96" s="9">
        <v>563150.36211104796</v>
      </c>
      <c r="EA96" s="9">
        <v>580299.18303632701</v>
      </c>
      <c r="EB96" s="9">
        <v>624558.008812821</v>
      </c>
      <c r="EC96" s="9">
        <v>633682.23704816599</v>
      </c>
      <c r="ED96" s="9">
        <v>624673.29668600904</v>
      </c>
      <c r="EE96" s="9">
        <v>543363.36562322802</v>
      </c>
      <c r="EF96" s="9">
        <v>589569.71225990797</v>
      </c>
      <c r="EG96" s="9">
        <v>627070.670648681</v>
      </c>
      <c r="EH96" s="9">
        <v>568929.28974926204</v>
      </c>
      <c r="EI96" s="9">
        <v>520237.71965329198</v>
      </c>
      <c r="EJ96" s="9">
        <v>629596.30471754703</v>
      </c>
      <c r="EK96" s="9">
        <v>620144.06088295695</v>
      </c>
      <c r="EL96" s="9">
        <v>544478.276945233</v>
      </c>
      <c r="EM96" s="9">
        <v>904040.50228591997</v>
      </c>
      <c r="EN96" s="9">
        <v>746307.25720785896</v>
      </c>
      <c r="EO96" s="9">
        <v>786515.18634999497</v>
      </c>
      <c r="EP96" s="9">
        <v>726890.37368576694</v>
      </c>
      <c r="EQ96" s="27">
        <f t="shared" si="3"/>
        <v>0.13761967309008191</v>
      </c>
      <c r="ER96" s="27"/>
      <c r="ES96" s="27"/>
    </row>
    <row r="97" spans="1:149" x14ac:dyDescent="0.25">
      <c r="A97" s="1" t="s">
        <v>1725</v>
      </c>
      <c r="B97" s="1" t="s">
        <v>438</v>
      </c>
      <c r="C97" s="1" t="s">
        <v>439</v>
      </c>
      <c r="D97" s="7">
        <v>11003020.8803836</v>
      </c>
      <c r="E97" s="7">
        <v>10709059.4049464</v>
      </c>
      <c r="F97" s="7">
        <v>10247883.755085699</v>
      </c>
      <c r="G97" s="7">
        <v>10230991.684658101</v>
      </c>
      <c r="H97" s="7">
        <v>9601345.0366841499</v>
      </c>
      <c r="I97" s="7">
        <v>9945991.7987417895</v>
      </c>
      <c r="J97" s="7">
        <v>9795999.2835247107</v>
      </c>
      <c r="K97" s="7">
        <v>9712147.1024962608</v>
      </c>
      <c r="L97" s="7">
        <v>9409237.2941625696</v>
      </c>
      <c r="M97" s="7">
        <v>9351439.5037021395</v>
      </c>
      <c r="N97" s="7">
        <v>9195176.8341284897</v>
      </c>
      <c r="O97" s="7">
        <v>8965698.9802266192</v>
      </c>
      <c r="P97" s="7">
        <v>8777996.6570420004</v>
      </c>
      <c r="Q97" s="7">
        <v>8527077.8838721197</v>
      </c>
      <c r="R97" s="7">
        <v>8726969.8801425304</v>
      </c>
      <c r="S97" s="7">
        <v>8583351.7762209699</v>
      </c>
      <c r="T97" s="7">
        <v>8511441.6004697904</v>
      </c>
      <c r="U97" s="7">
        <v>8630135.1934702601</v>
      </c>
      <c r="V97" s="7">
        <v>8617511.1797463</v>
      </c>
      <c r="W97" s="7">
        <v>8436437.86092305</v>
      </c>
      <c r="X97" s="7">
        <v>8654691.0243654009</v>
      </c>
      <c r="Y97" s="7">
        <v>8253542.1731899297</v>
      </c>
      <c r="Z97" s="7">
        <v>7856359.3344948897</v>
      </c>
      <c r="AA97" s="7">
        <v>8922409.8430273794</v>
      </c>
      <c r="AB97" s="7">
        <v>8701137.5866011102</v>
      </c>
      <c r="AC97" s="7">
        <v>8486337.9178064205</v>
      </c>
      <c r="AD97" s="7">
        <v>8377337.8516969597</v>
      </c>
      <c r="AE97" s="7">
        <v>8329061.0023169601</v>
      </c>
      <c r="AF97" s="7">
        <v>8609668.3689678498</v>
      </c>
      <c r="AG97" s="7">
        <v>8329812.9838792197</v>
      </c>
      <c r="AH97" s="7">
        <v>8137154.2498078402</v>
      </c>
      <c r="AI97" s="7">
        <v>7891582.56140103</v>
      </c>
      <c r="AJ97" s="7">
        <v>7930565.4612173</v>
      </c>
      <c r="AK97" s="7">
        <v>8115369.1693179198</v>
      </c>
      <c r="AL97" s="7">
        <v>7969933.6947777905</v>
      </c>
      <c r="AM97" s="7">
        <v>7871091.2932246597</v>
      </c>
      <c r="AN97" s="7">
        <v>7914835.81377842</v>
      </c>
      <c r="AO97" s="7">
        <v>8110981.5321873603</v>
      </c>
      <c r="AP97" s="7">
        <v>8223114.8858173899</v>
      </c>
      <c r="AQ97" s="7">
        <v>8021611.5949758301</v>
      </c>
      <c r="AR97" s="7">
        <v>7862516.5958501501</v>
      </c>
      <c r="AS97" s="7">
        <v>8001688.1228880901</v>
      </c>
      <c r="AT97" s="7">
        <v>7768577.3009655904</v>
      </c>
      <c r="AU97" s="7">
        <v>7888010.08301361</v>
      </c>
      <c r="AV97" s="7">
        <v>7735982.1499515902</v>
      </c>
      <c r="AW97" s="7">
        <v>7874263.8096069302</v>
      </c>
      <c r="AX97" s="7">
        <v>7784743.4900916796</v>
      </c>
      <c r="AY97" s="7">
        <v>7636300.2951774197</v>
      </c>
      <c r="AZ97" s="7">
        <v>7544635.6815982796</v>
      </c>
      <c r="BA97" s="7">
        <v>7261358.07226789</v>
      </c>
      <c r="BB97" s="7">
        <v>7463058.2069249898</v>
      </c>
      <c r="BC97" s="7">
        <v>7513922.3878541999</v>
      </c>
      <c r="BD97" s="7">
        <v>7470634.8172787298</v>
      </c>
      <c r="BE97" s="7">
        <v>7408538.1664472101</v>
      </c>
      <c r="BF97" s="7">
        <v>7501112.23724401</v>
      </c>
      <c r="BG97" s="7">
        <v>7358988.2820634199</v>
      </c>
      <c r="BH97" s="7">
        <v>7282776.6786371497</v>
      </c>
      <c r="BI97" s="7">
        <v>7360847.9329345999</v>
      </c>
      <c r="BJ97" s="7">
        <v>7201539.5493315104</v>
      </c>
      <c r="BK97" s="7">
        <v>7129231.0468530497</v>
      </c>
      <c r="BL97" s="7">
        <v>7128034.4619482104</v>
      </c>
      <c r="BM97" s="7">
        <v>6302564.9204561301</v>
      </c>
      <c r="BN97" s="7">
        <v>5820017.9618387502</v>
      </c>
      <c r="BO97" s="7">
        <v>5722172.8791505499</v>
      </c>
      <c r="BP97" s="7">
        <v>5702637.3518284997</v>
      </c>
      <c r="BQ97" s="7">
        <v>5165987.2901325803</v>
      </c>
      <c r="BR97" s="7">
        <v>9617382.2537818309</v>
      </c>
      <c r="BS97" s="7">
        <v>8940809.5173526406</v>
      </c>
      <c r="BT97" s="7">
        <v>8402436.0555633791</v>
      </c>
      <c r="BU97" s="7">
        <v>8101088.8042010898</v>
      </c>
      <c r="BV97" s="6">
        <f t="shared" si="2"/>
        <v>0.13476431072872247</v>
      </c>
      <c r="BW97" s="6"/>
      <c r="BX97" s="6"/>
      <c r="BY97" s="9" t="s">
        <v>0</v>
      </c>
      <c r="BZ97" s="9" t="s">
        <v>0</v>
      </c>
      <c r="CA97" s="9" t="s">
        <v>0</v>
      </c>
      <c r="CB97" s="9" t="s">
        <v>0</v>
      </c>
      <c r="CC97" s="9" t="s">
        <v>0</v>
      </c>
      <c r="CD97" s="9" t="s">
        <v>0</v>
      </c>
      <c r="CE97" s="9" t="s">
        <v>0</v>
      </c>
      <c r="CF97" s="9" t="s">
        <v>0</v>
      </c>
      <c r="CG97" s="9" t="s">
        <v>0</v>
      </c>
      <c r="CH97" s="9" t="s">
        <v>0</v>
      </c>
      <c r="CI97" s="9" t="s">
        <v>0</v>
      </c>
      <c r="CJ97" s="9" t="s">
        <v>0</v>
      </c>
      <c r="CK97" s="9" t="s">
        <v>0</v>
      </c>
      <c r="CL97" s="9" t="s">
        <v>0</v>
      </c>
      <c r="CM97" s="9" t="s">
        <v>0</v>
      </c>
      <c r="CN97" s="9" t="s">
        <v>0</v>
      </c>
      <c r="CO97" s="9" t="s">
        <v>0</v>
      </c>
      <c r="CP97" s="9" t="s">
        <v>0</v>
      </c>
      <c r="CQ97" s="9" t="s">
        <v>0</v>
      </c>
      <c r="CR97" s="9" t="s">
        <v>0</v>
      </c>
      <c r="CS97" s="9" t="s">
        <v>0</v>
      </c>
      <c r="CT97" s="9" t="s">
        <v>0</v>
      </c>
      <c r="CU97" s="9" t="s">
        <v>0</v>
      </c>
      <c r="CV97" s="9" t="s">
        <v>0</v>
      </c>
      <c r="CW97" s="9" t="s">
        <v>0</v>
      </c>
      <c r="CX97" s="9" t="s">
        <v>0</v>
      </c>
      <c r="CY97" s="9" t="s">
        <v>0</v>
      </c>
      <c r="CZ97" s="9" t="s">
        <v>0</v>
      </c>
      <c r="DA97" s="9" t="s">
        <v>0</v>
      </c>
      <c r="DB97" s="9" t="s">
        <v>0</v>
      </c>
      <c r="DC97" s="9" t="s">
        <v>0</v>
      </c>
      <c r="DD97" s="9" t="s">
        <v>0</v>
      </c>
      <c r="DE97" s="9" t="s">
        <v>0</v>
      </c>
      <c r="DF97" s="9" t="s">
        <v>0</v>
      </c>
      <c r="DG97" s="9" t="s">
        <v>0</v>
      </c>
      <c r="DH97" s="9" t="s">
        <v>0</v>
      </c>
      <c r="DI97" s="9" t="s">
        <v>0</v>
      </c>
      <c r="DJ97" s="9" t="s">
        <v>0</v>
      </c>
      <c r="DK97" s="9" t="s">
        <v>0</v>
      </c>
      <c r="DL97" s="9" t="s">
        <v>0</v>
      </c>
      <c r="DM97" s="9" t="s">
        <v>0</v>
      </c>
      <c r="DN97" s="9" t="s">
        <v>0</v>
      </c>
      <c r="DO97" s="9" t="s">
        <v>0</v>
      </c>
      <c r="DP97" s="9" t="s">
        <v>0</v>
      </c>
      <c r="DQ97" s="9" t="s">
        <v>0</v>
      </c>
      <c r="DR97" s="9" t="s">
        <v>0</v>
      </c>
      <c r="DS97" s="9" t="s">
        <v>0</v>
      </c>
      <c r="DT97" s="9" t="s">
        <v>0</v>
      </c>
      <c r="DU97" s="9" t="s">
        <v>0</v>
      </c>
      <c r="DV97" s="9" t="s">
        <v>0</v>
      </c>
      <c r="DW97" s="9" t="s">
        <v>0</v>
      </c>
      <c r="DX97" s="9" t="s">
        <v>0</v>
      </c>
      <c r="DY97" s="9" t="s">
        <v>0</v>
      </c>
      <c r="DZ97" s="9" t="s">
        <v>0</v>
      </c>
      <c r="EA97" s="9" t="s">
        <v>0</v>
      </c>
      <c r="EB97" s="9" t="s">
        <v>0</v>
      </c>
      <c r="EC97" s="9" t="s">
        <v>0</v>
      </c>
      <c r="ED97" s="9" t="s">
        <v>0</v>
      </c>
      <c r="EE97" s="9" t="s">
        <v>0</v>
      </c>
      <c r="EF97" s="9" t="s">
        <v>0</v>
      </c>
      <c r="EG97" s="9" t="s">
        <v>0</v>
      </c>
      <c r="EH97" s="9" t="s">
        <v>0</v>
      </c>
      <c r="EI97" s="9" t="s">
        <v>0</v>
      </c>
      <c r="EJ97" s="9" t="s">
        <v>0</v>
      </c>
      <c r="EK97" s="9" t="s">
        <v>0</v>
      </c>
      <c r="EL97" s="9" t="s">
        <v>0</v>
      </c>
      <c r="EM97" s="9" t="s">
        <v>0</v>
      </c>
      <c r="EN97" s="9" t="s">
        <v>0</v>
      </c>
      <c r="EO97" s="9" t="s">
        <v>0</v>
      </c>
      <c r="EP97" s="9" t="s">
        <v>0</v>
      </c>
      <c r="EQ97" s="27" t="e">
        <f t="shared" si="3"/>
        <v>#DIV/0!</v>
      </c>
      <c r="ER97" s="27"/>
      <c r="ES97" s="27"/>
    </row>
    <row r="98" spans="1:149" x14ac:dyDescent="0.25">
      <c r="A98" s="1" t="s">
        <v>1726</v>
      </c>
      <c r="B98" s="1" t="s">
        <v>442</v>
      </c>
      <c r="C98" s="1" t="s">
        <v>443</v>
      </c>
      <c r="D98" s="7">
        <v>211667.93233659799</v>
      </c>
      <c r="E98" s="7">
        <v>190299.72601333199</v>
      </c>
      <c r="F98" s="7">
        <v>197558.169253584</v>
      </c>
      <c r="G98" s="7">
        <v>204315.99321516001</v>
      </c>
      <c r="H98" s="7">
        <v>195232.54281094801</v>
      </c>
      <c r="I98" s="7">
        <v>196445.19688426299</v>
      </c>
      <c r="J98" s="7">
        <v>194045.47698889201</v>
      </c>
      <c r="K98" s="7">
        <v>207431.94016275599</v>
      </c>
      <c r="L98" s="7">
        <v>203626.60785180301</v>
      </c>
      <c r="M98" s="7">
        <v>200989.688320841</v>
      </c>
      <c r="N98" s="7">
        <v>201715.49978303901</v>
      </c>
      <c r="O98" s="7">
        <v>186769.25644945799</v>
      </c>
      <c r="P98" s="7">
        <v>189587.601044524</v>
      </c>
      <c r="Q98" s="7">
        <v>200446.95920429801</v>
      </c>
      <c r="R98" s="7">
        <v>199276.49508070099</v>
      </c>
      <c r="S98" s="7">
        <v>195635.85109481</v>
      </c>
      <c r="T98" s="7">
        <v>198440.57982777801</v>
      </c>
      <c r="U98" s="7">
        <v>205081.57794786</v>
      </c>
      <c r="V98" s="7">
        <v>204281.81139237899</v>
      </c>
      <c r="W98" s="7">
        <v>194375.432232775</v>
      </c>
      <c r="X98" s="7">
        <v>194948.55532209601</v>
      </c>
      <c r="Y98" s="7">
        <v>197988.39443494199</v>
      </c>
      <c r="Z98" s="7">
        <v>195620.57769312299</v>
      </c>
      <c r="AA98" s="7">
        <v>195379.458591929</v>
      </c>
      <c r="AB98" s="7">
        <v>201888.993555516</v>
      </c>
      <c r="AC98" s="7">
        <v>193477.140118232</v>
      </c>
      <c r="AD98" s="7">
        <v>188347.050281217</v>
      </c>
      <c r="AE98" s="7">
        <v>202691.14280752401</v>
      </c>
      <c r="AF98" s="7">
        <v>198399.01173535801</v>
      </c>
      <c r="AG98" s="7">
        <v>194687.285550125</v>
      </c>
      <c r="AH98" s="7">
        <v>197069.72998231999</v>
      </c>
      <c r="AI98" s="7">
        <v>183841.64625569599</v>
      </c>
      <c r="AJ98" s="7">
        <v>186295.71825074201</v>
      </c>
      <c r="AK98" s="7">
        <v>203162.533125127</v>
      </c>
      <c r="AL98" s="7">
        <v>201039.501303428</v>
      </c>
      <c r="AM98" s="7">
        <v>193759.603669109</v>
      </c>
      <c r="AN98" s="7">
        <v>208224.50241832601</v>
      </c>
      <c r="AO98" s="7">
        <v>179961.81724748199</v>
      </c>
      <c r="AP98" s="7">
        <v>189909.124656075</v>
      </c>
      <c r="AQ98" s="7">
        <v>192125.08234422799</v>
      </c>
      <c r="AR98" s="7">
        <v>191402.67607282699</v>
      </c>
      <c r="AS98" s="7">
        <v>194149.24045215701</v>
      </c>
      <c r="AT98" s="7">
        <v>202849.92395349001</v>
      </c>
      <c r="AU98" s="7">
        <v>195070.10496625199</v>
      </c>
      <c r="AV98" s="7">
        <v>192651.02566900599</v>
      </c>
      <c r="AW98" s="7">
        <v>200419.74319404599</v>
      </c>
      <c r="AX98" s="7">
        <v>201329.38707565499</v>
      </c>
      <c r="AY98" s="7">
        <v>184559.24325818999</v>
      </c>
      <c r="AZ98" s="7">
        <v>198077.79067041699</v>
      </c>
      <c r="BA98" s="7">
        <v>187220.45119634399</v>
      </c>
      <c r="BB98" s="7">
        <v>198459.71698624399</v>
      </c>
      <c r="BC98" s="7">
        <v>197147.92137629</v>
      </c>
      <c r="BD98" s="7">
        <v>194877.02437428801</v>
      </c>
      <c r="BE98" s="7">
        <v>204719.361207543</v>
      </c>
      <c r="BF98" s="7">
        <v>196655.25202546199</v>
      </c>
      <c r="BG98" s="7">
        <v>184415.00649236399</v>
      </c>
      <c r="BH98" s="7">
        <v>198849.39721312499</v>
      </c>
      <c r="BI98" s="7">
        <v>191437.295356227</v>
      </c>
      <c r="BJ98" s="7">
        <v>197234.971547341</v>
      </c>
      <c r="BK98" s="7">
        <v>202503.71834292501</v>
      </c>
      <c r="BL98" s="7">
        <v>192251.39232742001</v>
      </c>
      <c r="BM98" s="7">
        <v>164269.89184778801</v>
      </c>
      <c r="BN98" s="7">
        <v>157770.71520000399</v>
      </c>
      <c r="BO98" s="7">
        <v>163656.80214878201</v>
      </c>
      <c r="BP98" s="7">
        <v>161909.567360813</v>
      </c>
      <c r="BQ98" s="7">
        <v>145732.60258444899</v>
      </c>
      <c r="BR98" s="7">
        <v>175407.26324184201</v>
      </c>
      <c r="BS98" s="7">
        <v>150871.73998696101</v>
      </c>
      <c r="BT98" s="7">
        <v>165077.033467439</v>
      </c>
      <c r="BU98" s="7">
        <v>159141.04805160299</v>
      </c>
      <c r="BV98" s="6">
        <f t="shared" si="2"/>
        <v>7.2258161127894002E-2</v>
      </c>
      <c r="BW98" s="6"/>
      <c r="BX98" s="6"/>
      <c r="BY98" s="9" t="s">
        <v>0</v>
      </c>
      <c r="BZ98" s="9" t="s">
        <v>0</v>
      </c>
      <c r="CA98" s="9" t="s">
        <v>0</v>
      </c>
      <c r="CB98" s="9" t="s">
        <v>0</v>
      </c>
      <c r="CC98" s="9" t="s">
        <v>0</v>
      </c>
      <c r="CD98" s="9" t="s">
        <v>0</v>
      </c>
      <c r="CE98" s="9" t="s">
        <v>0</v>
      </c>
      <c r="CF98" s="9" t="s">
        <v>0</v>
      </c>
      <c r="CG98" s="9" t="s">
        <v>0</v>
      </c>
      <c r="CH98" s="9" t="s">
        <v>0</v>
      </c>
      <c r="CI98" s="9" t="s">
        <v>0</v>
      </c>
      <c r="CJ98" s="9" t="s">
        <v>0</v>
      </c>
      <c r="CK98" s="9" t="s">
        <v>0</v>
      </c>
      <c r="CL98" s="9" t="s">
        <v>0</v>
      </c>
      <c r="CM98" s="9" t="s">
        <v>0</v>
      </c>
      <c r="CN98" s="9" t="s">
        <v>0</v>
      </c>
      <c r="CO98" s="9" t="s">
        <v>0</v>
      </c>
      <c r="CP98" s="9" t="s">
        <v>0</v>
      </c>
      <c r="CQ98" s="9" t="s">
        <v>0</v>
      </c>
      <c r="CR98" s="9" t="s">
        <v>0</v>
      </c>
      <c r="CS98" s="9" t="s">
        <v>0</v>
      </c>
      <c r="CT98" s="9" t="s">
        <v>0</v>
      </c>
      <c r="CU98" s="9" t="s">
        <v>0</v>
      </c>
      <c r="CV98" s="9" t="s">
        <v>0</v>
      </c>
      <c r="CW98" s="9" t="s">
        <v>0</v>
      </c>
      <c r="CX98" s="9" t="s">
        <v>0</v>
      </c>
      <c r="CY98" s="9" t="s">
        <v>0</v>
      </c>
      <c r="CZ98" s="9" t="s">
        <v>0</v>
      </c>
      <c r="DA98" s="9" t="s">
        <v>0</v>
      </c>
      <c r="DB98" s="9" t="s">
        <v>0</v>
      </c>
      <c r="DC98" s="9" t="s">
        <v>0</v>
      </c>
      <c r="DD98" s="9" t="s">
        <v>0</v>
      </c>
      <c r="DE98" s="9" t="s">
        <v>0</v>
      </c>
      <c r="DF98" s="9" t="s">
        <v>0</v>
      </c>
      <c r="DG98" s="9" t="s">
        <v>0</v>
      </c>
      <c r="DH98" s="9" t="s">
        <v>0</v>
      </c>
      <c r="DI98" s="9" t="s">
        <v>0</v>
      </c>
      <c r="DJ98" s="9" t="s">
        <v>0</v>
      </c>
      <c r="DK98" s="9" t="s">
        <v>0</v>
      </c>
      <c r="DL98" s="9" t="s">
        <v>0</v>
      </c>
      <c r="DM98" s="9" t="s">
        <v>0</v>
      </c>
      <c r="DN98" s="9" t="s">
        <v>0</v>
      </c>
      <c r="DO98" s="9" t="s">
        <v>0</v>
      </c>
      <c r="DP98" s="9" t="s">
        <v>0</v>
      </c>
      <c r="DQ98" s="9" t="s">
        <v>0</v>
      </c>
      <c r="DR98" s="9" t="s">
        <v>0</v>
      </c>
      <c r="DS98" s="9" t="s">
        <v>0</v>
      </c>
      <c r="DT98" s="9" t="s">
        <v>0</v>
      </c>
      <c r="DU98" s="9" t="s">
        <v>0</v>
      </c>
      <c r="DV98" s="9" t="s">
        <v>0</v>
      </c>
      <c r="DW98" s="9" t="s">
        <v>0</v>
      </c>
      <c r="DX98" s="9" t="s">
        <v>0</v>
      </c>
      <c r="DY98" s="9" t="s">
        <v>0</v>
      </c>
      <c r="DZ98" s="9" t="s">
        <v>0</v>
      </c>
      <c r="EA98" s="9" t="s">
        <v>0</v>
      </c>
      <c r="EB98" s="9" t="s">
        <v>0</v>
      </c>
      <c r="EC98" s="9" t="s">
        <v>0</v>
      </c>
      <c r="ED98" s="9" t="s">
        <v>0</v>
      </c>
      <c r="EE98" s="9" t="s">
        <v>0</v>
      </c>
      <c r="EF98" s="9" t="s">
        <v>0</v>
      </c>
      <c r="EG98" s="9" t="s">
        <v>0</v>
      </c>
      <c r="EH98" s="9" t="s">
        <v>0</v>
      </c>
      <c r="EI98" s="9" t="s">
        <v>0</v>
      </c>
      <c r="EJ98" s="9" t="s">
        <v>0</v>
      </c>
      <c r="EK98" s="9" t="s">
        <v>0</v>
      </c>
      <c r="EL98" s="9" t="s">
        <v>0</v>
      </c>
      <c r="EM98" s="9" t="s">
        <v>0</v>
      </c>
      <c r="EN98" s="9" t="s">
        <v>0</v>
      </c>
      <c r="EO98" s="9" t="s">
        <v>0</v>
      </c>
      <c r="EP98" s="9" t="s">
        <v>0</v>
      </c>
      <c r="EQ98" s="27" t="e">
        <f t="shared" si="3"/>
        <v>#DIV/0!</v>
      </c>
      <c r="ER98" s="27"/>
      <c r="ES98" s="27"/>
    </row>
    <row r="99" spans="1:149" x14ac:dyDescent="0.25">
      <c r="A99" s="1" t="s">
        <v>1727</v>
      </c>
      <c r="B99" s="1" t="s">
        <v>447</v>
      </c>
      <c r="C99" s="1" t="s">
        <v>448</v>
      </c>
      <c r="D99" s="7" t="s">
        <v>0</v>
      </c>
      <c r="E99" s="7" t="s">
        <v>0</v>
      </c>
      <c r="F99" s="7" t="s">
        <v>0</v>
      </c>
      <c r="G99" s="7" t="s">
        <v>0</v>
      </c>
      <c r="H99" s="7" t="s">
        <v>0</v>
      </c>
      <c r="I99" s="7" t="s">
        <v>0</v>
      </c>
      <c r="J99" s="7" t="s">
        <v>0</v>
      </c>
      <c r="K99" s="7" t="s">
        <v>0</v>
      </c>
      <c r="L99" s="7" t="s">
        <v>0</v>
      </c>
      <c r="M99" s="7" t="s">
        <v>0</v>
      </c>
      <c r="N99" s="7" t="s">
        <v>0</v>
      </c>
      <c r="O99" s="7" t="s">
        <v>0</v>
      </c>
      <c r="P99" s="7" t="s">
        <v>0</v>
      </c>
      <c r="Q99" s="7" t="s">
        <v>0</v>
      </c>
      <c r="R99" s="7" t="s">
        <v>0</v>
      </c>
      <c r="S99" s="7" t="s">
        <v>0</v>
      </c>
      <c r="T99" s="7" t="s">
        <v>0</v>
      </c>
      <c r="U99" s="7" t="s">
        <v>0</v>
      </c>
      <c r="V99" s="7" t="s">
        <v>0</v>
      </c>
      <c r="W99" s="7" t="s">
        <v>0</v>
      </c>
      <c r="X99" s="7" t="s">
        <v>0</v>
      </c>
      <c r="Y99" s="7" t="s">
        <v>0</v>
      </c>
      <c r="Z99" s="7" t="s">
        <v>0</v>
      </c>
      <c r="AA99" s="7" t="s">
        <v>0</v>
      </c>
      <c r="AB99" s="7" t="s">
        <v>0</v>
      </c>
      <c r="AC99" s="7" t="s">
        <v>0</v>
      </c>
      <c r="AD99" s="7" t="s">
        <v>0</v>
      </c>
      <c r="AE99" s="7" t="s">
        <v>0</v>
      </c>
      <c r="AF99" s="7" t="s">
        <v>0</v>
      </c>
      <c r="AG99" s="7" t="s">
        <v>0</v>
      </c>
      <c r="AH99" s="7" t="s">
        <v>0</v>
      </c>
      <c r="AI99" s="7" t="s">
        <v>0</v>
      </c>
      <c r="AJ99" s="7" t="s">
        <v>0</v>
      </c>
      <c r="AK99" s="7" t="s">
        <v>0</v>
      </c>
      <c r="AL99" s="7" t="s">
        <v>0</v>
      </c>
      <c r="AM99" s="7" t="s">
        <v>0</v>
      </c>
      <c r="AN99" s="7" t="s">
        <v>0</v>
      </c>
      <c r="AO99" s="7" t="s">
        <v>0</v>
      </c>
      <c r="AP99" s="7" t="s">
        <v>0</v>
      </c>
      <c r="AQ99" s="7" t="s">
        <v>0</v>
      </c>
      <c r="AR99" s="7" t="s">
        <v>0</v>
      </c>
      <c r="AS99" s="7" t="s">
        <v>0</v>
      </c>
      <c r="AT99" s="7" t="s">
        <v>0</v>
      </c>
      <c r="AU99" s="7" t="s">
        <v>0</v>
      </c>
      <c r="AV99" s="7" t="s">
        <v>0</v>
      </c>
      <c r="AW99" s="7" t="s">
        <v>0</v>
      </c>
      <c r="AX99" s="7" t="s">
        <v>0</v>
      </c>
      <c r="AY99" s="7" t="s">
        <v>0</v>
      </c>
      <c r="AZ99" s="7" t="s">
        <v>0</v>
      </c>
      <c r="BA99" s="7" t="s">
        <v>0</v>
      </c>
      <c r="BB99" s="7" t="s">
        <v>0</v>
      </c>
      <c r="BC99" s="7" t="s">
        <v>0</v>
      </c>
      <c r="BD99" s="7" t="s">
        <v>0</v>
      </c>
      <c r="BE99" s="7" t="s">
        <v>0</v>
      </c>
      <c r="BF99" s="7" t="s">
        <v>0</v>
      </c>
      <c r="BG99" s="7" t="s">
        <v>0</v>
      </c>
      <c r="BH99" s="7" t="s">
        <v>0</v>
      </c>
      <c r="BI99" s="7" t="s">
        <v>0</v>
      </c>
      <c r="BJ99" s="7" t="s">
        <v>0</v>
      </c>
      <c r="BK99" s="7" t="s">
        <v>0</v>
      </c>
      <c r="BL99" s="7" t="s">
        <v>0</v>
      </c>
      <c r="BM99" s="7" t="s">
        <v>0</v>
      </c>
      <c r="BN99" s="7" t="s">
        <v>0</v>
      </c>
      <c r="BO99" s="7" t="s">
        <v>0</v>
      </c>
      <c r="BP99" s="7" t="s">
        <v>0</v>
      </c>
      <c r="BQ99" s="7" t="s">
        <v>0</v>
      </c>
      <c r="BR99" s="7" t="s">
        <v>0</v>
      </c>
      <c r="BS99" s="7" t="s">
        <v>0</v>
      </c>
      <c r="BT99" s="7" t="s">
        <v>0</v>
      </c>
      <c r="BU99" s="7" t="s">
        <v>0</v>
      </c>
      <c r="BV99" s="6" t="e">
        <f t="shared" si="2"/>
        <v>#DIV/0!</v>
      </c>
      <c r="BW99" s="6"/>
      <c r="BX99" s="6"/>
      <c r="BY99" s="9" t="s">
        <v>0</v>
      </c>
      <c r="BZ99" s="9" t="s">
        <v>0</v>
      </c>
      <c r="CA99" s="9" t="s">
        <v>0</v>
      </c>
      <c r="CB99" s="9" t="s">
        <v>0</v>
      </c>
      <c r="CC99" s="9" t="s">
        <v>0</v>
      </c>
      <c r="CD99" s="9" t="s">
        <v>0</v>
      </c>
      <c r="CE99" s="9" t="s">
        <v>0</v>
      </c>
      <c r="CF99" s="9" t="s">
        <v>0</v>
      </c>
      <c r="CG99" s="9" t="s">
        <v>0</v>
      </c>
      <c r="CH99" s="9" t="s">
        <v>0</v>
      </c>
      <c r="CI99" s="9" t="s">
        <v>0</v>
      </c>
      <c r="CJ99" s="9" t="s">
        <v>0</v>
      </c>
      <c r="CK99" s="9" t="s">
        <v>0</v>
      </c>
      <c r="CL99" s="9" t="s">
        <v>0</v>
      </c>
      <c r="CM99" s="9" t="s">
        <v>0</v>
      </c>
      <c r="CN99" s="9" t="s">
        <v>0</v>
      </c>
      <c r="CO99" s="9" t="s">
        <v>0</v>
      </c>
      <c r="CP99" s="9" t="s">
        <v>0</v>
      </c>
      <c r="CQ99" s="9" t="s">
        <v>0</v>
      </c>
      <c r="CR99" s="9" t="s">
        <v>0</v>
      </c>
      <c r="CS99" s="9" t="s">
        <v>0</v>
      </c>
      <c r="CT99" s="9" t="s">
        <v>0</v>
      </c>
      <c r="CU99" s="9" t="s">
        <v>0</v>
      </c>
      <c r="CV99" s="9" t="s">
        <v>0</v>
      </c>
      <c r="CW99" s="9" t="s">
        <v>0</v>
      </c>
      <c r="CX99" s="9" t="s">
        <v>0</v>
      </c>
      <c r="CY99" s="9" t="s">
        <v>0</v>
      </c>
      <c r="CZ99" s="9" t="s">
        <v>0</v>
      </c>
      <c r="DA99" s="9" t="s">
        <v>0</v>
      </c>
      <c r="DB99" s="9" t="s">
        <v>0</v>
      </c>
      <c r="DC99" s="9" t="s">
        <v>0</v>
      </c>
      <c r="DD99" s="9" t="s">
        <v>0</v>
      </c>
      <c r="DE99" s="9" t="s">
        <v>0</v>
      </c>
      <c r="DF99" s="9" t="s">
        <v>0</v>
      </c>
      <c r="DG99" s="9" t="s">
        <v>0</v>
      </c>
      <c r="DH99" s="9" t="s">
        <v>0</v>
      </c>
      <c r="DI99" s="9" t="s">
        <v>0</v>
      </c>
      <c r="DJ99" s="9" t="s">
        <v>0</v>
      </c>
      <c r="DK99" s="9" t="s">
        <v>0</v>
      </c>
      <c r="DL99" s="9" t="s">
        <v>0</v>
      </c>
      <c r="DM99" s="9" t="s">
        <v>0</v>
      </c>
      <c r="DN99" s="9" t="s">
        <v>0</v>
      </c>
      <c r="DO99" s="9" t="s">
        <v>0</v>
      </c>
      <c r="DP99" s="9" t="s">
        <v>0</v>
      </c>
      <c r="DQ99" s="9" t="s">
        <v>0</v>
      </c>
      <c r="DR99" s="9" t="s">
        <v>0</v>
      </c>
      <c r="DS99" s="9" t="s">
        <v>0</v>
      </c>
      <c r="DT99" s="9" t="s">
        <v>0</v>
      </c>
      <c r="DU99" s="9" t="s">
        <v>0</v>
      </c>
      <c r="DV99" s="9" t="s">
        <v>0</v>
      </c>
      <c r="DW99" s="9" t="s">
        <v>0</v>
      </c>
      <c r="DX99" s="9" t="s">
        <v>0</v>
      </c>
      <c r="DY99" s="9" t="s">
        <v>0</v>
      </c>
      <c r="DZ99" s="9" t="s">
        <v>0</v>
      </c>
      <c r="EA99" s="9" t="s">
        <v>0</v>
      </c>
      <c r="EB99" s="9" t="s">
        <v>0</v>
      </c>
      <c r="EC99" s="9" t="s">
        <v>0</v>
      </c>
      <c r="ED99" s="9" t="s">
        <v>0</v>
      </c>
      <c r="EE99" s="9" t="s">
        <v>0</v>
      </c>
      <c r="EF99" s="9" t="s">
        <v>0</v>
      </c>
      <c r="EG99" s="9" t="s">
        <v>0</v>
      </c>
      <c r="EH99" s="9" t="s">
        <v>0</v>
      </c>
      <c r="EI99" s="9" t="s">
        <v>0</v>
      </c>
      <c r="EJ99" s="9" t="s">
        <v>0</v>
      </c>
      <c r="EK99" s="9" t="s">
        <v>0</v>
      </c>
      <c r="EL99" s="9" t="s">
        <v>0</v>
      </c>
      <c r="EM99" s="9" t="s">
        <v>0</v>
      </c>
      <c r="EN99" s="9" t="s">
        <v>0</v>
      </c>
      <c r="EO99" s="9" t="s">
        <v>0</v>
      </c>
      <c r="EP99" s="9" t="s">
        <v>0</v>
      </c>
      <c r="EQ99" s="27" t="e">
        <f t="shared" si="3"/>
        <v>#DIV/0!</v>
      </c>
      <c r="ER99" s="27"/>
      <c r="ES99" s="27"/>
    </row>
    <row r="100" spans="1:149" x14ac:dyDescent="0.25">
      <c r="A100" s="1" t="s">
        <v>1728</v>
      </c>
      <c r="B100" s="1" t="s">
        <v>452</v>
      </c>
      <c r="C100" s="1" t="s">
        <v>453</v>
      </c>
      <c r="D100" s="7" t="s">
        <v>0</v>
      </c>
      <c r="E100" s="7" t="s">
        <v>0</v>
      </c>
      <c r="F100" s="7" t="s">
        <v>0</v>
      </c>
      <c r="G100" s="7" t="s">
        <v>0</v>
      </c>
      <c r="H100" s="7" t="s">
        <v>0</v>
      </c>
      <c r="I100" s="7" t="s">
        <v>0</v>
      </c>
      <c r="J100" s="7" t="s">
        <v>0</v>
      </c>
      <c r="K100" s="7" t="s">
        <v>0</v>
      </c>
      <c r="L100" s="7" t="s">
        <v>0</v>
      </c>
      <c r="M100" s="7" t="s">
        <v>0</v>
      </c>
      <c r="N100" s="7" t="s">
        <v>0</v>
      </c>
      <c r="O100" s="7" t="s">
        <v>0</v>
      </c>
      <c r="P100" s="7" t="s">
        <v>0</v>
      </c>
      <c r="Q100" s="7" t="s">
        <v>0</v>
      </c>
      <c r="R100" s="7" t="s">
        <v>0</v>
      </c>
      <c r="S100" s="7" t="s">
        <v>0</v>
      </c>
      <c r="T100" s="7" t="s">
        <v>0</v>
      </c>
      <c r="U100" s="7" t="s">
        <v>0</v>
      </c>
      <c r="V100" s="7" t="s">
        <v>0</v>
      </c>
      <c r="W100" s="7" t="s">
        <v>0</v>
      </c>
      <c r="X100" s="7" t="s">
        <v>0</v>
      </c>
      <c r="Y100" s="7" t="s">
        <v>0</v>
      </c>
      <c r="Z100" s="7" t="s">
        <v>0</v>
      </c>
      <c r="AA100" s="7" t="s">
        <v>0</v>
      </c>
      <c r="AB100" s="7" t="s">
        <v>0</v>
      </c>
      <c r="AC100" s="7" t="s">
        <v>0</v>
      </c>
      <c r="AD100" s="7" t="s">
        <v>0</v>
      </c>
      <c r="AE100" s="7" t="s">
        <v>0</v>
      </c>
      <c r="AF100" s="7" t="s">
        <v>0</v>
      </c>
      <c r="AG100" s="7" t="s">
        <v>0</v>
      </c>
      <c r="AH100" s="7" t="s">
        <v>0</v>
      </c>
      <c r="AI100" s="7" t="s">
        <v>0</v>
      </c>
      <c r="AJ100" s="7" t="s">
        <v>0</v>
      </c>
      <c r="AK100" s="7" t="s">
        <v>0</v>
      </c>
      <c r="AL100" s="7" t="s">
        <v>0</v>
      </c>
      <c r="AM100" s="7" t="s">
        <v>0</v>
      </c>
      <c r="AN100" s="7" t="s">
        <v>0</v>
      </c>
      <c r="AO100" s="7" t="s">
        <v>0</v>
      </c>
      <c r="AP100" s="7" t="s">
        <v>0</v>
      </c>
      <c r="AQ100" s="7" t="s">
        <v>0</v>
      </c>
      <c r="AR100" s="7" t="s">
        <v>0</v>
      </c>
      <c r="AS100" s="7" t="s">
        <v>0</v>
      </c>
      <c r="AT100" s="7" t="s">
        <v>0</v>
      </c>
      <c r="AU100" s="7" t="s">
        <v>0</v>
      </c>
      <c r="AV100" s="7" t="s">
        <v>0</v>
      </c>
      <c r="AW100" s="7" t="s">
        <v>0</v>
      </c>
      <c r="AX100" s="7" t="s">
        <v>0</v>
      </c>
      <c r="AY100" s="7" t="s">
        <v>0</v>
      </c>
      <c r="AZ100" s="7" t="s">
        <v>0</v>
      </c>
      <c r="BA100" s="7" t="s">
        <v>0</v>
      </c>
      <c r="BB100" s="7" t="s">
        <v>0</v>
      </c>
      <c r="BC100" s="7" t="s">
        <v>0</v>
      </c>
      <c r="BD100" s="7" t="s">
        <v>0</v>
      </c>
      <c r="BE100" s="7" t="s">
        <v>0</v>
      </c>
      <c r="BF100" s="7" t="s">
        <v>0</v>
      </c>
      <c r="BG100" s="7" t="s">
        <v>0</v>
      </c>
      <c r="BH100" s="7" t="s">
        <v>0</v>
      </c>
      <c r="BI100" s="7" t="s">
        <v>0</v>
      </c>
      <c r="BJ100" s="7" t="s">
        <v>0</v>
      </c>
      <c r="BK100" s="7" t="s">
        <v>0</v>
      </c>
      <c r="BL100" s="7" t="s">
        <v>0</v>
      </c>
      <c r="BM100" s="7" t="s">
        <v>0</v>
      </c>
      <c r="BN100" s="7" t="s">
        <v>0</v>
      </c>
      <c r="BO100" s="7" t="s">
        <v>0</v>
      </c>
      <c r="BP100" s="7" t="s">
        <v>0</v>
      </c>
      <c r="BQ100" s="7" t="s">
        <v>0</v>
      </c>
      <c r="BR100" s="7" t="s">
        <v>0</v>
      </c>
      <c r="BS100" s="7" t="s">
        <v>0</v>
      </c>
      <c r="BT100" s="7" t="s">
        <v>0</v>
      </c>
      <c r="BU100" s="7" t="s">
        <v>0</v>
      </c>
      <c r="BV100" s="6" t="e">
        <f t="shared" si="2"/>
        <v>#DIV/0!</v>
      </c>
      <c r="BW100" s="6"/>
      <c r="BX100" s="6"/>
      <c r="BY100" s="9" t="s">
        <v>0</v>
      </c>
      <c r="BZ100" s="9" t="s">
        <v>0</v>
      </c>
      <c r="CA100" s="9" t="s">
        <v>0</v>
      </c>
      <c r="CB100" s="9" t="s">
        <v>0</v>
      </c>
      <c r="CC100" s="9" t="s">
        <v>0</v>
      </c>
      <c r="CD100" s="9" t="s">
        <v>0</v>
      </c>
      <c r="CE100" s="9" t="s">
        <v>0</v>
      </c>
      <c r="CF100" s="9" t="s">
        <v>0</v>
      </c>
      <c r="CG100" s="9" t="s">
        <v>0</v>
      </c>
      <c r="CH100" s="9" t="s">
        <v>0</v>
      </c>
      <c r="CI100" s="9" t="s">
        <v>0</v>
      </c>
      <c r="CJ100" s="9" t="s">
        <v>0</v>
      </c>
      <c r="CK100" s="9" t="s">
        <v>0</v>
      </c>
      <c r="CL100" s="9" t="s">
        <v>0</v>
      </c>
      <c r="CM100" s="9" t="s">
        <v>0</v>
      </c>
      <c r="CN100" s="9" t="s">
        <v>0</v>
      </c>
      <c r="CO100" s="9" t="s">
        <v>0</v>
      </c>
      <c r="CP100" s="9" t="s">
        <v>0</v>
      </c>
      <c r="CQ100" s="9" t="s">
        <v>0</v>
      </c>
      <c r="CR100" s="9" t="s">
        <v>0</v>
      </c>
      <c r="CS100" s="9" t="s">
        <v>0</v>
      </c>
      <c r="CT100" s="9" t="s">
        <v>0</v>
      </c>
      <c r="CU100" s="9" t="s">
        <v>0</v>
      </c>
      <c r="CV100" s="9" t="s">
        <v>0</v>
      </c>
      <c r="CW100" s="9" t="s">
        <v>0</v>
      </c>
      <c r="CX100" s="9" t="s">
        <v>0</v>
      </c>
      <c r="CY100" s="9" t="s">
        <v>0</v>
      </c>
      <c r="CZ100" s="9" t="s">
        <v>0</v>
      </c>
      <c r="DA100" s="9" t="s">
        <v>0</v>
      </c>
      <c r="DB100" s="9" t="s">
        <v>0</v>
      </c>
      <c r="DC100" s="9" t="s">
        <v>0</v>
      </c>
      <c r="DD100" s="9" t="s">
        <v>0</v>
      </c>
      <c r="DE100" s="9" t="s">
        <v>0</v>
      </c>
      <c r="DF100" s="9" t="s">
        <v>0</v>
      </c>
      <c r="DG100" s="9" t="s">
        <v>0</v>
      </c>
      <c r="DH100" s="9" t="s">
        <v>0</v>
      </c>
      <c r="DI100" s="9" t="s">
        <v>0</v>
      </c>
      <c r="DJ100" s="9" t="s">
        <v>0</v>
      </c>
      <c r="DK100" s="9" t="s">
        <v>0</v>
      </c>
      <c r="DL100" s="9" t="s">
        <v>0</v>
      </c>
      <c r="DM100" s="9" t="s">
        <v>0</v>
      </c>
      <c r="DN100" s="9" t="s">
        <v>0</v>
      </c>
      <c r="DO100" s="9" t="s">
        <v>0</v>
      </c>
      <c r="DP100" s="9" t="s">
        <v>0</v>
      </c>
      <c r="DQ100" s="9" t="s">
        <v>0</v>
      </c>
      <c r="DR100" s="9" t="s">
        <v>0</v>
      </c>
      <c r="DS100" s="9" t="s">
        <v>0</v>
      </c>
      <c r="DT100" s="9" t="s">
        <v>0</v>
      </c>
      <c r="DU100" s="9" t="s">
        <v>0</v>
      </c>
      <c r="DV100" s="9" t="s">
        <v>0</v>
      </c>
      <c r="DW100" s="9" t="s">
        <v>0</v>
      </c>
      <c r="DX100" s="9" t="s">
        <v>0</v>
      </c>
      <c r="DY100" s="9" t="s">
        <v>0</v>
      </c>
      <c r="DZ100" s="9" t="s">
        <v>0</v>
      </c>
      <c r="EA100" s="9" t="s">
        <v>0</v>
      </c>
      <c r="EB100" s="9" t="s">
        <v>0</v>
      </c>
      <c r="EC100" s="9" t="s">
        <v>0</v>
      </c>
      <c r="ED100" s="9" t="s">
        <v>0</v>
      </c>
      <c r="EE100" s="9" t="s">
        <v>0</v>
      </c>
      <c r="EF100" s="9" t="s">
        <v>0</v>
      </c>
      <c r="EG100" s="9" t="s">
        <v>0</v>
      </c>
      <c r="EH100" s="9" t="s">
        <v>0</v>
      </c>
      <c r="EI100" s="9" t="s">
        <v>0</v>
      </c>
      <c r="EJ100" s="9" t="s">
        <v>0</v>
      </c>
      <c r="EK100" s="9" t="s">
        <v>0</v>
      </c>
      <c r="EL100" s="9" t="s">
        <v>0</v>
      </c>
      <c r="EM100" s="9" t="s">
        <v>0</v>
      </c>
      <c r="EN100" s="9" t="s">
        <v>0</v>
      </c>
      <c r="EO100" s="9" t="s">
        <v>0</v>
      </c>
      <c r="EP100" s="9" t="s">
        <v>0</v>
      </c>
      <c r="EQ100" s="27" t="e">
        <f t="shared" si="3"/>
        <v>#DIV/0!</v>
      </c>
      <c r="ER100" s="27"/>
      <c r="ES100" s="27"/>
    </row>
    <row r="101" spans="1:149" x14ac:dyDescent="0.25">
      <c r="A101" s="1" t="s">
        <v>1729</v>
      </c>
      <c r="B101" s="1" t="s">
        <v>456</v>
      </c>
      <c r="C101" s="1" t="s">
        <v>457</v>
      </c>
      <c r="D101" s="7">
        <v>8074576.2654446103</v>
      </c>
      <c r="E101" s="7">
        <v>7233345.0350117404</v>
      </c>
      <c r="F101" s="7">
        <v>7420366.6401008395</v>
      </c>
      <c r="G101" s="7">
        <v>7310673.3987306403</v>
      </c>
      <c r="H101" s="7">
        <v>6964122.8032070296</v>
      </c>
      <c r="I101" s="7">
        <v>6885917.6337519297</v>
      </c>
      <c r="J101" s="7">
        <v>6910053.2541484796</v>
      </c>
      <c r="K101" s="7">
        <v>7188738.5322248898</v>
      </c>
      <c r="L101" s="7">
        <v>6651336.3417228302</v>
      </c>
      <c r="M101" s="7">
        <v>6585415.9068768797</v>
      </c>
      <c r="N101" s="7">
        <v>6301281.5213826504</v>
      </c>
      <c r="O101" s="7">
        <v>6367826.6474801404</v>
      </c>
      <c r="P101" s="7">
        <v>6694863.2146767601</v>
      </c>
      <c r="Q101" s="7">
        <v>6405646.9849830996</v>
      </c>
      <c r="R101" s="7">
        <v>6267781.7364506396</v>
      </c>
      <c r="S101" s="7">
        <v>6228425.9160773996</v>
      </c>
      <c r="T101" s="7">
        <v>6370262.5387972603</v>
      </c>
      <c r="U101" s="7">
        <v>5936276.1858075</v>
      </c>
      <c r="V101" s="7">
        <v>5964161.4108214304</v>
      </c>
      <c r="W101" s="7">
        <v>6104351.5443705097</v>
      </c>
      <c r="X101" s="7">
        <v>6190359.4941623705</v>
      </c>
      <c r="Y101" s="7">
        <v>6076276.7397368504</v>
      </c>
      <c r="Z101" s="7">
        <v>6165499.5591556896</v>
      </c>
      <c r="AA101" s="7">
        <v>5670636.3251117002</v>
      </c>
      <c r="AB101" s="7">
        <v>6071962.3529570997</v>
      </c>
      <c r="AC101" s="7">
        <v>6319871.77915926</v>
      </c>
      <c r="AD101" s="7">
        <v>5719484.8490728801</v>
      </c>
      <c r="AE101" s="7">
        <v>6558165.7209080197</v>
      </c>
      <c r="AF101" s="7">
        <v>5948678.9198107496</v>
      </c>
      <c r="AG101" s="7">
        <v>6420901.7927070903</v>
      </c>
      <c r="AH101" s="7">
        <v>6259073.1487851897</v>
      </c>
      <c r="AI101" s="7">
        <v>6379954.0790195698</v>
      </c>
      <c r="AJ101" s="7">
        <v>6698012.4982284298</v>
      </c>
      <c r="AK101" s="7">
        <v>6807331.5363938203</v>
      </c>
      <c r="AL101" s="7">
        <v>6366257.2865649797</v>
      </c>
      <c r="AM101" s="7">
        <v>6631321.2998534199</v>
      </c>
      <c r="AN101" s="7">
        <v>6782232.9143807301</v>
      </c>
      <c r="AO101" s="7">
        <v>6497668.5977577204</v>
      </c>
      <c r="AP101" s="7">
        <v>6239248.7057843301</v>
      </c>
      <c r="AQ101" s="7">
        <v>5706682.4358220799</v>
      </c>
      <c r="AR101" s="7">
        <v>6270086.6273921505</v>
      </c>
      <c r="AS101" s="7">
        <v>7421199.19655916</v>
      </c>
      <c r="AT101" s="7">
        <v>8060727.8311906299</v>
      </c>
      <c r="AU101" s="7">
        <v>7847335.0521400096</v>
      </c>
      <c r="AV101" s="7">
        <v>8126841.2979815397</v>
      </c>
      <c r="AW101" s="7">
        <v>5568694.9599741297</v>
      </c>
      <c r="AX101" s="7">
        <v>8065612.8666061098</v>
      </c>
      <c r="AY101" s="7">
        <v>7442107.4904958103</v>
      </c>
      <c r="AZ101" s="7">
        <v>7540716.93330839</v>
      </c>
      <c r="BA101" s="7">
        <v>6944800.5336814802</v>
      </c>
      <c r="BB101" s="7">
        <v>7610629.3993365802</v>
      </c>
      <c r="BC101" s="7">
        <v>6855431.8255047798</v>
      </c>
      <c r="BD101" s="7">
        <v>7350374.1957016001</v>
      </c>
      <c r="BE101" s="7">
        <v>7053328.0930881398</v>
      </c>
      <c r="BF101" s="7">
        <v>6947359.7292047199</v>
      </c>
      <c r="BG101" s="7">
        <v>7826839.8094619801</v>
      </c>
      <c r="BH101" s="7">
        <v>8642351.4188494794</v>
      </c>
      <c r="BI101" s="7">
        <v>7841423.4068927998</v>
      </c>
      <c r="BJ101" s="7">
        <v>7729671.2928798003</v>
      </c>
      <c r="BK101" s="7">
        <v>7976673.0442013098</v>
      </c>
      <c r="BL101" s="7">
        <v>7771317.1882539904</v>
      </c>
      <c r="BM101" s="7">
        <v>6299655.5220956802</v>
      </c>
      <c r="BN101" s="7">
        <v>5760373.4806570802</v>
      </c>
      <c r="BO101" s="7">
        <v>5469780.6791218901</v>
      </c>
      <c r="BP101" s="7">
        <v>5782786.6243330399</v>
      </c>
      <c r="BQ101" s="7">
        <v>4868472.1764746103</v>
      </c>
      <c r="BR101" s="7">
        <v>2928744.9044516501</v>
      </c>
      <c r="BS101" s="7">
        <v>2727912.4593748702</v>
      </c>
      <c r="BT101" s="7">
        <v>2521198.6393066398</v>
      </c>
      <c r="BU101" s="7">
        <v>2344188.9634536998</v>
      </c>
      <c r="BV101" s="6">
        <f t="shared" si="2"/>
        <v>0.18892766308626205</v>
      </c>
      <c r="BW101" s="6"/>
      <c r="BX101" s="6"/>
      <c r="BY101" s="9">
        <v>14774453.010960201</v>
      </c>
      <c r="BZ101" s="9">
        <v>17893639.2025906</v>
      </c>
      <c r="CA101" s="9">
        <v>18631261.848514199</v>
      </c>
      <c r="CB101" s="9">
        <v>17610281.310359601</v>
      </c>
      <c r="CC101" s="9">
        <v>17242055.9131166</v>
      </c>
      <c r="CD101" s="9">
        <v>16990877.373401899</v>
      </c>
      <c r="CE101" s="9">
        <v>16961004.898834001</v>
      </c>
      <c r="CF101" s="9">
        <v>17242346.664600302</v>
      </c>
      <c r="CG101" s="9">
        <v>15791274.00244</v>
      </c>
      <c r="CH101" s="9">
        <v>16545033.6165707</v>
      </c>
      <c r="CI101" s="9">
        <v>15759034.213759599</v>
      </c>
      <c r="CJ101" s="9">
        <v>15912655.1597546</v>
      </c>
      <c r="CK101" s="9">
        <v>15198414.280283701</v>
      </c>
      <c r="CL101" s="9">
        <v>15520109.238234</v>
      </c>
      <c r="CM101" s="9">
        <v>15925991.143459599</v>
      </c>
      <c r="CN101" s="9">
        <v>15609959.6653807</v>
      </c>
      <c r="CO101" s="9">
        <v>15756705.057934999</v>
      </c>
      <c r="CP101" s="9">
        <v>15893176.8289971</v>
      </c>
      <c r="CQ101" s="9">
        <v>15546082.047006801</v>
      </c>
      <c r="CR101" s="9">
        <v>14233638.671718501</v>
      </c>
      <c r="CS101" s="9">
        <v>14792575.0922196</v>
      </c>
      <c r="CT101" s="9">
        <v>15209563.8029598</v>
      </c>
      <c r="CU101" s="9">
        <v>14593062.897779999</v>
      </c>
      <c r="CV101" s="9">
        <v>15904440.5230691</v>
      </c>
      <c r="CW101" s="9">
        <v>15997985.927442299</v>
      </c>
      <c r="CX101" s="9">
        <v>15048242.2897786</v>
      </c>
      <c r="CY101" s="9">
        <v>14923736.212034</v>
      </c>
      <c r="CZ101" s="9">
        <v>16103215.300700201</v>
      </c>
      <c r="DA101" s="9">
        <v>14718075.1465974</v>
      </c>
      <c r="DB101" s="9">
        <v>12892870.809564</v>
      </c>
      <c r="DC101" s="9">
        <v>16036929.9061151</v>
      </c>
      <c r="DD101" s="9">
        <v>16212505.150345899</v>
      </c>
      <c r="DE101" s="9">
        <v>17081225.919484898</v>
      </c>
      <c r="DF101" s="9">
        <v>16295178.546665801</v>
      </c>
      <c r="DG101" s="9">
        <v>16740075.3993378</v>
      </c>
      <c r="DH101" s="9">
        <v>16169027.1696791</v>
      </c>
      <c r="DI101" s="9">
        <v>16251316.044547001</v>
      </c>
      <c r="DJ101" s="9">
        <v>15863492.944597</v>
      </c>
      <c r="DK101" s="9">
        <v>16873694.989835799</v>
      </c>
      <c r="DL101" s="9">
        <v>15750720.0505377</v>
      </c>
      <c r="DM101" s="9">
        <v>15074939.1999282</v>
      </c>
      <c r="DN101" s="9">
        <v>19261645.576629099</v>
      </c>
      <c r="DO101" s="9">
        <v>18629849.111531202</v>
      </c>
      <c r="DP101" s="9">
        <v>18133531.099488702</v>
      </c>
      <c r="DQ101" s="9">
        <v>16800622.137542401</v>
      </c>
      <c r="DR101" s="9">
        <v>15545324.977543799</v>
      </c>
      <c r="DS101" s="9">
        <v>17963468.379302301</v>
      </c>
      <c r="DT101" s="9">
        <v>17592999.256732099</v>
      </c>
      <c r="DU101" s="9">
        <v>17983120.8282739</v>
      </c>
      <c r="DV101" s="9">
        <v>14800560.0607867</v>
      </c>
      <c r="DW101" s="9">
        <v>18054422.5052008</v>
      </c>
      <c r="DX101" s="9">
        <v>16328067.909652499</v>
      </c>
      <c r="DY101" s="9">
        <v>18117810.625741001</v>
      </c>
      <c r="DZ101" s="9">
        <v>17233105.4256134</v>
      </c>
      <c r="EA101" s="9">
        <v>17516267.798662599</v>
      </c>
      <c r="EB101" s="9">
        <v>19034016.000917401</v>
      </c>
      <c r="EC101" s="9">
        <v>18263594.484651301</v>
      </c>
      <c r="ED101" s="9">
        <v>19368138.229522198</v>
      </c>
      <c r="EE101" s="9">
        <v>18349615.8922925</v>
      </c>
      <c r="EF101" s="9">
        <v>18071054.065060802</v>
      </c>
      <c r="EG101" s="9">
        <v>17699678.0647</v>
      </c>
      <c r="EH101" s="9">
        <v>18089802.222300399</v>
      </c>
      <c r="EI101" s="9">
        <v>17505560.893968999</v>
      </c>
      <c r="EJ101" s="9">
        <v>17906115.8428551</v>
      </c>
      <c r="EK101" s="9">
        <v>16751668.5788265</v>
      </c>
      <c r="EL101" s="9">
        <v>17649341.221864302</v>
      </c>
      <c r="EM101" s="9">
        <v>9332013.4872606192</v>
      </c>
      <c r="EN101" s="9">
        <v>7599012.5548888901</v>
      </c>
      <c r="EO101" s="9">
        <v>8913792.0817696899</v>
      </c>
      <c r="EP101" s="9">
        <v>7583704.6553533096</v>
      </c>
      <c r="EQ101" s="27">
        <f t="shared" si="3"/>
        <v>0.14533279705256807</v>
      </c>
      <c r="ER101" s="27"/>
      <c r="ES101" s="27"/>
    </row>
    <row r="102" spans="1:149" x14ac:dyDescent="0.25">
      <c r="A102" s="1" t="s">
        <v>1730</v>
      </c>
      <c r="B102" s="1" t="s">
        <v>460</v>
      </c>
      <c r="C102" s="1" t="s">
        <v>461</v>
      </c>
      <c r="D102" s="7" t="s">
        <v>0</v>
      </c>
      <c r="E102" s="7" t="s">
        <v>0</v>
      </c>
      <c r="F102" s="7" t="s">
        <v>0</v>
      </c>
      <c r="G102" s="7" t="s">
        <v>0</v>
      </c>
      <c r="H102" s="7" t="s">
        <v>0</v>
      </c>
      <c r="I102" s="7" t="s">
        <v>0</v>
      </c>
      <c r="J102" s="7" t="s">
        <v>0</v>
      </c>
      <c r="K102" s="7" t="s">
        <v>0</v>
      </c>
      <c r="L102" s="7" t="s">
        <v>0</v>
      </c>
      <c r="M102" s="7" t="s">
        <v>0</v>
      </c>
      <c r="N102" s="7" t="s">
        <v>0</v>
      </c>
      <c r="O102" s="7" t="s">
        <v>0</v>
      </c>
      <c r="P102" s="7" t="s">
        <v>0</v>
      </c>
      <c r="Q102" s="7" t="s">
        <v>0</v>
      </c>
      <c r="R102" s="7" t="s">
        <v>0</v>
      </c>
      <c r="S102" s="7" t="s">
        <v>0</v>
      </c>
      <c r="T102" s="7" t="s">
        <v>0</v>
      </c>
      <c r="U102" s="7" t="s">
        <v>0</v>
      </c>
      <c r="V102" s="7" t="s">
        <v>0</v>
      </c>
      <c r="W102" s="7" t="s">
        <v>0</v>
      </c>
      <c r="X102" s="7" t="s">
        <v>0</v>
      </c>
      <c r="Y102" s="7" t="s">
        <v>0</v>
      </c>
      <c r="Z102" s="7" t="s">
        <v>0</v>
      </c>
      <c r="AA102" s="7" t="s">
        <v>0</v>
      </c>
      <c r="AB102" s="7" t="s">
        <v>0</v>
      </c>
      <c r="AC102" s="7" t="s">
        <v>0</v>
      </c>
      <c r="AD102" s="7" t="s">
        <v>0</v>
      </c>
      <c r="AE102" s="7" t="s">
        <v>0</v>
      </c>
      <c r="AF102" s="7" t="s">
        <v>0</v>
      </c>
      <c r="AG102" s="7" t="s">
        <v>0</v>
      </c>
      <c r="AH102" s="7" t="s">
        <v>0</v>
      </c>
      <c r="AI102" s="7" t="s">
        <v>0</v>
      </c>
      <c r="AJ102" s="7" t="s">
        <v>0</v>
      </c>
      <c r="AK102" s="7" t="s">
        <v>0</v>
      </c>
      <c r="AL102" s="7" t="s">
        <v>0</v>
      </c>
      <c r="AM102" s="7" t="s">
        <v>0</v>
      </c>
      <c r="AN102" s="7" t="s">
        <v>0</v>
      </c>
      <c r="AO102" s="7" t="s">
        <v>0</v>
      </c>
      <c r="AP102" s="7" t="s">
        <v>0</v>
      </c>
      <c r="AQ102" s="7" t="s">
        <v>0</v>
      </c>
      <c r="AR102" s="7" t="s">
        <v>0</v>
      </c>
      <c r="AS102" s="7" t="s">
        <v>0</v>
      </c>
      <c r="AT102" s="7" t="s">
        <v>0</v>
      </c>
      <c r="AU102" s="7" t="s">
        <v>0</v>
      </c>
      <c r="AV102" s="7" t="s">
        <v>0</v>
      </c>
      <c r="AW102" s="7" t="s">
        <v>0</v>
      </c>
      <c r="AX102" s="7" t="s">
        <v>0</v>
      </c>
      <c r="AY102" s="7" t="s">
        <v>0</v>
      </c>
      <c r="AZ102" s="7" t="s">
        <v>0</v>
      </c>
      <c r="BA102" s="7" t="s">
        <v>0</v>
      </c>
      <c r="BB102" s="7" t="s">
        <v>0</v>
      </c>
      <c r="BC102" s="7" t="s">
        <v>0</v>
      </c>
      <c r="BD102" s="7" t="s">
        <v>0</v>
      </c>
      <c r="BE102" s="7" t="s">
        <v>0</v>
      </c>
      <c r="BF102" s="7" t="s">
        <v>0</v>
      </c>
      <c r="BG102" s="7" t="s">
        <v>0</v>
      </c>
      <c r="BH102" s="7" t="s">
        <v>0</v>
      </c>
      <c r="BI102" s="7" t="s">
        <v>0</v>
      </c>
      <c r="BJ102" s="7" t="s">
        <v>0</v>
      </c>
      <c r="BK102" s="7" t="s">
        <v>0</v>
      </c>
      <c r="BL102" s="7" t="s">
        <v>0</v>
      </c>
      <c r="BM102" s="7" t="s">
        <v>0</v>
      </c>
      <c r="BN102" s="7" t="s">
        <v>0</v>
      </c>
      <c r="BO102" s="7" t="s">
        <v>0</v>
      </c>
      <c r="BP102" s="7" t="s">
        <v>0</v>
      </c>
      <c r="BQ102" s="7" t="s">
        <v>0</v>
      </c>
      <c r="BR102" s="7" t="s">
        <v>0</v>
      </c>
      <c r="BS102" s="7" t="s">
        <v>0</v>
      </c>
      <c r="BT102" s="7" t="s">
        <v>0</v>
      </c>
      <c r="BU102" s="7" t="s">
        <v>0</v>
      </c>
      <c r="BV102" s="6" t="e">
        <f t="shared" si="2"/>
        <v>#DIV/0!</v>
      </c>
      <c r="BW102" s="6"/>
      <c r="BX102" s="6"/>
      <c r="BY102" s="9" t="s">
        <v>0</v>
      </c>
      <c r="BZ102" s="9" t="s">
        <v>0</v>
      </c>
      <c r="CA102" s="9" t="s">
        <v>0</v>
      </c>
      <c r="CB102" s="9" t="s">
        <v>0</v>
      </c>
      <c r="CC102" s="9" t="s">
        <v>0</v>
      </c>
      <c r="CD102" s="9" t="s">
        <v>0</v>
      </c>
      <c r="CE102" s="9" t="s">
        <v>0</v>
      </c>
      <c r="CF102" s="9" t="s">
        <v>0</v>
      </c>
      <c r="CG102" s="9" t="s">
        <v>0</v>
      </c>
      <c r="CH102" s="9" t="s">
        <v>0</v>
      </c>
      <c r="CI102" s="9" t="s">
        <v>0</v>
      </c>
      <c r="CJ102" s="9" t="s">
        <v>0</v>
      </c>
      <c r="CK102" s="9" t="s">
        <v>0</v>
      </c>
      <c r="CL102" s="9" t="s">
        <v>0</v>
      </c>
      <c r="CM102" s="9" t="s">
        <v>0</v>
      </c>
      <c r="CN102" s="9" t="s">
        <v>0</v>
      </c>
      <c r="CO102" s="9" t="s">
        <v>0</v>
      </c>
      <c r="CP102" s="9" t="s">
        <v>0</v>
      </c>
      <c r="CQ102" s="9" t="s">
        <v>0</v>
      </c>
      <c r="CR102" s="9" t="s">
        <v>0</v>
      </c>
      <c r="CS102" s="9" t="s">
        <v>0</v>
      </c>
      <c r="CT102" s="9" t="s">
        <v>0</v>
      </c>
      <c r="CU102" s="9" t="s">
        <v>0</v>
      </c>
      <c r="CV102" s="9" t="s">
        <v>0</v>
      </c>
      <c r="CW102" s="9" t="s">
        <v>0</v>
      </c>
      <c r="CX102" s="9" t="s">
        <v>0</v>
      </c>
      <c r="CY102" s="9" t="s">
        <v>0</v>
      </c>
      <c r="CZ102" s="9" t="s">
        <v>0</v>
      </c>
      <c r="DA102" s="9" t="s">
        <v>0</v>
      </c>
      <c r="DB102" s="9" t="s">
        <v>0</v>
      </c>
      <c r="DC102" s="9" t="s">
        <v>0</v>
      </c>
      <c r="DD102" s="9" t="s">
        <v>0</v>
      </c>
      <c r="DE102" s="9" t="s">
        <v>0</v>
      </c>
      <c r="DF102" s="9" t="s">
        <v>0</v>
      </c>
      <c r="DG102" s="9" t="s">
        <v>0</v>
      </c>
      <c r="DH102" s="9" t="s">
        <v>0</v>
      </c>
      <c r="DI102" s="9" t="s">
        <v>0</v>
      </c>
      <c r="DJ102" s="9" t="s">
        <v>0</v>
      </c>
      <c r="DK102" s="9" t="s">
        <v>0</v>
      </c>
      <c r="DL102" s="9" t="s">
        <v>0</v>
      </c>
      <c r="DM102" s="9" t="s">
        <v>0</v>
      </c>
      <c r="DN102" s="9" t="s">
        <v>0</v>
      </c>
      <c r="DO102" s="9" t="s">
        <v>0</v>
      </c>
      <c r="DP102" s="9" t="s">
        <v>0</v>
      </c>
      <c r="DQ102" s="9" t="s">
        <v>0</v>
      </c>
      <c r="DR102" s="9" t="s">
        <v>0</v>
      </c>
      <c r="DS102" s="9" t="s">
        <v>0</v>
      </c>
      <c r="DT102" s="9" t="s">
        <v>0</v>
      </c>
      <c r="DU102" s="9" t="s">
        <v>0</v>
      </c>
      <c r="DV102" s="9" t="s">
        <v>0</v>
      </c>
      <c r="DW102" s="9" t="s">
        <v>0</v>
      </c>
      <c r="DX102" s="9" t="s">
        <v>0</v>
      </c>
      <c r="DY102" s="9" t="s">
        <v>0</v>
      </c>
      <c r="DZ102" s="9" t="s">
        <v>0</v>
      </c>
      <c r="EA102" s="9" t="s">
        <v>0</v>
      </c>
      <c r="EB102" s="9" t="s">
        <v>0</v>
      </c>
      <c r="EC102" s="9" t="s">
        <v>0</v>
      </c>
      <c r="ED102" s="9" t="s">
        <v>0</v>
      </c>
      <c r="EE102" s="9" t="s">
        <v>0</v>
      </c>
      <c r="EF102" s="9" t="s">
        <v>0</v>
      </c>
      <c r="EG102" s="9" t="s">
        <v>0</v>
      </c>
      <c r="EH102" s="9" t="s">
        <v>0</v>
      </c>
      <c r="EI102" s="9" t="s">
        <v>0</v>
      </c>
      <c r="EJ102" s="9" t="s">
        <v>0</v>
      </c>
      <c r="EK102" s="9" t="s">
        <v>0</v>
      </c>
      <c r="EL102" s="9" t="s">
        <v>0</v>
      </c>
      <c r="EM102" s="9" t="s">
        <v>0</v>
      </c>
      <c r="EN102" s="9" t="s">
        <v>0</v>
      </c>
      <c r="EO102" s="9" t="s">
        <v>0</v>
      </c>
      <c r="EP102" s="9" t="s">
        <v>0</v>
      </c>
      <c r="EQ102" s="27" t="e">
        <f t="shared" si="3"/>
        <v>#DIV/0!</v>
      </c>
      <c r="ER102" s="27"/>
      <c r="ES102" s="27"/>
    </row>
    <row r="103" spans="1:149" x14ac:dyDescent="0.25">
      <c r="A103" s="1" t="s">
        <v>1731</v>
      </c>
      <c r="B103" s="1" t="s">
        <v>465</v>
      </c>
      <c r="C103" s="1" t="s">
        <v>466</v>
      </c>
      <c r="D103" s="7" t="s">
        <v>0</v>
      </c>
      <c r="E103" s="7" t="s">
        <v>0</v>
      </c>
      <c r="F103" s="7" t="s">
        <v>0</v>
      </c>
      <c r="G103" s="7" t="s">
        <v>0</v>
      </c>
      <c r="H103" s="7" t="s">
        <v>0</v>
      </c>
      <c r="I103" s="7" t="s">
        <v>0</v>
      </c>
      <c r="J103" s="7" t="s">
        <v>0</v>
      </c>
      <c r="K103" s="7" t="s">
        <v>0</v>
      </c>
      <c r="L103" s="7" t="s">
        <v>0</v>
      </c>
      <c r="M103" s="7" t="s">
        <v>0</v>
      </c>
      <c r="N103" s="7" t="s">
        <v>0</v>
      </c>
      <c r="O103" s="7" t="s">
        <v>0</v>
      </c>
      <c r="P103" s="7" t="s">
        <v>0</v>
      </c>
      <c r="Q103" s="7" t="s">
        <v>0</v>
      </c>
      <c r="R103" s="7" t="s">
        <v>0</v>
      </c>
      <c r="S103" s="7" t="s">
        <v>0</v>
      </c>
      <c r="T103" s="7" t="s">
        <v>0</v>
      </c>
      <c r="U103" s="7" t="s">
        <v>0</v>
      </c>
      <c r="V103" s="7" t="s">
        <v>0</v>
      </c>
      <c r="W103" s="7" t="s">
        <v>0</v>
      </c>
      <c r="X103" s="7" t="s">
        <v>0</v>
      </c>
      <c r="Y103" s="7" t="s">
        <v>0</v>
      </c>
      <c r="Z103" s="7" t="s">
        <v>0</v>
      </c>
      <c r="AA103" s="7" t="s">
        <v>0</v>
      </c>
      <c r="AB103" s="7" t="s">
        <v>0</v>
      </c>
      <c r="AC103" s="7" t="s">
        <v>0</v>
      </c>
      <c r="AD103" s="7" t="s">
        <v>0</v>
      </c>
      <c r="AE103" s="7" t="s">
        <v>0</v>
      </c>
      <c r="AF103" s="7" t="s">
        <v>0</v>
      </c>
      <c r="AG103" s="7" t="s">
        <v>0</v>
      </c>
      <c r="AH103" s="7" t="s">
        <v>0</v>
      </c>
      <c r="AI103" s="7" t="s">
        <v>0</v>
      </c>
      <c r="AJ103" s="7" t="s">
        <v>0</v>
      </c>
      <c r="AK103" s="7" t="s">
        <v>0</v>
      </c>
      <c r="AL103" s="7" t="s">
        <v>0</v>
      </c>
      <c r="AM103" s="7" t="s">
        <v>0</v>
      </c>
      <c r="AN103" s="7" t="s">
        <v>0</v>
      </c>
      <c r="AO103" s="7" t="s">
        <v>0</v>
      </c>
      <c r="AP103" s="7" t="s">
        <v>0</v>
      </c>
      <c r="AQ103" s="7" t="s">
        <v>0</v>
      </c>
      <c r="AR103" s="7" t="s">
        <v>0</v>
      </c>
      <c r="AS103" s="7" t="s">
        <v>0</v>
      </c>
      <c r="AT103" s="7" t="s">
        <v>0</v>
      </c>
      <c r="AU103" s="7" t="s">
        <v>0</v>
      </c>
      <c r="AV103" s="7" t="s">
        <v>0</v>
      </c>
      <c r="AW103" s="7" t="s">
        <v>0</v>
      </c>
      <c r="AX103" s="7" t="s">
        <v>0</v>
      </c>
      <c r="AY103" s="7" t="s">
        <v>0</v>
      </c>
      <c r="AZ103" s="7" t="s">
        <v>0</v>
      </c>
      <c r="BA103" s="7" t="s">
        <v>0</v>
      </c>
      <c r="BB103" s="7" t="s">
        <v>0</v>
      </c>
      <c r="BC103" s="7" t="s">
        <v>0</v>
      </c>
      <c r="BD103" s="7" t="s">
        <v>0</v>
      </c>
      <c r="BE103" s="7" t="s">
        <v>0</v>
      </c>
      <c r="BF103" s="7" t="s">
        <v>0</v>
      </c>
      <c r="BG103" s="7" t="s">
        <v>0</v>
      </c>
      <c r="BH103" s="7" t="s">
        <v>0</v>
      </c>
      <c r="BI103" s="7" t="s">
        <v>0</v>
      </c>
      <c r="BJ103" s="7" t="s">
        <v>0</v>
      </c>
      <c r="BK103" s="7" t="s">
        <v>0</v>
      </c>
      <c r="BL103" s="7" t="s">
        <v>0</v>
      </c>
      <c r="BM103" s="7" t="s">
        <v>0</v>
      </c>
      <c r="BN103" s="7" t="s">
        <v>0</v>
      </c>
      <c r="BO103" s="7" t="s">
        <v>0</v>
      </c>
      <c r="BP103" s="7" t="s">
        <v>0</v>
      </c>
      <c r="BQ103" s="7" t="s">
        <v>0</v>
      </c>
      <c r="BR103" s="7" t="s">
        <v>0</v>
      </c>
      <c r="BS103" s="7" t="s">
        <v>0</v>
      </c>
      <c r="BT103" s="7" t="s">
        <v>0</v>
      </c>
      <c r="BU103" s="7" t="s">
        <v>0</v>
      </c>
      <c r="BV103" s="6" t="e">
        <f t="shared" si="2"/>
        <v>#DIV/0!</v>
      </c>
      <c r="BW103" s="6"/>
      <c r="BX103" s="6"/>
      <c r="BY103" s="9" t="s">
        <v>0</v>
      </c>
      <c r="BZ103" s="9" t="s">
        <v>0</v>
      </c>
      <c r="CA103" s="9" t="s">
        <v>0</v>
      </c>
      <c r="CB103" s="9" t="s">
        <v>0</v>
      </c>
      <c r="CC103" s="9" t="s">
        <v>0</v>
      </c>
      <c r="CD103" s="9" t="s">
        <v>0</v>
      </c>
      <c r="CE103" s="9" t="s">
        <v>0</v>
      </c>
      <c r="CF103" s="9" t="s">
        <v>0</v>
      </c>
      <c r="CG103" s="9" t="s">
        <v>0</v>
      </c>
      <c r="CH103" s="9" t="s">
        <v>0</v>
      </c>
      <c r="CI103" s="9" t="s">
        <v>0</v>
      </c>
      <c r="CJ103" s="9" t="s">
        <v>0</v>
      </c>
      <c r="CK103" s="9" t="s">
        <v>0</v>
      </c>
      <c r="CL103" s="9" t="s">
        <v>0</v>
      </c>
      <c r="CM103" s="9" t="s">
        <v>0</v>
      </c>
      <c r="CN103" s="9" t="s">
        <v>0</v>
      </c>
      <c r="CO103" s="9" t="s">
        <v>0</v>
      </c>
      <c r="CP103" s="9" t="s">
        <v>0</v>
      </c>
      <c r="CQ103" s="9" t="s">
        <v>0</v>
      </c>
      <c r="CR103" s="9" t="s">
        <v>0</v>
      </c>
      <c r="CS103" s="9" t="s">
        <v>0</v>
      </c>
      <c r="CT103" s="9" t="s">
        <v>0</v>
      </c>
      <c r="CU103" s="9" t="s">
        <v>0</v>
      </c>
      <c r="CV103" s="9" t="s">
        <v>0</v>
      </c>
      <c r="CW103" s="9" t="s">
        <v>0</v>
      </c>
      <c r="CX103" s="9" t="s">
        <v>0</v>
      </c>
      <c r="CY103" s="9" t="s">
        <v>0</v>
      </c>
      <c r="CZ103" s="9" t="s">
        <v>0</v>
      </c>
      <c r="DA103" s="9" t="s">
        <v>0</v>
      </c>
      <c r="DB103" s="9" t="s">
        <v>0</v>
      </c>
      <c r="DC103" s="9" t="s">
        <v>0</v>
      </c>
      <c r="DD103" s="9" t="s">
        <v>0</v>
      </c>
      <c r="DE103" s="9" t="s">
        <v>0</v>
      </c>
      <c r="DF103" s="9" t="s">
        <v>0</v>
      </c>
      <c r="DG103" s="9" t="s">
        <v>0</v>
      </c>
      <c r="DH103" s="9" t="s">
        <v>0</v>
      </c>
      <c r="DI103" s="9" t="s">
        <v>0</v>
      </c>
      <c r="DJ103" s="9" t="s">
        <v>0</v>
      </c>
      <c r="DK103" s="9" t="s">
        <v>0</v>
      </c>
      <c r="DL103" s="9" t="s">
        <v>0</v>
      </c>
      <c r="DM103" s="9" t="s">
        <v>0</v>
      </c>
      <c r="DN103" s="9" t="s">
        <v>0</v>
      </c>
      <c r="DO103" s="9" t="s">
        <v>0</v>
      </c>
      <c r="DP103" s="9" t="s">
        <v>0</v>
      </c>
      <c r="DQ103" s="9" t="s">
        <v>0</v>
      </c>
      <c r="DR103" s="9" t="s">
        <v>0</v>
      </c>
      <c r="DS103" s="9" t="s">
        <v>0</v>
      </c>
      <c r="DT103" s="9" t="s">
        <v>0</v>
      </c>
      <c r="DU103" s="9" t="s">
        <v>0</v>
      </c>
      <c r="DV103" s="9" t="s">
        <v>0</v>
      </c>
      <c r="DW103" s="9" t="s">
        <v>0</v>
      </c>
      <c r="DX103" s="9" t="s">
        <v>0</v>
      </c>
      <c r="DY103" s="9" t="s">
        <v>0</v>
      </c>
      <c r="DZ103" s="9" t="s">
        <v>0</v>
      </c>
      <c r="EA103" s="9" t="s">
        <v>0</v>
      </c>
      <c r="EB103" s="9" t="s">
        <v>0</v>
      </c>
      <c r="EC103" s="9" t="s">
        <v>0</v>
      </c>
      <c r="ED103" s="9" t="s">
        <v>0</v>
      </c>
      <c r="EE103" s="9" t="s">
        <v>0</v>
      </c>
      <c r="EF103" s="9" t="s">
        <v>0</v>
      </c>
      <c r="EG103" s="9" t="s">
        <v>0</v>
      </c>
      <c r="EH103" s="9" t="s">
        <v>0</v>
      </c>
      <c r="EI103" s="9" t="s">
        <v>0</v>
      </c>
      <c r="EJ103" s="9" t="s">
        <v>0</v>
      </c>
      <c r="EK103" s="9" t="s">
        <v>0</v>
      </c>
      <c r="EL103" s="9" t="s">
        <v>0</v>
      </c>
      <c r="EM103" s="9" t="s">
        <v>0</v>
      </c>
      <c r="EN103" s="9" t="s">
        <v>0</v>
      </c>
      <c r="EO103" s="9" t="s">
        <v>0</v>
      </c>
      <c r="EP103" s="9" t="s">
        <v>0</v>
      </c>
      <c r="EQ103" s="27" t="e">
        <f t="shared" si="3"/>
        <v>#DIV/0!</v>
      </c>
      <c r="ER103" s="27"/>
      <c r="ES103" s="27"/>
    </row>
    <row r="104" spans="1:149" x14ac:dyDescent="0.25">
      <c r="A104" s="1" t="s">
        <v>1732</v>
      </c>
      <c r="B104" s="1" t="s">
        <v>469</v>
      </c>
      <c r="C104" s="1" t="s">
        <v>470</v>
      </c>
      <c r="D104" s="7">
        <v>91926686.589200407</v>
      </c>
      <c r="E104" s="7">
        <v>81688416.595065206</v>
      </c>
      <c r="F104" s="7">
        <v>78806948.013893202</v>
      </c>
      <c r="G104" s="7">
        <v>78249516.254899904</v>
      </c>
      <c r="H104" s="7">
        <v>78584604.974592298</v>
      </c>
      <c r="I104" s="7">
        <v>76693809.783564493</v>
      </c>
      <c r="J104" s="7">
        <v>76332651.035529807</v>
      </c>
      <c r="K104" s="7">
        <v>68053873.215625703</v>
      </c>
      <c r="L104" s="7">
        <v>69015578.098964497</v>
      </c>
      <c r="M104" s="7">
        <v>69572063.787898198</v>
      </c>
      <c r="N104" s="7">
        <v>72847011.418355897</v>
      </c>
      <c r="O104" s="7">
        <v>67516510.516585901</v>
      </c>
      <c r="P104" s="7">
        <v>67655828.020727396</v>
      </c>
      <c r="Q104" s="7">
        <v>67733386.874635205</v>
      </c>
      <c r="R104" s="7">
        <v>68189802.400747806</v>
      </c>
      <c r="S104" s="7">
        <v>67654446.462723106</v>
      </c>
      <c r="T104" s="7">
        <v>65735433.663312301</v>
      </c>
      <c r="U104" s="7">
        <v>63408832.770316303</v>
      </c>
      <c r="V104" s="7">
        <v>66773730.884846002</v>
      </c>
      <c r="W104" s="7">
        <v>66297656.803181201</v>
      </c>
      <c r="X104" s="7">
        <v>68384336.258133903</v>
      </c>
      <c r="Y104" s="7">
        <v>64985655.493827797</v>
      </c>
      <c r="Z104" s="7">
        <v>66215690.498427898</v>
      </c>
      <c r="AA104" s="7">
        <v>61085320.601190202</v>
      </c>
      <c r="AB104" s="7">
        <v>57795092.204684399</v>
      </c>
      <c r="AC104" s="7">
        <v>57406671.6283786</v>
      </c>
      <c r="AD104" s="7">
        <v>57101904.868866399</v>
      </c>
      <c r="AE104" s="7">
        <v>53854318.521543801</v>
      </c>
      <c r="AF104" s="7">
        <v>55773933.7240877</v>
      </c>
      <c r="AG104" s="7">
        <v>56338044.971615396</v>
      </c>
      <c r="AH104" s="7">
        <v>57989479.496554002</v>
      </c>
      <c r="AI104" s="7">
        <v>60779436.571470298</v>
      </c>
      <c r="AJ104" s="7">
        <v>66491991.067537397</v>
      </c>
      <c r="AK104" s="7">
        <v>58616246.3532582</v>
      </c>
      <c r="AL104" s="7">
        <v>57013569.543853298</v>
      </c>
      <c r="AM104" s="7">
        <v>56293210.179435998</v>
      </c>
      <c r="AN104" s="7">
        <v>74140205.522241995</v>
      </c>
      <c r="AO104" s="7">
        <v>50954561.935937896</v>
      </c>
      <c r="AP104" s="7">
        <v>46326337.1067148</v>
      </c>
      <c r="AQ104" s="7">
        <v>46364507.311464101</v>
      </c>
      <c r="AR104" s="7">
        <v>47597613.319335498</v>
      </c>
      <c r="AS104" s="7">
        <v>52035192.284691602</v>
      </c>
      <c r="AT104" s="7">
        <v>48515606.695859402</v>
      </c>
      <c r="AU104" s="7">
        <v>49653924.4595998</v>
      </c>
      <c r="AV104" s="7">
        <v>49774895.620585904</v>
      </c>
      <c r="AW104" s="7">
        <v>48156318.043470003</v>
      </c>
      <c r="AX104" s="7">
        <v>48166207.122907698</v>
      </c>
      <c r="AY104" s="7">
        <v>43146825.059771501</v>
      </c>
      <c r="AZ104" s="7">
        <v>45883700.565827399</v>
      </c>
      <c r="BA104" s="7">
        <v>44429718.382361397</v>
      </c>
      <c r="BB104" s="7">
        <v>46024136.052734599</v>
      </c>
      <c r="BC104" s="7">
        <v>44823263.676633999</v>
      </c>
      <c r="BD104" s="7">
        <v>46368172.428098001</v>
      </c>
      <c r="BE104" s="7">
        <v>45213817.467552699</v>
      </c>
      <c r="BF104" s="7">
        <v>46676080.875052802</v>
      </c>
      <c r="BG104" s="7">
        <v>49074963.066443197</v>
      </c>
      <c r="BH104" s="7">
        <v>52136579.744760297</v>
      </c>
      <c r="BI104" s="7">
        <v>49337549.017721198</v>
      </c>
      <c r="BJ104" s="7">
        <v>53925578.572836697</v>
      </c>
      <c r="BK104" s="7">
        <v>48025057.525586702</v>
      </c>
      <c r="BL104" s="7">
        <v>46388170.462070301</v>
      </c>
      <c r="BM104" s="7">
        <v>39644189.1266094</v>
      </c>
      <c r="BN104" s="7">
        <v>33715399.453357302</v>
      </c>
      <c r="BO104" s="7">
        <v>31841944.0334296</v>
      </c>
      <c r="BP104" s="7">
        <v>34509261.272280499</v>
      </c>
      <c r="BQ104" s="7">
        <v>28513339.812374499</v>
      </c>
      <c r="BR104" s="7">
        <v>91049651.584618896</v>
      </c>
      <c r="BS104" s="7">
        <v>79078195.7601659</v>
      </c>
      <c r="BT104" s="7">
        <v>66901906.6424077</v>
      </c>
      <c r="BU104" s="7">
        <v>63878717.100391999</v>
      </c>
      <c r="BV104" s="6">
        <f t="shared" si="2"/>
        <v>0.23346403243378178</v>
      </c>
      <c r="BW104" s="6"/>
      <c r="BX104" s="6"/>
      <c r="BY104" s="9">
        <v>40018782.517385997</v>
      </c>
      <c r="BZ104" s="9">
        <v>34997291.5472873</v>
      </c>
      <c r="CA104" s="9">
        <v>34671316.012557</v>
      </c>
      <c r="CB104" s="9">
        <v>35381123.787034303</v>
      </c>
      <c r="CC104" s="9">
        <v>34908277.674508899</v>
      </c>
      <c r="CD104" s="9">
        <v>35766083.169421397</v>
      </c>
      <c r="CE104" s="9">
        <v>35286146.894268498</v>
      </c>
      <c r="CF104" s="9">
        <v>33187964.042352099</v>
      </c>
      <c r="CG104" s="9">
        <v>33521665.198067602</v>
      </c>
      <c r="CH104" s="9">
        <v>34539385.794142</v>
      </c>
      <c r="CI104" s="9">
        <v>33279782.656261198</v>
      </c>
      <c r="CJ104" s="9">
        <v>32833447.929377299</v>
      </c>
      <c r="CK104" s="9">
        <v>34018402.727892898</v>
      </c>
      <c r="CL104" s="9">
        <v>33672017.374166198</v>
      </c>
      <c r="CM104" s="9">
        <v>31715508.084933098</v>
      </c>
      <c r="CN104" s="9">
        <v>35689878.267689496</v>
      </c>
      <c r="CO104" s="9">
        <v>31478191.416881502</v>
      </c>
      <c r="CP104" s="9">
        <v>30583880.980207901</v>
      </c>
      <c r="CQ104" s="9">
        <v>32352688.835073899</v>
      </c>
      <c r="CR104" s="9">
        <v>33485790.427712701</v>
      </c>
      <c r="CS104" s="9">
        <v>28996907.188482899</v>
      </c>
      <c r="CT104" s="9">
        <v>31055279.387688</v>
      </c>
      <c r="CU104" s="9">
        <v>33862318.5125058</v>
      </c>
      <c r="CV104" s="9">
        <v>29069503.0850573</v>
      </c>
      <c r="CW104" s="9">
        <v>27413974.2301488</v>
      </c>
      <c r="CX104" s="9">
        <v>26667462.048543699</v>
      </c>
      <c r="CY104" s="9">
        <v>26139326.345127501</v>
      </c>
      <c r="CZ104" s="9">
        <v>27134660.555190802</v>
      </c>
      <c r="DA104" s="9">
        <v>27368706.096800201</v>
      </c>
      <c r="DB104" s="9">
        <v>28186762.1880158</v>
      </c>
      <c r="DC104" s="9">
        <v>29387482.396302201</v>
      </c>
      <c r="DD104" s="9">
        <v>32699375.162508599</v>
      </c>
      <c r="DE104" s="9">
        <v>27339095.828976601</v>
      </c>
      <c r="DF104" s="9">
        <v>26173536.5237693</v>
      </c>
      <c r="DG104" s="9">
        <v>28800055.992609601</v>
      </c>
      <c r="DH104" s="9">
        <v>26655929.854504801</v>
      </c>
      <c r="DI104" s="9">
        <v>28125143.433554702</v>
      </c>
      <c r="DJ104" s="9">
        <v>22365827.367378999</v>
      </c>
      <c r="DK104" s="9">
        <v>22829612.6037696</v>
      </c>
      <c r="DL104" s="9">
        <v>22292742.442988198</v>
      </c>
      <c r="DM104" s="9">
        <v>20814953.217535</v>
      </c>
      <c r="DN104" s="9">
        <v>28137702.0537544</v>
      </c>
      <c r="DO104" s="9">
        <v>21509895.832610801</v>
      </c>
      <c r="DP104" s="9">
        <v>22115771.2865141</v>
      </c>
      <c r="DQ104" s="9">
        <v>22825550.248791602</v>
      </c>
      <c r="DR104" s="9">
        <v>21844384.6752593</v>
      </c>
      <c r="DS104" s="9">
        <v>22799133.3652137</v>
      </c>
      <c r="DT104" s="9">
        <v>21264061.302959599</v>
      </c>
      <c r="DU104" s="9">
        <v>20555221.035552502</v>
      </c>
      <c r="DV104" s="9">
        <v>20385116.866531398</v>
      </c>
      <c r="DW104" s="9">
        <v>22016851.055553999</v>
      </c>
      <c r="DX104" s="9">
        <v>21450988.970145799</v>
      </c>
      <c r="DY104" s="9">
        <v>21399386.9566999</v>
      </c>
      <c r="DZ104" s="9">
        <v>23851538.318930801</v>
      </c>
      <c r="EA104" s="9">
        <v>21706044.702837501</v>
      </c>
      <c r="EB104" s="9">
        <v>23049405.928639799</v>
      </c>
      <c r="EC104" s="9">
        <v>23006604.003263999</v>
      </c>
      <c r="ED104" s="9">
        <v>25279900.382700101</v>
      </c>
      <c r="EE104" s="9">
        <v>24997873.8242778</v>
      </c>
      <c r="EF104" s="9">
        <v>20282469.747092798</v>
      </c>
      <c r="EG104" s="9">
        <v>20181684.865649901</v>
      </c>
      <c r="EH104" s="9">
        <v>21206046.417503402</v>
      </c>
      <c r="EI104" s="9">
        <v>19788092.615053002</v>
      </c>
      <c r="EJ104" s="9">
        <v>21684983.3062579</v>
      </c>
      <c r="EK104" s="9">
        <v>21993832.1015976</v>
      </c>
      <c r="EL104" s="9">
        <v>20392852.394550402</v>
      </c>
      <c r="EM104" s="9">
        <v>54519810.234858699</v>
      </c>
      <c r="EN104" s="9">
        <v>46342454.449341603</v>
      </c>
      <c r="EO104" s="9">
        <v>44460815.838377103</v>
      </c>
      <c r="EP104" s="9">
        <v>43766529.3587396</v>
      </c>
      <c r="EQ104" s="27">
        <f t="shared" si="3"/>
        <v>0.25025295641413542</v>
      </c>
      <c r="ER104" s="27"/>
      <c r="ES104" s="27"/>
    </row>
    <row r="105" spans="1:149" x14ac:dyDescent="0.25">
      <c r="A105" s="1" t="s">
        <v>1733</v>
      </c>
      <c r="B105" s="1" t="s">
        <v>474</v>
      </c>
      <c r="C105" s="1" t="s">
        <v>475</v>
      </c>
      <c r="D105" s="7">
        <v>14086467.143047599</v>
      </c>
      <c r="E105" s="7">
        <v>13489216.4165581</v>
      </c>
      <c r="F105" s="7">
        <v>14108388.8890513</v>
      </c>
      <c r="G105" s="7">
        <v>13253550.2399258</v>
      </c>
      <c r="H105" s="7">
        <v>13552948.693923</v>
      </c>
      <c r="I105" s="7">
        <v>12911243.5183357</v>
      </c>
      <c r="J105" s="7">
        <v>13277085.905427299</v>
      </c>
      <c r="K105" s="7">
        <v>13361515.0030047</v>
      </c>
      <c r="L105" s="7">
        <v>12453433.4414354</v>
      </c>
      <c r="M105" s="7">
        <v>12327931.330199899</v>
      </c>
      <c r="N105" s="7">
        <v>12983324.1752032</v>
      </c>
      <c r="O105" s="7">
        <v>12326464.3606274</v>
      </c>
      <c r="P105" s="7">
        <v>12179603.4837662</v>
      </c>
      <c r="Q105" s="7">
        <v>12541015.977197301</v>
      </c>
      <c r="R105" s="7">
        <v>11786928.660721701</v>
      </c>
      <c r="S105" s="7">
        <v>11685641.8169671</v>
      </c>
      <c r="T105" s="7">
        <v>11666849.064665399</v>
      </c>
      <c r="U105" s="7">
        <v>12212989.3614581</v>
      </c>
      <c r="V105" s="7">
        <v>12157157.7319487</v>
      </c>
      <c r="W105" s="7">
        <v>11933052.392938901</v>
      </c>
      <c r="X105" s="7">
        <v>12197984.943463201</v>
      </c>
      <c r="Y105" s="7">
        <v>12062445.2072502</v>
      </c>
      <c r="Z105" s="7">
        <v>11918494.981900301</v>
      </c>
      <c r="AA105" s="7">
        <v>11933244.1233164</v>
      </c>
      <c r="AB105" s="7">
        <v>11710674.5304596</v>
      </c>
      <c r="AC105" s="7">
        <v>11963703.362899501</v>
      </c>
      <c r="AD105" s="7">
        <v>11828389.0778761</v>
      </c>
      <c r="AE105" s="7">
        <v>11713224.9099965</v>
      </c>
      <c r="AF105" s="7">
        <v>12305953.438845299</v>
      </c>
      <c r="AG105" s="7">
        <v>12099012.1415266</v>
      </c>
      <c r="AH105" s="7">
        <v>11256633.658998599</v>
      </c>
      <c r="AI105" s="7">
        <v>11346787.8557804</v>
      </c>
      <c r="AJ105" s="7">
        <v>10826324.632174101</v>
      </c>
      <c r="AK105" s="7">
        <v>11112148.683442499</v>
      </c>
      <c r="AL105" s="7">
        <v>11300059.012852101</v>
      </c>
      <c r="AM105" s="7">
        <v>11093292.1179506</v>
      </c>
      <c r="AN105" s="7">
        <v>11003263.727031101</v>
      </c>
      <c r="AO105" s="7">
        <v>11113244.7488208</v>
      </c>
      <c r="AP105" s="7">
        <v>10674016.827059099</v>
      </c>
      <c r="AQ105" s="7">
        <v>10420039.6580244</v>
      </c>
      <c r="AR105" s="7">
        <v>11011110.6463273</v>
      </c>
      <c r="AS105" s="7">
        <v>10320075.8110025</v>
      </c>
      <c r="AT105" s="7">
        <v>10372674.0539397</v>
      </c>
      <c r="AU105" s="7">
        <v>10453566.1624279</v>
      </c>
      <c r="AV105" s="7">
        <v>10746703.9234298</v>
      </c>
      <c r="AW105" s="7">
        <v>10289312.2110356</v>
      </c>
      <c r="AX105" s="7">
        <v>10330247.8602781</v>
      </c>
      <c r="AY105" s="7">
        <v>10428925.977605499</v>
      </c>
      <c r="AZ105" s="7">
        <v>10088410.4924939</v>
      </c>
      <c r="BA105" s="7">
        <v>9763729.0440475699</v>
      </c>
      <c r="BB105" s="7">
        <v>10078435.684993399</v>
      </c>
      <c r="BC105" s="7">
        <v>10235931.3302771</v>
      </c>
      <c r="BD105" s="7">
        <v>9631009.4231341891</v>
      </c>
      <c r="BE105" s="7">
        <v>10412946.684393801</v>
      </c>
      <c r="BF105" s="7">
        <v>10541345.6896566</v>
      </c>
      <c r="BG105" s="7">
        <v>11754290.8242893</v>
      </c>
      <c r="BH105" s="7">
        <v>11103173.0248497</v>
      </c>
      <c r="BI105" s="7">
        <v>10778431.014965501</v>
      </c>
      <c r="BJ105" s="7">
        <v>10998966.1672545</v>
      </c>
      <c r="BK105" s="7">
        <v>10813790.920262</v>
      </c>
      <c r="BL105" s="7">
        <v>10528252.0812019</v>
      </c>
      <c r="BM105" s="7">
        <v>8877614.8147904295</v>
      </c>
      <c r="BN105" s="7">
        <v>8003102.1037105601</v>
      </c>
      <c r="BO105" s="7">
        <v>7608201.7239166601</v>
      </c>
      <c r="BP105" s="7">
        <v>7366619.6118679997</v>
      </c>
      <c r="BQ105" s="7">
        <v>7048480.5945961298</v>
      </c>
      <c r="BR105" s="7">
        <v>11711684.835999699</v>
      </c>
      <c r="BS105" s="7">
        <v>11749067.652878599</v>
      </c>
      <c r="BT105" s="7">
        <v>9870107.6332672797</v>
      </c>
      <c r="BU105" s="7">
        <v>9849088.7826494407</v>
      </c>
      <c r="BV105" s="6">
        <f t="shared" si="2"/>
        <v>0.12829370708982701</v>
      </c>
      <c r="BW105" s="6"/>
      <c r="BX105" s="6"/>
      <c r="BY105" s="9">
        <v>19885147.656148002</v>
      </c>
      <c r="BZ105" s="9">
        <v>19937590.333004698</v>
      </c>
      <c r="CA105" s="9">
        <v>18968577.041577999</v>
      </c>
      <c r="CB105" s="9">
        <v>19359430.023281001</v>
      </c>
      <c r="CC105" s="9">
        <v>19645534.951841</v>
      </c>
      <c r="CD105" s="9">
        <v>18041012.624191798</v>
      </c>
      <c r="CE105" s="9">
        <v>18782957.515905902</v>
      </c>
      <c r="CF105" s="9">
        <v>19150255.8948697</v>
      </c>
      <c r="CG105" s="9">
        <v>18260580.430101201</v>
      </c>
      <c r="CH105" s="9">
        <v>18382481.7183244</v>
      </c>
      <c r="CI105" s="9">
        <v>18303146.975014798</v>
      </c>
      <c r="CJ105" s="9">
        <v>17201902.3940502</v>
      </c>
      <c r="CK105" s="9">
        <v>17276627.1037356</v>
      </c>
      <c r="CL105" s="9">
        <v>16607541.507714801</v>
      </c>
      <c r="CM105" s="9">
        <v>17364794.459367398</v>
      </c>
      <c r="CN105" s="9">
        <v>16479751.3364948</v>
      </c>
      <c r="CO105" s="9">
        <v>16461000.133954801</v>
      </c>
      <c r="CP105" s="9">
        <v>17292968.283095099</v>
      </c>
      <c r="CQ105" s="9">
        <v>17486933.231437098</v>
      </c>
      <c r="CR105" s="9">
        <v>16929637.275001001</v>
      </c>
      <c r="CS105" s="9">
        <v>16772677.767704301</v>
      </c>
      <c r="CT105" s="9">
        <v>16899100.417821299</v>
      </c>
      <c r="CU105" s="9">
        <v>16694922.440078</v>
      </c>
      <c r="CV105" s="9">
        <v>17017477.343977299</v>
      </c>
      <c r="CW105" s="9">
        <v>17435563.189300999</v>
      </c>
      <c r="CX105" s="9">
        <v>17698497.578400001</v>
      </c>
      <c r="CY105" s="9">
        <v>16384595.814819301</v>
      </c>
      <c r="CZ105" s="9">
        <v>17656981.3850956</v>
      </c>
      <c r="DA105" s="9">
        <v>17500419.751763001</v>
      </c>
      <c r="DB105" s="9">
        <v>17248476.924491301</v>
      </c>
      <c r="DC105" s="9">
        <v>16544722.9363929</v>
      </c>
      <c r="DD105" s="9">
        <v>16558420.4179151</v>
      </c>
      <c r="DE105" s="9">
        <v>16939528.604380801</v>
      </c>
      <c r="DF105" s="9">
        <v>15798500.1995818</v>
      </c>
      <c r="DG105" s="9">
        <v>16243995.2648002</v>
      </c>
      <c r="DH105" s="9">
        <v>16248726.9764884</v>
      </c>
      <c r="DI105" s="9">
        <v>15797610.209966</v>
      </c>
      <c r="DJ105" s="9">
        <v>15847987.761503</v>
      </c>
      <c r="DK105" s="9">
        <v>16166373.367691999</v>
      </c>
      <c r="DL105" s="9">
        <v>15261212.673740899</v>
      </c>
      <c r="DM105" s="9">
        <v>15009206.894104799</v>
      </c>
      <c r="DN105" s="9">
        <v>15140127.517764401</v>
      </c>
      <c r="DO105" s="9">
        <v>15292842.980640801</v>
      </c>
      <c r="DP105" s="9">
        <v>15400359.254901299</v>
      </c>
      <c r="DQ105" s="9">
        <v>15380916.697009999</v>
      </c>
      <c r="DR105" s="9">
        <v>15724069.809696</v>
      </c>
      <c r="DS105" s="9">
        <v>14935472.515783099</v>
      </c>
      <c r="DT105" s="9">
        <v>15348209.285568399</v>
      </c>
      <c r="DU105" s="9">
        <v>15683848.088296</v>
      </c>
      <c r="DV105" s="9">
        <v>14431092.562957499</v>
      </c>
      <c r="DW105" s="9">
        <v>14361140.176218901</v>
      </c>
      <c r="DX105" s="9">
        <v>14969568.2768184</v>
      </c>
      <c r="DY105" s="9">
        <v>15409266.2795549</v>
      </c>
      <c r="DZ105" s="9">
        <v>15041406.972684</v>
      </c>
      <c r="EA105" s="9">
        <v>15345712.481078399</v>
      </c>
      <c r="EB105" s="9">
        <v>15909110.346938901</v>
      </c>
      <c r="EC105" s="9">
        <v>15697768.425611001</v>
      </c>
      <c r="ED105" s="9">
        <v>16280797.4363166</v>
      </c>
      <c r="EE105" s="9">
        <v>16853140.736596901</v>
      </c>
      <c r="EF105" s="9">
        <v>16418535.8686666</v>
      </c>
      <c r="EG105" s="9">
        <v>16314833.964746101</v>
      </c>
      <c r="EH105" s="9">
        <v>16606210.036758199</v>
      </c>
      <c r="EI105" s="9">
        <v>15633580.4204576</v>
      </c>
      <c r="EJ105" s="9">
        <v>14973961.008830899</v>
      </c>
      <c r="EK105" s="9">
        <v>15183359.311216099</v>
      </c>
      <c r="EL105" s="9">
        <v>14012347.4060385</v>
      </c>
      <c r="EM105" s="9">
        <v>20380989.458019901</v>
      </c>
      <c r="EN105" s="9">
        <v>17278533.880720101</v>
      </c>
      <c r="EO105" s="9">
        <v>17888137.396960899</v>
      </c>
      <c r="EP105" s="9">
        <v>17776930.148584899</v>
      </c>
      <c r="EQ105" s="27">
        <f t="shared" si="3"/>
        <v>8.5939525082682433E-2</v>
      </c>
      <c r="ER105" s="27"/>
      <c r="ES105" s="27"/>
    </row>
    <row r="106" spans="1:149" x14ac:dyDescent="0.25">
      <c r="A106" s="1" t="s">
        <v>1734</v>
      </c>
      <c r="B106" s="1" t="s">
        <v>479</v>
      </c>
      <c r="C106" s="1" t="s">
        <v>480</v>
      </c>
      <c r="D106" s="7">
        <v>175329.45255043701</v>
      </c>
      <c r="E106" s="7">
        <v>196819.15423945</v>
      </c>
      <c r="F106" s="7">
        <v>184767.71897595399</v>
      </c>
      <c r="G106" s="7">
        <v>171297.92406048099</v>
      </c>
      <c r="H106" s="7">
        <v>169113.92538515301</v>
      </c>
      <c r="I106" s="7">
        <v>165047.49304869201</v>
      </c>
      <c r="J106" s="7">
        <v>155362.13561573601</v>
      </c>
      <c r="K106" s="7">
        <v>173985.81507964499</v>
      </c>
      <c r="L106" s="7">
        <v>166794.351965448</v>
      </c>
      <c r="M106" s="7">
        <v>142923.710336583</v>
      </c>
      <c r="N106" s="7">
        <v>132110.853420331</v>
      </c>
      <c r="O106" s="7">
        <v>149879.38538695901</v>
      </c>
      <c r="P106" s="7">
        <v>130447.336831856</v>
      </c>
      <c r="Q106" s="7">
        <v>150429.96942598399</v>
      </c>
      <c r="R106" s="7">
        <v>147198.76635241701</v>
      </c>
      <c r="S106" s="7">
        <v>127731.818269355</v>
      </c>
      <c r="T106" s="7">
        <v>143260.17025348399</v>
      </c>
      <c r="U106" s="7">
        <v>120690.657329357</v>
      </c>
      <c r="V106" s="7">
        <v>146129.716721031</v>
      </c>
      <c r="W106" s="7">
        <v>133901.42673034899</v>
      </c>
      <c r="X106" s="7">
        <v>132383.79749466199</v>
      </c>
      <c r="Y106" s="7">
        <v>136653.499829857</v>
      </c>
      <c r="Z106" s="7">
        <v>145193.644295501</v>
      </c>
      <c r="AA106" s="7">
        <v>146902.70193136201</v>
      </c>
      <c r="AB106" s="7">
        <v>144853.713069616</v>
      </c>
      <c r="AC106" s="7">
        <v>126999.29419140999</v>
      </c>
      <c r="AD106" s="7">
        <v>122154.23651315201</v>
      </c>
      <c r="AE106" s="7">
        <v>134194.4470553</v>
      </c>
      <c r="AF106" s="7">
        <v>129770.517821751</v>
      </c>
      <c r="AG106" s="7">
        <v>129245.88984389701</v>
      </c>
      <c r="AH106" s="7">
        <v>148190.153191308</v>
      </c>
      <c r="AI106" s="7">
        <v>135186.7867463</v>
      </c>
      <c r="AJ106" s="7">
        <v>132026.265182089</v>
      </c>
      <c r="AK106" s="7">
        <v>127522.251387549</v>
      </c>
      <c r="AL106" s="7">
        <v>118781.143532446</v>
      </c>
      <c r="AM106" s="7">
        <v>126443.78498488</v>
      </c>
      <c r="AN106" s="7">
        <v>114654.430384526</v>
      </c>
      <c r="AO106" s="7">
        <v>112574.554368401</v>
      </c>
      <c r="AP106" s="7">
        <v>114783.01012010399</v>
      </c>
      <c r="AQ106" s="7">
        <v>146471.058316624</v>
      </c>
      <c r="AR106" s="7">
        <v>106355.350668769</v>
      </c>
      <c r="AS106" s="7">
        <v>102378.931501461</v>
      </c>
      <c r="AT106" s="7">
        <v>120291.866706235</v>
      </c>
      <c r="AU106" s="7">
        <v>123273.852388067</v>
      </c>
      <c r="AV106" s="7">
        <v>115034.620870514</v>
      </c>
      <c r="AW106" s="7">
        <v>108578.714053189</v>
      </c>
      <c r="AX106" s="7">
        <v>101880.128545199</v>
      </c>
      <c r="AY106" s="7">
        <v>111702.20418611</v>
      </c>
      <c r="AZ106" s="7">
        <v>108444.60998540399</v>
      </c>
      <c r="BA106" s="7">
        <v>101189.997518909</v>
      </c>
      <c r="BB106" s="7">
        <v>103340.899238504</v>
      </c>
      <c r="BC106" s="7">
        <v>112617.468632716</v>
      </c>
      <c r="BD106" s="7">
        <v>124434.664890719</v>
      </c>
      <c r="BE106" s="7">
        <v>105682.364949931</v>
      </c>
      <c r="BF106" s="7">
        <v>140837.537590853</v>
      </c>
      <c r="BG106" s="7">
        <v>139278.812960054</v>
      </c>
      <c r="BH106" s="7">
        <v>116800.525317379</v>
      </c>
      <c r="BI106" s="7">
        <v>125471.96349779599</v>
      </c>
      <c r="BJ106" s="7">
        <v>115104.721805521</v>
      </c>
      <c r="BK106" s="7">
        <v>119608.34870684201</v>
      </c>
      <c r="BL106" s="7">
        <v>122191.64158493601</v>
      </c>
      <c r="BM106" s="7">
        <v>96769.144914157805</v>
      </c>
      <c r="BN106" s="7">
        <v>102699.443099051</v>
      </c>
      <c r="BO106" s="7">
        <v>86428.726099384003</v>
      </c>
      <c r="BP106" s="7">
        <v>108788.69700925201</v>
      </c>
      <c r="BQ106" s="7">
        <v>84284.2173390471</v>
      </c>
      <c r="BR106" s="7">
        <v>100798.519121488</v>
      </c>
      <c r="BS106" s="7">
        <v>104679.539815293</v>
      </c>
      <c r="BT106" s="7">
        <v>108879.625889281</v>
      </c>
      <c r="BU106" s="7">
        <v>100006.0468935</v>
      </c>
      <c r="BV106" s="6">
        <f t="shared" si="2"/>
        <v>0.18247751200791132</v>
      </c>
      <c r="BW106" s="6"/>
      <c r="BX106" s="6"/>
      <c r="BY106" s="9">
        <v>324496.90256416902</v>
      </c>
      <c r="BZ106" s="9">
        <v>323853.96498404298</v>
      </c>
      <c r="CA106" s="9">
        <v>304963.77215723897</v>
      </c>
      <c r="CB106" s="9">
        <v>293570.65292276599</v>
      </c>
      <c r="CC106" s="9">
        <v>283152.96111235803</v>
      </c>
      <c r="CD106" s="9">
        <v>291583.62769789097</v>
      </c>
      <c r="CE106" s="9">
        <v>298172.54371090798</v>
      </c>
      <c r="CF106" s="9">
        <v>303697.91764428199</v>
      </c>
      <c r="CG106" s="9">
        <v>241836.64135124799</v>
      </c>
      <c r="CH106" s="9">
        <v>282742.99440154701</v>
      </c>
      <c r="CI106" s="9">
        <v>249913.592008184</v>
      </c>
      <c r="CJ106" s="9">
        <v>270571.70141038898</v>
      </c>
      <c r="CK106" s="9">
        <v>261319.560513551</v>
      </c>
      <c r="CL106" s="9">
        <v>228814.65800204899</v>
      </c>
      <c r="CM106" s="9">
        <v>277560.93813729601</v>
      </c>
      <c r="CN106" s="9">
        <v>253501.67883607201</v>
      </c>
      <c r="CO106" s="9">
        <v>236514.87571897</v>
      </c>
      <c r="CP106" s="9">
        <v>284580.72777139698</v>
      </c>
      <c r="CQ106" s="9">
        <v>253954.52059556401</v>
      </c>
      <c r="CR106" s="9">
        <v>244213.87188747301</v>
      </c>
      <c r="CS106" s="9">
        <v>252306.43371080299</v>
      </c>
      <c r="CT106" s="9">
        <v>230677.225666543</v>
      </c>
      <c r="CU106" s="9">
        <v>211866.104830461</v>
      </c>
      <c r="CV106" s="9">
        <v>246831.625141973</v>
      </c>
      <c r="CW106" s="9">
        <v>251835.188592133</v>
      </c>
      <c r="CX106" s="9">
        <v>259623.66995664299</v>
      </c>
      <c r="CY106" s="9">
        <v>208319.62549970299</v>
      </c>
      <c r="CZ106" s="9">
        <v>233223.939403089</v>
      </c>
      <c r="DA106" s="9">
        <v>243080.91738754499</v>
      </c>
      <c r="DB106" s="9">
        <v>212329.36052512299</v>
      </c>
      <c r="DC106" s="9">
        <v>220097.678420754</v>
      </c>
      <c r="DD106" s="9">
        <v>222474.27684023601</v>
      </c>
      <c r="DE106" s="9">
        <v>243987.24742686999</v>
      </c>
      <c r="DF106" s="9">
        <v>239650.81916037499</v>
      </c>
      <c r="DG106" s="9">
        <v>210323.34251482299</v>
      </c>
      <c r="DH106" s="9">
        <v>222957.084211245</v>
      </c>
      <c r="DI106" s="9">
        <v>233671.156847765</v>
      </c>
      <c r="DJ106" s="9">
        <v>241190.51003722899</v>
      </c>
      <c r="DK106" s="9">
        <v>208396.410269999</v>
      </c>
      <c r="DL106" s="9">
        <v>211779.44963833701</v>
      </c>
      <c r="DM106" s="9">
        <v>217921.02569596001</v>
      </c>
      <c r="DN106" s="9">
        <v>200763.403327954</v>
      </c>
      <c r="DO106" s="9">
        <v>212125.417812295</v>
      </c>
      <c r="DP106" s="9">
        <v>215016.87628964501</v>
      </c>
      <c r="DQ106" s="9">
        <v>212622.64808073</v>
      </c>
      <c r="DR106" s="9">
        <v>197072.77205649199</v>
      </c>
      <c r="DS106" s="9">
        <v>233415.711378532</v>
      </c>
      <c r="DT106" s="9">
        <v>195091.12394112701</v>
      </c>
      <c r="DU106" s="9">
        <v>182297.977605616</v>
      </c>
      <c r="DV106" s="9">
        <v>198266.04221256101</v>
      </c>
      <c r="DW106" s="9">
        <v>179114.236686313</v>
      </c>
      <c r="DX106" s="9">
        <v>213505.75481649599</v>
      </c>
      <c r="DY106" s="9">
        <v>177563.55262356199</v>
      </c>
      <c r="DZ106" s="9">
        <v>232296.371223505</v>
      </c>
      <c r="EA106" s="9">
        <v>230643.28386305901</v>
      </c>
      <c r="EB106" s="9">
        <v>242439.85999508499</v>
      </c>
      <c r="EC106" s="9">
        <v>238935.46336303299</v>
      </c>
      <c r="ED106" s="9">
        <v>228276.62909289499</v>
      </c>
      <c r="EE106" s="9">
        <v>243050.91331876101</v>
      </c>
      <c r="EF106" s="9">
        <v>232147.20157498799</v>
      </c>
      <c r="EG106" s="9">
        <v>243104.41162096799</v>
      </c>
      <c r="EH106" s="9">
        <v>236255.43491263301</v>
      </c>
      <c r="EI106" s="9">
        <v>230870.91868802701</v>
      </c>
      <c r="EJ106" s="9">
        <v>226247.08601000201</v>
      </c>
      <c r="EK106" s="9">
        <v>217027.41650915399</v>
      </c>
      <c r="EL106" s="9">
        <v>210823.55444711799</v>
      </c>
      <c r="EM106" s="9">
        <v>248465.14647224499</v>
      </c>
      <c r="EN106" s="9">
        <v>216436.331972666</v>
      </c>
      <c r="EO106" s="9">
        <v>221280.43518818999</v>
      </c>
      <c r="EP106" s="9">
        <v>217899.28422807899</v>
      </c>
      <c r="EQ106" s="27">
        <f t="shared" si="3"/>
        <v>0.13599769434046793</v>
      </c>
      <c r="ER106" s="27"/>
      <c r="ES106" s="27"/>
    </row>
    <row r="107" spans="1:149" x14ac:dyDescent="0.25">
      <c r="A107" s="1" t="s">
        <v>1735</v>
      </c>
      <c r="B107" s="1" t="s">
        <v>484</v>
      </c>
      <c r="C107" s="1" t="s">
        <v>485</v>
      </c>
      <c r="D107" s="7" t="s">
        <v>0</v>
      </c>
      <c r="E107" s="7" t="s">
        <v>0</v>
      </c>
      <c r="F107" s="7" t="s">
        <v>0</v>
      </c>
      <c r="G107" s="7" t="s">
        <v>0</v>
      </c>
      <c r="H107" s="7" t="s">
        <v>0</v>
      </c>
      <c r="I107" s="7" t="s">
        <v>0</v>
      </c>
      <c r="J107" s="7" t="s">
        <v>0</v>
      </c>
      <c r="K107" s="7" t="s">
        <v>0</v>
      </c>
      <c r="L107" s="7" t="s">
        <v>0</v>
      </c>
      <c r="M107" s="7" t="s">
        <v>0</v>
      </c>
      <c r="N107" s="7" t="s">
        <v>0</v>
      </c>
      <c r="O107" s="7" t="s">
        <v>0</v>
      </c>
      <c r="P107" s="7" t="s">
        <v>0</v>
      </c>
      <c r="Q107" s="7" t="s">
        <v>0</v>
      </c>
      <c r="R107" s="7" t="s">
        <v>0</v>
      </c>
      <c r="S107" s="7" t="s">
        <v>0</v>
      </c>
      <c r="T107" s="7" t="s">
        <v>0</v>
      </c>
      <c r="U107" s="7" t="s">
        <v>0</v>
      </c>
      <c r="V107" s="7" t="s">
        <v>0</v>
      </c>
      <c r="W107" s="7" t="s">
        <v>0</v>
      </c>
      <c r="X107" s="7" t="s">
        <v>0</v>
      </c>
      <c r="Y107" s="7" t="s">
        <v>0</v>
      </c>
      <c r="Z107" s="7" t="s">
        <v>0</v>
      </c>
      <c r="AA107" s="7" t="s">
        <v>0</v>
      </c>
      <c r="AB107" s="7" t="s">
        <v>0</v>
      </c>
      <c r="AC107" s="7" t="s">
        <v>0</v>
      </c>
      <c r="AD107" s="7" t="s">
        <v>0</v>
      </c>
      <c r="AE107" s="7" t="s">
        <v>0</v>
      </c>
      <c r="AF107" s="7" t="s">
        <v>0</v>
      </c>
      <c r="AG107" s="7" t="s">
        <v>0</v>
      </c>
      <c r="AH107" s="7" t="s">
        <v>0</v>
      </c>
      <c r="AI107" s="7" t="s">
        <v>0</v>
      </c>
      <c r="AJ107" s="7" t="s">
        <v>0</v>
      </c>
      <c r="AK107" s="7" t="s">
        <v>0</v>
      </c>
      <c r="AL107" s="7" t="s">
        <v>0</v>
      </c>
      <c r="AM107" s="7" t="s">
        <v>0</v>
      </c>
      <c r="AN107" s="7" t="s">
        <v>0</v>
      </c>
      <c r="AO107" s="7" t="s">
        <v>0</v>
      </c>
      <c r="AP107" s="7" t="s">
        <v>0</v>
      </c>
      <c r="AQ107" s="7" t="s">
        <v>0</v>
      </c>
      <c r="AR107" s="7" t="s">
        <v>0</v>
      </c>
      <c r="AS107" s="7" t="s">
        <v>0</v>
      </c>
      <c r="AT107" s="7" t="s">
        <v>0</v>
      </c>
      <c r="AU107" s="7" t="s">
        <v>0</v>
      </c>
      <c r="AV107" s="7" t="s">
        <v>0</v>
      </c>
      <c r="AW107" s="7" t="s">
        <v>0</v>
      </c>
      <c r="AX107" s="7" t="s">
        <v>0</v>
      </c>
      <c r="AY107" s="7" t="s">
        <v>0</v>
      </c>
      <c r="AZ107" s="7" t="s">
        <v>0</v>
      </c>
      <c r="BA107" s="7" t="s">
        <v>0</v>
      </c>
      <c r="BB107" s="7" t="s">
        <v>0</v>
      </c>
      <c r="BC107" s="7" t="s">
        <v>0</v>
      </c>
      <c r="BD107" s="7" t="s">
        <v>0</v>
      </c>
      <c r="BE107" s="7" t="s">
        <v>0</v>
      </c>
      <c r="BF107" s="7" t="s">
        <v>0</v>
      </c>
      <c r="BG107" s="7" t="s">
        <v>0</v>
      </c>
      <c r="BH107" s="7" t="s">
        <v>0</v>
      </c>
      <c r="BI107" s="7" t="s">
        <v>0</v>
      </c>
      <c r="BJ107" s="7" t="s">
        <v>0</v>
      </c>
      <c r="BK107" s="7" t="s">
        <v>0</v>
      </c>
      <c r="BL107" s="7" t="s">
        <v>0</v>
      </c>
      <c r="BM107" s="7" t="s">
        <v>0</v>
      </c>
      <c r="BN107" s="7" t="s">
        <v>0</v>
      </c>
      <c r="BO107" s="7" t="s">
        <v>0</v>
      </c>
      <c r="BP107" s="7" t="s">
        <v>0</v>
      </c>
      <c r="BQ107" s="7" t="s">
        <v>0</v>
      </c>
      <c r="BR107" s="7" t="s">
        <v>0</v>
      </c>
      <c r="BS107" s="7" t="s">
        <v>0</v>
      </c>
      <c r="BT107" s="7" t="s">
        <v>0</v>
      </c>
      <c r="BU107" s="7" t="s">
        <v>0</v>
      </c>
      <c r="BV107" s="6" t="e">
        <f t="shared" si="2"/>
        <v>#DIV/0!</v>
      </c>
      <c r="BW107" s="6"/>
      <c r="BX107" s="6"/>
      <c r="BY107" s="9" t="s">
        <v>0</v>
      </c>
      <c r="BZ107" s="9" t="s">
        <v>0</v>
      </c>
      <c r="CA107" s="9" t="s">
        <v>0</v>
      </c>
      <c r="CB107" s="9" t="s">
        <v>0</v>
      </c>
      <c r="CC107" s="9" t="s">
        <v>0</v>
      </c>
      <c r="CD107" s="9" t="s">
        <v>0</v>
      </c>
      <c r="CE107" s="9" t="s">
        <v>0</v>
      </c>
      <c r="CF107" s="9" t="s">
        <v>0</v>
      </c>
      <c r="CG107" s="9" t="s">
        <v>0</v>
      </c>
      <c r="CH107" s="9" t="s">
        <v>0</v>
      </c>
      <c r="CI107" s="9" t="s">
        <v>0</v>
      </c>
      <c r="CJ107" s="9" t="s">
        <v>0</v>
      </c>
      <c r="CK107" s="9" t="s">
        <v>0</v>
      </c>
      <c r="CL107" s="9" t="s">
        <v>0</v>
      </c>
      <c r="CM107" s="9" t="s">
        <v>0</v>
      </c>
      <c r="CN107" s="9" t="s">
        <v>0</v>
      </c>
      <c r="CO107" s="9" t="s">
        <v>0</v>
      </c>
      <c r="CP107" s="9" t="s">
        <v>0</v>
      </c>
      <c r="CQ107" s="9" t="s">
        <v>0</v>
      </c>
      <c r="CR107" s="9" t="s">
        <v>0</v>
      </c>
      <c r="CS107" s="9" t="s">
        <v>0</v>
      </c>
      <c r="CT107" s="9" t="s">
        <v>0</v>
      </c>
      <c r="CU107" s="9" t="s">
        <v>0</v>
      </c>
      <c r="CV107" s="9" t="s">
        <v>0</v>
      </c>
      <c r="CW107" s="9" t="s">
        <v>0</v>
      </c>
      <c r="CX107" s="9" t="s">
        <v>0</v>
      </c>
      <c r="CY107" s="9" t="s">
        <v>0</v>
      </c>
      <c r="CZ107" s="9" t="s">
        <v>0</v>
      </c>
      <c r="DA107" s="9" t="s">
        <v>0</v>
      </c>
      <c r="DB107" s="9" t="s">
        <v>0</v>
      </c>
      <c r="DC107" s="9" t="s">
        <v>0</v>
      </c>
      <c r="DD107" s="9" t="s">
        <v>0</v>
      </c>
      <c r="DE107" s="9" t="s">
        <v>0</v>
      </c>
      <c r="DF107" s="9" t="s">
        <v>0</v>
      </c>
      <c r="DG107" s="9" t="s">
        <v>0</v>
      </c>
      <c r="DH107" s="9" t="s">
        <v>0</v>
      </c>
      <c r="DI107" s="9" t="s">
        <v>0</v>
      </c>
      <c r="DJ107" s="9" t="s">
        <v>0</v>
      </c>
      <c r="DK107" s="9" t="s">
        <v>0</v>
      </c>
      <c r="DL107" s="9" t="s">
        <v>0</v>
      </c>
      <c r="DM107" s="9" t="s">
        <v>0</v>
      </c>
      <c r="DN107" s="9" t="s">
        <v>0</v>
      </c>
      <c r="DO107" s="9" t="s">
        <v>0</v>
      </c>
      <c r="DP107" s="9" t="s">
        <v>0</v>
      </c>
      <c r="DQ107" s="9" t="s">
        <v>0</v>
      </c>
      <c r="DR107" s="9" t="s">
        <v>0</v>
      </c>
      <c r="DS107" s="9" t="s">
        <v>0</v>
      </c>
      <c r="DT107" s="9" t="s">
        <v>0</v>
      </c>
      <c r="DU107" s="9" t="s">
        <v>0</v>
      </c>
      <c r="DV107" s="9" t="s">
        <v>0</v>
      </c>
      <c r="DW107" s="9" t="s">
        <v>0</v>
      </c>
      <c r="DX107" s="9" t="s">
        <v>0</v>
      </c>
      <c r="DY107" s="9" t="s">
        <v>0</v>
      </c>
      <c r="DZ107" s="9" t="s">
        <v>0</v>
      </c>
      <c r="EA107" s="9" t="s">
        <v>0</v>
      </c>
      <c r="EB107" s="9" t="s">
        <v>0</v>
      </c>
      <c r="EC107" s="9" t="s">
        <v>0</v>
      </c>
      <c r="ED107" s="9" t="s">
        <v>0</v>
      </c>
      <c r="EE107" s="9" t="s">
        <v>0</v>
      </c>
      <c r="EF107" s="9" t="s">
        <v>0</v>
      </c>
      <c r="EG107" s="9" t="s">
        <v>0</v>
      </c>
      <c r="EH107" s="9" t="s">
        <v>0</v>
      </c>
      <c r="EI107" s="9" t="s">
        <v>0</v>
      </c>
      <c r="EJ107" s="9" t="s">
        <v>0</v>
      </c>
      <c r="EK107" s="9" t="s">
        <v>0</v>
      </c>
      <c r="EL107" s="9" t="s">
        <v>0</v>
      </c>
      <c r="EM107" s="9" t="s">
        <v>0</v>
      </c>
      <c r="EN107" s="9" t="s">
        <v>0</v>
      </c>
      <c r="EO107" s="9" t="s">
        <v>0</v>
      </c>
      <c r="EP107" s="9" t="s">
        <v>0</v>
      </c>
      <c r="EQ107" s="27" t="e">
        <f t="shared" si="3"/>
        <v>#DIV/0!</v>
      </c>
      <c r="ER107" s="27"/>
      <c r="ES107" s="27"/>
    </row>
    <row r="108" spans="1:149" x14ac:dyDescent="0.25">
      <c r="A108" s="1" t="s">
        <v>1736</v>
      </c>
      <c r="B108" s="1" t="s">
        <v>488</v>
      </c>
      <c r="C108" s="1" t="s">
        <v>0</v>
      </c>
      <c r="D108" s="7" t="s">
        <v>0</v>
      </c>
      <c r="E108" s="7" t="s">
        <v>0</v>
      </c>
      <c r="F108" s="7" t="s">
        <v>0</v>
      </c>
      <c r="G108" s="7" t="s">
        <v>0</v>
      </c>
      <c r="H108" s="7" t="s">
        <v>0</v>
      </c>
      <c r="I108" s="7" t="s">
        <v>0</v>
      </c>
      <c r="J108" s="7" t="s">
        <v>0</v>
      </c>
      <c r="K108" s="7" t="s">
        <v>0</v>
      </c>
      <c r="L108" s="7" t="s">
        <v>0</v>
      </c>
      <c r="M108" s="7" t="s">
        <v>0</v>
      </c>
      <c r="N108" s="7" t="s">
        <v>0</v>
      </c>
      <c r="O108" s="7" t="s">
        <v>0</v>
      </c>
      <c r="P108" s="7" t="s">
        <v>0</v>
      </c>
      <c r="Q108" s="7" t="s">
        <v>0</v>
      </c>
      <c r="R108" s="7" t="s">
        <v>0</v>
      </c>
      <c r="S108" s="7" t="s">
        <v>0</v>
      </c>
      <c r="T108" s="7" t="s">
        <v>0</v>
      </c>
      <c r="U108" s="7" t="s">
        <v>0</v>
      </c>
      <c r="V108" s="7" t="s">
        <v>0</v>
      </c>
      <c r="W108" s="7" t="s">
        <v>0</v>
      </c>
      <c r="X108" s="7" t="s">
        <v>0</v>
      </c>
      <c r="Y108" s="7" t="s">
        <v>0</v>
      </c>
      <c r="Z108" s="7" t="s">
        <v>0</v>
      </c>
      <c r="AA108" s="7" t="s">
        <v>0</v>
      </c>
      <c r="AB108" s="7" t="s">
        <v>0</v>
      </c>
      <c r="AC108" s="7" t="s">
        <v>0</v>
      </c>
      <c r="AD108" s="7" t="s">
        <v>0</v>
      </c>
      <c r="AE108" s="7" t="s">
        <v>0</v>
      </c>
      <c r="AF108" s="7" t="s">
        <v>0</v>
      </c>
      <c r="AG108" s="7" t="s">
        <v>0</v>
      </c>
      <c r="AH108" s="7" t="s">
        <v>0</v>
      </c>
      <c r="AI108" s="7" t="s">
        <v>0</v>
      </c>
      <c r="AJ108" s="7" t="s">
        <v>0</v>
      </c>
      <c r="AK108" s="7" t="s">
        <v>0</v>
      </c>
      <c r="AL108" s="7" t="s">
        <v>0</v>
      </c>
      <c r="AM108" s="7" t="s">
        <v>0</v>
      </c>
      <c r="AN108" s="7" t="s">
        <v>0</v>
      </c>
      <c r="AO108" s="7" t="s">
        <v>0</v>
      </c>
      <c r="AP108" s="7" t="s">
        <v>0</v>
      </c>
      <c r="AQ108" s="7" t="s">
        <v>0</v>
      </c>
      <c r="AR108" s="7" t="s">
        <v>0</v>
      </c>
      <c r="AS108" s="7" t="s">
        <v>0</v>
      </c>
      <c r="AT108" s="7" t="s">
        <v>0</v>
      </c>
      <c r="AU108" s="7" t="s">
        <v>0</v>
      </c>
      <c r="AV108" s="7" t="s">
        <v>0</v>
      </c>
      <c r="AW108" s="7" t="s">
        <v>0</v>
      </c>
      <c r="AX108" s="7" t="s">
        <v>0</v>
      </c>
      <c r="AY108" s="7" t="s">
        <v>0</v>
      </c>
      <c r="AZ108" s="7" t="s">
        <v>0</v>
      </c>
      <c r="BA108" s="7" t="s">
        <v>0</v>
      </c>
      <c r="BB108" s="7" t="s">
        <v>0</v>
      </c>
      <c r="BC108" s="7" t="s">
        <v>0</v>
      </c>
      <c r="BD108" s="7" t="s">
        <v>0</v>
      </c>
      <c r="BE108" s="7" t="s">
        <v>0</v>
      </c>
      <c r="BF108" s="7" t="s">
        <v>0</v>
      </c>
      <c r="BG108" s="7" t="s">
        <v>0</v>
      </c>
      <c r="BH108" s="7" t="s">
        <v>0</v>
      </c>
      <c r="BI108" s="7" t="s">
        <v>0</v>
      </c>
      <c r="BJ108" s="7" t="s">
        <v>0</v>
      </c>
      <c r="BK108" s="7" t="s">
        <v>0</v>
      </c>
      <c r="BL108" s="7" t="s">
        <v>0</v>
      </c>
      <c r="BM108" s="7" t="s">
        <v>0</v>
      </c>
      <c r="BN108" s="7" t="s">
        <v>0</v>
      </c>
      <c r="BO108" s="7" t="s">
        <v>0</v>
      </c>
      <c r="BP108" s="7" t="s">
        <v>0</v>
      </c>
      <c r="BQ108" s="7" t="s">
        <v>0</v>
      </c>
      <c r="BR108" s="7" t="s">
        <v>0</v>
      </c>
      <c r="BS108" s="7" t="s">
        <v>0</v>
      </c>
      <c r="BT108" s="7" t="s">
        <v>0</v>
      </c>
      <c r="BU108" s="7" t="s">
        <v>0</v>
      </c>
      <c r="BV108" s="6" t="e">
        <f t="shared" si="2"/>
        <v>#DIV/0!</v>
      </c>
      <c r="BW108" s="6"/>
      <c r="BX108" s="6"/>
      <c r="BY108" s="9" t="s">
        <v>0</v>
      </c>
      <c r="BZ108" s="9" t="s">
        <v>0</v>
      </c>
      <c r="CA108" s="9" t="s">
        <v>0</v>
      </c>
      <c r="CB108" s="9" t="s">
        <v>0</v>
      </c>
      <c r="CC108" s="9" t="s">
        <v>0</v>
      </c>
      <c r="CD108" s="9" t="s">
        <v>0</v>
      </c>
      <c r="CE108" s="9" t="s">
        <v>0</v>
      </c>
      <c r="CF108" s="9" t="s">
        <v>0</v>
      </c>
      <c r="CG108" s="9" t="s">
        <v>0</v>
      </c>
      <c r="CH108" s="9" t="s">
        <v>0</v>
      </c>
      <c r="CI108" s="9" t="s">
        <v>0</v>
      </c>
      <c r="CJ108" s="9" t="s">
        <v>0</v>
      </c>
      <c r="CK108" s="9" t="s">
        <v>0</v>
      </c>
      <c r="CL108" s="9" t="s">
        <v>0</v>
      </c>
      <c r="CM108" s="9" t="s">
        <v>0</v>
      </c>
      <c r="CN108" s="9" t="s">
        <v>0</v>
      </c>
      <c r="CO108" s="9" t="s">
        <v>0</v>
      </c>
      <c r="CP108" s="9" t="s">
        <v>0</v>
      </c>
      <c r="CQ108" s="9" t="s">
        <v>0</v>
      </c>
      <c r="CR108" s="9" t="s">
        <v>0</v>
      </c>
      <c r="CS108" s="9" t="s">
        <v>0</v>
      </c>
      <c r="CT108" s="9" t="s">
        <v>0</v>
      </c>
      <c r="CU108" s="9" t="s">
        <v>0</v>
      </c>
      <c r="CV108" s="9" t="s">
        <v>0</v>
      </c>
      <c r="CW108" s="9" t="s">
        <v>0</v>
      </c>
      <c r="CX108" s="9" t="s">
        <v>0</v>
      </c>
      <c r="CY108" s="9" t="s">
        <v>0</v>
      </c>
      <c r="CZ108" s="9" t="s">
        <v>0</v>
      </c>
      <c r="DA108" s="9" t="s">
        <v>0</v>
      </c>
      <c r="DB108" s="9" t="s">
        <v>0</v>
      </c>
      <c r="DC108" s="9" t="s">
        <v>0</v>
      </c>
      <c r="DD108" s="9" t="s">
        <v>0</v>
      </c>
      <c r="DE108" s="9" t="s">
        <v>0</v>
      </c>
      <c r="DF108" s="9" t="s">
        <v>0</v>
      </c>
      <c r="DG108" s="9" t="s">
        <v>0</v>
      </c>
      <c r="DH108" s="9" t="s">
        <v>0</v>
      </c>
      <c r="DI108" s="9" t="s">
        <v>0</v>
      </c>
      <c r="DJ108" s="9" t="s">
        <v>0</v>
      </c>
      <c r="DK108" s="9" t="s">
        <v>0</v>
      </c>
      <c r="DL108" s="9" t="s">
        <v>0</v>
      </c>
      <c r="DM108" s="9" t="s">
        <v>0</v>
      </c>
      <c r="DN108" s="9" t="s">
        <v>0</v>
      </c>
      <c r="DO108" s="9" t="s">
        <v>0</v>
      </c>
      <c r="DP108" s="9" t="s">
        <v>0</v>
      </c>
      <c r="DQ108" s="9" t="s">
        <v>0</v>
      </c>
      <c r="DR108" s="9" t="s">
        <v>0</v>
      </c>
      <c r="DS108" s="9" t="s">
        <v>0</v>
      </c>
      <c r="DT108" s="9" t="s">
        <v>0</v>
      </c>
      <c r="DU108" s="9" t="s">
        <v>0</v>
      </c>
      <c r="DV108" s="9" t="s">
        <v>0</v>
      </c>
      <c r="DW108" s="9" t="s">
        <v>0</v>
      </c>
      <c r="DX108" s="9" t="s">
        <v>0</v>
      </c>
      <c r="DY108" s="9" t="s">
        <v>0</v>
      </c>
      <c r="DZ108" s="9" t="s">
        <v>0</v>
      </c>
      <c r="EA108" s="9" t="s">
        <v>0</v>
      </c>
      <c r="EB108" s="9" t="s">
        <v>0</v>
      </c>
      <c r="EC108" s="9" t="s">
        <v>0</v>
      </c>
      <c r="ED108" s="9" t="s">
        <v>0</v>
      </c>
      <c r="EE108" s="9" t="s">
        <v>0</v>
      </c>
      <c r="EF108" s="9" t="s">
        <v>0</v>
      </c>
      <c r="EG108" s="9" t="s">
        <v>0</v>
      </c>
      <c r="EH108" s="9" t="s">
        <v>0</v>
      </c>
      <c r="EI108" s="9" t="s">
        <v>0</v>
      </c>
      <c r="EJ108" s="9" t="s">
        <v>0</v>
      </c>
      <c r="EK108" s="9" t="s">
        <v>0</v>
      </c>
      <c r="EL108" s="9" t="s">
        <v>0</v>
      </c>
      <c r="EM108" s="9" t="s">
        <v>0</v>
      </c>
      <c r="EN108" s="9" t="s">
        <v>0</v>
      </c>
      <c r="EO108" s="9" t="s">
        <v>0</v>
      </c>
      <c r="EP108" s="9" t="s">
        <v>0</v>
      </c>
      <c r="EQ108" s="27" t="e">
        <f t="shared" si="3"/>
        <v>#DIV/0!</v>
      </c>
      <c r="ER108" s="27"/>
      <c r="ES108" s="27"/>
    </row>
    <row r="109" spans="1:149" x14ac:dyDescent="0.25">
      <c r="A109" s="1" t="s">
        <v>1738</v>
      </c>
      <c r="B109" s="1" t="s">
        <v>491</v>
      </c>
      <c r="C109" s="1" t="s">
        <v>492</v>
      </c>
      <c r="D109" s="7" t="s">
        <v>0</v>
      </c>
      <c r="E109" s="7" t="s">
        <v>0</v>
      </c>
      <c r="F109" s="7" t="s">
        <v>0</v>
      </c>
      <c r="G109" s="7" t="s">
        <v>0</v>
      </c>
      <c r="H109" s="7" t="s">
        <v>0</v>
      </c>
      <c r="I109" s="7" t="s">
        <v>0</v>
      </c>
      <c r="J109" s="7" t="s">
        <v>0</v>
      </c>
      <c r="K109" s="7" t="s">
        <v>0</v>
      </c>
      <c r="L109" s="7" t="s">
        <v>0</v>
      </c>
      <c r="M109" s="7" t="s">
        <v>0</v>
      </c>
      <c r="N109" s="7" t="s">
        <v>0</v>
      </c>
      <c r="O109" s="7" t="s">
        <v>0</v>
      </c>
      <c r="P109" s="7" t="s">
        <v>0</v>
      </c>
      <c r="Q109" s="7" t="s">
        <v>0</v>
      </c>
      <c r="R109" s="7" t="s">
        <v>0</v>
      </c>
      <c r="S109" s="7" t="s">
        <v>0</v>
      </c>
      <c r="T109" s="7" t="s">
        <v>0</v>
      </c>
      <c r="U109" s="7" t="s">
        <v>0</v>
      </c>
      <c r="V109" s="7" t="s">
        <v>0</v>
      </c>
      <c r="W109" s="7" t="s">
        <v>0</v>
      </c>
      <c r="X109" s="7" t="s">
        <v>0</v>
      </c>
      <c r="Y109" s="7" t="s">
        <v>0</v>
      </c>
      <c r="Z109" s="7" t="s">
        <v>0</v>
      </c>
      <c r="AA109" s="7" t="s">
        <v>0</v>
      </c>
      <c r="AB109" s="7" t="s">
        <v>0</v>
      </c>
      <c r="AC109" s="7" t="s">
        <v>0</v>
      </c>
      <c r="AD109" s="7" t="s">
        <v>0</v>
      </c>
      <c r="AE109" s="7" t="s">
        <v>0</v>
      </c>
      <c r="AF109" s="7" t="s">
        <v>0</v>
      </c>
      <c r="AG109" s="7" t="s">
        <v>0</v>
      </c>
      <c r="AH109" s="7" t="s">
        <v>0</v>
      </c>
      <c r="AI109" s="7" t="s">
        <v>0</v>
      </c>
      <c r="AJ109" s="7" t="s">
        <v>0</v>
      </c>
      <c r="AK109" s="7" t="s">
        <v>0</v>
      </c>
      <c r="AL109" s="7" t="s">
        <v>0</v>
      </c>
      <c r="AM109" s="7" t="s">
        <v>0</v>
      </c>
      <c r="AN109" s="7" t="s">
        <v>0</v>
      </c>
      <c r="AO109" s="7" t="s">
        <v>0</v>
      </c>
      <c r="AP109" s="7" t="s">
        <v>0</v>
      </c>
      <c r="AQ109" s="7" t="s">
        <v>0</v>
      </c>
      <c r="AR109" s="7" t="s">
        <v>0</v>
      </c>
      <c r="AS109" s="7" t="s">
        <v>0</v>
      </c>
      <c r="AT109" s="7" t="s">
        <v>0</v>
      </c>
      <c r="AU109" s="7" t="s">
        <v>0</v>
      </c>
      <c r="AV109" s="7" t="s">
        <v>0</v>
      </c>
      <c r="AW109" s="7" t="s">
        <v>0</v>
      </c>
      <c r="AX109" s="7" t="s">
        <v>0</v>
      </c>
      <c r="AY109" s="7" t="s">
        <v>0</v>
      </c>
      <c r="AZ109" s="7" t="s">
        <v>0</v>
      </c>
      <c r="BA109" s="7" t="s">
        <v>0</v>
      </c>
      <c r="BB109" s="7" t="s">
        <v>0</v>
      </c>
      <c r="BC109" s="7" t="s">
        <v>0</v>
      </c>
      <c r="BD109" s="7" t="s">
        <v>0</v>
      </c>
      <c r="BE109" s="7" t="s">
        <v>0</v>
      </c>
      <c r="BF109" s="7" t="s">
        <v>0</v>
      </c>
      <c r="BG109" s="7" t="s">
        <v>0</v>
      </c>
      <c r="BH109" s="7" t="s">
        <v>0</v>
      </c>
      <c r="BI109" s="7" t="s">
        <v>0</v>
      </c>
      <c r="BJ109" s="7" t="s">
        <v>0</v>
      </c>
      <c r="BK109" s="7" t="s">
        <v>0</v>
      </c>
      <c r="BL109" s="7" t="s">
        <v>0</v>
      </c>
      <c r="BM109" s="7" t="s">
        <v>0</v>
      </c>
      <c r="BN109" s="7" t="s">
        <v>0</v>
      </c>
      <c r="BO109" s="7" t="s">
        <v>0</v>
      </c>
      <c r="BP109" s="7" t="s">
        <v>0</v>
      </c>
      <c r="BQ109" s="7" t="s">
        <v>0</v>
      </c>
      <c r="BR109" s="7" t="s">
        <v>0</v>
      </c>
      <c r="BS109" s="7" t="s">
        <v>0</v>
      </c>
      <c r="BT109" s="7" t="s">
        <v>0</v>
      </c>
      <c r="BU109" s="7" t="s">
        <v>0</v>
      </c>
      <c r="BV109" s="6" t="e">
        <f t="shared" si="2"/>
        <v>#DIV/0!</v>
      </c>
      <c r="BW109" s="6"/>
      <c r="BX109" s="6"/>
      <c r="BY109" s="9">
        <v>31859064.144289199</v>
      </c>
      <c r="BZ109" s="9">
        <v>32030402.852179501</v>
      </c>
      <c r="CA109" s="9">
        <v>32478407.8679226</v>
      </c>
      <c r="CB109" s="9">
        <v>29614679.796746299</v>
      </c>
      <c r="CC109" s="9">
        <v>31923624.283004601</v>
      </c>
      <c r="CD109" s="9">
        <v>31156525.074832499</v>
      </c>
      <c r="CE109" s="9">
        <v>29724225.2960677</v>
      </c>
      <c r="CF109" s="9">
        <v>30562651.834028099</v>
      </c>
      <c r="CG109" s="9">
        <v>30459236.237620398</v>
      </c>
      <c r="CH109" s="9">
        <v>31267172.199243501</v>
      </c>
      <c r="CI109" s="9">
        <v>30011564.727420099</v>
      </c>
      <c r="CJ109" s="9">
        <v>26978730.995620102</v>
      </c>
      <c r="CK109" s="9">
        <v>29377710.334540602</v>
      </c>
      <c r="CL109" s="9">
        <v>29621826.284490399</v>
      </c>
      <c r="CM109" s="9">
        <v>30716309.1618216</v>
      </c>
      <c r="CN109" s="9">
        <v>29817976.120871499</v>
      </c>
      <c r="CO109" s="9">
        <v>29065945.9612046</v>
      </c>
      <c r="CP109" s="9">
        <v>29222339.445827302</v>
      </c>
      <c r="CQ109" s="9">
        <v>29306648.7621722</v>
      </c>
      <c r="CR109" s="9">
        <v>26562551.687715299</v>
      </c>
      <c r="CS109" s="9">
        <v>30198309.044781901</v>
      </c>
      <c r="CT109" s="9">
        <v>28274432.497531202</v>
      </c>
      <c r="CU109" s="9">
        <v>29484648.1912237</v>
      </c>
      <c r="CV109" s="9">
        <v>30090210.423204999</v>
      </c>
      <c r="CW109" s="9">
        <v>29349409.902457401</v>
      </c>
      <c r="CX109" s="9">
        <v>28257918.143632699</v>
      </c>
      <c r="CY109" s="9">
        <v>27947867.064050499</v>
      </c>
      <c r="CZ109" s="9">
        <v>30914189.738078699</v>
      </c>
      <c r="DA109" s="9">
        <v>27974334.673898499</v>
      </c>
      <c r="DB109" s="9">
        <v>27690607.731786601</v>
      </c>
      <c r="DC109" s="9">
        <v>30757772.8067041</v>
      </c>
      <c r="DD109" s="9">
        <v>30034645.599933501</v>
      </c>
      <c r="DE109" s="9">
        <v>29464123.987902701</v>
      </c>
      <c r="DF109" s="9">
        <v>29765540.546943702</v>
      </c>
      <c r="DG109" s="9">
        <v>30054938.0656689</v>
      </c>
      <c r="DH109" s="9">
        <v>29783546.459821202</v>
      </c>
      <c r="DI109" s="9">
        <v>31030512.024271902</v>
      </c>
      <c r="DJ109" s="9">
        <v>28576070.485702999</v>
      </c>
      <c r="DK109" s="9">
        <v>29434800.915429201</v>
      </c>
      <c r="DL109" s="9">
        <v>27007258.5746787</v>
      </c>
      <c r="DM109" s="9">
        <v>27650235.268222</v>
      </c>
      <c r="DN109" s="9">
        <v>28217712.213948999</v>
      </c>
      <c r="DO109" s="9">
        <v>28469696.170205198</v>
      </c>
      <c r="DP109" s="9">
        <v>28383379.463443801</v>
      </c>
      <c r="DQ109" s="9">
        <v>23335950.954010502</v>
      </c>
      <c r="DR109" s="9">
        <v>26728026.383816499</v>
      </c>
      <c r="DS109" s="9">
        <v>28175147.007520702</v>
      </c>
      <c r="DT109" s="9">
        <v>28389926.868059199</v>
      </c>
      <c r="DU109" s="9">
        <v>29768222.9474939</v>
      </c>
      <c r="DV109" s="9">
        <v>26984774.8854215</v>
      </c>
      <c r="DW109" s="9">
        <v>27491388.0395757</v>
      </c>
      <c r="DX109" s="9">
        <v>27453176.039299499</v>
      </c>
      <c r="DY109" s="9">
        <v>28212852.203437202</v>
      </c>
      <c r="DZ109" s="9">
        <v>29354677.026365399</v>
      </c>
      <c r="EA109" s="9">
        <v>29206019.406683698</v>
      </c>
      <c r="EB109" s="9">
        <v>30102188.139869701</v>
      </c>
      <c r="EC109" s="9">
        <v>29527899.581172399</v>
      </c>
      <c r="ED109" s="9">
        <v>30183003.449520499</v>
      </c>
      <c r="EE109" s="9">
        <v>30194187.0523539</v>
      </c>
      <c r="EF109" s="9">
        <v>30178268.248813201</v>
      </c>
      <c r="EG109" s="9">
        <v>27656931.6428014</v>
      </c>
      <c r="EH109" s="9">
        <v>29254874.988640498</v>
      </c>
      <c r="EI109" s="9">
        <v>30224206.585424598</v>
      </c>
      <c r="EJ109" s="9">
        <v>29917434.882319599</v>
      </c>
      <c r="EK109" s="9">
        <v>31086358.860142998</v>
      </c>
      <c r="EL109" s="9">
        <v>28690049.072949801</v>
      </c>
      <c r="EM109" s="9">
        <v>39956589.394445598</v>
      </c>
      <c r="EN109" s="9">
        <v>31123595.634558801</v>
      </c>
      <c r="EO109" s="9">
        <v>32639630.5505438</v>
      </c>
      <c r="EP109" s="9">
        <v>20607562.872584499</v>
      </c>
      <c r="EQ109" s="27">
        <f t="shared" si="3"/>
        <v>7.7625581746761499E-2</v>
      </c>
      <c r="ER109" s="27"/>
      <c r="ES109" s="27"/>
    </row>
    <row r="110" spans="1:149" x14ac:dyDescent="0.25">
      <c r="A110" s="1" t="s">
        <v>1739</v>
      </c>
      <c r="B110" s="1" t="s">
        <v>496</v>
      </c>
      <c r="C110" s="1" t="s">
        <v>497</v>
      </c>
      <c r="D110" s="7" t="s">
        <v>0</v>
      </c>
      <c r="E110" s="7" t="s">
        <v>0</v>
      </c>
      <c r="F110" s="7" t="s">
        <v>0</v>
      </c>
      <c r="G110" s="7" t="s">
        <v>0</v>
      </c>
      <c r="H110" s="7" t="s">
        <v>0</v>
      </c>
      <c r="I110" s="7" t="s">
        <v>0</v>
      </c>
      <c r="J110" s="7" t="s">
        <v>0</v>
      </c>
      <c r="K110" s="7" t="s">
        <v>0</v>
      </c>
      <c r="L110" s="7" t="s">
        <v>0</v>
      </c>
      <c r="M110" s="7" t="s">
        <v>0</v>
      </c>
      <c r="N110" s="7" t="s">
        <v>0</v>
      </c>
      <c r="O110" s="7" t="s">
        <v>0</v>
      </c>
      <c r="P110" s="7" t="s">
        <v>0</v>
      </c>
      <c r="Q110" s="7" t="s">
        <v>0</v>
      </c>
      <c r="R110" s="7" t="s">
        <v>0</v>
      </c>
      <c r="S110" s="7" t="s">
        <v>0</v>
      </c>
      <c r="T110" s="7" t="s">
        <v>0</v>
      </c>
      <c r="U110" s="7" t="s">
        <v>0</v>
      </c>
      <c r="V110" s="7" t="s">
        <v>0</v>
      </c>
      <c r="W110" s="7" t="s">
        <v>0</v>
      </c>
      <c r="X110" s="7" t="s">
        <v>0</v>
      </c>
      <c r="Y110" s="7" t="s">
        <v>0</v>
      </c>
      <c r="Z110" s="7" t="s">
        <v>0</v>
      </c>
      <c r="AA110" s="7" t="s">
        <v>0</v>
      </c>
      <c r="AB110" s="7" t="s">
        <v>0</v>
      </c>
      <c r="AC110" s="7" t="s">
        <v>0</v>
      </c>
      <c r="AD110" s="7" t="s">
        <v>0</v>
      </c>
      <c r="AE110" s="7" t="s">
        <v>0</v>
      </c>
      <c r="AF110" s="7" t="s">
        <v>0</v>
      </c>
      <c r="AG110" s="7" t="s">
        <v>0</v>
      </c>
      <c r="AH110" s="7" t="s">
        <v>0</v>
      </c>
      <c r="AI110" s="7" t="s">
        <v>0</v>
      </c>
      <c r="AJ110" s="7" t="s">
        <v>0</v>
      </c>
      <c r="AK110" s="7" t="s">
        <v>0</v>
      </c>
      <c r="AL110" s="7" t="s">
        <v>0</v>
      </c>
      <c r="AM110" s="7" t="s">
        <v>0</v>
      </c>
      <c r="AN110" s="7" t="s">
        <v>0</v>
      </c>
      <c r="AO110" s="7" t="s">
        <v>0</v>
      </c>
      <c r="AP110" s="7" t="s">
        <v>0</v>
      </c>
      <c r="AQ110" s="7" t="s">
        <v>0</v>
      </c>
      <c r="AR110" s="7" t="s">
        <v>0</v>
      </c>
      <c r="AS110" s="7" t="s">
        <v>0</v>
      </c>
      <c r="AT110" s="7" t="s">
        <v>0</v>
      </c>
      <c r="AU110" s="7" t="s">
        <v>0</v>
      </c>
      <c r="AV110" s="7" t="s">
        <v>0</v>
      </c>
      <c r="AW110" s="7" t="s">
        <v>0</v>
      </c>
      <c r="AX110" s="7" t="s">
        <v>0</v>
      </c>
      <c r="AY110" s="7" t="s">
        <v>0</v>
      </c>
      <c r="AZ110" s="7" t="s">
        <v>0</v>
      </c>
      <c r="BA110" s="7" t="s">
        <v>0</v>
      </c>
      <c r="BB110" s="7" t="s">
        <v>0</v>
      </c>
      <c r="BC110" s="7" t="s">
        <v>0</v>
      </c>
      <c r="BD110" s="7" t="s">
        <v>0</v>
      </c>
      <c r="BE110" s="7" t="s">
        <v>0</v>
      </c>
      <c r="BF110" s="7" t="s">
        <v>0</v>
      </c>
      <c r="BG110" s="7" t="s">
        <v>0</v>
      </c>
      <c r="BH110" s="7" t="s">
        <v>0</v>
      </c>
      <c r="BI110" s="7" t="s">
        <v>0</v>
      </c>
      <c r="BJ110" s="7" t="s">
        <v>0</v>
      </c>
      <c r="BK110" s="7" t="s">
        <v>0</v>
      </c>
      <c r="BL110" s="7" t="s">
        <v>0</v>
      </c>
      <c r="BM110" s="7" t="s">
        <v>0</v>
      </c>
      <c r="BN110" s="7" t="s">
        <v>0</v>
      </c>
      <c r="BO110" s="7" t="s">
        <v>0</v>
      </c>
      <c r="BP110" s="7" t="s">
        <v>0</v>
      </c>
      <c r="BQ110" s="7" t="s">
        <v>0</v>
      </c>
      <c r="BR110" s="7" t="s">
        <v>0</v>
      </c>
      <c r="BS110" s="7" t="s">
        <v>0</v>
      </c>
      <c r="BT110" s="7" t="s">
        <v>0</v>
      </c>
      <c r="BU110" s="7" t="s">
        <v>0</v>
      </c>
      <c r="BV110" s="6" t="e">
        <f t="shared" si="2"/>
        <v>#DIV/0!</v>
      </c>
      <c r="BW110" s="6"/>
      <c r="BX110" s="6"/>
      <c r="BY110" s="9">
        <v>2363070.2603913299</v>
      </c>
      <c r="BZ110" s="9">
        <v>2293619.2804547702</v>
      </c>
      <c r="CA110" s="9">
        <v>2262209.6580362702</v>
      </c>
      <c r="CB110" s="9">
        <v>2475089.71282537</v>
      </c>
      <c r="CC110" s="9">
        <v>2402740.0938774501</v>
      </c>
      <c r="CD110" s="9">
        <v>2275107.20482287</v>
      </c>
      <c r="CE110" s="9">
        <v>2295005.3407745301</v>
      </c>
      <c r="CF110" s="9">
        <v>2343003.9555262402</v>
      </c>
      <c r="CG110" s="9">
        <v>2321960.5872917399</v>
      </c>
      <c r="CH110" s="9">
        <v>2185710.4689054498</v>
      </c>
      <c r="CI110" s="9">
        <v>2182240.0453547901</v>
      </c>
      <c r="CJ110" s="9">
        <v>2132888.4928316199</v>
      </c>
      <c r="CK110" s="9">
        <v>2175471.90914847</v>
      </c>
      <c r="CL110" s="9">
        <v>2136219.7272450598</v>
      </c>
      <c r="CM110" s="9">
        <v>2093949.21493551</v>
      </c>
      <c r="CN110" s="9">
        <v>2158311.1117897099</v>
      </c>
      <c r="CO110" s="9">
        <v>2143437.5132796401</v>
      </c>
      <c r="CP110" s="9">
        <v>2145914.8752373899</v>
      </c>
      <c r="CQ110" s="9">
        <v>2156656.8064501998</v>
      </c>
      <c r="CR110" s="9">
        <v>1986760.5685378399</v>
      </c>
      <c r="CS110" s="9">
        <v>2085952.98598644</v>
      </c>
      <c r="CT110" s="9">
        <v>2047643.5086676299</v>
      </c>
      <c r="CU110" s="9">
        <v>2017378.5321768499</v>
      </c>
      <c r="CV110" s="9">
        <v>1809064.1739705501</v>
      </c>
      <c r="CW110" s="9">
        <v>1775222.5925320899</v>
      </c>
      <c r="CX110" s="9">
        <v>1765433.6805707701</v>
      </c>
      <c r="CY110" s="9">
        <v>1848783.9901213199</v>
      </c>
      <c r="CZ110" s="9">
        <v>1816252.01264168</v>
      </c>
      <c r="DA110" s="9">
        <v>1876316.2016201001</v>
      </c>
      <c r="DB110" s="9">
        <v>1921928.75610765</v>
      </c>
      <c r="DC110" s="9">
        <v>1871291.90136277</v>
      </c>
      <c r="DD110" s="9">
        <v>1758074.29334807</v>
      </c>
      <c r="DE110" s="9">
        <v>1839045.1950715201</v>
      </c>
      <c r="DF110" s="9">
        <v>1805231.6486679299</v>
      </c>
      <c r="DG110" s="9">
        <v>1817807.7789274501</v>
      </c>
      <c r="DH110" s="9">
        <v>1843774.97226857</v>
      </c>
      <c r="DI110" s="9">
        <v>1815730.69261198</v>
      </c>
      <c r="DJ110" s="9">
        <v>1491443.0086548601</v>
      </c>
      <c r="DK110" s="9">
        <v>1476615.2763036301</v>
      </c>
      <c r="DL110" s="9">
        <v>1472888.6684179499</v>
      </c>
      <c r="DM110" s="9">
        <v>1464073.1205749901</v>
      </c>
      <c r="DN110" s="9">
        <v>1482719.1207512501</v>
      </c>
      <c r="DO110" s="9">
        <v>1430995.74571701</v>
      </c>
      <c r="DP110" s="9">
        <v>1468839.39618698</v>
      </c>
      <c r="DQ110" s="9">
        <v>1476508.7460259399</v>
      </c>
      <c r="DR110" s="9">
        <v>1481025.83099823</v>
      </c>
      <c r="DS110" s="9">
        <v>1509020.7356279001</v>
      </c>
      <c r="DT110" s="9">
        <v>1458853.92455908</v>
      </c>
      <c r="DU110" s="9">
        <v>1454100.1676658101</v>
      </c>
      <c r="DV110" s="9">
        <v>1447562.84523406</v>
      </c>
      <c r="DW110" s="9">
        <v>1461421.5515226901</v>
      </c>
      <c r="DX110" s="9">
        <v>1460086.1492792601</v>
      </c>
      <c r="DY110" s="9">
        <v>1493063.0313864399</v>
      </c>
      <c r="DZ110" s="9">
        <v>1547353.2414491901</v>
      </c>
      <c r="EA110" s="9">
        <v>1543748.8895252999</v>
      </c>
      <c r="EB110" s="9">
        <v>1587521.39904693</v>
      </c>
      <c r="EC110" s="9">
        <v>1531111.0803290899</v>
      </c>
      <c r="ED110" s="9">
        <v>1549163.2093744499</v>
      </c>
      <c r="EE110" s="9">
        <v>1567503.2886820801</v>
      </c>
      <c r="EF110" s="9">
        <v>1649309.2698808999</v>
      </c>
      <c r="EG110" s="9">
        <v>1649803.4305898801</v>
      </c>
      <c r="EH110" s="9">
        <v>1615246.49118824</v>
      </c>
      <c r="EI110" s="9">
        <v>1635551.1690879201</v>
      </c>
      <c r="EJ110" s="9">
        <v>1510353.72817235</v>
      </c>
      <c r="EK110" s="9">
        <v>1499172.94403109</v>
      </c>
      <c r="EL110" s="9">
        <v>1430060.8083031201</v>
      </c>
      <c r="EM110" s="9">
        <v>2312919.5934427301</v>
      </c>
      <c r="EN110" s="9">
        <v>2272367.3982822699</v>
      </c>
      <c r="EO110" s="9">
        <v>2183395.47537007</v>
      </c>
      <c r="EP110" s="9">
        <v>2253989.3152536699</v>
      </c>
      <c r="EQ110" s="27">
        <f t="shared" si="3"/>
        <v>0.17702779401674143</v>
      </c>
      <c r="ER110" s="27"/>
      <c r="ES110" s="27"/>
    </row>
    <row r="111" spans="1:149" x14ac:dyDescent="0.25">
      <c r="A111" s="1" t="s">
        <v>1740</v>
      </c>
      <c r="B111" s="1" t="s">
        <v>501</v>
      </c>
      <c r="C111" s="1" t="s">
        <v>502</v>
      </c>
      <c r="D111" s="7" t="s">
        <v>0</v>
      </c>
      <c r="E111" s="7" t="s">
        <v>0</v>
      </c>
      <c r="F111" s="7" t="s">
        <v>0</v>
      </c>
      <c r="G111" s="7" t="s">
        <v>0</v>
      </c>
      <c r="H111" s="7" t="s">
        <v>0</v>
      </c>
      <c r="I111" s="7" t="s">
        <v>0</v>
      </c>
      <c r="J111" s="7" t="s">
        <v>0</v>
      </c>
      <c r="K111" s="7" t="s">
        <v>0</v>
      </c>
      <c r="L111" s="7" t="s">
        <v>0</v>
      </c>
      <c r="M111" s="7" t="s">
        <v>0</v>
      </c>
      <c r="N111" s="7" t="s">
        <v>0</v>
      </c>
      <c r="O111" s="7" t="s">
        <v>0</v>
      </c>
      <c r="P111" s="7" t="s">
        <v>0</v>
      </c>
      <c r="Q111" s="7" t="s">
        <v>0</v>
      </c>
      <c r="R111" s="7" t="s">
        <v>0</v>
      </c>
      <c r="S111" s="7" t="s">
        <v>0</v>
      </c>
      <c r="T111" s="7" t="s">
        <v>0</v>
      </c>
      <c r="U111" s="7" t="s">
        <v>0</v>
      </c>
      <c r="V111" s="7" t="s">
        <v>0</v>
      </c>
      <c r="W111" s="7" t="s">
        <v>0</v>
      </c>
      <c r="X111" s="7" t="s">
        <v>0</v>
      </c>
      <c r="Y111" s="7" t="s">
        <v>0</v>
      </c>
      <c r="Z111" s="7" t="s">
        <v>0</v>
      </c>
      <c r="AA111" s="7" t="s">
        <v>0</v>
      </c>
      <c r="AB111" s="7" t="s">
        <v>0</v>
      </c>
      <c r="AC111" s="7" t="s">
        <v>0</v>
      </c>
      <c r="AD111" s="7" t="s">
        <v>0</v>
      </c>
      <c r="AE111" s="7" t="s">
        <v>0</v>
      </c>
      <c r="AF111" s="7" t="s">
        <v>0</v>
      </c>
      <c r="AG111" s="7" t="s">
        <v>0</v>
      </c>
      <c r="AH111" s="7" t="s">
        <v>0</v>
      </c>
      <c r="AI111" s="7" t="s">
        <v>0</v>
      </c>
      <c r="AJ111" s="7" t="s">
        <v>0</v>
      </c>
      <c r="AK111" s="7" t="s">
        <v>0</v>
      </c>
      <c r="AL111" s="7" t="s">
        <v>0</v>
      </c>
      <c r="AM111" s="7" t="s">
        <v>0</v>
      </c>
      <c r="AN111" s="7" t="s">
        <v>0</v>
      </c>
      <c r="AO111" s="7" t="s">
        <v>0</v>
      </c>
      <c r="AP111" s="7" t="s">
        <v>0</v>
      </c>
      <c r="AQ111" s="7" t="s">
        <v>0</v>
      </c>
      <c r="AR111" s="7" t="s">
        <v>0</v>
      </c>
      <c r="AS111" s="7" t="s">
        <v>0</v>
      </c>
      <c r="AT111" s="7" t="s">
        <v>0</v>
      </c>
      <c r="AU111" s="7" t="s">
        <v>0</v>
      </c>
      <c r="AV111" s="7" t="s">
        <v>0</v>
      </c>
      <c r="AW111" s="7" t="s">
        <v>0</v>
      </c>
      <c r="AX111" s="7" t="s">
        <v>0</v>
      </c>
      <c r="AY111" s="7" t="s">
        <v>0</v>
      </c>
      <c r="AZ111" s="7" t="s">
        <v>0</v>
      </c>
      <c r="BA111" s="7" t="s">
        <v>0</v>
      </c>
      <c r="BB111" s="7" t="s">
        <v>0</v>
      </c>
      <c r="BC111" s="7" t="s">
        <v>0</v>
      </c>
      <c r="BD111" s="7" t="s">
        <v>0</v>
      </c>
      <c r="BE111" s="7" t="s">
        <v>0</v>
      </c>
      <c r="BF111" s="7" t="s">
        <v>0</v>
      </c>
      <c r="BG111" s="7" t="s">
        <v>0</v>
      </c>
      <c r="BH111" s="7" t="s">
        <v>0</v>
      </c>
      <c r="BI111" s="7" t="s">
        <v>0</v>
      </c>
      <c r="BJ111" s="7" t="s">
        <v>0</v>
      </c>
      <c r="BK111" s="7" t="s">
        <v>0</v>
      </c>
      <c r="BL111" s="7" t="s">
        <v>0</v>
      </c>
      <c r="BM111" s="7" t="s">
        <v>0</v>
      </c>
      <c r="BN111" s="7" t="s">
        <v>0</v>
      </c>
      <c r="BO111" s="7" t="s">
        <v>0</v>
      </c>
      <c r="BP111" s="7" t="s">
        <v>0</v>
      </c>
      <c r="BQ111" s="7" t="s">
        <v>0</v>
      </c>
      <c r="BR111" s="7" t="s">
        <v>0</v>
      </c>
      <c r="BS111" s="7" t="s">
        <v>0</v>
      </c>
      <c r="BT111" s="7" t="s">
        <v>0</v>
      </c>
      <c r="BU111" s="7" t="s">
        <v>0</v>
      </c>
      <c r="BV111" s="6" t="e">
        <f t="shared" si="2"/>
        <v>#DIV/0!</v>
      </c>
      <c r="BW111" s="6"/>
      <c r="BX111" s="6"/>
      <c r="BY111" s="9" t="s">
        <v>0</v>
      </c>
      <c r="BZ111" s="9" t="s">
        <v>0</v>
      </c>
      <c r="CA111" s="9" t="s">
        <v>0</v>
      </c>
      <c r="CB111" s="9" t="s">
        <v>0</v>
      </c>
      <c r="CC111" s="9" t="s">
        <v>0</v>
      </c>
      <c r="CD111" s="9" t="s">
        <v>0</v>
      </c>
      <c r="CE111" s="9" t="s">
        <v>0</v>
      </c>
      <c r="CF111" s="9" t="s">
        <v>0</v>
      </c>
      <c r="CG111" s="9" t="s">
        <v>0</v>
      </c>
      <c r="CH111" s="9" t="s">
        <v>0</v>
      </c>
      <c r="CI111" s="9" t="s">
        <v>0</v>
      </c>
      <c r="CJ111" s="9" t="s">
        <v>0</v>
      </c>
      <c r="CK111" s="9" t="s">
        <v>0</v>
      </c>
      <c r="CL111" s="9" t="s">
        <v>0</v>
      </c>
      <c r="CM111" s="9" t="s">
        <v>0</v>
      </c>
      <c r="CN111" s="9" t="s">
        <v>0</v>
      </c>
      <c r="CO111" s="9" t="s">
        <v>0</v>
      </c>
      <c r="CP111" s="9" t="s">
        <v>0</v>
      </c>
      <c r="CQ111" s="9" t="s">
        <v>0</v>
      </c>
      <c r="CR111" s="9" t="s">
        <v>0</v>
      </c>
      <c r="CS111" s="9" t="s">
        <v>0</v>
      </c>
      <c r="CT111" s="9" t="s">
        <v>0</v>
      </c>
      <c r="CU111" s="9" t="s">
        <v>0</v>
      </c>
      <c r="CV111" s="9" t="s">
        <v>0</v>
      </c>
      <c r="CW111" s="9" t="s">
        <v>0</v>
      </c>
      <c r="CX111" s="9" t="s">
        <v>0</v>
      </c>
      <c r="CY111" s="9" t="s">
        <v>0</v>
      </c>
      <c r="CZ111" s="9" t="s">
        <v>0</v>
      </c>
      <c r="DA111" s="9" t="s">
        <v>0</v>
      </c>
      <c r="DB111" s="9" t="s">
        <v>0</v>
      </c>
      <c r="DC111" s="9" t="s">
        <v>0</v>
      </c>
      <c r="DD111" s="9" t="s">
        <v>0</v>
      </c>
      <c r="DE111" s="9" t="s">
        <v>0</v>
      </c>
      <c r="DF111" s="9" t="s">
        <v>0</v>
      </c>
      <c r="DG111" s="9" t="s">
        <v>0</v>
      </c>
      <c r="DH111" s="9" t="s">
        <v>0</v>
      </c>
      <c r="DI111" s="9" t="s">
        <v>0</v>
      </c>
      <c r="DJ111" s="9" t="s">
        <v>0</v>
      </c>
      <c r="DK111" s="9" t="s">
        <v>0</v>
      </c>
      <c r="DL111" s="9" t="s">
        <v>0</v>
      </c>
      <c r="DM111" s="9" t="s">
        <v>0</v>
      </c>
      <c r="DN111" s="9" t="s">
        <v>0</v>
      </c>
      <c r="DO111" s="9" t="s">
        <v>0</v>
      </c>
      <c r="DP111" s="9" t="s">
        <v>0</v>
      </c>
      <c r="DQ111" s="9" t="s">
        <v>0</v>
      </c>
      <c r="DR111" s="9" t="s">
        <v>0</v>
      </c>
      <c r="DS111" s="9" t="s">
        <v>0</v>
      </c>
      <c r="DT111" s="9" t="s">
        <v>0</v>
      </c>
      <c r="DU111" s="9" t="s">
        <v>0</v>
      </c>
      <c r="DV111" s="9" t="s">
        <v>0</v>
      </c>
      <c r="DW111" s="9" t="s">
        <v>0</v>
      </c>
      <c r="DX111" s="9" t="s">
        <v>0</v>
      </c>
      <c r="DY111" s="9" t="s">
        <v>0</v>
      </c>
      <c r="DZ111" s="9" t="s">
        <v>0</v>
      </c>
      <c r="EA111" s="9" t="s">
        <v>0</v>
      </c>
      <c r="EB111" s="9" t="s">
        <v>0</v>
      </c>
      <c r="EC111" s="9" t="s">
        <v>0</v>
      </c>
      <c r="ED111" s="9" t="s">
        <v>0</v>
      </c>
      <c r="EE111" s="9" t="s">
        <v>0</v>
      </c>
      <c r="EF111" s="9" t="s">
        <v>0</v>
      </c>
      <c r="EG111" s="9" t="s">
        <v>0</v>
      </c>
      <c r="EH111" s="9" t="s">
        <v>0</v>
      </c>
      <c r="EI111" s="9" t="s">
        <v>0</v>
      </c>
      <c r="EJ111" s="9" t="s">
        <v>0</v>
      </c>
      <c r="EK111" s="9" t="s">
        <v>0</v>
      </c>
      <c r="EL111" s="9" t="s">
        <v>0</v>
      </c>
      <c r="EM111" s="9" t="s">
        <v>0</v>
      </c>
      <c r="EN111" s="9" t="s">
        <v>0</v>
      </c>
      <c r="EO111" s="9" t="s">
        <v>0</v>
      </c>
      <c r="EP111" s="9" t="s">
        <v>0</v>
      </c>
      <c r="EQ111" s="27" t="e">
        <f t="shared" si="3"/>
        <v>#DIV/0!</v>
      </c>
      <c r="ER111" s="27"/>
      <c r="ES111" s="27"/>
    </row>
    <row r="112" spans="1:149" x14ac:dyDescent="0.25">
      <c r="A112" s="1" t="s">
        <v>1741</v>
      </c>
      <c r="B112" s="1" t="s">
        <v>505</v>
      </c>
      <c r="C112" s="1" t="s">
        <v>506</v>
      </c>
      <c r="D112" s="7" t="s">
        <v>0</v>
      </c>
      <c r="E112" s="7" t="s">
        <v>0</v>
      </c>
      <c r="F112" s="7" t="s">
        <v>0</v>
      </c>
      <c r="G112" s="7" t="s">
        <v>0</v>
      </c>
      <c r="H112" s="7" t="s">
        <v>0</v>
      </c>
      <c r="I112" s="7" t="s">
        <v>0</v>
      </c>
      <c r="J112" s="7" t="s">
        <v>0</v>
      </c>
      <c r="K112" s="7" t="s">
        <v>0</v>
      </c>
      <c r="L112" s="7" t="s">
        <v>0</v>
      </c>
      <c r="M112" s="7" t="s">
        <v>0</v>
      </c>
      <c r="N112" s="7" t="s">
        <v>0</v>
      </c>
      <c r="O112" s="7" t="s">
        <v>0</v>
      </c>
      <c r="P112" s="7" t="s">
        <v>0</v>
      </c>
      <c r="Q112" s="7" t="s">
        <v>0</v>
      </c>
      <c r="R112" s="7" t="s">
        <v>0</v>
      </c>
      <c r="S112" s="7" t="s">
        <v>0</v>
      </c>
      <c r="T112" s="7" t="s">
        <v>0</v>
      </c>
      <c r="U112" s="7" t="s">
        <v>0</v>
      </c>
      <c r="V112" s="7" t="s">
        <v>0</v>
      </c>
      <c r="W112" s="7" t="s">
        <v>0</v>
      </c>
      <c r="X112" s="7" t="s">
        <v>0</v>
      </c>
      <c r="Y112" s="7" t="s">
        <v>0</v>
      </c>
      <c r="Z112" s="7" t="s">
        <v>0</v>
      </c>
      <c r="AA112" s="7" t="s">
        <v>0</v>
      </c>
      <c r="AB112" s="7" t="s">
        <v>0</v>
      </c>
      <c r="AC112" s="7" t="s">
        <v>0</v>
      </c>
      <c r="AD112" s="7" t="s">
        <v>0</v>
      </c>
      <c r="AE112" s="7" t="s">
        <v>0</v>
      </c>
      <c r="AF112" s="7" t="s">
        <v>0</v>
      </c>
      <c r="AG112" s="7" t="s">
        <v>0</v>
      </c>
      <c r="AH112" s="7" t="s">
        <v>0</v>
      </c>
      <c r="AI112" s="7" t="s">
        <v>0</v>
      </c>
      <c r="AJ112" s="7" t="s">
        <v>0</v>
      </c>
      <c r="AK112" s="7" t="s">
        <v>0</v>
      </c>
      <c r="AL112" s="7" t="s">
        <v>0</v>
      </c>
      <c r="AM112" s="7" t="s">
        <v>0</v>
      </c>
      <c r="AN112" s="7" t="s">
        <v>0</v>
      </c>
      <c r="AO112" s="7" t="s">
        <v>0</v>
      </c>
      <c r="AP112" s="7" t="s">
        <v>0</v>
      </c>
      <c r="AQ112" s="7" t="s">
        <v>0</v>
      </c>
      <c r="AR112" s="7" t="s">
        <v>0</v>
      </c>
      <c r="AS112" s="7" t="s">
        <v>0</v>
      </c>
      <c r="AT112" s="7" t="s">
        <v>0</v>
      </c>
      <c r="AU112" s="7" t="s">
        <v>0</v>
      </c>
      <c r="AV112" s="7" t="s">
        <v>0</v>
      </c>
      <c r="AW112" s="7" t="s">
        <v>0</v>
      </c>
      <c r="AX112" s="7" t="s">
        <v>0</v>
      </c>
      <c r="AY112" s="7" t="s">
        <v>0</v>
      </c>
      <c r="AZ112" s="7" t="s">
        <v>0</v>
      </c>
      <c r="BA112" s="7" t="s">
        <v>0</v>
      </c>
      <c r="BB112" s="7" t="s">
        <v>0</v>
      </c>
      <c r="BC112" s="7" t="s">
        <v>0</v>
      </c>
      <c r="BD112" s="7" t="s">
        <v>0</v>
      </c>
      <c r="BE112" s="7" t="s">
        <v>0</v>
      </c>
      <c r="BF112" s="7" t="s">
        <v>0</v>
      </c>
      <c r="BG112" s="7" t="s">
        <v>0</v>
      </c>
      <c r="BH112" s="7" t="s">
        <v>0</v>
      </c>
      <c r="BI112" s="7" t="s">
        <v>0</v>
      </c>
      <c r="BJ112" s="7" t="s">
        <v>0</v>
      </c>
      <c r="BK112" s="7" t="s">
        <v>0</v>
      </c>
      <c r="BL112" s="7" t="s">
        <v>0</v>
      </c>
      <c r="BM112" s="7" t="s">
        <v>0</v>
      </c>
      <c r="BN112" s="7" t="s">
        <v>0</v>
      </c>
      <c r="BO112" s="7" t="s">
        <v>0</v>
      </c>
      <c r="BP112" s="7" t="s">
        <v>0</v>
      </c>
      <c r="BQ112" s="7" t="s">
        <v>0</v>
      </c>
      <c r="BR112" s="7" t="s">
        <v>0</v>
      </c>
      <c r="BS112" s="7" t="s">
        <v>0</v>
      </c>
      <c r="BT112" s="7" t="s">
        <v>0</v>
      </c>
      <c r="BU112" s="7" t="s">
        <v>0</v>
      </c>
      <c r="BV112" s="6" t="e">
        <f t="shared" si="2"/>
        <v>#DIV/0!</v>
      </c>
      <c r="BW112" s="6"/>
      <c r="BX112" s="6"/>
      <c r="BY112" s="9" t="s">
        <v>0</v>
      </c>
      <c r="BZ112" s="9" t="s">
        <v>0</v>
      </c>
      <c r="CA112" s="9" t="s">
        <v>0</v>
      </c>
      <c r="CB112" s="9" t="s">
        <v>0</v>
      </c>
      <c r="CC112" s="9" t="s">
        <v>0</v>
      </c>
      <c r="CD112" s="9" t="s">
        <v>0</v>
      </c>
      <c r="CE112" s="9" t="s">
        <v>0</v>
      </c>
      <c r="CF112" s="9" t="s">
        <v>0</v>
      </c>
      <c r="CG112" s="9" t="s">
        <v>0</v>
      </c>
      <c r="CH112" s="9" t="s">
        <v>0</v>
      </c>
      <c r="CI112" s="9" t="s">
        <v>0</v>
      </c>
      <c r="CJ112" s="9" t="s">
        <v>0</v>
      </c>
      <c r="CK112" s="9" t="s">
        <v>0</v>
      </c>
      <c r="CL112" s="9" t="s">
        <v>0</v>
      </c>
      <c r="CM112" s="9" t="s">
        <v>0</v>
      </c>
      <c r="CN112" s="9" t="s">
        <v>0</v>
      </c>
      <c r="CO112" s="9" t="s">
        <v>0</v>
      </c>
      <c r="CP112" s="9" t="s">
        <v>0</v>
      </c>
      <c r="CQ112" s="9" t="s">
        <v>0</v>
      </c>
      <c r="CR112" s="9" t="s">
        <v>0</v>
      </c>
      <c r="CS112" s="9" t="s">
        <v>0</v>
      </c>
      <c r="CT112" s="9" t="s">
        <v>0</v>
      </c>
      <c r="CU112" s="9" t="s">
        <v>0</v>
      </c>
      <c r="CV112" s="9" t="s">
        <v>0</v>
      </c>
      <c r="CW112" s="9" t="s">
        <v>0</v>
      </c>
      <c r="CX112" s="9" t="s">
        <v>0</v>
      </c>
      <c r="CY112" s="9" t="s">
        <v>0</v>
      </c>
      <c r="CZ112" s="9" t="s">
        <v>0</v>
      </c>
      <c r="DA112" s="9" t="s">
        <v>0</v>
      </c>
      <c r="DB112" s="9" t="s">
        <v>0</v>
      </c>
      <c r="DC112" s="9" t="s">
        <v>0</v>
      </c>
      <c r="DD112" s="9" t="s">
        <v>0</v>
      </c>
      <c r="DE112" s="9" t="s">
        <v>0</v>
      </c>
      <c r="DF112" s="9" t="s">
        <v>0</v>
      </c>
      <c r="DG112" s="9" t="s">
        <v>0</v>
      </c>
      <c r="DH112" s="9" t="s">
        <v>0</v>
      </c>
      <c r="DI112" s="9" t="s">
        <v>0</v>
      </c>
      <c r="DJ112" s="9" t="s">
        <v>0</v>
      </c>
      <c r="DK112" s="9" t="s">
        <v>0</v>
      </c>
      <c r="DL112" s="9" t="s">
        <v>0</v>
      </c>
      <c r="DM112" s="9" t="s">
        <v>0</v>
      </c>
      <c r="DN112" s="9" t="s">
        <v>0</v>
      </c>
      <c r="DO112" s="9" t="s">
        <v>0</v>
      </c>
      <c r="DP112" s="9" t="s">
        <v>0</v>
      </c>
      <c r="DQ112" s="9" t="s">
        <v>0</v>
      </c>
      <c r="DR112" s="9" t="s">
        <v>0</v>
      </c>
      <c r="DS112" s="9" t="s">
        <v>0</v>
      </c>
      <c r="DT112" s="9" t="s">
        <v>0</v>
      </c>
      <c r="DU112" s="9" t="s">
        <v>0</v>
      </c>
      <c r="DV112" s="9" t="s">
        <v>0</v>
      </c>
      <c r="DW112" s="9" t="s">
        <v>0</v>
      </c>
      <c r="DX112" s="9" t="s">
        <v>0</v>
      </c>
      <c r="DY112" s="9" t="s">
        <v>0</v>
      </c>
      <c r="DZ112" s="9" t="s">
        <v>0</v>
      </c>
      <c r="EA112" s="9" t="s">
        <v>0</v>
      </c>
      <c r="EB112" s="9" t="s">
        <v>0</v>
      </c>
      <c r="EC112" s="9" t="s">
        <v>0</v>
      </c>
      <c r="ED112" s="9" t="s">
        <v>0</v>
      </c>
      <c r="EE112" s="9" t="s">
        <v>0</v>
      </c>
      <c r="EF112" s="9" t="s">
        <v>0</v>
      </c>
      <c r="EG112" s="9" t="s">
        <v>0</v>
      </c>
      <c r="EH112" s="9" t="s">
        <v>0</v>
      </c>
      <c r="EI112" s="9" t="s">
        <v>0</v>
      </c>
      <c r="EJ112" s="9" t="s">
        <v>0</v>
      </c>
      <c r="EK112" s="9" t="s">
        <v>0</v>
      </c>
      <c r="EL112" s="9" t="s">
        <v>0</v>
      </c>
      <c r="EM112" s="9" t="s">
        <v>0</v>
      </c>
      <c r="EN112" s="9" t="s">
        <v>0</v>
      </c>
      <c r="EO112" s="9" t="s">
        <v>0</v>
      </c>
      <c r="EP112" s="9" t="s">
        <v>0</v>
      </c>
      <c r="EQ112" s="27" t="e">
        <f t="shared" si="3"/>
        <v>#DIV/0!</v>
      </c>
      <c r="ER112" s="27"/>
      <c r="ES112" s="27"/>
    </row>
    <row r="113" spans="1:149" x14ac:dyDescent="0.25">
      <c r="A113" s="1" t="s">
        <v>1742</v>
      </c>
      <c r="B113" s="1" t="s">
        <v>509</v>
      </c>
      <c r="C113" s="1" t="s">
        <v>510</v>
      </c>
      <c r="D113" s="7" t="s">
        <v>0</v>
      </c>
      <c r="E113" s="7" t="s">
        <v>0</v>
      </c>
      <c r="F113" s="7" t="s">
        <v>0</v>
      </c>
      <c r="G113" s="7" t="s">
        <v>0</v>
      </c>
      <c r="H113" s="7" t="s">
        <v>0</v>
      </c>
      <c r="I113" s="7" t="s">
        <v>0</v>
      </c>
      <c r="J113" s="7" t="s">
        <v>0</v>
      </c>
      <c r="K113" s="7" t="s">
        <v>0</v>
      </c>
      <c r="L113" s="7" t="s">
        <v>0</v>
      </c>
      <c r="M113" s="7" t="s">
        <v>0</v>
      </c>
      <c r="N113" s="7" t="s">
        <v>0</v>
      </c>
      <c r="O113" s="7" t="s">
        <v>0</v>
      </c>
      <c r="P113" s="7" t="s">
        <v>0</v>
      </c>
      <c r="Q113" s="7" t="s">
        <v>0</v>
      </c>
      <c r="R113" s="7" t="s">
        <v>0</v>
      </c>
      <c r="S113" s="7" t="s">
        <v>0</v>
      </c>
      <c r="T113" s="7" t="s">
        <v>0</v>
      </c>
      <c r="U113" s="7" t="s">
        <v>0</v>
      </c>
      <c r="V113" s="7" t="s">
        <v>0</v>
      </c>
      <c r="W113" s="7" t="s">
        <v>0</v>
      </c>
      <c r="X113" s="7" t="s">
        <v>0</v>
      </c>
      <c r="Y113" s="7" t="s">
        <v>0</v>
      </c>
      <c r="Z113" s="7" t="s">
        <v>0</v>
      </c>
      <c r="AA113" s="7" t="s">
        <v>0</v>
      </c>
      <c r="AB113" s="7" t="s">
        <v>0</v>
      </c>
      <c r="AC113" s="7" t="s">
        <v>0</v>
      </c>
      <c r="AD113" s="7" t="s">
        <v>0</v>
      </c>
      <c r="AE113" s="7" t="s">
        <v>0</v>
      </c>
      <c r="AF113" s="7" t="s">
        <v>0</v>
      </c>
      <c r="AG113" s="7" t="s">
        <v>0</v>
      </c>
      <c r="AH113" s="7" t="s">
        <v>0</v>
      </c>
      <c r="AI113" s="7" t="s">
        <v>0</v>
      </c>
      <c r="AJ113" s="7" t="s">
        <v>0</v>
      </c>
      <c r="AK113" s="7" t="s">
        <v>0</v>
      </c>
      <c r="AL113" s="7" t="s">
        <v>0</v>
      </c>
      <c r="AM113" s="7" t="s">
        <v>0</v>
      </c>
      <c r="AN113" s="7" t="s">
        <v>0</v>
      </c>
      <c r="AO113" s="7" t="s">
        <v>0</v>
      </c>
      <c r="AP113" s="7" t="s">
        <v>0</v>
      </c>
      <c r="AQ113" s="7" t="s">
        <v>0</v>
      </c>
      <c r="AR113" s="7" t="s">
        <v>0</v>
      </c>
      <c r="AS113" s="7" t="s">
        <v>0</v>
      </c>
      <c r="AT113" s="7" t="s">
        <v>0</v>
      </c>
      <c r="AU113" s="7" t="s">
        <v>0</v>
      </c>
      <c r="AV113" s="7" t="s">
        <v>0</v>
      </c>
      <c r="AW113" s="7" t="s">
        <v>0</v>
      </c>
      <c r="AX113" s="7" t="s">
        <v>0</v>
      </c>
      <c r="AY113" s="7" t="s">
        <v>0</v>
      </c>
      <c r="AZ113" s="7" t="s">
        <v>0</v>
      </c>
      <c r="BA113" s="7" t="s">
        <v>0</v>
      </c>
      <c r="BB113" s="7" t="s">
        <v>0</v>
      </c>
      <c r="BC113" s="7" t="s">
        <v>0</v>
      </c>
      <c r="BD113" s="7" t="s">
        <v>0</v>
      </c>
      <c r="BE113" s="7" t="s">
        <v>0</v>
      </c>
      <c r="BF113" s="7" t="s">
        <v>0</v>
      </c>
      <c r="BG113" s="7" t="s">
        <v>0</v>
      </c>
      <c r="BH113" s="7" t="s">
        <v>0</v>
      </c>
      <c r="BI113" s="7" t="s">
        <v>0</v>
      </c>
      <c r="BJ113" s="7" t="s">
        <v>0</v>
      </c>
      <c r="BK113" s="7" t="s">
        <v>0</v>
      </c>
      <c r="BL113" s="7" t="s">
        <v>0</v>
      </c>
      <c r="BM113" s="7" t="s">
        <v>0</v>
      </c>
      <c r="BN113" s="7" t="s">
        <v>0</v>
      </c>
      <c r="BO113" s="7" t="s">
        <v>0</v>
      </c>
      <c r="BP113" s="7" t="s">
        <v>0</v>
      </c>
      <c r="BQ113" s="7" t="s">
        <v>0</v>
      </c>
      <c r="BR113" s="7" t="s">
        <v>0</v>
      </c>
      <c r="BS113" s="7" t="s">
        <v>0</v>
      </c>
      <c r="BT113" s="7" t="s">
        <v>0</v>
      </c>
      <c r="BU113" s="7" t="s">
        <v>0</v>
      </c>
      <c r="BV113" s="6" t="e">
        <f t="shared" si="2"/>
        <v>#DIV/0!</v>
      </c>
      <c r="BW113" s="6"/>
      <c r="BX113" s="6"/>
      <c r="BY113" s="9">
        <v>3638764.6955077299</v>
      </c>
      <c r="BZ113" s="9">
        <v>3930131.0379143399</v>
      </c>
      <c r="CA113" s="9">
        <v>4390716.4104036503</v>
      </c>
      <c r="CB113" s="9">
        <v>3925891.7890047701</v>
      </c>
      <c r="CC113" s="9">
        <v>3564803.0999057698</v>
      </c>
      <c r="CD113" s="9">
        <v>3906302.94243094</v>
      </c>
      <c r="CE113" s="9">
        <v>3797347.75502074</v>
      </c>
      <c r="CF113" s="9">
        <v>3669690.7287799902</v>
      </c>
      <c r="CG113" s="9">
        <v>3611243.9534308901</v>
      </c>
      <c r="CH113" s="9">
        <v>3618237.1650297199</v>
      </c>
      <c r="CI113" s="9">
        <v>3923085.6271433602</v>
      </c>
      <c r="CJ113" s="9">
        <v>3527779.6501964498</v>
      </c>
      <c r="CK113" s="9">
        <v>3670701.5739607401</v>
      </c>
      <c r="CL113" s="9">
        <v>3860258.9194754702</v>
      </c>
      <c r="CM113" s="9">
        <v>3746437.4086418999</v>
      </c>
      <c r="CN113" s="9">
        <v>3739984.7742545502</v>
      </c>
      <c r="CO113" s="9">
        <v>3739847.5482688202</v>
      </c>
      <c r="CP113" s="9">
        <v>3588691.50459255</v>
      </c>
      <c r="CQ113" s="9">
        <v>3681371.3309981902</v>
      </c>
      <c r="CR113" s="9">
        <v>3284432.23369426</v>
      </c>
      <c r="CS113" s="9">
        <v>3732781.3688363</v>
      </c>
      <c r="CT113" s="9">
        <v>3352409.81212865</v>
      </c>
      <c r="CU113" s="9">
        <v>3633399.9791025501</v>
      </c>
      <c r="CV113" s="9">
        <v>3571119.3525417298</v>
      </c>
      <c r="CW113" s="9">
        <v>3644687.1011474198</v>
      </c>
      <c r="CX113" s="9">
        <v>3352267.8346704599</v>
      </c>
      <c r="CY113" s="9">
        <v>3592293.8658130099</v>
      </c>
      <c r="CZ113" s="9">
        <v>3654061.2829427798</v>
      </c>
      <c r="DA113" s="9">
        <v>3400096.7960252902</v>
      </c>
      <c r="DB113" s="9">
        <v>3385732.3869140502</v>
      </c>
      <c r="DC113" s="9">
        <v>3593759.4260786399</v>
      </c>
      <c r="DD113" s="9">
        <v>3546035.7329524499</v>
      </c>
      <c r="DE113" s="9">
        <v>3537981.0662589902</v>
      </c>
      <c r="DF113" s="9">
        <v>3657393.6289719399</v>
      </c>
      <c r="DG113" s="9">
        <v>3731580.13510944</v>
      </c>
      <c r="DH113" s="9">
        <v>3570334.51939971</v>
      </c>
      <c r="DI113" s="9">
        <v>3640529.5222541899</v>
      </c>
      <c r="DJ113" s="9">
        <v>3368890.4245514902</v>
      </c>
      <c r="DK113" s="9">
        <v>3480374.57272887</v>
      </c>
      <c r="DL113" s="9">
        <v>3237126.7036471199</v>
      </c>
      <c r="DM113" s="9">
        <v>3457680.2498572399</v>
      </c>
      <c r="DN113" s="9">
        <v>3722909.5274473601</v>
      </c>
      <c r="DO113" s="9">
        <v>3573807.4096520701</v>
      </c>
      <c r="DP113" s="9">
        <v>3613246.5956530399</v>
      </c>
      <c r="DQ113" s="9">
        <v>2835712.32265179</v>
      </c>
      <c r="DR113" s="9">
        <v>3403018.3468170501</v>
      </c>
      <c r="DS113" s="9">
        <v>3457307.79410752</v>
      </c>
      <c r="DT113" s="9">
        <v>3453271.1686997698</v>
      </c>
      <c r="DU113" s="9">
        <v>3359228.7785139298</v>
      </c>
      <c r="DV113" s="9">
        <v>3121131.3509284402</v>
      </c>
      <c r="DW113" s="9">
        <v>3558350.0675300201</v>
      </c>
      <c r="DX113" s="9">
        <v>3419432.0756546501</v>
      </c>
      <c r="DY113" s="9">
        <v>3644650.5090483301</v>
      </c>
      <c r="DZ113" s="9">
        <v>3466907.75180298</v>
      </c>
      <c r="EA113" s="9">
        <v>3577193.57254586</v>
      </c>
      <c r="EB113" s="9">
        <v>3619622.81701391</v>
      </c>
      <c r="EC113" s="9">
        <v>3488417.3166185501</v>
      </c>
      <c r="ED113" s="9">
        <v>3693096.1205304498</v>
      </c>
      <c r="EE113" s="9">
        <v>3603475.7047608099</v>
      </c>
      <c r="EF113" s="9">
        <v>3351712.5231665201</v>
      </c>
      <c r="EG113" s="9">
        <v>3174069.8097740002</v>
      </c>
      <c r="EH113" s="9">
        <v>3621223.34804097</v>
      </c>
      <c r="EI113" s="9">
        <v>3504298.94095218</v>
      </c>
      <c r="EJ113" s="9">
        <v>3480508.4469455001</v>
      </c>
      <c r="EK113" s="9">
        <v>3647694.9088823302</v>
      </c>
      <c r="EL113" s="9">
        <v>3342408.0012257299</v>
      </c>
      <c r="EM113" s="9">
        <v>4692419.3739103097</v>
      </c>
      <c r="EN113" s="9">
        <v>4114477.56426648</v>
      </c>
      <c r="EO113" s="9">
        <v>4043695.8911924101</v>
      </c>
      <c r="EP113" s="9">
        <v>2490541.18269304</v>
      </c>
      <c r="EQ113" s="27">
        <f t="shared" si="3"/>
        <v>8.2675157729722587E-2</v>
      </c>
      <c r="ER113" s="27"/>
      <c r="ES113" s="27"/>
    </row>
    <row r="114" spans="1:149" x14ac:dyDescent="0.25">
      <c r="A114" s="1" t="s">
        <v>1743</v>
      </c>
      <c r="B114" s="1" t="s">
        <v>513</v>
      </c>
      <c r="C114" s="1" t="s">
        <v>514</v>
      </c>
      <c r="D114" s="7">
        <v>424068.687956788</v>
      </c>
      <c r="E114" s="7">
        <v>496524.35771501</v>
      </c>
      <c r="F114" s="7">
        <v>498796.31738816597</v>
      </c>
      <c r="G114" s="7">
        <v>509324.50296588702</v>
      </c>
      <c r="H114" s="7">
        <v>518891.86333422299</v>
      </c>
      <c r="I114" s="7">
        <v>532089.869230357</v>
      </c>
      <c r="J114" s="7">
        <v>534292.19164089195</v>
      </c>
      <c r="K114" s="7">
        <v>516772.10270138801</v>
      </c>
      <c r="L114" s="7">
        <v>519289.52641128399</v>
      </c>
      <c r="M114" s="7">
        <v>529376.93690010905</v>
      </c>
      <c r="N114" s="7">
        <v>470167.23787510401</v>
      </c>
      <c r="O114" s="7">
        <v>513248.89803320798</v>
      </c>
      <c r="P114" s="7">
        <v>498075.578788254</v>
      </c>
      <c r="Q114" s="7">
        <v>503426.266828091</v>
      </c>
      <c r="R114" s="7">
        <v>506388.53684456798</v>
      </c>
      <c r="S114" s="7">
        <v>466064.64720920502</v>
      </c>
      <c r="T114" s="7">
        <v>471084.54979254201</v>
      </c>
      <c r="U114" s="7">
        <v>484787.295394502</v>
      </c>
      <c r="V114" s="7">
        <v>497766.97615491197</v>
      </c>
      <c r="W114" s="7">
        <v>473024.84455519699</v>
      </c>
      <c r="X114" s="7">
        <v>484280.55734002503</v>
      </c>
      <c r="Y114" s="7">
        <v>531719.88939530205</v>
      </c>
      <c r="Z114" s="7">
        <v>522001.89058460499</v>
      </c>
      <c r="AA114" s="7">
        <v>495665.97817778698</v>
      </c>
      <c r="AB114" s="7">
        <v>500714.66588278499</v>
      </c>
      <c r="AC114" s="7">
        <v>535645.78507204296</v>
      </c>
      <c r="AD114" s="7">
        <v>501563.74040367</v>
      </c>
      <c r="AE114" s="7">
        <v>535551.33187867701</v>
      </c>
      <c r="AF114" s="7">
        <v>520793.62161496398</v>
      </c>
      <c r="AG114" s="7">
        <v>491131.24127083499</v>
      </c>
      <c r="AH114" s="7">
        <v>475369.14164884499</v>
      </c>
      <c r="AI114" s="7">
        <v>482098.34288339497</v>
      </c>
      <c r="AJ114" s="7">
        <v>497934.98946379003</v>
      </c>
      <c r="AK114" s="7">
        <v>460202.37623420701</v>
      </c>
      <c r="AL114" s="7">
        <v>510785.10617388901</v>
      </c>
      <c r="AM114" s="7">
        <v>488736.36026049202</v>
      </c>
      <c r="AN114" s="7">
        <v>513034.63838788797</v>
      </c>
      <c r="AO114" s="7">
        <v>458954.581423447</v>
      </c>
      <c r="AP114" s="7">
        <v>482309.58061932097</v>
      </c>
      <c r="AQ114" s="7">
        <v>455738.09893416002</v>
      </c>
      <c r="AR114" s="7">
        <v>433748.919070278</v>
      </c>
      <c r="AS114" s="7">
        <v>460704.48738276499</v>
      </c>
      <c r="AT114" s="7">
        <v>427039.04324477701</v>
      </c>
      <c r="AU114" s="7">
        <v>487090.96103748301</v>
      </c>
      <c r="AV114" s="7">
        <v>437530.40649850102</v>
      </c>
      <c r="AW114" s="7">
        <v>457318.43566446501</v>
      </c>
      <c r="AX114" s="7">
        <v>439423.383247322</v>
      </c>
      <c r="AY114" s="7">
        <v>417956.54764225701</v>
      </c>
      <c r="AZ114" s="7">
        <v>464474.31647536397</v>
      </c>
      <c r="BA114" s="7">
        <v>416808.82160377601</v>
      </c>
      <c r="BB114" s="7">
        <v>444799.02556516102</v>
      </c>
      <c r="BC114" s="7">
        <v>431808.077747726</v>
      </c>
      <c r="BD114" s="7">
        <v>417821.86679727101</v>
      </c>
      <c r="BE114" s="7">
        <v>429826.98903245199</v>
      </c>
      <c r="BF114" s="7">
        <v>450347.783626021</v>
      </c>
      <c r="BG114" s="7">
        <v>458380.00896365999</v>
      </c>
      <c r="BH114" s="7">
        <v>484473.98524130601</v>
      </c>
      <c r="BI114" s="7">
        <v>502304.39653808199</v>
      </c>
      <c r="BJ114" s="7">
        <v>487867.01095085702</v>
      </c>
      <c r="BK114" s="7">
        <v>465941.26220191701</v>
      </c>
      <c r="BL114" s="7">
        <v>460519.74501488899</v>
      </c>
      <c r="BM114" s="7">
        <v>373703.74183488003</v>
      </c>
      <c r="BN114" s="7">
        <v>355375.79481975501</v>
      </c>
      <c r="BO114" s="7">
        <v>333934.07196247298</v>
      </c>
      <c r="BP114" s="7">
        <v>369482.086907855</v>
      </c>
      <c r="BQ114" s="7">
        <v>339292.11800697999</v>
      </c>
      <c r="BR114" s="7">
        <v>340468.58103264001</v>
      </c>
      <c r="BS114" s="7">
        <v>358900.36888180999</v>
      </c>
      <c r="BT114" s="7">
        <v>349755.74288667698</v>
      </c>
      <c r="BU114" s="7">
        <v>311190.82271334197</v>
      </c>
      <c r="BV114" s="6">
        <f t="shared" si="2"/>
        <v>0.11900861013019517</v>
      </c>
      <c r="BW114" s="6"/>
      <c r="BX114" s="6"/>
      <c r="BY114" s="9">
        <v>1498146.51877158</v>
      </c>
      <c r="BZ114" s="9">
        <v>1547810.51334653</v>
      </c>
      <c r="CA114" s="9">
        <v>1693391.1811824201</v>
      </c>
      <c r="CB114" s="9">
        <v>1642490.98758007</v>
      </c>
      <c r="CC114" s="9">
        <v>1817451.29583715</v>
      </c>
      <c r="CD114" s="9">
        <v>1717113.2889298699</v>
      </c>
      <c r="CE114" s="9">
        <v>1641386.8000008999</v>
      </c>
      <c r="CF114" s="9">
        <v>1731238.7348376</v>
      </c>
      <c r="CG114" s="9">
        <v>1750619.34477691</v>
      </c>
      <c r="CH114" s="9">
        <v>1632324.1792586299</v>
      </c>
      <c r="CI114" s="9">
        <v>1684335.7099870299</v>
      </c>
      <c r="CJ114" s="9">
        <v>1600800.59015172</v>
      </c>
      <c r="CK114" s="9">
        <v>1651368.4540076901</v>
      </c>
      <c r="CL114" s="9">
        <v>1688292.8686224299</v>
      </c>
      <c r="CM114" s="9">
        <v>1666038.54958643</v>
      </c>
      <c r="CN114" s="9">
        <v>1663551.8096682201</v>
      </c>
      <c r="CO114" s="9">
        <v>1706963.4710633301</v>
      </c>
      <c r="CP114" s="9">
        <v>1641658.62071757</v>
      </c>
      <c r="CQ114" s="9">
        <v>1660130.95619059</v>
      </c>
      <c r="CR114" s="9">
        <v>1566020.33908673</v>
      </c>
      <c r="CS114" s="9">
        <v>1682655.04832488</v>
      </c>
      <c r="CT114" s="9">
        <v>1681485.61499304</v>
      </c>
      <c r="CU114" s="9">
        <v>1658118.9404502099</v>
      </c>
      <c r="CV114" s="9">
        <v>1712136.1117120699</v>
      </c>
      <c r="CW114" s="9">
        <v>1768801.88678334</v>
      </c>
      <c r="CX114" s="9">
        <v>1710509.9688727499</v>
      </c>
      <c r="CY114" s="9">
        <v>1772025.70990843</v>
      </c>
      <c r="CZ114" s="9">
        <v>1813210.67549071</v>
      </c>
      <c r="DA114" s="9">
        <v>1692257.09214925</v>
      </c>
      <c r="DB114" s="9">
        <v>1752717.8388935199</v>
      </c>
      <c r="DC114" s="9">
        <v>1657866.92621524</v>
      </c>
      <c r="DD114" s="9">
        <v>1743642.87577036</v>
      </c>
      <c r="DE114" s="9">
        <v>1675589.3049218799</v>
      </c>
      <c r="DF114" s="9">
        <v>1724927.3484405801</v>
      </c>
      <c r="DG114" s="9">
        <v>1733186.77300529</v>
      </c>
      <c r="DH114" s="9">
        <v>1728575.9778445801</v>
      </c>
      <c r="DI114" s="9">
        <v>1712722.14562588</v>
      </c>
      <c r="DJ114" s="9">
        <v>1667120.4494998299</v>
      </c>
      <c r="DK114" s="9">
        <v>1594806.3845305301</v>
      </c>
      <c r="DL114" s="9">
        <v>1530966.9401243101</v>
      </c>
      <c r="DM114" s="9">
        <v>1610739.06803877</v>
      </c>
      <c r="DN114" s="9">
        <v>1493107.64164475</v>
      </c>
      <c r="DO114" s="9">
        <v>1533611.5275286499</v>
      </c>
      <c r="DP114" s="9">
        <v>1496888.1031219501</v>
      </c>
      <c r="DQ114" s="9">
        <v>1442013.0828302801</v>
      </c>
      <c r="DR114" s="9">
        <v>1542995.3700095201</v>
      </c>
      <c r="DS114" s="9">
        <v>1543546.9439161699</v>
      </c>
      <c r="DT114" s="9">
        <v>1584365.14474407</v>
      </c>
      <c r="DU114" s="9">
        <v>1505303.40385564</v>
      </c>
      <c r="DV114" s="9">
        <v>1495000.83100553</v>
      </c>
      <c r="DW114" s="9">
        <v>1546312.1644027501</v>
      </c>
      <c r="DX114" s="9">
        <v>1475298.206029</v>
      </c>
      <c r="DY114" s="9">
        <v>1514829.4286060401</v>
      </c>
      <c r="DZ114" s="9">
        <v>1560252.2431614499</v>
      </c>
      <c r="EA114" s="9">
        <v>1563510.1890753501</v>
      </c>
      <c r="EB114" s="9">
        <v>1652596.2790840699</v>
      </c>
      <c r="EC114" s="9">
        <v>1588362.75355118</v>
      </c>
      <c r="ED114" s="9">
        <v>1697579.6937249801</v>
      </c>
      <c r="EE114" s="9">
        <v>1650965.09273642</v>
      </c>
      <c r="EF114" s="9">
        <v>1582052.32250636</v>
      </c>
      <c r="EG114" s="9">
        <v>1424292.3009706801</v>
      </c>
      <c r="EH114" s="9">
        <v>1546307.544219</v>
      </c>
      <c r="EI114" s="9">
        <v>1576955.3602966601</v>
      </c>
      <c r="EJ114" s="9">
        <v>1634480.9755033399</v>
      </c>
      <c r="EK114" s="9">
        <v>1684211.1646417901</v>
      </c>
      <c r="EL114" s="9">
        <v>1700573.3667176</v>
      </c>
      <c r="EM114" s="9">
        <v>1651741.2389176199</v>
      </c>
      <c r="EN114" s="9">
        <v>1521139.71618136</v>
      </c>
      <c r="EO114" s="9">
        <v>1504121.7772701699</v>
      </c>
      <c r="EP114" s="9">
        <v>1432004.7570336701</v>
      </c>
      <c r="EQ114" s="27">
        <f t="shared" si="3"/>
        <v>5.8009894158613441E-2</v>
      </c>
      <c r="ER114" s="27"/>
      <c r="ES114" s="27"/>
    </row>
    <row r="115" spans="1:149" x14ac:dyDescent="0.25">
      <c r="A115" s="1" t="s">
        <v>1744</v>
      </c>
      <c r="B115" s="1" t="s">
        <v>518</v>
      </c>
      <c r="C115" s="1" t="s">
        <v>519</v>
      </c>
      <c r="D115" s="7" t="s">
        <v>0</v>
      </c>
      <c r="E115" s="7" t="s">
        <v>0</v>
      </c>
      <c r="F115" s="7" t="s">
        <v>0</v>
      </c>
      <c r="G115" s="7" t="s">
        <v>0</v>
      </c>
      <c r="H115" s="7" t="s">
        <v>0</v>
      </c>
      <c r="I115" s="7" t="s">
        <v>0</v>
      </c>
      <c r="J115" s="7" t="s">
        <v>0</v>
      </c>
      <c r="K115" s="7" t="s">
        <v>0</v>
      </c>
      <c r="L115" s="7" t="s">
        <v>0</v>
      </c>
      <c r="M115" s="7" t="s">
        <v>0</v>
      </c>
      <c r="N115" s="7" t="s">
        <v>0</v>
      </c>
      <c r="O115" s="7" t="s">
        <v>0</v>
      </c>
      <c r="P115" s="7" t="s">
        <v>0</v>
      </c>
      <c r="Q115" s="7" t="s">
        <v>0</v>
      </c>
      <c r="R115" s="7" t="s">
        <v>0</v>
      </c>
      <c r="S115" s="7" t="s">
        <v>0</v>
      </c>
      <c r="T115" s="7" t="s">
        <v>0</v>
      </c>
      <c r="U115" s="7" t="s">
        <v>0</v>
      </c>
      <c r="V115" s="7" t="s">
        <v>0</v>
      </c>
      <c r="W115" s="7" t="s">
        <v>0</v>
      </c>
      <c r="X115" s="7" t="s">
        <v>0</v>
      </c>
      <c r="Y115" s="7" t="s">
        <v>0</v>
      </c>
      <c r="Z115" s="7" t="s">
        <v>0</v>
      </c>
      <c r="AA115" s="7" t="s">
        <v>0</v>
      </c>
      <c r="AB115" s="7" t="s">
        <v>0</v>
      </c>
      <c r="AC115" s="7" t="s">
        <v>0</v>
      </c>
      <c r="AD115" s="7" t="s">
        <v>0</v>
      </c>
      <c r="AE115" s="7" t="s">
        <v>0</v>
      </c>
      <c r="AF115" s="7" t="s">
        <v>0</v>
      </c>
      <c r="AG115" s="7" t="s">
        <v>0</v>
      </c>
      <c r="AH115" s="7" t="s">
        <v>0</v>
      </c>
      <c r="AI115" s="7" t="s">
        <v>0</v>
      </c>
      <c r="AJ115" s="7" t="s">
        <v>0</v>
      </c>
      <c r="AK115" s="7" t="s">
        <v>0</v>
      </c>
      <c r="AL115" s="7" t="s">
        <v>0</v>
      </c>
      <c r="AM115" s="7" t="s">
        <v>0</v>
      </c>
      <c r="AN115" s="7" t="s">
        <v>0</v>
      </c>
      <c r="AO115" s="7" t="s">
        <v>0</v>
      </c>
      <c r="AP115" s="7" t="s">
        <v>0</v>
      </c>
      <c r="AQ115" s="7" t="s">
        <v>0</v>
      </c>
      <c r="AR115" s="7" t="s">
        <v>0</v>
      </c>
      <c r="AS115" s="7" t="s">
        <v>0</v>
      </c>
      <c r="AT115" s="7" t="s">
        <v>0</v>
      </c>
      <c r="AU115" s="7" t="s">
        <v>0</v>
      </c>
      <c r="AV115" s="7" t="s">
        <v>0</v>
      </c>
      <c r="AW115" s="7" t="s">
        <v>0</v>
      </c>
      <c r="AX115" s="7" t="s">
        <v>0</v>
      </c>
      <c r="AY115" s="7" t="s">
        <v>0</v>
      </c>
      <c r="AZ115" s="7" t="s">
        <v>0</v>
      </c>
      <c r="BA115" s="7" t="s">
        <v>0</v>
      </c>
      <c r="BB115" s="7" t="s">
        <v>0</v>
      </c>
      <c r="BC115" s="7" t="s">
        <v>0</v>
      </c>
      <c r="BD115" s="7" t="s">
        <v>0</v>
      </c>
      <c r="BE115" s="7" t="s">
        <v>0</v>
      </c>
      <c r="BF115" s="7" t="s">
        <v>0</v>
      </c>
      <c r="BG115" s="7" t="s">
        <v>0</v>
      </c>
      <c r="BH115" s="7" t="s">
        <v>0</v>
      </c>
      <c r="BI115" s="7" t="s">
        <v>0</v>
      </c>
      <c r="BJ115" s="7" t="s">
        <v>0</v>
      </c>
      <c r="BK115" s="7" t="s">
        <v>0</v>
      </c>
      <c r="BL115" s="7" t="s">
        <v>0</v>
      </c>
      <c r="BM115" s="7" t="s">
        <v>0</v>
      </c>
      <c r="BN115" s="7" t="s">
        <v>0</v>
      </c>
      <c r="BO115" s="7" t="s">
        <v>0</v>
      </c>
      <c r="BP115" s="7" t="s">
        <v>0</v>
      </c>
      <c r="BQ115" s="7" t="s">
        <v>0</v>
      </c>
      <c r="BR115" s="7" t="s">
        <v>0</v>
      </c>
      <c r="BS115" s="7" t="s">
        <v>0</v>
      </c>
      <c r="BT115" s="7" t="s">
        <v>0</v>
      </c>
      <c r="BU115" s="7" t="s">
        <v>0</v>
      </c>
      <c r="BV115" s="6" t="e">
        <f t="shared" si="2"/>
        <v>#DIV/0!</v>
      </c>
      <c r="BW115" s="6"/>
      <c r="BX115" s="6"/>
      <c r="BY115" s="9">
        <v>576337.00015525799</v>
      </c>
      <c r="BZ115" s="9">
        <v>524680.94141473505</v>
      </c>
      <c r="CA115" s="9">
        <v>506260.19504431903</v>
      </c>
      <c r="CB115" s="9">
        <v>490605.42498825799</v>
      </c>
      <c r="CC115" s="9">
        <v>520768.58851057402</v>
      </c>
      <c r="CD115" s="9">
        <v>478693.72791099001</v>
      </c>
      <c r="CE115" s="9">
        <v>504494.45649212803</v>
      </c>
      <c r="CF115" s="9">
        <v>499555.97909107897</v>
      </c>
      <c r="CG115" s="9">
        <v>471796.37913394999</v>
      </c>
      <c r="CH115" s="9">
        <v>460759.68253869499</v>
      </c>
      <c r="CI115" s="9">
        <v>461344.89766582398</v>
      </c>
      <c r="CJ115" s="9">
        <v>429249.18351639801</v>
      </c>
      <c r="CK115" s="9">
        <v>407556.15215702902</v>
      </c>
      <c r="CL115" s="9">
        <v>410323.39552804898</v>
      </c>
      <c r="CM115" s="9">
        <v>425950.70545533899</v>
      </c>
      <c r="CN115" s="9">
        <v>403162.45070065203</v>
      </c>
      <c r="CO115" s="9">
        <v>415544.74405376398</v>
      </c>
      <c r="CP115" s="9">
        <v>424498.850931152</v>
      </c>
      <c r="CQ115" s="9">
        <v>430587.91939683701</v>
      </c>
      <c r="CR115" s="9">
        <v>383521.19773481798</v>
      </c>
      <c r="CS115" s="9">
        <v>453394.36668059003</v>
      </c>
      <c r="CT115" s="9">
        <v>399576.01262879599</v>
      </c>
      <c r="CU115" s="9">
        <v>413804.01762189501</v>
      </c>
      <c r="CV115" s="9">
        <v>401054.287501371</v>
      </c>
      <c r="CW115" s="9">
        <v>385478.60045836202</v>
      </c>
      <c r="CX115" s="9">
        <v>351312.56577957998</v>
      </c>
      <c r="CY115" s="9">
        <v>397802.53972366703</v>
      </c>
      <c r="CZ115" s="9">
        <v>361339.70482617302</v>
      </c>
      <c r="DA115" s="9">
        <v>383207.28182690003</v>
      </c>
      <c r="DB115" s="9">
        <v>387760.61887779698</v>
      </c>
      <c r="DC115" s="9">
        <v>394853.49757419998</v>
      </c>
      <c r="DD115" s="9">
        <v>360182.75012784498</v>
      </c>
      <c r="DE115" s="9">
        <v>369024.84344850201</v>
      </c>
      <c r="DF115" s="9">
        <v>370495.20929870399</v>
      </c>
      <c r="DG115" s="9">
        <v>363192.50557926099</v>
      </c>
      <c r="DH115" s="9">
        <v>394528.41222908802</v>
      </c>
      <c r="DI115" s="9">
        <v>361339.16604697</v>
      </c>
      <c r="DJ115" s="9">
        <v>320336.66668768798</v>
      </c>
      <c r="DK115" s="9">
        <v>321579.771494093</v>
      </c>
      <c r="DL115" s="9">
        <v>309035.24998772901</v>
      </c>
      <c r="DM115" s="9">
        <v>311457.74241335999</v>
      </c>
      <c r="DN115" s="9">
        <v>329556.50039217499</v>
      </c>
      <c r="DO115" s="9">
        <v>335519.43513353902</v>
      </c>
      <c r="DP115" s="9">
        <v>327865.043643057</v>
      </c>
      <c r="DQ115" s="9">
        <v>317924.276373184</v>
      </c>
      <c r="DR115" s="9">
        <v>322897.33334401902</v>
      </c>
      <c r="DS115" s="9">
        <v>334648.14214057499</v>
      </c>
      <c r="DT115" s="9">
        <v>300514.52339196397</v>
      </c>
      <c r="DU115" s="9">
        <v>297554.04970361799</v>
      </c>
      <c r="DV115" s="9">
        <v>295147.27253153798</v>
      </c>
      <c r="DW115" s="9">
        <v>275808.79942615598</v>
      </c>
      <c r="DX115" s="9">
        <v>311878.16832782002</v>
      </c>
      <c r="DY115" s="9">
        <v>309669.91304531298</v>
      </c>
      <c r="DZ115" s="9">
        <v>286019.09284554201</v>
      </c>
      <c r="EA115" s="9">
        <v>327883.80558916199</v>
      </c>
      <c r="EB115" s="9">
        <v>324420.16392658901</v>
      </c>
      <c r="EC115" s="9">
        <v>345123.25235424697</v>
      </c>
      <c r="ED115" s="9">
        <v>322873.54031155602</v>
      </c>
      <c r="EE115" s="9">
        <v>310745.81552409101</v>
      </c>
      <c r="EF115" s="9">
        <v>326568.219157468</v>
      </c>
      <c r="EG115" s="9">
        <v>324350.50205272099</v>
      </c>
      <c r="EH115" s="9">
        <v>343107.02780641097</v>
      </c>
      <c r="EI115" s="9">
        <v>345978.57909668499</v>
      </c>
      <c r="EJ115" s="9">
        <v>322724.22663391201</v>
      </c>
      <c r="EK115" s="9">
        <v>290231.70973363903</v>
      </c>
      <c r="EL115" s="9">
        <v>283748.42874474701</v>
      </c>
      <c r="EM115" s="9">
        <v>710736.55162173696</v>
      </c>
      <c r="EN115" s="9">
        <v>530971.95262194006</v>
      </c>
      <c r="EO115" s="9">
        <v>526401.38502351404</v>
      </c>
      <c r="EP115" s="9">
        <v>498078.36821129499</v>
      </c>
      <c r="EQ115" s="27">
        <f t="shared" si="3"/>
        <v>0.21469490894250923</v>
      </c>
      <c r="ER115" s="27"/>
      <c r="ES115" s="27"/>
    </row>
    <row r="116" spans="1:149" x14ac:dyDescent="0.25">
      <c r="A116" s="1" t="s">
        <v>1745</v>
      </c>
      <c r="B116" s="1" t="s">
        <v>522</v>
      </c>
      <c r="C116" s="1" t="s">
        <v>523</v>
      </c>
      <c r="D116" s="7">
        <v>1113609.5202764601</v>
      </c>
      <c r="E116" s="7">
        <v>1038633.81707349</v>
      </c>
      <c r="F116" s="7">
        <v>1014109.34117106</v>
      </c>
      <c r="G116" s="7">
        <v>1023788.7463205101</v>
      </c>
      <c r="H116" s="7">
        <v>977013.93091591203</v>
      </c>
      <c r="I116" s="7">
        <v>1031727.93015385</v>
      </c>
      <c r="J116" s="7">
        <v>1094286.8637399201</v>
      </c>
      <c r="K116" s="7">
        <v>1016478.9599535</v>
      </c>
      <c r="L116" s="7">
        <v>972584.840416705</v>
      </c>
      <c r="M116" s="7">
        <v>1021635.28671409</v>
      </c>
      <c r="N116" s="7">
        <v>1028061.10091113</v>
      </c>
      <c r="O116" s="7">
        <v>1002445.24900254</v>
      </c>
      <c r="P116" s="7">
        <v>989097.899878097</v>
      </c>
      <c r="Q116" s="7">
        <v>1062567.77197348</v>
      </c>
      <c r="R116" s="7">
        <v>1032012.26930265</v>
      </c>
      <c r="S116" s="7">
        <v>1048759.0380426</v>
      </c>
      <c r="T116" s="7">
        <v>996257.875734478</v>
      </c>
      <c r="U116" s="7">
        <v>1037280.91598834</v>
      </c>
      <c r="V116" s="7">
        <v>1029123.04426295</v>
      </c>
      <c r="W116" s="7">
        <v>1046980.47255505</v>
      </c>
      <c r="X116" s="7">
        <v>1066794.94691561</v>
      </c>
      <c r="Y116" s="7">
        <v>1039583.8177707701</v>
      </c>
      <c r="Z116" s="7">
        <v>1013011.78571454</v>
      </c>
      <c r="AA116" s="7">
        <v>1066222.7847599301</v>
      </c>
      <c r="AB116" s="7">
        <v>1035559.2873542201</v>
      </c>
      <c r="AC116" s="7">
        <v>1028045.7124390299</v>
      </c>
      <c r="AD116" s="7">
        <v>996331.65419327305</v>
      </c>
      <c r="AE116" s="7">
        <v>1032316.45393524</v>
      </c>
      <c r="AF116" s="7">
        <v>1000364.7540765</v>
      </c>
      <c r="AG116" s="7">
        <v>984919.86494356103</v>
      </c>
      <c r="AH116" s="7">
        <v>947473.21644570504</v>
      </c>
      <c r="AI116" s="7">
        <v>1033037.31552836</v>
      </c>
      <c r="AJ116" s="7">
        <v>999327.56764016906</v>
      </c>
      <c r="AK116" s="7">
        <v>1029322.9341087301</v>
      </c>
      <c r="AL116" s="7">
        <v>1016159.54032676</v>
      </c>
      <c r="AM116" s="7">
        <v>1025681.72469353</v>
      </c>
      <c r="AN116" s="7">
        <v>1053126.8561873499</v>
      </c>
      <c r="AO116" s="7">
        <v>996724.76689908898</v>
      </c>
      <c r="AP116" s="7">
        <v>986007.35564848105</v>
      </c>
      <c r="AQ116" s="7">
        <v>1029602.86042268</v>
      </c>
      <c r="AR116" s="7">
        <v>952109.22276135604</v>
      </c>
      <c r="AS116" s="7">
        <v>985129.21312561503</v>
      </c>
      <c r="AT116" s="7">
        <v>969357.10050621699</v>
      </c>
      <c r="AU116" s="7">
        <v>1009437.29082171</v>
      </c>
      <c r="AV116" s="7">
        <v>1008851.87207195</v>
      </c>
      <c r="AW116" s="7">
        <v>1046235.31328407</v>
      </c>
      <c r="AX116" s="7">
        <v>1027217.88866145</v>
      </c>
      <c r="AY116" s="7">
        <v>1046526.62081817</v>
      </c>
      <c r="AZ116" s="7">
        <v>1079231.3419292599</v>
      </c>
      <c r="BA116" s="7">
        <v>1023388.97873694</v>
      </c>
      <c r="BB116" s="7">
        <v>1040038.51673247</v>
      </c>
      <c r="BC116" s="7">
        <v>1017123.92578611</v>
      </c>
      <c r="BD116" s="7">
        <v>1011319.16441412</v>
      </c>
      <c r="BE116" s="7">
        <v>997181.10121522704</v>
      </c>
      <c r="BF116" s="7">
        <v>960169.05733171897</v>
      </c>
      <c r="BG116" s="7">
        <v>981019.85287321999</v>
      </c>
      <c r="BH116" s="7">
        <v>943603.755381483</v>
      </c>
      <c r="BI116" s="7">
        <v>970457.38986507303</v>
      </c>
      <c r="BJ116" s="7">
        <v>1012673.65760625</v>
      </c>
      <c r="BK116" s="7">
        <v>989514.78835311404</v>
      </c>
      <c r="BL116" s="7">
        <v>984377.17167775996</v>
      </c>
      <c r="BM116" s="7">
        <v>832399.05800059496</v>
      </c>
      <c r="BN116" s="7">
        <v>859518.66976129101</v>
      </c>
      <c r="BO116" s="7">
        <v>793327.99788081099</v>
      </c>
      <c r="BP116" s="7">
        <v>806371.46316462301</v>
      </c>
      <c r="BQ116" s="7">
        <v>715883.13105835696</v>
      </c>
      <c r="BR116" s="7">
        <v>830584.16878326901</v>
      </c>
      <c r="BS116" s="7">
        <v>809999.05736109801</v>
      </c>
      <c r="BT116" s="7">
        <v>786573.94319292705</v>
      </c>
      <c r="BU116" s="7">
        <v>792970.97274286998</v>
      </c>
      <c r="BV116" s="6">
        <f t="shared" si="2"/>
        <v>8.0819924337780916E-2</v>
      </c>
      <c r="BW116" s="6"/>
      <c r="BX116" s="6"/>
      <c r="BY116" s="9">
        <v>14309.993609143899</v>
      </c>
      <c r="BZ116" s="9">
        <v>15148.8237021942</v>
      </c>
      <c r="CA116" s="9">
        <v>16222.4337011847</v>
      </c>
      <c r="CB116" s="9">
        <v>11727.9562051957</v>
      </c>
      <c r="CC116" s="9">
        <v>16847.500457079099</v>
      </c>
      <c r="CD116" s="9">
        <v>14975.588560730699</v>
      </c>
      <c r="CE116" s="9">
        <v>15042.4922779219</v>
      </c>
      <c r="CF116" s="9">
        <v>15942.9171484446</v>
      </c>
      <c r="CG116" s="9">
        <v>14506.638300844401</v>
      </c>
      <c r="CH116" s="9">
        <v>14736.416279495699</v>
      </c>
      <c r="CI116" s="9">
        <v>15515.7599913698</v>
      </c>
      <c r="CJ116" s="9">
        <v>14361.545121551</v>
      </c>
      <c r="CK116" s="9">
        <v>14882.635925267299</v>
      </c>
      <c r="CL116" s="9">
        <v>13150.0994791419</v>
      </c>
      <c r="CM116" s="9">
        <v>18615.0607524019</v>
      </c>
      <c r="CN116" s="9">
        <v>16075.278195209599</v>
      </c>
      <c r="CO116" s="9">
        <v>14829.804398611201</v>
      </c>
      <c r="CP116" s="9">
        <v>15008.4847421863</v>
      </c>
      <c r="CQ116" s="9">
        <v>15875.7913869157</v>
      </c>
      <c r="CR116" s="9">
        <v>11964.2127663588</v>
      </c>
      <c r="CS116" s="9">
        <v>16388.600946841401</v>
      </c>
      <c r="CT116" s="9">
        <v>14054.819599577901</v>
      </c>
      <c r="CU116" s="9">
        <v>15283.7842029492</v>
      </c>
      <c r="CV116" s="9">
        <v>15002.9345685182</v>
      </c>
      <c r="CW116" s="9">
        <v>12992.8708880743</v>
      </c>
      <c r="CX116" s="9">
        <v>15017.9452482863</v>
      </c>
      <c r="CY116" s="9">
        <v>15742.4555106522</v>
      </c>
      <c r="CZ116" s="9">
        <v>13935.3671779332</v>
      </c>
      <c r="DA116" s="9">
        <v>11932.689949119</v>
      </c>
      <c r="DB116" s="9">
        <v>18341.541770859501</v>
      </c>
      <c r="DC116" s="9">
        <v>11428.5476674166</v>
      </c>
      <c r="DD116" s="9">
        <v>14889.664474966599</v>
      </c>
      <c r="DE116" s="9">
        <v>15695.352465148801</v>
      </c>
      <c r="DF116" s="9">
        <v>13148.0108451658</v>
      </c>
      <c r="DG116" s="9">
        <v>13960.664512564001</v>
      </c>
      <c r="DH116" s="9">
        <v>17487.2776082987</v>
      </c>
      <c r="DI116" s="9">
        <v>14770.4570571739</v>
      </c>
      <c r="DJ116" s="9">
        <v>13099.356432065601</v>
      </c>
      <c r="DK116" s="9">
        <v>13355.8504720114</v>
      </c>
      <c r="DL116" s="9">
        <v>12411.453993609801</v>
      </c>
      <c r="DM116" s="9">
        <v>12863.932197435101</v>
      </c>
      <c r="DN116" s="9">
        <v>14496.137154563001</v>
      </c>
      <c r="DO116" s="9">
        <v>13606.154824822799</v>
      </c>
      <c r="DP116" s="9">
        <v>18235.695371882</v>
      </c>
      <c r="DQ116" s="9">
        <v>13248.464882029801</v>
      </c>
      <c r="DR116" s="9">
        <v>12229.790710580201</v>
      </c>
      <c r="DS116" s="9">
        <v>13613.239788061601</v>
      </c>
      <c r="DT116" s="9">
        <v>15939.342406694301</v>
      </c>
      <c r="DU116" s="9">
        <v>15771.9972203208</v>
      </c>
      <c r="DV116" s="9">
        <v>13065.874525524199</v>
      </c>
      <c r="DW116" s="9">
        <v>16352.829029795999</v>
      </c>
      <c r="DX116" s="9">
        <v>15240.435941895799</v>
      </c>
      <c r="DY116" s="9">
        <v>14435.416777780199</v>
      </c>
      <c r="DZ116" s="9">
        <v>13166.322260733499</v>
      </c>
      <c r="EA116" s="9">
        <v>15724.6837734084</v>
      </c>
      <c r="EB116" s="9">
        <v>16601.447847919899</v>
      </c>
      <c r="EC116" s="9">
        <v>15580.0725412473</v>
      </c>
      <c r="ED116" s="9">
        <v>14278.7612127637</v>
      </c>
      <c r="EE116" s="9">
        <v>11996.7868608717</v>
      </c>
      <c r="EF116" s="9">
        <v>13017.2577811909</v>
      </c>
      <c r="EG116" s="9">
        <v>12581.180370353</v>
      </c>
      <c r="EH116" s="9">
        <v>17990.515061765302</v>
      </c>
      <c r="EI116" s="9">
        <v>11504.8521931594</v>
      </c>
      <c r="EJ116" s="9">
        <v>14741.0167359395</v>
      </c>
      <c r="EK116" s="9">
        <v>13015.073319083</v>
      </c>
      <c r="EL116" s="9">
        <v>14521.896052710999</v>
      </c>
      <c r="EM116" s="9">
        <v>11506.279781782599</v>
      </c>
      <c r="EN116" s="9">
        <v>13215.718106824601</v>
      </c>
      <c r="EO116" s="9">
        <v>14222.398810511901</v>
      </c>
      <c r="EP116" s="9">
        <v>13996.693478265101</v>
      </c>
      <c r="EQ116" s="27">
        <f t="shared" si="3"/>
        <v>0.11754922849627147</v>
      </c>
      <c r="ER116" s="27"/>
      <c r="ES116" s="27"/>
    </row>
    <row r="117" spans="1:149" x14ac:dyDescent="0.25">
      <c r="A117" s="1" t="s">
        <v>1746</v>
      </c>
      <c r="B117" s="1" t="s">
        <v>526</v>
      </c>
      <c r="C117" s="1" t="s">
        <v>527</v>
      </c>
      <c r="D117" s="7">
        <v>6068383.9122637901</v>
      </c>
      <c r="E117" s="7">
        <v>5993488.5540854698</v>
      </c>
      <c r="F117" s="7">
        <v>6026690.6860373402</v>
      </c>
      <c r="G117" s="7">
        <v>6112566.8176162299</v>
      </c>
      <c r="H117" s="7">
        <v>5920293.9712255104</v>
      </c>
      <c r="I117" s="7">
        <v>6036808.21738231</v>
      </c>
      <c r="J117" s="7">
        <v>6014259.8304670304</v>
      </c>
      <c r="K117" s="7">
        <v>5796613.2565208701</v>
      </c>
      <c r="L117" s="7">
        <v>5468717.2200296698</v>
      </c>
      <c r="M117" s="7">
        <v>5516097.3464549696</v>
      </c>
      <c r="N117" s="7">
        <v>5464526.72371847</v>
      </c>
      <c r="O117" s="7">
        <v>5246083.0245320396</v>
      </c>
      <c r="P117" s="7">
        <v>5292145.4679561201</v>
      </c>
      <c r="Q117" s="7">
        <v>5136206.6320955101</v>
      </c>
      <c r="R117" s="7">
        <v>5348688.31735586</v>
      </c>
      <c r="S117" s="7">
        <v>5056517.1394687695</v>
      </c>
      <c r="T117" s="7">
        <v>5087308.0617190097</v>
      </c>
      <c r="U117" s="7">
        <v>5133820.2164588701</v>
      </c>
      <c r="V117" s="7">
        <v>5230123.1744930204</v>
      </c>
      <c r="W117" s="7">
        <v>5081967.2654788597</v>
      </c>
      <c r="X117" s="7">
        <v>5141004.5437219096</v>
      </c>
      <c r="Y117" s="7">
        <v>5012858.6953403195</v>
      </c>
      <c r="Z117" s="7">
        <v>4959897.39430416</v>
      </c>
      <c r="AA117" s="7">
        <v>5213267.7108599702</v>
      </c>
      <c r="AB117" s="7">
        <v>5128687.4558548499</v>
      </c>
      <c r="AC117" s="7">
        <v>4911111.9805087298</v>
      </c>
      <c r="AD117" s="7">
        <v>4979572.97944484</v>
      </c>
      <c r="AE117" s="7">
        <v>5038878.7431132803</v>
      </c>
      <c r="AF117" s="7">
        <v>4982186.70409845</v>
      </c>
      <c r="AG117" s="7">
        <v>4993228.2708697896</v>
      </c>
      <c r="AH117" s="7">
        <v>4722501.3524994096</v>
      </c>
      <c r="AI117" s="7">
        <v>4507052.16600978</v>
      </c>
      <c r="AJ117" s="7">
        <v>4518142.2500576004</v>
      </c>
      <c r="AK117" s="7">
        <v>4881858.83564007</v>
      </c>
      <c r="AL117" s="7">
        <v>4556172.5425536996</v>
      </c>
      <c r="AM117" s="7">
        <v>4685613.1258607795</v>
      </c>
      <c r="AN117" s="7">
        <v>4607093.4292901997</v>
      </c>
      <c r="AO117" s="7">
        <v>4335024.0863746004</v>
      </c>
      <c r="AP117" s="7">
        <v>4108915.1219393001</v>
      </c>
      <c r="AQ117" s="7">
        <v>4076537.32460962</v>
      </c>
      <c r="AR117" s="7">
        <v>3874564.5316636902</v>
      </c>
      <c r="AS117" s="7">
        <v>4048614.0151406601</v>
      </c>
      <c r="AT117" s="7">
        <v>4059054.89717553</v>
      </c>
      <c r="AU117" s="7">
        <v>4084334.7310040798</v>
      </c>
      <c r="AV117" s="7">
        <v>3868522.8937394</v>
      </c>
      <c r="AW117" s="7">
        <v>3895688.0827047401</v>
      </c>
      <c r="AX117" s="7">
        <v>3895045.71640494</v>
      </c>
      <c r="AY117" s="7">
        <v>3827246.1350884801</v>
      </c>
      <c r="AZ117" s="7">
        <v>3924232.1178346798</v>
      </c>
      <c r="BA117" s="7">
        <v>4034501.1206158199</v>
      </c>
      <c r="BB117" s="7">
        <v>3716118.7423797399</v>
      </c>
      <c r="BC117" s="7">
        <v>3919185.7714712</v>
      </c>
      <c r="BD117" s="7">
        <v>3930805.6200645198</v>
      </c>
      <c r="BE117" s="7">
        <v>3810139.2879997599</v>
      </c>
      <c r="BF117" s="7">
        <v>3782193.6750477599</v>
      </c>
      <c r="BG117" s="7">
        <v>3986805.3305895301</v>
      </c>
      <c r="BH117" s="7">
        <v>4038200.9054332799</v>
      </c>
      <c r="BI117" s="7">
        <v>4040001.7734746998</v>
      </c>
      <c r="BJ117" s="7">
        <v>3965952.5850275001</v>
      </c>
      <c r="BK117" s="7">
        <v>4109543.1883058501</v>
      </c>
      <c r="BL117" s="7">
        <v>3847014.42471503</v>
      </c>
      <c r="BM117" s="7">
        <v>3243124.7392041301</v>
      </c>
      <c r="BN117" s="7">
        <v>2794381.7819208698</v>
      </c>
      <c r="BO117" s="7">
        <v>2729790.24818506</v>
      </c>
      <c r="BP117" s="7">
        <v>2650941.5228814599</v>
      </c>
      <c r="BQ117" s="7">
        <v>2268062.8606986399</v>
      </c>
      <c r="BR117" s="7">
        <v>5818970.1158571802</v>
      </c>
      <c r="BS117" s="7">
        <v>5377854.7827525605</v>
      </c>
      <c r="BT117" s="7">
        <v>4837778.5113986898</v>
      </c>
      <c r="BU117" s="7">
        <v>4508191.7923805704</v>
      </c>
      <c r="BV117" s="6">
        <f t="shared" si="2"/>
        <v>0.19022551112137651</v>
      </c>
      <c r="BW117" s="6"/>
      <c r="BX117" s="6"/>
      <c r="BY117" s="9">
        <v>4780689.3399517899</v>
      </c>
      <c r="BZ117" s="9">
        <v>4758442.5526049696</v>
      </c>
      <c r="CA117" s="9">
        <v>4449971.5870720902</v>
      </c>
      <c r="CB117" s="9">
        <v>4455172.5472184699</v>
      </c>
      <c r="CC117" s="9">
        <v>4576322.7823155904</v>
      </c>
      <c r="CD117" s="9">
        <v>4333033.1481769998</v>
      </c>
      <c r="CE117" s="9">
        <v>4531331.97188232</v>
      </c>
      <c r="CF117" s="9">
        <v>4183455.54468332</v>
      </c>
      <c r="CG117" s="9">
        <v>4270796.4512786604</v>
      </c>
      <c r="CH117" s="9">
        <v>3968293.5249289898</v>
      </c>
      <c r="CI117" s="9">
        <v>3980506.0700624301</v>
      </c>
      <c r="CJ117" s="9">
        <v>3865021.8836373198</v>
      </c>
      <c r="CK117" s="9">
        <v>3782731.62732994</v>
      </c>
      <c r="CL117" s="9">
        <v>3848283.9893033002</v>
      </c>
      <c r="CM117" s="9">
        <v>3750362.4126745998</v>
      </c>
      <c r="CN117" s="9">
        <v>3757968.2478914</v>
      </c>
      <c r="CO117" s="9">
        <v>3659669.2197635798</v>
      </c>
      <c r="CP117" s="9">
        <v>3630880.0253874902</v>
      </c>
      <c r="CQ117" s="9">
        <v>3599726.1487965998</v>
      </c>
      <c r="CR117" s="9">
        <v>3878866.2379942201</v>
      </c>
      <c r="CS117" s="9">
        <v>3741069.2299466501</v>
      </c>
      <c r="CT117" s="9">
        <v>3536344.6684520901</v>
      </c>
      <c r="CU117" s="9">
        <v>3492992.29715082</v>
      </c>
      <c r="CV117" s="9">
        <v>3564706.6178133599</v>
      </c>
      <c r="CW117" s="9">
        <v>3580839.88821394</v>
      </c>
      <c r="CX117" s="9">
        <v>3637136.6926128399</v>
      </c>
      <c r="CY117" s="9">
        <v>3523844.62586695</v>
      </c>
      <c r="CZ117" s="9">
        <v>3427145.2158760098</v>
      </c>
      <c r="DA117" s="9">
        <v>3417746.8155244398</v>
      </c>
      <c r="DB117" s="9">
        <v>3443850.5229186402</v>
      </c>
      <c r="DC117" s="9">
        <v>3348837.2337578801</v>
      </c>
      <c r="DD117" s="9">
        <v>3250197.2906291899</v>
      </c>
      <c r="DE117" s="9">
        <v>3295765.3191200099</v>
      </c>
      <c r="DF117" s="9">
        <v>3344931.3357671802</v>
      </c>
      <c r="DG117" s="9">
        <v>3383031.4696245198</v>
      </c>
      <c r="DH117" s="9">
        <v>3216348.9463391202</v>
      </c>
      <c r="DI117" s="9">
        <v>3269745.5148114599</v>
      </c>
      <c r="DJ117" s="9">
        <v>2620518.2505202699</v>
      </c>
      <c r="DK117" s="9">
        <v>2582279.9219237701</v>
      </c>
      <c r="DL117" s="9">
        <v>2454127.1723802998</v>
      </c>
      <c r="DM117" s="9">
        <v>2380608.6042864402</v>
      </c>
      <c r="DN117" s="9">
        <v>2539807.96089001</v>
      </c>
      <c r="DO117" s="9">
        <v>2621742.69206317</v>
      </c>
      <c r="DP117" s="9">
        <v>2575571.8989612199</v>
      </c>
      <c r="DQ117" s="9">
        <v>2429684.0799348899</v>
      </c>
      <c r="DR117" s="9">
        <v>2556483.1594591802</v>
      </c>
      <c r="DS117" s="9">
        <v>2384679.0401979098</v>
      </c>
      <c r="DT117" s="9">
        <v>2501936.7520458899</v>
      </c>
      <c r="DU117" s="9">
        <v>2672928.8646204001</v>
      </c>
      <c r="DV117" s="9">
        <v>2628096.2003802699</v>
      </c>
      <c r="DW117" s="9">
        <v>2520875.8384439</v>
      </c>
      <c r="DX117" s="9">
        <v>2614181.0736589599</v>
      </c>
      <c r="DY117" s="9">
        <v>2565551.5304515702</v>
      </c>
      <c r="DZ117" s="9">
        <v>2517707.3343776702</v>
      </c>
      <c r="EA117" s="9">
        <v>2603625.0273813801</v>
      </c>
      <c r="EB117" s="9">
        <v>2543708.5043779402</v>
      </c>
      <c r="EC117" s="9">
        <v>2675453.4575788798</v>
      </c>
      <c r="ED117" s="9">
        <v>2869737.87930051</v>
      </c>
      <c r="EE117" s="9">
        <v>2790461.0772259901</v>
      </c>
      <c r="EF117" s="9">
        <v>2900747.4369434901</v>
      </c>
      <c r="EG117" s="9">
        <v>2872313.39255735</v>
      </c>
      <c r="EH117" s="9">
        <v>2862033.37162307</v>
      </c>
      <c r="EI117" s="9">
        <v>2778534.5516927899</v>
      </c>
      <c r="EJ117" s="9">
        <v>2584427.3831107998</v>
      </c>
      <c r="EK117" s="9">
        <v>2472985.3607144002</v>
      </c>
      <c r="EL117" s="9">
        <v>2456865.5449675699</v>
      </c>
      <c r="EM117" s="9">
        <v>5393061.35342413</v>
      </c>
      <c r="EN117" s="9">
        <v>4873880.1130306702</v>
      </c>
      <c r="EO117" s="9">
        <v>4596199.5794970496</v>
      </c>
      <c r="EP117" s="9">
        <v>4297136.3910525497</v>
      </c>
      <c r="EQ117" s="27">
        <f t="shared" si="3"/>
        <v>0.22726199796697147</v>
      </c>
      <c r="ER117" s="27"/>
      <c r="ES117" s="27"/>
    </row>
    <row r="118" spans="1:149" x14ac:dyDescent="0.25">
      <c r="A118" s="1" t="s">
        <v>1748</v>
      </c>
      <c r="B118" s="1" t="s">
        <v>531</v>
      </c>
      <c r="C118" s="1" t="s">
        <v>532</v>
      </c>
      <c r="D118" s="7" t="s">
        <v>0</v>
      </c>
      <c r="E118" s="7" t="s">
        <v>0</v>
      </c>
      <c r="F118" s="7" t="s">
        <v>0</v>
      </c>
      <c r="G118" s="7" t="s">
        <v>0</v>
      </c>
      <c r="H118" s="7" t="s">
        <v>0</v>
      </c>
      <c r="I118" s="7" t="s">
        <v>0</v>
      </c>
      <c r="J118" s="7" t="s">
        <v>0</v>
      </c>
      <c r="K118" s="7" t="s">
        <v>0</v>
      </c>
      <c r="L118" s="7" t="s">
        <v>0</v>
      </c>
      <c r="M118" s="7" t="s">
        <v>0</v>
      </c>
      <c r="N118" s="7" t="s">
        <v>0</v>
      </c>
      <c r="O118" s="7" t="s">
        <v>0</v>
      </c>
      <c r="P118" s="7" t="s">
        <v>0</v>
      </c>
      <c r="Q118" s="7" t="s">
        <v>0</v>
      </c>
      <c r="R118" s="7" t="s">
        <v>0</v>
      </c>
      <c r="S118" s="7" t="s">
        <v>0</v>
      </c>
      <c r="T118" s="7" t="s">
        <v>0</v>
      </c>
      <c r="U118" s="7" t="s">
        <v>0</v>
      </c>
      <c r="V118" s="7" t="s">
        <v>0</v>
      </c>
      <c r="W118" s="7" t="s">
        <v>0</v>
      </c>
      <c r="X118" s="7" t="s">
        <v>0</v>
      </c>
      <c r="Y118" s="7" t="s">
        <v>0</v>
      </c>
      <c r="Z118" s="7" t="s">
        <v>0</v>
      </c>
      <c r="AA118" s="7" t="s">
        <v>0</v>
      </c>
      <c r="AB118" s="7" t="s">
        <v>0</v>
      </c>
      <c r="AC118" s="7" t="s">
        <v>0</v>
      </c>
      <c r="AD118" s="7" t="s">
        <v>0</v>
      </c>
      <c r="AE118" s="7" t="s">
        <v>0</v>
      </c>
      <c r="AF118" s="7" t="s">
        <v>0</v>
      </c>
      <c r="AG118" s="7" t="s">
        <v>0</v>
      </c>
      <c r="AH118" s="7" t="s">
        <v>0</v>
      </c>
      <c r="AI118" s="7" t="s">
        <v>0</v>
      </c>
      <c r="AJ118" s="7" t="s">
        <v>0</v>
      </c>
      <c r="AK118" s="7" t="s">
        <v>0</v>
      </c>
      <c r="AL118" s="7" t="s">
        <v>0</v>
      </c>
      <c r="AM118" s="7" t="s">
        <v>0</v>
      </c>
      <c r="AN118" s="7" t="s">
        <v>0</v>
      </c>
      <c r="AO118" s="7" t="s">
        <v>0</v>
      </c>
      <c r="AP118" s="7" t="s">
        <v>0</v>
      </c>
      <c r="AQ118" s="7" t="s">
        <v>0</v>
      </c>
      <c r="AR118" s="7" t="s">
        <v>0</v>
      </c>
      <c r="AS118" s="7" t="s">
        <v>0</v>
      </c>
      <c r="AT118" s="7" t="s">
        <v>0</v>
      </c>
      <c r="AU118" s="7" t="s">
        <v>0</v>
      </c>
      <c r="AV118" s="7" t="s">
        <v>0</v>
      </c>
      <c r="AW118" s="7" t="s">
        <v>0</v>
      </c>
      <c r="AX118" s="7" t="s">
        <v>0</v>
      </c>
      <c r="AY118" s="7" t="s">
        <v>0</v>
      </c>
      <c r="AZ118" s="7" t="s">
        <v>0</v>
      </c>
      <c r="BA118" s="7" t="s">
        <v>0</v>
      </c>
      <c r="BB118" s="7" t="s">
        <v>0</v>
      </c>
      <c r="BC118" s="7" t="s">
        <v>0</v>
      </c>
      <c r="BD118" s="7" t="s">
        <v>0</v>
      </c>
      <c r="BE118" s="7" t="s">
        <v>0</v>
      </c>
      <c r="BF118" s="7" t="s">
        <v>0</v>
      </c>
      <c r="BG118" s="7" t="s">
        <v>0</v>
      </c>
      <c r="BH118" s="7" t="s">
        <v>0</v>
      </c>
      <c r="BI118" s="7" t="s">
        <v>0</v>
      </c>
      <c r="BJ118" s="7" t="s">
        <v>0</v>
      </c>
      <c r="BK118" s="7" t="s">
        <v>0</v>
      </c>
      <c r="BL118" s="7" t="s">
        <v>0</v>
      </c>
      <c r="BM118" s="7" t="s">
        <v>0</v>
      </c>
      <c r="BN118" s="7" t="s">
        <v>0</v>
      </c>
      <c r="BO118" s="7" t="s">
        <v>0</v>
      </c>
      <c r="BP118" s="7" t="s">
        <v>0</v>
      </c>
      <c r="BQ118" s="7" t="s">
        <v>0</v>
      </c>
      <c r="BR118" s="7" t="s">
        <v>0</v>
      </c>
      <c r="BS118" s="7" t="s">
        <v>0</v>
      </c>
      <c r="BT118" s="7" t="s">
        <v>0</v>
      </c>
      <c r="BU118" s="7" t="s">
        <v>0</v>
      </c>
      <c r="BV118" s="6" t="e">
        <f t="shared" si="2"/>
        <v>#DIV/0!</v>
      </c>
      <c r="BW118" s="6"/>
      <c r="BX118" s="6"/>
      <c r="BY118" s="9" t="s">
        <v>0</v>
      </c>
      <c r="BZ118" s="9" t="s">
        <v>0</v>
      </c>
      <c r="CA118" s="9" t="s">
        <v>0</v>
      </c>
      <c r="CB118" s="9" t="s">
        <v>0</v>
      </c>
      <c r="CC118" s="9" t="s">
        <v>0</v>
      </c>
      <c r="CD118" s="9" t="s">
        <v>0</v>
      </c>
      <c r="CE118" s="9" t="s">
        <v>0</v>
      </c>
      <c r="CF118" s="9" t="s">
        <v>0</v>
      </c>
      <c r="CG118" s="9" t="s">
        <v>0</v>
      </c>
      <c r="CH118" s="9" t="s">
        <v>0</v>
      </c>
      <c r="CI118" s="9" t="s">
        <v>0</v>
      </c>
      <c r="CJ118" s="9" t="s">
        <v>0</v>
      </c>
      <c r="CK118" s="9" t="s">
        <v>0</v>
      </c>
      <c r="CL118" s="9" t="s">
        <v>0</v>
      </c>
      <c r="CM118" s="9" t="s">
        <v>0</v>
      </c>
      <c r="CN118" s="9" t="s">
        <v>0</v>
      </c>
      <c r="CO118" s="9" t="s">
        <v>0</v>
      </c>
      <c r="CP118" s="9" t="s">
        <v>0</v>
      </c>
      <c r="CQ118" s="9" t="s">
        <v>0</v>
      </c>
      <c r="CR118" s="9" t="s">
        <v>0</v>
      </c>
      <c r="CS118" s="9" t="s">
        <v>0</v>
      </c>
      <c r="CT118" s="9" t="s">
        <v>0</v>
      </c>
      <c r="CU118" s="9" t="s">
        <v>0</v>
      </c>
      <c r="CV118" s="9" t="s">
        <v>0</v>
      </c>
      <c r="CW118" s="9" t="s">
        <v>0</v>
      </c>
      <c r="CX118" s="9" t="s">
        <v>0</v>
      </c>
      <c r="CY118" s="9" t="s">
        <v>0</v>
      </c>
      <c r="CZ118" s="9" t="s">
        <v>0</v>
      </c>
      <c r="DA118" s="9" t="s">
        <v>0</v>
      </c>
      <c r="DB118" s="9" t="s">
        <v>0</v>
      </c>
      <c r="DC118" s="9" t="s">
        <v>0</v>
      </c>
      <c r="DD118" s="9" t="s">
        <v>0</v>
      </c>
      <c r="DE118" s="9" t="s">
        <v>0</v>
      </c>
      <c r="DF118" s="9" t="s">
        <v>0</v>
      </c>
      <c r="DG118" s="9" t="s">
        <v>0</v>
      </c>
      <c r="DH118" s="9" t="s">
        <v>0</v>
      </c>
      <c r="DI118" s="9" t="s">
        <v>0</v>
      </c>
      <c r="DJ118" s="9" t="s">
        <v>0</v>
      </c>
      <c r="DK118" s="9" t="s">
        <v>0</v>
      </c>
      <c r="DL118" s="9" t="s">
        <v>0</v>
      </c>
      <c r="DM118" s="9" t="s">
        <v>0</v>
      </c>
      <c r="DN118" s="9" t="s">
        <v>0</v>
      </c>
      <c r="DO118" s="9" t="s">
        <v>0</v>
      </c>
      <c r="DP118" s="9" t="s">
        <v>0</v>
      </c>
      <c r="DQ118" s="9" t="s">
        <v>0</v>
      </c>
      <c r="DR118" s="9" t="s">
        <v>0</v>
      </c>
      <c r="DS118" s="9" t="s">
        <v>0</v>
      </c>
      <c r="DT118" s="9" t="s">
        <v>0</v>
      </c>
      <c r="DU118" s="9" t="s">
        <v>0</v>
      </c>
      <c r="DV118" s="9" t="s">
        <v>0</v>
      </c>
      <c r="DW118" s="9" t="s">
        <v>0</v>
      </c>
      <c r="DX118" s="9" t="s">
        <v>0</v>
      </c>
      <c r="DY118" s="9" t="s">
        <v>0</v>
      </c>
      <c r="DZ118" s="9" t="s">
        <v>0</v>
      </c>
      <c r="EA118" s="9" t="s">
        <v>0</v>
      </c>
      <c r="EB118" s="9" t="s">
        <v>0</v>
      </c>
      <c r="EC118" s="9" t="s">
        <v>0</v>
      </c>
      <c r="ED118" s="9" t="s">
        <v>0</v>
      </c>
      <c r="EE118" s="9" t="s">
        <v>0</v>
      </c>
      <c r="EF118" s="9" t="s">
        <v>0</v>
      </c>
      <c r="EG118" s="9" t="s">
        <v>0</v>
      </c>
      <c r="EH118" s="9" t="s">
        <v>0</v>
      </c>
      <c r="EI118" s="9" t="s">
        <v>0</v>
      </c>
      <c r="EJ118" s="9" t="s">
        <v>0</v>
      </c>
      <c r="EK118" s="9" t="s">
        <v>0</v>
      </c>
      <c r="EL118" s="9" t="s">
        <v>0</v>
      </c>
      <c r="EM118" s="9" t="s">
        <v>0</v>
      </c>
      <c r="EN118" s="9" t="s">
        <v>0</v>
      </c>
      <c r="EO118" s="9" t="s">
        <v>0</v>
      </c>
      <c r="EP118" s="9" t="s">
        <v>0</v>
      </c>
      <c r="EQ118" s="27" t="e">
        <f t="shared" si="3"/>
        <v>#DIV/0!</v>
      </c>
      <c r="ER118" s="27"/>
      <c r="ES118" s="27"/>
    </row>
    <row r="119" spans="1:149" x14ac:dyDescent="0.25">
      <c r="A119" s="1" t="s">
        <v>1750</v>
      </c>
      <c r="B119" s="1" t="s">
        <v>536</v>
      </c>
      <c r="C119" s="1" t="s">
        <v>537</v>
      </c>
      <c r="D119" s="7">
        <v>30773131.9959406</v>
      </c>
      <c r="E119" s="7">
        <v>28344088.683968801</v>
      </c>
      <c r="F119" s="7">
        <v>28490749.560492001</v>
      </c>
      <c r="G119" s="7">
        <v>28619185.777743001</v>
      </c>
      <c r="H119" s="7">
        <v>25722653.348666102</v>
      </c>
      <c r="I119" s="7">
        <v>29666132.463912301</v>
      </c>
      <c r="J119" s="7">
        <v>27211694.317481998</v>
      </c>
      <c r="K119" s="7">
        <v>28600447.581124999</v>
      </c>
      <c r="L119" s="7">
        <v>28466870.7203364</v>
      </c>
      <c r="M119" s="7">
        <v>27452143.450099599</v>
      </c>
      <c r="N119" s="7">
        <v>25704767.955766901</v>
      </c>
      <c r="O119" s="7">
        <v>28460940.014780398</v>
      </c>
      <c r="P119" s="7">
        <v>28049406.333034799</v>
      </c>
      <c r="Q119" s="7">
        <v>28556919.360026699</v>
      </c>
      <c r="R119" s="7">
        <v>26378642.095867898</v>
      </c>
      <c r="S119" s="7">
        <v>28994397.698694699</v>
      </c>
      <c r="T119" s="7">
        <v>24351357.5141486</v>
      </c>
      <c r="U119" s="7">
        <v>25652675.057134502</v>
      </c>
      <c r="V119" s="7">
        <v>25504483.650545701</v>
      </c>
      <c r="W119" s="7">
        <v>27034834.249248601</v>
      </c>
      <c r="X119" s="7">
        <v>26326407.3831352</v>
      </c>
      <c r="Y119" s="7">
        <v>25418952.1316921</v>
      </c>
      <c r="Z119" s="7">
        <v>25837968.636834498</v>
      </c>
      <c r="AA119" s="7">
        <v>28002628.930637199</v>
      </c>
      <c r="AB119" s="7">
        <v>27098499.627574801</v>
      </c>
      <c r="AC119" s="7">
        <v>25052158.550098799</v>
      </c>
      <c r="AD119" s="7">
        <v>26110147.268665299</v>
      </c>
      <c r="AE119" s="7">
        <v>26137955.784881201</v>
      </c>
      <c r="AF119" s="7">
        <v>25262859.337674599</v>
      </c>
      <c r="AG119" s="7">
        <v>26157555.581978299</v>
      </c>
      <c r="AH119" s="7">
        <v>26066174.488886099</v>
      </c>
      <c r="AI119" s="7">
        <v>24782670.064243902</v>
      </c>
      <c r="AJ119" s="7">
        <v>25704531.667932201</v>
      </c>
      <c r="AK119" s="7">
        <v>28752546.7875636</v>
      </c>
      <c r="AL119" s="7">
        <v>23862312.0652822</v>
      </c>
      <c r="AM119" s="7">
        <v>25936213.286353499</v>
      </c>
      <c r="AN119" s="7">
        <v>26192685.0296125</v>
      </c>
      <c r="AO119" s="7">
        <v>23964579.560064301</v>
      </c>
      <c r="AP119" s="7">
        <v>26100766.031101499</v>
      </c>
      <c r="AQ119" s="7">
        <v>26546828.069005199</v>
      </c>
      <c r="AR119" s="7">
        <v>25488956.849383902</v>
      </c>
      <c r="AS119" s="7">
        <v>26818416.167500999</v>
      </c>
      <c r="AT119" s="7">
        <v>27391060.0276246</v>
      </c>
      <c r="AU119" s="7">
        <v>24730585.8063007</v>
      </c>
      <c r="AV119" s="7">
        <v>28028488.736413401</v>
      </c>
      <c r="AW119" s="7">
        <v>25238953.345737301</v>
      </c>
      <c r="AX119" s="7">
        <v>25503524.387463599</v>
      </c>
      <c r="AY119" s="7">
        <v>25189716.551693998</v>
      </c>
      <c r="AZ119" s="7">
        <v>26912054.579505499</v>
      </c>
      <c r="BA119" s="7">
        <v>24415164.4416789</v>
      </c>
      <c r="BB119" s="7">
        <v>25335185.993152399</v>
      </c>
      <c r="BC119" s="7">
        <v>27000023.573379699</v>
      </c>
      <c r="BD119" s="7">
        <v>24894014.420812499</v>
      </c>
      <c r="BE119" s="7">
        <v>27665360.946554601</v>
      </c>
      <c r="BF119" s="7">
        <v>24808905.336087301</v>
      </c>
      <c r="BG119" s="7">
        <v>28071903.514612898</v>
      </c>
      <c r="BH119" s="7">
        <v>27448155.236153699</v>
      </c>
      <c r="BI119" s="7">
        <v>26028181.025715999</v>
      </c>
      <c r="BJ119" s="7">
        <v>29901807.801421698</v>
      </c>
      <c r="BK119" s="7">
        <v>26991514.8661042</v>
      </c>
      <c r="BL119" s="7">
        <v>26505759.733494598</v>
      </c>
      <c r="BM119" s="7">
        <v>22627671.995947901</v>
      </c>
      <c r="BN119" s="7">
        <v>19822931.962273698</v>
      </c>
      <c r="BO119" s="7">
        <v>16175818.976500301</v>
      </c>
      <c r="BP119" s="7">
        <v>19766145.259618901</v>
      </c>
      <c r="BQ119" s="7">
        <v>17356437.189198799</v>
      </c>
      <c r="BR119" s="7">
        <v>39613633.766305402</v>
      </c>
      <c r="BS119" s="7">
        <v>30576073.108346701</v>
      </c>
      <c r="BT119" s="7">
        <v>28881243.277103402</v>
      </c>
      <c r="BU119" s="7">
        <v>26257202.994936001</v>
      </c>
      <c r="BV119" s="6">
        <f t="shared" si="2"/>
        <v>0.114890516638241</v>
      </c>
      <c r="BW119" s="6"/>
      <c r="BX119" s="6"/>
      <c r="BY119" s="9">
        <v>22111990.981758099</v>
      </c>
      <c r="BZ119" s="9">
        <v>20191789.528306302</v>
      </c>
      <c r="CA119" s="9">
        <v>19309452.7891877</v>
      </c>
      <c r="CB119" s="9">
        <v>19044403.5311606</v>
      </c>
      <c r="CC119" s="9">
        <v>19952061.313704599</v>
      </c>
      <c r="CD119" s="9">
        <v>19205817.412764799</v>
      </c>
      <c r="CE119" s="9">
        <v>17472120.102356099</v>
      </c>
      <c r="CF119" s="9">
        <v>19003139.0996737</v>
      </c>
      <c r="CG119" s="9">
        <v>18563416.1668332</v>
      </c>
      <c r="CH119" s="9">
        <v>17550661.3592938</v>
      </c>
      <c r="CI119" s="9">
        <v>18280195.3143593</v>
      </c>
      <c r="CJ119" s="9">
        <v>18162126.149527501</v>
      </c>
      <c r="CK119" s="9">
        <v>18176833.905539099</v>
      </c>
      <c r="CL119" s="9">
        <v>17050688.4273878</v>
      </c>
      <c r="CM119" s="9">
        <v>17985022.636065099</v>
      </c>
      <c r="CN119" s="9">
        <v>17547652.014787201</v>
      </c>
      <c r="CO119" s="9">
        <v>18032620.382156499</v>
      </c>
      <c r="CP119" s="9">
        <v>18089446.092186499</v>
      </c>
      <c r="CQ119" s="9">
        <v>18080470.157791901</v>
      </c>
      <c r="CR119" s="9">
        <v>17533254.375043601</v>
      </c>
      <c r="CS119" s="9">
        <v>17740806.1488332</v>
      </c>
      <c r="CT119" s="9">
        <v>16301803.2841646</v>
      </c>
      <c r="CU119" s="9">
        <v>17501138.183942799</v>
      </c>
      <c r="CV119" s="9">
        <v>17307416.142165001</v>
      </c>
      <c r="CW119" s="9">
        <v>17837760.697712999</v>
      </c>
      <c r="CX119" s="9">
        <v>17117279.903013501</v>
      </c>
      <c r="CY119" s="9">
        <v>17391142.6639564</v>
      </c>
      <c r="CZ119" s="9">
        <v>18001662.363163199</v>
      </c>
      <c r="DA119" s="9">
        <v>17257996.1368085</v>
      </c>
      <c r="DB119" s="9">
        <v>16653008.723432399</v>
      </c>
      <c r="DC119" s="9">
        <v>16721621.917140201</v>
      </c>
      <c r="DD119" s="9">
        <v>17505874.2886553</v>
      </c>
      <c r="DE119" s="9">
        <v>17334028.346764602</v>
      </c>
      <c r="DF119" s="9">
        <v>18436975.516305201</v>
      </c>
      <c r="DG119" s="9">
        <v>17857088.417852201</v>
      </c>
      <c r="DH119" s="9">
        <v>17214551.6891881</v>
      </c>
      <c r="DI119" s="9">
        <v>17962329.944026601</v>
      </c>
      <c r="DJ119" s="9">
        <v>16659263.3157416</v>
      </c>
      <c r="DK119" s="9">
        <v>16578678.791916899</v>
      </c>
      <c r="DL119" s="9">
        <v>16964177.279875401</v>
      </c>
      <c r="DM119" s="9">
        <v>17057995.149598699</v>
      </c>
      <c r="DN119" s="9">
        <v>17294722.574519899</v>
      </c>
      <c r="DO119" s="9">
        <v>15768786.9248337</v>
      </c>
      <c r="DP119" s="9">
        <v>17790081.2510482</v>
      </c>
      <c r="DQ119" s="9">
        <v>18044579.7950496</v>
      </c>
      <c r="DR119" s="9">
        <v>17346882.732231598</v>
      </c>
      <c r="DS119" s="9">
        <v>17550388.872637399</v>
      </c>
      <c r="DT119" s="9">
        <v>16978116.416197699</v>
      </c>
      <c r="DU119" s="9">
        <v>16811018.893631302</v>
      </c>
      <c r="DV119" s="9">
        <v>16434496.002620099</v>
      </c>
      <c r="DW119" s="9">
        <v>17324239.935798001</v>
      </c>
      <c r="DX119" s="9">
        <v>16974878.3916771</v>
      </c>
      <c r="DY119" s="9">
        <v>17112864.141962498</v>
      </c>
      <c r="DZ119" s="9">
        <v>16498650.7414943</v>
      </c>
      <c r="EA119" s="9">
        <v>18201736.698441599</v>
      </c>
      <c r="EB119" s="9">
        <v>18421452.452803802</v>
      </c>
      <c r="EC119" s="9">
        <v>18519797.557390202</v>
      </c>
      <c r="ED119" s="9">
        <v>19256829.8162314</v>
      </c>
      <c r="EE119" s="9">
        <v>18063136.335780099</v>
      </c>
      <c r="EF119" s="9">
        <v>18926318.209198199</v>
      </c>
      <c r="EG119" s="9">
        <v>17424753.7727325</v>
      </c>
      <c r="EH119" s="9">
        <v>17351941.924430002</v>
      </c>
      <c r="EI119" s="9">
        <v>17550652.119578</v>
      </c>
      <c r="EJ119" s="9">
        <v>16714170.100855401</v>
      </c>
      <c r="EK119" s="9">
        <v>15151679.3374536</v>
      </c>
      <c r="EL119" s="9">
        <v>12241347.469156399</v>
      </c>
      <c r="EM119" s="9">
        <v>21602157.6331634</v>
      </c>
      <c r="EN119" s="9">
        <v>15173420.7989439</v>
      </c>
      <c r="EO119" s="9">
        <v>14960130.645723101</v>
      </c>
      <c r="EP119" s="9">
        <v>13885365.9325293</v>
      </c>
      <c r="EQ119" s="27">
        <f t="shared" si="3"/>
        <v>8.2779480595931321E-2</v>
      </c>
      <c r="ER119" s="27"/>
      <c r="ES119" s="27"/>
    </row>
    <row r="120" spans="1:149" x14ac:dyDescent="0.25">
      <c r="A120" s="1" t="s">
        <v>1751</v>
      </c>
      <c r="B120" s="1" t="s">
        <v>541</v>
      </c>
      <c r="C120" s="1" t="s">
        <v>0</v>
      </c>
      <c r="D120" s="7" t="s">
        <v>0</v>
      </c>
      <c r="E120" s="7" t="s">
        <v>0</v>
      </c>
      <c r="F120" s="7" t="s">
        <v>0</v>
      </c>
      <c r="G120" s="7" t="s">
        <v>0</v>
      </c>
      <c r="H120" s="7" t="s">
        <v>0</v>
      </c>
      <c r="I120" s="7" t="s">
        <v>0</v>
      </c>
      <c r="J120" s="7" t="s">
        <v>0</v>
      </c>
      <c r="K120" s="7" t="s">
        <v>0</v>
      </c>
      <c r="L120" s="7" t="s">
        <v>0</v>
      </c>
      <c r="M120" s="7" t="s">
        <v>0</v>
      </c>
      <c r="N120" s="7" t="s">
        <v>0</v>
      </c>
      <c r="O120" s="7" t="s">
        <v>0</v>
      </c>
      <c r="P120" s="7" t="s">
        <v>0</v>
      </c>
      <c r="Q120" s="7" t="s">
        <v>0</v>
      </c>
      <c r="R120" s="7" t="s">
        <v>0</v>
      </c>
      <c r="S120" s="7" t="s">
        <v>0</v>
      </c>
      <c r="T120" s="7" t="s">
        <v>0</v>
      </c>
      <c r="U120" s="7" t="s">
        <v>0</v>
      </c>
      <c r="V120" s="7" t="s">
        <v>0</v>
      </c>
      <c r="W120" s="7" t="s">
        <v>0</v>
      </c>
      <c r="X120" s="7" t="s">
        <v>0</v>
      </c>
      <c r="Y120" s="7" t="s">
        <v>0</v>
      </c>
      <c r="Z120" s="7" t="s">
        <v>0</v>
      </c>
      <c r="AA120" s="7" t="s">
        <v>0</v>
      </c>
      <c r="AB120" s="7" t="s">
        <v>0</v>
      </c>
      <c r="AC120" s="7" t="s">
        <v>0</v>
      </c>
      <c r="AD120" s="7" t="s">
        <v>0</v>
      </c>
      <c r="AE120" s="7" t="s">
        <v>0</v>
      </c>
      <c r="AF120" s="7" t="s">
        <v>0</v>
      </c>
      <c r="AG120" s="7" t="s">
        <v>0</v>
      </c>
      <c r="AH120" s="7" t="s">
        <v>0</v>
      </c>
      <c r="AI120" s="7" t="s">
        <v>0</v>
      </c>
      <c r="AJ120" s="7" t="s">
        <v>0</v>
      </c>
      <c r="AK120" s="7" t="s">
        <v>0</v>
      </c>
      <c r="AL120" s="7" t="s">
        <v>0</v>
      </c>
      <c r="AM120" s="7" t="s">
        <v>0</v>
      </c>
      <c r="AN120" s="7" t="s">
        <v>0</v>
      </c>
      <c r="AO120" s="7" t="s">
        <v>0</v>
      </c>
      <c r="AP120" s="7" t="s">
        <v>0</v>
      </c>
      <c r="AQ120" s="7" t="s">
        <v>0</v>
      </c>
      <c r="AR120" s="7" t="s">
        <v>0</v>
      </c>
      <c r="AS120" s="7" t="s">
        <v>0</v>
      </c>
      <c r="AT120" s="7" t="s">
        <v>0</v>
      </c>
      <c r="AU120" s="7" t="s">
        <v>0</v>
      </c>
      <c r="AV120" s="7" t="s">
        <v>0</v>
      </c>
      <c r="AW120" s="7" t="s">
        <v>0</v>
      </c>
      <c r="AX120" s="7" t="s">
        <v>0</v>
      </c>
      <c r="AY120" s="7" t="s">
        <v>0</v>
      </c>
      <c r="AZ120" s="7" t="s">
        <v>0</v>
      </c>
      <c r="BA120" s="7" t="s">
        <v>0</v>
      </c>
      <c r="BB120" s="7" t="s">
        <v>0</v>
      </c>
      <c r="BC120" s="7" t="s">
        <v>0</v>
      </c>
      <c r="BD120" s="7" t="s">
        <v>0</v>
      </c>
      <c r="BE120" s="7" t="s">
        <v>0</v>
      </c>
      <c r="BF120" s="7" t="s">
        <v>0</v>
      </c>
      <c r="BG120" s="7" t="s">
        <v>0</v>
      </c>
      <c r="BH120" s="7" t="s">
        <v>0</v>
      </c>
      <c r="BI120" s="7" t="s">
        <v>0</v>
      </c>
      <c r="BJ120" s="7" t="s">
        <v>0</v>
      </c>
      <c r="BK120" s="7" t="s">
        <v>0</v>
      </c>
      <c r="BL120" s="7" t="s">
        <v>0</v>
      </c>
      <c r="BM120" s="7" t="s">
        <v>0</v>
      </c>
      <c r="BN120" s="7" t="s">
        <v>0</v>
      </c>
      <c r="BO120" s="7" t="s">
        <v>0</v>
      </c>
      <c r="BP120" s="7" t="s">
        <v>0</v>
      </c>
      <c r="BQ120" s="7" t="s">
        <v>0</v>
      </c>
      <c r="BR120" s="7" t="s">
        <v>0</v>
      </c>
      <c r="BS120" s="7" t="s">
        <v>0</v>
      </c>
      <c r="BT120" s="7" t="s">
        <v>0</v>
      </c>
      <c r="BU120" s="7" t="s">
        <v>0</v>
      </c>
      <c r="BV120" s="6" t="e">
        <f t="shared" si="2"/>
        <v>#DIV/0!</v>
      </c>
      <c r="BW120" s="6"/>
      <c r="BX120" s="6"/>
      <c r="BY120" s="9">
        <v>6621944.8728920203</v>
      </c>
      <c r="BZ120" s="9">
        <v>6382125.20653331</v>
      </c>
      <c r="CA120" s="9">
        <v>6110218.3304530904</v>
      </c>
      <c r="CB120" s="9">
        <v>6200564.8512553303</v>
      </c>
      <c r="CC120" s="9">
        <v>5972057.0354232499</v>
      </c>
      <c r="CD120" s="9">
        <v>6020674.2977915499</v>
      </c>
      <c r="CE120" s="9">
        <v>5863334.9101919699</v>
      </c>
      <c r="CF120" s="9">
        <v>5670288.1382590104</v>
      </c>
      <c r="CG120" s="9">
        <v>5535608.8050141903</v>
      </c>
      <c r="CH120" s="9">
        <v>5521633.07811902</v>
      </c>
      <c r="CI120" s="9">
        <v>5589276.5152171599</v>
      </c>
      <c r="CJ120" s="9">
        <v>5414258.5029791798</v>
      </c>
      <c r="CK120" s="9">
        <v>5454682.6267195996</v>
      </c>
      <c r="CL120" s="9">
        <v>5473179.7784566199</v>
      </c>
      <c r="CM120" s="9">
        <v>5116962.9887699299</v>
      </c>
      <c r="CN120" s="9">
        <v>5313585.9372748602</v>
      </c>
      <c r="CO120" s="9">
        <v>5366440.6772283204</v>
      </c>
      <c r="CP120" s="9">
        <v>5317960.8606877197</v>
      </c>
      <c r="CQ120" s="9">
        <v>5151603.1679310696</v>
      </c>
      <c r="CR120" s="9">
        <v>5431764.2846444901</v>
      </c>
      <c r="CS120" s="9">
        <v>5298883.5952947102</v>
      </c>
      <c r="CT120" s="9">
        <v>5148084.6826037904</v>
      </c>
      <c r="CU120" s="9">
        <v>5167223.09367406</v>
      </c>
      <c r="CV120" s="9">
        <v>5095851.18480286</v>
      </c>
      <c r="CW120" s="9">
        <v>5122505.7500366597</v>
      </c>
      <c r="CX120" s="9">
        <v>4940070.5108425897</v>
      </c>
      <c r="CY120" s="9">
        <v>5099432.2148557901</v>
      </c>
      <c r="CZ120" s="9">
        <v>4792101.7969322298</v>
      </c>
      <c r="DA120" s="9">
        <v>4901942.31239512</v>
      </c>
      <c r="DB120" s="9">
        <v>5207773.3753498802</v>
      </c>
      <c r="DC120" s="9">
        <v>5455380.2303761002</v>
      </c>
      <c r="DD120" s="9">
        <v>5420625.0765499501</v>
      </c>
      <c r="DE120" s="9">
        <v>5209726.4788624197</v>
      </c>
      <c r="DF120" s="9">
        <v>5492058.0359046403</v>
      </c>
      <c r="DG120" s="9">
        <v>5584020.5547316698</v>
      </c>
      <c r="DH120" s="9">
        <v>5389918.0030563902</v>
      </c>
      <c r="DI120" s="9">
        <v>5487278.9516465003</v>
      </c>
      <c r="DJ120" s="9">
        <v>4251821.5843363795</v>
      </c>
      <c r="DK120" s="9">
        <v>4052690.0389686199</v>
      </c>
      <c r="DL120" s="9">
        <v>3987363.86714005</v>
      </c>
      <c r="DM120" s="9">
        <v>4001955.60067213</v>
      </c>
      <c r="DN120" s="9">
        <v>4032490.4570454201</v>
      </c>
      <c r="DO120" s="9">
        <v>3915464.6548394999</v>
      </c>
      <c r="DP120" s="9">
        <v>4043123.6203525001</v>
      </c>
      <c r="DQ120" s="9">
        <v>3999403.3367178198</v>
      </c>
      <c r="DR120" s="9">
        <v>4209344.7450534897</v>
      </c>
      <c r="DS120" s="9">
        <v>3981493.6987170898</v>
      </c>
      <c r="DT120" s="9">
        <v>4099936.3282443099</v>
      </c>
      <c r="DU120" s="9">
        <v>4015917.4127002298</v>
      </c>
      <c r="DV120" s="9">
        <v>3990378.8383281799</v>
      </c>
      <c r="DW120" s="9">
        <v>3937735.6389217102</v>
      </c>
      <c r="DX120" s="9">
        <v>4115867.9173094002</v>
      </c>
      <c r="DY120" s="9">
        <v>4315078.1490040198</v>
      </c>
      <c r="DZ120" s="9">
        <v>3940956.7476379201</v>
      </c>
      <c r="EA120" s="9">
        <v>3939778.0560280299</v>
      </c>
      <c r="EB120" s="9">
        <v>4080111.3135116198</v>
      </c>
      <c r="EC120" s="9">
        <v>4202895.1696240902</v>
      </c>
      <c r="ED120" s="9">
        <v>4364926.8518617302</v>
      </c>
      <c r="EE120" s="9">
        <v>4322511.2318440499</v>
      </c>
      <c r="EF120" s="9">
        <v>4441437.0077616395</v>
      </c>
      <c r="EG120" s="9">
        <v>4442219.6396341398</v>
      </c>
      <c r="EH120" s="9">
        <v>4477213.7410889901</v>
      </c>
      <c r="EI120" s="9">
        <v>4261063.6017132401</v>
      </c>
      <c r="EJ120" s="9">
        <v>4259102.4811203796</v>
      </c>
      <c r="EK120" s="9">
        <v>3980318.1244051298</v>
      </c>
      <c r="EL120" s="9">
        <v>3740615.8629425499</v>
      </c>
      <c r="EM120" s="9">
        <v>6852248.7755114399</v>
      </c>
      <c r="EN120" s="9">
        <v>5968017.9955569897</v>
      </c>
      <c r="EO120" s="9">
        <v>5668944.6407499099</v>
      </c>
      <c r="EP120" s="9">
        <v>5660309.5863303896</v>
      </c>
      <c r="EQ120" s="27">
        <f t="shared" si="3"/>
        <v>0.15920044033267272</v>
      </c>
      <c r="ER120" s="27"/>
      <c r="ES120" s="27"/>
    </row>
    <row r="121" spans="1:149" x14ac:dyDescent="0.25">
      <c r="A121" s="1" t="s">
        <v>1752</v>
      </c>
      <c r="B121" s="1" t="s">
        <v>544</v>
      </c>
      <c r="C121" s="1" t="s">
        <v>545</v>
      </c>
      <c r="D121" s="7" t="s">
        <v>0</v>
      </c>
      <c r="E121" s="7" t="s">
        <v>0</v>
      </c>
      <c r="F121" s="7" t="s">
        <v>0</v>
      </c>
      <c r="G121" s="7" t="s">
        <v>0</v>
      </c>
      <c r="H121" s="7" t="s">
        <v>0</v>
      </c>
      <c r="I121" s="7" t="s">
        <v>0</v>
      </c>
      <c r="J121" s="7" t="s">
        <v>0</v>
      </c>
      <c r="K121" s="7" t="s">
        <v>0</v>
      </c>
      <c r="L121" s="7" t="s">
        <v>0</v>
      </c>
      <c r="M121" s="7" t="s">
        <v>0</v>
      </c>
      <c r="N121" s="7" t="s">
        <v>0</v>
      </c>
      <c r="O121" s="7" t="s">
        <v>0</v>
      </c>
      <c r="P121" s="7" t="s">
        <v>0</v>
      </c>
      <c r="Q121" s="7" t="s">
        <v>0</v>
      </c>
      <c r="R121" s="7" t="s">
        <v>0</v>
      </c>
      <c r="S121" s="7" t="s">
        <v>0</v>
      </c>
      <c r="T121" s="7" t="s">
        <v>0</v>
      </c>
      <c r="U121" s="7" t="s">
        <v>0</v>
      </c>
      <c r="V121" s="7" t="s">
        <v>0</v>
      </c>
      <c r="W121" s="7" t="s">
        <v>0</v>
      </c>
      <c r="X121" s="7" t="s">
        <v>0</v>
      </c>
      <c r="Y121" s="7" t="s">
        <v>0</v>
      </c>
      <c r="Z121" s="7" t="s">
        <v>0</v>
      </c>
      <c r="AA121" s="7" t="s">
        <v>0</v>
      </c>
      <c r="AB121" s="7" t="s">
        <v>0</v>
      </c>
      <c r="AC121" s="7" t="s">
        <v>0</v>
      </c>
      <c r="AD121" s="7" t="s">
        <v>0</v>
      </c>
      <c r="AE121" s="7" t="s">
        <v>0</v>
      </c>
      <c r="AF121" s="7" t="s">
        <v>0</v>
      </c>
      <c r="AG121" s="7" t="s">
        <v>0</v>
      </c>
      <c r="AH121" s="7" t="s">
        <v>0</v>
      </c>
      <c r="AI121" s="7" t="s">
        <v>0</v>
      </c>
      <c r="AJ121" s="7" t="s">
        <v>0</v>
      </c>
      <c r="AK121" s="7" t="s">
        <v>0</v>
      </c>
      <c r="AL121" s="7" t="s">
        <v>0</v>
      </c>
      <c r="AM121" s="7" t="s">
        <v>0</v>
      </c>
      <c r="AN121" s="7" t="s">
        <v>0</v>
      </c>
      <c r="AO121" s="7" t="s">
        <v>0</v>
      </c>
      <c r="AP121" s="7" t="s">
        <v>0</v>
      </c>
      <c r="AQ121" s="7" t="s">
        <v>0</v>
      </c>
      <c r="AR121" s="7" t="s">
        <v>0</v>
      </c>
      <c r="AS121" s="7" t="s">
        <v>0</v>
      </c>
      <c r="AT121" s="7" t="s">
        <v>0</v>
      </c>
      <c r="AU121" s="7" t="s">
        <v>0</v>
      </c>
      <c r="AV121" s="7" t="s">
        <v>0</v>
      </c>
      <c r="AW121" s="7" t="s">
        <v>0</v>
      </c>
      <c r="AX121" s="7" t="s">
        <v>0</v>
      </c>
      <c r="AY121" s="7" t="s">
        <v>0</v>
      </c>
      <c r="AZ121" s="7" t="s">
        <v>0</v>
      </c>
      <c r="BA121" s="7" t="s">
        <v>0</v>
      </c>
      <c r="BB121" s="7" t="s">
        <v>0</v>
      </c>
      <c r="BC121" s="7" t="s">
        <v>0</v>
      </c>
      <c r="BD121" s="7" t="s">
        <v>0</v>
      </c>
      <c r="BE121" s="7" t="s">
        <v>0</v>
      </c>
      <c r="BF121" s="7" t="s">
        <v>0</v>
      </c>
      <c r="BG121" s="7" t="s">
        <v>0</v>
      </c>
      <c r="BH121" s="7" t="s">
        <v>0</v>
      </c>
      <c r="BI121" s="7" t="s">
        <v>0</v>
      </c>
      <c r="BJ121" s="7" t="s">
        <v>0</v>
      </c>
      <c r="BK121" s="7" t="s">
        <v>0</v>
      </c>
      <c r="BL121" s="7" t="s">
        <v>0</v>
      </c>
      <c r="BM121" s="7" t="s">
        <v>0</v>
      </c>
      <c r="BN121" s="7" t="s">
        <v>0</v>
      </c>
      <c r="BO121" s="7" t="s">
        <v>0</v>
      </c>
      <c r="BP121" s="7" t="s">
        <v>0</v>
      </c>
      <c r="BQ121" s="7" t="s">
        <v>0</v>
      </c>
      <c r="BR121" s="7" t="s">
        <v>0</v>
      </c>
      <c r="BS121" s="7" t="s">
        <v>0</v>
      </c>
      <c r="BT121" s="7" t="s">
        <v>0</v>
      </c>
      <c r="BU121" s="7" t="s">
        <v>0</v>
      </c>
      <c r="BV121" s="6" t="e">
        <f t="shared" si="2"/>
        <v>#DIV/0!</v>
      </c>
      <c r="BW121" s="6"/>
      <c r="BX121" s="6"/>
      <c r="BY121" s="9" t="s">
        <v>0</v>
      </c>
      <c r="BZ121" s="9" t="s">
        <v>0</v>
      </c>
      <c r="CA121" s="9" t="s">
        <v>0</v>
      </c>
      <c r="CB121" s="9" t="s">
        <v>0</v>
      </c>
      <c r="CC121" s="9" t="s">
        <v>0</v>
      </c>
      <c r="CD121" s="9" t="s">
        <v>0</v>
      </c>
      <c r="CE121" s="9" t="s">
        <v>0</v>
      </c>
      <c r="CF121" s="9" t="s">
        <v>0</v>
      </c>
      <c r="CG121" s="9" t="s">
        <v>0</v>
      </c>
      <c r="CH121" s="9" t="s">
        <v>0</v>
      </c>
      <c r="CI121" s="9" t="s">
        <v>0</v>
      </c>
      <c r="CJ121" s="9" t="s">
        <v>0</v>
      </c>
      <c r="CK121" s="9" t="s">
        <v>0</v>
      </c>
      <c r="CL121" s="9" t="s">
        <v>0</v>
      </c>
      <c r="CM121" s="9" t="s">
        <v>0</v>
      </c>
      <c r="CN121" s="9" t="s">
        <v>0</v>
      </c>
      <c r="CO121" s="9" t="s">
        <v>0</v>
      </c>
      <c r="CP121" s="9" t="s">
        <v>0</v>
      </c>
      <c r="CQ121" s="9" t="s">
        <v>0</v>
      </c>
      <c r="CR121" s="9" t="s">
        <v>0</v>
      </c>
      <c r="CS121" s="9" t="s">
        <v>0</v>
      </c>
      <c r="CT121" s="9" t="s">
        <v>0</v>
      </c>
      <c r="CU121" s="9" t="s">
        <v>0</v>
      </c>
      <c r="CV121" s="9" t="s">
        <v>0</v>
      </c>
      <c r="CW121" s="9" t="s">
        <v>0</v>
      </c>
      <c r="CX121" s="9" t="s">
        <v>0</v>
      </c>
      <c r="CY121" s="9" t="s">
        <v>0</v>
      </c>
      <c r="CZ121" s="9" t="s">
        <v>0</v>
      </c>
      <c r="DA121" s="9" t="s">
        <v>0</v>
      </c>
      <c r="DB121" s="9" t="s">
        <v>0</v>
      </c>
      <c r="DC121" s="9" t="s">
        <v>0</v>
      </c>
      <c r="DD121" s="9" t="s">
        <v>0</v>
      </c>
      <c r="DE121" s="9" t="s">
        <v>0</v>
      </c>
      <c r="DF121" s="9" t="s">
        <v>0</v>
      </c>
      <c r="DG121" s="9" t="s">
        <v>0</v>
      </c>
      <c r="DH121" s="9" t="s">
        <v>0</v>
      </c>
      <c r="DI121" s="9" t="s">
        <v>0</v>
      </c>
      <c r="DJ121" s="9" t="s">
        <v>0</v>
      </c>
      <c r="DK121" s="9" t="s">
        <v>0</v>
      </c>
      <c r="DL121" s="9" t="s">
        <v>0</v>
      </c>
      <c r="DM121" s="9" t="s">
        <v>0</v>
      </c>
      <c r="DN121" s="9" t="s">
        <v>0</v>
      </c>
      <c r="DO121" s="9" t="s">
        <v>0</v>
      </c>
      <c r="DP121" s="9" t="s">
        <v>0</v>
      </c>
      <c r="DQ121" s="9" t="s">
        <v>0</v>
      </c>
      <c r="DR121" s="9" t="s">
        <v>0</v>
      </c>
      <c r="DS121" s="9" t="s">
        <v>0</v>
      </c>
      <c r="DT121" s="9" t="s">
        <v>0</v>
      </c>
      <c r="DU121" s="9" t="s">
        <v>0</v>
      </c>
      <c r="DV121" s="9" t="s">
        <v>0</v>
      </c>
      <c r="DW121" s="9" t="s">
        <v>0</v>
      </c>
      <c r="DX121" s="9" t="s">
        <v>0</v>
      </c>
      <c r="DY121" s="9" t="s">
        <v>0</v>
      </c>
      <c r="DZ121" s="9" t="s">
        <v>0</v>
      </c>
      <c r="EA121" s="9" t="s">
        <v>0</v>
      </c>
      <c r="EB121" s="9" t="s">
        <v>0</v>
      </c>
      <c r="EC121" s="9" t="s">
        <v>0</v>
      </c>
      <c r="ED121" s="9" t="s">
        <v>0</v>
      </c>
      <c r="EE121" s="9" t="s">
        <v>0</v>
      </c>
      <c r="EF121" s="9" t="s">
        <v>0</v>
      </c>
      <c r="EG121" s="9" t="s">
        <v>0</v>
      </c>
      <c r="EH121" s="9" t="s">
        <v>0</v>
      </c>
      <c r="EI121" s="9" t="s">
        <v>0</v>
      </c>
      <c r="EJ121" s="9" t="s">
        <v>0</v>
      </c>
      <c r="EK121" s="9" t="s">
        <v>0</v>
      </c>
      <c r="EL121" s="9" t="s">
        <v>0</v>
      </c>
      <c r="EM121" s="9" t="s">
        <v>0</v>
      </c>
      <c r="EN121" s="9" t="s">
        <v>0</v>
      </c>
      <c r="EO121" s="9" t="s">
        <v>0</v>
      </c>
      <c r="EP121" s="9" t="s">
        <v>0</v>
      </c>
      <c r="EQ121" s="27" t="e">
        <f t="shared" si="3"/>
        <v>#DIV/0!</v>
      </c>
      <c r="ER121" s="27"/>
      <c r="ES121" s="27"/>
    </row>
    <row r="122" spans="1:149" x14ac:dyDescent="0.25">
      <c r="A122" s="1" t="s">
        <v>1753</v>
      </c>
      <c r="B122" s="1" t="s">
        <v>547</v>
      </c>
      <c r="C122" s="1" t="s">
        <v>0</v>
      </c>
      <c r="D122" s="7">
        <v>583959.98218173604</v>
      </c>
      <c r="E122" s="7">
        <v>439123.19285186997</v>
      </c>
      <c r="F122" s="7">
        <v>522118.14096781699</v>
      </c>
      <c r="G122" s="7">
        <v>526398.54392805696</v>
      </c>
      <c r="H122" s="7">
        <v>478871.45093453903</v>
      </c>
      <c r="I122" s="7">
        <v>539569.42041379202</v>
      </c>
      <c r="J122" s="7">
        <v>462537.46841828502</v>
      </c>
      <c r="K122" s="7">
        <v>500287.586673768</v>
      </c>
      <c r="L122" s="7">
        <v>435681.23007188202</v>
      </c>
      <c r="M122" s="7">
        <v>459235.28822835902</v>
      </c>
      <c r="N122" s="7">
        <v>409963.06781462801</v>
      </c>
      <c r="O122" s="7">
        <v>381061.12405245902</v>
      </c>
      <c r="P122" s="7">
        <v>405575.49625769502</v>
      </c>
      <c r="Q122" s="7">
        <v>399309.377134284</v>
      </c>
      <c r="R122" s="7">
        <v>397136.97746211599</v>
      </c>
      <c r="S122" s="7">
        <v>405736.86371676403</v>
      </c>
      <c r="T122" s="7">
        <v>389338.77731787198</v>
      </c>
      <c r="U122" s="7">
        <v>422636.98635785398</v>
      </c>
      <c r="V122" s="7">
        <v>414756.17957774497</v>
      </c>
      <c r="W122" s="7">
        <v>351298.97998157999</v>
      </c>
      <c r="X122" s="7">
        <v>398320.39668144798</v>
      </c>
      <c r="Y122" s="7">
        <v>371042.17672211799</v>
      </c>
      <c r="Z122" s="7">
        <v>377183.02164231602</v>
      </c>
      <c r="AA122" s="7">
        <v>362151.838405216</v>
      </c>
      <c r="AB122" s="7">
        <v>359965.60558747599</v>
      </c>
      <c r="AC122" s="7">
        <v>439070.91606148001</v>
      </c>
      <c r="AD122" s="7">
        <v>401075.89965652802</v>
      </c>
      <c r="AE122" s="7">
        <v>347958.696785643</v>
      </c>
      <c r="AF122" s="7">
        <v>368267.54156286601</v>
      </c>
      <c r="AG122" s="7">
        <v>359061.68502412102</v>
      </c>
      <c r="AH122" s="7">
        <v>403734.43810236</v>
      </c>
      <c r="AI122" s="7">
        <v>299756.24674370402</v>
      </c>
      <c r="AJ122" s="7">
        <v>409803.98912524799</v>
      </c>
      <c r="AK122" s="7">
        <v>378842.38867605402</v>
      </c>
      <c r="AL122" s="7">
        <v>348774.84017125401</v>
      </c>
      <c r="AM122" s="7">
        <v>349835.47549572901</v>
      </c>
      <c r="AN122" s="7">
        <v>359176.84526372899</v>
      </c>
      <c r="AO122" s="7">
        <v>317489.49074706098</v>
      </c>
      <c r="AP122" s="7">
        <v>319024.20902049198</v>
      </c>
      <c r="AQ122" s="7">
        <v>297081.73138032103</v>
      </c>
      <c r="AR122" s="7">
        <v>292314.40419235203</v>
      </c>
      <c r="AS122" s="7">
        <v>393440.23999403301</v>
      </c>
      <c r="AT122" s="7">
        <v>376720.29973965901</v>
      </c>
      <c r="AU122" s="7">
        <v>402661.29876624898</v>
      </c>
      <c r="AV122" s="7">
        <v>404838.90421314299</v>
      </c>
      <c r="AW122" s="7">
        <v>412078.703323422</v>
      </c>
      <c r="AX122" s="7">
        <v>387150.02039518702</v>
      </c>
      <c r="AY122" s="7">
        <v>389802.30571341701</v>
      </c>
      <c r="AZ122" s="7">
        <v>369991.39481250301</v>
      </c>
      <c r="BA122" s="7">
        <v>388714.83186864801</v>
      </c>
      <c r="BB122" s="7">
        <v>343900.50441791402</v>
      </c>
      <c r="BC122" s="7">
        <v>362811.17204298801</v>
      </c>
      <c r="BD122" s="7">
        <v>366637.033000995</v>
      </c>
      <c r="BE122" s="7">
        <v>348123.04828226799</v>
      </c>
      <c r="BF122" s="7">
        <v>341988.03581988101</v>
      </c>
      <c r="BG122" s="7">
        <v>390694.154963854</v>
      </c>
      <c r="BH122" s="7">
        <v>390898.69141111302</v>
      </c>
      <c r="BI122" s="7">
        <v>329091.94225818402</v>
      </c>
      <c r="BJ122" s="7">
        <v>376483.66079123801</v>
      </c>
      <c r="BK122" s="7">
        <v>373172.69188651402</v>
      </c>
      <c r="BL122" s="7">
        <v>324115.61672421201</v>
      </c>
      <c r="BM122" s="7">
        <v>243524.19988096401</v>
      </c>
      <c r="BN122" s="7">
        <v>193175.38144966</v>
      </c>
      <c r="BO122" s="7">
        <v>159042.49366433901</v>
      </c>
      <c r="BP122" s="7">
        <v>213713.79579782899</v>
      </c>
      <c r="BQ122" s="7">
        <v>141388.805831651</v>
      </c>
      <c r="BR122" s="7">
        <v>282826.62115655001</v>
      </c>
      <c r="BS122" s="7">
        <v>247031.76550756401</v>
      </c>
      <c r="BT122" s="7">
        <v>251291.24370983001</v>
      </c>
      <c r="BU122" s="7">
        <v>163236.602296317</v>
      </c>
      <c r="BV122" s="6">
        <f t="shared" si="2"/>
        <v>0.22608529195907931</v>
      </c>
      <c r="BW122" s="6"/>
      <c r="BX122" s="6"/>
      <c r="BY122" s="9">
        <v>518073.892953353</v>
      </c>
      <c r="BZ122" s="9">
        <v>654076.97097221494</v>
      </c>
      <c r="CA122" s="9">
        <v>669760.31016606605</v>
      </c>
      <c r="CB122" s="9">
        <v>668290.60316715902</v>
      </c>
      <c r="CC122" s="9">
        <v>693380.65475646302</v>
      </c>
      <c r="CD122" s="9">
        <v>631178.24236621999</v>
      </c>
      <c r="CE122" s="9">
        <v>593165.41238072002</v>
      </c>
      <c r="CF122" s="9">
        <v>628677.03267348802</v>
      </c>
      <c r="CG122" s="9">
        <v>571081.60111934901</v>
      </c>
      <c r="CH122" s="9">
        <v>589208.44873178599</v>
      </c>
      <c r="CI122" s="9">
        <v>610053.94697539799</v>
      </c>
      <c r="CJ122" s="9">
        <v>579763.929864067</v>
      </c>
      <c r="CK122" s="9">
        <v>499990.689177931</v>
      </c>
      <c r="CL122" s="9">
        <v>618959.62868883903</v>
      </c>
      <c r="CM122" s="9">
        <v>614831.99262105895</v>
      </c>
      <c r="CN122" s="9">
        <v>563851.72116842505</v>
      </c>
      <c r="CO122" s="9">
        <v>609453.23870220606</v>
      </c>
      <c r="CP122" s="9">
        <v>582590.90101049503</v>
      </c>
      <c r="CQ122" s="9">
        <v>546173.22852037998</v>
      </c>
      <c r="CR122" s="9">
        <v>549764.62812712602</v>
      </c>
      <c r="CS122" s="9">
        <v>441574.622064756</v>
      </c>
      <c r="CT122" s="9">
        <v>618558.62410169095</v>
      </c>
      <c r="CU122" s="9">
        <v>497831.27466031502</v>
      </c>
      <c r="CV122" s="9">
        <v>523134.28838304698</v>
      </c>
      <c r="CW122" s="9">
        <v>391300.02671424998</v>
      </c>
      <c r="CX122" s="9">
        <v>450972.77059794101</v>
      </c>
      <c r="CY122" s="9">
        <v>493606.30268109503</v>
      </c>
      <c r="CZ122" s="9">
        <v>591128.45969235001</v>
      </c>
      <c r="DA122" s="9">
        <v>536770.19190775603</v>
      </c>
      <c r="DB122" s="9">
        <v>464707.236265919</v>
      </c>
      <c r="DC122" s="9">
        <v>507893.81393453002</v>
      </c>
      <c r="DD122" s="9">
        <v>531388.79884194105</v>
      </c>
      <c r="DE122" s="9">
        <v>532826.80399756099</v>
      </c>
      <c r="DF122" s="9">
        <v>553969.02412498696</v>
      </c>
      <c r="DG122" s="9">
        <v>567411.75955607102</v>
      </c>
      <c r="DH122" s="9">
        <v>501549.49088817497</v>
      </c>
      <c r="DI122" s="9">
        <v>497275.71839666198</v>
      </c>
      <c r="DJ122" s="9">
        <v>467607.35540614399</v>
      </c>
      <c r="DK122" s="9">
        <v>470467.264499754</v>
      </c>
      <c r="DL122" s="9">
        <v>500483.69038793002</v>
      </c>
      <c r="DM122" s="9">
        <v>458983.15213992802</v>
      </c>
      <c r="DN122" s="9">
        <v>603995.91278907796</v>
      </c>
      <c r="DO122" s="9">
        <v>587504.33656664402</v>
      </c>
      <c r="DP122" s="9">
        <v>601356.41673484806</v>
      </c>
      <c r="DQ122" s="9">
        <v>620779.09199364996</v>
      </c>
      <c r="DR122" s="9">
        <v>466246.17553439201</v>
      </c>
      <c r="DS122" s="9">
        <v>596119.47949727997</v>
      </c>
      <c r="DT122" s="9">
        <v>620429.19420251797</v>
      </c>
      <c r="DU122" s="9">
        <v>523454.75911576702</v>
      </c>
      <c r="DV122" s="9">
        <v>585972.45275388903</v>
      </c>
      <c r="DW122" s="9">
        <v>559527.47970868601</v>
      </c>
      <c r="DX122" s="9">
        <v>574291.89705382695</v>
      </c>
      <c r="DY122" s="9">
        <v>527065.03158177598</v>
      </c>
      <c r="DZ122" s="9">
        <v>521702.66702987801</v>
      </c>
      <c r="EA122" s="9">
        <v>483780.30730805901</v>
      </c>
      <c r="EB122" s="9">
        <v>497905.80224186199</v>
      </c>
      <c r="EC122" s="9">
        <v>635859.27365368197</v>
      </c>
      <c r="ED122" s="9">
        <v>517151.229197448</v>
      </c>
      <c r="EE122" s="9">
        <v>518457.037042654</v>
      </c>
      <c r="EF122" s="9">
        <v>546113.05227405904</v>
      </c>
      <c r="EG122" s="9">
        <v>495087.15122217801</v>
      </c>
      <c r="EH122" s="9">
        <v>516711.437884085</v>
      </c>
      <c r="EI122" s="9">
        <v>366019.16572508001</v>
      </c>
      <c r="EJ122" s="9">
        <v>456996.97087511601</v>
      </c>
      <c r="EK122" s="9">
        <v>487331.45872282598</v>
      </c>
      <c r="EL122" s="9">
        <v>464568.004723683</v>
      </c>
      <c r="EM122" s="9">
        <v>525365.80525815499</v>
      </c>
      <c r="EN122" s="9">
        <v>453354.58556105098</v>
      </c>
      <c r="EO122" s="9">
        <v>438560.38196872303</v>
      </c>
      <c r="EP122" s="9">
        <v>484953.53079866897</v>
      </c>
      <c r="EQ122" s="27">
        <f t="shared" si="3"/>
        <v>0.12636178675620785</v>
      </c>
      <c r="ER122" s="27"/>
      <c r="ES122" s="27"/>
    </row>
    <row r="123" spans="1:149" x14ac:dyDescent="0.25">
      <c r="A123" s="1" t="s">
        <v>1754</v>
      </c>
      <c r="B123" s="1" t="s">
        <v>551</v>
      </c>
      <c r="C123" s="1" t="s">
        <v>552</v>
      </c>
      <c r="D123" s="7">
        <v>37997.989061999499</v>
      </c>
      <c r="E123" s="7">
        <v>61642.953000038098</v>
      </c>
      <c r="F123" s="7">
        <v>58865.185158169203</v>
      </c>
      <c r="G123" s="7">
        <v>78701.047250614894</v>
      </c>
      <c r="H123" s="7">
        <v>75917.090810207606</v>
      </c>
      <c r="I123" s="7">
        <v>87113.958745338794</v>
      </c>
      <c r="J123" s="7">
        <v>96944.541051821696</v>
      </c>
      <c r="K123" s="7">
        <v>71557.138078309596</v>
      </c>
      <c r="L123" s="7">
        <v>95515.268203120097</v>
      </c>
      <c r="M123" s="7">
        <v>88643.723833247597</v>
      </c>
      <c r="N123" s="7">
        <v>96031.230376475403</v>
      </c>
      <c r="O123" s="7">
        <v>93439.266637720502</v>
      </c>
      <c r="P123" s="7">
        <v>108253.44985602199</v>
      </c>
      <c r="Q123" s="7">
        <v>98540.463356967404</v>
      </c>
      <c r="R123" s="7">
        <v>94158.660308089107</v>
      </c>
      <c r="S123" s="7">
        <v>79619.929803540799</v>
      </c>
      <c r="T123" s="7">
        <v>91891.747896514295</v>
      </c>
      <c r="U123" s="7">
        <v>82636.974670168303</v>
      </c>
      <c r="V123" s="7">
        <v>81505.456924169106</v>
      </c>
      <c r="W123" s="7">
        <v>111500.68610342999</v>
      </c>
      <c r="X123" s="7">
        <v>93972.448870408407</v>
      </c>
      <c r="Y123" s="7">
        <v>95769.6061703632</v>
      </c>
      <c r="Z123" s="7">
        <v>113671.699909933</v>
      </c>
      <c r="AA123" s="7">
        <v>123768.340048422</v>
      </c>
      <c r="AB123" s="7">
        <v>133917.48899099199</v>
      </c>
      <c r="AC123" s="7">
        <v>135432.316609078</v>
      </c>
      <c r="AD123" s="7">
        <v>137896.981214834</v>
      </c>
      <c r="AE123" s="7">
        <v>127939.04714354299</v>
      </c>
      <c r="AF123" s="7">
        <v>117920.19790230801</v>
      </c>
      <c r="AG123" s="7">
        <v>120404.33622842</v>
      </c>
      <c r="AH123" s="7">
        <v>107932.518808831</v>
      </c>
      <c r="AI123" s="7">
        <v>129089.456661794</v>
      </c>
      <c r="AJ123" s="7">
        <v>119838.55550414701</v>
      </c>
      <c r="AK123" s="7">
        <v>99504.458951655499</v>
      </c>
      <c r="AL123" s="7">
        <v>131852.41987231199</v>
      </c>
      <c r="AM123" s="7">
        <v>120870.538334945</v>
      </c>
      <c r="AN123" s="7">
        <v>122218.770392989</v>
      </c>
      <c r="AO123" s="7">
        <v>125600.86328714</v>
      </c>
      <c r="AP123" s="7">
        <v>171620.92257250199</v>
      </c>
      <c r="AQ123" s="7">
        <v>100414.23709965601</v>
      </c>
      <c r="AR123" s="7">
        <v>135703.416570617</v>
      </c>
      <c r="AS123" s="7">
        <v>138315.64528490699</v>
      </c>
      <c r="AT123" s="7">
        <v>164439.273712653</v>
      </c>
      <c r="AU123" s="7">
        <v>134425.63180565799</v>
      </c>
      <c r="AV123" s="7">
        <v>113407.880000344</v>
      </c>
      <c r="AW123" s="7">
        <v>153671.479839362</v>
      </c>
      <c r="AX123" s="7">
        <v>126602.425561435</v>
      </c>
      <c r="AY123" s="7">
        <v>130228.005462341</v>
      </c>
      <c r="AZ123" s="7">
        <v>132510.79200922401</v>
      </c>
      <c r="BA123" s="7">
        <v>119734.229172376</v>
      </c>
      <c r="BB123" s="7">
        <v>126319.108334039</v>
      </c>
      <c r="BC123" s="7">
        <v>136562.46333187199</v>
      </c>
      <c r="BD123" s="7">
        <v>123109.119344885</v>
      </c>
      <c r="BE123" s="7">
        <v>116015.445596873</v>
      </c>
      <c r="BF123" s="7">
        <v>136904.32702913199</v>
      </c>
      <c r="BG123" s="7">
        <v>150560.274430277</v>
      </c>
      <c r="BH123" s="7">
        <v>149010.23898456499</v>
      </c>
      <c r="BI123" s="7">
        <v>124941.115663365</v>
      </c>
      <c r="BJ123" s="7">
        <v>172913.06414905499</v>
      </c>
      <c r="BK123" s="7">
        <v>149920.453578357</v>
      </c>
      <c r="BL123" s="7">
        <v>145990.102124364</v>
      </c>
      <c r="BM123" s="7">
        <v>115408.720006117</v>
      </c>
      <c r="BN123" s="7">
        <v>108534.27676865101</v>
      </c>
      <c r="BO123" s="7">
        <v>111462.526824677</v>
      </c>
      <c r="BP123" s="7">
        <v>102962.105866878</v>
      </c>
      <c r="BQ123" s="7">
        <v>112010.25827645601</v>
      </c>
      <c r="BR123" s="7">
        <v>74905.588803591803</v>
      </c>
      <c r="BS123" s="7">
        <v>91136.656034388201</v>
      </c>
      <c r="BT123" s="7">
        <v>84028.584347099502</v>
      </c>
      <c r="BU123" s="7">
        <v>60836.534307360002</v>
      </c>
      <c r="BV123" s="6">
        <f t="shared" si="2"/>
        <v>0.24474775353451314</v>
      </c>
      <c r="BW123" s="6"/>
      <c r="BX123" s="6"/>
      <c r="BY123" s="9">
        <v>554113.97790088796</v>
      </c>
      <c r="BZ123" s="9">
        <v>587223.860837991</v>
      </c>
      <c r="CA123" s="9">
        <v>631303.59207014204</v>
      </c>
      <c r="CB123" s="9">
        <v>657591.87055713905</v>
      </c>
      <c r="CC123" s="9">
        <v>685623.54417678004</v>
      </c>
      <c r="CD123" s="9">
        <v>660800.61104818201</v>
      </c>
      <c r="CE123" s="9">
        <v>700619.32261681603</v>
      </c>
      <c r="CF123" s="9">
        <v>833109.21702109801</v>
      </c>
      <c r="CG123" s="9">
        <v>770652.10843028105</v>
      </c>
      <c r="CH123" s="9">
        <v>756815.11325266503</v>
      </c>
      <c r="CI123" s="9">
        <v>746014.754588134</v>
      </c>
      <c r="CJ123" s="9">
        <v>753000.94101049495</v>
      </c>
      <c r="CK123" s="9">
        <v>820334.32069836406</v>
      </c>
      <c r="CL123" s="9">
        <v>847015.43809956696</v>
      </c>
      <c r="CM123" s="9">
        <v>715687.51188494801</v>
      </c>
      <c r="CN123" s="9">
        <v>725803.17954209202</v>
      </c>
      <c r="CO123" s="9">
        <v>692912.60044955497</v>
      </c>
      <c r="CP123" s="9">
        <v>647189.62358480901</v>
      </c>
      <c r="CQ123" s="9">
        <v>823106.81833219004</v>
      </c>
      <c r="CR123" s="9">
        <v>767805.48988693696</v>
      </c>
      <c r="CS123" s="9">
        <v>812588.76103088295</v>
      </c>
      <c r="CT123" s="9">
        <v>811994.09694712004</v>
      </c>
      <c r="CU123" s="9">
        <v>810604.33066937805</v>
      </c>
      <c r="CV123" s="9">
        <v>803205.33275244699</v>
      </c>
      <c r="CW123" s="9">
        <v>809264.14827401005</v>
      </c>
      <c r="CX123" s="9">
        <v>878746.43544552894</v>
      </c>
      <c r="CY123" s="9">
        <v>877735.23427377106</v>
      </c>
      <c r="CZ123" s="9">
        <v>773485.51304452994</v>
      </c>
      <c r="DA123" s="9">
        <v>917896.13276678603</v>
      </c>
      <c r="DB123" s="9">
        <v>804986.08726944402</v>
      </c>
      <c r="DC123" s="9">
        <v>852103.17017825204</v>
      </c>
      <c r="DD123" s="9">
        <v>832259.25232511503</v>
      </c>
      <c r="DE123" s="9">
        <v>882141.90354191</v>
      </c>
      <c r="DF123" s="9">
        <v>773765.15835293406</v>
      </c>
      <c r="DG123" s="9">
        <v>760253.15946912405</v>
      </c>
      <c r="DH123" s="9">
        <v>904298.05740697298</v>
      </c>
      <c r="DI123" s="9">
        <v>887034.58302326198</v>
      </c>
      <c r="DJ123" s="9">
        <v>869764.31583204295</v>
      </c>
      <c r="DK123" s="9">
        <v>857782.27727420197</v>
      </c>
      <c r="DL123" s="9">
        <v>840594.39622083202</v>
      </c>
      <c r="DM123" s="9">
        <v>870203.89996093104</v>
      </c>
      <c r="DN123" s="9">
        <v>851675.89939429401</v>
      </c>
      <c r="DO123" s="9">
        <v>934499.93283427798</v>
      </c>
      <c r="DP123" s="9">
        <v>918214.80349878001</v>
      </c>
      <c r="DQ123" s="9">
        <v>846228.86534203205</v>
      </c>
      <c r="DR123" s="9">
        <v>930077.558383525</v>
      </c>
      <c r="DS123" s="9">
        <v>982785.877844439</v>
      </c>
      <c r="DT123" s="9">
        <v>914101.48688822601</v>
      </c>
      <c r="DU123" s="9">
        <v>884231.63504715299</v>
      </c>
      <c r="DV123" s="9">
        <v>875418.64137567603</v>
      </c>
      <c r="DW123" s="9">
        <v>888920.56485111103</v>
      </c>
      <c r="DX123" s="9">
        <v>976678.35156817501</v>
      </c>
      <c r="DY123" s="9">
        <v>894825.05987791205</v>
      </c>
      <c r="DZ123" s="9">
        <v>928579.88327092899</v>
      </c>
      <c r="EA123" s="9">
        <v>909131.99012102105</v>
      </c>
      <c r="EB123" s="9">
        <v>947633.80437321903</v>
      </c>
      <c r="EC123" s="9">
        <v>902929.73088197398</v>
      </c>
      <c r="ED123" s="9">
        <v>1005508.97945358</v>
      </c>
      <c r="EE123" s="9">
        <v>856499.41907766205</v>
      </c>
      <c r="EF123" s="9">
        <v>983883.34549325705</v>
      </c>
      <c r="EG123" s="9">
        <v>842010.03406165098</v>
      </c>
      <c r="EH123" s="9">
        <v>1017956.42354082</v>
      </c>
      <c r="EI123" s="9">
        <v>963893.04527878598</v>
      </c>
      <c r="EJ123" s="9">
        <v>820771.78875772306</v>
      </c>
      <c r="EK123" s="9">
        <v>753680.22757598804</v>
      </c>
      <c r="EL123" s="9">
        <v>710686.76801884</v>
      </c>
      <c r="EM123" s="9">
        <v>607988.78215371002</v>
      </c>
      <c r="EN123" s="9">
        <v>485927.15719783201</v>
      </c>
      <c r="EO123" s="9">
        <v>520145.74290094501</v>
      </c>
      <c r="EP123" s="9">
        <v>434258.70600512298</v>
      </c>
      <c r="EQ123" s="27">
        <f t="shared" si="3"/>
        <v>0.15338140985997017</v>
      </c>
      <c r="ER123" s="27"/>
      <c r="ES123" s="27"/>
    </row>
    <row r="124" spans="1:149" x14ac:dyDescent="0.25">
      <c r="A124" s="1" t="s">
        <v>1755</v>
      </c>
      <c r="B124" s="1" t="s">
        <v>556</v>
      </c>
      <c r="C124" s="1" t="s">
        <v>557</v>
      </c>
      <c r="D124" s="7" t="s">
        <v>0</v>
      </c>
      <c r="E124" s="7" t="s">
        <v>0</v>
      </c>
      <c r="F124" s="7" t="s">
        <v>0</v>
      </c>
      <c r="G124" s="7" t="s">
        <v>0</v>
      </c>
      <c r="H124" s="7" t="s">
        <v>0</v>
      </c>
      <c r="I124" s="7" t="s">
        <v>0</v>
      </c>
      <c r="J124" s="7" t="s">
        <v>0</v>
      </c>
      <c r="K124" s="7" t="s">
        <v>0</v>
      </c>
      <c r="L124" s="7" t="s">
        <v>0</v>
      </c>
      <c r="M124" s="7" t="s">
        <v>0</v>
      </c>
      <c r="N124" s="7" t="s">
        <v>0</v>
      </c>
      <c r="O124" s="7" t="s">
        <v>0</v>
      </c>
      <c r="P124" s="7" t="s">
        <v>0</v>
      </c>
      <c r="Q124" s="7" t="s">
        <v>0</v>
      </c>
      <c r="R124" s="7" t="s">
        <v>0</v>
      </c>
      <c r="S124" s="7" t="s">
        <v>0</v>
      </c>
      <c r="T124" s="7" t="s">
        <v>0</v>
      </c>
      <c r="U124" s="7" t="s">
        <v>0</v>
      </c>
      <c r="V124" s="7" t="s">
        <v>0</v>
      </c>
      <c r="W124" s="7" t="s">
        <v>0</v>
      </c>
      <c r="X124" s="7" t="s">
        <v>0</v>
      </c>
      <c r="Y124" s="7" t="s">
        <v>0</v>
      </c>
      <c r="Z124" s="7" t="s">
        <v>0</v>
      </c>
      <c r="AA124" s="7" t="s">
        <v>0</v>
      </c>
      <c r="AB124" s="7" t="s">
        <v>0</v>
      </c>
      <c r="AC124" s="7" t="s">
        <v>0</v>
      </c>
      <c r="AD124" s="7" t="s">
        <v>0</v>
      </c>
      <c r="AE124" s="7" t="s">
        <v>0</v>
      </c>
      <c r="AF124" s="7" t="s">
        <v>0</v>
      </c>
      <c r="AG124" s="7" t="s">
        <v>0</v>
      </c>
      <c r="AH124" s="7" t="s">
        <v>0</v>
      </c>
      <c r="AI124" s="7" t="s">
        <v>0</v>
      </c>
      <c r="AJ124" s="7" t="s">
        <v>0</v>
      </c>
      <c r="AK124" s="7" t="s">
        <v>0</v>
      </c>
      <c r="AL124" s="7" t="s">
        <v>0</v>
      </c>
      <c r="AM124" s="7" t="s">
        <v>0</v>
      </c>
      <c r="AN124" s="7" t="s">
        <v>0</v>
      </c>
      <c r="AO124" s="7" t="s">
        <v>0</v>
      </c>
      <c r="AP124" s="7" t="s">
        <v>0</v>
      </c>
      <c r="AQ124" s="7" t="s">
        <v>0</v>
      </c>
      <c r="AR124" s="7" t="s">
        <v>0</v>
      </c>
      <c r="AS124" s="7" t="s">
        <v>0</v>
      </c>
      <c r="AT124" s="7" t="s">
        <v>0</v>
      </c>
      <c r="AU124" s="7" t="s">
        <v>0</v>
      </c>
      <c r="AV124" s="7" t="s">
        <v>0</v>
      </c>
      <c r="AW124" s="7" t="s">
        <v>0</v>
      </c>
      <c r="AX124" s="7" t="s">
        <v>0</v>
      </c>
      <c r="AY124" s="7" t="s">
        <v>0</v>
      </c>
      <c r="AZ124" s="7" t="s">
        <v>0</v>
      </c>
      <c r="BA124" s="7" t="s">
        <v>0</v>
      </c>
      <c r="BB124" s="7" t="s">
        <v>0</v>
      </c>
      <c r="BC124" s="7" t="s">
        <v>0</v>
      </c>
      <c r="BD124" s="7" t="s">
        <v>0</v>
      </c>
      <c r="BE124" s="7" t="s">
        <v>0</v>
      </c>
      <c r="BF124" s="7" t="s">
        <v>0</v>
      </c>
      <c r="BG124" s="7" t="s">
        <v>0</v>
      </c>
      <c r="BH124" s="7" t="s">
        <v>0</v>
      </c>
      <c r="BI124" s="7" t="s">
        <v>0</v>
      </c>
      <c r="BJ124" s="7" t="s">
        <v>0</v>
      </c>
      <c r="BK124" s="7" t="s">
        <v>0</v>
      </c>
      <c r="BL124" s="7" t="s">
        <v>0</v>
      </c>
      <c r="BM124" s="7" t="s">
        <v>0</v>
      </c>
      <c r="BN124" s="7" t="s">
        <v>0</v>
      </c>
      <c r="BO124" s="7" t="s">
        <v>0</v>
      </c>
      <c r="BP124" s="7" t="s">
        <v>0</v>
      </c>
      <c r="BQ124" s="7" t="s">
        <v>0</v>
      </c>
      <c r="BR124" s="7" t="s">
        <v>0</v>
      </c>
      <c r="BS124" s="7" t="s">
        <v>0</v>
      </c>
      <c r="BT124" s="7" t="s">
        <v>0</v>
      </c>
      <c r="BU124" s="7" t="s">
        <v>0</v>
      </c>
      <c r="BV124" s="6" t="e">
        <f t="shared" si="2"/>
        <v>#DIV/0!</v>
      </c>
      <c r="BW124" s="6"/>
      <c r="BX124" s="6"/>
      <c r="BY124" s="9" t="s">
        <v>0</v>
      </c>
      <c r="BZ124" s="9" t="s">
        <v>0</v>
      </c>
      <c r="CA124" s="9" t="s">
        <v>0</v>
      </c>
      <c r="CB124" s="9" t="s">
        <v>0</v>
      </c>
      <c r="CC124" s="9" t="s">
        <v>0</v>
      </c>
      <c r="CD124" s="9" t="s">
        <v>0</v>
      </c>
      <c r="CE124" s="9" t="s">
        <v>0</v>
      </c>
      <c r="CF124" s="9" t="s">
        <v>0</v>
      </c>
      <c r="CG124" s="9" t="s">
        <v>0</v>
      </c>
      <c r="CH124" s="9" t="s">
        <v>0</v>
      </c>
      <c r="CI124" s="9" t="s">
        <v>0</v>
      </c>
      <c r="CJ124" s="9" t="s">
        <v>0</v>
      </c>
      <c r="CK124" s="9" t="s">
        <v>0</v>
      </c>
      <c r="CL124" s="9" t="s">
        <v>0</v>
      </c>
      <c r="CM124" s="9" t="s">
        <v>0</v>
      </c>
      <c r="CN124" s="9" t="s">
        <v>0</v>
      </c>
      <c r="CO124" s="9" t="s">
        <v>0</v>
      </c>
      <c r="CP124" s="9" t="s">
        <v>0</v>
      </c>
      <c r="CQ124" s="9" t="s">
        <v>0</v>
      </c>
      <c r="CR124" s="9" t="s">
        <v>0</v>
      </c>
      <c r="CS124" s="9" t="s">
        <v>0</v>
      </c>
      <c r="CT124" s="9" t="s">
        <v>0</v>
      </c>
      <c r="CU124" s="9" t="s">
        <v>0</v>
      </c>
      <c r="CV124" s="9" t="s">
        <v>0</v>
      </c>
      <c r="CW124" s="9" t="s">
        <v>0</v>
      </c>
      <c r="CX124" s="9" t="s">
        <v>0</v>
      </c>
      <c r="CY124" s="9" t="s">
        <v>0</v>
      </c>
      <c r="CZ124" s="9" t="s">
        <v>0</v>
      </c>
      <c r="DA124" s="9" t="s">
        <v>0</v>
      </c>
      <c r="DB124" s="9" t="s">
        <v>0</v>
      </c>
      <c r="DC124" s="9" t="s">
        <v>0</v>
      </c>
      <c r="DD124" s="9" t="s">
        <v>0</v>
      </c>
      <c r="DE124" s="9" t="s">
        <v>0</v>
      </c>
      <c r="DF124" s="9" t="s">
        <v>0</v>
      </c>
      <c r="DG124" s="9" t="s">
        <v>0</v>
      </c>
      <c r="DH124" s="9" t="s">
        <v>0</v>
      </c>
      <c r="DI124" s="9" t="s">
        <v>0</v>
      </c>
      <c r="DJ124" s="9" t="s">
        <v>0</v>
      </c>
      <c r="DK124" s="9" t="s">
        <v>0</v>
      </c>
      <c r="DL124" s="9" t="s">
        <v>0</v>
      </c>
      <c r="DM124" s="9" t="s">
        <v>0</v>
      </c>
      <c r="DN124" s="9" t="s">
        <v>0</v>
      </c>
      <c r="DO124" s="9" t="s">
        <v>0</v>
      </c>
      <c r="DP124" s="9" t="s">
        <v>0</v>
      </c>
      <c r="DQ124" s="9" t="s">
        <v>0</v>
      </c>
      <c r="DR124" s="9" t="s">
        <v>0</v>
      </c>
      <c r="DS124" s="9" t="s">
        <v>0</v>
      </c>
      <c r="DT124" s="9" t="s">
        <v>0</v>
      </c>
      <c r="DU124" s="9" t="s">
        <v>0</v>
      </c>
      <c r="DV124" s="9" t="s">
        <v>0</v>
      </c>
      <c r="DW124" s="9" t="s">
        <v>0</v>
      </c>
      <c r="DX124" s="9" t="s">
        <v>0</v>
      </c>
      <c r="DY124" s="9" t="s">
        <v>0</v>
      </c>
      <c r="DZ124" s="9" t="s">
        <v>0</v>
      </c>
      <c r="EA124" s="9" t="s">
        <v>0</v>
      </c>
      <c r="EB124" s="9" t="s">
        <v>0</v>
      </c>
      <c r="EC124" s="9" t="s">
        <v>0</v>
      </c>
      <c r="ED124" s="9" t="s">
        <v>0</v>
      </c>
      <c r="EE124" s="9" t="s">
        <v>0</v>
      </c>
      <c r="EF124" s="9" t="s">
        <v>0</v>
      </c>
      <c r="EG124" s="9" t="s">
        <v>0</v>
      </c>
      <c r="EH124" s="9" t="s">
        <v>0</v>
      </c>
      <c r="EI124" s="9" t="s">
        <v>0</v>
      </c>
      <c r="EJ124" s="9" t="s">
        <v>0</v>
      </c>
      <c r="EK124" s="9" t="s">
        <v>0</v>
      </c>
      <c r="EL124" s="9" t="s">
        <v>0</v>
      </c>
      <c r="EM124" s="9" t="s">
        <v>0</v>
      </c>
      <c r="EN124" s="9" t="s">
        <v>0</v>
      </c>
      <c r="EO124" s="9" t="s">
        <v>0</v>
      </c>
      <c r="EP124" s="9" t="s">
        <v>0</v>
      </c>
      <c r="EQ124" s="27" t="e">
        <f t="shared" si="3"/>
        <v>#DIV/0!</v>
      </c>
      <c r="ER124" s="27"/>
      <c r="ES124" s="27"/>
    </row>
    <row r="125" spans="1:149" x14ac:dyDescent="0.25">
      <c r="A125" s="1" t="s">
        <v>1756</v>
      </c>
      <c r="B125" s="1" t="s">
        <v>561</v>
      </c>
      <c r="C125" s="1" t="s">
        <v>562</v>
      </c>
      <c r="D125" s="7" t="s">
        <v>0</v>
      </c>
      <c r="E125" s="7" t="s">
        <v>0</v>
      </c>
      <c r="F125" s="7" t="s">
        <v>0</v>
      </c>
      <c r="G125" s="7" t="s">
        <v>0</v>
      </c>
      <c r="H125" s="7" t="s">
        <v>0</v>
      </c>
      <c r="I125" s="7" t="s">
        <v>0</v>
      </c>
      <c r="J125" s="7" t="s">
        <v>0</v>
      </c>
      <c r="K125" s="7" t="s">
        <v>0</v>
      </c>
      <c r="L125" s="7" t="s">
        <v>0</v>
      </c>
      <c r="M125" s="7" t="s">
        <v>0</v>
      </c>
      <c r="N125" s="7" t="s">
        <v>0</v>
      </c>
      <c r="O125" s="7" t="s">
        <v>0</v>
      </c>
      <c r="P125" s="7" t="s">
        <v>0</v>
      </c>
      <c r="Q125" s="7" t="s">
        <v>0</v>
      </c>
      <c r="R125" s="7" t="s">
        <v>0</v>
      </c>
      <c r="S125" s="7" t="s">
        <v>0</v>
      </c>
      <c r="T125" s="7" t="s">
        <v>0</v>
      </c>
      <c r="U125" s="7" t="s">
        <v>0</v>
      </c>
      <c r="V125" s="7" t="s">
        <v>0</v>
      </c>
      <c r="W125" s="7" t="s">
        <v>0</v>
      </c>
      <c r="X125" s="7" t="s">
        <v>0</v>
      </c>
      <c r="Y125" s="7" t="s">
        <v>0</v>
      </c>
      <c r="Z125" s="7" t="s">
        <v>0</v>
      </c>
      <c r="AA125" s="7" t="s">
        <v>0</v>
      </c>
      <c r="AB125" s="7" t="s">
        <v>0</v>
      </c>
      <c r="AC125" s="7" t="s">
        <v>0</v>
      </c>
      <c r="AD125" s="7" t="s">
        <v>0</v>
      </c>
      <c r="AE125" s="7" t="s">
        <v>0</v>
      </c>
      <c r="AF125" s="7" t="s">
        <v>0</v>
      </c>
      <c r="AG125" s="7" t="s">
        <v>0</v>
      </c>
      <c r="AH125" s="7" t="s">
        <v>0</v>
      </c>
      <c r="AI125" s="7" t="s">
        <v>0</v>
      </c>
      <c r="AJ125" s="7" t="s">
        <v>0</v>
      </c>
      <c r="AK125" s="7" t="s">
        <v>0</v>
      </c>
      <c r="AL125" s="7" t="s">
        <v>0</v>
      </c>
      <c r="AM125" s="7" t="s">
        <v>0</v>
      </c>
      <c r="AN125" s="7" t="s">
        <v>0</v>
      </c>
      <c r="AO125" s="7" t="s">
        <v>0</v>
      </c>
      <c r="AP125" s="7" t="s">
        <v>0</v>
      </c>
      <c r="AQ125" s="7" t="s">
        <v>0</v>
      </c>
      <c r="AR125" s="7" t="s">
        <v>0</v>
      </c>
      <c r="AS125" s="7" t="s">
        <v>0</v>
      </c>
      <c r="AT125" s="7" t="s">
        <v>0</v>
      </c>
      <c r="AU125" s="7" t="s">
        <v>0</v>
      </c>
      <c r="AV125" s="7" t="s">
        <v>0</v>
      </c>
      <c r="AW125" s="7" t="s">
        <v>0</v>
      </c>
      <c r="AX125" s="7" t="s">
        <v>0</v>
      </c>
      <c r="AY125" s="7" t="s">
        <v>0</v>
      </c>
      <c r="AZ125" s="7" t="s">
        <v>0</v>
      </c>
      <c r="BA125" s="7" t="s">
        <v>0</v>
      </c>
      <c r="BB125" s="7" t="s">
        <v>0</v>
      </c>
      <c r="BC125" s="7" t="s">
        <v>0</v>
      </c>
      <c r="BD125" s="7" t="s">
        <v>0</v>
      </c>
      <c r="BE125" s="7" t="s">
        <v>0</v>
      </c>
      <c r="BF125" s="7" t="s">
        <v>0</v>
      </c>
      <c r="BG125" s="7" t="s">
        <v>0</v>
      </c>
      <c r="BH125" s="7" t="s">
        <v>0</v>
      </c>
      <c r="BI125" s="7" t="s">
        <v>0</v>
      </c>
      <c r="BJ125" s="7" t="s">
        <v>0</v>
      </c>
      <c r="BK125" s="7" t="s">
        <v>0</v>
      </c>
      <c r="BL125" s="7" t="s">
        <v>0</v>
      </c>
      <c r="BM125" s="7" t="s">
        <v>0</v>
      </c>
      <c r="BN125" s="7" t="s">
        <v>0</v>
      </c>
      <c r="BO125" s="7" t="s">
        <v>0</v>
      </c>
      <c r="BP125" s="7" t="s">
        <v>0</v>
      </c>
      <c r="BQ125" s="7" t="s">
        <v>0</v>
      </c>
      <c r="BR125" s="7" t="s">
        <v>0</v>
      </c>
      <c r="BS125" s="7" t="s">
        <v>0</v>
      </c>
      <c r="BT125" s="7" t="s">
        <v>0</v>
      </c>
      <c r="BU125" s="7" t="s">
        <v>0</v>
      </c>
      <c r="BV125" s="6" t="e">
        <f t="shared" si="2"/>
        <v>#DIV/0!</v>
      </c>
      <c r="BW125" s="6"/>
      <c r="BX125" s="6"/>
      <c r="BY125" s="9" t="s">
        <v>0</v>
      </c>
      <c r="BZ125" s="9" t="s">
        <v>0</v>
      </c>
      <c r="CA125" s="9" t="s">
        <v>0</v>
      </c>
      <c r="CB125" s="9" t="s">
        <v>0</v>
      </c>
      <c r="CC125" s="9" t="s">
        <v>0</v>
      </c>
      <c r="CD125" s="9" t="s">
        <v>0</v>
      </c>
      <c r="CE125" s="9" t="s">
        <v>0</v>
      </c>
      <c r="CF125" s="9" t="s">
        <v>0</v>
      </c>
      <c r="CG125" s="9" t="s">
        <v>0</v>
      </c>
      <c r="CH125" s="9" t="s">
        <v>0</v>
      </c>
      <c r="CI125" s="9" t="s">
        <v>0</v>
      </c>
      <c r="CJ125" s="9" t="s">
        <v>0</v>
      </c>
      <c r="CK125" s="9" t="s">
        <v>0</v>
      </c>
      <c r="CL125" s="9" t="s">
        <v>0</v>
      </c>
      <c r="CM125" s="9" t="s">
        <v>0</v>
      </c>
      <c r="CN125" s="9" t="s">
        <v>0</v>
      </c>
      <c r="CO125" s="9" t="s">
        <v>0</v>
      </c>
      <c r="CP125" s="9" t="s">
        <v>0</v>
      </c>
      <c r="CQ125" s="9" t="s">
        <v>0</v>
      </c>
      <c r="CR125" s="9" t="s">
        <v>0</v>
      </c>
      <c r="CS125" s="9" t="s">
        <v>0</v>
      </c>
      <c r="CT125" s="9" t="s">
        <v>0</v>
      </c>
      <c r="CU125" s="9" t="s">
        <v>0</v>
      </c>
      <c r="CV125" s="9" t="s">
        <v>0</v>
      </c>
      <c r="CW125" s="9" t="s">
        <v>0</v>
      </c>
      <c r="CX125" s="9" t="s">
        <v>0</v>
      </c>
      <c r="CY125" s="9" t="s">
        <v>0</v>
      </c>
      <c r="CZ125" s="9" t="s">
        <v>0</v>
      </c>
      <c r="DA125" s="9" t="s">
        <v>0</v>
      </c>
      <c r="DB125" s="9" t="s">
        <v>0</v>
      </c>
      <c r="DC125" s="9" t="s">
        <v>0</v>
      </c>
      <c r="DD125" s="9" t="s">
        <v>0</v>
      </c>
      <c r="DE125" s="9" t="s">
        <v>0</v>
      </c>
      <c r="DF125" s="9" t="s">
        <v>0</v>
      </c>
      <c r="DG125" s="9" t="s">
        <v>0</v>
      </c>
      <c r="DH125" s="9" t="s">
        <v>0</v>
      </c>
      <c r="DI125" s="9" t="s">
        <v>0</v>
      </c>
      <c r="DJ125" s="9" t="s">
        <v>0</v>
      </c>
      <c r="DK125" s="9" t="s">
        <v>0</v>
      </c>
      <c r="DL125" s="9" t="s">
        <v>0</v>
      </c>
      <c r="DM125" s="9" t="s">
        <v>0</v>
      </c>
      <c r="DN125" s="9" t="s">
        <v>0</v>
      </c>
      <c r="DO125" s="9" t="s">
        <v>0</v>
      </c>
      <c r="DP125" s="9" t="s">
        <v>0</v>
      </c>
      <c r="DQ125" s="9" t="s">
        <v>0</v>
      </c>
      <c r="DR125" s="9" t="s">
        <v>0</v>
      </c>
      <c r="DS125" s="9" t="s">
        <v>0</v>
      </c>
      <c r="DT125" s="9" t="s">
        <v>0</v>
      </c>
      <c r="DU125" s="9" t="s">
        <v>0</v>
      </c>
      <c r="DV125" s="9" t="s">
        <v>0</v>
      </c>
      <c r="DW125" s="9" t="s">
        <v>0</v>
      </c>
      <c r="DX125" s="9" t="s">
        <v>0</v>
      </c>
      <c r="DY125" s="9" t="s">
        <v>0</v>
      </c>
      <c r="DZ125" s="9" t="s">
        <v>0</v>
      </c>
      <c r="EA125" s="9" t="s">
        <v>0</v>
      </c>
      <c r="EB125" s="9" t="s">
        <v>0</v>
      </c>
      <c r="EC125" s="9" t="s">
        <v>0</v>
      </c>
      <c r="ED125" s="9" t="s">
        <v>0</v>
      </c>
      <c r="EE125" s="9" t="s">
        <v>0</v>
      </c>
      <c r="EF125" s="9" t="s">
        <v>0</v>
      </c>
      <c r="EG125" s="9" t="s">
        <v>0</v>
      </c>
      <c r="EH125" s="9" t="s">
        <v>0</v>
      </c>
      <c r="EI125" s="9" t="s">
        <v>0</v>
      </c>
      <c r="EJ125" s="9" t="s">
        <v>0</v>
      </c>
      <c r="EK125" s="9" t="s">
        <v>0</v>
      </c>
      <c r="EL125" s="9" t="s">
        <v>0</v>
      </c>
      <c r="EM125" s="9" t="s">
        <v>0</v>
      </c>
      <c r="EN125" s="9" t="s">
        <v>0</v>
      </c>
      <c r="EO125" s="9" t="s">
        <v>0</v>
      </c>
      <c r="EP125" s="9" t="s">
        <v>0</v>
      </c>
      <c r="EQ125" s="27" t="e">
        <f t="shared" si="3"/>
        <v>#DIV/0!</v>
      </c>
      <c r="ER125" s="27"/>
      <c r="ES125" s="27"/>
    </row>
    <row r="126" spans="1:149" x14ac:dyDescent="0.25">
      <c r="A126" s="1" t="s">
        <v>1757</v>
      </c>
      <c r="B126" s="1" t="s">
        <v>566</v>
      </c>
      <c r="C126" s="1" t="s">
        <v>567</v>
      </c>
      <c r="D126" s="7" t="s">
        <v>0</v>
      </c>
      <c r="E126" s="7" t="s">
        <v>0</v>
      </c>
      <c r="F126" s="7" t="s">
        <v>0</v>
      </c>
      <c r="G126" s="7" t="s">
        <v>0</v>
      </c>
      <c r="H126" s="7" t="s">
        <v>0</v>
      </c>
      <c r="I126" s="7" t="s">
        <v>0</v>
      </c>
      <c r="J126" s="7" t="s">
        <v>0</v>
      </c>
      <c r="K126" s="7" t="s">
        <v>0</v>
      </c>
      <c r="L126" s="7" t="s">
        <v>0</v>
      </c>
      <c r="M126" s="7" t="s">
        <v>0</v>
      </c>
      <c r="N126" s="7" t="s">
        <v>0</v>
      </c>
      <c r="O126" s="7" t="s">
        <v>0</v>
      </c>
      <c r="P126" s="7" t="s">
        <v>0</v>
      </c>
      <c r="Q126" s="7" t="s">
        <v>0</v>
      </c>
      <c r="R126" s="7" t="s">
        <v>0</v>
      </c>
      <c r="S126" s="7" t="s">
        <v>0</v>
      </c>
      <c r="T126" s="7" t="s">
        <v>0</v>
      </c>
      <c r="U126" s="7" t="s">
        <v>0</v>
      </c>
      <c r="V126" s="7" t="s">
        <v>0</v>
      </c>
      <c r="W126" s="7" t="s">
        <v>0</v>
      </c>
      <c r="X126" s="7" t="s">
        <v>0</v>
      </c>
      <c r="Y126" s="7" t="s">
        <v>0</v>
      </c>
      <c r="Z126" s="7" t="s">
        <v>0</v>
      </c>
      <c r="AA126" s="7" t="s">
        <v>0</v>
      </c>
      <c r="AB126" s="7" t="s">
        <v>0</v>
      </c>
      <c r="AC126" s="7" t="s">
        <v>0</v>
      </c>
      <c r="AD126" s="7" t="s">
        <v>0</v>
      </c>
      <c r="AE126" s="7" t="s">
        <v>0</v>
      </c>
      <c r="AF126" s="7" t="s">
        <v>0</v>
      </c>
      <c r="AG126" s="7" t="s">
        <v>0</v>
      </c>
      <c r="AH126" s="7" t="s">
        <v>0</v>
      </c>
      <c r="AI126" s="7" t="s">
        <v>0</v>
      </c>
      <c r="AJ126" s="7" t="s">
        <v>0</v>
      </c>
      <c r="AK126" s="7" t="s">
        <v>0</v>
      </c>
      <c r="AL126" s="7" t="s">
        <v>0</v>
      </c>
      <c r="AM126" s="7" t="s">
        <v>0</v>
      </c>
      <c r="AN126" s="7" t="s">
        <v>0</v>
      </c>
      <c r="AO126" s="7" t="s">
        <v>0</v>
      </c>
      <c r="AP126" s="7" t="s">
        <v>0</v>
      </c>
      <c r="AQ126" s="7" t="s">
        <v>0</v>
      </c>
      <c r="AR126" s="7" t="s">
        <v>0</v>
      </c>
      <c r="AS126" s="7" t="s">
        <v>0</v>
      </c>
      <c r="AT126" s="7" t="s">
        <v>0</v>
      </c>
      <c r="AU126" s="7" t="s">
        <v>0</v>
      </c>
      <c r="AV126" s="7" t="s">
        <v>0</v>
      </c>
      <c r="AW126" s="7" t="s">
        <v>0</v>
      </c>
      <c r="AX126" s="7" t="s">
        <v>0</v>
      </c>
      <c r="AY126" s="7" t="s">
        <v>0</v>
      </c>
      <c r="AZ126" s="7" t="s">
        <v>0</v>
      </c>
      <c r="BA126" s="7" t="s">
        <v>0</v>
      </c>
      <c r="BB126" s="7" t="s">
        <v>0</v>
      </c>
      <c r="BC126" s="7" t="s">
        <v>0</v>
      </c>
      <c r="BD126" s="7" t="s">
        <v>0</v>
      </c>
      <c r="BE126" s="7" t="s">
        <v>0</v>
      </c>
      <c r="BF126" s="7" t="s">
        <v>0</v>
      </c>
      <c r="BG126" s="7" t="s">
        <v>0</v>
      </c>
      <c r="BH126" s="7" t="s">
        <v>0</v>
      </c>
      <c r="BI126" s="7" t="s">
        <v>0</v>
      </c>
      <c r="BJ126" s="7" t="s">
        <v>0</v>
      </c>
      <c r="BK126" s="7" t="s">
        <v>0</v>
      </c>
      <c r="BL126" s="7" t="s">
        <v>0</v>
      </c>
      <c r="BM126" s="7" t="s">
        <v>0</v>
      </c>
      <c r="BN126" s="7" t="s">
        <v>0</v>
      </c>
      <c r="BO126" s="7" t="s">
        <v>0</v>
      </c>
      <c r="BP126" s="7" t="s">
        <v>0</v>
      </c>
      <c r="BQ126" s="7" t="s">
        <v>0</v>
      </c>
      <c r="BR126" s="7" t="s">
        <v>0</v>
      </c>
      <c r="BS126" s="7" t="s">
        <v>0</v>
      </c>
      <c r="BT126" s="7" t="s">
        <v>0</v>
      </c>
      <c r="BU126" s="7" t="s">
        <v>0</v>
      </c>
      <c r="BV126" s="6" t="e">
        <f t="shared" si="2"/>
        <v>#DIV/0!</v>
      </c>
      <c r="BW126" s="6"/>
      <c r="BX126" s="6"/>
      <c r="BY126" s="9">
        <v>419713.89612266602</v>
      </c>
      <c r="BZ126" s="9">
        <v>381762.06326446298</v>
      </c>
      <c r="CA126" s="9">
        <v>377174.567526737</v>
      </c>
      <c r="CB126" s="9">
        <v>387888.28866932302</v>
      </c>
      <c r="CC126" s="9">
        <v>387764.901856496</v>
      </c>
      <c r="CD126" s="9">
        <v>360965.03661373397</v>
      </c>
      <c r="CE126" s="9">
        <v>344112.66624740401</v>
      </c>
      <c r="CF126" s="9">
        <v>341653.15622228198</v>
      </c>
      <c r="CG126" s="9">
        <v>345621.57910863101</v>
      </c>
      <c r="CH126" s="9">
        <v>334857.05717792601</v>
      </c>
      <c r="CI126" s="9">
        <v>327295.71260779101</v>
      </c>
      <c r="CJ126" s="9">
        <v>307670.00959688099</v>
      </c>
      <c r="CK126" s="9">
        <v>304149.10343673499</v>
      </c>
      <c r="CL126" s="9">
        <v>293381.02036002802</v>
      </c>
      <c r="CM126" s="9">
        <v>296737.73945533601</v>
      </c>
      <c r="CN126" s="9">
        <v>280608.136976304</v>
      </c>
      <c r="CO126" s="9">
        <v>281785.12685360998</v>
      </c>
      <c r="CP126" s="9">
        <v>276573.75314021402</v>
      </c>
      <c r="CQ126" s="9">
        <v>268490.12390536797</v>
      </c>
      <c r="CR126" s="9">
        <v>284687.043597935</v>
      </c>
      <c r="CS126" s="9">
        <v>274927.73588572099</v>
      </c>
      <c r="CT126" s="9">
        <v>264352.29009233898</v>
      </c>
      <c r="CU126" s="9">
        <v>258034.39631973</v>
      </c>
      <c r="CV126" s="9">
        <v>275976.25413418398</v>
      </c>
      <c r="CW126" s="9">
        <v>277928.19534443598</v>
      </c>
      <c r="CX126" s="9">
        <v>270617.17324762302</v>
      </c>
      <c r="CY126" s="9">
        <v>274409.57367731503</v>
      </c>
      <c r="CZ126" s="9">
        <v>268561.98623682797</v>
      </c>
      <c r="DA126" s="9">
        <v>261752.021659602</v>
      </c>
      <c r="DB126" s="9">
        <v>270801.82020279701</v>
      </c>
      <c r="DC126" s="9">
        <v>234113.50330533899</v>
      </c>
      <c r="DD126" s="9">
        <v>259156.75324120099</v>
      </c>
      <c r="DE126" s="9">
        <v>256281.360149482</v>
      </c>
      <c r="DF126" s="9">
        <v>248188.600731224</v>
      </c>
      <c r="DG126" s="9">
        <v>233277.055248908</v>
      </c>
      <c r="DH126" s="9">
        <v>241641.258681887</v>
      </c>
      <c r="DI126" s="9">
        <v>236170.79005137799</v>
      </c>
      <c r="DJ126" s="9">
        <v>229305.75529451799</v>
      </c>
      <c r="DK126" s="9">
        <v>239171.03238723901</v>
      </c>
      <c r="DL126" s="9">
        <v>219625.16708106801</v>
      </c>
      <c r="DM126" s="9">
        <v>216121.663604328</v>
      </c>
      <c r="DN126" s="9">
        <v>205753.549453527</v>
      </c>
      <c r="DO126" s="9">
        <v>226423.759294913</v>
      </c>
      <c r="DP126" s="9">
        <v>223855.58324355801</v>
      </c>
      <c r="DQ126" s="9">
        <v>229976.75605355701</v>
      </c>
      <c r="DR126" s="9">
        <v>210430.24117365299</v>
      </c>
      <c r="DS126" s="9">
        <v>228191.52638637801</v>
      </c>
      <c r="DT126" s="9">
        <v>218898.43396341</v>
      </c>
      <c r="DU126" s="9">
        <v>217913.630965716</v>
      </c>
      <c r="DV126" s="9">
        <v>210844.972967915</v>
      </c>
      <c r="DW126" s="9">
        <v>209962.50713636901</v>
      </c>
      <c r="DX126" s="9">
        <v>209707.009072994</v>
      </c>
      <c r="DY126" s="9">
        <v>195444.48410359101</v>
      </c>
      <c r="DZ126" s="9">
        <v>214401.56498293701</v>
      </c>
      <c r="EA126" s="9">
        <v>210131.159772591</v>
      </c>
      <c r="EB126" s="9">
        <v>201062.80641073899</v>
      </c>
      <c r="EC126" s="9">
        <v>211746.19885044699</v>
      </c>
      <c r="ED126" s="9">
        <v>210769.41399608899</v>
      </c>
      <c r="EE126" s="9">
        <v>196858.59374284101</v>
      </c>
      <c r="EF126" s="9">
        <v>213641.30181760801</v>
      </c>
      <c r="EG126" s="9">
        <v>210404.821700845</v>
      </c>
      <c r="EH126" s="9">
        <v>212295.988753618</v>
      </c>
      <c r="EI126" s="9">
        <v>205894.734973921</v>
      </c>
      <c r="EJ126" s="9">
        <v>198996.36062973901</v>
      </c>
      <c r="EK126" s="9">
        <v>220365.11287235501</v>
      </c>
      <c r="EL126" s="9">
        <v>201298.39969578199</v>
      </c>
      <c r="EM126" s="9">
        <v>479534.69492594601</v>
      </c>
      <c r="EN126" s="9">
        <v>424265.36183028301</v>
      </c>
      <c r="EO126" s="9">
        <v>406448.84859379899</v>
      </c>
      <c r="EP126" s="9">
        <v>408699.80747322901</v>
      </c>
      <c r="EQ126" s="27">
        <f t="shared" si="3"/>
        <v>0.25056471784235929</v>
      </c>
      <c r="ER126" s="27"/>
      <c r="ES126" s="27"/>
    </row>
    <row r="127" spans="1:149" x14ac:dyDescent="0.25">
      <c r="A127" s="1" t="s">
        <v>1758</v>
      </c>
      <c r="B127" s="1" t="s">
        <v>570</v>
      </c>
      <c r="C127" s="1" t="s">
        <v>571</v>
      </c>
      <c r="D127" s="7">
        <v>2523574.82591601</v>
      </c>
      <c r="E127" s="7">
        <v>2440436.2165058302</v>
      </c>
      <c r="F127" s="7">
        <v>2381993.7183498298</v>
      </c>
      <c r="G127" s="7">
        <v>2367920.2069919799</v>
      </c>
      <c r="H127" s="7">
        <v>2356751.4928423702</v>
      </c>
      <c r="I127" s="7">
        <v>2203412.4476075401</v>
      </c>
      <c r="J127" s="7">
        <v>2144398.2006508298</v>
      </c>
      <c r="K127" s="7">
        <v>2100638.72262287</v>
      </c>
      <c r="L127" s="7">
        <v>2194568.3377969102</v>
      </c>
      <c r="M127" s="7">
        <v>1935835.4306481499</v>
      </c>
      <c r="N127" s="7">
        <v>1913681.16052502</v>
      </c>
      <c r="O127" s="7">
        <v>2025320.82590635</v>
      </c>
      <c r="P127" s="7">
        <v>1798864.8717580601</v>
      </c>
      <c r="Q127" s="7">
        <v>1827224.13062679</v>
      </c>
      <c r="R127" s="7">
        <v>1863862.31492611</v>
      </c>
      <c r="S127" s="7">
        <v>1729715.5062315699</v>
      </c>
      <c r="T127" s="7">
        <v>1723133.50948952</v>
      </c>
      <c r="U127" s="7">
        <v>1674452.41904192</v>
      </c>
      <c r="V127" s="7">
        <v>1715406.7148565401</v>
      </c>
      <c r="W127" s="7">
        <v>1683572.98369844</v>
      </c>
      <c r="X127" s="7">
        <v>1758633.2344861401</v>
      </c>
      <c r="Y127" s="7">
        <v>1565680.57327391</v>
      </c>
      <c r="Z127" s="7">
        <v>1584658.59206778</v>
      </c>
      <c r="AA127" s="7">
        <v>1882686.02695647</v>
      </c>
      <c r="AB127" s="7">
        <v>1806771.42644793</v>
      </c>
      <c r="AC127" s="7">
        <v>1773289.1124295499</v>
      </c>
      <c r="AD127" s="7">
        <v>1898304.1784691301</v>
      </c>
      <c r="AE127" s="7">
        <v>1799983.00976749</v>
      </c>
      <c r="AF127" s="7">
        <v>1750592.8866184601</v>
      </c>
      <c r="AG127" s="7">
        <v>1724070.1501221401</v>
      </c>
      <c r="AH127" s="7">
        <v>1539258.6209712001</v>
      </c>
      <c r="AI127" s="7">
        <v>1577761.5425705099</v>
      </c>
      <c r="AJ127" s="7">
        <v>1497141.79037435</v>
      </c>
      <c r="AK127" s="7">
        <v>1526998.75791799</v>
      </c>
      <c r="AL127" s="7">
        <v>1443802.15717756</v>
      </c>
      <c r="AM127" s="7">
        <v>1459499.9732255</v>
      </c>
      <c r="AN127" s="7">
        <v>1580917.68050912</v>
      </c>
      <c r="AO127" s="7">
        <v>1567666.00722792</v>
      </c>
      <c r="AP127" s="7">
        <v>1478797.1116897899</v>
      </c>
      <c r="AQ127" s="7">
        <v>1409648.43780618</v>
      </c>
      <c r="AR127" s="7">
        <v>1543884.5160493699</v>
      </c>
      <c r="AS127" s="7">
        <v>1499130.2507394899</v>
      </c>
      <c r="AT127" s="7">
        <v>1516470.29683828</v>
      </c>
      <c r="AU127" s="7">
        <v>1491278.70416859</v>
      </c>
      <c r="AV127" s="7">
        <v>1393755.6409277101</v>
      </c>
      <c r="AW127" s="7">
        <v>1447181.7792344501</v>
      </c>
      <c r="AX127" s="7">
        <v>1451078.3544455799</v>
      </c>
      <c r="AY127" s="7">
        <v>1512155.2784096401</v>
      </c>
      <c r="AZ127" s="7">
        <v>1395075.9559218499</v>
      </c>
      <c r="BA127" s="7">
        <v>1377377.6087589399</v>
      </c>
      <c r="BB127" s="7">
        <v>1341717.46645439</v>
      </c>
      <c r="BC127" s="7">
        <v>1439053.6996692901</v>
      </c>
      <c r="BD127" s="7">
        <v>1384298.9786541199</v>
      </c>
      <c r="BE127" s="7">
        <v>1357192.0495213401</v>
      </c>
      <c r="BF127" s="7">
        <v>1452269.23910085</v>
      </c>
      <c r="BG127" s="7">
        <v>1263860.7421605701</v>
      </c>
      <c r="BH127" s="7">
        <v>1379908.5471282599</v>
      </c>
      <c r="BI127" s="7">
        <v>1320650.4159712</v>
      </c>
      <c r="BJ127" s="7">
        <v>1364965.3700900001</v>
      </c>
      <c r="BK127" s="7">
        <v>1264227.58246103</v>
      </c>
      <c r="BL127" s="7">
        <v>1269173.8428699099</v>
      </c>
      <c r="BM127" s="7">
        <v>1011989.95290404</v>
      </c>
      <c r="BN127" s="7">
        <v>965500.81094333297</v>
      </c>
      <c r="BO127" s="7">
        <v>816758.64942509902</v>
      </c>
      <c r="BP127" s="7">
        <v>873165.28920142597</v>
      </c>
      <c r="BQ127" s="7">
        <v>746991.20998122694</v>
      </c>
      <c r="BR127" s="7">
        <v>1969328.1680586699</v>
      </c>
      <c r="BS127" s="7">
        <v>1605044.5089054599</v>
      </c>
      <c r="BT127" s="7">
        <v>1403407.0471882101</v>
      </c>
      <c r="BU127" s="7">
        <v>1378950.8359612699</v>
      </c>
      <c r="BV127" s="6">
        <f t="shared" si="2"/>
        <v>0.22817061720832138</v>
      </c>
      <c r="BW127" s="6"/>
      <c r="BX127" s="6"/>
      <c r="BY127" s="9">
        <v>2370951.55554906</v>
      </c>
      <c r="BZ127" s="9">
        <v>2230833.7414814499</v>
      </c>
      <c r="CA127" s="9">
        <v>2242000.9787575402</v>
      </c>
      <c r="CB127" s="9">
        <v>2087971.76446642</v>
      </c>
      <c r="CC127" s="9">
        <v>2324998.3204579498</v>
      </c>
      <c r="CD127" s="9">
        <v>2193684.0400824999</v>
      </c>
      <c r="CE127" s="9">
        <v>2072418.94718503</v>
      </c>
      <c r="CF127" s="9">
        <v>2059376.72260021</v>
      </c>
      <c r="CG127" s="9">
        <v>1961843.60077046</v>
      </c>
      <c r="CH127" s="9">
        <v>1981808.51265281</v>
      </c>
      <c r="CI127" s="9">
        <v>1881877.86440331</v>
      </c>
      <c r="CJ127" s="9">
        <v>1865127.0407763401</v>
      </c>
      <c r="CK127" s="9">
        <v>1892459.4272465101</v>
      </c>
      <c r="CL127" s="9">
        <v>1701961.1218978099</v>
      </c>
      <c r="CM127" s="9">
        <v>1531428.7788255699</v>
      </c>
      <c r="CN127" s="9">
        <v>1544106.6965385301</v>
      </c>
      <c r="CO127" s="9">
        <v>1583890.8908025699</v>
      </c>
      <c r="CP127" s="9">
        <v>1792649.1274564699</v>
      </c>
      <c r="CQ127" s="9">
        <v>1619383.8724768399</v>
      </c>
      <c r="CR127" s="9">
        <v>1527835.69187183</v>
      </c>
      <c r="CS127" s="9">
        <v>1532692.17136731</v>
      </c>
      <c r="CT127" s="9">
        <v>1511500.86050858</v>
      </c>
      <c r="CU127" s="9">
        <v>1531781.3311235099</v>
      </c>
      <c r="CV127" s="9">
        <v>1863232.38965712</v>
      </c>
      <c r="CW127" s="9">
        <v>1749383.56296433</v>
      </c>
      <c r="CX127" s="9">
        <v>1713486.8333194</v>
      </c>
      <c r="CY127" s="9">
        <v>1734139.5995072201</v>
      </c>
      <c r="CZ127" s="9">
        <v>1632801.6823477601</v>
      </c>
      <c r="DA127" s="9">
        <v>1730963.88740446</v>
      </c>
      <c r="DB127" s="9">
        <v>1661153.3645277901</v>
      </c>
      <c r="DC127" s="9">
        <v>1494387.02636794</v>
      </c>
      <c r="DD127" s="9">
        <v>1525080.92901369</v>
      </c>
      <c r="DE127" s="9">
        <v>1524161.1276984001</v>
      </c>
      <c r="DF127" s="9">
        <v>1568092.77928124</v>
      </c>
      <c r="DG127" s="9">
        <v>1440080.4122310099</v>
      </c>
      <c r="DH127" s="9">
        <v>1446816.9878741901</v>
      </c>
      <c r="DI127" s="9">
        <v>1503124.5093253199</v>
      </c>
      <c r="DJ127" s="9">
        <v>1488567.4568000301</v>
      </c>
      <c r="DK127" s="9">
        <v>1646632.74112606</v>
      </c>
      <c r="DL127" s="9">
        <v>1582023.75304985</v>
      </c>
      <c r="DM127" s="9">
        <v>1540390.7742057301</v>
      </c>
      <c r="DN127" s="9">
        <v>1455147.8783395099</v>
      </c>
      <c r="DO127" s="9">
        <v>1492471.74438171</v>
      </c>
      <c r="DP127" s="9">
        <v>1557291.6320309599</v>
      </c>
      <c r="DQ127" s="9">
        <v>1468524.5808232001</v>
      </c>
      <c r="DR127" s="9">
        <v>1397347.9300096701</v>
      </c>
      <c r="DS127" s="9">
        <v>1434866.6610480701</v>
      </c>
      <c r="DT127" s="9">
        <v>1436254.7383582599</v>
      </c>
      <c r="DU127" s="9">
        <v>1389788.90444919</v>
      </c>
      <c r="DV127" s="9">
        <v>1264187.0711942001</v>
      </c>
      <c r="DW127" s="9">
        <v>1357444.0029362601</v>
      </c>
      <c r="DX127" s="9">
        <v>1320884.5108197699</v>
      </c>
      <c r="DY127" s="9">
        <v>1426524.8882067499</v>
      </c>
      <c r="DZ127" s="9">
        <v>1271738.48114533</v>
      </c>
      <c r="EA127" s="9">
        <v>1318907.4773963599</v>
      </c>
      <c r="EB127" s="9">
        <v>1315252.24703661</v>
      </c>
      <c r="EC127" s="9">
        <v>1275460.9710090801</v>
      </c>
      <c r="ED127" s="9">
        <v>1304092.9731101899</v>
      </c>
      <c r="EE127" s="9">
        <v>1265694.9328870301</v>
      </c>
      <c r="EF127" s="9">
        <v>1325351.0825712599</v>
      </c>
      <c r="EG127" s="9">
        <v>1218072.82616383</v>
      </c>
      <c r="EH127" s="9">
        <v>1230727.7715729501</v>
      </c>
      <c r="EI127" s="9">
        <v>1194576.6808561599</v>
      </c>
      <c r="EJ127" s="9">
        <v>1167274.7920512899</v>
      </c>
      <c r="EK127" s="9">
        <v>1153429.72558406</v>
      </c>
      <c r="EL127" s="9">
        <v>1108250.76473698</v>
      </c>
      <c r="EM127" s="9">
        <v>2499356.5457444899</v>
      </c>
      <c r="EN127" s="9">
        <v>2137306.49622055</v>
      </c>
      <c r="EO127" s="9">
        <v>2074448.5939305499</v>
      </c>
      <c r="EP127" s="9">
        <v>2146704.8804516401</v>
      </c>
      <c r="EQ127" s="27">
        <f t="shared" si="3"/>
        <v>0.20335464556376526</v>
      </c>
      <c r="ER127" s="27"/>
      <c r="ES127" s="27"/>
    </row>
    <row r="128" spans="1:149" x14ac:dyDescent="0.25">
      <c r="A128" s="1" t="s">
        <v>1759</v>
      </c>
      <c r="B128" s="1" t="s">
        <v>574</v>
      </c>
      <c r="C128" s="1" t="s">
        <v>0</v>
      </c>
      <c r="D128" s="7">
        <v>706895.14613716095</v>
      </c>
      <c r="E128" s="7">
        <v>482013.30495393398</v>
      </c>
      <c r="F128" s="7">
        <v>635767.35254040698</v>
      </c>
      <c r="G128" s="7">
        <v>630466.30643361004</v>
      </c>
      <c r="H128" s="7">
        <v>499888.31624397001</v>
      </c>
      <c r="I128" s="7">
        <v>539315.80760603899</v>
      </c>
      <c r="J128" s="7">
        <v>505435.84288017399</v>
      </c>
      <c r="K128" s="7">
        <v>460885.45969000697</v>
      </c>
      <c r="L128" s="7">
        <v>500336.97142774297</v>
      </c>
      <c r="M128" s="7">
        <v>435182.325333549</v>
      </c>
      <c r="N128" s="7">
        <v>388152.38603507902</v>
      </c>
      <c r="O128" s="7">
        <v>444611.80003882502</v>
      </c>
      <c r="P128" s="7">
        <v>426745.84195880999</v>
      </c>
      <c r="Q128" s="7">
        <v>379900.481092503</v>
      </c>
      <c r="R128" s="7">
        <v>358442.15586515103</v>
      </c>
      <c r="S128" s="7">
        <v>367662.32113694103</v>
      </c>
      <c r="T128" s="7">
        <v>397659.75588841998</v>
      </c>
      <c r="U128" s="7">
        <v>310288.15967311402</v>
      </c>
      <c r="V128" s="7">
        <v>312237.353127065</v>
      </c>
      <c r="W128" s="7">
        <v>359544.62342989299</v>
      </c>
      <c r="X128" s="7">
        <v>282926.46075920702</v>
      </c>
      <c r="Y128" s="7">
        <v>302620.80976813298</v>
      </c>
      <c r="Z128" s="7">
        <v>274951.99799249601</v>
      </c>
      <c r="AA128" s="7">
        <v>310622.04420667101</v>
      </c>
      <c r="AB128" s="7">
        <v>311088.10781720403</v>
      </c>
      <c r="AC128" s="7">
        <v>248531.86642390999</v>
      </c>
      <c r="AD128" s="7">
        <v>316717.84151628299</v>
      </c>
      <c r="AE128" s="7">
        <v>313276.39193921798</v>
      </c>
      <c r="AF128" s="7">
        <v>304858.57066601003</v>
      </c>
      <c r="AG128" s="7">
        <v>298364.49045167799</v>
      </c>
      <c r="AH128" s="7">
        <v>293542.822120014</v>
      </c>
      <c r="AI128" s="7">
        <v>256342.50533847799</v>
      </c>
      <c r="AJ128" s="7">
        <v>284204.21220522502</v>
      </c>
      <c r="AK128" s="7">
        <v>255209.186015477</v>
      </c>
      <c r="AL128" s="7">
        <v>260799.26566515799</v>
      </c>
      <c r="AM128" s="7">
        <v>252643.651701669</v>
      </c>
      <c r="AN128" s="7">
        <v>244286.15993143199</v>
      </c>
      <c r="AO128" s="7">
        <v>259352.29943015499</v>
      </c>
      <c r="AP128" s="7">
        <v>411022.31036527897</v>
      </c>
      <c r="AQ128" s="7">
        <v>215324.058849867</v>
      </c>
      <c r="AR128" s="7">
        <v>249932.16393093899</v>
      </c>
      <c r="AS128" s="7">
        <v>343287.48199129303</v>
      </c>
      <c r="AT128" s="7">
        <v>294219.459990328</v>
      </c>
      <c r="AU128" s="7">
        <v>298024.14544727502</v>
      </c>
      <c r="AV128" s="7">
        <v>328191.785153615</v>
      </c>
      <c r="AW128" s="7">
        <v>308968.71648729499</v>
      </c>
      <c r="AX128" s="7">
        <v>297328.065445824</v>
      </c>
      <c r="AY128" s="7">
        <v>321188.84868843999</v>
      </c>
      <c r="AZ128" s="7">
        <v>305247.358103009</v>
      </c>
      <c r="BA128" s="7">
        <v>257390.16909545599</v>
      </c>
      <c r="BB128" s="7">
        <v>300735.96429991099</v>
      </c>
      <c r="BC128" s="7">
        <v>249690.179768837</v>
      </c>
      <c r="BD128" s="7">
        <v>261685.52177046999</v>
      </c>
      <c r="BE128" s="7">
        <v>239451.53879152299</v>
      </c>
      <c r="BF128" s="7">
        <v>228596.14585053001</v>
      </c>
      <c r="BG128" s="7">
        <v>247964.280601657</v>
      </c>
      <c r="BH128" s="7">
        <v>247092.55692286801</v>
      </c>
      <c r="BI128" s="7">
        <v>199884.12394655999</v>
      </c>
      <c r="BJ128" s="7">
        <v>225265.163254296</v>
      </c>
      <c r="BK128" s="7">
        <v>204150.94288993001</v>
      </c>
      <c r="BL128" s="7">
        <v>164295.101086212</v>
      </c>
      <c r="BM128" s="7">
        <v>154390.31475398701</v>
      </c>
      <c r="BN128" s="7">
        <v>116875.81152952</v>
      </c>
      <c r="BO128" s="7">
        <v>78168.703420360995</v>
      </c>
      <c r="BP128" s="7">
        <v>94403.8090250721</v>
      </c>
      <c r="BQ128" s="7">
        <v>93692.264358863293</v>
      </c>
      <c r="BR128" s="7">
        <v>368116.48390638898</v>
      </c>
      <c r="BS128" s="7">
        <v>307245.20223969</v>
      </c>
      <c r="BT128" s="7">
        <v>283247.72932678199</v>
      </c>
      <c r="BU128" s="7">
        <v>197562.603333384</v>
      </c>
      <c r="BV128" s="6">
        <f t="shared" si="2"/>
        <v>0.38299607625500875</v>
      </c>
      <c r="BW128" s="6"/>
      <c r="BX128" s="6"/>
      <c r="BY128" s="9">
        <v>653958.81054823904</v>
      </c>
      <c r="BZ128" s="9">
        <v>720845.36974377604</v>
      </c>
      <c r="CA128" s="9">
        <v>668342.54269273404</v>
      </c>
      <c r="CB128" s="9">
        <v>743636.17601715296</v>
      </c>
      <c r="CC128" s="9">
        <v>622067.68786687602</v>
      </c>
      <c r="CD128" s="9">
        <v>594457.13703331002</v>
      </c>
      <c r="CE128" s="9">
        <v>556901.39800126303</v>
      </c>
      <c r="CF128" s="9">
        <v>570371.006728212</v>
      </c>
      <c r="CG128" s="9">
        <v>489477.241136386</v>
      </c>
      <c r="CH128" s="9">
        <v>561873.617935627</v>
      </c>
      <c r="CI128" s="9">
        <v>493783.51608231699</v>
      </c>
      <c r="CJ128" s="9">
        <v>564152.57181546802</v>
      </c>
      <c r="CK128" s="9">
        <v>559711.27165927901</v>
      </c>
      <c r="CL128" s="9">
        <v>481877.46399415802</v>
      </c>
      <c r="CM128" s="9">
        <v>468296.002128725</v>
      </c>
      <c r="CN128" s="9">
        <v>458975.411350551</v>
      </c>
      <c r="CO128" s="9">
        <v>477925.07448396098</v>
      </c>
      <c r="CP128" s="9">
        <v>434030.31085736997</v>
      </c>
      <c r="CQ128" s="9">
        <v>445261.30921596999</v>
      </c>
      <c r="CR128" s="9">
        <v>401759.504967972</v>
      </c>
      <c r="CS128" s="9">
        <v>485954.74857232202</v>
      </c>
      <c r="CT128" s="9">
        <v>384369.97535356699</v>
      </c>
      <c r="CU128" s="9">
        <v>431369.88721569499</v>
      </c>
      <c r="CV128" s="9">
        <v>424624.62973226298</v>
      </c>
      <c r="CW128" s="9">
        <v>474570.13533951098</v>
      </c>
      <c r="CX128" s="9">
        <v>412742.68387961999</v>
      </c>
      <c r="CY128" s="9">
        <v>406979.66880622099</v>
      </c>
      <c r="CZ128" s="9">
        <v>387073.894052886</v>
      </c>
      <c r="DA128" s="9">
        <v>422781.43564882298</v>
      </c>
      <c r="DB128" s="9">
        <v>372843.10068393499</v>
      </c>
      <c r="DC128" s="9">
        <v>386284.60439488199</v>
      </c>
      <c r="DD128" s="9">
        <v>368707.34424365702</v>
      </c>
      <c r="DE128" s="9">
        <v>317450.24920178897</v>
      </c>
      <c r="DF128" s="9">
        <v>363597.63574957597</v>
      </c>
      <c r="DG128" s="9">
        <v>340059.789523919</v>
      </c>
      <c r="DH128" s="9">
        <v>297985.13458065799</v>
      </c>
      <c r="DI128" s="9">
        <v>327954.58392161602</v>
      </c>
      <c r="DJ128" s="9">
        <v>382849.93413481099</v>
      </c>
      <c r="DK128" s="9">
        <v>376457.14789282798</v>
      </c>
      <c r="DL128" s="9">
        <v>393796.86393122701</v>
      </c>
      <c r="DM128" s="9">
        <v>343990.90003498399</v>
      </c>
      <c r="DN128" s="9">
        <v>461772.11655900499</v>
      </c>
      <c r="DO128" s="9">
        <v>521308.91118941398</v>
      </c>
      <c r="DP128" s="9">
        <v>481055.269754079</v>
      </c>
      <c r="DQ128" s="9">
        <v>429980.95545194001</v>
      </c>
      <c r="DR128" s="9">
        <v>462939.19485102099</v>
      </c>
      <c r="DS128" s="9">
        <v>475673.51188697899</v>
      </c>
      <c r="DT128" s="9">
        <v>404837.741996</v>
      </c>
      <c r="DU128" s="9">
        <v>407289.178810679</v>
      </c>
      <c r="DV128" s="9">
        <v>417832.293811896</v>
      </c>
      <c r="DW128" s="9">
        <v>420770.92797241203</v>
      </c>
      <c r="DX128" s="9">
        <v>396857.63248894102</v>
      </c>
      <c r="DY128" s="9">
        <v>339951.10101772199</v>
      </c>
      <c r="DZ128" s="9">
        <v>363657.99516949803</v>
      </c>
      <c r="EA128" s="9">
        <v>421667.70814044599</v>
      </c>
      <c r="EB128" s="9">
        <v>347477.57608262601</v>
      </c>
      <c r="EC128" s="9">
        <v>300734.36655077798</v>
      </c>
      <c r="ED128" s="9">
        <v>287599.52008869301</v>
      </c>
      <c r="EE128" s="9">
        <v>331486.03886492999</v>
      </c>
      <c r="EF128" s="9">
        <v>299565.90191149898</v>
      </c>
      <c r="EG128" s="9">
        <v>302126.09428263298</v>
      </c>
      <c r="EH128" s="9">
        <v>284178.62553870998</v>
      </c>
      <c r="EI128" s="9">
        <v>157046.846502284</v>
      </c>
      <c r="EJ128" s="9">
        <v>200179.48099321401</v>
      </c>
      <c r="EK128" s="9">
        <v>182482.16065709401</v>
      </c>
      <c r="EL128" s="9">
        <v>189955.66637028701</v>
      </c>
      <c r="EM128" s="9">
        <v>547915.47672924504</v>
      </c>
      <c r="EN128" s="9">
        <v>410644.10292834998</v>
      </c>
      <c r="EO128" s="9">
        <v>459545.33201338298</v>
      </c>
      <c r="EP128" s="9">
        <v>401914.24093624001</v>
      </c>
      <c r="EQ128" s="27">
        <f t="shared" si="3"/>
        <v>0.27473355089344981</v>
      </c>
      <c r="ER128" s="27"/>
      <c r="ES128" s="27"/>
    </row>
    <row r="129" spans="1:149" x14ac:dyDescent="0.25">
      <c r="A129" s="1" t="s">
        <v>1760</v>
      </c>
      <c r="B129" s="1" t="s">
        <v>577</v>
      </c>
      <c r="C129" s="1" t="s">
        <v>578</v>
      </c>
      <c r="D129" s="7" t="s">
        <v>0</v>
      </c>
      <c r="E129" s="7" t="s">
        <v>0</v>
      </c>
      <c r="F129" s="7" t="s">
        <v>0</v>
      </c>
      <c r="G129" s="7" t="s">
        <v>0</v>
      </c>
      <c r="H129" s="7" t="s">
        <v>0</v>
      </c>
      <c r="I129" s="7" t="s">
        <v>0</v>
      </c>
      <c r="J129" s="7" t="s">
        <v>0</v>
      </c>
      <c r="K129" s="7" t="s">
        <v>0</v>
      </c>
      <c r="L129" s="7" t="s">
        <v>0</v>
      </c>
      <c r="M129" s="7" t="s">
        <v>0</v>
      </c>
      <c r="N129" s="7" t="s">
        <v>0</v>
      </c>
      <c r="O129" s="7" t="s">
        <v>0</v>
      </c>
      <c r="P129" s="7" t="s">
        <v>0</v>
      </c>
      <c r="Q129" s="7" t="s">
        <v>0</v>
      </c>
      <c r="R129" s="7" t="s">
        <v>0</v>
      </c>
      <c r="S129" s="7" t="s">
        <v>0</v>
      </c>
      <c r="T129" s="7" t="s">
        <v>0</v>
      </c>
      <c r="U129" s="7" t="s">
        <v>0</v>
      </c>
      <c r="V129" s="7" t="s">
        <v>0</v>
      </c>
      <c r="W129" s="7" t="s">
        <v>0</v>
      </c>
      <c r="X129" s="7" t="s">
        <v>0</v>
      </c>
      <c r="Y129" s="7" t="s">
        <v>0</v>
      </c>
      <c r="Z129" s="7" t="s">
        <v>0</v>
      </c>
      <c r="AA129" s="7" t="s">
        <v>0</v>
      </c>
      <c r="AB129" s="7" t="s">
        <v>0</v>
      </c>
      <c r="AC129" s="7" t="s">
        <v>0</v>
      </c>
      <c r="AD129" s="7" t="s">
        <v>0</v>
      </c>
      <c r="AE129" s="7" t="s">
        <v>0</v>
      </c>
      <c r="AF129" s="7" t="s">
        <v>0</v>
      </c>
      <c r="AG129" s="7" t="s">
        <v>0</v>
      </c>
      <c r="AH129" s="7" t="s">
        <v>0</v>
      </c>
      <c r="AI129" s="7" t="s">
        <v>0</v>
      </c>
      <c r="AJ129" s="7" t="s">
        <v>0</v>
      </c>
      <c r="AK129" s="7" t="s">
        <v>0</v>
      </c>
      <c r="AL129" s="7" t="s">
        <v>0</v>
      </c>
      <c r="AM129" s="7" t="s">
        <v>0</v>
      </c>
      <c r="AN129" s="7" t="s">
        <v>0</v>
      </c>
      <c r="AO129" s="7" t="s">
        <v>0</v>
      </c>
      <c r="AP129" s="7" t="s">
        <v>0</v>
      </c>
      <c r="AQ129" s="7" t="s">
        <v>0</v>
      </c>
      <c r="AR129" s="7" t="s">
        <v>0</v>
      </c>
      <c r="AS129" s="7" t="s">
        <v>0</v>
      </c>
      <c r="AT129" s="7" t="s">
        <v>0</v>
      </c>
      <c r="AU129" s="7" t="s">
        <v>0</v>
      </c>
      <c r="AV129" s="7" t="s">
        <v>0</v>
      </c>
      <c r="AW129" s="7" t="s">
        <v>0</v>
      </c>
      <c r="AX129" s="7" t="s">
        <v>0</v>
      </c>
      <c r="AY129" s="7" t="s">
        <v>0</v>
      </c>
      <c r="AZ129" s="7" t="s">
        <v>0</v>
      </c>
      <c r="BA129" s="7" t="s">
        <v>0</v>
      </c>
      <c r="BB129" s="7" t="s">
        <v>0</v>
      </c>
      <c r="BC129" s="7" t="s">
        <v>0</v>
      </c>
      <c r="BD129" s="7" t="s">
        <v>0</v>
      </c>
      <c r="BE129" s="7" t="s">
        <v>0</v>
      </c>
      <c r="BF129" s="7" t="s">
        <v>0</v>
      </c>
      <c r="BG129" s="7" t="s">
        <v>0</v>
      </c>
      <c r="BH129" s="7" t="s">
        <v>0</v>
      </c>
      <c r="BI129" s="7" t="s">
        <v>0</v>
      </c>
      <c r="BJ129" s="7" t="s">
        <v>0</v>
      </c>
      <c r="BK129" s="7" t="s">
        <v>0</v>
      </c>
      <c r="BL129" s="7" t="s">
        <v>0</v>
      </c>
      <c r="BM129" s="7" t="s">
        <v>0</v>
      </c>
      <c r="BN129" s="7" t="s">
        <v>0</v>
      </c>
      <c r="BO129" s="7" t="s">
        <v>0</v>
      </c>
      <c r="BP129" s="7" t="s">
        <v>0</v>
      </c>
      <c r="BQ129" s="7" t="s">
        <v>0</v>
      </c>
      <c r="BR129" s="7" t="s">
        <v>0</v>
      </c>
      <c r="BS129" s="7" t="s">
        <v>0</v>
      </c>
      <c r="BT129" s="7" t="s">
        <v>0</v>
      </c>
      <c r="BU129" s="7" t="s">
        <v>0</v>
      </c>
      <c r="BV129" s="6" t="e">
        <f t="shared" si="2"/>
        <v>#DIV/0!</v>
      </c>
      <c r="BW129" s="6"/>
      <c r="BX129" s="6"/>
      <c r="BY129" s="9" t="s">
        <v>0</v>
      </c>
      <c r="BZ129" s="9" t="s">
        <v>0</v>
      </c>
      <c r="CA129" s="9" t="s">
        <v>0</v>
      </c>
      <c r="CB129" s="9" t="s">
        <v>0</v>
      </c>
      <c r="CC129" s="9" t="s">
        <v>0</v>
      </c>
      <c r="CD129" s="9" t="s">
        <v>0</v>
      </c>
      <c r="CE129" s="9" t="s">
        <v>0</v>
      </c>
      <c r="CF129" s="9" t="s">
        <v>0</v>
      </c>
      <c r="CG129" s="9" t="s">
        <v>0</v>
      </c>
      <c r="CH129" s="9" t="s">
        <v>0</v>
      </c>
      <c r="CI129" s="9" t="s">
        <v>0</v>
      </c>
      <c r="CJ129" s="9" t="s">
        <v>0</v>
      </c>
      <c r="CK129" s="9" t="s">
        <v>0</v>
      </c>
      <c r="CL129" s="9" t="s">
        <v>0</v>
      </c>
      <c r="CM129" s="9" t="s">
        <v>0</v>
      </c>
      <c r="CN129" s="9" t="s">
        <v>0</v>
      </c>
      <c r="CO129" s="9" t="s">
        <v>0</v>
      </c>
      <c r="CP129" s="9" t="s">
        <v>0</v>
      </c>
      <c r="CQ129" s="9" t="s">
        <v>0</v>
      </c>
      <c r="CR129" s="9" t="s">
        <v>0</v>
      </c>
      <c r="CS129" s="9" t="s">
        <v>0</v>
      </c>
      <c r="CT129" s="9" t="s">
        <v>0</v>
      </c>
      <c r="CU129" s="9" t="s">
        <v>0</v>
      </c>
      <c r="CV129" s="9" t="s">
        <v>0</v>
      </c>
      <c r="CW129" s="9" t="s">
        <v>0</v>
      </c>
      <c r="CX129" s="9" t="s">
        <v>0</v>
      </c>
      <c r="CY129" s="9" t="s">
        <v>0</v>
      </c>
      <c r="CZ129" s="9" t="s">
        <v>0</v>
      </c>
      <c r="DA129" s="9" t="s">
        <v>0</v>
      </c>
      <c r="DB129" s="9" t="s">
        <v>0</v>
      </c>
      <c r="DC129" s="9" t="s">
        <v>0</v>
      </c>
      <c r="DD129" s="9" t="s">
        <v>0</v>
      </c>
      <c r="DE129" s="9" t="s">
        <v>0</v>
      </c>
      <c r="DF129" s="9" t="s">
        <v>0</v>
      </c>
      <c r="DG129" s="9" t="s">
        <v>0</v>
      </c>
      <c r="DH129" s="9" t="s">
        <v>0</v>
      </c>
      <c r="DI129" s="9" t="s">
        <v>0</v>
      </c>
      <c r="DJ129" s="9" t="s">
        <v>0</v>
      </c>
      <c r="DK129" s="9" t="s">
        <v>0</v>
      </c>
      <c r="DL129" s="9" t="s">
        <v>0</v>
      </c>
      <c r="DM129" s="9" t="s">
        <v>0</v>
      </c>
      <c r="DN129" s="9" t="s">
        <v>0</v>
      </c>
      <c r="DO129" s="9" t="s">
        <v>0</v>
      </c>
      <c r="DP129" s="9" t="s">
        <v>0</v>
      </c>
      <c r="DQ129" s="9" t="s">
        <v>0</v>
      </c>
      <c r="DR129" s="9" t="s">
        <v>0</v>
      </c>
      <c r="DS129" s="9" t="s">
        <v>0</v>
      </c>
      <c r="DT129" s="9" t="s">
        <v>0</v>
      </c>
      <c r="DU129" s="9" t="s">
        <v>0</v>
      </c>
      <c r="DV129" s="9" t="s">
        <v>0</v>
      </c>
      <c r="DW129" s="9" t="s">
        <v>0</v>
      </c>
      <c r="DX129" s="9" t="s">
        <v>0</v>
      </c>
      <c r="DY129" s="9" t="s">
        <v>0</v>
      </c>
      <c r="DZ129" s="9" t="s">
        <v>0</v>
      </c>
      <c r="EA129" s="9" t="s">
        <v>0</v>
      </c>
      <c r="EB129" s="9" t="s">
        <v>0</v>
      </c>
      <c r="EC129" s="9" t="s">
        <v>0</v>
      </c>
      <c r="ED129" s="9" t="s">
        <v>0</v>
      </c>
      <c r="EE129" s="9" t="s">
        <v>0</v>
      </c>
      <c r="EF129" s="9" t="s">
        <v>0</v>
      </c>
      <c r="EG129" s="9" t="s">
        <v>0</v>
      </c>
      <c r="EH129" s="9" t="s">
        <v>0</v>
      </c>
      <c r="EI129" s="9" t="s">
        <v>0</v>
      </c>
      <c r="EJ129" s="9" t="s">
        <v>0</v>
      </c>
      <c r="EK129" s="9" t="s">
        <v>0</v>
      </c>
      <c r="EL129" s="9" t="s">
        <v>0</v>
      </c>
      <c r="EM129" s="9" t="s">
        <v>0</v>
      </c>
      <c r="EN129" s="9" t="s">
        <v>0</v>
      </c>
      <c r="EO129" s="9" t="s">
        <v>0</v>
      </c>
      <c r="EP129" s="9" t="s">
        <v>0</v>
      </c>
      <c r="EQ129" s="27" t="e">
        <f t="shared" si="3"/>
        <v>#DIV/0!</v>
      </c>
      <c r="ER129" s="27"/>
      <c r="ES129" s="27"/>
    </row>
    <row r="130" spans="1:149" x14ac:dyDescent="0.25">
      <c r="A130" s="1" t="s">
        <v>1761</v>
      </c>
      <c r="B130" s="1" t="s">
        <v>581</v>
      </c>
      <c r="C130" s="1" t="s">
        <v>0</v>
      </c>
      <c r="D130" s="7" t="s">
        <v>0</v>
      </c>
      <c r="E130" s="7" t="s">
        <v>0</v>
      </c>
      <c r="F130" s="7" t="s">
        <v>0</v>
      </c>
      <c r="G130" s="7" t="s">
        <v>0</v>
      </c>
      <c r="H130" s="7" t="s">
        <v>0</v>
      </c>
      <c r="I130" s="7" t="s">
        <v>0</v>
      </c>
      <c r="J130" s="7" t="s">
        <v>0</v>
      </c>
      <c r="K130" s="7" t="s">
        <v>0</v>
      </c>
      <c r="L130" s="7" t="s">
        <v>0</v>
      </c>
      <c r="M130" s="7" t="s">
        <v>0</v>
      </c>
      <c r="N130" s="7" t="s">
        <v>0</v>
      </c>
      <c r="O130" s="7" t="s">
        <v>0</v>
      </c>
      <c r="P130" s="7" t="s">
        <v>0</v>
      </c>
      <c r="Q130" s="7" t="s">
        <v>0</v>
      </c>
      <c r="R130" s="7" t="s">
        <v>0</v>
      </c>
      <c r="S130" s="7" t="s">
        <v>0</v>
      </c>
      <c r="T130" s="7" t="s">
        <v>0</v>
      </c>
      <c r="U130" s="7" t="s">
        <v>0</v>
      </c>
      <c r="V130" s="7" t="s">
        <v>0</v>
      </c>
      <c r="W130" s="7" t="s">
        <v>0</v>
      </c>
      <c r="X130" s="7" t="s">
        <v>0</v>
      </c>
      <c r="Y130" s="7" t="s">
        <v>0</v>
      </c>
      <c r="Z130" s="7" t="s">
        <v>0</v>
      </c>
      <c r="AA130" s="7" t="s">
        <v>0</v>
      </c>
      <c r="AB130" s="7" t="s">
        <v>0</v>
      </c>
      <c r="AC130" s="7" t="s">
        <v>0</v>
      </c>
      <c r="AD130" s="7" t="s">
        <v>0</v>
      </c>
      <c r="AE130" s="7" t="s">
        <v>0</v>
      </c>
      <c r="AF130" s="7" t="s">
        <v>0</v>
      </c>
      <c r="AG130" s="7" t="s">
        <v>0</v>
      </c>
      <c r="AH130" s="7" t="s">
        <v>0</v>
      </c>
      <c r="AI130" s="7" t="s">
        <v>0</v>
      </c>
      <c r="AJ130" s="7" t="s">
        <v>0</v>
      </c>
      <c r="AK130" s="7" t="s">
        <v>0</v>
      </c>
      <c r="AL130" s="7" t="s">
        <v>0</v>
      </c>
      <c r="AM130" s="7" t="s">
        <v>0</v>
      </c>
      <c r="AN130" s="7" t="s">
        <v>0</v>
      </c>
      <c r="AO130" s="7" t="s">
        <v>0</v>
      </c>
      <c r="AP130" s="7" t="s">
        <v>0</v>
      </c>
      <c r="AQ130" s="7" t="s">
        <v>0</v>
      </c>
      <c r="AR130" s="7" t="s">
        <v>0</v>
      </c>
      <c r="AS130" s="7" t="s">
        <v>0</v>
      </c>
      <c r="AT130" s="7" t="s">
        <v>0</v>
      </c>
      <c r="AU130" s="7" t="s">
        <v>0</v>
      </c>
      <c r="AV130" s="7" t="s">
        <v>0</v>
      </c>
      <c r="AW130" s="7" t="s">
        <v>0</v>
      </c>
      <c r="AX130" s="7" t="s">
        <v>0</v>
      </c>
      <c r="AY130" s="7" t="s">
        <v>0</v>
      </c>
      <c r="AZ130" s="7" t="s">
        <v>0</v>
      </c>
      <c r="BA130" s="7" t="s">
        <v>0</v>
      </c>
      <c r="BB130" s="7" t="s">
        <v>0</v>
      </c>
      <c r="BC130" s="7" t="s">
        <v>0</v>
      </c>
      <c r="BD130" s="7" t="s">
        <v>0</v>
      </c>
      <c r="BE130" s="7" t="s">
        <v>0</v>
      </c>
      <c r="BF130" s="7" t="s">
        <v>0</v>
      </c>
      <c r="BG130" s="7" t="s">
        <v>0</v>
      </c>
      <c r="BH130" s="7" t="s">
        <v>0</v>
      </c>
      <c r="BI130" s="7" t="s">
        <v>0</v>
      </c>
      <c r="BJ130" s="7" t="s">
        <v>0</v>
      </c>
      <c r="BK130" s="7" t="s">
        <v>0</v>
      </c>
      <c r="BL130" s="7" t="s">
        <v>0</v>
      </c>
      <c r="BM130" s="7" t="s">
        <v>0</v>
      </c>
      <c r="BN130" s="7" t="s">
        <v>0</v>
      </c>
      <c r="BO130" s="7" t="s">
        <v>0</v>
      </c>
      <c r="BP130" s="7" t="s">
        <v>0</v>
      </c>
      <c r="BQ130" s="7" t="s">
        <v>0</v>
      </c>
      <c r="BR130" s="7" t="s">
        <v>0</v>
      </c>
      <c r="BS130" s="7" t="s">
        <v>0</v>
      </c>
      <c r="BT130" s="7" t="s">
        <v>0</v>
      </c>
      <c r="BU130" s="7" t="s">
        <v>0</v>
      </c>
      <c r="BV130" s="6" t="e">
        <f t="shared" si="2"/>
        <v>#DIV/0!</v>
      </c>
      <c r="BW130" s="6"/>
      <c r="BX130" s="6"/>
      <c r="BY130" s="9" t="s">
        <v>0</v>
      </c>
      <c r="BZ130" s="9" t="s">
        <v>0</v>
      </c>
      <c r="CA130" s="9" t="s">
        <v>0</v>
      </c>
      <c r="CB130" s="9" t="s">
        <v>0</v>
      </c>
      <c r="CC130" s="9" t="s">
        <v>0</v>
      </c>
      <c r="CD130" s="9" t="s">
        <v>0</v>
      </c>
      <c r="CE130" s="9" t="s">
        <v>0</v>
      </c>
      <c r="CF130" s="9" t="s">
        <v>0</v>
      </c>
      <c r="CG130" s="9" t="s">
        <v>0</v>
      </c>
      <c r="CH130" s="9" t="s">
        <v>0</v>
      </c>
      <c r="CI130" s="9" t="s">
        <v>0</v>
      </c>
      <c r="CJ130" s="9" t="s">
        <v>0</v>
      </c>
      <c r="CK130" s="9" t="s">
        <v>0</v>
      </c>
      <c r="CL130" s="9" t="s">
        <v>0</v>
      </c>
      <c r="CM130" s="9" t="s">
        <v>0</v>
      </c>
      <c r="CN130" s="9" t="s">
        <v>0</v>
      </c>
      <c r="CO130" s="9" t="s">
        <v>0</v>
      </c>
      <c r="CP130" s="9" t="s">
        <v>0</v>
      </c>
      <c r="CQ130" s="9" t="s">
        <v>0</v>
      </c>
      <c r="CR130" s="9" t="s">
        <v>0</v>
      </c>
      <c r="CS130" s="9" t="s">
        <v>0</v>
      </c>
      <c r="CT130" s="9" t="s">
        <v>0</v>
      </c>
      <c r="CU130" s="9" t="s">
        <v>0</v>
      </c>
      <c r="CV130" s="9" t="s">
        <v>0</v>
      </c>
      <c r="CW130" s="9" t="s">
        <v>0</v>
      </c>
      <c r="CX130" s="9" t="s">
        <v>0</v>
      </c>
      <c r="CY130" s="9" t="s">
        <v>0</v>
      </c>
      <c r="CZ130" s="9" t="s">
        <v>0</v>
      </c>
      <c r="DA130" s="9" t="s">
        <v>0</v>
      </c>
      <c r="DB130" s="9" t="s">
        <v>0</v>
      </c>
      <c r="DC130" s="9" t="s">
        <v>0</v>
      </c>
      <c r="DD130" s="9" t="s">
        <v>0</v>
      </c>
      <c r="DE130" s="9" t="s">
        <v>0</v>
      </c>
      <c r="DF130" s="9" t="s">
        <v>0</v>
      </c>
      <c r="DG130" s="9" t="s">
        <v>0</v>
      </c>
      <c r="DH130" s="9" t="s">
        <v>0</v>
      </c>
      <c r="DI130" s="9" t="s">
        <v>0</v>
      </c>
      <c r="DJ130" s="9" t="s">
        <v>0</v>
      </c>
      <c r="DK130" s="9" t="s">
        <v>0</v>
      </c>
      <c r="DL130" s="9" t="s">
        <v>0</v>
      </c>
      <c r="DM130" s="9" t="s">
        <v>0</v>
      </c>
      <c r="DN130" s="9" t="s">
        <v>0</v>
      </c>
      <c r="DO130" s="9" t="s">
        <v>0</v>
      </c>
      <c r="DP130" s="9" t="s">
        <v>0</v>
      </c>
      <c r="DQ130" s="9" t="s">
        <v>0</v>
      </c>
      <c r="DR130" s="9" t="s">
        <v>0</v>
      </c>
      <c r="DS130" s="9" t="s">
        <v>0</v>
      </c>
      <c r="DT130" s="9" t="s">
        <v>0</v>
      </c>
      <c r="DU130" s="9" t="s">
        <v>0</v>
      </c>
      <c r="DV130" s="9" t="s">
        <v>0</v>
      </c>
      <c r="DW130" s="9" t="s">
        <v>0</v>
      </c>
      <c r="DX130" s="9" t="s">
        <v>0</v>
      </c>
      <c r="DY130" s="9" t="s">
        <v>0</v>
      </c>
      <c r="DZ130" s="9" t="s">
        <v>0</v>
      </c>
      <c r="EA130" s="9" t="s">
        <v>0</v>
      </c>
      <c r="EB130" s="9" t="s">
        <v>0</v>
      </c>
      <c r="EC130" s="9" t="s">
        <v>0</v>
      </c>
      <c r="ED130" s="9" t="s">
        <v>0</v>
      </c>
      <c r="EE130" s="9" t="s">
        <v>0</v>
      </c>
      <c r="EF130" s="9" t="s">
        <v>0</v>
      </c>
      <c r="EG130" s="9" t="s">
        <v>0</v>
      </c>
      <c r="EH130" s="9" t="s">
        <v>0</v>
      </c>
      <c r="EI130" s="9" t="s">
        <v>0</v>
      </c>
      <c r="EJ130" s="9" t="s">
        <v>0</v>
      </c>
      <c r="EK130" s="9" t="s">
        <v>0</v>
      </c>
      <c r="EL130" s="9" t="s">
        <v>0</v>
      </c>
      <c r="EM130" s="9" t="s">
        <v>0</v>
      </c>
      <c r="EN130" s="9" t="s">
        <v>0</v>
      </c>
      <c r="EO130" s="9" t="s">
        <v>0</v>
      </c>
      <c r="EP130" s="9" t="s">
        <v>0</v>
      </c>
      <c r="EQ130" s="27" t="e">
        <f t="shared" si="3"/>
        <v>#DIV/0!</v>
      </c>
      <c r="ER130" s="27"/>
      <c r="ES130" s="27"/>
    </row>
    <row r="131" spans="1:149" x14ac:dyDescent="0.25">
      <c r="A131" s="1" t="s">
        <v>1762</v>
      </c>
      <c r="B131" s="1" t="s">
        <v>583</v>
      </c>
      <c r="C131" s="1" t="s">
        <v>584</v>
      </c>
      <c r="D131" s="7">
        <v>36011.258239069801</v>
      </c>
      <c r="E131" s="7">
        <v>34424.7425117557</v>
      </c>
      <c r="F131" s="7">
        <v>32272.728771358601</v>
      </c>
      <c r="G131" s="7">
        <v>28661.6138585392</v>
      </c>
      <c r="H131" s="7">
        <v>24199.123300471299</v>
      </c>
      <c r="I131" s="7">
        <v>25323.3512666516</v>
      </c>
      <c r="J131" s="7">
        <v>19247.868216404499</v>
      </c>
      <c r="K131" s="7">
        <v>33644.9319505764</v>
      </c>
      <c r="L131" s="7">
        <v>18268.6746509646</v>
      </c>
      <c r="M131" s="7">
        <v>27243.968372263502</v>
      </c>
      <c r="N131" s="7">
        <v>31893.2926347635</v>
      </c>
      <c r="O131" s="7">
        <v>26712.911768461101</v>
      </c>
      <c r="P131" s="7">
        <v>24909.9895170171</v>
      </c>
      <c r="Q131" s="7">
        <v>27076.8573310057</v>
      </c>
      <c r="R131" s="7">
        <v>35653.793196070903</v>
      </c>
      <c r="S131" s="7">
        <v>28273.5378842227</v>
      </c>
      <c r="T131" s="7">
        <v>25185.9016178942</v>
      </c>
      <c r="U131" s="7">
        <v>20336.177989647502</v>
      </c>
      <c r="V131" s="7">
        <v>23459.605867017101</v>
      </c>
      <c r="W131" s="7">
        <v>23015.2913588765</v>
      </c>
      <c r="X131" s="7">
        <v>27859.671980052099</v>
      </c>
      <c r="Y131" s="7">
        <v>18812.439415257399</v>
      </c>
      <c r="Z131" s="7">
        <v>24613.104019312301</v>
      </c>
      <c r="AA131" s="7">
        <v>24219.320001484601</v>
      </c>
      <c r="AB131" s="7">
        <v>35440.203387795802</v>
      </c>
      <c r="AC131" s="7">
        <v>30743.026573690098</v>
      </c>
      <c r="AD131" s="7">
        <v>29608.877710189401</v>
      </c>
      <c r="AE131" s="7">
        <v>31133.179784232801</v>
      </c>
      <c r="AF131" s="7">
        <v>29967.5354874392</v>
      </c>
      <c r="AG131" s="7">
        <v>23302.588091606602</v>
      </c>
      <c r="AH131" s="7">
        <v>25802.5762927623</v>
      </c>
      <c r="AI131" s="7">
        <v>24033.2953461455</v>
      </c>
      <c r="AJ131" s="7">
        <v>21854.3467079205</v>
      </c>
      <c r="AK131" s="7">
        <v>26889.038375182401</v>
      </c>
      <c r="AL131" s="7">
        <v>29027.726775943302</v>
      </c>
      <c r="AM131" s="7">
        <v>24625.6093893822</v>
      </c>
      <c r="AN131" s="7">
        <v>31047.006292200302</v>
      </c>
      <c r="AO131" s="7">
        <v>28851.482584114801</v>
      </c>
      <c r="AP131" s="7">
        <v>31269.7409586863</v>
      </c>
      <c r="AQ131" s="7">
        <v>26185.193097784701</v>
      </c>
      <c r="AR131" s="7">
        <v>29639.196185651901</v>
      </c>
      <c r="AS131" s="7">
        <v>21125.3536063885</v>
      </c>
      <c r="AT131" s="7">
        <v>18956.0140770488</v>
      </c>
      <c r="AU131" s="7">
        <v>25651.1969788694</v>
      </c>
      <c r="AV131" s="7">
        <v>18175.335841975699</v>
      </c>
      <c r="AW131" s="7">
        <v>29514.256681949999</v>
      </c>
      <c r="AX131" s="7">
        <v>19757.958693766301</v>
      </c>
      <c r="AY131" s="7">
        <v>18093.8796545533</v>
      </c>
      <c r="AZ131" s="7">
        <v>17338.402614758001</v>
      </c>
      <c r="BA131" s="7">
        <v>19059.994826506601</v>
      </c>
      <c r="BB131" s="7">
        <v>28997.919767488002</v>
      </c>
      <c r="BC131" s="7">
        <v>22485.267217701799</v>
      </c>
      <c r="BD131" s="7">
        <v>22601.649244220102</v>
      </c>
      <c r="BE131" s="7">
        <v>33240.254982832899</v>
      </c>
      <c r="BF131" s="7">
        <v>29296.525894970699</v>
      </c>
      <c r="BG131" s="7">
        <v>30187.1813535697</v>
      </c>
      <c r="BH131" s="7">
        <v>25817.253774173201</v>
      </c>
      <c r="BI131" s="7">
        <v>26505.987335852798</v>
      </c>
      <c r="BJ131" s="7">
        <v>24936.150262133298</v>
      </c>
      <c r="BK131" s="7">
        <v>22564.3755668782</v>
      </c>
      <c r="BL131" s="7">
        <v>35120.0690801003</v>
      </c>
      <c r="BM131" s="7">
        <v>19574.915136653501</v>
      </c>
      <c r="BN131" s="7">
        <v>18517.354678194599</v>
      </c>
      <c r="BO131" s="7">
        <v>24154.504291021702</v>
      </c>
      <c r="BP131" s="7">
        <v>14177.7425594861</v>
      </c>
      <c r="BQ131" s="7">
        <v>11102.916168903301</v>
      </c>
      <c r="BR131" s="7">
        <v>28681.335196430598</v>
      </c>
      <c r="BS131" s="7">
        <v>25578.404037191001</v>
      </c>
      <c r="BT131" s="7">
        <v>20836.057157060899</v>
      </c>
      <c r="BU131" s="7">
        <v>23840.841635463901</v>
      </c>
      <c r="BV131" s="6">
        <f t="shared" ref="BV131:BV194" si="4">STDEV(D131:BU131)/AVERAGE(D131:BU131)</f>
        <v>0.20911536721122037</v>
      </c>
      <c r="BW131" s="6"/>
      <c r="BX131" s="6"/>
      <c r="BY131" s="9">
        <v>62648.643477345497</v>
      </c>
      <c r="BZ131" s="9">
        <v>48139.617085126702</v>
      </c>
      <c r="CA131" s="9">
        <v>46406.769545617601</v>
      </c>
      <c r="CB131" s="9">
        <v>39532.722539806899</v>
      </c>
      <c r="CC131" s="9">
        <v>49145.344455210899</v>
      </c>
      <c r="CD131" s="9">
        <v>44710.108737552298</v>
      </c>
      <c r="CE131" s="9">
        <v>52223.271276504202</v>
      </c>
      <c r="CF131" s="9">
        <v>48537.791000553902</v>
      </c>
      <c r="CG131" s="9">
        <v>51157.448961902097</v>
      </c>
      <c r="CH131" s="9">
        <v>51989.1717495216</v>
      </c>
      <c r="CI131" s="9">
        <v>44884.191271045398</v>
      </c>
      <c r="CJ131" s="9">
        <v>48881.574957133002</v>
      </c>
      <c r="CK131" s="9">
        <v>49950.459119611798</v>
      </c>
      <c r="CL131" s="9">
        <v>42341.549284949899</v>
      </c>
      <c r="CM131" s="9">
        <v>49324.041347272498</v>
      </c>
      <c r="CN131" s="9">
        <v>45399.909443618999</v>
      </c>
      <c r="CO131" s="9">
        <v>34367.632726170399</v>
      </c>
      <c r="CP131" s="9">
        <v>41721.442681525303</v>
      </c>
      <c r="CQ131" s="9">
        <v>44528.474120513201</v>
      </c>
      <c r="CR131" s="9">
        <v>48366.407419028197</v>
      </c>
      <c r="CS131" s="9">
        <v>41327.994815461301</v>
      </c>
      <c r="CT131" s="9">
        <v>45347.192343433999</v>
      </c>
      <c r="CU131" s="9">
        <v>40682.778269669303</v>
      </c>
      <c r="CV131" s="9">
        <v>52798.567349246798</v>
      </c>
      <c r="CW131" s="9">
        <v>42569.372459421698</v>
      </c>
      <c r="CX131" s="9">
        <v>46057.436143455103</v>
      </c>
      <c r="CY131" s="9">
        <v>44090.445416705399</v>
      </c>
      <c r="CZ131" s="9">
        <v>34807.071850390799</v>
      </c>
      <c r="DA131" s="9">
        <v>45774.721839123296</v>
      </c>
      <c r="DB131" s="9">
        <v>48838.502890793403</v>
      </c>
      <c r="DC131" s="9">
        <v>40368.8694209225</v>
      </c>
      <c r="DD131" s="9">
        <v>43046.8451832387</v>
      </c>
      <c r="DE131" s="9">
        <v>46886.020467336399</v>
      </c>
      <c r="DF131" s="9">
        <v>47072.716596555998</v>
      </c>
      <c r="DG131" s="9">
        <v>45297.322088376503</v>
      </c>
      <c r="DH131" s="9">
        <v>35939.971950709099</v>
      </c>
      <c r="DI131" s="9">
        <v>45248.461126379501</v>
      </c>
      <c r="DJ131" s="9">
        <v>43942.777214180001</v>
      </c>
      <c r="DK131" s="9">
        <v>43888.3781616782</v>
      </c>
      <c r="DL131" s="9">
        <v>43896.315005332697</v>
      </c>
      <c r="DM131" s="9">
        <v>42485.096586754102</v>
      </c>
      <c r="DN131" s="9">
        <v>59323.0890126827</v>
      </c>
      <c r="DO131" s="9">
        <v>42906.204334464099</v>
      </c>
      <c r="DP131" s="9">
        <v>40717.8569277918</v>
      </c>
      <c r="DQ131" s="9">
        <v>33905.621057774202</v>
      </c>
      <c r="DR131" s="9">
        <v>35613.890788420002</v>
      </c>
      <c r="DS131" s="9">
        <v>44323.313198913798</v>
      </c>
      <c r="DT131" s="9">
        <v>42215.9077515553</v>
      </c>
      <c r="DU131" s="9">
        <v>34426.6582147398</v>
      </c>
      <c r="DV131" s="9">
        <v>44084.951701097998</v>
      </c>
      <c r="DW131" s="9">
        <v>36097.957335627601</v>
      </c>
      <c r="DX131" s="9">
        <v>46952.899503406399</v>
      </c>
      <c r="DY131" s="9">
        <v>41034.164144409297</v>
      </c>
      <c r="DZ131" s="9">
        <v>40130.770135496103</v>
      </c>
      <c r="EA131" s="9">
        <v>52549.172670476997</v>
      </c>
      <c r="EB131" s="9">
        <v>45493.3091068055</v>
      </c>
      <c r="EC131" s="9">
        <v>33502.4795095195</v>
      </c>
      <c r="ED131" s="9">
        <v>52724.182309508302</v>
      </c>
      <c r="EE131" s="9">
        <v>47307.191758774803</v>
      </c>
      <c r="EF131" s="9">
        <v>34606.4453642109</v>
      </c>
      <c r="EG131" s="9">
        <v>42569.260509699401</v>
      </c>
      <c r="EH131" s="9">
        <v>38762.9830285844</v>
      </c>
      <c r="EI131" s="9">
        <v>42266.066103462799</v>
      </c>
      <c r="EJ131" s="9">
        <v>45751.799528704003</v>
      </c>
      <c r="EK131" s="9">
        <v>35253.5786065461</v>
      </c>
      <c r="EL131" s="9">
        <v>52627.340347036399</v>
      </c>
      <c r="EM131" s="9">
        <v>81954.155416999507</v>
      </c>
      <c r="EN131" s="9">
        <v>56323.446282759898</v>
      </c>
      <c r="EO131" s="9">
        <v>55873.970942330801</v>
      </c>
      <c r="EP131" s="9">
        <v>55318.159105441402</v>
      </c>
      <c r="EQ131" s="27">
        <f t="shared" ref="EQ131:EQ194" si="5">STDEV(BY131:EP131)/AVERAGE(BY131:EP131)</f>
        <v>0.16817136528699445</v>
      </c>
      <c r="ER131" s="27"/>
      <c r="ES131" s="27"/>
    </row>
    <row r="132" spans="1:149" x14ac:dyDescent="0.25">
      <c r="A132" s="1" t="s">
        <v>1763</v>
      </c>
      <c r="B132" s="1" t="s">
        <v>587</v>
      </c>
      <c r="C132" s="1" t="s">
        <v>588</v>
      </c>
      <c r="D132" s="7" t="s">
        <v>0</v>
      </c>
      <c r="E132" s="7" t="s">
        <v>0</v>
      </c>
      <c r="F132" s="7" t="s">
        <v>0</v>
      </c>
      <c r="G132" s="7" t="s">
        <v>0</v>
      </c>
      <c r="H132" s="7" t="s">
        <v>0</v>
      </c>
      <c r="I132" s="7" t="s">
        <v>0</v>
      </c>
      <c r="J132" s="7" t="s">
        <v>0</v>
      </c>
      <c r="K132" s="7" t="s">
        <v>0</v>
      </c>
      <c r="L132" s="7" t="s">
        <v>0</v>
      </c>
      <c r="M132" s="7" t="s">
        <v>0</v>
      </c>
      <c r="N132" s="7" t="s">
        <v>0</v>
      </c>
      <c r="O132" s="7" t="s">
        <v>0</v>
      </c>
      <c r="P132" s="7" t="s">
        <v>0</v>
      </c>
      <c r="Q132" s="7" t="s">
        <v>0</v>
      </c>
      <c r="R132" s="7" t="s">
        <v>0</v>
      </c>
      <c r="S132" s="7" t="s">
        <v>0</v>
      </c>
      <c r="T132" s="7" t="s">
        <v>0</v>
      </c>
      <c r="U132" s="7" t="s">
        <v>0</v>
      </c>
      <c r="V132" s="7" t="s">
        <v>0</v>
      </c>
      <c r="W132" s="7" t="s">
        <v>0</v>
      </c>
      <c r="X132" s="7" t="s">
        <v>0</v>
      </c>
      <c r="Y132" s="7" t="s">
        <v>0</v>
      </c>
      <c r="Z132" s="7" t="s">
        <v>0</v>
      </c>
      <c r="AA132" s="7" t="s">
        <v>0</v>
      </c>
      <c r="AB132" s="7" t="s">
        <v>0</v>
      </c>
      <c r="AC132" s="7" t="s">
        <v>0</v>
      </c>
      <c r="AD132" s="7" t="s">
        <v>0</v>
      </c>
      <c r="AE132" s="7" t="s">
        <v>0</v>
      </c>
      <c r="AF132" s="7" t="s">
        <v>0</v>
      </c>
      <c r="AG132" s="7" t="s">
        <v>0</v>
      </c>
      <c r="AH132" s="7" t="s">
        <v>0</v>
      </c>
      <c r="AI132" s="7" t="s">
        <v>0</v>
      </c>
      <c r="AJ132" s="7" t="s">
        <v>0</v>
      </c>
      <c r="AK132" s="7" t="s">
        <v>0</v>
      </c>
      <c r="AL132" s="7" t="s">
        <v>0</v>
      </c>
      <c r="AM132" s="7" t="s">
        <v>0</v>
      </c>
      <c r="AN132" s="7" t="s">
        <v>0</v>
      </c>
      <c r="AO132" s="7" t="s">
        <v>0</v>
      </c>
      <c r="AP132" s="7" t="s">
        <v>0</v>
      </c>
      <c r="AQ132" s="7" t="s">
        <v>0</v>
      </c>
      <c r="AR132" s="7" t="s">
        <v>0</v>
      </c>
      <c r="AS132" s="7" t="s">
        <v>0</v>
      </c>
      <c r="AT132" s="7" t="s">
        <v>0</v>
      </c>
      <c r="AU132" s="7" t="s">
        <v>0</v>
      </c>
      <c r="AV132" s="7" t="s">
        <v>0</v>
      </c>
      <c r="AW132" s="7" t="s">
        <v>0</v>
      </c>
      <c r="AX132" s="7" t="s">
        <v>0</v>
      </c>
      <c r="AY132" s="7" t="s">
        <v>0</v>
      </c>
      <c r="AZ132" s="7" t="s">
        <v>0</v>
      </c>
      <c r="BA132" s="7" t="s">
        <v>0</v>
      </c>
      <c r="BB132" s="7" t="s">
        <v>0</v>
      </c>
      <c r="BC132" s="7" t="s">
        <v>0</v>
      </c>
      <c r="BD132" s="7" t="s">
        <v>0</v>
      </c>
      <c r="BE132" s="7" t="s">
        <v>0</v>
      </c>
      <c r="BF132" s="7" t="s">
        <v>0</v>
      </c>
      <c r="BG132" s="7" t="s">
        <v>0</v>
      </c>
      <c r="BH132" s="7" t="s">
        <v>0</v>
      </c>
      <c r="BI132" s="7" t="s">
        <v>0</v>
      </c>
      <c r="BJ132" s="7" t="s">
        <v>0</v>
      </c>
      <c r="BK132" s="7" t="s">
        <v>0</v>
      </c>
      <c r="BL132" s="7" t="s">
        <v>0</v>
      </c>
      <c r="BM132" s="7" t="s">
        <v>0</v>
      </c>
      <c r="BN132" s="7" t="s">
        <v>0</v>
      </c>
      <c r="BO132" s="7" t="s">
        <v>0</v>
      </c>
      <c r="BP132" s="7" t="s">
        <v>0</v>
      </c>
      <c r="BQ132" s="7" t="s">
        <v>0</v>
      </c>
      <c r="BR132" s="7" t="s">
        <v>0</v>
      </c>
      <c r="BS132" s="7" t="s">
        <v>0</v>
      </c>
      <c r="BT132" s="7" t="s">
        <v>0</v>
      </c>
      <c r="BU132" s="7" t="s">
        <v>0</v>
      </c>
      <c r="BV132" s="6" t="e">
        <f t="shared" si="4"/>
        <v>#DIV/0!</v>
      </c>
      <c r="BW132" s="6"/>
      <c r="BX132" s="6"/>
      <c r="BY132" s="9" t="s">
        <v>0</v>
      </c>
      <c r="BZ132" s="9" t="s">
        <v>0</v>
      </c>
      <c r="CA132" s="9" t="s">
        <v>0</v>
      </c>
      <c r="CB132" s="9" t="s">
        <v>0</v>
      </c>
      <c r="CC132" s="9" t="s">
        <v>0</v>
      </c>
      <c r="CD132" s="9" t="s">
        <v>0</v>
      </c>
      <c r="CE132" s="9" t="s">
        <v>0</v>
      </c>
      <c r="CF132" s="9" t="s">
        <v>0</v>
      </c>
      <c r="CG132" s="9" t="s">
        <v>0</v>
      </c>
      <c r="CH132" s="9" t="s">
        <v>0</v>
      </c>
      <c r="CI132" s="9" t="s">
        <v>0</v>
      </c>
      <c r="CJ132" s="9" t="s">
        <v>0</v>
      </c>
      <c r="CK132" s="9" t="s">
        <v>0</v>
      </c>
      <c r="CL132" s="9" t="s">
        <v>0</v>
      </c>
      <c r="CM132" s="9" t="s">
        <v>0</v>
      </c>
      <c r="CN132" s="9" t="s">
        <v>0</v>
      </c>
      <c r="CO132" s="9" t="s">
        <v>0</v>
      </c>
      <c r="CP132" s="9" t="s">
        <v>0</v>
      </c>
      <c r="CQ132" s="9" t="s">
        <v>0</v>
      </c>
      <c r="CR132" s="9" t="s">
        <v>0</v>
      </c>
      <c r="CS132" s="9" t="s">
        <v>0</v>
      </c>
      <c r="CT132" s="9" t="s">
        <v>0</v>
      </c>
      <c r="CU132" s="9" t="s">
        <v>0</v>
      </c>
      <c r="CV132" s="9" t="s">
        <v>0</v>
      </c>
      <c r="CW132" s="9" t="s">
        <v>0</v>
      </c>
      <c r="CX132" s="9" t="s">
        <v>0</v>
      </c>
      <c r="CY132" s="9" t="s">
        <v>0</v>
      </c>
      <c r="CZ132" s="9" t="s">
        <v>0</v>
      </c>
      <c r="DA132" s="9" t="s">
        <v>0</v>
      </c>
      <c r="DB132" s="9" t="s">
        <v>0</v>
      </c>
      <c r="DC132" s="9" t="s">
        <v>0</v>
      </c>
      <c r="DD132" s="9" t="s">
        <v>0</v>
      </c>
      <c r="DE132" s="9" t="s">
        <v>0</v>
      </c>
      <c r="DF132" s="9" t="s">
        <v>0</v>
      </c>
      <c r="DG132" s="9" t="s">
        <v>0</v>
      </c>
      <c r="DH132" s="9" t="s">
        <v>0</v>
      </c>
      <c r="DI132" s="9" t="s">
        <v>0</v>
      </c>
      <c r="DJ132" s="9" t="s">
        <v>0</v>
      </c>
      <c r="DK132" s="9" t="s">
        <v>0</v>
      </c>
      <c r="DL132" s="9" t="s">
        <v>0</v>
      </c>
      <c r="DM132" s="9" t="s">
        <v>0</v>
      </c>
      <c r="DN132" s="9" t="s">
        <v>0</v>
      </c>
      <c r="DO132" s="9" t="s">
        <v>0</v>
      </c>
      <c r="DP132" s="9" t="s">
        <v>0</v>
      </c>
      <c r="DQ132" s="9" t="s">
        <v>0</v>
      </c>
      <c r="DR132" s="9" t="s">
        <v>0</v>
      </c>
      <c r="DS132" s="9" t="s">
        <v>0</v>
      </c>
      <c r="DT132" s="9" t="s">
        <v>0</v>
      </c>
      <c r="DU132" s="9" t="s">
        <v>0</v>
      </c>
      <c r="DV132" s="9" t="s">
        <v>0</v>
      </c>
      <c r="DW132" s="9" t="s">
        <v>0</v>
      </c>
      <c r="DX132" s="9" t="s">
        <v>0</v>
      </c>
      <c r="DY132" s="9" t="s">
        <v>0</v>
      </c>
      <c r="DZ132" s="9" t="s">
        <v>0</v>
      </c>
      <c r="EA132" s="9" t="s">
        <v>0</v>
      </c>
      <c r="EB132" s="9" t="s">
        <v>0</v>
      </c>
      <c r="EC132" s="9" t="s">
        <v>0</v>
      </c>
      <c r="ED132" s="9" t="s">
        <v>0</v>
      </c>
      <c r="EE132" s="9" t="s">
        <v>0</v>
      </c>
      <c r="EF132" s="9" t="s">
        <v>0</v>
      </c>
      <c r="EG132" s="9" t="s">
        <v>0</v>
      </c>
      <c r="EH132" s="9" t="s">
        <v>0</v>
      </c>
      <c r="EI132" s="9" t="s">
        <v>0</v>
      </c>
      <c r="EJ132" s="9" t="s">
        <v>0</v>
      </c>
      <c r="EK132" s="9" t="s">
        <v>0</v>
      </c>
      <c r="EL132" s="9" t="s">
        <v>0</v>
      </c>
      <c r="EM132" s="9" t="s">
        <v>0</v>
      </c>
      <c r="EN132" s="9" t="s">
        <v>0</v>
      </c>
      <c r="EO132" s="9" t="s">
        <v>0</v>
      </c>
      <c r="EP132" s="9" t="s">
        <v>0</v>
      </c>
      <c r="EQ132" s="27" t="e">
        <f t="shared" si="5"/>
        <v>#DIV/0!</v>
      </c>
      <c r="ER132" s="27"/>
      <c r="ES132" s="27"/>
    </row>
    <row r="133" spans="1:149" x14ac:dyDescent="0.25">
      <c r="A133" s="1" t="s">
        <v>1764</v>
      </c>
      <c r="B133" s="1" t="s">
        <v>592</v>
      </c>
      <c r="C133" s="1" t="s">
        <v>593</v>
      </c>
      <c r="D133" s="7" t="s">
        <v>0</v>
      </c>
      <c r="E133" s="7" t="s">
        <v>0</v>
      </c>
      <c r="F133" s="7" t="s">
        <v>0</v>
      </c>
      <c r="G133" s="7" t="s">
        <v>0</v>
      </c>
      <c r="H133" s="7" t="s">
        <v>0</v>
      </c>
      <c r="I133" s="7" t="s">
        <v>0</v>
      </c>
      <c r="J133" s="7" t="s">
        <v>0</v>
      </c>
      <c r="K133" s="7" t="s">
        <v>0</v>
      </c>
      <c r="L133" s="7" t="s">
        <v>0</v>
      </c>
      <c r="M133" s="7" t="s">
        <v>0</v>
      </c>
      <c r="N133" s="7" t="s">
        <v>0</v>
      </c>
      <c r="O133" s="7" t="s">
        <v>0</v>
      </c>
      <c r="P133" s="7" t="s">
        <v>0</v>
      </c>
      <c r="Q133" s="7" t="s">
        <v>0</v>
      </c>
      <c r="R133" s="7" t="s">
        <v>0</v>
      </c>
      <c r="S133" s="7" t="s">
        <v>0</v>
      </c>
      <c r="T133" s="7" t="s">
        <v>0</v>
      </c>
      <c r="U133" s="7" t="s">
        <v>0</v>
      </c>
      <c r="V133" s="7" t="s">
        <v>0</v>
      </c>
      <c r="W133" s="7" t="s">
        <v>0</v>
      </c>
      <c r="X133" s="7" t="s">
        <v>0</v>
      </c>
      <c r="Y133" s="7" t="s">
        <v>0</v>
      </c>
      <c r="Z133" s="7" t="s">
        <v>0</v>
      </c>
      <c r="AA133" s="7" t="s">
        <v>0</v>
      </c>
      <c r="AB133" s="7" t="s">
        <v>0</v>
      </c>
      <c r="AC133" s="7" t="s">
        <v>0</v>
      </c>
      <c r="AD133" s="7" t="s">
        <v>0</v>
      </c>
      <c r="AE133" s="7" t="s">
        <v>0</v>
      </c>
      <c r="AF133" s="7" t="s">
        <v>0</v>
      </c>
      <c r="AG133" s="7" t="s">
        <v>0</v>
      </c>
      <c r="AH133" s="7" t="s">
        <v>0</v>
      </c>
      <c r="AI133" s="7" t="s">
        <v>0</v>
      </c>
      <c r="AJ133" s="7" t="s">
        <v>0</v>
      </c>
      <c r="AK133" s="7" t="s">
        <v>0</v>
      </c>
      <c r="AL133" s="7" t="s">
        <v>0</v>
      </c>
      <c r="AM133" s="7" t="s">
        <v>0</v>
      </c>
      <c r="AN133" s="7" t="s">
        <v>0</v>
      </c>
      <c r="AO133" s="7" t="s">
        <v>0</v>
      </c>
      <c r="AP133" s="7" t="s">
        <v>0</v>
      </c>
      <c r="AQ133" s="7" t="s">
        <v>0</v>
      </c>
      <c r="AR133" s="7" t="s">
        <v>0</v>
      </c>
      <c r="AS133" s="7" t="s">
        <v>0</v>
      </c>
      <c r="AT133" s="7" t="s">
        <v>0</v>
      </c>
      <c r="AU133" s="7" t="s">
        <v>0</v>
      </c>
      <c r="AV133" s="7" t="s">
        <v>0</v>
      </c>
      <c r="AW133" s="7" t="s">
        <v>0</v>
      </c>
      <c r="AX133" s="7" t="s">
        <v>0</v>
      </c>
      <c r="AY133" s="7" t="s">
        <v>0</v>
      </c>
      <c r="AZ133" s="7" t="s">
        <v>0</v>
      </c>
      <c r="BA133" s="7" t="s">
        <v>0</v>
      </c>
      <c r="BB133" s="7" t="s">
        <v>0</v>
      </c>
      <c r="BC133" s="7" t="s">
        <v>0</v>
      </c>
      <c r="BD133" s="7" t="s">
        <v>0</v>
      </c>
      <c r="BE133" s="7" t="s">
        <v>0</v>
      </c>
      <c r="BF133" s="7" t="s">
        <v>0</v>
      </c>
      <c r="BG133" s="7" t="s">
        <v>0</v>
      </c>
      <c r="BH133" s="7" t="s">
        <v>0</v>
      </c>
      <c r="BI133" s="7" t="s">
        <v>0</v>
      </c>
      <c r="BJ133" s="7" t="s">
        <v>0</v>
      </c>
      <c r="BK133" s="7" t="s">
        <v>0</v>
      </c>
      <c r="BL133" s="7" t="s">
        <v>0</v>
      </c>
      <c r="BM133" s="7" t="s">
        <v>0</v>
      </c>
      <c r="BN133" s="7" t="s">
        <v>0</v>
      </c>
      <c r="BO133" s="7" t="s">
        <v>0</v>
      </c>
      <c r="BP133" s="7" t="s">
        <v>0</v>
      </c>
      <c r="BQ133" s="7" t="s">
        <v>0</v>
      </c>
      <c r="BR133" s="7" t="s">
        <v>0</v>
      </c>
      <c r="BS133" s="7" t="s">
        <v>0</v>
      </c>
      <c r="BT133" s="7" t="s">
        <v>0</v>
      </c>
      <c r="BU133" s="7" t="s">
        <v>0</v>
      </c>
      <c r="BV133" s="6" t="e">
        <f t="shared" si="4"/>
        <v>#DIV/0!</v>
      </c>
      <c r="BW133" s="6"/>
      <c r="BX133" s="6"/>
      <c r="BY133" s="9" t="s">
        <v>0</v>
      </c>
      <c r="BZ133" s="9" t="s">
        <v>0</v>
      </c>
      <c r="CA133" s="9" t="s">
        <v>0</v>
      </c>
      <c r="CB133" s="9" t="s">
        <v>0</v>
      </c>
      <c r="CC133" s="9" t="s">
        <v>0</v>
      </c>
      <c r="CD133" s="9" t="s">
        <v>0</v>
      </c>
      <c r="CE133" s="9" t="s">
        <v>0</v>
      </c>
      <c r="CF133" s="9" t="s">
        <v>0</v>
      </c>
      <c r="CG133" s="9" t="s">
        <v>0</v>
      </c>
      <c r="CH133" s="9" t="s">
        <v>0</v>
      </c>
      <c r="CI133" s="9" t="s">
        <v>0</v>
      </c>
      <c r="CJ133" s="9" t="s">
        <v>0</v>
      </c>
      <c r="CK133" s="9" t="s">
        <v>0</v>
      </c>
      <c r="CL133" s="9" t="s">
        <v>0</v>
      </c>
      <c r="CM133" s="9" t="s">
        <v>0</v>
      </c>
      <c r="CN133" s="9" t="s">
        <v>0</v>
      </c>
      <c r="CO133" s="9" t="s">
        <v>0</v>
      </c>
      <c r="CP133" s="9" t="s">
        <v>0</v>
      </c>
      <c r="CQ133" s="9" t="s">
        <v>0</v>
      </c>
      <c r="CR133" s="9" t="s">
        <v>0</v>
      </c>
      <c r="CS133" s="9" t="s">
        <v>0</v>
      </c>
      <c r="CT133" s="9" t="s">
        <v>0</v>
      </c>
      <c r="CU133" s="9" t="s">
        <v>0</v>
      </c>
      <c r="CV133" s="9" t="s">
        <v>0</v>
      </c>
      <c r="CW133" s="9" t="s">
        <v>0</v>
      </c>
      <c r="CX133" s="9" t="s">
        <v>0</v>
      </c>
      <c r="CY133" s="9" t="s">
        <v>0</v>
      </c>
      <c r="CZ133" s="9" t="s">
        <v>0</v>
      </c>
      <c r="DA133" s="9" t="s">
        <v>0</v>
      </c>
      <c r="DB133" s="9" t="s">
        <v>0</v>
      </c>
      <c r="DC133" s="9" t="s">
        <v>0</v>
      </c>
      <c r="DD133" s="9" t="s">
        <v>0</v>
      </c>
      <c r="DE133" s="9" t="s">
        <v>0</v>
      </c>
      <c r="DF133" s="9" t="s">
        <v>0</v>
      </c>
      <c r="DG133" s="9" t="s">
        <v>0</v>
      </c>
      <c r="DH133" s="9" t="s">
        <v>0</v>
      </c>
      <c r="DI133" s="9" t="s">
        <v>0</v>
      </c>
      <c r="DJ133" s="9" t="s">
        <v>0</v>
      </c>
      <c r="DK133" s="9" t="s">
        <v>0</v>
      </c>
      <c r="DL133" s="9" t="s">
        <v>0</v>
      </c>
      <c r="DM133" s="9" t="s">
        <v>0</v>
      </c>
      <c r="DN133" s="9" t="s">
        <v>0</v>
      </c>
      <c r="DO133" s="9" t="s">
        <v>0</v>
      </c>
      <c r="DP133" s="9" t="s">
        <v>0</v>
      </c>
      <c r="DQ133" s="9" t="s">
        <v>0</v>
      </c>
      <c r="DR133" s="9" t="s">
        <v>0</v>
      </c>
      <c r="DS133" s="9" t="s">
        <v>0</v>
      </c>
      <c r="DT133" s="9" t="s">
        <v>0</v>
      </c>
      <c r="DU133" s="9" t="s">
        <v>0</v>
      </c>
      <c r="DV133" s="9" t="s">
        <v>0</v>
      </c>
      <c r="DW133" s="9" t="s">
        <v>0</v>
      </c>
      <c r="DX133" s="9" t="s">
        <v>0</v>
      </c>
      <c r="DY133" s="9" t="s">
        <v>0</v>
      </c>
      <c r="DZ133" s="9" t="s">
        <v>0</v>
      </c>
      <c r="EA133" s="9" t="s">
        <v>0</v>
      </c>
      <c r="EB133" s="9" t="s">
        <v>0</v>
      </c>
      <c r="EC133" s="9" t="s">
        <v>0</v>
      </c>
      <c r="ED133" s="9" t="s">
        <v>0</v>
      </c>
      <c r="EE133" s="9" t="s">
        <v>0</v>
      </c>
      <c r="EF133" s="9" t="s">
        <v>0</v>
      </c>
      <c r="EG133" s="9" t="s">
        <v>0</v>
      </c>
      <c r="EH133" s="9" t="s">
        <v>0</v>
      </c>
      <c r="EI133" s="9" t="s">
        <v>0</v>
      </c>
      <c r="EJ133" s="9" t="s">
        <v>0</v>
      </c>
      <c r="EK133" s="9" t="s">
        <v>0</v>
      </c>
      <c r="EL133" s="9" t="s">
        <v>0</v>
      </c>
      <c r="EM133" s="9" t="s">
        <v>0</v>
      </c>
      <c r="EN133" s="9" t="s">
        <v>0</v>
      </c>
      <c r="EO133" s="9" t="s">
        <v>0</v>
      </c>
      <c r="EP133" s="9" t="s">
        <v>0</v>
      </c>
      <c r="EQ133" s="27" t="e">
        <f t="shared" si="5"/>
        <v>#DIV/0!</v>
      </c>
      <c r="ER133" s="27"/>
      <c r="ES133" s="27"/>
    </row>
    <row r="134" spans="1:149" x14ac:dyDescent="0.25">
      <c r="A134" s="1" t="s">
        <v>1765</v>
      </c>
      <c r="B134" s="1" t="s">
        <v>596</v>
      </c>
      <c r="C134" s="1" t="s">
        <v>597</v>
      </c>
      <c r="D134" s="7">
        <v>34992.577029818996</v>
      </c>
      <c r="E134" s="7">
        <v>35554.063397798702</v>
      </c>
      <c r="F134" s="7">
        <v>37473.5326677638</v>
      </c>
      <c r="G134" s="7">
        <v>47861.196353003703</v>
      </c>
      <c r="H134" s="7">
        <v>42968.969381995099</v>
      </c>
      <c r="I134" s="7">
        <v>44889.569282078999</v>
      </c>
      <c r="J134" s="7">
        <v>46991.324766072597</v>
      </c>
      <c r="K134" s="7">
        <v>38072.019296597602</v>
      </c>
      <c r="L134" s="7">
        <v>45305.642991193999</v>
      </c>
      <c r="M134" s="7">
        <v>41205.036508083598</v>
      </c>
      <c r="N134" s="7">
        <v>43250.826865843199</v>
      </c>
      <c r="O134" s="7">
        <v>50133.209124999201</v>
      </c>
      <c r="P134" s="7">
        <v>48660.065128356298</v>
      </c>
      <c r="Q134" s="7">
        <v>36993.139263581303</v>
      </c>
      <c r="R134" s="7">
        <v>45609.999247340696</v>
      </c>
      <c r="S134" s="7">
        <v>47628.105113949103</v>
      </c>
      <c r="T134" s="7">
        <v>41694.118459917801</v>
      </c>
      <c r="U134" s="7">
        <v>39459.234780083098</v>
      </c>
      <c r="V134" s="7">
        <v>44197.618952021701</v>
      </c>
      <c r="W134" s="7">
        <v>41884.297263656197</v>
      </c>
      <c r="X134" s="7">
        <v>40166.545978816801</v>
      </c>
      <c r="Y134" s="7">
        <v>45303.450416849701</v>
      </c>
      <c r="Z134" s="7">
        <v>42446.826953418298</v>
      </c>
      <c r="AA134" s="7">
        <v>30689.2636227287</v>
      </c>
      <c r="AB134" s="7">
        <v>53548.788670817397</v>
      </c>
      <c r="AC134" s="7">
        <v>49290.771005005998</v>
      </c>
      <c r="AD134" s="7">
        <v>37280.026551436204</v>
      </c>
      <c r="AE134" s="7">
        <v>44371.712154520901</v>
      </c>
      <c r="AF134" s="7">
        <v>37987.8281763622</v>
      </c>
      <c r="AG134" s="7">
        <v>41136.604281952299</v>
      </c>
      <c r="AH134" s="7">
        <v>33601.287221457802</v>
      </c>
      <c r="AI134" s="7">
        <v>29879.8259837279</v>
      </c>
      <c r="AJ134" s="7">
        <v>36457.983911908203</v>
      </c>
      <c r="AK134" s="7">
        <v>35142.296689114002</v>
      </c>
      <c r="AL134" s="7">
        <v>31034.404421453099</v>
      </c>
      <c r="AM134" s="7">
        <v>34571.897877296797</v>
      </c>
      <c r="AN134" s="7">
        <v>37201.8222020881</v>
      </c>
      <c r="AO134" s="7">
        <v>41584.602831069999</v>
      </c>
      <c r="AP134" s="7">
        <v>35145.218973624498</v>
      </c>
      <c r="AQ134" s="7">
        <v>42241.753169027703</v>
      </c>
      <c r="AR134" s="7">
        <v>26737.903596001499</v>
      </c>
      <c r="AS134" s="7">
        <v>33010.433754479898</v>
      </c>
      <c r="AT134" s="7">
        <v>35220.639590209197</v>
      </c>
      <c r="AU134" s="7">
        <v>41290.557073725096</v>
      </c>
      <c r="AV134" s="7">
        <v>30956.6612955245</v>
      </c>
      <c r="AW134" s="7">
        <v>28952.073521568</v>
      </c>
      <c r="AX134" s="7">
        <v>32613.322436254999</v>
      </c>
      <c r="AY134" s="7">
        <v>35608.707864076299</v>
      </c>
      <c r="AZ134" s="7">
        <v>29412.6859264226</v>
      </c>
      <c r="BA134" s="7">
        <v>45813.276109187602</v>
      </c>
      <c r="BB134" s="7">
        <v>39671.411857615298</v>
      </c>
      <c r="BC134" s="7">
        <v>35675.555521775699</v>
      </c>
      <c r="BD134" s="7">
        <v>38060.253610935397</v>
      </c>
      <c r="BE134" s="7">
        <v>38972.719768795097</v>
      </c>
      <c r="BF134" s="7">
        <v>29024.375606117999</v>
      </c>
      <c r="BG134" s="7">
        <v>38452.146472111403</v>
      </c>
      <c r="BH134" s="7">
        <v>41453.216002125999</v>
      </c>
      <c r="BI134" s="7">
        <v>30408.115584821899</v>
      </c>
      <c r="BJ134" s="7">
        <v>38586.495058809203</v>
      </c>
      <c r="BK134" s="7">
        <v>39379.108224252697</v>
      </c>
      <c r="BL134" s="7">
        <v>35382.605712506796</v>
      </c>
      <c r="BM134" s="7">
        <v>29054.361243047199</v>
      </c>
      <c r="BN134" s="7">
        <v>32650.022856791798</v>
      </c>
      <c r="BO134" s="7">
        <v>29770.141480691502</v>
      </c>
      <c r="BP134" s="7">
        <v>33746.048307190598</v>
      </c>
      <c r="BQ134" s="7">
        <v>26183.123967159401</v>
      </c>
      <c r="BR134" s="7">
        <v>27505.019413727699</v>
      </c>
      <c r="BS134" s="7">
        <v>29870.938523458099</v>
      </c>
      <c r="BT134" s="7">
        <v>28322.328269297599</v>
      </c>
      <c r="BU134" s="7">
        <v>27074.9242250971</v>
      </c>
      <c r="BV134" s="6">
        <f t="shared" si="4"/>
        <v>0.17303463560931526</v>
      </c>
      <c r="BW134" s="6"/>
      <c r="BX134" s="6"/>
      <c r="BY134" s="9">
        <v>26744.941312158</v>
      </c>
      <c r="BZ134" s="9">
        <v>36409.846749056203</v>
      </c>
      <c r="CA134" s="9">
        <v>37646.951448183499</v>
      </c>
      <c r="CB134" s="9">
        <v>37586.849360687098</v>
      </c>
      <c r="CC134" s="9">
        <v>35505.590727289797</v>
      </c>
      <c r="CD134" s="9">
        <v>31450.292719801098</v>
      </c>
      <c r="CE134" s="9">
        <v>31677.0547056469</v>
      </c>
      <c r="CF134" s="9">
        <v>36262.987384818698</v>
      </c>
      <c r="CG134" s="9">
        <v>32317.168506605401</v>
      </c>
      <c r="CH134" s="9">
        <v>31096.658913575098</v>
      </c>
      <c r="CI134" s="9">
        <v>23737.701776719099</v>
      </c>
      <c r="CJ134" s="9">
        <v>32114.424798784701</v>
      </c>
      <c r="CK134" s="9">
        <v>30716.7210541524</v>
      </c>
      <c r="CL134" s="9">
        <v>32365.2886471413</v>
      </c>
      <c r="CM134" s="9">
        <v>34554.228748455702</v>
      </c>
      <c r="CN134" s="9">
        <v>32264.8004222173</v>
      </c>
      <c r="CO134" s="9">
        <v>29509.196430315798</v>
      </c>
      <c r="CP134" s="9">
        <v>27756.3372617729</v>
      </c>
      <c r="CQ134" s="9">
        <v>31756.418569652898</v>
      </c>
      <c r="CR134" s="9">
        <v>33629.566989448802</v>
      </c>
      <c r="CS134" s="9">
        <v>33697.900575105399</v>
      </c>
      <c r="CT134" s="9">
        <v>32366.4829717787</v>
      </c>
      <c r="CU134" s="9">
        <v>36026.324095369899</v>
      </c>
      <c r="CV134" s="9">
        <v>31562.9213644048</v>
      </c>
      <c r="CW134" s="9">
        <v>32707.776787033999</v>
      </c>
      <c r="CX134" s="9">
        <v>36030.157432868</v>
      </c>
      <c r="CY134" s="9">
        <v>30696.957059188</v>
      </c>
      <c r="CZ134" s="9">
        <v>25908.974268339301</v>
      </c>
      <c r="DA134" s="9">
        <v>33575.281988730501</v>
      </c>
      <c r="DB134" s="9">
        <v>37315.811027283497</v>
      </c>
      <c r="DC134" s="9">
        <v>23870.271624098099</v>
      </c>
      <c r="DD134" s="9">
        <v>28605.060846247601</v>
      </c>
      <c r="DE134" s="9">
        <v>33214.751890956097</v>
      </c>
      <c r="DF134" s="9">
        <v>24717.853742377301</v>
      </c>
      <c r="DG134" s="9">
        <v>27214.310051846602</v>
      </c>
      <c r="DH134" s="9">
        <v>28600.395224958898</v>
      </c>
      <c r="DI134" s="9">
        <v>29827.311740851299</v>
      </c>
      <c r="DJ134" s="9">
        <v>31238.679309370698</v>
      </c>
      <c r="DK134" s="9">
        <v>27751.1604606781</v>
      </c>
      <c r="DL134" s="9">
        <v>31370.921073662401</v>
      </c>
      <c r="DM134" s="9">
        <v>35259.431722556903</v>
      </c>
      <c r="DN134" s="9">
        <v>32698.162460314001</v>
      </c>
      <c r="DO134" s="9">
        <v>30165.378147933101</v>
      </c>
      <c r="DP134" s="9">
        <v>33658.210510911602</v>
      </c>
      <c r="DQ134" s="9">
        <v>26399.680428130599</v>
      </c>
      <c r="DR134" s="9">
        <v>25034.930256898198</v>
      </c>
      <c r="DS134" s="9">
        <v>26683.2965850129</v>
      </c>
      <c r="DT134" s="9">
        <v>26485.502973688399</v>
      </c>
      <c r="DU134" s="9">
        <v>31576.551995620801</v>
      </c>
      <c r="DV134" s="9">
        <v>36287.974637425097</v>
      </c>
      <c r="DW134" s="9">
        <v>28028.813413911401</v>
      </c>
      <c r="DX134" s="9">
        <v>29339.583131304102</v>
      </c>
      <c r="DY134" s="9">
        <v>28490.341897143098</v>
      </c>
      <c r="DZ134" s="9">
        <v>29589.2914712567</v>
      </c>
      <c r="EA134" s="9">
        <v>25198.433362750198</v>
      </c>
      <c r="EB134" s="9">
        <v>29278.315038048699</v>
      </c>
      <c r="EC134" s="9">
        <v>23047.046619611701</v>
      </c>
      <c r="ED134" s="9">
        <v>34320.749774573698</v>
      </c>
      <c r="EE134" s="9">
        <v>28232.389791063801</v>
      </c>
      <c r="EF134" s="9">
        <v>29550.441677635401</v>
      </c>
      <c r="EG134" s="9">
        <v>21944.941404436999</v>
      </c>
      <c r="EH134" s="9">
        <v>24130.123582370099</v>
      </c>
      <c r="EI134" s="9">
        <v>25087.1844836852</v>
      </c>
      <c r="EJ134" s="9">
        <v>28916.212214910702</v>
      </c>
      <c r="EK134" s="9">
        <v>29852.473691300002</v>
      </c>
      <c r="EL134" s="9">
        <v>24975.543785468799</v>
      </c>
      <c r="EM134" s="9">
        <v>24677.241668406001</v>
      </c>
      <c r="EN134" s="9">
        <v>23452.252648576799</v>
      </c>
      <c r="EO134" s="9">
        <v>28631.2182780107</v>
      </c>
      <c r="EP134" s="9">
        <v>33458.775905647803</v>
      </c>
      <c r="EQ134" s="27">
        <f t="shared" si="5"/>
        <v>0.13272727054881694</v>
      </c>
      <c r="ER134" s="27"/>
      <c r="ES134" s="27"/>
    </row>
    <row r="135" spans="1:149" x14ac:dyDescent="0.25">
      <c r="A135" s="1" t="s">
        <v>1766</v>
      </c>
      <c r="B135" s="1" t="s">
        <v>601</v>
      </c>
      <c r="C135" s="1" t="s">
        <v>602</v>
      </c>
      <c r="D135" s="7" t="s">
        <v>0</v>
      </c>
      <c r="E135" s="7" t="s">
        <v>0</v>
      </c>
      <c r="F135" s="7" t="s">
        <v>0</v>
      </c>
      <c r="G135" s="7" t="s">
        <v>0</v>
      </c>
      <c r="H135" s="7" t="s">
        <v>0</v>
      </c>
      <c r="I135" s="7" t="s">
        <v>0</v>
      </c>
      <c r="J135" s="7" t="s">
        <v>0</v>
      </c>
      <c r="K135" s="7" t="s">
        <v>0</v>
      </c>
      <c r="L135" s="7" t="s">
        <v>0</v>
      </c>
      <c r="M135" s="7" t="s">
        <v>0</v>
      </c>
      <c r="N135" s="7" t="s">
        <v>0</v>
      </c>
      <c r="O135" s="7" t="s">
        <v>0</v>
      </c>
      <c r="P135" s="7" t="s">
        <v>0</v>
      </c>
      <c r="Q135" s="7" t="s">
        <v>0</v>
      </c>
      <c r="R135" s="7" t="s">
        <v>0</v>
      </c>
      <c r="S135" s="7" t="s">
        <v>0</v>
      </c>
      <c r="T135" s="7" t="s">
        <v>0</v>
      </c>
      <c r="U135" s="7" t="s">
        <v>0</v>
      </c>
      <c r="V135" s="7" t="s">
        <v>0</v>
      </c>
      <c r="W135" s="7" t="s">
        <v>0</v>
      </c>
      <c r="X135" s="7" t="s">
        <v>0</v>
      </c>
      <c r="Y135" s="7" t="s">
        <v>0</v>
      </c>
      <c r="Z135" s="7" t="s">
        <v>0</v>
      </c>
      <c r="AA135" s="7" t="s">
        <v>0</v>
      </c>
      <c r="AB135" s="7" t="s">
        <v>0</v>
      </c>
      <c r="AC135" s="7" t="s">
        <v>0</v>
      </c>
      <c r="AD135" s="7" t="s">
        <v>0</v>
      </c>
      <c r="AE135" s="7" t="s">
        <v>0</v>
      </c>
      <c r="AF135" s="7" t="s">
        <v>0</v>
      </c>
      <c r="AG135" s="7" t="s">
        <v>0</v>
      </c>
      <c r="AH135" s="7" t="s">
        <v>0</v>
      </c>
      <c r="AI135" s="7" t="s">
        <v>0</v>
      </c>
      <c r="AJ135" s="7" t="s">
        <v>0</v>
      </c>
      <c r="AK135" s="7" t="s">
        <v>0</v>
      </c>
      <c r="AL135" s="7" t="s">
        <v>0</v>
      </c>
      <c r="AM135" s="7" t="s">
        <v>0</v>
      </c>
      <c r="AN135" s="7" t="s">
        <v>0</v>
      </c>
      <c r="AO135" s="7" t="s">
        <v>0</v>
      </c>
      <c r="AP135" s="7" t="s">
        <v>0</v>
      </c>
      <c r="AQ135" s="7" t="s">
        <v>0</v>
      </c>
      <c r="AR135" s="7" t="s">
        <v>0</v>
      </c>
      <c r="AS135" s="7" t="s">
        <v>0</v>
      </c>
      <c r="AT135" s="7" t="s">
        <v>0</v>
      </c>
      <c r="AU135" s="7" t="s">
        <v>0</v>
      </c>
      <c r="AV135" s="7" t="s">
        <v>0</v>
      </c>
      <c r="AW135" s="7" t="s">
        <v>0</v>
      </c>
      <c r="AX135" s="7" t="s">
        <v>0</v>
      </c>
      <c r="AY135" s="7" t="s">
        <v>0</v>
      </c>
      <c r="AZ135" s="7" t="s">
        <v>0</v>
      </c>
      <c r="BA135" s="7" t="s">
        <v>0</v>
      </c>
      <c r="BB135" s="7" t="s">
        <v>0</v>
      </c>
      <c r="BC135" s="7" t="s">
        <v>0</v>
      </c>
      <c r="BD135" s="7" t="s">
        <v>0</v>
      </c>
      <c r="BE135" s="7" t="s">
        <v>0</v>
      </c>
      <c r="BF135" s="7" t="s">
        <v>0</v>
      </c>
      <c r="BG135" s="7" t="s">
        <v>0</v>
      </c>
      <c r="BH135" s="7" t="s">
        <v>0</v>
      </c>
      <c r="BI135" s="7" t="s">
        <v>0</v>
      </c>
      <c r="BJ135" s="7" t="s">
        <v>0</v>
      </c>
      <c r="BK135" s="7" t="s">
        <v>0</v>
      </c>
      <c r="BL135" s="7" t="s">
        <v>0</v>
      </c>
      <c r="BM135" s="7" t="s">
        <v>0</v>
      </c>
      <c r="BN135" s="7" t="s">
        <v>0</v>
      </c>
      <c r="BO135" s="7" t="s">
        <v>0</v>
      </c>
      <c r="BP135" s="7" t="s">
        <v>0</v>
      </c>
      <c r="BQ135" s="7" t="s">
        <v>0</v>
      </c>
      <c r="BR135" s="7" t="s">
        <v>0</v>
      </c>
      <c r="BS135" s="7" t="s">
        <v>0</v>
      </c>
      <c r="BT135" s="7" t="s">
        <v>0</v>
      </c>
      <c r="BU135" s="7" t="s">
        <v>0</v>
      </c>
      <c r="BV135" s="6" t="e">
        <f t="shared" si="4"/>
        <v>#DIV/0!</v>
      </c>
      <c r="BW135" s="6"/>
      <c r="BX135" s="6"/>
      <c r="BY135" s="9" t="s">
        <v>0</v>
      </c>
      <c r="BZ135" s="9" t="s">
        <v>0</v>
      </c>
      <c r="CA135" s="9" t="s">
        <v>0</v>
      </c>
      <c r="CB135" s="9" t="s">
        <v>0</v>
      </c>
      <c r="CC135" s="9" t="s">
        <v>0</v>
      </c>
      <c r="CD135" s="9" t="s">
        <v>0</v>
      </c>
      <c r="CE135" s="9" t="s">
        <v>0</v>
      </c>
      <c r="CF135" s="9" t="s">
        <v>0</v>
      </c>
      <c r="CG135" s="9" t="s">
        <v>0</v>
      </c>
      <c r="CH135" s="9" t="s">
        <v>0</v>
      </c>
      <c r="CI135" s="9" t="s">
        <v>0</v>
      </c>
      <c r="CJ135" s="9" t="s">
        <v>0</v>
      </c>
      <c r="CK135" s="9" t="s">
        <v>0</v>
      </c>
      <c r="CL135" s="9" t="s">
        <v>0</v>
      </c>
      <c r="CM135" s="9" t="s">
        <v>0</v>
      </c>
      <c r="CN135" s="9" t="s">
        <v>0</v>
      </c>
      <c r="CO135" s="9" t="s">
        <v>0</v>
      </c>
      <c r="CP135" s="9" t="s">
        <v>0</v>
      </c>
      <c r="CQ135" s="9" t="s">
        <v>0</v>
      </c>
      <c r="CR135" s="9" t="s">
        <v>0</v>
      </c>
      <c r="CS135" s="9" t="s">
        <v>0</v>
      </c>
      <c r="CT135" s="9" t="s">
        <v>0</v>
      </c>
      <c r="CU135" s="9" t="s">
        <v>0</v>
      </c>
      <c r="CV135" s="9" t="s">
        <v>0</v>
      </c>
      <c r="CW135" s="9" t="s">
        <v>0</v>
      </c>
      <c r="CX135" s="9" t="s">
        <v>0</v>
      </c>
      <c r="CY135" s="9" t="s">
        <v>0</v>
      </c>
      <c r="CZ135" s="9" t="s">
        <v>0</v>
      </c>
      <c r="DA135" s="9" t="s">
        <v>0</v>
      </c>
      <c r="DB135" s="9" t="s">
        <v>0</v>
      </c>
      <c r="DC135" s="9" t="s">
        <v>0</v>
      </c>
      <c r="DD135" s="9" t="s">
        <v>0</v>
      </c>
      <c r="DE135" s="9" t="s">
        <v>0</v>
      </c>
      <c r="DF135" s="9" t="s">
        <v>0</v>
      </c>
      <c r="DG135" s="9" t="s">
        <v>0</v>
      </c>
      <c r="DH135" s="9" t="s">
        <v>0</v>
      </c>
      <c r="DI135" s="9" t="s">
        <v>0</v>
      </c>
      <c r="DJ135" s="9" t="s">
        <v>0</v>
      </c>
      <c r="DK135" s="9" t="s">
        <v>0</v>
      </c>
      <c r="DL135" s="9" t="s">
        <v>0</v>
      </c>
      <c r="DM135" s="9" t="s">
        <v>0</v>
      </c>
      <c r="DN135" s="9" t="s">
        <v>0</v>
      </c>
      <c r="DO135" s="9" t="s">
        <v>0</v>
      </c>
      <c r="DP135" s="9" t="s">
        <v>0</v>
      </c>
      <c r="DQ135" s="9" t="s">
        <v>0</v>
      </c>
      <c r="DR135" s="9" t="s">
        <v>0</v>
      </c>
      <c r="DS135" s="9" t="s">
        <v>0</v>
      </c>
      <c r="DT135" s="9" t="s">
        <v>0</v>
      </c>
      <c r="DU135" s="9" t="s">
        <v>0</v>
      </c>
      <c r="DV135" s="9" t="s">
        <v>0</v>
      </c>
      <c r="DW135" s="9" t="s">
        <v>0</v>
      </c>
      <c r="DX135" s="9" t="s">
        <v>0</v>
      </c>
      <c r="DY135" s="9" t="s">
        <v>0</v>
      </c>
      <c r="DZ135" s="9" t="s">
        <v>0</v>
      </c>
      <c r="EA135" s="9" t="s">
        <v>0</v>
      </c>
      <c r="EB135" s="9" t="s">
        <v>0</v>
      </c>
      <c r="EC135" s="9" t="s">
        <v>0</v>
      </c>
      <c r="ED135" s="9" t="s">
        <v>0</v>
      </c>
      <c r="EE135" s="9" t="s">
        <v>0</v>
      </c>
      <c r="EF135" s="9" t="s">
        <v>0</v>
      </c>
      <c r="EG135" s="9" t="s">
        <v>0</v>
      </c>
      <c r="EH135" s="9" t="s">
        <v>0</v>
      </c>
      <c r="EI135" s="9" t="s">
        <v>0</v>
      </c>
      <c r="EJ135" s="9" t="s">
        <v>0</v>
      </c>
      <c r="EK135" s="9" t="s">
        <v>0</v>
      </c>
      <c r="EL135" s="9" t="s">
        <v>0</v>
      </c>
      <c r="EM135" s="9" t="s">
        <v>0</v>
      </c>
      <c r="EN135" s="9" t="s">
        <v>0</v>
      </c>
      <c r="EO135" s="9" t="s">
        <v>0</v>
      </c>
      <c r="EP135" s="9" t="s">
        <v>0</v>
      </c>
      <c r="EQ135" s="27" t="e">
        <f t="shared" si="5"/>
        <v>#DIV/0!</v>
      </c>
      <c r="ER135" s="27"/>
      <c r="ES135" s="27"/>
    </row>
    <row r="136" spans="1:149" x14ac:dyDescent="0.25">
      <c r="A136" s="1" t="s">
        <v>1767</v>
      </c>
      <c r="B136" s="1" t="s">
        <v>606</v>
      </c>
      <c r="C136" s="1" t="s">
        <v>0</v>
      </c>
      <c r="D136" s="7">
        <v>293082.45247716201</v>
      </c>
      <c r="E136" s="7">
        <v>285559.48493323399</v>
      </c>
      <c r="F136" s="7">
        <v>283897.464618203</v>
      </c>
      <c r="G136" s="7">
        <v>289127.62930458097</v>
      </c>
      <c r="H136" s="7">
        <v>284923.93794325797</v>
      </c>
      <c r="I136" s="7">
        <v>282263.89445508103</v>
      </c>
      <c r="J136" s="7">
        <v>276524.99703778501</v>
      </c>
      <c r="K136" s="7">
        <v>268853.31254763599</v>
      </c>
      <c r="L136" s="7">
        <v>284006.84101582598</v>
      </c>
      <c r="M136" s="7">
        <v>259466.73262232199</v>
      </c>
      <c r="N136" s="7">
        <v>266567.51946922397</v>
      </c>
      <c r="O136" s="7">
        <v>261235.02573577201</v>
      </c>
      <c r="P136" s="7">
        <v>267136.74031960801</v>
      </c>
      <c r="Q136" s="7">
        <v>244790.86213989201</v>
      </c>
      <c r="R136" s="7">
        <v>273850.84692791</v>
      </c>
      <c r="S136" s="7">
        <v>247267.82687005599</v>
      </c>
      <c r="T136" s="7">
        <v>261560.58988163</v>
      </c>
      <c r="U136" s="7">
        <v>239333.85270315001</v>
      </c>
      <c r="V136" s="7">
        <v>252606.037500748</v>
      </c>
      <c r="W136" s="7">
        <v>258125.22103895701</v>
      </c>
      <c r="X136" s="7">
        <v>266896.515913059</v>
      </c>
      <c r="Y136" s="7">
        <v>260456.13001596599</v>
      </c>
      <c r="Z136" s="7">
        <v>248160.95088359501</v>
      </c>
      <c r="AA136" s="7">
        <v>266111.09463858098</v>
      </c>
      <c r="AB136" s="7">
        <v>241850.48650610499</v>
      </c>
      <c r="AC136" s="7">
        <v>252333.58583548301</v>
      </c>
      <c r="AD136" s="7">
        <v>243564.605970306</v>
      </c>
      <c r="AE136" s="7">
        <v>244626.769450458</v>
      </c>
      <c r="AF136" s="7">
        <v>249646.50167915301</v>
      </c>
      <c r="AG136" s="7">
        <v>245567.337935344</v>
      </c>
      <c r="AH136" s="7">
        <v>246686.42268633601</v>
      </c>
      <c r="AI136" s="7">
        <v>234710.23010101999</v>
      </c>
      <c r="AJ136" s="7">
        <v>238929.462199181</v>
      </c>
      <c r="AK136" s="7">
        <v>258219.614092403</v>
      </c>
      <c r="AL136" s="7">
        <v>255826.09207545899</v>
      </c>
      <c r="AM136" s="7">
        <v>255114.29233994</v>
      </c>
      <c r="AN136" s="7">
        <v>234437.20990976601</v>
      </c>
      <c r="AO136" s="7">
        <v>219875.24481601099</v>
      </c>
      <c r="AP136" s="7">
        <v>229121.341726602</v>
      </c>
      <c r="AQ136" s="7">
        <v>224131.388027865</v>
      </c>
      <c r="AR136" s="7">
        <v>207075.12193028899</v>
      </c>
      <c r="AS136" s="7">
        <v>210704.056873361</v>
      </c>
      <c r="AT136" s="7">
        <v>220024.784416757</v>
      </c>
      <c r="AU136" s="7">
        <v>234572.51482249799</v>
      </c>
      <c r="AV136" s="7">
        <v>227710.159283049</v>
      </c>
      <c r="AW136" s="7">
        <v>223341.18089415901</v>
      </c>
      <c r="AX136" s="7">
        <v>221711.59020770501</v>
      </c>
      <c r="AY136" s="7">
        <v>229836.585784589</v>
      </c>
      <c r="AZ136" s="7">
        <v>216438.17158583799</v>
      </c>
      <c r="BA136" s="7">
        <v>222164.042022368</v>
      </c>
      <c r="BB136" s="7">
        <v>210857.94445616499</v>
      </c>
      <c r="BC136" s="7">
        <v>212376.18183975699</v>
      </c>
      <c r="BD136" s="7">
        <v>231286.60612762699</v>
      </c>
      <c r="BE136" s="7">
        <v>224090.59805583701</v>
      </c>
      <c r="BF136" s="7">
        <v>230013.46610235301</v>
      </c>
      <c r="BG136" s="7">
        <v>226659.313235379</v>
      </c>
      <c r="BH136" s="7">
        <v>229599.56540676401</v>
      </c>
      <c r="BI136" s="7">
        <v>241846.79117703799</v>
      </c>
      <c r="BJ136" s="7">
        <v>248733.160053973</v>
      </c>
      <c r="BK136" s="7">
        <v>232580.83638379601</v>
      </c>
      <c r="BL136" s="7">
        <v>236145.56683502899</v>
      </c>
      <c r="BM136" s="7">
        <v>205255.540677727</v>
      </c>
      <c r="BN136" s="7">
        <v>184321.60997112401</v>
      </c>
      <c r="BO136" s="7">
        <v>172690.386606341</v>
      </c>
      <c r="BP136" s="7">
        <v>176717.01617950201</v>
      </c>
      <c r="BQ136" s="7">
        <v>176065.79710968799</v>
      </c>
      <c r="BR136" s="7">
        <v>209077.94738774499</v>
      </c>
      <c r="BS136" s="7">
        <v>198850.540668136</v>
      </c>
      <c r="BT136" s="7">
        <v>182305.29667376701</v>
      </c>
      <c r="BU136" s="7">
        <v>186454.31604813301</v>
      </c>
      <c r="BV136" s="6">
        <f t="shared" si="4"/>
        <v>0.12109406533160148</v>
      </c>
      <c r="BW136" s="6"/>
      <c r="BX136" s="6"/>
      <c r="BY136" s="9">
        <v>898909.69453918305</v>
      </c>
      <c r="BZ136" s="9">
        <v>853051.12072571204</v>
      </c>
      <c r="CA136" s="9">
        <v>856195.44652045798</v>
      </c>
      <c r="CB136" s="9">
        <v>866946.62589890405</v>
      </c>
      <c r="CC136" s="9">
        <v>868971.625214339</v>
      </c>
      <c r="CD136" s="9">
        <v>842445.07483081601</v>
      </c>
      <c r="CE136" s="9">
        <v>841719.48098600598</v>
      </c>
      <c r="CF136" s="9">
        <v>866679.79625131399</v>
      </c>
      <c r="CG136" s="9">
        <v>811589.01707337401</v>
      </c>
      <c r="CH136" s="9">
        <v>824615.996935723</v>
      </c>
      <c r="CI136" s="9">
        <v>788759.21276943502</v>
      </c>
      <c r="CJ136" s="9">
        <v>789599.072150558</v>
      </c>
      <c r="CK136" s="9">
        <v>802120.57419949898</v>
      </c>
      <c r="CL136" s="9">
        <v>774964.25648926804</v>
      </c>
      <c r="CM136" s="9">
        <v>770254.55220670602</v>
      </c>
      <c r="CN136" s="9">
        <v>786278.08840585698</v>
      </c>
      <c r="CO136" s="9">
        <v>804503.85622457799</v>
      </c>
      <c r="CP136" s="9">
        <v>785131.625446914</v>
      </c>
      <c r="CQ136" s="9">
        <v>800986.454184887</v>
      </c>
      <c r="CR136" s="9">
        <v>792318.54238448897</v>
      </c>
      <c r="CS136" s="9">
        <v>778506.83237042604</v>
      </c>
      <c r="CT136" s="9">
        <v>743883.56661990099</v>
      </c>
      <c r="CU136" s="9">
        <v>766275.50995006599</v>
      </c>
      <c r="CV136" s="9">
        <v>763399.45093925402</v>
      </c>
      <c r="CW136" s="9">
        <v>754613.93828661402</v>
      </c>
      <c r="CX136" s="9">
        <v>748330.51438380696</v>
      </c>
      <c r="CY136" s="9">
        <v>740030.30454585096</v>
      </c>
      <c r="CZ136" s="9">
        <v>759075.87953821698</v>
      </c>
      <c r="DA136" s="9">
        <v>747710.51705152995</v>
      </c>
      <c r="DB136" s="9">
        <v>786841.99787025899</v>
      </c>
      <c r="DC136" s="9">
        <v>744142.63680872705</v>
      </c>
      <c r="DD136" s="9">
        <v>725425.57974525203</v>
      </c>
      <c r="DE136" s="9">
        <v>765080.92718563101</v>
      </c>
      <c r="DF136" s="9">
        <v>733166.59991917701</v>
      </c>
      <c r="DG136" s="9">
        <v>739132.17154231097</v>
      </c>
      <c r="DH136" s="9">
        <v>748680.85698773095</v>
      </c>
      <c r="DI136" s="9">
        <v>736372.85064652294</v>
      </c>
      <c r="DJ136" s="9">
        <v>690935.20790218399</v>
      </c>
      <c r="DK136" s="9">
        <v>683614.22284465795</v>
      </c>
      <c r="DL136" s="9">
        <v>666960.23839112499</v>
      </c>
      <c r="DM136" s="9">
        <v>661562.60861087695</v>
      </c>
      <c r="DN136" s="9">
        <v>654934.59631320101</v>
      </c>
      <c r="DO136" s="9">
        <v>655826.03047630005</v>
      </c>
      <c r="DP136" s="9">
        <v>666805.425322094</v>
      </c>
      <c r="DQ136" s="9">
        <v>678879.92176086898</v>
      </c>
      <c r="DR136" s="9">
        <v>674763.990075649</v>
      </c>
      <c r="DS136" s="9">
        <v>679581.32383847504</v>
      </c>
      <c r="DT136" s="9">
        <v>653692.99045552104</v>
      </c>
      <c r="DU136" s="9">
        <v>644376.15374936501</v>
      </c>
      <c r="DV136" s="9">
        <v>661777.18693259696</v>
      </c>
      <c r="DW136" s="9">
        <v>672918.48835385602</v>
      </c>
      <c r="DX136" s="9">
        <v>650898.659456564</v>
      </c>
      <c r="DY136" s="9">
        <v>664143.19294168404</v>
      </c>
      <c r="DZ136" s="9">
        <v>677145.55198147497</v>
      </c>
      <c r="EA136" s="9">
        <v>696674.77706938796</v>
      </c>
      <c r="EB136" s="9">
        <v>683774.07338014198</v>
      </c>
      <c r="EC136" s="9">
        <v>704890.10867099406</v>
      </c>
      <c r="ED136" s="9">
        <v>711576.84901768295</v>
      </c>
      <c r="EE136" s="9">
        <v>733195.61453012598</v>
      </c>
      <c r="EF136" s="9">
        <v>721849.29096345603</v>
      </c>
      <c r="EG136" s="9">
        <v>746671.16501489002</v>
      </c>
      <c r="EH136" s="9">
        <v>719673.746230499</v>
      </c>
      <c r="EI136" s="9">
        <v>720319.00524222199</v>
      </c>
      <c r="EJ136" s="9">
        <v>694897.74640911398</v>
      </c>
      <c r="EK136" s="9">
        <v>687033.85737948597</v>
      </c>
      <c r="EL136" s="9">
        <v>658475.44220229704</v>
      </c>
      <c r="EM136" s="9">
        <v>747191.83324774995</v>
      </c>
      <c r="EN136" s="9">
        <v>705912.73241946497</v>
      </c>
      <c r="EO136" s="9">
        <v>683174.304711206</v>
      </c>
      <c r="EP136" s="9">
        <v>718050.53240804002</v>
      </c>
      <c r="EQ136" s="27">
        <f t="shared" si="5"/>
        <v>8.6502480163927392E-2</v>
      </c>
      <c r="ER136" s="27"/>
      <c r="ES136" s="27"/>
    </row>
    <row r="137" spans="1:149" x14ac:dyDescent="0.25">
      <c r="A137" s="1" t="s">
        <v>1768</v>
      </c>
      <c r="B137" s="1" t="s">
        <v>609</v>
      </c>
      <c r="C137" s="1" t="s">
        <v>610</v>
      </c>
      <c r="D137" s="7" t="s">
        <v>0</v>
      </c>
      <c r="E137" s="7" t="s">
        <v>0</v>
      </c>
      <c r="F137" s="7" t="s">
        <v>0</v>
      </c>
      <c r="G137" s="7" t="s">
        <v>0</v>
      </c>
      <c r="H137" s="7" t="s">
        <v>0</v>
      </c>
      <c r="I137" s="7" t="s">
        <v>0</v>
      </c>
      <c r="J137" s="7" t="s">
        <v>0</v>
      </c>
      <c r="K137" s="7" t="s">
        <v>0</v>
      </c>
      <c r="L137" s="7" t="s">
        <v>0</v>
      </c>
      <c r="M137" s="7" t="s">
        <v>0</v>
      </c>
      <c r="N137" s="7" t="s">
        <v>0</v>
      </c>
      <c r="O137" s="7" t="s">
        <v>0</v>
      </c>
      <c r="P137" s="7" t="s">
        <v>0</v>
      </c>
      <c r="Q137" s="7" t="s">
        <v>0</v>
      </c>
      <c r="R137" s="7" t="s">
        <v>0</v>
      </c>
      <c r="S137" s="7" t="s">
        <v>0</v>
      </c>
      <c r="T137" s="7" t="s">
        <v>0</v>
      </c>
      <c r="U137" s="7" t="s">
        <v>0</v>
      </c>
      <c r="V137" s="7" t="s">
        <v>0</v>
      </c>
      <c r="W137" s="7" t="s">
        <v>0</v>
      </c>
      <c r="X137" s="7" t="s">
        <v>0</v>
      </c>
      <c r="Y137" s="7" t="s">
        <v>0</v>
      </c>
      <c r="Z137" s="7" t="s">
        <v>0</v>
      </c>
      <c r="AA137" s="7" t="s">
        <v>0</v>
      </c>
      <c r="AB137" s="7" t="s">
        <v>0</v>
      </c>
      <c r="AC137" s="7" t="s">
        <v>0</v>
      </c>
      <c r="AD137" s="7" t="s">
        <v>0</v>
      </c>
      <c r="AE137" s="7" t="s">
        <v>0</v>
      </c>
      <c r="AF137" s="7" t="s">
        <v>0</v>
      </c>
      <c r="AG137" s="7" t="s">
        <v>0</v>
      </c>
      <c r="AH137" s="7" t="s">
        <v>0</v>
      </c>
      <c r="AI137" s="7" t="s">
        <v>0</v>
      </c>
      <c r="AJ137" s="7" t="s">
        <v>0</v>
      </c>
      <c r="AK137" s="7" t="s">
        <v>0</v>
      </c>
      <c r="AL137" s="7" t="s">
        <v>0</v>
      </c>
      <c r="AM137" s="7" t="s">
        <v>0</v>
      </c>
      <c r="AN137" s="7" t="s">
        <v>0</v>
      </c>
      <c r="AO137" s="7" t="s">
        <v>0</v>
      </c>
      <c r="AP137" s="7" t="s">
        <v>0</v>
      </c>
      <c r="AQ137" s="7" t="s">
        <v>0</v>
      </c>
      <c r="AR137" s="7" t="s">
        <v>0</v>
      </c>
      <c r="AS137" s="7" t="s">
        <v>0</v>
      </c>
      <c r="AT137" s="7" t="s">
        <v>0</v>
      </c>
      <c r="AU137" s="7" t="s">
        <v>0</v>
      </c>
      <c r="AV137" s="7" t="s">
        <v>0</v>
      </c>
      <c r="AW137" s="7" t="s">
        <v>0</v>
      </c>
      <c r="AX137" s="7" t="s">
        <v>0</v>
      </c>
      <c r="AY137" s="7" t="s">
        <v>0</v>
      </c>
      <c r="AZ137" s="7" t="s">
        <v>0</v>
      </c>
      <c r="BA137" s="7" t="s">
        <v>0</v>
      </c>
      <c r="BB137" s="7" t="s">
        <v>0</v>
      </c>
      <c r="BC137" s="7" t="s">
        <v>0</v>
      </c>
      <c r="BD137" s="7" t="s">
        <v>0</v>
      </c>
      <c r="BE137" s="7" t="s">
        <v>0</v>
      </c>
      <c r="BF137" s="7" t="s">
        <v>0</v>
      </c>
      <c r="BG137" s="7" t="s">
        <v>0</v>
      </c>
      <c r="BH137" s="7" t="s">
        <v>0</v>
      </c>
      <c r="BI137" s="7" t="s">
        <v>0</v>
      </c>
      <c r="BJ137" s="7" t="s">
        <v>0</v>
      </c>
      <c r="BK137" s="7" t="s">
        <v>0</v>
      </c>
      <c r="BL137" s="7" t="s">
        <v>0</v>
      </c>
      <c r="BM137" s="7" t="s">
        <v>0</v>
      </c>
      <c r="BN137" s="7" t="s">
        <v>0</v>
      </c>
      <c r="BO137" s="7" t="s">
        <v>0</v>
      </c>
      <c r="BP137" s="7" t="s">
        <v>0</v>
      </c>
      <c r="BQ137" s="7" t="s">
        <v>0</v>
      </c>
      <c r="BR137" s="7" t="s">
        <v>0</v>
      </c>
      <c r="BS137" s="7" t="s">
        <v>0</v>
      </c>
      <c r="BT137" s="7" t="s">
        <v>0</v>
      </c>
      <c r="BU137" s="7" t="s">
        <v>0</v>
      </c>
      <c r="BV137" s="6" t="e">
        <f t="shared" si="4"/>
        <v>#DIV/0!</v>
      </c>
      <c r="BW137" s="6"/>
      <c r="BX137" s="6"/>
      <c r="BY137" s="9" t="s">
        <v>0</v>
      </c>
      <c r="BZ137" s="9" t="s">
        <v>0</v>
      </c>
      <c r="CA137" s="9" t="s">
        <v>0</v>
      </c>
      <c r="CB137" s="9" t="s">
        <v>0</v>
      </c>
      <c r="CC137" s="9" t="s">
        <v>0</v>
      </c>
      <c r="CD137" s="9" t="s">
        <v>0</v>
      </c>
      <c r="CE137" s="9" t="s">
        <v>0</v>
      </c>
      <c r="CF137" s="9" t="s">
        <v>0</v>
      </c>
      <c r="CG137" s="9" t="s">
        <v>0</v>
      </c>
      <c r="CH137" s="9" t="s">
        <v>0</v>
      </c>
      <c r="CI137" s="9" t="s">
        <v>0</v>
      </c>
      <c r="CJ137" s="9" t="s">
        <v>0</v>
      </c>
      <c r="CK137" s="9" t="s">
        <v>0</v>
      </c>
      <c r="CL137" s="9" t="s">
        <v>0</v>
      </c>
      <c r="CM137" s="9" t="s">
        <v>0</v>
      </c>
      <c r="CN137" s="9" t="s">
        <v>0</v>
      </c>
      <c r="CO137" s="9" t="s">
        <v>0</v>
      </c>
      <c r="CP137" s="9" t="s">
        <v>0</v>
      </c>
      <c r="CQ137" s="9" t="s">
        <v>0</v>
      </c>
      <c r="CR137" s="9" t="s">
        <v>0</v>
      </c>
      <c r="CS137" s="9" t="s">
        <v>0</v>
      </c>
      <c r="CT137" s="9" t="s">
        <v>0</v>
      </c>
      <c r="CU137" s="9" t="s">
        <v>0</v>
      </c>
      <c r="CV137" s="9" t="s">
        <v>0</v>
      </c>
      <c r="CW137" s="9" t="s">
        <v>0</v>
      </c>
      <c r="CX137" s="9" t="s">
        <v>0</v>
      </c>
      <c r="CY137" s="9" t="s">
        <v>0</v>
      </c>
      <c r="CZ137" s="9" t="s">
        <v>0</v>
      </c>
      <c r="DA137" s="9" t="s">
        <v>0</v>
      </c>
      <c r="DB137" s="9" t="s">
        <v>0</v>
      </c>
      <c r="DC137" s="9" t="s">
        <v>0</v>
      </c>
      <c r="DD137" s="9" t="s">
        <v>0</v>
      </c>
      <c r="DE137" s="9" t="s">
        <v>0</v>
      </c>
      <c r="DF137" s="9" t="s">
        <v>0</v>
      </c>
      <c r="DG137" s="9" t="s">
        <v>0</v>
      </c>
      <c r="DH137" s="9" t="s">
        <v>0</v>
      </c>
      <c r="DI137" s="9" t="s">
        <v>0</v>
      </c>
      <c r="DJ137" s="9" t="s">
        <v>0</v>
      </c>
      <c r="DK137" s="9" t="s">
        <v>0</v>
      </c>
      <c r="DL137" s="9" t="s">
        <v>0</v>
      </c>
      <c r="DM137" s="9" t="s">
        <v>0</v>
      </c>
      <c r="DN137" s="9" t="s">
        <v>0</v>
      </c>
      <c r="DO137" s="9" t="s">
        <v>0</v>
      </c>
      <c r="DP137" s="9" t="s">
        <v>0</v>
      </c>
      <c r="DQ137" s="9" t="s">
        <v>0</v>
      </c>
      <c r="DR137" s="9" t="s">
        <v>0</v>
      </c>
      <c r="DS137" s="9" t="s">
        <v>0</v>
      </c>
      <c r="DT137" s="9" t="s">
        <v>0</v>
      </c>
      <c r="DU137" s="9" t="s">
        <v>0</v>
      </c>
      <c r="DV137" s="9" t="s">
        <v>0</v>
      </c>
      <c r="DW137" s="9" t="s">
        <v>0</v>
      </c>
      <c r="DX137" s="9" t="s">
        <v>0</v>
      </c>
      <c r="DY137" s="9" t="s">
        <v>0</v>
      </c>
      <c r="DZ137" s="9" t="s">
        <v>0</v>
      </c>
      <c r="EA137" s="9" t="s">
        <v>0</v>
      </c>
      <c r="EB137" s="9" t="s">
        <v>0</v>
      </c>
      <c r="EC137" s="9" t="s">
        <v>0</v>
      </c>
      <c r="ED137" s="9" t="s">
        <v>0</v>
      </c>
      <c r="EE137" s="9" t="s">
        <v>0</v>
      </c>
      <c r="EF137" s="9" t="s">
        <v>0</v>
      </c>
      <c r="EG137" s="9" t="s">
        <v>0</v>
      </c>
      <c r="EH137" s="9" t="s">
        <v>0</v>
      </c>
      <c r="EI137" s="9" t="s">
        <v>0</v>
      </c>
      <c r="EJ137" s="9" t="s">
        <v>0</v>
      </c>
      <c r="EK137" s="9" t="s">
        <v>0</v>
      </c>
      <c r="EL137" s="9" t="s">
        <v>0</v>
      </c>
      <c r="EM137" s="9" t="s">
        <v>0</v>
      </c>
      <c r="EN137" s="9" t="s">
        <v>0</v>
      </c>
      <c r="EO137" s="9" t="s">
        <v>0</v>
      </c>
      <c r="EP137" s="9" t="s">
        <v>0</v>
      </c>
      <c r="EQ137" s="27" t="e">
        <f t="shared" si="5"/>
        <v>#DIV/0!</v>
      </c>
      <c r="ER137" s="27"/>
      <c r="ES137" s="27"/>
    </row>
    <row r="138" spans="1:149" x14ac:dyDescent="0.25">
      <c r="A138" s="1" t="s">
        <v>1769</v>
      </c>
      <c r="B138" s="1" t="s">
        <v>613</v>
      </c>
      <c r="C138" s="1" t="s">
        <v>614</v>
      </c>
      <c r="D138" s="7" t="s">
        <v>0</v>
      </c>
      <c r="E138" s="7" t="s">
        <v>0</v>
      </c>
      <c r="F138" s="7" t="s">
        <v>0</v>
      </c>
      <c r="G138" s="7" t="s">
        <v>0</v>
      </c>
      <c r="H138" s="7" t="s">
        <v>0</v>
      </c>
      <c r="I138" s="7" t="s">
        <v>0</v>
      </c>
      <c r="J138" s="7" t="s">
        <v>0</v>
      </c>
      <c r="K138" s="7" t="s">
        <v>0</v>
      </c>
      <c r="L138" s="7" t="s">
        <v>0</v>
      </c>
      <c r="M138" s="7" t="s">
        <v>0</v>
      </c>
      <c r="N138" s="7" t="s">
        <v>0</v>
      </c>
      <c r="O138" s="7" t="s">
        <v>0</v>
      </c>
      <c r="P138" s="7" t="s">
        <v>0</v>
      </c>
      <c r="Q138" s="7" t="s">
        <v>0</v>
      </c>
      <c r="R138" s="7" t="s">
        <v>0</v>
      </c>
      <c r="S138" s="7" t="s">
        <v>0</v>
      </c>
      <c r="T138" s="7" t="s">
        <v>0</v>
      </c>
      <c r="U138" s="7" t="s">
        <v>0</v>
      </c>
      <c r="V138" s="7" t="s">
        <v>0</v>
      </c>
      <c r="W138" s="7" t="s">
        <v>0</v>
      </c>
      <c r="X138" s="7" t="s">
        <v>0</v>
      </c>
      <c r="Y138" s="7" t="s">
        <v>0</v>
      </c>
      <c r="Z138" s="7" t="s">
        <v>0</v>
      </c>
      <c r="AA138" s="7" t="s">
        <v>0</v>
      </c>
      <c r="AB138" s="7" t="s">
        <v>0</v>
      </c>
      <c r="AC138" s="7" t="s">
        <v>0</v>
      </c>
      <c r="AD138" s="7" t="s">
        <v>0</v>
      </c>
      <c r="AE138" s="7" t="s">
        <v>0</v>
      </c>
      <c r="AF138" s="7" t="s">
        <v>0</v>
      </c>
      <c r="AG138" s="7" t="s">
        <v>0</v>
      </c>
      <c r="AH138" s="7" t="s">
        <v>0</v>
      </c>
      <c r="AI138" s="7" t="s">
        <v>0</v>
      </c>
      <c r="AJ138" s="7" t="s">
        <v>0</v>
      </c>
      <c r="AK138" s="7" t="s">
        <v>0</v>
      </c>
      <c r="AL138" s="7" t="s">
        <v>0</v>
      </c>
      <c r="AM138" s="7" t="s">
        <v>0</v>
      </c>
      <c r="AN138" s="7" t="s">
        <v>0</v>
      </c>
      <c r="AO138" s="7" t="s">
        <v>0</v>
      </c>
      <c r="AP138" s="7" t="s">
        <v>0</v>
      </c>
      <c r="AQ138" s="7" t="s">
        <v>0</v>
      </c>
      <c r="AR138" s="7" t="s">
        <v>0</v>
      </c>
      <c r="AS138" s="7" t="s">
        <v>0</v>
      </c>
      <c r="AT138" s="7" t="s">
        <v>0</v>
      </c>
      <c r="AU138" s="7" t="s">
        <v>0</v>
      </c>
      <c r="AV138" s="7" t="s">
        <v>0</v>
      </c>
      <c r="AW138" s="7" t="s">
        <v>0</v>
      </c>
      <c r="AX138" s="7" t="s">
        <v>0</v>
      </c>
      <c r="AY138" s="7" t="s">
        <v>0</v>
      </c>
      <c r="AZ138" s="7" t="s">
        <v>0</v>
      </c>
      <c r="BA138" s="7" t="s">
        <v>0</v>
      </c>
      <c r="BB138" s="7" t="s">
        <v>0</v>
      </c>
      <c r="BC138" s="7" t="s">
        <v>0</v>
      </c>
      <c r="BD138" s="7" t="s">
        <v>0</v>
      </c>
      <c r="BE138" s="7" t="s">
        <v>0</v>
      </c>
      <c r="BF138" s="7" t="s">
        <v>0</v>
      </c>
      <c r="BG138" s="7" t="s">
        <v>0</v>
      </c>
      <c r="BH138" s="7" t="s">
        <v>0</v>
      </c>
      <c r="BI138" s="7" t="s">
        <v>0</v>
      </c>
      <c r="BJ138" s="7" t="s">
        <v>0</v>
      </c>
      <c r="BK138" s="7" t="s">
        <v>0</v>
      </c>
      <c r="BL138" s="7" t="s">
        <v>0</v>
      </c>
      <c r="BM138" s="7" t="s">
        <v>0</v>
      </c>
      <c r="BN138" s="7" t="s">
        <v>0</v>
      </c>
      <c r="BO138" s="7" t="s">
        <v>0</v>
      </c>
      <c r="BP138" s="7" t="s">
        <v>0</v>
      </c>
      <c r="BQ138" s="7" t="s">
        <v>0</v>
      </c>
      <c r="BR138" s="7" t="s">
        <v>0</v>
      </c>
      <c r="BS138" s="7" t="s">
        <v>0</v>
      </c>
      <c r="BT138" s="7" t="s">
        <v>0</v>
      </c>
      <c r="BU138" s="7" t="s">
        <v>0</v>
      </c>
      <c r="BV138" s="6" t="e">
        <f t="shared" si="4"/>
        <v>#DIV/0!</v>
      </c>
      <c r="BW138" s="6"/>
      <c r="BX138" s="6"/>
      <c r="BY138" s="9" t="s">
        <v>0</v>
      </c>
      <c r="BZ138" s="9" t="s">
        <v>0</v>
      </c>
      <c r="CA138" s="9" t="s">
        <v>0</v>
      </c>
      <c r="CB138" s="9" t="s">
        <v>0</v>
      </c>
      <c r="CC138" s="9" t="s">
        <v>0</v>
      </c>
      <c r="CD138" s="9" t="s">
        <v>0</v>
      </c>
      <c r="CE138" s="9" t="s">
        <v>0</v>
      </c>
      <c r="CF138" s="9" t="s">
        <v>0</v>
      </c>
      <c r="CG138" s="9" t="s">
        <v>0</v>
      </c>
      <c r="CH138" s="9" t="s">
        <v>0</v>
      </c>
      <c r="CI138" s="9" t="s">
        <v>0</v>
      </c>
      <c r="CJ138" s="9" t="s">
        <v>0</v>
      </c>
      <c r="CK138" s="9" t="s">
        <v>0</v>
      </c>
      <c r="CL138" s="9" t="s">
        <v>0</v>
      </c>
      <c r="CM138" s="9" t="s">
        <v>0</v>
      </c>
      <c r="CN138" s="9" t="s">
        <v>0</v>
      </c>
      <c r="CO138" s="9" t="s">
        <v>0</v>
      </c>
      <c r="CP138" s="9" t="s">
        <v>0</v>
      </c>
      <c r="CQ138" s="9" t="s">
        <v>0</v>
      </c>
      <c r="CR138" s="9" t="s">
        <v>0</v>
      </c>
      <c r="CS138" s="9" t="s">
        <v>0</v>
      </c>
      <c r="CT138" s="9" t="s">
        <v>0</v>
      </c>
      <c r="CU138" s="9" t="s">
        <v>0</v>
      </c>
      <c r="CV138" s="9" t="s">
        <v>0</v>
      </c>
      <c r="CW138" s="9" t="s">
        <v>0</v>
      </c>
      <c r="CX138" s="9" t="s">
        <v>0</v>
      </c>
      <c r="CY138" s="9" t="s">
        <v>0</v>
      </c>
      <c r="CZ138" s="9" t="s">
        <v>0</v>
      </c>
      <c r="DA138" s="9" t="s">
        <v>0</v>
      </c>
      <c r="DB138" s="9" t="s">
        <v>0</v>
      </c>
      <c r="DC138" s="9" t="s">
        <v>0</v>
      </c>
      <c r="DD138" s="9" t="s">
        <v>0</v>
      </c>
      <c r="DE138" s="9" t="s">
        <v>0</v>
      </c>
      <c r="DF138" s="9" t="s">
        <v>0</v>
      </c>
      <c r="DG138" s="9" t="s">
        <v>0</v>
      </c>
      <c r="DH138" s="9" t="s">
        <v>0</v>
      </c>
      <c r="DI138" s="9" t="s">
        <v>0</v>
      </c>
      <c r="DJ138" s="9" t="s">
        <v>0</v>
      </c>
      <c r="DK138" s="9" t="s">
        <v>0</v>
      </c>
      <c r="DL138" s="9" t="s">
        <v>0</v>
      </c>
      <c r="DM138" s="9" t="s">
        <v>0</v>
      </c>
      <c r="DN138" s="9" t="s">
        <v>0</v>
      </c>
      <c r="DO138" s="9" t="s">
        <v>0</v>
      </c>
      <c r="DP138" s="9" t="s">
        <v>0</v>
      </c>
      <c r="DQ138" s="9" t="s">
        <v>0</v>
      </c>
      <c r="DR138" s="9" t="s">
        <v>0</v>
      </c>
      <c r="DS138" s="9" t="s">
        <v>0</v>
      </c>
      <c r="DT138" s="9" t="s">
        <v>0</v>
      </c>
      <c r="DU138" s="9" t="s">
        <v>0</v>
      </c>
      <c r="DV138" s="9" t="s">
        <v>0</v>
      </c>
      <c r="DW138" s="9" t="s">
        <v>0</v>
      </c>
      <c r="DX138" s="9" t="s">
        <v>0</v>
      </c>
      <c r="DY138" s="9" t="s">
        <v>0</v>
      </c>
      <c r="DZ138" s="9" t="s">
        <v>0</v>
      </c>
      <c r="EA138" s="9" t="s">
        <v>0</v>
      </c>
      <c r="EB138" s="9" t="s">
        <v>0</v>
      </c>
      <c r="EC138" s="9" t="s">
        <v>0</v>
      </c>
      <c r="ED138" s="9" t="s">
        <v>0</v>
      </c>
      <c r="EE138" s="9" t="s">
        <v>0</v>
      </c>
      <c r="EF138" s="9" t="s">
        <v>0</v>
      </c>
      <c r="EG138" s="9" t="s">
        <v>0</v>
      </c>
      <c r="EH138" s="9" t="s">
        <v>0</v>
      </c>
      <c r="EI138" s="9" t="s">
        <v>0</v>
      </c>
      <c r="EJ138" s="9" t="s">
        <v>0</v>
      </c>
      <c r="EK138" s="9" t="s">
        <v>0</v>
      </c>
      <c r="EL138" s="9" t="s">
        <v>0</v>
      </c>
      <c r="EM138" s="9" t="s">
        <v>0</v>
      </c>
      <c r="EN138" s="9" t="s">
        <v>0</v>
      </c>
      <c r="EO138" s="9" t="s">
        <v>0</v>
      </c>
      <c r="EP138" s="9" t="s">
        <v>0</v>
      </c>
      <c r="EQ138" s="27" t="e">
        <f t="shared" si="5"/>
        <v>#DIV/0!</v>
      </c>
      <c r="ER138" s="27"/>
      <c r="ES138" s="27"/>
    </row>
    <row r="139" spans="1:149" x14ac:dyDescent="0.25">
      <c r="A139" s="1" t="s">
        <v>1770</v>
      </c>
      <c r="B139" s="1" t="s">
        <v>618</v>
      </c>
      <c r="C139" s="1" t="s">
        <v>619</v>
      </c>
      <c r="D139" s="7" t="s">
        <v>0</v>
      </c>
      <c r="E139" s="7" t="s">
        <v>0</v>
      </c>
      <c r="F139" s="7" t="s">
        <v>0</v>
      </c>
      <c r="G139" s="7" t="s">
        <v>0</v>
      </c>
      <c r="H139" s="7" t="s">
        <v>0</v>
      </c>
      <c r="I139" s="7" t="s">
        <v>0</v>
      </c>
      <c r="J139" s="7" t="s">
        <v>0</v>
      </c>
      <c r="K139" s="7" t="s">
        <v>0</v>
      </c>
      <c r="L139" s="7" t="s">
        <v>0</v>
      </c>
      <c r="M139" s="7" t="s">
        <v>0</v>
      </c>
      <c r="N139" s="7" t="s">
        <v>0</v>
      </c>
      <c r="O139" s="7" t="s">
        <v>0</v>
      </c>
      <c r="P139" s="7" t="s">
        <v>0</v>
      </c>
      <c r="Q139" s="7" t="s">
        <v>0</v>
      </c>
      <c r="R139" s="7" t="s">
        <v>0</v>
      </c>
      <c r="S139" s="7" t="s">
        <v>0</v>
      </c>
      <c r="T139" s="7" t="s">
        <v>0</v>
      </c>
      <c r="U139" s="7" t="s">
        <v>0</v>
      </c>
      <c r="V139" s="7" t="s">
        <v>0</v>
      </c>
      <c r="W139" s="7" t="s">
        <v>0</v>
      </c>
      <c r="X139" s="7" t="s">
        <v>0</v>
      </c>
      <c r="Y139" s="7" t="s">
        <v>0</v>
      </c>
      <c r="Z139" s="7" t="s">
        <v>0</v>
      </c>
      <c r="AA139" s="7" t="s">
        <v>0</v>
      </c>
      <c r="AB139" s="7" t="s">
        <v>0</v>
      </c>
      <c r="AC139" s="7" t="s">
        <v>0</v>
      </c>
      <c r="AD139" s="7" t="s">
        <v>0</v>
      </c>
      <c r="AE139" s="7" t="s">
        <v>0</v>
      </c>
      <c r="AF139" s="7" t="s">
        <v>0</v>
      </c>
      <c r="AG139" s="7" t="s">
        <v>0</v>
      </c>
      <c r="AH139" s="7" t="s">
        <v>0</v>
      </c>
      <c r="AI139" s="7" t="s">
        <v>0</v>
      </c>
      <c r="AJ139" s="7" t="s">
        <v>0</v>
      </c>
      <c r="AK139" s="7" t="s">
        <v>0</v>
      </c>
      <c r="AL139" s="7" t="s">
        <v>0</v>
      </c>
      <c r="AM139" s="7" t="s">
        <v>0</v>
      </c>
      <c r="AN139" s="7" t="s">
        <v>0</v>
      </c>
      <c r="AO139" s="7" t="s">
        <v>0</v>
      </c>
      <c r="AP139" s="7" t="s">
        <v>0</v>
      </c>
      <c r="AQ139" s="7" t="s">
        <v>0</v>
      </c>
      <c r="AR139" s="7" t="s">
        <v>0</v>
      </c>
      <c r="AS139" s="7" t="s">
        <v>0</v>
      </c>
      <c r="AT139" s="7" t="s">
        <v>0</v>
      </c>
      <c r="AU139" s="7" t="s">
        <v>0</v>
      </c>
      <c r="AV139" s="7" t="s">
        <v>0</v>
      </c>
      <c r="AW139" s="7" t="s">
        <v>0</v>
      </c>
      <c r="AX139" s="7" t="s">
        <v>0</v>
      </c>
      <c r="AY139" s="7" t="s">
        <v>0</v>
      </c>
      <c r="AZ139" s="7" t="s">
        <v>0</v>
      </c>
      <c r="BA139" s="7" t="s">
        <v>0</v>
      </c>
      <c r="BB139" s="7" t="s">
        <v>0</v>
      </c>
      <c r="BC139" s="7" t="s">
        <v>0</v>
      </c>
      <c r="BD139" s="7" t="s">
        <v>0</v>
      </c>
      <c r="BE139" s="7" t="s">
        <v>0</v>
      </c>
      <c r="BF139" s="7" t="s">
        <v>0</v>
      </c>
      <c r="BG139" s="7" t="s">
        <v>0</v>
      </c>
      <c r="BH139" s="7" t="s">
        <v>0</v>
      </c>
      <c r="BI139" s="7" t="s">
        <v>0</v>
      </c>
      <c r="BJ139" s="7" t="s">
        <v>0</v>
      </c>
      <c r="BK139" s="7" t="s">
        <v>0</v>
      </c>
      <c r="BL139" s="7" t="s">
        <v>0</v>
      </c>
      <c r="BM139" s="7" t="s">
        <v>0</v>
      </c>
      <c r="BN139" s="7" t="s">
        <v>0</v>
      </c>
      <c r="BO139" s="7" t="s">
        <v>0</v>
      </c>
      <c r="BP139" s="7" t="s">
        <v>0</v>
      </c>
      <c r="BQ139" s="7" t="s">
        <v>0</v>
      </c>
      <c r="BR139" s="7" t="s">
        <v>0</v>
      </c>
      <c r="BS139" s="7" t="s">
        <v>0</v>
      </c>
      <c r="BT139" s="7" t="s">
        <v>0</v>
      </c>
      <c r="BU139" s="7" t="s">
        <v>0</v>
      </c>
      <c r="BV139" s="6" t="e">
        <f t="shared" si="4"/>
        <v>#DIV/0!</v>
      </c>
      <c r="BW139" s="6"/>
      <c r="BX139" s="6"/>
      <c r="BY139" s="9" t="s">
        <v>0</v>
      </c>
      <c r="BZ139" s="9" t="s">
        <v>0</v>
      </c>
      <c r="CA139" s="9" t="s">
        <v>0</v>
      </c>
      <c r="CB139" s="9" t="s">
        <v>0</v>
      </c>
      <c r="CC139" s="9" t="s">
        <v>0</v>
      </c>
      <c r="CD139" s="9" t="s">
        <v>0</v>
      </c>
      <c r="CE139" s="9" t="s">
        <v>0</v>
      </c>
      <c r="CF139" s="9" t="s">
        <v>0</v>
      </c>
      <c r="CG139" s="9" t="s">
        <v>0</v>
      </c>
      <c r="CH139" s="9" t="s">
        <v>0</v>
      </c>
      <c r="CI139" s="9" t="s">
        <v>0</v>
      </c>
      <c r="CJ139" s="9" t="s">
        <v>0</v>
      </c>
      <c r="CK139" s="9" t="s">
        <v>0</v>
      </c>
      <c r="CL139" s="9" t="s">
        <v>0</v>
      </c>
      <c r="CM139" s="9" t="s">
        <v>0</v>
      </c>
      <c r="CN139" s="9" t="s">
        <v>0</v>
      </c>
      <c r="CO139" s="9" t="s">
        <v>0</v>
      </c>
      <c r="CP139" s="9" t="s">
        <v>0</v>
      </c>
      <c r="CQ139" s="9" t="s">
        <v>0</v>
      </c>
      <c r="CR139" s="9" t="s">
        <v>0</v>
      </c>
      <c r="CS139" s="9" t="s">
        <v>0</v>
      </c>
      <c r="CT139" s="9" t="s">
        <v>0</v>
      </c>
      <c r="CU139" s="9" t="s">
        <v>0</v>
      </c>
      <c r="CV139" s="9" t="s">
        <v>0</v>
      </c>
      <c r="CW139" s="9" t="s">
        <v>0</v>
      </c>
      <c r="CX139" s="9" t="s">
        <v>0</v>
      </c>
      <c r="CY139" s="9" t="s">
        <v>0</v>
      </c>
      <c r="CZ139" s="9" t="s">
        <v>0</v>
      </c>
      <c r="DA139" s="9" t="s">
        <v>0</v>
      </c>
      <c r="DB139" s="9" t="s">
        <v>0</v>
      </c>
      <c r="DC139" s="9" t="s">
        <v>0</v>
      </c>
      <c r="DD139" s="9" t="s">
        <v>0</v>
      </c>
      <c r="DE139" s="9" t="s">
        <v>0</v>
      </c>
      <c r="DF139" s="9" t="s">
        <v>0</v>
      </c>
      <c r="DG139" s="9" t="s">
        <v>0</v>
      </c>
      <c r="DH139" s="9" t="s">
        <v>0</v>
      </c>
      <c r="DI139" s="9" t="s">
        <v>0</v>
      </c>
      <c r="DJ139" s="9" t="s">
        <v>0</v>
      </c>
      <c r="DK139" s="9" t="s">
        <v>0</v>
      </c>
      <c r="DL139" s="9" t="s">
        <v>0</v>
      </c>
      <c r="DM139" s="9" t="s">
        <v>0</v>
      </c>
      <c r="DN139" s="9" t="s">
        <v>0</v>
      </c>
      <c r="DO139" s="9" t="s">
        <v>0</v>
      </c>
      <c r="DP139" s="9" t="s">
        <v>0</v>
      </c>
      <c r="DQ139" s="9" t="s">
        <v>0</v>
      </c>
      <c r="DR139" s="9" t="s">
        <v>0</v>
      </c>
      <c r="DS139" s="9" t="s">
        <v>0</v>
      </c>
      <c r="DT139" s="9" t="s">
        <v>0</v>
      </c>
      <c r="DU139" s="9" t="s">
        <v>0</v>
      </c>
      <c r="DV139" s="9" t="s">
        <v>0</v>
      </c>
      <c r="DW139" s="9" t="s">
        <v>0</v>
      </c>
      <c r="DX139" s="9" t="s">
        <v>0</v>
      </c>
      <c r="DY139" s="9" t="s">
        <v>0</v>
      </c>
      <c r="DZ139" s="9" t="s">
        <v>0</v>
      </c>
      <c r="EA139" s="9" t="s">
        <v>0</v>
      </c>
      <c r="EB139" s="9" t="s">
        <v>0</v>
      </c>
      <c r="EC139" s="9" t="s">
        <v>0</v>
      </c>
      <c r="ED139" s="9" t="s">
        <v>0</v>
      </c>
      <c r="EE139" s="9" t="s">
        <v>0</v>
      </c>
      <c r="EF139" s="9" t="s">
        <v>0</v>
      </c>
      <c r="EG139" s="9" t="s">
        <v>0</v>
      </c>
      <c r="EH139" s="9" t="s">
        <v>0</v>
      </c>
      <c r="EI139" s="9" t="s">
        <v>0</v>
      </c>
      <c r="EJ139" s="9" t="s">
        <v>0</v>
      </c>
      <c r="EK139" s="9" t="s">
        <v>0</v>
      </c>
      <c r="EL139" s="9" t="s">
        <v>0</v>
      </c>
      <c r="EM139" s="9" t="s">
        <v>0</v>
      </c>
      <c r="EN139" s="9" t="s">
        <v>0</v>
      </c>
      <c r="EO139" s="9" t="s">
        <v>0</v>
      </c>
      <c r="EP139" s="9" t="s">
        <v>0</v>
      </c>
      <c r="EQ139" s="27" t="e">
        <f t="shared" si="5"/>
        <v>#DIV/0!</v>
      </c>
      <c r="ER139" s="27"/>
      <c r="ES139" s="27"/>
    </row>
    <row r="140" spans="1:149" x14ac:dyDescent="0.25">
      <c r="A140" s="1" t="s">
        <v>1771</v>
      </c>
      <c r="B140" s="1" t="s">
        <v>623</v>
      </c>
      <c r="C140" s="1" t="s">
        <v>624</v>
      </c>
      <c r="D140" s="7" t="s">
        <v>0</v>
      </c>
      <c r="E140" s="7" t="s">
        <v>0</v>
      </c>
      <c r="F140" s="7" t="s">
        <v>0</v>
      </c>
      <c r="G140" s="7" t="s">
        <v>0</v>
      </c>
      <c r="H140" s="7" t="s">
        <v>0</v>
      </c>
      <c r="I140" s="7" t="s">
        <v>0</v>
      </c>
      <c r="J140" s="7" t="s">
        <v>0</v>
      </c>
      <c r="K140" s="7" t="s">
        <v>0</v>
      </c>
      <c r="L140" s="7" t="s">
        <v>0</v>
      </c>
      <c r="M140" s="7" t="s">
        <v>0</v>
      </c>
      <c r="N140" s="7" t="s">
        <v>0</v>
      </c>
      <c r="O140" s="7" t="s">
        <v>0</v>
      </c>
      <c r="P140" s="7" t="s">
        <v>0</v>
      </c>
      <c r="Q140" s="7" t="s">
        <v>0</v>
      </c>
      <c r="R140" s="7" t="s">
        <v>0</v>
      </c>
      <c r="S140" s="7" t="s">
        <v>0</v>
      </c>
      <c r="T140" s="7" t="s">
        <v>0</v>
      </c>
      <c r="U140" s="7" t="s">
        <v>0</v>
      </c>
      <c r="V140" s="7" t="s">
        <v>0</v>
      </c>
      <c r="W140" s="7" t="s">
        <v>0</v>
      </c>
      <c r="X140" s="7" t="s">
        <v>0</v>
      </c>
      <c r="Y140" s="7" t="s">
        <v>0</v>
      </c>
      <c r="Z140" s="7" t="s">
        <v>0</v>
      </c>
      <c r="AA140" s="7" t="s">
        <v>0</v>
      </c>
      <c r="AB140" s="7" t="s">
        <v>0</v>
      </c>
      <c r="AC140" s="7" t="s">
        <v>0</v>
      </c>
      <c r="AD140" s="7" t="s">
        <v>0</v>
      </c>
      <c r="AE140" s="7" t="s">
        <v>0</v>
      </c>
      <c r="AF140" s="7" t="s">
        <v>0</v>
      </c>
      <c r="AG140" s="7" t="s">
        <v>0</v>
      </c>
      <c r="AH140" s="7" t="s">
        <v>0</v>
      </c>
      <c r="AI140" s="7" t="s">
        <v>0</v>
      </c>
      <c r="AJ140" s="7" t="s">
        <v>0</v>
      </c>
      <c r="AK140" s="7" t="s">
        <v>0</v>
      </c>
      <c r="AL140" s="7" t="s">
        <v>0</v>
      </c>
      <c r="AM140" s="7" t="s">
        <v>0</v>
      </c>
      <c r="AN140" s="7" t="s">
        <v>0</v>
      </c>
      <c r="AO140" s="7" t="s">
        <v>0</v>
      </c>
      <c r="AP140" s="7" t="s">
        <v>0</v>
      </c>
      <c r="AQ140" s="7" t="s">
        <v>0</v>
      </c>
      <c r="AR140" s="7" t="s">
        <v>0</v>
      </c>
      <c r="AS140" s="7" t="s">
        <v>0</v>
      </c>
      <c r="AT140" s="7" t="s">
        <v>0</v>
      </c>
      <c r="AU140" s="7" t="s">
        <v>0</v>
      </c>
      <c r="AV140" s="7" t="s">
        <v>0</v>
      </c>
      <c r="AW140" s="7" t="s">
        <v>0</v>
      </c>
      <c r="AX140" s="7" t="s">
        <v>0</v>
      </c>
      <c r="AY140" s="7" t="s">
        <v>0</v>
      </c>
      <c r="AZ140" s="7" t="s">
        <v>0</v>
      </c>
      <c r="BA140" s="7" t="s">
        <v>0</v>
      </c>
      <c r="BB140" s="7" t="s">
        <v>0</v>
      </c>
      <c r="BC140" s="7" t="s">
        <v>0</v>
      </c>
      <c r="BD140" s="7" t="s">
        <v>0</v>
      </c>
      <c r="BE140" s="7" t="s">
        <v>0</v>
      </c>
      <c r="BF140" s="7" t="s">
        <v>0</v>
      </c>
      <c r="BG140" s="7" t="s">
        <v>0</v>
      </c>
      <c r="BH140" s="7" t="s">
        <v>0</v>
      </c>
      <c r="BI140" s="7" t="s">
        <v>0</v>
      </c>
      <c r="BJ140" s="7" t="s">
        <v>0</v>
      </c>
      <c r="BK140" s="7" t="s">
        <v>0</v>
      </c>
      <c r="BL140" s="7" t="s">
        <v>0</v>
      </c>
      <c r="BM140" s="7" t="s">
        <v>0</v>
      </c>
      <c r="BN140" s="7" t="s">
        <v>0</v>
      </c>
      <c r="BO140" s="7" t="s">
        <v>0</v>
      </c>
      <c r="BP140" s="7" t="s">
        <v>0</v>
      </c>
      <c r="BQ140" s="7" t="s">
        <v>0</v>
      </c>
      <c r="BR140" s="7" t="s">
        <v>0</v>
      </c>
      <c r="BS140" s="7" t="s">
        <v>0</v>
      </c>
      <c r="BT140" s="7" t="s">
        <v>0</v>
      </c>
      <c r="BU140" s="7" t="s">
        <v>0</v>
      </c>
      <c r="BV140" s="6" t="e">
        <f t="shared" si="4"/>
        <v>#DIV/0!</v>
      </c>
      <c r="BW140" s="6"/>
      <c r="BX140" s="6"/>
      <c r="BY140" s="9">
        <v>231787.80876268601</v>
      </c>
      <c r="BZ140" s="9">
        <v>227314.351278446</v>
      </c>
      <c r="CA140" s="9">
        <v>209946.294170351</v>
      </c>
      <c r="CB140" s="9">
        <v>221742.096167198</v>
      </c>
      <c r="CC140" s="9">
        <v>245901.209757823</v>
      </c>
      <c r="CD140" s="9">
        <v>225212.509767207</v>
      </c>
      <c r="CE140" s="9">
        <v>228704.15771127999</v>
      </c>
      <c r="CF140" s="9">
        <v>212062.672956528</v>
      </c>
      <c r="CG140" s="9">
        <v>204112.010053559</v>
      </c>
      <c r="CH140" s="9">
        <v>224147.63878651001</v>
      </c>
      <c r="CI140" s="9">
        <v>213458.50487843101</v>
      </c>
      <c r="CJ140" s="9">
        <v>213043.96494350399</v>
      </c>
      <c r="CK140" s="9">
        <v>211653.734205096</v>
      </c>
      <c r="CL140" s="9">
        <v>214209.52447592001</v>
      </c>
      <c r="CM140" s="9">
        <v>210047.565285644</v>
      </c>
      <c r="CN140" s="9">
        <v>204290.65770089699</v>
      </c>
      <c r="CO140" s="9">
        <v>202993.75401068799</v>
      </c>
      <c r="CP140" s="9">
        <v>200654.99313362301</v>
      </c>
      <c r="CQ140" s="9">
        <v>196823.686645059</v>
      </c>
      <c r="CR140" s="9">
        <v>203648.371587373</v>
      </c>
      <c r="CS140" s="9">
        <v>208398.67456321701</v>
      </c>
      <c r="CT140" s="9">
        <v>203665.628410818</v>
      </c>
      <c r="CU140" s="9">
        <v>193073.53808549599</v>
      </c>
      <c r="CV140" s="9">
        <v>186115.413037814</v>
      </c>
      <c r="CW140" s="9">
        <v>212981.68896045699</v>
      </c>
      <c r="CX140" s="9">
        <v>209981.880099364</v>
      </c>
      <c r="CY140" s="9">
        <v>195245.713177495</v>
      </c>
      <c r="CZ140" s="9">
        <v>199964.67706608001</v>
      </c>
      <c r="DA140" s="9">
        <v>186590.719031282</v>
      </c>
      <c r="DB140" s="9">
        <v>191484.91349909001</v>
      </c>
      <c r="DC140" s="9">
        <v>179904.77151949701</v>
      </c>
      <c r="DD140" s="9">
        <v>181046.01561707101</v>
      </c>
      <c r="DE140" s="9">
        <v>196040.90154946299</v>
      </c>
      <c r="DF140" s="9">
        <v>201690.91768441501</v>
      </c>
      <c r="DG140" s="9">
        <v>186988.87194236199</v>
      </c>
      <c r="DH140" s="9">
        <v>198139.96682660701</v>
      </c>
      <c r="DI140" s="9">
        <v>185727.712387184</v>
      </c>
      <c r="DJ140" s="9">
        <v>162883.12965159799</v>
      </c>
      <c r="DK140" s="9">
        <v>181168.255806011</v>
      </c>
      <c r="DL140" s="9">
        <v>189983.470017468</v>
      </c>
      <c r="DM140" s="9">
        <v>177320.26195134199</v>
      </c>
      <c r="DN140" s="9">
        <v>180338.37072483599</v>
      </c>
      <c r="DO140" s="9">
        <v>181219.139019191</v>
      </c>
      <c r="DP140" s="9">
        <v>177646.12739455199</v>
      </c>
      <c r="DQ140" s="9">
        <v>179752.57958467401</v>
      </c>
      <c r="DR140" s="9">
        <v>171326.16607022099</v>
      </c>
      <c r="DS140" s="9">
        <v>181446.84210600401</v>
      </c>
      <c r="DT140" s="9">
        <v>157461.89227628501</v>
      </c>
      <c r="DU140" s="9">
        <v>175522.47691239801</v>
      </c>
      <c r="DV140" s="9">
        <v>181237.742921097</v>
      </c>
      <c r="DW140" s="9">
        <v>175212.612818169</v>
      </c>
      <c r="DX140" s="9">
        <v>171368.77817481599</v>
      </c>
      <c r="DY140" s="9">
        <v>172830.48488664001</v>
      </c>
      <c r="DZ140" s="9">
        <v>159967.843246109</v>
      </c>
      <c r="EA140" s="9">
        <v>181859.629191466</v>
      </c>
      <c r="EB140" s="9">
        <v>174746.26876516399</v>
      </c>
      <c r="EC140" s="9">
        <v>154435.50756217001</v>
      </c>
      <c r="ED140" s="9">
        <v>168872.52269812001</v>
      </c>
      <c r="EE140" s="9">
        <v>184642.61102835901</v>
      </c>
      <c r="EF140" s="9">
        <v>160636.160435539</v>
      </c>
      <c r="EG140" s="9">
        <v>177484.622108154</v>
      </c>
      <c r="EH140" s="9">
        <v>177234.16466951001</v>
      </c>
      <c r="EI140" s="9">
        <v>169414.84892158001</v>
      </c>
      <c r="EJ140" s="9">
        <v>165416.480676301</v>
      </c>
      <c r="EK140" s="9">
        <v>147291.60588899901</v>
      </c>
      <c r="EL140" s="9">
        <v>149955.74444959901</v>
      </c>
      <c r="EM140" s="9">
        <v>184808.317863529</v>
      </c>
      <c r="EN140" s="9">
        <v>186426.44878471299</v>
      </c>
      <c r="EO140" s="9">
        <v>168741.57901170701</v>
      </c>
      <c r="EP140" s="9">
        <v>186374.45582665599</v>
      </c>
      <c r="EQ140" s="27">
        <f t="shared" si="5"/>
        <v>0.11069904491966064</v>
      </c>
      <c r="ER140" s="27"/>
      <c r="ES140" s="27"/>
    </row>
    <row r="141" spans="1:149" x14ac:dyDescent="0.25">
      <c r="A141" s="1" t="s">
        <v>1772</v>
      </c>
      <c r="B141" s="1" t="s">
        <v>628</v>
      </c>
      <c r="C141" s="1" t="s">
        <v>629</v>
      </c>
      <c r="D141" s="7">
        <v>83513.591666807406</v>
      </c>
      <c r="E141" s="7">
        <v>48979.1481483108</v>
      </c>
      <c r="F141" s="7">
        <v>80971.148710220994</v>
      </c>
      <c r="G141" s="7">
        <v>47941.932273416598</v>
      </c>
      <c r="H141" s="7">
        <v>73022.112421694095</v>
      </c>
      <c r="I141" s="7">
        <v>80957.580265856202</v>
      </c>
      <c r="J141" s="7">
        <v>69082.959093121797</v>
      </c>
      <c r="K141" s="7">
        <v>68395.966651109498</v>
      </c>
      <c r="L141" s="7">
        <v>59971.301348269597</v>
      </c>
      <c r="M141" s="7">
        <v>67317.478489037399</v>
      </c>
      <c r="N141" s="7">
        <v>56724.9379390342</v>
      </c>
      <c r="O141" s="7">
        <v>65604.047135822999</v>
      </c>
      <c r="P141" s="7">
        <v>52091.757544099797</v>
      </c>
      <c r="Q141" s="7">
        <v>59978.158981098997</v>
      </c>
      <c r="R141" s="7">
        <v>69052.068111503206</v>
      </c>
      <c r="S141" s="7">
        <v>60153.918382977499</v>
      </c>
      <c r="T141" s="7">
        <v>49516.230093045699</v>
      </c>
      <c r="U141" s="7">
        <v>58800.823500563798</v>
      </c>
      <c r="V141" s="7">
        <v>61559.701579204702</v>
      </c>
      <c r="W141" s="7">
        <v>37400.875428060499</v>
      </c>
      <c r="X141" s="7">
        <v>67158.931198470804</v>
      </c>
      <c r="Y141" s="7">
        <v>51657.092440752996</v>
      </c>
      <c r="Z141" s="7">
        <v>43585.588635805703</v>
      </c>
      <c r="AA141" s="7">
        <v>66666.3492244238</v>
      </c>
      <c r="AB141" s="7">
        <v>56070.645153315301</v>
      </c>
      <c r="AC141" s="7">
        <v>50709.468390624599</v>
      </c>
      <c r="AD141" s="7">
        <v>54274.694985933202</v>
      </c>
      <c r="AE141" s="7">
        <v>59515.262242729899</v>
      </c>
      <c r="AF141" s="7">
        <v>52972.034627271401</v>
      </c>
      <c r="AG141" s="7">
        <v>59263.944349183497</v>
      </c>
      <c r="AH141" s="7">
        <v>52061.160264896498</v>
      </c>
      <c r="AI141" s="7">
        <v>56029.2474829114</v>
      </c>
      <c r="AJ141" s="7">
        <v>80191.519319969404</v>
      </c>
      <c r="AK141" s="7">
        <v>62110.162476304002</v>
      </c>
      <c r="AL141" s="7">
        <v>56141.1549192772</v>
      </c>
      <c r="AM141" s="7">
        <v>47881.077699510599</v>
      </c>
      <c r="AN141" s="7">
        <v>57583.299896360702</v>
      </c>
      <c r="AO141" s="7">
        <v>54114.655224267401</v>
      </c>
      <c r="AP141" s="7">
        <v>58709.289824304302</v>
      </c>
      <c r="AQ141" s="7">
        <v>39135.5847750104</v>
      </c>
      <c r="AR141" s="7">
        <v>56267.874681240501</v>
      </c>
      <c r="AS141" s="7">
        <v>41861.693723612101</v>
      </c>
      <c r="AT141" s="7">
        <v>49792.486782049004</v>
      </c>
      <c r="AU141" s="7">
        <v>44477.9062507243</v>
      </c>
      <c r="AV141" s="7">
        <v>51712.477254099002</v>
      </c>
      <c r="AW141" s="7">
        <v>47905.700783410502</v>
      </c>
      <c r="AX141" s="7">
        <v>59340.241647966701</v>
      </c>
      <c r="AY141" s="7">
        <v>42841.546008679601</v>
      </c>
      <c r="AZ141" s="7">
        <v>59248.704900197001</v>
      </c>
      <c r="BA141" s="7">
        <v>59243.870711439798</v>
      </c>
      <c r="BB141" s="7">
        <v>52519.865370839601</v>
      </c>
      <c r="BC141" s="7">
        <v>43505.1288642168</v>
      </c>
      <c r="BD141" s="7">
        <v>53201.474663181703</v>
      </c>
      <c r="BE141" s="7">
        <v>44246.297002023901</v>
      </c>
      <c r="BF141" s="7">
        <v>55068.436296321401</v>
      </c>
      <c r="BG141" s="7">
        <v>38898.333185785501</v>
      </c>
      <c r="BH141" s="7">
        <v>50301.012506774903</v>
      </c>
      <c r="BI141" s="7">
        <v>59235.127310068703</v>
      </c>
      <c r="BJ141" s="7">
        <v>69937.508655064099</v>
      </c>
      <c r="BK141" s="7">
        <v>60496.038861098597</v>
      </c>
      <c r="BL141" s="7">
        <v>48770.088282188401</v>
      </c>
      <c r="BM141" s="7">
        <v>36475.366274001899</v>
      </c>
      <c r="BN141" s="7">
        <v>37492.169505256097</v>
      </c>
      <c r="BO141" s="7">
        <v>37091.5593925426</v>
      </c>
      <c r="BP141" s="7">
        <v>35466.044271336497</v>
      </c>
      <c r="BQ141" s="7">
        <v>31724.249822281301</v>
      </c>
      <c r="BR141" s="7">
        <v>83980.531251554596</v>
      </c>
      <c r="BS141" s="7">
        <v>63469.588975851002</v>
      </c>
      <c r="BT141" s="7">
        <v>65278.801760052796</v>
      </c>
      <c r="BU141" s="7">
        <v>33701.776444887</v>
      </c>
      <c r="BV141" s="6">
        <f t="shared" si="4"/>
        <v>0.21844331703704128</v>
      </c>
      <c r="BW141" s="6"/>
      <c r="BX141" s="6"/>
      <c r="BY141" s="9">
        <v>27634.9556786506</v>
      </c>
      <c r="BZ141" s="9">
        <v>40874.145779164799</v>
      </c>
      <c r="CA141" s="9">
        <v>36981.882706948003</v>
      </c>
      <c r="CB141" s="9">
        <v>25329.027629743501</v>
      </c>
      <c r="CC141" s="9">
        <v>36843.464917463403</v>
      </c>
      <c r="CD141" s="9">
        <v>39006.081401795796</v>
      </c>
      <c r="CE141" s="9">
        <v>36314.930921179403</v>
      </c>
      <c r="CF141" s="9">
        <v>30882.112282623901</v>
      </c>
      <c r="CG141" s="9">
        <v>22569.307626693899</v>
      </c>
      <c r="CH141" s="9">
        <v>26741.5856379998</v>
      </c>
      <c r="CI141" s="9">
        <v>25943.832457993401</v>
      </c>
      <c r="CJ141" s="9">
        <v>34279.905526408802</v>
      </c>
      <c r="CK141" s="9">
        <v>38246.810447760698</v>
      </c>
      <c r="CL141" s="9">
        <v>23079.931822636201</v>
      </c>
      <c r="CM141" s="9">
        <v>29321.381882352202</v>
      </c>
      <c r="CN141" s="9">
        <v>30600.615923739399</v>
      </c>
      <c r="CO141" s="9">
        <v>27845.074805871602</v>
      </c>
      <c r="CP141" s="9">
        <v>39524.703494936803</v>
      </c>
      <c r="CQ141" s="9">
        <v>21439.351683710898</v>
      </c>
      <c r="CR141" s="9">
        <v>28162.888206347699</v>
      </c>
      <c r="CS141" s="9">
        <v>20737.637320782</v>
      </c>
      <c r="CT141" s="9">
        <v>23904.652986659199</v>
      </c>
      <c r="CU141" s="9">
        <v>27072.508832822099</v>
      </c>
      <c r="CV141" s="9">
        <v>24475.102435075001</v>
      </c>
      <c r="CW141" s="9">
        <v>29286.004410055499</v>
      </c>
      <c r="CX141" s="9">
        <v>37708.846593850903</v>
      </c>
      <c r="CY141" s="9">
        <v>36849.870263819299</v>
      </c>
      <c r="CZ141" s="9">
        <v>26785.843514645101</v>
      </c>
      <c r="DA141" s="9">
        <v>19620.811949413801</v>
      </c>
      <c r="DB141" s="9">
        <v>22357.754461110399</v>
      </c>
      <c r="DC141" s="9">
        <v>30725.666866527001</v>
      </c>
      <c r="DD141" s="9">
        <v>26251.001265852901</v>
      </c>
      <c r="DE141" s="9">
        <v>33210.871425637</v>
      </c>
      <c r="DF141" s="9">
        <v>41465.022111018698</v>
      </c>
      <c r="DG141" s="9">
        <v>31342.551392385099</v>
      </c>
      <c r="DH141" s="9">
        <v>33215.335226922303</v>
      </c>
      <c r="DI141" s="9">
        <v>21450.050995834499</v>
      </c>
      <c r="DJ141" s="9">
        <v>27724.738766416802</v>
      </c>
      <c r="DK141" s="9">
        <v>27122.603631153401</v>
      </c>
      <c r="DL141" s="9">
        <v>33637.207458660298</v>
      </c>
      <c r="DM141" s="9">
        <v>22267.845304792001</v>
      </c>
      <c r="DN141" s="9">
        <v>31706.224217143201</v>
      </c>
      <c r="DO141" s="9">
        <v>27705.7493589431</v>
      </c>
      <c r="DP141" s="9">
        <v>22808.566899757301</v>
      </c>
      <c r="DQ141" s="9">
        <v>31772.045279028</v>
      </c>
      <c r="DR141" s="9">
        <v>30197.876265006402</v>
      </c>
      <c r="DS141" s="9">
        <v>26342.332684491001</v>
      </c>
      <c r="DT141" s="9">
        <v>34284.851992124102</v>
      </c>
      <c r="DU141" s="9">
        <v>25773.265823107999</v>
      </c>
      <c r="DV141" s="9">
        <v>35914.166375133798</v>
      </c>
      <c r="DW141" s="9">
        <v>26416.720510565701</v>
      </c>
      <c r="DX141" s="9">
        <v>27406.891790429501</v>
      </c>
      <c r="DY141" s="9">
        <v>19907.3947113553</v>
      </c>
      <c r="DZ141" s="9">
        <v>35443.411815399901</v>
      </c>
      <c r="EA141" s="9">
        <v>31367.8675193038</v>
      </c>
      <c r="EB141" s="9">
        <v>23365.507096227801</v>
      </c>
      <c r="EC141" s="9">
        <v>29357.129010113</v>
      </c>
      <c r="ED141" s="9">
        <v>25495.082396361999</v>
      </c>
      <c r="EE141" s="9">
        <v>26712.138320553899</v>
      </c>
      <c r="EF141" s="9">
        <v>25895.610574611499</v>
      </c>
      <c r="EG141" s="9">
        <v>34036.3227897377</v>
      </c>
      <c r="EH141" s="9">
        <v>26020.873066643198</v>
      </c>
      <c r="EI141" s="9">
        <v>26433.141071461399</v>
      </c>
      <c r="EJ141" s="9">
        <v>26276.675202467399</v>
      </c>
      <c r="EK141" s="9">
        <v>29934.805831887301</v>
      </c>
      <c r="EL141" s="9">
        <v>28551.442001979201</v>
      </c>
      <c r="EM141" s="9">
        <v>50037.866556971698</v>
      </c>
      <c r="EN141" s="9">
        <v>37614.146747925799</v>
      </c>
      <c r="EO141" s="9">
        <v>37419.371394287802</v>
      </c>
      <c r="EP141" s="9">
        <v>25110.742720489499</v>
      </c>
      <c r="EQ141" s="27">
        <f t="shared" si="5"/>
        <v>0.20320505727205523</v>
      </c>
      <c r="ER141" s="27"/>
      <c r="ES141" s="27"/>
    </row>
    <row r="142" spans="1:149" x14ac:dyDescent="0.25">
      <c r="A142" s="1" t="s">
        <v>1773</v>
      </c>
      <c r="B142" s="1" t="s">
        <v>633</v>
      </c>
      <c r="C142" s="1" t="s">
        <v>634</v>
      </c>
      <c r="D142" s="7">
        <v>140348.16020995899</v>
      </c>
      <c r="E142" s="7">
        <v>128211.32000708699</v>
      </c>
      <c r="F142" s="7">
        <v>141348.44487036701</v>
      </c>
      <c r="G142" s="7">
        <v>130922.019684924</v>
      </c>
      <c r="H142" s="7">
        <v>135950.712910534</v>
      </c>
      <c r="I142" s="7">
        <v>129910.834761677</v>
      </c>
      <c r="J142" s="7">
        <v>130685.649872063</v>
      </c>
      <c r="K142" s="7">
        <v>128903.481490547</v>
      </c>
      <c r="L142" s="7">
        <v>127963.01150446299</v>
      </c>
      <c r="M142" s="7">
        <v>128071.94921553</v>
      </c>
      <c r="N142" s="7">
        <v>123511.337186759</v>
      </c>
      <c r="O142" s="7">
        <v>130965.308550973</v>
      </c>
      <c r="P142" s="7">
        <v>130264.087315311</v>
      </c>
      <c r="Q142" s="7">
        <v>124035.48616375501</v>
      </c>
      <c r="R142" s="7">
        <v>128736.01137551101</v>
      </c>
      <c r="S142" s="7">
        <v>123366.634077343</v>
      </c>
      <c r="T142" s="7">
        <v>123824.70169980401</v>
      </c>
      <c r="U142" s="7">
        <v>126527.268427471</v>
      </c>
      <c r="V142" s="7">
        <v>119866.53258378099</v>
      </c>
      <c r="W142" s="7">
        <v>118343.551777833</v>
      </c>
      <c r="X142" s="7">
        <v>129432.26695666301</v>
      </c>
      <c r="Y142" s="7">
        <v>119534.158443083</v>
      </c>
      <c r="Z142" s="7">
        <v>115352.02756892399</v>
      </c>
      <c r="AA142" s="7">
        <v>124991.379037937</v>
      </c>
      <c r="AB142" s="7">
        <v>124861.818237185</v>
      </c>
      <c r="AC142" s="7">
        <v>121929.761155973</v>
      </c>
      <c r="AD142" s="7">
        <v>124529.82306133</v>
      </c>
      <c r="AE142" s="7">
        <v>123719.397597922</v>
      </c>
      <c r="AF142" s="7">
        <v>118850.253679947</v>
      </c>
      <c r="AG142" s="7">
        <v>115836.636872684</v>
      </c>
      <c r="AH142" s="7">
        <v>120047.90604811801</v>
      </c>
      <c r="AI142" s="7">
        <v>113067.085757547</v>
      </c>
      <c r="AJ142" s="7">
        <v>119026.823437703</v>
      </c>
      <c r="AK142" s="7">
        <v>120728.77456346</v>
      </c>
      <c r="AL142" s="7">
        <v>109871.929257315</v>
      </c>
      <c r="AM142" s="7">
        <v>123593.286078506</v>
      </c>
      <c r="AN142" s="7">
        <v>121785.777690815</v>
      </c>
      <c r="AO142" s="7">
        <v>118294.519384524</v>
      </c>
      <c r="AP142" s="7">
        <v>125339.978419804</v>
      </c>
      <c r="AQ142" s="7">
        <v>119889.401895477</v>
      </c>
      <c r="AR142" s="7">
        <v>117429.021409362</v>
      </c>
      <c r="AS142" s="7">
        <v>115631.771391096</v>
      </c>
      <c r="AT142" s="7">
        <v>115187.399666243</v>
      </c>
      <c r="AU142" s="7">
        <v>115922.52981783199</v>
      </c>
      <c r="AV142" s="7">
        <v>115900.967261236</v>
      </c>
      <c r="AW142" s="7">
        <v>113396.124829357</v>
      </c>
      <c r="AX142" s="7">
        <v>116059.61564677701</v>
      </c>
      <c r="AY142" s="7">
        <v>113469.867196686</v>
      </c>
      <c r="AZ142" s="7">
        <v>113995.068835392</v>
      </c>
      <c r="BA142" s="7">
        <v>111355.292783098</v>
      </c>
      <c r="BB142" s="7">
        <v>113553.50159067599</v>
      </c>
      <c r="BC142" s="7">
        <v>113376.14671312099</v>
      </c>
      <c r="BD142" s="7">
        <v>120230.932885191</v>
      </c>
      <c r="BE142" s="7">
        <v>123110.88576762599</v>
      </c>
      <c r="BF142" s="7">
        <v>121716.23245534299</v>
      </c>
      <c r="BG142" s="7">
        <v>121050.050842111</v>
      </c>
      <c r="BH142" s="7">
        <v>110936.147593246</v>
      </c>
      <c r="BI142" s="7">
        <v>123602.289186333</v>
      </c>
      <c r="BJ142" s="7">
        <v>115782.184874974</v>
      </c>
      <c r="BK142" s="7">
        <v>115012.592916692</v>
      </c>
      <c r="BL142" s="7">
        <v>122909.815884731</v>
      </c>
      <c r="BM142" s="7">
        <v>100197.06942171</v>
      </c>
      <c r="BN142" s="7">
        <v>100424.14918158999</v>
      </c>
      <c r="BO142" s="7">
        <v>91696.653670701198</v>
      </c>
      <c r="BP142" s="7">
        <v>89908.882940215306</v>
      </c>
      <c r="BQ142" s="7">
        <v>85642.471276732598</v>
      </c>
      <c r="BR142" s="7">
        <v>140586.63261562501</v>
      </c>
      <c r="BS142" s="7">
        <v>122448.106403942</v>
      </c>
      <c r="BT142" s="7">
        <v>120722.52313523401</v>
      </c>
      <c r="BU142" s="7">
        <v>118842.38767932099</v>
      </c>
      <c r="BV142" s="6">
        <f t="shared" si="4"/>
        <v>8.4999642497175412E-2</v>
      </c>
      <c r="BW142" s="6"/>
      <c r="BX142" s="6"/>
      <c r="BY142" s="9">
        <v>46010.625194545399</v>
      </c>
      <c r="BZ142" s="9">
        <v>42887.997572264401</v>
      </c>
      <c r="CA142" s="9">
        <v>43661.216538014603</v>
      </c>
      <c r="CB142" s="9">
        <v>48353.913503368203</v>
      </c>
      <c r="CC142" s="9">
        <v>48551.233000423803</v>
      </c>
      <c r="CD142" s="9">
        <v>43279.060550309201</v>
      </c>
      <c r="CE142" s="9">
        <v>45341.2916776157</v>
      </c>
      <c r="CF142" s="9">
        <v>44790.146371385199</v>
      </c>
      <c r="CG142" s="9">
        <v>42552.3124933414</v>
      </c>
      <c r="CH142" s="9">
        <v>42248.699694174902</v>
      </c>
      <c r="CI142" s="9">
        <v>40890.591089108602</v>
      </c>
      <c r="CJ142" s="9">
        <v>43057.999927783902</v>
      </c>
      <c r="CK142" s="9">
        <v>41200.802589498198</v>
      </c>
      <c r="CL142" s="9">
        <v>48224.477144082099</v>
      </c>
      <c r="CM142" s="9">
        <v>41985.082616509702</v>
      </c>
      <c r="CN142" s="9">
        <v>41520.459953116297</v>
      </c>
      <c r="CO142" s="9">
        <v>41621.084634601197</v>
      </c>
      <c r="CP142" s="9">
        <v>46805.855072483799</v>
      </c>
      <c r="CQ142" s="9">
        <v>43489.822064305103</v>
      </c>
      <c r="CR142" s="9">
        <v>43965.7724950868</v>
      </c>
      <c r="CS142" s="9">
        <v>43222.134826491201</v>
      </c>
      <c r="CT142" s="9">
        <v>43242.774486370799</v>
      </c>
      <c r="CU142" s="9">
        <v>44591.804852786103</v>
      </c>
      <c r="CV142" s="9">
        <v>44991.089174775698</v>
      </c>
      <c r="CW142" s="9">
        <v>45943.834651566802</v>
      </c>
      <c r="CX142" s="9">
        <v>47988.295074562302</v>
      </c>
      <c r="CY142" s="9">
        <v>41108.105614135398</v>
      </c>
      <c r="CZ142" s="9">
        <v>47563.636474380102</v>
      </c>
      <c r="DA142" s="9">
        <v>46380.655337441902</v>
      </c>
      <c r="DB142" s="9">
        <v>48253.476772032896</v>
      </c>
      <c r="DC142" s="9">
        <v>49711.410693894701</v>
      </c>
      <c r="DD142" s="9">
        <v>50692.859105966301</v>
      </c>
      <c r="DE142" s="9">
        <v>53490.413180757598</v>
      </c>
      <c r="DF142" s="9">
        <v>46632.203224938297</v>
      </c>
      <c r="DG142" s="9">
        <v>48061.095285703399</v>
      </c>
      <c r="DH142" s="9">
        <v>47122.395873014699</v>
      </c>
      <c r="DI142" s="9">
        <v>47461.093335288599</v>
      </c>
      <c r="DJ142" s="9">
        <v>46202.105142707602</v>
      </c>
      <c r="DK142" s="9">
        <v>47782.599794978603</v>
      </c>
      <c r="DL142" s="9">
        <v>52176.6182909282</v>
      </c>
      <c r="DM142" s="9">
        <v>51821.761695225599</v>
      </c>
      <c r="DN142" s="9">
        <v>46151.498745377401</v>
      </c>
      <c r="DO142" s="9">
        <v>47748.226038189699</v>
      </c>
      <c r="DP142" s="9">
        <v>49627.6756331461</v>
      </c>
      <c r="DQ142" s="9">
        <v>51776.534904457199</v>
      </c>
      <c r="DR142" s="9">
        <v>56685.129528277401</v>
      </c>
      <c r="DS142" s="9">
        <v>53641.397623492601</v>
      </c>
      <c r="DT142" s="9">
        <v>57689.9516629516</v>
      </c>
      <c r="DU142" s="9">
        <v>52783.139797484699</v>
      </c>
      <c r="DV142" s="9">
        <v>51638.186990156602</v>
      </c>
      <c r="DW142" s="9">
        <v>48965.211576838803</v>
      </c>
      <c r="DX142" s="9">
        <v>49959.661538205597</v>
      </c>
      <c r="DY142" s="9">
        <v>54766.9655154008</v>
      </c>
      <c r="DZ142" s="9">
        <v>55848.981498769499</v>
      </c>
      <c r="EA142" s="9">
        <v>54406.777351134602</v>
      </c>
      <c r="EB142" s="9">
        <v>60910.428904673397</v>
      </c>
      <c r="EC142" s="9">
        <v>55973.8052917245</v>
      </c>
      <c r="ED142" s="9">
        <v>58359.9502583383</v>
      </c>
      <c r="EE142" s="9">
        <v>54580.011531738797</v>
      </c>
      <c r="EF142" s="9">
        <v>60359.681578267999</v>
      </c>
      <c r="EG142" s="9">
        <v>60038.499702773297</v>
      </c>
      <c r="EH142" s="9">
        <v>52299.884526835398</v>
      </c>
      <c r="EI142" s="9">
        <v>59025.566018148696</v>
      </c>
      <c r="EJ142" s="9">
        <v>52842.585146449099</v>
      </c>
      <c r="EK142" s="9">
        <v>47527.090590235603</v>
      </c>
      <c r="EL142" s="9">
        <v>46786.4341533673</v>
      </c>
      <c r="EM142" s="9">
        <v>65166.241905334202</v>
      </c>
      <c r="EN142" s="9">
        <v>65795.866059529697</v>
      </c>
      <c r="EO142" s="9">
        <v>60170.678733974601</v>
      </c>
      <c r="EP142" s="9">
        <v>58614.134174940198</v>
      </c>
      <c r="EQ142" s="27">
        <f t="shared" si="5"/>
        <v>0.12397294305589704</v>
      </c>
      <c r="ER142" s="27"/>
      <c r="ES142" s="27"/>
    </row>
    <row r="143" spans="1:149" x14ac:dyDescent="0.25">
      <c r="A143" s="1" t="s">
        <v>1774</v>
      </c>
      <c r="B143" s="1" t="s">
        <v>638</v>
      </c>
      <c r="C143" s="1" t="s">
        <v>639</v>
      </c>
      <c r="D143" s="7" t="s">
        <v>0</v>
      </c>
      <c r="E143" s="7" t="s">
        <v>0</v>
      </c>
      <c r="F143" s="7" t="s">
        <v>0</v>
      </c>
      <c r="G143" s="7" t="s">
        <v>0</v>
      </c>
      <c r="H143" s="7" t="s">
        <v>0</v>
      </c>
      <c r="I143" s="7" t="s">
        <v>0</v>
      </c>
      <c r="J143" s="7" t="s">
        <v>0</v>
      </c>
      <c r="K143" s="7" t="s">
        <v>0</v>
      </c>
      <c r="L143" s="7" t="s">
        <v>0</v>
      </c>
      <c r="M143" s="7" t="s">
        <v>0</v>
      </c>
      <c r="N143" s="7" t="s">
        <v>0</v>
      </c>
      <c r="O143" s="7" t="s">
        <v>0</v>
      </c>
      <c r="P143" s="7" t="s">
        <v>0</v>
      </c>
      <c r="Q143" s="7" t="s">
        <v>0</v>
      </c>
      <c r="R143" s="7" t="s">
        <v>0</v>
      </c>
      <c r="S143" s="7" t="s">
        <v>0</v>
      </c>
      <c r="T143" s="7" t="s">
        <v>0</v>
      </c>
      <c r="U143" s="7" t="s">
        <v>0</v>
      </c>
      <c r="V143" s="7" t="s">
        <v>0</v>
      </c>
      <c r="W143" s="7" t="s">
        <v>0</v>
      </c>
      <c r="X143" s="7" t="s">
        <v>0</v>
      </c>
      <c r="Y143" s="7" t="s">
        <v>0</v>
      </c>
      <c r="Z143" s="7" t="s">
        <v>0</v>
      </c>
      <c r="AA143" s="7" t="s">
        <v>0</v>
      </c>
      <c r="AB143" s="7" t="s">
        <v>0</v>
      </c>
      <c r="AC143" s="7" t="s">
        <v>0</v>
      </c>
      <c r="AD143" s="7" t="s">
        <v>0</v>
      </c>
      <c r="AE143" s="7" t="s">
        <v>0</v>
      </c>
      <c r="AF143" s="7" t="s">
        <v>0</v>
      </c>
      <c r="AG143" s="7" t="s">
        <v>0</v>
      </c>
      <c r="AH143" s="7" t="s">
        <v>0</v>
      </c>
      <c r="AI143" s="7" t="s">
        <v>0</v>
      </c>
      <c r="AJ143" s="7" t="s">
        <v>0</v>
      </c>
      <c r="AK143" s="7" t="s">
        <v>0</v>
      </c>
      <c r="AL143" s="7" t="s">
        <v>0</v>
      </c>
      <c r="AM143" s="7" t="s">
        <v>0</v>
      </c>
      <c r="AN143" s="7" t="s">
        <v>0</v>
      </c>
      <c r="AO143" s="7" t="s">
        <v>0</v>
      </c>
      <c r="AP143" s="7" t="s">
        <v>0</v>
      </c>
      <c r="AQ143" s="7" t="s">
        <v>0</v>
      </c>
      <c r="AR143" s="7" t="s">
        <v>0</v>
      </c>
      <c r="AS143" s="7" t="s">
        <v>0</v>
      </c>
      <c r="AT143" s="7" t="s">
        <v>0</v>
      </c>
      <c r="AU143" s="7" t="s">
        <v>0</v>
      </c>
      <c r="AV143" s="7" t="s">
        <v>0</v>
      </c>
      <c r="AW143" s="7" t="s">
        <v>0</v>
      </c>
      <c r="AX143" s="7" t="s">
        <v>0</v>
      </c>
      <c r="AY143" s="7" t="s">
        <v>0</v>
      </c>
      <c r="AZ143" s="7" t="s">
        <v>0</v>
      </c>
      <c r="BA143" s="7" t="s">
        <v>0</v>
      </c>
      <c r="BB143" s="7" t="s">
        <v>0</v>
      </c>
      <c r="BC143" s="7" t="s">
        <v>0</v>
      </c>
      <c r="BD143" s="7" t="s">
        <v>0</v>
      </c>
      <c r="BE143" s="7" t="s">
        <v>0</v>
      </c>
      <c r="BF143" s="7" t="s">
        <v>0</v>
      </c>
      <c r="BG143" s="7" t="s">
        <v>0</v>
      </c>
      <c r="BH143" s="7" t="s">
        <v>0</v>
      </c>
      <c r="BI143" s="7" t="s">
        <v>0</v>
      </c>
      <c r="BJ143" s="7" t="s">
        <v>0</v>
      </c>
      <c r="BK143" s="7" t="s">
        <v>0</v>
      </c>
      <c r="BL143" s="7" t="s">
        <v>0</v>
      </c>
      <c r="BM143" s="7" t="s">
        <v>0</v>
      </c>
      <c r="BN143" s="7" t="s">
        <v>0</v>
      </c>
      <c r="BO143" s="7" t="s">
        <v>0</v>
      </c>
      <c r="BP143" s="7" t="s">
        <v>0</v>
      </c>
      <c r="BQ143" s="7" t="s">
        <v>0</v>
      </c>
      <c r="BR143" s="7" t="s">
        <v>0</v>
      </c>
      <c r="BS143" s="7" t="s">
        <v>0</v>
      </c>
      <c r="BT143" s="7" t="s">
        <v>0</v>
      </c>
      <c r="BU143" s="7" t="s">
        <v>0</v>
      </c>
      <c r="BV143" s="6" t="e">
        <f t="shared" si="4"/>
        <v>#DIV/0!</v>
      </c>
      <c r="BW143" s="6"/>
      <c r="BX143" s="6"/>
      <c r="BY143" s="9" t="s">
        <v>0</v>
      </c>
      <c r="BZ143" s="9" t="s">
        <v>0</v>
      </c>
      <c r="CA143" s="9" t="s">
        <v>0</v>
      </c>
      <c r="CB143" s="9" t="s">
        <v>0</v>
      </c>
      <c r="CC143" s="9" t="s">
        <v>0</v>
      </c>
      <c r="CD143" s="9" t="s">
        <v>0</v>
      </c>
      <c r="CE143" s="9" t="s">
        <v>0</v>
      </c>
      <c r="CF143" s="9" t="s">
        <v>0</v>
      </c>
      <c r="CG143" s="9" t="s">
        <v>0</v>
      </c>
      <c r="CH143" s="9" t="s">
        <v>0</v>
      </c>
      <c r="CI143" s="9" t="s">
        <v>0</v>
      </c>
      <c r="CJ143" s="9" t="s">
        <v>0</v>
      </c>
      <c r="CK143" s="9" t="s">
        <v>0</v>
      </c>
      <c r="CL143" s="9" t="s">
        <v>0</v>
      </c>
      <c r="CM143" s="9" t="s">
        <v>0</v>
      </c>
      <c r="CN143" s="9" t="s">
        <v>0</v>
      </c>
      <c r="CO143" s="9" t="s">
        <v>0</v>
      </c>
      <c r="CP143" s="9" t="s">
        <v>0</v>
      </c>
      <c r="CQ143" s="9" t="s">
        <v>0</v>
      </c>
      <c r="CR143" s="9" t="s">
        <v>0</v>
      </c>
      <c r="CS143" s="9" t="s">
        <v>0</v>
      </c>
      <c r="CT143" s="9" t="s">
        <v>0</v>
      </c>
      <c r="CU143" s="9" t="s">
        <v>0</v>
      </c>
      <c r="CV143" s="9" t="s">
        <v>0</v>
      </c>
      <c r="CW143" s="9" t="s">
        <v>0</v>
      </c>
      <c r="CX143" s="9" t="s">
        <v>0</v>
      </c>
      <c r="CY143" s="9" t="s">
        <v>0</v>
      </c>
      <c r="CZ143" s="9" t="s">
        <v>0</v>
      </c>
      <c r="DA143" s="9" t="s">
        <v>0</v>
      </c>
      <c r="DB143" s="9" t="s">
        <v>0</v>
      </c>
      <c r="DC143" s="9" t="s">
        <v>0</v>
      </c>
      <c r="DD143" s="9" t="s">
        <v>0</v>
      </c>
      <c r="DE143" s="9" t="s">
        <v>0</v>
      </c>
      <c r="DF143" s="9" t="s">
        <v>0</v>
      </c>
      <c r="DG143" s="9" t="s">
        <v>0</v>
      </c>
      <c r="DH143" s="9" t="s">
        <v>0</v>
      </c>
      <c r="DI143" s="9" t="s">
        <v>0</v>
      </c>
      <c r="DJ143" s="9" t="s">
        <v>0</v>
      </c>
      <c r="DK143" s="9" t="s">
        <v>0</v>
      </c>
      <c r="DL143" s="9" t="s">
        <v>0</v>
      </c>
      <c r="DM143" s="9" t="s">
        <v>0</v>
      </c>
      <c r="DN143" s="9" t="s">
        <v>0</v>
      </c>
      <c r="DO143" s="9" t="s">
        <v>0</v>
      </c>
      <c r="DP143" s="9" t="s">
        <v>0</v>
      </c>
      <c r="DQ143" s="9" t="s">
        <v>0</v>
      </c>
      <c r="DR143" s="9" t="s">
        <v>0</v>
      </c>
      <c r="DS143" s="9" t="s">
        <v>0</v>
      </c>
      <c r="DT143" s="9" t="s">
        <v>0</v>
      </c>
      <c r="DU143" s="9" t="s">
        <v>0</v>
      </c>
      <c r="DV143" s="9" t="s">
        <v>0</v>
      </c>
      <c r="DW143" s="9" t="s">
        <v>0</v>
      </c>
      <c r="DX143" s="9" t="s">
        <v>0</v>
      </c>
      <c r="DY143" s="9" t="s">
        <v>0</v>
      </c>
      <c r="DZ143" s="9" t="s">
        <v>0</v>
      </c>
      <c r="EA143" s="9" t="s">
        <v>0</v>
      </c>
      <c r="EB143" s="9" t="s">
        <v>0</v>
      </c>
      <c r="EC143" s="9" t="s">
        <v>0</v>
      </c>
      <c r="ED143" s="9" t="s">
        <v>0</v>
      </c>
      <c r="EE143" s="9" t="s">
        <v>0</v>
      </c>
      <c r="EF143" s="9" t="s">
        <v>0</v>
      </c>
      <c r="EG143" s="9" t="s">
        <v>0</v>
      </c>
      <c r="EH143" s="9" t="s">
        <v>0</v>
      </c>
      <c r="EI143" s="9" t="s">
        <v>0</v>
      </c>
      <c r="EJ143" s="9" t="s">
        <v>0</v>
      </c>
      <c r="EK143" s="9" t="s">
        <v>0</v>
      </c>
      <c r="EL143" s="9" t="s">
        <v>0</v>
      </c>
      <c r="EM143" s="9" t="s">
        <v>0</v>
      </c>
      <c r="EN143" s="9" t="s">
        <v>0</v>
      </c>
      <c r="EO143" s="9" t="s">
        <v>0</v>
      </c>
      <c r="EP143" s="9" t="s">
        <v>0</v>
      </c>
      <c r="EQ143" s="27" t="e">
        <f t="shared" si="5"/>
        <v>#DIV/0!</v>
      </c>
      <c r="ER143" s="27"/>
      <c r="ES143" s="27"/>
    </row>
    <row r="144" spans="1:149" x14ac:dyDescent="0.25">
      <c r="A144" s="1" t="s">
        <v>1775</v>
      </c>
      <c r="B144" s="1" t="s">
        <v>643</v>
      </c>
      <c r="C144" s="1" t="s">
        <v>644</v>
      </c>
      <c r="D144" s="7" t="s">
        <v>0</v>
      </c>
      <c r="E144" s="7" t="s">
        <v>0</v>
      </c>
      <c r="F144" s="7" t="s">
        <v>0</v>
      </c>
      <c r="G144" s="7" t="s">
        <v>0</v>
      </c>
      <c r="H144" s="7" t="s">
        <v>0</v>
      </c>
      <c r="I144" s="7" t="s">
        <v>0</v>
      </c>
      <c r="J144" s="7" t="s">
        <v>0</v>
      </c>
      <c r="K144" s="7" t="s">
        <v>0</v>
      </c>
      <c r="L144" s="7" t="s">
        <v>0</v>
      </c>
      <c r="M144" s="7" t="s">
        <v>0</v>
      </c>
      <c r="N144" s="7" t="s">
        <v>0</v>
      </c>
      <c r="O144" s="7" t="s">
        <v>0</v>
      </c>
      <c r="P144" s="7" t="s">
        <v>0</v>
      </c>
      <c r="Q144" s="7" t="s">
        <v>0</v>
      </c>
      <c r="R144" s="7" t="s">
        <v>0</v>
      </c>
      <c r="S144" s="7" t="s">
        <v>0</v>
      </c>
      <c r="T144" s="7" t="s">
        <v>0</v>
      </c>
      <c r="U144" s="7" t="s">
        <v>0</v>
      </c>
      <c r="V144" s="7" t="s">
        <v>0</v>
      </c>
      <c r="W144" s="7" t="s">
        <v>0</v>
      </c>
      <c r="X144" s="7" t="s">
        <v>0</v>
      </c>
      <c r="Y144" s="7" t="s">
        <v>0</v>
      </c>
      <c r="Z144" s="7" t="s">
        <v>0</v>
      </c>
      <c r="AA144" s="7" t="s">
        <v>0</v>
      </c>
      <c r="AB144" s="7" t="s">
        <v>0</v>
      </c>
      <c r="AC144" s="7" t="s">
        <v>0</v>
      </c>
      <c r="AD144" s="7" t="s">
        <v>0</v>
      </c>
      <c r="AE144" s="7" t="s">
        <v>0</v>
      </c>
      <c r="AF144" s="7" t="s">
        <v>0</v>
      </c>
      <c r="AG144" s="7" t="s">
        <v>0</v>
      </c>
      <c r="AH144" s="7" t="s">
        <v>0</v>
      </c>
      <c r="AI144" s="7" t="s">
        <v>0</v>
      </c>
      <c r="AJ144" s="7" t="s">
        <v>0</v>
      </c>
      <c r="AK144" s="7" t="s">
        <v>0</v>
      </c>
      <c r="AL144" s="7" t="s">
        <v>0</v>
      </c>
      <c r="AM144" s="7" t="s">
        <v>0</v>
      </c>
      <c r="AN144" s="7" t="s">
        <v>0</v>
      </c>
      <c r="AO144" s="7" t="s">
        <v>0</v>
      </c>
      <c r="AP144" s="7" t="s">
        <v>0</v>
      </c>
      <c r="AQ144" s="7" t="s">
        <v>0</v>
      </c>
      <c r="AR144" s="7" t="s">
        <v>0</v>
      </c>
      <c r="AS144" s="7" t="s">
        <v>0</v>
      </c>
      <c r="AT144" s="7" t="s">
        <v>0</v>
      </c>
      <c r="AU144" s="7" t="s">
        <v>0</v>
      </c>
      <c r="AV144" s="7" t="s">
        <v>0</v>
      </c>
      <c r="AW144" s="7" t="s">
        <v>0</v>
      </c>
      <c r="AX144" s="7" t="s">
        <v>0</v>
      </c>
      <c r="AY144" s="7" t="s">
        <v>0</v>
      </c>
      <c r="AZ144" s="7" t="s">
        <v>0</v>
      </c>
      <c r="BA144" s="7" t="s">
        <v>0</v>
      </c>
      <c r="BB144" s="7" t="s">
        <v>0</v>
      </c>
      <c r="BC144" s="7" t="s">
        <v>0</v>
      </c>
      <c r="BD144" s="7" t="s">
        <v>0</v>
      </c>
      <c r="BE144" s="7" t="s">
        <v>0</v>
      </c>
      <c r="BF144" s="7" t="s">
        <v>0</v>
      </c>
      <c r="BG144" s="7" t="s">
        <v>0</v>
      </c>
      <c r="BH144" s="7" t="s">
        <v>0</v>
      </c>
      <c r="BI144" s="7" t="s">
        <v>0</v>
      </c>
      <c r="BJ144" s="7" t="s">
        <v>0</v>
      </c>
      <c r="BK144" s="7" t="s">
        <v>0</v>
      </c>
      <c r="BL144" s="7" t="s">
        <v>0</v>
      </c>
      <c r="BM144" s="7" t="s">
        <v>0</v>
      </c>
      <c r="BN144" s="7" t="s">
        <v>0</v>
      </c>
      <c r="BO144" s="7" t="s">
        <v>0</v>
      </c>
      <c r="BP144" s="7" t="s">
        <v>0</v>
      </c>
      <c r="BQ144" s="7" t="s">
        <v>0</v>
      </c>
      <c r="BR144" s="7" t="s">
        <v>0</v>
      </c>
      <c r="BS144" s="7" t="s">
        <v>0</v>
      </c>
      <c r="BT144" s="7" t="s">
        <v>0</v>
      </c>
      <c r="BU144" s="7" t="s">
        <v>0</v>
      </c>
      <c r="BV144" s="6" t="e">
        <f t="shared" si="4"/>
        <v>#DIV/0!</v>
      </c>
      <c r="BW144" s="6"/>
      <c r="BX144" s="6"/>
      <c r="BY144" s="9" t="s">
        <v>0</v>
      </c>
      <c r="BZ144" s="9" t="s">
        <v>0</v>
      </c>
      <c r="CA144" s="9" t="s">
        <v>0</v>
      </c>
      <c r="CB144" s="9" t="s">
        <v>0</v>
      </c>
      <c r="CC144" s="9" t="s">
        <v>0</v>
      </c>
      <c r="CD144" s="9" t="s">
        <v>0</v>
      </c>
      <c r="CE144" s="9" t="s">
        <v>0</v>
      </c>
      <c r="CF144" s="9" t="s">
        <v>0</v>
      </c>
      <c r="CG144" s="9" t="s">
        <v>0</v>
      </c>
      <c r="CH144" s="9" t="s">
        <v>0</v>
      </c>
      <c r="CI144" s="9" t="s">
        <v>0</v>
      </c>
      <c r="CJ144" s="9" t="s">
        <v>0</v>
      </c>
      <c r="CK144" s="9" t="s">
        <v>0</v>
      </c>
      <c r="CL144" s="9" t="s">
        <v>0</v>
      </c>
      <c r="CM144" s="9" t="s">
        <v>0</v>
      </c>
      <c r="CN144" s="9" t="s">
        <v>0</v>
      </c>
      <c r="CO144" s="9" t="s">
        <v>0</v>
      </c>
      <c r="CP144" s="9" t="s">
        <v>0</v>
      </c>
      <c r="CQ144" s="9" t="s">
        <v>0</v>
      </c>
      <c r="CR144" s="9" t="s">
        <v>0</v>
      </c>
      <c r="CS144" s="9" t="s">
        <v>0</v>
      </c>
      <c r="CT144" s="9" t="s">
        <v>0</v>
      </c>
      <c r="CU144" s="9" t="s">
        <v>0</v>
      </c>
      <c r="CV144" s="9" t="s">
        <v>0</v>
      </c>
      <c r="CW144" s="9" t="s">
        <v>0</v>
      </c>
      <c r="CX144" s="9" t="s">
        <v>0</v>
      </c>
      <c r="CY144" s="9" t="s">
        <v>0</v>
      </c>
      <c r="CZ144" s="9" t="s">
        <v>0</v>
      </c>
      <c r="DA144" s="9" t="s">
        <v>0</v>
      </c>
      <c r="DB144" s="9" t="s">
        <v>0</v>
      </c>
      <c r="DC144" s="9" t="s">
        <v>0</v>
      </c>
      <c r="DD144" s="9" t="s">
        <v>0</v>
      </c>
      <c r="DE144" s="9" t="s">
        <v>0</v>
      </c>
      <c r="DF144" s="9" t="s">
        <v>0</v>
      </c>
      <c r="DG144" s="9" t="s">
        <v>0</v>
      </c>
      <c r="DH144" s="9" t="s">
        <v>0</v>
      </c>
      <c r="DI144" s="9" t="s">
        <v>0</v>
      </c>
      <c r="DJ144" s="9" t="s">
        <v>0</v>
      </c>
      <c r="DK144" s="9" t="s">
        <v>0</v>
      </c>
      <c r="DL144" s="9" t="s">
        <v>0</v>
      </c>
      <c r="DM144" s="9" t="s">
        <v>0</v>
      </c>
      <c r="DN144" s="9" t="s">
        <v>0</v>
      </c>
      <c r="DO144" s="9" t="s">
        <v>0</v>
      </c>
      <c r="DP144" s="9" t="s">
        <v>0</v>
      </c>
      <c r="DQ144" s="9" t="s">
        <v>0</v>
      </c>
      <c r="DR144" s="9" t="s">
        <v>0</v>
      </c>
      <c r="DS144" s="9" t="s">
        <v>0</v>
      </c>
      <c r="DT144" s="9" t="s">
        <v>0</v>
      </c>
      <c r="DU144" s="9" t="s">
        <v>0</v>
      </c>
      <c r="DV144" s="9" t="s">
        <v>0</v>
      </c>
      <c r="DW144" s="9" t="s">
        <v>0</v>
      </c>
      <c r="DX144" s="9" t="s">
        <v>0</v>
      </c>
      <c r="DY144" s="9" t="s">
        <v>0</v>
      </c>
      <c r="DZ144" s="9" t="s">
        <v>0</v>
      </c>
      <c r="EA144" s="9" t="s">
        <v>0</v>
      </c>
      <c r="EB144" s="9" t="s">
        <v>0</v>
      </c>
      <c r="EC144" s="9" t="s">
        <v>0</v>
      </c>
      <c r="ED144" s="9" t="s">
        <v>0</v>
      </c>
      <c r="EE144" s="9" t="s">
        <v>0</v>
      </c>
      <c r="EF144" s="9" t="s">
        <v>0</v>
      </c>
      <c r="EG144" s="9" t="s">
        <v>0</v>
      </c>
      <c r="EH144" s="9" t="s">
        <v>0</v>
      </c>
      <c r="EI144" s="9" t="s">
        <v>0</v>
      </c>
      <c r="EJ144" s="9" t="s">
        <v>0</v>
      </c>
      <c r="EK144" s="9" t="s">
        <v>0</v>
      </c>
      <c r="EL144" s="9" t="s">
        <v>0</v>
      </c>
      <c r="EM144" s="9" t="s">
        <v>0</v>
      </c>
      <c r="EN144" s="9" t="s">
        <v>0</v>
      </c>
      <c r="EO144" s="9" t="s">
        <v>0</v>
      </c>
      <c r="EP144" s="9" t="s">
        <v>0</v>
      </c>
      <c r="EQ144" s="27" t="e">
        <f t="shared" si="5"/>
        <v>#DIV/0!</v>
      </c>
      <c r="ER144" s="27"/>
      <c r="ES144" s="27"/>
    </row>
    <row r="145" spans="1:149" x14ac:dyDescent="0.25">
      <c r="A145" s="1" t="s">
        <v>1776</v>
      </c>
      <c r="B145" s="1" t="s">
        <v>648</v>
      </c>
      <c r="C145" s="1" t="s">
        <v>649</v>
      </c>
      <c r="D145" s="7" t="s">
        <v>0</v>
      </c>
      <c r="E145" s="7" t="s">
        <v>0</v>
      </c>
      <c r="F145" s="7" t="s">
        <v>0</v>
      </c>
      <c r="G145" s="7" t="s">
        <v>0</v>
      </c>
      <c r="H145" s="7" t="s">
        <v>0</v>
      </c>
      <c r="I145" s="7" t="s">
        <v>0</v>
      </c>
      <c r="J145" s="7" t="s">
        <v>0</v>
      </c>
      <c r="K145" s="7" t="s">
        <v>0</v>
      </c>
      <c r="L145" s="7" t="s">
        <v>0</v>
      </c>
      <c r="M145" s="7" t="s">
        <v>0</v>
      </c>
      <c r="N145" s="7" t="s">
        <v>0</v>
      </c>
      <c r="O145" s="7" t="s">
        <v>0</v>
      </c>
      <c r="P145" s="7" t="s">
        <v>0</v>
      </c>
      <c r="Q145" s="7" t="s">
        <v>0</v>
      </c>
      <c r="R145" s="7" t="s">
        <v>0</v>
      </c>
      <c r="S145" s="7" t="s">
        <v>0</v>
      </c>
      <c r="T145" s="7" t="s">
        <v>0</v>
      </c>
      <c r="U145" s="7" t="s">
        <v>0</v>
      </c>
      <c r="V145" s="7" t="s">
        <v>0</v>
      </c>
      <c r="W145" s="7" t="s">
        <v>0</v>
      </c>
      <c r="X145" s="7" t="s">
        <v>0</v>
      </c>
      <c r="Y145" s="7" t="s">
        <v>0</v>
      </c>
      <c r="Z145" s="7" t="s">
        <v>0</v>
      </c>
      <c r="AA145" s="7" t="s">
        <v>0</v>
      </c>
      <c r="AB145" s="7" t="s">
        <v>0</v>
      </c>
      <c r="AC145" s="7" t="s">
        <v>0</v>
      </c>
      <c r="AD145" s="7" t="s">
        <v>0</v>
      </c>
      <c r="AE145" s="7" t="s">
        <v>0</v>
      </c>
      <c r="AF145" s="7" t="s">
        <v>0</v>
      </c>
      <c r="AG145" s="7" t="s">
        <v>0</v>
      </c>
      <c r="AH145" s="7" t="s">
        <v>0</v>
      </c>
      <c r="AI145" s="7" t="s">
        <v>0</v>
      </c>
      <c r="AJ145" s="7" t="s">
        <v>0</v>
      </c>
      <c r="AK145" s="7" t="s">
        <v>0</v>
      </c>
      <c r="AL145" s="7" t="s">
        <v>0</v>
      </c>
      <c r="AM145" s="7" t="s">
        <v>0</v>
      </c>
      <c r="AN145" s="7" t="s">
        <v>0</v>
      </c>
      <c r="AO145" s="7" t="s">
        <v>0</v>
      </c>
      <c r="AP145" s="7" t="s">
        <v>0</v>
      </c>
      <c r="AQ145" s="7" t="s">
        <v>0</v>
      </c>
      <c r="AR145" s="7" t="s">
        <v>0</v>
      </c>
      <c r="AS145" s="7" t="s">
        <v>0</v>
      </c>
      <c r="AT145" s="7" t="s">
        <v>0</v>
      </c>
      <c r="AU145" s="7" t="s">
        <v>0</v>
      </c>
      <c r="AV145" s="7" t="s">
        <v>0</v>
      </c>
      <c r="AW145" s="7" t="s">
        <v>0</v>
      </c>
      <c r="AX145" s="7" t="s">
        <v>0</v>
      </c>
      <c r="AY145" s="7" t="s">
        <v>0</v>
      </c>
      <c r="AZ145" s="7" t="s">
        <v>0</v>
      </c>
      <c r="BA145" s="7" t="s">
        <v>0</v>
      </c>
      <c r="BB145" s="7" t="s">
        <v>0</v>
      </c>
      <c r="BC145" s="7" t="s">
        <v>0</v>
      </c>
      <c r="BD145" s="7" t="s">
        <v>0</v>
      </c>
      <c r="BE145" s="7" t="s">
        <v>0</v>
      </c>
      <c r="BF145" s="7" t="s">
        <v>0</v>
      </c>
      <c r="BG145" s="7" t="s">
        <v>0</v>
      </c>
      <c r="BH145" s="7" t="s">
        <v>0</v>
      </c>
      <c r="BI145" s="7" t="s">
        <v>0</v>
      </c>
      <c r="BJ145" s="7" t="s">
        <v>0</v>
      </c>
      <c r="BK145" s="7" t="s">
        <v>0</v>
      </c>
      <c r="BL145" s="7" t="s">
        <v>0</v>
      </c>
      <c r="BM145" s="7" t="s">
        <v>0</v>
      </c>
      <c r="BN145" s="7" t="s">
        <v>0</v>
      </c>
      <c r="BO145" s="7" t="s">
        <v>0</v>
      </c>
      <c r="BP145" s="7" t="s">
        <v>0</v>
      </c>
      <c r="BQ145" s="7" t="s">
        <v>0</v>
      </c>
      <c r="BR145" s="7" t="s">
        <v>0</v>
      </c>
      <c r="BS145" s="7" t="s">
        <v>0</v>
      </c>
      <c r="BT145" s="7" t="s">
        <v>0</v>
      </c>
      <c r="BU145" s="7" t="s">
        <v>0</v>
      </c>
      <c r="BV145" s="6" t="e">
        <f t="shared" si="4"/>
        <v>#DIV/0!</v>
      </c>
      <c r="BW145" s="6"/>
      <c r="BX145" s="6"/>
      <c r="BY145" s="9" t="s">
        <v>0</v>
      </c>
      <c r="BZ145" s="9" t="s">
        <v>0</v>
      </c>
      <c r="CA145" s="9" t="s">
        <v>0</v>
      </c>
      <c r="CB145" s="9" t="s">
        <v>0</v>
      </c>
      <c r="CC145" s="9" t="s">
        <v>0</v>
      </c>
      <c r="CD145" s="9" t="s">
        <v>0</v>
      </c>
      <c r="CE145" s="9" t="s">
        <v>0</v>
      </c>
      <c r="CF145" s="9" t="s">
        <v>0</v>
      </c>
      <c r="CG145" s="9" t="s">
        <v>0</v>
      </c>
      <c r="CH145" s="9" t="s">
        <v>0</v>
      </c>
      <c r="CI145" s="9" t="s">
        <v>0</v>
      </c>
      <c r="CJ145" s="9" t="s">
        <v>0</v>
      </c>
      <c r="CK145" s="9" t="s">
        <v>0</v>
      </c>
      <c r="CL145" s="9" t="s">
        <v>0</v>
      </c>
      <c r="CM145" s="9" t="s">
        <v>0</v>
      </c>
      <c r="CN145" s="9" t="s">
        <v>0</v>
      </c>
      <c r="CO145" s="9" t="s">
        <v>0</v>
      </c>
      <c r="CP145" s="9" t="s">
        <v>0</v>
      </c>
      <c r="CQ145" s="9" t="s">
        <v>0</v>
      </c>
      <c r="CR145" s="9" t="s">
        <v>0</v>
      </c>
      <c r="CS145" s="9" t="s">
        <v>0</v>
      </c>
      <c r="CT145" s="9" t="s">
        <v>0</v>
      </c>
      <c r="CU145" s="9" t="s">
        <v>0</v>
      </c>
      <c r="CV145" s="9" t="s">
        <v>0</v>
      </c>
      <c r="CW145" s="9" t="s">
        <v>0</v>
      </c>
      <c r="CX145" s="9" t="s">
        <v>0</v>
      </c>
      <c r="CY145" s="9" t="s">
        <v>0</v>
      </c>
      <c r="CZ145" s="9" t="s">
        <v>0</v>
      </c>
      <c r="DA145" s="9" t="s">
        <v>0</v>
      </c>
      <c r="DB145" s="9" t="s">
        <v>0</v>
      </c>
      <c r="DC145" s="9" t="s">
        <v>0</v>
      </c>
      <c r="DD145" s="9" t="s">
        <v>0</v>
      </c>
      <c r="DE145" s="9" t="s">
        <v>0</v>
      </c>
      <c r="DF145" s="9" t="s">
        <v>0</v>
      </c>
      <c r="DG145" s="9" t="s">
        <v>0</v>
      </c>
      <c r="DH145" s="9" t="s">
        <v>0</v>
      </c>
      <c r="DI145" s="9" t="s">
        <v>0</v>
      </c>
      <c r="DJ145" s="9" t="s">
        <v>0</v>
      </c>
      <c r="DK145" s="9" t="s">
        <v>0</v>
      </c>
      <c r="DL145" s="9" t="s">
        <v>0</v>
      </c>
      <c r="DM145" s="9" t="s">
        <v>0</v>
      </c>
      <c r="DN145" s="9" t="s">
        <v>0</v>
      </c>
      <c r="DO145" s="9" t="s">
        <v>0</v>
      </c>
      <c r="DP145" s="9" t="s">
        <v>0</v>
      </c>
      <c r="DQ145" s="9" t="s">
        <v>0</v>
      </c>
      <c r="DR145" s="9" t="s">
        <v>0</v>
      </c>
      <c r="DS145" s="9" t="s">
        <v>0</v>
      </c>
      <c r="DT145" s="9" t="s">
        <v>0</v>
      </c>
      <c r="DU145" s="9" t="s">
        <v>0</v>
      </c>
      <c r="DV145" s="9" t="s">
        <v>0</v>
      </c>
      <c r="DW145" s="9" t="s">
        <v>0</v>
      </c>
      <c r="DX145" s="9" t="s">
        <v>0</v>
      </c>
      <c r="DY145" s="9" t="s">
        <v>0</v>
      </c>
      <c r="DZ145" s="9" t="s">
        <v>0</v>
      </c>
      <c r="EA145" s="9" t="s">
        <v>0</v>
      </c>
      <c r="EB145" s="9" t="s">
        <v>0</v>
      </c>
      <c r="EC145" s="9" t="s">
        <v>0</v>
      </c>
      <c r="ED145" s="9" t="s">
        <v>0</v>
      </c>
      <c r="EE145" s="9" t="s">
        <v>0</v>
      </c>
      <c r="EF145" s="9" t="s">
        <v>0</v>
      </c>
      <c r="EG145" s="9" t="s">
        <v>0</v>
      </c>
      <c r="EH145" s="9" t="s">
        <v>0</v>
      </c>
      <c r="EI145" s="9" t="s">
        <v>0</v>
      </c>
      <c r="EJ145" s="9" t="s">
        <v>0</v>
      </c>
      <c r="EK145" s="9" t="s">
        <v>0</v>
      </c>
      <c r="EL145" s="9" t="s">
        <v>0</v>
      </c>
      <c r="EM145" s="9" t="s">
        <v>0</v>
      </c>
      <c r="EN145" s="9" t="s">
        <v>0</v>
      </c>
      <c r="EO145" s="9" t="s">
        <v>0</v>
      </c>
      <c r="EP145" s="9" t="s">
        <v>0</v>
      </c>
      <c r="EQ145" s="27" t="e">
        <f t="shared" si="5"/>
        <v>#DIV/0!</v>
      </c>
      <c r="ER145" s="27"/>
      <c r="ES145" s="27"/>
    </row>
    <row r="146" spans="1:149" x14ac:dyDescent="0.25">
      <c r="A146" s="1" t="s">
        <v>1777</v>
      </c>
      <c r="B146" s="1" t="s">
        <v>652</v>
      </c>
      <c r="C146" s="1" t="s">
        <v>653</v>
      </c>
      <c r="D146" s="7" t="s">
        <v>0</v>
      </c>
      <c r="E146" s="7" t="s">
        <v>0</v>
      </c>
      <c r="F146" s="7" t="s">
        <v>0</v>
      </c>
      <c r="G146" s="7" t="s">
        <v>0</v>
      </c>
      <c r="H146" s="7" t="s">
        <v>0</v>
      </c>
      <c r="I146" s="7" t="s">
        <v>0</v>
      </c>
      <c r="J146" s="7" t="s">
        <v>0</v>
      </c>
      <c r="K146" s="7" t="s">
        <v>0</v>
      </c>
      <c r="L146" s="7" t="s">
        <v>0</v>
      </c>
      <c r="M146" s="7" t="s">
        <v>0</v>
      </c>
      <c r="N146" s="7" t="s">
        <v>0</v>
      </c>
      <c r="O146" s="7" t="s">
        <v>0</v>
      </c>
      <c r="P146" s="7" t="s">
        <v>0</v>
      </c>
      <c r="Q146" s="7" t="s">
        <v>0</v>
      </c>
      <c r="R146" s="7" t="s">
        <v>0</v>
      </c>
      <c r="S146" s="7" t="s">
        <v>0</v>
      </c>
      <c r="T146" s="7" t="s">
        <v>0</v>
      </c>
      <c r="U146" s="7" t="s">
        <v>0</v>
      </c>
      <c r="V146" s="7" t="s">
        <v>0</v>
      </c>
      <c r="W146" s="7" t="s">
        <v>0</v>
      </c>
      <c r="X146" s="7" t="s">
        <v>0</v>
      </c>
      <c r="Y146" s="7" t="s">
        <v>0</v>
      </c>
      <c r="Z146" s="7" t="s">
        <v>0</v>
      </c>
      <c r="AA146" s="7" t="s">
        <v>0</v>
      </c>
      <c r="AB146" s="7" t="s">
        <v>0</v>
      </c>
      <c r="AC146" s="7" t="s">
        <v>0</v>
      </c>
      <c r="AD146" s="7" t="s">
        <v>0</v>
      </c>
      <c r="AE146" s="7" t="s">
        <v>0</v>
      </c>
      <c r="AF146" s="7" t="s">
        <v>0</v>
      </c>
      <c r="AG146" s="7" t="s">
        <v>0</v>
      </c>
      <c r="AH146" s="7" t="s">
        <v>0</v>
      </c>
      <c r="AI146" s="7" t="s">
        <v>0</v>
      </c>
      <c r="AJ146" s="7" t="s">
        <v>0</v>
      </c>
      <c r="AK146" s="7" t="s">
        <v>0</v>
      </c>
      <c r="AL146" s="7" t="s">
        <v>0</v>
      </c>
      <c r="AM146" s="7" t="s">
        <v>0</v>
      </c>
      <c r="AN146" s="7" t="s">
        <v>0</v>
      </c>
      <c r="AO146" s="7" t="s">
        <v>0</v>
      </c>
      <c r="AP146" s="7" t="s">
        <v>0</v>
      </c>
      <c r="AQ146" s="7" t="s">
        <v>0</v>
      </c>
      <c r="AR146" s="7" t="s">
        <v>0</v>
      </c>
      <c r="AS146" s="7" t="s">
        <v>0</v>
      </c>
      <c r="AT146" s="7" t="s">
        <v>0</v>
      </c>
      <c r="AU146" s="7" t="s">
        <v>0</v>
      </c>
      <c r="AV146" s="7" t="s">
        <v>0</v>
      </c>
      <c r="AW146" s="7" t="s">
        <v>0</v>
      </c>
      <c r="AX146" s="7" t="s">
        <v>0</v>
      </c>
      <c r="AY146" s="7" t="s">
        <v>0</v>
      </c>
      <c r="AZ146" s="7" t="s">
        <v>0</v>
      </c>
      <c r="BA146" s="7" t="s">
        <v>0</v>
      </c>
      <c r="BB146" s="7" t="s">
        <v>0</v>
      </c>
      <c r="BC146" s="7" t="s">
        <v>0</v>
      </c>
      <c r="BD146" s="7" t="s">
        <v>0</v>
      </c>
      <c r="BE146" s="7" t="s">
        <v>0</v>
      </c>
      <c r="BF146" s="7" t="s">
        <v>0</v>
      </c>
      <c r="BG146" s="7" t="s">
        <v>0</v>
      </c>
      <c r="BH146" s="7" t="s">
        <v>0</v>
      </c>
      <c r="BI146" s="7" t="s">
        <v>0</v>
      </c>
      <c r="BJ146" s="7" t="s">
        <v>0</v>
      </c>
      <c r="BK146" s="7" t="s">
        <v>0</v>
      </c>
      <c r="BL146" s="7" t="s">
        <v>0</v>
      </c>
      <c r="BM146" s="7" t="s">
        <v>0</v>
      </c>
      <c r="BN146" s="7" t="s">
        <v>0</v>
      </c>
      <c r="BO146" s="7" t="s">
        <v>0</v>
      </c>
      <c r="BP146" s="7" t="s">
        <v>0</v>
      </c>
      <c r="BQ146" s="7" t="s">
        <v>0</v>
      </c>
      <c r="BR146" s="7" t="s">
        <v>0</v>
      </c>
      <c r="BS146" s="7" t="s">
        <v>0</v>
      </c>
      <c r="BT146" s="7" t="s">
        <v>0</v>
      </c>
      <c r="BU146" s="7" t="s">
        <v>0</v>
      </c>
      <c r="BV146" s="6" t="e">
        <f t="shared" si="4"/>
        <v>#DIV/0!</v>
      </c>
      <c r="BW146" s="6"/>
      <c r="BX146" s="6"/>
      <c r="BY146" s="9" t="s">
        <v>0</v>
      </c>
      <c r="BZ146" s="9" t="s">
        <v>0</v>
      </c>
      <c r="CA146" s="9" t="s">
        <v>0</v>
      </c>
      <c r="CB146" s="9" t="s">
        <v>0</v>
      </c>
      <c r="CC146" s="9" t="s">
        <v>0</v>
      </c>
      <c r="CD146" s="9" t="s">
        <v>0</v>
      </c>
      <c r="CE146" s="9" t="s">
        <v>0</v>
      </c>
      <c r="CF146" s="9" t="s">
        <v>0</v>
      </c>
      <c r="CG146" s="9" t="s">
        <v>0</v>
      </c>
      <c r="CH146" s="9" t="s">
        <v>0</v>
      </c>
      <c r="CI146" s="9" t="s">
        <v>0</v>
      </c>
      <c r="CJ146" s="9" t="s">
        <v>0</v>
      </c>
      <c r="CK146" s="9" t="s">
        <v>0</v>
      </c>
      <c r="CL146" s="9" t="s">
        <v>0</v>
      </c>
      <c r="CM146" s="9" t="s">
        <v>0</v>
      </c>
      <c r="CN146" s="9" t="s">
        <v>0</v>
      </c>
      <c r="CO146" s="9" t="s">
        <v>0</v>
      </c>
      <c r="CP146" s="9" t="s">
        <v>0</v>
      </c>
      <c r="CQ146" s="9" t="s">
        <v>0</v>
      </c>
      <c r="CR146" s="9" t="s">
        <v>0</v>
      </c>
      <c r="CS146" s="9" t="s">
        <v>0</v>
      </c>
      <c r="CT146" s="9" t="s">
        <v>0</v>
      </c>
      <c r="CU146" s="9" t="s">
        <v>0</v>
      </c>
      <c r="CV146" s="9" t="s">
        <v>0</v>
      </c>
      <c r="CW146" s="9" t="s">
        <v>0</v>
      </c>
      <c r="CX146" s="9" t="s">
        <v>0</v>
      </c>
      <c r="CY146" s="9" t="s">
        <v>0</v>
      </c>
      <c r="CZ146" s="9" t="s">
        <v>0</v>
      </c>
      <c r="DA146" s="9" t="s">
        <v>0</v>
      </c>
      <c r="DB146" s="9" t="s">
        <v>0</v>
      </c>
      <c r="DC146" s="9" t="s">
        <v>0</v>
      </c>
      <c r="DD146" s="9" t="s">
        <v>0</v>
      </c>
      <c r="DE146" s="9" t="s">
        <v>0</v>
      </c>
      <c r="DF146" s="9" t="s">
        <v>0</v>
      </c>
      <c r="DG146" s="9" t="s">
        <v>0</v>
      </c>
      <c r="DH146" s="9" t="s">
        <v>0</v>
      </c>
      <c r="DI146" s="9" t="s">
        <v>0</v>
      </c>
      <c r="DJ146" s="9" t="s">
        <v>0</v>
      </c>
      <c r="DK146" s="9" t="s">
        <v>0</v>
      </c>
      <c r="DL146" s="9" t="s">
        <v>0</v>
      </c>
      <c r="DM146" s="9" t="s">
        <v>0</v>
      </c>
      <c r="DN146" s="9" t="s">
        <v>0</v>
      </c>
      <c r="DO146" s="9" t="s">
        <v>0</v>
      </c>
      <c r="DP146" s="9" t="s">
        <v>0</v>
      </c>
      <c r="DQ146" s="9" t="s">
        <v>0</v>
      </c>
      <c r="DR146" s="9" t="s">
        <v>0</v>
      </c>
      <c r="DS146" s="9" t="s">
        <v>0</v>
      </c>
      <c r="DT146" s="9" t="s">
        <v>0</v>
      </c>
      <c r="DU146" s="9" t="s">
        <v>0</v>
      </c>
      <c r="DV146" s="9" t="s">
        <v>0</v>
      </c>
      <c r="DW146" s="9" t="s">
        <v>0</v>
      </c>
      <c r="DX146" s="9" t="s">
        <v>0</v>
      </c>
      <c r="DY146" s="9" t="s">
        <v>0</v>
      </c>
      <c r="DZ146" s="9" t="s">
        <v>0</v>
      </c>
      <c r="EA146" s="9" t="s">
        <v>0</v>
      </c>
      <c r="EB146" s="9" t="s">
        <v>0</v>
      </c>
      <c r="EC146" s="9" t="s">
        <v>0</v>
      </c>
      <c r="ED146" s="9" t="s">
        <v>0</v>
      </c>
      <c r="EE146" s="9" t="s">
        <v>0</v>
      </c>
      <c r="EF146" s="9" t="s">
        <v>0</v>
      </c>
      <c r="EG146" s="9" t="s">
        <v>0</v>
      </c>
      <c r="EH146" s="9" t="s">
        <v>0</v>
      </c>
      <c r="EI146" s="9" t="s">
        <v>0</v>
      </c>
      <c r="EJ146" s="9" t="s">
        <v>0</v>
      </c>
      <c r="EK146" s="9" t="s">
        <v>0</v>
      </c>
      <c r="EL146" s="9" t="s">
        <v>0</v>
      </c>
      <c r="EM146" s="9" t="s">
        <v>0</v>
      </c>
      <c r="EN146" s="9" t="s">
        <v>0</v>
      </c>
      <c r="EO146" s="9" t="s">
        <v>0</v>
      </c>
      <c r="EP146" s="9" t="s">
        <v>0</v>
      </c>
      <c r="EQ146" s="27" t="e">
        <f t="shared" si="5"/>
        <v>#DIV/0!</v>
      </c>
      <c r="ER146" s="27"/>
      <c r="ES146" s="27"/>
    </row>
    <row r="147" spans="1:149" x14ac:dyDescent="0.25">
      <c r="A147" s="1" t="s">
        <v>1778</v>
      </c>
      <c r="B147" s="1" t="s">
        <v>657</v>
      </c>
      <c r="C147" s="1" t="s">
        <v>658</v>
      </c>
      <c r="D147" s="7" t="s">
        <v>0</v>
      </c>
      <c r="E147" s="7" t="s">
        <v>0</v>
      </c>
      <c r="F147" s="7" t="s">
        <v>0</v>
      </c>
      <c r="G147" s="7" t="s">
        <v>0</v>
      </c>
      <c r="H147" s="7" t="s">
        <v>0</v>
      </c>
      <c r="I147" s="7" t="s">
        <v>0</v>
      </c>
      <c r="J147" s="7" t="s">
        <v>0</v>
      </c>
      <c r="K147" s="7" t="s">
        <v>0</v>
      </c>
      <c r="L147" s="7" t="s">
        <v>0</v>
      </c>
      <c r="M147" s="7" t="s">
        <v>0</v>
      </c>
      <c r="N147" s="7" t="s">
        <v>0</v>
      </c>
      <c r="O147" s="7" t="s">
        <v>0</v>
      </c>
      <c r="P147" s="7" t="s">
        <v>0</v>
      </c>
      <c r="Q147" s="7" t="s">
        <v>0</v>
      </c>
      <c r="R147" s="7" t="s">
        <v>0</v>
      </c>
      <c r="S147" s="7" t="s">
        <v>0</v>
      </c>
      <c r="T147" s="7" t="s">
        <v>0</v>
      </c>
      <c r="U147" s="7" t="s">
        <v>0</v>
      </c>
      <c r="V147" s="7" t="s">
        <v>0</v>
      </c>
      <c r="W147" s="7" t="s">
        <v>0</v>
      </c>
      <c r="X147" s="7" t="s">
        <v>0</v>
      </c>
      <c r="Y147" s="7" t="s">
        <v>0</v>
      </c>
      <c r="Z147" s="7" t="s">
        <v>0</v>
      </c>
      <c r="AA147" s="7" t="s">
        <v>0</v>
      </c>
      <c r="AB147" s="7" t="s">
        <v>0</v>
      </c>
      <c r="AC147" s="7" t="s">
        <v>0</v>
      </c>
      <c r="AD147" s="7" t="s">
        <v>0</v>
      </c>
      <c r="AE147" s="7" t="s">
        <v>0</v>
      </c>
      <c r="AF147" s="7" t="s">
        <v>0</v>
      </c>
      <c r="AG147" s="7" t="s">
        <v>0</v>
      </c>
      <c r="AH147" s="7" t="s">
        <v>0</v>
      </c>
      <c r="AI147" s="7" t="s">
        <v>0</v>
      </c>
      <c r="AJ147" s="7" t="s">
        <v>0</v>
      </c>
      <c r="AK147" s="7" t="s">
        <v>0</v>
      </c>
      <c r="AL147" s="7" t="s">
        <v>0</v>
      </c>
      <c r="AM147" s="7" t="s">
        <v>0</v>
      </c>
      <c r="AN147" s="7" t="s">
        <v>0</v>
      </c>
      <c r="AO147" s="7" t="s">
        <v>0</v>
      </c>
      <c r="AP147" s="7" t="s">
        <v>0</v>
      </c>
      <c r="AQ147" s="7" t="s">
        <v>0</v>
      </c>
      <c r="AR147" s="7" t="s">
        <v>0</v>
      </c>
      <c r="AS147" s="7" t="s">
        <v>0</v>
      </c>
      <c r="AT147" s="7" t="s">
        <v>0</v>
      </c>
      <c r="AU147" s="7" t="s">
        <v>0</v>
      </c>
      <c r="AV147" s="7" t="s">
        <v>0</v>
      </c>
      <c r="AW147" s="7" t="s">
        <v>0</v>
      </c>
      <c r="AX147" s="7" t="s">
        <v>0</v>
      </c>
      <c r="AY147" s="7" t="s">
        <v>0</v>
      </c>
      <c r="AZ147" s="7" t="s">
        <v>0</v>
      </c>
      <c r="BA147" s="7" t="s">
        <v>0</v>
      </c>
      <c r="BB147" s="7" t="s">
        <v>0</v>
      </c>
      <c r="BC147" s="7" t="s">
        <v>0</v>
      </c>
      <c r="BD147" s="7" t="s">
        <v>0</v>
      </c>
      <c r="BE147" s="7" t="s">
        <v>0</v>
      </c>
      <c r="BF147" s="7" t="s">
        <v>0</v>
      </c>
      <c r="BG147" s="7" t="s">
        <v>0</v>
      </c>
      <c r="BH147" s="7" t="s">
        <v>0</v>
      </c>
      <c r="BI147" s="7" t="s">
        <v>0</v>
      </c>
      <c r="BJ147" s="7" t="s">
        <v>0</v>
      </c>
      <c r="BK147" s="7" t="s">
        <v>0</v>
      </c>
      <c r="BL147" s="7" t="s">
        <v>0</v>
      </c>
      <c r="BM147" s="7" t="s">
        <v>0</v>
      </c>
      <c r="BN147" s="7" t="s">
        <v>0</v>
      </c>
      <c r="BO147" s="7" t="s">
        <v>0</v>
      </c>
      <c r="BP147" s="7" t="s">
        <v>0</v>
      </c>
      <c r="BQ147" s="7" t="s">
        <v>0</v>
      </c>
      <c r="BR147" s="7" t="s">
        <v>0</v>
      </c>
      <c r="BS147" s="7" t="s">
        <v>0</v>
      </c>
      <c r="BT147" s="7" t="s">
        <v>0</v>
      </c>
      <c r="BU147" s="7" t="s">
        <v>0</v>
      </c>
      <c r="BV147" s="6" t="e">
        <f t="shared" si="4"/>
        <v>#DIV/0!</v>
      </c>
      <c r="BW147" s="6"/>
      <c r="BX147" s="6"/>
      <c r="BY147" s="9" t="s">
        <v>0</v>
      </c>
      <c r="BZ147" s="9" t="s">
        <v>0</v>
      </c>
      <c r="CA147" s="9" t="s">
        <v>0</v>
      </c>
      <c r="CB147" s="9" t="s">
        <v>0</v>
      </c>
      <c r="CC147" s="9" t="s">
        <v>0</v>
      </c>
      <c r="CD147" s="9" t="s">
        <v>0</v>
      </c>
      <c r="CE147" s="9" t="s">
        <v>0</v>
      </c>
      <c r="CF147" s="9" t="s">
        <v>0</v>
      </c>
      <c r="CG147" s="9" t="s">
        <v>0</v>
      </c>
      <c r="CH147" s="9" t="s">
        <v>0</v>
      </c>
      <c r="CI147" s="9" t="s">
        <v>0</v>
      </c>
      <c r="CJ147" s="9" t="s">
        <v>0</v>
      </c>
      <c r="CK147" s="9" t="s">
        <v>0</v>
      </c>
      <c r="CL147" s="9" t="s">
        <v>0</v>
      </c>
      <c r="CM147" s="9" t="s">
        <v>0</v>
      </c>
      <c r="CN147" s="9" t="s">
        <v>0</v>
      </c>
      <c r="CO147" s="9" t="s">
        <v>0</v>
      </c>
      <c r="CP147" s="9" t="s">
        <v>0</v>
      </c>
      <c r="CQ147" s="9" t="s">
        <v>0</v>
      </c>
      <c r="CR147" s="9" t="s">
        <v>0</v>
      </c>
      <c r="CS147" s="9" t="s">
        <v>0</v>
      </c>
      <c r="CT147" s="9" t="s">
        <v>0</v>
      </c>
      <c r="CU147" s="9" t="s">
        <v>0</v>
      </c>
      <c r="CV147" s="9" t="s">
        <v>0</v>
      </c>
      <c r="CW147" s="9" t="s">
        <v>0</v>
      </c>
      <c r="CX147" s="9" t="s">
        <v>0</v>
      </c>
      <c r="CY147" s="9" t="s">
        <v>0</v>
      </c>
      <c r="CZ147" s="9" t="s">
        <v>0</v>
      </c>
      <c r="DA147" s="9" t="s">
        <v>0</v>
      </c>
      <c r="DB147" s="9" t="s">
        <v>0</v>
      </c>
      <c r="DC147" s="9" t="s">
        <v>0</v>
      </c>
      <c r="DD147" s="9" t="s">
        <v>0</v>
      </c>
      <c r="DE147" s="9" t="s">
        <v>0</v>
      </c>
      <c r="DF147" s="9" t="s">
        <v>0</v>
      </c>
      <c r="DG147" s="9" t="s">
        <v>0</v>
      </c>
      <c r="DH147" s="9" t="s">
        <v>0</v>
      </c>
      <c r="DI147" s="9" t="s">
        <v>0</v>
      </c>
      <c r="DJ147" s="9" t="s">
        <v>0</v>
      </c>
      <c r="DK147" s="9" t="s">
        <v>0</v>
      </c>
      <c r="DL147" s="9" t="s">
        <v>0</v>
      </c>
      <c r="DM147" s="9" t="s">
        <v>0</v>
      </c>
      <c r="DN147" s="9" t="s">
        <v>0</v>
      </c>
      <c r="DO147" s="9" t="s">
        <v>0</v>
      </c>
      <c r="DP147" s="9" t="s">
        <v>0</v>
      </c>
      <c r="DQ147" s="9" t="s">
        <v>0</v>
      </c>
      <c r="DR147" s="9" t="s">
        <v>0</v>
      </c>
      <c r="DS147" s="9" t="s">
        <v>0</v>
      </c>
      <c r="DT147" s="9" t="s">
        <v>0</v>
      </c>
      <c r="DU147" s="9" t="s">
        <v>0</v>
      </c>
      <c r="DV147" s="9" t="s">
        <v>0</v>
      </c>
      <c r="DW147" s="9" t="s">
        <v>0</v>
      </c>
      <c r="DX147" s="9" t="s">
        <v>0</v>
      </c>
      <c r="DY147" s="9" t="s">
        <v>0</v>
      </c>
      <c r="DZ147" s="9" t="s">
        <v>0</v>
      </c>
      <c r="EA147" s="9" t="s">
        <v>0</v>
      </c>
      <c r="EB147" s="9" t="s">
        <v>0</v>
      </c>
      <c r="EC147" s="9" t="s">
        <v>0</v>
      </c>
      <c r="ED147" s="9" t="s">
        <v>0</v>
      </c>
      <c r="EE147" s="9" t="s">
        <v>0</v>
      </c>
      <c r="EF147" s="9" t="s">
        <v>0</v>
      </c>
      <c r="EG147" s="9" t="s">
        <v>0</v>
      </c>
      <c r="EH147" s="9" t="s">
        <v>0</v>
      </c>
      <c r="EI147" s="9" t="s">
        <v>0</v>
      </c>
      <c r="EJ147" s="9" t="s">
        <v>0</v>
      </c>
      <c r="EK147" s="9" t="s">
        <v>0</v>
      </c>
      <c r="EL147" s="9" t="s">
        <v>0</v>
      </c>
      <c r="EM147" s="9" t="s">
        <v>0</v>
      </c>
      <c r="EN147" s="9" t="s">
        <v>0</v>
      </c>
      <c r="EO147" s="9" t="s">
        <v>0</v>
      </c>
      <c r="EP147" s="9" t="s">
        <v>0</v>
      </c>
      <c r="EQ147" s="27" t="e">
        <f t="shared" si="5"/>
        <v>#DIV/0!</v>
      </c>
      <c r="ER147" s="27"/>
      <c r="ES147" s="27"/>
    </row>
    <row r="148" spans="1:149" x14ac:dyDescent="0.25">
      <c r="A148" s="1" t="s">
        <v>1779</v>
      </c>
      <c r="B148" s="1" t="s">
        <v>662</v>
      </c>
      <c r="C148" s="1" t="s">
        <v>663</v>
      </c>
      <c r="D148" s="7" t="s">
        <v>0</v>
      </c>
      <c r="E148" s="7" t="s">
        <v>0</v>
      </c>
      <c r="F148" s="7" t="s">
        <v>0</v>
      </c>
      <c r="G148" s="7" t="s">
        <v>0</v>
      </c>
      <c r="H148" s="7" t="s">
        <v>0</v>
      </c>
      <c r="I148" s="7" t="s">
        <v>0</v>
      </c>
      <c r="J148" s="7" t="s">
        <v>0</v>
      </c>
      <c r="K148" s="7" t="s">
        <v>0</v>
      </c>
      <c r="L148" s="7" t="s">
        <v>0</v>
      </c>
      <c r="M148" s="7" t="s">
        <v>0</v>
      </c>
      <c r="N148" s="7" t="s">
        <v>0</v>
      </c>
      <c r="O148" s="7" t="s">
        <v>0</v>
      </c>
      <c r="P148" s="7" t="s">
        <v>0</v>
      </c>
      <c r="Q148" s="7" t="s">
        <v>0</v>
      </c>
      <c r="R148" s="7" t="s">
        <v>0</v>
      </c>
      <c r="S148" s="7" t="s">
        <v>0</v>
      </c>
      <c r="T148" s="7" t="s">
        <v>0</v>
      </c>
      <c r="U148" s="7" t="s">
        <v>0</v>
      </c>
      <c r="V148" s="7" t="s">
        <v>0</v>
      </c>
      <c r="W148" s="7" t="s">
        <v>0</v>
      </c>
      <c r="X148" s="7" t="s">
        <v>0</v>
      </c>
      <c r="Y148" s="7" t="s">
        <v>0</v>
      </c>
      <c r="Z148" s="7" t="s">
        <v>0</v>
      </c>
      <c r="AA148" s="7" t="s">
        <v>0</v>
      </c>
      <c r="AB148" s="7" t="s">
        <v>0</v>
      </c>
      <c r="AC148" s="7" t="s">
        <v>0</v>
      </c>
      <c r="AD148" s="7" t="s">
        <v>0</v>
      </c>
      <c r="AE148" s="7" t="s">
        <v>0</v>
      </c>
      <c r="AF148" s="7" t="s">
        <v>0</v>
      </c>
      <c r="AG148" s="7" t="s">
        <v>0</v>
      </c>
      <c r="AH148" s="7" t="s">
        <v>0</v>
      </c>
      <c r="AI148" s="7" t="s">
        <v>0</v>
      </c>
      <c r="AJ148" s="7" t="s">
        <v>0</v>
      </c>
      <c r="AK148" s="7" t="s">
        <v>0</v>
      </c>
      <c r="AL148" s="7" t="s">
        <v>0</v>
      </c>
      <c r="AM148" s="7" t="s">
        <v>0</v>
      </c>
      <c r="AN148" s="7" t="s">
        <v>0</v>
      </c>
      <c r="AO148" s="7" t="s">
        <v>0</v>
      </c>
      <c r="AP148" s="7" t="s">
        <v>0</v>
      </c>
      <c r="AQ148" s="7" t="s">
        <v>0</v>
      </c>
      <c r="AR148" s="7" t="s">
        <v>0</v>
      </c>
      <c r="AS148" s="7" t="s">
        <v>0</v>
      </c>
      <c r="AT148" s="7" t="s">
        <v>0</v>
      </c>
      <c r="AU148" s="7" t="s">
        <v>0</v>
      </c>
      <c r="AV148" s="7" t="s">
        <v>0</v>
      </c>
      <c r="AW148" s="7" t="s">
        <v>0</v>
      </c>
      <c r="AX148" s="7" t="s">
        <v>0</v>
      </c>
      <c r="AY148" s="7" t="s">
        <v>0</v>
      </c>
      <c r="AZ148" s="7" t="s">
        <v>0</v>
      </c>
      <c r="BA148" s="7" t="s">
        <v>0</v>
      </c>
      <c r="BB148" s="7" t="s">
        <v>0</v>
      </c>
      <c r="BC148" s="7" t="s">
        <v>0</v>
      </c>
      <c r="BD148" s="7" t="s">
        <v>0</v>
      </c>
      <c r="BE148" s="7" t="s">
        <v>0</v>
      </c>
      <c r="BF148" s="7" t="s">
        <v>0</v>
      </c>
      <c r="BG148" s="7" t="s">
        <v>0</v>
      </c>
      <c r="BH148" s="7" t="s">
        <v>0</v>
      </c>
      <c r="BI148" s="7" t="s">
        <v>0</v>
      </c>
      <c r="BJ148" s="7" t="s">
        <v>0</v>
      </c>
      <c r="BK148" s="7" t="s">
        <v>0</v>
      </c>
      <c r="BL148" s="7" t="s">
        <v>0</v>
      </c>
      <c r="BM148" s="7" t="s">
        <v>0</v>
      </c>
      <c r="BN148" s="7" t="s">
        <v>0</v>
      </c>
      <c r="BO148" s="7" t="s">
        <v>0</v>
      </c>
      <c r="BP148" s="7" t="s">
        <v>0</v>
      </c>
      <c r="BQ148" s="7" t="s">
        <v>0</v>
      </c>
      <c r="BR148" s="7" t="s">
        <v>0</v>
      </c>
      <c r="BS148" s="7" t="s">
        <v>0</v>
      </c>
      <c r="BT148" s="7" t="s">
        <v>0</v>
      </c>
      <c r="BU148" s="7" t="s">
        <v>0</v>
      </c>
      <c r="BV148" s="6" t="e">
        <f t="shared" si="4"/>
        <v>#DIV/0!</v>
      </c>
      <c r="BW148" s="6"/>
      <c r="BX148" s="6"/>
      <c r="BY148" s="9" t="s">
        <v>0</v>
      </c>
      <c r="BZ148" s="9" t="s">
        <v>0</v>
      </c>
      <c r="CA148" s="9" t="s">
        <v>0</v>
      </c>
      <c r="CB148" s="9" t="s">
        <v>0</v>
      </c>
      <c r="CC148" s="9" t="s">
        <v>0</v>
      </c>
      <c r="CD148" s="9" t="s">
        <v>0</v>
      </c>
      <c r="CE148" s="9" t="s">
        <v>0</v>
      </c>
      <c r="CF148" s="9" t="s">
        <v>0</v>
      </c>
      <c r="CG148" s="9" t="s">
        <v>0</v>
      </c>
      <c r="CH148" s="9" t="s">
        <v>0</v>
      </c>
      <c r="CI148" s="9" t="s">
        <v>0</v>
      </c>
      <c r="CJ148" s="9" t="s">
        <v>0</v>
      </c>
      <c r="CK148" s="9" t="s">
        <v>0</v>
      </c>
      <c r="CL148" s="9" t="s">
        <v>0</v>
      </c>
      <c r="CM148" s="9" t="s">
        <v>0</v>
      </c>
      <c r="CN148" s="9" t="s">
        <v>0</v>
      </c>
      <c r="CO148" s="9" t="s">
        <v>0</v>
      </c>
      <c r="CP148" s="9" t="s">
        <v>0</v>
      </c>
      <c r="CQ148" s="9" t="s">
        <v>0</v>
      </c>
      <c r="CR148" s="9" t="s">
        <v>0</v>
      </c>
      <c r="CS148" s="9" t="s">
        <v>0</v>
      </c>
      <c r="CT148" s="9" t="s">
        <v>0</v>
      </c>
      <c r="CU148" s="9" t="s">
        <v>0</v>
      </c>
      <c r="CV148" s="9" t="s">
        <v>0</v>
      </c>
      <c r="CW148" s="9" t="s">
        <v>0</v>
      </c>
      <c r="CX148" s="9" t="s">
        <v>0</v>
      </c>
      <c r="CY148" s="9" t="s">
        <v>0</v>
      </c>
      <c r="CZ148" s="9" t="s">
        <v>0</v>
      </c>
      <c r="DA148" s="9" t="s">
        <v>0</v>
      </c>
      <c r="DB148" s="9" t="s">
        <v>0</v>
      </c>
      <c r="DC148" s="9" t="s">
        <v>0</v>
      </c>
      <c r="DD148" s="9" t="s">
        <v>0</v>
      </c>
      <c r="DE148" s="9" t="s">
        <v>0</v>
      </c>
      <c r="DF148" s="9" t="s">
        <v>0</v>
      </c>
      <c r="DG148" s="9" t="s">
        <v>0</v>
      </c>
      <c r="DH148" s="9" t="s">
        <v>0</v>
      </c>
      <c r="DI148" s="9" t="s">
        <v>0</v>
      </c>
      <c r="DJ148" s="9" t="s">
        <v>0</v>
      </c>
      <c r="DK148" s="9" t="s">
        <v>0</v>
      </c>
      <c r="DL148" s="9" t="s">
        <v>0</v>
      </c>
      <c r="DM148" s="9" t="s">
        <v>0</v>
      </c>
      <c r="DN148" s="9" t="s">
        <v>0</v>
      </c>
      <c r="DO148" s="9" t="s">
        <v>0</v>
      </c>
      <c r="DP148" s="9" t="s">
        <v>0</v>
      </c>
      <c r="DQ148" s="9" t="s">
        <v>0</v>
      </c>
      <c r="DR148" s="9" t="s">
        <v>0</v>
      </c>
      <c r="DS148" s="9" t="s">
        <v>0</v>
      </c>
      <c r="DT148" s="9" t="s">
        <v>0</v>
      </c>
      <c r="DU148" s="9" t="s">
        <v>0</v>
      </c>
      <c r="DV148" s="9" t="s">
        <v>0</v>
      </c>
      <c r="DW148" s="9" t="s">
        <v>0</v>
      </c>
      <c r="DX148" s="9" t="s">
        <v>0</v>
      </c>
      <c r="DY148" s="9" t="s">
        <v>0</v>
      </c>
      <c r="DZ148" s="9" t="s">
        <v>0</v>
      </c>
      <c r="EA148" s="9" t="s">
        <v>0</v>
      </c>
      <c r="EB148" s="9" t="s">
        <v>0</v>
      </c>
      <c r="EC148" s="9" t="s">
        <v>0</v>
      </c>
      <c r="ED148" s="9" t="s">
        <v>0</v>
      </c>
      <c r="EE148" s="9" t="s">
        <v>0</v>
      </c>
      <c r="EF148" s="9" t="s">
        <v>0</v>
      </c>
      <c r="EG148" s="9" t="s">
        <v>0</v>
      </c>
      <c r="EH148" s="9" t="s">
        <v>0</v>
      </c>
      <c r="EI148" s="9" t="s">
        <v>0</v>
      </c>
      <c r="EJ148" s="9" t="s">
        <v>0</v>
      </c>
      <c r="EK148" s="9" t="s">
        <v>0</v>
      </c>
      <c r="EL148" s="9" t="s">
        <v>0</v>
      </c>
      <c r="EM148" s="9" t="s">
        <v>0</v>
      </c>
      <c r="EN148" s="9" t="s">
        <v>0</v>
      </c>
      <c r="EO148" s="9" t="s">
        <v>0</v>
      </c>
      <c r="EP148" s="9" t="s">
        <v>0</v>
      </c>
      <c r="EQ148" s="27" t="e">
        <f t="shared" si="5"/>
        <v>#DIV/0!</v>
      </c>
      <c r="ER148" s="27"/>
      <c r="ES148" s="27"/>
    </row>
    <row r="149" spans="1:149" x14ac:dyDescent="0.25">
      <c r="A149" s="1" t="s">
        <v>1780</v>
      </c>
      <c r="B149" s="1" t="s">
        <v>667</v>
      </c>
      <c r="C149" s="1" t="s">
        <v>668</v>
      </c>
      <c r="D149" s="7" t="s">
        <v>0</v>
      </c>
      <c r="E149" s="7" t="s">
        <v>0</v>
      </c>
      <c r="F149" s="7" t="s">
        <v>0</v>
      </c>
      <c r="G149" s="7" t="s">
        <v>0</v>
      </c>
      <c r="H149" s="7" t="s">
        <v>0</v>
      </c>
      <c r="I149" s="7" t="s">
        <v>0</v>
      </c>
      <c r="J149" s="7" t="s">
        <v>0</v>
      </c>
      <c r="K149" s="7" t="s">
        <v>0</v>
      </c>
      <c r="L149" s="7" t="s">
        <v>0</v>
      </c>
      <c r="M149" s="7" t="s">
        <v>0</v>
      </c>
      <c r="N149" s="7" t="s">
        <v>0</v>
      </c>
      <c r="O149" s="7" t="s">
        <v>0</v>
      </c>
      <c r="P149" s="7" t="s">
        <v>0</v>
      </c>
      <c r="Q149" s="7" t="s">
        <v>0</v>
      </c>
      <c r="R149" s="7" t="s">
        <v>0</v>
      </c>
      <c r="S149" s="7" t="s">
        <v>0</v>
      </c>
      <c r="T149" s="7" t="s">
        <v>0</v>
      </c>
      <c r="U149" s="7" t="s">
        <v>0</v>
      </c>
      <c r="V149" s="7" t="s">
        <v>0</v>
      </c>
      <c r="W149" s="7" t="s">
        <v>0</v>
      </c>
      <c r="X149" s="7" t="s">
        <v>0</v>
      </c>
      <c r="Y149" s="7" t="s">
        <v>0</v>
      </c>
      <c r="Z149" s="7" t="s">
        <v>0</v>
      </c>
      <c r="AA149" s="7" t="s">
        <v>0</v>
      </c>
      <c r="AB149" s="7" t="s">
        <v>0</v>
      </c>
      <c r="AC149" s="7" t="s">
        <v>0</v>
      </c>
      <c r="AD149" s="7" t="s">
        <v>0</v>
      </c>
      <c r="AE149" s="7" t="s">
        <v>0</v>
      </c>
      <c r="AF149" s="7" t="s">
        <v>0</v>
      </c>
      <c r="AG149" s="7" t="s">
        <v>0</v>
      </c>
      <c r="AH149" s="7" t="s">
        <v>0</v>
      </c>
      <c r="AI149" s="7" t="s">
        <v>0</v>
      </c>
      <c r="AJ149" s="7" t="s">
        <v>0</v>
      </c>
      <c r="AK149" s="7" t="s">
        <v>0</v>
      </c>
      <c r="AL149" s="7" t="s">
        <v>0</v>
      </c>
      <c r="AM149" s="7" t="s">
        <v>0</v>
      </c>
      <c r="AN149" s="7" t="s">
        <v>0</v>
      </c>
      <c r="AO149" s="7" t="s">
        <v>0</v>
      </c>
      <c r="AP149" s="7" t="s">
        <v>0</v>
      </c>
      <c r="AQ149" s="7" t="s">
        <v>0</v>
      </c>
      <c r="AR149" s="7" t="s">
        <v>0</v>
      </c>
      <c r="AS149" s="7" t="s">
        <v>0</v>
      </c>
      <c r="AT149" s="7" t="s">
        <v>0</v>
      </c>
      <c r="AU149" s="7" t="s">
        <v>0</v>
      </c>
      <c r="AV149" s="7" t="s">
        <v>0</v>
      </c>
      <c r="AW149" s="7" t="s">
        <v>0</v>
      </c>
      <c r="AX149" s="7" t="s">
        <v>0</v>
      </c>
      <c r="AY149" s="7" t="s">
        <v>0</v>
      </c>
      <c r="AZ149" s="7" t="s">
        <v>0</v>
      </c>
      <c r="BA149" s="7" t="s">
        <v>0</v>
      </c>
      <c r="BB149" s="7" t="s">
        <v>0</v>
      </c>
      <c r="BC149" s="7" t="s">
        <v>0</v>
      </c>
      <c r="BD149" s="7" t="s">
        <v>0</v>
      </c>
      <c r="BE149" s="7" t="s">
        <v>0</v>
      </c>
      <c r="BF149" s="7" t="s">
        <v>0</v>
      </c>
      <c r="BG149" s="7" t="s">
        <v>0</v>
      </c>
      <c r="BH149" s="7" t="s">
        <v>0</v>
      </c>
      <c r="BI149" s="7" t="s">
        <v>0</v>
      </c>
      <c r="BJ149" s="7" t="s">
        <v>0</v>
      </c>
      <c r="BK149" s="7" t="s">
        <v>0</v>
      </c>
      <c r="BL149" s="7" t="s">
        <v>0</v>
      </c>
      <c r="BM149" s="7" t="s">
        <v>0</v>
      </c>
      <c r="BN149" s="7" t="s">
        <v>0</v>
      </c>
      <c r="BO149" s="7" t="s">
        <v>0</v>
      </c>
      <c r="BP149" s="7" t="s">
        <v>0</v>
      </c>
      <c r="BQ149" s="7" t="s">
        <v>0</v>
      </c>
      <c r="BR149" s="7" t="s">
        <v>0</v>
      </c>
      <c r="BS149" s="7" t="s">
        <v>0</v>
      </c>
      <c r="BT149" s="7" t="s">
        <v>0</v>
      </c>
      <c r="BU149" s="7" t="s">
        <v>0</v>
      </c>
      <c r="BV149" s="6" t="e">
        <f t="shared" si="4"/>
        <v>#DIV/0!</v>
      </c>
      <c r="BW149" s="6"/>
      <c r="BX149" s="6"/>
      <c r="BY149" s="9" t="s">
        <v>0</v>
      </c>
      <c r="BZ149" s="9" t="s">
        <v>0</v>
      </c>
      <c r="CA149" s="9" t="s">
        <v>0</v>
      </c>
      <c r="CB149" s="9" t="s">
        <v>0</v>
      </c>
      <c r="CC149" s="9" t="s">
        <v>0</v>
      </c>
      <c r="CD149" s="9" t="s">
        <v>0</v>
      </c>
      <c r="CE149" s="9" t="s">
        <v>0</v>
      </c>
      <c r="CF149" s="9" t="s">
        <v>0</v>
      </c>
      <c r="CG149" s="9" t="s">
        <v>0</v>
      </c>
      <c r="CH149" s="9" t="s">
        <v>0</v>
      </c>
      <c r="CI149" s="9" t="s">
        <v>0</v>
      </c>
      <c r="CJ149" s="9" t="s">
        <v>0</v>
      </c>
      <c r="CK149" s="9" t="s">
        <v>0</v>
      </c>
      <c r="CL149" s="9" t="s">
        <v>0</v>
      </c>
      <c r="CM149" s="9" t="s">
        <v>0</v>
      </c>
      <c r="CN149" s="9" t="s">
        <v>0</v>
      </c>
      <c r="CO149" s="9" t="s">
        <v>0</v>
      </c>
      <c r="CP149" s="9" t="s">
        <v>0</v>
      </c>
      <c r="CQ149" s="9" t="s">
        <v>0</v>
      </c>
      <c r="CR149" s="9" t="s">
        <v>0</v>
      </c>
      <c r="CS149" s="9" t="s">
        <v>0</v>
      </c>
      <c r="CT149" s="9" t="s">
        <v>0</v>
      </c>
      <c r="CU149" s="9" t="s">
        <v>0</v>
      </c>
      <c r="CV149" s="9" t="s">
        <v>0</v>
      </c>
      <c r="CW149" s="9" t="s">
        <v>0</v>
      </c>
      <c r="CX149" s="9" t="s">
        <v>0</v>
      </c>
      <c r="CY149" s="9" t="s">
        <v>0</v>
      </c>
      <c r="CZ149" s="9" t="s">
        <v>0</v>
      </c>
      <c r="DA149" s="9" t="s">
        <v>0</v>
      </c>
      <c r="DB149" s="9" t="s">
        <v>0</v>
      </c>
      <c r="DC149" s="9" t="s">
        <v>0</v>
      </c>
      <c r="DD149" s="9" t="s">
        <v>0</v>
      </c>
      <c r="DE149" s="9" t="s">
        <v>0</v>
      </c>
      <c r="DF149" s="9" t="s">
        <v>0</v>
      </c>
      <c r="DG149" s="9" t="s">
        <v>0</v>
      </c>
      <c r="DH149" s="9" t="s">
        <v>0</v>
      </c>
      <c r="DI149" s="9" t="s">
        <v>0</v>
      </c>
      <c r="DJ149" s="9" t="s">
        <v>0</v>
      </c>
      <c r="DK149" s="9" t="s">
        <v>0</v>
      </c>
      <c r="DL149" s="9" t="s">
        <v>0</v>
      </c>
      <c r="DM149" s="9" t="s">
        <v>0</v>
      </c>
      <c r="DN149" s="9" t="s">
        <v>0</v>
      </c>
      <c r="DO149" s="9" t="s">
        <v>0</v>
      </c>
      <c r="DP149" s="9" t="s">
        <v>0</v>
      </c>
      <c r="DQ149" s="9" t="s">
        <v>0</v>
      </c>
      <c r="DR149" s="9" t="s">
        <v>0</v>
      </c>
      <c r="DS149" s="9" t="s">
        <v>0</v>
      </c>
      <c r="DT149" s="9" t="s">
        <v>0</v>
      </c>
      <c r="DU149" s="9" t="s">
        <v>0</v>
      </c>
      <c r="DV149" s="9" t="s">
        <v>0</v>
      </c>
      <c r="DW149" s="9" t="s">
        <v>0</v>
      </c>
      <c r="DX149" s="9" t="s">
        <v>0</v>
      </c>
      <c r="DY149" s="9" t="s">
        <v>0</v>
      </c>
      <c r="DZ149" s="9" t="s">
        <v>0</v>
      </c>
      <c r="EA149" s="9" t="s">
        <v>0</v>
      </c>
      <c r="EB149" s="9" t="s">
        <v>0</v>
      </c>
      <c r="EC149" s="9" t="s">
        <v>0</v>
      </c>
      <c r="ED149" s="9" t="s">
        <v>0</v>
      </c>
      <c r="EE149" s="9" t="s">
        <v>0</v>
      </c>
      <c r="EF149" s="9" t="s">
        <v>0</v>
      </c>
      <c r="EG149" s="9" t="s">
        <v>0</v>
      </c>
      <c r="EH149" s="9" t="s">
        <v>0</v>
      </c>
      <c r="EI149" s="9" t="s">
        <v>0</v>
      </c>
      <c r="EJ149" s="9" t="s">
        <v>0</v>
      </c>
      <c r="EK149" s="9" t="s">
        <v>0</v>
      </c>
      <c r="EL149" s="9" t="s">
        <v>0</v>
      </c>
      <c r="EM149" s="9" t="s">
        <v>0</v>
      </c>
      <c r="EN149" s="9" t="s">
        <v>0</v>
      </c>
      <c r="EO149" s="9" t="s">
        <v>0</v>
      </c>
      <c r="EP149" s="9" t="s">
        <v>0</v>
      </c>
      <c r="EQ149" s="27" t="e">
        <f t="shared" si="5"/>
        <v>#DIV/0!</v>
      </c>
      <c r="ER149" s="27"/>
      <c r="ES149" s="27"/>
    </row>
    <row r="150" spans="1:149" x14ac:dyDescent="0.25">
      <c r="A150" s="1" t="s">
        <v>1781</v>
      </c>
      <c r="B150" s="1" t="s">
        <v>672</v>
      </c>
      <c r="C150" s="1" t="s">
        <v>673</v>
      </c>
      <c r="D150" s="7" t="s">
        <v>0</v>
      </c>
      <c r="E150" s="7" t="s">
        <v>0</v>
      </c>
      <c r="F150" s="7" t="s">
        <v>0</v>
      </c>
      <c r="G150" s="7" t="s">
        <v>0</v>
      </c>
      <c r="H150" s="7" t="s">
        <v>0</v>
      </c>
      <c r="I150" s="7" t="s">
        <v>0</v>
      </c>
      <c r="J150" s="7" t="s">
        <v>0</v>
      </c>
      <c r="K150" s="7" t="s">
        <v>0</v>
      </c>
      <c r="L150" s="7" t="s">
        <v>0</v>
      </c>
      <c r="M150" s="7" t="s">
        <v>0</v>
      </c>
      <c r="N150" s="7" t="s">
        <v>0</v>
      </c>
      <c r="O150" s="7" t="s">
        <v>0</v>
      </c>
      <c r="P150" s="7" t="s">
        <v>0</v>
      </c>
      <c r="Q150" s="7" t="s">
        <v>0</v>
      </c>
      <c r="R150" s="7" t="s">
        <v>0</v>
      </c>
      <c r="S150" s="7" t="s">
        <v>0</v>
      </c>
      <c r="T150" s="7" t="s">
        <v>0</v>
      </c>
      <c r="U150" s="7" t="s">
        <v>0</v>
      </c>
      <c r="V150" s="7" t="s">
        <v>0</v>
      </c>
      <c r="W150" s="7" t="s">
        <v>0</v>
      </c>
      <c r="X150" s="7" t="s">
        <v>0</v>
      </c>
      <c r="Y150" s="7" t="s">
        <v>0</v>
      </c>
      <c r="Z150" s="7" t="s">
        <v>0</v>
      </c>
      <c r="AA150" s="7" t="s">
        <v>0</v>
      </c>
      <c r="AB150" s="7" t="s">
        <v>0</v>
      </c>
      <c r="AC150" s="7" t="s">
        <v>0</v>
      </c>
      <c r="AD150" s="7" t="s">
        <v>0</v>
      </c>
      <c r="AE150" s="7" t="s">
        <v>0</v>
      </c>
      <c r="AF150" s="7" t="s">
        <v>0</v>
      </c>
      <c r="AG150" s="7" t="s">
        <v>0</v>
      </c>
      <c r="AH150" s="7" t="s">
        <v>0</v>
      </c>
      <c r="AI150" s="7" t="s">
        <v>0</v>
      </c>
      <c r="AJ150" s="7" t="s">
        <v>0</v>
      </c>
      <c r="AK150" s="7" t="s">
        <v>0</v>
      </c>
      <c r="AL150" s="7" t="s">
        <v>0</v>
      </c>
      <c r="AM150" s="7" t="s">
        <v>0</v>
      </c>
      <c r="AN150" s="7" t="s">
        <v>0</v>
      </c>
      <c r="AO150" s="7" t="s">
        <v>0</v>
      </c>
      <c r="AP150" s="7" t="s">
        <v>0</v>
      </c>
      <c r="AQ150" s="7" t="s">
        <v>0</v>
      </c>
      <c r="AR150" s="7" t="s">
        <v>0</v>
      </c>
      <c r="AS150" s="7" t="s">
        <v>0</v>
      </c>
      <c r="AT150" s="7" t="s">
        <v>0</v>
      </c>
      <c r="AU150" s="7" t="s">
        <v>0</v>
      </c>
      <c r="AV150" s="7" t="s">
        <v>0</v>
      </c>
      <c r="AW150" s="7" t="s">
        <v>0</v>
      </c>
      <c r="AX150" s="7" t="s">
        <v>0</v>
      </c>
      <c r="AY150" s="7" t="s">
        <v>0</v>
      </c>
      <c r="AZ150" s="7" t="s">
        <v>0</v>
      </c>
      <c r="BA150" s="7" t="s">
        <v>0</v>
      </c>
      <c r="BB150" s="7" t="s">
        <v>0</v>
      </c>
      <c r="BC150" s="7" t="s">
        <v>0</v>
      </c>
      <c r="BD150" s="7" t="s">
        <v>0</v>
      </c>
      <c r="BE150" s="7" t="s">
        <v>0</v>
      </c>
      <c r="BF150" s="7" t="s">
        <v>0</v>
      </c>
      <c r="BG150" s="7" t="s">
        <v>0</v>
      </c>
      <c r="BH150" s="7" t="s">
        <v>0</v>
      </c>
      <c r="BI150" s="7" t="s">
        <v>0</v>
      </c>
      <c r="BJ150" s="7" t="s">
        <v>0</v>
      </c>
      <c r="BK150" s="7" t="s">
        <v>0</v>
      </c>
      <c r="BL150" s="7" t="s">
        <v>0</v>
      </c>
      <c r="BM150" s="7" t="s">
        <v>0</v>
      </c>
      <c r="BN150" s="7" t="s">
        <v>0</v>
      </c>
      <c r="BO150" s="7" t="s">
        <v>0</v>
      </c>
      <c r="BP150" s="7" t="s">
        <v>0</v>
      </c>
      <c r="BQ150" s="7" t="s">
        <v>0</v>
      </c>
      <c r="BR150" s="7" t="s">
        <v>0</v>
      </c>
      <c r="BS150" s="7" t="s">
        <v>0</v>
      </c>
      <c r="BT150" s="7" t="s">
        <v>0</v>
      </c>
      <c r="BU150" s="7" t="s">
        <v>0</v>
      </c>
      <c r="BV150" s="6" t="e">
        <f t="shared" si="4"/>
        <v>#DIV/0!</v>
      </c>
      <c r="BW150" s="6"/>
      <c r="BX150" s="6"/>
      <c r="BY150" s="9" t="s">
        <v>0</v>
      </c>
      <c r="BZ150" s="9" t="s">
        <v>0</v>
      </c>
      <c r="CA150" s="9" t="s">
        <v>0</v>
      </c>
      <c r="CB150" s="9" t="s">
        <v>0</v>
      </c>
      <c r="CC150" s="9" t="s">
        <v>0</v>
      </c>
      <c r="CD150" s="9" t="s">
        <v>0</v>
      </c>
      <c r="CE150" s="9" t="s">
        <v>0</v>
      </c>
      <c r="CF150" s="9" t="s">
        <v>0</v>
      </c>
      <c r="CG150" s="9" t="s">
        <v>0</v>
      </c>
      <c r="CH150" s="9" t="s">
        <v>0</v>
      </c>
      <c r="CI150" s="9" t="s">
        <v>0</v>
      </c>
      <c r="CJ150" s="9" t="s">
        <v>0</v>
      </c>
      <c r="CK150" s="9" t="s">
        <v>0</v>
      </c>
      <c r="CL150" s="9" t="s">
        <v>0</v>
      </c>
      <c r="CM150" s="9" t="s">
        <v>0</v>
      </c>
      <c r="CN150" s="9" t="s">
        <v>0</v>
      </c>
      <c r="CO150" s="9" t="s">
        <v>0</v>
      </c>
      <c r="CP150" s="9" t="s">
        <v>0</v>
      </c>
      <c r="CQ150" s="9" t="s">
        <v>0</v>
      </c>
      <c r="CR150" s="9" t="s">
        <v>0</v>
      </c>
      <c r="CS150" s="9" t="s">
        <v>0</v>
      </c>
      <c r="CT150" s="9" t="s">
        <v>0</v>
      </c>
      <c r="CU150" s="9" t="s">
        <v>0</v>
      </c>
      <c r="CV150" s="9" t="s">
        <v>0</v>
      </c>
      <c r="CW150" s="9" t="s">
        <v>0</v>
      </c>
      <c r="CX150" s="9" t="s">
        <v>0</v>
      </c>
      <c r="CY150" s="9" t="s">
        <v>0</v>
      </c>
      <c r="CZ150" s="9" t="s">
        <v>0</v>
      </c>
      <c r="DA150" s="9" t="s">
        <v>0</v>
      </c>
      <c r="DB150" s="9" t="s">
        <v>0</v>
      </c>
      <c r="DC150" s="9" t="s">
        <v>0</v>
      </c>
      <c r="DD150" s="9" t="s">
        <v>0</v>
      </c>
      <c r="DE150" s="9" t="s">
        <v>0</v>
      </c>
      <c r="DF150" s="9" t="s">
        <v>0</v>
      </c>
      <c r="DG150" s="9" t="s">
        <v>0</v>
      </c>
      <c r="DH150" s="9" t="s">
        <v>0</v>
      </c>
      <c r="DI150" s="9" t="s">
        <v>0</v>
      </c>
      <c r="DJ150" s="9" t="s">
        <v>0</v>
      </c>
      <c r="DK150" s="9" t="s">
        <v>0</v>
      </c>
      <c r="DL150" s="9" t="s">
        <v>0</v>
      </c>
      <c r="DM150" s="9" t="s">
        <v>0</v>
      </c>
      <c r="DN150" s="9" t="s">
        <v>0</v>
      </c>
      <c r="DO150" s="9" t="s">
        <v>0</v>
      </c>
      <c r="DP150" s="9" t="s">
        <v>0</v>
      </c>
      <c r="DQ150" s="9" t="s">
        <v>0</v>
      </c>
      <c r="DR150" s="9" t="s">
        <v>0</v>
      </c>
      <c r="DS150" s="9" t="s">
        <v>0</v>
      </c>
      <c r="DT150" s="9" t="s">
        <v>0</v>
      </c>
      <c r="DU150" s="9" t="s">
        <v>0</v>
      </c>
      <c r="DV150" s="9" t="s">
        <v>0</v>
      </c>
      <c r="DW150" s="9" t="s">
        <v>0</v>
      </c>
      <c r="DX150" s="9" t="s">
        <v>0</v>
      </c>
      <c r="DY150" s="9" t="s">
        <v>0</v>
      </c>
      <c r="DZ150" s="9" t="s">
        <v>0</v>
      </c>
      <c r="EA150" s="9" t="s">
        <v>0</v>
      </c>
      <c r="EB150" s="9" t="s">
        <v>0</v>
      </c>
      <c r="EC150" s="9" t="s">
        <v>0</v>
      </c>
      <c r="ED150" s="9" t="s">
        <v>0</v>
      </c>
      <c r="EE150" s="9" t="s">
        <v>0</v>
      </c>
      <c r="EF150" s="9" t="s">
        <v>0</v>
      </c>
      <c r="EG150" s="9" t="s">
        <v>0</v>
      </c>
      <c r="EH150" s="9" t="s">
        <v>0</v>
      </c>
      <c r="EI150" s="9" t="s">
        <v>0</v>
      </c>
      <c r="EJ150" s="9" t="s">
        <v>0</v>
      </c>
      <c r="EK150" s="9" t="s">
        <v>0</v>
      </c>
      <c r="EL150" s="9" t="s">
        <v>0</v>
      </c>
      <c r="EM150" s="9" t="s">
        <v>0</v>
      </c>
      <c r="EN150" s="9" t="s">
        <v>0</v>
      </c>
      <c r="EO150" s="9" t="s">
        <v>0</v>
      </c>
      <c r="EP150" s="9" t="s">
        <v>0</v>
      </c>
      <c r="EQ150" s="27" t="e">
        <f t="shared" si="5"/>
        <v>#DIV/0!</v>
      </c>
      <c r="ER150" s="27"/>
      <c r="ES150" s="27"/>
    </row>
    <row r="151" spans="1:149" x14ac:dyDescent="0.25">
      <c r="A151" s="1" t="s">
        <v>1782</v>
      </c>
      <c r="B151" s="1" t="s">
        <v>677</v>
      </c>
      <c r="C151" s="1" t="s">
        <v>678</v>
      </c>
      <c r="D151" s="7" t="s">
        <v>0</v>
      </c>
      <c r="E151" s="7" t="s">
        <v>0</v>
      </c>
      <c r="F151" s="7" t="s">
        <v>0</v>
      </c>
      <c r="G151" s="7" t="s">
        <v>0</v>
      </c>
      <c r="H151" s="7" t="s">
        <v>0</v>
      </c>
      <c r="I151" s="7" t="s">
        <v>0</v>
      </c>
      <c r="J151" s="7" t="s">
        <v>0</v>
      </c>
      <c r="K151" s="7" t="s">
        <v>0</v>
      </c>
      <c r="L151" s="7" t="s">
        <v>0</v>
      </c>
      <c r="M151" s="7" t="s">
        <v>0</v>
      </c>
      <c r="N151" s="7" t="s">
        <v>0</v>
      </c>
      <c r="O151" s="7" t="s">
        <v>0</v>
      </c>
      <c r="P151" s="7" t="s">
        <v>0</v>
      </c>
      <c r="Q151" s="7" t="s">
        <v>0</v>
      </c>
      <c r="R151" s="7" t="s">
        <v>0</v>
      </c>
      <c r="S151" s="7" t="s">
        <v>0</v>
      </c>
      <c r="T151" s="7" t="s">
        <v>0</v>
      </c>
      <c r="U151" s="7" t="s">
        <v>0</v>
      </c>
      <c r="V151" s="7" t="s">
        <v>0</v>
      </c>
      <c r="W151" s="7" t="s">
        <v>0</v>
      </c>
      <c r="X151" s="7" t="s">
        <v>0</v>
      </c>
      <c r="Y151" s="7" t="s">
        <v>0</v>
      </c>
      <c r="Z151" s="7" t="s">
        <v>0</v>
      </c>
      <c r="AA151" s="7" t="s">
        <v>0</v>
      </c>
      <c r="AB151" s="7" t="s">
        <v>0</v>
      </c>
      <c r="AC151" s="7" t="s">
        <v>0</v>
      </c>
      <c r="AD151" s="7" t="s">
        <v>0</v>
      </c>
      <c r="AE151" s="7" t="s">
        <v>0</v>
      </c>
      <c r="AF151" s="7" t="s">
        <v>0</v>
      </c>
      <c r="AG151" s="7" t="s">
        <v>0</v>
      </c>
      <c r="AH151" s="7" t="s">
        <v>0</v>
      </c>
      <c r="AI151" s="7" t="s">
        <v>0</v>
      </c>
      <c r="AJ151" s="7" t="s">
        <v>0</v>
      </c>
      <c r="AK151" s="7" t="s">
        <v>0</v>
      </c>
      <c r="AL151" s="7" t="s">
        <v>0</v>
      </c>
      <c r="AM151" s="7" t="s">
        <v>0</v>
      </c>
      <c r="AN151" s="7" t="s">
        <v>0</v>
      </c>
      <c r="AO151" s="7" t="s">
        <v>0</v>
      </c>
      <c r="AP151" s="7" t="s">
        <v>0</v>
      </c>
      <c r="AQ151" s="7" t="s">
        <v>0</v>
      </c>
      <c r="AR151" s="7" t="s">
        <v>0</v>
      </c>
      <c r="AS151" s="7" t="s">
        <v>0</v>
      </c>
      <c r="AT151" s="7" t="s">
        <v>0</v>
      </c>
      <c r="AU151" s="7" t="s">
        <v>0</v>
      </c>
      <c r="AV151" s="7" t="s">
        <v>0</v>
      </c>
      <c r="AW151" s="7" t="s">
        <v>0</v>
      </c>
      <c r="AX151" s="7" t="s">
        <v>0</v>
      </c>
      <c r="AY151" s="7" t="s">
        <v>0</v>
      </c>
      <c r="AZ151" s="7" t="s">
        <v>0</v>
      </c>
      <c r="BA151" s="7" t="s">
        <v>0</v>
      </c>
      <c r="BB151" s="7" t="s">
        <v>0</v>
      </c>
      <c r="BC151" s="7" t="s">
        <v>0</v>
      </c>
      <c r="BD151" s="7" t="s">
        <v>0</v>
      </c>
      <c r="BE151" s="7" t="s">
        <v>0</v>
      </c>
      <c r="BF151" s="7" t="s">
        <v>0</v>
      </c>
      <c r="BG151" s="7" t="s">
        <v>0</v>
      </c>
      <c r="BH151" s="7" t="s">
        <v>0</v>
      </c>
      <c r="BI151" s="7" t="s">
        <v>0</v>
      </c>
      <c r="BJ151" s="7" t="s">
        <v>0</v>
      </c>
      <c r="BK151" s="7" t="s">
        <v>0</v>
      </c>
      <c r="BL151" s="7" t="s">
        <v>0</v>
      </c>
      <c r="BM151" s="7" t="s">
        <v>0</v>
      </c>
      <c r="BN151" s="7" t="s">
        <v>0</v>
      </c>
      <c r="BO151" s="7" t="s">
        <v>0</v>
      </c>
      <c r="BP151" s="7" t="s">
        <v>0</v>
      </c>
      <c r="BQ151" s="7" t="s">
        <v>0</v>
      </c>
      <c r="BR151" s="7" t="s">
        <v>0</v>
      </c>
      <c r="BS151" s="7" t="s">
        <v>0</v>
      </c>
      <c r="BT151" s="7" t="s">
        <v>0</v>
      </c>
      <c r="BU151" s="7" t="s">
        <v>0</v>
      </c>
      <c r="BV151" s="6" t="e">
        <f t="shared" si="4"/>
        <v>#DIV/0!</v>
      </c>
      <c r="BW151" s="6"/>
      <c r="BX151" s="6"/>
      <c r="BY151" s="9" t="s">
        <v>0</v>
      </c>
      <c r="BZ151" s="9" t="s">
        <v>0</v>
      </c>
      <c r="CA151" s="9" t="s">
        <v>0</v>
      </c>
      <c r="CB151" s="9" t="s">
        <v>0</v>
      </c>
      <c r="CC151" s="9" t="s">
        <v>0</v>
      </c>
      <c r="CD151" s="9" t="s">
        <v>0</v>
      </c>
      <c r="CE151" s="9" t="s">
        <v>0</v>
      </c>
      <c r="CF151" s="9" t="s">
        <v>0</v>
      </c>
      <c r="CG151" s="9" t="s">
        <v>0</v>
      </c>
      <c r="CH151" s="9" t="s">
        <v>0</v>
      </c>
      <c r="CI151" s="9" t="s">
        <v>0</v>
      </c>
      <c r="CJ151" s="9" t="s">
        <v>0</v>
      </c>
      <c r="CK151" s="9" t="s">
        <v>0</v>
      </c>
      <c r="CL151" s="9" t="s">
        <v>0</v>
      </c>
      <c r="CM151" s="9" t="s">
        <v>0</v>
      </c>
      <c r="CN151" s="9" t="s">
        <v>0</v>
      </c>
      <c r="CO151" s="9" t="s">
        <v>0</v>
      </c>
      <c r="CP151" s="9" t="s">
        <v>0</v>
      </c>
      <c r="CQ151" s="9" t="s">
        <v>0</v>
      </c>
      <c r="CR151" s="9" t="s">
        <v>0</v>
      </c>
      <c r="CS151" s="9" t="s">
        <v>0</v>
      </c>
      <c r="CT151" s="9" t="s">
        <v>0</v>
      </c>
      <c r="CU151" s="9" t="s">
        <v>0</v>
      </c>
      <c r="CV151" s="9" t="s">
        <v>0</v>
      </c>
      <c r="CW151" s="9" t="s">
        <v>0</v>
      </c>
      <c r="CX151" s="9" t="s">
        <v>0</v>
      </c>
      <c r="CY151" s="9" t="s">
        <v>0</v>
      </c>
      <c r="CZ151" s="9" t="s">
        <v>0</v>
      </c>
      <c r="DA151" s="9" t="s">
        <v>0</v>
      </c>
      <c r="DB151" s="9" t="s">
        <v>0</v>
      </c>
      <c r="DC151" s="9" t="s">
        <v>0</v>
      </c>
      <c r="DD151" s="9" t="s">
        <v>0</v>
      </c>
      <c r="DE151" s="9" t="s">
        <v>0</v>
      </c>
      <c r="DF151" s="9" t="s">
        <v>0</v>
      </c>
      <c r="DG151" s="9" t="s">
        <v>0</v>
      </c>
      <c r="DH151" s="9" t="s">
        <v>0</v>
      </c>
      <c r="DI151" s="9" t="s">
        <v>0</v>
      </c>
      <c r="DJ151" s="9" t="s">
        <v>0</v>
      </c>
      <c r="DK151" s="9" t="s">
        <v>0</v>
      </c>
      <c r="DL151" s="9" t="s">
        <v>0</v>
      </c>
      <c r="DM151" s="9" t="s">
        <v>0</v>
      </c>
      <c r="DN151" s="9" t="s">
        <v>0</v>
      </c>
      <c r="DO151" s="9" t="s">
        <v>0</v>
      </c>
      <c r="DP151" s="9" t="s">
        <v>0</v>
      </c>
      <c r="DQ151" s="9" t="s">
        <v>0</v>
      </c>
      <c r="DR151" s="9" t="s">
        <v>0</v>
      </c>
      <c r="DS151" s="9" t="s">
        <v>0</v>
      </c>
      <c r="DT151" s="9" t="s">
        <v>0</v>
      </c>
      <c r="DU151" s="9" t="s">
        <v>0</v>
      </c>
      <c r="DV151" s="9" t="s">
        <v>0</v>
      </c>
      <c r="DW151" s="9" t="s">
        <v>0</v>
      </c>
      <c r="DX151" s="9" t="s">
        <v>0</v>
      </c>
      <c r="DY151" s="9" t="s">
        <v>0</v>
      </c>
      <c r="DZ151" s="9" t="s">
        <v>0</v>
      </c>
      <c r="EA151" s="9" t="s">
        <v>0</v>
      </c>
      <c r="EB151" s="9" t="s">
        <v>0</v>
      </c>
      <c r="EC151" s="9" t="s">
        <v>0</v>
      </c>
      <c r="ED151" s="9" t="s">
        <v>0</v>
      </c>
      <c r="EE151" s="9" t="s">
        <v>0</v>
      </c>
      <c r="EF151" s="9" t="s">
        <v>0</v>
      </c>
      <c r="EG151" s="9" t="s">
        <v>0</v>
      </c>
      <c r="EH151" s="9" t="s">
        <v>0</v>
      </c>
      <c r="EI151" s="9" t="s">
        <v>0</v>
      </c>
      <c r="EJ151" s="9" t="s">
        <v>0</v>
      </c>
      <c r="EK151" s="9" t="s">
        <v>0</v>
      </c>
      <c r="EL151" s="9" t="s">
        <v>0</v>
      </c>
      <c r="EM151" s="9" t="s">
        <v>0</v>
      </c>
      <c r="EN151" s="9" t="s">
        <v>0</v>
      </c>
      <c r="EO151" s="9" t="s">
        <v>0</v>
      </c>
      <c r="EP151" s="9" t="s">
        <v>0</v>
      </c>
      <c r="EQ151" s="27" t="e">
        <f t="shared" si="5"/>
        <v>#DIV/0!</v>
      </c>
      <c r="ER151" s="27"/>
      <c r="ES151" s="27"/>
    </row>
    <row r="152" spans="1:149" x14ac:dyDescent="0.25">
      <c r="A152" s="1" t="s">
        <v>1783</v>
      </c>
      <c r="B152" s="1" t="s">
        <v>681</v>
      </c>
      <c r="C152" s="1" t="s">
        <v>682</v>
      </c>
      <c r="D152" s="7" t="s">
        <v>0</v>
      </c>
      <c r="E152" s="7" t="s">
        <v>0</v>
      </c>
      <c r="F152" s="7" t="s">
        <v>0</v>
      </c>
      <c r="G152" s="7" t="s">
        <v>0</v>
      </c>
      <c r="H152" s="7" t="s">
        <v>0</v>
      </c>
      <c r="I152" s="7" t="s">
        <v>0</v>
      </c>
      <c r="J152" s="7" t="s">
        <v>0</v>
      </c>
      <c r="K152" s="7" t="s">
        <v>0</v>
      </c>
      <c r="L152" s="7" t="s">
        <v>0</v>
      </c>
      <c r="M152" s="7" t="s">
        <v>0</v>
      </c>
      <c r="N152" s="7" t="s">
        <v>0</v>
      </c>
      <c r="O152" s="7" t="s">
        <v>0</v>
      </c>
      <c r="P152" s="7" t="s">
        <v>0</v>
      </c>
      <c r="Q152" s="7" t="s">
        <v>0</v>
      </c>
      <c r="R152" s="7" t="s">
        <v>0</v>
      </c>
      <c r="S152" s="7" t="s">
        <v>0</v>
      </c>
      <c r="T152" s="7" t="s">
        <v>0</v>
      </c>
      <c r="U152" s="7" t="s">
        <v>0</v>
      </c>
      <c r="V152" s="7" t="s">
        <v>0</v>
      </c>
      <c r="W152" s="7" t="s">
        <v>0</v>
      </c>
      <c r="X152" s="7" t="s">
        <v>0</v>
      </c>
      <c r="Y152" s="7" t="s">
        <v>0</v>
      </c>
      <c r="Z152" s="7" t="s">
        <v>0</v>
      </c>
      <c r="AA152" s="7" t="s">
        <v>0</v>
      </c>
      <c r="AB152" s="7" t="s">
        <v>0</v>
      </c>
      <c r="AC152" s="7" t="s">
        <v>0</v>
      </c>
      <c r="AD152" s="7" t="s">
        <v>0</v>
      </c>
      <c r="AE152" s="7" t="s">
        <v>0</v>
      </c>
      <c r="AF152" s="7" t="s">
        <v>0</v>
      </c>
      <c r="AG152" s="7" t="s">
        <v>0</v>
      </c>
      <c r="AH152" s="7" t="s">
        <v>0</v>
      </c>
      <c r="AI152" s="7" t="s">
        <v>0</v>
      </c>
      <c r="AJ152" s="7" t="s">
        <v>0</v>
      </c>
      <c r="AK152" s="7" t="s">
        <v>0</v>
      </c>
      <c r="AL152" s="7" t="s">
        <v>0</v>
      </c>
      <c r="AM152" s="7" t="s">
        <v>0</v>
      </c>
      <c r="AN152" s="7" t="s">
        <v>0</v>
      </c>
      <c r="AO152" s="7" t="s">
        <v>0</v>
      </c>
      <c r="AP152" s="7" t="s">
        <v>0</v>
      </c>
      <c r="AQ152" s="7" t="s">
        <v>0</v>
      </c>
      <c r="AR152" s="7" t="s">
        <v>0</v>
      </c>
      <c r="AS152" s="7" t="s">
        <v>0</v>
      </c>
      <c r="AT152" s="7" t="s">
        <v>0</v>
      </c>
      <c r="AU152" s="7" t="s">
        <v>0</v>
      </c>
      <c r="AV152" s="7" t="s">
        <v>0</v>
      </c>
      <c r="AW152" s="7" t="s">
        <v>0</v>
      </c>
      <c r="AX152" s="7" t="s">
        <v>0</v>
      </c>
      <c r="AY152" s="7" t="s">
        <v>0</v>
      </c>
      <c r="AZ152" s="7" t="s">
        <v>0</v>
      </c>
      <c r="BA152" s="7" t="s">
        <v>0</v>
      </c>
      <c r="BB152" s="7" t="s">
        <v>0</v>
      </c>
      <c r="BC152" s="7" t="s">
        <v>0</v>
      </c>
      <c r="BD152" s="7" t="s">
        <v>0</v>
      </c>
      <c r="BE152" s="7" t="s">
        <v>0</v>
      </c>
      <c r="BF152" s="7" t="s">
        <v>0</v>
      </c>
      <c r="BG152" s="7" t="s">
        <v>0</v>
      </c>
      <c r="BH152" s="7" t="s">
        <v>0</v>
      </c>
      <c r="BI152" s="7" t="s">
        <v>0</v>
      </c>
      <c r="BJ152" s="7" t="s">
        <v>0</v>
      </c>
      <c r="BK152" s="7" t="s">
        <v>0</v>
      </c>
      <c r="BL152" s="7" t="s">
        <v>0</v>
      </c>
      <c r="BM152" s="7" t="s">
        <v>0</v>
      </c>
      <c r="BN152" s="7" t="s">
        <v>0</v>
      </c>
      <c r="BO152" s="7" t="s">
        <v>0</v>
      </c>
      <c r="BP152" s="7" t="s">
        <v>0</v>
      </c>
      <c r="BQ152" s="7" t="s">
        <v>0</v>
      </c>
      <c r="BR152" s="7" t="s">
        <v>0</v>
      </c>
      <c r="BS152" s="7" t="s">
        <v>0</v>
      </c>
      <c r="BT152" s="7" t="s">
        <v>0</v>
      </c>
      <c r="BU152" s="7" t="s">
        <v>0</v>
      </c>
      <c r="BV152" s="6" t="e">
        <f t="shared" si="4"/>
        <v>#DIV/0!</v>
      </c>
      <c r="BW152" s="6"/>
      <c r="BX152" s="6"/>
      <c r="BY152" s="9" t="s">
        <v>0</v>
      </c>
      <c r="BZ152" s="9" t="s">
        <v>0</v>
      </c>
      <c r="CA152" s="9" t="s">
        <v>0</v>
      </c>
      <c r="CB152" s="9" t="s">
        <v>0</v>
      </c>
      <c r="CC152" s="9" t="s">
        <v>0</v>
      </c>
      <c r="CD152" s="9" t="s">
        <v>0</v>
      </c>
      <c r="CE152" s="9" t="s">
        <v>0</v>
      </c>
      <c r="CF152" s="9" t="s">
        <v>0</v>
      </c>
      <c r="CG152" s="9" t="s">
        <v>0</v>
      </c>
      <c r="CH152" s="9" t="s">
        <v>0</v>
      </c>
      <c r="CI152" s="9" t="s">
        <v>0</v>
      </c>
      <c r="CJ152" s="9" t="s">
        <v>0</v>
      </c>
      <c r="CK152" s="9" t="s">
        <v>0</v>
      </c>
      <c r="CL152" s="9" t="s">
        <v>0</v>
      </c>
      <c r="CM152" s="9" t="s">
        <v>0</v>
      </c>
      <c r="CN152" s="9" t="s">
        <v>0</v>
      </c>
      <c r="CO152" s="9" t="s">
        <v>0</v>
      </c>
      <c r="CP152" s="9" t="s">
        <v>0</v>
      </c>
      <c r="CQ152" s="9" t="s">
        <v>0</v>
      </c>
      <c r="CR152" s="9" t="s">
        <v>0</v>
      </c>
      <c r="CS152" s="9" t="s">
        <v>0</v>
      </c>
      <c r="CT152" s="9" t="s">
        <v>0</v>
      </c>
      <c r="CU152" s="9" t="s">
        <v>0</v>
      </c>
      <c r="CV152" s="9" t="s">
        <v>0</v>
      </c>
      <c r="CW152" s="9" t="s">
        <v>0</v>
      </c>
      <c r="CX152" s="9" t="s">
        <v>0</v>
      </c>
      <c r="CY152" s="9" t="s">
        <v>0</v>
      </c>
      <c r="CZ152" s="9" t="s">
        <v>0</v>
      </c>
      <c r="DA152" s="9" t="s">
        <v>0</v>
      </c>
      <c r="DB152" s="9" t="s">
        <v>0</v>
      </c>
      <c r="DC152" s="9" t="s">
        <v>0</v>
      </c>
      <c r="DD152" s="9" t="s">
        <v>0</v>
      </c>
      <c r="DE152" s="9" t="s">
        <v>0</v>
      </c>
      <c r="DF152" s="9" t="s">
        <v>0</v>
      </c>
      <c r="DG152" s="9" t="s">
        <v>0</v>
      </c>
      <c r="DH152" s="9" t="s">
        <v>0</v>
      </c>
      <c r="DI152" s="9" t="s">
        <v>0</v>
      </c>
      <c r="DJ152" s="9" t="s">
        <v>0</v>
      </c>
      <c r="DK152" s="9" t="s">
        <v>0</v>
      </c>
      <c r="DL152" s="9" t="s">
        <v>0</v>
      </c>
      <c r="DM152" s="9" t="s">
        <v>0</v>
      </c>
      <c r="DN152" s="9" t="s">
        <v>0</v>
      </c>
      <c r="DO152" s="9" t="s">
        <v>0</v>
      </c>
      <c r="DP152" s="9" t="s">
        <v>0</v>
      </c>
      <c r="DQ152" s="9" t="s">
        <v>0</v>
      </c>
      <c r="DR152" s="9" t="s">
        <v>0</v>
      </c>
      <c r="DS152" s="9" t="s">
        <v>0</v>
      </c>
      <c r="DT152" s="9" t="s">
        <v>0</v>
      </c>
      <c r="DU152" s="9" t="s">
        <v>0</v>
      </c>
      <c r="DV152" s="9" t="s">
        <v>0</v>
      </c>
      <c r="DW152" s="9" t="s">
        <v>0</v>
      </c>
      <c r="DX152" s="9" t="s">
        <v>0</v>
      </c>
      <c r="DY152" s="9" t="s">
        <v>0</v>
      </c>
      <c r="DZ152" s="9" t="s">
        <v>0</v>
      </c>
      <c r="EA152" s="9" t="s">
        <v>0</v>
      </c>
      <c r="EB152" s="9" t="s">
        <v>0</v>
      </c>
      <c r="EC152" s="9" t="s">
        <v>0</v>
      </c>
      <c r="ED152" s="9" t="s">
        <v>0</v>
      </c>
      <c r="EE152" s="9" t="s">
        <v>0</v>
      </c>
      <c r="EF152" s="9" t="s">
        <v>0</v>
      </c>
      <c r="EG152" s="9" t="s">
        <v>0</v>
      </c>
      <c r="EH152" s="9" t="s">
        <v>0</v>
      </c>
      <c r="EI152" s="9" t="s">
        <v>0</v>
      </c>
      <c r="EJ152" s="9" t="s">
        <v>0</v>
      </c>
      <c r="EK152" s="9" t="s">
        <v>0</v>
      </c>
      <c r="EL152" s="9" t="s">
        <v>0</v>
      </c>
      <c r="EM152" s="9" t="s">
        <v>0</v>
      </c>
      <c r="EN152" s="9" t="s">
        <v>0</v>
      </c>
      <c r="EO152" s="9" t="s">
        <v>0</v>
      </c>
      <c r="EP152" s="9" t="s">
        <v>0</v>
      </c>
      <c r="EQ152" s="27" t="e">
        <f t="shared" si="5"/>
        <v>#DIV/0!</v>
      </c>
      <c r="ER152" s="27"/>
      <c r="ES152" s="27"/>
    </row>
    <row r="153" spans="1:149" x14ac:dyDescent="0.25">
      <c r="A153" s="1" t="s">
        <v>1784</v>
      </c>
      <c r="B153" s="1" t="s">
        <v>686</v>
      </c>
      <c r="C153" s="1" t="s">
        <v>687</v>
      </c>
      <c r="D153" s="7" t="s">
        <v>0</v>
      </c>
      <c r="E153" s="7" t="s">
        <v>0</v>
      </c>
      <c r="F153" s="7" t="s">
        <v>0</v>
      </c>
      <c r="G153" s="7" t="s">
        <v>0</v>
      </c>
      <c r="H153" s="7" t="s">
        <v>0</v>
      </c>
      <c r="I153" s="7" t="s">
        <v>0</v>
      </c>
      <c r="J153" s="7" t="s">
        <v>0</v>
      </c>
      <c r="K153" s="7" t="s">
        <v>0</v>
      </c>
      <c r="L153" s="7" t="s">
        <v>0</v>
      </c>
      <c r="M153" s="7" t="s">
        <v>0</v>
      </c>
      <c r="N153" s="7" t="s">
        <v>0</v>
      </c>
      <c r="O153" s="7" t="s">
        <v>0</v>
      </c>
      <c r="P153" s="7" t="s">
        <v>0</v>
      </c>
      <c r="Q153" s="7" t="s">
        <v>0</v>
      </c>
      <c r="R153" s="7" t="s">
        <v>0</v>
      </c>
      <c r="S153" s="7" t="s">
        <v>0</v>
      </c>
      <c r="T153" s="7" t="s">
        <v>0</v>
      </c>
      <c r="U153" s="7" t="s">
        <v>0</v>
      </c>
      <c r="V153" s="7" t="s">
        <v>0</v>
      </c>
      <c r="W153" s="7" t="s">
        <v>0</v>
      </c>
      <c r="X153" s="7" t="s">
        <v>0</v>
      </c>
      <c r="Y153" s="7" t="s">
        <v>0</v>
      </c>
      <c r="Z153" s="7" t="s">
        <v>0</v>
      </c>
      <c r="AA153" s="7" t="s">
        <v>0</v>
      </c>
      <c r="AB153" s="7" t="s">
        <v>0</v>
      </c>
      <c r="AC153" s="7" t="s">
        <v>0</v>
      </c>
      <c r="AD153" s="7" t="s">
        <v>0</v>
      </c>
      <c r="AE153" s="7" t="s">
        <v>0</v>
      </c>
      <c r="AF153" s="7" t="s">
        <v>0</v>
      </c>
      <c r="AG153" s="7" t="s">
        <v>0</v>
      </c>
      <c r="AH153" s="7" t="s">
        <v>0</v>
      </c>
      <c r="AI153" s="7" t="s">
        <v>0</v>
      </c>
      <c r="AJ153" s="7" t="s">
        <v>0</v>
      </c>
      <c r="AK153" s="7" t="s">
        <v>0</v>
      </c>
      <c r="AL153" s="7" t="s">
        <v>0</v>
      </c>
      <c r="AM153" s="7" t="s">
        <v>0</v>
      </c>
      <c r="AN153" s="7" t="s">
        <v>0</v>
      </c>
      <c r="AO153" s="7" t="s">
        <v>0</v>
      </c>
      <c r="AP153" s="7" t="s">
        <v>0</v>
      </c>
      <c r="AQ153" s="7" t="s">
        <v>0</v>
      </c>
      <c r="AR153" s="7" t="s">
        <v>0</v>
      </c>
      <c r="AS153" s="7" t="s">
        <v>0</v>
      </c>
      <c r="AT153" s="7" t="s">
        <v>0</v>
      </c>
      <c r="AU153" s="7" t="s">
        <v>0</v>
      </c>
      <c r="AV153" s="7" t="s">
        <v>0</v>
      </c>
      <c r="AW153" s="7" t="s">
        <v>0</v>
      </c>
      <c r="AX153" s="7" t="s">
        <v>0</v>
      </c>
      <c r="AY153" s="7" t="s">
        <v>0</v>
      </c>
      <c r="AZ153" s="7" t="s">
        <v>0</v>
      </c>
      <c r="BA153" s="7" t="s">
        <v>0</v>
      </c>
      <c r="BB153" s="7" t="s">
        <v>0</v>
      </c>
      <c r="BC153" s="7" t="s">
        <v>0</v>
      </c>
      <c r="BD153" s="7" t="s">
        <v>0</v>
      </c>
      <c r="BE153" s="7" t="s">
        <v>0</v>
      </c>
      <c r="BF153" s="7" t="s">
        <v>0</v>
      </c>
      <c r="BG153" s="7" t="s">
        <v>0</v>
      </c>
      <c r="BH153" s="7" t="s">
        <v>0</v>
      </c>
      <c r="BI153" s="7" t="s">
        <v>0</v>
      </c>
      <c r="BJ153" s="7" t="s">
        <v>0</v>
      </c>
      <c r="BK153" s="7" t="s">
        <v>0</v>
      </c>
      <c r="BL153" s="7" t="s">
        <v>0</v>
      </c>
      <c r="BM153" s="7" t="s">
        <v>0</v>
      </c>
      <c r="BN153" s="7" t="s">
        <v>0</v>
      </c>
      <c r="BO153" s="7" t="s">
        <v>0</v>
      </c>
      <c r="BP153" s="7" t="s">
        <v>0</v>
      </c>
      <c r="BQ153" s="7" t="s">
        <v>0</v>
      </c>
      <c r="BR153" s="7" t="s">
        <v>0</v>
      </c>
      <c r="BS153" s="7" t="s">
        <v>0</v>
      </c>
      <c r="BT153" s="7" t="s">
        <v>0</v>
      </c>
      <c r="BU153" s="7" t="s">
        <v>0</v>
      </c>
      <c r="BV153" s="6" t="e">
        <f t="shared" si="4"/>
        <v>#DIV/0!</v>
      </c>
      <c r="BW153" s="6"/>
      <c r="BX153" s="6"/>
      <c r="BY153" s="9" t="s">
        <v>0</v>
      </c>
      <c r="BZ153" s="9" t="s">
        <v>0</v>
      </c>
      <c r="CA153" s="9" t="s">
        <v>0</v>
      </c>
      <c r="CB153" s="9" t="s">
        <v>0</v>
      </c>
      <c r="CC153" s="9" t="s">
        <v>0</v>
      </c>
      <c r="CD153" s="9" t="s">
        <v>0</v>
      </c>
      <c r="CE153" s="9" t="s">
        <v>0</v>
      </c>
      <c r="CF153" s="9" t="s">
        <v>0</v>
      </c>
      <c r="CG153" s="9" t="s">
        <v>0</v>
      </c>
      <c r="CH153" s="9" t="s">
        <v>0</v>
      </c>
      <c r="CI153" s="9" t="s">
        <v>0</v>
      </c>
      <c r="CJ153" s="9" t="s">
        <v>0</v>
      </c>
      <c r="CK153" s="9" t="s">
        <v>0</v>
      </c>
      <c r="CL153" s="9" t="s">
        <v>0</v>
      </c>
      <c r="CM153" s="9" t="s">
        <v>0</v>
      </c>
      <c r="CN153" s="9" t="s">
        <v>0</v>
      </c>
      <c r="CO153" s="9" t="s">
        <v>0</v>
      </c>
      <c r="CP153" s="9" t="s">
        <v>0</v>
      </c>
      <c r="CQ153" s="9" t="s">
        <v>0</v>
      </c>
      <c r="CR153" s="9" t="s">
        <v>0</v>
      </c>
      <c r="CS153" s="9" t="s">
        <v>0</v>
      </c>
      <c r="CT153" s="9" t="s">
        <v>0</v>
      </c>
      <c r="CU153" s="9" t="s">
        <v>0</v>
      </c>
      <c r="CV153" s="9" t="s">
        <v>0</v>
      </c>
      <c r="CW153" s="9" t="s">
        <v>0</v>
      </c>
      <c r="CX153" s="9" t="s">
        <v>0</v>
      </c>
      <c r="CY153" s="9" t="s">
        <v>0</v>
      </c>
      <c r="CZ153" s="9" t="s">
        <v>0</v>
      </c>
      <c r="DA153" s="9" t="s">
        <v>0</v>
      </c>
      <c r="DB153" s="9" t="s">
        <v>0</v>
      </c>
      <c r="DC153" s="9" t="s">
        <v>0</v>
      </c>
      <c r="DD153" s="9" t="s">
        <v>0</v>
      </c>
      <c r="DE153" s="9" t="s">
        <v>0</v>
      </c>
      <c r="DF153" s="9" t="s">
        <v>0</v>
      </c>
      <c r="DG153" s="9" t="s">
        <v>0</v>
      </c>
      <c r="DH153" s="9" t="s">
        <v>0</v>
      </c>
      <c r="DI153" s="9" t="s">
        <v>0</v>
      </c>
      <c r="DJ153" s="9" t="s">
        <v>0</v>
      </c>
      <c r="DK153" s="9" t="s">
        <v>0</v>
      </c>
      <c r="DL153" s="9" t="s">
        <v>0</v>
      </c>
      <c r="DM153" s="9" t="s">
        <v>0</v>
      </c>
      <c r="DN153" s="9" t="s">
        <v>0</v>
      </c>
      <c r="DO153" s="9" t="s">
        <v>0</v>
      </c>
      <c r="DP153" s="9" t="s">
        <v>0</v>
      </c>
      <c r="DQ153" s="9" t="s">
        <v>0</v>
      </c>
      <c r="DR153" s="9" t="s">
        <v>0</v>
      </c>
      <c r="DS153" s="9" t="s">
        <v>0</v>
      </c>
      <c r="DT153" s="9" t="s">
        <v>0</v>
      </c>
      <c r="DU153" s="9" t="s">
        <v>0</v>
      </c>
      <c r="DV153" s="9" t="s">
        <v>0</v>
      </c>
      <c r="DW153" s="9" t="s">
        <v>0</v>
      </c>
      <c r="DX153" s="9" t="s">
        <v>0</v>
      </c>
      <c r="DY153" s="9" t="s">
        <v>0</v>
      </c>
      <c r="DZ153" s="9" t="s">
        <v>0</v>
      </c>
      <c r="EA153" s="9" t="s">
        <v>0</v>
      </c>
      <c r="EB153" s="9" t="s">
        <v>0</v>
      </c>
      <c r="EC153" s="9" t="s">
        <v>0</v>
      </c>
      <c r="ED153" s="9" t="s">
        <v>0</v>
      </c>
      <c r="EE153" s="9" t="s">
        <v>0</v>
      </c>
      <c r="EF153" s="9" t="s">
        <v>0</v>
      </c>
      <c r="EG153" s="9" t="s">
        <v>0</v>
      </c>
      <c r="EH153" s="9" t="s">
        <v>0</v>
      </c>
      <c r="EI153" s="9" t="s">
        <v>0</v>
      </c>
      <c r="EJ153" s="9" t="s">
        <v>0</v>
      </c>
      <c r="EK153" s="9" t="s">
        <v>0</v>
      </c>
      <c r="EL153" s="9" t="s">
        <v>0</v>
      </c>
      <c r="EM153" s="9" t="s">
        <v>0</v>
      </c>
      <c r="EN153" s="9" t="s">
        <v>0</v>
      </c>
      <c r="EO153" s="9" t="s">
        <v>0</v>
      </c>
      <c r="EP153" s="9" t="s">
        <v>0</v>
      </c>
      <c r="EQ153" s="27" t="e">
        <f t="shared" si="5"/>
        <v>#DIV/0!</v>
      </c>
      <c r="ER153" s="27"/>
      <c r="ES153" s="27"/>
    </row>
    <row r="154" spans="1:149" x14ac:dyDescent="0.25">
      <c r="A154" s="1" t="s">
        <v>1785</v>
      </c>
      <c r="B154" s="1" t="s">
        <v>691</v>
      </c>
      <c r="C154" s="1" t="s">
        <v>692</v>
      </c>
      <c r="D154" s="7" t="s">
        <v>0</v>
      </c>
      <c r="E154" s="7" t="s">
        <v>0</v>
      </c>
      <c r="F154" s="7" t="s">
        <v>0</v>
      </c>
      <c r="G154" s="7" t="s">
        <v>0</v>
      </c>
      <c r="H154" s="7" t="s">
        <v>0</v>
      </c>
      <c r="I154" s="7" t="s">
        <v>0</v>
      </c>
      <c r="J154" s="7" t="s">
        <v>0</v>
      </c>
      <c r="K154" s="7" t="s">
        <v>0</v>
      </c>
      <c r="L154" s="7" t="s">
        <v>0</v>
      </c>
      <c r="M154" s="7" t="s">
        <v>0</v>
      </c>
      <c r="N154" s="7" t="s">
        <v>0</v>
      </c>
      <c r="O154" s="7" t="s">
        <v>0</v>
      </c>
      <c r="P154" s="7" t="s">
        <v>0</v>
      </c>
      <c r="Q154" s="7" t="s">
        <v>0</v>
      </c>
      <c r="R154" s="7" t="s">
        <v>0</v>
      </c>
      <c r="S154" s="7" t="s">
        <v>0</v>
      </c>
      <c r="T154" s="7" t="s">
        <v>0</v>
      </c>
      <c r="U154" s="7" t="s">
        <v>0</v>
      </c>
      <c r="V154" s="7" t="s">
        <v>0</v>
      </c>
      <c r="W154" s="7" t="s">
        <v>0</v>
      </c>
      <c r="X154" s="7" t="s">
        <v>0</v>
      </c>
      <c r="Y154" s="7" t="s">
        <v>0</v>
      </c>
      <c r="Z154" s="7" t="s">
        <v>0</v>
      </c>
      <c r="AA154" s="7" t="s">
        <v>0</v>
      </c>
      <c r="AB154" s="7" t="s">
        <v>0</v>
      </c>
      <c r="AC154" s="7" t="s">
        <v>0</v>
      </c>
      <c r="AD154" s="7" t="s">
        <v>0</v>
      </c>
      <c r="AE154" s="7" t="s">
        <v>0</v>
      </c>
      <c r="AF154" s="7" t="s">
        <v>0</v>
      </c>
      <c r="AG154" s="7" t="s">
        <v>0</v>
      </c>
      <c r="AH154" s="7" t="s">
        <v>0</v>
      </c>
      <c r="AI154" s="7" t="s">
        <v>0</v>
      </c>
      <c r="AJ154" s="7" t="s">
        <v>0</v>
      </c>
      <c r="AK154" s="7" t="s">
        <v>0</v>
      </c>
      <c r="AL154" s="7" t="s">
        <v>0</v>
      </c>
      <c r="AM154" s="7" t="s">
        <v>0</v>
      </c>
      <c r="AN154" s="7" t="s">
        <v>0</v>
      </c>
      <c r="AO154" s="7" t="s">
        <v>0</v>
      </c>
      <c r="AP154" s="7" t="s">
        <v>0</v>
      </c>
      <c r="AQ154" s="7" t="s">
        <v>0</v>
      </c>
      <c r="AR154" s="7" t="s">
        <v>0</v>
      </c>
      <c r="AS154" s="7" t="s">
        <v>0</v>
      </c>
      <c r="AT154" s="7" t="s">
        <v>0</v>
      </c>
      <c r="AU154" s="7" t="s">
        <v>0</v>
      </c>
      <c r="AV154" s="7" t="s">
        <v>0</v>
      </c>
      <c r="AW154" s="7" t="s">
        <v>0</v>
      </c>
      <c r="AX154" s="7" t="s">
        <v>0</v>
      </c>
      <c r="AY154" s="7" t="s">
        <v>0</v>
      </c>
      <c r="AZ154" s="7" t="s">
        <v>0</v>
      </c>
      <c r="BA154" s="7" t="s">
        <v>0</v>
      </c>
      <c r="BB154" s="7" t="s">
        <v>0</v>
      </c>
      <c r="BC154" s="7" t="s">
        <v>0</v>
      </c>
      <c r="BD154" s="7" t="s">
        <v>0</v>
      </c>
      <c r="BE154" s="7" t="s">
        <v>0</v>
      </c>
      <c r="BF154" s="7" t="s">
        <v>0</v>
      </c>
      <c r="BG154" s="7" t="s">
        <v>0</v>
      </c>
      <c r="BH154" s="7" t="s">
        <v>0</v>
      </c>
      <c r="BI154" s="7" t="s">
        <v>0</v>
      </c>
      <c r="BJ154" s="7" t="s">
        <v>0</v>
      </c>
      <c r="BK154" s="7" t="s">
        <v>0</v>
      </c>
      <c r="BL154" s="7" t="s">
        <v>0</v>
      </c>
      <c r="BM154" s="7" t="s">
        <v>0</v>
      </c>
      <c r="BN154" s="7" t="s">
        <v>0</v>
      </c>
      <c r="BO154" s="7" t="s">
        <v>0</v>
      </c>
      <c r="BP154" s="7" t="s">
        <v>0</v>
      </c>
      <c r="BQ154" s="7" t="s">
        <v>0</v>
      </c>
      <c r="BR154" s="7" t="s">
        <v>0</v>
      </c>
      <c r="BS154" s="7" t="s">
        <v>0</v>
      </c>
      <c r="BT154" s="7" t="s">
        <v>0</v>
      </c>
      <c r="BU154" s="7" t="s">
        <v>0</v>
      </c>
      <c r="BV154" s="6" t="e">
        <f t="shared" si="4"/>
        <v>#DIV/0!</v>
      </c>
      <c r="BW154" s="6"/>
      <c r="BX154" s="6"/>
      <c r="BY154" s="9" t="s">
        <v>0</v>
      </c>
      <c r="BZ154" s="9" t="s">
        <v>0</v>
      </c>
      <c r="CA154" s="9" t="s">
        <v>0</v>
      </c>
      <c r="CB154" s="9" t="s">
        <v>0</v>
      </c>
      <c r="CC154" s="9" t="s">
        <v>0</v>
      </c>
      <c r="CD154" s="9" t="s">
        <v>0</v>
      </c>
      <c r="CE154" s="9" t="s">
        <v>0</v>
      </c>
      <c r="CF154" s="9" t="s">
        <v>0</v>
      </c>
      <c r="CG154" s="9" t="s">
        <v>0</v>
      </c>
      <c r="CH154" s="9" t="s">
        <v>0</v>
      </c>
      <c r="CI154" s="9" t="s">
        <v>0</v>
      </c>
      <c r="CJ154" s="9" t="s">
        <v>0</v>
      </c>
      <c r="CK154" s="9" t="s">
        <v>0</v>
      </c>
      <c r="CL154" s="9" t="s">
        <v>0</v>
      </c>
      <c r="CM154" s="9" t="s">
        <v>0</v>
      </c>
      <c r="CN154" s="9" t="s">
        <v>0</v>
      </c>
      <c r="CO154" s="9" t="s">
        <v>0</v>
      </c>
      <c r="CP154" s="9" t="s">
        <v>0</v>
      </c>
      <c r="CQ154" s="9" t="s">
        <v>0</v>
      </c>
      <c r="CR154" s="9" t="s">
        <v>0</v>
      </c>
      <c r="CS154" s="9" t="s">
        <v>0</v>
      </c>
      <c r="CT154" s="9" t="s">
        <v>0</v>
      </c>
      <c r="CU154" s="9" t="s">
        <v>0</v>
      </c>
      <c r="CV154" s="9" t="s">
        <v>0</v>
      </c>
      <c r="CW154" s="9" t="s">
        <v>0</v>
      </c>
      <c r="CX154" s="9" t="s">
        <v>0</v>
      </c>
      <c r="CY154" s="9" t="s">
        <v>0</v>
      </c>
      <c r="CZ154" s="9" t="s">
        <v>0</v>
      </c>
      <c r="DA154" s="9" t="s">
        <v>0</v>
      </c>
      <c r="DB154" s="9" t="s">
        <v>0</v>
      </c>
      <c r="DC154" s="9" t="s">
        <v>0</v>
      </c>
      <c r="DD154" s="9" t="s">
        <v>0</v>
      </c>
      <c r="DE154" s="9" t="s">
        <v>0</v>
      </c>
      <c r="DF154" s="9" t="s">
        <v>0</v>
      </c>
      <c r="DG154" s="9" t="s">
        <v>0</v>
      </c>
      <c r="DH154" s="9" t="s">
        <v>0</v>
      </c>
      <c r="DI154" s="9" t="s">
        <v>0</v>
      </c>
      <c r="DJ154" s="9" t="s">
        <v>0</v>
      </c>
      <c r="DK154" s="9" t="s">
        <v>0</v>
      </c>
      <c r="DL154" s="9" t="s">
        <v>0</v>
      </c>
      <c r="DM154" s="9" t="s">
        <v>0</v>
      </c>
      <c r="DN154" s="9" t="s">
        <v>0</v>
      </c>
      <c r="DO154" s="9" t="s">
        <v>0</v>
      </c>
      <c r="DP154" s="9" t="s">
        <v>0</v>
      </c>
      <c r="DQ154" s="9" t="s">
        <v>0</v>
      </c>
      <c r="DR154" s="9" t="s">
        <v>0</v>
      </c>
      <c r="DS154" s="9" t="s">
        <v>0</v>
      </c>
      <c r="DT154" s="9" t="s">
        <v>0</v>
      </c>
      <c r="DU154" s="9" t="s">
        <v>0</v>
      </c>
      <c r="DV154" s="9" t="s">
        <v>0</v>
      </c>
      <c r="DW154" s="9" t="s">
        <v>0</v>
      </c>
      <c r="DX154" s="9" t="s">
        <v>0</v>
      </c>
      <c r="DY154" s="9" t="s">
        <v>0</v>
      </c>
      <c r="DZ154" s="9" t="s">
        <v>0</v>
      </c>
      <c r="EA154" s="9" t="s">
        <v>0</v>
      </c>
      <c r="EB154" s="9" t="s">
        <v>0</v>
      </c>
      <c r="EC154" s="9" t="s">
        <v>0</v>
      </c>
      <c r="ED154" s="9" t="s">
        <v>0</v>
      </c>
      <c r="EE154" s="9" t="s">
        <v>0</v>
      </c>
      <c r="EF154" s="9" t="s">
        <v>0</v>
      </c>
      <c r="EG154" s="9" t="s">
        <v>0</v>
      </c>
      <c r="EH154" s="9" t="s">
        <v>0</v>
      </c>
      <c r="EI154" s="9" t="s">
        <v>0</v>
      </c>
      <c r="EJ154" s="9" t="s">
        <v>0</v>
      </c>
      <c r="EK154" s="9" t="s">
        <v>0</v>
      </c>
      <c r="EL154" s="9" t="s">
        <v>0</v>
      </c>
      <c r="EM154" s="9" t="s">
        <v>0</v>
      </c>
      <c r="EN154" s="9" t="s">
        <v>0</v>
      </c>
      <c r="EO154" s="9" t="s">
        <v>0</v>
      </c>
      <c r="EP154" s="9" t="s">
        <v>0</v>
      </c>
      <c r="EQ154" s="27" t="e">
        <f t="shared" si="5"/>
        <v>#DIV/0!</v>
      </c>
      <c r="ER154" s="27"/>
      <c r="ES154" s="27"/>
    </row>
    <row r="155" spans="1:149" x14ac:dyDescent="0.25">
      <c r="A155" s="1" t="s">
        <v>1786</v>
      </c>
      <c r="B155" s="1" t="s">
        <v>696</v>
      </c>
      <c r="C155" s="1" t="s">
        <v>697</v>
      </c>
      <c r="D155" s="7">
        <v>39446.522108443103</v>
      </c>
      <c r="E155" s="7">
        <v>30289.153466260301</v>
      </c>
      <c r="F155" s="7">
        <v>17506.403774660801</v>
      </c>
      <c r="G155" s="7">
        <v>31957.934190309599</v>
      </c>
      <c r="H155" s="7">
        <v>48823.916389833699</v>
      </c>
      <c r="I155" s="7">
        <v>32849.112915826103</v>
      </c>
      <c r="J155" s="7">
        <v>25606.138470222399</v>
      </c>
      <c r="K155" s="7">
        <v>28559.6937766433</v>
      </c>
      <c r="L155" s="7">
        <v>40732.842829875102</v>
      </c>
      <c r="M155" s="7">
        <v>28850.649914670099</v>
      </c>
      <c r="N155" s="7">
        <v>23568.992947941199</v>
      </c>
      <c r="O155" s="7">
        <v>41455.028514523001</v>
      </c>
      <c r="P155" s="7">
        <v>30253.774978876401</v>
      </c>
      <c r="Q155" s="7">
        <v>40655.578645832102</v>
      </c>
      <c r="R155" s="7">
        <v>40070.410991623598</v>
      </c>
      <c r="S155" s="7">
        <v>23567.821311000898</v>
      </c>
      <c r="T155" s="7">
        <v>45783.897478576298</v>
      </c>
      <c r="U155" s="7">
        <v>18561.952304744202</v>
      </c>
      <c r="V155" s="7">
        <v>24575.575016672199</v>
      </c>
      <c r="W155" s="7">
        <v>24914.1536449003</v>
      </c>
      <c r="X155" s="7">
        <v>39219.098453328697</v>
      </c>
      <c r="Y155" s="7">
        <v>27120.373047948298</v>
      </c>
      <c r="Z155" s="7">
        <v>32642.7866389751</v>
      </c>
      <c r="AA155" s="7">
        <v>29932.021134402901</v>
      </c>
      <c r="AB155" s="7">
        <v>31221.449672829</v>
      </c>
      <c r="AC155" s="7">
        <v>30617.908146792699</v>
      </c>
      <c r="AD155" s="7">
        <v>40365.588768090602</v>
      </c>
      <c r="AE155" s="7">
        <v>30399.657123650901</v>
      </c>
      <c r="AF155" s="7">
        <v>37714.445921569801</v>
      </c>
      <c r="AG155" s="7">
        <v>30530.317714068999</v>
      </c>
      <c r="AH155" s="7">
        <v>26760.604196507698</v>
      </c>
      <c r="AI155" s="7">
        <v>30291.432530717299</v>
      </c>
      <c r="AJ155" s="7">
        <v>26587.029438030899</v>
      </c>
      <c r="AK155" s="7">
        <v>35655.998708679799</v>
      </c>
      <c r="AL155" s="7">
        <v>44789.708627194399</v>
      </c>
      <c r="AM155" s="7">
        <v>23563.492584192401</v>
      </c>
      <c r="AN155" s="7">
        <v>33327.630394856998</v>
      </c>
      <c r="AO155" s="7">
        <v>24569.394651022802</v>
      </c>
      <c r="AP155" s="7">
        <v>28931.859138558899</v>
      </c>
      <c r="AQ155" s="7">
        <v>26253.085602264899</v>
      </c>
      <c r="AR155" s="7">
        <v>19354.613840987899</v>
      </c>
      <c r="AS155" s="7">
        <v>25232.516193440701</v>
      </c>
      <c r="AT155" s="7">
        <v>28837.4347518225</v>
      </c>
      <c r="AU155" s="7">
        <v>30267.159334059499</v>
      </c>
      <c r="AV155" s="7">
        <v>22217.2767537404</v>
      </c>
      <c r="AW155" s="7">
        <v>29282.285913348001</v>
      </c>
      <c r="AX155" s="7">
        <v>21539.994483305501</v>
      </c>
      <c r="AY155" s="7">
        <v>22878.149232024101</v>
      </c>
      <c r="AZ155" s="7">
        <v>26907.775980834602</v>
      </c>
      <c r="BA155" s="7">
        <v>27848.7180270885</v>
      </c>
      <c r="BB155" s="7">
        <v>23205.703401235802</v>
      </c>
      <c r="BC155" s="7">
        <v>33237.869608285298</v>
      </c>
      <c r="BD155" s="7">
        <v>24905.992535111902</v>
      </c>
      <c r="BE155" s="7">
        <v>27915.616590813901</v>
      </c>
      <c r="BF155" s="7">
        <v>14739.6887255293</v>
      </c>
      <c r="BG155" s="7">
        <v>21096.630168251599</v>
      </c>
      <c r="BH155" s="7">
        <v>25360.077281885198</v>
      </c>
      <c r="BI155" s="7">
        <v>38018.934310952398</v>
      </c>
      <c r="BJ155" s="7">
        <v>31968.4553053983</v>
      </c>
      <c r="BK155" s="7">
        <v>18956.916624298799</v>
      </c>
      <c r="BL155" s="7">
        <v>22089.597598284501</v>
      </c>
      <c r="BM155" s="7">
        <v>12711.7482470453</v>
      </c>
      <c r="BN155" s="7">
        <v>22028.5145157355</v>
      </c>
      <c r="BO155" s="7">
        <v>20530.579364255002</v>
      </c>
      <c r="BP155" s="7">
        <v>31079.420620393801</v>
      </c>
      <c r="BQ155" s="7">
        <v>15216.691591024</v>
      </c>
      <c r="BR155" s="7">
        <v>38431.808832567898</v>
      </c>
      <c r="BS155" s="7">
        <v>24971.434608292398</v>
      </c>
      <c r="BT155" s="7">
        <v>22549.110827395802</v>
      </c>
      <c r="BU155" s="7">
        <v>17164.9442313172</v>
      </c>
      <c r="BV155" s="6">
        <f t="shared" si="4"/>
        <v>0.26962983130373386</v>
      </c>
      <c r="BW155" s="6"/>
      <c r="BX155" s="6"/>
      <c r="BY155" s="9">
        <v>94515.175766947606</v>
      </c>
      <c r="BZ155" s="9">
        <v>100022.948742697</v>
      </c>
      <c r="CA155" s="9">
        <v>112168.63883424101</v>
      </c>
      <c r="CB155" s="9">
        <v>124130.134390641</v>
      </c>
      <c r="CC155" s="9">
        <v>132874.51674897599</v>
      </c>
      <c r="CD155" s="9">
        <v>103381.261556592</v>
      </c>
      <c r="CE155" s="9">
        <v>124549.912527641</v>
      </c>
      <c r="CF155" s="9">
        <v>135510.99486235299</v>
      </c>
      <c r="CG155" s="9">
        <v>128906.513677422</v>
      </c>
      <c r="CH155" s="9">
        <v>124281.840809863</v>
      </c>
      <c r="CI155" s="9">
        <v>126209.97332860599</v>
      </c>
      <c r="CJ155" s="9">
        <v>141898.94298048201</v>
      </c>
      <c r="CK155" s="9">
        <v>119443.329006983</v>
      </c>
      <c r="CL155" s="9">
        <v>126955.66593248901</v>
      </c>
      <c r="CM155" s="9">
        <v>108362.238001864</v>
      </c>
      <c r="CN155" s="9">
        <v>130799.74783627799</v>
      </c>
      <c r="CO155" s="9">
        <v>98030.788796784298</v>
      </c>
      <c r="CP155" s="9">
        <v>135949.77745937</v>
      </c>
      <c r="CQ155" s="9">
        <v>113833.32090144001</v>
      </c>
      <c r="CR155" s="9">
        <v>107908.27431592401</v>
      </c>
      <c r="CS155" s="9">
        <v>100340.37484622801</v>
      </c>
      <c r="CT155" s="9">
        <v>99022.866935526705</v>
      </c>
      <c r="CU155" s="9">
        <v>110743.383040509</v>
      </c>
      <c r="CV155" s="9">
        <v>112048.420925282</v>
      </c>
      <c r="CW155" s="9">
        <v>84258.281364851602</v>
      </c>
      <c r="CX155" s="9">
        <v>122855.791291267</v>
      </c>
      <c r="CY155" s="9">
        <v>104410.925763646</v>
      </c>
      <c r="CZ155" s="9">
        <v>114152.14479412101</v>
      </c>
      <c r="DA155" s="9">
        <v>121733.090093822</v>
      </c>
      <c r="DB155" s="9">
        <v>106995.879254485</v>
      </c>
      <c r="DC155" s="9">
        <v>111621.09335095</v>
      </c>
      <c r="DD155" s="9">
        <v>134368.12377355399</v>
      </c>
      <c r="DE155" s="9">
        <v>93597.627429272005</v>
      </c>
      <c r="DF155" s="9">
        <v>147638.475639104</v>
      </c>
      <c r="DG155" s="9">
        <v>113897.58053268</v>
      </c>
      <c r="DH155" s="9">
        <v>119293.82339872701</v>
      </c>
      <c r="DI155" s="9">
        <v>123170.94724007099</v>
      </c>
      <c r="DJ155" s="9">
        <v>92789.785786199296</v>
      </c>
      <c r="DK155" s="9">
        <v>108717.37319282199</v>
      </c>
      <c r="DL155" s="9">
        <v>102423.87860086199</v>
      </c>
      <c r="DM155" s="9">
        <v>113495.075782163</v>
      </c>
      <c r="DN155" s="9">
        <v>128090.310416073</v>
      </c>
      <c r="DO155" s="9">
        <v>93545.041337172093</v>
      </c>
      <c r="DP155" s="9">
        <v>105396.62351860201</v>
      </c>
      <c r="DQ155" s="9">
        <v>121619.266062596</v>
      </c>
      <c r="DR155" s="9">
        <v>100663.849236725</v>
      </c>
      <c r="DS155" s="9">
        <v>106931.086826464</v>
      </c>
      <c r="DT155" s="9">
        <v>106394.231369995</v>
      </c>
      <c r="DU155" s="9">
        <v>133022.19977402</v>
      </c>
      <c r="DV155" s="9">
        <v>90708.785530017703</v>
      </c>
      <c r="DW155" s="9">
        <v>110474.878184833</v>
      </c>
      <c r="DX155" s="9">
        <v>89019.814278944395</v>
      </c>
      <c r="DY155" s="9">
        <v>96989.619295196506</v>
      </c>
      <c r="DZ155" s="9">
        <v>104611.748059098</v>
      </c>
      <c r="EA155" s="9">
        <v>97143.999012005399</v>
      </c>
      <c r="EB155" s="9">
        <v>116806.794078837</v>
      </c>
      <c r="EC155" s="9">
        <v>98733.392067595894</v>
      </c>
      <c r="ED155" s="9">
        <v>124970.040337684</v>
      </c>
      <c r="EE155" s="9">
        <v>92713.285228592096</v>
      </c>
      <c r="EF155" s="9">
        <v>119192.26170751201</v>
      </c>
      <c r="EG155" s="9">
        <v>108501.330752593</v>
      </c>
      <c r="EH155" s="9">
        <v>124972.75649311799</v>
      </c>
      <c r="EI155" s="9">
        <v>123499.89594926999</v>
      </c>
      <c r="EJ155" s="9">
        <v>94206.1381446991</v>
      </c>
      <c r="EK155" s="9">
        <v>91531.033151599797</v>
      </c>
      <c r="EL155" s="9">
        <v>124252.520385543</v>
      </c>
      <c r="EM155" s="9">
        <v>141194.83829459801</v>
      </c>
      <c r="EN155" s="9">
        <v>97959.304496017503</v>
      </c>
      <c r="EO155" s="9">
        <v>105709.881533722</v>
      </c>
      <c r="EP155" s="9">
        <v>101978.415096607</v>
      </c>
      <c r="EQ155" s="27">
        <f t="shared" si="5"/>
        <v>0.13069874412407065</v>
      </c>
      <c r="ER155" s="27"/>
      <c r="ES155" s="27"/>
    </row>
    <row r="156" spans="1:149" x14ac:dyDescent="0.25">
      <c r="A156" s="1" t="s">
        <v>1787</v>
      </c>
      <c r="B156" s="1" t="s">
        <v>701</v>
      </c>
      <c r="C156" s="1" t="s">
        <v>702</v>
      </c>
      <c r="D156" s="7" t="s">
        <v>0</v>
      </c>
      <c r="E156" s="7" t="s">
        <v>0</v>
      </c>
      <c r="F156" s="7" t="s">
        <v>0</v>
      </c>
      <c r="G156" s="7" t="s">
        <v>0</v>
      </c>
      <c r="H156" s="7" t="s">
        <v>0</v>
      </c>
      <c r="I156" s="7" t="s">
        <v>0</v>
      </c>
      <c r="J156" s="7" t="s">
        <v>0</v>
      </c>
      <c r="K156" s="7" t="s">
        <v>0</v>
      </c>
      <c r="L156" s="7" t="s">
        <v>0</v>
      </c>
      <c r="M156" s="7" t="s">
        <v>0</v>
      </c>
      <c r="N156" s="7" t="s">
        <v>0</v>
      </c>
      <c r="O156" s="7" t="s">
        <v>0</v>
      </c>
      <c r="P156" s="7" t="s">
        <v>0</v>
      </c>
      <c r="Q156" s="7" t="s">
        <v>0</v>
      </c>
      <c r="R156" s="7" t="s">
        <v>0</v>
      </c>
      <c r="S156" s="7" t="s">
        <v>0</v>
      </c>
      <c r="T156" s="7" t="s">
        <v>0</v>
      </c>
      <c r="U156" s="7" t="s">
        <v>0</v>
      </c>
      <c r="V156" s="7" t="s">
        <v>0</v>
      </c>
      <c r="W156" s="7" t="s">
        <v>0</v>
      </c>
      <c r="X156" s="7" t="s">
        <v>0</v>
      </c>
      <c r="Y156" s="7" t="s">
        <v>0</v>
      </c>
      <c r="Z156" s="7" t="s">
        <v>0</v>
      </c>
      <c r="AA156" s="7" t="s">
        <v>0</v>
      </c>
      <c r="AB156" s="7" t="s">
        <v>0</v>
      </c>
      <c r="AC156" s="7" t="s">
        <v>0</v>
      </c>
      <c r="AD156" s="7" t="s">
        <v>0</v>
      </c>
      <c r="AE156" s="7" t="s">
        <v>0</v>
      </c>
      <c r="AF156" s="7" t="s">
        <v>0</v>
      </c>
      <c r="AG156" s="7" t="s">
        <v>0</v>
      </c>
      <c r="AH156" s="7" t="s">
        <v>0</v>
      </c>
      <c r="AI156" s="7" t="s">
        <v>0</v>
      </c>
      <c r="AJ156" s="7" t="s">
        <v>0</v>
      </c>
      <c r="AK156" s="7" t="s">
        <v>0</v>
      </c>
      <c r="AL156" s="7" t="s">
        <v>0</v>
      </c>
      <c r="AM156" s="7" t="s">
        <v>0</v>
      </c>
      <c r="AN156" s="7" t="s">
        <v>0</v>
      </c>
      <c r="AO156" s="7" t="s">
        <v>0</v>
      </c>
      <c r="AP156" s="7" t="s">
        <v>0</v>
      </c>
      <c r="AQ156" s="7" t="s">
        <v>0</v>
      </c>
      <c r="AR156" s="7" t="s">
        <v>0</v>
      </c>
      <c r="AS156" s="7" t="s">
        <v>0</v>
      </c>
      <c r="AT156" s="7" t="s">
        <v>0</v>
      </c>
      <c r="AU156" s="7" t="s">
        <v>0</v>
      </c>
      <c r="AV156" s="7" t="s">
        <v>0</v>
      </c>
      <c r="AW156" s="7" t="s">
        <v>0</v>
      </c>
      <c r="AX156" s="7" t="s">
        <v>0</v>
      </c>
      <c r="AY156" s="7" t="s">
        <v>0</v>
      </c>
      <c r="AZ156" s="7" t="s">
        <v>0</v>
      </c>
      <c r="BA156" s="7" t="s">
        <v>0</v>
      </c>
      <c r="BB156" s="7" t="s">
        <v>0</v>
      </c>
      <c r="BC156" s="7" t="s">
        <v>0</v>
      </c>
      <c r="BD156" s="7" t="s">
        <v>0</v>
      </c>
      <c r="BE156" s="7" t="s">
        <v>0</v>
      </c>
      <c r="BF156" s="7" t="s">
        <v>0</v>
      </c>
      <c r="BG156" s="7" t="s">
        <v>0</v>
      </c>
      <c r="BH156" s="7" t="s">
        <v>0</v>
      </c>
      <c r="BI156" s="7" t="s">
        <v>0</v>
      </c>
      <c r="BJ156" s="7" t="s">
        <v>0</v>
      </c>
      <c r="BK156" s="7" t="s">
        <v>0</v>
      </c>
      <c r="BL156" s="7" t="s">
        <v>0</v>
      </c>
      <c r="BM156" s="7" t="s">
        <v>0</v>
      </c>
      <c r="BN156" s="7" t="s">
        <v>0</v>
      </c>
      <c r="BO156" s="7" t="s">
        <v>0</v>
      </c>
      <c r="BP156" s="7" t="s">
        <v>0</v>
      </c>
      <c r="BQ156" s="7" t="s">
        <v>0</v>
      </c>
      <c r="BR156" s="7" t="s">
        <v>0</v>
      </c>
      <c r="BS156" s="7" t="s">
        <v>0</v>
      </c>
      <c r="BT156" s="7" t="s">
        <v>0</v>
      </c>
      <c r="BU156" s="7" t="s">
        <v>0</v>
      </c>
      <c r="BV156" s="6" t="e">
        <f t="shared" si="4"/>
        <v>#DIV/0!</v>
      </c>
      <c r="BW156" s="6"/>
      <c r="BX156" s="6"/>
      <c r="BY156" s="9" t="s">
        <v>0</v>
      </c>
      <c r="BZ156" s="9" t="s">
        <v>0</v>
      </c>
      <c r="CA156" s="9" t="s">
        <v>0</v>
      </c>
      <c r="CB156" s="9" t="s">
        <v>0</v>
      </c>
      <c r="CC156" s="9" t="s">
        <v>0</v>
      </c>
      <c r="CD156" s="9" t="s">
        <v>0</v>
      </c>
      <c r="CE156" s="9" t="s">
        <v>0</v>
      </c>
      <c r="CF156" s="9" t="s">
        <v>0</v>
      </c>
      <c r="CG156" s="9" t="s">
        <v>0</v>
      </c>
      <c r="CH156" s="9" t="s">
        <v>0</v>
      </c>
      <c r="CI156" s="9" t="s">
        <v>0</v>
      </c>
      <c r="CJ156" s="9" t="s">
        <v>0</v>
      </c>
      <c r="CK156" s="9" t="s">
        <v>0</v>
      </c>
      <c r="CL156" s="9" t="s">
        <v>0</v>
      </c>
      <c r="CM156" s="9" t="s">
        <v>0</v>
      </c>
      <c r="CN156" s="9" t="s">
        <v>0</v>
      </c>
      <c r="CO156" s="9" t="s">
        <v>0</v>
      </c>
      <c r="CP156" s="9" t="s">
        <v>0</v>
      </c>
      <c r="CQ156" s="9" t="s">
        <v>0</v>
      </c>
      <c r="CR156" s="9" t="s">
        <v>0</v>
      </c>
      <c r="CS156" s="9" t="s">
        <v>0</v>
      </c>
      <c r="CT156" s="9" t="s">
        <v>0</v>
      </c>
      <c r="CU156" s="9" t="s">
        <v>0</v>
      </c>
      <c r="CV156" s="9" t="s">
        <v>0</v>
      </c>
      <c r="CW156" s="9" t="s">
        <v>0</v>
      </c>
      <c r="CX156" s="9" t="s">
        <v>0</v>
      </c>
      <c r="CY156" s="9" t="s">
        <v>0</v>
      </c>
      <c r="CZ156" s="9" t="s">
        <v>0</v>
      </c>
      <c r="DA156" s="9" t="s">
        <v>0</v>
      </c>
      <c r="DB156" s="9" t="s">
        <v>0</v>
      </c>
      <c r="DC156" s="9" t="s">
        <v>0</v>
      </c>
      <c r="DD156" s="9" t="s">
        <v>0</v>
      </c>
      <c r="DE156" s="9" t="s">
        <v>0</v>
      </c>
      <c r="DF156" s="9" t="s">
        <v>0</v>
      </c>
      <c r="DG156" s="9" t="s">
        <v>0</v>
      </c>
      <c r="DH156" s="9" t="s">
        <v>0</v>
      </c>
      <c r="DI156" s="9" t="s">
        <v>0</v>
      </c>
      <c r="DJ156" s="9" t="s">
        <v>0</v>
      </c>
      <c r="DK156" s="9" t="s">
        <v>0</v>
      </c>
      <c r="DL156" s="9" t="s">
        <v>0</v>
      </c>
      <c r="DM156" s="9" t="s">
        <v>0</v>
      </c>
      <c r="DN156" s="9" t="s">
        <v>0</v>
      </c>
      <c r="DO156" s="9" t="s">
        <v>0</v>
      </c>
      <c r="DP156" s="9" t="s">
        <v>0</v>
      </c>
      <c r="DQ156" s="9" t="s">
        <v>0</v>
      </c>
      <c r="DR156" s="9" t="s">
        <v>0</v>
      </c>
      <c r="DS156" s="9" t="s">
        <v>0</v>
      </c>
      <c r="DT156" s="9" t="s">
        <v>0</v>
      </c>
      <c r="DU156" s="9" t="s">
        <v>0</v>
      </c>
      <c r="DV156" s="9" t="s">
        <v>0</v>
      </c>
      <c r="DW156" s="9" t="s">
        <v>0</v>
      </c>
      <c r="DX156" s="9" t="s">
        <v>0</v>
      </c>
      <c r="DY156" s="9" t="s">
        <v>0</v>
      </c>
      <c r="DZ156" s="9" t="s">
        <v>0</v>
      </c>
      <c r="EA156" s="9" t="s">
        <v>0</v>
      </c>
      <c r="EB156" s="9" t="s">
        <v>0</v>
      </c>
      <c r="EC156" s="9" t="s">
        <v>0</v>
      </c>
      <c r="ED156" s="9" t="s">
        <v>0</v>
      </c>
      <c r="EE156" s="9" t="s">
        <v>0</v>
      </c>
      <c r="EF156" s="9" t="s">
        <v>0</v>
      </c>
      <c r="EG156" s="9" t="s">
        <v>0</v>
      </c>
      <c r="EH156" s="9" t="s">
        <v>0</v>
      </c>
      <c r="EI156" s="9" t="s">
        <v>0</v>
      </c>
      <c r="EJ156" s="9" t="s">
        <v>0</v>
      </c>
      <c r="EK156" s="9" t="s">
        <v>0</v>
      </c>
      <c r="EL156" s="9" t="s">
        <v>0</v>
      </c>
      <c r="EM156" s="9" t="s">
        <v>0</v>
      </c>
      <c r="EN156" s="9" t="s">
        <v>0</v>
      </c>
      <c r="EO156" s="9" t="s">
        <v>0</v>
      </c>
      <c r="EP156" s="9" t="s">
        <v>0</v>
      </c>
      <c r="EQ156" s="27" t="e">
        <f t="shared" si="5"/>
        <v>#DIV/0!</v>
      </c>
      <c r="ER156" s="27"/>
      <c r="ES156" s="27"/>
    </row>
    <row r="157" spans="1:149" x14ac:dyDescent="0.25">
      <c r="A157" s="1" t="s">
        <v>1788</v>
      </c>
      <c r="B157" s="1" t="s">
        <v>705</v>
      </c>
      <c r="C157" s="1" t="s">
        <v>706</v>
      </c>
      <c r="D157" s="7" t="s">
        <v>0</v>
      </c>
      <c r="E157" s="7" t="s">
        <v>0</v>
      </c>
      <c r="F157" s="7" t="s">
        <v>0</v>
      </c>
      <c r="G157" s="7" t="s">
        <v>0</v>
      </c>
      <c r="H157" s="7" t="s">
        <v>0</v>
      </c>
      <c r="I157" s="7" t="s">
        <v>0</v>
      </c>
      <c r="J157" s="7" t="s">
        <v>0</v>
      </c>
      <c r="K157" s="7" t="s">
        <v>0</v>
      </c>
      <c r="L157" s="7" t="s">
        <v>0</v>
      </c>
      <c r="M157" s="7" t="s">
        <v>0</v>
      </c>
      <c r="N157" s="7" t="s">
        <v>0</v>
      </c>
      <c r="O157" s="7" t="s">
        <v>0</v>
      </c>
      <c r="P157" s="7" t="s">
        <v>0</v>
      </c>
      <c r="Q157" s="7" t="s">
        <v>0</v>
      </c>
      <c r="R157" s="7" t="s">
        <v>0</v>
      </c>
      <c r="S157" s="7" t="s">
        <v>0</v>
      </c>
      <c r="T157" s="7" t="s">
        <v>0</v>
      </c>
      <c r="U157" s="7" t="s">
        <v>0</v>
      </c>
      <c r="V157" s="7" t="s">
        <v>0</v>
      </c>
      <c r="W157" s="7" t="s">
        <v>0</v>
      </c>
      <c r="X157" s="7" t="s">
        <v>0</v>
      </c>
      <c r="Y157" s="7" t="s">
        <v>0</v>
      </c>
      <c r="Z157" s="7" t="s">
        <v>0</v>
      </c>
      <c r="AA157" s="7" t="s">
        <v>0</v>
      </c>
      <c r="AB157" s="7" t="s">
        <v>0</v>
      </c>
      <c r="AC157" s="7" t="s">
        <v>0</v>
      </c>
      <c r="AD157" s="7" t="s">
        <v>0</v>
      </c>
      <c r="AE157" s="7" t="s">
        <v>0</v>
      </c>
      <c r="AF157" s="7" t="s">
        <v>0</v>
      </c>
      <c r="AG157" s="7" t="s">
        <v>0</v>
      </c>
      <c r="AH157" s="7" t="s">
        <v>0</v>
      </c>
      <c r="AI157" s="7" t="s">
        <v>0</v>
      </c>
      <c r="AJ157" s="7" t="s">
        <v>0</v>
      </c>
      <c r="AK157" s="7" t="s">
        <v>0</v>
      </c>
      <c r="AL157" s="7" t="s">
        <v>0</v>
      </c>
      <c r="AM157" s="7" t="s">
        <v>0</v>
      </c>
      <c r="AN157" s="7" t="s">
        <v>0</v>
      </c>
      <c r="AO157" s="7" t="s">
        <v>0</v>
      </c>
      <c r="AP157" s="7" t="s">
        <v>0</v>
      </c>
      <c r="AQ157" s="7" t="s">
        <v>0</v>
      </c>
      <c r="AR157" s="7" t="s">
        <v>0</v>
      </c>
      <c r="AS157" s="7" t="s">
        <v>0</v>
      </c>
      <c r="AT157" s="7" t="s">
        <v>0</v>
      </c>
      <c r="AU157" s="7" t="s">
        <v>0</v>
      </c>
      <c r="AV157" s="7" t="s">
        <v>0</v>
      </c>
      <c r="AW157" s="7" t="s">
        <v>0</v>
      </c>
      <c r="AX157" s="7" t="s">
        <v>0</v>
      </c>
      <c r="AY157" s="7" t="s">
        <v>0</v>
      </c>
      <c r="AZ157" s="7" t="s">
        <v>0</v>
      </c>
      <c r="BA157" s="7" t="s">
        <v>0</v>
      </c>
      <c r="BB157" s="7" t="s">
        <v>0</v>
      </c>
      <c r="BC157" s="7" t="s">
        <v>0</v>
      </c>
      <c r="BD157" s="7" t="s">
        <v>0</v>
      </c>
      <c r="BE157" s="7" t="s">
        <v>0</v>
      </c>
      <c r="BF157" s="7" t="s">
        <v>0</v>
      </c>
      <c r="BG157" s="7" t="s">
        <v>0</v>
      </c>
      <c r="BH157" s="7" t="s">
        <v>0</v>
      </c>
      <c r="BI157" s="7" t="s">
        <v>0</v>
      </c>
      <c r="BJ157" s="7" t="s">
        <v>0</v>
      </c>
      <c r="BK157" s="7" t="s">
        <v>0</v>
      </c>
      <c r="BL157" s="7" t="s">
        <v>0</v>
      </c>
      <c r="BM157" s="7" t="s">
        <v>0</v>
      </c>
      <c r="BN157" s="7" t="s">
        <v>0</v>
      </c>
      <c r="BO157" s="7" t="s">
        <v>0</v>
      </c>
      <c r="BP157" s="7" t="s">
        <v>0</v>
      </c>
      <c r="BQ157" s="7" t="s">
        <v>0</v>
      </c>
      <c r="BR157" s="7" t="s">
        <v>0</v>
      </c>
      <c r="BS157" s="7" t="s">
        <v>0</v>
      </c>
      <c r="BT157" s="7" t="s">
        <v>0</v>
      </c>
      <c r="BU157" s="7" t="s">
        <v>0</v>
      </c>
      <c r="BV157" s="6" t="e">
        <f t="shared" si="4"/>
        <v>#DIV/0!</v>
      </c>
      <c r="BW157" s="6"/>
      <c r="BX157" s="6"/>
      <c r="BY157" s="9" t="s">
        <v>0</v>
      </c>
      <c r="BZ157" s="9" t="s">
        <v>0</v>
      </c>
      <c r="CA157" s="9" t="s">
        <v>0</v>
      </c>
      <c r="CB157" s="9" t="s">
        <v>0</v>
      </c>
      <c r="CC157" s="9" t="s">
        <v>0</v>
      </c>
      <c r="CD157" s="9" t="s">
        <v>0</v>
      </c>
      <c r="CE157" s="9" t="s">
        <v>0</v>
      </c>
      <c r="CF157" s="9" t="s">
        <v>0</v>
      </c>
      <c r="CG157" s="9" t="s">
        <v>0</v>
      </c>
      <c r="CH157" s="9" t="s">
        <v>0</v>
      </c>
      <c r="CI157" s="9" t="s">
        <v>0</v>
      </c>
      <c r="CJ157" s="9" t="s">
        <v>0</v>
      </c>
      <c r="CK157" s="9" t="s">
        <v>0</v>
      </c>
      <c r="CL157" s="9" t="s">
        <v>0</v>
      </c>
      <c r="CM157" s="9" t="s">
        <v>0</v>
      </c>
      <c r="CN157" s="9" t="s">
        <v>0</v>
      </c>
      <c r="CO157" s="9" t="s">
        <v>0</v>
      </c>
      <c r="CP157" s="9" t="s">
        <v>0</v>
      </c>
      <c r="CQ157" s="9" t="s">
        <v>0</v>
      </c>
      <c r="CR157" s="9" t="s">
        <v>0</v>
      </c>
      <c r="CS157" s="9" t="s">
        <v>0</v>
      </c>
      <c r="CT157" s="9" t="s">
        <v>0</v>
      </c>
      <c r="CU157" s="9" t="s">
        <v>0</v>
      </c>
      <c r="CV157" s="9" t="s">
        <v>0</v>
      </c>
      <c r="CW157" s="9" t="s">
        <v>0</v>
      </c>
      <c r="CX157" s="9" t="s">
        <v>0</v>
      </c>
      <c r="CY157" s="9" t="s">
        <v>0</v>
      </c>
      <c r="CZ157" s="9" t="s">
        <v>0</v>
      </c>
      <c r="DA157" s="9" t="s">
        <v>0</v>
      </c>
      <c r="DB157" s="9" t="s">
        <v>0</v>
      </c>
      <c r="DC157" s="9" t="s">
        <v>0</v>
      </c>
      <c r="DD157" s="9" t="s">
        <v>0</v>
      </c>
      <c r="DE157" s="9" t="s">
        <v>0</v>
      </c>
      <c r="DF157" s="9" t="s">
        <v>0</v>
      </c>
      <c r="DG157" s="9" t="s">
        <v>0</v>
      </c>
      <c r="DH157" s="9" t="s">
        <v>0</v>
      </c>
      <c r="DI157" s="9" t="s">
        <v>0</v>
      </c>
      <c r="DJ157" s="9" t="s">
        <v>0</v>
      </c>
      <c r="DK157" s="9" t="s">
        <v>0</v>
      </c>
      <c r="DL157" s="9" t="s">
        <v>0</v>
      </c>
      <c r="DM157" s="9" t="s">
        <v>0</v>
      </c>
      <c r="DN157" s="9" t="s">
        <v>0</v>
      </c>
      <c r="DO157" s="9" t="s">
        <v>0</v>
      </c>
      <c r="DP157" s="9" t="s">
        <v>0</v>
      </c>
      <c r="DQ157" s="9" t="s">
        <v>0</v>
      </c>
      <c r="DR157" s="9" t="s">
        <v>0</v>
      </c>
      <c r="DS157" s="9" t="s">
        <v>0</v>
      </c>
      <c r="DT157" s="9" t="s">
        <v>0</v>
      </c>
      <c r="DU157" s="9" t="s">
        <v>0</v>
      </c>
      <c r="DV157" s="9" t="s">
        <v>0</v>
      </c>
      <c r="DW157" s="9" t="s">
        <v>0</v>
      </c>
      <c r="DX157" s="9" t="s">
        <v>0</v>
      </c>
      <c r="DY157" s="9" t="s">
        <v>0</v>
      </c>
      <c r="DZ157" s="9" t="s">
        <v>0</v>
      </c>
      <c r="EA157" s="9" t="s">
        <v>0</v>
      </c>
      <c r="EB157" s="9" t="s">
        <v>0</v>
      </c>
      <c r="EC157" s="9" t="s">
        <v>0</v>
      </c>
      <c r="ED157" s="9" t="s">
        <v>0</v>
      </c>
      <c r="EE157" s="9" t="s">
        <v>0</v>
      </c>
      <c r="EF157" s="9" t="s">
        <v>0</v>
      </c>
      <c r="EG157" s="9" t="s">
        <v>0</v>
      </c>
      <c r="EH157" s="9" t="s">
        <v>0</v>
      </c>
      <c r="EI157" s="9" t="s">
        <v>0</v>
      </c>
      <c r="EJ157" s="9" t="s">
        <v>0</v>
      </c>
      <c r="EK157" s="9" t="s">
        <v>0</v>
      </c>
      <c r="EL157" s="9" t="s">
        <v>0</v>
      </c>
      <c r="EM157" s="9" t="s">
        <v>0</v>
      </c>
      <c r="EN157" s="9" t="s">
        <v>0</v>
      </c>
      <c r="EO157" s="9" t="s">
        <v>0</v>
      </c>
      <c r="EP157" s="9" t="s">
        <v>0</v>
      </c>
      <c r="EQ157" s="27" t="e">
        <f t="shared" si="5"/>
        <v>#DIV/0!</v>
      </c>
      <c r="ER157" s="27"/>
      <c r="ES157" s="27"/>
    </row>
    <row r="158" spans="1:149" x14ac:dyDescent="0.25">
      <c r="A158" s="1" t="s">
        <v>1789</v>
      </c>
      <c r="B158" s="1" t="s">
        <v>710</v>
      </c>
      <c r="C158" s="1" t="s">
        <v>711</v>
      </c>
      <c r="D158" s="7" t="s">
        <v>0</v>
      </c>
      <c r="E158" s="7" t="s">
        <v>0</v>
      </c>
      <c r="F158" s="7" t="s">
        <v>0</v>
      </c>
      <c r="G158" s="7" t="s">
        <v>0</v>
      </c>
      <c r="H158" s="7" t="s">
        <v>0</v>
      </c>
      <c r="I158" s="7" t="s">
        <v>0</v>
      </c>
      <c r="J158" s="7" t="s">
        <v>0</v>
      </c>
      <c r="K158" s="7" t="s">
        <v>0</v>
      </c>
      <c r="L158" s="7" t="s">
        <v>0</v>
      </c>
      <c r="M158" s="7" t="s">
        <v>0</v>
      </c>
      <c r="N158" s="7" t="s">
        <v>0</v>
      </c>
      <c r="O158" s="7" t="s">
        <v>0</v>
      </c>
      <c r="P158" s="7" t="s">
        <v>0</v>
      </c>
      <c r="Q158" s="7" t="s">
        <v>0</v>
      </c>
      <c r="R158" s="7" t="s">
        <v>0</v>
      </c>
      <c r="S158" s="7" t="s">
        <v>0</v>
      </c>
      <c r="T158" s="7" t="s">
        <v>0</v>
      </c>
      <c r="U158" s="7" t="s">
        <v>0</v>
      </c>
      <c r="V158" s="7" t="s">
        <v>0</v>
      </c>
      <c r="W158" s="7" t="s">
        <v>0</v>
      </c>
      <c r="X158" s="7" t="s">
        <v>0</v>
      </c>
      <c r="Y158" s="7" t="s">
        <v>0</v>
      </c>
      <c r="Z158" s="7" t="s">
        <v>0</v>
      </c>
      <c r="AA158" s="7" t="s">
        <v>0</v>
      </c>
      <c r="AB158" s="7" t="s">
        <v>0</v>
      </c>
      <c r="AC158" s="7" t="s">
        <v>0</v>
      </c>
      <c r="AD158" s="7" t="s">
        <v>0</v>
      </c>
      <c r="AE158" s="7" t="s">
        <v>0</v>
      </c>
      <c r="AF158" s="7" t="s">
        <v>0</v>
      </c>
      <c r="AG158" s="7" t="s">
        <v>0</v>
      </c>
      <c r="AH158" s="7" t="s">
        <v>0</v>
      </c>
      <c r="AI158" s="7" t="s">
        <v>0</v>
      </c>
      <c r="AJ158" s="7" t="s">
        <v>0</v>
      </c>
      <c r="AK158" s="7" t="s">
        <v>0</v>
      </c>
      <c r="AL158" s="7" t="s">
        <v>0</v>
      </c>
      <c r="AM158" s="7" t="s">
        <v>0</v>
      </c>
      <c r="AN158" s="7" t="s">
        <v>0</v>
      </c>
      <c r="AO158" s="7" t="s">
        <v>0</v>
      </c>
      <c r="AP158" s="7" t="s">
        <v>0</v>
      </c>
      <c r="AQ158" s="7" t="s">
        <v>0</v>
      </c>
      <c r="AR158" s="7" t="s">
        <v>0</v>
      </c>
      <c r="AS158" s="7" t="s">
        <v>0</v>
      </c>
      <c r="AT158" s="7" t="s">
        <v>0</v>
      </c>
      <c r="AU158" s="7" t="s">
        <v>0</v>
      </c>
      <c r="AV158" s="7" t="s">
        <v>0</v>
      </c>
      <c r="AW158" s="7" t="s">
        <v>0</v>
      </c>
      <c r="AX158" s="7" t="s">
        <v>0</v>
      </c>
      <c r="AY158" s="7" t="s">
        <v>0</v>
      </c>
      <c r="AZ158" s="7" t="s">
        <v>0</v>
      </c>
      <c r="BA158" s="7" t="s">
        <v>0</v>
      </c>
      <c r="BB158" s="7" t="s">
        <v>0</v>
      </c>
      <c r="BC158" s="7" t="s">
        <v>0</v>
      </c>
      <c r="BD158" s="7" t="s">
        <v>0</v>
      </c>
      <c r="BE158" s="7" t="s">
        <v>0</v>
      </c>
      <c r="BF158" s="7" t="s">
        <v>0</v>
      </c>
      <c r="BG158" s="7" t="s">
        <v>0</v>
      </c>
      <c r="BH158" s="7" t="s">
        <v>0</v>
      </c>
      <c r="BI158" s="7" t="s">
        <v>0</v>
      </c>
      <c r="BJ158" s="7" t="s">
        <v>0</v>
      </c>
      <c r="BK158" s="7" t="s">
        <v>0</v>
      </c>
      <c r="BL158" s="7" t="s">
        <v>0</v>
      </c>
      <c r="BM158" s="7" t="s">
        <v>0</v>
      </c>
      <c r="BN158" s="7" t="s">
        <v>0</v>
      </c>
      <c r="BO158" s="7" t="s">
        <v>0</v>
      </c>
      <c r="BP158" s="7" t="s">
        <v>0</v>
      </c>
      <c r="BQ158" s="7" t="s">
        <v>0</v>
      </c>
      <c r="BR158" s="7" t="s">
        <v>0</v>
      </c>
      <c r="BS158" s="7" t="s">
        <v>0</v>
      </c>
      <c r="BT158" s="7" t="s">
        <v>0</v>
      </c>
      <c r="BU158" s="7" t="s">
        <v>0</v>
      </c>
      <c r="BV158" s="6" t="e">
        <f t="shared" si="4"/>
        <v>#DIV/0!</v>
      </c>
      <c r="BW158" s="6"/>
      <c r="BX158" s="6"/>
      <c r="BY158" s="9" t="s">
        <v>0</v>
      </c>
      <c r="BZ158" s="9" t="s">
        <v>0</v>
      </c>
      <c r="CA158" s="9" t="s">
        <v>0</v>
      </c>
      <c r="CB158" s="9" t="s">
        <v>0</v>
      </c>
      <c r="CC158" s="9" t="s">
        <v>0</v>
      </c>
      <c r="CD158" s="9" t="s">
        <v>0</v>
      </c>
      <c r="CE158" s="9" t="s">
        <v>0</v>
      </c>
      <c r="CF158" s="9" t="s">
        <v>0</v>
      </c>
      <c r="CG158" s="9" t="s">
        <v>0</v>
      </c>
      <c r="CH158" s="9" t="s">
        <v>0</v>
      </c>
      <c r="CI158" s="9" t="s">
        <v>0</v>
      </c>
      <c r="CJ158" s="9" t="s">
        <v>0</v>
      </c>
      <c r="CK158" s="9" t="s">
        <v>0</v>
      </c>
      <c r="CL158" s="9" t="s">
        <v>0</v>
      </c>
      <c r="CM158" s="9" t="s">
        <v>0</v>
      </c>
      <c r="CN158" s="9" t="s">
        <v>0</v>
      </c>
      <c r="CO158" s="9" t="s">
        <v>0</v>
      </c>
      <c r="CP158" s="9" t="s">
        <v>0</v>
      </c>
      <c r="CQ158" s="9" t="s">
        <v>0</v>
      </c>
      <c r="CR158" s="9" t="s">
        <v>0</v>
      </c>
      <c r="CS158" s="9" t="s">
        <v>0</v>
      </c>
      <c r="CT158" s="9" t="s">
        <v>0</v>
      </c>
      <c r="CU158" s="9" t="s">
        <v>0</v>
      </c>
      <c r="CV158" s="9" t="s">
        <v>0</v>
      </c>
      <c r="CW158" s="9" t="s">
        <v>0</v>
      </c>
      <c r="CX158" s="9" t="s">
        <v>0</v>
      </c>
      <c r="CY158" s="9" t="s">
        <v>0</v>
      </c>
      <c r="CZ158" s="9" t="s">
        <v>0</v>
      </c>
      <c r="DA158" s="9" t="s">
        <v>0</v>
      </c>
      <c r="DB158" s="9" t="s">
        <v>0</v>
      </c>
      <c r="DC158" s="9" t="s">
        <v>0</v>
      </c>
      <c r="DD158" s="9" t="s">
        <v>0</v>
      </c>
      <c r="DE158" s="9" t="s">
        <v>0</v>
      </c>
      <c r="DF158" s="9" t="s">
        <v>0</v>
      </c>
      <c r="DG158" s="9" t="s">
        <v>0</v>
      </c>
      <c r="DH158" s="9" t="s">
        <v>0</v>
      </c>
      <c r="DI158" s="9" t="s">
        <v>0</v>
      </c>
      <c r="DJ158" s="9" t="s">
        <v>0</v>
      </c>
      <c r="DK158" s="9" t="s">
        <v>0</v>
      </c>
      <c r="DL158" s="9" t="s">
        <v>0</v>
      </c>
      <c r="DM158" s="9" t="s">
        <v>0</v>
      </c>
      <c r="DN158" s="9" t="s">
        <v>0</v>
      </c>
      <c r="DO158" s="9" t="s">
        <v>0</v>
      </c>
      <c r="DP158" s="9" t="s">
        <v>0</v>
      </c>
      <c r="DQ158" s="9" t="s">
        <v>0</v>
      </c>
      <c r="DR158" s="9" t="s">
        <v>0</v>
      </c>
      <c r="DS158" s="9" t="s">
        <v>0</v>
      </c>
      <c r="DT158" s="9" t="s">
        <v>0</v>
      </c>
      <c r="DU158" s="9" t="s">
        <v>0</v>
      </c>
      <c r="DV158" s="9" t="s">
        <v>0</v>
      </c>
      <c r="DW158" s="9" t="s">
        <v>0</v>
      </c>
      <c r="DX158" s="9" t="s">
        <v>0</v>
      </c>
      <c r="DY158" s="9" t="s">
        <v>0</v>
      </c>
      <c r="DZ158" s="9" t="s">
        <v>0</v>
      </c>
      <c r="EA158" s="9" t="s">
        <v>0</v>
      </c>
      <c r="EB158" s="9" t="s">
        <v>0</v>
      </c>
      <c r="EC158" s="9" t="s">
        <v>0</v>
      </c>
      <c r="ED158" s="9" t="s">
        <v>0</v>
      </c>
      <c r="EE158" s="9" t="s">
        <v>0</v>
      </c>
      <c r="EF158" s="9" t="s">
        <v>0</v>
      </c>
      <c r="EG158" s="9" t="s">
        <v>0</v>
      </c>
      <c r="EH158" s="9" t="s">
        <v>0</v>
      </c>
      <c r="EI158" s="9" t="s">
        <v>0</v>
      </c>
      <c r="EJ158" s="9" t="s">
        <v>0</v>
      </c>
      <c r="EK158" s="9" t="s">
        <v>0</v>
      </c>
      <c r="EL158" s="9" t="s">
        <v>0</v>
      </c>
      <c r="EM158" s="9" t="s">
        <v>0</v>
      </c>
      <c r="EN158" s="9" t="s">
        <v>0</v>
      </c>
      <c r="EO158" s="9" t="s">
        <v>0</v>
      </c>
      <c r="EP158" s="9" t="s">
        <v>0</v>
      </c>
      <c r="EQ158" s="27" t="e">
        <f t="shared" si="5"/>
        <v>#DIV/0!</v>
      </c>
      <c r="ER158" s="27"/>
      <c r="ES158" s="27"/>
    </row>
    <row r="159" spans="1:149" x14ac:dyDescent="0.25">
      <c r="A159" s="1" t="s">
        <v>1790</v>
      </c>
      <c r="B159" s="1" t="s">
        <v>714</v>
      </c>
      <c r="C159" s="1" t="s">
        <v>715</v>
      </c>
      <c r="D159" s="7" t="s">
        <v>0</v>
      </c>
      <c r="E159" s="7" t="s">
        <v>0</v>
      </c>
      <c r="F159" s="7" t="s">
        <v>0</v>
      </c>
      <c r="G159" s="7" t="s">
        <v>0</v>
      </c>
      <c r="H159" s="7" t="s">
        <v>0</v>
      </c>
      <c r="I159" s="7" t="s">
        <v>0</v>
      </c>
      <c r="J159" s="7" t="s">
        <v>0</v>
      </c>
      <c r="K159" s="7" t="s">
        <v>0</v>
      </c>
      <c r="L159" s="7" t="s">
        <v>0</v>
      </c>
      <c r="M159" s="7" t="s">
        <v>0</v>
      </c>
      <c r="N159" s="7" t="s">
        <v>0</v>
      </c>
      <c r="O159" s="7" t="s">
        <v>0</v>
      </c>
      <c r="P159" s="7" t="s">
        <v>0</v>
      </c>
      <c r="Q159" s="7" t="s">
        <v>0</v>
      </c>
      <c r="R159" s="7" t="s">
        <v>0</v>
      </c>
      <c r="S159" s="7" t="s">
        <v>0</v>
      </c>
      <c r="T159" s="7" t="s">
        <v>0</v>
      </c>
      <c r="U159" s="7" t="s">
        <v>0</v>
      </c>
      <c r="V159" s="7" t="s">
        <v>0</v>
      </c>
      <c r="W159" s="7" t="s">
        <v>0</v>
      </c>
      <c r="X159" s="7" t="s">
        <v>0</v>
      </c>
      <c r="Y159" s="7" t="s">
        <v>0</v>
      </c>
      <c r="Z159" s="7" t="s">
        <v>0</v>
      </c>
      <c r="AA159" s="7" t="s">
        <v>0</v>
      </c>
      <c r="AB159" s="7" t="s">
        <v>0</v>
      </c>
      <c r="AC159" s="7" t="s">
        <v>0</v>
      </c>
      <c r="AD159" s="7" t="s">
        <v>0</v>
      </c>
      <c r="AE159" s="7" t="s">
        <v>0</v>
      </c>
      <c r="AF159" s="7" t="s">
        <v>0</v>
      </c>
      <c r="AG159" s="7" t="s">
        <v>0</v>
      </c>
      <c r="AH159" s="7" t="s">
        <v>0</v>
      </c>
      <c r="AI159" s="7" t="s">
        <v>0</v>
      </c>
      <c r="AJ159" s="7" t="s">
        <v>0</v>
      </c>
      <c r="AK159" s="7" t="s">
        <v>0</v>
      </c>
      <c r="AL159" s="7" t="s">
        <v>0</v>
      </c>
      <c r="AM159" s="7" t="s">
        <v>0</v>
      </c>
      <c r="AN159" s="7" t="s">
        <v>0</v>
      </c>
      <c r="AO159" s="7" t="s">
        <v>0</v>
      </c>
      <c r="AP159" s="7" t="s">
        <v>0</v>
      </c>
      <c r="AQ159" s="7" t="s">
        <v>0</v>
      </c>
      <c r="AR159" s="7" t="s">
        <v>0</v>
      </c>
      <c r="AS159" s="7" t="s">
        <v>0</v>
      </c>
      <c r="AT159" s="7" t="s">
        <v>0</v>
      </c>
      <c r="AU159" s="7" t="s">
        <v>0</v>
      </c>
      <c r="AV159" s="7" t="s">
        <v>0</v>
      </c>
      <c r="AW159" s="7" t="s">
        <v>0</v>
      </c>
      <c r="AX159" s="7" t="s">
        <v>0</v>
      </c>
      <c r="AY159" s="7" t="s">
        <v>0</v>
      </c>
      <c r="AZ159" s="7" t="s">
        <v>0</v>
      </c>
      <c r="BA159" s="7" t="s">
        <v>0</v>
      </c>
      <c r="BB159" s="7" t="s">
        <v>0</v>
      </c>
      <c r="BC159" s="7" t="s">
        <v>0</v>
      </c>
      <c r="BD159" s="7" t="s">
        <v>0</v>
      </c>
      <c r="BE159" s="7" t="s">
        <v>0</v>
      </c>
      <c r="BF159" s="7" t="s">
        <v>0</v>
      </c>
      <c r="BG159" s="7" t="s">
        <v>0</v>
      </c>
      <c r="BH159" s="7" t="s">
        <v>0</v>
      </c>
      <c r="BI159" s="7" t="s">
        <v>0</v>
      </c>
      <c r="BJ159" s="7" t="s">
        <v>0</v>
      </c>
      <c r="BK159" s="7" t="s">
        <v>0</v>
      </c>
      <c r="BL159" s="7" t="s">
        <v>0</v>
      </c>
      <c r="BM159" s="7" t="s">
        <v>0</v>
      </c>
      <c r="BN159" s="7" t="s">
        <v>0</v>
      </c>
      <c r="BO159" s="7" t="s">
        <v>0</v>
      </c>
      <c r="BP159" s="7" t="s">
        <v>0</v>
      </c>
      <c r="BQ159" s="7" t="s">
        <v>0</v>
      </c>
      <c r="BR159" s="7" t="s">
        <v>0</v>
      </c>
      <c r="BS159" s="7" t="s">
        <v>0</v>
      </c>
      <c r="BT159" s="7" t="s">
        <v>0</v>
      </c>
      <c r="BU159" s="7" t="s">
        <v>0</v>
      </c>
      <c r="BV159" s="6" t="e">
        <f t="shared" si="4"/>
        <v>#DIV/0!</v>
      </c>
      <c r="BW159" s="6"/>
      <c r="BX159" s="6"/>
      <c r="BY159" s="9" t="s">
        <v>0</v>
      </c>
      <c r="BZ159" s="9" t="s">
        <v>0</v>
      </c>
      <c r="CA159" s="9" t="s">
        <v>0</v>
      </c>
      <c r="CB159" s="9" t="s">
        <v>0</v>
      </c>
      <c r="CC159" s="9" t="s">
        <v>0</v>
      </c>
      <c r="CD159" s="9" t="s">
        <v>0</v>
      </c>
      <c r="CE159" s="9" t="s">
        <v>0</v>
      </c>
      <c r="CF159" s="9" t="s">
        <v>0</v>
      </c>
      <c r="CG159" s="9" t="s">
        <v>0</v>
      </c>
      <c r="CH159" s="9" t="s">
        <v>0</v>
      </c>
      <c r="CI159" s="9" t="s">
        <v>0</v>
      </c>
      <c r="CJ159" s="9" t="s">
        <v>0</v>
      </c>
      <c r="CK159" s="9" t="s">
        <v>0</v>
      </c>
      <c r="CL159" s="9" t="s">
        <v>0</v>
      </c>
      <c r="CM159" s="9" t="s">
        <v>0</v>
      </c>
      <c r="CN159" s="9" t="s">
        <v>0</v>
      </c>
      <c r="CO159" s="9" t="s">
        <v>0</v>
      </c>
      <c r="CP159" s="9" t="s">
        <v>0</v>
      </c>
      <c r="CQ159" s="9" t="s">
        <v>0</v>
      </c>
      <c r="CR159" s="9" t="s">
        <v>0</v>
      </c>
      <c r="CS159" s="9" t="s">
        <v>0</v>
      </c>
      <c r="CT159" s="9" t="s">
        <v>0</v>
      </c>
      <c r="CU159" s="9" t="s">
        <v>0</v>
      </c>
      <c r="CV159" s="9" t="s">
        <v>0</v>
      </c>
      <c r="CW159" s="9" t="s">
        <v>0</v>
      </c>
      <c r="CX159" s="9" t="s">
        <v>0</v>
      </c>
      <c r="CY159" s="9" t="s">
        <v>0</v>
      </c>
      <c r="CZ159" s="9" t="s">
        <v>0</v>
      </c>
      <c r="DA159" s="9" t="s">
        <v>0</v>
      </c>
      <c r="DB159" s="9" t="s">
        <v>0</v>
      </c>
      <c r="DC159" s="9" t="s">
        <v>0</v>
      </c>
      <c r="DD159" s="9" t="s">
        <v>0</v>
      </c>
      <c r="DE159" s="9" t="s">
        <v>0</v>
      </c>
      <c r="DF159" s="9" t="s">
        <v>0</v>
      </c>
      <c r="DG159" s="9" t="s">
        <v>0</v>
      </c>
      <c r="DH159" s="9" t="s">
        <v>0</v>
      </c>
      <c r="DI159" s="9" t="s">
        <v>0</v>
      </c>
      <c r="DJ159" s="9" t="s">
        <v>0</v>
      </c>
      <c r="DK159" s="9" t="s">
        <v>0</v>
      </c>
      <c r="DL159" s="9" t="s">
        <v>0</v>
      </c>
      <c r="DM159" s="9" t="s">
        <v>0</v>
      </c>
      <c r="DN159" s="9" t="s">
        <v>0</v>
      </c>
      <c r="DO159" s="9" t="s">
        <v>0</v>
      </c>
      <c r="DP159" s="9" t="s">
        <v>0</v>
      </c>
      <c r="DQ159" s="9" t="s">
        <v>0</v>
      </c>
      <c r="DR159" s="9" t="s">
        <v>0</v>
      </c>
      <c r="DS159" s="9" t="s">
        <v>0</v>
      </c>
      <c r="DT159" s="9" t="s">
        <v>0</v>
      </c>
      <c r="DU159" s="9" t="s">
        <v>0</v>
      </c>
      <c r="DV159" s="9" t="s">
        <v>0</v>
      </c>
      <c r="DW159" s="9" t="s">
        <v>0</v>
      </c>
      <c r="DX159" s="9" t="s">
        <v>0</v>
      </c>
      <c r="DY159" s="9" t="s">
        <v>0</v>
      </c>
      <c r="DZ159" s="9" t="s">
        <v>0</v>
      </c>
      <c r="EA159" s="9" t="s">
        <v>0</v>
      </c>
      <c r="EB159" s="9" t="s">
        <v>0</v>
      </c>
      <c r="EC159" s="9" t="s">
        <v>0</v>
      </c>
      <c r="ED159" s="9" t="s">
        <v>0</v>
      </c>
      <c r="EE159" s="9" t="s">
        <v>0</v>
      </c>
      <c r="EF159" s="9" t="s">
        <v>0</v>
      </c>
      <c r="EG159" s="9" t="s">
        <v>0</v>
      </c>
      <c r="EH159" s="9" t="s">
        <v>0</v>
      </c>
      <c r="EI159" s="9" t="s">
        <v>0</v>
      </c>
      <c r="EJ159" s="9" t="s">
        <v>0</v>
      </c>
      <c r="EK159" s="9" t="s">
        <v>0</v>
      </c>
      <c r="EL159" s="9" t="s">
        <v>0</v>
      </c>
      <c r="EM159" s="9" t="s">
        <v>0</v>
      </c>
      <c r="EN159" s="9" t="s">
        <v>0</v>
      </c>
      <c r="EO159" s="9" t="s">
        <v>0</v>
      </c>
      <c r="EP159" s="9" t="s">
        <v>0</v>
      </c>
      <c r="EQ159" s="27" t="e">
        <f t="shared" si="5"/>
        <v>#DIV/0!</v>
      </c>
      <c r="ER159" s="27"/>
      <c r="ES159" s="27"/>
    </row>
    <row r="160" spans="1:149" x14ac:dyDescent="0.25">
      <c r="A160" s="1" t="s">
        <v>1791</v>
      </c>
      <c r="B160" s="1" t="s">
        <v>719</v>
      </c>
      <c r="C160" s="1" t="s">
        <v>720</v>
      </c>
      <c r="D160" s="7">
        <v>80756.300521056401</v>
      </c>
      <c r="E160" s="7">
        <v>76524.8572774926</v>
      </c>
      <c r="F160" s="7">
        <v>77703.808000107805</v>
      </c>
      <c r="G160" s="7">
        <v>78386.698720700893</v>
      </c>
      <c r="H160" s="7">
        <v>78924.341267848504</v>
      </c>
      <c r="I160" s="7">
        <v>77792.100985391007</v>
      </c>
      <c r="J160" s="7">
        <v>75795.550399135405</v>
      </c>
      <c r="K160" s="7">
        <v>80212.831560769497</v>
      </c>
      <c r="L160" s="7">
        <v>77341.135344215494</v>
      </c>
      <c r="M160" s="7">
        <v>74724.173731888804</v>
      </c>
      <c r="N160" s="7">
        <v>80175.723004280895</v>
      </c>
      <c r="O160" s="7">
        <v>77225.9198785755</v>
      </c>
      <c r="P160" s="7">
        <v>76344.785492217605</v>
      </c>
      <c r="Q160" s="7">
        <v>76519.998402348399</v>
      </c>
      <c r="R160" s="7">
        <v>76179.174424203593</v>
      </c>
      <c r="S160" s="7">
        <v>76370.524032408299</v>
      </c>
      <c r="T160" s="7">
        <v>75081.558085160097</v>
      </c>
      <c r="U160" s="7">
        <v>81253.639577857102</v>
      </c>
      <c r="V160" s="7">
        <v>75267.857429773299</v>
      </c>
      <c r="W160" s="7">
        <v>76083.936806765196</v>
      </c>
      <c r="X160" s="7">
        <v>75280.923406493297</v>
      </c>
      <c r="Y160" s="7">
        <v>74792.804669610399</v>
      </c>
      <c r="Z160" s="7">
        <v>77055.111928536906</v>
      </c>
      <c r="AA160" s="7">
        <v>76854.868382185305</v>
      </c>
      <c r="AB160" s="7">
        <v>78958.591630529001</v>
      </c>
      <c r="AC160" s="7">
        <v>84432.017697858304</v>
      </c>
      <c r="AD160" s="7">
        <v>78554.864992596995</v>
      </c>
      <c r="AE160" s="7">
        <v>79724.999925141994</v>
      </c>
      <c r="AF160" s="7">
        <v>76179.548600272101</v>
      </c>
      <c r="AG160" s="7">
        <v>78155.701037705803</v>
      </c>
      <c r="AH160" s="7">
        <v>82903.769007577997</v>
      </c>
      <c r="AI160" s="7">
        <v>78056.194764558095</v>
      </c>
      <c r="AJ160" s="7">
        <v>78258.287054888497</v>
      </c>
      <c r="AK160" s="7">
        <v>85479.363815929595</v>
      </c>
      <c r="AL160" s="7">
        <v>85137.7419225536</v>
      </c>
      <c r="AM160" s="7">
        <v>84566.330863226394</v>
      </c>
      <c r="AN160" s="7">
        <v>81747.067211994799</v>
      </c>
      <c r="AO160" s="7">
        <v>84041.636051595793</v>
      </c>
      <c r="AP160" s="7">
        <v>83647.547848774906</v>
      </c>
      <c r="AQ160" s="7">
        <v>82952.146910839103</v>
      </c>
      <c r="AR160" s="7">
        <v>87071.343070025498</v>
      </c>
      <c r="AS160" s="7">
        <v>83508.022531372597</v>
      </c>
      <c r="AT160" s="7">
        <v>86347.386876021395</v>
      </c>
      <c r="AU160" s="7">
        <v>81662.992155730695</v>
      </c>
      <c r="AV160" s="7">
        <v>85420.455467917403</v>
      </c>
      <c r="AW160" s="7">
        <v>89582.094782920103</v>
      </c>
      <c r="AX160" s="7">
        <v>87450.430530754296</v>
      </c>
      <c r="AY160" s="7">
        <v>87730.512070258599</v>
      </c>
      <c r="AZ160" s="7">
        <v>83098.817149865397</v>
      </c>
      <c r="BA160" s="7">
        <v>86643.920949429696</v>
      </c>
      <c r="BB160" s="7">
        <v>87039.657415923997</v>
      </c>
      <c r="BC160" s="7">
        <v>90982.198959421905</v>
      </c>
      <c r="BD160" s="7">
        <v>89877.086482426297</v>
      </c>
      <c r="BE160" s="7">
        <v>88866.324241175098</v>
      </c>
      <c r="BF160" s="7">
        <v>104540.38893147701</v>
      </c>
      <c r="BG160" s="7">
        <v>94664.891573144996</v>
      </c>
      <c r="BH160" s="7">
        <v>97667.267490655999</v>
      </c>
      <c r="BI160" s="7">
        <v>108542.789525133</v>
      </c>
      <c r="BJ160" s="7">
        <v>92200.009447406206</v>
      </c>
      <c r="BK160" s="7">
        <v>97950.767264400405</v>
      </c>
      <c r="BL160" s="7">
        <v>88936.865445464296</v>
      </c>
      <c r="BM160" s="7">
        <v>97227.176836622806</v>
      </c>
      <c r="BN160" s="7">
        <v>87918.490084438497</v>
      </c>
      <c r="BO160" s="7">
        <v>83669.830603067006</v>
      </c>
      <c r="BP160" s="7">
        <v>80118.994154650194</v>
      </c>
      <c r="BQ160" s="7">
        <v>86368.567403996902</v>
      </c>
      <c r="BR160" s="7">
        <v>100075.079962542</v>
      </c>
      <c r="BS160" s="7">
        <v>95271.592903619006</v>
      </c>
      <c r="BT160" s="7">
        <v>108203.86152695199</v>
      </c>
      <c r="BU160" s="7">
        <v>99280.189000190105</v>
      </c>
      <c r="BV160" s="6">
        <f t="shared" si="4"/>
        <v>9.7725549634075329E-2</v>
      </c>
      <c r="BW160" s="6"/>
      <c r="BX160" s="6"/>
      <c r="BY160" s="9">
        <v>383123.40106293501</v>
      </c>
      <c r="BZ160" s="9">
        <v>345059.78916742298</v>
      </c>
      <c r="CA160" s="9">
        <v>361327.57402797299</v>
      </c>
      <c r="CB160" s="9">
        <v>370273.62193642702</v>
      </c>
      <c r="CC160" s="9">
        <v>369301.44561307097</v>
      </c>
      <c r="CD160" s="9">
        <v>352096.40541322698</v>
      </c>
      <c r="CE160" s="9">
        <v>355052.55446371</v>
      </c>
      <c r="CF160" s="9">
        <v>349650.096310294</v>
      </c>
      <c r="CG160" s="9">
        <v>370157.66948614398</v>
      </c>
      <c r="CH160" s="9">
        <v>364560.10704879399</v>
      </c>
      <c r="CI160" s="9">
        <v>366340.83674151101</v>
      </c>
      <c r="CJ160" s="9">
        <v>370876.04980729002</v>
      </c>
      <c r="CK160" s="9">
        <v>359835.84924384602</v>
      </c>
      <c r="CL160" s="9">
        <v>356195.01979660703</v>
      </c>
      <c r="CM160" s="9">
        <v>360416.51760850998</v>
      </c>
      <c r="CN160" s="9">
        <v>333572.492098669</v>
      </c>
      <c r="CO160" s="9">
        <v>375168.960756741</v>
      </c>
      <c r="CP160" s="9">
        <v>379721.433947885</v>
      </c>
      <c r="CQ160" s="9">
        <v>361601.18456996803</v>
      </c>
      <c r="CR160" s="9">
        <v>366122.93067750498</v>
      </c>
      <c r="CS160" s="9">
        <v>350072.98029128503</v>
      </c>
      <c r="CT160" s="9">
        <v>339059.40391247399</v>
      </c>
      <c r="CU160" s="9">
        <v>366156.79350913101</v>
      </c>
      <c r="CV160" s="9">
        <v>384794.22386915999</v>
      </c>
      <c r="CW160" s="9">
        <v>372313.35035796103</v>
      </c>
      <c r="CX160" s="9">
        <v>394158.00262257498</v>
      </c>
      <c r="CY160" s="9">
        <v>376829.66179506498</v>
      </c>
      <c r="CZ160" s="9">
        <v>384470.25792361598</v>
      </c>
      <c r="DA160" s="9">
        <v>388742.595952968</v>
      </c>
      <c r="DB160" s="9">
        <v>393640.10185314098</v>
      </c>
      <c r="DC160" s="9">
        <v>392840.61617673998</v>
      </c>
      <c r="DD160" s="9">
        <v>386287.73371171998</v>
      </c>
      <c r="DE160" s="9">
        <v>396727.14437483298</v>
      </c>
      <c r="DF160" s="9">
        <v>399462.61003215</v>
      </c>
      <c r="DG160" s="9">
        <v>399384.99604513799</v>
      </c>
      <c r="DH160" s="9">
        <v>396908.51209804398</v>
      </c>
      <c r="DI160" s="9">
        <v>408292.02574827598</v>
      </c>
      <c r="DJ160" s="9">
        <v>432886.88941008702</v>
      </c>
      <c r="DK160" s="9">
        <v>438567.52053709002</v>
      </c>
      <c r="DL160" s="9">
        <v>429022.56868693099</v>
      </c>
      <c r="DM160" s="9">
        <v>419676.30851163599</v>
      </c>
      <c r="DN160" s="9">
        <v>415261.498541801</v>
      </c>
      <c r="DO160" s="9">
        <v>426027.42614048702</v>
      </c>
      <c r="DP160" s="9">
        <v>438115.14420857298</v>
      </c>
      <c r="DQ160" s="9">
        <v>434188.22262579302</v>
      </c>
      <c r="DR160" s="9">
        <v>435923.055877331</v>
      </c>
      <c r="DS160" s="9">
        <v>437349.35201179399</v>
      </c>
      <c r="DT160" s="9">
        <v>411547.59449273598</v>
      </c>
      <c r="DU160" s="9">
        <v>431512.41510869999</v>
      </c>
      <c r="DV160" s="9">
        <v>412345.03245998902</v>
      </c>
      <c r="DW160" s="9">
        <v>436072.85668197903</v>
      </c>
      <c r="DX160" s="9">
        <v>441809.33229832101</v>
      </c>
      <c r="DY160" s="9">
        <v>426275.67869340401</v>
      </c>
      <c r="DZ160" s="9">
        <v>446162.51022767799</v>
      </c>
      <c r="EA160" s="9">
        <v>445532.31560715899</v>
      </c>
      <c r="EB160" s="9">
        <v>451856.23492446099</v>
      </c>
      <c r="EC160" s="9">
        <v>466185.56132510299</v>
      </c>
      <c r="ED160" s="9">
        <v>472102.75243588898</v>
      </c>
      <c r="EE160" s="9">
        <v>470585.93504160002</v>
      </c>
      <c r="EF160" s="9">
        <v>479732.00670324598</v>
      </c>
      <c r="EG160" s="9">
        <v>479717.026839395</v>
      </c>
      <c r="EH160" s="9">
        <v>464492.23750214098</v>
      </c>
      <c r="EI160" s="9">
        <v>465382.54948395101</v>
      </c>
      <c r="EJ160" s="9">
        <v>368304.89880037401</v>
      </c>
      <c r="EK160" s="9">
        <v>302965.78297547199</v>
      </c>
      <c r="EL160" s="9">
        <v>280813.39278195403</v>
      </c>
      <c r="EM160" s="9">
        <v>292767.09553477599</v>
      </c>
      <c r="EN160" s="9">
        <v>289691.86082146398</v>
      </c>
      <c r="EO160" s="9">
        <v>288848.54933581903</v>
      </c>
      <c r="EP160" s="9">
        <v>287165.64354216697</v>
      </c>
      <c r="EQ160" s="27">
        <f t="shared" si="5"/>
        <v>0.12541712594033749</v>
      </c>
      <c r="ER160" s="27"/>
      <c r="ES160" s="27"/>
    </row>
    <row r="161" spans="1:149" x14ac:dyDescent="0.25">
      <c r="A161" s="1" t="s">
        <v>1792</v>
      </c>
      <c r="B161" s="1" t="s">
        <v>724</v>
      </c>
      <c r="C161" s="1" t="s">
        <v>725</v>
      </c>
      <c r="D161" s="7">
        <v>128528554.459031</v>
      </c>
      <c r="E161" s="7">
        <v>127385097.53048199</v>
      </c>
      <c r="F161" s="7">
        <v>128526716.00932699</v>
      </c>
      <c r="G161" s="7">
        <v>131229343.70911101</v>
      </c>
      <c r="H161" s="7">
        <v>132864219.766517</v>
      </c>
      <c r="I161" s="7">
        <v>133450024.918889</v>
      </c>
      <c r="J161" s="7">
        <v>133420938.68602701</v>
      </c>
      <c r="K161" s="7">
        <v>132766423.479598</v>
      </c>
      <c r="L161" s="7">
        <v>133433930.164644</v>
      </c>
      <c r="M161" s="7">
        <v>133187946.627002</v>
      </c>
      <c r="N161" s="7">
        <v>132874663.777133</v>
      </c>
      <c r="O161" s="7">
        <v>132637028.837079</v>
      </c>
      <c r="P161" s="7">
        <v>134954731.92578101</v>
      </c>
      <c r="Q161" s="7">
        <v>133922715.83386999</v>
      </c>
      <c r="R161" s="7">
        <v>135886250.446758</v>
      </c>
      <c r="S161" s="7">
        <v>135291522.50396001</v>
      </c>
      <c r="T161" s="7">
        <v>135989250.20813301</v>
      </c>
      <c r="U161" s="7">
        <v>139987248.02197301</v>
      </c>
      <c r="V161" s="7">
        <v>138665989.52130601</v>
      </c>
      <c r="W161" s="7">
        <v>141316032.54909399</v>
      </c>
      <c r="X161" s="7">
        <v>142327473.77783301</v>
      </c>
      <c r="Y161" s="7">
        <v>140313844.297809</v>
      </c>
      <c r="Z161" s="7">
        <v>141881340.20641601</v>
      </c>
      <c r="AA161" s="7">
        <v>142464897.50743499</v>
      </c>
      <c r="AB161" s="7">
        <v>144247620.53452399</v>
      </c>
      <c r="AC161" s="7">
        <v>145364468.926889</v>
      </c>
      <c r="AD161" s="7">
        <v>145624252.46219799</v>
      </c>
      <c r="AE161" s="7">
        <v>145935342.935702</v>
      </c>
      <c r="AF161" s="7">
        <v>150729899.49905899</v>
      </c>
      <c r="AG161" s="7">
        <v>150786522.45285201</v>
      </c>
      <c r="AH161" s="7">
        <v>151595803.17653799</v>
      </c>
      <c r="AI161" s="7">
        <v>146829756.81349</v>
      </c>
      <c r="AJ161" s="7">
        <v>149799627.87192601</v>
      </c>
      <c r="AK161" s="7">
        <v>151162394.45784</v>
      </c>
      <c r="AL161" s="7">
        <v>150032292.20836201</v>
      </c>
      <c r="AM161" s="7">
        <v>152837870.910009</v>
      </c>
      <c r="AN161" s="7">
        <v>154034211.70857799</v>
      </c>
      <c r="AO161" s="7">
        <v>152729028.250442</v>
      </c>
      <c r="AP161" s="7">
        <v>152767266.853499</v>
      </c>
      <c r="AQ161" s="7">
        <v>152092158.80417299</v>
      </c>
      <c r="AR161" s="7">
        <v>151949487.43242401</v>
      </c>
      <c r="AS161" s="7">
        <v>146386043.33244401</v>
      </c>
      <c r="AT161" s="7">
        <v>149988826.30658299</v>
      </c>
      <c r="AU161" s="7">
        <v>151152279.18081501</v>
      </c>
      <c r="AV161" s="7">
        <v>150619429.91994601</v>
      </c>
      <c r="AW161" s="7">
        <v>153478534.92704001</v>
      </c>
      <c r="AX161" s="7">
        <v>152114704.251737</v>
      </c>
      <c r="AY161" s="7">
        <v>150567742.00815901</v>
      </c>
      <c r="AZ161" s="7">
        <v>151095584.695894</v>
      </c>
      <c r="BA161" s="7">
        <v>150623468.91022301</v>
      </c>
      <c r="BB161" s="7">
        <v>150990035.90677199</v>
      </c>
      <c r="BC161" s="7">
        <v>150976929.073165</v>
      </c>
      <c r="BD161" s="7">
        <v>155930277.907655</v>
      </c>
      <c r="BE161" s="7">
        <v>151841973.92038</v>
      </c>
      <c r="BF161" s="7">
        <v>156702986.64881501</v>
      </c>
      <c r="BG161" s="7">
        <v>159390836.77272901</v>
      </c>
      <c r="BH161" s="7">
        <v>161376301.94501799</v>
      </c>
      <c r="BI161" s="7">
        <v>163656665.20861101</v>
      </c>
      <c r="BJ161" s="7">
        <v>167757000.80930799</v>
      </c>
      <c r="BK161" s="7">
        <v>168537273.356646</v>
      </c>
      <c r="BL161" s="7">
        <v>161684646.71917099</v>
      </c>
      <c r="BM161" s="7">
        <v>152289078.33837801</v>
      </c>
      <c r="BN161" s="7">
        <v>148165806.72479099</v>
      </c>
      <c r="BO161" s="7">
        <v>146087410.06021801</v>
      </c>
      <c r="BP161" s="7">
        <v>141706245.986137</v>
      </c>
      <c r="BQ161" s="7">
        <v>134610146.57708299</v>
      </c>
      <c r="BR161" s="7">
        <v>144800719.77948901</v>
      </c>
      <c r="BS161" s="7">
        <v>143850561.22773299</v>
      </c>
      <c r="BT161" s="7">
        <v>142516801.11343801</v>
      </c>
      <c r="BU161" s="7">
        <v>144594673.27800801</v>
      </c>
      <c r="BV161" s="6">
        <f t="shared" si="4"/>
        <v>6.601089087941539E-2</v>
      </c>
      <c r="BW161" s="6"/>
      <c r="BX161" s="6"/>
      <c r="BY161" s="9">
        <v>41548587.165161803</v>
      </c>
      <c r="BZ161" s="9">
        <v>41361353.108781897</v>
      </c>
      <c r="CA161" s="9">
        <v>41953080.601214103</v>
      </c>
      <c r="CB161" s="9">
        <v>42634971.612909697</v>
      </c>
      <c r="CC161" s="9">
        <v>43376334.706373803</v>
      </c>
      <c r="CD161" s="9">
        <v>43403894.724250503</v>
      </c>
      <c r="CE161" s="9">
        <v>43906570.825183503</v>
      </c>
      <c r="CF161" s="9">
        <v>43525269.667999603</v>
      </c>
      <c r="CG161" s="9">
        <v>43606347.259718902</v>
      </c>
      <c r="CH161" s="9">
        <v>43691924.895116404</v>
      </c>
      <c r="CI161" s="9">
        <v>43419105.168361701</v>
      </c>
      <c r="CJ161" s="9">
        <v>43541235.155210897</v>
      </c>
      <c r="CK161" s="9">
        <v>44266179.032341696</v>
      </c>
      <c r="CL161" s="9">
        <v>44076346.369531997</v>
      </c>
      <c r="CM161" s="9">
        <v>44343420.7968444</v>
      </c>
      <c r="CN161" s="9">
        <v>44282675.1708913</v>
      </c>
      <c r="CO161" s="9">
        <v>43725165.442291103</v>
      </c>
      <c r="CP161" s="9">
        <v>45420585.767164603</v>
      </c>
      <c r="CQ161" s="9">
        <v>46093953.6867994</v>
      </c>
      <c r="CR161" s="9">
        <v>46456782.3233971</v>
      </c>
      <c r="CS161" s="9">
        <v>46636740.165536903</v>
      </c>
      <c r="CT161" s="9">
        <v>46585448.591933101</v>
      </c>
      <c r="CU161" s="9">
        <v>46657851.900043897</v>
      </c>
      <c r="CV161" s="9">
        <v>46874237.832297802</v>
      </c>
      <c r="CW161" s="9">
        <v>47737513.706874199</v>
      </c>
      <c r="CX161" s="9">
        <v>47020554.586356796</v>
      </c>
      <c r="CY161" s="9">
        <v>47944526.394503497</v>
      </c>
      <c r="CZ161" s="9">
        <v>48076231.9647559</v>
      </c>
      <c r="DA161" s="9">
        <v>49634474.554950997</v>
      </c>
      <c r="DB161" s="9">
        <v>48997594.498895302</v>
      </c>
      <c r="DC161" s="9">
        <v>48856939.0387998</v>
      </c>
      <c r="DD161" s="9">
        <v>48830730.186865203</v>
      </c>
      <c r="DE161" s="9">
        <v>49971823.512771703</v>
      </c>
      <c r="DF161" s="9">
        <v>50261379.026535504</v>
      </c>
      <c r="DG161" s="9">
        <v>50105992.201912403</v>
      </c>
      <c r="DH161" s="9">
        <v>50682205.348190099</v>
      </c>
      <c r="DI161" s="9">
        <v>51229597.107572503</v>
      </c>
      <c r="DJ161" s="9">
        <v>51009933.640668102</v>
      </c>
      <c r="DK161" s="9">
        <v>51632097.302451096</v>
      </c>
      <c r="DL161" s="9">
        <v>51111290.971050598</v>
      </c>
      <c r="DM161" s="9">
        <v>51447101.336349301</v>
      </c>
      <c r="DN161" s="9">
        <v>49639064.561314799</v>
      </c>
      <c r="DO161" s="9">
        <v>49114962.6435223</v>
      </c>
      <c r="DP161" s="9">
        <v>50745684.323284701</v>
      </c>
      <c r="DQ161" s="9">
        <v>51019808.927988201</v>
      </c>
      <c r="DR161" s="9">
        <v>51490960.691411801</v>
      </c>
      <c r="DS161" s="9">
        <v>51278075.244855799</v>
      </c>
      <c r="DT161" s="9">
        <v>50341365.724614002</v>
      </c>
      <c r="DU161" s="9">
        <v>50199766.905562297</v>
      </c>
      <c r="DV161" s="9">
        <v>49731849.343524501</v>
      </c>
      <c r="DW161" s="9">
        <v>50418023.352260202</v>
      </c>
      <c r="DX161" s="9">
        <v>50593873.745861299</v>
      </c>
      <c r="DY161" s="9">
        <v>51586019.786527596</v>
      </c>
      <c r="DZ161" s="9">
        <v>51786367.829305999</v>
      </c>
      <c r="EA161" s="9">
        <v>52654812.739621103</v>
      </c>
      <c r="EB161" s="9">
        <v>54110566.5832102</v>
      </c>
      <c r="EC161" s="9">
        <v>54880749.268887296</v>
      </c>
      <c r="ED161" s="9">
        <v>55401408.668567903</v>
      </c>
      <c r="EE161" s="9">
        <v>57276297.228955798</v>
      </c>
      <c r="EF161" s="9">
        <v>58976024.268766299</v>
      </c>
      <c r="EG161" s="9">
        <v>58448999.477467999</v>
      </c>
      <c r="EH161" s="9">
        <v>56704024.606195398</v>
      </c>
      <c r="EI161" s="9">
        <v>56413341.969974302</v>
      </c>
      <c r="EJ161" s="9">
        <v>55171455.975095302</v>
      </c>
      <c r="EK161" s="9">
        <v>53639377.4299514</v>
      </c>
      <c r="EL161" s="9">
        <v>53202807.640521497</v>
      </c>
      <c r="EM161" s="9">
        <v>51183297.684318997</v>
      </c>
      <c r="EN161" s="9">
        <v>50179819.793651499</v>
      </c>
      <c r="EO161" s="9">
        <v>49241510.739052199</v>
      </c>
      <c r="EP161" s="9">
        <v>52557973.916271403</v>
      </c>
      <c r="EQ161" s="27">
        <f t="shared" si="5"/>
        <v>8.7588247710138123E-2</v>
      </c>
      <c r="ER161" s="27"/>
      <c r="ES161" s="27"/>
    </row>
    <row r="162" spans="1:149" x14ac:dyDescent="0.25">
      <c r="A162" s="1" t="s">
        <v>1793</v>
      </c>
      <c r="B162" s="1" t="s">
        <v>729</v>
      </c>
      <c r="C162" s="1" t="s">
        <v>730</v>
      </c>
      <c r="D162" s="7">
        <v>277110.91787802899</v>
      </c>
      <c r="E162" s="7">
        <v>255884.198339408</v>
      </c>
      <c r="F162" s="7">
        <v>275366.149565742</v>
      </c>
      <c r="G162" s="7">
        <v>256571.96301714401</v>
      </c>
      <c r="H162" s="7">
        <v>254212.76911896301</v>
      </c>
      <c r="I162" s="7">
        <v>255456.80137937801</v>
      </c>
      <c r="J162" s="7">
        <v>267570.95498515799</v>
      </c>
      <c r="K162" s="7">
        <v>253398.71342960399</v>
      </c>
      <c r="L162" s="7">
        <v>247390.13206648701</v>
      </c>
      <c r="M162" s="7">
        <v>274009.73162999097</v>
      </c>
      <c r="N162" s="7">
        <v>277246.05609631998</v>
      </c>
      <c r="O162" s="7">
        <v>263045.38510359899</v>
      </c>
      <c r="P162" s="7">
        <v>256394.23236385899</v>
      </c>
      <c r="Q162" s="7">
        <v>253162.39465160601</v>
      </c>
      <c r="R162" s="7">
        <v>251580.22081750701</v>
      </c>
      <c r="S162" s="7">
        <v>284128.94432818401</v>
      </c>
      <c r="T162" s="7">
        <v>261395.15952910701</v>
      </c>
      <c r="U162" s="7">
        <v>250717.21791029</v>
      </c>
      <c r="V162" s="7">
        <v>264960.39604299603</v>
      </c>
      <c r="W162" s="7">
        <v>235896.55493295699</v>
      </c>
      <c r="X162" s="7">
        <v>252924.09154790899</v>
      </c>
      <c r="Y162" s="7">
        <v>283644.19641641702</v>
      </c>
      <c r="Z162" s="7">
        <v>248890.73931060001</v>
      </c>
      <c r="AA162" s="7">
        <v>272449.50700072898</v>
      </c>
      <c r="AB162" s="7">
        <v>273177.64882098598</v>
      </c>
      <c r="AC162" s="7">
        <v>278082.67473071697</v>
      </c>
      <c r="AD162" s="7">
        <v>254331.822300714</v>
      </c>
      <c r="AE162" s="7">
        <v>274391.905560655</v>
      </c>
      <c r="AF162" s="7">
        <v>317972.037941697</v>
      </c>
      <c r="AG162" s="7">
        <v>244946.00918562501</v>
      </c>
      <c r="AH162" s="7">
        <v>286834.39250793302</v>
      </c>
      <c r="AI162" s="7">
        <v>253058.295764143</v>
      </c>
      <c r="AJ162" s="7">
        <v>270399.70231589902</v>
      </c>
      <c r="AK162" s="7">
        <v>283119.70768184197</v>
      </c>
      <c r="AL162" s="7">
        <v>262568.011573005</v>
      </c>
      <c r="AM162" s="7">
        <v>275109.60631724098</v>
      </c>
      <c r="AN162" s="7">
        <v>259600.491076765</v>
      </c>
      <c r="AO162" s="7">
        <v>267859.45728949597</v>
      </c>
      <c r="AP162" s="7">
        <v>278261.55896851199</v>
      </c>
      <c r="AQ162" s="7">
        <v>275893.77115814103</v>
      </c>
      <c r="AR162" s="7">
        <v>291735.460871802</v>
      </c>
      <c r="AS162" s="7">
        <v>307839.48367069999</v>
      </c>
      <c r="AT162" s="7">
        <v>282600.91345264402</v>
      </c>
      <c r="AU162" s="7">
        <v>284085.94225230202</v>
      </c>
      <c r="AV162" s="7">
        <v>292667.202043842</v>
      </c>
      <c r="AW162" s="7">
        <v>280189.25121718401</v>
      </c>
      <c r="AX162" s="7">
        <v>301892.90264109999</v>
      </c>
      <c r="AY162" s="7">
        <v>250242.76977037301</v>
      </c>
      <c r="AZ162" s="7">
        <v>283487.12396256498</v>
      </c>
      <c r="BA162" s="7">
        <v>308045.003513959</v>
      </c>
      <c r="BB162" s="7">
        <v>254879.07663156599</v>
      </c>
      <c r="BC162" s="7">
        <v>248799.688219751</v>
      </c>
      <c r="BD162" s="7">
        <v>279459.33913428697</v>
      </c>
      <c r="BE162" s="7">
        <v>264757.87003682897</v>
      </c>
      <c r="BF162" s="7">
        <v>301248.40782523999</v>
      </c>
      <c r="BG162" s="7">
        <v>281863.280970591</v>
      </c>
      <c r="BH162" s="7">
        <v>297892.86816950003</v>
      </c>
      <c r="BI162" s="7">
        <v>265057.23086027801</v>
      </c>
      <c r="BJ162" s="7">
        <v>321892.14287228102</v>
      </c>
      <c r="BK162" s="7">
        <v>304535.39539492002</v>
      </c>
      <c r="BL162" s="7">
        <v>309170.37507891702</v>
      </c>
      <c r="BM162" s="7">
        <v>267424.49311958603</v>
      </c>
      <c r="BN162" s="7">
        <v>251234.12484865301</v>
      </c>
      <c r="BO162" s="7">
        <v>228957.23376534201</v>
      </c>
      <c r="BP162" s="7">
        <v>226191.48007675301</v>
      </c>
      <c r="BQ162" s="7">
        <v>226118.824704064</v>
      </c>
      <c r="BR162" s="7">
        <v>255819.15737038699</v>
      </c>
      <c r="BS162" s="7">
        <v>256442.25975286099</v>
      </c>
      <c r="BT162" s="7">
        <v>258028.39290695699</v>
      </c>
      <c r="BU162" s="7">
        <v>241785.021142996</v>
      </c>
      <c r="BV162" s="6">
        <f t="shared" si="4"/>
        <v>7.8623698578401943E-2</v>
      </c>
      <c r="BW162" s="6"/>
      <c r="BX162" s="6"/>
      <c r="BY162" s="9">
        <v>623714.43872937094</v>
      </c>
      <c r="BZ162" s="9">
        <v>658946.45513392298</v>
      </c>
      <c r="CA162" s="9">
        <v>687151.79413294303</v>
      </c>
      <c r="CB162" s="9">
        <v>677921.14626949502</v>
      </c>
      <c r="CC162" s="9">
        <v>614006.75535133597</v>
      </c>
      <c r="CD162" s="9">
        <v>655323.47303100897</v>
      </c>
      <c r="CE162" s="9">
        <v>690395.17942668102</v>
      </c>
      <c r="CF162" s="9">
        <v>638030.47924718098</v>
      </c>
      <c r="CG162" s="9">
        <v>692740.79921299894</v>
      </c>
      <c r="CH162" s="9">
        <v>661258.35078230198</v>
      </c>
      <c r="CI162" s="9">
        <v>668435.64243059605</v>
      </c>
      <c r="CJ162" s="9">
        <v>633154.72001277294</v>
      </c>
      <c r="CK162" s="9">
        <v>644068.85861021501</v>
      </c>
      <c r="CL162" s="9">
        <v>734033.10790526704</v>
      </c>
      <c r="CM162" s="9">
        <v>671068.40876920696</v>
      </c>
      <c r="CN162" s="9">
        <v>668898.80649047904</v>
      </c>
      <c r="CO162" s="9">
        <v>712485.35816379299</v>
      </c>
      <c r="CP162" s="9">
        <v>726667.89108143502</v>
      </c>
      <c r="CQ162" s="9">
        <v>595016.602412518</v>
      </c>
      <c r="CR162" s="9">
        <v>573507.99104150699</v>
      </c>
      <c r="CS162" s="9">
        <v>653080.12863192696</v>
      </c>
      <c r="CT162" s="9">
        <v>663164.41472507303</v>
      </c>
      <c r="CU162" s="9">
        <v>607465.31950242503</v>
      </c>
      <c r="CV162" s="9">
        <v>729351.92531456205</v>
      </c>
      <c r="CW162" s="9">
        <v>718993.13428016996</v>
      </c>
      <c r="CX162" s="9">
        <v>704926.96383159305</v>
      </c>
      <c r="CY162" s="9">
        <v>751546.53466842405</v>
      </c>
      <c r="CZ162" s="9">
        <v>674446.69657479203</v>
      </c>
      <c r="DA162" s="9">
        <v>744758.82412536698</v>
      </c>
      <c r="DB162" s="9">
        <v>711256.93094525801</v>
      </c>
      <c r="DC162" s="9">
        <v>660023.69940830395</v>
      </c>
      <c r="DD162" s="9">
        <v>731120.96101094899</v>
      </c>
      <c r="DE162" s="9">
        <v>690863.67713670002</v>
      </c>
      <c r="DF162" s="9">
        <v>667742.31620807305</v>
      </c>
      <c r="DG162" s="9">
        <v>642848.97146772896</v>
      </c>
      <c r="DH162" s="9">
        <v>687201.35199470795</v>
      </c>
      <c r="DI162" s="9">
        <v>675130.86979695095</v>
      </c>
      <c r="DJ162" s="9">
        <v>711516.65403811098</v>
      </c>
      <c r="DK162" s="9">
        <v>715993.85588391102</v>
      </c>
      <c r="DL162" s="9">
        <v>615116.55809612805</v>
      </c>
      <c r="DM162" s="9">
        <v>660976.70222183305</v>
      </c>
      <c r="DN162" s="9">
        <v>681859.95439095597</v>
      </c>
      <c r="DO162" s="9">
        <v>738164.09241865901</v>
      </c>
      <c r="DP162" s="9">
        <v>688303.28733081406</v>
      </c>
      <c r="DQ162" s="9">
        <v>726288.32106534496</v>
      </c>
      <c r="DR162" s="9">
        <v>678738.521013016</v>
      </c>
      <c r="DS162" s="9">
        <v>655606.20861344296</v>
      </c>
      <c r="DT162" s="9">
        <v>749779.60135652998</v>
      </c>
      <c r="DU162" s="9">
        <v>679034.14657241898</v>
      </c>
      <c r="DV162" s="9">
        <v>602370.76880357205</v>
      </c>
      <c r="DW162" s="9">
        <v>638334.916580991</v>
      </c>
      <c r="DX162" s="9">
        <v>709350.40612197295</v>
      </c>
      <c r="DY162" s="9">
        <v>635991.73428880202</v>
      </c>
      <c r="DZ162" s="9">
        <v>702114.23946592805</v>
      </c>
      <c r="EA162" s="9">
        <v>650230.34392184403</v>
      </c>
      <c r="EB162" s="9">
        <v>718752.18838252896</v>
      </c>
      <c r="EC162" s="9">
        <v>606527.29216432304</v>
      </c>
      <c r="ED162" s="9">
        <v>668855.14684658404</v>
      </c>
      <c r="EE162" s="9">
        <v>765690.03706212505</v>
      </c>
      <c r="EF162" s="9">
        <v>693527.11550980096</v>
      </c>
      <c r="EG162" s="9">
        <v>665870.83548782498</v>
      </c>
      <c r="EH162" s="9">
        <v>784525.129371054</v>
      </c>
      <c r="EI162" s="9">
        <v>659019.39161391195</v>
      </c>
      <c r="EJ162" s="9">
        <v>684446.30669208197</v>
      </c>
      <c r="EK162" s="9">
        <v>647605.11001127295</v>
      </c>
      <c r="EL162" s="9">
        <v>688607.08320655196</v>
      </c>
      <c r="EM162" s="9">
        <v>659983.29971558496</v>
      </c>
      <c r="EN162" s="9">
        <v>605279.55506535596</v>
      </c>
      <c r="EO162" s="9">
        <v>641589.74243595405</v>
      </c>
      <c r="EP162" s="9">
        <v>600805.48024014197</v>
      </c>
      <c r="EQ162" s="27">
        <f t="shared" si="5"/>
        <v>6.5442874762766889E-2</v>
      </c>
      <c r="ER162" s="27"/>
      <c r="ES162" s="27"/>
    </row>
    <row r="163" spans="1:149" x14ac:dyDescent="0.25">
      <c r="A163" s="1" t="s">
        <v>1794</v>
      </c>
      <c r="B163" s="1" t="s">
        <v>733</v>
      </c>
      <c r="C163" s="1" t="s">
        <v>734</v>
      </c>
      <c r="D163" s="7" t="s">
        <v>0</v>
      </c>
      <c r="E163" s="7" t="s">
        <v>0</v>
      </c>
      <c r="F163" s="7" t="s">
        <v>0</v>
      </c>
      <c r="G163" s="7" t="s">
        <v>0</v>
      </c>
      <c r="H163" s="7" t="s">
        <v>0</v>
      </c>
      <c r="I163" s="7" t="s">
        <v>0</v>
      </c>
      <c r="J163" s="7" t="s">
        <v>0</v>
      </c>
      <c r="K163" s="7" t="s">
        <v>0</v>
      </c>
      <c r="L163" s="7" t="s">
        <v>0</v>
      </c>
      <c r="M163" s="7" t="s">
        <v>0</v>
      </c>
      <c r="N163" s="7" t="s">
        <v>0</v>
      </c>
      <c r="O163" s="7" t="s">
        <v>0</v>
      </c>
      <c r="P163" s="7" t="s">
        <v>0</v>
      </c>
      <c r="Q163" s="7" t="s">
        <v>0</v>
      </c>
      <c r="R163" s="7" t="s">
        <v>0</v>
      </c>
      <c r="S163" s="7" t="s">
        <v>0</v>
      </c>
      <c r="T163" s="7" t="s">
        <v>0</v>
      </c>
      <c r="U163" s="7" t="s">
        <v>0</v>
      </c>
      <c r="V163" s="7" t="s">
        <v>0</v>
      </c>
      <c r="W163" s="7" t="s">
        <v>0</v>
      </c>
      <c r="X163" s="7" t="s">
        <v>0</v>
      </c>
      <c r="Y163" s="7" t="s">
        <v>0</v>
      </c>
      <c r="Z163" s="7" t="s">
        <v>0</v>
      </c>
      <c r="AA163" s="7" t="s">
        <v>0</v>
      </c>
      <c r="AB163" s="7" t="s">
        <v>0</v>
      </c>
      <c r="AC163" s="7" t="s">
        <v>0</v>
      </c>
      <c r="AD163" s="7" t="s">
        <v>0</v>
      </c>
      <c r="AE163" s="7" t="s">
        <v>0</v>
      </c>
      <c r="AF163" s="7" t="s">
        <v>0</v>
      </c>
      <c r="AG163" s="7" t="s">
        <v>0</v>
      </c>
      <c r="AH163" s="7" t="s">
        <v>0</v>
      </c>
      <c r="AI163" s="7" t="s">
        <v>0</v>
      </c>
      <c r="AJ163" s="7" t="s">
        <v>0</v>
      </c>
      <c r="AK163" s="7" t="s">
        <v>0</v>
      </c>
      <c r="AL163" s="7" t="s">
        <v>0</v>
      </c>
      <c r="AM163" s="7" t="s">
        <v>0</v>
      </c>
      <c r="AN163" s="7" t="s">
        <v>0</v>
      </c>
      <c r="AO163" s="7" t="s">
        <v>0</v>
      </c>
      <c r="AP163" s="7" t="s">
        <v>0</v>
      </c>
      <c r="AQ163" s="7" t="s">
        <v>0</v>
      </c>
      <c r="AR163" s="7" t="s">
        <v>0</v>
      </c>
      <c r="AS163" s="7" t="s">
        <v>0</v>
      </c>
      <c r="AT163" s="7" t="s">
        <v>0</v>
      </c>
      <c r="AU163" s="7" t="s">
        <v>0</v>
      </c>
      <c r="AV163" s="7" t="s">
        <v>0</v>
      </c>
      <c r="AW163" s="7" t="s">
        <v>0</v>
      </c>
      <c r="AX163" s="7" t="s">
        <v>0</v>
      </c>
      <c r="AY163" s="7" t="s">
        <v>0</v>
      </c>
      <c r="AZ163" s="7" t="s">
        <v>0</v>
      </c>
      <c r="BA163" s="7" t="s">
        <v>0</v>
      </c>
      <c r="BB163" s="7" t="s">
        <v>0</v>
      </c>
      <c r="BC163" s="7" t="s">
        <v>0</v>
      </c>
      <c r="BD163" s="7" t="s">
        <v>0</v>
      </c>
      <c r="BE163" s="7" t="s">
        <v>0</v>
      </c>
      <c r="BF163" s="7" t="s">
        <v>0</v>
      </c>
      <c r="BG163" s="7" t="s">
        <v>0</v>
      </c>
      <c r="BH163" s="7" t="s">
        <v>0</v>
      </c>
      <c r="BI163" s="7" t="s">
        <v>0</v>
      </c>
      <c r="BJ163" s="7" t="s">
        <v>0</v>
      </c>
      <c r="BK163" s="7" t="s">
        <v>0</v>
      </c>
      <c r="BL163" s="7" t="s">
        <v>0</v>
      </c>
      <c r="BM163" s="7" t="s">
        <v>0</v>
      </c>
      <c r="BN163" s="7" t="s">
        <v>0</v>
      </c>
      <c r="BO163" s="7" t="s">
        <v>0</v>
      </c>
      <c r="BP163" s="7" t="s">
        <v>0</v>
      </c>
      <c r="BQ163" s="7" t="s">
        <v>0</v>
      </c>
      <c r="BR163" s="7" t="s">
        <v>0</v>
      </c>
      <c r="BS163" s="7" t="s">
        <v>0</v>
      </c>
      <c r="BT163" s="7" t="s">
        <v>0</v>
      </c>
      <c r="BU163" s="7" t="s">
        <v>0</v>
      </c>
      <c r="BV163" s="6" t="e">
        <f t="shared" si="4"/>
        <v>#DIV/0!</v>
      </c>
      <c r="BW163" s="6"/>
      <c r="BX163" s="6"/>
      <c r="BY163" s="9" t="s">
        <v>0</v>
      </c>
      <c r="BZ163" s="9" t="s">
        <v>0</v>
      </c>
      <c r="CA163" s="9" t="s">
        <v>0</v>
      </c>
      <c r="CB163" s="9" t="s">
        <v>0</v>
      </c>
      <c r="CC163" s="9" t="s">
        <v>0</v>
      </c>
      <c r="CD163" s="9" t="s">
        <v>0</v>
      </c>
      <c r="CE163" s="9" t="s">
        <v>0</v>
      </c>
      <c r="CF163" s="9" t="s">
        <v>0</v>
      </c>
      <c r="CG163" s="9" t="s">
        <v>0</v>
      </c>
      <c r="CH163" s="9" t="s">
        <v>0</v>
      </c>
      <c r="CI163" s="9" t="s">
        <v>0</v>
      </c>
      <c r="CJ163" s="9" t="s">
        <v>0</v>
      </c>
      <c r="CK163" s="9" t="s">
        <v>0</v>
      </c>
      <c r="CL163" s="9" t="s">
        <v>0</v>
      </c>
      <c r="CM163" s="9" t="s">
        <v>0</v>
      </c>
      <c r="CN163" s="9" t="s">
        <v>0</v>
      </c>
      <c r="CO163" s="9" t="s">
        <v>0</v>
      </c>
      <c r="CP163" s="9" t="s">
        <v>0</v>
      </c>
      <c r="CQ163" s="9" t="s">
        <v>0</v>
      </c>
      <c r="CR163" s="9" t="s">
        <v>0</v>
      </c>
      <c r="CS163" s="9" t="s">
        <v>0</v>
      </c>
      <c r="CT163" s="9" t="s">
        <v>0</v>
      </c>
      <c r="CU163" s="9" t="s">
        <v>0</v>
      </c>
      <c r="CV163" s="9" t="s">
        <v>0</v>
      </c>
      <c r="CW163" s="9" t="s">
        <v>0</v>
      </c>
      <c r="CX163" s="9" t="s">
        <v>0</v>
      </c>
      <c r="CY163" s="9" t="s">
        <v>0</v>
      </c>
      <c r="CZ163" s="9" t="s">
        <v>0</v>
      </c>
      <c r="DA163" s="9" t="s">
        <v>0</v>
      </c>
      <c r="DB163" s="9" t="s">
        <v>0</v>
      </c>
      <c r="DC163" s="9" t="s">
        <v>0</v>
      </c>
      <c r="DD163" s="9" t="s">
        <v>0</v>
      </c>
      <c r="DE163" s="9" t="s">
        <v>0</v>
      </c>
      <c r="DF163" s="9" t="s">
        <v>0</v>
      </c>
      <c r="DG163" s="9" t="s">
        <v>0</v>
      </c>
      <c r="DH163" s="9" t="s">
        <v>0</v>
      </c>
      <c r="DI163" s="9" t="s">
        <v>0</v>
      </c>
      <c r="DJ163" s="9" t="s">
        <v>0</v>
      </c>
      <c r="DK163" s="9" t="s">
        <v>0</v>
      </c>
      <c r="DL163" s="9" t="s">
        <v>0</v>
      </c>
      <c r="DM163" s="9" t="s">
        <v>0</v>
      </c>
      <c r="DN163" s="9" t="s">
        <v>0</v>
      </c>
      <c r="DO163" s="9" t="s">
        <v>0</v>
      </c>
      <c r="DP163" s="9" t="s">
        <v>0</v>
      </c>
      <c r="DQ163" s="9" t="s">
        <v>0</v>
      </c>
      <c r="DR163" s="9" t="s">
        <v>0</v>
      </c>
      <c r="DS163" s="9" t="s">
        <v>0</v>
      </c>
      <c r="DT163" s="9" t="s">
        <v>0</v>
      </c>
      <c r="DU163" s="9" t="s">
        <v>0</v>
      </c>
      <c r="DV163" s="9" t="s">
        <v>0</v>
      </c>
      <c r="DW163" s="9" t="s">
        <v>0</v>
      </c>
      <c r="DX163" s="9" t="s">
        <v>0</v>
      </c>
      <c r="DY163" s="9" t="s">
        <v>0</v>
      </c>
      <c r="DZ163" s="9" t="s">
        <v>0</v>
      </c>
      <c r="EA163" s="9" t="s">
        <v>0</v>
      </c>
      <c r="EB163" s="9" t="s">
        <v>0</v>
      </c>
      <c r="EC163" s="9" t="s">
        <v>0</v>
      </c>
      <c r="ED163" s="9" t="s">
        <v>0</v>
      </c>
      <c r="EE163" s="9" t="s">
        <v>0</v>
      </c>
      <c r="EF163" s="9" t="s">
        <v>0</v>
      </c>
      <c r="EG163" s="9" t="s">
        <v>0</v>
      </c>
      <c r="EH163" s="9" t="s">
        <v>0</v>
      </c>
      <c r="EI163" s="9" t="s">
        <v>0</v>
      </c>
      <c r="EJ163" s="9" t="s">
        <v>0</v>
      </c>
      <c r="EK163" s="9" t="s">
        <v>0</v>
      </c>
      <c r="EL163" s="9" t="s">
        <v>0</v>
      </c>
      <c r="EM163" s="9" t="s">
        <v>0</v>
      </c>
      <c r="EN163" s="9" t="s">
        <v>0</v>
      </c>
      <c r="EO163" s="9" t="s">
        <v>0</v>
      </c>
      <c r="EP163" s="9" t="s">
        <v>0</v>
      </c>
      <c r="EQ163" s="27" t="e">
        <f t="shared" si="5"/>
        <v>#DIV/0!</v>
      </c>
      <c r="ER163" s="27"/>
      <c r="ES163" s="27"/>
    </row>
    <row r="164" spans="1:149" x14ac:dyDescent="0.25">
      <c r="A164" s="1" t="s">
        <v>2123</v>
      </c>
      <c r="B164" s="1" t="s">
        <v>737</v>
      </c>
      <c r="C164" s="1" t="s">
        <v>738</v>
      </c>
      <c r="D164" s="7" t="s">
        <v>0</v>
      </c>
      <c r="E164" s="7" t="s">
        <v>0</v>
      </c>
      <c r="F164" s="7" t="s">
        <v>0</v>
      </c>
      <c r="G164" s="7" t="s">
        <v>0</v>
      </c>
      <c r="H164" s="7" t="s">
        <v>0</v>
      </c>
      <c r="I164" s="7" t="s">
        <v>0</v>
      </c>
      <c r="J164" s="7" t="s">
        <v>0</v>
      </c>
      <c r="K164" s="7" t="s">
        <v>0</v>
      </c>
      <c r="L164" s="7" t="s">
        <v>0</v>
      </c>
      <c r="M164" s="7" t="s">
        <v>0</v>
      </c>
      <c r="N164" s="7" t="s">
        <v>0</v>
      </c>
      <c r="O164" s="7" t="s">
        <v>0</v>
      </c>
      <c r="P164" s="7" t="s">
        <v>0</v>
      </c>
      <c r="Q164" s="7" t="s">
        <v>0</v>
      </c>
      <c r="R164" s="7" t="s">
        <v>0</v>
      </c>
      <c r="S164" s="7" t="s">
        <v>0</v>
      </c>
      <c r="T164" s="7" t="s">
        <v>0</v>
      </c>
      <c r="U164" s="7" t="s">
        <v>0</v>
      </c>
      <c r="V164" s="7" t="s">
        <v>0</v>
      </c>
      <c r="W164" s="7" t="s">
        <v>0</v>
      </c>
      <c r="X164" s="7" t="s">
        <v>0</v>
      </c>
      <c r="Y164" s="7" t="s">
        <v>0</v>
      </c>
      <c r="Z164" s="7" t="s">
        <v>0</v>
      </c>
      <c r="AA164" s="7" t="s">
        <v>0</v>
      </c>
      <c r="AB164" s="7" t="s">
        <v>0</v>
      </c>
      <c r="AC164" s="7" t="s">
        <v>0</v>
      </c>
      <c r="AD164" s="7" t="s">
        <v>0</v>
      </c>
      <c r="AE164" s="7" t="s">
        <v>0</v>
      </c>
      <c r="AF164" s="7" t="s">
        <v>0</v>
      </c>
      <c r="AG164" s="7" t="s">
        <v>0</v>
      </c>
      <c r="AH164" s="7" t="s">
        <v>0</v>
      </c>
      <c r="AI164" s="7" t="s">
        <v>0</v>
      </c>
      <c r="AJ164" s="7" t="s">
        <v>0</v>
      </c>
      <c r="AK164" s="7" t="s">
        <v>0</v>
      </c>
      <c r="AL164" s="7" t="s">
        <v>0</v>
      </c>
      <c r="AM164" s="7" t="s">
        <v>0</v>
      </c>
      <c r="AN164" s="7" t="s">
        <v>0</v>
      </c>
      <c r="AO164" s="7" t="s">
        <v>0</v>
      </c>
      <c r="AP164" s="7" t="s">
        <v>0</v>
      </c>
      <c r="AQ164" s="7" t="s">
        <v>0</v>
      </c>
      <c r="AR164" s="7" t="s">
        <v>0</v>
      </c>
      <c r="AS164" s="7" t="s">
        <v>0</v>
      </c>
      <c r="AT164" s="7" t="s">
        <v>0</v>
      </c>
      <c r="AU164" s="7" t="s">
        <v>0</v>
      </c>
      <c r="AV164" s="7" t="s">
        <v>0</v>
      </c>
      <c r="AW164" s="7" t="s">
        <v>0</v>
      </c>
      <c r="AX164" s="7" t="s">
        <v>0</v>
      </c>
      <c r="AY164" s="7" t="s">
        <v>0</v>
      </c>
      <c r="AZ164" s="7" t="s">
        <v>0</v>
      </c>
      <c r="BA164" s="7" t="s">
        <v>0</v>
      </c>
      <c r="BB164" s="7" t="s">
        <v>0</v>
      </c>
      <c r="BC164" s="7" t="s">
        <v>0</v>
      </c>
      <c r="BD164" s="7" t="s">
        <v>0</v>
      </c>
      <c r="BE164" s="7" t="s">
        <v>0</v>
      </c>
      <c r="BF164" s="7" t="s">
        <v>0</v>
      </c>
      <c r="BG164" s="7" t="s">
        <v>0</v>
      </c>
      <c r="BH164" s="7" t="s">
        <v>0</v>
      </c>
      <c r="BI164" s="7" t="s">
        <v>0</v>
      </c>
      <c r="BJ164" s="7" t="s">
        <v>0</v>
      </c>
      <c r="BK164" s="7" t="s">
        <v>0</v>
      </c>
      <c r="BL164" s="7" t="s">
        <v>0</v>
      </c>
      <c r="BM164" s="7" t="s">
        <v>0</v>
      </c>
      <c r="BN164" s="7" t="s">
        <v>0</v>
      </c>
      <c r="BO164" s="7" t="s">
        <v>0</v>
      </c>
      <c r="BP164" s="7" t="s">
        <v>0</v>
      </c>
      <c r="BQ164" s="7" t="s">
        <v>0</v>
      </c>
      <c r="BR164" s="7" t="s">
        <v>0</v>
      </c>
      <c r="BS164" s="7" t="s">
        <v>0</v>
      </c>
      <c r="BT164" s="7" t="s">
        <v>0</v>
      </c>
      <c r="BU164" s="7" t="s">
        <v>0</v>
      </c>
      <c r="BV164" s="6" t="e">
        <f t="shared" si="4"/>
        <v>#DIV/0!</v>
      </c>
      <c r="BW164" s="6"/>
      <c r="BX164" s="6"/>
      <c r="BY164" s="9" t="s">
        <v>0</v>
      </c>
      <c r="BZ164" s="9" t="s">
        <v>0</v>
      </c>
      <c r="CA164" s="9" t="s">
        <v>0</v>
      </c>
      <c r="CB164" s="9" t="s">
        <v>0</v>
      </c>
      <c r="CC164" s="9" t="s">
        <v>0</v>
      </c>
      <c r="CD164" s="9" t="s">
        <v>0</v>
      </c>
      <c r="CE164" s="9" t="s">
        <v>0</v>
      </c>
      <c r="CF164" s="9" t="s">
        <v>0</v>
      </c>
      <c r="CG164" s="9" t="s">
        <v>0</v>
      </c>
      <c r="CH164" s="9" t="s">
        <v>0</v>
      </c>
      <c r="CI164" s="9" t="s">
        <v>0</v>
      </c>
      <c r="CJ164" s="9" t="s">
        <v>0</v>
      </c>
      <c r="CK164" s="9" t="s">
        <v>0</v>
      </c>
      <c r="CL164" s="9" t="s">
        <v>0</v>
      </c>
      <c r="CM164" s="9" t="s">
        <v>0</v>
      </c>
      <c r="CN164" s="9" t="s">
        <v>0</v>
      </c>
      <c r="CO164" s="9" t="s">
        <v>0</v>
      </c>
      <c r="CP164" s="9" t="s">
        <v>0</v>
      </c>
      <c r="CQ164" s="9" t="s">
        <v>0</v>
      </c>
      <c r="CR164" s="9" t="s">
        <v>0</v>
      </c>
      <c r="CS164" s="9" t="s">
        <v>0</v>
      </c>
      <c r="CT164" s="9" t="s">
        <v>0</v>
      </c>
      <c r="CU164" s="9" t="s">
        <v>0</v>
      </c>
      <c r="CV164" s="9" t="s">
        <v>0</v>
      </c>
      <c r="CW164" s="9" t="s">
        <v>0</v>
      </c>
      <c r="CX164" s="9" t="s">
        <v>0</v>
      </c>
      <c r="CY164" s="9" t="s">
        <v>0</v>
      </c>
      <c r="CZ164" s="9" t="s">
        <v>0</v>
      </c>
      <c r="DA164" s="9" t="s">
        <v>0</v>
      </c>
      <c r="DB164" s="9" t="s">
        <v>0</v>
      </c>
      <c r="DC164" s="9" t="s">
        <v>0</v>
      </c>
      <c r="DD164" s="9" t="s">
        <v>0</v>
      </c>
      <c r="DE164" s="9" t="s">
        <v>0</v>
      </c>
      <c r="DF164" s="9" t="s">
        <v>0</v>
      </c>
      <c r="DG164" s="9" t="s">
        <v>0</v>
      </c>
      <c r="DH164" s="9" t="s">
        <v>0</v>
      </c>
      <c r="DI164" s="9" t="s">
        <v>0</v>
      </c>
      <c r="DJ164" s="9" t="s">
        <v>0</v>
      </c>
      <c r="DK164" s="9" t="s">
        <v>0</v>
      </c>
      <c r="DL164" s="9" t="s">
        <v>0</v>
      </c>
      <c r="DM164" s="9" t="s">
        <v>0</v>
      </c>
      <c r="DN164" s="9" t="s">
        <v>0</v>
      </c>
      <c r="DO164" s="9" t="s">
        <v>0</v>
      </c>
      <c r="DP164" s="9" t="s">
        <v>0</v>
      </c>
      <c r="DQ164" s="9" t="s">
        <v>0</v>
      </c>
      <c r="DR164" s="9" t="s">
        <v>0</v>
      </c>
      <c r="DS164" s="9" t="s">
        <v>0</v>
      </c>
      <c r="DT164" s="9" t="s">
        <v>0</v>
      </c>
      <c r="DU164" s="9" t="s">
        <v>0</v>
      </c>
      <c r="DV164" s="9" t="s">
        <v>0</v>
      </c>
      <c r="DW164" s="9" t="s">
        <v>0</v>
      </c>
      <c r="DX164" s="9" t="s">
        <v>0</v>
      </c>
      <c r="DY164" s="9" t="s">
        <v>0</v>
      </c>
      <c r="DZ164" s="9" t="s">
        <v>0</v>
      </c>
      <c r="EA164" s="9" t="s">
        <v>0</v>
      </c>
      <c r="EB164" s="9" t="s">
        <v>0</v>
      </c>
      <c r="EC164" s="9" t="s">
        <v>0</v>
      </c>
      <c r="ED164" s="9" t="s">
        <v>0</v>
      </c>
      <c r="EE164" s="9" t="s">
        <v>0</v>
      </c>
      <c r="EF164" s="9" t="s">
        <v>0</v>
      </c>
      <c r="EG164" s="9" t="s">
        <v>0</v>
      </c>
      <c r="EH164" s="9" t="s">
        <v>0</v>
      </c>
      <c r="EI164" s="9" t="s">
        <v>0</v>
      </c>
      <c r="EJ164" s="9" t="s">
        <v>0</v>
      </c>
      <c r="EK164" s="9" t="s">
        <v>0</v>
      </c>
      <c r="EL164" s="9" t="s">
        <v>0</v>
      </c>
      <c r="EM164" s="9" t="s">
        <v>0</v>
      </c>
      <c r="EN164" s="9" t="s">
        <v>0</v>
      </c>
      <c r="EO164" s="9" t="s">
        <v>0</v>
      </c>
      <c r="EP164" s="9" t="s">
        <v>0</v>
      </c>
      <c r="EQ164" s="27" t="e">
        <f t="shared" si="5"/>
        <v>#DIV/0!</v>
      </c>
      <c r="ER164" s="27"/>
      <c r="ES164" s="27"/>
    </row>
    <row r="165" spans="1:149" x14ac:dyDescent="0.25">
      <c r="A165" s="1" t="s">
        <v>1796</v>
      </c>
      <c r="B165" s="1" t="s">
        <v>742</v>
      </c>
      <c r="C165" s="1" t="s">
        <v>743</v>
      </c>
      <c r="D165" s="7" t="s">
        <v>0</v>
      </c>
      <c r="E165" s="7" t="s">
        <v>0</v>
      </c>
      <c r="F165" s="7" t="s">
        <v>0</v>
      </c>
      <c r="G165" s="7" t="s">
        <v>0</v>
      </c>
      <c r="H165" s="7" t="s">
        <v>0</v>
      </c>
      <c r="I165" s="7" t="s">
        <v>0</v>
      </c>
      <c r="J165" s="7" t="s">
        <v>0</v>
      </c>
      <c r="K165" s="7" t="s">
        <v>0</v>
      </c>
      <c r="L165" s="7" t="s">
        <v>0</v>
      </c>
      <c r="M165" s="7" t="s">
        <v>0</v>
      </c>
      <c r="N165" s="7" t="s">
        <v>0</v>
      </c>
      <c r="O165" s="7" t="s">
        <v>0</v>
      </c>
      <c r="P165" s="7" t="s">
        <v>0</v>
      </c>
      <c r="Q165" s="7" t="s">
        <v>0</v>
      </c>
      <c r="R165" s="7" t="s">
        <v>0</v>
      </c>
      <c r="S165" s="7" t="s">
        <v>0</v>
      </c>
      <c r="T165" s="7" t="s">
        <v>0</v>
      </c>
      <c r="U165" s="7" t="s">
        <v>0</v>
      </c>
      <c r="V165" s="7" t="s">
        <v>0</v>
      </c>
      <c r="W165" s="7" t="s">
        <v>0</v>
      </c>
      <c r="X165" s="7" t="s">
        <v>0</v>
      </c>
      <c r="Y165" s="7" t="s">
        <v>0</v>
      </c>
      <c r="Z165" s="7" t="s">
        <v>0</v>
      </c>
      <c r="AA165" s="7" t="s">
        <v>0</v>
      </c>
      <c r="AB165" s="7" t="s">
        <v>0</v>
      </c>
      <c r="AC165" s="7" t="s">
        <v>0</v>
      </c>
      <c r="AD165" s="7" t="s">
        <v>0</v>
      </c>
      <c r="AE165" s="7" t="s">
        <v>0</v>
      </c>
      <c r="AF165" s="7" t="s">
        <v>0</v>
      </c>
      <c r="AG165" s="7" t="s">
        <v>0</v>
      </c>
      <c r="AH165" s="7" t="s">
        <v>0</v>
      </c>
      <c r="AI165" s="7" t="s">
        <v>0</v>
      </c>
      <c r="AJ165" s="7" t="s">
        <v>0</v>
      </c>
      <c r="AK165" s="7" t="s">
        <v>0</v>
      </c>
      <c r="AL165" s="7" t="s">
        <v>0</v>
      </c>
      <c r="AM165" s="7" t="s">
        <v>0</v>
      </c>
      <c r="AN165" s="7" t="s">
        <v>0</v>
      </c>
      <c r="AO165" s="7" t="s">
        <v>0</v>
      </c>
      <c r="AP165" s="7" t="s">
        <v>0</v>
      </c>
      <c r="AQ165" s="7" t="s">
        <v>0</v>
      </c>
      <c r="AR165" s="7" t="s">
        <v>0</v>
      </c>
      <c r="AS165" s="7" t="s">
        <v>0</v>
      </c>
      <c r="AT165" s="7" t="s">
        <v>0</v>
      </c>
      <c r="AU165" s="7" t="s">
        <v>0</v>
      </c>
      <c r="AV165" s="7" t="s">
        <v>0</v>
      </c>
      <c r="AW165" s="7" t="s">
        <v>0</v>
      </c>
      <c r="AX165" s="7" t="s">
        <v>0</v>
      </c>
      <c r="AY165" s="7" t="s">
        <v>0</v>
      </c>
      <c r="AZ165" s="7" t="s">
        <v>0</v>
      </c>
      <c r="BA165" s="7" t="s">
        <v>0</v>
      </c>
      <c r="BB165" s="7" t="s">
        <v>0</v>
      </c>
      <c r="BC165" s="7" t="s">
        <v>0</v>
      </c>
      <c r="BD165" s="7" t="s">
        <v>0</v>
      </c>
      <c r="BE165" s="7" t="s">
        <v>0</v>
      </c>
      <c r="BF165" s="7" t="s">
        <v>0</v>
      </c>
      <c r="BG165" s="7" t="s">
        <v>0</v>
      </c>
      <c r="BH165" s="7" t="s">
        <v>0</v>
      </c>
      <c r="BI165" s="7" t="s">
        <v>0</v>
      </c>
      <c r="BJ165" s="7" t="s">
        <v>0</v>
      </c>
      <c r="BK165" s="7" t="s">
        <v>0</v>
      </c>
      <c r="BL165" s="7" t="s">
        <v>0</v>
      </c>
      <c r="BM165" s="7" t="s">
        <v>0</v>
      </c>
      <c r="BN165" s="7" t="s">
        <v>0</v>
      </c>
      <c r="BO165" s="7" t="s">
        <v>0</v>
      </c>
      <c r="BP165" s="7" t="s">
        <v>0</v>
      </c>
      <c r="BQ165" s="7" t="s">
        <v>0</v>
      </c>
      <c r="BR165" s="7" t="s">
        <v>0</v>
      </c>
      <c r="BS165" s="7" t="s">
        <v>0</v>
      </c>
      <c r="BT165" s="7" t="s">
        <v>0</v>
      </c>
      <c r="BU165" s="7" t="s">
        <v>0</v>
      </c>
      <c r="BV165" s="6" t="e">
        <f t="shared" si="4"/>
        <v>#DIV/0!</v>
      </c>
      <c r="BW165" s="6"/>
      <c r="BX165" s="6"/>
      <c r="BY165" s="9" t="s">
        <v>0</v>
      </c>
      <c r="BZ165" s="9" t="s">
        <v>0</v>
      </c>
      <c r="CA165" s="9" t="s">
        <v>0</v>
      </c>
      <c r="CB165" s="9" t="s">
        <v>0</v>
      </c>
      <c r="CC165" s="9" t="s">
        <v>0</v>
      </c>
      <c r="CD165" s="9" t="s">
        <v>0</v>
      </c>
      <c r="CE165" s="9" t="s">
        <v>0</v>
      </c>
      <c r="CF165" s="9" t="s">
        <v>0</v>
      </c>
      <c r="CG165" s="9" t="s">
        <v>0</v>
      </c>
      <c r="CH165" s="9" t="s">
        <v>0</v>
      </c>
      <c r="CI165" s="9" t="s">
        <v>0</v>
      </c>
      <c r="CJ165" s="9" t="s">
        <v>0</v>
      </c>
      <c r="CK165" s="9" t="s">
        <v>0</v>
      </c>
      <c r="CL165" s="9" t="s">
        <v>0</v>
      </c>
      <c r="CM165" s="9" t="s">
        <v>0</v>
      </c>
      <c r="CN165" s="9" t="s">
        <v>0</v>
      </c>
      <c r="CO165" s="9" t="s">
        <v>0</v>
      </c>
      <c r="CP165" s="9" t="s">
        <v>0</v>
      </c>
      <c r="CQ165" s="9" t="s">
        <v>0</v>
      </c>
      <c r="CR165" s="9" t="s">
        <v>0</v>
      </c>
      <c r="CS165" s="9" t="s">
        <v>0</v>
      </c>
      <c r="CT165" s="9" t="s">
        <v>0</v>
      </c>
      <c r="CU165" s="9" t="s">
        <v>0</v>
      </c>
      <c r="CV165" s="9" t="s">
        <v>0</v>
      </c>
      <c r="CW165" s="9" t="s">
        <v>0</v>
      </c>
      <c r="CX165" s="9" t="s">
        <v>0</v>
      </c>
      <c r="CY165" s="9" t="s">
        <v>0</v>
      </c>
      <c r="CZ165" s="9" t="s">
        <v>0</v>
      </c>
      <c r="DA165" s="9" t="s">
        <v>0</v>
      </c>
      <c r="DB165" s="9" t="s">
        <v>0</v>
      </c>
      <c r="DC165" s="9" t="s">
        <v>0</v>
      </c>
      <c r="DD165" s="9" t="s">
        <v>0</v>
      </c>
      <c r="DE165" s="9" t="s">
        <v>0</v>
      </c>
      <c r="DF165" s="9" t="s">
        <v>0</v>
      </c>
      <c r="DG165" s="9" t="s">
        <v>0</v>
      </c>
      <c r="DH165" s="9" t="s">
        <v>0</v>
      </c>
      <c r="DI165" s="9" t="s">
        <v>0</v>
      </c>
      <c r="DJ165" s="9" t="s">
        <v>0</v>
      </c>
      <c r="DK165" s="9" t="s">
        <v>0</v>
      </c>
      <c r="DL165" s="9" t="s">
        <v>0</v>
      </c>
      <c r="DM165" s="9" t="s">
        <v>0</v>
      </c>
      <c r="DN165" s="9" t="s">
        <v>0</v>
      </c>
      <c r="DO165" s="9" t="s">
        <v>0</v>
      </c>
      <c r="DP165" s="9" t="s">
        <v>0</v>
      </c>
      <c r="DQ165" s="9" t="s">
        <v>0</v>
      </c>
      <c r="DR165" s="9" t="s">
        <v>0</v>
      </c>
      <c r="DS165" s="9" t="s">
        <v>0</v>
      </c>
      <c r="DT165" s="9" t="s">
        <v>0</v>
      </c>
      <c r="DU165" s="9" t="s">
        <v>0</v>
      </c>
      <c r="DV165" s="9" t="s">
        <v>0</v>
      </c>
      <c r="DW165" s="9" t="s">
        <v>0</v>
      </c>
      <c r="DX165" s="9" t="s">
        <v>0</v>
      </c>
      <c r="DY165" s="9" t="s">
        <v>0</v>
      </c>
      <c r="DZ165" s="9" t="s">
        <v>0</v>
      </c>
      <c r="EA165" s="9" t="s">
        <v>0</v>
      </c>
      <c r="EB165" s="9" t="s">
        <v>0</v>
      </c>
      <c r="EC165" s="9" t="s">
        <v>0</v>
      </c>
      <c r="ED165" s="9" t="s">
        <v>0</v>
      </c>
      <c r="EE165" s="9" t="s">
        <v>0</v>
      </c>
      <c r="EF165" s="9" t="s">
        <v>0</v>
      </c>
      <c r="EG165" s="9" t="s">
        <v>0</v>
      </c>
      <c r="EH165" s="9" t="s">
        <v>0</v>
      </c>
      <c r="EI165" s="9" t="s">
        <v>0</v>
      </c>
      <c r="EJ165" s="9" t="s">
        <v>0</v>
      </c>
      <c r="EK165" s="9" t="s">
        <v>0</v>
      </c>
      <c r="EL165" s="9" t="s">
        <v>0</v>
      </c>
      <c r="EM165" s="9" t="s">
        <v>0</v>
      </c>
      <c r="EN165" s="9" t="s">
        <v>0</v>
      </c>
      <c r="EO165" s="9" t="s">
        <v>0</v>
      </c>
      <c r="EP165" s="9" t="s">
        <v>0</v>
      </c>
      <c r="EQ165" s="27" t="e">
        <f t="shared" si="5"/>
        <v>#DIV/0!</v>
      </c>
      <c r="ER165" s="27"/>
      <c r="ES165" s="27"/>
    </row>
    <row r="166" spans="1:149" x14ac:dyDescent="0.25">
      <c r="A166" s="1" t="s">
        <v>1797</v>
      </c>
      <c r="B166" s="1" t="s">
        <v>747</v>
      </c>
      <c r="C166" s="1" t="s">
        <v>748</v>
      </c>
      <c r="D166" s="7">
        <v>63077.940941566201</v>
      </c>
      <c r="E166" s="7">
        <v>57582.015849192801</v>
      </c>
      <c r="F166" s="7">
        <v>50806.066477030698</v>
      </c>
      <c r="G166" s="7">
        <v>50117.176135171998</v>
      </c>
      <c r="H166" s="7">
        <v>50504.9981008424</v>
      </c>
      <c r="I166" s="7">
        <v>51654.5591953779</v>
      </c>
      <c r="J166" s="7">
        <v>47059.088660641501</v>
      </c>
      <c r="K166" s="7">
        <v>48415.981901622799</v>
      </c>
      <c r="L166" s="7">
        <v>50228.505428705197</v>
      </c>
      <c r="M166" s="7">
        <v>45725.262987743299</v>
      </c>
      <c r="N166" s="7">
        <v>45698.625537891203</v>
      </c>
      <c r="O166" s="7">
        <v>50187.272674312902</v>
      </c>
      <c r="P166" s="7">
        <v>49623.454255151897</v>
      </c>
      <c r="Q166" s="7">
        <v>45619.300614238302</v>
      </c>
      <c r="R166" s="7">
        <v>46269.1098351119</v>
      </c>
      <c r="S166" s="7">
        <v>52090.680830229699</v>
      </c>
      <c r="T166" s="7">
        <v>44286.709672417703</v>
      </c>
      <c r="U166" s="7">
        <v>44200.088574567497</v>
      </c>
      <c r="V166" s="7">
        <v>46650.664107614801</v>
      </c>
      <c r="W166" s="7">
        <v>42768.455582529998</v>
      </c>
      <c r="X166" s="7">
        <v>48404.233924510103</v>
      </c>
      <c r="Y166" s="7">
        <v>38772.598675122601</v>
      </c>
      <c r="Z166" s="7">
        <v>48255.079528701601</v>
      </c>
      <c r="AA166" s="7">
        <v>51943.957369217002</v>
      </c>
      <c r="AB166" s="7">
        <v>46828.184846582</v>
      </c>
      <c r="AC166" s="7">
        <v>52716.621639033299</v>
      </c>
      <c r="AD166" s="7">
        <v>39225.9384054369</v>
      </c>
      <c r="AE166" s="7">
        <v>44647.231290547003</v>
      </c>
      <c r="AF166" s="7">
        <v>52252.195038394799</v>
      </c>
      <c r="AG166" s="7">
        <v>49034.422193103703</v>
      </c>
      <c r="AH166" s="7">
        <v>50857.166608299602</v>
      </c>
      <c r="AI166" s="7">
        <v>53179.250233752697</v>
      </c>
      <c r="AJ166" s="7">
        <v>51656.587315339799</v>
      </c>
      <c r="AK166" s="7">
        <v>50671.809842146897</v>
      </c>
      <c r="AL166" s="7">
        <v>52896.776104486897</v>
      </c>
      <c r="AM166" s="7">
        <v>51033.308473810503</v>
      </c>
      <c r="AN166" s="7">
        <v>47986.470412062903</v>
      </c>
      <c r="AO166" s="7">
        <v>48958.130929482897</v>
      </c>
      <c r="AP166" s="7">
        <v>47563.936044809299</v>
      </c>
      <c r="AQ166" s="7">
        <v>52740.866520968601</v>
      </c>
      <c r="AR166" s="7">
        <v>51478.412579192998</v>
      </c>
      <c r="AS166" s="7">
        <v>52096.2950439056</v>
      </c>
      <c r="AT166" s="7">
        <v>52798.863782061802</v>
      </c>
      <c r="AU166" s="7">
        <v>48475.945515148698</v>
      </c>
      <c r="AV166" s="7">
        <v>47611.293796912098</v>
      </c>
      <c r="AW166" s="7">
        <v>50406.041362243399</v>
      </c>
      <c r="AX166" s="7">
        <v>48520.834488340101</v>
      </c>
      <c r="AY166" s="7">
        <v>50808.235683013001</v>
      </c>
      <c r="AZ166" s="7">
        <v>51178.064327421103</v>
      </c>
      <c r="BA166" s="7">
        <v>50903.920753252103</v>
      </c>
      <c r="BB166" s="7">
        <v>53536.879594255297</v>
      </c>
      <c r="BC166" s="7">
        <v>52128.170633352704</v>
      </c>
      <c r="BD166" s="7">
        <v>53259.858407146799</v>
      </c>
      <c r="BE166" s="7">
        <v>50656.443734106499</v>
      </c>
      <c r="BF166" s="7">
        <v>56861.284261898101</v>
      </c>
      <c r="BG166" s="7">
        <v>56301.201894069702</v>
      </c>
      <c r="BH166" s="7">
        <v>53430.8538407101</v>
      </c>
      <c r="BI166" s="7">
        <v>57653.069758610101</v>
      </c>
      <c r="BJ166" s="7">
        <v>53761.309694351701</v>
      </c>
      <c r="BK166" s="7">
        <v>51817.307717123796</v>
      </c>
      <c r="BL166" s="7">
        <v>50230.490859260201</v>
      </c>
      <c r="BM166" s="7">
        <v>43154.396965101601</v>
      </c>
      <c r="BN166" s="7">
        <v>42200.833269893403</v>
      </c>
      <c r="BO166" s="7">
        <v>37401.245050470599</v>
      </c>
      <c r="BP166" s="7">
        <v>38034.320808608602</v>
      </c>
      <c r="BQ166" s="7">
        <v>37419.475735265798</v>
      </c>
      <c r="BR166" s="7">
        <v>47913.1043161864</v>
      </c>
      <c r="BS166" s="7">
        <v>41340.858392591799</v>
      </c>
      <c r="BT166" s="7">
        <v>40460.108378860998</v>
      </c>
      <c r="BU166" s="7">
        <v>37900.626084433898</v>
      </c>
      <c r="BV166" s="6">
        <f t="shared" si="4"/>
        <v>0.10509507168637665</v>
      </c>
      <c r="BW166" s="6"/>
      <c r="BX166" s="6"/>
      <c r="BY166" s="9">
        <v>6775.9198691453403</v>
      </c>
      <c r="BZ166" s="9">
        <v>4521.5859503969696</v>
      </c>
      <c r="CA166" s="9">
        <v>4979.8369756680004</v>
      </c>
      <c r="CB166" s="9">
        <v>5226.5417538833699</v>
      </c>
      <c r="CC166" s="9">
        <v>3416.7102474724402</v>
      </c>
      <c r="CD166" s="9">
        <v>4845.5228741580704</v>
      </c>
      <c r="CE166" s="9">
        <v>5487.7772999071203</v>
      </c>
      <c r="CF166" s="9">
        <v>5798.1489194526002</v>
      </c>
      <c r="CG166" s="9">
        <v>4864.6890453586202</v>
      </c>
      <c r="CH166" s="9">
        <v>6105.0961703964103</v>
      </c>
      <c r="CI166" s="9">
        <v>4130.2522695179496</v>
      </c>
      <c r="CJ166" s="9">
        <v>3861.2819082903202</v>
      </c>
      <c r="CK166" s="9">
        <v>4324.4175010851304</v>
      </c>
      <c r="CL166" s="9">
        <v>4446.0166545848697</v>
      </c>
      <c r="CM166" s="9">
        <v>4446.2353081702304</v>
      </c>
      <c r="CN166" s="9">
        <v>4745.14725222166</v>
      </c>
      <c r="CO166" s="9">
        <v>4469.1146599105896</v>
      </c>
      <c r="CP166" s="9">
        <v>4313.4578827279802</v>
      </c>
      <c r="CQ166" s="9">
        <v>3739.0527386298099</v>
      </c>
      <c r="CR166" s="9">
        <v>4332.6066331088095</v>
      </c>
      <c r="CS166" s="9">
        <v>3418.4362397912701</v>
      </c>
      <c r="CT166" s="9">
        <v>6303.0899691562299</v>
      </c>
      <c r="CU166" s="9">
        <v>4552.0055786913299</v>
      </c>
      <c r="CV166" s="9">
        <v>3739.4586481604401</v>
      </c>
      <c r="CW166" s="9">
        <v>4040.37141739049</v>
      </c>
      <c r="CX166" s="9">
        <v>5089.5160706324896</v>
      </c>
      <c r="CY166" s="9">
        <v>3222.8778710093102</v>
      </c>
      <c r="CZ166" s="9">
        <v>4006.99272802217</v>
      </c>
      <c r="DA166" s="9">
        <v>4662.1924915100399</v>
      </c>
      <c r="DB166" s="9">
        <v>4450.1786030154299</v>
      </c>
      <c r="DC166" s="9">
        <v>5276.2999816785004</v>
      </c>
      <c r="DD166" s="9">
        <v>5282.1810056247496</v>
      </c>
      <c r="DE166" s="9">
        <v>5152.4395117003096</v>
      </c>
      <c r="DF166" s="9">
        <v>5337.4701395264401</v>
      </c>
      <c r="DG166" s="9">
        <v>6722.6973969958599</v>
      </c>
      <c r="DH166" s="9">
        <v>5154.7899248018302</v>
      </c>
      <c r="DI166" s="9">
        <v>3646.47018700123</v>
      </c>
      <c r="DJ166" s="9">
        <v>3742.9250236663001</v>
      </c>
      <c r="DK166" s="9">
        <v>3534.3076599285801</v>
      </c>
      <c r="DL166" s="9">
        <v>6419.7964918273301</v>
      </c>
      <c r="DM166" s="9">
        <v>4573.43735282538</v>
      </c>
      <c r="DN166" s="9">
        <v>4876.01771063053</v>
      </c>
      <c r="DO166" s="9">
        <v>4933.8966410748699</v>
      </c>
      <c r="DP166" s="9">
        <v>5180.2665533224499</v>
      </c>
      <c r="DQ166" s="9">
        <v>4987.9231855088001</v>
      </c>
      <c r="DR166" s="9">
        <v>5833.2668680575598</v>
      </c>
      <c r="DS166" s="9">
        <v>6547.8705796290697</v>
      </c>
      <c r="DT166" s="9">
        <v>5173.7952327829698</v>
      </c>
      <c r="DU166" s="9">
        <v>3847.1439023214798</v>
      </c>
      <c r="DV166" s="9">
        <v>5091.5587138934898</v>
      </c>
      <c r="DW166" s="9">
        <v>4461.7854664385504</v>
      </c>
      <c r="DX166" s="9">
        <v>6088.5989725024501</v>
      </c>
      <c r="DY166" s="9">
        <v>4363.4730089211198</v>
      </c>
      <c r="DZ166" s="9">
        <v>3890.3676367694102</v>
      </c>
      <c r="EA166" s="9">
        <v>4677.87934999361</v>
      </c>
      <c r="EB166" s="9">
        <v>4464.7917134524296</v>
      </c>
      <c r="EC166" s="9">
        <v>4076.5227418444401</v>
      </c>
      <c r="ED166" s="9">
        <v>4467.8422998145998</v>
      </c>
      <c r="EE166" s="9">
        <v>3845.17740078109</v>
      </c>
      <c r="EF166" s="9">
        <v>6223.71945747676</v>
      </c>
      <c r="EG166" s="9">
        <v>6034.1035541891797</v>
      </c>
      <c r="EH166" s="9">
        <v>6283.1926651493104</v>
      </c>
      <c r="EI166" s="9">
        <v>5506.8008478596303</v>
      </c>
      <c r="EJ166" s="9">
        <v>3626.5291455463498</v>
      </c>
      <c r="EK166" s="9">
        <v>6032.2800964330099</v>
      </c>
      <c r="EL166" s="9">
        <v>2148.14836437437</v>
      </c>
      <c r="EM166" s="9">
        <v>5292.3945209604099</v>
      </c>
      <c r="EN166" s="9">
        <v>4571.8426113289697</v>
      </c>
      <c r="EO166" s="9">
        <v>5074.3053787325898</v>
      </c>
      <c r="EP166" s="9">
        <v>4546.0989055730697</v>
      </c>
      <c r="EQ166" s="27">
        <f t="shared" si="5"/>
        <v>0.19469085994989516</v>
      </c>
      <c r="ER166" s="27"/>
      <c r="ES166" s="27"/>
    </row>
    <row r="167" spans="1:149" x14ac:dyDescent="0.25">
      <c r="A167" s="1" t="s">
        <v>1798</v>
      </c>
      <c r="B167" s="1" t="s">
        <v>751</v>
      </c>
      <c r="C167" s="1" t="s">
        <v>752</v>
      </c>
      <c r="D167" s="7" t="s">
        <v>0</v>
      </c>
      <c r="E167" s="7" t="s">
        <v>0</v>
      </c>
      <c r="F167" s="7" t="s">
        <v>0</v>
      </c>
      <c r="G167" s="7" t="s">
        <v>0</v>
      </c>
      <c r="H167" s="7" t="s">
        <v>0</v>
      </c>
      <c r="I167" s="7" t="s">
        <v>0</v>
      </c>
      <c r="J167" s="7" t="s">
        <v>0</v>
      </c>
      <c r="K167" s="7" t="s">
        <v>0</v>
      </c>
      <c r="L167" s="7" t="s">
        <v>0</v>
      </c>
      <c r="M167" s="7" t="s">
        <v>0</v>
      </c>
      <c r="N167" s="7" t="s">
        <v>0</v>
      </c>
      <c r="O167" s="7" t="s">
        <v>0</v>
      </c>
      <c r="P167" s="7" t="s">
        <v>0</v>
      </c>
      <c r="Q167" s="7" t="s">
        <v>0</v>
      </c>
      <c r="R167" s="7" t="s">
        <v>0</v>
      </c>
      <c r="S167" s="7" t="s">
        <v>0</v>
      </c>
      <c r="T167" s="7" t="s">
        <v>0</v>
      </c>
      <c r="U167" s="7" t="s">
        <v>0</v>
      </c>
      <c r="V167" s="7" t="s">
        <v>0</v>
      </c>
      <c r="W167" s="7" t="s">
        <v>0</v>
      </c>
      <c r="X167" s="7" t="s">
        <v>0</v>
      </c>
      <c r="Y167" s="7" t="s">
        <v>0</v>
      </c>
      <c r="Z167" s="7" t="s">
        <v>0</v>
      </c>
      <c r="AA167" s="7" t="s">
        <v>0</v>
      </c>
      <c r="AB167" s="7" t="s">
        <v>0</v>
      </c>
      <c r="AC167" s="7" t="s">
        <v>0</v>
      </c>
      <c r="AD167" s="7" t="s">
        <v>0</v>
      </c>
      <c r="AE167" s="7" t="s">
        <v>0</v>
      </c>
      <c r="AF167" s="7" t="s">
        <v>0</v>
      </c>
      <c r="AG167" s="7" t="s">
        <v>0</v>
      </c>
      <c r="AH167" s="7" t="s">
        <v>0</v>
      </c>
      <c r="AI167" s="7" t="s">
        <v>0</v>
      </c>
      <c r="AJ167" s="7" t="s">
        <v>0</v>
      </c>
      <c r="AK167" s="7" t="s">
        <v>0</v>
      </c>
      <c r="AL167" s="7" t="s">
        <v>0</v>
      </c>
      <c r="AM167" s="7" t="s">
        <v>0</v>
      </c>
      <c r="AN167" s="7" t="s">
        <v>0</v>
      </c>
      <c r="AO167" s="7" t="s">
        <v>0</v>
      </c>
      <c r="AP167" s="7" t="s">
        <v>0</v>
      </c>
      <c r="AQ167" s="7" t="s">
        <v>0</v>
      </c>
      <c r="AR167" s="7" t="s">
        <v>0</v>
      </c>
      <c r="AS167" s="7" t="s">
        <v>0</v>
      </c>
      <c r="AT167" s="7" t="s">
        <v>0</v>
      </c>
      <c r="AU167" s="7" t="s">
        <v>0</v>
      </c>
      <c r="AV167" s="7" t="s">
        <v>0</v>
      </c>
      <c r="AW167" s="7" t="s">
        <v>0</v>
      </c>
      <c r="AX167" s="7" t="s">
        <v>0</v>
      </c>
      <c r="AY167" s="7" t="s">
        <v>0</v>
      </c>
      <c r="AZ167" s="7" t="s">
        <v>0</v>
      </c>
      <c r="BA167" s="7" t="s">
        <v>0</v>
      </c>
      <c r="BB167" s="7" t="s">
        <v>0</v>
      </c>
      <c r="BC167" s="7" t="s">
        <v>0</v>
      </c>
      <c r="BD167" s="7" t="s">
        <v>0</v>
      </c>
      <c r="BE167" s="7" t="s">
        <v>0</v>
      </c>
      <c r="BF167" s="7" t="s">
        <v>0</v>
      </c>
      <c r="BG167" s="7" t="s">
        <v>0</v>
      </c>
      <c r="BH167" s="7" t="s">
        <v>0</v>
      </c>
      <c r="BI167" s="7" t="s">
        <v>0</v>
      </c>
      <c r="BJ167" s="7" t="s">
        <v>0</v>
      </c>
      <c r="BK167" s="7" t="s">
        <v>0</v>
      </c>
      <c r="BL167" s="7" t="s">
        <v>0</v>
      </c>
      <c r="BM167" s="7" t="s">
        <v>0</v>
      </c>
      <c r="BN167" s="7" t="s">
        <v>0</v>
      </c>
      <c r="BO167" s="7" t="s">
        <v>0</v>
      </c>
      <c r="BP167" s="7" t="s">
        <v>0</v>
      </c>
      <c r="BQ167" s="7" t="s">
        <v>0</v>
      </c>
      <c r="BR167" s="7" t="s">
        <v>0</v>
      </c>
      <c r="BS167" s="7" t="s">
        <v>0</v>
      </c>
      <c r="BT167" s="7" t="s">
        <v>0</v>
      </c>
      <c r="BU167" s="7" t="s">
        <v>0</v>
      </c>
      <c r="BV167" s="6" t="e">
        <f t="shared" si="4"/>
        <v>#DIV/0!</v>
      </c>
      <c r="BW167" s="6"/>
      <c r="BX167" s="6"/>
      <c r="BY167" s="9" t="s">
        <v>0</v>
      </c>
      <c r="BZ167" s="9" t="s">
        <v>0</v>
      </c>
      <c r="CA167" s="9" t="s">
        <v>0</v>
      </c>
      <c r="CB167" s="9" t="s">
        <v>0</v>
      </c>
      <c r="CC167" s="9" t="s">
        <v>0</v>
      </c>
      <c r="CD167" s="9" t="s">
        <v>0</v>
      </c>
      <c r="CE167" s="9" t="s">
        <v>0</v>
      </c>
      <c r="CF167" s="9" t="s">
        <v>0</v>
      </c>
      <c r="CG167" s="9" t="s">
        <v>0</v>
      </c>
      <c r="CH167" s="9" t="s">
        <v>0</v>
      </c>
      <c r="CI167" s="9" t="s">
        <v>0</v>
      </c>
      <c r="CJ167" s="9" t="s">
        <v>0</v>
      </c>
      <c r="CK167" s="9" t="s">
        <v>0</v>
      </c>
      <c r="CL167" s="9" t="s">
        <v>0</v>
      </c>
      <c r="CM167" s="9" t="s">
        <v>0</v>
      </c>
      <c r="CN167" s="9" t="s">
        <v>0</v>
      </c>
      <c r="CO167" s="9" t="s">
        <v>0</v>
      </c>
      <c r="CP167" s="9" t="s">
        <v>0</v>
      </c>
      <c r="CQ167" s="9" t="s">
        <v>0</v>
      </c>
      <c r="CR167" s="9" t="s">
        <v>0</v>
      </c>
      <c r="CS167" s="9" t="s">
        <v>0</v>
      </c>
      <c r="CT167" s="9" t="s">
        <v>0</v>
      </c>
      <c r="CU167" s="9" t="s">
        <v>0</v>
      </c>
      <c r="CV167" s="9" t="s">
        <v>0</v>
      </c>
      <c r="CW167" s="9" t="s">
        <v>0</v>
      </c>
      <c r="CX167" s="9" t="s">
        <v>0</v>
      </c>
      <c r="CY167" s="9" t="s">
        <v>0</v>
      </c>
      <c r="CZ167" s="9" t="s">
        <v>0</v>
      </c>
      <c r="DA167" s="9" t="s">
        <v>0</v>
      </c>
      <c r="DB167" s="9" t="s">
        <v>0</v>
      </c>
      <c r="DC167" s="9" t="s">
        <v>0</v>
      </c>
      <c r="DD167" s="9" t="s">
        <v>0</v>
      </c>
      <c r="DE167" s="9" t="s">
        <v>0</v>
      </c>
      <c r="DF167" s="9" t="s">
        <v>0</v>
      </c>
      <c r="DG167" s="9" t="s">
        <v>0</v>
      </c>
      <c r="DH167" s="9" t="s">
        <v>0</v>
      </c>
      <c r="DI167" s="9" t="s">
        <v>0</v>
      </c>
      <c r="DJ167" s="9" t="s">
        <v>0</v>
      </c>
      <c r="DK167" s="9" t="s">
        <v>0</v>
      </c>
      <c r="DL167" s="9" t="s">
        <v>0</v>
      </c>
      <c r="DM167" s="9" t="s">
        <v>0</v>
      </c>
      <c r="DN167" s="9" t="s">
        <v>0</v>
      </c>
      <c r="DO167" s="9" t="s">
        <v>0</v>
      </c>
      <c r="DP167" s="9" t="s">
        <v>0</v>
      </c>
      <c r="DQ167" s="9" t="s">
        <v>0</v>
      </c>
      <c r="DR167" s="9" t="s">
        <v>0</v>
      </c>
      <c r="DS167" s="9" t="s">
        <v>0</v>
      </c>
      <c r="DT167" s="9" t="s">
        <v>0</v>
      </c>
      <c r="DU167" s="9" t="s">
        <v>0</v>
      </c>
      <c r="DV167" s="9" t="s">
        <v>0</v>
      </c>
      <c r="DW167" s="9" t="s">
        <v>0</v>
      </c>
      <c r="DX167" s="9" t="s">
        <v>0</v>
      </c>
      <c r="DY167" s="9" t="s">
        <v>0</v>
      </c>
      <c r="DZ167" s="9" t="s">
        <v>0</v>
      </c>
      <c r="EA167" s="9" t="s">
        <v>0</v>
      </c>
      <c r="EB167" s="9" t="s">
        <v>0</v>
      </c>
      <c r="EC167" s="9" t="s">
        <v>0</v>
      </c>
      <c r="ED167" s="9" t="s">
        <v>0</v>
      </c>
      <c r="EE167" s="9" t="s">
        <v>0</v>
      </c>
      <c r="EF167" s="9" t="s">
        <v>0</v>
      </c>
      <c r="EG167" s="9" t="s">
        <v>0</v>
      </c>
      <c r="EH167" s="9" t="s">
        <v>0</v>
      </c>
      <c r="EI167" s="9" t="s">
        <v>0</v>
      </c>
      <c r="EJ167" s="9" t="s">
        <v>0</v>
      </c>
      <c r="EK167" s="9" t="s">
        <v>0</v>
      </c>
      <c r="EL167" s="9" t="s">
        <v>0</v>
      </c>
      <c r="EM167" s="9" t="s">
        <v>0</v>
      </c>
      <c r="EN167" s="9" t="s">
        <v>0</v>
      </c>
      <c r="EO167" s="9" t="s">
        <v>0</v>
      </c>
      <c r="EP167" s="9" t="s">
        <v>0</v>
      </c>
      <c r="EQ167" s="27" t="e">
        <f t="shared" si="5"/>
        <v>#DIV/0!</v>
      </c>
      <c r="ER167" s="27"/>
      <c r="ES167" s="27"/>
    </row>
    <row r="168" spans="1:149" x14ac:dyDescent="0.25">
      <c r="A168" s="1" t="s">
        <v>1799</v>
      </c>
      <c r="B168" s="1" t="s">
        <v>756</v>
      </c>
      <c r="C168" s="1" t="s">
        <v>757</v>
      </c>
      <c r="D168" s="7">
        <v>9857715.3701695409</v>
      </c>
      <c r="E168" s="7">
        <v>9787938.3624509797</v>
      </c>
      <c r="F168" s="7">
        <v>9826465.3047678508</v>
      </c>
      <c r="G168" s="7">
        <v>10016796.454464801</v>
      </c>
      <c r="H168" s="7">
        <v>10165202.3302192</v>
      </c>
      <c r="I168" s="7">
        <v>10194051.4636689</v>
      </c>
      <c r="J168" s="7">
        <v>10336828.2784143</v>
      </c>
      <c r="K168" s="7">
        <v>10265013.0093455</v>
      </c>
      <c r="L168" s="7">
        <v>10392914.879116001</v>
      </c>
      <c r="M168" s="7">
        <v>10319249.2504887</v>
      </c>
      <c r="N168" s="7">
        <v>10098826.2440653</v>
      </c>
      <c r="O168" s="7">
        <v>10303262.578277299</v>
      </c>
      <c r="P168" s="7">
        <v>10194453.3911038</v>
      </c>
      <c r="Q168" s="7">
        <v>10288383.3791497</v>
      </c>
      <c r="R168" s="7">
        <v>10709193.268593499</v>
      </c>
      <c r="S168" s="7">
        <v>10654114.4551629</v>
      </c>
      <c r="T168" s="7">
        <v>10425124.681250099</v>
      </c>
      <c r="U168" s="7">
        <v>10425980.0363691</v>
      </c>
      <c r="V168" s="7">
        <v>10914973.7256169</v>
      </c>
      <c r="W168" s="7">
        <v>10914764.8176709</v>
      </c>
      <c r="X168" s="7">
        <v>10746226.705919901</v>
      </c>
      <c r="Y168" s="7">
        <v>10854851.5946029</v>
      </c>
      <c r="Z168" s="7">
        <v>10723652.270698801</v>
      </c>
      <c r="AA168" s="7">
        <v>11287885.0211752</v>
      </c>
      <c r="AB168" s="7">
        <v>11495819.2859676</v>
      </c>
      <c r="AC168" s="7">
        <v>11490586.6765332</v>
      </c>
      <c r="AD168" s="7">
        <v>11475385.053595699</v>
      </c>
      <c r="AE168" s="7">
        <v>11539795.590319</v>
      </c>
      <c r="AF168" s="7">
        <v>11685803.499900401</v>
      </c>
      <c r="AG168" s="7">
        <v>11722801.4702901</v>
      </c>
      <c r="AH168" s="7">
        <v>11931472.4887443</v>
      </c>
      <c r="AI168" s="7">
        <v>11589649.8549878</v>
      </c>
      <c r="AJ168" s="7">
        <v>11682300.810350301</v>
      </c>
      <c r="AK168" s="7">
        <v>11764924.5954175</v>
      </c>
      <c r="AL168" s="7">
        <v>11786940.164757101</v>
      </c>
      <c r="AM168" s="7">
        <v>11745822.9100789</v>
      </c>
      <c r="AN168" s="7">
        <v>11691933.913462499</v>
      </c>
      <c r="AO168" s="7">
        <v>12460122.177190499</v>
      </c>
      <c r="AP168" s="7">
        <v>12345200.761332899</v>
      </c>
      <c r="AQ168" s="7">
        <v>12042532.915235</v>
      </c>
      <c r="AR168" s="7">
        <v>12166390.989660099</v>
      </c>
      <c r="AS168" s="7">
        <v>12079225.8143584</v>
      </c>
      <c r="AT168" s="7">
        <v>12189902.7215645</v>
      </c>
      <c r="AU168" s="7">
        <v>12364442.808069199</v>
      </c>
      <c r="AV168" s="7">
        <v>12555560.2052432</v>
      </c>
      <c r="AW168" s="7">
        <v>12370691.9374719</v>
      </c>
      <c r="AX168" s="7">
        <v>12524639.5844485</v>
      </c>
      <c r="AY168" s="7">
        <v>12251236.823082</v>
      </c>
      <c r="AZ168" s="7">
        <v>12329607.454982501</v>
      </c>
      <c r="BA168" s="7">
        <v>12346912.148826901</v>
      </c>
      <c r="BB168" s="7">
        <v>12143585.195533801</v>
      </c>
      <c r="BC168" s="7">
        <v>12260184.327586301</v>
      </c>
      <c r="BD168" s="7">
        <v>13000283.926517799</v>
      </c>
      <c r="BE168" s="7">
        <v>12498227.8265219</v>
      </c>
      <c r="BF168" s="7">
        <v>12886410.667781601</v>
      </c>
      <c r="BG168" s="7">
        <v>13209170.5796174</v>
      </c>
      <c r="BH168" s="7">
        <v>13095599.8775426</v>
      </c>
      <c r="BI168" s="7">
        <v>13430729.789476899</v>
      </c>
      <c r="BJ168" s="7">
        <v>13547864.480415</v>
      </c>
      <c r="BK168" s="7">
        <v>13836574.640820401</v>
      </c>
      <c r="BL168" s="7">
        <v>13000884.314306799</v>
      </c>
      <c r="BM168" s="7">
        <v>12346436.4275006</v>
      </c>
      <c r="BN168" s="7">
        <v>11709847.260715701</v>
      </c>
      <c r="BO168" s="7">
        <v>11492907.5934145</v>
      </c>
      <c r="BP168" s="7">
        <v>11140065.360696999</v>
      </c>
      <c r="BQ168" s="7">
        <v>10117593.650746001</v>
      </c>
      <c r="BR168" s="7">
        <v>11237079.9774733</v>
      </c>
      <c r="BS168" s="7">
        <v>11466688.6028651</v>
      </c>
      <c r="BT168" s="7">
        <v>11337296.193550199</v>
      </c>
      <c r="BU168" s="7">
        <v>11411062.269791801</v>
      </c>
      <c r="BV168" s="6">
        <f t="shared" si="4"/>
        <v>8.8460166530476086E-2</v>
      </c>
      <c r="BW168" s="6"/>
      <c r="BX168" s="6"/>
      <c r="BY168" s="9">
        <v>2446165.0577154402</v>
      </c>
      <c r="BZ168" s="9">
        <v>2482904.9638660899</v>
      </c>
      <c r="CA168" s="9">
        <v>2559633.6591163101</v>
      </c>
      <c r="CB168" s="9">
        <v>2591464.99212849</v>
      </c>
      <c r="CC168" s="9">
        <v>2605962.6750465799</v>
      </c>
      <c r="CD168" s="9">
        <v>2616960.0216290602</v>
      </c>
      <c r="CE168" s="9">
        <v>2659132.6847095098</v>
      </c>
      <c r="CF168" s="9">
        <v>2660829.34166859</v>
      </c>
      <c r="CG168" s="9">
        <v>2694267.4441644801</v>
      </c>
      <c r="CH168" s="9">
        <v>2709718.7352039502</v>
      </c>
      <c r="CI168" s="9">
        <v>2633169.47172475</v>
      </c>
      <c r="CJ168" s="9">
        <v>2636644.0598181901</v>
      </c>
      <c r="CK168" s="9">
        <v>2675007.1243918999</v>
      </c>
      <c r="CL168" s="9">
        <v>2644439.41432436</v>
      </c>
      <c r="CM168" s="9">
        <v>2713644.8326788498</v>
      </c>
      <c r="CN168" s="9">
        <v>2706460.8908198099</v>
      </c>
      <c r="CO168" s="9">
        <v>2844788.9162139501</v>
      </c>
      <c r="CP168" s="9">
        <v>2773366.0548796402</v>
      </c>
      <c r="CQ168" s="9">
        <v>2824297.5203733598</v>
      </c>
      <c r="CR168" s="9">
        <v>2805437.7063763002</v>
      </c>
      <c r="CS168" s="9">
        <v>2785330.5795520898</v>
      </c>
      <c r="CT168" s="9">
        <v>2730272.83209222</v>
      </c>
      <c r="CU168" s="9">
        <v>2767995.56884553</v>
      </c>
      <c r="CV168" s="9">
        <v>2957403.0014118198</v>
      </c>
      <c r="CW168" s="9">
        <v>3007545.37053661</v>
      </c>
      <c r="CX168" s="9">
        <v>2930013.4820186901</v>
      </c>
      <c r="CY168" s="9">
        <v>3035650.7750124801</v>
      </c>
      <c r="CZ168" s="9">
        <v>3061233.0299316598</v>
      </c>
      <c r="DA168" s="9">
        <v>3064762.5691546202</v>
      </c>
      <c r="DB168" s="9">
        <v>2998254.6665090201</v>
      </c>
      <c r="DC168" s="9">
        <v>2964941.0254343702</v>
      </c>
      <c r="DD168" s="9">
        <v>2973832.00434181</v>
      </c>
      <c r="DE168" s="9">
        <v>3007679.1382869398</v>
      </c>
      <c r="DF168" s="9">
        <v>3036636.5517007299</v>
      </c>
      <c r="DG168" s="9">
        <v>2983665.1630385998</v>
      </c>
      <c r="DH168" s="9">
        <v>3115909.3638798101</v>
      </c>
      <c r="DI168" s="9">
        <v>3035676.4426399898</v>
      </c>
      <c r="DJ168" s="9">
        <v>3192530.12282757</v>
      </c>
      <c r="DK168" s="9">
        <v>3302527.5706441202</v>
      </c>
      <c r="DL168" s="9">
        <v>3266869.1025567399</v>
      </c>
      <c r="DM168" s="9">
        <v>3261397.0443791398</v>
      </c>
      <c r="DN168" s="9">
        <v>3181513.5702216201</v>
      </c>
      <c r="DO168" s="9">
        <v>3173172.75377867</v>
      </c>
      <c r="DP168" s="9">
        <v>3193926.95311761</v>
      </c>
      <c r="DQ168" s="9">
        <v>3287115.0122206402</v>
      </c>
      <c r="DR168" s="9">
        <v>3353600.3707412402</v>
      </c>
      <c r="DS168" s="9">
        <v>3360205.5132106598</v>
      </c>
      <c r="DT168" s="9">
        <v>3339630.7958541</v>
      </c>
      <c r="DU168" s="9">
        <v>3292416.6386830201</v>
      </c>
      <c r="DV168" s="9">
        <v>3170189.7403392401</v>
      </c>
      <c r="DW168" s="9">
        <v>3222081.5954647702</v>
      </c>
      <c r="DX168" s="9">
        <v>3258043.3301220699</v>
      </c>
      <c r="DY168" s="9">
        <v>3301389.8150220201</v>
      </c>
      <c r="DZ168" s="9">
        <v>3383048.9033726598</v>
      </c>
      <c r="EA168" s="9">
        <v>3437680.8116060002</v>
      </c>
      <c r="EB168" s="9">
        <v>3476281.6954243998</v>
      </c>
      <c r="EC168" s="9">
        <v>3459506.0626100898</v>
      </c>
      <c r="ED168" s="9">
        <v>3594515.7532934998</v>
      </c>
      <c r="EE168" s="9">
        <v>3633641.3718086202</v>
      </c>
      <c r="EF168" s="9">
        <v>3700455.06754178</v>
      </c>
      <c r="EG168" s="9">
        <v>3606018.3324264302</v>
      </c>
      <c r="EH168" s="9">
        <v>3550223.0815996099</v>
      </c>
      <c r="EI168" s="9">
        <v>3461797.3821038199</v>
      </c>
      <c r="EJ168" s="9">
        <v>3439532.9240923999</v>
      </c>
      <c r="EK168" s="9">
        <v>3433887.1805567099</v>
      </c>
      <c r="EL168" s="9">
        <v>3365912.2690450698</v>
      </c>
      <c r="EM168" s="9">
        <v>3172755.7131176302</v>
      </c>
      <c r="EN168" s="9">
        <v>2975319.7474604198</v>
      </c>
      <c r="EO168" s="9">
        <v>3192261.7964314902</v>
      </c>
      <c r="EP168" s="9">
        <v>3051685.5235784501</v>
      </c>
      <c r="EQ168" s="27">
        <f t="shared" si="5"/>
        <v>0.10491376147900144</v>
      </c>
      <c r="ER168" s="27"/>
      <c r="ES168" s="27"/>
    </row>
    <row r="169" spans="1:149" x14ac:dyDescent="0.25">
      <c r="A169" s="1" t="s">
        <v>1800</v>
      </c>
      <c r="B169" s="1" t="s">
        <v>761</v>
      </c>
      <c r="C169" s="1" t="s">
        <v>0</v>
      </c>
      <c r="D169" s="7">
        <v>9555555.4438100699</v>
      </c>
      <c r="E169" s="7">
        <v>9306737.4143221006</v>
      </c>
      <c r="F169" s="7">
        <v>9211285.2534603905</v>
      </c>
      <c r="G169" s="7">
        <v>9696487.5407259706</v>
      </c>
      <c r="H169" s="7">
        <v>9536203.2389188707</v>
      </c>
      <c r="I169" s="7">
        <v>9762939.3789448403</v>
      </c>
      <c r="J169" s="7">
        <v>9776543.1002441607</v>
      </c>
      <c r="K169" s="7">
        <v>9770485.34001562</v>
      </c>
      <c r="L169" s="7">
        <v>9594062.7018985394</v>
      </c>
      <c r="M169" s="7">
        <v>9499795.5032915995</v>
      </c>
      <c r="N169" s="7">
        <v>9677474.0056571197</v>
      </c>
      <c r="O169" s="7">
        <v>9615797.1426221598</v>
      </c>
      <c r="P169" s="7">
        <v>9622391.2451888304</v>
      </c>
      <c r="Q169" s="7">
        <v>9714959.3585307505</v>
      </c>
      <c r="R169" s="7">
        <v>9829336.9663342498</v>
      </c>
      <c r="S169" s="7">
        <v>9736642.6433463208</v>
      </c>
      <c r="T169" s="7">
        <v>9715327.0945243891</v>
      </c>
      <c r="U169" s="7">
        <v>9679330.0590269901</v>
      </c>
      <c r="V169" s="7">
        <v>9992304.8855470493</v>
      </c>
      <c r="W169" s="7">
        <v>10156548.005707899</v>
      </c>
      <c r="X169" s="7">
        <v>9979962.06650557</v>
      </c>
      <c r="Y169" s="7">
        <v>10001850.795433501</v>
      </c>
      <c r="Z169" s="7">
        <v>9989824.4093615301</v>
      </c>
      <c r="AA169" s="7">
        <v>10663832.6745145</v>
      </c>
      <c r="AB169" s="7">
        <v>10731990.925289299</v>
      </c>
      <c r="AC169" s="7">
        <v>10712845.688968301</v>
      </c>
      <c r="AD169" s="7">
        <v>10846790.7697501</v>
      </c>
      <c r="AE169" s="7">
        <v>10901391.0969286</v>
      </c>
      <c r="AF169" s="7">
        <v>11100987.89555</v>
      </c>
      <c r="AG169" s="7">
        <v>11097483.438696301</v>
      </c>
      <c r="AH169" s="7">
        <v>11630258.3734274</v>
      </c>
      <c r="AI169" s="7">
        <v>11264304.654744999</v>
      </c>
      <c r="AJ169" s="7">
        <v>11135200.8057767</v>
      </c>
      <c r="AK169" s="7">
        <v>11336313.9540706</v>
      </c>
      <c r="AL169" s="7">
        <v>11455985.468893901</v>
      </c>
      <c r="AM169" s="7">
        <v>11306347.841675101</v>
      </c>
      <c r="AN169" s="7">
        <v>11577989.8681558</v>
      </c>
      <c r="AO169" s="7">
        <v>12310243.7117358</v>
      </c>
      <c r="AP169" s="7">
        <v>12183770.304738101</v>
      </c>
      <c r="AQ169" s="7">
        <v>12078394.940555699</v>
      </c>
      <c r="AR169" s="7">
        <v>11914509.145753199</v>
      </c>
      <c r="AS169" s="7">
        <v>11814440.962045001</v>
      </c>
      <c r="AT169" s="7">
        <v>12137346.494308099</v>
      </c>
      <c r="AU169" s="7">
        <v>12202951.8928186</v>
      </c>
      <c r="AV169" s="7">
        <v>12205352.8805831</v>
      </c>
      <c r="AW169" s="7">
        <v>11882187.4654619</v>
      </c>
      <c r="AX169" s="7">
        <v>12131549.354916001</v>
      </c>
      <c r="AY169" s="7">
        <v>11985014.622368401</v>
      </c>
      <c r="AZ169" s="7">
        <v>11970269.0636742</v>
      </c>
      <c r="BA169" s="7">
        <v>12196980.856005</v>
      </c>
      <c r="BB169" s="7">
        <v>11717551.044234</v>
      </c>
      <c r="BC169" s="7">
        <v>11889204.2786653</v>
      </c>
      <c r="BD169" s="7">
        <v>12721484.7804075</v>
      </c>
      <c r="BE169" s="7">
        <v>12220639.456335301</v>
      </c>
      <c r="BF169" s="7">
        <v>12817050.902515201</v>
      </c>
      <c r="BG169" s="7">
        <v>12783256.6314309</v>
      </c>
      <c r="BH169" s="7">
        <v>12942033.793575199</v>
      </c>
      <c r="BI169" s="7">
        <v>13145074.7340002</v>
      </c>
      <c r="BJ169" s="7">
        <v>13566836.527312201</v>
      </c>
      <c r="BK169" s="7">
        <v>13591399.591043301</v>
      </c>
      <c r="BL169" s="7">
        <v>12510735.5724898</v>
      </c>
      <c r="BM169" s="7">
        <v>11649598.5181996</v>
      </c>
      <c r="BN169" s="7">
        <v>11236372.1014263</v>
      </c>
      <c r="BO169" s="7">
        <v>10911001.309974</v>
      </c>
      <c r="BP169" s="7">
        <v>10547265.336829999</v>
      </c>
      <c r="BQ169" s="7">
        <v>9540558.5561831892</v>
      </c>
      <c r="BR169" s="7">
        <v>9881321.0677597392</v>
      </c>
      <c r="BS169" s="7">
        <v>10020639.0580207</v>
      </c>
      <c r="BT169" s="7">
        <v>9879040.40707458</v>
      </c>
      <c r="BU169" s="7">
        <v>10110520.888603801</v>
      </c>
      <c r="BV169" s="6">
        <f t="shared" si="4"/>
        <v>0.10909219142384156</v>
      </c>
      <c r="BW169" s="6"/>
      <c r="BX169" s="6"/>
      <c r="BY169" s="9">
        <v>6733780.7702206103</v>
      </c>
      <c r="BZ169" s="9">
        <v>6761701.3775210604</v>
      </c>
      <c r="CA169" s="9">
        <v>6883684.6742219599</v>
      </c>
      <c r="CB169" s="9">
        <v>7042827.4196573999</v>
      </c>
      <c r="CC169" s="9">
        <v>7068291.3765727403</v>
      </c>
      <c r="CD169" s="9">
        <v>7048114.5752486102</v>
      </c>
      <c r="CE169" s="9">
        <v>7051337.4667704804</v>
      </c>
      <c r="CF169" s="9">
        <v>7146112.4994650697</v>
      </c>
      <c r="CG169" s="9">
        <v>7078684.8410540903</v>
      </c>
      <c r="CH169" s="9">
        <v>7031018.2690710099</v>
      </c>
      <c r="CI169" s="9">
        <v>6938121.5180602297</v>
      </c>
      <c r="CJ169" s="9">
        <v>6909291.6038063904</v>
      </c>
      <c r="CK169" s="9">
        <v>7100719.7064340403</v>
      </c>
      <c r="CL169" s="9">
        <v>7063311.5907424502</v>
      </c>
      <c r="CM169" s="9">
        <v>6968966.1574065201</v>
      </c>
      <c r="CN169" s="9">
        <v>7035117.1486408599</v>
      </c>
      <c r="CO169" s="9">
        <v>7403310.8551295204</v>
      </c>
      <c r="CP169" s="9">
        <v>7214395.2017152701</v>
      </c>
      <c r="CQ169" s="9">
        <v>7355883.7437531399</v>
      </c>
      <c r="CR169" s="9">
        <v>7250939.8596309498</v>
      </c>
      <c r="CS169" s="9">
        <v>7310444.9675597996</v>
      </c>
      <c r="CT169" s="9">
        <v>7118434.6087893201</v>
      </c>
      <c r="CU169" s="9">
        <v>7447471.3008860303</v>
      </c>
      <c r="CV169" s="9">
        <v>7646147.9716591602</v>
      </c>
      <c r="CW169" s="9">
        <v>7855960.5299150199</v>
      </c>
      <c r="CX169" s="9">
        <v>7697434.65342901</v>
      </c>
      <c r="CY169" s="9">
        <v>7713407.1795392204</v>
      </c>
      <c r="CZ169" s="9">
        <v>7914166.6691566901</v>
      </c>
      <c r="DA169" s="9">
        <v>8102507.43082509</v>
      </c>
      <c r="DB169" s="9">
        <v>8004015.2592952801</v>
      </c>
      <c r="DC169" s="9">
        <v>8045900.7641419098</v>
      </c>
      <c r="DD169" s="9">
        <v>8140275.5423916802</v>
      </c>
      <c r="DE169" s="9">
        <v>8119345.9826690396</v>
      </c>
      <c r="DF169" s="9">
        <v>8036273.9934207899</v>
      </c>
      <c r="DG169" s="9">
        <v>8126144.64846115</v>
      </c>
      <c r="DH169" s="9">
        <v>8055421.2575600203</v>
      </c>
      <c r="DI169" s="9">
        <v>8161596.7973324098</v>
      </c>
      <c r="DJ169" s="9">
        <v>8795749.9254043102</v>
      </c>
      <c r="DK169" s="9">
        <v>8802322.3661969192</v>
      </c>
      <c r="DL169" s="9">
        <v>8725874.3746954501</v>
      </c>
      <c r="DM169" s="9">
        <v>8640194.6671458296</v>
      </c>
      <c r="DN169" s="9">
        <v>8436444.8113366906</v>
      </c>
      <c r="DO169" s="9">
        <v>8402403.8291178104</v>
      </c>
      <c r="DP169" s="9">
        <v>8681156.4076467305</v>
      </c>
      <c r="DQ169" s="9">
        <v>8713500.32753543</v>
      </c>
      <c r="DR169" s="9">
        <v>8592076.5236671604</v>
      </c>
      <c r="DS169" s="9">
        <v>8521118.4694332499</v>
      </c>
      <c r="DT169" s="9">
        <v>8576023.6761659104</v>
      </c>
      <c r="DU169" s="9">
        <v>8482105.3335467391</v>
      </c>
      <c r="DV169" s="9">
        <v>8435785.3425698392</v>
      </c>
      <c r="DW169" s="9">
        <v>8325889.1852406496</v>
      </c>
      <c r="DX169" s="9">
        <v>8638492.50284159</v>
      </c>
      <c r="DY169" s="9">
        <v>8831183.2820952702</v>
      </c>
      <c r="DZ169" s="9">
        <v>8967378.5234990697</v>
      </c>
      <c r="EA169" s="9">
        <v>9067568.9602913</v>
      </c>
      <c r="EB169" s="9">
        <v>8956838.0742057506</v>
      </c>
      <c r="EC169" s="9">
        <v>9170579.9045937192</v>
      </c>
      <c r="ED169" s="9">
        <v>9428984.83894624</v>
      </c>
      <c r="EE169" s="9">
        <v>9646960.3595796991</v>
      </c>
      <c r="EF169" s="9">
        <v>9968330.4879075605</v>
      </c>
      <c r="EG169" s="9">
        <v>9709740.2757792305</v>
      </c>
      <c r="EH169" s="9">
        <v>9539675.5646753702</v>
      </c>
      <c r="EI169" s="9">
        <v>9388050.7482789997</v>
      </c>
      <c r="EJ169" s="9">
        <v>9248368.20886668</v>
      </c>
      <c r="EK169" s="9">
        <v>9054403.8272561301</v>
      </c>
      <c r="EL169" s="9">
        <v>8938071.4533071108</v>
      </c>
      <c r="EM169" s="9">
        <v>7650592.9706142303</v>
      </c>
      <c r="EN169" s="9">
        <v>7658084.5583268497</v>
      </c>
      <c r="EO169" s="9">
        <v>7729847.0118592298</v>
      </c>
      <c r="EP169" s="9">
        <v>8004009.8966328204</v>
      </c>
      <c r="EQ169" s="27">
        <f t="shared" si="5"/>
        <v>0.10595543649850615</v>
      </c>
      <c r="ER169" s="27"/>
      <c r="ES169" s="27"/>
    </row>
    <row r="170" spans="1:149" x14ac:dyDescent="0.25">
      <c r="A170" s="1" t="s">
        <v>1801</v>
      </c>
      <c r="B170" s="1" t="s">
        <v>763</v>
      </c>
      <c r="C170" s="1" t="s">
        <v>764</v>
      </c>
      <c r="D170" s="7" t="s">
        <v>0</v>
      </c>
      <c r="E170" s="7" t="s">
        <v>0</v>
      </c>
      <c r="F170" s="7" t="s">
        <v>0</v>
      </c>
      <c r="G170" s="7" t="s">
        <v>0</v>
      </c>
      <c r="H170" s="7" t="s">
        <v>0</v>
      </c>
      <c r="I170" s="7" t="s">
        <v>0</v>
      </c>
      <c r="J170" s="7" t="s">
        <v>0</v>
      </c>
      <c r="K170" s="7" t="s">
        <v>0</v>
      </c>
      <c r="L170" s="7" t="s">
        <v>0</v>
      </c>
      <c r="M170" s="7" t="s">
        <v>0</v>
      </c>
      <c r="N170" s="7" t="s">
        <v>0</v>
      </c>
      <c r="O170" s="7" t="s">
        <v>0</v>
      </c>
      <c r="P170" s="7" t="s">
        <v>0</v>
      </c>
      <c r="Q170" s="7" t="s">
        <v>0</v>
      </c>
      <c r="R170" s="7" t="s">
        <v>0</v>
      </c>
      <c r="S170" s="7" t="s">
        <v>0</v>
      </c>
      <c r="T170" s="7" t="s">
        <v>0</v>
      </c>
      <c r="U170" s="7" t="s">
        <v>0</v>
      </c>
      <c r="V170" s="7" t="s">
        <v>0</v>
      </c>
      <c r="W170" s="7" t="s">
        <v>0</v>
      </c>
      <c r="X170" s="7" t="s">
        <v>0</v>
      </c>
      <c r="Y170" s="7" t="s">
        <v>0</v>
      </c>
      <c r="Z170" s="7" t="s">
        <v>0</v>
      </c>
      <c r="AA170" s="7" t="s">
        <v>0</v>
      </c>
      <c r="AB170" s="7" t="s">
        <v>0</v>
      </c>
      <c r="AC170" s="7" t="s">
        <v>0</v>
      </c>
      <c r="AD170" s="7" t="s">
        <v>0</v>
      </c>
      <c r="AE170" s="7" t="s">
        <v>0</v>
      </c>
      <c r="AF170" s="7" t="s">
        <v>0</v>
      </c>
      <c r="AG170" s="7" t="s">
        <v>0</v>
      </c>
      <c r="AH170" s="7" t="s">
        <v>0</v>
      </c>
      <c r="AI170" s="7" t="s">
        <v>0</v>
      </c>
      <c r="AJ170" s="7" t="s">
        <v>0</v>
      </c>
      <c r="AK170" s="7" t="s">
        <v>0</v>
      </c>
      <c r="AL170" s="7" t="s">
        <v>0</v>
      </c>
      <c r="AM170" s="7" t="s">
        <v>0</v>
      </c>
      <c r="AN170" s="7" t="s">
        <v>0</v>
      </c>
      <c r="AO170" s="7" t="s">
        <v>0</v>
      </c>
      <c r="AP170" s="7" t="s">
        <v>0</v>
      </c>
      <c r="AQ170" s="7" t="s">
        <v>0</v>
      </c>
      <c r="AR170" s="7" t="s">
        <v>0</v>
      </c>
      <c r="AS170" s="7" t="s">
        <v>0</v>
      </c>
      <c r="AT170" s="7" t="s">
        <v>0</v>
      </c>
      <c r="AU170" s="7" t="s">
        <v>0</v>
      </c>
      <c r="AV170" s="7" t="s">
        <v>0</v>
      </c>
      <c r="AW170" s="7" t="s">
        <v>0</v>
      </c>
      <c r="AX170" s="7" t="s">
        <v>0</v>
      </c>
      <c r="AY170" s="7" t="s">
        <v>0</v>
      </c>
      <c r="AZ170" s="7" t="s">
        <v>0</v>
      </c>
      <c r="BA170" s="7" t="s">
        <v>0</v>
      </c>
      <c r="BB170" s="7" t="s">
        <v>0</v>
      </c>
      <c r="BC170" s="7" t="s">
        <v>0</v>
      </c>
      <c r="BD170" s="7" t="s">
        <v>0</v>
      </c>
      <c r="BE170" s="7" t="s">
        <v>0</v>
      </c>
      <c r="BF170" s="7" t="s">
        <v>0</v>
      </c>
      <c r="BG170" s="7" t="s">
        <v>0</v>
      </c>
      <c r="BH170" s="7" t="s">
        <v>0</v>
      </c>
      <c r="BI170" s="7" t="s">
        <v>0</v>
      </c>
      <c r="BJ170" s="7" t="s">
        <v>0</v>
      </c>
      <c r="BK170" s="7" t="s">
        <v>0</v>
      </c>
      <c r="BL170" s="7" t="s">
        <v>0</v>
      </c>
      <c r="BM170" s="7" t="s">
        <v>0</v>
      </c>
      <c r="BN170" s="7" t="s">
        <v>0</v>
      </c>
      <c r="BO170" s="7" t="s">
        <v>0</v>
      </c>
      <c r="BP170" s="7" t="s">
        <v>0</v>
      </c>
      <c r="BQ170" s="7" t="s">
        <v>0</v>
      </c>
      <c r="BR170" s="7" t="s">
        <v>0</v>
      </c>
      <c r="BS170" s="7" t="s">
        <v>0</v>
      </c>
      <c r="BT170" s="7" t="s">
        <v>0</v>
      </c>
      <c r="BU170" s="7" t="s">
        <v>0</v>
      </c>
      <c r="BV170" s="6" t="e">
        <f t="shared" si="4"/>
        <v>#DIV/0!</v>
      </c>
      <c r="BW170" s="6"/>
      <c r="BX170" s="6"/>
      <c r="BY170" s="9" t="s">
        <v>0</v>
      </c>
      <c r="BZ170" s="9" t="s">
        <v>0</v>
      </c>
      <c r="CA170" s="9" t="s">
        <v>0</v>
      </c>
      <c r="CB170" s="9" t="s">
        <v>0</v>
      </c>
      <c r="CC170" s="9" t="s">
        <v>0</v>
      </c>
      <c r="CD170" s="9" t="s">
        <v>0</v>
      </c>
      <c r="CE170" s="9" t="s">
        <v>0</v>
      </c>
      <c r="CF170" s="9" t="s">
        <v>0</v>
      </c>
      <c r="CG170" s="9" t="s">
        <v>0</v>
      </c>
      <c r="CH170" s="9" t="s">
        <v>0</v>
      </c>
      <c r="CI170" s="9" t="s">
        <v>0</v>
      </c>
      <c r="CJ170" s="9" t="s">
        <v>0</v>
      </c>
      <c r="CK170" s="9" t="s">
        <v>0</v>
      </c>
      <c r="CL170" s="9" t="s">
        <v>0</v>
      </c>
      <c r="CM170" s="9" t="s">
        <v>0</v>
      </c>
      <c r="CN170" s="9" t="s">
        <v>0</v>
      </c>
      <c r="CO170" s="9" t="s">
        <v>0</v>
      </c>
      <c r="CP170" s="9" t="s">
        <v>0</v>
      </c>
      <c r="CQ170" s="9" t="s">
        <v>0</v>
      </c>
      <c r="CR170" s="9" t="s">
        <v>0</v>
      </c>
      <c r="CS170" s="9" t="s">
        <v>0</v>
      </c>
      <c r="CT170" s="9" t="s">
        <v>0</v>
      </c>
      <c r="CU170" s="9" t="s">
        <v>0</v>
      </c>
      <c r="CV170" s="9" t="s">
        <v>0</v>
      </c>
      <c r="CW170" s="9" t="s">
        <v>0</v>
      </c>
      <c r="CX170" s="9" t="s">
        <v>0</v>
      </c>
      <c r="CY170" s="9" t="s">
        <v>0</v>
      </c>
      <c r="CZ170" s="9" t="s">
        <v>0</v>
      </c>
      <c r="DA170" s="9" t="s">
        <v>0</v>
      </c>
      <c r="DB170" s="9" t="s">
        <v>0</v>
      </c>
      <c r="DC170" s="9" t="s">
        <v>0</v>
      </c>
      <c r="DD170" s="9" t="s">
        <v>0</v>
      </c>
      <c r="DE170" s="9" t="s">
        <v>0</v>
      </c>
      <c r="DF170" s="9" t="s">
        <v>0</v>
      </c>
      <c r="DG170" s="9" t="s">
        <v>0</v>
      </c>
      <c r="DH170" s="9" t="s">
        <v>0</v>
      </c>
      <c r="DI170" s="9" t="s">
        <v>0</v>
      </c>
      <c r="DJ170" s="9" t="s">
        <v>0</v>
      </c>
      <c r="DK170" s="9" t="s">
        <v>0</v>
      </c>
      <c r="DL170" s="9" t="s">
        <v>0</v>
      </c>
      <c r="DM170" s="9" t="s">
        <v>0</v>
      </c>
      <c r="DN170" s="9" t="s">
        <v>0</v>
      </c>
      <c r="DO170" s="9" t="s">
        <v>0</v>
      </c>
      <c r="DP170" s="9" t="s">
        <v>0</v>
      </c>
      <c r="DQ170" s="9" t="s">
        <v>0</v>
      </c>
      <c r="DR170" s="9" t="s">
        <v>0</v>
      </c>
      <c r="DS170" s="9" t="s">
        <v>0</v>
      </c>
      <c r="DT170" s="9" t="s">
        <v>0</v>
      </c>
      <c r="DU170" s="9" t="s">
        <v>0</v>
      </c>
      <c r="DV170" s="9" t="s">
        <v>0</v>
      </c>
      <c r="DW170" s="9" t="s">
        <v>0</v>
      </c>
      <c r="DX170" s="9" t="s">
        <v>0</v>
      </c>
      <c r="DY170" s="9" t="s">
        <v>0</v>
      </c>
      <c r="DZ170" s="9" t="s">
        <v>0</v>
      </c>
      <c r="EA170" s="9" t="s">
        <v>0</v>
      </c>
      <c r="EB170" s="9" t="s">
        <v>0</v>
      </c>
      <c r="EC170" s="9" t="s">
        <v>0</v>
      </c>
      <c r="ED170" s="9" t="s">
        <v>0</v>
      </c>
      <c r="EE170" s="9" t="s">
        <v>0</v>
      </c>
      <c r="EF170" s="9" t="s">
        <v>0</v>
      </c>
      <c r="EG170" s="9" t="s">
        <v>0</v>
      </c>
      <c r="EH170" s="9" t="s">
        <v>0</v>
      </c>
      <c r="EI170" s="9" t="s">
        <v>0</v>
      </c>
      <c r="EJ170" s="9" t="s">
        <v>0</v>
      </c>
      <c r="EK170" s="9" t="s">
        <v>0</v>
      </c>
      <c r="EL170" s="9" t="s">
        <v>0</v>
      </c>
      <c r="EM170" s="9" t="s">
        <v>0</v>
      </c>
      <c r="EN170" s="9" t="s">
        <v>0</v>
      </c>
      <c r="EO170" s="9" t="s">
        <v>0</v>
      </c>
      <c r="EP170" s="9" t="s">
        <v>0</v>
      </c>
      <c r="EQ170" s="27" t="e">
        <f t="shared" si="5"/>
        <v>#DIV/0!</v>
      </c>
      <c r="ER170" s="27"/>
      <c r="ES170" s="27"/>
    </row>
    <row r="171" spans="1:149" x14ac:dyDescent="0.25">
      <c r="A171" s="1" t="s">
        <v>1803</v>
      </c>
      <c r="B171" s="1" t="s">
        <v>768</v>
      </c>
      <c r="C171" s="1" t="s">
        <v>769</v>
      </c>
      <c r="D171" s="7">
        <v>129667.478305995</v>
      </c>
      <c r="E171" s="7">
        <v>137885.73485794099</v>
      </c>
      <c r="F171" s="7">
        <v>119561.302833521</v>
      </c>
      <c r="G171" s="7">
        <v>136052.839121114</v>
      </c>
      <c r="H171" s="7">
        <v>131966.19006096901</v>
      </c>
      <c r="I171" s="7">
        <v>127544.64494477899</v>
      </c>
      <c r="J171" s="7">
        <v>130361.219660944</v>
      </c>
      <c r="K171" s="7">
        <v>137983.121907664</v>
      </c>
      <c r="L171" s="7">
        <v>131591.169831751</v>
      </c>
      <c r="M171" s="7">
        <v>130489.10723408101</v>
      </c>
      <c r="N171" s="7">
        <v>135708.196505047</v>
      </c>
      <c r="O171" s="7">
        <v>127846.539407577</v>
      </c>
      <c r="P171" s="7">
        <v>141613.96916374</v>
      </c>
      <c r="Q171" s="7">
        <v>138420.30356596399</v>
      </c>
      <c r="R171" s="7">
        <v>144966.13743050801</v>
      </c>
      <c r="S171" s="7">
        <v>131025.102827229</v>
      </c>
      <c r="T171" s="7">
        <v>136269.509332318</v>
      </c>
      <c r="U171" s="7">
        <v>134373.01208561999</v>
      </c>
      <c r="V171" s="7">
        <v>144036.59661102001</v>
      </c>
      <c r="W171" s="7">
        <v>142447.21683166901</v>
      </c>
      <c r="X171" s="7">
        <v>142711.115727925</v>
      </c>
      <c r="Y171" s="7">
        <v>143612.610868385</v>
      </c>
      <c r="Z171" s="7">
        <v>132808.54706803701</v>
      </c>
      <c r="AA171" s="7">
        <v>143407.48562489901</v>
      </c>
      <c r="AB171" s="7">
        <v>151400.36033155801</v>
      </c>
      <c r="AC171" s="7">
        <v>152153.44336116899</v>
      </c>
      <c r="AD171" s="7">
        <v>149206.27099404801</v>
      </c>
      <c r="AE171" s="7">
        <v>150495.324236388</v>
      </c>
      <c r="AF171" s="7">
        <v>170370.13696623701</v>
      </c>
      <c r="AG171" s="7">
        <v>167950.19803530801</v>
      </c>
      <c r="AH171" s="7">
        <v>154883.598091458</v>
      </c>
      <c r="AI171" s="7">
        <v>150082.714148723</v>
      </c>
      <c r="AJ171" s="7">
        <v>172152.652598238</v>
      </c>
      <c r="AK171" s="7">
        <v>173829.861886756</v>
      </c>
      <c r="AL171" s="7">
        <v>152657.980793469</v>
      </c>
      <c r="AM171" s="7">
        <v>151955.632553011</v>
      </c>
      <c r="AN171" s="7">
        <v>147087.907889472</v>
      </c>
      <c r="AO171" s="7">
        <v>162729.49975122401</v>
      </c>
      <c r="AP171" s="7">
        <v>170017.107688157</v>
      </c>
      <c r="AQ171" s="7">
        <v>162470.55529311101</v>
      </c>
      <c r="AR171" s="7">
        <v>167804.20853308999</v>
      </c>
      <c r="AS171" s="7">
        <v>151784.660416731</v>
      </c>
      <c r="AT171" s="7">
        <v>168934.286957459</v>
      </c>
      <c r="AU171" s="7">
        <v>173914.338222074</v>
      </c>
      <c r="AV171" s="7">
        <v>178247.895240927</v>
      </c>
      <c r="AW171" s="7">
        <v>175782.31623998599</v>
      </c>
      <c r="AX171" s="7">
        <v>170137.670962492</v>
      </c>
      <c r="AY171" s="7">
        <v>177393.32586784699</v>
      </c>
      <c r="AZ171" s="7">
        <v>187017.90263128301</v>
      </c>
      <c r="BA171" s="7">
        <v>176768.93180056999</v>
      </c>
      <c r="BB171" s="7">
        <v>187023.97836911201</v>
      </c>
      <c r="BC171" s="7">
        <v>170879.28681475201</v>
      </c>
      <c r="BD171" s="7">
        <v>190326.757971327</v>
      </c>
      <c r="BE171" s="7">
        <v>184722.942635026</v>
      </c>
      <c r="BF171" s="7">
        <v>190318.416951475</v>
      </c>
      <c r="BG171" s="7">
        <v>195891.326319899</v>
      </c>
      <c r="BH171" s="7">
        <v>196026.94550368699</v>
      </c>
      <c r="BI171" s="7">
        <v>196236.88709400699</v>
      </c>
      <c r="BJ171" s="7">
        <v>210172.809615078</v>
      </c>
      <c r="BK171" s="7">
        <v>194365.049417934</v>
      </c>
      <c r="BL171" s="7">
        <v>194922.27283762701</v>
      </c>
      <c r="BM171" s="7">
        <v>182890.59758672299</v>
      </c>
      <c r="BN171" s="7">
        <v>164099.528778985</v>
      </c>
      <c r="BO171" s="7">
        <v>169704.92987602801</v>
      </c>
      <c r="BP171" s="7">
        <v>141941.06201864599</v>
      </c>
      <c r="BQ171" s="7">
        <v>161889.14450922</v>
      </c>
      <c r="BR171" s="7">
        <v>131053.278624012</v>
      </c>
      <c r="BS171" s="7">
        <v>136008.67022235799</v>
      </c>
      <c r="BT171" s="7">
        <v>158664.20011870601</v>
      </c>
      <c r="BU171" s="7">
        <v>138482.641972596</v>
      </c>
      <c r="BV171" s="6">
        <f t="shared" si="4"/>
        <v>0.14024060106059416</v>
      </c>
      <c r="BW171" s="6"/>
      <c r="BX171" s="6"/>
      <c r="BY171" s="9">
        <v>112147.626136823</v>
      </c>
      <c r="BZ171" s="9">
        <v>111646.102196016</v>
      </c>
      <c r="CA171" s="9">
        <v>107974.079222047</v>
      </c>
      <c r="CB171" s="9">
        <v>116203.06821741301</v>
      </c>
      <c r="CC171" s="9">
        <v>102537.862370034</v>
      </c>
      <c r="CD171" s="9">
        <v>103050.109765234</v>
      </c>
      <c r="CE171" s="9">
        <v>110593.32325639699</v>
      </c>
      <c r="CF171" s="9">
        <v>111288.02323587199</v>
      </c>
      <c r="CG171" s="9">
        <v>107302.958460485</v>
      </c>
      <c r="CH171" s="9">
        <v>115615.696764944</v>
      </c>
      <c r="CI171" s="9">
        <v>109142.74740942899</v>
      </c>
      <c r="CJ171" s="9">
        <v>103099.17263373399</v>
      </c>
      <c r="CK171" s="9">
        <v>113421.900492849</v>
      </c>
      <c r="CL171" s="9">
        <v>102491.695987877</v>
      </c>
      <c r="CM171" s="9">
        <v>102299.589282899</v>
      </c>
      <c r="CN171" s="9">
        <v>106141.062549255</v>
      </c>
      <c r="CO171" s="9">
        <v>111897.43620694301</v>
      </c>
      <c r="CP171" s="9">
        <v>116949.596492168</v>
      </c>
      <c r="CQ171" s="9">
        <v>111572.83430559</v>
      </c>
      <c r="CR171" s="9">
        <v>121677.307619126</v>
      </c>
      <c r="CS171" s="9">
        <v>112996.20452226201</v>
      </c>
      <c r="CT171" s="9">
        <v>116268.638303557</v>
      </c>
      <c r="CU171" s="9">
        <v>113467.250179751</v>
      </c>
      <c r="CV171" s="9">
        <v>117172.44277240901</v>
      </c>
      <c r="CW171" s="9">
        <v>124389.399498568</v>
      </c>
      <c r="CX171" s="9">
        <v>124518.225642063</v>
      </c>
      <c r="CY171" s="9">
        <v>125054.806212646</v>
      </c>
      <c r="CZ171" s="9">
        <v>137633.42468358</v>
      </c>
      <c r="DA171" s="9">
        <v>120468.89197417301</v>
      </c>
      <c r="DB171" s="9">
        <v>127091.08981471699</v>
      </c>
      <c r="DC171" s="9">
        <v>125151.238448376</v>
      </c>
      <c r="DD171" s="9">
        <v>120013.030519251</v>
      </c>
      <c r="DE171" s="9">
        <v>113611.359438999</v>
      </c>
      <c r="DF171" s="9">
        <v>128125.231596296</v>
      </c>
      <c r="DG171" s="9">
        <v>127457.779083819</v>
      </c>
      <c r="DH171" s="9">
        <v>128217.96002379501</v>
      </c>
      <c r="DI171" s="9">
        <v>124043.765932176</v>
      </c>
      <c r="DJ171" s="9">
        <v>145848.54444799901</v>
      </c>
      <c r="DK171" s="9">
        <v>149736.655659485</v>
      </c>
      <c r="DL171" s="9">
        <v>135507.97240447899</v>
      </c>
      <c r="DM171" s="9">
        <v>152379.04828454601</v>
      </c>
      <c r="DN171" s="9">
        <v>131146.431140595</v>
      </c>
      <c r="DO171" s="9">
        <v>134873.67767328399</v>
      </c>
      <c r="DP171" s="9">
        <v>146897.771910857</v>
      </c>
      <c r="DQ171" s="9">
        <v>135651.59037383599</v>
      </c>
      <c r="DR171" s="9">
        <v>141235.430483765</v>
      </c>
      <c r="DS171" s="9">
        <v>148439.98346802901</v>
      </c>
      <c r="DT171" s="9">
        <v>151077.03341400099</v>
      </c>
      <c r="DU171" s="9">
        <v>148441.286364072</v>
      </c>
      <c r="DV171" s="9">
        <v>142365.32263567101</v>
      </c>
      <c r="DW171" s="9">
        <v>141671.18835196001</v>
      </c>
      <c r="DX171" s="9">
        <v>150752.63563837801</v>
      </c>
      <c r="DY171" s="9">
        <v>156521.02804118401</v>
      </c>
      <c r="DZ171" s="9">
        <v>157597.41749693401</v>
      </c>
      <c r="EA171" s="9">
        <v>164856.45748039099</v>
      </c>
      <c r="EB171" s="9">
        <v>164489.20407294401</v>
      </c>
      <c r="EC171" s="9">
        <v>161105.18529810599</v>
      </c>
      <c r="ED171" s="9">
        <v>164913.08180711101</v>
      </c>
      <c r="EE171" s="9">
        <v>154246.19762527299</v>
      </c>
      <c r="EF171" s="9">
        <v>163394.80585681801</v>
      </c>
      <c r="EG171" s="9">
        <v>159435.66556633901</v>
      </c>
      <c r="EH171" s="9">
        <v>156587.44982459801</v>
      </c>
      <c r="EI171" s="9">
        <v>148187.01331900799</v>
      </c>
      <c r="EJ171" s="9">
        <v>158939.98143447001</v>
      </c>
      <c r="EK171" s="9">
        <v>150979.161253244</v>
      </c>
      <c r="EL171" s="9">
        <v>150614.75069337001</v>
      </c>
      <c r="EM171" s="9">
        <v>125712.019081197</v>
      </c>
      <c r="EN171" s="9">
        <v>120953.94664795299</v>
      </c>
      <c r="EO171" s="9">
        <v>126616.113604226</v>
      </c>
      <c r="EP171" s="9">
        <v>133806.229912902</v>
      </c>
      <c r="EQ171" s="27">
        <f t="shared" si="5"/>
        <v>0.14614433526737863</v>
      </c>
      <c r="ER171" s="27"/>
      <c r="ES171" s="27"/>
    </row>
    <row r="172" spans="1:149" x14ac:dyDescent="0.25">
      <c r="A172" s="1" t="s">
        <v>1804</v>
      </c>
      <c r="B172" s="1" t="s">
        <v>773</v>
      </c>
      <c r="C172" s="1" t="s">
        <v>774</v>
      </c>
      <c r="D172" s="7" t="s">
        <v>0</v>
      </c>
      <c r="E172" s="7" t="s">
        <v>0</v>
      </c>
      <c r="F172" s="7" t="s">
        <v>0</v>
      </c>
      <c r="G172" s="7" t="s">
        <v>0</v>
      </c>
      <c r="H172" s="7" t="s">
        <v>0</v>
      </c>
      <c r="I172" s="7" t="s">
        <v>0</v>
      </c>
      <c r="J172" s="7" t="s">
        <v>0</v>
      </c>
      <c r="K172" s="7" t="s">
        <v>0</v>
      </c>
      <c r="L172" s="7" t="s">
        <v>0</v>
      </c>
      <c r="M172" s="7" t="s">
        <v>0</v>
      </c>
      <c r="N172" s="7" t="s">
        <v>0</v>
      </c>
      <c r="O172" s="7" t="s">
        <v>0</v>
      </c>
      <c r="P172" s="7" t="s">
        <v>0</v>
      </c>
      <c r="Q172" s="7" t="s">
        <v>0</v>
      </c>
      <c r="R172" s="7" t="s">
        <v>0</v>
      </c>
      <c r="S172" s="7" t="s">
        <v>0</v>
      </c>
      <c r="T172" s="7" t="s">
        <v>0</v>
      </c>
      <c r="U172" s="7" t="s">
        <v>0</v>
      </c>
      <c r="V172" s="7" t="s">
        <v>0</v>
      </c>
      <c r="W172" s="7" t="s">
        <v>0</v>
      </c>
      <c r="X172" s="7" t="s">
        <v>0</v>
      </c>
      <c r="Y172" s="7" t="s">
        <v>0</v>
      </c>
      <c r="Z172" s="7" t="s">
        <v>0</v>
      </c>
      <c r="AA172" s="7" t="s">
        <v>0</v>
      </c>
      <c r="AB172" s="7" t="s">
        <v>0</v>
      </c>
      <c r="AC172" s="7" t="s">
        <v>0</v>
      </c>
      <c r="AD172" s="7" t="s">
        <v>0</v>
      </c>
      <c r="AE172" s="7" t="s">
        <v>0</v>
      </c>
      <c r="AF172" s="7" t="s">
        <v>0</v>
      </c>
      <c r="AG172" s="7" t="s">
        <v>0</v>
      </c>
      <c r="AH172" s="7" t="s">
        <v>0</v>
      </c>
      <c r="AI172" s="7" t="s">
        <v>0</v>
      </c>
      <c r="AJ172" s="7" t="s">
        <v>0</v>
      </c>
      <c r="AK172" s="7" t="s">
        <v>0</v>
      </c>
      <c r="AL172" s="7" t="s">
        <v>0</v>
      </c>
      <c r="AM172" s="7" t="s">
        <v>0</v>
      </c>
      <c r="AN172" s="7" t="s">
        <v>0</v>
      </c>
      <c r="AO172" s="7" t="s">
        <v>0</v>
      </c>
      <c r="AP172" s="7" t="s">
        <v>0</v>
      </c>
      <c r="AQ172" s="7" t="s">
        <v>0</v>
      </c>
      <c r="AR172" s="7" t="s">
        <v>0</v>
      </c>
      <c r="AS172" s="7" t="s">
        <v>0</v>
      </c>
      <c r="AT172" s="7" t="s">
        <v>0</v>
      </c>
      <c r="AU172" s="7" t="s">
        <v>0</v>
      </c>
      <c r="AV172" s="7" t="s">
        <v>0</v>
      </c>
      <c r="AW172" s="7" t="s">
        <v>0</v>
      </c>
      <c r="AX172" s="7" t="s">
        <v>0</v>
      </c>
      <c r="AY172" s="7" t="s">
        <v>0</v>
      </c>
      <c r="AZ172" s="7" t="s">
        <v>0</v>
      </c>
      <c r="BA172" s="7" t="s">
        <v>0</v>
      </c>
      <c r="BB172" s="7" t="s">
        <v>0</v>
      </c>
      <c r="BC172" s="7" t="s">
        <v>0</v>
      </c>
      <c r="BD172" s="7" t="s">
        <v>0</v>
      </c>
      <c r="BE172" s="7" t="s">
        <v>0</v>
      </c>
      <c r="BF172" s="7" t="s">
        <v>0</v>
      </c>
      <c r="BG172" s="7" t="s">
        <v>0</v>
      </c>
      <c r="BH172" s="7" t="s">
        <v>0</v>
      </c>
      <c r="BI172" s="7" t="s">
        <v>0</v>
      </c>
      <c r="BJ172" s="7" t="s">
        <v>0</v>
      </c>
      <c r="BK172" s="7" t="s">
        <v>0</v>
      </c>
      <c r="BL172" s="7" t="s">
        <v>0</v>
      </c>
      <c r="BM172" s="7" t="s">
        <v>0</v>
      </c>
      <c r="BN172" s="7" t="s">
        <v>0</v>
      </c>
      <c r="BO172" s="7" t="s">
        <v>0</v>
      </c>
      <c r="BP172" s="7" t="s">
        <v>0</v>
      </c>
      <c r="BQ172" s="7" t="s">
        <v>0</v>
      </c>
      <c r="BR172" s="7" t="s">
        <v>0</v>
      </c>
      <c r="BS172" s="7" t="s">
        <v>0</v>
      </c>
      <c r="BT172" s="7" t="s">
        <v>0</v>
      </c>
      <c r="BU172" s="7" t="s">
        <v>0</v>
      </c>
      <c r="BV172" s="6" t="e">
        <f t="shared" si="4"/>
        <v>#DIV/0!</v>
      </c>
      <c r="BW172" s="6"/>
      <c r="BX172" s="6"/>
      <c r="BY172" s="9" t="s">
        <v>0</v>
      </c>
      <c r="BZ172" s="9" t="s">
        <v>0</v>
      </c>
      <c r="CA172" s="9" t="s">
        <v>0</v>
      </c>
      <c r="CB172" s="9" t="s">
        <v>0</v>
      </c>
      <c r="CC172" s="9" t="s">
        <v>0</v>
      </c>
      <c r="CD172" s="9" t="s">
        <v>0</v>
      </c>
      <c r="CE172" s="9" t="s">
        <v>0</v>
      </c>
      <c r="CF172" s="9" t="s">
        <v>0</v>
      </c>
      <c r="CG172" s="9" t="s">
        <v>0</v>
      </c>
      <c r="CH172" s="9" t="s">
        <v>0</v>
      </c>
      <c r="CI172" s="9" t="s">
        <v>0</v>
      </c>
      <c r="CJ172" s="9" t="s">
        <v>0</v>
      </c>
      <c r="CK172" s="9" t="s">
        <v>0</v>
      </c>
      <c r="CL172" s="9" t="s">
        <v>0</v>
      </c>
      <c r="CM172" s="9" t="s">
        <v>0</v>
      </c>
      <c r="CN172" s="9" t="s">
        <v>0</v>
      </c>
      <c r="CO172" s="9" t="s">
        <v>0</v>
      </c>
      <c r="CP172" s="9" t="s">
        <v>0</v>
      </c>
      <c r="CQ172" s="9" t="s">
        <v>0</v>
      </c>
      <c r="CR172" s="9" t="s">
        <v>0</v>
      </c>
      <c r="CS172" s="9" t="s">
        <v>0</v>
      </c>
      <c r="CT172" s="9" t="s">
        <v>0</v>
      </c>
      <c r="CU172" s="9" t="s">
        <v>0</v>
      </c>
      <c r="CV172" s="9" t="s">
        <v>0</v>
      </c>
      <c r="CW172" s="9" t="s">
        <v>0</v>
      </c>
      <c r="CX172" s="9" t="s">
        <v>0</v>
      </c>
      <c r="CY172" s="9" t="s">
        <v>0</v>
      </c>
      <c r="CZ172" s="9" t="s">
        <v>0</v>
      </c>
      <c r="DA172" s="9" t="s">
        <v>0</v>
      </c>
      <c r="DB172" s="9" t="s">
        <v>0</v>
      </c>
      <c r="DC172" s="9" t="s">
        <v>0</v>
      </c>
      <c r="DD172" s="9" t="s">
        <v>0</v>
      </c>
      <c r="DE172" s="9" t="s">
        <v>0</v>
      </c>
      <c r="DF172" s="9" t="s">
        <v>0</v>
      </c>
      <c r="DG172" s="9" t="s">
        <v>0</v>
      </c>
      <c r="DH172" s="9" t="s">
        <v>0</v>
      </c>
      <c r="DI172" s="9" t="s">
        <v>0</v>
      </c>
      <c r="DJ172" s="9" t="s">
        <v>0</v>
      </c>
      <c r="DK172" s="9" t="s">
        <v>0</v>
      </c>
      <c r="DL172" s="9" t="s">
        <v>0</v>
      </c>
      <c r="DM172" s="9" t="s">
        <v>0</v>
      </c>
      <c r="DN172" s="9" t="s">
        <v>0</v>
      </c>
      <c r="DO172" s="9" t="s">
        <v>0</v>
      </c>
      <c r="DP172" s="9" t="s">
        <v>0</v>
      </c>
      <c r="DQ172" s="9" t="s">
        <v>0</v>
      </c>
      <c r="DR172" s="9" t="s">
        <v>0</v>
      </c>
      <c r="DS172" s="9" t="s">
        <v>0</v>
      </c>
      <c r="DT172" s="9" t="s">
        <v>0</v>
      </c>
      <c r="DU172" s="9" t="s">
        <v>0</v>
      </c>
      <c r="DV172" s="9" t="s">
        <v>0</v>
      </c>
      <c r="DW172" s="9" t="s">
        <v>0</v>
      </c>
      <c r="DX172" s="9" t="s">
        <v>0</v>
      </c>
      <c r="DY172" s="9" t="s">
        <v>0</v>
      </c>
      <c r="DZ172" s="9" t="s">
        <v>0</v>
      </c>
      <c r="EA172" s="9" t="s">
        <v>0</v>
      </c>
      <c r="EB172" s="9" t="s">
        <v>0</v>
      </c>
      <c r="EC172" s="9" t="s">
        <v>0</v>
      </c>
      <c r="ED172" s="9" t="s">
        <v>0</v>
      </c>
      <c r="EE172" s="9" t="s">
        <v>0</v>
      </c>
      <c r="EF172" s="9" t="s">
        <v>0</v>
      </c>
      <c r="EG172" s="9" t="s">
        <v>0</v>
      </c>
      <c r="EH172" s="9" t="s">
        <v>0</v>
      </c>
      <c r="EI172" s="9" t="s">
        <v>0</v>
      </c>
      <c r="EJ172" s="9" t="s">
        <v>0</v>
      </c>
      <c r="EK172" s="9" t="s">
        <v>0</v>
      </c>
      <c r="EL172" s="9" t="s">
        <v>0</v>
      </c>
      <c r="EM172" s="9" t="s">
        <v>0</v>
      </c>
      <c r="EN172" s="9" t="s">
        <v>0</v>
      </c>
      <c r="EO172" s="9" t="s">
        <v>0</v>
      </c>
      <c r="EP172" s="9" t="s">
        <v>0</v>
      </c>
      <c r="EQ172" s="27" t="e">
        <f t="shared" si="5"/>
        <v>#DIV/0!</v>
      </c>
      <c r="ER172" s="27"/>
      <c r="ES172" s="27"/>
    </row>
    <row r="173" spans="1:149" x14ac:dyDescent="0.25">
      <c r="A173" s="1" t="s">
        <v>1805</v>
      </c>
      <c r="B173" s="1" t="s">
        <v>778</v>
      </c>
      <c r="C173" s="1" t="s">
        <v>779</v>
      </c>
      <c r="D173" s="7">
        <v>198921.04115120799</v>
      </c>
      <c r="E173" s="7">
        <v>205393.000748669</v>
      </c>
      <c r="F173" s="7">
        <v>183929.635577106</v>
      </c>
      <c r="G173" s="7">
        <v>231134.788724471</v>
      </c>
      <c r="H173" s="7">
        <v>205613.453862191</v>
      </c>
      <c r="I173" s="7">
        <v>193013.81756832</v>
      </c>
      <c r="J173" s="7">
        <v>193776.00212306701</v>
      </c>
      <c r="K173" s="7">
        <v>196786.74661762</v>
      </c>
      <c r="L173" s="7">
        <v>150471.24426791701</v>
      </c>
      <c r="M173" s="7">
        <v>178906.182432259</v>
      </c>
      <c r="N173" s="7">
        <v>188098.24907084199</v>
      </c>
      <c r="O173" s="7">
        <v>177551.412943617</v>
      </c>
      <c r="P173" s="7">
        <v>184574.92522531099</v>
      </c>
      <c r="Q173" s="7">
        <v>192149.13078395699</v>
      </c>
      <c r="R173" s="7">
        <v>192007.311825743</v>
      </c>
      <c r="S173" s="7">
        <v>166189.49837087799</v>
      </c>
      <c r="T173" s="7">
        <v>185539.07536859799</v>
      </c>
      <c r="U173" s="7">
        <v>156325.93315086799</v>
      </c>
      <c r="V173" s="7">
        <v>173853.23721912401</v>
      </c>
      <c r="W173" s="7">
        <v>188871.87120476001</v>
      </c>
      <c r="X173" s="7">
        <v>176838.167508916</v>
      </c>
      <c r="Y173" s="7">
        <v>173387.883348059</v>
      </c>
      <c r="Z173" s="7">
        <v>185052.28542421601</v>
      </c>
      <c r="AA173" s="7">
        <v>214377.59654147</v>
      </c>
      <c r="AB173" s="7">
        <v>179612.31431764699</v>
      </c>
      <c r="AC173" s="7">
        <v>213705.45506506</v>
      </c>
      <c r="AD173" s="7">
        <v>195270.297457123</v>
      </c>
      <c r="AE173" s="7">
        <v>197566.079681414</v>
      </c>
      <c r="AF173" s="7">
        <v>210477.50867910901</v>
      </c>
      <c r="AG173" s="7">
        <v>194968.665542287</v>
      </c>
      <c r="AH173" s="7">
        <v>239870.789614582</v>
      </c>
      <c r="AI173" s="7">
        <v>184686.54203793299</v>
      </c>
      <c r="AJ173" s="7">
        <v>180576.68216779799</v>
      </c>
      <c r="AK173" s="7">
        <v>194338.70588315601</v>
      </c>
      <c r="AL173" s="7">
        <v>216300.09851097199</v>
      </c>
      <c r="AM173" s="7">
        <v>208026.86139509399</v>
      </c>
      <c r="AN173" s="7">
        <v>203541.29558787099</v>
      </c>
      <c r="AO173" s="7">
        <v>188476.43934536999</v>
      </c>
      <c r="AP173" s="7">
        <v>204789.349606009</v>
      </c>
      <c r="AQ173" s="7">
        <v>225717.513066568</v>
      </c>
      <c r="AR173" s="7">
        <v>187842.13880317399</v>
      </c>
      <c r="AS173" s="7">
        <v>200261.31067919001</v>
      </c>
      <c r="AT173" s="7">
        <v>220756.142957523</v>
      </c>
      <c r="AU173" s="7">
        <v>217925.418603042</v>
      </c>
      <c r="AV173" s="7">
        <v>214577.88766698199</v>
      </c>
      <c r="AW173" s="7">
        <v>199654.04855092999</v>
      </c>
      <c r="AX173" s="7">
        <v>212897.16999274201</v>
      </c>
      <c r="AY173" s="7">
        <v>215153.52156458801</v>
      </c>
      <c r="AZ173" s="7">
        <v>231976.097095317</v>
      </c>
      <c r="BA173" s="7">
        <v>217201.21946302801</v>
      </c>
      <c r="BB173" s="7">
        <v>222796.48013119801</v>
      </c>
      <c r="BC173" s="7">
        <v>216055.375647437</v>
      </c>
      <c r="BD173" s="7">
        <v>220607.27495111499</v>
      </c>
      <c r="BE173" s="7">
        <v>217872.668620001</v>
      </c>
      <c r="BF173" s="7">
        <v>240038.06184220201</v>
      </c>
      <c r="BG173" s="7">
        <v>254801.82453646499</v>
      </c>
      <c r="BH173" s="7">
        <v>222469.16511341601</v>
      </c>
      <c r="BI173" s="7">
        <v>261917.040577879</v>
      </c>
      <c r="BJ173" s="7">
        <v>300427.09198363399</v>
      </c>
      <c r="BK173" s="7">
        <v>287066.91134554299</v>
      </c>
      <c r="BL173" s="7">
        <v>317049.207305599</v>
      </c>
      <c r="BM173" s="7">
        <v>351489.04837157798</v>
      </c>
      <c r="BN173" s="7">
        <v>262110.19227157001</v>
      </c>
      <c r="BO173" s="7">
        <v>324539.21227147902</v>
      </c>
      <c r="BP173" s="7">
        <v>325218.04438654199</v>
      </c>
      <c r="BQ173" s="7">
        <v>299072.98931088799</v>
      </c>
      <c r="BR173" s="7">
        <v>335374.88136417599</v>
      </c>
      <c r="BS173" s="7">
        <v>388873.94613797998</v>
      </c>
      <c r="BT173" s="7">
        <v>370132.45564132399</v>
      </c>
      <c r="BU173" s="7">
        <v>477532.25746567902</v>
      </c>
      <c r="BV173" s="6">
        <f t="shared" si="4"/>
        <v>0.26447973404503217</v>
      </c>
      <c r="BW173" s="6"/>
      <c r="BX173" s="6"/>
      <c r="BY173" s="9">
        <v>115573.764815081</v>
      </c>
      <c r="BZ173" s="9">
        <v>122150.609589136</v>
      </c>
      <c r="CA173" s="9">
        <v>120042.68152684699</v>
      </c>
      <c r="CB173" s="9">
        <v>125453.01381003299</v>
      </c>
      <c r="CC173" s="9">
        <v>131907.670938433</v>
      </c>
      <c r="CD173" s="9">
        <v>138607.773950556</v>
      </c>
      <c r="CE173" s="9">
        <v>110208.34620598701</v>
      </c>
      <c r="CF173" s="9">
        <v>111522.147021546</v>
      </c>
      <c r="CG173" s="9">
        <v>114028.387073652</v>
      </c>
      <c r="CH173" s="9">
        <v>120462.866564132</v>
      </c>
      <c r="CI173" s="9">
        <v>123193.300539688</v>
      </c>
      <c r="CJ173" s="9">
        <v>110268.181367039</v>
      </c>
      <c r="CK173" s="9">
        <v>114763.677547645</v>
      </c>
      <c r="CL173" s="9">
        <v>134038.49663591801</v>
      </c>
      <c r="CM173" s="9">
        <v>108958.649944205</v>
      </c>
      <c r="CN173" s="9">
        <v>115045.36778406599</v>
      </c>
      <c r="CO173" s="9">
        <v>132467.71890722899</v>
      </c>
      <c r="CP173" s="9">
        <v>106512.727027328</v>
      </c>
      <c r="CQ173" s="9">
        <v>129723.227791431</v>
      </c>
      <c r="CR173" s="9">
        <v>119481.693027774</v>
      </c>
      <c r="CS173" s="9">
        <v>121001.92391156399</v>
      </c>
      <c r="CT173" s="9">
        <v>131172.64348921401</v>
      </c>
      <c r="CU173" s="9">
        <v>130248.41513906101</v>
      </c>
      <c r="CV173" s="9">
        <v>139740.92089137601</v>
      </c>
      <c r="CW173" s="9">
        <v>134221.883812243</v>
      </c>
      <c r="CX173" s="9">
        <v>118643.426165653</v>
      </c>
      <c r="CY173" s="9">
        <v>127889.748914298</v>
      </c>
      <c r="CZ173" s="9">
        <v>130580.143053687</v>
      </c>
      <c r="DA173" s="9">
        <v>147510.92967049201</v>
      </c>
      <c r="DB173" s="9">
        <v>141894.27203684</v>
      </c>
      <c r="DC173" s="9">
        <v>131262.05510670599</v>
      </c>
      <c r="DD173" s="9">
        <v>152770.86724282501</v>
      </c>
      <c r="DE173" s="9">
        <v>130400.79119880599</v>
      </c>
      <c r="DF173" s="9">
        <v>142589.484160797</v>
      </c>
      <c r="DG173" s="9">
        <v>128311.328813181</v>
      </c>
      <c r="DH173" s="9">
        <v>147163.754127936</v>
      </c>
      <c r="DI173" s="9">
        <v>152178.405392485</v>
      </c>
      <c r="DJ173" s="9">
        <v>138302.58591100399</v>
      </c>
      <c r="DK173" s="9">
        <v>144223.71906580901</v>
      </c>
      <c r="DL173" s="9">
        <v>148996.727223144</v>
      </c>
      <c r="DM173" s="9">
        <v>135768.10184962701</v>
      </c>
      <c r="DN173" s="9">
        <v>135398.21089301101</v>
      </c>
      <c r="DO173" s="9">
        <v>133598.369062271</v>
      </c>
      <c r="DP173" s="9">
        <v>155925.97701753501</v>
      </c>
      <c r="DQ173" s="9">
        <v>163455.26006793801</v>
      </c>
      <c r="DR173" s="9">
        <v>127558.751440896</v>
      </c>
      <c r="DS173" s="9">
        <v>155405.20278616701</v>
      </c>
      <c r="DT173" s="9">
        <v>145664.50045531601</v>
      </c>
      <c r="DU173" s="9">
        <v>148129.076497223</v>
      </c>
      <c r="DV173" s="9">
        <v>144967.92672877599</v>
      </c>
      <c r="DW173" s="9">
        <v>148807.59356828101</v>
      </c>
      <c r="DX173" s="9">
        <v>153175.46728262899</v>
      </c>
      <c r="DY173" s="9">
        <v>146750.75041157901</v>
      </c>
      <c r="DZ173" s="9">
        <v>178311.38445485901</v>
      </c>
      <c r="EA173" s="9">
        <v>188332.659675573</v>
      </c>
      <c r="EB173" s="9">
        <v>216651.415000679</v>
      </c>
      <c r="EC173" s="9">
        <v>224779.476352698</v>
      </c>
      <c r="ED173" s="9">
        <v>239695.91786116199</v>
      </c>
      <c r="EE173" s="9">
        <v>242954.98590041601</v>
      </c>
      <c r="EF173" s="9">
        <v>230364.47567416501</v>
      </c>
      <c r="EG173" s="9">
        <v>219820.541073809</v>
      </c>
      <c r="EH173" s="9">
        <v>242735.801665935</v>
      </c>
      <c r="EI173" s="9">
        <v>225018.39295384299</v>
      </c>
      <c r="EJ173" s="9">
        <v>223738.24791153599</v>
      </c>
      <c r="EK173" s="9">
        <v>247871.25524783999</v>
      </c>
      <c r="EL173" s="9">
        <v>236561.13392230601</v>
      </c>
      <c r="EM173" s="9">
        <v>300523.93414910103</v>
      </c>
      <c r="EN173" s="9">
        <v>335144.13955758401</v>
      </c>
      <c r="EO173" s="9">
        <v>321957.47462483501</v>
      </c>
      <c r="EP173" s="9">
        <v>377599.37268880598</v>
      </c>
      <c r="EQ173" s="27">
        <f t="shared" si="5"/>
        <v>0.36002077607148231</v>
      </c>
      <c r="ER173" s="27"/>
      <c r="ES173" s="27"/>
    </row>
    <row r="174" spans="1:149" x14ac:dyDescent="0.25">
      <c r="A174" s="1" t="s">
        <v>1806</v>
      </c>
      <c r="B174" s="1" t="s">
        <v>782</v>
      </c>
      <c r="C174" s="1" t="s">
        <v>0</v>
      </c>
      <c r="D174" s="7">
        <v>301479.29517376598</v>
      </c>
      <c r="E174" s="7">
        <v>260798.48585557399</v>
      </c>
      <c r="F174" s="7">
        <v>301909.78819684801</v>
      </c>
      <c r="G174" s="7">
        <v>289175.44104862702</v>
      </c>
      <c r="H174" s="7">
        <v>287428.15826733003</v>
      </c>
      <c r="I174" s="7">
        <v>267664.82031591597</v>
      </c>
      <c r="J174" s="7">
        <v>282146.71522352297</v>
      </c>
      <c r="K174" s="7">
        <v>292510.76658244297</v>
      </c>
      <c r="L174" s="7">
        <v>272983.79189273302</v>
      </c>
      <c r="M174" s="7">
        <v>284746.62405843497</v>
      </c>
      <c r="N174" s="7">
        <v>262069.884728095</v>
      </c>
      <c r="O174" s="7">
        <v>271147.96356818097</v>
      </c>
      <c r="P174" s="7">
        <v>275245.13403891999</v>
      </c>
      <c r="Q174" s="7">
        <v>274154.37507942499</v>
      </c>
      <c r="R174" s="7">
        <v>286206.30539296998</v>
      </c>
      <c r="S174" s="7">
        <v>283511.23600575997</v>
      </c>
      <c r="T174" s="7">
        <v>298626.05151830497</v>
      </c>
      <c r="U174" s="7">
        <v>277670.88027102803</v>
      </c>
      <c r="V174" s="7">
        <v>293515.64574837202</v>
      </c>
      <c r="W174" s="7">
        <v>304941.70719534298</v>
      </c>
      <c r="X174" s="7">
        <v>295344.16463062499</v>
      </c>
      <c r="Y174" s="7">
        <v>298538.46873039001</v>
      </c>
      <c r="Z174" s="7">
        <v>294712.09716056997</v>
      </c>
      <c r="AA174" s="7">
        <v>299348.43598709401</v>
      </c>
      <c r="AB174" s="7">
        <v>308582.24078900798</v>
      </c>
      <c r="AC174" s="7">
        <v>308087.245495215</v>
      </c>
      <c r="AD174" s="7">
        <v>316833.52854184201</v>
      </c>
      <c r="AE174" s="7">
        <v>324439.47733446502</v>
      </c>
      <c r="AF174" s="7">
        <v>322926.95313188003</v>
      </c>
      <c r="AG174" s="7">
        <v>342656.581149982</v>
      </c>
      <c r="AH174" s="7">
        <v>375729.797281696</v>
      </c>
      <c r="AI174" s="7">
        <v>358075.16225792997</v>
      </c>
      <c r="AJ174" s="7">
        <v>346639.29575247201</v>
      </c>
      <c r="AK174" s="7">
        <v>358650.096218594</v>
      </c>
      <c r="AL174" s="7">
        <v>360782.81307048601</v>
      </c>
      <c r="AM174" s="7">
        <v>372693.07258199801</v>
      </c>
      <c r="AN174" s="7">
        <v>372647.398018512</v>
      </c>
      <c r="AO174" s="7">
        <v>381405.63281006803</v>
      </c>
      <c r="AP174" s="7">
        <v>376592.14903559699</v>
      </c>
      <c r="AQ174" s="7">
        <v>337799.58055770502</v>
      </c>
      <c r="AR174" s="7">
        <v>387404.26065164502</v>
      </c>
      <c r="AS174" s="7">
        <v>405962.77628265403</v>
      </c>
      <c r="AT174" s="7">
        <v>404903.73648555798</v>
      </c>
      <c r="AU174" s="7">
        <v>406416.443649508</v>
      </c>
      <c r="AV174" s="7">
        <v>403066.95411844802</v>
      </c>
      <c r="AW174" s="7">
        <v>409219.49994672398</v>
      </c>
      <c r="AX174" s="7">
        <v>380647.31365126098</v>
      </c>
      <c r="AY174" s="7">
        <v>396031.14532860601</v>
      </c>
      <c r="AZ174" s="7">
        <v>409651.49181319401</v>
      </c>
      <c r="BA174" s="7">
        <v>421662.61494978901</v>
      </c>
      <c r="BB174" s="7">
        <v>405963.01417552802</v>
      </c>
      <c r="BC174" s="7">
        <v>417824.88046227</v>
      </c>
      <c r="BD174" s="7">
        <v>475427.27546091197</v>
      </c>
      <c r="BE174" s="7">
        <v>440706.07896723697</v>
      </c>
      <c r="BF174" s="7">
        <v>450195.07578845002</v>
      </c>
      <c r="BG174" s="7">
        <v>456498.75545728102</v>
      </c>
      <c r="BH174" s="7">
        <v>495682.15706141398</v>
      </c>
      <c r="BI174" s="7">
        <v>509720.89949913899</v>
      </c>
      <c r="BJ174" s="7">
        <v>517532.12867867597</v>
      </c>
      <c r="BK174" s="7">
        <v>539040.11791217804</v>
      </c>
      <c r="BL174" s="7">
        <v>530487.21816017095</v>
      </c>
      <c r="BM174" s="7">
        <v>457917.05596802197</v>
      </c>
      <c r="BN174" s="7">
        <v>467815.29891759501</v>
      </c>
      <c r="BO174" s="7">
        <v>431200.18650213402</v>
      </c>
      <c r="BP174" s="7">
        <v>449925.65027731401</v>
      </c>
      <c r="BQ174" s="7">
        <v>71302.466818218498</v>
      </c>
      <c r="BR174" s="7">
        <v>566445.87423303199</v>
      </c>
      <c r="BS174" s="7">
        <v>560455.33582633303</v>
      </c>
      <c r="BT174" s="7">
        <v>582775.21639380604</v>
      </c>
      <c r="BU174" s="7">
        <v>604256.55835581396</v>
      </c>
      <c r="BV174" s="6">
        <f t="shared" si="4"/>
        <v>0.26067722005363764</v>
      </c>
      <c r="BW174" s="6"/>
      <c r="BX174" s="6"/>
      <c r="BY174" s="9">
        <v>83542.922506903196</v>
      </c>
      <c r="BZ174" s="9">
        <v>81578.021484987505</v>
      </c>
      <c r="CA174" s="9">
        <v>83126.320200622096</v>
      </c>
      <c r="CB174" s="9">
        <v>74489.606019032406</v>
      </c>
      <c r="CC174" s="9">
        <v>69901.046779939104</v>
      </c>
      <c r="CD174" s="9">
        <v>75467.953135138407</v>
      </c>
      <c r="CE174" s="9">
        <v>78569.472253181506</v>
      </c>
      <c r="CF174" s="9">
        <v>74693.220667745598</v>
      </c>
      <c r="CG174" s="9">
        <v>79555.288631025105</v>
      </c>
      <c r="CH174" s="9">
        <v>78005.830031841004</v>
      </c>
      <c r="CI174" s="9">
        <v>74135.421194525698</v>
      </c>
      <c r="CJ174" s="9">
        <v>78157.723129059901</v>
      </c>
      <c r="CK174" s="9">
        <v>78694.102463072093</v>
      </c>
      <c r="CL174" s="9">
        <v>79097.709619749803</v>
      </c>
      <c r="CM174" s="9">
        <v>74575.923724646898</v>
      </c>
      <c r="CN174" s="9">
        <v>80592.656462810497</v>
      </c>
      <c r="CO174" s="9">
        <v>74730.927608168597</v>
      </c>
      <c r="CP174" s="9">
        <v>85368.945970362707</v>
      </c>
      <c r="CQ174" s="9">
        <v>76047.004691327398</v>
      </c>
      <c r="CR174" s="9">
        <v>81325.373733053202</v>
      </c>
      <c r="CS174" s="9">
        <v>75187.900242584903</v>
      </c>
      <c r="CT174" s="9">
        <v>81219.599865146694</v>
      </c>
      <c r="CU174" s="9">
        <v>78938.933144323397</v>
      </c>
      <c r="CV174" s="9">
        <v>84430.892599761995</v>
      </c>
      <c r="CW174" s="9">
        <v>91104.034114972703</v>
      </c>
      <c r="CX174" s="9">
        <v>85296.863611381705</v>
      </c>
      <c r="CY174" s="9">
        <v>88616.013122853401</v>
      </c>
      <c r="CZ174" s="9">
        <v>79067.793508571602</v>
      </c>
      <c r="DA174" s="9">
        <v>88961.971973970998</v>
      </c>
      <c r="DB174" s="9">
        <v>84142.197118792799</v>
      </c>
      <c r="DC174" s="9">
        <v>91249.029466450505</v>
      </c>
      <c r="DD174" s="9">
        <v>93488.408909798702</v>
      </c>
      <c r="DE174" s="9">
        <v>96977.322391972906</v>
      </c>
      <c r="DF174" s="9">
        <v>106690.439480186</v>
      </c>
      <c r="DG174" s="9">
        <v>90124.766054554697</v>
      </c>
      <c r="DH174" s="9">
        <v>95737.916658113201</v>
      </c>
      <c r="DI174" s="9">
        <v>96541.608369538502</v>
      </c>
      <c r="DJ174" s="9">
        <v>93359.267257947693</v>
      </c>
      <c r="DK174" s="9">
        <v>89028.3557328889</v>
      </c>
      <c r="DL174" s="9">
        <v>102337.39097663799</v>
      </c>
      <c r="DM174" s="9">
        <v>94933.114291082893</v>
      </c>
      <c r="DN174" s="9">
        <v>109609.366319073</v>
      </c>
      <c r="DO174" s="9">
        <v>92347.499257419098</v>
      </c>
      <c r="DP174" s="9">
        <v>105833.579817167</v>
      </c>
      <c r="DQ174" s="9">
        <v>101264.284021635</v>
      </c>
      <c r="DR174" s="9">
        <v>107920.397184948</v>
      </c>
      <c r="DS174" s="9">
        <v>105567.316393695</v>
      </c>
      <c r="DT174" s="9">
        <v>103417.10998697</v>
      </c>
      <c r="DU174" s="9">
        <v>108514.100205387</v>
      </c>
      <c r="DV174" s="9">
        <v>107421.724675536</v>
      </c>
      <c r="DW174" s="9">
        <v>111336.981426618</v>
      </c>
      <c r="DX174" s="9">
        <v>119034.809439419</v>
      </c>
      <c r="DY174" s="9">
        <v>124563.8925036</v>
      </c>
      <c r="DZ174" s="9">
        <v>116728.237316869</v>
      </c>
      <c r="EA174" s="9">
        <v>126835.89950080001</v>
      </c>
      <c r="EB174" s="9">
        <v>115593.248023817</v>
      </c>
      <c r="EC174" s="9">
        <v>124796.70817853</v>
      </c>
      <c r="ED174" s="9">
        <v>133146.66828560701</v>
      </c>
      <c r="EE174" s="9">
        <v>137319.64978020501</v>
      </c>
      <c r="EF174" s="9">
        <v>146245.74259829099</v>
      </c>
      <c r="EG174" s="9">
        <v>140730.84252432501</v>
      </c>
      <c r="EH174" s="9">
        <v>149911.40138875399</v>
      </c>
      <c r="EI174" s="9">
        <v>146723.211816347</v>
      </c>
      <c r="EJ174" s="9">
        <v>141410.08478723999</v>
      </c>
      <c r="EK174" s="9">
        <v>133804.546493581</v>
      </c>
      <c r="EL174" s="9">
        <v>135065.21725981199</v>
      </c>
      <c r="EM174" s="9">
        <v>144414.713837388</v>
      </c>
      <c r="EN174" s="9">
        <v>158685.76805019699</v>
      </c>
      <c r="EO174" s="9">
        <v>156402.87841752201</v>
      </c>
      <c r="EP174" s="9">
        <v>158095.22493345599</v>
      </c>
      <c r="EQ174" s="27">
        <f t="shared" si="5"/>
        <v>0.24711747203446138</v>
      </c>
      <c r="ER174" s="27"/>
      <c r="ES174" s="27"/>
    </row>
    <row r="175" spans="1:149" x14ac:dyDescent="0.25">
      <c r="A175" s="1" t="s">
        <v>1807</v>
      </c>
      <c r="B175" s="1" t="s">
        <v>785</v>
      </c>
      <c r="C175" s="1" t="s">
        <v>786</v>
      </c>
      <c r="D175" s="7">
        <v>111209.29076915899</v>
      </c>
      <c r="E175" s="7">
        <v>107872.451615236</v>
      </c>
      <c r="F175" s="7">
        <v>110784.925376215</v>
      </c>
      <c r="G175" s="7">
        <v>110210.553179297</v>
      </c>
      <c r="H175" s="7">
        <v>104331.319343601</v>
      </c>
      <c r="I175" s="7">
        <v>101406.90046397899</v>
      </c>
      <c r="J175" s="7">
        <v>105045.822587235</v>
      </c>
      <c r="K175" s="7">
        <v>112706.923217042</v>
      </c>
      <c r="L175" s="7">
        <v>101533.966938552</v>
      </c>
      <c r="M175" s="7">
        <v>104306.288398201</v>
      </c>
      <c r="N175" s="7">
        <v>101443.39947444201</v>
      </c>
      <c r="O175" s="7">
        <v>96806.636018555699</v>
      </c>
      <c r="P175" s="7">
        <v>105421.811066316</v>
      </c>
      <c r="Q175" s="7">
        <v>105172.65969917001</v>
      </c>
      <c r="R175" s="7">
        <v>100861.990821513</v>
      </c>
      <c r="S175" s="7">
        <v>98311.704543085594</v>
      </c>
      <c r="T175" s="7">
        <v>102141.32537433899</v>
      </c>
      <c r="U175" s="7">
        <v>101852.58445805599</v>
      </c>
      <c r="V175" s="7">
        <v>100201.10558707399</v>
      </c>
      <c r="W175" s="7">
        <v>97658.976813700501</v>
      </c>
      <c r="X175" s="7">
        <v>98830.285490833703</v>
      </c>
      <c r="Y175" s="7">
        <v>103729.41983585501</v>
      </c>
      <c r="Z175" s="7">
        <v>94122.874977590895</v>
      </c>
      <c r="AA175" s="7">
        <v>103842.907546188</v>
      </c>
      <c r="AB175" s="7">
        <v>111269.38677815199</v>
      </c>
      <c r="AC175" s="7">
        <v>104864.377220643</v>
      </c>
      <c r="AD175" s="7">
        <v>102944.989094106</v>
      </c>
      <c r="AE175" s="7">
        <v>104218.141204313</v>
      </c>
      <c r="AF175" s="7">
        <v>103464.43399158301</v>
      </c>
      <c r="AG175" s="7">
        <v>102248.03881519201</v>
      </c>
      <c r="AH175" s="7">
        <v>110591.284188651</v>
      </c>
      <c r="AI175" s="7">
        <v>104010.936962862</v>
      </c>
      <c r="AJ175" s="7">
        <v>106871.419288618</v>
      </c>
      <c r="AK175" s="7">
        <v>101208.974619609</v>
      </c>
      <c r="AL175" s="7">
        <v>94394.155731519</v>
      </c>
      <c r="AM175" s="7">
        <v>104825.08272812401</v>
      </c>
      <c r="AN175" s="7">
        <v>115283.36254399001</v>
      </c>
      <c r="AO175" s="7">
        <v>112126.816326053</v>
      </c>
      <c r="AP175" s="7">
        <v>122762.734541671</v>
      </c>
      <c r="AQ175" s="7">
        <v>107677.19926385699</v>
      </c>
      <c r="AR175" s="7">
        <v>109490.30726696699</v>
      </c>
      <c r="AS175" s="7">
        <v>94193.051929044697</v>
      </c>
      <c r="AT175" s="7">
        <v>109984.08340439299</v>
      </c>
      <c r="AU175" s="7">
        <v>102948.18964714</v>
      </c>
      <c r="AV175" s="7">
        <v>99423.495609526799</v>
      </c>
      <c r="AW175" s="7">
        <v>104823.360862203</v>
      </c>
      <c r="AX175" s="7">
        <v>104510.572193417</v>
      </c>
      <c r="AY175" s="7">
        <v>101489.09654044799</v>
      </c>
      <c r="AZ175" s="7">
        <v>96614.560370697407</v>
      </c>
      <c r="BA175" s="7">
        <v>93692.073266358595</v>
      </c>
      <c r="BB175" s="7">
        <v>97374.261094403206</v>
      </c>
      <c r="BC175" s="7">
        <v>92538.337821242298</v>
      </c>
      <c r="BD175" s="7">
        <v>103215.769994708</v>
      </c>
      <c r="BE175" s="7">
        <v>103187.969142349</v>
      </c>
      <c r="BF175" s="7">
        <v>94173.123405566701</v>
      </c>
      <c r="BG175" s="7">
        <v>111518.39459435199</v>
      </c>
      <c r="BH175" s="7">
        <v>98230.407631126902</v>
      </c>
      <c r="BI175" s="7">
        <v>106221.185293089</v>
      </c>
      <c r="BJ175" s="7">
        <v>101718.28391522</v>
      </c>
      <c r="BK175" s="7">
        <v>115912.137412672</v>
      </c>
      <c r="BL175" s="7">
        <v>103992.44080650101</v>
      </c>
      <c r="BM175" s="7">
        <v>94375.5869797497</v>
      </c>
      <c r="BN175" s="7">
        <v>88419.544879404799</v>
      </c>
      <c r="BO175" s="7">
        <v>84511.251017821007</v>
      </c>
      <c r="BP175" s="7">
        <v>85381.380327982595</v>
      </c>
      <c r="BQ175" s="7">
        <v>79174.915564418305</v>
      </c>
      <c r="BR175" s="7">
        <v>86349.035283171106</v>
      </c>
      <c r="BS175" s="7">
        <v>85350.439280493898</v>
      </c>
      <c r="BT175" s="7">
        <v>87829.137900514106</v>
      </c>
      <c r="BU175" s="7">
        <v>80213.170180853194</v>
      </c>
      <c r="BV175" s="6">
        <f t="shared" si="4"/>
        <v>8.3007255571851818E-2</v>
      </c>
      <c r="BW175" s="6"/>
      <c r="BX175" s="6"/>
      <c r="BY175" s="9">
        <v>212268.19439646901</v>
      </c>
      <c r="BZ175" s="9">
        <v>199667.111254805</v>
      </c>
      <c r="CA175" s="9">
        <v>201264.06718396099</v>
      </c>
      <c r="CB175" s="9">
        <v>209766.316559912</v>
      </c>
      <c r="CC175" s="9">
        <v>196599.534102342</v>
      </c>
      <c r="CD175" s="9">
        <v>202274.43657864799</v>
      </c>
      <c r="CE175" s="9">
        <v>196060.828810248</v>
      </c>
      <c r="CF175" s="9">
        <v>207632.346836977</v>
      </c>
      <c r="CG175" s="9">
        <v>205512.04730660201</v>
      </c>
      <c r="CH175" s="9">
        <v>190580.21557664199</v>
      </c>
      <c r="CI175" s="9">
        <v>200304.14108276999</v>
      </c>
      <c r="CJ175" s="9">
        <v>197744.63091222401</v>
      </c>
      <c r="CK175" s="9">
        <v>190313.53174173101</v>
      </c>
      <c r="CL175" s="9">
        <v>192773.04464811599</v>
      </c>
      <c r="CM175" s="9">
        <v>192954.764429406</v>
      </c>
      <c r="CN175" s="9">
        <v>197458.06127785001</v>
      </c>
      <c r="CO175" s="9">
        <v>197438.98889577499</v>
      </c>
      <c r="CP175" s="9">
        <v>189495.901233349</v>
      </c>
      <c r="CQ175" s="9">
        <v>197571.68341857201</v>
      </c>
      <c r="CR175" s="9">
        <v>198061.69857453101</v>
      </c>
      <c r="CS175" s="9">
        <v>192179.47114630399</v>
      </c>
      <c r="CT175" s="9">
        <v>194557.33988405301</v>
      </c>
      <c r="CU175" s="9">
        <v>196304.624628452</v>
      </c>
      <c r="CV175" s="9">
        <v>203442.714117472</v>
      </c>
      <c r="CW175" s="9">
        <v>204904.30305904601</v>
      </c>
      <c r="CX175" s="9">
        <v>205008.086759681</v>
      </c>
      <c r="CY175" s="9">
        <v>203045.80522670201</v>
      </c>
      <c r="CZ175" s="9">
        <v>196803.58282597701</v>
      </c>
      <c r="DA175" s="9">
        <v>201876.01217078799</v>
      </c>
      <c r="DB175" s="9">
        <v>203933.15475140899</v>
      </c>
      <c r="DC175" s="9">
        <v>180732.583950876</v>
      </c>
      <c r="DD175" s="9">
        <v>202445.53387715801</v>
      </c>
      <c r="DE175" s="9">
        <v>196236.03441127599</v>
      </c>
      <c r="DF175" s="9">
        <v>195241.16594799201</v>
      </c>
      <c r="DG175" s="9">
        <v>209403.648624155</v>
      </c>
      <c r="DH175" s="9">
        <v>199574.88832100001</v>
      </c>
      <c r="DI175" s="9">
        <v>192748.62284738099</v>
      </c>
      <c r="DJ175" s="9">
        <v>188180.87986866501</v>
      </c>
      <c r="DK175" s="9">
        <v>198359.501343579</v>
      </c>
      <c r="DL175" s="9">
        <v>201134.919961671</v>
      </c>
      <c r="DM175" s="9">
        <v>187040.22465187201</v>
      </c>
      <c r="DN175" s="9">
        <v>200223.392160677</v>
      </c>
      <c r="DO175" s="9">
        <v>185246.56396198701</v>
      </c>
      <c r="DP175" s="9">
        <v>181927.172972245</v>
      </c>
      <c r="DQ175" s="9">
        <v>208731.186686228</v>
      </c>
      <c r="DR175" s="9">
        <v>188401.00083856401</v>
      </c>
      <c r="DS175" s="9">
        <v>196619.86685074001</v>
      </c>
      <c r="DT175" s="9">
        <v>197714.07552045499</v>
      </c>
      <c r="DU175" s="9">
        <v>186402.19713661799</v>
      </c>
      <c r="DV175" s="9">
        <v>183795.01978740701</v>
      </c>
      <c r="DW175" s="9">
        <v>176634.65738888399</v>
      </c>
      <c r="DX175" s="9">
        <v>198882.57005972101</v>
      </c>
      <c r="DY175" s="9">
        <v>187393.81588453299</v>
      </c>
      <c r="DZ175" s="9">
        <v>198478.49611831599</v>
      </c>
      <c r="EA175" s="9">
        <v>195996.651961467</v>
      </c>
      <c r="EB175" s="9">
        <v>196821.47910214099</v>
      </c>
      <c r="EC175" s="9">
        <v>196114.35755601499</v>
      </c>
      <c r="ED175" s="9">
        <v>195090.68461729301</v>
      </c>
      <c r="EE175" s="9">
        <v>215661.022282741</v>
      </c>
      <c r="EF175" s="9">
        <v>207223.21662566499</v>
      </c>
      <c r="EG175" s="9">
        <v>192399.598404302</v>
      </c>
      <c r="EH175" s="9">
        <v>190043.09664770801</v>
      </c>
      <c r="EI175" s="9">
        <v>200881.09861068401</v>
      </c>
      <c r="EJ175" s="9">
        <v>187173.34424103599</v>
      </c>
      <c r="EK175" s="9">
        <v>198108.61011663999</v>
      </c>
      <c r="EL175" s="9">
        <v>196321.906617976</v>
      </c>
      <c r="EM175" s="9">
        <v>191959.63656704701</v>
      </c>
      <c r="EN175" s="9">
        <v>167752.530821241</v>
      </c>
      <c r="EO175" s="9">
        <v>170191.70419479499</v>
      </c>
      <c r="EP175" s="9">
        <v>179219.01206144399</v>
      </c>
      <c r="EQ175" s="27">
        <f t="shared" si="5"/>
        <v>4.6166795565391792E-2</v>
      </c>
      <c r="ER175" s="27"/>
      <c r="ES175" s="27"/>
    </row>
    <row r="176" spans="1:149" x14ac:dyDescent="0.25">
      <c r="A176" s="1" t="s">
        <v>1808</v>
      </c>
      <c r="B176" s="1" t="s">
        <v>789</v>
      </c>
      <c r="C176" s="1" t="s">
        <v>0</v>
      </c>
      <c r="D176" s="7" t="s">
        <v>0</v>
      </c>
      <c r="E176" s="7" t="s">
        <v>0</v>
      </c>
      <c r="F176" s="7" t="s">
        <v>0</v>
      </c>
      <c r="G176" s="7" t="s">
        <v>0</v>
      </c>
      <c r="H176" s="7" t="s">
        <v>0</v>
      </c>
      <c r="I176" s="7" t="s">
        <v>0</v>
      </c>
      <c r="J176" s="7" t="s">
        <v>0</v>
      </c>
      <c r="K176" s="7" t="s">
        <v>0</v>
      </c>
      <c r="L176" s="7" t="s">
        <v>0</v>
      </c>
      <c r="M176" s="7" t="s">
        <v>0</v>
      </c>
      <c r="N176" s="7" t="s">
        <v>0</v>
      </c>
      <c r="O176" s="7" t="s">
        <v>0</v>
      </c>
      <c r="P176" s="7" t="s">
        <v>0</v>
      </c>
      <c r="Q176" s="7" t="s">
        <v>0</v>
      </c>
      <c r="R176" s="7" t="s">
        <v>0</v>
      </c>
      <c r="S176" s="7" t="s">
        <v>0</v>
      </c>
      <c r="T176" s="7" t="s">
        <v>0</v>
      </c>
      <c r="U176" s="7" t="s">
        <v>0</v>
      </c>
      <c r="V176" s="7" t="s">
        <v>0</v>
      </c>
      <c r="W176" s="7" t="s">
        <v>0</v>
      </c>
      <c r="X176" s="7" t="s">
        <v>0</v>
      </c>
      <c r="Y176" s="7" t="s">
        <v>0</v>
      </c>
      <c r="Z176" s="7" t="s">
        <v>0</v>
      </c>
      <c r="AA176" s="7" t="s">
        <v>0</v>
      </c>
      <c r="AB176" s="7" t="s">
        <v>0</v>
      </c>
      <c r="AC176" s="7" t="s">
        <v>0</v>
      </c>
      <c r="AD176" s="7" t="s">
        <v>0</v>
      </c>
      <c r="AE176" s="7" t="s">
        <v>0</v>
      </c>
      <c r="AF176" s="7" t="s">
        <v>0</v>
      </c>
      <c r="AG176" s="7" t="s">
        <v>0</v>
      </c>
      <c r="AH176" s="7" t="s">
        <v>0</v>
      </c>
      <c r="AI176" s="7" t="s">
        <v>0</v>
      </c>
      <c r="AJ176" s="7" t="s">
        <v>0</v>
      </c>
      <c r="AK176" s="7" t="s">
        <v>0</v>
      </c>
      <c r="AL176" s="7" t="s">
        <v>0</v>
      </c>
      <c r="AM176" s="7" t="s">
        <v>0</v>
      </c>
      <c r="AN176" s="7" t="s">
        <v>0</v>
      </c>
      <c r="AO176" s="7" t="s">
        <v>0</v>
      </c>
      <c r="AP176" s="7" t="s">
        <v>0</v>
      </c>
      <c r="AQ176" s="7" t="s">
        <v>0</v>
      </c>
      <c r="AR176" s="7" t="s">
        <v>0</v>
      </c>
      <c r="AS176" s="7" t="s">
        <v>0</v>
      </c>
      <c r="AT176" s="7" t="s">
        <v>0</v>
      </c>
      <c r="AU176" s="7" t="s">
        <v>0</v>
      </c>
      <c r="AV176" s="7" t="s">
        <v>0</v>
      </c>
      <c r="AW176" s="7" t="s">
        <v>0</v>
      </c>
      <c r="AX176" s="7" t="s">
        <v>0</v>
      </c>
      <c r="AY176" s="7" t="s">
        <v>0</v>
      </c>
      <c r="AZ176" s="7" t="s">
        <v>0</v>
      </c>
      <c r="BA176" s="7" t="s">
        <v>0</v>
      </c>
      <c r="BB176" s="7" t="s">
        <v>0</v>
      </c>
      <c r="BC176" s="7" t="s">
        <v>0</v>
      </c>
      <c r="BD176" s="7" t="s">
        <v>0</v>
      </c>
      <c r="BE176" s="7" t="s">
        <v>0</v>
      </c>
      <c r="BF176" s="7" t="s">
        <v>0</v>
      </c>
      <c r="BG176" s="7" t="s">
        <v>0</v>
      </c>
      <c r="BH176" s="7" t="s">
        <v>0</v>
      </c>
      <c r="BI176" s="7" t="s">
        <v>0</v>
      </c>
      <c r="BJ176" s="7" t="s">
        <v>0</v>
      </c>
      <c r="BK176" s="7" t="s">
        <v>0</v>
      </c>
      <c r="BL176" s="7" t="s">
        <v>0</v>
      </c>
      <c r="BM176" s="7" t="s">
        <v>0</v>
      </c>
      <c r="BN176" s="7" t="s">
        <v>0</v>
      </c>
      <c r="BO176" s="7" t="s">
        <v>0</v>
      </c>
      <c r="BP176" s="7" t="s">
        <v>0</v>
      </c>
      <c r="BQ176" s="7" t="s">
        <v>0</v>
      </c>
      <c r="BR176" s="7" t="s">
        <v>0</v>
      </c>
      <c r="BS176" s="7" t="s">
        <v>0</v>
      </c>
      <c r="BT176" s="7" t="s">
        <v>0</v>
      </c>
      <c r="BU176" s="7" t="s">
        <v>0</v>
      </c>
      <c r="BV176" s="6" t="e">
        <f t="shared" si="4"/>
        <v>#DIV/0!</v>
      </c>
      <c r="BW176" s="6"/>
      <c r="BX176" s="6"/>
      <c r="BY176" s="9" t="s">
        <v>0</v>
      </c>
      <c r="BZ176" s="9" t="s">
        <v>0</v>
      </c>
      <c r="CA176" s="9" t="s">
        <v>0</v>
      </c>
      <c r="CB176" s="9" t="s">
        <v>0</v>
      </c>
      <c r="CC176" s="9" t="s">
        <v>0</v>
      </c>
      <c r="CD176" s="9" t="s">
        <v>0</v>
      </c>
      <c r="CE176" s="9" t="s">
        <v>0</v>
      </c>
      <c r="CF176" s="9" t="s">
        <v>0</v>
      </c>
      <c r="CG176" s="9" t="s">
        <v>0</v>
      </c>
      <c r="CH176" s="9" t="s">
        <v>0</v>
      </c>
      <c r="CI176" s="9" t="s">
        <v>0</v>
      </c>
      <c r="CJ176" s="9" t="s">
        <v>0</v>
      </c>
      <c r="CK176" s="9" t="s">
        <v>0</v>
      </c>
      <c r="CL176" s="9" t="s">
        <v>0</v>
      </c>
      <c r="CM176" s="9" t="s">
        <v>0</v>
      </c>
      <c r="CN176" s="9" t="s">
        <v>0</v>
      </c>
      <c r="CO176" s="9" t="s">
        <v>0</v>
      </c>
      <c r="CP176" s="9" t="s">
        <v>0</v>
      </c>
      <c r="CQ176" s="9" t="s">
        <v>0</v>
      </c>
      <c r="CR176" s="9" t="s">
        <v>0</v>
      </c>
      <c r="CS176" s="9" t="s">
        <v>0</v>
      </c>
      <c r="CT176" s="9" t="s">
        <v>0</v>
      </c>
      <c r="CU176" s="9" t="s">
        <v>0</v>
      </c>
      <c r="CV176" s="9" t="s">
        <v>0</v>
      </c>
      <c r="CW176" s="9" t="s">
        <v>0</v>
      </c>
      <c r="CX176" s="9" t="s">
        <v>0</v>
      </c>
      <c r="CY176" s="9" t="s">
        <v>0</v>
      </c>
      <c r="CZ176" s="9" t="s">
        <v>0</v>
      </c>
      <c r="DA176" s="9" t="s">
        <v>0</v>
      </c>
      <c r="DB176" s="9" t="s">
        <v>0</v>
      </c>
      <c r="DC176" s="9" t="s">
        <v>0</v>
      </c>
      <c r="DD176" s="9" t="s">
        <v>0</v>
      </c>
      <c r="DE176" s="9" t="s">
        <v>0</v>
      </c>
      <c r="DF176" s="9" t="s">
        <v>0</v>
      </c>
      <c r="DG176" s="9" t="s">
        <v>0</v>
      </c>
      <c r="DH176" s="9" t="s">
        <v>0</v>
      </c>
      <c r="DI176" s="9" t="s">
        <v>0</v>
      </c>
      <c r="DJ176" s="9" t="s">
        <v>0</v>
      </c>
      <c r="DK176" s="9" t="s">
        <v>0</v>
      </c>
      <c r="DL176" s="9" t="s">
        <v>0</v>
      </c>
      <c r="DM176" s="9" t="s">
        <v>0</v>
      </c>
      <c r="DN176" s="9" t="s">
        <v>0</v>
      </c>
      <c r="DO176" s="9" t="s">
        <v>0</v>
      </c>
      <c r="DP176" s="9" t="s">
        <v>0</v>
      </c>
      <c r="DQ176" s="9" t="s">
        <v>0</v>
      </c>
      <c r="DR176" s="9" t="s">
        <v>0</v>
      </c>
      <c r="DS176" s="9" t="s">
        <v>0</v>
      </c>
      <c r="DT176" s="9" t="s">
        <v>0</v>
      </c>
      <c r="DU176" s="9" t="s">
        <v>0</v>
      </c>
      <c r="DV176" s="9" t="s">
        <v>0</v>
      </c>
      <c r="DW176" s="9" t="s">
        <v>0</v>
      </c>
      <c r="DX176" s="9" t="s">
        <v>0</v>
      </c>
      <c r="DY176" s="9" t="s">
        <v>0</v>
      </c>
      <c r="DZ176" s="9" t="s">
        <v>0</v>
      </c>
      <c r="EA176" s="9" t="s">
        <v>0</v>
      </c>
      <c r="EB176" s="9" t="s">
        <v>0</v>
      </c>
      <c r="EC176" s="9" t="s">
        <v>0</v>
      </c>
      <c r="ED176" s="9" t="s">
        <v>0</v>
      </c>
      <c r="EE176" s="9" t="s">
        <v>0</v>
      </c>
      <c r="EF176" s="9" t="s">
        <v>0</v>
      </c>
      <c r="EG176" s="9" t="s">
        <v>0</v>
      </c>
      <c r="EH176" s="9" t="s">
        <v>0</v>
      </c>
      <c r="EI176" s="9" t="s">
        <v>0</v>
      </c>
      <c r="EJ176" s="9" t="s">
        <v>0</v>
      </c>
      <c r="EK176" s="9" t="s">
        <v>0</v>
      </c>
      <c r="EL176" s="9" t="s">
        <v>0</v>
      </c>
      <c r="EM176" s="9" t="s">
        <v>0</v>
      </c>
      <c r="EN176" s="9" t="s">
        <v>0</v>
      </c>
      <c r="EO176" s="9" t="s">
        <v>0</v>
      </c>
      <c r="EP176" s="9" t="s">
        <v>0</v>
      </c>
      <c r="EQ176" s="27" t="e">
        <f t="shared" si="5"/>
        <v>#DIV/0!</v>
      </c>
      <c r="ER176" s="27"/>
      <c r="ES176" s="27"/>
    </row>
    <row r="177" spans="1:149" x14ac:dyDescent="0.25">
      <c r="A177" s="1" t="s">
        <v>1809</v>
      </c>
      <c r="B177" s="1" t="s">
        <v>792</v>
      </c>
      <c r="C177" s="1" t="s">
        <v>793</v>
      </c>
      <c r="D177" s="7">
        <v>4345182.3848321801</v>
      </c>
      <c r="E177" s="7">
        <v>3689807.05541497</v>
      </c>
      <c r="F177" s="7">
        <v>4403376.1778376903</v>
      </c>
      <c r="G177" s="7">
        <v>4275335.1228434704</v>
      </c>
      <c r="H177" s="7">
        <v>4290573.2977571404</v>
      </c>
      <c r="I177" s="7">
        <v>4355478.6675455896</v>
      </c>
      <c r="J177" s="7">
        <v>3912674.2225608099</v>
      </c>
      <c r="K177" s="7">
        <v>4227665.3697419995</v>
      </c>
      <c r="L177" s="7">
        <v>4076288.7352448199</v>
      </c>
      <c r="M177" s="7">
        <v>3973441.3792807702</v>
      </c>
      <c r="N177" s="7">
        <v>3927159.0224894499</v>
      </c>
      <c r="O177" s="7">
        <v>3764242.5395211498</v>
      </c>
      <c r="P177" s="7">
        <v>3963385.8898783601</v>
      </c>
      <c r="Q177" s="7">
        <v>3958295.4081111099</v>
      </c>
      <c r="R177" s="7">
        <v>3863399.6434841501</v>
      </c>
      <c r="S177" s="7">
        <v>3853466.7212586501</v>
      </c>
      <c r="T177" s="7">
        <v>3899389.5557615701</v>
      </c>
      <c r="U177" s="7">
        <v>4061156.3450078098</v>
      </c>
      <c r="V177" s="7">
        <v>3890862.6064913301</v>
      </c>
      <c r="W177" s="7">
        <v>4087569.5465591601</v>
      </c>
      <c r="X177" s="7">
        <v>4056429.0031070299</v>
      </c>
      <c r="Y177" s="7">
        <v>3912273.8674681201</v>
      </c>
      <c r="Z177" s="7">
        <v>3909717.4389082999</v>
      </c>
      <c r="AA177" s="7">
        <v>3971540.4238894102</v>
      </c>
      <c r="AB177" s="7">
        <v>4334083.1582698002</v>
      </c>
      <c r="AC177" s="7">
        <v>4141541.6911319802</v>
      </c>
      <c r="AD177" s="7">
        <v>4098867.95965887</v>
      </c>
      <c r="AE177" s="7">
        <v>4326966.2799170502</v>
      </c>
      <c r="AF177" s="7">
        <v>4427463.3419270702</v>
      </c>
      <c r="AG177" s="7">
        <v>4394139.9154758798</v>
      </c>
      <c r="AH177" s="7">
        <v>4718861.1242164103</v>
      </c>
      <c r="AI177" s="7">
        <v>4492183.3012976004</v>
      </c>
      <c r="AJ177" s="7">
        <v>4476644.0289650597</v>
      </c>
      <c r="AK177" s="7">
        <v>4553971.6115000397</v>
      </c>
      <c r="AL177" s="7">
        <v>4397030.1907911198</v>
      </c>
      <c r="AM177" s="7">
        <v>4494538.6920785699</v>
      </c>
      <c r="AN177" s="7">
        <v>4342459.4382617502</v>
      </c>
      <c r="AO177" s="7">
        <v>4502837.5216181399</v>
      </c>
      <c r="AP177" s="7">
        <v>4379700.0835886197</v>
      </c>
      <c r="AQ177" s="7">
        <v>4304383.1442350503</v>
      </c>
      <c r="AR177" s="7">
        <v>4276878.7412558096</v>
      </c>
      <c r="AS177" s="7">
        <v>4215753.9136306196</v>
      </c>
      <c r="AT177" s="7">
        <v>4340059.8540329402</v>
      </c>
      <c r="AU177" s="7">
        <v>4346824.8072285904</v>
      </c>
      <c r="AV177" s="7">
        <v>4422472.9153587297</v>
      </c>
      <c r="AW177" s="7">
        <v>4260631.8162583699</v>
      </c>
      <c r="AX177" s="7">
        <v>4282437.6065187203</v>
      </c>
      <c r="AY177" s="7">
        <v>4307271.5528053297</v>
      </c>
      <c r="AZ177" s="7">
        <v>4134739.9736012099</v>
      </c>
      <c r="BA177" s="7">
        <v>4116949.5680261399</v>
      </c>
      <c r="BB177" s="7">
        <v>4149462.0103680599</v>
      </c>
      <c r="BC177" s="7">
        <v>4162293.0885982998</v>
      </c>
      <c r="BD177" s="7">
        <v>4247866.2417357704</v>
      </c>
      <c r="BE177" s="7">
        <v>4171793.19341136</v>
      </c>
      <c r="BF177" s="7">
        <v>4194694.9600035604</v>
      </c>
      <c r="BG177" s="7">
        <v>4380098.1086856797</v>
      </c>
      <c r="BH177" s="7">
        <v>4480443.9644789798</v>
      </c>
      <c r="BI177" s="7">
        <v>4318104.4839931801</v>
      </c>
      <c r="BJ177" s="7">
        <v>4442504.1054290598</v>
      </c>
      <c r="BK177" s="7">
        <v>4585388.6628952902</v>
      </c>
      <c r="BL177" s="7">
        <v>4181503.8177815601</v>
      </c>
      <c r="BM177" s="7">
        <v>3980252.96155047</v>
      </c>
      <c r="BN177" s="7">
        <v>3761446.1751545402</v>
      </c>
      <c r="BO177" s="7">
        <v>3764272.3747995002</v>
      </c>
      <c r="BP177" s="7">
        <v>3355246.6403678302</v>
      </c>
      <c r="BQ177" s="7">
        <v>3032270.8193574701</v>
      </c>
      <c r="BR177" s="7">
        <v>4148226.6391963302</v>
      </c>
      <c r="BS177" s="7">
        <v>4123151.1032384299</v>
      </c>
      <c r="BT177" s="7">
        <v>3882110.4964115</v>
      </c>
      <c r="BU177" s="7">
        <v>4441042.8265810004</v>
      </c>
      <c r="BV177" s="6">
        <f t="shared" si="4"/>
        <v>6.8489382249175751E-2</v>
      </c>
      <c r="BW177" s="6"/>
      <c r="BX177" s="6"/>
      <c r="BY177" s="9">
        <v>1126394.7806164301</v>
      </c>
      <c r="BZ177" s="9">
        <v>1127809.39356638</v>
      </c>
      <c r="CA177" s="9">
        <v>1147111.93560737</v>
      </c>
      <c r="CB177" s="9">
        <v>1142506.35567457</v>
      </c>
      <c r="CC177" s="9">
        <v>1131653.58711464</v>
      </c>
      <c r="CD177" s="9">
        <v>1023334.4757647</v>
      </c>
      <c r="CE177" s="9">
        <v>1028168.72026449</v>
      </c>
      <c r="CF177" s="9">
        <v>1035779.6785413401</v>
      </c>
      <c r="CG177" s="9">
        <v>995987.50623595703</v>
      </c>
      <c r="CH177" s="9">
        <v>935799.31592707196</v>
      </c>
      <c r="CI177" s="9">
        <v>994355.26120237203</v>
      </c>
      <c r="CJ177" s="9">
        <v>983229.29407157796</v>
      </c>
      <c r="CK177" s="9">
        <v>997438.432078338</v>
      </c>
      <c r="CL177" s="9">
        <v>944369.62449882005</v>
      </c>
      <c r="CM177" s="9">
        <v>1035248.5407009399</v>
      </c>
      <c r="CN177" s="9">
        <v>991679.17870709999</v>
      </c>
      <c r="CO177" s="9">
        <v>931455.10126761999</v>
      </c>
      <c r="CP177" s="9">
        <v>908483.99431930797</v>
      </c>
      <c r="CQ177" s="9">
        <v>981437.612895853</v>
      </c>
      <c r="CR177" s="9">
        <v>1037521.77324818</v>
      </c>
      <c r="CS177" s="9">
        <v>1002959.41000948</v>
      </c>
      <c r="CT177" s="9">
        <v>963562.56665181206</v>
      </c>
      <c r="CU177" s="9">
        <v>999645.35160573898</v>
      </c>
      <c r="CV177" s="9">
        <v>1048569.81164978</v>
      </c>
      <c r="CW177" s="9">
        <v>1032442.51168345</v>
      </c>
      <c r="CX177" s="9">
        <v>1048277.86197404</v>
      </c>
      <c r="CY177" s="9">
        <v>1075387.1753076999</v>
      </c>
      <c r="CZ177" s="9">
        <v>1085449.1885764301</v>
      </c>
      <c r="DA177" s="9">
        <v>1122296.74081228</v>
      </c>
      <c r="DB177" s="9">
        <v>1093999.7377754201</v>
      </c>
      <c r="DC177" s="9">
        <v>1232233.5105248301</v>
      </c>
      <c r="DD177" s="9">
        <v>1175188.3893774799</v>
      </c>
      <c r="DE177" s="9">
        <v>1172637.2931308299</v>
      </c>
      <c r="DF177" s="9">
        <v>1178237.0248404799</v>
      </c>
      <c r="DG177" s="9">
        <v>1203203.9268861001</v>
      </c>
      <c r="DH177" s="9">
        <v>1141791.1994066001</v>
      </c>
      <c r="DI177" s="9">
        <v>1190795.0312165299</v>
      </c>
      <c r="DJ177" s="9">
        <v>1155311.82849537</v>
      </c>
      <c r="DK177" s="9">
        <v>1184902.70575741</v>
      </c>
      <c r="DL177" s="9">
        <v>1180893.90296512</v>
      </c>
      <c r="DM177" s="9">
        <v>1178534.8058662899</v>
      </c>
      <c r="DN177" s="9">
        <v>1149557.28504939</v>
      </c>
      <c r="DO177" s="9">
        <v>1180795.2137426799</v>
      </c>
      <c r="DP177" s="9">
        <v>1127914.43997319</v>
      </c>
      <c r="DQ177" s="9">
        <v>1167004.4822870099</v>
      </c>
      <c r="DR177" s="9">
        <v>1152975.2452480199</v>
      </c>
      <c r="DS177" s="9">
        <v>1133312.19372725</v>
      </c>
      <c r="DT177" s="9">
        <v>1160364.95272042</v>
      </c>
      <c r="DU177" s="9">
        <v>1130258.4694526801</v>
      </c>
      <c r="DV177" s="9">
        <v>1095270.3270486901</v>
      </c>
      <c r="DW177" s="9">
        <v>1147463.6626039699</v>
      </c>
      <c r="DX177" s="9">
        <v>1114689.9097554199</v>
      </c>
      <c r="DY177" s="9">
        <v>1147036.97397142</v>
      </c>
      <c r="DZ177" s="9">
        <v>1189652.38813091</v>
      </c>
      <c r="EA177" s="9">
        <v>1130514.3140841499</v>
      </c>
      <c r="EB177" s="9">
        <v>1201199.04318257</v>
      </c>
      <c r="EC177" s="9">
        <v>1230149.88377024</v>
      </c>
      <c r="ED177" s="9">
        <v>1268281.06059703</v>
      </c>
      <c r="EE177" s="9">
        <v>1198372.3248761101</v>
      </c>
      <c r="EF177" s="9">
        <v>1343951.6222617601</v>
      </c>
      <c r="EG177" s="9">
        <v>1310051.85074646</v>
      </c>
      <c r="EH177" s="9">
        <v>1236626.5932199899</v>
      </c>
      <c r="EI177" s="9">
        <v>1228774.2549022301</v>
      </c>
      <c r="EJ177" s="9">
        <v>2114416.4873391702</v>
      </c>
      <c r="EK177" s="9">
        <v>2367087.64679005</v>
      </c>
      <c r="EL177" s="9">
        <v>2464179.9594002101</v>
      </c>
      <c r="EM177" s="9">
        <v>3246197.10775678</v>
      </c>
      <c r="EN177" s="9">
        <v>2971159.5089154299</v>
      </c>
      <c r="EO177" s="9">
        <v>2988551.2905707601</v>
      </c>
      <c r="EP177" s="9">
        <v>3533017.6272394401</v>
      </c>
      <c r="EQ177" s="27">
        <f t="shared" si="5"/>
        <v>0.42406310192957031</v>
      </c>
      <c r="ER177" s="27"/>
      <c r="ES177" s="27"/>
    </row>
    <row r="178" spans="1:149" x14ac:dyDescent="0.25">
      <c r="A178" s="1" t="s">
        <v>1810</v>
      </c>
      <c r="B178" s="1" t="s">
        <v>796</v>
      </c>
      <c r="C178" s="1" t="s">
        <v>797</v>
      </c>
      <c r="D178" s="7" t="s">
        <v>0</v>
      </c>
      <c r="E178" s="7" t="s">
        <v>0</v>
      </c>
      <c r="F178" s="7" t="s">
        <v>0</v>
      </c>
      <c r="G178" s="7" t="s">
        <v>0</v>
      </c>
      <c r="H178" s="7" t="s">
        <v>0</v>
      </c>
      <c r="I178" s="7" t="s">
        <v>0</v>
      </c>
      <c r="J178" s="7" t="s">
        <v>0</v>
      </c>
      <c r="K178" s="7" t="s">
        <v>0</v>
      </c>
      <c r="L178" s="7" t="s">
        <v>0</v>
      </c>
      <c r="M178" s="7" t="s">
        <v>0</v>
      </c>
      <c r="N178" s="7" t="s">
        <v>0</v>
      </c>
      <c r="O178" s="7" t="s">
        <v>0</v>
      </c>
      <c r="P178" s="7" t="s">
        <v>0</v>
      </c>
      <c r="Q178" s="7" t="s">
        <v>0</v>
      </c>
      <c r="R178" s="7" t="s">
        <v>0</v>
      </c>
      <c r="S178" s="7" t="s">
        <v>0</v>
      </c>
      <c r="T178" s="7" t="s">
        <v>0</v>
      </c>
      <c r="U178" s="7" t="s">
        <v>0</v>
      </c>
      <c r="V178" s="7" t="s">
        <v>0</v>
      </c>
      <c r="W178" s="7" t="s">
        <v>0</v>
      </c>
      <c r="X178" s="7" t="s">
        <v>0</v>
      </c>
      <c r="Y178" s="7" t="s">
        <v>0</v>
      </c>
      <c r="Z178" s="7" t="s">
        <v>0</v>
      </c>
      <c r="AA178" s="7" t="s">
        <v>0</v>
      </c>
      <c r="AB178" s="7" t="s">
        <v>0</v>
      </c>
      <c r="AC178" s="7" t="s">
        <v>0</v>
      </c>
      <c r="AD178" s="7" t="s">
        <v>0</v>
      </c>
      <c r="AE178" s="7" t="s">
        <v>0</v>
      </c>
      <c r="AF178" s="7" t="s">
        <v>0</v>
      </c>
      <c r="AG178" s="7" t="s">
        <v>0</v>
      </c>
      <c r="AH178" s="7" t="s">
        <v>0</v>
      </c>
      <c r="AI178" s="7" t="s">
        <v>0</v>
      </c>
      <c r="AJ178" s="7" t="s">
        <v>0</v>
      </c>
      <c r="AK178" s="7" t="s">
        <v>0</v>
      </c>
      <c r="AL178" s="7" t="s">
        <v>0</v>
      </c>
      <c r="AM178" s="7" t="s">
        <v>0</v>
      </c>
      <c r="AN178" s="7" t="s">
        <v>0</v>
      </c>
      <c r="AO178" s="7" t="s">
        <v>0</v>
      </c>
      <c r="AP178" s="7" t="s">
        <v>0</v>
      </c>
      <c r="AQ178" s="7" t="s">
        <v>0</v>
      </c>
      <c r="AR178" s="7" t="s">
        <v>0</v>
      </c>
      <c r="AS178" s="7" t="s">
        <v>0</v>
      </c>
      <c r="AT178" s="7" t="s">
        <v>0</v>
      </c>
      <c r="AU178" s="7" t="s">
        <v>0</v>
      </c>
      <c r="AV178" s="7" t="s">
        <v>0</v>
      </c>
      <c r="AW178" s="7" t="s">
        <v>0</v>
      </c>
      <c r="AX178" s="7" t="s">
        <v>0</v>
      </c>
      <c r="AY178" s="7" t="s">
        <v>0</v>
      </c>
      <c r="AZ178" s="7" t="s">
        <v>0</v>
      </c>
      <c r="BA178" s="7" t="s">
        <v>0</v>
      </c>
      <c r="BB178" s="7" t="s">
        <v>0</v>
      </c>
      <c r="BC178" s="7" t="s">
        <v>0</v>
      </c>
      <c r="BD178" s="7" t="s">
        <v>0</v>
      </c>
      <c r="BE178" s="7" t="s">
        <v>0</v>
      </c>
      <c r="BF178" s="7" t="s">
        <v>0</v>
      </c>
      <c r="BG178" s="7" t="s">
        <v>0</v>
      </c>
      <c r="BH178" s="7" t="s">
        <v>0</v>
      </c>
      <c r="BI178" s="7" t="s">
        <v>0</v>
      </c>
      <c r="BJ178" s="7" t="s">
        <v>0</v>
      </c>
      <c r="BK178" s="7" t="s">
        <v>0</v>
      </c>
      <c r="BL178" s="7" t="s">
        <v>0</v>
      </c>
      <c r="BM178" s="7" t="s">
        <v>0</v>
      </c>
      <c r="BN178" s="7" t="s">
        <v>0</v>
      </c>
      <c r="BO178" s="7" t="s">
        <v>0</v>
      </c>
      <c r="BP178" s="7" t="s">
        <v>0</v>
      </c>
      <c r="BQ178" s="7" t="s">
        <v>0</v>
      </c>
      <c r="BR178" s="7" t="s">
        <v>0</v>
      </c>
      <c r="BS178" s="7" t="s">
        <v>0</v>
      </c>
      <c r="BT178" s="7" t="s">
        <v>0</v>
      </c>
      <c r="BU178" s="7" t="s">
        <v>0</v>
      </c>
      <c r="BV178" s="6" t="e">
        <f t="shared" si="4"/>
        <v>#DIV/0!</v>
      </c>
      <c r="BW178" s="6"/>
      <c r="BX178" s="6"/>
      <c r="BY178" s="9" t="s">
        <v>0</v>
      </c>
      <c r="BZ178" s="9" t="s">
        <v>0</v>
      </c>
      <c r="CA178" s="9" t="s">
        <v>0</v>
      </c>
      <c r="CB178" s="9" t="s">
        <v>0</v>
      </c>
      <c r="CC178" s="9" t="s">
        <v>0</v>
      </c>
      <c r="CD178" s="9" t="s">
        <v>0</v>
      </c>
      <c r="CE178" s="9" t="s">
        <v>0</v>
      </c>
      <c r="CF178" s="9" t="s">
        <v>0</v>
      </c>
      <c r="CG178" s="9" t="s">
        <v>0</v>
      </c>
      <c r="CH178" s="9" t="s">
        <v>0</v>
      </c>
      <c r="CI178" s="9" t="s">
        <v>0</v>
      </c>
      <c r="CJ178" s="9" t="s">
        <v>0</v>
      </c>
      <c r="CK178" s="9" t="s">
        <v>0</v>
      </c>
      <c r="CL178" s="9" t="s">
        <v>0</v>
      </c>
      <c r="CM178" s="9" t="s">
        <v>0</v>
      </c>
      <c r="CN178" s="9" t="s">
        <v>0</v>
      </c>
      <c r="CO178" s="9" t="s">
        <v>0</v>
      </c>
      <c r="CP178" s="9" t="s">
        <v>0</v>
      </c>
      <c r="CQ178" s="9" t="s">
        <v>0</v>
      </c>
      <c r="CR178" s="9" t="s">
        <v>0</v>
      </c>
      <c r="CS178" s="9" t="s">
        <v>0</v>
      </c>
      <c r="CT178" s="9" t="s">
        <v>0</v>
      </c>
      <c r="CU178" s="9" t="s">
        <v>0</v>
      </c>
      <c r="CV178" s="9" t="s">
        <v>0</v>
      </c>
      <c r="CW178" s="9" t="s">
        <v>0</v>
      </c>
      <c r="CX178" s="9" t="s">
        <v>0</v>
      </c>
      <c r="CY178" s="9" t="s">
        <v>0</v>
      </c>
      <c r="CZ178" s="9" t="s">
        <v>0</v>
      </c>
      <c r="DA178" s="9" t="s">
        <v>0</v>
      </c>
      <c r="DB178" s="9" t="s">
        <v>0</v>
      </c>
      <c r="DC178" s="9" t="s">
        <v>0</v>
      </c>
      <c r="DD178" s="9" t="s">
        <v>0</v>
      </c>
      <c r="DE178" s="9" t="s">
        <v>0</v>
      </c>
      <c r="DF178" s="9" t="s">
        <v>0</v>
      </c>
      <c r="DG178" s="9" t="s">
        <v>0</v>
      </c>
      <c r="DH178" s="9" t="s">
        <v>0</v>
      </c>
      <c r="DI178" s="9" t="s">
        <v>0</v>
      </c>
      <c r="DJ178" s="9" t="s">
        <v>0</v>
      </c>
      <c r="DK178" s="9" t="s">
        <v>0</v>
      </c>
      <c r="DL178" s="9" t="s">
        <v>0</v>
      </c>
      <c r="DM178" s="9" t="s">
        <v>0</v>
      </c>
      <c r="DN178" s="9" t="s">
        <v>0</v>
      </c>
      <c r="DO178" s="9" t="s">
        <v>0</v>
      </c>
      <c r="DP178" s="9" t="s">
        <v>0</v>
      </c>
      <c r="DQ178" s="9" t="s">
        <v>0</v>
      </c>
      <c r="DR178" s="9" t="s">
        <v>0</v>
      </c>
      <c r="DS178" s="9" t="s">
        <v>0</v>
      </c>
      <c r="DT178" s="9" t="s">
        <v>0</v>
      </c>
      <c r="DU178" s="9" t="s">
        <v>0</v>
      </c>
      <c r="DV178" s="9" t="s">
        <v>0</v>
      </c>
      <c r="DW178" s="9" t="s">
        <v>0</v>
      </c>
      <c r="DX178" s="9" t="s">
        <v>0</v>
      </c>
      <c r="DY178" s="9" t="s">
        <v>0</v>
      </c>
      <c r="DZ178" s="9" t="s">
        <v>0</v>
      </c>
      <c r="EA178" s="9" t="s">
        <v>0</v>
      </c>
      <c r="EB178" s="9" t="s">
        <v>0</v>
      </c>
      <c r="EC178" s="9" t="s">
        <v>0</v>
      </c>
      <c r="ED178" s="9" t="s">
        <v>0</v>
      </c>
      <c r="EE178" s="9" t="s">
        <v>0</v>
      </c>
      <c r="EF178" s="9" t="s">
        <v>0</v>
      </c>
      <c r="EG178" s="9" t="s">
        <v>0</v>
      </c>
      <c r="EH178" s="9" t="s">
        <v>0</v>
      </c>
      <c r="EI178" s="9" t="s">
        <v>0</v>
      </c>
      <c r="EJ178" s="9" t="s">
        <v>0</v>
      </c>
      <c r="EK178" s="9" t="s">
        <v>0</v>
      </c>
      <c r="EL178" s="9" t="s">
        <v>0</v>
      </c>
      <c r="EM178" s="9" t="s">
        <v>0</v>
      </c>
      <c r="EN178" s="9" t="s">
        <v>0</v>
      </c>
      <c r="EO178" s="9" t="s">
        <v>0</v>
      </c>
      <c r="EP178" s="9" t="s">
        <v>0</v>
      </c>
      <c r="EQ178" s="27" t="e">
        <f t="shared" si="5"/>
        <v>#DIV/0!</v>
      </c>
      <c r="ER178" s="27"/>
      <c r="ES178" s="27"/>
    </row>
    <row r="179" spans="1:149" x14ac:dyDescent="0.25">
      <c r="A179" s="1" t="s">
        <v>1811</v>
      </c>
      <c r="B179" s="1" t="s">
        <v>800</v>
      </c>
      <c r="C179" s="1" t="s">
        <v>801</v>
      </c>
      <c r="D179" s="7">
        <v>1138166.6405160399</v>
      </c>
      <c r="E179" s="7">
        <v>1157984.4582366401</v>
      </c>
      <c r="F179" s="7">
        <v>1183800.05598816</v>
      </c>
      <c r="G179" s="7">
        <v>1201649.66602803</v>
      </c>
      <c r="H179" s="7">
        <v>1239402.79978082</v>
      </c>
      <c r="I179" s="7">
        <v>1257975.9379388699</v>
      </c>
      <c r="J179" s="7">
        <v>1182224.72318278</v>
      </c>
      <c r="K179" s="7">
        <v>1263859.4203013999</v>
      </c>
      <c r="L179" s="7">
        <v>1219360.3224510499</v>
      </c>
      <c r="M179" s="7">
        <v>1233074.7046972299</v>
      </c>
      <c r="N179" s="7">
        <v>1214875.42043204</v>
      </c>
      <c r="O179" s="7">
        <v>1265801.59451419</v>
      </c>
      <c r="P179" s="7">
        <v>1273160.8780274601</v>
      </c>
      <c r="Q179" s="7">
        <v>1430442.39964066</v>
      </c>
      <c r="R179" s="7">
        <v>1448721.71454131</v>
      </c>
      <c r="S179" s="7">
        <v>1450378.2687492999</v>
      </c>
      <c r="T179" s="7">
        <v>1458034.1392860501</v>
      </c>
      <c r="U179" s="7">
        <v>1459237.9453311299</v>
      </c>
      <c r="V179" s="7">
        <v>1504399.4778104899</v>
      </c>
      <c r="W179" s="7">
        <v>1489967.7271883199</v>
      </c>
      <c r="X179" s="7">
        <v>1542138.09698383</v>
      </c>
      <c r="Y179" s="7">
        <v>1466722.5699924701</v>
      </c>
      <c r="Z179" s="7">
        <v>1536331.2400482099</v>
      </c>
      <c r="AA179" s="7">
        <v>1690850.4980498999</v>
      </c>
      <c r="AB179" s="7">
        <v>1682649.92913633</v>
      </c>
      <c r="AC179" s="7">
        <v>1740401.3026419601</v>
      </c>
      <c r="AD179" s="7">
        <v>1702990.2831718</v>
      </c>
      <c r="AE179" s="7">
        <v>1733007.8669079</v>
      </c>
      <c r="AF179" s="7">
        <v>1802337.7276254401</v>
      </c>
      <c r="AG179" s="7">
        <v>1839438.59091253</v>
      </c>
      <c r="AH179" s="7">
        <v>1853944.22077813</v>
      </c>
      <c r="AI179" s="7">
        <v>1775654.0450230199</v>
      </c>
      <c r="AJ179" s="7">
        <v>1818170.04111427</v>
      </c>
      <c r="AK179" s="7">
        <v>1876528.2895249</v>
      </c>
      <c r="AL179" s="7">
        <v>1850539.5721428799</v>
      </c>
      <c r="AM179" s="7">
        <v>1851522.17554776</v>
      </c>
      <c r="AN179" s="7">
        <v>1847716.1527529799</v>
      </c>
      <c r="AO179" s="7">
        <v>2139235.4075735998</v>
      </c>
      <c r="AP179" s="7">
        <v>2191740.2723954599</v>
      </c>
      <c r="AQ179" s="7">
        <v>2156092.1075776601</v>
      </c>
      <c r="AR179" s="7">
        <v>2109761.7597432099</v>
      </c>
      <c r="AS179" s="7">
        <v>2125128.3022370902</v>
      </c>
      <c r="AT179" s="7">
        <v>2163647.4734209701</v>
      </c>
      <c r="AU179" s="7">
        <v>2289028.9043370499</v>
      </c>
      <c r="AV179" s="7">
        <v>2336352.3729493101</v>
      </c>
      <c r="AW179" s="7">
        <v>2249371.5259573702</v>
      </c>
      <c r="AX179" s="7">
        <v>2259444.93133906</v>
      </c>
      <c r="AY179" s="7">
        <v>2263837.3497560499</v>
      </c>
      <c r="AZ179" s="7">
        <v>2318572.1426007501</v>
      </c>
      <c r="BA179" s="7">
        <v>2214143.9522188101</v>
      </c>
      <c r="BB179" s="7">
        <v>2276638.5719709201</v>
      </c>
      <c r="BC179" s="7">
        <v>2255827.6413032599</v>
      </c>
      <c r="BD179" s="7">
        <v>2359370.6846661302</v>
      </c>
      <c r="BE179" s="7">
        <v>2319019.8045239602</v>
      </c>
      <c r="BF179" s="7">
        <v>2507068.8367001498</v>
      </c>
      <c r="BG179" s="7">
        <v>2442282.9518655599</v>
      </c>
      <c r="BH179" s="7">
        <v>2557295.4311839901</v>
      </c>
      <c r="BI179" s="7">
        <v>2582759.3992356798</v>
      </c>
      <c r="BJ179" s="7">
        <v>2660271.44071243</v>
      </c>
      <c r="BK179" s="7">
        <v>2646152.7923127399</v>
      </c>
      <c r="BL179" s="7">
        <v>2445971.38093396</v>
      </c>
      <c r="BM179" s="7">
        <v>2309417.17477998</v>
      </c>
      <c r="BN179" s="7">
        <v>2182187.5789047298</v>
      </c>
      <c r="BO179" s="7">
        <v>2210300.9470412498</v>
      </c>
      <c r="BP179" s="7">
        <v>2044277.1226728</v>
      </c>
      <c r="BQ179" s="7">
        <v>1892457.8921850601</v>
      </c>
      <c r="BR179" s="7">
        <v>2168782.4208685001</v>
      </c>
      <c r="BS179" s="7">
        <v>2197611.2195730601</v>
      </c>
      <c r="BT179" s="7">
        <v>2128340.9069015998</v>
      </c>
      <c r="BU179" s="7">
        <v>2279614.9516896401</v>
      </c>
      <c r="BV179" s="6">
        <f t="shared" si="4"/>
        <v>0.23879305056876113</v>
      </c>
      <c r="BW179" s="6"/>
      <c r="BX179" s="6"/>
      <c r="BY179" s="9">
        <v>6294233.4346632604</v>
      </c>
      <c r="BZ179" s="9">
        <v>6286721.0706612803</v>
      </c>
      <c r="CA179" s="9">
        <v>6303658.3089012997</v>
      </c>
      <c r="CB179" s="9">
        <v>6657046.2835110696</v>
      </c>
      <c r="CC179" s="9">
        <v>6477120.3973811204</v>
      </c>
      <c r="CD179" s="9">
        <v>6739202.2100731404</v>
      </c>
      <c r="CE179" s="9">
        <v>6784715.5209602099</v>
      </c>
      <c r="CF179" s="9">
        <v>6633903.3287939299</v>
      </c>
      <c r="CG179" s="9">
        <v>6887105.72605881</v>
      </c>
      <c r="CH179" s="9">
        <v>6574756.0609815102</v>
      </c>
      <c r="CI179" s="9">
        <v>6665719.6512050303</v>
      </c>
      <c r="CJ179" s="9">
        <v>6530660.1426017201</v>
      </c>
      <c r="CK179" s="9">
        <v>6972757.0967774298</v>
      </c>
      <c r="CL179" s="9">
        <v>6853421.1354443599</v>
      </c>
      <c r="CM179" s="9">
        <v>7016001.4192743497</v>
      </c>
      <c r="CN179" s="9">
        <v>6914918.88504228</v>
      </c>
      <c r="CO179" s="9">
        <v>7149470.2305071102</v>
      </c>
      <c r="CP179" s="9">
        <v>7189770.1653912403</v>
      </c>
      <c r="CQ179" s="9">
        <v>7312420.3457417497</v>
      </c>
      <c r="CR179" s="9">
        <v>7424879.0867290599</v>
      </c>
      <c r="CS179" s="9">
        <v>7132097.5691198297</v>
      </c>
      <c r="CT179" s="9">
        <v>7171152.0280493097</v>
      </c>
      <c r="CU179" s="9">
        <v>7104391.0129484599</v>
      </c>
      <c r="CV179" s="9">
        <v>7757591.7868873496</v>
      </c>
      <c r="CW179" s="9">
        <v>8047245.5748007698</v>
      </c>
      <c r="CX179" s="9">
        <v>7936975.8109967802</v>
      </c>
      <c r="CY179" s="9">
        <v>7792113.8905341597</v>
      </c>
      <c r="CZ179" s="9">
        <v>8016040.0636660103</v>
      </c>
      <c r="DA179" s="9">
        <v>8268598.1574089704</v>
      </c>
      <c r="DB179" s="9">
        <v>8369123.8811580203</v>
      </c>
      <c r="DC179" s="9">
        <v>8066130.1571250102</v>
      </c>
      <c r="DD179" s="9">
        <v>8267589.27808352</v>
      </c>
      <c r="DE179" s="9">
        <v>8376533.1140712602</v>
      </c>
      <c r="DF179" s="9">
        <v>8357013.8206865704</v>
      </c>
      <c r="DG179" s="9">
        <v>8279610.8314562496</v>
      </c>
      <c r="DH179" s="9">
        <v>8300054.0488303304</v>
      </c>
      <c r="DI179" s="9">
        <v>8483063.07002303</v>
      </c>
      <c r="DJ179" s="9">
        <v>9076159.1265656799</v>
      </c>
      <c r="DK179" s="9">
        <v>9233924.2502074093</v>
      </c>
      <c r="DL179" s="9">
        <v>8999148.5956854597</v>
      </c>
      <c r="DM179" s="9">
        <v>9025651.9923116602</v>
      </c>
      <c r="DN179" s="9">
        <v>8704844.4676922895</v>
      </c>
      <c r="DO179" s="9">
        <v>8589674.5069076307</v>
      </c>
      <c r="DP179" s="9">
        <v>8987041.8470204398</v>
      </c>
      <c r="DQ179" s="9">
        <v>9262425.5080549493</v>
      </c>
      <c r="DR179" s="9">
        <v>9067199.3765179105</v>
      </c>
      <c r="DS179" s="9">
        <v>9138715.7918480206</v>
      </c>
      <c r="DT179" s="9">
        <v>8974570.6343967505</v>
      </c>
      <c r="DU179" s="9">
        <v>8913096.7671931591</v>
      </c>
      <c r="DV179" s="9">
        <v>9034398.1398131698</v>
      </c>
      <c r="DW179" s="9">
        <v>8866966.33494935</v>
      </c>
      <c r="DX179" s="9">
        <v>9053283.2539303303</v>
      </c>
      <c r="DY179" s="9">
        <v>9087536.8030567206</v>
      </c>
      <c r="DZ179" s="9">
        <v>9385360.7272676006</v>
      </c>
      <c r="EA179" s="9">
        <v>9682316.4627603292</v>
      </c>
      <c r="EB179" s="9">
        <v>9694351.3999483492</v>
      </c>
      <c r="EC179" s="9">
        <v>9696525.5897182301</v>
      </c>
      <c r="ED179" s="9">
        <v>9961403.4255119804</v>
      </c>
      <c r="EE179" s="9">
        <v>10161191.8920001</v>
      </c>
      <c r="EF179" s="9">
        <v>10459287.941165101</v>
      </c>
      <c r="EG179" s="9">
        <v>10205570.023744401</v>
      </c>
      <c r="EH179" s="9">
        <v>10116486.966411199</v>
      </c>
      <c r="EI179" s="9">
        <v>9938577.96700681</v>
      </c>
      <c r="EJ179" s="9">
        <v>9484385.5367824398</v>
      </c>
      <c r="EK179" s="9">
        <v>9326435.9219584409</v>
      </c>
      <c r="EL179" s="9">
        <v>9431731.3660870809</v>
      </c>
      <c r="EM179" s="9">
        <v>9006999.8880199697</v>
      </c>
      <c r="EN179" s="9">
        <v>9215150.8437731303</v>
      </c>
      <c r="EO179" s="9">
        <v>9275209.9353521094</v>
      </c>
      <c r="EP179" s="9">
        <v>9431784.0325601492</v>
      </c>
      <c r="EQ179" s="27">
        <f t="shared" si="5"/>
        <v>0.14251124119438052</v>
      </c>
      <c r="ER179" s="27"/>
      <c r="ES179" s="27"/>
    </row>
    <row r="180" spans="1:149" x14ac:dyDescent="0.25">
      <c r="A180" s="1" t="s">
        <v>1812</v>
      </c>
      <c r="B180" s="1" t="s">
        <v>803</v>
      </c>
      <c r="C180" s="1" t="s">
        <v>804</v>
      </c>
      <c r="D180" s="7" t="s">
        <v>0</v>
      </c>
      <c r="E180" s="7" t="s">
        <v>0</v>
      </c>
      <c r="F180" s="7" t="s">
        <v>0</v>
      </c>
      <c r="G180" s="7" t="s">
        <v>0</v>
      </c>
      <c r="H180" s="7" t="s">
        <v>0</v>
      </c>
      <c r="I180" s="7" t="s">
        <v>0</v>
      </c>
      <c r="J180" s="7" t="s">
        <v>0</v>
      </c>
      <c r="K180" s="7" t="s">
        <v>0</v>
      </c>
      <c r="L180" s="7" t="s">
        <v>0</v>
      </c>
      <c r="M180" s="7" t="s">
        <v>0</v>
      </c>
      <c r="N180" s="7" t="s">
        <v>0</v>
      </c>
      <c r="O180" s="7" t="s">
        <v>0</v>
      </c>
      <c r="P180" s="7" t="s">
        <v>0</v>
      </c>
      <c r="Q180" s="7" t="s">
        <v>0</v>
      </c>
      <c r="R180" s="7" t="s">
        <v>0</v>
      </c>
      <c r="S180" s="7" t="s">
        <v>0</v>
      </c>
      <c r="T180" s="7" t="s">
        <v>0</v>
      </c>
      <c r="U180" s="7" t="s">
        <v>0</v>
      </c>
      <c r="V180" s="7" t="s">
        <v>0</v>
      </c>
      <c r="W180" s="7" t="s">
        <v>0</v>
      </c>
      <c r="X180" s="7" t="s">
        <v>0</v>
      </c>
      <c r="Y180" s="7" t="s">
        <v>0</v>
      </c>
      <c r="Z180" s="7" t="s">
        <v>0</v>
      </c>
      <c r="AA180" s="7" t="s">
        <v>0</v>
      </c>
      <c r="AB180" s="7" t="s">
        <v>0</v>
      </c>
      <c r="AC180" s="7" t="s">
        <v>0</v>
      </c>
      <c r="AD180" s="7" t="s">
        <v>0</v>
      </c>
      <c r="AE180" s="7" t="s">
        <v>0</v>
      </c>
      <c r="AF180" s="7" t="s">
        <v>0</v>
      </c>
      <c r="AG180" s="7" t="s">
        <v>0</v>
      </c>
      <c r="AH180" s="7" t="s">
        <v>0</v>
      </c>
      <c r="AI180" s="7" t="s">
        <v>0</v>
      </c>
      <c r="AJ180" s="7" t="s">
        <v>0</v>
      </c>
      <c r="AK180" s="7" t="s">
        <v>0</v>
      </c>
      <c r="AL180" s="7" t="s">
        <v>0</v>
      </c>
      <c r="AM180" s="7" t="s">
        <v>0</v>
      </c>
      <c r="AN180" s="7" t="s">
        <v>0</v>
      </c>
      <c r="AO180" s="7" t="s">
        <v>0</v>
      </c>
      <c r="AP180" s="7" t="s">
        <v>0</v>
      </c>
      <c r="AQ180" s="7" t="s">
        <v>0</v>
      </c>
      <c r="AR180" s="7" t="s">
        <v>0</v>
      </c>
      <c r="AS180" s="7" t="s">
        <v>0</v>
      </c>
      <c r="AT180" s="7" t="s">
        <v>0</v>
      </c>
      <c r="AU180" s="7" t="s">
        <v>0</v>
      </c>
      <c r="AV180" s="7" t="s">
        <v>0</v>
      </c>
      <c r="AW180" s="7" t="s">
        <v>0</v>
      </c>
      <c r="AX180" s="7" t="s">
        <v>0</v>
      </c>
      <c r="AY180" s="7" t="s">
        <v>0</v>
      </c>
      <c r="AZ180" s="7" t="s">
        <v>0</v>
      </c>
      <c r="BA180" s="7" t="s">
        <v>0</v>
      </c>
      <c r="BB180" s="7" t="s">
        <v>0</v>
      </c>
      <c r="BC180" s="7" t="s">
        <v>0</v>
      </c>
      <c r="BD180" s="7" t="s">
        <v>0</v>
      </c>
      <c r="BE180" s="7" t="s">
        <v>0</v>
      </c>
      <c r="BF180" s="7" t="s">
        <v>0</v>
      </c>
      <c r="BG180" s="7" t="s">
        <v>0</v>
      </c>
      <c r="BH180" s="7" t="s">
        <v>0</v>
      </c>
      <c r="BI180" s="7" t="s">
        <v>0</v>
      </c>
      <c r="BJ180" s="7" t="s">
        <v>0</v>
      </c>
      <c r="BK180" s="7" t="s">
        <v>0</v>
      </c>
      <c r="BL180" s="7" t="s">
        <v>0</v>
      </c>
      <c r="BM180" s="7" t="s">
        <v>0</v>
      </c>
      <c r="BN180" s="7" t="s">
        <v>0</v>
      </c>
      <c r="BO180" s="7" t="s">
        <v>0</v>
      </c>
      <c r="BP180" s="7" t="s">
        <v>0</v>
      </c>
      <c r="BQ180" s="7" t="s">
        <v>0</v>
      </c>
      <c r="BR180" s="7" t="s">
        <v>0</v>
      </c>
      <c r="BS180" s="7" t="s">
        <v>0</v>
      </c>
      <c r="BT180" s="7" t="s">
        <v>0</v>
      </c>
      <c r="BU180" s="7" t="s">
        <v>0</v>
      </c>
      <c r="BV180" s="6" t="e">
        <f t="shared" si="4"/>
        <v>#DIV/0!</v>
      </c>
      <c r="BW180" s="6"/>
      <c r="BX180" s="6"/>
      <c r="BY180" s="9" t="s">
        <v>0</v>
      </c>
      <c r="BZ180" s="9" t="s">
        <v>0</v>
      </c>
      <c r="CA180" s="9" t="s">
        <v>0</v>
      </c>
      <c r="CB180" s="9" t="s">
        <v>0</v>
      </c>
      <c r="CC180" s="9" t="s">
        <v>0</v>
      </c>
      <c r="CD180" s="9" t="s">
        <v>0</v>
      </c>
      <c r="CE180" s="9" t="s">
        <v>0</v>
      </c>
      <c r="CF180" s="9" t="s">
        <v>0</v>
      </c>
      <c r="CG180" s="9" t="s">
        <v>0</v>
      </c>
      <c r="CH180" s="9" t="s">
        <v>0</v>
      </c>
      <c r="CI180" s="9" t="s">
        <v>0</v>
      </c>
      <c r="CJ180" s="9" t="s">
        <v>0</v>
      </c>
      <c r="CK180" s="9" t="s">
        <v>0</v>
      </c>
      <c r="CL180" s="9" t="s">
        <v>0</v>
      </c>
      <c r="CM180" s="9" t="s">
        <v>0</v>
      </c>
      <c r="CN180" s="9" t="s">
        <v>0</v>
      </c>
      <c r="CO180" s="9" t="s">
        <v>0</v>
      </c>
      <c r="CP180" s="9" t="s">
        <v>0</v>
      </c>
      <c r="CQ180" s="9" t="s">
        <v>0</v>
      </c>
      <c r="CR180" s="9" t="s">
        <v>0</v>
      </c>
      <c r="CS180" s="9" t="s">
        <v>0</v>
      </c>
      <c r="CT180" s="9" t="s">
        <v>0</v>
      </c>
      <c r="CU180" s="9" t="s">
        <v>0</v>
      </c>
      <c r="CV180" s="9" t="s">
        <v>0</v>
      </c>
      <c r="CW180" s="9" t="s">
        <v>0</v>
      </c>
      <c r="CX180" s="9" t="s">
        <v>0</v>
      </c>
      <c r="CY180" s="9" t="s">
        <v>0</v>
      </c>
      <c r="CZ180" s="9" t="s">
        <v>0</v>
      </c>
      <c r="DA180" s="9" t="s">
        <v>0</v>
      </c>
      <c r="DB180" s="9" t="s">
        <v>0</v>
      </c>
      <c r="DC180" s="9" t="s">
        <v>0</v>
      </c>
      <c r="DD180" s="9" t="s">
        <v>0</v>
      </c>
      <c r="DE180" s="9" t="s">
        <v>0</v>
      </c>
      <c r="DF180" s="9" t="s">
        <v>0</v>
      </c>
      <c r="DG180" s="9" t="s">
        <v>0</v>
      </c>
      <c r="DH180" s="9" t="s">
        <v>0</v>
      </c>
      <c r="DI180" s="9" t="s">
        <v>0</v>
      </c>
      <c r="DJ180" s="9" t="s">
        <v>0</v>
      </c>
      <c r="DK180" s="9" t="s">
        <v>0</v>
      </c>
      <c r="DL180" s="9" t="s">
        <v>0</v>
      </c>
      <c r="DM180" s="9" t="s">
        <v>0</v>
      </c>
      <c r="DN180" s="9" t="s">
        <v>0</v>
      </c>
      <c r="DO180" s="9" t="s">
        <v>0</v>
      </c>
      <c r="DP180" s="9" t="s">
        <v>0</v>
      </c>
      <c r="DQ180" s="9" t="s">
        <v>0</v>
      </c>
      <c r="DR180" s="9" t="s">
        <v>0</v>
      </c>
      <c r="DS180" s="9" t="s">
        <v>0</v>
      </c>
      <c r="DT180" s="9" t="s">
        <v>0</v>
      </c>
      <c r="DU180" s="9" t="s">
        <v>0</v>
      </c>
      <c r="DV180" s="9" t="s">
        <v>0</v>
      </c>
      <c r="DW180" s="9" t="s">
        <v>0</v>
      </c>
      <c r="DX180" s="9" t="s">
        <v>0</v>
      </c>
      <c r="DY180" s="9" t="s">
        <v>0</v>
      </c>
      <c r="DZ180" s="9" t="s">
        <v>0</v>
      </c>
      <c r="EA180" s="9" t="s">
        <v>0</v>
      </c>
      <c r="EB180" s="9" t="s">
        <v>0</v>
      </c>
      <c r="EC180" s="9" t="s">
        <v>0</v>
      </c>
      <c r="ED180" s="9" t="s">
        <v>0</v>
      </c>
      <c r="EE180" s="9" t="s">
        <v>0</v>
      </c>
      <c r="EF180" s="9" t="s">
        <v>0</v>
      </c>
      <c r="EG180" s="9" t="s">
        <v>0</v>
      </c>
      <c r="EH180" s="9" t="s">
        <v>0</v>
      </c>
      <c r="EI180" s="9" t="s">
        <v>0</v>
      </c>
      <c r="EJ180" s="9" t="s">
        <v>0</v>
      </c>
      <c r="EK180" s="9" t="s">
        <v>0</v>
      </c>
      <c r="EL180" s="9" t="s">
        <v>0</v>
      </c>
      <c r="EM180" s="9" t="s">
        <v>0</v>
      </c>
      <c r="EN180" s="9" t="s">
        <v>0</v>
      </c>
      <c r="EO180" s="9" t="s">
        <v>0</v>
      </c>
      <c r="EP180" s="9" t="s">
        <v>0</v>
      </c>
      <c r="EQ180" s="27" t="e">
        <f t="shared" si="5"/>
        <v>#DIV/0!</v>
      </c>
      <c r="ER180" s="27"/>
      <c r="ES180" s="27"/>
    </row>
    <row r="181" spans="1:149" x14ac:dyDescent="0.25">
      <c r="A181" s="1" t="s">
        <v>1813</v>
      </c>
      <c r="B181" s="1" t="s">
        <v>807</v>
      </c>
      <c r="C181" s="1" t="s">
        <v>808</v>
      </c>
      <c r="D181" s="7">
        <v>220858.260260504</v>
      </c>
      <c r="E181" s="7">
        <v>219549.83811347801</v>
      </c>
      <c r="F181" s="7">
        <v>215258.413335472</v>
      </c>
      <c r="G181" s="7">
        <v>229243.64299569</v>
      </c>
      <c r="H181" s="7">
        <v>245863.46761062299</v>
      </c>
      <c r="I181" s="7">
        <v>234417.26878481999</v>
      </c>
      <c r="J181" s="7">
        <v>226049.78855672901</v>
      </c>
      <c r="K181" s="7">
        <v>225094.92578264899</v>
      </c>
      <c r="L181" s="7">
        <v>241939.999424718</v>
      </c>
      <c r="M181" s="7">
        <v>237957.36199103601</v>
      </c>
      <c r="N181" s="7">
        <v>221291.667962156</v>
      </c>
      <c r="O181" s="7">
        <v>224817.56833727501</v>
      </c>
      <c r="P181" s="7">
        <v>217551.97669141399</v>
      </c>
      <c r="Q181" s="7">
        <v>241632.27272616501</v>
      </c>
      <c r="R181" s="7">
        <v>241761.74572028199</v>
      </c>
      <c r="S181" s="7">
        <v>214867.09475542599</v>
      </c>
      <c r="T181" s="7">
        <v>218460.27010932501</v>
      </c>
      <c r="U181" s="7">
        <v>216737.971510781</v>
      </c>
      <c r="V181" s="7">
        <v>231449.029008037</v>
      </c>
      <c r="W181" s="7">
        <v>239324.473323905</v>
      </c>
      <c r="X181" s="7">
        <v>220484.78763689101</v>
      </c>
      <c r="Y181" s="7">
        <v>249457.772519327</v>
      </c>
      <c r="Z181" s="7">
        <v>234236.97986344501</v>
      </c>
      <c r="AA181" s="7">
        <v>213900.53868535999</v>
      </c>
      <c r="AB181" s="7">
        <v>235940.510552013</v>
      </c>
      <c r="AC181" s="7">
        <v>228237.25129488501</v>
      </c>
      <c r="AD181" s="7">
        <v>248211.87082908899</v>
      </c>
      <c r="AE181" s="7">
        <v>250029.41461087999</v>
      </c>
      <c r="AF181" s="7">
        <v>231386.03936495201</v>
      </c>
      <c r="AG181" s="7">
        <v>231786.12834684199</v>
      </c>
      <c r="AH181" s="7">
        <v>215156.30878765599</v>
      </c>
      <c r="AI181" s="7">
        <v>217080.33771321899</v>
      </c>
      <c r="AJ181" s="7">
        <v>224751.360719074</v>
      </c>
      <c r="AK181" s="7">
        <v>217743.13967664199</v>
      </c>
      <c r="AL181" s="7">
        <v>241159.11644316799</v>
      </c>
      <c r="AM181" s="7">
        <v>247353.88102802599</v>
      </c>
      <c r="AN181" s="7">
        <v>229285.245198049</v>
      </c>
      <c r="AO181" s="7">
        <v>235539.013869021</v>
      </c>
      <c r="AP181" s="7">
        <v>248592.07280418201</v>
      </c>
      <c r="AQ181" s="7">
        <v>215342.794801515</v>
      </c>
      <c r="AR181" s="7">
        <v>224064.270294157</v>
      </c>
      <c r="AS181" s="7">
        <v>217852.70837745699</v>
      </c>
      <c r="AT181" s="7">
        <v>235008.403482967</v>
      </c>
      <c r="AU181" s="7">
        <v>225124.18663166399</v>
      </c>
      <c r="AV181" s="7">
        <v>232631.473380938</v>
      </c>
      <c r="AW181" s="7">
        <v>257719.334162196</v>
      </c>
      <c r="AX181" s="7">
        <v>241665.95902713199</v>
      </c>
      <c r="AY181" s="7">
        <v>244636.30293276999</v>
      </c>
      <c r="AZ181" s="7">
        <v>233470.17694243701</v>
      </c>
      <c r="BA181" s="7">
        <v>247179.523729626</v>
      </c>
      <c r="BB181" s="7">
        <v>261664.10254307301</v>
      </c>
      <c r="BC181" s="7">
        <v>242690.78769279699</v>
      </c>
      <c r="BD181" s="7">
        <v>240227.30666843301</v>
      </c>
      <c r="BE181" s="7">
        <v>256264.970526233</v>
      </c>
      <c r="BF181" s="7">
        <v>259977.432152811</v>
      </c>
      <c r="BG181" s="7">
        <v>245794.38301526199</v>
      </c>
      <c r="BH181" s="7">
        <v>263171.00120371702</v>
      </c>
      <c r="BI181" s="7">
        <v>298036.73758199799</v>
      </c>
      <c r="BJ181" s="7">
        <v>260499.84246943</v>
      </c>
      <c r="BK181" s="7">
        <v>266839.07077152102</v>
      </c>
      <c r="BL181" s="7">
        <v>264377.181510725</v>
      </c>
      <c r="BM181" s="7">
        <v>261834.10796221701</v>
      </c>
      <c r="BN181" s="7">
        <v>263004.92534023599</v>
      </c>
      <c r="BO181" s="7">
        <v>245887.10345490099</v>
      </c>
      <c r="BP181" s="7">
        <v>234884.94176940399</v>
      </c>
      <c r="BQ181" s="7">
        <v>223406.90386350901</v>
      </c>
      <c r="BR181" s="7">
        <v>217366.65769246599</v>
      </c>
      <c r="BS181" s="7">
        <v>225450.40535689599</v>
      </c>
      <c r="BT181" s="7">
        <v>213414.496439312</v>
      </c>
      <c r="BU181" s="7">
        <v>234971.51372135899</v>
      </c>
      <c r="BV181" s="6">
        <f t="shared" si="4"/>
        <v>7.0804632831273417E-2</v>
      </c>
      <c r="BW181" s="6"/>
      <c r="BX181" s="6"/>
      <c r="BY181" s="9" t="s">
        <v>0</v>
      </c>
      <c r="BZ181" s="9" t="s">
        <v>0</v>
      </c>
      <c r="CA181" s="9" t="s">
        <v>0</v>
      </c>
      <c r="CB181" s="9" t="s">
        <v>0</v>
      </c>
      <c r="CC181" s="9" t="s">
        <v>0</v>
      </c>
      <c r="CD181" s="9" t="s">
        <v>0</v>
      </c>
      <c r="CE181" s="9" t="s">
        <v>0</v>
      </c>
      <c r="CF181" s="9" t="s">
        <v>0</v>
      </c>
      <c r="CG181" s="9" t="s">
        <v>0</v>
      </c>
      <c r="CH181" s="9" t="s">
        <v>0</v>
      </c>
      <c r="CI181" s="9" t="s">
        <v>0</v>
      </c>
      <c r="CJ181" s="9" t="s">
        <v>0</v>
      </c>
      <c r="CK181" s="9" t="s">
        <v>0</v>
      </c>
      <c r="CL181" s="9" t="s">
        <v>0</v>
      </c>
      <c r="CM181" s="9" t="s">
        <v>0</v>
      </c>
      <c r="CN181" s="9" t="s">
        <v>0</v>
      </c>
      <c r="CO181" s="9" t="s">
        <v>0</v>
      </c>
      <c r="CP181" s="9" t="s">
        <v>0</v>
      </c>
      <c r="CQ181" s="9" t="s">
        <v>0</v>
      </c>
      <c r="CR181" s="9" t="s">
        <v>0</v>
      </c>
      <c r="CS181" s="9" t="s">
        <v>0</v>
      </c>
      <c r="CT181" s="9" t="s">
        <v>0</v>
      </c>
      <c r="CU181" s="9" t="s">
        <v>0</v>
      </c>
      <c r="CV181" s="9" t="s">
        <v>0</v>
      </c>
      <c r="CW181" s="9" t="s">
        <v>0</v>
      </c>
      <c r="CX181" s="9" t="s">
        <v>0</v>
      </c>
      <c r="CY181" s="9" t="s">
        <v>0</v>
      </c>
      <c r="CZ181" s="9" t="s">
        <v>0</v>
      </c>
      <c r="DA181" s="9" t="s">
        <v>0</v>
      </c>
      <c r="DB181" s="9" t="s">
        <v>0</v>
      </c>
      <c r="DC181" s="9" t="s">
        <v>0</v>
      </c>
      <c r="DD181" s="9" t="s">
        <v>0</v>
      </c>
      <c r="DE181" s="9" t="s">
        <v>0</v>
      </c>
      <c r="DF181" s="9" t="s">
        <v>0</v>
      </c>
      <c r="DG181" s="9" t="s">
        <v>0</v>
      </c>
      <c r="DH181" s="9" t="s">
        <v>0</v>
      </c>
      <c r="DI181" s="9" t="s">
        <v>0</v>
      </c>
      <c r="DJ181" s="9" t="s">
        <v>0</v>
      </c>
      <c r="DK181" s="9" t="s">
        <v>0</v>
      </c>
      <c r="DL181" s="9" t="s">
        <v>0</v>
      </c>
      <c r="DM181" s="9" t="s">
        <v>0</v>
      </c>
      <c r="DN181" s="9" t="s">
        <v>0</v>
      </c>
      <c r="DO181" s="9" t="s">
        <v>0</v>
      </c>
      <c r="DP181" s="9" t="s">
        <v>0</v>
      </c>
      <c r="DQ181" s="9" t="s">
        <v>0</v>
      </c>
      <c r="DR181" s="9" t="s">
        <v>0</v>
      </c>
      <c r="DS181" s="9" t="s">
        <v>0</v>
      </c>
      <c r="DT181" s="9" t="s">
        <v>0</v>
      </c>
      <c r="DU181" s="9" t="s">
        <v>0</v>
      </c>
      <c r="DV181" s="9" t="s">
        <v>0</v>
      </c>
      <c r="DW181" s="9" t="s">
        <v>0</v>
      </c>
      <c r="DX181" s="9" t="s">
        <v>0</v>
      </c>
      <c r="DY181" s="9" t="s">
        <v>0</v>
      </c>
      <c r="DZ181" s="9" t="s">
        <v>0</v>
      </c>
      <c r="EA181" s="9" t="s">
        <v>0</v>
      </c>
      <c r="EB181" s="9" t="s">
        <v>0</v>
      </c>
      <c r="EC181" s="9" t="s">
        <v>0</v>
      </c>
      <c r="ED181" s="9" t="s">
        <v>0</v>
      </c>
      <c r="EE181" s="9" t="s">
        <v>0</v>
      </c>
      <c r="EF181" s="9" t="s">
        <v>0</v>
      </c>
      <c r="EG181" s="9" t="s">
        <v>0</v>
      </c>
      <c r="EH181" s="9" t="s">
        <v>0</v>
      </c>
      <c r="EI181" s="9" t="s">
        <v>0</v>
      </c>
      <c r="EJ181" s="9" t="s">
        <v>0</v>
      </c>
      <c r="EK181" s="9" t="s">
        <v>0</v>
      </c>
      <c r="EL181" s="9" t="s">
        <v>0</v>
      </c>
      <c r="EM181" s="9" t="s">
        <v>0</v>
      </c>
      <c r="EN181" s="9" t="s">
        <v>0</v>
      </c>
      <c r="EO181" s="9" t="s">
        <v>0</v>
      </c>
      <c r="EP181" s="9" t="s">
        <v>0</v>
      </c>
      <c r="EQ181" s="27" t="e">
        <f t="shared" si="5"/>
        <v>#DIV/0!</v>
      </c>
      <c r="ER181" s="27"/>
      <c r="ES181" s="27"/>
    </row>
    <row r="182" spans="1:149" x14ac:dyDescent="0.25">
      <c r="A182" s="1" t="s">
        <v>1814</v>
      </c>
      <c r="B182" s="1" t="s">
        <v>811</v>
      </c>
      <c r="C182" s="1" t="s">
        <v>812</v>
      </c>
      <c r="D182" s="7" t="s">
        <v>0</v>
      </c>
      <c r="E182" s="7" t="s">
        <v>0</v>
      </c>
      <c r="F182" s="7" t="s">
        <v>0</v>
      </c>
      <c r="G182" s="7" t="s">
        <v>0</v>
      </c>
      <c r="H182" s="7" t="s">
        <v>0</v>
      </c>
      <c r="I182" s="7" t="s">
        <v>0</v>
      </c>
      <c r="J182" s="7" t="s">
        <v>0</v>
      </c>
      <c r="K182" s="7" t="s">
        <v>0</v>
      </c>
      <c r="L182" s="7" t="s">
        <v>0</v>
      </c>
      <c r="M182" s="7" t="s">
        <v>0</v>
      </c>
      <c r="N182" s="7" t="s">
        <v>0</v>
      </c>
      <c r="O182" s="7" t="s">
        <v>0</v>
      </c>
      <c r="P182" s="7" t="s">
        <v>0</v>
      </c>
      <c r="Q182" s="7" t="s">
        <v>0</v>
      </c>
      <c r="R182" s="7" t="s">
        <v>0</v>
      </c>
      <c r="S182" s="7" t="s">
        <v>0</v>
      </c>
      <c r="T182" s="7" t="s">
        <v>0</v>
      </c>
      <c r="U182" s="7" t="s">
        <v>0</v>
      </c>
      <c r="V182" s="7" t="s">
        <v>0</v>
      </c>
      <c r="W182" s="7" t="s">
        <v>0</v>
      </c>
      <c r="X182" s="7" t="s">
        <v>0</v>
      </c>
      <c r="Y182" s="7" t="s">
        <v>0</v>
      </c>
      <c r="Z182" s="7" t="s">
        <v>0</v>
      </c>
      <c r="AA182" s="7" t="s">
        <v>0</v>
      </c>
      <c r="AB182" s="7" t="s">
        <v>0</v>
      </c>
      <c r="AC182" s="7" t="s">
        <v>0</v>
      </c>
      <c r="AD182" s="7" t="s">
        <v>0</v>
      </c>
      <c r="AE182" s="7" t="s">
        <v>0</v>
      </c>
      <c r="AF182" s="7" t="s">
        <v>0</v>
      </c>
      <c r="AG182" s="7" t="s">
        <v>0</v>
      </c>
      <c r="AH182" s="7" t="s">
        <v>0</v>
      </c>
      <c r="AI182" s="7" t="s">
        <v>0</v>
      </c>
      <c r="AJ182" s="7" t="s">
        <v>0</v>
      </c>
      <c r="AK182" s="7" t="s">
        <v>0</v>
      </c>
      <c r="AL182" s="7" t="s">
        <v>0</v>
      </c>
      <c r="AM182" s="7" t="s">
        <v>0</v>
      </c>
      <c r="AN182" s="7" t="s">
        <v>0</v>
      </c>
      <c r="AO182" s="7" t="s">
        <v>0</v>
      </c>
      <c r="AP182" s="7" t="s">
        <v>0</v>
      </c>
      <c r="AQ182" s="7" t="s">
        <v>0</v>
      </c>
      <c r="AR182" s="7" t="s">
        <v>0</v>
      </c>
      <c r="AS182" s="7" t="s">
        <v>0</v>
      </c>
      <c r="AT182" s="7" t="s">
        <v>0</v>
      </c>
      <c r="AU182" s="7" t="s">
        <v>0</v>
      </c>
      <c r="AV182" s="7" t="s">
        <v>0</v>
      </c>
      <c r="AW182" s="7" t="s">
        <v>0</v>
      </c>
      <c r="AX182" s="7" t="s">
        <v>0</v>
      </c>
      <c r="AY182" s="7" t="s">
        <v>0</v>
      </c>
      <c r="AZ182" s="7" t="s">
        <v>0</v>
      </c>
      <c r="BA182" s="7" t="s">
        <v>0</v>
      </c>
      <c r="BB182" s="7" t="s">
        <v>0</v>
      </c>
      <c r="BC182" s="7" t="s">
        <v>0</v>
      </c>
      <c r="BD182" s="7" t="s">
        <v>0</v>
      </c>
      <c r="BE182" s="7" t="s">
        <v>0</v>
      </c>
      <c r="BF182" s="7" t="s">
        <v>0</v>
      </c>
      <c r="BG182" s="7" t="s">
        <v>0</v>
      </c>
      <c r="BH182" s="7" t="s">
        <v>0</v>
      </c>
      <c r="BI182" s="7" t="s">
        <v>0</v>
      </c>
      <c r="BJ182" s="7" t="s">
        <v>0</v>
      </c>
      <c r="BK182" s="7" t="s">
        <v>0</v>
      </c>
      <c r="BL182" s="7" t="s">
        <v>0</v>
      </c>
      <c r="BM182" s="7" t="s">
        <v>0</v>
      </c>
      <c r="BN182" s="7" t="s">
        <v>0</v>
      </c>
      <c r="BO182" s="7" t="s">
        <v>0</v>
      </c>
      <c r="BP182" s="7" t="s">
        <v>0</v>
      </c>
      <c r="BQ182" s="7" t="s">
        <v>0</v>
      </c>
      <c r="BR182" s="7" t="s">
        <v>0</v>
      </c>
      <c r="BS182" s="7" t="s">
        <v>0</v>
      </c>
      <c r="BT182" s="7" t="s">
        <v>0</v>
      </c>
      <c r="BU182" s="7" t="s">
        <v>0</v>
      </c>
      <c r="BV182" s="6" t="e">
        <f t="shared" si="4"/>
        <v>#DIV/0!</v>
      </c>
      <c r="BW182" s="6"/>
      <c r="BX182" s="6"/>
      <c r="BY182" s="9" t="s">
        <v>0</v>
      </c>
      <c r="BZ182" s="9" t="s">
        <v>0</v>
      </c>
      <c r="CA182" s="9" t="s">
        <v>0</v>
      </c>
      <c r="CB182" s="9" t="s">
        <v>0</v>
      </c>
      <c r="CC182" s="9" t="s">
        <v>0</v>
      </c>
      <c r="CD182" s="9" t="s">
        <v>0</v>
      </c>
      <c r="CE182" s="9" t="s">
        <v>0</v>
      </c>
      <c r="CF182" s="9" t="s">
        <v>0</v>
      </c>
      <c r="CG182" s="9" t="s">
        <v>0</v>
      </c>
      <c r="CH182" s="9" t="s">
        <v>0</v>
      </c>
      <c r="CI182" s="9" t="s">
        <v>0</v>
      </c>
      <c r="CJ182" s="9" t="s">
        <v>0</v>
      </c>
      <c r="CK182" s="9" t="s">
        <v>0</v>
      </c>
      <c r="CL182" s="9" t="s">
        <v>0</v>
      </c>
      <c r="CM182" s="9" t="s">
        <v>0</v>
      </c>
      <c r="CN182" s="9" t="s">
        <v>0</v>
      </c>
      <c r="CO182" s="9" t="s">
        <v>0</v>
      </c>
      <c r="CP182" s="9" t="s">
        <v>0</v>
      </c>
      <c r="CQ182" s="9" t="s">
        <v>0</v>
      </c>
      <c r="CR182" s="9" t="s">
        <v>0</v>
      </c>
      <c r="CS182" s="9" t="s">
        <v>0</v>
      </c>
      <c r="CT182" s="9" t="s">
        <v>0</v>
      </c>
      <c r="CU182" s="9" t="s">
        <v>0</v>
      </c>
      <c r="CV182" s="9" t="s">
        <v>0</v>
      </c>
      <c r="CW182" s="9" t="s">
        <v>0</v>
      </c>
      <c r="CX182" s="9" t="s">
        <v>0</v>
      </c>
      <c r="CY182" s="9" t="s">
        <v>0</v>
      </c>
      <c r="CZ182" s="9" t="s">
        <v>0</v>
      </c>
      <c r="DA182" s="9" t="s">
        <v>0</v>
      </c>
      <c r="DB182" s="9" t="s">
        <v>0</v>
      </c>
      <c r="DC182" s="9" t="s">
        <v>0</v>
      </c>
      <c r="DD182" s="9" t="s">
        <v>0</v>
      </c>
      <c r="DE182" s="9" t="s">
        <v>0</v>
      </c>
      <c r="DF182" s="9" t="s">
        <v>0</v>
      </c>
      <c r="DG182" s="9" t="s">
        <v>0</v>
      </c>
      <c r="DH182" s="9" t="s">
        <v>0</v>
      </c>
      <c r="DI182" s="9" t="s">
        <v>0</v>
      </c>
      <c r="DJ182" s="9" t="s">
        <v>0</v>
      </c>
      <c r="DK182" s="9" t="s">
        <v>0</v>
      </c>
      <c r="DL182" s="9" t="s">
        <v>0</v>
      </c>
      <c r="DM182" s="9" t="s">
        <v>0</v>
      </c>
      <c r="DN182" s="9" t="s">
        <v>0</v>
      </c>
      <c r="DO182" s="9" t="s">
        <v>0</v>
      </c>
      <c r="DP182" s="9" t="s">
        <v>0</v>
      </c>
      <c r="DQ182" s="9" t="s">
        <v>0</v>
      </c>
      <c r="DR182" s="9" t="s">
        <v>0</v>
      </c>
      <c r="DS182" s="9" t="s">
        <v>0</v>
      </c>
      <c r="DT182" s="9" t="s">
        <v>0</v>
      </c>
      <c r="DU182" s="9" t="s">
        <v>0</v>
      </c>
      <c r="DV182" s="9" t="s">
        <v>0</v>
      </c>
      <c r="DW182" s="9" t="s">
        <v>0</v>
      </c>
      <c r="DX182" s="9" t="s">
        <v>0</v>
      </c>
      <c r="DY182" s="9" t="s">
        <v>0</v>
      </c>
      <c r="DZ182" s="9" t="s">
        <v>0</v>
      </c>
      <c r="EA182" s="9" t="s">
        <v>0</v>
      </c>
      <c r="EB182" s="9" t="s">
        <v>0</v>
      </c>
      <c r="EC182" s="9" t="s">
        <v>0</v>
      </c>
      <c r="ED182" s="9" t="s">
        <v>0</v>
      </c>
      <c r="EE182" s="9" t="s">
        <v>0</v>
      </c>
      <c r="EF182" s="9" t="s">
        <v>0</v>
      </c>
      <c r="EG182" s="9" t="s">
        <v>0</v>
      </c>
      <c r="EH182" s="9" t="s">
        <v>0</v>
      </c>
      <c r="EI182" s="9" t="s">
        <v>0</v>
      </c>
      <c r="EJ182" s="9" t="s">
        <v>0</v>
      </c>
      <c r="EK182" s="9" t="s">
        <v>0</v>
      </c>
      <c r="EL182" s="9" t="s">
        <v>0</v>
      </c>
      <c r="EM182" s="9" t="s">
        <v>0</v>
      </c>
      <c r="EN182" s="9" t="s">
        <v>0</v>
      </c>
      <c r="EO182" s="9" t="s">
        <v>0</v>
      </c>
      <c r="EP182" s="9" t="s">
        <v>0</v>
      </c>
      <c r="EQ182" s="27" t="e">
        <f t="shared" si="5"/>
        <v>#DIV/0!</v>
      </c>
      <c r="ER182" s="27"/>
      <c r="ES182" s="27"/>
    </row>
    <row r="183" spans="1:149" x14ac:dyDescent="0.25">
      <c r="A183" s="1" t="s">
        <v>1815</v>
      </c>
      <c r="B183" s="1" t="s">
        <v>816</v>
      </c>
      <c r="C183" s="1" t="s">
        <v>817</v>
      </c>
      <c r="D183" s="7" t="s">
        <v>0</v>
      </c>
      <c r="E183" s="7" t="s">
        <v>0</v>
      </c>
      <c r="F183" s="7" t="s">
        <v>0</v>
      </c>
      <c r="G183" s="7" t="s">
        <v>0</v>
      </c>
      <c r="H183" s="7" t="s">
        <v>0</v>
      </c>
      <c r="I183" s="7" t="s">
        <v>0</v>
      </c>
      <c r="J183" s="7" t="s">
        <v>0</v>
      </c>
      <c r="K183" s="7" t="s">
        <v>0</v>
      </c>
      <c r="L183" s="7" t="s">
        <v>0</v>
      </c>
      <c r="M183" s="7" t="s">
        <v>0</v>
      </c>
      <c r="N183" s="7" t="s">
        <v>0</v>
      </c>
      <c r="O183" s="7" t="s">
        <v>0</v>
      </c>
      <c r="P183" s="7" t="s">
        <v>0</v>
      </c>
      <c r="Q183" s="7" t="s">
        <v>0</v>
      </c>
      <c r="R183" s="7" t="s">
        <v>0</v>
      </c>
      <c r="S183" s="7" t="s">
        <v>0</v>
      </c>
      <c r="T183" s="7" t="s">
        <v>0</v>
      </c>
      <c r="U183" s="7" t="s">
        <v>0</v>
      </c>
      <c r="V183" s="7" t="s">
        <v>0</v>
      </c>
      <c r="W183" s="7" t="s">
        <v>0</v>
      </c>
      <c r="X183" s="7" t="s">
        <v>0</v>
      </c>
      <c r="Y183" s="7" t="s">
        <v>0</v>
      </c>
      <c r="Z183" s="7" t="s">
        <v>0</v>
      </c>
      <c r="AA183" s="7" t="s">
        <v>0</v>
      </c>
      <c r="AB183" s="7" t="s">
        <v>0</v>
      </c>
      <c r="AC183" s="7" t="s">
        <v>0</v>
      </c>
      <c r="AD183" s="7" t="s">
        <v>0</v>
      </c>
      <c r="AE183" s="7" t="s">
        <v>0</v>
      </c>
      <c r="AF183" s="7" t="s">
        <v>0</v>
      </c>
      <c r="AG183" s="7" t="s">
        <v>0</v>
      </c>
      <c r="AH183" s="7" t="s">
        <v>0</v>
      </c>
      <c r="AI183" s="7" t="s">
        <v>0</v>
      </c>
      <c r="AJ183" s="7" t="s">
        <v>0</v>
      </c>
      <c r="AK183" s="7" t="s">
        <v>0</v>
      </c>
      <c r="AL183" s="7" t="s">
        <v>0</v>
      </c>
      <c r="AM183" s="7" t="s">
        <v>0</v>
      </c>
      <c r="AN183" s="7" t="s">
        <v>0</v>
      </c>
      <c r="AO183" s="7" t="s">
        <v>0</v>
      </c>
      <c r="AP183" s="7" t="s">
        <v>0</v>
      </c>
      <c r="AQ183" s="7" t="s">
        <v>0</v>
      </c>
      <c r="AR183" s="7" t="s">
        <v>0</v>
      </c>
      <c r="AS183" s="7" t="s">
        <v>0</v>
      </c>
      <c r="AT183" s="7" t="s">
        <v>0</v>
      </c>
      <c r="AU183" s="7" t="s">
        <v>0</v>
      </c>
      <c r="AV183" s="7" t="s">
        <v>0</v>
      </c>
      <c r="AW183" s="7" t="s">
        <v>0</v>
      </c>
      <c r="AX183" s="7" t="s">
        <v>0</v>
      </c>
      <c r="AY183" s="7" t="s">
        <v>0</v>
      </c>
      <c r="AZ183" s="7" t="s">
        <v>0</v>
      </c>
      <c r="BA183" s="7" t="s">
        <v>0</v>
      </c>
      <c r="BB183" s="7" t="s">
        <v>0</v>
      </c>
      <c r="BC183" s="7" t="s">
        <v>0</v>
      </c>
      <c r="BD183" s="7" t="s">
        <v>0</v>
      </c>
      <c r="BE183" s="7" t="s">
        <v>0</v>
      </c>
      <c r="BF183" s="7" t="s">
        <v>0</v>
      </c>
      <c r="BG183" s="7" t="s">
        <v>0</v>
      </c>
      <c r="BH183" s="7" t="s">
        <v>0</v>
      </c>
      <c r="BI183" s="7" t="s">
        <v>0</v>
      </c>
      <c r="BJ183" s="7" t="s">
        <v>0</v>
      </c>
      <c r="BK183" s="7" t="s">
        <v>0</v>
      </c>
      <c r="BL183" s="7" t="s">
        <v>0</v>
      </c>
      <c r="BM183" s="7" t="s">
        <v>0</v>
      </c>
      <c r="BN183" s="7" t="s">
        <v>0</v>
      </c>
      <c r="BO183" s="7" t="s">
        <v>0</v>
      </c>
      <c r="BP183" s="7" t="s">
        <v>0</v>
      </c>
      <c r="BQ183" s="7" t="s">
        <v>0</v>
      </c>
      <c r="BR183" s="7" t="s">
        <v>0</v>
      </c>
      <c r="BS183" s="7" t="s">
        <v>0</v>
      </c>
      <c r="BT183" s="7" t="s">
        <v>0</v>
      </c>
      <c r="BU183" s="7" t="s">
        <v>0</v>
      </c>
      <c r="BV183" s="6" t="e">
        <f t="shared" si="4"/>
        <v>#DIV/0!</v>
      </c>
      <c r="BW183" s="6"/>
      <c r="BX183" s="6"/>
      <c r="BY183" s="9" t="s">
        <v>0</v>
      </c>
      <c r="BZ183" s="9" t="s">
        <v>0</v>
      </c>
      <c r="CA183" s="9" t="s">
        <v>0</v>
      </c>
      <c r="CB183" s="9" t="s">
        <v>0</v>
      </c>
      <c r="CC183" s="9" t="s">
        <v>0</v>
      </c>
      <c r="CD183" s="9" t="s">
        <v>0</v>
      </c>
      <c r="CE183" s="9" t="s">
        <v>0</v>
      </c>
      <c r="CF183" s="9" t="s">
        <v>0</v>
      </c>
      <c r="CG183" s="9" t="s">
        <v>0</v>
      </c>
      <c r="CH183" s="9" t="s">
        <v>0</v>
      </c>
      <c r="CI183" s="9" t="s">
        <v>0</v>
      </c>
      <c r="CJ183" s="9" t="s">
        <v>0</v>
      </c>
      <c r="CK183" s="9" t="s">
        <v>0</v>
      </c>
      <c r="CL183" s="9" t="s">
        <v>0</v>
      </c>
      <c r="CM183" s="9" t="s">
        <v>0</v>
      </c>
      <c r="CN183" s="9" t="s">
        <v>0</v>
      </c>
      <c r="CO183" s="9" t="s">
        <v>0</v>
      </c>
      <c r="CP183" s="9" t="s">
        <v>0</v>
      </c>
      <c r="CQ183" s="9" t="s">
        <v>0</v>
      </c>
      <c r="CR183" s="9" t="s">
        <v>0</v>
      </c>
      <c r="CS183" s="9" t="s">
        <v>0</v>
      </c>
      <c r="CT183" s="9" t="s">
        <v>0</v>
      </c>
      <c r="CU183" s="9" t="s">
        <v>0</v>
      </c>
      <c r="CV183" s="9" t="s">
        <v>0</v>
      </c>
      <c r="CW183" s="9" t="s">
        <v>0</v>
      </c>
      <c r="CX183" s="9" t="s">
        <v>0</v>
      </c>
      <c r="CY183" s="9" t="s">
        <v>0</v>
      </c>
      <c r="CZ183" s="9" t="s">
        <v>0</v>
      </c>
      <c r="DA183" s="9" t="s">
        <v>0</v>
      </c>
      <c r="DB183" s="9" t="s">
        <v>0</v>
      </c>
      <c r="DC183" s="9" t="s">
        <v>0</v>
      </c>
      <c r="DD183" s="9" t="s">
        <v>0</v>
      </c>
      <c r="DE183" s="9" t="s">
        <v>0</v>
      </c>
      <c r="DF183" s="9" t="s">
        <v>0</v>
      </c>
      <c r="DG183" s="9" t="s">
        <v>0</v>
      </c>
      <c r="DH183" s="9" t="s">
        <v>0</v>
      </c>
      <c r="DI183" s="9" t="s">
        <v>0</v>
      </c>
      <c r="DJ183" s="9" t="s">
        <v>0</v>
      </c>
      <c r="DK183" s="9" t="s">
        <v>0</v>
      </c>
      <c r="DL183" s="9" t="s">
        <v>0</v>
      </c>
      <c r="DM183" s="9" t="s">
        <v>0</v>
      </c>
      <c r="DN183" s="9" t="s">
        <v>0</v>
      </c>
      <c r="DO183" s="9" t="s">
        <v>0</v>
      </c>
      <c r="DP183" s="9" t="s">
        <v>0</v>
      </c>
      <c r="DQ183" s="9" t="s">
        <v>0</v>
      </c>
      <c r="DR183" s="9" t="s">
        <v>0</v>
      </c>
      <c r="DS183" s="9" t="s">
        <v>0</v>
      </c>
      <c r="DT183" s="9" t="s">
        <v>0</v>
      </c>
      <c r="DU183" s="9" t="s">
        <v>0</v>
      </c>
      <c r="DV183" s="9" t="s">
        <v>0</v>
      </c>
      <c r="DW183" s="9" t="s">
        <v>0</v>
      </c>
      <c r="DX183" s="9" t="s">
        <v>0</v>
      </c>
      <c r="DY183" s="9" t="s">
        <v>0</v>
      </c>
      <c r="DZ183" s="9" t="s">
        <v>0</v>
      </c>
      <c r="EA183" s="9" t="s">
        <v>0</v>
      </c>
      <c r="EB183" s="9" t="s">
        <v>0</v>
      </c>
      <c r="EC183" s="9" t="s">
        <v>0</v>
      </c>
      <c r="ED183" s="9" t="s">
        <v>0</v>
      </c>
      <c r="EE183" s="9" t="s">
        <v>0</v>
      </c>
      <c r="EF183" s="9" t="s">
        <v>0</v>
      </c>
      <c r="EG183" s="9" t="s">
        <v>0</v>
      </c>
      <c r="EH183" s="9" t="s">
        <v>0</v>
      </c>
      <c r="EI183" s="9" t="s">
        <v>0</v>
      </c>
      <c r="EJ183" s="9" t="s">
        <v>0</v>
      </c>
      <c r="EK183" s="9" t="s">
        <v>0</v>
      </c>
      <c r="EL183" s="9" t="s">
        <v>0</v>
      </c>
      <c r="EM183" s="9" t="s">
        <v>0</v>
      </c>
      <c r="EN183" s="9" t="s">
        <v>0</v>
      </c>
      <c r="EO183" s="9" t="s">
        <v>0</v>
      </c>
      <c r="EP183" s="9" t="s">
        <v>0</v>
      </c>
      <c r="EQ183" s="27" t="e">
        <f t="shared" si="5"/>
        <v>#DIV/0!</v>
      </c>
      <c r="ER183" s="27"/>
      <c r="ES183" s="27"/>
    </row>
    <row r="184" spans="1:149" x14ac:dyDescent="0.25">
      <c r="A184" s="1" t="s">
        <v>1816</v>
      </c>
      <c r="B184" s="1" t="s">
        <v>820</v>
      </c>
      <c r="C184" s="1" t="s">
        <v>821</v>
      </c>
      <c r="D184" s="7" t="s">
        <v>0</v>
      </c>
      <c r="E184" s="7" t="s">
        <v>0</v>
      </c>
      <c r="F184" s="7" t="s">
        <v>0</v>
      </c>
      <c r="G184" s="7" t="s">
        <v>0</v>
      </c>
      <c r="H184" s="7" t="s">
        <v>0</v>
      </c>
      <c r="I184" s="7" t="s">
        <v>0</v>
      </c>
      <c r="J184" s="7" t="s">
        <v>0</v>
      </c>
      <c r="K184" s="7" t="s">
        <v>0</v>
      </c>
      <c r="L184" s="7" t="s">
        <v>0</v>
      </c>
      <c r="M184" s="7" t="s">
        <v>0</v>
      </c>
      <c r="N184" s="7" t="s">
        <v>0</v>
      </c>
      <c r="O184" s="7" t="s">
        <v>0</v>
      </c>
      <c r="P184" s="7" t="s">
        <v>0</v>
      </c>
      <c r="Q184" s="7" t="s">
        <v>0</v>
      </c>
      <c r="R184" s="7" t="s">
        <v>0</v>
      </c>
      <c r="S184" s="7" t="s">
        <v>0</v>
      </c>
      <c r="T184" s="7" t="s">
        <v>0</v>
      </c>
      <c r="U184" s="7" t="s">
        <v>0</v>
      </c>
      <c r="V184" s="7" t="s">
        <v>0</v>
      </c>
      <c r="W184" s="7" t="s">
        <v>0</v>
      </c>
      <c r="X184" s="7" t="s">
        <v>0</v>
      </c>
      <c r="Y184" s="7" t="s">
        <v>0</v>
      </c>
      <c r="Z184" s="7" t="s">
        <v>0</v>
      </c>
      <c r="AA184" s="7" t="s">
        <v>0</v>
      </c>
      <c r="AB184" s="7" t="s">
        <v>0</v>
      </c>
      <c r="AC184" s="7" t="s">
        <v>0</v>
      </c>
      <c r="AD184" s="7" t="s">
        <v>0</v>
      </c>
      <c r="AE184" s="7" t="s">
        <v>0</v>
      </c>
      <c r="AF184" s="7" t="s">
        <v>0</v>
      </c>
      <c r="AG184" s="7" t="s">
        <v>0</v>
      </c>
      <c r="AH184" s="7" t="s">
        <v>0</v>
      </c>
      <c r="AI184" s="7" t="s">
        <v>0</v>
      </c>
      <c r="AJ184" s="7" t="s">
        <v>0</v>
      </c>
      <c r="AK184" s="7" t="s">
        <v>0</v>
      </c>
      <c r="AL184" s="7" t="s">
        <v>0</v>
      </c>
      <c r="AM184" s="7" t="s">
        <v>0</v>
      </c>
      <c r="AN184" s="7" t="s">
        <v>0</v>
      </c>
      <c r="AO184" s="7" t="s">
        <v>0</v>
      </c>
      <c r="AP184" s="7" t="s">
        <v>0</v>
      </c>
      <c r="AQ184" s="7" t="s">
        <v>0</v>
      </c>
      <c r="AR184" s="7" t="s">
        <v>0</v>
      </c>
      <c r="AS184" s="7" t="s">
        <v>0</v>
      </c>
      <c r="AT184" s="7" t="s">
        <v>0</v>
      </c>
      <c r="AU184" s="7" t="s">
        <v>0</v>
      </c>
      <c r="AV184" s="7" t="s">
        <v>0</v>
      </c>
      <c r="AW184" s="7" t="s">
        <v>0</v>
      </c>
      <c r="AX184" s="7" t="s">
        <v>0</v>
      </c>
      <c r="AY184" s="7" t="s">
        <v>0</v>
      </c>
      <c r="AZ184" s="7" t="s">
        <v>0</v>
      </c>
      <c r="BA184" s="7" t="s">
        <v>0</v>
      </c>
      <c r="BB184" s="7" t="s">
        <v>0</v>
      </c>
      <c r="BC184" s="7" t="s">
        <v>0</v>
      </c>
      <c r="BD184" s="7" t="s">
        <v>0</v>
      </c>
      <c r="BE184" s="7" t="s">
        <v>0</v>
      </c>
      <c r="BF184" s="7" t="s">
        <v>0</v>
      </c>
      <c r="BG184" s="7" t="s">
        <v>0</v>
      </c>
      <c r="BH184" s="7" t="s">
        <v>0</v>
      </c>
      <c r="BI184" s="7" t="s">
        <v>0</v>
      </c>
      <c r="BJ184" s="7" t="s">
        <v>0</v>
      </c>
      <c r="BK184" s="7" t="s">
        <v>0</v>
      </c>
      <c r="BL184" s="7" t="s">
        <v>0</v>
      </c>
      <c r="BM184" s="7" t="s">
        <v>0</v>
      </c>
      <c r="BN184" s="7" t="s">
        <v>0</v>
      </c>
      <c r="BO184" s="7" t="s">
        <v>0</v>
      </c>
      <c r="BP184" s="7" t="s">
        <v>0</v>
      </c>
      <c r="BQ184" s="7" t="s">
        <v>0</v>
      </c>
      <c r="BR184" s="7" t="s">
        <v>0</v>
      </c>
      <c r="BS184" s="7" t="s">
        <v>0</v>
      </c>
      <c r="BT184" s="7" t="s">
        <v>0</v>
      </c>
      <c r="BU184" s="7" t="s">
        <v>0</v>
      </c>
      <c r="BV184" s="6" t="e">
        <f t="shared" si="4"/>
        <v>#DIV/0!</v>
      </c>
      <c r="BW184" s="6"/>
      <c r="BX184" s="6"/>
      <c r="BY184" s="9" t="s">
        <v>0</v>
      </c>
      <c r="BZ184" s="9" t="s">
        <v>0</v>
      </c>
      <c r="CA184" s="9" t="s">
        <v>0</v>
      </c>
      <c r="CB184" s="9" t="s">
        <v>0</v>
      </c>
      <c r="CC184" s="9" t="s">
        <v>0</v>
      </c>
      <c r="CD184" s="9" t="s">
        <v>0</v>
      </c>
      <c r="CE184" s="9" t="s">
        <v>0</v>
      </c>
      <c r="CF184" s="9" t="s">
        <v>0</v>
      </c>
      <c r="CG184" s="9" t="s">
        <v>0</v>
      </c>
      <c r="CH184" s="9" t="s">
        <v>0</v>
      </c>
      <c r="CI184" s="9" t="s">
        <v>0</v>
      </c>
      <c r="CJ184" s="9" t="s">
        <v>0</v>
      </c>
      <c r="CK184" s="9" t="s">
        <v>0</v>
      </c>
      <c r="CL184" s="9" t="s">
        <v>0</v>
      </c>
      <c r="CM184" s="9" t="s">
        <v>0</v>
      </c>
      <c r="CN184" s="9" t="s">
        <v>0</v>
      </c>
      <c r="CO184" s="9" t="s">
        <v>0</v>
      </c>
      <c r="CP184" s="9" t="s">
        <v>0</v>
      </c>
      <c r="CQ184" s="9" t="s">
        <v>0</v>
      </c>
      <c r="CR184" s="9" t="s">
        <v>0</v>
      </c>
      <c r="CS184" s="9" t="s">
        <v>0</v>
      </c>
      <c r="CT184" s="9" t="s">
        <v>0</v>
      </c>
      <c r="CU184" s="9" t="s">
        <v>0</v>
      </c>
      <c r="CV184" s="9" t="s">
        <v>0</v>
      </c>
      <c r="CW184" s="9" t="s">
        <v>0</v>
      </c>
      <c r="CX184" s="9" t="s">
        <v>0</v>
      </c>
      <c r="CY184" s="9" t="s">
        <v>0</v>
      </c>
      <c r="CZ184" s="9" t="s">
        <v>0</v>
      </c>
      <c r="DA184" s="9" t="s">
        <v>0</v>
      </c>
      <c r="DB184" s="9" t="s">
        <v>0</v>
      </c>
      <c r="DC184" s="9" t="s">
        <v>0</v>
      </c>
      <c r="DD184" s="9" t="s">
        <v>0</v>
      </c>
      <c r="DE184" s="9" t="s">
        <v>0</v>
      </c>
      <c r="DF184" s="9" t="s">
        <v>0</v>
      </c>
      <c r="DG184" s="9" t="s">
        <v>0</v>
      </c>
      <c r="DH184" s="9" t="s">
        <v>0</v>
      </c>
      <c r="DI184" s="9" t="s">
        <v>0</v>
      </c>
      <c r="DJ184" s="9" t="s">
        <v>0</v>
      </c>
      <c r="DK184" s="9" t="s">
        <v>0</v>
      </c>
      <c r="DL184" s="9" t="s">
        <v>0</v>
      </c>
      <c r="DM184" s="9" t="s">
        <v>0</v>
      </c>
      <c r="DN184" s="9" t="s">
        <v>0</v>
      </c>
      <c r="DO184" s="9" t="s">
        <v>0</v>
      </c>
      <c r="DP184" s="9" t="s">
        <v>0</v>
      </c>
      <c r="DQ184" s="9" t="s">
        <v>0</v>
      </c>
      <c r="DR184" s="9" t="s">
        <v>0</v>
      </c>
      <c r="DS184" s="9" t="s">
        <v>0</v>
      </c>
      <c r="DT184" s="9" t="s">
        <v>0</v>
      </c>
      <c r="DU184" s="9" t="s">
        <v>0</v>
      </c>
      <c r="DV184" s="9" t="s">
        <v>0</v>
      </c>
      <c r="DW184" s="9" t="s">
        <v>0</v>
      </c>
      <c r="DX184" s="9" t="s">
        <v>0</v>
      </c>
      <c r="DY184" s="9" t="s">
        <v>0</v>
      </c>
      <c r="DZ184" s="9" t="s">
        <v>0</v>
      </c>
      <c r="EA184" s="9" t="s">
        <v>0</v>
      </c>
      <c r="EB184" s="9" t="s">
        <v>0</v>
      </c>
      <c r="EC184" s="9" t="s">
        <v>0</v>
      </c>
      <c r="ED184" s="9" t="s">
        <v>0</v>
      </c>
      <c r="EE184" s="9" t="s">
        <v>0</v>
      </c>
      <c r="EF184" s="9" t="s">
        <v>0</v>
      </c>
      <c r="EG184" s="9" t="s">
        <v>0</v>
      </c>
      <c r="EH184" s="9" t="s">
        <v>0</v>
      </c>
      <c r="EI184" s="9" t="s">
        <v>0</v>
      </c>
      <c r="EJ184" s="9" t="s">
        <v>0</v>
      </c>
      <c r="EK184" s="9" t="s">
        <v>0</v>
      </c>
      <c r="EL184" s="9" t="s">
        <v>0</v>
      </c>
      <c r="EM184" s="9" t="s">
        <v>0</v>
      </c>
      <c r="EN184" s="9" t="s">
        <v>0</v>
      </c>
      <c r="EO184" s="9" t="s">
        <v>0</v>
      </c>
      <c r="EP184" s="9" t="s">
        <v>0</v>
      </c>
      <c r="EQ184" s="27" t="e">
        <f t="shared" si="5"/>
        <v>#DIV/0!</v>
      </c>
      <c r="ER184" s="27"/>
      <c r="ES184" s="27"/>
    </row>
    <row r="185" spans="1:149" x14ac:dyDescent="0.25">
      <c r="A185" s="1" t="s">
        <v>1817</v>
      </c>
      <c r="B185" s="1" t="s">
        <v>823</v>
      </c>
      <c r="C185" s="1" t="s">
        <v>824</v>
      </c>
      <c r="D185" s="7">
        <v>795273.99011963396</v>
      </c>
      <c r="E185" s="7">
        <v>762703.14397378499</v>
      </c>
      <c r="F185" s="7">
        <v>723237.90362519503</v>
      </c>
      <c r="G185" s="7">
        <v>742038.71162023104</v>
      </c>
      <c r="H185" s="7">
        <v>748786.129585166</v>
      </c>
      <c r="I185" s="7">
        <v>783052.33683613804</v>
      </c>
      <c r="J185" s="7">
        <v>753199.53447481198</v>
      </c>
      <c r="K185" s="7">
        <v>728496.32146248105</v>
      </c>
      <c r="L185" s="7">
        <v>709906.90957792604</v>
      </c>
      <c r="M185" s="7">
        <v>684256.042631499</v>
      </c>
      <c r="N185" s="7">
        <v>708022.234586242</v>
      </c>
      <c r="O185" s="7">
        <v>669788.28071969596</v>
      </c>
      <c r="P185" s="7">
        <v>688431.28769341297</v>
      </c>
      <c r="Q185" s="7">
        <v>689025.08184790704</v>
      </c>
      <c r="R185" s="7">
        <v>691965.30109949899</v>
      </c>
      <c r="S185" s="7">
        <v>682418.37567380699</v>
      </c>
      <c r="T185" s="7">
        <v>684043.11102790304</v>
      </c>
      <c r="U185" s="7">
        <v>683567.869606497</v>
      </c>
      <c r="V185" s="7">
        <v>692390.946357626</v>
      </c>
      <c r="W185" s="7">
        <v>663627.18718671298</v>
      </c>
      <c r="X185" s="7">
        <v>721628.60634602699</v>
      </c>
      <c r="Y185" s="7">
        <v>661542.54919423698</v>
      </c>
      <c r="Z185" s="7">
        <v>668259.37173067802</v>
      </c>
      <c r="AA185" s="7">
        <v>755488.51864227804</v>
      </c>
      <c r="AB185" s="7">
        <v>746829.15746600495</v>
      </c>
      <c r="AC185" s="7">
        <v>736577.50703575602</v>
      </c>
      <c r="AD185" s="7">
        <v>751976.94720000005</v>
      </c>
      <c r="AE185" s="7">
        <v>739754.758800084</v>
      </c>
      <c r="AF185" s="7">
        <v>761385.12804285705</v>
      </c>
      <c r="AG185" s="7">
        <v>754198.88916288898</v>
      </c>
      <c r="AH185" s="7">
        <v>838600.33102234395</v>
      </c>
      <c r="AI185" s="7">
        <v>779991.08747121098</v>
      </c>
      <c r="AJ185" s="7">
        <v>784235.552232199</v>
      </c>
      <c r="AK185" s="7">
        <v>797530.98316016805</v>
      </c>
      <c r="AL185" s="7">
        <v>817983.77019128401</v>
      </c>
      <c r="AM185" s="7">
        <v>777819.61301824998</v>
      </c>
      <c r="AN185" s="7">
        <v>752815.50889384199</v>
      </c>
      <c r="AO185" s="7">
        <v>810239.20338878105</v>
      </c>
      <c r="AP185" s="7">
        <v>811812.355798234</v>
      </c>
      <c r="AQ185" s="7">
        <v>781365.11338224704</v>
      </c>
      <c r="AR185" s="7">
        <v>794288.40480730694</v>
      </c>
      <c r="AS185" s="7">
        <v>783192.54378141905</v>
      </c>
      <c r="AT185" s="7">
        <v>807638.77503748797</v>
      </c>
      <c r="AU185" s="7">
        <v>788479.23118968995</v>
      </c>
      <c r="AV185" s="7">
        <v>807613.22143151402</v>
      </c>
      <c r="AW185" s="7">
        <v>801216.20997531095</v>
      </c>
      <c r="AX185" s="7">
        <v>789165.51888151397</v>
      </c>
      <c r="AY185" s="7">
        <v>785704.51344019803</v>
      </c>
      <c r="AZ185" s="7">
        <v>769033.03006395395</v>
      </c>
      <c r="BA185" s="7">
        <v>771927.91890281101</v>
      </c>
      <c r="BB185" s="7">
        <v>778396.19418795104</v>
      </c>
      <c r="BC185" s="7">
        <v>786112.768998691</v>
      </c>
      <c r="BD185" s="7">
        <v>790892.82892503496</v>
      </c>
      <c r="BE185" s="7">
        <v>810093.21915430599</v>
      </c>
      <c r="BF185" s="7">
        <v>838618.65511456702</v>
      </c>
      <c r="BG185" s="7">
        <v>836191.58811741194</v>
      </c>
      <c r="BH185" s="7">
        <v>865381.56859683897</v>
      </c>
      <c r="BI185" s="7">
        <v>878499.48712452594</v>
      </c>
      <c r="BJ185" s="7">
        <v>903987.03985073406</v>
      </c>
      <c r="BK185" s="7">
        <v>890902.80394099199</v>
      </c>
      <c r="BL185" s="7">
        <v>845648.21688308695</v>
      </c>
      <c r="BM185" s="7">
        <v>835043.31579961604</v>
      </c>
      <c r="BN185" s="7">
        <v>788517.76387346303</v>
      </c>
      <c r="BO185" s="7">
        <v>786116.75911760505</v>
      </c>
      <c r="BP185" s="7">
        <v>791327.46985915897</v>
      </c>
      <c r="BQ185" s="7">
        <v>754822.247652233</v>
      </c>
      <c r="BR185" s="7">
        <v>905457.43482335599</v>
      </c>
      <c r="BS185" s="7">
        <v>854349.52628080396</v>
      </c>
      <c r="BT185" s="7">
        <v>885370.79208916705</v>
      </c>
      <c r="BU185" s="7">
        <v>931076.42922335397</v>
      </c>
      <c r="BV185" s="6">
        <f t="shared" si="4"/>
        <v>8.1595287622914986E-2</v>
      </c>
      <c r="BW185" s="6"/>
      <c r="BX185" s="6"/>
      <c r="BY185" s="9">
        <v>523240.63874596602</v>
      </c>
      <c r="BZ185" s="9">
        <v>509076.90554273699</v>
      </c>
      <c r="CA185" s="9">
        <v>519339.07753770199</v>
      </c>
      <c r="CB185" s="9">
        <v>503605.08027941</v>
      </c>
      <c r="CC185" s="9">
        <v>512290.06644126202</v>
      </c>
      <c r="CD185" s="9">
        <v>525326.29841705295</v>
      </c>
      <c r="CE185" s="9">
        <v>517765.76257497299</v>
      </c>
      <c r="CF185" s="9">
        <v>505320.18462267303</v>
      </c>
      <c r="CG185" s="9">
        <v>498780.23467960901</v>
      </c>
      <c r="CH185" s="9">
        <v>475414.57224850502</v>
      </c>
      <c r="CI185" s="9">
        <v>488887.98946880398</v>
      </c>
      <c r="CJ185" s="9">
        <v>464304.63329102698</v>
      </c>
      <c r="CK185" s="9">
        <v>465388.573310234</v>
      </c>
      <c r="CL185" s="9">
        <v>483866.19769607298</v>
      </c>
      <c r="CM185" s="9">
        <v>486265.79575956299</v>
      </c>
      <c r="CN185" s="9">
        <v>496928.46195433801</v>
      </c>
      <c r="CO185" s="9">
        <v>475956.63618051598</v>
      </c>
      <c r="CP185" s="9">
        <v>490589.56335256703</v>
      </c>
      <c r="CQ185" s="9">
        <v>480877.18972056801</v>
      </c>
      <c r="CR185" s="9">
        <v>465512.73142957297</v>
      </c>
      <c r="CS185" s="9">
        <v>509594.87945924501</v>
      </c>
      <c r="CT185" s="9">
        <v>485252.60097105999</v>
      </c>
      <c r="CU185" s="9">
        <v>495702.62562893302</v>
      </c>
      <c r="CV185" s="9">
        <v>497201.49458203302</v>
      </c>
      <c r="CW185" s="9">
        <v>520138.553080966</v>
      </c>
      <c r="CX185" s="9">
        <v>482074.38602886797</v>
      </c>
      <c r="CY185" s="9">
        <v>518119.56881921698</v>
      </c>
      <c r="CZ185" s="9">
        <v>529813.83776809403</v>
      </c>
      <c r="DA185" s="9">
        <v>519509.304582285</v>
      </c>
      <c r="DB185" s="9">
        <v>534623.38338987704</v>
      </c>
      <c r="DC185" s="9">
        <v>547907.83934502106</v>
      </c>
      <c r="DD185" s="9">
        <v>532513.94528095401</v>
      </c>
      <c r="DE185" s="9">
        <v>536095.66476131999</v>
      </c>
      <c r="DF185" s="9">
        <v>512737.98354202398</v>
      </c>
      <c r="DG185" s="9">
        <v>510497.77790787799</v>
      </c>
      <c r="DH185" s="9">
        <v>530923.82680587703</v>
      </c>
      <c r="DI185" s="9">
        <v>500447.26399536501</v>
      </c>
      <c r="DJ185" s="9">
        <v>517553.23939073301</v>
      </c>
      <c r="DK185" s="9">
        <v>509466.80054664402</v>
      </c>
      <c r="DL185" s="9">
        <v>531587.10433922405</v>
      </c>
      <c r="DM185" s="9">
        <v>502746.29347598797</v>
      </c>
      <c r="DN185" s="9">
        <v>508969.84092316299</v>
      </c>
      <c r="DO185" s="9">
        <v>502894.68141786399</v>
      </c>
      <c r="DP185" s="9">
        <v>501629.63898329303</v>
      </c>
      <c r="DQ185" s="9">
        <v>514528.08869506698</v>
      </c>
      <c r="DR185" s="9">
        <v>526730.86865140998</v>
      </c>
      <c r="DS185" s="9">
        <v>493104.65639110602</v>
      </c>
      <c r="DT185" s="9">
        <v>515261.560893438</v>
      </c>
      <c r="DU185" s="9">
        <v>489591.01003230602</v>
      </c>
      <c r="DV185" s="9">
        <v>510640.26254083897</v>
      </c>
      <c r="DW185" s="9">
        <v>512997.47544935299</v>
      </c>
      <c r="DX185" s="9">
        <v>519968.52171543299</v>
      </c>
      <c r="DY185" s="9">
        <v>517676.01071876503</v>
      </c>
      <c r="DZ185" s="9">
        <v>500200.38490808097</v>
      </c>
      <c r="EA185" s="9">
        <v>528005.23701537296</v>
      </c>
      <c r="EB185" s="9">
        <v>581269.97312118695</v>
      </c>
      <c r="EC185" s="9">
        <v>556490.35315775801</v>
      </c>
      <c r="ED185" s="9">
        <v>583091.56683523802</v>
      </c>
      <c r="EE185" s="9">
        <v>607407.000008362</v>
      </c>
      <c r="EF185" s="9">
        <v>605311.63905482704</v>
      </c>
      <c r="EG185" s="9">
        <v>607117.66422943096</v>
      </c>
      <c r="EH185" s="9">
        <v>605754.08909034706</v>
      </c>
      <c r="EI185" s="9">
        <v>569419.50112692604</v>
      </c>
      <c r="EJ185" s="9">
        <v>648666.84302686399</v>
      </c>
      <c r="EK185" s="9">
        <v>658228.35222193506</v>
      </c>
      <c r="EL185" s="9">
        <v>685574.89149585203</v>
      </c>
      <c r="EM185" s="9">
        <v>754873.87821128697</v>
      </c>
      <c r="EN185" s="9">
        <v>841837.57019710005</v>
      </c>
      <c r="EO185" s="9">
        <v>849880.06086493097</v>
      </c>
      <c r="EP185" s="9">
        <v>917300.86912985903</v>
      </c>
      <c r="EQ185" s="27">
        <f t="shared" si="5"/>
        <v>0.1612438067049777</v>
      </c>
      <c r="ER185" s="27"/>
      <c r="ES185" s="27"/>
    </row>
    <row r="186" spans="1:149" x14ac:dyDescent="0.25">
      <c r="A186" s="1" t="s">
        <v>1818</v>
      </c>
      <c r="B186" s="1" t="s">
        <v>828</v>
      </c>
      <c r="C186" s="1" t="s">
        <v>829</v>
      </c>
      <c r="D186" s="7" t="s">
        <v>0</v>
      </c>
      <c r="E186" s="7" t="s">
        <v>0</v>
      </c>
      <c r="F186" s="7" t="s">
        <v>0</v>
      </c>
      <c r="G186" s="7" t="s">
        <v>0</v>
      </c>
      <c r="H186" s="7" t="s">
        <v>0</v>
      </c>
      <c r="I186" s="7" t="s">
        <v>0</v>
      </c>
      <c r="J186" s="7" t="s">
        <v>0</v>
      </c>
      <c r="K186" s="7" t="s">
        <v>0</v>
      </c>
      <c r="L186" s="7" t="s">
        <v>0</v>
      </c>
      <c r="M186" s="7" t="s">
        <v>0</v>
      </c>
      <c r="N186" s="7" t="s">
        <v>0</v>
      </c>
      <c r="O186" s="7" t="s">
        <v>0</v>
      </c>
      <c r="P186" s="7" t="s">
        <v>0</v>
      </c>
      <c r="Q186" s="7" t="s">
        <v>0</v>
      </c>
      <c r="R186" s="7" t="s">
        <v>0</v>
      </c>
      <c r="S186" s="7" t="s">
        <v>0</v>
      </c>
      <c r="T186" s="7" t="s">
        <v>0</v>
      </c>
      <c r="U186" s="7" t="s">
        <v>0</v>
      </c>
      <c r="V186" s="7" t="s">
        <v>0</v>
      </c>
      <c r="W186" s="7" t="s">
        <v>0</v>
      </c>
      <c r="X186" s="7" t="s">
        <v>0</v>
      </c>
      <c r="Y186" s="7" t="s">
        <v>0</v>
      </c>
      <c r="Z186" s="7" t="s">
        <v>0</v>
      </c>
      <c r="AA186" s="7" t="s">
        <v>0</v>
      </c>
      <c r="AB186" s="7" t="s">
        <v>0</v>
      </c>
      <c r="AC186" s="7" t="s">
        <v>0</v>
      </c>
      <c r="AD186" s="7" t="s">
        <v>0</v>
      </c>
      <c r="AE186" s="7" t="s">
        <v>0</v>
      </c>
      <c r="AF186" s="7" t="s">
        <v>0</v>
      </c>
      <c r="AG186" s="7" t="s">
        <v>0</v>
      </c>
      <c r="AH186" s="7" t="s">
        <v>0</v>
      </c>
      <c r="AI186" s="7" t="s">
        <v>0</v>
      </c>
      <c r="AJ186" s="7" t="s">
        <v>0</v>
      </c>
      <c r="AK186" s="7" t="s">
        <v>0</v>
      </c>
      <c r="AL186" s="7" t="s">
        <v>0</v>
      </c>
      <c r="AM186" s="7" t="s">
        <v>0</v>
      </c>
      <c r="AN186" s="7" t="s">
        <v>0</v>
      </c>
      <c r="AO186" s="7" t="s">
        <v>0</v>
      </c>
      <c r="AP186" s="7" t="s">
        <v>0</v>
      </c>
      <c r="AQ186" s="7" t="s">
        <v>0</v>
      </c>
      <c r="AR186" s="7" t="s">
        <v>0</v>
      </c>
      <c r="AS186" s="7" t="s">
        <v>0</v>
      </c>
      <c r="AT186" s="7" t="s">
        <v>0</v>
      </c>
      <c r="AU186" s="7" t="s">
        <v>0</v>
      </c>
      <c r="AV186" s="7" t="s">
        <v>0</v>
      </c>
      <c r="AW186" s="7" t="s">
        <v>0</v>
      </c>
      <c r="AX186" s="7" t="s">
        <v>0</v>
      </c>
      <c r="AY186" s="7" t="s">
        <v>0</v>
      </c>
      <c r="AZ186" s="7" t="s">
        <v>0</v>
      </c>
      <c r="BA186" s="7" t="s">
        <v>0</v>
      </c>
      <c r="BB186" s="7" t="s">
        <v>0</v>
      </c>
      <c r="BC186" s="7" t="s">
        <v>0</v>
      </c>
      <c r="BD186" s="7" t="s">
        <v>0</v>
      </c>
      <c r="BE186" s="7" t="s">
        <v>0</v>
      </c>
      <c r="BF186" s="7" t="s">
        <v>0</v>
      </c>
      <c r="BG186" s="7" t="s">
        <v>0</v>
      </c>
      <c r="BH186" s="7" t="s">
        <v>0</v>
      </c>
      <c r="BI186" s="7" t="s">
        <v>0</v>
      </c>
      <c r="BJ186" s="7" t="s">
        <v>0</v>
      </c>
      <c r="BK186" s="7" t="s">
        <v>0</v>
      </c>
      <c r="BL186" s="7" t="s">
        <v>0</v>
      </c>
      <c r="BM186" s="7" t="s">
        <v>0</v>
      </c>
      <c r="BN186" s="7" t="s">
        <v>0</v>
      </c>
      <c r="BO186" s="7" t="s">
        <v>0</v>
      </c>
      <c r="BP186" s="7" t="s">
        <v>0</v>
      </c>
      <c r="BQ186" s="7" t="s">
        <v>0</v>
      </c>
      <c r="BR186" s="7" t="s">
        <v>0</v>
      </c>
      <c r="BS186" s="7" t="s">
        <v>0</v>
      </c>
      <c r="BT186" s="7" t="s">
        <v>0</v>
      </c>
      <c r="BU186" s="7" t="s">
        <v>0</v>
      </c>
      <c r="BV186" s="6" t="e">
        <f t="shared" si="4"/>
        <v>#DIV/0!</v>
      </c>
      <c r="BW186" s="6"/>
      <c r="BX186" s="6"/>
      <c r="BY186" s="9" t="s">
        <v>0</v>
      </c>
      <c r="BZ186" s="9" t="s">
        <v>0</v>
      </c>
      <c r="CA186" s="9" t="s">
        <v>0</v>
      </c>
      <c r="CB186" s="9" t="s">
        <v>0</v>
      </c>
      <c r="CC186" s="9" t="s">
        <v>0</v>
      </c>
      <c r="CD186" s="9" t="s">
        <v>0</v>
      </c>
      <c r="CE186" s="9" t="s">
        <v>0</v>
      </c>
      <c r="CF186" s="9" t="s">
        <v>0</v>
      </c>
      <c r="CG186" s="9" t="s">
        <v>0</v>
      </c>
      <c r="CH186" s="9" t="s">
        <v>0</v>
      </c>
      <c r="CI186" s="9" t="s">
        <v>0</v>
      </c>
      <c r="CJ186" s="9" t="s">
        <v>0</v>
      </c>
      <c r="CK186" s="9" t="s">
        <v>0</v>
      </c>
      <c r="CL186" s="9" t="s">
        <v>0</v>
      </c>
      <c r="CM186" s="9" t="s">
        <v>0</v>
      </c>
      <c r="CN186" s="9" t="s">
        <v>0</v>
      </c>
      <c r="CO186" s="9" t="s">
        <v>0</v>
      </c>
      <c r="CP186" s="9" t="s">
        <v>0</v>
      </c>
      <c r="CQ186" s="9" t="s">
        <v>0</v>
      </c>
      <c r="CR186" s="9" t="s">
        <v>0</v>
      </c>
      <c r="CS186" s="9" t="s">
        <v>0</v>
      </c>
      <c r="CT186" s="9" t="s">
        <v>0</v>
      </c>
      <c r="CU186" s="9" t="s">
        <v>0</v>
      </c>
      <c r="CV186" s="9" t="s">
        <v>0</v>
      </c>
      <c r="CW186" s="9" t="s">
        <v>0</v>
      </c>
      <c r="CX186" s="9" t="s">
        <v>0</v>
      </c>
      <c r="CY186" s="9" t="s">
        <v>0</v>
      </c>
      <c r="CZ186" s="9" t="s">
        <v>0</v>
      </c>
      <c r="DA186" s="9" t="s">
        <v>0</v>
      </c>
      <c r="DB186" s="9" t="s">
        <v>0</v>
      </c>
      <c r="DC186" s="9" t="s">
        <v>0</v>
      </c>
      <c r="DD186" s="9" t="s">
        <v>0</v>
      </c>
      <c r="DE186" s="9" t="s">
        <v>0</v>
      </c>
      <c r="DF186" s="9" t="s">
        <v>0</v>
      </c>
      <c r="DG186" s="9" t="s">
        <v>0</v>
      </c>
      <c r="DH186" s="9" t="s">
        <v>0</v>
      </c>
      <c r="DI186" s="9" t="s">
        <v>0</v>
      </c>
      <c r="DJ186" s="9" t="s">
        <v>0</v>
      </c>
      <c r="DK186" s="9" t="s">
        <v>0</v>
      </c>
      <c r="DL186" s="9" t="s">
        <v>0</v>
      </c>
      <c r="DM186" s="9" t="s">
        <v>0</v>
      </c>
      <c r="DN186" s="9" t="s">
        <v>0</v>
      </c>
      <c r="DO186" s="9" t="s">
        <v>0</v>
      </c>
      <c r="DP186" s="9" t="s">
        <v>0</v>
      </c>
      <c r="DQ186" s="9" t="s">
        <v>0</v>
      </c>
      <c r="DR186" s="9" t="s">
        <v>0</v>
      </c>
      <c r="DS186" s="9" t="s">
        <v>0</v>
      </c>
      <c r="DT186" s="9" t="s">
        <v>0</v>
      </c>
      <c r="DU186" s="9" t="s">
        <v>0</v>
      </c>
      <c r="DV186" s="9" t="s">
        <v>0</v>
      </c>
      <c r="DW186" s="9" t="s">
        <v>0</v>
      </c>
      <c r="DX186" s="9" t="s">
        <v>0</v>
      </c>
      <c r="DY186" s="9" t="s">
        <v>0</v>
      </c>
      <c r="DZ186" s="9" t="s">
        <v>0</v>
      </c>
      <c r="EA186" s="9" t="s">
        <v>0</v>
      </c>
      <c r="EB186" s="9" t="s">
        <v>0</v>
      </c>
      <c r="EC186" s="9" t="s">
        <v>0</v>
      </c>
      <c r="ED186" s="9" t="s">
        <v>0</v>
      </c>
      <c r="EE186" s="9" t="s">
        <v>0</v>
      </c>
      <c r="EF186" s="9" t="s">
        <v>0</v>
      </c>
      <c r="EG186" s="9" t="s">
        <v>0</v>
      </c>
      <c r="EH186" s="9" t="s">
        <v>0</v>
      </c>
      <c r="EI186" s="9" t="s">
        <v>0</v>
      </c>
      <c r="EJ186" s="9" t="s">
        <v>0</v>
      </c>
      <c r="EK186" s="9" t="s">
        <v>0</v>
      </c>
      <c r="EL186" s="9" t="s">
        <v>0</v>
      </c>
      <c r="EM186" s="9" t="s">
        <v>0</v>
      </c>
      <c r="EN186" s="9" t="s">
        <v>0</v>
      </c>
      <c r="EO186" s="9" t="s">
        <v>0</v>
      </c>
      <c r="EP186" s="9" t="s">
        <v>0</v>
      </c>
      <c r="EQ186" s="27" t="e">
        <f t="shared" si="5"/>
        <v>#DIV/0!</v>
      </c>
      <c r="ER186" s="27"/>
      <c r="ES186" s="27"/>
    </row>
    <row r="187" spans="1:149" x14ac:dyDescent="0.25">
      <c r="A187" s="1" t="s">
        <v>1819</v>
      </c>
      <c r="B187" s="1" t="s">
        <v>833</v>
      </c>
      <c r="C187" s="1" t="s">
        <v>834</v>
      </c>
      <c r="D187" s="7" t="s">
        <v>0</v>
      </c>
      <c r="E187" s="7" t="s">
        <v>0</v>
      </c>
      <c r="F187" s="7" t="s">
        <v>0</v>
      </c>
      <c r="G187" s="7" t="s">
        <v>0</v>
      </c>
      <c r="H187" s="7" t="s">
        <v>0</v>
      </c>
      <c r="I187" s="7" t="s">
        <v>0</v>
      </c>
      <c r="J187" s="7" t="s">
        <v>0</v>
      </c>
      <c r="K187" s="7" t="s">
        <v>0</v>
      </c>
      <c r="L187" s="7" t="s">
        <v>0</v>
      </c>
      <c r="M187" s="7" t="s">
        <v>0</v>
      </c>
      <c r="N187" s="7" t="s">
        <v>0</v>
      </c>
      <c r="O187" s="7" t="s">
        <v>0</v>
      </c>
      <c r="P187" s="7" t="s">
        <v>0</v>
      </c>
      <c r="Q187" s="7" t="s">
        <v>0</v>
      </c>
      <c r="R187" s="7" t="s">
        <v>0</v>
      </c>
      <c r="S187" s="7" t="s">
        <v>0</v>
      </c>
      <c r="T187" s="7" t="s">
        <v>0</v>
      </c>
      <c r="U187" s="7" t="s">
        <v>0</v>
      </c>
      <c r="V187" s="7" t="s">
        <v>0</v>
      </c>
      <c r="W187" s="7" t="s">
        <v>0</v>
      </c>
      <c r="X187" s="7" t="s">
        <v>0</v>
      </c>
      <c r="Y187" s="7" t="s">
        <v>0</v>
      </c>
      <c r="Z187" s="7" t="s">
        <v>0</v>
      </c>
      <c r="AA187" s="7" t="s">
        <v>0</v>
      </c>
      <c r="AB187" s="7" t="s">
        <v>0</v>
      </c>
      <c r="AC187" s="7" t="s">
        <v>0</v>
      </c>
      <c r="AD187" s="7" t="s">
        <v>0</v>
      </c>
      <c r="AE187" s="7" t="s">
        <v>0</v>
      </c>
      <c r="AF187" s="7" t="s">
        <v>0</v>
      </c>
      <c r="AG187" s="7" t="s">
        <v>0</v>
      </c>
      <c r="AH187" s="7" t="s">
        <v>0</v>
      </c>
      <c r="AI187" s="7" t="s">
        <v>0</v>
      </c>
      <c r="AJ187" s="7" t="s">
        <v>0</v>
      </c>
      <c r="AK187" s="7" t="s">
        <v>0</v>
      </c>
      <c r="AL187" s="7" t="s">
        <v>0</v>
      </c>
      <c r="AM187" s="7" t="s">
        <v>0</v>
      </c>
      <c r="AN187" s="7" t="s">
        <v>0</v>
      </c>
      <c r="AO187" s="7" t="s">
        <v>0</v>
      </c>
      <c r="AP187" s="7" t="s">
        <v>0</v>
      </c>
      <c r="AQ187" s="7" t="s">
        <v>0</v>
      </c>
      <c r="AR187" s="7" t="s">
        <v>0</v>
      </c>
      <c r="AS187" s="7" t="s">
        <v>0</v>
      </c>
      <c r="AT187" s="7" t="s">
        <v>0</v>
      </c>
      <c r="AU187" s="7" t="s">
        <v>0</v>
      </c>
      <c r="AV187" s="7" t="s">
        <v>0</v>
      </c>
      <c r="AW187" s="7" t="s">
        <v>0</v>
      </c>
      <c r="AX187" s="7" t="s">
        <v>0</v>
      </c>
      <c r="AY187" s="7" t="s">
        <v>0</v>
      </c>
      <c r="AZ187" s="7" t="s">
        <v>0</v>
      </c>
      <c r="BA187" s="7" t="s">
        <v>0</v>
      </c>
      <c r="BB187" s="7" t="s">
        <v>0</v>
      </c>
      <c r="BC187" s="7" t="s">
        <v>0</v>
      </c>
      <c r="BD187" s="7" t="s">
        <v>0</v>
      </c>
      <c r="BE187" s="7" t="s">
        <v>0</v>
      </c>
      <c r="BF187" s="7" t="s">
        <v>0</v>
      </c>
      <c r="BG187" s="7" t="s">
        <v>0</v>
      </c>
      <c r="BH187" s="7" t="s">
        <v>0</v>
      </c>
      <c r="BI187" s="7" t="s">
        <v>0</v>
      </c>
      <c r="BJ187" s="7" t="s">
        <v>0</v>
      </c>
      <c r="BK187" s="7" t="s">
        <v>0</v>
      </c>
      <c r="BL187" s="7" t="s">
        <v>0</v>
      </c>
      <c r="BM187" s="7" t="s">
        <v>0</v>
      </c>
      <c r="BN187" s="7" t="s">
        <v>0</v>
      </c>
      <c r="BO187" s="7" t="s">
        <v>0</v>
      </c>
      <c r="BP187" s="7" t="s">
        <v>0</v>
      </c>
      <c r="BQ187" s="7" t="s">
        <v>0</v>
      </c>
      <c r="BR187" s="7" t="s">
        <v>0</v>
      </c>
      <c r="BS187" s="7" t="s">
        <v>0</v>
      </c>
      <c r="BT187" s="7" t="s">
        <v>0</v>
      </c>
      <c r="BU187" s="7" t="s">
        <v>0</v>
      </c>
      <c r="BV187" s="6" t="e">
        <f t="shared" si="4"/>
        <v>#DIV/0!</v>
      </c>
      <c r="BW187" s="6"/>
      <c r="BX187" s="6"/>
      <c r="BY187" s="9" t="s">
        <v>0</v>
      </c>
      <c r="BZ187" s="9" t="s">
        <v>0</v>
      </c>
      <c r="CA187" s="9" t="s">
        <v>0</v>
      </c>
      <c r="CB187" s="9" t="s">
        <v>0</v>
      </c>
      <c r="CC187" s="9" t="s">
        <v>0</v>
      </c>
      <c r="CD187" s="9" t="s">
        <v>0</v>
      </c>
      <c r="CE187" s="9" t="s">
        <v>0</v>
      </c>
      <c r="CF187" s="9" t="s">
        <v>0</v>
      </c>
      <c r="CG187" s="9" t="s">
        <v>0</v>
      </c>
      <c r="CH187" s="9" t="s">
        <v>0</v>
      </c>
      <c r="CI187" s="9" t="s">
        <v>0</v>
      </c>
      <c r="CJ187" s="9" t="s">
        <v>0</v>
      </c>
      <c r="CK187" s="9" t="s">
        <v>0</v>
      </c>
      <c r="CL187" s="9" t="s">
        <v>0</v>
      </c>
      <c r="CM187" s="9" t="s">
        <v>0</v>
      </c>
      <c r="CN187" s="9" t="s">
        <v>0</v>
      </c>
      <c r="CO187" s="9" t="s">
        <v>0</v>
      </c>
      <c r="CP187" s="9" t="s">
        <v>0</v>
      </c>
      <c r="CQ187" s="9" t="s">
        <v>0</v>
      </c>
      <c r="CR187" s="9" t="s">
        <v>0</v>
      </c>
      <c r="CS187" s="9" t="s">
        <v>0</v>
      </c>
      <c r="CT187" s="9" t="s">
        <v>0</v>
      </c>
      <c r="CU187" s="9" t="s">
        <v>0</v>
      </c>
      <c r="CV187" s="9" t="s">
        <v>0</v>
      </c>
      <c r="CW187" s="9" t="s">
        <v>0</v>
      </c>
      <c r="CX187" s="9" t="s">
        <v>0</v>
      </c>
      <c r="CY187" s="9" t="s">
        <v>0</v>
      </c>
      <c r="CZ187" s="9" t="s">
        <v>0</v>
      </c>
      <c r="DA187" s="9" t="s">
        <v>0</v>
      </c>
      <c r="DB187" s="9" t="s">
        <v>0</v>
      </c>
      <c r="DC187" s="9" t="s">
        <v>0</v>
      </c>
      <c r="DD187" s="9" t="s">
        <v>0</v>
      </c>
      <c r="DE187" s="9" t="s">
        <v>0</v>
      </c>
      <c r="DF187" s="9" t="s">
        <v>0</v>
      </c>
      <c r="DG187" s="9" t="s">
        <v>0</v>
      </c>
      <c r="DH187" s="9" t="s">
        <v>0</v>
      </c>
      <c r="DI187" s="9" t="s">
        <v>0</v>
      </c>
      <c r="DJ187" s="9" t="s">
        <v>0</v>
      </c>
      <c r="DK187" s="9" t="s">
        <v>0</v>
      </c>
      <c r="DL187" s="9" t="s">
        <v>0</v>
      </c>
      <c r="DM187" s="9" t="s">
        <v>0</v>
      </c>
      <c r="DN187" s="9" t="s">
        <v>0</v>
      </c>
      <c r="DO187" s="9" t="s">
        <v>0</v>
      </c>
      <c r="DP187" s="9" t="s">
        <v>0</v>
      </c>
      <c r="DQ187" s="9" t="s">
        <v>0</v>
      </c>
      <c r="DR187" s="9" t="s">
        <v>0</v>
      </c>
      <c r="DS187" s="9" t="s">
        <v>0</v>
      </c>
      <c r="DT187" s="9" t="s">
        <v>0</v>
      </c>
      <c r="DU187" s="9" t="s">
        <v>0</v>
      </c>
      <c r="DV187" s="9" t="s">
        <v>0</v>
      </c>
      <c r="DW187" s="9" t="s">
        <v>0</v>
      </c>
      <c r="DX187" s="9" t="s">
        <v>0</v>
      </c>
      <c r="DY187" s="9" t="s">
        <v>0</v>
      </c>
      <c r="DZ187" s="9" t="s">
        <v>0</v>
      </c>
      <c r="EA187" s="9" t="s">
        <v>0</v>
      </c>
      <c r="EB187" s="9" t="s">
        <v>0</v>
      </c>
      <c r="EC187" s="9" t="s">
        <v>0</v>
      </c>
      <c r="ED187" s="9" t="s">
        <v>0</v>
      </c>
      <c r="EE187" s="9" t="s">
        <v>0</v>
      </c>
      <c r="EF187" s="9" t="s">
        <v>0</v>
      </c>
      <c r="EG187" s="9" t="s">
        <v>0</v>
      </c>
      <c r="EH187" s="9" t="s">
        <v>0</v>
      </c>
      <c r="EI187" s="9" t="s">
        <v>0</v>
      </c>
      <c r="EJ187" s="9" t="s">
        <v>0</v>
      </c>
      <c r="EK187" s="9" t="s">
        <v>0</v>
      </c>
      <c r="EL187" s="9" t="s">
        <v>0</v>
      </c>
      <c r="EM187" s="9" t="s">
        <v>0</v>
      </c>
      <c r="EN187" s="9" t="s">
        <v>0</v>
      </c>
      <c r="EO187" s="9" t="s">
        <v>0</v>
      </c>
      <c r="EP187" s="9" t="s">
        <v>0</v>
      </c>
      <c r="EQ187" s="27" t="e">
        <f t="shared" si="5"/>
        <v>#DIV/0!</v>
      </c>
      <c r="ER187" s="27"/>
      <c r="ES187" s="27"/>
    </row>
    <row r="188" spans="1:149" x14ac:dyDescent="0.25">
      <c r="A188" s="1" t="s">
        <v>1820</v>
      </c>
      <c r="B188" s="1" t="s">
        <v>837</v>
      </c>
      <c r="C188" s="1" t="s">
        <v>0</v>
      </c>
      <c r="D188" s="7">
        <v>1132901.38871014</v>
      </c>
      <c r="E188" s="7">
        <v>1002777.0660793399</v>
      </c>
      <c r="F188" s="7">
        <v>1215621.8701657599</v>
      </c>
      <c r="G188" s="7">
        <v>1141278.8445639999</v>
      </c>
      <c r="H188" s="7">
        <v>1162840.96929541</v>
      </c>
      <c r="I188" s="7">
        <v>1168681.81632834</v>
      </c>
      <c r="J188" s="7">
        <v>1085874.9005119901</v>
      </c>
      <c r="K188" s="7">
        <v>1136886.38597838</v>
      </c>
      <c r="L188" s="7">
        <v>1120997.01209326</v>
      </c>
      <c r="M188" s="7">
        <v>1124355.49915652</v>
      </c>
      <c r="N188" s="7">
        <v>1124145.1013422699</v>
      </c>
      <c r="O188" s="7">
        <v>1109885.67226064</v>
      </c>
      <c r="P188" s="7">
        <v>1117444.7038863299</v>
      </c>
      <c r="Q188" s="7">
        <v>1119222.7157088299</v>
      </c>
      <c r="R188" s="7">
        <v>1129965.30264939</v>
      </c>
      <c r="S188" s="7">
        <v>1154843.0107066</v>
      </c>
      <c r="T188" s="7">
        <v>1125511.8597089399</v>
      </c>
      <c r="U188" s="7">
        <v>1137192.9836546399</v>
      </c>
      <c r="V188" s="7">
        <v>1118365.4233596199</v>
      </c>
      <c r="W188" s="7">
        <v>1167655.07920693</v>
      </c>
      <c r="X188" s="7">
        <v>1171776.2873977399</v>
      </c>
      <c r="Y188" s="7">
        <v>1144503.6512100601</v>
      </c>
      <c r="Z188" s="7">
        <v>1149809.6084541299</v>
      </c>
      <c r="AA188" s="7">
        <v>1113325.8115316101</v>
      </c>
      <c r="AB188" s="7">
        <v>1139440.0242416901</v>
      </c>
      <c r="AC188" s="7">
        <v>1110559.35188422</v>
      </c>
      <c r="AD188" s="7">
        <v>1128287.0977944699</v>
      </c>
      <c r="AE188" s="7">
        <v>1181184.85911393</v>
      </c>
      <c r="AF188" s="7">
        <v>1257016.97267993</v>
      </c>
      <c r="AG188" s="7">
        <v>1225247.87309307</v>
      </c>
      <c r="AH188" s="7">
        <v>1297757.19103151</v>
      </c>
      <c r="AI188" s="7">
        <v>1243443.8773508901</v>
      </c>
      <c r="AJ188" s="7">
        <v>1263836.8682863601</v>
      </c>
      <c r="AK188" s="7">
        <v>1292694.83403117</v>
      </c>
      <c r="AL188" s="7">
        <v>1260873.65014311</v>
      </c>
      <c r="AM188" s="7">
        <v>1262276.7972073001</v>
      </c>
      <c r="AN188" s="7">
        <v>1286510.86119927</v>
      </c>
      <c r="AO188" s="7">
        <v>1287885.8681979601</v>
      </c>
      <c r="AP188" s="7">
        <v>1253746.75796389</v>
      </c>
      <c r="AQ188" s="7">
        <v>1287655.50550023</v>
      </c>
      <c r="AR188" s="7">
        <v>1258309.0113057501</v>
      </c>
      <c r="AS188" s="7">
        <v>1241915.32278254</v>
      </c>
      <c r="AT188" s="7">
        <v>1247282.7134609199</v>
      </c>
      <c r="AU188" s="7">
        <v>1224752.74903114</v>
      </c>
      <c r="AV188" s="7">
        <v>1253635.47418268</v>
      </c>
      <c r="AW188" s="7">
        <v>1211084.4811412699</v>
      </c>
      <c r="AX188" s="7">
        <v>1244409.1410735301</v>
      </c>
      <c r="AY188" s="7">
        <v>1206165.97727089</v>
      </c>
      <c r="AZ188" s="7">
        <v>1218490.1508923401</v>
      </c>
      <c r="BA188" s="7">
        <v>1201349.89454296</v>
      </c>
      <c r="BB188" s="7">
        <v>1209525.5726687999</v>
      </c>
      <c r="BC188" s="7">
        <v>1222044.6789595201</v>
      </c>
      <c r="BD188" s="7">
        <v>1260819.9936089199</v>
      </c>
      <c r="BE188" s="7">
        <v>1240361.0573035399</v>
      </c>
      <c r="BF188" s="7">
        <v>1287067.48954537</v>
      </c>
      <c r="BG188" s="7">
        <v>1328844.7984625199</v>
      </c>
      <c r="BH188" s="7">
        <v>1262191.51083753</v>
      </c>
      <c r="BI188" s="7">
        <v>1318333.9950138701</v>
      </c>
      <c r="BJ188" s="7">
        <v>1361531.2058083201</v>
      </c>
      <c r="BK188" s="7">
        <v>1397542.96771081</v>
      </c>
      <c r="BL188" s="7">
        <v>1319682.2388601101</v>
      </c>
      <c r="BM188" s="7">
        <v>1242353.12571171</v>
      </c>
      <c r="BN188" s="7">
        <v>1207458.4410498999</v>
      </c>
      <c r="BO188" s="7">
        <v>1137706.42112493</v>
      </c>
      <c r="BP188" s="7">
        <v>998845.35000886302</v>
      </c>
      <c r="BQ188" s="7">
        <v>978165.737307781</v>
      </c>
      <c r="BR188" s="7">
        <v>1086754.7934868</v>
      </c>
      <c r="BS188" s="7">
        <v>1064758.75518169</v>
      </c>
      <c r="BT188" s="7">
        <v>1021121.1550885499</v>
      </c>
      <c r="BU188" s="7">
        <v>1122422.7945168701</v>
      </c>
      <c r="BV188" s="6">
        <f t="shared" si="4"/>
        <v>7.3001222983939837E-2</v>
      </c>
      <c r="BW188" s="6"/>
      <c r="BX188" s="6"/>
      <c r="BY188" s="9">
        <v>597310.13661334803</v>
      </c>
      <c r="BZ188" s="9">
        <v>615773.82334857201</v>
      </c>
      <c r="CA188" s="9">
        <v>621877.14805374597</v>
      </c>
      <c r="CB188" s="9">
        <v>646768.53673482896</v>
      </c>
      <c r="CC188" s="9">
        <v>594082.48689320195</v>
      </c>
      <c r="CD188" s="9">
        <v>603120.08562717505</v>
      </c>
      <c r="CE188" s="9">
        <v>621991.87939026905</v>
      </c>
      <c r="CF188" s="9">
        <v>547719.31355713902</v>
      </c>
      <c r="CG188" s="9">
        <v>556910.28784685698</v>
      </c>
      <c r="CH188" s="9">
        <v>579739.521273955</v>
      </c>
      <c r="CI188" s="9">
        <v>611540.96914683003</v>
      </c>
      <c r="CJ188" s="9">
        <v>600076.50044350605</v>
      </c>
      <c r="CK188" s="9">
        <v>597080.99338326196</v>
      </c>
      <c r="CL188" s="9">
        <v>577513.96566915803</v>
      </c>
      <c r="CM188" s="9">
        <v>612229.883462372</v>
      </c>
      <c r="CN188" s="9">
        <v>610963.14347393904</v>
      </c>
      <c r="CO188" s="9">
        <v>582246.75385385402</v>
      </c>
      <c r="CP188" s="9">
        <v>571236.09821990598</v>
      </c>
      <c r="CQ188" s="9">
        <v>589147.65730964299</v>
      </c>
      <c r="CR188" s="9">
        <v>606024.01159755304</v>
      </c>
      <c r="CS188" s="9">
        <v>624749.12827715999</v>
      </c>
      <c r="CT188" s="9">
        <v>593753.61930921103</v>
      </c>
      <c r="CU188" s="9">
        <v>607811.54939834005</v>
      </c>
      <c r="CV188" s="9">
        <v>609919.42904121801</v>
      </c>
      <c r="CW188" s="9">
        <v>581028.790067686</v>
      </c>
      <c r="CX188" s="9">
        <v>566051.61371578102</v>
      </c>
      <c r="CY188" s="9">
        <v>610093.07105455699</v>
      </c>
      <c r="CZ188" s="9">
        <v>611239.29362386302</v>
      </c>
      <c r="DA188" s="9">
        <v>619605.25069012702</v>
      </c>
      <c r="DB188" s="9">
        <v>643541.87932843203</v>
      </c>
      <c r="DC188" s="9">
        <v>688440.49083243997</v>
      </c>
      <c r="DD188" s="9">
        <v>685306.70880732394</v>
      </c>
      <c r="DE188" s="9">
        <v>719074.59376433503</v>
      </c>
      <c r="DF188" s="9">
        <v>704642.15630686202</v>
      </c>
      <c r="DG188" s="9">
        <v>682434.70607008098</v>
      </c>
      <c r="DH188" s="9">
        <v>685700.19487449306</v>
      </c>
      <c r="DI188" s="9">
        <v>698593.00455844495</v>
      </c>
      <c r="DJ188" s="9">
        <v>675722.08032304596</v>
      </c>
      <c r="DK188" s="9">
        <v>720885.21998731606</v>
      </c>
      <c r="DL188" s="9">
        <v>670935.07839598402</v>
      </c>
      <c r="DM188" s="9">
        <v>681079.537273044</v>
      </c>
      <c r="DN188" s="9">
        <v>622338.32190058299</v>
      </c>
      <c r="DO188" s="9">
        <v>655625.86603121005</v>
      </c>
      <c r="DP188" s="9">
        <v>669287.86656928004</v>
      </c>
      <c r="DQ188" s="9">
        <v>679701.98586718505</v>
      </c>
      <c r="DR188" s="9">
        <v>663516.89915482502</v>
      </c>
      <c r="DS188" s="9">
        <v>684689.967012209</v>
      </c>
      <c r="DT188" s="9">
        <v>670643.43857846898</v>
      </c>
      <c r="DU188" s="9">
        <v>667414.32836206001</v>
      </c>
      <c r="DV188" s="9">
        <v>663403.50602232805</v>
      </c>
      <c r="DW188" s="9">
        <v>621094.51269250805</v>
      </c>
      <c r="DX188" s="9">
        <v>673154.84720614296</v>
      </c>
      <c r="DY188" s="9">
        <v>651148.77830007102</v>
      </c>
      <c r="DZ188" s="9">
        <v>711834.94495611696</v>
      </c>
      <c r="EA188" s="9">
        <v>672130.78833981499</v>
      </c>
      <c r="EB188" s="9">
        <v>699065.25569825899</v>
      </c>
      <c r="EC188" s="9">
        <v>726172.47366555606</v>
      </c>
      <c r="ED188" s="9">
        <v>726593.734530702</v>
      </c>
      <c r="EE188" s="9">
        <v>749510.36069244496</v>
      </c>
      <c r="EF188" s="9">
        <v>807576.35733902501</v>
      </c>
      <c r="EG188" s="9">
        <v>788470.70390309405</v>
      </c>
      <c r="EH188" s="9">
        <v>742947.68976142094</v>
      </c>
      <c r="EI188" s="9">
        <v>759396.75974488095</v>
      </c>
      <c r="EJ188" s="9">
        <v>721088.77431342599</v>
      </c>
      <c r="EK188" s="9">
        <v>600338.98161692603</v>
      </c>
      <c r="EL188" s="9">
        <v>611768.49267499603</v>
      </c>
      <c r="EM188" s="9">
        <v>620923.86652086501</v>
      </c>
      <c r="EN188" s="9">
        <v>594111.38202239003</v>
      </c>
      <c r="EO188" s="9">
        <v>567426.238961139</v>
      </c>
      <c r="EP188" s="9">
        <v>659537.63011605898</v>
      </c>
      <c r="EQ188" s="27">
        <f t="shared" si="5"/>
        <v>8.9124127054441782E-2</v>
      </c>
      <c r="ER188" s="27"/>
      <c r="ES188" s="27"/>
    </row>
    <row r="189" spans="1:149" x14ac:dyDescent="0.25">
      <c r="A189" s="1" t="s">
        <v>1821</v>
      </c>
      <c r="B189" s="1" t="s">
        <v>840</v>
      </c>
      <c r="C189" s="1" t="s">
        <v>0</v>
      </c>
      <c r="D189" s="7" t="s">
        <v>0</v>
      </c>
      <c r="E189" s="7" t="s">
        <v>0</v>
      </c>
      <c r="F189" s="7" t="s">
        <v>0</v>
      </c>
      <c r="G189" s="7" t="s">
        <v>0</v>
      </c>
      <c r="H189" s="7" t="s">
        <v>0</v>
      </c>
      <c r="I189" s="7" t="s">
        <v>0</v>
      </c>
      <c r="J189" s="7" t="s">
        <v>0</v>
      </c>
      <c r="K189" s="7" t="s">
        <v>0</v>
      </c>
      <c r="L189" s="7" t="s">
        <v>0</v>
      </c>
      <c r="M189" s="7" t="s">
        <v>0</v>
      </c>
      <c r="N189" s="7" t="s">
        <v>0</v>
      </c>
      <c r="O189" s="7" t="s">
        <v>0</v>
      </c>
      <c r="P189" s="7" t="s">
        <v>0</v>
      </c>
      <c r="Q189" s="7" t="s">
        <v>0</v>
      </c>
      <c r="R189" s="7" t="s">
        <v>0</v>
      </c>
      <c r="S189" s="7" t="s">
        <v>0</v>
      </c>
      <c r="T189" s="7" t="s">
        <v>0</v>
      </c>
      <c r="U189" s="7" t="s">
        <v>0</v>
      </c>
      <c r="V189" s="7" t="s">
        <v>0</v>
      </c>
      <c r="W189" s="7" t="s">
        <v>0</v>
      </c>
      <c r="X189" s="7" t="s">
        <v>0</v>
      </c>
      <c r="Y189" s="7" t="s">
        <v>0</v>
      </c>
      <c r="Z189" s="7" t="s">
        <v>0</v>
      </c>
      <c r="AA189" s="7" t="s">
        <v>0</v>
      </c>
      <c r="AB189" s="7" t="s">
        <v>0</v>
      </c>
      <c r="AC189" s="7" t="s">
        <v>0</v>
      </c>
      <c r="AD189" s="7" t="s">
        <v>0</v>
      </c>
      <c r="AE189" s="7" t="s">
        <v>0</v>
      </c>
      <c r="AF189" s="7" t="s">
        <v>0</v>
      </c>
      <c r="AG189" s="7" t="s">
        <v>0</v>
      </c>
      <c r="AH189" s="7" t="s">
        <v>0</v>
      </c>
      <c r="AI189" s="7" t="s">
        <v>0</v>
      </c>
      <c r="AJ189" s="7" t="s">
        <v>0</v>
      </c>
      <c r="AK189" s="7" t="s">
        <v>0</v>
      </c>
      <c r="AL189" s="7" t="s">
        <v>0</v>
      </c>
      <c r="AM189" s="7" t="s">
        <v>0</v>
      </c>
      <c r="AN189" s="7" t="s">
        <v>0</v>
      </c>
      <c r="AO189" s="7" t="s">
        <v>0</v>
      </c>
      <c r="AP189" s="7" t="s">
        <v>0</v>
      </c>
      <c r="AQ189" s="7" t="s">
        <v>0</v>
      </c>
      <c r="AR189" s="7" t="s">
        <v>0</v>
      </c>
      <c r="AS189" s="7" t="s">
        <v>0</v>
      </c>
      <c r="AT189" s="7" t="s">
        <v>0</v>
      </c>
      <c r="AU189" s="7" t="s">
        <v>0</v>
      </c>
      <c r="AV189" s="7" t="s">
        <v>0</v>
      </c>
      <c r="AW189" s="7" t="s">
        <v>0</v>
      </c>
      <c r="AX189" s="7" t="s">
        <v>0</v>
      </c>
      <c r="AY189" s="7" t="s">
        <v>0</v>
      </c>
      <c r="AZ189" s="7" t="s">
        <v>0</v>
      </c>
      <c r="BA189" s="7" t="s">
        <v>0</v>
      </c>
      <c r="BB189" s="7" t="s">
        <v>0</v>
      </c>
      <c r="BC189" s="7" t="s">
        <v>0</v>
      </c>
      <c r="BD189" s="7" t="s">
        <v>0</v>
      </c>
      <c r="BE189" s="7" t="s">
        <v>0</v>
      </c>
      <c r="BF189" s="7" t="s">
        <v>0</v>
      </c>
      <c r="BG189" s="7" t="s">
        <v>0</v>
      </c>
      <c r="BH189" s="7" t="s">
        <v>0</v>
      </c>
      <c r="BI189" s="7" t="s">
        <v>0</v>
      </c>
      <c r="BJ189" s="7" t="s">
        <v>0</v>
      </c>
      <c r="BK189" s="7" t="s">
        <v>0</v>
      </c>
      <c r="BL189" s="7" t="s">
        <v>0</v>
      </c>
      <c r="BM189" s="7" t="s">
        <v>0</v>
      </c>
      <c r="BN189" s="7" t="s">
        <v>0</v>
      </c>
      <c r="BO189" s="7" t="s">
        <v>0</v>
      </c>
      <c r="BP189" s="7" t="s">
        <v>0</v>
      </c>
      <c r="BQ189" s="7" t="s">
        <v>0</v>
      </c>
      <c r="BR189" s="7" t="s">
        <v>0</v>
      </c>
      <c r="BS189" s="7" t="s">
        <v>0</v>
      </c>
      <c r="BT189" s="7" t="s">
        <v>0</v>
      </c>
      <c r="BU189" s="7" t="s">
        <v>0</v>
      </c>
      <c r="BV189" s="6" t="e">
        <f t="shared" si="4"/>
        <v>#DIV/0!</v>
      </c>
      <c r="BW189" s="6"/>
      <c r="BX189" s="6"/>
      <c r="BY189" s="9" t="s">
        <v>0</v>
      </c>
      <c r="BZ189" s="9" t="s">
        <v>0</v>
      </c>
      <c r="CA189" s="9" t="s">
        <v>0</v>
      </c>
      <c r="CB189" s="9" t="s">
        <v>0</v>
      </c>
      <c r="CC189" s="9" t="s">
        <v>0</v>
      </c>
      <c r="CD189" s="9" t="s">
        <v>0</v>
      </c>
      <c r="CE189" s="9" t="s">
        <v>0</v>
      </c>
      <c r="CF189" s="9" t="s">
        <v>0</v>
      </c>
      <c r="CG189" s="9" t="s">
        <v>0</v>
      </c>
      <c r="CH189" s="9" t="s">
        <v>0</v>
      </c>
      <c r="CI189" s="9" t="s">
        <v>0</v>
      </c>
      <c r="CJ189" s="9" t="s">
        <v>0</v>
      </c>
      <c r="CK189" s="9" t="s">
        <v>0</v>
      </c>
      <c r="CL189" s="9" t="s">
        <v>0</v>
      </c>
      <c r="CM189" s="9" t="s">
        <v>0</v>
      </c>
      <c r="CN189" s="9" t="s">
        <v>0</v>
      </c>
      <c r="CO189" s="9" t="s">
        <v>0</v>
      </c>
      <c r="CP189" s="9" t="s">
        <v>0</v>
      </c>
      <c r="CQ189" s="9" t="s">
        <v>0</v>
      </c>
      <c r="CR189" s="9" t="s">
        <v>0</v>
      </c>
      <c r="CS189" s="9" t="s">
        <v>0</v>
      </c>
      <c r="CT189" s="9" t="s">
        <v>0</v>
      </c>
      <c r="CU189" s="9" t="s">
        <v>0</v>
      </c>
      <c r="CV189" s="9" t="s">
        <v>0</v>
      </c>
      <c r="CW189" s="9" t="s">
        <v>0</v>
      </c>
      <c r="CX189" s="9" t="s">
        <v>0</v>
      </c>
      <c r="CY189" s="9" t="s">
        <v>0</v>
      </c>
      <c r="CZ189" s="9" t="s">
        <v>0</v>
      </c>
      <c r="DA189" s="9" t="s">
        <v>0</v>
      </c>
      <c r="DB189" s="9" t="s">
        <v>0</v>
      </c>
      <c r="DC189" s="9" t="s">
        <v>0</v>
      </c>
      <c r="DD189" s="9" t="s">
        <v>0</v>
      </c>
      <c r="DE189" s="9" t="s">
        <v>0</v>
      </c>
      <c r="DF189" s="9" t="s">
        <v>0</v>
      </c>
      <c r="DG189" s="9" t="s">
        <v>0</v>
      </c>
      <c r="DH189" s="9" t="s">
        <v>0</v>
      </c>
      <c r="DI189" s="9" t="s">
        <v>0</v>
      </c>
      <c r="DJ189" s="9" t="s">
        <v>0</v>
      </c>
      <c r="DK189" s="9" t="s">
        <v>0</v>
      </c>
      <c r="DL189" s="9" t="s">
        <v>0</v>
      </c>
      <c r="DM189" s="9" t="s">
        <v>0</v>
      </c>
      <c r="DN189" s="9" t="s">
        <v>0</v>
      </c>
      <c r="DO189" s="9" t="s">
        <v>0</v>
      </c>
      <c r="DP189" s="9" t="s">
        <v>0</v>
      </c>
      <c r="DQ189" s="9" t="s">
        <v>0</v>
      </c>
      <c r="DR189" s="9" t="s">
        <v>0</v>
      </c>
      <c r="DS189" s="9" t="s">
        <v>0</v>
      </c>
      <c r="DT189" s="9" t="s">
        <v>0</v>
      </c>
      <c r="DU189" s="9" t="s">
        <v>0</v>
      </c>
      <c r="DV189" s="9" t="s">
        <v>0</v>
      </c>
      <c r="DW189" s="9" t="s">
        <v>0</v>
      </c>
      <c r="DX189" s="9" t="s">
        <v>0</v>
      </c>
      <c r="DY189" s="9" t="s">
        <v>0</v>
      </c>
      <c r="DZ189" s="9" t="s">
        <v>0</v>
      </c>
      <c r="EA189" s="9" t="s">
        <v>0</v>
      </c>
      <c r="EB189" s="9" t="s">
        <v>0</v>
      </c>
      <c r="EC189" s="9" t="s">
        <v>0</v>
      </c>
      <c r="ED189" s="9" t="s">
        <v>0</v>
      </c>
      <c r="EE189" s="9" t="s">
        <v>0</v>
      </c>
      <c r="EF189" s="9" t="s">
        <v>0</v>
      </c>
      <c r="EG189" s="9" t="s">
        <v>0</v>
      </c>
      <c r="EH189" s="9" t="s">
        <v>0</v>
      </c>
      <c r="EI189" s="9" t="s">
        <v>0</v>
      </c>
      <c r="EJ189" s="9" t="s">
        <v>0</v>
      </c>
      <c r="EK189" s="9" t="s">
        <v>0</v>
      </c>
      <c r="EL189" s="9" t="s">
        <v>0</v>
      </c>
      <c r="EM189" s="9" t="s">
        <v>0</v>
      </c>
      <c r="EN189" s="9" t="s">
        <v>0</v>
      </c>
      <c r="EO189" s="9" t="s">
        <v>0</v>
      </c>
      <c r="EP189" s="9" t="s">
        <v>0</v>
      </c>
      <c r="EQ189" s="27" t="e">
        <f t="shared" si="5"/>
        <v>#DIV/0!</v>
      </c>
      <c r="ER189" s="27"/>
      <c r="ES189" s="27"/>
    </row>
    <row r="190" spans="1:149" x14ac:dyDescent="0.25">
      <c r="A190" s="1" t="s">
        <v>1822</v>
      </c>
      <c r="B190" s="1" t="s">
        <v>844</v>
      </c>
      <c r="C190" s="1" t="s">
        <v>845</v>
      </c>
      <c r="D190" s="7">
        <v>1069909.7120000699</v>
      </c>
      <c r="E190" s="7">
        <v>1114478.4731565199</v>
      </c>
      <c r="F190" s="7">
        <v>1112135.1788099001</v>
      </c>
      <c r="G190" s="7">
        <v>1124201.78432151</v>
      </c>
      <c r="H190" s="7">
        <v>1099680.7682556801</v>
      </c>
      <c r="I190" s="7">
        <v>1121467.90485926</v>
      </c>
      <c r="J190" s="7">
        <v>1182340.7883730701</v>
      </c>
      <c r="K190" s="7">
        <v>1133046.3406195401</v>
      </c>
      <c r="L190" s="7">
        <v>1119512.80313944</v>
      </c>
      <c r="M190" s="7">
        <v>1111186.3182171599</v>
      </c>
      <c r="N190" s="7">
        <v>1076831.3002964901</v>
      </c>
      <c r="O190" s="7">
        <v>1104379.3426522899</v>
      </c>
      <c r="P190" s="7">
        <v>1094669.1379922</v>
      </c>
      <c r="Q190" s="7">
        <v>1093897.3227838399</v>
      </c>
      <c r="R190" s="7">
        <v>1063581.7631206801</v>
      </c>
      <c r="S190" s="7">
        <v>1089500.36607338</v>
      </c>
      <c r="T190" s="7">
        <v>1100724.6108065599</v>
      </c>
      <c r="U190" s="7">
        <v>1095988.2966873101</v>
      </c>
      <c r="V190" s="7">
        <v>1101752.83585785</v>
      </c>
      <c r="W190" s="7">
        <v>1122442.1520759701</v>
      </c>
      <c r="X190" s="7">
        <v>1108237.1106970301</v>
      </c>
      <c r="Y190" s="7">
        <v>1161704.04709914</v>
      </c>
      <c r="Z190" s="7">
        <v>1124584.77188686</v>
      </c>
      <c r="AA190" s="7">
        <v>1198289.737897</v>
      </c>
      <c r="AB190" s="7">
        <v>1192536.72060886</v>
      </c>
      <c r="AC190" s="7">
        <v>1162807.91964082</v>
      </c>
      <c r="AD190" s="7">
        <v>1186651.9388006299</v>
      </c>
      <c r="AE190" s="7">
        <v>1162029.7239203299</v>
      </c>
      <c r="AF190" s="7">
        <v>1257428.41376403</v>
      </c>
      <c r="AG190" s="7">
        <v>1225073.7706835901</v>
      </c>
      <c r="AH190" s="7">
        <v>1282732.93375926</v>
      </c>
      <c r="AI190" s="7">
        <v>1252756.3737470801</v>
      </c>
      <c r="AJ190" s="7">
        <v>1310576.3565410301</v>
      </c>
      <c r="AK190" s="7">
        <v>1223984.6110576801</v>
      </c>
      <c r="AL190" s="7">
        <v>1278978.67199798</v>
      </c>
      <c r="AM190" s="7">
        <v>1261874.99901623</v>
      </c>
      <c r="AN190" s="7">
        <v>1229069.9915947299</v>
      </c>
      <c r="AO190" s="7">
        <v>1352174.43765316</v>
      </c>
      <c r="AP190" s="7">
        <v>1343351.4955339399</v>
      </c>
      <c r="AQ190" s="7">
        <v>1386409.5258903501</v>
      </c>
      <c r="AR190" s="7">
        <v>1305116.71989592</v>
      </c>
      <c r="AS190" s="7">
        <v>1278753.9345531301</v>
      </c>
      <c r="AT190" s="7">
        <v>1288566.0460954199</v>
      </c>
      <c r="AU190" s="7">
        <v>1366567.47678744</v>
      </c>
      <c r="AV190" s="7">
        <v>1348037.55225088</v>
      </c>
      <c r="AW190" s="7">
        <v>1300499.5525008701</v>
      </c>
      <c r="AX190" s="7">
        <v>1282650.8559650299</v>
      </c>
      <c r="AY190" s="7">
        <v>1376407.2029919701</v>
      </c>
      <c r="AZ190" s="7">
        <v>1280345.28496749</v>
      </c>
      <c r="BA190" s="7">
        <v>1267168.3341807099</v>
      </c>
      <c r="BB190" s="7">
        <v>1281110.5618392699</v>
      </c>
      <c r="BC190" s="7">
        <v>1255936.06535119</v>
      </c>
      <c r="BD190" s="7">
        <v>1370258.73872495</v>
      </c>
      <c r="BE190" s="7">
        <v>1357732.75651541</v>
      </c>
      <c r="BF190" s="7">
        <v>1413323.2351452799</v>
      </c>
      <c r="BG190" s="7">
        <v>1363975.11158789</v>
      </c>
      <c r="BH190" s="7">
        <v>1399784.17911026</v>
      </c>
      <c r="BI190" s="7">
        <v>1467555.0090894599</v>
      </c>
      <c r="BJ190" s="7">
        <v>1554924.5144462299</v>
      </c>
      <c r="BK190" s="7">
        <v>1495168.61392424</v>
      </c>
      <c r="BL190" s="7">
        <v>1353667.6329566899</v>
      </c>
      <c r="BM190" s="7">
        <v>1254342.5519067</v>
      </c>
      <c r="BN190" s="7">
        <v>1216074.6545988801</v>
      </c>
      <c r="BO190" s="7">
        <v>1208169.7803311299</v>
      </c>
      <c r="BP190" s="7">
        <v>1112509.3466403</v>
      </c>
      <c r="BQ190" s="7">
        <v>976742.471651164</v>
      </c>
      <c r="BR190" s="7">
        <v>1083142.9498226999</v>
      </c>
      <c r="BS190" s="7">
        <v>1160514.35615985</v>
      </c>
      <c r="BT190" s="7">
        <v>1090080.0664597601</v>
      </c>
      <c r="BU190" s="7">
        <v>1199744.31684117</v>
      </c>
      <c r="BV190" s="6">
        <f t="shared" si="4"/>
        <v>9.8185077431009821E-2</v>
      </c>
      <c r="BW190" s="6"/>
      <c r="BX190" s="6"/>
      <c r="BY190" s="9">
        <v>951752.27435188903</v>
      </c>
      <c r="BZ190" s="9">
        <v>1003282.9483791901</v>
      </c>
      <c r="CA190" s="9">
        <v>962228.12003820797</v>
      </c>
      <c r="CB190" s="9">
        <v>973275.14182697004</v>
      </c>
      <c r="CC190" s="9">
        <v>927525.18276256497</v>
      </c>
      <c r="CD190" s="9">
        <v>958280.09875844198</v>
      </c>
      <c r="CE190" s="9">
        <v>983967.34589497</v>
      </c>
      <c r="CF190" s="9">
        <v>986976.13543475198</v>
      </c>
      <c r="CG190" s="9">
        <v>923863.40062652901</v>
      </c>
      <c r="CH190" s="9">
        <v>946720.84046079998</v>
      </c>
      <c r="CI190" s="9">
        <v>942038.35735614703</v>
      </c>
      <c r="CJ190" s="9">
        <v>895753.08113415004</v>
      </c>
      <c r="CK190" s="9">
        <v>963911.264388107</v>
      </c>
      <c r="CL190" s="9">
        <v>947897.11964139994</v>
      </c>
      <c r="CM190" s="9">
        <v>936453.42577488499</v>
      </c>
      <c r="CN190" s="9">
        <v>939585.93980688904</v>
      </c>
      <c r="CO190" s="9">
        <v>975682.54173669196</v>
      </c>
      <c r="CP190" s="9">
        <v>962535.870843663</v>
      </c>
      <c r="CQ190" s="9">
        <v>938161.08757917897</v>
      </c>
      <c r="CR190" s="9">
        <v>935287.80310907494</v>
      </c>
      <c r="CS190" s="9">
        <v>963583.54261351703</v>
      </c>
      <c r="CT190" s="9">
        <v>902121.13492854906</v>
      </c>
      <c r="CU190" s="9">
        <v>945200.99777995097</v>
      </c>
      <c r="CV190" s="9">
        <v>940046.72530976299</v>
      </c>
      <c r="CW190" s="9">
        <v>1021819.50807806</v>
      </c>
      <c r="CX190" s="9">
        <v>1019238.32814221</v>
      </c>
      <c r="CY190" s="9">
        <v>1029824.64538463</v>
      </c>
      <c r="CZ190" s="9">
        <v>1024124.83493085</v>
      </c>
      <c r="DA190" s="9">
        <v>1026628.92852156</v>
      </c>
      <c r="DB190" s="9">
        <v>1023194.8307206</v>
      </c>
      <c r="DC190" s="9">
        <v>1076157.74071716</v>
      </c>
      <c r="DD190" s="9">
        <v>1046744.41144154</v>
      </c>
      <c r="DE190" s="9">
        <v>1057481.3764416701</v>
      </c>
      <c r="DF190" s="9">
        <v>1094915.1836620599</v>
      </c>
      <c r="DG190" s="9">
        <v>1049187.7437239501</v>
      </c>
      <c r="DH190" s="9">
        <v>1020898.8122624099</v>
      </c>
      <c r="DI190" s="9">
        <v>1052355.7542938399</v>
      </c>
      <c r="DJ190" s="9">
        <v>1090382.0277679299</v>
      </c>
      <c r="DK190" s="9">
        <v>1155245.7306643799</v>
      </c>
      <c r="DL190" s="9">
        <v>1088856.3844197299</v>
      </c>
      <c r="DM190" s="9">
        <v>1067663.6988576199</v>
      </c>
      <c r="DN190" s="9">
        <v>1090631.74956661</v>
      </c>
      <c r="DO190" s="9">
        <v>1032771.71210026</v>
      </c>
      <c r="DP190" s="9">
        <v>1064285.42464524</v>
      </c>
      <c r="DQ190" s="9">
        <v>1130290.5241610401</v>
      </c>
      <c r="DR190" s="9">
        <v>1065574.7762134101</v>
      </c>
      <c r="DS190" s="9">
        <v>1108211.87866917</v>
      </c>
      <c r="DT190" s="9">
        <v>1062236.45594712</v>
      </c>
      <c r="DU190" s="9">
        <v>1081836.2572844401</v>
      </c>
      <c r="DV190" s="9">
        <v>1075863.3198051199</v>
      </c>
      <c r="DW190" s="9">
        <v>1021621.4317151</v>
      </c>
      <c r="DX190" s="9">
        <v>1034991.8147353299</v>
      </c>
      <c r="DY190" s="9">
        <v>1104508.16495644</v>
      </c>
      <c r="DZ190" s="9">
        <v>1140361.88234019</v>
      </c>
      <c r="EA190" s="9">
        <v>1150792.1237246499</v>
      </c>
      <c r="EB190" s="9">
        <v>1134471.7851428799</v>
      </c>
      <c r="EC190" s="9">
        <v>1229639.34364531</v>
      </c>
      <c r="ED190" s="9">
        <v>1220254.3641172601</v>
      </c>
      <c r="EE190" s="9">
        <v>1244711.7572440701</v>
      </c>
      <c r="EF190" s="9">
        <v>1228666.60591083</v>
      </c>
      <c r="EG190" s="9">
        <v>1248289.13693768</v>
      </c>
      <c r="EH190" s="9">
        <v>1211221.7772669401</v>
      </c>
      <c r="EI190" s="9">
        <v>1247427.3921558501</v>
      </c>
      <c r="EJ190" s="9">
        <v>1184988.08221406</v>
      </c>
      <c r="EK190" s="9">
        <v>1160593.8661408201</v>
      </c>
      <c r="EL190" s="9">
        <v>1122377.6957847199</v>
      </c>
      <c r="EM190" s="9">
        <v>1034242.73407326</v>
      </c>
      <c r="EN190" s="9">
        <v>1171407.7935361799</v>
      </c>
      <c r="EO190" s="9">
        <v>1096814.6699109899</v>
      </c>
      <c r="EP190" s="9">
        <v>1092902.2261427101</v>
      </c>
      <c r="EQ190" s="27">
        <f t="shared" si="5"/>
        <v>8.9435048827618144E-2</v>
      </c>
      <c r="ER190" s="27"/>
      <c r="ES190" s="27"/>
    </row>
    <row r="191" spans="1:149" x14ac:dyDescent="0.25">
      <c r="A191" s="1" t="s">
        <v>1823</v>
      </c>
      <c r="B191" s="1" t="s">
        <v>848</v>
      </c>
      <c r="C191" s="1" t="s">
        <v>849</v>
      </c>
      <c r="D191" s="7">
        <v>72927.8870673036</v>
      </c>
      <c r="E191" s="7">
        <v>68938.217435750499</v>
      </c>
      <c r="F191" s="7">
        <v>84919.970142236096</v>
      </c>
      <c r="G191" s="7">
        <v>76722.197443655095</v>
      </c>
      <c r="H191" s="7">
        <v>79678.362853553204</v>
      </c>
      <c r="I191" s="7">
        <v>65671.693073001996</v>
      </c>
      <c r="J191" s="7">
        <v>69051.9115188453</v>
      </c>
      <c r="K191" s="7">
        <v>71394.179694990904</v>
      </c>
      <c r="L191" s="7">
        <v>75673.975410080006</v>
      </c>
      <c r="M191" s="7">
        <v>76405.015350153903</v>
      </c>
      <c r="N191" s="7">
        <v>75786.478561178606</v>
      </c>
      <c r="O191" s="7">
        <v>86494.852929300105</v>
      </c>
      <c r="P191" s="7">
        <v>81958.505432776496</v>
      </c>
      <c r="Q191" s="7">
        <v>84627.455630962606</v>
      </c>
      <c r="R191" s="7">
        <v>74315.643191702402</v>
      </c>
      <c r="S191" s="7">
        <v>75115.7768191465</v>
      </c>
      <c r="T191" s="7">
        <v>78533.082001133997</v>
      </c>
      <c r="U191" s="7">
        <v>91800.873395839299</v>
      </c>
      <c r="V191" s="7">
        <v>89561.0713657304</v>
      </c>
      <c r="W191" s="7">
        <v>92564.113907155901</v>
      </c>
      <c r="X191" s="7">
        <v>102365.226919437</v>
      </c>
      <c r="Y191" s="7">
        <v>108656.03635451201</v>
      </c>
      <c r="Z191" s="7">
        <v>111655.566530825</v>
      </c>
      <c r="AA191" s="7">
        <v>111929.26787969</v>
      </c>
      <c r="AB191" s="7">
        <v>104599.272139234</v>
      </c>
      <c r="AC191" s="7">
        <v>93506.309048932104</v>
      </c>
      <c r="AD191" s="7">
        <v>100959.46491636999</v>
      </c>
      <c r="AE191" s="7">
        <v>112107.74490901201</v>
      </c>
      <c r="AF191" s="7">
        <v>105278.91581779601</v>
      </c>
      <c r="AG191" s="7">
        <v>116617.68192824</v>
      </c>
      <c r="AH191" s="7">
        <v>128112.661937078</v>
      </c>
      <c r="AI191" s="7">
        <v>127154.221266546</v>
      </c>
      <c r="AJ191" s="7">
        <v>127144.179983062</v>
      </c>
      <c r="AK191" s="7">
        <v>147302.78956428301</v>
      </c>
      <c r="AL191" s="7">
        <v>140620.33446104699</v>
      </c>
      <c r="AM191" s="7">
        <v>127549.53584176301</v>
      </c>
      <c r="AN191" s="7">
        <v>141454.95060786701</v>
      </c>
      <c r="AO191" s="7">
        <v>154697.16744712699</v>
      </c>
      <c r="AP191" s="7">
        <v>128867.643248145</v>
      </c>
      <c r="AQ191" s="7">
        <v>146978.85663912099</v>
      </c>
      <c r="AR191" s="7">
        <v>162319.48908067599</v>
      </c>
      <c r="AS191" s="7">
        <v>176018.18748806001</v>
      </c>
      <c r="AT191" s="7">
        <v>164681.65105266299</v>
      </c>
      <c r="AU191" s="7">
        <v>198764.98552889901</v>
      </c>
      <c r="AV191" s="7">
        <v>176586.62474879899</v>
      </c>
      <c r="AW191" s="7">
        <v>176639.89622558001</v>
      </c>
      <c r="AX191" s="7">
        <v>161690.33466875099</v>
      </c>
      <c r="AY191" s="7">
        <v>169664.01216986901</v>
      </c>
      <c r="AZ191" s="7">
        <v>190399.805677439</v>
      </c>
      <c r="BA191" s="7">
        <v>199315.27011136801</v>
      </c>
      <c r="BB191" s="7">
        <v>191580.51538092201</v>
      </c>
      <c r="BC191" s="7">
        <v>218012.40056720399</v>
      </c>
      <c r="BD191" s="7">
        <v>240734.09640829099</v>
      </c>
      <c r="BE191" s="7">
        <v>204527.176068181</v>
      </c>
      <c r="BF191" s="7">
        <v>228231.47230170001</v>
      </c>
      <c r="BG191" s="7">
        <v>212903.26667179901</v>
      </c>
      <c r="BH191" s="7">
        <v>238374.56723513201</v>
      </c>
      <c r="BI191" s="7">
        <v>245757.700608502</v>
      </c>
      <c r="BJ191" s="7">
        <v>260509.113867384</v>
      </c>
      <c r="BK191" s="7">
        <v>245439.10966355799</v>
      </c>
      <c r="BL191" s="7">
        <v>223787.938673139</v>
      </c>
      <c r="BM191" s="7">
        <v>201639.89467345801</v>
      </c>
      <c r="BN191" s="7">
        <v>190455.39728968701</v>
      </c>
      <c r="BO191" s="7">
        <v>219084.15091580999</v>
      </c>
      <c r="BP191" s="7">
        <v>193450.056730699</v>
      </c>
      <c r="BQ191" s="7">
        <v>167276.914409002</v>
      </c>
      <c r="BR191" s="7">
        <v>270871.03604078799</v>
      </c>
      <c r="BS191" s="7">
        <v>335408.56463186297</v>
      </c>
      <c r="BT191" s="7">
        <v>315824.58092220098</v>
      </c>
      <c r="BU191" s="7">
        <v>314548.061427754</v>
      </c>
      <c r="BV191" s="6">
        <f t="shared" si="4"/>
        <v>0.4541631067815502</v>
      </c>
      <c r="BW191" s="6"/>
      <c r="BX191" s="6"/>
      <c r="BY191" s="9">
        <v>103945.354515012</v>
      </c>
      <c r="BZ191" s="9">
        <v>106483.99694260101</v>
      </c>
      <c r="CA191" s="9">
        <v>100531.546770598</v>
      </c>
      <c r="CB191" s="9">
        <v>91811.8133959017</v>
      </c>
      <c r="CC191" s="9">
        <v>95831.286222103095</v>
      </c>
      <c r="CD191" s="9">
        <v>106042.87576981699</v>
      </c>
      <c r="CE191" s="9">
        <v>94960.151098907401</v>
      </c>
      <c r="CF191" s="9">
        <v>107722.388606653</v>
      </c>
      <c r="CG191" s="9">
        <v>100500.568526442</v>
      </c>
      <c r="CH191" s="9">
        <v>105297.229076487</v>
      </c>
      <c r="CI191" s="9">
        <v>111199.16551307699</v>
      </c>
      <c r="CJ191" s="9">
        <v>106871.921403222</v>
      </c>
      <c r="CK191" s="9">
        <v>102250.78376553299</v>
      </c>
      <c r="CL191" s="9">
        <v>112993.693407153</v>
      </c>
      <c r="CM191" s="9">
        <v>100527.677161906</v>
      </c>
      <c r="CN191" s="9">
        <v>96751.617891549497</v>
      </c>
      <c r="CO191" s="9">
        <v>117840.64368400299</v>
      </c>
      <c r="CP191" s="9">
        <v>124099.569466503</v>
      </c>
      <c r="CQ191" s="9">
        <v>122419.324905027</v>
      </c>
      <c r="CR191" s="9">
        <v>135707.59469765599</v>
      </c>
      <c r="CS191" s="9">
        <v>121226.623681033</v>
      </c>
      <c r="CT191" s="9">
        <v>127744.237911698</v>
      </c>
      <c r="CU191" s="9">
        <v>136084.54486967801</v>
      </c>
      <c r="CV191" s="9">
        <v>150454.40897091001</v>
      </c>
      <c r="CW191" s="9">
        <v>144744.58467503</v>
      </c>
      <c r="CX191" s="9">
        <v>146306.628862507</v>
      </c>
      <c r="CY191" s="9">
        <v>150293.91761257401</v>
      </c>
      <c r="CZ191" s="9">
        <v>173128.98796534899</v>
      </c>
      <c r="DA191" s="9">
        <v>140931.312532802</v>
      </c>
      <c r="DB191" s="9">
        <v>173618.39225099</v>
      </c>
      <c r="DC191" s="9">
        <v>174032.33931944301</v>
      </c>
      <c r="DD191" s="9">
        <v>199299.73166866801</v>
      </c>
      <c r="DE191" s="9">
        <v>176191.54469995599</v>
      </c>
      <c r="DF191" s="9">
        <v>220741.66011559201</v>
      </c>
      <c r="DG191" s="9">
        <v>231147.41721617299</v>
      </c>
      <c r="DH191" s="9">
        <v>188932.570909854</v>
      </c>
      <c r="DI191" s="9">
        <v>203540.49671271001</v>
      </c>
      <c r="DJ191" s="9">
        <v>234738.89297335199</v>
      </c>
      <c r="DK191" s="9">
        <v>180228.762860905</v>
      </c>
      <c r="DL191" s="9">
        <v>196235.227391919</v>
      </c>
      <c r="DM191" s="9">
        <v>217738.46752167001</v>
      </c>
      <c r="DN191" s="9">
        <v>230818.401005341</v>
      </c>
      <c r="DO191" s="9">
        <v>214147.09978036999</v>
      </c>
      <c r="DP191" s="9">
        <v>225684.392062539</v>
      </c>
      <c r="DQ191" s="9">
        <v>210698.28412278401</v>
      </c>
      <c r="DR191" s="9">
        <v>202434.93509596301</v>
      </c>
      <c r="DS191" s="9">
        <v>213841.81891451299</v>
      </c>
      <c r="DT191" s="9">
        <v>214189.99377571</v>
      </c>
      <c r="DU191" s="9">
        <v>239676.999806876</v>
      </c>
      <c r="DV191" s="9">
        <v>246580.30610150099</v>
      </c>
      <c r="DW191" s="9">
        <v>252868.89121808801</v>
      </c>
      <c r="DX191" s="9">
        <v>271257.50121388002</v>
      </c>
      <c r="DY191" s="9">
        <v>317566.00958748098</v>
      </c>
      <c r="DZ191" s="9">
        <v>291379.40844718902</v>
      </c>
      <c r="EA191" s="9">
        <v>296681.09114956198</v>
      </c>
      <c r="EB191" s="9">
        <v>309496.99821458</v>
      </c>
      <c r="EC191" s="9">
        <v>326268.58794347802</v>
      </c>
      <c r="ED191" s="9">
        <v>342302.098618716</v>
      </c>
      <c r="EE191" s="9">
        <v>310366.91264624498</v>
      </c>
      <c r="EF191" s="9">
        <v>326462.93832359102</v>
      </c>
      <c r="EG191" s="9">
        <v>338179.97336136701</v>
      </c>
      <c r="EH191" s="9">
        <v>374662.24187154998</v>
      </c>
      <c r="EI191" s="9">
        <v>386204.64616502798</v>
      </c>
      <c r="EJ191" s="9">
        <v>373762.88260748301</v>
      </c>
      <c r="EK191" s="9">
        <v>345764.682376577</v>
      </c>
      <c r="EL191" s="9">
        <v>319376.45119829703</v>
      </c>
      <c r="EM191" s="9">
        <v>491598.71520066599</v>
      </c>
      <c r="EN191" s="9">
        <v>574322.62331459404</v>
      </c>
      <c r="EO191" s="9">
        <v>518111.00315124402</v>
      </c>
      <c r="EP191" s="9">
        <v>582509.59718759905</v>
      </c>
      <c r="EQ191" s="27">
        <f t="shared" si="5"/>
        <v>0.53689512026504416</v>
      </c>
      <c r="ER191" s="27"/>
      <c r="ES191" s="27"/>
    </row>
    <row r="192" spans="1:149" x14ac:dyDescent="0.25">
      <c r="A192" s="1" t="s">
        <v>1824</v>
      </c>
      <c r="B192" s="1" t="s">
        <v>852</v>
      </c>
      <c r="C192" s="1" t="s">
        <v>853</v>
      </c>
      <c r="D192" s="7">
        <v>157724.74462347099</v>
      </c>
      <c r="E192" s="7">
        <v>133703.525737513</v>
      </c>
      <c r="F192" s="7">
        <v>137130.075758672</v>
      </c>
      <c r="G192" s="7">
        <v>154448.02993777001</v>
      </c>
      <c r="H192" s="7">
        <v>142136.52019393499</v>
      </c>
      <c r="I192" s="7">
        <v>139921.96048676199</v>
      </c>
      <c r="J192" s="7">
        <v>120017.916692307</v>
      </c>
      <c r="K192" s="7">
        <v>139817.367357201</v>
      </c>
      <c r="L192" s="7">
        <v>121856.45167924699</v>
      </c>
      <c r="M192" s="7">
        <v>137783.30287139601</v>
      </c>
      <c r="N192" s="7">
        <v>134051.385123457</v>
      </c>
      <c r="O192" s="7">
        <v>123901.744237579</v>
      </c>
      <c r="P192" s="7">
        <v>138649.37170190201</v>
      </c>
      <c r="Q192" s="7">
        <v>134620.70840072999</v>
      </c>
      <c r="R192" s="7">
        <v>134985.11693371701</v>
      </c>
      <c r="S192" s="7">
        <v>134449.03663727001</v>
      </c>
      <c r="T192" s="7">
        <v>129474.140933983</v>
      </c>
      <c r="U192" s="7">
        <v>117182.268358588</v>
      </c>
      <c r="V192" s="7">
        <v>130731.077801237</v>
      </c>
      <c r="W192" s="7">
        <v>120533.042591231</v>
      </c>
      <c r="X192" s="7">
        <v>115818.44225897999</v>
      </c>
      <c r="Y192" s="7">
        <v>129449.165736405</v>
      </c>
      <c r="Z192" s="7">
        <v>111459.313661953</v>
      </c>
      <c r="AA192" s="7">
        <v>133370.06403072501</v>
      </c>
      <c r="AB192" s="7">
        <v>134892.12305255001</v>
      </c>
      <c r="AC192" s="7">
        <v>133896.10601803201</v>
      </c>
      <c r="AD192" s="7">
        <v>129586.22827181099</v>
      </c>
      <c r="AE192" s="7">
        <v>113568.94171419</v>
      </c>
      <c r="AF192" s="7">
        <v>124249.92080026701</v>
      </c>
      <c r="AG192" s="7">
        <v>130172.318265761</v>
      </c>
      <c r="AH192" s="7">
        <v>112543.27347905299</v>
      </c>
      <c r="AI192" s="7">
        <v>123887.50270712101</v>
      </c>
      <c r="AJ192" s="7">
        <v>122547.765695571</v>
      </c>
      <c r="AK192" s="7">
        <v>118180.35291124199</v>
      </c>
      <c r="AL192" s="7">
        <v>129324.084479204</v>
      </c>
      <c r="AM192" s="7">
        <v>124415.03881607699</v>
      </c>
      <c r="AN192" s="7">
        <v>122753.132489935</v>
      </c>
      <c r="AO192" s="7">
        <v>119349.16054030599</v>
      </c>
      <c r="AP192" s="7">
        <v>134401.188247249</v>
      </c>
      <c r="AQ192" s="7">
        <v>140090.330792869</v>
      </c>
      <c r="AR192" s="7">
        <v>125979.414240563</v>
      </c>
      <c r="AS192" s="7">
        <v>139503.857323723</v>
      </c>
      <c r="AT192" s="7">
        <v>133602.46821576101</v>
      </c>
      <c r="AU192" s="7">
        <v>139190.93087461599</v>
      </c>
      <c r="AV192" s="7">
        <v>126558.78782276101</v>
      </c>
      <c r="AW192" s="7">
        <v>139302.781256235</v>
      </c>
      <c r="AX192" s="7">
        <v>136711.592525641</v>
      </c>
      <c r="AY192" s="7">
        <v>115921.807185668</v>
      </c>
      <c r="AZ192" s="7">
        <v>128244.611602333</v>
      </c>
      <c r="BA192" s="7">
        <v>122699.020975847</v>
      </c>
      <c r="BB192" s="7">
        <v>128979.155860584</v>
      </c>
      <c r="BC192" s="7">
        <v>134509.69710737601</v>
      </c>
      <c r="BD192" s="7">
        <v>126706.121009806</v>
      </c>
      <c r="BE192" s="7">
        <v>127255.88111118</v>
      </c>
      <c r="BF192" s="7">
        <v>133562.171608787</v>
      </c>
      <c r="BG192" s="7">
        <v>144352.35080933201</v>
      </c>
      <c r="BH192" s="7">
        <v>135184.01586935899</v>
      </c>
      <c r="BI192" s="7">
        <v>136812.93619006901</v>
      </c>
      <c r="BJ192" s="7">
        <v>133876.72274725701</v>
      </c>
      <c r="BK192" s="7">
        <v>137094.59690869501</v>
      </c>
      <c r="BL192" s="7">
        <v>129652.063945709</v>
      </c>
      <c r="BM192" s="7">
        <v>119083.58650718399</v>
      </c>
      <c r="BN192" s="7">
        <v>113890.80915950501</v>
      </c>
      <c r="BO192" s="7">
        <v>112438.23672857101</v>
      </c>
      <c r="BP192" s="7">
        <v>115481.907203325</v>
      </c>
      <c r="BQ192" s="7">
        <v>120913.50807951701</v>
      </c>
      <c r="BR192" s="7">
        <v>134030.85124000799</v>
      </c>
      <c r="BS192" s="7">
        <v>130374.305039941</v>
      </c>
      <c r="BT192" s="7">
        <v>127255.88804596799</v>
      </c>
      <c r="BU192" s="7">
        <v>117848.78240632299</v>
      </c>
      <c r="BV192" s="6">
        <f t="shared" si="4"/>
        <v>7.402047165563333E-2</v>
      </c>
      <c r="BW192" s="6"/>
      <c r="BX192" s="6"/>
      <c r="BY192" s="9">
        <v>85164.269124333005</v>
      </c>
      <c r="BZ192" s="9">
        <v>79042.805750147207</v>
      </c>
      <c r="CA192" s="9">
        <v>79927.374969577606</v>
      </c>
      <c r="CB192" s="9">
        <v>74724.600216606806</v>
      </c>
      <c r="CC192" s="9">
        <v>73938.988951731502</v>
      </c>
      <c r="CD192" s="9">
        <v>74158.750151383501</v>
      </c>
      <c r="CE192" s="9">
        <v>77373.108112483504</v>
      </c>
      <c r="CF192" s="9">
        <v>82153.467637776193</v>
      </c>
      <c r="CG192" s="9">
        <v>74319.825876953997</v>
      </c>
      <c r="CH192" s="9">
        <v>70768.211266572893</v>
      </c>
      <c r="CI192" s="9">
        <v>75392.065378511601</v>
      </c>
      <c r="CJ192" s="9">
        <v>70879.3444590625</v>
      </c>
      <c r="CK192" s="9">
        <v>71096.258846847006</v>
      </c>
      <c r="CL192" s="9">
        <v>64556.152508781197</v>
      </c>
      <c r="CM192" s="9">
        <v>64037.821027789701</v>
      </c>
      <c r="CN192" s="9">
        <v>62040.092503680899</v>
      </c>
      <c r="CO192" s="9">
        <v>66534.527017536398</v>
      </c>
      <c r="CP192" s="9">
        <v>60609.254860878202</v>
      </c>
      <c r="CQ192" s="9">
        <v>72631.707974779201</v>
      </c>
      <c r="CR192" s="9">
        <v>61757.529696444399</v>
      </c>
      <c r="CS192" s="9">
        <v>72309.702787695307</v>
      </c>
      <c r="CT192" s="9">
        <v>62707.547331522299</v>
      </c>
      <c r="CU192" s="9">
        <v>70953.922038069999</v>
      </c>
      <c r="CV192" s="9">
        <v>68662.260260596697</v>
      </c>
      <c r="CW192" s="9">
        <v>64593.0068777177</v>
      </c>
      <c r="CX192" s="9">
        <v>61779.907793096099</v>
      </c>
      <c r="CY192" s="9">
        <v>75915.472907477</v>
      </c>
      <c r="CZ192" s="9">
        <v>68756.284165285295</v>
      </c>
      <c r="DA192" s="9">
        <v>75140.965083272196</v>
      </c>
      <c r="DB192" s="9">
        <v>66797.4227156048</v>
      </c>
      <c r="DC192" s="9">
        <v>71073.112596524807</v>
      </c>
      <c r="DD192" s="9">
        <v>62763.4516222655</v>
      </c>
      <c r="DE192" s="9">
        <v>71670.664252617396</v>
      </c>
      <c r="DF192" s="9">
        <v>67421.882661434705</v>
      </c>
      <c r="DG192" s="9">
        <v>65167.246546018003</v>
      </c>
      <c r="DH192" s="9">
        <v>80295.357758693193</v>
      </c>
      <c r="DI192" s="9">
        <v>77824.438712643998</v>
      </c>
      <c r="DJ192" s="9">
        <v>69441.884321467995</v>
      </c>
      <c r="DK192" s="9">
        <v>78274.400022303904</v>
      </c>
      <c r="DL192" s="9">
        <v>78282.150422318198</v>
      </c>
      <c r="DM192" s="9">
        <v>88399.919495464797</v>
      </c>
      <c r="DN192" s="9">
        <v>82769.329860689599</v>
      </c>
      <c r="DO192" s="9">
        <v>77566.226379689993</v>
      </c>
      <c r="DP192" s="9">
        <v>86491.469068870996</v>
      </c>
      <c r="DQ192" s="9">
        <v>68715.961319841706</v>
      </c>
      <c r="DR192" s="9">
        <v>72688.217430117307</v>
      </c>
      <c r="DS192" s="9">
        <v>76297.176058419805</v>
      </c>
      <c r="DT192" s="9">
        <v>82231.434082762804</v>
      </c>
      <c r="DU192" s="9">
        <v>77029.2464153974</v>
      </c>
      <c r="DV192" s="9">
        <v>82056.576540217007</v>
      </c>
      <c r="DW192" s="9">
        <v>73956.909197680405</v>
      </c>
      <c r="DX192" s="9">
        <v>80457.761077287505</v>
      </c>
      <c r="DY192" s="9">
        <v>69843.853492462906</v>
      </c>
      <c r="DZ192" s="9">
        <v>94810.652569035097</v>
      </c>
      <c r="EA192" s="9">
        <v>80952.143291020198</v>
      </c>
      <c r="EB192" s="9">
        <v>85011.531537306495</v>
      </c>
      <c r="EC192" s="9">
        <v>80012.902035656705</v>
      </c>
      <c r="ED192" s="9">
        <v>85620.7528138747</v>
      </c>
      <c r="EE192" s="9">
        <v>75397.182474038898</v>
      </c>
      <c r="EF192" s="9">
        <v>78649.576363319793</v>
      </c>
      <c r="EG192" s="9">
        <v>76246.660555758397</v>
      </c>
      <c r="EH192" s="9">
        <v>78228.931603919802</v>
      </c>
      <c r="EI192" s="9">
        <v>74285.629959539598</v>
      </c>
      <c r="EJ192" s="9">
        <v>75581.118600660804</v>
      </c>
      <c r="EK192" s="9">
        <v>77228.361938965405</v>
      </c>
      <c r="EL192" s="9">
        <v>82023.541534770993</v>
      </c>
      <c r="EM192" s="9">
        <v>78331.981183556403</v>
      </c>
      <c r="EN192" s="9">
        <v>78467.156960401102</v>
      </c>
      <c r="EO192" s="9">
        <v>70220.709847239195</v>
      </c>
      <c r="EP192" s="9">
        <v>81932.176509330806</v>
      </c>
      <c r="EQ192" s="27">
        <f t="shared" si="5"/>
        <v>9.6179080118609997E-2</v>
      </c>
      <c r="ER192" s="27"/>
      <c r="ES192" s="27"/>
    </row>
    <row r="193" spans="1:149" x14ac:dyDescent="0.25">
      <c r="A193" s="1" t="s">
        <v>1825</v>
      </c>
      <c r="B193" s="1" t="s">
        <v>857</v>
      </c>
      <c r="C193" s="1" t="s">
        <v>0</v>
      </c>
      <c r="D193" s="7">
        <v>288065.76098937797</v>
      </c>
      <c r="E193" s="7">
        <v>280149.12597593397</v>
      </c>
      <c r="F193" s="7">
        <v>248375.59827888399</v>
      </c>
      <c r="G193" s="7">
        <v>267818.75233935902</v>
      </c>
      <c r="H193" s="7">
        <v>255212.09971888599</v>
      </c>
      <c r="I193" s="7">
        <v>258501.38562693199</v>
      </c>
      <c r="J193" s="7">
        <v>262635.06567194499</v>
      </c>
      <c r="K193" s="7">
        <v>273135.37988837197</v>
      </c>
      <c r="L193" s="7">
        <v>250394.63462007101</v>
      </c>
      <c r="M193" s="7">
        <v>237249.54019460501</v>
      </c>
      <c r="N193" s="7">
        <v>249888.54304096699</v>
      </c>
      <c r="O193" s="7">
        <v>228422.58029282</v>
      </c>
      <c r="P193" s="7">
        <v>230211.27619069099</v>
      </c>
      <c r="Q193" s="7">
        <v>242281.01141052699</v>
      </c>
      <c r="R193" s="7">
        <v>239689.875499018</v>
      </c>
      <c r="S193" s="7">
        <v>234087.12340056201</v>
      </c>
      <c r="T193" s="7">
        <v>230428.25903880401</v>
      </c>
      <c r="U193" s="7">
        <v>227907.13850693</v>
      </c>
      <c r="V193" s="7">
        <v>218208.97885193201</v>
      </c>
      <c r="W193" s="7">
        <v>219772.06515806899</v>
      </c>
      <c r="X193" s="7">
        <v>229245.46325900999</v>
      </c>
      <c r="Y193" s="7">
        <v>220853.92199112201</v>
      </c>
      <c r="Z193" s="7">
        <v>207933.94407822599</v>
      </c>
      <c r="AA193" s="7">
        <v>231251.118416732</v>
      </c>
      <c r="AB193" s="7">
        <v>237059.91300825501</v>
      </c>
      <c r="AC193" s="7">
        <v>245169.63890558601</v>
      </c>
      <c r="AD193" s="7">
        <v>238610.023724809</v>
      </c>
      <c r="AE193" s="7">
        <v>230302.43618419801</v>
      </c>
      <c r="AF193" s="7">
        <v>239320.69478605999</v>
      </c>
      <c r="AG193" s="7">
        <v>239152.81779942301</v>
      </c>
      <c r="AH193" s="7">
        <v>284830.314843448</v>
      </c>
      <c r="AI193" s="7">
        <v>250340.53584049299</v>
      </c>
      <c r="AJ193" s="7">
        <v>264725.04511429003</v>
      </c>
      <c r="AK193" s="7">
        <v>255544.961469981</v>
      </c>
      <c r="AL193" s="7">
        <v>261205.83130147</v>
      </c>
      <c r="AM193" s="7">
        <v>223312.06267068299</v>
      </c>
      <c r="AN193" s="7">
        <v>241457.57899223801</v>
      </c>
      <c r="AO193" s="7">
        <v>242233.23982881301</v>
      </c>
      <c r="AP193" s="7">
        <v>266479.80749146699</v>
      </c>
      <c r="AQ193" s="7">
        <v>246211.44272044499</v>
      </c>
      <c r="AR193" s="7">
        <v>272773.070648116</v>
      </c>
      <c r="AS193" s="7">
        <v>248707.73348305101</v>
      </c>
      <c r="AT193" s="7">
        <v>256014.256626466</v>
      </c>
      <c r="AU193" s="7">
        <v>248569.50540044901</v>
      </c>
      <c r="AV193" s="7">
        <v>235175.631485021</v>
      </c>
      <c r="AW193" s="7">
        <v>251302.00836343601</v>
      </c>
      <c r="AX193" s="7">
        <v>239093.37317136701</v>
      </c>
      <c r="AY193" s="7">
        <v>245560.96571830599</v>
      </c>
      <c r="AZ193" s="7">
        <v>221803.545406135</v>
      </c>
      <c r="BA193" s="7">
        <v>231389.67761928699</v>
      </c>
      <c r="BB193" s="7">
        <v>250838.09536765399</v>
      </c>
      <c r="BC193" s="7">
        <v>215628.846025162</v>
      </c>
      <c r="BD193" s="7">
        <v>230703.17537677201</v>
      </c>
      <c r="BE193" s="7">
        <v>230811.85166836699</v>
      </c>
      <c r="BF193" s="7">
        <v>262607.01060800999</v>
      </c>
      <c r="BG193" s="7">
        <v>265985.02847237198</v>
      </c>
      <c r="BH193" s="7">
        <v>235490.487886202</v>
      </c>
      <c r="BI193" s="7">
        <v>265115.03341671597</v>
      </c>
      <c r="BJ193" s="7">
        <v>267686.73746694397</v>
      </c>
      <c r="BK193" s="7">
        <v>252710.88796887099</v>
      </c>
      <c r="BL193" s="7">
        <v>245910.21177208601</v>
      </c>
      <c r="BM193" s="7">
        <v>222272.092317089</v>
      </c>
      <c r="BN193" s="7">
        <v>216105.65675618401</v>
      </c>
      <c r="BO193" s="7">
        <v>208484.29390354801</v>
      </c>
      <c r="BP193" s="7">
        <v>194213.308242937</v>
      </c>
      <c r="BQ193" s="7">
        <v>195359.147152444</v>
      </c>
      <c r="BR193" s="7">
        <v>288385.29289500997</v>
      </c>
      <c r="BS193" s="7">
        <v>299910.53970476502</v>
      </c>
      <c r="BT193" s="7">
        <v>288610.730843428</v>
      </c>
      <c r="BU193" s="7">
        <v>277691.40375201398</v>
      </c>
      <c r="BV193" s="6">
        <f t="shared" si="4"/>
        <v>9.0902064144467373E-2</v>
      </c>
      <c r="BW193" s="6"/>
      <c r="BX193" s="6"/>
      <c r="BY193" s="9">
        <v>261354.752920272</v>
      </c>
      <c r="BZ193" s="9">
        <v>272730.62350862502</v>
      </c>
      <c r="CA193" s="9">
        <v>233817.37023127801</v>
      </c>
      <c r="CB193" s="9">
        <v>243108.67668582601</v>
      </c>
      <c r="CC193" s="9">
        <v>226217.60435536201</v>
      </c>
      <c r="CD193" s="9">
        <v>238929.81155975</v>
      </c>
      <c r="CE193" s="9">
        <v>266484.02708353603</v>
      </c>
      <c r="CF193" s="9">
        <v>218624.49323214099</v>
      </c>
      <c r="CG193" s="9">
        <v>222920.06238610001</v>
      </c>
      <c r="CH193" s="9">
        <v>223902.65541224999</v>
      </c>
      <c r="CI193" s="9">
        <v>218054.409833351</v>
      </c>
      <c r="CJ193" s="9">
        <v>229756.66477984001</v>
      </c>
      <c r="CK193" s="9">
        <v>220256.763007551</v>
      </c>
      <c r="CL193" s="9">
        <v>216543.534775901</v>
      </c>
      <c r="CM193" s="9">
        <v>209748.522201819</v>
      </c>
      <c r="CN193" s="9">
        <v>203156.41935924001</v>
      </c>
      <c r="CO193" s="9">
        <v>231146.90805429299</v>
      </c>
      <c r="CP193" s="9">
        <v>236721.67825306399</v>
      </c>
      <c r="CQ193" s="9">
        <v>232366.56141901901</v>
      </c>
      <c r="CR193" s="9">
        <v>225819.60136381301</v>
      </c>
      <c r="CS193" s="9">
        <v>209784.24754078899</v>
      </c>
      <c r="CT193" s="9">
        <v>209151.57867689701</v>
      </c>
      <c r="CU193" s="9">
        <v>212378.25815529501</v>
      </c>
      <c r="CV193" s="9">
        <v>252977.94123133499</v>
      </c>
      <c r="CW193" s="9">
        <v>223851.62199897901</v>
      </c>
      <c r="CX193" s="9">
        <v>244899.47887627</v>
      </c>
      <c r="CY193" s="9">
        <v>268528.79839470203</v>
      </c>
      <c r="CZ193" s="9">
        <v>258319.38825974899</v>
      </c>
      <c r="DA193" s="9">
        <v>232680.092081879</v>
      </c>
      <c r="DB193" s="9">
        <v>233217.01408064799</v>
      </c>
      <c r="DC193" s="9">
        <v>276683.09316468902</v>
      </c>
      <c r="DD193" s="9">
        <v>242097.601019831</v>
      </c>
      <c r="DE193" s="9">
        <v>237250.45210997001</v>
      </c>
      <c r="DF193" s="9">
        <v>240700.79908770701</v>
      </c>
      <c r="DG193" s="9">
        <v>263728.841602634</v>
      </c>
      <c r="DH193" s="9">
        <v>220255.43326712001</v>
      </c>
      <c r="DI193" s="9">
        <v>246079.67980791099</v>
      </c>
      <c r="DJ193" s="9">
        <v>264124.80001673702</v>
      </c>
      <c r="DK193" s="9">
        <v>280360.89057447901</v>
      </c>
      <c r="DL193" s="9">
        <v>244981.59779909099</v>
      </c>
      <c r="DM193" s="9">
        <v>266009.17688150099</v>
      </c>
      <c r="DN193" s="9">
        <v>224965.60418180199</v>
      </c>
      <c r="DO193" s="9">
        <v>213521.538027136</v>
      </c>
      <c r="DP193" s="9">
        <v>265163.664303981</v>
      </c>
      <c r="DQ193" s="9">
        <v>235672.899440434</v>
      </c>
      <c r="DR193" s="9">
        <v>241264.59680647901</v>
      </c>
      <c r="DS193" s="9">
        <v>266488.429114028</v>
      </c>
      <c r="DT193" s="9">
        <v>269099.74307677499</v>
      </c>
      <c r="DU193" s="9">
        <v>231421.016236403</v>
      </c>
      <c r="DV193" s="9">
        <v>251627.76591697501</v>
      </c>
      <c r="DW193" s="9">
        <v>275267.47948180902</v>
      </c>
      <c r="DX193" s="9">
        <v>253084.58392643</v>
      </c>
      <c r="DY193" s="9">
        <v>223466.27596320701</v>
      </c>
      <c r="DZ193" s="9">
        <v>284166.32198680699</v>
      </c>
      <c r="EA193" s="9">
        <v>246787.714558092</v>
      </c>
      <c r="EB193" s="9">
        <v>243516.127921996</v>
      </c>
      <c r="EC193" s="9">
        <v>214176.80831784001</v>
      </c>
      <c r="ED193" s="9">
        <v>274886.69540428999</v>
      </c>
      <c r="EE193" s="9">
        <v>251159.71853493099</v>
      </c>
      <c r="EF193" s="9">
        <v>221860.244241204</v>
      </c>
      <c r="EG193" s="9">
        <v>282256.74487990502</v>
      </c>
      <c r="EH193" s="9">
        <v>240212.296791487</v>
      </c>
      <c r="EI193" s="9">
        <v>255764.97602962799</v>
      </c>
      <c r="EJ193" s="9">
        <v>237907.58157705399</v>
      </c>
      <c r="EK193" s="9">
        <v>221527.391864156</v>
      </c>
      <c r="EL193" s="9">
        <v>239085.78181226799</v>
      </c>
      <c r="EM193" s="9">
        <v>298028.406910463</v>
      </c>
      <c r="EN193" s="9">
        <v>307472.20712170901</v>
      </c>
      <c r="EO193" s="9">
        <v>260035.22325960599</v>
      </c>
      <c r="EP193" s="9">
        <v>290938.59443126002</v>
      </c>
      <c r="EQ193" s="27">
        <f t="shared" si="5"/>
        <v>9.7130174135957176E-2</v>
      </c>
      <c r="ER193" s="27"/>
      <c r="ES193" s="27"/>
    </row>
    <row r="194" spans="1:149" x14ac:dyDescent="0.25">
      <c r="A194" s="1" t="s">
        <v>1826</v>
      </c>
      <c r="B194" s="1" t="s">
        <v>859</v>
      </c>
      <c r="C194" s="1" t="s">
        <v>860</v>
      </c>
      <c r="D194" s="7">
        <v>5972.2768773096404</v>
      </c>
      <c r="E194" s="7">
        <v>6854.5963880721501</v>
      </c>
      <c r="F194" s="7">
        <v>6589.8667322145902</v>
      </c>
      <c r="G194" s="7">
        <v>6827.3471810050496</v>
      </c>
      <c r="H194" s="7">
        <v>6664.1459737461701</v>
      </c>
      <c r="I194" s="7">
        <v>8641.9141971722001</v>
      </c>
      <c r="J194" s="7">
        <v>8820.9860959881607</v>
      </c>
      <c r="K194" s="7">
        <v>7636.2381595055404</v>
      </c>
      <c r="L194" s="7">
        <v>5572.7567047950497</v>
      </c>
      <c r="M194" s="7">
        <v>8147.3434659123996</v>
      </c>
      <c r="N194" s="7">
        <v>5850.6786939100502</v>
      </c>
      <c r="O194" s="7">
        <v>7533.4805305582904</v>
      </c>
      <c r="P194" s="7">
        <v>7735.8427119821999</v>
      </c>
      <c r="Q194" s="7">
        <v>7624.59553613759</v>
      </c>
      <c r="R194" s="7">
        <v>10042.3536748766</v>
      </c>
      <c r="S194" s="7">
        <v>5789.5285578429803</v>
      </c>
      <c r="T194" s="7">
        <v>8893.3725590244794</v>
      </c>
      <c r="U194" s="7">
        <v>6150.9757459918801</v>
      </c>
      <c r="V194" s="7">
        <v>8249.8059394803604</v>
      </c>
      <c r="W194" s="7">
        <v>8133.7644733596699</v>
      </c>
      <c r="X194" s="7">
        <v>8340.5479998512001</v>
      </c>
      <c r="Y194" s="7">
        <v>5932.2059550664198</v>
      </c>
      <c r="Z194" s="7">
        <v>7835.8096857240998</v>
      </c>
      <c r="AA194" s="7">
        <v>8249.6011504833095</v>
      </c>
      <c r="AB194" s="7">
        <v>6503.3192232975198</v>
      </c>
      <c r="AC194" s="7">
        <v>9950.0798692372391</v>
      </c>
      <c r="AD194" s="7">
        <v>7949.0432165851798</v>
      </c>
      <c r="AE194" s="7">
        <v>9736.1470812667194</v>
      </c>
      <c r="AF194" s="7">
        <v>10397.4733625923</v>
      </c>
      <c r="AG194" s="7">
        <v>7811.7458991446601</v>
      </c>
      <c r="AH194" s="7">
        <v>9182.2253580063898</v>
      </c>
      <c r="AI194" s="7">
        <v>8486.1966124006703</v>
      </c>
      <c r="AJ194" s="7">
        <v>7415.6144468555203</v>
      </c>
      <c r="AK194" s="7">
        <v>8698.9938047577598</v>
      </c>
      <c r="AL194" s="7">
        <v>10373.879410229199</v>
      </c>
      <c r="AM194" s="7">
        <v>11686.475116007001</v>
      </c>
      <c r="AN194" s="7">
        <v>9030.7923872882802</v>
      </c>
      <c r="AO194" s="7">
        <v>8513.4490836909408</v>
      </c>
      <c r="AP194" s="7">
        <v>9349.3281742162198</v>
      </c>
      <c r="AQ194" s="7">
        <v>9052.0574124769191</v>
      </c>
      <c r="AR194" s="7">
        <v>8214.0706185207491</v>
      </c>
      <c r="AS194" s="7">
        <v>8709.5868245624297</v>
      </c>
      <c r="AT194" s="7">
        <v>9838.9666300043009</v>
      </c>
      <c r="AU194" s="7">
        <v>9259.4252395179901</v>
      </c>
      <c r="AV194" s="7">
        <v>8788.9384160052905</v>
      </c>
      <c r="AW194" s="7">
        <v>8340.33624922739</v>
      </c>
      <c r="AX194" s="7">
        <v>9041.3339775430795</v>
      </c>
      <c r="AY194" s="7">
        <v>10515.5106964151</v>
      </c>
      <c r="AZ194" s="7">
        <v>10792.765654906299</v>
      </c>
      <c r="BA194" s="7">
        <v>8845.9857374529893</v>
      </c>
      <c r="BB194" s="7">
        <v>11689.5222767914</v>
      </c>
      <c r="BC194" s="7">
        <v>12439.960589652799</v>
      </c>
      <c r="BD194" s="7">
        <v>8354.7783241115503</v>
      </c>
      <c r="BE194" s="7">
        <v>8854.2680963491093</v>
      </c>
      <c r="BF194" s="7">
        <v>10190.711992484101</v>
      </c>
      <c r="BG194" s="7">
        <v>10397.345781763999</v>
      </c>
      <c r="BH194" s="7">
        <v>12947.6049794139</v>
      </c>
      <c r="BI194" s="7">
        <v>11049.504317176201</v>
      </c>
      <c r="BJ194" s="7">
        <v>10123.0054316145</v>
      </c>
      <c r="BK194" s="7">
        <v>11334.2712012266</v>
      </c>
      <c r="BL194" s="7">
        <v>12062.4406126457</v>
      </c>
      <c r="BM194" s="7">
        <v>9538.0132278289693</v>
      </c>
      <c r="BN194" s="7">
        <v>9057.6682886630206</v>
      </c>
      <c r="BO194" s="7">
        <v>9851.7897747450697</v>
      </c>
      <c r="BP194" s="7">
        <v>10380.1352320609</v>
      </c>
      <c r="BQ194" s="7">
        <v>11595.935656560399</v>
      </c>
      <c r="BR194" s="7">
        <v>14885.154812671801</v>
      </c>
      <c r="BS194" s="7">
        <v>12494.559619424101</v>
      </c>
      <c r="BT194" s="7">
        <v>14691.3397177838</v>
      </c>
      <c r="BU194" s="7">
        <v>11427.710739275701</v>
      </c>
      <c r="BV194" s="6">
        <f t="shared" si="4"/>
        <v>0.21987339187745072</v>
      </c>
      <c r="BW194" s="6"/>
      <c r="BX194" s="6"/>
      <c r="BY194" s="9">
        <v>56395.469727789503</v>
      </c>
      <c r="BZ194" s="9">
        <v>50820.263933366703</v>
      </c>
      <c r="CA194" s="9">
        <v>50120.9106693871</v>
      </c>
      <c r="CB194" s="9">
        <v>56199.7941562493</v>
      </c>
      <c r="CC194" s="9">
        <v>58162.062456067499</v>
      </c>
      <c r="CD194" s="9">
        <v>54635.600083687597</v>
      </c>
      <c r="CE194" s="9">
        <v>51912.8281194886</v>
      </c>
      <c r="CF194" s="9">
        <v>50873.351857625799</v>
      </c>
      <c r="CG194" s="9">
        <v>55985.378557511198</v>
      </c>
      <c r="CH194" s="9">
        <v>57937.586659579203</v>
      </c>
      <c r="CI194" s="9">
        <v>61297.906528037704</v>
      </c>
      <c r="CJ194" s="9">
        <v>53640.664104317802</v>
      </c>
      <c r="CK194" s="9">
        <v>61037.295528347298</v>
      </c>
      <c r="CL194" s="9">
        <v>59209.820849797798</v>
      </c>
      <c r="CM194" s="9">
        <v>60868.732186646601</v>
      </c>
      <c r="CN194" s="9">
        <v>58310.663968666297</v>
      </c>
      <c r="CO194" s="9">
        <v>59451.537300062802</v>
      </c>
      <c r="CP194" s="9">
        <v>55156.0490145687</v>
      </c>
      <c r="CQ194" s="9">
        <v>61325.628245922002</v>
      </c>
      <c r="CR194" s="9">
        <v>59286.273590952303</v>
      </c>
      <c r="CS194" s="9">
        <v>59883.948212328498</v>
      </c>
      <c r="CT194" s="9">
        <v>60020.395141304303</v>
      </c>
      <c r="CU194" s="9">
        <v>60830.594998819499</v>
      </c>
      <c r="CV194" s="9">
        <v>56585.514846502097</v>
      </c>
      <c r="CW194" s="9">
        <v>60042.689357727897</v>
      </c>
      <c r="CX194" s="9">
        <v>63022.375271369499</v>
      </c>
      <c r="CY194" s="9">
        <v>64454.272345461002</v>
      </c>
      <c r="CZ194" s="9">
        <v>69875.639188610498</v>
      </c>
      <c r="DA194" s="9">
        <v>69480.178054377306</v>
      </c>
      <c r="DB194" s="9">
        <v>64940.735699395402</v>
      </c>
      <c r="DC194" s="9">
        <v>65280.2615686879</v>
      </c>
      <c r="DD194" s="9">
        <v>68313.247292609405</v>
      </c>
      <c r="DE194" s="9">
        <v>71701.785715358506</v>
      </c>
      <c r="DF194" s="9">
        <v>67935.939510000098</v>
      </c>
      <c r="DG194" s="9">
        <v>75333.302437350401</v>
      </c>
      <c r="DH194" s="9">
        <v>71687.996418338298</v>
      </c>
      <c r="DI194" s="9">
        <v>72037.459802466998</v>
      </c>
      <c r="DJ194" s="9">
        <v>65356.1984069764</v>
      </c>
      <c r="DK194" s="9">
        <v>70082.605504404797</v>
      </c>
      <c r="DL194" s="9">
        <v>70691.989727363398</v>
      </c>
      <c r="DM194" s="9">
        <v>68299.320445230696</v>
      </c>
      <c r="DN194" s="9">
        <v>67256.201305063296</v>
      </c>
      <c r="DO194" s="9">
        <v>71049.199985194893</v>
      </c>
      <c r="DP194" s="9">
        <v>77798.634827416594</v>
      </c>
      <c r="DQ194" s="9">
        <v>70616.140016030404</v>
      </c>
      <c r="DR194" s="9">
        <v>74911.316611137299</v>
      </c>
      <c r="DS194" s="9">
        <v>74009.281314300999</v>
      </c>
      <c r="DT194" s="9">
        <v>76597.527084882604</v>
      </c>
      <c r="DU194" s="9">
        <v>70823.9393482585</v>
      </c>
      <c r="DV194" s="9">
        <v>79368.560147733806</v>
      </c>
      <c r="DW194" s="9">
        <v>75833.230034389795</v>
      </c>
      <c r="DX194" s="9">
        <v>75866.206181023299</v>
      </c>
      <c r="DY194" s="9">
        <v>79795.398626064096</v>
      </c>
      <c r="DZ194" s="9">
        <v>81885.095604634</v>
      </c>
      <c r="EA194" s="9">
        <v>78773.015815562496</v>
      </c>
      <c r="EB194" s="9">
        <v>78993.213603205295</v>
      </c>
      <c r="EC194" s="9">
        <v>88535.794749735403</v>
      </c>
      <c r="ED194" s="9">
        <v>84745.464175296307</v>
      </c>
      <c r="EE194" s="9">
        <v>89578.223163869494</v>
      </c>
      <c r="EF194" s="9">
        <v>98087.803528689401</v>
      </c>
      <c r="EG194" s="9">
        <v>91712.105002895303</v>
      </c>
      <c r="EH194" s="9">
        <v>88665.860451810702</v>
      </c>
      <c r="EI194" s="9">
        <v>84312.413779604001</v>
      </c>
      <c r="EJ194" s="9">
        <v>82800.479694902693</v>
      </c>
      <c r="EK194" s="9">
        <v>87376.136549864794</v>
      </c>
      <c r="EL194" s="9">
        <v>78750.096768003496</v>
      </c>
      <c r="EM194" s="9">
        <v>97651.820133318004</v>
      </c>
      <c r="EN194" s="9">
        <v>100607.888719373</v>
      </c>
      <c r="EO194" s="9">
        <v>99188.986406237207</v>
      </c>
      <c r="EP194" s="9">
        <v>114935.088107893</v>
      </c>
      <c r="EQ194" s="27">
        <f t="shared" si="5"/>
        <v>0.19517734671929857</v>
      </c>
      <c r="ER194" s="27"/>
      <c r="ES194" s="27"/>
    </row>
    <row r="195" spans="1:149" x14ac:dyDescent="0.25">
      <c r="A195" s="1" t="s">
        <v>1827</v>
      </c>
      <c r="B195" s="1" t="s">
        <v>862</v>
      </c>
      <c r="C195" s="1" t="s">
        <v>863</v>
      </c>
      <c r="D195" s="7">
        <v>135196.908540857</v>
      </c>
      <c r="E195" s="7">
        <v>186090.95549351099</v>
      </c>
      <c r="F195" s="7">
        <v>196028.51122630399</v>
      </c>
      <c r="G195" s="7">
        <v>215043.188922234</v>
      </c>
      <c r="H195" s="7">
        <v>231313.55517583899</v>
      </c>
      <c r="I195" s="7">
        <v>241927.16469918101</v>
      </c>
      <c r="J195" s="7">
        <v>240788.18067750099</v>
      </c>
      <c r="K195" s="7">
        <v>236244.46404389199</v>
      </c>
      <c r="L195" s="7">
        <v>236216.93697189199</v>
      </c>
      <c r="M195" s="7">
        <v>235462.46248267201</v>
      </c>
      <c r="N195" s="7">
        <v>230864.32258357701</v>
      </c>
      <c r="O195" s="7">
        <v>242267.89875339801</v>
      </c>
      <c r="P195" s="7">
        <v>230090.43139495299</v>
      </c>
      <c r="Q195" s="7">
        <v>236939.43407293901</v>
      </c>
      <c r="R195" s="7">
        <v>224573.93265356901</v>
      </c>
      <c r="S195" s="7">
        <v>211974.598726164</v>
      </c>
      <c r="T195" s="7">
        <v>215027.088746614</v>
      </c>
      <c r="U195" s="7">
        <v>223543.961894979</v>
      </c>
      <c r="V195" s="7">
        <v>191332.145763843</v>
      </c>
      <c r="W195" s="7">
        <v>202999.08799606899</v>
      </c>
      <c r="X195" s="7">
        <v>205419.46327522499</v>
      </c>
      <c r="Y195" s="7">
        <v>193863.17095085999</v>
      </c>
      <c r="Z195" s="7">
        <v>199671.82051197701</v>
      </c>
      <c r="AA195" s="7">
        <v>219260.524301414</v>
      </c>
      <c r="AB195" s="7">
        <v>224433.635655561</v>
      </c>
      <c r="AC195" s="7">
        <v>198145.759524008</v>
      </c>
      <c r="AD195" s="7">
        <v>217951.461511412</v>
      </c>
      <c r="AE195" s="7">
        <v>214766.12496253499</v>
      </c>
      <c r="AF195" s="7">
        <v>229804.89222042501</v>
      </c>
      <c r="AG195" s="7">
        <v>237296.658441962</v>
      </c>
      <c r="AH195" s="7">
        <v>219963.34387082999</v>
      </c>
      <c r="AI195" s="7">
        <v>242696.87608261601</v>
      </c>
      <c r="AJ195" s="7">
        <v>225627.44219923599</v>
      </c>
      <c r="AK195" s="7">
        <v>221257.89755162699</v>
      </c>
      <c r="AL195" s="7">
        <v>210231.42125300801</v>
      </c>
      <c r="AM195" s="7">
        <v>200338.01811992901</v>
      </c>
      <c r="AN195" s="7">
        <v>185459.969597105</v>
      </c>
      <c r="AO195" s="7">
        <v>202893.265876105</v>
      </c>
      <c r="AP195" s="7">
        <v>198880.10148864001</v>
      </c>
      <c r="AQ195" s="7">
        <v>129348.992763799</v>
      </c>
      <c r="AR195" s="7">
        <v>212032.614424965</v>
      </c>
      <c r="AS195" s="7">
        <v>176135.585819967</v>
      </c>
      <c r="AT195" s="7">
        <v>193495.735516671</v>
      </c>
      <c r="AU195" s="7">
        <v>179061.73110568701</v>
      </c>
      <c r="AV195" s="7">
        <v>185822.79501894201</v>
      </c>
      <c r="AW195" s="7">
        <v>186741.99321322201</v>
      </c>
      <c r="AX195" s="7">
        <v>199743.80869508401</v>
      </c>
      <c r="AY195" s="7">
        <v>196906.14953468001</v>
      </c>
      <c r="AZ195" s="7">
        <v>229110.69007068299</v>
      </c>
      <c r="BA195" s="7">
        <v>221309.12907657499</v>
      </c>
      <c r="BB195" s="7">
        <v>193807.534291441</v>
      </c>
      <c r="BC195" s="7">
        <v>222619.742661975</v>
      </c>
      <c r="BD195" s="7">
        <v>219749.926537461</v>
      </c>
      <c r="BE195" s="7">
        <v>229514.974856869</v>
      </c>
      <c r="BF195" s="7">
        <v>195576.39611596701</v>
      </c>
      <c r="BG195" s="7">
        <v>177801.60903723</v>
      </c>
      <c r="BH195" s="7">
        <v>181724.47735607499</v>
      </c>
      <c r="BI195" s="7">
        <v>215722.54939416601</v>
      </c>
      <c r="BJ195" s="7">
        <v>192080.14146553699</v>
      </c>
      <c r="BK195" s="7">
        <v>198053.33163452099</v>
      </c>
      <c r="BL195" s="7">
        <v>188562.51187729501</v>
      </c>
      <c r="BM195" s="7">
        <v>176694.929517579</v>
      </c>
      <c r="BN195" s="7">
        <v>167542.49828315899</v>
      </c>
      <c r="BO195" s="7">
        <v>167550.276542473</v>
      </c>
      <c r="BP195" s="7">
        <v>169141.64911298599</v>
      </c>
      <c r="BQ195" s="7">
        <v>159636.53926838801</v>
      </c>
      <c r="BR195" s="7">
        <v>181281.51146410301</v>
      </c>
      <c r="BS195" s="7">
        <v>177686.92009023999</v>
      </c>
      <c r="BT195" s="7">
        <v>167842.273677736</v>
      </c>
      <c r="BU195" s="7">
        <v>146456.33248854199</v>
      </c>
      <c r="BV195" s="6">
        <f t="shared" ref="BV195:BV258" si="6">STDEV(D195:BU195)/AVERAGE(D195:BU195)</f>
        <v>0.12835586093529405</v>
      </c>
      <c r="BW195" s="6"/>
      <c r="BX195" s="6"/>
      <c r="BY195" s="9">
        <v>222706.104815787</v>
      </c>
      <c r="BZ195" s="9">
        <v>242054.05919437899</v>
      </c>
      <c r="CA195" s="9">
        <v>276766.33355818101</v>
      </c>
      <c r="CB195" s="9">
        <v>275040.38431582402</v>
      </c>
      <c r="CC195" s="9">
        <v>276045.06518687197</v>
      </c>
      <c r="CD195" s="9">
        <v>283502.01552533102</v>
      </c>
      <c r="CE195" s="9">
        <v>291267.93153860699</v>
      </c>
      <c r="CF195" s="9">
        <v>284462.75132041198</v>
      </c>
      <c r="CG195" s="9">
        <v>283898.41891078901</v>
      </c>
      <c r="CH195" s="9">
        <v>274553.76579213102</v>
      </c>
      <c r="CI195" s="9">
        <v>295877.57890961698</v>
      </c>
      <c r="CJ195" s="9">
        <v>286374.30779279198</v>
      </c>
      <c r="CK195" s="9">
        <v>299780.18948735</v>
      </c>
      <c r="CL195" s="9">
        <v>296102.38250745699</v>
      </c>
      <c r="CM195" s="9">
        <v>297830.99063762499</v>
      </c>
      <c r="CN195" s="9">
        <v>307097.939910569</v>
      </c>
      <c r="CO195" s="9">
        <v>297521.315848039</v>
      </c>
      <c r="CP195" s="9">
        <v>268775.23599475803</v>
      </c>
      <c r="CQ195" s="9">
        <v>293034.85105991899</v>
      </c>
      <c r="CR195" s="9">
        <v>274117.178677844</v>
      </c>
      <c r="CS195" s="9">
        <v>287322.80970756197</v>
      </c>
      <c r="CT195" s="9">
        <v>291189.919970605</v>
      </c>
      <c r="CU195" s="9">
        <v>284153.38070416899</v>
      </c>
      <c r="CV195" s="9">
        <v>294612.94524453202</v>
      </c>
      <c r="CW195" s="9">
        <v>296394.81189765403</v>
      </c>
      <c r="CX195" s="9">
        <v>315902.95384183101</v>
      </c>
      <c r="CY195" s="9">
        <v>333294.92266879301</v>
      </c>
      <c r="CZ195" s="9">
        <v>304786.93215356802</v>
      </c>
      <c r="DA195" s="9">
        <v>308229.18200557702</v>
      </c>
      <c r="DB195" s="9">
        <v>332555.202845441</v>
      </c>
      <c r="DC195" s="9">
        <v>305587.044757561</v>
      </c>
      <c r="DD195" s="9">
        <v>334774.55690546997</v>
      </c>
      <c r="DE195" s="9">
        <v>281863.594250836</v>
      </c>
      <c r="DF195" s="9">
        <v>317579.67240190099</v>
      </c>
      <c r="DG195" s="9">
        <v>305338.74497165601</v>
      </c>
      <c r="DH195" s="9">
        <v>310946.644502601</v>
      </c>
      <c r="DI195" s="9">
        <v>260468.431798743</v>
      </c>
      <c r="DJ195" s="9">
        <v>323026.37760178</v>
      </c>
      <c r="DK195" s="9">
        <v>310152.24529961101</v>
      </c>
      <c r="DL195" s="9">
        <v>230437.579795392</v>
      </c>
      <c r="DM195" s="9">
        <v>290997.177909419</v>
      </c>
      <c r="DN195" s="9">
        <v>218164.000472151</v>
      </c>
      <c r="DO195" s="9">
        <v>282834.95626344701</v>
      </c>
      <c r="DP195" s="9">
        <v>293657.11421769002</v>
      </c>
      <c r="DQ195" s="9">
        <v>274519.56811239698</v>
      </c>
      <c r="DR195" s="9">
        <v>277635.27358199301</v>
      </c>
      <c r="DS195" s="9">
        <v>292473.40306230902</v>
      </c>
      <c r="DT195" s="9">
        <v>297231.031730199</v>
      </c>
      <c r="DU195" s="9">
        <v>302303.63353694102</v>
      </c>
      <c r="DV195" s="9">
        <v>291943.38939623802</v>
      </c>
      <c r="DW195" s="9">
        <v>338204.69156028097</v>
      </c>
      <c r="DX195" s="9">
        <v>293492.87136397301</v>
      </c>
      <c r="DY195" s="9">
        <v>285789.38623335998</v>
      </c>
      <c r="DZ195" s="9">
        <v>291842.19039963902</v>
      </c>
      <c r="EA195" s="9">
        <v>297409.29596626299</v>
      </c>
      <c r="EB195" s="9">
        <v>310174.963282777</v>
      </c>
      <c r="EC195" s="9">
        <v>290301.31830987602</v>
      </c>
      <c r="ED195" s="9">
        <v>240852.11183224199</v>
      </c>
      <c r="EE195" s="9">
        <v>299154.60159602202</v>
      </c>
      <c r="EF195" s="9">
        <v>307320.29258498503</v>
      </c>
      <c r="EG195" s="9">
        <v>298541.30306083401</v>
      </c>
      <c r="EH195" s="9">
        <v>307115.35538296099</v>
      </c>
      <c r="EI195" s="9">
        <v>281995.39479970298</v>
      </c>
      <c r="EJ195" s="9">
        <v>272195.380768915</v>
      </c>
      <c r="EK195" s="9">
        <v>260808.25212455899</v>
      </c>
      <c r="EL195" s="9">
        <v>270425.06983782002</v>
      </c>
      <c r="EM195" s="9">
        <v>253274.95512120199</v>
      </c>
      <c r="EN195" s="9">
        <v>265639.590430788</v>
      </c>
      <c r="EO195" s="9">
        <v>253100.58341860201</v>
      </c>
      <c r="EP195" s="9">
        <v>261230.88562958199</v>
      </c>
      <c r="EQ195" s="27">
        <f t="shared" ref="EQ195:EQ258" si="7">STDEV(BY195:EP195)/AVERAGE(BY195:EP195)</f>
        <v>8.4676832458861137E-2</v>
      </c>
      <c r="ER195" s="27"/>
      <c r="ES195" s="27"/>
    </row>
    <row r="196" spans="1:149" x14ac:dyDescent="0.25">
      <c r="A196" s="1" t="s">
        <v>1828</v>
      </c>
      <c r="B196" s="1" t="s">
        <v>867</v>
      </c>
      <c r="C196" s="1" t="s">
        <v>868</v>
      </c>
      <c r="D196" s="7" t="s">
        <v>0</v>
      </c>
      <c r="E196" s="7" t="s">
        <v>0</v>
      </c>
      <c r="F196" s="7" t="s">
        <v>0</v>
      </c>
      <c r="G196" s="7" t="s">
        <v>0</v>
      </c>
      <c r="H196" s="7" t="s">
        <v>0</v>
      </c>
      <c r="I196" s="7" t="s">
        <v>0</v>
      </c>
      <c r="J196" s="7" t="s">
        <v>0</v>
      </c>
      <c r="K196" s="7" t="s">
        <v>0</v>
      </c>
      <c r="L196" s="7" t="s">
        <v>0</v>
      </c>
      <c r="M196" s="7" t="s">
        <v>0</v>
      </c>
      <c r="N196" s="7" t="s">
        <v>0</v>
      </c>
      <c r="O196" s="7" t="s">
        <v>0</v>
      </c>
      <c r="P196" s="7" t="s">
        <v>0</v>
      </c>
      <c r="Q196" s="7" t="s">
        <v>0</v>
      </c>
      <c r="R196" s="7" t="s">
        <v>0</v>
      </c>
      <c r="S196" s="7" t="s">
        <v>0</v>
      </c>
      <c r="T196" s="7" t="s">
        <v>0</v>
      </c>
      <c r="U196" s="7" t="s">
        <v>0</v>
      </c>
      <c r="V196" s="7" t="s">
        <v>0</v>
      </c>
      <c r="W196" s="7" t="s">
        <v>0</v>
      </c>
      <c r="X196" s="7" t="s">
        <v>0</v>
      </c>
      <c r="Y196" s="7" t="s">
        <v>0</v>
      </c>
      <c r="Z196" s="7" t="s">
        <v>0</v>
      </c>
      <c r="AA196" s="7" t="s">
        <v>0</v>
      </c>
      <c r="AB196" s="7" t="s">
        <v>0</v>
      </c>
      <c r="AC196" s="7" t="s">
        <v>0</v>
      </c>
      <c r="AD196" s="7" t="s">
        <v>0</v>
      </c>
      <c r="AE196" s="7" t="s">
        <v>0</v>
      </c>
      <c r="AF196" s="7" t="s">
        <v>0</v>
      </c>
      <c r="AG196" s="7" t="s">
        <v>0</v>
      </c>
      <c r="AH196" s="7" t="s">
        <v>0</v>
      </c>
      <c r="AI196" s="7" t="s">
        <v>0</v>
      </c>
      <c r="AJ196" s="7" t="s">
        <v>0</v>
      </c>
      <c r="AK196" s="7" t="s">
        <v>0</v>
      </c>
      <c r="AL196" s="7" t="s">
        <v>0</v>
      </c>
      <c r="AM196" s="7" t="s">
        <v>0</v>
      </c>
      <c r="AN196" s="7" t="s">
        <v>0</v>
      </c>
      <c r="AO196" s="7" t="s">
        <v>0</v>
      </c>
      <c r="AP196" s="7" t="s">
        <v>0</v>
      </c>
      <c r="AQ196" s="7" t="s">
        <v>0</v>
      </c>
      <c r="AR196" s="7" t="s">
        <v>0</v>
      </c>
      <c r="AS196" s="7" t="s">
        <v>0</v>
      </c>
      <c r="AT196" s="7" t="s">
        <v>0</v>
      </c>
      <c r="AU196" s="7" t="s">
        <v>0</v>
      </c>
      <c r="AV196" s="7" t="s">
        <v>0</v>
      </c>
      <c r="AW196" s="7" t="s">
        <v>0</v>
      </c>
      <c r="AX196" s="7" t="s">
        <v>0</v>
      </c>
      <c r="AY196" s="7" t="s">
        <v>0</v>
      </c>
      <c r="AZ196" s="7" t="s">
        <v>0</v>
      </c>
      <c r="BA196" s="7" t="s">
        <v>0</v>
      </c>
      <c r="BB196" s="7" t="s">
        <v>0</v>
      </c>
      <c r="BC196" s="7" t="s">
        <v>0</v>
      </c>
      <c r="BD196" s="7" t="s">
        <v>0</v>
      </c>
      <c r="BE196" s="7" t="s">
        <v>0</v>
      </c>
      <c r="BF196" s="7" t="s">
        <v>0</v>
      </c>
      <c r="BG196" s="7" t="s">
        <v>0</v>
      </c>
      <c r="BH196" s="7" t="s">
        <v>0</v>
      </c>
      <c r="BI196" s="7" t="s">
        <v>0</v>
      </c>
      <c r="BJ196" s="7" t="s">
        <v>0</v>
      </c>
      <c r="BK196" s="7" t="s">
        <v>0</v>
      </c>
      <c r="BL196" s="7" t="s">
        <v>0</v>
      </c>
      <c r="BM196" s="7" t="s">
        <v>0</v>
      </c>
      <c r="BN196" s="7" t="s">
        <v>0</v>
      </c>
      <c r="BO196" s="7" t="s">
        <v>0</v>
      </c>
      <c r="BP196" s="7" t="s">
        <v>0</v>
      </c>
      <c r="BQ196" s="7" t="s">
        <v>0</v>
      </c>
      <c r="BR196" s="7" t="s">
        <v>0</v>
      </c>
      <c r="BS196" s="7" t="s">
        <v>0</v>
      </c>
      <c r="BT196" s="7" t="s">
        <v>0</v>
      </c>
      <c r="BU196" s="7" t="s">
        <v>0</v>
      </c>
      <c r="BV196" s="6" t="e">
        <f t="shared" si="6"/>
        <v>#DIV/0!</v>
      </c>
      <c r="BW196" s="6"/>
      <c r="BX196" s="6"/>
      <c r="BY196" s="9" t="s">
        <v>0</v>
      </c>
      <c r="BZ196" s="9" t="s">
        <v>0</v>
      </c>
      <c r="CA196" s="9" t="s">
        <v>0</v>
      </c>
      <c r="CB196" s="9" t="s">
        <v>0</v>
      </c>
      <c r="CC196" s="9" t="s">
        <v>0</v>
      </c>
      <c r="CD196" s="9" t="s">
        <v>0</v>
      </c>
      <c r="CE196" s="9" t="s">
        <v>0</v>
      </c>
      <c r="CF196" s="9" t="s">
        <v>0</v>
      </c>
      <c r="CG196" s="9" t="s">
        <v>0</v>
      </c>
      <c r="CH196" s="9" t="s">
        <v>0</v>
      </c>
      <c r="CI196" s="9" t="s">
        <v>0</v>
      </c>
      <c r="CJ196" s="9" t="s">
        <v>0</v>
      </c>
      <c r="CK196" s="9" t="s">
        <v>0</v>
      </c>
      <c r="CL196" s="9" t="s">
        <v>0</v>
      </c>
      <c r="CM196" s="9" t="s">
        <v>0</v>
      </c>
      <c r="CN196" s="9" t="s">
        <v>0</v>
      </c>
      <c r="CO196" s="9" t="s">
        <v>0</v>
      </c>
      <c r="CP196" s="9" t="s">
        <v>0</v>
      </c>
      <c r="CQ196" s="9" t="s">
        <v>0</v>
      </c>
      <c r="CR196" s="9" t="s">
        <v>0</v>
      </c>
      <c r="CS196" s="9" t="s">
        <v>0</v>
      </c>
      <c r="CT196" s="9" t="s">
        <v>0</v>
      </c>
      <c r="CU196" s="9" t="s">
        <v>0</v>
      </c>
      <c r="CV196" s="9" t="s">
        <v>0</v>
      </c>
      <c r="CW196" s="9" t="s">
        <v>0</v>
      </c>
      <c r="CX196" s="9" t="s">
        <v>0</v>
      </c>
      <c r="CY196" s="9" t="s">
        <v>0</v>
      </c>
      <c r="CZ196" s="9" t="s">
        <v>0</v>
      </c>
      <c r="DA196" s="9" t="s">
        <v>0</v>
      </c>
      <c r="DB196" s="9" t="s">
        <v>0</v>
      </c>
      <c r="DC196" s="9" t="s">
        <v>0</v>
      </c>
      <c r="DD196" s="9" t="s">
        <v>0</v>
      </c>
      <c r="DE196" s="9" t="s">
        <v>0</v>
      </c>
      <c r="DF196" s="9" t="s">
        <v>0</v>
      </c>
      <c r="DG196" s="9" t="s">
        <v>0</v>
      </c>
      <c r="DH196" s="9" t="s">
        <v>0</v>
      </c>
      <c r="DI196" s="9" t="s">
        <v>0</v>
      </c>
      <c r="DJ196" s="9" t="s">
        <v>0</v>
      </c>
      <c r="DK196" s="9" t="s">
        <v>0</v>
      </c>
      <c r="DL196" s="9" t="s">
        <v>0</v>
      </c>
      <c r="DM196" s="9" t="s">
        <v>0</v>
      </c>
      <c r="DN196" s="9" t="s">
        <v>0</v>
      </c>
      <c r="DO196" s="9" t="s">
        <v>0</v>
      </c>
      <c r="DP196" s="9" t="s">
        <v>0</v>
      </c>
      <c r="DQ196" s="9" t="s">
        <v>0</v>
      </c>
      <c r="DR196" s="9" t="s">
        <v>0</v>
      </c>
      <c r="DS196" s="9" t="s">
        <v>0</v>
      </c>
      <c r="DT196" s="9" t="s">
        <v>0</v>
      </c>
      <c r="DU196" s="9" t="s">
        <v>0</v>
      </c>
      <c r="DV196" s="9" t="s">
        <v>0</v>
      </c>
      <c r="DW196" s="9" t="s">
        <v>0</v>
      </c>
      <c r="DX196" s="9" t="s">
        <v>0</v>
      </c>
      <c r="DY196" s="9" t="s">
        <v>0</v>
      </c>
      <c r="DZ196" s="9" t="s">
        <v>0</v>
      </c>
      <c r="EA196" s="9" t="s">
        <v>0</v>
      </c>
      <c r="EB196" s="9" t="s">
        <v>0</v>
      </c>
      <c r="EC196" s="9" t="s">
        <v>0</v>
      </c>
      <c r="ED196" s="9" t="s">
        <v>0</v>
      </c>
      <c r="EE196" s="9" t="s">
        <v>0</v>
      </c>
      <c r="EF196" s="9" t="s">
        <v>0</v>
      </c>
      <c r="EG196" s="9" t="s">
        <v>0</v>
      </c>
      <c r="EH196" s="9" t="s">
        <v>0</v>
      </c>
      <c r="EI196" s="9" t="s">
        <v>0</v>
      </c>
      <c r="EJ196" s="9" t="s">
        <v>0</v>
      </c>
      <c r="EK196" s="9" t="s">
        <v>0</v>
      </c>
      <c r="EL196" s="9" t="s">
        <v>0</v>
      </c>
      <c r="EM196" s="9" t="s">
        <v>0</v>
      </c>
      <c r="EN196" s="9" t="s">
        <v>0</v>
      </c>
      <c r="EO196" s="9" t="s">
        <v>0</v>
      </c>
      <c r="EP196" s="9" t="s">
        <v>0</v>
      </c>
      <c r="EQ196" s="27" t="e">
        <f t="shared" si="7"/>
        <v>#DIV/0!</v>
      </c>
      <c r="ER196" s="27"/>
      <c r="ES196" s="27"/>
    </row>
    <row r="197" spans="1:149" x14ac:dyDescent="0.25">
      <c r="A197" s="1" t="s">
        <v>1829</v>
      </c>
      <c r="B197" s="1" t="s">
        <v>872</v>
      </c>
      <c r="C197" s="1" t="s">
        <v>873</v>
      </c>
      <c r="D197" s="7" t="s">
        <v>0</v>
      </c>
      <c r="E197" s="7" t="s">
        <v>0</v>
      </c>
      <c r="F197" s="7" t="s">
        <v>0</v>
      </c>
      <c r="G197" s="7" t="s">
        <v>0</v>
      </c>
      <c r="H197" s="7" t="s">
        <v>0</v>
      </c>
      <c r="I197" s="7" t="s">
        <v>0</v>
      </c>
      <c r="J197" s="7" t="s">
        <v>0</v>
      </c>
      <c r="K197" s="7" t="s">
        <v>0</v>
      </c>
      <c r="L197" s="7" t="s">
        <v>0</v>
      </c>
      <c r="M197" s="7" t="s">
        <v>0</v>
      </c>
      <c r="N197" s="7" t="s">
        <v>0</v>
      </c>
      <c r="O197" s="7" t="s">
        <v>0</v>
      </c>
      <c r="P197" s="7" t="s">
        <v>0</v>
      </c>
      <c r="Q197" s="7" t="s">
        <v>0</v>
      </c>
      <c r="R197" s="7" t="s">
        <v>0</v>
      </c>
      <c r="S197" s="7" t="s">
        <v>0</v>
      </c>
      <c r="T197" s="7" t="s">
        <v>0</v>
      </c>
      <c r="U197" s="7" t="s">
        <v>0</v>
      </c>
      <c r="V197" s="7" t="s">
        <v>0</v>
      </c>
      <c r="W197" s="7" t="s">
        <v>0</v>
      </c>
      <c r="X197" s="7" t="s">
        <v>0</v>
      </c>
      <c r="Y197" s="7" t="s">
        <v>0</v>
      </c>
      <c r="Z197" s="7" t="s">
        <v>0</v>
      </c>
      <c r="AA197" s="7" t="s">
        <v>0</v>
      </c>
      <c r="AB197" s="7" t="s">
        <v>0</v>
      </c>
      <c r="AC197" s="7" t="s">
        <v>0</v>
      </c>
      <c r="AD197" s="7" t="s">
        <v>0</v>
      </c>
      <c r="AE197" s="7" t="s">
        <v>0</v>
      </c>
      <c r="AF197" s="7" t="s">
        <v>0</v>
      </c>
      <c r="AG197" s="7" t="s">
        <v>0</v>
      </c>
      <c r="AH197" s="7" t="s">
        <v>0</v>
      </c>
      <c r="AI197" s="7" t="s">
        <v>0</v>
      </c>
      <c r="AJ197" s="7" t="s">
        <v>0</v>
      </c>
      <c r="AK197" s="7" t="s">
        <v>0</v>
      </c>
      <c r="AL197" s="7" t="s">
        <v>0</v>
      </c>
      <c r="AM197" s="7" t="s">
        <v>0</v>
      </c>
      <c r="AN197" s="7" t="s">
        <v>0</v>
      </c>
      <c r="AO197" s="7" t="s">
        <v>0</v>
      </c>
      <c r="AP197" s="7" t="s">
        <v>0</v>
      </c>
      <c r="AQ197" s="7" t="s">
        <v>0</v>
      </c>
      <c r="AR197" s="7" t="s">
        <v>0</v>
      </c>
      <c r="AS197" s="7" t="s">
        <v>0</v>
      </c>
      <c r="AT197" s="7" t="s">
        <v>0</v>
      </c>
      <c r="AU197" s="7" t="s">
        <v>0</v>
      </c>
      <c r="AV197" s="7" t="s">
        <v>0</v>
      </c>
      <c r="AW197" s="7" t="s">
        <v>0</v>
      </c>
      <c r="AX197" s="7" t="s">
        <v>0</v>
      </c>
      <c r="AY197" s="7" t="s">
        <v>0</v>
      </c>
      <c r="AZ197" s="7" t="s">
        <v>0</v>
      </c>
      <c r="BA197" s="7" t="s">
        <v>0</v>
      </c>
      <c r="BB197" s="7" t="s">
        <v>0</v>
      </c>
      <c r="BC197" s="7" t="s">
        <v>0</v>
      </c>
      <c r="BD197" s="7" t="s">
        <v>0</v>
      </c>
      <c r="BE197" s="7" t="s">
        <v>0</v>
      </c>
      <c r="BF197" s="7" t="s">
        <v>0</v>
      </c>
      <c r="BG197" s="7" t="s">
        <v>0</v>
      </c>
      <c r="BH197" s="7" t="s">
        <v>0</v>
      </c>
      <c r="BI197" s="7" t="s">
        <v>0</v>
      </c>
      <c r="BJ197" s="7" t="s">
        <v>0</v>
      </c>
      <c r="BK197" s="7" t="s">
        <v>0</v>
      </c>
      <c r="BL197" s="7" t="s">
        <v>0</v>
      </c>
      <c r="BM197" s="7" t="s">
        <v>0</v>
      </c>
      <c r="BN197" s="7" t="s">
        <v>0</v>
      </c>
      <c r="BO197" s="7" t="s">
        <v>0</v>
      </c>
      <c r="BP197" s="7" t="s">
        <v>0</v>
      </c>
      <c r="BQ197" s="7" t="s">
        <v>0</v>
      </c>
      <c r="BR197" s="7" t="s">
        <v>0</v>
      </c>
      <c r="BS197" s="7" t="s">
        <v>0</v>
      </c>
      <c r="BT197" s="7" t="s">
        <v>0</v>
      </c>
      <c r="BU197" s="7" t="s">
        <v>0</v>
      </c>
      <c r="BV197" s="6" t="e">
        <f t="shared" si="6"/>
        <v>#DIV/0!</v>
      </c>
      <c r="BW197" s="6"/>
      <c r="BX197" s="6"/>
      <c r="BY197" s="9" t="s">
        <v>0</v>
      </c>
      <c r="BZ197" s="9" t="s">
        <v>0</v>
      </c>
      <c r="CA197" s="9" t="s">
        <v>0</v>
      </c>
      <c r="CB197" s="9" t="s">
        <v>0</v>
      </c>
      <c r="CC197" s="9" t="s">
        <v>0</v>
      </c>
      <c r="CD197" s="9" t="s">
        <v>0</v>
      </c>
      <c r="CE197" s="9" t="s">
        <v>0</v>
      </c>
      <c r="CF197" s="9" t="s">
        <v>0</v>
      </c>
      <c r="CG197" s="9" t="s">
        <v>0</v>
      </c>
      <c r="CH197" s="9" t="s">
        <v>0</v>
      </c>
      <c r="CI197" s="9" t="s">
        <v>0</v>
      </c>
      <c r="CJ197" s="9" t="s">
        <v>0</v>
      </c>
      <c r="CK197" s="9" t="s">
        <v>0</v>
      </c>
      <c r="CL197" s="9" t="s">
        <v>0</v>
      </c>
      <c r="CM197" s="9" t="s">
        <v>0</v>
      </c>
      <c r="CN197" s="9" t="s">
        <v>0</v>
      </c>
      <c r="CO197" s="9" t="s">
        <v>0</v>
      </c>
      <c r="CP197" s="9" t="s">
        <v>0</v>
      </c>
      <c r="CQ197" s="9" t="s">
        <v>0</v>
      </c>
      <c r="CR197" s="9" t="s">
        <v>0</v>
      </c>
      <c r="CS197" s="9" t="s">
        <v>0</v>
      </c>
      <c r="CT197" s="9" t="s">
        <v>0</v>
      </c>
      <c r="CU197" s="9" t="s">
        <v>0</v>
      </c>
      <c r="CV197" s="9" t="s">
        <v>0</v>
      </c>
      <c r="CW197" s="9" t="s">
        <v>0</v>
      </c>
      <c r="CX197" s="9" t="s">
        <v>0</v>
      </c>
      <c r="CY197" s="9" t="s">
        <v>0</v>
      </c>
      <c r="CZ197" s="9" t="s">
        <v>0</v>
      </c>
      <c r="DA197" s="9" t="s">
        <v>0</v>
      </c>
      <c r="DB197" s="9" t="s">
        <v>0</v>
      </c>
      <c r="DC197" s="9" t="s">
        <v>0</v>
      </c>
      <c r="DD197" s="9" t="s">
        <v>0</v>
      </c>
      <c r="DE197" s="9" t="s">
        <v>0</v>
      </c>
      <c r="DF197" s="9" t="s">
        <v>0</v>
      </c>
      <c r="DG197" s="9" t="s">
        <v>0</v>
      </c>
      <c r="DH197" s="9" t="s">
        <v>0</v>
      </c>
      <c r="DI197" s="9" t="s">
        <v>0</v>
      </c>
      <c r="DJ197" s="9" t="s">
        <v>0</v>
      </c>
      <c r="DK197" s="9" t="s">
        <v>0</v>
      </c>
      <c r="DL197" s="9" t="s">
        <v>0</v>
      </c>
      <c r="DM197" s="9" t="s">
        <v>0</v>
      </c>
      <c r="DN197" s="9" t="s">
        <v>0</v>
      </c>
      <c r="DO197" s="9" t="s">
        <v>0</v>
      </c>
      <c r="DP197" s="9" t="s">
        <v>0</v>
      </c>
      <c r="DQ197" s="9" t="s">
        <v>0</v>
      </c>
      <c r="DR197" s="9" t="s">
        <v>0</v>
      </c>
      <c r="DS197" s="9" t="s">
        <v>0</v>
      </c>
      <c r="DT197" s="9" t="s">
        <v>0</v>
      </c>
      <c r="DU197" s="9" t="s">
        <v>0</v>
      </c>
      <c r="DV197" s="9" t="s">
        <v>0</v>
      </c>
      <c r="DW197" s="9" t="s">
        <v>0</v>
      </c>
      <c r="DX197" s="9" t="s">
        <v>0</v>
      </c>
      <c r="DY197" s="9" t="s">
        <v>0</v>
      </c>
      <c r="DZ197" s="9" t="s">
        <v>0</v>
      </c>
      <c r="EA197" s="9" t="s">
        <v>0</v>
      </c>
      <c r="EB197" s="9" t="s">
        <v>0</v>
      </c>
      <c r="EC197" s="9" t="s">
        <v>0</v>
      </c>
      <c r="ED197" s="9" t="s">
        <v>0</v>
      </c>
      <c r="EE197" s="9" t="s">
        <v>0</v>
      </c>
      <c r="EF197" s="9" t="s">
        <v>0</v>
      </c>
      <c r="EG197" s="9" t="s">
        <v>0</v>
      </c>
      <c r="EH197" s="9" t="s">
        <v>0</v>
      </c>
      <c r="EI197" s="9" t="s">
        <v>0</v>
      </c>
      <c r="EJ197" s="9" t="s">
        <v>0</v>
      </c>
      <c r="EK197" s="9" t="s">
        <v>0</v>
      </c>
      <c r="EL197" s="9" t="s">
        <v>0</v>
      </c>
      <c r="EM197" s="9" t="s">
        <v>0</v>
      </c>
      <c r="EN197" s="9" t="s">
        <v>0</v>
      </c>
      <c r="EO197" s="9" t="s">
        <v>0</v>
      </c>
      <c r="EP197" s="9" t="s">
        <v>0</v>
      </c>
      <c r="EQ197" s="27" t="e">
        <f t="shared" si="7"/>
        <v>#DIV/0!</v>
      </c>
      <c r="ER197" s="27"/>
      <c r="ES197" s="27"/>
    </row>
    <row r="198" spans="1:149" x14ac:dyDescent="0.25">
      <c r="A198" s="1" t="s">
        <v>1830</v>
      </c>
      <c r="B198" s="1" t="s">
        <v>877</v>
      </c>
      <c r="C198" s="1" t="s">
        <v>878</v>
      </c>
      <c r="D198" s="7">
        <v>69980739.509753004</v>
      </c>
      <c r="E198" s="7">
        <v>67809045.428950101</v>
      </c>
      <c r="F198" s="7">
        <v>66396234.789905801</v>
      </c>
      <c r="G198" s="7">
        <v>67722106.673821703</v>
      </c>
      <c r="H198" s="7">
        <v>67008691.554283403</v>
      </c>
      <c r="I198" s="7">
        <v>65968541.826528803</v>
      </c>
      <c r="J198" s="7">
        <v>65568225.885410398</v>
      </c>
      <c r="K198" s="7">
        <v>66619336.311770499</v>
      </c>
      <c r="L198" s="7">
        <v>65199522.268780097</v>
      </c>
      <c r="M198" s="7">
        <v>66108509.793102302</v>
      </c>
      <c r="N198" s="7">
        <v>67078866.905110598</v>
      </c>
      <c r="O198" s="7">
        <v>65290275.733868398</v>
      </c>
      <c r="P198" s="7">
        <v>66009326.633652501</v>
      </c>
      <c r="Q198" s="7">
        <v>66476358.321599796</v>
      </c>
      <c r="R198" s="7">
        <v>67128012.911284506</v>
      </c>
      <c r="S198" s="7">
        <v>66389557.482464403</v>
      </c>
      <c r="T198" s="7">
        <v>65694087.319765501</v>
      </c>
      <c r="U198" s="7">
        <v>62418819.419179201</v>
      </c>
      <c r="V198" s="7">
        <v>68706861.282613695</v>
      </c>
      <c r="W198" s="7">
        <v>68601100.955890805</v>
      </c>
      <c r="X198" s="7">
        <v>68898539.928089797</v>
      </c>
      <c r="Y198" s="7">
        <v>65949773.331840299</v>
      </c>
      <c r="Z198" s="7">
        <v>66531781.655111603</v>
      </c>
      <c r="AA198" s="7">
        <v>71168142.633409396</v>
      </c>
      <c r="AB198" s="7">
        <v>69828743.026532099</v>
      </c>
      <c r="AC198" s="7">
        <v>70445771.028469101</v>
      </c>
      <c r="AD198" s="7">
        <v>70663566.619856194</v>
      </c>
      <c r="AE198" s="7">
        <v>70707229.297583997</v>
      </c>
      <c r="AF198" s="7">
        <v>71416018.314978704</v>
      </c>
      <c r="AG198" s="7">
        <v>70428073.201537699</v>
      </c>
      <c r="AH198" s="7">
        <v>72496219.127774298</v>
      </c>
      <c r="AI198" s="7">
        <v>69583271.016045704</v>
      </c>
      <c r="AJ198" s="7">
        <v>70117181.632168204</v>
      </c>
      <c r="AK198" s="7">
        <v>68986060.167317197</v>
      </c>
      <c r="AL198" s="7">
        <v>69947226.8926166</v>
      </c>
      <c r="AM198" s="7">
        <v>70219848.767588899</v>
      </c>
      <c r="AN198" s="7">
        <v>69900779.530112401</v>
      </c>
      <c r="AO198" s="7">
        <v>73343429.250129595</v>
      </c>
      <c r="AP198" s="7">
        <v>73391233.216850698</v>
      </c>
      <c r="AQ198" s="7">
        <v>72187849.161932707</v>
      </c>
      <c r="AR198" s="7">
        <v>71126295.098220602</v>
      </c>
      <c r="AS198" s="7">
        <v>72420511.622883394</v>
      </c>
      <c r="AT198" s="7">
        <v>73812955.632199705</v>
      </c>
      <c r="AU198" s="7">
        <v>72958884.879990906</v>
      </c>
      <c r="AV198" s="7">
        <v>76370055.781562701</v>
      </c>
      <c r="AW198" s="7">
        <v>74727013.442489699</v>
      </c>
      <c r="AX198" s="7">
        <v>75739636.080439299</v>
      </c>
      <c r="AY198" s="7">
        <v>74441228.544051602</v>
      </c>
      <c r="AZ198" s="7">
        <v>73684331.637947395</v>
      </c>
      <c r="BA198" s="7">
        <v>73786046.0168228</v>
      </c>
      <c r="BB198" s="7">
        <v>73445716.497277603</v>
      </c>
      <c r="BC198" s="7">
        <v>73614226.102946296</v>
      </c>
      <c r="BD198" s="7">
        <v>75164409.055974796</v>
      </c>
      <c r="BE198" s="7">
        <v>73854947.626927704</v>
      </c>
      <c r="BF198" s="7">
        <v>76478592.8748523</v>
      </c>
      <c r="BG198" s="7">
        <v>77790963.437317699</v>
      </c>
      <c r="BH198" s="7">
        <v>76727721.628826097</v>
      </c>
      <c r="BI198" s="7">
        <v>79359785.242402598</v>
      </c>
      <c r="BJ198" s="7">
        <v>79922092.845935106</v>
      </c>
      <c r="BK198" s="7">
        <v>80377930.447639301</v>
      </c>
      <c r="BL198" s="7">
        <v>74648955.016531393</v>
      </c>
      <c r="BM198" s="7">
        <v>70510533.916448399</v>
      </c>
      <c r="BN198" s="7">
        <v>69560992.236672804</v>
      </c>
      <c r="BO198" s="7">
        <v>66972709.949018098</v>
      </c>
      <c r="BP198" s="7">
        <v>65878148.474871799</v>
      </c>
      <c r="BQ198" s="7">
        <v>59302951.373941801</v>
      </c>
      <c r="BR198" s="7">
        <v>63723266.505179003</v>
      </c>
      <c r="BS198" s="7">
        <v>62954751.815178096</v>
      </c>
      <c r="BT198" s="7">
        <v>61968039.609017901</v>
      </c>
      <c r="BU198" s="7">
        <v>65859704.045890696</v>
      </c>
      <c r="BV198" s="6">
        <f t="shared" si="6"/>
        <v>6.33912238165866E-2</v>
      </c>
      <c r="BW198" s="6"/>
      <c r="BX198" s="6"/>
      <c r="BY198" s="9">
        <v>1525278.92820835</v>
      </c>
      <c r="BZ198" s="9">
        <v>1407444.9045035699</v>
      </c>
      <c r="CA198" s="9">
        <v>1394012.4147912399</v>
      </c>
      <c r="CB198" s="9">
        <v>1442812.5293185899</v>
      </c>
      <c r="CC198" s="9">
        <v>1346657.6596413299</v>
      </c>
      <c r="CD198" s="9">
        <v>1398710.77744707</v>
      </c>
      <c r="CE198" s="9">
        <v>1419046.1311355501</v>
      </c>
      <c r="CF198" s="9">
        <v>1406009.42308169</v>
      </c>
      <c r="CG198" s="9">
        <v>1401008.03488564</v>
      </c>
      <c r="CH198" s="9">
        <v>1382983.4647001</v>
      </c>
      <c r="CI198" s="9">
        <v>1384672.75861746</v>
      </c>
      <c r="CJ198" s="9">
        <v>1346448.6552431299</v>
      </c>
      <c r="CK198" s="9">
        <v>1358899.19859626</v>
      </c>
      <c r="CL198" s="9">
        <v>1432876.2780567401</v>
      </c>
      <c r="CM198" s="9">
        <v>1398690.5190054199</v>
      </c>
      <c r="CN198" s="9">
        <v>1430604.7583655501</v>
      </c>
      <c r="CO198" s="9">
        <v>1590802.7359440499</v>
      </c>
      <c r="CP198" s="9">
        <v>1431661.09249444</v>
      </c>
      <c r="CQ198" s="9">
        <v>1370529.2985567299</v>
      </c>
      <c r="CR198" s="9">
        <v>1432653.5833312899</v>
      </c>
      <c r="CS198" s="9">
        <v>1415336.6203566999</v>
      </c>
      <c r="CT198" s="9">
        <v>1392208.01583541</v>
      </c>
      <c r="CU198" s="9">
        <v>1418674.8251300999</v>
      </c>
      <c r="CV198" s="9">
        <v>1488320.14911883</v>
      </c>
      <c r="CW198" s="9">
        <v>1522014.13344063</v>
      </c>
      <c r="CX198" s="9">
        <v>1466052.16595154</v>
      </c>
      <c r="CY198" s="9">
        <v>1476443.4778496299</v>
      </c>
      <c r="CZ198" s="9">
        <v>1493812.07736281</v>
      </c>
      <c r="DA198" s="9">
        <v>1548592.6020559201</v>
      </c>
      <c r="DB198" s="9">
        <v>1475341.5418952501</v>
      </c>
      <c r="DC198" s="9">
        <v>1476742.38273127</v>
      </c>
      <c r="DD198" s="9">
        <v>1459802.9898627501</v>
      </c>
      <c r="DE198" s="9">
        <v>1540614.2672045201</v>
      </c>
      <c r="DF198" s="9">
        <v>1501312.1433337601</v>
      </c>
      <c r="DG198" s="9">
        <v>1518703.37372691</v>
      </c>
      <c r="DH198" s="9">
        <v>1482110.69195266</v>
      </c>
      <c r="DI198" s="9">
        <v>1481105.04178687</v>
      </c>
      <c r="DJ198" s="9">
        <v>1590086.42617172</v>
      </c>
      <c r="DK198" s="9">
        <v>1543805.5595187501</v>
      </c>
      <c r="DL198" s="9">
        <v>1532596.68312817</v>
      </c>
      <c r="DM198" s="9">
        <v>1535197.96778535</v>
      </c>
      <c r="DN198" s="9">
        <v>1584316.45034893</v>
      </c>
      <c r="DO198" s="9">
        <v>1570530.7808100199</v>
      </c>
      <c r="DP198" s="9">
        <v>1507046.9297331499</v>
      </c>
      <c r="DQ198" s="9">
        <v>1606174.00496687</v>
      </c>
      <c r="DR198" s="9">
        <v>1570829.5522583399</v>
      </c>
      <c r="DS198" s="9">
        <v>1582651.97131778</v>
      </c>
      <c r="DT198" s="9">
        <v>1602241.0392321099</v>
      </c>
      <c r="DU198" s="9">
        <v>1609014.5690107101</v>
      </c>
      <c r="DV198" s="9">
        <v>1603848.1783054599</v>
      </c>
      <c r="DW198" s="9">
        <v>1619298.57310821</v>
      </c>
      <c r="DX198" s="9">
        <v>1541208.1735543299</v>
      </c>
      <c r="DY198" s="9">
        <v>1622038.72309216</v>
      </c>
      <c r="DZ198" s="9">
        <v>1622714.6181974299</v>
      </c>
      <c r="EA198" s="9">
        <v>1631683.7371116099</v>
      </c>
      <c r="EB198" s="9">
        <v>1676793.14136914</v>
      </c>
      <c r="EC198" s="9">
        <v>1643554.95348385</v>
      </c>
      <c r="ED198" s="9">
        <v>1694759.1669379</v>
      </c>
      <c r="EE198" s="9">
        <v>1754496.73574146</v>
      </c>
      <c r="EF198" s="9">
        <v>1693350.27858997</v>
      </c>
      <c r="EG198" s="9">
        <v>1743608.13593488</v>
      </c>
      <c r="EH198" s="9">
        <v>1701470.57651775</v>
      </c>
      <c r="EI198" s="9">
        <v>1750291.7609089899</v>
      </c>
      <c r="EJ198" s="9">
        <v>1536002.7356574801</v>
      </c>
      <c r="EK198" s="9">
        <v>1519246.8534234599</v>
      </c>
      <c r="EL198" s="9">
        <v>1493539.06703554</v>
      </c>
      <c r="EM198" s="9">
        <v>1385153.9690646401</v>
      </c>
      <c r="EN198" s="9">
        <v>1343745.11405319</v>
      </c>
      <c r="EO198" s="9">
        <v>1346815.6420944501</v>
      </c>
      <c r="EP198" s="9">
        <v>1360325.4829063099</v>
      </c>
      <c r="EQ198" s="27">
        <f t="shared" si="7"/>
        <v>7.221284283500258E-2</v>
      </c>
      <c r="ER198" s="27"/>
      <c r="ES198" s="27"/>
    </row>
    <row r="199" spans="1:149" x14ac:dyDescent="0.25">
      <c r="A199" s="1" t="s">
        <v>1831</v>
      </c>
      <c r="B199" s="1" t="s">
        <v>880</v>
      </c>
      <c r="C199" s="1" t="s">
        <v>881</v>
      </c>
      <c r="D199" s="7">
        <v>56753.1707729669</v>
      </c>
      <c r="E199" s="7">
        <v>54572.0429889648</v>
      </c>
      <c r="F199" s="7">
        <v>54226.303106527303</v>
      </c>
      <c r="G199" s="7">
        <v>62552.798895357497</v>
      </c>
      <c r="H199" s="7">
        <v>57705.053832831603</v>
      </c>
      <c r="I199" s="7">
        <v>56818.383676182399</v>
      </c>
      <c r="J199" s="7">
        <v>62481.462354269199</v>
      </c>
      <c r="K199" s="7">
        <v>55868.159474445798</v>
      </c>
      <c r="L199" s="7">
        <v>61737.536056513301</v>
      </c>
      <c r="M199" s="7">
        <v>51533.151919222597</v>
      </c>
      <c r="N199" s="7">
        <v>54434.1508180745</v>
      </c>
      <c r="O199" s="7">
        <v>56888.262082142202</v>
      </c>
      <c r="P199" s="7">
        <v>47119.604172204403</v>
      </c>
      <c r="Q199" s="7">
        <v>50509.966138117103</v>
      </c>
      <c r="R199" s="7">
        <v>56882.074302313602</v>
      </c>
      <c r="S199" s="7">
        <v>58093.731403929203</v>
      </c>
      <c r="T199" s="7">
        <v>53149.327668895101</v>
      </c>
      <c r="U199" s="7">
        <v>51442.8750309721</v>
      </c>
      <c r="V199" s="7">
        <v>51920.7851877797</v>
      </c>
      <c r="W199" s="7">
        <v>55470.8339593567</v>
      </c>
      <c r="X199" s="7">
        <v>59043.232621127398</v>
      </c>
      <c r="Y199" s="7">
        <v>51189.601629455101</v>
      </c>
      <c r="Z199" s="7">
        <v>49782.149936309099</v>
      </c>
      <c r="AA199" s="7">
        <v>56057.363780768697</v>
      </c>
      <c r="AB199" s="7">
        <v>53760.6297210056</v>
      </c>
      <c r="AC199" s="7">
        <v>58518.001079447196</v>
      </c>
      <c r="AD199" s="7">
        <v>57779.3454324251</v>
      </c>
      <c r="AE199" s="7">
        <v>57954.663486737198</v>
      </c>
      <c r="AF199" s="7">
        <v>53091.239706440501</v>
      </c>
      <c r="AG199" s="7">
        <v>56210.109387514902</v>
      </c>
      <c r="AH199" s="7">
        <v>57358.3213440135</v>
      </c>
      <c r="AI199" s="7">
        <v>56923.870129245101</v>
      </c>
      <c r="AJ199" s="7">
        <v>55179.569343130199</v>
      </c>
      <c r="AK199" s="7">
        <v>54779.500581530199</v>
      </c>
      <c r="AL199" s="7">
        <v>55309.606764836702</v>
      </c>
      <c r="AM199" s="7">
        <v>57603.613894193601</v>
      </c>
      <c r="AN199" s="7">
        <v>52593.344315274</v>
      </c>
      <c r="AO199" s="7">
        <v>55059.361039051299</v>
      </c>
      <c r="AP199" s="7">
        <v>59732.551989544299</v>
      </c>
      <c r="AQ199" s="7">
        <v>61743.168986671997</v>
      </c>
      <c r="AR199" s="7">
        <v>56308.599438711797</v>
      </c>
      <c r="AS199" s="7">
        <v>58976.100952230401</v>
      </c>
      <c r="AT199" s="7">
        <v>61721.282440730101</v>
      </c>
      <c r="AU199" s="7">
        <v>58321.843788768703</v>
      </c>
      <c r="AV199" s="7">
        <v>65964.939019150101</v>
      </c>
      <c r="AW199" s="7">
        <v>62732.717474447498</v>
      </c>
      <c r="AX199" s="7">
        <v>62643.011947304301</v>
      </c>
      <c r="AY199" s="7">
        <v>60508.115913975198</v>
      </c>
      <c r="AZ199" s="7">
        <v>63394.715987561904</v>
      </c>
      <c r="BA199" s="7">
        <v>60731.3849876237</v>
      </c>
      <c r="BB199" s="7">
        <v>69754.699485637902</v>
      </c>
      <c r="BC199" s="7">
        <v>57490.694266016399</v>
      </c>
      <c r="BD199" s="7">
        <v>64924.087121696597</v>
      </c>
      <c r="BE199" s="7">
        <v>61539.129292798098</v>
      </c>
      <c r="BF199" s="7">
        <v>56852.666891645502</v>
      </c>
      <c r="BG199" s="7">
        <v>59767.1399711056</v>
      </c>
      <c r="BH199" s="7">
        <v>65532.595607774601</v>
      </c>
      <c r="BI199" s="7">
        <v>61205.938216831302</v>
      </c>
      <c r="BJ199" s="7">
        <v>63169.447992542802</v>
      </c>
      <c r="BK199" s="7">
        <v>63110.345299271103</v>
      </c>
      <c r="BL199" s="7">
        <v>62500.171405644804</v>
      </c>
      <c r="BM199" s="7">
        <v>55271.788922899599</v>
      </c>
      <c r="BN199" s="7">
        <v>56750.355071525497</v>
      </c>
      <c r="BO199" s="7">
        <v>64325.078675717203</v>
      </c>
      <c r="BP199" s="7">
        <v>56746.417431847403</v>
      </c>
      <c r="BQ199" s="7">
        <v>59828.991851331499</v>
      </c>
      <c r="BR199" s="7">
        <v>62410.468383871499</v>
      </c>
      <c r="BS199" s="7">
        <v>56201.645559174198</v>
      </c>
      <c r="BT199" s="7">
        <v>51823.654326464297</v>
      </c>
      <c r="BU199" s="7">
        <v>62472.297147399498</v>
      </c>
      <c r="BV199" s="6">
        <f t="shared" si="6"/>
        <v>7.5595865151334693E-2</v>
      </c>
      <c r="BW199" s="6"/>
      <c r="BX199" s="6"/>
      <c r="BY199" s="9" t="s">
        <v>0</v>
      </c>
      <c r="BZ199" s="9" t="s">
        <v>0</v>
      </c>
      <c r="CA199" s="9" t="s">
        <v>0</v>
      </c>
      <c r="CB199" s="9" t="s">
        <v>0</v>
      </c>
      <c r="CC199" s="9" t="s">
        <v>0</v>
      </c>
      <c r="CD199" s="9" t="s">
        <v>0</v>
      </c>
      <c r="CE199" s="9" t="s">
        <v>0</v>
      </c>
      <c r="CF199" s="9" t="s">
        <v>0</v>
      </c>
      <c r="CG199" s="9" t="s">
        <v>0</v>
      </c>
      <c r="CH199" s="9" t="s">
        <v>0</v>
      </c>
      <c r="CI199" s="9" t="s">
        <v>0</v>
      </c>
      <c r="CJ199" s="9" t="s">
        <v>0</v>
      </c>
      <c r="CK199" s="9" t="s">
        <v>0</v>
      </c>
      <c r="CL199" s="9" t="s">
        <v>0</v>
      </c>
      <c r="CM199" s="9" t="s">
        <v>0</v>
      </c>
      <c r="CN199" s="9" t="s">
        <v>0</v>
      </c>
      <c r="CO199" s="9" t="s">
        <v>0</v>
      </c>
      <c r="CP199" s="9" t="s">
        <v>0</v>
      </c>
      <c r="CQ199" s="9" t="s">
        <v>0</v>
      </c>
      <c r="CR199" s="9" t="s">
        <v>0</v>
      </c>
      <c r="CS199" s="9" t="s">
        <v>0</v>
      </c>
      <c r="CT199" s="9" t="s">
        <v>0</v>
      </c>
      <c r="CU199" s="9" t="s">
        <v>0</v>
      </c>
      <c r="CV199" s="9" t="s">
        <v>0</v>
      </c>
      <c r="CW199" s="9" t="s">
        <v>0</v>
      </c>
      <c r="CX199" s="9" t="s">
        <v>0</v>
      </c>
      <c r="CY199" s="9" t="s">
        <v>0</v>
      </c>
      <c r="CZ199" s="9" t="s">
        <v>0</v>
      </c>
      <c r="DA199" s="9" t="s">
        <v>0</v>
      </c>
      <c r="DB199" s="9" t="s">
        <v>0</v>
      </c>
      <c r="DC199" s="9" t="s">
        <v>0</v>
      </c>
      <c r="DD199" s="9" t="s">
        <v>0</v>
      </c>
      <c r="DE199" s="9" t="s">
        <v>0</v>
      </c>
      <c r="DF199" s="9" t="s">
        <v>0</v>
      </c>
      <c r="DG199" s="9" t="s">
        <v>0</v>
      </c>
      <c r="DH199" s="9" t="s">
        <v>0</v>
      </c>
      <c r="DI199" s="9" t="s">
        <v>0</v>
      </c>
      <c r="DJ199" s="9" t="s">
        <v>0</v>
      </c>
      <c r="DK199" s="9" t="s">
        <v>0</v>
      </c>
      <c r="DL199" s="9" t="s">
        <v>0</v>
      </c>
      <c r="DM199" s="9" t="s">
        <v>0</v>
      </c>
      <c r="DN199" s="9" t="s">
        <v>0</v>
      </c>
      <c r="DO199" s="9" t="s">
        <v>0</v>
      </c>
      <c r="DP199" s="9" t="s">
        <v>0</v>
      </c>
      <c r="DQ199" s="9" t="s">
        <v>0</v>
      </c>
      <c r="DR199" s="9" t="s">
        <v>0</v>
      </c>
      <c r="DS199" s="9" t="s">
        <v>0</v>
      </c>
      <c r="DT199" s="9" t="s">
        <v>0</v>
      </c>
      <c r="DU199" s="9" t="s">
        <v>0</v>
      </c>
      <c r="DV199" s="9" t="s">
        <v>0</v>
      </c>
      <c r="DW199" s="9" t="s">
        <v>0</v>
      </c>
      <c r="DX199" s="9" t="s">
        <v>0</v>
      </c>
      <c r="DY199" s="9" t="s">
        <v>0</v>
      </c>
      <c r="DZ199" s="9" t="s">
        <v>0</v>
      </c>
      <c r="EA199" s="9" t="s">
        <v>0</v>
      </c>
      <c r="EB199" s="9" t="s">
        <v>0</v>
      </c>
      <c r="EC199" s="9" t="s">
        <v>0</v>
      </c>
      <c r="ED199" s="9" t="s">
        <v>0</v>
      </c>
      <c r="EE199" s="9" t="s">
        <v>0</v>
      </c>
      <c r="EF199" s="9" t="s">
        <v>0</v>
      </c>
      <c r="EG199" s="9" t="s">
        <v>0</v>
      </c>
      <c r="EH199" s="9" t="s">
        <v>0</v>
      </c>
      <c r="EI199" s="9" t="s">
        <v>0</v>
      </c>
      <c r="EJ199" s="9" t="s">
        <v>0</v>
      </c>
      <c r="EK199" s="9" t="s">
        <v>0</v>
      </c>
      <c r="EL199" s="9" t="s">
        <v>0</v>
      </c>
      <c r="EM199" s="9" t="s">
        <v>0</v>
      </c>
      <c r="EN199" s="9" t="s">
        <v>0</v>
      </c>
      <c r="EO199" s="9" t="s">
        <v>0</v>
      </c>
      <c r="EP199" s="9" t="s">
        <v>0</v>
      </c>
      <c r="EQ199" s="27" t="e">
        <f t="shared" si="7"/>
        <v>#DIV/0!</v>
      </c>
      <c r="ER199" s="27"/>
      <c r="ES199" s="27"/>
    </row>
    <row r="200" spans="1:149" x14ac:dyDescent="0.25">
      <c r="A200" s="1" t="s">
        <v>1832</v>
      </c>
      <c r="B200" s="1" t="s">
        <v>885</v>
      </c>
      <c r="C200" s="1" t="s">
        <v>886</v>
      </c>
      <c r="D200" s="7" t="s">
        <v>0</v>
      </c>
      <c r="E200" s="7" t="s">
        <v>0</v>
      </c>
      <c r="F200" s="7" t="s">
        <v>0</v>
      </c>
      <c r="G200" s="7" t="s">
        <v>0</v>
      </c>
      <c r="H200" s="7" t="s">
        <v>0</v>
      </c>
      <c r="I200" s="7" t="s">
        <v>0</v>
      </c>
      <c r="J200" s="7" t="s">
        <v>0</v>
      </c>
      <c r="K200" s="7" t="s">
        <v>0</v>
      </c>
      <c r="L200" s="7" t="s">
        <v>0</v>
      </c>
      <c r="M200" s="7" t="s">
        <v>0</v>
      </c>
      <c r="N200" s="7" t="s">
        <v>0</v>
      </c>
      <c r="O200" s="7" t="s">
        <v>0</v>
      </c>
      <c r="P200" s="7" t="s">
        <v>0</v>
      </c>
      <c r="Q200" s="7" t="s">
        <v>0</v>
      </c>
      <c r="R200" s="7" t="s">
        <v>0</v>
      </c>
      <c r="S200" s="7" t="s">
        <v>0</v>
      </c>
      <c r="T200" s="7" t="s">
        <v>0</v>
      </c>
      <c r="U200" s="7" t="s">
        <v>0</v>
      </c>
      <c r="V200" s="7" t="s">
        <v>0</v>
      </c>
      <c r="W200" s="7" t="s">
        <v>0</v>
      </c>
      <c r="X200" s="7" t="s">
        <v>0</v>
      </c>
      <c r="Y200" s="7" t="s">
        <v>0</v>
      </c>
      <c r="Z200" s="7" t="s">
        <v>0</v>
      </c>
      <c r="AA200" s="7" t="s">
        <v>0</v>
      </c>
      <c r="AB200" s="7" t="s">
        <v>0</v>
      </c>
      <c r="AC200" s="7" t="s">
        <v>0</v>
      </c>
      <c r="AD200" s="7" t="s">
        <v>0</v>
      </c>
      <c r="AE200" s="7" t="s">
        <v>0</v>
      </c>
      <c r="AF200" s="7" t="s">
        <v>0</v>
      </c>
      <c r="AG200" s="7" t="s">
        <v>0</v>
      </c>
      <c r="AH200" s="7" t="s">
        <v>0</v>
      </c>
      <c r="AI200" s="7" t="s">
        <v>0</v>
      </c>
      <c r="AJ200" s="7" t="s">
        <v>0</v>
      </c>
      <c r="AK200" s="7" t="s">
        <v>0</v>
      </c>
      <c r="AL200" s="7" t="s">
        <v>0</v>
      </c>
      <c r="AM200" s="7" t="s">
        <v>0</v>
      </c>
      <c r="AN200" s="7" t="s">
        <v>0</v>
      </c>
      <c r="AO200" s="7" t="s">
        <v>0</v>
      </c>
      <c r="AP200" s="7" t="s">
        <v>0</v>
      </c>
      <c r="AQ200" s="7" t="s">
        <v>0</v>
      </c>
      <c r="AR200" s="7" t="s">
        <v>0</v>
      </c>
      <c r="AS200" s="7" t="s">
        <v>0</v>
      </c>
      <c r="AT200" s="7" t="s">
        <v>0</v>
      </c>
      <c r="AU200" s="7" t="s">
        <v>0</v>
      </c>
      <c r="AV200" s="7" t="s">
        <v>0</v>
      </c>
      <c r="AW200" s="7" t="s">
        <v>0</v>
      </c>
      <c r="AX200" s="7" t="s">
        <v>0</v>
      </c>
      <c r="AY200" s="7" t="s">
        <v>0</v>
      </c>
      <c r="AZ200" s="7" t="s">
        <v>0</v>
      </c>
      <c r="BA200" s="7" t="s">
        <v>0</v>
      </c>
      <c r="BB200" s="7" t="s">
        <v>0</v>
      </c>
      <c r="BC200" s="7" t="s">
        <v>0</v>
      </c>
      <c r="BD200" s="7" t="s">
        <v>0</v>
      </c>
      <c r="BE200" s="7" t="s">
        <v>0</v>
      </c>
      <c r="BF200" s="7" t="s">
        <v>0</v>
      </c>
      <c r="BG200" s="7" t="s">
        <v>0</v>
      </c>
      <c r="BH200" s="7" t="s">
        <v>0</v>
      </c>
      <c r="BI200" s="7" t="s">
        <v>0</v>
      </c>
      <c r="BJ200" s="7" t="s">
        <v>0</v>
      </c>
      <c r="BK200" s="7" t="s">
        <v>0</v>
      </c>
      <c r="BL200" s="7" t="s">
        <v>0</v>
      </c>
      <c r="BM200" s="7" t="s">
        <v>0</v>
      </c>
      <c r="BN200" s="7" t="s">
        <v>0</v>
      </c>
      <c r="BO200" s="7" t="s">
        <v>0</v>
      </c>
      <c r="BP200" s="7" t="s">
        <v>0</v>
      </c>
      <c r="BQ200" s="7" t="s">
        <v>0</v>
      </c>
      <c r="BR200" s="7" t="s">
        <v>0</v>
      </c>
      <c r="BS200" s="7" t="s">
        <v>0</v>
      </c>
      <c r="BT200" s="7" t="s">
        <v>0</v>
      </c>
      <c r="BU200" s="7" t="s">
        <v>0</v>
      </c>
      <c r="BV200" s="6" t="e">
        <f t="shared" si="6"/>
        <v>#DIV/0!</v>
      </c>
      <c r="BW200" s="6"/>
      <c r="BX200" s="6"/>
      <c r="BY200" s="9" t="s">
        <v>0</v>
      </c>
      <c r="BZ200" s="9" t="s">
        <v>0</v>
      </c>
      <c r="CA200" s="9" t="s">
        <v>0</v>
      </c>
      <c r="CB200" s="9" t="s">
        <v>0</v>
      </c>
      <c r="CC200" s="9" t="s">
        <v>0</v>
      </c>
      <c r="CD200" s="9" t="s">
        <v>0</v>
      </c>
      <c r="CE200" s="9" t="s">
        <v>0</v>
      </c>
      <c r="CF200" s="9" t="s">
        <v>0</v>
      </c>
      <c r="CG200" s="9" t="s">
        <v>0</v>
      </c>
      <c r="CH200" s="9" t="s">
        <v>0</v>
      </c>
      <c r="CI200" s="9" t="s">
        <v>0</v>
      </c>
      <c r="CJ200" s="9" t="s">
        <v>0</v>
      </c>
      <c r="CK200" s="9" t="s">
        <v>0</v>
      </c>
      <c r="CL200" s="9" t="s">
        <v>0</v>
      </c>
      <c r="CM200" s="9" t="s">
        <v>0</v>
      </c>
      <c r="CN200" s="9" t="s">
        <v>0</v>
      </c>
      <c r="CO200" s="9" t="s">
        <v>0</v>
      </c>
      <c r="CP200" s="9" t="s">
        <v>0</v>
      </c>
      <c r="CQ200" s="9" t="s">
        <v>0</v>
      </c>
      <c r="CR200" s="9" t="s">
        <v>0</v>
      </c>
      <c r="CS200" s="9" t="s">
        <v>0</v>
      </c>
      <c r="CT200" s="9" t="s">
        <v>0</v>
      </c>
      <c r="CU200" s="9" t="s">
        <v>0</v>
      </c>
      <c r="CV200" s="9" t="s">
        <v>0</v>
      </c>
      <c r="CW200" s="9" t="s">
        <v>0</v>
      </c>
      <c r="CX200" s="9" t="s">
        <v>0</v>
      </c>
      <c r="CY200" s="9" t="s">
        <v>0</v>
      </c>
      <c r="CZ200" s="9" t="s">
        <v>0</v>
      </c>
      <c r="DA200" s="9" t="s">
        <v>0</v>
      </c>
      <c r="DB200" s="9" t="s">
        <v>0</v>
      </c>
      <c r="DC200" s="9" t="s">
        <v>0</v>
      </c>
      <c r="DD200" s="9" t="s">
        <v>0</v>
      </c>
      <c r="DE200" s="9" t="s">
        <v>0</v>
      </c>
      <c r="DF200" s="9" t="s">
        <v>0</v>
      </c>
      <c r="DG200" s="9" t="s">
        <v>0</v>
      </c>
      <c r="DH200" s="9" t="s">
        <v>0</v>
      </c>
      <c r="DI200" s="9" t="s">
        <v>0</v>
      </c>
      <c r="DJ200" s="9" t="s">
        <v>0</v>
      </c>
      <c r="DK200" s="9" t="s">
        <v>0</v>
      </c>
      <c r="DL200" s="9" t="s">
        <v>0</v>
      </c>
      <c r="DM200" s="9" t="s">
        <v>0</v>
      </c>
      <c r="DN200" s="9" t="s">
        <v>0</v>
      </c>
      <c r="DO200" s="9" t="s">
        <v>0</v>
      </c>
      <c r="DP200" s="9" t="s">
        <v>0</v>
      </c>
      <c r="DQ200" s="9" t="s">
        <v>0</v>
      </c>
      <c r="DR200" s="9" t="s">
        <v>0</v>
      </c>
      <c r="DS200" s="9" t="s">
        <v>0</v>
      </c>
      <c r="DT200" s="9" t="s">
        <v>0</v>
      </c>
      <c r="DU200" s="9" t="s">
        <v>0</v>
      </c>
      <c r="DV200" s="9" t="s">
        <v>0</v>
      </c>
      <c r="DW200" s="9" t="s">
        <v>0</v>
      </c>
      <c r="DX200" s="9" t="s">
        <v>0</v>
      </c>
      <c r="DY200" s="9" t="s">
        <v>0</v>
      </c>
      <c r="DZ200" s="9" t="s">
        <v>0</v>
      </c>
      <c r="EA200" s="9" t="s">
        <v>0</v>
      </c>
      <c r="EB200" s="9" t="s">
        <v>0</v>
      </c>
      <c r="EC200" s="9" t="s">
        <v>0</v>
      </c>
      <c r="ED200" s="9" t="s">
        <v>0</v>
      </c>
      <c r="EE200" s="9" t="s">
        <v>0</v>
      </c>
      <c r="EF200" s="9" t="s">
        <v>0</v>
      </c>
      <c r="EG200" s="9" t="s">
        <v>0</v>
      </c>
      <c r="EH200" s="9" t="s">
        <v>0</v>
      </c>
      <c r="EI200" s="9" t="s">
        <v>0</v>
      </c>
      <c r="EJ200" s="9" t="s">
        <v>0</v>
      </c>
      <c r="EK200" s="9" t="s">
        <v>0</v>
      </c>
      <c r="EL200" s="9" t="s">
        <v>0</v>
      </c>
      <c r="EM200" s="9" t="s">
        <v>0</v>
      </c>
      <c r="EN200" s="9" t="s">
        <v>0</v>
      </c>
      <c r="EO200" s="9" t="s">
        <v>0</v>
      </c>
      <c r="EP200" s="9" t="s">
        <v>0</v>
      </c>
      <c r="EQ200" s="27" t="e">
        <f t="shared" si="7"/>
        <v>#DIV/0!</v>
      </c>
      <c r="ER200" s="27"/>
      <c r="ES200" s="27"/>
    </row>
    <row r="201" spans="1:149" x14ac:dyDescent="0.25">
      <c r="A201" s="1" t="s">
        <v>1833</v>
      </c>
      <c r="B201" s="1" t="s">
        <v>890</v>
      </c>
      <c r="C201" s="1" t="s">
        <v>891</v>
      </c>
      <c r="D201" s="7" t="s">
        <v>0</v>
      </c>
      <c r="E201" s="7" t="s">
        <v>0</v>
      </c>
      <c r="F201" s="7" t="s">
        <v>0</v>
      </c>
      <c r="G201" s="7" t="s">
        <v>0</v>
      </c>
      <c r="H201" s="7" t="s">
        <v>0</v>
      </c>
      <c r="I201" s="7" t="s">
        <v>0</v>
      </c>
      <c r="J201" s="7" t="s">
        <v>0</v>
      </c>
      <c r="K201" s="7" t="s">
        <v>0</v>
      </c>
      <c r="L201" s="7" t="s">
        <v>0</v>
      </c>
      <c r="M201" s="7" t="s">
        <v>0</v>
      </c>
      <c r="N201" s="7" t="s">
        <v>0</v>
      </c>
      <c r="O201" s="7" t="s">
        <v>0</v>
      </c>
      <c r="P201" s="7" t="s">
        <v>0</v>
      </c>
      <c r="Q201" s="7" t="s">
        <v>0</v>
      </c>
      <c r="R201" s="7" t="s">
        <v>0</v>
      </c>
      <c r="S201" s="7" t="s">
        <v>0</v>
      </c>
      <c r="T201" s="7" t="s">
        <v>0</v>
      </c>
      <c r="U201" s="7" t="s">
        <v>0</v>
      </c>
      <c r="V201" s="7" t="s">
        <v>0</v>
      </c>
      <c r="W201" s="7" t="s">
        <v>0</v>
      </c>
      <c r="X201" s="7" t="s">
        <v>0</v>
      </c>
      <c r="Y201" s="7" t="s">
        <v>0</v>
      </c>
      <c r="Z201" s="7" t="s">
        <v>0</v>
      </c>
      <c r="AA201" s="7" t="s">
        <v>0</v>
      </c>
      <c r="AB201" s="7" t="s">
        <v>0</v>
      </c>
      <c r="AC201" s="7" t="s">
        <v>0</v>
      </c>
      <c r="AD201" s="7" t="s">
        <v>0</v>
      </c>
      <c r="AE201" s="7" t="s">
        <v>0</v>
      </c>
      <c r="AF201" s="7" t="s">
        <v>0</v>
      </c>
      <c r="AG201" s="7" t="s">
        <v>0</v>
      </c>
      <c r="AH201" s="7" t="s">
        <v>0</v>
      </c>
      <c r="AI201" s="7" t="s">
        <v>0</v>
      </c>
      <c r="AJ201" s="7" t="s">
        <v>0</v>
      </c>
      <c r="AK201" s="7" t="s">
        <v>0</v>
      </c>
      <c r="AL201" s="7" t="s">
        <v>0</v>
      </c>
      <c r="AM201" s="7" t="s">
        <v>0</v>
      </c>
      <c r="AN201" s="7" t="s">
        <v>0</v>
      </c>
      <c r="AO201" s="7" t="s">
        <v>0</v>
      </c>
      <c r="AP201" s="7" t="s">
        <v>0</v>
      </c>
      <c r="AQ201" s="7" t="s">
        <v>0</v>
      </c>
      <c r="AR201" s="7" t="s">
        <v>0</v>
      </c>
      <c r="AS201" s="7" t="s">
        <v>0</v>
      </c>
      <c r="AT201" s="7" t="s">
        <v>0</v>
      </c>
      <c r="AU201" s="7" t="s">
        <v>0</v>
      </c>
      <c r="AV201" s="7" t="s">
        <v>0</v>
      </c>
      <c r="AW201" s="7" t="s">
        <v>0</v>
      </c>
      <c r="AX201" s="7" t="s">
        <v>0</v>
      </c>
      <c r="AY201" s="7" t="s">
        <v>0</v>
      </c>
      <c r="AZ201" s="7" t="s">
        <v>0</v>
      </c>
      <c r="BA201" s="7" t="s">
        <v>0</v>
      </c>
      <c r="BB201" s="7" t="s">
        <v>0</v>
      </c>
      <c r="BC201" s="7" t="s">
        <v>0</v>
      </c>
      <c r="BD201" s="7" t="s">
        <v>0</v>
      </c>
      <c r="BE201" s="7" t="s">
        <v>0</v>
      </c>
      <c r="BF201" s="7" t="s">
        <v>0</v>
      </c>
      <c r="BG201" s="7" t="s">
        <v>0</v>
      </c>
      <c r="BH201" s="7" t="s">
        <v>0</v>
      </c>
      <c r="BI201" s="7" t="s">
        <v>0</v>
      </c>
      <c r="BJ201" s="7" t="s">
        <v>0</v>
      </c>
      <c r="BK201" s="7" t="s">
        <v>0</v>
      </c>
      <c r="BL201" s="7" t="s">
        <v>0</v>
      </c>
      <c r="BM201" s="7" t="s">
        <v>0</v>
      </c>
      <c r="BN201" s="7" t="s">
        <v>0</v>
      </c>
      <c r="BO201" s="7" t="s">
        <v>0</v>
      </c>
      <c r="BP201" s="7" t="s">
        <v>0</v>
      </c>
      <c r="BQ201" s="7" t="s">
        <v>0</v>
      </c>
      <c r="BR201" s="7" t="s">
        <v>0</v>
      </c>
      <c r="BS201" s="7" t="s">
        <v>0</v>
      </c>
      <c r="BT201" s="7" t="s">
        <v>0</v>
      </c>
      <c r="BU201" s="7" t="s">
        <v>0</v>
      </c>
      <c r="BV201" s="6" t="e">
        <f t="shared" si="6"/>
        <v>#DIV/0!</v>
      </c>
      <c r="BW201" s="6"/>
      <c r="BX201" s="6"/>
      <c r="BY201" s="9" t="s">
        <v>0</v>
      </c>
      <c r="BZ201" s="9" t="s">
        <v>0</v>
      </c>
      <c r="CA201" s="9" t="s">
        <v>0</v>
      </c>
      <c r="CB201" s="9" t="s">
        <v>0</v>
      </c>
      <c r="CC201" s="9" t="s">
        <v>0</v>
      </c>
      <c r="CD201" s="9" t="s">
        <v>0</v>
      </c>
      <c r="CE201" s="9" t="s">
        <v>0</v>
      </c>
      <c r="CF201" s="9" t="s">
        <v>0</v>
      </c>
      <c r="CG201" s="9" t="s">
        <v>0</v>
      </c>
      <c r="CH201" s="9" t="s">
        <v>0</v>
      </c>
      <c r="CI201" s="9" t="s">
        <v>0</v>
      </c>
      <c r="CJ201" s="9" t="s">
        <v>0</v>
      </c>
      <c r="CK201" s="9" t="s">
        <v>0</v>
      </c>
      <c r="CL201" s="9" t="s">
        <v>0</v>
      </c>
      <c r="CM201" s="9" t="s">
        <v>0</v>
      </c>
      <c r="CN201" s="9" t="s">
        <v>0</v>
      </c>
      <c r="CO201" s="9" t="s">
        <v>0</v>
      </c>
      <c r="CP201" s="9" t="s">
        <v>0</v>
      </c>
      <c r="CQ201" s="9" t="s">
        <v>0</v>
      </c>
      <c r="CR201" s="9" t="s">
        <v>0</v>
      </c>
      <c r="CS201" s="9" t="s">
        <v>0</v>
      </c>
      <c r="CT201" s="9" t="s">
        <v>0</v>
      </c>
      <c r="CU201" s="9" t="s">
        <v>0</v>
      </c>
      <c r="CV201" s="9" t="s">
        <v>0</v>
      </c>
      <c r="CW201" s="9" t="s">
        <v>0</v>
      </c>
      <c r="CX201" s="9" t="s">
        <v>0</v>
      </c>
      <c r="CY201" s="9" t="s">
        <v>0</v>
      </c>
      <c r="CZ201" s="9" t="s">
        <v>0</v>
      </c>
      <c r="DA201" s="9" t="s">
        <v>0</v>
      </c>
      <c r="DB201" s="9" t="s">
        <v>0</v>
      </c>
      <c r="DC201" s="9" t="s">
        <v>0</v>
      </c>
      <c r="DD201" s="9" t="s">
        <v>0</v>
      </c>
      <c r="DE201" s="9" t="s">
        <v>0</v>
      </c>
      <c r="DF201" s="9" t="s">
        <v>0</v>
      </c>
      <c r="DG201" s="9" t="s">
        <v>0</v>
      </c>
      <c r="DH201" s="9" t="s">
        <v>0</v>
      </c>
      <c r="DI201" s="9" t="s">
        <v>0</v>
      </c>
      <c r="DJ201" s="9" t="s">
        <v>0</v>
      </c>
      <c r="DK201" s="9" t="s">
        <v>0</v>
      </c>
      <c r="DL201" s="9" t="s">
        <v>0</v>
      </c>
      <c r="DM201" s="9" t="s">
        <v>0</v>
      </c>
      <c r="DN201" s="9" t="s">
        <v>0</v>
      </c>
      <c r="DO201" s="9" t="s">
        <v>0</v>
      </c>
      <c r="DP201" s="9" t="s">
        <v>0</v>
      </c>
      <c r="DQ201" s="9" t="s">
        <v>0</v>
      </c>
      <c r="DR201" s="9" t="s">
        <v>0</v>
      </c>
      <c r="DS201" s="9" t="s">
        <v>0</v>
      </c>
      <c r="DT201" s="9" t="s">
        <v>0</v>
      </c>
      <c r="DU201" s="9" t="s">
        <v>0</v>
      </c>
      <c r="DV201" s="9" t="s">
        <v>0</v>
      </c>
      <c r="DW201" s="9" t="s">
        <v>0</v>
      </c>
      <c r="DX201" s="9" t="s">
        <v>0</v>
      </c>
      <c r="DY201" s="9" t="s">
        <v>0</v>
      </c>
      <c r="DZ201" s="9" t="s">
        <v>0</v>
      </c>
      <c r="EA201" s="9" t="s">
        <v>0</v>
      </c>
      <c r="EB201" s="9" t="s">
        <v>0</v>
      </c>
      <c r="EC201" s="9" t="s">
        <v>0</v>
      </c>
      <c r="ED201" s="9" t="s">
        <v>0</v>
      </c>
      <c r="EE201" s="9" t="s">
        <v>0</v>
      </c>
      <c r="EF201" s="9" t="s">
        <v>0</v>
      </c>
      <c r="EG201" s="9" t="s">
        <v>0</v>
      </c>
      <c r="EH201" s="9" t="s">
        <v>0</v>
      </c>
      <c r="EI201" s="9" t="s">
        <v>0</v>
      </c>
      <c r="EJ201" s="9" t="s">
        <v>0</v>
      </c>
      <c r="EK201" s="9" t="s">
        <v>0</v>
      </c>
      <c r="EL201" s="9" t="s">
        <v>0</v>
      </c>
      <c r="EM201" s="9" t="s">
        <v>0</v>
      </c>
      <c r="EN201" s="9" t="s">
        <v>0</v>
      </c>
      <c r="EO201" s="9" t="s">
        <v>0</v>
      </c>
      <c r="EP201" s="9" t="s">
        <v>0</v>
      </c>
      <c r="EQ201" s="27" t="e">
        <f t="shared" si="7"/>
        <v>#DIV/0!</v>
      </c>
      <c r="ER201" s="27"/>
      <c r="ES201" s="27"/>
    </row>
    <row r="202" spans="1:149" x14ac:dyDescent="0.25">
      <c r="A202" s="1" t="s">
        <v>1834</v>
      </c>
      <c r="B202" s="1" t="s">
        <v>894</v>
      </c>
      <c r="C202" s="1" t="s">
        <v>895</v>
      </c>
      <c r="D202" s="7">
        <v>7759931.6951527297</v>
      </c>
      <c r="E202" s="7">
        <v>7417225.6068249196</v>
      </c>
      <c r="F202" s="7">
        <v>7474953.0969473803</v>
      </c>
      <c r="G202" s="7">
        <v>7658610.2694239803</v>
      </c>
      <c r="H202" s="7">
        <v>7580648.9119293597</v>
      </c>
      <c r="I202" s="7">
        <v>7639174.6874705199</v>
      </c>
      <c r="J202" s="7">
        <v>7636952.9156995397</v>
      </c>
      <c r="K202" s="7">
        <v>7565861.60331997</v>
      </c>
      <c r="L202" s="7">
        <v>7379578.8052813504</v>
      </c>
      <c r="M202" s="7">
        <v>7544174.4004811002</v>
      </c>
      <c r="N202" s="7">
        <v>7275166.7498385301</v>
      </c>
      <c r="O202" s="7">
        <v>7531542.9414659599</v>
      </c>
      <c r="P202" s="7">
        <v>7406446.2187587097</v>
      </c>
      <c r="Q202" s="7">
        <v>7427440.4684931403</v>
      </c>
      <c r="R202" s="7">
        <v>7409388.7457704302</v>
      </c>
      <c r="S202" s="7">
        <v>7426844.7579045901</v>
      </c>
      <c r="T202" s="7">
        <v>7450761.5809384696</v>
      </c>
      <c r="U202" s="7">
        <v>7157387.5364774801</v>
      </c>
      <c r="V202" s="7">
        <v>7389920.3710466595</v>
      </c>
      <c r="W202" s="7">
        <v>7487597.9661164302</v>
      </c>
      <c r="X202" s="7">
        <v>7659901.1594926296</v>
      </c>
      <c r="Y202" s="7">
        <v>7254563.3967134096</v>
      </c>
      <c r="Z202" s="7">
        <v>7357195.8966122204</v>
      </c>
      <c r="AA202" s="7">
        <v>7559395.5425015101</v>
      </c>
      <c r="AB202" s="7">
        <v>7799836.9021828696</v>
      </c>
      <c r="AC202" s="7">
        <v>7865274.9699803097</v>
      </c>
      <c r="AD202" s="7">
        <v>7816828.0450817198</v>
      </c>
      <c r="AE202" s="7">
        <v>7831259.0866852896</v>
      </c>
      <c r="AF202" s="7">
        <v>7685430.9684654903</v>
      </c>
      <c r="AG202" s="7">
        <v>7424749.3773353295</v>
      </c>
      <c r="AH202" s="7">
        <v>8099397.8358264295</v>
      </c>
      <c r="AI202" s="7">
        <v>7984829.4924613796</v>
      </c>
      <c r="AJ202" s="7">
        <v>8162179.9758299096</v>
      </c>
      <c r="AK202" s="7">
        <v>8104617.9314580504</v>
      </c>
      <c r="AL202" s="7">
        <v>8297975.37117304</v>
      </c>
      <c r="AM202" s="7">
        <v>7933058.4287285795</v>
      </c>
      <c r="AN202" s="7">
        <v>8394351.3282795493</v>
      </c>
      <c r="AO202" s="7">
        <v>8480622.4190858994</v>
      </c>
      <c r="AP202" s="7">
        <v>8548143.0655377507</v>
      </c>
      <c r="AQ202" s="7">
        <v>8193153.7064274298</v>
      </c>
      <c r="AR202" s="7">
        <v>8106841.4617451299</v>
      </c>
      <c r="AS202" s="7">
        <v>8180821.2891909303</v>
      </c>
      <c r="AT202" s="7">
        <v>8354359.9761688896</v>
      </c>
      <c r="AU202" s="7">
        <v>8235180.0378543204</v>
      </c>
      <c r="AV202" s="7">
        <v>8334695.8956637904</v>
      </c>
      <c r="AW202" s="7">
        <v>8239027.22904645</v>
      </c>
      <c r="AX202" s="7">
        <v>8017396.5880066296</v>
      </c>
      <c r="AY202" s="7">
        <v>8024329.1018725401</v>
      </c>
      <c r="AZ202" s="7">
        <v>8218531.5793007296</v>
      </c>
      <c r="BA202" s="7">
        <v>8368466.1992623797</v>
      </c>
      <c r="BB202" s="7">
        <v>8299006.1401325399</v>
      </c>
      <c r="BC202" s="7">
        <v>8460729.6626314502</v>
      </c>
      <c r="BD202" s="7">
        <v>8101475.0042003999</v>
      </c>
      <c r="BE202" s="7">
        <v>8321602.2226227904</v>
      </c>
      <c r="BF202" s="7">
        <v>8736864.7771164998</v>
      </c>
      <c r="BG202" s="7">
        <v>8541561.0852064397</v>
      </c>
      <c r="BH202" s="7">
        <v>8700030.2273319494</v>
      </c>
      <c r="BI202" s="7">
        <v>9044225.8823738601</v>
      </c>
      <c r="BJ202" s="7">
        <v>8962405.9095281791</v>
      </c>
      <c r="BK202" s="7">
        <v>8890465.5629572496</v>
      </c>
      <c r="BL202" s="7">
        <v>9066522.7138326205</v>
      </c>
      <c r="BM202" s="7">
        <v>8706548.3115124796</v>
      </c>
      <c r="BN202" s="7">
        <v>8504751.9650986306</v>
      </c>
      <c r="BO202" s="7">
        <v>8494693.0194922201</v>
      </c>
      <c r="BP202" s="7">
        <v>8188410.5543688601</v>
      </c>
      <c r="BQ202" s="7">
        <v>8388663.1123508904</v>
      </c>
      <c r="BR202" s="7">
        <v>7499422.5046960898</v>
      </c>
      <c r="BS202" s="7">
        <v>8226123.08561318</v>
      </c>
      <c r="BT202" s="7">
        <v>8353523.4696105402</v>
      </c>
      <c r="BU202" s="7">
        <v>8270067.6351218102</v>
      </c>
      <c r="BV202" s="6">
        <f t="shared" si="6"/>
        <v>6.0956111886958257E-2</v>
      </c>
      <c r="BW202" s="6"/>
      <c r="BX202" s="6"/>
      <c r="BY202" s="9">
        <v>162725.488602367</v>
      </c>
      <c r="BZ202" s="9">
        <v>141003.02841135801</v>
      </c>
      <c r="CA202" s="9">
        <v>145937.07767311201</v>
      </c>
      <c r="CB202" s="9">
        <v>152569.47644303201</v>
      </c>
      <c r="CC202" s="9">
        <v>152101.89798793901</v>
      </c>
      <c r="CD202" s="9">
        <v>173629.679756595</v>
      </c>
      <c r="CE202" s="9">
        <v>155734.98576611199</v>
      </c>
      <c r="CF202" s="9">
        <v>149694.94546446201</v>
      </c>
      <c r="CG202" s="9">
        <v>136015.809805764</v>
      </c>
      <c r="CH202" s="9">
        <v>148685.98386550599</v>
      </c>
      <c r="CI202" s="9">
        <v>142275.28065684799</v>
      </c>
      <c r="CJ202" s="9">
        <v>141206.09657699501</v>
      </c>
      <c r="CK202" s="9">
        <v>140200.74473278699</v>
      </c>
      <c r="CL202" s="9">
        <v>138393.90293888201</v>
      </c>
      <c r="CM202" s="9">
        <v>134425.10768448</v>
      </c>
      <c r="CN202" s="9">
        <v>141335.45922794999</v>
      </c>
      <c r="CO202" s="9">
        <v>138765.57884905499</v>
      </c>
      <c r="CP202" s="9">
        <v>140054.76918142001</v>
      </c>
      <c r="CQ202" s="9">
        <v>133664.55437362599</v>
      </c>
      <c r="CR202" s="9">
        <v>138681.24340337599</v>
      </c>
      <c r="CS202" s="9">
        <v>137570.52686999901</v>
      </c>
      <c r="CT202" s="9">
        <v>145603.52983168801</v>
      </c>
      <c r="CU202" s="9">
        <v>135083.59314079801</v>
      </c>
      <c r="CV202" s="9">
        <v>143115.586402974</v>
      </c>
      <c r="CW202" s="9">
        <v>141393.696866585</v>
      </c>
      <c r="CX202" s="9">
        <v>163461.68035500901</v>
      </c>
      <c r="CY202" s="9">
        <v>159927.77572871701</v>
      </c>
      <c r="CZ202" s="9">
        <v>161819.84375643</v>
      </c>
      <c r="DA202" s="9">
        <v>156114.66799369201</v>
      </c>
      <c r="DB202" s="9">
        <v>175396.266201508</v>
      </c>
      <c r="DC202" s="9">
        <v>156310.55849550301</v>
      </c>
      <c r="DD202" s="9">
        <v>154395.23686180799</v>
      </c>
      <c r="DE202" s="9">
        <v>152657.196286786</v>
      </c>
      <c r="DF202" s="9">
        <v>168565.91010119999</v>
      </c>
      <c r="DG202" s="9">
        <v>163673.60118344199</v>
      </c>
      <c r="DH202" s="9">
        <v>147392.93848466099</v>
      </c>
      <c r="DI202" s="9">
        <v>163594.015298919</v>
      </c>
      <c r="DJ202" s="9">
        <v>172413.08970428599</v>
      </c>
      <c r="DK202" s="9">
        <v>178788.647445326</v>
      </c>
      <c r="DL202" s="9">
        <v>155866.23533105801</v>
      </c>
      <c r="DM202" s="9">
        <v>177447.85296449301</v>
      </c>
      <c r="DN202" s="9">
        <v>184745.56035209601</v>
      </c>
      <c r="DO202" s="9">
        <v>161429.81152208999</v>
      </c>
      <c r="DP202" s="9">
        <v>163353.796334877</v>
      </c>
      <c r="DQ202" s="9">
        <v>174656.84521002401</v>
      </c>
      <c r="DR202" s="9">
        <v>199008.14991167799</v>
      </c>
      <c r="DS202" s="9">
        <v>198100.56887000101</v>
      </c>
      <c r="DT202" s="9">
        <v>179173.06138796601</v>
      </c>
      <c r="DU202" s="9">
        <v>194083.480532246</v>
      </c>
      <c r="DV202" s="9">
        <v>184549.04889894</v>
      </c>
      <c r="DW202" s="9">
        <v>183223.739905995</v>
      </c>
      <c r="DX202" s="9">
        <v>185364.925753774</v>
      </c>
      <c r="DY202" s="9">
        <v>167866.900755635</v>
      </c>
      <c r="DZ202" s="9">
        <v>215622.69629113399</v>
      </c>
      <c r="EA202" s="9">
        <v>197535.25913918199</v>
      </c>
      <c r="EB202" s="9">
        <v>211780.954071574</v>
      </c>
      <c r="EC202" s="9">
        <v>244493.59745566401</v>
      </c>
      <c r="ED202" s="9">
        <v>244233.58111823801</v>
      </c>
      <c r="EE202" s="9">
        <v>256859.993940282</v>
      </c>
      <c r="EF202" s="9">
        <v>254536.598318317</v>
      </c>
      <c r="EG202" s="9">
        <v>240119.234697348</v>
      </c>
      <c r="EH202" s="9">
        <v>234323.02903074201</v>
      </c>
      <c r="EI202" s="9">
        <v>238589.52803170701</v>
      </c>
      <c r="EJ202" s="9">
        <v>215384.69994074301</v>
      </c>
      <c r="EK202" s="9">
        <v>195133.688842092</v>
      </c>
      <c r="EL202" s="9">
        <v>228867.26994806601</v>
      </c>
      <c r="EM202" s="9">
        <v>192213.05080038001</v>
      </c>
      <c r="EN202" s="9">
        <v>201357.650977596</v>
      </c>
      <c r="EO202" s="9">
        <v>227664.58551925101</v>
      </c>
      <c r="EP202" s="9">
        <v>206275.06774437201</v>
      </c>
      <c r="EQ202" s="27">
        <f t="shared" si="7"/>
        <v>0.19412785103920177</v>
      </c>
      <c r="ER202" s="27"/>
      <c r="ES202" s="27"/>
    </row>
    <row r="203" spans="1:149" x14ac:dyDescent="0.25">
      <c r="A203" s="1" t="s">
        <v>1835</v>
      </c>
      <c r="B203" s="1" t="s">
        <v>899</v>
      </c>
      <c r="C203" s="1" t="s">
        <v>900</v>
      </c>
      <c r="D203" s="7" t="s">
        <v>0</v>
      </c>
      <c r="E203" s="7" t="s">
        <v>0</v>
      </c>
      <c r="F203" s="7" t="s">
        <v>0</v>
      </c>
      <c r="G203" s="7" t="s">
        <v>0</v>
      </c>
      <c r="H203" s="7" t="s">
        <v>0</v>
      </c>
      <c r="I203" s="7" t="s">
        <v>0</v>
      </c>
      <c r="J203" s="7" t="s">
        <v>0</v>
      </c>
      <c r="K203" s="7" t="s">
        <v>0</v>
      </c>
      <c r="L203" s="7" t="s">
        <v>0</v>
      </c>
      <c r="M203" s="7" t="s">
        <v>0</v>
      </c>
      <c r="N203" s="7" t="s">
        <v>0</v>
      </c>
      <c r="O203" s="7" t="s">
        <v>0</v>
      </c>
      <c r="P203" s="7" t="s">
        <v>0</v>
      </c>
      <c r="Q203" s="7" t="s">
        <v>0</v>
      </c>
      <c r="R203" s="7" t="s">
        <v>0</v>
      </c>
      <c r="S203" s="7" t="s">
        <v>0</v>
      </c>
      <c r="T203" s="7" t="s">
        <v>0</v>
      </c>
      <c r="U203" s="7" t="s">
        <v>0</v>
      </c>
      <c r="V203" s="7" t="s">
        <v>0</v>
      </c>
      <c r="W203" s="7" t="s">
        <v>0</v>
      </c>
      <c r="X203" s="7" t="s">
        <v>0</v>
      </c>
      <c r="Y203" s="7" t="s">
        <v>0</v>
      </c>
      <c r="Z203" s="7" t="s">
        <v>0</v>
      </c>
      <c r="AA203" s="7" t="s">
        <v>0</v>
      </c>
      <c r="AB203" s="7" t="s">
        <v>0</v>
      </c>
      <c r="AC203" s="7" t="s">
        <v>0</v>
      </c>
      <c r="AD203" s="7" t="s">
        <v>0</v>
      </c>
      <c r="AE203" s="7" t="s">
        <v>0</v>
      </c>
      <c r="AF203" s="7" t="s">
        <v>0</v>
      </c>
      <c r="AG203" s="7" t="s">
        <v>0</v>
      </c>
      <c r="AH203" s="7" t="s">
        <v>0</v>
      </c>
      <c r="AI203" s="7" t="s">
        <v>0</v>
      </c>
      <c r="AJ203" s="7" t="s">
        <v>0</v>
      </c>
      <c r="AK203" s="7" t="s">
        <v>0</v>
      </c>
      <c r="AL203" s="7" t="s">
        <v>0</v>
      </c>
      <c r="AM203" s="7" t="s">
        <v>0</v>
      </c>
      <c r="AN203" s="7" t="s">
        <v>0</v>
      </c>
      <c r="AO203" s="7" t="s">
        <v>0</v>
      </c>
      <c r="AP203" s="7" t="s">
        <v>0</v>
      </c>
      <c r="AQ203" s="7" t="s">
        <v>0</v>
      </c>
      <c r="AR203" s="7" t="s">
        <v>0</v>
      </c>
      <c r="AS203" s="7" t="s">
        <v>0</v>
      </c>
      <c r="AT203" s="7" t="s">
        <v>0</v>
      </c>
      <c r="AU203" s="7" t="s">
        <v>0</v>
      </c>
      <c r="AV203" s="7" t="s">
        <v>0</v>
      </c>
      <c r="AW203" s="7" t="s">
        <v>0</v>
      </c>
      <c r="AX203" s="7" t="s">
        <v>0</v>
      </c>
      <c r="AY203" s="7" t="s">
        <v>0</v>
      </c>
      <c r="AZ203" s="7" t="s">
        <v>0</v>
      </c>
      <c r="BA203" s="7" t="s">
        <v>0</v>
      </c>
      <c r="BB203" s="7" t="s">
        <v>0</v>
      </c>
      <c r="BC203" s="7" t="s">
        <v>0</v>
      </c>
      <c r="BD203" s="7" t="s">
        <v>0</v>
      </c>
      <c r="BE203" s="7" t="s">
        <v>0</v>
      </c>
      <c r="BF203" s="7" t="s">
        <v>0</v>
      </c>
      <c r="BG203" s="7" t="s">
        <v>0</v>
      </c>
      <c r="BH203" s="7" t="s">
        <v>0</v>
      </c>
      <c r="BI203" s="7" t="s">
        <v>0</v>
      </c>
      <c r="BJ203" s="7" t="s">
        <v>0</v>
      </c>
      <c r="BK203" s="7" t="s">
        <v>0</v>
      </c>
      <c r="BL203" s="7" t="s">
        <v>0</v>
      </c>
      <c r="BM203" s="7" t="s">
        <v>0</v>
      </c>
      <c r="BN203" s="7" t="s">
        <v>0</v>
      </c>
      <c r="BO203" s="7" t="s">
        <v>0</v>
      </c>
      <c r="BP203" s="7" t="s">
        <v>0</v>
      </c>
      <c r="BQ203" s="7" t="s">
        <v>0</v>
      </c>
      <c r="BR203" s="7" t="s">
        <v>0</v>
      </c>
      <c r="BS203" s="7" t="s">
        <v>0</v>
      </c>
      <c r="BT203" s="7" t="s">
        <v>0</v>
      </c>
      <c r="BU203" s="7" t="s">
        <v>0</v>
      </c>
      <c r="BV203" s="6" t="e">
        <f t="shared" si="6"/>
        <v>#DIV/0!</v>
      </c>
      <c r="BW203" s="6"/>
      <c r="BX203" s="6"/>
      <c r="BY203" s="9" t="s">
        <v>0</v>
      </c>
      <c r="BZ203" s="9" t="s">
        <v>0</v>
      </c>
      <c r="CA203" s="9" t="s">
        <v>0</v>
      </c>
      <c r="CB203" s="9" t="s">
        <v>0</v>
      </c>
      <c r="CC203" s="9" t="s">
        <v>0</v>
      </c>
      <c r="CD203" s="9" t="s">
        <v>0</v>
      </c>
      <c r="CE203" s="9" t="s">
        <v>0</v>
      </c>
      <c r="CF203" s="9" t="s">
        <v>0</v>
      </c>
      <c r="CG203" s="9" t="s">
        <v>0</v>
      </c>
      <c r="CH203" s="9" t="s">
        <v>0</v>
      </c>
      <c r="CI203" s="9" t="s">
        <v>0</v>
      </c>
      <c r="CJ203" s="9" t="s">
        <v>0</v>
      </c>
      <c r="CK203" s="9" t="s">
        <v>0</v>
      </c>
      <c r="CL203" s="9" t="s">
        <v>0</v>
      </c>
      <c r="CM203" s="9" t="s">
        <v>0</v>
      </c>
      <c r="CN203" s="9" t="s">
        <v>0</v>
      </c>
      <c r="CO203" s="9" t="s">
        <v>0</v>
      </c>
      <c r="CP203" s="9" t="s">
        <v>0</v>
      </c>
      <c r="CQ203" s="9" t="s">
        <v>0</v>
      </c>
      <c r="CR203" s="9" t="s">
        <v>0</v>
      </c>
      <c r="CS203" s="9" t="s">
        <v>0</v>
      </c>
      <c r="CT203" s="9" t="s">
        <v>0</v>
      </c>
      <c r="CU203" s="9" t="s">
        <v>0</v>
      </c>
      <c r="CV203" s="9" t="s">
        <v>0</v>
      </c>
      <c r="CW203" s="9" t="s">
        <v>0</v>
      </c>
      <c r="CX203" s="9" t="s">
        <v>0</v>
      </c>
      <c r="CY203" s="9" t="s">
        <v>0</v>
      </c>
      <c r="CZ203" s="9" t="s">
        <v>0</v>
      </c>
      <c r="DA203" s="9" t="s">
        <v>0</v>
      </c>
      <c r="DB203" s="9" t="s">
        <v>0</v>
      </c>
      <c r="DC203" s="9" t="s">
        <v>0</v>
      </c>
      <c r="DD203" s="9" t="s">
        <v>0</v>
      </c>
      <c r="DE203" s="9" t="s">
        <v>0</v>
      </c>
      <c r="DF203" s="9" t="s">
        <v>0</v>
      </c>
      <c r="DG203" s="9" t="s">
        <v>0</v>
      </c>
      <c r="DH203" s="9" t="s">
        <v>0</v>
      </c>
      <c r="DI203" s="9" t="s">
        <v>0</v>
      </c>
      <c r="DJ203" s="9" t="s">
        <v>0</v>
      </c>
      <c r="DK203" s="9" t="s">
        <v>0</v>
      </c>
      <c r="DL203" s="9" t="s">
        <v>0</v>
      </c>
      <c r="DM203" s="9" t="s">
        <v>0</v>
      </c>
      <c r="DN203" s="9" t="s">
        <v>0</v>
      </c>
      <c r="DO203" s="9" t="s">
        <v>0</v>
      </c>
      <c r="DP203" s="9" t="s">
        <v>0</v>
      </c>
      <c r="DQ203" s="9" t="s">
        <v>0</v>
      </c>
      <c r="DR203" s="9" t="s">
        <v>0</v>
      </c>
      <c r="DS203" s="9" t="s">
        <v>0</v>
      </c>
      <c r="DT203" s="9" t="s">
        <v>0</v>
      </c>
      <c r="DU203" s="9" t="s">
        <v>0</v>
      </c>
      <c r="DV203" s="9" t="s">
        <v>0</v>
      </c>
      <c r="DW203" s="9" t="s">
        <v>0</v>
      </c>
      <c r="DX203" s="9" t="s">
        <v>0</v>
      </c>
      <c r="DY203" s="9" t="s">
        <v>0</v>
      </c>
      <c r="DZ203" s="9" t="s">
        <v>0</v>
      </c>
      <c r="EA203" s="9" t="s">
        <v>0</v>
      </c>
      <c r="EB203" s="9" t="s">
        <v>0</v>
      </c>
      <c r="EC203" s="9" t="s">
        <v>0</v>
      </c>
      <c r="ED203" s="9" t="s">
        <v>0</v>
      </c>
      <c r="EE203" s="9" t="s">
        <v>0</v>
      </c>
      <c r="EF203" s="9" t="s">
        <v>0</v>
      </c>
      <c r="EG203" s="9" t="s">
        <v>0</v>
      </c>
      <c r="EH203" s="9" t="s">
        <v>0</v>
      </c>
      <c r="EI203" s="9" t="s">
        <v>0</v>
      </c>
      <c r="EJ203" s="9" t="s">
        <v>0</v>
      </c>
      <c r="EK203" s="9" t="s">
        <v>0</v>
      </c>
      <c r="EL203" s="9" t="s">
        <v>0</v>
      </c>
      <c r="EM203" s="9" t="s">
        <v>0</v>
      </c>
      <c r="EN203" s="9" t="s">
        <v>0</v>
      </c>
      <c r="EO203" s="9" t="s">
        <v>0</v>
      </c>
      <c r="EP203" s="9" t="s">
        <v>0</v>
      </c>
      <c r="EQ203" s="27" t="e">
        <f t="shared" si="7"/>
        <v>#DIV/0!</v>
      </c>
      <c r="ER203" s="27"/>
      <c r="ES203" s="27"/>
    </row>
    <row r="204" spans="1:149" x14ac:dyDescent="0.25">
      <c r="A204" s="1" t="s">
        <v>1836</v>
      </c>
      <c r="B204" s="1" t="s">
        <v>904</v>
      </c>
      <c r="C204" s="1" t="s">
        <v>905</v>
      </c>
      <c r="D204" s="7" t="s">
        <v>0</v>
      </c>
      <c r="E204" s="7" t="s">
        <v>0</v>
      </c>
      <c r="F204" s="7" t="s">
        <v>0</v>
      </c>
      <c r="G204" s="7" t="s">
        <v>0</v>
      </c>
      <c r="H204" s="7" t="s">
        <v>0</v>
      </c>
      <c r="I204" s="7" t="s">
        <v>0</v>
      </c>
      <c r="J204" s="7" t="s">
        <v>0</v>
      </c>
      <c r="K204" s="7" t="s">
        <v>0</v>
      </c>
      <c r="L204" s="7" t="s">
        <v>0</v>
      </c>
      <c r="M204" s="7" t="s">
        <v>0</v>
      </c>
      <c r="N204" s="7" t="s">
        <v>0</v>
      </c>
      <c r="O204" s="7" t="s">
        <v>0</v>
      </c>
      <c r="P204" s="7" t="s">
        <v>0</v>
      </c>
      <c r="Q204" s="7" t="s">
        <v>0</v>
      </c>
      <c r="R204" s="7" t="s">
        <v>0</v>
      </c>
      <c r="S204" s="7" t="s">
        <v>0</v>
      </c>
      <c r="T204" s="7" t="s">
        <v>0</v>
      </c>
      <c r="U204" s="7" t="s">
        <v>0</v>
      </c>
      <c r="V204" s="7" t="s">
        <v>0</v>
      </c>
      <c r="W204" s="7" t="s">
        <v>0</v>
      </c>
      <c r="X204" s="7" t="s">
        <v>0</v>
      </c>
      <c r="Y204" s="7" t="s">
        <v>0</v>
      </c>
      <c r="Z204" s="7" t="s">
        <v>0</v>
      </c>
      <c r="AA204" s="7" t="s">
        <v>0</v>
      </c>
      <c r="AB204" s="7" t="s">
        <v>0</v>
      </c>
      <c r="AC204" s="7" t="s">
        <v>0</v>
      </c>
      <c r="AD204" s="7" t="s">
        <v>0</v>
      </c>
      <c r="AE204" s="7" t="s">
        <v>0</v>
      </c>
      <c r="AF204" s="7" t="s">
        <v>0</v>
      </c>
      <c r="AG204" s="7" t="s">
        <v>0</v>
      </c>
      <c r="AH204" s="7" t="s">
        <v>0</v>
      </c>
      <c r="AI204" s="7" t="s">
        <v>0</v>
      </c>
      <c r="AJ204" s="7" t="s">
        <v>0</v>
      </c>
      <c r="AK204" s="7" t="s">
        <v>0</v>
      </c>
      <c r="AL204" s="7" t="s">
        <v>0</v>
      </c>
      <c r="AM204" s="7" t="s">
        <v>0</v>
      </c>
      <c r="AN204" s="7" t="s">
        <v>0</v>
      </c>
      <c r="AO204" s="7" t="s">
        <v>0</v>
      </c>
      <c r="AP204" s="7" t="s">
        <v>0</v>
      </c>
      <c r="AQ204" s="7" t="s">
        <v>0</v>
      </c>
      <c r="AR204" s="7" t="s">
        <v>0</v>
      </c>
      <c r="AS204" s="7" t="s">
        <v>0</v>
      </c>
      <c r="AT204" s="7" t="s">
        <v>0</v>
      </c>
      <c r="AU204" s="7" t="s">
        <v>0</v>
      </c>
      <c r="AV204" s="7" t="s">
        <v>0</v>
      </c>
      <c r="AW204" s="7" t="s">
        <v>0</v>
      </c>
      <c r="AX204" s="7" t="s">
        <v>0</v>
      </c>
      <c r="AY204" s="7" t="s">
        <v>0</v>
      </c>
      <c r="AZ204" s="7" t="s">
        <v>0</v>
      </c>
      <c r="BA204" s="7" t="s">
        <v>0</v>
      </c>
      <c r="BB204" s="7" t="s">
        <v>0</v>
      </c>
      <c r="BC204" s="7" t="s">
        <v>0</v>
      </c>
      <c r="BD204" s="7" t="s">
        <v>0</v>
      </c>
      <c r="BE204" s="7" t="s">
        <v>0</v>
      </c>
      <c r="BF204" s="7" t="s">
        <v>0</v>
      </c>
      <c r="BG204" s="7" t="s">
        <v>0</v>
      </c>
      <c r="BH204" s="7" t="s">
        <v>0</v>
      </c>
      <c r="BI204" s="7" t="s">
        <v>0</v>
      </c>
      <c r="BJ204" s="7" t="s">
        <v>0</v>
      </c>
      <c r="BK204" s="7" t="s">
        <v>0</v>
      </c>
      <c r="BL204" s="7" t="s">
        <v>0</v>
      </c>
      <c r="BM204" s="7" t="s">
        <v>0</v>
      </c>
      <c r="BN204" s="7" t="s">
        <v>0</v>
      </c>
      <c r="BO204" s="7" t="s">
        <v>0</v>
      </c>
      <c r="BP204" s="7" t="s">
        <v>0</v>
      </c>
      <c r="BQ204" s="7" t="s">
        <v>0</v>
      </c>
      <c r="BR204" s="7" t="s">
        <v>0</v>
      </c>
      <c r="BS204" s="7" t="s">
        <v>0</v>
      </c>
      <c r="BT204" s="7" t="s">
        <v>0</v>
      </c>
      <c r="BU204" s="7" t="s">
        <v>0</v>
      </c>
      <c r="BV204" s="6" t="e">
        <f t="shared" si="6"/>
        <v>#DIV/0!</v>
      </c>
      <c r="BW204" s="6"/>
      <c r="BX204" s="6"/>
      <c r="BY204" s="9" t="s">
        <v>0</v>
      </c>
      <c r="BZ204" s="9" t="s">
        <v>0</v>
      </c>
      <c r="CA204" s="9" t="s">
        <v>0</v>
      </c>
      <c r="CB204" s="9" t="s">
        <v>0</v>
      </c>
      <c r="CC204" s="9" t="s">
        <v>0</v>
      </c>
      <c r="CD204" s="9" t="s">
        <v>0</v>
      </c>
      <c r="CE204" s="9" t="s">
        <v>0</v>
      </c>
      <c r="CF204" s="9" t="s">
        <v>0</v>
      </c>
      <c r="CG204" s="9" t="s">
        <v>0</v>
      </c>
      <c r="CH204" s="9" t="s">
        <v>0</v>
      </c>
      <c r="CI204" s="9" t="s">
        <v>0</v>
      </c>
      <c r="CJ204" s="9" t="s">
        <v>0</v>
      </c>
      <c r="CK204" s="9" t="s">
        <v>0</v>
      </c>
      <c r="CL204" s="9" t="s">
        <v>0</v>
      </c>
      <c r="CM204" s="9" t="s">
        <v>0</v>
      </c>
      <c r="CN204" s="9" t="s">
        <v>0</v>
      </c>
      <c r="CO204" s="9" t="s">
        <v>0</v>
      </c>
      <c r="CP204" s="9" t="s">
        <v>0</v>
      </c>
      <c r="CQ204" s="9" t="s">
        <v>0</v>
      </c>
      <c r="CR204" s="9" t="s">
        <v>0</v>
      </c>
      <c r="CS204" s="9" t="s">
        <v>0</v>
      </c>
      <c r="CT204" s="9" t="s">
        <v>0</v>
      </c>
      <c r="CU204" s="9" t="s">
        <v>0</v>
      </c>
      <c r="CV204" s="9" t="s">
        <v>0</v>
      </c>
      <c r="CW204" s="9" t="s">
        <v>0</v>
      </c>
      <c r="CX204" s="9" t="s">
        <v>0</v>
      </c>
      <c r="CY204" s="9" t="s">
        <v>0</v>
      </c>
      <c r="CZ204" s="9" t="s">
        <v>0</v>
      </c>
      <c r="DA204" s="9" t="s">
        <v>0</v>
      </c>
      <c r="DB204" s="9" t="s">
        <v>0</v>
      </c>
      <c r="DC204" s="9" t="s">
        <v>0</v>
      </c>
      <c r="DD204" s="9" t="s">
        <v>0</v>
      </c>
      <c r="DE204" s="9" t="s">
        <v>0</v>
      </c>
      <c r="DF204" s="9" t="s">
        <v>0</v>
      </c>
      <c r="DG204" s="9" t="s">
        <v>0</v>
      </c>
      <c r="DH204" s="9" t="s">
        <v>0</v>
      </c>
      <c r="DI204" s="9" t="s">
        <v>0</v>
      </c>
      <c r="DJ204" s="9" t="s">
        <v>0</v>
      </c>
      <c r="DK204" s="9" t="s">
        <v>0</v>
      </c>
      <c r="DL204" s="9" t="s">
        <v>0</v>
      </c>
      <c r="DM204" s="9" t="s">
        <v>0</v>
      </c>
      <c r="DN204" s="9" t="s">
        <v>0</v>
      </c>
      <c r="DO204" s="9" t="s">
        <v>0</v>
      </c>
      <c r="DP204" s="9" t="s">
        <v>0</v>
      </c>
      <c r="DQ204" s="9" t="s">
        <v>0</v>
      </c>
      <c r="DR204" s="9" t="s">
        <v>0</v>
      </c>
      <c r="DS204" s="9" t="s">
        <v>0</v>
      </c>
      <c r="DT204" s="9" t="s">
        <v>0</v>
      </c>
      <c r="DU204" s="9" t="s">
        <v>0</v>
      </c>
      <c r="DV204" s="9" t="s">
        <v>0</v>
      </c>
      <c r="DW204" s="9" t="s">
        <v>0</v>
      </c>
      <c r="DX204" s="9" t="s">
        <v>0</v>
      </c>
      <c r="DY204" s="9" t="s">
        <v>0</v>
      </c>
      <c r="DZ204" s="9" t="s">
        <v>0</v>
      </c>
      <c r="EA204" s="9" t="s">
        <v>0</v>
      </c>
      <c r="EB204" s="9" t="s">
        <v>0</v>
      </c>
      <c r="EC204" s="9" t="s">
        <v>0</v>
      </c>
      <c r="ED204" s="9" t="s">
        <v>0</v>
      </c>
      <c r="EE204" s="9" t="s">
        <v>0</v>
      </c>
      <c r="EF204" s="9" t="s">
        <v>0</v>
      </c>
      <c r="EG204" s="9" t="s">
        <v>0</v>
      </c>
      <c r="EH204" s="9" t="s">
        <v>0</v>
      </c>
      <c r="EI204" s="9" t="s">
        <v>0</v>
      </c>
      <c r="EJ204" s="9" t="s">
        <v>0</v>
      </c>
      <c r="EK204" s="9" t="s">
        <v>0</v>
      </c>
      <c r="EL204" s="9" t="s">
        <v>0</v>
      </c>
      <c r="EM204" s="9" t="s">
        <v>0</v>
      </c>
      <c r="EN204" s="9" t="s">
        <v>0</v>
      </c>
      <c r="EO204" s="9" t="s">
        <v>0</v>
      </c>
      <c r="EP204" s="9" t="s">
        <v>0</v>
      </c>
      <c r="EQ204" s="27" t="e">
        <f t="shared" si="7"/>
        <v>#DIV/0!</v>
      </c>
      <c r="ER204" s="27"/>
      <c r="ES204" s="27"/>
    </row>
    <row r="205" spans="1:149" x14ac:dyDescent="0.25">
      <c r="A205" s="1" t="s">
        <v>1837</v>
      </c>
      <c r="B205" s="1" t="s">
        <v>909</v>
      </c>
      <c r="C205" s="1" t="s">
        <v>0</v>
      </c>
      <c r="D205" s="7" t="s">
        <v>0</v>
      </c>
      <c r="E205" s="7" t="s">
        <v>0</v>
      </c>
      <c r="F205" s="7" t="s">
        <v>0</v>
      </c>
      <c r="G205" s="7" t="s">
        <v>0</v>
      </c>
      <c r="H205" s="7" t="s">
        <v>0</v>
      </c>
      <c r="I205" s="7" t="s">
        <v>0</v>
      </c>
      <c r="J205" s="7" t="s">
        <v>0</v>
      </c>
      <c r="K205" s="7" t="s">
        <v>0</v>
      </c>
      <c r="L205" s="7" t="s">
        <v>0</v>
      </c>
      <c r="M205" s="7" t="s">
        <v>0</v>
      </c>
      <c r="N205" s="7" t="s">
        <v>0</v>
      </c>
      <c r="O205" s="7" t="s">
        <v>0</v>
      </c>
      <c r="P205" s="7" t="s">
        <v>0</v>
      </c>
      <c r="Q205" s="7" t="s">
        <v>0</v>
      </c>
      <c r="R205" s="7" t="s">
        <v>0</v>
      </c>
      <c r="S205" s="7" t="s">
        <v>0</v>
      </c>
      <c r="T205" s="7" t="s">
        <v>0</v>
      </c>
      <c r="U205" s="7" t="s">
        <v>0</v>
      </c>
      <c r="V205" s="7" t="s">
        <v>0</v>
      </c>
      <c r="W205" s="7" t="s">
        <v>0</v>
      </c>
      <c r="X205" s="7" t="s">
        <v>0</v>
      </c>
      <c r="Y205" s="7" t="s">
        <v>0</v>
      </c>
      <c r="Z205" s="7" t="s">
        <v>0</v>
      </c>
      <c r="AA205" s="7" t="s">
        <v>0</v>
      </c>
      <c r="AB205" s="7" t="s">
        <v>0</v>
      </c>
      <c r="AC205" s="7" t="s">
        <v>0</v>
      </c>
      <c r="AD205" s="7" t="s">
        <v>0</v>
      </c>
      <c r="AE205" s="7" t="s">
        <v>0</v>
      </c>
      <c r="AF205" s="7" t="s">
        <v>0</v>
      </c>
      <c r="AG205" s="7" t="s">
        <v>0</v>
      </c>
      <c r="AH205" s="7" t="s">
        <v>0</v>
      </c>
      <c r="AI205" s="7" t="s">
        <v>0</v>
      </c>
      <c r="AJ205" s="7" t="s">
        <v>0</v>
      </c>
      <c r="AK205" s="7" t="s">
        <v>0</v>
      </c>
      <c r="AL205" s="7" t="s">
        <v>0</v>
      </c>
      <c r="AM205" s="7" t="s">
        <v>0</v>
      </c>
      <c r="AN205" s="7" t="s">
        <v>0</v>
      </c>
      <c r="AO205" s="7" t="s">
        <v>0</v>
      </c>
      <c r="AP205" s="7" t="s">
        <v>0</v>
      </c>
      <c r="AQ205" s="7" t="s">
        <v>0</v>
      </c>
      <c r="AR205" s="7" t="s">
        <v>0</v>
      </c>
      <c r="AS205" s="7" t="s">
        <v>0</v>
      </c>
      <c r="AT205" s="7" t="s">
        <v>0</v>
      </c>
      <c r="AU205" s="7" t="s">
        <v>0</v>
      </c>
      <c r="AV205" s="7" t="s">
        <v>0</v>
      </c>
      <c r="AW205" s="7" t="s">
        <v>0</v>
      </c>
      <c r="AX205" s="7" t="s">
        <v>0</v>
      </c>
      <c r="AY205" s="7" t="s">
        <v>0</v>
      </c>
      <c r="AZ205" s="7" t="s">
        <v>0</v>
      </c>
      <c r="BA205" s="7" t="s">
        <v>0</v>
      </c>
      <c r="BB205" s="7" t="s">
        <v>0</v>
      </c>
      <c r="BC205" s="7" t="s">
        <v>0</v>
      </c>
      <c r="BD205" s="7" t="s">
        <v>0</v>
      </c>
      <c r="BE205" s="7" t="s">
        <v>0</v>
      </c>
      <c r="BF205" s="7" t="s">
        <v>0</v>
      </c>
      <c r="BG205" s="7" t="s">
        <v>0</v>
      </c>
      <c r="BH205" s="7" t="s">
        <v>0</v>
      </c>
      <c r="BI205" s="7" t="s">
        <v>0</v>
      </c>
      <c r="BJ205" s="7" t="s">
        <v>0</v>
      </c>
      <c r="BK205" s="7" t="s">
        <v>0</v>
      </c>
      <c r="BL205" s="7" t="s">
        <v>0</v>
      </c>
      <c r="BM205" s="7" t="s">
        <v>0</v>
      </c>
      <c r="BN205" s="7" t="s">
        <v>0</v>
      </c>
      <c r="BO205" s="7" t="s">
        <v>0</v>
      </c>
      <c r="BP205" s="7" t="s">
        <v>0</v>
      </c>
      <c r="BQ205" s="7" t="s">
        <v>0</v>
      </c>
      <c r="BR205" s="7" t="s">
        <v>0</v>
      </c>
      <c r="BS205" s="7" t="s">
        <v>0</v>
      </c>
      <c r="BT205" s="7" t="s">
        <v>0</v>
      </c>
      <c r="BU205" s="7" t="s">
        <v>0</v>
      </c>
      <c r="BV205" s="6" t="e">
        <f t="shared" si="6"/>
        <v>#DIV/0!</v>
      </c>
      <c r="BW205" s="6"/>
      <c r="BX205" s="6"/>
      <c r="BY205" s="9" t="s">
        <v>0</v>
      </c>
      <c r="BZ205" s="9" t="s">
        <v>0</v>
      </c>
      <c r="CA205" s="9" t="s">
        <v>0</v>
      </c>
      <c r="CB205" s="9" t="s">
        <v>0</v>
      </c>
      <c r="CC205" s="9" t="s">
        <v>0</v>
      </c>
      <c r="CD205" s="9" t="s">
        <v>0</v>
      </c>
      <c r="CE205" s="9" t="s">
        <v>0</v>
      </c>
      <c r="CF205" s="9" t="s">
        <v>0</v>
      </c>
      <c r="CG205" s="9" t="s">
        <v>0</v>
      </c>
      <c r="CH205" s="9" t="s">
        <v>0</v>
      </c>
      <c r="CI205" s="9" t="s">
        <v>0</v>
      </c>
      <c r="CJ205" s="9" t="s">
        <v>0</v>
      </c>
      <c r="CK205" s="9" t="s">
        <v>0</v>
      </c>
      <c r="CL205" s="9" t="s">
        <v>0</v>
      </c>
      <c r="CM205" s="9" t="s">
        <v>0</v>
      </c>
      <c r="CN205" s="9" t="s">
        <v>0</v>
      </c>
      <c r="CO205" s="9" t="s">
        <v>0</v>
      </c>
      <c r="CP205" s="9" t="s">
        <v>0</v>
      </c>
      <c r="CQ205" s="9" t="s">
        <v>0</v>
      </c>
      <c r="CR205" s="9" t="s">
        <v>0</v>
      </c>
      <c r="CS205" s="9" t="s">
        <v>0</v>
      </c>
      <c r="CT205" s="9" t="s">
        <v>0</v>
      </c>
      <c r="CU205" s="9" t="s">
        <v>0</v>
      </c>
      <c r="CV205" s="9" t="s">
        <v>0</v>
      </c>
      <c r="CW205" s="9" t="s">
        <v>0</v>
      </c>
      <c r="CX205" s="9" t="s">
        <v>0</v>
      </c>
      <c r="CY205" s="9" t="s">
        <v>0</v>
      </c>
      <c r="CZ205" s="9" t="s">
        <v>0</v>
      </c>
      <c r="DA205" s="9" t="s">
        <v>0</v>
      </c>
      <c r="DB205" s="9" t="s">
        <v>0</v>
      </c>
      <c r="DC205" s="9" t="s">
        <v>0</v>
      </c>
      <c r="DD205" s="9" t="s">
        <v>0</v>
      </c>
      <c r="DE205" s="9" t="s">
        <v>0</v>
      </c>
      <c r="DF205" s="9" t="s">
        <v>0</v>
      </c>
      <c r="DG205" s="9" t="s">
        <v>0</v>
      </c>
      <c r="DH205" s="9" t="s">
        <v>0</v>
      </c>
      <c r="DI205" s="9" t="s">
        <v>0</v>
      </c>
      <c r="DJ205" s="9" t="s">
        <v>0</v>
      </c>
      <c r="DK205" s="9" t="s">
        <v>0</v>
      </c>
      <c r="DL205" s="9" t="s">
        <v>0</v>
      </c>
      <c r="DM205" s="9" t="s">
        <v>0</v>
      </c>
      <c r="DN205" s="9" t="s">
        <v>0</v>
      </c>
      <c r="DO205" s="9" t="s">
        <v>0</v>
      </c>
      <c r="DP205" s="9" t="s">
        <v>0</v>
      </c>
      <c r="DQ205" s="9" t="s">
        <v>0</v>
      </c>
      <c r="DR205" s="9" t="s">
        <v>0</v>
      </c>
      <c r="DS205" s="9" t="s">
        <v>0</v>
      </c>
      <c r="DT205" s="9" t="s">
        <v>0</v>
      </c>
      <c r="DU205" s="9" t="s">
        <v>0</v>
      </c>
      <c r="DV205" s="9" t="s">
        <v>0</v>
      </c>
      <c r="DW205" s="9" t="s">
        <v>0</v>
      </c>
      <c r="DX205" s="9" t="s">
        <v>0</v>
      </c>
      <c r="DY205" s="9" t="s">
        <v>0</v>
      </c>
      <c r="DZ205" s="9" t="s">
        <v>0</v>
      </c>
      <c r="EA205" s="9" t="s">
        <v>0</v>
      </c>
      <c r="EB205" s="9" t="s">
        <v>0</v>
      </c>
      <c r="EC205" s="9" t="s">
        <v>0</v>
      </c>
      <c r="ED205" s="9" t="s">
        <v>0</v>
      </c>
      <c r="EE205" s="9" t="s">
        <v>0</v>
      </c>
      <c r="EF205" s="9" t="s">
        <v>0</v>
      </c>
      <c r="EG205" s="9" t="s">
        <v>0</v>
      </c>
      <c r="EH205" s="9" t="s">
        <v>0</v>
      </c>
      <c r="EI205" s="9" t="s">
        <v>0</v>
      </c>
      <c r="EJ205" s="9" t="s">
        <v>0</v>
      </c>
      <c r="EK205" s="9" t="s">
        <v>0</v>
      </c>
      <c r="EL205" s="9" t="s">
        <v>0</v>
      </c>
      <c r="EM205" s="9" t="s">
        <v>0</v>
      </c>
      <c r="EN205" s="9" t="s">
        <v>0</v>
      </c>
      <c r="EO205" s="9" t="s">
        <v>0</v>
      </c>
      <c r="EP205" s="9" t="s">
        <v>0</v>
      </c>
      <c r="EQ205" s="27" t="e">
        <f t="shared" si="7"/>
        <v>#DIV/0!</v>
      </c>
      <c r="ER205" s="27"/>
      <c r="ES205" s="27"/>
    </row>
    <row r="206" spans="1:149" x14ac:dyDescent="0.25">
      <c r="A206" s="1" t="s">
        <v>1838</v>
      </c>
      <c r="B206" s="1" t="s">
        <v>913</v>
      </c>
      <c r="C206" s="1" t="s">
        <v>914</v>
      </c>
      <c r="D206" s="7" t="s">
        <v>0</v>
      </c>
      <c r="E206" s="7" t="s">
        <v>0</v>
      </c>
      <c r="F206" s="7" t="s">
        <v>0</v>
      </c>
      <c r="G206" s="7" t="s">
        <v>0</v>
      </c>
      <c r="H206" s="7" t="s">
        <v>0</v>
      </c>
      <c r="I206" s="7" t="s">
        <v>0</v>
      </c>
      <c r="J206" s="7" t="s">
        <v>0</v>
      </c>
      <c r="K206" s="7" t="s">
        <v>0</v>
      </c>
      <c r="L206" s="7" t="s">
        <v>0</v>
      </c>
      <c r="M206" s="7" t="s">
        <v>0</v>
      </c>
      <c r="N206" s="7" t="s">
        <v>0</v>
      </c>
      <c r="O206" s="7" t="s">
        <v>0</v>
      </c>
      <c r="P206" s="7" t="s">
        <v>0</v>
      </c>
      <c r="Q206" s="7" t="s">
        <v>0</v>
      </c>
      <c r="R206" s="7" t="s">
        <v>0</v>
      </c>
      <c r="S206" s="7" t="s">
        <v>0</v>
      </c>
      <c r="T206" s="7" t="s">
        <v>0</v>
      </c>
      <c r="U206" s="7" t="s">
        <v>0</v>
      </c>
      <c r="V206" s="7" t="s">
        <v>0</v>
      </c>
      <c r="W206" s="7" t="s">
        <v>0</v>
      </c>
      <c r="X206" s="7" t="s">
        <v>0</v>
      </c>
      <c r="Y206" s="7" t="s">
        <v>0</v>
      </c>
      <c r="Z206" s="7" t="s">
        <v>0</v>
      </c>
      <c r="AA206" s="7" t="s">
        <v>0</v>
      </c>
      <c r="AB206" s="7" t="s">
        <v>0</v>
      </c>
      <c r="AC206" s="7" t="s">
        <v>0</v>
      </c>
      <c r="AD206" s="7" t="s">
        <v>0</v>
      </c>
      <c r="AE206" s="7" t="s">
        <v>0</v>
      </c>
      <c r="AF206" s="7" t="s">
        <v>0</v>
      </c>
      <c r="AG206" s="7" t="s">
        <v>0</v>
      </c>
      <c r="AH206" s="7" t="s">
        <v>0</v>
      </c>
      <c r="AI206" s="7" t="s">
        <v>0</v>
      </c>
      <c r="AJ206" s="7" t="s">
        <v>0</v>
      </c>
      <c r="AK206" s="7" t="s">
        <v>0</v>
      </c>
      <c r="AL206" s="7" t="s">
        <v>0</v>
      </c>
      <c r="AM206" s="7" t="s">
        <v>0</v>
      </c>
      <c r="AN206" s="7" t="s">
        <v>0</v>
      </c>
      <c r="AO206" s="7" t="s">
        <v>0</v>
      </c>
      <c r="AP206" s="7" t="s">
        <v>0</v>
      </c>
      <c r="AQ206" s="7" t="s">
        <v>0</v>
      </c>
      <c r="AR206" s="7" t="s">
        <v>0</v>
      </c>
      <c r="AS206" s="7" t="s">
        <v>0</v>
      </c>
      <c r="AT206" s="7" t="s">
        <v>0</v>
      </c>
      <c r="AU206" s="7" t="s">
        <v>0</v>
      </c>
      <c r="AV206" s="7" t="s">
        <v>0</v>
      </c>
      <c r="AW206" s="7" t="s">
        <v>0</v>
      </c>
      <c r="AX206" s="7" t="s">
        <v>0</v>
      </c>
      <c r="AY206" s="7" t="s">
        <v>0</v>
      </c>
      <c r="AZ206" s="7" t="s">
        <v>0</v>
      </c>
      <c r="BA206" s="7" t="s">
        <v>0</v>
      </c>
      <c r="BB206" s="7" t="s">
        <v>0</v>
      </c>
      <c r="BC206" s="7" t="s">
        <v>0</v>
      </c>
      <c r="BD206" s="7" t="s">
        <v>0</v>
      </c>
      <c r="BE206" s="7" t="s">
        <v>0</v>
      </c>
      <c r="BF206" s="7" t="s">
        <v>0</v>
      </c>
      <c r="BG206" s="7" t="s">
        <v>0</v>
      </c>
      <c r="BH206" s="7" t="s">
        <v>0</v>
      </c>
      <c r="BI206" s="7" t="s">
        <v>0</v>
      </c>
      <c r="BJ206" s="7" t="s">
        <v>0</v>
      </c>
      <c r="BK206" s="7" t="s">
        <v>0</v>
      </c>
      <c r="BL206" s="7" t="s">
        <v>0</v>
      </c>
      <c r="BM206" s="7" t="s">
        <v>0</v>
      </c>
      <c r="BN206" s="7" t="s">
        <v>0</v>
      </c>
      <c r="BO206" s="7" t="s">
        <v>0</v>
      </c>
      <c r="BP206" s="7" t="s">
        <v>0</v>
      </c>
      <c r="BQ206" s="7" t="s">
        <v>0</v>
      </c>
      <c r="BR206" s="7" t="s">
        <v>0</v>
      </c>
      <c r="BS206" s="7" t="s">
        <v>0</v>
      </c>
      <c r="BT206" s="7" t="s">
        <v>0</v>
      </c>
      <c r="BU206" s="7" t="s">
        <v>0</v>
      </c>
      <c r="BV206" s="6" t="e">
        <f t="shared" si="6"/>
        <v>#DIV/0!</v>
      </c>
      <c r="BW206" s="6"/>
      <c r="BX206" s="6"/>
      <c r="BY206" s="9" t="s">
        <v>0</v>
      </c>
      <c r="BZ206" s="9" t="s">
        <v>0</v>
      </c>
      <c r="CA206" s="9" t="s">
        <v>0</v>
      </c>
      <c r="CB206" s="9" t="s">
        <v>0</v>
      </c>
      <c r="CC206" s="9" t="s">
        <v>0</v>
      </c>
      <c r="CD206" s="9" t="s">
        <v>0</v>
      </c>
      <c r="CE206" s="9" t="s">
        <v>0</v>
      </c>
      <c r="CF206" s="9" t="s">
        <v>0</v>
      </c>
      <c r="CG206" s="9" t="s">
        <v>0</v>
      </c>
      <c r="CH206" s="9" t="s">
        <v>0</v>
      </c>
      <c r="CI206" s="9" t="s">
        <v>0</v>
      </c>
      <c r="CJ206" s="9" t="s">
        <v>0</v>
      </c>
      <c r="CK206" s="9" t="s">
        <v>0</v>
      </c>
      <c r="CL206" s="9" t="s">
        <v>0</v>
      </c>
      <c r="CM206" s="9" t="s">
        <v>0</v>
      </c>
      <c r="CN206" s="9" t="s">
        <v>0</v>
      </c>
      <c r="CO206" s="9" t="s">
        <v>0</v>
      </c>
      <c r="CP206" s="9" t="s">
        <v>0</v>
      </c>
      <c r="CQ206" s="9" t="s">
        <v>0</v>
      </c>
      <c r="CR206" s="9" t="s">
        <v>0</v>
      </c>
      <c r="CS206" s="9" t="s">
        <v>0</v>
      </c>
      <c r="CT206" s="9" t="s">
        <v>0</v>
      </c>
      <c r="CU206" s="9" t="s">
        <v>0</v>
      </c>
      <c r="CV206" s="9" t="s">
        <v>0</v>
      </c>
      <c r="CW206" s="9" t="s">
        <v>0</v>
      </c>
      <c r="CX206" s="9" t="s">
        <v>0</v>
      </c>
      <c r="CY206" s="9" t="s">
        <v>0</v>
      </c>
      <c r="CZ206" s="9" t="s">
        <v>0</v>
      </c>
      <c r="DA206" s="9" t="s">
        <v>0</v>
      </c>
      <c r="DB206" s="9" t="s">
        <v>0</v>
      </c>
      <c r="DC206" s="9" t="s">
        <v>0</v>
      </c>
      <c r="DD206" s="9" t="s">
        <v>0</v>
      </c>
      <c r="DE206" s="9" t="s">
        <v>0</v>
      </c>
      <c r="DF206" s="9" t="s">
        <v>0</v>
      </c>
      <c r="DG206" s="9" t="s">
        <v>0</v>
      </c>
      <c r="DH206" s="9" t="s">
        <v>0</v>
      </c>
      <c r="DI206" s="9" t="s">
        <v>0</v>
      </c>
      <c r="DJ206" s="9" t="s">
        <v>0</v>
      </c>
      <c r="DK206" s="9" t="s">
        <v>0</v>
      </c>
      <c r="DL206" s="9" t="s">
        <v>0</v>
      </c>
      <c r="DM206" s="9" t="s">
        <v>0</v>
      </c>
      <c r="DN206" s="9" t="s">
        <v>0</v>
      </c>
      <c r="DO206" s="9" t="s">
        <v>0</v>
      </c>
      <c r="DP206" s="9" t="s">
        <v>0</v>
      </c>
      <c r="DQ206" s="9" t="s">
        <v>0</v>
      </c>
      <c r="DR206" s="9" t="s">
        <v>0</v>
      </c>
      <c r="DS206" s="9" t="s">
        <v>0</v>
      </c>
      <c r="DT206" s="9" t="s">
        <v>0</v>
      </c>
      <c r="DU206" s="9" t="s">
        <v>0</v>
      </c>
      <c r="DV206" s="9" t="s">
        <v>0</v>
      </c>
      <c r="DW206" s="9" t="s">
        <v>0</v>
      </c>
      <c r="DX206" s="9" t="s">
        <v>0</v>
      </c>
      <c r="DY206" s="9" t="s">
        <v>0</v>
      </c>
      <c r="DZ206" s="9" t="s">
        <v>0</v>
      </c>
      <c r="EA206" s="9" t="s">
        <v>0</v>
      </c>
      <c r="EB206" s="9" t="s">
        <v>0</v>
      </c>
      <c r="EC206" s="9" t="s">
        <v>0</v>
      </c>
      <c r="ED206" s="9" t="s">
        <v>0</v>
      </c>
      <c r="EE206" s="9" t="s">
        <v>0</v>
      </c>
      <c r="EF206" s="9" t="s">
        <v>0</v>
      </c>
      <c r="EG206" s="9" t="s">
        <v>0</v>
      </c>
      <c r="EH206" s="9" t="s">
        <v>0</v>
      </c>
      <c r="EI206" s="9" t="s">
        <v>0</v>
      </c>
      <c r="EJ206" s="9" t="s">
        <v>0</v>
      </c>
      <c r="EK206" s="9" t="s">
        <v>0</v>
      </c>
      <c r="EL206" s="9" t="s">
        <v>0</v>
      </c>
      <c r="EM206" s="9" t="s">
        <v>0</v>
      </c>
      <c r="EN206" s="9" t="s">
        <v>0</v>
      </c>
      <c r="EO206" s="9" t="s">
        <v>0</v>
      </c>
      <c r="EP206" s="9" t="s">
        <v>0</v>
      </c>
      <c r="EQ206" s="27" t="e">
        <f t="shared" si="7"/>
        <v>#DIV/0!</v>
      </c>
      <c r="ER206" s="27"/>
      <c r="ES206" s="27"/>
    </row>
    <row r="207" spans="1:149" x14ac:dyDescent="0.25">
      <c r="A207" s="1" t="s">
        <v>1839</v>
      </c>
      <c r="B207" s="1" t="s">
        <v>918</v>
      </c>
      <c r="C207" s="1" t="s">
        <v>919</v>
      </c>
      <c r="D207" s="7">
        <v>889690.49048651801</v>
      </c>
      <c r="E207" s="7">
        <v>875228.36716090504</v>
      </c>
      <c r="F207" s="7">
        <v>796114.82805929601</v>
      </c>
      <c r="G207" s="7">
        <v>864104.35981903202</v>
      </c>
      <c r="H207" s="7">
        <v>774924.669013115</v>
      </c>
      <c r="I207" s="7">
        <v>786976.31167746102</v>
      </c>
      <c r="J207" s="7">
        <v>782574.92905473895</v>
      </c>
      <c r="K207" s="7">
        <v>718939.98024092906</v>
      </c>
      <c r="L207" s="7">
        <v>745877.841491192</v>
      </c>
      <c r="M207" s="7">
        <v>712752.91042467603</v>
      </c>
      <c r="N207" s="7">
        <v>690858.81246276898</v>
      </c>
      <c r="O207" s="7">
        <v>729113.116104224</v>
      </c>
      <c r="P207" s="7">
        <v>707322.24032413005</v>
      </c>
      <c r="Q207" s="7">
        <v>721272.442152326</v>
      </c>
      <c r="R207" s="7">
        <v>674018.45867334295</v>
      </c>
      <c r="S207" s="7">
        <v>695614.38153233903</v>
      </c>
      <c r="T207" s="7">
        <v>719487.65264057298</v>
      </c>
      <c r="U207" s="7">
        <v>677232.95757409802</v>
      </c>
      <c r="V207" s="7">
        <v>690534.16092607903</v>
      </c>
      <c r="W207" s="7">
        <v>727153.69815760094</v>
      </c>
      <c r="X207" s="7">
        <v>657727.54540950805</v>
      </c>
      <c r="Y207" s="7">
        <v>746760.652253901</v>
      </c>
      <c r="Z207" s="7">
        <v>665315.21301083302</v>
      </c>
      <c r="AA207" s="7">
        <v>701093.25099253899</v>
      </c>
      <c r="AB207" s="7">
        <v>713593.56988143199</v>
      </c>
      <c r="AC207" s="7">
        <v>753989.11159083096</v>
      </c>
      <c r="AD207" s="7">
        <v>753941.40845565498</v>
      </c>
      <c r="AE207" s="7">
        <v>736322.00237911695</v>
      </c>
      <c r="AF207" s="7">
        <v>700565.39569700998</v>
      </c>
      <c r="AG207" s="7">
        <v>749638.78511355899</v>
      </c>
      <c r="AH207" s="7">
        <v>809270.62898259901</v>
      </c>
      <c r="AI207" s="7">
        <v>937550.66587260505</v>
      </c>
      <c r="AJ207" s="7">
        <v>707498.29631707899</v>
      </c>
      <c r="AK207" s="7">
        <v>772176.30269880802</v>
      </c>
      <c r="AL207" s="7">
        <v>750990.72370888304</v>
      </c>
      <c r="AM207" s="7">
        <v>779137.35225308803</v>
      </c>
      <c r="AN207" s="7">
        <v>746367.80255099398</v>
      </c>
      <c r="AO207" s="7">
        <v>810796.14218179695</v>
      </c>
      <c r="AP207" s="7">
        <v>821259.70337580994</v>
      </c>
      <c r="AQ207" s="7">
        <v>740080.702489416</v>
      </c>
      <c r="AR207" s="7">
        <v>706619.966889387</v>
      </c>
      <c r="AS207" s="7">
        <v>720891.92726602498</v>
      </c>
      <c r="AT207" s="7">
        <v>761466.52438873495</v>
      </c>
      <c r="AU207" s="7">
        <v>769812.82044048805</v>
      </c>
      <c r="AV207" s="7">
        <v>756225.98306020303</v>
      </c>
      <c r="AW207" s="7">
        <v>735015.432937918</v>
      </c>
      <c r="AX207" s="7">
        <v>696908.45583900798</v>
      </c>
      <c r="AY207" s="7">
        <v>711171.398265025</v>
      </c>
      <c r="AZ207" s="7">
        <v>678017.22646973305</v>
      </c>
      <c r="BA207" s="7">
        <v>730677.46115936595</v>
      </c>
      <c r="BB207" s="7">
        <v>774894.78852470196</v>
      </c>
      <c r="BC207" s="7">
        <v>762723.55382275302</v>
      </c>
      <c r="BD207" s="7">
        <v>744138.53736630199</v>
      </c>
      <c r="BE207" s="7">
        <v>800754.21273142495</v>
      </c>
      <c r="BF207" s="7">
        <v>767272.95545529702</v>
      </c>
      <c r="BG207" s="7">
        <v>677294.48499852896</v>
      </c>
      <c r="BH207" s="7">
        <v>578382.37473630498</v>
      </c>
      <c r="BI207" s="7">
        <v>787253.37611114804</v>
      </c>
      <c r="BJ207" s="7">
        <v>721885.12636365101</v>
      </c>
      <c r="BK207" s="7">
        <v>778270.44520972297</v>
      </c>
      <c r="BL207" s="7">
        <v>765099.50856271398</v>
      </c>
      <c r="BM207" s="7">
        <v>642687.65779713995</v>
      </c>
      <c r="BN207" s="7">
        <v>662249.17874490505</v>
      </c>
      <c r="BO207" s="7">
        <v>654217.52218345494</v>
      </c>
      <c r="BP207" s="7">
        <v>621442.33040484297</v>
      </c>
      <c r="BQ207" s="7">
        <v>605747.95756677305</v>
      </c>
      <c r="BR207" s="7">
        <v>636812.45807691605</v>
      </c>
      <c r="BS207" s="7">
        <v>636596.28711934399</v>
      </c>
      <c r="BT207" s="7">
        <v>624626.22295569105</v>
      </c>
      <c r="BU207" s="7">
        <v>594154.83797379502</v>
      </c>
      <c r="BV207" s="6">
        <f t="shared" si="6"/>
        <v>9.2351066830849968E-2</v>
      </c>
      <c r="BW207" s="6"/>
      <c r="BX207" s="6"/>
      <c r="BY207" s="9">
        <v>2368633.9427067498</v>
      </c>
      <c r="BZ207" s="9">
        <v>2069858.09638657</v>
      </c>
      <c r="CA207" s="9">
        <v>2184455.1352880802</v>
      </c>
      <c r="CB207" s="9">
        <v>2201693.9356374498</v>
      </c>
      <c r="CC207" s="9">
        <v>2010184.6025489301</v>
      </c>
      <c r="CD207" s="9">
        <v>2001032.8301931799</v>
      </c>
      <c r="CE207" s="9">
        <v>2058362.68213213</v>
      </c>
      <c r="CF207" s="9">
        <v>1976838.72066726</v>
      </c>
      <c r="CG207" s="9">
        <v>2026811.08655271</v>
      </c>
      <c r="CH207" s="9">
        <v>2051933.5876899599</v>
      </c>
      <c r="CI207" s="9">
        <v>1909336.1547767599</v>
      </c>
      <c r="CJ207" s="9">
        <v>1937801.6029163499</v>
      </c>
      <c r="CK207" s="9">
        <v>1963186.3477071701</v>
      </c>
      <c r="CL207" s="9">
        <v>1960274.4859664801</v>
      </c>
      <c r="CM207" s="9">
        <v>1824360.47692395</v>
      </c>
      <c r="CN207" s="9">
        <v>1937782.4716702499</v>
      </c>
      <c r="CO207" s="9">
        <v>1956747.9099523099</v>
      </c>
      <c r="CP207" s="9">
        <v>1828606.0532716101</v>
      </c>
      <c r="CQ207" s="9">
        <v>1957372.89806134</v>
      </c>
      <c r="CR207" s="9">
        <v>1888763.9090594801</v>
      </c>
      <c r="CS207" s="9">
        <v>1838554.44605104</v>
      </c>
      <c r="CT207" s="9">
        <v>1908993.8321434699</v>
      </c>
      <c r="CU207" s="9">
        <v>1843766.4493450101</v>
      </c>
      <c r="CV207" s="9">
        <v>1977064.64639246</v>
      </c>
      <c r="CW207" s="9">
        <v>1880828.6045661001</v>
      </c>
      <c r="CX207" s="9">
        <v>1880486.1161847501</v>
      </c>
      <c r="CY207" s="9">
        <v>1939023.0857204699</v>
      </c>
      <c r="CZ207" s="9">
        <v>1935584.01549906</v>
      </c>
      <c r="DA207" s="9">
        <v>1858711.5844731701</v>
      </c>
      <c r="DB207" s="9">
        <v>1924838.4740152699</v>
      </c>
      <c r="DC207" s="9">
        <v>2090441.1916491799</v>
      </c>
      <c r="DD207" s="9">
        <v>1988392.2692646801</v>
      </c>
      <c r="DE207" s="9">
        <v>2054073.59609072</v>
      </c>
      <c r="DF207" s="9">
        <v>1901630.1096149699</v>
      </c>
      <c r="DG207" s="9">
        <v>2030804.06418144</v>
      </c>
      <c r="DH207" s="9">
        <v>2114566.99903371</v>
      </c>
      <c r="DI207" s="9">
        <v>1916787.3968990999</v>
      </c>
      <c r="DJ207" s="9">
        <v>2118986.1498280601</v>
      </c>
      <c r="DK207" s="9">
        <v>2092750.76221513</v>
      </c>
      <c r="DL207" s="9">
        <v>1897980.31047111</v>
      </c>
      <c r="DM207" s="9">
        <v>2026092.74466309</v>
      </c>
      <c r="DN207" s="9">
        <v>2022402.4022514899</v>
      </c>
      <c r="DO207" s="9">
        <v>1972394.01158028</v>
      </c>
      <c r="DP207" s="9">
        <v>2043477.9988929599</v>
      </c>
      <c r="DQ207" s="9">
        <v>2093870.3936266799</v>
      </c>
      <c r="DR207" s="9">
        <v>2068845.41772277</v>
      </c>
      <c r="DS207" s="9">
        <v>2066518.9093318901</v>
      </c>
      <c r="DT207" s="9">
        <v>2045340.82977801</v>
      </c>
      <c r="DU207" s="9">
        <v>2063466.96237334</v>
      </c>
      <c r="DV207" s="9">
        <v>2018155.75270651</v>
      </c>
      <c r="DW207" s="9">
        <v>2005585.6712808199</v>
      </c>
      <c r="DX207" s="9">
        <v>2049741.17700705</v>
      </c>
      <c r="DY207" s="9">
        <v>2060999.6359355301</v>
      </c>
      <c r="DZ207" s="9">
        <v>2111147.4397420199</v>
      </c>
      <c r="EA207" s="9">
        <v>2110152.86289815</v>
      </c>
      <c r="EB207" s="9">
        <v>2178092.3335890402</v>
      </c>
      <c r="EC207" s="9">
        <v>2078301.6800478401</v>
      </c>
      <c r="ED207" s="9">
        <v>2026732.2390385501</v>
      </c>
      <c r="EE207" s="9">
        <v>2141166.6918677702</v>
      </c>
      <c r="EF207" s="9">
        <v>2313036.3376732599</v>
      </c>
      <c r="EG207" s="9">
        <v>2180358.5230276701</v>
      </c>
      <c r="EH207" s="9">
        <v>2130744.9436962898</v>
      </c>
      <c r="EI207" s="9">
        <v>2085356.4013040999</v>
      </c>
      <c r="EJ207" s="9">
        <v>2090830.0087900399</v>
      </c>
      <c r="EK207" s="9">
        <v>2166532.6246301802</v>
      </c>
      <c r="EL207" s="9">
        <v>2064426.78199298</v>
      </c>
      <c r="EM207" s="9">
        <v>2037398.6983544701</v>
      </c>
      <c r="EN207" s="9">
        <v>1853866.7743998901</v>
      </c>
      <c r="EO207" s="9">
        <v>1815786.0121263601</v>
      </c>
      <c r="EP207" s="9">
        <v>1968287.1013100599</v>
      </c>
      <c r="EQ207" s="27">
        <f t="shared" si="7"/>
        <v>5.547972453559747E-2</v>
      </c>
      <c r="ER207" s="27"/>
      <c r="ES207" s="27"/>
    </row>
    <row r="208" spans="1:149" x14ac:dyDescent="0.25">
      <c r="A208" s="1" t="s">
        <v>1840</v>
      </c>
      <c r="B208" s="1" t="s">
        <v>923</v>
      </c>
      <c r="C208" s="1" t="s">
        <v>0</v>
      </c>
      <c r="D208" s="7" t="s">
        <v>0</v>
      </c>
      <c r="E208" s="7" t="s">
        <v>0</v>
      </c>
      <c r="F208" s="7" t="s">
        <v>0</v>
      </c>
      <c r="G208" s="7" t="s">
        <v>0</v>
      </c>
      <c r="H208" s="7" t="s">
        <v>0</v>
      </c>
      <c r="I208" s="7" t="s">
        <v>0</v>
      </c>
      <c r="J208" s="7" t="s">
        <v>0</v>
      </c>
      <c r="K208" s="7" t="s">
        <v>0</v>
      </c>
      <c r="L208" s="7" t="s">
        <v>0</v>
      </c>
      <c r="M208" s="7" t="s">
        <v>0</v>
      </c>
      <c r="N208" s="7" t="s">
        <v>0</v>
      </c>
      <c r="O208" s="7" t="s">
        <v>0</v>
      </c>
      <c r="P208" s="7" t="s">
        <v>0</v>
      </c>
      <c r="Q208" s="7" t="s">
        <v>0</v>
      </c>
      <c r="R208" s="7" t="s">
        <v>0</v>
      </c>
      <c r="S208" s="7" t="s">
        <v>0</v>
      </c>
      <c r="T208" s="7" t="s">
        <v>0</v>
      </c>
      <c r="U208" s="7" t="s">
        <v>0</v>
      </c>
      <c r="V208" s="7" t="s">
        <v>0</v>
      </c>
      <c r="W208" s="7" t="s">
        <v>0</v>
      </c>
      <c r="X208" s="7" t="s">
        <v>0</v>
      </c>
      <c r="Y208" s="7" t="s">
        <v>0</v>
      </c>
      <c r="Z208" s="7" t="s">
        <v>0</v>
      </c>
      <c r="AA208" s="7" t="s">
        <v>0</v>
      </c>
      <c r="AB208" s="7" t="s">
        <v>0</v>
      </c>
      <c r="AC208" s="7" t="s">
        <v>0</v>
      </c>
      <c r="AD208" s="7" t="s">
        <v>0</v>
      </c>
      <c r="AE208" s="7" t="s">
        <v>0</v>
      </c>
      <c r="AF208" s="7" t="s">
        <v>0</v>
      </c>
      <c r="AG208" s="7" t="s">
        <v>0</v>
      </c>
      <c r="AH208" s="7" t="s">
        <v>0</v>
      </c>
      <c r="AI208" s="7" t="s">
        <v>0</v>
      </c>
      <c r="AJ208" s="7" t="s">
        <v>0</v>
      </c>
      <c r="AK208" s="7" t="s">
        <v>0</v>
      </c>
      <c r="AL208" s="7" t="s">
        <v>0</v>
      </c>
      <c r="AM208" s="7" t="s">
        <v>0</v>
      </c>
      <c r="AN208" s="7" t="s">
        <v>0</v>
      </c>
      <c r="AO208" s="7" t="s">
        <v>0</v>
      </c>
      <c r="AP208" s="7" t="s">
        <v>0</v>
      </c>
      <c r="AQ208" s="7" t="s">
        <v>0</v>
      </c>
      <c r="AR208" s="7" t="s">
        <v>0</v>
      </c>
      <c r="AS208" s="7" t="s">
        <v>0</v>
      </c>
      <c r="AT208" s="7" t="s">
        <v>0</v>
      </c>
      <c r="AU208" s="7" t="s">
        <v>0</v>
      </c>
      <c r="AV208" s="7" t="s">
        <v>0</v>
      </c>
      <c r="AW208" s="7" t="s">
        <v>0</v>
      </c>
      <c r="AX208" s="7" t="s">
        <v>0</v>
      </c>
      <c r="AY208" s="7" t="s">
        <v>0</v>
      </c>
      <c r="AZ208" s="7" t="s">
        <v>0</v>
      </c>
      <c r="BA208" s="7" t="s">
        <v>0</v>
      </c>
      <c r="BB208" s="7" t="s">
        <v>0</v>
      </c>
      <c r="BC208" s="7" t="s">
        <v>0</v>
      </c>
      <c r="BD208" s="7" t="s">
        <v>0</v>
      </c>
      <c r="BE208" s="7" t="s">
        <v>0</v>
      </c>
      <c r="BF208" s="7" t="s">
        <v>0</v>
      </c>
      <c r="BG208" s="7" t="s">
        <v>0</v>
      </c>
      <c r="BH208" s="7" t="s">
        <v>0</v>
      </c>
      <c r="BI208" s="7" t="s">
        <v>0</v>
      </c>
      <c r="BJ208" s="7" t="s">
        <v>0</v>
      </c>
      <c r="BK208" s="7" t="s">
        <v>0</v>
      </c>
      <c r="BL208" s="7" t="s">
        <v>0</v>
      </c>
      <c r="BM208" s="7" t="s">
        <v>0</v>
      </c>
      <c r="BN208" s="7" t="s">
        <v>0</v>
      </c>
      <c r="BO208" s="7" t="s">
        <v>0</v>
      </c>
      <c r="BP208" s="7" t="s">
        <v>0</v>
      </c>
      <c r="BQ208" s="7" t="s">
        <v>0</v>
      </c>
      <c r="BR208" s="7" t="s">
        <v>0</v>
      </c>
      <c r="BS208" s="7" t="s">
        <v>0</v>
      </c>
      <c r="BT208" s="7" t="s">
        <v>0</v>
      </c>
      <c r="BU208" s="7" t="s">
        <v>0</v>
      </c>
      <c r="BV208" s="6" t="e">
        <f t="shared" si="6"/>
        <v>#DIV/0!</v>
      </c>
      <c r="BW208" s="6"/>
      <c r="BX208" s="6"/>
      <c r="BY208" s="9" t="s">
        <v>0</v>
      </c>
      <c r="BZ208" s="9" t="s">
        <v>0</v>
      </c>
      <c r="CA208" s="9" t="s">
        <v>0</v>
      </c>
      <c r="CB208" s="9" t="s">
        <v>0</v>
      </c>
      <c r="CC208" s="9" t="s">
        <v>0</v>
      </c>
      <c r="CD208" s="9" t="s">
        <v>0</v>
      </c>
      <c r="CE208" s="9" t="s">
        <v>0</v>
      </c>
      <c r="CF208" s="9" t="s">
        <v>0</v>
      </c>
      <c r="CG208" s="9" t="s">
        <v>0</v>
      </c>
      <c r="CH208" s="9" t="s">
        <v>0</v>
      </c>
      <c r="CI208" s="9" t="s">
        <v>0</v>
      </c>
      <c r="CJ208" s="9" t="s">
        <v>0</v>
      </c>
      <c r="CK208" s="9" t="s">
        <v>0</v>
      </c>
      <c r="CL208" s="9" t="s">
        <v>0</v>
      </c>
      <c r="CM208" s="9" t="s">
        <v>0</v>
      </c>
      <c r="CN208" s="9" t="s">
        <v>0</v>
      </c>
      <c r="CO208" s="9" t="s">
        <v>0</v>
      </c>
      <c r="CP208" s="9" t="s">
        <v>0</v>
      </c>
      <c r="CQ208" s="9" t="s">
        <v>0</v>
      </c>
      <c r="CR208" s="9" t="s">
        <v>0</v>
      </c>
      <c r="CS208" s="9" t="s">
        <v>0</v>
      </c>
      <c r="CT208" s="9" t="s">
        <v>0</v>
      </c>
      <c r="CU208" s="9" t="s">
        <v>0</v>
      </c>
      <c r="CV208" s="9" t="s">
        <v>0</v>
      </c>
      <c r="CW208" s="9" t="s">
        <v>0</v>
      </c>
      <c r="CX208" s="9" t="s">
        <v>0</v>
      </c>
      <c r="CY208" s="9" t="s">
        <v>0</v>
      </c>
      <c r="CZ208" s="9" t="s">
        <v>0</v>
      </c>
      <c r="DA208" s="9" t="s">
        <v>0</v>
      </c>
      <c r="DB208" s="9" t="s">
        <v>0</v>
      </c>
      <c r="DC208" s="9" t="s">
        <v>0</v>
      </c>
      <c r="DD208" s="9" t="s">
        <v>0</v>
      </c>
      <c r="DE208" s="9" t="s">
        <v>0</v>
      </c>
      <c r="DF208" s="9" t="s">
        <v>0</v>
      </c>
      <c r="DG208" s="9" t="s">
        <v>0</v>
      </c>
      <c r="DH208" s="9" t="s">
        <v>0</v>
      </c>
      <c r="DI208" s="9" t="s">
        <v>0</v>
      </c>
      <c r="DJ208" s="9" t="s">
        <v>0</v>
      </c>
      <c r="DK208" s="9" t="s">
        <v>0</v>
      </c>
      <c r="DL208" s="9" t="s">
        <v>0</v>
      </c>
      <c r="DM208" s="9" t="s">
        <v>0</v>
      </c>
      <c r="DN208" s="9" t="s">
        <v>0</v>
      </c>
      <c r="DO208" s="9" t="s">
        <v>0</v>
      </c>
      <c r="DP208" s="9" t="s">
        <v>0</v>
      </c>
      <c r="DQ208" s="9" t="s">
        <v>0</v>
      </c>
      <c r="DR208" s="9" t="s">
        <v>0</v>
      </c>
      <c r="DS208" s="9" t="s">
        <v>0</v>
      </c>
      <c r="DT208" s="9" t="s">
        <v>0</v>
      </c>
      <c r="DU208" s="9" t="s">
        <v>0</v>
      </c>
      <c r="DV208" s="9" t="s">
        <v>0</v>
      </c>
      <c r="DW208" s="9" t="s">
        <v>0</v>
      </c>
      <c r="DX208" s="9" t="s">
        <v>0</v>
      </c>
      <c r="DY208" s="9" t="s">
        <v>0</v>
      </c>
      <c r="DZ208" s="9" t="s">
        <v>0</v>
      </c>
      <c r="EA208" s="9" t="s">
        <v>0</v>
      </c>
      <c r="EB208" s="9" t="s">
        <v>0</v>
      </c>
      <c r="EC208" s="9" t="s">
        <v>0</v>
      </c>
      <c r="ED208" s="9" t="s">
        <v>0</v>
      </c>
      <c r="EE208" s="9" t="s">
        <v>0</v>
      </c>
      <c r="EF208" s="9" t="s">
        <v>0</v>
      </c>
      <c r="EG208" s="9" t="s">
        <v>0</v>
      </c>
      <c r="EH208" s="9" t="s">
        <v>0</v>
      </c>
      <c r="EI208" s="9" t="s">
        <v>0</v>
      </c>
      <c r="EJ208" s="9" t="s">
        <v>0</v>
      </c>
      <c r="EK208" s="9" t="s">
        <v>0</v>
      </c>
      <c r="EL208" s="9" t="s">
        <v>0</v>
      </c>
      <c r="EM208" s="9" t="s">
        <v>0</v>
      </c>
      <c r="EN208" s="9" t="s">
        <v>0</v>
      </c>
      <c r="EO208" s="9" t="s">
        <v>0</v>
      </c>
      <c r="EP208" s="9" t="s">
        <v>0</v>
      </c>
      <c r="EQ208" s="27" t="e">
        <f t="shared" si="7"/>
        <v>#DIV/0!</v>
      </c>
      <c r="ER208" s="27"/>
      <c r="ES208" s="27"/>
    </row>
    <row r="209" spans="1:149" x14ac:dyDescent="0.25">
      <c r="A209" s="1" t="s">
        <v>1841</v>
      </c>
      <c r="B209" s="1" t="s">
        <v>925</v>
      </c>
      <c r="C209" s="1" t="s">
        <v>926</v>
      </c>
      <c r="D209" s="7" t="s">
        <v>0</v>
      </c>
      <c r="E209" s="7" t="s">
        <v>0</v>
      </c>
      <c r="F209" s="7" t="s">
        <v>0</v>
      </c>
      <c r="G209" s="7" t="s">
        <v>0</v>
      </c>
      <c r="H209" s="7" t="s">
        <v>0</v>
      </c>
      <c r="I209" s="7" t="s">
        <v>0</v>
      </c>
      <c r="J209" s="7" t="s">
        <v>0</v>
      </c>
      <c r="K209" s="7" t="s">
        <v>0</v>
      </c>
      <c r="L209" s="7" t="s">
        <v>0</v>
      </c>
      <c r="M209" s="7" t="s">
        <v>0</v>
      </c>
      <c r="N209" s="7" t="s">
        <v>0</v>
      </c>
      <c r="O209" s="7" t="s">
        <v>0</v>
      </c>
      <c r="P209" s="7" t="s">
        <v>0</v>
      </c>
      <c r="Q209" s="7" t="s">
        <v>0</v>
      </c>
      <c r="R209" s="7" t="s">
        <v>0</v>
      </c>
      <c r="S209" s="7" t="s">
        <v>0</v>
      </c>
      <c r="T209" s="7" t="s">
        <v>0</v>
      </c>
      <c r="U209" s="7" t="s">
        <v>0</v>
      </c>
      <c r="V209" s="7" t="s">
        <v>0</v>
      </c>
      <c r="W209" s="7" t="s">
        <v>0</v>
      </c>
      <c r="X209" s="7" t="s">
        <v>0</v>
      </c>
      <c r="Y209" s="7" t="s">
        <v>0</v>
      </c>
      <c r="Z209" s="7" t="s">
        <v>0</v>
      </c>
      <c r="AA209" s="7" t="s">
        <v>0</v>
      </c>
      <c r="AB209" s="7" t="s">
        <v>0</v>
      </c>
      <c r="AC209" s="7" t="s">
        <v>0</v>
      </c>
      <c r="AD209" s="7" t="s">
        <v>0</v>
      </c>
      <c r="AE209" s="7" t="s">
        <v>0</v>
      </c>
      <c r="AF209" s="7" t="s">
        <v>0</v>
      </c>
      <c r="AG209" s="7" t="s">
        <v>0</v>
      </c>
      <c r="AH209" s="7" t="s">
        <v>0</v>
      </c>
      <c r="AI209" s="7" t="s">
        <v>0</v>
      </c>
      <c r="AJ209" s="7" t="s">
        <v>0</v>
      </c>
      <c r="AK209" s="7" t="s">
        <v>0</v>
      </c>
      <c r="AL209" s="7" t="s">
        <v>0</v>
      </c>
      <c r="AM209" s="7" t="s">
        <v>0</v>
      </c>
      <c r="AN209" s="7" t="s">
        <v>0</v>
      </c>
      <c r="AO209" s="7" t="s">
        <v>0</v>
      </c>
      <c r="AP209" s="7" t="s">
        <v>0</v>
      </c>
      <c r="AQ209" s="7" t="s">
        <v>0</v>
      </c>
      <c r="AR209" s="7" t="s">
        <v>0</v>
      </c>
      <c r="AS209" s="7" t="s">
        <v>0</v>
      </c>
      <c r="AT209" s="7" t="s">
        <v>0</v>
      </c>
      <c r="AU209" s="7" t="s">
        <v>0</v>
      </c>
      <c r="AV209" s="7" t="s">
        <v>0</v>
      </c>
      <c r="AW209" s="7" t="s">
        <v>0</v>
      </c>
      <c r="AX209" s="7" t="s">
        <v>0</v>
      </c>
      <c r="AY209" s="7" t="s">
        <v>0</v>
      </c>
      <c r="AZ209" s="7" t="s">
        <v>0</v>
      </c>
      <c r="BA209" s="7" t="s">
        <v>0</v>
      </c>
      <c r="BB209" s="7" t="s">
        <v>0</v>
      </c>
      <c r="BC209" s="7" t="s">
        <v>0</v>
      </c>
      <c r="BD209" s="7" t="s">
        <v>0</v>
      </c>
      <c r="BE209" s="7" t="s">
        <v>0</v>
      </c>
      <c r="BF209" s="7" t="s">
        <v>0</v>
      </c>
      <c r="BG209" s="7" t="s">
        <v>0</v>
      </c>
      <c r="BH209" s="7" t="s">
        <v>0</v>
      </c>
      <c r="BI209" s="7" t="s">
        <v>0</v>
      </c>
      <c r="BJ209" s="7" t="s">
        <v>0</v>
      </c>
      <c r="BK209" s="7" t="s">
        <v>0</v>
      </c>
      <c r="BL209" s="7" t="s">
        <v>0</v>
      </c>
      <c r="BM209" s="7" t="s">
        <v>0</v>
      </c>
      <c r="BN209" s="7" t="s">
        <v>0</v>
      </c>
      <c r="BO209" s="7" t="s">
        <v>0</v>
      </c>
      <c r="BP209" s="7" t="s">
        <v>0</v>
      </c>
      <c r="BQ209" s="7" t="s">
        <v>0</v>
      </c>
      <c r="BR209" s="7" t="s">
        <v>0</v>
      </c>
      <c r="BS209" s="7" t="s">
        <v>0</v>
      </c>
      <c r="BT209" s="7" t="s">
        <v>0</v>
      </c>
      <c r="BU209" s="7" t="s">
        <v>0</v>
      </c>
      <c r="BV209" s="6" t="e">
        <f t="shared" si="6"/>
        <v>#DIV/0!</v>
      </c>
      <c r="BW209" s="6"/>
      <c r="BX209" s="6"/>
      <c r="BY209" s="9" t="s">
        <v>0</v>
      </c>
      <c r="BZ209" s="9" t="s">
        <v>0</v>
      </c>
      <c r="CA209" s="9" t="s">
        <v>0</v>
      </c>
      <c r="CB209" s="9" t="s">
        <v>0</v>
      </c>
      <c r="CC209" s="9" t="s">
        <v>0</v>
      </c>
      <c r="CD209" s="9" t="s">
        <v>0</v>
      </c>
      <c r="CE209" s="9" t="s">
        <v>0</v>
      </c>
      <c r="CF209" s="9" t="s">
        <v>0</v>
      </c>
      <c r="CG209" s="9" t="s">
        <v>0</v>
      </c>
      <c r="CH209" s="9" t="s">
        <v>0</v>
      </c>
      <c r="CI209" s="9" t="s">
        <v>0</v>
      </c>
      <c r="CJ209" s="9" t="s">
        <v>0</v>
      </c>
      <c r="CK209" s="9" t="s">
        <v>0</v>
      </c>
      <c r="CL209" s="9" t="s">
        <v>0</v>
      </c>
      <c r="CM209" s="9" t="s">
        <v>0</v>
      </c>
      <c r="CN209" s="9" t="s">
        <v>0</v>
      </c>
      <c r="CO209" s="9" t="s">
        <v>0</v>
      </c>
      <c r="CP209" s="9" t="s">
        <v>0</v>
      </c>
      <c r="CQ209" s="9" t="s">
        <v>0</v>
      </c>
      <c r="CR209" s="9" t="s">
        <v>0</v>
      </c>
      <c r="CS209" s="9" t="s">
        <v>0</v>
      </c>
      <c r="CT209" s="9" t="s">
        <v>0</v>
      </c>
      <c r="CU209" s="9" t="s">
        <v>0</v>
      </c>
      <c r="CV209" s="9" t="s">
        <v>0</v>
      </c>
      <c r="CW209" s="9" t="s">
        <v>0</v>
      </c>
      <c r="CX209" s="9" t="s">
        <v>0</v>
      </c>
      <c r="CY209" s="9" t="s">
        <v>0</v>
      </c>
      <c r="CZ209" s="9" t="s">
        <v>0</v>
      </c>
      <c r="DA209" s="9" t="s">
        <v>0</v>
      </c>
      <c r="DB209" s="9" t="s">
        <v>0</v>
      </c>
      <c r="DC209" s="9" t="s">
        <v>0</v>
      </c>
      <c r="DD209" s="9" t="s">
        <v>0</v>
      </c>
      <c r="DE209" s="9" t="s">
        <v>0</v>
      </c>
      <c r="DF209" s="9" t="s">
        <v>0</v>
      </c>
      <c r="DG209" s="9" t="s">
        <v>0</v>
      </c>
      <c r="DH209" s="9" t="s">
        <v>0</v>
      </c>
      <c r="DI209" s="9" t="s">
        <v>0</v>
      </c>
      <c r="DJ209" s="9" t="s">
        <v>0</v>
      </c>
      <c r="DK209" s="9" t="s">
        <v>0</v>
      </c>
      <c r="DL209" s="9" t="s">
        <v>0</v>
      </c>
      <c r="DM209" s="9" t="s">
        <v>0</v>
      </c>
      <c r="DN209" s="9" t="s">
        <v>0</v>
      </c>
      <c r="DO209" s="9" t="s">
        <v>0</v>
      </c>
      <c r="DP209" s="9" t="s">
        <v>0</v>
      </c>
      <c r="DQ209" s="9" t="s">
        <v>0</v>
      </c>
      <c r="DR209" s="9" t="s">
        <v>0</v>
      </c>
      <c r="DS209" s="9" t="s">
        <v>0</v>
      </c>
      <c r="DT209" s="9" t="s">
        <v>0</v>
      </c>
      <c r="DU209" s="9" t="s">
        <v>0</v>
      </c>
      <c r="DV209" s="9" t="s">
        <v>0</v>
      </c>
      <c r="DW209" s="9" t="s">
        <v>0</v>
      </c>
      <c r="DX209" s="9" t="s">
        <v>0</v>
      </c>
      <c r="DY209" s="9" t="s">
        <v>0</v>
      </c>
      <c r="DZ209" s="9" t="s">
        <v>0</v>
      </c>
      <c r="EA209" s="9" t="s">
        <v>0</v>
      </c>
      <c r="EB209" s="9" t="s">
        <v>0</v>
      </c>
      <c r="EC209" s="9" t="s">
        <v>0</v>
      </c>
      <c r="ED209" s="9" t="s">
        <v>0</v>
      </c>
      <c r="EE209" s="9" t="s">
        <v>0</v>
      </c>
      <c r="EF209" s="9" t="s">
        <v>0</v>
      </c>
      <c r="EG209" s="9" t="s">
        <v>0</v>
      </c>
      <c r="EH209" s="9" t="s">
        <v>0</v>
      </c>
      <c r="EI209" s="9" t="s">
        <v>0</v>
      </c>
      <c r="EJ209" s="9" t="s">
        <v>0</v>
      </c>
      <c r="EK209" s="9" t="s">
        <v>0</v>
      </c>
      <c r="EL209" s="9" t="s">
        <v>0</v>
      </c>
      <c r="EM209" s="9" t="s">
        <v>0</v>
      </c>
      <c r="EN209" s="9" t="s">
        <v>0</v>
      </c>
      <c r="EO209" s="9" t="s">
        <v>0</v>
      </c>
      <c r="EP209" s="9" t="s">
        <v>0</v>
      </c>
      <c r="EQ209" s="27" t="e">
        <f t="shared" si="7"/>
        <v>#DIV/0!</v>
      </c>
      <c r="ER209" s="27"/>
      <c r="ES209" s="27"/>
    </row>
    <row r="210" spans="1:149" x14ac:dyDescent="0.25">
      <c r="A210" s="1" t="s">
        <v>1842</v>
      </c>
      <c r="B210" s="1" t="s">
        <v>930</v>
      </c>
      <c r="C210" s="1" t="s">
        <v>931</v>
      </c>
      <c r="D210" s="7">
        <v>731323.87750734703</v>
      </c>
      <c r="E210" s="7">
        <v>658403.775249306</v>
      </c>
      <c r="F210" s="7">
        <v>582129.50523636199</v>
      </c>
      <c r="G210" s="7">
        <v>632860.46833774401</v>
      </c>
      <c r="H210" s="7">
        <v>586433.30840630399</v>
      </c>
      <c r="I210" s="7">
        <v>603103.79136517795</v>
      </c>
      <c r="J210" s="7">
        <v>552031.85184803896</v>
      </c>
      <c r="K210" s="7">
        <v>515544.635243433</v>
      </c>
      <c r="L210" s="7">
        <v>523830.04135158402</v>
      </c>
      <c r="M210" s="7">
        <v>562361.31353718997</v>
      </c>
      <c r="N210" s="7">
        <v>578792.82560711796</v>
      </c>
      <c r="O210" s="7">
        <v>504483.57230103202</v>
      </c>
      <c r="P210" s="7">
        <v>487826.99662554002</v>
      </c>
      <c r="Q210" s="7">
        <v>490751.26296495402</v>
      </c>
      <c r="R210" s="7">
        <v>509699.51364027301</v>
      </c>
      <c r="S210" s="7">
        <v>513971.02324740001</v>
      </c>
      <c r="T210" s="7">
        <v>495909.75959353801</v>
      </c>
      <c r="U210" s="7">
        <v>502228.37786642998</v>
      </c>
      <c r="V210" s="7">
        <v>486062.05514386197</v>
      </c>
      <c r="W210" s="7">
        <v>473868.93535397103</v>
      </c>
      <c r="X210" s="7">
        <v>502994.73176170897</v>
      </c>
      <c r="Y210" s="7">
        <v>498953.98178542301</v>
      </c>
      <c r="Z210" s="7">
        <v>455559.54128369899</v>
      </c>
      <c r="AA210" s="7">
        <v>541422.94253836304</v>
      </c>
      <c r="AB210" s="7">
        <v>536710.85798560304</v>
      </c>
      <c r="AC210" s="7">
        <v>545678.92373847496</v>
      </c>
      <c r="AD210" s="7">
        <v>567384.71230542299</v>
      </c>
      <c r="AE210" s="7">
        <v>527653.946266377</v>
      </c>
      <c r="AF210" s="7">
        <v>521767.33728584799</v>
      </c>
      <c r="AG210" s="7">
        <v>528083.62076768605</v>
      </c>
      <c r="AH210" s="7">
        <v>665349.832516675</v>
      </c>
      <c r="AI210" s="7">
        <v>565203.48909029702</v>
      </c>
      <c r="AJ210" s="7">
        <v>565145.18112061301</v>
      </c>
      <c r="AK210" s="7">
        <v>540254.64862638596</v>
      </c>
      <c r="AL210" s="7">
        <v>507985.46656343399</v>
      </c>
      <c r="AM210" s="7">
        <v>559383.41098427703</v>
      </c>
      <c r="AN210" s="7">
        <v>499852.25841020403</v>
      </c>
      <c r="AO210" s="7">
        <v>557818.32551814697</v>
      </c>
      <c r="AP210" s="7">
        <v>530519.29515497503</v>
      </c>
      <c r="AQ210" s="7">
        <v>431632.14132700901</v>
      </c>
      <c r="AR210" s="7">
        <v>574782.34328361403</v>
      </c>
      <c r="AS210" s="7">
        <v>528433.60908099206</v>
      </c>
      <c r="AT210" s="7">
        <v>576003.51164909895</v>
      </c>
      <c r="AU210" s="7">
        <v>558045.27004580502</v>
      </c>
      <c r="AV210" s="7">
        <v>562050.47253549902</v>
      </c>
      <c r="AW210" s="7">
        <v>660643.13784463296</v>
      </c>
      <c r="AX210" s="7">
        <v>559891.54821594304</v>
      </c>
      <c r="AY210" s="7">
        <v>611916.95939966699</v>
      </c>
      <c r="AZ210" s="7">
        <v>551937.31025930203</v>
      </c>
      <c r="BA210" s="7">
        <v>560781.34597591101</v>
      </c>
      <c r="BB210" s="7">
        <v>574943.88271110505</v>
      </c>
      <c r="BC210" s="7">
        <v>532312.11676624406</v>
      </c>
      <c r="BD210" s="7">
        <v>561873.76481881598</v>
      </c>
      <c r="BE210" s="7">
        <v>518762.196808832</v>
      </c>
      <c r="BF210" s="7">
        <v>555800.34862553305</v>
      </c>
      <c r="BG210" s="7">
        <v>513244.99045841797</v>
      </c>
      <c r="BH210" s="7">
        <v>439087.31352541799</v>
      </c>
      <c r="BI210" s="7">
        <v>559254.54750701506</v>
      </c>
      <c r="BJ210" s="7">
        <v>583048.04524308804</v>
      </c>
      <c r="BK210" s="7">
        <v>547460.13902387698</v>
      </c>
      <c r="BL210" s="7">
        <v>641160.04129590106</v>
      </c>
      <c r="BM210" s="7">
        <v>509250.02038711798</v>
      </c>
      <c r="BN210" s="7">
        <v>435284.92622408998</v>
      </c>
      <c r="BO210" s="7">
        <v>478525.06824200798</v>
      </c>
      <c r="BP210" s="7">
        <v>519852.61945663398</v>
      </c>
      <c r="BQ210" s="7">
        <v>503114.90769015299</v>
      </c>
      <c r="BR210" s="7">
        <v>498723.82722387603</v>
      </c>
      <c r="BS210" s="7">
        <v>520311.065965107</v>
      </c>
      <c r="BT210" s="7">
        <v>517954.57772841601</v>
      </c>
      <c r="BU210" s="7">
        <v>468284.54062206403</v>
      </c>
      <c r="BV210" s="6">
        <f t="shared" si="6"/>
        <v>0.10143443600893468</v>
      </c>
      <c r="BW210" s="6"/>
      <c r="BX210" s="6"/>
      <c r="BY210" s="9">
        <v>1016267.56872023</v>
      </c>
      <c r="BZ210" s="9">
        <v>837612.73471484496</v>
      </c>
      <c r="CA210" s="9">
        <v>859892.13884085603</v>
      </c>
      <c r="CB210" s="9">
        <v>842724.634338754</v>
      </c>
      <c r="CC210" s="9">
        <v>841494.47582880699</v>
      </c>
      <c r="CD210" s="9">
        <v>829153.60084164399</v>
      </c>
      <c r="CE210" s="9">
        <v>792375.73014391295</v>
      </c>
      <c r="CF210" s="9">
        <v>799546.03193328495</v>
      </c>
      <c r="CG210" s="9">
        <v>775181.59623564803</v>
      </c>
      <c r="CH210" s="9">
        <v>820724.13018563099</v>
      </c>
      <c r="CI210" s="9">
        <v>815178.44470744405</v>
      </c>
      <c r="CJ210" s="9">
        <v>784912.47278334398</v>
      </c>
      <c r="CK210" s="9">
        <v>787796.04422514106</v>
      </c>
      <c r="CL210" s="9">
        <v>766693.70552637102</v>
      </c>
      <c r="CM210" s="9">
        <v>762193.72826533101</v>
      </c>
      <c r="CN210" s="9">
        <v>770439.30525071698</v>
      </c>
      <c r="CO210" s="9">
        <v>757704.89236102905</v>
      </c>
      <c r="CP210" s="9">
        <v>697207.54358848894</v>
      </c>
      <c r="CQ210" s="9">
        <v>760078.63672644703</v>
      </c>
      <c r="CR210" s="9">
        <v>741644.17542121897</v>
      </c>
      <c r="CS210" s="9">
        <v>739654.15657373297</v>
      </c>
      <c r="CT210" s="9">
        <v>754578.29687437695</v>
      </c>
      <c r="CU210" s="9">
        <v>696975.04961619806</v>
      </c>
      <c r="CV210" s="9">
        <v>835765.50495009602</v>
      </c>
      <c r="CW210" s="9">
        <v>837007.360281475</v>
      </c>
      <c r="CX210" s="9">
        <v>813867.74249286402</v>
      </c>
      <c r="CY210" s="9">
        <v>836514.77519622899</v>
      </c>
      <c r="CZ210" s="9">
        <v>809837.90551425703</v>
      </c>
      <c r="DA210" s="9">
        <v>797830.96248860902</v>
      </c>
      <c r="DB210" s="9">
        <v>803456.61771200201</v>
      </c>
      <c r="DC210" s="9">
        <v>837243.49218419404</v>
      </c>
      <c r="DD210" s="9">
        <v>836418.13997662696</v>
      </c>
      <c r="DE210" s="9">
        <v>820095.72105400998</v>
      </c>
      <c r="DF210" s="9">
        <v>826139.78749408596</v>
      </c>
      <c r="DG210" s="9">
        <v>809338.66415321</v>
      </c>
      <c r="DH210" s="9">
        <v>836279.234250988</v>
      </c>
      <c r="DI210" s="9">
        <v>729553.50299995102</v>
      </c>
      <c r="DJ210" s="9">
        <v>900573.98973623803</v>
      </c>
      <c r="DK210" s="9">
        <v>824302.22162804205</v>
      </c>
      <c r="DL210" s="9">
        <v>760634.69543232699</v>
      </c>
      <c r="DM210" s="9">
        <v>830046.79139845702</v>
      </c>
      <c r="DN210" s="9">
        <v>751496.07270807202</v>
      </c>
      <c r="DO210" s="9">
        <v>895162.13708848297</v>
      </c>
      <c r="DP210" s="9">
        <v>855883.69774264598</v>
      </c>
      <c r="DQ210" s="9">
        <v>905989.64931552904</v>
      </c>
      <c r="DR210" s="9">
        <v>931854.11629505397</v>
      </c>
      <c r="DS210" s="9">
        <v>916849.27160438197</v>
      </c>
      <c r="DT210" s="9">
        <v>871204.16826603399</v>
      </c>
      <c r="DU210" s="9">
        <v>885188.38780276803</v>
      </c>
      <c r="DV210" s="9">
        <v>850596.57252679602</v>
      </c>
      <c r="DW210" s="9">
        <v>857057.12207104894</v>
      </c>
      <c r="DX210" s="9">
        <v>900485.343617865</v>
      </c>
      <c r="DY210" s="9">
        <v>888159.55259270198</v>
      </c>
      <c r="DZ210" s="9">
        <v>854176.86441498296</v>
      </c>
      <c r="EA210" s="9">
        <v>917603.96688676404</v>
      </c>
      <c r="EB210" s="9">
        <v>954094.34561364097</v>
      </c>
      <c r="EC210" s="9">
        <v>911400.85818636301</v>
      </c>
      <c r="ED210" s="9">
        <v>844766.598799648</v>
      </c>
      <c r="EE210" s="9">
        <v>980431.97291072505</v>
      </c>
      <c r="EF210" s="9">
        <v>972362.98342162999</v>
      </c>
      <c r="EG210" s="9">
        <v>950645.40132283396</v>
      </c>
      <c r="EH210" s="9">
        <v>940236.15983189503</v>
      </c>
      <c r="EI210" s="9">
        <v>934129.24024952995</v>
      </c>
      <c r="EJ210" s="9">
        <v>947934.79083091405</v>
      </c>
      <c r="EK210" s="9">
        <v>933267.26263742195</v>
      </c>
      <c r="EL210" s="9">
        <v>914816.362992318</v>
      </c>
      <c r="EM210" s="9">
        <v>883669.73441830405</v>
      </c>
      <c r="EN210" s="9">
        <v>886036.49920961505</v>
      </c>
      <c r="EO210" s="9">
        <v>817325.889261276</v>
      </c>
      <c r="EP210" s="9">
        <v>878444.42614619597</v>
      </c>
      <c r="EQ210" s="27">
        <f t="shared" si="7"/>
        <v>8.2730336502691362E-2</v>
      </c>
      <c r="ER210" s="27"/>
      <c r="ES210" s="27"/>
    </row>
    <row r="211" spans="1:149" x14ac:dyDescent="0.25">
      <c r="A211" s="1" t="s">
        <v>1843</v>
      </c>
      <c r="B211" s="1" t="s">
        <v>935</v>
      </c>
      <c r="C211" s="1" t="s">
        <v>936</v>
      </c>
      <c r="D211" s="7" t="s">
        <v>0</v>
      </c>
      <c r="E211" s="7" t="s">
        <v>0</v>
      </c>
      <c r="F211" s="7" t="s">
        <v>0</v>
      </c>
      <c r="G211" s="7" t="s">
        <v>0</v>
      </c>
      <c r="H211" s="7" t="s">
        <v>0</v>
      </c>
      <c r="I211" s="7" t="s">
        <v>0</v>
      </c>
      <c r="J211" s="7" t="s">
        <v>0</v>
      </c>
      <c r="K211" s="7" t="s">
        <v>0</v>
      </c>
      <c r="L211" s="7" t="s">
        <v>0</v>
      </c>
      <c r="M211" s="7" t="s">
        <v>0</v>
      </c>
      <c r="N211" s="7" t="s">
        <v>0</v>
      </c>
      <c r="O211" s="7" t="s">
        <v>0</v>
      </c>
      <c r="P211" s="7" t="s">
        <v>0</v>
      </c>
      <c r="Q211" s="7" t="s">
        <v>0</v>
      </c>
      <c r="R211" s="7" t="s">
        <v>0</v>
      </c>
      <c r="S211" s="7" t="s">
        <v>0</v>
      </c>
      <c r="T211" s="7" t="s">
        <v>0</v>
      </c>
      <c r="U211" s="7" t="s">
        <v>0</v>
      </c>
      <c r="V211" s="7" t="s">
        <v>0</v>
      </c>
      <c r="W211" s="7" t="s">
        <v>0</v>
      </c>
      <c r="X211" s="7" t="s">
        <v>0</v>
      </c>
      <c r="Y211" s="7" t="s">
        <v>0</v>
      </c>
      <c r="Z211" s="7" t="s">
        <v>0</v>
      </c>
      <c r="AA211" s="7" t="s">
        <v>0</v>
      </c>
      <c r="AB211" s="7" t="s">
        <v>0</v>
      </c>
      <c r="AC211" s="7" t="s">
        <v>0</v>
      </c>
      <c r="AD211" s="7" t="s">
        <v>0</v>
      </c>
      <c r="AE211" s="7" t="s">
        <v>0</v>
      </c>
      <c r="AF211" s="7" t="s">
        <v>0</v>
      </c>
      <c r="AG211" s="7" t="s">
        <v>0</v>
      </c>
      <c r="AH211" s="7" t="s">
        <v>0</v>
      </c>
      <c r="AI211" s="7" t="s">
        <v>0</v>
      </c>
      <c r="AJ211" s="7" t="s">
        <v>0</v>
      </c>
      <c r="AK211" s="7" t="s">
        <v>0</v>
      </c>
      <c r="AL211" s="7" t="s">
        <v>0</v>
      </c>
      <c r="AM211" s="7" t="s">
        <v>0</v>
      </c>
      <c r="AN211" s="7" t="s">
        <v>0</v>
      </c>
      <c r="AO211" s="7" t="s">
        <v>0</v>
      </c>
      <c r="AP211" s="7" t="s">
        <v>0</v>
      </c>
      <c r="AQ211" s="7" t="s">
        <v>0</v>
      </c>
      <c r="AR211" s="7" t="s">
        <v>0</v>
      </c>
      <c r="AS211" s="7" t="s">
        <v>0</v>
      </c>
      <c r="AT211" s="7" t="s">
        <v>0</v>
      </c>
      <c r="AU211" s="7" t="s">
        <v>0</v>
      </c>
      <c r="AV211" s="7" t="s">
        <v>0</v>
      </c>
      <c r="AW211" s="7" t="s">
        <v>0</v>
      </c>
      <c r="AX211" s="7" t="s">
        <v>0</v>
      </c>
      <c r="AY211" s="7" t="s">
        <v>0</v>
      </c>
      <c r="AZ211" s="7" t="s">
        <v>0</v>
      </c>
      <c r="BA211" s="7" t="s">
        <v>0</v>
      </c>
      <c r="BB211" s="7" t="s">
        <v>0</v>
      </c>
      <c r="BC211" s="7" t="s">
        <v>0</v>
      </c>
      <c r="BD211" s="7" t="s">
        <v>0</v>
      </c>
      <c r="BE211" s="7" t="s">
        <v>0</v>
      </c>
      <c r="BF211" s="7" t="s">
        <v>0</v>
      </c>
      <c r="BG211" s="7" t="s">
        <v>0</v>
      </c>
      <c r="BH211" s="7" t="s">
        <v>0</v>
      </c>
      <c r="BI211" s="7" t="s">
        <v>0</v>
      </c>
      <c r="BJ211" s="7" t="s">
        <v>0</v>
      </c>
      <c r="BK211" s="7" t="s">
        <v>0</v>
      </c>
      <c r="BL211" s="7" t="s">
        <v>0</v>
      </c>
      <c r="BM211" s="7" t="s">
        <v>0</v>
      </c>
      <c r="BN211" s="7" t="s">
        <v>0</v>
      </c>
      <c r="BO211" s="7" t="s">
        <v>0</v>
      </c>
      <c r="BP211" s="7" t="s">
        <v>0</v>
      </c>
      <c r="BQ211" s="7" t="s">
        <v>0</v>
      </c>
      <c r="BR211" s="7" t="s">
        <v>0</v>
      </c>
      <c r="BS211" s="7" t="s">
        <v>0</v>
      </c>
      <c r="BT211" s="7" t="s">
        <v>0</v>
      </c>
      <c r="BU211" s="7" t="s">
        <v>0</v>
      </c>
      <c r="BV211" s="6" t="e">
        <f t="shared" si="6"/>
        <v>#DIV/0!</v>
      </c>
      <c r="BW211" s="6"/>
      <c r="BX211" s="6"/>
      <c r="BY211" s="9" t="s">
        <v>0</v>
      </c>
      <c r="BZ211" s="9" t="s">
        <v>0</v>
      </c>
      <c r="CA211" s="9" t="s">
        <v>0</v>
      </c>
      <c r="CB211" s="9" t="s">
        <v>0</v>
      </c>
      <c r="CC211" s="9" t="s">
        <v>0</v>
      </c>
      <c r="CD211" s="9" t="s">
        <v>0</v>
      </c>
      <c r="CE211" s="9" t="s">
        <v>0</v>
      </c>
      <c r="CF211" s="9" t="s">
        <v>0</v>
      </c>
      <c r="CG211" s="9" t="s">
        <v>0</v>
      </c>
      <c r="CH211" s="9" t="s">
        <v>0</v>
      </c>
      <c r="CI211" s="9" t="s">
        <v>0</v>
      </c>
      <c r="CJ211" s="9" t="s">
        <v>0</v>
      </c>
      <c r="CK211" s="9" t="s">
        <v>0</v>
      </c>
      <c r="CL211" s="9" t="s">
        <v>0</v>
      </c>
      <c r="CM211" s="9" t="s">
        <v>0</v>
      </c>
      <c r="CN211" s="9" t="s">
        <v>0</v>
      </c>
      <c r="CO211" s="9" t="s">
        <v>0</v>
      </c>
      <c r="CP211" s="9" t="s">
        <v>0</v>
      </c>
      <c r="CQ211" s="9" t="s">
        <v>0</v>
      </c>
      <c r="CR211" s="9" t="s">
        <v>0</v>
      </c>
      <c r="CS211" s="9" t="s">
        <v>0</v>
      </c>
      <c r="CT211" s="9" t="s">
        <v>0</v>
      </c>
      <c r="CU211" s="9" t="s">
        <v>0</v>
      </c>
      <c r="CV211" s="9" t="s">
        <v>0</v>
      </c>
      <c r="CW211" s="9" t="s">
        <v>0</v>
      </c>
      <c r="CX211" s="9" t="s">
        <v>0</v>
      </c>
      <c r="CY211" s="9" t="s">
        <v>0</v>
      </c>
      <c r="CZ211" s="9" t="s">
        <v>0</v>
      </c>
      <c r="DA211" s="9" t="s">
        <v>0</v>
      </c>
      <c r="DB211" s="9" t="s">
        <v>0</v>
      </c>
      <c r="DC211" s="9" t="s">
        <v>0</v>
      </c>
      <c r="DD211" s="9" t="s">
        <v>0</v>
      </c>
      <c r="DE211" s="9" t="s">
        <v>0</v>
      </c>
      <c r="DF211" s="9" t="s">
        <v>0</v>
      </c>
      <c r="DG211" s="9" t="s">
        <v>0</v>
      </c>
      <c r="DH211" s="9" t="s">
        <v>0</v>
      </c>
      <c r="DI211" s="9" t="s">
        <v>0</v>
      </c>
      <c r="DJ211" s="9" t="s">
        <v>0</v>
      </c>
      <c r="DK211" s="9" t="s">
        <v>0</v>
      </c>
      <c r="DL211" s="9" t="s">
        <v>0</v>
      </c>
      <c r="DM211" s="9" t="s">
        <v>0</v>
      </c>
      <c r="DN211" s="9" t="s">
        <v>0</v>
      </c>
      <c r="DO211" s="9" t="s">
        <v>0</v>
      </c>
      <c r="DP211" s="9" t="s">
        <v>0</v>
      </c>
      <c r="DQ211" s="9" t="s">
        <v>0</v>
      </c>
      <c r="DR211" s="9" t="s">
        <v>0</v>
      </c>
      <c r="DS211" s="9" t="s">
        <v>0</v>
      </c>
      <c r="DT211" s="9" t="s">
        <v>0</v>
      </c>
      <c r="DU211" s="9" t="s">
        <v>0</v>
      </c>
      <c r="DV211" s="9" t="s">
        <v>0</v>
      </c>
      <c r="DW211" s="9" t="s">
        <v>0</v>
      </c>
      <c r="DX211" s="9" t="s">
        <v>0</v>
      </c>
      <c r="DY211" s="9" t="s">
        <v>0</v>
      </c>
      <c r="DZ211" s="9" t="s">
        <v>0</v>
      </c>
      <c r="EA211" s="9" t="s">
        <v>0</v>
      </c>
      <c r="EB211" s="9" t="s">
        <v>0</v>
      </c>
      <c r="EC211" s="9" t="s">
        <v>0</v>
      </c>
      <c r="ED211" s="9" t="s">
        <v>0</v>
      </c>
      <c r="EE211" s="9" t="s">
        <v>0</v>
      </c>
      <c r="EF211" s="9" t="s">
        <v>0</v>
      </c>
      <c r="EG211" s="9" t="s">
        <v>0</v>
      </c>
      <c r="EH211" s="9" t="s">
        <v>0</v>
      </c>
      <c r="EI211" s="9" t="s">
        <v>0</v>
      </c>
      <c r="EJ211" s="9" t="s">
        <v>0</v>
      </c>
      <c r="EK211" s="9" t="s">
        <v>0</v>
      </c>
      <c r="EL211" s="9" t="s">
        <v>0</v>
      </c>
      <c r="EM211" s="9" t="s">
        <v>0</v>
      </c>
      <c r="EN211" s="9" t="s">
        <v>0</v>
      </c>
      <c r="EO211" s="9" t="s">
        <v>0</v>
      </c>
      <c r="EP211" s="9" t="s">
        <v>0</v>
      </c>
      <c r="EQ211" s="27" t="e">
        <f t="shared" si="7"/>
        <v>#DIV/0!</v>
      </c>
      <c r="ER211" s="27"/>
      <c r="ES211" s="27"/>
    </row>
    <row r="212" spans="1:149" x14ac:dyDescent="0.25">
      <c r="A212" s="1" t="s">
        <v>1844</v>
      </c>
      <c r="B212" s="1" t="s">
        <v>938</v>
      </c>
      <c r="C212" s="1" t="s">
        <v>939</v>
      </c>
      <c r="D212" s="7" t="s">
        <v>0</v>
      </c>
      <c r="E212" s="7" t="s">
        <v>0</v>
      </c>
      <c r="F212" s="7" t="s">
        <v>0</v>
      </c>
      <c r="G212" s="7" t="s">
        <v>0</v>
      </c>
      <c r="H212" s="7" t="s">
        <v>0</v>
      </c>
      <c r="I212" s="7" t="s">
        <v>0</v>
      </c>
      <c r="J212" s="7" t="s">
        <v>0</v>
      </c>
      <c r="K212" s="7" t="s">
        <v>0</v>
      </c>
      <c r="L212" s="7" t="s">
        <v>0</v>
      </c>
      <c r="M212" s="7" t="s">
        <v>0</v>
      </c>
      <c r="N212" s="7" t="s">
        <v>0</v>
      </c>
      <c r="O212" s="7" t="s">
        <v>0</v>
      </c>
      <c r="P212" s="7" t="s">
        <v>0</v>
      </c>
      <c r="Q212" s="7" t="s">
        <v>0</v>
      </c>
      <c r="R212" s="7" t="s">
        <v>0</v>
      </c>
      <c r="S212" s="7" t="s">
        <v>0</v>
      </c>
      <c r="T212" s="7" t="s">
        <v>0</v>
      </c>
      <c r="U212" s="7" t="s">
        <v>0</v>
      </c>
      <c r="V212" s="7" t="s">
        <v>0</v>
      </c>
      <c r="W212" s="7" t="s">
        <v>0</v>
      </c>
      <c r="X212" s="7" t="s">
        <v>0</v>
      </c>
      <c r="Y212" s="7" t="s">
        <v>0</v>
      </c>
      <c r="Z212" s="7" t="s">
        <v>0</v>
      </c>
      <c r="AA212" s="7" t="s">
        <v>0</v>
      </c>
      <c r="AB212" s="7" t="s">
        <v>0</v>
      </c>
      <c r="AC212" s="7" t="s">
        <v>0</v>
      </c>
      <c r="AD212" s="7" t="s">
        <v>0</v>
      </c>
      <c r="AE212" s="7" t="s">
        <v>0</v>
      </c>
      <c r="AF212" s="7" t="s">
        <v>0</v>
      </c>
      <c r="AG212" s="7" t="s">
        <v>0</v>
      </c>
      <c r="AH212" s="7" t="s">
        <v>0</v>
      </c>
      <c r="AI212" s="7" t="s">
        <v>0</v>
      </c>
      <c r="AJ212" s="7" t="s">
        <v>0</v>
      </c>
      <c r="AK212" s="7" t="s">
        <v>0</v>
      </c>
      <c r="AL212" s="7" t="s">
        <v>0</v>
      </c>
      <c r="AM212" s="7" t="s">
        <v>0</v>
      </c>
      <c r="AN212" s="7" t="s">
        <v>0</v>
      </c>
      <c r="AO212" s="7" t="s">
        <v>0</v>
      </c>
      <c r="AP212" s="7" t="s">
        <v>0</v>
      </c>
      <c r="AQ212" s="7" t="s">
        <v>0</v>
      </c>
      <c r="AR212" s="7" t="s">
        <v>0</v>
      </c>
      <c r="AS212" s="7" t="s">
        <v>0</v>
      </c>
      <c r="AT212" s="7" t="s">
        <v>0</v>
      </c>
      <c r="AU212" s="7" t="s">
        <v>0</v>
      </c>
      <c r="AV212" s="7" t="s">
        <v>0</v>
      </c>
      <c r="AW212" s="7" t="s">
        <v>0</v>
      </c>
      <c r="AX212" s="7" t="s">
        <v>0</v>
      </c>
      <c r="AY212" s="7" t="s">
        <v>0</v>
      </c>
      <c r="AZ212" s="7" t="s">
        <v>0</v>
      </c>
      <c r="BA212" s="7" t="s">
        <v>0</v>
      </c>
      <c r="BB212" s="7" t="s">
        <v>0</v>
      </c>
      <c r="BC212" s="7" t="s">
        <v>0</v>
      </c>
      <c r="BD212" s="7" t="s">
        <v>0</v>
      </c>
      <c r="BE212" s="7" t="s">
        <v>0</v>
      </c>
      <c r="BF212" s="7" t="s">
        <v>0</v>
      </c>
      <c r="BG212" s="7" t="s">
        <v>0</v>
      </c>
      <c r="BH212" s="7" t="s">
        <v>0</v>
      </c>
      <c r="BI212" s="7" t="s">
        <v>0</v>
      </c>
      <c r="BJ212" s="7" t="s">
        <v>0</v>
      </c>
      <c r="BK212" s="7" t="s">
        <v>0</v>
      </c>
      <c r="BL212" s="7" t="s">
        <v>0</v>
      </c>
      <c r="BM212" s="7" t="s">
        <v>0</v>
      </c>
      <c r="BN212" s="7" t="s">
        <v>0</v>
      </c>
      <c r="BO212" s="7" t="s">
        <v>0</v>
      </c>
      <c r="BP212" s="7" t="s">
        <v>0</v>
      </c>
      <c r="BQ212" s="7" t="s">
        <v>0</v>
      </c>
      <c r="BR212" s="7" t="s">
        <v>0</v>
      </c>
      <c r="BS212" s="7" t="s">
        <v>0</v>
      </c>
      <c r="BT212" s="7" t="s">
        <v>0</v>
      </c>
      <c r="BU212" s="7" t="s">
        <v>0</v>
      </c>
      <c r="BV212" s="6" t="e">
        <f t="shared" si="6"/>
        <v>#DIV/0!</v>
      </c>
      <c r="BW212" s="6"/>
      <c r="BX212" s="6"/>
      <c r="BY212" s="9" t="s">
        <v>0</v>
      </c>
      <c r="BZ212" s="9" t="s">
        <v>0</v>
      </c>
      <c r="CA212" s="9" t="s">
        <v>0</v>
      </c>
      <c r="CB212" s="9" t="s">
        <v>0</v>
      </c>
      <c r="CC212" s="9" t="s">
        <v>0</v>
      </c>
      <c r="CD212" s="9" t="s">
        <v>0</v>
      </c>
      <c r="CE212" s="9" t="s">
        <v>0</v>
      </c>
      <c r="CF212" s="9" t="s">
        <v>0</v>
      </c>
      <c r="CG212" s="9" t="s">
        <v>0</v>
      </c>
      <c r="CH212" s="9" t="s">
        <v>0</v>
      </c>
      <c r="CI212" s="9" t="s">
        <v>0</v>
      </c>
      <c r="CJ212" s="9" t="s">
        <v>0</v>
      </c>
      <c r="CK212" s="9" t="s">
        <v>0</v>
      </c>
      <c r="CL212" s="9" t="s">
        <v>0</v>
      </c>
      <c r="CM212" s="9" t="s">
        <v>0</v>
      </c>
      <c r="CN212" s="9" t="s">
        <v>0</v>
      </c>
      <c r="CO212" s="9" t="s">
        <v>0</v>
      </c>
      <c r="CP212" s="9" t="s">
        <v>0</v>
      </c>
      <c r="CQ212" s="9" t="s">
        <v>0</v>
      </c>
      <c r="CR212" s="9" t="s">
        <v>0</v>
      </c>
      <c r="CS212" s="9" t="s">
        <v>0</v>
      </c>
      <c r="CT212" s="9" t="s">
        <v>0</v>
      </c>
      <c r="CU212" s="9" t="s">
        <v>0</v>
      </c>
      <c r="CV212" s="9" t="s">
        <v>0</v>
      </c>
      <c r="CW212" s="9" t="s">
        <v>0</v>
      </c>
      <c r="CX212" s="9" t="s">
        <v>0</v>
      </c>
      <c r="CY212" s="9" t="s">
        <v>0</v>
      </c>
      <c r="CZ212" s="9" t="s">
        <v>0</v>
      </c>
      <c r="DA212" s="9" t="s">
        <v>0</v>
      </c>
      <c r="DB212" s="9" t="s">
        <v>0</v>
      </c>
      <c r="DC212" s="9" t="s">
        <v>0</v>
      </c>
      <c r="DD212" s="9" t="s">
        <v>0</v>
      </c>
      <c r="DE212" s="9" t="s">
        <v>0</v>
      </c>
      <c r="DF212" s="9" t="s">
        <v>0</v>
      </c>
      <c r="DG212" s="9" t="s">
        <v>0</v>
      </c>
      <c r="DH212" s="9" t="s">
        <v>0</v>
      </c>
      <c r="DI212" s="9" t="s">
        <v>0</v>
      </c>
      <c r="DJ212" s="9" t="s">
        <v>0</v>
      </c>
      <c r="DK212" s="9" t="s">
        <v>0</v>
      </c>
      <c r="DL212" s="9" t="s">
        <v>0</v>
      </c>
      <c r="DM212" s="9" t="s">
        <v>0</v>
      </c>
      <c r="DN212" s="9" t="s">
        <v>0</v>
      </c>
      <c r="DO212" s="9" t="s">
        <v>0</v>
      </c>
      <c r="DP212" s="9" t="s">
        <v>0</v>
      </c>
      <c r="DQ212" s="9" t="s">
        <v>0</v>
      </c>
      <c r="DR212" s="9" t="s">
        <v>0</v>
      </c>
      <c r="DS212" s="9" t="s">
        <v>0</v>
      </c>
      <c r="DT212" s="9" t="s">
        <v>0</v>
      </c>
      <c r="DU212" s="9" t="s">
        <v>0</v>
      </c>
      <c r="DV212" s="9" t="s">
        <v>0</v>
      </c>
      <c r="DW212" s="9" t="s">
        <v>0</v>
      </c>
      <c r="DX212" s="9" t="s">
        <v>0</v>
      </c>
      <c r="DY212" s="9" t="s">
        <v>0</v>
      </c>
      <c r="DZ212" s="9" t="s">
        <v>0</v>
      </c>
      <c r="EA212" s="9" t="s">
        <v>0</v>
      </c>
      <c r="EB212" s="9" t="s">
        <v>0</v>
      </c>
      <c r="EC212" s="9" t="s">
        <v>0</v>
      </c>
      <c r="ED212" s="9" t="s">
        <v>0</v>
      </c>
      <c r="EE212" s="9" t="s">
        <v>0</v>
      </c>
      <c r="EF212" s="9" t="s">
        <v>0</v>
      </c>
      <c r="EG212" s="9" t="s">
        <v>0</v>
      </c>
      <c r="EH212" s="9" t="s">
        <v>0</v>
      </c>
      <c r="EI212" s="9" t="s">
        <v>0</v>
      </c>
      <c r="EJ212" s="9" t="s">
        <v>0</v>
      </c>
      <c r="EK212" s="9" t="s">
        <v>0</v>
      </c>
      <c r="EL212" s="9" t="s">
        <v>0</v>
      </c>
      <c r="EM212" s="9" t="s">
        <v>0</v>
      </c>
      <c r="EN212" s="9" t="s">
        <v>0</v>
      </c>
      <c r="EO212" s="9" t="s">
        <v>0</v>
      </c>
      <c r="EP212" s="9" t="s">
        <v>0</v>
      </c>
      <c r="EQ212" s="27" t="e">
        <f t="shared" si="7"/>
        <v>#DIV/0!</v>
      </c>
      <c r="ER212" s="27"/>
      <c r="ES212" s="27"/>
    </row>
    <row r="213" spans="1:149" x14ac:dyDescent="0.25">
      <c r="A213" s="1" t="s">
        <v>1845</v>
      </c>
      <c r="B213" s="1" t="s">
        <v>943</v>
      </c>
      <c r="C213" s="1" t="s">
        <v>944</v>
      </c>
      <c r="D213" s="7" t="s">
        <v>0</v>
      </c>
      <c r="E213" s="7" t="s">
        <v>0</v>
      </c>
      <c r="F213" s="7" t="s">
        <v>0</v>
      </c>
      <c r="G213" s="7" t="s">
        <v>0</v>
      </c>
      <c r="H213" s="7" t="s">
        <v>0</v>
      </c>
      <c r="I213" s="7" t="s">
        <v>0</v>
      </c>
      <c r="J213" s="7" t="s">
        <v>0</v>
      </c>
      <c r="K213" s="7" t="s">
        <v>0</v>
      </c>
      <c r="L213" s="7" t="s">
        <v>0</v>
      </c>
      <c r="M213" s="7" t="s">
        <v>0</v>
      </c>
      <c r="N213" s="7" t="s">
        <v>0</v>
      </c>
      <c r="O213" s="7" t="s">
        <v>0</v>
      </c>
      <c r="P213" s="7" t="s">
        <v>0</v>
      </c>
      <c r="Q213" s="7" t="s">
        <v>0</v>
      </c>
      <c r="R213" s="7" t="s">
        <v>0</v>
      </c>
      <c r="S213" s="7" t="s">
        <v>0</v>
      </c>
      <c r="T213" s="7" t="s">
        <v>0</v>
      </c>
      <c r="U213" s="7" t="s">
        <v>0</v>
      </c>
      <c r="V213" s="7" t="s">
        <v>0</v>
      </c>
      <c r="W213" s="7" t="s">
        <v>0</v>
      </c>
      <c r="X213" s="7" t="s">
        <v>0</v>
      </c>
      <c r="Y213" s="7" t="s">
        <v>0</v>
      </c>
      <c r="Z213" s="7" t="s">
        <v>0</v>
      </c>
      <c r="AA213" s="7" t="s">
        <v>0</v>
      </c>
      <c r="AB213" s="7" t="s">
        <v>0</v>
      </c>
      <c r="AC213" s="7" t="s">
        <v>0</v>
      </c>
      <c r="AD213" s="7" t="s">
        <v>0</v>
      </c>
      <c r="AE213" s="7" t="s">
        <v>0</v>
      </c>
      <c r="AF213" s="7" t="s">
        <v>0</v>
      </c>
      <c r="AG213" s="7" t="s">
        <v>0</v>
      </c>
      <c r="AH213" s="7" t="s">
        <v>0</v>
      </c>
      <c r="AI213" s="7" t="s">
        <v>0</v>
      </c>
      <c r="AJ213" s="7" t="s">
        <v>0</v>
      </c>
      <c r="AK213" s="7" t="s">
        <v>0</v>
      </c>
      <c r="AL213" s="7" t="s">
        <v>0</v>
      </c>
      <c r="AM213" s="7" t="s">
        <v>0</v>
      </c>
      <c r="AN213" s="7" t="s">
        <v>0</v>
      </c>
      <c r="AO213" s="7" t="s">
        <v>0</v>
      </c>
      <c r="AP213" s="7" t="s">
        <v>0</v>
      </c>
      <c r="AQ213" s="7" t="s">
        <v>0</v>
      </c>
      <c r="AR213" s="7" t="s">
        <v>0</v>
      </c>
      <c r="AS213" s="7" t="s">
        <v>0</v>
      </c>
      <c r="AT213" s="7" t="s">
        <v>0</v>
      </c>
      <c r="AU213" s="7" t="s">
        <v>0</v>
      </c>
      <c r="AV213" s="7" t="s">
        <v>0</v>
      </c>
      <c r="AW213" s="7" t="s">
        <v>0</v>
      </c>
      <c r="AX213" s="7" t="s">
        <v>0</v>
      </c>
      <c r="AY213" s="7" t="s">
        <v>0</v>
      </c>
      <c r="AZ213" s="7" t="s">
        <v>0</v>
      </c>
      <c r="BA213" s="7" t="s">
        <v>0</v>
      </c>
      <c r="BB213" s="7" t="s">
        <v>0</v>
      </c>
      <c r="BC213" s="7" t="s">
        <v>0</v>
      </c>
      <c r="BD213" s="7" t="s">
        <v>0</v>
      </c>
      <c r="BE213" s="7" t="s">
        <v>0</v>
      </c>
      <c r="BF213" s="7" t="s">
        <v>0</v>
      </c>
      <c r="BG213" s="7" t="s">
        <v>0</v>
      </c>
      <c r="BH213" s="7" t="s">
        <v>0</v>
      </c>
      <c r="BI213" s="7" t="s">
        <v>0</v>
      </c>
      <c r="BJ213" s="7" t="s">
        <v>0</v>
      </c>
      <c r="BK213" s="7" t="s">
        <v>0</v>
      </c>
      <c r="BL213" s="7" t="s">
        <v>0</v>
      </c>
      <c r="BM213" s="7" t="s">
        <v>0</v>
      </c>
      <c r="BN213" s="7" t="s">
        <v>0</v>
      </c>
      <c r="BO213" s="7" t="s">
        <v>0</v>
      </c>
      <c r="BP213" s="7" t="s">
        <v>0</v>
      </c>
      <c r="BQ213" s="7" t="s">
        <v>0</v>
      </c>
      <c r="BR213" s="7" t="s">
        <v>0</v>
      </c>
      <c r="BS213" s="7" t="s">
        <v>0</v>
      </c>
      <c r="BT213" s="7" t="s">
        <v>0</v>
      </c>
      <c r="BU213" s="7" t="s">
        <v>0</v>
      </c>
      <c r="BV213" s="6" t="e">
        <f t="shared" si="6"/>
        <v>#DIV/0!</v>
      </c>
      <c r="BW213" s="6"/>
      <c r="BX213" s="6"/>
      <c r="BY213" s="9" t="s">
        <v>0</v>
      </c>
      <c r="BZ213" s="9" t="s">
        <v>0</v>
      </c>
      <c r="CA213" s="9" t="s">
        <v>0</v>
      </c>
      <c r="CB213" s="9" t="s">
        <v>0</v>
      </c>
      <c r="CC213" s="9" t="s">
        <v>0</v>
      </c>
      <c r="CD213" s="9" t="s">
        <v>0</v>
      </c>
      <c r="CE213" s="9" t="s">
        <v>0</v>
      </c>
      <c r="CF213" s="9" t="s">
        <v>0</v>
      </c>
      <c r="CG213" s="9" t="s">
        <v>0</v>
      </c>
      <c r="CH213" s="9" t="s">
        <v>0</v>
      </c>
      <c r="CI213" s="9" t="s">
        <v>0</v>
      </c>
      <c r="CJ213" s="9" t="s">
        <v>0</v>
      </c>
      <c r="CK213" s="9" t="s">
        <v>0</v>
      </c>
      <c r="CL213" s="9" t="s">
        <v>0</v>
      </c>
      <c r="CM213" s="9" t="s">
        <v>0</v>
      </c>
      <c r="CN213" s="9" t="s">
        <v>0</v>
      </c>
      <c r="CO213" s="9" t="s">
        <v>0</v>
      </c>
      <c r="CP213" s="9" t="s">
        <v>0</v>
      </c>
      <c r="CQ213" s="9" t="s">
        <v>0</v>
      </c>
      <c r="CR213" s="9" t="s">
        <v>0</v>
      </c>
      <c r="CS213" s="9" t="s">
        <v>0</v>
      </c>
      <c r="CT213" s="9" t="s">
        <v>0</v>
      </c>
      <c r="CU213" s="9" t="s">
        <v>0</v>
      </c>
      <c r="CV213" s="9" t="s">
        <v>0</v>
      </c>
      <c r="CW213" s="9" t="s">
        <v>0</v>
      </c>
      <c r="CX213" s="9" t="s">
        <v>0</v>
      </c>
      <c r="CY213" s="9" t="s">
        <v>0</v>
      </c>
      <c r="CZ213" s="9" t="s">
        <v>0</v>
      </c>
      <c r="DA213" s="9" t="s">
        <v>0</v>
      </c>
      <c r="DB213" s="9" t="s">
        <v>0</v>
      </c>
      <c r="DC213" s="9" t="s">
        <v>0</v>
      </c>
      <c r="DD213" s="9" t="s">
        <v>0</v>
      </c>
      <c r="DE213" s="9" t="s">
        <v>0</v>
      </c>
      <c r="DF213" s="9" t="s">
        <v>0</v>
      </c>
      <c r="DG213" s="9" t="s">
        <v>0</v>
      </c>
      <c r="DH213" s="9" t="s">
        <v>0</v>
      </c>
      <c r="DI213" s="9" t="s">
        <v>0</v>
      </c>
      <c r="DJ213" s="9" t="s">
        <v>0</v>
      </c>
      <c r="DK213" s="9" t="s">
        <v>0</v>
      </c>
      <c r="DL213" s="9" t="s">
        <v>0</v>
      </c>
      <c r="DM213" s="9" t="s">
        <v>0</v>
      </c>
      <c r="DN213" s="9" t="s">
        <v>0</v>
      </c>
      <c r="DO213" s="9" t="s">
        <v>0</v>
      </c>
      <c r="DP213" s="9" t="s">
        <v>0</v>
      </c>
      <c r="DQ213" s="9" t="s">
        <v>0</v>
      </c>
      <c r="DR213" s="9" t="s">
        <v>0</v>
      </c>
      <c r="DS213" s="9" t="s">
        <v>0</v>
      </c>
      <c r="DT213" s="9" t="s">
        <v>0</v>
      </c>
      <c r="DU213" s="9" t="s">
        <v>0</v>
      </c>
      <c r="DV213" s="9" t="s">
        <v>0</v>
      </c>
      <c r="DW213" s="9" t="s">
        <v>0</v>
      </c>
      <c r="DX213" s="9" t="s">
        <v>0</v>
      </c>
      <c r="DY213" s="9" t="s">
        <v>0</v>
      </c>
      <c r="DZ213" s="9" t="s">
        <v>0</v>
      </c>
      <c r="EA213" s="9" t="s">
        <v>0</v>
      </c>
      <c r="EB213" s="9" t="s">
        <v>0</v>
      </c>
      <c r="EC213" s="9" t="s">
        <v>0</v>
      </c>
      <c r="ED213" s="9" t="s">
        <v>0</v>
      </c>
      <c r="EE213" s="9" t="s">
        <v>0</v>
      </c>
      <c r="EF213" s="9" t="s">
        <v>0</v>
      </c>
      <c r="EG213" s="9" t="s">
        <v>0</v>
      </c>
      <c r="EH213" s="9" t="s">
        <v>0</v>
      </c>
      <c r="EI213" s="9" t="s">
        <v>0</v>
      </c>
      <c r="EJ213" s="9" t="s">
        <v>0</v>
      </c>
      <c r="EK213" s="9" t="s">
        <v>0</v>
      </c>
      <c r="EL213" s="9" t="s">
        <v>0</v>
      </c>
      <c r="EM213" s="9" t="s">
        <v>0</v>
      </c>
      <c r="EN213" s="9" t="s">
        <v>0</v>
      </c>
      <c r="EO213" s="9" t="s">
        <v>0</v>
      </c>
      <c r="EP213" s="9" t="s">
        <v>0</v>
      </c>
      <c r="EQ213" s="27" t="e">
        <f t="shared" si="7"/>
        <v>#DIV/0!</v>
      </c>
      <c r="ER213" s="27"/>
      <c r="ES213" s="27"/>
    </row>
    <row r="214" spans="1:149" x14ac:dyDescent="0.25">
      <c r="A214" s="1" t="s">
        <v>1846</v>
      </c>
      <c r="B214" s="1" t="s">
        <v>948</v>
      </c>
      <c r="C214" s="1" t="s">
        <v>949</v>
      </c>
      <c r="D214" s="7" t="s">
        <v>0</v>
      </c>
      <c r="E214" s="7" t="s">
        <v>0</v>
      </c>
      <c r="F214" s="7" t="s">
        <v>0</v>
      </c>
      <c r="G214" s="7" t="s">
        <v>0</v>
      </c>
      <c r="H214" s="7" t="s">
        <v>0</v>
      </c>
      <c r="I214" s="7" t="s">
        <v>0</v>
      </c>
      <c r="J214" s="7" t="s">
        <v>0</v>
      </c>
      <c r="K214" s="7" t="s">
        <v>0</v>
      </c>
      <c r="L214" s="7" t="s">
        <v>0</v>
      </c>
      <c r="M214" s="7" t="s">
        <v>0</v>
      </c>
      <c r="N214" s="7" t="s">
        <v>0</v>
      </c>
      <c r="O214" s="7" t="s">
        <v>0</v>
      </c>
      <c r="P214" s="7" t="s">
        <v>0</v>
      </c>
      <c r="Q214" s="7" t="s">
        <v>0</v>
      </c>
      <c r="R214" s="7" t="s">
        <v>0</v>
      </c>
      <c r="S214" s="7" t="s">
        <v>0</v>
      </c>
      <c r="T214" s="7" t="s">
        <v>0</v>
      </c>
      <c r="U214" s="7" t="s">
        <v>0</v>
      </c>
      <c r="V214" s="7" t="s">
        <v>0</v>
      </c>
      <c r="W214" s="7" t="s">
        <v>0</v>
      </c>
      <c r="X214" s="7" t="s">
        <v>0</v>
      </c>
      <c r="Y214" s="7" t="s">
        <v>0</v>
      </c>
      <c r="Z214" s="7" t="s">
        <v>0</v>
      </c>
      <c r="AA214" s="7" t="s">
        <v>0</v>
      </c>
      <c r="AB214" s="7" t="s">
        <v>0</v>
      </c>
      <c r="AC214" s="7" t="s">
        <v>0</v>
      </c>
      <c r="AD214" s="7" t="s">
        <v>0</v>
      </c>
      <c r="AE214" s="7" t="s">
        <v>0</v>
      </c>
      <c r="AF214" s="7" t="s">
        <v>0</v>
      </c>
      <c r="AG214" s="7" t="s">
        <v>0</v>
      </c>
      <c r="AH214" s="7" t="s">
        <v>0</v>
      </c>
      <c r="AI214" s="7" t="s">
        <v>0</v>
      </c>
      <c r="AJ214" s="7" t="s">
        <v>0</v>
      </c>
      <c r="AK214" s="7" t="s">
        <v>0</v>
      </c>
      <c r="AL214" s="7" t="s">
        <v>0</v>
      </c>
      <c r="AM214" s="7" t="s">
        <v>0</v>
      </c>
      <c r="AN214" s="7" t="s">
        <v>0</v>
      </c>
      <c r="AO214" s="7" t="s">
        <v>0</v>
      </c>
      <c r="AP214" s="7" t="s">
        <v>0</v>
      </c>
      <c r="AQ214" s="7" t="s">
        <v>0</v>
      </c>
      <c r="AR214" s="7" t="s">
        <v>0</v>
      </c>
      <c r="AS214" s="7" t="s">
        <v>0</v>
      </c>
      <c r="AT214" s="7" t="s">
        <v>0</v>
      </c>
      <c r="AU214" s="7" t="s">
        <v>0</v>
      </c>
      <c r="AV214" s="7" t="s">
        <v>0</v>
      </c>
      <c r="AW214" s="7" t="s">
        <v>0</v>
      </c>
      <c r="AX214" s="7" t="s">
        <v>0</v>
      </c>
      <c r="AY214" s="7" t="s">
        <v>0</v>
      </c>
      <c r="AZ214" s="7" t="s">
        <v>0</v>
      </c>
      <c r="BA214" s="7" t="s">
        <v>0</v>
      </c>
      <c r="BB214" s="7" t="s">
        <v>0</v>
      </c>
      <c r="BC214" s="7" t="s">
        <v>0</v>
      </c>
      <c r="BD214" s="7" t="s">
        <v>0</v>
      </c>
      <c r="BE214" s="7" t="s">
        <v>0</v>
      </c>
      <c r="BF214" s="7" t="s">
        <v>0</v>
      </c>
      <c r="BG214" s="7" t="s">
        <v>0</v>
      </c>
      <c r="BH214" s="7" t="s">
        <v>0</v>
      </c>
      <c r="BI214" s="7" t="s">
        <v>0</v>
      </c>
      <c r="BJ214" s="7" t="s">
        <v>0</v>
      </c>
      <c r="BK214" s="7" t="s">
        <v>0</v>
      </c>
      <c r="BL214" s="7" t="s">
        <v>0</v>
      </c>
      <c r="BM214" s="7" t="s">
        <v>0</v>
      </c>
      <c r="BN214" s="7" t="s">
        <v>0</v>
      </c>
      <c r="BO214" s="7" t="s">
        <v>0</v>
      </c>
      <c r="BP214" s="7" t="s">
        <v>0</v>
      </c>
      <c r="BQ214" s="7" t="s">
        <v>0</v>
      </c>
      <c r="BR214" s="7" t="s">
        <v>0</v>
      </c>
      <c r="BS214" s="7" t="s">
        <v>0</v>
      </c>
      <c r="BT214" s="7" t="s">
        <v>0</v>
      </c>
      <c r="BU214" s="7" t="s">
        <v>0</v>
      </c>
      <c r="BV214" s="6" t="e">
        <f t="shared" si="6"/>
        <v>#DIV/0!</v>
      </c>
      <c r="BW214" s="6"/>
      <c r="BX214" s="6"/>
      <c r="BY214" s="9" t="s">
        <v>0</v>
      </c>
      <c r="BZ214" s="9" t="s">
        <v>0</v>
      </c>
      <c r="CA214" s="9" t="s">
        <v>0</v>
      </c>
      <c r="CB214" s="9" t="s">
        <v>0</v>
      </c>
      <c r="CC214" s="9" t="s">
        <v>0</v>
      </c>
      <c r="CD214" s="9" t="s">
        <v>0</v>
      </c>
      <c r="CE214" s="9" t="s">
        <v>0</v>
      </c>
      <c r="CF214" s="9" t="s">
        <v>0</v>
      </c>
      <c r="CG214" s="9" t="s">
        <v>0</v>
      </c>
      <c r="CH214" s="9" t="s">
        <v>0</v>
      </c>
      <c r="CI214" s="9" t="s">
        <v>0</v>
      </c>
      <c r="CJ214" s="9" t="s">
        <v>0</v>
      </c>
      <c r="CK214" s="9" t="s">
        <v>0</v>
      </c>
      <c r="CL214" s="9" t="s">
        <v>0</v>
      </c>
      <c r="CM214" s="9" t="s">
        <v>0</v>
      </c>
      <c r="CN214" s="9" t="s">
        <v>0</v>
      </c>
      <c r="CO214" s="9" t="s">
        <v>0</v>
      </c>
      <c r="CP214" s="9" t="s">
        <v>0</v>
      </c>
      <c r="CQ214" s="9" t="s">
        <v>0</v>
      </c>
      <c r="CR214" s="9" t="s">
        <v>0</v>
      </c>
      <c r="CS214" s="9" t="s">
        <v>0</v>
      </c>
      <c r="CT214" s="9" t="s">
        <v>0</v>
      </c>
      <c r="CU214" s="9" t="s">
        <v>0</v>
      </c>
      <c r="CV214" s="9" t="s">
        <v>0</v>
      </c>
      <c r="CW214" s="9" t="s">
        <v>0</v>
      </c>
      <c r="CX214" s="9" t="s">
        <v>0</v>
      </c>
      <c r="CY214" s="9" t="s">
        <v>0</v>
      </c>
      <c r="CZ214" s="9" t="s">
        <v>0</v>
      </c>
      <c r="DA214" s="9" t="s">
        <v>0</v>
      </c>
      <c r="DB214" s="9" t="s">
        <v>0</v>
      </c>
      <c r="DC214" s="9" t="s">
        <v>0</v>
      </c>
      <c r="DD214" s="9" t="s">
        <v>0</v>
      </c>
      <c r="DE214" s="9" t="s">
        <v>0</v>
      </c>
      <c r="DF214" s="9" t="s">
        <v>0</v>
      </c>
      <c r="DG214" s="9" t="s">
        <v>0</v>
      </c>
      <c r="DH214" s="9" t="s">
        <v>0</v>
      </c>
      <c r="DI214" s="9" t="s">
        <v>0</v>
      </c>
      <c r="DJ214" s="9" t="s">
        <v>0</v>
      </c>
      <c r="DK214" s="9" t="s">
        <v>0</v>
      </c>
      <c r="DL214" s="9" t="s">
        <v>0</v>
      </c>
      <c r="DM214" s="9" t="s">
        <v>0</v>
      </c>
      <c r="DN214" s="9" t="s">
        <v>0</v>
      </c>
      <c r="DO214" s="9" t="s">
        <v>0</v>
      </c>
      <c r="DP214" s="9" t="s">
        <v>0</v>
      </c>
      <c r="DQ214" s="9" t="s">
        <v>0</v>
      </c>
      <c r="DR214" s="9" t="s">
        <v>0</v>
      </c>
      <c r="DS214" s="9" t="s">
        <v>0</v>
      </c>
      <c r="DT214" s="9" t="s">
        <v>0</v>
      </c>
      <c r="DU214" s="9" t="s">
        <v>0</v>
      </c>
      <c r="DV214" s="9" t="s">
        <v>0</v>
      </c>
      <c r="DW214" s="9" t="s">
        <v>0</v>
      </c>
      <c r="DX214" s="9" t="s">
        <v>0</v>
      </c>
      <c r="DY214" s="9" t="s">
        <v>0</v>
      </c>
      <c r="DZ214" s="9" t="s">
        <v>0</v>
      </c>
      <c r="EA214" s="9" t="s">
        <v>0</v>
      </c>
      <c r="EB214" s="9" t="s">
        <v>0</v>
      </c>
      <c r="EC214" s="9" t="s">
        <v>0</v>
      </c>
      <c r="ED214" s="9" t="s">
        <v>0</v>
      </c>
      <c r="EE214" s="9" t="s">
        <v>0</v>
      </c>
      <c r="EF214" s="9" t="s">
        <v>0</v>
      </c>
      <c r="EG214" s="9" t="s">
        <v>0</v>
      </c>
      <c r="EH214" s="9" t="s">
        <v>0</v>
      </c>
      <c r="EI214" s="9" t="s">
        <v>0</v>
      </c>
      <c r="EJ214" s="9" t="s">
        <v>0</v>
      </c>
      <c r="EK214" s="9" t="s">
        <v>0</v>
      </c>
      <c r="EL214" s="9" t="s">
        <v>0</v>
      </c>
      <c r="EM214" s="9" t="s">
        <v>0</v>
      </c>
      <c r="EN214" s="9" t="s">
        <v>0</v>
      </c>
      <c r="EO214" s="9" t="s">
        <v>0</v>
      </c>
      <c r="EP214" s="9" t="s">
        <v>0</v>
      </c>
      <c r="EQ214" s="27" t="e">
        <f t="shared" si="7"/>
        <v>#DIV/0!</v>
      </c>
      <c r="ER214" s="27"/>
      <c r="ES214" s="27"/>
    </row>
    <row r="215" spans="1:149" x14ac:dyDescent="0.25">
      <c r="A215" s="1" t="s">
        <v>1847</v>
      </c>
      <c r="B215" s="1" t="s">
        <v>953</v>
      </c>
      <c r="C215" s="1" t="s">
        <v>954</v>
      </c>
      <c r="D215" s="7">
        <v>27948.039200002899</v>
      </c>
      <c r="E215" s="7">
        <v>26780.651093891</v>
      </c>
      <c r="F215" s="7">
        <v>27577.570363243201</v>
      </c>
      <c r="G215" s="7">
        <v>29618.203365875899</v>
      </c>
      <c r="H215" s="7">
        <v>32274.2754744054</v>
      </c>
      <c r="I215" s="7">
        <v>28397.093080134498</v>
      </c>
      <c r="J215" s="7">
        <v>35243.399690995197</v>
      </c>
      <c r="K215" s="7">
        <v>30690.707481800498</v>
      </c>
      <c r="L215" s="7" t="s">
        <v>0</v>
      </c>
      <c r="M215" s="7" t="s">
        <v>0</v>
      </c>
      <c r="N215" s="7" t="s">
        <v>0</v>
      </c>
      <c r="O215" s="7" t="s">
        <v>0</v>
      </c>
      <c r="P215" s="7" t="s">
        <v>0</v>
      </c>
      <c r="Q215" s="7" t="s">
        <v>0</v>
      </c>
      <c r="R215" s="7" t="s">
        <v>0</v>
      </c>
      <c r="S215" s="7" t="s">
        <v>0</v>
      </c>
      <c r="T215" s="7" t="s">
        <v>0</v>
      </c>
      <c r="U215" s="7" t="s">
        <v>0</v>
      </c>
      <c r="V215" s="7" t="s">
        <v>0</v>
      </c>
      <c r="W215" s="7" t="s">
        <v>0</v>
      </c>
      <c r="X215" s="7" t="s">
        <v>0</v>
      </c>
      <c r="Y215" s="7" t="s">
        <v>0</v>
      </c>
      <c r="Z215" s="7" t="s">
        <v>0</v>
      </c>
      <c r="AA215" s="7" t="s">
        <v>0</v>
      </c>
      <c r="AB215" s="7" t="s">
        <v>0</v>
      </c>
      <c r="AC215" s="7" t="s">
        <v>0</v>
      </c>
      <c r="AD215" s="7" t="s">
        <v>0</v>
      </c>
      <c r="AE215" s="7" t="s">
        <v>0</v>
      </c>
      <c r="AF215" s="7" t="s">
        <v>0</v>
      </c>
      <c r="AG215" s="7" t="s">
        <v>0</v>
      </c>
      <c r="AH215" s="7" t="s">
        <v>0</v>
      </c>
      <c r="AI215" s="7" t="s">
        <v>0</v>
      </c>
      <c r="AJ215" s="7" t="s">
        <v>0</v>
      </c>
      <c r="AK215" s="7" t="s">
        <v>0</v>
      </c>
      <c r="AL215" s="7" t="s">
        <v>0</v>
      </c>
      <c r="AM215" s="7" t="s">
        <v>0</v>
      </c>
      <c r="AN215" s="7" t="s">
        <v>0</v>
      </c>
      <c r="AO215" s="7" t="s">
        <v>0</v>
      </c>
      <c r="AP215" s="7" t="s">
        <v>0</v>
      </c>
      <c r="AQ215" s="7" t="s">
        <v>0</v>
      </c>
      <c r="AR215" s="7" t="s">
        <v>0</v>
      </c>
      <c r="AS215" s="7" t="s">
        <v>0</v>
      </c>
      <c r="AT215" s="7" t="s">
        <v>0</v>
      </c>
      <c r="AU215" s="7" t="s">
        <v>0</v>
      </c>
      <c r="AV215" s="7" t="s">
        <v>0</v>
      </c>
      <c r="AW215" s="7" t="s">
        <v>0</v>
      </c>
      <c r="AX215" s="7" t="s">
        <v>0</v>
      </c>
      <c r="AY215" s="7" t="s">
        <v>0</v>
      </c>
      <c r="AZ215" s="7" t="s">
        <v>0</v>
      </c>
      <c r="BA215" s="7">
        <v>34046.307999204997</v>
      </c>
      <c r="BB215" s="7">
        <v>40168.095084817003</v>
      </c>
      <c r="BC215" s="7">
        <v>32384.122440432198</v>
      </c>
      <c r="BD215" s="7">
        <v>27014.1253490534</v>
      </c>
      <c r="BE215" s="7">
        <v>26878.124412704801</v>
      </c>
      <c r="BF215" s="7">
        <v>30050.8995832289</v>
      </c>
      <c r="BG215" s="7">
        <v>27812.916245873999</v>
      </c>
      <c r="BH215" s="7">
        <v>37690.087943015897</v>
      </c>
      <c r="BI215" s="7">
        <v>37548.6831655809</v>
      </c>
      <c r="BJ215" s="7">
        <v>33069.494228305302</v>
      </c>
      <c r="BK215" s="7">
        <v>35683.779650408498</v>
      </c>
      <c r="BL215" s="7">
        <v>33575.2914963562</v>
      </c>
      <c r="BM215" s="7">
        <v>38217.573861437399</v>
      </c>
      <c r="BN215" s="7">
        <v>26568.783759850601</v>
      </c>
      <c r="BO215" s="7">
        <v>34901.119071068097</v>
      </c>
      <c r="BP215" s="7">
        <v>28736.235088848702</v>
      </c>
      <c r="BQ215" s="7">
        <v>25354.3192013261</v>
      </c>
      <c r="BR215" s="7">
        <v>30833.0318513276</v>
      </c>
      <c r="BS215" s="7">
        <v>32747.797627113199</v>
      </c>
      <c r="BT215" s="7">
        <v>29691.823329442301</v>
      </c>
      <c r="BU215" s="7">
        <v>29372.759129671202</v>
      </c>
      <c r="BV215" s="6">
        <f t="shared" si="6"/>
        <v>0.12812178479638284</v>
      </c>
      <c r="BW215" s="6"/>
      <c r="BX215" s="6"/>
      <c r="BY215" s="9" t="s">
        <v>0</v>
      </c>
      <c r="BZ215" s="9" t="s">
        <v>0</v>
      </c>
      <c r="CA215" s="9" t="s">
        <v>0</v>
      </c>
      <c r="CB215" s="9" t="s">
        <v>0</v>
      </c>
      <c r="CC215" s="9" t="s">
        <v>0</v>
      </c>
      <c r="CD215" s="9" t="s">
        <v>0</v>
      </c>
      <c r="CE215" s="9" t="s">
        <v>0</v>
      </c>
      <c r="CF215" s="9" t="s">
        <v>0</v>
      </c>
      <c r="CG215" s="9" t="s">
        <v>0</v>
      </c>
      <c r="CH215" s="9" t="s">
        <v>0</v>
      </c>
      <c r="CI215" s="9" t="s">
        <v>0</v>
      </c>
      <c r="CJ215" s="9" t="s">
        <v>0</v>
      </c>
      <c r="CK215" s="9" t="s">
        <v>0</v>
      </c>
      <c r="CL215" s="9" t="s">
        <v>0</v>
      </c>
      <c r="CM215" s="9" t="s">
        <v>0</v>
      </c>
      <c r="CN215" s="9" t="s">
        <v>0</v>
      </c>
      <c r="CO215" s="9" t="s">
        <v>0</v>
      </c>
      <c r="CP215" s="9" t="s">
        <v>0</v>
      </c>
      <c r="CQ215" s="9" t="s">
        <v>0</v>
      </c>
      <c r="CR215" s="9" t="s">
        <v>0</v>
      </c>
      <c r="CS215" s="9" t="s">
        <v>0</v>
      </c>
      <c r="CT215" s="9" t="s">
        <v>0</v>
      </c>
      <c r="CU215" s="9" t="s">
        <v>0</v>
      </c>
      <c r="CV215" s="9" t="s">
        <v>0</v>
      </c>
      <c r="CW215" s="9" t="s">
        <v>0</v>
      </c>
      <c r="CX215" s="9" t="s">
        <v>0</v>
      </c>
      <c r="CY215" s="9" t="s">
        <v>0</v>
      </c>
      <c r="CZ215" s="9" t="s">
        <v>0</v>
      </c>
      <c r="DA215" s="9" t="s">
        <v>0</v>
      </c>
      <c r="DB215" s="9" t="s">
        <v>0</v>
      </c>
      <c r="DC215" s="9" t="s">
        <v>0</v>
      </c>
      <c r="DD215" s="9" t="s">
        <v>0</v>
      </c>
      <c r="DE215" s="9" t="s">
        <v>0</v>
      </c>
      <c r="DF215" s="9" t="s">
        <v>0</v>
      </c>
      <c r="DG215" s="9" t="s">
        <v>0</v>
      </c>
      <c r="DH215" s="9" t="s">
        <v>0</v>
      </c>
      <c r="DI215" s="9" t="s">
        <v>0</v>
      </c>
      <c r="DJ215" s="9" t="s">
        <v>0</v>
      </c>
      <c r="DK215" s="9" t="s">
        <v>0</v>
      </c>
      <c r="DL215" s="9" t="s">
        <v>0</v>
      </c>
      <c r="DM215" s="9" t="s">
        <v>0</v>
      </c>
      <c r="DN215" s="9" t="s">
        <v>0</v>
      </c>
      <c r="DO215" s="9" t="s">
        <v>0</v>
      </c>
      <c r="DP215" s="9" t="s">
        <v>0</v>
      </c>
      <c r="DQ215" s="9" t="s">
        <v>0</v>
      </c>
      <c r="DR215" s="9" t="s">
        <v>0</v>
      </c>
      <c r="DS215" s="9" t="s">
        <v>0</v>
      </c>
      <c r="DT215" s="9" t="s">
        <v>0</v>
      </c>
      <c r="DU215" s="9" t="s">
        <v>0</v>
      </c>
      <c r="DV215" s="9" t="s">
        <v>0</v>
      </c>
      <c r="DW215" s="9" t="s">
        <v>0</v>
      </c>
      <c r="DX215" s="9" t="s">
        <v>0</v>
      </c>
      <c r="DY215" s="9" t="s">
        <v>0</v>
      </c>
      <c r="DZ215" s="9" t="s">
        <v>0</v>
      </c>
      <c r="EA215" s="9" t="s">
        <v>0</v>
      </c>
      <c r="EB215" s="9" t="s">
        <v>0</v>
      </c>
      <c r="EC215" s="9" t="s">
        <v>0</v>
      </c>
      <c r="ED215" s="9" t="s">
        <v>0</v>
      </c>
      <c r="EE215" s="9" t="s">
        <v>0</v>
      </c>
      <c r="EF215" s="9" t="s">
        <v>0</v>
      </c>
      <c r="EG215" s="9" t="s">
        <v>0</v>
      </c>
      <c r="EH215" s="9" t="s">
        <v>0</v>
      </c>
      <c r="EI215" s="9" t="s">
        <v>0</v>
      </c>
      <c r="EJ215" s="9" t="s">
        <v>0</v>
      </c>
      <c r="EK215" s="9" t="s">
        <v>0</v>
      </c>
      <c r="EL215" s="9" t="s">
        <v>0</v>
      </c>
      <c r="EM215" s="9" t="s">
        <v>0</v>
      </c>
      <c r="EN215" s="9" t="s">
        <v>0</v>
      </c>
      <c r="EO215" s="9" t="s">
        <v>0</v>
      </c>
      <c r="EP215" s="9" t="s">
        <v>0</v>
      </c>
      <c r="EQ215" s="27" t="e">
        <f t="shared" si="7"/>
        <v>#DIV/0!</v>
      </c>
      <c r="ER215" s="27"/>
      <c r="ES215" s="27"/>
    </row>
    <row r="216" spans="1:149" x14ac:dyDescent="0.25">
      <c r="A216" s="1" t="s">
        <v>1848</v>
      </c>
      <c r="B216" s="1" t="s">
        <v>958</v>
      </c>
      <c r="C216" s="1" t="s">
        <v>959</v>
      </c>
      <c r="D216" s="7" t="s">
        <v>0</v>
      </c>
      <c r="E216" s="7" t="s">
        <v>0</v>
      </c>
      <c r="F216" s="7" t="s">
        <v>0</v>
      </c>
      <c r="G216" s="7" t="s">
        <v>0</v>
      </c>
      <c r="H216" s="7" t="s">
        <v>0</v>
      </c>
      <c r="I216" s="7" t="s">
        <v>0</v>
      </c>
      <c r="J216" s="7" t="s">
        <v>0</v>
      </c>
      <c r="K216" s="7" t="s">
        <v>0</v>
      </c>
      <c r="L216" s="7" t="s">
        <v>0</v>
      </c>
      <c r="M216" s="7" t="s">
        <v>0</v>
      </c>
      <c r="N216" s="7" t="s">
        <v>0</v>
      </c>
      <c r="O216" s="7" t="s">
        <v>0</v>
      </c>
      <c r="P216" s="7" t="s">
        <v>0</v>
      </c>
      <c r="Q216" s="7" t="s">
        <v>0</v>
      </c>
      <c r="R216" s="7" t="s">
        <v>0</v>
      </c>
      <c r="S216" s="7" t="s">
        <v>0</v>
      </c>
      <c r="T216" s="7" t="s">
        <v>0</v>
      </c>
      <c r="U216" s="7" t="s">
        <v>0</v>
      </c>
      <c r="V216" s="7" t="s">
        <v>0</v>
      </c>
      <c r="W216" s="7" t="s">
        <v>0</v>
      </c>
      <c r="X216" s="7" t="s">
        <v>0</v>
      </c>
      <c r="Y216" s="7" t="s">
        <v>0</v>
      </c>
      <c r="Z216" s="7" t="s">
        <v>0</v>
      </c>
      <c r="AA216" s="7" t="s">
        <v>0</v>
      </c>
      <c r="AB216" s="7" t="s">
        <v>0</v>
      </c>
      <c r="AC216" s="7" t="s">
        <v>0</v>
      </c>
      <c r="AD216" s="7" t="s">
        <v>0</v>
      </c>
      <c r="AE216" s="7" t="s">
        <v>0</v>
      </c>
      <c r="AF216" s="7" t="s">
        <v>0</v>
      </c>
      <c r="AG216" s="7" t="s">
        <v>0</v>
      </c>
      <c r="AH216" s="7" t="s">
        <v>0</v>
      </c>
      <c r="AI216" s="7" t="s">
        <v>0</v>
      </c>
      <c r="AJ216" s="7" t="s">
        <v>0</v>
      </c>
      <c r="AK216" s="7" t="s">
        <v>0</v>
      </c>
      <c r="AL216" s="7" t="s">
        <v>0</v>
      </c>
      <c r="AM216" s="7" t="s">
        <v>0</v>
      </c>
      <c r="AN216" s="7" t="s">
        <v>0</v>
      </c>
      <c r="AO216" s="7" t="s">
        <v>0</v>
      </c>
      <c r="AP216" s="7" t="s">
        <v>0</v>
      </c>
      <c r="AQ216" s="7" t="s">
        <v>0</v>
      </c>
      <c r="AR216" s="7" t="s">
        <v>0</v>
      </c>
      <c r="AS216" s="7" t="s">
        <v>0</v>
      </c>
      <c r="AT216" s="7" t="s">
        <v>0</v>
      </c>
      <c r="AU216" s="7" t="s">
        <v>0</v>
      </c>
      <c r="AV216" s="7" t="s">
        <v>0</v>
      </c>
      <c r="AW216" s="7" t="s">
        <v>0</v>
      </c>
      <c r="AX216" s="7" t="s">
        <v>0</v>
      </c>
      <c r="AY216" s="7" t="s">
        <v>0</v>
      </c>
      <c r="AZ216" s="7" t="s">
        <v>0</v>
      </c>
      <c r="BA216" s="7" t="s">
        <v>0</v>
      </c>
      <c r="BB216" s="7" t="s">
        <v>0</v>
      </c>
      <c r="BC216" s="7" t="s">
        <v>0</v>
      </c>
      <c r="BD216" s="7" t="s">
        <v>0</v>
      </c>
      <c r="BE216" s="7" t="s">
        <v>0</v>
      </c>
      <c r="BF216" s="7" t="s">
        <v>0</v>
      </c>
      <c r="BG216" s="7" t="s">
        <v>0</v>
      </c>
      <c r="BH216" s="7" t="s">
        <v>0</v>
      </c>
      <c r="BI216" s="7" t="s">
        <v>0</v>
      </c>
      <c r="BJ216" s="7" t="s">
        <v>0</v>
      </c>
      <c r="BK216" s="7" t="s">
        <v>0</v>
      </c>
      <c r="BL216" s="7" t="s">
        <v>0</v>
      </c>
      <c r="BM216" s="7" t="s">
        <v>0</v>
      </c>
      <c r="BN216" s="7" t="s">
        <v>0</v>
      </c>
      <c r="BO216" s="7" t="s">
        <v>0</v>
      </c>
      <c r="BP216" s="7" t="s">
        <v>0</v>
      </c>
      <c r="BQ216" s="7" t="s">
        <v>0</v>
      </c>
      <c r="BR216" s="7" t="s">
        <v>0</v>
      </c>
      <c r="BS216" s="7" t="s">
        <v>0</v>
      </c>
      <c r="BT216" s="7" t="s">
        <v>0</v>
      </c>
      <c r="BU216" s="7" t="s">
        <v>0</v>
      </c>
      <c r="BV216" s="6" t="e">
        <f t="shared" si="6"/>
        <v>#DIV/0!</v>
      </c>
      <c r="BW216" s="6"/>
      <c r="BX216" s="6"/>
      <c r="BY216" s="9" t="s">
        <v>0</v>
      </c>
      <c r="BZ216" s="9" t="s">
        <v>0</v>
      </c>
      <c r="CA216" s="9" t="s">
        <v>0</v>
      </c>
      <c r="CB216" s="9" t="s">
        <v>0</v>
      </c>
      <c r="CC216" s="9" t="s">
        <v>0</v>
      </c>
      <c r="CD216" s="9" t="s">
        <v>0</v>
      </c>
      <c r="CE216" s="9" t="s">
        <v>0</v>
      </c>
      <c r="CF216" s="9" t="s">
        <v>0</v>
      </c>
      <c r="CG216" s="9" t="s">
        <v>0</v>
      </c>
      <c r="CH216" s="9" t="s">
        <v>0</v>
      </c>
      <c r="CI216" s="9" t="s">
        <v>0</v>
      </c>
      <c r="CJ216" s="9" t="s">
        <v>0</v>
      </c>
      <c r="CK216" s="9" t="s">
        <v>0</v>
      </c>
      <c r="CL216" s="9" t="s">
        <v>0</v>
      </c>
      <c r="CM216" s="9" t="s">
        <v>0</v>
      </c>
      <c r="CN216" s="9" t="s">
        <v>0</v>
      </c>
      <c r="CO216" s="9" t="s">
        <v>0</v>
      </c>
      <c r="CP216" s="9" t="s">
        <v>0</v>
      </c>
      <c r="CQ216" s="9" t="s">
        <v>0</v>
      </c>
      <c r="CR216" s="9" t="s">
        <v>0</v>
      </c>
      <c r="CS216" s="9" t="s">
        <v>0</v>
      </c>
      <c r="CT216" s="9" t="s">
        <v>0</v>
      </c>
      <c r="CU216" s="9" t="s">
        <v>0</v>
      </c>
      <c r="CV216" s="9" t="s">
        <v>0</v>
      </c>
      <c r="CW216" s="9" t="s">
        <v>0</v>
      </c>
      <c r="CX216" s="9" t="s">
        <v>0</v>
      </c>
      <c r="CY216" s="9" t="s">
        <v>0</v>
      </c>
      <c r="CZ216" s="9" t="s">
        <v>0</v>
      </c>
      <c r="DA216" s="9" t="s">
        <v>0</v>
      </c>
      <c r="DB216" s="9" t="s">
        <v>0</v>
      </c>
      <c r="DC216" s="9" t="s">
        <v>0</v>
      </c>
      <c r="DD216" s="9" t="s">
        <v>0</v>
      </c>
      <c r="DE216" s="9" t="s">
        <v>0</v>
      </c>
      <c r="DF216" s="9" t="s">
        <v>0</v>
      </c>
      <c r="DG216" s="9" t="s">
        <v>0</v>
      </c>
      <c r="DH216" s="9" t="s">
        <v>0</v>
      </c>
      <c r="DI216" s="9" t="s">
        <v>0</v>
      </c>
      <c r="DJ216" s="9" t="s">
        <v>0</v>
      </c>
      <c r="DK216" s="9" t="s">
        <v>0</v>
      </c>
      <c r="DL216" s="9" t="s">
        <v>0</v>
      </c>
      <c r="DM216" s="9" t="s">
        <v>0</v>
      </c>
      <c r="DN216" s="9" t="s">
        <v>0</v>
      </c>
      <c r="DO216" s="9" t="s">
        <v>0</v>
      </c>
      <c r="DP216" s="9" t="s">
        <v>0</v>
      </c>
      <c r="DQ216" s="9" t="s">
        <v>0</v>
      </c>
      <c r="DR216" s="9" t="s">
        <v>0</v>
      </c>
      <c r="DS216" s="9" t="s">
        <v>0</v>
      </c>
      <c r="DT216" s="9" t="s">
        <v>0</v>
      </c>
      <c r="DU216" s="9" t="s">
        <v>0</v>
      </c>
      <c r="DV216" s="9" t="s">
        <v>0</v>
      </c>
      <c r="DW216" s="9" t="s">
        <v>0</v>
      </c>
      <c r="DX216" s="9" t="s">
        <v>0</v>
      </c>
      <c r="DY216" s="9" t="s">
        <v>0</v>
      </c>
      <c r="DZ216" s="9" t="s">
        <v>0</v>
      </c>
      <c r="EA216" s="9" t="s">
        <v>0</v>
      </c>
      <c r="EB216" s="9" t="s">
        <v>0</v>
      </c>
      <c r="EC216" s="9" t="s">
        <v>0</v>
      </c>
      <c r="ED216" s="9" t="s">
        <v>0</v>
      </c>
      <c r="EE216" s="9" t="s">
        <v>0</v>
      </c>
      <c r="EF216" s="9" t="s">
        <v>0</v>
      </c>
      <c r="EG216" s="9" t="s">
        <v>0</v>
      </c>
      <c r="EH216" s="9" t="s">
        <v>0</v>
      </c>
      <c r="EI216" s="9" t="s">
        <v>0</v>
      </c>
      <c r="EJ216" s="9" t="s">
        <v>0</v>
      </c>
      <c r="EK216" s="9" t="s">
        <v>0</v>
      </c>
      <c r="EL216" s="9" t="s">
        <v>0</v>
      </c>
      <c r="EM216" s="9" t="s">
        <v>0</v>
      </c>
      <c r="EN216" s="9" t="s">
        <v>0</v>
      </c>
      <c r="EO216" s="9" t="s">
        <v>0</v>
      </c>
      <c r="EP216" s="9" t="s">
        <v>0</v>
      </c>
      <c r="EQ216" s="27" t="e">
        <f t="shared" si="7"/>
        <v>#DIV/0!</v>
      </c>
      <c r="ER216" s="27"/>
      <c r="ES216" s="27"/>
    </row>
    <row r="217" spans="1:149" x14ac:dyDescent="0.25">
      <c r="A217" s="1" t="s">
        <v>1849</v>
      </c>
      <c r="B217" s="1" t="s">
        <v>962</v>
      </c>
      <c r="C217" s="1" t="s">
        <v>963</v>
      </c>
      <c r="D217" s="7">
        <v>4462602.5330244498</v>
      </c>
      <c r="E217" s="7">
        <v>4251474.8316340903</v>
      </c>
      <c r="F217" s="7">
        <v>4093727.7778098001</v>
      </c>
      <c r="G217" s="7">
        <v>4130773.9830118902</v>
      </c>
      <c r="H217" s="7">
        <v>4047941.2046573702</v>
      </c>
      <c r="I217" s="7">
        <v>4116519.6322304299</v>
      </c>
      <c r="J217" s="7">
        <v>3980791.28395371</v>
      </c>
      <c r="K217" s="7">
        <v>3947178.2855598698</v>
      </c>
      <c r="L217" s="7">
        <v>3998009.5596727598</v>
      </c>
      <c r="M217" s="7">
        <v>3870221.4007340898</v>
      </c>
      <c r="N217" s="7">
        <v>3878746.16171007</v>
      </c>
      <c r="O217" s="7">
        <v>3841300.7916997299</v>
      </c>
      <c r="P217" s="7">
        <v>3724382.7608735799</v>
      </c>
      <c r="Q217" s="7">
        <v>3826299.6041900702</v>
      </c>
      <c r="R217" s="7">
        <v>3723228.4119082401</v>
      </c>
      <c r="S217" s="7">
        <v>3733386.1541460399</v>
      </c>
      <c r="T217" s="7">
        <v>3624902.23763905</v>
      </c>
      <c r="U217" s="7">
        <v>3799170.4913374698</v>
      </c>
      <c r="V217" s="7">
        <v>3777533.44946574</v>
      </c>
      <c r="W217" s="7">
        <v>3791642.02546304</v>
      </c>
      <c r="X217" s="7">
        <v>3790038.79848987</v>
      </c>
      <c r="Y217" s="7">
        <v>3740225.4256499498</v>
      </c>
      <c r="Z217" s="7">
        <v>3659063.2771676499</v>
      </c>
      <c r="AA217" s="7">
        <v>4154526.7293632501</v>
      </c>
      <c r="AB217" s="7">
        <v>4101326.0998816402</v>
      </c>
      <c r="AC217" s="7">
        <v>4147471.41729452</v>
      </c>
      <c r="AD217" s="7">
        <v>4153320.6560160201</v>
      </c>
      <c r="AE217" s="7">
        <v>4140559.55638796</v>
      </c>
      <c r="AF217" s="7">
        <v>4239685.7008282598</v>
      </c>
      <c r="AG217" s="7">
        <v>4123193.9483185499</v>
      </c>
      <c r="AH217" s="7">
        <v>4368465.7857991103</v>
      </c>
      <c r="AI217" s="7">
        <v>4180070.4257485401</v>
      </c>
      <c r="AJ217" s="7">
        <v>4115822.8247959502</v>
      </c>
      <c r="AK217" s="7">
        <v>4089636.6129517602</v>
      </c>
      <c r="AL217" s="7">
        <v>4225252.8377250601</v>
      </c>
      <c r="AM217" s="7">
        <v>4339078.8172673602</v>
      </c>
      <c r="AN217" s="7">
        <v>4137454.9809755799</v>
      </c>
      <c r="AO217" s="7">
        <v>4770073.5523511805</v>
      </c>
      <c r="AP217" s="7">
        <v>4772840.66933518</v>
      </c>
      <c r="AQ217" s="7">
        <v>4631902.6517006401</v>
      </c>
      <c r="AR217" s="7">
        <v>4656254.8839620501</v>
      </c>
      <c r="AS217" s="7">
        <v>4389923.5423610397</v>
      </c>
      <c r="AT217" s="7">
        <v>4545049.6555675101</v>
      </c>
      <c r="AU217" s="7">
        <v>4632991.5824014302</v>
      </c>
      <c r="AV217" s="7">
        <v>4571143.26131575</v>
      </c>
      <c r="AW217" s="7">
        <v>4612031.3667369997</v>
      </c>
      <c r="AX217" s="7">
        <v>4538894.2384989299</v>
      </c>
      <c r="AY217" s="7">
        <v>4528130.43890063</v>
      </c>
      <c r="AZ217" s="7">
        <v>4465159.0473813396</v>
      </c>
      <c r="BA217" s="7">
        <v>4380431.9327556202</v>
      </c>
      <c r="BB217" s="7">
        <v>4435086.5789665701</v>
      </c>
      <c r="BC217" s="7">
        <v>4406129.0182043696</v>
      </c>
      <c r="BD217" s="7">
        <v>4671807.1259349296</v>
      </c>
      <c r="BE217" s="7">
        <v>4508607.0138394404</v>
      </c>
      <c r="BF217" s="7">
        <v>4667853.4708259003</v>
      </c>
      <c r="BG217" s="7">
        <v>4730659.4079879504</v>
      </c>
      <c r="BH217" s="7">
        <v>4702397.9864461096</v>
      </c>
      <c r="BI217" s="7">
        <v>4824245.9480784005</v>
      </c>
      <c r="BJ217" s="7">
        <v>4981706.8941677501</v>
      </c>
      <c r="BK217" s="7">
        <v>5022726.5244738599</v>
      </c>
      <c r="BL217" s="7">
        <v>4613887.5301252604</v>
      </c>
      <c r="BM217" s="7">
        <v>4350886.88096679</v>
      </c>
      <c r="BN217" s="7">
        <v>4202361.7816433599</v>
      </c>
      <c r="BO217" s="7">
        <v>4136388.1320290901</v>
      </c>
      <c r="BP217" s="7">
        <v>3918679.52495097</v>
      </c>
      <c r="BQ217" s="7">
        <v>3655450.1905859602</v>
      </c>
      <c r="BR217" s="7">
        <v>3570690.9469606699</v>
      </c>
      <c r="BS217" s="7">
        <v>3493394.68999587</v>
      </c>
      <c r="BT217" s="7">
        <v>3502416.8927835599</v>
      </c>
      <c r="BU217" s="7">
        <v>3604126.3470956502</v>
      </c>
      <c r="BV217" s="6">
        <f t="shared" si="6"/>
        <v>9.1645682310036905E-2</v>
      </c>
      <c r="BW217" s="6"/>
      <c r="BX217" s="6"/>
      <c r="BY217" s="9">
        <v>700915.37806676002</v>
      </c>
      <c r="BZ217" s="9">
        <v>659808.42194534896</v>
      </c>
      <c r="CA217" s="9">
        <v>661908.26270311303</v>
      </c>
      <c r="CB217" s="9">
        <v>636432.90450095094</v>
      </c>
      <c r="CC217" s="9">
        <v>613815.567362695</v>
      </c>
      <c r="CD217" s="9">
        <v>621577.75427525595</v>
      </c>
      <c r="CE217" s="9">
        <v>636930.87264351896</v>
      </c>
      <c r="CF217" s="9">
        <v>612991.70380352298</v>
      </c>
      <c r="CG217" s="9">
        <v>599674.79284708796</v>
      </c>
      <c r="CH217" s="9">
        <v>603371.02273039997</v>
      </c>
      <c r="CI217" s="9">
        <v>606547.05479243596</v>
      </c>
      <c r="CJ217" s="9">
        <v>585304.18595291104</v>
      </c>
      <c r="CK217" s="9">
        <v>612521.37589974003</v>
      </c>
      <c r="CL217" s="9">
        <v>579093.78035344696</v>
      </c>
      <c r="CM217" s="9">
        <v>581765.14377163502</v>
      </c>
      <c r="CN217" s="9">
        <v>568438.29130560998</v>
      </c>
      <c r="CO217" s="9">
        <v>596041.93621494004</v>
      </c>
      <c r="CP217" s="9">
        <v>599644.76780995796</v>
      </c>
      <c r="CQ217" s="9">
        <v>590813.37697374099</v>
      </c>
      <c r="CR217" s="9">
        <v>593505.81808373402</v>
      </c>
      <c r="CS217" s="9">
        <v>567867.814102715</v>
      </c>
      <c r="CT217" s="9">
        <v>581571.388342891</v>
      </c>
      <c r="CU217" s="9">
        <v>586496.58240932703</v>
      </c>
      <c r="CV217" s="9">
        <v>640061.49751706503</v>
      </c>
      <c r="CW217" s="9">
        <v>644180.44957998896</v>
      </c>
      <c r="CX217" s="9">
        <v>642773.32638046099</v>
      </c>
      <c r="CY217" s="9">
        <v>624048.49180598103</v>
      </c>
      <c r="CZ217" s="9">
        <v>637816.43080067402</v>
      </c>
      <c r="DA217" s="9">
        <v>652288.79017135606</v>
      </c>
      <c r="DB217" s="9">
        <v>638636.59496182995</v>
      </c>
      <c r="DC217" s="9">
        <v>684210.20329872204</v>
      </c>
      <c r="DD217" s="9">
        <v>664530.98704586003</v>
      </c>
      <c r="DE217" s="9">
        <v>666990.46478519298</v>
      </c>
      <c r="DF217" s="9">
        <v>662067.49146907602</v>
      </c>
      <c r="DG217" s="9">
        <v>649124.93578759604</v>
      </c>
      <c r="DH217" s="9">
        <v>661085.77862339502</v>
      </c>
      <c r="DI217" s="9">
        <v>647584.85804240603</v>
      </c>
      <c r="DJ217" s="9">
        <v>738274.277992093</v>
      </c>
      <c r="DK217" s="9">
        <v>706253.60788019898</v>
      </c>
      <c r="DL217" s="9">
        <v>745854.386311676</v>
      </c>
      <c r="DM217" s="9">
        <v>731141.79712160595</v>
      </c>
      <c r="DN217" s="9">
        <v>709694.23602442595</v>
      </c>
      <c r="DO217" s="9">
        <v>730186.24992692296</v>
      </c>
      <c r="DP217" s="9">
        <v>727284.67936709698</v>
      </c>
      <c r="DQ217" s="9">
        <v>715582.29544479796</v>
      </c>
      <c r="DR217" s="9">
        <v>726927.588622674</v>
      </c>
      <c r="DS217" s="9">
        <v>696313.09105074103</v>
      </c>
      <c r="DT217" s="9">
        <v>707002.48064161895</v>
      </c>
      <c r="DU217" s="9">
        <v>714382.91847287002</v>
      </c>
      <c r="DV217" s="9">
        <v>704171.22884114902</v>
      </c>
      <c r="DW217" s="9">
        <v>702691.16176853201</v>
      </c>
      <c r="DX217" s="9">
        <v>726266.67488219996</v>
      </c>
      <c r="DY217" s="9">
        <v>718113.78250402201</v>
      </c>
      <c r="DZ217" s="9">
        <v>754270.94884980295</v>
      </c>
      <c r="EA217" s="9">
        <v>749737.77018142305</v>
      </c>
      <c r="EB217" s="9">
        <v>747570.73845893599</v>
      </c>
      <c r="EC217" s="9">
        <v>748977.29866062198</v>
      </c>
      <c r="ED217" s="9">
        <v>762418.33721903898</v>
      </c>
      <c r="EE217" s="9">
        <v>763259.850734259</v>
      </c>
      <c r="EF217" s="9">
        <v>832212.28957085998</v>
      </c>
      <c r="EG217" s="9">
        <v>818073.16124916601</v>
      </c>
      <c r="EH217" s="9">
        <v>802968.29792251601</v>
      </c>
      <c r="EI217" s="9">
        <v>749545.54356802301</v>
      </c>
      <c r="EJ217" s="9">
        <v>763373.00390828599</v>
      </c>
      <c r="EK217" s="9">
        <v>705157.59327025397</v>
      </c>
      <c r="EL217" s="9">
        <v>715978.77349539404</v>
      </c>
      <c r="EM217" s="9">
        <v>622687.06523100205</v>
      </c>
      <c r="EN217" s="9">
        <v>635768.47672149097</v>
      </c>
      <c r="EO217" s="9">
        <v>627070.55917806504</v>
      </c>
      <c r="EP217" s="9">
        <v>631026.22578320897</v>
      </c>
      <c r="EQ217" s="27">
        <f t="shared" si="7"/>
        <v>9.6956601442380969E-2</v>
      </c>
      <c r="ER217" s="27"/>
      <c r="ES217" s="27"/>
    </row>
    <row r="218" spans="1:149" x14ac:dyDescent="0.25">
      <c r="A218" s="1" t="s">
        <v>1850</v>
      </c>
      <c r="B218" s="1" t="s">
        <v>966</v>
      </c>
      <c r="C218" s="1" t="s">
        <v>967</v>
      </c>
      <c r="D218" s="7">
        <v>86576.105514318304</v>
      </c>
      <c r="E218" s="7">
        <v>89277.103497712902</v>
      </c>
      <c r="F218" s="7">
        <v>106026.46941780701</v>
      </c>
      <c r="G218" s="7">
        <v>90920.827666919198</v>
      </c>
      <c r="H218" s="7">
        <v>96728.297714901302</v>
      </c>
      <c r="I218" s="7">
        <v>103592.846310404</v>
      </c>
      <c r="J218" s="7">
        <v>103335.96119665301</v>
      </c>
      <c r="K218" s="7">
        <v>92642.214025776499</v>
      </c>
      <c r="L218" s="7">
        <v>87828.058570435096</v>
      </c>
      <c r="M218" s="7">
        <v>98435.2231804365</v>
      </c>
      <c r="N218" s="7">
        <v>82062.228312522202</v>
      </c>
      <c r="O218" s="7">
        <v>81743.445133287401</v>
      </c>
      <c r="P218" s="7">
        <v>92676.376880017095</v>
      </c>
      <c r="Q218" s="7">
        <v>83434.640083015707</v>
      </c>
      <c r="R218" s="7">
        <v>89153.278093532994</v>
      </c>
      <c r="S218" s="7">
        <v>85141.777296003202</v>
      </c>
      <c r="T218" s="7">
        <v>92145.471590004701</v>
      </c>
      <c r="U218" s="7">
        <v>93259.222448611195</v>
      </c>
      <c r="V218" s="7">
        <v>91205.229209964498</v>
      </c>
      <c r="W218" s="7">
        <v>94797.539890128901</v>
      </c>
      <c r="X218" s="7">
        <v>96699.266652626495</v>
      </c>
      <c r="Y218" s="7">
        <v>92399.411071900904</v>
      </c>
      <c r="Z218" s="7">
        <v>94833.984290542503</v>
      </c>
      <c r="AA218" s="7">
        <v>97223.7956073604</v>
      </c>
      <c r="AB218" s="7">
        <v>92439.300689858093</v>
      </c>
      <c r="AC218" s="7">
        <v>101732.37626993901</v>
      </c>
      <c r="AD218" s="7">
        <v>100494.308803737</v>
      </c>
      <c r="AE218" s="7">
        <v>97683.406221598503</v>
      </c>
      <c r="AF218" s="7">
        <v>97534.3422013175</v>
      </c>
      <c r="AG218" s="7">
        <v>103021.088258139</v>
      </c>
      <c r="AH218" s="7">
        <v>101930.757909828</v>
      </c>
      <c r="AI218" s="7">
        <v>102733.67988200999</v>
      </c>
      <c r="AJ218" s="7">
        <v>98304.134507264898</v>
      </c>
      <c r="AK218" s="7">
        <v>111929.446862538</v>
      </c>
      <c r="AL218" s="7">
        <v>102568.20467772</v>
      </c>
      <c r="AM218" s="7">
        <v>108699.956784978</v>
      </c>
      <c r="AN218" s="7">
        <v>108696.793784361</v>
      </c>
      <c r="AO218" s="7">
        <v>105621.57809246601</v>
      </c>
      <c r="AP218" s="7">
        <v>110133.06542401599</v>
      </c>
      <c r="AQ218" s="7">
        <v>110156.83670596201</v>
      </c>
      <c r="AR218" s="7">
        <v>105385.754870142</v>
      </c>
      <c r="AS218" s="7">
        <v>105808.273437953</v>
      </c>
      <c r="AT218" s="7">
        <v>110878.677487654</v>
      </c>
      <c r="AU218" s="7">
        <v>107779.036556123</v>
      </c>
      <c r="AV218" s="7">
        <v>106821.38719327201</v>
      </c>
      <c r="AW218" s="7">
        <v>110272.266890534</v>
      </c>
      <c r="AX218" s="7">
        <v>112320.16049266</v>
      </c>
      <c r="AY218" s="7">
        <v>116362.48231675199</v>
      </c>
      <c r="AZ218" s="7">
        <v>112368.353729087</v>
      </c>
      <c r="BA218" s="7">
        <v>104719.59693049701</v>
      </c>
      <c r="BB218" s="7">
        <v>113113.572047015</v>
      </c>
      <c r="BC218" s="7">
        <v>116253.655053611</v>
      </c>
      <c r="BD218" s="7">
        <v>117475.776006107</v>
      </c>
      <c r="BE218" s="7">
        <v>116531.02210020801</v>
      </c>
      <c r="BF218" s="7">
        <v>110448.891783589</v>
      </c>
      <c r="BG218" s="7">
        <v>107900.526282312</v>
      </c>
      <c r="BH218" s="7">
        <v>112145.44281901199</v>
      </c>
      <c r="BI218" s="7">
        <v>117771.50085509301</v>
      </c>
      <c r="BJ218" s="7">
        <v>112745.622998661</v>
      </c>
      <c r="BK218" s="7">
        <v>122733.47786889201</v>
      </c>
      <c r="BL218" s="7">
        <v>120061.819516665</v>
      </c>
      <c r="BM218" s="7">
        <v>116803.136003552</v>
      </c>
      <c r="BN218" s="7">
        <v>119665.978438632</v>
      </c>
      <c r="BO218" s="7">
        <v>118303.020442924</v>
      </c>
      <c r="BP218" s="7">
        <v>119648.24442375499</v>
      </c>
      <c r="BQ218" s="7">
        <v>113667.19553348899</v>
      </c>
      <c r="BR218" s="7">
        <v>110883.014503561</v>
      </c>
      <c r="BS218" s="7">
        <v>115700.44656599</v>
      </c>
      <c r="BT218" s="7">
        <v>115851.30048741899</v>
      </c>
      <c r="BU218" s="7">
        <v>119066.724676147</v>
      </c>
      <c r="BV218" s="6">
        <f t="shared" si="6"/>
        <v>0.10369246239153485</v>
      </c>
      <c r="BW218" s="6"/>
      <c r="BX218" s="6"/>
      <c r="BY218" s="9">
        <v>105772.21655389899</v>
      </c>
      <c r="BZ218" s="9">
        <v>100849.08149484399</v>
      </c>
      <c r="CA218" s="9">
        <v>104638.032027792</v>
      </c>
      <c r="CB218" s="9">
        <v>107926.995903705</v>
      </c>
      <c r="CC218" s="9">
        <v>104767.75307951101</v>
      </c>
      <c r="CD218" s="9">
        <v>110909.254699692</v>
      </c>
      <c r="CE218" s="9">
        <v>109728.406307376</v>
      </c>
      <c r="CF218" s="9">
        <v>102946.609953401</v>
      </c>
      <c r="CG218" s="9">
        <v>102269.989446142</v>
      </c>
      <c r="CH218" s="9">
        <v>109148.725732575</v>
      </c>
      <c r="CI218" s="9">
        <v>104665.999275587</v>
      </c>
      <c r="CJ218" s="9">
        <v>107238.843970053</v>
      </c>
      <c r="CK218" s="9">
        <v>108856.035888206</v>
      </c>
      <c r="CL218" s="9">
        <v>104029.68935756601</v>
      </c>
      <c r="CM218" s="9">
        <v>104663.585718273</v>
      </c>
      <c r="CN218" s="9">
        <v>105000.145916514</v>
      </c>
      <c r="CO218" s="9">
        <v>102987.407873035</v>
      </c>
      <c r="CP218" s="9">
        <v>101567.34279099799</v>
      </c>
      <c r="CQ218" s="9">
        <v>111106.660588331</v>
      </c>
      <c r="CR218" s="9">
        <v>106103.95506295</v>
      </c>
      <c r="CS218" s="9">
        <v>100778.11473173001</v>
      </c>
      <c r="CT218" s="9">
        <v>106119.970395864</v>
      </c>
      <c r="CU218" s="9">
        <v>109024.991364929</v>
      </c>
      <c r="CV218" s="9">
        <v>105605.94287534201</v>
      </c>
      <c r="CW218" s="9">
        <v>109890.23051499701</v>
      </c>
      <c r="CX218" s="9">
        <v>104728.390404751</v>
      </c>
      <c r="CY218" s="9">
        <v>116251.177951191</v>
      </c>
      <c r="CZ218" s="9">
        <v>110167.36889825801</v>
      </c>
      <c r="DA218" s="9">
        <v>114819.38781100701</v>
      </c>
      <c r="DB218" s="9">
        <v>132622.92326549999</v>
      </c>
      <c r="DC218" s="9">
        <v>121899.47431264901</v>
      </c>
      <c r="DD218" s="9">
        <v>125246.142313485</v>
      </c>
      <c r="DE218" s="9">
        <v>109806.312205953</v>
      </c>
      <c r="DF218" s="9">
        <v>118809.50185479601</v>
      </c>
      <c r="DG218" s="9">
        <v>114414.540303787</v>
      </c>
      <c r="DH218" s="9">
        <v>120335.199190696</v>
      </c>
      <c r="DI218" s="9">
        <v>117847.833741347</v>
      </c>
      <c r="DJ218" s="9">
        <v>110775.712739432</v>
      </c>
      <c r="DK218" s="9">
        <v>125411.317059886</v>
      </c>
      <c r="DL218" s="9">
        <v>121603.405495877</v>
      </c>
      <c r="DM218" s="9">
        <v>125394.050449592</v>
      </c>
      <c r="DN218" s="9">
        <v>113447.562873464</v>
      </c>
      <c r="DO218" s="9">
        <v>122886.54228133</v>
      </c>
      <c r="DP218" s="9">
        <v>122900.80995298301</v>
      </c>
      <c r="DQ218" s="9">
        <v>127286.120659657</v>
      </c>
      <c r="DR218" s="9">
        <v>126811.58563451401</v>
      </c>
      <c r="DS218" s="9">
        <v>129279.911183242</v>
      </c>
      <c r="DT218" s="9">
        <v>125513.125281386</v>
      </c>
      <c r="DU218" s="9">
        <v>121377.973363463</v>
      </c>
      <c r="DV218" s="9">
        <v>118488.955534337</v>
      </c>
      <c r="DW218" s="9">
        <v>118513.700295134</v>
      </c>
      <c r="DX218" s="9">
        <v>125775.792702224</v>
      </c>
      <c r="DY218" s="9">
        <v>121493.20680026201</v>
      </c>
      <c r="DZ218" s="9">
        <v>129633.723772756</v>
      </c>
      <c r="EA218" s="9">
        <v>114357.819977408</v>
      </c>
      <c r="EB218" s="9">
        <v>130300.539719268</v>
      </c>
      <c r="EC218" s="9">
        <v>134752.897356189</v>
      </c>
      <c r="ED218" s="9">
        <v>133176.952096408</v>
      </c>
      <c r="EE218" s="9">
        <v>139226.838575726</v>
      </c>
      <c r="EF218" s="9">
        <v>133243.857904998</v>
      </c>
      <c r="EG218" s="9">
        <v>132344.741867376</v>
      </c>
      <c r="EH218" s="9">
        <v>138023.41689413699</v>
      </c>
      <c r="EI218" s="9">
        <v>129908.127681987</v>
      </c>
      <c r="EJ218" s="9">
        <v>115280.32282325299</v>
      </c>
      <c r="EK218" s="9">
        <v>123145.900785958</v>
      </c>
      <c r="EL218" s="9">
        <v>125677.331912294</v>
      </c>
      <c r="EM218" s="9">
        <v>120043.289875926</v>
      </c>
      <c r="EN218" s="9">
        <v>124618.01840256</v>
      </c>
      <c r="EO218" s="9">
        <v>121605.392862187</v>
      </c>
      <c r="EP218" s="9">
        <v>128559.11488462301</v>
      </c>
      <c r="EQ218" s="27">
        <f t="shared" si="7"/>
        <v>8.994548513037523E-2</v>
      </c>
      <c r="ER218" s="27"/>
      <c r="ES218" s="27"/>
    </row>
    <row r="219" spans="1:149" x14ac:dyDescent="0.25">
      <c r="A219" s="1" t="s">
        <v>1851</v>
      </c>
      <c r="B219" s="1" t="s">
        <v>971</v>
      </c>
      <c r="C219" s="1" t="s">
        <v>972</v>
      </c>
      <c r="D219" s="7" t="s">
        <v>0</v>
      </c>
      <c r="E219" s="7" t="s">
        <v>0</v>
      </c>
      <c r="F219" s="7" t="s">
        <v>0</v>
      </c>
      <c r="G219" s="7" t="s">
        <v>0</v>
      </c>
      <c r="H219" s="7" t="s">
        <v>0</v>
      </c>
      <c r="I219" s="7" t="s">
        <v>0</v>
      </c>
      <c r="J219" s="7" t="s">
        <v>0</v>
      </c>
      <c r="K219" s="7" t="s">
        <v>0</v>
      </c>
      <c r="L219" s="7" t="s">
        <v>0</v>
      </c>
      <c r="M219" s="7" t="s">
        <v>0</v>
      </c>
      <c r="N219" s="7" t="s">
        <v>0</v>
      </c>
      <c r="O219" s="7" t="s">
        <v>0</v>
      </c>
      <c r="P219" s="7" t="s">
        <v>0</v>
      </c>
      <c r="Q219" s="7" t="s">
        <v>0</v>
      </c>
      <c r="R219" s="7" t="s">
        <v>0</v>
      </c>
      <c r="S219" s="7" t="s">
        <v>0</v>
      </c>
      <c r="T219" s="7" t="s">
        <v>0</v>
      </c>
      <c r="U219" s="7" t="s">
        <v>0</v>
      </c>
      <c r="V219" s="7" t="s">
        <v>0</v>
      </c>
      <c r="W219" s="7" t="s">
        <v>0</v>
      </c>
      <c r="X219" s="7" t="s">
        <v>0</v>
      </c>
      <c r="Y219" s="7" t="s">
        <v>0</v>
      </c>
      <c r="Z219" s="7" t="s">
        <v>0</v>
      </c>
      <c r="AA219" s="7" t="s">
        <v>0</v>
      </c>
      <c r="AB219" s="7" t="s">
        <v>0</v>
      </c>
      <c r="AC219" s="7" t="s">
        <v>0</v>
      </c>
      <c r="AD219" s="7" t="s">
        <v>0</v>
      </c>
      <c r="AE219" s="7" t="s">
        <v>0</v>
      </c>
      <c r="AF219" s="7" t="s">
        <v>0</v>
      </c>
      <c r="AG219" s="7" t="s">
        <v>0</v>
      </c>
      <c r="AH219" s="7" t="s">
        <v>0</v>
      </c>
      <c r="AI219" s="7" t="s">
        <v>0</v>
      </c>
      <c r="AJ219" s="7" t="s">
        <v>0</v>
      </c>
      <c r="AK219" s="7" t="s">
        <v>0</v>
      </c>
      <c r="AL219" s="7" t="s">
        <v>0</v>
      </c>
      <c r="AM219" s="7" t="s">
        <v>0</v>
      </c>
      <c r="AN219" s="7" t="s">
        <v>0</v>
      </c>
      <c r="AO219" s="7" t="s">
        <v>0</v>
      </c>
      <c r="AP219" s="7" t="s">
        <v>0</v>
      </c>
      <c r="AQ219" s="7" t="s">
        <v>0</v>
      </c>
      <c r="AR219" s="7" t="s">
        <v>0</v>
      </c>
      <c r="AS219" s="7" t="s">
        <v>0</v>
      </c>
      <c r="AT219" s="7" t="s">
        <v>0</v>
      </c>
      <c r="AU219" s="7" t="s">
        <v>0</v>
      </c>
      <c r="AV219" s="7" t="s">
        <v>0</v>
      </c>
      <c r="AW219" s="7" t="s">
        <v>0</v>
      </c>
      <c r="AX219" s="7" t="s">
        <v>0</v>
      </c>
      <c r="AY219" s="7" t="s">
        <v>0</v>
      </c>
      <c r="AZ219" s="7" t="s">
        <v>0</v>
      </c>
      <c r="BA219" s="7" t="s">
        <v>0</v>
      </c>
      <c r="BB219" s="7" t="s">
        <v>0</v>
      </c>
      <c r="BC219" s="7" t="s">
        <v>0</v>
      </c>
      <c r="BD219" s="7" t="s">
        <v>0</v>
      </c>
      <c r="BE219" s="7" t="s">
        <v>0</v>
      </c>
      <c r="BF219" s="7" t="s">
        <v>0</v>
      </c>
      <c r="BG219" s="7" t="s">
        <v>0</v>
      </c>
      <c r="BH219" s="7" t="s">
        <v>0</v>
      </c>
      <c r="BI219" s="7" t="s">
        <v>0</v>
      </c>
      <c r="BJ219" s="7" t="s">
        <v>0</v>
      </c>
      <c r="BK219" s="7" t="s">
        <v>0</v>
      </c>
      <c r="BL219" s="7" t="s">
        <v>0</v>
      </c>
      <c r="BM219" s="7" t="s">
        <v>0</v>
      </c>
      <c r="BN219" s="7" t="s">
        <v>0</v>
      </c>
      <c r="BO219" s="7" t="s">
        <v>0</v>
      </c>
      <c r="BP219" s="7" t="s">
        <v>0</v>
      </c>
      <c r="BQ219" s="7" t="s">
        <v>0</v>
      </c>
      <c r="BR219" s="7" t="s">
        <v>0</v>
      </c>
      <c r="BS219" s="7" t="s">
        <v>0</v>
      </c>
      <c r="BT219" s="7" t="s">
        <v>0</v>
      </c>
      <c r="BU219" s="7" t="s">
        <v>0</v>
      </c>
      <c r="BV219" s="6" t="e">
        <f t="shared" si="6"/>
        <v>#DIV/0!</v>
      </c>
      <c r="BW219" s="6"/>
      <c r="BX219" s="6"/>
      <c r="BY219" s="9" t="s">
        <v>0</v>
      </c>
      <c r="BZ219" s="9" t="s">
        <v>0</v>
      </c>
      <c r="CA219" s="9" t="s">
        <v>0</v>
      </c>
      <c r="CB219" s="9" t="s">
        <v>0</v>
      </c>
      <c r="CC219" s="9" t="s">
        <v>0</v>
      </c>
      <c r="CD219" s="9" t="s">
        <v>0</v>
      </c>
      <c r="CE219" s="9" t="s">
        <v>0</v>
      </c>
      <c r="CF219" s="9" t="s">
        <v>0</v>
      </c>
      <c r="CG219" s="9" t="s">
        <v>0</v>
      </c>
      <c r="CH219" s="9" t="s">
        <v>0</v>
      </c>
      <c r="CI219" s="9" t="s">
        <v>0</v>
      </c>
      <c r="CJ219" s="9" t="s">
        <v>0</v>
      </c>
      <c r="CK219" s="9" t="s">
        <v>0</v>
      </c>
      <c r="CL219" s="9" t="s">
        <v>0</v>
      </c>
      <c r="CM219" s="9" t="s">
        <v>0</v>
      </c>
      <c r="CN219" s="9" t="s">
        <v>0</v>
      </c>
      <c r="CO219" s="9" t="s">
        <v>0</v>
      </c>
      <c r="CP219" s="9" t="s">
        <v>0</v>
      </c>
      <c r="CQ219" s="9" t="s">
        <v>0</v>
      </c>
      <c r="CR219" s="9" t="s">
        <v>0</v>
      </c>
      <c r="CS219" s="9" t="s">
        <v>0</v>
      </c>
      <c r="CT219" s="9" t="s">
        <v>0</v>
      </c>
      <c r="CU219" s="9" t="s">
        <v>0</v>
      </c>
      <c r="CV219" s="9" t="s">
        <v>0</v>
      </c>
      <c r="CW219" s="9" t="s">
        <v>0</v>
      </c>
      <c r="CX219" s="9" t="s">
        <v>0</v>
      </c>
      <c r="CY219" s="9" t="s">
        <v>0</v>
      </c>
      <c r="CZ219" s="9" t="s">
        <v>0</v>
      </c>
      <c r="DA219" s="9" t="s">
        <v>0</v>
      </c>
      <c r="DB219" s="9" t="s">
        <v>0</v>
      </c>
      <c r="DC219" s="9" t="s">
        <v>0</v>
      </c>
      <c r="DD219" s="9" t="s">
        <v>0</v>
      </c>
      <c r="DE219" s="9" t="s">
        <v>0</v>
      </c>
      <c r="DF219" s="9" t="s">
        <v>0</v>
      </c>
      <c r="DG219" s="9" t="s">
        <v>0</v>
      </c>
      <c r="DH219" s="9" t="s">
        <v>0</v>
      </c>
      <c r="DI219" s="9" t="s">
        <v>0</v>
      </c>
      <c r="DJ219" s="9" t="s">
        <v>0</v>
      </c>
      <c r="DK219" s="9" t="s">
        <v>0</v>
      </c>
      <c r="DL219" s="9" t="s">
        <v>0</v>
      </c>
      <c r="DM219" s="9" t="s">
        <v>0</v>
      </c>
      <c r="DN219" s="9" t="s">
        <v>0</v>
      </c>
      <c r="DO219" s="9" t="s">
        <v>0</v>
      </c>
      <c r="DP219" s="9" t="s">
        <v>0</v>
      </c>
      <c r="DQ219" s="9" t="s">
        <v>0</v>
      </c>
      <c r="DR219" s="9" t="s">
        <v>0</v>
      </c>
      <c r="DS219" s="9" t="s">
        <v>0</v>
      </c>
      <c r="DT219" s="9" t="s">
        <v>0</v>
      </c>
      <c r="DU219" s="9" t="s">
        <v>0</v>
      </c>
      <c r="DV219" s="9" t="s">
        <v>0</v>
      </c>
      <c r="DW219" s="9" t="s">
        <v>0</v>
      </c>
      <c r="DX219" s="9" t="s">
        <v>0</v>
      </c>
      <c r="DY219" s="9" t="s">
        <v>0</v>
      </c>
      <c r="DZ219" s="9" t="s">
        <v>0</v>
      </c>
      <c r="EA219" s="9" t="s">
        <v>0</v>
      </c>
      <c r="EB219" s="9" t="s">
        <v>0</v>
      </c>
      <c r="EC219" s="9" t="s">
        <v>0</v>
      </c>
      <c r="ED219" s="9" t="s">
        <v>0</v>
      </c>
      <c r="EE219" s="9" t="s">
        <v>0</v>
      </c>
      <c r="EF219" s="9" t="s">
        <v>0</v>
      </c>
      <c r="EG219" s="9" t="s">
        <v>0</v>
      </c>
      <c r="EH219" s="9" t="s">
        <v>0</v>
      </c>
      <c r="EI219" s="9" t="s">
        <v>0</v>
      </c>
      <c r="EJ219" s="9" t="s">
        <v>0</v>
      </c>
      <c r="EK219" s="9" t="s">
        <v>0</v>
      </c>
      <c r="EL219" s="9" t="s">
        <v>0</v>
      </c>
      <c r="EM219" s="9" t="s">
        <v>0</v>
      </c>
      <c r="EN219" s="9" t="s">
        <v>0</v>
      </c>
      <c r="EO219" s="9" t="s">
        <v>0</v>
      </c>
      <c r="EP219" s="9" t="s">
        <v>0</v>
      </c>
      <c r="EQ219" s="27" t="e">
        <f t="shared" si="7"/>
        <v>#DIV/0!</v>
      </c>
      <c r="ER219" s="27"/>
      <c r="ES219" s="27"/>
    </row>
    <row r="220" spans="1:149" x14ac:dyDescent="0.25">
      <c r="A220" s="1" t="s">
        <v>1852</v>
      </c>
      <c r="B220" s="1" t="s">
        <v>974</v>
      </c>
      <c r="C220" s="1" t="s">
        <v>975</v>
      </c>
      <c r="D220" s="7">
        <v>291873.083690128</v>
      </c>
      <c r="E220" s="7">
        <v>257083.83477525099</v>
      </c>
      <c r="F220" s="7">
        <v>286351.05179462401</v>
      </c>
      <c r="G220" s="7">
        <v>271062.45789639099</v>
      </c>
      <c r="H220" s="7">
        <v>261753.983135046</v>
      </c>
      <c r="I220" s="7">
        <v>265961.57643314003</v>
      </c>
      <c r="J220" s="7">
        <v>272291.37031483999</v>
      </c>
      <c r="K220" s="7">
        <v>267956.932970875</v>
      </c>
      <c r="L220" s="7">
        <v>274140.72829439299</v>
      </c>
      <c r="M220" s="7">
        <v>258252.62909736001</v>
      </c>
      <c r="N220" s="7">
        <v>252433.47118764001</v>
      </c>
      <c r="O220" s="7">
        <v>274981.816128187</v>
      </c>
      <c r="P220" s="7">
        <v>294102.82886612602</v>
      </c>
      <c r="Q220" s="7">
        <v>287540.493801028</v>
      </c>
      <c r="R220" s="7">
        <v>278962.213867774</v>
      </c>
      <c r="S220" s="7">
        <v>281000.58843323099</v>
      </c>
      <c r="T220" s="7">
        <v>284903.66946815501</v>
      </c>
      <c r="U220" s="7">
        <v>288840.79880349198</v>
      </c>
      <c r="V220" s="7">
        <v>281699.77913165098</v>
      </c>
      <c r="W220" s="7">
        <v>273308.911847757</v>
      </c>
      <c r="X220" s="7">
        <v>282836.31325859198</v>
      </c>
      <c r="Y220" s="7">
        <v>293007.50355225499</v>
      </c>
      <c r="Z220" s="7">
        <v>282058.727418088</v>
      </c>
      <c r="AA220" s="7">
        <v>284687.09249026398</v>
      </c>
      <c r="AB220" s="7">
        <v>269893.54671388498</v>
      </c>
      <c r="AC220" s="7">
        <v>271981.31945324701</v>
      </c>
      <c r="AD220" s="7">
        <v>292756.24404296599</v>
      </c>
      <c r="AE220" s="7">
        <v>290685.630850936</v>
      </c>
      <c r="AF220" s="7">
        <v>283799.68487855903</v>
      </c>
      <c r="AG220" s="7">
        <v>291722.62784957897</v>
      </c>
      <c r="AH220" s="7">
        <v>299031.00531914498</v>
      </c>
      <c r="AI220" s="7">
        <v>293788.00784673798</v>
      </c>
      <c r="AJ220" s="7">
        <v>288345.36273864901</v>
      </c>
      <c r="AK220" s="7">
        <v>292651.94431237498</v>
      </c>
      <c r="AL220" s="7">
        <v>305502.58130550402</v>
      </c>
      <c r="AM220" s="7">
        <v>294234.46717200201</v>
      </c>
      <c r="AN220" s="7">
        <v>301376.75220378302</v>
      </c>
      <c r="AO220" s="7">
        <v>300704.12322203402</v>
      </c>
      <c r="AP220" s="7">
        <v>291474.52636761701</v>
      </c>
      <c r="AQ220" s="7">
        <v>299817.77824592101</v>
      </c>
      <c r="AR220" s="7">
        <v>289188.05313214799</v>
      </c>
      <c r="AS220" s="7">
        <v>281219.04202734103</v>
      </c>
      <c r="AT220" s="7">
        <v>277748.30088115501</v>
      </c>
      <c r="AU220" s="7">
        <v>283042.52769481402</v>
      </c>
      <c r="AV220" s="7">
        <v>286919.31414431299</v>
      </c>
      <c r="AW220" s="7">
        <v>267728.05522776302</v>
      </c>
      <c r="AX220" s="7">
        <v>280999.224424941</v>
      </c>
      <c r="AY220" s="7">
        <v>284492.49258967</v>
      </c>
      <c r="AZ220" s="7">
        <v>289812.06168158201</v>
      </c>
      <c r="BA220" s="7">
        <v>271906.61483026802</v>
      </c>
      <c r="BB220" s="7">
        <v>274633.48140122299</v>
      </c>
      <c r="BC220" s="7">
        <v>306242.389361621</v>
      </c>
      <c r="BD220" s="7">
        <v>287690.48439879902</v>
      </c>
      <c r="BE220" s="7">
        <v>280661.12235743803</v>
      </c>
      <c r="BF220" s="7">
        <v>284240.45231393399</v>
      </c>
      <c r="BG220" s="7">
        <v>296670.33190317499</v>
      </c>
      <c r="BH220" s="7">
        <v>293055.61955971603</v>
      </c>
      <c r="BI220" s="7">
        <v>300215.43372714298</v>
      </c>
      <c r="BJ220" s="7">
        <v>307347.65979794698</v>
      </c>
      <c r="BK220" s="7">
        <v>314544.59065462102</v>
      </c>
      <c r="BL220" s="7">
        <v>295952.46373875701</v>
      </c>
      <c r="BM220" s="7">
        <v>268143.10351022199</v>
      </c>
      <c r="BN220" s="7">
        <v>249950.69295185001</v>
      </c>
      <c r="BO220" s="7">
        <v>255329.186442395</v>
      </c>
      <c r="BP220" s="7">
        <v>236104.69300751001</v>
      </c>
      <c r="BQ220" s="7">
        <v>220989.782876693</v>
      </c>
      <c r="BR220" s="7">
        <v>234855.65321834799</v>
      </c>
      <c r="BS220" s="7">
        <v>244513.713632142</v>
      </c>
      <c r="BT220" s="7">
        <v>254447.24823859599</v>
      </c>
      <c r="BU220" s="7">
        <v>269059.44382809801</v>
      </c>
      <c r="BV220" s="6">
        <f t="shared" si="6"/>
        <v>6.4519802807491908E-2</v>
      </c>
      <c r="BW220" s="6"/>
      <c r="BX220" s="6"/>
      <c r="BY220" s="9">
        <v>147326.62243188301</v>
      </c>
      <c r="BZ220" s="9">
        <v>139792.992962163</v>
      </c>
      <c r="CA220" s="9">
        <v>147981.221599479</v>
      </c>
      <c r="CB220" s="9">
        <v>142039.19615439099</v>
      </c>
      <c r="CC220" s="9">
        <v>145819.329993224</v>
      </c>
      <c r="CD220" s="9">
        <v>151563.99601439</v>
      </c>
      <c r="CE220" s="9">
        <v>148049.960919078</v>
      </c>
      <c r="CF220" s="9">
        <v>154683.56104083199</v>
      </c>
      <c r="CG220" s="9">
        <v>147561.59158270701</v>
      </c>
      <c r="CH220" s="9">
        <v>152788.50467643799</v>
      </c>
      <c r="CI220" s="9">
        <v>149993.344104132</v>
      </c>
      <c r="CJ220" s="9">
        <v>147410.57693143</v>
      </c>
      <c r="CK220" s="9">
        <v>151233.46714594599</v>
      </c>
      <c r="CL220" s="9">
        <v>152826.83688481699</v>
      </c>
      <c r="CM220" s="9">
        <v>151073.422753163</v>
      </c>
      <c r="CN220" s="9">
        <v>161569.679379874</v>
      </c>
      <c r="CO220" s="9">
        <v>151092.43823550901</v>
      </c>
      <c r="CP220" s="9">
        <v>155344.35711870101</v>
      </c>
      <c r="CQ220" s="9">
        <v>151136.95497330901</v>
      </c>
      <c r="CR220" s="9">
        <v>147356.42514012699</v>
      </c>
      <c r="CS220" s="9">
        <v>151628.23339647401</v>
      </c>
      <c r="CT220" s="9">
        <v>157661.640858939</v>
      </c>
      <c r="CU220" s="9">
        <v>158631.15299760399</v>
      </c>
      <c r="CV220" s="9">
        <v>149286.62630756499</v>
      </c>
      <c r="CW220" s="9">
        <v>142455.75699088801</v>
      </c>
      <c r="CX220" s="9">
        <v>148596.388775801</v>
      </c>
      <c r="CY220" s="9">
        <v>146394.346042786</v>
      </c>
      <c r="CZ220" s="9">
        <v>158997.13630104499</v>
      </c>
      <c r="DA220" s="9">
        <v>155900.94398236199</v>
      </c>
      <c r="DB220" s="9">
        <v>155425.13332227699</v>
      </c>
      <c r="DC220" s="9">
        <v>165320.014448214</v>
      </c>
      <c r="DD220" s="9">
        <v>160843.83730464199</v>
      </c>
      <c r="DE220" s="9">
        <v>159212.60136322799</v>
      </c>
      <c r="DF220" s="9">
        <v>161182.37002448499</v>
      </c>
      <c r="DG220" s="9">
        <v>161092.49701185399</v>
      </c>
      <c r="DH220" s="9">
        <v>165498.572241583</v>
      </c>
      <c r="DI220" s="9">
        <v>164689.81823125799</v>
      </c>
      <c r="DJ220" s="9">
        <v>159198.17817345401</v>
      </c>
      <c r="DK220" s="9">
        <v>159420.45813151399</v>
      </c>
      <c r="DL220" s="9">
        <v>156998.229070234</v>
      </c>
      <c r="DM220" s="9">
        <v>156977.809871807</v>
      </c>
      <c r="DN220" s="9">
        <v>155638.10169802199</v>
      </c>
      <c r="DO220" s="9">
        <v>144572.10417563299</v>
      </c>
      <c r="DP220" s="9">
        <v>161134.92693092101</v>
      </c>
      <c r="DQ220" s="9">
        <v>159780.85671111301</v>
      </c>
      <c r="DR220" s="9">
        <v>157708.87917148101</v>
      </c>
      <c r="DS220" s="9">
        <v>157639.72985966</v>
      </c>
      <c r="DT220" s="9">
        <v>151751.634428252</v>
      </c>
      <c r="DU220" s="9">
        <v>149375.31965073899</v>
      </c>
      <c r="DV220" s="9">
        <v>145917.88911048701</v>
      </c>
      <c r="DW220" s="9">
        <v>150102.95447631701</v>
      </c>
      <c r="DX220" s="9">
        <v>156524.427773406</v>
      </c>
      <c r="DY220" s="9">
        <v>150493.56536147601</v>
      </c>
      <c r="DZ220" s="9">
        <v>161424.38396992299</v>
      </c>
      <c r="EA220" s="9">
        <v>153477.215760352</v>
      </c>
      <c r="EB220" s="9">
        <v>154307.23582445501</v>
      </c>
      <c r="EC220" s="9">
        <v>157420.81730647499</v>
      </c>
      <c r="ED220" s="9">
        <v>167816.19077429001</v>
      </c>
      <c r="EE220" s="9">
        <v>166451.80507717101</v>
      </c>
      <c r="EF220" s="9">
        <v>165974.611373972</v>
      </c>
      <c r="EG220" s="9">
        <v>177502.27395572499</v>
      </c>
      <c r="EH220" s="9">
        <v>152269.66735830999</v>
      </c>
      <c r="EI220" s="9">
        <v>168119.959914985</v>
      </c>
      <c r="EJ220" s="9">
        <v>162975.442708919</v>
      </c>
      <c r="EK220" s="9">
        <v>143881.633576144</v>
      </c>
      <c r="EL220" s="9">
        <v>150682.51872795</v>
      </c>
      <c r="EM220" s="9">
        <v>168678.50633415999</v>
      </c>
      <c r="EN220" s="9">
        <v>143223.226361198</v>
      </c>
      <c r="EO220" s="9">
        <v>146634.389824023</v>
      </c>
      <c r="EP220" s="9">
        <v>150138.34427576</v>
      </c>
      <c r="EQ220" s="27">
        <f t="shared" si="7"/>
        <v>4.8745718617687471E-2</v>
      </c>
      <c r="ER220" s="27"/>
      <c r="ES220" s="27"/>
    </row>
    <row r="221" spans="1:149" x14ac:dyDescent="0.25">
      <c r="A221" s="1" t="s">
        <v>1853</v>
      </c>
      <c r="B221" s="1" t="s">
        <v>979</v>
      </c>
      <c r="C221" s="1" t="s">
        <v>980</v>
      </c>
      <c r="D221" s="7" t="s">
        <v>0</v>
      </c>
      <c r="E221" s="7" t="s">
        <v>0</v>
      </c>
      <c r="F221" s="7" t="s">
        <v>0</v>
      </c>
      <c r="G221" s="7" t="s">
        <v>0</v>
      </c>
      <c r="H221" s="7" t="s">
        <v>0</v>
      </c>
      <c r="I221" s="7" t="s">
        <v>0</v>
      </c>
      <c r="J221" s="7" t="s">
        <v>0</v>
      </c>
      <c r="K221" s="7" t="s">
        <v>0</v>
      </c>
      <c r="L221" s="7" t="s">
        <v>0</v>
      </c>
      <c r="M221" s="7" t="s">
        <v>0</v>
      </c>
      <c r="N221" s="7" t="s">
        <v>0</v>
      </c>
      <c r="O221" s="7" t="s">
        <v>0</v>
      </c>
      <c r="P221" s="7" t="s">
        <v>0</v>
      </c>
      <c r="Q221" s="7" t="s">
        <v>0</v>
      </c>
      <c r="R221" s="7" t="s">
        <v>0</v>
      </c>
      <c r="S221" s="7" t="s">
        <v>0</v>
      </c>
      <c r="T221" s="7" t="s">
        <v>0</v>
      </c>
      <c r="U221" s="7" t="s">
        <v>0</v>
      </c>
      <c r="V221" s="7" t="s">
        <v>0</v>
      </c>
      <c r="W221" s="7" t="s">
        <v>0</v>
      </c>
      <c r="X221" s="7" t="s">
        <v>0</v>
      </c>
      <c r="Y221" s="7" t="s">
        <v>0</v>
      </c>
      <c r="Z221" s="7" t="s">
        <v>0</v>
      </c>
      <c r="AA221" s="7" t="s">
        <v>0</v>
      </c>
      <c r="AB221" s="7" t="s">
        <v>0</v>
      </c>
      <c r="AC221" s="7" t="s">
        <v>0</v>
      </c>
      <c r="AD221" s="7" t="s">
        <v>0</v>
      </c>
      <c r="AE221" s="7" t="s">
        <v>0</v>
      </c>
      <c r="AF221" s="7" t="s">
        <v>0</v>
      </c>
      <c r="AG221" s="7" t="s">
        <v>0</v>
      </c>
      <c r="AH221" s="7" t="s">
        <v>0</v>
      </c>
      <c r="AI221" s="7" t="s">
        <v>0</v>
      </c>
      <c r="AJ221" s="7" t="s">
        <v>0</v>
      </c>
      <c r="AK221" s="7" t="s">
        <v>0</v>
      </c>
      <c r="AL221" s="7" t="s">
        <v>0</v>
      </c>
      <c r="AM221" s="7" t="s">
        <v>0</v>
      </c>
      <c r="AN221" s="7" t="s">
        <v>0</v>
      </c>
      <c r="AO221" s="7" t="s">
        <v>0</v>
      </c>
      <c r="AP221" s="7" t="s">
        <v>0</v>
      </c>
      <c r="AQ221" s="7" t="s">
        <v>0</v>
      </c>
      <c r="AR221" s="7" t="s">
        <v>0</v>
      </c>
      <c r="AS221" s="7" t="s">
        <v>0</v>
      </c>
      <c r="AT221" s="7" t="s">
        <v>0</v>
      </c>
      <c r="AU221" s="7" t="s">
        <v>0</v>
      </c>
      <c r="AV221" s="7" t="s">
        <v>0</v>
      </c>
      <c r="AW221" s="7" t="s">
        <v>0</v>
      </c>
      <c r="AX221" s="7" t="s">
        <v>0</v>
      </c>
      <c r="AY221" s="7" t="s">
        <v>0</v>
      </c>
      <c r="AZ221" s="7" t="s">
        <v>0</v>
      </c>
      <c r="BA221" s="7" t="s">
        <v>0</v>
      </c>
      <c r="BB221" s="7" t="s">
        <v>0</v>
      </c>
      <c r="BC221" s="7" t="s">
        <v>0</v>
      </c>
      <c r="BD221" s="7" t="s">
        <v>0</v>
      </c>
      <c r="BE221" s="7" t="s">
        <v>0</v>
      </c>
      <c r="BF221" s="7" t="s">
        <v>0</v>
      </c>
      <c r="BG221" s="7" t="s">
        <v>0</v>
      </c>
      <c r="BH221" s="7" t="s">
        <v>0</v>
      </c>
      <c r="BI221" s="7" t="s">
        <v>0</v>
      </c>
      <c r="BJ221" s="7" t="s">
        <v>0</v>
      </c>
      <c r="BK221" s="7" t="s">
        <v>0</v>
      </c>
      <c r="BL221" s="7" t="s">
        <v>0</v>
      </c>
      <c r="BM221" s="7" t="s">
        <v>0</v>
      </c>
      <c r="BN221" s="7" t="s">
        <v>0</v>
      </c>
      <c r="BO221" s="7" t="s">
        <v>0</v>
      </c>
      <c r="BP221" s="7" t="s">
        <v>0</v>
      </c>
      <c r="BQ221" s="7" t="s">
        <v>0</v>
      </c>
      <c r="BR221" s="7" t="s">
        <v>0</v>
      </c>
      <c r="BS221" s="7" t="s">
        <v>0</v>
      </c>
      <c r="BT221" s="7" t="s">
        <v>0</v>
      </c>
      <c r="BU221" s="7" t="s">
        <v>0</v>
      </c>
      <c r="BV221" s="6" t="e">
        <f t="shared" si="6"/>
        <v>#DIV/0!</v>
      </c>
      <c r="BW221" s="6"/>
      <c r="BX221" s="6"/>
      <c r="BY221" s="9" t="s">
        <v>0</v>
      </c>
      <c r="BZ221" s="9" t="s">
        <v>0</v>
      </c>
      <c r="CA221" s="9" t="s">
        <v>0</v>
      </c>
      <c r="CB221" s="9" t="s">
        <v>0</v>
      </c>
      <c r="CC221" s="9" t="s">
        <v>0</v>
      </c>
      <c r="CD221" s="9" t="s">
        <v>0</v>
      </c>
      <c r="CE221" s="9" t="s">
        <v>0</v>
      </c>
      <c r="CF221" s="9" t="s">
        <v>0</v>
      </c>
      <c r="CG221" s="9" t="s">
        <v>0</v>
      </c>
      <c r="CH221" s="9" t="s">
        <v>0</v>
      </c>
      <c r="CI221" s="9" t="s">
        <v>0</v>
      </c>
      <c r="CJ221" s="9" t="s">
        <v>0</v>
      </c>
      <c r="CK221" s="9" t="s">
        <v>0</v>
      </c>
      <c r="CL221" s="9" t="s">
        <v>0</v>
      </c>
      <c r="CM221" s="9" t="s">
        <v>0</v>
      </c>
      <c r="CN221" s="9" t="s">
        <v>0</v>
      </c>
      <c r="CO221" s="9" t="s">
        <v>0</v>
      </c>
      <c r="CP221" s="9" t="s">
        <v>0</v>
      </c>
      <c r="CQ221" s="9" t="s">
        <v>0</v>
      </c>
      <c r="CR221" s="9" t="s">
        <v>0</v>
      </c>
      <c r="CS221" s="9" t="s">
        <v>0</v>
      </c>
      <c r="CT221" s="9" t="s">
        <v>0</v>
      </c>
      <c r="CU221" s="9" t="s">
        <v>0</v>
      </c>
      <c r="CV221" s="9" t="s">
        <v>0</v>
      </c>
      <c r="CW221" s="9" t="s">
        <v>0</v>
      </c>
      <c r="CX221" s="9" t="s">
        <v>0</v>
      </c>
      <c r="CY221" s="9" t="s">
        <v>0</v>
      </c>
      <c r="CZ221" s="9" t="s">
        <v>0</v>
      </c>
      <c r="DA221" s="9" t="s">
        <v>0</v>
      </c>
      <c r="DB221" s="9" t="s">
        <v>0</v>
      </c>
      <c r="DC221" s="9" t="s">
        <v>0</v>
      </c>
      <c r="DD221" s="9" t="s">
        <v>0</v>
      </c>
      <c r="DE221" s="9" t="s">
        <v>0</v>
      </c>
      <c r="DF221" s="9" t="s">
        <v>0</v>
      </c>
      <c r="DG221" s="9" t="s">
        <v>0</v>
      </c>
      <c r="DH221" s="9" t="s">
        <v>0</v>
      </c>
      <c r="DI221" s="9" t="s">
        <v>0</v>
      </c>
      <c r="DJ221" s="9" t="s">
        <v>0</v>
      </c>
      <c r="DK221" s="9" t="s">
        <v>0</v>
      </c>
      <c r="DL221" s="9" t="s">
        <v>0</v>
      </c>
      <c r="DM221" s="9" t="s">
        <v>0</v>
      </c>
      <c r="DN221" s="9" t="s">
        <v>0</v>
      </c>
      <c r="DO221" s="9" t="s">
        <v>0</v>
      </c>
      <c r="DP221" s="9" t="s">
        <v>0</v>
      </c>
      <c r="DQ221" s="9" t="s">
        <v>0</v>
      </c>
      <c r="DR221" s="9" t="s">
        <v>0</v>
      </c>
      <c r="DS221" s="9" t="s">
        <v>0</v>
      </c>
      <c r="DT221" s="9" t="s">
        <v>0</v>
      </c>
      <c r="DU221" s="9" t="s">
        <v>0</v>
      </c>
      <c r="DV221" s="9" t="s">
        <v>0</v>
      </c>
      <c r="DW221" s="9" t="s">
        <v>0</v>
      </c>
      <c r="DX221" s="9" t="s">
        <v>0</v>
      </c>
      <c r="DY221" s="9" t="s">
        <v>0</v>
      </c>
      <c r="DZ221" s="9" t="s">
        <v>0</v>
      </c>
      <c r="EA221" s="9" t="s">
        <v>0</v>
      </c>
      <c r="EB221" s="9" t="s">
        <v>0</v>
      </c>
      <c r="EC221" s="9" t="s">
        <v>0</v>
      </c>
      <c r="ED221" s="9" t="s">
        <v>0</v>
      </c>
      <c r="EE221" s="9" t="s">
        <v>0</v>
      </c>
      <c r="EF221" s="9" t="s">
        <v>0</v>
      </c>
      <c r="EG221" s="9" t="s">
        <v>0</v>
      </c>
      <c r="EH221" s="9" t="s">
        <v>0</v>
      </c>
      <c r="EI221" s="9" t="s">
        <v>0</v>
      </c>
      <c r="EJ221" s="9" t="s">
        <v>0</v>
      </c>
      <c r="EK221" s="9" t="s">
        <v>0</v>
      </c>
      <c r="EL221" s="9" t="s">
        <v>0</v>
      </c>
      <c r="EM221" s="9" t="s">
        <v>0</v>
      </c>
      <c r="EN221" s="9" t="s">
        <v>0</v>
      </c>
      <c r="EO221" s="9" t="s">
        <v>0</v>
      </c>
      <c r="EP221" s="9" t="s">
        <v>0</v>
      </c>
      <c r="EQ221" s="27" t="e">
        <f t="shared" si="7"/>
        <v>#DIV/0!</v>
      </c>
      <c r="ER221" s="27"/>
      <c r="ES221" s="27"/>
    </row>
    <row r="222" spans="1:149" x14ac:dyDescent="0.25">
      <c r="A222" s="1" t="s">
        <v>1854</v>
      </c>
      <c r="B222" s="1" t="s">
        <v>983</v>
      </c>
      <c r="C222" s="1" t="s">
        <v>984</v>
      </c>
      <c r="D222" s="7" t="s">
        <v>0</v>
      </c>
      <c r="E222" s="7" t="s">
        <v>0</v>
      </c>
      <c r="F222" s="7" t="s">
        <v>0</v>
      </c>
      <c r="G222" s="7" t="s">
        <v>0</v>
      </c>
      <c r="H222" s="7" t="s">
        <v>0</v>
      </c>
      <c r="I222" s="7" t="s">
        <v>0</v>
      </c>
      <c r="J222" s="7" t="s">
        <v>0</v>
      </c>
      <c r="K222" s="7" t="s">
        <v>0</v>
      </c>
      <c r="L222" s="7" t="s">
        <v>0</v>
      </c>
      <c r="M222" s="7" t="s">
        <v>0</v>
      </c>
      <c r="N222" s="7" t="s">
        <v>0</v>
      </c>
      <c r="O222" s="7" t="s">
        <v>0</v>
      </c>
      <c r="P222" s="7" t="s">
        <v>0</v>
      </c>
      <c r="Q222" s="7" t="s">
        <v>0</v>
      </c>
      <c r="R222" s="7" t="s">
        <v>0</v>
      </c>
      <c r="S222" s="7" t="s">
        <v>0</v>
      </c>
      <c r="T222" s="7" t="s">
        <v>0</v>
      </c>
      <c r="U222" s="7" t="s">
        <v>0</v>
      </c>
      <c r="V222" s="7" t="s">
        <v>0</v>
      </c>
      <c r="W222" s="7" t="s">
        <v>0</v>
      </c>
      <c r="X222" s="7" t="s">
        <v>0</v>
      </c>
      <c r="Y222" s="7" t="s">
        <v>0</v>
      </c>
      <c r="Z222" s="7" t="s">
        <v>0</v>
      </c>
      <c r="AA222" s="7" t="s">
        <v>0</v>
      </c>
      <c r="AB222" s="7" t="s">
        <v>0</v>
      </c>
      <c r="AC222" s="7" t="s">
        <v>0</v>
      </c>
      <c r="AD222" s="7" t="s">
        <v>0</v>
      </c>
      <c r="AE222" s="7" t="s">
        <v>0</v>
      </c>
      <c r="AF222" s="7" t="s">
        <v>0</v>
      </c>
      <c r="AG222" s="7" t="s">
        <v>0</v>
      </c>
      <c r="AH222" s="7" t="s">
        <v>0</v>
      </c>
      <c r="AI222" s="7" t="s">
        <v>0</v>
      </c>
      <c r="AJ222" s="7" t="s">
        <v>0</v>
      </c>
      <c r="AK222" s="7" t="s">
        <v>0</v>
      </c>
      <c r="AL222" s="7" t="s">
        <v>0</v>
      </c>
      <c r="AM222" s="7" t="s">
        <v>0</v>
      </c>
      <c r="AN222" s="7" t="s">
        <v>0</v>
      </c>
      <c r="AO222" s="7" t="s">
        <v>0</v>
      </c>
      <c r="AP222" s="7" t="s">
        <v>0</v>
      </c>
      <c r="AQ222" s="7" t="s">
        <v>0</v>
      </c>
      <c r="AR222" s="7" t="s">
        <v>0</v>
      </c>
      <c r="AS222" s="7" t="s">
        <v>0</v>
      </c>
      <c r="AT222" s="7" t="s">
        <v>0</v>
      </c>
      <c r="AU222" s="7" t="s">
        <v>0</v>
      </c>
      <c r="AV222" s="7" t="s">
        <v>0</v>
      </c>
      <c r="AW222" s="7" t="s">
        <v>0</v>
      </c>
      <c r="AX222" s="7" t="s">
        <v>0</v>
      </c>
      <c r="AY222" s="7" t="s">
        <v>0</v>
      </c>
      <c r="AZ222" s="7" t="s">
        <v>0</v>
      </c>
      <c r="BA222" s="7" t="s">
        <v>0</v>
      </c>
      <c r="BB222" s="7" t="s">
        <v>0</v>
      </c>
      <c r="BC222" s="7" t="s">
        <v>0</v>
      </c>
      <c r="BD222" s="7" t="s">
        <v>0</v>
      </c>
      <c r="BE222" s="7" t="s">
        <v>0</v>
      </c>
      <c r="BF222" s="7" t="s">
        <v>0</v>
      </c>
      <c r="BG222" s="7" t="s">
        <v>0</v>
      </c>
      <c r="BH222" s="7" t="s">
        <v>0</v>
      </c>
      <c r="BI222" s="7" t="s">
        <v>0</v>
      </c>
      <c r="BJ222" s="7" t="s">
        <v>0</v>
      </c>
      <c r="BK222" s="7" t="s">
        <v>0</v>
      </c>
      <c r="BL222" s="7" t="s">
        <v>0</v>
      </c>
      <c r="BM222" s="7" t="s">
        <v>0</v>
      </c>
      <c r="BN222" s="7" t="s">
        <v>0</v>
      </c>
      <c r="BO222" s="7" t="s">
        <v>0</v>
      </c>
      <c r="BP222" s="7" t="s">
        <v>0</v>
      </c>
      <c r="BQ222" s="7" t="s">
        <v>0</v>
      </c>
      <c r="BR222" s="7" t="s">
        <v>0</v>
      </c>
      <c r="BS222" s="7" t="s">
        <v>0</v>
      </c>
      <c r="BT222" s="7" t="s">
        <v>0</v>
      </c>
      <c r="BU222" s="7" t="s">
        <v>0</v>
      </c>
      <c r="BV222" s="6" t="e">
        <f t="shared" si="6"/>
        <v>#DIV/0!</v>
      </c>
      <c r="BW222" s="6"/>
      <c r="BX222" s="6"/>
      <c r="BY222" s="9" t="s">
        <v>0</v>
      </c>
      <c r="BZ222" s="9" t="s">
        <v>0</v>
      </c>
      <c r="CA222" s="9" t="s">
        <v>0</v>
      </c>
      <c r="CB222" s="9" t="s">
        <v>0</v>
      </c>
      <c r="CC222" s="9" t="s">
        <v>0</v>
      </c>
      <c r="CD222" s="9" t="s">
        <v>0</v>
      </c>
      <c r="CE222" s="9" t="s">
        <v>0</v>
      </c>
      <c r="CF222" s="9" t="s">
        <v>0</v>
      </c>
      <c r="CG222" s="9" t="s">
        <v>0</v>
      </c>
      <c r="CH222" s="9" t="s">
        <v>0</v>
      </c>
      <c r="CI222" s="9" t="s">
        <v>0</v>
      </c>
      <c r="CJ222" s="9" t="s">
        <v>0</v>
      </c>
      <c r="CK222" s="9" t="s">
        <v>0</v>
      </c>
      <c r="CL222" s="9" t="s">
        <v>0</v>
      </c>
      <c r="CM222" s="9" t="s">
        <v>0</v>
      </c>
      <c r="CN222" s="9" t="s">
        <v>0</v>
      </c>
      <c r="CO222" s="9" t="s">
        <v>0</v>
      </c>
      <c r="CP222" s="9" t="s">
        <v>0</v>
      </c>
      <c r="CQ222" s="9" t="s">
        <v>0</v>
      </c>
      <c r="CR222" s="9" t="s">
        <v>0</v>
      </c>
      <c r="CS222" s="9" t="s">
        <v>0</v>
      </c>
      <c r="CT222" s="9" t="s">
        <v>0</v>
      </c>
      <c r="CU222" s="9" t="s">
        <v>0</v>
      </c>
      <c r="CV222" s="9" t="s">
        <v>0</v>
      </c>
      <c r="CW222" s="9" t="s">
        <v>0</v>
      </c>
      <c r="CX222" s="9" t="s">
        <v>0</v>
      </c>
      <c r="CY222" s="9" t="s">
        <v>0</v>
      </c>
      <c r="CZ222" s="9" t="s">
        <v>0</v>
      </c>
      <c r="DA222" s="9" t="s">
        <v>0</v>
      </c>
      <c r="DB222" s="9" t="s">
        <v>0</v>
      </c>
      <c r="DC222" s="9" t="s">
        <v>0</v>
      </c>
      <c r="DD222" s="9" t="s">
        <v>0</v>
      </c>
      <c r="DE222" s="9" t="s">
        <v>0</v>
      </c>
      <c r="DF222" s="9" t="s">
        <v>0</v>
      </c>
      <c r="DG222" s="9" t="s">
        <v>0</v>
      </c>
      <c r="DH222" s="9" t="s">
        <v>0</v>
      </c>
      <c r="DI222" s="9" t="s">
        <v>0</v>
      </c>
      <c r="DJ222" s="9" t="s">
        <v>0</v>
      </c>
      <c r="DK222" s="9" t="s">
        <v>0</v>
      </c>
      <c r="DL222" s="9" t="s">
        <v>0</v>
      </c>
      <c r="DM222" s="9" t="s">
        <v>0</v>
      </c>
      <c r="DN222" s="9" t="s">
        <v>0</v>
      </c>
      <c r="DO222" s="9" t="s">
        <v>0</v>
      </c>
      <c r="DP222" s="9" t="s">
        <v>0</v>
      </c>
      <c r="DQ222" s="9" t="s">
        <v>0</v>
      </c>
      <c r="DR222" s="9" t="s">
        <v>0</v>
      </c>
      <c r="DS222" s="9" t="s">
        <v>0</v>
      </c>
      <c r="DT222" s="9" t="s">
        <v>0</v>
      </c>
      <c r="DU222" s="9" t="s">
        <v>0</v>
      </c>
      <c r="DV222" s="9" t="s">
        <v>0</v>
      </c>
      <c r="DW222" s="9" t="s">
        <v>0</v>
      </c>
      <c r="DX222" s="9" t="s">
        <v>0</v>
      </c>
      <c r="DY222" s="9" t="s">
        <v>0</v>
      </c>
      <c r="DZ222" s="9" t="s">
        <v>0</v>
      </c>
      <c r="EA222" s="9" t="s">
        <v>0</v>
      </c>
      <c r="EB222" s="9" t="s">
        <v>0</v>
      </c>
      <c r="EC222" s="9" t="s">
        <v>0</v>
      </c>
      <c r="ED222" s="9" t="s">
        <v>0</v>
      </c>
      <c r="EE222" s="9" t="s">
        <v>0</v>
      </c>
      <c r="EF222" s="9" t="s">
        <v>0</v>
      </c>
      <c r="EG222" s="9" t="s">
        <v>0</v>
      </c>
      <c r="EH222" s="9" t="s">
        <v>0</v>
      </c>
      <c r="EI222" s="9" t="s">
        <v>0</v>
      </c>
      <c r="EJ222" s="9" t="s">
        <v>0</v>
      </c>
      <c r="EK222" s="9" t="s">
        <v>0</v>
      </c>
      <c r="EL222" s="9" t="s">
        <v>0</v>
      </c>
      <c r="EM222" s="9" t="s">
        <v>0</v>
      </c>
      <c r="EN222" s="9" t="s">
        <v>0</v>
      </c>
      <c r="EO222" s="9" t="s">
        <v>0</v>
      </c>
      <c r="EP222" s="9" t="s">
        <v>0</v>
      </c>
      <c r="EQ222" s="27" t="e">
        <f t="shared" si="7"/>
        <v>#DIV/0!</v>
      </c>
      <c r="ER222" s="27"/>
      <c r="ES222" s="27"/>
    </row>
    <row r="223" spans="1:149" x14ac:dyDescent="0.25">
      <c r="A223" s="1" t="s">
        <v>1855</v>
      </c>
      <c r="B223" s="1" t="s">
        <v>988</v>
      </c>
      <c r="C223" s="1" t="s">
        <v>989</v>
      </c>
      <c r="D223" s="7" t="s">
        <v>0</v>
      </c>
      <c r="E223" s="7" t="s">
        <v>0</v>
      </c>
      <c r="F223" s="7" t="s">
        <v>0</v>
      </c>
      <c r="G223" s="7" t="s">
        <v>0</v>
      </c>
      <c r="H223" s="7" t="s">
        <v>0</v>
      </c>
      <c r="I223" s="7" t="s">
        <v>0</v>
      </c>
      <c r="J223" s="7" t="s">
        <v>0</v>
      </c>
      <c r="K223" s="7" t="s">
        <v>0</v>
      </c>
      <c r="L223" s="7" t="s">
        <v>0</v>
      </c>
      <c r="M223" s="7" t="s">
        <v>0</v>
      </c>
      <c r="N223" s="7" t="s">
        <v>0</v>
      </c>
      <c r="O223" s="7" t="s">
        <v>0</v>
      </c>
      <c r="P223" s="7" t="s">
        <v>0</v>
      </c>
      <c r="Q223" s="7" t="s">
        <v>0</v>
      </c>
      <c r="R223" s="7" t="s">
        <v>0</v>
      </c>
      <c r="S223" s="7" t="s">
        <v>0</v>
      </c>
      <c r="T223" s="7" t="s">
        <v>0</v>
      </c>
      <c r="U223" s="7" t="s">
        <v>0</v>
      </c>
      <c r="V223" s="7" t="s">
        <v>0</v>
      </c>
      <c r="W223" s="7" t="s">
        <v>0</v>
      </c>
      <c r="X223" s="7" t="s">
        <v>0</v>
      </c>
      <c r="Y223" s="7" t="s">
        <v>0</v>
      </c>
      <c r="Z223" s="7" t="s">
        <v>0</v>
      </c>
      <c r="AA223" s="7" t="s">
        <v>0</v>
      </c>
      <c r="AB223" s="7" t="s">
        <v>0</v>
      </c>
      <c r="AC223" s="7" t="s">
        <v>0</v>
      </c>
      <c r="AD223" s="7" t="s">
        <v>0</v>
      </c>
      <c r="AE223" s="7" t="s">
        <v>0</v>
      </c>
      <c r="AF223" s="7" t="s">
        <v>0</v>
      </c>
      <c r="AG223" s="7" t="s">
        <v>0</v>
      </c>
      <c r="AH223" s="7" t="s">
        <v>0</v>
      </c>
      <c r="AI223" s="7" t="s">
        <v>0</v>
      </c>
      <c r="AJ223" s="7" t="s">
        <v>0</v>
      </c>
      <c r="AK223" s="7" t="s">
        <v>0</v>
      </c>
      <c r="AL223" s="7" t="s">
        <v>0</v>
      </c>
      <c r="AM223" s="7" t="s">
        <v>0</v>
      </c>
      <c r="AN223" s="7" t="s">
        <v>0</v>
      </c>
      <c r="AO223" s="7" t="s">
        <v>0</v>
      </c>
      <c r="AP223" s="7" t="s">
        <v>0</v>
      </c>
      <c r="AQ223" s="7" t="s">
        <v>0</v>
      </c>
      <c r="AR223" s="7" t="s">
        <v>0</v>
      </c>
      <c r="AS223" s="7" t="s">
        <v>0</v>
      </c>
      <c r="AT223" s="7" t="s">
        <v>0</v>
      </c>
      <c r="AU223" s="7" t="s">
        <v>0</v>
      </c>
      <c r="AV223" s="7" t="s">
        <v>0</v>
      </c>
      <c r="AW223" s="7" t="s">
        <v>0</v>
      </c>
      <c r="AX223" s="7" t="s">
        <v>0</v>
      </c>
      <c r="AY223" s="7" t="s">
        <v>0</v>
      </c>
      <c r="AZ223" s="7" t="s">
        <v>0</v>
      </c>
      <c r="BA223" s="7" t="s">
        <v>0</v>
      </c>
      <c r="BB223" s="7" t="s">
        <v>0</v>
      </c>
      <c r="BC223" s="7" t="s">
        <v>0</v>
      </c>
      <c r="BD223" s="7" t="s">
        <v>0</v>
      </c>
      <c r="BE223" s="7" t="s">
        <v>0</v>
      </c>
      <c r="BF223" s="7" t="s">
        <v>0</v>
      </c>
      <c r="BG223" s="7" t="s">
        <v>0</v>
      </c>
      <c r="BH223" s="7" t="s">
        <v>0</v>
      </c>
      <c r="BI223" s="7" t="s">
        <v>0</v>
      </c>
      <c r="BJ223" s="7" t="s">
        <v>0</v>
      </c>
      <c r="BK223" s="7" t="s">
        <v>0</v>
      </c>
      <c r="BL223" s="7" t="s">
        <v>0</v>
      </c>
      <c r="BM223" s="7" t="s">
        <v>0</v>
      </c>
      <c r="BN223" s="7" t="s">
        <v>0</v>
      </c>
      <c r="BO223" s="7" t="s">
        <v>0</v>
      </c>
      <c r="BP223" s="7" t="s">
        <v>0</v>
      </c>
      <c r="BQ223" s="7" t="s">
        <v>0</v>
      </c>
      <c r="BR223" s="7" t="s">
        <v>0</v>
      </c>
      <c r="BS223" s="7" t="s">
        <v>0</v>
      </c>
      <c r="BT223" s="7" t="s">
        <v>0</v>
      </c>
      <c r="BU223" s="7" t="s">
        <v>0</v>
      </c>
      <c r="BV223" s="6" t="e">
        <f t="shared" si="6"/>
        <v>#DIV/0!</v>
      </c>
      <c r="BW223" s="6"/>
      <c r="BX223" s="6"/>
      <c r="BY223" s="9" t="s">
        <v>0</v>
      </c>
      <c r="BZ223" s="9" t="s">
        <v>0</v>
      </c>
      <c r="CA223" s="9" t="s">
        <v>0</v>
      </c>
      <c r="CB223" s="9" t="s">
        <v>0</v>
      </c>
      <c r="CC223" s="9" t="s">
        <v>0</v>
      </c>
      <c r="CD223" s="9" t="s">
        <v>0</v>
      </c>
      <c r="CE223" s="9" t="s">
        <v>0</v>
      </c>
      <c r="CF223" s="9" t="s">
        <v>0</v>
      </c>
      <c r="CG223" s="9" t="s">
        <v>0</v>
      </c>
      <c r="CH223" s="9" t="s">
        <v>0</v>
      </c>
      <c r="CI223" s="9" t="s">
        <v>0</v>
      </c>
      <c r="CJ223" s="9" t="s">
        <v>0</v>
      </c>
      <c r="CK223" s="9" t="s">
        <v>0</v>
      </c>
      <c r="CL223" s="9" t="s">
        <v>0</v>
      </c>
      <c r="CM223" s="9" t="s">
        <v>0</v>
      </c>
      <c r="CN223" s="9" t="s">
        <v>0</v>
      </c>
      <c r="CO223" s="9" t="s">
        <v>0</v>
      </c>
      <c r="CP223" s="9" t="s">
        <v>0</v>
      </c>
      <c r="CQ223" s="9" t="s">
        <v>0</v>
      </c>
      <c r="CR223" s="9" t="s">
        <v>0</v>
      </c>
      <c r="CS223" s="9" t="s">
        <v>0</v>
      </c>
      <c r="CT223" s="9" t="s">
        <v>0</v>
      </c>
      <c r="CU223" s="9" t="s">
        <v>0</v>
      </c>
      <c r="CV223" s="9" t="s">
        <v>0</v>
      </c>
      <c r="CW223" s="9" t="s">
        <v>0</v>
      </c>
      <c r="CX223" s="9" t="s">
        <v>0</v>
      </c>
      <c r="CY223" s="9" t="s">
        <v>0</v>
      </c>
      <c r="CZ223" s="9" t="s">
        <v>0</v>
      </c>
      <c r="DA223" s="9" t="s">
        <v>0</v>
      </c>
      <c r="DB223" s="9" t="s">
        <v>0</v>
      </c>
      <c r="DC223" s="9" t="s">
        <v>0</v>
      </c>
      <c r="DD223" s="9" t="s">
        <v>0</v>
      </c>
      <c r="DE223" s="9" t="s">
        <v>0</v>
      </c>
      <c r="DF223" s="9" t="s">
        <v>0</v>
      </c>
      <c r="DG223" s="9" t="s">
        <v>0</v>
      </c>
      <c r="DH223" s="9" t="s">
        <v>0</v>
      </c>
      <c r="DI223" s="9" t="s">
        <v>0</v>
      </c>
      <c r="DJ223" s="9" t="s">
        <v>0</v>
      </c>
      <c r="DK223" s="9" t="s">
        <v>0</v>
      </c>
      <c r="DL223" s="9" t="s">
        <v>0</v>
      </c>
      <c r="DM223" s="9" t="s">
        <v>0</v>
      </c>
      <c r="DN223" s="9" t="s">
        <v>0</v>
      </c>
      <c r="DO223" s="9" t="s">
        <v>0</v>
      </c>
      <c r="DP223" s="9" t="s">
        <v>0</v>
      </c>
      <c r="DQ223" s="9" t="s">
        <v>0</v>
      </c>
      <c r="DR223" s="9" t="s">
        <v>0</v>
      </c>
      <c r="DS223" s="9" t="s">
        <v>0</v>
      </c>
      <c r="DT223" s="9" t="s">
        <v>0</v>
      </c>
      <c r="DU223" s="9" t="s">
        <v>0</v>
      </c>
      <c r="DV223" s="9" t="s">
        <v>0</v>
      </c>
      <c r="DW223" s="9" t="s">
        <v>0</v>
      </c>
      <c r="DX223" s="9" t="s">
        <v>0</v>
      </c>
      <c r="DY223" s="9" t="s">
        <v>0</v>
      </c>
      <c r="DZ223" s="9" t="s">
        <v>0</v>
      </c>
      <c r="EA223" s="9" t="s">
        <v>0</v>
      </c>
      <c r="EB223" s="9" t="s">
        <v>0</v>
      </c>
      <c r="EC223" s="9" t="s">
        <v>0</v>
      </c>
      <c r="ED223" s="9" t="s">
        <v>0</v>
      </c>
      <c r="EE223" s="9" t="s">
        <v>0</v>
      </c>
      <c r="EF223" s="9" t="s">
        <v>0</v>
      </c>
      <c r="EG223" s="9" t="s">
        <v>0</v>
      </c>
      <c r="EH223" s="9" t="s">
        <v>0</v>
      </c>
      <c r="EI223" s="9" t="s">
        <v>0</v>
      </c>
      <c r="EJ223" s="9" t="s">
        <v>0</v>
      </c>
      <c r="EK223" s="9" t="s">
        <v>0</v>
      </c>
      <c r="EL223" s="9" t="s">
        <v>0</v>
      </c>
      <c r="EM223" s="9" t="s">
        <v>0</v>
      </c>
      <c r="EN223" s="9" t="s">
        <v>0</v>
      </c>
      <c r="EO223" s="9" t="s">
        <v>0</v>
      </c>
      <c r="EP223" s="9" t="s">
        <v>0</v>
      </c>
      <c r="EQ223" s="27" t="e">
        <f t="shared" si="7"/>
        <v>#DIV/0!</v>
      </c>
      <c r="ER223" s="27"/>
      <c r="ES223" s="27"/>
    </row>
    <row r="224" spans="1:149" x14ac:dyDescent="0.25">
      <c r="A224" s="1" t="s">
        <v>1857</v>
      </c>
      <c r="B224" s="1" t="s">
        <v>992</v>
      </c>
      <c r="C224" s="1" t="s">
        <v>993</v>
      </c>
      <c r="D224" s="7" t="s">
        <v>0</v>
      </c>
      <c r="E224" s="7" t="s">
        <v>0</v>
      </c>
      <c r="F224" s="7" t="s">
        <v>0</v>
      </c>
      <c r="G224" s="7" t="s">
        <v>0</v>
      </c>
      <c r="H224" s="7" t="s">
        <v>0</v>
      </c>
      <c r="I224" s="7" t="s">
        <v>0</v>
      </c>
      <c r="J224" s="7" t="s">
        <v>0</v>
      </c>
      <c r="K224" s="7" t="s">
        <v>0</v>
      </c>
      <c r="L224" s="7" t="s">
        <v>0</v>
      </c>
      <c r="M224" s="7" t="s">
        <v>0</v>
      </c>
      <c r="N224" s="7" t="s">
        <v>0</v>
      </c>
      <c r="O224" s="7" t="s">
        <v>0</v>
      </c>
      <c r="P224" s="7" t="s">
        <v>0</v>
      </c>
      <c r="Q224" s="7" t="s">
        <v>0</v>
      </c>
      <c r="R224" s="7" t="s">
        <v>0</v>
      </c>
      <c r="S224" s="7" t="s">
        <v>0</v>
      </c>
      <c r="T224" s="7" t="s">
        <v>0</v>
      </c>
      <c r="U224" s="7" t="s">
        <v>0</v>
      </c>
      <c r="V224" s="7" t="s">
        <v>0</v>
      </c>
      <c r="W224" s="7" t="s">
        <v>0</v>
      </c>
      <c r="X224" s="7" t="s">
        <v>0</v>
      </c>
      <c r="Y224" s="7" t="s">
        <v>0</v>
      </c>
      <c r="Z224" s="7" t="s">
        <v>0</v>
      </c>
      <c r="AA224" s="7" t="s">
        <v>0</v>
      </c>
      <c r="AB224" s="7" t="s">
        <v>0</v>
      </c>
      <c r="AC224" s="7" t="s">
        <v>0</v>
      </c>
      <c r="AD224" s="7" t="s">
        <v>0</v>
      </c>
      <c r="AE224" s="7" t="s">
        <v>0</v>
      </c>
      <c r="AF224" s="7" t="s">
        <v>0</v>
      </c>
      <c r="AG224" s="7" t="s">
        <v>0</v>
      </c>
      <c r="AH224" s="7" t="s">
        <v>0</v>
      </c>
      <c r="AI224" s="7" t="s">
        <v>0</v>
      </c>
      <c r="AJ224" s="7" t="s">
        <v>0</v>
      </c>
      <c r="AK224" s="7" t="s">
        <v>0</v>
      </c>
      <c r="AL224" s="7" t="s">
        <v>0</v>
      </c>
      <c r="AM224" s="7" t="s">
        <v>0</v>
      </c>
      <c r="AN224" s="7" t="s">
        <v>0</v>
      </c>
      <c r="AO224" s="7" t="s">
        <v>0</v>
      </c>
      <c r="AP224" s="7" t="s">
        <v>0</v>
      </c>
      <c r="AQ224" s="7" t="s">
        <v>0</v>
      </c>
      <c r="AR224" s="7" t="s">
        <v>0</v>
      </c>
      <c r="AS224" s="7" t="s">
        <v>0</v>
      </c>
      <c r="AT224" s="7" t="s">
        <v>0</v>
      </c>
      <c r="AU224" s="7" t="s">
        <v>0</v>
      </c>
      <c r="AV224" s="7" t="s">
        <v>0</v>
      </c>
      <c r="AW224" s="7" t="s">
        <v>0</v>
      </c>
      <c r="AX224" s="7" t="s">
        <v>0</v>
      </c>
      <c r="AY224" s="7" t="s">
        <v>0</v>
      </c>
      <c r="AZ224" s="7" t="s">
        <v>0</v>
      </c>
      <c r="BA224" s="7" t="s">
        <v>0</v>
      </c>
      <c r="BB224" s="7" t="s">
        <v>0</v>
      </c>
      <c r="BC224" s="7" t="s">
        <v>0</v>
      </c>
      <c r="BD224" s="7" t="s">
        <v>0</v>
      </c>
      <c r="BE224" s="7" t="s">
        <v>0</v>
      </c>
      <c r="BF224" s="7" t="s">
        <v>0</v>
      </c>
      <c r="BG224" s="7" t="s">
        <v>0</v>
      </c>
      <c r="BH224" s="7" t="s">
        <v>0</v>
      </c>
      <c r="BI224" s="7" t="s">
        <v>0</v>
      </c>
      <c r="BJ224" s="7" t="s">
        <v>0</v>
      </c>
      <c r="BK224" s="7" t="s">
        <v>0</v>
      </c>
      <c r="BL224" s="7" t="s">
        <v>0</v>
      </c>
      <c r="BM224" s="7" t="s">
        <v>0</v>
      </c>
      <c r="BN224" s="7" t="s">
        <v>0</v>
      </c>
      <c r="BO224" s="7" t="s">
        <v>0</v>
      </c>
      <c r="BP224" s="7" t="s">
        <v>0</v>
      </c>
      <c r="BQ224" s="7" t="s">
        <v>0</v>
      </c>
      <c r="BR224" s="7" t="s">
        <v>0</v>
      </c>
      <c r="BS224" s="7" t="s">
        <v>0</v>
      </c>
      <c r="BT224" s="7" t="s">
        <v>0</v>
      </c>
      <c r="BU224" s="7" t="s">
        <v>0</v>
      </c>
      <c r="BV224" s="6" t="e">
        <f t="shared" si="6"/>
        <v>#DIV/0!</v>
      </c>
      <c r="BW224" s="6"/>
      <c r="BX224" s="6"/>
      <c r="BY224" s="9" t="s">
        <v>0</v>
      </c>
      <c r="BZ224" s="9" t="s">
        <v>0</v>
      </c>
      <c r="CA224" s="9" t="s">
        <v>0</v>
      </c>
      <c r="CB224" s="9" t="s">
        <v>0</v>
      </c>
      <c r="CC224" s="9" t="s">
        <v>0</v>
      </c>
      <c r="CD224" s="9" t="s">
        <v>0</v>
      </c>
      <c r="CE224" s="9" t="s">
        <v>0</v>
      </c>
      <c r="CF224" s="9" t="s">
        <v>0</v>
      </c>
      <c r="CG224" s="9" t="s">
        <v>0</v>
      </c>
      <c r="CH224" s="9" t="s">
        <v>0</v>
      </c>
      <c r="CI224" s="9" t="s">
        <v>0</v>
      </c>
      <c r="CJ224" s="9" t="s">
        <v>0</v>
      </c>
      <c r="CK224" s="9" t="s">
        <v>0</v>
      </c>
      <c r="CL224" s="9" t="s">
        <v>0</v>
      </c>
      <c r="CM224" s="9" t="s">
        <v>0</v>
      </c>
      <c r="CN224" s="9" t="s">
        <v>0</v>
      </c>
      <c r="CO224" s="9" t="s">
        <v>0</v>
      </c>
      <c r="CP224" s="9" t="s">
        <v>0</v>
      </c>
      <c r="CQ224" s="9" t="s">
        <v>0</v>
      </c>
      <c r="CR224" s="9" t="s">
        <v>0</v>
      </c>
      <c r="CS224" s="9" t="s">
        <v>0</v>
      </c>
      <c r="CT224" s="9" t="s">
        <v>0</v>
      </c>
      <c r="CU224" s="9" t="s">
        <v>0</v>
      </c>
      <c r="CV224" s="9" t="s">
        <v>0</v>
      </c>
      <c r="CW224" s="9" t="s">
        <v>0</v>
      </c>
      <c r="CX224" s="9" t="s">
        <v>0</v>
      </c>
      <c r="CY224" s="9" t="s">
        <v>0</v>
      </c>
      <c r="CZ224" s="9" t="s">
        <v>0</v>
      </c>
      <c r="DA224" s="9" t="s">
        <v>0</v>
      </c>
      <c r="DB224" s="9" t="s">
        <v>0</v>
      </c>
      <c r="DC224" s="9" t="s">
        <v>0</v>
      </c>
      <c r="DD224" s="9" t="s">
        <v>0</v>
      </c>
      <c r="DE224" s="9" t="s">
        <v>0</v>
      </c>
      <c r="DF224" s="9" t="s">
        <v>0</v>
      </c>
      <c r="DG224" s="9" t="s">
        <v>0</v>
      </c>
      <c r="DH224" s="9" t="s">
        <v>0</v>
      </c>
      <c r="DI224" s="9" t="s">
        <v>0</v>
      </c>
      <c r="DJ224" s="9" t="s">
        <v>0</v>
      </c>
      <c r="DK224" s="9" t="s">
        <v>0</v>
      </c>
      <c r="DL224" s="9" t="s">
        <v>0</v>
      </c>
      <c r="DM224" s="9" t="s">
        <v>0</v>
      </c>
      <c r="DN224" s="9" t="s">
        <v>0</v>
      </c>
      <c r="DO224" s="9" t="s">
        <v>0</v>
      </c>
      <c r="DP224" s="9" t="s">
        <v>0</v>
      </c>
      <c r="DQ224" s="9" t="s">
        <v>0</v>
      </c>
      <c r="DR224" s="9" t="s">
        <v>0</v>
      </c>
      <c r="DS224" s="9" t="s">
        <v>0</v>
      </c>
      <c r="DT224" s="9" t="s">
        <v>0</v>
      </c>
      <c r="DU224" s="9" t="s">
        <v>0</v>
      </c>
      <c r="DV224" s="9" t="s">
        <v>0</v>
      </c>
      <c r="DW224" s="9" t="s">
        <v>0</v>
      </c>
      <c r="DX224" s="9" t="s">
        <v>0</v>
      </c>
      <c r="DY224" s="9" t="s">
        <v>0</v>
      </c>
      <c r="DZ224" s="9" t="s">
        <v>0</v>
      </c>
      <c r="EA224" s="9" t="s">
        <v>0</v>
      </c>
      <c r="EB224" s="9" t="s">
        <v>0</v>
      </c>
      <c r="EC224" s="9" t="s">
        <v>0</v>
      </c>
      <c r="ED224" s="9" t="s">
        <v>0</v>
      </c>
      <c r="EE224" s="9" t="s">
        <v>0</v>
      </c>
      <c r="EF224" s="9" t="s">
        <v>0</v>
      </c>
      <c r="EG224" s="9" t="s">
        <v>0</v>
      </c>
      <c r="EH224" s="9" t="s">
        <v>0</v>
      </c>
      <c r="EI224" s="9" t="s">
        <v>0</v>
      </c>
      <c r="EJ224" s="9" t="s">
        <v>0</v>
      </c>
      <c r="EK224" s="9" t="s">
        <v>0</v>
      </c>
      <c r="EL224" s="9" t="s">
        <v>0</v>
      </c>
      <c r="EM224" s="9" t="s">
        <v>0</v>
      </c>
      <c r="EN224" s="9" t="s">
        <v>0</v>
      </c>
      <c r="EO224" s="9" t="s">
        <v>0</v>
      </c>
      <c r="EP224" s="9" t="s">
        <v>0</v>
      </c>
      <c r="EQ224" s="27" t="e">
        <f t="shared" si="7"/>
        <v>#DIV/0!</v>
      </c>
      <c r="ER224" s="27"/>
      <c r="ES224" s="27"/>
    </row>
    <row r="225" spans="1:149" x14ac:dyDescent="0.25">
      <c r="A225" s="1" t="s">
        <v>1858</v>
      </c>
      <c r="B225" s="1" t="s">
        <v>997</v>
      </c>
      <c r="C225" s="1" t="s">
        <v>998</v>
      </c>
      <c r="D225" s="7">
        <v>780053.81814248196</v>
      </c>
      <c r="E225" s="7">
        <v>722060.641561258</v>
      </c>
      <c r="F225" s="7">
        <v>676325.529697772</v>
      </c>
      <c r="G225" s="7">
        <v>763428.99471654498</v>
      </c>
      <c r="H225" s="7">
        <v>706962.959153209</v>
      </c>
      <c r="I225" s="7">
        <v>718115.96927244402</v>
      </c>
      <c r="J225" s="7">
        <v>749211.07904776197</v>
      </c>
      <c r="K225" s="7">
        <v>716610.27329292602</v>
      </c>
      <c r="L225" s="7">
        <v>729143.55328665802</v>
      </c>
      <c r="M225" s="7">
        <v>719181.64941545494</v>
      </c>
      <c r="N225" s="7">
        <v>674940.51470552396</v>
      </c>
      <c r="O225" s="7">
        <v>687903.43772154395</v>
      </c>
      <c r="P225" s="7">
        <v>661743.76500661497</v>
      </c>
      <c r="Q225" s="7">
        <v>666894.43473210197</v>
      </c>
      <c r="R225" s="7">
        <v>679578.85578856198</v>
      </c>
      <c r="S225" s="7">
        <v>674947.44537723903</v>
      </c>
      <c r="T225" s="7">
        <v>701205.88444505003</v>
      </c>
      <c r="U225" s="7">
        <v>693680.07399395399</v>
      </c>
      <c r="V225" s="7">
        <v>694110.70564921806</v>
      </c>
      <c r="W225" s="7">
        <v>687202.86610389303</v>
      </c>
      <c r="X225" s="7">
        <v>668987.46798927896</v>
      </c>
      <c r="Y225" s="7">
        <v>705294.71621203504</v>
      </c>
      <c r="Z225" s="7">
        <v>672378.71234682202</v>
      </c>
      <c r="AA225" s="7">
        <v>702776.35323150805</v>
      </c>
      <c r="AB225" s="7">
        <v>673243.89296514296</v>
      </c>
      <c r="AC225" s="7">
        <v>671841.29352630605</v>
      </c>
      <c r="AD225" s="7">
        <v>717455.954903682</v>
      </c>
      <c r="AE225" s="7">
        <v>710571.21727107302</v>
      </c>
      <c r="AF225" s="7">
        <v>727562.82497877802</v>
      </c>
      <c r="AG225" s="7">
        <v>721971.54477703897</v>
      </c>
      <c r="AH225" s="7">
        <v>774764.70682215795</v>
      </c>
      <c r="AI225" s="7">
        <v>771559.45194001903</v>
      </c>
      <c r="AJ225" s="7">
        <v>757938.31219038798</v>
      </c>
      <c r="AK225" s="7">
        <v>783742.66885717399</v>
      </c>
      <c r="AL225" s="7">
        <v>811986.87454090698</v>
      </c>
      <c r="AM225" s="7">
        <v>748974.71703710395</v>
      </c>
      <c r="AN225" s="7">
        <v>788836.02997905202</v>
      </c>
      <c r="AO225" s="7">
        <v>815765.41982368997</v>
      </c>
      <c r="AP225" s="7">
        <v>775055.75185631495</v>
      </c>
      <c r="AQ225" s="7">
        <v>782477.62338092295</v>
      </c>
      <c r="AR225" s="7">
        <v>754277.35032540397</v>
      </c>
      <c r="AS225" s="7">
        <v>759612.64041030104</v>
      </c>
      <c r="AT225" s="7">
        <v>788160.02085235994</v>
      </c>
      <c r="AU225" s="7">
        <v>792509.39182006696</v>
      </c>
      <c r="AV225" s="7">
        <v>758543.69048444601</v>
      </c>
      <c r="AW225" s="7">
        <v>776654.43448063603</v>
      </c>
      <c r="AX225" s="7">
        <v>781902.34628295503</v>
      </c>
      <c r="AY225" s="7">
        <v>785050.79387703002</v>
      </c>
      <c r="AZ225" s="7">
        <v>785902.05376362195</v>
      </c>
      <c r="BA225" s="7">
        <v>739634.39330961299</v>
      </c>
      <c r="BB225" s="7">
        <v>745687.64484997594</v>
      </c>
      <c r="BC225" s="7">
        <v>770188.02818686306</v>
      </c>
      <c r="BD225" s="7">
        <v>805972.65916567994</v>
      </c>
      <c r="BE225" s="7">
        <v>749982.41840392002</v>
      </c>
      <c r="BF225" s="7">
        <v>824011.47051048395</v>
      </c>
      <c r="BG225" s="7">
        <v>845642.889870179</v>
      </c>
      <c r="BH225" s="7">
        <v>825083.62660477299</v>
      </c>
      <c r="BI225" s="7">
        <v>851329.72428047098</v>
      </c>
      <c r="BJ225" s="7">
        <v>880973.15567421599</v>
      </c>
      <c r="BK225" s="7">
        <v>868150.68355924694</v>
      </c>
      <c r="BL225" s="7">
        <v>859033.87367408001</v>
      </c>
      <c r="BM225" s="7">
        <v>814914.98530576704</v>
      </c>
      <c r="BN225" s="7">
        <v>776988.46125673305</v>
      </c>
      <c r="BO225" s="7">
        <v>799826.33781621605</v>
      </c>
      <c r="BP225" s="7">
        <v>785774.70369436499</v>
      </c>
      <c r="BQ225" s="7">
        <v>698381.61961019202</v>
      </c>
      <c r="BR225" s="7">
        <v>818562.15961245098</v>
      </c>
      <c r="BS225" s="7">
        <v>814278.92655118997</v>
      </c>
      <c r="BT225" s="7">
        <v>820087.76234556804</v>
      </c>
      <c r="BU225" s="7">
        <v>823682.37979083206</v>
      </c>
      <c r="BV225" s="6">
        <f t="shared" si="6"/>
        <v>7.4992704548590292E-2</v>
      </c>
      <c r="BW225" s="6"/>
      <c r="BX225" s="6"/>
      <c r="BY225" s="9">
        <v>74765.504287370102</v>
      </c>
      <c r="BZ225" s="9">
        <v>76414.726139181497</v>
      </c>
      <c r="CA225" s="9">
        <v>74627.421705511893</v>
      </c>
      <c r="CB225" s="9">
        <v>80523.670791762604</v>
      </c>
      <c r="CC225" s="9">
        <v>77514.848927780404</v>
      </c>
      <c r="CD225" s="9">
        <v>73821.950039147094</v>
      </c>
      <c r="CE225" s="9">
        <v>95561.459178102697</v>
      </c>
      <c r="CF225" s="9">
        <v>80535.856694129106</v>
      </c>
      <c r="CG225" s="9">
        <v>74400.609891996297</v>
      </c>
      <c r="CH225" s="9">
        <v>72839.884696572699</v>
      </c>
      <c r="CI225" s="9">
        <v>71383.366183858598</v>
      </c>
      <c r="CJ225" s="9">
        <v>76704.874559348696</v>
      </c>
      <c r="CK225" s="9">
        <v>75208.235624557507</v>
      </c>
      <c r="CL225" s="9">
        <v>72903.302905249497</v>
      </c>
      <c r="CM225" s="9">
        <v>76047.547871600298</v>
      </c>
      <c r="CN225" s="9">
        <v>71603.501526669905</v>
      </c>
      <c r="CO225" s="9">
        <v>81995.914541294696</v>
      </c>
      <c r="CP225" s="9">
        <v>71345.0284240084</v>
      </c>
      <c r="CQ225" s="9">
        <v>74062.4131279422</v>
      </c>
      <c r="CR225" s="9">
        <v>77290.560094119195</v>
      </c>
      <c r="CS225" s="9">
        <v>71543.722465586296</v>
      </c>
      <c r="CT225" s="9">
        <v>74124.842662498297</v>
      </c>
      <c r="CU225" s="9">
        <v>70028.3173118298</v>
      </c>
      <c r="CV225" s="9">
        <v>75481.562657140399</v>
      </c>
      <c r="CW225" s="9">
        <v>74353.328012763493</v>
      </c>
      <c r="CX225" s="9">
        <v>76612.815058218795</v>
      </c>
      <c r="CY225" s="9">
        <v>73113.122352191494</v>
      </c>
      <c r="CZ225" s="9">
        <v>78443.126541940903</v>
      </c>
      <c r="DA225" s="9">
        <v>79292.821320305302</v>
      </c>
      <c r="DB225" s="9">
        <v>78816.459938583401</v>
      </c>
      <c r="DC225" s="9">
        <v>78066.038004987699</v>
      </c>
      <c r="DD225" s="9">
        <v>77335.423503605794</v>
      </c>
      <c r="DE225" s="9">
        <v>75085.617755327999</v>
      </c>
      <c r="DF225" s="9">
        <v>79406.752486946702</v>
      </c>
      <c r="DG225" s="9">
        <v>90019.464430570893</v>
      </c>
      <c r="DH225" s="9">
        <v>78126.326819546593</v>
      </c>
      <c r="DI225" s="9">
        <v>80194.634409984297</v>
      </c>
      <c r="DJ225" s="9">
        <v>80331.804105554198</v>
      </c>
      <c r="DK225" s="9">
        <v>79600.002911497504</v>
      </c>
      <c r="DL225" s="9">
        <v>84380.893948062701</v>
      </c>
      <c r="DM225" s="9">
        <v>81669.7513533366</v>
      </c>
      <c r="DN225" s="9">
        <v>83324.324638964099</v>
      </c>
      <c r="DO225" s="9">
        <v>78757.964325221605</v>
      </c>
      <c r="DP225" s="9">
        <v>89648.726662455796</v>
      </c>
      <c r="DQ225" s="9">
        <v>83604.489167201697</v>
      </c>
      <c r="DR225" s="9">
        <v>88100.002477796006</v>
      </c>
      <c r="DS225" s="9">
        <v>81237.883874100196</v>
      </c>
      <c r="DT225" s="9">
        <v>84544.342463673995</v>
      </c>
      <c r="DU225" s="9">
        <v>85457.755920251497</v>
      </c>
      <c r="DV225" s="9">
        <v>72057.798667521594</v>
      </c>
      <c r="DW225" s="9">
        <v>77655.547850172603</v>
      </c>
      <c r="DX225" s="9">
        <v>87842.933784921493</v>
      </c>
      <c r="DY225" s="9">
        <v>70868.090797635901</v>
      </c>
      <c r="DZ225" s="9">
        <v>83511.2863867259</v>
      </c>
      <c r="EA225" s="9">
        <v>83977.788133137597</v>
      </c>
      <c r="EB225" s="9">
        <v>89686.987779239207</v>
      </c>
      <c r="EC225" s="9">
        <v>85848.094016057104</v>
      </c>
      <c r="ED225" s="9">
        <v>82761.109839549797</v>
      </c>
      <c r="EE225" s="9">
        <v>94410.156963754096</v>
      </c>
      <c r="EF225" s="9">
        <v>96776.829719166693</v>
      </c>
      <c r="EG225" s="9">
        <v>87267.756287082302</v>
      </c>
      <c r="EH225" s="9">
        <v>82307.257392401603</v>
      </c>
      <c r="EI225" s="9">
        <v>85500.009237406193</v>
      </c>
      <c r="EJ225" s="9">
        <v>88110.783112962104</v>
      </c>
      <c r="EK225" s="9">
        <v>87285.454715071799</v>
      </c>
      <c r="EL225" s="9">
        <v>80673.556851123896</v>
      </c>
      <c r="EM225" s="9">
        <v>85345.502774427994</v>
      </c>
      <c r="EN225" s="9">
        <v>86431.755237290607</v>
      </c>
      <c r="EO225" s="9">
        <v>89032.027724168001</v>
      </c>
      <c r="EP225" s="9">
        <v>88684.139194932504</v>
      </c>
      <c r="EQ225" s="27">
        <f t="shared" si="7"/>
        <v>7.9464991005805757E-2</v>
      </c>
      <c r="ER225" s="27"/>
      <c r="ES225" s="27"/>
    </row>
    <row r="226" spans="1:149" x14ac:dyDescent="0.25">
      <c r="A226" s="1" t="s">
        <v>1859</v>
      </c>
      <c r="B226" s="1" t="s">
        <v>1002</v>
      </c>
      <c r="C226" s="1" t="s">
        <v>1003</v>
      </c>
      <c r="D226" s="7" t="s">
        <v>0</v>
      </c>
      <c r="E226" s="7" t="s">
        <v>0</v>
      </c>
      <c r="F226" s="7" t="s">
        <v>0</v>
      </c>
      <c r="G226" s="7" t="s">
        <v>0</v>
      </c>
      <c r="H226" s="7" t="s">
        <v>0</v>
      </c>
      <c r="I226" s="7" t="s">
        <v>0</v>
      </c>
      <c r="J226" s="7" t="s">
        <v>0</v>
      </c>
      <c r="K226" s="7" t="s">
        <v>0</v>
      </c>
      <c r="L226" s="7" t="s">
        <v>0</v>
      </c>
      <c r="M226" s="7" t="s">
        <v>0</v>
      </c>
      <c r="N226" s="7" t="s">
        <v>0</v>
      </c>
      <c r="O226" s="7" t="s">
        <v>0</v>
      </c>
      <c r="P226" s="7" t="s">
        <v>0</v>
      </c>
      <c r="Q226" s="7" t="s">
        <v>0</v>
      </c>
      <c r="R226" s="7" t="s">
        <v>0</v>
      </c>
      <c r="S226" s="7" t="s">
        <v>0</v>
      </c>
      <c r="T226" s="7" t="s">
        <v>0</v>
      </c>
      <c r="U226" s="7" t="s">
        <v>0</v>
      </c>
      <c r="V226" s="7" t="s">
        <v>0</v>
      </c>
      <c r="W226" s="7" t="s">
        <v>0</v>
      </c>
      <c r="X226" s="7" t="s">
        <v>0</v>
      </c>
      <c r="Y226" s="7" t="s">
        <v>0</v>
      </c>
      <c r="Z226" s="7" t="s">
        <v>0</v>
      </c>
      <c r="AA226" s="7" t="s">
        <v>0</v>
      </c>
      <c r="AB226" s="7" t="s">
        <v>0</v>
      </c>
      <c r="AC226" s="7" t="s">
        <v>0</v>
      </c>
      <c r="AD226" s="7" t="s">
        <v>0</v>
      </c>
      <c r="AE226" s="7" t="s">
        <v>0</v>
      </c>
      <c r="AF226" s="7" t="s">
        <v>0</v>
      </c>
      <c r="AG226" s="7" t="s">
        <v>0</v>
      </c>
      <c r="AH226" s="7" t="s">
        <v>0</v>
      </c>
      <c r="AI226" s="7" t="s">
        <v>0</v>
      </c>
      <c r="AJ226" s="7" t="s">
        <v>0</v>
      </c>
      <c r="AK226" s="7" t="s">
        <v>0</v>
      </c>
      <c r="AL226" s="7" t="s">
        <v>0</v>
      </c>
      <c r="AM226" s="7" t="s">
        <v>0</v>
      </c>
      <c r="AN226" s="7" t="s">
        <v>0</v>
      </c>
      <c r="AO226" s="7" t="s">
        <v>0</v>
      </c>
      <c r="AP226" s="7" t="s">
        <v>0</v>
      </c>
      <c r="AQ226" s="7" t="s">
        <v>0</v>
      </c>
      <c r="AR226" s="7" t="s">
        <v>0</v>
      </c>
      <c r="AS226" s="7" t="s">
        <v>0</v>
      </c>
      <c r="AT226" s="7" t="s">
        <v>0</v>
      </c>
      <c r="AU226" s="7" t="s">
        <v>0</v>
      </c>
      <c r="AV226" s="7" t="s">
        <v>0</v>
      </c>
      <c r="AW226" s="7" t="s">
        <v>0</v>
      </c>
      <c r="AX226" s="7" t="s">
        <v>0</v>
      </c>
      <c r="AY226" s="7" t="s">
        <v>0</v>
      </c>
      <c r="AZ226" s="7" t="s">
        <v>0</v>
      </c>
      <c r="BA226" s="7" t="s">
        <v>0</v>
      </c>
      <c r="BB226" s="7" t="s">
        <v>0</v>
      </c>
      <c r="BC226" s="7" t="s">
        <v>0</v>
      </c>
      <c r="BD226" s="7" t="s">
        <v>0</v>
      </c>
      <c r="BE226" s="7" t="s">
        <v>0</v>
      </c>
      <c r="BF226" s="7" t="s">
        <v>0</v>
      </c>
      <c r="BG226" s="7" t="s">
        <v>0</v>
      </c>
      <c r="BH226" s="7" t="s">
        <v>0</v>
      </c>
      <c r="BI226" s="7" t="s">
        <v>0</v>
      </c>
      <c r="BJ226" s="7" t="s">
        <v>0</v>
      </c>
      <c r="BK226" s="7" t="s">
        <v>0</v>
      </c>
      <c r="BL226" s="7" t="s">
        <v>0</v>
      </c>
      <c r="BM226" s="7" t="s">
        <v>0</v>
      </c>
      <c r="BN226" s="7" t="s">
        <v>0</v>
      </c>
      <c r="BO226" s="7" t="s">
        <v>0</v>
      </c>
      <c r="BP226" s="7" t="s">
        <v>0</v>
      </c>
      <c r="BQ226" s="7" t="s">
        <v>0</v>
      </c>
      <c r="BR226" s="7" t="s">
        <v>0</v>
      </c>
      <c r="BS226" s="7" t="s">
        <v>0</v>
      </c>
      <c r="BT226" s="7" t="s">
        <v>0</v>
      </c>
      <c r="BU226" s="7" t="s">
        <v>0</v>
      </c>
      <c r="BV226" s="6" t="e">
        <f t="shared" si="6"/>
        <v>#DIV/0!</v>
      </c>
      <c r="BW226" s="6"/>
      <c r="BX226" s="6"/>
      <c r="BY226" s="9" t="s">
        <v>0</v>
      </c>
      <c r="BZ226" s="9" t="s">
        <v>0</v>
      </c>
      <c r="CA226" s="9" t="s">
        <v>0</v>
      </c>
      <c r="CB226" s="9" t="s">
        <v>0</v>
      </c>
      <c r="CC226" s="9" t="s">
        <v>0</v>
      </c>
      <c r="CD226" s="9" t="s">
        <v>0</v>
      </c>
      <c r="CE226" s="9" t="s">
        <v>0</v>
      </c>
      <c r="CF226" s="9" t="s">
        <v>0</v>
      </c>
      <c r="CG226" s="9" t="s">
        <v>0</v>
      </c>
      <c r="CH226" s="9" t="s">
        <v>0</v>
      </c>
      <c r="CI226" s="9" t="s">
        <v>0</v>
      </c>
      <c r="CJ226" s="9" t="s">
        <v>0</v>
      </c>
      <c r="CK226" s="9" t="s">
        <v>0</v>
      </c>
      <c r="CL226" s="9" t="s">
        <v>0</v>
      </c>
      <c r="CM226" s="9" t="s">
        <v>0</v>
      </c>
      <c r="CN226" s="9" t="s">
        <v>0</v>
      </c>
      <c r="CO226" s="9" t="s">
        <v>0</v>
      </c>
      <c r="CP226" s="9" t="s">
        <v>0</v>
      </c>
      <c r="CQ226" s="9" t="s">
        <v>0</v>
      </c>
      <c r="CR226" s="9" t="s">
        <v>0</v>
      </c>
      <c r="CS226" s="9" t="s">
        <v>0</v>
      </c>
      <c r="CT226" s="9" t="s">
        <v>0</v>
      </c>
      <c r="CU226" s="9" t="s">
        <v>0</v>
      </c>
      <c r="CV226" s="9" t="s">
        <v>0</v>
      </c>
      <c r="CW226" s="9" t="s">
        <v>0</v>
      </c>
      <c r="CX226" s="9" t="s">
        <v>0</v>
      </c>
      <c r="CY226" s="9" t="s">
        <v>0</v>
      </c>
      <c r="CZ226" s="9" t="s">
        <v>0</v>
      </c>
      <c r="DA226" s="9" t="s">
        <v>0</v>
      </c>
      <c r="DB226" s="9" t="s">
        <v>0</v>
      </c>
      <c r="DC226" s="9" t="s">
        <v>0</v>
      </c>
      <c r="DD226" s="9" t="s">
        <v>0</v>
      </c>
      <c r="DE226" s="9" t="s">
        <v>0</v>
      </c>
      <c r="DF226" s="9" t="s">
        <v>0</v>
      </c>
      <c r="DG226" s="9" t="s">
        <v>0</v>
      </c>
      <c r="DH226" s="9" t="s">
        <v>0</v>
      </c>
      <c r="DI226" s="9" t="s">
        <v>0</v>
      </c>
      <c r="DJ226" s="9" t="s">
        <v>0</v>
      </c>
      <c r="DK226" s="9" t="s">
        <v>0</v>
      </c>
      <c r="DL226" s="9" t="s">
        <v>0</v>
      </c>
      <c r="DM226" s="9" t="s">
        <v>0</v>
      </c>
      <c r="DN226" s="9" t="s">
        <v>0</v>
      </c>
      <c r="DO226" s="9" t="s">
        <v>0</v>
      </c>
      <c r="DP226" s="9" t="s">
        <v>0</v>
      </c>
      <c r="DQ226" s="9" t="s">
        <v>0</v>
      </c>
      <c r="DR226" s="9" t="s">
        <v>0</v>
      </c>
      <c r="DS226" s="9" t="s">
        <v>0</v>
      </c>
      <c r="DT226" s="9" t="s">
        <v>0</v>
      </c>
      <c r="DU226" s="9" t="s">
        <v>0</v>
      </c>
      <c r="DV226" s="9" t="s">
        <v>0</v>
      </c>
      <c r="DW226" s="9" t="s">
        <v>0</v>
      </c>
      <c r="DX226" s="9" t="s">
        <v>0</v>
      </c>
      <c r="DY226" s="9" t="s">
        <v>0</v>
      </c>
      <c r="DZ226" s="9" t="s">
        <v>0</v>
      </c>
      <c r="EA226" s="9" t="s">
        <v>0</v>
      </c>
      <c r="EB226" s="9" t="s">
        <v>0</v>
      </c>
      <c r="EC226" s="9" t="s">
        <v>0</v>
      </c>
      <c r="ED226" s="9" t="s">
        <v>0</v>
      </c>
      <c r="EE226" s="9" t="s">
        <v>0</v>
      </c>
      <c r="EF226" s="9" t="s">
        <v>0</v>
      </c>
      <c r="EG226" s="9" t="s">
        <v>0</v>
      </c>
      <c r="EH226" s="9" t="s">
        <v>0</v>
      </c>
      <c r="EI226" s="9" t="s">
        <v>0</v>
      </c>
      <c r="EJ226" s="9" t="s">
        <v>0</v>
      </c>
      <c r="EK226" s="9" t="s">
        <v>0</v>
      </c>
      <c r="EL226" s="9" t="s">
        <v>0</v>
      </c>
      <c r="EM226" s="9" t="s">
        <v>0</v>
      </c>
      <c r="EN226" s="9" t="s">
        <v>0</v>
      </c>
      <c r="EO226" s="9" t="s">
        <v>0</v>
      </c>
      <c r="EP226" s="9" t="s">
        <v>0</v>
      </c>
      <c r="EQ226" s="27" t="e">
        <f t="shared" si="7"/>
        <v>#DIV/0!</v>
      </c>
      <c r="ER226" s="27"/>
      <c r="ES226" s="27"/>
    </row>
    <row r="227" spans="1:149" x14ac:dyDescent="0.25">
      <c r="A227" s="1" t="s">
        <v>1860</v>
      </c>
      <c r="B227" s="1" t="s">
        <v>1006</v>
      </c>
      <c r="C227" s="1" t="s">
        <v>1007</v>
      </c>
      <c r="D227" s="7">
        <v>370007.58294611197</v>
      </c>
      <c r="E227" s="7">
        <v>352291.16960900999</v>
      </c>
      <c r="F227" s="7">
        <v>329241.258279245</v>
      </c>
      <c r="G227" s="7">
        <v>315322.62405681401</v>
      </c>
      <c r="H227" s="7">
        <v>300744.40473405301</v>
      </c>
      <c r="I227" s="7">
        <v>282431.98161101399</v>
      </c>
      <c r="J227" s="7">
        <v>285611.56354065897</v>
      </c>
      <c r="K227" s="7">
        <v>288522.83741209499</v>
      </c>
      <c r="L227" s="7">
        <v>276032.491246889</v>
      </c>
      <c r="M227" s="7">
        <v>262749.98229060101</v>
      </c>
      <c r="N227" s="7">
        <v>263644.46979466302</v>
      </c>
      <c r="O227" s="7">
        <v>250881.846314917</v>
      </c>
      <c r="P227" s="7">
        <v>252918.42536356801</v>
      </c>
      <c r="Q227" s="7">
        <v>255230.598885707</v>
      </c>
      <c r="R227" s="7">
        <v>252780.68696308599</v>
      </c>
      <c r="S227" s="7">
        <v>238827.929192354</v>
      </c>
      <c r="T227" s="7">
        <v>237119.080076874</v>
      </c>
      <c r="U227" s="7">
        <v>253543.86745984401</v>
      </c>
      <c r="V227" s="7">
        <v>243044.80484327901</v>
      </c>
      <c r="W227" s="7">
        <v>232603.27680203601</v>
      </c>
      <c r="X227" s="7">
        <v>226806.65329491301</v>
      </c>
      <c r="Y227" s="7">
        <v>224356.636886183</v>
      </c>
      <c r="Z227" s="7">
        <v>215365.269811796</v>
      </c>
      <c r="AA227" s="7">
        <v>263890.42197518802</v>
      </c>
      <c r="AB227" s="7">
        <v>251123.362017045</v>
      </c>
      <c r="AC227" s="7">
        <v>248385.65083348801</v>
      </c>
      <c r="AD227" s="7">
        <v>250428.541684633</v>
      </c>
      <c r="AE227" s="7">
        <v>263827.33728932298</v>
      </c>
      <c r="AF227" s="7">
        <v>253166.68924719901</v>
      </c>
      <c r="AG227" s="7">
        <v>253526.97009423401</v>
      </c>
      <c r="AH227" s="7">
        <v>301198.42055698199</v>
      </c>
      <c r="AI227" s="7">
        <v>270656.85848484799</v>
      </c>
      <c r="AJ227" s="7">
        <v>290840.85308360303</v>
      </c>
      <c r="AK227" s="7">
        <v>282592.31465262501</v>
      </c>
      <c r="AL227" s="7">
        <v>258539.19325792501</v>
      </c>
      <c r="AM227" s="7">
        <v>278723.80549336103</v>
      </c>
      <c r="AN227" s="7">
        <v>253107.00624560399</v>
      </c>
      <c r="AO227" s="7">
        <v>273064.05083726702</v>
      </c>
      <c r="AP227" s="7">
        <v>261396.16597350399</v>
      </c>
      <c r="AQ227" s="7">
        <v>257239.29068059599</v>
      </c>
      <c r="AR227" s="7">
        <v>280684.28789332102</v>
      </c>
      <c r="AS227" s="7">
        <v>295154.21530918399</v>
      </c>
      <c r="AT227" s="7">
        <v>282810.88591719</v>
      </c>
      <c r="AU227" s="7">
        <v>304536.05081396003</v>
      </c>
      <c r="AV227" s="7">
        <v>286238.27130636002</v>
      </c>
      <c r="AW227" s="7">
        <v>262941.53579461802</v>
      </c>
      <c r="AX227" s="7">
        <v>277911.59515608702</v>
      </c>
      <c r="AY227" s="7">
        <v>267241.64791535301</v>
      </c>
      <c r="AZ227" s="7">
        <v>284113.569877478</v>
      </c>
      <c r="BA227" s="7">
        <v>281699.46086460003</v>
      </c>
      <c r="BB227" s="7">
        <v>244476.08187261099</v>
      </c>
      <c r="BC227" s="7">
        <v>250578.20352877001</v>
      </c>
      <c r="BD227" s="7">
        <v>251595.06470265501</v>
      </c>
      <c r="BE227" s="7">
        <v>259451.46045210701</v>
      </c>
      <c r="BF227" s="7">
        <v>257096.50861561799</v>
      </c>
      <c r="BG227" s="7">
        <v>289706.96010040498</v>
      </c>
      <c r="BH227" s="7">
        <v>275243.98883498699</v>
      </c>
      <c r="BI227" s="7">
        <v>272336.24847481801</v>
      </c>
      <c r="BJ227" s="7">
        <v>278941.54668632202</v>
      </c>
      <c r="BK227" s="7">
        <v>292102.511582201</v>
      </c>
      <c r="BL227" s="7">
        <v>280972.68154147</v>
      </c>
      <c r="BM227" s="7">
        <v>236563.200066975</v>
      </c>
      <c r="BN227" s="7">
        <v>232655.63055455501</v>
      </c>
      <c r="BO227" s="7">
        <v>229379.350970728</v>
      </c>
      <c r="BP227" s="7">
        <v>224432.90089459901</v>
      </c>
      <c r="BQ227" s="7">
        <v>225255.67381942601</v>
      </c>
      <c r="BR227" s="7">
        <v>274899.45922586299</v>
      </c>
      <c r="BS227" s="7">
        <v>267648.65811106103</v>
      </c>
      <c r="BT227" s="7">
        <v>259050.19086519899</v>
      </c>
      <c r="BU227" s="7">
        <v>301882.49297253502</v>
      </c>
      <c r="BV227" s="6">
        <f t="shared" si="6"/>
        <v>0.10589595132180384</v>
      </c>
      <c r="BW227" s="6"/>
      <c r="BX227" s="6"/>
      <c r="BY227" s="9">
        <v>378553.52726346202</v>
      </c>
      <c r="BZ227" s="9">
        <v>321640.818284526</v>
      </c>
      <c r="CA227" s="9">
        <v>303124.051316033</v>
      </c>
      <c r="CB227" s="9">
        <v>301320.12737311801</v>
      </c>
      <c r="CC227" s="9">
        <v>296365.00294114603</v>
      </c>
      <c r="CD227" s="9">
        <v>279854.92206963297</v>
      </c>
      <c r="CE227" s="9">
        <v>277274.44389399001</v>
      </c>
      <c r="CF227" s="9">
        <v>269289.89418885403</v>
      </c>
      <c r="CG227" s="9">
        <v>251998.08933118501</v>
      </c>
      <c r="CH227" s="9">
        <v>243221.081166066</v>
      </c>
      <c r="CI227" s="9">
        <v>255108.49482907099</v>
      </c>
      <c r="CJ227" s="9">
        <v>247100.11349728599</v>
      </c>
      <c r="CK227" s="9">
        <v>246559.92996110901</v>
      </c>
      <c r="CL227" s="9">
        <v>246373.17880521799</v>
      </c>
      <c r="CM227" s="9">
        <v>240769.779470009</v>
      </c>
      <c r="CN227" s="9">
        <v>244674.72458089099</v>
      </c>
      <c r="CO227" s="9">
        <v>249829.54475036199</v>
      </c>
      <c r="CP227" s="9">
        <v>259986.41122556801</v>
      </c>
      <c r="CQ227" s="9">
        <v>256740.094027552</v>
      </c>
      <c r="CR227" s="9">
        <v>253998.455175596</v>
      </c>
      <c r="CS227" s="9">
        <v>251257.51670969499</v>
      </c>
      <c r="CT227" s="9">
        <v>245009.04798743999</v>
      </c>
      <c r="CU227" s="9">
        <v>250583.210994119</v>
      </c>
      <c r="CV227" s="9">
        <v>282229.16174977698</v>
      </c>
      <c r="CW227" s="9">
        <v>267816.12228438701</v>
      </c>
      <c r="CX227" s="9">
        <v>250211.06716234601</v>
      </c>
      <c r="CY227" s="9">
        <v>256495.36325808201</v>
      </c>
      <c r="CZ227" s="9">
        <v>253987.94744012001</v>
      </c>
      <c r="DA227" s="9">
        <v>251419.877476447</v>
      </c>
      <c r="DB227" s="9">
        <v>250901.632451315</v>
      </c>
      <c r="DC227" s="9">
        <v>296754.80799825501</v>
      </c>
      <c r="DD227" s="9">
        <v>275289.04666268802</v>
      </c>
      <c r="DE227" s="9">
        <v>256294.123877659</v>
      </c>
      <c r="DF227" s="9">
        <v>288414.09124365001</v>
      </c>
      <c r="DG227" s="9">
        <v>288248.50035268901</v>
      </c>
      <c r="DH227" s="9">
        <v>276851.97891432</v>
      </c>
      <c r="DI227" s="9">
        <v>274926.83934750402</v>
      </c>
      <c r="DJ227" s="9">
        <v>276469.758809163</v>
      </c>
      <c r="DK227" s="9">
        <v>277629.92430504702</v>
      </c>
      <c r="DL227" s="9">
        <v>284929.12796998798</v>
      </c>
      <c r="DM227" s="9">
        <v>259159.89145312199</v>
      </c>
      <c r="DN227" s="9">
        <v>288662.25075725699</v>
      </c>
      <c r="DO227" s="9">
        <v>281428.91077382403</v>
      </c>
      <c r="DP227" s="9">
        <v>287347.524566198</v>
      </c>
      <c r="DQ227" s="9">
        <v>298288.68441309099</v>
      </c>
      <c r="DR227" s="9">
        <v>278976.60112114699</v>
      </c>
      <c r="DS227" s="9">
        <v>256275.776525108</v>
      </c>
      <c r="DT227" s="9">
        <v>274114.70529935299</v>
      </c>
      <c r="DU227" s="9">
        <v>281412.27426473697</v>
      </c>
      <c r="DV227" s="9">
        <v>272172.00038673502</v>
      </c>
      <c r="DW227" s="9">
        <v>276998.29450505902</v>
      </c>
      <c r="DX227" s="9">
        <v>278417.495368495</v>
      </c>
      <c r="DY227" s="9">
        <v>292911.276138435</v>
      </c>
      <c r="DZ227" s="9">
        <v>295593.21218337899</v>
      </c>
      <c r="EA227" s="9">
        <v>290338.97199456103</v>
      </c>
      <c r="EB227" s="9">
        <v>299563.30170328001</v>
      </c>
      <c r="EC227" s="9">
        <v>291861.73515519401</v>
      </c>
      <c r="ED227" s="9">
        <v>276848.40283039102</v>
      </c>
      <c r="EE227" s="9">
        <v>274300.89254464197</v>
      </c>
      <c r="EF227" s="9">
        <v>332309.58545643301</v>
      </c>
      <c r="EG227" s="9">
        <v>335245.58100053301</v>
      </c>
      <c r="EH227" s="9">
        <v>286243.60345048603</v>
      </c>
      <c r="EI227" s="9">
        <v>279380.204760761</v>
      </c>
      <c r="EJ227" s="9">
        <v>259409.74046938401</v>
      </c>
      <c r="EK227" s="9">
        <v>259604.871083223</v>
      </c>
      <c r="EL227" s="9">
        <v>260085.12125937801</v>
      </c>
      <c r="EM227" s="9">
        <v>339321.743042922</v>
      </c>
      <c r="EN227" s="9">
        <v>391872.72984139202</v>
      </c>
      <c r="EO227" s="9">
        <v>383175.87645672599</v>
      </c>
      <c r="EP227" s="9">
        <v>443331.42280720698</v>
      </c>
      <c r="EQ227" s="27">
        <f t="shared" si="7"/>
        <v>0.13187544260167453</v>
      </c>
      <c r="ER227" s="27"/>
      <c r="ES227" s="27"/>
    </row>
    <row r="228" spans="1:149" x14ac:dyDescent="0.25">
      <c r="A228" s="1" t="s">
        <v>1861</v>
      </c>
      <c r="B228" s="1" t="s">
        <v>1010</v>
      </c>
      <c r="C228" s="1" t="s">
        <v>1011</v>
      </c>
      <c r="D228" s="7">
        <v>802955.12202843803</v>
      </c>
      <c r="E228" s="7">
        <v>753503.09397033998</v>
      </c>
      <c r="F228" s="7">
        <v>754189.90267209604</v>
      </c>
      <c r="G228" s="7">
        <v>770071.02644968103</v>
      </c>
      <c r="H228" s="7">
        <v>752445.48732431303</v>
      </c>
      <c r="I228" s="7">
        <v>783395.52757524396</v>
      </c>
      <c r="J228" s="7">
        <v>790090.00517090305</v>
      </c>
      <c r="K228" s="7">
        <v>767142.11271933105</v>
      </c>
      <c r="L228" s="7">
        <v>779216.12274205894</v>
      </c>
      <c r="M228" s="7">
        <v>747447.73067827302</v>
      </c>
      <c r="N228" s="7">
        <v>782985.02830152097</v>
      </c>
      <c r="O228" s="7">
        <v>761255.53634663403</v>
      </c>
      <c r="P228" s="7">
        <v>751558.73289338395</v>
      </c>
      <c r="Q228" s="7">
        <v>789826.02091477695</v>
      </c>
      <c r="R228" s="7">
        <v>802154.86850623705</v>
      </c>
      <c r="S228" s="7">
        <v>750974.95393357601</v>
      </c>
      <c r="T228" s="7">
        <v>729583.76004815998</v>
      </c>
      <c r="U228" s="7">
        <v>784606.25521595206</v>
      </c>
      <c r="V228" s="7">
        <v>785498.43748808606</v>
      </c>
      <c r="W228" s="7">
        <v>810359.97326787899</v>
      </c>
      <c r="X228" s="7">
        <v>775569.377715079</v>
      </c>
      <c r="Y228" s="7">
        <v>828729.99917295098</v>
      </c>
      <c r="Z228" s="7">
        <v>800013.68164794601</v>
      </c>
      <c r="AA228" s="7">
        <v>800486.31836700602</v>
      </c>
      <c r="AB228" s="7">
        <v>843536.58549851703</v>
      </c>
      <c r="AC228" s="7">
        <v>838753.08832731796</v>
      </c>
      <c r="AD228" s="7">
        <v>850618.49038225703</v>
      </c>
      <c r="AE228" s="7">
        <v>837062.81303426402</v>
      </c>
      <c r="AF228" s="7">
        <v>850459.73521153606</v>
      </c>
      <c r="AG228" s="7">
        <v>840878.38323707797</v>
      </c>
      <c r="AH228" s="7">
        <v>872786.40420357499</v>
      </c>
      <c r="AI228" s="7">
        <v>825331.70718880999</v>
      </c>
      <c r="AJ228" s="7">
        <v>849782.47051436896</v>
      </c>
      <c r="AK228" s="7">
        <v>814846.22617834096</v>
      </c>
      <c r="AL228" s="7">
        <v>835670.10346694302</v>
      </c>
      <c r="AM228" s="7">
        <v>834347.73248557805</v>
      </c>
      <c r="AN228" s="7">
        <v>833356.79617085902</v>
      </c>
      <c r="AO228" s="7">
        <v>862829.60585090204</v>
      </c>
      <c r="AP228" s="7">
        <v>858883.86662646302</v>
      </c>
      <c r="AQ228" s="7">
        <v>867787.42625299201</v>
      </c>
      <c r="AR228" s="7">
        <v>866451.74798265996</v>
      </c>
      <c r="AS228" s="7">
        <v>861961.07963098201</v>
      </c>
      <c r="AT228" s="7">
        <v>870295.92578419298</v>
      </c>
      <c r="AU228" s="7">
        <v>925425.51510714798</v>
      </c>
      <c r="AV228" s="7">
        <v>902487.06462848803</v>
      </c>
      <c r="AW228" s="7">
        <v>923950.96454267902</v>
      </c>
      <c r="AX228" s="7">
        <v>933822.98005251202</v>
      </c>
      <c r="AY228" s="7">
        <v>919942.89083636098</v>
      </c>
      <c r="AZ228" s="7">
        <v>928269.56918621506</v>
      </c>
      <c r="BA228" s="7">
        <v>934372.59042762802</v>
      </c>
      <c r="BB228" s="7">
        <v>916682.40251214802</v>
      </c>
      <c r="BC228" s="7">
        <v>934922.47707790497</v>
      </c>
      <c r="BD228" s="7">
        <v>944238.113773447</v>
      </c>
      <c r="BE228" s="7">
        <v>979149.81013370305</v>
      </c>
      <c r="BF228" s="7">
        <v>1018547.66773963</v>
      </c>
      <c r="BG228" s="7">
        <v>1011339.19438126</v>
      </c>
      <c r="BH228" s="7">
        <v>1028337.57225516</v>
      </c>
      <c r="BI228" s="7">
        <v>1034528.80328858</v>
      </c>
      <c r="BJ228" s="7">
        <v>1096385.0481020701</v>
      </c>
      <c r="BK228" s="7">
        <v>1091944.57430363</v>
      </c>
      <c r="BL228" s="7">
        <v>970216.09423758404</v>
      </c>
      <c r="BM228" s="7">
        <v>877268.10700027202</v>
      </c>
      <c r="BN228" s="7">
        <v>834446.23195592803</v>
      </c>
      <c r="BO228" s="7">
        <v>807676.18029014498</v>
      </c>
      <c r="BP228" s="7">
        <v>784074.03535417002</v>
      </c>
      <c r="BQ228" s="7">
        <v>706145.59759634302</v>
      </c>
      <c r="BR228" s="7">
        <v>845546.44561240799</v>
      </c>
      <c r="BS228" s="7">
        <v>831183.57513894804</v>
      </c>
      <c r="BT228" s="7">
        <v>822042.78084495605</v>
      </c>
      <c r="BU228" s="7">
        <v>824168.09354551195</v>
      </c>
      <c r="BV228" s="6">
        <f t="shared" si="6"/>
        <v>0.10047757526054706</v>
      </c>
      <c r="BW228" s="6"/>
      <c r="BX228" s="6"/>
      <c r="BY228" s="9">
        <v>7765643.67962653</v>
      </c>
      <c r="BZ228" s="9">
        <v>7397922.8352835504</v>
      </c>
      <c r="CA228" s="9">
        <v>7484426.5120328199</v>
      </c>
      <c r="CB228" s="9">
        <v>7251175.2176756803</v>
      </c>
      <c r="CC228" s="9">
        <v>7431199.0308079701</v>
      </c>
      <c r="CD228" s="9">
        <v>7314522.7446087003</v>
      </c>
      <c r="CE228" s="9">
        <v>7345964.6725564003</v>
      </c>
      <c r="CF228" s="9">
        <v>7435523.7011238197</v>
      </c>
      <c r="CG228" s="9">
        <v>7242883.4304625597</v>
      </c>
      <c r="CH228" s="9">
        <v>7388639.8002751898</v>
      </c>
      <c r="CI228" s="9">
        <v>7305147.8715519402</v>
      </c>
      <c r="CJ228" s="9">
        <v>7160092.3165927604</v>
      </c>
      <c r="CK228" s="9">
        <v>7189268.9347386099</v>
      </c>
      <c r="CL228" s="9">
        <v>7269314.6585681904</v>
      </c>
      <c r="CM228" s="9">
        <v>7153625.4742907602</v>
      </c>
      <c r="CN228" s="9">
        <v>7284475.6370315701</v>
      </c>
      <c r="CO228" s="9">
        <v>7145754.2068284396</v>
      </c>
      <c r="CP228" s="9">
        <v>7480587.8363304297</v>
      </c>
      <c r="CQ228" s="9">
        <v>7378503.6281718602</v>
      </c>
      <c r="CR228" s="9">
        <v>7510391.0453250296</v>
      </c>
      <c r="CS228" s="9">
        <v>7553432.1688754503</v>
      </c>
      <c r="CT228" s="9">
        <v>7494819.28717189</v>
      </c>
      <c r="CU228" s="9">
        <v>7552124.0969652096</v>
      </c>
      <c r="CV228" s="9">
        <v>7832043.4498718102</v>
      </c>
      <c r="CW228" s="9">
        <v>7735598.4134641299</v>
      </c>
      <c r="CX228" s="9">
        <v>7710932.5772728901</v>
      </c>
      <c r="CY228" s="9">
        <v>7722020.3331359299</v>
      </c>
      <c r="CZ228" s="9">
        <v>7946706.8364003599</v>
      </c>
      <c r="DA228" s="9">
        <v>7865883.6036018096</v>
      </c>
      <c r="DB228" s="9">
        <v>7729691.9192757402</v>
      </c>
      <c r="DC228" s="9">
        <v>7781989.6981006199</v>
      </c>
      <c r="DD228" s="9">
        <v>7741096.1597434301</v>
      </c>
      <c r="DE228" s="9">
        <v>7700756.0691439603</v>
      </c>
      <c r="DF228" s="9">
        <v>7701918.6799526596</v>
      </c>
      <c r="DG228" s="9">
        <v>7796756.8365425598</v>
      </c>
      <c r="DH228" s="9">
        <v>7716954.6885464797</v>
      </c>
      <c r="DI228" s="9">
        <v>7822597.7429605396</v>
      </c>
      <c r="DJ228" s="9">
        <v>7811139.8811866101</v>
      </c>
      <c r="DK228" s="9">
        <v>7987092.3207227997</v>
      </c>
      <c r="DL228" s="9">
        <v>7778748.0446891496</v>
      </c>
      <c r="DM228" s="9">
        <v>7802307.6743125701</v>
      </c>
      <c r="DN228" s="9">
        <v>7831330.5926841795</v>
      </c>
      <c r="DO228" s="9">
        <v>7950030.8485622099</v>
      </c>
      <c r="DP228" s="9">
        <v>8035298.2475294601</v>
      </c>
      <c r="DQ228" s="9">
        <v>8293355.1555865696</v>
      </c>
      <c r="DR228" s="9">
        <v>8263149.7842592001</v>
      </c>
      <c r="DS228" s="9">
        <v>8036396.85498113</v>
      </c>
      <c r="DT228" s="9">
        <v>8285281.0695820097</v>
      </c>
      <c r="DU228" s="9">
        <v>8227738.6919033704</v>
      </c>
      <c r="DV228" s="9">
        <v>8204016.7853520503</v>
      </c>
      <c r="DW228" s="9">
        <v>8297047.3402899196</v>
      </c>
      <c r="DX228" s="9">
        <v>8227692.4127104199</v>
      </c>
      <c r="DY228" s="9">
        <v>8254546.2738312399</v>
      </c>
      <c r="DZ228" s="9">
        <v>8784264.8806465697</v>
      </c>
      <c r="EA228" s="9">
        <v>8977869.8774683606</v>
      </c>
      <c r="EB228" s="9">
        <v>9017883.6791949999</v>
      </c>
      <c r="EC228" s="9">
        <v>8993479.3498576805</v>
      </c>
      <c r="ED228" s="9">
        <v>9222694.6347345598</v>
      </c>
      <c r="EE228" s="9">
        <v>9586646.9030882698</v>
      </c>
      <c r="EF228" s="9">
        <v>9986183.8904253691</v>
      </c>
      <c r="EG228" s="9">
        <v>9858642.3431496099</v>
      </c>
      <c r="EH228" s="9">
        <v>9448423.0048300307</v>
      </c>
      <c r="EI228" s="9">
        <v>9365160.3321330994</v>
      </c>
      <c r="EJ228" s="9">
        <v>8806100.2415085696</v>
      </c>
      <c r="EK228" s="9">
        <v>8507576.6041747108</v>
      </c>
      <c r="EL228" s="9">
        <v>8262954.8759294404</v>
      </c>
      <c r="EM228" s="9">
        <v>8059279.0020437604</v>
      </c>
      <c r="EN228" s="9">
        <v>8124010.2669175602</v>
      </c>
      <c r="EO228" s="9">
        <v>8423376.9884817302</v>
      </c>
      <c r="EP228" s="9">
        <v>8587354.4170162007</v>
      </c>
      <c r="EQ228" s="27">
        <f t="shared" si="7"/>
        <v>8.4641547179429608E-2</v>
      </c>
      <c r="ER228" s="27"/>
      <c r="ES228" s="27"/>
    </row>
    <row r="229" spans="1:149" x14ac:dyDescent="0.25">
      <c r="A229" s="1" t="s">
        <v>1862</v>
      </c>
      <c r="B229" s="1" t="s">
        <v>1014</v>
      </c>
      <c r="C229" s="1" t="s">
        <v>0</v>
      </c>
      <c r="D229" s="7">
        <v>64703.576035726102</v>
      </c>
      <c r="E229" s="7">
        <v>59875.580321987603</v>
      </c>
      <c r="F229" s="7">
        <v>55111.732578529001</v>
      </c>
      <c r="G229" s="7">
        <v>52449.2233413988</v>
      </c>
      <c r="H229" s="7">
        <v>58776.592600976197</v>
      </c>
      <c r="I229" s="7">
        <v>54564.114819114096</v>
      </c>
      <c r="J229" s="7">
        <v>51334.106556397499</v>
      </c>
      <c r="K229" s="7">
        <v>57638.699352430303</v>
      </c>
      <c r="L229" s="7">
        <v>52574.711958736203</v>
      </c>
      <c r="M229" s="7">
        <v>58288.106370696099</v>
      </c>
      <c r="N229" s="7">
        <v>48652.700827179797</v>
      </c>
      <c r="O229" s="7">
        <v>56223.513327300301</v>
      </c>
      <c r="P229" s="7">
        <v>54789.231022418397</v>
      </c>
      <c r="Q229" s="7">
        <v>53768.237409330803</v>
      </c>
      <c r="R229" s="7">
        <v>51897.469269910602</v>
      </c>
      <c r="S229" s="7">
        <v>58463.377072169998</v>
      </c>
      <c r="T229" s="7">
        <v>58894.8303470795</v>
      </c>
      <c r="U229" s="7">
        <v>50327.1466494087</v>
      </c>
      <c r="V229" s="7">
        <v>54592.625493852502</v>
      </c>
      <c r="W229" s="7">
        <v>51064.315029386897</v>
      </c>
      <c r="X229" s="7">
        <v>55453.221668908998</v>
      </c>
      <c r="Y229" s="7">
        <v>55086.514717921498</v>
      </c>
      <c r="Z229" s="7">
        <v>55635.233497911002</v>
      </c>
      <c r="AA229" s="7">
        <v>52504.272472519697</v>
      </c>
      <c r="AB229" s="7">
        <v>55330.750895745201</v>
      </c>
      <c r="AC229" s="7">
        <v>62965.924032062299</v>
      </c>
      <c r="AD229" s="7">
        <v>57122.019846584597</v>
      </c>
      <c r="AE229" s="7">
        <v>63281.402748935798</v>
      </c>
      <c r="AF229" s="7">
        <v>60972.632586091298</v>
      </c>
      <c r="AG229" s="7">
        <v>53910.989457524898</v>
      </c>
      <c r="AH229" s="7">
        <v>64939.560393493899</v>
      </c>
      <c r="AI229" s="7">
        <v>62032.353066216601</v>
      </c>
      <c r="AJ229" s="7">
        <v>58266.068163278003</v>
      </c>
      <c r="AK229" s="7">
        <v>60986.836799979697</v>
      </c>
      <c r="AL229" s="7">
        <v>63680.328236841699</v>
      </c>
      <c r="AM229" s="7">
        <v>68308.138418768896</v>
      </c>
      <c r="AN229" s="7">
        <v>53096.637197260199</v>
      </c>
      <c r="AO229" s="7">
        <v>64282.807794120803</v>
      </c>
      <c r="AP229" s="7">
        <v>56993.345605063201</v>
      </c>
      <c r="AQ229" s="7">
        <v>52986.918130628903</v>
      </c>
      <c r="AR229" s="7">
        <v>60978.002021078602</v>
      </c>
      <c r="AS229" s="7">
        <v>58291.385978575803</v>
      </c>
      <c r="AT229" s="7">
        <v>61698.645714812897</v>
      </c>
      <c r="AU229" s="7">
        <v>66120.542926033799</v>
      </c>
      <c r="AV229" s="7">
        <v>65092.398219111099</v>
      </c>
      <c r="AW229" s="7">
        <v>61686.131400752602</v>
      </c>
      <c r="AX229" s="7">
        <v>58525.802074746498</v>
      </c>
      <c r="AY229" s="7">
        <v>60315.993591516999</v>
      </c>
      <c r="AZ229" s="7">
        <v>64019.689540759297</v>
      </c>
      <c r="BA229" s="7">
        <v>63559.816601591498</v>
      </c>
      <c r="BB229" s="7">
        <v>63169.991640484601</v>
      </c>
      <c r="BC229" s="7">
        <v>64185.276421580304</v>
      </c>
      <c r="BD229" s="7">
        <v>63718.060975574299</v>
      </c>
      <c r="BE229" s="7">
        <v>57453.954737500302</v>
      </c>
      <c r="BF229" s="7">
        <v>61870.8683710857</v>
      </c>
      <c r="BG229" s="7">
        <v>64671.636804469003</v>
      </c>
      <c r="BH229" s="7">
        <v>62913.604511542297</v>
      </c>
      <c r="BI229" s="7">
        <v>62281.750795605702</v>
      </c>
      <c r="BJ229" s="7">
        <v>68110.615065150603</v>
      </c>
      <c r="BK229" s="7">
        <v>65798.215733182005</v>
      </c>
      <c r="BL229" s="7">
        <v>63768.229845076203</v>
      </c>
      <c r="BM229" s="7">
        <v>52113.850274374898</v>
      </c>
      <c r="BN229" s="7">
        <v>56965.038605993097</v>
      </c>
      <c r="BO229" s="7">
        <v>58460.667202845201</v>
      </c>
      <c r="BP229" s="7">
        <v>50034.210369245797</v>
      </c>
      <c r="BQ229" s="7">
        <v>46136.945108765503</v>
      </c>
      <c r="BR229" s="7">
        <v>52716.755062006298</v>
      </c>
      <c r="BS229" s="7">
        <v>56989.883195483002</v>
      </c>
      <c r="BT229" s="7">
        <v>55532.797826702597</v>
      </c>
      <c r="BU229" s="7">
        <v>56674.922045443302</v>
      </c>
      <c r="BV229" s="6">
        <f t="shared" si="6"/>
        <v>8.6947650220407818E-2</v>
      </c>
      <c r="BW229" s="6"/>
      <c r="BX229" s="6"/>
      <c r="BY229" s="9" t="s">
        <v>0</v>
      </c>
      <c r="BZ229" s="9" t="s">
        <v>0</v>
      </c>
      <c r="CA229" s="9" t="s">
        <v>0</v>
      </c>
      <c r="CB229" s="9" t="s">
        <v>0</v>
      </c>
      <c r="CC229" s="9" t="s">
        <v>0</v>
      </c>
      <c r="CD229" s="9" t="s">
        <v>0</v>
      </c>
      <c r="CE229" s="9" t="s">
        <v>0</v>
      </c>
      <c r="CF229" s="9" t="s">
        <v>0</v>
      </c>
      <c r="CG229" s="9" t="s">
        <v>0</v>
      </c>
      <c r="CH229" s="9" t="s">
        <v>0</v>
      </c>
      <c r="CI229" s="9" t="s">
        <v>0</v>
      </c>
      <c r="CJ229" s="9" t="s">
        <v>0</v>
      </c>
      <c r="CK229" s="9" t="s">
        <v>0</v>
      </c>
      <c r="CL229" s="9" t="s">
        <v>0</v>
      </c>
      <c r="CM229" s="9" t="s">
        <v>0</v>
      </c>
      <c r="CN229" s="9" t="s">
        <v>0</v>
      </c>
      <c r="CO229" s="9" t="s">
        <v>0</v>
      </c>
      <c r="CP229" s="9" t="s">
        <v>0</v>
      </c>
      <c r="CQ229" s="9" t="s">
        <v>0</v>
      </c>
      <c r="CR229" s="9" t="s">
        <v>0</v>
      </c>
      <c r="CS229" s="9" t="s">
        <v>0</v>
      </c>
      <c r="CT229" s="9" t="s">
        <v>0</v>
      </c>
      <c r="CU229" s="9" t="s">
        <v>0</v>
      </c>
      <c r="CV229" s="9" t="s">
        <v>0</v>
      </c>
      <c r="CW229" s="9" t="s">
        <v>0</v>
      </c>
      <c r="CX229" s="9" t="s">
        <v>0</v>
      </c>
      <c r="CY229" s="9" t="s">
        <v>0</v>
      </c>
      <c r="CZ229" s="9" t="s">
        <v>0</v>
      </c>
      <c r="DA229" s="9" t="s">
        <v>0</v>
      </c>
      <c r="DB229" s="9" t="s">
        <v>0</v>
      </c>
      <c r="DC229" s="9" t="s">
        <v>0</v>
      </c>
      <c r="DD229" s="9" t="s">
        <v>0</v>
      </c>
      <c r="DE229" s="9" t="s">
        <v>0</v>
      </c>
      <c r="DF229" s="9" t="s">
        <v>0</v>
      </c>
      <c r="DG229" s="9" t="s">
        <v>0</v>
      </c>
      <c r="DH229" s="9" t="s">
        <v>0</v>
      </c>
      <c r="DI229" s="9" t="s">
        <v>0</v>
      </c>
      <c r="DJ229" s="9" t="s">
        <v>0</v>
      </c>
      <c r="DK229" s="9" t="s">
        <v>0</v>
      </c>
      <c r="DL229" s="9" t="s">
        <v>0</v>
      </c>
      <c r="DM229" s="9" t="s">
        <v>0</v>
      </c>
      <c r="DN229" s="9" t="s">
        <v>0</v>
      </c>
      <c r="DO229" s="9" t="s">
        <v>0</v>
      </c>
      <c r="DP229" s="9" t="s">
        <v>0</v>
      </c>
      <c r="DQ229" s="9" t="s">
        <v>0</v>
      </c>
      <c r="DR229" s="9" t="s">
        <v>0</v>
      </c>
      <c r="DS229" s="9" t="s">
        <v>0</v>
      </c>
      <c r="DT229" s="9" t="s">
        <v>0</v>
      </c>
      <c r="DU229" s="9" t="s">
        <v>0</v>
      </c>
      <c r="DV229" s="9" t="s">
        <v>0</v>
      </c>
      <c r="DW229" s="9" t="s">
        <v>0</v>
      </c>
      <c r="DX229" s="9" t="s">
        <v>0</v>
      </c>
      <c r="DY229" s="9" t="s">
        <v>0</v>
      </c>
      <c r="DZ229" s="9" t="s">
        <v>0</v>
      </c>
      <c r="EA229" s="9" t="s">
        <v>0</v>
      </c>
      <c r="EB229" s="9" t="s">
        <v>0</v>
      </c>
      <c r="EC229" s="9" t="s">
        <v>0</v>
      </c>
      <c r="ED229" s="9" t="s">
        <v>0</v>
      </c>
      <c r="EE229" s="9" t="s">
        <v>0</v>
      </c>
      <c r="EF229" s="9" t="s">
        <v>0</v>
      </c>
      <c r="EG229" s="9" t="s">
        <v>0</v>
      </c>
      <c r="EH229" s="9" t="s">
        <v>0</v>
      </c>
      <c r="EI229" s="9" t="s">
        <v>0</v>
      </c>
      <c r="EJ229" s="9" t="s">
        <v>0</v>
      </c>
      <c r="EK229" s="9" t="s">
        <v>0</v>
      </c>
      <c r="EL229" s="9" t="s">
        <v>0</v>
      </c>
      <c r="EM229" s="9" t="s">
        <v>0</v>
      </c>
      <c r="EN229" s="9" t="s">
        <v>0</v>
      </c>
      <c r="EO229" s="9" t="s">
        <v>0</v>
      </c>
      <c r="EP229" s="9" t="s">
        <v>0</v>
      </c>
      <c r="EQ229" s="27" t="e">
        <f t="shared" si="7"/>
        <v>#DIV/0!</v>
      </c>
      <c r="ER229" s="27"/>
      <c r="ES229" s="27"/>
    </row>
    <row r="230" spans="1:149" x14ac:dyDescent="0.25">
      <c r="A230" s="1" t="s">
        <v>1863</v>
      </c>
      <c r="B230" s="1" t="s">
        <v>1017</v>
      </c>
      <c r="C230" s="1" t="s">
        <v>1018</v>
      </c>
      <c r="D230" s="7">
        <v>124130.154329486</v>
      </c>
      <c r="E230" s="7">
        <v>118455.352130681</v>
      </c>
      <c r="F230" s="7">
        <v>102727.440458932</v>
      </c>
      <c r="G230" s="7">
        <v>120981.764369385</v>
      </c>
      <c r="H230" s="7">
        <v>116066.30002148599</v>
      </c>
      <c r="I230" s="7">
        <v>124019.894993605</v>
      </c>
      <c r="J230" s="7">
        <v>114288.922826542</v>
      </c>
      <c r="K230" s="7">
        <v>116026.43939977</v>
      </c>
      <c r="L230" s="7">
        <v>107607.091413161</v>
      </c>
      <c r="M230" s="7">
        <v>100545.65863700501</v>
      </c>
      <c r="N230" s="7">
        <v>103744.508571094</v>
      </c>
      <c r="O230" s="7">
        <v>109291.29059790399</v>
      </c>
      <c r="P230" s="7">
        <v>112674.072451555</v>
      </c>
      <c r="Q230" s="7">
        <v>102757.826526349</v>
      </c>
      <c r="R230" s="7">
        <v>101387.939066049</v>
      </c>
      <c r="S230" s="7">
        <v>115416.735695715</v>
      </c>
      <c r="T230" s="7">
        <v>109630.59216312099</v>
      </c>
      <c r="U230" s="7">
        <v>105115.876149177</v>
      </c>
      <c r="V230" s="7">
        <v>108287.448111506</v>
      </c>
      <c r="W230" s="7">
        <v>107801.483924253</v>
      </c>
      <c r="X230" s="7">
        <v>107930.655630496</v>
      </c>
      <c r="Y230" s="7">
        <v>107667.435944759</v>
      </c>
      <c r="Z230" s="7">
        <v>105234.359374091</v>
      </c>
      <c r="AA230" s="7">
        <v>105961.067980268</v>
      </c>
      <c r="AB230" s="7">
        <v>106670.844554258</v>
      </c>
      <c r="AC230" s="7">
        <v>113998.48817877899</v>
      </c>
      <c r="AD230" s="7">
        <v>107133.675996326</v>
      </c>
      <c r="AE230" s="7">
        <v>112061.272595748</v>
      </c>
      <c r="AF230" s="7">
        <v>113148.69806857</v>
      </c>
      <c r="AG230" s="7">
        <v>101735.771538015</v>
      </c>
      <c r="AH230" s="7">
        <v>112012.023819929</v>
      </c>
      <c r="AI230" s="7">
        <v>94693.961306744299</v>
      </c>
      <c r="AJ230" s="7">
        <v>101311.68292910499</v>
      </c>
      <c r="AK230" s="7">
        <v>103544.779823092</v>
      </c>
      <c r="AL230" s="7">
        <v>106868.963650985</v>
      </c>
      <c r="AM230" s="7">
        <v>106650.218369553</v>
      </c>
      <c r="AN230" s="7">
        <v>100968.949242811</v>
      </c>
      <c r="AO230" s="7">
        <v>94943.798988431998</v>
      </c>
      <c r="AP230" s="7">
        <v>110316.262919528</v>
      </c>
      <c r="AQ230" s="7">
        <v>95158.566654724098</v>
      </c>
      <c r="AR230" s="7">
        <v>103632.957475815</v>
      </c>
      <c r="AS230" s="7">
        <v>101528.595670164</v>
      </c>
      <c r="AT230" s="7">
        <v>106155.092135308</v>
      </c>
      <c r="AU230" s="7">
        <v>99762.624997127699</v>
      </c>
      <c r="AV230" s="7">
        <v>105278.286172244</v>
      </c>
      <c r="AW230" s="7">
        <v>103602.637773782</v>
      </c>
      <c r="AX230" s="7">
        <v>111798.40355707701</v>
      </c>
      <c r="AY230" s="7">
        <v>103624.220387401</v>
      </c>
      <c r="AZ230" s="7">
        <v>109517.882933118</v>
      </c>
      <c r="BA230" s="7">
        <v>101787.854433621</v>
      </c>
      <c r="BB230" s="7">
        <v>102781.622818148</v>
      </c>
      <c r="BC230" s="7">
        <v>98383.905577741694</v>
      </c>
      <c r="BD230" s="7">
        <v>99462.567280654403</v>
      </c>
      <c r="BE230" s="7">
        <v>101690.784928532</v>
      </c>
      <c r="BF230" s="7">
        <v>106410.191189309</v>
      </c>
      <c r="BG230" s="7">
        <v>96937.752367735695</v>
      </c>
      <c r="BH230" s="7">
        <v>107611.053862798</v>
      </c>
      <c r="BI230" s="7">
        <v>110711.283809321</v>
      </c>
      <c r="BJ230" s="7">
        <v>107661.875158511</v>
      </c>
      <c r="BK230" s="7">
        <v>98093.479322785293</v>
      </c>
      <c r="BL230" s="7">
        <v>106239.47767374699</v>
      </c>
      <c r="BM230" s="7">
        <v>96346.738675097004</v>
      </c>
      <c r="BN230" s="7">
        <v>93722.401582012593</v>
      </c>
      <c r="BO230" s="7">
        <v>90333.103281393502</v>
      </c>
      <c r="BP230" s="7">
        <v>91350.733647431101</v>
      </c>
      <c r="BQ230" s="7">
        <v>89294.035717237406</v>
      </c>
      <c r="BR230" s="7">
        <v>89180.756132167706</v>
      </c>
      <c r="BS230" s="7">
        <v>93009.537048405997</v>
      </c>
      <c r="BT230" s="7">
        <v>89524.079782657805</v>
      </c>
      <c r="BU230" s="7">
        <v>83697.028831838703</v>
      </c>
      <c r="BV230" s="6">
        <f t="shared" si="6"/>
        <v>7.9095749659795794E-2</v>
      </c>
      <c r="BW230" s="6"/>
      <c r="BX230" s="6"/>
      <c r="BY230" s="9">
        <v>93000.578707136796</v>
      </c>
      <c r="BZ230" s="9">
        <v>75153.491711945302</v>
      </c>
      <c r="CA230" s="9">
        <v>75973.9587266054</v>
      </c>
      <c r="CB230" s="9">
        <v>77692.568620532096</v>
      </c>
      <c r="CC230" s="9">
        <v>67085.460005373898</v>
      </c>
      <c r="CD230" s="9">
        <v>67655.119502200207</v>
      </c>
      <c r="CE230" s="9">
        <v>67092.640945327104</v>
      </c>
      <c r="CF230" s="9">
        <v>67501.510635955201</v>
      </c>
      <c r="CG230" s="9">
        <v>65445.210497167303</v>
      </c>
      <c r="CH230" s="9">
        <v>64538.067573665998</v>
      </c>
      <c r="CI230" s="9">
        <v>66825.008920305801</v>
      </c>
      <c r="CJ230" s="9">
        <v>67768.588872253196</v>
      </c>
      <c r="CK230" s="9">
        <v>64992.854914101998</v>
      </c>
      <c r="CL230" s="9">
        <v>64116.190155856202</v>
      </c>
      <c r="CM230" s="9">
        <v>71295.686416173005</v>
      </c>
      <c r="CN230" s="9">
        <v>68240.988026557301</v>
      </c>
      <c r="CO230" s="9">
        <v>66816.459127639595</v>
      </c>
      <c r="CP230" s="9">
        <v>64970.139350847101</v>
      </c>
      <c r="CQ230" s="9">
        <v>66357.257997345005</v>
      </c>
      <c r="CR230" s="9">
        <v>67758.468748959407</v>
      </c>
      <c r="CS230" s="9">
        <v>73324.621877104393</v>
      </c>
      <c r="CT230" s="9">
        <v>65935.004532436695</v>
      </c>
      <c r="CU230" s="9">
        <v>67318.632060264805</v>
      </c>
      <c r="CV230" s="9">
        <v>67932.828672432501</v>
      </c>
      <c r="CW230" s="9">
        <v>69252.431772696902</v>
      </c>
      <c r="CX230" s="9">
        <v>70919.836817121701</v>
      </c>
      <c r="CY230" s="9">
        <v>69405.645747979899</v>
      </c>
      <c r="CZ230" s="9">
        <v>67512.071471006901</v>
      </c>
      <c r="DA230" s="9">
        <v>67521.639989410498</v>
      </c>
      <c r="DB230" s="9">
        <v>62468.577617576797</v>
      </c>
      <c r="DC230" s="9">
        <v>62938.148353652097</v>
      </c>
      <c r="DD230" s="9">
        <v>78277.548740800004</v>
      </c>
      <c r="DE230" s="9">
        <v>61846.522465193499</v>
      </c>
      <c r="DF230" s="9">
        <v>72594.652110335199</v>
      </c>
      <c r="DG230" s="9">
        <v>65415.846061619399</v>
      </c>
      <c r="DH230" s="9">
        <v>68127.760721404702</v>
      </c>
      <c r="DI230" s="9">
        <v>62444.928437914299</v>
      </c>
      <c r="DJ230" s="9">
        <v>70225.848213109595</v>
      </c>
      <c r="DK230" s="9">
        <v>63108.328870269797</v>
      </c>
      <c r="DL230" s="9">
        <v>65976.783779420395</v>
      </c>
      <c r="DM230" s="9">
        <v>57212.696097584798</v>
      </c>
      <c r="DN230" s="9">
        <v>57501.188362524998</v>
      </c>
      <c r="DO230" s="9">
        <v>63080.468751911198</v>
      </c>
      <c r="DP230" s="9">
        <v>59735.264338968103</v>
      </c>
      <c r="DQ230" s="9">
        <v>63005.659660669298</v>
      </c>
      <c r="DR230" s="9">
        <v>65788.144404621402</v>
      </c>
      <c r="DS230" s="9">
        <v>61559.614146201398</v>
      </c>
      <c r="DT230" s="9">
        <v>63601.595146649903</v>
      </c>
      <c r="DU230" s="9">
        <v>67240.202102251904</v>
      </c>
      <c r="DV230" s="9">
        <v>63418.759625323699</v>
      </c>
      <c r="DW230" s="9">
        <v>63224.891909444203</v>
      </c>
      <c r="DX230" s="9">
        <v>62259.060721282403</v>
      </c>
      <c r="DY230" s="9">
        <v>64131.109384459996</v>
      </c>
      <c r="DZ230" s="9">
        <v>69976.004566418895</v>
      </c>
      <c r="EA230" s="9">
        <v>63988.535140116102</v>
      </c>
      <c r="EB230" s="9">
        <v>62655.635854451401</v>
      </c>
      <c r="EC230" s="9">
        <v>63037.6422997318</v>
      </c>
      <c r="ED230" s="9">
        <v>66850.370445866094</v>
      </c>
      <c r="EE230" s="9">
        <v>60134.883846381897</v>
      </c>
      <c r="EF230" s="9">
        <v>69593.005273991497</v>
      </c>
      <c r="EG230" s="9">
        <v>57458.715187211201</v>
      </c>
      <c r="EH230" s="9">
        <v>57148.207312192397</v>
      </c>
      <c r="EI230" s="9">
        <v>71686.127260082299</v>
      </c>
      <c r="EJ230" s="9">
        <v>62029.260926547402</v>
      </c>
      <c r="EK230" s="9">
        <v>57212.460236195599</v>
      </c>
      <c r="EL230" s="9">
        <v>66190.013691471904</v>
      </c>
      <c r="EM230" s="9">
        <v>64599.988040410797</v>
      </c>
      <c r="EN230" s="9">
        <v>55371.374921752198</v>
      </c>
      <c r="EO230" s="9">
        <v>55905.233633891097</v>
      </c>
      <c r="EP230" s="9">
        <v>56476.267931926399</v>
      </c>
      <c r="EQ230" s="27">
        <f t="shared" si="7"/>
        <v>8.9998836990275555E-2</v>
      </c>
      <c r="ER230" s="27"/>
      <c r="ES230" s="27"/>
    </row>
    <row r="231" spans="1:149" x14ac:dyDescent="0.25">
      <c r="A231" s="1" t="s">
        <v>1864</v>
      </c>
      <c r="B231" s="1" t="s">
        <v>1021</v>
      </c>
      <c r="C231" s="1" t="s">
        <v>1022</v>
      </c>
      <c r="D231" s="7">
        <v>31683.436070315602</v>
      </c>
      <c r="E231" s="7">
        <v>31884.7557734865</v>
      </c>
      <c r="F231" s="7">
        <v>36781.301214605999</v>
      </c>
      <c r="G231" s="7">
        <v>28156.840747024798</v>
      </c>
      <c r="H231" s="7">
        <v>33141.789552878603</v>
      </c>
      <c r="I231" s="7">
        <v>31757.476306794801</v>
      </c>
      <c r="J231" s="7">
        <v>31493.115853828102</v>
      </c>
      <c r="K231" s="7">
        <v>31122.5085248863</v>
      </c>
      <c r="L231" s="7">
        <v>32020.6136584175</v>
      </c>
      <c r="M231" s="7">
        <v>30418.923748313598</v>
      </c>
      <c r="N231" s="7">
        <v>34262.954782809597</v>
      </c>
      <c r="O231" s="7">
        <v>29396.6626707088</v>
      </c>
      <c r="P231" s="7">
        <v>39201.8347977335</v>
      </c>
      <c r="Q231" s="7">
        <v>35773.037454546902</v>
      </c>
      <c r="R231" s="7">
        <v>31612.596281686099</v>
      </c>
      <c r="S231" s="7">
        <v>32706.441785615301</v>
      </c>
      <c r="T231" s="7">
        <v>34687.6614188979</v>
      </c>
      <c r="U231" s="7">
        <v>26942.271058316001</v>
      </c>
      <c r="V231" s="7">
        <v>31417.835996103</v>
      </c>
      <c r="W231" s="7">
        <v>27763.951406042299</v>
      </c>
      <c r="X231" s="7">
        <v>33402.702122679599</v>
      </c>
      <c r="Y231" s="7">
        <v>33582.097100044099</v>
      </c>
      <c r="Z231" s="7">
        <v>38798.087088553097</v>
      </c>
      <c r="AA231" s="7">
        <v>27534.9140956222</v>
      </c>
      <c r="AB231" s="7">
        <v>37242.105016897804</v>
      </c>
      <c r="AC231" s="7">
        <v>36666.102066428502</v>
      </c>
      <c r="AD231" s="7">
        <v>36309.791216754798</v>
      </c>
      <c r="AE231" s="7">
        <v>30873.357122789399</v>
      </c>
      <c r="AF231" s="7">
        <v>34989.507436183201</v>
      </c>
      <c r="AG231" s="7">
        <v>31435.022045157901</v>
      </c>
      <c r="AH231" s="7">
        <v>39179.971355824899</v>
      </c>
      <c r="AI231" s="7">
        <v>31634.6202038271</v>
      </c>
      <c r="AJ231" s="7">
        <v>31879.340867035</v>
      </c>
      <c r="AK231" s="7">
        <v>32548.930252136601</v>
      </c>
      <c r="AL231" s="7">
        <v>33363.364439607903</v>
      </c>
      <c r="AM231" s="7">
        <v>33809.935078855102</v>
      </c>
      <c r="AN231" s="7">
        <v>31857.4632685254</v>
      </c>
      <c r="AO231" s="7">
        <v>40544.014868476399</v>
      </c>
      <c r="AP231" s="7">
        <v>35609.575013207897</v>
      </c>
      <c r="AQ231" s="7">
        <v>35311.917790318199</v>
      </c>
      <c r="AR231" s="7">
        <v>39433.401272144598</v>
      </c>
      <c r="AS231" s="7">
        <v>32270.7737406173</v>
      </c>
      <c r="AT231" s="7">
        <v>28365.433287292701</v>
      </c>
      <c r="AU231" s="7">
        <v>40164.413690724097</v>
      </c>
      <c r="AV231" s="7">
        <v>42249.545343247402</v>
      </c>
      <c r="AW231" s="7">
        <v>40345.772913403402</v>
      </c>
      <c r="AX231" s="7">
        <v>35998.8569506563</v>
      </c>
      <c r="AY231" s="7">
        <v>36185.847136363103</v>
      </c>
      <c r="AZ231" s="7">
        <v>33987.155295714998</v>
      </c>
      <c r="BA231" s="7">
        <v>31193.996555272501</v>
      </c>
      <c r="BB231" s="7">
        <v>36065.440933231002</v>
      </c>
      <c r="BC231" s="7">
        <v>30197.9557520913</v>
      </c>
      <c r="BD231" s="7">
        <v>38572.271498910697</v>
      </c>
      <c r="BE231" s="7">
        <v>34701.461848967803</v>
      </c>
      <c r="BF231" s="7">
        <v>38574.193010820098</v>
      </c>
      <c r="BG231" s="7">
        <v>36378.530382832701</v>
      </c>
      <c r="BH231" s="7">
        <v>32325.506071463398</v>
      </c>
      <c r="BI231" s="7">
        <v>35419.737106068897</v>
      </c>
      <c r="BJ231" s="7">
        <v>33617.095499024697</v>
      </c>
      <c r="BK231" s="7">
        <v>36515.125949876798</v>
      </c>
      <c r="BL231" s="7">
        <v>43316.181284902799</v>
      </c>
      <c r="BM231" s="7">
        <v>29403.025484152</v>
      </c>
      <c r="BN231" s="7">
        <v>37710.824869574601</v>
      </c>
      <c r="BO231" s="7">
        <v>33800.574654044503</v>
      </c>
      <c r="BP231" s="7">
        <v>26328.4909064639</v>
      </c>
      <c r="BQ231" s="7">
        <v>36043.310535258403</v>
      </c>
      <c r="BR231" s="7">
        <v>36067.390730543797</v>
      </c>
      <c r="BS231" s="7">
        <v>31539.554946702399</v>
      </c>
      <c r="BT231" s="7">
        <v>36568.924053137402</v>
      </c>
      <c r="BU231" s="7">
        <v>30880.628622574299</v>
      </c>
      <c r="BV231" s="6">
        <f t="shared" si="6"/>
        <v>0.10938549440018543</v>
      </c>
      <c r="BW231" s="6"/>
      <c r="BX231" s="6"/>
      <c r="BY231" s="9">
        <v>16349.3153367756</v>
      </c>
      <c r="BZ231" s="9">
        <v>14861.3428680333</v>
      </c>
      <c r="CA231" s="9">
        <v>16195.3345407171</v>
      </c>
      <c r="CB231" s="9">
        <v>15892.018612517601</v>
      </c>
      <c r="CC231" s="9">
        <v>14412.9068984192</v>
      </c>
      <c r="CD231" s="9">
        <v>14785.0444037954</v>
      </c>
      <c r="CE231" s="9">
        <v>17672.681737662999</v>
      </c>
      <c r="CF231" s="9">
        <v>14490.6768866005</v>
      </c>
      <c r="CG231" s="9">
        <v>19591.835026926401</v>
      </c>
      <c r="CH231" s="9">
        <v>17562.8285785443</v>
      </c>
      <c r="CI231" s="9">
        <v>16771.351900406898</v>
      </c>
      <c r="CJ231" s="9">
        <v>15469.4533654801</v>
      </c>
      <c r="CK231" s="9">
        <v>17783.800489781701</v>
      </c>
      <c r="CL231" s="9">
        <v>17068.981486278</v>
      </c>
      <c r="CM231" s="9">
        <v>14686.0257804181</v>
      </c>
      <c r="CN231" s="9">
        <v>17712.627400257101</v>
      </c>
      <c r="CO231" s="9">
        <v>16236.781644353299</v>
      </c>
      <c r="CP231" s="9">
        <v>17725.0750774464</v>
      </c>
      <c r="CQ231" s="9">
        <v>17284.982271005902</v>
      </c>
      <c r="CR231" s="9">
        <v>14750.3295739396</v>
      </c>
      <c r="CS231" s="9">
        <v>16483.752391840098</v>
      </c>
      <c r="CT231" s="9">
        <v>17474.758805723399</v>
      </c>
      <c r="CU231" s="9">
        <v>15068.6961130618</v>
      </c>
      <c r="CV231" s="9">
        <v>19054.285325077199</v>
      </c>
      <c r="CW231" s="9">
        <v>19643.862467930401</v>
      </c>
      <c r="CX231" s="9">
        <v>17832.654794964601</v>
      </c>
      <c r="CY231" s="9">
        <v>20434.164433486199</v>
      </c>
      <c r="CZ231" s="9">
        <v>18647.2078660105</v>
      </c>
      <c r="DA231" s="9">
        <v>19760.9158064478</v>
      </c>
      <c r="DB231" s="9">
        <v>18339.866892021499</v>
      </c>
      <c r="DC231" s="9">
        <v>21194.223031272799</v>
      </c>
      <c r="DD231" s="9">
        <v>15981.9465456493</v>
      </c>
      <c r="DE231" s="9">
        <v>20045.576003079499</v>
      </c>
      <c r="DF231" s="9">
        <v>22069.711760861999</v>
      </c>
      <c r="DG231" s="9">
        <v>17233.431646232799</v>
      </c>
      <c r="DH231" s="9">
        <v>16462.846828485501</v>
      </c>
      <c r="DI231" s="9">
        <v>18234.7744432543</v>
      </c>
      <c r="DJ231" s="9">
        <v>17505.229457957899</v>
      </c>
      <c r="DK231" s="9">
        <v>18330.100414661501</v>
      </c>
      <c r="DL231" s="9">
        <v>19679.6978133265</v>
      </c>
      <c r="DM231" s="9">
        <v>21811.985673195901</v>
      </c>
      <c r="DN231" s="9">
        <v>21605.942516221799</v>
      </c>
      <c r="DO231" s="9">
        <v>17252.5016685501</v>
      </c>
      <c r="DP231" s="9">
        <v>19156.513276487702</v>
      </c>
      <c r="DQ231" s="9">
        <v>17900.332099408501</v>
      </c>
      <c r="DR231" s="9">
        <v>21662.928788729099</v>
      </c>
      <c r="DS231" s="9">
        <v>20336.157174162301</v>
      </c>
      <c r="DT231" s="9">
        <v>21026.4743529183</v>
      </c>
      <c r="DU231" s="9">
        <v>23030.6237087261</v>
      </c>
      <c r="DV231" s="9">
        <v>21405.6864458743</v>
      </c>
      <c r="DW231" s="9">
        <v>22548.795548923899</v>
      </c>
      <c r="DX231" s="9">
        <v>21166.790319527801</v>
      </c>
      <c r="DY231" s="9">
        <v>21693.795666279799</v>
      </c>
      <c r="DZ231" s="9">
        <v>22169.758077859598</v>
      </c>
      <c r="EA231" s="9">
        <v>23856.926370901499</v>
      </c>
      <c r="EB231" s="9">
        <v>23003.181898266401</v>
      </c>
      <c r="EC231" s="9">
        <v>21303.175671114699</v>
      </c>
      <c r="ED231" s="9">
        <v>23010.426012645399</v>
      </c>
      <c r="EE231" s="9">
        <v>23860.563736125001</v>
      </c>
      <c r="EF231" s="9">
        <v>23118.8961524966</v>
      </c>
      <c r="EG231" s="9">
        <v>23599.293687741301</v>
      </c>
      <c r="EH231" s="9">
        <v>22658.5345868314</v>
      </c>
      <c r="EI231" s="9">
        <v>21941.564765071598</v>
      </c>
      <c r="EJ231" s="9">
        <v>19500.536961470101</v>
      </c>
      <c r="EK231" s="9">
        <v>18223.838055291399</v>
      </c>
      <c r="EL231" s="9">
        <v>19984.941447018398</v>
      </c>
      <c r="EM231" s="9">
        <v>19608.6195616451</v>
      </c>
      <c r="EN231" s="9">
        <v>20694.740595179599</v>
      </c>
      <c r="EO231" s="9">
        <v>16840.6893790988</v>
      </c>
      <c r="EP231" s="9">
        <v>15587.1022034669</v>
      </c>
      <c r="EQ231" s="27">
        <f t="shared" si="7"/>
        <v>0.14200627154578396</v>
      </c>
      <c r="ER231" s="27"/>
      <c r="ES231" s="27"/>
    </row>
    <row r="232" spans="1:149" x14ac:dyDescent="0.25">
      <c r="A232" s="1" t="s">
        <v>1865</v>
      </c>
      <c r="B232" s="1" t="s">
        <v>1025</v>
      </c>
      <c r="C232" s="1" t="s">
        <v>0</v>
      </c>
      <c r="D232" s="7" t="s">
        <v>0</v>
      </c>
      <c r="E232" s="7" t="s">
        <v>0</v>
      </c>
      <c r="F232" s="7" t="s">
        <v>0</v>
      </c>
      <c r="G232" s="7" t="s">
        <v>0</v>
      </c>
      <c r="H232" s="7" t="s">
        <v>0</v>
      </c>
      <c r="I232" s="7" t="s">
        <v>0</v>
      </c>
      <c r="J232" s="7" t="s">
        <v>0</v>
      </c>
      <c r="K232" s="7" t="s">
        <v>0</v>
      </c>
      <c r="L232" s="7" t="s">
        <v>0</v>
      </c>
      <c r="M232" s="7" t="s">
        <v>0</v>
      </c>
      <c r="N232" s="7" t="s">
        <v>0</v>
      </c>
      <c r="O232" s="7" t="s">
        <v>0</v>
      </c>
      <c r="P232" s="7" t="s">
        <v>0</v>
      </c>
      <c r="Q232" s="7" t="s">
        <v>0</v>
      </c>
      <c r="R232" s="7" t="s">
        <v>0</v>
      </c>
      <c r="S232" s="7" t="s">
        <v>0</v>
      </c>
      <c r="T232" s="7" t="s">
        <v>0</v>
      </c>
      <c r="U232" s="7" t="s">
        <v>0</v>
      </c>
      <c r="V232" s="7" t="s">
        <v>0</v>
      </c>
      <c r="W232" s="7" t="s">
        <v>0</v>
      </c>
      <c r="X232" s="7" t="s">
        <v>0</v>
      </c>
      <c r="Y232" s="7" t="s">
        <v>0</v>
      </c>
      <c r="Z232" s="7" t="s">
        <v>0</v>
      </c>
      <c r="AA232" s="7" t="s">
        <v>0</v>
      </c>
      <c r="AB232" s="7" t="s">
        <v>0</v>
      </c>
      <c r="AC232" s="7" t="s">
        <v>0</v>
      </c>
      <c r="AD232" s="7" t="s">
        <v>0</v>
      </c>
      <c r="AE232" s="7" t="s">
        <v>0</v>
      </c>
      <c r="AF232" s="7" t="s">
        <v>0</v>
      </c>
      <c r="AG232" s="7" t="s">
        <v>0</v>
      </c>
      <c r="AH232" s="7" t="s">
        <v>0</v>
      </c>
      <c r="AI232" s="7" t="s">
        <v>0</v>
      </c>
      <c r="AJ232" s="7" t="s">
        <v>0</v>
      </c>
      <c r="AK232" s="7" t="s">
        <v>0</v>
      </c>
      <c r="AL232" s="7" t="s">
        <v>0</v>
      </c>
      <c r="AM232" s="7" t="s">
        <v>0</v>
      </c>
      <c r="AN232" s="7" t="s">
        <v>0</v>
      </c>
      <c r="AO232" s="7" t="s">
        <v>0</v>
      </c>
      <c r="AP232" s="7" t="s">
        <v>0</v>
      </c>
      <c r="AQ232" s="7" t="s">
        <v>0</v>
      </c>
      <c r="AR232" s="7" t="s">
        <v>0</v>
      </c>
      <c r="AS232" s="7" t="s">
        <v>0</v>
      </c>
      <c r="AT232" s="7" t="s">
        <v>0</v>
      </c>
      <c r="AU232" s="7" t="s">
        <v>0</v>
      </c>
      <c r="AV232" s="7" t="s">
        <v>0</v>
      </c>
      <c r="AW232" s="7" t="s">
        <v>0</v>
      </c>
      <c r="AX232" s="7" t="s">
        <v>0</v>
      </c>
      <c r="AY232" s="7" t="s">
        <v>0</v>
      </c>
      <c r="AZ232" s="7" t="s">
        <v>0</v>
      </c>
      <c r="BA232" s="7" t="s">
        <v>0</v>
      </c>
      <c r="BB232" s="7" t="s">
        <v>0</v>
      </c>
      <c r="BC232" s="7" t="s">
        <v>0</v>
      </c>
      <c r="BD232" s="7" t="s">
        <v>0</v>
      </c>
      <c r="BE232" s="7" t="s">
        <v>0</v>
      </c>
      <c r="BF232" s="7" t="s">
        <v>0</v>
      </c>
      <c r="BG232" s="7" t="s">
        <v>0</v>
      </c>
      <c r="BH232" s="7" t="s">
        <v>0</v>
      </c>
      <c r="BI232" s="7" t="s">
        <v>0</v>
      </c>
      <c r="BJ232" s="7" t="s">
        <v>0</v>
      </c>
      <c r="BK232" s="7" t="s">
        <v>0</v>
      </c>
      <c r="BL232" s="7" t="s">
        <v>0</v>
      </c>
      <c r="BM232" s="7" t="s">
        <v>0</v>
      </c>
      <c r="BN232" s="7" t="s">
        <v>0</v>
      </c>
      <c r="BO232" s="7" t="s">
        <v>0</v>
      </c>
      <c r="BP232" s="7" t="s">
        <v>0</v>
      </c>
      <c r="BQ232" s="7" t="s">
        <v>0</v>
      </c>
      <c r="BR232" s="7" t="s">
        <v>0</v>
      </c>
      <c r="BS232" s="7" t="s">
        <v>0</v>
      </c>
      <c r="BT232" s="7" t="s">
        <v>0</v>
      </c>
      <c r="BU232" s="7" t="s">
        <v>0</v>
      </c>
      <c r="BV232" s="6" t="e">
        <f t="shared" si="6"/>
        <v>#DIV/0!</v>
      </c>
      <c r="BW232" s="6"/>
      <c r="BX232" s="6"/>
      <c r="BY232" s="9" t="s">
        <v>0</v>
      </c>
      <c r="BZ232" s="9" t="s">
        <v>0</v>
      </c>
      <c r="CA232" s="9" t="s">
        <v>0</v>
      </c>
      <c r="CB232" s="9" t="s">
        <v>0</v>
      </c>
      <c r="CC232" s="9" t="s">
        <v>0</v>
      </c>
      <c r="CD232" s="9" t="s">
        <v>0</v>
      </c>
      <c r="CE232" s="9" t="s">
        <v>0</v>
      </c>
      <c r="CF232" s="9" t="s">
        <v>0</v>
      </c>
      <c r="CG232" s="9" t="s">
        <v>0</v>
      </c>
      <c r="CH232" s="9" t="s">
        <v>0</v>
      </c>
      <c r="CI232" s="9" t="s">
        <v>0</v>
      </c>
      <c r="CJ232" s="9" t="s">
        <v>0</v>
      </c>
      <c r="CK232" s="9" t="s">
        <v>0</v>
      </c>
      <c r="CL232" s="9" t="s">
        <v>0</v>
      </c>
      <c r="CM232" s="9" t="s">
        <v>0</v>
      </c>
      <c r="CN232" s="9" t="s">
        <v>0</v>
      </c>
      <c r="CO232" s="9" t="s">
        <v>0</v>
      </c>
      <c r="CP232" s="9" t="s">
        <v>0</v>
      </c>
      <c r="CQ232" s="9" t="s">
        <v>0</v>
      </c>
      <c r="CR232" s="9" t="s">
        <v>0</v>
      </c>
      <c r="CS232" s="9" t="s">
        <v>0</v>
      </c>
      <c r="CT232" s="9" t="s">
        <v>0</v>
      </c>
      <c r="CU232" s="9" t="s">
        <v>0</v>
      </c>
      <c r="CV232" s="9" t="s">
        <v>0</v>
      </c>
      <c r="CW232" s="9" t="s">
        <v>0</v>
      </c>
      <c r="CX232" s="9" t="s">
        <v>0</v>
      </c>
      <c r="CY232" s="9" t="s">
        <v>0</v>
      </c>
      <c r="CZ232" s="9" t="s">
        <v>0</v>
      </c>
      <c r="DA232" s="9" t="s">
        <v>0</v>
      </c>
      <c r="DB232" s="9" t="s">
        <v>0</v>
      </c>
      <c r="DC232" s="9" t="s">
        <v>0</v>
      </c>
      <c r="DD232" s="9" t="s">
        <v>0</v>
      </c>
      <c r="DE232" s="9" t="s">
        <v>0</v>
      </c>
      <c r="DF232" s="9" t="s">
        <v>0</v>
      </c>
      <c r="DG232" s="9" t="s">
        <v>0</v>
      </c>
      <c r="DH232" s="9" t="s">
        <v>0</v>
      </c>
      <c r="DI232" s="9" t="s">
        <v>0</v>
      </c>
      <c r="DJ232" s="9" t="s">
        <v>0</v>
      </c>
      <c r="DK232" s="9" t="s">
        <v>0</v>
      </c>
      <c r="DL232" s="9" t="s">
        <v>0</v>
      </c>
      <c r="DM232" s="9" t="s">
        <v>0</v>
      </c>
      <c r="DN232" s="9" t="s">
        <v>0</v>
      </c>
      <c r="DO232" s="9" t="s">
        <v>0</v>
      </c>
      <c r="DP232" s="9" t="s">
        <v>0</v>
      </c>
      <c r="DQ232" s="9" t="s">
        <v>0</v>
      </c>
      <c r="DR232" s="9" t="s">
        <v>0</v>
      </c>
      <c r="DS232" s="9" t="s">
        <v>0</v>
      </c>
      <c r="DT232" s="9" t="s">
        <v>0</v>
      </c>
      <c r="DU232" s="9" t="s">
        <v>0</v>
      </c>
      <c r="DV232" s="9" t="s">
        <v>0</v>
      </c>
      <c r="DW232" s="9" t="s">
        <v>0</v>
      </c>
      <c r="DX232" s="9" t="s">
        <v>0</v>
      </c>
      <c r="DY232" s="9" t="s">
        <v>0</v>
      </c>
      <c r="DZ232" s="9" t="s">
        <v>0</v>
      </c>
      <c r="EA232" s="9" t="s">
        <v>0</v>
      </c>
      <c r="EB232" s="9" t="s">
        <v>0</v>
      </c>
      <c r="EC232" s="9" t="s">
        <v>0</v>
      </c>
      <c r="ED232" s="9" t="s">
        <v>0</v>
      </c>
      <c r="EE232" s="9" t="s">
        <v>0</v>
      </c>
      <c r="EF232" s="9" t="s">
        <v>0</v>
      </c>
      <c r="EG232" s="9" t="s">
        <v>0</v>
      </c>
      <c r="EH232" s="9" t="s">
        <v>0</v>
      </c>
      <c r="EI232" s="9" t="s">
        <v>0</v>
      </c>
      <c r="EJ232" s="9" t="s">
        <v>0</v>
      </c>
      <c r="EK232" s="9" t="s">
        <v>0</v>
      </c>
      <c r="EL232" s="9" t="s">
        <v>0</v>
      </c>
      <c r="EM232" s="9" t="s">
        <v>0</v>
      </c>
      <c r="EN232" s="9" t="s">
        <v>0</v>
      </c>
      <c r="EO232" s="9" t="s">
        <v>0</v>
      </c>
      <c r="EP232" s="9" t="s">
        <v>0</v>
      </c>
      <c r="EQ232" s="27" t="e">
        <f t="shared" si="7"/>
        <v>#DIV/0!</v>
      </c>
      <c r="ER232" s="27"/>
      <c r="ES232" s="27"/>
    </row>
    <row r="233" spans="1:149" x14ac:dyDescent="0.25">
      <c r="A233" s="1" t="s">
        <v>1866</v>
      </c>
      <c r="B233" s="1" t="s">
        <v>1027</v>
      </c>
      <c r="C233" s="1" t="s">
        <v>1028</v>
      </c>
      <c r="D233" s="7">
        <v>34039.813410897397</v>
      </c>
      <c r="E233" s="7">
        <v>28218.8195602132</v>
      </c>
      <c r="F233" s="7">
        <v>29258.415572227201</v>
      </c>
      <c r="G233" s="7">
        <v>32322.501338734201</v>
      </c>
      <c r="H233" s="7">
        <v>31449.1618193418</v>
      </c>
      <c r="I233" s="7">
        <v>32400.586315767599</v>
      </c>
      <c r="J233" s="7">
        <v>26992.8380816801</v>
      </c>
      <c r="K233" s="7">
        <v>26518.539364404602</v>
      </c>
      <c r="L233" s="7">
        <v>26858.028997533998</v>
      </c>
      <c r="M233" s="7">
        <v>35060.537216532102</v>
      </c>
      <c r="N233" s="7">
        <v>31194.943963108199</v>
      </c>
      <c r="O233" s="7">
        <v>25805.155997164598</v>
      </c>
      <c r="P233" s="7">
        <v>30291.597933014</v>
      </c>
      <c r="Q233" s="7">
        <v>30977.923756038101</v>
      </c>
      <c r="R233" s="7">
        <v>27442.610520198999</v>
      </c>
      <c r="S233" s="7">
        <v>25015.304096400701</v>
      </c>
      <c r="T233" s="7">
        <v>35392.868010229402</v>
      </c>
      <c r="U233" s="7">
        <v>33275.854805201699</v>
      </c>
      <c r="V233" s="7">
        <v>39785.423548772204</v>
      </c>
      <c r="W233" s="7">
        <v>39600.190549746003</v>
      </c>
      <c r="X233" s="7">
        <v>33022.845843548901</v>
      </c>
      <c r="Y233" s="7">
        <v>42409.163253109298</v>
      </c>
      <c r="Z233" s="7">
        <v>47550.631618109299</v>
      </c>
      <c r="AA233" s="7">
        <v>47379.355560356496</v>
      </c>
      <c r="AB233" s="7">
        <v>51162.3157377362</v>
      </c>
      <c r="AC233" s="7">
        <v>43240.927473635602</v>
      </c>
      <c r="AD233" s="7">
        <v>52810.774009188899</v>
      </c>
      <c r="AE233" s="7">
        <v>53788.524194670499</v>
      </c>
      <c r="AF233" s="7">
        <v>53329.9879090502</v>
      </c>
      <c r="AG233" s="7">
        <v>61253.9603285415</v>
      </c>
      <c r="AH233" s="7">
        <v>80235.455246187194</v>
      </c>
      <c r="AI233" s="7">
        <v>78928.138548858493</v>
      </c>
      <c r="AJ233" s="7">
        <v>76026.947895520207</v>
      </c>
      <c r="AK233" s="7">
        <v>76339.780338193799</v>
      </c>
      <c r="AL233" s="7">
        <v>89662.987620162894</v>
      </c>
      <c r="AM233" s="7">
        <v>84896.443526916497</v>
      </c>
      <c r="AN233" s="7">
        <v>93791.384558291495</v>
      </c>
      <c r="AO233" s="7">
        <v>90950.507107469297</v>
      </c>
      <c r="AP233" s="7">
        <v>79211.512103605404</v>
      </c>
      <c r="AQ233" s="7">
        <v>85631.3462119178</v>
      </c>
      <c r="AR233" s="7">
        <v>81771.533101212699</v>
      </c>
      <c r="AS233" s="7">
        <v>101409.443733901</v>
      </c>
      <c r="AT233" s="7">
        <v>99078.906725340697</v>
      </c>
      <c r="AU233" s="7">
        <v>113796.49770266699</v>
      </c>
      <c r="AV233" s="7">
        <v>106969.32845302499</v>
      </c>
      <c r="AW233" s="7">
        <v>101148.98993842601</v>
      </c>
      <c r="AX233" s="7">
        <v>96681.256084710796</v>
      </c>
      <c r="AY233" s="7">
        <v>85431.336298021401</v>
      </c>
      <c r="AZ233" s="7">
        <v>92030.340462545093</v>
      </c>
      <c r="BA233" s="7">
        <v>101782.07082997401</v>
      </c>
      <c r="BB233" s="7">
        <v>89219.327901844896</v>
      </c>
      <c r="BC233" s="7">
        <v>93919.839002259803</v>
      </c>
      <c r="BD233" s="7">
        <v>112321.552472992</v>
      </c>
      <c r="BE233" s="7">
        <v>87714.347684036402</v>
      </c>
      <c r="BF233" s="7">
        <v>88371.8010288933</v>
      </c>
      <c r="BG233" s="7">
        <v>86546.505661436604</v>
      </c>
      <c r="BH233" s="7">
        <v>81730.097502599994</v>
      </c>
      <c r="BI233" s="7">
        <v>87699.353735528799</v>
      </c>
      <c r="BJ233" s="7">
        <v>85479.978468562695</v>
      </c>
      <c r="BK233" s="7">
        <v>83743.621539130603</v>
      </c>
      <c r="BL233" s="7">
        <v>64128.388443581804</v>
      </c>
      <c r="BM233" s="7">
        <v>61296.956466564901</v>
      </c>
      <c r="BN233" s="7">
        <v>49844.011276218604</v>
      </c>
      <c r="BO233" s="7">
        <v>57456.4110352836</v>
      </c>
      <c r="BP233" s="7">
        <v>48331.047419137198</v>
      </c>
      <c r="BQ233" s="7">
        <v>48104.841155047099</v>
      </c>
      <c r="BR233" s="7">
        <v>71792.204382098294</v>
      </c>
      <c r="BS233" s="7">
        <v>81748.0946858752</v>
      </c>
      <c r="BT233" s="7">
        <v>65911.163486073798</v>
      </c>
      <c r="BU233" s="7">
        <v>79970.083587277099</v>
      </c>
      <c r="BV233" s="6">
        <f t="shared" si="6"/>
        <v>0.42409938531530172</v>
      </c>
      <c r="BW233" s="6"/>
      <c r="BX233" s="6"/>
      <c r="BY233" s="9">
        <v>55961.184386646099</v>
      </c>
      <c r="BZ233" s="9">
        <v>47302.402109230003</v>
      </c>
      <c r="CA233" s="9">
        <v>48789.194523579798</v>
      </c>
      <c r="CB233" s="9">
        <v>55170.308143542301</v>
      </c>
      <c r="CC233" s="9">
        <v>52043.439812303099</v>
      </c>
      <c r="CD233" s="9">
        <v>46356.171180563601</v>
      </c>
      <c r="CE233" s="9">
        <v>55866.455905846196</v>
      </c>
      <c r="CF233" s="9">
        <v>47225.710082784703</v>
      </c>
      <c r="CG233" s="9">
        <v>48529.761861724503</v>
      </c>
      <c r="CH233" s="9">
        <v>54751.207649594202</v>
      </c>
      <c r="CI233" s="9">
        <v>55452.705284293799</v>
      </c>
      <c r="CJ233" s="9">
        <v>44696.026008098903</v>
      </c>
      <c r="CK233" s="9">
        <v>61591.179981741901</v>
      </c>
      <c r="CL233" s="9">
        <v>58783.2367228765</v>
      </c>
      <c r="CM233" s="9">
        <v>55301.200949167098</v>
      </c>
      <c r="CN233" s="9">
        <v>54826.016420671098</v>
      </c>
      <c r="CO233" s="9">
        <v>51086.771800238697</v>
      </c>
      <c r="CP233" s="9">
        <v>62841.094779103601</v>
      </c>
      <c r="CQ233" s="9">
        <v>53434.592504597596</v>
      </c>
      <c r="CR233" s="9">
        <v>77180.680262171503</v>
      </c>
      <c r="CS233" s="9">
        <v>67968.425513027702</v>
      </c>
      <c r="CT233" s="9">
        <v>75963.1674233698</v>
      </c>
      <c r="CU233" s="9">
        <v>69366.091350203307</v>
      </c>
      <c r="CV233" s="9">
        <v>98360.541681782503</v>
      </c>
      <c r="CW233" s="9">
        <v>82991.1316638274</v>
      </c>
      <c r="CX233" s="9">
        <v>90761.077818875099</v>
      </c>
      <c r="CY233" s="9">
        <v>95571.596177454107</v>
      </c>
      <c r="CZ233" s="9">
        <v>91651.915761007302</v>
      </c>
      <c r="DA233" s="9">
        <v>88546.017145018806</v>
      </c>
      <c r="DB233" s="9">
        <v>127418.036284106</v>
      </c>
      <c r="DC233" s="9">
        <v>150047.51083020901</v>
      </c>
      <c r="DD233" s="9">
        <v>131328.48664098899</v>
      </c>
      <c r="DE233" s="9">
        <v>137382.884619369</v>
      </c>
      <c r="DF233" s="9">
        <v>140773.691375289</v>
      </c>
      <c r="DG233" s="9">
        <v>164288.792508037</v>
      </c>
      <c r="DH233" s="9">
        <v>136803.52584814199</v>
      </c>
      <c r="DI233" s="9">
        <v>135972.27839409001</v>
      </c>
      <c r="DJ233" s="9">
        <v>175216.85056209299</v>
      </c>
      <c r="DK233" s="9">
        <v>141073.67835109599</v>
      </c>
      <c r="DL233" s="9">
        <v>150879.12993201599</v>
      </c>
      <c r="DM233" s="9">
        <v>157751.15726126501</v>
      </c>
      <c r="DN233" s="9">
        <v>181319.12432097801</v>
      </c>
      <c r="DO233" s="9">
        <v>184609.656726541</v>
      </c>
      <c r="DP233" s="9">
        <v>176338.29441754299</v>
      </c>
      <c r="DQ233" s="9">
        <v>166902.29876683699</v>
      </c>
      <c r="DR233" s="9">
        <v>172832.85945418201</v>
      </c>
      <c r="DS233" s="9">
        <v>174278.81122304799</v>
      </c>
      <c r="DT233" s="9">
        <v>174312.05302068201</v>
      </c>
      <c r="DU233" s="9">
        <v>170475.66622468</v>
      </c>
      <c r="DV233" s="9">
        <v>185430.334729358</v>
      </c>
      <c r="DW233" s="9">
        <v>182982.118674447</v>
      </c>
      <c r="DX233" s="9">
        <v>203753.38877653299</v>
      </c>
      <c r="DY233" s="9">
        <v>218249.98425639101</v>
      </c>
      <c r="DZ233" s="9">
        <v>215546.39593278099</v>
      </c>
      <c r="EA233" s="9">
        <v>168255.82428777701</v>
      </c>
      <c r="EB233" s="9">
        <v>157257.25180358399</v>
      </c>
      <c r="EC233" s="9">
        <v>180727.443517418</v>
      </c>
      <c r="ED233" s="9">
        <v>179947.58518630901</v>
      </c>
      <c r="EE233" s="9">
        <v>155217.30630562999</v>
      </c>
      <c r="EF233" s="9">
        <v>173503.28485587501</v>
      </c>
      <c r="EG233" s="9">
        <v>156563.94151069599</v>
      </c>
      <c r="EH233" s="9">
        <v>168093.62676179499</v>
      </c>
      <c r="EI233" s="9">
        <v>149668.11298054899</v>
      </c>
      <c r="EJ233" s="9">
        <v>188311.16764100399</v>
      </c>
      <c r="EK233" s="9">
        <v>192015.22661724701</v>
      </c>
      <c r="EL233" s="9">
        <v>183764.68078924701</v>
      </c>
      <c r="EM233" s="9">
        <v>252710.424143988</v>
      </c>
      <c r="EN233" s="9">
        <v>294636.29809546401</v>
      </c>
      <c r="EO233" s="9">
        <v>235817.76113738099</v>
      </c>
      <c r="EP233" s="9">
        <v>249269.36491865601</v>
      </c>
      <c r="EQ233" s="27">
        <f t="shared" si="7"/>
        <v>0.4845916198175354</v>
      </c>
      <c r="ER233" s="27"/>
      <c r="ES233" s="27"/>
    </row>
    <row r="234" spans="1:149" x14ac:dyDescent="0.25">
      <c r="A234" s="1" t="s">
        <v>1867</v>
      </c>
      <c r="B234" s="1" t="s">
        <v>1031</v>
      </c>
      <c r="C234" s="1" t="s">
        <v>1032</v>
      </c>
      <c r="D234" s="7">
        <v>11153.015464862599</v>
      </c>
      <c r="E234" s="7">
        <v>10267.983912154101</v>
      </c>
      <c r="F234" s="7">
        <v>9313.4085987854905</v>
      </c>
      <c r="G234" s="7">
        <v>11122.972819864201</v>
      </c>
      <c r="H234" s="7">
        <v>12019.737869476499</v>
      </c>
      <c r="I234" s="7">
        <v>11161.1218416583</v>
      </c>
      <c r="J234" s="7">
        <v>9210.2406775320305</v>
      </c>
      <c r="K234" s="7">
        <v>9698.3976680911892</v>
      </c>
      <c r="L234" s="7">
        <v>10428.7572994577</v>
      </c>
      <c r="M234" s="7">
        <v>11134.1843875671</v>
      </c>
      <c r="N234" s="7">
        <v>9370.9629481964603</v>
      </c>
      <c r="O234" s="7">
        <v>10730.0746923565</v>
      </c>
      <c r="P234" s="7">
        <v>12359.0459598467</v>
      </c>
      <c r="Q234" s="7">
        <v>9294.1963524487692</v>
      </c>
      <c r="R234" s="7">
        <v>10617.008266262999</v>
      </c>
      <c r="S234" s="7">
        <v>12940.979968473501</v>
      </c>
      <c r="T234" s="7">
        <v>12879.166898936201</v>
      </c>
      <c r="U234" s="7">
        <v>8151.7591639492903</v>
      </c>
      <c r="V234" s="7">
        <v>13429.4310146847</v>
      </c>
      <c r="W234" s="7">
        <v>11764.9048531391</v>
      </c>
      <c r="X234" s="7">
        <v>8092.7435171961297</v>
      </c>
      <c r="Y234" s="7">
        <v>9736.1033695299993</v>
      </c>
      <c r="Z234" s="7">
        <v>12359.5754135363</v>
      </c>
      <c r="AA234" s="7">
        <v>9484.8657233058802</v>
      </c>
      <c r="AB234" s="7">
        <v>10850.257010628</v>
      </c>
      <c r="AC234" s="7">
        <v>10833.9453227996</v>
      </c>
      <c r="AD234" s="7">
        <v>12751.1718409654</v>
      </c>
      <c r="AE234" s="7">
        <v>10552.9849004527</v>
      </c>
      <c r="AF234" s="7">
        <v>8585.0635421016505</v>
      </c>
      <c r="AG234" s="7">
        <v>11818.912622190401</v>
      </c>
      <c r="AH234" s="7">
        <v>10704.159061140799</v>
      </c>
      <c r="AI234" s="7">
        <v>10606.955677051699</v>
      </c>
      <c r="AJ234" s="7">
        <v>9686.7146841914491</v>
      </c>
      <c r="AK234" s="7">
        <v>9082.2917645325306</v>
      </c>
      <c r="AL234" s="7">
        <v>10002.9456986736</v>
      </c>
      <c r="AM234" s="7">
        <v>9760.5093084033597</v>
      </c>
      <c r="AN234" s="7">
        <v>11606.8920770191</v>
      </c>
      <c r="AO234" s="7">
        <v>11242.946678808201</v>
      </c>
      <c r="AP234" s="7">
        <v>10311.7213949421</v>
      </c>
      <c r="AQ234" s="7">
        <v>10774.192472229801</v>
      </c>
      <c r="AR234" s="7">
        <v>9216.2871305415192</v>
      </c>
      <c r="AS234" s="7">
        <v>10217.1871713115</v>
      </c>
      <c r="AT234" s="7">
        <v>9342.2679608714698</v>
      </c>
      <c r="AU234" s="7">
        <v>11386.129090636199</v>
      </c>
      <c r="AV234" s="7">
        <v>9028.8241531992098</v>
      </c>
      <c r="AW234" s="7">
        <v>11421.0401640564</v>
      </c>
      <c r="AX234" s="7">
        <v>7845.3035416815001</v>
      </c>
      <c r="AY234" s="7">
        <v>7435.2597142142404</v>
      </c>
      <c r="AZ234" s="7">
        <v>12171.495201690699</v>
      </c>
      <c r="BA234" s="7">
        <v>7409.7901125162698</v>
      </c>
      <c r="BB234" s="7">
        <v>8406.6441557493108</v>
      </c>
      <c r="BC234" s="7">
        <v>9857.5803034378096</v>
      </c>
      <c r="BD234" s="7">
        <v>10229.3575211439</v>
      </c>
      <c r="BE234" s="7">
        <v>8966.6718109762605</v>
      </c>
      <c r="BF234" s="7">
        <v>10291.8187888919</v>
      </c>
      <c r="BG234" s="7">
        <v>10507.8956971974</v>
      </c>
      <c r="BH234" s="7">
        <v>9658.5504356886595</v>
      </c>
      <c r="BI234" s="7">
        <v>9374.4386101135806</v>
      </c>
      <c r="BJ234" s="7">
        <v>9189.0989031700992</v>
      </c>
      <c r="BK234" s="7">
        <v>8679.8157728095102</v>
      </c>
      <c r="BL234" s="7">
        <v>8252.0154966148693</v>
      </c>
      <c r="BM234" s="7">
        <v>9194.1821048414895</v>
      </c>
      <c r="BN234" s="7">
        <v>8955.3400030701596</v>
      </c>
      <c r="BO234" s="7">
        <v>6796.7712487644103</v>
      </c>
      <c r="BP234" s="7">
        <v>7025.4817323857696</v>
      </c>
      <c r="BQ234" s="7">
        <v>7469.08113540665</v>
      </c>
      <c r="BR234" s="7">
        <v>9201.1295903658702</v>
      </c>
      <c r="BS234" s="7">
        <v>8326.6529750686404</v>
      </c>
      <c r="BT234" s="7">
        <v>7807.2653970528499</v>
      </c>
      <c r="BU234" s="7">
        <v>7749.4023502315404</v>
      </c>
      <c r="BV234" s="6">
        <f t="shared" si="6"/>
        <v>0.15441108210439336</v>
      </c>
      <c r="BW234" s="6"/>
      <c r="BX234" s="6"/>
      <c r="BY234" s="9">
        <v>11262.814559525101</v>
      </c>
      <c r="BZ234" s="9">
        <v>11960.8086921211</v>
      </c>
      <c r="CA234" s="9">
        <v>11977.050496464301</v>
      </c>
      <c r="CB234" s="9">
        <v>13762.639486349701</v>
      </c>
      <c r="CC234" s="9">
        <v>11710.795874056999</v>
      </c>
      <c r="CD234" s="9">
        <v>10706.438500697899</v>
      </c>
      <c r="CE234" s="9">
        <v>11076.692198382199</v>
      </c>
      <c r="CF234" s="9">
        <v>12674.841469253</v>
      </c>
      <c r="CG234" s="9">
        <v>10705.327070285501</v>
      </c>
      <c r="CH234" s="9">
        <v>15819.2420700311</v>
      </c>
      <c r="CI234" s="9">
        <v>12477.034765976199</v>
      </c>
      <c r="CJ234" s="9">
        <v>10933.684122279499</v>
      </c>
      <c r="CK234" s="9">
        <v>10805.8286127684</v>
      </c>
      <c r="CL234" s="9">
        <v>13824.427421550001</v>
      </c>
      <c r="CM234" s="9">
        <v>12229.251204681201</v>
      </c>
      <c r="CN234" s="9">
        <v>12948.4910274413</v>
      </c>
      <c r="CO234" s="9">
        <v>11535.129041910999</v>
      </c>
      <c r="CP234" s="9">
        <v>12979.954387436001</v>
      </c>
      <c r="CQ234" s="9">
        <v>11120.5646689977</v>
      </c>
      <c r="CR234" s="9">
        <v>10604.458019075601</v>
      </c>
      <c r="CS234" s="9">
        <v>10543.802954814601</v>
      </c>
      <c r="CT234" s="9">
        <v>12887.031067981399</v>
      </c>
      <c r="CU234" s="9">
        <v>9700.8761199135897</v>
      </c>
      <c r="CV234" s="9">
        <v>12424.9719298529</v>
      </c>
      <c r="CW234" s="9">
        <v>9967.7763516730702</v>
      </c>
      <c r="CX234" s="9">
        <v>11382.134321891601</v>
      </c>
      <c r="CY234" s="9">
        <v>11125.9089732009</v>
      </c>
      <c r="CZ234" s="9">
        <v>12237.896877163501</v>
      </c>
      <c r="DA234" s="9">
        <v>13284.9131556805</v>
      </c>
      <c r="DB234" s="9">
        <v>13864.9433397745</v>
      </c>
      <c r="DC234" s="9">
        <v>15876.258413867799</v>
      </c>
      <c r="DD234" s="9">
        <v>12893.9244539671</v>
      </c>
      <c r="DE234" s="9">
        <v>13535.702194056101</v>
      </c>
      <c r="DF234" s="9">
        <v>13005.495193962301</v>
      </c>
      <c r="DG234" s="9">
        <v>9718.8900182601392</v>
      </c>
      <c r="DH234" s="9">
        <v>16198.902484509401</v>
      </c>
      <c r="DI234" s="9">
        <v>13751.3299991608</v>
      </c>
      <c r="DJ234" s="9">
        <v>10810.1057021338</v>
      </c>
      <c r="DK234" s="9">
        <v>10964.8784468955</v>
      </c>
      <c r="DL234" s="9">
        <v>9885.3009129254806</v>
      </c>
      <c r="DM234" s="9">
        <v>12885.663657160099</v>
      </c>
      <c r="DN234" s="9">
        <v>13544.7989362969</v>
      </c>
      <c r="DO234" s="9">
        <v>10760.72846007</v>
      </c>
      <c r="DP234" s="9">
        <v>11178.5637014037</v>
      </c>
      <c r="DQ234" s="9">
        <v>11797.6184459082</v>
      </c>
      <c r="DR234" s="9">
        <v>12789.865245598399</v>
      </c>
      <c r="DS234" s="9">
        <v>13435.0476107671</v>
      </c>
      <c r="DT234" s="9">
        <v>11115.596669287201</v>
      </c>
      <c r="DU234" s="9">
        <v>16818.494814028902</v>
      </c>
      <c r="DV234" s="9">
        <v>13084.165233932101</v>
      </c>
      <c r="DW234" s="9">
        <v>10605.897906223499</v>
      </c>
      <c r="DX234" s="9">
        <v>13601.4053030822</v>
      </c>
      <c r="DY234" s="9">
        <v>13265.870788595699</v>
      </c>
      <c r="DZ234" s="9">
        <v>14589.6342222896</v>
      </c>
      <c r="EA234" s="9">
        <v>13153.864820917001</v>
      </c>
      <c r="EB234" s="9">
        <v>14599.2139169942</v>
      </c>
      <c r="EC234" s="9">
        <v>14640.380802346799</v>
      </c>
      <c r="ED234" s="9">
        <v>10475.7980073747</v>
      </c>
      <c r="EE234" s="9">
        <v>12728.3543228908</v>
      </c>
      <c r="EF234" s="9">
        <v>11102.232251585599</v>
      </c>
      <c r="EG234" s="9">
        <v>14470.7432742289</v>
      </c>
      <c r="EH234" s="9">
        <v>12539.63634904</v>
      </c>
      <c r="EI234" s="9">
        <v>13688.6701631265</v>
      </c>
      <c r="EJ234" s="9">
        <v>9508.3839573507394</v>
      </c>
      <c r="EK234" s="9">
        <v>8566.5147256294895</v>
      </c>
      <c r="EL234" s="9">
        <v>9500.3811242038591</v>
      </c>
      <c r="EM234" s="9">
        <v>8098.5786256268702</v>
      </c>
      <c r="EN234" s="9">
        <v>8121.6014647123602</v>
      </c>
      <c r="EO234" s="9">
        <v>7483.1734659433196</v>
      </c>
      <c r="EP234" s="9">
        <v>7407.9199237269604</v>
      </c>
      <c r="EQ234" s="27">
        <f t="shared" si="7"/>
        <v>0.16618618648896527</v>
      </c>
      <c r="ER234" s="27"/>
      <c r="ES234" s="27"/>
    </row>
    <row r="235" spans="1:149" x14ac:dyDescent="0.25">
      <c r="A235" s="1" t="s">
        <v>1868</v>
      </c>
      <c r="B235" s="1" t="s">
        <v>1036</v>
      </c>
      <c r="C235" s="1" t="s">
        <v>1037</v>
      </c>
      <c r="D235" s="7" t="s">
        <v>0</v>
      </c>
      <c r="E235" s="7" t="s">
        <v>0</v>
      </c>
      <c r="F235" s="7" t="s">
        <v>0</v>
      </c>
      <c r="G235" s="7" t="s">
        <v>0</v>
      </c>
      <c r="H235" s="7" t="s">
        <v>0</v>
      </c>
      <c r="I235" s="7" t="s">
        <v>0</v>
      </c>
      <c r="J235" s="7" t="s">
        <v>0</v>
      </c>
      <c r="K235" s="7" t="s">
        <v>0</v>
      </c>
      <c r="L235" s="7" t="s">
        <v>0</v>
      </c>
      <c r="M235" s="7" t="s">
        <v>0</v>
      </c>
      <c r="N235" s="7" t="s">
        <v>0</v>
      </c>
      <c r="O235" s="7" t="s">
        <v>0</v>
      </c>
      <c r="P235" s="7" t="s">
        <v>0</v>
      </c>
      <c r="Q235" s="7" t="s">
        <v>0</v>
      </c>
      <c r="R235" s="7" t="s">
        <v>0</v>
      </c>
      <c r="S235" s="7" t="s">
        <v>0</v>
      </c>
      <c r="T235" s="7" t="s">
        <v>0</v>
      </c>
      <c r="U235" s="7" t="s">
        <v>0</v>
      </c>
      <c r="V235" s="7" t="s">
        <v>0</v>
      </c>
      <c r="W235" s="7" t="s">
        <v>0</v>
      </c>
      <c r="X235" s="7" t="s">
        <v>0</v>
      </c>
      <c r="Y235" s="7" t="s">
        <v>0</v>
      </c>
      <c r="Z235" s="7" t="s">
        <v>0</v>
      </c>
      <c r="AA235" s="7" t="s">
        <v>0</v>
      </c>
      <c r="AB235" s="7" t="s">
        <v>0</v>
      </c>
      <c r="AC235" s="7" t="s">
        <v>0</v>
      </c>
      <c r="AD235" s="7" t="s">
        <v>0</v>
      </c>
      <c r="AE235" s="7" t="s">
        <v>0</v>
      </c>
      <c r="AF235" s="7" t="s">
        <v>0</v>
      </c>
      <c r="AG235" s="7" t="s">
        <v>0</v>
      </c>
      <c r="AH235" s="7" t="s">
        <v>0</v>
      </c>
      <c r="AI235" s="7" t="s">
        <v>0</v>
      </c>
      <c r="AJ235" s="7" t="s">
        <v>0</v>
      </c>
      <c r="AK235" s="7" t="s">
        <v>0</v>
      </c>
      <c r="AL235" s="7" t="s">
        <v>0</v>
      </c>
      <c r="AM235" s="7" t="s">
        <v>0</v>
      </c>
      <c r="AN235" s="7" t="s">
        <v>0</v>
      </c>
      <c r="AO235" s="7" t="s">
        <v>0</v>
      </c>
      <c r="AP235" s="7" t="s">
        <v>0</v>
      </c>
      <c r="AQ235" s="7" t="s">
        <v>0</v>
      </c>
      <c r="AR235" s="7" t="s">
        <v>0</v>
      </c>
      <c r="AS235" s="7" t="s">
        <v>0</v>
      </c>
      <c r="AT235" s="7" t="s">
        <v>0</v>
      </c>
      <c r="AU235" s="7" t="s">
        <v>0</v>
      </c>
      <c r="AV235" s="7" t="s">
        <v>0</v>
      </c>
      <c r="AW235" s="7" t="s">
        <v>0</v>
      </c>
      <c r="AX235" s="7" t="s">
        <v>0</v>
      </c>
      <c r="AY235" s="7" t="s">
        <v>0</v>
      </c>
      <c r="AZ235" s="7" t="s">
        <v>0</v>
      </c>
      <c r="BA235" s="7" t="s">
        <v>0</v>
      </c>
      <c r="BB235" s="7" t="s">
        <v>0</v>
      </c>
      <c r="BC235" s="7" t="s">
        <v>0</v>
      </c>
      <c r="BD235" s="7" t="s">
        <v>0</v>
      </c>
      <c r="BE235" s="7" t="s">
        <v>0</v>
      </c>
      <c r="BF235" s="7" t="s">
        <v>0</v>
      </c>
      <c r="BG235" s="7" t="s">
        <v>0</v>
      </c>
      <c r="BH235" s="7" t="s">
        <v>0</v>
      </c>
      <c r="BI235" s="7" t="s">
        <v>0</v>
      </c>
      <c r="BJ235" s="7" t="s">
        <v>0</v>
      </c>
      <c r="BK235" s="7" t="s">
        <v>0</v>
      </c>
      <c r="BL235" s="7" t="s">
        <v>0</v>
      </c>
      <c r="BM235" s="7" t="s">
        <v>0</v>
      </c>
      <c r="BN235" s="7" t="s">
        <v>0</v>
      </c>
      <c r="BO235" s="7" t="s">
        <v>0</v>
      </c>
      <c r="BP235" s="7" t="s">
        <v>0</v>
      </c>
      <c r="BQ235" s="7" t="s">
        <v>0</v>
      </c>
      <c r="BR235" s="7" t="s">
        <v>0</v>
      </c>
      <c r="BS235" s="7" t="s">
        <v>0</v>
      </c>
      <c r="BT235" s="7" t="s">
        <v>0</v>
      </c>
      <c r="BU235" s="7" t="s">
        <v>0</v>
      </c>
      <c r="BV235" s="6" t="e">
        <f t="shared" si="6"/>
        <v>#DIV/0!</v>
      </c>
      <c r="BW235" s="6"/>
      <c r="BX235" s="6"/>
      <c r="BY235" s="9" t="s">
        <v>0</v>
      </c>
      <c r="BZ235" s="9" t="s">
        <v>0</v>
      </c>
      <c r="CA235" s="9" t="s">
        <v>0</v>
      </c>
      <c r="CB235" s="9" t="s">
        <v>0</v>
      </c>
      <c r="CC235" s="9" t="s">
        <v>0</v>
      </c>
      <c r="CD235" s="9" t="s">
        <v>0</v>
      </c>
      <c r="CE235" s="9" t="s">
        <v>0</v>
      </c>
      <c r="CF235" s="9" t="s">
        <v>0</v>
      </c>
      <c r="CG235" s="9" t="s">
        <v>0</v>
      </c>
      <c r="CH235" s="9" t="s">
        <v>0</v>
      </c>
      <c r="CI235" s="9" t="s">
        <v>0</v>
      </c>
      <c r="CJ235" s="9" t="s">
        <v>0</v>
      </c>
      <c r="CK235" s="9" t="s">
        <v>0</v>
      </c>
      <c r="CL235" s="9" t="s">
        <v>0</v>
      </c>
      <c r="CM235" s="9" t="s">
        <v>0</v>
      </c>
      <c r="CN235" s="9" t="s">
        <v>0</v>
      </c>
      <c r="CO235" s="9" t="s">
        <v>0</v>
      </c>
      <c r="CP235" s="9" t="s">
        <v>0</v>
      </c>
      <c r="CQ235" s="9" t="s">
        <v>0</v>
      </c>
      <c r="CR235" s="9" t="s">
        <v>0</v>
      </c>
      <c r="CS235" s="9" t="s">
        <v>0</v>
      </c>
      <c r="CT235" s="9" t="s">
        <v>0</v>
      </c>
      <c r="CU235" s="9" t="s">
        <v>0</v>
      </c>
      <c r="CV235" s="9" t="s">
        <v>0</v>
      </c>
      <c r="CW235" s="9" t="s">
        <v>0</v>
      </c>
      <c r="CX235" s="9" t="s">
        <v>0</v>
      </c>
      <c r="CY235" s="9" t="s">
        <v>0</v>
      </c>
      <c r="CZ235" s="9" t="s">
        <v>0</v>
      </c>
      <c r="DA235" s="9" t="s">
        <v>0</v>
      </c>
      <c r="DB235" s="9" t="s">
        <v>0</v>
      </c>
      <c r="DC235" s="9" t="s">
        <v>0</v>
      </c>
      <c r="DD235" s="9" t="s">
        <v>0</v>
      </c>
      <c r="DE235" s="9" t="s">
        <v>0</v>
      </c>
      <c r="DF235" s="9" t="s">
        <v>0</v>
      </c>
      <c r="DG235" s="9" t="s">
        <v>0</v>
      </c>
      <c r="DH235" s="9" t="s">
        <v>0</v>
      </c>
      <c r="DI235" s="9" t="s">
        <v>0</v>
      </c>
      <c r="DJ235" s="9" t="s">
        <v>0</v>
      </c>
      <c r="DK235" s="9" t="s">
        <v>0</v>
      </c>
      <c r="DL235" s="9" t="s">
        <v>0</v>
      </c>
      <c r="DM235" s="9" t="s">
        <v>0</v>
      </c>
      <c r="DN235" s="9" t="s">
        <v>0</v>
      </c>
      <c r="DO235" s="9" t="s">
        <v>0</v>
      </c>
      <c r="DP235" s="9" t="s">
        <v>0</v>
      </c>
      <c r="DQ235" s="9" t="s">
        <v>0</v>
      </c>
      <c r="DR235" s="9" t="s">
        <v>0</v>
      </c>
      <c r="DS235" s="9" t="s">
        <v>0</v>
      </c>
      <c r="DT235" s="9" t="s">
        <v>0</v>
      </c>
      <c r="DU235" s="9" t="s">
        <v>0</v>
      </c>
      <c r="DV235" s="9" t="s">
        <v>0</v>
      </c>
      <c r="DW235" s="9" t="s">
        <v>0</v>
      </c>
      <c r="DX235" s="9" t="s">
        <v>0</v>
      </c>
      <c r="DY235" s="9" t="s">
        <v>0</v>
      </c>
      <c r="DZ235" s="9" t="s">
        <v>0</v>
      </c>
      <c r="EA235" s="9" t="s">
        <v>0</v>
      </c>
      <c r="EB235" s="9" t="s">
        <v>0</v>
      </c>
      <c r="EC235" s="9" t="s">
        <v>0</v>
      </c>
      <c r="ED235" s="9" t="s">
        <v>0</v>
      </c>
      <c r="EE235" s="9" t="s">
        <v>0</v>
      </c>
      <c r="EF235" s="9" t="s">
        <v>0</v>
      </c>
      <c r="EG235" s="9" t="s">
        <v>0</v>
      </c>
      <c r="EH235" s="9" t="s">
        <v>0</v>
      </c>
      <c r="EI235" s="9" t="s">
        <v>0</v>
      </c>
      <c r="EJ235" s="9" t="s">
        <v>0</v>
      </c>
      <c r="EK235" s="9" t="s">
        <v>0</v>
      </c>
      <c r="EL235" s="9" t="s">
        <v>0</v>
      </c>
      <c r="EM235" s="9" t="s">
        <v>0</v>
      </c>
      <c r="EN235" s="9" t="s">
        <v>0</v>
      </c>
      <c r="EO235" s="9" t="s">
        <v>0</v>
      </c>
      <c r="EP235" s="9" t="s">
        <v>0</v>
      </c>
      <c r="EQ235" s="27" t="e">
        <f t="shared" si="7"/>
        <v>#DIV/0!</v>
      </c>
      <c r="ER235" s="27"/>
      <c r="ES235" s="27"/>
    </row>
    <row r="236" spans="1:149" x14ac:dyDescent="0.25">
      <c r="A236" s="1" t="s">
        <v>1869</v>
      </c>
      <c r="B236" s="1" t="s">
        <v>1040</v>
      </c>
      <c r="C236" s="1" t="s">
        <v>1041</v>
      </c>
      <c r="D236" s="7" t="s">
        <v>0</v>
      </c>
      <c r="E236" s="7" t="s">
        <v>0</v>
      </c>
      <c r="F236" s="7" t="s">
        <v>0</v>
      </c>
      <c r="G236" s="7" t="s">
        <v>0</v>
      </c>
      <c r="H236" s="7" t="s">
        <v>0</v>
      </c>
      <c r="I236" s="7" t="s">
        <v>0</v>
      </c>
      <c r="J236" s="7" t="s">
        <v>0</v>
      </c>
      <c r="K236" s="7" t="s">
        <v>0</v>
      </c>
      <c r="L236" s="7" t="s">
        <v>0</v>
      </c>
      <c r="M236" s="7" t="s">
        <v>0</v>
      </c>
      <c r="N236" s="7" t="s">
        <v>0</v>
      </c>
      <c r="O236" s="7" t="s">
        <v>0</v>
      </c>
      <c r="P236" s="7" t="s">
        <v>0</v>
      </c>
      <c r="Q236" s="7" t="s">
        <v>0</v>
      </c>
      <c r="R236" s="7" t="s">
        <v>0</v>
      </c>
      <c r="S236" s="7" t="s">
        <v>0</v>
      </c>
      <c r="T236" s="7" t="s">
        <v>0</v>
      </c>
      <c r="U236" s="7" t="s">
        <v>0</v>
      </c>
      <c r="V236" s="7" t="s">
        <v>0</v>
      </c>
      <c r="W236" s="7" t="s">
        <v>0</v>
      </c>
      <c r="X236" s="7" t="s">
        <v>0</v>
      </c>
      <c r="Y236" s="7" t="s">
        <v>0</v>
      </c>
      <c r="Z236" s="7" t="s">
        <v>0</v>
      </c>
      <c r="AA236" s="7" t="s">
        <v>0</v>
      </c>
      <c r="AB236" s="7" t="s">
        <v>0</v>
      </c>
      <c r="AC236" s="7" t="s">
        <v>0</v>
      </c>
      <c r="AD236" s="7" t="s">
        <v>0</v>
      </c>
      <c r="AE236" s="7" t="s">
        <v>0</v>
      </c>
      <c r="AF236" s="7" t="s">
        <v>0</v>
      </c>
      <c r="AG236" s="7" t="s">
        <v>0</v>
      </c>
      <c r="AH236" s="7" t="s">
        <v>0</v>
      </c>
      <c r="AI236" s="7" t="s">
        <v>0</v>
      </c>
      <c r="AJ236" s="7" t="s">
        <v>0</v>
      </c>
      <c r="AK236" s="7" t="s">
        <v>0</v>
      </c>
      <c r="AL236" s="7" t="s">
        <v>0</v>
      </c>
      <c r="AM236" s="7" t="s">
        <v>0</v>
      </c>
      <c r="AN236" s="7" t="s">
        <v>0</v>
      </c>
      <c r="AO236" s="7" t="s">
        <v>0</v>
      </c>
      <c r="AP236" s="7" t="s">
        <v>0</v>
      </c>
      <c r="AQ236" s="7" t="s">
        <v>0</v>
      </c>
      <c r="AR236" s="7" t="s">
        <v>0</v>
      </c>
      <c r="AS236" s="7" t="s">
        <v>0</v>
      </c>
      <c r="AT236" s="7" t="s">
        <v>0</v>
      </c>
      <c r="AU236" s="7" t="s">
        <v>0</v>
      </c>
      <c r="AV236" s="7" t="s">
        <v>0</v>
      </c>
      <c r="AW236" s="7" t="s">
        <v>0</v>
      </c>
      <c r="AX236" s="7" t="s">
        <v>0</v>
      </c>
      <c r="AY236" s="7" t="s">
        <v>0</v>
      </c>
      <c r="AZ236" s="7" t="s">
        <v>0</v>
      </c>
      <c r="BA236" s="7" t="s">
        <v>0</v>
      </c>
      <c r="BB236" s="7" t="s">
        <v>0</v>
      </c>
      <c r="BC236" s="7" t="s">
        <v>0</v>
      </c>
      <c r="BD236" s="7" t="s">
        <v>0</v>
      </c>
      <c r="BE236" s="7" t="s">
        <v>0</v>
      </c>
      <c r="BF236" s="7" t="s">
        <v>0</v>
      </c>
      <c r="BG236" s="7" t="s">
        <v>0</v>
      </c>
      <c r="BH236" s="7" t="s">
        <v>0</v>
      </c>
      <c r="BI236" s="7" t="s">
        <v>0</v>
      </c>
      <c r="BJ236" s="7" t="s">
        <v>0</v>
      </c>
      <c r="BK236" s="7" t="s">
        <v>0</v>
      </c>
      <c r="BL236" s="7" t="s">
        <v>0</v>
      </c>
      <c r="BM236" s="7" t="s">
        <v>0</v>
      </c>
      <c r="BN236" s="7" t="s">
        <v>0</v>
      </c>
      <c r="BO236" s="7" t="s">
        <v>0</v>
      </c>
      <c r="BP236" s="7" t="s">
        <v>0</v>
      </c>
      <c r="BQ236" s="7" t="s">
        <v>0</v>
      </c>
      <c r="BR236" s="7" t="s">
        <v>0</v>
      </c>
      <c r="BS236" s="7" t="s">
        <v>0</v>
      </c>
      <c r="BT236" s="7" t="s">
        <v>0</v>
      </c>
      <c r="BU236" s="7" t="s">
        <v>0</v>
      </c>
      <c r="BV236" s="6" t="e">
        <f t="shared" si="6"/>
        <v>#DIV/0!</v>
      </c>
      <c r="BW236" s="6"/>
      <c r="BX236" s="6"/>
      <c r="BY236" s="9" t="s">
        <v>0</v>
      </c>
      <c r="BZ236" s="9" t="s">
        <v>0</v>
      </c>
      <c r="CA236" s="9" t="s">
        <v>0</v>
      </c>
      <c r="CB236" s="9" t="s">
        <v>0</v>
      </c>
      <c r="CC236" s="9" t="s">
        <v>0</v>
      </c>
      <c r="CD236" s="9" t="s">
        <v>0</v>
      </c>
      <c r="CE236" s="9" t="s">
        <v>0</v>
      </c>
      <c r="CF236" s="9" t="s">
        <v>0</v>
      </c>
      <c r="CG236" s="9" t="s">
        <v>0</v>
      </c>
      <c r="CH236" s="9" t="s">
        <v>0</v>
      </c>
      <c r="CI236" s="9" t="s">
        <v>0</v>
      </c>
      <c r="CJ236" s="9" t="s">
        <v>0</v>
      </c>
      <c r="CK236" s="9" t="s">
        <v>0</v>
      </c>
      <c r="CL236" s="9" t="s">
        <v>0</v>
      </c>
      <c r="CM236" s="9" t="s">
        <v>0</v>
      </c>
      <c r="CN236" s="9" t="s">
        <v>0</v>
      </c>
      <c r="CO236" s="9" t="s">
        <v>0</v>
      </c>
      <c r="CP236" s="9" t="s">
        <v>0</v>
      </c>
      <c r="CQ236" s="9" t="s">
        <v>0</v>
      </c>
      <c r="CR236" s="9" t="s">
        <v>0</v>
      </c>
      <c r="CS236" s="9" t="s">
        <v>0</v>
      </c>
      <c r="CT236" s="9" t="s">
        <v>0</v>
      </c>
      <c r="CU236" s="9" t="s">
        <v>0</v>
      </c>
      <c r="CV236" s="9" t="s">
        <v>0</v>
      </c>
      <c r="CW236" s="9" t="s">
        <v>0</v>
      </c>
      <c r="CX236" s="9" t="s">
        <v>0</v>
      </c>
      <c r="CY236" s="9" t="s">
        <v>0</v>
      </c>
      <c r="CZ236" s="9" t="s">
        <v>0</v>
      </c>
      <c r="DA236" s="9" t="s">
        <v>0</v>
      </c>
      <c r="DB236" s="9" t="s">
        <v>0</v>
      </c>
      <c r="DC236" s="9" t="s">
        <v>0</v>
      </c>
      <c r="DD236" s="9" t="s">
        <v>0</v>
      </c>
      <c r="DE236" s="9" t="s">
        <v>0</v>
      </c>
      <c r="DF236" s="9" t="s">
        <v>0</v>
      </c>
      <c r="DG236" s="9" t="s">
        <v>0</v>
      </c>
      <c r="DH236" s="9" t="s">
        <v>0</v>
      </c>
      <c r="DI236" s="9" t="s">
        <v>0</v>
      </c>
      <c r="DJ236" s="9" t="s">
        <v>0</v>
      </c>
      <c r="DK236" s="9" t="s">
        <v>0</v>
      </c>
      <c r="DL236" s="9" t="s">
        <v>0</v>
      </c>
      <c r="DM236" s="9" t="s">
        <v>0</v>
      </c>
      <c r="DN236" s="9" t="s">
        <v>0</v>
      </c>
      <c r="DO236" s="9" t="s">
        <v>0</v>
      </c>
      <c r="DP236" s="9" t="s">
        <v>0</v>
      </c>
      <c r="DQ236" s="9" t="s">
        <v>0</v>
      </c>
      <c r="DR236" s="9" t="s">
        <v>0</v>
      </c>
      <c r="DS236" s="9" t="s">
        <v>0</v>
      </c>
      <c r="DT236" s="9" t="s">
        <v>0</v>
      </c>
      <c r="DU236" s="9" t="s">
        <v>0</v>
      </c>
      <c r="DV236" s="9" t="s">
        <v>0</v>
      </c>
      <c r="DW236" s="9" t="s">
        <v>0</v>
      </c>
      <c r="DX236" s="9" t="s">
        <v>0</v>
      </c>
      <c r="DY236" s="9" t="s">
        <v>0</v>
      </c>
      <c r="DZ236" s="9" t="s">
        <v>0</v>
      </c>
      <c r="EA236" s="9" t="s">
        <v>0</v>
      </c>
      <c r="EB236" s="9" t="s">
        <v>0</v>
      </c>
      <c r="EC236" s="9" t="s">
        <v>0</v>
      </c>
      <c r="ED236" s="9" t="s">
        <v>0</v>
      </c>
      <c r="EE236" s="9" t="s">
        <v>0</v>
      </c>
      <c r="EF236" s="9" t="s">
        <v>0</v>
      </c>
      <c r="EG236" s="9" t="s">
        <v>0</v>
      </c>
      <c r="EH236" s="9" t="s">
        <v>0</v>
      </c>
      <c r="EI236" s="9" t="s">
        <v>0</v>
      </c>
      <c r="EJ236" s="9" t="s">
        <v>0</v>
      </c>
      <c r="EK236" s="9" t="s">
        <v>0</v>
      </c>
      <c r="EL236" s="9" t="s">
        <v>0</v>
      </c>
      <c r="EM236" s="9" t="s">
        <v>0</v>
      </c>
      <c r="EN236" s="9" t="s">
        <v>0</v>
      </c>
      <c r="EO236" s="9" t="s">
        <v>0</v>
      </c>
      <c r="EP236" s="9" t="s">
        <v>0</v>
      </c>
      <c r="EQ236" s="27" t="e">
        <f t="shared" si="7"/>
        <v>#DIV/0!</v>
      </c>
      <c r="ER236" s="27"/>
      <c r="ES236" s="27"/>
    </row>
    <row r="237" spans="1:149" x14ac:dyDescent="0.25">
      <c r="A237" s="1" t="s">
        <v>1870</v>
      </c>
      <c r="B237" s="1" t="s">
        <v>1044</v>
      </c>
      <c r="C237" s="1" t="s">
        <v>1045</v>
      </c>
      <c r="D237" s="7" t="s">
        <v>0</v>
      </c>
      <c r="E237" s="7" t="s">
        <v>0</v>
      </c>
      <c r="F237" s="7" t="s">
        <v>0</v>
      </c>
      <c r="G237" s="7" t="s">
        <v>0</v>
      </c>
      <c r="H237" s="7" t="s">
        <v>0</v>
      </c>
      <c r="I237" s="7" t="s">
        <v>0</v>
      </c>
      <c r="J237" s="7" t="s">
        <v>0</v>
      </c>
      <c r="K237" s="7" t="s">
        <v>0</v>
      </c>
      <c r="L237" s="7" t="s">
        <v>0</v>
      </c>
      <c r="M237" s="7" t="s">
        <v>0</v>
      </c>
      <c r="N237" s="7" t="s">
        <v>0</v>
      </c>
      <c r="O237" s="7" t="s">
        <v>0</v>
      </c>
      <c r="P237" s="7" t="s">
        <v>0</v>
      </c>
      <c r="Q237" s="7" t="s">
        <v>0</v>
      </c>
      <c r="R237" s="7" t="s">
        <v>0</v>
      </c>
      <c r="S237" s="7" t="s">
        <v>0</v>
      </c>
      <c r="T237" s="7" t="s">
        <v>0</v>
      </c>
      <c r="U237" s="7" t="s">
        <v>0</v>
      </c>
      <c r="V237" s="7" t="s">
        <v>0</v>
      </c>
      <c r="W237" s="7" t="s">
        <v>0</v>
      </c>
      <c r="X237" s="7" t="s">
        <v>0</v>
      </c>
      <c r="Y237" s="7" t="s">
        <v>0</v>
      </c>
      <c r="Z237" s="7" t="s">
        <v>0</v>
      </c>
      <c r="AA237" s="7" t="s">
        <v>0</v>
      </c>
      <c r="AB237" s="7" t="s">
        <v>0</v>
      </c>
      <c r="AC237" s="7" t="s">
        <v>0</v>
      </c>
      <c r="AD237" s="7" t="s">
        <v>0</v>
      </c>
      <c r="AE237" s="7" t="s">
        <v>0</v>
      </c>
      <c r="AF237" s="7" t="s">
        <v>0</v>
      </c>
      <c r="AG237" s="7" t="s">
        <v>0</v>
      </c>
      <c r="AH237" s="7" t="s">
        <v>0</v>
      </c>
      <c r="AI237" s="7" t="s">
        <v>0</v>
      </c>
      <c r="AJ237" s="7" t="s">
        <v>0</v>
      </c>
      <c r="AK237" s="7" t="s">
        <v>0</v>
      </c>
      <c r="AL237" s="7" t="s">
        <v>0</v>
      </c>
      <c r="AM237" s="7" t="s">
        <v>0</v>
      </c>
      <c r="AN237" s="7" t="s">
        <v>0</v>
      </c>
      <c r="AO237" s="7" t="s">
        <v>0</v>
      </c>
      <c r="AP237" s="7" t="s">
        <v>0</v>
      </c>
      <c r="AQ237" s="7" t="s">
        <v>0</v>
      </c>
      <c r="AR237" s="7" t="s">
        <v>0</v>
      </c>
      <c r="AS237" s="7" t="s">
        <v>0</v>
      </c>
      <c r="AT237" s="7" t="s">
        <v>0</v>
      </c>
      <c r="AU237" s="7" t="s">
        <v>0</v>
      </c>
      <c r="AV237" s="7" t="s">
        <v>0</v>
      </c>
      <c r="AW237" s="7" t="s">
        <v>0</v>
      </c>
      <c r="AX237" s="7" t="s">
        <v>0</v>
      </c>
      <c r="AY237" s="7" t="s">
        <v>0</v>
      </c>
      <c r="AZ237" s="7" t="s">
        <v>0</v>
      </c>
      <c r="BA237" s="7" t="s">
        <v>0</v>
      </c>
      <c r="BB237" s="7" t="s">
        <v>0</v>
      </c>
      <c r="BC237" s="7" t="s">
        <v>0</v>
      </c>
      <c r="BD237" s="7" t="s">
        <v>0</v>
      </c>
      <c r="BE237" s="7" t="s">
        <v>0</v>
      </c>
      <c r="BF237" s="7" t="s">
        <v>0</v>
      </c>
      <c r="BG237" s="7" t="s">
        <v>0</v>
      </c>
      <c r="BH237" s="7" t="s">
        <v>0</v>
      </c>
      <c r="BI237" s="7" t="s">
        <v>0</v>
      </c>
      <c r="BJ237" s="7" t="s">
        <v>0</v>
      </c>
      <c r="BK237" s="7" t="s">
        <v>0</v>
      </c>
      <c r="BL237" s="7" t="s">
        <v>0</v>
      </c>
      <c r="BM237" s="7" t="s">
        <v>0</v>
      </c>
      <c r="BN237" s="7" t="s">
        <v>0</v>
      </c>
      <c r="BO237" s="7" t="s">
        <v>0</v>
      </c>
      <c r="BP237" s="7" t="s">
        <v>0</v>
      </c>
      <c r="BQ237" s="7" t="s">
        <v>0</v>
      </c>
      <c r="BR237" s="7" t="s">
        <v>0</v>
      </c>
      <c r="BS237" s="7" t="s">
        <v>0</v>
      </c>
      <c r="BT237" s="7" t="s">
        <v>0</v>
      </c>
      <c r="BU237" s="7" t="s">
        <v>0</v>
      </c>
      <c r="BV237" s="6" t="e">
        <f t="shared" si="6"/>
        <v>#DIV/0!</v>
      </c>
      <c r="BW237" s="6"/>
      <c r="BX237" s="6"/>
      <c r="BY237" s="9" t="s">
        <v>0</v>
      </c>
      <c r="BZ237" s="9" t="s">
        <v>0</v>
      </c>
      <c r="CA237" s="9" t="s">
        <v>0</v>
      </c>
      <c r="CB237" s="9" t="s">
        <v>0</v>
      </c>
      <c r="CC237" s="9" t="s">
        <v>0</v>
      </c>
      <c r="CD237" s="9" t="s">
        <v>0</v>
      </c>
      <c r="CE237" s="9" t="s">
        <v>0</v>
      </c>
      <c r="CF237" s="9" t="s">
        <v>0</v>
      </c>
      <c r="CG237" s="9" t="s">
        <v>0</v>
      </c>
      <c r="CH237" s="9" t="s">
        <v>0</v>
      </c>
      <c r="CI237" s="9" t="s">
        <v>0</v>
      </c>
      <c r="CJ237" s="9" t="s">
        <v>0</v>
      </c>
      <c r="CK237" s="9" t="s">
        <v>0</v>
      </c>
      <c r="CL237" s="9" t="s">
        <v>0</v>
      </c>
      <c r="CM237" s="9" t="s">
        <v>0</v>
      </c>
      <c r="CN237" s="9" t="s">
        <v>0</v>
      </c>
      <c r="CO237" s="9" t="s">
        <v>0</v>
      </c>
      <c r="CP237" s="9" t="s">
        <v>0</v>
      </c>
      <c r="CQ237" s="9" t="s">
        <v>0</v>
      </c>
      <c r="CR237" s="9" t="s">
        <v>0</v>
      </c>
      <c r="CS237" s="9" t="s">
        <v>0</v>
      </c>
      <c r="CT237" s="9" t="s">
        <v>0</v>
      </c>
      <c r="CU237" s="9" t="s">
        <v>0</v>
      </c>
      <c r="CV237" s="9" t="s">
        <v>0</v>
      </c>
      <c r="CW237" s="9" t="s">
        <v>0</v>
      </c>
      <c r="CX237" s="9" t="s">
        <v>0</v>
      </c>
      <c r="CY237" s="9" t="s">
        <v>0</v>
      </c>
      <c r="CZ237" s="9" t="s">
        <v>0</v>
      </c>
      <c r="DA237" s="9" t="s">
        <v>0</v>
      </c>
      <c r="DB237" s="9" t="s">
        <v>0</v>
      </c>
      <c r="DC237" s="9" t="s">
        <v>0</v>
      </c>
      <c r="DD237" s="9" t="s">
        <v>0</v>
      </c>
      <c r="DE237" s="9" t="s">
        <v>0</v>
      </c>
      <c r="DF237" s="9" t="s">
        <v>0</v>
      </c>
      <c r="DG237" s="9" t="s">
        <v>0</v>
      </c>
      <c r="DH237" s="9" t="s">
        <v>0</v>
      </c>
      <c r="DI237" s="9" t="s">
        <v>0</v>
      </c>
      <c r="DJ237" s="9" t="s">
        <v>0</v>
      </c>
      <c r="DK237" s="9" t="s">
        <v>0</v>
      </c>
      <c r="DL237" s="9" t="s">
        <v>0</v>
      </c>
      <c r="DM237" s="9" t="s">
        <v>0</v>
      </c>
      <c r="DN237" s="9" t="s">
        <v>0</v>
      </c>
      <c r="DO237" s="9" t="s">
        <v>0</v>
      </c>
      <c r="DP237" s="9" t="s">
        <v>0</v>
      </c>
      <c r="DQ237" s="9" t="s">
        <v>0</v>
      </c>
      <c r="DR237" s="9" t="s">
        <v>0</v>
      </c>
      <c r="DS237" s="9" t="s">
        <v>0</v>
      </c>
      <c r="DT237" s="9" t="s">
        <v>0</v>
      </c>
      <c r="DU237" s="9" t="s">
        <v>0</v>
      </c>
      <c r="DV237" s="9" t="s">
        <v>0</v>
      </c>
      <c r="DW237" s="9" t="s">
        <v>0</v>
      </c>
      <c r="DX237" s="9" t="s">
        <v>0</v>
      </c>
      <c r="DY237" s="9" t="s">
        <v>0</v>
      </c>
      <c r="DZ237" s="9" t="s">
        <v>0</v>
      </c>
      <c r="EA237" s="9" t="s">
        <v>0</v>
      </c>
      <c r="EB237" s="9" t="s">
        <v>0</v>
      </c>
      <c r="EC237" s="9" t="s">
        <v>0</v>
      </c>
      <c r="ED237" s="9" t="s">
        <v>0</v>
      </c>
      <c r="EE237" s="9" t="s">
        <v>0</v>
      </c>
      <c r="EF237" s="9" t="s">
        <v>0</v>
      </c>
      <c r="EG237" s="9" t="s">
        <v>0</v>
      </c>
      <c r="EH237" s="9" t="s">
        <v>0</v>
      </c>
      <c r="EI237" s="9" t="s">
        <v>0</v>
      </c>
      <c r="EJ237" s="9" t="s">
        <v>0</v>
      </c>
      <c r="EK237" s="9" t="s">
        <v>0</v>
      </c>
      <c r="EL237" s="9" t="s">
        <v>0</v>
      </c>
      <c r="EM237" s="9" t="s">
        <v>0</v>
      </c>
      <c r="EN237" s="9" t="s">
        <v>0</v>
      </c>
      <c r="EO237" s="9" t="s">
        <v>0</v>
      </c>
      <c r="EP237" s="9" t="s">
        <v>0</v>
      </c>
      <c r="EQ237" s="27" t="e">
        <f t="shared" si="7"/>
        <v>#DIV/0!</v>
      </c>
      <c r="ER237" s="27"/>
      <c r="ES237" s="27"/>
    </row>
    <row r="238" spans="1:149" x14ac:dyDescent="0.25">
      <c r="A238" s="1" t="s">
        <v>1871</v>
      </c>
      <c r="B238" s="1" t="s">
        <v>1049</v>
      </c>
      <c r="C238" s="1" t="s">
        <v>1050</v>
      </c>
      <c r="D238" s="7">
        <v>512769.90193272999</v>
      </c>
      <c r="E238" s="7">
        <v>471956.40459051699</v>
      </c>
      <c r="F238" s="7">
        <v>546009.31050583196</v>
      </c>
      <c r="G238" s="7">
        <v>554545.72274331597</v>
      </c>
      <c r="H238" s="7">
        <v>521804.02161415399</v>
      </c>
      <c r="I238" s="7">
        <v>516275.87596453098</v>
      </c>
      <c r="J238" s="7">
        <v>578835.91251642106</v>
      </c>
      <c r="K238" s="7">
        <v>462748.52575158997</v>
      </c>
      <c r="L238" s="7">
        <v>592889.44179007201</v>
      </c>
      <c r="M238" s="7">
        <v>503053.40643724502</v>
      </c>
      <c r="N238" s="7">
        <v>491991.93078208202</v>
      </c>
      <c r="O238" s="7">
        <v>486544.66724068002</v>
      </c>
      <c r="P238" s="7">
        <v>582269.26379865897</v>
      </c>
      <c r="Q238" s="7">
        <v>553122.11328093801</v>
      </c>
      <c r="R238" s="7">
        <v>498173.48989836202</v>
      </c>
      <c r="S238" s="7">
        <v>449971.18351915397</v>
      </c>
      <c r="T238" s="7">
        <v>419985.82508789003</v>
      </c>
      <c r="U238" s="7">
        <v>562079.48542956205</v>
      </c>
      <c r="V238" s="7">
        <v>518362.95850506797</v>
      </c>
      <c r="W238" s="7">
        <v>478058.76530744601</v>
      </c>
      <c r="X238" s="7">
        <v>523138.56713283702</v>
      </c>
      <c r="Y238" s="7">
        <v>511683.11581297399</v>
      </c>
      <c r="Z238" s="7">
        <v>568891.13549866795</v>
      </c>
      <c r="AA238" s="7">
        <v>580035.68520236399</v>
      </c>
      <c r="AB238" s="7">
        <v>592053.323982134</v>
      </c>
      <c r="AC238" s="7">
        <v>494836.07261519198</v>
      </c>
      <c r="AD238" s="7">
        <v>556205.36653170804</v>
      </c>
      <c r="AE238" s="7">
        <v>487290.76362520602</v>
      </c>
      <c r="AF238" s="7">
        <v>614710.51484032103</v>
      </c>
      <c r="AG238" s="7">
        <v>606400.50269245403</v>
      </c>
      <c r="AH238" s="7">
        <v>611815.25790721294</v>
      </c>
      <c r="AI238" s="7">
        <v>597324.63397676998</v>
      </c>
      <c r="AJ238" s="7">
        <v>580083.84436691797</v>
      </c>
      <c r="AK238" s="7">
        <v>572951.25111865101</v>
      </c>
      <c r="AL238" s="7">
        <v>604994.01715478301</v>
      </c>
      <c r="AM238" s="7">
        <v>577894.22479419201</v>
      </c>
      <c r="AN238" s="7">
        <v>587190.18845330505</v>
      </c>
      <c r="AO238" s="7">
        <v>620838.225609674</v>
      </c>
      <c r="AP238" s="7">
        <v>637999.22830044106</v>
      </c>
      <c r="AQ238" s="7">
        <v>576966.36293931899</v>
      </c>
      <c r="AR238" s="7">
        <v>595028.13695135806</v>
      </c>
      <c r="AS238" s="7">
        <v>573479.56178114004</v>
      </c>
      <c r="AT238" s="7">
        <v>609966.50027785904</v>
      </c>
      <c r="AU238" s="7">
        <v>641050.65019216004</v>
      </c>
      <c r="AV238" s="7">
        <v>599145.64153459703</v>
      </c>
      <c r="AW238" s="7">
        <v>621819.29734946298</v>
      </c>
      <c r="AX238" s="7">
        <v>592468.888764487</v>
      </c>
      <c r="AY238" s="7">
        <v>617737.27243260597</v>
      </c>
      <c r="AZ238" s="7">
        <v>508801.49490000901</v>
      </c>
      <c r="BA238" s="7">
        <v>587293.55057784601</v>
      </c>
      <c r="BB238" s="7">
        <v>617663.01579209103</v>
      </c>
      <c r="BC238" s="7">
        <v>618487.67130937299</v>
      </c>
      <c r="BD238" s="7">
        <v>641576.03371093702</v>
      </c>
      <c r="BE238" s="7">
        <v>649325.121416518</v>
      </c>
      <c r="BF238" s="7">
        <v>596118.19802113005</v>
      </c>
      <c r="BG238" s="7">
        <v>599174.92065341503</v>
      </c>
      <c r="BH238" s="7">
        <v>594838.48360314802</v>
      </c>
      <c r="BI238" s="7">
        <v>629294.45589500095</v>
      </c>
      <c r="BJ238" s="7">
        <v>651521.56155730295</v>
      </c>
      <c r="BK238" s="7">
        <v>645740.75654163898</v>
      </c>
      <c r="BL238" s="7">
        <v>587768.51597817196</v>
      </c>
      <c r="BM238" s="7">
        <v>589742.95836034301</v>
      </c>
      <c r="BN238" s="7">
        <v>574341.01956816297</v>
      </c>
      <c r="BO238" s="7">
        <v>563511.64842947503</v>
      </c>
      <c r="BP238" s="7">
        <v>516131.95648325299</v>
      </c>
      <c r="BQ238" s="7">
        <v>481155.44263001101</v>
      </c>
      <c r="BR238" s="7">
        <v>559611.46766055096</v>
      </c>
      <c r="BS238" s="7">
        <v>569739.26884617202</v>
      </c>
      <c r="BT238" s="7">
        <v>519709.67587854603</v>
      </c>
      <c r="BU238" s="7">
        <v>555040.72822258505</v>
      </c>
      <c r="BV238" s="6">
        <f t="shared" si="6"/>
        <v>9.5351006685400252E-2</v>
      </c>
      <c r="BW238" s="6"/>
      <c r="BX238" s="6"/>
      <c r="BY238" s="9">
        <v>764593.78056261304</v>
      </c>
      <c r="BZ238" s="9">
        <v>654758.10225908703</v>
      </c>
      <c r="CA238" s="9">
        <v>677105.90298938402</v>
      </c>
      <c r="CB238" s="9">
        <v>647052.25414692797</v>
      </c>
      <c r="CC238" s="9">
        <v>680014.87412271998</v>
      </c>
      <c r="CD238" s="9">
        <v>716973.44831863395</v>
      </c>
      <c r="CE238" s="9">
        <v>627466.758831279</v>
      </c>
      <c r="CF238" s="9">
        <v>627516.26319718803</v>
      </c>
      <c r="CG238" s="9">
        <v>673112.48101315997</v>
      </c>
      <c r="CH238" s="9">
        <v>673332.27820860501</v>
      </c>
      <c r="CI238" s="9">
        <v>647327.18379035802</v>
      </c>
      <c r="CJ238" s="9">
        <v>614321.71816144395</v>
      </c>
      <c r="CK238" s="9">
        <v>700204.027441415</v>
      </c>
      <c r="CL238" s="9">
        <v>639266.26169043104</v>
      </c>
      <c r="CM238" s="9">
        <v>542709.64835584804</v>
      </c>
      <c r="CN238" s="9">
        <v>675033.73835859494</v>
      </c>
      <c r="CO238" s="9">
        <v>623570.90869199403</v>
      </c>
      <c r="CP238" s="9">
        <v>572951.94719265599</v>
      </c>
      <c r="CQ238" s="9">
        <v>671653.29168038198</v>
      </c>
      <c r="CR238" s="9">
        <v>661392.30173733702</v>
      </c>
      <c r="CS238" s="9">
        <v>679341.74653839902</v>
      </c>
      <c r="CT238" s="9">
        <v>619875.43473453401</v>
      </c>
      <c r="CU238" s="9">
        <v>634018.11295904894</v>
      </c>
      <c r="CV238" s="9">
        <v>641910.75242033496</v>
      </c>
      <c r="CW238" s="9">
        <v>706299.92557847698</v>
      </c>
      <c r="CX238" s="9">
        <v>694334.12126222602</v>
      </c>
      <c r="CY238" s="9">
        <v>685317.71295830596</v>
      </c>
      <c r="CZ238" s="9">
        <v>652919.84260175296</v>
      </c>
      <c r="DA238" s="9">
        <v>723564.36541659303</v>
      </c>
      <c r="DB238" s="9">
        <v>683767.61960192199</v>
      </c>
      <c r="DC238" s="9">
        <v>718280.85016923898</v>
      </c>
      <c r="DD238" s="9">
        <v>717488.213605989</v>
      </c>
      <c r="DE238" s="9">
        <v>674817.59827972297</v>
      </c>
      <c r="DF238" s="9">
        <v>642492.32875438698</v>
      </c>
      <c r="DG238" s="9">
        <v>674385.704946212</v>
      </c>
      <c r="DH238" s="9">
        <v>699444.28132869501</v>
      </c>
      <c r="DI238" s="9">
        <v>646300.03942886495</v>
      </c>
      <c r="DJ238" s="9">
        <v>713515.63505398994</v>
      </c>
      <c r="DK238" s="9">
        <v>677862.34819943795</v>
      </c>
      <c r="DL238" s="9">
        <v>693097.23058390804</v>
      </c>
      <c r="DM238" s="9">
        <v>633992.96929992398</v>
      </c>
      <c r="DN238" s="9">
        <v>633592.53640513495</v>
      </c>
      <c r="DO238" s="9">
        <v>710724.30484982301</v>
      </c>
      <c r="DP238" s="9">
        <v>713467.33011949703</v>
      </c>
      <c r="DQ238" s="9">
        <v>727023.33778192406</v>
      </c>
      <c r="DR238" s="9">
        <v>726569.40014086198</v>
      </c>
      <c r="DS238" s="9">
        <v>673369.23348396702</v>
      </c>
      <c r="DT238" s="9">
        <v>715648.60787095502</v>
      </c>
      <c r="DU238" s="9">
        <v>724881.58652877796</v>
      </c>
      <c r="DV238" s="9">
        <v>721354.30498429399</v>
      </c>
      <c r="DW238" s="9">
        <v>739620.29661924695</v>
      </c>
      <c r="DX238" s="9">
        <v>745062.91063824797</v>
      </c>
      <c r="DY238" s="9">
        <v>753831.58906769694</v>
      </c>
      <c r="DZ238" s="9">
        <v>763948.34171191498</v>
      </c>
      <c r="EA238" s="9">
        <v>752594.59786353097</v>
      </c>
      <c r="EB238" s="9">
        <v>734635.90619496105</v>
      </c>
      <c r="EC238" s="9">
        <v>784490.01277431101</v>
      </c>
      <c r="ED238" s="9">
        <v>740826.47804464702</v>
      </c>
      <c r="EE238" s="9">
        <v>797668.93012916797</v>
      </c>
      <c r="EF238" s="9">
        <v>809385.89535277802</v>
      </c>
      <c r="EG238" s="9">
        <v>801677.60575071396</v>
      </c>
      <c r="EH238" s="9">
        <v>755835.54004119895</v>
      </c>
      <c r="EI238" s="9">
        <v>807726.13558042899</v>
      </c>
      <c r="EJ238" s="9">
        <v>659293.59831660602</v>
      </c>
      <c r="EK238" s="9">
        <v>706211.20406352205</v>
      </c>
      <c r="EL238" s="9">
        <v>722168.59935400495</v>
      </c>
      <c r="EM238" s="9">
        <v>599656.37524790806</v>
      </c>
      <c r="EN238" s="9">
        <v>673923.92777300405</v>
      </c>
      <c r="EO238" s="9">
        <v>564797.066430273</v>
      </c>
      <c r="EP238" s="9">
        <v>606573.323939536</v>
      </c>
      <c r="EQ238" s="27">
        <f t="shared" si="7"/>
        <v>8.2968313489943449E-2</v>
      </c>
      <c r="ER238" s="27"/>
      <c r="ES238" s="27"/>
    </row>
    <row r="239" spans="1:149" x14ac:dyDescent="0.25">
      <c r="A239" s="1" t="s">
        <v>1872</v>
      </c>
      <c r="B239" s="1" t="s">
        <v>1053</v>
      </c>
      <c r="C239" s="1" t="s">
        <v>1054</v>
      </c>
      <c r="D239" s="7" t="s">
        <v>0</v>
      </c>
      <c r="E239" s="7" t="s">
        <v>0</v>
      </c>
      <c r="F239" s="7" t="s">
        <v>0</v>
      </c>
      <c r="G239" s="7" t="s">
        <v>0</v>
      </c>
      <c r="H239" s="7" t="s">
        <v>0</v>
      </c>
      <c r="I239" s="7" t="s">
        <v>0</v>
      </c>
      <c r="J239" s="7" t="s">
        <v>0</v>
      </c>
      <c r="K239" s="7" t="s">
        <v>0</v>
      </c>
      <c r="L239" s="7" t="s">
        <v>0</v>
      </c>
      <c r="M239" s="7" t="s">
        <v>0</v>
      </c>
      <c r="N239" s="7" t="s">
        <v>0</v>
      </c>
      <c r="O239" s="7" t="s">
        <v>0</v>
      </c>
      <c r="P239" s="7" t="s">
        <v>0</v>
      </c>
      <c r="Q239" s="7" t="s">
        <v>0</v>
      </c>
      <c r="R239" s="7" t="s">
        <v>0</v>
      </c>
      <c r="S239" s="7" t="s">
        <v>0</v>
      </c>
      <c r="T239" s="7" t="s">
        <v>0</v>
      </c>
      <c r="U239" s="7" t="s">
        <v>0</v>
      </c>
      <c r="V239" s="7" t="s">
        <v>0</v>
      </c>
      <c r="W239" s="7" t="s">
        <v>0</v>
      </c>
      <c r="X239" s="7" t="s">
        <v>0</v>
      </c>
      <c r="Y239" s="7" t="s">
        <v>0</v>
      </c>
      <c r="Z239" s="7" t="s">
        <v>0</v>
      </c>
      <c r="AA239" s="7" t="s">
        <v>0</v>
      </c>
      <c r="AB239" s="7" t="s">
        <v>0</v>
      </c>
      <c r="AC239" s="7" t="s">
        <v>0</v>
      </c>
      <c r="AD239" s="7" t="s">
        <v>0</v>
      </c>
      <c r="AE239" s="7" t="s">
        <v>0</v>
      </c>
      <c r="AF239" s="7" t="s">
        <v>0</v>
      </c>
      <c r="AG239" s="7" t="s">
        <v>0</v>
      </c>
      <c r="AH239" s="7" t="s">
        <v>0</v>
      </c>
      <c r="AI239" s="7" t="s">
        <v>0</v>
      </c>
      <c r="AJ239" s="7" t="s">
        <v>0</v>
      </c>
      <c r="AK239" s="7" t="s">
        <v>0</v>
      </c>
      <c r="AL239" s="7" t="s">
        <v>0</v>
      </c>
      <c r="AM239" s="7" t="s">
        <v>0</v>
      </c>
      <c r="AN239" s="7" t="s">
        <v>0</v>
      </c>
      <c r="AO239" s="7" t="s">
        <v>0</v>
      </c>
      <c r="AP239" s="7" t="s">
        <v>0</v>
      </c>
      <c r="AQ239" s="7" t="s">
        <v>0</v>
      </c>
      <c r="AR239" s="7" t="s">
        <v>0</v>
      </c>
      <c r="AS239" s="7" t="s">
        <v>0</v>
      </c>
      <c r="AT239" s="7" t="s">
        <v>0</v>
      </c>
      <c r="AU239" s="7" t="s">
        <v>0</v>
      </c>
      <c r="AV239" s="7" t="s">
        <v>0</v>
      </c>
      <c r="AW239" s="7" t="s">
        <v>0</v>
      </c>
      <c r="AX239" s="7" t="s">
        <v>0</v>
      </c>
      <c r="AY239" s="7" t="s">
        <v>0</v>
      </c>
      <c r="AZ239" s="7" t="s">
        <v>0</v>
      </c>
      <c r="BA239" s="7" t="s">
        <v>0</v>
      </c>
      <c r="BB239" s="7" t="s">
        <v>0</v>
      </c>
      <c r="BC239" s="7" t="s">
        <v>0</v>
      </c>
      <c r="BD239" s="7" t="s">
        <v>0</v>
      </c>
      <c r="BE239" s="7" t="s">
        <v>0</v>
      </c>
      <c r="BF239" s="7" t="s">
        <v>0</v>
      </c>
      <c r="BG239" s="7" t="s">
        <v>0</v>
      </c>
      <c r="BH239" s="7" t="s">
        <v>0</v>
      </c>
      <c r="BI239" s="7" t="s">
        <v>0</v>
      </c>
      <c r="BJ239" s="7" t="s">
        <v>0</v>
      </c>
      <c r="BK239" s="7" t="s">
        <v>0</v>
      </c>
      <c r="BL239" s="7" t="s">
        <v>0</v>
      </c>
      <c r="BM239" s="7" t="s">
        <v>0</v>
      </c>
      <c r="BN239" s="7" t="s">
        <v>0</v>
      </c>
      <c r="BO239" s="7" t="s">
        <v>0</v>
      </c>
      <c r="BP239" s="7" t="s">
        <v>0</v>
      </c>
      <c r="BQ239" s="7" t="s">
        <v>0</v>
      </c>
      <c r="BR239" s="7" t="s">
        <v>0</v>
      </c>
      <c r="BS239" s="7" t="s">
        <v>0</v>
      </c>
      <c r="BT239" s="7" t="s">
        <v>0</v>
      </c>
      <c r="BU239" s="7" t="s">
        <v>0</v>
      </c>
      <c r="BV239" s="6" t="e">
        <f t="shared" si="6"/>
        <v>#DIV/0!</v>
      </c>
      <c r="BW239" s="6"/>
      <c r="BX239" s="6"/>
      <c r="BY239" s="9" t="s">
        <v>0</v>
      </c>
      <c r="BZ239" s="9" t="s">
        <v>0</v>
      </c>
      <c r="CA239" s="9" t="s">
        <v>0</v>
      </c>
      <c r="CB239" s="9" t="s">
        <v>0</v>
      </c>
      <c r="CC239" s="9" t="s">
        <v>0</v>
      </c>
      <c r="CD239" s="9" t="s">
        <v>0</v>
      </c>
      <c r="CE239" s="9" t="s">
        <v>0</v>
      </c>
      <c r="CF239" s="9" t="s">
        <v>0</v>
      </c>
      <c r="CG239" s="9" t="s">
        <v>0</v>
      </c>
      <c r="CH239" s="9" t="s">
        <v>0</v>
      </c>
      <c r="CI239" s="9" t="s">
        <v>0</v>
      </c>
      <c r="CJ239" s="9" t="s">
        <v>0</v>
      </c>
      <c r="CK239" s="9" t="s">
        <v>0</v>
      </c>
      <c r="CL239" s="9" t="s">
        <v>0</v>
      </c>
      <c r="CM239" s="9" t="s">
        <v>0</v>
      </c>
      <c r="CN239" s="9" t="s">
        <v>0</v>
      </c>
      <c r="CO239" s="9" t="s">
        <v>0</v>
      </c>
      <c r="CP239" s="9" t="s">
        <v>0</v>
      </c>
      <c r="CQ239" s="9" t="s">
        <v>0</v>
      </c>
      <c r="CR239" s="9" t="s">
        <v>0</v>
      </c>
      <c r="CS239" s="9" t="s">
        <v>0</v>
      </c>
      <c r="CT239" s="9" t="s">
        <v>0</v>
      </c>
      <c r="CU239" s="9" t="s">
        <v>0</v>
      </c>
      <c r="CV239" s="9" t="s">
        <v>0</v>
      </c>
      <c r="CW239" s="9" t="s">
        <v>0</v>
      </c>
      <c r="CX239" s="9" t="s">
        <v>0</v>
      </c>
      <c r="CY239" s="9" t="s">
        <v>0</v>
      </c>
      <c r="CZ239" s="9" t="s">
        <v>0</v>
      </c>
      <c r="DA239" s="9" t="s">
        <v>0</v>
      </c>
      <c r="DB239" s="9" t="s">
        <v>0</v>
      </c>
      <c r="DC239" s="9" t="s">
        <v>0</v>
      </c>
      <c r="DD239" s="9" t="s">
        <v>0</v>
      </c>
      <c r="DE239" s="9" t="s">
        <v>0</v>
      </c>
      <c r="DF239" s="9" t="s">
        <v>0</v>
      </c>
      <c r="DG239" s="9" t="s">
        <v>0</v>
      </c>
      <c r="DH239" s="9" t="s">
        <v>0</v>
      </c>
      <c r="DI239" s="9" t="s">
        <v>0</v>
      </c>
      <c r="DJ239" s="9" t="s">
        <v>0</v>
      </c>
      <c r="DK239" s="9" t="s">
        <v>0</v>
      </c>
      <c r="DL239" s="9" t="s">
        <v>0</v>
      </c>
      <c r="DM239" s="9" t="s">
        <v>0</v>
      </c>
      <c r="DN239" s="9" t="s">
        <v>0</v>
      </c>
      <c r="DO239" s="9" t="s">
        <v>0</v>
      </c>
      <c r="DP239" s="9" t="s">
        <v>0</v>
      </c>
      <c r="DQ239" s="9" t="s">
        <v>0</v>
      </c>
      <c r="DR239" s="9" t="s">
        <v>0</v>
      </c>
      <c r="DS239" s="9" t="s">
        <v>0</v>
      </c>
      <c r="DT239" s="9" t="s">
        <v>0</v>
      </c>
      <c r="DU239" s="9" t="s">
        <v>0</v>
      </c>
      <c r="DV239" s="9" t="s">
        <v>0</v>
      </c>
      <c r="DW239" s="9" t="s">
        <v>0</v>
      </c>
      <c r="DX239" s="9" t="s">
        <v>0</v>
      </c>
      <c r="DY239" s="9" t="s">
        <v>0</v>
      </c>
      <c r="DZ239" s="9" t="s">
        <v>0</v>
      </c>
      <c r="EA239" s="9" t="s">
        <v>0</v>
      </c>
      <c r="EB239" s="9" t="s">
        <v>0</v>
      </c>
      <c r="EC239" s="9" t="s">
        <v>0</v>
      </c>
      <c r="ED239" s="9" t="s">
        <v>0</v>
      </c>
      <c r="EE239" s="9" t="s">
        <v>0</v>
      </c>
      <c r="EF239" s="9" t="s">
        <v>0</v>
      </c>
      <c r="EG239" s="9" t="s">
        <v>0</v>
      </c>
      <c r="EH239" s="9" t="s">
        <v>0</v>
      </c>
      <c r="EI239" s="9" t="s">
        <v>0</v>
      </c>
      <c r="EJ239" s="9" t="s">
        <v>0</v>
      </c>
      <c r="EK239" s="9" t="s">
        <v>0</v>
      </c>
      <c r="EL239" s="9" t="s">
        <v>0</v>
      </c>
      <c r="EM239" s="9" t="s">
        <v>0</v>
      </c>
      <c r="EN239" s="9" t="s">
        <v>0</v>
      </c>
      <c r="EO239" s="9" t="s">
        <v>0</v>
      </c>
      <c r="EP239" s="9" t="s">
        <v>0</v>
      </c>
      <c r="EQ239" s="27" t="e">
        <f t="shared" si="7"/>
        <v>#DIV/0!</v>
      </c>
      <c r="ER239" s="27"/>
      <c r="ES239" s="27"/>
    </row>
    <row r="240" spans="1:149" x14ac:dyDescent="0.25">
      <c r="A240" s="1" t="s">
        <v>1873</v>
      </c>
      <c r="B240" s="1" t="s">
        <v>1057</v>
      </c>
      <c r="C240" s="1" t="s">
        <v>1058</v>
      </c>
      <c r="D240" s="7" t="s">
        <v>0</v>
      </c>
      <c r="E240" s="7" t="s">
        <v>0</v>
      </c>
      <c r="F240" s="7" t="s">
        <v>0</v>
      </c>
      <c r="G240" s="7" t="s">
        <v>0</v>
      </c>
      <c r="H240" s="7" t="s">
        <v>0</v>
      </c>
      <c r="I240" s="7" t="s">
        <v>0</v>
      </c>
      <c r="J240" s="7" t="s">
        <v>0</v>
      </c>
      <c r="K240" s="7" t="s">
        <v>0</v>
      </c>
      <c r="L240" s="7" t="s">
        <v>0</v>
      </c>
      <c r="M240" s="7" t="s">
        <v>0</v>
      </c>
      <c r="N240" s="7" t="s">
        <v>0</v>
      </c>
      <c r="O240" s="7" t="s">
        <v>0</v>
      </c>
      <c r="P240" s="7" t="s">
        <v>0</v>
      </c>
      <c r="Q240" s="7" t="s">
        <v>0</v>
      </c>
      <c r="R240" s="7" t="s">
        <v>0</v>
      </c>
      <c r="S240" s="7" t="s">
        <v>0</v>
      </c>
      <c r="T240" s="7" t="s">
        <v>0</v>
      </c>
      <c r="U240" s="7" t="s">
        <v>0</v>
      </c>
      <c r="V240" s="7" t="s">
        <v>0</v>
      </c>
      <c r="W240" s="7" t="s">
        <v>0</v>
      </c>
      <c r="X240" s="7" t="s">
        <v>0</v>
      </c>
      <c r="Y240" s="7" t="s">
        <v>0</v>
      </c>
      <c r="Z240" s="7" t="s">
        <v>0</v>
      </c>
      <c r="AA240" s="7" t="s">
        <v>0</v>
      </c>
      <c r="AB240" s="7" t="s">
        <v>0</v>
      </c>
      <c r="AC240" s="7" t="s">
        <v>0</v>
      </c>
      <c r="AD240" s="7" t="s">
        <v>0</v>
      </c>
      <c r="AE240" s="7" t="s">
        <v>0</v>
      </c>
      <c r="AF240" s="7" t="s">
        <v>0</v>
      </c>
      <c r="AG240" s="7" t="s">
        <v>0</v>
      </c>
      <c r="AH240" s="7" t="s">
        <v>0</v>
      </c>
      <c r="AI240" s="7" t="s">
        <v>0</v>
      </c>
      <c r="AJ240" s="7" t="s">
        <v>0</v>
      </c>
      <c r="AK240" s="7" t="s">
        <v>0</v>
      </c>
      <c r="AL240" s="7" t="s">
        <v>0</v>
      </c>
      <c r="AM240" s="7" t="s">
        <v>0</v>
      </c>
      <c r="AN240" s="7" t="s">
        <v>0</v>
      </c>
      <c r="AO240" s="7" t="s">
        <v>0</v>
      </c>
      <c r="AP240" s="7" t="s">
        <v>0</v>
      </c>
      <c r="AQ240" s="7" t="s">
        <v>0</v>
      </c>
      <c r="AR240" s="7" t="s">
        <v>0</v>
      </c>
      <c r="AS240" s="7" t="s">
        <v>0</v>
      </c>
      <c r="AT240" s="7" t="s">
        <v>0</v>
      </c>
      <c r="AU240" s="7" t="s">
        <v>0</v>
      </c>
      <c r="AV240" s="7" t="s">
        <v>0</v>
      </c>
      <c r="AW240" s="7" t="s">
        <v>0</v>
      </c>
      <c r="AX240" s="7" t="s">
        <v>0</v>
      </c>
      <c r="AY240" s="7" t="s">
        <v>0</v>
      </c>
      <c r="AZ240" s="7" t="s">
        <v>0</v>
      </c>
      <c r="BA240" s="7" t="s">
        <v>0</v>
      </c>
      <c r="BB240" s="7" t="s">
        <v>0</v>
      </c>
      <c r="BC240" s="7" t="s">
        <v>0</v>
      </c>
      <c r="BD240" s="7" t="s">
        <v>0</v>
      </c>
      <c r="BE240" s="7" t="s">
        <v>0</v>
      </c>
      <c r="BF240" s="7" t="s">
        <v>0</v>
      </c>
      <c r="BG240" s="7" t="s">
        <v>0</v>
      </c>
      <c r="BH240" s="7" t="s">
        <v>0</v>
      </c>
      <c r="BI240" s="7" t="s">
        <v>0</v>
      </c>
      <c r="BJ240" s="7" t="s">
        <v>0</v>
      </c>
      <c r="BK240" s="7" t="s">
        <v>0</v>
      </c>
      <c r="BL240" s="7" t="s">
        <v>0</v>
      </c>
      <c r="BM240" s="7" t="s">
        <v>0</v>
      </c>
      <c r="BN240" s="7" t="s">
        <v>0</v>
      </c>
      <c r="BO240" s="7" t="s">
        <v>0</v>
      </c>
      <c r="BP240" s="7" t="s">
        <v>0</v>
      </c>
      <c r="BQ240" s="7" t="s">
        <v>0</v>
      </c>
      <c r="BR240" s="7" t="s">
        <v>0</v>
      </c>
      <c r="BS240" s="7" t="s">
        <v>0</v>
      </c>
      <c r="BT240" s="7" t="s">
        <v>0</v>
      </c>
      <c r="BU240" s="7" t="s">
        <v>0</v>
      </c>
      <c r="BV240" s="6" t="e">
        <f t="shared" si="6"/>
        <v>#DIV/0!</v>
      </c>
      <c r="BW240" s="6"/>
      <c r="BX240" s="6"/>
      <c r="BY240" s="9" t="s">
        <v>0</v>
      </c>
      <c r="BZ240" s="9" t="s">
        <v>0</v>
      </c>
      <c r="CA240" s="9" t="s">
        <v>0</v>
      </c>
      <c r="CB240" s="9" t="s">
        <v>0</v>
      </c>
      <c r="CC240" s="9" t="s">
        <v>0</v>
      </c>
      <c r="CD240" s="9" t="s">
        <v>0</v>
      </c>
      <c r="CE240" s="9" t="s">
        <v>0</v>
      </c>
      <c r="CF240" s="9" t="s">
        <v>0</v>
      </c>
      <c r="CG240" s="9" t="s">
        <v>0</v>
      </c>
      <c r="CH240" s="9" t="s">
        <v>0</v>
      </c>
      <c r="CI240" s="9" t="s">
        <v>0</v>
      </c>
      <c r="CJ240" s="9" t="s">
        <v>0</v>
      </c>
      <c r="CK240" s="9" t="s">
        <v>0</v>
      </c>
      <c r="CL240" s="9" t="s">
        <v>0</v>
      </c>
      <c r="CM240" s="9" t="s">
        <v>0</v>
      </c>
      <c r="CN240" s="9" t="s">
        <v>0</v>
      </c>
      <c r="CO240" s="9" t="s">
        <v>0</v>
      </c>
      <c r="CP240" s="9" t="s">
        <v>0</v>
      </c>
      <c r="CQ240" s="9" t="s">
        <v>0</v>
      </c>
      <c r="CR240" s="9" t="s">
        <v>0</v>
      </c>
      <c r="CS240" s="9" t="s">
        <v>0</v>
      </c>
      <c r="CT240" s="9" t="s">
        <v>0</v>
      </c>
      <c r="CU240" s="9" t="s">
        <v>0</v>
      </c>
      <c r="CV240" s="9" t="s">
        <v>0</v>
      </c>
      <c r="CW240" s="9" t="s">
        <v>0</v>
      </c>
      <c r="CX240" s="9" t="s">
        <v>0</v>
      </c>
      <c r="CY240" s="9" t="s">
        <v>0</v>
      </c>
      <c r="CZ240" s="9" t="s">
        <v>0</v>
      </c>
      <c r="DA240" s="9" t="s">
        <v>0</v>
      </c>
      <c r="DB240" s="9" t="s">
        <v>0</v>
      </c>
      <c r="DC240" s="9" t="s">
        <v>0</v>
      </c>
      <c r="DD240" s="9" t="s">
        <v>0</v>
      </c>
      <c r="DE240" s="9" t="s">
        <v>0</v>
      </c>
      <c r="DF240" s="9" t="s">
        <v>0</v>
      </c>
      <c r="DG240" s="9" t="s">
        <v>0</v>
      </c>
      <c r="DH240" s="9" t="s">
        <v>0</v>
      </c>
      <c r="DI240" s="9" t="s">
        <v>0</v>
      </c>
      <c r="DJ240" s="9" t="s">
        <v>0</v>
      </c>
      <c r="DK240" s="9" t="s">
        <v>0</v>
      </c>
      <c r="DL240" s="9" t="s">
        <v>0</v>
      </c>
      <c r="DM240" s="9" t="s">
        <v>0</v>
      </c>
      <c r="DN240" s="9" t="s">
        <v>0</v>
      </c>
      <c r="DO240" s="9" t="s">
        <v>0</v>
      </c>
      <c r="DP240" s="9" t="s">
        <v>0</v>
      </c>
      <c r="DQ240" s="9" t="s">
        <v>0</v>
      </c>
      <c r="DR240" s="9" t="s">
        <v>0</v>
      </c>
      <c r="DS240" s="9" t="s">
        <v>0</v>
      </c>
      <c r="DT240" s="9" t="s">
        <v>0</v>
      </c>
      <c r="DU240" s="9" t="s">
        <v>0</v>
      </c>
      <c r="DV240" s="9" t="s">
        <v>0</v>
      </c>
      <c r="DW240" s="9" t="s">
        <v>0</v>
      </c>
      <c r="DX240" s="9" t="s">
        <v>0</v>
      </c>
      <c r="DY240" s="9" t="s">
        <v>0</v>
      </c>
      <c r="DZ240" s="9" t="s">
        <v>0</v>
      </c>
      <c r="EA240" s="9" t="s">
        <v>0</v>
      </c>
      <c r="EB240" s="9" t="s">
        <v>0</v>
      </c>
      <c r="EC240" s="9" t="s">
        <v>0</v>
      </c>
      <c r="ED240" s="9" t="s">
        <v>0</v>
      </c>
      <c r="EE240" s="9" t="s">
        <v>0</v>
      </c>
      <c r="EF240" s="9" t="s">
        <v>0</v>
      </c>
      <c r="EG240" s="9" t="s">
        <v>0</v>
      </c>
      <c r="EH240" s="9" t="s">
        <v>0</v>
      </c>
      <c r="EI240" s="9" t="s">
        <v>0</v>
      </c>
      <c r="EJ240" s="9" t="s">
        <v>0</v>
      </c>
      <c r="EK240" s="9" t="s">
        <v>0</v>
      </c>
      <c r="EL240" s="9" t="s">
        <v>0</v>
      </c>
      <c r="EM240" s="9" t="s">
        <v>0</v>
      </c>
      <c r="EN240" s="9" t="s">
        <v>0</v>
      </c>
      <c r="EO240" s="9" t="s">
        <v>0</v>
      </c>
      <c r="EP240" s="9" t="s">
        <v>0</v>
      </c>
      <c r="EQ240" s="27" t="e">
        <f t="shared" si="7"/>
        <v>#DIV/0!</v>
      </c>
      <c r="ER240" s="27"/>
      <c r="ES240" s="27"/>
    </row>
    <row r="241" spans="1:149" x14ac:dyDescent="0.25">
      <c r="A241" s="1" t="s">
        <v>1874</v>
      </c>
      <c r="B241" s="1" t="s">
        <v>1062</v>
      </c>
      <c r="C241" s="1" t="s">
        <v>1063</v>
      </c>
      <c r="D241" s="7" t="s">
        <v>0</v>
      </c>
      <c r="E241" s="7" t="s">
        <v>0</v>
      </c>
      <c r="F241" s="7" t="s">
        <v>0</v>
      </c>
      <c r="G241" s="7" t="s">
        <v>0</v>
      </c>
      <c r="H241" s="7" t="s">
        <v>0</v>
      </c>
      <c r="I241" s="7" t="s">
        <v>0</v>
      </c>
      <c r="J241" s="7" t="s">
        <v>0</v>
      </c>
      <c r="K241" s="7" t="s">
        <v>0</v>
      </c>
      <c r="L241" s="7" t="s">
        <v>0</v>
      </c>
      <c r="M241" s="7" t="s">
        <v>0</v>
      </c>
      <c r="N241" s="7" t="s">
        <v>0</v>
      </c>
      <c r="O241" s="7" t="s">
        <v>0</v>
      </c>
      <c r="P241" s="7" t="s">
        <v>0</v>
      </c>
      <c r="Q241" s="7" t="s">
        <v>0</v>
      </c>
      <c r="R241" s="7" t="s">
        <v>0</v>
      </c>
      <c r="S241" s="7" t="s">
        <v>0</v>
      </c>
      <c r="T241" s="7" t="s">
        <v>0</v>
      </c>
      <c r="U241" s="7" t="s">
        <v>0</v>
      </c>
      <c r="V241" s="7" t="s">
        <v>0</v>
      </c>
      <c r="W241" s="7" t="s">
        <v>0</v>
      </c>
      <c r="X241" s="7" t="s">
        <v>0</v>
      </c>
      <c r="Y241" s="7" t="s">
        <v>0</v>
      </c>
      <c r="Z241" s="7" t="s">
        <v>0</v>
      </c>
      <c r="AA241" s="7" t="s">
        <v>0</v>
      </c>
      <c r="AB241" s="7" t="s">
        <v>0</v>
      </c>
      <c r="AC241" s="7" t="s">
        <v>0</v>
      </c>
      <c r="AD241" s="7" t="s">
        <v>0</v>
      </c>
      <c r="AE241" s="7" t="s">
        <v>0</v>
      </c>
      <c r="AF241" s="7" t="s">
        <v>0</v>
      </c>
      <c r="AG241" s="7" t="s">
        <v>0</v>
      </c>
      <c r="AH241" s="7" t="s">
        <v>0</v>
      </c>
      <c r="AI241" s="7" t="s">
        <v>0</v>
      </c>
      <c r="AJ241" s="7" t="s">
        <v>0</v>
      </c>
      <c r="AK241" s="7" t="s">
        <v>0</v>
      </c>
      <c r="AL241" s="7" t="s">
        <v>0</v>
      </c>
      <c r="AM241" s="7" t="s">
        <v>0</v>
      </c>
      <c r="AN241" s="7" t="s">
        <v>0</v>
      </c>
      <c r="AO241" s="7" t="s">
        <v>0</v>
      </c>
      <c r="AP241" s="7" t="s">
        <v>0</v>
      </c>
      <c r="AQ241" s="7" t="s">
        <v>0</v>
      </c>
      <c r="AR241" s="7" t="s">
        <v>0</v>
      </c>
      <c r="AS241" s="7" t="s">
        <v>0</v>
      </c>
      <c r="AT241" s="7" t="s">
        <v>0</v>
      </c>
      <c r="AU241" s="7" t="s">
        <v>0</v>
      </c>
      <c r="AV241" s="7" t="s">
        <v>0</v>
      </c>
      <c r="AW241" s="7" t="s">
        <v>0</v>
      </c>
      <c r="AX241" s="7" t="s">
        <v>0</v>
      </c>
      <c r="AY241" s="7" t="s">
        <v>0</v>
      </c>
      <c r="AZ241" s="7" t="s">
        <v>0</v>
      </c>
      <c r="BA241" s="7" t="s">
        <v>0</v>
      </c>
      <c r="BB241" s="7" t="s">
        <v>0</v>
      </c>
      <c r="BC241" s="7" t="s">
        <v>0</v>
      </c>
      <c r="BD241" s="7" t="s">
        <v>0</v>
      </c>
      <c r="BE241" s="7" t="s">
        <v>0</v>
      </c>
      <c r="BF241" s="7" t="s">
        <v>0</v>
      </c>
      <c r="BG241" s="7" t="s">
        <v>0</v>
      </c>
      <c r="BH241" s="7" t="s">
        <v>0</v>
      </c>
      <c r="BI241" s="7" t="s">
        <v>0</v>
      </c>
      <c r="BJ241" s="7" t="s">
        <v>0</v>
      </c>
      <c r="BK241" s="7" t="s">
        <v>0</v>
      </c>
      <c r="BL241" s="7" t="s">
        <v>0</v>
      </c>
      <c r="BM241" s="7" t="s">
        <v>0</v>
      </c>
      <c r="BN241" s="7" t="s">
        <v>0</v>
      </c>
      <c r="BO241" s="7" t="s">
        <v>0</v>
      </c>
      <c r="BP241" s="7" t="s">
        <v>0</v>
      </c>
      <c r="BQ241" s="7" t="s">
        <v>0</v>
      </c>
      <c r="BR241" s="7" t="s">
        <v>0</v>
      </c>
      <c r="BS241" s="7" t="s">
        <v>0</v>
      </c>
      <c r="BT241" s="7" t="s">
        <v>0</v>
      </c>
      <c r="BU241" s="7" t="s">
        <v>0</v>
      </c>
      <c r="BV241" s="6" t="e">
        <f t="shared" si="6"/>
        <v>#DIV/0!</v>
      </c>
      <c r="BW241" s="6"/>
      <c r="BX241" s="6"/>
      <c r="BY241" s="9" t="s">
        <v>0</v>
      </c>
      <c r="BZ241" s="9" t="s">
        <v>0</v>
      </c>
      <c r="CA241" s="9" t="s">
        <v>0</v>
      </c>
      <c r="CB241" s="9" t="s">
        <v>0</v>
      </c>
      <c r="CC241" s="9" t="s">
        <v>0</v>
      </c>
      <c r="CD241" s="9" t="s">
        <v>0</v>
      </c>
      <c r="CE241" s="9" t="s">
        <v>0</v>
      </c>
      <c r="CF241" s="9" t="s">
        <v>0</v>
      </c>
      <c r="CG241" s="9" t="s">
        <v>0</v>
      </c>
      <c r="CH241" s="9" t="s">
        <v>0</v>
      </c>
      <c r="CI241" s="9" t="s">
        <v>0</v>
      </c>
      <c r="CJ241" s="9" t="s">
        <v>0</v>
      </c>
      <c r="CK241" s="9" t="s">
        <v>0</v>
      </c>
      <c r="CL241" s="9" t="s">
        <v>0</v>
      </c>
      <c r="CM241" s="9" t="s">
        <v>0</v>
      </c>
      <c r="CN241" s="9" t="s">
        <v>0</v>
      </c>
      <c r="CO241" s="9" t="s">
        <v>0</v>
      </c>
      <c r="CP241" s="9" t="s">
        <v>0</v>
      </c>
      <c r="CQ241" s="9" t="s">
        <v>0</v>
      </c>
      <c r="CR241" s="9" t="s">
        <v>0</v>
      </c>
      <c r="CS241" s="9" t="s">
        <v>0</v>
      </c>
      <c r="CT241" s="9" t="s">
        <v>0</v>
      </c>
      <c r="CU241" s="9" t="s">
        <v>0</v>
      </c>
      <c r="CV241" s="9" t="s">
        <v>0</v>
      </c>
      <c r="CW241" s="9" t="s">
        <v>0</v>
      </c>
      <c r="CX241" s="9" t="s">
        <v>0</v>
      </c>
      <c r="CY241" s="9" t="s">
        <v>0</v>
      </c>
      <c r="CZ241" s="9" t="s">
        <v>0</v>
      </c>
      <c r="DA241" s="9" t="s">
        <v>0</v>
      </c>
      <c r="DB241" s="9" t="s">
        <v>0</v>
      </c>
      <c r="DC241" s="9" t="s">
        <v>0</v>
      </c>
      <c r="DD241" s="9" t="s">
        <v>0</v>
      </c>
      <c r="DE241" s="9" t="s">
        <v>0</v>
      </c>
      <c r="DF241" s="9" t="s">
        <v>0</v>
      </c>
      <c r="DG241" s="9" t="s">
        <v>0</v>
      </c>
      <c r="DH241" s="9" t="s">
        <v>0</v>
      </c>
      <c r="DI241" s="9" t="s">
        <v>0</v>
      </c>
      <c r="DJ241" s="9" t="s">
        <v>0</v>
      </c>
      <c r="DK241" s="9" t="s">
        <v>0</v>
      </c>
      <c r="DL241" s="9" t="s">
        <v>0</v>
      </c>
      <c r="DM241" s="9" t="s">
        <v>0</v>
      </c>
      <c r="DN241" s="9" t="s">
        <v>0</v>
      </c>
      <c r="DO241" s="9" t="s">
        <v>0</v>
      </c>
      <c r="DP241" s="9" t="s">
        <v>0</v>
      </c>
      <c r="DQ241" s="9" t="s">
        <v>0</v>
      </c>
      <c r="DR241" s="9" t="s">
        <v>0</v>
      </c>
      <c r="DS241" s="9" t="s">
        <v>0</v>
      </c>
      <c r="DT241" s="9" t="s">
        <v>0</v>
      </c>
      <c r="DU241" s="9" t="s">
        <v>0</v>
      </c>
      <c r="DV241" s="9" t="s">
        <v>0</v>
      </c>
      <c r="DW241" s="9" t="s">
        <v>0</v>
      </c>
      <c r="DX241" s="9" t="s">
        <v>0</v>
      </c>
      <c r="DY241" s="9" t="s">
        <v>0</v>
      </c>
      <c r="DZ241" s="9" t="s">
        <v>0</v>
      </c>
      <c r="EA241" s="9" t="s">
        <v>0</v>
      </c>
      <c r="EB241" s="9" t="s">
        <v>0</v>
      </c>
      <c r="EC241" s="9" t="s">
        <v>0</v>
      </c>
      <c r="ED241" s="9" t="s">
        <v>0</v>
      </c>
      <c r="EE241" s="9" t="s">
        <v>0</v>
      </c>
      <c r="EF241" s="9" t="s">
        <v>0</v>
      </c>
      <c r="EG241" s="9" t="s">
        <v>0</v>
      </c>
      <c r="EH241" s="9" t="s">
        <v>0</v>
      </c>
      <c r="EI241" s="9" t="s">
        <v>0</v>
      </c>
      <c r="EJ241" s="9" t="s">
        <v>0</v>
      </c>
      <c r="EK241" s="9" t="s">
        <v>0</v>
      </c>
      <c r="EL241" s="9" t="s">
        <v>0</v>
      </c>
      <c r="EM241" s="9" t="s">
        <v>0</v>
      </c>
      <c r="EN241" s="9" t="s">
        <v>0</v>
      </c>
      <c r="EO241" s="9" t="s">
        <v>0</v>
      </c>
      <c r="EP241" s="9" t="s">
        <v>0</v>
      </c>
      <c r="EQ241" s="27" t="e">
        <f t="shared" si="7"/>
        <v>#DIV/0!</v>
      </c>
      <c r="ER241" s="27"/>
      <c r="ES241" s="27"/>
    </row>
    <row r="242" spans="1:149" x14ac:dyDescent="0.25">
      <c r="A242" s="1" t="s">
        <v>1875</v>
      </c>
      <c r="B242" s="1" t="s">
        <v>1067</v>
      </c>
      <c r="C242" s="1" t="s">
        <v>1068</v>
      </c>
      <c r="D242" s="7" t="s">
        <v>0</v>
      </c>
      <c r="E242" s="7" t="s">
        <v>0</v>
      </c>
      <c r="F242" s="7" t="s">
        <v>0</v>
      </c>
      <c r="G242" s="7" t="s">
        <v>0</v>
      </c>
      <c r="H242" s="7" t="s">
        <v>0</v>
      </c>
      <c r="I242" s="7" t="s">
        <v>0</v>
      </c>
      <c r="J242" s="7" t="s">
        <v>0</v>
      </c>
      <c r="K242" s="7" t="s">
        <v>0</v>
      </c>
      <c r="L242" s="7" t="s">
        <v>0</v>
      </c>
      <c r="M242" s="7" t="s">
        <v>0</v>
      </c>
      <c r="N242" s="7" t="s">
        <v>0</v>
      </c>
      <c r="O242" s="7" t="s">
        <v>0</v>
      </c>
      <c r="P242" s="7" t="s">
        <v>0</v>
      </c>
      <c r="Q242" s="7" t="s">
        <v>0</v>
      </c>
      <c r="R242" s="7" t="s">
        <v>0</v>
      </c>
      <c r="S242" s="7" t="s">
        <v>0</v>
      </c>
      <c r="T242" s="7" t="s">
        <v>0</v>
      </c>
      <c r="U242" s="7" t="s">
        <v>0</v>
      </c>
      <c r="V242" s="7" t="s">
        <v>0</v>
      </c>
      <c r="W242" s="7" t="s">
        <v>0</v>
      </c>
      <c r="X242" s="7" t="s">
        <v>0</v>
      </c>
      <c r="Y242" s="7" t="s">
        <v>0</v>
      </c>
      <c r="Z242" s="7" t="s">
        <v>0</v>
      </c>
      <c r="AA242" s="7" t="s">
        <v>0</v>
      </c>
      <c r="AB242" s="7" t="s">
        <v>0</v>
      </c>
      <c r="AC242" s="7" t="s">
        <v>0</v>
      </c>
      <c r="AD242" s="7" t="s">
        <v>0</v>
      </c>
      <c r="AE242" s="7" t="s">
        <v>0</v>
      </c>
      <c r="AF242" s="7" t="s">
        <v>0</v>
      </c>
      <c r="AG242" s="7" t="s">
        <v>0</v>
      </c>
      <c r="AH242" s="7" t="s">
        <v>0</v>
      </c>
      <c r="AI242" s="7" t="s">
        <v>0</v>
      </c>
      <c r="AJ242" s="7" t="s">
        <v>0</v>
      </c>
      <c r="AK242" s="7" t="s">
        <v>0</v>
      </c>
      <c r="AL242" s="7" t="s">
        <v>0</v>
      </c>
      <c r="AM242" s="7" t="s">
        <v>0</v>
      </c>
      <c r="AN242" s="7" t="s">
        <v>0</v>
      </c>
      <c r="AO242" s="7" t="s">
        <v>0</v>
      </c>
      <c r="AP242" s="7" t="s">
        <v>0</v>
      </c>
      <c r="AQ242" s="7" t="s">
        <v>0</v>
      </c>
      <c r="AR242" s="7" t="s">
        <v>0</v>
      </c>
      <c r="AS242" s="7" t="s">
        <v>0</v>
      </c>
      <c r="AT242" s="7" t="s">
        <v>0</v>
      </c>
      <c r="AU242" s="7" t="s">
        <v>0</v>
      </c>
      <c r="AV242" s="7" t="s">
        <v>0</v>
      </c>
      <c r="AW242" s="7" t="s">
        <v>0</v>
      </c>
      <c r="AX242" s="7" t="s">
        <v>0</v>
      </c>
      <c r="AY242" s="7" t="s">
        <v>0</v>
      </c>
      <c r="AZ242" s="7" t="s">
        <v>0</v>
      </c>
      <c r="BA242" s="7" t="s">
        <v>0</v>
      </c>
      <c r="BB242" s="7" t="s">
        <v>0</v>
      </c>
      <c r="BC242" s="7" t="s">
        <v>0</v>
      </c>
      <c r="BD242" s="7" t="s">
        <v>0</v>
      </c>
      <c r="BE242" s="7" t="s">
        <v>0</v>
      </c>
      <c r="BF242" s="7" t="s">
        <v>0</v>
      </c>
      <c r="BG242" s="7" t="s">
        <v>0</v>
      </c>
      <c r="BH242" s="7" t="s">
        <v>0</v>
      </c>
      <c r="BI242" s="7" t="s">
        <v>0</v>
      </c>
      <c r="BJ242" s="7" t="s">
        <v>0</v>
      </c>
      <c r="BK242" s="7" t="s">
        <v>0</v>
      </c>
      <c r="BL242" s="7" t="s">
        <v>0</v>
      </c>
      <c r="BM242" s="7" t="s">
        <v>0</v>
      </c>
      <c r="BN242" s="7" t="s">
        <v>0</v>
      </c>
      <c r="BO242" s="7" t="s">
        <v>0</v>
      </c>
      <c r="BP242" s="7" t="s">
        <v>0</v>
      </c>
      <c r="BQ242" s="7" t="s">
        <v>0</v>
      </c>
      <c r="BR242" s="7" t="s">
        <v>0</v>
      </c>
      <c r="BS242" s="7" t="s">
        <v>0</v>
      </c>
      <c r="BT242" s="7" t="s">
        <v>0</v>
      </c>
      <c r="BU242" s="7" t="s">
        <v>0</v>
      </c>
      <c r="BV242" s="6" t="e">
        <f t="shared" si="6"/>
        <v>#DIV/0!</v>
      </c>
      <c r="BW242" s="6"/>
      <c r="BX242" s="6"/>
      <c r="BY242" s="9" t="s">
        <v>0</v>
      </c>
      <c r="BZ242" s="9" t="s">
        <v>0</v>
      </c>
      <c r="CA242" s="9" t="s">
        <v>0</v>
      </c>
      <c r="CB242" s="9" t="s">
        <v>0</v>
      </c>
      <c r="CC242" s="9" t="s">
        <v>0</v>
      </c>
      <c r="CD242" s="9" t="s">
        <v>0</v>
      </c>
      <c r="CE242" s="9" t="s">
        <v>0</v>
      </c>
      <c r="CF242" s="9" t="s">
        <v>0</v>
      </c>
      <c r="CG242" s="9" t="s">
        <v>0</v>
      </c>
      <c r="CH242" s="9" t="s">
        <v>0</v>
      </c>
      <c r="CI242" s="9" t="s">
        <v>0</v>
      </c>
      <c r="CJ242" s="9" t="s">
        <v>0</v>
      </c>
      <c r="CK242" s="9" t="s">
        <v>0</v>
      </c>
      <c r="CL242" s="9" t="s">
        <v>0</v>
      </c>
      <c r="CM242" s="9" t="s">
        <v>0</v>
      </c>
      <c r="CN242" s="9" t="s">
        <v>0</v>
      </c>
      <c r="CO242" s="9" t="s">
        <v>0</v>
      </c>
      <c r="CP242" s="9" t="s">
        <v>0</v>
      </c>
      <c r="CQ242" s="9" t="s">
        <v>0</v>
      </c>
      <c r="CR242" s="9" t="s">
        <v>0</v>
      </c>
      <c r="CS242" s="9" t="s">
        <v>0</v>
      </c>
      <c r="CT242" s="9" t="s">
        <v>0</v>
      </c>
      <c r="CU242" s="9" t="s">
        <v>0</v>
      </c>
      <c r="CV242" s="9" t="s">
        <v>0</v>
      </c>
      <c r="CW242" s="9" t="s">
        <v>0</v>
      </c>
      <c r="CX242" s="9" t="s">
        <v>0</v>
      </c>
      <c r="CY242" s="9" t="s">
        <v>0</v>
      </c>
      <c r="CZ242" s="9" t="s">
        <v>0</v>
      </c>
      <c r="DA242" s="9" t="s">
        <v>0</v>
      </c>
      <c r="DB242" s="9" t="s">
        <v>0</v>
      </c>
      <c r="DC242" s="9" t="s">
        <v>0</v>
      </c>
      <c r="DD242" s="9" t="s">
        <v>0</v>
      </c>
      <c r="DE242" s="9" t="s">
        <v>0</v>
      </c>
      <c r="DF242" s="9" t="s">
        <v>0</v>
      </c>
      <c r="DG242" s="9" t="s">
        <v>0</v>
      </c>
      <c r="DH242" s="9" t="s">
        <v>0</v>
      </c>
      <c r="DI242" s="9" t="s">
        <v>0</v>
      </c>
      <c r="DJ242" s="9" t="s">
        <v>0</v>
      </c>
      <c r="DK242" s="9" t="s">
        <v>0</v>
      </c>
      <c r="DL242" s="9" t="s">
        <v>0</v>
      </c>
      <c r="DM242" s="9" t="s">
        <v>0</v>
      </c>
      <c r="DN242" s="9" t="s">
        <v>0</v>
      </c>
      <c r="DO242" s="9" t="s">
        <v>0</v>
      </c>
      <c r="DP242" s="9" t="s">
        <v>0</v>
      </c>
      <c r="DQ242" s="9" t="s">
        <v>0</v>
      </c>
      <c r="DR242" s="9" t="s">
        <v>0</v>
      </c>
      <c r="DS242" s="9" t="s">
        <v>0</v>
      </c>
      <c r="DT242" s="9" t="s">
        <v>0</v>
      </c>
      <c r="DU242" s="9" t="s">
        <v>0</v>
      </c>
      <c r="DV242" s="9" t="s">
        <v>0</v>
      </c>
      <c r="DW242" s="9" t="s">
        <v>0</v>
      </c>
      <c r="DX242" s="9" t="s">
        <v>0</v>
      </c>
      <c r="DY242" s="9" t="s">
        <v>0</v>
      </c>
      <c r="DZ242" s="9" t="s">
        <v>0</v>
      </c>
      <c r="EA242" s="9" t="s">
        <v>0</v>
      </c>
      <c r="EB242" s="9" t="s">
        <v>0</v>
      </c>
      <c r="EC242" s="9" t="s">
        <v>0</v>
      </c>
      <c r="ED242" s="9" t="s">
        <v>0</v>
      </c>
      <c r="EE242" s="9" t="s">
        <v>0</v>
      </c>
      <c r="EF242" s="9" t="s">
        <v>0</v>
      </c>
      <c r="EG242" s="9" t="s">
        <v>0</v>
      </c>
      <c r="EH242" s="9" t="s">
        <v>0</v>
      </c>
      <c r="EI242" s="9" t="s">
        <v>0</v>
      </c>
      <c r="EJ242" s="9" t="s">
        <v>0</v>
      </c>
      <c r="EK242" s="9" t="s">
        <v>0</v>
      </c>
      <c r="EL242" s="9" t="s">
        <v>0</v>
      </c>
      <c r="EM242" s="9" t="s">
        <v>0</v>
      </c>
      <c r="EN242" s="9" t="s">
        <v>0</v>
      </c>
      <c r="EO242" s="9" t="s">
        <v>0</v>
      </c>
      <c r="EP242" s="9" t="s">
        <v>0</v>
      </c>
      <c r="EQ242" s="27" t="e">
        <f t="shared" si="7"/>
        <v>#DIV/0!</v>
      </c>
      <c r="ER242" s="27"/>
      <c r="ES242" s="27"/>
    </row>
    <row r="243" spans="1:149" x14ac:dyDescent="0.25">
      <c r="A243" s="1" t="s">
        <v>1876</v>
      </c>
      <c r="B243" s="1" t="s">
        <v>1072</v>
      </c>
      <c r="C243" s="1" t="s">
        <v>1073</v>
      </c>
      <c r="D243" s="7">
        <v>37143547.042283498</v>
      </c>
      <c r="E243" s="7">
        <v>34827958.191208601</v>
      </c>
      <c r="F243" s="7">
        <v>34343547.090223797</v>
      </c>
      <c r="G243" s="7">
        <v>34451057.281073898</v>
      </c>
      <c r="H243" s="7">
        <v>34901163.397030301</v>
      </c>
      <c r="I243" s="7">
        <v>33758667.4786397</v>
      </c>
      <c r="J243" s="7">
        <v>33647317.336563103</v>
      </c>
      <c r="K243" s="7">
        <v>32529762.182415701</v>
      </c>
      <c r="L243" s="7">
        <v>32334850.0287323</v>
      </c>
      <c r="M243" s="7">
        <v>32835241.019537602</v>
      </c>
      <c r="N243" s="7">
        <v>31691778.514522899</v>
      </c>
      <c r="O243" s="7">
        <v>32072560.652369998</v>
      </c>
      <c r="P243" s="7">
        <v>31582701.569947701</v>
      </c>
      <c r="Q243" s="7">
        <v>30777171.556630701</v>
      </c>
      <c r="R243" s="7">
        <v>32683788.894401599</v>
      </c>
      <c r="S243" s="7">
        <v>32147304.1744067</v>
      </c>
      <c r="T243" s="7">
        <v>31606074.4857806</v>
      </c>
      <c r="U243" s="7">
        <v>30953168.086220998</v>
      </c>
      <c r="V243" s="7">
        <v>31364196.502314199</v>
      </c>
      <c r="W243" s="7">
        <v>31851350.947622798</v>
      </c>
      <c r="X243" s="7">
        <v>32258984.199327201</v>
      </c>
      <c r="Y243" s="7">
        <v>30714855.5677501</v>
      </c>
      <c r="Z243" s="7">
        <v>31259763.4090885</v>
      </c>
      <c r="AA243" s="7">
        <v>30773548.893547598</v>
      </c>
      <c r="AB243" s="7">
        <v>32139538.225349899</v>
      </c>
      <c r="AC243" s="7">
        <v>31149189.024078</v>
      </c>
      <c r="AD243" s="7">
        <v>32581661.787942499</v>
      </c>
      <c r="AE243" s="7">
        <v>31301308.127135601</v>
      </c>
      <c r="AF243" s="7">
        <v>33206872.262116499</v>
      </c>
      <c r="AG243" s="7">
        <v>31585508.4857396</v>
      </c>
      <c r="AH243" s="7">
        <v>29727394.948307499</v>
      </c>
      <c r="AI243" s="7">
        <v>32233108.1537209</v>
      </c>
      <c r="AJ243" s="7">
        <v>34103592.746578701</v>
      </c>
      <c r="AK243" s="7">
        <v>35022885.683683597</v>
      </c>
      <c r="AL243" s="7">
        <v>32087780.357443199</v>
      </c>
      <c r="AM243" s="7">
        <v>33486958.740560599</v>
      </c>
      <c r="AN243" s="7">
        <v>33208184.421135101</v>
      </c>
      <c r="AO243" s="7">
        <v>32924323.994274098</v>
      </c>
      <c r="AP243" s="7">
        <v>30817164.4096938</v>
      </c>
      <c r="AQ243" s="7">
        <v>34075571.749979302</v>
      </c>
      <c r="AR243" s="7">
        <v>30687166.8851621</v>
      </c>
      <c r="AS243" s="7">
        <v>34309752.770213298</v>
      </c>
      <c r="AT243" s="7">
        <v>33755943.332578301</v>
      </c>
      <c r="AU243" s="7">
        <v>33945022.6032888</v>
      </c>
      <c r="AV243" s="7">
        <v>34488960.408315502</v>
      </c>
      <c r="AW243" s="7">
        <v>33735429.455832303</v>
      </c>
      <c r="AX243" s="7">
        <v>34692540.736733198</v>
      </c>
      <c r="AY243" s="7">
        <v>34306232.847226702</v>
      </c>
      <c r="AZ243" s="7">
        <v>33409762.871254899</v>
      </c>
      <c r="BA243" s="7">
        <v>33065014.295230798</v>
      </c>
      <c r="BB243" s="7">
        <v>35233518.418564402</v>
      </c>
      <c r="BC243" s="7">
        <v>33817075.943981901</v>
      </c>
      <c r="BD243" s="7">
        <v>35073123.686946601</v>
      </c>
      <c r="BE243" s="7">
        <v>33758822.797416702</v>
      </c>
      <c r="BF243" s="7">
        <v>34154705.5885842</v>
      </c>
      <c r="BG243" s="7">
        <v>36474783.965139598</v>
      </c>
      <c r="BH243" s="7">
        <v>34809487.813949399</v>
      </c>
      <c r="BI243" s="7">
        <v>35383575.843953997</v>
      </c>
      <c r="BJ243" s="7">
        <v>34945031.424068302</v>
      </c>
      <c r="BK243" s="7">
        <v>38375832.829758897</v>
      </c>
      <c r="BL243" s="7">
        <v>34016785.863777198</v>
      </c>
      <c r="BM243" s="7">
        <v>33474991.543404698</v>
      </c>
      <c r="BN243" s="7">
        <v>32060070.1427412</v>
      </c>
      <c r="BO243" s="7">
        <v>31597194.687947899</v>
      </c>
      <c r="BP243" s="7">
        <v>29974282.7074821</v>
      </c>
      <c r="BQ243" s="7">
        <v>26606916.040125899</v>
      </c>
      <c r="BR243" s="7">
        <v>31613647.0148158</v>
      </c>
      <c r="BS243" s="7">
        <v>33440719.325268801</v>
      </c>
      <c r="BT243" s="7">
        <v>32703095.781501301</v>
      </c>
      <c r="BU243" s="7">
        <v>33143653.620309401</v>
      </c>
      <c r="BV243" s="6">
        <f t="shared" si="6"/>
        <v>5.59225262182899E-2</v>
      </c>
      <c r="BW243" s="6"/>
      <c r="BX243" s="6"/>
      <c r="BY243" s="9">
        <v>3536235.7201932399</v>
      </c>
      <c r="BZ243" s="9">
        <v>3111609.3553283</v>
      </c>
      <c r="CA243" s="9">
        <v>2976282.4501761501</v>
      </c>
      <c r="CB243" s="9">
        <v>2966702.27205332</v>
      </c>
      <c r="CC243" s="9">
        <v>2856863.35474585</v>
      </c>
      <c r="CD243" s="9">
        <v>2817197.5233595902</v>
      </c>
      <c r="CE243" s="9">
        <v>2862490.17519783</v>
      </c>
      <c r="CF243" s="9">
        <v>2768456.3557693898</v>
      </c>
      <c r="CG243" s="9">
        <v>2730119.7663063002</v>
      </c>
      <c r="CH243" s="9">
        <v>2681858.4502342902</v>
      </c>
      <c r="CI243" s="9">
        <v>2635958.6789333201</v>
      </c>
      <c r="CJ243" s="9">
        <v>2744231.1657722201</v>
      </c>
      <c r="CK243" s="9">
        <v>2701242.71884104</v>
      </c>
      <c r="CL243" s="9">
        <v>2630763.3293130798</v>
      </c>
      <c r="CM243" s="9">
        <v>2516805.3662376199</v>
      </c>
      <c r="CN243" s="9">
        <v>2586701.6140800901</v>
      </c>
      <c r="CO243" s="9">
        <v>2590166.9685929399</v>
      </c>
      <c r="CP243" s="9">
        <v>2592473.3176645301</v>
      </c>
      <c r="CQ243" s="9">
        <v>2498939.7756773201</v>
      </c>
      <c r="CR243" s="9">
        <v>2588306.1438933001</v>
      </c>
      <c r="CS243" s="9">
        <v>2480560.9914477002</v>
      </c>
      <c r="CT243" s="9">
        <v>2397798.2075663102</v>
      </c>
      <c r="CU243" s="9">
        <v>2619579.0277583599</v>
      </c>
      <c r="CV243" s="9">
        <v>2615372.4286804898</v>
      </c>
      <c r="CW243" s="9">
        <v>2666374.6082086498</v>
      </c>
      <c r="CX243" s="9">
        <v>2711063.3815465602</v>
      </c>
      <c r="CY243" s="9">
        <v>2592118.3522239099</v>
      </c>
      <c r="CZ243" s="9">
        <v>2505856.3287231601</v>
      </c>
      <c r="DA243" s="9">
        <v>2457728.4051371901</v>
      </c>
      <c r="DB243" s="9">
        <v>2802355.4396942798</v>
      </c>
      <c r="DC243" s="9">
        <v>2497056.09813294</v>
      </c>
      <c r="DD243" s="9">
        <v>2510769.1109869801</v>
      </c>
      <c r="DE243" s="9">
        <v>2832753.0699732699</v>
      </c>
      <c r="DF243" s="9">
        <v>2756063.19187595</v>
      </c>
      <c r="DG243" s="9">
        <v>2804060.1959700398</v>
      </c>
      <c r="DH243" s="9">
        <v>2849167.2495200699</v>
      </c>
      <c r="DI243" s="9">
        <v>2550562.79438254</v>
      </c>
      <c r="DJ243" s="9">
        <v>2629876.7083739401</v>
      </c>
      <c r="DK243" s="9">
        <v>2439907.0958448299</v>
      </c>
      <c r="DL243" s="9">
        <v>2635240.10476495</v>
      </c>
      <c r="DM243" s="9">
        <v>2580090.9312693402</v>
      </c>
      <c r="DN243" s="9">
        <v>2971269.0971289901</v>
      </c>
      <c r="DO243" s="9">
        <v>2918726.5330598298</v>
      </c>
      <c r="DP243" s="9">
        <v>2604322.4260203298</v>
      </c>
      <c r="DQ243" s="9">
        <v>3053265.9355748598</v>
      </c>
      <c r="DR243" s="9">
        <v>3018411.6766063799</v>
      </c>
      <c r="DS243" s="9">
        <v>2926567.2380364002</v>
      </c>
      <c r="DT243" s="9">
        <v>2898053.2424659999</v>
      </c>
      <c r="DU243" s="9">
        <v>2884620.0115070199</v>
      </c>
      <c r="DV243" s="9">
        <v>2824344.09152201</v>
      </c>
      <c r="DW243" s="9">
        <v>2867173.8527821</v>
      </c>
      <c r="DX243" s="9">
        <v>3022464.3781223702</v>
      </c>
      <c r="DY243" s="9">
        <v>3056644.1105974698</v>
      </c>
      <c r="DZ243" s="9">
        <v>2996594.16121451</v>
      </c>
      <c r="EA243" s="9">
        <v>3088310.0016540098</v>
      </c>
      <c r="EB243" s="9">
        <v>3008164.9993029698</v>
      </c>
      <c r="EC243" s="9">
        <v>2797549.2562677702</v>
      </c>
      <c r="ED243" s="9">
        <v>3106114.3091167202</v>
      </c>
      <c r="EE243" s="9">
        <v>3271577.0747792399</v>
      </c>
      <c r="EF243" s="9">
        <v>3313190.68570391</v>
      </c>
      <c r="EG243" s="9">
        <v>3328740.1596097401</v>
      </c>
      <c r="EH243" s="9">
        <v>3356515.7724595601</v>
      </c>
      <c r="EI243" s="9">
        <v>3227901.61957108</v>
      </c>
      <c r="EJ243" s="9">
        <v>2870723.96413222</v>
      </c>
      <c r="EK243" s="9">
        <v>3184594.3538703802</v>
      </c>
      <c r="EL243" s="9">
        <v>3258861.9133010302</v>
      </c>
      <c r="EM243" s="9">
        <v>2736383.5277545201</v>
      </c>
      <c r="EN243" s="9">
        <v>2373513.3729005898</v>
      </c>
      <c r="EO243" s="9">
        <v>2741874.5848012902</v>
      </c>
      <c r="EP243" s="9">
        <v>2996315.3044124902</v>
      </c>
      <c r="EQ243" s="27">
        <f t="shared" si="7"/>
        <v>9.2349247476486263E-2</v>
      </c>
      <c r="ER243" s="27"/>
      <c r="ES243" s="27"/>
    </row>
    <row r="244" spans="1:149" x14ac:dyDescent="0.25">
      <c r="A244" s="1" t="s">
        <v>1877</v>
      </c>
      <c r="B244" s="1" t="s">
        <v>1077</v>
      </c>
      <c r="C244" s="1" t="s">
        <v>1078</v>
      </c>
      <c r="D244" s="7" t="s">
        <v>0</v>
      </c>
      <c r="E244" s="7" t="s">
        <v>0</v>
      </c>
      <c r="F244" s="7" t="s">
        <v>0</v>
      </c>
      <c r="G244" s="7" t="s">
        <v>0</v>
      </c>
      <c r="H244" s="7" t="s">
        <v>0</v>
      </c>
      <c r="I244" s="7" t="s">
        <v>0</v>
      </c>
      <c r="J244" s="7" t="s">
        <v>0</v>
      </c>
      <c r="K244" s="7" t="s">
        <v>0</v>
      </c>
      <c r="L244" s="7" t="s">
        <v>0</v>
      </c>
      <c r="M244" s="7" t="s">
        <v>0</v>
      </c>
      <c r="N244" s="7" t="s">
        <v>0</v>
      </c>
      <c r="O244" s="7" t="s">
        <v>0</v>
      </c>
      <c r="P244" s="7" t="s">
        <v>0</v>
      </c>
      <c r="Q244" s="7" t="s">
        <v>0</v>
      </c>
      <c r="R244" s="7" t="s">
        <v>0</v>
      </c>
      <c r="S244" s="7" t="s">
        <v>0</v>
      </c>
      <c r="T244" s="7" t="s">
        <v>0</v>
      </c>
      <c r="U244" s="7" t="s">
        <v>0</v>
      </c>
      <c r="V244" s="7" t="s">
        <v>0</v>
      </c>
      <c r="W244" s="7" t="s">
        <v>0</v>
      </c>
      <c r="X244" s="7" t="s">
        <v>0</v>
      </c>
      <c r="Y244" s="7" t="s">
        <v>0</v>
      </c>
      <c r="Z244" s="7" t="s">
        <v>0</v>
      </c>
      <c r="AA244" s="7" t="s">
        <v>0</v>
      </c>
      <c r="AB244" s="7" t="s">
        <v>0</v>
      </c>
      <c r="AC244" s="7" t="s">
        <v>0</v>
      </c>
      <c r="AD244" s="7" t="s">
        <v>0</v>
      </c>
      <c r="AE244" s="7" t="s">
        <v>0</v>
      </c>
      <c r="AF244" s="7" t="s">
        <v>0</v>
      </c>
      <c r="AG244" s="7" t="s">
        <v>0</v>
      </c>
      <c r="AH244" s="7" t="s">
        <v>0</v>
      </c>
      <c r="AI244" s="7" t="s">
        <v>0</v>
      </c>
      <c r="AJ244" s="7" t="s">
        <v>0</v>
      </c>
      <c r="AK244" s="7" t="s">
        <v>0</v>
      </c>
      <c r="AL244" s="7" t="s">
        <v>0</v>
      </c>
      <c r="AM244" s="7" t="s">
        <v>0</v>
      </c>
      <c r="AN244" s="7" t="s">
        <v>0</v>
      </c>
      <c r="AO244" s="7" t="s">
        <v>0</v>
      </c>
      <c r="AP244" s="7" t="s">
        <v>0</v>
      </c>
      <c r="AQ244" s="7" t="s">
        <v>0</v>
      </c>
      <c r="AR244" s="7" t="s">
        <v>0</v>
      </c>
      <c r="AS244" s="7" t="s">
        <v>0</v>
      </c>
      <c r="AT244" s="7" t="s">
        <v>0</v>
      </c>
      <c r="AU244" s="7" t="s">
        <v>0</v>
      </c>
      <c r="AV244" s="7" t="s">
        <v>0</v>
      </c>
      <c r="AW244" s="7" t="s">
        <v>0</v>
      </c>
      <c r="AX244" s="7" t="s">
        <v>0</v>
      </c>
      <c r="AY244" s="7" t="s">
        <v>0</v>
      </c>
      <c r="AZ244" s="7" t="s">
        <v>0</v>
      </c>
      <c r="BA244" s="7" t="s">
        <v>0</v>
      </c>
      <c r="BB244" s="7" t="s">
        <v>0</v>
      </c>
      <c r="BC244" s="7" t="s">
        <v>0</v>
      </c>
      <c r="BD244" s="7" t="s">
        <v>0</v>
      </c>
      <c r="BE244" s="7" t="s">
        <v>0</v>
      </c>
      <c r="BF244" s="7" t="s">
        <v>0</v>
      </c>
      <c r="BG244" s="7" t="s">
        <v>0</v>
      </c>
      <c r="BH244" s="7" t="s">
        <v>0</v>
      </c>
      <c r="BI244" s="7" t="s">
        <v>0</v>
      </c>
      <c r="BJ244" s="7" t="s">
        <v>0</v>
      </c>
      <c r="BK244" s="7" t="s">
        <v>0</v>
      </c>
      <c r="BL244" s="7" t="s">
        <v>0</v>
      </c>
      <c r="BM244" s="7" t="s">
        <v>0</v>
      </c>
      <c r="BN244" s="7" t="s">
        <v>0</v>
      </c>
      <c r="BO244" s="7" t="s">
        <v>0</v>
      </c>
      <c r="BP244" s="7" t="s">
        <v>0</v>
      </c>
      <c r="BQ244" s="7" t="s">
        <v>0</v>
      </c>
      <c r="BR244" s="7" t="s">
        <v>0</v>
      </c>
      <c r="BS244" s="7" t="s">
        <v>0</v>
      </c>
      <c r="BT244" s="7" t="s">
        <v>0</v>
      </c>
      <c r="BU244" s="7" t="s">
        <v>0</v>
      </c>
      <c r="BV244" s="6" t="e">
        <f t="shared" si="6"/>
        <v>#DIV/0!</v>
      </c>
      <c r="BW244" s="6"/>
      <c r="BX244" s="6"/>
      <c r="BY244" s="9" t="s">
        <v>0</v>
      </c>
      <c r="BZ244" s="9" t="s">
        <v>0</v>
      </c>
      <c r="CA244" s="9" t="s">
        <v>0</v>
      </c>
      <c r="CB244" s="9" t="s">
        <v>0</v>
      </c>
      <c r="CC244" s="9" t="s">
        <v>0</v>
      </c>
      <c r="CD244" s="9" t="s">
        <v>0</v>
      </c>
      <c r="CE244" s="9" t="s">
        <v>0</v>
      </c>
      <c r="CF244" s="9" t="s">
        <v>0</v>
      </c>
      <c r="CG244" s="9" t="s">
        <v>0</v>
      </c>
      <c r="CH244" s="9" t="s">
        <v>0</v>
      </c>
      <c r="CI244" s="9" t="s">
        <v>0</v>
      </c>
      <c r="CJ244" s="9" t="s">
        <v>0</v>
      </c>
      <c r="CK244" s="9" t="s">
        <v>0</v>
      </c>
      <c r="CL244" s="9" t="s">
        <v>0</v>
      </c>
      <c r="CM244" s="9" t="s">
        <v>0</v>
      </c>
      <c r="CN244" s="9" t="s">
        <v>0</v>
      </c>
      <c r="CO244" s="9" t="s">
        <v>0</v>
      </c>
      <c r="CP244" s="9" t="s">
        <v>0</v>
      </c>
      <c r="CQ244" s="9" t="s">
        <v>0</v>
      </c>
      <c r="CR244" s="9" t="s">
        <v>0</v>
      </c>
      <c r="CS244" s="9" t="s">
        <v>0</v>
      </c>
      <c r="CT244" s="9" t="s">
        <v>0</v>
      </c>
      <c r="CU244" s="9" t="s">
        <v>0</v>
      </c>
      <c r="CV244" s="9" t="s">
        <v>0</v>
      </c>
      <c r="CW244" s="9" t="s">
        <v>0</v>
      </c>
      <c r="CX244" s="9" t="s">
        <v>0</v>
      </c>
      <c r="CY244" s="9" t="s">
        <v>0</v>
      </c>
      <c r="CZ244" s="9" t="s">
        <v>0</v>
      </c>
      <c r="DA244" s="9" t="s">
        <v>0</v>
      </c>
      <c r="DB244" s="9" t="s">
        <v>0</v>
      </c>
      <c r="DC244" s="9" t="s">
        <v>0</v>
      </c>
      <c r="DD244" s="9" t="s">
        <v>0</v>
      </c>
      <c r="DE244" s="9" t="s">
        <v>0</v>
      </c>
      <c r="DF244" s="9" t="s">
        <v>0</v>
      </c>
      <c r="DG244" s="9" t="s">
        <v>0</v>
      </c>
      <c r="DH244" s="9" t="s">
        <v>0</v>
      </c>
      <c r="DI244" s="9" t="s">
        <v>0</v>
      </c>
      <c r="DJ244" s="9" t="s">
        <v>0</v>
      </c>
      <c r="DK244" s="9" t="s">
        <v>0</v>
      </c>
      <c r="DL244" s="9" t="s">
        <v>0</v>
      </c>
      <c r="DM244" s="9" t="s">
        <v>0</v>
      </c>
      <c r="DN244" s="9" t="s">
        <v>0</v>
      </c>
      <c r="DO244" s="9" t="s">
        <v>0</v>
      </c>
      <c r="DP244" s="9" t="s">
        <v>0</v>
      </c>
      <c r="DQ244" s="9" t="s">
        <v>0</v>
      </c>
      <c r="DR244" s="9" t="s">
        <v>0</v>
      </c>
      <c r="DS244" s="9" t="s">
        <v>0</v>
      </c>
      <c r="DT244" s="9" t="s">
        <v>0</v>
      </c>
      <c r="DU244" s="9" t="s">
        <v>0</v>
      </c>
      <c r="DV244" s="9" t="s">
        <v>0</v>
      </c>
      <c r="DW244" s="9" t="s">
        <v>0</v>
      </c>
      <c r="DX244" s="9" t="s">
        <v>0</v>
      </c>
      <c r="DY244" s="9" t="s">
        <v>0</v>
      </c>
      <c r="DZ244" s="9" t="s">
        <v>0</v>
      </c>
      <c r="EA244" s="9" t="s">
        <v>0</v>
      </c>
      <c r="EB244" s="9" t="s">
        <v>0</v>
      </c>
      <c r="EC244" s="9" t="s">
        <v>0</v>
      </c>
      <c r="ED244" s="9" t="s">
        <v>0</v>
      </c>
      <c r="EE244" s="9" t="s">
        <v>0</v>
      </c>
      <c r="EF244" s="9" t="s">
        <v>0</v>
      </c>
      <c r="EG244" s="9" t="s">
        <v>0</v>
      </c>
      <c r="EH244" s="9" t="s">
        <v>0</v>
      </c>
      <c r="EI244" s="9" t="s">
        <v>0</v>
      </c>
      <c r="EJ244" s="9" t="s">
        <v>0</v>
      </c>
      <c r="EK244" s="9" t="s">
        <v>0</v>
      </c>
      <c r="EL244" s="9" t="s">
        <v>0</v>
      </c>
      <c r="EM244" s="9" t="s">
        <v>0</v>
      </c>
      <c r="EN244" s="9" t="s">
        <v>0</v>
      </c>
      <c r="EO244" s="9" t="s">
        <v>0</v>
      </c>
      <c r="EP244" s="9" t="s">
        <v>0</v>
      </c>
      <c r="EQ244" s="27" t="e">
        <f t="shared" si="7"/>
        <v>#DIV/0!</v>
      </c>
      <c r="ER244" s="27"/>
      <c r="ES244" s="27"/>
    </row>
    <row r="245" spans="1:149" x14ac:dyDescent="0.25">
      <c r="A245" s="1" t="s">
        <v>1879</v>
      </c>
      <c r="B245" s="1" t="s">
        <v>1082</v>
      </c>
      <c r="C245" s="1" t="s">
        <v>1083</v>
      </c>
      <c r="D245" s="7">
        <v>552319.02168934804</v>
      </c>
      <c r="E245" s="7">
        <v>567369.162827497</v>
      </c>
      <c r="F245" s="7">
        <v>561752.59433520294</v>
      </c>
      <c r="G245" s="7">
        <v>576587.35378864</v>
      </c>
      <c r="H245" s="7">
        <v>555395.15159934503</v>
      </c>
      <c r="I245" s="7">
        <v>565637.36741584796</v>
      </c>
      <c r="J245" s="7">
        <v>587151.56195089302</v>
      </c>
      <c r="K245" s="7">
        <v>554312.18925694295</v>
      </c>
      <c r="L245" s="7">
        <v>567935.95331990498</v>
      </c>
      <c r="M245" s="7">
        <v>567455.77431238303</v>
      </c>
      <c r="N245" s="7">
        <v>546215.38213030202</v>
      </c>
      <c r="O245" s="7">
        <v>579287.94303622702</v>
      </c>
      <c r="P245" s="7">
        <v>564132.584087683</v>
      </c>
      <c r="Q245" s="7">
        <v>559515.504866631</v>
      </c>
      <c r="R245" s="7">
        <v>528122.54854998097</v>
      </c>
      <c r="S245" s="7">
        <v>533807.38367939496</v>
      </c>
      <c r="T245" s="7">
        <v>508601.00530826498</v>
      </c>
      <c r="U245" s="7">
        <v>521229.94785861502</v>
      </c>
      <c r="V245" s="7">
        <v>567992.46412788203</v>
      </c>
      <c r="W245" s="7">
        <v>544640.47295691003</v>
      </c>
      <c r="X245" s="7">
        <v>527130.40722495702</v>
      </c>
      <c r="Y245" s="7">
        <v>541195.43982065294</v>
      </c>
      <c r="Z245" s="7">
        <v>547351.374386815</v>
      </c>
      <c r="AA245" s="7">
        <v>542989.91104052297</v>
      </c>
      <c r="AB245" s="7">
        <v>532159.35398999695</v>
      </c>
      <c r="AC245" s="7">
        <v>556183.758537577</v>
      </c>
      <c r="AD245" s="7">
        <v>546719.484826762</v>
      </c>
      <c r="AE245" s="7">
        <v>526985.41418253002</v>
      </c>
      <c r="AF245" s="7">
        <v>537997.86574663105</v>
      </c>
      <c r="AG245" s="7">
        <v>527288.26639281295</v>
      </c>
      <c r="AH245" s="7">
        <v>519753.48933583201</v>
      </c>
      <c r="AI245" s="7">
        <v>484436.86823174899</v>
      </c>
      <c r="AJ245" s="7">
        <v>518934.62974732398</v>
      </c>
      <c r="AK245" s="7">
        <v>516133.76731749601</v>
      </c>
      <c r="AL245" s="7">
        <v>514048.64781285101</v>
      </c>
      <c r="AM245" s="7">
        <v>504570.81403123803</v>
      </c>
      <c r="AN245" s="7">
        <v>497478.45366335002</v>
      </c>
      <c r="AO245" s="7">
        <v>533487.82721765002</v>
      </c>
      <c r="AP245" s="7">
        <v>531890.16883472598</v>
      </c>
      <c r="AQ245" s="7">
        <v>516614.80999135302</v>
      </c>
      <c r="AR245" s="7">
        <v>521742.09887554997</v>
      </c>
      <c r="AS245" s="7">
        <v>487922.74630668602</v>
      </c>
      <c r="AT245" s="7">
        <v>497253.91650359699</v>
      </c>
      <c r="AU245" s="7">
        <v>525465.43934225</v>
      </c>
      <c r="AV245" s="7">
        <v>515622.066921597</v>
      </c>
      <c r="AW245" s="7">
        <v>529472.734336411</v>
      </c>
      <c r="AX245" s="7">
        <v>516419.96653848299</v>
      </c>
      <c r="AY245" s="7">
        <v>510257.03379761497</v>
      </c>
      <c r="AZ245" s="7">
        <v>474656.62284099299</v>
      </c>
      <c r="BA245" s="7">
        <v>479386.16243092797</v>
      </c>
      <c r="BB245" s="7">
        <v>502892.23837598198</v>
      </c>
      <c r="BC245" s="7">
        <v>531483.17335418996</v>
      </c>
      <c r="BD245" s="7">
        <v>490304.51165704802</v>
      </c>
      <c r="BE245" s="7">
        <v>480002.24976949499</v>
      </c>
      <c r="BF245" s="7">
        <v>489525.48489748302</v>
      </c>
      <c r="BG245" s="7">
        <v>462890.024375904</v>
      </c>
      <c r="BH245" s="7">
        <v>503273.55518285697</v>
      </c>
      <c r="BI245" s="7">
        <v>526810.500987901</v>
      </c>
      <c r="BJ245" s="7">
        <v>499352.61551550799</v>
      </c>
      <c r="BK245" s="7">
        <v>496519.62087846699</v>
      </c>
      <c r="BL245" s="7">
        <v>501971.90310308401</v>
      </c>
      <c r="BM245" s="7">
        <v>444231.14530342899</v>
      </c>
      <c r="BN245" s="7">
        <v>450857.04668211099</v>
      </c>
      <c r="BO245" s="7">
        <v>406006.97742671397</v>
      </c>
      <c r="BP245" s="7">
        <v>395425.55347190402</v>
      </c>
      <c r="BQ245" s="7">
        <v>356002.343775813</v>
      </c>
      <c r="BR245" s="7">
        <v>411392.38662109402</v>
      </c>
      <c r="BS245" s="7">
        <v>363985.89427497197</v>
      </c>
      <c r="BT245" s="7">
        <v>357283.68716676201</v>
      </c>
      <c r="BU245" s="7">
        <v>368043.51519486</v>
      </c>
      <c r="BV245" s="6">
        <f t="shared" si="6"/>
        <v>0.10521960936398406</v>
      </c>
      <c r="BW245" s="6"/>
      <c r="BX245" s="6"/>
      <c r="BY245" s="9">
        <v>287825.94307906798</v>
      </c>
      <c r="BZ245" s="9">
        <v>289725.47833016602</v>
      </c>
      <c r="CA245" s="9">
        <v>277436.29127867002</v>
      </c>
      <c r="CB245" s="9">
        <v>296599.63839390699</v>
      </c>
      <c r="CC245" s="9">
        <v>273221.85479891102</v>
      </c>
      <c r="CD245" s="9">
        <v>300830.03770691802</v>
      </c>
      <c r="CE245" s="9">
        <v>279429.411784039</v>
      </c>
      <c r="CF245" s="9">
        <v>304744.81056828698</v>
      </c>
      <c r="CG245" s="9">
        <v>291516.44667509297</v>
      </c>
      <c r="CH245" s="9">
        <v>281323.10903341603</v>
      </c>
      <c r="CI245" s="9">
        <v>294053.76564744499</v>
      </c>
      <c r="CJ245" s="9">
        <v>280308.56071602798</v>
      </c>
      <c r="CK245" s="9">
        <v>288695.75222734298</v>
      </c>
      <c r="CL245" s="9">
        <v>308224.55882102699</v>
      </c>
      <c r="CM245" s="9">
        <v>283752.06514932303</v>
      </c>
      <c r="CN245" s="9">
        <v>278421.11456290801</v>
      </c>
      <c r="CO245" s="9">
        <v>286495.01778162603</v>
      </c>
      <c r="CP245" s="9">
        <v>272151.99276987801</v>
      </c>
      <c r="CQ245" s="9">
        <v>293648.71807831601</v>
      </c>
      <c r="CR245" s="9">
        <v>276036.17588511098</v>
      </c>
      <c r="CS245" s="9">
        <v>294645.938472179</v>
      </c>
      <c r="CT245" s="9">
        <v>273133.04930820898</v>
      </c>
      <c r="CU245" s="9">
        <v>287652.10032981302</v>
      </c>
      <c r="CV245" s="9">
        <v>286501.321711678</v>
      </c>
      <c r="CW245" s="9">
        <v>279254.40291307098</v>
      </c>
      <c r="CX245" s="9">
        <v>309201.224994171</v>
      </c>
      <c r="CY245" s="9">
        <v>282902.73966577899</v>
      </c>
      <c r="CZ245" s="9">
        <v>296400.87914782797</v>
      </c>
      <c r="DA245" s="9">
        <v>278596.278834856</v>
      </c>
      <c r="DB245" s="9">
        <v>282301.11040825001</v>
      </c>
      <c r="DC245" s="9">
        <v>257336.743213774</v>
      </c>
      <c r="DD245" s="9">
        <v>276139.800362796</v>
      </c>
      <c r="DE245" s="9">
        <v>322959.84872412699</v>
      </c>
      <c r="DF245" s="9">
        <v>321510.999052128</v>
      </c>
      <c r="DG245" s="9">
        <v>296643.20252577</v>
      </c>
      <c r="DH245" s="9">
        <v>263966.05983237101</v>
      </c>
      <c r="DI245" s="9">
        <v>274201.82083237497</v>
      </c>
      <c r="DJ245" s="9">
        <v>257193.87915628601</v>
      </c>
      <c r="DK245" s="9">
        <v>293082.74699447502</v>
      </c>
      <c r="DL245" s="9">
        <v>235720.325991294</v>
      </c>
      <c r="DM245" s="9">
        <v>258576.798551655</v>
      </c>
      <c r="DN245" s="9">
        <v>261239.50777822299</v>
      </c>
      <c r="DO245" s="9">
        <v>292443.67020143103</v>
      </c>
      <c r="DP245" s="9">
        <v>280832.83995763003</v>
      </c>
      <c r="DQ245" s="9">
        <v>235170.834319874</v>
      </c>
      <c r="DR245" s="9">
        <v>268158.25386493502</v>
      </c>
      <c r="DS245" s="9">
        <v>294970.44398636703</v>
      </c>
      <c r="DT245" s="9">
        <v>292955.73585186602</v>
      </c>
      <c r="DU245" s="9">
        <v>267835.24282871</v>
      </c>
      <c r="DV245" s="9">
        <v>283870.540499455</v>
      </c>
      <c r="DW245" s="9">
        <v>280815.65762233001</v>
      </c>
      <c r="DX245" s="9">
        <v>266082.23047143099</v>
      </c>
      <c r="DY245" s="9">
        <v>290066.38889027497</v>
      </c>
      <c r="DZ245" s="9">
        <v>260649.640968786</v>
      </c>
      <c r="EA245" s="9">
        <v>295738.86506154801</v>
      </c>
      <c r="EB245" s="9">
        <v>290017.8262058</v>
      </c>
      <c r="EC245" s="9">
        <v>283703.07135407499</v>
      </c>
      <c r="ED245" s="9">
        <v>277459.72941329202</v>
      </c>
      <c r="EE245" s="9">
        <v>274265.332099855</v>
      </c>
      <c r="EF245" s="9">
        <v>274745.43445920601</v>
      </c>
      <c r="EG245" s="9">
        <v>281664.897845731</v>
      </c>
      <c r="EH245" s="9">
        <v>252688.257333872</v>
      </c>
      <c r="EI245" s="9">
        <v>273361.68209343002</v>
      </c>
      <c r="EJ245" s="9">
        <v>253388.93297239201</v>
      </c>
      <c r="EK245" s="9">
        <v>276914.68669517699</v>
      </c>
      <c r="EL245" s="9">
        <v>283074.532809389</v>
      </c>
      <c r="EM245" s="9">
        <v>230253.79279631199</v>
      </c>
      <c r="EN245" s="9">
        <v>232423.043691011</v>
      </c>
      <c r="EO245" s="9">
        <v>233234.53249466</v>
      </c>
      <c r="EP245" s="9">
        <v>238050.78330963</v>
      </c>
      <c r="EQ245" s="27">
        <f t="shared" si="7"/>
        <v>7.0622878295463667E-2</v>
      </c>
      <c r="ER245" s="27"/>
      <c r="ES245" s="27"/>
    </row>
    <row r="246" spans="1:149" x14ac:dyDescent="0.25">
      <c r="A246" s="1" t="s">
        <v>1880</v>
      </c>
      <c r="B246" s="1" t="s">
        <v>1087</v>
      </c>
      <c r="C246" s="1" t="s">
        <v>1088</v>
      </c>
      <c r="D246" s="7" t="s">
        <v>0</v>
      </c>
      <c r="E246" s="7" t="s">
        <v>0</v>
      </c>
      <c r="F246" s="7" t="s">
        <v>0</v>
      </c>
      <c r="G246" s="7" t="s">
        <v>0</v>
      </c>
      <c r="H246" s="7" t="s">
        <v>0</v>
      </c>
      <c r="I246" s="7" t="s">
        <v>0</v>
      </c>
      <c r="J246" s="7" t="s">
        <v>0</v>
      </c>
      <c r="K246" s="7" t="s">
        <v>0</v>
      </c>
      <c r="L246" s="7" t="s">
        <v>0</v>
      </c>
      <c r="M246" s="7" t="s">
        <v>0</v>
      </c>
      <c r="N246" s="7" t="s">
        <v>0</v>
      </c>
      <c r="O246" s="7" t="s">
        <v>0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7" t="s">
        <v>0</v>
      </c>
      <c r="X246" s="7" t="s">
        <v>0</v>
      </c>
      <c r="Y246" s="7" t="s">
        <v>0</v>
      </c>
      <c r="Z246" s="7" t="s">
        <v>0</v>
      </c>
      <c r="AA246" s="7" t="s">
        <v>0</v>
      </c>
      <c r="AB246" s="7" t="s">
        <v>0</v>
      </c>
      <c r="AC246" s="7" t="s">
        <v>0</v>
      </c>
      <c r="AD246" s="7" t="s">
        <v>0</v>
      </c>
      <c r="AE246" s="7" t="s">
        <v>0</v>
      </c>
      <c r="AF246" s="7" t="s">
        <v>0</v>
      </c>
      <c r="AG246" s="7" t="s">
        <v>0</v>
      </c>
      <c r="AH246" s="7" t="s">
        <v>0</v>
      </c>
      <c r="AI246" s="7" t="s">
        <v>0</v>
      </c>
      <c r="AJ246" s="7" t="s">
        <v>0</v>
      </c>
      <c r="AK246" s="7" t="s">
        <v>0</v>
      </c>
      <c r="AL246" s="7" t="s">
        <v>0</v>
      </c>
      <c r="AM246" s="7" t="s">
        <v>0</v>
      </c>
      <c r="AN246" s="7" t="s">
        <v>0</v>
      </c>
      <c r="AO246" s="7" t="s">
        <v>0</v>
      </c>
      <c r="AP246" s="7" t="s">
        <v>0</v>
      </c>
      <c r="AQ246" s="7" t="s">
        <v>0</v>
      </c>
      <c r="AR246" s="7" t="s">
        <v>0</v>
      </c>
      <c r="AS246" s="7" t="s">
        <v>0</v>
      </c>
      <c r="AT246" s="7" t="s">
        <v>0</v>
      </c>
      <c r="AU246" s="7" t="s">
        <v>0</v>
      </c>
      <c r="AV246" s="7" t="s">
        <v>0</v>
      </c>
      <c r="AW246" s="7" t="s">
        <v>0</v>
      </c>
      <c r="AX246" s="7" t="s">
        <v>0</v>
      </c>
      <c r="AY246" s="7" t="s">
        <v>0</v>
      </c>
      <c r="AZ246" s="7" t="s">
        <v>0</v>
      </c>
      <c r="BA246" s="7" t="s">
        <v>0</v>
      </c>
      <c r="BB246" s="7" t="s">
        <v>0</v>
      </c>
      <c r="BC246" s="7" t="s">
        <v>0</v>
      </c>
      <c r="BD246" s="7" t="s">
        <v>0</v>
      </c>
      <c r="BE246" s="7" t="s">
        <v>0</v>
      </c>
      <c r="BF246" s="7" t="s">
        <v>0</v>
      </c>
      <c r="BG246" s="7" t="s">
        <v>0</v>
      </c>
      <c r="BH246" s="7" t="s">
        <v>0</v>
      </c>
      <c r="BI246" s="7" t="s">
        <v>0</v>
      </c>
      <c r="BJ246" s="7" t="s">
        <v>0</v>
      </c>
      <c r="BK246" s="7" t="s">
        <v>0</v>
      </c>
      <c r="BL246" s="7" t="s">
        <v>0</v>
      </c>
      <c r="BM246" s="7" t="s">
        <v>0</v>
      </c>
      <c r="BN246" s="7" t="s">
        <v>0</v>
      </c>
      <c r="BO246" s="7" t="s">
        <v>0</v>
      </c>
      <c r="BP246" s="7" t="s">
        <v>0</v>
      </c>
      <c r="BQ246" s="7" t="s">
        <v>0</v>
      </c>
      <c r="BR246" s="7" t="s">
        <v>0</v>
      </c>
      <c r="BS246" s="7" t="s">
        <v>0</v>
      </c>
      <c r="BT246" s="7" t="s">
        <v>0</v>
      </c>
      <c r="BU246" s="7" t="s">
        <v>0</v>
      </c>
      <c r="BV246" s="6" t="e">
        <f t="shared" si="6"/>
        <v>#DIV/0!</v>
      </c>
      <c r="BW246" s="6"/>
      <c r="BX246" s="6"/>
      <c r="BY246" s="9">
        <v>50405.980161055901</v>
      </c>
      <c r="BZ246" s="9">
        <v>43097.068585419402</v>
      </c>
      <c r="CA246" s="9">
        <v>41757.770063923199</v>
      </c>
      <c r="CB246" s="9">
        <v>29741.741045557101</v>
      </c>
      <c r="CC246" s="9">
        <v>43866.636612409202</v>
      </c>
      <c r="CD246" s="9">
        <v>41091.084010705097</v>
      </c>
      <c r="CE246" s="9">
        <v>39905.488406340897</v>
      </c>
      <c r="CF246" s="9">
        <v>32840.5239854307</v>
      </c>
      <c r="CG246" s="9">
        <v>34620.352632978298</v>
      </c>
      <c r="CH246" s="9">
        <v>32157.8946302816</v>
      </c>
      <c r="CI246" s="9">
        <v>32678.400296679902</v>
      </c>
      <c r="CJ246" s="9">
        <v>26852.294164227202</v>
      </c>
      <c r="CK246" s="9">
        <v>31697.881232233802</v>
      </c>
      <c r="CL246" s="9">
        <v>25626.562832605501</v>
      </c>
      <c r="CM246" s="9">
        <v>37554.418420069997</v>
      </c>
      <c r="CN246" s="9">
        <v>30567.0988844081</v>
      </c>
      <c r="CO246" s="9">
        <v>32481.0878481732</v>
      </c>
      <c r="CP246" s="9">
        <v>30761.4813955014</v>
      </c>
      <c r="CQ246" s="9">
        <v>25607.130336701</v>
      </c>
      <c r="CR246" s="9">
        <v>29446.511270857201</v>
      </c>
      <c r="CS246" s="9">
        <v>27421.253270011399</v>
      </c>
      <c r="CT246" s="9">
        <v>27812.715220334601</v>
      </c>
      <c r="CU246" s="9">
        <v>30676.980784316202</v>
      </c>
      <c r="CV246" s="9">
        <v>26826.020758575101</v>
      </c>
      <c r="CW246" s="9">
        <v>30353.085093179201</v>
      </c>
      <c r="CX246" s="9">
        <v>31381.088219474001</v>
      </c>
      <c r="CY246" s="9">
        <v>29533.446767894799</v>
      </c>
      <c r="CZ246" s="9">
        <v>24634.178883944202</v>
      </c>
      <c r="DA246" s="9">
        <v>29561.1391923179</v>
      </c>
      <c r="DB246" s="9">
        <v>28908.5402157998</v>
      </c>
      <c r="DC246" s="9">
        <v>29742.9030111334</v>
      </c>
      <c r="DD246" s="9">
        <v>22679.457147260298</v>
      </c>
      <c r="DE246" s="9">
        <v>24747.608477228601</v>
      </c>
      <c r="DF246" s="9">
        <v>24441.5269027133</v>
      </c>
      <c r="DG246" s="9">
        <v>24763.984700144701</v>
      </c>
      <c r="DH246" s="9">
        <v>33352.128201301901</v>
      </c>
      <c r="DI246" s="9">
        <v>27693.3291762558</v>
      </c>
      <c r="DJ246" s="9">
        <v>22628.485263618099</v>
      </c>
      <c r="DK246" s="9">
        <v>24013.119184293399</v>
      </c>
      <c r="DL246" s="9">
        <v>22118.753856454499</v>
      </c>
      <c r="DM246" s="9">
        <v>23816.006023802202</v>
      </c>
      <c r="DN246" s="9">
        <v>20111.216845047002</v>
      </c>
      <c r="DO246" s="9">
        <v>25811.448773938999</v>
      </c>
      <c r="DP246" s="9">
        <v>26695.090933741802</v>
      </c>
      <c r="DQ246" s="9">
        <v>25578.698020393698</v>
      </c>
      <c r="DR246" s="9">
        <v>24682.602549851901</v>
      </c>
      <c r="DS246" s="9">
        <v>28363.263136285601</v>
      </c>
      <c r="DT246" s="9">
        <v>30583.639090252698</v>
      </c>
      <c r="DU246" s="9">
        <v>26829.345573611499</v>
      </c>
      <c r="DV246" s="9">
        <v>31662.444383661099</v>
      </c>
      <c r="DW246" s="9">
        <v>29992.935550241</v>
      </c>
      <c r="DX246" s="9">
        <v>29048.771250350699</v>
      </c>
      <c r="DY246" s="9">
        <v>23646.143608400202</v>
      </c>
      <c r="DZ246" s="9">
        <v>27587.324555583298</v>
      </c>
      <c r="EA246" s="9">
        <v>30170.313201880999</v>
      </c>
      <c r="EB246" s="9">
        <v>23631.834883975302</v>
      </c>
      <c r="EC246" s="9">
        <v>31781.0776407501</v>
      </c>
      <c r="ED246" s="9">
        <v>25904.2474586674</v>
      </c>
      <c r="EE246" s="9">
        <v>29874.528724661901</v>
      </c>
      <c r="EF246" s="9">
        <v>36090.906251514003</v>
      </c>
      <c r="EG246" s="9">
        <v>33007.598827898597</v>
      </c>
      <c r="EH246" s="9">
        <v>33846.589799320602</v>
      </c>
      <c r="EI246" s="9">
        <v>29223.967644050099</v>
      </c>
      <c r="EJ246" s="9">
        <v>29958.930306700298</v>
      </c>
      <c r="EK246" s="9">
        <v>32374.6119952718</v>
      </c>
      <c r="EL246" s="9">
        <v>30351.734892713801</v>
      </c>
      <c r="EM246" s="9">
        <v>84674.722122764593</v>
      </c>
      <c r="EN246" s="9">
        <v>61125.25379938</v>
      </c>
      <c r="EO246" s="9">
        <v>40010.060517279002</v>
      </c>
      <c r="EP246" s="9">
        <v>65454.306226906898</v>
      </c>
      <c r="EQ246" s="27">
        <f t="shared" si="7"/>
        <v>0.31969807198866801</v>
      </c>
      <c r="ER246" s="27"/>
      <c r="ES246" s="27"/>
    </row>
    <row r="247" spans="1:149" x14ac:dyDescent="0.25">
      <c r="A247" s="1" t="s">
        <v>1881</v>
      </c>
      <c r="B247" s="1" t="s">
        <v>1091</v>
      </c>
      <c r="C247" s="1" t="s">
        <v>1092</v>
      </c>
      <c r="D247" s="7" t="s">
        <v>0</v>
      </c>
      <c r="E247" s="7" t="s">
        <v>0</v>
      </c>
      <c r="F247" s="7" t="s">
        <v>0</v>
      </c>
      <c r="G247" s="7" t="s">
        <v>0</v>
      </c>
      <c r="H247" s="7" t="s">
        <v>0</v>
      </c>
      <c r="I247" s="7" t="s">
        <v>0</v>
      </c>
      <c r="J247" s="7" t="s">
        <v>0</v>
      </c>
      <c r="K247" s="7" t="s">
        <v>0</v>
      </c>
      <c r="L247" s="7" t="s">
        <v>0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7" t="s">
        <v>0</v>
      </c>
      <c r="X247" s="7" t="s">
        <v>0</v>
      </c>
      <c r="Y247" s="7" t="s">
        <v>0</v>
      </c>
      <c r="Z247" s="7" t="s">
        <v>0</v>
      </c>
      <c r="AA247" s="7" t="s">
        <v>0</v>
      </c>
      <c r="AB247" s="7" t="s">
        <v>0</v>
      </c>
      <c r="AC247" s="7" t="s">
        <v>0</v>
      </c>
      <c r="AD247" s="7" t="s">
        <v>0</v>
      </c>
      <c r="AE247" s="7" t="s">
        <v>0</v>
      </c>
      <c r="AF247" s="7" t="s">
        <v>0</v>
      </c>
      <c r="AG247" s="7" t="s">
        <v>0</v>
      </c>
      <c r="AH247" s="7" t="s">
        <v>0</v>
      </c>
      <c r="AI247" s="7" t="s">
        <v>0</v>
      </c>
      <c r="AJ247" s="7" t="s">
        <v>0</v>
      </c>
      <c r="AK247" s="7" t="s">
        <v>0</v>
      </c>
      <c r="AL247" s="7" t="s">
        <v>0</v>
      </c>
      <c r="AM247" s="7" t="s">
        <v>0</v>
      </c>
      <c r="AN247" s="7" t="s">
        <v>0</v>
      </c>
      <c r="AO247" s="7" t="s">
        <v>0</v>
      </c>
      <c r="AP247" s="7" t="s">
        <v>0</v>
      </c>
      <c r="AQ247" s="7" t="s">
        <v>0</v>
      </c>
      <c r="AR247" s="7" t="s">
        <v>0</v>
      </c>
      <c r="AS247" s="7" t="s">
        <v>0</v>
      </c>
      <c r="AT247" s="7" t="s">
        <v>0</v>
      </c>
      <c r="AU247" s="7" t="s">
        <v>0</v>
      </c>
      <c r="AV247" s="7" t="s">
        <v>0</v>
      </c>
      <c r="AW247" s="7" t="s">
        <v>0</v>
      </c>
      <c r="AX247" s="7" t="s">
        <v>0</v>
      </c>
      <c r="AY247" s="7" t="s">
        <v>0</v>
      </c>
      <c r="AZ247" s="7" t="s">
        <v>0</v>
      </c>
      <c r="BA247" s="7" t="s">
        <v>0</v>
      </c>
      <c r="BB247" s="7" t="s">
        <v>0</v>
      </c>
      <c r="BC247" s="7" t="s">
        <v>0</v>
      </c>
      <c r="BD247" s="7" t="s">
        <v>0</v>
      </c>
      <c r="BE247" s="7" t="s">
        <v>0</v>
      </c>
      <c r="BF247" s="7" t="s">
        <v>0</v>
      </c>
      <c r="BG247" s="7" t="s">
        <v>0</v>
      </c>
      <c r="BH247" s="7" t="s">
        <v>0</v>
      </c>
      <c r="BI247" s="7" t="s">
        <v>0</v>
      </c>
      <c r="BJ247" s="7" t="s">
        <v>0</v>
      </c>
      <c r="BK247" s="7" t="s">
        <v>0</v>
      </c>
      <c r="BL247" s="7" t="s">
        <v>0</v>
      </c>
      <c r="BM247" s="7" t="s">
        <v>0</v>
      </c>
      <c r="BN247" s="7" t="s">
        <v>0</v>
      </c>
      <c r="BO247" s="7" t="s">
        <v>0</v>
      </c>
      <c r="BP247" s="7" t="s">
        <v>0</v>
      </c>
      <c r="BQ247" s="7" t="s">
        <v>0</v>
      </c>
      <c r="BR247" s="7" t="s">
        <v>0</v>
      </c>
      <c r="BS247" s="7" t="s">
        <v>0</v>
      </c>
      <c r="BT247" s="7" t="s">
        <v>0</v>
      </c>
      <c r="BU247" s="7" t="s">
        <v>0</v>
      </c>
      <c r="BV247" s="6" t="e">
        <f t="shared" si="6"/>
        <v>#DIV/0!</v>
      </c>
      <c r="BW247" s="6"/>
      <c r="BX247" s="6"/>
      <c r="BY247" s="9" t="s">
        <v>0</v>
      </c>
      <c r="BZ247" s="9" t="s">
        <v>0</v>
      </c>
      <c r="CA247" s="9" t="s">
        <v>0</v>
      </c>
      <c r="CB247" s="9" t="s">
        <v>0</v>
      </c>
      <c r="CC247" s="9" t="s">
        <v>0</v>
      </c>
      <c r="CD247" s="9" t="s">
        <v>0</v>
      </c>
      <c r="CE247" s="9" t="s">
        <v>0</v>
      </c>
      <c r="CF247" s="9" t="s">
        <v>0</v>
      </c>
      <c r="CG247" s="9" t="s">
        <v>0</v>
      </c>
      <c r="CH247" s="9" t="s">
        <v>0</v>
      </c>
      <c r="CI247" s="9" t="s">
        <v>0</v>
      </c>
      <c r="CJ247" s="9" t="s">
        <v>0</v>
      </c>
      <c r="CK247" s="9" t="s">
        <v>0</v>
      </c>
      <c r="CL247" s="9" t="s">
        <v>0</v>
      </c>
      <c r="CM247" s="9" t="s">
        <v>0</v>
      </c>
      <c r="CN247" s="9" t="s">
        <v>0</v>
      </c>
      <c r="CO247" s="9" t="s">
        <v>0</v>
      </c>
      <c r="CP247" s="9" t="s">
        <v>0</v>
      </c>
      <c r="CQ247" s="9" t="s">
        <v>0</v>
      </c>
      <c r="CR247" s="9" t="s">
        <v>0</v>
      </c>
      <c r="CS247" s="9" t="s">
        <v>0</v>
      </c>
      <c r="CT247" s="9" t="s">
        <v>0</v>
      </c>
      <c r="CU247" s="9" t="s">
        <v>0</v>
      </c>
      <c r="CV247" s="9" t="s">
        <v>0</v>
      </c>
      <c r="CW247" s="9" t="s">
        <v>0</v>
      </c>
      <c r="CX247" s="9" t="s">
        <v>0</v>
      </c>
      <c r="CY247" s="9" t="s">
        <v>0</v>
      </c>
      <c r="CZ247" s="9" t="s">
        <v>0</v>
      </c>
      <c r="DA247" s="9" t="s">
        <v>0</v>
      </c>
      <c r="DB247" s="9" t="s">
        <v>0</v>
      </c>
      <c r="DC247" s="9" t="s">
        <v>0</v>
      </c>
      <c r="DD247" s="9" t="s">
        <v>0</v>
      </c>
      <c r="DE247" s="9" t="s">
        <v>0</v>
      </c>
      <c r="DF247" s="9" t="s">
        <v>0</v>
      </c>
      <c r="DG247" s="9" t="s">
        <v>0</v>
      </c>
      <c r="DH247" s="9" t="s">
        <v>0</v>
      </c>
      <c r="DI247" s="9" t="s">
        <v>0</v>
      </c>
      <c r="DJ247" s="9" t="s">
        <v>0</v>
      </c>
      <c r="DK247" s="9" t="s">
        <v>0</v>
      </c>
      <c r="DL247" s="9" t="s">
        <v>0</v>
      </c>
      <c r="DM247" s="9" t="s">
        <v>0</v>
      </c>
      <c r="DN247" s="9" t="s">
        <v>0</v>
      </c>
      <c r="DO247" s="9" t="s">
        <v>0</v>
      </c>
      <c r="DP247" s="9" t="s">
        <v>0</v>
      </c>
      <c r="DQ247" s="9" t="s">
        <v>0</v>
      </c>
      <c r="DR247" s="9" t="s">
        <v>0</v>
      </c>
      <c r="DS247" s="9" t="s">
        <v>0</v>
      </c>
      <c r="DT247" s="9" t="s">
        <v>0</v>
      </c>
      <c r="DU247" s="9" t="s">
        <v>0</v>
      </c>
      <c r="DV247" s="9" t="s">
        <v>0</v>
      </c>
      <c r="DW247" s="9" t="s">
        <v>0</v>
      </c>
      <c r="DX247" s="9" t="s">
        <v>0</v>
      </c>
      <c r="DY247" s="9" t="s">
        <v>0</v>
      </c>
      <c r="DZ247" s="9" t="s">
        <v>0</v>
      </c>
      <c r="EA247" s="9" t="s">
        <v>0</v>
      </c>
      <c r="EB247" s="9" t="s">
        <v>0</v>
      </c>
      <c r="EC247" s="9" t="s">
        <v>0</v>
      </c>
      <c r="ED247" s="9" t="s">
        <v>0</v>
      </c>
      <c r="EE247" s="9" t="s">
        <v>0</v>
      </c>
      <c r="EF247" s="9" t="s">
        <v>0</v>
      </c>
      <c r="EG247" s="9" t="s">
        <v>0</v>
      </c>
      <c r="EH247" s="9" t="s">
        <v>0</v>
      </c>
      <c r="EI247" s="9" t="s">
        <v>0</v>
      </c>
      <c r="EJ247" s="9" t="s">
        <v>0</v>
      </c>
      <c r="EK247" s="9" t="s">
        <v>0</v>
      </c>
      <c r="EL247" s="9" t="s">
        <v>0</v>
      </c>
      <c r="EM247" s="9" t="s">
        <v>0</v>
      </c>
      <c r="EN247" s="9" t="s">
        <v>0</v>
      </c>
      <c r="EO247" s="9" t="s">
        <v>0</v>
      </c>
      <c r="EP247" s="9" t="s">
        <v>0</v>
      </c>
      <c r="EQ247" s="27" t="e">
        <f t="shared" si="7"/>
        <v>#DIV/0!</v>
      </c>
      <c r="ER247" s="27"/>
      <c r="ES247" s="27"/>
    </row>
    <row r="248" spans="1:149" x14ac:dyDescent="0.25">
      <c r="A248" s="1" t="s">
        <v>1882</v>
      </c>
      <c r="B248" s="1" t="s">
        <v>1096</v>
      </c>
      <c r="C248" s="1" t="s">
        <v>1097</v>
      </c>
      <c r="D248" s="7" t="s">
        <v>0</v>
      </c>
      <c r="E248" s="7" t="s">
        <v>0</v>
      </c>
      <c r="F248" s="7" t="s">
        <v>0</v>
      </c>
      <c r="G248" s="7" t="s">
        <v>0</v>
      </c>
      <c r="H248" s="7" t="s">
        <v>0</v>
      </c>
      <c r="I248" s="7" t="s">
        <v>0</v>
      </c>
      <c r="J248" s="7" t="s">
        <v>0</v>
      </c>
      <c r="K248" s="7" t="s">
        <v>0</v>
      </c>
      <c r="L248" s="7" t="s">
        <v>0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7" t="s">
        <v>0</v>
      </c>
      <c r="X248" s="7" t="s">
        <v>0</v>
      </c>
      <c r="Y248" s="7" t="s">
        <v>0</v>
      </c>
      <c r="Z248" s="7" t="s">
        <v>0</v>
      </c>
      <c r="AA248" s="7" t="s">
        <v>0</v>
      </c>
      <c r="AB248" s="7" t="s">
        <v>0</v>
      </c>
      <c r="AC248" s="7" t="s">
        <v>0</v>
      </c>
      <c r="AD248" s="7" t="s">
        <v>0</v>
      </c>
      <c r="AE248" s="7" t="s">
        <v>0</v>
      </c>
      <c r="AF248" s="7" t="s">
        <v>0</v>
      </c>
      <c r="AG248" s="7" t="s">
        <v>0</v>
      </c>
      <c r="AH248" s="7" t="s">
        <v>0</v>
      </c>
      <c r="AI248" s="7" t="s">
        <v>0</v>
      </c>
      <c r="AJ248" s="7" t="s">
        <v>0</v>
      </c>
      <c r="AK248" s="7" t="s">
        <v>0</v>
      </c>
      <c r="AL248" s="7" t="s">
        <v>0</v>
      </c>
      <c r="AM248" s="7" t="s">
        <v>0</v>
      </c>
      <c r="AN248" s="7" t="s">
        <v>0</v>
      </c>
      <c r="AO248" s="7" t="s">
        <v>0</v>
      </c>
      <c r="AP248" s="7" t="s">
        <v>0</v>
      </c>
      <c r="AQ248" s="7" t="s">
        <v>0</v>
      </c>
      <c r="AR248" s="7" t="s">
        <v>0</v>
      </c>
      <c r="AS248" s="7" t="s">
        <v>0</v>
      </c>
      <c r="AT248" s="7" t="s">
        <v>0</v>
      </c>
      <c r="AU248" s="7" t="s">
        <v>0</v>
      </c>
      <c r="AV248" s="7" t="s">
        <v>0</v>
      </c>
      <c r="AW248" s="7" t="s">
        <v>0</v>
      </c>
      <c r="AX248" s="7" t="s">
        <v>0</v>
      </c>
      <c r="AY248" s="7" t="s">
        <v>0</v>
      </c>
      <c r="AZ248" s="7" t="s">
        <v>0</v>
      </c>
      <c r="BA248" s="7" t="s">
        <v>0</v>
      </c>
      <c r="BB248" s="7" t="s">
        <v>0</v>
      </c>
      <c r="BC248" s="7" t="s">
        <v>0</v>
      </c>
      <c r="BD248" s="7" t="s">
        <v>0</v>
      </c>
      <c r="BE248" s="7" t="s">
        <v>0</v>
      </c>
      <c r="BF248" s="7" t="s">
        <v>0</v>
      </c>
      <c r="BG248" s="7" t="s">
        <v>0</v>
      </c>
      <c r="BH248" s="7" t="s">
        <v>0</v>
      </c>
      <c r="BI248" s="7" t="s">
        <v>0</v>
      </c>
      <c r="BJ248" s="7" t="s">
        <v>0</v>
      </c>
      <c r="BK248" s="7" t="s">
        <v>0</v>
      </c>
      <c r="BL248" s="7" t="s">
        <v>0</v>
      </c>
      <c r="BM248" s="7" t="s">
        <v>0</v>
      </c>
      <c r="BN248" s="7" t="s">
        <v>0</v>
      </c>
      <c r="BO248" s="7" t="s">
        <v>0</v>
      </c>
      <c r="BP248" s="7" t="s">
        <v>0</v>
      </c>
      <c r="BQ248" s="7" t="s">
        <v>0</v>
      </c>
      <c r="BR248" s="7" t="s">
        <v>0</v>
      </c>
      <c r="BS248" s="7" t="s">
        <v>0</v>
      </c>
      <c r="BT248" s="7" t="s">
        <v>0</v>
      </c>
      <c r="BU248" s="7" t="s">
        <v>0</v>
      </c>
      <c r="BV248" s="6" t="e">
        <f t="shared" si="6"/>
        <v>#DIV/0!</v>
      </c>
      <c r="BW248" s="6"/>
      <c r="BX248" s="6"/>
      <c r="BY248" s="9" t="s">
        <v>0</v>
      </c>
      <c r="BZ248" s="9" t="s">
        <v>0</v>
      </c>
      <c r="CA248" s="9" t="s">
        <v>0</v>
      </c>
      <c r="CB248" s="9" t="s">
        <v>0</v>
      </c>
      <c r="CC248" s="9" t="s">
        <v>0</v>
      </c>
      <c r="CD248" s="9" t="s">
        <v>0</v>
      </c>
      <c r="CE248" s="9" t="s">
        <v>0</v>
      </c>
      <c r="CF248" s="9" t="s">
        <v>0</v>
      </c>
      <c r="CG248" s="9" t="s">
        <v>0</v>
      </c>
      <c r="CH248" s="9" t="s">
        <v>0</v>
      </c>
      <c r="CI248" s="9" t="s">
        <v>0</v>
      </c>
      <c r="CJ248" s="9" t="s">
        <v>0</v>
      </c>
      <c r="CK248" s="9" t="s">
        <v>0</v>
      </c>
      <c r="CL248" s="9" t="s">
        <v>0</v>
      </c>
      <c r="CM248" s="9" t="s">
        <v>0</v>
      </c>
      <c r="CN248" s="9" t="s">
        <v>0</v>
      </c>
      <c r="CO248" s="9" t="s">
        <v>0</v>
      </c>
      <c r="CP248" s="9" t="s">
        <v>0</v>
      </c>
      <c r="CQ248" s="9" t="s">
        <v>0</v>
      </c>
      <c r="CR248" s="9" t="s">
        <v>0</v>
      </c>
      <c r="CS248" s="9" t="s">
        <v>0</v>
      </c>
      <c r="CT248" s="9" t="s">
        <v>0</v>
      </c>
      <c r="CU248" s="9" t="s">
        <v>0</v>
      </c>
      <c r="CV248" s="9" t="s">
        <v>0</v>
      </c>
      <c r="CW248" s="9" t="s">
        <v>0</v>
      </c>
      <c r="CX248" s="9" t="s">
        <v>0</v>
      </c>
      <c r="CY248" s="9" t="s">
        <v>0</v>
      </c>
      <c r="CZ248" s="9" t="s">
        <v>0</v>
      </c>
      <c r="DA248" s="9" t="s">
        <v>0</v>
      </c>
      <c r="DB248" s="9" t="s">
        <v>0</v>
      </c>
      <c r="DC248" s="9" t="s">
        <v>0</v>
      </c>
      <c r="DD248" s="9" t="s">
        <v>0</v>
      </c>
      <c r="DE248" s="9" t="s">
        <v>0</v>
      </c>
      <c r="DF248" s="9" t="s">
        <v>0</v>
      </c>
      <c r="DG248" s="9" t="s">
        <v>0</v>
      </c>
      <c r="DH248" s="9" t="s">
        <v>0</v>
      </c>
      <c r="DI248" s="9" t="s">
        <v>0</v>
      </c>
      <c r="DJ248" s="9" t="s">
        <v>0</v>
      </c>
      <c r="DK248" s="9" t="s">
        <v>0</v>
      </c>
      <c r="DL248" s="9" t="s">
        <v>0</v>
      </c>
      <c r="DM248" s="9" t="s">
        <v>0</v>
      </c>
      <c r="DN248" s="9" t="s">
        <v>0</v>
      </c>
      <c r="DO248" s="9" t="s">
        <v>0</v>
      </c>
      <c r="DP248" s="9" t="s">
        <v>0</v>
      </c>
      <c r="DQ248" s="9" t="s">
        <v>0</v>
      </c>
      <c r="DR248" s="9" t="s">
        <v>0</v>
      </c>
      <c r="DS248" s="9" t="s">
        <v>0</v>
      </c>
      <c r="DT248" s="9" t="s">
        <v>0</v>
      </c>
      <c r="DU248" s="9" t="s">
        <v>0</v>
      </c>
      <c r="DV248" s="9" t="s">
        <v>0</v>
      </c>
      <c r="DW248" s="9" t="s">
        <v>0</v>
      </c>
      <c r="DX248" s="9" t="s">
        <v>0</v>
      </c>
      <c r="DY248" s="9" t="s">
        <v>0</v>
      </c>
      <c r="DZ248" s="9" t="s">
        <v>0</v>
      </c>
      <c r="EA248" s="9" t="s">
        <v>0</v>
      </c>
      <c r="EB248" s="9" t="s">
        <v>0</v>
      </c>
      <c r="EC248" s="9" t="s">
        <v>0</v>
      </c>
      <c r="ED248" s="9" t="s">
        <v>0</v>
      </c>
      <c r="EE248" s="9" t="s">
        <v>0</v>
      </c>
      <c r="EF248" s="9" t="s">
        <v>0</v>
      </c>
      <c r="EG248" s="9" t="s">
        <v>0</v>
      </c>
      <c r="EH248" s="9" t="s">
        <v>0</v>
      </c>
      <c r="EI248" s="9" t="s">
        <v>0</v>
      </c>
      <c r="EJ248" s="9" t="s">
        <v>0</v>
      </c>
      <c r="EK248" s="9" t="s">
        <v>0</v>
      </c>
      <c r="EL248" s="9" t="s">
        <v>0</v>
      </c>
      <c r="EM248" s="9" t="s">
        <v>0</v>
      </c>
      <c r="EN248" s="9" t="s">
        <v>0</v>
      </c>
      <c r="EO248" s="9" t="s">
        <v>0</v>
      </c>
      <c r="EP248" s="9" t="s">
        <v>0</v>
      </c>
      <c r="EQ248" s="27" t="e">
        <f t="shared" si="7"/>
        <v>#DIV/0!</v>
      </c>
      <c r="ER248" s="27"/>
      <c r="ES248" s="27"/>
    </row>
    <row r="249" spans="1:149" x14ac:dyDescent="0.25">
      <c r="A249" s="1" t="s">
        <v>1883</v>
      </c>
      <c r="B249" s="1" t="s">
        <v>1100</v>
      </c>
      <c r="C249" s="1" t="s">
        <v>1101</v>
      </c>
      <c r="D249" s="7">
        <v>333548.70791988302</v>
      </c>
      <c r="E249" s="7">
        <v>298882.79596116999</v>
      </c>
      <c r="F249" s="7">
        <v>288467.99012119899</v>
      </c>
      <c r="G249" s="7">
        <v>291650.728321684</v>
      </c>
      <c r="H249" s="7">
        <v>291218.32531063101</v>
      </c>
      <c r="I249" s="7">
        <v>288225.437928623</v>
      </c>
      <c r="J249" s="7">
        <v>292490.778829185</v>
      </c>
      <c r="K249" s="7">
        <v>295456.23835726699</v>
      </c>
      <c r="L249" s="7">
        <v>258636.756861109</v>
      </c>
      <c r="M249" s="7">
        <v>296694.91226901102</v>
      </c>
      <c r="N249" s="7">
        <v>281808.16501560301</v>
      </c>
      <c r="O249" s="7">
        <v>272075.63729692798</v>
      </c>
      <c r="P249" s="7">
        <v>312998.74615208199</v>
      </c>
      <c r="Q249" s="7">
        <v>307242.26675445499</v>
      </c>
      <c r="R249" s="7">
        <v>297150.32369349001</v>
      </c>
      <c r="S249" s="7">
        <v>311271.80907262297</v>
      </c>
      <c r="T249" s="7">
        <v>297593.10863847798</v>
      </c>
      <c r="U249" s="7">
        <v>285809.39089554403</v>
      </c>
      <c r="V249" s="7">
        <v>302412.41185810999</v>
      </c>
      <c r="W249" s="7">
        <v>301828.49810801802</v>
      </c>
      <c r="X249" s="7">
        <v>311307.275580546</v>
      </c>
      <c r="Y249" s="7">
        <v>300291.43080097798</v>
      </c>
      <c r="Z249" s="7">
        <v>300693.88191819697</v>
      </c>
      <c r="AA249" s="7">
        <v>313317.78997223102</v>
      </c>
      <c r="AB249" s="7">
        <v>319139.36716452998</v>
      </c>
      <c r="AC249" s="7">
        <v>330003.33493013401</v>
      </c>
      <c r="AD249" s="7">
        <v>301992.434514141</v>
      </c>
      <c r="AE249" s="7">
        <v>292247.13313764898</v>
      </c>
      <c r="AF249" s="7">
        <v>323606.84428624198</v>
      </c>
      <c r="AG249" s="7">
        <v>326796.01629490999</v>
      </c>
      <c r="AH249" s="7">
        <v>330089.20641929802</v>
      </c>
      <c r="AI249" s="7">
        <v>316463.66247733397</v>
      </c>
      <c r="AJ249" s="7">
        <v>327348.42003251897</v>
      </c>
      <c r="AK249" s="7">
        <v>302747.08950038499</v>
      </c>
      <c r="AL249" s="7">
        <v>338145.848319955</v>
      </c>
      <c r="AM249" s="7">
        <v>317313.359026658</v>
      </c>
      <c r="AN249" s="7">
        <v>330679.38067573198</v>
      </c>
      <c r="AO249" s="7">
        <v>354114.88551710598</v>
      </c>
      <c r="AP249" s="7">
        <v>329978.31621228502</v>
      </c>
      <c r="AQ249" s="7">
        <v>333612.951715709</v>
      </c>
      <c r="AR249" s="7">
        <v>327204.67364907201</v>
      </c>
      <c r="AS249" s="7">
        <v>343560.83488201402</v>
      </c>
      <c r="AT249" s="7">
        <v>313397.71016832301</v>
      </c>
      <c r="AU249" s="7">
        <v>362158.18116915697</v>
      </c>
      <c r="AV249" s="7">
        <v>360427.69647611602</v>
      </c>
      <c r="AW249" s="7">
        <v>320517.67833074299</v>
      </c>
      <c r="AX249" s="7">
        <v>362187.304234782</v>
      </c>
      <c r="AY249" s="7">
        <v>377154.291763185</v>
      </c>
      <c r="AZ249" s="7">
        <v>350176.29671409901</v>
      </c>
      <c r="BA249" s="7">
        <v>340705.27718620398</v>
      </c>
      <c r="BB249" s="7">
        <v>341293.07058182399</v>
      </c>
      <c r="BC249" s="7">
        <v>322932.99819622299</v>
      </c>
      <c r="BD249" s="7">
        <v>352735.92887221498</v>
      </c>
      <c r="BE249" s="7">
        <v>350671.08292416</v>
      </c>
      <c r="BF249" s="7">
        <v>365712.72707688599</v>
      </c>
      <c r="BG249" s="7">
        <v>398035.46685745398</v>
      </c>
      <c r="BH249" s="7">
        <v>365873.06603149098</v>
      </c>
      <c r="BI249" s="7">
        <v>389185.79446511198</v>
      </c>
      <c r="BJ249" s="7">
        <v>396828.46997534402</v>
      </c>
      <c r="BK249" s="7">
        <v>433129.31803728</v>
      </c>
      <c r="BL249" s="7">
        <v>368260.73563641001</v>
      </c>
      <c r="BM249" s="7">
        <v>354584.70727943903</v>
      </c>
      <c r="BN249" s="7">
        <v>323389.80422432499</v>
      </c>
      <c r="BO249" s="7">
        <v>338269.107448411</v>
      </c>
      <c r="BP249" s="7">
        <v>340736.81891017198</v>
      </c>
      <c r="BQ249" s="7">
        <v>290992.89965756901</v>
      </c>
      <c r="BR249" s="7">
        <v>351338.67931244202</v>
      </c>
      <c r="BS249" s="7">
        <v>364431.05973031098</v>
      </c>
      <c r="BT249" s="7">
        <v>366396.22093509499</v>
      </c>
      <c r="BU249" s="7">
        <v>369298.05624288501</v>
      </c>
      <c r="BV249" s="6">
        <f t="shared" si="6"/>
        <v>0.10151454722342182</v>
      </c>
      <c r="BW249" s="6"/>
      <c r="BX249" s="6"/>
      <c r="BY249" s="9">
        <v>221889.740703788</v>
      </c>
      <c r="BZ249" s="9">
        <v>216428.77038983599</v>
      </c>
      <c r="CA249" s="9">
        <v>213167.88313195101</v>
      </c>
      <c r="CB249" s="9">
        <v>213452.34762597299</v>
      </c>
      <c r="CC249" s="9">
        <v>223969.21780492199</v>
      </c>
      <c r="CD249" s="9">
        <v>193177.82489895899</v>
      </c>
      <c r="CE249" s="9">
        <v>207536.05072041799</v>
      </c>
      <c r="CF249" s="9">
        <v>217172.21335926201</v>
      </c>
      <c r="CG249" s="9">
        <v>190780.33209701101</v>
      </c>
      <c r="CH249" s="9">
        <v>211599.63702682999</v>
      </c>
      <c r="CI249" s="9">
        <v>200203.422863124</v>
      </c>
      <c r="CJ249" s="9">
        <v>215911.55180448599</v>
      </c>
      <c r="CK249" s="9">
        <v>224779.58365304599</v>
      </c>
      <c r="CL249" s="9">
        <v>221767.36788156201</v>
      </c>
      <c r="CM249" s="9">
        <v>231016.28591513701</v>
      </c>
      <c r="CN249" s="9">
        <v>211401.125265768</v>
      </c>
      <c r="CO249" s="9">
        <v>226109.65070516901</v>
      </c>
      <c r="CP249" s="9">
        <v>239752.06003065401</v>
      </c>
      <c r="CQ249" s="9">
        <v>217502.35320784099</v>
      </c>
      <c r="CR249" s="9">
        <v>217284.98277480601</v>
      </c>
      <c r="CS249" s="9">
        <v>215234.317991786</v>
      </c>
      <c r="CT249" s="9">
        <v>232471.95664256701</v>
      </c>
      <c r="CU249" s="9">
        <v>218318.31308220801</v>
      </c>
      <c r="CV249" s="9">
        <v>231883.867354774</v>
      </c>
      <c r="CW249" s="9">
        <v>243068.78477690599</v>
      </c>
      <c r="CX249" s="9">
        <v>232160.267822619</v>
      </c>
      <c r="CY249" s="9">
        <v>222384.33341000901</v>
      </c>
      <c r="CZ249" s="9">
        <v>240801.08227078401</v>
      </c>
      <c r="DA249" s="9">
        <v>241710.81939928001</v>
      </c>
      <c r="DB249" s="9">
        <v>259006.010252696</v>
      </c>
      <c r="DC249" s="9">
        <v>248198.22516493101</v>
      </c>
      <c r="DD249" s="9">
        <v>224113.308649846</v>
      </c>
      <c r="DE249" s="9">
        <v>248862.89300898</v>
      </c>
      <c r="DF249" s="9">
        <v>249481.67184233299</v>
      </c>
      <c r="DG249" s="9">
        <v>226655.41449832599</v>
      </c>
      <c r="DH249" s="9">
        <v>231944.90131968199</v>
      </c>
      <c r="DI249" s="9">
        <v>225581.721745327</v>
      </c>
      <c r="DJ249" s="9">
        <v>264218.01757285697</v>
      </c>
      <c r="DK249" s="9">
        <v>233126.19234188</v>
      </c>
      <c r="DL249" s="9">
        <v>228125.60202532299</v>
      </c>
      <c r="DM249" s="9">
        <v>250938.20693481999</v>
      </c>
      <c r="DN249" s="9">
        <v>228789.11559849599</v>
      </c>
      <c r="DO249" s="9">
        <v>235771.37919905601</v>
      </c>
      <c r="DP249" s="9">
        <v>237404.85693476899</v>
      </c>
      <c r="DQ249" s="9">
        <v>273957.45172732102</v>
      </c>
      <c r="DR249" s="9">
        <v>251752.849778506</v>
      </c>
      <c r="DS249" s="9">
        <v>253914.237917074</v>
      </c>
      <c r="DT249" s="9">
        <v>256382.55142121401</v>
      </c>
      <c r="DU249" s="9">
        <v>244505.51945045599</v>
      </c>
      <c r="DV249" s="9">
        <v>220714.743506</v>
      </c>
      <c r="DW249" s="9">
        <v>265563.62634913402</v>
      </c>
      <c r="DX249" s="9">
        <v>256549.42271845799</v>
      </c>
      <c r="DY249" s="9">
        <v>247089.692179217</v>
      </c>
      <c r="DZ249" s="9">
        <v>242132.43713515799</v>
      </c>
      <c r="EA249" s="9">
        <v>253264.01850149699</v>
      </c>
      <c r="EB249" s="9">
        <v>258529.44566288599</v>
      </c>
      <c r="EC249" s="9">
        <v>264597.97976141801</v>
      </c>
      <c r="ED249" s="9">
        <v>292785.67520008999</v>
      </c>
      <c r="EE249" s="9">
        <v>267515.47864978499</v>
      </c>
      <c r="EF249" s="9">
        <v>286245.08104158897</v>
      </c>
      <c r="EG249" s="9">
        <v>303682.60840940598</v>
      </c>
      <c r="EH249" s="9">
        <v>312076.44773192698</v>
      </c>
      <c r="EI249" s="9">
        <v>298191.70043548098</v>
      </c>
      <c r="EJ249" s="9">
        <v>329181.69160018698</v>
      </c>
      <c r="EK249" s="9">
        <v>323597.27721635299</v>
      </c>
      <c r="EL249" s="9">
        <v>318294.70472220302</v>
      </c>
      <c r="EM249" s="9">
        <v>341889.66619000002</v>
      </c>
      <c r="EN249" s="9">
        <v>366113.23876250599</v>
      </c>
      <c r="EO249" s="9">
        <v>406100.41927956301</v>
      </c>
      <c r="EP249" s="9">
        <v>412021.85153309</v>
      </c>
      <c r="EQ249" s="27">
        <f t="shared" si="7"/>
        <v>0.17843040918609326</v>
      </c>
      <c r="ER249" s="27"/>
      <c r="ES249" s="27"/>
    </row>
    <row r="250" spans="1:149" x14ac:dyDescent="0.25">
      <c r="A250" s="1" t="s">
        <v>1884</v>
      </c>
      <c r="B250" s="1" t="s">
        <v>1104</v>
      </c>
      <c r="C250" s="1" t="s">
        <v>1105</v>
      </c>
      <c r="D250" s="7">
        <v>212281.02405514999</v>
      </c>
      <c r="E250" s="7">
        <v>211841.29455987099</v>
      </c>
      <c r="F250" s="7">
        <v>205652.80714252</v>
      </c>
      <c r="G250" s="7">
        <v>199939.77312818501</v>
      </c>
      <c r="H250" s="7">
        <v>200104.100192941</v>
      </c>
      <c r="I250" s="7">
        <v>189090.612129302</v>
      </c>
      <c r="J250" s="7">
        <v>188616.53396853199</v>
      </c>
      <c r="K250" s="7">
        <v>201261.71157471399</v>
      </c>
      <c r="L250" s="7">
        <v>203168.21491145599</v>
      </c>
      <c r="M250" s="7">
        <v>197779.30147880301</v>
      </c>
      <c r="N250" s="7">
        <v>173707.089169179</v>
      </c>
      <c r="O250" s="7">
        <v>187144.96842359201</v>
      </c>
      <c r="P250" s="7">
        <v>189490.843834125</v>
      </c>
      <c r="Q250" s="7">
        <v>186584.452130057</v>
      </c>
      <c r="R250" s="7">
        <v>183062.60293093001</v>
      </c>
      <c r="S250" s="7">
        <v>201118.665823371</v>
      </c>
      <c r="T250" s="7">
        <v>192920.54876687101</v>
      </c>
      <c r="U250" s="7">
        <v>191560.194528494</v>
      </c>
      <c r="V250" s="7">
        <v>178994.51788117</v>
      </c>
      <c r="W250" s="7">
        <v>206389.34816377901</v>
      </c>
      <c r="X250" s="7">
        <v>175532.78657390899</v>
      </c>
      <c r="Y250" s="7">
        <v>197765.31528754599</v>
      </c>
      <c r="Z250" s="7">
        <v>184858.05424957699</v>
      </c>
      <c r="AA250" s="7">
        <v>206989.67791637301</v>
      </c>
      <c r="AB250" s="7">
        <v>200279.461588187</v>
      </c>
      <c r="AC250" s="7">
        <v>210882.159351132</v>
      </c>
      <c r="AD250" s="7">
        <v>210727.58372835501</v>
      </c>
      <c r="AE250" s="7">
        <v>193439.45754845499</v>
      </c>
      <c r="AF250" s="7">
        <v>192441.69410672499</v>
      </c>
      <c r="AG250" s="7">
        <v>199752.92025412299</v>
      </c>
      <c r="AH250" s="7">
        <v>212547.54356626901</v>
      </c>
      <c r="AI250" s="7">
        <v>218558.098950188</v>
      </c>
      <c r="AJ250" s="7">
        <v>187167.54988144801</v>
      </c>
      <c r="AK250" s="7">
        <v>193789.366865716</v>
      </c>
      <c r="AL250" s="7">
        <v>193494.75649998599</v>
      </c>
      <c r="AM250" s="7">
        <v>208727.662112285</v>
      </c>
      <c r="AN250" s="7">
        <v>206470.725669204</v>
      </c>
      <c r="AO250" s="7">
        <v>203898.772002582</v>
      </c>
      <c r="AP250" s="7">
        <v>211226.89100427201</v>
      </c>
      <c r="AQ250" s="7">
        <v>210991.645872416</v>
      </c>
      <c r="AR250" s="7">
        <v>201568.07284058499</v>
      </c>
      <c r="AS250" s="7">
        <v>206751.47755556501</v>
      </c>
      <c r="AT250" s="7">
        <v>206630.858204341</v>
      </c>
      <c r="AU250" s="7">
        <v>189604.37835610801</v>
      </c>
      <c r="AV250" s="7">
        <v>202514.11141266799</v>
      </c>
      <c r="AW250" s="7">
        <v>209107.965384282</v>
      </c>
      <c r="AX250" s="7">
        <v>195290.472153771</v>
      </c>
      <c r="AY250" s="7">
        <v>195723.70101934901</v>
      </c>
      <c r="AZ250" s="7">
        <v>203795.26216899499</v>
      </c>
      <c r="BA250" s="7">
        <v>206753.08833179399</v>
      </c>
      <c r="BB250" s="7">
        <v>199580.824351747</v>
      </c>
      <c r="BC250" s="7">
        <v>206011.060101407</v>
      </c>
      <c r="BD250" s="7">
        <v>210431.883026108</v>
      </c>
      <c r="BE250" s="7">
        <v>192471.91048602201</v>
      </c>
      <c r="BF250" s="7">
        <v>211508.864626475</v>
      </c>
      <c r="BG250" s="7">
        <v>205088.058004625</v>
      </c>
      <c r="BH250" s="7">
        <v>217350.922418217</v>
      </c>
      <c r="BI250" s="7">
        <v>196982.08818433201</v>
      </c>
      <c r="BJ250" s="7">
        <v>216434.870380131</v>
      </c>
      <c r="BK250" s="7">
        <v>219342.36963028999</v>
      </c>
      <c r="BL250" s="7">
        <v>190079.94518216001</v>
      </c>
      <c r="BM250" s="7">
        <v>191476.09405840599</v>
      </c>
      <c r="BN250" s="7">
        <v>176049.41869348899</v>
      </c>
      <c r="BO250" s="7">
        <v>178111.422805729</v>
      </c>
      <c r="BP250" s="7">
        <v>175279.044782568</v>
      </c>
      <c r="BQ250" s="7">
        <v>186365.94114633999</v>
      </c>
      <c r="BR250" s="7">
        <v>183604.767617693</v>
      </c>
      <c r="BS250" s="7">
        <v>183258.87284803801</v>
      </c>
      <c r="BT250" s="7">
        <v>163315.03503379301</v>
      </c>
      <c r="BU250" s="7">
        <v>177195.247523272</v>
      </c>
      <c r="BV250" s="6">
        <f t="shared" si="6"/>
        <v>6.2896426369982952E-2</v>
      </c>
      <c r="BW250" s="6"/>
      <c r="BX250" s="6"/>
      <c r="BY250" s="9">
        <v>42320.354128314801</v>
      </c>
      <c r="BZ250" s="9">
        <v>41554.028206337403</v>
      </c>
      <c r="CA250" s="9">
        <v>41610.462493928702</v>
      </c>
      <c r="CB250" s="9">
        <v>43591.852923218998</v>
      </c>
      <c r="CC250" s="9">
        <v>49666.405521298497</v>
      </c>
      <c r="CD250" s="9">
        <v>44269.012832549903</v>
      </c>
      <c r="CE250" s="9">
        <v>39649.971124425298</v>
      </c>
      <c r="CF250" s="9">
        <v>37163.250787785597</v>
      </c>
      <c r="CG250" s="9">
        <v>39723.032852666904</v>
      </c>
      <c r="CH250" s="9">
        <v>42744.455704080603</v>
      </c>
      <c r="CI250" s="9">
        <v>36830.773185791797</v>
      </c>
      <c r="CJ250" s="9">
        <v>39501.164252185597</v>
      </c>
      <c r="CK250" s="9">
        <v>37337.306862195699</v>
      </c>
      <c r="CL250" s="9">
        <v>34034.981419860604</v>
      </c>
      <c r="CM250" s="9">
        <v>37615.999582552802</v>
      </c>
      <c r="CN250" s="9">
        <v>40304.668938097398</v>
      </c>
      <c r="CO250" s="9">
        <v>35848.892331547802</v>
      </c>
      <c r="CP250" s="9">
        <v>34292.902137135301</v>
      </c>
      <c r="CQ250" s="9">
        <v>35998.641682933601</v>
      </c>
      <c r="CR250" s="9">
        <v>41613.004733229798</v>
      </c>
      <c r="CS250" s="9">
        <v>34363.687943117598</v>
      </c>
      <c r="CT250" s="9">
        <v>35433.669424454602</v>
      </c>
      <c r="CU250" s="9">
        <v>35243.434915219797</v>
      </c>
      <c r="CV250" s="9">
        <v>37619.554816027703</v>
      </c>
      <c r="CW250" s="9">
        <v>35760.262870889703</v>
      </c>
      <c r="CX250" s="9">
        <v>41220.992819416097</v>
      </c>
      <c r="CY250" s="9">
        <v>34588.259133811101</v>
      </c>
      <c r="CZ250" s="9">
        <v>38278.3411943842</v>
      </c>
      <c r="DA250" s="9">
        <v>40400.007435254302</v>
      </c>
      <c r="DB250" s="9">
        <v>43937.8706272114</v>
      </c>
      <c r="DC250" s="9">
        <v>40445.963486771499</v>
      </c>
      <c r="DD250" s="9">
        <v>40767.742716340697</v>
      </c>
      <c r="DE250" s="9">
        <v>36378.683378415699</v>
      </c>
      <c r="DF250" s="9">
        <v>37811.628340726202</v>
      </c>
      <c r="DG250" s="9">
        <v>44354.642617428202</v>
      </c>
      <c r="DH250" s="9">
        <v>37309.689948902698</v>
      </c>
      <c r="DI250" s="9">
        <v>35876.1011999127</v>
      </c>
      <c r="DJ250" s="9">
        <v>34027.039911716704</v>
      </c>
      <c r="DK250" s="9">
        <v>40189.770974340398</v>
      </c>
      <c r="DL250" s="9">
        <v>36760.107663613599</v>
      </c>
      <c r="DM250" s="9">
        <v>34968.000385933199</v>
      </c>
      <c r="DN250" s="9">
        <v>39304.989612757097</v>
      </c>
      <c r="DO250" s="9">
        <v>34745.670324391802</v>
      </c>
      <c r="DP250" s="9">
        <v>35214.864719655103</v>
      </c>
      <c r="DQ250" s="9">
        <v>36971.977801931098</v>
      </c>
      <c r="DR250" s="9">
        <v>36163.524343380101</v>
      </c>
      <c r="DS250" s="9">
        <v>40148.260844128097</v>
      </c>
      <c r="DT250" s="9">
        <v>39013.198525635198</v>
      </c>
      <c r="DU250" s="9">
        <v>37376.3759338788</v>
      </c>
      <c r="DV250" s="9">
        <v>42686.999073021398</v>
      </c>
      <c r="DW250" s="9">
        <v>35284.041081672098</v>
      </c>
      <c r="DX250" s="9">
        <v>37609.6029154442</v>
      </c>
      <c r="DY250" s="9">
        <v>38828.340305205202</v>
      </c>
      <c r="DZ250" s="9">
        <v>42951.349698354701</v>
      </c>
      <c r="EA250" s="9">
        <v>42674.302952435399</v>
      </c>
      <c r="EB250" s="9">
        <v>37997.676134562898</v>
      </c>
      <c r="EC250" s="9">
        <v>37023.986979269001</v>
      </c>
      <c r="ED250" s="9">
        <v>40200.854999235598</v>
      </c>
      <c r="EE250" s="9">
        <v>37156.712211546197</v>
      </c>
      <c r="EF250" s="9">
        <v>38147.715026578902</v>
      </c>
      <c r="EG250" s="9">
        <v>38465.654435369099</v>
      </c>
      <c r="EH250" s="9">
        <v>45097.604278505903</v>
      </c>
      <c r="EI250" s="9">
        <v>46967.728477467201</v>
      </c>
      <c r="EJ250" s="9">
        <v>42896.546193621602</v>
      </c>
      <c r="EK250" s="9">
        <v>47908.894024106499</v>
      </c>
      <c r="EL250" s="9">
        <v>41993.095997602897</v>
      </c>
      <c r="EM250" s="9">
        <v>44140.322057563397</v>
      </c>
      <c r="EN250" s="9">
        <v>44312.469490008501</v>
      </c>
      <c r="EO250" s="9">
        <v>44670.174782385497</v>
      </c>
      <c r="EP250" s="9">
        <v>41378.403203813599</v>
      </c>
      <c r="EQ250" s="27">
        <f t="shared" si="7"/>
        <v>9.1951478119341595E-2</v>
      </c>
      <c r="ER250" s="27"/>
      <c r="ES250" s="27"/>
    </row>
    <row r="251" spans="1:149" x14ac:dyDescent="0.25">
      <c r="A251" s="1" t="s">
        <v>1885</v>
      </c>
      <c r="B251" s="1" t="s">
        <v>1109</v>
      </c>
      <c r="C251" s="1" t="s">
        <v>1110</v>
      </c>
      <c r="D251" s="7">
        <v>15786917.183908399</v>
      </c>
      <c r="E251" s="7">
        <v>14899964.495074401</v>
      </c>
      <c r="F251" s="7">
        <v>13706368.5759579</v>
      </c>
      <c r="G251" s="7">
        <v>13701590.8465601</v>
      </c>
      <c r="H251" s="7">
        <v>13674558.785169501</v>
      </c>
      <c r="I251" s="7">
        <v>13711893.241505001</v>
      </c>
      <c r="J251" s="7">
        <v>13167557.245749</v>
      </c>
      <c r="K251" s="7">
        <v>13150036.227821499</v>
      </c>
      <c r="L251" s="7">
        <v>12902025.827652199</v>
      </c>
      <c r="M251" s="7">
        <v>12903006.200556399</v>
      </c>
      <c r="N251" s="7">
        <v>12206158.7681168</v>
      </c>
      <c r="O251" s="7">
        <v>12815674.217022801</v>
      </c>
      <c r="P251" s="7">
        <v>12627806.7747337</v>
      </c>
      <c r="Q251" s="7">
        <v>12363012.4707486</v>
      </c>
      <c r="R251" s="7">
        <v>12258890.9040854</v>
      </c>
      <c r="S251" s="7">
        <v>12694931.249953199</v>
      </c>
      <c r="T251" s="7">
        <v>12019803.380590999</v>
      </c>
      <c r="U251" s="7">
        <v>12158005.630163901</v>
      </c>
      <c r="V251" s="7">
        <v>12655596.0998693</v>
      </c>
      <c r="W251" s="7">
        <v>12306441.9146771</v>
      </c>
      <c r="X251" s="7">
        <v>11757597.9146378</v>
      </c>
      <c r="Y251" s="7">
        <v>12316586.0089211</v>
      </c>
      <c r="Z251" s="7">
        <v>12483660.2000912</v>
      </c>
      <c r="AA251" s="7">
        <v>12914583.366125301</v>
      </c>
      <c r="AB251" s="7">
        <v>13252776.7549164</v>
      </c>
      <c r="AC251" s="7">
        <v>13323867.353705799</v>
      </c>
      <c r="AD251" s="7">
        <v>13386284.4450549</v>
      </c>
      <c r="AE251" s="7">
        <v>12682415.4513961</v>
      </c>
      <c r="AF251" s="7">
        <v>13232726.531558299</v>
      </c>
      <c r="AG251" s="7">
        <v>12407003.9129752</v>
      </c>
      <c r="AH251" s="7">
        <v>13518782.087866301</v>
      </c>
      <c r="AI251" s="7">
        <v>11113415.6746065</v>
      </c>
      <c r="AJ251" s="7">
        <v>13463530.854807399</v>
      </c>
      <c r="AK251" s="7">
        <v>13202566.494547199</v>
      </c>
      <c r="AL251" s="7">
        <v>13434287.8295877</v>
      </c>
      <c r="AM251" s="7">
        <v>12963799.254771899</v>
      </c>
      <c r="AN251" s="7">
        <v>12894336.9744028</v>
      </c>
      <c r="AO251" s="7">
        <v>13767555.905104799</v>
      </c>
      <c r="AP251" s="7">
        <v>13267669.9560163</v>
      </c>
      <c r="AQ251" s="7">
        <v>11923817.3596782</v>
      </c>
      <c r="AR251" s="7">
        <v>13129811.7514561</v>
      </c>
      <c r="AS251" s="7">
        <v>13613925.066256</v>
      </c>
      <c r="AT251" s="7">
        <v>13929254.752229501</v>
      </c>
      <c r="AU251" s="7">
        <v>13737957.641913399</v>
      </c>
      <c r="AV251" s="7">
        <v>14191039.0275518</v>
      </c>
      <c r="AW251" s="7">
        <v>13675840.648477901</v>
      </c>
      <c r="AX251" s="7">
        <v>13724469.255940501</v>
      </c>
      <c r="AY251" s="7">
        <v>13691926.698290801</v>
      </c>
      <c r="AZ251" s="7">
        <v>13372695.544683</v>
      </c>
      <c r="BA251" s="7">
        <v>13371735.9711667</v>
      </c>
      <c r="BB251" s="7">
        <v>12778297.1533102</v>
      </c>
      <c r="BC251" s="7">
        <v>13711149.170054199</v>
      </c>
      <c r="BD251" s="7">
        <v>13423616.8628734</v>
      </c>
      <c r="BE251" s="7">
        <v>13356241.6556741</v>
      </c>
      <c r="BF251" s="7">
        <v>13150106.616157999</v>
      </c>
      <c r="BG251" s="7">
        <v>13225147.3483782</v>
      </c>
      <c r="BH251" s="7">
        <v>12223078.951423399</v>
      </c>
      <c r="BI251" s="7">
        <v>14145965.2638711</v>
      </c>
      <c r="BJ251" s="7">
        <v>12391499.1527486</v>
      </c>
      <c r="BK251" s="7">
        <v>13113314.312585</v>
      </c>
      <c r="BL251" s="7">
        <v>13415144.1166515</v>
      </c>
      <c r="BM251" s="7">
        <v>12509318.5398218</v>
      </c>
      <c r="BN251" s="7">
        <v>11594089.2225089</v>
      </c>
      <c r="BO251" s="7">
        <v>11590451.493206499</v>
      </c>
      <c r="BP251" s="7">
        <v>11100084.688262099</v>
      </c>
      <c r="BQ251" s="7">
        <v>10074652.163177401</v>
      </c>
      <c r="BR251" s="7">
        <v>10650101.526053799</v>
      </c>
      <c r="BS251" s="7">
        <v>10596949.919679901</v>
      </c>
      <c r="BT251" s="7">
        <v>10418868.965302801</v>
      </c>
      <c r="BU251" s="7">
        <v>11018607.7519708</v>
      </c>
      <c r="BV251" s="6">
        <f t="shared" si="6"/>
        <v>7.9405436435045801E-2</v>
      </c>
      <c r="BW251" s="6"/>
      <c r="BX251" s="6"/>
      <c r="BY251" s="9">
        <v>37521294.426401503</v>
      </c>
      <c r="BZ251" s="9">
        <v>34733053.941018201</v>
      </c>
      <c r="CA251" s="9">
        <v>34210400.574986801</v>
      </c>
      <c r="CB251" s="9">
        <v>32944082.475866601</v>
      </c>
      <c r="CC251" s="9">
        <v>32704741.517369598</v>
      </c>
      <c r="CD251" s="9">
        <v>32331832.980349001</v>
      </c>
      <c r="CE251" s="9">
        <v>33344990.826360799</v>
      </c>
      <c r="CF251" s="9">
        <v>32629441.052096501</v>
      </c>
      <c r="CG251" s="9">
        <v>31582473.986573599</v>
      </c>
      <c r="CH251" s="9">
        <v>30982565.662139501</v>
      </c>
      <c r="CI251" s="9">
        <v>30556155.547242299</v>
      </c>
      <c r="CJ251" s="9">
        <v>31076728.612574399</v>
      </c>
      <c r="CK251" s="9">
        <v>31447148.336644098</v>
      </c>
      <c r="CL251" s="9">
        <v>30174249.862434201</v>
      </c>
      <c r="CM251" s="9">
        <v>30554179.274997201</v>
      </c>
      <c r="CN251" s="9">
        <v>31090235.508192498</v>
      </c>
      <c r="CO251" s="9">
        <v>31336321.8218747</v>
      </c>
      <c r="CP251" s="9">
        <v>27359874.820175201</v>
      </c>
      <c r="CQ251" s="9">
        <v>30368331.639680199</v>
      </c>
      <c r="CR251" s="9">
        <v>30542488.6296537</v>
      </c>
      <c r="CS251" s="9">
        <v>30341003.383528501</v>
      </c>
      <c r="CT251" s="9">
        <v>30731057.123664401</v>
      </c>
      <c r="CU251" s="9">
        <v>31061780.265873</v>
      </c>
      <c r="CV251" s="9">
        <v>33009978.525322098</v>
      </c>
      <c r="CW251" s="9">
        <v>32925954.890373401</v>
      </c>
      <c r="CX251" s="9">
        <v>32554203.910719398</v>
      </c>
      <c r="CY251" s="9">
        <v>33175238.465442602</v>
      </c>
      <c r="CZ251" s="9">
        <v>31919532.950430799</v>
      </c>
      <c r="DA251" s="9">
        <v>29903023.6834694</v>
      </c>
      <c r="DB251" s="9">
        <v>30545402.620219599</v>
      </c>
      <c r="DC251" s="9">
        <v>32355068.371757299</v>
      </c>
      <c r="DD251" s="9">
        <v>33485202.676758699</v>
      </c>
      <c r="DE251" s="9">
        <v>33657842.693475701</v>
      </c>
      <c r="DF251" s="9">
        <v>33859968.0926883</v>
      </c>
      <c r="DG251" s="9">
        <v>33448080.807264399</v>
      </c>
      <c r="DH251" s="9">
        <v>32905337.4227226</v>
      </c>
      <c r="DI251" s="9">
        <v>31667664.784103699</v>
      </c>
      <c r="DJ251" s="9">
        <v>33556032.762829602</v>
      </c>
      <c r="DK251" s="9">
        <v>32786220.137161002</v>
      </c>
      <c r="DL251" s="9">
        <v>31174573.0134243</v>
      </c>
      <c r="DM251" s="9">
        <v>33085510.928603798</v>
      </c>
      <c r="DN251" s="9">
        <v>31918763.161609601</v>
      </c>
      <c r="DO251" s="9">
        <v>34913554.957459003</v>
      </c>
      <c r="DP251" s="9">
        <v>33932493.803779602</v>
      </c>
      <c r="DQ251" s="9">
        <v>33363107.178100701</v>
      </c>
      <c r="DR251" s="9">
        <v>34576329.964989498</v>
      </c>
      <c r="DS251" s="9">
        <v>33949728.659281798</v>
      </c>
      <c r="DT251" s="9">
        <v>33777989.621392801</v>
      </c>
      <c r="DU251" s="9">
        <v>34015513.549367301</v>
      </c>
      <c r="DV251" s="9">
        <v>33131288.402899198</v>
      </c>
      <c r="DW251" s="9">
        <v>33500578.9210357</v>
      </c>
      <c r="DX251" s="9">
        <v>34478466.351365604</v>
      </c>
      <c r="DY251" s="9">
        <v>34251434.476439498</v>
      </c>
      <c r="DZ251" s="9">
        <v>34562169.1284393</v>
      </c>
      <c r="EA251" s="9">
        <v>35129059.131322399</v>
      </c>
      <c r="EB251" s="9">
        <v>36258782.221464798</v>
      </c>
      <c r="EC251" s="9">
        <v>36925059.322031103</v>
      </c>
      <c r="ED251" s="9">
        <v>34533787.267239898</v>
      </c>
      <c r="EE251" s="9">
        <v>35877406.155872799</v>
      </c>
      <c r="EF251" s="9">
        <v>37600880.397020698</v>
      </c>
      <c r="EG251" s="9">
        <v>36902898.376073703</v>
      </c>
      <c r="EH251" s="9">
        <v>34846243.561647899</v>
      </c>
      <c r="EI251" s="9">
        <v>33856435.946571797</v>
      </c>
      <c r="EJ251" s="9">
        <v>31865777.704759698</v>
      </c>
      <c r="EK251" s="9">
        <v>33329013.8231063</v>
      </c>
      <c r="EL251" s="9">
        <v>32917144.573219098</v>
      </c>
      <c r="EM251" s="9">
        <v>30747584.2504288</v>
      </c>
      <c r="EN251" s="9">
        <v>27195147.685230799</v>
      </c>
      <c r="EO251" s="9">
        <v>28856310.624121401</v>
      </c>
      <c r="EP251" s="9">
        <v>29551396.870434899</v>
      </c>
      <c r="EQ251" s="27">
        <f t="shared" si="7"/>
        <v>6.5075636776583734E-2</v>
      </c>
      <c r="ER251" s="27"/>
      <c r="ES251" s="27"/>
    </row>
    <row r="252" spans="1:149" x14ac:dyDescent="0.25">
      <c r="A252" s="1" t="s">
        <v>1886</v>
      </c>
      <c r="B252" s="1" t="s">
        <v>1114</v>
      </c>
      <c r="C252" s="1" t="s">
        <v>1115</v>
      </c>
      <c r="D252" s="7">
        <v>334755.33433710202</v>
      </c>
      <c r="E252" s="7">
        <v>335538.57109095698</v>
      </c>
      <c r="F252" s="7">
        <v>363631.307936417</v>
      </c>
      <c r="G252" s="7">
        <v>326613.0785761</v>
      </c>
      <c r="H252" s="7">
        <v>371629.09643968003</v>
      </c>
      <c r="I252" s="7">
        <v>323464.51320531801</v>
      </c>
      <c r="J252" s="7">
        <v>332455.97749199701</v>
      </c>
      <c r="K252" s="7">
        <v>328073.1801228</v>
      </c>
      <c r="L252" s="7">
        <v>325325.95861724799</v>
      </c>
      <c r="M252" s="7">
        <v>341325.585187855</v>
      </c>
      <c r="N252" s="7">
        <v>338454.00190712902</v>
      </c>
      <c r="O252" s="7">
        <v>338373.08593275998</v>
      </c>
      <c r="P252" s="7">
        <v>349679.962114733</v>
      </c>
      <c r="Q252" s="7">
        <v>353519.32628401101</v>
      </c>
      <c r="R252" s="7">
        <v>342936.819822338</v>
      </c>
      <c r="S252" s="7">
        <v>358401.327455508</v>
      </c>
      <c r="T252" s="7">
        <v>358419.300533409</v>
      </c>
      <c r="U252" s="7">
        <v>297664.16452707897</v>
      </c>
      <c r="V252" s="7">
        <v>367296.07960842102</v>
      </c>
      <c r="W252" s="7">
        <v>390558.47440447297</v>
      </c>
      <c r="X252" s="7">
        <v>371944.81417906203</v>
      </c>
      <c r="Y252" s="7">
        <v>387658.74102712201</v>
      </c>
      <c r="Z252" s="7">
        <v>365645.668480022</v>
      </c>
      <c r="AA252" s="7">
        <v>411724.42563889199</v>
      </c>
      <c r="AB252" s="7">
        <v>414976.38661037199</v>
      </c>
      <c r="AC252" s="7">
        <v>387568.113647255</v>
      </c>
      <c r="AD252" s="7">
        <v>447077.616606533</v>
      </c>
      <c r="AE252" s="7">
        <v>430219.130317476</v>
      </c>
      <c r="AF252" s="7">
        <v>425894.74441771902</v>
      </c>
      <c r="AG252" s="7">
        <v>440370.93759842502</v>
      </c>
      <c r="AH252" s="7">
        <v>306835.07235799299</v>
      </c>
      <c r="AI252" s="7">
        <v>423432.96774715598</v>
      </c>
      <c r="AJ252" s="7">
        <v>412398.03551819402</v>
      </c>
      <c r="AK252" s="7">
        <v>347795.72612637701</v>
      </c>
      <c r="AL252" s="7">
        <v>337293.39500451699</v>
      </c>
      <c r="AM252" s="7">
        <v>308529.51853545703</v>
      </c>
      <c r="AN252" s="7">
        <v>284217.54703046998</v>
      </c>
      <c r="AO252" s="7">
        <v>442875.92169774103</v>
      </c>
      <c r="AP252" s="7">
        <v>350099.14827282901</v>
      </c>
      <c r="AQ252" s="7">
        <v>510217.205446154</v>
      </c>
      <c r="AR252" s="7">
        <v>409837.79755504901</v>
      </c>
      <c r="AS252" s="7">
        <v>503122.28777952603</v>
      </c>
      <c r="AT252" s="7">
        <v>487780.29170374898</v>
      </c>
      <c r="AU252" s="7">
        <v>455862.70441102103</v>
      </c>
      <c r="AV252" s="7">
        <v>456262.49968750897</v>
      </c>
      <c r="AW252" s="7">
        <v>469238.32188869797</v>
      </c>
      <c r="AX252" s="7">
        <v>435900.76372959698</v>
      </c>
      <c r="AY252" s="7">
        <v>430879.79582388001</v>
      </c>
      <c r="AZ252" s="7">
        <v>365748.88018763502</v>
      </c>
      <c r="BA252" s="7">
        <v>287421.34157036699</v>
      </c>
      <c r="BB252" s="7">
        <v>353859.33481116802</v>
      </c>
      <c r="BC252" s="7">
        <v>310038.58927478001</v>
      </c>
      <c r="BD252" s="7">
        <v>250809.80272926099</v>
      </c>
      <c r="BE252" s="7">
        <v>253289.77471453699</v>
      </c>
      <c r="BF252" s="7">
        <v>153692.01450711899</v>
      </c>
      <c r="BG252" s="7">
        <v>213866.31779067099</v>
      </c>
      <c r="BH252" s="7">
        <v>205786.60282935499</v>
      </c>
      <c r="BI252" s="7">
        <v>131912.24461838999</v>
      </c>
      <c r="BJ252" s="7">
        <v>94080.533962803602</v>
      </c>
      <c r="BK252" s="7">
        <v>132994.99541888401</v>
      </c>
      <c r="BL252" s="7">
        <v>233925.732834133</v>
      </c>
      <c r="BM252" s="7">
        <v>355680.11223902</v>
      </c>
      <c r="BN252" s="7">
        <v>398472.06003026402</v>
      </c>
      <c r="BO252" s="7">
        <v>356821.509970518</v>
      </c>
      <c r="BP252" s="7">
        <v>380947.27291312697</v>
      </c>
      <c r="BQ252" s="7">
        <v>306863.94250688597</v>
      </c>
      <c r="BR252" s="7">
        <v>352426.70790576498</v>
      </c>
      <c r="BS252" s="7">
        <v>384965.637730813</v>
      </c>
      <c r="BT252" s="7">
        <v>343483.168829153</v>
      </c>
      <c r="BU252" s="7">
        <v>308808.758051118</v>
      </c>
      <c r="BV252" s="6">
        <f t="shared" si="6"/>
        <v>0.23903113836215922</v>
      </c>
      <c r="BW252" s="6"/>
      <c r="BX252" s="6"/>
      <c r="BY252" s="9">
        <v>456484.57099849801</v>
      </c>
      <c r="BZ252" s="9">
        <v>434294.86472892202</v>
      </c>
      <c r="CA252" s="9">
        <v>465230.66072950099</v>
      </c>
      <c r="CB252" s="9">
        <v>467948.471465963</v>
      </c>
      <c r="CC252" s="9">
        <v>503488.427678768</v>
      </c>
      <c r="CD252" s="9">
        <v>471358.326503972</v>
      </c>
      <c r="CE252" s="9">
        <v>453377.28620590601</v>
      </c>
      <c r="CF252" s="9">
        <v>438033.91503200901</v>
      </c>
      <c r="CG252" s="9">
        <v>479898.14551709697</v>
      </c>
      <c r="CH252" s="9">
        <v>486931.17429614498</v>
      </c>
      <c r="CI252" s="9">
        <v>467808.11849350698</v>
      </c>
      <c r="CJ252" s="9">
        <v>477395.51468998601</v>
      </c>
      <c r="CK252" s="9">
        <v>454577.05857633601</v>
      </c>
      <c r="CL252" s="9">
        <v>477983.79011187301</v>
      </c>
      <c r="CM252" s="9">
        <v>495846.34808837599</v>
      </c>
      <c r="CN252" s="9">
        <v>475450.91500149498</v>
      </c>
      <c r="CO252" s="9">
        <v>488297.10058078897</v>
      </c>
      <c r="CP252" s="9">
        <v>442765.55931811902</v>
      </c>
      <c r="CQ252" s="9">
        <v>484163.34967311</v>
      </c>
      <c r="CR252" s="9">
        <v>464177.83538190002</v>
      </c>
      <c r="CS252" s="9">
        <v>467576.41677743802</v>
      </c>
      <c r="CT252" s="9">
        <v>432536.193954691</v>
      </c>
      <c r="CU252" s="9">
        <v>446480.27664289903</v>
      </c>
      <c r="CV252" s="9">
        <v>521614.08493542101</v>
      </c>
      <c r="CW252" s="9">
        <v>546753.77378521895</v>
      </c>
      <c r="CX252" s="9">
        <v>541979.66502520198</v>
      </c>
      <c r="CY252" s="9">
        <v>541803.30205855099</v>
      </c>
      <c r="CZ252" s="9">
        <v>502642.38665648398</v>
      </c>
      <c r="DA252" s="9">
        <v>537489.17783006001</v>
      </c>
      <c r="DB252" s="9">
        <v>451083.39192927</v>
      </c>
      <c r="DC252" s="9">
        <v>369992.24313316698</v>
      </c>
      <c r="DD252" s="9">
        <v>343823.84271648002</v>
      </c>
      <c r="DE252" s="9">
        <v>309218.21624145698</v>
      </c>
      <c r="DF252" s="9">
        <v>313029.70208913001</v>
      </c>
      <c r="DG252" s="9">
        <v>312739.31239209499</v>
      </c>
      <c r="DH252" s="9">
        <v>295399.21616958402</v>
      </c>
      <c r="DI252" s="9">
        <v>209861.09727469101</v>
      </c>
      <c r="DJ252" s="9">
        <v>342547.063743576</v>
      </c>
      <c r="DK252" s="9">
        <v>320306.87218421302</v>
      </c>
      <c r="DL252" s="9">
        <v>415211.29030703497</v>
      </c>
      <c r="DM252" s="9">
        <v>246218.35204450501</v>
      </c>
      <c r="DN252" s="9">
        <v>468624.986216438</v>
      </c>
      <c r="DO252" s="9">
        <v>472768.62413911399</v>
      </c>
      <c r="DP252" s="9">
        <v>324017.27388726902</v>
      </c>
      <c r="DQ252" s="9">
        <v>384645.39507611899</v>
      </c>
      <c r="DR252" s="9">
        <v>438606.191430495</v>
      </c>
      <c r="DS252" s="9">
        <v>380598.36171368702</v>
      </c>
      <c r="DT252" s="9">
        <v>320248.81662440102</v>
      </c>
      <c r="DU252" s="9">
        <v>296518.70891050599</v>
      </c>
      <c r="DV252" s="9">
        <v>210064.88830499499</v>
      </c>
      <c r="DW252" s="9">
        <v>236995.569045215</v>
      </c>
      <c r="DX252" s="9">
        <v>209618.834514849</v>
      </c>
      <c r="DY252" s="9">
        <v>161633.242472663</v>
      </c>
      <c r="DZ252" s="9">
        <v>149207.22398784599</v>
      </c>
      <c r="EA252" s="9">
        <v>151464.52493110599</v>
      </c>
      <c r="EB252" s="9">
        <v>135205.74653939201</v>
      </c>
      <c r="EC252" s="9">
        <v>121215.455025715</v>
      </c>
      <c r="ED252" s="9">
        <v>96020.938711091701</v>
      </c>
      <c r="EE252" s="9">
        <v>98763.049251959295</v>
      </c>
      <c r="EF252" s="9">
        <v>108207.438480674</v>
      </c>
      <c r="EG252" s="9">
        <v>103375.173861631</v>
      </c>
      <c r="EH252" s="9">
        <v>85289.5958284589</v>
      </c>
      <c r="EI252" s="9">
        <v>81575.315303684503</v>
      </c>
      <c r="EJ252" s="9">
        <v>82667.326569231096</v>
      </c>
      <c r="EK252" s="9">
        <v>109412.522258875</v>
      </c>
      <c r="EL252" s="9">
        <v>138848.38592315899</v>
      </c>
      <c r="EM252" s="9">
        <v>357612.887047989</v>
      </c>
      <c r="EN252" s="9">
        <v>259010.97373710401</v>
      </c>
      <c r="EO252" s="9">
        <v>256874.64394914999</v>
      </c>
      <c r="EP252" s="9">
        <v>197721.77235105299</v>
      </c>
      <c r="EQ252" s="27">
        <f t="shared" si="7"/>
        <v>0.42303295015623432</v>
      </c>
      <c r="ER252" s="27"/>
      <c r="ES252" s="27"/>
    </row>
    <row r="253" spans="1:149" x14ac:dyDescent="0.25">
      <c r="A253" s="1" t="s">
        <v>1887</v>
      </c>
      <c r="B253" s="1" t="s">
        <v>1119</v>
      </c>
      <c r="C253" s="1" t="s">
        <v>1120</v>
      </c>
      <c r="D253" s="7" t="s">
        <v>0</v>
      </c>
      <c r="E253" s="7" t="s">
        <v>0</v>
      </c>
      <c r="F253" s="7" t="s">
        <v>0</v>
      </c>
      <c r="G253" s="7" t="s">
        <v>0</v>
      </c>
      <c r="H253" s="7" t="s">
        <v>0</v>
      </c>
      <c r="I253" s="7" t="s">
        <v>0</v>
      </c>
      <c r="J253" s="7" t="s">
        <v>0</v>
      </c>
      <c r="K253" s="7" t="s">
        <v>0</v>
      </c>
      <c r="L253" s="7" t="s">
        <v>0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7" t="s">
        <v>0</v>
      </c>
      <c r="X253" s="7" t="s">
        <v>0</v>
      </c>
      <c r="Y253" s="7" t="s">
        <v>0</v>
      </c>
      <c r="Z253" s="7" t="s">
        <v>0</v>
      </c>
      <c r="AA253" s="7" t="s">
        <v>0</v>
      </c>
      <c r="AB253" s="7" t="s">
        <v>0</v>
      </c>
      <c r="AC253" s="7" t="s">
        <v>0</v>
      </c>
      <c r="AD253" s="7" t="s">
        <v>0</v>
      </c>
      <c r="AE253" s="7" t="s">
        <v>0</v>
      </c>
      <c r="AF253" s="7" t="s">
        <v>0</v>
      </c>
      <c r="AG253" s="7" t="s">
        <v>0</v>
      </c>
      <c r="AH253" s="7" t="s">
        <v>0</v>
      </c>
      <c r="AI253" s="7" t="s">
        <v>0</v>
      </c>
      <c r="AJ253" s="7" t="s">
        <v>0</v>
      </c>
      <c r="AK253" s="7" t="s">
        <v>0</v>
      </c>
      <c r="AL253" s="7" t="s">
        <v>0</v>
      </c>
      <c r="AM253" s="7" t="s">
        <v>0</v>
      </c>
      <c r="AN253" s="7" t="s">
        <v>0</v>
      </c>
      <c r="AO253" s="7" t="s">
        <v>0</v>
      </c>
      <c r="AP253" s="7" t="s">
        <v>0</v>
      </c>
      <c r="AQ253" s="7" t="s">
        <v>0</v>
      </c>
      <c r="AR253" s="7" t="s">
        <v>0</v>
      </c>
      <c r="AS253" s="7" t="s">
        <v>0</v>
      </c>
      <c r="AT253" s="7" t="s">
        <v>0</v>
      </c>
      <c r="AU253" s="7" t="s">
        <v>0</v>
      </c>
      <c r="AV253" s="7" t="s">
        <v>0</v>
      </c>
      <c r="AW253" s="7" t="s">
        <v>0</v>
      </c>
      <c r="AX253" s="7" t="s">
        <v>0</v>
      </c>
      <c r="AY253" s="7" t="s">
        <v>0</v>
      </c>
      <c r="AZ253" s="7" t="s">
        <v>0</v>
      </c>
      <c r="BA253" s="7" t="s">
        <v>0</v>
      </c>
      <c r="BB253" s="7" t="s">
        <v>0</v>
      </c>
      <c r="BC253" s="7" t="s">
        <v>0</v>
      </c>
      <c r="BD253" s="7" t="s">
        <v>0</v>
      </c>
      <c r="BE253" s="7" t="s">
        <v>0</v>
      </c>
      <c r="BF253" s="7" t="s">
        <v>0</v>
      </c>
      <c r="BG253" s="7" t="s">
        <v>0</v>
      </c>
      <c r="BH253" s="7" t="s">
        <v>0</v>
      </c>
      <c r="BI253" s="7" t="s">
        <v>0</v>
      </c>
      <c r="BJ253" s="7" t="s">
        <v>0</v>
      </c>
      <c r="BK253" s="7" t="s">
        <v>0</v>
      </c>
      <c r="BL253" s="7" t="s">
        <v>0</v>
      </c>
      <c r="BM253" s="7" t="s">
        <v>0</v>
      </c>
      <c r="BN253" s="7" t="s">
        <v>0</v>
      </c>
      <c r="BO253" s="7" t="s">
        <v>0</v>
      </c>
      <c r="BP253" s="7" t="s">
        <v>0</v>
      </c>
      <c r="BQ253" s="7" t="s">
        <v>0</v>
      </c>
      <c r="BR253" s="7" t="s">
        <v>0</v>
      </c>
      <c r="BS253" s="7" t="s">
        <v>0</v>
      </c>
      <c r="BT253" s="7" t="s">
        <v>0</v>
      </c>
      <c r="BU253" s="7" t="s">
        <v>0</v>
      </c>
      <c r="BV253" s="6" t="e">
        <f t="shared" si="6"/>
        <v>#DIV/0!</v>
      </c>
      <c r="BW253" s="6"/>
      <c r="BX253" s="6"/>
      <c r="BY253" s="9" t="s">
        <v>0</v>
      </c>
      <c r="BZ253" s="9" t="s">
        <v>0</v>
      </c>
      <c r="CA253" s="9" t="s">
        <v>0</v>
      </c>
      <c r="CB253" s="9" t="s">
        <v>0</v>
      </c>
      <c r="CC253" s="9" t="s">
        <v>0</v>
      </c>
      <c r="CD253" s="9" t="s">
        <v>0</v>
      </c>
      <c r="CE253" s="9" t="s">
        <v>0</v>
      </c>
      <c r="CF253" s="9" t="s">
        <v>0</v>
      </c>
      <c r="CG253" s="9" t="s">
        <v>0</v>
      </c>
      <c r="CH253" s="9" t="s">
        <v>0</v>
      </c>
      <c r="CI253" s="9" t="s">
        <v>0</v>
      </c>
      <c r="CJ253" s="9" t="s">
        <v>0</v>
      </c>
      <c r="CK253" s="9" t="s">
        <v>0</v>
      </c>
      <c r="CL253" s="9" t="s">
        <v>0</v>
      </c>
      <c r="CM253" s="9" t="s">
        <v>0</v>
      </c>
      <c r="CN253" s="9" t="s">
        <v>0</v>
      </c>
      <c r="CO253" s="9" t="s">
        <v>0</v>
      </c>
      <c r="CP253" s="9" t="s">
        <v>0</v>
      </c>
      <c r="CQ253" s="9" t="s">
        <v>0</v>
      </c>
      <c r="CR253" s="9" t="s">
        <v>0</v>
      </c>
      <c r="CS253" s="9" t="s">
        <v>0</v>
      </c>
      <c r="CT253" s="9" t="s">
        <v>0</v>
      </c>
      <c r="CU253" s="9" t="s">
        <v>0</v>
      </c>
      <c r="CV253" s="9" t="s">
        <v>0</v>
      </c>
      <c r="CW253" s="9" t="s">
        <v>0</v>
      </c>
      <c r="CX253" s="9" t="s">
        <v>0</v>
      </c>
      <c r="CY253" s="9" t="s">
        <v>0</v>
      </c>
      <c r="CZ253" s="9" t="s">
        <v>0</v>
      </c>
      <c r="DA253" s="9" t="s">
        <v>0</v>
      </c>
      <c r="DB253" s="9" t="s">
        <v>0</v>
      </c>
      <c r="DC253" s="9" t="s">
        <v>0</v>
      </c>
      <c r="DD253" s="9" t="s">
        <v>0</v>
      </c>
      <c r="DE253" s="9" t="s">
        <v>0</v>
      </c>
      <c r="DF253" s="9" t="s">
        <v>0</v>
      </c>
      <c r="DG253" s="9" t="s">
        <v>0</v>
      </c>
      <c r="DH253" s="9" t="s">
        <v>0</v>
      </c>
      <c r="DI253" s="9" t="s">
        <v>0</v>
      </c>
      <c r="DJ253" s="9" t="s">
        <v>0</v>
      </c>
      <c r="DK253" s="9" t="s">
        <v>0</v>
      </c>
      <c r="DL253" s="9" t="s">
        <v>0</v>
      </c>
      <c r="DM253" s="9" t="s">
        <v>0</v>
      </c>
      <c r="DN253" s="9" t="s">
        <v>0</v>
      </c>
      <c r="DO253" s="9" t="s">
        <v>0</v>
      </c>
      <c r="DP253" s="9" t="s">
        <v>0</v>
      </c>
      <c r="DQ253" s="9" t="s">
        <v>0</v>
      </c>
      <c r="DR253" s="9" t="s">
        <v>0</v>
      </c>
      <c r="DS253" s="9" t="s">
        <v>0</v>
      </c>
      <c r="DT253" s="9" t="s">
        <v>0</v>
      </c>
      <c r="DU253" s="9" t="s">
        <v>0</v>
      </c>
      <c r="DV253" s="9" t="s">
        <v>0</v>
      </c>
      <c r="DW253" s="9" t="s">
        <v>0</v>
      </c>
      <c r="DX253" s="9" t="s">
        <v>0</v>
      </c>
      <c r="DY253" s="9" t="s">
        <v>0</v>
      </c>
      <c r="DZ253" s="9" t="s">
        <v>0</v>
      </c>
      <c r="EA253" s="9" t="s">
        <v>0</v>
      </c>
      <c r="EB253" s="9" t="s">
        <v>0</v>
      </c>
      <c r="EC253" s="9" t="s">
        <v>0</v>
      </c>
      <c r="ED253" s="9" t="s">
        <v>0</v>
      </c>
      <c r="EE253" s="9" t="s">
        <v>0</v>
      </c>
      <c r="EF253" s="9" t="s">
        <v>0</v>
      </c>
      <c r="EG253" s="9" t="s">
        <v>0</v>
      </c>
      <c r="EH253" s="9" t="s">
        <v>0</v>
      </c>
      <c r="EI253" s="9" t="s">
        <v>0</v>
      </c>
      <c r="EJ253" s="9" t="s">
        <v>0</v>
      </c>
      <c r="EK253" s="9" t="s">
        <v>0</v>
      </c>
      <c r="EL253" s="9" t="s">
        <v>0</v>
      </c>
      <c r="EM253" s="9" t="s">
        <v>0</v>
      </c>
      <c r="EN253" s="9" t="s">
        <v>0</v>
      </c>
      <c r="EO253" s="9" t="s">
        <v>0</v>
      </c>
      <c r="EP253" s="9" t="s">
        <v>0</v>
      </c>
      <c r="EQ253" s="27" t="e">
        <f t="shared" si="7"/>
        <v>#DIV/0!</v>
      </c>
      <c r="ER253" s="27"/>
      <c r="ES253" s="27"/>
    </row>
    <row r="254" spans="1:149" x14ac:dyDescent="0.25">
      <c r="A254" s="1" t="s">
        <v>1888</v>
      </c>
      <c r="B254" s="1" t="s">
        <v>1124</v>
      </c>
      <c r="C254" s="1" t="s">
        <v>1125</v>
      </c>
      <c r="D254" s="7" t="s">
        <v>0</v>
      </c>
      <c r="E254" s="7" t="s">
        <v>0</v>
      </c>
      <c r="F254" s="7" t="s">
        <v>0</v>
      </c>
      <c r="G254" s="7" t="s">
        <v>0</v>
      </c>
      <c r="H254" s="7" t="s">
        <v>0</v>
      </c>
      <c r="I254" s="7" t="s">
        <v>0</v>
      </c>
      <c r="J254" s="7" t="s">
        <v>0</v>
      </c>
      <c r="K254" s="7" t="s">
        <v>0</v>
      </c>
      <c r="L254" s="7" t="s">
        <v>0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7" t="s">
        <v>0</v>
      </c>
      <c r="X254" s="7" t="s">
        <v>0</v>
      </c>
      <c r="Y254" s="7" t="s">
        <v>0</v>
      </c>
      <c r="Z254" s="7" t="s">
        <v>0</v>
      </c>
      <c r="AA254" s="7" t="s">
        <v>0</v>
      </c>
      <c r="AB254" s="7" t="s">
        <v>0</v>
      </c>
      <c r="AC254" s="7" t="s">
        <v>0</v>
      </c>
      <c r="AD254" s="7" t="s">
        <v>0</v>
      </c>
      <c r="AE254" s="7" t="s">
        <v>0</v>
      </c>
      <c r="AF254" s="7" t="s">
        <v>0</v>
      </c>
      <c r="AG254" s="7" t="s">
        <v>0</v>
      </c>
      <c r="AH254" s="7" t="s">
        <v>0</v>
      </c>
      <c r="AI254" s="7" t="s">
        <v>0</v>
      </c>
      <c r="AJ254" s="7" t="s">
        <v>0</v>
      </c>
      <c r="AK254" s="7" t="s">
        <v>0</v>
      </c>
      <c r="AL254" s="7" t="s">
        <v>0</v>
      </c>
      <c r="AM254" s="7" t="s">
        <v>0</v>
      </c>
      <c r="AN254" s="7" t="s">
        <v>0</v>
      </c>
      <c r="AO254" s="7" t="s">
        <v>0</v>
      </c>
      <c r="AP254" s="7" t="s">
        <v>0</v>
      </c>
      <c r="AQ254" s="7" t="s">
        <v>0</v>
      </c>
      <c r="AR254" s="7" t="s">
        <v>0</v>
      </c>
      <c r="AS254" s="7" t="s">
        <v>0</v>
      </c>
      <c r="AT254" s="7" t="s">
        <v>0</v>
      </c>
      <c r="AU254" s="7" t="s">
        <v>0</v>
      </c>
      <c r="AV254" s="7" t="s">
        <v>0</v>
      </c>
      <c r="AW254" s="7" t="s">
        <v>0</v>
      </c>
      <c r="AX254" s="7" t="s">
        <v>0</v>
      </c>
      <c r="AY254" s="7" t="s">
        <v>0</v>
      </c>
      <c r="AZ254" s="7" t="s">
        <v>0</v>
      </c>
      <c r="BA254" s="7" t="s">
        <v>0</v>
      </c>
      <c r="BB254" s="7" t="s">
        <v>0</v>
      </c>
      <c r="BC254" s="7" t="s">
        <v>0</v>
      </c>
      <c r="BD254" s="7" t="s">
        <v>0</v>
      </c>
      <c r="BE254" s="7" t="s">
        <v>0</v>
      </c>
      <c r="BF254" s="7" t="s">
        <v>0</v>
      </c>
      <c r="BG254" s="7" t="s">
        <v>0</v>
      </c>
      <c r="BH254" s="7" t="s">
        <v>0</v>
      </c>
      <c r="BI254" s="7" t="s">
        <v>0</v>
      </c>
      <c r="BJ254" s="7" t="s">
        <v>0</v>
      </c>
      <c r="BK254" s="7" t="s">
        <v>0</v>
      </c>
      <c r="BL254" s="7" t="s">
        <v>0</v>
      </c>
      <c r="BM254" s="7" t="s">
        <v>0</v>
      </c>
      <c r="BN254" s="7" t="s">
        <v>0</v>
      </c>
      <c r="BO254" s="7" t="s">
        <v>0</v>
      </c>
      <c r="BP254" s="7" t="s">
        <v>0</v>
      </c>
      <c r="BQ254" s="7" t="s">
        <v>0</v>
      </c>
      <c r="BR254" s="7" t="s">
        <v>0</v>
      </c>
      <c r="BS254" s="7" t="s">
        <v>0</v>
      </c>
      <c r="BT254" s="7" t="s">
        <v>0</v>
      </c>
      <c r="BU254" s="7" t="s">
        <v>0</v>
      </c>
      <c r="BV254" s="6" t="e">
        <f t="shared" si="6"/>
        <v>#DIV/0!</v>
      </c>
      <c r="BW254" s="6"/>
      <c r="BX254" s="6"/>
      <c r="BY254" s="9" t="s">
        <v>0</v>
      </c>
      <c r="BZ254" s="9" t="s">
        <v>0</v>
      </c>
      <c r="CA254" s="9" t="s">
        <v>0</v>
      </c>
      <c r="CB254" s="9" t="s">
        <v>0</v>
      </c>
      <c r="CC254" s="9" t="s">
        <v>0</v>
      </c>
      <c r="CD254" s="9" t="s">
        <v>0</v>
      </c>
      <c r="CE254" s="9" t="s">
        <v>0</v>
      </c>
      <c r="CF254" s="9" t="s">
        <v>0</v>
      </c>
      <c r="CG254" s="9" t="s">
        <v>0</v>
      </c>
      <c r="CH254" s="9" t="s">
        <v>0</v>
      </c>
      <c r="CI254" s="9" t="s">
        <v>0</v>
      </c>
      <c r="CJ254" s="9" t="s">
        <v>0</v>
      </c>
      <c r="CK254" s="9" t="s">
        <v>0</v>
      </c>
      <c r="CL254" s="9" t="s">
        <v>0</v>
      </c>
      <c r="CM254" s="9" t="s">
        <v>0</v>
      </c>
      <c r="CN254" s="9" t="s">
        <v>0</v>
      </c>
      <c r="CO254" s="9" t="s">
        <v>0</v>
      </c>
      <c r="CP254" s="9" t="s">
        <v>0</v>
      </c>
      <c r="CQ254" s="9" t="s">
        <v>0</v>
      </c>
      <c r="CR254" s="9" t="s">
        <v>0</v>
      </c>
      <c r="CS254" s="9" t="s">
        <v>0</v>
      </c>
      <c r="CT254" s="9" t="s">
        <v>0</v>
      </c>
      <c r="CU254" s="9" t="s">
        <v>0</v>
      </c>
      <c r="CV254" s="9" t="s">
        <v>0</v>
      </c>
      <c r="CW254" s="9" t="s">
        <v>0</v>
      </c>
      <c r="CX254" s="9" t="s">
        <v>0</v>
      </c>
      <c r="CY254" s="9" t="s">
        <v>0</v>
      </c>
      <c r="CZ254" s="9" t="s">
        <v>0</v>
      </c>
      <c r="DA254" s="9" t="s">
        <v>0</v>
      </c>
      <c r="DB254" s="9" t="s">
        <v>0</v>
      </c>
      <c r="DC254" s="9" t="s">
        <v>0</v>
      </c>
      <c r="DD254" s="9" t="s">
        <v>0</v>
      </c>
      <c r="DE254" s="9" t="s">
        <v>0</v>
      </c>
      <c r="DF254" s="9" t="s">
        <v>0</v>
      </c>
      <c r="DG254" s="9" t="s">
        <v>0</v>
      </c>
      <c r="DH254" s="9" t="s">
        <v>0</v>
      </c>
      <c r="DI254" s="9" t="s">
        <v>0</v>
      </c>
      <c r="DJ254" s="9" t="s">
        <v>0</v>
      </c>
      <c r="DK254" s="9" t="s">
        <v>0</v>
      </c>
      <c r="DL254" s="9" t="s">
        <v>0</v>
      </c>
      <c r="DM254" s="9" t="s">
        <v>0</v>
      </c>
      <c r="DN254" s="9" t="s">
        <v>0</v>
      </c>
      <c r="DO254" s="9" t="s">
        <v>0</v>
      </c>
      <c r="DP254" s="9" t="s">
        <v>0</v>
      </c>
      <c r="DQ254" s="9" t="s">
        <v>0</v>
      </c>
      <c r="DR254" s="9" t="s">
        <v>0</v>
      </c>
      <c r="DS254" s="9" t="s">
        <v>0</v>
      </c>
      <c r="DT254" s="9" t="s">
        <v>0</v>
      </c>
      <c r="DU254" s="9" t="s">
        <v>0</v>
      </c>
      <c r="DV254" s="9" t="s">
        <v>0</v>
      </c>
      <c r="DW254" s="9" t="s">
        <v>0</v>
      </c>
      <c r="DX254" s="9" t="s">
        <v>0</v>
      </c>
      <c r="DY254" s="9" t="s">
        <v>0</v>
      </c>
      <c r="DZ254" s="9" t="s">
        <v>0</v>
      </c>
      <c r="EA254" s="9" t="s">
        <v>0</v>
      </c>
      <c r="EB254" s="9" t="s">
        <v>0</v>
      </c>
      <c r="EC254" s="9" t="s">
        <v>0</v>
      </c>
      <c r="ED254" s="9" t="s">
        <v>0</v>
      </c>
      <c r="EE254" s="9" t="s">
        <v>0</v>
      </c>
      <c r="EF254" s="9" t="s">
        <v>0</v>
      </c>
      <c r="EG254" s="9" t="s">
        <v>0</v>
      </c>
      <c r="EH254" s="9" t="s">
        <v>0</v>
      </c>
      <c r="EI254" s="9" t="s">
        <v>0</v>
      </c>
      <c r="EJ254" s="9" t="s">
        <v>0</v>
      </c>
      <c r="EK254" s="9" t="s">
        <v>0</v>
      </c>
      <c r="EL254" s="9" t="s">
        <v>0</v>
      </c>
      <c r="EM254" s="9" t="s">
        <v>0</v>
      </c>
      <c r="EN254" s="9" t="s">
        <v>0</v>
      </c>
      <c r="EO254" s="9" t="s">
        <v>0</v>
      </c>
      <c r="EP254" s="9" t="s">
        <v>0</v>
      </c>
      <c r="EQ254" s="27" t="e">
        <f t="shared" si="7"/>
        <v>#DIV/0!</v>
      </c>
      <c r="ER254" s="27"/>
      <c r="ES254" s="27"/>
    </row>
    <row r="255" spans="1:149" x14ac:dyDescent="0.25">
      <c r="A255" s="1" t="s">
        <v>1890</v>
      </c>
      <c r="B255" s="1" t="s">
        <v>1129</v>
      </c>
      <c r="C255" s="1" t="s">
        <v>1130</v>
      </c>
      <c r="D255" s="7" t="s">
        <v>0</v>
      </c>
      <c r="E255" s="7" t="s">
        <v>0</v>
      </c>
      <c r="F255" s="7" t="s">
        <v>0</v>
      </c>
      <c r="G255" s="7" t="s">
        <v>0</v>
      </c>
      <c r="H255" s="7" t="s">
        <v>0</v>
      </c>
      <c r="I255" s="7" t="s">
        <v>0</v>
      </c>
      <c r="J255" s="7" t="s">
        <v>0</v>
      </c>
      <c r="K255" s="7" t="s">
        <v>0</v>
      </c>
      <c r="L255" s="7" t="s">
        <v>0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7" t="s">
        <v>0</v>
      </c>
      <c r="X255" s="7" t="s">
        <v>0</v>
      </c>
      <c r="Y255" s="7" t="s">
        <v>0</v>
      </c>
      <c r="Z255" s="7" t="s">
        <v>0</v>
      </c>
      <c r="AA255" s="7" t="s">
        <v>0</v>
      </c>
      <c r="AB255" s="7" t="s">
        <v>0</v>
      </c>
      <c r="AC255" s="7" t="s">
        <v>0</v>
      </c>
      <c r="AD255" s="7" t="s">
        <v>0</v>
      </c>
      <c r="AE255" s="7" t="s">
        <v>0</v>
      </c>
      <c r="AF255" s="7" t="s">
        <v>0</v>
      </c>
      <c r="AG255" s="7" t="s">
        <v>0</v>
      </c>
      <c r="AH255" s="7" t="s">
        <v>0</v>
      </c>
      <c r="AI255" s="7" t="s">
        <v>0</v>
      </c>
      <c r="AJ255" s="7" t="s">
        <v>0</v>
      </c>
      <c r="AK255" s="7" t="s">
        <v>0</v>
      </c>
      <c r="AL255" s="7" t="s">
        <v>0</v>
      </c>
      <c r="AM255" s="7" t="s">
        <v>0</v>
      </c>
      <c r="AN255" s="7" t="s">
        <v>0</v>
      </c>
      <c r="AO255" s="7" t="s">
        <v>0</v>
      </c>
      <c r="AP255" s="7" t="s">
        <v>0</v>
      </c>
      <c r="AQ255" s="7" t="s">
        <v>0</v>
      </c>
      <c r="AR255" s="7" t="s">
        <v>0</v>
      </c>
      <c r="AS255" s="7" t="s">
        <v>0</v>
      </c>
      <c r="AT255" s="7" t="s">
        <v>0</v>
      </c>
      <c r="AU255" s="7" t="s">
        <v>0</v>
      </c>
      <c r="AV255" s="7" t="s">
        <v>0</v>
      </c>
      <c r="AW255" s="7" t="s">
        <v>0</v>
      </c>
      <c r="AX255" s="7" t="s">
        <v>0</v>
      </c>
      <c r="AY255" s="7" t="s">
        <v>0</v>
      </c>
      <c r="AZ255" s="7" t="s">
        <v>0</v>
      </c>
      <c r="BA255" s="7" t="s">
        <v>0</v>
      </c>
      <c r="BB255" s="7" t="s">
        <v>0</v>
      </c>
      <c r="BC255" s="7" t="s">
        <v>0</v>
      </c>
      <c r="BD255" s="7" t="s">
        <v>0</v>
      </c>
      <c r="BE255" s="7" t="s">
        <v>0</v>
      </c>
      <c r="BF255" s="7" t="s">
        <v>0</v>
      </c>
      <c r="BG255" s="7" t="s">
        <v>0</v>
      </c>
      <c r="BH255" s="7" t="s">
        <v>0</v>
      </c>
      <c r="BI255" s="7" t="s">
        <v>0</v>
      </c>
      <c r="BJ255" s="7" t="s">
        <v>0</v>
      </c>
      <c r="BK255" s="7" t="s">
        <v>0</v>
      </c>
      <c r="BL255" s="7" t="s">
        <v>0</v>
      </c>
      <c r="BM255" s="7" t="s">
        <v>0</v>
      </c>
      <c r="BN255" s="7" t="s">
        <v>0</v>
      </c>
      <c r="BO255" s="7" t="s">
        <v>0</v>
      </c>
      <c r="BP255" s="7" t="s">
        <v>0</v>
      </c>
      <c r="BQ255" s="7" t="s">
        <v>0</v>
      </c>
      <c r="BR255" s="7" t="s">
        <v>0</v>
      </c>
      <c r="BS255" s="7" t="s">
        <v>0</v>
      </c>
      <c r="BT255" s="7" t="s">
        <v>0</v>
      </c>
      <c r="BU255" s="7" t="s">
        <v>0</v>
      </c>
      <c r="BV255" s="6" t="e">
        <f t="shared" si="6"/>
        <v>#DIV/0!</v>
      </c>
      <c r="BW255" s="6"/>
      <c r="BX255" s="6"/>
      <c r="BY255" s="9" t="s">
        <v>0</v>
      </c>
      <c r="BZ255" s="9" t="s">
        <v>0</v>
      </c>
      <c r="CA255" s="9" t="s">
        <v>0</v>
      </c>
      <c r="CB255" s="9" t="s">
        <v>0</v>
      </c>
      <c r="CC255" s="9" t="s">
        <v>0</v>
      </c>
      <c r="CD255" s="9" t="s">
        <v>0</v>
      </c>
      <c r="CE255" s="9" t="s">
        <v>0</v>
      </c>
      <c r="CF255" s="9" t="s">
        <v>0</v>
      </c>
      <c r="CG255" s="9" t="s">
        <v>0</v>
      </c>
      <c r="CH255" s="9" t="s">
        <v>0</v>
      </c>
      <c r="CI255" s="9" t="s">
        <v>0</v>
      </c>
      <c r="CJ255" s="9" t="s">
        <v>0</v>
      </c>
      <c r="CK255" s="9" t="s">
        <v>0</v>
      </c>
      <c r="CL255" s="9" t="s">
        <v>0</v>
      </c>
      <c r="CM255" s="9" t="s">
        <v>0</v>
      </c>
      <c r="CN255" s="9" t="s">
        <v>0</v>
      </c>
      <c r="CO255" s="9" t="s">
        <v>0</v>
      </c>
      <c r="CP255" s="9" t="s">
        <v>0</v>
      </c>
      <c r="CQ255" s="9" t="s">
        <v>0</v>
      </c>
      <c r="CR255" s="9" t="s">
        <v>0</v>
      </c>
      <c r="CS255" s="9" t="s">
        <v>0</v>
      </c>
      <c r="CT255" s="9" t="s">
        <v>0</v>
      </c>
      <c r="CU255" s="9" t="s">
        <v>0</v>
      </c>
      <c r="CV255" s="9" t="s">
        <v>0</v>
      </c>
      <c r="CW255" s="9" t="s">
        <v>0</v>
      </c>
      <c r="CX255" s="9" t="s">
        <v>0</v>
      </c>
      <c r="CY255" s="9" t="s">
        <v>0</v>
      </c>
      <c r="CZ255" s="9" t="s">
        <v>0</v>
      </c>
      <c r="DA255" s="9" t="s">
        <v>0</v>
      </c>
      <c r="DB255" s="9" t="s">
        <v>0</v>
      </c>
      <c r="DC255" s="9" t="s">
        <v>0</v>
      </c>
      <c r="DD255" s="9" t="s">
        <v>0</v>
      </c>
      <c r="DE255" s="9" t="s">
        <v>0</v>
      </c>
      <c r="DF255" s="9" t="s">
        <v>0</v>
      </c>
      <c r="DG255" s="9" t="s">
        <v>0</v>
      </c>
      <c r="DH255" s="9" t="s">
        <v>0</v>
      </c>
      <c r="DI255" s="9" t="s">
        <v>0</v>
      </c>
      <c r="DJ255" s="9" t="s">
        <v>0</v>
      </c>
      <c r="DK255" s="9" t="s">
        <v>0</v>
      </c>
      <c r="DL255" s="9" t="s">
        <v>0</v>
      </c>
      <c r="DM255" s="9" t="s">
        <v>0</v>
      </c>
      <c r="DN255" s="9" t="s">
        <v>0</v>
      </c>
      <c r="DO255" s="9" t="s">
        <v>0</v>
      </c>
      <c r="DP255" s="9" t="s">
        <v>0</v>
      </c>
      <c r="DQ255" s="9" t="s">
        <v>0</v>
      </c>
      <c r="DR255" s="9" t="s">
        <v>0</v>
      </c>
      <c r="DS255" s="9" t="s">
        <v>0</v>
      </c>
      <c r="DT255" s="9" t="s">
        <v>0</v>
      </c>
      <c r="DU255" s="9" t="s">
        <v>0</v>
      </c>
      <c r="DV255" s="9" t="s">
        <v>0</v>
      </c>
      <c r="DW255" s="9" t="s">
        <v>0</v>
      </c>
      <c r="DX255" s="9" t="s">
        <v>0</v>
      </c>
      <c r="DY255" s="9" t="s">
        <v>0</v>
      </c>
      <c r="DZ255" s="9" t="s">
        <v>0</v>
      </c>
      <c r="EA255" s="9" t="s">
        <v>0</v>
      </c>
      <c r="EB255" s="9" t="s">
        <v>0</v>
      </c>
      <c r="EC255" s="9" t="s">
        <v>0</v>
      </c>
      <c r="ED255" s="9" t="s">
        <v>0</v>
      </c>
      <c r="EE255" s="9" t="s">
        <v>0</v>
      </c>
      <c r="EF255" s="9" t="s">
        <v>0</v>
      </c>
      <c r="EG255" s="9" t="s">
        <v>0</v>
      </c>
      <c r="EH255" s="9" t="s">
        <v>0</v>
      </c>
      <c r="EI255" s="9" t="s">
        <v>0</v>
      </c>
      <c r="EJ255" s="9" t="s">
        <v>0</v>
      </c>
      <c r="EK255" s="9" t="s">
        <v>0</v>
      </c>
      <c r="EL255" s="9" t="s">
        <v>0</v>
      </c>
      <c r="EM255" s="9" t="s">
        <v>0</v>
      </c>
      <c r="EN255" s="9" t="s">
        <v>0</v>
      </c>
      <c r="EO255" s="9" t="s">
        <v>0</v>
      </c>
      <c r="EP255" s="9" t="s">
        <v>0</v>
      </c>
      <c r="EQ255" s="27" t="e">
        <f t="shared" si="7"/>
        <v>#DIV/0!</v>
      </c>
      <c r="ER255" s="27"/>
      <c r="ES255" s="27"/>
    </row>
    <row r="256" spans="1:149" x14ac:dyDescent="0.25">
      <c r="A256" s="1" t="s">
        <v>1891</v>
      </c>
      <c r="B256" s="1" t="s">
        <v>1133</v>
      </c>
      <c r="C256" s="1" t="s">
        <v>1134</v>
      </c>
      <c r="D256" s="7">
        <v>69371.078312264304</v>
      </c>
      <c r="E256" s="7">
        <v>62717.850802360401</v>
      </c>
      <c r="F256" s="7">
        <v>56063.759255358898</v>
      </c>
      <c r="G256" s="7">
        <v>54248.7577679643</v>
      </c>
      <c r="H256" s="7">
        <v>62171.194624644202</v>
      </c>
      <c r="I256" s="7">
        <v>63789.613122978801</v>
      </c>
      <c r="J256" s="7">
        <v>55381.698775205397</v>
      </c>
      <c r="K256" s="7">
        <v>55015.680086632601</v>
      </c>
      <c r="L256" s="7">
        <v>49261.2558806245</v>
      </c>
      <c r="M256" s="7">
        <v>52012.260201138699</v>
      </c>
      <c r="N256" s="7">
        <v>50253.042762028999</v>
      </c>
      <c r="O256" s="7">
        <v>59118.607342499301</v>
      </c>
      <c r="P256" s="7">
        <v>53305.417559742098</v>
      </c>
      <c r="Q256" s="7">
        <v>51944.669346623399</v>
      </c>
      <c r="R256" s="7">
        <v>54008.9332282982</v>
      </c>
      <c r="S256" s="7">
        <v>46219.306755929501</v>
      </c>
      <c r="T256" s="7">
        <v>48439.207048153803</v>
      </c>
      <c r="U256" s="7">
        <v>46323.391975191502</v>
      </c>
      <c r="V256" s="7">
        <v>50513.883082420798</v>
      </c>
      <c r="W256" s="7">
        <v>46028.3368253671</v>
      </c>
      <c r="X256" s="7">
        <v>51629.856087481297</v>
      </c>
      <c r="Y256" s="7">
        <v>46666.496187003897</v>
      </c>
      <c r="Z256" s="7">
        <v>48871.1416155236</v>
      </c>
      <c r="AA256" s="7">
        <v>57713.063947221803</v>
      </c>
      <c r="AB256" s="7">
        <v>52226.823431923804</v>
      </c>
      <c r="AC256" s="7">
        <v>54313.030556391401</v>
      </c>
      <c r="AD256" s="7">
        <v>51345.6049163481</v>
      </c>
      <c r="AE256" s="7">
        <v>54544.651095657398</v>
      </c>
      <c r="AF256" s="7">
        <v>50198.075967623001</v>
      </c>
      <c r="AG256" s="7">
        <v>49444.662352523301</v>
      </c>
      <c r="AH256" s="7">
        <v>59788.801996273498</v>
      </c>
      <c r="AI256" s="7">
        <v>53391.894914680001</v>
      </c>
      <c r="AJ256" s="7">
        <v>55618.030799805303</v>
      </c>
      <c r="AK256" s="7">
        <v>49072.2281608294</v>
      </c>
      <c r="AL256" s="7">
        <v>51392.648937485697</v>
      </c>
      <c r="AM256" s="7">
        <v>54974.394223888703</v>
      </c>
      <c r="AN256" s="7">
        <v>52282.459474411597</v>
      </c>
      <c r="AO256" s="7">
        <v>62519.1366331303</v>
      </c>
      <c r="AP256" s="7">
        <v>59279.645348086102</v>
      </c>
      <c r="AQ256" s="7">
        <v>56073.161643919899</v>
      </c>
      <c r="AR256" s="7">
        <v>59644.893887185099</v>
      </c>
      <c r="AS256" s="7">
        <v>63680.869867843103</v>
      </c>
      <c r="AT256" s="7">
        <v>53575.339637575496</v>
      </c>
      <c r="AU256" s="7">
        <v>56125.589354779397</v>
      </c>
      <c r="AV256" s="7">
        <v>60311.929119874403</v>
      </c>
      <c r="AW256" s="7">
        <v>56692.731621130602</v>
      </c>
      <c r="AX256" s="7">
        <v>53682.566649692897</v>
      </c>
      <c r="AY256" s="7">
        <v>56466.107088019999</v>
      </c>
      <c r="AZ256" s="7">
        <v>49745.4688218589</v>
      </c>
      <c r="BA256" s="7">
        <v>55543.736391919701</v>
      </c>
      <c r="BB256" s="7">
        <v>49352.687059807096</v>
      </c>
      <c r="BC256" s="7">
        <v>52529.646080816899</v>
      </c>
      <c r="BD256" s="7">
        <v>61013.743839196199</v>
      </c>
      <c r="BE256" s="7">
        <v>55750.945438121802</v>
      </c>
      <c r="BF256" s="7">
        <v>53823.990323475002</v>
      </c>
      <c r="BG256" s="7">
        <v>55639.955771186098</v>
      </c>
      <c r="BH256" s="7">
        <v>53003.316136152796</v>
      </c>
      <c r="BI256" s="7">
        <v>62325.924518662097</v>
      </c>
      <c r="BJ256" s="7">
        <v>51739.182907303802</v>
      </c>
      <c r="BK256" s="7">
        <v>62183.876822040504</v>
      </c>
      <c r="BL256" s="7">
        <v>57523.862580532397</v>
      </c>
      <c r="BM256" s="7">
        <v>47057.681280903402</v>
      </c>
      <c r="BN256" s="7">
        <v>50398.710950966997</v>
      </c>
      <c r="BO256" s="7">
        <v>50494.613876285403</v>
      </c>
      <c r="BP256" s="7">
        <v>49523.968750873202</v>
      </c>
      <c r="BQ256" s="7">
        <v>48670.811210182001</v>
      </c>
      <c r="BR256" s="7">
        <v>45936.225189880897</v>
      </c>
      <c r="BS256" s="7">
        <v>47411.186360986299</v>
      </c>
      <c r="BT256" s="7">
        <v>52338.675977360203</v>
      </c>
      <c r="BU256" s="7">
        <v>46685.851336476597</v>
      </c>
      <c r="BV256" s="6">
        <f t="shared" si="6"/>
        <v>9.5331460749569663E-2</v>
      </c>
      <c r="BW256" s="6"/>
      <c r="BX256" s="6"/>
      <c r="BY256" s="9">
        <v>243807.06967857599</v>
      </c>
      <c r="BZ256" s="9">
        <v>244410.65330816701</v>
      </c>
      <c r="CA256" s="9">
        <v>229870.57226396899</v>
      </c>
      <c r="CB256" s="9">
        <v>225278.25263978101</v>
      </c>
      <c r="CC256" s="9">
        <v>224197.94123099599</v>
      </c>
      <c r="CD256" s="9">
        <v>214733.193034909</v>
      </c>
      <c r="CE256" s="9">
        <v>224931.34713649401</v>
      </c>
      <c r="CF256" s="9">
        <v>216688.205281003</v>
      </c>
      <c r="CG256" s="9">
        <v>207186.62557440999</v>
      </c>
      <c r="CH256" s="9">
        <v>201558.87206821199</v>
      </c>
      <c r="CI256" s="9">
        <v>201041.28301432001</v>
      </c>
      <c r="CJ256" s="9">
        <v>206298.08794720701</v>
      </c>
      <c r="CK256" s="9">
        <v>214311.81360196299</v>
      </c>
      <c r="CL256" s="9">
        <v>203015.78654759799</v>
      </c>
      <c r="CM256" s="9">
        <v>201935.53528939199</v>
      </c>
      <c r="CN256" s="9">
        <v>202068.63585555201</v>
      </c>
      <c r="CO256" s="9">
        <v>186824.99236296301</v>
      </c>
      <c r="CP256" s="9">
        <v>191151.44845732901</v>
      </c>
      <c r="CQ256" s="9">
        <v>199889.755068436</v>
      </c>
      <c r="CR256" s="9">
        <v>191899.26904530099</v>
      </c>
      <c r="CS256" s="9">
        <v>200911.71726438199</v>
      </c>
      <c r="CT256" s="9">
        <v>189026.03843019699</v>
      </c>
      <c r="CU256" s="9">
        <v>207699.64069467699</v>
      </c>
      <c r="CV256" s="9">
        <v>211309.42859957</v>
      </c>
      <c r="CW256" s="9">
        <v>217132.817617308</v>
      </c>
      <c r="CX256" s="9">
        <v>218260.851440392</v>
      </c>
      <c r="CY256" s="9">
        <v>216203.24850259101</v>
      </c>
      <c r="CZ256" s="9">
        <v>213401.85891115601</v>
      </c>
      <c r="DA256" s="9">
        <v>226504.907194245</v>
      </c>
      <c r="DB256" s="9">
        <v>206993.90575622401</v>
      </c>
      <c r="DC256" s="9">
        <v>226924.72576560301</v>
      </c>
      <c r="DD256" s="9">
        <v>215498.80717637899</v>
      </c>
      <c r="DE256" s="9">
        <v>217505.535619028</v>
      </c>
      <c r="DF256" s="9">
        <v>220966.622812774</v>
      </c>
      <c r="DG256" s="9">
        <v>209703.901999422</v>
      </c>
      <c r="DH256" s="9">
        <v>211075.18214347001</v>
      </c>
      <c r="DI256" s="9">
        <v>202824.485901042</v>
      </c>
      <c r="DJ256" s="9">
        <v>232344.146325968</v>
      </c>
      <c r="DK256" s="9">
        <v>231017.67538309301</v>
      </c>
      <c r="DL256" s="9">
        <v>229836.095568641</v>
      </c>
      <c r="DM256" s="9">
        <v>238506.675730505</v>
      </c>
      <c r="DN256" s="9">
        <v>227293.381496549</v>
      </c>
      <c r="DO256" s="9">
        <v>218846.01647006799</v>
      </c>
      <c r="DP256" s="9">
        <v>227751.08754414099</v>
      </c>
      <c r="DQ256" s="9">
        <v>233745.447609761</v>
      </c>
      <c r="DR256" s="9">
        <v>233225.9745983</v>
      </c>
      <c r="DS256" s="9">
        <v>216908.53398714701</v>
      </c>
      <c r="DT256" s="9">
        <v>223391.27592672801</v>
      </c>
      <c r="DU256" s="9">
        <v>210556.035425031</v>
      </c>
      <c r="DV256" s="9">
        <v>215553.91777993701</v>
      </c>
      <c r="DW256" s="9">
        <v>203884.77345089801</v>
      </c>
      <c r="DX256" s="9">
        <v>215464.541385199</v>
      </c>
      <c r="DY256" s="9">
        <v>230713.55061976099</v>
      </c>
      <c r="DZ256" s="9">
        <v>218108.318242999</v>
      </c>
      <c r="EA256" s="9">
        <v>226349.48321680399</v>
      </c>
      <c r="EB256" s="9">
        <v>230109.27103574699</v>
      </c>
      <c r="EC256" s="9">
        <v>223188.175652084</v>
      </c>
      <c r="ED256" s="9">
        <v>220203.85717869701</v>
      </c>
      <c r="EE256" s="9">
        <v>229966.660383015</v>
      </c>
      <c r="EF256" s="9">
        <v>242914.06739749599</v>
      </c>
      <c r="EG256" s="9">
        <v>244512.36088337799</v>
      </c>
      <c r="EH256" s="9">
        <v>226781.703981206</v>
      </c>
      <c r="EI256" s="9">
        <v>229378.122293661</v>
      </c>
      <c r="EJ256" s="9">
        <v>229021.98207641</v>
      </c>
      <c r="EK256" s="9">
        <v>213901.682399401</v>
      </c>
      <c r="EL256" s="9">
        <v>201935.39825409499</v>
      </c>
      <c r="EM256" s="9">
        <v>190635.04515117599</v>
      </c>
      <c r="EN256" s="9">
        <v>182713.34473482601</v>
      </c>
      <c r="EO256" s="9">
        <v>188821.502259092</v>
      </c>
      <c r="EP256" s="9">
        <v>180255.93424692599</v>
      </c>
      <c r="EQ256" s="27">
        <f t="shared" si="7"/>
        <v>7.0958824288948591E-2</v>
      </c>
      <c r="ER256" s="27"/>
      <c r="ES256" s="27"/>
    </row>
    <row r="257" spans="1:149" x14ac:dyDescent="0.25">
      <c r="A257" s="1" t="s">
        <v>1892</v>
      </c>
      <c r="B257" s="1" t="s">
        <v>1137</v>
      </c>
      <c r="C257" s="1" t="s">
        <v>1138</v>
      </c>
      <c r="D257" s="7">
        <v>2953400.3318996402</v>
      </c>
      <c r="E257" s="7">
        <v>2757143.9690332301</v>
      </c>
      <c r="F257" s="7">
        <v>2670496.8947508</v>
      </c>
      <c r="G257" s="7">
        <v>2662488.5888072099</v>
      </c>
      <c r="H257" s="7">
        <v>2562596.0536364098</v>
      </c>
      <c r="I257" s="7">
        <v>2600622.2687970898</v>
      </c>
      <c r="J257" s="7">
        <v>2518440.4182735099</v>
      </c>
      <c r="K257" s="7">
        <v>2477458.2336587398</v>
      </c>
      <c r="L257" s="7">
        <v>2466828.2849457702</v>
      </c>
      <c r="M257" s="7">
        <v>2388189.9958313499</v>
      </c>
      <c r="N257" s="7">
        <v>2474898.3214908601</v>
      </c>
      <c r="O257" s="7">
        <v>2401702.74275955</v>
      </c>
      <c r="P257" s="7">
        <v>2353028.4969841102</v>
      </c>
      <c r="Q257" s="7">
        <v>2399378.27987205</v>
      </c>
      <c r="R257" s="7">
        <v>2370303.2578802598</v>
      </c>
      <c r="S257" s="7">
        <v>2353526.4681644901</v>
      </c>
      <c r="T257" s="7">
        <v>2316314.6422324399</v>
      </c>
      <c r="U257" s="7">
        <v>2320520.9918668098</v>
      </c>
      <c r="V257" s="7">
        <v>2364284.53116536</v>
      </c>
      <c r="W257" s="7">
        <v>2340276.19909256</v>
      </c>
      <c r="X257" s="7">
        <v>2346715.0475263698</v>
      </c>
      <c r="Y257" s="7">
        <v>2294879.01740654</v>
      </c>
      <c r="Z257" s="7">
        <v>2292811.8915415802</v>
      </c>
      <c r="AA257" s="7">
        <v>2495578.8449524702</v>
      </c>
      <c r="AB257" s="7">
        <v>2495574.6001937198</v>
      </c>
      <c r="AC257" s="7">
        <v>2538816.65519229</v>
      </c>
      <c r="AD257" s="7">
        <v>2459117.34427713</v>
      </c>
      <c r="AE257" s="7">
        <v>2518922.05311793</v>
      </c>
      <c r="AF257" s="7">
        <v>2478485.4672887302</v>
      </c>
      <c r="AG257" s="7">
        <v>2510403.5499364701</v>
      </c>
      <c r="AH257" s="7">
        <v>2708814.00702766</v>
      </c>
      <c r="AI257" s="7">
        <v>2518507.8335109102</v>
      </c>
      <c r="AJ257" s="7">
        <v>2524701.5593717601</v>
      </c>
      <c r="AK257" s="7">
        <v>2490655.3065127502</v>
      </c>
      <c r="AL257" s="7">
        <v>2476164.51831976</v>
      </c>
      <c r="AM257" s="7">
        <v>2455902.8726316001</v>
      </c>
      <c r="AN257" s="7">
        <v>2483009.1218579002</v>
      </c>
      <c r="AO257" s="7">
        <v>2595038.8222376001</v>
      </c>
      <c r="AP257" s="7">
        <v>2649717.9787423299</v>
      </c>
      <c r="AQ257" s="7">
        <v>2617164.3167628599</v>
      </c>
      <c r="AR257" s="7">
        <v>2542999.4934275602</v>
      </c>
      <c r="AS257" s="7">
        <v>2474879.5545011</v>
      </c>
      <c r="AT257" s="7">
        <v>2566513.4798182799</v>
      </c>
      <c r="AU257" s="7">
        <v>2597543.9029029701</v>
      </c>
      <c r="AV257" s="7">
        <v>2596049.97897634</v>
      </c>
      <c r="AW257" s="7">
        <v>2564638.44325297</v>
      </c>
      <c r="AX257" s="7">
        <v>2540197.3725832701</v>
      </c>
      <c r="AY257" s="7">
        <v>2541590.15324562</v>
      </c>
      <c r="AZ257" s="7">
        <v>2524578.92369354</v>
      </c>
      <c r="BA257" s="7">
        <v>2587108.2785541001</v>
      </c>
      <c r="BB257" s="7">
        <v>2595926.61670508</v>
      </c>
      <c r="BC257" s="7">
        <v>2576684.7141789999</v>
      </c>
      <c r="BD257" s="7">
        <v>2671141.12714773</v>
      </c>
      <c r="BE257" s="7">
        <v>2641553.9150175601</v>
      </c>
      <c r="BF257" s="7">
        <v>2656723.2899166099</v>
      </c>
      <c r="BG257" s="7">
        <v>2669275.0600685398</v>
      </c>
      <c r="BH257" s="7">
        <v>2673594.3510614401</v>
      </c>
      <c r="BI257" s="7">
        <v>2735759.7494598902</v>
      </c>
      <c r="BJ257" s="7">
        <v>2751636.4178418801</v>
      </c>
      <c r="BK257" s="7">
        <v>2810331.9497234998</v>
      </c>
      <c r="BL257" s="7">
        <v>2617289.5349570001</v>
      </c>
      <c r="BM257" s="7">
        <v>2473037.1960823201</v>
      </c>
      <c r="BN257" s="7">
        <v>2301744.89278088</v>
      </c>
      <c r="BO257" s="7">
        <v>2277567.06214455</v>
      </c>
      <c r="BP257" s="7">
        <v>2209205.6082444699</v>
      </c>
      <c r="BQ257" s="7">
        <v>1999545.6353957499</v>
      </c>
      <c r="BR257" s="7">
        <v>2265857.98222028</v>
      </c>
      <c r="BS257" s="7">
        <v>2242698.57305932</v>
      </c>
      <c r="BT257" s="7">
        <v>2234770.6008156398</v>
      </c>
      <c r="BU257" s="7">
        <v>2377203.52641659</v>
      </c>
      <c r="BV257" s="6">
        <f t="shared" si="6"/>
        <v>6.4601092851483105E-2</v>
      </c>
      <c r="BW257" s="6"/>
      <c r="BX257" s="6"/>
      <c r="BY257" s="9" t="s">
        <v>0</v>
      </c>
      <c r="BZ257" s="9" t="s">
        <v>0</v>
      </c>
      <c r="CA257" s="9" t="s">
        <v>0</v>
      </c>
      <c r="CB257" s="9" t="s">
        <v>0</v>
      </c>
      <c r="CC257" s="9" t="s">
        <v>0</v>
      </c>
      <c r="CD257" s="9" t="s">
        <v>0</v>
      </c>
      <c r="CE257" s="9" t="s">
        <v>0</v>
      </c>
      <c r="CF257" s="9" t="s">
        <v>0</v>
      </c>
      <c r="CG257" s="9" t="s">
        <v>0</v>
      </c>
      <c r="CH257" s="9" t="s">
        <v>0</v>
      </c>
      <c r="CI257" s="9" t="s">
        <v>0</v>
      </c>
      <c r="CJ257" s="9" t="s">
        <v>0</v>
      </c>
      <c r="CK257" s="9" t="s">
        <v>0</v>
      </c>
      <c r="CL257" s="9" t="s">
        <v>0</v>
      </c>
      <c r="CM257" s="9" t="s">
        <v>0</v>
      </c>
      <c r="CN257" s="9" t="s">
        <v>0</v>
      </c>
      <c r="CO257" s="9" t="s">
        <v>0</v>
      </c>
      <c r="CP257" s="9" t="s">
        <v>0</v>
      </c>
      <c r="CQ257" s="9" t="s">
        <v>0</v>
      </c>
      <c r="CR257" s="9" t="s">
        <v>0</v>
      </c>
      <c r="CS257" s="9" t="s">
        <v>0</v>
      </c>
      <c r="CT257" s="9" t="s">
        <v>0</v>
      </c>
      <c r="CU257" s="9" t="s">
        <v>0</v>
      </c>
      <c r="CV257" s="9" t="s">
        <v>0</v>
      </c>
      <c r="CW257" s="9" t="s">
        <v>0</v>
      </c>
      <c r="CX257" s="9" t="s">
        <v>0</v>
      </c>
      <c r="CY257" s="9" t="s">
        <v>0</v>
      </c>
      <c r="CZ257" s="9" t="s">
        <v>0</v>
      </c>
      <c r="DA257" s="9" t="s">
        <v>0</v>
      </c>
      <c r="DB257" s="9" t="s">
        <v>0</v>
      </c>
      <c r="DC257" s="9" t="s">
        <v>0</v>
      </c>
      <c r="DD257" s="9" t="s">
        <v>0</v>
      </c>
      <c r="DE257" s="9" t="s">
        <v>0</v>
      </c>
      <c r="DF257" s="9" t="s">
        <v>0</v>
      </c>
      <c r="DG257" s="9" t="s">
        <v>0</v>
      </c>
      <c r="DH257" s="9" t="s">
        <v>0</v>
      </c>
      <c r="DI257" s="9" t="s">
        <v>0</v>
      </c>
      <c r="DJ257" s="9" t="s">
        <v>0</v>
      </c>
      <c r="DK257" s="9" t="s">
        <v>0</v>
      </c>
      <c r="DL257" s="9" t="s">
        <v>0</v>
      </c>
      <c r="DM257" s="9" t="s">
        <v>0</v>
      </c>
      <c r="DN257" s="9" t="s">
        <v>0</v>
      </c>
      <c r="DO257" s="9" t="s">
        <v>0</v>
      </c>
      <c r="DP257" s="9" t="s">
        <v>0</v>
      </c>
      <c r="DQ257" s="9" t="s">
        <v>0</v>
      </c>
      <c r="DR257" s="9" t="s">
        <v>0</v>
      </c>
      <c r="DS257" s="9" t="s">
        <v>0</v>
      </c>
      <c r="DT257" s="9" t="s">
        <v>0</v>
      </c>
      <c r="DU257" s="9" t="s">
        <v>0</v>
      </c>
      <c r="DV257" s="9" t="s">
        <v>0</v>
      </c>
      <c r="DW257" s="9" t="s">
        <v>0</v>
      </c>
      <c r="DX257" s="9" t="s">
        <v>0</v>
      </c>
      <c r="DY257" s="9" t="s">
        <v>0</v>
      </c>
      <c r="DZ257" s="9" t="s">
        <v>0</v>
      </c>
      <c r="EA257" s="9" t="s">
        <v>0</v>
      </c>
      <c r="EB257" s="9" t="s">
        <v>0</v>
      </c>
      <c r="EC257" s="9" t="s">
        <v>0</v>
      </c>
      <c r="ED257" s="9" t="s">
        <v>0</v>
      </c>
      <c r="EE257" s="9" t="s">
        <v>0</v>
      </c>
      <c r="EF257" s="9" t="s">
        <v>0</v>
      </c>
      <c r="EG257" s="9" t="s">
        <v>0</v>
      </c>
      <c r="EH257" s="9" t="s">
        <v>0</v>
      </c>
      <c r="EI257" s="9" t="s">
        <v>0</v>
      </c>
      <c r="EJ257" s="9" t="s">
        <v>0</v>
      </c>
      <c r="EK257" s="9" t="s">
        <v>0</v>
      </c>
      <c r="EL257" s="9" t="s">
        <v>0</v>
      </c>
      <c r="EM257" s="9" t="s">
        <v>0</v>
      </c>
      <c r="EN257" s="9" t="s">
        <v>0</v>
      </c>
      <c r="EO257" s="9" t="s">
        <v>0</v>
      </c>
      <c r="EP257" s="9" t="s">
        <v>0</v>
      </c>
      <c r="EQ257" s="27" t="e">
        <f t="shared" si="7"/>
        <v>#DIV/0!</v>
      </c>
      <c r="ER257" s="27"/>
      <c r="ES257" s="27"/>
    </row>
    <row r="258" spans="1:149" x14ac:dyDescent="0.25">
      <c r="A258" s="1" t="s">
        <v>1893</v>
      </c>
      <c r="B258" s="1" t="s">
        <v>1142</v>
      </c>
      <c r="C258" s="1" t="s">
        <v>1143</v>
      </c>
      <c r="D258" s="7">
        <v>1520115.8170878</v>
      </c>
      <c r="E258" s="7">
        <v>1480540.4873649301</v>
      </c>
      <c r="F258" s="7">
        <v>1442803.5892008001</v>
      </c>
      <c r="G258" s="7">
        <v>1440476.4977631201</v>
      </c>
      <c r="H258" s="7">
        <v>1453665.37827442</v>
      </c>
      <c r="I258" s="7">
        <v>1437352.22548658</v>
      </c>
      <c r="J258" s="7">
        <v>1486754.2278731</v>
      </c>
      <c r="K258" s="7">
        <v>1426797.55999063</v>
      </c>
      <c r="L258" s="7">
        <v>1419318.11742411</v>
      </c>
      <c r="M258" s="7">
        <v>1436671.4459871601</v>
      </c>
      <c r="N258" s="7">
        <v>1399375.23818206</v>
      </c>
      <c r="O258" s="7">
        <v>1395240.3159666599</v>
      </c>
      <c r="P258" s="7">
        <v>1410111.2163042</v>
      </c>
      <c r="Q258" s="7">
        <v>1426372.3337137599</v>
      </c>
      <c r="R258" s="7">
        <v>1410454.10554051</v>
      </c>
      <c r="S258" s="7">
        <v>1369928.5689445401</v>
      </c>
      <c r="T258" s="7">
        <v>1372944.64040937</v>
      </c>
      <c r="U258" s="7">
        <v>1404279.8835461501</v>
      </c>
      <c r="V258" s="7">
        <v>1444522.8374391601</v>
      </c>
      <c r="W258" s="7">
        <v>1378598.8233962599</v>
      </c>
      <c r="X258" s="7">
        <v>1392383.00449835</v>
      </c>
      <c r="Y258" s="7">
        <v>1372262.82648609</v>
      </c>
      <c r="Z258" s="7">
        <v>1440625.4271539501</v>
      </c>
      <c r="AA258" s="7">
        <v>1450567.82459368</v>
      </c>
      <c r="AB258" s="7">
        <v>1394484.6958842899</v>
      </c>
      <c r="AC258" s="7">
        <v>1400391.4035418399</v>
      </c>
      <c r="AD258" s="7">
        <v>1412760.5611522801</v>
      </c>
      <c r="AE258" s="7">
        <v>1421133.4899563999</v>
      </c>
      <c r="AF258" s="7">
        <v>1381860.04212787</v>
      </c>
      <c r="AG258" s="7">
        <v>1410798.7857266101</v>
      </c>
      <c r="AH258" s="7">
        <v>1409614.5510213601</v>
      </c>
      <c r="AI258" s="7">
        <v>1241385.39250255</v>
      </c>
      <c r="AJ258" s="7">
        <v>1387010.69827372</v>
      </c>
      <c r="AK258" s="7">
        <v>1419825.19618141</v>
      </c>
      <c r="AL258" s="7">
        <v>1428906.1140959701</v>
      </c>
      <c r="AM258" s="7">
        <v>1360541.0275984299</v>
      </c>
      <c r="AN258" s="7">
        <v>1382518.91600165</v>
      </c>
      <c r="AO258" s="7">
        <v>1423239.5824255401</v>
      </c>
      <c r="AP258" s="7">
        <v>1396491.07158621</v>
      </c>
      <c r="AQ258" s="7">
        <v>1337536.8299644401</v>
      </c>
      <c r="AR258" s="7">
        <v>1416233.2821992501</v>
      </c>
      <c r="AS258" s="7">
        <v>1351442.34745619</v>
      </c>
      <c r="AT258" s="7">
        <v>1397492.4545409901</v>
      </c>
      <c r="AU258" s="7">
        <v>1370358.7752374201</v>
      </c>
      <c r="AV258" s="7">
        <v>1364624.3351515301</v>
      </c>
      <c r="AW258" s="7">
        <v>1343548.27071316</v>
      </c>
      <c r="AX258" s="7">
        <v>1408330.4199931</v>
      </c>
      <c r="AY258" s="7">
        <v>1398599.6243368799</v>
      </c>
      <c r="AZ258" s="7">
        <v>1316875.72164702</v>
      </c>
      <c r="BA258" s="7">
        <v>1322922.93554635</v>
      </c>
      <c r="BB258" s="7">
        <v>1371186.96875161</v>
      </c>
      <c r="BC258" s="7">
        <v>1344133.3537925701</v>
      </c>
      <c r="BD258" s="7">
        <v>1372199.6750582899</v>
      </c>
      <c r="BE258" s="7">
        <v>1373518.6582662801</v>
      </c>
      <c r="BF258" s="7">
        <v>1391532.5956882001</v>
      </c>
      <c r="BG258" s="7">
        <v>1401232.7996180099</v>
      </c>
      <c r="BH258" s="7">
        <v>1362916.7526887599</v>
      </c>
      <c r="BI258" s="7">
        <v>1472865.67649575</v>
      </c>
      <c r="BJ258" s="7">
        <v>1486447.00353028</v>
      </c>
      <c r="BK258" s="7">
        <v>1419376.27873524</v>
      </c>
      <c r="BL258" s="7">
        <v>1404601.9012259699</v>
      </c>
      <c r="BM258" s="7">
        <v>1201612.4379507201</v>
      </c>
      <c r="BN258" s="7">
        <v>1188953.3156691701</v>
      </c>
      <c r="BO258" s="7">
        <v>1213574.25336396</v>
      </c>
      <c r="BP258" s="7">
        <v>1191705.4807166399</v>
      </c>
      <c r="BQ258" s="7">
        <v>1110789.4589949199</v>
      </c>
      <c r="BR258" s="7">
        <v>1170313.12436932</v>
      </c>
      <c r="BS258" s="7">
        <v>1170881.31615347</v>
      </c>
      <c r="BT258" s="7">
        <v>1123681.0604806901</v>
      </c>
      <c r="BU258" s="7">
        <v>1095250.8392032201</v>
      </c>
      <c r="BV258" s="6">
        <f t="shared" si="6"/>
        <v>6.7178001638671214E-2</v>
      </c>
      <c r="BW258" s="6"/>
      <c r="BX258" s="6"/>
      <c r="BY258" s="9">
        <v>810433.85137438006</v>
      </c>
      <c r="BZ258" s="9">
        <v>774955.10851801897</v>
      </c>
      <c r="CA258" s="9">
        <v>800333.59075528802</v>
      </c>
      <c r="CB258" s="9">
        <v>762191.71917772305</v>
      </c>
      <c r="CC258" s="9">
        <v>798243.11674883403</v>
      </c>
      <c r="CD258" s="9">
        <v>777283.66414849099</v>
      </c>
      <c r="CE258" s="9">
        <v>760057.97571775701</v>
      </c>
      <c r="CF258" s="9">
        <v>757799.30600665696</v>
      </c>
      <c r="CG258" s="9">
        <v>729402.93781664805</v>
      </c>
      <c r="CH258" s="9">
        <v>744740.59319918696</v>
      </c>
      <c r="CI258" s="9">
        <v>740098.333369322</v>
      </c>
      <c r="CJ258" s="9">
        <v>725369.86168195703</v>
      </c>
      <c r="CK258" s="9">
        <v>762919.95745539898</v>
      </c>
      <c r="CL258" s="9">
        <v>734809.35524780303</v>
      </c>
      <c r="CM258" s="9">
        <v>770154.476795853</v>
      </c>
      <c r="CN258" s="9">
        <v>753300.69307223195</v>
      </c>
      <c r="CO258" s="9">
        <v>748640.50886577205</v>
      </c>
      <c r="CP258" s="9">
        <v>749493.97051312099</v>
      </c>
      <c r="CQ258" s="9">
        <v>760386.59926981595</v>
      </c>
      <c r="CR258" s="9">
        <v>751203.95087269996</v>
      </c>
      <c r="CS258" s="9">
        <v>748266.88653829496</v>
      </c>
      <c r="CT258" s="9">
        <v>725924.27077421604</v>
      </c>
      <c r="CU258" s="9">
        <v>774853.34802642604</v>
      </c>
      <c r="CV258" s="9">
        <v>761114.69560386799</v>
      </c>
      <c r="CW258" s="9">
        <v>766973.03101797099</v>
      </c>
      <c r="CX258" s="9">
        <v>751801.60153247998</v>
      </c>
      <c r="CY258" s="9">
        <v>732507.48248865595</v>
      </c>
      <c r="CZ258" s="9">
        <v>766966.67938741203</v>
      </c>
      <c r="DA258" s="9">
        <v>767397.13987243304</v>
      </c>
      <c r="DB258" s="9">
        <v>742871.47901093797</v>
      </c>
      <c r="DC258" s="9">
        <v>731569.12442798098</v>
      </c>
      <c r="DD258" s="9">
        <v>750845.62288138398</v>
      </c>
      <c r="DE258" s="9">
        <v>748814.46643112297</v>
      </c>
      <c r="DF258" s="9">
        <v>773503.24423751398</v>
      </c>
      <c r="DG258" s="9">
        <v>801941.45523024304</v>
      </c>
      <c r="DH258" s="9">
        <v>762471.86813236901</v>
      </c>
      <c r="DI258" s="9">
        <v>755057.31320389803</v>
      </c>
      <c r="DJ258" s="9">
        <v>781351.38306591997</v>
      </c>
      <c r="DK258" s="9">
        <v>766160.68207082897</v>
      </c>
      <c r="DL258" s="9">
        <v>794654.17309523502</v>
      </c>
      <c r="DM258" s="9">
        <v>745322.79011274304</v>
      </c>
      <c r="DN258" s="9">
        <v>696920.21273630299</v>
      </c>
      <c r="DO258" s="9">
        <v>713425.71639008296</v>
      </c>
      <c r="DP258" s="9">
        <v>724280.96347174502</v>
      </c>
      <c r="DQ258" s="9">
        <v>748598.28233582503</v>
      </c>
      <c r="DR258" s="9">
        <v>747469.74698756298</v>
      </c>
      <c r="DS258" s="9">
        <v>770607.73633189301</v>
      </c>
      <c r="DT258" s="9">
        <v>752704.44900561299</v>
      </c>
      <c r="DU258" s="9">
        <v>754770.975337693</v>
      </c>
      <c r="DV258" s="9">
        <v>698277.70551598596</v>
      </c>
      <c r="DW258" s="9">
        <v>719255.47294070502</v>
      </c>
      <c r="DX258" s="9">
        <v>717821.32429352996</v>
      </c>
      <c r="DY258" s="9">
        <v>767834.27626929898</v>
      </c>
      <c r="DZ258" s="9">
        <v>728040.94759971299</v>
      </c>
      <c r="EA258" s="9">
        <v>781097.72836956999</v>
      </c>
      <c r="EB258" s="9">
        <v>757671.79005427205</v>
      </c>
      <c r="EC258" s="9">
        <v>780308.49747281102</v>
      </c>
      <c r="ED258" s="9">
        <v>784109.878799567</v>
      </c>
      <c r="EE258" s="9">
        <v>759776.44028528896</v>
      </c>
      <c r="EF258" s="9">
        <v>809331.28346455796</v>
      </c>
      <c r="EG258" s="9">
        <v>806707.727261508</v>
      </c>
      <c r="EH258" s="9">
        <v>774162.90828864498</v>
      </c>
      <c r="EI258" s="9">
        <v>775339.00990188401</v>
      </c>
      <c r="EJ258" s="9">
        <v>761067.27915626101</v>
      </c>
      <c r="EK258" s="9">
        <v>780622.811068304</v>
      </c>
      <c r="EL258" s="9">
        <v>727848.67047978996</v>
      </c>
      <c r="EM258" s="9">
        <v>722923.63321458502</v>
      </c>
      <c r="EN258" s="9">
        <v>667671.015019838</v>
      </c>
      <c r="EO258" s="9">
        <v>704593.00121869904</v>
      </c>
      <c r="EP258" s="9">
        <v>684448.95958341903</v>
      </c>
      <c r="EQ258" s="27">
        <f t="shared" si="7"/>
        <v>3.8476085912270724E-2</v>
      </c>
      <c r="ER258" s="27"/>
      <c r="ES258" s="27"/>
    </row>
    <row r="259" spans="1:149" x14ac:dyDescent="0.25">
      <c r="A259" s="1" t="s">
        <v>1894</v>
      </c>
      <c r="B259" s="1" t="s">
        <v>1147</v>
      </c>
      <c r="C259" s="1" t="s">
        <v>1148</v>
      </c>
      <c r="D259" s="7">
        <v>9827062.5734042507</v>
      </c>
      <c r="E259" s="7">
        <v>8677849.0552610792</v>
      </c>
      <c r="F259" s="7">
        <v>9518552.9756420292</v>
      </c>
      <c r="G259" s="7">
        <v>9850898.9339646697</v>
      </c>
      <c r="H259" s="7">
        <v>9930670.4540578406</v>
      </c>
      <c r="I259" s="7">
        <v>8976170.42535129</v>
      </c>
      <c r="J259" s="7">
        <v>9495807.0070230793</v>
      </c>
      <c r="K259" s="7">
        <v>9149645.9034819901</v>
      </c>
      <c r="L259" s="7">
        <v>9156519.9443280604</v>
      </c>
      <c r="M259" s="7">
        <v>9707766.3746162299</v>
      </c>
      <c r="N259" s="7">
        <v>9409803.0936481394</v>
      </c>
      <c r="O259" s="7">
        <v>9991891.1314892992</v>
      </c>
      <c r="P259" s="7">
        <v>9156795.7493955698</v>
      </c>
      <c r="Q259" s="7">
        <v>8806207.8445875999</v>
      </c>
      <c r="R259" s="7">
        <v>8982002.42328454</v>
      </c>
      <c r="S259" s="7">
        <v>9570993.1982103996</v>
      </c>
      <c r="T259" s="7">
        <v>9088244.4568246808</v>
      </c>
      <c r="U259" s="7">
        <v>9593497.0938297492</v>
      </c>
      <c r="V259" s="7">
        <v>9573437.45203688</v>
      </c>
      <c r="W259" s="7">
        <v>9213305.0646376796</v>
      </c>
      <c r="X259" s="7">
        <v>9410686.60565966</v>
      </c>
      <c r="Y259" s="7">
        <v>9618668.9300841391</v>
      </c>
      <c r="Z259" s="7">
        <v>9407470.6585012004</v>
      </c>
      <c r="AA259" s="7">
        <v>10009861.3904122</v>
      </c>
      <c r="AB259" s="7">
        <v>9487056.3016378991</v>
      </c>
      <c r="AC259" s="7">
        <v>10393040.7815402</v>
      </c>
      <c r="AD259" s="7">
        <v>9919925.2856621705</v>
      </c>
      <c r="AE259" s="7">
        <v>10074537.417398101</v>
      </c>
      <c r="AF259" s="7">
        <v>10746903.429131901</v>
      </c>
      <c r="AG259" s="7">
        <v>9809848.6958231591</v>
      </c>
      <c r="AH259" s="7">
        <v>10184315.9021396</v>
      </c>
      <c r="AI259" s="7">
        <v>10351985.6416247</v>
      </c>
      <c r="AJ259" s="7">
        <v>10225701.0789613</v>
      </c>
      <c r="AK259" s="7">
        <v>9573782.3371929899</v>
      </c>
      <c r="AL259" s="7">
        <v>9539362.7928777393</v>
      </c>
      <c r="AM259" s="7">
        <v>10321839.3271334</v>
      </c>
      <c r="AN259" s="7">
        <v>10018270.458391201</v>
      </c>
      <c r="AO259" s="7">
        <v>10159962.649443399</v>
      </c>
      <c r="AP259" s="7">
        <v>10687210.288514899</v>
      </c>
      <c r="AQ259" s="7">
        <v>10051451.3459883</v>
      </c>
      <c r="AR259" s="7">
        <v>10217573.7038224</v>
      </c>
      <c r="AS259" s="7">
        <v>9771602.93371238</v>
      </c>
      <c r="AT259" s="7">
        <v>10084628.1547947</v>
      </c>
      <c r="AU259" s="7">
        <v>9695113.6080702208</v>
      </c>
      <c r="AV259" s="7">
        <v>10357632.415723501</v>
      </c>
      <c r="AW259" s="7">
        <v>10344126.6739142</v>
      </c>
      <c r="AX259" s="7">
        <v>11061222.895312401</v>
      </c>
      <c r="AY259" s="7">
        <v>9627427.8801450003</v>
      </c>
      <c r="AZ259" s="7">
        <v>9560355.8952072505</v>
      </c>
      <c r="BA259" s="7">
        <v>10671143.346223</v>
      </c>
      <c r="BB259" s="7">
        <v>9696828.5061192699</v>
      </c>
      <c r="BC259" s="7">
        <v>8765507.00326702</v>
      </c>
      <c r="BD259" s="7">
        <v>10016909.956264</v>
      </c>
      <c r="BE259" s="7">
        <v>8980033.0925642904</v>
      </c>
      <c r="BF259" s="7">
        <v>10034939.873512</v>
      </c>
      <c r="BG259" s="7">
        <v>10630444.526504099</v>
      </c>
      <c r="BH259" s="7">
        <v>10941577.9312167</v>
      </c>
      <c r="BI259" s="7">
        <v>10968463.839341599</v>
      </c>
      <c r="BJ259" s="7">
        <v>10684487.695396001</v>
      </c>
      <c r="BK259" s="7">
        <v>10905322.0388039</v>
      </c>
      <c r="BL259" s="7">
        <v>10611599.813514501</v>
      </c>
      <c r="BM259" s="7">
        <v>9297638.1702059396</v>
      </c>
      <c r="BN259" s="7">
        <v>9458760.0687916502</v>
      </c>
      <c r="BO259" s="7">
        <v>7988123.8674087403</v>
      </c>
      <c r="BP259" s="7">
        <v>8062713.3752163704</v>
      </c>
      <c r="BQ259" s="7">
        <v>7868714.7231243402</v>
      </c>
      <c r="BR259" s="7">
        <v>7572292.9874145398</v>
      </c>
      <c r="BS259" s="7">
        <v>9318355.1157743093</v>
      </c>
      <c r="BT259" s="7">
        <v>7973852.1556152301</v>
      </c>
      <c r="BU259" s="7">
        <v>7708576.2122175703</v>
      </c>
      <c r="BV259" s="6">
        <f t="shared" ref="BV259:BV322" si="8">STDEV(D259:BU259)/AVERAGE(D259:BU259)</f>
        <v>8.1979740934568668E-2</v>
      </c>
      <c r="BW259" s="6"/>
      <c r="BX259" s="6"/>
      <c r="BY259" s="9">
        <v>21083986.139003798</v>
      </c>
      <c r="BZ259" s="9">
        <v>21739543.409422599</v>
      </c>
      <c r="CA259" s="9">
        <v>22676483.838184699</v>
      </c>
      <c r="CB259" s="9">
        <v>23481202.434769101</v>
      </c>
      <c r="CC259" s="9">
        <v>21481586.6015586</v>
      </c>
      <c r="CD259" s="9">
        <v>23610091.443319298</v>
      </c>
      <c r="CE259" s="9">
        <v>24704235.434001099</v>
      </c>
      <c r="CF259" s="9">
        <v>21651113.3412483</v>
      </c>
      <c r="CG259" s="9">
        <v>22575942.027057301</v>
      </c>
      <c r="CH259" s="9">
        <v>21737979.317073599</v>
      </c>
      <c r="CI259" s="9">
        <v>22616709.907174401</v>
      </c>
      <c r="CJ259" s="9">
        <v>22311241.173985101</v>
      </c>
      <c r="CK259" s="9">
        <v>21892259.954675298</v>
      </c>
      <c r="CL259" s="9">
        <v>22224650.228385899</v>
      </c>
      <c r="CM259" s="9">
        <v>24408428.392170999</v>
      </c>
      <c r="CN259" s="9">
        <v>24100359.799645498</v>
      </c>
      <c r="CO259" s="9">
        <v>21820576.8882761</v>
      </c>
      <c r="CP259" s="9">
        <v>23935615.473049801</v>
      </c>
      <c r="CQ259" s="9">
        <v>21610850.7652082</v>
      </c>
      <c r="CR259" s="9">
        <v>22310722.560083799</v>
      </c>
      <c r="CS259" s="9">
        <v>22647076.956337001</v>
      </c>
      <c r="CT259" s="9">
        <v>22916681.512595698</v>
      </c>
      <c r="CU259" s="9">
        <v>20696370.119416501</v>
      </c>
      <c r="CV259" s="9">
        <v>21152192.371786501</v>
      </c>
      <c r="CW259" s="9">
        <v>22547798.9763561</v>
      </c>
      <c r="CX259" s="9">
        <v>24278170.5403433</v>
      </c>
      <c r="CY259" s="9">
        <v>23356660.4772374</v>
      </c>
      <c r="CZ259" s="9">
        <v>22613594.6205079</v>
      </c>
      <c r="DA259" s="9">
        <v>26894698.141817398</v>
      </c>
      <c r="DB259" s="9">
        <v>21613870.1179353</v>
      </c>
      <c r="DC259" s="9">
        <v>23493651.670958702</v>
      </c>
      <c r="DD259" s="9">
        <v>22346912.725898601</v>
      </c>
      <c r="DE259" s="9">
        <v>24125141.079424102</v>
      </c>
      <c r="DF259" s="9">
        <v>25027290.667374</v>
      </c>
      <c r="DG259" s="9">
        <v>22439092.5104746</v>
      </c>
      <c r="DH259" s="9">
        <v>24267875.470805101</v>
      </c>
      <c r="DI259" s="9">
        <v>25278791.193092</v>
      </c>
      <c r="DJ259" s="9">
        <v>22405504.9447782</v>
      </c>
      <c r="DK259" s="9">
        <v>25086179.222068101</v>
      </c>
      <c r="DL259" s="9">
        <v>24700254.464609198</v>
      </c>
      <c r="DM259" s="9">
        <v>23634181.146266501</v>
      </c>
      <c r="DN259" s="9">
        <v>24586052.608622599</v>
      </c>
      <c r="DO259" s="9">
        <v>23776445.176826</v>
      </c>
      <c r="DP259" s="9">
        <v>24523765.974440701</v>
      </c>
      <c r="DQ259" s="9">
        <v>25163925.058008801</v>
      </c>
      <c r="DR259" s="9">
        <v>24578089.9171938</v>
      </c>
      <c r="DS259" s="9">
        <v>25169511.4024968</v>
      </c>
      <c r="DT259" s="9">
        <v>24952740.709823601</v>
      </c>
      <c r="DU259" s="9">
        <v>23899210.745664202</v>
      </c>
      <c r="DV259" s="9">
        <v>22596135.8118461</v>
      </c>
      <c r="DW259" s="9">
        <v>22764730.378175799</v>
      </c>
      <c r="DX259" s="9">
        <v>22722500.708204798</v>
      </c>
      <c r="DY259" s="9">
        <v>22357093.500917699</v>
      </c>
      <c r="DZ259" s="9">
        <v>22710364.860594802</v>
      </c>
      <c r="EA259" s="9">
        <v>23676196.967947599</v>
      </c>
      <c r="EB259" s="9">
        <v>24770349.174709301</v>
      </c>
      <c r="EC259" s="9">
        <v>27215269.3183906</v>
      </c>
      <c r="ED259" s="9">
        <v>24976695.3630937</v>
      </c>
      <c r="EE259" s="9">
        <v>28164648.7460781</v>
      </c>
      <c r="EF259" s="9">
        <v>28727103.486017399</v>
      </c>
      <c r="EG259" s="9">
        <v>25134823.6440253</v>
      </c>
      <c r="EH259" s="9">
        <v>25971341.9023696</v>
      </c>
      <c r="EI259" s="9">
        <v>25671245.374920301</v>
      </c>
      <c r="EJ259" s="9">
        <v>22878067.196267199</v>
      </c>
      <c r="EK259" s="9">
        <v>23769683.0746294</v>
      </c>
      <c r="EL259" s="9">
        <v>23470006.4275342</v>
      </c>
      <c r="EM259" s="9">
        <v>23140146.4696243</v>
      </c>
      <c r="EN259" s="9">
        <v>22058347.695321001</v>
      </c>
      <c r="EO259" s="9">
        <v>20695356.836284999</v>
      </c>
      <c r="EP259" s="9">
        <v>19836406.569277301</v>
      </c>
      <c r="EQ259" s="27">
        <f t="shared" ref="EQ259:EQ322" si="9">STDEV(BY259:EP259)/AVERAGE(BY259:EP259)</f>
        <v>7.3123585968402058E-2</v>
      </c>
      <c r="ER259" s="27"/>
      <c r="ES259" s="27"/>
    </row>
    <row r="260" spans="1:149" x14ac:dyDescent="0.25">
      <c r="A260" s="1" t="s">
        <v>1895</v>
      </c>
      <c r="B260" s="1" t="s">
        <v>1151</v>
      </c>
      <c r="C260" s="1" t="s">
        <v>1152</v>
      </c>
      <c r="D260" s="7" t="s">
        <v>0</v>
      </c>
      <c r="E260" s="7" t="s">
        <v>0</v>
      </c>
      <c r="F260" s="7" t="s">
        <v>0</v>
      </c>
      <c r="G260" s="7" t="s">
        <v>0</v>
      </c>
      <c r="H260" s="7" t="s">
        <v>0</v>
      </c>
      <c r="I260" s="7" t="s">
        <v>0</v>
      </c>
      <c r="J260" s="7" t="s">
        <v>0</v>
      </c>
      <c r="K260" s="7" t="s">
        <v>0</v>
      </c>
      <c r="L260" s="7" t="s">
        <v>0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7" t="s">
        <v>0</v>
      </c>
      <c r="X260" s="7" t="s">
        <v>0</v>
      </c>
      <c r="Y260" s="7" t="s">
        <v>0</v>
      </c>
      <c r="Z260" s="7" t="s">
        <v>0</v>
      </c>
      <c r="AA260" s="7" t="s">
        <v>0</v>
      </c>
      <c r="AB260" s="7" t="s">
        <v>0</v>
      </c>
      <c r="AC260" s="7" t="s">
        <v>0</v>
      </c>
      <c r="AD260" s="7" t="s">
        <v>0</v>
      </c>
      <c r="AE260" s="7" t="s">
        <v>0</v>
      </c>
      <c r="AF260" s="7" t="s">
        <v>0</v>
      </c>
      <c r="AG260" s="7" t="s">
        <v>0</v>
      </c>
      <c r="AH260" s="7" t="s">
        <v>0</v>
      </c>
      <c r="AI260" s="7" t="s">
        <v>0</v>
      </c>
      <c r="AJ260" s="7" t="s">
        <v>0</v>
      </c>
      <c r="AK260" s="7" t="s">
        <v>0</v>
      </c>
      <c r="AL260" s="7" t="s">
        <v>0</v>
      </c>
      <c r="AM260" s="7" t="s">
        <v>0</v>
      </c>
      <c r="AN260" s="7" t="s">
        <v>0</v>
      </c>
      <c r="AO260" s="7" t="s">
        <v>0</v>
      </c>
      <c r="AP260" s="7" t="s">
        <v>0</v>
      </c>
      <c r="AQ260" s="7" t="s">
        <v>0</v>
      </c>
      <c r="AR260" s="7" t="s">
        <v>0</v>
      </c>
      <c r="AS260" s="7" t="s">
        <v>0</v>
      </c>
      <c r="AT260" s="7" t="s">
        <v>0</v>
      </c>
      <c r="AU260" s="7" t="s">
        <v>0</v>
      </c>
      <c r="AV260" s="7" t="s">
        <v>0</v>
      </c>
      <c r="AW260" s="7" t="s">
        <v>0</v>
      </c>
      <c r="AX260" s="7" t="s">
        <v>0</v>
      </c>
      <c r="AY260" s="7" t="s">
        <v>0</v>
      </c>
      <c r="AZ260" s="7" t="s">
        <v>0</v>
      </c>
      <c r="BA260" s="7" t="s">
        <v>0</v>
      </c>
      <c r="BB260" s="7" t="s">
        <v>0</v>
      </c>
      <c r="BC260" s="7" t="s">
        <v>0</v>
      </c>
      <c r="BD260" s="7" t="s">
        <v>0</v>
      </c>
      <c r="BE260" s="7" t="s">
        <v>0</v>
      </c>
      <c r="BF260" s="7" t="s">
        <v>0</v>
      </c>
      <c r="BG260" s="7" t="s">
        <v>0</v>
      </c>
      <c r="BH260" s="7" t="s">
        <v>0</v>
      </c>
      <c r="BI260" s="7" t="s">
        <v>0</v>
      </c>
      <c r="BJ260" s="7" t="s">
        <v>0</v>
      </c>
      <c r="BK260" s="7" t="s">
        <v>0</v>
      </c>
      <c r="BL260" s="7" t="s">
        <v>0</v>
      </c>
      <c r="BM260" s="7" t="s">
        <v>0</v>
      </c>
      <c r="BN260" s="7" t="s">
        <v>0</v>
      </c>
      <c r="BO260" s="7" t="s">
        <v>0</v>
      </c>
      <c r="BP260" s="7" t="s">
        <v>0</v>
      </c>
      <c r="BQ260" s="7" t="s">
        <v>0</v>
      </c>
      <c r="BR260" s="7" t="s">
        <v>0</v>
      </c>
      <c r="BS260" s="7" t="s">
        <v>0</v>
      </c>
      <c r="BT260" s="7" t="s">
        <v>0</v>
      </c>
      <c r="BU260" s="7" t="s">
        <v>0</v>
      </c>
      <c r="BV260" s="6" t="e">
        <f t="shared" si="8"/>
        <v>#DIV/0!</v>
      </c>
      <c r="BW260" s="6"/>
      <c r="BX260" s="6"/>
      <c r="BY260" s="9" t="s">
        <v>0</v>
      </c>
      <c r="BZ260" s="9" t="s">
        <v>0</v>
      </c>
      <c r="CA260" s="9" t="s">
        <v>0</v>
      </c>
      <c r="CB260" s="9" t="s">
        <v>0</v>
      </c>
      <c r="CC260" s="9" t="s">
        <v>0</v>
      </c>
      <c r="CD260" s="9" t="s">
        <v>0</v>
      </c>
      <c r="CE260" s="9" t="s">
        <v>0</v>
      </c>
      <c r="CF260" s="9" t="s">
        <v>0</v>
      </c>
      <c r="CG260" s="9" t="s">
        <v>0</v>
      </c>
      <c r="CH260" s="9" t="s">
        <v>0</v>
      </c>
      <c r="CI260" s="9" t="s">
        <v>0</v>
      </c>
      <c r="CJ260" s="9" t="s">
        <v>0</v>
      </c>
      <c r="CK260" s="9" t="s">
        <v>0</v>
      </c>
      <c r="CL260" s="9" t="s">
        <v>0</v>
      </c>
      <c r="CM260" s="9" t="s">
        <v>0</v>
      </c>
      <c r="CN260" s="9" t="s">
        <v>0</v>
      </c>
      <c r="CO260" s="9" t="s">
        <v>0</v>
      </c>
      <c r="CP260" s="9" t="s">
        <v>0</v>
      </c>
      <c r="CQ260" s="9" t="s">
        <v>0</v>
      </c>
      <c r="CR260" s="9" t="s">
        <v>0</v>
      </c>
      <c r="CS260" s="9" t="s">
        <v>0</v>
      </c>
      <c r="CT260" s="9" t="s">
        <v>0</v>
      </c>
      <c r="CU260" s="9" t="s">
        <v>0</v>
      </c>
      <c r="CV260" s="9" t="s">
        <v>0</v>
      </c>
      <c r="CW260" s="9" t="s">
        <v>0</v>
      </c>
      <c r="CX260" s="9" t="s">
        <v>0</v>
      </c>
      <c r="CY260" s="9" t="s">
        <v>0</v>
      </c>
      <c r="CZ260" s="9" t="s">
        <v>0</v>
      </c>
      <c r="DA260" s="9" t="s">
        <v>0</v>
      </c>
      <c r="DB260" s="9" t="s">
        <v>0</v>
      </c>
      <c r="DC260" s="9" t="s">
        <v>0</v>
      </c>
      <c r="DD260" s="9" t="s">
        <v>0</v>
      </c>
      <c r="DE260" s="9" t="s">
        <v>0</v>
      </c>
      <c r="DF260" s="9" t="s">
        <v>0</v>
      </c>
      <c r="DG260" s="9" t="s">
        <v>0</v>
      </c>
      <c r="DH260" s="9" t="s">
        <v>0</v>
      </c>
      <c r="DI260" s="9" t="s">
        <v>0</v>
      </c>
      <c r="DJ260" s="9" t="s">
        <v>0</v>
      </c>
      <c r="DK260" s="9" t="s">
        <v>0</v>
      </c>
      <c r="DL260" s="9" t="s">
        <v>0</v>
      </c>
      <c r="DM260" s="9" t="s">
        <v>0</v>
      </c>
      <c r="DN260" s="9" t="s">
        <v>0</v>
      </c>
      <c r="DO260" s="9" t="s">
        <v>0</v>
      </c>
      <c r="DP260" s="9" t="s">
        <v>0</v>
      </c>
      <c r="DQ260" s="9" t="s">
        <v>0</v>
      </c>
      <c r="DR260" s="9" t="s">
        <v>0</v>
      </c>
      <c r="DS260" s="9" t="s">
        <v>0</v>
      </c>
      <c r="DT260" s="9" t="s">
        <v>0</v>
      </c>
      <c r="DU260" s="9" t="s">
        <v>0</v>
      </c>
      <c r="DV260" s="9" t="s">
        <v>0</v>
      </c>
      <c r="DW260" s="9" t="s">
        <v>0</v>
      </c>
      <c r="DX260" s="9" t="s">
        <v>0</v>
      </c>
      <c r="DY260" s="9" t="s">
        <v>0</v>
      </c>
      <c r="DZ260" s="9" t="s">
        <v>0</v>
      </c>
      <c r="EA260" s="9" t="s">
        <v>0</v>
      </c>
      <c r="EB260" s="9" t="s">
        <v>0</v>
      </c>
      <c r="EC260" s="9" t="s">
        <v>0</v>
      </c>
      <c r="ED260" s="9" t="s">
        <v>0</v>
      </c>
      <c r="EE260" s="9" t="s">
        <v>0</v>
      </c>
      <c r="EF260" s="9" t="s">
        <v>0</v>
      </c>
      <c r="EG260" s="9" t="s">
        <v>0</v>
      </c>
      <c r="EH260" s="9" t="s">
        <v>0</v>
      </c>
      <c r="EI260" s="9" t="s">
        <v>0</v>
      </c>
      <c r="EJ260" s="9" t="s">
        <v>0</v>
      </c>
      <c r="EK260" s="9" t="s">
        <v>0</v>
      </c>
      <c r="EL260" s="9" t="s">
        <v>0</v>
      </c>
      <c r="EM260" s="9" t="s">
        <v>0</v>
      </c>
      <c r="EN260" s="9" t="s">
        <v>0</v>
      </c>
      <c r="EO260" s="9" t="s">
        <v>0</v>
      </c>
      <c r="EP260" s="9" t="s">
        <v>0</v>
      </c>
      <c r="EQ260" s="27" t="e">
        <f t="shared" si="9"/>
        <v>#DIV/0!</v>
      </c>
      <c r="ER260" s="27"/>
      <c r="ES260" s="27"/>
    </row>
    <row r="261" spans="1:149" x14ac:dyDescent="0.25">
      <c r="A261" s="1" t="s">
        <v>1896</v>
      </c>
      <c r="B261" s="1" t="s">
        <v>1154</v>
      </c>
      <c r="C261" s="1" t="s">
        <v>1155</v>
      </c>
      <c r="D261" s="7" t="s">
        <v>0</v>
      </c>
      <c r="E261" s="7" t="s">
        <v>0</v>
      </c>
      <c r="F261" s="7" t="s">
        <v>0</v>
      </c>
      <c r="G261" s="7" t="s">
        <v>0</v>
      </c>
      <c r="H261" s="7" t="s">
        <v>0</v>
      </c>
      <c r="I261" s="7" t="s">
        <v>0</v>
      </c>
      <c r="J261" s="7" t="s">
        <v>0</v>
      </c>
      <c r="K261" s="7" t="s">
        <v>0</v>
      </c>
      <c r="L261" s="7" t="s">
        <v>0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7" t="s">
        <v>0</v>
      </c>
      <c r="X261" s="7" t="s">
        <v>0</v>
      </c>
      <c r="Y261" s="7" t="s">
        <v>0</v>
      </c>
      <c r="Z261" s="7" t="s">
        <v>0</v>
      </c>
      <c r="AA261" s="7" t="s">
        <v>0</v>
      </c>
      <c r="AB261" s="7" t="s">
        <v>0</v>
      </c>
      <c r="AC261" s="7" t="s">
        <v>0</v>
      </c>
      <c r="AD261" s="7" t="s">
        <v>0</v>
      </c>
      <c r="AE261" s="7" t="s">
        <v>0</v>
      </c>
      <c r="AF261" s="7" t="s">
        <v>0</v>
      </c>
      <c r="AG261" s="7" t="s">
        <v>0</v>
      </c>
      <c r="AH261" s="7" t="s">
        <v>0</v>
      </c>
      <c r="AI261" s="7" t="s">
        <v>0</v>
      </c>
      <c r="AJ261" s="7" t="s">
        <v>0</v>
      </c>
      <c r="AK261" s="7" t="s">
        <v>0</v>
      </c>
      <c r="AL261" s="7" t="s">
        <v>0</v>
      </c>
      <c r="AM261" s="7" t="s">
        <v>0</v>
      </c>
      <c r="AN261" s="7" t="s">
        <v>0</v>
      </c>
      <c r="AO261" s="7" t="s">
        <v>0</v>
      </c>
      <c r="AP261" s="7" t="s">
        <v>0</v>
      </c>
      <c r="AQ261" s="7" t="s">
        <v>0</v>
      </c>
      <c r="AR261" s="7" t="s">
        <v>0</v>
      </c>
      <c r="AS261" s="7" t="s">
        <v>0</v>
      </c>
      <c r="AT261" s="7" t="s">
        <v>0</v>
      </c>
      <c r="AU261" s="7" t="s">
        <v>0</v>
      </c>
      <c r="AV261" s="7" t="s">
        <v>0</v>
      </c>
      <c r="AW261" s="7" t="s">
        <v>0</v>
      </c>
      <c r="AX261" s="7" t="s">
        <v>0</v>
      </c>
      <c r="AY261" s="7" t="s">
        <v>0</v>
      </c>
      <c r="AZ261" s="7" t="s">
        <v>0</v>
      </c>
      <c r="BA261" s="7" t="s">
        <v>0</v>
      </c>
      <c r="BB261" s="7" t="s">
        <v>0</v>
      </c>
      <c r="BC261" s="7" t="s">
        <v>0</v>
      </c>
      <c r="BD261" s="7" t="s">
        <v>0</v>
      </c>
      <c r="BE261" s="7" t="s">
        <v>0</v>
      </c>
      <c r="BF261" s="7" t="s">
        <v>0</v>
      </c>
      <c r="BG261" s="7" t="s">
        <v>0</v>
      </c>
      <c r="BH261" s="7" t="s">
        <v>0</v>
      </c>
      <c r="BI261" s="7" t="s">
        <v>0</v>
      </c>
      <c r="BJ261" s="7" t="s">
        <v>0</v>
      </c>
      <c r="BK261" s="7" t="s">
        <v>0</v>
      </c>
      <c r="BL261" s="7" t="s">
        <v>0</v>
      </c>
      <c r="BM261" s="7" t="s">
        <v>0</v>
      </c>
      <c r="BN261" s="7" t="s">
        <v>0</v>
      </c>
      <c r="BO261" s="7" t="s">
        <v>0</v>
      </c>
      <c r="BP261" s="7" t="s">
        <v>0</v>
      </c>
      <c r="BQ261" s="7" t="s">
        <v>0</v>
      </c>
      <c r="BR261" s="7" t="s">
        <v>0</v>
      </c>
      <c r="BS261" s="7" t="s">
        <v>0</v>
      </c>
      <c r="BT261" s="7" t="s">
        <v>0</v>
      </c>
      <c r="BU261" s="7" t="s">
        <v>0</v>
      </c>
      <c r="BV261" s="6" t="e">
        <f t="shared" si="8"/>
        <v>#DIV/0!</v>
      </c>
      <c r="BW261" s="6"/>
      <c r="BX261" s="6"/>
      <c r="BY261" s="9" t="s">
        <v>0</v>
      </c>
      <c r="BZ261" s="9" t="s">
        <v>0</v>
      </c>
      <c r="CA261" s="9" t="s">
        <v>0</v>
      </c>
      <c r="CB261" s="9" t="s">
        <v>0</v>
      </c>
      <c r="CC261" s="9" t="s">
        <v>0</v>
      </c>
      <c r="CD261" s="9" t="s">
        <v>0</v>
      </c>
      <c r="CE261" s="9" t="s">
        <v>0</v>
      </c>
      <c r="CF261" s="9" t="s">
        <v>0</v>
      </c>
      <c r="CG261" s="9" t="s">
        <v>0</v>
      </c>
      <c r="CH261" s="9" t="s">
        <v>0</v>
      </c>
      <c r="CI261" s="9" t="s">
        <v>0</v>
      </c>
      <c r="CJ261" s="9" t="s">
        <v>0</v>
      </c>
      <c r="CK261" s="9" t="s">
        <v>0</v>
      </c>
      <c r="CL261" s="9" t="s">
        <v>0</v>
      </c>
      <c r="CM261" s="9" t="s">
        <v>0</v>
      </c>
      <c r="CN261" s="9" t="s">
        <v>0</v>
      </c>
      <c r="CO261" s="9" t="s">
        <v>0</v>
      </c>
      <c r="CP261" s="9" t="s">
        <v>0</v>
      </c>
      <c r="CQ261" s="9" t="s">
        <v>0</v>
      </c>
      <c r="CR261" s="9" t="s">
        <v>0</v>
      </c>
      <c r="CS261" s="9" t="s">
        <v>0</v>
      </c>
      <c r="CT261" s="9" t="s">
        <v>0</v>
      </c>
      <c r="CU261" s="9" t="s">
        <v>0</v>
      </c>
      <c r="CV261" s="9" t="s">
        <v>0</v>
      </c>
      <c r="CW261" s="9" t="s">
        <v>0</v>
      </c>
      <c r="CX261" s="9" t="s">
        <v>0</v>
      </c>
      <c r="CY261" s="9" t="s">
        <v>0</v>
      </c>
      <c r="CZ261" s="9" t="s">
        <v>0</v>
      </c>
      <c r="DA261" s="9" t="s">
        <v>0</v>
      </c>
      <c r="DB261" s="9" t="s">
        <v>0</v>
      </c>
      <c r="DC261" s="9" t="s">
        <v>0</v>
      </c>
      <c r="DD261" s="9" t="s">
        <v>0</v>
      </c>
      <c r="DE261" s="9" t="s">
        <v>0</v>
      </c>
      <c r="DF261" s="9" t="s">
        <v>0</v>
      </c>
      <c r="DG261" s="9" t="s">
        <v>0</v>
      </c>
      <c r="DH261" s="9" t="s">
        <v>0</v>
      </c>
      <c r="DI261" s="9" t="s">
        <v>0</v>
      </c>
      <c r="DJ261" s="9" t="s">
        <v>0</v>
      </c>
      <c r="DK261" s="9" t="s">
        <v>0</v>
      </c>
      <c r="DL261" s="9" t="s">
        <v>0</v>
      </c>
      <c r="DM261" s="9" t="s">
        <v>0</v>
      </c>
      <c r="DN261" s="9" t="s">
        <v>0</v>
      </c>
      <c r="DO261" s="9" t="s">
        <v>0</v>
      </c>
      <c r="DP261" s="9" t="s">
        <v>0</v>
      </c>
      <c r="DQ261" s="9" t="s">
        <v>0</v>
      </c>
      <c r="DR261" s="9" t="s">
        <v>0</v>
      </c>
      <c r="DS261" s="9" t="s">
        <v>0</v>
      </c>
      <c r="DT261" s="9" t="s">
        <v>0</v>
      </c>
      <c r="DU261" s="9" t="s">
        <v>0</v>
      </c>
      <c r="DV261" s="9" t="s">
        <v>0</v>
      </c>
      <c r="DW261" s="9" t="s">
        <v>0</v>
      </c>
      <c r="DX261" s="9" t="s">
        <v>0</v>
      </c>
      <c r="DY261" s="9" t="s">
        <v>0</v>
      </c>
      <c r="DZ261" s="9" t="s">
        <v>0</v>
      </c>
      <c r="EA261" s="9" t="s">
        <v>0</v>
      </c>
      <c r="EB261" s="9" t="s">
        <v>0</v>
      </c>
      <c r="EC261" s="9" t="s">
        <v>0</v>
      </c>
      <c r="ED261" s="9" t="s">
        <v>0</v>
      </c>
      <c r="EE261" s="9" t="s">
        <v>0</v>
      </c>
      <c r="EF261" s="9" t="s">
        <v>0</v>
      </c>
      <c r="EG261" s="9" t="s">
        <v>0</v>
      </c>
      <c r="EH261" s="9" t="s">
        <v>0</v>
      </c>
      <c r="EI261" s="9" t="s">
        <v>0</v>
      </c>
      <c r="EJ261" s="9" t="s">
        <v>0</v>
      </c>
      <c r="EK261" s="9" t="s">
        <v>0</v>
      </c>
      <c r="EL261" s="9" t="s">
        <v>0</v>
      </c>
      <c r="EM261" s="9" t="s">
        <v>0</v>
      </c>
      <c r="EN261" s="9" t="s">
        <v>0</v>
      </c>
      <c r="EO261" s="9" t="s">
        <v>0</v>
      </c>
      <c r="EP261" s="9" t="s">
        <v>0</v>
      </c>
      <c r="EQ261" s="27" t="e">
        <f t="shared" si="9"/>
        <v>#DIV/0!</v>
      </c>
      <c r="ER261" s="27"/>
      <c r="ES261" s="27"/>
    </row>
    <row r="262" spans="1:149" x14ac:dyDescent="0.25">
      <c r="A262" s="1" t="s">
        <v>1897</v>
      </c>
      <c r="B262" s="1" t="s">
        <v>1158</v>
      </c>
      <c r="C262" s="1" t="s">
        <v>1159</v>
      </c>
      <c r="D262" s="7" t="s">
        <v>0</v>
      </c>
      <c r="E262" s="7" t="s">
        <v>0</v>
      </c>
      <c r="F262" s="7" t="s">
        <v>0</v>
      </c>
      <c r="G262" s="7" t="s">
        <v>0</v>
      </c>
      <c r="H262" s="7" t="s">
        <v>0</v>
      </c>
      <c r="I262" s="7" t="s">
        <v>0</v>
      </c>
      <c r="J262" s="7" t="s">
        <v>0</v>
      </c>
      <c r="K262" s="7" t="s">
        <v>0</v>
      </c>
      <c r="L262" s="7" t="s">
        <v>0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7" t="s">
        <v>0</v>
      </c>
      <c r="X262" s="7" t="s">
        <v>0</v>
      </c>
      <c r="Y262" s="7" t="s">
        <v>0</v>
      </c>
      <c r="Z262" s="7" t="s">
        <v>0</v>
      </c>
      <c r="AA262" s="7" t="s">
        <v>0</v>
      </c>
      <c r="AB262" s="7" t="s">
        <v>0</v>
      </c>
      <c r="AC262" s="7" t="s">
        <v>0</v>
      </c>
      <c r="AD262" s="7" t="s">
        <v>0</v>
      </c>
      <c r="AE262" s="7" t="s">
        <v>0</v>
      </c>
      <c r="AF262" s="7" t="s">
        <v>0</v>
      </c>
      <c r="AG262" s="7" t="s">
        <v>0</v>
      </c>
      <c r="AH262" s="7" t="s">
        <v>0</v>
      </c>
      <c r="AI262" s="7" t="s">
        <v>0</v>
      </c>
      <c r="AJ262" s="7" t="s">
        <v>0</v>
      </c>
      <c r="AK262" s="7" t="s">
        <v>0</v>
      </c>
      <c r="AL262" s="7" t="s">
        <v>0</v>
      </c>
      <c r="AM262" s="7" t="s">
        <v>0</v>
      </c>
      <c r="AN262" s="7" t="s">
        <v>0</v>
      </c>
      <c r="AO262" s="7" t="s">
        <v>0</v>
      </c>
      <c r="AP262" s="7" t="s">
        <v>0</v>
      </c>
      <c r="AQ262" s="7" t="s">
        <v>0</v>
      </c>
      <c r="AR262" s="7" t="s">
        <v>0</v>
      </c>
      <c r="AS262" s="7" t="s">
        <v>0</v>
      </c>
      <c r="AT262" s="7" t="s">
        <v>0</v>
      </c>
      <c r="AU262" s="7" t="s">
        <v>0</v>
      </c>
      <c r="AV262" s="7" t="s">
        <v>0</v>
      </c>
      <c r="AW262" s="7" t="s">
        <v>0</v>
      </c>
      <c r="AX262" s="7" t="s">
        <v>0</v>
      </c>
      <c r="AY262" s="7" t="s">
        <v>0</v>
      </c>
      <c r="AZ262" s="7" t="s">
        <v>0</v>
      </c>
      <c r="BA262" s="7" t="s">
        <v>0</v>
      </c>
      <c r="BB262" s="7" t="s">
        <v>0</v>
      </c>
      <c r="BC262" s="7" t="s">
        <v>0</v>
      </c>
      <c r="BD262" s="7" t="s">
        <v>0</v>
      </c>
      <c r="BE262" s="7" t="s">
        <v>0</v>
      </c>
      <c r="BF262" s="7" t="s">
        <v>0</v>
      </c>
      <c r="BG262" s="7" t="s">
        <v>0</v>
      </c>
      <c r="BH262" s="7" t="s">
        <v>0</v>
      </c>
      <c r="BI262" s="7" t="s">
        <v>0</v>
      </c>
      <c r="BJ262" s="7" t="s">
        <v>0</v>
      </c>
      <c r="BK262" s="7" t="s">
        <v>0</v>
      </c>
      <c r="BL262" s="7" t="s">
        <v>0</v>
      </c>
      <c r="BM262" s="7" t="s">
        <v>0</v>
      </c>
      <c r="BN262" s="7" t="s">
        <v>0</v>
      </c>
      <c r="BO262" s="7" t="s">
        <v>0</v>
      </c>
      <c r="BP262" s="7" t="s">
        <v>0</v>
      </c>
      <c r="BQ262" s="7" t="s">
        <v>0</v>
      </c>
      <c r="BR262" s="7" t="s">
        <v>0</v>
      </c>
      <c r="BS262" s="7" t="s">
        <v>0</v>
      </c>
      <c r="BT262" s="7" t="s">
        <v>0</v>
      </c>
      <c r="BU262" s="7" t="s">
        <v>0</v>
      </c>
      <c r="BV262" s="6" t="e">
        <f t="shared" si="8"/>
        <v>#DIV/0!</v>
      </c>
      <c r="BW262" s="6"/>
      <c r="BX262" s="6"/>
      <c r="BY262" s="9" t="s">
        <v>0</v>
      </c>
      <c r="BZ262" s="9" t="s">
        <v>0</v>
      </c>
      <c r="CA262" s="9" t="s">
        <v>0</v>
      </c>
      <c r="CB262" s="9" t="s">
        <v>0</v>
      </c>
      <c r="CC262" s="9" t="s">
        <v>0</v>
      </c>
      <c r="CD262" s="9" t="s">
        <v>0</v>
      </c>
      <c r="CE262" s="9" t="s">
        <v>0</v>
      </c>
      <c r="CF262" s="9" t="s">
        <v>0</v>
      </c>
      <c r="CG262" s="9" t="s">
        <v>0</v>
      </c>
      <c r="CH262" s="9" t="s">
        <v>0</v>
      </c>
      <c r="CI262" s="9" t="s">
        <v>0</v>
      </c>
      <c r="CJ262" s="9" t="s">
        <v>0</v>
      </c>
      <c r="CK262" s="9" t="s">
        <v>0</v>
      </c>
      <c r="CL262" s="9" t="s">
        <v>0</v>
      </c>
      <c r="CM262" s="9" t="s">
        <v>0</v>
      </c>
      <c r="CN262" s="9" t="s">
        <v>0</v>
      </c>
      <c r="CO262" s="9" t="s">
        <v>0</v>
      </c>
      <c r="CP262" s="9" t="s">
        <v>0</v>
      </c>
      <c r="CQ262" s="9" t="s">
        <v>0</v>
      </c>
      <c r="CR262" s="9" t="s">
        <v>0</v>
      </c>
      <c r="CS262" s="9" t="s">
        <v>0</v>
      </c>
      <c r="CT262" s="9" t="s">
        <v>0</v>
      </c>
      <c r="CU262" s="9" t="s">
        <v>0</v>
      </c>
      <c r="CV262" s="9" t="s">
        <v>0</v>
      </c>
      <c r="CW262" s="9" t="s">
        <v>0</v>
      </c>
      <c r="CX262" s="9" t="s">
        <v>0</v>
      </c>
      <c r="CY262" s="9" t="s">
        <v>0</v>
      </c>
      <c r="CZ262" s="9" t="s">
        <v>0</v>
      </c>
      <c r="DA262" s="9" t="s">
        <v>0</v>
      </c>
      <c r="DB262" s="9" t="s">
        <v>0</v>
      </c>
      <c r="DC262" s="9" t="s">
        <v>0</v>
      </c>
      <c r="DD262" s="9" t="s">
        <v>0</v>
      </c>
      <c r="DE262" s="9" t="s">
        <v>0</v>
      </c>
      <c r="DF262" s="9" t="s">
        <v>0</v>
      </c>
      <c r="DG262" s="9" t="s">
        <v>0</v>
      </c>
      <c r="DH262" s="9" t="s">
        <v>0</v>
      </c>
      <c r="DI262" s="9" t="s">
        <v>0</v>
      </c>
      <c r="DJ262" s="9" t="s">
        <v>0</v>
      </c>
      <c r="DK262" s="9" t="s">
        <v>0</v>
      </c>
      <c r="DL262" s="9" t="s">
        <v>0</v>
      </c>
      <c r="DM262" s="9" t="s">
        <v>0</v>
      </c>
      <c r="DN262" s="9" t="s">
        <v>0</v>
      </c>
      <c r="DO262" s="9" t="s">
        <v>0</v>
      </c>
      <c r="DP262" s="9" t="s">
        <v>0</v>
      </c>
      <c r="DQ262" s="9" t="s">
        <v>0</v>
      </c>
      <c r="DR262" s="9" t="s">
        <v>0</v>
      </c>
      <c r="DS262" s="9" t="s">
        <v>0</v>
      </c>
      <c r="DT262" s="9" t="s">
        <v>0</v>
      </c>
      <c r="DU262" s="9" t="s">
        <v>0</v>
      </c>
      <c r="DV262" s="9" t="s">
        <v>0</v>
      </c>
      <c r="DW262" s="9" t="s">
        <v>0</v>
      </c>
      <c r="DX262" s="9" t="s">
        <v>0</v>
      </c>
      <c r="DY262" s="9" t="s">
        <v>0</v>
      </c>
      <c r="DZ262" s="9" t="s">
        <v>0</v>
      </c>
      <c r="EA262" s="9" t="s">
        <v>0</v>
      </c>
      <c r="EB262" s="9" t="s">
        <v>0</v>
      </c>
      <c r="EC262" s="9" t="s">
        <v>0</v>
      </c>
      <c r="ED262" s="9" t="s">
        <v>0</v>
      </c>
      <c r="EE262" s="9" t="s">
        <v>0</v>
      </c>
      <c r="EF262" s="9" t="s">
        <v>0</v>
      </c>
      <c r="EG262" s="9" t="s">
        <v>0</v>
      </c>
      <c r="EH262" s="9" t="s">
        <v>0</v>
      </c>
      <c r="EI262" s="9" t="s">
        <v>0</v>
      </c>
      <c r="EJ262" s="9" t="s">
        <v>0</v>
      </c>
      <c r="EK262" s="9" t="s">
        <v>0</v>
      </c>
      <c r="EL262" s="9" t="s">
        <v>0</v>
      </c>
      <c r="EM262" s="9" t="s">
        <v>0</v>
      </c>
      <c r="EN262" s="9" t="s">
        <v>0</v>
      </c>
      <c r="EO262" s="9" t="s">
        <v>0</v>
      </c>
      <c r="EP262" s="9" t="s">
        <v>0</v>
      </c>
      <c r="EQ262" s="27" t="e">
        <f t="shared" si="9"/>
        <v>#DIV/0!</v>
      </c>
      <c r="ER262" s="27"/>
      <c r="ES262" s="27"/>
    </row>
    <row r="263" spans="1:149" x14ac:dyDescent="0.25">
      <c r="A263" s="1" t="s">
        <v>1898</v>
      </c>
      <c r="B263" s="1" t="s">
        <v>1163</v>
      </c>
      <c r="C263" s="1" t="s">
        <v>1164</v>
      </c>
      <c r="D263" s="7">
        <v>1137648.4735412099</v>
      </c>
      <c r="E263" s="7">
        <v>1122570.14587962</v>
      </c>
      <c r="F263" s="7">
        <v>1056745.6200255801</v>
      </c>
      <c r="G263" s="7">
        <v>1122434.2060642501</v>
      </c>
      <c r="H263" s="7">
        <v>1128692.70554064</v>
      </c>
      <c r="I263" s="7">
        <v>1149845.73170049</v>
      </c>
      <c r="J263" s="7">
        <v>1159990.0870068299</v>
      </c>
      <c r="K263" s="7">
        <v>1168404.5476679599</v>
      </c>
      <c r="L263" s="7">
        <v>1110660.10926158</v>
      </c>
      <c r="M263" s="7">
        <v>1097393.09235654</v>
      </c>
      <c r="N263" s="7">
        <v>1128576.0976052401</v>
      </c>
      <c r="O263" s="7">
        <v>1100586.8298046701</v>
      </c>
      <c r="P263" s="7">
        <v>1092716.73231885</v>
      </c>
      <c r="Q263" s="7">
        <v>1121134.1823984</v>
      </c>
      <c r="R263" s="7">
        <v>1126972.7125290199</v>
      </c>
      <c r="S263" s="7">
        <v>1093982.50421442</v>
      </c>
      <c r="T263" s="7">
        <v>1125992.6381129799</v>
      </c>
      <c r="U263" s="7">
        <v>1101987.0467844801</v>
      </c>
      <c r="V263" s="7">
        <v>1121124.5926375799</v>
      </c>
      <c r="W263" s="7">
        <v>1149904.62247249</v>
      </c>
      <c r="X263" s="7">
        <v>1149664.39984467</v>
      </c>
      <c r="Y263" s="7">
        <v>1099083.1112696801</v>
      </c>
      <c r="Z263" s="7">
        <v>1106444.9348351499</v>
      </c>
      <c r="AA263" s="7">
        <v>1127355.5132160001</v>
      </c>
      <c r="AB263" s="7">
        <v>1204551.6626657599</v>
      </c>
      <c r="AC263" s="7">
        <v>1194939.3871244499</v>
      </c>
      <c r="AD263" s="7">
        <v>1206363.67704714</v>
      </c>
      <c r="AE263" s="7">
        <v>1174818.38401884</v>
      </c>
      <c r="AF263" s="7">
        <v>1198973.0255976301</v>
      </c>
      <c r="AG263" s="7">
        <v>1164040.14501607</v>
      </c>
      <c r="AH263" s="7">
        <v>1174795.22686673</v>
      </c>
      <c r="AI263" s="7">
        <v>1088970.6233665701</v>
      </c>
      <c r="AJ263" s="7">
        <v>1155200.6573369401</v>
      </c>
      <c r="AK263" s="7">
        <v>1190929.4048365201</v>
      </c>
      <c r="AL263" s="7">
        <v>1194188.1706741699</v>
      </c>
      <c r="AM263" s="7">
        <v>1199417.91228233</v>
      </c>
      <c r="AN263" s="7">
        <v>1248741.1350686599</v>
      </c>
      <c r="AO263" s="7">
        <v>1257171.72791904</v>
      </c>
      <c r="AP263" s="7">
        <v>1269470.09820469</v>
      </c>
      <c r="AQ263" s="7">
        <v>1272912.2213786</v>
      </c>
      <c r="AR263" s="7">
        <v>1243817.7759956699</v>
      </c>
      <c r="AS263" s="7">
        <v>1256524.54675855</v>
      </c>
      <c r="AT263" s="7">
        <v>1253507.00957811</v>
      </c>
      <c r="AU263" s="7">
        <v>1301538.1933512499</v>
      </c>
      <c r="AV263" s="7">
        <v>1268337.5333529799</v>
      </c>
      <c r="AW263" s="7">
        <v>1243261.41027988</v>
      </c>
      <c r="AX263" s="7">
        <v>1295240.90795482</v>
      </c>
      <c r="AY263" s="7">
        <v>1272591.2744493701</v>
      </c>
      <c r="AZ263" s="7">
        <v>1314237.5745862499</v>
      </c>
      <c r="BA263" s="7">
        <v>1266445.80522142</v>
      </c>
      <c r="BB263" s="7">
        <v>1259986.5198212101</v>
      </c>
      <c r="BC263" s="7">
        <v>1281087.39269785</v>
      </c>
      <c r="BD263" s="7">
        <v>1305294.1164190101</v>
      </c>
      <c r="BE263" s="7">
        <v>1286662.14973915</v>
      </c>
      <c r="BF263" s="7">
        <v>1362600.0695608</v>
      </c>
      <c r="BG263" s="7">
        <v>1364731.0488755601</v>
      </c>
      <c r="BH263" s="7">
        <v>1318725.64259846</v>
      </c>
      <c r="BI263" s="7">
        <v>1330420.25528686</v>
      </c>
      <c r="BJ263" s="7">
        <v>1363142.2137698799</v>
      </c>
      <c r="BK263" s="7">
        <v>1315975.07246897</v>
      </c>
      <c r="BL263" s="7">
        <v>1286048.3247378001</v>
      </c>
      <c r="BM263" s="7">
        <v>1294358.35301222</v>
      </c>
      <c r="BN263" s="7">
        <v>1309496.30252803</v>
      </c>
      <c r="BO263" s="7">
        <v>1297878.3688503101</v>
      </c>
      <c r="BP263" s="7">
        <v>1355734.5286471499</v>
      </c>
      <c r="BQ263" s="7">
        <v>1370369.5787130599</v>
      </c>
      <c r="BR263" s="7">
        <v>1075558.81651554</v>
      </c>
      <c r="BS263" s="7">
        <v>1169001.8534598199</v>
      </c>
      <c r="BT263" s="7">
        <v>1144294.08769062</v>
      </c>
      <c r="BU263" s="7">
        <v>1174560.74978422</v>
      </c>
      <c r="BV263" s="6">
        <f t="shared" si="8"/>
        <v>7.1665974046805234E-2</v>
      </c>
      <c r="BW263" s="6"/>
      <c r="BX263" s="6"/>
      <c r="BY263" s="9" t="s">
        <v>0</v>
      </c>
      <c r="BZ263" s="9" t="s">
        <v>0</v>
      </c>
      <c r="CA263" s="9" t="s">
        <v>0</v>
      </c>
      <c r="CB263" s="9" t="s">
        <v>0</v>
      </c>
      <c r="CC263" s="9" t="s">
        <v>0</v>
      </c>
      <c r="CD263" s="9" t="s">
        <v>0</v>
      </c>
      <c r="CE263" s="9" t="s">
        <v>0</v>
      </c>
      <c r="CF263" s="9" t="s">
        <v>0</v>
      </c>
      <c r="CG263" s="9" t="s">
        <v>0</v>
      </c>
      <c r="CH263" s="9" t="s">
        <v>0</v>
      </c>
      <c r="CI263" s="9" t="s">
        <v>0</v>
      </c>
      <c r="CJ263" s="9" t="s">
        <v>0</v>
      </c>
      <c r="CK263" s="9" t="s">
        <v>0</v>
      </c>
      <c r="CL263" s="9" t="s">
        <v>0</v>
      </c>
      <c r="CM263" s="9" t="s">
        <v>0</v>
      </c>
      <c r="CN263" s="9" t="s">
        <v>0</v>
      </c>
      <c r="CO263" s="9" t="s">
        <v>0</v>
      </c>
      <c r="CP263" s="9" t="s">
        <v>0</v>
      </c>
      <c r="CQ263" s="9" t="s">
        <v>0</v>
      </c>
      <c r="CR263" s="9" t="s">
        <v>0</v>
      </c>
      <c r="CS263" s="9" t="s">
        <v>0</v>
      </c>
      <c r="CT263" s="9" t="s">
        <v>0</v>
      </c>
      <c r="CU263" s="9" t="s">
        <v>0</v>
      </c>
      <c r="CV263" s="9" t="s">
        <v>0</v>
      </c>
      <c r="CW263" s="9" t="s">
        <v>0</v>
      </c>
      <c r="CX263" s="9" t="s">
        <v>0</v>
      </c>
      <c r="CY263" s="9" t="s">
        <v>0</v>
      </c>
      <c r="CZ263" s="9" t="s">
        <v>0</v>
      </c>
      <c r="DA263" s="9" t="s">
        <v>0</v>
      </c>
      <c r="DB263" s="9" t="s">
        <v>0</v>
      </c>
      <c r="DC263" s="9" t="s">
        <v>0</v>
      </c>
      <c r="DD263" s="9" t="s">
        <v>0</v>
      </c>
      <c r="DE263" s="9" t="s">
        <v>0</v>
      </c>
      <c r="DF263" s="9" t="s">
        <v>0</v>
      </c>
      <c r="DG263" s="9" t="s">
        <v>0</v>
      </c>
      <c r="DH263" s="9" t="s">
        <v>0</v>
      </c>
      <c r="DI263" s="9" t="s">
        <v>0</v>
      </c>
      <c r="DJ263" s="9" t="s">
        <v>0</v>
      </c>
      <c r="DK263" s="9" t="s">
        <v>0</v>
      </c>
      <c r="DL263" s="9" t="s">
        <v>0</v>
      </c>
      <c r="DM263" s="9" t="s">
        <v>0</v>
      </c>
      <c r="DN263" s="9" t="s">
        <v>0</v>
      </c>
      <c r="DO263" s="9" t="s">
        <v>0</v>
      </c>
      <c r="DP263" s="9" t="s">
        <v>0</v>
      </c>
      <c r="DQ263" s="9" t="s">
        <v>0</v>
      </c>
      <c r="DR263" s="9" t="s">
        <v>0</v>
      </c>
      <c r="DS263" s="9" t="s">
        <v>0</v>
      </c>
      <c r="DT263" s="9" t="s">
        <v>0</v>
      </c>
      <c r="DU263" s="9" t="s">
        <v>0</v>
      </c>
      <c r="DV263" s="9" t="s">
        <v>0</v>
      </c>
      <c r="DW263" s="9" t="s">
        <v>0</v>
      </c>
      <c r="DX263" s="9" t="s">
        <v>0</v>
      </c>
      <c r="DY263" s="9" t="s">
        <v>0</v>
      </c>
      <c r="DZ263" s="9" t="s">
        <v>0</v>
      </c>
      <c r="EA263" s="9" t="s">
        <v>0</v>
      </c>
      <c r="EB263" s="9" t="s">
        <v>0</v>
      </c>
      <c r="EC263" s="9" t="s">
        <v>0</v>
      </c>
      <c r="ED263" s="9" t="s">
        <v>0</v>
      </c>
      <c r="EE263" s="9" t="s">
        <v>0</v>
      </c>
      <c r="EF263" s="9" t="s">
        <v>0</v>
      </c>
      <c r="EG263" s="9" t="s">
        <v>0</v>
      </c>
      <c r="EH263" s="9" t="s">
        <v>0</v>
      </c>
      <c r="EI263" s="9" t="s">
        <v>0</v>
      </c>
      <c r="EJ263" s="9" t="s">
        <v>0</v>
      </c>
      <c r="EK263" s="9" t="s">
        <v>0</v>
      </c>
      <c r="EL263" s="9" t="s">
        <v>0</v>
      </c>
      <c r="EM263" s="9" t="s">
        <v>0</v>
      </c>
      <c r="EN263" s="9" t="s">
        <v>0</v>
      </c>
      <c r="EO263" s="9" t="s">
        <v>0</v>
      </c>
      <c r="EP263" s="9" t="s">
        <v>0</v>
      </c>
      <c r="EQ263" s="27" t="e">
        <f t="shared" si="9"/>
        <v>#DIV/0!</v>
      </c>
      <c r="ER263" s="27"/>
      <c r="ES263" s="27"/>
    </row>
    <row r="264" spans="1:149" x14ac:dyDescent="0.25">
      <c r="A264" s="1" t="s">
        <v>1899</v>
      </c>
      <c r="B264" s="1" t="s">
        <v>1166</v>
      </c>
      <c r="C264" s="1" t="s">
        <v>1167</v>
      </c>
      <c r="D264" s="7" t="s">
        <v>0</v>
      </c>
      <c r="E264" s="7" t="s">
        <v>0</v>
      </c>
      <c r="F264" s="7" t="s">
        <v>0</v>
      </c>
      <c r="G264" s="7" t="s">
        <v>0</v>
      </c>
      <c r="H264" s="7" t="s">
        <v>0</v>
      </c>
      <c r="I264" s="7" t="s">
        <v>0</v>
      </c>
      <c r="J264" s="7" t="s">
        <v>0</v>
      </c>
      <c r="K264" s="7" t="s">
        <v>0</v>
      </c>
      <c r="L264" s="7" t="s">
        <v>0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7" t="s">
        <v>0</v>
      </c>
      <c r="X264" s="7" t="s">
        <v>0</v>
      </c>
      <c r="Y264" s="7" t="s">
        <v>0</v>
      </c>
      <c r="Z264" s="7" t="s">
        <v>0</v>
      </c>
      <c r="AA264" s="7" t="s">
        <v>0</v>
      </c>
      <c r="AB264" s="7" t="s">
        <v>0</v>
      </c>
      <c r="AC264" s="7" t="s">
        <v>0</v>
      </c>
      <c r="AD264" s="7" t="s">
        <v>0</v>
      </c>
      <c r="AE264" s="7" t="s">
        <v>0</v>
      </c>
      <c r="AF264" s="7" t="s">
        <v>0</v>
      </c>
      <c r="AG264" s="7" t="s">
        <v>0</v>
      </c>
      <c r="AH264" s="7" t="s">
        <v>0</v>
      </c>
      <c r="AI264" s="7" t="s">
        <v>0</v>
      </c>
      <c r="AJ264" s="7" t="s">
        <v>0</v>
      </c>
      <c r="AK264" s="7" t="s">
        <v>0</v>
      </c>
      <c r="AL264" s="7" t="s">
        <v>0</v>
      </c>
      <c r="AM264" s="7" t="s">
        <v>0</v>
      </c>
      <c r="AN264" s="7" t="s">
        <v>0</v>
      </c>
      <c r="AO264" s="7" t="s">
        <v>0</v>
      </c>
      <c r="AP264" s="7" t="s">
        <v>0</v>
      </c>
      <c r="AQ264" s="7" t="s">
        <v>0</v>
      </c>
      <c r="AR264" s="7" t="s">
        <v>0</v>
      </c>
      <c r="AS264" s="7" t="s">
        <v>0</v>
      </c>
      <c r="AT264" s="7" t="s">
        <v>0</v>
      </c>
      <c r="AU264" s="7" t="s">
        <v>0</v>
      </c>
      <c r="AV264" s="7" t="s">
        <v>0</v>
      </c>
      <c r="AW264" s="7" t="s">
        <v>0</v>
      </c>
      <c r="AX264" s="7" t="s">
        <v>0</v>
      </c>
      <c r="AY264" s="7" t="s">
        <v>0</v>
      </c>
      <c r="AZ264" s="7" t="s">
        <v>0</v>
      </c>
      <c r="BA264" s="7" t="s">
        <v>0</v>
      </c>
      <c r="BB264" s="7" t="s">
        <v>0</v>
      </c>
      <c r="BC264" s="7" t="s">
        <v>0</v>
      </c>
      <c r="BD264" s="7" t="s">
        <v>0</v>
      </c>
      <c r="BE264" s="7" t="s">
        <v>0</v>
      </c>
      <c r="BF264" s="7" t="s">
        <v>0</v>
      </c>
      <c r="BG264" s="7" t="s">
        <v>0</v>
      </c>
      <c r="BH264" s="7" t="s">
        <v>0</v>
      </c>
      <c r="BI264" s="7" t="s">
        <v>0</v>
      </c>
      <c r="BJ264" s="7" t="s">
        <v>0</v>
      </c>
      <c r="BK264" s="7" t="s">
        <v>0</v>
      </c>
      <c r="BL264" s="7" t="s">
        <v>0</v>
      </c>
      <c r="BM264" s="7" t="s">
        <v>0</v>
      </c>
      <c r="BN264" s="7" t="s">
        <v>0</v>
      </c>
      <c r="BO264" s="7" t="s">
        <v>0</v>
      </c>
      <c r="BP264" s="7" t="s">
        <v>0</v>
      </c>
      <c r="BQ264" s="7" t="s">
        <v>0</v>
      </c>
      <c r="BR264" s="7" t="s">
        <v>0</v>
      </c>
      <c r="BS264" s="7" t="s">
        <v>0</v>
      </c>
      <c r="BT264" s="7" t="s">
        <v>0</v>
      </c>
      <c r="BU264" s="7" t="s">
        <v>0</v>
      </c>
      <c r="BV264" s="6" t="e">
        <f t="shared" si="8"/>
        <v>#DIV/0!</v>
      </c>
      <c r="BW264" s="6"/>
      <c r="BX264" s="6"/>
      <c r="BY264" s="9" t="s">
        <v>0</v>
      </c>
      <c r="BZ264" s="9" t="s">
        <v>0</v>
      </c>
      <c r="CA264" s="9" t="s">
        <v>0</v>
      </c>
      <c r="CB264" s="9" t="s">
        <v>0</v>
      </c>
      <c r="CC264" s="9" t="s">
        <v>0</v>
      </c>
      <c r="CD264" s="9" t="s">
        <v>0</v>
      </c>
      <c r="CE264" s="9" t="s">
        <v>0</v>
      </c>
      <c r="CF264" s="9" t="s">
        <v>0</v>
      </c>
      <c r="CG264" s="9" t="s">
        <v>0</v>
      </c>
      <c r="CH264" s="9" t="s">
        <v>0</v>
      </c>
      <c r="CI264" s="9" t="s">
        <v>0</v>
      </c>
      <c r="CJ264" s="9" t="s">
        <v>0</v>
      </c>
      <c r="CK264" s="9" t="s">
        <v>0</v>
      </c>
      <c r="CL264" s="9" t="s">
        <v>0</v>
      </c>
      <c r="CM264" s="9" t="s">
        <v>0</v>
      </c>
      <c r="CN264" s="9" t="s">
        <v>0</v>
      </c>
      <c r="CO264" s="9" t="s">
        <v>0</v>
      </c>
      <c r="CP264" s="9" t="s">
        <v>0</v>
      </c>
      <c r="CQ264" s="9" t="s">
        <v>0</v>
      </c>
      <c r="CR264" s="9" t="s">
        <v>0</v>
      </c>
      <c r="CS264" s="9" t="s">
        <v>0</v>
      </c>
      <c r="CT264" s="9" t="s">
        <v>0</v>
      </c>
      <c r="CU264" s="9" t="s">
        <v>0</v>
      </c>
      <c r="CV264" s="9" t="s">
        <v>0</v>
      </c>
      <c r="CW264" s="9" t="s">
        <v>0</v>
      </c>
      <c r="CX264" s="9" t="s">
        <v>0</v>
      </c>
      <c r="CY264" s="9" t="s">
        <v>0</v>
      </c>
      <c r="CZ264" s="9" t="s">
        <v>0</v>
      </c>
      <c r="DA264" s="9" t="s">
        <v>0</v>
      </c>
      <c r="DB264" s="9" t="s">
        <v>0</v>
      </c>
      <c r="DC264" s="9" t="s">
        <v>0</v>
      </c>
      <c r="DD264" s="9" t="s">
        <v>0</v>
      </c>
      <c r="DE264" s="9" t="s">
        <v>0</v>
      </c>
      <c r="DF264" s="9" t="s">
        <v>0</v>
      </c>
      <c r="DG264" s="9" t="s">
        <v>0</v>
      </c>
      <c r="DH264" s="9" t="s">
        <v>0</v>
      </c>
      <c r="DI264" s="9" t="s">
        <v>0</v>
      </c>
      <c r="DJ264" s="9" t="s">
        <v>0</v>
      </c>
      <c r="DK264" s="9" t="s">
        <v>0</v>
      </c>
      <c r="DL264" s="9" t="s">
        <v>0</v>
      </c>
      <c r="DM264" s="9" t="s">
        <v>0</v>
      </c>
      <c r="DN264" s="9" t="s">
        <v>0</v>
      </c>
      <c r="DO264" s="9" t="s">
        <v>0</v>
      </c>
      <c r="DP264" s="9" t="s">
        <v>0</v>
      </c>
      <c r="DQ264" s="9" t="s">
        <v>0</v>
      </c>
      <c r="DR264" s="9" t="s">
        <v>0</v>
      </c>
      <c r="DS264" s="9" t="s">
        <v>0</v>
      </c>
      <c r="DT264" s="9" t="s">
        <v>0</v>
      </c>
      <c r="DU264" s="9" t="s">
        <v>0</v>
      </c>
      <c r="DV264" s="9" t="s">
        <v>0</v>
      </c>
      <c r="DW264" s="9" t="s">
        <v>0</v>
      </c>
      <c r="DX264" s="9" t="s">
        <v>0</v>
      </c>
      <c r="DY264" s="9" t="s">
        <v>0</v>
      </c>
      <c r="DZ264" s="9" t="s">
        <v>0</v>
      </c>
      <c r="EA264" s="9" t="s">
        <v>0</v>
      </c>
      <c r="EB264" s="9" t="s">
        <v>0</v>
      </c>
      <c r="EC264" s="9" t="s">
        <v>0</v>
      </c>
      <c r="ED264" s="9" t="s">
        <v>0</v>
      </c>
      <c r="EE264" s="9" t="s">
        <v>0</v>
      </c>
      <c r="EF264" s="9" t="s">
        <v>0</v>
      </c>
      <c r="EG264" s="9" t="s">
        <v>0</v>
      </c>
      <c r="EH264" s="9" t="s">
        <v>0</v>
      </c>
      <c r="EI264" s="9" t="s">
        <v>0</v>
      </c>
      <c r="EJ264" s="9" t="s">
        <v>0</v>
      </c>
      <c r="EK264" s="9" t="s">
        <v>0</v>
      </c>
      <c r="EL264" s="9" t="s">
        <v>0</v>
      </c>
      <c r="EM264" s="9" t="s">
        <v>0</v>
      </c>
      <c r="EN264" s="9" t="s">
        <v>0</v>
      </c>
      <c r="EO264" s="9" t="s">
        <v>0</v>
      </c>
      <c r="EP264" s="9" t="s">
        <v>0</v>
      </c>
      <c r="EQ264" s="27" t="e">
        <f t="shared" si="9"/>
        <v>#DIV/0!</v>
      </c>
      <c r="ER264" s="27"/>
      <c r="ES264" s="27"/>
    </row>
    <row r="265" spans="1:149" x14ac:dyDescent="0.25">
      <c r="A265" s="1" t="s">
        <v>1900</v>
      </c>
      <c r="B265" s="1" t="s">
        <v>1171</v>
      </c>
      <c r="C265" s="1" t="s">
        <v>1172</v>
      </c>
      <c r="D265" s="7" t="s">
        <v>0</v>
      </c>
      <c r="E265" s="7" t="s">
        <v>0</v>
      </c>
      <c r="F265" s="7" t="s">
        <v>0</v>
      </c>
      <c r="G265" s="7" t="s">
        <v>0</v>
      </c>
      <c r="H265" s="7" t="s">
        <v>0</v>
      </c>
      <c r="I265" s="7" t="s">
        <v>0</v>
      </c>
      <c r="J265" s="7" t="s">
        <v>0</v>
      </c>
      <c r="K265" s="7" t="s">
        <v>0</v>
      </c>
      <c r="L265" s="7" t="s">
        <v>0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7" t="s">
        <v>0</v>
      </c>
      <c r="X265" s="7" t="s">
        <v>0</v>
      </c>
      <c r="Y265" s="7" t="s">
        <v>0</v>
      </c>
      <c r="Z265" s="7" t="s">
        <v>0</v>
      </c>
      <c r="AA265" s="7" t="s">
        <v>0</v>
      </c>
      <c r="AB265" s="7" t="s">
        <v>0</v>
      </c>
      <c r="AC265" s="7" t="s">
        <v>0</v>
      </c>
      <c r="AD265" s="7" t="s">
        <v>0</v>
      </c>
      <c r="AE265" s="7" t="s">
        <v>0</v>
      </c>
      <c r="AF265" s="7" t="s">
        <v>0</v>
      </c>
      <c r="AG265" s="7" t="s">
        <v>0</v>
      </c>
      <c r="AH265" s="7" t="s">
        <v>0</v>
      </c>
      <c r="AI265" s="7" t="s">
        <v>0</v>
      </c>
      <c r="AJ265" s="7" t="s">
        <v>0</v>
      </c>
      <c r="AK265" s="7" t="s">
        <v>0</v>
      </c>
      <c r="AL265" s="7" t="s">
        <v>0</v>
      </c>
      <c r="AM265" s="7" t="s">
        <v>0</v>
      </c>
      <c r="AN265" s="7" t="s">
        <v>0</v>
      </c>
      <c r="AO265" s="7" t="s">
        <v>0</v>
      </c>
      <c r="AP265" s="7" t="s">
        <v>0</v>
      </c>
      <c r="AQ265" s="7" t="s">
        <v>0</v>
      </c>
      <c r="AR265" s="7" t="s">
        <v>0</v>
      </c>
      <c r="AS265" s="7" t="s">
        <v>0</v>
      </c>
      <c r="AT265" s="7" t="s">
        <v>0</v>
      </c>
      <c r="AU265" s="7" t="s">
        <v>0</v>
      </c>
      <c r="AV265" s="7" t="s">
        <v>0</v>
      </c>
      <c r="AW265" s="7" t="s">
        <v>0</v>
      </c>
      <c r="AX265" s="7" t="s">
        <v>0</v>
      </c>
      <c r="AY265" s="7" t="s">
        <v>0</v>
      </c>
      <c r="AZ265" s="7" t="s">
        <v>0</v>
      </c>
      <c r="BA265" s="7" t="s">
        <v>0</v>
      </c>
      <c r="BB265" s="7" t="s">
        <v>0</v>
      </c>
      <c r="BC265" s="7" t="s">
        <v>0</v>
      </c>
      <c r="BD265" s="7" t="s">
        <v>0</v>
      </c>
      <c r="BE265" s="7" t="s">
        <v>0</v>
      </c>
      <c r="BF265" s="7" t="s">
        <v>0</v>
      </c>
      <c r="BG265" s="7" t="s">
        <v>0</v>
      </c>
      <c r="BH265" s="7" t="s">
        <v>0</v>
      </c>
      <c r="BI265" s="7" t="s">
        <v>0</v>
      </c>
      <c r="BJ265" s="7" t="s">
        <v>0</v>
      </c>
      <c r="BK265" s="7" t="s">
        <v>0</v>
      </c>
      <c r="BL265" s="7" t="s">
        <v>0</v>
      </c>
      <c r="BM265" s="7" t="s">
        <v>0</v>
      </c>
      <c r="BN265" s="7" t="s">
        <v>0</v>
      </c>
      <c r="BO265" s="7" t="s">
        <v>0</v>
      </c>
      <c r="BP265" s="7" t="s">
        <v>0</v>
      </c>
      <c r="BQ265" s="7" t="s">
        <v>0</v>
      </c>
      <c r="BR265" s="7" t="s">
        <v>0</v>
      </c>
      <c r="BS265" s="7" t="s">
        <v>0</v>
      </c>
      <c r="BT265" s="7" t="s">
        <v>0</v>
      </c>
      <c r="BU265" s="7" t="s">
        <v>0</v>
      </c>
      <c r="BV265" s="6" t="e">
        <f t="shared" si="8"/>
        <v>#DIV/0!</v>
      </c>
      <c r="BW265" s="6"/>
      <c r="BX265" s="6"/>
      <c r="BY265" s="9" t="s">
        <v>0</v>
      </c>
      <c r="BZ265" s="9" t="s">
        <v>0</v>
      </c>
      <c r="CA265" s="9" t="s">
        <v>0</v>
      </c>
      <c r="CB265" s="9" t="s">
        <v>0</v>
      </c>
      <c r="CC265" s="9" t="s">
        <v>0</v>
      </c>
      <c r="CD265" s="9" t="s">
        <v>0</v>
      </c>
      <c r="CE265" s="9" t="s">
        <v>0</v>
      </c>
      <c r="CF265" s="9" t="s">
        <v>0</v>
      </c>
      <c r="CG265" s="9" t="s">
        <v>0</v>
      </c>
      <c r="CH265" s="9" t="s">
        <v>0</v>
      </c>
      <c r="CI265" s="9" t="s">
        <v>0</v>
      </c>
      <c r="CJ265" s="9" t="s">
        <v>0</v>
      </c>
      <c r="CK265" s="9" t="s">
        <v>0</v>
      </c>
      <c r="CL265" s="9" t="s">
        <v>0</v>
      </c>
      <c r="CM265" s="9" t="s">
        <v>0</v>
      </c>
      <c r="CN265" s="9" t="s">
        <v>0</v>
      </c>
      <c r="CO265" s="9" t="s">
        <v>0</v>
      </c>
      <c r="CP265" s="9" t="s">
        <v>0</v>
      </c>
      <c r="CQ265" s="9" t="s">
        <v>0</v>
      </c>
      <c r="CR265" s="9" t="s">
        <v>0</v>
      </c>
      <c r="CS265" s="9" t="s">
        <v>0</v>
      </c>
      <c r="CT265" s="9" t="s">
        <v>0</v>
      </c>
      <c r="CU265" s="9" t="s">
        <v>0</v>
      </c>
      <c r="CV265" s="9" t="s">
        <v>0</v>
      </c>
      <c r="CW265" s="9" t="s">
        <v>0</v>
      </c>
      <c r="CX265" s="9" t="s">
        <v>0</v>
      </c>
      <c r="CY265" s="9" t="s">
        <v>0</v>
      </c>
      <c r="CZ265" s="9" t="s">
        <v>0</v>
      </c>
      <c r="DA265" s="9" t="s">
        <v>0</v>
      </c>
      <c r="DB265" s="9" t="s">
        <v>0</v>
      </c>
      <c r="DC265" s="9" t="s">
        <v>0</v>
      </c>
      <c r="DD265" s="9" t="s">
        <v>0</v>
      </c>
      <c r="DE265" s="9" t="s">
        <v>0</v>
      </c>
      <c r="DF265" s="9" t="s">
        <v>0</v>
      </c>
      <c r="DG265" s="9" t="s">
        <v>0</v>
      </c>
      <c r="DH265" s="9" t="s">
        <v>0</v>
      </c>
      <c r="DI265" s="9" t="s">
        <v>0</v>
      </c>
      <c r="DJ265" s="9" t="s">
        <v>0</v>
      </c>
      <c r="DK265" s="9" t="s">
        <v>0</v>
      </c>
      <c r="DL265" s="9" t="s">
        <v>0</v>
      </c>
      <c r="DM265" s="9" t="s">
        <v>0</v>
      </c>
      <c r="DN265" s="9" t="s">
        <v>0</v>
      </c>
      <c r="DO265" s="9" t="s">
        <v>0</v>
      </c>
      <c r="DP265" s="9" t="s">
        <v>0</v>
      </c>
      <c r="DQ265" s="9" t="s">
        <v>0</v>
      </c>
      <c r="DR265" s="9" t="s">
        <v>0</v>
      </c>
      <c r="DS265" s="9" t="s">
        <v>0</v>
      </c>
      <c r="DT265" s="9" t="s">
        <v>0</v>
      </c>
      <c r="DU265" s="9" t="s">
        <v>0</v>
      </c>
      <c r="DV265" s="9" t="s">
        <v>0</v>
      </c>
      <c r="DW265" s="9" t="s">
        <v>0</v>
      </c>
      <c r="DX265" s="9" t="s">
        <v>0</v>
      </c>
      <c r="DY265" s="9" t="s">
        <v>0</v>
      </c>
      <c r="DZ265" s="9" t="s">
        <v>0</v>
      </c>
      <c r="EA265" s="9" t="s">
        <v>0</v>
      </c>
      <c r="EB265" s="9" t="s">
        <v>0</v>
      </c>
      <c r="EC265" s="9" t="s">
        <v>0</v>
      </c>
      <c r="ED265" s="9" t="s">
        <v>0</v>
      </c>
      <c r="EE265" s="9" t="s">
        <v>0</v>
      </c>
      <c r="EF265" s="9" t="s">
        <v>0</v>
      </c>
      <c r="EG265" s="9" t="s">
        <v>0</v>
      </c>
      <c r="EH265" s="9" t="s">
        <v>0</v>
      </c>
      <c r="EI265" s="9" t="s">
        <v>0</v>
      </c>
      <c r="EJ265" s="9" t="s">
        <v>0</v>
      </c>
      <c r="EK265" s="9" t="s">
        <v>0</v>
      </c>
      <c r="EL265" s="9" t="s">
        <v>0</v>
      </c>
      <c r="EM265" s="9" t="s">
        <v>0</v>
      </c>
      <c r="EN265" s="9" t="s">
        <v>0</v>
      </c>
      <c r="EO265" s="9" t="s">
        <v>0</v>
      </c>
      <c r="EP265" s="9" t="s">
        <v>0</v>
      </c>
      <c r="EQ265" s="27" t="e">
        <f t="shared" si="9"/>
        <v>#DIV/0!</v>
      </c>
      <c r="ER265" s="27"/>
      <c r="ES265" s="27"/>
    </row>
    <row r="266" spans="1:149" x14ac:dyDescent="0.25">
      <c r="A266" s="1" t="s">
        <v>1901</v>
      </c>
      <c r="B266" s="1" t="s">
        <v>1176</v>
      </c>
      <c r="C266" s="1" t="s">
        <v>1177</v>
      </c>
      <c r="D266" s="7" t="s">
        <v>0</v>
      </c>
      <c r="E266" s="7" t="s">
        <v>0</v>
      </c>
      <c r="F266" s="7" t="s">
        <v>0</v>
      </c>
      <c r="G266" s="7" t="s">
        <v>0</v>
      </c>
      <c r="H266" s="7" t="s">
        <v>0</v>
      </c>
      <c r="I266" s="7" t="s">
        <v>0</v>
      </c>
      <c r="J266" s="7" t="s">
        <v>0</v>
      </c>
      <c r="K266" s="7" t="s">
        <v>0</v>
      </c>
      <c r="L266" s="7" t="s">
        <v>0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7" t="s">
        <v>0</v>
      </c>
      <c r="X266" s="7" t="s">
        <v>0</v>
      </c>
      <c r="Y266" s="7" t="s">
        <v>0</v>
      </c>
      <c r="Z266" s="7" t="s">
        <v>0</v>
      </c>
      <c r="AA266" s="7" t="s">
        <v>0</v>
      </c>
      <c r="AB266" s="7" t="s">
        <v>0</v>
      </c>
      <c r="AC266" s="7" t="s">
        <v>0</v>
      </c>
      <c r="AD266" s="7" t="s">
        <v>0</v>
      </c>
      <c r="AE266" s="7" t="s">
        <v>0</v>
      </c>
      <c r="AF266" s="7" t="s">
        <v>0</v>
      </c>
      <c r="AG266" s="7" t="s">
        <v>0</v>
      </c>
      <c r="AH266" s="7" t="s">
        <v>0</v>
      </c>
      <c r="AI266" s="7" t="s">
        <v>0</v>
      </c>
      <c r="AJ266" s="7" t="s">
        <v>0</v>
      </c>
      <c r="AK266" s="7" t="s">
        <v>0</v>
      </c>
      <c r="AL266" s="7" t="s">
        <v>0</v>
      </c>
      <c r="AM266" s="7" t="s">
        <v>0</v>
      </c>
      <c r="AN266" s="7" t="s">
        <v>0</v>
      </c>
      <c r="AO266" s="7" t="s">
        <v>0</v>
      </c>
      <c r="AP266" s="7" t="s">
        <v>0</v>
      </c>
      <c r="AQ266" s="7" t="s">
        <v>0</v>
      </c>
      <c r="AR266" s="7" t="s">
        <v>0</v>
      </c>
      <c r="AS266" s="7" t="s">
        <v>0</v>
      </c>
      <c r="AT266" s="7" t="s">
        <v>0</v>
      </c>
      <c r="AU266" s="7" t="s">
        <v>0</v>
      </c>
      <c r="AV266" s="7" t="s">
        <v>0</v>
      </c>
      <c r="AW266" s="7" t="s">
        <v>0</v>
      </c>
      <c r="AX266" s="7" t="s">
        <v>0</v>
      </c>
      <c r="AY266" s="7" t="s">
        <v>0</v>
      </c>
      <c r="AZ266" s="7" t="s">
        <v>0</v>
      </c>
      <c r="BA266" s="7" t="s">
        <v>0</v>
      </c>
      <c r="BB266" s="7" t="s">
        <v>0</v>
      </c>
      <c r="BC266" s="7" t="s">
        <v>0</v>
      </c>
      <c r="BD266" s="7" t="s">
        <v>0</v>
      </c>
      <c r="BE266" s="7" t="s">
        <v>0</v>
      </c>
      <c r="BF266" s="7" t="s">
        <v>0</v>
      </c>
      <c r="BG266" s="7" t="s">
        <v>0</v>
      </c>
      <c r="BH266" s="7" t="s">
        <v>0</v>
      </c>
      <c r="BI266" s="7" t="s">
        <v>0</v>
      </c>
      <c r="BJ266" s="7" t="s">
        <v>0</v>
      </c>
      <c r="BK266" s="7" t="s">
        <v>0</v>
      </c>
      <c r="BL266" s="7" t="s">
        <v>0</v>
      </c>
      <c r="BM266" s="7" t="s">
        <v>0</v>
      </c>
      <c r="BN266" s="7" t="s">
        <v>0</v>
      </c>
      <c r="BO266" s="7" t="s">
        <v>0</v>
      </c>
      <c r="BP266" s="7" t="s">
        <v>0</v>
      </c>
      <c r="BQ266" s="7" t="s">
        <v>0</v>
      </c>
      <c r="BR266" s="7" t="s">
        <v>0</v>
      </c>
      <c r="BS266" s="7" t="s">
        <v>0</v>
      </c>
      <c r="BT266" s="7" t="s">
        <v>0</v>
      </c>
      <c r="BU266" s="7" t="s">
        <v>0</v>
      </c>
      <c r="BV266" s="6" t="e">
        <f t="shared" si="8"/>
        <v>#DIV/0!</v>
      </c>
      <c r="BW266" s="6"/>
      <c r="BX266" s="6"/>
      <c r="BY266" s="9" t="s">
        <v>0</v>
      </c>
      <c r="BZ266" s="9" t="s">
        <v>0</v>
      </c>
      <c r="CA266" s="9" t="s">
        <v>0</v>
      </c>
      <c r="CB266" s="9" t="s">
        <v>0</v>
      </c>
      <c r="CC266" s="9" t="s">
        <v>0</v>
      </c>
      <c r="CD266" s="9" t="s">
        <v>0</v>
      </c>
      <c r="CE266" s="9" t="s">
        <v>0</v>
      </c>
      <c r="CF266" s="9" t="s">
        <v>0</v>
      </c>
      <c r="CG266" s="9" t="s">
        <v>0</v>
      </c>
      <c r="CH266" s="9" t="s">
        <v>0</v>
      </c>
      <c r="CI266" s="9" t="s">
        <v>0</v>
      </c>
      <c r="CJ266" s="9" t="s">
        <v>0</v>
      </c>
      <c r="CK266" s="9" t="s">
        <v>0</v>
      </c>
      <c r="CL266" s="9" t="s">
        <v>0</v>
      </c>
      <c r="CM266" s="9" t="s">
        <v>0</v>
      </c>
      <c r="CN266" s="9" t="s">
        <v>0</v>
      </c>
      <c r="CO266" s="9" t="s">
        <v>0</v>
      </c>
      <c r="CP266" s="9" t="s">
        <v>0</v>
      </c>
      <c r="CQ266" s="9" t="s">
        <v>0</v>
      </c>
      <c r="CR266" s="9" t="s">
        <v>0</v>
      </c>
      <c r="CS266" s="9" t="s">
        <v>0</v>
      </c>
      <c r="CT266" s="9" t="s">
        <v>0</v>
      </c>
      <c r="CU266" s="9" t="s">
        <v>0</v>
      </c>
      <c r="CV266" s="9" t="s">
        <v>0</v>
      </c>
      <c r="CW266" s="9" t="s">
        <v>0</v>
      </c>
      <c r="CX266" s="9" t="s">
        <v>0</v>
      </c>
      <c r="CY266" s="9" t="s">
        <v>0</v>
      </c>
      <c r="CZ266" s="9" t="s">
        <v>0</v>
      </c>
      <c r="DA266" s="9" t="s">
        <v>0</v>
      </c>
      <c r="DB266" s="9" t="s">
        <v>0</v>
      </c>
      <c r="DC266" s="9" t="s">
        <v>0</v>
      </c>
      <c r="DD266" s="9" t="s">
        <v>0</v>
      </c>
      <c r="DE266" s="9" t="s">
        <v>0</v>
      </c>
      <c r="DF266" s="9" t="s">
        <v>0</v>
      </c>
      <c r="DG266" s="9" t="s">
        <v>0</v>
      </c>
      <c r="DH266" s="9" t="s">
        <v>0</v>
      </c>
      <c r="DI266" s="9" t="s">
        <v>0</v>
      </c>
      <c r="DJ266" s="9" t="s">
        <v>0</v>
      </c>
      <c r="DK266" s="9" t="s">
        <v>0</v>
      </c>
      <c r="DL266" s="9" t="s">
        <v>0</v>
      </c>
      <c r="DM266" s="9" t="s">
        <v>0</v>
      </c>
      <c r="DN266" s="9" t="s">
        <v>0</v>
      </c>
      <c r="DO266" s="9" t="s">
        <v>0</v>
      </c>
      <c r="DP266" s="9" t="s">
        <v>0</v>
      </c>
      <c r="DQ266" s="9" t="s">
        <v>0</v>
      </c>
      <c r="DR266" s="9" t="s">
        <v>0</v>
      </c>
      <c r="DS266" s="9" t="s">
        <v>0</v>
      </c>
      <c r="DT266" s="9" t="s">
        <v>0</v>
      </c>
      <c r="DU266" s="9" t="s">
        <v>0</v>
      </c>
      <c r="DV266" s="9" t="s">
        <v>0</v>
      </c>
      <c r="DW266" s="9" t="s">
        <v>0</v>
      </c>
      <c r="DX266" s="9" t="s">
        <v>0</v>
      </c>
      <c r="DY266" s="9" t="s">
        <v>0</v>
      </c>
      <c r="DZ266" s="9" t="s">
        <v>0</v>
      </c>
      <c r="EA266" s="9" t="s">
        <v>0</v>
      </c>
      <c r="EB266" s="9" t="s">
        <v>0</v>
      </c>
      <c r="EC266" s="9" t="s">
        <v>0</v>
      </c>
      <c r="ED266" s="9" t="s">
        <v>0</v>
      </c>
      <c r="EE266" s="9" t="s">
        <v>0</v>
      </c>
      <c r="EF266" s="9" t="s">
        <v>0</v>
      </c>
      <c r="EG266" s="9" t="s">
        <v>0</v>
      </c>
      <c r="EH266" s="9" t="s">
        <v>0</v>
      </c>
      <c r="EI266" s="9" t="s">
        <v>0</v>
      </c>
      <c r="EJ266" s="9" t="s">
        <v>0</v>
      </c>
      <c r="EK266" s="9" t="s">
        <v>0</v>
      </c>
      <c r="EL266" s="9" t="s">
        <v>0</v>
      </c>
      <c r="EM266" s="9" t="s">
        <v>0</v>
      </c>
      <c r="EN266" s="9" t="s">
        <v>0</v>
      </c>
      <c r="EO266" s="9" t="s">
        <v>0</v>
      </c>
      <c r="EP266" s="9" t="s">
        <v>0</v>
      </c>
      <c r="EQ266" s="27" t="e">
        <f t="shared" si="9"/>
        <v>#DIV/0!</v>
      </c>
      <c r="ER266" s="27"/>
      <c r="ES266" s="27"/>
    </row>
    <row r="267" spans="1:149" x14ac:dyDescent="0.25">
      <c r="A267" s="1" t="s">
        <v>1902</v>
      </c>
      <c r="B267" s="1" t="s">
        <v>1180</v>
      </c>
      <c r="C267" s="1" t="s">
        <v>1181</v>
      </c>
      <c r="D267" s="7">
        <v>1154911.6187791701</v>
      </c>
      <c r="E267" s="7">
        <v>1056982.2831409399</v>
      </c>
      <c r="F267" s="7">
        <v>1045662.9813125801</v>
      </c>
      <c r="G267" s="7">
        <v>1111475.33772803</v>
      </c>
      <c r="H267" s="7">
        <v>1054838.0838297501</v>
      </c>
      <c r="I267" s="7">
        <v>1117393.68977528</v>
      </c>
      <c r="J267" s="7">
        <v>1060469.66287504</v>
      </c>
      <c r="K267" s="7">
        <v>1014638.68840242</v>
      </c>
      <c r="L267" s="7">
        <v>1036015.2252339</v>
      </c>
      <c r="M267" s="7">
        <v>1043742.5593800599</v>
      </c>
      <c r="N267" s="7">
        <v>1016504.20174235</v>
      </c>
      <c r="O267" s="7">
        <v>997925.85208881297</v>
      </c>
      <c r="P267" s="7">
        <v>993327.49540914805</v>
      </c>
      <c r="Q267" s="7">
        <v>1028628.5404206699</v>
      </c>
      <c r="R267" s="7">
        <v>1043949.35757866</v>
      </c>
      <c r="S267" s="7">
        <v>1024069.06763897</v>
      </c>
      <c r="T267" s="7">
        <v>996008.28968445095</v>
      </c>
      <c r="U267" s="7">
        <v>1034775.51226693</v>
      </c>
      <c r="V267" s="7">
        <v>1061819.3677069501</v>
      </c>
      <c r="W267" s="7">
        <v>1031559.9929361501</v>
      </c>
      <c r="X267" s="7">
        <v>1042808.67815511</v>
      </c>
      <c r="Y267" s="7">
        <v>1030558.50029059</v>
      </c>
      <c r="Z267" s="7">
        <v>1027806.85658767</v>
      </c>
      <c r="AA267" s="7">
        <v>1062201.2659805999</v>
      </c>
      <c r="AB267" s="7">
        <v>1071129.1317960301</v>
      </c>
      <c r="AC267" s="7">
        <v>1089746.2568814501</v>
      </c>
      <c r="AD267" s="7">
        <v>1050950.2360576999</v>
      </c>
      <c r="AE267" s="7">
        <v>1098097.0088196599</v>
      </c>
      <c r="AF267" s="7">
        <v>1112864.8517195899</v>
      </c>
      <c r="AG267" s="7">
        <v>1119032.7370225</v>
      </c>
      <c r="AH267" s="7">
        <v>1066291.4305931299</v>
      </c>
      <c r="AI267" s="7">
        <v>1143704.2515014899</v>
      </c>
      <c r="AJ267" s="7">
        <v>1105005.44509256</v>
      </c>
      <c r="AK267" s="7">
        <v>1139672.6130883</v>
      </c>
      <c r="AL267" s="7">
        <v>1105274.5735565899</v>
      </c>
      <c r="AM267" s="7">
        <v>1150664.44724745</v>
      </c>
      <c r="AN267" s="7">
        <v>1229730.2682651</v>
      </c>
      <c r="AO267" s="7">
        <v>1190125.3160206601</v>
      </c>
      <c r="AP267" s="7">
        <v>1214180.2975361701</v>
      </c>
      <c r="AQ267" s="7">
        <v>1154153.08170082</v>
      </c>
      <c r="AR267" s="7">
        <v>1162292.0905792699</v>
      </c>
      <c r="AS267" s="7">
        <v>1148446.4218132901</v>
      </c>
      <c r="AT267" s="7">
        <v>1210546.2737008999</v>
      </c>
      <c r="AU267" s="7">
        <v>1195194.9485784899</v>
      </c>
      <c r="AV267" s="7">
        <v>1140479.59516992</v>
      </c>
      <c r="AW267" s="7">
        <v>1110293.3262709801</v>
      </c>
      <c r="AX267" s="7">
        <v>1152253.6740336099</v>
      </c>
      <c r="AY267" s="7">
        <v>1112090.9167579201</v>
      </c>
      <c r="AZ267" s="7">
        <v>1128100.20837947</v>
      </c>
      <c r="BA267" s="7">
        <v>1110211.9158890401</v>
      </c>
      <c r="BB267" s="7">
        <v>1129070.3419920199</v>
      </c>
      <c r="BC267" s="7">
        <v>1187092.9247286899</v>
      </c>
      <c r="BD267" s="7">
        <v>1203256.4816006899</v>
      </c>
      <c r="BE267" s="7">
        <v>1141670.0590711699</v>
      </c>
      <c r="BF267" s="7">
        <v>1238891.17335669</v>
      </c>
      <c r="BG267" s="7">
        <v>1242190.9319249601</v>
      </c>
      <c r="BH267" s="7">
        <v>1237966.30656384</v>
      </c>
      <c r="BI267" s="7">
        <v>1293763.1199515599</v>
      </c>
      <c r="BJ267" s="7">
        <v>1263108.1385589601</v>
      </c>
      <c r="BK267" s="7">
        <v>1269965.6254112499</v>
      </c>
      <c r="BL267" s="7">
        <v>1201805.0632939299</v>
      </c>
      <c r="BM267" s="7">
        <v>1189473.8553496599</v>
      </c>
      <c r="BN267" s="7">
        <v>1019201.16635474</v>
      </c>
      <c r="BO267" s="7">
        <v>1030962.32232842</v>
      </c>
      <c r="BP267" s="7">
        <v>1049908.29946726</v>
      </c>
      <c r="BQ267" s="7">
        <v>984836.65618259204</v>
      </c>
      <c r="BR267" s="7">
        <v>1018688.48229686</v>
      </c>
      <c r="BS267" s="7">
        <v>1002199.7468794601</v>
      </c>
      <c r="BT267" s="7">
        <v>996766.92152995104</v>
      </c>
      <c r="BU267" s="7">
        <v>1060873.7620346099</v>
      </c>
      <c r="BV267" s="6">
        <f t="shared" si="8"/>
        <v>7.1807016949652622E-2</v>
      </c>
      <c r="BW267" s="6"/>
      <c r="BX267" s="6"/>
      <c r="BY267" s="9" t="s">
        <v>0</v>
      </c>
      <c r="BZ267" s="9" t="s">
        <v>0</v>
      </c>
      <c r="CA267" s="9" t="s">
        <v>0</v>
      </c>
      <c r="CB267" s="9" t="s">
        <v>0</v>
      </c>
      <c r="CC267" s="9" t="s">
        <v>0</v>
      </c>
      <c r="CD267" s="9" t="s">
        <v>0</v>
      </c>
      <c r="CE267" s="9" t="s">
        <v>0</v>
      </c>
      <c r="CF267" s="9" t="s">
        <v>0</v>
      </c>
      <c r="CG267" s="9" t="s">
        <v>0</v>
      </c>
      <c r="CH267" s="9" t="s">
        <v>0</v>
      </c>
      <c r="CI267" s="9" t="s">
        <v>0</v>
      </c>
      <c r="CJ267" s="9" t="s">
        <v>0</v>
      </c>
      <c r="CK267" s="9" t="s">
        <v>0</v>
      </c>
      <c r="CL267" s="9" t="s">
        <v>0</v>
      </c>
      <c r="CM267" s="9" t="s">
        <v>0</v>
      </c>
      <c r="CN267" s="9" t="s">
        <v>0</v>
      </c>
      <c r="CO267" s="9" t="s">
        <v>0</v>
      </c>
      <c r="CP267" s="9" t="s">
        <v>0</v>
      </c>
      <c r="CQ267" s="9" t="s">
        <v>0</v>
      </c>
      <c r="CR267" s="9" t="s">
        <v>0</v>
      </c>
      <c r="CS267" s="9" t="s">
        <v>0</v>
      </c>
      <c r="CT267" s="9" t="s">
        <v>0</v>
      </c>
      <c r="CU267" s="9" t="s">
        <v>0</v>
      </c>
      <c r="CV267" s="9" t="s">
        <v>0</v>
      </c>
      <c r="CW267" s="9" t="s">
        <v>0</v>
      </c>
      <c r="CX267" s="9" t="s">
        <v>0</v>
      </c>
      <c r="CY267" s="9" t="s">
        <v>0</v>
      </c>
      <c r="CZ267" s="9" t="s">
        <v>0</v>
      </c>
      <c r="DA267" s="9" t="s">
        <v>0</v>
      </c>
      <c r="DB267" s="9" t="s">
        <v>0</v>
      </c>
      <c r="DC267" s="9" t="s">
        <v>0</v>
      </c>
      <c r="DD267" s="9" t="s">
        <v>0</v>
      </c>
      <c r="DE267" s="9" t="s">
        <v>0</v>
      </c>
      <c r="DF267" s="9" t="s">
        <v>0</v>
      </c>
      <c r="DG267" s="9" t="s">
        <v>0</v>
      </c>
      <c r="DH267" s="9" t="s">
        <v>0</v>
      </c>
      <c r="DI267" s="9" t="s">
        <v>0</v>
      </c>
      <c r="DJ267" s="9" t="s">
        <v>0</v>
      </c>
      <c r="DK267" s="9" t="s">
        <v>0</v>
      </c>
      <c r="DL267" s="9" t="s">
        <v>0</v>
      </c>
      <c r="DM267" s="9" t="s">
        <v>0</v>
      </c>
      <c r="DN267" s="9" t="s">
        <v>0</v>
      </c>
      <c r="DO267" s="9" t="s">
        <v>0</v>
      </c>
      <c r="DP267" s="9" t="s">
        <v>0</v>
      </c>
      <c r="DQ267" s="9" t="s">
        <v>0</v>
      </c>
      <c r="DR267" s="9" t="s">
        <v>0</v>
      </c>
      <c r="DS267" s="9" t="s">
        <v>0</v>
      </c>
      <c r="DT267" s="9" t="s">
        <v>0</v>
      </c>
      <c r="DU267" s="9" t="s">
        <v>0</v>
      </c>
      <c r="DV267" s="9" t="s">
        <v>0</v>
      </c>
      <c r="DW267" s="9" t="s">
        <v>0</v>
      </c>
      <c r="DX267" s="9" t="s">
        <v>0</v>
      </c>
      <c r="DY267" s="9" t="s">
        <v>0</v>
      </c>
      <c r="DZ267" s="9" t="s">
        <v>0</v>
      </c>
      <c r="EA267" s="9" t="s">
        <v>0</v>
      </c>
      <c r="EB267" s="9" t="s">
        <v>0</v>
      </c>
      <c r="EC267" s="9" t="s">
        <v>0</v>
      </c>
      <c r="ED267" s="9" t="s">
        <v>0</v>
      </c>
      <c r="EE267" s="9" t="s">
        <v>0</v>
      </c>
      <c r="EF267" s="9" t="s">
        <v>0</v>
      </c>
      <c r="EG267" s="9" t="s">
        <v>0</v>
      </c>
      <c r="EH267" s="9" t="s">
        <v>0</v>
      </c>
      <c r="EI267" s="9" t="s">
        <v>0</v>
      </c>
      <c r="EJ267" s="9" t="s">
        <v>0</v>
      </c>
      <c r="EK267" s="9" t="s">
        <v>0</v>
      </c>
      <c r="EL267" s="9" t="s">
        <v>0</v>
      </c>
      <c r="EM267" s="9" t="s">
        <v>0</v>
      </c>
      <c r="EN267" s="9" t="s">
        <v>0</v>
      </c>
      <c r="EO267" s="9" t="s">
        <v>0</v>
      </c>
      <c r="EP267" s="9" t="s">
        <v>0</v>
      </c>
      <c r="EQ267" s="27" t="e">
        <f t="shared" si="9"/>
        <v>#DIV/0!</v>
      </c>
      <c r="ER267" s="27"/>
      <c r="ES267" s="27"/>
    </row>
    <row r="268" spans="1:149" x14ac:dyDescent="0.25">
      <c r="A268" s="1" t="s">
        <v>1903</v>
      </c>
      <c r="B268" s="1" t="s">
        <v>1185</v>
      </c>
      <c r="C268" s="1" t="s">
        <v>1186</v>
      </c>
      <c r="D268" s="7" t="s">
        <v>0</v>
      </c>
      <c r="E268" s="7" t="s">
        <v>0</v>
      </c>
      <c r="F268" s="7" t="s">
        <v>0</v>
      </c>
      <c r="G268" s="7" t="s">
        <v>0</v>
      </c>
      <c r="H268" s="7" t="s">
        <v>0</v>
      </c>
      <c r="I268" s="7" t="s">
        <v>0</v>
      </c>
      <c r="J268" s="7" t="s">
        <v>0</v>
      </c>
      <c r="K268" s="7" t="s">
        <v>0</v>
      </c>
      <c r="L268" s="7" t="s">
        <v>0</v>
      </c>
      <c r="M268" s="7" t="s">
        <v>0</v>
      </c>
      <c r="N268" s="7" t="s">
        <v>0</v>
      </c>
      <c r="O268" s="7" t="s">
        <v>0</v>
      </c>
      <c r="P268" s="7" t="s">
        <v>0</v>
      </c>
      <c r="Q268" s="7" t="s">
        <v>0</v>
      </c>
      <c r="R268" s="7" t="s">
        <v>0</v>
      </c>
      <c r="S268" s="7" t="s">
        <v>0</v>
      </c>
      <c r="T268" s="7" t="s">
        <v>0</v>
      </c>
      <c r="U268" s="7" t="s">
        <v>0</v>
      </c>
      <c r="V268" s="7" t="s">
        <v>0</v>
      </c>
      <c r="W268" s="7" t="s">
        <v>0</v>
      </c>
      <c r="X268" s="7" t="s">
        <v>0</v>
      </c>
      <c r="Y268" s="7" t="s">
        <v>0</v>
      </c>
      <c r="Z268" s="7" t="s">
        <v>0</v>
      </c>
      <c r="AA268" s="7" t="s">
        <v>0</v>
      </c>
      <c r="AB268" s="7" t="s">
        <v>0</v>
      </c>
      <c r="AC268" s="7" t="s">
        <v>0</v>
      </c>
      <c r="AD268" s="7" t="s">
        <v>0</v>
      </c>
      <c r="AE268" s="7" t="s">
        <v>0</v>
      </c>
      <c r="AF268" s="7" t="s">
        <v>0</v>
      </c>
      <c r="AG268" s="7" t="s">
        <v>0</v>
      </c>
      <c r="AH268" s="7" t="s">
        <v>0</v>
      </c>
      <c r="AI268" s="7" t="s">
        <v>0</v>
      </c>
      <c r="AJ268" s="7" t="s">
        <v>0</v>
      </c>
      <c r="AK268" s="7" t="s">
        <v>0</v>
      </c>
      <c r="AL268" s="7" t="s">
        <v>0</v>
      </c>
      <c r="AM268" s="7" t="s">
        <v>0</v>
      </c>
      <c r="AN268" s="7" t="s">
        <v>0</v>
      </c>
      <c r="AO268" s="7" t="s">
        <v>0</v>
      </c>
      <c r="AP268" s="7" t="s">
        <v>0</v>
      </c>
      <c r="AQ268" s="7" t="s">
        <v>0</v>
      </c>
      <c r="AR268" s="7" t="s">
        <v>0</v>
      </c>
      <c r="AS268" s="7" t="s">
        <v>0</v>
      </c>
      <c r="AT268" s="7" t="s">
        <v>0</v>
      </c>
      <c r="AU268" s="7" t="s">
        <v>0</v>
      </c>
      <c r="AV268" s="7" t="s">
        <v>0</v>
      </c>
      <c r="AW268" s="7" t="s">
        <v>0</v>
      </c>
      <c r="AX268" s="7" t="s">
        <v>0</v>
      </c>
      <c r="AY268" s="7" t="s">
        <v>0</v>
      </c>
      <c r="AZ268" s="7" t="s">
        <v>0</v>
      </c>
      <c r="BA268" s="7" t="s">
        <v>0</v>
      </c>
      <c r="BB268" s="7" t="s">
        <v>0</v>
      </c>
      <c r="BC268" s="7" t="s">
        <v>0</v>
      </c>
      <c r="BD268" s="7" t="s">
        <v>0</v>
      </c>
      <c r="BE268" s="7" t="s">
        <v>0</v>
      </c>
      <c r="BF268" s="7" t="s">
        <v>0</v>
      </c>
      <c r="BG268" s="7" t="s">
        <v>0</v>
      </c>
      <c r="BH268" s="7" t="s">
        <v>0</v>
      </c>
      <c r="BI268" s="7" t="s">
        <v>0</v>
      </c>
      <c r="BJ268" s="7" t="s">
        <v>0</v>
      </c>
      <c r="BK268" s="7" t="s">
        <v>0</v>
      </c>
      <c r="BL268" s="7" t="s">
        <v>0</v>
      </c>
      <c r="BM268" s="7" t="s">
        <v>0</v>
      </c>
      <c r="BN268" s="7" t="s">
        <v>0</v>
      </c>
      <c r="BO268" s="7" t="s">
        <v>0</v>
      </c>
      <c r="BP268" s="7" t="s">
        <v>0</v>
      </c>
      <c r="BQ268" s="7" t="s">
        <v>0</v>
      </c>
      <c r="BR268" s="7" t="s">
        <v>0</v>
      </c>
      <c r="BS268" s="7" t="s">
        <v>0</v>
      </c>
      <c r="BT268" s="7" t="s">
        <v>0</v>
      </c>
      <c r="BU268" s="7" t="s">
        <v>0</v>
      </c>
      <c r="BV268" s="6" t="e">
        <f t="shared" si="8"/>
        <v>#DIV/0!</v>
      </c>
      <c r="BW268" s="6"/>
      <c r="BX268" s="6"/>
      <c r="BY268" s="9" t="s">
        <v>0</v>
      </c>
      <c r="BZ268" s="9" t="s">
        <v>0</v>
      </c>
      <c r="CA268" s="9" t="s">
        <v>0</v>
      </c>
      <c r="CB268" s="9" t="s">
        <v>0</v>
      </c>
      <c r="CC268" s="9" t="s">
        <v>0</v>
      </c>
      <c r="CD268" s="9" t="s">
        <v>0</v>
      </c>
      <c r="CE268" s="9" t="s">
        <v>0</v>
      </c>
      <c r="CF268" s="9" t="s">
        <v>0</v>
      </c>
      <c r="CG268" s="9" t="s">
        <v>0</v>
      </c>
      <c r="CH268" s="9" t="s">
        <v>0</v>
      </c>
      <c r="CI268" s="9" t="s">
        <v>0</v>
      </c>
      <c r="CJ268" s="9" t="s">
        <v>0</v>
      </c>
      <c r="CK268" s="9" t="s">
        <v>0</v>
      </c>
      <c r="CL268" s="9" t="s">
        <v>0</v>
      </c>
      <c r="CM268" s="9" t="s">
        <v>0</v>
      </c>
      <c r="CN268" s="9" t="s">
        <v>0</v>
      </c>
      <c r="CO268" s="9" t="s">
        <v>0</v>
      </c>
      <c r="CP268" s="9" t="s">
        <v>0</v>
      </c>
      <c r="CQ268" s="9" t="s">
        <v>0</v>
      </c>
      <c r="CR268" s="9" t="s">
        <v>0</v>
      </c>
      <c r="CS268" s="9" t="s">
        <v>0</v>
      </c>
      <c r="CT268" s="9" t="s">
        <v>0</v>
      </c>
      <c r="CU268" s="9" t="s">
        <v>0</v>
      </c>
      <c r="CV268" s="9" t="s">
        <v>0</v>
      </c>
      <c r="CW268" s="9" t="s">
        <v>0</v>
      </c>
      <c r="CX268" s="9" t="s">
        <v>0</v>
      </c>
      <c r="CY268" s="9" t="s">
        <v>0</v>
      </c>
      <c r="CZ268" s="9" t="s">
        <v>0</v>
      </c>
      <c r="DA268" s="9" t="s">
        <v>0</v>
      </c>
      <c r="DB268" s="9" t="s">
        <v>0</v>
      </c>
      <c r="DC268" s="9" t="s">
        <v>0</v>
      </c>
      <c r="DD268" s="9" t="s">
        <v>0</v>
      </c>
      <c r="DE268" s="9" t="s">
        <v>0</v>
      </c>
      <c r="DF268" s="9" t="s">
        <v>0</v>
      </c>
      <c r="DG268" s="9" t="s">
        <v>0</v>
      </c>
      <c r="DH268" s="9" t="s">
        <v>0</v>
      </c>
      <c r="DI268" s="9" t="s">
        <v>0</v>
      </c>
      <c r="DJ268" s="9" t="s">
        <v>0</v>
      </c>
      <c r="DK268" s="9" t="s">
        <v>0</v>
      </c>
      <c r="DL268" s="9" t="s">
        <v>0</v>
      </c>
      <c r="DM268" s="9" t="s">
        <v>0</v>
      </c>
      <c r="DN268" s="9" t="s">
        <v>0</v>
      </c>
      <c r="DO268" s="9" t="s">
        <v>0</v>
      </c>
      <c r="DP268" s="9" t="s">
        <v>0</v>
      </c>
      <c r="DQ268" s="9" t="s">
        <v>0</v>
      </c>
      <c r="DR268" s="9" t="s">
        <v>0</v>
      </c>
      <c r="DS268" s="9" t="s">
        <v>0</v>
      </c>
      <c r="DT268" s="9" t="s">
        <v>0</v>
      </c>
      <c r="DU268" s="9" t="s">
        <v>0</v>
      </c>
      <c r="DV268" s="9" t="s">
        <v>0</v>
      </c>
      <c r="DW268" s="9" t="s">
        <v>0</v>
      </c>
      <c r="DX268" s="9" t="s">
        <v>0</v>
      </c>
      <c r="DY268" s="9" t="s">
        <v>0</v>
      </c>
      <c r="DZ268" s="9" t="s">
        <v>0</v>
      </c>
      <c r="EA268" s="9" t="s">
        <v>0</v>
      </c>
      <c r="EB268" s="9" t="s">
        <v>0</v>
      </c>
      <c r="EC268" s="9" t="s">
        <v>0</v>
      </c>
      <c r="ED268" s="9" t="s">
        <v>0</v>
      </c>
      <c r="EE268" s="9" t="s">
        <v>0</v>
      </c>
      <c r="EF268" s="9" t="s">
        <v>0</v>
      </c>
      <c r="EG268" s="9" t="s">
        <v>0</v>
      </c>
      <c r="EH268" s="9" t="s">
        <v>0</v>
      </c>
      <c r="EI268" s="9" t="s">
        <v>0</v>
      </c>
      <c r="EJ268" s="9" t="s">
        <v>0</v>
      </c>
      <c r="EK268" s="9" t="s">
        <v>0</v>
      </c>
      <c r="EL268" s="9" t="s">
        <v>0</v>
      </c>
      <c r="EM268" s="9" t="s">
        <v>0</v>
      </c>
      <c r="EN268" s="9" t="s">
        <v>0</v>
      </c>
      <c r="EO268" s="9" t="s">
        <v>0</v>
      </c>
      <c r="EP268" s="9" t="s">
        <v>0</v>
      </c>
      <c r="EQ268" s="27" t="e">
        <f t="shared" si="9"/>
        <v>#DIV/0!</v>
      </c>
      <c r="ER268" s="27"/>
      <c r="ES268" s="27"/>
    </row>
    <row r="269" spans="1:149" x14ac:dyDescent="0.25">
      <c r="A269" s="1" t="s">
        <v>1905</v>
      </c>
      <c r="B269" s="1" t="s">
        <v>1190</v>
      </c>
      <c r="C269" s="1" t="s">
        <v>1191</v>
      </c>
      <c r="D269" s="7" t="s">
        <v>0</v>
      </c>
      <c r="E269" s="7" t="s">
        <v>0</v>
      </c>
      <c r="F269" s="7" t="s">
        <v>0</v>
      </c>
      <c r="G269" s="7" t="s">
        <v>0</v>
      </c>
      <c r="H269" s="7" t="s">
        <v>0</v>
      </c>
      <c r="I269" s="7" t="s">
        <v>0</v>
      </c>
      <c r="J269" s="7" t="s">
        <v>0</v>
      </c>
      <c r="K269" s="7" t="s">
        <v>0</v>
      </c>
      <c r="L269" s="7" t="s">
        <v>0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7" t="s">
        <v>0</v>
      </c>
      <c r="X269" s="7" t="s">
        <v>0</v>
      </c>
      <c r="Y269" s="7" t="s">
        <v>0</v>
      </c>
      <c r="Z269" s="7" t="s">
        <v>0</v>
      </c>
      <c r="AA269" s="7" t="s">
        <v>0</v>
      </c>
      <c r="AB269" s="7" t="s">
        <v>0</v>
      </c>
      <c r="AC269" s="7" t="s">
        <v>0</v>
      </c>
      <c r="AD269" s="7" t="s">
        <v>0</v>
      </c>
      <c r="AE269" s="7" t="s">
        <v>0</v>
      </c>
      <c r="AF269" s="7" t="s">
        <v>0</v>
      </c>
      <c r="AG269" s="7" t="s">
        <v>0</v>
      </c>
      <c r="AH269" s="7" t="s">
        <v>0</v>
      </c>
      <c r="AI269" s="7" t="s">
        <v>0</v>
      </c>
      <c r="AJ269" s="7" t="s">
        <v>0</v>
      </c>
      <c r="AK269" s="7" t="s">
        <v>0</v>
      </c>
      <c r="AL269" s="7" t="s">
        <v>0</v>
      </c>
      <c r="AM269" s="7" t="s">
        <v>0</v>
      </c>
      <c r="AN269" s="7" t="s">
        <v>0</v>
      </c>
      <c r="AO269" s="7" t="s">
        <v>0</v>
      </c>
      <c r="AP269" s="7" t="s">
        <v>0</v>
      </c>
      <c r="AQ269" s="7" t="s">
        <v>0</v>
      </c>
      <c r="AR269" s="7" t="s">
        <v>0</v>
      </c>
      <c r="AS269" s="7" t="s">
        <v>0</v>
      </c>
      <c r="AT269" s="7" t="s">
        <v>0</v>
      </c>
      <c r="AU269" s="7" t="s">
        <v>0</v>
      </c>
      <c r="AV269" s="7" t="s">
        <v>0</v>
      </c>
      <c r="AW269" s="7" t="s">
        <v>0</v>
      </c>
      <c r="AX269" s="7" t="s">
        <v>0</v>
      </c>
      <c r="AY269" s="7" t="s">
        <v>0</v>
      </c>
      <c r="AZ269" s="7" t="s">
        <v>0</v>
      </c>
      <c r="BA269" s="7" t="s">
        <v>0</v>
      </c>
      <c r="BB269" s="7" t="s">
        <v>0</v>
      </c>
      <c r="BC269" s="7" t="s">
        <v>0</v>
      </c>
      <c r="BD269" s="7" t="s">
        <v>0</v>
      </c>
      <c r="BE269" s="7" t="s">
        <v>0</v>
      </c>
      <c r="BF269" s="7" t="s">
        <v>0</v>
      </c>
      <c r="BG269" s="7" t="s">
        <v>0</v>
      </c>
      <c r="BH269" s="7" t="s">
        <v>0</v>
      </c>
      <c r="BI269" s="7" t="s">
        <v>0</v>
      </c>
      <c r="BJ269" s="7" t="s">
        <v>0</v>
      </c>
      <c r="BK269" s="7" t="s">
        <v>0</v>
      </c>
      <c r="BL269" s="7" t="s">
        <v>0</v>
      </c>
      <c r="BM269" s="7" t="s">
        <v>0</v>
      </c>
      <c r="BN269" s="7" t="s">
        <v>0</v>
      </c>
      <c r="BO269" s="7" t="s">
        <v>0</v>
      </c>
      <c r="BP269" s="7" t="s">
        <v>0</v>
      </c>
      <c r="BQ269" s="7" t="s">
        <v>0</v>
      </c>
      <c r="BR269" s="7" t="s">
        <v>0</v>
      </c>
      <c r="BS269" s="7" t="s">
        <v>0</v>
      </c>
      <c r="BT269" s="7" t="s">
        <v>0</v>
      </c>
      <c r="BU269" s="7" t="s">
        <v>0</v>
      </c>
      <c r="BV269" s="6" t="e">
        <f t="shared" si="8"/>
        <v>#DIV/0!</v>
      </c>
      <c r="BW269" s="6"/>
      <c r="BX269" s="6"/>
      <c r="BY269" s="9" t="s">
        <v>0</v>
      </c>
      <c r="BZ269" s="9" t="s">
        <v>0</v>
      </c>
      <c r="CA269" s="9" t="s">
        <v>0</v>
      </c>
      <c r="CB269" s="9" t="s">
        <v>0</v>
      </c>
      <c r="CC269" s="9" t="s">
        <v>0</v>
      </c>
      <c r="CD269" s="9" t="s">
        <v>0</v>
      </c>
      <c r="CE269" s="9" t="s">
        <v>0</v>
      </c>
      <c r="CF269" s="9" t="s">
        <v>0</v>
      </c>
      <c r="CG269" s="9" t="s">
        <v>0</v>
      </c>
      <c r="CH269" s="9" t="s">
        <v>0</v>
      </c>
      <c r="CI269" s="9" t="s">
        <v>0</v>
      </c>
      <c r="CJ269" s="9" t="s">
        <v>0</v>
      </c>
      <c r="CK269" s="9" t="s">
        <v>0</v>
      </c>
      <c r="CL269" s="9" t="s">
        <v>0</v>
      </c>
      <c r="CM269" s="9" t="s">
        <v>0</v>
      </c>
      <c r="CN269" s="9" t="s">
        <v>0</v>
      </c>
      <c r="CO269" s="9" t="s">
        <v>0</v>
      </c>
      <c r="CP269" s="9" t="s">
        <v>0</v>
      </c>
      <c r="CQ269" s="9" t="s">
        <v>0</v>
      </c>
      <c r="CR269" s="9" t="s">
        <v>0</v>
      </c>
      <c r="CS269" s="9" t="s">
        <v>0</v>
      </c>
      <c r="CT269" s="9" t="s">
        <v>0</v>
      </c>
      <c r="CU269" s="9" t="s">
        <v>0</v>
      </c>
      <c r="CV269" s="9" t="s">
        <v>0</v>
      </c>
      <c r="CW269" s="9" t="s">
        <v>0</v>
      </c>
      <c r="CX269" s="9" t="s">
        <v>0</v>
      </c>
      <c r="CY269" s="9" t="s">
        <v>0</v>
      </c>
      <c r="CZ269" s="9" t="s">
        <v>0</v>
      </c>
      <c r="DA269" s="9" t="s">
        <v>0</v>
      </c>
      <c r="DB269" s="9" t="s">
        <v>0</v>
      </c>
      <c r="DC269" s="9" t="s">
        <v>0</v>
      </c>
      <c r="DD269" s="9" t="s">
        <v>0</v>
      </c>
      <c r="DE269" s="9" t="s">
        <v>0</v>
      </c>
      <c r="DF269" s="9" t="s">
        <v>0</v>
      </c>
      <c r="DG269" s="9" t="s">
        <v>0</v>
      </c>
      <c r="DH269" s="9" t="s">
        <v>0</v>
      </c>
      <c r="DI269" s="9" t="s">
        <v>0</v>
      </c>
      <c r="DJ269" s="9" t="s">
        <v>0</v>
      </c>
      <c r="DK269" s="9" t="s">
        <v>0</v>
      </c>
      <c r="DL269" s="9" t="s">
        <v>0</v>
      </c>
      <c r="DM269" s="9" t="s">
        <v>0</v>
      </c>
      <c r="DN269" s="9" t="s">
        <v>0</v>
      </c>
      <c r="DO269" s="9" t="s">
        <v>0</v>
      </c>
      <c r="DP269" s="9" t="s">
        <v>0</v>
      </c>
      <c r="DQ269" s="9" t="s">
        <v>0</v>
      </c>
      <c r="DR269" s="9" t="s">
        <v>0</v>
      </c>
      <c r="DS269" s="9" t="s">
        <v>0</v>
      </c>
      <c r="DT269" s="9" t="s">
        <v>0</v>
      </c>
      <c r="DU269" s="9" t="s">
        <v>0</v>
      </c>
      <c r="DV269" s="9" t="s">
        <v>0</v>
      </c>
      <c r="DW269" s="9" t="s">
        <v>0</v>
      </c>
      <c r="DX269" s="9" t="s">
        <v>0</v>
      </c>
      <c r="DY269" s="9" t="s">
        <v>0</v>
      </c>
      <c r="DZ269" s="9" t="s">
        <v>0</v>
      </c>
      <c r="EA269" s="9" t="s">
        <v>0</v>
      </c>
      <c r="EB269" s="9" t="s">
        <v>0</v>
      </c>
      <c r="EC269" s="9" t="s">
        <v>0</v>
      </c>
      <c r="ED269" s="9" t="s">
        <v>0</v>
      </c>
      <c r="EE269" s="9" t="s">
        <v>0</v>
      </c>
      <c r="EF269" s="9" t="s">
        <v>0</v>
      </c>
      <c r="EG269" s="9" t="s">
        <v>0</v>
      </c>
      <c r="EH269" s="9" t="s">
        <v>0</v>
      </c>
      <c r="EI269" s="9" t="s">
        <v>0</v>
      </c>
      <c r="EJ269" s="9" t="s">
        <v>0</v>
      </c>
      <c r="EK269" s="9" t="s">
        <v>0</v>
      </c>
      <c r="EL269" s="9" t="s">
        <v>0</v>
      </c>
      <c r="EM269" s="9" t="s">
        <v>0</v>
      </c>
      <c r="EN269" s="9" t="s">
        <v>0</v>
      </c>
      <c r="EO269" s="9" t="s">
        <v>0</v>
      </c>
      <c r="EP269" s="9" t="s">
        <v>0</v>
      </c>
      <c r="EQ269" s="27" t="e">
        <f t="shared" si="9"/>
        <v>#DIV/0!</v>
      </c>
      <c r="ER269" s="27"/>
      <c r="ES269" s="27"/>
    </row>
    <row r="270" spans="1:149" x14ac:dyDescent="0.25">
      <c r="A270" s="1" t="s">
        <v>1906</v>
      </c>
      <c r="B270" s="1" t="s">
        <v>1195</v>
      </c>
      <c r="C270" s="1" t="s">
        <v>1196</v>
      </c>
      <c r="D270" s="7">
        <v>1027215.91328768</v>
      </c>
      <c r="E270" s="7">
        <v>984513.82632277103</v>
      </c>
      <c r="F270" s="7">
        <v>947712.18120411597</v>
      </c>
      <c r="G270" s="7">
        <v>931205.60953348898</v>
      </c>
      <c r="H270" s="7">
        <v>906609.63095336198</v>
      </c>
      <c r="I270" s="7">
        <v>898638.55302095006</v>
      </c>
      <c r="J270" s="7">
        <v>940493.44500895101</v>
      </c>
      <c r="K270" s="7">
        <v>897845.36902132595</v>
      </c>
      <c r="L270" s="7">
        <v>881929.241639997</v>
      </c>
      <c r="M270" s="7">
        <v>862339.84209025605</v>
      </c>
      <c r="N270" s="7">
        <v>917564.96887179394</v>
      </c>
      <c r="O270" s="7">
        <v>936551.286622616</v>
      </c>
      <c r="P270" s="7">
        <v>882586.05903411994</v>
      </c>
      <c r="Q270" s="7">
        <v>864828.00940253399</v>
      </c>
      <c r="R270" s="7">
        <v>903219.40494144696</v>
      </c>
      <c r="S270" s="7">
        <v>899544.35929841304</v>
      </c>
      <c r="T270" s="7">
        <v>833908.80607562605</v>
      </c>
      <c r="U270" s="7">
        <v>887050.13877143594</v>
      </c>
      <c r="V270" s="7">
        <v>867297.67646741704</v>
      </c>
      <c r="W270" s="7">
        <v>902922.007810966</v>
      </c>
      <c r="X270" s="7">
        <v>879113.92591764499</v>
      </c>
      <c r="Y270" s="7">
        <v>849563.99823107803</v>
      </c>
      <c r="Z270" s="7">
        <v>861899.28041002702</v>
      </c>
      <c r="AA270" s="7">
        <v>921095.79725434806</v>
      </c>
      <c r="AB270" s="7">
        <v>931291.10515477206</v>
      </c>
      <c r="AC270" s="7">
        <v>876374.97262150096</v>
      </c>
      <c r="AD270" s="7">
        <v>925003.55271398299</v>
      </c>
      <c r="AE270" s="7">
        <v>893378.516977394</v>
      </c>
      <c r="AF270" s="7">
        <v>910801.32604400394</v>
      </c>
      <c r="AG270" s="7">
        <v>966728.06719706801</v>
      </c>
      <c r="AH270" s="7">
        <v>1004161.0207484</v>
      </c>
      <c r="AI270" s="7">
        <v>905101.36417211394</v>
      </c>
      <c r="AJ270" s="7">
        <v>928229.99737693497</v>
      </c>
      <c r="AK270" s="7">
        <v>905188.14024932904</v>
      </c>
      <c r="AL270" s="7">
        <v>889754.166264556</v>
      </c>
      <c r="AM270" s="7">
        <v>882714.07454147597</v>
      </c>
      <c r="AN270" s="7">
        <v>907725.09709611698</v>
      </c>
      <c r="AO270" s="7">
        <v>930129.00429185096</v>
      </c>
      <c r="AP270" s="7">
        <v>923953.11250141403</v>
      </c>
      <c r="AQ270" s="7">
        <v>933707.55881929898</v>
      </c>
      <c r="AR270" s="7">
        <v>929837.04246091703</v>
      </c>
      <c r="AS270" s="7">
        <v>893962.673863278</v>
      </c>
      <c r="AT270" s="7">
        <v>868099.97116330697</v>
      </c>
      <c r="AU270" s="7">
        <v>914212.88265910395</v>
      </c>
      <c r="AV270" s="7">
        <v>893815.61312900099</v>
      </c>
      <c r="AW270" s="7">
        <v>928878.20862478903</v>
      </c>
      <c r="AX270" s="7">
        <v>924112.36186467297</v>
      </c>
      <c r="AY270" s="7">
        <v>927213.73460933403</v>
      </c>
      <c r="AZ270" s="7">
        <v>890664.34958304197</v>
      </c>
      <c r="BA270" s="7">
        <v>914061.34566360002</v>
      </c>
      <c r="BB270" s="7">
        <v>948726.54810279899</v>
      </c>
      <c r="BC270" s="7">
        <v>910493.90646975895</v>
      </c>
      <c r="BD270" s="7">
        <v>926553.22221319401</v>
      </c>
      <c r="BE270" s="7">
        <v>916825.14594405901</v>
      </c>
      <c r="BF270" s="7">
        <v>1005257.6355683</v>
      </c>
      <c r="BG270" s="7">
        <v>942573.73750187503</v>
      </c>
      <c r="BH270" s="7">
        <v>955211.51523494895</v>
      </c>
      <c r="BI270" s="7">
        <v>970101.05198921706</v>
      </c>
      <c r="BJ270" s="7">
        <v>1018298.0345645</v>
      </c>
      <c r="BK270" s="7">
        <v>1076466.1985088401</v>
      </c>
      <c r="BL270" s="7">
        <v>955741.21226258599</v>
      </c>
      <c r="BM270" s="7">
        <v>865458.84845869103</v>
      </c>
      <c r="BN270" s="7">
        <v>837477.57396495598</v>
      </c>
      <c r="BO270" s="7">
        <v>847921.94102298399</v>
      </c>
      <c r="BP270" s="7">
        <v>796494.28627903503</v>
      </c>
      <c r="BQ270" s="7">
        <v>705309.55272796704</v>
      </c>
      <c r="BR270" s="7">
        <v>995280.78662701405</v>
      </c>
      <c r="BS270" s="7">
        <v>970887.09812119405</v>
      </c>
      <c r="BT270" s="7">
        <v>965960.66780263803</v>
      </c>
      <c r="BU270" s="7">
        <v>973180.67561751802</v>
      </c>
      <c r="BV270" s="6">
        <f t="shared" si="8"/>
        <v>5.9750795971385558E-2</v>
      </c>
      <c r="BW270" s="6"/>
      <c r="BX270" s="6"/>
      <c r="BY270" s="9">
        <v>461957.88913032803</v>
      </c>
      <c r="BZ270" s="9">
        <v>459278.49661348399</v>
      </c>
      <c r="CA270" s="9">
        <v>471299.64660998102</v>
      </c>
      <c r="CB270" s="9">
        <v>474871.82682368299</v>
      </c>
      <c r="CC270" s="9">
        <v>466865.11189993302</v>
      </c>
      <c r="CD270" s="9">
        <v>461509.26284460601</v>
      </c>
      <c r="CE270" s="9">
        <v>465887.73500473797</v>
      </c>
      <c r="CF270" s="9">
        <v>462098.91158792702</v>
      </c>
      <c r="CG270" s="9">
        <v>432993.64553069999</v>
      </c>
      <c r="CH270" s="9">
        <v>441077.78949368198</v>
      </c>
      <c r="CI270" s="9">
        <v>441939.96956841601</v>
      </c>
      <c r="CJ270" s="9">
        <v>433595.391573862</v>
      </c>
      <c r="CK270" s="9">
        <v>434276.69386642397</v>
      </c>
      <c r="CL270" s="9">
        <v>452735.12233305001</v>
      </c>
      <c r="CM270" s="9">
        <v>441494.50905253098</v>
      </c>
      <c r="CN270" s="9">
        <v>441283.04459608498</v>
      </c>
      <c r="CO270" s="9">
        <v>424705.21024519898</v>
      </c>
      <c r="CP270" s="9">
        <v>441004.927846618</v>
      </c>
      <c r="CQ270" s="9">
        <v>436531.78358105902</v>
      </c>
      <c r="CR270" s="9">
        <v>448947.18328658602</v>
      </c>
      <c r="CS270" s="9">
        <v>437418.277521062</v>
      </c>
      <c r="CT270" s="9">
        <v>453370.13334950601</v>
      </c>
      <c r="CU270" s="9">
        <v>441228.38216433901</v>
      </c>
      <c r="CV270" s="9">
        <v>430575.47361938702</v>
      </c>
      <c r="CW270" s="9">
        <v>442102.24611539999</v>
      </c>
      <c r="CX270" s="9">
        <v>464221.22949210898</v>
      </c>
      <c r="CY270" s="9">
        <v>449982.511862277</v>
      </c>
      <c r="CZ270" s="9">
        <v>444781.93829360302</v>
      </c>
      <c r="DA270" s="9">
        <v>453360.98269783403</v>
      </c>
      <c r="DB270" s="9">
        <v>431578.343130967</v>
      </c>
      <c r="DC270" s="9">
        <v>464513.43002858298</v>
      </c>
      <c r="DD270" s="9">
        <v>471300.05136156501</v>
      </c>
      <c r="DE270" s="9">
        <v>440325.74661869498</v>
      </c>
      <c r="DF270" s="9">
        <v>442088.98855642002</v>
      </c>
      <c r="DG270" s="9">
        <v>453208.84081427101</v>
      </c>
      <c r="DH270" s="9">
        <v>436865.46836709097</v>
      </c>
      <c r="DI270" s="9">
        <v>433525.87238592701</v>
      </c>
      <c r="DJ270" s="9">
        <v>445316.40720937803</v>
      </c>
      <c r="DK270" s="9">
        <v>442553.51010084199</v>
      </c>
      <c r="DL270" s="9">
        <v>452910.10290449701</v>
      </c>
      <c r="DM270" s="9">
        <v>458296.29956250498</v>
      </c>
      <c r="DN270" s="9">
        <v>436689.08504012797</v>
      </c>
      <c r="DO270" s="9">
        <v>440694.084910215</v>
      </c>
      <c r="DP270" s="9">
        <v>450137.47884363</v>
      </c>
      <c r="DQ270" s="9">
        <v>453240.93479210499</v>
      </c>
      <c r="DR270" s="9">
        <v>455108.71401507099</v>
      </c>
      <c r="DS270" s="9">
        <v>471166.65954491199</v>
      </c>
      <c r="DT270" s="9">
        <v>439719.23747904203</v>
      </c>
      <c r="DU270" s="9">
        <v>448986.50432030403</v>
      </c>
      <c r="DV270" s="9">
        <v>444538.60684788198</v>
      </c>
      <c r="DW270" s="9">
        <v>441740.44105554698</v>
      </c>
      <c r="DX270" s="9">
        <v>448800.35053774703</v>
      </c>
      <c r="DY270" s="9">
        <v>440085.62756936799</v>
      </c>
      <c r="DZ270" s="9">
        <v>477399.62417875399</v>
      </c>
      <c r="EA270" s="9">
        <v>461160.35448005598</v>
      </c>
      <c r="EB270" s="9">
        <v>466394.97378497099</v>
      </c>
      <c r="EC270" s="9">
        <v>483003.21964363201</v>
      </c>
      <c r="ED270" s="9">
        <v>490620.92459624598</v>
      </c>
      <c r="EE270" s="9">
        <v>494422.63779272803</v>
      </c>
      <c r="EF270" s="9">
        <v>520324.26886625699</v>
      </c>
      <c r="EG270" s="9">
        <v>537301.15327880695</v>
      </c>
      <c r="EH270" s="9">
        <v>542859.90271926799</v>
      </c>
      <c r="EI270" s="9">
        <v>529692.70334955899</v>
      </c>
      <c r="EJ270" s="9">
        <v>543249.11334210203</v>
      </c>
      <c r="EK270" s="9">
        <v>533759.79899091204</v>
      </c>
      <c r="EL270" s="9">
        <v>518434.91705205099</v>
      </c>
      <c r="EM270" s="9">
        <v>631511.07581717498</v>
      </c>
      <c r="EN270" s="9">
        <v>693468.65019758802</v>
      </c>
      <c r="EO270" s="9">
        <v>676905.31865037105</v>
      </c>
      <c r="EP270" s="9">
        <v>723985.18616036396</v>
      </c>
      <c r="EQ270" s="27">
        <f t="shared" si="9"/>
        <v>0.12604784347829232</v>
      </c>
      <c r="ER270" s="27"/>
      <c r="ES270" s="27"/>
    </row>
    <row r="271" spans="1:149" x14ac:dyDescent="0.25">
      <c r="A271" s="1" t="s">
        <v>1907</v>
      </c>
      <c r="B271" s="1" t="s">
        <v>1198</v>
      </c>
      <c r="C271" s="1" t="s">
        <v>0</v>
      </c>
      <c r="D271" s="7" t="s">
        <v>0</v>
      </c>
      <c r="E271" s="7" t="s">
        <v>0</v>
      </c>
      <c r="F271" s="7" t="s">
        <v>0</v>
      </c>
      <c r="G271" s="7" t="s">
        <v>0</v>
      </c>
      <c r="H271" s="7" t="s">
        <v>0</v>
      </c>
      <c r="I271" s="7" t="s">
        <v>0</v>
      </c>
      <c r="J271" s="7" t="s">
        <v>0</v>
      </c>
      <c r="K271" s="7" t="s">
        <v>0</v>
      </c>
      <c r="L271" s="7" t="s">
        <v>0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7" t="s">
        <v>0</v>
      </c>
      <c r="X271" s="7" t="s">
        <v>0</v>
      </c>
      <c r="Y271" s="7" t="s">
        <v>0</v>
      </c>
      <c r="Z271" s="7" t="s">
        <v>0</v>
      </c>
      <c r="AA271" s="7" t="s">
        <v>0</v>
      </c>
      <c r="AB271" s="7" t="s">
        <v>0</v>
      </c>
      <c r="AC271" s="7" t="s">
        <v>0</v>
      </c>
      <c r="AD271" s="7" t="s">
        <v>0</v>
      </c>
      <c r="AE271" s="7" t="s">
        <v>0</v>
      </c>
      <c r="AF271" s="7" t="s">
        <v>0</v>
      </c>
      <c r="AG271" s="7" t="s">
        <v>0</v>
      </c>
      <c r="AH271" s="7" t="s">
        <v>0</v>
      </c>
      <c r="AI271" s="7" t="s">
        <v>0</v>
      </c>
      <c r="AJ271" s="7" t="s">
        <v>0</v>
      </c>
      <c r="AK271" s="7" t="s">
        <v>0</v>
      </c>
      <c r="AL271" s="7" t="s">
        <v>0</v>
      </c>
      <c r="AM271" s="7" t="s">
        <v>0</v>
      </c>
      <c r="AN271" s="7" t="s">
        <v>0</v>
      </c>
      <c r="AO271" s="7" t="s">
        <v>0</v>
      </c>
      <c r="AP271" s="7" t="s">
        <v>0</v>
      </c>
      <c r="AQ271" s="7" t="s">
        <v>0</v>
      </c>
      <c r="AR271" s="7" t="s">
        <v>0</v>
      </c>
      <c r="AS271" s="7" t="s">
        <v>0</v>
      </c>
      <c r="AT271" s="7" t="s">
        <v>0</v>
      </c>
      <c r="AU271" s="7" t="s">
        <v>0</v>
      </c>
      <c r="AV271" s="7" t="s">
        <v>0</v>
      </c>
      <c r="AW271" s="7" t="s">
        <v>0</v>
      </c>
      <c r="AX271" s="7" t="s">
        <v>0</v>
      </c>
      <c r="AY271" s="7" t="s">
        <v>0</v>
      </c>
      <c r="AZ271" s="7" t="s">
        <v>0</v>
      </c>
      <c r="BA271" s="7" t="s">
        <v>0</v>
      </c>
      <c r="BB271" s="7" t="s">
        <v>0</v>
      </c>
      <c r="BC271" s="7" t="s">
        <v>0</v>
      </c>
      <c r="BD271" s="7" t="s">
        <v>0</v>
      </c>
      <c r="BE271" s="7" t="s">
        <v>0</v>
      </c>
      <c r="BF271" s="7" t="s">
        <v>0</v>
      </c>
      <c r="BG271" s="7" t="s">
        <v>0</v>
      </c>
      <c r="BH271" s="7" t="s">
        <v>0</v>
      </c>
      <c r="BI271" s="7" t="s">
        <v>0</v>
      </c>
      <c r="BJ271" s="7" t="s">
        <v>0</v>
      </c>
      <c r="BK271" s="7" t="s">
        <v>0</v>
      </c>
      <c r="BL271" s="7" t="s">
        <v>0</v>
      </c>
      <c r="BM271" s="7" t="s">
        <v>0</v>
      </c>
      <c r="BN271" s="7" t="s">
        <v>0</v>
      </c>
      <c r="BO271" s="7" t="s">
        <v>0</v>
      </c>
      <c r="BP271" s="7" t="s">
        <v>0</v>
      </c>
      <c r="BQ271" s="7" t="s">
        <v>0</v>
      </c>
      <c r="BR271" s="7" t="s">
        <v>0</v>
      </c>
      <c r="BS271" s="7" t="s">
        <v>0</v>
      </c>
      <c r="BT271" s="7" t="s">
        <v>0</v>
      </c>
      <c r="BU271" s="7" t="s">
        <v>0</v>
      </c>
      <c r="BV271" s="6" t="e">
        <f t="shared" si="8"/>
        <v>#DIV/0!</v>
      </c>
      <c r="BW271" s="6"/>
      <c r="BX271" s="6"/>
      <c r="BY271" s="9">
        <v>187040.59331851499</v>
      </c>
      <c r="BZ271" s="9">
        <v>175001.43092427601</v>
      </c>
      <c r="CA271" s="9">
        <v>138494.68383239699</v>
      </c>
      <c r="CB271" s="9">
        <v>158608.38330258001</v>
      </c>
      <c r="CC271" s="9">
        <v>141879.06816485099</v>
      </c>
      <c r="CD271" s="9">
        <v>120833.048572471</v>
      </c>
      <c r="CE271" s="9">
        <v>142719.428742577</v>
      </c>
      <c r="CF271" s="9">
        <v>149471.86744653399</v>
      </c>
      <c r="CG271" s="9">
        <v>140948.71793847001</v>
      </c>
      <c r="CH271" s="9">
        <v>142931.79785268501</v>
      </c>
      <c r="CI271" s="9">
        <v>129226.242001904</v>
      </c>
      <c r="CJ271" s="9">
        <v>139631.25955056801</v>
      </c>
      <c r="CK271" s="9">
        <v>121394.832931014</v>
      </c>
      <c r="CL271" s="9">
        <v>130887.723303237</v>
      </c>
      <c r="CM271" s="9">
        <v>117257.288209227</v>
      </c>
      <c r="CN271" s="9">
        <v>130618.169269071</v>
      </c>
      <c r="CO271" s="9">
        <v>115125.105136093</v>
      </c>
      <c r="CP271" s="9">
        <v>119154.737622714</v>
      </c>
      <c r="CQ271" s="9">
        <v>115961.095644129</v>
      </c>
      <c r="CR271" s="9">
        <v>103536.589068585</v>
      </c>
      <c r="CS271" s="9">
        <v>103255.72347978401</v>
      </c>
      <c r="CT271" s="9">
        <v>100677.660714447</v>
      </c>
      <c r="CU271" s="9">
        <v>110676.622415595</v>
      </c>
      <c r="CV271" s="9">
        <v>108272.621149746</v>
      </c>
      <c r="CW271" s="9">
        <v>112925.29772120999</v>
      </c>
      <c r="CX271" s="9">
        <v>124726.560459259</v>
      </c>
      <c r="CY271" s="9">
        <v>121073.805928425</v>
      </c>
      <c r="CZ271" s="9">
        <v>104988.474579118</v>
      </c>
      <c r="DA271" s="9">
        <v>94261.888565336194</v>
      </c>
      <c r="DB271" s="9">
        <v>109306.89568079601</v>
      </c>
      <c r="DC271" s="9">
        <v>124638.08500064199</v>
      </c>
      <c r="DD271" s="9">
        <v>99068.492992187501</v>
      </c>
      <c r="DE271" s="9">
        <v>105870.746525539</v>
      </c>
      <c r="DF271" s="9">
        <v>84016.739800211493</v>
      </c>
      <c r="DG271" s="9">
        <v>87274.549255917504</v>
      </c>
      <c r="DH271" s="9">
        <v>97533.769562547197</v>
      </c>
      <c r="DI271" s="9">
        <v>109867.115886232</v>
      </c>
      <c r="DJ271" s="9">
        <v>94676.462192496198</v>
      </c>
      <c r="DK271" s="9">
        <v>110391.55775553</v>
      </c>
      <c r="DL271" s="9">
        <v>116491.822901536</v>
      </c>
      <c r="DM271" s="9">
        <v>113964.650970963</v>
      </c>
      <c r="DN271" s="9">
        <v>114443.720380599</v>
      </c>
      <c r="DO271" s="9">
        <v>124906.04061594501</v>
      </c>
      <c r="DP271" s="9">
        <v>113333.11702019699</v>
      </c>
      <c r="DQ271" s="9">
        <v>111438.33465131601</v>
      </c>
      <c r="DR271" s="9">
        <v>116844.64444876301</v>
      </c>
      <c r="DS271" s="9">
        <v>115666.652893709</v>
      </c>
      <c r="DT271" s="9">
        <v>103418.74239952301</v>
      </c>
      <c r="DU271" s="9">
        <v>107499.925700195</v>
      </c>
      <c r="DV271" s="9">
        <v>104537.03432721</v>
      </c>
      <c r="DW271" s="9">
        <v>115159.59591135199</v>
      </c>
      <c r="DX271" s="9">
        <v>102814.50400905299</v>
      </c>
      <c r="DY271" s="9">
        <v>107074.423699194</v>
      </c>
      <c r="DZ271" s="9">
        <v>108790.910506577</v>
      </c>
      <c r="EA271" s="9">
        <v>112724.23845546901</v>
      </c>
      <c r="EB271" s="9">
        <v>88048.6121628049</v>
      </c>
      <c r="EC271" s="9">
        <v>105314.007012584</v>
      </c>
      <c r="ED271" s="9">
        <v>104248.091993487</v>
      </c>
      <c r="EE271" s="9">
        <v>126144.778026557</v>
      </c>
      <c r="EF271" s="9">
        <v>129658.02272839</v>
      </c>
      <c r="EG271" s="9">
        <v>124756.906775066</v>
      </c>
      <c r="EH271" s="9">
        <v>127326.15786589</v>
      </c>
      <c r="EI271" s="9">
        <v>113756.128492506</v>
      </c>
      <c r="EJ271" s="9">
        <v>106037.920531803</v>
      </c>
      <c r="EK271" s="9">
        <v>109077.866746289</v>
      </c>
      <c r="EL271" s="9">
        <v>109938.13722668801</v>
      </c>
      <c r="EM271" s="9">
        <v>110348.859848965</v>
      </c>
      <c r="EN271" s="9">
        <v>106462.06739096899</v>
      </c>
      <c r="EO271" s="9">
        <v>111026.06816521499</v>
      </c>
      <c r="EP271" s="9">
        <v>97819.5262810524</v>
      </c>
      <c r="EQ271" s="27">
        <f t="shared" si="9"/>
        <v>0.15763921530759287</v>
      </c>
      <c r="ER271" s="27"/>
      <c r="ES271" s="27"/>
    </row>
    <row r="272" spans="1:149" x14ac:dyDescent="0.25">
      <c r="A272" s="1" t="s">
        <v>1908</v>
      </c>
      <c r="B272" s="1" t="s">
        <v>1201</v>
      </c>
      <c r="C272" s="1" t="s">
        <v>1202</v>
      </c>
      <c r="D272" s="7">
        <v>496429.89542271098</v>
      </c>
      <c r="E272" s="7">
        <v>506115.54676102399</v>
      </c>
      <c r="F272" s="7">
        <v>522241.35160378198</v>
      </c>
      <c r="G272" s="7">
        <v>474492.95313005499</v>
      </c>
      <c r="H272" s="7">
        <v>460075.663362925</v>
      </c>
      <c r="I272" s="7">
        <v>457849.89619615203</v>
      </c>
      <c r="J272" s="7">
        <v>491539.10550881998</v>
      </c>
      <c r="K272" s="7">
        <v>466387.04633506201</v>
      </c>
      <c r="L272" s="7">
        <v>486072.12878450099</v>
      </c>
      <c r="M272" s="7">
        <v>477698.77375424298</v>
      </c>
      <c r="N272" s="7">
        <v>507389.34006662102</v>
      </c>
      <c r="O272" s="7">
        <v>480394.908009901</v>
      </c>
      <c r="P272" s="7">
        <v>479751.49905523198</v>
      </c>
      <c r="Q272" s="7">
        <v>499224.547445453</v>
      </c>
      <c r="R272" s="7">
        <v>465440.75770684599</v>
      </c>
      <c r="S272" s="7">
        <v>510781.23464860697</v>
      </c>
      <c r="T272" s="7">
        <v>439313.47278527298</v>
      </c>
      <c r="U272" s="7">
        <v>486865.14543679002</v>
      </c>
      <c r="V272" s="7">
        <v>496396.31666527898</v>
      </c>
      <c r="W272" s="7">
        <v>430792.70839587</v>
      </c>
      <c r="X272" s="7">
        <v>477226.00414032</v>
      </c>
      <c r="Y272" s="7">
        <v>480611.49546515697</v>
      </c>
      <c r="Z272" s="7">
        <v>486966.45474522898</v>
      </c>
      <c r="AA272" s="7">
        <v>442492.08141493698</v>
      </c>
      <c r="AB272" s="7">
        <v>472073.91820389702</v>
      </c>
      <c r="AC272" s="7">
        <v>435413.05130369699</v>
      </c>
      <c r="AD272" s="7">
        <v>462424.07492461603</v>
      </c>
      <c r="AE272" s="7">
        <v>448178.02047978999</v>
      </c>
      <c r="AF272" s="7">
        <v>442880.76349974598</v>
      </c>
      <c r="AG272" s="7">
        <v>454606.72149117303</v>
      </c>
      <c r="AH272" s="7">
        <v>528157.45938349795</v>
      </c>
      <c r="AI272" s="7">
        <v>495820.05233698298</v>
      </c>
      <c r="AJ272" s="7">
        <v>475430.73754774203</v>
      </c>
      <c r="AK272" s="7">
        <v>508048.61606333399</v>
      </c>
      <c r="AL272" s="7">
        <v>464369.44134252798</v>
      </c>
      <c r="AM272" s="7">
        <v>476252.85251951101</v>
      </c>
      <c r="AN272" s="7">
        <v>465278.19198193401</v>
      </c>
      <c r="AO272" s="7">
        <v>484008.45427221799</v>
      </c>
      <c r="AP272" s="7">
        <v>445782.11842640699</v>
      </c>
      <c r="AQ272" s="7">
        <v>450450.58280023799</v>
      </c>
      <c r="AR272" s="7">
        <v>457109.42064115399</v>
      </c>
      <c r="AS272" s="7">
        <v>442969.95242917899</v>
      </c>
      <c r="AT272" s="7">
        <v>436686.67721371801</v>
      </c>
      <c r="AU272" s="7">
        <v>428592.76535031502</v>
      </c>
      <c r="AV272" s="7">
        <v>421605.225114314</v>
      </c>
      <c r="AW272" s="7">
        <v>412783.167955279</v>
      </c>
      <c r="AX272" s="7">
        <v>478318.87770054198</v>
      </c>
      <c r="AY272" s="7">
        <v>448440.17655555398</v>
      </c>
      <c r="AZ272" s="7">
        <v>443923.55472010898</v>
      </c>
      <c r="BA272" s="7">
        <v>455473.09769812197</v>
      </c>
      <c r="BB272" s="7">
        <v>461453.08026553103</v>
      </c>
      <c r="BC272" s="7">
        <v>443352.52686146199</v>
      </c>
      <c r="BD272" s="7">
        <v>453555.44498433103</v>
      </c>
      <c r="BE272" s="7">
        <v>436086.03833609697</v>
      </c>
      <c r="BF272" s="7">
        <v>451427.22414340102</v>
      </c>
      <c r="BG272" s="7">
        <v>418449.54583910399</v>
      </c>
      <c r="BH272" s="7">
        <v>446772.02676041302</v>
      </c>
      <c r="BI272" s="7">
        <v>448892.88841799903</v>
      </c>
      <c r="BJ272" s="7">
        <v>436506.57459082297</v>
      </c>
      <c r="BK272" s="7">
        <v>430936.16416393098</v>
      </c>
      <c r="BL272" s="7">
        <v>450385.67023209197</v>
      </c>
      <c r="BM272" s="7">
        <v>424494.79437392601</v>
      </c>
      <c r="BN272" s="7">
        <v>430089.02074558701</v>
      </c>
      <c r="BO272" s="7">
        <v>414965.21386381501</v>
      </c>
      <c r="BP272" s="7">
        <v>429155.662015457</v>
      </c>
      <c r="BQ272" s="7">
        <v>409892.91304378799</v>
      </c>
      <c r="BR272" s="7">
        <v>523823.51149944798</v>
      </c>
      <c r="BS272" s="7">
        <v>554056.46888938604</v>
      </c>
      <c r="BT272" s="7">
        <v>527921.77767471597</v>
      </c>
      <c r="BU272" s="7">
        <v>535525.78947483795</v>
      </c>
      <c r="BV272" s="6">
        <f t="shared" si="8"/>
        <v>6.9512743755638651E-2</v>
      </c>
      <c r="BW272" s="6"/>
      <c r="BX272" s="6"/>
      <c r="BY272" s="9">
        <v>5335493.0675256597</v>
      </c>
      <c r="BZ272" s="9">
        <v>5451399.4689586395</v>
      </c>
      <c r="CA272" s="9">
        <v>5683723.3909032</v>
      </c>
      <c r="CB272" s="9">
        <v>6072559.7354114298</v>
      </c>
      <c r="CC272" s="9">
        <v>6031853.0150999697</v>
      </c>
      <c r="CD272" s="9">
        <v>5713191.4244326903</v>
      </c>
      <c r="CE272" s="9">
        <v>5768419.0829662904</v>
      </c>
      <c r="CF272" s="9">
        <v>5686497.99109725</v>
      </c>
      <c r="CG272" s="9">
        <v>5490564.0539702997</v>
      </c>
      <c r="CH272" s="9">
        <v>5683771.18773105</v>
      </c>
      <c r="CI272" s="9">
        <v>5577391.1511323396</v>
      </c>
      <c r="CJ272" s="9">
        <v>5402822.41547905</v>
      </c>
      <c r="CK272" s="9">
        <v>5637173.85169004</v>
      </c>
      <c r="CL272" s="9">
        <v>5169597.21692196</v>
      </c>
      <c r="CM272" s="9">
        <v>5225776.20012403</v>
      </c>
      <c r="CN272" s="9">
        <v>5570814.5507877199</v>
      </c>
      <c r="CO272" s="9">
        <v>4912326.8414779101</v>
      </c>
      <c r="CP272" s="9">
        <v>4788158.3361294698</v>
      </c>
      <c r="CQ272" s="9">
        <v>5761348.4211537698</v>
      </c>
      <c r="CR272" s="9">
        <v>5549309.1178327696</v>
      </c>
      <c r="CS272" s="9">
        <v>5243747.9934756299</v>
      </c>
      <c r="CT272" s="9">
        <v>5543694.0196327502</v>
      </c>
      <c r="CU272" s="9">
        <v>5445531.2682326697</v>
      </c>
      <c r="CV272" s="9">
        <v>5254433.69056156</v>
      </c>
      <c r="CW272" s="9">
        <v>5788735.4424756998</v>
      </c>
      <c r="CX272" s="9">
        <v>5607468.71986729</v>
      </c>
      <c r="CY272" s="9">
        <v>5801203.2779493304</v>
      </c>
      <c r="CZ272" s="9">
        <v>5918206.4924663398</v>
      </c>
      <c r="DA272" s="9">
        <v>5919419.7727796203</v>
      </c>
      <c r="DB272" s="9">
        <v>5483749.4270680798</v>
      </c>
      <c r="DC272" s="9">
        <v>5923816.9962056903</v>
      </c>
      <c r="DD272" s="9">
        <v>5407260.9901845399</v>
      </c>
      <c r="DE272" s="9">
        <v>6326005.0235546296</v>
      </c>
      <c r="DF272" s="9">
        <v>5945632.8639058098</v>
      </c>
      <c r="DG272" s="9">
        <v>6248890.3467769297</v>
      </c>
      <c r="DH272" s="9">
        <v>6175555.9396743104</v>
      </c>
      <c r="DI272" s="9">
        <v>6414742.1810585698</v>
      </c>
      <c r="DJ272" s="9">
        <v>6122253.6785443397</v>
      </c>
      <c r="DK272" s="9">
        <v>6228644.9459909499</v>
      </c>
      <c r="DL272" s="9">
        <v>6020355.79283702</v>
      </c>
      <c r="DM272" s="9">
        <v>5777513.6022945801</v>
      </c>
      <c r="DN272" s="9">
        <v>5647297.4276885604</v>
      </c>
      <c r="DO272" s="9">
        <v>5698899.7996817101</v>
      </c>
      <c r="DP272" s="9">
        <v>5810206.5689562997</v>
      </c>
      <c r="DQ272" s="9">
        <v>5706874.2274742303</v>
      </c>
      <c r="DR272" s="9">
        <v>5820898.8000256699</v>
      </c>
      <c r="DS272" s="9">
        <v>5872048.7017146498</v>
      </c>
      <c r="DT272" s="9">
        <v>5512103.1043976303</v>
      </c>
      <c r="DU272" s="9">
        <v>5672113.6251845201</v>
      </c>
      <c r="DV272" s="9">
        <v>5402680.64424886</v>
      </c>
      <c r="DW272" s="9">
        <v>5634561.0767396204</v>
      </c>
      <c r="DX272" s="9">
        <v>5483355.3414846202</v>
      </c>
      <c r="DY272" s="9">
        <v>5897113.8833322003</v>
      </c>
      <c r="DZ272" s="9">
        <v>5934606.7662255103</v>
      </c>
      <c r="EA272" s="9">
        <v>5853554.47970636</v>
      </c>
      <c r="EB272" s="9">
        <v>6278596.0318104597</v>
      </c>
      <c r="EC272" s="9">
        <v>6440781.0821812404</v>
      </c>
      <c r="ED272" s="9">
        <v>6299664.1770927999</v>
      </c>
      <c r="EE272" s="9">
        <v>6316254.0768838199</v>
      </c>
      <c r="EF272" s="9">
        <v>7104873.7113018502</v>
      </c>
      <c r="EG272" s="9">
        <v>6796106.02288906</v>
      </c>
      <c r="EH272" s="9">
        <v>6390866.3878183998</v>
      </c>
      <c r="EI272" s="9">
        <v>6187235.9211602304</v>
      </c>
      <c r="EJ272" s="9">
        <v>5872332.7978608003</v>
      </c>
      <c r="EK272" s="9">
        <v>6049656.10497203</v>
      </c>
      <c r="EL272" s="9">
        <v>6250806.2536286404</v>
      </c>
      <c r="EM272" s="9">
        <v>6700476.8390977001</v>
      </c>
      <c r="EN272" s="9">
        <v>6207643.1006755996</v>
      </c>
      <c r="EO272" s="9">
        <v>6575885.3398046</v>
      </c>
      <c r="EP272" s="9">
        <v>7103157.1389296995</v>
      </c>
      <c r="EQ272" s="27">
        <f t="shared" si="9"/>
        <v>7.7413795030895655E-2</v>
      </c>
      <c r="ER272" s="27"/>
      <c r="ES272" s="27"/>
    </row>
    <row r="273" spans="1:149" x14ac:dyDescent="0.25">
      <c r="A273" s="1" t="s">
        <v>1909</v>
      </c>
      <c r="B273" s="1" t="s">
        <v>1205</v>
      </c>
      <c r="C273" s="1" t="s">
        <v>1206</v>
      </c>
      <c r="D273" s="7">
        <v>101619.785989193</v>
      </c>
      <c r="E273" s="7">
        <v>108616.360671691</v>
      </c>
      <c r="F273" s="7">
        <v>103257.17056024499</v>
      </c>
      <c r="G273" s="7">
        <v>97218.030061682599</v>
      </c>
      <c r="H273" s="7">
        <v>96715.630635987094</v>
      </c>
      <c r="I273" s="7">
        <v>108378.429274461</v>
      </c>
      <c r="J273" s="7">
        <v>86160.803207628705</v>
      </c>
      <c r="K273" s="7">
        <v>88940.378868386993</v>
      </c>
      <c r="L273" s="7">
        <v>88622.156924984403</v>
      </c>
      <c r="M273" s="7">
        <v>82394.954071889297</v>
      </c>
      <c r="N273" s="7">
        <v>73974.482654690495</v>
      </c>
      <c r="O273" s="7">
        <v>74929.636656659</v>
      </c>
      <c r="P273" s="7">
        <v>84162.822529797297</v>
      </c>
      <c r="Q273" s="7">
        <v>76562.470980252605</v>
      </c>
      <c r="R273" s="7">
        <v>79831.272466361494</v>
      </c>
      <c r="S273" s="7">
        <v>80273.487458750504</v>
      </c>
      <c r="T273" s="7">
        <v>79812.711530780798</v>
      </c>
      <c r="U273" s="7">
        <v>68440.499161457396</v>
      </c>
      <c r="V273" s="7">
        <v>86346.840540713296</v>
      </c>
      <c r="W273" s="7">
        <v>70334.946039192801</v>
      </c>
      <c r="X273" s="7">
        <v>61044.814853226097</v>
      </c>
      <c r="Y273" s="7">
        <v>73022.912077593006</v>
      </c>
      <c r="Z273" s="7">
        <v>64467.544752052097</v>
      </c>
      <c r="AA273" s="7">
        <v>71454.097905753893</v>
      </c>
      <c r="AB273" s="7">
        <v>69371.227733617794</v>
      </c>
      <c r="AC273" s="7">
        <v>66836.936421367107</v>
      </c>
      <c r="AD273" s="7">
        <v>70980.012518442803</v>
      </c>
      <c r="AE273" s="7">
        <v>66902.086675474493</v>
      </c>
      <c r="AF273" s="7">
        <v>74228.464887059701</v>
      </c>
      <c r="AG273" s="7">
        <v>67777.287558555894</v>
      </c>
      <c r="AH273" s="7">
        <v>74316.982951690894</v>
      </c>
      <c r="AI273" s="7">
        <v>66193.557819855705</v>
      </c>
      <c r="AJ273" s="7">
        <v>65350.620287575803</v>
      </c>
      <c r="AK273" s="7">
        <v>60516.599391270101</v>
      </c>
      <c r="AL273" s="7">
        <v>59428.166530117298</v>
      </c>
      <c r="AM273" s="7">
        <v>65832.752229424907</v>
      </c>
      <c r="AN273" s="7">
        <v>52620.352818426501</v>
      </c>
      <c r="AO273" s="7">
        <v>49449.984676892404</v>
      </c>
      <c r="AP273" s="7">
        <v>52317.052444350898</v>
      </c>
      <c r="AQ273" s="7">
        <v>62557.121737374597</v>
      </c>
      <c r="AR273" s="7">
        <v>54022.747023381598</v>
      </c>
      <c r="AS273" s="7">
        <v>61793.716737445997</v>
      </c>
      <c r="AT273" s="7">
        <v>75531.158558273397</v>
      </c>
      <c r="AU273" s="7">
        <v>77753.549575377299</v>
      </c>
      <c r="AV273" s="7">
        <v>79694.163992223796</v>
      </c>
      <c r="AW273" s="7">
        <v>69421.401158076507</v>
      </c>
      <c r="AX273" s="7">
        <v>63852.836002462398</v>
      </c>
      <c r="AY273" s="7">
        <v>69472.064932996902</v>
      </c>
      <c r="AZ273" s="7">
        <v>70414.719200309002</v>
      </c>
      <c r="BA273" s="7">
        <v>65107.965068437603</v>
      </c>
      <c r="BB273" s="7">
        <v>61685.605523731399</v>
      </c>
      <c r="BC273" s="7">
        <v>63322.288210101098</v>
      </c>
      <c r="BD273" s="7">
        <v>60940.139444169297</v>
      </c>
      <c r="BE273" s="7">
        <v>59170.725916642798</v>
      </c>
      <c r="BF273" s="7">
        <v>62892.969322535399</v>
      </c>
      <c r="BG273" s="7">
        <v>69303.016825860905</v>
      </c>
      <c r="BH273" s="7">
        <v>66941.504866778196</v>
      </c>
      <c r="BI273" s="7">
        <v>57114.974815301997</v>
      </c>
      <c r="BJ273" s="7">
        <v>72261.366623898299</v>
      </c>
      <c r="BK273" s="7">
        <v>66820.388990922307</v>
      </c>
      <c r="BL273" s="7">
        <v>60314.422757389802</v>
      </c>
      <c r="BM273" s="7">
        <v>54094.550093999504</v>
      </c>
      <c r="BN273" s="7">
        <v>50984.794654109297</v>
      </c>
      <c r="BO273" s="7">
        <v>45734.369581425803</v>
      </c>
      <c r="BP273" s="7">
        <v>54458.6308651117</v>
      </c>
      <c r="BQ273" s="7">
        <v>52039.206312044298</v>
      </c>
      <c r="BR273" s="7">
        <v>91064.224850112398</v>
      </c>
      <c r="BS273" s="7">
        <v>90733.247426495</v>
      </c>
      <c r="BT273" s="7">
        <v>76788.883319726097</v>
      </c>
      <c r="BU273" s="7">
        <v>67523.538790142193</v>
      </c>
      <c r="BV273" s="6">
        <f t="shared" si="8"/>
        <v>0.19782145657487518</v>
      </c>
      <c r="BW273" s="6"/>
      <c r="BX273" s="6"/>
      <c r="BY273" s="9">
        <v>96304.248759987298</v>
      </c>
      <c r="BZ273" s="9">
        <v>76875.000169365696</v>
      </c>
      <c r="CA273" s="9">
        <v>88836.915209478</v>
      </c>
      <c r="CB273" s="9">
        <v>81652.588099665707</v>
      </c>
      <c r="CC273" s="9">
        <v>67486.306759701503</v>
      </c>
      <c r="CD273" s="9">
        <v>75748.580908313699</v>
      </c>
      <c r="CE273" s="9">
        <v>79400.863619148193</v>
      </c>
      <c r="CF273" s="9">
        <v>76250.879763806995</v>
      </c>
      <c r="CG273" s="9">
        <v>71367.044940368694</v>
      </c>
      <c r="CH273" s="9">
        <v>76976.877644401495</v>
      </c>
      <c r="CI273" s="9">
        <v>71572.111493741104</v>
      </c>
      <c r="CJ273" s="9">
        <v>69550.487084241904</v>
      </c>
      <c r="CK273" s="9">
        <v>66473.118520139004</v>
      </c>
      <c r="CL273" s="9">
        <v>66187.412234997202</v>
      </c>
      <c r="CM273" s="9">
        <v>67448.247757682606</v>
      </c>
      <c r="CN273" s="9">
        <v>63341.9806488022</v>
      </c>
      <c r="CO273" s="9">
        <v>62521.163514581298</v>
      </c>
      <c r="CP273" s="9">
        <v>59215.202585065999</v>
      </c>
      <c r="CQ273" s="9">
        <v>59614.889708476003</v>
      </c>
      <c r="CR273" s="9">
        <v>57879.250422779303</v>
      </c>
      <c r="CS273" s="9">
        <v>55128.280841247099</v>
      </c>
      <c r="CT273" s="9">
        <v>57613.584883553202</v>
      </c>
      <c r="CU273" s="9">
        <v>48370.191767647899</v>
      </c>
      <c r="CV273" s="9">
        <v>55441.429236768898</v>
      </c>
      <c r="CW273" s="9">
        <v>55550.5183846652</v>
      </c>
      <c r="CX273" s="9">
        <v>53077.937101858101</v>
      </c>
      <c r="CY273" s="9">
        <v>52038.103015140798</v>
      </c>
      <c r="CZ273" s="9">
        <v>54491.572980883197</v>
      </c>
      <c r="DA273" s="9">
        <v>52073.900898014799</v>
      </c>
      <c r="DB273" s="9">
        <v>56699.344172040699</v>
      </c>
      <c r="DC273" s="9">
        <v>58170.689197541498</v>
      </c>
      <c r="DD273" s="9">
        <v>57392.331381553697</v>
      </c>
      <c r="DE273" s="9">
        <v>49139.200766818001</v>
      </c>
      <c r="DF273" s="9">
        <v>50559.399067165199</v>
      </c>
      <c r="DG273" s="9">
        <v>54463.721871065602</v>
      </c>
      <c r="DH273" s="9">
        <v>50654.5202123278</v>
      </c>
      <c r="DI273" s="9">
        <v>36896.491232631997</v>
      </c>
      <c r="DJ273" s="9">
        <v>51000.977108378604</v>
      </c>
      <c r="DK273" s="9">
        <v>33153.183234765303</v>
      </c>
      <c r="DL273" s="9">
        <v>32691.662324835001</v>
      </c>
      <c r="DM273" s="9">
        <v>32636.268374734998</v>
      </c>
      <c r="DN273" s="9">
        <v>48795.363876723299</v>
      </c>
      <c r="DO273" s="9">
        <v>61926.716214669497</v>
      </c>
      <c r="DP273" s="9">
        <v>53097.609385102798</v>
      </c>
      <c r="DQ273" s="9">
        <v>57295.004892833203</v>
      </c>
      <c r="DR273" s="9">
        <v>51853.856703487203</v>
      </c>
      <c r="DS273" s="9">
        <v>46892.027369619398</v>
      </c>
      <c r="DT273" s="9">
        <v>51568.463628306497</v>
      </c>
      <c r="DU273" s="9">
        <v>55052.511488911499</v>
      </c>
      <c r="DV273" s="9">
        <v>52607.351274209199</v>
      </c>
      <c r="DW273" s="9">
        <v>53630.068034749202</v>
      </c>
      <c r="DX273" s="9">
        <v>43969.839296934202</v>
      </c>
      <c r="DY273" s="9">
        <v>58480.958533832498</v>
      </c>
      <c r="DZ273" s="9">
        <v>44781.644073484</v>
      </c>
      <c r="EA273" s="9">
        <v>55899.847677870901</v>
      </c>
      <c r="EB273" s="9">
        <v>49681.456210590797</v>
      </c>
      <c r="EC273" s="9">
        <v>46754.190653556703</v>
      </c>
      <c r="ED273" s="9">
        <v>41585.866001553397</v>
      </c>
      <c r="EE273" s="9">
        <v>55160.762651609701</v>
      </c>
      <c r="EF273" s="9">
        <v>47105.075927552803</v>
      </c>
      <c r="EG273" s="9">
        <v>48657.385381388602</v>
      </c>
      <c r="EH273" s="9">
        <v>56883.311638788902</v>
      </c>
      <c r="EI273" s="9">
        <v>44337.560719588197</v>
      </c>
      <c r="EJ273" s="9">
        <v>50486.9698330022</v>
      </c>
      <c r="EK273" s="9">
        <v>48052.253453694902</v>
      </c>
      <c r="EL273" s="9">
        <v>46991.143093731502</v>
      </c>
      <c r="EM273" s="9">
        <v>89216.885330801902</v>
      </c>
      <c r="EN273" s="9">
        <v>76016.817603948002</v>
      </c>
      <c r="EO273" s="9">
        <v>61119.371245886803</v>
      </c>
      <c r="EP273" s="9">
        <v>79507.614638660205</v>
      </c>
      <c r="EQ273" s="27">
        <f t="shared" si="9"/>
        <v>0.22893567381119648</v>
      </c>
      <c r="ER273" s="27"/>
      <c r="ES273" s="27"/>
    </row>
    <row r="274" spans="1:149" x14ac:dyDescent="0.25">
      <c r="A274" s="1" t="s">
        <v>1910</v>
      </c>
      <c r="B274" s="1" t="s">
        <v>1210</v>
      </c>
      <c r="C274" s="1" t="s">
        <v>0</v>
      </c>
      <c r="D274" s="7">
        <v>298946.08549299202</v>
      </c>
      <c r="E274" s="7">
        <v>279932.47649562499</v>
      </c>
      <c r="F274" s="7">
        <v>268169.50583072699</v>
      </c>
      <c r="G274" s="7">
        <v>291813.90020510799</v>
      </c>
      <c r="H274" s="7">
        <v>275382.84554235602</v>
      </c>
      <c r="I274" s="7">
        <v>274601.86039614899</v>
      </c>
      <c r="J274" s="7">
        <v>288565.37894003501</v>
      </c>
      <c r="K274" s="7">
        <v>291733.49981308402</v>
      </c>
      <c r="L274" s="7">
        <v>285227.04906381801</v>
      </c>
      <c r="M274" s="7">
        <v>295757.80294846999</v>
      </c>
      <c r="N274" s="7">
        <v>285696.43271038198</v>
      </c>
      <c r="O274" s="7">
        <v>288765.03647891397</v>
      </c>
      <c r="P274" s="7">
        <v>303390.225495302</v>
      </c>
      <c r="Q274" s="7">
        <v>286084.337820446</v>
      </c>
      <c r="R274" s="7">
        <v>284727.98458111199</v>
      </c>
      <c r="S274" s="7">
        <v>291575.80907659302</v>
      </c>
      <c r="T274" s="7">
        <v>280724.73744592001</v>
      </c>
      <c r="U274" s="7">
        <v>280619.40022883198</v>
      </c>
      <c r="V274" s="7">
        <v>271249.360511259</v>
      </c>
      <c r="W274" s="7">
        <v>296902.61711737601</v>
      </c>
      <c r="X274" s="7">
        <v>286692.75101239199</v>
      </c>
      <c r="Y274" s="7">
        <v>280689.50786842202</v>
      </c>
      <c r="Z274" s="7">
        <v>289493.51836112502</v>
      </c>
      <c r="AA274" s="7">
        <v>297413.27678179799</v>
      </c>
      <c r="AB274" s="7">
        <v>300106.94967909099</v>
      </c>
      <c r="AC274" s="7">
        <v>301894.98383354902</v>
      </c>
      <c r="AD274" s="7">
        <v>309287.42269658297</v>
      </c>
      <c r="AE274" s="7">
        <v>296941.10623718798</v>
      </c>
      <c r="AF274" s="7">
        <v>299376.31608487997</v>
      </c>
      <c r="AG274" s="7">
        <v>298794.27103726403</v>
      </c>
      <c r="AH274" s="7">
        <v>312438.13842688402</v>
      </c>
      <c r="AI274" s="7">
        <v>304997.52211782301</v>
      </c>
      <c r="AJ274" s="7">
        <v>305581.058120912</v>
      </c>
      <c r="AK274" s="7">
        <v>314786.99269917997</v>
      </c>
      <c r="AL274" s="7">
        <v>289596.929060594</v>
      </c>
      <c r="AM274" s="7">
        <v>292789.38432664401</v>
      </c>
      <c r="AN274" s="7">
        <v>290001.03464629699</v>
      </c>
      <c r="AO274" s="7">
        <v>304860.71238022199</v>
      </c>
      <c r="AP274" s="7">
        <v>296409.519253821</v>
      </c>
      <c r="AQ274" s="7">
        <v>318106.87379152101</v>
      </c>
      <c r="AR274" s="7">
        <v>311368.99893522798</v>
      </c>
      <c r="AS274" s="7">
        <v>295544.78581848001</v>
      </c>
      <c r="AT274" s="7">
        <v>309844.94253006298</v>
      </c>
      <c r="AU274" s="7">
        <v>324851.40323131101</v>
      </c>
      <c r="AV274" s="7">
        <v>333807.621977865</v>
      </c>
      <c r="AW274" s="7">
        <v>293099.86769106903</v>
      </c>
      <c r="AX274" s="7">
        <v>317189.21811710799</v>
      </c>
      <c r="AY274" s="7">
        <v>327640.49813775701</v>
      </c>
      <c r="AZ274" s="7">
        <v>311283.58488274697</v>
      </c>
      <c r="BA274" s="7">
        <v>318435.95261246798</v>
      </c>
      <c r="BB274" s="7">
        <v>316183.56229873101</v>
      </c>
      <c r="BC274" s="7">
        <v>341167.79277100501</v>
      </c>
      <c r="BD274" s="7">
        <v>317893.395257589</v>
      </c>
      <c r="BE274" s="7">
        <v>316596.756989758</v>
      </c>
      <c r="BF274" s="7">
        <v>296695.35458645498</v>
      </c>
      <c r="BG274" s="7">
        <v>321147.19590197603</v>
      </c>
      <c r="BH274" s="7">
        <v>323220.29797328002</v>
      </c>
      <c r="BI274" s="7">
        <v>326316.49185319099</v>
      </c>
      <c r="BJ274" s="7">
        <v>319451.31304955902</v>
      </c>
      <c r="BK274" s="7">
        <v>337349.77945066098</v>
      </c>
      <c r="BL274" s="7">
        <v>332210.81469124701</v>
      </c>
      <c r="BM274" s="7">
        <v>283464.52470093401</v>
      </c>
      <c r="BN274" s="7">
        <v>271623.82435752801</v>
      </c>
      <c r="BO274" s="7">
        <v>266079.47229975503</v>
      </c>
      <c r="BP274" s="7">
        <v>263360.57896726602</v>
      </c>
      <c r="BQ274" s="7">
        <v>269169.92134380399</v>
      </c>
      <c r="BR274" s="7">
        <v>262642.59897770098</v>
      </c>
      <c r="BS274" s="7">
        <v>282381.70087721897</v>
      </c>
      <c r="BT274" s="7">
        <v>266906.88715997001</v>
      </c>
      <c r="BU274" s="7">
        <v>266671.50296574202</v>
      </c>
      <c r="BV274" s="6">
        <f t="shared" si="8"/>
        <v>6.5333574731741867E-2</v>
      </c>
      <c r="BW274" s="6"/>
      <c r="BX274" s="6"/>
      <c r="BY274" s="9">
        <v>391591.734836802</v>
      </c>
      <c r="BZ274" s="9">
        <v>368505.10600248998</v>
      </c>
      <c r="CA274" s="9">
        <v>407259.24819567002</v>
      </c>
      <c r="CB274" s="9">
        <v>386402.46544781001</v>
      </c>
      <c r="CC274" s="9">
        <v>387500.92409326503</v>
      </c>
      <c r="CD274" s="9">
        <v>388626.421769712</v>
      </c>
      <c r="CE274" s="9">
        <v>400446.48547859699</v>
      </c>
      <c r="CF274" s="9">
        <v>365030.97433957201</v>
      </c>
      <c r="CG274" s="9">
        <v>404648.17214647302</v>
      </c>
      <c r="CH274" s="9">
        <v>374562.31805652601</v>
      </c>
      <c r="CI274" s="9">
        <v>380387.89320563601</v>
      </c>
      <c r="CJ274" s="9">
        <v>384404.949335079</v>
      </c>
      <c r="CK274" s="9">
        <v>369207.44776686101</v>
      </c>
      <c r="CL274" s="9">
        <v>376869.967359139</v>
      </c>
      <c r="CM274" s="9">
        <v>377101.25275448302</v>
      </c>
      <c r="CN274" s="9">
        <v>372925.557467103</v>
      </c>
      <c r="CO274" s="9">
        <v>372174.087699792</v>
      </c>
      <c r="CP274" s="9">
        <v>389703.95101261599</v>
      </c>
      <c r="CQ274" s="9">
        <v>380591.300367421</v>
      </c>
      <c r="CR274" s="9">
        <v>380683.48322176997</v>
      </c>
      <c r="CS274" s="9">
        <v>380571.58773416799</v>
      </c>
      <c r="CT274" s="9">
        <v>377838.57676755398</v>
      </c>
      <c r="CU274" s="9">
        <v>384117.49716742901</v>
      </c>
      <c r="CV274" s="9">
        <v>399661.48384016502</v>
      </c>
      <c r="CW274" s="9">
        <v>395630.47296136298</v>
      </c>
      <c r="CX274" s="9">
        <v>396070.87988264899</v>
      </c>
      <c r="CY274" s="9">
        <v>389497.13443153002</v>
      </c>
      <c r="CZ274" s="9">
        <v>394965.058167996</v>
      </c>
      <c r="DA274" s="9">
        <v>391473.68986426102</v>
      </c>
      <c r="DB274" s="9">
        <v>382105.79107766901</v>
      </c>
      <c r="DC274" s="9">
        <v>412192.46579622698</v>
      </c>
      <c r="DD274" s="9">
        <v>383891.670632836</v>
      </c>
      <c r="DE274" s="9">
        <v>405008.146127972</v>
      </c>
      <c r="DF274" s="9">
        <v>404528.90325129201</v>
      </c>
      <c r="DG274" s="9">
        <v>409759.19467758102</v>
      </c>
      <c r="DH274" s="9">
        <v>388296.40003435197</v>
      </c>
      <c r="DI274" s="9">
        <v>395587.70647050103</v>
      </c>
      <c r="DJ274" s="9">
        <v>417736.07033645001</v>
      </c>
      <c r="DK274" s="9">
        <v>417564.85717965499</v>
      </c>
      <c r="DL274" s="9">
        <v>396610.04137239797</v>
      </c>
      <c r="DM274" s="9">
        <v>386816.76469379599</v>
      </c>
      <c r="DN274" s="9">
        <v>409538.78812173102</v>
      </c>
      <c r="DO274" s="9">
        <v>397431.24529359001</v>
      </c>
      <c r="DP274" s="9">
        <v>405201.13514870801</v>
      </c>
      <c r="DQ274" s="9">
        <v>433724.17374035501</v>
      </c>
      <c r="DR274" s="9">
        <v>429841.94975587202</v>
      </c>
      <c r="DS274" s="9">
        <v>389432.72020148602</v>
      </c>
      <c r="DT274" s="9">
        <v>418268.44690931402</v>
      </c>
      <c r="DU274" s="9">
        <v>404724.08745688898</v>
      </c>
      <c r="DV274" s="9">
        <v>401719.28987228702</v>
      </c>
      <c r="DW274" s="9">
        <v>406799.56465089502</v>
      </c>
      <c r="DX274" s="9">
        <v>408750.54080443602</v>
      </c>
      <c r="DY274" s="9">
        <v>416720.805325236</v>
      </c>
      <c r="DZ274" s="9">
        <v>393112.70154921402</v>
      </c>
      <c r="EA274" s="9">
        <v>417062.804657545</v>
      </c>
      <c r="EB274" s="9">
        <v>427197.72746580502</v>
      </c>
      <c r="EC274" s="9">
        <v>430600.89494346897</v>
      </c>
      <c r="ED274" s="9">
        <v>419500.455186632</v>
      </c>
      <c r="EE274" s="9">
        <v>430993.90801619098</v>
      </c>
      <c r="EF274" s="9">
        <v>424597.294625371</v>
      </c>
      <c r="EG274" s="9">
        <v>445900.65132727701</v>
      </c>
      <c r="EH274" s="9">
        <v>430354.73033143702</v>
      </c>
      <c r="EI274" s="9">
        <v>429328.53976230102</v>
      </c>
      <c r="EJ274" s="9">
        <v>393942.98328335601</v>
      </c>
      <c r="EK274" s="9">
        <v>384559.495496894</v>
      </c>
      <c r="EL274" s="9">
        <v>392670.30357073102</v>
      </c>
      <c r="EM274" s="9">
        <v>384499.00758351799</v>
      </c>
      <c r="EN274" s="9">
        <v>337209.77844705601</v>
      </c>
      <c r="EO274" s="9">
        <v>378629.59973846702</v>
      </c>
      <c r="EP274" s="9">
        <v>362699.19764327299</v>
      </c>
      <c r="EQ274" s="27">
        <f t="shared" si="9"/>
        <v>5.0930722222734467E-2</v>
      </c>
      <c r="ER274" s="27"/>
      <c r="ES274" s="27"/>
    </row>
    <row r="275" spans="1:149" x14ac:dyDescent="0.25">
      <c r="A275" s="1" t="s">
        <v>1911</v>
      </c>
      <c r="B275" s="1" t="s">
        <v>1213</v>
      </c>
      <c r="C275" s="1" t="s">
        <v>1214</v>
      </c>
      <c r="D275" s="7" t="s">
        <v>0</v>
      </c>
      <c r="E275" s="7" t="s">
        <v>0</v>
      </c>
      <c r="F275" s="7" t="s">
        <v>0</v>
      </c>
      <c r="G275" s="7" t="s">
        <v>0</v>
      </c>
      <c r="H275" s="7" t="s">
        <v>0</v>
      </c>
      <c r="I275" s="7" t="s">
        <v>0</v>
      </c>
      <c r="J275" s="7" t="s">
        <v>0</v>
      </c>
      <c r="K275" s="7" t="s">
        <v>0</v>
      </c>
      <c r="L275" s="7" t="s">
        <v>0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7" t="s">
        <v>0</v>
      </c>
      <c r="X275" s="7" t="s">
        <v>0</v>
      </c>
      <c r="Y275" s="7" t="s">
        <v>0</v>
      </c>
      <c r="Z275" s="7" t="s">
        <v>0</v>
      </c>
      <c r="AA275" s="7" t="s">
        <v>0</v>
      </c>
      <c r="AB275" s="7" t="s">
        <v>0</v>
      </c>
      <c r="AC275" s="7" t="s">
        <v>0</v>
      </c>
      <c r="AD275" s="7" t="s">
        <v>0</v>
      </c>
      <c r="AE275" s="7" t="s">
        <v>0</v>
      </c>
      <c r="AF275" s="7" t="s">
        <v>0</v>
      </c>
      <c r="AG275" s="7" t="s">
        <v>0</v>
      </c>
      <c r="AH275" s="7" t="s">
        <v>0</v>
      </c>
      <c r="AI275" s="7" t="s">
        <v>0</v>
      </c>
      <c r="AJ275" s="7" t="s">
        <v>0</v>
      </c>
      <c r="AK275" s="7" t="s">
        <v>0</v>
      </c>
      <c r="AL275" s="7" t="s">
        <v>0</v>
      </c>
      <c r="AM275" s="7" t="s">
        <v>0</v>
      </c>
      <c r="AN275" s="7" t="s">
        <v>0</v>
      </c>
      <c r="AO275" s="7" t="s">
        <v>0</v>
      </c>
      <c r="AP275" s="7" t="s">
        <v>0</v>
      </c>
      <c r="AQ275" s="7" t="s">
        <v>0</v>
      </c>
      <c r="AR275" s="7" t="s">
        <v>0</v>
      </c>
      <c r="AS275" s="7" t="s">
        <v>0</v>
      </c>
      <c r="AT275" s="7" t="s">
        <v>0</v>
      </c>
      <c r="AU275" s="7" t="s">
        <v>0</v>
      </c>
      <c r="AV275" s="7" t="s">
        <v>0</v>
      </c>
      <c r="AW275" s="7" t="s">
        <v>0</v>
      </c>
      <c r="AX275" s="7" t="s">
        <v>0</v>
      </c>
      <c r="AY275" s="7" t="s">
        <v>0</v>
      </c>
      <c r="AZ275" s="7" t="s">
        <v>0</v>
      </c>
      <c r="BA275" s="7" t="s">
        <v>0</v>
      </c>
      <c r="BB275" s="7" t="s">
        <v>0</v>
      </c>
      <c r="BC275" s="7" t="s">
        <v>0</v>
      </c>
      <c r="BD275" s="7" t="s">
        <v>0</v>
      </c>
      <c r="BE275" s="7" t="s">
        <v>0</v>
      </c>
      <c r="BF275" s="7" t="s">
        <v>0</v>
      </c>
      <c r="BG275" s="7" t="s">
        <v>0</v>
      </c>
      <c r="BH275" s="7" t="s">
        <v>0</v>
      </c>
      <c r="BI275" s="7" t="s">
        <v>0</v>
      </c>
      <c r="BJ275" s="7" t="s">
        <v>0</v>
      </c>
      <c r="BK275" s="7" t="s">
        <v>0</v>
      </c>
      <c r="BL275" s="7" t="s">
        <v>0</v>
      </c>
      <c r="BM275" s="7" t="s">
        <v>0</v>
      </c>
      <c r="BN275" s="7" t="s">
        <v>0</v>
      </c>
      <c r="BO275" s="7" t="s">
        <v>0</v>
      </c>
      <c r="BP275" s="7" t="s">
        <v>0</v>
      </c>
      <c r="BQ275" s="7" t="s">
        <v>0</v>
      </c>
      <c r="BR275" s="7" t="s">
        <v>0</v>
      </c>
      <c r="BS275" s="7" t="s">
        <v>0</v>
      </c>
      <c r="BT275" s="7" t="s">
        <v>0</v>
      </c>
      <c r="BU275" s="7" t="s">
        <v>0</v>
      </c>
      <c r="BV275" s="6" t="e">
        <f t="shared" si="8"/>
        <v>#DIV/0!</v>
      </c>
      <c r="BW275" s="6"/>
      <c r="BX275" s="6"/>
      <c r="BY275" s="9" t="s">
        <v>0</v>
      </c>
      <c r="BZ275" s="9" t="s">
        <v>0</v>
      </c>
      <c r="CA275" s="9" t="s">
        <v>0</v>
      </c>
      <c r="CB275" s="9" t="s">
        <v>0</v>
      </c>
      <c r="CC275" s="9" t="s">
        <v>0</v>
      </c>
      <c r="CD275" s="9" t="s">
        <v>0</v>
      </c>
      <c r="CE275" s="9" t="s">
        <v>0</v>
      </c>
      <c r="CF275" s="9" t="s">
        <v>0</v>
      </c>
      <c r="CG275" s="9" t="s">
        <v>0</v>
      </c>
      <c r="CH275" s="9" t="s">
        <v>0</v>
      </c>
      <c r="CI275" s="9" t="s">
        <v>0</v>
      </c>
      <c r="CJ275" s="9" t="s">
        <v>0</v>
      </c>
      <c r="CK275" s="9" t="s">
        <v>0</v>
      </c>
      <c r="CL275" s="9" t="s">
        <v>0</v>
      </c>
      <c r="CM275" s="9" t="s">
        <v>0</v>
      </c>
      <c r="CN275" s="9" t="s">
        <v>0</v>
      </c>
      <c r="CO275" s="9" t="s">
        <v>0</v>
      </c>
      <c r="CP275" s="9" t="s">
        <v>0</v>
      </c>
      <c r="CQ275" s="9" t="s">
        <v>0</v>
      </c>
      <c r="CR275" s="9" t="s">
        <v>0</v>
      </c>
      <c r="CS275" s="9" t="s">
        <v>0</v>
      </c>
      <c r="CT275" s="9" t="s">
        <v>0</v>
      </c>
      <c r="CU275" s="9" t="s">
        <v>0</v>
      </c>
      <c r="CV275" s="9" t="s">
        <v>0</v>
      </c>
      <c r="CW275" s="9" t="s">
        <v>0</v>
      </c>
      <c r="CX275" s="9" t="s">
        <v>0</v>
      </c>
      <c r="CY275" s="9" t="s">
        <v>0</v>
      </c>
      <c r="CZ275" s="9" t="s">
        <v>0</v>
      </c>
      <c r="DA275" s="9" t="s">
        <v>0</v>
      </c>
      <c r="DB275" s="9" t="s">
        <v>0</v>
      </c>
      <c r="DC275" s="9" t="s">
        <v>0</v>
      </c>
      <c r="DD275" s="9" t="s">
        <v>0</v>
      </c>
      <c r="DE275" s="9" t="s">
        <v>0</v>
      </c>
      <c r="DF275" s="9" t="s">
        <v>0</v>
      </c>
      <c r="DG275" s="9" t="s">
        <v>0</v>
      </c>
      <c r="DH275" s="9" t="s">
        <v>0</v>
      </c>
      <c r="DI275" s="9" t="s">
        <v>0</v>
      </c>
      <c r="DJ275" s="9" t="s">
        <v>0</v>
      </c>
      <c r="DK275" s="9" t="s">
        <v>0</v>
      </c>
      <c r="DL275" s="9" t="s">
        <v>0</v>
      </c>
      <c r="DM275" s="9" t="s">
        <v>0</v>
      </c>
      <c r="DN275" s="9" t="s">
        <v>0</v>
      </c>
      <c r="DO275" s="9" t="s">
        <v>0</v>
      </c>
      <c r="DP275" s="9" t="s">
        <v>0</v>
      </c>
      <c r="DQ275" s="9" t="s">
        <v>0</v>
      </c>
      <c r="DR275" s="9" t="s">
        <v>0</v>
      </c>
      <c r="DS275" s="9" t="s">
        <v>0</v>
      </c>
      <c r="DT275" s="9" t="s">
        <v>0</v>
      </c>
      <c r="DU275" s="9" t="s">
        <v>0</v>
      </c>
      <c r="DV275" s="9" t="s">
        <v>0</v>
      </c>
      <c r="DW275" s="9" t="s">
        <v>0</v>
      </c>
      <c r="DX275" s="9" t="s">
        <v>0</v>
      </c>
      <c r="DY275" s="9" t="s">
        <v>0</v>
      </c>
      <c r="DZ275" s="9" t="s">
        <v>0</v>
      </c>
      <c r="EA275" s="9" t="s">
        <v>0</v>
      </c>
      <c r="EB275" s="9" t="s">
        <v>0</v>
      </c>
      <c r="EC275" s="9" t="s">
        <v>0</v>
      </c>
      <c r="ED275" s="9" t="s">
        <v>0</v>
      </c>
      <c r="EE275" s="9" t="s">
        <v>0</v>
      </c>
      <c r="EF275" s="9" t="s">
        <v>0</v>
      </c>
      <c r="EG275" s="9" t="s">
        <v>0</v>
      </c>
      <c r="EH275" s="9" t="s">
        <v>0</v>
      </c>
      <c r="EI275" s="9" t="s">
        <v>0</v>
      </c>
      <c r="EJ275" s="9" t="s">
        <v>0</v>
      </c>
      <c r="EK275" s="9" t="s">
        <v>0</v>
      </c>
      <c r="EL275" s="9" t="s">
        <v>0</v>
      </c>
      <c r="EM275" s="9" t="s">
        <v>0</v>
      </c>
      <c r="EN275" s="9" t="s">
        <v>0</v>
      </c>
      <c r="EO275" s="9" t="s">
        <v>0</v>
      </c>
      <c r="EP275" s="9" t="s">
        <v>0</v>
      </c>
      <c r="EQ275" s="27" t="e">
        <f t="shared" si="9"/>
        <v>#DIV/0!</v>
      </c>
      <c r="ER275" s="27"/>
      <c r="ES275" s="27"/>
    </row>
    <row r="276" spans="1:149" x14ac:dyDescent="0.25">
      <c r="A276" s="1" t="s">
        <v>1912</v>
      </c>
      <c r="B276" s="1" t="s">
        <v>1218</v>
      </c>
      <c r="C276" s="1" t="s">
        <v>1219</v>
      </c>
      <c r="D276" s="7" t="s">
        <v>0</v>
      </c>
      <c r="E276" s="7" t="s">
        <v>0</v>
      </c>
      <c r="F276" s="7" t="s">
        <v>0</v>
      </c>
      <c r="G276" s="7" t="s">
        <v>0</v>
      </c>
      <c r="H276" s="7" t="s">
        <v>0</v>
      </c>
      <c r="I276" s="7" t="s">
        <v>0</v>
      </c>
      <c r="J276" s="7" t="s">
        <v>0</v>
      </c>
      <c r="K276" s="7" t="s">
        <v>0</v>
      </c>
      <c r="L276" s="7" t="s">
        <v>0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7" t="s">
        <v>0</v>
      </c>
      <c r="X276" s="7" t="s">
        <v>0</v>
      </c>
      <c r="Y276" s="7" t="s">
        <v>0</v>
      </c>
      <c r="Z276" s="7" t="s">
        <v>0</v>
      </c>
      <c r="AA276" s="7" t="s">
        <v>0</v>
      </c>
      <c r="AB276" s="7" t="s">
        <v>0</v>
      </c>
      <c r="AC276" s="7" t="s">
        <v>0</v>
      </c>
      <c r="AD276" s="7" t="s">
        <v>0</v>
      </c>
      <c r="AE276" s="7" t="s">
        <v>0</v>
      </c>
      <c r="AF276" s="7" t="s">
        <v>0</v>
      </c>
      <c r="AG276" s="7" t="s">
        <v>0</v>
      </c>
      <c r="AH276" s="7" t="s">
        <v>0</v>
      </c>
      <c r="AI276" s="7" t="s">
        <v>0</v>
      </c>
      <c r="AJ276" s="7" t="s">
        <v>0</v>
      </c>
      <c r="AK276" s="7" t="s">
        <v>0</v>
      </c>
      <c r="AL276" s="7" t="s">
        <v>0</v>
      </c>
      <c r="AM276" s="7" t="s">
        <v>0</v>
      </c>
      <c r="AN276" s="7" t="s">
        <v>0</v>
      </c>
      <c r="AO276" s="7" t="s">
        <v>0</v>
      </c>
      <c r="AP276" s="7" t="s">
        <v>0</v>
      </c>
      <c r="AQ276" s="7" t="s">
        <v>0</v>
      </c>
      <c r="AR276" s="7" t="s">
        <v>0</v>
      </c>
      <c r="AS276" s="7" t="s">
        <v>0</v>
      </c>
      <c r="AT276" s="7" t="s">
        <v>0</v>
      </c>
      <c r="AU276" s="7" t="s">
        <v>0</v>
      </c>
      <c r="AV276" s="7" t="s">
        <v>0</v>
      </c>
      <c r="AW276" s="7" t="s">
        <v>0</v>
      </c>
      <c r="AX276" s="7" t="s">
        <v>0</v>
      </c>
      <c r="AY276" s="7" t="s">
        <v>0</v>
      </c>
      <c r="AZ276" s="7" t="s">
        <v>0</v>
      </c>
      <c r="BA276" s="7" t="s">
        <v>0</v>
      </c>
      <c r="BB276" s="7" t="s">
        <v>0</v>
      </c>
      <c r="BC276" s="7" t="s">
        <v>0</v>
      </c>
      <c r="BD276" s="7" t="s">
        <v>0</v>
      </c>
      <c r="BE276" s="7" t="s">
        <v>0</v>
      </c>
      <c r="BF276" s="7" t="s">
        <v>0</v>
      </c>
      <c r="BG276" s="7" t="s">
        <v>0</v>
      </c>
      <c r="BH276" s="7" t="s">
        <v>0</v>
      </c>
      <c r="BI276" s="7" t="s">
        <v>0</v>
      </c>
      <c r="BJ276" s="7" t="s">
        <v>0</v>
      </c>
      <c r="BK276" s="7" t="s">
        <v>0</v>
      </c>
      <c r="BL276" s="7" t="s">
        <v>0</v>
      </c>
      <c r="BM276" s="7" t="s">
        <v>0</v>
      </c>
      <c r="BN276" s="7" t="s">
        <v>0</v>
      </c>
      <c r="BO276" s="7" t="s">
        <v>0</v>
      </c>
      <c r="BP276" s="7" t="s">
        <v>0</v>
      </c>
      <c r="BQ276" s="7" t="s">
        <v>0</v>
      </c>
      <c r="BR276" s="7" t="s">
        <v>0</v>
      </c>
      <c r="BS276" s="7" t="s">
        <v>0</v>
      </c>
      <c r="BT276" s="7" t="s">
        <v>0</v>
      </c>
      <c r="BU276" s="7" t="s">
        <v>0</v>
      </c>
      <c r="BV276" s="6" t="e">
        <f t="shared" si="8"/>
        <v>#DIV/0!</v>
      </c>
      <c r="BW276" s="6"/>
      <c r="BX276" s="6"/>
      <c r="BY276" s="9" t="s">
        <v>0</v>
      </c>
      <c r="BZ276" s="9" t="s">
        <v>0</v>
      </c>
      <c r="CA276" s="9" t="s">
        <v>0</v>
      </c>
      <c r="CB276" s="9" t="s">
        <v>0</v>
      </c>
      <c r="CC276" s="9" t="s">
        <v>0</v>
      </c>
      <c r="CD276" s="9" t="s">
        <v>0</v>
      </c>
      <c r="CE276" s="9" t="s">
        <v>0</v>
      </c>
      <c r="CF276" s="9" t="s">
        <v>0</v>
      </c>
      <c r="CG276" s="9" t="s">
        <v>0</v>
      </c>
      <c r="CH276" s="9" t="s">
        <v>0</v>
      </c>
      <c r="CI276" s="9" t="s">
        <v>0</v>
      </c>
      <c r="CJ276" s="9" t="s">
        <v>0</v>
      </c>
      <c r="CK276" s="9" t="s">
        <v>0</v>
      </c>
      <c r="CL276" s="9" t="s">
        <v>0</v>
      </c>
      <c r="CM276" s="9" t="s">
        <v>0</v>
      </c>
      <c r="CN276" s="9" t="s">
        <v>0</v>
      </c>
      <c r="CO276" s="9" t="s">
        <v>0</v>
      </c>
      <c r="CP276" s="9" t="s">
        <v>0</v>
      </c>
      <c r="CQ276" s="9" t="s">
        <v>0</v>
      </c>
      <c r="CR276" s="9" t="s">
        <v>0</v>
      </c>
      <c r="CS276" s="9" t="s">
        <v>0</v>
      </c>
      <c r="CT276" s="9" t="s">
        <v>0</v>
      </c>
      <c r="CU276" s="9" t="s">
        <v>0</v>
      </c>
      <c r="CV276" s="9" t="s">
        <v>0</v>
      </c>
      <c r="CW276" s="9" t="s">
        <v>0</v>
      </c>
      <c r="CX276" s="9" t="s">
        <v>0</v>
      </c>
      <c r="CY276" s="9" t="s">
        <v>0</v>
      </c>
      <c r="CZ276" s="9" t="s">
        <v>0</v>
      </c>
      <c r="DA276" s="9" t="s">
        <v>0</v>
      </c>
      <c r="DB276" s="9" t="s">
        <v>0</v>
      </c>
      <c r="DC276" s="9" t="s">
        <v>0</v>
      </c>
      <c r="DD276" s="9" t="s">
        <v>0</v>
      </c>
      <c r="DE276" s="9" t="s">
        <v>0</v>
      </c>
      <c r="DF276" s="9" t="s">
        <v>0</v>
      </c>
      <c r="DG276" s="9" t="s">
        <v>0</v>
      </c>
      <c r="DH276" s="9" t="s">
        <v>0</v>
      </c>
      <c r="DI276" s="9" t="s">
        <v>0</v>
      </c>
      <c r="DJ276" s="9" t="s">
        <v>0</v>
      </c>
      <c r="DK276" s="9" t="s">
        <v>0</v>
      </c>
      <c r="DL276" s="9" t="s">
        <v>0</v>
      </c>
      <c r="DM276" s="9" t="s">
        <v>0</v>
      </c>
      <c r="DN276" s="9" t="s">
        <v>0</v>
      </c>
      <c r="DO276" s="9" t="s">
        <v>0</v>
      </c>
      <c r="DP276" s="9" t="s">
        <v>0</v>
      </c>
      <c r="DQ276" s="9" t="s">
        <v>0</v>
      </c>
      <c r="DR276" s="9" t="s">
        <v>0</v>
      </c>
      <c r="DS276" s="9" t="s">
        <v>0</v>
      </c>
      <c r="DT276" s="9" t="s">
        <v>0</v>
      </c>
      <c r="DU276" s="9" t="s">
        <v>0</v>
      </c>
      <c r="DV276" s="9" t="s">
        <v>0</v>
      </c>
      <c r="DW276" s="9" t="s">
        <v>0</v>
      </c>
      <c r="DX276" s="9" t="s">
        <v>0</v>
      </c>
      <c r="DY276" s="9" t="s">
        <v>0</v>
      </c>
      <c r="DZ276" s="9" t="s">
        <v>0</v>
      </c>
      <c r="EA276" s="9" t="s">
        <v>0</v>
      </c>
      <c r="EB276" s="9" t="s">
        <v>0</v>
      </c>
      <c r="EC276" s="9" t="s">
        <v>0</v>
      </c>
      <c r="ED276" s="9" t="s">
        <v>0</v>
      </c>
      <c r="EE276" s="9" t="s">
        <v>0</v>
      </c>
      <c r="EF276" s="9" t="s">
        <v>0</v>
      </c>
      <c r="EG276" s="9" t="s">
        <v>0</v>
      </c>
      <c r="EH276" s="9" t="s">
        <v>0</v>
      </c>
      <c r="EI276" s="9" t="s">
        <v>0</v>
      </c>
      <c r="EJ276" s="9" t="s">
        <v>0</v>
      </c>
      <c r="EK276" s="9" t="s">
        <v>0</v>
      </c>
      <c r="EL276" s="9" t="s">
        <v>0</v>
      </c>
      <c r="EM276" s="9" t="s">
        <v>0</v>
      </c>
      <c r="EN276" s="9" t="s">
        <v>0</v>
      </c>
      <c r="EO276" s="9" t="s">
        <v>0</v>
      </c>
      <c r="EP276" s="9" t="s">
        <v>0</v>
      </c>
      <c r="EQ276" s="27" t="e">
        <f t="shared" si="9"/>
        <v>#DIV/0!</v>
      </c>
      <c r="ER276" s="27"/>
      <c r="ES276" s="27"/>
    </row>
    <row r="277" spans="1:149" x14ac:dyDescent="0.25">
      <c r="A277" s="1" t="s">
        <v>1913</v>
      </c>
      <c r="B277" s="1" t="s">
        <v>1222</v>
      </c>
      <c r="C277" s="1" t="s">
        <v>1223</v>
      </c>
      <c r="D277" s="7" t="s">
        <v>0</v>
      </c>
      <c r="E277" s="7" t="s">
        <v>0</v>
      </c>
      <c r="F277" s="7" t="s">
        <v>0</v>
      </c>
      <c r="G277" s="7" t="s">
        <v>0</v>
      </c>
      <c r="H277" s="7" t="s">
        <v>0</v>
      </c>
      <c r="I277" s="7" t="s">
        <v>0</v>
      </c>
      <c r="J277" s="7" t="s">
        <v>0</v>
      </c>
      <c r="K277" s="7" t="s">
        <v>0</v>
      </c>
      <c r="L277" s="7" t="s">
        <v>0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7" t="s">
        <v>0</v>
      </c>
      <c r="X277" s="7" t="s">
        <v>0</v>
      </c>
      <c r="Y277" s="7" t="s">
        <v>0</v>
      </c>
      <c r="Z277" s="7" t="s">
        <v>0</v>
      </c>
      <c r="AA277" s="7" t="s">
        <v>0</v>
      </c>
      <c r="AB277" s="7" t="s">
        <v>0</v>
      </c>
      <c r="AC277" s="7" t="s">
        <v>0</v>
      </c>
      <c r="AD277" s="7" t="s">
        <v>0</v>
      </c>
      <c r="AE277" s="7" t="s">
        <v>0</v>
      </c>
      <c r="AF277" s="7" t="s">
        <v>0</v>
      </c>
      <c r="AG277" s="7" t="s">
        <v>0</v>
      </c>
      <c r="AH277" s="7" t="s">
        <v>0</v>
      </c>
      <c r="AI277" s="7" t="s">
        <v>0</v>
      </c>
      <c r="AJ277" s="7" t="s">
        <v>0</v>
      </c>
      <c r="AK277" s="7" t="s">
        <v>0</v>
      </c>
      <c r="AL277" s="7" t="s">
        <v>0</v>
      </c>
      <c r="AM277" s="7" t="s">
        <v>0</v>
      </c>
      <c r="AN277" s="7" t="s">
        <v>0</v>
      </c>
      <c r="AO277" s="7" t="s">
        <v>0</v>
      </c>
      <c r="AP277" s="7" t="s">
        <v>0</v>
      </c>
      <c r="AQ277" s="7" t="s">
        <v>0</v>
      </c>
      <c r="AR277" s="7" t="s">
        <v>0</v>
      </c>
      <c r="AS277" s="7" t="s">
        <v>0</v>
      </c>
      <c r="AT277" s="7" t="s">
        <v>0</v>
      </c>
      <c r="AU277" s="7" t="s">
        <v>0</v>
      </c>
      <c r="AV277" s="7" t="s">
        <v>0</v>
      </c>
      <c r="AW277" s="7" t="s">
        <v>0</v>
      </c>
      <c r="AX277" s="7" t="s">
        <v>0</v>
      </c>
      <c r="AY277" s="7" t="s">
        <v>0</v>
      </c>
      <c r="AZ277" s="7" t="s">
        <v>0</v>
      </c>
      <c r="BA277" s="7" t="s">
        <v>0</v>
      </c>
      <c r="BB277" s="7" t="s">
        <v>0</v>
      </c>
      <c r="BC277" s="7" t="s">
        <v>0</v>
      </c>
      <c r="BD277" s="7" t="s">
        <v>0</v>
      </c>
      <c r="BE277" s="7" t="s">
        <v>0</v>
      </c>
      <c r="BF277" s="7" t="s">
        <v>0</v>
      </c>
      <c r="BG277" s="7" t="s">
        <v>0</v>
      </c>
      <c r="BH277" s="7" t="s">
        <v>0</v>
      </c>
      <c r="BI277" s="7" t="s">
        <v>0</v>
      </c>
      <c r="BJ277" s="7" t="s">
        <v>0</v>
      </c>
      <c r="BK277" s="7" t="s">
        <v>0</v>
      </c>
      <c r="BL277" s="7" t="s">
        <v>0</v>
      </c>
      <c r="BM277" s="7" t="s">
        <v>0</v>
      </c>
      <c r="BN277" s="7" t="s">
        <v>0</v>
      </c>
      <c r="BO277" s="7" t="s">
        <v>0</v>
      </c>
      <c r="BP277" s="7" t="s">
        <v>0</v>
      </c>
      <c r="BQ277" s="7" t="s">
        <v>0</v>
      </c>
      <c r="BR277" s="7" t="s">
        <v>0</v>
      </c>
      <c r="BS277" s="7" t="s">
        <v>0</v>
      </c>
      <c r="BT277" s="7" t="s">
        <v>0</v>
      </c>
      <c r="BU277" s="7" t="s">
        <v>0</v>
      </c>
      <c r="BV277" s="6" t="e">
        <f t="shared" si="8"/>
        <v>#DIV/0!</v>
      </c>
      <c r="BW277" s="6"/>
      <c r="BX277" s="6"/>
      <c r="BY277" s="9" t="s">
        <v>0</v>
      </c>
      <c r="BZ277" s="9" t="s">
        <v>0</v>
      </c>
      <c r="CA277" s="9" t="s">
        <v>0</v>
      </c>
      <c r="CB277" s="9" t="s">
        <v>0</v>
      </c>
      <c r="CC277" s="9" t="s">
        <v>0</v>
      </c>
      <c r="CD277" s="9" t="s">
        <v>0</v>
      </c>
      <c r="CE277" s="9" t="s">
        <v>0</v>
      </c>
      <c r="CF277" s="9" t="s">
        <v>0</v>
      </c>
      <c r="CG277" s="9" t="s">
        <v>0</v>
      </c>
      <c r="CH277" s="9" t="s">
        <v>0</v>
      </c>
      <c r="CI277" s="9" t="s">
        <v>0</v>
      </c>
      <c r="CJ277" s="9" t="s">
        <v>0</v>
      </c>
      <c r="CK277" s="9" t="s">
        <v>0</v>
      </c>
      <c r="CL277" s="9" t="s">
        <v>0</v>
      </c>
      <c r="CM277" s="9" t="s">
        <v>0</v>
      </c>
      <c r="CN277" s="9" t="s">
        <v>0</v>
      </c>
      <c r="CO277" s="9" t="s">
        <v>0</v>
      </c>
      <c r="CP277" s="9" t="s">
        <v>0</v>
      </c>
      <c r="CQ277" s="9" t="s">
        <v>0</v>
      </c>
      <c r="CR277" s="9" t="s">
        <v>0</v>
      </c>
      <c r="CS277" s="9" t="s">
        <v>0</v>
      </c>
      <c r="CT277" s="9" t="s">
        <v>0</v>
      </c>
      <c r="CU277" s="9" t="s">
        <v>0</v>
      </c>
      <c r="CV277" s="9" t="s">
        <v>0</v>
      </c>
      <c r="CW277" s="9" t="s">
        <v>0</v>
      </c>
      <c r="CX277" s="9" t="s">
        <v>0</v>
      </c>
      <c r="CY277" s="9" t="s">
        <v>0</v>
      </c>
      <c r="CZ277" s="9" t="s">
        <v>0</v>
      </c>
      <c r="DA277" s="9" t="s">
        <v>0</v>
      </c>
      <c r="DB277" s="9" t="s">
        <v>0</v>
      </c>
      <c r="DC277" s="9" t="s">
        <v>0</v>
      </c>
      <c r="DD277" s="9" t="s">
        <v>0</v>
      </c>
      <c r="DE277" s="9" t="s">
        <v>0</v>
      </c>
      <c r="DF277" s="9" t="s">
        <v>0</v>
      </c>
      <c r="DG277" s="9" t="s">
        <v>0</v>
      </c>
      <c r="DH277" s="9" t="s">
        <v>0</v>
      </c>
      <c r="DI277" s="9" t="s">
        <v>0</v>
      </c>
      <c r="DJ277" s="9" t="s">
        <v>0</v>
      </c>
      <c r="DK277" s="9" t="s">
        <v>0</v>
      </c>
      <c r="DL277" s="9" t="s">
        <v>0</v>
      </c>
      <c r="DM277" s="9" t="s">
        <v>0</v>
      </c>
      <c r="DN277" s="9" t="s">
        <v>0</v>
      </c>
      <c r="DO277" s="9" t="s">
        <v>0</v>
      </c>
      <c r="DP277" s="9" t="s">
        <v>0</v>
      </c>
      <c r="DQ277" s="9" t="s">
        <v>0</v>
      </c>
      <c r="DR277" s="9" t="s">
        <v>0</v>
      </c>
      <c r="DS277" s="9" t="s">
        <v>0</v>
      </c>
      <c r="DT277" s="9" t="s">
        <v>0</v>
      </c>
      <c r="DU277" s="9" t="s">
        <v>0</v>
      </c>
      <c r="DV277" s="9" t="s">
        <v>0</v>
      </c>
      <c r="DW277" s="9" t="s">
        <v>0</v>
      </c>
      <c r="DX277" s="9" t="s">
        <v>0</v>
      </c>
      <c r="DY277" s="9" t="s">
        <v>0</v>
      </c>
      <c r="DZ277" s="9" t="s">
        <v>0</v>
      </c>
      <c r="EA277" s="9" t="s">
        <v>0</v>
      </c>
      <c r="EB277" s="9" t="s">
        <v>0</v>
      </c>
      <c r="EC277" s="9" t="s">
        <v>0</v>
      </c>
      <c r="ED277" s="9" t="s">
        <v>0</v>
      </c>
      <c r="EE277" s="9" t="s">
        <v>0</v>
      </c>
      <c r="EF277" s="9" t="s">
        <v>0</v>
      </c>
      <c r="EG277" s="9" t="s">
        <v>0</v>
      </c>
      <c r="EH277" s="9" t="s">
        <v>0</v>
      </c>
      <c r="EI277" s="9" t="s">
        <v>0</v>
      </c>
      <c r="EJ277" s="9" t="s">
        <v>0</v>
      </c>
      <c r="EK277" s="9" t="s">
        <v>0</v>
      </c>
      <c r="EL277" s="9" t="s">
        <v>0</v>
      </c>
      <c r="EM277" s="9" t="s">
        <v>0</v>
      </c>
      <c r="EN277" s="9" t="s">
        <v>0</v>
      </c>
      <c r="EO277" s="9" t="s">
        <v>0</v>
      </c>
      <c r="EP277" s="9" t="s">
        <v>0</v>
      </c>
      <c r="EQ277" s="27" t="e">
        <f t="shared" si="9"/>
        <v>#DIV/0!</v>
      </c>
      <c r="ER277" s="27"/>
      <c r="ES277" s="27"/>
    </row>
    <row r="278" spans="1:149" x14ac:dyDescent="0.25">
      <c r="A278" s="1" t="s">
        <v>1914</v>
      </c>
      <c r="B278" s="1" t="s">
        <v>1227</v>
      </c>
      <c r="C278" s="1" t="s">
        <v>1228</v>
      </c>
      <c r="D278" s="7">
        <v>2170074.0135535202</v>
      </c>
      <c r="E278" s="7">
        <v>1922207.44472494</v>
      </c>
      <c r="F278" s="7">
        <v>1791705.9666824499</v>
      </c>
      <c r="G278" s="7">
        <v>1804740.15342151</v>
      </c>
      <c r="H278" s="7">
        <v>1585188.7983907301</v>
      </c>
      <c r="I278" s="7">
        <v>1673307.3459318299</v>
      </c>
      <c r="J278" s="7">
        <v>1727102.5865525301</v>
      </c>
      <c r="K278" s="7">
        <v>1541687.49692711</v>
      </c>
      <c r="L278" s="7">
        <v>1547898.60584789</v>
      </c>
      <c r="M278" s="7">
        <v>1462962.0868700901</v>
      </c>
      <c r="N278" s="7">
        <v>1514211.9933058601</v>
      </c>
      <c r="O278" s="7">
        <v>1478905.8083144401</v>
      </c>
      <c r="P278" s="7">
        <v>1510137.5149018599</v>
      </c>
      <c r="Q278" s="7">
        <v>1359921.77433441</v>
      </c>
      <c r="R278" s="7">
        <v>1312055.36079752</v>
      </c>
      <c r="S278" s="7">
        <v>1355829.30183399</v>
      </c>
      <c r="T278" s="7">
        <v>1349186.47668967</v>
      </c>
      <c r="U278" s="7">
        <v>1202847.1562606101</v>
      </c>
      <c r="V278" s="7">
        <v>1304758.0610849799</v>
      </c>
      <c r="W278" s="7">
        <v>1240043.16853707</v>
      </c>
      <c r="X278" s="7">
        <v>1270092.91412606</v>
      </c>
      <c r="Y278" s="7">
        <v>1297981.5374975</v>
      </c>
      <c r="Z278" s="7">
        <v>1235073.3530283701</v>
      </c>
      <c r="AA278" s="7">
        <v>1356029.3232464299</v>
      </c>
      <c r="AB278" s="7">
        <v>1395854.94543984</v>
      </c>
      <c r="AC278" s="7">
        <v>1400904.8102051499</v>
      </c>
      <c r="AD278" s="7">
        <v>1353892.4384580699</v>
      </c>
      <c r="AE278" s="7">
        <v>1396174.09869445</v>
      </c>
      <c r="AF278" s="7">
        <v>1330910.1859071399</v>
      </c>
      <c r="AG278" s="7">
        <v>1396882.76322315</v>
      </c>
      <c r="AH278" s="7">
        <v>1585197.467521</v>
      </c>
      <c r="AI278" s="7">
        <v>1456004.10312027</v>
      </c>
      <c r="AJ278" s="7">
        <v>1361701.0945993001</v>
      </c>
      <c r="AK278" s="7">
        <v>1452751.0643629001</v>
      </c>
      <c r="AL278" s="7">
        <v>1363698.1558596401</v>
      </c>
      <c r="AM278" s="7">
        <v>1350852.3320526199</v>
      </c>
      <c r="AN278" s="7">
        <v>1310313.7572896299</v>
      </c>
      <c r="AO278" s="7">
        <v>1490090.4656069099</v>
      </c>
      <c r="AP278" s="7">
        <v>1492373.64588182</v>
      </c>
      <c r="AQ278" s="7">
        <v>1444728.49748704</v>
      </c>
      <c r="AR278" s="7">
        <v>1488388.5417603899</v>
      </c>
      <c r="AS278" s="7">
        <v>1074850.44780099</v>
      </c>
      <c r="AT278" s="7">
        <v>1194434.9842876799</v>
      </c>
      <c r="AU278" s="7">
        <v>1108750.0361071599</v>
      </c>
      <c r="AV278" s="7">
        <v>1207396.69612243</v>
      </c>
      <c r="AW278" s="7">
        <v>1129748.95876212</v>
      </c>
      <c r="AX278" s="7">
        <v>1175275.5394856399</v>
      </c>
      <c r="AY278" s="7">
        <v>1108310.1387133901</v>
      </c>
      <c r="AZ278" s="7">
        <v>997219.40413602197</v>
      </c>
      <c r="BA278" s="7">
        <v>1007354.75259141</v>
      </c>
      <c r="BB278" s="7">
        <v>1080060.81279883</v>
      </c>
      <c r="BC278" s="7">
        <v>1030195.32958654</v>
      </c>
      <c r="BD278" s="7">
        <v>1139347.592256</v>
      </c>
      <c r="BE278" s="7">
        <v>1075808.46706975</v>
      </c>
      <c r="BF278" s="7">
        <v>1144865.22987284</v>
      </c>
      <c r="BG278" s="7">
        <v>1049494.30818842</v>
      </c>
      <c r="BH278" s="7">
        <v>1181497.4212821301</v>
      </c>
      <c r="BI278" s="7">
        <v>1234972.4535920301</v>
      </c>
      <c r="BJ278" s="7">
        <v>1133258.25832312</v>
      </c>
      <c r="BK278" s="7">
        <v>1049562.92349543</v>
      </c>
      <c r="BL278" s="7">
        <v>1176933.16006449</v>
      </c>
      <c r="BM278" s="7">
        <v>978979.11216965597</v>
      </c>
      <c r="BN278" s="7">
        <v>950661.54348256101</v>
      </c>
      <c r="BO278" s="7">
        <v>905814.82667123305</v>
      </c>
      <c r="BP278" s="7">
        <v>869728.45692057104</v>
      </c>
      <c r="BQ278" s="7">
        <v>784368.06893368997</v>
      </c>
      <c r="BR278" s="7">
        <v>610111.43662807299</v>
      </c>
      <c r="BS278" s="7">
        <v>628692.00581475894</v>
      </c>
      <c r="BT278" s="7">
        <v>563931.94487504696</v>
      </c>
      <c r="BU278" s="7">
        <v>526314.79755341203</v>
      </c>
      <c r="BV278" s="6">
        <f t="shared" si="8"/>
        <v>0.23673825607168228</v>
      </c>
      <c r="BW278" s="6"/>
      <c r="BX278" s="6"/>
      <c r="BY278" s="9">
        <v>1889724.2724307899</v>
      </c>
      <c r="BZ278" s="9">
        <v>1711194.32713563</v>
      </c>
      <c r="CA278" s="9">
        <v>1650454.3157723199</v>
      </c>
      <c r="CB278" s="9">
        <v>1551393.2801713501</v>
      </c>
      <c r="CC278" s="9">
        <v>1479893.60230522</v>
      </c>
      <c r="CD278" s="9">
        <v>1434140.79979868</v>
      </c>
      <c r="CE278" s="9">
        <v>1453849.3528390101</v>
      </c>
      <c r="CF278" s="9">
        <v>1334841.2526525401</v>
      </c>
      <c r="CG278" s="9">
        <v>1358083.0024846899</v>
      </c>
      <c r="CH278" s="9">
        <v>1352532.0307184099</v>
      </c>
      <c r="CI278" s="9">
        <v>1310099.65210533</v>
      </c>
      <c r="CJ278" s="9">
        <v>1300418.9841760199</v>
      </c>
      <c r="CK278" s="9">
        <v>1288144.2175604301</v>
      </c>
      <c r="CL278" s="9">
        <v>1175476.00940608</v>
      </c>
      <c r="CM278" s="9">
        <v>1153661.4989142001</v>
      </c>
      <c r="CN278" s="9">
        <v>1174727.7637874</v>
      </c>
      <c r="CO278" s="9">
        <v>1160019.8967017201</v>
      </c>
      <c r="CP278" s="9">
        <v>958650.68694374</v>
      </c>
      <c r="CQ278" s="9">
        <v>1148679.48557413</v>
      </c>
      <c r="CR278" s="9">
        <v>1133043.11220213</v>
      </c>
      <c r="CS278" s="9">
        <v>1036196.59158516</v>
      </c>
      <c r="CT278" s="9">
        <v>948516.72018332896</v>
      </c>
      <c r="CU278" s="9">
        <v>1082889.34646468</v>
      </c>
      <c r="CV278" s="9">
        <v>1204799.1400067899</v>
      </c>
      <c r="CW278" s="9">
        <v>1159629.2645970299</v>
      </c>
      <c r="CX278" s="9">
        <v>1200350.17901988</v>
      </c>
      <c r="CY278" s="9">
        <v>1217413.2635800201</v>
      </c>
      <c r="CZ278" s="9">
        <v>1236726.36302318</v>
      </c>
      <c r="DA278" s="9">
        <v>1119576.59210519</v>
      </c>
      <c r="DB278" s="9">
        <v>1164377.33025186</v>
      </c>
      <c r="DC278" s="9">
        <v>1275953.84358808</v>
      </c>
      <c r="DD278" s="9">
        <v>1256764.3457192599</v>
      </c>
      <c r="DE278" s="9">
        <v>1271700.65578423</v>
      </c>
      <c r="DF278" s="9">
        <v>1198526.69899083</v>
      </c>
      <c r="DG278" s="9">
        <v>1207270.61563583</v>
      </c>
      <c r="DH278" s="9">
        <v>1132138.0341489201</v>
      </c>
      <c r="DI278" s="9">
        <v>1142106.37377245</v>
      </c>
      <c r="DJ278" s="9">
        <v>1141355.88987272</v>
      </c>
      <c r="DK278" s="9">
        <v>1268184.92283214</v>
      </c>
      <c r="DL278" s="9">
        <v>1116018.2898133399</v>
      </c>
      <c r="DM278" s="9">
        <v>1028330.07355209</v>
      </c>
      <c r="DN278" s="9">
        <v>928105.62880397704</v>
      </c>
      <c r="DO278" s="9">
        <v>816760.52654739504</v>
      </c>
      <c r="DP278" s="9">
        <v>889066.23332219501</v>
      </c>
      <c r="DQ278" s="9">
        <v>883776.11470916006</v>
      </c>
      <c r="DR278" s="9">
        <v>925834.86803274998</v>
      </c>
      <c r="DS278" s="9">
        <v>909983.21294765605</v>
      </c>
      <c r="DT278" s="9">
        <v>838160.81132914603</v>
      </c>
      <c r="DU278" s="9">
        <v>875960.26375306398</v>
      </c>
      <c r="DV278" s="9">
        <v>807009.99865158298</v>
      </c>
      <c r="DW278" s="9">
        <v>840011.14651868795</v>
      </c>
      <c r="DX278" s="9">
        <v>927287.74206538603</v>
      </c>
      <c r="DY278" s="9">
        <v>932465.19075604901</v>
      </c>
      <c r="DZ278" s="9">
        <v>884808.21480652201</v>
      </c>
      <c r="EA278" s="9">
        <v>900591.97248935699</v>
      </c>
      <c r="EB278" s="9">
        <v>795911.73547260801</v>
      </c>
      <c r="EC278" s="9">
        <v>860095.03273076401</v>
      </c>
      <c r="ED278" s="9">
        <v>883812.41134670004</v>
      </c>
      <c r="EE278" s="9">
        <v>990770.86716622801</v>
      </c>
      <c r="EF278" s="9">
        <v>960174.46322920499</v>
      </c>
      <c r="EG278" s="9">
        <v>1012538.7568540199</v>
      </c>
      <c r="EH278" s="9">
        <v>702805.03931215999</v>
      </c>
      <c r="EI278" s="9">
        <v>890357.32752059097</v>
      </c>
      <c r="EJ278" s="9">
        <v>898356.53380253201</v>
      </c>
      <c r="EK278" s="9">
        <v>889450.46704520204</v>
      </c>
      <c r="EL278" s="9">
        <v>865653.94829871401</v>
      </c>
      <c r="EM278" s="9">
        <v>550766.25854972505</v>
      </c>
      <c r="EN278" s="9">
        <v>550684.42749689997</v>
      </c>
      <c r="EO278" s="9">
        <v>523306.85303575097</v>
      </c>
      <c r="EP278" s="9">
        <v>462704.92702758202</v>
      </c>
      <c r="EQ278" s="27">
        <f t="shared" si="9"/>
        <v>0.25019284475152825</v>
      </c>
      <c r="ER278" s="27"/>
      <c r="ES278" s="27"/>
    </row>
    <row r="279" spans="1:149" x14ac:dyDescent="0.25">
      <c r="A279" s="1" t="s">
        <v>1915</v>
      </c>
      <c r="B279" s="1" t="s">
        <v>1232</v>
      </c>
      <c r="C279" s="1" t="s">
        <v>0</v>
      </c>
      <c r="D279" s="7" t="s">
        <v>0</v>
      </c>
      <c r="E279" s="7" t="s">
        <v>0</v>
      </c>
      <c r="F279" s="7" t="s">
        <v>0</v>
      </c>
      <c r="G279" s="7" t="s">
        <v>0</v>
      </c>
      <c r="H279" s="7" t="s">
        <v>0</v>
      </c>
      <c r="I279" s="7" t="s">
        <v>0</v>
      </c>
      <c r="J279" s="7" t="s">
        <v>0</v>
      </c>
      <c r="K279" s="7" t="s">
        <v>0</v>
      </c>
      <c r="L279" s="7" t="s">
        <v>0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7" t="s">
        <v>0</v>
      </c>
      <c r="X279" s="7" t="s">
        <v>0</v>
      </c>
      <c r="Y279" s="7" t="s">
        <v>0</v>
      </c>
      <c r="Z279" s="7" t="s">
        <v>0</v>
      </c>
      <c r="AA279" s="7" t="s">
        <v>0</v>
      </c>
      <c r="AB279" s="7" t="s">
        <v>0</v>
      </c>
      <c r="AC279" s="7" t="s">
        <v>0</v>
      </c>
      <c r="AD279" s="7" t="s">
        <v>0</v>
      </c>
      <c r="AE279" s="7" t="s">
        <v>0</v>
      </c>
      <c r="AF279" s="7" t="s">
        <v>0</v>
      </c>
      <c r="AG279" s="7" t="s">
        <v>0</v>
      </c>
      <c r="AH279" s="7" t="s">
        <v>0</v>
      </c>
      <c r="AI279" s="7" t="s">
        <v>0</v>
      </c>
      <c r="AJ279" s="7" t="s">
        <v>0</v>
      </c>
      <c r="AK279" s="7" t="s">
        <v>0</v>
      </c>
      <c r="AL279" s="7" t="s">
        <v>0</v>
      </c>
      <c r="AM279" s="7" t="s">
        <v>0</v>
      </c>
      <c r="AN279" s="7" t="s">
        <v>0</v>
      </c>
      <c r="AO279" s="7" t="s">
        <v>0</v>
      </c>
      <c r="AP279" s="7" t="s">
        <v>0</v>
      </c>
      <c r="AQ279" s="7" t="s">
        <v>0</v>
      </c>
      <c r="AR279" s="7" t="s">
        <v>0</v>
      </c>
      <c r="AS279" s="7" t="s">
        <v>0</v>
      </c>
      <c r="AT279" s="7" t="s">
        <v>0</v>
      </c>
      <c r="AU279" s="7" t="s">
        <v>0</v>
      </c>
      <c r="AV279" s="7" t="s">
        <v>0</v>
      </c>
      <c r="AW279" s="7" t="s">
        <v>0</v>
      </c>
      <c r="AX279" s="7" t="s">
        <v>0</v>
      </c>
      <c r="AY279" s="7" t="s">
        <v>0</v>
      </c>
      <c r="AZ279" s="7" t="s">
        <v>0</v>
      </c>
      <c r="BA279" s="7" t="s">
        <v>0</v>
      </c>
      <c r="BB279" s="7" t="s">
        <v>0</v>
      </c>
      <c r="BC279" s="7" t="s">
        <v>0</v>
      </c>
      <c r="BD279" s="7" t="s">
        <v>0</v>
      </c>
      <c r="BE279" s="7" t="s">
        <v>0</v>
      </c>
      <c r="BF279" s="7" t="s">
        <v>0</v>
      </c>
      <c r="BG279" s="7" t="s">
        <v>0</v>
      </c>
      <c r="BH279" s="7" t="s">
        <v>0</v>
      </c>
      <c r="BI279" s="7" t="s">
        <v>0</v>
      </c>
      <c r="BJ279" s="7" t="s">
        <v>0</v>
      </c>
      <c r="BK279" s="7" t="s">
        <v>0</v>
      </c>
      <c r="BL279" s="7" t="s">
        <v>0</v>
      </c>
      <c r="BM279" s="7" t="s">
        <v>0</v>
      </c>
      <c r="BN279" s="7" t="s">
        <v>0</v>
      </c>
      <c r="BO279" s="7" t="s">
        <v>0</v>
      </c>
      <c r="BP279" s="7" t="s">
        <v>0</v>
      </c>
      <c r="BQ279" s="7" t="s">
        <v>0</v>
      </c>
      <c r="BR279" s="7" t="s">
        <v>0</v>
      </c>
      <c r="BS279" s="7" t="s">
        <v>0</v>
      </c>
      <c r="BT279" s="7" t="s">
        <v>0</v>
      </c>
      <c r="BU279" s="7" t="s">
        <v>0</v>
      </c>
      <c r="BV279" s="6" t="e">
        <f t="shared" si="8"/>
        <v>#DIV/0!</v>
      </c>
      <c r="BW279" s="6"/>
      <c r="BX279" s="6"/>
      <c r="BY279" s="9" t="s">
        <v>0</v>
      </c>
      <c r="BZ279" s="9" t="s">
        <v>0</v>
      </c>
      <c r="CA279" s="9" t="s">
        <v>0</v>
      </c>
      <c r="CB279" s="9" t="s">
        <v>0</v>
      </c>
      <c r="CC279" s="9" t="s">
        <v>0</v>
      </c>
      <c r="CD279" s="9" t="s">
        <v>0</v>
      </c>
      <c r="CE279" s="9" t="s">
        <v>0</v>
      </c>
      <c r="CF279" s="9" t="s">
        <v>0</v>
      </c>
      <c r="CG279" s="9" t="s">
        <v>0</v>
      </c>
      <c r="CH279" s="9" t="s">
        <v>0</v>
      </c>
      <c r="CI279" s="9" t="s">
        <v>0</v>
      </c>
      <c r="CJ279" s="9" t="s">
        <v>0</v>
      </c>
      <c r="CK279" s="9" t="s">
        <v>0</v>
      </c>
      <c r="CL279" s="9" t="s">
        <v>0</v>
      </c>
      <c r="CM279" s="9" t="s">
        <v>0</v>
      </c>
      <c r="CN279" s="9" t="s">
        <v>0</v>
      </c>
      <c r="CO279" s="9" t="s">
        <v>0</v>
      </c>
      <c r="CP279" s="9" t="s">
        <v>0</v>
      </c>
      <c r="CQ279" s="9" t="s">
        <v>0</v>
      </c>
      <c r="CR279" s="9" t="s">
        <v>0</v>
      </c>
      <c r="CS279" s="9" t="s">
        <v>0</v>
      </c>
      <c r="CT279" s="9" t="s">
        <v>0</v>
      </c>
      <c r="CU279" s="9" t="s">
        <v>0</v>
      </c>
      <c r="CV279" s="9" t="s">
        <v>0</v>
      </c>
      <c r="CW279" s="9" t="s">
        <v>0</v>
      </c>
      <c r="CX279" s="9" t="s">
        <v>0</v>
      </c>
      <c r="CY279" s="9" t="s">
        <v>0</v>
      </c>
      <c r="CZ279" s="9" t="s">
        <v>0</v>
      </c>
      <c r="DA279" s="9" t="s">
        <v>0</v>
      </c>
      <c r="DB279" s="9" t="s">
        <v>0</v>
      </c>
      <c r="DC279" s="9" t="s">
        <v>0</v>
      </c>
      <c r="DD279" s="9" t="s">
        <v>0</v>
      </c>
      <c r="DE279" s="9" t="s">
        <v>0</v>
      </c>
      <c r="DF279" s="9" t="s">
        <v>0</v>
      </c>
      <c r="DG279" s="9" t="s">
        <v>0</v>
      </c>
      <c r="DH279" s="9" t="s">
        <v>0</v>
      </c>
      <c r="DI279" s="9" t="s">
        <v>0</v>
      </c>
      <c r="DJ279" s="9" t="s">
        <v>0</v>
      </c>
      <c r="DK279" s="9" t="s">
        <v>0</v>
      </c>
      <c r="DL279" s="9" t="s">
        <v>0</v>
      </c>
      <c r="DM279" s="9" t="s">
        <v>0</v>
      </c>
      <c r="DN279" s="9" t="s">
        <v>0</v>
      </c>
      <c r="DO279" s="9" t="s">
        <v>0</v>
      </c>
      <c r="DP279" s="9" t="s">
        <v>0</v>
      </c>
      <c r="DQ279" s="9" t="s">
        <v>0</v>
      </c>
      <c r="DR279" s="9" t="s">
        <v>0</v>
      </c>
      <c r="DS279" s="9" t="s">
        <v>0</v>
      </c>
      <c r="DT279" s="9" t="s">
        <v>0</v>
      </c>
      <c r="DU279" s="9" t="s">
        <v>0</v>
      </c>
      <c r="DV279" s="9" t="s">
        <v>0</v>
      </c>
      <c r="DW279" s="9" t="s">
        <v>0</v>
      </c>
      <c r="DX279" s="9" t="s">
        <v>0</v>
      </c>
      <c r="DY279" s="9" t="s">
        <v>0</v>
      </c>
      <c r="DZ279" s="9" t="s">
        <v>0</v>
      </c>
      <c r="EA279" s="9" t="s">
        <v>0</v>
      </c>
      <c r="EB279" s="9" t="s">
        <v>0</v>
      </c>
      <c r="EC279" s="9" t="s">
        <v>0</v>
      </c>
      <c r="ED279" s="9" t="s">
        <v>0</v>
      </c>
      <c r="EE279" s="9" t="s">
        <v>0</v>
      </c>
      <c r="EF279" s="9" t="s">
        <v>0</v>
      </c>
      <c r="EG279" s="9" t="s">
        <v>0</v>
      </c>
      <c r="EH279" s="9" t="s">
        <v>0</v>
      </c>
      <c r="EI279" s="9" t="s">
        <v>0</v>
      </c>
      <c r="EJ279" s="9" t="s">
        <v>0</v>
      </c>
      <c r="EK279" s="9" t="s">
        <v>0</v>
      </c>
      <c r="EL279" s="9" t="s">
        <v>0</v>
      </c>
      <c r="EM279" s="9" t="s">
        <v>0</v>
      </c>
      <c r="EN279" s="9" t="s">
        <v>0</v>
      </c>
      <c r="EO279" s="9" t="s">
        <v>0</v>
      </c>
      <c r="EP279" s="9" t="s">
        <v>0</v>
      </c>
      <c r="EQ279" s="27" t="e">
        <f t="shared" si="9"/>
        <v>#DIV/0!</v>
      </c>
      <c r="ER279" s="27"/>
      <c r="ES279" s="27"/>
    </row>
    <row r="280" spans="1:149" x14ac:dyDescent="0.25">
      <c r="A280" s="1" t="s">
        <v>1916</v>
      </c>
      <c r="B280" s="1" t="s">
        <v>1234</v>
      </c>
      <c r="C280" s="1" t="s">
        <v>1235</v>
      </c>
      <c r="D280" s="7" t="s">
        <v>0</v>
      </c>
      <c r="E280" s="7" t="s">
        <v>0</v>
      </c>
      <c r="F280" s="7" t="s">
        <v>0</v>
      </c>
      <c r="G280" s="7" t="s">
        <v>0</v>
      </c>
      <c r="H280" s="7" t="s">
        <v>0</v>
      </c>
      <c r="I280" s="7" t="s">
        <v>0</v>
      </c>
      <c r="J280" s="7" t="s">
        <v>0</v>
      </c>
      <c r="K280" s="7" t="s">
        <v>0</v>
      </c>
      <c r="L280" s="7" t="s">
        <v>0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7" t="s">
        <v>0</v>
      </c>
      <c r="X280" s="7" t="s">
        <v>0</v>
      </c>
      <c r="Y280" s="7" t="s">
        <v>0</v>
      </c>
      <c r="Z280" s="7" t="s">
        <v>0</v>
      </c>
      <c r="AA280" s="7" t="s">
        <v>0</v>
      </c>
      <c r="AB280" s="7" t="s">
        <v>0</v>
      </c>
      <c r="AC280" s="7" t="s">
        <v>0</v>
      </c>
      <c r="AD280" s="7" t="s">
        <v>0</v>
      </c>
      <c r="AE280" s="7" t="s">
        <v>0</v>
      </c>
      <c r="AF280" s="7" t="s">
        <v>0</v>
      </c>
      <c r="AG280" s="7" t="s">
        <v>0</v>
      </c>
      <c r="AH280" s="7" t="s">
        <v>0</v>
      </c>
      <c r="AI280" s="7" t="s">
        <v>0</v>
      </c>
      <c r="AJ280" s="7" t="s">
        <v>0</v>
      </c>
      <c r="AK280" s="7" t="s">
        <v>0</v>
      </c>
      <c r="AL280" s="7" t="s">
        <v>0</v>
      </c>
      <c r="AM280" s="7" t="s">
        <v>0</v>
      </c>
      <c r="AN280" s="7" t="s">
        <v>0</v>
      </c>
      <c r="AO280" s="7" t="s">
        <v>0</v>
      </c>
      <c r="AP280" s="7" t="s">
        <v>0</v>
      </c>
      <c r="AQ280" s="7" t="s">
        <v>0</v>
      </c>
      <c r="AR280" s="7" t="s">
        <v>0</v>
      </c>
      <c r="AS280" s="7" t="s">
        <v>0</v>
      </c>
      <c r="AT280" s="7" t="s">
        <v>0</v>
      </c>
      <c r="AU280" s="7" t="s">
        <v>0</v>
      </c>
      <c r="AV280" s="7" t="s">
        <v>0</v>
      </c>
      <c r="AW280" s="7" t="s">
        <v>0</v>
      </c>
      <c r="AX280" s="7" t="s">
        <v>0</v>
      </c>
      <c r="AY280" s="7" t="s">
        <v>0</v>
      </c>
      <c r="AZ280" s="7" t="s">
        <v>0</v>
      </c>
      <c r="BA280" s="7" t="s">
        <v>0</v>
      </c>
      <c r="BB280" s="7" t="s">
        <v>0</v>
      </c>
      <c r="BC280" s="7" t="s">
        <v>0</v>
      </c>
      <c r="BD280" s="7" t="s">
        <v>0</v>
      </c>
      <c r="BE280" s="7" t="s">
        <v>0</v>
      </c>
      <c r="BF280" s="7" t="s">
        <v>0</v>
      </c>
      <c r="BG280" s="7" t="s">
        <v>0</v>
      </c>
      <c r="BH280" s="7" t="s">
        <v>0</v>
      </c>
      <c r="BI280" s="7" t="s">
        <v>0</v>
      </c>
      <c r="BJ280" s="7" t="s">
        <v>0</v>
      </c>
      <c r="BK280" s="7" t="s">
        <v>0</v>
      </c>
      <c r="BL280" s="7" t="s">
        <v>0</v>
      </c>
      <c r="BM280" s="7" t="s">
        <v>0</v>
      </c>
      <c r="BN280" s="7" t="s">
        <v>0</v>
      </c>
      <c r="BO280" s="7" t="s">
        <v>0</v>
      </c>
      <c r="BP280" s="7" t="s">
        <v>0</v>
      </c>
      <c r="BQ280" s="7" t="s">
        <v>0</v>
      </c>
      <c r="BR280" s="7" t="s">
        <v>0</v>
      </c>
      <c r="BS280" s="7" t="s">
        <v>0</v>
      </c>
      <c r="BT280" s="7" t="s">
        <v>0</v>
      </c>
      <c r="BU280" s="7" t="s">
        <v>0</v>
      </c>
      <c r="BV280" s="6" t="e">
        <f t="shared" si="8"/>
        <v>#DIV/0!</v>
      </c>
      <c r="BW280" s="6"/>
      <c r="BX280" s="6"/>
      <c r="BY280" s="9" t="s">
        <v>0</v>
      </c>
      <c r="BZ280" s="9" t="s">
        <v>0</v>
      </c>
      <c r="CA280" s="9" t="s">
        <v>0</v>
      </c>
      <c r="CB280" s="9" t="s">
        <v>0</v>
      </c>
      <c r="CC280" s="9" t="s">
        <v>0</v>
      </c>
      <c r="CD280" s="9" t="s">
        <v>0</v>
      </c>
      <c r="CE280" s="9" t="s">
        <v>0</v>
      </c>
      <c r="CF280" s="9" t="s">
        <v>0</v>
      </c>
      <c r="CG280" s="9" t="s">
        <v>0</v>
      </c>
      <c r="CH280" s="9" t="s">
        <v>0</v>
      </c>
      <c r="CI280" s="9" t="s">
        <v>0</v>
      </c>
      <c r="CJ280" s="9" t="s">
        <v>0</v>
      </c>
      <c r="CK280" s="9" t="s">
        <v>0</v>
      </c>
      <c r="CL280" s="9" t="s">
        <v>0</v>
      </c>
      <c r="CM280" s="9" t="s">
        <v>0</v>
      </c>
      <c r="CN280" s="9" t="s">
        <v>0</v>
      </c>
      <c r="CO280" s="9" t="s">
        <v>0</v>
      </c>
      <c r="CP280" s="9" t="s">
        <v>0</v>
      </c>
      <c r="CQ280" s="9" t="s">
        <v>0</v>
      </c>
      <c r="CR280" s="9" t="s">
        <v>0</v>
      </c>
      <c r="CS280" s="9" t="s">
        <v>0</v>
      </c>
      <c r="CT280" s="9" t="s">
        <v>0</v>
      </c>
      <c r="CU280" s="9" t="s">
        <v>0</v>
      </c>
      <c r="CV280" s="9" t="s">
        <v>0</v>
      </c>
      <c r="CW280" s="9" t="s">
        <v>0</v>
      </c>
      <c r="CX280" s="9" t="s">
        <v>0</v>
      </c>
      <c r="CY280" s="9" t="s">
        <v>0</v>
      </c>
      <c r="CZ280" s="9" t="s">
        <v>0</v>
      </c>
      <c r="DA280" s="9" t="s">
        <v>0</v>
      </c>
      <c r="DB280" s="9" t="s">
        <v>0</v>
      </c>
      <c r="DC280" s="9" t="s">
        <v>0</v>
      </c>
      <c r="DD280" s="9" t="s">
        <v>0</v>
      </c>
      <c r="DE280" s="9" t="s">
        <v>0</v>
      </c>
      <c r="DF280" s="9" t="s">
        <v>0</v>
      </c>
      <c r="DG280" s="9" t="s">
        <v>0</v>
      </c>
      <c r="DH280" s="9" t="s">
        <v>0</v>
      </c>
      <c r="DI280" s="9" t="s">
        <v>0</v>
      </c>
      <c r="DJ280" s="9" t="s">
        <v>0</v>
      </c>
      <c r="DK280" s="9" t="s">
        <v>0</v>
      </c>
      <c r="DL280" s="9" t="s">
        <v>0</v>
      </c>
      <c r="DM280" s="9" t="s">
        <v>0</v>
      </c>
      <c r="DN280" s="9" t="s">
        <v>0</v>
      </c>
      <c r="DO280" s="9" t="s">
        <v>0</v>
      </c>
      <c r="DP280" s="9" t="s">
        <v>0</v>
      </c>
      <c r="DQ280" s="9" t="s">
        <v>0</v>
      </c>
      <c r="DR280" s="9" t="s">
        <v>0</v>
      </c>
      <c r="DS280" s="9" t="s">
        <v>0</v>
      </c>
      <c r="DT280" s="9" t="s">
        <v>0</v>
      </c>
      <c r="DU280" s="9" t="s">
        <v>0</v>
      </c>
      <c r="DV280" s="9" t="s">
        <v>0</v>
      </c>
      <c r="DW280" s="9" t="s">
        <v>0</v>
      </c>
      <c r="DX280" s="9" t="s">
        <v>0</v>
      </c>
      <c r="DY280" s="9" t="s">
        <v>0</v>
      </c>
      <c r="DZ280" s="9" t="s">
        <v>0</v>
      </c>
      <c r="EA280" s="9" t="s">
        <v>0</v>
      </c>
      <c r="EB280" s="9" t="s">
        <v>0</v>
      </c>
      <c r="EC280" s="9" t="s">
        <v>0</v>
      </c>
      <c r="ED280" s="9" t="s">
        <v>0</v>
      </c>
      <c r="EE280" s="9" t="s">
        <v>0</v>
      </c>
      <c r="EF280" s="9" t="s">
        <v>0</v>
      </c>
      <c r="EG280" s="9" t="s">
        <v>0</v>
      </c>
      <c r="EH280" s="9" t="s">
        <v>0</v>
      </c>
      <c r="EI280" s="9" t="s">
        <v>0</v>
      </c>
      <c r="EJ280" s="9" t="s">
        <v>0</v>
      </c>
      <c r="EK280" s="9" t="s">
        <v>0</v>
      </c>
      <c r="EL280" s="9" t="s">
        <v>0</v>
      </c>
      <c r="EM280" s="9" t="s">
        <v>0</v>
      </c>
      <c r="EN280" s="9" t="s">
        <v>0</v>
      </c>
      <c r="EO280" s="9" t="s">
        <v>0</v>
      </c>
      <c r="EP280" s="9" t="s">
        <v>0</v>
      </c>
      <c r="EQ280" s="27" t="e">
        <f t="shared" si="9"/>
        <v>#DIV/0!</v>
      </c>
      <c r="ER280" s="27"/>
      <c r="ES280" s="27"/>
    </row>
    <row r="281" spans="1:149" x14ac:dyDescent="0.25">
      <c r="A281" s="1" t="s">
        <v>1917</v>
      </c>
      <c r="B281" s="1" t="s">
        <v>1238</v>
      </c>
      <c r="C281" s="1" t="s">
        <v>1239</v>
      </c>
      <c r="D281" s="7" t="s">
        <v>0</v>
      </c>
      <c r="E281" s="7" t="s">
        <v>0</v>
      </c>
      <c r="F281" s="7" t="s">
        <v>0</v>
      </c>
      <c r="G281" s="7" t="s">
        <v>0</v>
      </c>
      <c r="H281" s="7" t="s">
        <v>0</v>
      </c>
      <c r="I281" s="7" t="s">
        <v>0</v>
      </c>
      <c r="J281" s="7" t="s">
        <v>0</v>
      </c>
      <c r="K281" s="7" t="s">
        <v>0</v>
      </c>
      <c r="L281" s="7" t="s">
        <v>0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7" t="s">
        <v>0</v>
      </c>
      <c r="X281" s="7" t="s">
        <v>0</v>
      </c>
      <c r="Y281" s="7" t="s">
        <v>0</v>
      </c>
      <c r="Z281" s="7" t="s">
        <v>0</v>
      </c>
      <c r="AA281" s="7" t="s">
        <v>0</v>
      </c>
      <c r="AB281" s="7" t="s">
        <v>0</v>
      </c>
      <c r="AC281" s="7" t="s">
        <v>0</v>
      </c>
      <c r="AD281" s="7" t="s">
        <v>0</v>
      </c>
      <c r="AE281" s="7" t="s">
        <v>0</v>
      </c>
      <c r="AF281" s="7" t="s">
        <v>0</v>
      </c>
      <c r="AG281" s="7" t="s">
        <v>0</v>
      </c>
      <c r="AH281" s="7" t="s">
        <v>0</v>
      </c>
      <c r="AI281" s="7" t="s">
        <v>0</v>
      </c>
      <c r="AJ281" s="7" t="s">
        <v>0</v>
      </c>
      <c r="AK281" s="7" t="s">
        <v>0</v>
      </c>
      <c r="AL281" s="7" t="s">
        <v>0</v>
      </c>
      <c r="AM281" s="7" t="s">
        <v>0</v>
      </c>
      <c r="AN281" s="7" t="s">
        <v>0</v>
      </c>
      <c r="AO281" s="7" t="s">
        <v>0</v>
      </c>
      <c r="AP281" s="7" t="s">
        <v>0</v>
      </c>
      <c r="AQ281" s="7" t="s">
        <v>0</v>
      </c>
      <c r="AR281" s="7" t="s">
        <v>0</v>
      </c>
      <c r="AS281" s="7" t="s">
        <v>0</v>
      </c>
      <c r="AT281" s="7" t="s">
        <v>0</v>
      </c>
      <c r="AU281" s="7" t="s">
        <v>0</v>
      </c>
      <c r="AV281" s="7" t="s">
        <v>0</v>
      </c>
      <c r="AW281" s="7" t="s">
        <v>0</v>
      </c>
      <c r="AX281" s="7" t="s">
        <v>0</v>
      </c>
      <c r="AY281" s="7" t="s">
        <v>0</v>
      </c>
      <c r="AZ281" s="7" t="s">
        <v>0</v>
      </c>
      <c r="BA281" s="7" t="s">
        <v>0</v>
      </c>
      <c r="BB281" s="7" t="s">
        <v>0</v>
      </c>
      <c r="BC281" s="7" t="s">
        <v>0</v>
      </c>
      <c r="BD281" s="7" t="s">
        <v>0</v>
      </c>
      <c r="BE281" s="7" t="s">
        <v>0</v>
      </c>
      <c r="BF281" s="7" t="s">
        <v>0</v>
      </c>
      <c r="BG281" s="7" t="s">
        <v>0</v>
      </c>
      <c r="BH281" s="7" t="s">
        <v>0</v>
      </c>
      <c r="BI281" s="7" t="s">
        <v>0</v>
      </c>
      <c r="BJ281" s="7" t="s">
        <v>0</v>
      </c>
      <c r="BK281" s="7" t="s">
        <v>0</v>
      </c>
      <c r="BL281" s="7" t="s">
        <v>0</v>
      </c>
      <c r="BM281" s="7" t="s">
        <v>0</v>
      </c>
      <c r="BN281" s="7" t="s">
        <v>0</v>
      </c>
      <c r="BO281" s="7" t="s">
        <v>0</v>
      </c>
      <c r="BP281" s="7" t="s">
        <v>0</v>
      </c>
      <c r="BQ281" s="7" t="s">
        <v>0</v>
      </c>
      <c r="BR281" s="7" t="s">
        <v>0</v>
      </c>
      <c r="BS281" s="7" t="s">
        <v>0</v>
      </c>
      <c r="BT281" s="7" t="s">
        <v>0</v>
      </c>
      <c r="BU281" s="7" t="s">
        <v>0</v>
      </c>
      <c r="BV281" s="6" t="e">
        <f t="shared" si="8"/>
        <v>#DIV/0!</v>
      </c>
      <c r="BW281" s="6"/>
      <c r="BX281" s="6"/>
      <c r="BY281" s="9" t="s">
        <v>0</v>
      </c>
      <c r="BZ281" s="9" t="s">
        <v>0</v>
      </c>
      <c r="CA281" s="9" t="s">
        <v>0</v>
      </c>
      <c r="CB281" s="9" t="s">
        <v>0</v>
      </c>
      <c r="CC281" s="9" t="s">
        <v>0</v>
      </c>
      <c r="CD281" s="9" t="s">
        <v>0</v>
      </c>
      <c r="CE281" s="9" t="s">
        <v>0</v>
      </c>
      <c r="CF281" s="9" t="s">
        <v>0</v>
      </c>
      <c r="CG281" s="9" t="s">
        <v>0</v>
      </c>
      <c r="CH281" s="9" t="s">
        <v>0</v>
      </c>
      <c r="CI281" s="9" t="s">
        <v>0</v>
      </c>
      <c r="CJ281" s="9" t="s">
        <v>0</v>
      </c>
      <c r="CK281" s="9" t="s">
        <v>0</v>
      </c>
      <c r="CL281" s="9" t="s">
        <v>0</v>
      </c>
      <c r="CM281" s="9" t="s">
        <v>0</v>
      </c>
      <c r="CN281" s="9" t="s">
        <v>0</v>
      </c>
      <c r="CO281" s="9" t="s">
        <v>0</v>
      </c>
      <c r="CP281" s="9" t="s">
        <v>0</v>
      </c>
      <c r="CQ281" s="9" t="s">
        <v>0</v>
      </c>
      <c r="CR281" s="9" t="s">
        <v>0</v>
      </c>
      <c r="CS281" s="9" t="s">
        <v>0</v>
      </c>
      <c r="CT281" s="9" t="s">
        <v>0</v>
      </c>
      <c r="CU281" s="9" t="s">
        <v>0</v>
      </c>
      <c r="CV281" s="9" t="s">
        <v>0</v>
      </c>
      <c r="CW281" s="9" t="s">
        <v>0</v>
      </c>
      <c r="CX281" s="9" t="s">
        <v>0</v>
      </c>
      <c r="CY281" s="9" t="s">
        <v>0</v>
      </c>
      <c r="CZ281" s="9" t="s">
        <v>0</v>
      </c>
      <c r="DA281" s="9" t="s">
        <v>0</v>
      </c>
      <c r="DB281" s="9" t="s">
        <v>0</v>
      </c>
      <c r="DC281" s="9" t="s">
        <v>0</v>
      </c>
      <c r="DD281" s="9" t="s">
        <v>0</v>
      </c>
      <c r="DE281" s="9" t="s">
        <v>0</v>
      </c>
      <c r="DF281" s="9" t="s">
        <v>0</v>
      </c>
      <c r="DG281" s="9" t="s">
        <v>0</v>
      </c>
      <c r="DH281" s="9" t="s">
        <v>0</v>
      </c>
      <c r="DI281" s="9" t="s">
        <v>0</v>
      </c>
      <c r="DJ281" s="9" t="s">
        <v>0</v>
      </c>
      <c r="DK281" s="9" t="s">
        <v>0</v>
      </c>
      <c r="DL281" s="9" t="s">
        <v>0</v>
      </c>
      <c r="DM281" s="9" t="s">
        <v>0</v>
      </c>
      <c r="DN281" s="9" t="s">
        <v>0</v>
      </c>
      <c r="DO281" s="9" t="s">
        <v>0</v>
      </c>
      <c r="DP281" s="9" t="s">
        <v>0</v>
      </c>
      <c r="DQ281" s="9" t="s">
        <v>0</v>
      </c>
      <c r="DR281" s="9" t="s">
        <v>0</v>
      </c>
      <c r="DS281" s="9" t="s">
        <v>0</v>
      </c>
      <c r="DT281" s="9" t="s">
        <v>0</v>
      </c>
      <c r="DU281" s="9" t="s">
        <v>0</v>
      </c>
      <c r="DV281" s="9" t="s">
        <v>0</v>
      </c>
      <c r="DW281" s="9" t="s">
        <v>0</v>
      </c>
      <c r="DX281" s="9" t="s">
        <v>0</v>
      </c>
      <c r="DY281" s="9" t="s">
        <v>0</v>
      </c>
      <c r="DZ281" s="9" t="s">
        <v>0</v>
      </c>
      <c r="EA281" s="9" t="s">
        <v>0</v>
      </c>
      <c r="EB281" s="9" t="s">
        <v>0</v>
      </c>
      <c r="EC281" s="9" t="s">
        <v>0</v>
      </c>
      <c r="ED281" s="9" t="s">
        <v>0</v>
      </c>
      <c r="EE281" s="9" t="s">
        <v>0</v>
      </c>
      <c r="EF281" s="9" t="s">
        <v>0</v>
      </c>
      <c r="EG281" s="9" t="s">
        <v>0</v>
      </c>
      <c r="EH281" s="9" t="s">
        <v>0</v>
      </c>
      <c r="EI281" s="9" t="s">
        <v>0</v>
      </c>
      <c r="EJ281" s="9" t="s">
        <v>0</v>
      </c>
      <c r="EK281" s="9" t="s">
        <v>0</v>
      </c>
      <c r="EL281" s="9" t="s">
        <v>0</v>
      </c>
      <c r="EM281" s="9" t="s">
        <v>0</v>
      </c>
      <c r="EN281" s="9" t="s">
        <v>0</v>
      </c>
      <c r="EO281" s="9" t="s">
        <v>0</v>
      </c>
      <c r="EP281" s="9" t="s">
        <v>0</v>
      </c>
      <c r="EQ281" s="27" t="e">
        <f t="shared" si="9"/>
        <v>#DIV/0!</v>
      </c>
      <c r="ER281" s="27"/>
      <c r="ES281" s="27"/>
    </row>
    <row r="282" spans="1:149" x14ac:dyDescent="0.25">
      <c r="A282" s="1" t="s">
        <v>1918</v>
      </c>
      <c r="B282" s="1" t="s">
        <v>1243</v>
      </c>
      <c r="C282" s="1" t="s">
        <v>1244</v>
      </c>
      <c r="D282" s="7">
        <v>220595.83466475201</v>
      </c>
      <c r="E282" s="7">
        <v>204749.88982570701</v>
      </c>
      <c r="F282" s="7">
        <v>179216.38527597199</v>
      </c>
      <c r="G282" s="7">
        <v>161656.42961822101</v>
      </c>
      <c r="H282" s="7">
        <v>165571.146090286</v>
      </c>
      <c r="I282" s="7">
        <v>161581.16741357499</v>
      </c>
      <c r="J282" s="7">
        <v>140081.35302265099</v>
      </c>
      <c r="K282" s="7">
        <v>139962.67133121999</v>
      </c>
      <c r="L282" s="7">
        <v>138324.330317274</v>
      </c>
      <c r="M282" s="7">
        <v>131667.4357991</v>
      </c>
      <c r="N282" s="7">
        <v>129317.123883458</v>
      </c>
      <c r="O282" s="7">
        <v>116802.687051196</v>
      </c>
      <c r="P282" s="7">
        <v>116242.614579612</v>
      </c>
      <c r="Q282" s="7">
        <v>124902.38208207399</v>
      </c>
      <c r="R282" s="7">
        <v>111160.688825576</v>
      </c>
      <c r="S282" s="7">
        <v>113815.92674618</v>
      </c>
      <c r="T282" s="7">
        <v>115639.838719261</v>
      </c>
      <c r="U282" s="7">
        <v>112039.529023047</v>
      </c>
      <c r="V282" s="7">
        <v>110418.363862789</v>
      </c>
      <c r="W282" s="7">
        <v>110745.44468847899</v>
      </c>
      <c r="X282" s="7">
        <v>109650.517724922</v>
      </c>
      <c r="Y282" s="7">
        <v>97403.264270809304</v>
      </c>
      <c r="Z282" s="7">
        <v>101191.28792084999</v>
      </c>
      <c r="AA282" s="7">
        <v>105765.319562094</v>
      </c>
      <c r="AB282" s="7">
        <v>113148.07889559701</v>
      </c>
      <c r="AC282" s="7">
        <v>101552.042641024</v>
      </c>
      <c r="AD282" s="7">
        <v>112207.81144792199</v>
      </c>
      <c r="AE282" s="7">
        <v>119698.901172461</v>
      </c>
      <c r="AF282" s="7">
        <v>106863.40680445101</v>
      </c>
      <c r="AG282" s="7">
        <v>114946.67776766801</v>
      </c>
      <c r="AH282" s="7">
        <v>119877.08332253</v>
      </c>
      <c r="AI282" s="7">
        <v>120453.37015133401</v>
      </c>
      <c r="AJ282" s="7">
        <v>107915.702799518</v>
      </c>
      <c r="AK282" s="7">
        <v>114413.567922414</v>
      </c>
      <c r="AL282" s="7">
        <v>94382.195922765604</v>
      </c>
      <c r="AM282" s="7">
        <v>99028.904107277296</v>
      </c>
      <c r="AN282" s="7">
        <v>95408.181158382693</v>
      </c>
      <c r="AO282" s="7">
        <v>91776.000603665394</v>
      </c>
      <c r="AP282" s="7">
        <v>92004.957265427802</v>
      </c>
      <c r="AQ282" s="7">
        <v>105356.408179752</v>
      </c>
      <c r="AR282" s="7">
        <v>74403.011328397901</v>
      </c>
      <c r="AS282" s="7">
        <v>100696.46258793501</v>
      </c>
      <c r="AT282" s="7">
        <v>107978.309467842</v>
      </c>
      <c r="AU282" s="7">
        <v>94327.980131893695</v>
      </c>
      <c r="AV282" s="7">
        <v>105342.643328993</v>
      </c>
      <c r="AW282" s="7">
        <v>98304.718101089806</v>
      </c>
      <c r="AX282" s="7">
        <v>97344.494112485496</v>
      </c>
      <c r="AY282" s="7">
        <v>97351.828953808305</v>
      </c>
      <c r="AZ282" s="7">
        <v>96498.947229351004</v>
      </c>
      <c r="BA282" s="7">
        <v>98888.5589204883</v>
      </c>
      <c r="BB282" s="7">
        <v>89015.889381035493</v>
      </c>
      <c r="BC282" s="7">
        <v>91710.725413783104</v>
      </c>
      <c r="BD282" s="7">
        <v>95322.240433543106</v>
      </c>
      <c r="BE282" s="7">
        <v>97008.471237443606</v>
      </c>
      <c r="BF282" s="7">
        <v>104997.847319689</v>
      </c>
      <c r="BG282" s="7">
        <v>102420.266510959</v>
      </c>
      <c r="BH282" s="7">
        <v>103904.89584029</v>
      </c>
      <c r="BI282" s="7">
        <v>107267.34697109601</v>
      </c>
      <c r="BJ282" s="7">
        <v>106635.958596044</v>
      </c>
      <c r="BK282" s="7">
        <v>112325.578935966</v>
      </c>
      <c r="BL282" s="7">
        <v>83767.136892714101</v>
      </c>
      <c r="BM282" s="7">
        <v>87721.046421366598</v>
      </c>
      <c r="BN282" s="7">
        <v>86084.498234007202</v>
      </c>
      <c r="BO282" s="7">
        <v>78281.663858478802</v>
      </c>
      <c r="BP282" s="7">
        <v>77877.095685539403</v>
      </c>
      <c r="BQ282" s="7">
        <v>77477.445111342895</v>
      </c>
      <c r="BR282" s="7">
        <v>135679.897740185</v>
      </c>
      <c r="BS282" s="7">
        <v>155500.521795195</v>
      </c>
      <c r="BT282" s="7">
        <v>155328.02754875101</v>
      </c>
      <c r="BU282" s="7">
        <v>149454.79425505101</v>
      </c>
      <c r="BV282" s="6">
        <f t="shared" si="8"/>
        <v>0.24445315053169542</v>
      </c>
      <c r="BW282" s="6"/>
      <c r="BX282" s="6"/>
      <c r="BY282" s="9">
        <v>1012786.10333732</v>
      </c>
      <c r="BZ282" s="9">
        <v>799163.23517525999</v>
      </c>
      <c r="CA282" s="9">
        <v>669953.61719133495</v>
      </c>
      <c r="CB282" s="9">
        <v>649133.16932673601</v>
      </c>
      <c r="CC282" s="9">
        <v>600924.39995942498</v>
      </c>
      <c r="CD282" s="9">
        <v>578918.11969878105</v>
      </c>
      <c r="CE282" s="9">
        <v>581018.11519611697</v>
      </c>
      <c r="CF282" s="9">
        <v>527818.25690310402</v>
      </c>
      <c r="CG282" s="9">
        <v>493057.548948196</v>
      </c>
      <c r="CH282" s="9">
        <v>486219.61329623603</v>
      </c>
      <c r="CI282" s="9">
        <v>460173.96544776601</v>
      </c>
      <c r="CJ282" s="9">
        <v>449611.04917991703</v>
      </c>
      <c r="CK282" s="9">
        <v>445735.18163429998</v>
      </c>
      <c r="CL282" s="9">
        <v>424852.21979041898</v>
      </c>
      <c r="CM282" s="9">
        <v>432781.763271045</v>
      </c>
      <c r="CN282" s="9">
        <v>426774.05310334102</v>
      </c>
      <c r="CO282" s="9">
        <v>412580.70014065597</v>
      </c>
      <c r="CP282" s="9">
        <v>387663.78883557301</v>
      </c>
      <c r="CQ282" s="9">
        <v>401741.14750558703</v>
      </c>
      <c r="CR282" s="9">
        <v>381502.69367205701</v>
      </c>
      <c r="CS282" s="9">
        <v>390954.83033400198</v>
      </c>
      <c r="CT282" s="9">
        <v>364314.24464913702</v>
      </c>
      <c r="CU282" s="9">
        <v>396228.485394913</v>
      </c>
      <c r="CV282" s="9">
        <v>384218.53767221101</v>
      </c>
      <c r="CW282" s="9">
        <v>391194.14631705801</v>
      </c>
      <c r="CX282" s="9">
        <v>391515.23088784202</v>
      </c>
      <c r="CY282" s="9">
        <v>378288.05010354199</v>
      </c>
      <c r="CZ282" s="9">
        <v>359096.37585158698</v>
      </c>
      <c r="DA282" s="9">
        <v>366548.86429863703</v>
      </c>
      <c r="DB282" s="9">
        <v>373685.61633779999</v>
      </c>
      <c r="DC282" s="9">
        <v>442142.55960552301</v>
      </c>
      <c r="DD282" s="9">
        <v>382857.66682150698</v>
      </c>
      <c r="DE282" s="9">
        <v>357660.64213113301</v>
      </c>
      <c r="DF282" s="9">
        <v>359039.582972123</v>
      </c>
      <c r="DG282" s="9">
        <v>356474.28448268399</v>
      </c>
      <c r="DH282" s="9">
        <v>362840.04255370999</v>
      </c>
      <c r="DI282" s="9">
        <v>333018.92508085899</v>
      </c>
      <c r="DJ282" s="9">
        <v>309183.83418017701</v>
      </c>
      <c r="DK282" s="9">
        <v>358183.20167462702</v>
      </c>
      <c r="DL282" s="9">
        <v>336121.47201616201</v>
      </c>
      <c r="DM282" s="9">
        <v>302715.19003467797</v>
      </c>
      <c r="DN282" s="9">
        <v>361311.80575406703</v>
      </c>
      <c r="DO282" s="9">
        <v>372032.75941644702</v>
      </c>
      <c r="DP282" s="9">
        <v>356073.31690187001</v>
      </c>
      <c r="DQ282" s="9">
        <v>358525.57261518599</v>
      </c>
      <c r="DR282" s="9">
        <v>376272.64070047502</v>
      </c>
      <c r="DS282" s="9">
        <v>365793.74063235399</v>
      </c>
      <c r="DT282" s="9">
        <v>331408.10635623801</v>
      </c>
      <c r="DU282" s="9">
        <v>339593.331720363</v>
      </c>
      <c r="DV282" s="9">
        <v>322397.650225644</v>
      </c>
      <c r="DW282" s="9">
        <v>333064.68819461798</v>
      </c>
      <c r="DX282" s="9">
        <v>338391.10520235001</v>
      </c>
      <c r="DY282" s="9">
        <v>344669.72794054</v>
      </c>
      <c r="DZ282" s="9">
        <v>310684.32842212199</v>
      </c>
      <c r="EA282" s="9">
        <v>373809.322209851</v>
      </c>
      <c r="EB282" s="9">
        <v>330261.44411043997</v>
      </c>
      <c r="EC282" s="9">
        <v>339537.25557100901</v>
      </c>
      <c r="ED282" s="9">
        <v>344955.25789248699</v>
      </c>
      <c r="EE282" s="9">
        <v>373921.12827727199</v>
      </c>
      <c r="EF282" s="9">
        <v>376623.312330949</v>
      </c>
      <c r="EG282" s="9">
        <v>375033.316065447</v>
      </c>
      <c r="EH282" s="9">
        <v>335464.77043064899</v>
      </c>
      <c r="EI282" s="9">
        <v>322728.93179355399</v>
      </c>
      <c r="EJ282" s="9">
        <v>375367.44570390898</v>
      </c>
      <c r="EK282" s="9">
        <v>401473.55680732301</v>
      </c>
      <c r="EL282" s="9">
        <v>416686.48833572801</v>
      </c>
      <c r="EM282" s="9">
        <v>612839.79606827802</v>
      </c>
      <c r="EN282" s="9">
        <v>686492.77554500301</v>
      </c>
      <c r="EO282" s="9">
        <v>642490.93223019899</v>
      </c>
      <c r="EP282" s="9">
        <v>702144.39414102503</v>
      </c>
      <c r="EQ282" s="27">
        <f t="shared" si="9"/>
        <v>0.30375409227318245</v>
      </c>
      <c r="ER282" s="27"/>
      <c r="ES282" s="27"/>
    </row>
    <row r="283" spans="1:149" x14ac:dyDescent="0.25">
      <c r="A283" s="1" t="s">
        <v>1919</v>
      </c>
      <c r="B283" s="1" t="s">
        <v>1247</v>
      </c>
      <c r="C283" s="1" t="s">
        <v>1248</v>
      </c>
      <c r="D283" s="7" t="s">
        <v>0</v>
      </c>
      <c r="E283" s="7" t="s">
        <v>0</v>
      </c>
      <c r="F283" s="7" t="s">
        <v>0</v>
      </c>
      <c r="G283" s="7" t="s">
        <v>0</v>
      </c>
      <c r="H283" s="7" t="s">
        <v>0</v>
      </c>
      <c r="I283" s="7" t="s">
        <v>0</v>
      </c>
      <c r="J283" s="7" t="s">
        <v>0</v>
      </c>
      <c r="K283" s="7" t="s">
        <v>0</v>
      </c>
      <c r="L283" s="7" t="s">
        <v>0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7" t="s">
        <v>0</v>
      </c>
      <c r="X283" s="7" t="s">
        <v>0</v>
      </c>
      <c r="Y283" s="7" t="s">
        <v>0</v>
      </c>
      <c r="Z283" s="7" t="s">
        <v>0</v>
      </c>
      <c r="AA283" s="7" t="s">
        <v>0</v>
      </c>
      <c r="AB283" s="7" t="s">
        <v>0</v>
      </c>
      <c r="AC283" s="7" t="s">
        <v>0</v>
      </c>
      <c r="AD283" s="7" t="s">
        <v>0</v>
      </c>
      <c r="AE283" s="7" t="s">
        <v>0</v>
      </c>
      <c r="AF283" s="7" t="s">
        <v>0</v>
      </c>
      <c r="AG283" s="7" t="s">
        <v>0</v>
      </c>
      <c r="AH283" s="7" t="s">
        <v>0</v>
      </c>
      <c r="AI283" s="7" t="s">
        <v>0</v>
      </c>
      <c r="AJ283" s="7" t="s">
        <v>0</v>
      </c>
      <c r="AK283" s="7" t="s">
        <v>0</v>
      </c>
      <c r="AL283" s="7" t="s">
        <v>0</v>
      </c>
      <c r="AM283" s="7" t="s">
        <v>0</v>
      </c>
      <c r="AN283" s="7" t="s">
        <v>0</v>
      </c>
      <c r="AO283" s="7" t="s">
        <v>0</v>
      </c>
      <c r="AP283" s="7" t="s">
        <v>0</v>
      </c>
      <c r="AQ283" s="7" t="s">
        <v>0</v>
      </c>
      <c r="AR283" s="7" t="s">
        <v>0</v>
      </c>
      <c r="AS283" s="7" t="s">
        <v>0</v>
      </c>
      <c r="AT283" s="7" t="s">
        <v>0</v>
      </c>
      <c r="AU283" s="7" t="s">
        <v>0</v>
      </c>
      <c r="AV283" s="7" t="s">
        <v>0</v>
      </c>
      <c r="AW283" s="7" t="s">
        <v>0</v>
      </c>
      <c r="AX283" s="7" t="s">
        <v>0</v>
      </c>
      <c r="AY283" s="7" t="s">
        <v>0</v>
      </c>
      <c r="AZ283" s="7" t="s">
        <v>0</v>
      </c>
      <c r="BA283" s="7" t="s">
        <v>0</v>
      </c>
      <c r="BB283" s="7" t="s">
        <v>0</v>
      </c>
      <c r="BC283" s="7" t="s">
        <v>0</v>
      </c>
      <c r="BD283" s="7" t="s">
        <v>0</v>
      </c>
      <c r="BE283" s="7" t="s">
        <v>0</v>
      </c>
      <c r="BF283" s="7" t="s">
        <v>0</v>
      </c>
      <c r="BG283" s="7" t="s">
        <v>0</v>
      </c>
      <c r="BH283" s="7" t="s">
        <v>0</v>
      </c>
      <c r="BI283" s="7" t="s">
        <v>0</v>
      </c>
      <c r="BJ283" s="7" t="s">
        <v>0</v>
      </c>
      <c r="BK283" s="7" t="s">
        <v>0</v>
      </c>
      <c r="BL283" s="7" t="s">
        <v>0</v>
      </c>
      <c r="BM283" s="7" t="s">
        <v>0</v>
      </c>
      <c r="BN283" s="7" t="s">
        <v>0</v>
      </c>
      <c r="BO283" s="7" t="s">
        <v>0</v>
      </c>
      <c r="BP283" s="7" t="s">
        <v>0</v>
      </c>
      <c r="BQ283" s="7" t="s">
        <v>0</v>
      </c>
      <c r="BR283" s="7" t="s">
        <v>0</v>
      </c>
      <c r="BS283" s="7" t="s">
        <v>0</v>
      </c>
      <c r="BT283" s="7" t="s">
        <v>0</v>
      </c>
      <c r="BU283" s="7" t="s">
        <v>0</v>
      </c>
      <c r="BV283" s="6" t="e">
        <f t="shared" si="8"/>
        <v>#DIV/0!</v>
      </c>
      <c r="BW283" s="6"/>
      <c r="BX283" s="6"/>
      <c r="BY283" s="9" t="s">
        <v>0</v>
      </c>
      <c r="BZ283" s="9" t="s">
        <v>0</v>
      </c>
      <c r="CA283" s="9" t="s">
        <v>0</v>
      </c>
      <c r="CB283" s="9" t="s">
        <v>0</v>
      </c>
      <c r="CC283" s="9" t="s">
        <v>0</v>
      </c>
      <c r="CD283" s="9" t="s">
        <v>0</v>
      </c>
      <c r="CE283" s="9" t="s">
        <v>0</v>
      </c>
      <c r="CF283" s="9" t="s">
        <v>0</v>
      </c>
      <c r="CG283" s="9" t="s">
        <v>0</v>
      </c>
      <c r="CH283" s="9" t="s">
        <v>0</v>
      </c>
      <c r="CI283" s="9" t="s">
        <v>0</v>
      </c>
      <c r="CJ283" s="9" t="s">
        <v>0</v>
      </c>
      <c r="CK283" s="9" t="s">
        <v>0</v>
      </c>
      <c r="CL283" s="9" t="s">
        <v>0</v>
      </c>
      <c r="CM283" s="9" t="s">
        <v>0</v>
      </c>
      <c r="CN283" s="9" t="s">
        <v>0</v>
      </c>
      <c r="CO283" s="9" t="s">
        <v>0</v>
      </c>
      <c r="CP283" s="9" t="s">
        <v>0</v>
      </c>
      <c r="CQ283" s="9" t="s">
        <v>0</v>
      </c>
      <c r="CR283" s="9" t="s">
        <v>0</v>
      </c>
      <c r="CS283" s="9" t="s">
        <v>0</v>
      </c>
      <c r="CT283" s="9" t="s">
        <v>0</v>
      </c>
      <c r="CU283" s="9" t="s">
        <v>0</v>
      </c>
      <c r="CV283" s="9" t="s">
        <v>0</v>
      </c>
      <c r="CW283" s="9" t="s">
        <v>0</v>
      </c>
      <c r="CX283" s="9" t="s">
        <v>0</v>
      </c>
      <c r="CY283" s="9" t="s">
        <v>0</v>
      </c>
      <c r="CZ283" s="9" t="s">
        <v>0</v>
      </c>
      <c r="DA283" s="9" t="s">
        <v>0</v>
      </c>
      <c r="DB283" s="9" t="s">
        <v>0</v>
      </c>
      <c r="DC283" s="9" t="s">
        <v>0</v>
      </c>
      <c r="DD283" s="9" t="s">
        <v>0</v>
      </c>
      <c r="DE283" s="9" t="s">
        <v>0</v>
      </c>
      <c r="DF283" s="9" t="s">
        <v>0</v>
      </c>
      <c r="DG283" s="9" t="s">
        <v>0</v>
      </c>
      <c r="DH283" s="9" t="s">
        <v>0</v>
      </c>
      <c r="DI283" s="9" t="s">
        <v>0</v>
      </c>
      <c r="DJ283" s="9" t="s">
        <v>0</v>
      </c>
      <c r="DK283" s="9" t="s">
        <v>0</v>
      </c>
      <c r="DL283" s="9" t="s">
        <v>0</v>
      </c>
      <c r="DM283" s="9" t="s">
        <v>0</v>
      </c>
      <c r="DN283" s="9" t="s">
        <v>0</v>
      </c>
      <c r="DO283" s="9" t="s">
        <v>0</v>
      </c>
      <c r="DP283" s="9" t="s">
        <v>0</v>
      </c>
      <c r="DQ283" s="9" t="s">
        <v>0</v>
      </c>
      <c r="DR283" s="9" t="s">
        <v>0</v>
      </c>
      <c r="DS283" s="9" t="s">
        <v>0</v>
      </c>
      <c r="DT283" s="9" t="s">
        <v>0</v>
      </c>
      <c r="DU283" s="9" t="s">
        <v>0</v>
      </c>
      <c r="DV283" s="9" t="s">
        <v>0</v>
      </c>
      <c r="DW283" s="9" t="s">
        <v>0</v>
      </c>
      <c r="DX283" s="9" t="s">
        <v>0</v>
      </c>
      <c r="DY283" s="9" t="s">
        <v>0</v>
      </c>
      <c r="DZ283" s="9" t="s">
        <v>0</v>
      </c>
      <c r="EA283" s="9" t="s">
        <v>0</v>
      </c>
      <c r="EB283" s="9" t="s">
        <v>0</v>
      </c>
      <c r="EC283" s="9" t="s">
        <v>0</v>
      </c>
      <c r="ED283" s="9" t="s">
        <v>0</v>
      </c>
      <c r="EE283" s="9" t="s">
        <v>0</v>
      </c>
      <c r="EF283" s="9" t="s">
        <v>0</v>
      </c>
      <c r="EG283" s="9" t="s">
        <v>0</v>
      </c>
      <c r="EH283" s="9" t="s">
        <v>0</v>
      </c>
      <c r="EI283" s="9" t="s">
        <v>0</v>
      </c>
      <c r="EJ283" s="9" t="s">
        <v>0</v>
      </c>
      <c r="EK283" s="9" t="s">
        <v>0</v>
      </c>
      <c r="EL283" s="9" t="s">
        <v>0</v>
      </c>
      <c r="EM283" s="9" t="s">
        <v>0</v>
      </c>
      <c r="EN283" s="9" t="s">
        <v>0</v>
      </c>
      <c r="EO283" s="9" t="s">
        <v>0</v>
      </c>
      <c r="EP283" s="9" t="s">
        <v>0</v>
      </c>
      <c r="EQ283" s="27" t="e">
        <f t="shared" si="9"/>
        <v>#DIV/0!</v>
      </c>
      <c r="ER283" s="27"/>
      <c r="ES283" s="27"/>
    </row>
    <row r="284" spans="1:149" x14ac:dyDescent="0.25">
      <c r="A284" s="1" t="s">
        <v>1920</v>
      </c>
      <c r="B284" s="1" t="s">
        <v>1251</v>
      </c>
      <c r="C284" s="1" t="s">
        <v>1252</v>
      </c>
      <c r="D284" s="7" t="s">
        <v>0</v>
      </c>
      <c r="E284" s="7" t="s">
        <v>0</v>
      </c>
      <c r="F284" s="7" t="s">
        <v>0</v>
      </c>
      <c r="G284" s="7" t="s">
        <v>0</v>
      </c>
      <c r="H284" s="7" t="s">
        <v>0</v>
      </c>
      <c r="I284" s="7" t="s">
        <v>0</v>
      </c>
      <c r="J284" s="7" t="s">
        <v>0</v>
      </c>
      <c r="K284" s="7" t="s">
        <v>0</v>
      </c>
      <c r="L284" s="7" t="s">
        <v>0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7" t="s">
        <v>0</v>
      </c>
      <c r="X284" s="7" t="s">
        <v>0</v>
      </c>
      <c r="Y284" s="7" t="s">
        <v>0</v>
      </c>
      <c r="Z284" s="7" t="s">
        <v>0</v>
      </c>
      <c r="AA284" s="7" t="s">
        <v>0</v>
      </c>
      <c r="AB284" s="7" t="s">
        <v>0</v>
      </c>
      <c r="AC284" s="7" t="s">
        <v>0</v>
      </c>
      <c r="AD284" s="7" t="s">
        <v>0</v>
      </c>
      <c r="AE284" s="7" t="s">
        <v>0</v>
      </c>
      <c r="AF284" s="7" t="s">
        <v>0</v>
      </c>
      <c r="AG284" s="7" t="s">
        <v>0</v>
      </c>
      <c r="AH284" s="7" t="s">
        <v>0</v>
      </c>
      <c r="AI284" s="7" t="s">
        <v>0</v>
      </c>
      <c r="AJ284" s="7" t="s">
        <v>0</v>
      </c>
      <c r="AK284" s="7" t="s">
        <v>0</v>
      </c>
      <c r="AL284" s="7" t="s">
        <v>0</v>
      </c>
      <c r="AM284" s="7" t="s">
        <v>0</v>
      </c>
      <c r="AN284" s="7" t="s">
        <v>0</v>
      </c>
      <c r="AO284" s="7" t="s">
        <v>0</v>
      </c>
      <c r="AP284" s="7" t="s">
        <v>0</v>
      </c>
      <c r="AQ284" s="7" t="s">
        <v>0</v>
      </c>
      <c r="AR284" s="7" t="s">
        <v>0</v>
      </c>
      <c r="AS284" s="7" t="s">
        <v>0</v>
      </c>
      <c r="AT284" s="7" t="s">
        <v>0</v>
      </c>
      <c r="AU284" s="7" t="s">
        <v>0</v>
      </c>
      <c r="AV284" s="7" t="s">
        <v>0</v>
      </c>
      <c r="AW284" s="7" t="s">
        <v>0</v>
      </c>
      <c r="AX284" s="7" t="s">
        <v>0</v>
      </c>
      <c r="AY284" s="7" t="s">
        <v>0</v>
      </c>
      <c r="AZ284" s="7" t="s">
        <v>0</v>
      </c>
      <c r="BA284" s="7" t="s">
        <v>0</v>
      </c>
      <c r="BB284" s="7" t="s">
        <v>0</v>
      </c>
      <c r="BC284" s="7" t="s">
        <v>0</v>
      </c>
      <c r="BD284" s="7" t="s">
        <v>0</v>
      </c>
      <c r="BE284" s="7" t="s">
        <v>0</v>
      </c>
      <c r="BF284" s="7" t="s">
        <v>0</v>
      </c>
      <c r="BG284" s="7" t="s">
        <v>0</v>
      </c>
      <c r="BH284" s="7" t="s">
        <v>0</v>
      </c>
      <c r="BI284" s="7" t="s">
        <v>0</v>
      </c>
      <c r="BJ284" s="7" t="s">
        <v>0</v>
      </c>
      <c r="BK284" s="7" t="s">
        <v>0</v>
      </c>
      <c r="BL284" s="7" t="s">
        <v>0</v>
      </c>
      <c r="BM284" s="7" t="s">
        <v>0</v>
      </c>
      <c r="BN284" s="7" t="s">
        <v>0</v>
      </c>
      <c r="BO284" s="7" t="s">
        <v>0</v>
      </c>
      <c r="BP284" s="7" t="s">
        <v>0</v>
      </c>
      <c r="BQ284" s="7" t="s">
        <v>0</v>
      </c>
      <c r="BR284" s="7" t="s">
        <v>0</v>
      </c>
      <c r="BS284" s="7" t="s">
        <v>0</v>
      </c>
      <c r="BT284" s="7" t="s">
        <v>0</v>
      </c>
      <c r="BU284" s="7" t="s">
        <v>0</v>
      </c>
      <c r="BV284" s="6" t="e">
        <f t="shared" si="8"/>
        <v>#DIV/0!</v>
      </c>
      <c r="BW284" s="6"/>
      <c r="BX284" s="6"/>
      <c r="BY284" s="9" t="s">
        <v>0</v>
      </c>
      <c r="BZ284" s="9" t="s">
        <v>0</v>
      </c>
      <c r="CA284" s="9" t="s">
        <v>0</v>
      </c>
      <c r="CB284" s="9" t="s">
        <v>0</v>
      </c>
      <c r="CC284" s="9" t="s">
        <v>0</v>
      </c>
      <c r="CD284" s="9" t="s">
        <v>0</v>
      </c>
      <c r="CE284" s="9" t="s">
        <v>0</v>
      </c>
      <c r="CF284" s="9" t="s">
        <v>0</v>
      </c>
      <c r="CG284" s="9" t="s">
        <v>0</v>
      </c>
      <c r="CH284" s="9" t="s">
        <v>0</v>
      </c>
      <c r="CI284" s="9" t="s">
        <v>0</v>
      </c>
      <c r="CJ284" s="9" t="s">
        <v>0</v>
      </c>
      <c r="CK284" s="9" t="s">
        <v>0</v>
      </c>
      <c r="CL284" s="9" t="s">
        <v>0</v>
      </c>
      <c r="CM284" s="9" t="s">
        <v>0</v>
      </c>
      <c r="CN284" s="9" t="s">
        <v>0</v>
      </c>
      <c r="CO284" s="9" t="s">
        <v>0</v>
      </c>
      <c r="CP284" s="9" t="s">
        <v>0</v>
      </c>
      <c r="CQ284" s="9" t="s">
        <v>0</v>
      </c>
      <c r="CR284" s="9" t="s">
        <v>0</v>
      </c>
      <c r="CS284" s="9" t="s">
        <v>0</v>
      </c>
      <c r="CT284" s="9" t="s">
        <v>0</v>
      </c>
      <c r="CU284" s="9" t="s">
        <v>0</v>
      </c>
      <c r="CV284" s="9" t="s">
        <v>0</v>
      </c>
      <c r="CW284" s="9" t="s">
        <v>0</v>
      </c>
      <c r="CX284" s="9" t="s">
        <v>0</v>
      </c>
      <c r="CY284" s="9" t="s">
        <v>0</v>
      </c>
      <c r="CZ284" s="9" t="s">
        <v>0</v>
      </c>
      <c r="DA284" s="9" t="s">
        <v>0</v>
      </c>
      <c r="DB284" s="9" t="s">
        <v>0</v>
      </c>
      <c r="DC284" s="9" t="s">
        <v>0</v>
      </c>
      <c r="DD284" s="9" t="s">
        <v>0</v>
      </c>
      <c r="DE284" s="9" t="s">
        <v>0</v>
      </c>
      <c r="DF284" s="9" t="s">
        <v>0</v>
      </c>
      <c r="DG284" s="9" t="s">
        <v>0</v>
      </c>
      <c r="DH284" s="9" t="s">
        <v>0</v>
      </c>
      <c r="DI284" s="9" t="s">
        <v>0</v>
      </c>
      <c r="DJ284" s="9" t="s">
        <v>0</v>
      </c>
      <c r="DK284" s="9" t="s">
        <v>0</v>
      </c>
      <c r="DL284" s="9" t="s">
        <v>0</v>
      </c>
      <c r="DM284" s="9" t="s">
        <v>0</v>
      </c>
      <c r="DN284" s="9" t="s">
        <v>0</v>
      </c>
      <c r="DO284" s="9" t="s">
        <v>0</v>
      </c>
      <c r="DP284" s="9" t="s">
        <v>0</v>
      </c>
      <c r="DQ284" s="9" t="s">
        <v>0</v>
      </c>
      <c r="DR284" s="9" t="s">
        <v>0</v>
      </c>
      <c r="DS284" s="9" t="s">
        <v>0</v>
      </c>
      <c r="DT284" s="9" t="s">
        <v>0</v>
      </c>
      <c r="DU284" s="9" t="s">
        <v>0</v>
      </c>
      <c r="DV284" s="9" t="s">
        <v>0</v>
      </c>
      <c r="DW284" s="9" t="s">
        <v>0</v>
      </c>
      <c r="DX284" s="9" t="s">
        <v>0</v>
      </c>
      <c r="DY284" s="9" t="s">
        <v>0</v>
      </c>
      <c r="DZ284" s="9" t="s">
        <v>0</v>
      </c>
      <c r="EA284" s="9" t="s">
        <v>0</v>
      </c>
      <c r="EB284" s="9" t="s">
        <v>0</v>
      </c>
      <c r="EC284" s="9" t="s">
        <v>0</v>
      </c>
      <c r="ED284" s="9" t="s">
        <v>0</v>
      </c>
      <c r="EE284" s="9" t="s">
        <v>0</v>
      </c>
      <c r="EF284" s="9" t="s">
        <v>0</v>
      </c>
      <c r="EG284" s="9" t="s">
        <v>0</v>
      </c>
      <c r="EH284" s="9" t="s">
        <v>0</v>
      </c>
      <c r="EI284" s="9" t="s">
        <v>0</v>
      </c>
      <c r="EJ284" s="9" t="s">
        <v>0</v>
      </c>
      <c r="EK284" s="9" t="s">
        <v>0</v>
      </c>
      <c r="EL284" s="9" t="s">
        <v>0</v>
      </c>
      <c r="EM284" s="9" t="s">
        <v>0</v>
      </c>
      <c r="EN284" s="9" t="s">
        <v>0</v>
      </c>
      <c r="EO284" s="9" t="s">
        <v>0</v>
      </c>
      <c r="EP284" s="9" t="s">
        <v>0</v>
      </c>
      <c r="EQ284" s="27" t="e">
        <f t="shared" si="9"/>
        <v>#DIV/0!</v>
      </c>
      <c r="ER284" s="27"/>
      <c r="ES284" s="27"/>
    </row>
    <row r="285" spans="1:149" x14ac:dyDescent="0.25">
      <c r="A285" s="1" t="s">
        <v>1921</v>
      </c>
      <c r="B285" s="1" t="s">
        <v>1255</v>
      </c>
      <c r="C285" s="1" t="s">
        <v>1256</v>
      </c>
      <c r="D285" s="7">
        <v>488265.52891128202</v>
      </c>
      <c r="E285" s="7">
        <v>454397.55888535402</v>
      </c>
      <c r="F285" s="7">
        <v>431874.58296084002</v>
      </c>
      <c r="G285" s="7">
        <v>479393.42140067799</v>
      </c>
      <c r="H285" s="7">
        <v>445624.90873992001</v>
      </c>
      <c r="I285" s="7">
        <v>425820.03096924402</v>
      </c>
      <c r="J285" s="7">
        <v>453726.28906122001</v>
      </c>
      <c r="K285" s="7">
        <v>431637.964729111</v>
      </c>
      <c r="L285" s="7">
        <v>434119.57388160803</v>
      </c>
      <c r="M285" s="7">
        <v>441714.16172773199</v>
      </c>
      <c r="N285" s="7">
        <v>457528.88574217301</v>
      </c>
      <c r="O285" s="7">
        <v>413196.23638044402</v>
      </c>
      <c r="P285" s="7">
        <v>408385.40699029202</v>
      </c>
      <c r="Q285" s="7">
        <v>442966.18622684898</v>
      </c>
      <c r="R285" s="7">
        <v>420591.06490390998</v>
      </c>
      <c r="S285" s="7">
        <v>415660.76733252098</v>
      </c>
      <c r="T285" s="7">
        <v>401527.48717382201</v>
      </c>
      <c r="U285" s="7">
        <v>411909.52479484299</v>
      </c>
      <c r="V285" s="7">
        <v>450965.23620350898</v>
      </c>
      <c r="W285" s="7">
        <v>418230.42942250799</v>
      </c>
      <c r="X285" s="7">
        <v>428717.61410700501</v>
      </c>
      <c r="Y285" s="7">
        <v>442760.51124035398</v>
      </c>
      <c r="Z285" s="7">
        <v>431970.54835554102</v>
      </c>
      <c r="AA285" s="7">
        <v>443268.48577929602</v>
      </c>
      <c r="AB285" s="7">
        <v>419461.006342837</v>
      </c>
      <c r="AC285" s="7">
        <v>430428.132342175</v>
      </c>
      <c r="AD285" s="7">
        <v>424750.01922598801</v>
      </c>
      <c r="AE285" s="7">
        <v>447151.75837701699</v>
      </c>
      <c r="AF285" s="7">
        <v>459801.98868794402</v>
      </c>
      <c r="AG285" s="7">
        <v>429905.01480392402</v>
      </c>
      <c r="AH285" s="7">
        <v>454764.272953076</v>
      </c>
      <c r="AI285" s="7">
        <v>429859.88968246098</v>
      </c>
      <c r="AJ285" s="7">
        <v>432599.10316444398</v>
      </c>
      <c r="AK285" s="7">
        <v>443751.75137381902</v>
      </c>
      <c r="AL285" s="7">
        <v>438376.74339445803</v>
      </c>
      <c r="AM285" s="7">
        <v>438213.41684507002</v>
      </c>
      <c r="AN285" s="7">
        <v>421020.07713623799</v>
      </c>
      <c r="AO285" s="7">
        <v>448588.84970573802</v>
      </c>
      <c r="AP285" s="7">
        <v>439590.79595155001</v>
      </c>
      <c r="AQ285" s="7">
        <v>425805.96036145301</v>
      </c>
      <c r="AR285" s="7">
        <v>431439.09932710498</v>
      </c>
      <c r="AS285" s="7">
        <v>430342.92169387097</v>
      </c>
      <c r="AT285" s="7">
        <v>443120.72537269298</v>
      </c>
      <c r="AU285" s="7">
        <v>414751.27556812699</v>
      </c>
      <c r="AV285" s="7">
        <v>428577.74450060102</v>
      </c>
      <c r="AW285" s="7">
        <v>436109.80219198897</v>
      </c>
      <c r="AX285" s="7">
        <v>457875.386422168</v>
      </c>
      <c r="AY285" s="7">
        <v>446633.95537886402</v>
      </c>
      <c r="AZ285" s="7">
        <v>449275.27391951799</v>
      </c>
      <c r="BA285" s="7">
        <v>434622.68262690498</v>
      </c>
      <c r="BB285" s="7">
        <v>450653.997035095</v>
      </c>
      <c r="BC285" s="7">
        <v>440726.98777586001</v>
      </c>
      <c r="BD285" s="7">
        <v>444355.84740837401</v>
      </c>
      <c r="BE285" s="7">
        <v>437075.61156959902</v>
      </c>
      <c r="BF285" s="7">
        <v>465547.34067082702</v>
      </c>
      <c r="BG285" s="7">
        <v>475292.34730901598</v>
      </c>
      <c r="BH285" s="7">
        <v>485349.02257239999</v>
      </c>
      <c r="BI285" s="7">
        <v>474713.29658323998</v>
      </c>
      <c r="BJ285" s="7">
        <v>468090.95148801297</v>
      </c>
      <c r="BK285" s="7">
        <v>481530.76156798803</v>
      </c>
      <c r="BL285" s="7">
        <v>442165.88221919403</v>
      </c>
      <c r="BM285" s="7">
        <v>410775.74043470901</v>
      </c>
      <c r="BN285" s="7">
        <v>410930.90518999897</v>
      </c>
      <c r="BO285" s="7">
        <v>397129.84170345898</v>
      </c>
      <c r="BP285" s="7">
        <v>382088.19862993999</v>
      </c>
      <c r="BQ285" s="7">
        <v>367991.14209824899</v>
      </c>
      <c r="BR285" s="7">
        <v>394441.29589407501</v>
      </c>
      <c r="BS285" s="7">
        <v>379448.19953820901</v>
      </c>
      <c r="BT285" s="7">
        <v>390832.22315406101</v>
      </c>
      <c r="BU285" s="7">
        <v>397058.616712116</v>
      </c>
      <c r="BV285" s="6">
        <f t="shared" si="8"/>
        <v>5.7052059185729163E-2</v>
      </c>
      <c r="BW285" s="6"/>
      <c r="BX285" s="6"/>
      <c r="BY285" s="9">
        <v>687927.04205927101</v>
      </c>
      <c r="BZ285" s="9">
        <v>615667.40921014897</v>
      </c>
      <c r="CA285" s="9">
        <v>596268.12235949002</v>
      </c>
      <c r="CB285" s="9">
        <v>628038.52462853002</v>
      </c>
      <c r="CC285" s="9">
        <v>589410.64066811197</v>
      </c>
      <c r="CD285" s="9">
        <v>624928.73094312404</v>
      </c>
      <c r="CE285" s="9">
        <v>615814.68934517598</v>
      </c>
      <c r="CF285" s="9">
        <v>596017.77024777397</v>
      </c>
      <c r="CG285" s="9">
        <v>591604.765473434</v>
      </c>
      <c r="CH285" s="9">
        <v>586585.67070510006</v>
      </c>
      <c r="CI285" s="9">
        <v>597680.54861541302</v>
      </c>
      <c r="CJ285" s="9">
        <v>598221.26480718201</v>
      </c>
      <c r="CK285" s="9">
        <v>595770.473532993</v>
      </c>
      <c r="CL285" s="9">
        <v>558543.33145543502</v>
      </c>
      <c r="CM285" s="9">
        <v>545062.28269970103</v>
      </c>
      <c r="CN285" s="9">
        <v>585163.69042528397</v>
      </c>
      <c r="CO285" s="9">
        <v>647641.99792404799</v>
      </c>
      <c r="CP285" s="9">
        <v>594589.96696345601</v>
      </c>
      <c r="CQ285" s="9">
        <v>610636.08589478198</v>
      </c>
      <c r="CR285" s="9">
        <v>593378.100216388</v>
      </c>
      <c r="CS285" s="9">
        <v>614854.38393389597</v>
      </c>
      <c r="CT285" s="9">
        <v>547158.49524157401</v>
      </c>
      <c r="CU285" s="9">
        <v>592958.25655674003</v>
      </c>
      <c r="CV285" s="9">
        <v>562350.73216053995</v>
      </c>
      <c r="CW285" s="9">
        <v>615498.93173859396</v>
      </c>
      <c r="CX285" s="9">
        <v>601134.90075362695</v>
      </c>
      <c r="CY285" s="9">
        <v>612709.49636138498</v>
      </c>
      <c r="CZ285" s="9">
        <v>588469.55833657901</v>
      </c>
      <c r="DA285" s="9">
        <v>607924.38263483101</v>
      </c>
      <c r="DB285" s="9">
        <v>578269.22304122697</v>
      </c>
      <c r="DC285" s="9">
        <v>589934.54961440898</v>
      </c>
      <c r="DD285" s="9">
        <v>590301.4254988</v>
      </c>
      <c r="DE285" s="9">
        <v>614658.79711635504</v>
      </c>
      <c r="DF285" s="9">
        <v>591218.37731031899</v>
      </c>
      <c r="DG285" s="9">
        <v>581496.80036081397</v>
      </c>
      <c r="DH285" s="9">
        <v>624942.52289262204</v>
      </c>
      <c r="DI285" s="9">
        <v>633961.40440289304</v>
      </c>
      <c r="DJ285" s="9">
        <v>592154.50563164602</v>
      </c>
      <c r="DK285" s="9">
        <v>611297.21598339395</v>
      </c>
      <c r="DL285" s="9">
        <v>567237.94262916804</v>
      </c>
      <c r="DM285" s="9">
        <v>572020.76147287001</v>
      </c>
      <c r="DN285" s="9">
        <v>577741.26196077897</v>
      </c>
      <c r="DO285" s="9">
        <v>597165.38698159298</v>
      </c>
      <c r="DP285" s="9">
        <v>601773.83289764402</v>
      </c>
      <c r="DQ285" s="9">
        <v>608658.05152739002</v>
      </c>
      <c r="DR285" s="9">
        <v>606461.72281514003</v>
      </c>
      <c r="DS285" s="9">
        <v>611860.00824146299</v>
      </c>
      <c r="DT285" s="9">
        <v>633394.45532952202</v>
      </c>
      <c r="DU285" s="9">
        <v>582587.97061027098</v>
      </c>
      <c r="DV285" s="9">
        <v>593580.53724613599</v>
      </c>
      <c r="DW285" s="9">
        <v>590907.23426983098</v>
      </c>
      <c r="DX285" s="9">
        <v>630027.49121701799</v>
      </c>
      <c r="DY285" s="9">
        <v>574841.60843980697</v>
      </c>
      <c r="DZ285" s="9">
        <v>638608.22429771395</v>
      </c>
      <c r="EA285" s="9">
        <v>631459.82713651098</v>
      </c>
      <c r="EB285" s="9">
        <v>615596.60440257599</v>
      </c>
      <c r="EC285" s="9">
        <v>629687.78166841401</v>
      </c>
      <c r="ED285" s="9">
        <v>646598.84057810204</v>
      </c>
      <c r="EE285" s="9">
        <v>647169.96972196503</v>
      </c>
      <c r="EF285" s="9">
        <v>689923.28349395504</v>
      </c>
      <c r="EG285" s="9">
        <v>682877.13526700996</v>
      </c>
      <c r="EH285" s="9">
        <v>654855.55972079094</v>
      </c>
      <c r="EI285" s="9">
        <v>615775.91464679199</v>
      </c>
      <c r="EJ285" s="9">
        <v>626683.78917049302</v>
      </c>
      <c r="EK285" s="9">
        <v>584885.42583286099</v>
      </c>
      <c r="EL285" s="9">
        <v>578821.75410183705</v>
      </c>
      <c r="EM285" s="9">
        <v>539152.34388872795</v>
      </c>
      <c r="EN285" s="9">
        <v>563255.07967107103</v>
      </c>
      <c r="EO285" s="9">
        <v>610303.48789173597</v>
      </c>
      <c r="EP285" s="9">
        <v>528890.72587232501</v>
      </c>
      <c r="EQ285" s="27">
        <f t="shared" si="9"/>
        <v>5.2204737640593309E-2</v>
      </c>
      <c r="ER285" s="27"/>
      <c r="ES285" s="27"/>
    </row>
    <row r="286" spans="1:149" x14ac:dyDescent="0.25">
      <c r="A286" s="1" t="s">
        <v>1922</v>
      </c>
      <c r="B286" s="1" t="s">
        <v>1259</v>
      </c>
      <c r="C286" s="1" t="s">
        <v>1260</v>
      </c>
      <c r="D286" s="7" t="s">
        <v>0</v>
      </c>
      <c r="E286" s="7" t="s">
        <v>0</v>
      </c>
      <c r="F286" s="7" t="s">
        <v>0</v>
      </c>
      <c r="G286" s="7" t="s">
        <v>0</v>
      </c>
      <c r="H286" s="7" t="s">
        <v>0</v>
      </c>
      <c r="I286" s="7" t="s">
        <v>0</v>
      </c>
      <c r="J286" s="7" t="s">
        <v>0</v>
      </c>
      <c r="K286" s="7" t="s">
        <v>0</v>
      </c>
      <c r="L286" s="7" t="s">
        <v>0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7" t="s">
        <v>0</v>
      </c>
      <c r="X286" s="7" t="s">
        <v>0</v>
      </c>
      <c r="Y286" s="7" t="s">
        <v>0</v>
      </c>
      <c r="Z286" s="7" t="s">
        <v>0</v>
      </c>
      <c r="AA286" s="7" t="s">
        <v>0</v>
      </c>
      <c r="AB286" s="7" t="s">
        <v>0</v>
      </c>
      <c r="AC286" s="7" t="s">
        <v>0</v>
      </c>
      <c r="AD286" s="7" t="s">
        <v>0</v>
      </c>
      <c r="AE286" s="7" t="s">
        <v>0</v>
      </c>
      <c r="AF286" s="7" t="s">
        <v>0</v>
      </c>
      <c r="AG286" s="7" t="s">
        <v>0</v>
      </c>
      <c r="AH286" s="7" t="s">
        <v>0</v>
      </c>
      <c r="AI286" s="7" t="s">
        <v>0</v>
      </c>
      <c r="AJ286" s="7" t="s">
        <v>0</v>
      </c>
      <c r="AK286" s="7" t="s">
        <v>0</v>
      </c>
      <c r="AL286" s="7" t="s">
        <v>0</v>
      </c>
      <c r="AM286" s="7" t="s">
        <v>0</v>
      </c>
      <c r="AN286" s="7" t="s">
        <v>0</v>
      </c>
      <c r="AO286" s="7" t="s">
        <v>0</v>
      </c>
      <c r="AP286" s="7" t="s">
        <v>0</v>
      </c>
      <c r="AQ286" s="7" t="s">
        <v>0</v>
      </c>
      <c r="AR286" s="7" t="s">
        <v>0</v>
      </c>
      <c r="AS286" s="7" t="s">
        <v>0</v>
      </c>
      <c r="AT286" s="7" t="s">
        <v>0</v>
      </c>
      <c r="AU286" s="7" t="s">
        <v>0</v>
      </c>
      <c r="AV286" s="7" t="s">
        <v>0</v>
      </c>
      <c r="AW286" s="7" t="s">
        <v>0</v>
      </c>
      <c r="AX286" s="7" t="s">
        <v>0</v>
      </c>
      <c r="AY286" s="7" t="s">
        <v>0</v>
      </c>
      <c r="AZ286" s="7" t="s">
        <v>0</v>
      </c>
      <c r="BA286" s="7" t="s">
        <v>0</v>
      </c>
      <c r="BB286" s="7" t="s">
        <v>0</v>
      </c>
      <c r="BC286" s="7" t="s">
        <v>0</v>
      </c>
      <c r="BD286" s="7" t="s">
        <v>0</v>
      </c>
      <c r="BE286" s="7" t="s">
        <v>0</v>
      </c>
      <c r="BF286" s="7" t="s">
        <v>0</v>
      </c>
      <c r="BG286" s="7" t="s">
        <v>0</v>
      </c>
      <c r="BH286" s="7" t="s">
        <v>0</v>
      </c>
      <c r="BI286" s="7" t="s">
        <v>0</v>
      </c>
      <c r="BJ286" s="7" t="s">
        <v>0</v>
      </c>
      <c r="BK286" s="7" t="s">
        <v>0</v>
      </c>
      <c r="BL286" s="7" t="s">
        <v>0</v>
      </c>
      <c r="BM286" s="7" t="s">
        <v>0</v>
      </c>
      <c r="BN286" s="7" t="s">
        <v>0</v>
      </c>
      <c r="BO286" s="7" t="s">
        <v>0</v>
      </c>
      <c r="BP286" s="7" t="s">
        <v>0</v>
      </c>
      <c r="BQ286" s="7" t="s">
        <v>0</v>
      </c>
      <c r="BR286" s="7" t="s">
        <v>0</v>
      </c>
      <c r="BS286" s="7" t="s">
        <v>0</v>
      </c>
      <c r="BT286" s="7" t="s">
        <v>0</v>
      </c>
      <c r="BU286" s="7" t="s">
        <v>0</v>
      </c>
      <c r="BV286" s="6" t="e">
        <f t="shared" si="8"/>
        <v>#DIV/0!</v>
      </c>
      <c r="BW286" s="6"/>
      <c r="BX286" s="6"/>
      <c r="BY286" s="9">
        <v>230737.99438180999</v>
      </c>
      <c r="BZ286" s="9">
        <v>215067.95984877599</v>
      </c>
      <c r="CA286" s="9">
        <v>202141.77425183301</v>
      </c>
      <c r="CB286" s="9">
        <v>215131.92951029199</v>
      </c>
      <c r="CC286" s="9">
        <v>210998.55708491601</v>
      </c>
      <c r="CD286" s="9">
        <v>207834.17398218301</v>
      </c>
      <c r="CE286" s="9">
        <v>192275.89530978299</v>
      </c>
      <c r="CF286" s="9">
        <v>200924.647282516</v>
      </c>
      <c r="CG286" s="9">
        <v>180292.25055214399</v>
      </c>
      <c r="CH286" s="9">
        <v>203398.669475095</v>
      </c>
      <c r="CI286" s="9">
        <v>190265.197733974</v>
      </c>
      <c r="CJ286" s="9">
        <v>193360.69194490201</v>
      </c>
      <c r="CK286" s="9">
        <v>192257.228078741</v>
      </c>
      <c r="CL286" s="9">
        <v>181396.12406139099</v>
      </c>
      <c r="CM286" s="9">
        <v>183284.18790596901</v>
      </c>
      <c r="CN286" s="9">
        <v>189720.48018899499</v>
      </c>
      <c r="CO286" s="9">
        <v>207551.46325793301</v>
      </c>
      <c r="CP286" s="9">
        <v>184915.90136538199</v>
      </c>
      <c r="CQ286" s="9">
        <v>175492.43623082899</v>
      </c>
      <c r="CR286" s="9">
        <v>194814.155208109</v>
      </c>
      <c r="CS286" s="9">
        <v>188177.894090521</v>
      </c>
      <c r="CT286" s="9">
        <v>193877.11360456399</v>
      </c>
      <c r="CU286" s="9">
        <v>195276.01932411399</v>
      </c>
      <c r="CV286" s="9">
        <v>191096.15979251001</v>
      </c>
      <c r="CW286" s="9">
        <v>218472.504692872</v>
      </c>
      <c r="CX286" s="9">
        <v>194189.81883478901</v>
      </c>
      <c r="CY286" s="9">
        <v>200395.22380656001</v>
      </c>
      <c r="CZ286" s="9">
        <v>180641.74624157199</v>
      </c>
      <c r="DA286" s="9">
        <v>184032.95145374801</v>
      </c>
      <c r="DB286" s="9">
        <v>181651.45548115499</v>
      </c>
      <c r="DC286" s="9">
        <v>198736.26721051199</v>
      </c>
      <c r="DD286" s="9">
        <v>196727.27280698199</v>
      </c>
      <c r="DE286" s="9">
        <v>184434.61484250601</v>
      </c>
      <c r="DF286" s="9">
        <v>189624.012997129</v>
      </c>
      <c r="DG286" s="9">
        <v>179294.171336781</v>
      </c>
      <c r="DH286" s="9">
        <v>196666.58365850701</v>
      </c>
      <c r="DI286" s="9">
        <v>198091.11572904</v>
      </c>
      <c r="DJ286" s="9">
        <v>219713.03877970701</v>
      </c>
      <c r="DK286" s="9">
        <v>208696.54606854601</v>
      </c>
      <c r="DL286" s="9">
        <v>196045.28758338201</v>
      </c>
      <c r="DM286" s="9">
        <v>182787.41717673</v>
      </c>
      <c r="DN286" s="9">
        <v>192857.175031591</v>
      </c>
      <c r="DO286" s="9">
        <v>197825.39875300101</v>
      </c>
      <c r="DP286" s="9">
        <v>208232.28534502201</v>
      </c>
      <c r="DQ286" s="9">
        <v>198825.09703925101</v>
      </c>
      <c r="DR286" s="9">
        <v>208022.79704085601</v>
      </c>
      <c r="DS286" s="9">
        <v>205067.10856880399</v>
      </c>
      <c r="DT286" s="9">
        <v>184041.85806950499</v>
      </c>
      <c r="DU286" s="9">
        <v>191582.18342308901</v>
      </c>
      <c r="DV286" s="9">
        <v>229880.09908039999</v>
      </c>
      <c r="DW286" s="9">
        <v>198439.234796673</v>
      </c>
      <c r="DX286" s="9">
        <v>184087.331411791</v>
      </c>
      <c r="DY286" s="9">
        <v>199203.326310629</v>
      </c>
      <c r="DZ286" s="9">
        <v>210686.091877345</v>
      </c>
      <c r="EA286" s="9">
        <v>196775.27072674601</v>
      </c>
      <c r="EB286" s="9">
        <v>208449.698102063</v>
      </c>
      <c r="EC286" s="9">
        <v>203830.38585284899</v>
      </c>
      <c r="ED286" s="9">
        <v>204726.80280958299</v>
      </c>
      <c r="EE286" s="9">
        <v>208965.88814711</v>
      </c>
      <c r="EF286" s="9">
        <v>223579.80251539999</v>
      </c>
      <c r="EG286" s="9">
        <v>202222.88465160099</v>
      </c>
      <c r="EH286" s="9">
        <v>216104.60995655201</v>
      </c>
      <c r="EI286" s="9">
        <v>212780.57194968101</v>
      </c>
      <c r="EJ286" s="9">
        <v>183256.554810375</v>
      </c>
      <c r="EK286" s="9">
        <v>187345.482681614</v>
      </c>
      <c r="EL286" s="9">
        <v>204783.96340368199</v>
      </c>
      <c r="EM286" s="9">
        <v>204137.56121933699</v>
      </c>
      <c r="EN286" s="9">
        <v>193305.456039463</v>
      </c>
      <c r="EO286" s="9">
        <v>194470.380529608</v>
      </c>
      <c r="EP286" s="9">
        <v>209870.88480410801</v>
      </c>
      <c r="EQ286" s="27">
        <f t="shared" si="9"/>
        <v>6.2361796755340371E-2</v>
      </c>
      <c r="ER286" s="27"/>
      <c r="ES286" s="27"/>
    </row>
    <row r="287" spans="1:149" x14ac:dyDescent="0.25">
      <c r="A287" s="1" t="s">
        <v>1923</v>
      </c>
      <c r="B287" s="1" t="s">
        <v>1263</v>
      </c>
      <c r="C287" s="1" t="s">
        <v>0</v>
      </c>
      <c r="D287" s="7">
        <v>9632224.8538874406</v>
      </c>
      <c r="E287" s="7">
        <v>8780664.8764162101</v>
      </c>
      <c r="F287" s="7">
        <v>8800572.71806027</v>
      </c>
      <c r="G287" s="7">
        <v>8242931.2483785404</v>
      </c>
      <c r="H287" s="7">
        <v>8089573.5284466296</v>
      </c>
      <c r="I287" s="7">
        <v>8376830.4792894097</v>
      </c>
      <c r="J287" s="7">
        <v>8359216.0025073597</v>
      </c>
      <c r="K287" s="7">
        <v>8494123.1903720107</v>
      </c>
      <c r="L287" s="7">
        <v>7750717.5183940399</v>
      </c>
      <c r="M287" s="7">
        <v>7717259.7508290801</v>
      </c>
      <c r="N287" s="7">
        <v>7762431.4484793497</v>
      </c>
      <c r="O287" s="7">
        <v>7416992.3875126904</v>
      </c>
      <c r="P287" s="7">
        <v>7311101.2115025502</v>
      </c>
      <c r="Q287" s="7">
        <v>7187438.7423818903</v>
      </c>
      <c r="R287" s="7">
        <v>7140860.3109614998</v>
      </c>
      <c r="S287" s="7">
        <v>6695010.2327471897</v>
      </c>
      <c r="T287" s="7">
        <v>6965951.4386493703</v>
      </c>
      <c r="U287" s="7">
        <v>7192418.4439694304</v>
      </c>
      <c r="V287" s="7">
        <v>7018919.9715992399</v>
      </c>
      <c r="W287" s="7">
        <v>6930574.1535797901</v>
      </c>
      <c r="X287" s="7">
        <v>7077472.5622563297</v>
      </c>
      <c r="Y287" s="7">
        <v>7408174.2860630201</v>
      </c>
      <c r="Z287" s="7">
        <v>6780482.5263848901</v>
      </c>
      <c r="AA287" s="7">
        <v>7448069.5533781303</v>
      </c>
      <c r="AB287" s="7">
        <v>7546338.7947565904</v>
      </c>
      <c r="AC287" s="7">
        <v>7348532.70438057</v>
      </c>
      <c r="AD287" s="7">
        <v>7647887.3848988498</v>
      </c>
      <c r="AE287" s="7">
        <v>7589215.6341694398</v>
      </c>
      <c r="AF287" s="7">
        <v>7391263.5792190405</v>
      </c>
      <c r="AG287" s="7">
        <v>7318061.8044360904</v>
      </c>
      <c r="AH287" s="7">
        <v>7197027.0183477802</v>
      </c>
      <c r="AI287" s="7">
        <v>6958780.3349808501</v>
      </c>
      <c r="AJ287" s="7">
        <v>6745298.0833606999</v>
      </c>
      <c r="AK287" s="7">
        <v>6610050.3210338699</v>
      </c>
      <c r="AL287" s="7">
        <v>6885963.7388917301</v>
      </c>
      <c r="AM287" s="7">
        <v>6985142.5678799599</v>
      </c>
      <c r="AN287" s="7">
        <v>6795255.2787525998</v>
      </c>
      <c r="AO287" s="7">
        <v>7577574.1075727604</v>
      </c>
      <c r="AP287" s="7">
        <v>7392907.1556039201</v>
      </c>
      <c r="AQ287" s="7">
        <v>7304270.0958276298</v>
      </c>
      <c r="AR287" s="7">
        <v>7241272.4568137396</v>
      </c>
      <c r="AS287" s="7">
        <v>7140096.6181947598</v>
      </c>
      <c r="AT287" s="7">
        <v>7024029.1586543601</v>
      </c>
      <c r="AU287" s="7">
        <v>7400210.5304135699</v>
      </c>
      <c r="AV287" s="7">
        <v>7127622.5460064597</v>
      </c>
      <c r="AW287" s="7">
        <v>7199295.6260760799</v>
      </c>
      <c r="AX287" s="7">
        <v>7096083.8200118104</v>
      </c>
      <c r="AY287" s="7">
        <v>7239022.2157227797</v>
      </c>
      <c r="AZ287" s="7">
        <v>7244610.3581538098</v>
      </c>
      <c r="BA287" s="7">
        <v>7073672.0883220304</v>
      </c>
      <c r="BB287" s="7">
        <v>6685729.26180977</v>
      </c>
      <c r="BC287" s="7">
        <v>7022739.7680537598</v>
      </c>
      <c r="BD287" s="7">
        <v>7127336.3578260597</v>
      </c>
      <c r="BE287" s="7">
        <v>6945016.5695179002</v>
      </c>
      <c r="BF287" s="7">
        <v>6786524.7759483103</v>
      </c>
      <c r="BG287" s="7">
        <v>7294003.01994419</v>
      </c>
      <c r="BH287" s="7">
        <v>7096246.2582866503</v>
      </c>
      <c r="BI287" s="7">
        <v>7262495.2826806698</v>
      </c>
      <c r="BJ287" s="7">
        <v>6813197.7611203101</v>
      </c>
      <c r="BK287" s="7">
        <v>7226630.5971039804</v>
      </c>
      <c r="BL287" s="7">
        <v>6656279.9952892698</v>
      </c>
      <c r="BM287" s="7">
        <v>6229491.2374916803</v>
      </c>
      <c r="BN287" s="7">
        <v>5604507.8235943103</v>
      </c>
      <c r="BO287" s="7">
        <v>5846569.2791039897</v>
      </c>
      <c r="BP287" s="7">
        <v>5455975.6634885101</v>
      </c>
      <c r="BQ287" s="7">
        <v>4999944.4984040903</v>
      </c>
      <c r="BR287" s="7">
        <v>6995245.2378597101</v>
      </c>
      <c r="BS287" s="7">
        <v>6639193.3547849897</v>
      </c>
      <c r="BT287" s="7">
        <v>6189455.8925316799</v>
      </c>
      <c r="BU287" s="7">
        <v>6253669.9397773603</v>
      </c>
      <c r="BV287" s="6">
        <f t="shared" si="8"/>
        <v>0.1021547427064879</v>
      </c>
      <c r="BW287" s="6"/>
      <c r="BX287" s="6"/>
      <c r="BY287" s="9">
        <v>19722547.783737201</v>
      </c>
      <c r="BZ287" s="9">
        <v>17255082.2016274</v>
      </c>
      <c r="CA287" s="9">
        <v>17517098.543328799</v>
      </c>
      <c r="CB287" s="9">
        <v>17939404.462811202</v>
      </c>
      <c r="CC287" s="9">
        <v>17505060.514050599</v>
      </c>
      <c r="CD287" s="9">
        <v>16886248.3092255</v>
      </c>
      <c r="CE287" s="9">
        <v>16616077.827406</v>
      </c>
      <c r="CF287" s="9">
        <v>16325169.166599199</v>
      </c>
      <c r="CG287" s="9">
        <v>15910129.592897801</v>
      </c>
      <c r="CH287" s="9">
        <v>15575484.883514101</v>
      </c>
      <c r="CI287" s="9">
        <v>16113242.5167739</v>
      </c>
      <c r="CJ287" s="9">
        <v>14988091.381699299</v>
      </c>
      <c r="CK287" s="9">
        <v>15828779.590420401</v>
      </c>
      <c r="CL287" s="9">
        <v>15470363.0542659</v>
      </c>
      <c r="CM287" s="9">
        <v>14657083.352985701</v>
      </c>
      <c r="CN287" s="9">
        <v>14686832.221638899</v>
      </c>
      <c r="CO287" s="9">
        <v>15553408.1362087</v>
      </c>
      <c r="CP287" s="9">
        <v>14811038.9671338</v>
      </c>
      <c r="CQ287" s="9">
        <v>14717457.009757301</v>
      </c>
      <c r="CR287" s="9">
        <v>14604194.395528199</v>
      </c>
      <c r="CS287" s="9">
        <v>15098619.654893801</v>
      </c>
      <c r="CT287" s="9">
        <v>14920218.0721334</v>
      </c>
      <c r="CU287" s="9">
        <v>14747796.957</v>
      </c>
      <c r="CV287" s="9">
        <v>15917086.9734254</v>
      </c>
      <c r="CW287" s="9">
        <v>15206366.7641709</v>
      </c>
      <c r="CX287" s="9">
        <v>15412885.0508988</v>
      </c>
      <c r="CY287" s="9">
        <v>15190751.904125599</v>
      </c>
      <c r="CZ287" s="9">
        <v>15912387.4347609</v>
      </c>
      <c r="DA287" s="9">
        <v>15671342.8783087</v>
      </c>
      <c r="DB287" s="9">
        <v>15515731.8257016</v>
      </c>
      <c r="DC287" s="9">
        <v>15706965.711632401</v>
      </c>
      <c r="DD287" s="9">
        <v>15062699.6174096</v>
      </c>
      <c r="DE287" s="9">
        <v>14940614.787636301</v>
      </c>
      <c r="DF287" s="9">
        <v>14416082.541827301</v>
      </c>
      <c r="DG287" s="9">
        <v>14472232.929289799</v>
      </c>
      <c r="DH287" s="9">
        <v>14798222.310042201</v>
      </c>
      <c r="DI287" s="9">
        <v>14847959.688062901</v>
      </c>
      <c r="DJ287" s="9">
        <v>15037984.4185018</v>
      </c>
      <c r="DK287" s="9">
        <v>14656341.9385744</v>
      </c>
      <c r="DL287" s="9">
        <v>14715769.7343935</v>
      </c>
      <c r="DM287" s="9">
        <v>14785371.5908021</v>
      </c>
      <c r="DN287" s="9">
        <v>15598541.318419499</v>
      </c>
      <c r="DO287" s="9">
        <v>14685028.5996278</v>
      </c>
      <c r="DP287" s="9">
        <v>14991477.4488013</v>
      </c>
      <c r="DQ287" s="9">
        <v>15088502.2936846</v>
      </c>
      <c r="DR287" s="9">
        <v>15152289.2725362</v>
      </c>
      <c r="DS287" s="9">
        <v>15426812.041161999</v>
      </c>
      <c r="DT287" s="9">
        <v>15441693.829554301</v>
      </c>
      <c r="DU287" s="9">
        <v>15167525.189387901</v>
      </c>
      <c r="DV287" s="9">
        <v>14504799.853731301</v>
      </c>
      <c r="DW287" s="9">
        <v>14728787.4444187</v>
      </c>
      <c r="DX287" s="9">
        <v>15107414.0622898</v>
      </c>
      <c r="DY287" s="9">
        <v>14832175.409758599</v>
      </c>
      <c r="DZ287" s="9">
        <v>15686913.6976017</v>
      </c>
      <c r="EA287" s="9">
        <v>15294922.882940499</v>
      </c>
      <c r="EB287" s="9">
        <v>15659780.909437999</v>
      </c>
      <c r="EC287" s="9">
        <v>15327301.016461199</v>
      </c>
      <c r="ED287" s="9">
        <v>15204775.7304563</v>
      </c>
      <c r="EE287" s="9">
        <v>15073898.4241418</v>
      </c>
      <c r="EF287" s="9">
        <v>15596658.9801815</v>
      </c>
      <c r="EG287" s="9">
        <v>15872490.482291199</v>
      </c>
      <c r="EH287" s="9">
        <v>14757454.166616</v>
      </c>
      <c r="EI287" s="9">
        <v>15621567.8966766</v>
      </c>
      <c r="EJ287" s="9">
        <v>14506131.614489499</v>
      </c>
      <c r="EK287" s="9">
        <v>13832337.577518201</v>
      </c>
      <c r="EL287" s="9">
        <v>13945679.4625265</v>
      </c>
      <c r="EM287" s="9">
        <v>15487103.3480659</v>
      </c>
      <c r="EN287" s="9">
        <v>15919900.798886601</v>
      </c>
      <c r="EO287" s="9">
        <v>16117791.6704384</v>
      </c>
      <c r="EP287" s="9">
        <v>15904507.198718799</v>
      </c>
      <c r="EQ287" s="27">
        <f t="shared" si="9"/>
        <v>6.1218047161803971E-2</v>
      </c>
      <c r="ER287" s="27"/>
      <c r="ES287" s="27"/>
    </row>
    <row r="288" spans="1:149" x14ac:dyDescent="0.25">
      <c r="A288" s="1" t="s">
        <v>2124</v>
      </c>
      <c r="B288" s="1" t="s">
        <v>1266</v>
      </c>
      <c r="C288" s="1" t="s">
        <v>1267</v>
      </c>
      <c r="D288" s="7">
        <v>547701.76491204498</v>
      </c>
      <c r="E288" s="7">
        <v>563899.26151912799</v>
      </c>
      <c r="F288" s="7">
        <v>553775.32413324201</v>
      </c>
      <c r="G288" s="7">
        <v>542532.22013034602</v>
      </c>
      <c r="H288" s="7">
        <v>551026.51623948896</v>
      </c>
      <c r="I288" s="7">
        <v>558960.66525155597</v>
      </c>
      <c r="J288" s="7">
        <v>560947.58174377796</v>
      </c>
      <c r="K288" s="7">
        <v>534957.54077737394</v>
      </c>
      <c r="L288" s="7">
        <v>543386.40200837504</v>
      </c>
      <c r="M288" s="7">
        <v>531726.16747326602</v>
      </c>
      <c r="N288" s="7">
        <v>530347.19516670005</v>
      </c>
      <c r="O288" s="7">
        <v>527807.118510728</v>
      </c>
      <c r="P288" s="7">
        <v>528450.01959347399</v>
      </c>
      <c r="Q288" s="7">
        <v>517268.35970991798</v>
      </c>
      <c r="R288" s="7">
        <v>543531.77463882999</v>
      </c>
      <c r="S288" s="7">
        <v>547887.47405782202</v>
      </c>
      <c r="T288" s="7">
        <v>531952.36397284304</v>
      </c>
      <c r="U288" s="7">
        <v>562609.36933999404</v>
      </c>
      <c r="V288" s="7">
        <v>560247.44272633095</v>
      </c>
      <c r="W288" s="7">
        <v>563911.98881883104</v>
      </c>
      <c r="X288" s="7">
        <v>558290.69262297696</v>
      </c>
      <c r="Y288" s="7">
        <v>564179.00090744498</v>
      </c>
      <c r="Z288" s="7">
        <v>564712.23039308598</v>
      </c>
      <c r="AA288" s="7">
        <v>558836.27961111697</v>
      </c>
      <c r="AB288" s="7">
        <v>568570.01535136404</v>
      </c>
      <c r="AC288" s="7">
        <v>568844.55469182099</v>
      </c>
      <c r="AD288" s="7">
        <v>549369.71480065899</v>
      </c>
      <c r="AE288" s="7">
        <v>577928.438930962</v>
      </c>
      <c r="AF288" s="7">
        <v>585034.05915978597</v>
      </c>
      <c r="AG288" s="7">
        <v>581865.37846295</v>
      </c>
      <c r="AH288" s="7">
        <v>626393.78728494002</v>
      </c>
      <c r="AI288" s="7">
        <v>572227.24603783502</v>
      </c>
      <c r="AJ288" s="7">
        <v>590655.08379983099</v>
      </c>
      <c r="AK288" s="7">
        <v>587037.205757936</v>
      </c>
      <c r="AL288" s="7">
        <v>575603.22814425803</v>
      </c>
      <c r="AM288" s="7">
        <v>600190.18032649299</v>
      </c>
      <c r="AN288" s="7">
        <v>581950.95374503697</v>
      </c>
      <c r="AO288" s="7">
        <v>618411.24191703298</v>
      </c>
      <c r="AP288" s="7">
        <v>573924.18770241505</v>
      </c>
      <c r="AQ288" s="7">
        <v>589732.12655046396</v>
      </c>
      <c r="AR288" s="7">
        <v>584894.41209622298</v>
      </c>
      <c r="AS288" s="7">
        <v>556754.33439236996</v>
      </c>
      <c r="AT288" s="7">
        <v>578065.23278447206</v>
      </c>
      <c r="AU288" s="7">
        <v>575905.68992584897</v>
      </c>
      <c r="AV288" s="7">
        <v>567470.53588191199</v>
      </c>
      <c r="AW288" s="7">
        <v>575761.22379802098</v>
      </c>
      <c r="AX288" s="7">
        <v>555294.69892479305</v>
      </c>
      <c r="AY288" s="7">
        <v>562936.19412348897</v>
      </c>
      <c r="AZ288" s="7">
        <v>532116.23086956004</v>
      </c>
      <c r="BA288" s="7">
        <v>568295.71262367698</v>
      </c>
      <c r="BB288" s="7">
        <v>564644.24183453002</v>
      </c>
      <c r="BC288" s="7">
        <v>550307.56808459898</v>
      </c>
      <c r="BD288" s="7">
        <v>608406.99423128006</v>
      </c>
      <c r="BE288" s="7">
        <v>556287.45027792605</v>
      </c>
      <c r="BF288" s="7">
        <v>582992.46622288099</v>
      </c>
      <c r="BG288" s="7">
        <v>579393.01663671702</v>
      </c>
      <c r="BH288" s="7">
        <v>594232.36025183997</v>
      </c>
      <c r="BI288" s="7">
        <v>631461.98765607399</v>
      </c>
      <c r="BJ288" s="7">
        <v>633714.41259363596</v>
      </c>
      <c r="BK288" s="7">
        <v>632480.85389362997</v>
      </c>
      <c r="BL288" s="7">
        <v>574548.52667514805</v>
      </c>
      <c r="BM288" s="7">
        <v>559163.27147218399</v>
      </c>
      <c r="BN288" s="7">
        <v>535532.819054074</v>
      </c>
      <c r="BO288" s="7">
        <v>526487.68009819195</v>
      </c>
      <c r="BP288" s="7">
        <v>491168.52317392698</v>
      </c>
      <c r="BQ288" s="7">
        <v>471313.87751419999</v>
      </c>
      <c r="BR288" s="7">
        <v>457316.26911626098</v>
      </c>
      <c r="BS288" s="7">
        <v>454343.99081275699</v>
      </c>
      <c r="BT288" s="7">
        <v>458569.74105423398</v>
      </c>
      <c r="BU288" s="7">
        <v>468706.19923196902</v>
      </c>
      <c r="BV288" s="6">
        <f t="shared" si="8"/>
        <v>6.8339125780078086E-2</v>
      </c>
      <c r="BW288" s="6"/>
      <c r="BX288" s="6"/>
      <c r="BY288" s="9">
        <v>454965.43243548402</v>
      </c>
      <c r="BZ288" s="9">
        <v>462793.440699131</v>
      </c>
      <c r="CA288" s="9">
        <v>443066.43746190798</v>
      </c>
      <c r="CB288" s="9">
        <v>456936.02622231003</v>
      </c>
      <c r="CC288" s="9">
        <v>463073.99527049402</v>
      </c>
      <c r="CD288" s="9">
        <v>476824.26798988599</v>
      </c>
      <c r="CE288" s="9">
        <v>445451.62350560498</v>
      </c>
      <c r="CF288" s="9">
        <v>454415.04287120199</v>
      </c>
      <c r="CG288" s="9">
        <v>449604.20505080803</v>
      </c>
      <c r="CH288" s="9">
        <v>446564.36803098302</v>
      </c>
      <c r="CI288" s="9">
        <v>448550.49554230698</v>
      </c>
      <c r="CJ288" s="9">
        <v>456853.666571412</v>
      </c>
      <c r="CK288" s="9">
        <v>451570.29145978001</v>
      </c>
      <c r="CL288" s="9">
        <v>437246.40515976498</v>
      </c>
      <c r="CM288" s="9">
        <v>453195.22776000499</v>
      </c>
      <c r="CN288" s="9">
        <v>456586.66662236</v>
      </c>
      <c r="CO288" s="9">
        <v>447583.140926113</v>
      </c>
      <c r="CP288" s="9">
        <v>458814.33942759602</v>
      </c>
      <c r="CQ288" s="9">
        <v>441011.43939140398</v>
      </c>
      <c r="CR288" s="9">
        <v>487161.373239209</v>
      </c>
      <c r="CS288" s="9">
        <v>460191.07825957402</v>
      </c>
      <c r="CT288" s="9">
        <v>458574.98283474601</v>
      </c>
      <c r="CU288" s="9">
        <v>466439.17130777898</v>
      </c>
      <c r="CV288" s="9">
        <v>459425.879301421</v>
      </c>
      <c r="CW288" s="9">
        <v>470546.50923894899</v>
      </c>
      <c r="CX288" s="9">
        <v>458493.31511820701</v>
      </c>
      <c r="CY288" s="9">
        <v>459344.060037143</v>
      </c>
      <c r="CZ288" s="9">
        <v>473741.07554971502</v>
      </c>
      <c r="DA288" s="9">
        <v>490264.056750099</v>
      </c>
      <c r="DB288" s="9">
        <v>464989.66824613098</v>
      </c>
      <c r="DC288" s="9">
        <v>487347.82529862999</v>
      </c>
      <c r="DD288" s="9">
        <v>473556.64076131099</v>
      </c>
      <c r="DE288" s="9">
        <v>482906.55568851501</v>
      </c>
      <c r="DF288" s="9">
        <v>493919.83592209499</v>
      </c>
      <c r="DG288" s="9">
        <v>498897.361768323</v>
      </c>
      <c r="DH288" s="9">
        <v>511599.879176341</v>
      </c>
      <c r="DI288" s="9">
        <v>495874.484372176</v>
      </c>
      <c r="DJ288" s="9">
        <v>477488.39043006202</v>
      </c>
      <c r="DK288" s="9">
        <v>482321.91070720903</v>
      </c>
      <c r="DL288" s="9">
        <v>497908.00888806698</v>
      </c>
      <c r="DM288" s="9">
        <v>467154.09959941398</v>
      </c>
      <c r="DN288" s="9">
        <v>451241.67284106801</v>
      </c>
      <c r="DO288" s="9">
        <v>452105.77959281899</v>
      </c>
      <c r="DP288" s="9">
        <v>449777.24689096701</v>
      </c>
      <c r="DQ288" s="9">
        <v>462084.169250387</v>
      </c>
      <c r="DR288" s="9">
        <v>458611.38357723103</v>
      </c>
      <c r="DS288" s="9">
        <v>454209.98920072097</v>
      </c>
      <c r="DT288" s="9">
        <v>454426.26652676199</v>
      </c>
      <c r="DU288" s="9">
        <v>451493.87861994997</v>
      </c>
      <c r="DV288" s="9">
        <v>468944.08962713397</v>
      </c>
      <c r="DW288" s="9">
        <v>476659.93869476998</v>
      </c>
      <c r="DX288" s="9">
        <v>475767.04952597601</v>
      </c>
      <c r="DY288" s="9">
        <v>490092.781042988</v>
      </c>
      <c r="DZ288" s="9">
        <v>466508.495335632</v>
      </c>
      <c r="EA288" s="9">
        <v>482308.84297875501</v>
      </c>
      <c r="EB288" s="9">
        <v>509918.35765389999</v>
      </c>
      <c r="EC288" s="9">
        <v>503809.552816362</v>
      </c>
      <c r="ED288" s="9">
        <v>503443.34265621501</v>
      </c>
      <c r="EE288" s="9">
        <v>529463.44139044103</v>
      </c>
      <c r="EF288" s="9">
        <v>566134.97095280502</v>
      </c>
      <c r="EG288" s="9">
        <v>553515.59707038</v>
      </c>
      <c r="EH288" s="9">
        <v>528167.872506288</v>
      </c>
      <c r="EI288" s="9">
        <v>522574.244307919</v>
      </c>
      <c r="EJ288" s="9">
        <v>501209.56336616102</v>
      </c>
      <c r="EK288" s="9">
        <v>502044.47023395298</v>
      </c>
      <c r="EL288" s="9">
        <v>488882.29354301898</v>
      </c>
      <c r="EM288" s="9">
        <v>435600.99288398499</v>
      </c>
      <c r="EN288" s="9">
        <v>414995.01222761697</v>
      </c>
      <c r="EO288" s="9">
        <v>435264.46128965</v>
      </c>
      <c r="EP288" s="9">
        <v>435492.55337768898</v>
      </c>
      <c r="EQ288" s="27">
        <f t="shared" si="9"/>
        <v>5.9713474611840053E-2</v>
      </c>
      <c r="ER288" s="27"/>
      <c r="ES288" s="27"/>
    </row>
    <row r="289" spans="1:149" x14ac:dyDescent="0.25">
      <c r="A289" s="1" t="s">
        <v>1924</v>
      </c>
      <c r="B289" s="1" t="s">
        <v>1271</v>
      </c>
      <c r="C289" s="1" t="s">
        <v>1272</v>
      </c>
      <c r="D289" s="7">
        <v>14841.3712023997</v>
      </c>
      <c r="E289" s="7">
        <v>25779.266135640599</v>
      </c>
      <c r="F289" s="7">
        <v>19285.477480847901</v>
      </c>
      <c r="G289" s="7">
        <v>24598.1667083211</v>
      </c>
      <c r="H289" s="7">
        <v>25081.6303340333</v>
      </c>
      <c r="I289" s="7">
        <v>19793.615392360902</v>
      </c>
      <c r="J289" s="7">
        <v>22454.475023078099</v>
      </c>
      <c r="K289" s="7">
        <v>27196.896721234902</v>
      </c>
      <c r="L289" s="7">
        <v>21643.869323567302</v>
      </c>
      <c r="M289" s="7">
        <v>27535.565814568799</v>
      </c>
      <c r="N289" s="7">
        <v>24060.0676823473</v>
      </c>
      <c r="O289" s="7">
        <v>28556.951520854502</v>
      </c>
      <c r="P289" s="7">
        <v>27886.797117591901</v>
      </c>
      <c r="Q289" s="7">
        <v>24354.7457141019</v>
      </c>
      <c r="R289" s="7">
        <v>22679.937946572602</v>
      </c>
      <c r="S289" s="7">
        <v>21451.013743601499</v>
      </c>
      <c r="T289" s="7">
        <v>18654.138467602799</v>
      </c>
      <c r="U289" s="7">
        <v>22800.409627784898</v>
      </c>
      <c r="V289" s="7">
        <v>22022.2886212372</v>
      </c>
      <c r="W289" s="7">
        <v>25169.350939927699</v>
      </c>
      <c r="X289" s="7">
        <v>24317.026885638901</v>
      </c>
      <c r="Y289" s="7">
        <v>26723.389415310499</v>
      </c>
      <c r="Z289" s="7">
        <v>22777.523893678201</v>
      </c>
      <c r="AA289" s="7">
        <v>26785.3733712555</v>
      </c>
      <c r="AB289" s="7">
        <v>29107.559194227299</v>
      </c>
      <c r="AC289" s="7">
        <v>24892.986342635701</v>
      </c>
      <c r="AD289" s="7">
        <v>27567.923574750199</v>
      </c>
      <c r="AE289" s="7">
        <v>27232.793412928899</v>
      </c>
      <c r="AF289" s="7">
        <v>32744.080006022701</v>
      </c>
      <c r="AG289" s="7">
        <v>28843.386450282102</v>
      </c>
      <c r="AH289" s="7">
        <v>21516.786232339298</v>
      </c>
      <c r="AI289" s="7">
        <v>28081.6125327031</v>
      </c>
      <c r="AJ289" s="7">
        <v>24199.749852013902</v>
      </c>
      <c r="AK289" s="7">
        <v>22490.442386862898</v>
      </c>
      <c r="AL289" s="7">
        <v>29502.075530260499</v>
      </c>
      <c r="AM289" s="7">
        <v>24658.7599598257</v>
      </c>
      <c r="AN289" s="7">
        <v>30438.671284681099</v>
      </c>
      <c r="AO289" s="7">
        <v>27713.2325353858</v>
      </c>
      <c r="AP289" s="7">
        <v>26039.733954593699</v>
      </c>
      <c r="AQ289" s="7">
        <v>23510.506748576401</v>
      </c>
      <c r="AR289" s="7">
        <v>25173.673032750699</v>
      </c>
      <c r="AS289" s="7">
        <v>33734.570090444096</v>
      </c>
      <c r="AT289" s="7">
        <v>27405.7753899044</v>
      </c>
      <c r="AU289" s="7">
        <v>29325.694543205798</v>
      </c>
      <c r="AV289" s="7">
        <v>25565.114349859399</v>
      </c>
      <c r="AW289" s="7">
        <v>21089.6838419626</v>
      </c>
      <c r="AX289" s="7">
        <v>26001.494999500301</v>
      </c>
      <c r="AY289" s="7">
        <v>24948.477570830499</v>
      </c>
      <c r="AZ289" s="7">
        <v>28301.533261071301</v>
      </c>
      <c r="BA289" s="7">
        <v>27210.150324783099</v>
      </c>
      <c r="BB289" s="7">
        <v>26597.089149005398</v>
      </c>
      <c r="BC289" s="7">
        <v>28387.3990375748</v>
      </c>
      <c r="BD289" s="7">
        <v>24515.519283362701</v>
      </c>
      <c r="BE289" s="7">
        <v>27601.5046663303</v>
      </c>
      <c r="BF289" s="7">
        <v>26502.529030946898</v>
      </c>
      <c r="BG289" s="7">
        <v>26325.3937163626</v>
      </c>
      <c r="BH289" s="7">
        <v>24515.321250721801</v>
      </c>
      <c r="BI289" s="7">
        <v>29936.305617227099</v>
      </c>
      <c r="BJ289" s="7">
        <v>28578.7552868321</v>
      </c>
      <c r="BK289" s="7">
        <v>30467.7930895873</v>
      </c>
      <c r="BL289" s="7">
        <v>22806.739709692101</v>
      </c>
      <c r="BM289" s="7">
        <v>23669.618298171401</v>
      </c>
      <c r="BN289" s="7">
        <v>24337.783594771099</v>
      </c>
      <c r="BO289" s="7">
        <v>22830.834574893601</v>
      </c>
      <c r="BP289" s="7">
        <v>24132.299810542201</v>
      </c>
      <c r="BQ289" s="7">
        <v>18571.755149309101</v>
      </c>
      <c r="BR289" s="7">
        <v>22973.181735171998</v>
      </c>
      <c r="BS289" s="7">
        <v>21303.120877126199</v>
      </c>
      <c r="BT289" s="7">
        <v>26041.1677011301</v>
      </c>
      <c r="BU289" s="7">
        <v>22014.858691728899</v>
      </c>
      <c r="BV289" s="6">
        <f t="shared" si="8"/>
        <v>0.13451440395551043</v>
      </c>
      <c r="BW289" s="6"/>
      <c r="BX289" s="6"/>
      <c r="BY289" s="9">
        <v>850708.64792020305</v>
      </c>
      <c r="BZ289" s="9">
        <v>870861.52741435997</v>
      </c>
      <c r="CA289" s="9">
        <v>898401.49719531601</v>
      </c>
      <c r="CB289" s="9">
        <v>910260.32163262204</v>
      </c>
      <c r="CC289" s="9">
        <v>898035.43666529399</v>
      </c>
      <c r="CD289" s="9">
        <v>930376.57324367203</v>
      </c>
      <c r="CE289" s="9">
        <v>952051.019617668</v>
      </c>
      <c r="CF289" s="9">
        <v>914966.17238134996</v>
      </c>
      <c r="CG289" s="9">
        <v>934696.34213782405</v>
      </c>
      <c r="CH289" s="9">
        <v>946792.30740913504</v>
      </c>
      <c r="CI289" s="9">
        <v>918605.53020039597</v>
      </c>
      <c r="CJ289" s="9">
        <v>946077.90986002004</v>
      </c>
      <c r="CK289" s="9">
        <v>968683.58040561597</v>
      </c>
      <c r="CL289" s="9">
        <v>930325.04738636501</v>
      </c>
      <c r="CM289" s="9">
        <v>943475.66858697601</v>
      </c>
      <c r="CN289" s="9">
        <v>944046.18281314697</v>
      </c>
      <c r="CO289" s="9">
        <v>947159.23238424805</v>
      </c>
      <c r="CP289" s="9">
        <v>939316.43434713397</v>
      </c>
      <c r="CQ289" s="9">
        <v>965536.53438559698</v>
      </c>
      <c r="CR289" s="9">
        <v>967823.26339771203</v>
      </c>
      <c r="CS289" s="9">
        <v>947185.69153927604</v>
      </c>
      <c r="CT289" s="9">
        <v>938311.28910578496</v>
      </c>
      <c r="CU289" s="9">
        <v>1008767.91906648</v>
      </c>
      <c r="CV289" s="9">
        <v>997884.96254854999</v>
      </c>
      <c r="CW289" s="9">
        <v>1002983.47849198</v>
      </c>
      <c r="CX289" s="9">
        <v>1001319.32974927</v>
      </c>
      <c r="CY289" s="9">
        <v>1014321.11756413</v>
      </c>
      <c r="CZ289" s="9">
        <v>1021742.72107072</v>
      </c>
      <c r="DA289" s="9">
        <v>973462.45737038995</v>
      </c>
      <c r="DB289" s="9">
        <v>959039.32322156394</v>
      </c>
      <c r="DC289" s="9">
        <v>966574.55221090396</v>
      </c>
      <c r="DD289" s="9">
        <v>973195.485654408</v>
      </c>
      <c r="DE289" s="9">
        <v>958493.09938554803</v>
      </c>
      <c r="DF289" s="9">
        <v>999669.092204049</v>
      </c>
      <c r="DG289" s="9">
        <v>961637.298915311</v>
      </c>
      <c r="DH289" s="9">
        <v>997901.89204998896</v>
      </c>
      <c r="DI289" s="9">
        <v>978340.57105888403</v>
      </c>
      <c r="DJ289" s="9">
        <v>953383.95192247897</v>
      </c>
      <c r="DK289" s="9">
        <v>951170.481397658</v>
      </c>
      <c r="DL289" s="9">
        <v>948516.88478011498</v>
      </c>
      <c r="DM289" s="9">
        <v>952669.55289120902</v>
      </c>
      <c r="DN289" s="9">
        <v>928803.69669980195</v>
      </c>
      <c r="DO289" s="9">
        <v>926307.917398219</v>
      </c>
      <c r="DP289" s="9">
        <v>960176.82378413901</v>
      </c>
      <c r="DQ289" s="9">
        <v>937591.73370312201</v>
      </c>
      <c r="DR289" s="9">
        <v>967427.64552020002</v>
      </c>
      <c r="DS289" s="9">
        <v>939979.90374753799</v>
      </c>
      <c r="DT289" s="9">
        <v>936085.34221141494</v>
      </c>
      <c r="DU289" s="9">
        <v>965204.30761092505</v>
      </c>
      <c r="DV289" s="9">
        <v>901057.29956124199</v>
      </c>
      <c r="DW289" s="9">
        <v>932764.115943318</v>
      </c>
      <c r="DX289" s="9">
        <v>954452.41174341505</v>
      </c>
      <c r="DY289" s="9">
        <v>957722.03101971303</v>
      </c>
      <c r="DZ289" s="9">
        <v>959851.39692748198</v>
      </c>
      <c r="EA289" s="9">
        <v>980270.56881089997</v>
      </c>
      <c r="EB289" s="9">
        <v>938027.043155169</v>
      </c>
      <c r="EC289" s="9">
        <v>939949.53732437303</v>
      </c>
      <c r="ED289" s="9">
        <v>986883.71255265898</v>
      </c>
      <c r="EE289" s="9">
        <v>964299.188955358</v>
      </c>
      <c r="EF289" s="9">
        <v>975126.29675514903</v>
      </c>
      <c r="EG289" s="9">
        <v>943471.61111050704</v>
      </c>
      <c r="EH289" s="9">
        <v>889531.91647418297</v>
      </c>
      <c r="EI289" s="9">
        <v>899398.94617599703</v>
      </c>
      <c r="EJ289" s="9">
        <v>881713.62148285599</v>
      </c>
      <c r="EK289" s="9">
        <v>864891.09826942498</v>
      </c>
      <c r="EL289" s="9">
        <v>875326.49344553996</v>
      </c>
      <c r="EM289" s="9">
        <v>837379.731001226</v>
      </c>
      <c r="EN289" s="9">
        <v>796354.66412315902</v>
      </c>
      <c r="EO289" s="9">
        <v>818595.63220502099</v>
      </c>
      <c r="EP289" s="9">
        <v>788929.03123665799</v>
      </c>
      <c r="EQ289" s="27">
        <f t="shared" si="9"/>
        <v>5.1027684894401862E-2</v>
      </c>
      <c r="ER289" s="27"/>
      <c r="ES289" s="27"/>
    </row>
    <row r="290" spans="1:149" x14ac:dyDescent="0.25">
      <c r="A290" s="1" t="s">
        <v>1925</v>
      </c>
      <c r="B290" s="1" t="s">
        <v>1276</v>
      </c>
      <c r="C290" s="1" t="s">
        <v>1277</v>
      </c>
      <c r="D290" s="7" t="s">
        <v>0</v>
      </c>
      <c r="E290" s="7" t="s">
        <v>0</v>
      </c>
      <c r="F290" s="7" t="s">
        <v>0</v>
      </c>
      <c r="G290" s="7" t="s">
        <v>0</v>
      </c>
      <c r="H290" s="7" t="s">
        <v>0</v>
      </c>
      <c r="I290" s="7" t="s">
        <v>0</v>
      </c>
      <c r="J290" s="7" t="s">
        <v>0</v>
      </c>
      <c r="K290" s="7" t="s">
        <v>0</v>
      </c>
      <c r="L290" s="7" t="s">
        <v>0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7" t="s">
        <v>0</v>
      </c>
      <c r="X290" s="7" t="s">
        <v>0</v>
      </c>
      <c r="Y290" s="7" t="s">
        <v>0</v>
      </c>
      <c r="Z290" s="7" t="s">
        <v>0</v>
      </c>
      <c r="AA290" s="7" t="s">
        <v>0</v>
      </c>
      <c r="AB290" s="7" t="s">
        <v>0</v>
      </c>
      <c r="AC290" s="7" t="s">
        <v>0</v>
      </c>
      <c r="AD290" s="7" t="s">
        <v>0</v>
      </c>
      <c r="AE290" s="7" t="s">
        <v>0</v>
      </c>
      <c r="AF290" s="7" t="s">
        <v>0</v>
      </c>
      <c r="AG290" s="7" t="s">
        <v>0</v>
      </c>
      <c r="AH290" s="7" t="s">
        <v>0</v>
      </c>
      <c r="AI290" s="7" t="s">
        <v>0</v>
      </c>
      <c r="AJ290" s="7" t="s">
        <v>0</v>
      </c>
      <c r="AK290" s="7" t="s">
        <v>0</v>
      </c>
      <c r="AL290" s="7" t="s">
        <v>0</v>
      </c>
      <c r="AM290" s="7" t="s">
        <v>0</v>
      </c>
      <c r="AN290" s="7" t="s">
        <v>0</v>
      </c>
      <c r="AO290" s="7" t="s">
        <v>0</v>
      </c>
      <c r="AP290" s="7" t="s">
        <v>0</v>
      </c>
      <c r="AQ290" s="7" t="s">
        <v>0</v>
      </c>
      <c r="AR290" s="7" t="s">
        <v>0</v>
      </c>
      <c r="AS290" s="7" t="s">
        <v>0</v>
      </c>
      <c r="AT290" s="7" t="s">
        <v>0</v>
      </c>
      <c r="AU290" s="7" t="s">
        <v>0</v>
      </c>
      <c r="AV290" s="7" t="s">
        <v>0</v>
      </c>
      <c r="AW290" s="7" t="s">
        <v>0</v>
      </c>
      <c r="AX290" s="7" t="s">
        <v>0</v>
      </c>
      <c r="AY290" s="7" t="s">
        <v>0</v>
      </c>
      <c r="AZ290" s="7" t="s">
        <v>0</v>
      </c>
      <c r="BA290" s="7" t="s">
        <v>0</v>
      </c>
      <c r="BB290" s="7" t="s">
        <v>0</v>
      </c>
      <c r="BC290" s="7" t="s">
        <v>0</v>
      </c>
      <c r="BD290" s="7" t="s">
        <v>0</v>
      </c>
      <c r="BE290" s="7" t="s">
        <v>0</v>
      </c>
      <c r="BF290" s="7" t="s">
        <v>0</v>
      </c>
      <c r="BG290" s="7" t="s">
        <v>0</v>
      </c>
      <c r="BH290" s="7" t="s">
        <v>0</v>
      </c>
      <c r="BI290" s="7" t="s">
        <v>0</v>
      </c>
      <c r="BJ290" s="7" t="s">
        <v>0</v>
      </c>
      <c r="BK290" s="7" t="s">
        <v>0</v>
      </c>
      <c r="BL290" s="7" t="s">
        <v>0</v>
      </c>
      <c r="BM290" s="7" t="s">
        <v>0</v>
      </c>
      <c r="BN290" s="7" t="s">
        <v>0</v>
      </c>
      <c r="BO290" s="7" t="s">
        <v>0</v>
      </c>
      <c r="BP290" s="7" t="s">
        <v>0</v>
      </c>
      <c r="BQ290" s="7" t="s">
        <v>0</v>
      </c>
      <c r="BR290" s="7" t="s">
        <v>0</v>
      </c>
      <c r="BS290" s="7" t="s">
        <v>0</v>
      </c>
      <c r="BT290" s="7" t="s">
        <v>0</v>
      </c>
      <c r="BU290" s="7" t="s">
        <v>0</v>
      </c>
      <c r="BV290" s="6" t="e">
        <f t="shared" si="8"/>
        <v>#DIV/0!</v>
      </c>
      <c r="BW290" s="6"/>
      <c r="BX290" s="6"/>
      <c r="BY290" s="9">
        <v>61128.272204515401</v>
      </c>
      <c r="BZ290" s="9">
        <v>52297.6594578769</v>
      </c>
      <c r="CA290" s="9">
        <v>61633.693687835002</v>
      </c>
      <c r="CB290" s="9">
        <v>63704.488352041597</v>
      </c>
      <c r="CC290" s="9">
        <v>62141.602960939301</v>
      </c>
      <c r="CD290" s="9">
        <v>50982.169210267799</v>
      </c>
      <c r="CE290" s="9">
        <v>71459.861146206793</v>
      </c>
      <c r="CF290" s="9">
        <v>65319.935949033599</v>
      </c>
      <c r="CG290" s="9">
        <v>57967.753360558301</v>
      </c>
      <c r="CH290" s="9">
        <v>49412.800398657098</v>
      </c>
      <c r="CI290" s="9">
        <v>55610.973460191402</v>
      </c>
      <c r="CJ290" s="9">
        <v>46040.396856236599</v>
      </c>
      <c r="CK290" s="9">
        <v>41665.620350802099</v>
      </c>
      <c r="CL290" s="9">
        <v>53651.636270743998</v>
      </c>
      <c r="CM290" s="9">
        <v>52106.299564415996</v>
      </c>
      <c r="CN290" s="9">
        <v>56772.829965641999</v>
      </c>
      <c r="CO290" s="9">
        <v>45396.298970270902</v>
      </c>
      <c r="CP290" s="9">
        <v>56711.032190931801</v>
      </c>
      <c r="CQ290" s="9">
        <v>57710.185691110302</v>
      </c>
      <c r="CR290" s="9">
        <v>49262.098247771602</v>
      </c>
      <c r="CS290" s="9">
        <v>51416.886634087903</v>
      </c>
      <c r="CT290" s="9">
        <v>47486.3514127167</v>
      </c>
      <c r="CU290" s="9">
        <v>51556.361860425699</v>
      </c>
      <c r="CV290" s="9">
        <v>68012.347197578303</v>
      </c>
      <c r="CW290" s="9">
        <v>52539.590055399101</v>
      </c>
      <c r="CX290" s="9">
        <v>64568.330544280201</v>
      </c>
      <c r="CY290" s="9">
        <v>56817.100415725399</v>
      </c>
      <c r="CZ290" s="9">
        <v>66345.710974706002</v>
      </c>
      <c r="DA290" s="9">
        <v>64140.994369461398</v>
      </c>
      <c r="DB290" s="9">
        <v>67256.169952548094</v>
      </c>
      <c r="DC290" s="9">
        <v>56710.025983426603</v>
      </c>
      <c r="DD290" s="9">
        <v>51226.752676450502</v>
      </c>
      <c r="DE290" s="9">
        <v>72333.3178945783</v>
      </c>
      <c r="DF290" s="9">
        <v>68751.065322933398</v>
      </c>
      <c r="DG290" s="9">
        <v>62010.661315447498</v>
      </c>
      <c r="DH290" s="9">
        <v>59813.775688927002</v>
      </c>
      <c r="DI290" s="9">
        <v>65839.011610788104</v>
      </c>
      <c r="DJ290" s="9">
        <v>76654.973694511194</v>
      </c>
      <c r="DK290" s="9">
        <v>69487.858486294004</v>
      </c>
      <c r="DL290" s="9">
        <v>70802.540551774306</v>
      </c>
      <c r="DM290" s="9">
        <v>64520.203717597899</v>
      </c>
      <c r="DN290" s="9">
        <v>70596.551267629096</v>
      </c>
      <c r="DO290" s="9">
        <v>68534.254671297502</v>
      </c>
      <c r="DP290" s="9">
        <v>64485.237162395897</v>
      </c>
      <c r="DQ290" s="9">
        <v>71692.377465921396</v>
      </c>
      <c r="DR290" s="9">
        <v>74735.286252345206</v>
      </c>
      <c r="DS290" s="9">
        <v>63036.1425286054</v>
      </c>
      <c r="DT290" s="9">
        <v>68314.208288447</v>
      </c>
      <c r="DU290" s="9">
        <v>72189.774508787799</v>
      </c>
      <c r="DV290" s="9">
        <v>65416.617085912701</v>
      </c>
      <c r="DW290" s="9">
        <v>69790.018883020603</v>
      </c>
      <c r="DX290" s="9">
        <v>76277.6203462267</v>
      </c>
      <c r="DY290" s="9">
        <v>73566.807758572497</v>
      </c>
      <c r="DZ290" s="9">
        <v>78310.120931223602</v>
      </c>
      <c r="EA290" s="9">
        <v>78921.385179451507</v>
      </c>
      <c r="EB290" s="9">
        <v>77362.733498312897</v>
      </c>
      <c r="EC290" s="9">
        <v>71857.792650798699</v>
      </c>
      <c r="ED290" s="9">
        <v>86382.507969002807</v>
      </c>
      <c r="EE290" s="9">
        <v>77343.882511087097</v>
      </c>
      <c r="EF290" s="9">
        <v>94247.091723051504</v>
      </c>
      <c r="EG290" s="9">
        <v>92646.251652969193</v>
      </c>
      <c r="EH290" s="9">
        <v>84945.843354777098</v>
      </c>
      <c r="EI290" s="9">
        <v>88250.545391281499</v>
      </c>
      <c r="EJ290" s="9">
        <v>82828.722972371397</v>
      </c>
      <c r="EK290" s="9">
        <v>79565.3813480221</v>
      </c>
      <c r="EL290" s="9">
        <v>89179.303251856298</v>
      </c>
      <c r="EM290" s="9">
        <v>77658.192120450607</v>
      </c>
      <c r="EN290" s="9">
        <v>69252.509159967594</v>
      </c>
      <c r="EO290" s="9">
        <v>80567.564762082504</v>
      </c>
      <c r="EP290" s="9">
        <v>89771.3893547185</v>
      </c>
      <c r="EQ290" s="27">
        <f t="shared" si="9"/>
        <v>0.1854095654702354</v>
      </c>
      <c r="ER290" s="27"/>
      <c r="ES290" s="27"/>
    </row>
    <row r="291" spans="1:149" x14ac:dyDescent="0.25">
      <c r="A291" s="1" t="s">
        <v>1927</v>
      </c>
      <c r="B291" s="1" t="s">
        <v>1280</v>
      </c>
      <c r="C291" s="1" t="s">
        <v>1281</v>
      </c>
      <c r="D291" s="7">
        <v>32967.467185796202</v>
      </c>
      <c r="E291" s="7">
        <v>36291.159547048599</v>
      </c>
      <c r="F291" s="7">
        <v>30572.550578458598</v>
      </c>
      <c r="G291" s="7">
        <v>35236.9754291383</v>
      </c>
      <c r="H291" s="7">
        <v>35455.464304297697</v>
      </c>
      <c r="I291" s="7">
        <v>36168.497658059998</v>
      </c>
      <c r="J291" s="7">
        <v>34836.677373362101</v>
      </c>
      <c r="K291" s="7">
        <v>42381.889370363497</v>
      </c>
      <c r="L291" s="7">
        <v>44488.958255544399</v>
      </c>
      <c r="M291" s="7">
        <v>29694.320636956701</v>
      </c>
      <c r="N291" s="7">
        <v>35569.749679695902</v>
      </c>
      <c r="O291" s="7">
        <v>31361.430290667198</v>
      </c>
      <c r="P291" s="7">
        <v>33210.871827985</v>
      </c>
      <c r="Q291" s="7">
        <v>37315.8316840677</v>
      </c>
      <c r="R291" s="7">
        <v>30551.8621327279</v>
      </c>
      <c r="S291" s="7">
        <v>36958.340640081202</v>
      </c>
      <c r="T291" s="7">
        <v>38714.976751552</v>
      </c>
      <c r="U291" s="7">
        <v>39287.812433039799</v>
      </c>
      <c r="V291" s="7">
        <v>38293.614621511399</v>
      </c>
      <c r="W291" s="7">
        <v>45876.7936898728</v>
      </c>
      <c r="X291" s="7">
        <v>36525.550430945499</v>
      </c>
      <c r="Y291" s="7">
        <v>27098.254031765999</v>
      </c>
      <c r="Z291" s="7">
        <v>35421.346260284299</v>
      </c>
      <c r="AA291" s="7">
        <v>31751.836762940198</v>
      </c>
      <c r="AB291" s="7">
        <v>40896.390159153998</v>
      </c>
      <c r="AC291" s="7">
        <v>40011.9287881567</v>
      </c>
      <c r="AD291" s="7">
        <v>36894.533629953497</v>
      </c>
      <c r="AE291" s="7">
        <v>36161.462452276697</v>
      </c>
      <c r="AF291" s="7">
        <v>28316.791273428898</v>
      </c>
      <c r="AG291" s="7">
        <v>32752.1750003866</v>
      </c>
      <c r="AH291" s="7">
        <v>39035.226609176098</v>
      </c>
      <c r="AI291" s="7">
        <v>39233.869258557199</v>
      </c>
      <c r="AJ291" s="7">
        <v>42608.240769168697</v>
      </c>
      <c r="AK291" s="7">
        <v>37926.0114643708</v>
      </c>
      <c r="AL291" s="7">
        <v>48071.022490049399</v>
      </c>
      <c r="AM291" s="7">
        <v>40170.357363155497</v>
      </c>
      <c r="AN291" s="7">
        <v>37954.697135463</v>
      </c>
      <c r="AO291" s="7">
        <v>30783.6307837206</v>
      </c>
      <c r="AP291" s="7">
        <v>37635.5759452208</v>
      </c>
      <c r="AQ291" s="7">
        <v>34584.600063586302</v>
      </c>
      <c r="AR291" s="7">
        <v>41454.3157680562</v>
      </c>
      <c r="AS291" s="7">
        <v>38493.4031450986</v>
      </c>
      <c r="AT291" s="7">
        <v>40372.692004441298</v>
      </c>
      <c r="AU291" s="7">
        <v>36243.234067748403</v>
      </c>
      <c r="AV291" s="7">
        <v>41353.496155740599</v>
      </c>
      <c r="AW291" s="7">
        <v>40653.309894107297</v>
      </c>
      <c r="AX291" s="7">
        <v>38472.2539704394</v>
      </c>
      <c r="AY291" s="7">
        <v>40877.889113767997</v>
      </c>
      <c r="AZ291" s="7">
        <v>36903.2734727145</v>
      </c>
      <c r="BA291" s="7">
        <v>42247.939699331</v>
      </c>
      <c r="BB291" s="7">
        <v>38565.410253763701</v>
      </c>
      <c r="BC291" s="7">
        <v>42673.588944742798</v>
      </c>
      <c r="BD291" s="7">
        <v>42985.2319223788</v>
      </c>
      <c r="BE291" s="7">
        <v>40924.839561907203</v>
      </c>
      <c r="BF291" s="7">
        <v>37557.303928918402</v>
      </c>
      <c r="BG291" s="7">
        <v>38285.856529994402</v>
      </c>
      <c r="BH291" s="7">
        <v>39800.348547801099</v>
      </c>
      <c r="BI291" s="7">
        <v>42400.3027005248</v>
      </c>
      <c r="BJ291" s="7">
        <v>40941.791073161097</v>
      </c>
      <c r="BK291" s="7">
        <v>43992.308348905302</v>
      </c>
      <c r="BL291" s="7">
        <v>41840.630626615501</v>
      </c>
      <c r="BM291" s="7">
        <v>41454.0850396245</v>
      </c>
      <c r="BN291" s="7">
        <v>38214.169024389797</v>
      </c>
      <c r="BO291" s="7">
        <v>41939.6316022096</v>
      </c>
      <c r="BP291" s="7">
        <v>44707.9314361898</v>
      </c>
      <c r="BQ291" s="7">
        <v>42080.797074134898</v>
      </c>
      <c r="BR291" s="7">
        <v>40257.458311301401</v>
      </c>
      <c r="BS291" s="7">
        <v>40942.801636127697</v>
      </c>
      <c r="BT291" s="7">
        <v>43289.322072616902</v>
      </c>
      <c r="BU291" s="7">
        <v>39503.669579415597</v>
      </c>
      <c r="BV291" s="6">
        <f t="shared" si="8"/>
        <v>0.11199938559298024</v>
      </c>
      <c r="BW291" s="6"/>
      <c r="BX291" s="6"/>
      <c r="BY291" s="9">
        <v>20092.402045947802</v>
      </c>
      <c r="BZ291" s="9">
        <v>20398.3611064951</v>
      </c>
      <c r="CA291" s="9">
        <v>16228.2389680164</v>
      </c>
      <c r="CB291" s="9">
        <v>19455.011519509098</v>
      </c>
      <c r="CC291" s="9">
        <v>21279.528540453499</v>
      </c>
      <c r="CD291" s="9">
        <v>22848.074749985</v>
      </c>
      <c r="CE291" s="9">
        <v>24398.2498312073</v>
      </c>
      <c r="CF291" s="9">
        <v>21483.7959600047</v>
      </c>
      <c r="CG291" s="9">
        <v>14785.4288102627</v>
      </c>
      <c r="CH291" s="9">
        <v>17549.7613424384</v>
      </c>
      <c r="CI291" s="9">
        <v>25193.164457023799</v>
      </c>
      <c r="CJ291" s="9">
        <v>23162.1414680856</v>
      </c>
      <c r="CK291" s="9">
        <v>20697.093549197401</v>
      </c>
      <c r="CL291" s="9">
        <v>18931.457730152801</v>
      </c>
      <c r="CM291" s="9">
        <v>23763.846177946201</v>
      </c>
      <c r="CN291" s="9">
        <v>18292.241407607999</v>
      </c>
      <c r="CO291" s="9">
        <v>23508.474959105701</v>
      </c>
      <c r="CP291" s="9">
        <v>26564.419579307501</v>
      </c>
      <c r="CQ291" s="9">
        <v>23323.274150651901</v>
      </c>
      <c r="CR291" s="9">
        <v>20227.392329604401</v>
      </c>
      <c r="CS291" s="9">
        <v>23258.126354952201</v>
      </c>
      <c r="CT291" s="9">
        <v>24175.970134749899</v>
      </c>
      <c r="CU291" s="9">
        <v>22423.417923197299</v>
      </c>
      <c r="CV291" s="9">
        <v>22295.388330247501</v>
      </c>
      <c r="CW291" s="9">
        <v>24797.596856335698</v>
      </c>
      <c r="CX291" s="9">
        <v>22491.775890993202</v>
      </c>
      <c r="CY291" s="9">
        <v>23073.553109406101</v>
      </c>
      <c r="CZ291" s="9">
        <v>19592.999672696998</v>
      </c>
      <c r="DA291" s="9">
        <v>23551.959945055602</v>
      </c>
      <c r="DB291" s="9">
        <v>22961.433508669699</v>
      </c>
      <c r="DC291" s="9">
        <v>29357.0974515493</v>
      </c>
      <c r="DD291" s="9">
        <v>23693.372496838099</v>
      </c>
      <c r="DE291" s="9">
        <v>26991.820817180898</v>
      </c>
      <c r="DF291" s="9">
        <v>24932.269810710801</v>
      </c>
      <c r="DG291" s="9">
        <v>28451.845309129301</v>
      </c>
      <c r="DH291" s="9">
        <v>25902.380620129901</v>
      </c>
      <c r="DI291" s="9">
        <v>24440.403749201902</v>
      </c>
      <c r="DJ291" s="9">
        <v>26876.304186696201</v>
      </c>
      <c r="DK291" s="9">
        <v>23920.265177767898</v>
      </c>
      <c r="DL291" s="9">
        <v>24842.069138180599</v>
      </c>
      <c r="DM291" s="9">
        <v>27281.4543444925</v>
      </c>
      <c r="DN291" s="9">
        <v>26883.0691123463</v>
      </c>
      <c r="DO291" s="9">
        <v>25041.486591029101</v>
      </c>
      <c r="DP291" s="9">
        <v>29189.048452717401</v>
      </c>
      <c r="DQ291" s="9">
        <v>28509.221404308901</v>
      </c>
      <c r="DR291" s="9">
        <v>32962.093880350003</v>
      </c>
      <c r="DS291" s="9">
        <v>30548.2279359239</v>
      </c>
      <c r="DT291" s="9">
        <v>24241.370848065399</v>
      </c>
      <c r="DU291" s="9">
        <v>25958.078033800499</v>
      </c>
      <c r="DV291" s="9">
        <v>28044.114997142398</v>
      </c>
      <c r="DW291" s="9">
        <v>24645.4445208166</v>
      </c>
      <c r="DX291" s="9">
        <v>26171.825651287501</v>
      </c>
      <c r="DY291" s="9">
        <v>25076.231280268701</v>
      </c>
      <c r="DZ291" s="9">
        <v>31434.832263834</v>
      </c>
      <c r="EA291" s="9">
        <v>27425.101374653801</v>
      </c>
      <c r="EB291" s="9">
        <v>26570.953936556602</v>
      </c>
      <c r="EC291" s="9">
        <v>26769.8984316805</v>
      </c>
      <c r="ED291" s="9">
        <v>28598.816805216698</v>
      </c>
      <c r="EE291" s="9">
        <v>31982.323847841901</v>
      </c>
      <c r="EF291" s="9">
        <v>32470.065321937</v>
      </c>
      <c r="EG291" s="9">
        <v>24724.182446438001</v>
      </c>
      <c r="EH291" s="9">
        <v>26787.477427830501</v>
      </c>
      <c r="EI291" s="9">
        <v>31102.472910332101</v>
      </c>
      <c r="EJ291" s="9">
        <v>28112.824698260101</v>
      </c>
      <c r="EK291" s="9">
        <v>28494.300658488701</v>
      </c>
      <c r="EL291" s="9">
        <v>27011.273176289102</v>
      </c>
      <c r="EM291" s="9">
        <v>33511.454492849203</v>
      </c>
      <c r="EN291" s="9">
        <v>27728.293909809399</v>
      </c>
      <c r="EO291" s="9">
        <v>25448.1527463042</v>
      </c>
      <c r="EP291" s="9">
        <v>25703.021337481699</v>
      </c>
      <c r="EQ291" s="27">
        <f t="shared" si="9"/>
        <v>0.15598185152950153</v>
      </c>
      <c r="ER291" s="27"/>
      <c r="ES291" s="27"/>
    </row>
    <row r="292" spans="1:149" x14ac:dyDescent="0.25">
      <c r="A292" s="1" t="s">
        <v>1928</v>
      </c>
      <c r="B292" s="1" t="s">
        <v>1285</v>
      </c>
      <c r="C292" s="1" t="s">
        <v>1286</v>
      </c>
      <c r="D292" s="7" t="s">
        <v>0</v>
      </c>
      <c r="E292" s="7" t="s">
        <v>0</v>
      </c>
      <c r="F292" s="7" t="s">
        <v>0</v>
      </c>
      <c r="G292" s="7" t="s">
        <v>0</v>
      </c>
      <c r="H292" s="7" t="s">
        <v>0</v>
      </c>
      <c r="I292" s="7" t="s">
        <v>0</v>
      </c>
      <c r="J292" s="7" t="s">
        <v>0</v>
      </c>
      <c r="K292" s="7" t="s">
        <v>0</v>
      </c>
      <c r="L292" s="7" t="s">
        <v>0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7" t="s">
        <v>0</v>
      </c>
      <c r="X292" s="7" t="s">
        <v>0</v>
      </c>
      <c r="Y292" s="7" t="s">
        <v>0</v>
      </c>
      <c r="Z292" s="7" t="s">
        <v>0</v>
      </c>
      <c r="AA292" s="7" t="s">
        <v>0</v>
      </c>
      <c r="AB292" s="7" t="s">
        <v>0</v>
      </c>
      <c r="AC292" s="7" t="s">
        <v>0</v>
      </c>
      <c r="AD292" s="7" t="s">
        <v>0</v>
      </c>
      <c r="AE292" s="7" t="s">
        <v>0</v>
      </c>
      <c r="AF292" s="7" t="s">
        <v>0</v>
      </c>
      <c r="AG292" s="7" t="s">
        <v>0</v>
      </c>
      <c r="AH292" s="7" t="s">
        <v>0</v>
      </c>
      <c r="AI292" s="7" t="s">
        <v>0</v>
      </c>
      <c r="AJ292" s="7" t="s">
        <v>0</v>
      </c>
      <c r="AK292" s="7" t="s">
        <v>0</v>
      </c>
      <c r="AL292" s="7" t="s">
        <v>0</v>
      </c>
      <c r="AM292" s="7" t="s">
        <v>0</v>
      </c>
      <c r="AN292" s="7" t="s">
        <v>0</v>
      </c>
      <c r="AO292" s="7" t="s">
        <v>0</v>
      </c>
      <c r="AP292" s="7" t="s">
        <v>0</v>
      </c>
      <c r="AQ292" s="7" t="s">
        <v>0</v>
      </c>
      <c r="AR292" s="7" t="s">
        <v>0</v>
      </c>
      <c r="AS292" s="7" t="s">
        <v>0</v>
      </c>
      <c r="AT292" s="7" t="s">
        <v>0</v>
      </c>
      <c r="AU292" s="7" t="s">
        <v>0</v>
      </c>
      <c r="AV292" s="7" t="s">
        <v>0</v>
      </c>
      <c r="AW292" s="7" t="s">
        <v>0</v>
      </c>
      <c r="AX292" s="7" t="s">
        <v>0</v>
      </c>
      <c r="AY292" s="7" t="s">
        <v>0</v>
      </c>
      <c r="AZ292" s="7" t="s">
        <v>0</v>
      </c>
      <c r="BA292" s="7" t="s">
        <v>0</v>
      </c>
      <c r="BB292" s="7" t="s">
        <v>0</v>
      </c>
      <c r="BC292" s="7" t="s">
        <v>0</v>
      </c>
      <c r="BD292" s="7" t="s">
        <v>0</v>
      </c>
      <c r="BE292" s="7" t="s">
        <v>0</v>
      </c>
      <c r="BF292" s="7" t="s">
        <v>0</v>
      </c>
      <c r="BG292" s="7" t="s">
        <v>0</v>
      </c>
      <c r="BH292" s="7" t="s">
        <v>0</v>
      </c>
      <c r="BI292" s="7" t="s">
        <v>0</v>
      </c>
      <c r="BJ292" s="7" t="s">
        <v>0</v>
      </c>
      <c r="BK292" s="7" t="s">
        <v>0</v>
      </c>
      <c r="BL292" s="7" t="s">
        <v>0</v>
      </c>
      <c r="BM292" s="7" t="s">
        <v>0</v>
      </c>
      <c r="BN292" s="7" t="s">
        <v>0</v>
      </c>
      <c r="BO292" s="7" t="s">
        <v>0</v>
      </c>
      <c r="BP292" s="7" t="s">
        <v>0</v>
      </c>
      <c r="BQ292" s="7" t="s">
        <v>0</v>
      </c>
      <c r="BR292" s="7" t="s">
        <v>0</v>
      </c>
      <c r="BS292" s="7" t="s">
        <v>0</v>
      </c>
      <c r="BT292" s="7" t="s">
        <v>0</v>
      </c>
      <c r="BU292" s="7" t="s">
        <v>0</v>
      </c>
      <c r="BV292" s="6" t="e">
        <f t="shared" si="8"/>
        <v>#DIV/0!</v>
      </c>
      <c r="BW292" s="6"/>
      <c r="BX292" s="6"/>
      <c r="BY292" s="9">
        <v>33910.1445533285</v>
      </c>
      <c r="BZ292" s="9">
        <v>42386.294406412599</v>
      </c>
      <c r="CA292" s="9">
        <v>41714.652284503398</v>
      </c>
      <c r="CB292" s="9">
        <v>40721.137632471502</v>
      </c>
      <c r="CC292" s="9">
        <v>40448.199094595802</v>
      </c>
      <c r="CD292" s="9">
        <v>40046.111156303297</v>
      </c>
      <c r="CE292" s="9">
        <v>40424.600938979398</v>
      </c>
      <c r="CF292" s="9">
        <v>43158.8211682111</v>
      </c>
      <c r="CG292" s="9">
        <v>42224.092692315498</v>
      </c>
      <c r="CH292" s="9">
        <v>39855.084643098096</v>
      </c>
      <c r="CI292" s="9">
        <v>39356.8014229783</v>
      </c>
      <c r="CJ292" s="9">
        <v>48901.702108078098</v>
      </c>
      <c r="CK292" s="9">
        <v>38620.777681881598</v>
      </c>
      <c r="CL292" s="9">
        <v>41156.649241278203</v>
      </c>
      <c r="CM292" s="9">
        <v>46525.457771130001</v>
      </c>
      <c r="CN292" s="9">
        <v>38661.231014259203</v>
      </c>
      <c r="CO292" s="9">
        <v>40046.930438287403</v>
      </c>
      <c r="CP292" s="9">
        <v>41195.634195560298</v>
      </c>
      <c r="CQ292" s="9">
        <v>36495.648718557903</v>
      </c>
      <c r="CR292" s="9">
        <v>43804.623993803201</v>
      </c>
      <c r="CS292" s="9">
        <v>39871.968036567603</v>
      </c>
      <c r="CT292" s="9">
        <v>36124.781925652198</v>
      </c>
      <c r="CU292" s="9">
        <v>40310.563289240403</v>
      </c>
      <c r="CV292" s="9">
        <v>37208.958021823797</v>
      </c>
      <c r="CW292" s="9">
        <v>39597.680467797698</v>
      </c>
      <c r="CX292" s="9">
        <v>45158.485537944398</v>
      </c>
      <c r="CY292" s="9">
        <v>45600.114975449702</v>
      </c>
      <c r="CZ292" s="9">
        <v>45581.477082112397</v>
      </c>
      <c r="DA292" s="9">
        <v>38908.590538691198</v>
      </c>
      <c r="DB292" s="9">
        <v>45464.087482906602</v>
      </c>
      <c r="DC292" s="9">
        <v>37864.571954905798</v>
      </c>
      <c r="DD292" s="9">
        <v>35858.470375110803</v>
      </c>
      <c r="DE292" s="9">
        <v>35631.709142956999</v>
      </c>
      <c r="DF292" s="9">
        <v>44797.064039030898</v>
      </c>
      <c r="DG292" s="9">
        <v>32251.892128559801</v>
      </c>
      <c r="DH292" s="9">
        <v>38426.985261102302</v>
      </c>
      <c r="DI292" s="9">
        <v>40701.733753717497</v>
      </c>
      <c r="DJ292" s="9">
        <v>35012.036275054998</v>
      </c>
      <c r="DK292" s="9">
        <v>33954.050126430098</v>
      </c>
      <c r="DL292" s="9">
        <v>35368.637019262998</v>
      </c>
      <c r="DM292" s="9">
        <v>31352.230216218799</v>
      </c>
      <c r="DN292" s="9">
        <v>33652.943233140199</v>
      </c>
      <c r="DO292" s="9">
        <v>31266.139561319502</v>
      </c>
      <c r="DP292" s="9">
        <v>31925.706139942198</v>
      </c>
      <c r="DQ292" s="9">
        <v>38979.904200087803</v>
      </c>
      <c r="DR292" s="9">
        <v>32146.108252979098</v>
      </c>
      <c r="DS292" s="9">
        <v>32309.0349881732</v>
      </c>
      <c r="DT292" s="9">
        <v>33967.877896566199</v>
      </c>
      <c r="DU292" s="9">
        <v>27980.214059137099</v>
      </c>
      <c r="DV292" s="9">
        <v>31810.3122831209</v>
      </c>
      <c r="DW292" s="9">
        <v>29519.2420986953</v>
      </c>
      <c r="DX292" s="9">
        <v>33015.3101321922</v>
      </c>
      <c r="DY292" s="9">
        <v>39896.339188976897</v>
      </c>
      <c r="DZ292" s="9">
        <v>37867.5210694977</v>
      </c>
      <c r="EA292" s="9">
        <v>35106.4264369636</v>
      </c>
      <c r="EB292" s="9">
        <v>32583.8346882597</v>
      </c>
      <c r="EC292" s="9">
        <v>37636.166661410898</v>
      </c>
      <c r="ED292" s="9">
        <v>33404.082551394298</v>
      </c>
      <c r="EE292" s="9">
        <v>36731.1909436731</v>
      </c>
      <c r="EF292" s="9">
        <v>40398.332332973798</v>
      </c>
      <c r="EG292" s="9">
        <v>30814.362798688799</v>
      </c>
      <c r="EH292" s="9">
        <v>31960.4976444106</v>
      </c>
      <c r="EI292" s="9">
        <v>35548.806707709999</v>
      </c>
      <c r="EJ292" s="9">
        <v>39846.224165968</v>
      </c>
      <c r="EK292" s="9">
        <v>39680.383230394502</v>
      </c>
      <c r="EL292" s="9">
        <v>28166.670373530698</v>
      </c>
      <c r="EM292" s="9">
        <v>27191.5773766694</v>
      </c>
      <c r="EN292" s="9">
        <v>26644.305749484902</v>
      </c>
      <c r="EO292" s="9">
        <v>30869.527070726501</v>
      </c>
      <c r="EP292" s="9">
        <v>28420.742556504199</v>
      </c>
      <c r="EQ292" s="27">
        <f t="shared" si="9"/>
        <v>0.13800756344864099</v>
      </c>
      <c r="ER292" s="27"/>
      <c r="ES292" s="27"/>
    </row>
    <row r="293" spans="1:149" x14ac:dyDescent="0.25">
      <c r="A293" s="1" t="s">
        <v>1929</v>
      </c>
      <c r="B293" s="1" t="s">
        <v>1290</v>
      </c>
      <c r="C293" s="1" t="s">
        <v>1291</v>
      </c>
      <c r="D293" s="7" t="s">
        <v>0</v>
      </c>
      <c r="E293" s="7" t="s">
        <v>0</v>
      </c>
      <c r="F293" s="7" t="s">
        <v>0</v>
      </c>
      <c r="G293" s="7" t="s">
        <v>0</v>
      </c>
      <c r="H293" s="7" t="s">
        <v>0</v>
      </c>
      <c r="I293" s="7" t="s">
        <v>0</v>
      </c>
      <c r="J293" s="7" t="s">
        <v>0</v>
      </c>
      <c r="K293" s="7" t="s">
        <v>0</v>
      </c>
      <c r="L293" s="7" t="s">
        <v>0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7" t="s">
        <v>0</v>
      </c>
      <c r="X293" s="7" t="s">
        <v>0</v>
      </c>
      <c r="Y293" s="7" t="s">
        <v>0</v>
      </c>
      <c r="Z293" s="7" t="s">
        <v>0</v>
      </c>
      <c r="AA293" s="7" t="s">
        <v>0</v>
      </c>
      <c r="AB293" s="7" t="s">
        <v>0</v>
      </c>
      <c r="AC293" s="7" t="s">
        <v>0</v>
      </c>
      <c r="AD293" s="7" t="s">
        <v>0</v>
      </c>
      <c r="AE293" s="7" t="s">
        <v>0</v>
      </c>
      <c r="AF293" s="7" t="s">
        <v>0</v>
      </c>
      <c r="AG293" s="7" t="s">
        <v>0</v>
      </c>
      <c r="AH293" s="7" t="s">
        <v>0</v>
      </c>
      <c r="AI293" s="7" t="s">
        <v>0</v>
      </c>
      <c r="AJ293" s="7" t="s">
        <v>0</v>
      </c>
      <c r="AK293" s="7" t="s">
        <v>0</v>
      </c>
      <c r="AL293" s="7" t="s">
        <v>0</v>
      </c>
      <c r="AM293" s="7" t="s">
        <v>0</v>
      </c>
      <c r="AN293" s="7" t="s">
        <v>0</v>
      </c>
      <c r="AO293" s="7" t="s">
        <v>0</v>
      </c>
      <c r="AP293" s="7" t="s">
        <v>0</v>
      </c>
      <c r="AQ293" s="7" t="s">
        <v>0</v>
      </c>
      <c r="AR293" s="7" t="s">
        <v>0</v>
      </c>
      <c r="AS293" s="7" t="s">
        <v>0</v>
      </c>
      <c r="AT293" s="7" t="s">
        <v>0</v>
      </c>
      <c r="AU293" s="7" t="s">
        <v>0</v>
      </c>
      <c r="AV293" s="7" t="s">
        <v>0</v>
      </c>
      <c r="AW293" s="7" t="s">
        <v>0</v>
      </c>
      <c r="AX293" s="7" t="s">
        <v>0</v>
      </c>
      <c r="AY293" s="7" t="s">
        <v>0</v>
      </c>
      <c r="AZ293" s="7" t="s">
        <v>0</v>
      </c>
      <c r="BA293" s="7" t="s">
        <v>0</v>
      </c>
      <c r="BB293" s="7" t="s">
        <v>0</v>
      </c>
      <c r="BC293" s="7" t="s">
        <v>0</v>
      </c>
      <c r="BD293" s="7" t="s">
        <v>0</v>
      </c>
      <c r="BE293" s="7" t="s">
        <v>0</v>
      </c>
      <c r="BF293" s="7" t="s">
        <v>0</v>
      </c>
      <c r="BG293" s="7" t="s">
        <v>0</v>
      </c>
      <c r="BH293" s="7" t="s">
        <v>0</v>
      </c>
      <c r="BI293" s="7" t="s">
        <v>0</v>
      </c>
      <c r="BJ293" s="7" t="s">
        <v>0</v>
      </c>
      <c r="BK293" s="7" t="s">
        <v>0</v>
      </c>
      <c r="BL293" s="7" t="s">
        <v>0</v>
      </c>
      <c r="BM293" s="7" t="s">
        <v>0</v>
      </c>
      <c r="BN293" s="7" t="s">
        <v>0</v>
      </c>
      <c r="BO293" s="7" t="s">
        <v>0</v>
      </c>
      <c r="BP293" s="7" t="s">
        <v>0</v>
      </c>
      <c r="BQ293" s="7" t="s">
        <v>0</v>
      </c>
      <c r="BR293" s="7" t="s">
        <v>0</v>
      </c>
      <c r="BS293" s="7" t="s">
        <v>0</v>
      </c>
      <c r="BT293" s="7" t="s">
        <v>0</v>
      </c>
      <c r="BU293" s="7" t="s">
        <v>0</v>
      </c>
      <c r="BV293" s="6" t="e">
        <f t="shared" si="8"/>
        <v>#DIV/0!</v>
      </c>
      <c r="BW293" s="6"/>
      <c r="BX293" s="6"/>
      <c r="BY293" s="9" t="s">
        <v>0</v>
      </c>
      <c r="BZ293" s="9" t="s">
        <v>0</v>
      </c>
      <c r="CA293" s="9" t="s">
        <v>0</v>
      </c>
      <c r="CB293" s="9" t="s">
        <v>0</v>
      </c>
      <c r="CC293" s="9" t="s">
        <v>0</v>
      </c>
      <c r="CD293" s="9" t="s">
        <v>0</v>
      </c>
      <c r="CE293" s="9" t="s">
        <v>0</v>
      </c>
      <c r="CF293" s="9" t="s">
        <v>0</v>
      </c>
      <c r="CG293" s="9" t="s">
        <v>0</v>
      </c>
      <c r="CH293" s="9" t="s">
        <v>0</v>
      </c>
      <c r="CI293" s="9" t="s">
        <v>0</v>
      </c>
      <c r="CJ293" s="9" t="s">
        <v>0</v>
      </c>
      <c r="CK293" s="9" t="s">
        <v>0</v>
      </c>
      <c r="CL293" s="9" t="s">
        <v>0</v>
      </c>
      <c r="CM293" s="9" t="s">
        <v>0</v>
      </c>
      <c r="CN293" s="9" t="s">
        <v>0</v>
      </c>
      <c r="CO293" s="9" t="s">
        <v>0</v>
      </c>
      <c r="CP293" s="9" t="s">
        <v>0</v>
      </c>
      <c r="CQ293" s="9" t="s">
        <v>0</v>
      </c>
      <c r="CR293" s="9" t="s">
        <v>0</v>
      </c>
      <c r="CS293" s="9" t="s">
        <v>0</v>
      </c>
      <c r="CT293" s="9" t="s">
        <v>0</v>
      </c>
      <c r="CU293" s="9" t="s">
        <v>0</v>
      </c>
      <c r="CV293" s="9" t="s">
        <v>0</v>
      </c>
      <c r="CW293" s="9" t="s">
        <v>0</v>
      </c>
      <c r="CX293" s="9" t="s">
        <v>0</v>
      </c>
      <c r="CY293" s="9" t="s">
        <v>0</v>
      </c>
      <c r="CZ293" s="9" t="s">
        <v>0</v>
      </c>
      <c r="DA293" s="9" t="s">
        <v>0</v>
      </c>
      <c r="DB293" s="9" t="s">
        <v>0</v>
      </c>
      <c r="DC293" s="9" t="s">
        <v>0</v>
      </c>
      <c r="DD293" s="9" t="s">
        <v>0</v>
      </c>
      <c r="DE293" s="9" t="s">
        <v>0</v>
      </c>
      <c r="DF293" s="9" t="s">
        <v>0</v>
      </c>
      <c r="DG293" s="9" t="s">
        <v>0</v>
      </c>
      <c r="DH293" s="9" t="s">
        <v>0</v>
      </c>
      <c r="DI293" s="9" t="s">
        <v>0</v>
      </c>
      <c r="DJ293" s="9" t="s">
        <v>0</v>
      </c>
      <c r="DK293" s="9" t="s">
        <v>0</v>
      </c>
      <c r="DL293" s="9" t="s">
        <v>0</v>
      </c>
      <c r="DM293" s="9" t="s">
        <v>0</v>
      </c>
      <c r="DN293" s="9" t="s">
        <v>0</v>
      </c>
      <c r="DO293" s="9" t="s">
        <v>0</v>
      </c>
      <c r="DP293" s="9" t="s">
        <v>0</v>
      </c>
      <c r="DQ293" s="9" t="s">
        <v>0</v>
      </c>
      <c r="DR293" s="9" t="s">
        <v>0</v>
      </c>
      <c r="DS293" s="9" t="s">
        <v>0</v>
      </c>
      <c r="DT293" s="9" t="s">
        <v>0</v>
      </c>
      <c r="DU293" s="9" t="s">
        <v>0</v>
      </c>
      <c r="DV293" s="9" t="s">
        <v>0</v>
      </c>
      <c r="DW293" s="9" t="s">
        <v>0</v>
      </c>
      <c r="DX293" s="9" t="s">
        <v>0</v>
      </c>
      <c r="DY293" s="9" t="s">
        <v>0</v>
      </c>
      <c r="DZ293" s="9" t="s">
        <v>0</v>
      </c>
      <c r="EA293" s="9" t="s">
        <v>0</v>
      </c>
      <c r="EB293" s="9" t="s">
        <v>0</v>
      </c>
      <c r="EC293" s="9" t="s">
        <v>0</v>
      </c>
      <c r="ED293" s="9" t="s">
        <v>0</v>
      </c>
      <c r="EE293" s="9" t="s">
        <v>0</v>
      </c>
      <c r="EF293" s="9" t="s">
        <v>0</v>
      </c>
      <c r="EG293" s="9" t="s">
        <v>0</v>
      </c>
      <c r="EH293" s="9" t="s">
        <v>0</v>
      </c>
      <c r="EI293" s="9" t="s">
        <v>0</v>
      </c>
      <c r="EJ293" s="9" t="s">
        <v>0</v>
      </c>
      <c r="EK293" s="9" t="s">
        <v>0</v>
      </c>
      <c r="EL293" s="9" t="s">
        <v>0</v>
      </c>
      <c r="EM293" s="9" t="s">
        <v>0</v>
      </c>
      <c r="EN293" s="9" t="s">
        <v>0</v>
      </c>
      <c r="EO293" s="9" t="s">
        <v>0</v>
      </c>
      <c r="EP293" s="9" t="s">
        <v>0</v>
      </c>
      <c r="EQ293" s="27" t="e">
        <f t="shared" si="9"/>
        <v>#DIV/0!</v>
      </c>
      <c r="ER293" s="27"/>
      <c r="ES293" s="27"/>
    </row>
    <row r="294" spans="1:149" x14ac:dyDescent="0.25">
      <c r="A294" s="1" t="s">
        <v>1930</v>
      </c>
      <c r="B294" s="1" t="s">
        <v>1294</v>
      </c>
      <c r="C294" s="1" t="s">
        <v>1295</v>
      </c>
      <c r="D294" s="7" t="s">
        <v>0</v>
      </c>
      <c r="E294" s="7" t="s">
        <v>0</v>
      </c>
      <c r="F294" s="7" t="s">
        <v>0</v>
      </c>
      <c r="G294" s="7" t="s">
        <v>0</v>
      </c>
      <c r="H294" s="7" t="s">
        <v>0</v>
      </c>
      <c r="I294" s="7" t="s">
        <v>0</v>
      </c>
      <c r="J294" s="7" t="s">
        <v>0</v>
      </c>
      <c r="K294" s="7" t="s">
        <v>0</v>
      </c>
      <c r="L294" s="7" t="s">
        <v>0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7" t="s">
        <v>0</v>
      </c>
      <c r="X294" s="7" t="s">
        <v>0</v>
      </c>
      <c r="Y294" s="7" t="s">
        <v>0</v>
      </c>
      <c r="Z294" s="7" t="s">
        <v>0</v>
      </c>
      <c r="AA294" s="7" t="s">
        <v>0</v>
      </c>
      <c r="AB294" s="7" t="s">
        <v>0</v>
      </c>
      <c r="AC294" s="7" t="s">
        <v>0</v>
      </c>
      <c r="AD294" s="7" t="s">
        <v>0</v>
      </c>
      <c r="AE294" s="7" t="s">
        <v>0</v>
      </c>
      <c r="AF294" s="7" t="s">
        <v>0</v>
      </c>
      <c r="AG294" s="7" t="s">
        <v>0</v>
      </c>
      <c r="AH294" s="7" t="s">
        <v>0</v>
      </c>
      <c r="AI294" s="7" t="s">
        <v>0</v>
      </c>
      <c r="AJ294" s="7" t="s">
        <v>0</v>
      </c>
      <c r="AK294" s="7" t="s">
        <v>0</v>
      </c>
      <c r="AL294" s="7" t="s">
        <v>0</v>
      </c>
      <c r="AM294" s="7" t="s">
        <v>0</v>
      </c>
      <c r="AN294" s="7" t="s">
        <v>0</v>
      </c>
      <c r="AO294" s="7" t="s">
        <v>0</v>
      </c>
      <c r="AP294" s="7" t="s">
        <v>0</v>
      </c>
      <c r="AQ294" s="7" t="s">
        <v>0</v>
      </c>
      <c r="AR294" s="7" t="s">
        <v>0</v>
      </c>
      <c r="AS294" s="7" t="s">
        <v>0</v>
      </c>
      <c r="AT294" s="7" t="s">
        <v>0</v>
      </c>
      <c r="AU294" s="7" t="s">
        <v>0</v>
      </c>
      <c r="AV294" s="7" t="s">
        <v>0</v>
      </c>
      <c r="AW294" s="7" t="s">
        <v>0</v>
      </c>
      <c r="AX294" s="7" t="s">
        <v>0</v>
      </c>
      <c r="AY294" s="7" t="s">
        <v>0</v>
      </c>
      <c r="AZ294" s="7" t="s">
        <v>0</v>
      </c>
      <c r="BA294" s="7" t="s">
        <v>0</v>
      </c>
      <c r="BB294" s="7" t="s">
        <v>0</v>
      </c>
      <c r="BC294" s="7" t="s">
        <v>0</v>
      </c>
      <c r="BD294" s="7" t="s">
        <v>0</v>
      </c>
      <c r="BE294" s="7" t="s">
        <v>0</v>
      </c>
      <c r="BF294" s="7" t="s">
        <v>0</v>
      </c>
      <c r="BG294" s="7" t="s">
        <v>0</v>
      </c>
      <c r="BH294" s="7" t="s">
        <v>0</v>
      </c>
      <c r="BI294" s="7" t="s">
        <v>0</v>
      </c>
      <c r="BJ294" s="7" t="s">
        <v>0</v>
      </c>
      <c r="BK294" s="7" t="s">
        <v>0</v>
      </c>
      <c r="BL294" s="7" t="s">
        <v>0</v>
      </c>
      <c r="BM294" s="7" t="s">
        <v>0</v>
      </c>
      <c r="BN294" s="7" t="s">
        <v>0</v>
      </c>
      <c r="BO294" s="7" t="s">
        <v>0</v>
      </c>
      <c r="BP294" s="7" t="s">
        <v>0</v>
      </c>
      <c r="BQ294" s="7" t="s">
        <v>0</v>
      </c>
      <c r="BR294" s="7" t="s">
        <v>0</v>
      </c>
      <c r="BS294" s="7" t="s">
        <v>0</v>
      </c>
      <c r="BT294" s="7" t="s">
        <v>0</v>
      </c>
      <c r="BU294" s="7" t="s">
        <v>0</v>
      </c>
      <c r="BV294" s="6" t="e">
        <f t="shared" si="8"/>
        <v>#DIV/0!</v>
      </c>
      <c r="BW294" s="6"/>
      <c r="BX294" s="6"/>
      <c r="BY294" s="9" t="s">
        <v>0</v>
      </c>
      <c r="BZ294" s="9" t="s">
        <v>0</v>
      </c>
      <c r="CA294" s="9" t="s">
        <v>0</v>
      </c>
      <c r="CB294" s="9" t="s">
        <v>0</v>
      </c>
      <c r="CC294" s="9" t="s">
        <v>0</v>
      </c>
      <c r="CD294" s="9" t="s">
        <v>0</v>
      </c>
      <c r="CE294" s="9" t="s">
        <v>0</v>
      </c>
      <c r="CF294" s="9" t="s">
        <v>0</v>
      </c>
      <c r="CG294" s="9" t="s">
        <v>0</v>
      </c>
      <c r="CH294" s="9" t="s">
        <v>0</v>
      </c>
      <c r="CI294" s="9" t="s">
        <v>0</v>
      </c>
      <c r="CJ294" s="9" t="s">
        <v>0</v>
      </c>
      <c r="CK294" s="9" t="s">
        <v>0</v>
      </c>
      <c r="CL294" s="9" t="s">
        <v>0</v>
      </c>
      <c r="CM294" s="9" t="s">
        <v>0</v>
      </c>
      <c r="CN294" s="9" t="s">
        <v>0</v>
      </c>
      <c r="CO294" s="9" t="s">
        <v>0</v>
      </c>
      <c r="CP294" s="9" t="s">
        <v>0</v>
      </c>
      <c r="CQ294" s="9" t="s">
        <v>0</v>
      </c>
      <c r="CR294" s="9" t="s">
        <v>0</v>
      </c>
      <c r="CS294" s="9" t="s">
        <v>0</v>
      </c>
      <c r="CT294" s="9" t="s">
        <v>0</v>
      </c>
      <c r="CU294" s="9" t="s">
        <v>0</v>
      </c>
      <c r="CV294" s="9" t="s">
        <v>0</v>
      </c>
      <c r="CW294" s="9" t="s">
        <v>0</v>
      </c>
      <c r="CX294" s="9" t="s">
        <v>0</v>
      </c>
      <c r="CY294" s="9" t="s">
        <v>0</v>
      </c>
      <c r="CZ294" s="9" t="s">
        <v>0</v>
      </c>
      <c r="DA294" s="9" t="s">
        <v>0</v>
      </c>
      <c r="DB294" s="9" t="s">
        <v>0</v>
      </c>
      <c r="DC294" s="9" t="s">
        <v>0</v>
      </c>
      <c r="DD294" s="9" t="s">
        <v>0</v>
      </c>
      <c r="DE294" s="9" t="s">
        <v>0</v>
      </c>
      <c r="DF294" s="9" t="s">
        <v>0</v>
      </c>
      <c r="DG294" s="9" t="s">
        <v>0</v>
      </c>
      <c r="DH294" s="9" t="s">
        <v>0</v>
      </c>
      <c r="DI294" s="9" t="s">
        <v>0</v>
      </c>
      <c r="DJ294" s="9" t="s">
        <v>0</v>
      </c>
      <c r="DK294" s="9" t="s">
        <v>0</v>
      </c>
      <c r="DL294" s="9" t="s">
        <v>0</v>
      </c>
      <c r="DM294" s="9" t="s">
        <v>0</v>
      </c>
      <c r="DN294" s="9" t="s">
        <v>0</v>
      </c>
      <c r="DO294" s="9" t="s">
        <v>0</v>
      </c>
      <c r="DP294" s="9" t="s">
        <v>0</v>
      </c>
      <c r="DQ294" s="9" t="s">
        <v>0</v>
      </c>
      <c r="DR294" s="9" t="s">
        <v>0</v>
      </c>
      <c r="DS294" s="9" t="s">
        <v>0</v>
      </c>
      <c r="DT294" s="9" t="s">
        <v>0</v>
      </c>
      <c r="DU294" s="9" t="s">
        <v>0</v>
      </c>
      <c r="DV294" s="9" t="s">
        <v>0</v>
      </c>
      <c r="DW294" s="9" t="s">
        <v>0</v>
      </c>
      <c r="DX294" s="9" t="s">
        <v>0</v>
      </c>
      <c r="DY294" s="9" t="s">
        <v>0</v>
      </c>
      <c r="DZ294" s="9" t="s">
        <v>0</v>
      </c>
      <c r="EA294" s="9" t="s">
        <v>0</v>
      </c>
      <c r="EB294" s="9" t="s">
        <v>0</v>
      </c>
      <c r="EC294" s="9" t="s">
        <v>0</v>
      </c>
      <c r="ED294" s="9" t="s">
        <v>0</v>
      </c>
      <c r="EE294" s="9" t="s">
        <v>0</v>
      </c>
      <c r="EF294" s="9" t="s">
        <v>0</v>
      </c>
      <c r="EG294" s="9" t="s">
        <v>0</v>
      </c>
      <c r="EH294" s="9" t="s">
        <v>0</v>
      </c>
      <c r="EI294" s="9" t="s">
        <v>0</v>
      </c>
      <c r="EJ294" s="9" t="s">
        <v>0</v>
      </c>
      <c r="EK294" s="9" t="s">
        <v>0</v>
      </c>
      <c r="EL294" s="9" t="s">
        <v>0</v>
      </c>
      <c r="EM294" s="9" t="s">
        <v>0</v>
      </c>
      <c r="EN294" s="9" t="s">
        <v>0</v>
      </c>
      <c r="EO294" s="9" t="s">
        <v>0</v>
      </c>
      <c r="EP294" s="9" t="s">
        <v>0</v>
      </c>
      <c r="EQ294" s="27" t="e">
        <f t="shared" si="9"/>
        <v>#DIV/0!</v>
      </c>
      <c r="ER294" s="27"/>
      <c r="ES294" s="27"/>
    </row>
    <row r="295" spans="1:149" x14ac:dyDescent="0.25">
      <c r="A295" s="1" t="s">
        <v>1931</v>
      </c>
      <c r="B295" s="1" t="s">
        <v>1299</v>
      </c>
      <c r="C295" s="1" t="s">
        <v>1300</v>
      </c>
      <c r="D295" s="7" t="s">
        <v>0</v>
      </c>
      <c r="E295" s="7" t="s">
        <v>0</v>
      </c>
      <c r="F295" s="7" t="s">
        <v>0</v>
      </c>
      <c r="G295" s="7" t="s">
        <v>0</v>
      </c>
      <c r="H295" s="7" t="s">
        <v>0</v>
      </c>
      <c r="I295" s="7" t="s">
        <v>0</v>
      </c>
      <c r="J295" s="7" t="s">
        <v>0</v>
      </c>
      <c r="K295" s="7" t="s">
        <v>0</v>
      </c>
      <c r="L295" s="7" t="s">
        <v>0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7" t="s">
        <v>0</v>
      </c>
      <c r="X295" s="7" t="s">
        <v>0</v>
      </c>
      <c r="Y295" s="7" t="s">
        <v>0</v>
      </c>
      <c r="Z295" s="7" t="s">
        <v>0</v>
      </c>
      <c r="AA295" s="7" t="s">
        <v>0</v>
      </c>
      <c r="AB295" s="7" t="s">
        <v>0</v>
      </c>
      <c r="AC295" s="7" t="s">
        <v>0</v>
      </c>
      <c r="AD295" s="7" t="s">
        <v>0</v>
      </c>
      <c r="AE295" s="7" t="s">
        <v>0</v>
      </c>
      <c r="AF295" s="7" t="s">
        <v>0</v>
      </c>
      <c r="AG295" s="7" t="s">
        <v>0</v>
      </c>
      <c r="AH295" s="7" t="s">
        <v>0</v>
      </c>
      <c r="AI295" s="7" t="s">
        <v>0</v>
      </c>
      <c r="AJ295" s="7" t="s">
        <v>0</v>
      </c>
      <c r="AK295" s="7" t="s">
        <v>0</v>
      </c>
      <c r="AL295" s="7" t="s">
        <v>0</v>
      </c>
      <c r="AM295" s="7" t="s">
        <v>0</v>
      </c>
      <c r="AN295" s="7" t="s">
        <v>0</v>
      </c>
      <c r="AO295" s="7" t="s">
        <v>0</v>
      </c>
      <c r="AP295" s="7" t="s">
        <v>0</v>
      </c>
      <c r="AQ295" s="7" t="s">
        <v>0</v>
      </c>
      <c r="AR295" s="7" t="s">
        <v>0</v>
      </c>
      <c r="AS295" s="7" t="s">
        <v>0</v>
      </c>
      <c r="AT295" s="7" t="s">
        <v>0</v>
      </c>
      <c r="AU295" s="7" t="s">
        <v>0</v>
      </c>
      <c r="AV295" s="7" t="s">
        <v>0</v>
      </c>
      <c r="AW295" s="7" t="s">
        <v>0</v>
      </c>
      <c r="AX295" s="7" t="s">
        <v>0</v>
      </c>
      <c r="AY295" s="7" t="s">
        <v>0</v>
      </c>
      <c r="AZ295" s="7" t="s">
        <v>0</v>
      </c>
      <c r="BA295" s="7" t="s">
        <v>0</v>
      </c>
      <c r="BB295" s="7" t="s">
        <v>0</v>
      </c>
      <c r="BC295" s="7" t="s">
        <v>0</v>
      </c>
      <c r="BD295" s="7" t="s">
        <v>0</v>
      </c>
      <c r="BE295" s="7" t="s">
        <v>0</v>
      </c>
      <c r="BF295" s="7" t="s">
        <v>0</v>
      </c>
      <c r="BG295" s="7" t="s">
        <v>0</v>
      </c>
      <c r="BH295" s="7" t="s">
        <v>0</v>
      </c>
      <c r="BI295" s="7" t="s">
        <v>0</v>
      </c>
      <c r="BJ295" s="7" t="s">
        <v>0</v>
      </c>
      <c r="BK295" s="7" t="s">
        <v>0</v>
      </c>
      <c r="BL295" s="7" t="s">
        <v>0</v>
      </c>
      <c r="BM295" s="7" t="s">
        <v>0</v>
      </c>
      <c r="BN295" s="7" t="s">
        <v>0</v>
      </c>
      <c r="BO295" s="7" t="s">
        <v>0</v>
      </c>
      <c r="BP295" s="7" t="s">
        <v>0</v>
      </c>
      <c r="BQ295" s="7" t="s">
        <v>0</v>
      </c>
      <c r="BR295" s="7" t="s">
        <v>0</v>
      </c>
      <c r="BS295" s="7" t="s">
        <v>0</v>
      </c>
      <c r="BT295" s="7" t="s">
        <v>0</v>
      </c>
      <c r="BU295" s="7" t="s">
        <v>0</v>
      </c>
      <c r="BV295" s="6" t="e">
        <f t="shared" si="8"/>
        <v>#DIV/0!</v>
      </c>
      <c r="BW295" s="6"/>
      <c r="BX295" s="6"/>
      <c r="BY295" s="9" t="s">
        <v>0</v>
      </c>
      <c r="BZ295" s="9" t="s">
        <v>0</v>
      </c>
      <c r="CA295" s="9" t="s">
        <v>0</v>
      </c>
      <c r="CB295" s="9" t="s">
        <v>0</v>
      </c>
      <c r="CC295" s="9" t="s">
        <v>0</v>
      </c>
      <c r="CD295" s="9" t="s">
        <v>0</v>
      </c>
      <c r="CE295" s="9" t="s">
        <v>0</v>
      </c>
      <c r="CF295" s="9" t="s">
        <v>0</v>
      </c>
      <c r="CG295" s="9" t="s">
        <v>0</v>
      </c>
      <c r="CH295" s="9" t="s">
        <v>0</v>
      </c>
      <c r="CI295" s="9" t="s">
        <v>0</v>
      </c>
      <c r="CJ295" s="9" t="s">
        <v>0</v>
      </c>
      <c r="CK295" s="9" t="s">
        <v>0</v>
      </c>
      <c r="CL295" s="9" t="s">
        <v>0</v>
      </c>
      <c r="CM295" s="9" t="s">
        <v>0</v>
      </c>
      <c r="CN295" s="9" t="s">
        <v>0</v>
      </c>
      <c r="CO295" s="9" t="s">
        <v>0</v>
      </c>
      <c r="CP295" s="9" t="s">
        <v>0</v>
      </c>
      <c r="CQ295" s="9" t="s">
        <v>0</v>
      </c>
      <c r="CR295" s="9" t="s">
        <v>0</v>
      </c>
      <c r="CS295" s="9" t="s">
        <v>0</v>
      </c>
      <c r="CT295" s="9" t="s">
        <v>0</v>
      </c>
      <c r="CU295" s="9" t="s">
        <v>0</v>
      </c>
      <c r="CV295" s="9" t="s">
        <v>0</v>
      </c>
      <c r="CW295" s="9" t="s">
        <v>0</v>
      </c>
      <c r="CX295" s="9" t="s">
        <v>0</v>
      </c>
      <c r="CY295" s="9" t="s">
        <v>0</v>
      </c>
      <c r="CZ295" s="9" t="s">
        <v>0</v>
      </c>
      <c r="DA295" s="9" t="s">
        <v>0</v>
      </c>
      <c r="DB295" s="9" t="s">
        <v>0</v>
      </c>
      <c r="DC295" s="9" t="s">
        <v>0</v>
      </c>
      <c r="DD295" s="9" t="s">
        <v>0</v>
      </c>
      <c r="DE295" s="9" t="s">
        <v>0</v>
      </c>
      <c r="DF295" s="9" t="s">
        <v>0</v>
      </c>
      <c r="DG295" s="9" t="s">
        <v>0</v>
      </c>
      <c r="DH295" s="9" t="s">
        <v>0</v>
      </c>
      <c r="DI295" s="9" t="s">
        <v>0</v>
      </c>
      <c r="DJ295" s="9" t="s">
        <v>0</v>
      </c>
      <c r="DK295" s="9" t="s">
        <v>0</v>
      </c>
      <c r="DL295" s="9" t="s">
        <v>0</v>
      </c>
      <c r="DM295" s="9" t="s">
        <v>0</v>
      </c>
      <c r="DN295" s="9" t="s">
        <v>0</v>
      </c>
      <c r="DO295" s="9" t="s">
        <v>0</v>
      </c>
      <c r="DP295" s="9" t="s">
        <v>0</v>
      </c>
      <c r="DQ295" s="9" t="s">
        <v>0</v>
      </c>
      <c r="DR295" s="9" t="s">
        <v>0</v>
      </c>
      <c r="DS295" s="9" t="s">
        <v>0</v>
      </c>
      <c r="DT295" s="9" t="s">
        <v>0</v>
      </c>
      <c r="DU295" s="9" t="s">
        <v>0</v>
      </c>
      <c r="DV295" s="9" t="s">
        <v>0</v>
      </c>
      <c r="DW295" s="9" t="s">
        <v>0</v>
      </c>
      <c r="DX295" s="9" t="s">
        <v>0</v>
      </c>
      <c r="DY295" s="9" t="s">
        <v>0</v>
      </c>
      <c r="DZ295" s="9" t="s">
        <v>0</v>
      </c>
      <c r="EA295" s="9" t="s">
        <v>0</v>
      </c>
      <c r="EB295" s="9" t="s">
        <v>0</v>
      </c>
      <c r="EC295" s="9" t="s">
        <v>0</v>
      </c>
      <c r="ED295" s="9" t="s">
        <v>0</v>
      </c>
      <c r="EE295" s="9" t="s">
        <v>0</v>
      </c>
      <c r="EF295" s="9" t="s">
        <v>0</v>
      </c>
      <c r="EG295" s="9" t="s">
        <v>0</v>
      </c>
      <c r="EH295" s="9" t="s">
        <v>0</v>
      </c>
      <c r="EI295" s="9" t="s">
        <v>0</v>
      </c>
      <c r="EJ295" s="9" t="s">
        <v>0</v>
      </c>
      <c r="EK295" s="9" t="s">
        <v>0</v>
      </c>
      <c r="EL295" s="9" t="s">
        <v>0</v>
      </c>
      <c r="EM295" s="9" t="s">
        <v>0</v>
      </c>
      <c r="EN295" s="9" t="s">
        <v>0</v>
      </c>
      <c r="EO295" s="9" t="s">
        <v>0</v>
      </c>
      <c r="EP295" s="9" t="s">
        <v>0</v>
      </c>
      <c r="EQ295" s="27" t="e">
        <f t="shared" si="9"/>
        <v>#DIV/0!</v>
      </c>
      <c r="ER295" s="27"/>
      <c r="ES295" s="27"/>
    </row>
    <row r="296" spans="1:149" x14ac:dyDescent="0.25">
      <c r="A296" s="1" t="s">
        <v>1932</v>
      </c>
      <c r="B296" s="1" t="s">
        <v>1304</v>
      </c>
      <c r="C296" s="1" t="s">
        <v>1305</v>
      </c>
      <c r="D296" s="7" t="s">
        <v>0</v>
      </c>
      <c r="E296" s="7" t="s">
        <v>0</v>
      </c>
      <c r="F296" s="7" t="s">
        <v>0</v>
      </c>
      <c r="G296" s="7" t="s">
        <v>0</v>
      </c>
      <c r="H296" s="7" t="s">
        <v>0</v>
      </c>
      <c r="I296" s="7" t="s">
        <v>0</v>
      </c>
      <c r="J296" s="7" t="s">
        <v>0</v>
      </c>
      <c r="K296" s="7" t="s">
        <v>0</v>
      </c>
      <c r="L296" s="7" t="s">
        <v>0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7" t="s">
        <v>0</v>
      </c>
      <c r="X296" s="7" t="s">
        <v>0</v>
      </c>
      <c r="Y296" s="7" t="s">
        <v>0</v>
      </c>
      <c r="Z296" s="7" t="s">
        <v>0</v>
      </c>
      <c r="AA296" s="7" t="s">
        <v>0</v>
      </c>
      <c r="AB296" s="7" t="s">
        <v>0</v>
      </c>
      <c r="AC296" s="7" t="s">
        <v>0</v>
      </c>
      <c r="AD296" s="7" t="s">
        <v>0</v>
      </c>
      <c r="AE296" s="7" t="s">
        <v>0</v>
      </c>
      <c r="AF296" s="7" t="s">
        <v>0</v>
      </c>
      <c r="AG296" s="7" t="s">
        <v>0</v>
      </c>
      <c r="AH296" s="7" t="s">
        <v>0</v>
      </c>
      <c r="AI296" s="7" t="s">
        <v>0</v>
      </c>
      <c r="AJ296" s="7" t="s">
        <v>0</v>
      </c>
      <c r="AK296" s="7" t="s">
        <v>0</v>
      </c>
      <c r="AL296" s="7" t="s">
        <v>0</v>
      </c>
      <c r="AM296" s="7" t="s">
        <v>0</v>
      </c>
      <c r="AN296" s="7" t="s">
        <v>0</v>
      </c>
      <c r="AO296" s="7" t="s">
        <v>0</v>
      </c>
      <c r="AP296" s="7" t="s">
        <v>0</v>
      </c>
      <c r="AQ296" s="7" t="s">
        <v>0</v>
      </c>
      <c r="AR296" s="7" t="s">
        <v>0</v>
      </c>
      <c r="AS296" s="7" t="s">
        <v>0</v>
      </c>
      <c r="AT296" s="7" t="s">
        <v>0</v>
      </c>
      <c r="AU296" s="7" t="s">
        <v>0</v>
      </c>
      <c r="AV296" s="7" t="s">
        <v>0</v>
      </c>
      <c r="AW296" s="7" t="s">
        <v>0</v>
      </c>
      <c r="AX296" s="7" t="s">
        <v>0</v>
      </c>
      <c r="AY296" s="7" t="s">
        <v>0</v>
      </c>
      <c r="AZ296" s="7" t="s">
        <v>0</v>
      </c>
      <c r="BA296" s="7" t="s">
        <v>0</v>
      </c>
      <c r="BB296" s="7" t="s">
        <v>0</v>
      </c>
      <c r="BC296" s="7" t="s">
        <v>0</v>
      </c>
      <c r="BD296" s="7" t="s">
        <v>0</v>
      </c>
      <c r="BE296" s="7" t="s">
        <v>0</v>
      </c>
      <c r="BF296" s="7" t="s">
        <v>0</v>
      </c>
      <c r="BG296" s="7" t="s">
        <v>0</v>
      </c>
      <c r="BH296" s="7" t="s">
        <v>0</v>
      </c>
      <c r="BI296" s="7" t="s">
        <v>0</v>
      </c>
      <c r="BJ296" s="7" t="s">
        <v>0</v>
      </c>
      <c r="BK296" s="7" t="s">
        <v>0</v>
      </c>
      <c r="BL296" s="7" t="s">
        <v>0</v>
      </c>
      <c r="BM296" s="7" t="s">
        <v>0</v>
      </c>
      <c r="BN296" s="7" t="s">
        <v>0</v>
      </c>
      <c r="BO296" s="7" t="s">
        <v>0</v>
      </c>
      <c r="BP296" s="7" t="s">
        <v>0</v>
      </c>
      <c r="BQ296" s="7" t="s">
        <v>0</v>
      </c>
      <c r="BR296" s="7" t="s">
        <v>0</v>
      </c>
      <c r="BS296" s="7" t="s">
        <v>0</v>
      </c>
      <c r="BT296" s="7" t="s">
        <v>0</v>
      </c>
      <c r="BU296" s="7" t="s">
        <v>0</v>
      </c>
      <c r="BV296" s="6" t="e">
        <f t="shared" si="8"/>
        <v>#DIV/0!</v>
      </c>
      <c r="BW296" s="6"/>
      <c r="BX296" s="6"/>
      <c r="BY296" s="9" t="s">
        <v>0</v>
      </c>
      <c r="BZ296" s="9" t="s">
        <v>0</v>
      </c>
      <c r="CA296" s="9" t="s">
        <v>0</v>
      </c>
      <c r="CB296" s="9" t="s">
        <v>0</v>
      </c>
      <c r="CC296" s="9" t="s">
        <v>0</v>
      </c>
      <c r="CD296" s="9" t="s">
        <v>0</v>
      </c>
      <c r="CE296" s="9" t="s">
        <v>0</v>
      </c>
      <c r="CF296" s="9" t="s">
        <v>0</v>
      </c>
      <c r="CG296" s="9" t="s">
        <v>0</v>
      </c>
      <c r="CH296" s="9" t="s">
        <v>0</v>
      </c>
      <c r="CI296" s="9" t="s">
        <v>0</v>
      </c>
      <c r="CJ296" s="9" t="s">
        <v>0</v>
      </c>
      <c r="CK296" s="9" t="s">
        <v>0</v>
      </c>
      <c r="CL296" s="9" t="s">
        <v>0</v>
      </c>
      <c r="CM296" s="9" t="s">
        <v>0</v>
      </c>
      <c r="CN296" s="9" t="s">
        <v>0</v>
      </c>
      <c r="CO296" s="9" t="s">
        <v>0</v>
      </c>
      <c r="CP296" s="9" t="s">
        <v>0</v>
      </c>
      <c r="CQ296" s="9" t="s">
        <v>0</v>
      </c>
      <c r="CR296" s="9" t="s">
        <v>0</v>
      </c>
      <c r="CS296" s="9" t="s">
        <v>0</v>
      </c>
      <c r="CT296" s="9" t="s">
        <v>0</v>
      </c>
      <c r="CU296" s="9" t="s">
        <v>0</v>
      </c>
      <c r="CV296" s="9" t="s">
        <v>0</v>
      </c>
      <c r="CW296" s="9" t="s">
        <v>0</v>
      </c>
      <c r="CX296" s="9" t="s">
        <v>0</v>
      </c>
      <c r="CY296" s="9" t="s">
        <v>0</v>
      </c>
      <c r="CZ296" s="9" t="s">
        <v>0</v>
      </c>
      <c r="DA296" s="9" t="s">
        <v>0</v>
      </c>
      <c r="DB296" s="9" t="s">
        <v>0</v>
      </c>
      <c r="DC296" s="9" t="s">
        <v>0</v>
      </c>
      <c r="DD296" s="9" t="s">
        <v>0</v>
      </c>
      <c r="DE296" s="9" t="s">
        <v>0</v>
      </c>
      <c r="DF296" s="9" t="s">
        <v>0</v>
      </c>
      <c r="DG296" s="9" t="s">
        <v>0</v>
      </c>
      <c r="DH296" s="9" t="s">
        <v>0</v>
      </c>
      <c r="DI296" s="9" t="s">
        <v>0</v>
      </c>
      <c r="DJ296" s="9" t="s">
        <v>0</v>
      </c>
      <c r="DK296" s="9" t="s">
        <v>0</v>
      </c>
      <c r="DL296" s="9" t="s">
        <v>0</v>
      </c>
      <c r="DM296" s="9" t="s">
        <v>0</v>
      </c>
      <c r="DN296" s="9" t="s">
        <v>0</v>
      </c>
      <c r="DO296" s="9" t="s">
        <v>0</v>
      </c>
      <c r="DP296" s="9" t="s">
        <v>0</v>
      </c>
      <c r="DQ296" s="9" t="s">
        <v>0</v>
      </c>
      <c r="DR296" s="9" t="s">
        <v>0</v>
      </c>
      <c r="DS296" s="9" t="s">
        <v>0</v>
      </c>
      <c r="DT296" s="9" t="s">
        <v>0</v>
      </c>
      <c r="DU296" s="9" t="s">
        <v>0</v>
      </c>
      <c r="DV296" s="9" t="s">
        <v>0</v>
      </c>
      <c r="DW296" s="9" t="s">
        <v>0</v>
      </c>
      <c r="DX296" s="9" t="s">
        <v>0</v>
      </c>
      <c r="DY296" s="9" t="s">
        <v>0</v>
      </c>
      <c r="DZ296" s="9" t="s">
        <v>0</v>
      </c>
      <c r="EA296" s="9" t="s">
        <v>0</v>
      </c>
      <c r="EB296" s="9" t="s">
        <v>0</v>
      </c>
      <c r="EC296" s="9" t="s">
        <v>0</v>
      </c>
      <c r="ED296" s="9" t="s">
        <v>0</v>
      </c>
      <c r="EE296" s="9" t="s">
        <v>0</v>
      </c>
      <c r="EF296" s="9" t="s">
        <v>0</v>
      </c>
      <c r="EG296" s="9" t="s">
        <v>0</v>
      </c>
      <c r="EH296" s="9" t="s">
        <v>0</v>
      </c>
      <c r="EI296" s="9" t="s">
        <v>0</v>
      </c>
      <c r="EJ296" s="9" t="s">
        <v>0</v>
      </c>
      <c r="EK296" s="9" t="s">
        <v>0</v>
      </c>
      <c r="EL296" s="9" t="s">
        <v>0</v>
      </c>
      <c r="EM296" s="9" t="s">
        <v>0</v>
      </c>
      <c r="EN296" s="9" t="s">
        <v>0</v>
      </c>
      <c r="EO296" s="9" t="s">
        <v>0</v>
      </c>
      <c r="EP296" s="9" t="s">
        <v>0</v>
      </c>
      <c r="EQ296" s="27" t="e">
        <f t="shared" si="9"/>
        <v>#DIV/0!</v>
      </c>
      <c r="ER296" s="27"/>
      <c r="ES296" s="27"/>
    </row>
    <row r="297" spans="1:149" x14ac:dyDescent="0.25">
      <c r="A297" s="1" t="s">
        <v>1933</v>
      </c>
      <c r="B297" s="1" t="s">
        <v>1308</v>
      </c>
      <c r="C297" s="1" t="s">
        <v>1309</v>
      </c>
      <c r="D297" s="7">
        <v>4569728.8761438904</v>
      </c>
      <c r="E297" s="7">
        <v>4087221.0048900298</v>
      </c>
      <c r="F297" s="7">
        <v>5158221.9201519703</v>
      </c>
      <c r="G297" s="7">
        <v>4462516.4442725098</v>
      </c>
      <c r="H297" s="7">
        <v>4130497.3003165401</v>
      </c>
      <c r="I297" s="7">
        <v>4143323.7433819599</v>
      </c>
      <c r="J297" s="7">
        <v>3409542.0437729498</v>
      </c>
      <c r="K297" s="7">
        <v>3998278.6402075998</v>
      </c>
      <c r="L297" s="7">
        <v>3641929.91397967</v>
      </c>
      <c r="M297" s="7">
        <v>3820831.4563121698</v>
      </c>
      <c r="N297" s="7">
        <v>4017147.7951343702</v>
      </c>
      <c r="O297" s="7">
        <v>4225866.4646843802</v>
      </c>
      <c r="P297" s="7">
        <v>3513163.1575764902</v>
      </c>
      <c r="Q297" s="7">
        <v>3674255.4054728001</v>
      </c>
      <c r="R297" s="7">
        <v>3892568.2055628099</v>
      </c>
      <c r="S297" s="7">
        <v>3847376.71988957</v>
      </c>
      <c r="T297" s="7">
        <v>3526942.4472152302</v>
      </c>
      <c r="U297" s="7">
        <v>3728721.8392261299</v>
      </c>
      <c r="V297" s="7">
        <v>3990309.7870173301</v>
      </c>
      <c r="W297" s="7">
        <v>3776669.2831227798</v>
      </c>
      <c r="X297" s="7">
        <v>3819805.9143342599</v>
      </c>
      <c r="Y297" s="7">
        <v>3460603.08662342</v>
      </c>
      <c r="Z297" s="7">
        <v>3504800.7511449801</v>
      </c>
      <c r="AA297" s="7">
        <v>3434452.98480357</v>
      </c>
      <c r="AB297" s="7">
        <v>3644545.6465497999</v>
      </c>
      <c r="AC297" s="7">
        <v>3366151.6732474701</v>
      </c>
      <c r="AD297" s="7">
        <v>3431258.9730073698</v>
      </c>
      <c r="AE297" s="7">
        <v>3907712.28205773</v>
      </c>
      <c r="AF297" s="7">
        <v>3688356.7169027198</v>
      </c>
      <c r="AG297" s="7">
        <v>4067491.9634687901</v>
      </c>
      <c r="AH297" s="7">
        <v>4505457.1099904403</v>
      </c>
      <c r="AI297" s="7">
        <v>4534999.8091947204</v>
      </c>
      <c r="AJ297" s="7">
        <v>4345137.2334078504</v>
      </c>
      <c r="AK297" s="7">
        <v>4247727.6618430298</v>
      </c>
      <c r="AL297" s="7">
        <v>4217675.9393594898</v>
      </c>
      <c r="AM297" s="7">
        <v>4317436.4833453102</v>
      </c>
      <c r="AN297" s="7">
        <v>4330344.1034128899</v>
      </c>
      <c r="AO297" s="7">
        <v>4619976.3874101201</v>
      </c>
      <c r="AP297" s="7">
        <v>4348791.56342436</v>
      </c>
      <c r="AQ297" s="7">
        <v>4271316.2265410097</v>
      </c>
      <c r="AR297" s="7">
        <v>4117405.1333606499</v>
      </c>
      <c r="AS297" s="7">
        <v>3812999.86005041</v>
      </c>
      <c r="AT297" s="7">
        <v>3822064.4176616599</v>
      </c>
      <c r="AU297" s="7">
        <v>4005247.2577406699</v>
      </c>
      <c r="AV297" s="7">
        <v>4082860.2467901199</v>
      </c>
      <c r="AW297" s="7">
        <v>3762644.2504854202</v>
      </c>
      <c r="AX297" s="7">
        <v>3616497.3815717902</v>
      </c>
      <c r="AY297" s="7">
        <v>3816652.4892723202</v>
      </c>
      <c r="AZ297" s="7">
        <v>3576103.93332553</v>
      </c>
      <c r="BA297" s="7">
        <v>3382149.13604911</v>
      </c>
      <c r="BB297" s="7">
        <v>3563784.2186883502</v>
      </c>
      <c r="BC297" s="7">
        <v>3480894.7643908402</v>
      </c>
      <c r="BD297" s="7">
        <v>3887234.0319028101</v>
      </c>
      <c r="BE297" s="7">
        <v>3775406.9139760602</v>
      </c>
      <c r="BF297" s="7">
        <v>3718438.42785407</v>
      </c>
      <c r="BG297" s="7">
        <v>3848245.4344253</v>
      </c>
      <c r="BH297" s="7">
        <v>3806272.2035764498</v>
      </c>
      <c r="BI297" s="7">
        <v>3345088.5711803301</v>
      </c>
      <c r="BJ297" s="7">
        <v>4096891.7302752798</v>
      </c>
      <c r="BK297" s="7">
        <v>4824491.8735699998</v>
      </c>
      <c r="BL297" s="7">
        <v>4792873.0045469301</v>
      </c>
      <c r="BM297" s="7">
        <v>3965016.9024763801</v>
      </c>
      <c r="BN297" s="7">
        <v>4293608.3463319996</v>
      </c>
      <c r="BO297" s="7">
        <v>4235054.0785561902</v>
      </c>
      <c r="BP297" s="7">
        <v>2829096.1188489301</v>
      </c>
      <c r="BQ297" s="7">
        <v>2874559.1953902701</v>
      </c>
      <c r="BR297" s="7">
        <v>2297347.48049832</v>
      </c>
      <c r="BS297" s="7">
        <v>2293190.2209670199</v>
      </c>
      <c r="BT297" s="7">
        <v>2135438.88935751</v>
      </c>
      <c r="BU297" s="7">
        <v>2607043.68313241</v>
      </c>
      <c r="BV297" s="6">
        <f t="shared" si="8"/>
        <v>0.14724268938189769</v>
      </c>
      <c r="BW297" s="6"/>
      <c r="BX297" s="6"/>
      <c r="BY297" s="9">
        <v>5082798.3405005597</v>
      </c>
      <c r="BZ297" s="9">
        <v>4972708.5352560999</v>
      </c>
      <c r="CA297" s="9">
        <v>5180897.2274564598</v>
      </c>
      <c r="CB297" s="9">
        <v>4729746.1468062298</v>
      </c>
      <c r="CC297" s="9">
        <v>4900303.1918975897</v>
      </c>
      <c r="CD297" s="9">
        <v>4218059.3891584603</v>
      </c>
      <c r="CE297" s="9">
        <v>4938555.5339867501</v>
      </c>
      <c r="CF297" s="9">
        <v>4227996.2086554896</v>
      </c>
      <c r="CG297" s="9">
        <v>4083713.98633317</v>
      </c>
      <c r="CH297" s="9">
        <v>4198783.5782446396</v>
      </c>
      <c r="CI297" s="9">
        <v>4630949.8990299702</v>
      </c>
      <c r="CJ297" s="9">
        <v>4178053.50646132</v>
      </c>
      <c r="CK297" s="9">
        <v>4384366.8541777898</v>
      </c>
      <c r="CL297" s="9">
        <v>3897573.92241742</v>
      </c>
      <c r="CM297" s="9">
        <v>4083383.5749918702</v>
      </c>
      <c r="CN297" s="9">
        <v>4143284.8434063001</v>
      </c>
      <c r="CO297" s="9">
        <v>3897454.6391081</v>
      </c>
      <c r="CP297" s="9">
        <v>3638219.08648211</v>
      </c>
      <c r="CQ297" s="9">
        <v>4202190.8907452403</v>
      </c>
      <c r="CR297" s="9">
        <v>4477997.9504092196</v>
      </c>
      <c r="CS297" s="9">
        <v>4473643.0823606299</v>
      </c>
      <c r="CT297" s="9">
        <v>3801942.8533117799</v>
      </c>
      <c r="CU297" s="9">
        <v>3749952.7135181702</v>
      </c>
      <c r="CV297" s="9">
        <v>3914599.9066907698</v>
      </c>
      <c r="CW297" s="9">
        <v>3521907.7056361702</v>
      </c>
      <c r="CX297" s="9">
        <v>3077211.0604293798</v>
      </c>
      <c r="CY297" s="9">
        <v>3753638.7300688699</v>
      </c>
      <c r="CZ297" s="9">
        <v>4328302.0028959299</v>
      </c>
      <c r="DA297" s="9">
        <v>4204646.8848742498</v>
      </c>
      <c r="DB297" s="9">
        <v>4009431.33574916</v>
      </c>
      <c r="DC297" s="9">
        <v>5037814.6754544098</v>
      </c>
      <c r="DD297" s="9">
        <v>4795906.9634948196</v>
      </c>
      <c r="DE297" s="9">
        <v>5119429.9658046197</v>
      </c>
      <c r="DF297" s="9">
        <v>5168411.0016832799</v>
      </c>
      <c r="DG297" s="9">
        <v>4875927.2929525301</v>
      </c>
      <c r="DH297" s="9">
        <v>5079967.4902171902</v>
      </c>
      <c r="DI297" s="9">
        <v>4621372.0717614898</v>
      </c>
      <c r="DJ297" s="9">
        <v>5067360.2755950298</v>
      </c>
      <c r="DK297" s="9">
        <v>5179441.4848368699</v>
      </c>
      <c r="DL297" s="9">
        <v>4976771.0911552496</v>
      </c>
      <c r="DM297" s="9">
        <v>5086811.0672875801</v>
      </c>
      <c r="DN297" s="9">
        <v>3701889.32691332</v>
      </c>
      <c r="DO297" s="9">
        <v>4481933.61948709</v>
      </c>
      <c r="DP297" s="9">
        <v>4289252.3367197597</v>
      </c>
      <c r="DQ297" s="9">
        <v>4744615.2754573897</v>
      </c>
      <c r="DR297" s="9">
        <v>4258674.4909629496</v>
      </c>
      <c r="DS297" s="9">
        <v>4678365.3402832197</v>
      </c>
      <c r="DT297" s="9">
        <v>4301569.8460357804</v>
      </c>
      <c r="DU297" s="9">
        <v>4032113.7474386301</v>
      </c>
      <c r="DV297" s="9">
        <v>3908313.5715629202</v>
      </c>
      <c r="DW297" s="9">
        <v>3727264.0030619898</v>
      </c>
      <c r="DX297" s="9">
        <v>4428773.4522556001</v>
      </c>
      <c r="DY297" s="9">
        <v>3377940.3354165698</v>
      </c>
      <c r="DZ297" s="9">
        <v>4337367.1850720504</v>
      </c>
      <c r="EA297" s="9">
        <v>4103019.5499754101</v>
      </c>
      <c r="EB297" s="9">
        <v>4298973.4321526997</v>
      </c>
      <c r="EC297" s="9">
        <v>4597833.37482059</v>
      </c>
      <c r="ED297" s="9">
        <v>3981211.93597857</v>
      </c>
      <c r="EE297" s="9">
        <v>5716012.0470382404</v>
      </c>
      <c r="EF297" s="9">
        <v>5874309.7648708904</v>
      </c>
      <c r="EG297" s="9">
        <v>5809311.4303752398</v>
      </c>
      <c r="EH297" s="9">
        <v>5473821.96369999</v>
      </c>
      <c r="EI297" s="9">
        <v>5546192.7149367696</v>
      </c>
      <c r="EJ297" s="9">
        <v>4994181.0863584001</v>
      </c>
      <c r="EK297" s="9">
        <v>3462709.6981273899</v>
      </c>
      <c r="EL297" s="9">
        <v>3326896.0450921198</v>
      </c>
      <c r="EM297" s="9">
        <v>2810374.9660450001</v>
      </c>
      <c r="EN297" s="9">
        <v>2477497.03794921</v>
      </c>
      <c r="EO297" s="9">
        <v>2350194.07737432</v>
      </c>
      <c r="EP297" s="9">
        <v>3271990.1746610501</v>
      </c>
      <c r="EQ297" s="27">
        <f t="shared" si="9"/>
        <v>0.16901661378737839</v>
      </c>
      <c r="ER297" s="27"/>
      <c r="ES297" s="27"/>
    </row>
    <row r="298" spans="1:149" x14ac:dyDescent="0.25">
      <c r="A298" s="1" t="s">
        <v>1934</v>
      </c>
      <c r="B298" s="1" t="s">
        <v>1311</v>
      </c>
      <c r="C298" s="1" t="s">
        <v>1312</v>
      </c>
      <c r="D298" s="7" t="s">
        <v>0</v>
      </c>
      <c r="E298" s="7" t="s">
        <v>0</v>
      </c>
      <c r="F298" s="7" t="s">
        <v>0</v>
      </c>
      <c r="G298" s="7" t="s">
        <v>0</v>
      </c>
      <c r="H298" s="7" t="s">
        <v>0</v>
      </c>
      <c r="I298" s="7" t="s">
        <v>0</v>
      </c>
      <c r="J298" s="7" t="s">
        <v>0</v>
      </c>
      <c r="K298" s="7" t="s">
        <v>0</v>
      </c>
      <c r="L298" s="7" t="s">
        <v>0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7" t="s">
        <v>0</v>
      </c>
      <c r="X298" s="7" t="s">
        <v>0</v>
      </c>
      <c r="Y298" s="7" t="s">
        <v>0</v>
      </c>
      <c r="Z298" s="7" t="s">
        <v>0</v>
      </c>
      <c r="AA298" s="7" t="s">
        <v>0</v>
      </c>
      <c r="AB298" s="7" t="s">
        <v>0</v>
      </c>
      <c r="AC298" s="7" t="s">
        <v>0</v>
      </c>
      <c r="AD298" s="7" t="s">
        <v>0</v>
      </c>
      <c r="AE298" s="7" t="s">
        <v>0</v>
      </c>
      <c r="AF298" s="7" t="s">
        <v>0</v>
      </c>
      <c r="AG298" s="7" t="s">
        <v>0</v>
      </c>
      <c r="AH298" s="7" t="s">
        <v>0</v>
      </c>
      <c r="AI298" s="7" t="s">
        <v>0</v>
      </c>
      <c r="AJ298" s="7" t="s">
        <v>0</v>
      </c>
      <c r="AK298" s="7" t="s">
        <v>0</v>
      </c>
      <c r="AL298" s="7" t="s">
        <v>0</v>
      </c>
      <c r="AM298" s="7" t="s">
        <v>0</v>
      </c>
      <c r="AN298" s="7" t="s">
        <v>0</v>
      </c>
      <c r="AO298" s="7" t="s">
        <v>0</v>
      </c>
      <c r="AP298" s="7" t="s">
        <v>0</v>
      </c>
      <c r="AQ298" s="7" t="s">
        <v>0</v>
      </c>
      <c r="AR298" s="7" t="s">
        <v>0</v>
      </c>
      <c r="AS298" s="7" t="s">
        <v>0</v>
      </c>
      <c r="AT298" s="7" t="s">
        <v>0</v>
      </c>
      <c r="AU298" s="7" t="s">
        <v>0</v>
      </c>
      <c r="AV298" s="7" t="s">
        <v>0</v>
      </c>
      <c r="AW298" s="7" t="s">
        <v>0</v>
      </c>
      <c r="AX298" s="7" t="s">
        <v>0</v>
      </c>
      <c r="AY298" s="7" t="s">
        <v>0</v>
      </c>
      <c r="AZ298" s="7" t="s">
        <v>0</v>
      </c>
      <c r="BA298" s="7" t="s">
        <v>0</v>
      </c>
      <c r="BB298" s="7" t="s">
        <v>0</v>
      </c>
      <c r="BC298" s="7" t="s">
        <v>0</v>
      </c>
      <c r="BD298" s="7" t="s">
        <v>0</v>
      </c>
      <c r="BE298" s="7" t="s">
        <v>0</v>
      </c>
      <c r="BF298" s="7" t="s">
        <v>0</v>
      </c>
      <c r="BG298" s="7" t="s">
        <v>0</v>
      </c>
      <c r="BH298" s="7" t="s">
        <v>0</v>
      </c>
      <c r="BI298" s="7" t="s">
        <v>0</v>
      </c>
      <c r="BJ298" s="7" t="s">
        <v>0</v>
      </c>
      <c r="BK298" s="7" t="s">
        <v>0</v>
      </c>
      <c r="BL298" s="7" t="s">
        <v>0</v>
      </c>
      <c r="BM298" s="7" t="s">
        <v>0</v>
      </c>
      <c r="BN298" s="7" t="s">
        <v>0</v>
      </c>
      <c r="BO298" s="7" t="s">
        <v>0</v>
      </c>
      <c r="BP298" s="7" t="s">
        <v>0</v>
      </c>
      <c r="BQ298" s="7" t="s">
        <v>0</v>
      </c>
      <c r="BR298" s="7" t="s">
        <v>0</v>
      </c>
      <c r="BS298" s="7" t="s">
        <v>0</v>
      </c>
      <c r="BT298" s="7" t="s">
        <v>0</v>
      </c>
      <c r="BU298" s="7" t="s">
        <v>0</v>
      </c>
      <c r="BV298" s="6" t="e">
        <f t="shared" si="8"/>
        <v>#DIV/0!</v>
      </c>
      <c r="BW298" s="6"/>
      <c r="BX298" s="6"/>
      <c r="BY298" s="9" t="s">
        <v>0</v>
      </c>
      <c r="BZ298" s="9" t="s">
        <v>0</v>
      </c>
      <c r="CA298" s="9" t="s">
        <v>0</v>
      </c>
      <c r="CB298" s="9" t="s">
        <v>0</v>
      </c>
      <c r="CC298" s="9" t="s">
        <v>0</v>
      </c>
      <c r="CD298" s="9" t="s">
        <v>0</v>
      </c>
      <c r="CE298" s="9" t="s">
        <v>0</v>
      </c>
      <c r="CF298" s="9" t="s">
        <v>0</v>
      </c>
      <c r="CG298" s="9" t="s">
        <v>0</v>
      </c>
      <c r="CH298" s="9" t="s">
        <v>0</v>
      </c>
      <c r="CI298" s="9" t="s">
        <v>0</v>
      </c>
      <c r="CJ298" s="9" t="s">
        <v>0</v>
      </c>
      <c r="CK298" s="9" t="s">
        <v>0</v>
      </c>
      <c r="CL298" s="9" t="s">
        <v>0</v>
      </c>
      <c r="CM298" s="9" t="s">
        <v>0</v>
      </c>
      <c r="CN298" s="9" t="s">
        <v>0</v>
      </c>
      <c r="CO298" s="9" t="s">
        <v>0</v>
      </c>
      <c r="CP298" s="9" t="s">
        <v>0</v>
      </c>
      <c r="CQ298" s="9" t="s">
        <v>0</v>
      </c>
      <c r="CR298" s="9" t="s">
        <v>0</v>
      </c>
      <c r="CS298" s="9" t="s">
        <v>0</v>
      </c>
      <c r="CT298" s="9" t="s">
        <v>0</v>
      </c>
      <c r="CU298" s="9" t="s">
        <v>0</v>
      </c>
      <c r="CV298" s="9" t="s">
        <v>0</v>
      </c>
      <c r="CW298" s="9" t="s">
        <v>0</v>
      </c>
      <c r="CX298" s="9" t="s">
        <v>0</v>
      </c>
      <c r="CY298" s="9" t="s">
        <v>0</v>
      </c>
      <c r="CZ298" s="9" t="s">
        <v>0</v>
      </c>
      <c r="DA298" s="9" t="s">
        <v>0</v>
      </c>
      <c r="DB298" s="9" t="s">
        <v>0</v>
      </c>
      <c r="DC298" s="9" t="s">
        <v>0</v>
      </c>
      <c r="DD298" s="9" t="s">
        <v>0</v>
      </c>
      <c r="DE298" s="9" t="s">
        <v>0</v>
      </c>
      <c r="DF298" s="9" t="s">
        <v>0</v>
      </c>
      <c r="DG298" s="9" t="s">
        <v>0</v>
      </c>
      <c r="DH298" s="9" t="s">
        <v>0</v>
      </c>
      <c r="DI298" s="9" t="s">
        <v>0</v>
      </c>
      <c r="DJ298" s="9" t="s">
        <v>0</v>
      </c>
      <c r="DK298" s="9" t="s">
        <v>0</v>
      </c>
      <c r="DL298" s="9" t="s">
        <v>0</v>
      </c>
      <c r="DM298" s="9" t="s">
        <v>0</v>
      </c>
      <c r="DN298" s="9" t="s">
        <v>0</v>
      </c>
      <c r="DO298" s="9" t="s">
        <v>0</v>
      </c>
      <c r="DP298" s="9" t="s">
        <v>0</v>
      </c>
      <c r="DQ298" s="9" t="s">
        <v>0</v>
      </c>
      <c r="DR298" s="9" t="s">
        <v>0</v>
      </c>
      <c r="DS298" s="9" t="s">
        <v>0</v>
      </c>
      <c r="DT298" s="9" t="s">
        <v>0</v>
      </c>
      <c r="DU298" s="9" t="s">
        <v>0</v>
      </c>
      <c r="DV298" s="9" t="s">
        <v>0</v>
      </c>
      <c r="DW298" s="9" t="s">
        <v>0</v>
      </c>
      <c r="DX298" s="9" t="s">
        <v>0</v>
      </c>
      <c r="DY298" s="9" t="s">
        <v>0</v>
      </c>
      <c r="DZ298" s="9" t="s">
        <v>0</v>
      </c>
      <c r="EA298" s="9" t="s">
        <v>0</v>
      </c>
      <c r="EB298" s="9" t="s">
        <v>0</v>
      </c>
      <c r="EC298" s="9" t="s">
        <v>0</v>
      </c>
      <c r="ED298" s="9" t="s">
        <v>0</v>
      </c>
      <c r="EE298" s="9" t="s">
        <v>0</v>
      </c>
      <c r="EF298" s="9" t="s">
        <v>0</v>
      </c>
      <c r="EG298" s="9" t="s">
        <v>0</v>
      </c>
      <c r="EH298" s="9" t="s">
        <v>0</v>
      </c>
      <c r="EI298" s="9" t="s">
        <v>0</v>
      </c>
      <c r="EJ298" s="9" t="s">
        <v>0</v>
      </c>
      <c r="EK298" s="9" t="s">
        <v>0</v>
      </c>
      <c r="EL298" s="9" t="s">
        <v>0</v>
      </c>
      <c r="EM298" s="9" t="s">
        <v>0</v>
      </c>
      <c r="EN298" s="9" t="s">
        <v>0</v>
      </c>
      <c r="EO298" s="9" t="s">
        <v>0</v>
      </c>
      <c r="EP298" s="9" t="s">
        <v>0</v>
      </c>
      <c r="EQ298" s="27" t="e">
        <f t="shared" si="9"/>
        <v>#DIV/0!</v>
      </c>
      <c r="ER298" s="27"/>
      <c r="ES298" s="27"/>
    </row>
    <row r="299" spans="1:149" x14ac:dyDescent="0.25">
      <c r="A299" s="1" t="s">
        <v>1935</v>
      </c>
      <c r="B299" s="1" t="s">
        <v>1316</v>
      </c>
      <c r="C299" s="1" t="s">
        <v>0</v>
      </c>
      <c r="D299" s="7" t="s">
        <v>0</v>
      </c>
      <c r="E299" s="7" t="s">
        <v>0</v>
      </c>
      <c r="F299" s="7" t="s">
        <v>0</v>
      </c>
      <c r="G299" s="7" t="s">
        <v>0</v>
      </c>
      <c r="H299" s="7" t="s">
        <v>0</v>
      </c>
      <c r="I299" s="7" t="s">
        <v>0</v>
      </c>
      <c r="J299" s="7" t="s">
        <v>0</v>
      </c>
      <c r="K299" s="7" t="s">
        <v>0</v>
      </c>
      <c r="L299" s="7" t="s">
        <v>0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7" t="s">
        <v>0</v>
      </c>
      <c r="X299" s="7" t="s">
        <v>0</v>
      </c>
      <c r="Y299" s="7" t="s">
        <v>0</v>
      </c>
      <c r="Z299" s="7" t="s">
        <v>0</v>
      </c>
      <c r="AA299" s="7" t="s">
        <v>0</v>
      </c>
      <c r="AB299" s="7" t="s">
        <v>0</v>
      </c>
      <c r="AC299" s="7" t="s">
        <v>0</v>
      </c>
      <c r="AD299" s="7" t="s">
        <v>0</v>
      </c>
      <c r="AE299" s="7" t="s">
        <v>0</v>
      </c>
      <c r="AF299" s="7" t="s">
        <v>0</v>
      </c>
      <c r="AG299" s="7" t="s">
        <v>0</v>
      </c>
      <c r="AH299" s="7" t="s">
        <v>0</v>
      </c>
      <c r="AI299" s="7" t="s">
        <v>0</v>
      </c>
      <c r="AJ299" s="7" t="s">
        <v>0</v>
      </c>
      <c r="AK299" s="7" t="s">
        <v>0</v>
      </c>
      <c r="AL299" s="7" t="s">
        <v>0</v>
      </c>
      <c r="AM299" s="7" t="s">
        <v>0</v>
      </c>
      <c r="AN299" s="7" t="s">
        <v>0</v>
      </c>
      <c r="AO299" s="7" t="s">
        <v>0</v>
      </c>
      <c r="AP299" s="7" t="s">
        <v>0</v>
      </c>
      <c r="AQ299" s="7" t="s">
        <v>0</v>
      </c>
      <c r="AR299" s="7" t="s">
        <v>0</v>
      </c>
      <c r="AS299" s="7" t="s">
        <v>0</v>
      </c>
      <c r="AT299" s="7" t="s">
        <v>0</v>
      </c>
      <c r="AU299" s="7" t="s">
        <v>0</v>
      </c>
      <c r="AV299" s="7" t="s">
        <v>0</v>
      </c>
      <c r="AW299" s="7" t="s">
        <v>0</v>
      </c>
      <c r="AX299" s="7" t="s">
        <v>0</v>
      </c>
      <c r="AY299" s="7" t="s">
        <v>0</v>
      </c>
      <c r="AZ299" s="7" t="s">
        <v>0</v>
      </c>
      <c r="BA299" s="7" t="s">
        <v>0</v>
      </c>
      <c r="BB299" s="7" t="s">
        <v>0</v>
      </c>
      <c r="BC299" s="7" t="s">
        <v>0</v>
      </c>
      <c r="BD299" s="7" t="s">
        <v>0</v>
      </c>
      <c r="BE299" s="7" t="s">
        <v>0</v>
      </c>
      <c r="BF299" s="7" t="s">
        <v>0</v>
      </c>
      <c r="BG299" s="7" t="s">
        <v>0</v>
      </c>
      <c r="BH299" s="7" t="s">
        <v>0</v>
      </c>
      <c r="BI299" s="7" t="s">
        <v>0</v>
      </c>
      <c r="BJ299" s="7" t="s">
        <v>0</v>
      </c>
      <c r="BK299" s="7" t="s">
        <v>0</v>
      </c>
      <c r="BL299" s="7" t="s">
        <v>0</v>
      </c>
      <c r="BM299" s="7" t="s">
        <v>0</v>
      </c>
      <c r="BN299" s="7" t="s">
        <v>0</v>
      </c>
      <c r="BO299" s="7" t="s">
        <v>0</v>
      </c>
      <c r="BP299" s="7" t="s">
        <v>0</v>
      </c>
      <c r="BQ299" s="7" t="s">
        <v>0</v>
      </c>
      <c r="BR299" s="7" t="s">
        <v>0</v>
      </c>
      <c r="BS299" s="7" t="s">
        <v>0</v>
      </c>
      <c r="BT299" s="7" t="s">
        <v>0</v>
      </c>
      <c r="BU299" s="7" t="s">
        <v>0</v>
      </c>
      <c r="BV299" s="6" t="e">
        <f t="shared" si="8"/>
        <v>#DIV/0!</v>
      </c>
      <c r="BW299" s="6"/>
      <c r="BX299" s="6"/>
      <c r="BY299" s="9">
        <v>209647.00780129901</v>
      </c>
      <c r="BZ299" s="9">
        <v>201541.302882177</v>
      </c>
      <c r="CA299" s="9">
        <v>211764.27505154</v>
      </c>
      <c r="CB299" s="9">
        <v>205129.042459802</v>
      </c>
      <c r="CC299" s="9">
        <v>194576.78799310801</v>
      </c>
      <c r="CD299" s="9">
        <v>221601.366180649</v>
      </c>
      <c r="CE299" s="9">
        <v>200601.121381609</v>
      </c>
      <c r="CF299" s="9">
        <v>190783.759082979</v>
      </c>
      <c r="CG299" s="9">
        <v>189621.18953030201</v>
      </c>
      <c r="CH299" s="9">
        <v>200257.52781932199</v>
      </c>
      <c r="CI299" s="9">
        <v>194068.61465843601</v>
      </c>
      <c r="CJ299" s="9">
        <v>189212.449728462</v>
      </c>
      <c r="CK299" s="9">
        <v>210057.581298092</v>
      </c>
      <c r="CL299" s="9">
        <v>194059.82453375301</v>
      </c>
      <c r="CM299" s="9">
        <v>206297.049355961</v>
      </c>
      <c r="CN299" s="9">
        <v>191589.43166666801</v>
      </c>
      <c r="CO299" s="9">
        <v>206545.896473954</v>
      </c>
      <c r="CP299" s="9">
        <v>181480.209934235</v>
      </c>
      <c r="CQ299" s="9">
        <v>197416.20377818</v>
      </c>
      <c r="CR299" s="9">
        <v>196239.307789424</v>
      </c>
      <c r="CS299" s="9">
        <v>211411.974214544</v>
      </c>
      <c r="CT299" s="9">
        <v>217432.962437179</v>
      </c>
      <c r="CU299" s="9">
        <v>208683.54200353101</v>
      </c>
      <c r="CV299" s="9">
        <v>209573.92342689401</v>
      </c>
      <c r="CW299" s="9">
        <v>202018.51958850399</v>
      </c>
      <c r="CX299" s="9">
        <v>205503.57791366999</v>
      </c>
      <c r="CY299" s="9">
        <v>189420.04517942699</v>
      </c>
      <c r="CZ299" s="9">
        <v>199792.06418281901</v>
      </c>
      <c r="DA299" s="9">
        <v>204051.71046732599</v>
      </c>
      <c r="DB299" s="9">
        <v>203468.76928690201</v>
      </c>
      <c r="DC299" s="9">
        <v>198044.760989181</v>
      </c>
      <c r="DD299" s="9">
        <v>198657.395323245</v>
      </c>
      <c r="DE299" s="9">
        <v>191964.99791933899</v>
      </c>
      <c r="DF299" s="9">
        <v>205881.04512176599</v>
      </c>
      <c r="DG299" s="9">
        <v>190472.15768115601</v>
      </c>
      <c r="DH299" s="9">
        <v>211327.330298546</v>
      </c>
      <c r="DI299" s="9">
        <v>199478.459390081</v>
      </c>
      <c r="DJ299" s="9">
        <v>210092.406747578</v>
      </c>
      <c r="DK299" s="9">
        <v>213760.13342639699</v>
      </c>
      <c r="DL299" s="9">
        <v>196162.97882088099</v>
      </c>
      <c r="DM299" s="9">
        <v>198363.91948755801</v>
      </c>
      <c r="DN299" s="9">
        <v>197198.774794542</v>
      </c>
      <c r="DO299" s="9">
        <v>209675.781616842</v>
      </c>
      <c r="DP299" s="9">
        <v>203047.32582424101</v>
      </c>
      <c r="DQ299" s="9">
        <v>200036.564889512</v>
      </c>
      <c r="DR299" s="9">
        <v>212738.85053677601</v>
      </c>
      <c r="DS299" s="9">
        <v>217183.10748336001</v>
      </c>
      <c r="DT299" s="9">
        <v>213783.33260842101</v>
      </c>
      <c r="DU299" s="9">
        <v>202111.56813640799</v>
      </c>
      <c r="DV299" s="9">
        <v>210942.63480092399</v>
      </c>
      <c r="DW299" s="9">
        <v>215222.553408173</v>
      </c>
      <c r="DX299" s="9">
        <v>191765.265538081</v>
      </c>
      <c r="DY299" s="9">
        <v>206753.7677386</v>
      </c>
      <c r="DZ299" s="9">
        <v>220879.41030390601</v>
      </c>
      <c r="EA299" s="9">
        <v>205543.046936347</v>
      </c>
      <c r="EB299" s="9">
        <v>204921.072863112</v>
      </c>
      <c r="EC299" s="9">
        <v>198761.03263658099</v>
      </c>
      <c r="ED299" s="9">
        <v>221440.56571082401</v>
      </c>
      <c r="EE299" s="9">
        <v>215281.772722188</v>
      </c>
      <c r="EF299" s="9">
        <v>230443.44202457601</v>
      </c>
      <c r="EG299" s="9">
        <v>204102.281008411</v>
      </c>
      <c r="EH299" s="9">
        <v>208602.926174508</v>
      </c>
      <c r="EI299" s="9">
        <v>210755.27713453199</v>
      </c>
      <c r="EJ299" s="9">
        <v>213475.506146903</v>
      </c>
      <c r="EK299" s="9">
        <v>196082.25844226399</v>
      </c>
      <c r="EL299" s="9">
        <v>214396.64551139</v>
      </c>
      <c r="EM299" s="9">
        <v>200753.49578504899</v>
      </c>
      <c r="EN299" s="9">
        <v>210202.38513890299</v>
      </c>
      <c r="EO299" s="9">
        <v>193463.27475368499</v>
      </c>
      <c r="EP299" s="9">
        <v>202187.94585531001</v>
      </c>
      <c r="EQ299" s="27">
        <f t="shared" si="9"/>
        <v>4.5930916905872081E-2</v>
      </c>
      <c r="ER299" s="27"/>
      <c r="ES299" s="27"/>
    </row>
    <row r="300" spans="1:149" x14ac:dyDescent="0.25">
      <c r="A300" s="1" t="s">
        <v>1936</v>
      </c>
      <c r="B300" s="1" t="s">
        <v>1319</v>
      </c>
      <c r="C300" s="1" t="s">
        <v>1320</v>
      </c>
      <c r="D300" s="7" t="s">
        <v>0</v>
      </c>
      <c r="E300" s="7" t="s">
        <v>0</v>
      </c>
      <c r="F300" s="7" t="s">
        <v>0</v>
      </c>
      <c r="G300" s="7" t="s">
        <v>0</v>
      </c>
      <c r="H300" s="7" t="s">
        <v>0</v>
      </c>
      <c r="I300" s="7" t="s">
        <v>0</v>
      </c>
      <c r="J300" s="7" t="s">
        <v>0</v>
      </c>
      <c r="K300" s="7" t="s">
        <v>0</v>
      </c>
      <c r="L300" s="7" t="s">
        <v>0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7" t="s">
        <v>0</v>
      </c>
      <c r="X300" s="7" t="s">
        <v>0</v>
      </c>
      <c r="Y300" s="7" t="s">
        <v>0</v>
      </c>
      <c r="Z300" s="7" t="s">
        <v>0</v>
      </c>
      <c r="AA300" s="7" t="s">
        <v>0</v>
      </c>
      <c r="AB300" s="7" t="s">
        <v>0</v>
      </c>
      <c r="AC300" s="7" t="s">
        <v>0</v>
      </c>
      <c r="AD300" s="7" t="s">
        <v>0</v>
      </c>
      <c r="AE300" s="7" t="s">
        <v>0</v>
      </c>
      <c r="AF300" s="7" t="s">
        <v>0</v>
      </c>
      <c r="AG300" s="7" t="s">
        <v>0</v>
      </c>
      <c r="AH300" s="7" t="s">
        <v>0</v>
      </c>
      <c r="AI300" s="7" t="s">
        <v>0</v>
      </c>
      <c r="AJ300" s="7" t="s">
        <v>0</v>
      </c>
      <c r="AK300" s="7" t="s">
        <v>0</v>
      </c>
      <c r="AL300" s="7" t="s">
        <v>0</v>
      </c>
      <c r="AM300" s="7" t="s">
        <v>0</v>
      </c>
      <c r="AN300" s="7" t="s">
        <v>0</v>
      </c>
      <c r="AO300" s="7" t="s">
        <v>0</v>
      </c>
      <c r="AP300" s="7" t="s">
        <v>0</v>
      </c>
      <c r="AQ300" s="7" t="s">
        <v>0</v>
      </c>
      <c r="AR300" s="7" t="s">
        <v>0</v>
      </c>
      <c r="AS300" s="7" t="s">
        <v>0</v>
      </c>
      <c r="AT300" s="7" t="s">
        <v>0</v>
      </c>
      <c r="AU300" s="7" t="s">
        <v>0</v>
      </c>
      <c r="AV300" s="7" t="s">
        <v>0</v>
      </c>
      <c r="AW300" s="7" t="s">
        <v>0</v>
      </c>
      <c r="AX300" s="7" t="s">
        <v>0</v>
      </c>
      <c r="AY300" s="7" t="s">
        <v>0</v>
      </c>
      <c r="AZ300" s="7" t="s">
        <v>0</v>
      </c>
      <c r="BA300" s="7" t="s">
        <v>0</v>
      </c>
      <c r="BB300" s="7" t="s">
        <v>0</v>
      </c>
      <c r="BC300" s="7" t="s">
        <v>0</v>
      </c>
      <c r="BD300" s="7" t="s">
        <v>0</v>
      </c>
      <c r="BE300" s="7" t="s">
        <v>0</v>
      </c>
      <c r="BF300" s="7" t="s">
        <v>0</v>
      </c>
      <c r="BG300" s="7" t="s">
        <v>0</v>
      </c>
      <c r="BH300" s="7" t="s">
        <v>0</v>
      </c>
      <c r="BI300" s="7" t="s">
        <v>0</v>
      </c>
      <c r="BJ300" s="7" t="s">
        <v>0</v>
      </c>
      <c r="BK300" s="7" t="s">
        <v>0</v>
      </c>
      <c r="BL300" s="7" t="s">
        <v>0</v>
      </c>
      <c r="BM300" s="7" t="s">
        <v>0</v>
      </c>
      <c r="BN300" s="7" t="s">
        <v>0</v>
      </c>
      <c r="BO300" s="7" t="s">
        <v>0</v>
      </c>
      <c r="BP300" s="7" t="s">
        <v>0</v>
      </c>
      <c r="BQ300" s="7" t="s">
        <v>0</v>
      </c>
      <c r="BR300" s="7" t="s">
        <v>0</v>
      </c>
      <c r="BS300" s="7" t="s">
        <v>0</v>
      </c>
      <c r="BT300" s="7" t="s">
        <v>0</v>
      </c>
      <c r="BU300" s="7" t="s">
        <v>0</v>
      </c>
      <c r="BV300" s="6" t="e">
        <f t="shared" si="8"/>
        <v>#DIV/0!</v>
      </c>
      <c r="BW300" s="6"/>
      <c r="BX300" s="6"/>
      <c r="BY300" s="9" t="s">
        <v>0</v>
      </c>
      <c r="BZ300" s="9" t="s">
        <v>0</v>
      </c>
      <c r="CA300" s="9" t="s">
        <v>0</v>
      </c>
      <c r="CB300" s="9" t="s">
        <v>0</v>
      </c>
      <c r="CC300" s="9" t="s">
        <v>0</v>
      </c>
      <c r="CD300" s="9" t="s">
        <v>0</v>
      </c>
      <c r="CE300" s="9" t="s">
        <v>0</v>
      </c>
      <c r="CF300" s="9" t="s">
        <v>0</v>
      </c>
      <c r="CG300" s="9" t="s">
        <v>0</v>
      </c>
      <c r="CH300" s="9" t="s">
        <v>0</v>
      </c>
      <c r="CI300" s="9" t="s">
        <v>0</v>
      </c>
      <c r="CJ300" s="9" t="s">
        <v>0</v>
      </c>
      <c r="CK300" s="9" t="s">
        <v>0</v>
      </c>
      <c r="CL300" s="9" t="s">
        <v>0</v>
      </c>
      <c r="CM300" s="9" t="s">
        <v>0</v>
      </c>
      <c r="CN300" s="9" t="s">
        <v>0</v>
      </c>
      <c r="CO300" s="9" t="s">
        <v>0</v>
      </c>
      <c r="CP300" s="9" t="s">
        <v>0</v>
      </c>
      <c r="CQ300" s="9" t="s">
        <v>0</v>
      </c>
      <c r="CR300" s="9" t="s">
        <v>0</v>
      </c>
      <c r="CS300" s="9" t="s">
        <v>0</v>
      </c>
      <c r="CT300" s="9" t="s">
        <v>0</v>
      </c>
      <c r="CU300" s="9" t="s">
        <v>0</v>
      </c>
      <c r="CV300" s="9" t="s">
        <v>0</v>
      </c>
      <c r="CW300" s="9" t="s">
        <v>0</v>
      </c>
      <c r="CX300" s="9" t="s">
        <v>0</v>
      </c>
      <c r="CY300" s="9" t="s">
        <v>0</v>
      </c>
      <c r="CZ300" s="9" t="s">
        <v>0</v>
      </c>
      <c r="DA300" s="9" t="s">
        <v>0</v>
      </c>
      <c r="DB300" s="9" t="s">
        <v>0</v>
      </c>
      <c r="DC300" s="9" t="s">
        <v>0</v>
      </c>
      <c r="DD300" s="9" t="s">
        <v>0</v>
      </c>
      <c r="DE300" s="9" t="s">
        <v>0</v>
      </c>
      <c r="DF300" s="9" t="s">
        <v>0</v>
      </c>
      <c r="DG300" s="9" t="s">
        <v>0</v>
      </c>
      <c r="DH300" s="9" t="s">
        <v>0</v>
      </c>
      <c r="DI300" s="9" t="s">
        <v>0</v>
      </c>
      <c r="DJ300" s="9" t="s">
        <v>0</v>
      </c>
      <c r="DK300" s="9" t="s">
        <v>0</v>
      </c>
      <c r="DL300" s="9" t="s">
        <v>0</v>
      </c>
      <c r="DM300" s="9" t="s">
        <v>0</v>
      </c>
      <c r="DN300" s="9" t="s">
        <v>0</v>
      </c>
      <c r="DO300" s="9" t="s">
        <v>0</v>
      </c>
      <c r="DP300" s="9" t="s">
        <v>0</v>
      </c>
      <c r="DQ300" s="9" t="s">
        <v>0</v>
      </c>
      <c r="DR300" s="9" t="s">
        <v>0</v>
      </c>
      <c r="DS300" s="9" t="s">
        <v>0</v>
      </c>
      <c r="DT300" s="9" t="s">
        <v>0</v>
      </c>
      <c r="DU300" s="9" t="s">
        <v>0</v>
      </c>
      <c r="DV300" s="9" t="s">
        <v>0</v>
      </c>
      <c r="DW300" s="9" t="s">
        <v>0</v>
      </c>
      <c r="DX300" s="9" t="s">
        <v>0</v>
      </c>
      <c r="DY300" s="9" t="s">
        <v>0</v>
      </c>
      <c r="DZ300" s="9" t="s">
        <v>0</v>
      </c>
      <c r="EA300" s="9" t="s">
        <v>0</v>
      </c>
      <c r="EB300" s="9" t="s">
        <v>0</v>
      </c>
      <c r="EC300" s="9" t="s">
        <v>0</v>
      </c>
      <c r="ED300" s="9" t="s">
        <v>0</v>
      </c>
      <c r="EE300" s="9" t="s">
        <v>0</v>
      </c>
      <c r="EF300" s="9" t="s">
        <v>0</v>
      </c>
      <c r="EG300" s="9" t="s">
        <v>0</v>
      </c>
      <c r="EH300" s="9" t="s">
        <v>0</v>
      </c>
      <c r="EI300" s="9" t="s">
        <v>0</v>
      </c>
      <c r="EJ300" s="9" t="s">
        <v>0</v>
      </c>
      <c r="EK300" s="9" t="s">
        <v>0</v>
      </c>
      <c r="EL300" s="9" t="s">
        <v>0</v>
      </c>
      <c r="EM300" s="9" t="s">
        <v>0</v>
      </c>
      <c r="EN300" s="9" t="s">
        <v>0</v>
      </c>
      <c r="EO300" s="9" t="s">
        <v>0</v>
      </c>
      <c r="EP300" s="9" t="s">
        <v>0</v>
      </c>
      <c r="EQ300" s="27" t="e">
        <f t="shared" si="9"/>
        <v>#DIV/0!</v>
      </c>
      <c r="ER300" s="27"/>
      <c r="ES300" s="27"/>
    </row>
    <row r="301" spans="1:149" x14ac:dyDescent="0.25">
      <c r="A301" s="1" t="s">
        <v>1937</v>
      </c>
      <c r="B301" s="1" t="s">
        <v>1324</v>
      </c>
      <c r="C301" s="1" t="s">
        <v>1325</v>
      </c>
      <c r="D301" s="7">
        <v>434875.74105542997</v>
      </c>
      <c r="E301" s="7">
        <v>481875.96085283102</v>
      </c>
      <c r="F301" s="7">
        <v>452927.66876217502</v>
      </c>
      <c r="G301" s="7">
        <v>467212.96015658003</v>
      </c>
      <c r="H301" s="7">
        <v>495800.73632255802</v>
      </c>
      <c r="I301" s="7">
        <v>497526.46857285901</v>
      </c>
      <c r="J301" s="7">
        <v>453997.81558770902</v>
      </c>
      <c r="K301" s="7">
        <v>488537.85924415698</v>
      </c>
      <c r="L301" s="7">
        <v>457095.60341713199</v>
      </c>
      <c r="M301" s="7">
        <v>453998.00471994397</v>
      </c>
      <c r="N301" s="7">
        <v>429825.42658709799</v>
      </c>
      <c r="O301" s="7">
        <v>454360.11639582698</v>
      </c>
      <c r="P301" s="7">
        <v>444917.02104377002</v>
      </c>
      <c r="Q301" s="7">
        <v>460173.24390180601</v>
      </c>
      <c r="R301" s="7">
        <v>491840.10295368498</v>
      </c>
      <c r="S301" s="7">
        <v>519605.17397177703</v>
      </c>
      <c r="T301" s="7">
        <v>470915.61335975799</v>
      </c>
      <c r="U301" s="7">
        <v>454705.03010738199</v>
      </c>
      <c r="V301" s="7">
        <v>496950.23674229998</v>
      </c>
      <c r="W301" s="7">
        <v>449086.22693095298</v>
      </c>
      <c r="X301" s="7">
        <v>432305.49683041399</v>
      </c>
      <c r="Y301" s="7">
        <v>466501.24828414299</v>
      </c>
      <c r="Z301" s="7">
        <v>438617.1705374</v>
      </c>
      <c r="AA301" s="7">
        <v>475210.77335661597</v>
      </c>
      <c r="AB301" s="7">
        <v>498290.97977467201</v>
      </c>
      <c r="AC301" s="7">
        <v>493432.07711363299</v>
      </c>
      <c r="AD301" s="7">
        <v>515269.77965213201</v>
      </c>
      <c r="AE301" s="7">
        <v>482984.46873841999</v>
      </c>
      <c r="AF301" s="7">
        <v>496785.57164445199</v>
      </c>
      <c r="AG301" s="7">
        <v>528115.19850413897</v>
      </c>
      <c r="AH301" s="7">
        <v>556652.09980626404</v>
      </c>
      <c r="AI301" s="7">
        <v>520245.54935689701</v>
      </c>
      <c r="AJ301" s="7">
        <v>514220.23359042499</v>
      </c>
      <c r="AK301" s="7">
        <v>511575.59333346202</v>
      </c>
      <c r="AL301" s="7">
        <v>545581.353854683</v>
      </c>
      <c r="AM301" s="7">
        <v>535409.13616059301</v>
      </c>
      <c r="AN301" s="7">
        <v>536518.88808170904</v>
      </c>
      <c r="AO301" s="7">
        <v>580470.88401336805</v>
      </c>
      <c r="AP301" s="7">
        <v>525859.84261518903</v>
      </c>
      <c r="AQ301" s="7">
        <v>556916.63134167006</v>
      </c>
      <c r="AR301" s="7">
        <v>561004.73370730504</v>
      </c>
      <c r="AS301" s="7">
        <v>587759.48799997999</v>
      </c>
      <c r="AT301" s="7">
        <v>544972.81280597101</v>
      </c>
      <c r="AU301" s="7">
        <v>588816.73325908894</v>
      </c>
      <c r="AV301" s="7">
        <v>554571.10240913904</v>
      </c>
      <c r="AW301" s="7">
        <v>535746.31721947505</v>
      </c>
      <c r="AX301" s="7">
        <v>564210.18937477795</v>
      </c>
      <c r="AY301" s="7">
        <v>546042.54037741502</v>
      </c>
      <c r="AZ301" s="7">
        <v>582571.319397863</v>
      </c>
      <c r="BA301" s="7">
        <v>583171.34149979497</v>
      </c>
      <c r="BB301" s="7">
        <v>561582.64569989196</v>
      </c>
      <c r="BC301" s="7">
        <v>562507.02353308501</v>
      </c>
      <c r="BD301" s="7">
        <v>568348.23107420199</v>
      </c>
      <c r="BE301" s="7">
        <v>582744.28110368899</v>
      </c>
      <c r="BF301" s="7">
        <v>592255.54493489198</v>
      </c>
      <c r="BG301" s="7">
        <v>567380.31982555799</v>
      </c>
      <c r="BH301" s="7">
        <v>581356.40232578397</v>
      </c>
      <c r="BI301" s="7">
        <v>609824.874359451</v>
      </c>
      <c r="BJ301" s="7">
        <v>637578.59184724698</v>
      </c>
      <c r="BK301" s="7">
        <v>630138.66562063701</v>
      </c>
      <c r="BL301" s="7">
        <v>588006.78544983501</v>
      </c>
      <c r="BM301" s="7">
        <v>488873.00541968399</v>
      </c>
      <c r="BN301" s="7">
        <v>468448.89304015401</v>
      </c>
      <c r="BO301" s="7">
        <v>493403.213491645</v>
      </c>
      <c r="BP301" s="7">
        <v>509110.58827000897</v>
      </c>
      <c r="BQ301" s="7">
        <v>439485.56683022197</v>
      </c>
      <c r="BR301" s="7">
        <v>551842.62691757095</v>
      </c>
      <c r="BS301" s="7">
        <v>518409.33306614798</v>
      </c>
      <c r="BT301" s="7">
        <v>493361.54082326702</v>
      </c>
      <c r="BU301" s="7">
        <v>482570.38617211097</v>
      </c>
      <c r="BV301" s="6">
        <f t="shared" si="8"/>
        <v>0.10212740479074102</v>
      </c>
      <c r="BW301" s="6"/>
      <c r="BX301" s="6"/>
      <c r="BY301" s="9">
        <v>252216.571793184</v>
      </c>
      <c r="BZ301" s="9">
        <v>262516.14838205301</v>
      </c>
      <c r="CA301" s="9">
        <v>215643.95175962601</v>
      </c>
      <c r="CB301" s="9">
        <v>262787.31070183602</v>
      </c>
      <c r="CC301" s="9">
        <v>266599.43681983399</v>
      </c>
      <c r="CD301" s="9">
        <v>268907.70640141802</v>
      </c>
      <c r="CE301" s="9">
        <v>220804.68377880001</v>
      </c>
      <c r="CF301" s="9">
        <v>234836.769400208</v>
      </c>
      <c r="CG301" s="9">
        <v>223038.13084221701</v>
      </c>
      <c r="CH301" s="9">
        <v>231067.84912785899</v>
      </c>
      <c r="CI301" s="9">
        <v>218467.282189202</v>
      </c>
      <c r="CJ301" s="9">
        <v>230243.50644336001</v>
      </c>
      <c r="CK301" s="9">
        <v>235024.841520546</v>
      </c>
      <c r="CL301" s="9">
        <v>253979.181814009</v>
      </c>
      <c r="CM301" s="9">
        <v>222870.74692899</v>
      </c>
      <c r="CN301" s="9">
        <v>263911.79954450898</v>
      </c>
      <c r="CO301" s="9">
        <v>274639.264148471</v>
      </c>
      <c r="CP301" s="9">
        <v>257476.21715822801</v>
      </c>
      <c r="CQ301" s="9">
        <v>273814.94651857897</v>
      </c>
      <c r="CR301" s="9">
        <v>243136.868582453</v>
      </c>
      <c r="CS301" s="9">
        <v>259833.14577880799</v>
      </c>
      <c r="CT301" s="9">
        <v>242966.65202108701</v>
      </c>
      <c r="CU301" s="9">
        <v>263058.56615365698</v>
      </c>
      <c r="CV301" s="9">
        <v>278858.07903849101</v>
      </c>
      <c r="CW301" s="9">
        <v>265922.393194206</v>
      </c>
      <c r="CX301" s="9">
        <v>262546.51578742702</v>
      </c>
      <c r="CY301" s="9">
        <v>277512.12910879101</v>
      </c>
      <c r="CZ301" s="9">
        <v>283202.38792125601</v>
      </c>
      <c r="DA301" s="9">
        <v>282469.86312245799</v>
      </c>
      <c r="DB301" s="9">
        <v>291681.65056258498</v>
      </c>
      <c r="DC301" s="9">
        <v>306120.63695119403</v>
      </c>
      <c r="DD301" s="9">
        <v>301451.84021765698</v>
      </c>
      <c r="DE301" s="9">
        <v>309180.17264063703</v>
      </c>
      <c r="DF301" s="9">
        <v>302732.343386258</v>
      </c>
      <c r="DG301" s="9">
        <v>296362.741177816</v>
      </c>
      <c r="DH301" s="9">
        <v>309157.13165400201</v>
      </c>
      <c r="DI301" s="9">
        <v>328499.34121502802</v>
      </c>
      <c r="DJ301" s="9">
        <v>347362.97131104302</v>
      </c>
      <c r="DK301" s="9">
        <v>363840.20814356703</v>
      </c>
      <c r="DL301" s="9">
        <v>322372.57567612198</v>
      </c>
      <c r="DM301" s="9">
        <v>366627.030624195</v>
      </c>
      <c r="DN301" s="9">
        <v>320454.44404685398</v>
      </c>
      <c r="DO301" s="9">
        <v>339383.53007558599</v>
      </c>
      <c r="DP301" s="9">
        <v>340233.84665668401</v>
      </c>
      <c r="DQ301" s="9">
        <v>341929.55420713499</v>
      </c>
      <c r="DR301" s="9">
        <v>374237.34533731098</v>
      </c>
      <c r="DS301" s="9">
        <v>370732.81103817001</v>
      </c>
      <c r="DT301" s="9">
        <v>379079.43690761999</v>
      </c>
      <c r="DU301" s="9">
        <v>364242.22616202099</v>
      </c>
      <c r="DV301" s="9">
        <v>350411.38119262899</v>
      </c>
      <c r="DW301" s="9">
        <v>363993.89784132899</v>
      </c>
      <c r="DX301" s="9">
        <v>340673.38903088198</v>
      </c>
      <c r="DY301" s="9">
        <v>361769.82344059</v>
      </c>
      <c r="DZ301" s="9">
        <v>391101.38864786102</v>
      </c>
      <c r="EA301" s="9">
        <v>419773.10759481299</v>
      </c>
      <c r="EB301" s="9">
        <v>378333.52883810102</v>
      </c>
      <c r="EC301" s="9">
        <v>374266.82702591002</v>
      </c>
      <c r="ED301" s="9">
        <v>389049.00203994202</v>
      </c>
      <c r="EE301" s="9">
        <v>411900.046125928</v>
      </c>
      <c r="EF301" s="9">
        <v>422060.28787853703</v>
      </c>
      <c r="EG301" s="9">
        <v>451627.05831178097</v>
      </c>
      <c r="EH301" s="9">
        <v>407049.38081234699</v>
      </c>
      <c r="EI301" s="9">
        <v>437373.468070862</v>
      </c>
      <c r="EJ301" s="9">
        <v>347511.24092217901</v>
      </c>
      <c r="EK301" s="9">
        <v>355450.44169291499</v>
      </c>
      <c r="EL301" s="9">
        <v>364555.67147151398</v>
      </c>
      <c r="EM301" s="9">
        <v>353664.50934256503</v>
      </c>
      <c r="EN301" s="9">
        <v>339597.01372099598</v>
      </c>
      <c r="EO301" s="9">
        <v>368669.93063320703</v>
      </c>
      <c r="EP301" s="9">
        <v>391454.93878374202</v>
      </c>
      <c r="EQ301" s="27">
        <f t="shared" si="9"/>
        <v>0.19622203051727946</v>
      </c>
      <c r="ER301" s="27"/>
      <c r="ES301" s="27"/>
    </row>
    <row r="302" spans="1:149" x14ac:dyDescent="0.25">
      <c r="A302" s="1" t="s">
        <v>1938</v>
      </c>
      <c r="B302" s="1" t="s">
        <v>1329</v>
      </c>
      <c r="C302" s="1" t="s">
        <v>0</v>
      </c>
      <c r="D302" s="7">
        <v>112294.315287693</v>
      </c>
      <c r="E302" s="7">
        <v>103067.72636586</v>
      </c>
      <c r="F302" s="7">
        <v>122510.85039202801</v>
      </c>
      <c r="G302" s="7">
        <v>104507.768146533</v>
      </c>
      <c r="H302" s="7">
        <v>120776.016508138</v>
      </c>
      <c r="I302" s="7">
        <v>122058.943003111</v>
      </c>
      <c r="J302" s="7">
        <v>125179.04693527101</v>
      </c>
      <c r="K302" s="7">
        <v>110174.00421448</v>
      </c>
      <c r="L302" s="7">
        <v>113775.743980228</v>
      </c>
      <c r="M302" s="7">
        <v>107999.337578437</v>
      </c>
      <c r="N302" s="7">
        <v>106952.036890932</v>
      </c>
      <c r="O302" s="7">
        <v>111265.459117893</v>
      </c>
      <c r="P302" s="7">
        <v>123302.70484938299</v>
      </c>
      <c r="Q302" s="7">
        <v>115505.19781868</v>
      </c>
      <c r="R302" s="7">
        <v>118391.627659076</v>
      </c>
      <c r="S302" s="7">
        <v>111143.689371638</v>
      </c>
      <c r="T302" s="7">
        <v>118283.56914459199</v>
      </c>
      <c r="U302" s="7">
        <v>116470.530689936</v>
      </c>
      <c r="V302" s="7">
        <v>134539.014864967</v>
      </c>
      <c r="W302" s="7">
        <v>118099.494825036</v>
      </c>
      <c r="X302" s="7">
        <v>122109.809830417</v>
      </c>
      <c r="Y302" s="7">
        <v>116123.136605041</v>
      </c>
      <c r="Z302" s="7">
        <v>114719.42484567199</v>
      </c>
      <c r="AA302" s="7">
        <v>120769.203017943</v>
      </c>
      <c r="AB302" s="7">
        <v>123544.617306068</v>
      </c>
      <c r="AC302" s="7">
        <v>125693.94004739</v>
      </c>
      <c r="AD302" s="7">
        <v>116186.595729661</v>
      </c>
      <c r="AE302" s="7">
        <v>115166.832760066</v>
      </c>
      <c r="AF302" s="7">
        <v>125415.005390825</v>
      </c>
      <c r="AG302" s="7">
        <v>126069.160789047</v>
      </c>
      <c r="AH302" s="7">
        <v>125874.994819782</v>
      </c>
      <c r="AI302" s="7">
        <v>115807.599519807</v>
      </c>
      <c r="AJ302" s="7">
        <v>134381.180966788</v>
      </c>
      <c r="AK302" s="7">
        <v>130064.948116381</v>
      </c>
      <c r="AL302" s="7">
        <v>134208.52267561801</v>
      </c>
      <c r="AM302" s="7">
        <v>130321.668414378</v>
      </c>
      <c r="AN302" s="7">
        <v>142018.287191051</v>
      </c>
      <c r="AO302" s="7">
        <v>131899.52978754599</v>
      </c>
      <c r="AP302" s="7">
        <v>141656.37286986</v>
      </c>
      <c r="AQ302" s="7">
        <v>132520.16214413001</v>
      </c>
      <c r="AR302" s="7">
        <v>139162.23825351201</v>
      </c>
      <c r="AS302" s="7">
        <v>135987.71077949001</v>
      </c>
      <c r="AT302" s="7">
        <v>129224.716746652</v>
      </c>
      <c r="AU302" s="7">
        <v>132851.78204044601</v>
      </c>
      <c r="AV302" s="7">
        <v>134923.23488323</v>
      </c>
      <c r="AW302" s="7">
        <v>139842.80034458099</v>
      </c>
      <c r="AX302" s="7">
        <v>127801.981060416</v>
      </c>
      <c r="AY302" s="7">
        <v>130793.021583332</v>
      </c>
      <c r="AZ302" s="7">
        <v>135543.77671009401</v>
      </c>
      <c r="BA302" s="7">
        <v>124496.56900569701</v>
      </c>
      <c r="BB302" s="7">
        <v>140231.38308717799</v>
      </c>
      <c r="BC302" s="7">
        <v>133256.26837371499</v>
      </c>
      <c r="BD302" s="7">
        <v>141352.373250342</v>
      </c>
      <c r="BE302" s="7">
        <v>138250.63807402301</v>
      </c>
      <c r="BF302" s="7">
        <v>139189.083936802</v>
      </c>
      <c r="BG302" s="7">
        <v>139555.85163054301</v>
      </c>
      <c r="BH302" s="7">
        <v>150534.521433332</v>
      </c>
      <c r="BI302" s="7">
        <v>134793.262200283</v>
      </c>
      <c r="BJ302" s="7">
        <v>145009.11832759299</v>
      </c>
      <c r="BK302" s="7">
        <v>162621.763005521</v>
      </c>
      <c r="BL302" s="7">
        <v>141976.77019336101</v>
      </c>
      <c r="BM302" s="7">
        <v>135345.36813704201</v>
      </c>
      <c r="BN302" s="7">
        <v>128077.942604148</v>
      </c>
      <c r="BO302" s="7">
        <v>127850.771326934</v>
      </c>
      <c r="BP302" s="7">
        <v>111668.87021812001</v>
      </c>
      <c r="BQ302" s="7">
        <v>109575.94493759</v>
      </c>
      <c r="BR302" s="7">
        <v>99436.919535691093</v>
      </c>
      <c r="BS302" s="7">
        <v>94564.057867142503</v>
      </c>
      <c r="BT302" s="7">
        <v>89532.031378245796</v>
      </c>
      <c r="BU302" s="7">
        <v>102806.948322526</v>
      </c>
      <c r="BV302" s="6">
        <f t="shared" si="8"/>
        <v>0.10976167192809261</v>
      </c>
      <c r="BW302" s="6"/>
      <c r="BX302" s="6"/>
      <c r="BY302" s="9" t="s">
        <v>0</v>
      </c>
      <c r="BZ302" s="9" t="s">
        <v>0</v>
      </c>
      <c r="CA302" s="9" t="s">
        <v>0</v>
      </c>
      <c r="CB302" s="9" t="s">
        <v>0</v>
      </c>
      <c r="CC302" s="9" t="s">
        <v>0</v>
      </c>
      <c r="CD302" s="9" t="s">
        <v>0</v>
      </c>
      <c r="CE302" s="9" t="s">
        <v>0</v>
      </c>
      <c r="CF302" s="9" t="s">
        <v>0</v>
      </c>
      <c r="CG302" s="9" t="s">
        <v>0</v>
      </c>
      <c r="CH302" s="9" t="s">
        <v>0</v>
      </c>
      <c r="CI302" s="9" t="s">
        <v>0</v>
      </c>
      <c r="CJ302" s="9" t="s">
        <v>0</v>
      </c>
      <c r="CK302" s="9" t="s">
        <v>0</v>
      </c>
      <c r="CL302" s="9" t="s">
        <v>0</v>
      </c>
      <c r="CM302" s="9" t="s">
        <v>0</v>
      </c>
      <c r="CN302" s="9" t="s">
        <v>0</v>
      </c>
      <c r="CO302" s="9" t="s">
        <v>0</v>
      </c>
      <c r="CP302" s="9" t="s">
        <v>0</v>
      </c>
      <c r="CQ302" s="9" t="s">
        <v>0</v>
      </c>
      <c r="CR302" s="9" t="s">
        <v>0</v>
      </c>
      <c r="CS302" s="9" t="s">
        <v>0</v>
      </c>
      <c r="CT302" s="9" t="s">
        <v>0</v>
      </c>
      <c r="CU302" s="9" t="s">
        <v>0</v>
      </c>
      <c r="CV302" s="9" t="s">
        <v>0</v>
      </c>
      <c r="CW302" s="9" t="s">
        <v>0</v>
      </c>
      <c r="CX302" s="9" t="s">
        <v>0</v>
      </c>
      <c r="CY302" s="9" t="s">
        <v>0</v>
      </c>
      <c r="CZ302" s="9" t="s">
        <v>0</v>
      </c>
      <c r="DA302" s="9" t="s">
        <v>0</v>
      </c>
      <c r="DB302" s="9" t="s">
        <v>0</v>
      </c>
      <c r="DC302" s="9" t="s">
        <v>0</v>
      </c>
      <c r="DD302" s="9" t="s">
        <v>0</v>
      </c>
      <c r="DE302" s="9" t="s">
        <v>0</v>
      </c>
      <c r="DF302" s="9" t="s">
        <v>0</v>
      </c>
      <c r="DG302" s="9" t="s">
        <v>0</v>
      </c>
      <c r="DH302" s="9" t="s">
        <v>0</v>
      </c>
      <c r="DI302" s="9" t="s">
        <v>0</v>
      </c>
      <c r="DJ302" s="9" t="s">
        <v>0</v>
      </c>
      <c r="DK302" s="9" t="s">
        <v>0</v>
      </c>
      <c r="DL302" s="9" t="s">
        <v>0</v>
      </c>
      <c r="DM302" s="9" t="s">
        <v>0</v>
      </c>
      <c r="DN302" s="9" t="s">
        <v>0</v>
      </c>
      <c r="DO302" s="9" t="s">
        <v>0</v>
      </c>
      <c r="DP302" s="9" t="s">
        <v>0</v>
      </c>
      <c r="DQ302" s="9" t="s">
        <v>0</v>
      </c>
      <c r="DR302" s="9" t="s">
        <v>0</v>
      </c>
      <c r="DS302" s="9" t="s">
        <v>0</v>
      </c>
      <c r="DT302" s="9" t="s">
        <v>0</v>
      </c>
      <c r="DU302" s="9" t="s">
        <v>0</v>
      </c>
      <c r="DV302" s="9" t="s">
        <v>0</v>
      </c>
      <c r="DW302" s="9" t="s">
        <v>0</v>
      </c>
      <c r="DX302" s="9" t="s">
        <v>0</v>
      </c>
      <c r="DY302" s="9" t="s">
        <v>0</v>
      </c>
      <c r="DZ302" s="9" t="s">
        <v>0</v>
      </c>
      <c r="EA302" s="9" t="s">
        <v>0</v>
      </c>
      <c r="EB302" s="9" t="s">
        <v>0</v>
      </c>
      <c r="EC302" s="9" t="s">
        <v>0</v>
      </c>
      <c r="ED302" s="9" t="s">
        <v>0</v>
      </c>
      <c r="EE302" s="9" t="s">
        <v>0</v>
      </c>
      <c r="EF302" s="9" t="s">
        <v>0</v>
      </c>
      <c r="EG302" s="9" t="s">
        <v>0</v>
      </c>
      <c r="EH302" s="9" t="s">
        <v>0</v>
      </c>
      <c r="EI302" s="9" t="s">
        <v>0</v>
      </c>
      <c r="EJ302" s="9" t="s">
        <v>0</v>
      </c>
      <c r="EK302" s="9" t="s">
        <v>0</v>
      </c>
      <c r="EL302" s="9" t="s">
        <v>0</v>
      </c>
      <c r="EM302" s="9" t="s">
        <v>0</v>
      </c>
      <c r="EN302" s="9" t="s">
        <v>0</v>
      </c>
      <c r="EO302" s="9" t="s">
        <v>0</v>
      </c>
      <c r="EP302" s="9" t="s">
        <v>0</v>
      </c>
      <c r="EQ302" s="27" t="e">
        <f t="shared" si="9"/>
        <v>#DIV/0!</v>
      </c>
      <c r="ER302" s="27"/>
      <c r="ES302" s="27"/>
    </row>
    <row r="303" spans="1:149" x14ac:dyDescent="0.25">
      <c r="A303" s="1" t="s">
        <v>1939</v>
      </c>
      <c r="B303" s="1" t="s">
        <v>0</v>
      </c>
      <c r="C303" s="1" t="s">
        <v>0</v>
      </c>
      <c r="D303" s="7" t="s">
        <v>0</v>
      </c>
      <c r="E303" s="7" t="s">
        <v>0</v>
      </c>
      <c r="F303" s="7" t="s">
        <v>0</v>
      </c>
      <c r="G303" s="7" t="s">
        <v>0</v>
      </c>
      <c r="H303" s="7" t="s">
        <v>0</v>
      </c>
      <c r="I303" s="7" t="s">
        <v>0</v>
      </c>
      <c r="J303" s="7" t="s">
        <v>0</v>
      </c>
      <c r="K303" s="7" t="s">
        <v>0</v>
      </c>
      <c r="L303" s="7" t="s">
        <v>0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7" t="s">
        <v>0</v>
      </c>
      <c r="X303" s="7" t="s">
        <v>0</v>
      </c>
      <c r="Y303" s="7" t="s">
        <v>0</v>
      </c>
      <c r="Z303" s="7" t="s">
        <v>0</v>
      </c>
      <c r="AA303" s="7" t="s">
        <v>0</v>
      </c>
      <c r="AB303" s="7" t="s">
        <v>0</v>
      </c>
      <c r="AC303" s="7" t="s">
        <v>0</v>
      </c>
      <c r="AD303" s="7" t="s">
        <v>0</v>
      </c>
      <c r="AE303" s="7" t="s">
        <v>0</v>
      </c>
      <c r="AF303" s="7" t="s">
        <v>0</v>
      </c>
      <c r="AG303" s="7" t="s">
        <v>0</v>
      </c>
      <c r="AH303" s="7" t="s">
        <v>0</v>
      </c>
      <c r="AI303" s="7" t="s">
        <v>0</v>
      </c>
      <c r="AJ303" s="7" t="s">
        <v>0</v>
      </c>
      <c r="AK303" s="7" t="s">
        <v>0</v>
      </c>
      <c r="AL303" s="7" t="s">
        <v>0</v>
      </c>
      <c r="AM303" s="7" t="s">
        <v>0</v>
      </c>
      <c r="AN303" s="7" t="s">
        <v>0</v>
      </c>
      <c r="AO303" s="7" t="s">
        <v>0</v>
      </c>
      <c r="AP303" s="7" t="s">
        <v>0</v>
      </c>
      <c r="AQ303" s="7" t="s">
        <v>0</v>
      </c>
      <c r="AR303" s="7" t="s">
        <v>0</v>
      </c>
      <c r="AS303" s="7" t="s">
        <v>0</v>
      </c>
      <c r="AT303" s="7" t="s">
        <v>0</v>
      </c>
      <c r="AU303" s="7" t="s">
        <v>0</v>
      </c>
      <c r="AV303" s="7" t="s">
        <v>0</v>
      </c>
      <c r="AW303" s="7" t="s">
        <v>0</v>
      </c>
      <c r="AX303" s="7" t="s">
        <v>0</v>
      </c>
      <c r="AY303" s="7" t="s">
        <v>0</v>
      </c>
      <c r="AZ303" s="7" t="s">
        <v>0</v>
      </c>
      <c r="BA303" s="7" t="s">
        <v>0</v>
      </c>
      <c r="BB303" s="7" t="s">
        <v>0</v>
      </c>
      <c r="BC303" s="7" t="s">
        <v>0</v>
      </c>
      <c r="BD303" s="7" t="s">
        <v>0</v>
      </c>
      <c r="BE303" s="7" t="s">
        <v>0</v>
      </c>
      <c r="BF303" s="7" t="s">
        <v>0</v>
      </c>
      <c r="BG303" s="7" t="s">
        <v>0</v>
      </c>
      <c r="BH303" s="7" t="s">
        <v>0</v>
      </c>
      <c r="BI303" s="7" t="s">
        <v>0</v>
      </c>
      <c r="BJ303" s="7" t="s">
        <v>0</v>
      </c>
      <c r="BK303" s="7" t="s">
        <v>0</v>
      </c>
      <c r="BL303" s="7" t="s">
        <v>0</v>
      </c>
      <c r="BM303" s="7" t="s">
        <v>0</v>
      </c>
      <c r="BN303" s="7" t="s">
        <v>0</v>
      </c>
      <c r="BO303" s="7" t="s">
        <v>0</v>
      </c>
      <c r="BP303" s="7" t="s">
        <v>0</v>
      </c>
      <c r="BQ303" s="7" t="s">
        <v>0</v>
      </c>
      <c r="BR303" s="7" t="s">
        <v>0</v>
      </c>
      <c r="BS303" s="7" t="s">
        <v>0</v>
      </c>
      <c r="BT303" s="7" t="s">
        <v>0</v>
      </c>
      <c r="BU303" s="7" t="s">
        <v>0</v>
      </c>
      <c r="BV303" s="6" t="e">
        <f t="shared" si="8"/>
        <v>#DIV/0!</v>
      </c>
      <c r="BW303" s="6"/>
      <c r="BX303" s="6"/>
      <c r="BY303" s="9" t="s">
        <v>0</v>
      </c>
      <c r="BZ303" s="9" t="s">
        <v>0</v>
      </c>
      <c r="CA303" s="9" t="s">
        <v>0</v>
      </c>
      <c r="CB303" s="9" t="s">
        <v>0</v>
      </c>
      <c r="CC303" s="9" t="s">
        <v>0</v>
      </c>
      <c r="CD303" s="9" t="s">
        <v>0</v>
      </c>
      <c r="CE303" s="9" t="s">
        <v>0</v>
      </c>
      <c r="CF303" s="9" t="s">
        <v>0</v>
      </c>
      <c r="CG303" s="9" t="s">
        <v>0</v>
      </c>
      <c r="CH303" s="9" t="s">
        <v>0</v>
      </c>
      <c r="CI303" s="9" t="s">
        <v>0</v>
      </c>
      <c r="CJ303" s="9" t="s">
        <v>0</v>
      </c>
      <c r="CK303" s="9" t="s">
        <v>0</v>
      </c>
      <c r="CL303" s="9" t="s">
        <v>0</v>
      </c>
      <c r="CM303" s="9" t="s">
        <v>0</v>
      </c>
      <c r="CN303" s="9" t="s">
        <v>0</v>
      </c>
      <c r="CO303" s="9" t="s">
        <v>0</v>
      </c>
      <c r="CP303" s="9" t="s">
        <v>0</v>
      </c>
      <c r="CQ303" s="9" t="s">
        <v>0</v>
      </c>
      <c r="CR303" s="9" t="s">
        <v>0</v>
      </c>
      <c r="CS303" s="9" t="s">
        <v>0</v>
      </c>
      <c r="CT303" s="9" t="s">
        <v>0</v>
      </c>
      <c r="CU303" s="9" t="s">
        <v>0</v>
      </c>
      <c r="CV303" s="9" t="s">
        <v>0</v>
      </c>
      <c r="CW303" s="9" t="s">
        <v>0</v>
      </c>
      <c r="CX303" s="9" t="s">
        <v>0</v>
      </c>
      <c r="CY303" s="9" t="s">
        <v>0</v>
      </c>
      <c r="CZ303" s="9" t="s">
        <v>0</v>
      </c>
      <c r="DA303" s="9" t="s">
        <v>0</v>
      </c>
      <c r="DB303" s="9" t="s">
        <v>0</v>
      </c>
      <c r="DC303" s="9" t="s">
        <v>0</v>
      </c>
      <c r="DD303" s="9" t="s">
        <v>0</v>
      </c>
      <c r="DE303" s="9" t="s">
        <v>0</v>
      </c>
      <c r="DF303" s="9" t="s">
        <v>0</v>
      </c>
      <c r="DG303" s="9" t="s">
        <v>0</v>
      </c>
      <c r="DH303" s="9" t="s">
        <v>0</v>
      </c>
      <c r="DI303" s="9" t="s">
        <v>0</v>
      </c>
      <c r="DJ303" s="9" t="s">
        <v>0</v>
      </c>
      <c r="DK303" s="9" t="s">
        <v>0</v>
      </c>
      <c r="DL303" s="9" t="s">
        <v>0</v>
      </c>
      <c r="DM303" s="9" t="s">
        <v>0</v>
      </c>
      <c r="DN303" s="9" t="s">
        <v>0</v>
      </c>
      <c r="DO303" s="9" t="s">
        <v>0</v>
      </c>
      <c r="DP303" s="9" t="s">
        <v>0</v>
      </c>
      <c r="DQ303" s="9" t="s">
        <v>0</v>
      </c>
      <c r="DR303" s="9" t="s">
        <v>0</v>
      </c>
      <c r="DS303" s="9" t="s">
        <v>0</v>
      </c>
      <c r="DT303" s="9" t="s">
        <v>0</v>
      </c>
      <c r="DU303" s="9" t="s">
        <v>0</v>
      </c>
      <c r="DV303" s="9" t="s">
        <v>0</v>
      </c>
      <c r="DW303" s="9" t="s">
        <v>0</v>
      </c>
      <c r="DX303" s="9" t="s">
        <v>0</v>
      </c>
      <c r="DY303" s="9" t="s">
        <v>0</v>
      </c>
      <c r="DZ303" s="9" t="s">
        <v>0</v>
      </c>
      <c r="EA303" s="9" t="s">
        <v>0</v>
      </c>
      <c r="EB303" s="9" t="s">
        <v>0</v>
      </c>
      <c r="EC303" s="9" t="s">
        <v>0</v>
      </c>
      <c r="ED303" s="9" t="s">
        <v>0</v>
      </c>
      <c r="EE303" s="9" t="s">
        <v>0</v>
      </c>
      <c r="EF303" s="9" t="s">
        <v>0</v>
      </c>
      <c r="EG303" s="9" t="s">
        <v>0</v>
      </c>
      <c r="EH303" s="9" t="s">
        <v>0</v>
      </c>
      <c r="EI303" s="9" t="s">
        <v>0</v>
      </c>
      <c r="EJ303" s="9" t="s">
        <v>0</v>
      </c>
      <c r="EK303" s="9" t="s">
        <v>0</v>
      </c>
      <c r="EL303" s="9" t="s">
        <v>0</v>
      </c>
      <c r="EM303" s="9" t="s">
        <v>0</v>
      </c>
      <c r="EN303" s="9" t="s">
        <v>0</v>
      </c>
      <c r="EO303" s="9" t="s">
        <v>0</v>
      </c>
      <c r="EP303" s="9" t="s">
        <v>0</v>
      </c>
      <c r="EQ303" s="27" t="e">
        <f t="shared" si="9"/>
        <v>#DIV/0!</v>
      </c>
      <c r="ER303" s="27"/>
      <c r="ES303" s="27"/>
    </row>
    <row r="304" spans="1:149" x14ac:dyDescent="0.25">
      <c r="A304" s="1" t="s">
        <v>1940</v>
      </c>
      <c r="B304" s="1" t="s">
        <v>1333</v>
      </c>
      <c r="C304" s="1" t="s">
        <v>1334</v>
      </c>
      <c r="D304" s="7" t="s">
        <v>0</v>
      </c>
      <c r="E304" s="7" t="s">
        <v>0</v>
      </c>
      <c r="F304" s="7" t="s">
        <v>0</v>
      </c>
      <c r="G304" s="7" t="s">
        <v>0</v>
      </c>
      <c r="H304" s="7" t="s">
        <v>0</v>
      </c>
      <c r="I304" s="7" t="s">
        <v>0</v>
      </c>
      <c r="J304" s="7" t="s">
        <v>0</v>
      </c>
      <c r="K304" s="7" t="s">
        <v>0</v>
      </c>
      <c r="L304" s="7" t="s">
        <v>0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7" t="s">
        <v>0</v>
      </c>
      <c r="X304" s="7" t="s">
        <v>0</v>
      </c>
      <c r="Y304" s="7" t="s">
        <v>0</v>
      </c>
      <c r="Z304" s="7" t="s">
        <v>0</v>
      </c>
      <c r="AA304" s="7" t="s">
        <v>0</v>
      </c>
      <c r="AB304" s="7" t="s">
        <v>0</v>
      </c>
      <c r="AC304" s="7" t="s">
        <v>0</v>
      </c>
      <c r="AD304" s="7" t="s">
        <v>0</v>
      </c>
      <c r="AE304" s="7" t="s">
        <v>0</v>
      </c>
      <c r="AF304" s="7" t="s">
        <v>0</v>
      </c>
      <c r="AG304" s="7" t="s">
        <v>0</v>
      </c>
      <c r="AH304" s="7" t="s">
        <v>0</v>
      </c>
      <c r="AI304" s="7" t="s">
        <v>0</v>
      </c>
      <c r="AJ304" s="7" t="s">
        <v>0</v>
      </c>
      <c r="AK304" s="7" t="s">
        <v>0</v>
      </c>
      <c r="AL304" s="7" t="s">
        <v>0</v>
      </c>
      <c r="AM304" s="7" t="s">
        <v>0</v>
      </c>
      <c r="AN304" s="7" t="s">
        <v>0</v>
      </c>
      <c r="AO304" s="7" t="s">
        <v>0</v>
      </c>
      <c r="AP304" s="7" t="s">
        <v>0</v>
      </c>
      <c r="AQ304" s="7" t="s">
        <v>0</v>
      </c>
      <c r="AR304" s="7" t="s">
        <v>0</v>
      </c>
      <c r="AS304" s="7" t="s">
        <v>0</v>
      </c>
      <c r="AT304" s="7" t="s">
        <v>0</v>
      </c>
      <c r="AU304" s="7" t="s">
        <v>0</v>
      </c>
      <c r="AV304" s="7" t="s">
        <v>0</v>
      </c>
      <c r="AW304" s="7" t="s">
        <v>0</v>
      </c>
      <c r="AX304" s="7" t="s">
        <v>0</v>
      </c>
      <c r="AY304" s="7" t="s">
        <v>0</v>
      </c>
      <c r="AZ304" s="7" t="s">
        <v>0</v>
      </c>
      <c r="BA304" s="7" t="s">
        <v>0</v>
      </c>
      <c r="BB304" s="7" t="s">
        <v>0</v>
      </c>
      <c r="BC304" s="7" t="s">
        <v>0</v>
      </c>
      <c r="BD304" s="7" t="s">
        <v>0</v>
      </c>
      <c r="BE304" s="7" t="s">
        <v>0</v>
      </c>
      <c r="BF304" s="7" t="s">
        <v>0</v>
      </c>
      <c r="BG304" s="7" t="s">
        <v>0</v>
      </c>
      <c r="BH304" s="7" t="s">
        <v>0</v>
      </c>
      <c r="BI304" s="7" t="s">
        <v>0</v>
      </c>
      <c r="BJ304" s="7" t="s">
        <v>0</v>
      </c>
      <c r="BK304" s="7" t="s">
        <v>0</v>
      </c>
      <c r="BL304" s="7" t="s">
        <v>0</v>
      </c>
      <c r="BM304" s="7" t="s">
        <v>0</v>
      </c>
      <c r="BN304" s="7" t="s">
        <v>0</v>
      </c>
      <c r="BO304" s="7" t="s">
        <v>0</v>
      </c>
      <c r="BP304" s="7" t="s">
        <v>0</v>
      </c>
      <c r="BQ304" s="7" t="s">
        <v>0</v>
      </c>
      <c r="BR304" s="7" t="s">
        <v>0</v>
      </c>
      <c r="BS304" s="7" t="s">
        <v>0</v>
      </c>
      <c r="BT304" s="7" t="s">
        <v>0</v>
      </c>
      <c r="BU304" s="7" t="s">
        <v>0</v>
      </c>
      <c r="BV304" s="6" t="e">
        <f t="shared" si="8"/>
        <v>#DIV/0!</v>
      </c>
      <c r="BW304" s="6"/>
      <c r="BX304" s="6"/>
      <c r="BY304" s="9" t="s">
        <v>0</v>
      </c>
      <c r="BZ304" s="9" t="s">
        <v>0</v>
      </c>
      <c r="CA304" s="9" t="s">
        <v>0</v>
      </c>
      <c r="CB304" s="9" t="s">
        <v>0</v>
      </c>
      <c r="CC304" s="9" t="s">
        <v>0</v>
      </c>
      <c r="CD304" s="9" t="s">
        <v>0</v>
      </c>
      <c r="CE304" s="9" t="s">
        <v>0</v>
      </c>
      <c r="CF304" s="9" t="s">
        <v>0</v>
      </c>
      <c r="CG304" s="9" t="s">
        <v>0</v>
      </c>
      <c r="CH304" s="9" t="s">
        <v>0</v>
      </c>
      <c r="CI304" s="9" t="s">
        <v>0</v>
      </c>
      <c r="CJ304" s="9" t="s">
        <v>0</v>
      </c>
      <c r="CK304" s="9" t="s">
        <v>0</v>
      </c>
      <c r="CL304" s="9" t="s">
        <v>0</v>
      </c>
      <c r="CM304" s="9" t="s">
        <v>0</v>
      </c>
      <c r="CN304" s="9" t="s">
        <v>0</v>
      </c>
      <c r="CO304" s="9" t="s">
        <v>0</v>
      </c>
      <c r="CP304" s="9" t="s">
        <v>0</v>
      </c>
      <c r="CQ304" s="9" t="s">
        <v>0</v>
      </c>
      <c r="CR304" s="9" t="s">
        <v>0</v>
      </c>
      <c r="CS304" s="9" t="s">
        <v>0</v>
      </c>
      <c r="CT304" s="9" t="s">
        <v>0</v>
      </c>
      <c r="CU304" s="9" t="s">
        <v>0</v>
      </c>
      <c r="CV304" s="9" t="s">
        <v>0</v>
      </c>
      <c r="CW304" s="9" t="s">
        <v>0</v>
      </c>
      <c r="CX304" s="9" t="s">
        <v>0</v>
      </c>
      <c r="CY304" s="9" t="s">
        <v>0</v>
      </c>
      <c r="CZ304" s="9" t="s">
        <v>0</v>
      </c>
      <c r="DA304" s="9" t="s">
        <v>0</v>
      </c>
      <c r="DB304" s="9" t="s">
        <v>0</v>
      </c>
      <c r="DC304" s="9" t="s">
        <v>0</v>
      </c>
      <c r="DD304" s="9" t="s">
        <v>0</v>
      </c>
      <c r="DE304" s="9" t="s">
        <v>0</v>
      </c>
      <c r="DF304" s="9" t="s">
        <v>0</v>
      </c>
      <c r="DG304" s="9" t="s">
        <v>0</v>
      </c>
      <c r="DH304" s="9" t="s">
        <v>0</v>
      </c>
      <c r="DI304" s="9" t="s">
        <v>0</v>
      </c>
      <c r="DJ304" s="9" t="s">
        <v>0</v>
      </c>
      <c r="DK304" s="9" t="s">
        <v>0</v>
      </c>
      <c r="DL304" s="9" t="s">
        <v>0</v>
      </c>
      <c r="DM304" s="9" t="s">
        <v>0</v>
      </c>
      <c r="DN304" s="9" t="s">
        <v>0</v>
      </c>
      <c r="DO304" s="9" t="s">
        <v>0</v>
      </c>
      <c r="DP304" s="9" t="s">
        <v>0</v>
      </c>
      <c r="DQ304" s="9" t="s">
        <v>0</v>
      </c>
      <c r="DR304" s="9" t="s">
        <v>0</v>
      </c>
      <c r="DS304" s="9" t="s">
        <v>0</v>
      </c>
      <c r="DT304" s="9" t="s">
        <v>0</v>
      </c>
      <c r="DU304" s="9" t="s">
        <v>0</v>
      </c>
      <c r="DV304" s="9" t="s">
        <v>0</v>
      </c>
      <c r="DW304" s="9" t="s">
        <v>0</v>
      </c>
      <c r="DX304" s="9" t="s">
        <v>0</v>
      </c>
      <c r="DY304" s="9" t="s">
        <v>0</v>
      </c>
      <c r="DZ304" s="9" t="s">
        <v>0</v>
      </c>
      <c r="EA304" s="9" t="s">
        <v>0</v>
      </c>
      <c r="EB304" s="9" t="s">
        <v>0</v>
      </c>
      <c r="EC304" s="9" t="s">
        <v>0</v>
      </c>
      <c r="ED304" s="9" t="s">
        <v>0</v>
      </c>
      <c r="EE304" s="9" t="s">
        <v>0</v>
      </c>
      <c r="EF304" s="9" t="s">
        <v>0</v>
      </c>
      <c r="EG304" s="9" t="s">
        <v>0</v>
      </c>
      <c r="EH304" s="9" t="s">
        <v>0</v>
      </c>
      <c r="EI304" s="9" t="s">
        <v>0</v>
      </c>
      <c r="EJ304" s="9" t="s">
        <v>0</v>
      </c>
      <c r="EK304" s="9" t="s">
        <v>0</v>
      </c>
      <c r="EL304" s="9" t="s">
        <v>0</v>
      </c>
      <c r="EM304" s="9" t="s">
        <v>0</v>
      </c>
      <c r="EN304" s="9" t="s">
        <v>0</v>
      </c>
      <c r="EO304" s="9" t="s">
        <v>0</v>
      </c>
      <c r="EP304" s="9" t="s">
        <v>0</v>
      </c>
      <c r="EQ304" s="27" t="e">
        <f t="shared" si="9"/>
        <v>#DIV/0!</v>
      </c>
      <c r="ER304" s="27"/>
      <c r="ES304" s="27"/>
    </row>
    <row r="305" spans="1:149" x14ac:dyDescent="0.25">
      <c r="A305" s="1" t="s">
        <v>1941</v>
      </c>
      <c r="B305" s="1" t="s">
        <v>1338</v>
      </c>
      <c r="C305" s="1" t="s">
        <v>1339</v>
      </c>
      <c r="D305" s="7">
        <v>17450.056468036499</v>
      </c>
      <c r="E305" s="7">
        <v>19034.034750404899</v>
      </c>
      <c r="F305" s="7">
        <v>22560.966670134701</v>
      </c>
      <c r="G305" s="7">
        <v>19099.751393329501</v>
      </c>
      <c r="H305" s="7">
        <v>18209.7569000355</v>
      </c>
      <c r="I305" s="7">
        <v>21462.232064589101</v>
      </c>
      <c r="J305" s="7">
        <v>18420.409499127702</v>
      </c>
      <c r="K305" s="7">
        <v>17100.264518589502</v>
      </c>
      <c r="L305" s="7">
        <v>20406.815038550802</v>
      </c>
      <c r="M305" s="7">
        <v>22296.9864114679</v>
      </c>
      <c r="N305" s="7">
        <v>18496.2284444713</v>
      </c>
      <c r="O305" s="7">
        <v>19941.431022182202</v>
      </c>
      <c r="P305" s="7">
        <v>18899.415180538999</v>
      </c>
      <c r="Q305" s="7">
        <v>20061.7870245351</v>
      </c>
      <c r="R305" s="7">
        <v>18653.143470075102</v>
      </c>
      <c r="S305" s="7">
        <v>20065.7658577701</v>
      </c>
      <c r="T305" s="7">
        <v>18447.261037356398</v>
      </c>
      <c r="U305" s="7">
        <v>19436.951133734099</v>
      </c>
      <c r="V305" s="7">
        <v>15431.5224154763</v>
      </c>
      <c r="W305" s="7">
        <v>18178.989480727501</v>
      </c>
      <c r="X305" s="7">
        <v>19204.220799608</v>
      </c>
      <c r="Y305" s="7">
        <v>23019.128321222001</v>
      </c>
      <c r="Z305" s="7">
        <v>16350.079887455</v>
      </c>
      <c r="AA305" s="7">
        <v>17161.570945660202</v>
      </c>
      <c r="AB305" s="7">
        <v>20709.8201906582</v>
      </c>
      <c r="AC305" s="7">
        <v>17851.1532259456</v>
      </c>
      <c r="AD305" s="7">
        <v>19535.1680741294</v>
      </c>
      <c r="AE305" s="7">
        <v>19655.9318349239</v>
      </c>
      <c r="AF305" s="7">
        <v>17617.594962002098</v>
      </c>
      <c r="AG305" s="7">
        <v>18835.878341287</v>
      </c>
      <c r="AH305" s="7">
        <v>18439.739779372299</v>
      </c>
      <c r="AI305" s="7">
        <v>18882.842273244401</v>
      </c>
      <c r="AJ305" s="7">
        <v>19609.994767769502</v>
      </c>
      <c r="AK305" s="7">
        <v>19963.071967838801</v>
      </c>
      <c r="AL305" s="7">
        <v>18246.700291838599</v>
      </c>
      <c r="AM305" s="7">
        <v>18942.387668543801</v>
      </c>
      <c r="AN305" s="7">
        <v>20370.151116612298</v>
      </c>
      <c r="AO305" s="7">
        <v>20051.2743226208</v>
      </c>
      <c r="AP305" s="7">
        <v>18192.956551370498</v>
      </c>
      <c r="AQ305" s="7">
        <v>16512.5501912859</v>
      </c>
      <c r="AR305" s="7">
        <v>17779.873855457899</v>
      </c>
      <c r="AS305" s="7">
        <v>18672.307812106199</v>
      </c>
      <c r="AT305" s="7">
        <v>15935.186042449801</v>
      </c>
      <c r="AU305" s="7">
        <v>16383.251495165399</v>
      </c>
      <c r="AV305" s="7">
        <v>16502.591166328399</v>
      </c>
      <c r="AW305" s="7">
        <v>14221.4035572098</v>
      </c>
      <c r="AX305" s="7">
        <v>16008.3549361851</v>
      </c>
      <c r="AY305" s="7">
        <v>15533.2843940904</v>
      </c>
      <c r="AZ305" s="7">
        <v>14915.4308338092</v>
      </c>
      <c r="BA305" s="7">
        <v>15262.0729845389</v>
      </c>
      <c r="BB305" s="7">
        <v>16044.1686945089</v>
      </c>
      <c r="BC305" s="7">
        <v>16027.8183402739</v>
      </c>
      <c r="BD305" s="7">
        <v>19561.3390239828</v>
      </c>
      <c r="BE305" s="7">
        <v>16383.7284480913</v>
      </c>
      <c r="BF305" s="7">
        <v>16130.216506704901</v>
      </c>
      <c r="BG305" s="7">
        <v>16121.588438078599</v>
      </c>
      <c r="BH305" s="7">
        <v>16364.0726912849</v>
      </c>
      <c r="BI305" s="7">
        <v>14727.9913748422</v>
      </c>
      <c r="BJ305" s="7">
        <v>16074.238706087001</v>
      </c>
      <c r="BK305" s="7">
        <v>14369.9435728142</v>
      </c>
      <c r="BL305" s="7">
        <v>13385.652952503</v>
      </c>
      <c r="BM305" s="7">
        <v>12476.7125193469</v>
      </c>
      <c r="BN305" s="7">
        <v>10138.0925227895</v>
      </c>
      <c r="BO305" s="7">
        <v>14718.919517418601</v>
      </c>
      <c r="BP305" s="7">
        <v>12585.4911218624</v>
      </c>
      <c r="BQ305" s="7">
        <v>9287.7248974876093</v>
      </c>
      <c r="BR305" s="7">
        <v>9311.3670616037707</v>
      </c>
      <c r="BS305" s="7">
        <v>13555.115852454799</v>
      </c>
      <c r="BT305" s="7">
        <v>10791.409260659901</v>
      </c>
      <c r="BU305" s="7">
        <v>9756.9648152776208</v>
      </c>
      <c r="BV305" s="6">
        <f t="shared" si="8"/>
        <v>0.17801928059748603</v>
      </c>
      <c r="BW305" s="6"/>
      <c r="BX305" s="6"/>
      <c r="BY305" s="9">
        <v>43313.144501813098</v>
      </c>
      <c r="BZ305" s="9">
        <v>42950.653766491101</v>
      </c>
      <c r="CA305" s="9">
        <v>57354.429270747503</v>
      </c>
      <c r="CB305" s="9">
        <v>42974.539011511501</v>
      </c>
      <c r="CC305" s="9">
        <v>43757.202754127</v>
      </c>
      <c r="CD305" s="9">
        <v>43153.957645863899</v>
      </c>
      <c r="CE305" s="9">
        <v>44656.107385607203</v>
      </c>
      <c r="CF305" s="9">
        <v>42677.100246764901</v>
      </c>
      <c r="CG305" s="9">
        <v>49134.478805890903</v>
      </c>
      <c r="CH305" s="9">
        <v>42616.529698428203</v>
      </c>
      <c r="CI305" s="9">
        <v>41804.781214528797</v>
      </c>
      <c r="CJ305" s="9">
        <v>45552.825583529098</v>
      </c>
      <c r="CK305" s="9">
        <v>47282.468784470402</v>
      </c>
      <c r="CL305" s="9">
        <v>44215.759528285998</v>
      </c>
      <c r="CM305" s="9">
        <v>46529.8228591359</v>
      </c>
      <c r="CN305" s="9">
        <v>45273.549776029497</v>
      </c>
      <c r="CO305" s="9">
        <v>43374.886518914602</v>
      </c>
      <c r="CP305" s="9">
        <v>41973.406300625204</v>
      </c>
      <c r="CQ305" s="9">
        <v>45580.290269736703</v>
      </c>
      <c r="CR305" s="9">
        <v>42337.257168207303</v>
      </c>
      <c r="CS305" s="9">
        <v>43279.4283482268</v>
      </c>
      <c r="CT305" s="9">
        <v>41088.989309682198</v>
      </c>
      <c r="CU305" s="9">
        <v>44015.715913507898</v>
      </c>
      <c r="CV305" s="9">
        <v>45028.108082757099</v>
      </c>
      <c r="CW305" s="9">
        <v>48152.161903054701</v>
      </c>
      <c r="CX305" s="9">
        <v>46087.192337492699</v>
      </c>
      <c r="CY305" s="9">
        <v>43839.897657209898</v>
      </c>
      <c r="CZ305" s="9">
        <v>40947.354597181598</v>
      </c>
      <c r="DA305" s="9">
        <v>45951.595354575002</v>
      </c>
      <c r="DB305" s="9">
        <v>42824.969547916502</v>
      </c>
      <c r="DC305" s="9">
        <v>37617.626122272501</v>
      </c>
      <c r="DD305" s="9">
        <v>42823.814119693299</v>
      </c>
      <c r="DE305" s="9">
        <v>38786.440823852703</v>
      </c>
      <c r="DF305" s="9">
        <v>45192.803502430201</v>
      </c>
      <c r="DG305" s="9">
        <v>42813.408174224598</v>
      </c>
      <c r="DH305" s="9">
        <v>43307.570472545602</v>
      </c>
      <c r="DI305" s="9">
        <v>43353.005045784099</v>
      </c>
      <c r="DJ305" s="9">
        <v>45976.477902707302</v>
      </c>
      <c r="DK305" s="9">
        <v>39950.963869088802</v>
      </c>
      <c r="DL305" s="9">
        <v>37601.694573532099</v>
      </c>
      <c r="DM305" s="9">
        <v>41296.780573125798</v>
      </c>
      <c r="DN305" s="9">
        <v>35819.242218105901</v>
      </c>
      <c r="DO305" s="9">
        <v>35356.559590069999</v>
      </c>
      <c r="DP305" s="9">
        <v>31351.357214757401</v>
      </c>
      <c r="DQ305" s="9">
        <v>35438.382863963401</v>
      </c>
      <c r="DR305" s="9">
        <v>37470.500746094498</v>
      </c>
      <c r="DS305" s="9">
        <v>36496.460020797997</v>
      </c>
      <c r="DT305" s="9">
        <v>38599.194230719302</v>
      </c>
      <c r="DU305" s="9">
        <v>38945.647904765297</v>
      </c>
      <c r="DV305" s="9">
        <v>37784.191648377702</v>
      </c>
      <c r="DW305" s="9">
        <v>32524.7553741421</v>
      </c>
      <c r="DX305" s="9">
        <v>36485.103626836797</v>
      </c>
      <c r="DY305" s="9">
        <v>40249.153217550796</v>
      </c>
      <c r="DZ305" s="9">
        <v>33672.483687801003</v>
      </c>
      <c r="EA305" s="9">
        <v>39203.253999415698</v>
      </c>
      <c r="EB305" s="9">
        <v>37570.3975347245</v>
      </c>
      <c r="EC305" s="9">
        <v>36133.353409677598</v>
      </c>
      <c r="ED305" s="9">
        <v>34814.9591080268</v>
      </c>
      <c r="EE305" s="9">
        <v>37288.543922212702</v>
      </c>
      <c r="EF305" s="9">
        <v>36976.269255765597</v>
      </c>
      <c r="EG305" s="9">
        <v>35964.7267387506</v>
      </c>
      <c r="EH305" s="9">
        <v>31907.227889292401</v>
      </c>
      <c r="EI305" s="9">
        <v>32495.774071321499</v>
      </c>
      <c r="EJ305" s="9">
        <v>36350.797981514297</v>
      </c>
      <c r="EK305" s="9">
        <v>34165.055154973903</v>
      </c>
      <c r="EL305" s="9">
        <v>38387.185945457699</v>
      </c>
      <c r="EM305" s="9">
        <v>32560.2420254678</v>
      </c>
      <c r="EN305" s="9">
        <v>28565.357433161302</v>
      </c>
      <c r="EO305" s="9">
        <v>28323.9325724144</v>
      </c>
      <c r="EP305" s="9">
        <v>27584.796282662901</v>
      </c>
      <c r="EQ305" s="27">
        <f t="shared" si="9"/>
        <v>0.134792822690883</v>
      </c>
      <c r="ER305" s="27"/>
      <c r="ES305" s="27"/>
    </row>
    <row r="306" spans="1:149" x14ac:dyDescent="0.25">
      <c r="A306" s="1" t="s">
        <v>1942</v>
      </c>
      <c r="B306" s="1" t="s">
        <v>1343</v>
      </c>
      <c r="C306" s="1" t="s">
        <v>1344</v>
      </c>
      <c r="D306" s="7" t="s">
        <v>0</v>
      </c>
      <c r="E306" s="7" t="s">
        <v>0</v>
      </c>
      <c r="F306" s="7" t="s">
        <v>0</v>
      </c>
      <c r="G306" s="7" t="s">
        <v>0</v>
      </c>
      <c r="H306" s="7" t="s">
        <v>0</v>
      </c>
      <c r="I306" s="7" t="s">
        <v>0</v>
      </c>
      <c r="J306" s="7" t="s">
        <v>0</v>
      </c>
      <c r="K306" s="7" t="s">
        <v>0</v>
      </c>
      <c r="L306" s="7" t="s">
        <v>0</v>
      </c>
      <c r="M306" s="7" t="s">
        <v>0</v>
      </c>
      <c r="N306" s="7" t="s">
        <v>0</v>
      </c>
      <c r="O306" s="7" t="s">
        <v>0</v>
      </c>
      <c r="P306" s="7" t="s">
        <v>0</v>
      </c>
      <c r="Q306" s="7" t="s">
        <v>0</v>
      </c>
      <c r="R306" s="7" t="s">
        <v>0</v>
      </c>
      <c r="S306" s="7" t="s">
        <v>0</v>
      </c>
      <c r="T306" s="7" t="s">
        <v>0</v>
      </c>
      <c r="U306" s="7" t="s">
        <v>0</v>
      </c>
      <c r="V306" s="7" t="s">
        <v>0</v>
      </c>
      <c r="W306" s="7" t="s">
        <v>0</v>
      </c>
      <c r="X306" s="7" t="s">
        <v>0</v>
      </c>
      <c r="Y306" s="7" t="s">
        <v>0</v>
      </c>
      <c r="Z306" s="7" t="s">
        <v>0</v>
      </c>
      <c r="AA306" s="7" t="s">
        <v>0</v>
      </c>
      <c r="AB306" s="7" t="s">
        <v>0</v>
      </c>
      <c r="AC306" s="7" t="s">
        <v>0</v>
      </c>
      <c r="AD306" s="7" t="s">
        <v>0</v>
      </c>
      <c r="AE306" s="7" t="s">
        <v>0</v>
      </c>
      <c r="AF306" s="7" t="s">
        <v>0</v>
      </c>
      <c r="AG306" s="7" t="s">
        <v>0</v>
      </c>
      <c r="AH306" s="7" t="s">
        <v>0</v>
      </c>
      <c r="AI306" s="7" t="s">
        <v>0</v>
      </c>
      <c r="AJ306" s="7" t="s">
        <v>0</v>
      </c>
      <c r="AK306" s="7" t="s">
        <v>0</v>
      </c>
      <c r="AL306" s="7" t="s">
        <v>0</v>
      </c>
      <c r="AM306" s="7" t="s">
        <v>0</v>
      </c>
      <c r="AN306" s="7" t="s">
        <v>0</v>
      </c>
      <c r="AO306" s="7" t="s">
        <v>0</v>
      </c>
      <c r="AP306" s="7" t="s">
        <v>0</v>
      </c>
      <c r="AQ306" s="7" t="s">
        <v>0</v>
      </c>
      <c r="AR306" s="7" t="s">
        <v>0</v>
      </c>
      <c r="AS306" s="7" t="s">
        <v>0</v>
      </c>
      <c r="AT306" s="7" t="s">
        <v>0</v>
      </c>
      <c r="AU306" s="7" t="s">
        <v>0</v>
      </c>
      <c r="AV306" s="7" t="s">
        <v>0</v>
      </c>
      <c r="AW306" s="7" t="s">
        <v>0</v>
      </c>
      <c r="AX306" s="7" t="s">
        <v>0</v>
      </c>
      <c r="AY306" s="7" t="s">
        <v>0</v>
      </c>
      <c r="AZ306" s="7" t="s">
        <v>0</v>
      </c>
      <c r="BA306" s="7" t="s">
        <v>0</v>
      </c>
      <c r="BB306" s="7" t="s">
        <v>0</v>
      </c>
      <c r="BC306" s="7" t="s">
        <v>0</v>
      </c>
      <c r="BD306" s="7" t="s">
        <v>0</v>
      </c>
      <c r="BE306" s="7" t="s">
        <v>0</v>
      </c>
      <c r="BF306" s="7" t="s">
        <v>0</v>
      </c>
      <c r="BG306" s="7" t="s">
        <v>0</v>
      </c>
      <c r="BH306" s="7" t="s">
        <v>0</v>
      </c>
      <c r="BI306" s="7" t="s">
        <v>0</v>
      </c>
      <c r="BJ306" s="7" t="s">
        <v>0</v>
      </c>
      <c r="BK306" s="7" t="s">
        <v>0</v>
      </c>
      <c r="BL306" s="7" t="s">
        <v>0</v>
      </c>
      <c r="BM306" s="7" t="s">
        <v>0</v>
      </c>
      <c r="BN306" s="7" t="s">
        <v>0</v>
      </c>
      <c r="BO306" s="7" t="s">
        <v>0</v>
      </c>
      <c r="BP306" s="7" t="s">
        <v>0</v>
      </c>
      <c r="BQ306" s="7" t="s">
        <v>0</v>
      </c>
      <c r="BR306" s="7" t="s">
        <v>0</v>
      </c>
      <c r="BS306" s="7" t="s">
        <v>0</v>
      </c>
      <c r="BT306" s="7" t="s">
        <v>0</v>
      </c>
      <c r="BU306" s="7" t="s">
        <v>0</v>
      </c>
      <c r="BV306" s="6" t="e">
        <f t="shared" si="8"/>
        <v>#DIV/0!</v>
      </c>
      <c r="BW306" s="6"/>
      <c r="BX306" s="6"/>
      <c r="BY306" s="9" t="s">
        <v>0</v>
      </c>
      <c r="BZ306" s="9" t="s">
        <v>0</v>
      </c>
      <c r="CA306" s="9" t="s">
        <v>0</v>
      </c>
      <c r="CB306" s="9" t="s">
        <v>0</v>
      </c>
      <c r="CC306" s="9" t="s">
        <v>0</v>
      </c>
      <c r="CD306" s="9" t="s">
        <v>0</v>
      </c>
      <c r="CE306" s="9" t="s">
        <v>0</v>
      </c>
      <c r="CF306" s="9" t="s">
        <v>0</v>
      </c>
      <c r="CG306" s="9" t="s">
        <v>0</v>
      </c>
      <c r="CH306" s="9" t="s">
        <v>0</v>
      </c>
      <c r="CI306" s="9" t="s">
        <v>0</v>
      </c>
      <c r="CJ306" s="9" t="s">
        <v>0</v>
      </c>
      <c r="CK306" s="9" t="s">
        <v>0</v>
      </c>
      <c r="CL306" s="9" t="s">
        <v>0</v>
      </c>
      <c r="CM306" s="9" t="s">
        <v>0</v>
      </c>
      <c r="CN306" s="9" t="s">
        <v>0</v>
      </c>
      <c r="CO306" s="9" t="s">
        <v>0</v>
      </c>
      <c r="CP306" s="9" t="s">
        <v>0</v>
      </c>
      <c r="CQ306" s="9" t="s">
        <v>0</v>
      </c>
      <c r="CR306" s="9" t="s">
        <v>0</v>
      </c>
      <c r="CS306" s="9" t="s">
        <v>0</v>
      </c>
      <c r="CT306" s="9" t="s">
        <v>0</v>
      </c>
      <c r="CU306" s="9" t="s">
        <v>0</v>
      </c>
      <c r="CV306" s="9" t="s">
        <v>0</v>
      </c>
      <c r="CW306" s="9" t="s">
        <v>0</v>
      </c>
      <c r="CX306" s="9" t="s">
        <v>0</v>
      </c>
      <c r="CY306" s="9" t="s">
        <v>0</v>
      </c>
      <c r="CZ306" s="9" t="s">
        <v>0</v>
      </c>
      <c r="DA306" s="9" t="s">
        <v>0</v>
      </c>
      <c r="DB306" s="9" t="s">
        <v>0</v>
      </c>
      <c r="DC306" s="9" t="s">
        <v>0</v>
      </c>
      <c r="DD306" s="9" t="s">
        <v>0</v>
      </c>
      <c r="DE306" s="9" t="s">
        <v>0</v>
      </c>
      <c r="DF306" s="9" t="s">
        <v>0</v>
      </c>
      <c r="DG306" s="9" t="s">
        <v>0</v>
      </c>
      <c r="DH306" s="9" t="s">
        <v>0</v>
      </c>
      <c r="DI306" s="9" t="s">
        <v>0</v>
      </c>
      <c r="DJ306" s="9" t="s">
        <v>0</v>
      </c>
      <c r="DK306" s="9" t="s">
        <v>0</v>
      </c>
      <c r="DL306" s="9" t="s">
        <v>0</v>
      </c>
      <c r="DM306" s="9" t="s">
        <v>0</v>
      </c>
      <c r="DN306" s="9" t="s">
        <v>0</v>
      </c>
      <c r="DO306" s="9" t="s">
        <v>0</v>
      </c>
      <c r="DP306" s="9" t="s">
        <v>0</v>
      </c>
      <c r="DQ306" s="9" t="s">
        <v>0</v>
      </c>
      <c r="DR306" s="9" t="s">
        <v>0</v>
      </c>
      <c r="DS306" s="9" t="s">
        <v>0</v>
      </c>
      <c r="DT306" s="9" t="s">
        <v>0</v>
      </c>
      <c r="DU306" s="9" t="s">
        <v>0</v>
      </c>
      <c r="DV306" s="9" t="s">
        <v>0</v>
      </c>
      <c r="DW306" s="9" t="s">
        <v>0</v>
      </c>
      <c r="DX306" s="9" t="s">
        <v>0</v>
      </c>
      <c r="DY306" s="9" t="s">
        <v>0</v>
      </c>
      <c r="DZ306" s="9" t="s">
        <v>0</v>
      </c>
      <c r="EA306" s="9" t="s">
        <v>0</v>
      </c>
      <c r="EB306" s="9" t="s">
        <v>0</v>
      </c>
      <c r="EC306" s="9" t="s">
        <v>0</v>
      </c>
      <c r="ED306" s="9" t="s">
        <v>0</v>
      </c>
      <c r="EE306" s="9" t="s">
        <v>0</v>
      </c>
      <c r="EF306" s="9" t="s">
        <v>0</v>
      </c>
      <c r="EG306" s="9" t="s">
        <v>0</v>
      </c>
      <c r="EH306" s="9" t="s">
        <v>0</v>
      </c>
      <c r="EI306" s="9" t="s">
        <v>0</v>
      </c>
      <c r="EJ306" s="9" t="s">
        <v>0</v>
      </c>
      <c r="EK306" s="9" t="s">
        <v>0</v>
      </c>
      <c r="EL306" s="9" t="s">
        <v>0</v>
      </c>
      <c r="EM306" s="9" t="s">
        <v>0</v>
      </c>
      <c r="EN306" s="9" t="s">
        <v>0</v>
      </c>
      <c r="EO306" s="9" t="s">
        <v>0</v>
      </c>
      <c r="EP306" s="9" t="s">
        <v>0</v>
      </c>
      <c r="EQ306" s="27" t="e">
        <f t="shared" si="9"/>
        <v>#DIV/0!</v>
      </c>
      <c r="ER306" s="27"/>
      <c r="ES306" s="27"/>
    </row>
    <row r="307" spans="1:149" x14ac:dyDescent="0.25">
      <c r="A307" s="1" t="s">
        <v>1943</v>
      </c>
      <c r="B307" s="1" t="s">
        <v>1347</v>
      </c>
      <c r="C307" s="1" t="s">
        <v>1348</v>
      </c>
      <c r="D307" s="7">
        <v>2694442.3478470901</v>
      </c>
      <c r="E307" s="7">
        <v>2648992.0376566402</v>
      </c>
      <c r="F307" s="7">
        <v>2550690.3102728399</v>
      </c>
      <c r="G307" s="7">
        <v>2696736.5924622202</v>
      </c>
      <c r="H307" s="7">
        <v>2643435.2870237599</v>
      </c>
      <c r="I307" s="7">
        <v>2678785.2731964099</v>
      </c>
      <c r="J307" s="7">
        <v>2701374.4778737999</v>
      </c>
      <c r="K307" s="7">
        <v>2537365.66034145</v>
      </c>
      <c r="L307" s="7">
        <v>2481645.49222646</v>
      </c>
      <c r="M307" s="7">
        <v>2475000.9317647</v>
      </c>
      <c r="N307" s="7">
        <v>2574079.4004400801</v>
      </c>
      <c r="O307" s="7">
        <v>2479231.2141420702</v>
      </c>
      <c r="P307" s="7">
        <v>2442633.5960796298</v>
      </c>
      <c r="Q307" s="7">
        <v>2461409.91338852</v>
      </c>
      <c r="R307" s="7">
        <v>2418364.1537720999</v>
      </c>
      <c r="S307" s="7">
        <v>2414131.0244767801</v>
      </c>
      <c r="T307" s="7">
        <v>2460436.3970737602</v>
      </c>
      <c r="U307" s="7">
        <v>2453767.22235042</v>
      </c>
      <c r="V307" s="7">
        <v>2464635.3391590202</v>
      </c>
      <c r="W307" s="7">
        <v>2515170.60526727</v>
      </c>
      <c r="X307" s="7">
        <v>2466906.7534336299</v>
      </c>
      <c r="Y307" s="7">
        <v>2435090.7384754699</v>
      </c>
      <c r="Z307" s="7">
        <v>2463647.6629536701</v>
      </c>
      <c r="AA307" s="7">
        <v>2376073.20728938</v>
      </c>
      <c r="AB307" s="7">
        <v>2387220.1626933799</v>
      </c>
      <c r="AC307" s="7">
        <v>2467219.1551883598</v>
      </c>
      <c r="AD307" s="7">
        <v>2374488.2739697499</v>
      </c>
      <c r="AE307" s="7">
        <v>2380768.4581202101</v>
      </c>
      <c r="AF307" s="7">
        <v>2481913.7783969501</v>
      </c>
      <c r="AG307" s="7">
        <v>2429404.8933287598</v>
      </c>
      <c r="AH307" s="7">
        <v>2542081.7230524099</v>
      </c>
      <c r="AI307" s="7">
        <v>2391784.29117889</v>
      </c>
      <c r="AJ307" s="7">
        <v>2390914.6813983698</v>
      </c>
      <c r="AK307" s="7">
        <v>2466256.7279272801</v>
      </c>
      <c r="AL307" s="7">
        <v>2407756.4768871302</v>
      </c>
      <c r="AM307" s="7">
        <v>2509901.5431232601</v>
      </c>
      <c r="AN307" s="7">
        <v>2428645.6142286002</v>
      </c>
      <c r="AO307" s="7">
        <v>2393752.7809040202</v>
      </c>
      <c r="AP307" s="7">
        <v>2275358.2176039801</v>
      </c>
      <c r="AQ307" s="7">
        <v>2253545.8748057298</v>
      </c>
      <c r="AR307" s="7">
        <v>2224466.4483947</v>
      </c>
      <c r="AS307" s="7">
        <v>2187981.5861146399</v>
      </c>
      <c r="AT307" s="7">
        <v>2283440.5296268701</v>
      </c>
      <c r="AU307" s="7">
        <v>2270270.8064649301</v>
      </c>
      <c r="AV307" s="7">
        <v>2162323.9737977502</v>
      </c>
      <c r="AW307" s="7">
        <v>2230630.1373614999</v>
      </c>
      <c r="AX307" s="7">
        <v>2204600.5234765098</v>
      </c>
      <c r="AY307" s="7">
        <v>2195630.1873945799</v>
      </c>
      <c r="AZ307" s="7">
        <v>2224872.1097742501</v>
      </c>
      <c r="BA307" s="7">
        <v>2207744.8011434101</v>
      </c>
      <c r="BB307" s="7">
        <v>2172614.59222794</v>
      </c>
      <c r="BC307" s="7">
        <v>2189982.4260054799</v>
      </c>
      <c r="BD307" s="7">
        <v>2320254.47349336</v>
      </c>
      <c r="BE307" s="7">
        <v>2263519.7078176602</v>
      </c>
      <c r="BF307" s="7">
        <v>2314425.6295222398</v>
      </c>
      <c r="BG307" s="7">
        <v>2358069.4913875</v>
      </c>
      <c r="BH307" s="7">
        <v>2370907.8405823102</v>
      </c>
      <c r="BI307" s="7">
        <v>2386990.3612699299</v>
      </c>
      <c r="BJ307" s="7">
        <v>2472288.8477770099</v>
      </c>
      <c r="BK307" s="7">
        <v>2402307.5362645299</v>
      </c>
      <c r="BL307" s="7">
        <v>2220610.3130292799</v>
      </c>
      <c r="BM307" s="7">
        <v>2069285.46175756</v>
      </c>
      <c r="BN307" s="7">
        <v>2021298.70104538</v>
      </c>
      <c r="BO307" s="7">
        <v>2013686.54349706</v>
      </c>
      <c r="BP307" s="7">
        <v>1917961.3769539299</v>
      </c>
      <c r="BQ307" s="7">
        <v>1701566.4655774599</v>
      </c>
      <c r="BR307" s="7">
        <v>2093757.0609121199</v>
      </c>
      <c r="BS307" s="7">
        <v>2097792.4785925699</v>
      </c>
      <c r="BT307" s="7">
        <v>2054920.32198118</v>
      </c>
      <c r="BU307" s="7">
        <v>2021520.2675133201</v>
      </c>
      <c r="BV307" s="6">
        <f t="shared" si="8"/>
        <v>8.2646628194234711E-2</v>
      </c>
      <c r="BW307" s="6"/>
      <c r="BX307" s="6"/>
      <c r="BY307" s="9">
        <v>191257.496587589</v>
      </c>
      <c r="BZ307" s="9">
        <v>176953.44282159099</v>
      </c>
      <c r="CA307" s="9">
        <v>178148.227437011</v>
      </c>
      <c r="CB307" s="9">
        <v>205146.52789095801</v>
      </c>
      <c r="CC307" s="9">
        <v>183892.23861895199</v>
      </c>
      <c r="CD307" s="9">
        <v>201723.10602819099</v>
      </c>
      <c r="CE307" s="9">
        <v>201629.44748171401</v>
      </c>
      <c r="CF307" s="9">
        <v>183918.980389765</v>
      </c>
      <c r="CG307" s="9">
        <v>176216.025144771</v>
      </c>
      <c r="CH307" s="9">
        <v>180105.59002128299</v>
      </c>
      <c r="CI307" s="9">
        <v>183165.19573738801</v>
      </c>
      <c r="CJ307" s="9">
        <v>175902.44838086699</v>
      </c>
      <c r="CK307" s="9">
        <v>185966.88883984799</v>
      </c>
      <c r="CL307" s="9">
        <v>187386.323480527</v>
      </c>
      <c r="CM307" s="9">
        <v>166788.764228413</v>
      </c>
      <c r="CN307" s="9">
        <v>176459.027052822</v>
      </c>
      <c r="CO307" s="9">
        <v>176360.24902458501</v>
      </c>
      <c r="CP307" s="9">
        <v>172775.07408418899</v>
      </c>
      <c r="CQ307" s="9">
        <v>175916.63629862701</v>
      </c>
      <c r="CR307" s="9">
        <v>165018.85467207601</v>
      </c>
      <c r="CS307" s="9">
        <v>165514.28669134199</v>
      </c>
      <c r="CT307" s="9">
        <v>172190.954802152</v>
      </c>
      <c r="CU307" s="9">
        <v>172679.10768013401</v>
      </c>
      <c r="CV307" s="9">
        <v>176011.18878254501</v>
      </c>
      <c r="CW307" s="9">
        <v>179067.32840566599</v>
      </c>
      <c r="CX307" s="9">
        <v>164984.18683916601</v>
      </c>
      <c r="CY307" s="9">
        <v>173194.18483843401</v>
      </c>
      <c r="CZ307" s="9">
        <v>185183.873992951</v>
      </c>
      <c r="DA307" s="9">
        <v>175405.796755888</v>
      </c>
      <c r="DB307" s="9">
        <v>170461.43431369201</v>
      </c>
      <c r="DC307" s="9">
        <v>171472.35359763799</v>
      </c>
      <c r="DD307" s="9">
        <v>172336.73400876299</v>
      </c>
      <c r="DE307" s="9">
        <v>172923.32710314399</v>
      </c>
      <c r="DF307" s="9">
        <v>174946.31341515601</v>
      </c>
      <c r="DG307" s="9">
        <v>167881.43649739501</v>
      </c>
      <c r="DH307" s="9">
        <v>166478.18718111099</v>
      </c>
      <c r="DI307" s="9">
        <v>170387.010043316</v>
      </c>
      <c r="DJ307" s="9">
        <v>165951.845216193</v>
      </c>
      <c r="DK307" s="9">
        <v>162587.99538313999</v>
      </c>
      <c r="DL307" s="9">
        <v>168191.21610545</v>
      </c>
      <c r="DM307" s="9">
        <v>158547.243184336</v>
      </c>
      <c r="DN307" s="9">
        <v>171981.57853811301</v>
      </c>
      <c r="DO307" s="9">
        <v>149074.719986793</v>
      </c>
      <c r="DP307" s="9">
        <v>153818.04238262499</v>
      </c>
      <c r="DQ307" s="9">
        <v>158598.90088710701</v>
      </c>
      <c r="DR307" s="9">
        <v>148319.08129508901</v>
      </c>
      <c r="DS307" s="9">
        <v>153375.43676434099</v>
      </c>
      <c r="DT307" s="9">
        <v>156607.57798691301</v>
      </c>
      <c r="DU307" s="9">
        <v>147745.349324207</v>
      </c>
      <c r="DV307" s="9">
        <v>156078.34248347001</v>
      </c>
      <c r="DW307" s="9">
        <v>167601.377847975</v>
      </c>
      <c r="DX307" s="9">
        <v>164159.222698406</v>
      </c>
      <c r="DY307" s="9">
        <v>167443.28029408</v>
      </c>
      <c r="DZ307" s="9">
        <v>167202.01432494301</v>
      </c>
      <c r="EA307" s="9">
        <v>171153.92289236601</v>
      </c>
      <c r="EB307" s="9">
        <v>158795.58483907901</v>
      </c>
      <c r="EC307" s="9">
        <v>170597.84391318701</v>
      </c>
      <c r="ED307" s="9">
        <v>166343.37497686499</v>
      </c>
      <c r="EE307" s="9">
        <v>178684.15074513399</v>
      </c>
      <c r="EF307" s="9">
        <v>185135.66261165601</v>
      </c>
      <c r="EG307" s="9">
        <v>188048.92278981599</v>
      </c>
      <c r="EH307" s="9">
        <v>172751.11816409501</v>
      </c>
      <c r="EI307" s="9">
        <v>180145.18907274201</v>
      </c>
      <c r="EJ307" s="9">
        <v>166641.873622474</v>
      </c>
      <c r="EK307" s="9">
        <v>152186.59850567699</v>
      </c>
      <c r="EL307" s="9">
        <v>161640.558992896</v>
      </c>
      <c r="EM307" s="9">
        <v>169342.30427792401</v>
      </c>
      <c r="EN307" s="9">
        <v>162327.59733974899</v>
      </c>
      <c r="EO307" s="9">
        <v>163099.435347249</v>
      </c>
      <c r="EP307" s="9">
        <v>161734.40694695999</v>
      </c>
      <c r="EQ307" s="27">
        <f t="shared" si="9"/>
        <v>6.9440580240358679E-2</v>
      </c>
      <c r="ER307" s="27"/>
      <c r="ES307" s="27"/>
    </row>
    <row r="308" spans="1:149" x14ac:dyDescent="0.25">
      <c r="A308" s="1" t="s">
        <v>1944</v>
      </c>
      <c r="B308" s="1" t="s">
        <v>1351</v>
      </c>
      <c r="C308" s="1" t="s">
        <v>0</v>
      </c>
      <c r="D308" s="7" t="s">
        <v>0</v>
      </c>
      <c r="E308" s="7" t="s">
        <v>0</v>
      </c>
      <c r="F308" s="7" t="s">
        <v>0</v>
      </c>
      <c r="G308" s="7" t="s">
        <v>0</v>
      </c>
      <c r="H308" s="7" t="s">
        <v>0</v>
      </c>
      <c r="I308" s="7" t="s">
        <v>0</v>
      </c>
      <c r="J308" s="7" t="s">
        <v>0</v>
      </c>
      <c r="K308" s="7" t="s">
        <v>0</v>
      </c>
      <c r="L308" s="7" t="s">
        <v>0</v>
      </c>
      <c r="M308" s="7" t="s">
        <v>0</v>
      </c>
      <c r="N308" s="7" t="s">
        <v>0</v>
      </c>
      <c r="O308" s="7" t="s">
        <v>0</v>
      </c>
      <c r="P308" s="7" t="s">
        <v>0</v>
      </c>
      <c r="Q308" s="7" t="s">
        <v>0</v>
      </c>
      <c r="R308" s="7" t="s">
        <v>0</v>
      </c>
      <c r="S308" s="7" t="s">
        <v>0</v>
      </c>
      <c r="T308" s="7" t="s">
        <v>0</v>
      </c>
      <c r="U308" s="7" t="s">
        <v>0</v>
      </c>
      <c r="V308" s="7" t="s">
        <v>0</v>
      </c>
      <c r="W308" s="7" t="s">
        <v>0</v>
      </c>
      <c r="X308" s="7" t="s">
        <v>0</v>
      </c>
      <c r="Y308" s="7" t="s">
        <v>0</v>
      </c>
      <c r="Z308" s="7" t="s">
        <v>0</v>
      </c>
      <c r="AA308" s="7" t="s">
        <v>0</v>
      </c>
      <c r="AB308" s="7" t="s">
        <v>0</v>
      </c>
      <c r="AC308" s="7" t="s">
        <v>0</v>
      </c>
      <c r="AD308" s="7" t="s">
        <v>0</v>
      </c>
      <c r="AE308" s="7" t="s">
        <v>0</v>
      </c>
      <c r="AF308" s="7" t="s">
        <v>0</v>
      </c>
      <c r="AG308" s="7" t="s">
        <v>0</v>
      </c>
      <c r="AH308" s="7" t="s">
        <v>0</v>
      </c>
      <c r="AI308" s="7" t="s">
        <v>0</v>
      </c>
      <c r="AJ308" s="7" t="s">
        <v>0</v>
      </c>
      <c r="AK308" s="7" t="s">
        <v>0</v>
      </c>
      <c r="AL308" s="7" t="s">
        <v>0</v>
      </c>
      <c r="AM308" s="7" t="s">
        <v>0</v>
      </c>
      <c r="AN308" s="7" t="s">
        <v>0</v>
      </c>
      <c r="AO308" s="7" t="s">
        <v>0</v>
      </c>
      <c r="AP308" s="7" t="s">
        <v>0</v>
      </c>
      <c r="AQ308" s="7" t="s">
        <v>0</v>
      </c>
      <c r="AR308" s="7" t="s">
        <v>0</v>
      </c>
      <c r="AS308" s="7" t="s">
        <v>0</v>
      </c>
      <c r="AT308" s="7" t="s">
        <v>0</v>
      </c>
      <c r="AU308" s="7" t="s">
        <v>0</v>
      </c>
      <c r="AV308" s="7" t="s">
        <v>0</v>
      </c>
      <c r="AW308" s="7" t="s">
        <v>0</v>
      </c>
      <c r="AX308" s="7" t="s">
        <v>0</v>
      </c>
      <c r="AY308" s="7" t="s">
        <v>0</v>
      </c>
      <c r="AZ308" s="7" t="s">
        <v>0</v>
      </c>
      <c r="BA308" s="7" t="s">
        <v>0</v>
      </c>
      <c r="BB308" s="7" t="s">
        <v>0</v>
      </c>
      <c r="BC308" s="7" t="s">
        <v>0</v>
      </c>
      <c r="BD308" s="7" t="s">
        <v>0</v>
      </c>
      <c r="BE308" s="7" t="s">
        <v>0</v>
      </c>
      <c r="BF308" s="7" t="s">
        <v>0</v>
      </c>
      <c r="BG308" s="7" t="s">
        <v>0</v>
      </c>
      <c r="BH308" s="7" t="s">
        <v>0</v>
      </c>
      <c r="BI308" s="7" t="s">
        <v>0</v>
      </c>
      <c r="BJ308" s="7" t="s">
        <v>0</v>
      </c>
      <c r="BK308" s="7" t="s">
        <v>0</v>
      </c>
      <c r="BL308" s="7" t="s">
        <v>0</v>
      </c>
      <c r="BM308" s="7" t="s">
        <v>0</v>
      </c>
      <c r="BN308" s="7" t="s">
        <v>0</v>
      </c>
      <c r="BO308" s="7" t="s">
        <v>0</v>
      </c>
      <c r="BP308" s="7" t="s">
        <v>0</v>
      </c>
      <c r="BQ308" s="7" t="s">
        <v>0</v>
      </c>
      <c r="BR308" s="7" t="s">
        <v>0</v>
      </c>
      <c r="BS308" s="7" t="s">
        <v>0</v>
      </c>
      <c r="BT308" s="7" t="s">
        <v>0</v>
      </c>
      <c r="BU308" s="7" t="s">
        <v>0</v>
      </c>
      <c r="BV308" s="6" t="e">
        <f t="shared" si="8"/>
        <v>#DIV/0!</v>
      </c>
      <c r="BW308" s="6"/>
      <c r="BX308" s="6"/>
      <c r="BY308" s="9">
        <v>554196.01499091799</v>
      </c>
      <c r="BZ308" s="9">
        <v>502030.45848178101</v>
      </c>
      <c r="CA308" s="9">
        <v>483738.96457465697</v>
      </c>
      <c r="CB308" s="9">
        <v>460722.97938260197</v>
      </c>
      <c r="CC308" s="9">
        <v>453802.912449417</v>
      </c>
      <c r="CD308" s="9">
        <v>455723.22181526199</v>
      </c>
      <c r="CE308" s="9">
        <v>454702.264453949</v>
      </c>
      <c r="CF308" s="9">
        <v>443165.767936558</v>
      </c>
      <c r="CG308" s="9">
        <v>422133.41915146698</v>
      </c>
      <c r="CH308" s="9">
        <v>389253.57497264002</v>
      </c>
      <c r="CI308" s="9">
        <v>395913.50032754597</v>
      </c>
      <c r="CJ308" s="9">
        <v>384375.67689676501</v>
      </c>
      <c r="CK308" s="9">
        <v>369162.04845737503</v>
      </c>
      <c r="CL308" s="9">
        <v>368902.67602778098</v>
      </c>
      <c r="CM308" s="9">
        <v>348343.23756861198</v>
      </c>
      <c r="CN308" s="9">
        <v>386610.57846607099</v>
      </c>
      <c r="CO308" s="9">
        <v>350846.635016607</v>
      </c>
      <c r="CP308" s="9">
        <v>357853.15593342198</v>
      </c>
      <c r="CQ308" s="9">
        <v>343834.992824485</v>
      </c>
      <c r="CR308" s="9">
        <v>346654.86928506597</v>
      </c>
      <c r="CS308" s="9">
        <v>331165.12785811297</v>
      </c>
      <c r="CT308" s="9">
        <v>352324.32890916202</v>
      </c>
      <c r="CU308" s="9">
        <v>344102.17800996202</v>
      </c>
      <c r="CV308" s="9">
        <v>389526.768991752</v>
      </c>
      <c r="CW308" s="9">
        <v>388763.11034525099</v>
      </c>
      <c r="CX308" s="9">
        <v>381364.19192186103</v>
      </c>
      <c r="CY308" s="9">
        <v>358370.48685369</v>
      </c>
      <c r="CZ308" s="9">
        <v>372607.08931176399</v>
      </c>
      <c r="DA308" s="9">
        <v>379693.01473344502</v>
      </c>
      <c r="DB308" s="9">
        <v>372594.95451687602</v>
      </c>
      <c r="DC308" s="9">
        <v>386129.15035651799</v>
      </c>
      <c r="DD308" s="9">
        <v>385030.79652451799</v>
      </c>
      <c r="DE308" s="9">
        <v>366648.48750140303</v>
      </c>
      <c r="DF308" s="9">
        <v>361666.12103463901</v>
      </c>
      <c r="DG308" s="9">
        <v>360489.33921196102</v>
      </c>
      <c r="DH308" s="9">
        <v>371602.50103066</v>
      </c>
      <c r="DI308" s="9">
        <v>375371.97485434997</v>
      </c>
      <c r="DJ308" s="9">
        <v>408336.88959846803</v>
      </c>
      <c r="DK308" s="9">
        <v>396903.93149081798</v>
      </c>
      <c r="DL308" s="9">
        <v>406864.07334257301</v>
      </c>
      <c r="DM308" s="9">
        <v>399227.72813116002</v>
      </c>
      <c r="DN308" s="9">
        <v>395094.99518425798</v>
      </c>
      <c r="DO308" s="9">
        <v>387184.47087217501</v>
      </c>
      <c r="DP308" s="9">
        <v>373516.68884295702</v>
      </c>
      <c r="DQ308" s="9">
        <v>390909.84846573899</v>
      </c>
      <c r="DR308" s="9">
        <v>395119.849943662</v>
      </c>
      <c r="DS308" s="9">
        <v>381093.68591257802</v>
      </c>
      <c r="DT308" s="9">
        <v>376286.03303266299</v>
      </c>
      <c r="DU308" s="9">
        <v>380063.51358150202</v>
      </c>
      <c r="DV308" s="9">
        <v>385072.251180397</v>
      </c>
      <c r="DW308" s="9">
        <v>374659.844370095</v>
      </c>
      <c r="DX308" s="9">
        <v>367716.58220063098</v>
      </c>
      <c r="DY308" s="9">
        <v>359385.37776926102</v>
      </c>
      <c r="DZ308" s="9">
        <v>382933.96767134097</v>
      </c>
      <c r="EA308" s="9">
        <v>391582.55770826101</v>
      </c>
      <c r="EB308" s="9">
        <v>367554.46459492599</v>
      </c>
      <c r="EC308" s="9">
        <v>366921.59699431597</v>
      </c>
      <c r="ED308" s="9">
        <v>394899.41962616699</v>
      </c>
      <c r="EE308" s="9">
        <v>405540.84564923297</v>
      </c>
      <c r="EF308" s="9">
        <v>402738.72593209398</v>
      </c>
      <c r="EG308" s="9">
        <v>390904.077813996</v>
      </c>
      <c r="EH308" s="9">
        <v>369356.94556650898</v>
      </c>
      <c r="EI308" s="9">
        <v>384330.54956860997</v>
      </c>
      <c r="EJ308" s="9">
        <v>391754.13941270398</v>
      </c>
      <c r="EK308" s="9">
        <v>360881.72695640399</v>
      </c>
      <c r="EL308" s="9">
        <v>360307.177983617</v>
      </c>
      <c r="EM308" s="9">
        <v>347620.01065027999</v>
      </c>
      <c r="EN308" s="9">
        <v>386334.55609796901</v>
      </c>
      <c r="EO308" s="9">
        <v>365920.76292764698</v>
      </c>
      <c r="EP308" s="9">
        <v>377566.563206013</v>
      </c>
      <c r="EQ308" s="27">
        <f t="shared" si="9"/>
        <v>9.7950381165505043E-2</v>
      </c>
      <c r="ER308" s="27"/>
      <c r="ES308" s="27"/>
    </row>
    <row r="309" spans="1:149" x14ac:dyDescent="0.25">
      <c r="A309" s="1" t="s">
        <v>1945</v>
      </c>
      <c r="B309" s="1" t="s">
        <v>1354</v>
      </c>
      <c r="C309" s="1" t="s">
        <v>0</v>
      </c>
      <c r="D309" s="7">
        <v>56461.1445347771</v>
      </c>
      <c r="E309" s="7">
        <v>55511.477881088198</v>
      </c>
      <c r="F309" s="7">
        <v>55861.280749647798</v>
      </c>
      <c r="G309" s="7">
        <v>56517.992883836399</v>
      </c>
      <c r="H309" s="7">
        <v>54201.946238816599</v>
      </c>
      <c r="I309" s="7">
        <v>59360.509397661903</v>
      </c>
      <c r="J309" s="7">
        <v>66030.757988884303</v>
      </c>
      <c r="K309" s="7">
        <v>66138.055415059105</v>
      </c>
      <c r="L309" s="7">
        <v>59102.012697144302</v>
      </c>
      <c r="M309" s="7">
        <v>54743.131958233003</v>
      </c>
      <c r="N309" s="7">
        <v>62509.771524051001</v>
      </c>
      <c r="O309" s="7">
        <v>62410.210137342503</v>
      </c>
      <c r="P309" s="7">
        <v>59226.628282844998</v>
      </c>
      <c r="Q309" s="7">
        <v>61224.484617912203</v>
      </c>
      <c r="R309" s="7">
        <v>62204.949923256201</v>
      </c>
      <c r="S309" s="7">
        <v>63957.270706208001</v>
      </c>
      <c r="T309" s="7">
        <v>57328.834322933399</v>
      </c>
      <c r="U309" s="7">
        <v>60050.711670907498</v>
      </c>
      <c r="V309" s="7">
        <v>62453.129622932101</v>
      </c>
      <c r="W309" s="7">
        <v>53466.255225958797</v>
      </c>
      <c r="X309" s="7">
        <v>55689.4190246703</v>
      </c>
      <c r="Y309" s="7">
        <v>53603.3627331889</v>
      </c>
      <c r="Z309" s="7">
        <v>63915.301317662001</v>
      </c>
      <c r="AA309" s="7">
        <v>49698.214731073298</v>
      </c>
      <c r="AB309" s="7">
        <v>58145.448727128802</v>
      </c>
      <c r="AC309" s="7">
        <v>61397.534666558</v>
      </c>
      <c r="AD309" s="7">
        <v>54649.955966637397</v>
      </c>
      <c r="AE309" s="7">
        <v>53519.173799470504</v>
      </c>
      <c r="AF309" s="7">
        <v>59570.606313622702</v>
      </c>
      <c r="AG309" s="7">
        <v>64250.075535571901</v>
      </c>
      <c r="AH309" s="7">
        <v>60166.928841353903</v>
      </c>
      <c r="AI309" s="7">
        <v>60272.629807469202</v>
      </c>
      <c r="AJ309" s="7">
        <v>62623.766166394103</v>
      </c>
      <c r="AK309" s="7">
        <v>57413.496981691598</v>
      </c>
      <c r="AL309" s="7">
        <v>60212.800717575599</v>
      </c>
      <c r="AM309" s="7">
        <v>53933.6375646671</v>
      </c>
      <c r="AN309" s="7">
        <v>62616.541555568001</v>
      </c>
      <c r="AO309" s="7">
        <v>57754.421498909003</v>
      </c>
      <c r="AP309" s="7">
        <v>63865.649644024998</v>
      </c>
      <c r="AQ309" s="7">
        <v>58337.466240333197</v>
      </c>
      <c r="AR309" s="7">
        <v>63280.02785862</v>
      </c>
      <c r="AS309" s="7">
        <v>56390.292330820099</v>
      </c>
      <c r="AT309" s="7">
        <v>53631.821060683898</v>
      </c>
      <c r="AU309" s="7">
        <v>62132.406845583602</v>
      </c>
      <c r="AV309" s="7">
        <v>58445.539960676098</v>
      </c>
      <c r="AW309" s="7">
        <v>64243.212613719799</v>
      </c>
      <c r="AX309" s="7">
        <v>65268.236166615599</v>
      </c>
      <c r="AY309" s="7">
        <v>67043.197323759101</v>
      </c>
      <c r="AZ309" s="7">
        <v>64256.780356206502</v>
      </c>
      <c r="BA309" s="7">
        <v>68149.148066777896</v>
      </c>
      <c r="BB309" s="7">
        <v>62633.2835024546</v>
      </c>
      <c r="BC309" s="7">
        <v>61996.682153285903</v>
      </c>
      <c r="BD309" s="7">
        <v>68944.680151281602</v>
      </c>
      <c r="BE309" s="7">
        <v>59648.633341683802</v>
      </c>
      <c r="BF309" s="7">
        <v>66075.659980056196</v>
      </c>
      <c r="BG309" s="7">
        <v>69472.525666281406</v>
      </c>
      <c r="BH309" s="7">
        <v>65695.675722684304</v>
      </c>
      <c r="BI309" s="7">
        <v>68562.9235373173</v>
      </c>
      <c r="BJ309" s="7">
        <v>62150.713613273001</v>
      </c>
      <c r="BK309" s="7">
        <v>71073.917077114602</v>
      </c>
      <c r="BL309" s="7">
        <v>63709.470198717201</v>
      </c>
      <c r="BM309" s="7">
        <v>65834.049719906398</v>
      </c>
      <c r="BN309" s="7">
        <v>58395.478381173998</v>
      </c>
      <c r="BO309" s="7">
        <v>60555.2343799222</v>
      </c>
      <c r="BP309" s="7">
        <v>60005.058866227497</v>
      </c>
      <c r="BQ309" s="7">
        <v>57628.310619687902</v>
      </c>
      <c r="BR309" s="7">
        <v>63109.289650569503</v>
      </c>
      <c r="BS309" s="7">
        <v>64674.024894337999</v>
      </c>
      <c r="BT309" s="7">
        <v>60952.913366085697</v>
      </c>
      <c r="BU309" s="7">
        <v>66822.469197833198</v>
      </c>
      <c r="BV309" s="6">
        <f t="shared" si="8"/>
        <v>7.4733943609782444E-2</v>
      </c>
      <c r="BW309" s="6"/>
      <c r="BX309" s="6"/>
      <c r="BY309" s="9">
        <v>50544.0743608458</v>
      </c>
      <c r="BZ309" s="9">
        <v>48281.4703105464</v>
      </c>
      <c r="CA309" s="9">
        <v>55521.0862220579</v>
      </c>
      <c r="CB309" s="9">
        <v>50428.9713944635</v>
      </c>
      <c r="CC309" s="9">
        <v>61542.312069600899</v>
      </c>
      <c r="CD309" s="9">
        <v>63146.867984170603</v>
      </c>
      <c r="CE309" s="9">
        <v>57485.381080751897</v>
      </c>
      <c r="CF309" s="9">
        <v>58853.776864391897</v>
      </c>
      <c r="CG309" s="9">
        <v>62027.254289306104</v>
      </c>
      <c r="CH309" s="9">
        <v>57012.347489069303</v>
      </c>
      <c r="CI309" s="9">
        <v>62303.114581550602</v>
      </c>
      <c r="CJ309" s="9">
        <v>50128.679057493297</v>
      </c>
      <c r="CK309" s="9">
        <v>65516.528961039097</v>
      </c>
      <c r="CL309" s="9">
        <v>61935.721835967503</v>
      </c>
      <c r="CM309" s="9">
        <v>62728.904349191696</v>
      </c>
      <c r="CN309" s="9">
        <v>69156.286002511493</v>
      </c>
      <c r="CO309" s="9">
        <v>62152.335463043601</v>
      </c>
      <c r="CP309" s="9">
        <v>61362.112876742904</v>
      </c>
      <c r="CQ309" s="9">
        <v>57283.681201493302</v>
      </c>
      <c r="CR309" s="9">
        <v>58423.0557301968</v>
      </c>
      <c r="CS309" s="9">
        <v>61289.580164045503</v>
      </c>
      <c r="CT309" s="9">
        <v>58023.254068034599</v>
      </c>
      <c r="CU309" s="9">
        <v>64524.287308306499</v>
      </c>
      <c r="CV309" s="9">
        <v>65342.1888531027</v>
      </c>
      <c r="CW309" s="9">
        <v>62790.471401052797</v>
      </c>
      <c r="CX309" s="9">
        <v>65772.3547239857</v>
      </c>
      <c r="CY309" s="9">
        <v>62502.519681502999</v>
      </c>
      <c r="CZ309" s="9">
        <v>63584.965844647297</v>
      </c>
      <c r="DA309" s="9">
        <v>67816.763568060604</v>
      </c>
      <c r="DB309" s="9">
        <v>59716.898384138898</v>
      </c>
      <c r="DC309" s="9">
        <v>64253.6200363155</v>
      </c>
      <c r="DD309" s="9">
        <v>65362.6726214132</v>
      </c>
      <c r="DE309" s="9">
        <v>66887.836241053694</v>
      </c>
      <c r="DF309" s="9">
        <v>64335.693464142401</v>
      </c>
      <c r="DG309" s="9">
        <v>68626.4919064149</v>
      </c>
      <c r="DH309" s="9">
        <v>64221.809098181198</v>
      </c>
      <c r="DI309" s="9">
        <v>65074.578934730504</v>
      </c>
      <c r="DJ309" s="9">
        <v>61639.440867113699</v>
      </c>
      <c r="DK309" s="9">
        <v>69903.149810702103</v>
      </c>
      <c r="DL309" s="9">
        <v>56405.208717530797</v>
      </c>
      <c r="DM309" s="9">
        <v>57708.441942992496</v>
      </c>
      <c r="DN309" s="9">
        <v>63955.260128398397</v>
      </c>
      <c r="DO309" s="9">
        <v>67183.185100111004</v>
      </c>
      <c r="DP309" s="9">
        <v>59909.574167511702</v>
      </c>
      <c r="DQ309" s="9">
        <v>68693.733467391503</v>
      </c>
      <c r="DR309" s="9">
        <v>59682.645421508503</v>
      </c>
      <c r="DS309" s="9">
        <v>70683.980424636</v>
      </c>
      <c r="DT309" s="9">
        <v>57370.023805123703</v>
      </c>
      <c r="DU309" s="9">
        <v>59765.549529676398</v>
      </c>
      <c r="DV309" s="9">
        <v>68578.450898041105</v>
      </c>
      <c r="DW309" s="9">
        <v>60050.986944142998</v>
      </c>
      <c r="DX309" s="9">
        <v>62570.009776527702</v>
      </c>
      <c r="DY309" s="9">
        <v>66028.821273458001</v>
      </c>
      <c r="DZ309" s="9">
        <v>67039.017925492793</v>
      </c>
      <c r="EA309" s="9">
        <v>62889.756614787999</v>
      </c>
      <c r="EB309" s="9">
        <v>59702.609884145102</v>
      </c>
      <c r="EC309" s="9">
        <v>61151.837951422996</v>
      </c>
      <c r="ED309" s="9">
        <v>61711.770695642903</v>
      </c>
      <c r="EE309" s="9">
        <v>63386.326765017402</v>
      </c>
      <c r="EF309" s="9">
        <v>70339.9578147758</v>
      </c>
      <c r="EG309" s="9">
        <v>67460.151718281995</v>
      </c>
      <c r="EH309" s="9">
        <v>61614.012544758203</v>
      </c>
      <c r="EI309" s="9">
        <v>63365.993826003098</v>
      </c>
      <c r="EJ309" s="9">
        <v>59486.328827402896</v>
      </c>
      <c r="EK309" s="9">
        <v>66588.822617575002</v>
      </c>
      <c r="EL309" s="9">
        <v>62276.403509655102</v>
      </c>
      <c r="EM309" s="9">
        <v>57987.755287528104</v>
      </c>
      <c r="EN309" s="9">
        <v>66607.887202040904</v>
      </c>
      <c r="EO309" s="9">
        <v>65458.954416280401</v>
      </c>
      <c r="EP309" s="9">
        <v>63475.996971293898</v>
      </c>
      <c r="EQ309" s="27">
        <f t="shared" si="9"/>
        <v>7.641580559900317E-2</v>
      </c>
      <c r="ER309" s="27"/>
      <c r="ES309" s="27"/>
    </row>
    <row r="310" spans="1:149" x14ac:dyDescent="0.25">
      <c r="A310" s="1" t="s">
        <v>1946</v>
      </c>
      <c r="B310" s="1" t="s">
        <v>1357</v>
      </c>
      <c r="C310" s="1" t="s">
        <v>1358</v>
      </c>
      <c r="D310" s="7" t="s">
        <v>0</v>
      </c>
      <c r="E310" s="7" t="s">
        <v>0</v>
      </c>
      <c r="F310" s="7" t="s">
        <v>0</v>
      </c>
      <c r="G310" s="7" t="s">
        <v>0</v>
      </c>
      <c r="H310" s="7" t="s">
        <v>0</v>
      </c>
      <c r="I310" s="7" t="s">
        <v>0</v>
      </c>
      <c r="J310" s="7" t="s">
        <v>0</v>
      </c>
      <c r="K310" s="7" t="s">
        <v>0</v>
      </c>
      <c r="L310" s="7" t="s">
        <v>0</v>
      </c>
      <c r="M310" s="7" t="s">
        <v>0</v>
      </c>
      <c r="N310" s="7" t="s">
        <v>0</v>
      </c>
      <c r="O310" s="7" t="s">
        <v>0</v>
      </c>
      <c r="P310" s="7" t="s">
        <v>0</v>
      </c>
      <c r="Q310" s="7" t="s">
        <v>0</v>
      </c>
      <c r="R310" s="7" t="s">
        <v>0</v>
      </c>
      <c r="S310" s="7" t="s">
        <v>0</v>
      </c>
      <c r="T310" s="7" t="s">
        <v>0</v>
      </c>
      <c r="U310" s="7" t="s">
        <v>0</v>
      </c>
      <c r="V310" s="7" t="s">
        <v>0</v>
      </c>
      <c r="W310" s="7" t="s">
        <v>0</v>
      </c>
      <c r="X310" s="7" t="s">
        <v>0</v>
      </c>
      <c r="Y310" s="7" t="s">
        <v>0</v>
      </c>
      <c r="Z310" s="7" t="s">
        <v>0</v>
      </c>
      <c r="AA310" s="7" t="s">
        <v>0</v>
      </c>
      <c r="AB310" s="7" t="s">
        <v>0</v>
      </c>
      <c r="AC310" s="7" t="s">
        <v>0</v>
      </c>
      <c r="AD310" s="7" t="s">
        <v>0</v>
      </c>
      <c r="AE310" s="7" t="s">
        <v>0</v>
      </c>
      <c r="AF310" s="7" t="s">
        <v>0</v>
      </c>
      <c r="AG310" s="7" t="s">
        <v>0</v>
      </c>
      <c r="AH310" s="7" t="s">
        <v>0</v>
      </c>
      <c r="AI310" s="7" t="s">
        <v>0</v>
      </c>
      <c r="AJ310" s="7" t="s">
        <v>0</v>
      </c>
      <c r="AK310" s="7" t="s">
        <v>0</v>
      </c>
      <c r="AL310" s="7" t="s">
        <v>0</v>
      </c>
      <c r="AM310" s="7" t="s">
        <v>0</v>
      </c>
      <c r="AN310" s="7" t="s">
        <v>0</v>
      </c>
      <c r="AO310" s="7" t="s">
        <v>0</v>
      </c>
      <c r="AP310" s="7" t="s">
        <v>0</v>
      </c>
      <c r="AQ310" s="7" t="s">
        <v>0</v>
      </c>
      <c r="AR310" s="7" t="s">
        <v>0</v>
      </c>
      <c r="AS310" s="7" t="s">
        <v>0</v>
      </c>
      <c r="AT310" s="7" t="s">
        <v>0</v>
      </c>
      <c r="AU310" s="7" t="s">
        <v>0</v>
      </c>
      <c r="AV310" s="7" t="s">
        <v>0</v>
      </c>
      <c r="AW310" s="7" t="s">
        <v>0</v>
      </c>
      <c r="AX310" s="7" t="s">
        <v>0</v>
      </c>
      <c r="AY310" s="7" t="s">
        <v>0</v>
      </c>
      <c r="AZ310" s="7" t="s">
        <v>0</v>
      </c>
      <c r="BA310" s="7" t="s">
        <v>0</v>
      </c>
      <c r="BB310" s="7" t="s">
        <v>0</v>
      </c>
      <c r="BC310" s="7" t="s">
        <v>0</v>
      </c>
      <c r="BD310" s="7" t="s">
        <v>0</v>
      </c>
      <c r="BE310" s="7" t="s">
        <v>0</v>
      </c>
      <c r="BF310" s="7" t="s">
        <v>0</v>
      </c>
      <c r="BG310" s="7" t="s">
        <v>0</v>
      </c>
      <c r="BH310" s="7" t="s">
        <v>0</v>
      </c>
      <c r="BI310" s="7" t="s">
        <v>0</v>
      </c>
      <c r="BJ310" s="7" t="s">
        <v>0</v>
      </c>
      <c r="BK310" s="7" t="s">
        <v>0</v>
      </c>
      <c r="BL310" s="7" t="s">
        <v>0</v>
      </c>
      <c r="BM310" s="7" t="s">
        <v>0</v>
      </c>
      <c r="BN310" s="7" t="s">
        <v>0</v>
      </c>
      <c r="BO310" s="7" t="s">
        <v>0</v>
      </c>
      <c r="BP310" s="7" t="s">
        <v>0</v>
      </c>
      <c r="BQ310" s="7" t="s">
        <v>0</v>
      </c>
      <c r="BR310" s="7" t="s">
        <v>0</v>
      </c>
      <c r="BS310" s="7" t="s">
        <v>0</v>
      </c>
      <c r="BT310" s="7" t="s">
        <v>0</v>
      </c>
      <c r="BU310" s="7" t="s">
        <v>0</v>
      </c>
      <c r="BV310" s="6" t="e">
        <f t="shared" si="8"/>
        <v>#DIV/0!</v>
      </c>
      <c r="BW310" s="6"/>
      <c r="BX310" s="6"/>
      <c r="BY310" s="9" t="s">
        <v>0</v>
      </c>
      <c r="BZ310" s="9" t="s">
        <v>0</v>
      </c>
      <c r="CA310" s="9" t="s">
        <v>0</v>
      </c>
      <c r="CB310" s="9" t="s">
        <v>0</v>
      </c>
      <c r="CC310" s="9" t="s">
        <v>0</v>
      </c>
      <c r="CD310" s="9" t="s">
        <v>0</v>
      </c>
      <c r="CE310" s="9" t="s">
        <v>0</v>
      </c>
      <c r="CF310" s="9" t="s">
        <v>0</v>
      </c>
      <c r="CG310" s="9" t="s">
        <v>0</v>
      </c>
      <c r="CH310" s="9" t="s">
        <v>0</v>
      </c>
      <c r="CI310" s="9" t="s">
        <v>0</v>
      </c>
      <c r="CJ310" s="9" t="s">
        <v>0</v>
      </c>
      <c r="CK310" s="9" t="s">
        <v>0</v>
      </c>
      <c r="CL310" s="9" t="s">
        <v>0</v>
      </c>
      <c r="CM310" s="9" t="s">
        <v>0</v>
      </c>
      <c r="CN310" s="9" t="s">
        <v>0</v>
      </c>
      <c r="CO310" s="9" t="s">
        <v>0</v>
      </c>
      <c r="CP310" s="9" t="s">
        <v>0</v>
      </c>
      <c r="CQ310" s="9" t="s">
        <v>0</v>
      </c>
      <c r="CR310" s="9" t="s">
        <v>0</v>
      </c>
      <c r="CS310" s="9" t="s">
        <v>0</v>
      </c>
      <c r="CT310" s="9" t="s">
        <v>0</v>
      </c>
      <c r="CU310" s="9" t="s">
        <v>0</v>
      </c>
      <c r="CV310" s="9" t="s">
        <v>0</v>
      </c>
      <c r="CW310" s="9" t="s">
        <v>0</v>
      </c>
      <c r="CX310" s="9" t="s">
        <v>0</v>
      </c>
      <c r="CY310" s="9" t="s">
        <v>0</v>
      </c>
      <c r="CZ310" s="9" t="s">
        <v>0</v>
      </c>
      <c r="DA310" s="9" t="s">
        <v>0</v>
      </c>
      <c r="DB310" s="9" t="s">
        <v>0</v>
      </c>
      <c r="DC310" s="9" t="s">
        <v>0</v>
      </c>
      <c r="DD310" s="9" t="s">
        <v>0</v>
      </c>
      <c r="DE310" s="9" t="s">
        <v>0</v>
      </c>
      <c r="DF310" s="9" t="s">
        <v>0</v>
      </c>
      <c r="DG310" s="9" t="s">
        <v>0</v>
      </c>
      <c r="DH310" s="9" t="s">
        <v>0</v>
      </c>
      <c r="DI310" s="9" t="s">
        <v>0</v>
      </c>
      <c r="DJ310" s="9" t="s">
        <v>0</v>
      </c>
      <c r="DK310" s="9" t="s">
        <v>0</v>
      </c>
      <c r="DL310" s="9" t="s">
        <v>0</v>
      </c>
      <c r="DM310" s="9" t="s">
        <v>0</v>
      </c>
      <c r="DN310" s="9" t="s">
        <v>0</v>
      </c>
      <c r="DO310" s="9" t="s">
        <v>0</v>
      </c>
      <c r="DP310" s="9" t="s">
        <v>0</v>
      </c>
      <c r="DQ310" s="9" t="s">
        <v>0</v>
      </c>
      <c r="DR310" s="9" t="s">
        <v>0</v>
      </c>
      <c r="DS310" s="9" t="s">
        <v>0</v>
      </c>
      <c r="DT310" s="9" t="s">
        <v>0</v>
      </c>
      <c r="DU310" s="9" t="s">
        <v>0</v>
      </c>
      <c r="DV310" s="9" t="s">
        <v>0</v>
      </c>
      <c r="DW310" s="9" t="s">
        <v>0</v>
      </c>
      <c r="DX310" s="9" t="s">
        <v>0</v>
      </c>
      <c r="DY310" s="9" t="s">
        <v>0</v>
      </c>
      <c r="DZ310" s="9" t="s">
        <v>0</v>
      </c>
      <c r="EA310" s="9" t="s">
        <v>0</v>
      </c>
      <c r="EB310" s="9" t="s">
        <v>0</v>
      </c>
      <c r="EC310" s="9" t="s">
        <v>0</v>
      </c>
      <c r="ED310" s="9" t="s">
        <v>0</v>
      </c>
      <c r="EE310" s="9" t="s">
        <v>0</v>
      </c>
      <c r="EF310" s="9" t="s">
        <v>0</v>
      </c>
      <c r="EG310" s="9" t="s">
        <v>0</v>
      </c>
      <c r="EH310" s="9" t="s">
        <v>0</v>
      </c>
      <c r="EI310" s="9" t="s">
        <v>0</v>
      </c>
      <c r="EJ310" s="9" t="s">
        <v>0</v>
      </c>
      <c r="EK310" s="9" t="s">
        <v>0</v>
      </c>
      <c r="EL310" s="9" t="s">
        <v>0</v>
      </c>
      <c r="EM310" s="9" t="s">
        <v>0</v>
      </c>
      <c r="EN310" s="9" t="s">
        <v>0</v>
      </c>
      <c r="EO310" s="9" t="s">
        <v>0</v>
      </c>
      <c r="EP310" s="9" t="s">
        <v>0</v>
      </c>
      <c r="EQ310" s="27" t="e">
        <f t="shared" si="9"/>
        <v>#DIV/0!</v>
      </c>
      <c r="ER310" s="27"/>
      <c r="ES310" s="27"/>
    </row>
    <row r="311" spans="1:149" x14ac:dyDescent="0.25">
      <c r="A311" s="1" t="s">
        <v>1947</v>
      </c>
      <c r="B311" s="1" t="s">
        <v>1361</v>
      </c>
      <c r="C311" s="1" t="s">
        <v>1362</v>
      </c>
      <c r="D311" s="7">
        <v>137257.330424721</v>
      </c>
      <c r="E311" s="7">
        <v>148626.008308855</v>
      </c>
      <c r="F311" s="7">
        <v>121906.795685602</v>
      </c>
      <c r="G311" s="7">
        <v>132538.37709285301</v>
      </c>
      <c r="H311" s="7">
        <v>138793.119334697</v>
      </c>
      <c r="I311" s="7">
        <v>142463.92719093</v>
      </c>
      <c r="J311" s="7">
        <v>148898.684134896</v>
      </c>
      <c r="K311" s="7">
        <v>139647.222246919</v>
      </c>
      <c r="L311" s="7">
        <v>127912.14218274</v>
      </c>
      <c r="M311" s="7">
        <v>129840.934812929</v>
      </c>
      <c r="N311" s="7">
        <v>137102.998643928</v>
      </c>
      <c r="O311" s="7">
        <v>124490.244307104</v>
      </c>
      <c r="P311" s="7">
        <v>126885.57778171499</v>
      </c>
      <c r="Q311" s="7">
        <v>127210.97129791199</v>
      </c>
      <c r="R311" s="7">
        <v>128063.11235898299</v>
      </c>
      <c r="S311" s="7">
        <v>123863.383517587</v>
      </c>
      <c r="T311" s="7">
        <v>131798.720092253</v>
      </c>
      <c r="U311" s="7">
        <v>127983.77340881201</v>
      </c>
      <c r="V311" s="7">
        <v>129084.23928342</v>
      </c>
      <c r="W311" s="7">
        <v>142853.20008237899</v>
      </c>
      <c r="X311" s="7">
        <v>139283.64380692301</v>
      </c>
      <c r="Y311" s="7">
        <v>145404.931357466</v>
      </c>
      <c r="Z311" s="7">
        <v>128235.95851519</v>
      </c>
      <c r="AA311" s="7">
        <v>130290.55506303</v>
      </c>
      <c r="AB311" s="7">
        <v>133158.82994096301</v>
      </c>
      <c r="AC311" s="7">
        <v>133835.78753411301</v>
      </c>
      <c r="AD311" s="7">
        <v>132940.860412693</v>
      </c>
      <c r="AE311" s="7">
        <v>142473.686243562</v>
      </c>
      <c r="AF311" s="7">
        <v>147094.49204551001</v>
      </c>
      <c r="AG311" s="7">
        <v>149105.25258446799</v>
      </c>
      <c r="AH311" s="7">
        <v>140771.52667575699</v>
      </c>
      <c r="AI311" s="7">
        <v>150780.32181819199</v>
      </c>
      <c r="AJ311" s="7">
        <v>134915.232272433</v>
      </c>
      <c r="AK311" s="7">
        <v>143243.371413766</v>
      </c>
      <c r="AL311" s="7">
        <v>149848.049532253</v>
      </c>
      <c r="AM311" s="7">
        <v>145986.51141395001</v>
      </c>
      <c r="AN311" s="7">
        <v>136204.39707227299</v>
      </c>
      <c r="AO311" s="7">
        <v>136104.24754236199</v>
      </c>
      <c r="AP311" s="7">
        <v>139881.964451459</v>
      </c>
      <c r="AQ311" s="7">
        <v>147822.71681288199</v>
      </c>
      <c r="AR311" s="7">
        <v>148319.71815378201</v>
      </c>
      <c r="AS311" s="7">
        <v>144628.747752214</v>
      </c>
      <c r="AT311" s="7">
        <v>148658.376583003</v>
      </c>
      <c r="AU311" s="7">
        <v>138631.52552837401</v>
      </c>
      <c r="AV311" s="7">
        <v>133622.45495842499</v>
      </c>
      <c r="AW311" s="7">
        <v>136341.10660646699</v>
      </c>
      <c r="AX311" s="7">
        <v>146323.34696327301</v>
      </c>
      <c r="AY311" s="7">
        <v>133056.48268901501</v>
      </c>
      <c r="AZ311" s="7">
        <v>139965.45561629601</v>
      </c>
      <c r="BA311" s="7">
        <v>150438.49675177</v>
      </c>
      <c r="BB311" s="7">
        <v>132870.41564553301</v>
      </c>
      <c r="BC311" s="7">
        <v>133069.97805450499</v>
      </c>
      <c r="BD311" s="7">
        <v>142700.661135556</v>
      </c>
      <c r="BE311" s="7">
        <v>139657.74025652901</v>
      </c>
      <c r="BF311" s="7">
        <v>141015.148891283</v>
      </c>
      <c r="BG311" s="7">
        <v>144496.78481898899</v>
      </c>
      <c r="BH311" s="7">
        <v>140051.608369347</v>
      </c>
      <c r="BI311" s="7">
        <v>132747.915481178</v>
      </c>
      <c r="BJ311" s="7">
        <v>145483.092934477</v>
      </c>
      <c r="BK311" s="7">
        <v>151596.484246935</v>
      </c>
      <c r="BL311" s="7">
        <v>145490.584631265</v>
      </c>
      <c r="BM311" s="7">
        <v>149674.97695650399</v>
      </c>
      <c r="BN311" s="7">
        <v>127818.98441699499</v>
      </c>
      <c r="BO311" s="7">
        <v>124797.389141159</v>
      </c>
      <c r="BP311" s="7">
        <v>134031.15555152399</v>
      </c>
      <c r="BQ311" s="7">
        <v>115674.653751704</v>
      </c>
      <c r="BR311" s="7">
        <v>123653.088888699</v>
      </c>
      <c r="BS311" s="7">
        <v>128747.53204606799</v>
      </c>
      <c r="BT311" s="7">
        <v>129219.93508281199</v>
      </c>
      <c r="BU311" s="7">
        <v>124300.827598576</v>
      </c>
      <c r="BV311" s="6">
        <f t="shared" si="8"/>
        <v>6.2857040111951631E-2</v>
      </c>
      <c r="BW311" s="6"/>
      <c r="BX311" s="6"/>
      <c r="BY311" s="9">
        <v>96534.797531391407</v>
      </c>
      <c r="BZ311" s="9">
        <v>88555.821044234603</v>
      </c>
      <c r="CA311" s="9">
        <v>91919.504522105606</v>
      </c>
      <c r="CB311" s="9">
        <v>90130.992626394305</v>
      </c>
      <c r="CC311" s="9">
        <v>81028.111171151002</v>
      </c>
      <c r="CD311" s="9">
        <v>87879.773313501501</v>
      </c>
      <c r="CE311" s="9">
        <v>90680.726345313306</v>
      </c>
      <c r="CF311" s="9">
        <v>85517.958785442301</v>
      </c>
      <c r="CG311" s="9">
        <v>83959.308319471107</v>
      </c>
      <c r="CH311" s="9">
        <v>87947.339777448797</v>
      </c>
      <c r="CI311" s="9">
        <v>83839.315238313502</v>
      </c>
      <c r="CJ311" s="9">
        <v>76772.272418816501</v>
      </c>
      <c r="CK311" s="9">
        <v>85288.412214162905</v>
      </c>
      <c r="CL311" s="9">
        <v>83002.744455544904</v>
      </c>
      <c r="CM311" s="9">
        <v>91367.038987844498</v>
      </c>
      <c r="CN311" s="9">
        <v>89614.969556436801</v>
      </c>
      <c r="CO311" s="9">
        <v>83985.446214893396</v>
      </c>
      <c r="CP311" s="9">
        <v>77178.696853706002</v>
      </c>
      <c r="CQ311" s="9">
        <v>84625.024542893996</v>
      </c>
      <c r="CR311" s="9">
        <v>86356.891181702595</v>
      </c>
      <c r="CS311" s="9">
        <v>90284.883741826096</v>
      </c>
      <c r="CT311" s="9">
        <v>94011.283106336297</v>
      </c>
      <c r="CU311" s="9">
        <v>88336.057922373206</v>
      </c>
      <c r="CV311" s="9">
        <v>82146.075221992098</v>
      </c>
      <c r="CW311" s="9">
        <v>89942.395804326501</v>
      </c>
      <c r="CX311" s="9">
        <v>86735.400767966494</v>
      </c>
      <c r="CY311" s="9">
        <v>93231.907619255493</v>
      </c>
      <c r="CZ311" s="9">
        <v>88806.098668206003</v>
      </c>
      <c r="DA311" s="9">
        <v>92054.506595083105</v>
      </c>
      <c r="DB311" s="9">
        <v>96664.574317127204</v>
      </c>
      <c r="DC311" s="9">
        <v>89044.298768940498</v>
      </c>
      <c r="DD311" s="9">
        <v>93672.512539297401</v>
      </c>
      <c r="DE311" s="9">
        <v>100836.69601421899</v>
      </c>
      <c r="DF311" s="9">
        <v>90435.254039865002</v>
      </c>
      <c r="DG311" s="9">
        <v>96438.137785340907</v>
      </c>
      <c r="DH311" s="9">
        <v>91726.684545852899</v>
      </c>
      <c r="DI311" s="9">
        <v>104687.259350628</v>
      </c>
      <c r="DJ311" s="9">
        <v>88844.100343116399</v>
      </c>
      <c r="DK311" s="9">
        <v>98499.041690452606</v>
      </c>
      <c r="DL311" s="9">
        <v>90556.257289152098</v>
      </c>
      <c r="DM311" s="9">
        <v>87410.717462013694</v>
      </c>
      <c r="DN311" s="9">
        <v>96533.106529836601</v>
      </c>
      <c r="DO311" s="9">
        <v>98673.406651373705</v>
      </c>
      <c r="DP311" s="9">
        <v>95003.086023369906</v>
      </c>
      <c r="DQ311" s="9">
        <v>91956.140358806995</v>
      </c>
      <c r="DR311" s="9">
        <v>87445.057270141697</v>
      </c>
      <c r="DS311" s="9">
        <v>83725.466418687094</v>
      </c>
      <c r="DT311" s="9">
        <v>86702.585242789399</v>
      </c>
      <c r="DU311" s="9">
        <v>93920.717604800404</v>
      </c>
      <c r="DV311" s="9">
        <v>92221.703164798004</v>
      </c>
      <c r="DW311" s="9">
        <v>103040.290223812</v>
      </c>
      <c r="DX311" s="9">
        <v>89275.889620807604</v>
      </c>
      <c r="DY311" s="9">
        <v>92437.972377807004</v>
      </c>
      <c r="DZ311" s="9">
        <v>88288.3527036952</v>
      </c>
      <c r="EA311" s="9">
        <v>100561.832118058</v>
      </c>
      <c r="EB311" s="9">
        <v>98078.690900456204</v>
      </c>
      <c r="EC311" s="9">
        <v>93511.435454498802</v>
      </c>
      <c r="ED311" s="9">
        <v>94587.3678675884</v>
      </c>
      <c r="EE311" s="9">
        <v>96208.114832448206</v>
      </c>
      <c r="EF311" s="9">
        <v>95383.714752023705</v>
      </c>
      <c r="EG311" s="9">
        <v>107414.75907689</v>
      </c>
      <c r="EH311" s="9">
        <v>96791.589100005396</v>
      </c>
      <c r="EI311" s="9">
        <v>101510.31248743599</v>
      </c>
      <c r="EJ311" s="9">
        <v>94283.826951108204</v>
      </c>
      <c r="EK311" s="9">
        <v>85774.3505426802</v>
      </c>
      <c r="EL311" s="9">
        <v>80575.739933112505</v>
      </c>
      <c r="EM311" s="9">
        <v>83974.523220050702</v>
      </c>
      <c r="EN311" s="9">
        <v>94737.393337067304</v>
      </c>
      <c r="EO311" s="9">
        <v>104190.52289108701</v>
      </c>
      <c r="EP311" s="9">
        <v>92547.894340426297</v>
      </c>
      <c r="EQ311" s="27">
        <f t="shared" si="9"/>
        <v>7.0036279289711609E-2</v>
      </c>
      <c r="ER311" s="27"/>
      <c r="ES311" s="27"/>
    </row>
    <row r="312" spans="1:149" x14ac:dyDescent="0.25">
      <c r="A312" s="1" t="s">
        <v>1948</v>
      </c>
      <c r="B312" s="1" t="s">
        <v>1366</v>
      </c>
      <c r="C312" s="1" t="s">
        <v>1367</v>
      </c>
      <c r="D312" s="7">
        <v>1377335.2129852001</v>
      </c>
      <c r="E312" s="7">
        <v>1414042.9084473101</v>
      </c>
      <c r="F312" s="7">
        <v>1347315.0498743099</v>
      </c>
      <c r="G312" s="7">
        <v>1286684.3691379901</v>
      </c>
      <c r="H312" s="7">
        <v>1327354.1758775699</v>
      </c>
      <c r="I312" s="7">
        <v>1327355.3987057901</v>
      </c>
      <c r="J312" s="7">
        <v>1384499.5836189501</v>
      </c>
      <c r="K312" s="7">
        <v>1289326.0435112501</v>
      </c>
      <c r="L312" s="7">
        <v>1291897.74074296</v>
      </c>
      <c r="M312" s="7">
        <v>1367626.3635127</v>
      </c>
      <c r="N312" s="7">
        <v>1316762.8308709101</v>
      </c>
      <c r="O312" s="7">
        <v>1329168.5057773399</v>
      </c>
      <c r="P312" s="7">
        <v>1295572.34685112</v>
      </c>
      <c r="Q312" s="7">
        <v>1252813.3095899499</v>
      </c>
      <c r="R312" s="7">
        <v>1317987.9699156799</v>
      </c>
      <c r="S312" s="7">
        <v>1329317.32131731</v>
      </c>
      <c r="T312" s="7">
        <v>1326963.0842585801</v>
      </c>
      <c r="U312" s="7">
        <v>1265180.2659869399</v>
      </c>
      <c r="V312" s="7">
        <v>1288210.3753764001</v>
      </c>
      <c r="W312" s="7">
        <v>1304555.8848263901</v>
      </c>
      <c r="X312" s="7">
        <v>1262097.9272652101</v>
      </c>
      <c r="Y312" s="7">
        <v>1362572.8217817</v>
      </c>
      <c r="Z312" s="7">
        <v>1198407.00279632</v>
      </c>
      <c r="AA312" s="7">
        <v>1316533.4831610201</v>
      </c>
      <c r="AB312" s="7">
        <v>1243535.0755394101</v>
      </c>
      <c r="AC312" s="7">
        <v>1348861.0264188701</v>
      </c>
      <c r="AD312" s="7">
        <v>1241550.0703711701</v>
      </c>
      <c r="AE312" s="7">
        <v>1262776.40637859</v>
      </c>
      <c r="AF312" s="7">
        <v>1345052.42293546</v>
      </c>
      <c r="AG312" s="7">
        <v>1428290.5482560999</v>
      </c>
      <c r="AH312" s="7">
        <v>1477838.20424487</v>
      </c>
      <c r="AI312" s="7">
        <v>1376287.07760737</v>
      </c>
      <c r="AJ312" s="7">
        <v>1362448.7306721399</v>
      </c>
      <c r="AK312" s="7">
        <v>1431952.4900648</v>
      </c>
      <c r="AL312" s="7">
        <v>1331071.9711468001</v>
      </c>
      <c r="AM312" s="7">
        <v>1432476.89589154</v>
      </c>
      <c r="AN312" s="7">
        <v>1368656.9979682299</v>
      </c>
      <c r="AO312" s="7">
        <v>1387385.20036962</v>
      </c>
      <c r="AP312" s="7">
        <v>1410871.6837415199</v>
      </c>
      <c r="AQ312" s="7">
        <v>1422939.6510711501</v>
      </c>
      <c r="AR312" s="7">
        <v>1376504.4590002799</v>
      </c>
      <c r="AS312" s="7">
        <v>1360350.0870981801</v>
      </c>
      <c r="AT312" s="7">
        <v>1445063.3099176199</v>
      </c>
      <c r="AU312" s="7">
        <v>1338725.3024698701</v>
      </c>
      <c r="AV312" s="7">
        <v>1350924.3044872901</v>
      </c>
      <c r="AW312" s="7">
        <v>1327489.8044741501</v>
      </c>
      <c r="AX312" s="7">
        <v>1402028.2538703601</v>
      </c>
      <c r="AY312" s="7">
        <v>1342569.7705055899</v>
      </c>
      <c r="AZ312" s="7">
        <v>1426504.3919127199</v>
      </c>
      <c r="BA312" s="7">
        <v>1361950.2757588499</v>
      </c>
      <c r="BB312" s="7">
        <v>1345949.3479516001</v>
      </c>
      <c r="BC312" s="7">
        <v>1424228.1390426599</v>
      </c>
      <c r="BD312" s="7">
        <v>1402553.3441007</v>
      </c>
      <c r="BE312" s="7">
        <v>1423878.7774308801</v>
      </c>
      <c r="BF312" s="7">
        <v>1375248.8897166001</v>
      </c>
      <c r="BG312" s="7">
        <v>1347515.0946073099</v>
      </c>
      <c r="BH312" s="7">
        <v>1359785.74818248</v>
      </c>
      <c r="BI312" s="7">
        <v>1340623.4333939999</v>
      </c>
      <c r="BJ312" s="7">
        <v>1359926.09963552</v>
      </c>
      <c r="BK312" s="7">
        <v>1399817.3630075001</v>
      </c>
      <c r="BL312" s="7">
        <v>1393636.2408286801</v>
      </c>
      <c r="BM312" s="7">
        <v>1305023.4389557501</v>
      </c>
      <c r="BN312" s="7">
        <v>1243380.37511087</v>
      </c>
      <c r="BO312" s="7">
        <v>1206732.2499834199</v>
      </c>
      <c r="BP312" s="7">
        <v>1161772.8203556801</v>
      </c>
      <c r="BQ312" s="7">
        <v>1077037.04020779</v>
      </c>
      <c r="BR312" s="7">
        <v>1247900.7004334501</v>
      </c>
      <c r="BS312" s="7">
        <v>1128762.0406748301</v>
      </c>
      <c r="BT312" s="7">
        <v>1125445.87000867</v>
      </c>
      <c r="BU312" s="7">
        <v>1169509.6943308499</v>
      </c>
      <c r="BV312" s="6">
        <f t="shared" si="8"/>
        <v>6.0869645120966751E-2</v>
      </c>
      <c r="BW312" s="6"/>
      <c r="BX312" s="6"/>
      <c r="BY312" s="9">
        <v>700177.49431501701</v>
      </c>
      <c r="BZ312" s="9">
        <v>685466.31851663603</v>
      </c>
      <c r="CA312" s="9">
        <v>707207.666737961</v>
      </c>
      <c r="CB312" s="9">
        <v>733600.42563045898</v>
      </c>
      <c r="CC312" s="9">
        <v>665957.38134860003</v>
      </c>
      <c r="CD312" s="9">
        <v>734861.08365520998</v>
      </c>
      <c r="CE312" s="9">
        <v>694598.66195099906</v>
      </c>
      <c r="CF312" s="9">
        <v>671152.30203173298</v>
      </c>
      <c r="CG312" s="9">
        <v>662709.49269909097</v>
      </c>
      <c r="CH312" s="9">
        <v>684019.57488196599</v>
      </c>
      <c r="CI312" s="9">
        <v>696014.115296492</v>
      </c>
      <c r="CJ312" s="9">
        <v>665330.66488218994</v>
      </c>
      <c r="CK312" s="9">
        <v>685226.27702882001</v>
      </c>
      <c r="CL312" s="9">
        <v>695109.751035881</v>
      </c>
      <c r="CM312" s="9">
        <v>717679.51804052305</v>
      </c>
      <c r="CN312" s="9">
        <v>663486.73870589305</v>
      </c>
      <c r="CO312" s="9">
        <v>684658.82299988298</v>
      </c>
      <c r="CP312" s="9">
        <v>705447.18573998602</v>
      </c>
      <c r="CQ312" s="9">
        <v>670438.47903506702</v>
      </c>
      <c r="CR312" s="9">
        <v>682369.874676415</v>
      </c>
      <c r="CS312" s="9">
        <v>728600.661870991</v>
      </c>
      <c r="CT312" s="9">
        <v>666923.52338552603</v>
      </c>
      <c r="CU312" s="9">
        <v>693290.53566394397</v>
      </c>
      <c r="CV312" s="9">
        <v>692181.21897055604</v>
      </c>
      <c r="CW312" s="9">
        <v>631567.88353199104</v>
      </c>
      <c r="CX312" s="9">
        <v>688117.13606829301</v>
      </c>
      <c r="CY312" s="9">
        <v>653178.03557216597</v>
      </c>
      <c r="CZ312" s="9">
        <v>730489.32320730097</v>
      </c>
      <c r="DA312" s="9">
        <v>708866.50735687301</v>
      </c>
      <c r="DB312" s="9">
        <v>732202.43689292902</v>
      </c>
      <c r="DC312" s="9">
        <v>717793.45183499996</v>
      </c>
      <c r="DD312" s="9">
        <v>727493.62240157695</v>
      </c>
      <c r="DE312" s="9">
        <v>690155.13699785201</v>
      </c>
      <c r="DF312" s="9">
        <v>701982.41973959003</v>
      </c>
      <c r="DG312" s="9">
        <v>716135.92274956696</v>
      </c>
      <c r="DH312" s="9">
        <v>712066.187531912</v>
      </c>
      <c r="DI312" s="9">
        <v>740863.26541178697</v>
      </c>
      <c r="DJ312" s="9">
        <v>662684.56800372398</v>
      </c>
      <c r="DK312" s="9">
        <v>760761.973490934</v>
      </c>
      <c r="DL312" s="9">
        <v>742045.47212952399</v>
      </c>
      <c r="DM312" s="9">
        <v>749006.28499416006</v>
      </c>
      <c r="DN312" s="9">
        <v>753423.48728589597</v>
      </c>
      <c r="DO312" s="9">
        <v>696877.51113656105</v>
      </c>
      <c r="DP312" s="9">
        <v>733276.51811935997</v>
      </c>
      <c r="DQ312" s="9">
        <v>703953.09539846506</v>
      </c>
      <c r="DR312" s="9">
        <v>682449.76747006096</v>
      </c>
      <c r="DS312" s="9">
        <v>704537.49931870098</v>
      </c>
      <c r="DT312" s="9">
        <v>720389.157068762</v>
      </c>
      <c r="DU312" s="9">
        <v>746110.28758012305</v>
      </c>
      <c r="DV312" s="9">
        <v>686570.53552803595</v>
      </c>
      <c r="DW312" s="9">
        <v>719402.12714858004</v>
      </c>
      <c r="DX312" s="9">
        <v>706091.00316815602</v>
      </c>
      <c r="DY312" s="9">
        <v>730342.50791089796</v>
      </c>
      <c r="DZ312" s="9">
        <v>720517.740930325</v>
      </c>
      <c r="EA312" s="9">
        <v>746805.04277818196</v>
      </c>
      <c r="EB312" s="9">
        <v>764115.41142743803</v>
      </c>
      <c r="EC312" s="9">
        <v>687619.25986373797</v>
      </c>
      <c r="ED312" s="9">
        <v>737581.37067085295</v>
      </c>
      <c r="EE312" s="9">
        <v>754747.49990901595</v>
      </c>
      <c r="EF312" s="9">
        <v>708748.27727504598</v>
      </c>
      <c r="EG312" s="9">
        <v>720719.12719143904</v>
      </c>
      <c r="EH312" s="9">
        <v>748272.71539274405</v>
      </c>
      <c r="EI312" s="9">
        <v>703529.89779752598</v>
      </c>
      <c r="EJ312" s="9">
        <v>702268.57139846904</v>
      </c>
      <c r="EK312" s="9">
        <v>685442.66592499102</v>
      </c>
      <c r="EL312" s="9">
        <v>657417.01759291603</v>
      </c>
      <c r="EM312" s="9">
        <v>663752.04176028899</v>
      </c>
      <c r="EN312" s="9">
        <v>671450.97540808003</v>
      </c>
      <c r="EO312" s="9">
        <v>768326.257781578</v>
      </c>
      <c r="EP312" s="9">
        <v>756017.88781612995</v>
      </c>
      <c r="EQ312" s="27">
        <f t="shared" si="9"/>
        <v>4.3865089172152066E-2</v>
      </c>
      <c r="ER312" s="27"/>
      <c r="ES312" s="27"/>
    </row>
    <row r="313" spans="1:149" x14ac:dyDescent="0.25">
      <c r="A313" s="1" t="s">
        <v>1949</v>
      </c>
      <c r="B313" s="1" t="s">
        <v>1371</v>
      </c>
      <c r="C313" s="1" t="s">
        <v>1372</v>
      </c>
      <c r="D313" s="7" t="s">
        <v>0</v>
      </c>
      <c r="E313" s="7" t="s">
        <v>0</v>
      </c>
      <c r="F313" s="7" t="s">
        <v>0</v>
      </c>
      <c r="G313" s="7" t="s">
        <v>0</v>
      </c>
      <c r="H313" s="7" t="s">
        <v>0</v>
      </c>
      <c r="I313" s="7" t="s">
        <v>0</v>
      </c>
      <c r="J313" s="7" t="s">
        <v>0</v>
      </c>
      <c r="K313" s="7" t="s">
        <v>0</v>
      </c>
      <c r="L313" s="7" t="s">
        <v>0</v>
      </c>
      <c r="M313" s="7" t="s">
        <v>0</v>
      </c>
      <c r="N313" s="7" t="s">
        <v>0</v>
      </c>
      <c r="O313" s="7" t="s">
        <v>0</v>
      </c>
      <c r="P313" s="7" t="s">
        <v>0</v>
      </c>
      <c r="Q313" s="7" t="s">
        <v>0</v>
      </c>
      <c r="R313" s="7" t="s">
        <v>0</v>
      </c>
      <c r="S313" s="7" t="s">
        <v>0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7" t="s">
        <v>0</v>
      </c>
      <c r="AF313" s="7" t="s">
        <v>0</v>
      </c>
      <c r="AG313" s="7" t="s">
        <v>0</v>
      </c>
      <c r="AH313" s="7" t="s">
        <v>0</v>
      </c>
      <c r="AI313" s="7" t="s">
        <v>0</v>
      </c>
      <c r="AJ313" s="7" t="s">
        <v>0</v>
      </c>
      <c r="AK313" s="7" t="s">
        <v>0</v>
      </c>
      <c r="AL313" s="7" t="s">
        <v>0</v>
      </c>
      <c r="AM313" s="7" t="s">
        <v>0</v>
      </c>
      <c r="AN313" s="7" t="s">
        <v>0</v>
      </c>
      <c r="AO313" s="7" t="s">
        <v>0</v>
      </c>
      <c r="AP313" s="7" t="s">
        <v>0</v>
      </c>
      <c r="AQ313" s="7" t="s">
        <v>0</v>
      </c>
      <c r="AR313" s="7" t="s">
        <v>0</v>
      </c>
      <c r="AS313" s="7" t="s">
        <v>0</v>
      </c>
      <c r="AT313" s="7" t="s">
        <v>0</v>
      </c>
      <c r="AU313" s="7" t="s">
        <v>0</v>
      </c>
      <c r="AV313" s="7" t="s">
        <v>0</v>
      </c>
      <c r="AW313" s="7" t="s">
        <v>0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7" t="s">
        <v>0</v>
      </c>
      <c r="BN313" s="7" t="s">
        <v>0</v>
      </c>
      <c r="BO313" s="7" t="s">
        <v>0</v>
      </c>
      <c r="BP313" s="7" t="s">
        <v>0</v>
      </c>
      <c r="BQ313" s="7" t="s">
        <v>0</v>
      </c>
      <c r="BR313" s="7" t="s">
        <v>0</v>
      </c>
      <c r="BS313" s="7" t="s">
        <v>0</v>
      </c>
      <c r="BT313" s="7" t="s">
        <v>0</v>
      </c>
      <c r="BU313" s="7" t="s">
        <v>0</v>
      </c>
      <c r="BV313" s="6" t="e">
        <f t="shared" si="8"/>
        <v>#DIV/0!</v>
      </c>
      <c r="BW313" s="6"/>
      <c r="BX313" s="6"/>
      <c r="BY313" s="9" t="s">
        <v>0</v>
      </c>
      <c r="BZ313" s="9" t="s">
        <v>0</v>
      </c>
      <c r="CA313" s="9" t="s">
        <v>0</v>
      </c>
      <c r="CB313" s="9" t="s">
        <v>0</v>
      </c>
      <c r="CC313" s="9" t="s">
        <v>0</v>
      </c>
      <c r="CD313" s="9" t="s">
        <v>0</v>
      </c>
      <c r="CE313" s="9" t="s">
        <v>0</v>
      </c>
      <c r="CF313" s="9" t="s">
        <v>0</v>
      </c>
      <c r="CG313" s="9" t="s">
        <v>0</v>
      </c>
      <c r="CH313" s="9" t="s">
        <v>0</v>
      </c>
      <c r="CI313" s="9" t="s">
        <v>0</v>
      </c>
      <c r="CJ313" s="9" t="s">
        <v>0</v>
      </c>
      <c r="CK313" s="9" t="s">
        <v>0</v>
      </c>
      <c r="CL313" s="9" t="s">
        <v>0</v>
      </c>
      <c r="CM313" s="9" t="s">
        <v>0</v>
      </c>
      <c r="CN313" s="9" t="s">
        <v>0</v>
      </c>
      <c r="CO313" s="9" t="s">
        <v>0</v>
      </c>
      <c r="CP313" s="9" t="s">
        <v>0</v>
      </c>
      <c r="CQ313" s="9" t="s">
        <v>0</v>
      </c>
      <c r="CR313" s="9" t="s">
        <v>0</v>
      </c>
      <c r="CS313" s="9" t="s">
        <v>0</v>
      </c>
      <c r="CT313" s="9" t="s">
        <v>0</v>
      </c>
      <c r="CU313" s="9" t="s">
        <v>0</v>
      </c>
      <c r="CV313" s="9" t="s">
        <v>0</v>
      </c>
      <c r="CW313" s="9" t="s">
        <v>0</v>
      </c>
      <c r="CX313" s="9" t="s">
        <v>0</v>
      </c>
      <c r="CY313" s="9" t="s">
        <v>0</v>
      </c>
      <c r="CZ313" s="9" t="s">
        <v>0</v>
      </c>
      <c r="DA313" s="9" t="s">
        <v>0</v>
      </c>
      <c r="DB313" s="9" t="s">
        <v>0</v>
      </c>
      <c r="DC313" s="9" t="s">
        <v>0</v>
      </c>
      <c r="DD313" s="9" t="s">
        <v>0</v>
      </c>
      <c r="DE313" s="9" t="s">
        <v>0</v>
      </c>
      <c r="DF313" s="9" t="s">
        <v>0</v>
      </c>
      <c r="DG313" s="9" t="s">
        <v>0</v>
      </c>
      <c r="DH313" s="9" t="s">
        <v>0</v>
      </c>
      <c r="DI313" s="9" t="s">
        <v>0</v>
      </c>
      <c r="DJ313" s="9" t="s">
        <v>0</v>
      </c>
      <c r="DK313" s="9" t="s">
        <v>0</v>
      </c>
      <c r="DL313" s="9" t="s">
        <v>0</v>
      </c>
      <c r="DM313" s="9" t="s">
        <v>0</v>
      </c>
      <c r="DN313" s="9" t="s">
        <v>0</v>
      </c>
      <c r="DO313" s="9" t="s">
        <v>0</v>
      </c>
      <c r="DP313" s="9" t="s">
        <v>0</v>
      </c>
      <c r="DQ313" s="9" t="s">
        <v>0</v>
      </c>
      <c r="DR313" s="9" t="s">
        <v>0</v>
      </c>
      <c r="DS313" s="9" t="s">
        <v>0</v>
      </c>
      <c r="DT313" s="9" t="s">
        <v>0</v>
      </c>
      <c r="DU313" s="9" t="s">
        <v>0</v>
      </c>
      <c r="DV313" s="9" t="s">
        <v>0</v>
      </c>
      <c r="DW313" s="9" t="s">
        <v>0</v>
      </c>
      <c r="DX313" s="9" t="s">
        <v>0</v>
      </c>
      <c r="DY313" s="9" t="s">
        <v>0</v>
      </c>
      <c r="DZ313" s="9" t="s">
        <v>0</v>
      </c>
      <c r="EA313" s="9" t="s">
        <v>0</v>
      </c>
      <c r="EB313" s="9" t="s">
        <v>0</v>
      </c>
      <c r="EC313" s="9" t="s">
        <v>0</v>
      </c>
      <c r="ED313" s="9" t="s">
        <v>0</v>
      </c>
      <c r="EE313" s="9" t="s">
        <v>0</v>
      </c>
      <c r="EF313" s="9" t="s">
        <v>0</v>
      </c>
      <c r="EG313" s="9" t="s">
        <v>0</v>
      </c>
      <c r="EH313" s="9" t="s">
        <v>0</v>
      </c>
      <c r="EI313" s="9" t="s">
        <v>0</v>
      </c>
      <c r="EJ313" s="9" t="s">
        <v>0</v>
      </c>
      <c r="EK313" s="9" t="s">
        <v>0</v>
      </c>
      <c r="EL313" s="9" t="s">
        <v>0</v>
      </c>
      <c r="EM313" s="9" t="s">
        <v>0</v>
      </c>
      <c r="EN313" s="9" t="s">
        <v>0</v>
      </c>
      <c r="EO313" s="9" t="s">
        <v>0</v>
      </c>
      <c r="EP313" s="9" t="s">
        <v>0</v>
      </c>
      <c r="EQ313" s="27" t="e">
        <f t="shared" si="9"/>
        <v>#DIV/0!</v>
      </c>
      <c r="ER313" s="27"/>
      <c r="ES313" s="27"/>
    </row>
    <row r="314" spans="1:149" x14ac:dyDescent="0.25">
      <c r="A314" s="1" t="s">
        <v>1950</v>
      </c>
      <c r="B314" s="1" t="s">
        <v>1376</v>
      </c>
      <c r="C314" s="1" t="s">
        <v>1377</v>
      </c>
      <c r="D314" s="7" t="s">
        <v>0</v>
      </c>
      <c r="E314" s="7" t="s">
        <v>0</v>
      </c>
      <c r="F314" s="7" t="s">
        <v>0</v>
      </c>
      <c r="G314" s="7" t="s">
        <v>0</v>
      </c>
      <c r="H314" s="7" t="s">
        <v>0</v>
      </c>
      <c r="I314" s="7" t="s">
        <v>0</v>
      </c>
      <c r="J314" s="7" t="s">
        <v>0</v>
      </c>
      <c r="K314" s="7" t="s">
        <v>0</v>
      </c>
      <c r="L314" s="7" t="s">
        <v>0</v>
      </c>
      <c r="M314" s="7" t="s">
        <v>0</v>
      </c>
      <c r="N314" s="7" t="s">
        <v>0</v>
      </c>
      <c r="O314" s="7" t="s">
        <v>0</v>
      </c>
      <c r="P314" s="7" t="s">
        <v>0</v>
      </c>
      <c r="Q314" s="7" t="s">
        <v>0</v>
      </c>
      <c r="R314" s="7" t="s">
        <v>0</v>
      </c>
      <c r="S314" s="7" t="s">
        <v>0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7" t="s">
        <v>0</v>
      </c>
      <c r="AF314" s="7" t="s">
        <v>0</v>
      </c>
      <c r="AG314" s="7" t="s">
        <v>0</v>
      </c>
      <c r="AH314" s="7" t="s">
        <v>0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7" t="s">
        <v>0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7" t="s">
        <v>0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7" t="s">
        <v>0</v>
      </c>
      <c r="BN314" s="7" t="s">
        <v>0</v>
      </c>
      <c r="BO314" s="7" t="s">
        <v>0</v>
      </c>
      <c r="BP314" s="7" t="s">
        <v>0</v>
      </c>
      <c r="BQ314" s="7" t="s">
        <v>0</v>
      </c>
      <c r="BR314" s="7" t="s">
        <v>0</v>
      </c>
      <c r="BS314" s="7" t="s">
        <v>0</v>
      </c>
      <c r="BT314" s="7" t="s">
        <v>0</v>
      </c>
      <c r="BU314" s="7" t="s">
        <v>0</v>
      </c>
      <c r="BV314" s="6" t="e">
        <f t="shared" si="8"/>
        <v>#DIV/0!</v>
      </c>
      <c r="BW314" s="6"/>
      <c r="BX314" s="6"/>
      <c r="BY314" s="9" t="s">
        <v>0</v>
      </c>
      <c r="BZ314" s="9" t="s">
        <v>0</v>
      </c>
      <c r="CA314" s="9" t="s">
        <v>0</v>
      </c>
      <c r="CB314" s="9" t="s">
        <v>0</v>
      </c>
      <c r="CC314" s="9" t="s">
        <v>0</v>
      </c>
      <c r="CD314" s="9" t="s">
        <v>0</v>
      </c>
      <c r="CE314" s="9" t="s">
        <v>0</v>
      </c>
      <c r="CF314" s="9" t="s">
        <v>0</v>
      </c>
      <c r="CG314" s="9" t="s">
        <v>0</v>
      </c>
      <c r="CH314" s="9" t="s">
        <v>0</v>
      </c>
      <c r="CI314" s="9" t="s">
        <v>0</v>
      </c>
      <c r="CJ314" s="9" t="s">
        <v>0</v>
      </c>
      <c r="CK314" s="9" t="s">
        <v>0</v>
      </c>
      <c r="CL314" s="9" t="s">
        <v>0</v>
      </c>
      <c r="CM314" s="9" t="s">
        <v>0</v>
      </c>
      <c r="CN314" s="9" t="s">
        <v>0</v>
      </c>
      <c r="CO314" s="9" t="s">
        <v>0</v>
      </c>
      <c r="CP314" s="9" t="s">
        <v>0</v>
      </c>
      <c r="CQ314" s="9" t="s">
        <v>0</v>
      </c>
      <c r="CR314" s="9" t="s">
        <v>0</v>
      </c>
      <c r="CS314" s="9" t="s">
        <v>0</v>
      </c>
      <c r="CT314" s="9" t="s">
        <v>0</v>
      </c>
      <c r="CU314" s="9" t="s">
        <v>0</v>
      </c>
      <c r="CV314" s="9" t="s">
        <v>0</v>
      </c>
      <c r="CW314" s="9" t="s">
        <v>0</v>
      </c>
      <c r="CX314" s="9" t="s">
        <v>0</v>
      </c>
      <c r="CY314" s="9" t="s">
        <v>0</v>
      </c>
      <c r="CZ314" s="9" t="s">
        <v>0</v>
      </c>
      <c r="DA314" s="9" t="s">
        <v>0</v>
      </c>
      <c r="DB314" s="9" t="s">
        <v>0</v>
      </c>
      <c r="DC314" s="9" t="s">
        <v>0</v>
      </c>
      <c r="DD314" s="9" t="s">
        <v>0</v>
      </c>
      <c r="DE314" s="9" t="s">
        <v>0</v>
      </c>
      <c r="DF314" s="9" t="s">
        <v>0</v>
      </c>
      <c r="DG314" s="9" t="s">
        <v>0</v>
      </c>
      <c r="DH314" s="9" t="s">
        <v>0</v>
      </c>
      <c r="DI314" s="9" t="s">
        <v>0</v>
      </c>
      <c r="DJ314" s="9" t="s">
        <v>0</v>
      </c>
      <c r="DK314" s="9" t="s">
        <v>0</v>
      </c>
      <c r="DL314" s="9" t="s">
        <v>0</v>
      </c>
      <c r="DM314" s="9" t="s">
        <v>0</v>
      </c>
      <c r="DN314" s="9" t="s">
        <v>0</v>
      </c>
      <c r="DO314" s="9" t="s">
        <v>0</v>
      </c>
      <c r="DP314" s="9" t="s">
        <v>0</v>
      </c>
      <c r="DQ314" s="9" t="s">
        <v>0</v>
      </c>
      <c r="DR314" s="9" t="s">
        <v>0</v>
      </c>
      <c r="DS314" s="9" t="s">
        <v>0</v>
      </c>
      <c r="DT314" s="9" t="s">
        <v>0</v>
      </c>
      <c r="DU314" s="9" t="s">
        <v>0</v>
      </c>
      <c r="DV314" s="9" t="s">
        <v>0</v>
      </c>
      <c r="DW314" s="9" t="s">
        <v>0</v>
      </c>
      <c r="DX314" s="9" t="s">
        <v>0</v>
      </c>
      <c r="DY314" s="9" t="s">
        <v>0</v>
      </c>
      <c r="DZ314" s="9" t="s">
        <v>0</v>
      </c>
      <c r="EA314" s="9" t="s">
        <v>0</v>
      </c>
      <c r="EB314" s="9" t="s">
        <v>0</v>
      </c>
      <c r="EC314" s="9" t="s">
        <v>0</v>
      </c>
      <c r="ED314" s="9" t="s">
        <v>0</v>
      </c>
      <c r="EE314" s="9" t="s">
        <v>0</v>
      </c>
      <c r="EF314" s="9" t="s">
        <v>0</v>
      </c>
      <c r="EG314" s="9" t="s">
        <v>0</v>
      </c>
      <c r="EH314" s="9" t="s">
        <v>0</v>
      </c>
      <c r="EI314" s="9" t="s">
        <v>0</v>
      </c>
      <c r="EJ314" s="9" t="s">
        <v>0</v>
      </c>
      <c r="EK314" s="9" t="s">
        <v>0</v>
      </c>
      <c r="EL314" s="9" t="s">
        <v>0</v>
      </c>
      <c r="EM314" s="9" t="s">
        <v>0</v>
      </c>
      <c r="EN314" s="9" t="s">
        <v>0</v>
      </c>
      <c r="EO314" s="9" t="s">
        <v>0</v>
      </c>
      <c r="EP314" s="9" t="s">
        <v>0</v>
      </c>
      <c r="EQ314" s="27" t="e">
        <f t="shared" si="9"/>
        <v>#DIV/0!</v>
      </c>
      <c r="ER314" s="27"/>
      <c r="ES314" s="27"/>
    </row>
    <row r="315" spans="1:149" x14ac:dyDescent="0.25">
      <c r="A315" s="1" t="s">
        <v>1951</v>
      </c>
      <c r="B315" s="1" t="s">
        <v>1381</v>
      </c>
      <c r="C315" s="1" t="s">
        <v>1382</v>
      </c>
      <c r="D315" s="7" t="s">
        <v>0</v>
      </c>
      <c r="E315" s="7" t="s">
        <v>0</v>
      </c>
      <c r="F315" s="7" t="s">
        <v>0</v>
      </c>
      <c r="G315" s="7" t="s">
        <v>0</v>
      </c>
      <c r="H315" s="7" t="s">
        <v>0</v>
      </c>
      <c r="I315" s="7" t="s">
        <v>0</v>
      </c>
      <c r="J315" s="7" t="s">
        <v>0</v>
      </c>
      <c r="K315" s="7" t="s">
        <v>0</v>
      </c>
      <c r="L315" s="7" t="s">
        <v>0</v>
      </c>
      <c r="M315" s="7" t="s">
        <v>0</v>
      </c>
      <c r="N315" s="7" t="s">
        <v>0</v>
      </c>
      <c r="O315" s="7" t="s">
        <v>0</v>
      </c>
      <c r="P315" s="7" t="s">
        <v>0</v>
      </c>
      <c r="Q315" s="7" t="s">
        <v>0</v>
      </c>
      <c r="R315" s="7" t="s">
        <v>0</v>
      </c>
      <c r="S315" s="7" t="s">
        <v>0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7" t="s">
        <v>0</v>
      </c>
      <c r="AF315" s="7" t="s">
        <v>0</v>
      </c>
      <c r="AG315" s="7" t="s">
        <v>0</v>
      </c>
      <c r="AH315" s="7" t="s">
        <v>0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7" t="s">
        <v>0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7" t="s">
        <v>0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7" t="s">
        <v>0</v>
      </c>
      <c r="BN315" s="7" t="s">
        <v>0</v>
      </c>
      <c r="BO315" s="7" t="s">
        <v>0</v>
      </c>
      <c r="BP315" s="7" t="s">
        <v>0</v>
      </c>
      <c r="BQ315" s="7" t="s">
        <v>0</v>
      </c>
      <c r="BR315" s="7" t="s">
        <v>0</v>
      </c>
      <c r="BS315" s="7" t="s">
        <v>0</v>
      </c>
      <c r="BT315" s="7" t="s">
        <v>0</v>
      </c>
      <c r="BU315" s="7" t="s">
        <v>0</v>
      </c>
      <c r="BV315" s="6" t="e">
        <f t="shared" si="8"/>
        <v>#DIV/0!</v>
      </c>
      <c r="BW315" s="6"/>
      <c r="BX315" s="6"/>
      <c r="BY315" s="9" t="s">
        <v>0</v>
      </c>
      <c r="BZ315" s="9" t="s">
        <v>0</v>
      </c>
      <c r="CA315" s="9" t="s">
        <v>0</v>
      </c>
      <c r="CB315" s="9" t="s">
        <v>0</v>
      </c>
      <c r="CC315" s="9" t="s">
        <v>0</v>
      </c>
      <c r="CD315" s="9" t="s">
        <v>0</v>
      </c>
      <c r="CE315" s="9" t="s">
        <v>0</v>
      </c>
      <c r="CF315" s="9" t="s">
        <v>0</v>
      </c>
      <c r="CG315" s="9" t="s">
        <v>0</v>
      </c>
      <c r="CH315" s="9" t="s">
        <v>0</v>
      </c>
      <c r="CI315" s="9" t="s">
        <v>0</v>
      </c>
      <c r="CJ315" s="9" t="s">
        <v>0</v>
      </c>
      <c r="CK315" s="9" t="s">
        <v>0</v>
      </c>
      <c r="CL315" s="9" t="s">
        <v>0</v>
      </c>
      <c r="CM315" s="9" t="s">
        <v>0</v>
      </c>
      <c r="CN315" s="9" t="s">
        <v>0</v>
      </c>
      <c r="CO315" s="9" t="s">
        <v>0</v>
      </c>
      <c r="CP315" s="9" t="s">
        <v>0</v>
      </c>
      <c r="CQ315" s="9" t="s">
        <v>0</v>
      </c>
      <c r="CR315" s="9" t="s">
        <v>0</v>
      </c>
      <c r="CS315" s="9" t="s">
        <v>0</v>
      </c>
      <c r="CT315" s="9" t="s">
        <v>0</v>
      </c>
      <c r="CU315" s="9" t="s">
        <v>0</v>
      </c>
      <c r="CV315" s="9" t="s">
        <v>0</v>
      </c>
      <c r="CW315" s="9" t="s">
        <v>0</v>
      </c>
      <c r="CX315" s="9" t="s">
        <v>0</v>
      </c>
      <c r="CY315" s="9" t="s">
        <v>0</v>
      </c>
      <c r="CZ315" s="9" t="s">
        <v>0</v>
      </c>
      <c r="DA315" s="9" t="s">
        <v>0</v>
      </c>
      <c r="DB315" s="9" t="s">
        <v>0</v>
      </c>
      <c r="DC315" s="9" t="s">
        <v>0</v>
      </c>
      <c r="DD315" s="9" t="s">
        <v>0</v>
      </c>
      <c r="DE315" s="9" t="s">
        <v>0</v>
      </c>
      <c r="DF315" s="9" t="s">
        <v>0</v>
      </c>
      <c r="DG315" s="9" t="s">
        <v>0</v>
      </c>
      <c r="DH315" s="9" t="s">
        <v>0</v>
      </c>
      <c r="DI315" s="9" t="s">
        <v>0</v>
      </c>
      <c r="DJ315" s="9" t="s">
        <v>0</v>
      </c>
      <c r="DK315" s="9" t="s">
        <v>0</v>
      </c>
      <c r="DL315" s="9" t="s">
        <v>0</v>
      </c>
      <c r="DM315" s="9" t="s">
        <v>0</v>
      </c>
      <c r="DN315" s="9" t="s">
        <v>0</v>
      </c>
      <c r="DO315" s="9" t="s">
        <v>0</v>
      </c>
      <c r="DP315" s="9" t="s">
        <v>0</v>
      </c>
      <c r="DQ315" s="9" t="s">
        <v>0</v>
      </c>
      <c r="DR315" s="9" t="s">
        <v>0</v>
      </c>
      <c r="DS315" s="9" t="s">
        <v>0</v>
      </c>
      <c r="DT315" s="9" t="s">
        <v>0</v>
      </c>
      <c r="DU315" s="9" t="s">
        <v>0</v>
      </c>
      <c r="DV315" s="9" t="s">
        <v>0</v>
      </c>
      <c r="DW315" s="9" t="s">
        <v>0</v>
      </c>
      <c r="DX315" s="9" t="s">
        <v>0</v>
      </c>
      <c r="DY315" s="9" t="s">
        <v>0</v>
      </c>
      <c r="DZ315" s="9" t="s">
        <v>0</v>
      </c>
      <c r="EA315" s="9" t="s">
        <v>0</v>
      </c>
      <c r="EB315" s="9" t="s">
        <v>0</v>
      </c>
      <c r="EC315" s="9" t="s">
        <v>0</v>
      </c>
      <c r="ED315" s="9" t="s">
        <v>0</v>
      </c>
      <c r="EE315" s="9" t="s">
        <v>0</v>
      </c>
      <c r="EF315" s="9" t="s">
        <v>0</v>
      </c>
      <c r="EG315" s="9" t="s">
        <v>0</v>
      </c>
      <c r="EH315" s="9" t="s">
        <v>0</v>
      </c>
      <c r="EI315" s="9" t="s">
        <v>0</v>
      </c>
      <c r="EJ315" s="9" t="s">
        <v>0</v>
      </c>
      <c r="EK315" s="9" t="s">
        <v>0</v>
      </c>
      <c r="EL315" s="9" t="s">
        <v>0</v>
      </c>
      <c r="EM315" s="9" t="s">
        <v>0</v>
      </c>
      <c r="EN315" s="9" t="s">
        <v>0</v>
      </c>
      <c r="EO315" s="9" t="s">
        <v>0</v>
      </c>
      <c r="EP315" s="9" t="s">
        <v>0</v>
      </c>
      <c r="EQ315" s="27" t="e">
        <f t="shared" si="9"/>
        <v>#DIV/0!</v>
      </c>
      <c r="ER315" s="27"/>
      <c r="ES315" s="27"/>
    </row>
    <row r="316" spans="1:149" x14ac:dyDescent="0.25">
      <c r="A316" s="1" t="s">
        <v>1952</v>
      </c>
      <c r="B316" s="1" t="s">
        <v>1386</v>
      </c>
      <c r="C316" s="1" t="s">
        <v>1387</v>
      </c>
      <c r="D316" s="7" t="s">
        <v>0</v>
      </c>
      <c r="E316" s="7" t="s">
        <v>0</v>
      </c>
      <c r="F316" s="7" t="s">
        <v>0</v>
      </c>
      <c r="G316" s="7" t="s">
        <v>0</v>
      </c>
      <c r="H316" s="7" t="s">
        <v>0</v>
      </c>
      <c r="I316" s="7" t="s">
        <v>0</v>
      </c>
      <c r="J316" s="7" t="s">
        <v>0</v>
      </c>
      <c r="K316" s="7" t="s">
        <v>0</v>
      </c>
      <c r="L316" s="7" t="s">
        <v>0</v>
      </c>
      <c r="M316" s="7" t="s">
        <v>0</v>
      </c>
      <c r="N316" s="7" t="s">
        <v>0</v>
      </c>
      <c r="O316" s="7" t="s">
        <v>0</v>
      </c>
      <c r="P316" s="7" t="s">
        <v>0</v>
      </c>
      <c r="Q316" s="7" t="s">
        <v>0</v>
      </c>
      <c r="R316" s="7" t="s">
        <v>0</v>
      </c>
      <c r="S316" s="7" t="s">
        <v>0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7" t="s">
        <v>0</v>
      </c>
      <c r="AF316" s="7" t="s">
        <v>0</v>
      </c>
      <c r="AG316" s="7" t="s">
        <v>0</v>
      </c>
      <c r="AH316" s="7" t="s">
        <v>0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7" t="s">
        <v>0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7" t="s">
        <v>0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7" t="s">
        <v>0</v>
      </c>
      <c r="BN316" s="7" t="s">
        <v>0</v>
      </c>
      <c r="BO316" s="7" t="s">
        <v>0</v>
      </c>
      <c r="BP316" s="7" t="s">
        <v>0</v>
      </c>
      <c r="BQ316" s="7" t="s">
        <v>0</v>
      </c>
      <c r="BR316" s="7" t="s">
        <v>0</v>
      </c>
      <c r="BS316" s="7" t="s">
        <v>0</v>
      </c>
      <c r="BT316" s="7" t="s">
        <v>0</v>
      </c>
      <c r="BU316" s="7" t="s">
        <v>0</v>
      </c>
      <c r="BV316" s="6" t="e">
        <f t="shared" si="8"/>
        <v>#DIV/0!</v>
      </c>
      <c r="BW316" s="6"/>
      <c r="BX316" s="6"/>
      <c r="BY316" s="9" t="s">
        <v>0</v>
      </c>
      <c r="BZ316" s="9" t="s">
        <v>0</v>
      </c>
      <c r="CA316" s="9" t="s">
        <v>0</v>
      </c>
      <c r="CB316" s="9" t="s">
        <v>0</v>
      </c>
      <c r="CC316" s="9" t="s">
        <v>0</v>
      </c>
      <c r="CD316" s="9" t="s">
        <v>0</v>
      </c>
      <c r="CE316" s="9" t="s">
        <v>0</v>
      </c>
      <c r="CF316" s="9" t="s">
        <v>0</v>
      </c>
      <c r="CG316" s="9" t="s">
        <v>0</v>
      </c>
      <c r="CH316" s="9" t="s">
        <v>0</v>
      </c>
      <c r="CI316" s="9" t="s">
        <v>0</v>
      </c>
      <c r="CJ316" s="9" t="s">
        <v>0</v>
      </c>
      <c r="CK316" s="9" t="s">
        <v>0</v>
      </c>
      <c r="CL316" s="9" t="s">
        <v>0</v>
      </c>
      <c r="CM316" s="9" t="s">
        <v>0</v>
      </c>
      <c r="CN316" s="9" t="s">
        <v>0</v>
      </c>
      <c r="CO316" s="9" t="s">
        <v>0</v>
      </c>
      <c r="CP316" s="9" t="s">
        <v>0</v>
      </c>
      <c r="CQ316" s="9" t="s">
        <v>0</v>
      </c>
      <c r="CR316" s="9" t="s">
        <v>0</v>
      </c>
      <c r="CS316" s="9" t="s">
        <v>0</v>
      </c>
      <c r="CT316" s="9" t="s">
        <v>0</v>
      </c>
      <c r="CU316" s="9" t="s">
        <v>0</v>
      </c>
      <c r="CV316" s="9" t="s">
        <v>0</v>
      </c>
      <c r="CW316" s="9" t="s">
        <v>0</v>
      </c>
      <c r="CX316" s="9" t="s">
        <v>0</v>
      </c>
      <c r="CY316" s="9" t="s">
        <v>0</v>
      </c>
      <c r="CZ316" s="9" t="s">
        <v>0</v>
      </c>
      <c r="DA316" s="9" t="s">
        <v>0</v>
      </c>
      <c r="DB316" s="9" t="s">
        <v>0</v>
      </c>
      <c r="DC316" s="9" t="s">
        <v>0</v>
      </c>
      <c r="DD316" s="9" t="s">
        <v>0</v>
      </c>
      <c r="DE316" s="9" t="s">
        <v>0</v>
      </c>
      <c r="DF316" s="9" t="s">
        <v>0</v>
      </c>
      <c r="DG316" s="9" t="s">
        <v>0</v>
      </c>
      <c r="DH316" s="9" t="s">
        <v>0</v>
      </c>
      <c r="DI316" s="9" t="s">
        <v>0</v>
      </c>
      <c r="DJ316" s="9" t="s">
        <v>0</v>
      </c>
      <c r="DK316" s="9" t="s">
        <v>0</v>
      </c>
      <c r="DL316" s="9" t="s">
        <v>0</v>
      </c>
      <c r="DM316" s="9" t="s">
        <v>0</v>
      </c>
      <c r="DN316" s="9" t="s">
        <v>0</v>
      </c>
      <c r="DO316" s="9" t="s">
        <v>0</v>
      </c>
      <c r="DP316" s="9" t="s">
        <v>0</v>
      </c>
      <c r="DQ316" s="9" t="s">
        <v>0</v>
      </c>
      <c r="DR316" s="9" t="s">
        <v>0</v>
      </c>
      <c r="DS316" s="9" t="s">
        <v>0</v>
      </c>
      <c r="DT316" s="9" t="s">
        <v>0</v>
      </c>
      <c r="DU316" s="9" t="s">
        <v>0</v>
      </c>
      <c r="DV316" s="9" t="s">
        <v>0</v>
      </c>
      <c r="DW316" s="9" t="s">
        <v>0</v>
      </c>
      <c r="DX316" s="9" t="s">
        <v>0</v>
      </c>
      <c r="DY316" s="9" t="s">
        <v>0</v>
      </c>
      <c r="DZ316" s="9" t="s">
        <v>0</v>
      </c>
      <c r="EA316" s="9" t="s">
        <v>0</v>
      </c>
      <c r="EB316" s="9" t="s">
        <v>0</v>
      </c>
      <c r="EC316" s="9" t="s">
        <v>0</v>
      </c>
      <c r="ED316" s="9" t="s">
        <v>0</v>
      </c>
      <c r="EE316" s="9" t="s">
        <v>0</v>
      </c>
      <c r="EF316" s="9" t="s">
        <v>0</v>
      </c>
      <c r="EG316" s="9" t="s">
        <v>0</v>
      </c>
      <c r="EH316" s="9" t="s">
        <v>0</v>
      </c>
      <c r="EI316" s="9" t="s">
        <v>0</v>
      </c>
      <c r="EJ316" s="9" t="s">
        <v>0</v>
      </c>
      <c r="EK316" s="9" t="s">
        <v>0</v>
      </c>
      <c r="EL316" s="9" t="s">
        <v>0</v>
      </c>
      <c r="EM316" s="9" t="s">
        <v>0</v>
      </c>
      <c r="EN316" s="9" t="s">
        <v>0</v>
      </c>
      <c r="EO316" s="9" t="s">
        <v>0</v>
      </c>
      <c r="EP316" s="9" t="s">
        <v>0</v>
      </c>
      <c r="EQ316" s="27" t="e">
        <f t="shared" si="9"/>
        <v>#DIV/0!</v>
      </c>
      <c r="ER316" s="27"/>
      <c r="ES316" s="27"/>
    </row>
    <row r="317" spans="1:149" x14ac:dyDescent="0.25">
      <c r="A317" s="1" t="s">
        <v>1953</v>
      </c>
      <c r="B317" s="1" t="s">
        <v>1391</v>
      </c>
      <c r="C317" s="1" t="s">
        <v>1392</v>
      </c>
      <c r="D317" s="7">
        <v>2884630.8975501601</v>
      </c>
      <c r="E317" s="7">
        <v>2862901.1398645998</v>
      </c>
      <c r="F317" s="7">
        <v>2553406.55336237</v>
      </c>
      <c r="G317" s="7">
        <v>2808349.49014945</v>
      </c>
      <c r="H317" s="7">
        <v>2735761.9459557901</v>
      </c>
      <c r="I317" s="7">
        <v>2773456.3093557502</v>
      </c>
      <c r="J317" s="7">
        <v>2735076.49905793</v>
      </c>
      <c r="K317" s="7">
        <v>2737117.2287962702</v>
      </c>
      <c r="L317" s="7">
        <v>2669654.8202093299</v>
      </c>
      <c r="M317" s="7">
        <v>2869766.0293803201</v>
      </c>
      <c r="N317" s="7">
        <v>2648482.79568838</v>
      </c>
      <c r="O317" s="7">
        <v>2766067.7657532902</v>
      </c>
      <c r="P317" s="7">
        <v>2608049.6975337402</v>
      </c>
      <c r="Q317" s="7">
        <v>2717295.6922282898</v>
      </c>
      <c r="R317" s="7">
        <v>2721481.5593157699</v>
      </c>
      <c r="S317" s="7">
        <v>2840316.5172612201</v>
      </c>
      <c r="T317" s="7">
        <v>2726970.0546894399</v>
      </c>
      <c r="U317" s="7">
        <v>2666506.9251556098</v>
      </c>
      <c r="V317" s="7">
        <v>2830610.63183724</v>
      </c>
      <c r="W317" s="7">
        <v>2789028.9415120399</v>
      </c>
      <c r="X317" s="7">
        <v>2772222.7982462598</v>
      </c>
      <c r="Y317" s="7">
        <v>2710579.5685707801</v>
      </c>
      <c r="Z317" s="7">
        <v>2651272.9627431398</v>
      </c>
      <c r="AA317" s="7">
        <v>2744478.7192240101</v>
      </c>
      <c r="AB317" s="7">
        <v>2693775.84933232</v>
      </c>
      <c r="AC317" s="7">
        <v>2700876.3707963601</v>
      </c>
      <c r="AD317" s="7">
        <v>2621120.7027760101</v>
      </c>
      <c r="AE317" s="7">
        <v>2771388.38181407</v>
      </c>
      <c r="AF317" s="7">
        <v>2708881.4272491001</v>
      </c>
      <c r="AG317" s="7">
        <v>2880895.6550791198</v>
      </c>
      <c r="AH317" s="7">
        <v>3135371.0008060802</v>
      </c>
      <c r="AI317" s="7">
        <v>2899804.84814345</v>
      </c>
      <c r="AJ317" s="7">
        <v>2919004.79754222</v>
      </c>
      <c r="AK317" s="7">
        <v>2789569.7711211802</v>
      </c>
      <c r="AL317" s="7">
        <v>2904907.6230261</v>
      </c>
      <c r="AM317" s="7">
        <v>2799664.6934162201</v>
      </c>
      <c r="AN317" s="7">
        <v>2921207.1489013601</v>
      </c>
      <c r="AO317" s="7">
        <v>2987862.82901834</v>
      </c>
      <c r="AP317" s="7">
        <v>2892854.6032531802</v>
      </c>
      <c r="AQ317" s="7">
        <v>2830323.04667409</v>
      </c>
      <c r="AR317" s="7">
        <v>2862994.91052145</v>
      </c>
      <c r="AS317" s="7">
        <v>2904222.6005671402</v>
      </c>
      <c r="AT317" s="7">
        <v>2905467.4229139299</v>
      </c>
      <c r="AU317" s="7">
        <v>2792558.0061627501</v>
      </c>
      <c r="AV317" s="7">
        <v>2933351.29118064</v>
      </c>
      <c r="AW317" s="7">
        <v>2929096.7529404201</v>
      </c>
      <c r="AX317" s="7">
        <v>2746463.0348020699</v>
      </c>
      <c r="AY317" s="7">
        <v>2828651.7201326699</v>
      </c>
      <c r="AZ317" s="7">
        <v>3017286.4506981499</v>
      </c>
      <c r="BA317" s="7">
        <v>2833082.0713277799</v>
      </c>
      <c r="BB317" s="7">
        <v>2794209.4046182302</v>
      </c>
      <c r="BC317" s="7">
        <v>2935058.0729453601</v>
      </c>
      <c r="BD317" s="7">
        <v>3053535.1673804498</v>
      </c>
      <c r="BE317" s="7">
        <v>2838556.8901623501</v>
      </c>
      <c r="BF317" s="7">
        <v>3004710.9465509001</v>
      </c>
      <c r="BG317" s="7">
        <v>2983817.2295316202</v>
      </c>
      <c r="BH317" s="7">
        <v>2941905.4369378798</v>
      </c>
      <c r="BI317" s="7">
        <v>2836145.0720149502</v>
      </c>
      <c r="BJ317" s="7">
        <v>2996646.6355719701</v>
      </c>
      <c r="BK317" s="7">
        <v>2980268.05535908</v>
      </c>
      <c r="BL317" s="7">
        <v>2710486.0887127798</v>
      </c>
      <c r="BM317" s="7">
        <v>2684647.2048814599</v>
      </c>
      <c r="BN317" s="7">
        <v>2466432.99176428</v>
      </c>
      <c r="BO317" s="7">
        <v>2639832.5980590102</v>
      </c>
      <c r="BP317" s="7">
        <v>2394299.2271348098</v>
      </c>
      <c r="BQ317" s="7">
        <v>2183130.7832915499</v>
      </c>
      <c r="BR317" s="7">
        <v>2596586.8793100799</v>
      </c>
      <c r="BS317" s="7">
        <v>2393361.0629267702</v>
      </c>
      <c r="BT317" s="7">
        <v>2419737.84274024</v>
      </c>
      <c r="BU317" s="7">
        <v>2437411.5527976998</v>
      </c>
      <c r="BV317" s="6">
        <f t="shared" si="8"/>
        <v>6.174846094107371E-2</v>
      </c>
      <c r="BW317" s="6"/>
      <c r="BX317" s="6"/>
      <c r="BY317" s="9">
        <v>2039206.50525917</v>
      </c>
      <c r="BZ317" s="9">
        <v>1877129.8150607599</v>
      </c>
      <c r="CA317" s="9">
        <v>1963708.5900614499</v>
      </c>
      <c r="CB317" s="9">
        <v>2083559.3294637201</v>
      </c>
      <c r="CC317" s="9">
        <v>1955243.86112969</v>
      </c>
      <c r="CD317" s="9">
        <v>1958388.2315062899</v>
      </c>
      <c r="CE317" s="9">
        <v>2073053.2624490799</v>
      </c>
      <c r="CF317" s="9">
        <v>1939925.0264340399</v>
      </c>
      <c r="CG317" s="9">
        <v>1960130.1115463299</v>
      </c>
      <c r="CH317" s="9">
        <v>1902248.10101091</v>
      </c>
      <c r="CI317" s="9">
        <v>2069609.7115936701</v>
      </c>
      <c r="CJ317" s="9">
        <v>1916082.6200766801</v>
      </c>
      <c r="CK317" s="9">
        <v>1999338.12442314</v>
      </c>
      <c r="CL317" s="9">
        <v>1882463.82088856</v>
      </c>
      <c r="CM317" s="9">
        <v>1947896.06205053</v>
      </c>
      <c r="CN317" s="9">
        <v>1865160.86086229</v>
      </c>
      <c r="CO317" s="9">
        <v>2005437.5304028401</v>
      </c>
      <c r="CP317" s="9">
        <v>1849561.12098386</v>
      </c>
      <c r="CQ317" s="9">
        <v>2008750.3902106599</v>
      </c>
      <c r="CR317" s="9">
        <v>1937074.6761485599</v>
      </c>
      <c r="CS317" s="9">
        <v>1931500.94334517</v>
      </c>
      <c r="CT317" s="9">
        <v>1987598.2652134199</v>
      </c>
      <c r="CU317" s="9">
        <v>1796442.00805131</v>
      </c>
      <c r="CV317" s="9">
        <v>2006465.78482127</v>
      </c>
      <c r="CW317" s="9">
        <v>1964935.2611155701</v>
      </c>
      <c r="CX317" s="9">
        <v>1968214.3818436901</v>
      </c>
      <c r="CY317" s="9">
        <v>1910240.01483736</v>
      </c>
      <c r="CZ317" s="9">
        <v>2130928.3096206202</v>
      </c>
      <c r="DA317" s="9">
        <v>2080137.73234193</v>
      </c>
      <c r="DB317" s="9">
        <v>2019985.7253608</v>
      </c>
      <c r="DC317" s="9">
        <v>1984863.8994940999</v>
      </c>
      <c r="DD317" s="9">
        <v>2047316.8300518601</v>
      </c>
      <c r="DE317" s="9">
        <v>2092990.94251065</v>
      </c>
      <c r="DF317" s="9">
        <v>2023527.3048179101</v>
      </c>
      <c r="DG317" s="9">
        <v>1988350.7728883501</v>
      </c>
      <c r="DH317" s="9">
        <v>2015486.0056513599</v>
      </c>
      <c r="DI317" s="9">
        <v>2079047.1663158799</v>
      </c>
      <c r="DJ317" s="9">
        <v>1955458.6746191999</v>
      </c>
      <c r="DK317" s="9">
        <v>2212142.8217320498</v>
      </c>
      <c r="DL317" s="9">
        <v>2118931.6914878301</v>
      </c>
      <c r="DM317" s="9">
        <v>2036680.5291075599</v>
      </c>
      <c r="DN317" s="9">
        <v>2050586.08167633</v>
      </c>
      <c r="DO317" s="9">
        <v>2037649.30155874</v>
      </c>
      <c r="DP317" s="9">
        <v>2088508.79265143</v>
      </c>
      <c r="DQ317" s="9">
        <v>2060026.6727525301</v>
      </c>
      <c r="DR317" s="9">
        <v>2090552.7508877299</v>
      </c>
      <c r="DS317" s="9">
        <v>2061014.2622048799</v>
      </c>
      <c r="DT317" s="9">
        <v>1939617.3896900699</v>
      </c>
      <c r="DU317" s="9">
        <v>1952980.4691883801</v>
      </c>
      <c r="DV317" s="9">
        <v>1902828.0997367001</v>
      </c>
      <c r="DW317" s="9">
        <v>2084990.3895036201</v>
      </c>
      <c r="DX317" s="9">
        <v>1984443.27895584</v>
      </c>
      <c r="DY317" s="9">
        <v>1928883.0041776299</v>
      </c>
      <c r="DZ317" s="9">
        <v>2106064.9402671601</v>
      </c>
      <c r="EA317" s="9">
        <v>2031879.7632480599</v>
      </c>
      <c r="EB317" s="9">
        <v>2086434.9646753001</v>
      </c>
      <c r="EC317" s="9">
        <v>1907661.6605492199</v>
      </c>
      <c r="ED317" s="9">
        <v>2124709.7051639599</v>
      </c>
      <c r="EE317" s="9">
        <v>2072552.61059365</v>
      </c>
      <c r="EF317" s="9">
        <v>2074639.0529640201</v>
      </c>
      <c r="EG317" s="9">
        <v>2219493.9944277299</v>
      </c>
      <c r="EH317" s="9">
        <v>2088418.88607257</v>
      </c>
      <c r="EI317" s="9">
        <v>2136151.7151230602</v>
      </c>
      <c r="EJ317" s="9">
        <v>1838316.8782858199</v>
      </c>
      <c r="EK317" s="9">
        <v>1879205.0061051799</v>
      </c>
      <c r="EL317" s="9">
        <v>1806605.16686021</v>
      </c>
      <c r="EM317" s="9">
        <v>1783272.4871247399</v>
      </c>
      <c r="EN317" s="9">
        <v>1783550.9307702901</v>
      </c>
      <c r="EO317" s="9">
        <v>1663286.43068696</v>
      </c>
      <c r="EP317" s="9">
        <v>1848123.5995714001</v>
      </c>
      <c r="EQ317" s="27">
        <f t="shared" si="9"/>
        <v>5.3026403642839955E-2</v>
      </c>
      <c r="ER317" s="27"/>
      <c r="ES317" s="27"/>
    </row>
    <row r="318" spans="1:149" x14ac:dyDescent="0.25">
      <c r="A318" s="1" t="s">
        <v>1954</v>
      </c>
      <c r="B318" s="1" t="s">
        <v>1396</v>
      </c>
      <c r="C318" s="1" t="s">
        <v>1397</v>
      </c>
      <c r="D318" s="7" t="s">
        <v>0</v>
      </c>
      <c r="E318" s="7" t="s">
        <v>0</v>
      </c>
      <c r="F318" s="7" t="s">
        <v>0</v>
      </c>
      <c r="G318" s="7" t="s">
        <v>0</v>
      </c>
      <c r="H318" s="7" t="s">
        <v>0</v>
      </c>
      <c r="I318" s="7" t="s">
        <v>0</v>
      </c>
      <c r="J318" s="7" t="s">
        <v>0</v>
      </c>
      <c r="K318" s="7" t="s">
        <v>0</v>
      </c>
      <c r="L318" s="7" t="s">
        <v>0</v>
      </c>
      <c r="M318" s="7" t="s">
        <v>0</v>
      </c>
      <c r="N318" s="7" t="s">
        <v>0</v>
      </c>
      <c r="O318" s="7" t="s">
        <v>0</v>
      </c>
      <c r="P318" s="7" t="s">
        <v>0</v>
      </c>
      <c r="Q318" s="7" t="s">
        <v>0</v>
      </c>
      <c r="R318" s="7" t="s">
        <v>0</v>
      </c>
      <c r="S318" s="7" t="s">
        <v>0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7" t="s">
        <v>0</v>
      </c>
      <c r="AF318" s="7" t="s">
        <v>0</v>
      </c>
      <c r="AG318" s="7" t="s">
        <v>0</v>
      </c>
      <c r="AH318" s="7" t="s">
        <v>0</v>
      </c>
      <c r="AI318" s="7" t="s">
        <v>0</v>
      </c>
      <c r="AJ318" s="7" t="s">
        <v>0</v>
      </c>
      <c r="AK318" s="7" t="s">
        <v>0</v>
      </c>
      <c r="AL318" s="7" t="s">
        <v>0</v>
      </c>
      <c r="AM318" s="7" t="s">
        <v>0</v>
      </c>
      <c r="AN318" s="7" t="s">
        <v>0</v>
      </c>
      <c r="AO318" s="7" t="s">
        <v>0</v>
      </c>
      <c r="AP318" s="7" t="s">
        <v>0</v>
      </c>
      <c r="AQ318" s="7" t="s">
        <v>0</v>
      </c>
      <c r="AR318" s="7" t="s">
        <v>0</v>
      </c>
      <c r="AS318" s="7" t="s">
        <v>0</v>
      </c>
      <c r="AT318" s="7" t="s">
        <v>0</v>
      </c>
      <c r="AU318" s="7" t="s">
        <v>0</v>
      </c>
      <c r="AV318" s="7" t="s">
        <v>0</v>
      </c>
      <c r="AW318" s="7" t="s">
        <v>0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7" t="s">
        <v>0</v>
      </c>
      <c r="BN318" s="7" t="s">
        <v>0</v>
      </c>
      <c r="BO318" s="7" t="s">
        <v>0</v>
      </c>
      <c r="BP318" s="7" t="s">
        <v>0</v>
      </c>
      <c r="BQ318" s="7" t="s">
        <v>0</v>
      </c>
      <c r="BR318" s="7" t="s">
        <v>0</v>
      </c>
      <c r="BS318" s="7" t="s">
        <v>0</v>
      </c>
      <c r="BT318" s="7" t="s">
        <v>0</v>
      </c>
      <c r="BU318" s="7" t="s">
        <v>0</v>
      </c>
      <c r="BV318" s="6" t="e">
        <f t="shared" si="8"/>
        <v>#DIV/0!</v>
      </c>
      <c r="BW318" s="6"/>
      <c r="BX318" s="6"/>
      <c r="BY318" s="9" t="s">
        <v>0</v>
      </c>
      <c r="BZ318" s="9" t="s">
        <v>0</v>
      </c>
      <c r="CA318" s="9" t="s">
        <v>0</v>
      </c>
      <c r="CB318" s="9" t="s">
        <v>0</v>
      </c>
      <c r="CC318" s="9" t="s">
        <v>0</v>
      </c>
      <c r="CD318" s="9" t="s">
        <v>0</v>
      </c>
      <c r="CE318" s="9" t="s">
        <v>0</v>
      </c>
      <c r="CF318" s="9" t="s">
        <v>0</v>
      </c>
      <c r="CG318" s="9" t="s">
        <v>0</v>
      </c>
      <c r="CH318" s="9" t="s">
        <v>0</v>
      </c>
      <c r="CI318" s="9" t="s">
        <v>0</v>
      </c>
      <c r="CJ318" s="9" t="s">
        <v>0</v>
      </c>
      <c r="CK318" s="9" t="s">
        <v>0</v>
      </c>
      <c r="CL318" s="9" t="s">
        <v>0</v>
      </c>
      <c r="CM318" s="9" t="s">
        <v>0</v>
      </c>
      <c r="CN318" s="9" t="s">
        <v>0</v>
      </c>
      <c r="CO318" s="9" t="s">
        <v>0</v>
      </c>
      <c r="CP318" s="9" t="s">
        <v>0</v>
      </c>
      <c r="CQ318" s="9" t="s">
        <v>0</v>
      </c>
      <c r="CR318" s="9" t="s">
        <v>0</v>
      </c>
      <c r="CS318" s="9" t="s">
        <v>0</v>
      </c>
      <c r="CT318" s="9" t="s">
        <v>0</v>
      </c>
      <c r="CU318" s="9" t="s">
        <v>0</v>
      </c>
      <c r="CV318" s="9" t="s">
        <v>0</v>
      </c>
      <c r="CW318" s="9" t="s">
        <v>0</v>
      </c>
      <c r="CX318" s="9" t="s">
        <v>0</v>
      </c>
      <c r="CY318" s="9" t="s">
        <v>0</v>
      </c>
      <c r="CZ318" s="9" t="s">
        <v>0</v>
      </c>
      <c r="DA318" s="9" t="s">
        <v>0</v>
      </c>
      <c r="DB318" s="9" t="s">
        <v>0</v>
      </c>
      <c r="DC318" s="9" t="s">
        <v>0</v>
      </c>
      <c r="DD318" s="9" t="s">
        <v>0</v>
      </c>
      <c r="DE318" s="9" t="s">
        <v>0</v>
      </c>
      <c r="DF318" s="9" t="s">
        <v>0</v>
      </c>
      <c r="DG318" s="9" t="s">
        <v>0</v>
      </c>
      <c r="DH318" s="9" t="s">
        <v>0</v>
      </c>
      <c r="DI318" s="9" t="s">
        <v>0</v>
      </c>
      <c r="DJ318" s="9" t="s">
        <v>0</v>
      </c>
      <c r="DK318" s="9" t="s">
        <v>0</v>
      </c>
      <c r="DL318" s="9" t="s">
        <v>0</v>
      </c>
      <c r="DM318" s="9" t="s">
        <v>0</v>
      </c>
      <c r="DN318" s="9" t="s">
        <v>0</v>
      </c>
      <c r="DO318" s="9" t="s">
        <v>0</v>
      </c>
      <c r="DP318" s="9" t="s">
        <v>0</v>
      </c>
      <c r="DQ318" s="9" t="s">
        <v>0</v>
      </c>
      <c r="DR318" s="9" t="s">
        <v>0</v>
      </c>
      <c r="DS318" s="9" t="s">
        <v>0</v>
      </c>
      <c r="DT318" s="9" t="s">
        <v>0</v>
      </c>
      <c r="DU318" s="9" t="s">
        <v>0</v>
      </c>
      <c r="DV318" s="9" t="s">
        <v>0</v>
      </c>
      <c r="DW318" s="9" t="s">
        <v>0</v>
      </c>
      <c r="DX318" s="9" t="s">
        <v>0</v>
      </c>
      <c r="DY318" s="9" t="s">
        <v>0</v>
      </c>
      <c r="DZ318" s="9" t="s">
        <v>0</v>
      </c>
      <c r="EA318" s="9" t="s">
        <v>0</v>
      </c>
      <c r="EB318" s="9" t="s">
        <v>0</v>
      </c>
      <c r="EC318" s="9" t="s">
        <v>0</v>
      </c>
      <c r="ED318" s="9" t="s">
        <v>0</v>
      </c>
      <c r="EE318" s="9" t="s">
        <v>0</v>
      </c>
      <c r="EF318" s="9" t="s">
        <v>0</v>
      </c>
      <c r="EG318" s="9" t="s">
        <v>0</v>
      </c>
      <c r="EH318" s="9" t="s">
        <v>0</v>
      </c>
      <c r="EI318" s="9" t="s">
        <v>0</v>
      </c>
      <c r="EJ318" s="9" t="s">
        <v>0</v>
      </c>
      <c r="EK318" s="9" t="s">
        <v>0</v>
      </c>
      <c r="EL318" s="9" t="s">
        <v>0</v>
      </c>
      <c r="EM318" s="9" t="s">
        <v>0</v>
      </c>
      <c r="EN318" s="9" t="s">
        <v>0</v>
      </c>
      <c r="EO318" s="9" t="s">
        <v>0</v>
      </c>
      <c r="EP318" s="9" t="s">
        <v>0</v>
      </c>
      <c r="EQ318" s="27" t="e">
        <f t="shared" si="9"/>
        <v>#DIV/0!</v>
      </c>
      <c r="ER318" s="27"/>
      <c r="ES318" s="27"/>
    </row>
    <row r="319" spans="1:149" x14ac:dyDescent="0.25">
      <c r="A319" s="1" t="s">
        <v>1955</v>
      </c>
      <c r="B319" s="1" t="s">
        <v>1400</v>
      </c>
      <c r="C319" s="1" t="s">
        <v>1401</v>
      </c>
      <c r="D319" s="7" t="s">
        <v>0</v>
      </c>
      <c r="E319" s="7" t="s">
        <v>0</v>
      </c>
      <c r="F319" s="7" t="s">
        <v>0</v>
      </c>
      <c r="G319" s="7" t="s">
        <v>0</v>
      </c>
      <c r="H319" s="7" t="s">
        <v>0</v>
      </c>
      <c r="I319" s="7" t="s">
        <v>0</v>
      </c>
      <c r="J319" s="7" t="s">
        <v>0</v>
      </c>
      <c r="K319" s="7" t="s">
        <v>0</v>
      </c>
      <c r="L319" s="7" t="s">
        <v>0</v>
      </c>
      <c r="M319" s="7" t="s">
        <v>0</v>
      </c>
      <c r="N319" s="7" t="s">
        <v>0</v>
      </c>
      <c r="O319" s="7" t="s">
        <v>0</v>
      </c>
      <c r="P319" s="7" t="s">
        <v>0</v>
      </c>
      <c r="Q319" s="7" t="s">
        <v>0</v>
      </c>
      <c r="R319" s="7" t="s">
        <v>0</v>
      </c>
      <c r="S319" s="7" t="s">
        <v>0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7" t="s">
        <v>0</v>
      </c>
      <c r="AF319" s="7" t="s">
        <v>0</v>
      </c>
      <c r="AG319" s="7" t="s">
        <v>0</v>
      </c>
      <c r="AH319" s="7" t="s">
        <v>0</v>
      </c>
      <c r="AI319" s="7" t="s">
        <v>0</v>
      </c>
      <c r="AJ319" s="7" t="s">
        <v>0</v>
      </c>
      <c r="AK319" s="7" t="s">
        <v>0</v>
      </c>
      <c r="AL319" s="7" t="s">
        <v>0</v>
      </c>
      <c r="AM319" s="7" t="s">
        <v>0</v>
      </c>
      <c r="AN319" s="7" t="s">
        <v>0</v>
      </c>
      <c r="AO319" s="7" t="s">
        <v>0</v>
      </c>
      <c r="AP319" s="7" t="s">
        <v>0</v>
      </c>
      <c r="AQ319" s="7" t="s">
        <v>0</v>
      </c>
      <c r="AR319" s="7" t="s">
        <v>0</v>
      </c>
      <c r="AS319" s="7" t="s">
        <v>0</v>
      </c>
      <c r="AT319" s="7" t="s">
        <v>0</v>
      </c>
      <c r="AU319" s="7" t="s">
        <v>0</v>
      </c>
      <c r="AV319" s="7" t="s">
        <v>0</v>
      </c>
      <c r="AW319" s="7" t="s">
        <v>0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7" t="s">
        <v>0</v>
      </c>
      <c r="BN319" s="7" t="s">
        <v>0</v>
      </c>
      <c r="BO319" s="7" t="s">
        <v>0</v>
      </c>
      <c r="BP319" s="7" t="s">
        <v>0</v>
      </c>
      <c r="BQ319" s="7" t="s">
        <v>0</v>
      </c>
      <c r="BR319" s="7" t="s">
        <v>0</v>
      </c>
      <c r="BS319" s="7" t="s">
        <v>0</v>
      </c>
      <c r="BT319" s="7" t="s">
        <v>0</v>
      </c>
      <c r="BU319" s="7" t="s">
        <v>0</v>
      </c>
      <c r="BV319" s="6" t="e">
        <f t="shared" si="8"/>
        <v>#DIV/0!</v>
      </c>
      <c r="BW319" s="6"/>
      <c r="BX319" s="6"/>
      <c r="BY319" s="9">
        <v>10447.571137884601</v>
      </c>
      <c r="BZ319" s="9">
        <v>12480.9962012625</v>
      </c>
      <c r="CA319" s="9">
        <v>12199.876378127399</v>
      </c>
      <c r="CB319" s="9">
        <v>11434.4607366367</v>
      </c>
      <c r="CC319" s="9">
        <v>14127.097186806701</v>
      </c>
      <c r="CD319" s="9">
        <v>13784.624155142201</v>
      </c>
      <c r="CE319" s="9">
        <v>13656.8458314176</v>
      </c>
      <c r="CF319" s="9">
        <v>13076.297502830301</v>
      </c>
      <c r="CG319" s="9">
        <v>16404.3258648558</v>
      </c>
      <c r="CH319" s="9">
        <v>15070.824814703699</v>
      </c>
      <c r="CI319" s="9">
        <v>15947.7216861096</v>
      </c>
      <c r="CJ319" s="9">
        <v>18047.967446989602</v>
      </c>
      <c r="CK319" s="9">
        <v>17409.160525573199</v>
      </c>
      <c r="CL319" s="9">
        <v>15399.9537645947</v>
      </c>
      <c r="CM319" s="9">
        <v>15086.852415759</v>
      </c>
      <c r="CN319" s="9">
        <v>17628.8010154365</v>
      </c>
      <c r="CO319" s="9">
        <v>13828.913013200099</v>
      </c>
      <c r="CP319" s="9">
        <v>16735.631521787502</v>
      </c>
      <c r="CQ319" s="9">
        <v>13837.660173947401</v>
      </c>
      <c r="CR319" s="9">
        <v>15757.757484817999</v>
      </c>
      <c r="CS319" s="9">
        <v>15500.478058958999</v>
      </c>
      <c r="CT319" s="9">
        <v>14919.0671392519</v>
      </c>
      <c r="CU319" s="9">
        <v>14524.9724157853</v>
      </c>
      <c r="CV319" s="9">
        <v>14872.079298209001</v>
      </c>
      <c r="CW319" s="9">
        <v>13957.539865712801</v>
      </c>
      <c r="CX319" s="9">
        <v>12256.220645364299</v>
      </c>
      <c r="CY319" s="9">
        <v>17019.463907052501</v>
      </c>
      <c r="CZ319" s="9">
        <v>11368.0068227668</v>
      </c>
      <c r="DA319" s="9">
        <v>15594.0769558873</v>
      </c>
      <c r="DB319" s="9">
        <v>15013.389871129901</v>
      </c>
      <c r="DC319" s="9">
        <v>15905.9336127393</v>
      </c>
      <c r="DD319" s="9">
        <v>13479.563013529299</v>
      </c>
      <c r="DE319" s="9">
        <v>15038.3237715903</v>
      </c>
      <c r="DF319" s="9">
        <v>16301.664498297299</v>
      </c>
      <c r="DG319" s="9">
        <v>14925.9086327802</v>
      </c>
      <c r="DH319" s="9">
        <v>14475.1772984335</v>
      </c>
      <c r="DI319" s="9">
        <v>12126.670407555401</v>
      </c>
      <c r="DJ319" s="9">
        <v>10359.8781997198</v>
      </c>
      <c r="DK319" s="9">
        <v>13521.8902673095</v>
      </c>
      <c r="DL319" s="9">
        <v>10694.6238820298</v>
      </c>
      <c r="DM319" s="9">
        <v>13815.5166536371</v>
      </c>
      <c r="DN319" s="9">
        <v>11456.837710793099</v>
      </c>
      <c r="DO319" s="9">
        <v>9334.2331508853604</v>
      </c>
      <c r="DP319" s="9">
        <v>13226.877536411899</v>
      </c>
      <c r="DQ319" s="9">
        <v>11193.4483416641</v>
      </c>
      <c r="DR319" s="9">
        <v>10316.6903304107</v>
      </c>
      <c r="DS319" s="9">
        <v>13285.2290680552</v>
      </c>
      <c r="DT319" s="9">
        <v>9328.4602016377394</v>
      </c>
      <c r="DU319" s="9">
        <v>10251.966751668</v>
      </c>
      <c r="DV319" s="9">
        <v>10335.076318042</v>
      </c>
      <c r="DW319" s="9">
        <v>11392.0344566269</v>
      </c>
      <c r="DX319" s="9">
        <v>10967.6809735396</v>
      </c>
      <c r="DY319" s="9">
        <v>11923.997001363799</v>
      </c>
      <c r="DZ319" s="9">
        <v>10106.7084162376</v>
      </c>
      <c r="EA319" s="9">
        <v>9471.4321826517498</v>
      </c>
      <c r="EB319" s="9">
        <v>11012.204694501001</v>
      </c>
      <c r="EC319" s="9">
        <v>9157.8911830122597</v>
      </c>
      <c r="ED319" s="9">
        <v>10012.964976626799</v>
      </c>
      <c r="EE319" s="9">
        <v>8632.9796288963007</v>
      </c>
      <c r="EF319" s="9">
        <v>8079.5647221831796</v>
      </c>
      <c r="EG319" s="9">
        <v>8325.5549962398909</v>
      </c>
      <c r="EH319" s="9">
        <v>7084.6660217612198</v>
      </c>
      <c r="EI319" s="9">
        <v>7674.6957996423798</v>
      </c>
      <c r="EJ319" s="9">
        <v>7533.0147464892898</v>
      </c>
      <c r="EK319" s="9">
        <v>7415.6935770371201</v>
      </c>
      <c r="EL319" s="9">
        <v>6984.9450081541099</v>
      </c>
      <c r="EM319" s="9">
        <v>7121.1890701905004</v>
      </c>
      <c r="EN319" s="9">
        <v>5803.1428319448096</v>
      </c>
      <c r="EO319" s="9">
        <v>5312.2850768422904</v>
      </c>
      <c r="EP319" s="9">
        <v>5978.6705277527299</v>
      </c>
      <c r="EQ319" s="27">
        <f t="shared" si="9"/>
        <v>0.26346557209658666</v>
      </c>
      <c r="ER319" s="27"/>
      <c r="ES319" s="27"/>
    </row>
    <row r="320" spans="1:149" x14ac:dyDescent="0.25">
      <c r="A320" s="1" t="s">
        <v>1956</v>
      </c>
      <c r="B320" s="1" t="s">
        <v>1405</v>
      </c>
      <c r="C320" s="1" t="s">
        <v>1406</v>
      </c>
      <c r="D320" s="7" t="s">
        <v>0</v>
      </c>
      <c r="E320" s="7" t="s">
        <v>0</v>
      </c>
      <c r="F320" s="7" t="s">
        <v>0</v>
      </c>
      <c r="G320" s="7" t="s">
        <v>0</v>
      </c>
      <c r="H320" s="7" t="s">
        <v>0</v>
      </c>
      <c r="I320" s="7" t="s">
        <v>0</v>
      </c>
      <c r="J320" s="7" t="s">
        <v>0</v>
      </c>
      <c r="K320" s="7" t="s">
        <v>0</v>
      </c>
      <c r="L320" s="7" t="s">
        <v>0</v>
      </c>
      <c r="M320" s="7" t="s">
        <v>0</v>
      </c>
      <c r="N320" s="7" t="s">
        <v>0</v>
      </c>
      <c r="O320" s="7" t="s">
        <v>0</v>
      </c>
      <c r="P320" s="7" t="s">
        <v>0</v>
      </c>
      <c r="Q320" s="7" t="s">
        <v>0</v>
      </c>
      <c r="R320" s="7" t="s">
        <v>0</v>
      </c>
      <c r="S320" s="7" t="s">
        <v>0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7" t="s">
        <v>0</v>
      </c>
      <c r="AF320" s="7" t="s">
        <v>0</v>
      </c>
      <c r="AG320" s="7" t="s">
        <v>0</v>
      </c>
      <c r="AH320" s="7" t="s">
        <v>0</v>
      </c>
      <c r="AI320" s="7" t="s">
        <v>0</v>
      </c>
      <c r="AJ320" s="7" t="s">
        <v>0</v>
      </c>
      <c r="AK320" s="7" t="s">
        <v>0</v>
      </c>
      <c r="AL320" s="7" t="s">
        <v>0</v>
      </c>
      <c r="AM320" s="7" t="s">
        <v>0</v>
      </c>
      <c r="AN320" s="7" t="s">
        <v>0</v>
      </c>
      <c r="AO320" s="7" t="s">
        <v>0</v>
      </c>
      <c r="AP320" s="7" t="s">
        <v>0</v>
      </c>
      <c r="AQ320" s="7" t="s">
        <v>0</v>
      </c>
      <c r="AR320" s="7" t="s">
        <v>0</v>
      </c>
      <c r="AS320" s="7" t="s">
        <v>0</v>
      </c>
      <c r="AT320" s="7" t="s">
        <v>0</v>
      </c>
      <c r="AU320" s="7" t="s">
        <v>0</v>
      </c>
      <c r="AV320" s="7" t="s">
        <v>0</v>
      </c>
      <c r="AW320" s="7" t="s">
        <v>0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7" t="s">
        <v>0</v>
      </c>
      <c r="BN320" s="7" t="s">
        <v>0</v>
      </c>
      <c r="BO320" s="7" t="s">
        <v>0</v>
      </c>
      <c r="BP320" s="7" t="s">
        <v>0</v>
      </c>
      <c r="BQ320" s="7" t="s">
        <v>0</v>
      </c>
      <c r="BR320" s="7" t="s">
        <v>0</v>
      </c>
      <c r="BS320" s="7" t="s">
        <v>0</v>
      </c>
      <c r="BT320" s="7" t="s">
        <v>0</v>
      </c>
      <c r="BU320" s="7" t="s">
        <v>0</v>
      </c>
      <c r="BV320" s="6" t="e">
        <f t="shared" si="8"/>
        <v>#DIV/0!</v>
      </c>
      <c r="BW320" s="6"/>
      <c r="BX320" s="6"/>
      <c r="BY320" s="9" t="s">
        <v>0</v>
      </c>
      <c r="BZ320" s="9" t="s">
        <v>0</v>
      </c>
      <c r="CA320" s="9" t="s">
        <v>0</v>
      </c>
      <c r="CB320" s="9" t="s">
        <v>0</v>
      </c>
      <c r="CC320" s="9" t="s">
        <v>0</v>
      </c>
      <c r="CD320" s="9" t="s">
        <v>0</v>
      </c>
      <c r="CE320" s="9" t="s">
        <v>0</v>
      </c>
      <c r="CF320" s="9" t="s">
        <v>0</v>
      </c>
      <c r="CG320" s="9" t="s">
        <v>0</v>
      </c>
      <c r="CH320" s="9" t="s">
        <v>0</v>
      </c>
      <c r="CI320" s="9" t="s">
        <v>0</v>
      </c>
      <c r="CJ320" s="9" t="s">
        <v>0</v>
      </c>
      <c r="CK320" s="9" t="s">
        <v>0</v>
      </c>
      <c r="CL320" s="9" t="s">
        <v>0</v>
      </c>
      <c r="CM320" s="9" t="s">
        <v>0</v>
      </c>
      <c r="CN320" s="9" t="s">
        <v>0</v>
      </c>
      <c r="CO320" s="9" t="s">
        <v>0</v>
      </c>
      <c r="CP320" s="9" t="s">
        <v>0</v>
      </c>
      <c r="CQ320" s="9" t="s">
        <v>0</v>
      </c>
      <c r="CR320" s="9" t="s">
        <v>0</v>
      </c>
      <c r="CS320" s="9" t="s">
        <v>0</v>
      </c>
      <c r="CT320" s="9" t="s">
        <v>0</v>
      </c>
      <c r="CU320" s="9" t="s">
        <v>0</v>
      </c>
      <c r="CV320" s="9" t="s">
        <v>0</v>
      </c>
      <c r="CW320" s="9" t="s">
        <v>0</v>
      </c>
      <c r="CX320" s="9" t="s">
        <v>0</v>
      </c>
      <c r="CY320" s="9" t="s">
        <v>0</v>
      </c>
      <c r="CZ320" s="9" t="s">
        <v>0</v>
      </c>
      <c r="DA320" s="9" t="s">
        <v>0</v>
      </c>
      <c r="DB320" s="9" t="s">
        <v>0</v>
      </c>
      <c r="DC320" s="9" t="s">
        <v>0</v>
      </c>
      <c r="DD320" s="9" t="s">
        <v>0</v>
      </c>
      <c r="DE320" s="9" t="s">
        <v>0</v>
      </c>
      <c r="DF320" s="9" t="s">
        <v>0</v>
      </c>
      <c r="DG320" s="9" t="s">
        <v>0</v>
      </c>
      <c r="DH320" s="9" t="s">
        <v>0</v>
      </c>
      <c r="DI320" s="9" t="s">
        <v>0</v>
      </c>
      <c r="DJ320" s="9" t="s">
        <v>0</v>
      </c>
      <c r="DK320" s="9" t="s">
        <v>0</v>
      </c>
      <c r="DL320" s="9" t="s">
        <v>0</v>
      </c>
      <c r="DM320" s="9" t="s">
        <v>0</v>
      </c>
      <c r="DN320" s="9" t="s">
        <v>0</v>
      </c>
      <c r="DO320" s="9" t="s">
        <v>0</v>
      </c>
      <c r="DP320" s="9" t="s">
        <v>0</v>
      </c>
      <c r="DQ320" s="9" t="s">
        <v>0</v>
      </c>
      <c r="DR320" s="9" t="s">
        <v>0</v>
      </c>
      <c r="DS320" s="9" t="s">
        <v>0</v>
      </c>
      <c r="DT320" s="9" t="s">
        <v>0</v>
      </c>
      <c r="DU320" s="9" t="s">
        <v>0</v>
      </c>
      <c r="DV320" s="9" t="s">
        <v>0</v>
      </c>
      <c r="DW320" s="9" t="s">
        <v>0</v>
      </c>
      <c r="DX320" s="9" t="s">
        <v>0</v>
      </c>
      <c r="DY320" s="9" t="s">
        <v>0</v>
      </c>
      <c r="DZ320" s="9" t="s">
        <v>0</v>
      </c>
      <c r="EA320" s="9" t="s">
        <v>0</v>
      </c>
      <c r="EB320" s="9" t="s">
        <v>0</v>
      </c>
      <c r="EC320" s="9" t="s">
        <v>0</v>
      </c>
      <c r="ED320" s="9" t="s">
        <v>0</v>
      </c>
      <c r="EE320" s="9" t="s">
        <v>0</v>
      </c>
      <c r="EF320" s="9" t="s">
        <v>0</v>
      </c>
      <c r="EG320" s="9" t="s">
        <v>0</v>
      </c>
      <c r="EH320" s="9" t="s">
        <v>0</v>
      </c>
      <c r="EI320" s="9" t="s">
        <v>0</v>
      </c>
      <c r="EJ320" s="9" t="s">
        <v>0</v>
      </c>
      <c r="EK320" s="9" t="s">
        <v>0</v>
      </c>
      <c r="EL320" s="9" t="s">
        <v>0</v>
      </c>
      <c r="EM320" s="9" t="s">
        <v>0</v>
      </c>
      <c r="EN320" s="9" t="s">
        <v>0</v>
      </c>
      <c r="EO320" s="9" t="s">
        <v>0</v>
      </c>
      <c r="EP320" s="9" t="s">
        <v>0</v>
      </c>
      <c r="EQ320" s="27" t="e">
        <f t="shared" si="9"/>
        <v>#DIV/0!</v>
      </c>
      <c r="ER320" s="27"/>
      <c r="ES320" s="27"/>
    </row>
    <row r="321" spans="1:149" x14ac:dyDescent="0.25">
      <c r="A321" s="1" t="s">
        <v>1957</v>
      </c>
      <c r="B321" s="1" t="s">
        <v>1410</v>
      </c>
      <c r="C321" s="1" t="s">
        <v>1411</v>
      </c>
      <c r="D321" s="7">
        <v>2274185.9673987902</v>
      </c>
      <c r="E321" s="7">
        <v>1924835.6931235499</v>
      </c>
      <c r="F321" s="7">
        <v>1665786.7407543799</v>
      </c>
      <c r="G321" s="7">
        <v>1784806.84115539</v>
      </c>
      <c r="H321" s="7">
        <v>1628456.5709526101</v>
      </c>
      <c r="I321" s="7">
        <v>1596242.5865176099</v>
      </c>
      <c r="J321" s="7">
        <v>1646266.30504597</v>
      </c>
      <c r="K321" s="7">
        <v>1505157.3190089399</v>
      </c>
      <c r="L321" s="7">
        <v>1431834.69497927</v>
      </c>
      <c r="M321" s="7">
        <v>1361281.5217347499</v>
      </c>
      <c r="N321" s="7">
        <v>1382333.7607439801</v>
      </c>
      <c r="O321" s="7">
        <v>1346324.56648178</v>
      </c>
      <c r="P321" s="7">
        <v>1311719.04652052</v>
      </c>
      <c r="Q321" s="7">
        <v>1234785.9089303301</v>
      </c>
      <c r="R321" s="7">
        <v>1209711.17728524</v>
      </c>
      <c r="S321" s="7">
        <v>1176353.09858302</v>
      </c>
      <c r="T321" s="7">
        <v>1204650.9103149199</v>
      </c>
      <c r="U321" s="7">
        <v>1058277.1272984201</v>
      </c>
      <c r="V321" s="7">
        <v>1186948.8226129301</v>
      </c>
      <c r="W321" s="7">
        <v>953142.16245702095</v>
      </c>
      <c r="X321" s="7">
        <v>1018875.61382403</v>
      </c>
      <c r="Y321" s="7">
        <v>1026234.36744991</v>
      </c>
      <c r="Z321" s="7">
        <v>1062331.5254358901</v>
      </c>
      <c r="AA321" s="7">
        <v>1196344.83618009</v>
      </c>
      <c r="AB321" s="7">
        <v>1163367.3485421799</v>
      </c>
      <c r="AC321" s="7">
        <v>1169562.8807423201</v>
      </c>
      <c r="AD321" s="7">
        <v>1216485.4543053601</v>
      </c>
      <c r="AE321" s="7">
        <v>1162109.35494594</v>
      </c>
      <c r="AF321" s="7">
        <v>997502.99872258201</v>
      </c>
      <c r="AG321" s="7">
        <v>1072533.8414583099</v>
      </c>
      <c r="AH321" s="7">
        <v>1248701.38266627</v>
      </c>
      <c r="AI321" s="7">
        <v>819412.19348021899</v>
      </c>
      <c r="AJ321" s="7">
        <v>1034456.6165906501</v>
      </c>
      <c r="AK321" s="7">
        <v>1154767.8876501799</v>
      </c>
      <c r="AL321" s="7">
        <v>1143640.9944221501</v>
      </c>
      <c r="AM321" s="7">
        <v>1004644.25120244</v>
      </c>
      <c r="AN321" s="7">
        <v>920784.11367711995</v>
      </c>
      <c r="AO321" s="7">
        <v>1022392.20048966</v>
      </c>
      <c r="AP321" s="7">
        <v>1028270.0558379201</v>
      </c>
      <c r="AQ321" s="7">
        <v>893419.35748344602</v>
      </c>
      <c r="AR321" s="7">
        <v>1084316.9886380001</v>
      </c>
      <c r="AS321" s="7">
        <v>861435.59712362895</v>
      </c>
      <c r="AT321" s="7">
        <v>961597.03022681095</v>
      </c>
      <c r="AU321" s="7">
        <v>874966.70049392502</v>
      </c>
      <c r="AV321" s="7">
        <v>1002246.15181448</v>
      </c>
      <c r="AW321" s="7">
        <v>1014187.40179006</v>
      </c>
      <c r="AX321" s="7">
        <v>971869.28969063296</v>
      </c>
      <c r="AY321" s="7">
        <v>861234.39465240506</v>
      </c>
      <c r="AZ321" s="7">
        <v>747832.22846097802</v>
      </c>
      <c r="BA321" s="7">
        <v>862084.53305492306</v>
      </c>
      <c r="BB321" s="7">
        <v>940650.97358773695</v>
      </c>
      <c r="BC321" s="7">
        <v>821800.23595529504</v>
      </c>
      <c r="BD321" s="7">
        <v>925996.19011447998</v>
      </c>
      <c r="BE321" s="7">
        <v>803066.67470099905</v>
      </c>
      <c r="BF321" s="7">
        <v>886132.16529299598</v>
      </c>
      <c r="BG321" s="7">
        <v>770818.44212455198</v>
      </c>
      <c r="BH321" s="7">
        <v>899286.42531081103</v>
      </c>
      <c r="BI321" s="7">
        <v>993458.56078836904</v>
      </c>
      <c r="BJ321" s="7">
        <v>997082.82515196595</v>
      </c>
      <c r="BK321" s="7">
        <v>843687.864103787</v>
      </c>
      <c r="BL321" s="7">
        <v>947834.14462129702</v>
      </c>
      <c r="BM321" s="7">
        <v>708203.756892593</v>
      </c>
      <c r="BN321" s="7">
        <v>747820.42629849096</v>
      </c>
      <c r="BO321" s="7">
        <v>755793.40679729299</v>
      </c>
      <c r="BP321" s="7">
        <v>734717.17293690296</v>
      </c>
      <c r="BQ321" s="7">
        <v>674982.34363634605</v>
      </c>
      <c r="BR321" s="7">
        <v>652294.72286278498</v>
      </c>
      <c r="BS321" s="7">
        <v>640148.93470608501</v>
      </c>
      <c r="BT321" s="7">
        <v>561430.75867077801</v>
      </c>
      <c r="BU321" s="7">
        <v>566549.56053607201</v>
      </c>
      <c r="BV321" s="6">
        <f t="shared" si="8"/>
        <v>0.29852099718155189</v>
      </c>
      <c r="BW321" s="6"/>
      <c r="BX321" s="6"/>
      <c r="BY321" s="9">
        <v>933560.684699659</v>
      </c>
      <c r="BZ321" s="9">
        <v>768317.98583272798</v>
      </c>
      <c r="CA321" s="9">
        <v>680170.68026184302</v>
      </c>
      <c r="CB321" s="9">
        <v>665902.31012848602</v>
      </c>
      <c r="CC321" s="9">
        <v>641826.18978819298</v>
      </c>
      <c r="CD321" s="9">
        <v>626299.65564013505</v>
      </c>
      <c r="CE321" s="9">
        <v>623992.22134585294</v>
      </c>
      <c r="CF321" s="9">
        <v>628560.96198636806</v>
      </c>
      <c r="CG321" s="9">
        <v>538419.48998066201</v>
      </c>
      <c r="CH321" s="9">
        <v>565024.59752106795</v>
      </c>
      <c r="CI321" s="9">
        <v>533173.30742324598</v>
      </c>
      <c r="CJ321" s="9">
        <v>513503.210712998</v>
      </c>
      <c r="CK321" s="9">
        <v>544830.384058472</v>
      </c>
      <c r="CL321" s="9">
        <v>478494.95986971899</v>
      </c>
      <c r="CM321" s="9">
        <v>467372.83224183897</v>
      </c>
      <c r="CN321" s="9">
        <v>507654.721581903</v>
      </c>
      <c r="CO321" s="9">
        <v>470478.76511020999</v>
      </c>
      <c r="CP321" s="9">
        <v>400608.17566032399</v>
      </c>
      <c r="CQ321" s="9">
        <v>466637.93486977898</v>
      </c>
      <c r="CR321" s="9">
        <v>439876.30238238099</v>
      </c>
      <c r="CS321" s="9">
        <v>417369.07523021201</v>
      </c>
      <c r="CT321" s="9">
        <v>376635.762773044</v>
      </c>
      <c r="CU321" s="9">
        <v>420648.15674649499</v>
      </c>
      <c r="CV321" s="9">
        <v>452024.00878496497</v>
      </c>
      <c r="CW321" s="9">
        <v>442986.192555941</v>
      </c>
      <c r="CX321" s="9">
        <v>466661.43197997799</v>
      </c>
      <c r="CY321" s="9">
        <v>488287.56310658599</v>
      </c>
      <c r="CZ321" s="9">
        <v>460278.62652358197</v>
      </c>
      <c r="DA321" s="9">
        <v>417469.777757028</v>
      </c>
      <c r="DB321" s="9">
        <v>438378.93648181</v>
      </c>
      <c r="DC321" s="9">
        <v>417753.656420001</v>
      </c>
      <c r="DD321" s="9">
        <v>466738.547549979</v>
      </c>
      <c r="DE321" s="9">
        <v>437120.263729728</v>
      </c>
      <c r="DF321" s="9">
        <v>450716.329439372</v>
      </c>
      <c r="DG321" s="9">
        <v>466440.44921491802</v>
      </c>
      <c r="DH321" s="9">
        <v>420293.83411730197</v>
      </c>
      <c r="DI321" s="9">
        <v>375343.20040152897</v>
      </c>
      <c r="DJ321" s="9">
        <v>417581.963213059</v>
      </c>
      <c r="DK321" s="9">
        <v>418007.205375697</v>
      </c>
      <c r="DL321" s="9">
        <v>350008.91201674502</v>
      </c>
      <c r="DM321" s="9">
        <v>371192.29472255398</v>
      </c>
      <c r="DN321" s="9">
        <v>307911.75392089097</v>
      </c>
      <c r="DO321" s="9">
        <v>301611.97158807499</v>
      </c>
      <c r="DP321" s="9">
        <v>316340.35816567502</v>
      </c>
      <c r="DQ321" s="9">
        <v>329740.79050462099</v>
      </c>
      <c r="DR321" s="9">
        <v>350476.87858969503</v>
      </c>
      <c r="DS321" s="9">
        <v>345799.64740933798</v>
      </c>
      <c r="DT321" s="9">
        <v>336446.77766244003</v>
      </c>
      <c r="DU321" s="9">
        <v>380941.85650165897</v>
      </c>
      <c r="DV321" s="9">
        <v>316224.52718609897</v>
      </c>
      <c r="DW321" s="9">
        <v>332244.65105961898</v>
      </c>
      <c r="DX321" s="9">
        <v>382031.96116295899</v>
      </c>
      <c r="DY321" s="9">
        <v>386476.29138581298</v>
      </c>
      <c r="DZ321" s="9">
        <v>309531.67697948799</v>
      </c>
      <c r="EA321" s="9">
        <v>345489.51891731197</v>
      </c>
      <c r="EB321" s="9">
        <v>315891.781090145</v>
      </c>
      <c r="EC321" s="9">
        <v>308377.72611942701</v>
      </c>
      <c r="ED321" s="9">
        <v>341786.22023967101</v>
      </c>
      <c r="EE321" s="9">
        <v>374940.30389332201</v>
      </c>
      <c r="EF321" s="9">
        <v>367503.02858458698</v>
      </c>
      <c r="EG321" s="9">
        <v>374365.426407778</v>
      </c>
      <c r="EH321" s="9">
        <v>282138.647086657</v>
      </c>
      <c r="EI321" s="9">
        <v>365612.20603687997</v>
      </c>
      <c r="EJ321" s="9">
        <v>348792.62724426499</v>
      </c>
      <c r="EK321" s="9">
        <v>347560.51103823498</v>
      </c>
      <c r="EL321" s="9">
        <v>343129.88374496502</v>
      </c>
      <c r="EM321" s="9">
        <v>264596.50069086999</v>
      </c>
      <c r="EN321" s="9">
        <v>264881.34582319</v>
      </c>
      <c r="EO321" s="9">
        <v>257349.699171543</v>
      </c>
      <c r="EP321" s="9">
        <v>247075.219036714</v>
      </c>
      <c r="EQ321" s="27">
        <f t="shared" si="9"/>
        <v>0.2924867093681201</v>
      </c>
      <c r="ER321" s="27"/>
      <c r="ES321" s="27"/>
    </row>
    <row r="322" spans="1:149" x14ac:dyDescent="0.25">
      <c r="A322" s="1" t="s">
        <v>1958</v>
      </c>
      <c r="B322" s="1" t="s">
        <v>1415</v>
      </c>
      <c r="C322" s="1" t="s">
        <v>1416</v>
      </c>
      <c r="D322" s="7" t="s">
        <v>0</v>
      </c>
      <c r="E322" s="7" t="s">
        <v>0</v>
      </c>
      <c r="F322" s="7" t="s">
        <v>0</v>
      </c>
      <c r="G322" s="7" t="s">
        <v>0</v>
      </c>
      <c r="H322" s="7" t="s">
        <v>0</v>
      </c>
      <c r="I322" s="7" t="s">
        <v>0</v>
      </c>
      <c r="J322" s="7" t="s">
        <v>0</v>
      </c>
      <c r="K322" s="7" t="s">
        <v>0</v>
      </c>
      <c r="L322" s="7" t="s">
        <v>0</v>
      </c>
      <c r="M322" s="7" t="s">
        <v>0</v>
      </c>
      <c r="N322" s="7" t="s">
        <v>0</v>
      </c>
      <c r="O322" s="7" t="s">
        <v>0</v>
      </c>
      <c r="P322" s="7" t="s">
        <v>0</v>
      </c>
      <c r="Q322" s="7" t="s">
        <v>0</v>
      </c>
      <c r="R322" s="7" t="s">
        <v>0</v>
      </c>
      <c r="S322" s="7" t="s">
        <v>0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7" t="s">
        <v>0</v>
      </c>
      <c r="AF322" s="7" t="s">
        <v>0</v>
      </c>
      <c r="AG322" s="7" t="s">
        <v>0</v>
      </c>
      <c r="AH322" s="7" t="s">
        <v>0</v>
      </c>
      <c r="AI322" s="7" t="s">
        <v>0</v>
      </c>
      <c r="AJ322" s="7" t="s">
        <v>0</v>
      </c>
      <c r="AK322" s="7" t="s">
        <v>0</v>
      </c>
      <c r="AL322" s="7" t="s">
        <v>0</v>
      </c>
      <c r="AM322" s="7" t="s">
        <v>0</v>
      </c>
      <c r="AN322" s="7" t="s">
        <v>0</v>
      </c>
      <c r="AO322" s="7" t="s">
        <v>0</v>
      </c>
      <c r="AP322" s="7" t="s">
        <v>0</v>
      </c>
      <c r="AQ322" s="7" t="s">
        <v>0</v>
      </c>
      <c r="AR322" s="7" t="s">
        <v>0</v>
      </c>
      <c r="AS322" s="7" t="s">
        <v>0</v>
      </c>
      <c r="AT322" s="7" t="s">
        <v>0</v>
      </c>
      <c r="AU322" s="7" t="s">
        <v>0</v>
      </c>
      <c r="AV322" s="7" t="s">
        <v>0</v>
      </c>
      <c r="AW322" s="7" t="s">
        <v>0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7" t="s">
        <v>0</v>
      </c>
      <c r="BN322" s="7" t="s">
        <v>0</v>
      </c>
      <c r="BO322" s="7" t="s">
        <v>0</v>
      </c>
      <c r="BP322" s="7" t="s">
        <v>0</v>
      </c>
      <c r="BQ322" s="7" t="s">
        <v>0</v>
      </c>
      <c r="BR322" s="7" t="s">
        <v>0</v>
      </c>
      <c r="BS322" s="7" t="s">
        <v>0</v>
      </c>
      <c r="BT322" s="7" t="s">
        <v>0</v>
      </c>
      <c r="BU322" s="7" t="s">
        <v>0</v>
      </c>
      <c r="BV322" s="6" t="e">
        <f t="shared" si="8"/>
        <v>#DIV/0!</v>
      </c>
      <c r="BW322" s="6"/>
      <c r="BX322" s="6"/>
      <c r="BY322" s="9" t="s">
        <v>0</v>
      </c>
      <c r="BZ322" s="9" t="s">
        <v>0</v>
      </c>
      <c r="CA322" s="9" t="s">
        <v>0</v>
      </c>
      <c r="CB322" s="9" t="s">
        <v>0</v>
      </c>
      <c r="CC322" s="9" t="s">
        <v>0</v>
      </c>
      <c r="CD322" s="9" t="s">
        <v>0</v>
      </c>
      <c r="CE322" s="9" t="s">
        <v>0</v>
      </c>
      <c r="CF322" s="9" t="s">
        <v>0</v>
      </c>
      <c r="CG322" s="9" t="s">
        <v>0</v>
      </c>
      <c r="CH322" s="9" t="s">
        <v>0</v>
      </c>
      <c r="CI322" s="9" t="s">
        <v>0</v>
      </c>
      <c r="CJ322" s="9" t="s">
        <v>0</v>
      </c>
      <c r="CK322" s="9" t="s">
        <v>0</v>
      </c>
      <c r="CL322" s="9" t="s">
        <v>0</v>
      </c>
      <c r="CM322" s="9" t="s">
        <v>0</v>
      </c>
      <c r="CN322" s="9" t="s">
        <v>0</v>
      </c>
      <c r="CO322" s="9" t="s">
        <v>0</v>
      </c>
      <c r="CP322" s="9" t="s">
        <v>0</v>
      </c>
      <c r="CQ322" s="9" t="s">
        <v>0</v>
      </c>
      <c r="CR322" s="9" t="s">
        <v>0</v>
      </c>
      <c r="CS322" s="9" t="s">
        <v>0</v>
      </c>
      <c r="CT322" s="9" t="s">
        <v>0</v>
      </c>
      <c r="CU322" s="9" t="s">
        <v>0</v>
      </c>
      <c r="CV322" s="9" t="s">
        <v>0</v>
      </c>
      <c r="CW322" s="9" t="s">
        <v>0</v>
      </c>
      <c r="CX322" s="9" t="s">
        <v>0</v>
      </c>
      <c r="CY322" s="9" t="s">
        <v>0</v>
      </c>
      <c r="CZ322" s="9" t="s">
        <v>0</v>
      </c>
      <c r="DA322" s="9" t="s">
        <v>0</v>
      </c>
      <c r="DB322" s="9" t="s">
        <v>0</v>
      </c>
      <c r="DC322" s="9" t="s">
        <v>0</v>
      </c>
      <c r="DD322" s="9" t="s">
        <v>0</v>
      </c>
      <c r="DE322" s="9" t="s">
        <v>0</v>
      </c>
      <c r="DF322" s="9" t="s">
        <v>0</v>
      </c>
      <c r="DG322" s="9" t="s">
        <v>0</v>
      </c>
      <c r="DH322" s="9" t="s">
        <v>0</v>
      </c>
      <c r="DI322" s="9" t="s">
        <v>0</v>
      </c>
      <c r="DJ322" s="9" t="s">
        <v>0</v>
      </c>
      <c r="DK322" s="9" t="s">
        <v>0</v>
      </c>
      <c r="DL322" s="9" t="s">
        <v>0</v>
      </c>
      <c r="DM322" s="9" t="s">
        <v>0</v>
      </c>
      <c r="DN322" s="9" t="s">
        <v>0</v>
      </c>
      <c r="DO322" s="9" t="s">
        <v>0</v>
      </c>
      <c r="DP322" s="9" t="s">
        <v>0</v>
      </c>
      <c r="DQ322" s="9" t="s">
        <v>0</v>
      </c>
      <c r="DR322" s="9" t="s">
        <v>0</v>
      </c>
      <c r="DS322" s="9" t="s">
        <v>0</v>
      </c>
      <c r="DT322" s="9" t="s">
        <v>0</v>
      </c>
      <c r="DU322" s="9" t="s">
        <v>0</v>
      </c>
      <c r="DV322" s="9" t="s">
        <v>0</v>
      </c>
      <c r="DW322" s="9" t="s">
        <v>0</v>
      </c>
      <c r="DX322" s="9" t="s">
        <v>0</v>
      </c>
      <c r="DY322" s="9" t="s">
        <v>0</v>
      </c>
      <c r="DZ322" s="9" t="s">
        <v>0</v>
      </c>
      <c r="EA322" s="9" t="s">
        <v>0</v>
      </c>
      <c r="EB322" s="9" t="s">
        <v>0</v>
      </c>
      <c r="EC322" s="9" t="s">
        <v>0</v>
      </c>
      <c r="ED322" s="9" t="s">
        <v>0</v>
      </c>
      <c r="EE322" s="9" t="s">
        <v>0</v>
      </c>
      <c r="EF322" s="9" t="s">
        <v>0</v>
      </c>
      <c r="EG322" s="9" t="s">
        <v>0</v>
      </c>
      <c r="EH322" s="9" t="s">
        <v>0</v>
      </c>
      <c r="EI322" s="9" t="s">
        <v>0</v>
      </c>
      <c r="EJ322" s="9" t="s">
        <v>0</v>
      </c>
      <c r="EK322" s="9" t="s">
        <v>0</v>
      </c>
      <c r="EL322" s="9" t="s">
        <v>0</v>
      </c>
      <c r="EM322" s="9" t="s">
        <v>0</v>
      </c>
      <c r="EN322" s="9" t="s">
        <v>0</v>
      </c>
      <c r="EO322" s="9" t="s">
        <v>0</v>
      </c>
      <c r="EP322" s="9" t="s">
        <v>0</v>
      </c>
      <c r="EQ322" s="27" t="e">
        <f t="shared" si="9"/>
        <v>#DIV/0!</v>
      </c>
      <c r="ER322" s="27"/>
      <c r="ES322" s="27"/>
    </row>
    <row r="323" spans="1:149" x14ac:dyDescent="0.25">
      <c r="A323" s="1" t="s">
        <v>1959</v>
      </c>
      <c r="B323" s="1" t="s">
        <v>1420</v>
      </c>
      <c r="C323" s="1" t="s">
        <v>1421</v>
      </c>
      <c r="D323" s="7" t="s">
        <v>0</v>
      </c>
      <c r="E323" s="7" t="s">
        <v>0</v>
      </c>
      <c r="F323" s="7" t="s">
        <v>0</v>
      </c>
      <c r="G323" s="7" t="s">
        <v>0</v>
      </c>
      <c r="H323" s="7" t="s">
        <v>0</v>
      </c>
      <c r="I323" s="7" t="s">
        <v>0</v>
      </c>
      <c r="J323" s="7" t="s">
        <v>0</v>
      </c>
      <c r="K323" s="7" t="s">
        <v>0</v>
      </c>
      <c r="L323" s="7" t="s">
        <v>0</v>
      </c>
      <c r="M323" s="7" t="s">
        <v>0</v>
      </c>
      <c r="N323" s="7" t="s">
        <v>0</v>
      </c>
      <c r="O323" s="7" t="s">
        <v>0</v>
      </c>
      <c r="P323" s="7" t="s">
        <v>0</v>
      </c>
      <c r="Q323" s="7" t="s">
        <v>0</v>
      </c>
      <c r="R323" s="7" t="s">
        <v>0</v>
      </c>
      <c r="S323" s="7" t="s">
        <v>0</v>
      </c>
      <c r="T323" s="7" t="s">
        <v>0</v>
      </c>
      <c r="U323" s="7" t="s">
        <v>0</v>
      </c>
      <c r="V323" s="7" t="s">
        <v>0</v>
      </c>
      <c r="W323" s="7" t="s">
        <v>0</v>
      </c>
      <c r="X323" s="7" t="s">
        <v>0</v>
      </c>
      <c r="Y323" s="7" t="s">
        <v>0</v>
      </c>
      <c r="Z323" s="7" t="s">
        <v>0</v>
      </c>
      <c r="AA323" s="7" t="s">
        <v>0</v>
      </c>
      <c r="AB323" s="7" t="s">
        <v>0</v>
      </c>
      <c r="AC323" s="7" t="s">
        <v>0</v>
      </c>
      <c r="AD323" s="7" t="s">
        <v>0</v>
      </c>
      <c r="AE323" s="7" t="s">
        <v>0</v>
      </c>
      <c r="AF323" s="7" t="s">
        <v>0</v>
      </c>
      <c r="AG323" s="7" t="s">
        <v>0</v>
      </c>
      <c r="AH323" s="7" t="s">
        <v>0</v>
      </c>
      <c r="AI323" s="7" t="s">
        <v>0</v>
      </c>
      <c r="AJ323" s="7" t="s">
        <v>0</v>
      </c>
      <c r="AK323" s="7" t="s">
        <v>0</v>
      </c>
      <c r="AL323" s="7" t="s">
        <v>0</v>
      </c>
      <c r="AM323" s="7" t="s">
        <v>0</v>
      </c>
      <c r="AN323" s="7" t="s">
        <v>0</v>
      </c>
      <c r="AO323" s="7" t="s">
        <v>0</v>
      </c>
      <c r="AP323" s="7" t="s">
        <v>0</v>
      </c>
      <c r="AQ323" s="7" t="s">
        <v>0</v>
      </c>
      <c r="AR323" s="7" t="s">
        <v>0</v>
      </c>
      <c r="AS323" s="7" t="s">
        <v>0</v>
      </c>
      <c r="AT323" s="7" t="s">
        <v>0</v>
      </c>
      <c r="AU323" s="7" t="s">
        <v>0</v>
      </c>
      <c r="AV323" s="7" t="s">
        <v>0</v>
      </c>
      <c r="AW323" s="7" t="s">
        <v>0</v>
      </c>
      <c r="AX323" s="7" t="s">
        <v>0</v>
      </c>
      <c r="AY323" s="7" t="s">
        <v>0</v>
      </c>
      <c r="AZ323" s="7" t="s">
        <v>0</v>
      </c>
      <c r="BA323" s="7" t="s">
        <v>0</v>
      </c>
      <c r="BB323" s="7" t="s">
        <v>0</v>
      </c>
      <c r="BC323" s="7" t="s">
        <v>0</v>
      </c>
      <c r="BD323" s="7" t="s">
        <v>0</v>
      </c>
      <c r="BE323" s="7" t="s">
        <v>0</v>
      </c>
      <c r="BF323" s="7" t="s">
        <v>0</v>
      </c>
      <c r="BG323" s="7" t="s">
        <v>0</v>
      </c>
      <c r="BH323" s="7" t="s">
        <v>0</v>
      </c>
      <c r="BI323" s="7" t="s">
        <v>0</v>
      </c>
      <c r="BJ323" s="7" t="s">
        <v>0</v>
      </c>
      <c r="BK323" s="7" t="s">
        <v>0</v>
      </c>
      <c r="BL323" s="7" t="s">
        <v>0</v>
      </c>
      <c r="BM323" s="7" t="s">
        <v>0</v>
      </c>
      <c r="BN323" s="7" t="s">
        <v>0</v>
      </c>
      <c r="BO323" s="7" t="s">
        <v>0</v>
      </c>
      <c r="BP323" s="7" t="s">
        <v>0</v>
      </c>
      <c r="BQ323" s="7" t="s">
        <v>0</v>
      </c>
      <c r="BR323" s="7" t="s">
        <v>0</v>
      </c>
      <c r="BS323" s="7" t="s">
        <v>0</v>
      </c>
      <c r="BT323" s="7" t="s">
        <v>0</v>
      </c>
      <c r="BU323" s="7" t="s">
        <v>0</v>
      </c>
      <c r="BV323" s="6" t="e">
        <f t="shared" ref="BV323:BV386" si="10">STDEV(D323:BU323)/AVERAGE(D323:BU323)</f>
        <v>#DIV/0!</v>
      </c>
      <c r="BW323" s="6"/>
      <c r="BX323" s="6"/>
      <c r="BY323" s="9" t="s">
        <v>0</v>
      </c>
      <c r="BZ323" s="9" t="s">
        <v>0</v>
      </c>
      <c r="CA323" s="9" t="s">
        <v>0</v>
      </c>
      <c r="CB323" s="9" t="s">
        <v>0</v>
      </c>
      <c r="CC323" s="9" t="s">
        <v>0</v>
      </c>
      <c r="CD323" s="9" t="s">
        <v>0</v>
      </c>
      <c r="CE323" s="9" t="s">
        <v>0</v>
      </c>
      <c r="CF323" s="9" t="s">
        <v>0</v>
      </c>
      <c r="CG323" s="9" t="s">
        <v>0</v>
      </c>
      <c r="CH323" s="9" t="s">
        <v>0</v>
      </c>
      <c r="CI323" s="9" t="s">
        <v>0</v>
      </c>
      <c r="CJ323" s="9" t="s">
        <v>0</v>
      </c>
      <c r="CK323" s="9" t="s">
        <v>0</v>
      </c>
      <c r="CL323" s="9" t="s">
        <v>0</v>
      </c>
      <c r="CM323" s="9" t="s">
        <v>0</v>
      </c>
      <c r="CN323" s="9" t="s">
        <v>0</v>
      </c>
      <c r="CO323" s="9" t="s">
        <v>0</v>
      </c>
      <c r="CP323" s="9" t="s">
        <v>0</v>
      </c>
      <c r="CQ323" s="9" t="s">
        <v>0</v>
      </c>
      <c r="CR323" s="9" t="s">
        <v>0</v>
      </c>
      <c r="CS323" s="9" t="s">
        <v>0</v>
      </c>
      <c r="CT323" s="9" t="s">
        <v>0</v>
      </c>
      <c r="CU323" s="9" t="s">
        <v>0</v>
      </c>
      <c r="CV323" s="9" t="s">
        <v>0</v>
      </c>
      <c r="CW323" s="9" t="s">
        <v>0</v>
      </c>
      <c r="CX323" s="9" t="s">
        <v>0</v>
      </c>
      <c r="CY323" s="9" t="s">
        <v>0</v>
      </c>
      <c r="CZ323" s="9" t="s">
        <v>0</v>
      </c>
      <c r="DA323" s="9" t="s">
        <v>0</v>
      </c>
      <c r="DB323" s="9" t="s">
        <v>0</v>
      </c>
      <c r="DC323" s="9" t="s">
        <v>0</v>
      </c>
      <c r="DD323" s="9" t="s">
        <v>0</v>
      </c>
      <c r="DE323" s="9" t="s">
        <v>0</v>
      </c>
      <c r="DF323" s="9" t="s">
        <v>0</v>
      </c>
      <c r="DG323" s="9" t="s">
        <v>0</v>
      </c>
      <c r="DH323" s="9" t="s">
        <v>0</v>
      </c>
      <c r="DI323" s="9" t="s">
        <v>0</v>
      </c>
      <c r="DJ323" s="9" t="s">
        <v>0</v>
      </c>
      <c r="DK323" s="9" t="s">
        <v>0</v>
      </c>
      <c r="DL323" s="9" t="s">
        <v>0</v>
      </c>
      <c r="DM323" s="9" t="s">
        <v>0</v>
      </c>
      <c r="DN323" s="9" t="s">
        <v>0</v>
      </c>
      <c r="DO323" s="9" t="s">
        <v>0</v>
      </c>
      <c r="DP323" s="9" t="s">
        <v>0</v>
      </c>
      <c r="DQ323" s="9" t="s">
        <v>0</v>
      </c>
      <c r="DR323" s="9" t="s">
        <v>0</v>
      </c>
      <c r="DS323" s="9" t="s">
        <v>0</v>
      </c>
      <c r="DT323" s="9" t="s">
        <v>0</v>
      </c>
      <c r="DU323" s="9" t="s">
        <v>0</v>
      </c>
      <c r="DV323" s="9" t="s">
        <v>0</v>
      </c>
      <c r="DW323" s="9" t="s">
        <v>0</v>
      </c>
      <c r="DX323" s="9" t="s">
        <v>0</v>
      </c>
      <c r="DY323" s="9" t="s">
        <v>0</v>
      </c>
      <c r="DZ323" s="9" t="s">
        <v>0</v>
      </c>
      <c r="EA323" s="9" t="s">
        <v>0</v>
      </c>
      <c r="EB323" s="9" t="s">
        <v>0</v>
      </c>
      <c r="EC323" s="9" t="s">
        <v>0</v>
      </c>
      <c r="ED323" s="9" t="s">
        <v>0</v>
      </c>
      <c r="EE323" s="9" t="s">
        <v>0</v>
      </c>
      <c r="EF323" s="9" t="s">
        <v>0</v>
      </c>
      <c r="EG323" s="9" t="s">
        <v>0</v>
      </c>
      <c r="EH323" s="9" t="s">
        <v>0</v>
      </c>
      <c r="EI323" s="9" t="s">
        <v>0</v>
      </c>
      <c r="EJ323" s="9" t="s">
        <v>0</v>
      </c>
      <c r="EK323" s="9" t="s">
        <v>0</v>
      </c>
      <c r="EL323" s="9" t="s">
        <v>0</v>
      </c>
      <c r="EM323" s="9" t="s">
        <v>0</v>
      </c>
      <c r="EN323" s="9" t="s">
        <v>0</v>
      </c>
      <c r="EO323" s="9" t="s">
        <v>0</v>
      </c>
      <c r="EP323" s="9" t="s">
        <v>0</v>
      </c>
      <c r="EQ323" s="27" t="e">
        <f t="shared" ref="EQ323:EQ386" si="11">STDEV(BY323:EP323)/AVERAGE(BY323:EP323)</f>
        <v>#DIV/0!</v>
      </c>
      <c r="ER323" s="27"/>
      <c r="ES323" s="27"/>
    </row>
    <row r="324" spans="1:149" x14ac:dyDescent="0.25">
      <c r="A324" s="1" t="s">
        <v>1960</v>
      </c>
      <c r="B324" s="1" t="s">
        <v>1424</v>
      </c>
      <c r="C324" s="1" t="s">
        <v>1425</v>
      </c>
      <c r="D324" s="7" t="s">
        <v>0</v>
      </c>
      <c r="E324" s="7" t="s">
        <v>0</v>
      </c>
      <c r="F324" s="7" t="s">
        <v>0</v>
      </c>
      <c r="G324" s="7" t="s">
        <v>0</v>
      </c>
      <c r="H324" s="7" t="s">
        <v>0</v>
      </c>
      <c r="I324" s="7" t="s">
        <v>0</v>
      </c>
      <c r="J324" s="7" t="s">
        <v>0</v>
      </c>
      <c r="K324" s="7" t="s">
        <v>0</v>
      </c>
      <c r="L324" s="7" t="s">
        <v>0</v>
      </c>
      <c r="M324" s="7" t="s">
        <v>0</v>
      </c>
      <c r="N324" s="7" t="s">
        <v>0</v>
      </c>
      <c r="O324" s="7" t="s">
        <v>0</v>
      </c>
      <c r="P324" s="7" t="s">
        <v>0</v>
      </c>
      <c r="Q324" s="7" t="s">
        <v>0</v>
      </c>
      <c r="R324" s="7" t="s">
        <v>0</v>
      </c>
      <c r="S324" s="7" t="s">
        <v>0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7" t="s">
        <v>0</v>
      </c>
      <c r="AF324" s="7" t="s">
        <v>0</v>
      </c>
      <c r="AG324" s="7" t="s">
        <v>0</v>
      </c>
      <c r="AH324" s="7" t="s">
        <v>0</v>
      </c>
      <c r="AI324" s="7" t="s">
        <v>0</v>
      </c>
      <c r="AJ324" s="7" t="s">
        <v>0</v>
      </c>
      <c r="AK324" s="7" t="s">
        <v>0</v>
      </c>
      <c r="AL324" s="7" t="s">
        <v>0</v>
      </c>
      <c r="AM324" s="7" t="s">
        <v>0</v>
      </c>
      <c r="AN324" s="7" t="s">
        <v>0</v>
      </c>
      <c r="AO324" s="7" t="s">
        <v>0</v>
      </c>
      <c r="AP324" s="7" t="s">
        <v>0</v>
      </c>
      <c r="AQ324" s="7" t="s">
        <v>0</v>
      </c>
      <c r="AR324" s="7" t="s">
        <v>0</v>
      </c>
      <c r="AS324" s="7" t="s">
        <v>0</v>
      </c>
      <c r="AT324" s="7" t="s">
        <v>0</v>
      </c>
      <c r="AU324" s="7" t="s">
        <v>0</v>
      </c>
      <c r="AV324" s="7" t="s">
        <v>0</v>
      </c>
      <c r="AW324" s="7" t="s">
        <v>0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7" t="s">
        <v>0</v>
      </c>
      <c r="BN324" s="7" t="s">
        <v>0</v>
      </c>
      <c r="BO324" s="7" t="s">
        <v>0</v>
      </c>
      <c r="BP324" s="7" t="s">
        <v>0</v>
      </c>
      <c r="BQ324" s="7" t="s">
        <v>0</v>
      </c>
      <c r="BR324" s="7" t="s">
        <v>0</v>
      </c>
      <c r="BS324" s="7" t="s">
        <v>0</v>
      </c>
      <c r="BT324" s="7" t="s">
        <v>0</v>
      </c>
      <c r="BU324" s="7" t="s">
        <v>0</v>
      </c>
      <c r="BV324" s="6" t="e">
        <f t="shared" si="10"/>
        <v>#DIV/0!</v>
      </c>
      <c r="BW324" s="6"/>
      <c r="BX324" s="6"/>
      <c r="BY324" s="9" t="s">
        <v>0</v>
      </c>
      <c r="BZ324" s="9" t="s">
        <v>0</v>
      </c>
      <c r="CA324" s="9" t="s">
        <v>0</v>
      </c>
      <c r="CB324" s="9" t="s">
        <v>0</v>
      </c>
      <c r="CC324" s="9" t="s">
        <v>0</v>
      </c>
      <c r="CD324" s="9" t="s">
        <v>0</v>
      </c>
      <c r="CE324" s="9" t="s">
        <v>0</v>
      </c>
      <c r="CF324" s="9" t="s">
        <v>0</v>
      </c>
      <c r="CG324" s="9" t="s">
        <v>0</v>
      </c>
      <c r="CH324" s="9" t="s">
        <v>0</v>
      </c>
      <c r="CI324" s="9" t="s">
        <v>0</v>
      </c>
      <c r="CJ324" s="9" t="s">
        <v>0</v>
      </c>
      <c r="CK324" s="9" t="s">
        <v>0</v>
      </c>
      <c r="CL324" s="9" t="s">
        <v>0</v>
      </c>
      <c r="CM324" s="9" t="s">
        <v>0</v>
      </c>
      <c r="CN324" s="9" t="s">
        <v>0</v>
      </c>
      <c r="CO324" s="9" t="s">
        <v>0</v>
      </c>
      <c r="CP324" s="9" t="s">
        <v>0</v>
      </c>
      <c r="CQ324" s="9" t="s">
        <v>0</v>
      </c>
      <c r="CR324" s="9" t="s">
        <v>0</v>
      </c>
      <c r="CS324" s="9" t="s">
        <v>0</v>
      </c>
      <c r="CT324" s="9" t="s">
        <v>0</v>
      </c>
      <c r="CU324" s="9" t="s">
        <v>0</v>
      </c>
      <c r="CV324" s="9" t="s">
        <v>0</v>
      </c>
      <c r="CW324" s="9" t="s">
        <v>0</v>
      </c>
      <c r="CX324" s="9" t="s">
        <v>0</v>
      </c>
      <c r="CY324" s="9" t="s">
        <v>0</v>
      </c>
      <c r="CZ324" s="9" t="s">
        <v>0</v>
      </c>
      <c r="DA324" s="9" t="s">
        <v>0</v>
      </c>
      <c r="DB324" s="9" t="s">
        <v>0</v>
      </c>
      <c r="DC324" s="9" t="s">
        <v>0</v>
      </c>
      <c r="DD324" s="9" t="s">
        <v>0</v>
      </c>
      <c r="DE324" s="9" t="s">
        <v>0</v>
      </c>
      <c r="DF324" s="9" t="s">
        <v>0</v>
      </c>
      <c r="DG324" s="9" t="s">
        <v>0</v>
      </c>
      <c r="DH324" s="9" t="s">
        <v>0</v>
      </c>
      <c r="DI324" s="9" t="s">
        <v>0</v>
      </c>
      <c r="DJ324" s="9" t="s">
        <v>0</v>
      </c>
      <c r="DK324" s="9" t="s">
        <v>0</v>
      </c>
      <c r="DL324" s="9" t="s">
        <v>0</v>
      </c>
      <c r="DM324" s="9" t="s">
        <v>0</v>
      </c>
      <c r="DN324" s="9" t="s">
        <v>0</v>
      </c>
      <c r="DO324" s="9" t="s">
        <v>0</v>
      </c>
      <c r="DP324" s="9" t="s">
        <v>0</v>
      </c>
      <c r="DQ324" s="9" t="s">
        <v>0</v>
      </c>
      <c r="DR324" s="9" t="s">
        <v>0</v>
      </c>
      <c r="DS324" s="9" t="s">
        <v>0</v>
      </c>
      <c r="DT324" s="9" t="s">
        <v>0</v>
      </c>
      <c r="DU324" s="9" t="s">
        <v>0</v>
      </c>
      <c r="DV324" s="9" t="s">
        <v>0</v>
      </c>
      <c r="DW324" s="9" t="s">
        <v>0</v>
      </c>
      <c r="DX324" s="9" t="s">
        <v>0</v>
      </c>
      <c r="DY324" s="9" t="s">
        <v>0</v>
      </c>
      <c r="DZ324" s="9" t="s">
        <v>0</v>
      </c>
      <c r="EA324" s="9" t="s">
        <v>0</v>
      </c>
      <c r="EB324" s="9" t="s">
        <v>0</v>
      </c>
      <c r="EC324" s="9" t="s">
        <v>0</v>
      </c>
      <c r="ED324" s="9" t="s">
        <v>0</v>
      </c>
      <c r="EE324" s="9" t="s">
        <v>0</v>
      </c>
      <c r="EF324" s="9" t="s">
        <v>0</v>
      </c>
      <c r="EG324" s="9" t="s">
        <v>0</v>
      </c>
      <c r="EH324" s="9" t="s">
        <v>0</v>
      </c>
      <c r="EI324" s="9" t="s">
        <v>0</v>
      </c>
      <c r="EJ324" s="9" t="s">
        <v>0</v>
      </c>
      <c r="EK324" s="9" t="s">
        <v>0</v>
      </c>
      <c r="EL324" s="9" t="s">
        <v>0</v>
      </c>
      <c r="EM324" s="9" t="s">
        <v>0</v>
      </c>
      <c r="EN324" s="9" t="s">
        <v>0</v>
      </c>
      <c r="EO324" s="9" t="s">
        <v>0</v>
      </c>
      <c r="EP324" s="9" t="s">
        <v>0</v>
      </c>
      <c r="EQ324" s="27" t="e">
        <f t="shared" si="11"/>
        <v>#DIV/0!</v>
      </c>
      <c r="ER324" s="27"/>
      <c r="ES324" s="27"/>
    </row>
    <row r="325" spans="1:149" x14ac:dyDescent="0.25">
      <c r="A325" s="1" t="s">
        <v>1961</v>
      </c>
      <c r="B325" s="1" t="s">
        <v>1428</v>
      </c>
      <c r="C325" s="1" t="s">
        <v>1429</v>
      </c>
      <c r="D325" s="7" t="s">
        <v>0</v>
      </c>
      <c r="E325" s="7" t="s">
        <v>0</v>
      </c>
      <c r="F325" s="7" t="s">
        <v>0</v>
      </c>
      <c r="G325" s="7" t="s">
        <v>0</v>
      </c>
      <c r="H325" s="7" t="s">
        <v>0</v>
      </c>
      <c r="I325" s="7" t="s">
        <v>0</v>
      </c>
      <c r="J325" s="7" t="s">
        <v>0</v>
      </c>
      <c r="K325" s="7" t="s">
        <v>0</v>
      </c>
      <c r="L325" s="7" t="s">
        <v>0</v>
      </c>
      <c r="M325" s="7" t="s">
        <v>0</v>
      </c>
      <c r="N325" s="7" t="s">
        <v>0</v>
      </c>
      <c r="O325" s="7" t="s">
        <v>0</v>
      </c>
      <c r="P325" s="7" t="s">
        <v>0</v>
      </c>
      <c r="Q325" s="7" t="s">
        <v>0</v>
      </c>
      <c r="R325" s="7" t="s">
        <v>0</v>
      </c>
      <c r="S325" s="7" t="s">
        <v>0</v>
      </c>
      <c r="T325" s="7" t="s">
        <v>0</v>
      </c>
      <c r="U325" s="7" t="s">
        <v>0</v>
      </c>
      <c r="V325" s="7" t="s">
        <v>0</v>
      </c>
      <c r="W325" s="7" t="s">
        <v>0</v>
      </c>
      <c r="X325" s="7" t="s">
        <v>0</v>
      </c>
      <c r="Y325" s="7" t="s">
        <v>0</v>
      </c>
      <c r="Z325" s="7" t="s">
        <v>0</v>
      </c>
      <c r="AA325" s="7" t="s">
        <v>0</v>
      </c>
      <c r="AB325" s="7" t="s">
        <v>0</v>
      </c>
      <c r="AC325" s="7" t="s">
        <v>0</v>
      </c>
      <c r="AD325" s="7" t="s">
        <v>0</v>
      </c>
      <c r="AE325" s="7" t="s">
        <v>0</v>
      </c>
      <c r="AF325" s="7" t="s">
        <v>0</v>
      </c>
      <c r="AG325" s="7" t="s">
        <v>0</v>
      </c>
      <c r="AH325" s="7" t="s">
        <v>0</v>
      </c>
      <c r="AI325" s="7" t="s">
        <v>0</v>
      </c>
      <c r="AJ325" s="7" t="s">
        <v>0</v>
      </c>
      <c r="AK325" s="7" t="s">
        <v>0</v>
      </c>
      <c r="AL325" s="7" t="s">
        <v>0</v>
      </c>
      <c r="AM325" s="7" t="s">
        <v>0</v>
      </c>
      <c r="AN325" s="7" t="s">
        <v>0</v>
      </c>
      <c r="AO325" s="7" t="s">
        <v>0</v>
      </c>
      <c r="AP325" s="7" t="s">
        <v>0</v>
      </c>
      <c r="AQ325" s="7" t="s">
        <v>0</v>
      </c>
      <c r="AR325" s="7" t="s">
        <v>0</v>
      </c>
      <c r="AS325" s="7" t="s">
        <v>0</v>
      </c>
      <c r="AT325" s="7" t="s">
        <v>0</v>
      </c>
      <c r="AU325" s="7" t="s">
        <v>0</v>
      </c>
      <c r="AV325" s="7" t="s">
        <v>0</v>
      </c>
      <c r="AW325" s="7" t="s">
        <v>0</v>
      </c>
      <c r="AX325" s="7" t="s">
        <v>0</v>
      </c>
      <c r="AY325" s="7" t="s">
        <v>0</v>
      </c>
      <c r="AZ325" s="7" t="s">
        <v>0</v>
      </c>
      <c r="BA325" s="7" t="s">
        <v>0</v>
      </c>
      <c r="BB325" s="7" t="s">
        <v>0</v>
      </c>
      <c r="BC325" s="7" t="s">
        <v>0</v>
      </c>
      <c r="BD325" s="7" t="s">
        <v>0</v>
      </c>
      <c r="BE325" s="7" t="s">
        <v>0</v>
      </c>
      <c r="BF325" s="7" t="s">
        <v>0</v>
      </c>
      <c r="BG325" s="7" t="s">
        <v>0</v>
      </c>
      <c r="BH325" s="7" t="s">
        <v>0</v>
      </c>
      <c r="BI325" s="7" t="s">
        <v>0</v>
      </c>
      <c r="BJ325" s="7" t="s">
        <v>0</v>
      </c>
      <c r="BK325" s="7" t="s">
        <v>0</v>
      </c>
      <c r="BL325" s="7" t="s">
        <v>0</v>
      </c>
      <c r="BM325" s="7" t="s">
        <v>0</v>
      </c>
      <c r="BN325" s="7" t="s">
        <v>0</v>
      </c>
      <c r="BO325" s="7" t="s">
        <v>0</v>
      </c>
      <c r="BP325" s="7" t="s">
        <v>0</v>
      </c>
      <c r="BQ325" s="7" t="s">
        <v>0</v>
      </c>
      <c r="BR325" s="7" t="s">
        <v>0</v>
      </c>
      <c r="BS325" s="7" t="s">
        <v>0</v>
      </c>
      <c r="BT325" s="7" t="s">
        <v>0</v>
      </c>
      <c r="BU325" s="7" t="s">
        <v>0</v>
      </c>
      <c r="BV325" s="6" t="e">
        <f t="shared" si="10"/>
        <v>#DIV/0!</v>
      </c>
      <c r="BW325" s="6"/>
      <c r="BX325" s="6"/>
      <c r="BY325" s="9" t="s">
        <v>0</v>
      </c>
      <c r="BZ325" s="9" t="s">
        <v>0</v>
      </c>
      <c r="CA325" s="9" t="s">
        <v>0</v>
      </c>
      <c r="CB325" s="9" t="s">
        <v>0</v>
      </c>
      <c r="CC325" s="9" t="s">
        <v>0</v>
      </c>
      <c r="CD325" s="9" t="s">
        <v>0</v>
      </c>
      <c r="CE325" s="9" t="s">
        <v>0</v>
      </c>
      <c r="CF325" s="9" t="s">
        <v>0</v>
      </c>
      <c r="CG325" s="9" t="s">
        <v>0</v>
      </c>
      <c r="CH325" s="9" t="s">
        <v>0</v>
      </c>
      <c r="CI325" s="9" t="s">
        <v>0</v>
      </c>
      <c r="CJ325" s="9" t="s">
        <v>0</v>
      </c>
      <c r="CK325" s="9" t="s">
        <v>0</v>
      </c>
      <c r="CL325" s="9" t="s">
        <v>0</v>
      </c>
      <c r="CM325" s="9" t="s">
        <v>0</v>
      </c>
      <c r="CN325" s="9" t="s">
        <v>0</v>
      </c>
      <c r="CO325" s="9" t="s">
        <v>0</v>
      </c>
      <c r="CP325" s="9" t="s">
        <v>0</v>
      </c>
      <c r="CQ325" s="9" t="s">
        <v>0</v>
      </c>
      <c r="CR325" s="9" t="s">
        <v>0</v>
      </c>
      <c r="CS325" s="9" t="s">
        <v>0</v>
      </c>
      <c r="CT325" s="9" t="s">
        <v>0</v>
      </c>
      <c r="CU325" s="9" t="s">
        <v>0</v>
      </c>
      <c r="CV325" s="9" t="s">
        <v>0</v>
      </c>
      <c r="CW325" s="9" t="s">
        <v>0</v>
      </c>
      <c r="CX325" s="9" t="s">
        <v>0</v>
      </c>
      <c r="CY325" s="9" t="s">
        <v>0</v>
      </c>
      <c r="CZ325" s="9" t="s">
        <v>0</v>
      </c>
      <c r="DA325" s="9" t="s">
        <v>0</v>
      </c>
      <c r="DB325" s="9" t="s">
        <v>0</v>
      </c>
      <c r="DC325" s="9" t="s">
        <v>0</v>
      </c>
      <c r="DD325" s="9" t="s">
        <v>0</v>
      </c>
      <c r="DE325" s="9" t="s">
        <v>0</v>
      </c>
      <c r="DF325" s="9" t="s">
        <v>0</v>
      </c>
      <c r="DG325" s="9" t="s">
        <v>0</v>
      </c>
      <c r="DH325" s="9" t="s">
        <v>0</v>
      </c>
      <c r="DI325" s="9" t="s">
        <v>0</v>
      </c>
      <c r="DJ325" s="9" t="s">
        <v>0</v>
      </c>
      <c r="DK325" s="9" t="s">
        <v>0</v>
      </c>
      <c r="DL325" s="9" t="s">
        <v>0</v>
      </c>
      <c r="DM325" s="9" t="s">
        <v>0</v>
      </c>
      <c r="DN325" s="9" t="s">
        <v>0</v>
      </c>
      <c r="DO325" s="9" t="s">
        <v>0</v>
      </c>
      <c r="DP325" s="9" t="s">
        <v>0</v>
      </c>
      <c r="DQ325" s="9" t="s">
        <v>0</v>
      </c>
      <c r="DR325" s="9" t="s">
        <v>0</v>
      </c>
      <c r="DS325" s="9" t="s">
        <v>0</v>
      </c>
      <c r="DT325" s="9" t="s">
        <v>0</v>
      </c>
      <c r="DU325" s="9" t="s">
        <v>0</v>
      </c>
      <c r="DV325" s="9" t="s">
        <v>0</v>
      </c>
      <c r="DW325" s="9" t="s">
        <v>0</v>
      </c>
      <c r="DX325" s="9" t="s">
        <v>0</v>
      </c>
      <c r="DY325" s="9" t="s">
        <v>0</v>
      </c>
      <c r="DZ325" s="9" t="s">
        <v>0</v>
      </c>
      <c r="EA325" s="9" t="s">
        <v>0</v>
      </c>
      <c r="EB325" s="9" t="s">
        <v>0</v>
      </c>
      <c r="EC325" s="9" t="s">
        <v>0</v>
      </c>
      <c r="ED325" s="9" t="s">
        <v>0</v>
      </c>
      <c r="EE325" s="9" t="s">
        <v>0</v>
      </c>
      <c r="EF325" s="9" t="s">
        <v>0</v>
      </c>
      <c r="EG325" s="9" t="s">
        <v>0</v>
      </c>
      <c r="EH325" s="9" t="s">
        <v>0</v>
      </c>
      <c r="EI325" s="9" t="s">
        <v>0</v>
      </c>
      <c r="EJ325" s="9" t="s">
        <v>0</v>
      </c>
      <c r="EK325" s="9" t="s">
        <v>0</v>
      </c>
      <c r="EL325" s="9" t="s">
        <v>0</v>
      </c>
      <c r="EM325" s="9" t="s">
        <v>0</v>
      </c>
      <c r="EN325" s="9" t="s">
        <v>0</v>
      </c>
      <c r="EO325" s="9" t="s">
        <v>0</v>
      </c>
      <c r="EP325" s="9" t="s">
        <v>0</v>
      </c>
      <c r="EQ325" s="27" t="e">
        <f t="shared" si="11"/>
        <v>#DIV/0!</v>
      </c>
      <c r="ER325" s="27"/>
      <c r="ES325" s="27"/>
    </row>
    <row r="326" spans="1:149" x14ac:dyDescent="0.25">
      <c r="A326" s="1" t="s">
        <v>1962</v>
      </c>
      <c r="B326" s="1" t="s">
        <v>1433</v>
      </c>
      <c r="C326" s="1" t="s">
        <v>1434</v>
      </c>
      <c r="D326" s="7">
        <v>93563.834638569504</v>
      </c>
      <c r="E326" s="7">
        <v>88030.191182700306</v>
      </c>
      <c r="F326" s="7">
        <v>81483.926580024199</v>
      </c>
      <c r="G326" s="7">
        <v>88752.152788212406</v>
      </c>
      <c r="H326" s="7">
        <v>81538.811410124195</v>
      </c>
      <c r="I326" s="7">
        <v>77164.573318245995</v>
      </c>
      <c r="J326" s="7">
        <v>75178.790111295297</v>
      </c>
      <c r="K326" s="7">
        <v>77768.032459784197</v>
      </c>
      <c r="L326" s="7">
        <v>82181.4098657906</v>
      </c>
      <c r="M326" s="7">
        <v>85722.140893849806</v>
      </c>
      <c r="N326" s="7">
        <v>76402.8422223159</v>
      </c>
      <c r="O326" s="7">
        <v>74032.067737116304</v>
      </c>
      <c r="P326" s="7">
        <v>79202.488680443901</v>
      </c>
      <c r="Q326" s="7">
        <v>73158.014874067099</v>
      </c>
      <c r="R326" s="7">
        <v>72112.064487335505</v>
      </c>
      <c r="S326" s="7">
        <v>72743.327133049999</v>
      </c>
      <c r="T326" s="7">
        <v>75381.754474504807</v>
      </c>
      <c r="U326" s="7">
        <v>75229.256041412096</v>
      </c>
      <c r="V326" s="7">
        <v>72982.877496052199</v>
      </c>
      <c r="W326" s="7">
        <v>62335.9014153725</v>
      </c>
      <c r="X326" s="7">
        <v>74442.861783037806</v>
      </c>
      <c r="Y326" s="7">
        <v>72155.314442139294</v>
      </c>
      <c r="Z326" s="7">
        <v>77984.115993892905</v>
      </c>
      <c r="AA326" s="7">
        <v>74780.031904948395</v>
      </c>
      <c r="AB326" s="7">
        <v>80189.408962499103</v>
      </c>
      <c r="AC326" s="7">
        <v>75974.432914277902</v>
      </c>
      <c r="AD326" s="7">
        <v>92287.338864734702</v>
      </c>
      <c r="AE326" s="7">
        <v>81791.325018673902</v>
      </c>
      <c r="AF326" s="7">
        <v>88957.475893537994</v>
      </c>
      <c r="AG326" s="7">
        <v>84103.183633751905</v>
      </c>
      <c r="AH326" s="7">
        <v>93935.669531289095</v>
      </c>
      <c r="AI326" s="7">
        <v>83369.273024651004</v>
      </c>
      <c r="AJ326" s="7">
        <v>83403.518785557302</v>
      </c>
      <c r="AK326" s="7">
        <v>89618.704122125797</v>
      </c>
      <c r="AL326" s="7">
        <v>93504.835402422497</v>
      </c>
      <c r="AM326" s="7">
        <v>86905.429614513603</v>
      </c>
      <c r="AN326" s="7">
        <v>83585.616569200807</v>
      </c>
      <c r="AO326" s="7">
        <v>87614.439610044894</v>
      </c>
      <c r="AP326" s="7">
        <v>88782.353155442004</v>
      </c>
      <c r="AQ326" s="7">
        <v>91864.070337412995</v>
      </c>
      <c r="AR326" s="7">
        <v>86229.061700040096</v>
      </c>
      <c r="AS326" s="7">
        <v>68334.9995341904</v>
      </c>
      <c r="AT326" s="7">
        <v>61640.5731384381</v>
      </c>
      <c r="AU326" s="7">
        <v>68971.932905069902</v>
      </c>
      <c r="AV326" s="7">
        <v>61002.999918538597</v>
      </c>
      <c r="AW326" s="7">
        <v>73718.759005358894</v>
      </c>
      <c r="AX326" s="7">
        <v>68430.842191424104</v>
      </c>
      <c r="AY326" s="7">
        <v>57824.135401589898</v>
      </c>
      <c r="AZ326" s="7">
        <v>53193.307125783998</v>
      </c>
      <c r="BA326" s="7">
        <v>54496.562969933701</v>
      </c>
      <c r="BB326" s="7">
        <v>62988.018944915799</v>
      </c>
      <c r="BC326" s="7">
        <v>55328.307610923002</v>
      </c>
      <c r="BD326" s="7">
        <v>70744.016910012098</v>
      </c>
      <c r="BE326" s="7">
        <v>61568.0541539681</v>
      </c>
      <c r="BF326" s="7">
        <v>56381.393192294803</v>
      </c>
      <c r="BG326" s="7">
        <v>48559.392267851399</v>
      </c>
      <c r="BH326" s="7">
        <v>60072.936750255903</v>
      </c>
      <c r="BI326" s="7">
        <v>67260.504195312998</v>
      </c>
      <c r="BJ326" s="7">
        <v>64113.660995286496</v>
      </c>
      <c r="BK326" s="7">
        <v>63072.670387973601</v>
      </c>
      <c r="BL326" s="7">
        <v>59965.168008199304</v>
      </c>
      <c r="BM326" s="7">
        <v>60816.684275336098</v>
      </c>
      <c r="BN326" s="7">
        <v>47555.798288870297</v>
      </c>
      <c r="BO326" s="7">
        <v>53825.642431975997</v>
      </c>
      <c r="BP326" s="7">
        <v>52414.283985285903</v>
      </c>
      <c r="BQ326" s="7">
        <v>44883.191308685702</v>
      </c>
      <c r="BR326" s="7">
        <v>44178.800710147298</v>
      </c>
      <c r="BS326" s="7">
        <v>44426.511695282403</v>
      </c>
      <c r="BT326" s="7">
        <v>46460.019082241597</v>
      </c>
      <c r="BU326" s="7">
        <v>37844.739878555003</v>
      </c>
      <c r="BV326" s="6">
        <f t="shared" si="10"/>
        <v>0.20026754825071311</v>
      </c>
      <c r="BW326" s="6"/>
      <c r="BX326" s="6"/>
      <c r="BY326" s="9" t="s">
        <v>0</v>
      </c>
      <c r="BZ326" s="9" t="s">
        <v>0</v>
      </c>
      <c r="CA326" s="9" t="s">
        <v>0</v>
      </c>
      <c r="CB326" s="9" t="s">
        <v>0</v>
      </c>
      <c r="CC326" s="9" t="s">
        <v>0</v>
      </c>
      <c r="CD326" s="9" t="s">
        <v>0</v>
      </c>
      <c r="CE326" s="9" t="s">
        <v>0</v>
      </c>
      <c r="CF326" s="9" t="s">
        <v>0</v>
      </c>
      <c r="CG326" s="9" t="s">
        <v>0</v>
      </c>
      <c r="CH326" s="9" t="s">
        <v>0</v>
      </c>
      <c r="CI326" s="9" t="s">
        <v>0</v>
      </c>
      <c r="CJ326" s="9" t="s">
        <v>0</v>
      </c>
      <c r="CK326" s="9" t="s">
        <v>0</v>
      </c>
      <c r="CL326" s="9" t="s">
        <v>0</v>
      </c>
      <c r="CM326" s="9" t="s">
        <v>0</v>
      </c>
      <c r="CN326" s="9" t="s">
        <v>0</v>
      </c>
      <c r="CO326" s="9" t="s">
        <v>0</v>
      </c>
      <c r="CP326" s="9" t="s">
        <v>0</v>
      </c>
      <c r="CQ326" s="9" t="s">
        <v>0</v>
      </c>
      <c r="CR326" s="9" t="s">
        <v>0</v>
      </c>
      <c r="CS326" s="9" t="s">
        <v>0</v>
      </c>
      <c r="CT326" s="9" t="s">
        <v>0</v>
      </c>
      <c r="CU326" s="9" t="s">
        <v>0</v>
      </c>
      <c r="CV326" s="9" t="s">
        <v>0</v>
      </c>
      <c r="CW326" s="9" t="s">
        <v>0</v>
      </c>
      <c r="CX326" s="9" t="s">
        <v>0</v>
      </c>
      <c r="CY326" s="9" t="s">
        <v>0</v>
      </c>
      <c r="CZ326" s="9" t="s">
        <v>0</v>
      </c>
      <c r="DA326" s="9" t="s">
        <v>0</v>
      </c>
      <c r="DB326" s="9" t="s">
        <v>0</v>
      </c>
      <c r="DC326" s="9" t="s">
        <v>0</v>
      </c>
      <c r="DD326" s="9" t="s">
        <v>0</v>
      </c>
      <c r="DE326" s="9" t="s">
        <v>0</v>
      </c>
      <c r="DF326" s="9" t="s">
        <v>0</v>
      </c>
      <c r="DG326" s="9" t="s">
        <v>0</v>
      </c>
      <c r="DH326" s="9" t="s">
        <v>0</v>
      </c>
      <c r="DI326" s="9" t="s">
        <v>0</v>
      </c>
      <c r="DJ326" s="9" t="s">
        <v>0</v>
      </c>
      <c r="DK326" s="9" t="s">
        <v>0</v>
      </c>
      <c r="DL326" s="9" t="s">
        <v>0</v>
      </c>
      <c r="DM326" s="9" t="s">
        <v>0</v>
      </c>
      <c r="DN326" s="9" t="s">
        <v>0</v>
      </c>
      <c r="DO326" s="9" t="s">
        <v>0</v>
      </c>
      <c r="DP326" s="9" t="s">
        <v>0</v>
      </c>
      <c r="DQ326" s="9" t="s">
        <v>0</v>
      </c>
      <c r="DR326" s="9" t="s">
        <v>0</v>
      </c>
      <c r="DS326" s="9" t="s">
        <v>0</v>
      </c>
      <c r="DT326" s="9" t="s">
        <v>0</v>
      </c>
      <c r="DU326" s="9" t="s">
        <v>0</v>
      </c>
      <c r="DV326" s="9" t="s">
        <v>0</v>
      </c>
      <c r="DW326" s="9" t="s">
        <v>0</v>
      </c>
      <c r="DX326" s="9" t="s">
        <v>0</v>
      </c>
      <c r="DY326" s="9" t="s">
        <v>0</v>
      </c>
      <c r="DZ326" s="9" t="s">
        <v>0</v>
      </c>
      <c r="EA326" s="9" t="s">
        <v>0</v>
      </c>
      <c r="EB326" s="9" t="s">
        <v>0</v>
      </c>
      <c r="EC326" s="9" t="s">
        <v>0</v>
      </c>
      <c r="ED326" s="9" t="s">
        <v>0</v>
      </c>
      <c r="EE326" s="9" t="s">
        <v>0</v>
      </c>
      <c r="EF326" s="9" t="s">
        <v>0</v>
      </c>
      <c r="EG326" s="9" t="s">
        <v>0</v>
      </c>
      <c r="EH326" s="9" t="s">
        <v>0</v>
      </c>
      <c r="EI326" s="9" t="s">
        <v>0</v>
      </c>
      <c r="EJ326" s="9" t="s">
        <v>0</v>
      </c>
      <c r="EK326" s="9" t="s">
        <v>0</v>
      </c>
      <c r="EL326" s="9" t="s">
        <v>0</v>
      </c>
      <c r="EM326" s="9" t="s">
        <v>0</v>
      </c>
      <c r="EN326" s="9" t="s">
        <v>0</v>
      </c>
      <c r="EO326" s="9" t="s">
        <v>0</v>
      </c>
      <c r="EP326" s="9" t="s">
        <v>0</v>
      </c>
      <c r="EQ326" s="27" t="e">
        <f t="shared" si="11"/>
        <v>#DIV/0!</v>
      </c>
      <c r="ER326" s="27"/>
      <c r="ES326" s="27"/>
    </row>
    <row r="327" spans="1:149" x14ac:dyDescent="0.25">
      <c r="A327" s="1" t="s">
        <v>1963</v>
      </c>
      <c r="B327" s="1" t="s">
        <v>1438</v>
      </c>
      <c r="C327" s="1" t="s">
        <v>1439</v>
      </c>
      <c r="D327" s="7">
        <v>233809.811583434</v>
      </c>
      <c r="E327" s="7">
        <v>262552.631494659</v>
      </c>
      <c r="F327" s="7">
        <v>258329.75721610201</v>
      </c>
      <c r="G327" s="7">
        <v>259487.45315228999</v>
      </c>
      <c r="H327" s="7">
        <v>251576.37881924299</v>
      </c>
      <c r="I327" s="7">
        <v>247825.14703117299</v>
      </c>
      <c r="J327" s="7">
        <v>256639.562731043</v>
      </c>
      <c r="K327" s="7">
        <v>238816.57464201699</v>
      </c>
      <c r="L327" s="7">
        <v>268301.43361276598</v>
      </c>
      <c r="M327" s="7">
        <v>251496.628231137</v>
      </c>
      <c r="N327" s="7">
        <v>267089.30318409501</v>
      </c>
      <c r="O327" s="7">
        <v>246312.46815780699</v>
      </c>
      <c r="P327" s="7">
        <v>252216.727975449</v>
      </c>
      <c r="Q327" s="7">
        <v>237119.510519328</v>
      </c>
      <c r="R327" s="7">
        <v>244696.876735978</v>
      </c>
      <c r="S327" s="7">
        <v>232503.537343345</v>
      </c>
      <c r="T327" s="7">
        <v>257058.27547188799</v>
      </c>
      <c r="U327" s="7">
        <v>213140.94574991101</v>
      </c>
      <c r="V327" s="7">
        <v>257640.59973198501</v>
      </c>
      <c r="W327" s="7">
        <v>255796.93982937399</v>
      </c>
      <c r="X327" s="7">
        <v>241703.21768893901</v>
      </c>
      <c r="Y327" s="7">
        <v>210534.76561957499</v>
      </c>
      <c r="Z327" s="7">
        <v>225530.20982278601</v>
      </c>
      <c r="AA327" s="7">
        <v>270581.72366508603</v>
      </c>
      <c r="AB327" s="7">
        <v>256451.91941660101</v>
      </c>
      <c r="AC327" s="7">
        <v>265091.00324542401</v>
      </c>
      <c r="AD327" s="7">
        <v>294486.59697111702</v>
      </c>
      <c r="AE327" s="7">
        <v>238406.77423006299</v>
      </c>
      <c r="AF327" s="7">
        <v>252993.984640754</v>
      </c>
      <c r="AG327" s="7">
        <v>245564.93793250099</v>
      </c>
      <c r="AH327" s="7">
        <v>219435.24313305001</v>
      </c>
      <c r="AI327" s="7">
        <v>257442.87531824099</v>
      </c>
      <c r="AJ327" s="7">
        <v>228067.56155284101</v>
      </c>
      <c r="AK327" s="7">
        <v>272292.67273453501</v>
      </c>
      <c r="AL327" s="7">
        <v>229335.78046430199</v>
      </c>
      <c r="AM327" s="7">
        <v>225283.83941254299</v>
      </c>
      <c r="AN327" s="7">
        <v>233489.61198302801</v>
      </c>
      <c r="AO327" s="7">
        <v>256889.920183226</v>
      </c>
      <c r="AP327" s="7">
        <v>256492.86767920799</v>
      </c>
      <c r="AQ327" s="7">
        <v>292696.97365837899</v>
      </c>
      <c r="AR327" s="7">
        <v>278754.53306425799</v>
      </c>
      <c r="AS327" s="7">
        <v>216240.99521448</v>
      </c>
      <c r="AT327" s="7">
        <v>238751.98440674201</v>
      </c>
      <c r="AU327" s="7">
        <v>232161.46866096</v>
      </c>
      <c r="AV327" s="7">
        <v>228076.794443486</v>
      </c>
      <c r="AW327" s="7">
        <v>238208.995729699</v>
      </c>
      <c r="AX327" s="7">
        <v>259077.42595274901</v>
      </c>
      <c r="AY327" s="7">
        <v>207029.06750295401</v>
      </c>
      <c r="AZ327" s="7">
        <v>208573.43538697399</v>
      </c>
      <c r="BA327" s="7">
        <v>211410.04717871299</v>
      </c>
      <c r="BB327" s="7">
        <v>227949.08061039899</v>
      </c>
      <c r="BC327" s="7">
        <v>194232.24699260699</v>
      </c>
      <c r="BD327" s="7">
        <v>175903.73300467199</v>
      </c>
      <c r="BE327" s="7">
        <v>195012.30538557301</v>
      </c>
      <c r="BF327" s="7">
        <v>210041.502986962</v>
      </c>
      <c r="BG327" s="7">
        <v>218194.93921859999</v>
      </c>
      <c r="BH327" s="7">
        <v>229254.700479394</v>
      </c>
      <c r="BI327" s="7">
        <v>187420.04550993399</v>
      </c>
      <c r="BJ327" s="7">
        <v>208859.14829937799</v>
      </c>
      <c r="BK327" s="7">
        <v>224696.05255958199</v>
      </c>
      <c r="BL327" s="7">
        <v>242902.85674180801</v>
      </c>
      <c r="BM327" s="7">
        <v>179798.68454563001</v>
      </c>
      <c r="BN327" s="7">
        <v>195518.27934397801</v>
      </c>
      <c r="BO327" s="7">
        <v>183617.43620129599</v>
      </c>
      <c r="BP327" s="7">
        <v>197329.10244105599</v>
      </c>
      <c r="BQ327" s="7">
        <v>161550.22157979899</v>
      </c>
      <c r="BR327" s="7">
        <v>128746.048482748</v>
      </c>
      <c r="BS327" s="7">
        <v>141038.35951368301</v>
      </c>
      <c r="BT327" s="7">
        <v>153141.06271123499</v>
      </c>
      <c r="BU327" s="7">
        <v>132338.13500904501</v>
      </c>
      <c r="BV327" s="6">
        <f t="shared" si="10"/>
        <v>0.15448491707506531</v>
      </c>
      <c r="BW327" s="6"/>
      <c r="BX327" s="6"/>
      <c r="BY327" s="9">
        <v>348241.39916912199</v>
      </c>
      <c r="BZ327" s="9">
        <v>350209.37892092398</v>
      </c>
      <c r="CA327" s="9">
        <v>333548.88704106602</v>
      </c>
      <c r="CB327" s="9">
        <v>333217.33113075898</v>
      </c>
      <c r="CC327" s="9">
        <v>343709.38374296</v>
      </c>
      <c r="CD327" s="9">
        <v>345112.69718850602</v>
      </c>
      <c r="CE327" s="9">
        <v>333359.78884285601</v>
      </c>
      <c r="CF327" s="9">
        <v>334060.86628820997</v>
      </c>
      <c r="CG327" s="9">
        <v>343908.44202672702</v>
      </c>
      <c r="CH327" s="9">
        <v>338194.02288932202</v>
      </c>
      <c r="CI327" s="9">
        <v>339578.20211602101</v>
      </c>
      <c r="CJ327" s="9">
        <v>314021.994492681</v>
      </c>
      <c r="CK327" s="9">
        <v>308780.27236508799</v>
      </c>
      <c r="CL327" s="9">
        <v>324589.00633597001</v>
      </c>
      <c r="CM327" s="9">
        <v>319892.99668133497</v>
      </c>
      <c r="CN327" s="9">
        <v>308107.93094494002</v>
      </c>
      <c r="CO327" s="9">
        <v>323935.70424632798</v>
      </c>
      <c r="CP327" s="9">
        <v>304635.09885536198</v>
      </c>
      <c r="CQ327" s="9">
        <v>325836.58751929097</v>
      </c>
      <c r="CR327" s="9">
        <v>336376.560633393</v>
      </c>
      <c r="CS327" s="9">
        <v>282951.73667856498</v>
      </c>
      <c r="CT327" s="9">
        <v>255374.616422408</v>
      </c>
      <c r="CU327" s="9">
        <v>298151.87946720002</v>
      </c>
      <c r="CV327" s="9">
        <v>299538.90744017903</v>
      </c>
      <c r="CW327" s="9">
        <v>294676.05555956397</v>
      </c>
      <c r="CX327" s="9">
        <v>329663.758546889</v>
      </c>
      <c r="CY327" s="9">
        <v>310330.51499032503</v>
      </c>
      <c r="CZ327" s="9">
        <v>305877.75107950502</v>
      </c>
      <c r="DA327" s="9">
        <v>277297.50714262901</v>
      </c>
      <c r="DB327" s="9">
        <v>290996.874767987</v>
      </c>
      <c r="DC327" s="9">
        <v>222222.54000067199</v>
      </c>
      <c r="DD327" s="9">
        <v>294686.61424690002</v>
      </c>
      <c r="DE327" s="9">
        <v>258624.48708003</v>
      </c>
      <c r="DF327" s="9">
        <v>295505.18803223601</v>
      </c>
      <c r="DG327" s="9">
        <v>290225.34460666199</v>
      </c>
      <c r="DH327" s="9">
        <v>292082.18177064502</v>
      </c>
      <c r="DI327" s="9">
        <v>268804.85303094902</v>
      </c>
      <c r="DJ327" s="9">
        <v>310093.72528439102</v>
      </c>
      <c r="DK327" s="9">
        <v>290536.03211604297</v>
      </c>
      <c r="DL327" s="9">
        <v>301525.14724428102</v>
      </c>
      <c r="DM327" s="9">
        <v>284757.22697545699</v>
      </c>
      <c r="DN327" s="9">
        <v>293910.26775231003</v>
      </c>
      <c r="DO327" s="9">
        <v>293231.14176578599</v>
      </c>
      <c r="DP327" s="9">
        <v>236972.266490254</v>
      </c>
      <c r="DQ327" s="9">
        <v>281493.43011635501</v>
      </c>
      <c r="DR327" s="9">
        <v>292916.21004973497</v>
      </c>
      <c r="DS327" s="9">
        <v>305678.98843218997</v>
      </c>
      <c r="DT327" s="9">
        <v>291992.70280465402</v>
      </c>
      <c r="DU327" s="9">
        <v>252987.716283894</v>
      </c>
      <c r="DV327" s="9">
        <v>261892.471759318</v>
      </c>
      <c r="DW327" s="9">
        <v>222008.35297973099</v>
      </c>
      <c r="DX327" s="9">
        <v>270611.26967805298</v>
      </c>
      <c r="DY327" s="9">
        <v>283092.58635552501</v>
      </c>
      <c r="DZ327" s="9">
        <v>272608.051823352</v>
      </c>
      <c r="EA327" s="9">
        <v>269436.82645896898</v>
      </c>
      <c r="EB327" s="9">
        <v>275298.98632884398</v>
      </c>
      <c r="EC327" s="9">
        <v>247862.18913381299</v>
      </c>
      <c r="ED327" s="9">
        <v>266771.42066824302</v>
      </c>
      <c r="EE327" s="9">
        <v>292947.93129031302</v>
      </c>
      <c r="EF327" s="9">
        <v>300589.73066157999</v>
      </c>
      <c r="EG327" s="9">
        <v>299088.53601634299</v>
      </c>
      <c r="EH327" s="9">
        <v>295096.078718898</v>
      </c>
      <c r="EI327" s="9">
        <v>297067.95871976501</v>
      </c>
      <c r="EJ327" s="9">
        <v>329003.16389211302</v>
      </c>
      <c r="EK327" s="9">
        <v>322034.13830314198</v>
      </c>
      <c r="EL327" s="9">
        <v>356982.20379726897</v>
      </c>
      <c r="EM327" s="9">
        <v>257813.01239251799</v>
      </c>
      <c r="EN327" s="9">
        <v>254580.41880388401</v>
      </c>
      <c r="EO327" s="9">
        <v>233249.235291488</v>
      </c>
      <c r="EP327" s="9">
        <v>293968.36271391303</v>
      </c>
      <c r="EQ327" s="27">
        <f t="shared" si="11"/>
        <v>0.10675588630226207</v>
      </c>
      <c r="ER327" s="27"/>
      <c r="ES327" s="27"/>
    </row>
    <row r="328" spans="1:149" x14ac:dyDescent="0.25">
      <c r="A328" s="1" t="s">
        <v>1964</v>
      </c>
      <c r="B328" s="1" t="s">
        <v>1442</v>
      </c>
      <c r="C328" s="1" t="s">
        <v>1443</v>
      </c>
      <c r="D328" s="7" t="s">
        <v>0</v>
      </c>
      <c r="E328" s="7" t="s">
        <v>0</v>
      </c>
      <c r="F328" s="7" t="s">
        <v>0</v>
      </c>
      <c r="G328" s="7" t="s">
        <v>0</v>
      </c>
      <c r="H328" s="7" t="s">
        <v>0</v>
      </c>
      <c r="I328" s="7" t="s">
        <v>0</v>
      </c>
      <c r="J328" s="7" t="s">
        <v>0</v>
      </c>
      <c r="K328" s="7" t="s">
        <v>0</v>
      </c>
      <c r="L328" s="7" t="s">
        <v>0</v>
      </c>
      <c r="M328" s="7" t="s">
        <v>0</v>
      </c>
      <c r="N328" s="7" t="s">
        <v>0</v>
      </c>
      <c r="O328" s="7" t="s">
        <v>0</v>
      </c>
      <c r="P328" s="7" t="s">
        <v>0</v>
      </c>
      <c r="Q328" s="7" t="s">
        <v>0</v>
      </c>
      <c r="R328" s="7" t="s">
        <v>0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7" t="s">
        <v>0</v>
      </c>
      <c r="AF328" s="7" t="s">
        <v>0</v>
      </c>
      <c r="AG328" s="7" t="s">
        <v>0</v>
      </c>
      <c r="AH328" s="7" t="s">
        <v>0</v>
      </c>
      <c r="AI328" s="7" t="s">
        <v>0</v>
      </c>
      <c r="AJ328" s="7" t="s">
        <v>0</v>
      </c>
      <c r="AK328" s="7" t="s">
        <v>0</v>
      </c>
      <c r="AL328" s="7" t="s">
        <v>0</v>
      </c>
      <c r="AM328" s="7" t="s">
        <v>0</v>
      </c>
      <c r="AN328" s="7" t="s">
        <v>0</v>
      </c>
      <c r="AO328" s="7" t="s">
        <v>0</v>
      </c>
      <c r="AP328" s="7" t="s">
        <v>0</v>
      </c>
      <c r="AQ328" s="7" t="s">
        <v>0</v>
      </c>
      <c r="AR328" s="7" t="s">
        <v>0</v>
      </c>
      <c r="AS328" s="7" t="s">
        <v>0</v>
      </c>
      <c r="AT328" s="7" t="s">
        <v>0</v>
      </c>
      <c r="AU328" s="7" t="s">
        <v>0</v>
      </c>
      <c r="AV328" s="7" t="s">
        <v>0</v>
      </c>
      <c r="AW328" s="7" t="s">
        <v>0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7" t="s">
        <v>0</v>
      </c>
      <c r="BN328" s="7" t="s">
        <v>0</v>
      </c>
      <c r="BO328" s="7" t="s">
        <v>0</v>
      </c>
      <c r="BP328" s="7" t="s">
        <v>0</v>
      </c>
      <c r="BQ328" s="7" t="s">
        <v>0</v>
      </c>
      <c r="BR328" s="7" t="s">
        <v>0</v>
      </c>
      <c r="BS328" s="7" t="s">
        <v>0</v>
      </c>
      <c r="BT328" s="7" t="s">
        <v>0</v>
      </c>
      <c r="BU328" s="7" t="s">
        <v>0</v>
      </c>
      <c r="BV328" s="6" t="e">
        <f t="shared" si="10"/>
        <v>#DIV/0!</v>
      </c>
      <c r="BW328" s="6"/>
      <c r="BX328" s="6"/>
      <c r="BY328" s="9" t="s">
        <v>0</v>
      </c>
      <c r="BZ328" s="9" t="s">
        <v>0</v>
      </c>
      <c r="CA328" s="9" t="s">
        <v>0</v>
      </c>
      <c r="CB328" s="9" t="s">
        <v>0</v>
      </c>
      <c r="CC328" s="9" t="s">
        <v>0</v>
      </c>
      <c r="CD328" s="9" t="s">
        <v>0</v>
      </c>
      <c r="CE328" s="9" t="s">
        <v>0</v>
      </c>
      <c r="CF328" s="9" t="s">
        <v>0</v>
      </c>
      <c r="CG328" s="9" t="s">
        <v>0</v>
      </c>
      <c r="CH328" s="9" t="s">
        <v>0</v>
      </c>
      <c r="CI328" s="9" t="s">
        <v>0</v>
      </c>
      <c r="CJ328" s="9" t="s">
        <v>0</v>
      </c>
      <c r="CK328" s="9" t="s">
        <v>0</v>
      </c>
      <c r="CL328" s="9" t="s">
        <v>0</v>
      </c>
      <c r="CM328" s="9" t="s">
        <v>0</v>
      </c>
      <c r="CN328" s="9" t="s">
        <v>0</v>
      </c>
      <c r="CO328" s="9" t="s">
        <v>0</v>
      </c>
      <c r="CP328" s="9" t="s">
        <v>0</v>
      </c>
      <c r="CQ328" s="9" t="s">
        <v>0</v>
      </c>
      <c r="CR328" s="9" t="s">
        <v>0</v>
      </c>
      <c r="CS328" s="9" t="s">
        <v>0</v>
      </c>
      <c r="CT328" s="9" t="s">
        <v>0</v>
      </c>
      <c r="CU328" s="9" t="s">
        <v>0</v>
      </c>
      <c r="CV328" s="9" t="s">
        <v>0</v>
      </c>
      <c r="CW328" s="9" t="s">
        <v>0</v>
      </c>
      <c r="CX328" s="9" t="s">
        <v>0</v>
      </c>
      <c r="CY328" s="9" t="s">
        <v>0</v>
      </c>
      <c r="CZ328" s="9" t="s">
        <v>0</v>
      </c>
      <c r="DA328" s="9" t="s">
        <v>0</v>
      </c>
      <c r="DB328" s="9" t="s">
        <v>0</v>
      </c>
      <c r="DC328" s="9" t="s">
        <v>0</v>
      </c>
      <c r="DD328" s="9" t="s">
        <v>0</v>
      </c>
      <c r="DE328" s="9" t="s">
        <v>0</v>
      </c>
      <c r="DF328" s="9" t="s">
        <v>0</v>
      </c>
      <c r="DG328" s="9" t="s">
        <v>0</v>
      </c>
      <c r="DH328" s="9" t="s">
        <v>0</v>
      </c>
      <c r="DI328" s="9" t="s">
        <v>0</v>
      </c>
      <c r="DJ328" s="9" t="s">
        <v>0</v>
      </c>
      <c r="DK328" s="9" t="s">
        <v>0</v>
      </c>
      <c r="DL328" s="9" t="s">
        <v>0</v>
      </c>
      <c r="DM328" s="9" t="s">
        <v>0</v>
      </c>
      <c r="DN328" s="9" t="s">
        <v>0</v>
      </c>
      <c r="DO328" s="9" t="s">
        <v>0</v>
      </c>
      <c r="DP328" s="9" t="s">
        <v>0</v>
      </c>
      <c r="DQ328" s="9" t="s">
        <v>0</v>
      </c>
      <c r="DR328" s="9" t="s">
        <v>0</v>
      </c>
      <c r="DS328" s="9" t="s">
        <v>0</v>
      </c>
      <c r="DT328" s="9" t="s">
        <v>0</v>
      </c>
      <c r="DU328" s="9" t="s">
        <v>0</v>
      </c>
      <c r="DV328" s="9" t="s">
        <v>0</v>
      </c>
      <c r="DW328" s="9" t="s">
        <v>0</v>
      </c>
      <c r="DX328" s="9" t="s">
        <v>0</v>
      </c>
      <c r="DY328" s="9" t="s">
        <v>0</v>
      </c>
      <c r="DZ328" s="9" t="s">
        <v>0</v>
      </c>
      <c r="EA328" s="9" t="s">
        <v>0</v>
      </c>
      <c r="EB328" s="9" t="s">
        <v>0</v>
      </c>
      <c r="EC328" s="9" t="s">
        <v>0</v>
      </c>
      <c r="ED328" s="9" t="s">
        <v>0</v>
      </c>
      <c r="EE328" s="9" t="s">
        <v>0</v>
      </c>
      <c r="EF328" s="9" t="s">
        <v>0</v>
      </c>
      <c r="EG328" s="9" t="s">
        <v>0</v>
      </c>
      <c r="EH328" s="9" t="s">
        <v>0</v>
      </c>
      <c r="EI328" s="9" t="s">
        <v>0</v>
      </c>
      <c r="EJ328" s="9" t="s">
        <v>0</v>
      </c>
      <c r="EK328" s="9" t="s">
        <v>0</v>
      </c>
      <c r="EL328" s="9" t="s">
        <v>0</v>
      </c>
      <c r="EM328" s="9" t="s">
        <v>0</v>
      </c>
      <c r="EN328" s="9" t="s">
        <v>0</v>
      </c>
      <c r="EO328" s="9" t="s">
        <v>0</v>
      </c>
      <c r="EP328" s="9" t="s">
        <v>0</v>
      </c>
      <c r="EQ328" s="27" t="e">
        <f t="shared" si="11"/>
        <v>#DIV/0!</v>
      </c>
      <c r="ER328" s="27"/>
      <c r="ES328" s="27"/>
    </row>
    <row r="329" spans="1:149" x14ac:dyDescent="0.25">
      <c r="A329" s="1" t="s">
        <v>1965</v>
      </c>
      <c r="B329" s="1" t="s">
        <v>1447</v>
      </c>
      <c r="C329" s="1" t="s">
        <v>1448</v>
      </c>
      <c r="D329" s="7" t="s">
        <v>0</v>
      </c>
      <c r="E329" s="7" t="s">
        <v>0</v>
      </c>
      <c r="F329" s="7" t="s">
        <v>0</v>
      </c>
      <c r="G329" s="7" t="s">
        <v>0</v>
      </c>
      <c r="H329" s="7" t="s">
        <v>0</v>
      </c>
      <c r="I329" s="7" t="s">
        <v>0</v>
      </c>
      <c r="J329" s="7" t="s">
        <v>0</v>
      </c>
      <c r="K329" s="7" t="s">
        <v>0</v>
      </c>
      <c r="L329" s="7" t="s">
        <v>0</v>
      </c>
      <c r="M329" s="7" t="s">
        <v>0</v>
      </c>
      <c r="N329" s="7" t="s">
        <v>0</v>
      </c>
      <c r="O329" s="7" t="s">
        <v>0</v>
      </c>
      <c r="P329" s="7" t="s">
        <v>0</v>
      </c>
      <c r="Q329" s="7" t="s">
        <v>0</v>
      </c>
      <c r="R329" s="7" t="s">
        <v>0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7" t="s">
        <v>0</v>
      </c>
      <c r="AF329" s="7" t="s">
        <v>0</v>
      </c>
      <c r="AG329" s="7" t="s">
        <v>0</v>
      </c>
      <c r="AH329" s="7" t="s">
        <v>0</v>
      </c>
      <c r="AI329" s="7" t="s">
        <v>0</v>
      </c>
      <c r="AJ329" s="7" t="s">
        <v>0</v>
      </c>
      <c r="AK329" s="7" t="s">
        <v>0</v>
      </c>
      <c r="AL329" s="7" t="s">
        <v>0</v>
      </c>
      <c r="AM329" s="7" t="s">
        <v>0</v>
      </c>
      <c r="AN329" s="7" t="s">
        <v>0</v>
      </c>
      <c r="AO329" s="7" t="s">
        <v>0</v>
      </c>
      <c r="AP329" s="7" t="s">
        <v>0</v>
      </c>
      <c r="AQ329" s="7" t="s">
        <v>0</v>
      </c>
      <c r="AR329" s="7" t="s">
        <v>0</v>
      </c>
      <c r="AS329" s="7" t="s">
        <v>0</v>
      </c>
      <c r="AT329" s="7" t="s">
        <v>0</v>
      </c>
      <c r="AU329" s="7" t="s">
        <v>0</v>
      </c>
      <c r="AV329" s="7" t="s">
        <v>0</v>
      </c>
      <c r="AW329" s="7" t="s">
        <v>0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7" t="s">
        <v>0</v>
      </c>
      <c r="BN329" s="7" t="s">
        <v>0</v>
      </c>
      <c r="BO329" s="7" t="s">
        <v>0</v>
      </c>
      <c r="BP329" s="7" t="s">
        <v>0</v>
      </c>
      <c r="BQ329" s="7" t="s">
        <v>0</v>
      </c>
      <c r="BR329" s="7" t="s">
        <v>0</v>
      </c>
      <c r="BS329" s="7" t="s">
        <v>0</v>
      </c>
      <c r="BT329" s="7" t="s">
        <v>0</v>
      </c>
      <c r="BU329" s="7" t="s">
        <v>0</v>
      </c>
      <c r="BV329" s="6" t="e">
        <f t="shared" si="10"/>
        <v>#DIV/0!</v>
      </c>
      <c r="BW329" s="6"/>
      <c r="BX329" s="6"/>
      <c r="BY329" s="9" t="s">
        <v>0</v>
      </c>
      <c r="BZ329" s="9" t="s">
        <v>0</v>
      </c>
      <c r="CA329" s="9" t="s">
        <v>0</v>
      </c>
      <c r="CB329" s="9" t="s">
        <v>0</v>
      </c>
      <c r="CC329" s="9" t="s">
        <v>0</v>
      </c>
      <c r="CD329" s="9" t="s">
        <v>0</v>
      </c>
      <c r="CE329" s="9" t="s">
        <v>0</v>
      </c>
      <c r="CF329" s="9" t="s">
        <v>0</v>
      </c>
      <c r="CG329" s="9" t="s">
        <v>0</v>
      </c>
      <c r="CH329" s="9" t="s">
        <v>0</v>
      </c>
      <c r="CI329" s="9" t="s">
        <v>0</v>
      </c>
      <c r="CJ329" s="9" t="s">
        <v>0</v>
      </c>
      <c r="CK329" s="9" t="s">
        <v>0</v>
      </c>
      <c r="CL329" s="9" t="s">
        <v>0</v>
      </c>
      <c r="CM329" s="9" t="s">
        <v>0</v>
      </c>
      <c r="CN329" s="9" t="s">
        <v>0</v>
      </c>
      <c r="CO329" s="9" t="s">
        <v>0</v>
      </c>
      <c r="CP329" s="9" t="s">
        <v>0</v>
      </c>
      <c r="CQ329" s="9" t="s">
        <v>0</v>
      </c>
      <c r="CR329" s="9" t="s">
        <v>0</v>
      </c>
      <c r="CS329" s="9" t="s">
        <v>0</v>
      </c>
      <c r="CT329" s="9" t="s">
        <v>0</v>
      </c>
      <c r="CU329" s="9" t="s">
        <v>0</v>
      </c>
      <c r="CV329" s="9" t="s">
        <v>0</v>
      </c>
      <c r="CW329" s="9" t="s">
        <v>0</v>
      </c>
      <c r="CX329" s="9" t="s">
        <v>0</v>
      </c>
      <c r="CY329" s="9" t="s">
        <v>0</v>
      </c>
      <c r="CZ329" s="9" t="s">
        <v>0</v>
      </c>
      <c r="DA329" s="9" t="s">
        <v>0</v>
      </c>
      <c r="DB329" s="9" t="s">
        <v>0</v>
      </c>
      <c r="DC329" s="9" t="s">
        <v>0</v>
      </c>
      <c r="DD329" s="9" t="s">
        <v>0</v>
      </c>
      <c r="DE329" s="9" t="s">
        <v>0</v>
      </c>
      <c r="DF329" s="9" t="s">
        <v>0</v>
      </c>
      <c r="DG329" s="9" t="s">
        <v>0</v>
      </c>
      <c r="DH329" s="9" t="s">
        <v>0</v>
      </c>
      <c r="DI329" s="9" t="s">
        <v>0</v>
      </c>
      <c r="DJ329" s="9" t="s">
        <v>0</v>
      </c>
      <c r="DK329" s="9" t="s">
        <v>0</v>
      </c>
      <c r="DL329" s="9" t="s">
        <v>0</v>
      </c>
      <c r="DM329" s="9" t="s">
        <v>0</v>
      </c>
      <c r="DN329" s="9" t="s">
        <v>0</v>
      </c>
      <c r="DO329" s="9" t="s">
        <v>0</v>
      </c>
      <c r="DP329" s="9" t="s">
        <v>0</v>
      </c>
      <c r="DQ329" s="9" t="s">
        <v>0</v>
      </c>
      <c r="DR329" s="9" t="s">
        <v>0</v>
      </c>
      <c r="DS329" s="9" t="s">
        <v>0</v>
      </c>
      <c r="DT329" s="9" t="s">
        <v>0</v>
      </c>
      <c r="DU329" s="9" t="s">
        <v>0</v>
      </c>
      <c r="DV329" s="9" t="s">
        <v>0</v>
      </c>
      <c r="DW329" s="9" t="s">
        <v>0</v>
      </c>
      <c r="DX329" s="9" t="s">
        <v>0</v>
      </c>
      <c r="DY329" s="9" t="s">
        <v>0</v>
      </c>
      <c r="DZ329" s="9" t="s">
        <v>0</v>
      </c>
      <c r="EA329" s="9" t="s">
        <v>0</v>
      </c>
      <c r="EB329" s="9" t="s">
        <v>0</v>
      </c>
      <c r="EC329" s="9" t="s">
        <v>0</v>
      </c>
      <c r="ED329" s="9" t="s">
        <v>0</v>
      </c>
      <c r="EE329" s="9" t="s">
        <v>0</v>
      </c>
      <c r="EF329" s="9" t="s">
        <v>0</v>
      </c>
      <c r="EG329" s="9" t="s">
        <v>0</v>
      </c>
      <c r="EH329" s="9" t="s">
        <v>0</v>
      </c>
      <c r="EI329" s="9" t="s">
        <v>0</v>
      </c>
      <c r="EJ329" s="9" t="s">
        <v>0</v>
      </c>
      <c r="EK329" s="9" t="s">
        <v>0</v>
      </c>
      <c r="EL329" s="9" t="s">
        <v>0</v>
      </c>
      <c r="EM329" s="9" t="s">
        <v>0</v>
      </c>
      <c r="EN329" s="9" t="s">
        <v>0</v>
      </c>
      <c r="EO329" s="9" t="s">
        <v>0</v>
      </c>
      <c r="EP329" s="9" t="s">
        <v>0</v>
      </c>
      <c r="EQ329" s="27" t="e">
        <f t="shared" si="11"/>
        <v>#DIV/0!</v>
      </c>
      <c r="ER329" s="27"/>
      <c r="ES329" s="27"/>
    </row>
    <row r="330" spans="1:149" x14ac:dyDescent="0.25">
      <c r="A330" s="1" t="s">
        <v>1966</v>
      </c>
      <c r="B330" s="1" t="s">
        <v>1452</v>
      </c>
      <c r="C330" s="1" t="s">
        <v>1453</v>
      </c>
      <c r="D330" s="7" t="s">
        <v>0</v>
      </c>
      <c r="E330" s="7" t="s">
        <v>0</v>
      </c>
      <c r="F330" s="7" t="s">
        <v>0</v>
      </c>
      <c r="G330" s="7" t="s">
        <v>0</v>
      </c>
      <c r="H330" s="7" t="s">
        <v>0</v>
      </c>
      <c r="I330" s="7" t="s">
        <v>0</v>
      </c>
      <c r="J330" s="7" t="s">
        <v>0</v>
      </c>
      <c r="K330" s="7" t="s">
        <v>0</v>
      </c>
      <c r="L330" s="7" t="s">
        <v>0</v>
      </c>
      <c r="M330" s="7" t="s">
        <v>0</v>
      </c>
      <c r="N330" s="7" t="s">
        <v>0</v>
      </c>
      <c r="O330" s="7" t="s">
        <v>0</v>
      </c>
      <c r="P330" s="7" t="s">
        <v>0</v>
      </c>
      <c r="Q330" s="7" t="s">
        <v>0</v>
      </c>
      <c r="R330" s="7" t="s">
        <v>0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7" t="s">
        <v>0</v>
      </c>
      <c r="AF330" s="7" t="s">
        <v>0</v>
      </c>
      <c r="AG330" s="7" t="s">
        <v>0</v>
      </c>
      <c r="AH330" s="7" t="s">
        <v>0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7" t="s">
        <v>0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7" t="s">
        <v>0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7" t="s">
        <v>0</v>
      </c>
      <c r="BN330" s="7" t="s">
        <v>0</v>
      </c>
      <c r="BO330" s="7" t="s">
        <v>0</v>
      </c>
      <c r="BP330" s="7" t="s">
        <v>0</v>
      </c>
      <c r="BQ330" s="7" t="s">
        <v>0</v>
      </c>
      <c r="BR330" s="7" t="s">
        <v>0</v>
      </c>
      <c r="BS330" s="7" t="s">
        <v>0</v>
      </c>
      <c r="BT330" s="7" t="s">
        <v>0</v>
      </c>
      <c r="BU330" s="7" t="s">
        <v>0</v>
      </c>
      <c r="BV330" s="6" t="e">
        <f t="shared" si="10"/>
        <v>#DIV/0!</v>
      </c>
      <c r="BW330" s="6"/>
      <c r="BX330" s="6"/>
      <c r="BY330" s="9" t="s">
        <v>0</v>
      </c>
      <c r="BZ330" s="9" t="s">
        <v>0</v>
      </c>
      <c r="CA330" s="9" t="s">
        <v>0</v>
      </c>
      <c r="CB330" s="9" t="s">
        <v>0</v>
      </c>
      <c r="CC330" s="9" t="s">
        <v>0</v>
      </c>
      <c r="CD330" s="9" t="s">
        <v>0</v>
      </c>
      <c r="CE330" s="9" t="s">
        <v>0</v>
      </c>
      <c r="CF330" s="9" t="s">
        <v>0</v>
      </c>
      <c r="CG330" s="9" t="s">
        <v>0</v>
      </c>
      <c r="CH330" s="9" t="s">
        <v>0</v>
      </c>
      <c r="CI330" s="9" t="s">
        <v>0</v>
      </c>
      <c r="CJ330" s="9" t="s">
        <v>0</v>
      </c>
      <c r="CK330" s="9" t="s">
        <v>0</v>
      </c>
      <c r="CL330" s="9" t="s">
        <v>0</v>
      </c>
      <c r="CM330" s="9" t="s">
        <v>0</v>
      </c>
      <c r="CN330" s="9" t="s">
        <v>0</v>
      </c>
      <c r="CO330" s="9" t="s">
        <v>0</v>
      </c>
      <c r="CP330" s="9" t="s">
        <v>0</v>
      </c>
      <c r="CQ330" s="9" t="s">
        <v>0</v>
      </c>
      <c r="CR330" s="9" t="s">
        <v>0</v>
      </c>
      <c r="CS330" s="9" t="s">
        <v>0</v>
      </c>
      <c r="CT330" s="9" t="s">
        <v>0</v>
      </c>
      <c r="CU330" s="9" t="s">
        <v>0</v>
      </c>
      <c r="CV330" s="9" t="s">
        <v>0</v>
      </c>
      <c r="CW330" s="9" t="s">
        <v>0</v>
      </c>
      <c r="CX330" s="9" t="s">
        <v>0</v>
      </c>
      <c r="CY330" s="9" t="s">
        <v>0</v>
      </c>
      <c r="CZ330" s="9" t="s">
        <v>0</v>
      </c>
      <c r="DA330" s="9" t="s">
        <v>0</v>
      </c>
      <c r="DB330" s="9" t="s">
        <v>0</v>
      </c>
      <c r="DC330" s="9" t="s">
        <v>0</v>
      </c>
      <c r="DD330" s="9" t="s">
        <v>0</v>
      </c>
      <c r="DE330" s="9" t="s">
        <v>0</v>
      </c>
      <c r="DF330" s="9" t="s">
        <v>0</v>
      </c>
      <c r="DG330" s="9" t="s">
        <v>0</v>
      </c>
      <c r="DH330" s="9" t="s">
        <v>0</v>
      </c>
      <c r="DI330" s="9" t="s">
        <v>0</v>
      </c>
      <c r="DJ330" s="9" t="s">
        <v>0</v>
      </c>
      <c r="DK330" s="9" t="s">
        <v>0</v>
      </c>
      <c r="DL330" s="9" t="s">
        <v>0</v>
      </c>
      <c r="DM330" s="9" t="s">
        <v>0</v>
      </c>
      <c r="DN330" s="9" t="s">
        <v>0</v>
      </c>
      <c r="DO330" s="9" t="s">
        <v>0</v>
      </c>
      <c r="DP330" s="9" t="s">
        <v>0</v>
      </c>
      <c r="DQ330" s="9" t="s">
        <v>0</v>
      </c>
      <c r="DR330" s="9" t="s">
        <v>0</v>
      </c>
      <c r="DS330" s="9" t="s">
        <v>0</v>
      </c>
      <c r="DT330" s="9" t="s">
        <v>0</v>
      </c>
      <c r="DU330" s="9" t="s">
        <v>0</v>
      </c>
      <c r="DV330" s="9" t="s">
        <v>0</v>
      </c>
      <c r="DW330" s="9" t="s">
        <v>0</v>
      </c>
      <c r="DX330" s="9" t="s">
        <v>0</v>
      </c>
      <c r="DY330" s="9" t="s">
        <v>0</v>
      </c>
      <c r="DZ330" s="9" t="s">
        <v>0</v>
      </c>
      <c r="EA330" s="9" t="s">
        <v>0</v>
      </c>
      <c r="EB330" s="9" t="s">
        <v>0</v>
      </c>
      <c r="EC330" s="9" t="s">
        <v>0</v>
      </c>
      <c r="ED330" s="9" t="s">
        <v>0</v>
      </c>
      <c r="EE330" s="9" t="s">
        <v>0</v>
      </c>
      <c r="EF330" s="9" t="s">
        <v>0</v>
      </c>
      <c r="EG330" s="9" t="s">
        <v>0</v>
      </c>
      <c r="EH330" s="9" t="s">
        <v>0</v>
      </c>
      <c r="EI330" s="9" t="s">
        <v>0</v>
      </c>
      <c r="EJ330" s="9" t="s">
        <v>0</v>
      </c>
      <c r="EK330" s="9" t="s">
        <v>0</v>
      </c>
      <c r="EL330" s="9" t="s">
        <v>0</v>
      </c>
      <c r="EM330" s="9" t="s">
        <v>0</v>
      </c>
      <c r="EN330" s="9" t="s">
        <v>0</v>
      </c>
      <c r="EO330" s="9" t="s">
        <v>0</v>
      </c>
      <c r="EP330" s="9" t="s">
        <v>0</v>
      </c>
      <c r="EQ330" s="27" t="e">
        <f t="shared" si="11"/>
        <v>#DIV/0!</v>
      </c>
      <c r="ER330" s="27"/>
      <c r="ES330" s="27"/>
    </row>
    <row r="331" spans="1:149" x14ac:dyDescent="0.25">
      <c r="A331" s="1" t="s">
        <v>1967</v>
      </c>
      <c r="B331" s="1" t="s">
        <v>1457</v>
      </c>
      <c r="C331" s="1" t="s">
        <v>1458</v>
      </c>
      <c r="D331" s="7" t="s">
        <v>0</v>
      </c>
      <c r="E331" s="7" t="s">
        <v>0</v>
      </c>
      <c r="F331" s="7" t="s">
        <v>0</v>
      </c>
      <c r="G331" s="7" t="s">
        <v>0</v>
      </c>
      <c r="H331" s="7" t="s">
        <v>0</v>
      </c>
      <c r="I331" s="7" t="s">
        <v>0</v>
      </c>
      <c r="J331" s="7" t="s">
        <v>0</v>
      </c>
      <c r="K331" s="7" t="s">
        <v>0</v>
      </c>
      <c r="L331" s="7" t="s">
        <v>0</v>
      </c>
      <c r="M331" s="7" t="s">
        <v>0</v>
      </c>
      <c r="N331" s="7" t="s">
        <v>0</v>
      </c>
      <c r="O331" s="7" t="s">
        <v>0</v>
      </c>
      <c r="P331" s="7" t="s">
        <v>0</v>
      </c>
      <c r="Q331" s="7" t="s">
        <v>0</v>
      </c>
      <c r="R331" s="7" t="s">
        <v>0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7" t="s">
        <v>0</v>
      </c>
      <c r="AF331" s="7" t="s">
        <v>0</v>
      </c>
      <c r="AG331" s="7" t="s">
        <v>0</v>
      </c>
      <c r="AH331" s="7" t="s">
        <v>0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7" t="s">
        <v>0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7" t="s">
        <v>0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7" t="s">
        <v>0</v>
      </c>
      <c r="BN331" s="7" t="s">
        <v>0</v>
      </c>
      <c r="BO331" s="7" t="s">
        <v>0</v>
      </c>
      <c r="BP331" s="7" t="s">
        <v>0</v>
      </c>
      <c r="BQ331" s="7" t="s">
        <v>0</v>
      </c>
      <c r="BR331" s="7" t="s">
        <v>0</v>
      </c>
      <c r="BS331" s="7" t="s">
        <v>0</v>
      </c>
      <c r="BT331" s="7" t="s">
        <v>0</v>
      </c>
      <c r="BU331" s="7" t="s">
        <v>0</v>
      </c>
      <c r="BV331" s="6" t="e">
        <f t="shared" si="10"/>
        <v>#DIV/0!</v>
      </c>
      <c r="BW331" s="6"/>
      <c r="BX331" s="6"/>
      <c r="BY331" s="9" t="s">
        <v>0</v>
      </c>
      <c r="BZ331" s="9" t="s">
        <v>0</v>
      </c>
      <c r="CA331" s="9" t="s">
        <v>0</v>
      </c>
      <c r="CB331" s="9" t="s">
        <v>0</v>
      </c>
      <c r="CC331" s="9" t="s">
        <v>0</v>
      </c>
      <c r="CD331" s="9" t="s">
        <v>0</v>
      </c>
      <c r="CE331" s="9" t="s">
        <v>0</v>
      </c>
      <c r="CF331" s="9" t="s">
        <v>0</v>
      </c>
      <c r="CG331" s="9" t="s">
        <v>0</v>
      </c>
      <c r="CH331" s="9" t="s">
        <v>0</v>
      </c>
      <c r="CI331" s="9" t="s">
        <v>0</v>
      </c>
      <c r="CJ331" s="9" t="s">
        <v>0</v>
      </c>
      <c r="CK331" s="9" t="s">
        <v>0</v>
      </c>
      <c r="CL331" s="9" t="s">
        <v>0</v>
      </c>
      <c r="CM331" s="9" t="s">
        <v>0</v>
      </c>
      <c r="CN331" s="9" t="s">
        <v>0</v>
      </c>
      <c r="CO331" s="9" t="s">
        <v>0</v>
      </c>
      <c r="CP331" s="9" t="s">
        <v>0</v>
      </c>
      <c r="CQ331" s="9" t="s">
        <v>0</v>
      </c>
      <c r="CR331" s="9" t="s">
        <v>0</v>
      </c>
      <c r="CS331" s="9" t="s">
        <v>0</v>
      </c>
      <c r="CT331" s="9" t="s">
        <v>0</v>
      </c>
      <c r="CU331" s="9" t="s">
        <v>0</v>
      </c>
      <c r="CV331" s="9" t="s">
        <v>0</v>
      </c>
      <c r="CW331" s="9" t="s">
        <v>0</v>
      </c>
      <c r="CX331" s="9" t="s">
        <v>0</v>
      </c>
      <c r="CY331" s="9" t="s">
        <v>0</v>
      </c>
      <c r="CZ331" s="9" t="s">
        <v>0</v>
      </c>
      <c r="DA331" s="9" t="s">
        <v>0</v>
      </c>
      <c r="DB331" s="9" t="s">
        <v>0</v>
      </c>
      <c r="DC331" s="9" t="s">
        <v>0</v>
      </c>
      <c r="DD331" s="9" t="s">
        <v>0</v>
      </c>
      <c r="DE331" s="9" t="s">
        <v>0</v>
      </c>
      <c r="DF331" s="9" t="s">
        <v>0</v>
      </c>
      <c r="DG331" s="9" t="s">
        <v>0</v>
      </c>
      <c r="DH331" s="9" t="s">
        <v>0</v>
      </c>
      <c r="DI331" s="9" t="s">
        <v>0</v>
      </c>
      <c r="DJ331" s="9" t="s">
        <v>0</v>
      </c>
      <c r="DK331" s="9" t="s">
        <v>0</v>
      </c>
      <c r="DL331" s="9" t="s">
        <v>0</v>
      </c>
      <c r="DM331" s="9" t="s">
        <v>0</v>
      </c>
      <c r="DN331" s="9" t="s">
        <v>0</v>
      </c>
      <c r="DO331" s="9" t="s">
        <v>0</v>
      </c>
      <c r="DP331" s="9" t="s">
        <v>0</v>
      </c>
      <c r="DQ331" s="9" t="s">
        <v>0</v>
      </c>
      <c r="DR331" s="9" t="s">
        <v>0</v>
      </c>
      <c r="DS331" s="9" t="s">
        <v>0</v>
      </c>
      <c r="DT331" s="9" t="s">
        <v>0</v>
      </c>
      <c r="DU331" s="9" t="s">
        <v>0</v>
      </c>
      <c r="DV331" s="9" t="s">
        <v>0</v>
      </c>
      <c r="DW331" s="9" t="s">
        <v>0</v>
      </c>
      <c r="DX331" s="9" t="s">
        <v>0</v>
      </c>
      <c r="DY331" s="9" t="s">
        <v>0</v>
      </c>
      <c r="DZ331" s="9" t="s">
        <v>0</v>
      </c>
      <c r="EA331" s="9" t="s">
        <v>0</v>
      </c>
      <c r="EB331" s="9" t="s">
        <v>0</v>
      </c>
      <c r="EC331" s="9" t="s">
        <v>0</v>
      </c>
      <c r="ED331" s="9" t="s">
        <v>0</v>
      </c>
      <c r="EE331" s="9" t="s">
        <v>0</v>
      </c>
      <c r="EF331" s="9" t="s">
        <v>0</v>
      </c>
      <c r="EG331" s="9" t="s">
        <v>0</v>
      </c>
      <c r="EH331" s="9" t="s">
        <v>0</v>
      </c>
      <c r="EI331" s="9" t="s">
        <v>0</v>
      </c>
      <c r="EJ331" s="9" t="s">
        <v>0</v>
      </c>
      <c r="EK331" s="9" t="s">
        <v>0</v>
      </c>
      <c r="EL331" s="9" t="s">
        <v>0</v>
      </c>
      <c r="EM331" s="9" t="s">
        <v>0</v>
      </c>
      <c r="EN331" s="9" t="s">
        <v>0</v>
      </c>
      <c r="EO331" s="9" t="s">
        <v>0</v>
      </c>
      <c r="EP331" s="9" t="s">
        <v>0</v>
      </c>
      <c r="EQ331" s="27" t="e">
        <f t="shared" si="11"/>
        <v>#DIV/0!</v>
      </c>
      <c r="ER331" s="27"/>
      <c r="ES331" s="27"/>
    </row>
    <row r="332" spans="1:149" x14ac:dyDescent="0.25">
      <c r="A332" s="1" t="s">
        <v>1968</v>
      </c>
      <c r="B332" s="1" t="s">
        <v>1462</v>
      </c>
      <c r="C332" s="1" t="s">
        <v>1463</v>
      </c>
      <c r="D332" s="7">
        <v>55394.832882626702</v>
      </c>
      <c r="E332" s="7">
        <v>64114.350128105398</v>
      </c>
      <c r="F332" s="7">
        <v>58156.271428170498</v>
      </c>
      <c r="G332" s="7">
        <v>54040.939957165603</v>
      </c>
      <c r="H332" s="7">
        <v>65500.600759152403</v>
      </c>
      <c r="I332" s="7">
        <v>55079.221574860101</v>
      </c>
      <c r="J332" s="7">
        <v>52492.617438780297</v>
      </c>
      <c r="K332" s="7">
        <v>54221.761949998203</v>
      </c>
      <c r="L332" s="7">
        <v>59631.6315729212</v>
      </c>
      <c r="M332" s="7">
        <v>56312.4676255741</v>
      </c>
      <c r="N332" s="7">
        <v>56476.671796770803</v>
      </c>
      <c r="O332" s="7">
        <v>53425.419622848101</v>
      </c>
      <c r="P332" s="7">
        <v>57332.143914616303</v>
      </c>
      <c r="Q332" s="7">
        <v>46587.433153789301</v>
      </c>
      <c r="R332" s="7">
        <v>56286.685178739499</v>
      </c>
      <c r="S332" s="7">
        <v>54008.402696265002</v>
      </c>
      <c r="T332" s="7">
        <v>56120.792068112904</v>
      </c>
      <c r="U332" s="7">
        <v>50136.797840670399</v>
      </c>
      <c r="V332" s="7">
        <v>63329.071011135697</v>
      </c>
      <c r="W332" s="7">
        <v>55529.815923470604</v>
      </c>
      <c r="X332" s="7">
        <v>54722.9829576759</v>
      </c>
      <c r="Y332" s="7">
        <v>58060.390833634199</v>
      </c>
      <c r="Z332" s="7">
        <v>47528.9113017376</v>
      </c>
      <c r="AA332" s="7">
        <v>58663.223673186199</v>
      </c>
      <c r="AB332" s="7">
        <v>56880.323598261697</v>
      </c>
      <c r="AC332" s="7">
        <v>55829.714234831001</v>
      </c>
      <c r="AD332" s="7">
        <v>55239.497009022998</v>
      </c>
      <c r="AE332" s="7">
        <v>55536.304943151299</v>
      </c>
      <c r="AF332" s="7">
        <v>57656.219189019503</v>
      </c>
      <c r="AG332" s="7">
        <v>54598.2154075336</v>
      </c>
      <c r="AH332" s="7">
        <v>64374.085312381198</v>
      </c>
      <c r="AI332" s="7">
        <v>50844.447391363603</v>
      </c>
      <c r="AJ332" s="7">
        <v>56653.227545988797</v>
      </c>
      <c r="AK332" s="7">
        <v>47159.157529080599</v>
      </c>
      <c r="AL332" s="7">
        <v>58437.955594859101</v>
      </c>
      <c r="AM332" s="7">
        <v>64028.698314785899</v>
      </c>
      <c r="AN332" s="7">
        <v>54541.7423184488</v>
      </c>
      <c r="AO332" s="7">
        <v>61250.454508697898</v>
      </c>
      <c r="AP332" s="7">
        <v>62724.8085261659</v>
      </c>
      <c r="AQ332" s="7">
        <v>57022.190035713102</v>
      </c>
      <c r="AR332" s="7">
        <v>50407.768969035104</v>
      </c>
      <c r="AS332" s="7">
        <v>56143.931768075803</v>
      </c>
      <c r="AT332" s="7">
        <v>60720.530106915503</v>
      </c>
      <c r="AU332" s="7">
        <v>54840.999648897698</v>
      </c>
      <c r="AV332" s="7">
        <v>54459.735241967297</v>
      </c>
      <c r="AW332" s="7">
        <v>53421.340164721798</v>
      </c>
      <c r="AX332" s="7">
        <v>58905.4393695244</v>
      </c>
      <c r="AY332" s="7">
        <v>64400.311429647598</v>
      </c>
      <c r="AZ332" s="7">
        <v>56695.531168906498</v>
      </c>
      <c r="BA332" s="7">
        <v>50132.740645537</v>
      </c>
      <c r="BB332" s="7">
        <v>52285.786299062398</v>
      </c>
      <c r="BC332" s="7">
        <v>51934.085496928303</v>
      </c>
      <c r="BD332" s="7">
        <v>56767.502046707203</v>
      </c>
      <c r="BE332" s="7">
        <v>56021.632649871499</v>
      </c>
      <c r="BF332" s="7">
        <v>56285.929402997499</v>
      </c>
      <c r="BG332" s="7">
        <v>56460.423123520297</v>
      </c>
      <c r="BH332" s="7">
        <v>58173.408415064099</v>
      </c>
      <c r="BI332" s="7">
        <v>58950.499898260503</v>
      </c>
      <c r="BJ332" s="7">
        <v>60624.963190836002</v>
      </c>
      <c r="BK332" s="7">
        <v>56921.439244823203</v>
      </c>
      <c r="BL332" s="7">
        <v>55401.535350348902</v>
      </c>
      <c r="BM332" s="7">
        <v>52639.807296208201</v>
      </c>
      <c r="BN332" s="7">
        <v>59340.536678914701</v>
      </c>
      <c r="BO332" s="7">
        <v>51442.794889347999</v>
      </c>
      <c r="BP332" s="7">
        <v>52986.329132609797</v>
      </c>
      <c r="BQ332" s="7">
        <v>50031.797733567597</v>
      </c>
      <c r="BR332" s="7">
        <v>44450.263786235497</v>
      </c>
      <c r="BS332" s="7">
        <v>53305.595169153399</v>
      </c>
      <c r="BT332" s="7">
        <v>49311.354742354997</v>
      </c>
      <c r="BU332" s="7">
        <v>55997.909373837501</v>
      </c>
      <c r="BV332" s="6">
        <f t="shared" si="10"/>
        <v>7.8164688520128742E-2</v>
      </c>
      <c r="BW332" s="6"/>
      <c r="BX332" s="6"/>
      <c r="BY332" s="9" t="s">
        <v>0</v>
      </c>
      <c r="BZ332" s="9" t="s">
        <v>0</v>
      </c>
      <c r="CA332" s="9" t="s">
        <v>0</v>
      </c>
      <c r="CB332" s="9" t="s">
        <v>0</v>
      </c>
      <c r="CC332" s="9" t="s">
        <v>0</v>
      </c>
      <c r="CD332" s="9" t="s">
        <v>0</v>
      </c>
      <c r="CE332" s="9" t="s">
        <v>0</v>
      </c>
      <c r="CF332" s="9" t="s">
        <v>0</v>
      </c>
      <c r="CG332" s="9" t="s">
        <v>0</v>
      </c>
      <c r="CH332" s="9" t="s">
        <v>0</v>
      </c>
      <c r="CI332" s="9" t="s">
        <v>0</v>
      </c>
      <c r="CJ332" s="9" t="s">
        <v>0</v>
      </c>
      <c r="CK332" s="9" t="s">
        <v>0</v>
      </c>
      <c r="CL332" s="9" t="s">
        <v>0</v>
      </c>
      <c r="CM332" s="9" t="s">
        <v>0</v>
      </c>
      <c r="CN332" s="9" t="s">
        <v>0</v>
      </c>
      <c r="CO332" s="9" t="s">
        <v>0</v>
      </c>
      <c r="CP332" s="9" t="s">
        <v>0</v>
      </c>
      <c r="CQ332" s="9" t="s">
        <v>0</v>
      </c>
      <c r="CR332" s="9" t="s">
        <v>0</v>
      </c>
      <c r="CS332" s="9" t="s">
        <v>0</v>
      </c>
      <c r="CT332" s="9" t="s">
        <v>0</v>
      </c>
      <c r="CU332" s="9" t="s">
        <v>0</v>
      </c>
      <c r="CV332" s="9" t="s">
        <v>0</v>
      </c>
      <c r="CW332" s="9" t="s">
        <v>0</v>
      </c>
      <c r="CX332" s="9" t="s">
        <v>0</v>
      </c>
      <c r="CY332" s="9" t="s">
        <v>0</v>
      </c>
      <c r="CZ332" s="9" t="s">
        <v>0</v>
      </c>
      <c r="DA332" s="9" t="s">
        <v>0</v>
      </c>
      <c r="DB332" s="9" t="s">
        <v>0</v>
      </c>
      <c r="DC332" s="9" t="s">
        <v>0</v>
      </c>
      <c r="DD332" s="9" t="s">
        <v>0</v>
      </c>
      <c r="DE332" s="9" t="s">
        <v>0</v>
      </c>
      <c r="DF332" s="9" t="s">
        <v>0</v>
      </c>
      <c r="DG332" s="9" t="s">
        <v>0</v>
      </c>
      <c r="DH332" s="9" t="s">
        <v>0</v>
      </c>
      <c r="DI332" s="9" t="s">
        <v>0</v>
      </c>
      <c r="DJ332" s="9" t="s">
        <v>0</v>
      </c>
      <c r="DK332" s="9" t="s">
        <v>0</v>
      </c>
      <c r="DL332" s="9" t="s">
        <v>0</v>
      </c>
      <c r="DM332" s="9" t="s">
        <v>0</v>
      </c>
      <c r="DN332" s="9" t="s">
        <v>0</v>
      </c>
      <c r="DO332" s="9" t="s">
        <v>0</v>
      </c>
      <c r="DP332" s="9" t="s">
        <v>0</v>
      </c>
      <c r="DQ332" s="9" t="s">
        <v>0</v>
      </c>
      <c r="DR332" s="9" t="s">
        <v>0</v>
      </c>
      <c r="DS332" s="9" t="s">
        <v>0</v>
      </c>
      <c r="DT332" s="9" t="s">
        <v>0</v>
      </c>
      <c r="DU332" s="9" t="s">
        <v>0</v>
      </c>
      <c r="DV332" s="9" t="s">
        <v>0</v>
      </c>
      <c r="DW332" s="9" t="s">
        <v>0</v>
      </c>
      <c r="DX332" s="9" t="s">
        <v>0</v>
      </c>
      <c r="DY332" s="9" t="s">
        <v>0</v>
      </c>
      <c r="DZ332" s="9" t="s">
        <v>0</v>
      </c>
      <c r="EA332" s="9" t="s">
        <v>0</v>
      </c>
      <c r="EB332" s="9" t="s">
        <v>0</v>
      </c>
      <c r="EC332" s="9" t="s">
        <v>0</v>
      </c>
      <c r="ED332" s="9" t="s">
        <v>0</v>
      </c>
      <c r="EE332" s="9" t="s">
        <v>0</v>
      </c>
      <c r="EF332" s="9" t="s">
        <v>0</v>
      </c>
      <c r="EG332" s="9" t="s">
        <v>0</v>
      </c>
      <c r="EH332" s="9" t="s">
        <v>0</v>
      </c>
      <c r="EI332" s="9" t="s">
        <v>0</v>
      </c>
      <c r="EJ332" s="9" t="s">
        <v>0</v>
      </c>
      <c r="EK332" s="9" t="s">
        <v>0</v>
      </c>
      <c r="EL332" s="9" t="s">
        <v>0</v>
      </c>
      <c r="EM332" s="9" t="s">
        <v>0</v>
      </c>
      <c r="EN332" s="9" t="s">
        <v>0</v>
      </c>
      <c r="EO332" s="9" t="s">
        <v>0</v>
      </c>
      <c r="EP332" s="9" t="s">
        <v>0</v>
      </c>
      <c r="EQ332" s="27" t="e">
        <f t="shared" si="11"/>
        <v>#DIV/0!</v>
      </c>
      <c r="ER332" s="27"/>
      <c r="ES332" s="27"/>
    </row>
    <row r="333" spans="1:149" x14ac:dyDescent="0.25">
      <c r="A333" s="1" t="s">
        <v>1969</v>
      </c>
      <c r="B333" s="1" t="s">
        <v>1467</v>
      </c>
      <c r="C333" s="1" t="s">
        <v>1468</v>
      </c>
      <c r="D333" s="7" t="s">
        <v>0</v>
      </c>
      <c r="E333" s="7" t="s">
        <v>0</v>
      </c>
      <c r="F333" s="7" t="s">
        <v>0</v>
      </c>
      <c r="G333" s="7" t="s">
        <v>0</v>
      </c>
      <c r="H333" s="7" t="s">
        <v>0</v>
      </c>
      <c r="I333" s="7" t="s">
        <v>0</v>
      </c>
      <c r="J333" s="7" t="s">
        <v>0</v>
      </c>
      <c r="K333" s="7" t="s">
        <v>0</v>
      </c>
      <c r="L333" s="7" t="s">
        <v>0</v>
      </c>
      <c r="M333" s="7" t="s">
        <v>0</v>
      </c>
      <c r="N333" s="7" t="s">
        <v>0</v>
      </c>
      <c r="O333" s="7" t="s">
        <v>0</v>
      </c>
      <c r="P333" s="7" t="s">
        <v>0</v>
      </c>
      <c r="Q333" s="7" t="s">
        <v>0</v>
      </c>
      <c r="R333" s="7" t="s">
        <v>0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7" t="s">
        <v>0</v>
      </c>
      <c r="AF333" s="7" t="s">
        <v>0</v>
      </c>
      <c r="AG333" s="7" t="s">
        <v>0</v>
      </c>
      <c r="AH333" s="7" t="s">
        <v>0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7" t="s">
        <v>0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7" t="s">
        <v>0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7" t="s">
        <v>0</v>
      </c>
      <c r="BN333" s="7" t="s">
        <v>0</v>
      </c>
      <c r="BO333" s="7" t="s">
        <v>0</v>
      </c>
      <c r="BP333" s="7" t="s">
        <v>0</v>
      </c>
      <c r="BQ333" s="7" t="s">
        <v>0</v>
      </c>
      <c r="BR333" s="7" t="s">
        <v>0</v>
      </c>
      <c r="BS333" s="7" t="s">
        <v>0</v>
      </c>
      <c r="BT333" s="7" t="s">
        <v>0</v>
      </c>
      <c r="BU333" s="7" t="s">
        <v>0</v>
      </c>
      <c r="BV333" s="6" t="e">
        <f t="shared" si="10"/>
        <v>#DIV/0!</v>
      </c>
      <c r="BW333" s="6"/>
      <c r="BX333" s="6"/>
      <c r="BY333" s="9" t="s">
        <v>0</v>
      </c>
      <c r="BZ333" s="9" t="s">
        <v>0</v>
      </c>
      <c r="CA333" s="9" t="s">
        <v>0</v>
      </c>
      <c r="CB333" s="9" t="s">
        <v>0</v>
      </c>
      <c r="CC333" s="9" t="s">
        <v>0</v>
      </c>
      <c r="CD333" s="9" t="s">
        <v>0</v>
      </c>
      <c r="CE333" s="9" t="s">
        <v>0</v>
      </c>
      <c r="CF333" s="9" t="s">
        <v>0</v>
      </c>
      <c r="CG333" s="9" t="s">
        <v>0</v>
      </c>
      <c r="CH333" s="9" t="s">
        <v>0</v>
      </c>
      <c r="CI333" s="9" t="s">
        <v>0</v>
      </c>
      <c r="CJ333" s="9" t="s">
        <v>0</v>
      </c>
      <c r="CK333" s="9" t="s">
        <v>0</v>
      </c>
      <c r="CL333" s="9" t="s">
        <v>0</v>
      </c>
      <c r="CM333" s="9" t="s">
        <v>0</v>
      </c>
      <c r="CN333" s="9" t="s">
        <v>0</v>
      </c>
      <c r="CO333" s="9" t="s">
        <v>0</v>
      </c>
      <c r="CP333" s="9" t="s">
        <v>0</v>
      </c>
      <c r="CQ333" s="9" t="s">
        <v>0</v>
      </c>
      <c r="CR333" s="9" t="s">
        <v>0</v>
      </c>
      <c r="CS333" s="9" t="s">
        <v>0</v>
      </c>
      <c r="CT333" s="9" t="s">
        <v>0</v>
      </c>
      <c r="CU333" s="9" t="s">
        <v>0</v>
      </c>
      <c r="CV333" s="9" t="s">
        <v>0</v>
      </c>
      <c r="CW333" s="9" t="s">
        <v>0</v>
      </c>
      <c r="CX333" s="9" t="s">
        <v>0</v>
      </c>
      <c r="CY333" s="9" t="s">
        <v>0</v>
      </c>
      <c r="CZ333" s="9" t="s">
        <v>0</v>
      </c>
      <c r="DA333" s="9" t="s">
        <v>0</v>
      </c>
      <c r="DB333" s="9" t="s">
        <v>0</v>
      </c>
      <c r="DC333" s="9" t="s">
        <v>0</v>
      </c>
      <c r="DD333" s="9" t="s">
        <v>0</v>
      </c>
      <c r="DE333" s="9" t="s">
        <v>0</v>
      </c>
      <c r="DF333" s="9" t="s">
        <v>0</v>
      </c>
      <c r="DG333" s="9" t="s">
        <v>0</v>
      </c>
      <c r="DH333" s="9" t="s">
        <v>0</v>
      </c>
      <c r="DI333" s="9" t="s">
        <v>0</v>
      </c>
      <c r="DJ333" s="9" t="s">
        <v>0</v>
      </c>
      <c r="DK333" s="9" t="s">
        <v>0</v>
      </c>
      <c r="DL333" s="9" t="s">
        <v>0</v>
      </c>
      <c r="DM333" s="9" t="s">
        <v>0</v>
      </c>
      <c r="DN333" s="9" t="s">
        <v>0</v>
      </c>
      <c r="DO333" s="9" t="s">
        <v>0</v>
      </c>
      <c r="DP333" s="9" t="s">
        <v>0</v>
      </c>
      <c r="DQ333" s="9" t="s">
        <v>0</v>
      </c>
      <c r="DR333" s="9" t="s">
        <v>0</v>
      </c>
      <c r="DS333" s="9" t="s">
        <v>0</v>
      </c>
      <c r="DT333" s="9" t="s">
        <v>0</v>
      </c>
      <c r="DU333" s="9" t="s">
        <v>0</v>
      </c>
      <c r="DV333" s="9" t="s">
        <v>0</v>
      </c>
      <c r="DW333" s="9" t="s">
        <v>0</v>
      </c>
      <c r="DX333" s="9" t="s">
        <v>0</v>
      </c>
      <c r="DY333" s="9" t="s">
        <v>0</v>
      </c>
      <c r="DZ333" s="9" t="s">
        <v>0</v>
      </c>
      <c r="EA333" s="9" t="s">
        <v>0</v>
      </c>
      <c r="EB333" s="9" t="s">
        <v>0</v>
      </c>
      <c r="EC333" s="9" t="s">
        <v>0</v>
      </c>
      <c r="ED333" s="9" t="s">
        <v>0</v>
      </c>
      <c r="EE333" s="9" t="s">
        <v>0</v>
      </c>
      <c r="EF333" s="9" t="s">
        <v>0</v>
      </c>
      <c r="EG333" s="9" t="s">
        <v>0</v>
      </c>
      <c r="EH333" s="9" t="s">
        <v>0</v>
      </c>
      <c r="EI333" s="9" t="s">
        <v>0</v>
      </c>
      <c r="EJ333" s="9" t="s">
        <v>0</v>
      </c>
      <c r="EK333" s="9" t="s">
        <v>0</v>
      </c>
      <c r="EL333" s="9" t="s">
        <v>0</v>
      </c>
      <c r="EM333" s="9" t="s">
        <v>0</v>
      </c>
      <c r="EN333" s="9" t="s">
        <v>0</v>
      </c>
      <c r="EO333" s="9" t="s">
        <v>0</v>
      </c>
      <c r="EP333" s="9" t="s">
        <v>0</v>
      </c>
      <c r="EQ333" s="27" t="e">
        <f t="shared" si="11"/>
        <v>#DIV/0!</v>
      </c>
      <c r="ER333" s="27"/>
      <c r="ES333" s="27"/>
    </row>
    <row r="334" spans="1:149" x14ac:dyDescent="0.25">
      <c r="A334" s="1" t="s">
        <v>1970</v>
      </c>
      <c r="B334" s="1" t="s">
        <v>1472</v>
      </c>
      <c r="C334" s="1" t="s">
        <v>1473</v>
      </c>
      <c r="D334" s="7" t="s">
        <v>0</v>
      </c>
      <c r="E334" s="7" t="s">
        <v>0</v>
      </c>
      <c r="F334" s="7" t="s">
        <v>0</v>
      </c>
      <c r="G334" s="7" t="s">
        <v>0</v>
      </c>
      <c r="H334" s="7" t="s">
        <v>0</v>
      </c>
      <c r="I334" s="7" t="s">
        <v>0</v>
      </c>
      <c r="J334" s="7" t="s">
        <v>0</v>
      </c>
      <c r="K334" s="7" t="s">
        <v>0</v>
      </c>
      <c r="L334" s="7" t="s">
        <v>0</v>
      </c>
      <c r="M334" s="7" t="s">
        <v>0</v>
      </c>
      <c r="N334" s="7" t="s">
        <v>0</v>
      </c>
      <c r="O334" s="7" t="s">
        <v>0</v>
      </c>
      <c r="P334" s="7" t="s">
        <v>0</v>
      </c>
      <c r="Q334" s="7" t="s">
        <v>0</v>
      </c>
      <c r="R334" s="7" t="s">
        <v>0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7" t="s">
        <v>0</v>
      </c>
      <c r="AF334" s="7" t="s">
        <v>0</v>
      </c>
      <c r="AG334" s="7" t="s">
        <v>0</v>
      </c>
      <c r="AH334" s="7" t="s">
        <v>0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7" t="s">
        <v>0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7" t="s">
        <v>0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7" t="s">
        <v>0</v>
      </c>
      <c r="BN334" s="7" t="s">
        <v>0</v>
      </c>
      <c r="BO334" s="7" t="s">
        <v>0</v>
      </c>
      <c r="BP334" s="7" t="s">
        <v>0</v>
      </c>
      <c r="BQ334" s="7" t="s">
        <v>0</v>
      </c>
      <c r="BR334" s="7" t="s">
        <v>0</v>
      </c>
      <c r="BS334" s="7" t="s">
        <v>0</v>
      </c>
      <c r="BT334" s="7" t="s">
        <v>0</v>
      </c>
      <c r="BU334" s="7" t="s">
        <v>0</v>
      </c>
      <c r="BV334" s="6" t="e">
        <f t="shared" si="10"/>
        <v>#DIV/0!</v>
      </c>
      <c r="BW334" s="6"/>
      <c r="BX334" s="6"/>
      <c r="BY334" s="9" t="s">
        <v>0</v>
      </c>
      <c r="BZ334" s="9" t="s">
        <v>0</v>
      </c>
      <c r="CA334" s="9" t="s">
        <v>0</v>
      </c>
      <c r="CB334" s="9" t="s">
        <v>0</v>
      </c>
      <c r="CC334" s="9" t="s">
        <v>0</v>
      </c>
      <c r="CD334" s="9" t="s">
        <v>0</v>
      </c>
      <c r="CE334" s="9" t="s">
        <v>0</v>
      </c>
      <c r="CF334" s="9" t="s">
        <v>0</v>
      </c>
      <c r="CG334" s="9" t="s">
        <v>0</v>
      </c>
      <c r="CH334" s="9" t="s">
        <v>0</v>
      </c>
      <c r="CI334" s="9" t="s">
        <v>0</v>
      </c>
      <c r="CJ334" s="9" t="s">
        <v>0</v>
      </c>
      <c r="CK334" s="9" t="s">
        <v>0</v>
      </c>
      <c r="CL334" s="9" t="s">
        <v>0</v>
      </c>
      <c r="CM334" s="9" t="s">
        <v>0</v>
      </c>
      <c r="CN334" s="9" t="s">
        <v>0</v>
      </c>
      <c r="CO334" s="9" t="s">
        <v>0</v>
      </c>
      <c r="CP334" s="9" t="s">
        <v>0</v>
      </c>
      <c r="CQ334" s="9" t="s">
        <v>0</v>
      </c>
      <c r="CR334" s="9" t="s">
        <v>0</v>
      </c>
      <c r="CS334" s="9" t="s">
        <v>0</v>
      </c>
      <c r="CT334" s="9" t="s">
        <v>0</v>
      </c>
      <c r="CU334" s="9" t="s">
        <v>0</v>
      </c>
      <c r="CV334" s="9" t="s">
        <v>0</v>
      </c>
      <c r="CW334" s="9" t="s">
        <v>0</v>
      </c>
      <c r="CX334" s="9" t="s">
        <v>0</v>
      </c>
      <c r="CY334" s="9" t="s">
        <v>0</v>
      </c>
      <c r="CZ334" s="9" t="s">
        <v>0</v>
      </c>
      <c r="DA334" s="9" t="s">
        <v>0</v>
      </c>
      <c r="DB334" s="9" t="s">
        <v>0</v>
      </c>
      <c r="DC334" s="9" t="s">
        <v>0</v>
      </c>
      <c r="DD334" s="9" t="s">
        <v>0</v>
      </c>
      <c r="DE334" s="9" t="s">
        <v>0</v>
      </c>
      <c r="DF334" s="9" t="s">
        <v>0</v>
      </c>
      <c r="DG334" s="9" t="s">
        <v>0</v>
      </c>
      <c r="DH334" s="9" t="s">
        <v>0</v>
      </c>
      <c r="DI334" s="9" t="s">
        <v>0</v>
      </c>
      <c r="DJ334" s="9" t="s">
        <v>0</v>
      </c>
      <c r="DK334" s="9" t="s">
        <v>0</v>
      </c>
      <c r="DL334" s="9" t="s">
        <v>0</v>
      </c>
      <c r="DM334" s="9" t="s">
        <v>0</v>
      </c>
      <c r="DN334" s="9" t="s">
        <v>0</v>
      </c>
      <c r="DO334" s="9" t="s">
        <v>0</v>
      </c>
      <c r="DP334" s="9" t="s">
        <v>0</v>
      </c>
      <c r="DQ334" s="9" t="s">
        <v>0</v>
      </c>
      <c r="DR334" s="9" t="s">
        <v>0</v>
      </c>
      <c r="DS334" s="9" t="s">
        <v>0</v>
      </c>
      <c r="DT334" s="9" t="s">
        <v>0</v>
      </c>
      <c r="DU334" s="9" t="s">
        <v>0</v>
      </c>
      <c r="DV334" s="9" t="s">
        <v>0</v>
      </c>
      <c r="DW334" s="9" t="s">
        <v>0</v>
      </c>
      <c r="DX334" s="9" t="s">
        <v>0</v>
      </c>
      <c r="DY334" s="9" t="s">
        <v>0</v>
      </c>
      <c r="DZ334" s="9" t="s">
        <v>0</v>
      </c>
      <c r="EA334" s="9" t="s">
        <v>0</v>
      </c>
      <c r="EB334" s="9" t="s">
        <v>0</v>
      </c>
      <c r="EC334" s="9" t="s">
        <v>0</v>
      </c>
      <c r="ED334" s="9" t="s">
        <v>0</v>
      </c>
      <c r="EE334" s="9" t="s">
        <v>0</v>
      </c>
      <c r="EF334" s="9" t="s">
        <v>0</v>
      </c>
      <c r="EG334" s="9" t="s">
        <v>0</v>
      </c>
      <c r="EH334" s="9" t="s">
        <v>0</v>
      </c>
      <c r="EI334" s="9" t="s">
        <v>0</v>
      </c>
      <c r="EJ334" s="9" t="s">
        <v>0</v>
      </c>
      <c r="EK334" s="9" t="s">
        <v>0</v>
      </c>
      <c r="EL334" s="9" t="s">
        <v>0</v>
      </c>
      <c r="EM334" s="9" t="s">
        <v>0</v>
      </c>
      <c r="EN334" s="9" t="s">
        <v>0</v>
      </c>
      <c r="EO334" s="9" t="s">
        <v>0</v>
      </c>
      <c r="EP334" s="9" t="s">
        <v>0</v>
      </c>
      <c r="EQ334" s="27" t="e">
        <f t="shared" si="11"/>
        <v>#DIV/0!</v>
      </c>
      <c r="ER334" s="27"/>
      <c r="ES334" s="27"/>
    </row>
    <row r="335" spans="1:149" x14ac:dyDescent="0.25">
      <c r="A335" s="1" t="s">
        <v>1971</v>
      </c>
      <c r="B335" s="1" t="s">
        <v>1476</v>
      </c>
      <c r="C335" s="1" t="s">
        <v>1477</v>
      </c>
      <c r="D335" s="7" t="s">
        <v>0</v>
      </c>
      <c r="E335" s="7" t="s">
        <v>0</v>
      </c>
      <c r="F335" s="7" t="s">
        <v>0</v>
      </c>
      <c r="G335" s="7" t="s">
        <v>0</v>
      </c>
      <c r="H335" s="7" t="s">
        <v>0</v>
      </c>
      <c r="I335" s="7" t="s">
        <v>0</v>
      </c>
      <c r="J335" s="7" t="s">
        <v>0</v>
      </c>
      <c r="K335" s="7" t="s">
        <v>0</v>
      </c>
      <c r="L335" s="7" t="s">
        <v>0</v>
      </c>
      <c r="M335" s="7" t="s">
        <v>0</v>
      </c>
      <c r="N335" s="7" t="s">
        <v>0</v>
      </c>
      <c r="O335" s="7" t="s">
        <v>0</v>
      </c>
      <c r="P335" s="7" t="s">
        <v>0</v>
      </c>
      <c r="Q335" s="7" t="s">
        <v>0</v>
      </c>
      <c r="R335" s="7" t="s">
        <v>0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7" t="s">
        <v>0</v>
      </c>
      <c r="AF335" s="7" t="s">
        <v>0</v>
      </c>
      <c r="AG335" s="7" t="s">
        <v>0</v>
      </c>
      <c r="AH335" s="7" t="s">
        <v>0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7" t="s">
        <v>0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7" t="s">
        <v>0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7" t="s">
        <v>0</v>
      </c>
      <c r="BN335" s="7" t="s">
        <v>0</v>
      </c>
      <c r="BO335" s="7" t="s">
        <v>0</v>
      </c>
      <c r="BP335" s="7" t="s">
        <v>0</v>
      </c>
      <c r="BQ335" s="7" t="s">
        <v>0</v>
      </c>
      <c r="BR335" s="7" t="s">
        <v>0</v>
      </c>
      <c r="BS335" s="7" t="s">
        <v>0</v>
      </c>
      <c r="BT335" s="7" t="s">
        <v>0</v>
      </c>
      <c r="BU335" s="7" t="s">
        <v>0</v>
      </c>
      <c r="BV335" s="6" t="e">
        <f t="shared" si="10"/>
        <v>#DIV/0!</v>
      </c>
      <c r="BW335" s="6"/>
      <c r="BX335" s="6"/>
      <c r="BY335" s="9" t="s">
        <v>0</v>
      </c>
      <c r="BZ335" s="9" t="s">
        <v>0</v>
      </c>
      <c r="CA335" s="9" t="s">
        <v>0</v>
      </c>
      <c r="CB335" s="9" t="s">
        <v>0</v>
      </c>
      <c r="CC335" s="9" t="s">
        <v>0</v>
      </c>
      <c r="CD335" s="9" t="s">
        <v>0</v>
      </c>
      <c r="CE335" s="9" t="s">
        <v>0</v>
      </c>
      <c r="CF335" s="9" t="s">
        <v>0</v>
      </c>
      <c r="CG335" s="9" t="s">
        <v>0</v>
      </c>
      <c r="CH335" s="9" t="s">
        <v>0</v>
      </c>
      <c r="CI335" s="9" t="s">
        <v>0</v>
      </c>
      <c r="CJ335" s="9" t="s">
        <v>0</v>
      </c>
      <c r="CK335" s="9" t="s">
        <v>0</v>
      </c>
      <c r="CL335" s="9" t="s">
        <v>0</v>
      </c>
      <c r="CM335" s="9" t="s">
        <v>0</v>
      </c>
      <c r="CN335" s="9" t="s">
        <v>0</v>
      </c>
      <c r="CO335" s="9" t="s">
        <v>0</v>
      </c>
      <c r="CP335" s="9" t="s">
        <v>0</v>
      </c>
      <c r="CQ335" s="9" t="s">
        <v>0</v>
      </c>
      <c r="CR335" s="9" t="s">
        <v>0</v>
      </c>
      <c r="CS335" s="9" t="s">
        <v>0</v>
      </c>
      <c r="CT335" s="9" t="s">
        <v>0</v>
      </c>
      <c r="CU335" s="9" t="s">
        <v>0</v>
      </c>
      <c r="CV335" s="9" t="s">
        <v>0</v>
      </c>
      <c r="CW335" s="9" t="s">
        <v>0</v>
      </c>
      <c r="CX335" s="9" t="s">
        <v>0</v>
      </c>
      <c r="CY335" s="9" t="s">
        <v>0</v>
      </c>
      <c r="CZ335" s="9" t="s">
        <v>0</v>
      </c>
      <c r="DA335" s="9" t="s">
        <v>0</v>
      </c>
      <c r="DB335" s="9" t="s">
        <v>0</v>
      </c>
      <c r="DC335" s="9" t="s">
        <v>0</v>
      </c>
      <c r="DD335" s="9" t="s">
        <v>0</v>
      </c>
      <c r="DE335" s="9" t="s">
        <v>0</v>
      </c>
      <c r="DF335" s="9" t="s">
        <v>0</v>
      </c>
      <c r="DG335" s="9" t="s">
        <v>0</v>
      </c>
      <c r="DH335" s="9" t="s">
        <v>0</v>
      </c>
      <c r="DI335" s="9" t="s">
        <v>0</v>
      </c>
      <c r="DJ335" s="9" t="s">
        <v>0</v>
      </c>
      <c r="DK335" s="9" t="s">
        <v>0</v>
      </c>
      <c r="DL335" s="9" t="s">
        <v>0</v>
      </c>
      <c r="DM335" s="9" t="s">
        <v>0</v>
      </c>
      <c r="DN335" s="9" t="s">
        <v>0</v>
      </c>
      <c r="DO335" s="9" t="s">
        <v>0</v>
      </c>
      <c r="DP335" s="9" t="s">
        <v>0</v>
      </c>
      <c r="DQ335" s="9" t="s">
        <v>0</v>
      </c>
      <c r="DR335" s="9" t="s">
        <v>0</v>
      </c>
      <c r="DS335" s="9" t="s">
        <v>0</v>
      </c>
      <c r="DT335" s="9" t="s">
        <v>0</v>
      </c>
      <c r="DU335" s="9" t="s">
        <v>0</v>
      </c>
      <c r="DV335" s="9" t="s">
        <v>0</v>
      </c>
      <c r="DW335" s="9" t="s">
        <v>0</v>
      </c>
      <c r="DX335" s="9" t="s">
        <v>0</v>
      </c>
      <c r="DY335" s="9" t="s">
        <v>0</v>
      </c>
      <c r="DZ335" s="9" t="s">
        <v>0</v>
      </c>
      <c r="EA335" s="9" t="s">
        <v>0</v>
      </c>
      <c r="EB335" s="9" t="s">
        <v>0</v>
      </c>
      <c r="EC335" s="9" t="s">
        <v>0</v>
      </c>
      <c r="ED335" s="9" t="s">
        <v>0</v>
      </c>
      <c r="EE335" s="9" t="s">
        <v>0</v>
      </c>
      <c r="EF335" s="9" t="s">
        <v>0</v>
      </c>
      <c r="EG335" s="9" t="s">
        <v>0</v>
      </c>
      <c r="EH335" s="9" t="s">
        <v>0</v>
      </c>
      <c r="EI335" s="9" t="s">
        <v>0</v>
      </c>
      <c r="EJ335" s="9" t="s">
        <v>0</v>
      </c>
      <c r="EK335" s="9" t="s">
        <v>0</v>
      </c>
      <c r="EL335" s="9" t="s">
        <v>0</v>
      </c>
      <c r="EM335" s="9" t="s">
        <v>0</v>
      </c>
      <c r="EN335" s="9" t="s">
        <v>0</v>
      </c>
      <c r="EO335" s="9" t="s">
        <v>0</v>
      </c>
      <c r="EP335" s="9" t="s">
        <v>0</v>
      </c>
      <c r="EQ335" s="27" t="e">
        <f t="shared" si="11"/>
        <v>#DIV/0!</v>
      </c>
      <c r="ER335" s="27"/>
      <c r="ES335" s="27"/>
    </row>
    <row r="336" spans="1:149" x14ac:dyDescent="0.25">
      <c r="A336" s="1" t="s">
        <v>1972</v>
      </c>
      <c r="B336" s="1" t="s">
        <v>1481</v>
      </c>
      <c r="C336" s="1" t="s">
        <v>1482</v>
      </c>
      <c r="D336" s="7">
        <v>32466.189753029601</v>
      </c>
      <c r="E336" s="7">
        <v>32527.140720074</v>
      </c>
      <c r="F336" s="7">
        <v>34596.320490604201</v>
      </c>
      <c r="G336" s="7">
        <v>35193.640744561402</v>
      </c>
      <c r="H336" s="7">
        <v>31731.1149838946</v>
      </c>
      <c r="I336" s="7">
        <v>31285.725546488098</v>
      </c>
      <c r="J336" s="7">
        <v>34607.747776071497</v>
      </c>
      <c r="K336" s="7">
        <v>31459.824617580602</v>
      </c>
      <c r="L336" s="7">
        <v>29275.541923645898</v>
      </c>
      <c r="M336" s="7">
        <v>34603.911353129697</v>
      </c>
      <c r="N336" s="7">
        <v>34706.048047779499</v>
      </c>
      <c r="O336" s="7">
        <v>35387.743503965299</v>
      </c>
      <c r="P336" s="7">
        <v>28520.373089479199</v>
      </c>
      <c r="Q336" s="7">
        <v>36047.822539292203</v>
      </c>
      <c r="R336" s="7">
        <v>25573.7552035269</v>
      </c>
      <c r="S336" s="7">
        <v>30564.693677457901</v>
      </c>
      <c r="T336" s="7">
        <v>34037.110642292202</v>
      </c>
      <c r="U336" s="7">
        <v>27714.302915150402</v>
      </c>
      <c r="V336" s="7">
        <v>33913.7380810252</v>
      </c>
      <c r="W336" s="7">
        <v>30183.095247524401</v>
      </c>
      <c r="X336" s="7">
        <v>33995.163329433301</v>
      </c>
      <c r="Y336" s="7">
        <v>35567.066686394799</v>
      </c>
      <c r="Z336" s="7">
        <v>29068.143221227601</v>
      </c>
      <c r="AA336" s="7">
        <v>38594.885343813599</v>
      </c>
      <c r="AB336" s="7">
        <v>30532.427400505399</v>
      </c>
      <c r="AC336" s="7">
        <v>27236.917142823098</v>
      </c>
      <c r="AD336" s="7">
        <v>29001.065091931301</v>
      </c>
      <c r="AE336" s="7">
        <v>36598.451898795</v>
      </c>
      <c r="AF336" s="7">
        <v>34273.816829793199</v>
      </c>
      <c r="AG336" s="7">
        <v>31303.4461130891</v>
      </c>
      <c r="AH336" s="7">
        <v>28954.7252015495</v>
      </c>
      <c r="AI336" s="7">
        <v>31522.699067766</v>
      </c>
      <c r="AJ336" s="7">
        <v>35555.451722857899</v>
      </c>
      <c r="AK336" s="7">
        <v>31899.031542761499</v>
      </c>
      <c r="AL336" s="7">
        <v>33344.948414369501</v>
      </c>
      <c r="AM336" s="7">
        <v>28419.534304025201</v>
      </c>
      <c r="AN336" s="7">
        <v>27914.422995680899</v>
      </c>
      <c r="AO336" s="7">
        <v>28688.797184230199</v>
      </c>
      <c r="AP336" s="7">
        <v>29237.6713958045</v>
      </c>
      <c r="AQ336" s="7">
        <v>28690.7341957526</v>
      </c>
      <c r="AR336" s="7">
        <v>30798.982653163101</v>
      </c>
      <c r="AS336" s="7">
        <v>27107.0479555372</v>
      </c>
      <c r="AT336" s="7">
        <v>27285.356381796599</v>
      </c>
      <c r="AU336" s="7">
        <v>30608.8239798877</v>
      </c>
      <c r="AV336" s="7">
        <v>28545.0748465906</v>
      </c>
      <c r="AW336" s="7">
        <v>32573.792999239002</v>
      </c>
      <c r="AX336" s="7">
        <v>31562.8970540747</v>
      </c>
      <c r="AY336" s="7">
        <v>31650.292327846499</v>
      </c>
      <c r="AZ336" s="7">
        <v>31842.411673267299</v>
      </c>
      <c r="BA336" s="7">
        <v>37362.462358956502</v>
      </c>
      <c r="BB336" s="7">
        <v>28261.705111753599</v>
      </c>
      <c r="BC336" s="7">
        <v>34097.701755843598</v>
      </c>
      <c r="BD336" s="7">
        <v>31601.125489538299</v>
      </c>
      <c r="BE336" s="7">
        <v>33429.446329693797</v>
      </c>
      <c r="BF336" s="7">
        <v>35082.572520600501</v>
      </c>
      <c r="BG336" s="7">
        <v>26797.309902557401</v>
      </c>
      <c r="BH336" s="7">
        <v>28624.445226388001</v>
      </c>
      <c r="BI336" s="7">
        <v>32763.101797326301</v>
      </c>
      <c r="BJ336" s="7">
        <v>32061.488001856302</v>
      </c>
      <c r="BK336" s="7">
        <v>33306.896552957398</v>
      </c>
      <c r="BL336" s="7">
        <v>33650.184662351297</v>
      </c>
      <c r="BM336" s="7">
        <v>36577.733902181499</v>
      </c>
      <c r="BN336" s="7">
        <v>31458.7350714153</v>
      </c>
      <c r="BO336" s="7">
        <v>31431.807218244499</v>
      </c>
      <c r="BP336" s="7">
        <v>34030.855877468202</v>
      </c>
      <c r="BQ336" s="7">
        <v>24698.6901086205</v>
      </c>
      <c r="BR336" s="7">
        <v>28467.8283736991</v>
      </c>
      <c r="BS336" s="7">
        <v>33150.5969554451</v>
      </c>
      <c r="BT336" s="7">
        <v>29552.033799450801</v>
      </c>
      <c r="BU336" s="7">
        <v>31316.1494070917</v>
      </c>
      <c r="BV336" s="6">
        <f t="shared" si="10"/>
        <v>9.5235703519176595E-2</v>
      </c>
      <c r="BW336" s="6"/>
      <c r="BX336" s="6"/>
      <c r="BY336" s="9">
        <v>8544.3323185830595</v>
      </c>
      <c r="BZ336" s="9">
        <v>8294.6480471241994</v>
      </c>
      <c r="CA336" s="9">
        <v>7626.8138006341496</v>
      </c>
      <c r="CB336" s="9">
        <v>6506.0274638279298</v>
      </c>
      <c r="CC336" s="9">
        <v>6706.5179784515803</v>
      </c>
      <c r="CD336" s="9">
        <v>6073.1269838062999</v>
      </c>
      <c r="CE336" s="9">
        <v>6195.8946916684399</v>
      </c>
      <c r="CF336" s="9">
        <v>10365.499140407899</v>
      </c>
      <c r="CG336" s="9">
        <v>7987.1024745559298</v>
      </c>
      <c r="CH336" s="9">
        <v>8038.5593243577196</v>
      </c>
      <c r="CI336" s="9">
        <v>9961.2088134624191</v>
      </c>
      <c r="CJ336" s="9">
        <v>7377.9275061919298</v>
      </c>
      <c r="CK336" s="9">
        <v>7960.3330429313</v>
      </c>
      <c r="CL336" s="9">
        <v>8506.9252643260497</v>
      </c>
      <c r="CM336" s="9">
        <v>8696.5861850857491</v>
      </c>
      <c r="CN336" s="9">
        <v>10234.912518068901</v>
      </c>
      <c r="CO336" s="9">
        <v>9586.9150320946192</v>
      </c>
      <c r="CP336" s="9">
        <v>12173.369375943401</v>
      </c>
      <c r="CQ336" s="9">
        <v>7365.2520292475501</v>
      </c>
      <c r="CR336" s="9">
        <v>4423.3344948743797</v>
      </c>
      <c r="CS336" s="9">
        <v>7493.2626736327702</v>
      </c>
      <c r="CT336" s="9">
        <v>7552.9035248046202</v>
      </c>
      <c r="CU336" s="9">
        <v>9525.2007782222499</v>
      </c>
      <c r="CV336" s="9">
        <v>5935.2473903091905</v>
      </c>
      <c r="CW336" s="9">
        <v>8162.8704012426897</v>
      </c>
      <c r="CX336" s="9">
        <v>8132.2833428106596</v>
      </c>
      <c r="CY336" s="9">
        <v>9524.5690345693001</v>
      </c>
      <c r="CZ336" s="9">
        <v>6723.9547484382301</v>
      </c>
      <c r="DA336" s="9">
        <v>7435.8661143332602</v>
      </c>
      <c r="DB336" s="9">
        <v>6461.6156003906399</v>
      </c>
      <c r="DC336" s="9">
        <v>6215.1441030413198</v>
      </c>
      <c r="DD336" s="9">
        <v>4653.1300371295802</v>
      </c>
      <c r="DE336" s="9">
        <v>10212.3615448565</v>
      </c>
      <c r="DF336" s="9">
        <v>9657.7995939725497</v>
      </c>
      <c r="DG336" s="9">
        <v>6142.9124338665697</v>
      </c>
      <c r="DH336" s="9">
        <v>8199.4669968917206</v>
      </c>
      <c r="DI336" s="9">
        <v>9903.83748341918</v>
      </c>
      <c r="DJ336" s="9">
        <v>7475.7014296474499</v>
      </c>
      <c r="DK336" s="9">
        <v>7351.4890228783297</v>
      </c>
      <c r="DL336" s="9">
        <v>8528.8631206885093</v>
      </c>
      <c r="DM336" s="9">
        <v>7139.5144943886598</v>
      </c>
      <c r="DN336" s="9">
        <v>6594.2474507209599</v>
      </c>
      <c r="DO336" s="9">
        <v>8266.7700895176604</v>
      </c>
      <c r="DP336" s="9">
        <v>8280.0936133953801</v>
      </c>
      <c r="DQ336" s="9">
        <v>9482.1659378929508</v>
      </c>
      <c r="DR336" s="9">
        <v>6325.3722843794603</v>
      </c>
      <c r="DS336" s="9">
        <v>7597.5719548274101</v>
      </c>
      <c r="DT336" s="9">
        <v>6202.3943807212599</v>
      </c>
      <c r="DU336" s="9">
        <v>6623.2214137795499</v>
      </c>
      <c r="DV336" s="9">
        <v>7395.6427031140101</v>
      </c>
      <c r="DW336" s="9">
        <v>6184.4083296096596</v>
      </c>
      <c r="DX336" s="9">
        <v>5607.2069697774295</v>
      </c>
      <c r="DY336" s="9">
        <v>5641.4395738367102</v>
      </c>
      <c r="DZ336" s="9">
        <v>4719.4659106836798</v>
      </c>
      <c r="EA336" s="9">
        <v>8702.6470895532402</v>
      </c>
      <c r="EB336" s="9">
        <v>6513.89160272144</v>
      </c>
      <c r="EC336" s="9">
        <v>6105.6946957561404</v>
      </c>
      <c r="ED336" s="9">
        <v>6074.5694283440198</v>
      </c>
      <c r="EE336" s="9">
        <v>8587.5277455278992</v>
      </c>
      <c r="EF336" s="9">
        <v>7510.8630558150398</v>
      </c>
      <c r="EG336" s="9">
        <v>7225.7388974264604</v>
      </c>
      <c r="EH336" s="9">
        <v>6152.6222939578802</v>
      </c>
      <c r="EI336" s="9">
        <v>9079.0877147241099</v>
      </c>
      <c r="EJ336" s="9">
        <v>4689.5269275949504</v>
      </c>
      <c r="EK336" s="9">
        <v>6856.7847722131701</v>
      </c>
      <c r="EL336" s="9">
        <v>7102.4909108778302</v>
      </c>
      <c r="EM336" s="9">
        <v>5479.3249126810197</v>
      </c>
      <c r="EN336" s="9">
        <v>5431.3786956152098</v>
      </c>
      <c r="EO336" s="9">
        <v>6959.80272403035</v>
      </c>
      <c r="EP336" s="9">
        <v>7942.6869036897297</v>
      </c>
      <c r="EQ336" s="27">
        <f t="shared" si="11"/>
        <v>0.20801998666573579</v>
      </c>
      <c r="ER336" s="27"/>
      <c r="ES336" s="27"/>
    </row>
    <row r="337" spans="1:149" x14ac:dyDescent="0.25">
      <c r="A337" s="1" t="s">
        <v>1973</v>
      </c>
      <c r="B337" s="1" t="s">
        <v>1486</v>
      </c>
      <c r="C337" s="1" t="s">
        <v>1487</v>
      </c>
      <c r="D337" s="7">
        <v>12641.5788292777</v>
      </c>
      <c r="E337" s="7">
        <v>8959.9121524058392</v>
      </c>
      <c r="F337" s="7">
        <v>11964.164391436399</v>
      </c>
      <c r="G337" s="7">
        <v>7229.0147988158596</v>
      </c>
      <c r="H337" s="7">
        <v>9028.3846282376508</v>
      </c>
      <c r="I337" s="7">
        <v>9029.7897566074807</v>
      </c>
      <c r="J337" s="7">
        <v>8809.4688994942499</v>
      </c>
      <c r="K337" s="7">
        <v>9232.4401767212894</v>
      </c>
      <c r="L337" s="7">
        <v>8654.8503275195708</v>
      </c>
      <c r="M337" s="7">
        <v>10476.6873767293</v>
      </c>
      <c r="N337" s="7">
        <v>6843.1461441588299</v>
      </c>
      <c r="O337" s="7">
        <v>7209.1782658512802</v>
      </c>
      <c r="P337" s="7">
        <v>8100.8678255163104</v>
      </c>
      <c r="Q337" s="7">
        <v>7431.3946519831998</v>
      </c>
      <c r="R337" s="7">
        <v>10263.439863568499</v>
      </c>
      <c r="S337" s="7">
        <v>10067.0215735437</v>
      </c>
      <c r="T337" s="7">
        <v>9406.7088166534704</v>
      </c>
      <c r="U337" s="7">
        <v>7425.3328411234597</v>
      </c>
      <c r="V337" s="7">
        <v>11159.794278052899</v>
      </c>
      <c r="W337" s="7">
        <v>8043.3705037291502</v>
      </c>
      <c r="X337" s="7">
        <v>7476.8161228252802</v>
      </c>
      <c r="Y337" s="7">
        <v>11907.079778736599</v>
      </c>
      <c r="Z337" s="7">
        <v>9734.1317672683708</v>
      </c>
      <c r="AA337" s="7">
        <v>10339.9403942192</v>
      </c>
      <c r="AB337" s="7">
        <v>8067.0225178938299</v>
      </c>
      <c r="AC337" s="7">
        <v>9874.07823978946</v>
      </c>
      <c r="AD337" s="7">
        <v>7804.4363458604803</v>
      </c>
      <c r="AE337" s="7">
        <v>7859.8173911987096</v>
      </c>
      <c r="AF337" s="7">
        <v>8890.4356905600307</v>
      </c>
      <c r="AG337" s="7">
        <v>10635.5289782158</v>
      </c>
      <c r="AH337" s="7">
        <v>12365.5333271036</v>
      </c>
      <c r="AI337" s="7">
        <v>6581.1658227912503</v>
      </c>
      <c r="AJ337" s="7">
        <v>12138.6259918212</v>
      </c>
      <c r="AK337" s="7">
        <v>9046.1476349704499</v>
      </c>
      <c r="AL337" s="7">
        <v>9315.4536818108299</v>
      </c>
      <c r="AM337" s="7">
        <v>12993.326860232901</v>
      </c>
      <c r="AN337" s="7">
        <v>9586.5352170885999</v>
      </c>
      <c r="AO337" s="7">
        <v>10223.4303079983</v>
      </c>
      <c r="AP337" s="7">
        <v>12016.7582919956</v>
      </c>
      <c r="AQ337" s="7">
        <v>11438.691120266099</v>
      </c>
      <c r="AR337" s="7">
        <v>8094.1553809286397</v>
      </c>
      <c r="AS337" s="7">
        <v>8758.7999553011796</v>
      </c>
      <c r="AT337" s="7">
        <v>6727.1257434704703</v>
      </c>
      <c r="AU337" s="7">
        <v>9832.4549552467506</v>
      </c>
      <c r="AV337" s="7">
        <v>6497.0920472977396</v>
      </c>
      <c r="AW337" s="7">
        <v>8256.9027109450399</v>
      </c>
      <c r="AX337" s="7">
        <v>5911.6573513591702</v>
      </c>
      <c r="AY337" s="7">
        <v>9201.4651777924191</v>
      </c>
      <c r="AZ337" s="7">
        <v>7874.2917572889701</v>
      </c>
      <c r="BA337" s="7">
        <v>9443.0527165288804</v>
      </c>
      <c r="BB337" s="7">
        <v>7002.3475445759696</v>
      </c>
      <c r="BC337" s="7">
        <v>7031.6753682436702</v>
      </c>
      <c r="BD337" s="7">
        <v>10523.9694964631</v>
      </c>
      <c r="BE337" s="7">
        <v>11384.437645542401</v>
      </c>
      <c r="BF337" s="7">
        <v>11314.348902223601</v>
      </c>
      <c r="BG337" s="7">
        <v>11541.117102477299</v>
      </c>
      <c r="BH337" s="7">
        <v>8828.7159971731398</v>
      </c>
      <c r="BI337" s="7">
        <v>12939.701411886799</v>
      </c>
      <c r="BJ337" s="7">
        <v>11131.4417548969</v>
      </c>
      <c r="BK337" s="7">
        <v>11506.5837373985</v>
      </c>
      <c r="BL337" s="7">
        <v>9903.2756765841405</v>
      </c>
      <c r="BM337" s="7">
        <v>12714.8463380126</v>
      </c>
      <c r="BN337" s="7">
        <v>8653.8364674968998</v>
      </c>
      <c r="BO337" s="7">
        <v>8129.4354219135103</v>
      </c>
      <c r="BP337" s="7">
        <v>10687.2928474162</v>
      </c>
      <c r="BQ337" s="7">
        <v>6707.9404080393397</v>
      </c>
      <c r="BR337" s="7">
        <v>8858.3646754248603</v>
      </c>
      <c r="BS337" s="7">
        <v>9981.6141074992702</v>
      </c>
      <c r="BT337" s="7">
        <v>8252.9716302664892</v>
      </c>
      <c r="BU337" s="7">
        <v>8113.859178269</v>
      </c>
      <c r="BV337" s="6">
        <f t="shared" si="10"/>
        <v>0.19251996738048463</v>
      </c>
      <c r="BW337" s="6"/>
      <c r="BX337" s="6"/>
      <c r="BY337" s="9" t="s">
        <v>0</v>
      </c>
      <c r="BZ337" s="9" t="s">
        <v>0</v>
      </c>
      <c r="CA337" s="9" t="s">
        <v>0</v>
      </c>
      <c r="CB337" s="9" t="s">
        <v>0</v>
      </c>
      <c r="CC337" s="9" t="s">
        <v>0</v>
      </c>
      <c r="CD337" s="9" t="s">
        <v>0</v>
      </c>
      <c r="CE337" s="9" t="s">
        <v>0</v>
      </c>
      <c r="CF337" s="9" t="s">
        <v>0</v>
      </c>
      <c r="CG337" s="9" t="s">
        <v>0</v>
      </c>
      <c r="CH337" s="9" t="s">
        <v>0</v>
      </c>
      <c r="CI337" s="9" t="s">
        <v>0</v>
      </c>
      <c r="CJ337" s="9" t="s">
        <v>0</v>
      </c>
      <c r="CK337" s="9" t="s">
        <v>0</v>
      </c>
      <c r="CL337" s="9" t="s">
        <v>0</v>
      </c>
      <c r="CM337" s="9" t="s">
        <v>0</v>
      </c>
      <c r="CN337" s="9" t="s">
        <v>0</v>
      </c>
      <c r="CO337" s="9" t="s">
        <v>0</v>
      </c>
      <c r="CP337" s="9" t="s">
        <v>0</v>
      </c>
      <c r="CQ337" s="9" t="s">
        <v>0</v>
      </c>
      <c r="CR337" s="9" t="s">
        <v>0</v>
      </c>
      <c r="CS337" s="9" t="s">
        <v>0</v>
      </c>
      <c r="CT337" s="9" t="s">
        <v>0</v>
      </c>
      <c r="CU337" s="9" t="s">
        <v>0</v>
      </c>
      <c r="CV337" s="9" t="s">
        <v>0</v>
      </c>
      <c r="CW337" s="9" t="s">
        <v>0</v>
      </c>
      <c r="CX337" s="9" t="s">
        <v>0</v>
      </c>
      <c r="CY337" s="9" t="s">
        <v>0</v>
      </c>
      <c r="CZ337" s="9" t="s">
        <v>0</v>
      </c>
      <c r="DA337" s="9" t="s">
        <v>0</v>
      </c>
      <c r="DB337" s="9" t="s">
        <v>0</v>
      </c>
      <c r="DC337" s="9" t="s">
        <v>0</v>
      </c>
      <c r="DD337" s="9" t="s">
        <v>0</v>
      </c>
      <c r="DE337" s="9" t="s">
        <v>0</v>
      </c>
      <c r="DF337" s="9" t="s">
        <v>0</v>
      </c>
      <c r="DG337" s="9" t="s">
        <v>0</v>
      </c>
      <c r="DH337" s="9" t="s">
        <v>0</v>
      </c>
      <c r="DI337" s="9" t="s">
        <v>0</v>
      </c>
      <c r="DJ337" s="9" t="s">
        <v>0</v>
      </c>
      <c r="DK337" s="9" t="s">
        <v>0</v>
      </c>
      <c r="DL337" s="9" t="s">
        <v>0</v>
      </c>
      <c r="DM337" s="9" t="s">
        <v>0</v>
      </c>
      <c r="DN337" s="9" t="s">
        <v>0</v>
      </c>
      <c r="DO337" s="9" t="s">
        <v>0</v>
      </c>
      <c r="DP337" s="9" t="s">
        <v>0</v>
      </c>
      <c r="DQ337" s="9" t="s">
        <v>0</v>
      </c>
      <c r="DR337" s="9" t="s">
        <v>0</v>
      </c>
      <c r="DS337" s="9" t="s">
        <v>0</v>
      </c>
      <c r="DT337" s="9" t="s">
        <v>0</v>
      </c>
      <c r="DU337" s="9" t="s">
        <v>0</v>
      </c>
      <c r="DV337" s="9" t="s">
        <v>0</v>
      </c>
      <c r="DW337" s="9" t="s">
        <v>0</v>
      </c>
      <c r="DX337" s="9" t="s">
        <v>0</v>
      </c>
      <c r="DY337" s="9" t="s">
        <v>0</v>
      </c>
      <c r="DZ337" s="9" t="s">
        <v>0</v>
      </c>
      <c r="EA337" s="9" t="s">
        <v>0</v>
      </c>
      <c r="EB337" s="9" t="s">
        <v>0</v>
      </c>
      <c r="EC337" s="9" t="s">
        <v>0</v>
      </c>
      <c r="ED337" s="9" t="s">
        <v>0</v>
      </c>
      <c r="EE337" s="9" t="s">
        <v>0</v>
      </c>
      <c r="EF337" s="9" t="s">
        <v>0</v>
      </c>
      <c r="EG337" s="9" t="s">
        <v>0</v>
      </c>
      <c r="EH337" s="9" t="s">
        <v>0</v>
      </c>
      <c r="EI337" s="9" t="s">
        <v>0</v>
      </c>
      <c r="EJ337" s="9" t="s">
        <v>0</v>
      </c>
      <c r="EK337" s="9" t="s">
        <v>0</v>
      </c>
      <c r="EL337" s="9" t="s">
        <v>0</v>
      </c>
      <c r="EM337" s="9" t="s">
        <v>0</v>
      </c>
      <c r="EN337" s="9" t="s">
        <v>0</v>
      </c>
      <c r="EO337" s="9" t="s">
        <v>0</v>
      </c>
      <c r="EP337" s="9" t="s">
        <v>0</v>
      </c>
      <c r="EQ337" s="27" t="e">
        <f t="shared" si="11"/>
        <v>#DIV/0!</v>
      </c>
      <c r="ER337" s="27"/>
      <c r="ES337" s="27"/>
    </row>
    <row r="338" spans="1:149" x14ac:dyDescent="0.25">
      <c r="A338" s="1" t="s">
        <v>1974</v>
      </c>
      <c r="B338" s="1" t="s">
        <v>1490</v>
      </c>
      <c r="C338" s="1" t="s">
        <v>1491</v>
      </c>
      <c r="D338" s="7" t="s">
        <v>0</v>
      </c>
      <c r="E338" s="7" t="s">
        <v>0</v>
      </c>
      <c r="F338" s="7" t="s">
        <v>0</v>
      </c>
      <c r="G338" s="7" t="s">
        <v>0</v>
      </c>
      <c r="H338" s="7" t="s">
        <v>0</v>
      </c>
      <c r="I338" s="7" t="s">
        <v>0</v>
      </c>
      <c r="J338" s="7" t="s">
        <v>0</v>
      </c>
      <c r="K338" s="7" t="s">
        <v>0</v>
      </c>
      <c r="L338" s="7" t="s">
        <v>0</v>
      </c>
      <c r="M338" s="7" t="s">
        <v>0</v>
      </c>
      <c r="N338" s="7" t="s">
        <v>0</v>
      </c>
      <c r="O338" s="7" t="s">
        <v>0</v>
      </c>
      <c r="P338" s="7" t="s">
        <v>0</v>
      </c>
      <c r="Q338" s="7" t="s">
        <v>0</v>
      </c>
      <c r="R338" s="7" t="s">
        <v>0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7" t="s">
        <v>0</v>
      </c>
      <c r="AF338" s="7" t="s">
        <v>0</v>
      </c>
      <c r="AG338" s="7" t="s">
        <v>0</v>
      </c>
      <c r="AH338" s="7" t="s">
        <v>0</v>
      </c>
      <c r="AI338" s="7" t="s">
        <v>0</v>
      </c>
      <c r="AJ338" s="7" t="s">
        <v>0</v>
      </c>
      <c r="AK338" s="7" t="s">
        <v>0</v>
      </c>
      <c r="AL338" s="7" t="s">
        <v>0</v>
      </c>
      <c r="AM338" s="7" t="s">
        <v>0</v>
      </c>
      <c r="AN338" s="7" t="s">
        <v>0</v>
      </c>
      <c r="AO338" s="7" t="s">
        <v>0</v>
      </c>
      <c r="AP338" s="7" t="s">
        <v>0</v>
      </c>
      <c r="AQ338" s="7" t="s">
        <v>0</v>
      </c>
      <c r="AR338" s="7" t="s">
        <v>0</v>
      </c>
      <c r="AS338" s="7" t="s">
        <v>0</v>
      </c>
      <c r="AT338" s="7" t="s">
        <v>0</v>
      </c>
      <c r="AU338" s="7" t="s">
        <v>0</v>
      </c>
      <c r="AV338" s="7" t="s">
        <v>0</v>
      </c>
      <c r="AW338" s="7" t="s">
        <v>0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7" t="s">
        <v>0</v>
      </c>
      <c r="BN338" s="7" t="s">
        <v>0</v>
      </c>
      <c r="BO338" s="7" t="s">
        <v>0</v>
      </c>
      <c r="BP338" s="7" t="s">
        <v>0</v>
      </c>
      <c r="BQ338" s="7" t="s">
        <v>0</v>
      </c>
      <c r="BR338" s="7" t="s">
        <v>0</v>
      </c>
      <c r="BS338" s="7" t="s">
        <v>0</v>
      </c>
      <c r="BT338" s="7" t="s">
        <v>0</v>
      </c>
      <c r="BU338" s="7" t="s">
        <v>0</v>
      </c>
      <c r="BV338" s="6" t="e">
        <f t="shared" si="10"/>
        <v>#DIV/0!</v>
      </c>
      <c r="BW338" s="6"/>
      <c r="BX338" s="6"/>
      <c r="BY338" s="9" t="s">
        <v>0</v>
      </c>
      <c r="BZ338" s="9" t="s">
        <v>0</v>
      </c>
      <c r="CA338" s="9" t="s">
        <v>0</v>
      </c>
      <c r="CB338" s="9" t="s">
        <v>0</v>
      </c>
      <c r="CC338" s="9" t="s">
        <v>0</v>
      </c>
      <c r="CD338" s="9" t="s">
        <v>0</v>
      </c>
      <c r="CE338" s="9" t="s">
        <v>0</v>
      </c>
      <c r="CF338" s="9" t="s">
        <v>0</v>
      </c>
      <c r="CG338" s="9" t="s">
        <v>0</v>
      </c>
      <c r="CH338" s="9" t="s">
        <v>0</v>
      </c>
      <c r="CI338" s="9" t="s">
        <v>0</v>
      </c>
      <c r="CJ338" s="9" t="s">
        <v>0</v>
      </c>
      <c r="CK338" s="9" t="s">
        <v>0</v>
      </c>
      <c r="CL338" s="9" t="s">
        <v>0</v>
      </c>
      <c r="CM338" s="9" t="s">
        <v>0</v>
      </c>
      <c r="CN338" s="9" t="s">
        <v>0</v>
      </c>
      <c r="CO338" s="9" t="s">
        <v>0</v>
      </c>
      <c r="CP338" s="9" t="s">
        <v>0</v>
      </c>
      <c r="CQ338" s="9" t="s">
        <v>0</v>
      </c>
      <c r="CR338" s="9" t="s">
        <v>0</v>
      </c>
      <c r="CS338" s="9" t="s">
        <v>0</v>
      </c>
      <c r="CT338" s="9" t="s">
        <v>0</v>
      </c>
      <c r="CU338" s="9" t="s">
        <v>0</v>
      </c>
      <c r="CV338" s="9" t="s">
        <v>0</v>
      </c>
      <c r="CW338" s="9" t="s">
        <v>0</v>
      </c>
      <c r="CX338" s="9" t="s">
        <v>0</v>
      </c>
      <c r="CY338" s="9" t="s">
        <v>0</v>
      </c>
      <c r="CZ338" s="9" t="s">
        <v>0</v>
      </c>
      <c r="DA338" s="9" t="s">
        <v>0</v>
      </c>
      <c r="DB338" s="9" t="s">
        <v>0</v>
      </c>
      <c r="DC338" s="9" t="s">
        <v>0</v>
      </c>
      <c r="DD338" s="9" t="s">
        <v>0</v>
      </c>
      <c r="DE338" s="9" t="s">
        <v>0</v>
      </c>
      <c r="DF338" s="9" t="s">
        <v>0</v>
      </c>
      <c r="DG338" s="9" t="s">
        <v>0</v>
      </c>
      <c r="DH338" s="9" t="s">
        <v>0</v>
      </c>
      <c r="DI338" s="9" t="s">
        <v>0</v>
      </c>
      <c r="DJ338" s="9" t="s">
        <v>0</v>
      </c>
      <c r="DK338" s="9" t="s">
        <v>0</v>
      </c>
      <c r="DL338" s="9" t="s">
        <v>0</v>
      </c>
      <c r="DM338" s="9" t="s">
        <v>0</v>
      </c>
      <c r="DN338" s="9" t="s">
        <v>0</v>
      </c>
      <c r="DO338" s="9" t="s">
        <v>0</v>
      </c>
      <c r="DP338" s="9" t="s">
        <v>0</v>
      </c>
      <c r="DQ338" s="9" t="s">
        <v>0</v>
      </c>
      <c r="DR338" s="9" t="s">
        <v>0</v>
      </c>
      <c r="DS338" s="9" t="s">
        <v>0</v>
      </c>
      <c r="DT338" s="9" t="s">
        <v>0</v>
      </c>
      <c r="DU338" s="9" t="s">
        <v>0</v>
      </c>
      <c r="DV338" s="9" t="s">
        <v>0</v>
      </c>
      <c r="DW338" s="9" t="s">
        <v>0</v>
      </c>
      <c r="DX338" s="9" t="s">
        <v>0</v>
      </c>
      <c r="DY338" s="9" t="s">
        <v>0</v>
      </c>
      <c r="DZ338" s="9" t="s">
        <v>0</v>
      </c>
      <c r="EA338" s="9" t="s">
        <v>0</v>
      </c>
      <c r="EB338" s="9" t="s">
        <v>0</v>
      </c>
      <c r="EC338" s="9" t="s">
        <v>0</v>
      </c>
      <c r="ED338" s="9" t="s">
        <v>0</v>
      </c>
      <c r="EE338" s="9" t="s">
        <v>0</v>
      </c>
      <c r="EF338" s="9" t="s">
        <v>0</v>
      </c>
      <c r="EG338" s="9" t="s">
        <v>0</v>
      </c>
      <c r="EH338" s="9" t="s">
        <v>0</v>
      </c>
      <c r="EI338" s="9" t="s">
        <v>0</v>
      </c>
      <c r="EJ338" s="9" t="s">
        <v>0</v>
      </c>
      <c r="EK338" s="9" t="s">
        <v>0</v>
      </c>
      <c r="EL338" s="9" t="s">
        <v>0</v>
      </c>
      <c r="EM338" s="9" t="s">
        <v>0</v>
      </c>
      <c r="EN338" s="9" t="s">
        <v>0</v>
      </c>
      <c r="EO338" s="9" t="s">
        <v>0</v>
      </c>
      <c r="EP338" s="9" t="s">
        <v>0</v>
      </c>
      <c r="EQ338" s="27" t="e">
        <f t="shared" si="11"/>
        <v>#DIV/0!</v>
      </c>
      <c r="ER338" s="27"/>
      <c r="ES338" s="27"/>
    </row>
    <row r="339" spans="1:149" x14ac:dyDescent="0.25">
      <c r="A339" s="1" t="s">
        <v>1975</v>
      </c>
      <c r="B339" s="1" t="s">
        <v>1495</v>
      </c>
      <c r="C339" s="1" t="s">
        <v>1496</v>
      </c>
      <c r="D339" s="7" t="s">
        <v>0</v>
      </c>
      <c r="E339" s="7" t="s">
        <v>0</v>
      </c>
      <c r="F339" s="7" t="s">
        <v>0</v>
      </c>
      <c r="G339" s="7" t="s">
        <v>0</v>
      </c>
      <c r="H339" s="7" t="s">
        <v>0</v>
      </c>
      <c r="I339" s="7" t="s">
        <v>0</v>
      </c>
      <c r="J339" s="7" t="s">
        <v>0</v>
      </c>
      <c r="K339" s="7" t="s">
        <v>0</v>
      </c>
      <c r="L339" s="7" t="s">
        <v>0</v>
      </c>
      <c r="M339" s="7" t="s">
        <v>0</v>
      </c>
      <c r="N339" s="7" t="s">
        <v>0</v>
      </c>
      <c r="O339" s="7" t="s">
        <v>0</v>
      </c>
      <c r="P339" s="7" t="s">
        <v>0</v>
      </c>
      <c r="Q339" s="7" t="s">
        <v>0</v>
      </c>
      <c r="R339" s="7" t="s">
        <v>0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7" t="s">
        <v>0</v>
      </c>
      <c r="AF339" s="7" t="s">
        <v>0</v>
      </c>
      <c r="AG339" s="7" t="s">
        <v>0</v>
      </c>
      <c r="AH339" s="7" t="s">
        <v>0</v>
      </c>
      <c r="AI339" s="7" t="s">
        <v>0</v>
      </c>
      <c r="AJ339" s="7" t="s">
        <v>0</v>
      </c>
      <c r="AK339" s="7" t="s">
        <v>0</v>
      </c>
      <c r="AL339" s="7" t="s">
        <v>0</v>
      </c>
      <c r="AM339" s="7" t="s">
        <v>0</v>
      </c>
      <c r="AN339" s="7" t="s">
        <v>0</v>
      </c>
      <c r="AO339" s="7" t="s">
        <v>0</v>
      </c>
      <c r="AP339" s="7" t="s">
        <v>0</v>
      </c>
      <c r="AQ339" s="7" t="s">
        <v>0</v>
      </c>
      <c r="AR339" s="7" t="s">
        <v>0</v>
      </c>
      <c r="AS339" s="7" t="s">
        <v>0</v>
      </c>
      <c r="AT339" s="7" t="s">
        <v>0</v>
      </c>
      <c r="AU339" s="7" t="s">
        <v>0</v>
      </c>
      <c r="AV339" s="7" t="s">
        <v>0</v>
      </c>
      <c r="AW339" s="7" t="s">
        <v>0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7" t="s">
        <v>0</v>
      </c>
      <c r="BN339" s="7" t="s">
        <v>0</v>
      </c>
      <c r="BO339" s="7" t="s">
        <v>0</v>
      </c>
      <c r="BP339" s="7" t="s">
        <v>0</v>
      </c>
      <c r="BQ339" s="7" t="s">
        <v>0</v>
      </c>
      <c r="BR339" s="7" t="s">
        <v>0</v>
      </c>
      <c r="BS339" s="7" t="s">
        <v>0</v>
      </c>
      <c r="BT339" s="7" t="s">
        <v>0</v>
      </c>
      <c r="BU339" s="7" t="s">
        <v>0</v>
      </c>
      <c r="BV339" s="6" t="e">
        <f t="shared" si="10"/>
        <v>#DIV/0!</v>
      </c>
      <c r="BW339" s="6"/>
      <c r="BX339" s="6"/>
      <c r="BY339" s="9" t="s">
        <v>0</v>
      </c>
      <c r="BZ339" s="9" t="s">
        <v>0</v>
      </c>
      <c r="CA339" s="9" t="s">
        <v>0</v>
      </c>
      <c r="CB339" s="9" t="s">
        <v>0</v>
      </c>
      <c r="CC339" s="9" t="s">
        <v>0</v>
      </c>
      <c r="CD339" s="9" t="s">
        <v>0</v>
      </c>
      <c r="CE339" s="9" t="s">
        <v>0</v>
      </c>
      <c r="CF339" s="9" t="s">
        <v>0</v>
      </c>
      <c r="CG339" s="9" t="s">
        <v>0</v>
      </c>
      <c r="CH339" s="9" t="s">
        <v>0</v>
      </c>
      <c r="CI339" s="9" t="s">
        <v>0</v>
      </c>
      <c r="CJ339" s="9" t="s">
        <v>0</v>
      </c>
      <c r="CK339" s="9" t="s">
        <v>0</v>
      </c>
      <c r="CL339" s="9" t="s">
        <v>0</v>
      </c>
      <c r="CM339" s="9" t="s">
        <v>0</v>
      </c>
      <c r="CN339" s="9" t="s">
        <v>0</v>
      </c>
      <c r="CO339" s="9" t="s">
        <v>0</v>
      </c>
      <c r="CP339" s="9" t="s">
        <v>0</v>
      </c>
      <c r="CQ339" s="9" t="s">
        <v>0</v>
      </c>
      <c r="CR339" s="9" t="s">
        <v>0</v>
      </c>
      <c r="CS339" s="9" t="s">
        <v>0</v>
      </c>
      <c r="CT339" s="9" t="s">
        <v>0</v>
      </c>
      <c r="CU339" s="9" t="s">
        <v>0</v>
      </c>
      <c r="CV339" s="9" t="s">
        <v>0</v>
      </c>
      <c r="CW339" s="9" t="s">
        <v>0</v>
      </c>
      <c r="CX339" s="9" t="s">
        <v>0</v>
      </c>
      <c r="CY339" s="9" t="s">
        <v>0</v>
      </c>
      <c r="CZ339" s="9" t="s">
        <v>0</v>
      </c>
      <c r="DA339" s="9" t="s">
        <v>0</v>
      </c>
      <c r="DB339" s="9" t="s">
        <v>0</v>
      </c>
      <c r="DC339" s="9" t="s">
        <v>0</v>
      </c>
      <c r="DD339" s="9" t="s">
        <v>0</v>
      </c>
      <c r="DE339" s="9" t="s">
        <v>0</v>
      </c>
      <c r="DF339" s="9" t="s">
        <v>0</v>
      </c>
      <c r="DG339" s="9" t="s">
        <v>0</v>
      </c>
      <c r="DH339" s="9" t="s">
        <v>0</v>
      </c>
      <c r="DI339" s="9" t="s">
        <v>0</v>
      </c>
      <c r="DJ339" s="9" t="s">
        <v>0</v>
      </c>
      <c r="DK339" s="9" t="s">
        <v>0</v>
      </c>
      <c r="DL339" s="9" t="s">
        <v>0</v>
      </c>
      <c r="DM339" s="9" t="s">
        <v>0</v>
      </c>
      <c r="DN339" s="9" t="s">
        <v>0</v>
      </c>
      <c r="DO339" s="9" t="s">
        <v>0</v>
      </c>
      <c r="DP339" s="9" t="s">
        <v>0</v>
      </c>
      <c r="DQ339" s="9" t="s">
        <v>0</v>
      </c>
      <c r="DR339" s="9" t="s">
        <v>0</v>
      </c>
      <c r="DS339" s="9" t="s">
        <v>0</v>
      </c>
      <c r="DT339" s="9" t="s">
        <v>0</v>
      </c>
      <c r="DU339" s="9" t="s">
        <v>0</v>
      </c>
      <c r="DV339" s="9" t="s">
        <v>0</v>
      </c>
      <c r="DW339" s="9" t="s">
        <v>0</v>
      </c>
      <c r="DX339" s="9" t="s">
        <v>0</v>
      </c>
      <c r="DY339" s="9" t="s">
        <v>0</v>
      </c>
      <c r="DZ339" s="9" t="s">
        <v>0</v>
      </c>
      <c r="EA339" s="9" t="s">
        <v>0</v>
      </c>
      <c r="EB339" s="9" t="s">
        <v>0</v>
      </c>
      <c r="EC339" s="9" t="s">
        <v>0</v>
      </c>
      <c r="ED339" s="9" t="s">
        <v>0</v>
      </c>
      <c r="EE339" s="9" t="s">
        <v>0</v>
      </c>
      <c r="EF339" s="9" t="s">
        <v>0</v>
      </c>
      <c r="EG339" s="9" t="s">
        <v>0</v>
      </c>
      <c r="EH339" s="9" t="s">
        <v>0</v>
      </c>
      <c r="EI339" s="9" t="s">
        <v>0</v>
      </c>
      <c r="EJ339" s="9" t="s">
        <v>0</v>
      </c>
      <c r="EK339" s="9" t="s">
        <v>0</v>
      </c>
      <c r="EL339" s="9" t="s">
        <v>0</v>
      </c>
      <c r="EM339" s="9" t="s">
        <v>0</v>
      </c>
      <c r="EN339" s="9" t="s">
        <v>0</v>
      </c>
      <c r="EO339" s="9" t="s">
        <v>0</v>
      </c>
      <c r="EP339" s="9" t="s">
        <v>0</v>
      </c>
      <c r="EQ339" s="27" t="e">
        <f t="shared" si="11"/>
        <v>#DIV/0!</v>
      </c>
      <c r="ER339" s="27"/>
      <c r="ES339" s="27"/>
    </row>
    <row r="340" spans="1:149" x14ac:dyDescent="0.25">
      <c r="A340" s="1" t="s">
        <v>1976</v>
      </c>
      <c r="B340" s="1" t="s">
        <v>1500</v>
      </c>
      <c r="C340" s="1" t="s">
        <v>1501</v>
      </c>
      <c r="D340" s="7" t="s">
        <v>0</v>
      </c>
      <c r="E340" s="7" t="s">
        <v>0</v>
      </c>
      <c r="F340" s="7" t="s">
        <v>0</v>
      </c>
      <c r="G340" s="7" t="s">
        <v>0</v>
      </c>
      <c r="H340" s="7" t="s">
        <v>0</v>
      </c>
      <c r="I340" s="7" t="s">
        <v>0</v>
      </c>
      <c r="J340" s="7" t="s">
        <v>0</v>
      </c>
      <c r="K340" s="7" t="s">
        <v>0</v>
      </c>
      <c r="L340" s="7" t="s">
        <v>0</v>
      </c>
      <c r="M340" s="7" t="s">
        <v>0</v>
      </c>
      <c r="N340" s="7" t="s">
        <v>0</v>
      </c>
      <c r="O340" s="7" t="s">
        <v>0</v>
      </c>
      <c r="P340" s="7" t="s">
        <v>0</v>
      </c>
      <c r="Q340" s="7" t="s">
        <v>0</v>
      </c>
      <c r="R340" s="7" t="s">
        <v>0</v>
      </c>
      <c r="S340" s="7" t="s">
        <v>0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7" t="s">
        <v>0</v>
      </c>
      <c r="AF340" s="7" t="s">
        <v>0</v>
      </c>
      <c r="AG340" s="7" t="s">
        <v>0</v>
      </c>
      <c r="AH340" s="7" t="s">
        <v>0</v>
      </c>
      <c r="AI340" s="7" t="s">
        <v>0</v>
      </c>
      <c r="AJ340" s="7" t="s">
        <v>0</v>
      </c>
      <c r="AK340" s="7" t="s">
        <v>0</v>
      </c>
      <c r="AL340" s="7" t="s">
        <v>0</v>
      </c>
      <c r="AM340" s="7" t="s">
        <v>0</v>
      </c>
      <c r="AN340" s="7" t="s">
        <v>0</v>
      </c>
      <c r="AO340" s="7" t="s">
        <v>0</v>
      </c>
      <c r="AP340" s="7" t="s">
        <v>0</v>
      </c>
      <c r="AQ340" s="7" t="s">
        <v>0</v>
      </c>
      <c r="AR340" s="7" t="s">
        <v>0</v>
      </c>
      <c r="AS340" s="7" t="s">
        <v>0</v>
      </c>
      <c r="AT340" s="7" t="s">
        <v>0</v>
      </c>
      <c r="AU340" s="7" t="s">
        <v>0</v>
      </c>
      <c r="AV340" s="7" t="s">
        <v>0</v>
      </c>
      <c r="AW340" s="7" t="s">
        <v>0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7" t="s">
        <v>0</v>
      </c>
      <c r="BN340" s="7" t="s">
        <v>0</v>
      </c>
      <c r="BO340" s="7" t="s">
        <v>0</v>
      </c>
      <c r="BP340" s="7" t="s">
        <v>0</v>
      </c>
      <c r="BQ340" s="7" t="s">
        <v>0</v>
      </c>
      <c r="BR340" s="7" t="s">
        <v>0</v>
      </c>
      <c r="BS340" s="7" t="s">
        <v>0</v>
      </c>
      <c r="BT340" s="7" t="s">
        <v>0</v>
      </c>
      <c r="BU340" s="7" t="s">
        <v>0</v>
      </c>
      <c r="BV340" s="6" t="e">
        <f t="shared" si="10"/>
        <v>#DIV/0!</v>
      </c>
      <c r="BW340" s="6"/>
      <c r="BX340" s="6"/>
      <c r="BY340" s="9" t="s">
        <v>0</v>
      </c>
      <c r="BZ340" s="9" t="s">
        <v>0</v>
      </c>
      <c r="CA340" s="9" t="s">
        <v>0</v>
      </c>
      <c r="CB340" s="9" t="s">
        <v>0</v>
      </c>
      <c r="CC340" s="9" t="s">
        <v>0</v>
      </c>
      <c r="CD340" s="9" t="s">
        <v>0</v>
      </c>
      <c r="CE340" s="9" t="s">
        <v>0</v>
      </c>
      <c r="CF340" s="9" t="s">
        <v>0</v>
      </c>
      <c r="CG340" s="9" t="s">
        <v>0</v>
      </c>
      <c r="CH340" s="9" t="s">
        <v>0</v>
      </c>
      <c r="CI340" s="9" t="s">
        <v>0</v>
      </c>
      <c r="CJ340" s="9" t="s">
        <v>0</v>
      </c>
      <c r="CK340" s="9" t="s">
        <v>0</v>
      </c>
      <c r="CL340" s="9" t="s">
        <v>0</v>
      </c>
      <c r="CM340" s="9" t="s">
        <v>0</v>
      </c>
      <c r="CN340" s="9" t="s">
        <v>0</v>
      </c>
      <c r="CO340" s="9" t="s">
        <v>0</v>
      </c>
      <c r="CP340" s="9" t="s">
        <v>0</v>
      </c>
      <c r="CQ340" s="9" t="s">
        <v>0</v>
      </c>
      <c r="CR340" s="9" t="s">
        <v>0</v>
      </c>
      <c r="CS340" s="9" t="s">
        <v>0</v>
      </c>
      <c r="CT340" s="9" t="s">
        <v>0</v>
      </c>
      <c r="CU340" s="9" t="s">
        <v>0</v>
      </c>
      <c r="CV340" s="9" t="s">
        <v>0</v>
      </c>
      <c r="CW340" s="9" t="s">
        <v>0</v>
      </c>
      <c r="CX340" s="9" t="s">
        <v>0</v>
      </c>
      <c r="CY340" s="9" t="s">
        <v>0</v>
      </c>
      <c r="CZ340" s="9" t="s">
        <v>0</v>
      </c>
      <c r="DA340" s="9" t="s">
        <v>0</v>
      </c>
      <c r="DB340" s="9" t="s">
        <v>0</v>
      </c>
      <c r="DC340" s="9" t="s">
        <v>0</v>
      </c>
      <c r="DD340" s="9" t="s">
        <v>0</v>
      </c>
      <c r="DE340" s="9" t="s">
        <v>0</v>
      </c>
      <c r="DF340" s="9" t="s">
        <v>0</v>
      </c>
      <c r="DG340" s="9" t="s">
        <v>0</v>
      </c>
      <c r="DH340" s="9" t="s">
        <v>0</v>
      </c>
      <c r="DI340" s="9" t="s">
        <v>0</v>
      </c>
      <c r="DJ340" s="9" t="s">
        <v>0</v>
      </c>
      <c r="DK340" s="9" t="s">
        <v>0</v>
      </c>
      <c r="DL340" s="9" t="s">
        <v>0</v>
      </c>
      <c r="DM340" s="9" t="s">
        <v>0</v>
      </c>
      <c r="DN340" s="9" t="s">
        <v>0</v>
      </c>
      <c r="DO340" s="9" t="s">
        <v>0</v>
      </c>
      <c r="DP340" s="9" t="s">
        <v>0</v>
      </c>
      <c r="DQ340" s="9" t="s">
        <v>0</v>
      </c>
      <c r="DR340" s="9" t="s">
        <v>0</v>
      </c>
      <c r="DS340" s="9" t="s">
        <v>0</v>
      </c>
      <c r="DT340" s="9" t="s">
        <v>0</v>
      </c>
      <c r="DU340" s="9" t="s">
        <v>0</v>
      </c>
      <c r="DV340" s="9" t="s">
        <v>0</v>
      </c>
      <c r="DW340" s="9" t="s">
        <v>0</v>
      </c>
      <c r="DX340" s="9" t="s">
        <v>0</v>
      </c>
      <c r="DY340" s="9" t="s">
        <v>0</v>
      </c>
      <c r="DZ340" s="9" t="s">
        <v>0</v>
      </c>
      <c r="EA340" s="9" t="s">
        <v>0</v>
      </c>
      <c r="EB340" s="9" t="s">
        <v>0</v>
      </c>
      <c r="EC340" s="9" t="s">
        <v>0</v>
      </c>
      <c r="ED340" s="9" t="s">
        <v>0</v>
      </c>
      <c r="EE340" s="9" t="s">
        <v>0</v>
      </c>
      <c r="EF340" s="9" t="s">
        <v>0</v>
      </c>
      <c r="EG340" s="9" t="s">
        <v>0</v>
      </c>
      <c r="EH340" s="9" t="s">
        <v>0</v>
      </c>
      <c r="EI340" s="9" t="s">
        <v>0</v>
      </c>
      <c r="EJ340" s="9" t="s">
        <v>0</v>
      </c>
      <c r="EK340" s="9" t="s">
        <v>0</v>
      </c>
      <c r="EL340" s="9" t="s">
        <v>0</v>
      </c>
      <c r="EM340" s="9" t="s">
        <v>0</v>
      </c>
      <c r="EN340" s="9" t="s">
        <v>0</v>
      </c>
      <c r="EO340" s="9" t="s">
        <v>0</v>
      </c>
      <c r="EP340" s="9" t="s">
        <v>0</v>
      </c>
      <c r="EQ340" s="27" t="e">
        <f t="shared" si="11"/>
        <v>#DIV/0!</v>
      </c>
      <c r="ER340" s="27"/>
      <c r="ES340" s="27"/>
    </row>
    <row r="341" spans="1:149" x14ac:dyDescent="0.25">
      <c r="A341" s="1" t="s">
        <v>1977</v>
      </c>
      <c r="B341" s="1" t="s">
        <v>1503</v>
      </c>
      <c r="C341" s="1" t="s">
        <v>1504</v>
      </c>
      <c r="D341" s="7" t="s">
        <v>0</v>
      </c>
      <c r="E341" s="7" t="s">
        <v>0</v>
      </c>
      <c r="F341" s="7" t="s">
        <v>0</v>
      </c>
      <c r="G341" s="7" t="s">
        <v>0</v>
      </c>
      <c r="H341" s="7" t="s">
        <v>0</v>
      </c>
      <c r="I341" s="7" t="s">
        <v>0</v>
      </c>
      <c r="J341" s="7" t="s">
        <v>0</v>
      </c>
      <c r="K341" s="7" t="s">
        <v>0</v>
      </c>
      <c r="L341" s="7" t="s">
        <v>0</v>
      </c>
      <c r="M341" s="7" t="s">
        <v>0</v>
      </c>
      <c r="N341" s="7" t="s">
        <v>0</v>
      </c>
      <c r="O341" s="7" t="s">
        <v>0</v>
      </c>
      <c r="P341" s="7" t="s">
        <v>0</v>
      </c>
      <c r="Q341" s="7" t="s">
        <v>0</v>
      </c>
      <c r="R341" s="7" t="s">
        <v>0</v>
      </c>
      <c r="S341" s="7" t="s">
        <v>0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7" t="s">
        <v>0</v>
      </c>
      <c r="AF341" s="7" t="s">
        <v>0</v>
      </c>
      <c r="AG341" s="7" t="s">
        <v>0</v>
      </c>
      <c r="AH341" s="7" t="s">
        <v>0</v>
      </c>
      <c r="AI341" s="7" t="s">
        <v>0</v>
      </c>
      <c r="AJ341" s="7" t="s">
        <v>0</v>
      </c>
      <c r="AK341" s="7" t="s">
        <v>0</v>
      </c>
      <c r="AL341" s="7" t="s">
        <v>0</v>
      </c>
      <c r="AM341" s="7" t="s">
        <v>0</v>
      </c>
      <c r="AN341" s="7" t="s">
        <v>0</v>
      </c>
      <c r="AO341" s="7" t="s">
        <v>0</v>
      </c>
      <c r="AP341" s="7" t="s">
        <v>0</v>
      </c>
      <c r="AQ341" s="7" t="s">
        <v>0</v>
      </c>
      <c r="AR341" s="7" t="s">
        <v>0</v>
      </c>
      <c r="AS341" s="7" t="s">
        <v>0</v>
      </c>
      <c r="AT341" s="7" t="s">
        <v>0</v>
      </c>
      <c r="AU341" s="7" t="s">
        <v>0</v>
      </c>
      <c r="AV341" s="7" t="s">
        <v>0</v>
      </c>
      <c r="AW341" s="7" t="s">
        <v>0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7" t="s">
        <v>0</v>
      </c>
      <c r="BN341" s="7" t="s">
        <v>0</v>
      </c>
      <c r="BO341" s="7" t="s">
        <v>0</v>
      </c>
      <c r="BP341" s="7" t="s">
        <v>0</v>
      </c>
      <c r="BQ341" s="7" t="s">
        <v>0</v>
      </c>
      <c r="BR341" s="7" t="s">
        <v>0</v>
      </c>
      <c r="BS341" s="7" t="s">
        <v>0</v>
      </c>
      <c r="BT341" s="7" t="s">
        <v>0</v>
      </c>
      <c r="BU341" s="7" t="s">
        <v>0</v>
      </c>
      <c r="BV341" s="6" t="e">
        <f t="shared" si="10"/>
        <v>#DIV/0!</v>
      </c>
      <c r="BW341" s="6"/>
      <c r="BX341" s="6"/>
      <c r="BY341" s="9" t="s">
        <v>0</v>
      </c>
      <c r="BZ341" s="9" t="s">
        <v>0</v>
      </c>
      <c r="CA341" s="9" t="s">
        <v>0</v>
      </c>
      <c r="CB341" s="9" t="s">
        <v>0</v>
      </c>
      <c r="CC341" s="9" t="s">
        <v>0</v>
      </c>
      <c r="CD341" s="9" t="s">
        <v>0</v>
      </c>
      <c r="CE341" s="9" t="s">
        <v>0</v>
      </c>
      <c r="CF341" s="9" t="s">
        <v>0</v>
      </c>
      <c r="CG341" s="9" t="s">
        <v>0</v>
      </c>
      <c r="CH341" s="9" t="s">
        <v>0</v>
      </c>
      <c r="CI341" s="9" t="s">
        <v>0</v>
      </c>
      <c r="CJ341" s="9" t="s">
        <v>0</v>
      </c>
      <c r="CK341" s="9" t="s">
        <v>0</v>
      </c>
      <c r="CL341" s="9" t="s">
        <v>0</v>
      </c>
      <c r="CM341" s="9" t="s">
        <v>0</v>
      </c>
      <c r="CN341" s="9" t="s">
        <v>0</v>
      </c>
      <c r="CO341" s="9" t="s">
        <v>0</v>
      </c>
      <c r="CP341" s="9" t="s">
        <v>0</v>
      </c>
      <c r="CQ341" s="9" t="s">
        <v>0</v>
      </c>
      <c r="CR341" s="9" t="s">
        <v>0</v>
      </c>
      <c r="CS341" s="9" t="s">
        <v>0</v>
      </c>
      <c r="CT341" s="9" t="s">
        <v>0</v>
      </c>
      <c r="CU341" s="9" t="s">
        <v>0</v>
      </c>
      <c r="CV341" s="9" t="s">
        <v>0</v>
      </c>
      <c r="CW341" s="9" t="s">
        <v>0</v>
      </c>
      <c r="CX341" s="9" t="s">
        <v>0</v>
      </c>
      <c r="CY341" s="9" t="s">
        <v>0</v>
      </c>
      <c r="CZ341" s="9" t="s">
        <v>0</v>
      </c>
      <c r="DA341" s="9" t="s">
        <v>0</v>
      </c>
      <c r="DB341" s="9" t="s">
        <v>0</v>
      </c>
      <c r="DC341" s="9" t="s">
        <v>0</v>
      </c>
      <c r="DD341" s="9" t="s">
        <v>0</v>
      </c>
      <c r="DE341" s="9" t="s">
        <v>0</v>
      </c>
      <c r="DF341" s="9" t="s">
        <v>0</v>
      </c>
      <c r="DG341" s="9" t="s">
        <v>0</v>
      </c>
      <c r="DH341" s="9" t="s">
        <v>0</v>
      </c>
      <c r="DI341" s="9" t="s">
        <v>0</v>
      </c>
      <c r="DJ341" s="9" t="s">
        <v>0</v>
      </c>
      <c r="DK341" s="9" t="s">
        <v>0</v>
      </c>
      <c r="DL341" s="9" t="s">
        <v>0</v>
      </c>
      <c r="DM341" s="9" t="s">
        <v>0</v>
      </c>
      <c r="DN341" s="9" t="s">
        <v>0</v>
      </c>
      <c r="DO341" s="9" t="s">
        <v>0</v>
      </c>
      <c r="DP341" s="9" t="s">
        <v>0</v>
      </c>
      <c r="DQ341" s="9" t="s">
        <v>0</v>
      </c>
      <c r="DR341" s="9" t="s">
        <v>0</v>
      </c>
      <c r="DS341" s="9" t="s">
        <v>0</v>
      </c>
      <c r="DT341" s="9" t="s">
        <v>0</v>
      </c>
      <c r="DU341" s="9" t="s">
        <v>0</v>
      </c>
      <c r="DV341" s="9" t="s">
        <v>0</v>
      </c>
      <c r="DW341" s="9" t="s">
        <v>0</v>
      </c>
      <c r="DX341" s="9" t="s">
        <v>0</v>
      </c>
      <c r="DY341" s="9" t="s">
        <v>0</v>
      </c>
      <c r="DZ341" s="9" t="s">
        <v>0</v>
      </c>
      <c r="EA341" s="9" t="s">
        <v>0</v>
      </c>
      <c r="EB341" s="9" t="s">
        <v>0</v>
      </c>
      <c r="EC341" s="9" t="s">
        <v>0</v>
      </c>
      <c r="ED341" s="9" t="s">
        <v>0</v>
      </c>
      <c r="EE341" s="9" t="s">
        <v>0</v>
      </c>
      <c r="EF341" s="9" t="s">
        <v>0</v>
      </c>
      <c r="EG341" s="9" t="s">
        <v>0</v>
      </c>
      <c r="EH341" s="9" t="s">
        <v>0</v>
      </c>
      <c r="EI341" s="9" t="s">
        <v>0</v>
      </c>
      <c r="EJ341" s="9" t="s">
        <v>0</v>
      </c>
      <c r="EK341" s="9" t="s">
        <v>0</v>
      </c>
      <c r="EL341" s="9" t="s">
        <v>0</v>
      </c>
      <c r="EM341" s="9" t="s">
        <v>0</v>
      </c>
      <c r="EN341" s="9" t="s">
        <v>0</v>
      </c>
      <c r="EO341" s="9" t="s">
        <v>0</v>
      </c>
      <c r="EP341" s="9" t="s">
        <v>0</v>
      </c>
      <c r="EQ341" s="27" t="e">
        <f t="shared" si="11"/>
        <v>#DIV/0!</v>
      </c>
      <c r="ER341" s="27"/>
      <c r="ES341" s="27"/>
    </row>
    <row r="342" spans="1:149" x14ac:dyDescent="0.25">
      <c r="A342" s="1" t="s">
        <v>1978</v>
      </c>
      <c r="B342" s="1" t="s">
        <v>1508</v>
      </c>
      <c r="C342" s="1" t="s">
        <v>1509</v>
      </c>
      <c r="D342" s="7" t="s">
        <v>0</v>
      </c>
      <c r="E342" s="7" t="s">
        <v>0</v>
      </c>
      <c r="F342" s="7" t="s">
        <v>0</v>
      </c>
      <c r="G342" s="7" t="s">
        <v>0</v>
      </c>
      <c r="H342" s="7" t="s">
        <v>0</v>
      </c>
      <c r="I342" s="7" t="s">
        <v>0</v>
      </c>
      <c r="J342" s="7" t="s">
        <v>0</v>
      </c>
      <c r="K342" s="7" t="s">
        <v>0</v>
      </c>
      <c r="L342" s="7" t="s">
        <v>0</v>
      </c>
      <c r="M342" s="7" t="s">
        <v>0</v>
      </c>
      <c r="N342" s="7" t="s">
        <v>0</v>
      </c>
      <c r="O342" s="7" t="s">
        <v>0</v>
      </c>
      <c r="P342" s="7" t="s">
        <v>0</v>
      </c>
      <c r="Q342" s="7" t="s">
        <v>0</v>
      </c>
      <c r="R342" s="7" t="s">
        <v>0</v>
      </c>
      <c r="S342" s="7" t="s">
        <v>0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7" t="s">
        <v>0</v>
      </c>
      <c r="AF342" s="7" t="s">
        <v>0</v>
      </c>
      <c r="AG342" s="7" t="s">
        <v>0</v>
      </c>
      <c r="AH342" s="7" t="s">
        <v>0</v>
      </c>
      <c r="AI342" s="7" t="s">
        <v>0</v>
      </c>
      <c r="AJ342" s="7" t="s">
        <v>0</v>
      </c>
      <c r="AK342" s="7" t="s">
        <v>0</v>
      </c>
      <c r="AL342" s="7" t="s">
        <v>0</v>
      </c>
      <c r="AM342" s="7" t="s">
        <v>0</v>
      </c>
      <c r="AN342" s="7" t="s">
        <v>0</v>
      </c>
      <c r="AO342" s="7" t="s">
        <v>0</v>
      </c>
      <c r="AP342" s="7" t="s">
        <v>0</v>
      </c>
      <c r="AQ342" s="7" t="s">
        <v>0</v>
      </c>
      <c r="AR342" s="7" t="s">
        <v>0</v>
      </c>
      <c r="AS342" s="7" t="s">
        <v>0</v>
      </c>
      <c r="AT342" s="7" t="s">
        <v>0</v>
      </c>
      <c r="AU342" s="7" t="s">
        <v>0</v>
      </c>
      <c r="AV342" s="7" t="s">
        <v>0</v>
      </c>
      <c r="AW342" s="7" t="s">
        <v>0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7" t="s">
        <v>0</v>
      </c>
      <c r="BN342" s="7" t="s">
        <v>0</v>
      </c>
      <c r="BO342" s="7" t="s">
        <v>0</v>
      </c>
      <c r="BP342" s="7" t="s">
        <v>0</v>
      </c>
      <c r="BQ342" s="7" t="s">
        <v>0</v>
      </c>
      <c r="BR342" s="7" t="s">
        <v>0</v>
      </c>
      <c r="BS342" s="7" t="s">
        <v>0</v>
      </c>
      <c r="BT342" s="7" t="s">
        <v>0</v>
      </c>
      <c r="BU342" s="7" t="s">
        <v>0</v>
      </c>
      <c r="BV342" s="6" t="e">
        <f t="shared" si="10"/>
        <v>#DIV/0!</v>
      </c>
      <c r="BW342" s="6"/>
      <c r="BX342" s="6"/>
      <c r="BY342" s="9" t="s">
        <v>0</v>
      </c>
      <c r="BZ342" s="9" t="s">
        <v>0</v>
      </c>
      <c r="CA342" s="9" t="s">
        <v>0</v>
      </c>
      <c r="CB342" s="9" t="s">
        <v>0</v>
      </c>
      <c r="CC342" s="9" t="s">
        <v>0</v>
      </c>
      <c r="CD342" s="9" t="s">
        <v>0</v>
      </c>
      <c r="CE342" s="9" t="s">
        <v>0</v>
      </c>
      <c r="CF342" s="9" t="s">
        <v>0</v>
      </c>
      <c r="CG342" s="9" t="s">
        <v>0</v>
      </c>
      <c r="CH342" s="9" t="s">
        <v>0</v>
      </c>
      <c r="CI342" s="9" t="s">
        <v>0</v>
      </c>
      <c r="CJ342" s="9" t="s">
        <v>0</v>
      </c>
      <c r="CK342" s="9" t="s">
        <v>0</v>
      </c>
      <c r="CL342" s="9" t="s">
        <v>0</v>
      </c>
      <c r="CM342" s="9" t="s">
        <v>0</v>
      </c>
      <c r="CN342" s="9" t="s">
        <v>0</v>
      </c>
      <c r="CO342" s="9" t="s">
        <v>0</v>
      </c>
      <c r="CP342" s="9" t="s">
        <v>0</v>
      </c>
      <c r="CQ342" s="9" t="s">
        <v>0</v>
      </c>
      <c r="CR342" s="9" t="s">
        <v>0</v>
      </c>
      <c r="CS342" s="9" t="s">
        <v>0</v>
      </c>
      <c r="CT342" s="9" t="s">
        <v>0</v>
      </c>
      <c r="CU342" s="9" t="s">
        <v>0</v>
      </c>
      <c r="CV342" s="9" t="s">
        <v>0</v>
      </c>
      <c r="CW342" s="9" t="s">
        <v>0</v>
      </c>
      <c r="CX342" s="9" t="s">
        <v>0</v>
      </c>
      <c r="CY342" s="9" t="s">
        <v>0</v>
      </c>
      <c r="CZ342" s="9" t="s">
        <v>0</v>
      </c>
      <c r="DA342" s="9" t="s">
        <v>0</v>
      </c>
      <c r="DB342" s="9" t="s">
        <v>0</v>
      </c>
      <c r="DC342" s="9" t="s">
        <v>0</v>
      </c>
      <c r="DD342" s="9" t="s">
        <v>0</v>
      </c>
      <c r="DE342" s="9" t="s">
        <v>0</v>
      </c>
      <c r="DF342" s="9" t="s">
        <v>0</v>
      </c>
      <c r="DG342" s="9" t="s">
        <v>0</v>
      </c>
      <c r="DH342" s="9" t="s">
        <v>0</v>
      </c>
      <c r="DI342" s="9" t="s">
        <v>0</v>
      </c>
      <c r="DJ342" s="9" t="s">
        <v>0</v>
      </c>
      <c r="DK342" s="9" t="s">
        <v>0</v>
      </c>
      <c r="DL342" s="9" t="s">
        <v>0</v>
      </c>
      <c r="DM342" s="9" t="s">
        <v>0</v>
      </c>
      <c r="DN342" s="9" t="s">
        <v>0</v>
      </c>
      <c r="DO342" s="9" t="s">
        <v>0</v>
      </c>
      <c r="DP342" s="9" t="s">
        <v>0</v>
      </c>
      <c r="DQ342" s="9" t="s">
        <v>0</v>
      </c>
      <c r="DR342" s="9" t="s">
        <v>0</v>
      </c>
      <c r="DS342" s="9" t="s">
        <v>0</v>
      </c>
      <c r="DT342" s="9" t="s">
        <v>0</v>
      </c>
      <c r="DU342" s="9" t="s">
        <v>0</v>
      </c>
      <c r="DV342" s="9" t="s">
        <v>0</v>
      </c>
      <c r="DW342" s="9" t="s">
        <v>0</v>
      </c>
      <c r="DX342" s="9" t="s">
        <v>0</v>
      </c>
      <c r="DY342" s="9" t="s">
        <v>0</v>
      </c>
      <c r="DZ342" s="9" t="s">
        <v>0</v>
      </c>
      <c r="EA342" s="9" t="s">
        <v>0</v>
      </c>
      <c r="EB342" s="9" t="s">
        <v>0</v>
      </c>
      <c r="EC342" s="9" t="s">
        <v>0</v>
      </c>
      <c r="ED342" s="9" t="s">
        <v>0</v>
      </c>
      <c r="EE342" s="9" t="s">
        <v>0</v>
      </c>
      <c r="EF342" s="9" t="s">
        <v>0</v>
      </c>
      <c r="EG342" s="9" t="s">
        <v>0</v>
      </c>
      <c r="EH342" s="9" t="s">
        <v>0</v>
      </c>
      <c r="EI342" s="9" t="s">
        <v>0</v>
      </c>
      <c r="EJ342" s="9" t="s">
        <v>0</v>
      </c>
      <c r="EK342" s="9" t="s">
        <v>0</v>
      </c>
      <c r="EL342" s="9" t="s">
        <v>0</v>
      </c>
      <c r="EM342" s="9" t="s">
        <v>0</v>
      </c>
      <c r="EN342" s="9" t="s">
        <v>0</v>
      </c>
      <c r="EO342" s="9" t="s">
        <v>0</v>
      </c>
      <c r="EP342" s="9" t="s">
        <v>0</v>
      </c>
      <c r="EQ342" s="27" t="e">
        <f t="shared" si="11"/>
        <v>#DIV/0!</v>
      </c>
      <c r="ER342" s="27"/>
      <c r="ES342" s="27"/>
    </row>
    <row r="343" spans="1:149" x14ac:dyDescent="0.25">
      <c r="A343" s="1" t="s">
        <v>1979</v>
      </c>
      <c r="B343" s="1" t="s">
        <v>1513</v>
      </c>
      <c r="C343" s="1" t="s">
        <v>1514</v>
      </c>
      <c r="D343" s="7" t="s">
        <v>0</v>
      </c>
      <c r="E343" s="7" t="s">
        <v>0</v>
      </c>
      <c r="F343" s="7" t="s">
        <v>0</v>
      </c>
      <c r="G343" s="7" t="s">
        <v>0</v>
      </c>
      <c r="H343" s="7" t="s">
        <v>0</v>
      </c>
      <c r="I343" s="7" t="s">
        <v>0</v>
      </c>
      <c r="J343" s="7" t="s">
        <v>0</v>
      </c>
      <c r="K343" s="7" t="s">
        <v>0</v>
      </c>
      <c r="L343" s="7" t="s">
        <v>0</v>
      </c>
      <c r="M343" s="7" t="s">
        <v>0</v>
      </c>
      <c r="N343" s="7" t="s">
        <v>0</v>
      </c>
      <c r="O343" s="7" t="s">
        <v>0</v>
      </c>
      <c r="P343" s="7" t="s">
        <v>0</v>
      </c>
      <c r="Q343" s="7" t="s">
        <v>0</v>
      </c>
      <c r="R343" s="7" t="s">
        <v>0</v>
      </c>
      <c r="S343" s="7" t="s">
        <v>0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7" t="s">
        <v>0</v>
      </c>
      <c r="AF343" s="7" t="s">
        <v>0</v>
      </c>
      <c r="AG343" s="7" t="s">
        <v>0</v>
      </c>
      <c r="AH343" s="7" t="s">
        <v>0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7" t="s">
        <v>0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7" t="s">
        <v>0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7" t="s">
        <v>0</v>
      </c>
      <c r="BN343" s="7" t="s">
        <v>0</v>
      </c>
      <c r="BO343" s="7" t="s">
        <v>0</v>
      </c>
      <c r="BP343" s="7" t="s">
        <v>0</v>
      </c>
      <c r="BQ343" s="7" t="s">
        <v>0</v>
      </c>
      <c r="BR343" s="7" t="s">
        <v>0</v>
      </c>
      <c r="BS343" s="7" t="s">
        <v>0</v>
      </c>
      <c r="BT343" s="7" t="s">
        <v>0</v>
      </c>
      <c r="BU343" s="7" t="s">
        <v>0</v>
      </c>
      <c r="BV343" s="6" t="e">
        <f t="shared" si="10"/>
        <v>#DIV/0!</v>
      </c>
      <c r="BW343" s="6"/>
      <c r="BX343" s="6"/>
      <c r="BY343" s="9">
        <v>89333.980279980402</v>
      </c>
      <c r="BZ343" s="9">
        <v>68418.274319463206</v>
      </c>
      <c r="CA343" s="9">
        <v>73746.617225960901</v>
      </c>
      <c r="CB343" s="9">
        <v>68946.909939296398</v>
      </c>
      <c r="CC343" s="9">
        <v>62401.969748618903</v>
      </c>
      <c r="CD343" s="9">
        <v>70027.293813225799</v>
      </c>
      <c r="CE343" s="9">
        <v>74395.039438310603</v>
      </c>
      <c r="CF343" s="9">
        <v>66433.895913669607</v>
      </c>
      <c r="CG343" s="9">
        <v>74862.346479079206</v>
      </c>
      <c r="CH343" s="9">
        <v>63793.717646880199</v>
      </c>
      <c r="CI343" s="9">
        <v>66974.764059813402</v>
      </c>
      <c r="CJ343" s="9">
        <v>69505.491136563098</v>
      </c>
      <c r="CK343" s="9">
        <v>71141.467192830707</v>
      </c>
      <c r="CL343" s="9">
        <v>80058.820068629997</v>
      </c>
      <c r="CM343" s="9">
        <v>68948.715068285601</v>
      </c>
      <c r="CN343" s="9">
        <v>78715.744163467505</v>
      </c>
      <c r="CO343" s="9">
        <v>79186.340413239799</v>
      </c>
      <c r="CP343" s="9">
        <v>73753.833057883399</v>
      </c>
      <c r="CQ343" s="9">
        <v>86236.396170237102</v>
      </c>
      <c r="CR343" s="9">
        <v>66451.470621217697</v>
      </c>
      <c r="CS343" s="9">
        <v>72768.507980412294</v>
      </c>
      <c r="CT343" s="9">
        <v>69533.919928713905</v>
      </c>
      <c r="CU343" s="9">
        <v>68070.587417137402</v>
      </c>
      <c r="CV343" s="9">
        <v>77073.466349095499</v>
      </c>
      <c r="CW343" s="9">
        <v>67935.793371185704</v>
      </c>
      <c r="CX343" s="9">
        <v>73870.118129729497</v>
      </c>
      <c r="CY343" s="9">
        <v>60600.144984501298</v>
      </c>
      <c r="CZ343" s="9">
        <v>69549.901348366693</v>
      </c>
      <c r="DA343" s="9">
        <v>64777.3153349071</v>
      </c>
      <c r="DB343" s="9">
        <v>69416.293275513803</v>
      </c>
      <c r="DC343" s="9">
        <v>62793.254752253903</v>
      </c>
      <c r="DD343" s="9">
        <v>78046.315148148497</v>
      </c>
      <c r="DE343" s="9">
        <v>66311.175917304994</v>
      </c>
      <c r="DF343" s="9">
        <v>73913.4858648277</v>
      </c>
      <c r="DG343" s="9">
        <v>72620.875708696796</v>
      </c>
      <c r="DH343" s="9">
        <v>63203.590706570903</v>
      </c>
      <c r="DI343" s="9">
        <v>56241.228888333397</v>
      </c>
      <c r="DJ343" s="9">
        <v>58664.441309341899</v>
      </c>
      <c r="DK343" s="9">
        <v>80471.140928906301</v>
      </c>
      <c r="DL343" s="9">
        <v>77943.022189449504</v>
      </c>
      <c r="DM343" s="9">
        <v>59589.492302965598</v>
      </c>
      <c r="DN343" s="9">
        <v>76511.208698881805</v>
      </c>
      <c r="DO343" s="9">
        <v>72651.9204364568</v>
      </c>
      <c r="DP343" s="9">
        <v>63615.506933536497</v>
      </c>
      <c r="DQ343" s="9">
        <v>70914.825929124898</v>
      </c>
      <c r="DR343" s="9">
        <v>71773.343647356494</v>
      </c>
      <c r="DS343" s="9">
        <v>82480.825171136603</v>
      </c>
      <c r="DT343" s="9">
        <v>81170.386183084207</v>
      </c>
      <c r="DU343" s="9">
        <v>78955.596514609206</v>
      </c>
      <c r="DV343" s="9">
        <v>69863.367669438696</v>
      </c>
      <c r="DW343" s="9">
        <v>79947.458741925904</v>
      </c>
      <c r="DX343" s="9">
        <v>73482.097728214503</v>
      </c>
      <c r="DY343" s="9">
        <v>74906.155821271401</v>
      </c>
      <c r="DZ343" s="9">
        <v>79886.753803885105</v>
      </c>
      <c r="EA343" s="9">
        <v>75937.281850082305</v>
      </c>
      <c r="EB343" s="9">
        <v>64428.450933832697</v>
      </c>
      <c r="EC343" s="9">
        <v>77119.979110260596</v>
      </c>
      <c r="ED343" s="9">
        <v>60967.575463028399</v>
      </c>
      <c r="EE343" s="9">
        <v>57292.564898745703</v>
      </c>
      <c r="EF343" s="9">
        <v>54351.670701994502</v>
      </c>
      <c r="EG343" s="9">
        <v>56908.819662827402</v>
      </c>
      <c r="EH343" s="9">
        <v>74695.088112789395</v>
      </c>
      <c r="EI343" s="9">
        <v>52269.369205769297</v>
      </c>
      <c r="EJ343" s="9">
        <v>59069.6315888096</v>
      </c>
      <c r="EK343" s="9">
        <v>57013.9259877484</v>
      </c>
      <c r="EL343" s="9">
        <v>69356.617875411306</v>
      </c>
      <c r="EM343" s="9">
        <v>54464.267175808702</v>
      </c>
      <c r="EN343" s="9">
        <v>67932.0971254209</v>
      </c>
      <c r="EO343" s="9">
        <v>68695.058513829805</v>
      </c>
      <c r="EP343" s="9">
        <v>60394.391283549303</v>
      </c>
      <c r="EQ343" s="27">
        <f t="shared" si="11"/>
        <v>0.11609195930005319</v>
      </c>
      <c r="ER343" s="27"/>
      <c r="ES343" s="27"/>
    </row>
    <row r="344" spans="1:149" x14ac:dyDescent="0.25">
      <c r="A344" s="1" t="s">
        <v>1980</v>
      </c>
      <c r="B344" s="1" t="s">
        <v>1518</v>
      </c>
      <c r="C344" s="1" t="s">
        <v>1519</v>
      </c>
      <c r="D344" s="7" t="s">
        <v>0</v>
      </c>
      <c r="E344" s="7" t="s">
        <v>0</v>
      </c>
      <c r="F344" s="7" t="s">
        <v>0</v>
      </c>
      <c r="G344" s="7" t="s">
        <v>0</v>
      </c>
      <c r="H344" s="7" t="s">
        <v>0</v>
      </c>
      <c r="I344" s="7" t="s">
        <v>0</v>
      </c>
      <c r="J344" s="7" t="s">
        <v>0</v>
      </c>
      <c r="K344" s="7" t="s">
        <v>0</v>
      </c>
      <c r="L344" s="7" t="s">
        <v>0</v>
      </c>
      <c r="M344" s="7" t="s">
        <v>0</v>
      </c>
      <c r="N344" s="7" t="s">
        <v>0</v>
      </c>
      <c r="O344" s="7" t="s">
        <v>0</v>
      </c>
      <c r="P344" s="7" t="s">
        <v>0</v>
      </c>
      <c r="Q344" s="7" t="s">
        <v>0</v>
      </c>
      <c r="R344" s="7" t="s">
        <v>0</v>
      </c>
      <c r="S344" s="7" t="s">
        <v>0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7" t="s">
        <v>0</v>
      </c>
      <c r="AF344" s="7" t="s">
        <v>0</v>
      </c>
      <c r="AG344" s="7" t="s">
        <v>0</v>
      </c>
      <c r="AH344" s="7" t="s">
        <v>0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7" t="s">
        <v>0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7" t="s">
        <v>0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7" t="s">
        <v>0</v>
      </c>
      <c r="BN344" s="7" t="s">
        <v>0</v>
      </c>
      <c r="BO344" s="7" t="s">
        <v>0</v>
      </c>
      <c r="BP344" s="7" t="s">
        <v>0</v>
      </c>
      <c r="BQ344" s="7" t="s">
        <v>0</v>
      </c>
      <c r="BR344" s="7" t="s">
        <v>0</v>
      </c>
      <c r="BS344" s="7" t="s">
        <v>0</v>
      </c>
      <c r="BT344" s="7" t="s">
        <v>0</v>
      </c>
      <c r="BU344" s="7" t="s">
        <v>0</v>
      </c>
      <c r="BV344" s="6" t="e">
        <f t="shared" si="10"/>
        <v>#DIV/0!</v>
      </c>
      <c r="BW344" s="6"/>
      <c r="BX344" s="6"/>
      <c r="BY344" s="9" t="s">
        <v>0</v>
      </c>
      <c r="BZ344" s="9" t="s">
        <v>0</v>
      </c>
      <c r="CA344" s="9" t="s">
        <v>0</v>
      </c>
      <c r="CB344" s="9" t="s">
        <v>0</v>
      </c>
      <c r="CC344" s="9" t="s">
        <v>0</v>
      </c>
      <c r="CD344" s="9" t="s">
        <v>0</v>
      </c>
      <c r="CE344" s="9" t="s">
        <v>0</v>
      </c>
      <c r="CF344" s="9" t="s">
        <v>0</v>
      </c>
      <c r="CG344" s="9" t="s">
        <v>0</v>
      </c>
      <c r="CH344" s="9" t="s">
        <v>0</v>
      </c>
      <c r="CI344" s="9" t="s">
        <v>0</v>
      </c>
      <c r="CJ344" s="9" t="s">
        <v>0</v>
      </c>
      <c r="CK344" s="9" t="s">
        <v>0</v>
      </c>
      <c r="CL344" s="9" t="s">
        <v>0</v>
      </c>
      <c r="CM344" s="9" t="s">
        <v>0</v>
      </c>
      <c r="CN344" s="9" t="s">
        <v>0</v>
      </c>
      <c r="CO344" s="9" t="s">
        <v>0</v>
      </c>
      <c r="CP344" s="9" t="s">
        <v>0</v>
      </c>
      <c r="CQ344" s="9" t="s">
        <v>0</v>
      </c>
      <c r="CR344" s="9" t="s">
        <v>0</v>
      </c>
      <c r="CS344" s="9" t="s">
        <v>0</v>
      </c>
      <c r="CT344" s="9" t="s">
        <v>0</v>
      </c>
      <c r="CU344" s="9" t="s">
        <v>0</v>
      </c>
      <c r="CV344" s="9" t="s">
        <v>0</v>
      </c>
      <c r="CW344" s="9" t="s">
        <v>0</v>
      </c>
      <c r="CX344" s="9" t="s">
        <v>0</v>
      </c>
      <c r="CY344" s="9" t="s">
        <v>0</v>
      </c>
      <c r="CZ344" s="9" t="s">
        <v>0</v>
      </c>
      <c r="DA344" s="9" t="s">
        <v>0</v>
      </c>
      <c r="DB344" s="9" t="s">
        <v>0</v>
      </c>
      <c r="DC344" s="9" t="s">
        <v>0</v>
      </c>
      <c r="DD344" s="9" t="s">
        <v>0</v>
      </c>
      <c r="DE344" s="9" t="s">
        <v>0</v>
      </c>
      <c r="DF344" s="9" t="s">
        <v>0</v>
      </c>
      <c r="DG344" s="9" t="s">
        <v>0</v>
      </c>
      <c r="DH344" s="9" t="s">
        <v>0</v>
      </c>
      <c r="DI344" s="9" t="s">
        <v>0</v>
      </c>
      <c r="DJ344" s="9" t="s">
        <v>0</v>
      </c>
      <c r="DK344" s="9" t="s">
        <v>0</v>
      </c>
      <c r="DL344" s="9" t="s">
        <v>0</v>
      </c>
      <c r="DM344" s="9" t="s">
        <v>0</v>
      </c>
      <c r="DN344" s="9" t="s">
        <v>0</v>
      </c>
      <c r="DO344" s="9" t="s">
        <v>0</v>
      </c>
      <c r="DP344" s="9" t="s">
        <v>0</v>
      </c>
      <c r="DQ344" s="9" t="s">
        <v>0</v>
      </c>
      <c r="DR344" s="9" t="s">
        <v>0</v>
      </c>
      <c r="DS344" s="9" t="s">
        <v>0</v>
      </c>
      <c r="DT344" s="9" t="s">
        <v>0</v>
      </c>
      <c r="DU344" s="9" t="s">
        <v>0</v>
      </c>
      <c r="DV344" s="9" t="s">
        <v>0</v>
      </c>
      <c r="DW344" s="9" t="s">
        <v>0</v>
      </c>
      <c r="DX344" s="9" t="s">
        <v>0</v>
      </c>
      <c r="DY344" s="9" t="s">
        <v>0</v>
      </c>
      <c r="DZ344" s="9" t="s">
        <v>0</v>
      </c>
      <c r="EA344" s="9" t="s">
        <v>0</v>
      </c>
      <c r="EB344" s="9" t="s">
        <v>0</v>
      </c>
      <c r="EC344" s="9" t="s">
        <v>0</v>
      </c>
      <c r="ED344" s="9" t="s">
        <v>0</v>
      </c>
      <c r="EE344" s="9" t="s">
        <v>0</v>
      </c>
      <c r="EF344" s="9" t="s">
        <v>0</v>
      </c>
      <c r="EG344" s="9" t="s">
        <v>0</v>
      </c>
      <c r="EH344" s="9" t="s">
        <v>0</v>
      </c>
      <c r="EI344" s="9" t="s">
        <v>0</v>
      </c>
      <c r="EJ344" s="9" t="s">
        <v>0</v>
      </c>
      <c r="EK344" s="9" t="s">
        <v>0</v>
      </c>
      <c r="EL344" s="9" t="s">
        <v>0</v>
      </c>
      <c r="EM344" s="9" t="s">
        <v>0</v>
      </c>
      <c r="EN344" s="9" t="s">
        <v>0</v>
      </c>
      <c r="EO344" s="9" t="s">
        <v>0</v>
      </c>
      <c r="EP344" s="9" t="s">
        <v>0</v>
      </c>
      <c r="EQ344" s="27" t="e">
        <f t="shared" si="11"/>
        <v>#DIV/0!</v>
      </c>
      <c r="ER344" s="27"/>
      <c r="ES344" s="27"/>
    </row>
    <row r="345" spans="1:149" x14ac:dyDescent="0.25">
      <c r="A345" s="1" t="s">
        <v>1981</v>
      </c>
      <c r="B345" s="1" t="s">
        <v>1523</v>
      </c>
      <c r="C345" s="1" t="s">
        <v>1524</v>
      </c>
      <c r="D345" s="7">
        <v>862347.83281625598</v>
      </c>
      <c r="E345" s="7">
        <v>854001.06586805102</v>
      </c>
      <c r="F345" s="7">
        <v>808204.32582753606</v>
      </c>
      <c r="G345" s="7">
        <v>804446.46701025998</v>
      </c>
      <c r="H345" s="7">
        <v>892854.99310248694</v>
      </c>
      <c r="I345" s="7">
        <v>882844.10430942103</v>
      </c>
      <c r="J345" s="7">
        <v>862942.64923801203</v>
      </c>
      <c r="K345" s="7">
        <v>845251.69791587803</v>
      </c>
      <c r="L345" s="7">
        <v>816546.356204757</v>
      </c>
      <c r="M345" s="7">
        <v>817814.98043999297</v>
      </c>
      <c r="N345" s="7">
        <v>775115.22792918095</v>
      </c>
      <c r="O345" s="7">
        <v>768357.91884578799</v>
      </c>
      <c r="P345" s="7">
        <v>777540.07403559703</v>
      </c>
      <c r="Q345" s="7">
        <v>755854.45361470501</v>
      </c>
      <c r="R345" s="7">
        <v>729872.25685316499</v>
      </c>
      <c r="S345" s="7">
        <v>731922.92213278904</v>
      </c>
      <c r="T345" s="7">
        <v>743776.61357969197</v>
      </c>
      <c r="U345" s="7">
        <v>876745.51373717503</v>
      </c>
      <c r="V345" s="7">
        <v>768463.81998356897</v>
      </c>
      <c r="W345" s="7">
        <v>783774.48672375397</v>
      </c>
      <c r="X345" s="7">
        <v>835379.65299933997</v>
      </c>
      <c r="Y345" s="7">
        <v>783848.65617903799</v>
      </c>
      <c r="Z345" s="7">
        <v>793795.68310416001</v>
      </c>
      <c r="AA345" s="7">
        <v>751087.45611284894</v>
      </c>
      <c r="AB345" s="7">
        <v>752434.96753769799</v>
      </c>
      <c r="AC345" s="7">
        <v>772687.02204741305</v>
      </c>
      <c r="AD345" s="7">
        <v>727327.83125279995</v>
      </c>
      <c r="AE345" s="7">
        <v>697760.79016964498</v>
      </c>
      <c r="AF345" s="7">
        <v>732905.55238681706</v>
      </c>
      <c r="AG345" s="7">
        <v>750842.68079392205</v>
      </c>
      <c r="AH345" s="7">
        <v>773058.62557482603</v>
      </c>
      <c r="AI345" s="7">
        <v>721554.00512085995</v>
      </c>
      <c r="AJ345" s="7">
        <v>773159.82982852904</v>
      </c>
      <c r="AK345" s="7">
        <v>779820.62555047695</v>
      </c>
      <c r="AL345" s="7">
        <v>743393.47084178706</v>
      </c>
      <c r="AM345" s="7">
        <v>730160.73579640605</v>
      </c>
      <c r="AN345" s="7">
        <v>758826.304213622</v>
      </c>
      <c r="AO345" s="7">
        <v>678821.61192808696</v>
      </c>
      <c r="AP345" s="7">
        <v>682809.81028137903</v>
      </c>
      <c r="AQ345" s="7">
        <v>626914.32082318002</v>
      </c>
      <c r="AR345" s="7">
        <v>651919.96619638603</v>
      </c>
      <c r="AS345" s="7">
        <v>583670.67375163699</v>
      </c>
      <c r="AT345" s="7">
        <v>603585.40927941503</v>
      </c>
      <c r="AU345" s="7">
        <v>627986.83861582505</v>
      </c>
      <c r="AV345" s="7">
        <v>590451.70482367603</v>
      </c>
      <c r="AW345" s="7">
        <v>620969.695139035</v>
      </c>
      <c r="AX345" s="7">
        <v>575485.07709157397</v>
      </c>
      <c r="AY345" s="7">
        <v>587121.08597211505</v>
      </c>
      <c r="AZ345" s="7">
        <v>529990.22327353095</v>
      </c>
      <c r="BA345" s="7">
        <v>577813.15263440798</v>
      </c>
      <c r="BB345" s="7">
        <v>553857.28490897396</v>
      </c>
      <c r="BC345" s="7">
        <v>565710.86532499397</v>
      </c>
      <c r="BD345" s="7">
        <v>633821.81612632703</v>
      </c>
      <c r="BE345" s="7">
        <v>558053.46032667905</v>
      </c>
      <c r="BF345" s="7">
        <v>608545.77430061903</v>
      </c>
      <c r="BG345" s="7">
        <v>595757.82930930005</v>
      </c>
      <c r="BH345" s="7">
        <v>614940.60425841995</v>
      </c>
      <c r="BI345" s="7">
        <v>596277.72009941703</v>
      </c>
      <c r="BJ345" s="7">
        <v>641689.41851910797</v>
      </c>
      <c r="BK345" s="7">
        <v>651539.18888195802</v>
      </c>
      <c r="BL345" s="7">
        <v>559073.49901444104</v>
      </c>
      <c r="BM345" s="7">
        <v>477124.32517352898</v>
      </c>
      <c r="BN345" s="7">
        <v>457771.08941611502</v>
      </c>
      <c r="BO345" s="7">
        <v>449227.154567038</v>
      </c>
      <c r="BP345" s="7">
        <v>450153.22536325798</v>
      </c>
      <c r="BQ345" s="7">
        <v>409884.15465722798</v>
      </c>
      <c r="BR345" s="7">
        <v>426912.34324729402</v>
      </c>
      <c r="BS345" s="7">
        <v>411628.46462889999</v>
      </c>
      <c r="BT345" s="7">
        <v>396086.94918084401</v>
      </c>
      <c r="BU345" s="7">
        <v>425359.42476843501</v>
      </c>
      <c r="BV345" s="6">
        <f t="shared" si="10"/>
        <v>0.19617167053078108</v>
      </c>
      <c r="BW345" s="6"/>
      <c r="BX345" s="6"/>
      <c r="BY345" s="9" t="s">
        <v>0</v>
      </c>
      <c r="BZ345" s="9" t="s">
        <v>0</v>
      </c>
      <c r="CA345" s="9" t="s">
        <v>0</v>
      </c>
      <c r="CB345" s="9" t="s">
        <v>0</v>
      </c>
      <c r="CC345" s="9" t="s">
        <v>0</v>
      </c>
      <c r="CD345" s="9" t="s">
        <v>0</v>
      </c>
      <c r="CE345" s="9" t="s">
        <v>0</v>
      </c>
      <c r="CF345" s="9" t="s">
        <v>0</v>
      </c>
      <c r="CG345" s="9" t="s">
        <v>0</v>
      </c>
      <c r="CH345" s="9" t="s">
        <v>0</v>
      </c>
      <c r="CI345" s="9" t="s">
        <v>0</v>
      </c>
      <c r="CJ345" s="9" t="s">
        <v>0</v>
      </c>
      <c r="CK345" s="9" t="s">
        <v>0</v>
      </c>
      <c r="CL345" s="9" t="s">
        <v>0</v>
      </c>
      <c r="CM345" s="9" t="s">
        <v>0</v>
      </c>
      <c r="CN345" s="9" t="s">
        <v>0</v>
      </c>
      <c r="CO345" s="9" t="s">
        <v>0</v>
      </c>
      <c r="CP345" s="9" t="s">
        <v>0</v>
      </c>
      <c r="CQ345" s="9" t="s">
        <v>0</v>
      </c>
      <c r="CR345" s="9" t="s">
        <v>0</v>
      </c>
      <c r="CS345" s="9" t="s">
        <v>0</v>
      </c>
      <c r="CT345" s="9" t="s">
        <v>0</v>
      </c>
      <c r="CU345" s="9" t="s">
        <v>0</v>
      </c>
      <c r="CV345" s="9" t="s">
        <v>0</v>
      </c>
      <c r="CW345" s="9" t="s">
        <v>0</v>
      </c>
      <c r="CX345" s="9" t="s">
        <v>0</v>
      </c>
      <c r="CY345" s="9" t="s">
        <v>0</v>
      </c>
      <c r="CZ345" s="9" t="s">
        <v>0</v>
      </c>
      <c r="DA345" s="9" t="s">
        <v>0</v>
      </c>
      <c r="DB345" s="9" t="s">
        <v>0</v>
      </c>
      <c r="DC345" s="9" t="s">
        <v>0</v>
      </c>
      <c r="DD345" s="9" t="s">
        <v>0</v>
      </c>
      <c r="DE345" s="9" t="s">
        <v>0</v>
      </c>
      <c r="DF345" s="9" t="s">
        <v>0</v>
      </c>
      <c r="DG345" s="9" t="s">
        <v>0</v>
      </c>
      <c r="DH345" s="9" t="s">
        <v>0</v>
      </c>
      <c r="DI345" s="9" t="s">
        <v>0</v>
      </c>
      <c r="DJ345" s="9" t="s">
        <v>0</v>
      </c>
      <c r="DK345" s="9" t="s">
        <v>0</v>
      </c>
      <c r="DL345" s="9" t="s">
        <v>0</v>
      </c>
      <c r="DM345" s="9" t="s">
        <v>0</v>
      </c>
      <c r="DN345" s="9" t="s">
        <v>0</v>
      </c>
      <c r="DO345" s="9" t="s">
        <v>0</v>
      </c>
      <c r="DP345" s="9" t="s">
        <v>0</v>
      </c>
      <c r="DQ345" s="9" t="s">
        <v>0</v>
      </c>
      <c r="DR345" s="9" t="s">
        <v>0</v>
      </c>
      <c r="DS345" s="9" t="s">
        <v>0</v>
      </c>
      <c r="DT345" s="9" t="s">
        <v>0</v>
      </c>
      <c r="DU345" s="9" t="s">
        <v>0</v>
      </c>
      <c r="DV345" s="9" t="s">
        <v>0</v>
      </c>
      <c r="DW345" s="9" t="s">
        <v>0</v>
      </c>
      <c r="DX345" s="9" t="s">
        <v>0</v>
      </c>
      <c r="DY345" s="9" t="s">
        <v>0</v>
      </c>
      <c r="DZ345" s="9" t="s">
        <v>0</v>
      </c>
      <c r="EA345" s="9" t="s">
        <v>0</v>
      </c>
      <c r="EB345" s="9" t="s">
        <v>0</v>
      </c>
      <c r="EC345" s="9" t="s">
        <v>0</v>
      </c>
      <c r="ED345" s="9" t="s">
        <v>0</v>
      </c>
      <c r="EE345" s="9" t="s">
        <v>0</v>
      </c>
      <c r="EF345" s="9" t="s">
        <v>0</v>
      </c>
      <c r="EG345" s="9" t="s">
        <v>0</v>
      </c>
      <c r="EH345" s="9" t="s">
        <v>0</v>
      </c>
      <c r="EI345" s="9" t="s">
        <v>0</v>
      </c>
      <c r="EJ345" s="9" t="s">
        <v>0</v>
      </c>
      <c r="EK345" s="9" t="s">
        <v>0</v>
      </c>
      <c r="EL345" s="9" t="s">
        <v>0</v>
      </c>
      <c r="EM345" s="9" t="s">
        <v>0</v>
      </c>
      <c r="EN345" s="9" t="s">
        <v>0</v>
      </c>
      <c r="EO345" s="9" t="s">
        <v>0</v>
      </c>
      <c r="EP345" s="9" t="s">
        <v>0</v>
      </c>
      <c r="EQ345" s="27" t="e">
        <f t="shared" si="11"/>
        <v>#DIV/0!</v>
      </c>
      <c r="ER345" s="27"/>
      <c r="ES345" s="27"/>
    </row>
    <row r="346" spans="1:149" x14ac:dyDescent="0.25">
      <c r="A346" s="1" t="s">
        <v>1982</v>
      </c>
      <c r="B346" s="1" t="s">
        <v>1528</v>
      </c>
      <c r="C346" s="1" t="s">
        <v>1529</v>
      </c>
      <c r="D346" s="7">
        <v>556619.76719153102</v>
      </c>
      <c r="E346" s="7">
        <v>555715.45389204402</v>
      </c>
      <c r="F346" s="7">
        <v>497178.12064687</v>
      </c>
      <c r="G346" s="7">
        <v>571916.94122173497</v>
      </c>
      <c r="H346" s="7">
        <v>562245.00324802205</v>
      </c>
      <c r="I346" s="7">
        <v>493447.74490320898</v>
      </c>
      <c r="J346" s="7">
        <v>558828.75874235504</v>
      </c>
      <c r="K346" s="7">
        <v>534526.43810346199</v>
      </c>
      <c r="L346" s="7">
        <v>489501.32697112899</v>
      </c>
      <c r="M346" s="7">
        <v>522020.24920086202</v>
      </c>
      <c r="N346" s="7">
        <v>500117.176029692</v>
      </c>
      <c r="O346" s="7">
        <v>496231.86274662998</v>
      </c>
      <c r="P346" s="7">
        <v>523132.944221463</v>
      </c>
      <c r="Q346" s="7">
        <v>513356.39613073401</v>
      </c>
      <c r="R346" s="7">
        <v>477961.26405807398</v>
      </c>
      <c r="S346" s="7">
        <v>470524.41052735702</v>
      </c>
      <c r="T346" s="7">
        <v>476638.54382791498</v>
      </c>
      <c r="U346" s="7">
        <v>517317.33000764699</v>
      </c>
      <c r="V346" s="7">
        <v>475710.44506351301</v>
      </c>
      <c r="W346" s="7">
        <v>526324.20848310203</v>
      </c>
      <c r="X346" s="7">
        <v>538825.11043918901</v>
      </c>
      <c r="Y346" s="7">
        <v>508193.093561496</v>
      </c>
      <c r="Z346" s="7">
        <v>526151.58202991995</v>
      </c>
      <c r="AA346" s="7">
        <v>494488.91097138799</v>
      </c>
      <c r="AB346" s="7">
        <v>541074.76891451702</v>
      </c>
      <c r="AC346" s="7">
        <v>541772.44811773999</v>
      </c>
      <c r="AD346" s="7">
        <v>550476.59682090394</v>
      </c>
      <c r="AE346" s="7">
        <v>574350.37881670299</v>
      </c>
      <c r="AF346" s="7">
        <v>543015.36422539304</v>
      </c>
      <c r="AG346" s="7">
        <v>509339.43716450501</v>
      </c>
      <c r="AH346" s="7">
        <v>548720.93903051596</v>
      </c>
      <c r="AI346" s="7">
        <v>498947.41627595102</v>
      </c>
      <c r="AJ346" s="7">
        <v>517409.99780040199</v>
      </c>
      <c r="AK346" s="7">
        <v>530683.66442305304</v>
      </c>
      <c r="AL346" s="7">
        <v>542879.52728065499</v>
      </c>
      <c r="AM346" s="7">
        <v>535205.28306089004</v>
      </c>
      <c r="AN346" s="7">
        <v>535605.90973652503</v>
      </c>
      <c r="AO346" s="7">
        <v>552927.01894115296</v>
      </c>
      <c r="AP346" s="7">
        <v>559388.13922401902</v>
      </c>
      <c r="AQ346" s="7">
        <v>564027.59112698305</v>
      </c>
      <c r="AR346" s="7">
        <v>582194.66820509301</v>
      </c>
      <c r="AS346" s="7">
        <v>502880.41957361298</v>
      </c>
      <c r="AT346" s="7">
        <v>525429.99636800401</v>
      </c>
      <c r="AU346" s="7">
        <v>565575.00510722597</v>
      </c>
      <c r="AV346" s="7">
        <v>558685.38537658798</v>
      </c>
      <c r="AW346" s="7">
        <v>561271.92640377197</v>
      </c>
      <c r="AX346" s="7">
        <v>554753.56596174405</v>
      </c>
      <c r="AY346" s="7">
        <v>520831.93113768299</v>
      </c>
      <c r="AZ346" s="7">
        <v>544566.43909380795</v>
      </c>
      <c r="BA346" s="7">
        <v>520515.24602104898</v>
      </c>
      <c r="BB346" s="7">
        <v>557824.87895387295</v>
      </c>
      <c r="BC346" s="7">
        <v>545568.86913399398</v>
      </c>
      <c r="BD346" s="7">
        <v>502139.68497588998</v>
      </c>
      <c r="BE346" s="7">
        <v>486026.32437216002</v>
      </c>
      <c r="BF346" s="7">
        <v>571963.18236883904</v>
      </c>
      <c r="BG346" s="7">
        <v>548742.82853635401</v>
      </c>
      <c r="BH346" s="7">
        <v>579788.85372369096</v>
      </c>
      <c r="BI346" s="7">
        <v>589140.23340394103</v>
      </c>
      <c r="BJ346" s="7">
        <v>586947.63886831002</v>
      </c>
      <c r="BK346" s="7">
        <v>555864.75949743798</v>
      </c>
      <c r="BL346" s="7">
        <v>530501.75276141101</v>
      </c>
      <c r="BM346" s="7">
        <v>519894.49858458299</v>
      </c>
      <c r="BN346" s="7">
        <v>585570.04332147096</v>
      </c>
      <c r="BO346" s="7">
        <v>489549.97869967303</v>
      </c>
      <c r="BP346" s="7">
        <v>498522.68977181998</v>
      </c>
      <c r="BQ346" s="7">
        <v>510481.12793820398</v>
      </c>
      <c r="BR346" s="7">
        <v>539465.22944400006</v>
      </c>
      <c r="BS346" s="7">
        <v>484965.674273321</v>
      </c>
      <c r="BT346" s="7">
        <v>486687.04816359899</v>
      </c>
      <c r="BU346" s="7">
        <v>495657.852040064</v>
      </c>
      <c r="BV346" s="6">
        <f t="shared" si="10"/>
        <v>5.9025004645590816E-2</v>
      </c>
      <c r="BW346" s="6"/>
      <c r="BX346" s="6"/>
      <c r="BY346" s="9">
        <v>162210.73801073901</v>
      </c>
      <c r="BZ346" s="9">
        <v>156927.32632220301</v>
      </c>
      <c r="CA346" s="9">
        <v>159672.95219544999</v>
      </c>
      <c r="CB346" s="9">
        <v>160576.45434820399</v>
      </c>
      <c r="CC346" s="9">
        <v>143133.53361063899</v>
      </c>
      <c r="CD346" s="9">
        <v>155659.81278175701</v>
      </c>
      <c r="CE346" s="9">
        <v>160166.34820815001</v>
      </c>
      <c r="CF346" s="9">
        <v>149253.73570868501</v>
      </c>
      <c r="CG346" s="9">
        <v>136396.787568011</v>
      </c>
      <c r="CH346" s="9">
        <v>137684.99015980499</v>
      </c>
      <c r="CI346" s="9">
        <v>142786.79744691899</v>
      </c>
      <c r="CJ346" s="9">
        <v>136154.858638804</v>
      </c>
      <c r="CK346" s="9">
        <v>129346.19308239</v>
      </c>
      <c r="CL346" s="9">
        <v>138861.105618325</v>
      </c>
      <c r="CM346" s="9">
        <v>126070.226482072</v>
      </c>
      <c r="CN346" s="9">
        <v>155880.93241427001</v>
      </c>
      <c r="CO346" s="9">
        <v>147430.46453530999</v>
      </c>
      <c r="CP346" s="9">
        <v>149577.86447666801</v>
      </c>
      <c r="CQ346" s="9">
        <v>152084.59847337601</v>
      </c>
      <c r="CR346" s="9">
        <v>125652.11542061</v>
      </c>
      <c r="CS346" s="9">
        <v>145666.83618517101</v>
      </c>
      <c r="CT346" s="9">
        <v>164424.17295332201</v>
      </c>
      <c r="CU346" s="9">
        <v>130709.96003765101</v>
      </c>
      <c r="CV346" s="9">
        <v>143701.746764774</v>
      </c>
      <c r="CW346" s="9">
        <v>150614.38684436999</v>
      </c>
      <c r="CX346" s="9">
        <v>144245.39003663399</v>
      </c>
      <c r="CY346" s="9">
        <v>160320.145904415</v>
      </c>
      <c r="CZ346" s="9">
        <v>151612.21552151101</v>
      </c>
      <c r="DA346" s="9">
        <v>147177.748275841</v>
      </c>
      <c r="DB346" s="9">
        <v>165154.51996824599</v>
      </c>
      <c r="DC346" s="9">
        <v>168895.62954735299</v>
      </c>
      <c r="DD346" s="9">
        <v>148468.963486333</v>
      </c>
      <c r="DE346" s="9">
        <v>127322.863939848</v>
      </c>
      <c r="DF346" s="9">
        <v>155573.88437040601</v>
      </c>
      <c r="DG346" s="9">
        <v>154912.323175217</v>
      </c>
      <c r="DH346" s="9">
        <v>158073.45733092001</v>
      </c>
      <c r="DI346" s="9">
        <v>161443.403289554</v>
      </c>
      <c r="DJ346" s="9">
        <v>161317.30290183701</v>
      </c>
      <c r="DK346" s="9">
        <v>155021.97487662901</v>
      </c>
      <c r="DL346" s="9">
        <v>150682.07847081899</v>
      </c>
      <c r="DM346" s="9">
        <v>157082.67836713299</v>
      </c>
      <c r="DN346" s="9">
        <v>181522.50914473599</v>
      </c>
      <c r="DO346" s="9">
        <v>155449.12997277899</v>
      </c>
      <c r="DP346" s="9">
        <v>158239.34294460199</v>
      </c>
      <c r="DQ346" s="9">
        <v>158292.01799706501</v>
      </c>
      <c r="DR346" s="9">
        <v>145209.65211918901</v>
      </c>
      <c r="DS346" s="9">
        <v>162330.75780054499</v>
      </c>
      <c r="DT346" s="9">
        <v>151175.667718482</v>
      </c>
      <c r="DU346" s="9">
        <v>162430.75953690699</v>
      </c>
      <c r="DV346" s="9">
        <v>148142.94973603101</v>
      </c>
      <c r="DW346" s="9">
        <v>151486.622214442</v>
      </c>
      <c r="DX346" s="9">
        <v>140119.394847697</v>
      </c>
      <c r="DY346" s="9">
        <v>137693.64784897599</v>
      </c>
      <c r="DZ346" s="9">
        <v>163226.86614642301</v>
      </c>
      <c r="EA346" s="9">
        <v>151811.585024461</v>
      </c>
      <c r="EB346" s="9">
        <v>160689.32760802799</v>
      </c>
      <c r="EC346" s="9">
        <v>154457.795527935</v>
      </c>
      <c r="ED346" s="9">
        <v>163076.89346235999</v>
      </c>
      <c r="EE346" s="9">
        <v>170027.53923588799</v>
      </c>
      <c r="EF346" s="9">
        <v>175254.95375678001</v>
      </c>
      <c r="EG346" s="9">
        <v>186608.59277675601</v>
      </c>
      <c r="EH346" s="9">
        <v>179107.073454717</v>
      </c>
      <c r="EI346" s="9">
        <v>171901.119909245</v>
      </c>
      <c r="EJ346" s="9">
        <v>149895.75314979401</v>
      </c>
      <c r="EK346" s="9">
        <v>156309.02295919301</v>
      </c>
      <c r="EL346" s="9">
        <v>163672.208314274</v>
      </c>
      <c r="EM346" s="9">
        <v>161552.99714461499</v>
      </c>
      <c r="EN346" s="9">
        <v>162834.80894040701</v>
      </c>
      <c r="EO346" s="9">
        <v>140323.32476333901</v>
      </c>
      <c r="EP346" s="9">
        <v>156258.17598752599</v>
      </c>
      <c r="EQ346" s="27">
        <f t="shared" si="11"/>
        <v>8.2226147511356498E-2</v>
      </c>
      <c r="ER346" s="27"/>
      <c r="ES346" s="27"/>
    </row>
    <row r="347" spans="1:149" x14ac:dyDescent="0.25">
      <c r="A347" s="1" t="s">
        <v>1983</v>
      </c>
      <c r="B347" s="1" t="s">
        <v>1533</v>
      </c>
      <c r="C347" s="1" t="s">
        <v>1534</v>
      </c>
      <c r="D347" s="7">
        <v>71318.791856348398</v>
      </c>
      <c r="E347" s="7">
        <v>69444.341244810304</v>
      </c>
      <c r="F347" s="7">
        <v>62160.288107016597</v>
      </c>
      <c r="G347" s="7">
        <v>62152.894044923698</v>
      </c>
      <c r="H347" s="7">
        <v>64219.8729613588</v>
      </c>
      <c r="I347" s="7">
        <v>68923.700853438393</v>
      </c>
      <c r="J347" s="7">
        <v>59539.174274356097</v>
      </c>
      <c r="K347" s="7">
        <v>60121.331765709001</v>
      </c>
      <c r="L347" s="7">
        <v>59159.559950180599</v>
      </c>
      <c r="M347" s="7">
        <v>55012.555563877897</v>
      </c>
      <c r="N347" s="7">
        <v>52522.268949316604</v>
      </c>
      <c r="O347" s="7">
        <v>59399.922305866501</v>
      </c>
      <c r="P347" s="7">
        <v>60115.209130379801</v>
      </c>
      <c r="Q347" s="7">
        <v>53248.386459060297</v>
      </c>
      <c r="R347" s="7">
        <v>51037.345018518499</v>
      </c>
      <c r="S347" s="7">
        <v>52944.658544838501</v>
      </c>
      <c r="T347" s="7">
        <v>52157.334778169898</v>
      </c>
      <c r="U347" s="7">
        <v>54040.249583661302</v>
      </c>
      <c r="V347" s="7">
        <v>50612.817008153601</v>
      </c>
      <c r="W347" s="7">
        <v>52190.334744718697</v>
      </c>
      <c r="X347" s="7">
        <v>54697.6777964391</v>
      </c>
      <c r="Y347" s="7">
        <v>55338.557254896601</v>
      </c>
      <c r="Z347" s="7">
        <v>54254.026694361601</v>
      </c>
      <c r="AA347" s="7">
        <v>49928.302633090301</v>
      </c>
      <c r="AB347" s="7">
        <v>58147.1096268806</v>
      </c>
      <c r="AC347" s="7">
        <v>55651.416802474298</v>
      </c>
      <c r="AD347" s="7">
        <v>46253.2098018018</v>
      </c>
      <c r="AE347" s="7">
        <v>52713.162739031402</v>
      </c>
      <c r="AF347" s="7">
        <v>57389.8170266261</v>
      </c>
      <c r="AG347" s="7">
        <v>53663.4448600744</v>
      </c>
      <c r="AH347" s="7">
        <v>58123.841391146401</v>
      </c>
      <c r="AI347" s="7">
        <v>55433.487137417898</v>
      </c>
      <c r="AJ347" s="7">
        <v>51947.324664715001</v>
      </c>
      <c r="AK347" s="7">
        <v>52501.1594423723</v>
      </c>
      <c r="AL347" s="7">
        <v>53177.705637368803</v>
      </c>
      <c r="AM347" s="7">
        <v>49781.018875835303</v>
      </c>
      <c r="AN347" s="7">
        <v>53954.2711485213</v>
      </c>
      <c r="AO347" s="7">
        <v>52680.539949807098</v>
      </c>
      <c r="AP347" s="7">
        <v>52945.125230520403</v>
      </c>
      <c r="AQ347" s="7">
        <v>53370.7564241972</v>
      </c>
      <c r="AR347" s="7">
        <v>45482.803453936802</v>
      </c>
      <c r="AS347" s="7">
        <v>46754.240259627899</v>
      </c>
      <c r="AT347" s="7">
        <v>45740.187378728202</v>
      </c>
      <c r="AU347" s="7">
        <v>48762.638978821102</v>
      </c>
      <c r="AV347" s="7">
        <v>50629.478967013099</v>
      </c>
      <c r="AW347" s="7">
        <v>50537.548571435502</v>
      </c>
      <c r="AX347" s="7">
        <v>50666.712238290602</v>
      </c>
      <c r="AY347" s="7">
        <v>48642.371007550297</v>
      </c>
      <c r="AZ347" s="7">
        <v>49837.445616918703</v>
      </c>
      <c r="BA347" s="7">
        <v>44744.929373138097</v>
      </c>
      <c r="BB347" s="7">
        <v>46697.926438370203</v>
      </c>
      <c r="BC347" s="7">
        <v>47698.639312506697</v>
      </c>
      <c r="BD347" s="7">
        <v>50960.469342441997</v>
      </c>
      <c r="BE347" s="7">
        <v>51789.826193606001</v>
      </c>
      <c r="BF347" s="7">
        <v>48640.394892148201</v>
      </c>
      <c r="BG347" s="7">
        <v>45097.440852601001</v>
      </c>
      <c r="BH347" s="7">
        <v>44812.035573977402</v>
      </c>
      <c r="BI347" s="7">
        <v>48838.503475153397</v>
      </c>
      <c r="BJ347" s="7">
        <v>49391.768141336303</v>
      </c>
      <c r="BK347" s="7">
        <v>49701.018273550602</v>
      </c>
      <c r="BL347" s="7">
        <v>46846.853287737802</v>
      </c>
      <c r="BM347" s="7">
        <v>38765.233882548899</v>
      </c>
      <c r="BN347" s="7">
        <v>41312.194290763699</v>
      </c>
      <c r="BO347" s="7">
        <v>36837.032392120898</v>
      </c>
      <c r="BP347" s="7">
        <v>37236.649582353602</v>
      </c>
      <c r="BQ347" s="7">
        <v>32153.225184018898</v>
      </c>
      <c r="BR347" s="7">
        <v>43530.370571475098</v>
      </c>
      <c r="BS347" s="7">
        <v>44100.6432061663</v>
      </c>
      <c r="BT347" s="7">
        <v>41608.571918807203</v>
      </c>
      <c r="BU347" s="7">
        <v>34255.266280123396</v>
      </c>
      <c r="BV347" s="6">
        <f t="shared" si="10"/>
        <v>0.14622013058229952</v>
      </c>
      <c r="BW347" s="6"/>
      <c r="BX347" s="6"/>
      <c r="BY347" s="9" t="s">
        <v>0</v>
      </c>
      <c r="BZ347" s="9" t="s">
        <v>0</v>
      </c>
      <c r="CA347" s="9" t="s">
        <v>0</v>
      </c>
      <c r="CB347" s="9" t="s">
        <v>0</v>
      </c>
      <c r="CC347" s="9" t="s">
        <v>0</v>
      </c>
      <c r="CD347" s="9" t="s">
        <v>0</v>
      </c>
      <c r="CE347" s="9" t="s">
        <v>0</v>
      </c>
      <c r="CF347" s="9" t="s">
        <v>0</v>
      </c>
      <c r="CG347" s="9" t="s">
        <v>0</v>
      </c>
      <c r="CH347" s="9" t="s">
        <v>0</v>
      </c>
      <c r="CI347" s="9" t="s">
        <v>0</v>
      </c>
      <c r="CJ347" s="9" t="s">
        <v>0</v>
      </c>
      <c r="CK347" s="9" t="s">
        <v>0</v>
      </c>
      <c r="CL347" s="9" t="s">
        <v>0</v>
      </c>
      <c r="CM347" s="9" t="s">
        <v>0</v>
      </c>
      <c r="CN347" s="9" t="s">
        <v>0</v>
      </c>
      <c r="CO347" s="9" t="s">
        <v>0</v>
      </c>
      <c r="CP347" s="9" t="s">
        <v>0</v>
      </c>
      <c r="CQ347" s="9" t="s">
        <v>0</v>
      </c>
      <c r="CR347" s="9" t="s">
        <v>0</v>
      </c>
      <c r="CS347" s="9" t="s">
        <v>0</v>
      </c>
      <c r="CT347" s="9" t="s">
        <v>0</v>
      </c>
      <c r="CU347" s="9" t="s">
        <v>0</v>
      </c>
      <c r="CV347" s="9" t="s">
        <v>0</v>
      </c>
      <c r="CW347" s="9" t="s">
        <v>0</v>
      </c>
      <c r="CX347" s="9" t="s">
        <v>0</v>
      </c>
      <c r="CY347" s="9" t="s">
        <v>0</v>
      </c>
      <c r="CZ347" s="9" t="s">
        <v>0</v>
      </c>
      <c r="DA347" s="9" t="s">
        <v>0</v>
      </c>
      <c r="DB347" s="9" t="s">
        <v>0</v>
      </c>
      <c r="DC347" s="9" t="s">
        <v>0</v>
      </c>
      <c r="DD347" s="9" t="s">
        <v>0</v>
      </c>
      <c r="DE347" s="9" t="s">
        <v>0</v>
      </c>
      <c r="DF347" s="9" t="s">
        <v>0</v>
      </c>
      <c r="DG347" s="9" t="s">
        <v>0</v>
      </c>
      <c r="DH347" s="9" t="s">
        <v>0</v>
      </c>
      <c r="DI347" s="9" t="s">
        <v>0</v>
      </c>
      <c r="DJ347" s="9" t="s">
        <v>0</v>
      </c>
      <c r="DK347" s="9" t="s">
        <v>0</v>
      </c>
      <c r="DL347" s="9" t="s">
        <v>0</v>
      </c>
      <c r="DM347" s="9" t="s">
        <v>0</v>
      </c>
      <c r="DN347" s="9" t="s">
        <v>0</v>
      </c>
      <c r="DO347" s="9" t="s">
        <v>0</v>
      </c>
      <c r="DP347" s="9" t="s">
        <v>0</v>
      </c>
      <c r="DQ347" s="9" t="s">
        <v>0</v>
      </c>
      <c r="DR347" s="9" t="s">
        <v>0</v>
      </c>
      <c r="DS347" s="9" t="s">
        <v>0</v>
      </c>
      <c r="DT347" s="9" t="s">
        <v>0</v>
      </c>
      <c r="DU347" s="9" t="s">
        <v>0</v>
      </c>
      <c r="DV347" s="9" t="s">
        <v>0</v>
      </c>
      <c r="DW347" s="9" t="s">
        <v>0</v>
      </c>
      <c r="DX347" s="9" t="s">
        <v>0</v>
      </c>
      <c r="DY347" s="9" t="s">
        <v>0</v>
      </c>
      <c r="DZ347" s="9" t="s">
        <v>0</v>
      </c>
      <c r="EA347" s="9" t="s">
        <v>0</v>
      </c>
      <c r="EB347" s="9" t="s">
        <v>0</v>
      </c>
      <c r="EC347" s="9" t="s">
        <v>0</v>
      </c>
      <c r="ED347" s="9" t="s">
        <v>0</v>
      </c>
      <c r="EE347" s="9" t="s">
        <v>0</v>
      </c>
      <c r="EF347" s="9" t="s">
        <v>0</v>
      </c>
      <c r="EG347" s="9" t="s">
        <v>0</v>
      </c>
      <c r="EH347" s="9" t="s">
        <v>0</v>
      </c>
      <c r="EI347" s="9" t="s">
        <v>0</v>
      </c>
      <c r="EJ347" s="9" t="s">
        <v>0</v>
      </c>
      <c r="EK347" s="9" t="s">
        <v>0</v>
      </c>
      <c r="EL347" s="9" t="s">
        <v>0</v>
      </c>
      <c r="EM347" s="9" t="s">
        <v>0</v>
      </c>
      <c r="EN347" s="9" t="s">
        <v>0</v>
      </c>
      <c r="EO347" s="9" t="s">
        <v>0</v>
      </c>
      <c r="EP347" s="9" t="s">
        <v>0</v>
      </c>
      <c r="EQ347" s="27" t="e">
        <f t="shared" si="11"/>
        <v>#DIV/0!</v>
      </c>
      <c r="ER347" s="27"/>
      <c r="ES347" s="27"/>
    </row>
    <row r="348" spans="1:149" x14ac:dyDescent="0.25">
      <c r="A348" s="1" t="s">
        <v>1984</v>
      </c>
      <c r="B348" s="1" t="s">
        <v>1538</v>
      </c>
      <c r="C348" s="1" t="s">
        <v>1539</v>
      </c>
      <c r="D348" s="7">
        <v>4843530.6014233297</v>
      </c>
      <c r="E348" s="7">
        <v>4616382.4121157601</v>
      </c>
      <c r="F348" s="7">
        <v>4651992.8861245802</v>
      </c>
      <c r="G348" s="7">
        <v>4347953.1061759703</v>
      </c>
      <c r="H348" s="7">
        <v>4520698.8103486402</v>
      </c>
      <c r="I348" s="7">
        <v>4359463.8278564401</v>
      </c>
      <c r="J348" s="7">
        <v>4377646.8079860397</v>
      </c>
      <c r="K348" s="7">
        <v>4110341.4388496499</v>
      </c>
      <c r="L348" s="7">
        <v>4000517.76582075</v>
      </c>
      <c r="M348" s="7">
        <v>3924700.0343332398</v>
      </c>
      <c r="N348" s="7">
        <v>4122199.4785531699</v>
      </c>
      <c r="O348" s="7">
        <v>4081802.3619469702</v>
      </c>
      <c r="P348" s="7">
        <v>3973502.2248103102</v>
      </c>
      <c r="Q348" s="7">
        <v>3887827.6070533101</v>
      </c>
      <c r="R348" s="7">
        <v>3686261.8588829301</v>
      </c>
      <c r="S348" s="7">
        <v>3852875.6269797399</v>
      </c>
      <c r="T348" s="7">
        <v>3759264.4635529602</v>
      </c>
      <c r="U348" s="7">
        <v>3900135.5660891798</v>
      </c>
      <c r="V348" s="7">
        <v>3844920.7045104601</v>
      </c>
      <c r="W348" s="7">
        <v>3794339.1770296302</v>
      </c>
      <c r="X348" s="7">
        <v>3707390.2500499301</v>
      </c>
      <c r="Y348" s="7">
        <v>3873168.0032044798</v>
      </c>
      <c r="Z348" s="7">
        <v>3694934.6835131999</v>
      </c>
      <c r="AA348" s="7">
        <v>3687988.8961886801</v>
      </c>
      <c r="AB348" s="7">
        <v>3969941.1569834799</v>
      </c>
      <c r="AC348" s="7">
        <v>3800201.4622784099</v>
      </c>
      <c r="AD348" s="7">
        <v>3897188.2282175599</v>
      </c>
      <c r="AE348" s="7">
        <v>3791791.7381459498</v>
      </c>
      <c r="AF348" s="7">
        <v>4035139.4565960499</v>
      </c>
      <c r="AG348" s="7">
        <v>3723567.9462691802</v>
      </c>
      <c r="AH348" s="7">
        <v>3658014.6302921199</v>
      </c>
      <c r="AI348" s="7">
        <v>3531371.7455507601</v>
      </c>
      <c r="AJ348" s="7">
        <v>3690792.3823301299</v>
      </c>
      <c r="AK348" s="7">
        <v>3772864.1278157802</v>
      </c>
      <c r="AL348" s="7">
        <v>3280446.9821686</v>
      </c>
      <c r="AM348" s="7">
        <v>3566810.6492293202</v>
      </c>
      <c r="AN348" s="7">
        <v>3795426.3287376701</v>
      </c>
      <c r="AO348" s="7">
        <v>3429235.5599189298</v>
      </c>
      <c r="AP348" s="7">
        <v>3387927.1279258099</v>
      </c>
      <c r="AQ348" s="7">
        <v>3434649.1259151301</v>
      </c>
      <c r="AR348" s="7">
        <v>3491025.8660784201</v>
      </c>
      <c r="AS348" s="7">
        <v>3279018.3962002802</v>
      </c>
      <c r="AT348" s="7">
        <v>3457822.2210969799</v>
      </c>
      <c r="AU348" s="7">
        <v>3337481.6778348102</v>
      </c>
      <c r="AV348" s="7">
        <v>3391252.2433557399</v>
      </c>
      <c r="AW348" s="7">
        <v>3395752.6870903498</v>
      </c>
      <c r="AX348" s="7">
        <v>3481883.3659264199</v>
      </c>
      <c r="AY348" s="7">
        <v>3259100.6230901298</v>
      </c>
      <c r="AZ348" s="7">
        <v>3225029.08396244</v>
      </c>
      <c r="BA348" s="7">
        <v>3206591.5825480102</v>
      </c>
      <c r="BB348" s="7">
        <v>2907253.4471788602</v>
      </c>
      <c r="BC348" s="7">
        <v>2994127.2082642498</v>
      </c>
      <c r="BD348" s="7">
        <v>3334267.78039118</v>
      </c>
      <c r="BE348" s="7">
        <v>3060409.2939187801</v>
      </c>
      <c r="BF348" s="7">
        <v>3347975.5811435902</v>
      </c>
      <c r="BG348" s="7">
        <v>3319225.4147104099</v>
      </c>
      <c r="BH348" s="7">
        <v>3135324.2400976401</v>
      </c>
      <c r="BI348" s="7">
        <v>3292639.94366128</v>
      </c>
      <c r="BJ348" s="7">
        <v>3217928.1525700698</v>
      </c>
      <c r="BK348" s="7">
        <v>3581623.5110841598</v>
      </c>
      <c r="BL348" s="7">
        <v>3258354.0150735499</v>
      </c>
      <c r="BM348" s="7">
        <v>2953107.7138388399</v>
      </c>
      <c r="BN348" s="7">
        <v>2854721.94569794</v>
      </c>
      <c r="BO348" s="7">
        <v>2584097.0809542201</v>
      </c>
      <c r="BP348" s="7">
        <v>2455836.02722512</v>
      </c>
      <c r="BQ348" s="7">
        <v>2112513.77501398</v>
      </c>
      <c r="BR348" s="7">
        <v>3569205.9812205401</v>
      </c>
      <c r="BS348" s="7">
        <v>3507741.6102821799</v>
      </c>
      <c r="BT348" s="7">
        <v>3201380.9112795</v>
      </c>
      <c r="BU348" s="7">
        <v>3171512.18194</v>
      </c>
      <c r="BV348" s="6">
        <f t="shared" si="10"/>
        <v>0.13893438461459889</v>
      </c>
      <c r="BW348" s="6"/>
      <c r="BX348" s="6"/>
      <c r="BY348" s="9">
        <v>589642.93665215001</v>
      </c>
      <c r="BZ348" s="9">
        <v>578420.36940426799</v>
      </c>
      <c r="CA348" s="9">
        <v>554910.00020145799</v>
      </c>
      <c r="CB348" s="9">
        <v>571876.34766477998</v>
      </c>
      <c r="CC348" s="9">
        <v>553864.151125159</v>
      </c>
      <c r="CD348" s="9">
        <v>581413.35325972002</v>
      </c>
      <c r="CE348" s="9">
        <v>595676.92235178605</v>
      </c>
      <c r="CF348" s="9">
        <v>500224.47700138303</v>
      </c>
      <c r="CG348" s="9">
        <v>547609.72309665696</v>
      </c>
      <c r="CH348" s="9">
        <v>543094.24433798401</v>
      </c>
      <c r="CI348" s="9">
        <v>469303.10540883098</v>
      </c>
      <c r="CJ348" s="9">
        <v>495091.740922775</v>
      </c>
      <c r="CK348" s="9">
        <v>497391.87849494902</v>
      </c>
      <c r="CL348" s="9">
        <v>470435.70717456797</v>
      </c>
      <c r="CM348" s="9">
        <v>480195.78288462601</v>
      </c>
      <c r="CN348" s="9">
        <v>466580.31233284302</v>
      </c>
      <c r="CO348" s="9">
        <v>475325.81795811298</v>
      </c>
      <c r="CP348" s="9">
        <v>450823.30453300098</v>
      </c>
      <c r="CQ348" s="9">
        <v>528769.14701569302</v>
      </c>
      <c r="CR348" s="9">
        <v>506984.908917116</v>
      </c>
      <c r="CS348" s="9">
        <v>544650.06244796305</v>
      </c>
      <c r="CT348" s="9">
        <v>498038.511355964</v>
      </c>
      <c r="CU348" s="9">
        <v>479831.17487771699</v>
      </c>
      <c r="CV348" s="9">
        <v>469133.552395568</v>
      </c>
      <c r="CW348" s="9">
        <v>521201.851600811</v>
      </c>
      <c r="CX348" s="9">
        <v>496915.48491087399</v>
      </c>
      <c r="CY348" s="9">
        <v>485902.86807381897</v>
      </c>
      <c r="CZ348" s="9">
        <v>523603.748451191</v>
      </c>
      <c r="DA348" s="9">
        <v>530520.42162091297</v>
      </c>
      <c r="DB348" s="9">
        <v>548476.56168368901</v>
      </c>
      <c r="DC348" s="9">
        <v>543616.09060390305</v>
      </c>
      <c r="DD348" s="9">
        <v>486405.80065660598</v>
      </c>
      <c r="DE348" s="9">
        <v>497388.61804944999</v>
      </c>
      <c r="DF348" s="9">
        <v>456953.26287516498</v>
      </c>
      <c r="DG348" s="9">
        <v>473351.67873897398</v>
      </c>
      <c r="DH348" s="9">
        <v>516042.348787383</v>
      </c>
      <c r="DI348" s="9">
        <v>493067.83560610597</v>
      </c>
      <c r="DJ348" s="9">
        <v>493268.461332587</v>
      </c>
      <c r="DK348" s="9">
        <v>508104.668365966</v>
      </c>
      <c r="DL348" s="9">
        <v>459449.40760987799</v>
      </c>
      <c r="DM348" s="9">
        <v>411331.15826936398</v>
      </c>
      <c r="DN348" s="9">
        <v>440926.36816180102</v>
      </c>
      <c r="DO348" s="9">
        <v>466460.18096775998</v>
      </c>
      <c r="DP348" s="9">
        <v>460919.75545578997</v>
      </c>
      <c r="DQ348" s="9">
        <v>483649.14807335997</v>
      </c>
      <c r="DR348" s="9">
        <v>521981.90678723599</v>
      </c>
      <c r="DS348" s="9">
        <v>494947.577481816</v>
      </c>
      <c r="DT348" s="9">
        <v>469333.09533507703</v>
      </c>
      <c r="DU348" s="9">
        <v>439582.63322009699</v>
      </c>
      <c r="DV348" s="9">
        <v>481307.019255755</v>
      </c>
      <c r="DW348" s="9">
        <v>443548.58673961699</v>
      </c>
      <c r="DX348" s="9">
        <v>430584.19935564598</v>
      </c>
      <c r="DY348" s="9">
        <v>442062.11391147203</v>
      </c>
      <c r="DZ348" s="9">
        <v>446029.83176034398</v>
      </c>
      <c r="EA348" s="9">
        <v>469693.18671385403</v>
      </c>
      <c r="EB348" s="9">
        <v>466566.445726973</v>
      </c>
      <c r="EC348" s="9">
        <v>456792.00257489301</v>
      </c>
      <c r="ED348" s="9">
        <v>436668.04872660601</v>
      </c>
      <c r="EE348" s="9">
        <v>456476.13715856202</v>
      </c>
      <c r="EF348" s="9">
        <v>452047.72218175698</v>
      </c>
      <c r="EG348" s="9">
        <v>498912.47746176203</v>
      </c>
      <c r="EH348" s="9">
        <v>464785.98664151499</v>
      </c>
      <c r="EI348" s="9">
        <v>462828.36137590703</v>
      </c>
      <c r="EJ348" s="9">
        <v>401232.17426238803</v>
      </c>
      <c r="EK348" s="9">
        <v>402378.796972371</v>
      </c>
      <c r="EL348" s="9">
        <v>443202.63163590402</v>
      </c>
      <c r="EM348" s="9">
        <v>491963.74464692897</v>
      </c>
      <c r="EN348" s="9">
        <v>459169.50753008598</v>
      </c>
      <c r="EO348" s="9">
        <v>502028.62788661598</v>
      </c>
      <c r="EP348" s="9">
        <v>537389.51687030995</v>
      </c>
      <c r="EQ348" s="27">
        <f t="shared" si="11"/>
        <v>9.0134906957963445E-2</v>
      </c>
      <c r="ER348" s="27"/>
      <c r="ES348" s="27"/>
    </row>
    <row r="349" spans="1:149" x14ac:dyDescent="0.25">
      <c r="A349" s="1" t="s">
        <v>1985</v>
      </c>
      <c r="B349" s="1" t="s">
        <v>1543</v>
      </c>
      <c r="C349" s="1" t="s">
        <v>1544</v>
      </c>
      <c r="D349" s="7" t="s">
        <v>0</v>
      </c>
      <c r="E349" s="7" t="s">
        <v>0</v>
      </c>
      <c r="F349" s="7" t="s">
        <v>0</v>
      </c>
      <c r="G349" s="7" t="s">
        <v>0</v>
      </c>
      <c r="H349" s="7" t="s">
        <v>0</v>
      </c>
      <c r="I349" s="7" t="s">
        <v>0</v>
      </c>
      <c r="J349" s="7" t="s">
        <v>0</v>
      </c>
      <c r="K349" s="7" t="s">
        <v>0</v>
      </c>
      <c r="L349" s="7" t="s">
        <v>0</v>
      </c>
      <c r="M349" s="7" t="s">
        <v>0</v>
      </c>
      <c r="N349" s="7" t="s">
        <v>0</v>
      </c>
      <c r="O349" s="7" t="s">
        <v>0</v>
      </c>
      <c r="P349" s="7" t="s">
        <v>0</v>
      </c>
      <c r="Q349" s="7" t="s">
        <v>0</v>
      </c>
      <c r="R349" s="7" t="s">
        <v>0</v>
      </c>
      <c r="S349" s="7" t="s">
        <v>0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7" t="s">
        <v>0</v>
      </c>
      <c r="AF349" s="7" t="s">
        <v>0</v>
      </c>
      <c r="AG349" s="7" t="s">
        <v>0</v>
      </c>
      <c r="AH349" s="7" t="s">
        <v>0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7" t="s">
        <v>0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7" t="s">
        <v>0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7" t="s">
        <v>0</v>
      </c>
      <c r="BN349" s="7" t="s">
        <v>0</v>
      </c>
      <c r="BO349" s="7" t="s">
        <v>0</v>
      </c>
      <c r="BP349" s="7" t="s">
        <v>0</v>
      </c>
      <c r="BQ349" s="7" t="s">
        <v>0</v>
      </c>
      <c r="BR349" s="7" t="s">
        <v>0</v>
      </c>
      <c r="BS349" s="7" t="s">
        <v>0</v>
      </c>
      <c r="BT349" s="7" t="s">
        <v>0</v>
      </c>
      <c r="BU349" s="7" t="s">
        <v>0</v>
      </c>
      <c r="BV349" s="6" t="e">
        <f t="shared" si="10"/>
        <v>#DIV/0!</v>
      </c>
      <c r="BW349" s="6"/>
      <c r="BX349" s="6"/>
      <c r="BY349" s="9" t="s">
        <v>0</v>
      </c>
      <c r="BZ349" s="9" t="s">
        <v>0</v>
      </c>
      <c r="CA349" s="9" t="s">
        <v>0</v>
      </c>
      <c r="CB349" s="9" t="s">
        <v>0</v>
      </c>
      <c r="CC349" s="9" t="s">
        <v>0</v>
      </c>
      <c r="CD349" s="9" t="s">
        <v>0</v>
      </c>
      <c r="CE349" s="9" t="s">
        <v>0</v>
      </c>
      <c r="CF349" s="9" t="s">
        <v>0</v>
      </c>
      <c r="CG349" s="9" t="s">
        <v>0</v>
      </c>
      <c r="CH349" s="9" t="s">
        <v>0</v>
      </c>
      <c r="CI349" s="9" t="s">
        <v>0</v>
      </c>
      <c r="CJ349" s="9" t="s">
        <v>0</v>
      </c>
      <c r="CK349" s="9" t="s">
        <v>0</v>
      </c>
      <c r="CL349" s="9" t="s">
        <v>0</v>
      </c>
      <c r="CM349" s="9" t="s">
        <v>0</v>
      </c>
      <c r="CN349" s="9" t="s">
        <v>0</v>
      </c>
      <c r="CO349" s="9" t="s">
        <v>0</v>
      </c>
      <c r="CP349" s="9" t="s">
        <v>0</v>
      </c>
      <c r="CQ349" s="9" t="s">
        <v>0</v>
      </c>
      <c r="CR349" s="9" t="s">
        <v>0</v>
      </c>
      <c r="CS349" s="9" t="s">
        <v>0</v>
      </c>
      <c r="CT349" s="9" t="s">
        <v>0</v>
      </c>
      <c r="CU349" s="9" t="s">
        <v>0</v>
      </c>
      <c r="CV349" s="9" t="s">
        <v>0</v>
      </c>
      <c r="CW349" s="9" t="s">
        <v>0</v>
      </c>
      <c r="CX349" s="9" t="s">
        <v>0</v>
      </c>
      <c r="CY349" s="9" t="s">
        <v>0</v>
      </c>
      <c r="CZ349" s="9" t="s">
        <v>0</v>
      </c>
      <c r="DA349" s="9" t="s">
        <v>0</v>
      </c>
      <c r="DB349" s="9" t="s">
        <v>0</v>
      </c>
      <c r="DC349" s="9" t="s">
        <v>0</v>
      </c>
      <c r="DD349" s="9" t="s">
        <v>0</v>
      </c>
      <c r="DE349" s="9" t="s">
        <v>0</v>
      </c>
      <c r="DF349" s="9" t="s">
        <v>0</v>
      </c>
      <c r="DG349" s="9" t="s">
        <v>0</v>
      </c>
      <c r="DH349" s="9" t="s">
        <v>0</v>
      </c>
      <c r="DI349" s="9" t="s">
        <v>0</v>
      </c>
      <c r="DJ349" s="9" t="s">
        <v>0</v>
      </c>
      <c r="DK349" s="9" t="s">
        <v>0</v>
      </c>
      <c r="DL349" s="9" t="s">
        <v>0</v>
      </c>
      <c r="DM349" s="9" t="s">
        <v>0</v>
      </c>
      <c r="DN349" s="9" t="s">
        <v>0</v>
      </c>
      <c r="DO349" s="9" t="s">
        <v>0</v>
      </c>
      <c r="DP349" s="9" t="s">
        <v>0</v>
      </c>
      <c r="DQ349" s="9" t="s">
        <v>0</v>
      </c>
      <c r="DR349" s="9" t="s">
        <v>0</v>
      </c>
      <c r="DS349" s="9" t="s">
        <v>0</v>
      </c>
      <c r="DT349" s="9" t="s">
        <v>0</v>
      </c>
      <c r="DU349" s="9" t="s">
        <v>0</v>
      </c>
      <c r="DV349" s="9" t="s">
        <v>0</v>
      </c>
      <c r="DW349" s="9" t="s">
        <v>0</v>
      </c>
      <c r="DX349" s="9" t="s">
        <v>0</v>
      </c>
      <c r="DY349" s="9" t="s">
        <v>0</v>
      </c>
      <c r="DZ349" s="9" t="s">
        <v>0</v>
      </c>
      <c r="EA349" s="9" t="s">
        <v>0</v>
      </c>
      <c r="EB349" s="9" t="s">
        <v>0</v>
      </c>
      <c r="EC349" s="9" t="s">
        <v>0</v>
      </c>
      <c r="ED349" s="9" t="s">
        <v>0</v>
      </c>
      <c r="EE349" s="9" t="s">
        <v>0</v>
      </c>
      <c r="EF349" s="9" t="s">
        <v>0</v>
      </c>
      <c r="EG349" s="9" t="s">
        <v>0</v>
      </c>
      <c r="EH349" s="9" t="s">
        <v>0</v>
      </c>
      <c r="EI349" s="9" t="s">
        <v>0</v>
      </c>
      <c r="EJ349" s="9" t="s">
        <v>0</v>
      </c>
      <c r="EK349" s="9" t="s">
        <v>0</v>
      </c>
      <c r="EL349" s="9" t="s">
        <v>0</v>
      </c>
      <c r="EM349" s="9" t="s">
        <v>0</v>
      </c>
      <c r="EN349" s="9" t="s">
        <v>0</v>
      </c>
      <c r="EO349" s="9" t="s">
        <v>0</v>
      </c>
      <c r="EP349" s="9" t="s">
        <v>0</v>
      </c>
      <c r="EQ349" s="27" t="e">
        <f t="shared" si="11"/>
        <v>#DIV/0!</v>
      </c>
      <c r="ER349" s="27"/>
      <c r="ES349" s="27"/>
    </row>
    <row r="350" spans="1:149" x14ac:dyDescent="0.25">
      <c r="A350" s="1" t="s">
        <v>1986</v>
      </c>
      <c r="B350" s="1" t="s">
        <v>1547</v>
      </c>
      <c r="C350" s="1" t="s">
        <v>1548</v>
      </c>
      <c r="D350" s="7" t="s">
        <v>0</v>
      </c>
      <c r="E350" s="7" t="s">
        <v>0</v>
      </c>
      <c r="F350" s="7" t="s">
        <v>0</v>
      </c>
      <c r="G350" s="7" t="s">
        <v>0</v>
      </c>
      <c r="H350" s="7" t="s">
        <v>0</v>
      </c>
      <c r="I350" s="7" t="s">
        <v>0</v>
      </c>
      <c r="J350" s="7" t="s">
        <v>0</v>
      </c>
      <c r="K350" s="7" t="s">
        <v>0</v>
      </c>
      <c r="L350" s="7" t="s">
        <v>0</v>
      </c>
      <c r="M350" s="7" t="s">
        <v>0</v>
      </c>
      <c r="N350" s="7" t="s">
        <v>0</v>
      </c>
      <c r="O350" s="7" t="s">
        <v>0</v>
      </c>
      <c r="P350" s="7" t="s">
        <v>0</v>
      </c>
      <c r="Q350" s="7" t="s">
        <v>0</v>
      </c>
      <c r="R350" s="7" t="s">
        <v>0</v>
      </c>
      <c r="S350" s="7" t="s">
        <v>0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7" t="s">
        <v>0</v>
      </c>
      <c r="AF350" s="7" t="s">
        <v>0</v>
      </c>
      <c r="AG350" s="7" t="s">
        <v>0</v>
      </c>
      <c r="AH350" s="7" t="s">
        <v>0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7" t="s">
        <v>0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7" t="s">
        <v>0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7" t="s">
        <v>0</v>
      </c>
      <c r="BN350" s="7" t="s">
        <v>0</v>
      </c>
      <c r="BO350" s="7" t="s">
        <v>0</v>
      </c>
      <c r="BP350" s="7" t="s">
        <v>0</v>
      </c>
      <c r="BQ350" s="7" t="s">
        <v>0</v>
      </c>
      <c r="BR350" s="7" t="s">
        <v>0</v>
      </c>
      <c r="BS350" s="7" t="s">
        <v>0</v>
      </c>
      <c r="BT350" s="7" t="s">
        <v>0</v>
      </c>
      <c r="BU350" s="7" t="s">
        <v>0</v>
      </c>
      <c r="BV350" s="6" t="e">
        <f t="shared" si="10"/>
        <v>#DIV/0!</v>
      </c>
      <c r="BW350" s="6"/>
      <c r="BX350" s="6"/>
      <c r="BY350" s="9" t="s">
        <v>0</v>
      </c>
      <c r="BZ350" s="9" t="s">
        <v>0</v>
      </c>
      <c r="CA350" s="9" t="s">
        <v>0</v>
      </c>
      <c r="CB350" s="9" t="s">
        <v>0</v>
      </c>
      <c r="CC350" s="9" t="s">
        <v>0</v>
      </c>
      <c r="CD350" s="9" t="s">
        <v>0</v>
      </c>
      <c r="CE350" s="9" t="s">
        <v>0</v>
      </c>
      <c r="CF350" s="9" t="s">
        <v>0</v>
      </c>
      <c r="CG350" s="9" t="s">
        <v>0</v>
      </c>
      <c r="CH350" s="9" t="s">
        <v>0</v>
      </c>
      <c r="CI350" s="9" t="s">
        <v>0</v>
      </c>
      <c r="CJ350" s="9" t="s">
        <v>0</v>
      </c>
      <c r="CK350" s="9" t="s">
        <v>0</v>
      </c>
      <c r="CL350" s="9" t="s">
        <v>0</v>
      </c>
      <c r="CM350" s="9" t="s">
        <v>0</v>
      </c>
      <c r="CN350" s="9" t="s">
        <v>0</v>
      </c>
      <c r="CO350" s="9" t="s">
        <v>0</v>
      </c>
      <c r="CP350" s="9" t="s">
        <v>0</v>
      </c>
      <c r="CQ350" s="9" t="s">
        <v>0</v>
      </c>
      <c r="CR350" s="9" t="s">
        <v>0</v>
      </c>
      <c r="CS350" s="9" t="s">
        <v>0</v>
      </c>
      <c r="CT350" s="9" t="s">
        <v>0</v>
      </c>
      <c r="CU350" s="9" t="s">
        <v>0</v>
      </c>
      <c r="CV350" s="9" t="s">
        <v>0</v>
      </c>
      <c r="CW350" s="9" t="s">
        <v>0</v>
      </c>
      <c r="CX350" s="9" t="s">
        <v>0</v>
      </c>
      <c r="CY350" s="9" t="s">
        <v>0</v>
      </c>
      <c r="CZ350" s="9" t="s">
        <v>0</v>
      </c>
      <c r="DA350" s="9" t="s">
        <v>0</v>
      </c>
      <c r="DB350" s="9" t="s">
        <v>0</v>
      </c>
      <c r="DC350" s="9" t="s">
        <v>0</v>
      </c>
      <c r="DD350" s="9" t="s">
        <v>0</v>
      </c>
      <c r="DE350" s="9" t="s">
        <v>0</v>
      </c>
      <c r="DF350" s="9" t="s">
        <v>0</v>
      </c>
      <c r="DG350" s="9" t="s">
        <v>0</v>
      </c>
      <c r="DH350" s="9" t="s">
        <v>0</v>
      </c>
      <c r="DI350" s="9" t="s">
        <v>0</v>
      </c>
      <c r="DJ350" s="9" t="s">
        <v>0</v>
      </c>
      <c r="DK350" s="9" t="s">
        <v>0</v>
      </c>
      <c r="DL350" s="9" t="s">
        <v>0</v>
      </c>
      <c r="DM350" s="9" t="s">
        <v>0</v>
      </c>
      <c r="DN350" s="9" t="s">
        <v>0</v>
      </c>
      <c r="DO350" s="9" t="s">
        <v>0</v>
      </c>
      <c r="DP350" s="9" t="s">
        <v>0</v>
      </c>
      <c r="DQ350" s="9" t="s">
        <v>0</v>
      </c>
      <c r="DR350" s="9" t="s">
        <v>0</v>
      </c>
      <c r="DS350" s="9" t="s">
        <v>0</v>
      </c>
      <c r="DT350" s="9" t="s">
        <v>0</v>
      </c>
      <c r="DU350" s="9" t="s">
        <v>0</v>
      </c>
      <c r="DV350" s="9" t="s">
        <v>0</v>
      </c>
      <c r="DW350" s="9" t="s">
        <v>0</v>
      </c>
      <c r="DX350" s="9" t="s">
        <v>0</v>
      </c>
      <c r="DY350" s="9" t="s">
        <v>0</v>
      </c>
      <c r="DZ350" s="9" t="s">
        <v>0</v>
      </c>
      <c r="EA350" s="9" t="s">
        <v>0</v>
      </c>
      <c r="EB350" s="9" t="s">
        <v>0</v>
      </c>
      <c r="EC350" s="9" t="s">
        <v>0</v>
      </c>
      <c r="ED350" s="9" t="s">
        <v>0</v>
      </c>
      <c r="EE350" s="9" t="s">
        <v>0</v>
      </c>
      <c r="EF350" s="9" t="s">
        <v>0</v>
      </c>
      <c r="EG350" s="9" t="s">
        <v>0</v>
      </c>
      <c r="EH350" s="9" t="s">
        <v>0</v>
      </c>
      <c r="EI350" s="9" t="s">
        <v>0</v>
      </c>
      <c r="EJ350" s="9" t="s">
        <v>0</v>
      </c>
      <c r="EK350" s="9" t="s">
        <v>0</v>
      </c>
      <c r="EL350" s="9" t="s">
        <v>0</v>
      </c>
      <c r="EM350" s="9" t="s">
        <v>0</v>
      </c>
      <c r="EN350" s="9" t="s">
        <v>0</v>
      </c>
      <c r="EO350" s="9" t="s">
        <v>0</v>
      </c>
      <c r="EP350" s="9" t="s">
        <v>0</v>
      </c>
      <c r="EQ350" s="27" t="e">
        <f t="shared" si="11"/>
        <v>#DIV/0!</v>
      </c>
      <c r="ER350" s="27"/>
      <c r="ES350" s="27"/>
    </row>
    <row r="351" spans="1:149" x14ac:dyDescent="0.25">
      <c r="A351" s="1" t="s">
        <v>1987</v>
      </c>
      <c r="B351" s="1" t="s">
        <v>1550</v>
      </c>
      <c r="C351" s="1" t="s">
        <v>1551</v>
      </c>
      <c r="D351" s="7" t="s">
        <v>0</v>
      </c>
      <c r="E351" s="7" t="s">
        <v>0</v>
      </c>
      <c r="F351" s="7" t="s">
        <v>0</v>
      </c>
      <c r="G351" s="7" t="s">
        <v>0</v>
      </c>
      <c r="H351" s="7" t="s">
        <v>0</v>
      </c>
      <c r="I351" s="7" t="s">
        <v>0</v>
      </c>
      <c r="J351" s="7" t="s">
        <v>0</v>
      </c>
      <c r="K351" s="7" t="s">
        <v>0</v>
      </c>
      <c r="L351" s="7" t="s">
        <v>0</v>
      </c>
      <c r="M351" s="7" t="s">
        <v>0</v>
      </c>
      <c r="N351" s="7" t="s">
        <v>0</v>
      </c>
      <c r="O351" s="7" t="s">
        <v>0</v>
      </c>
      <c r="P351" s="7" t="s">
        <v>0</v>
      </c>
      <c r="Q351" s="7" t="s">
        <v>0</v>
      </c>
      <c r="R351" s="7" t="s">
        <v>0</v>
      </c>
      <c r="S351" s="7" t="s">
        <v>0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7" t="s">
        <v>0</v>
      </c>
      <c r="AF351" s="7" t="s">
        <v>0</v>
      </c>
      <c r="AG351" s="7" t="s">
        <v>0</v>
      </c>
      <c r="AH351" s="7" t="s">
        <v>0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7" t="s">
        <v>0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7" t="s">
        <v>0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7" t="s">
        <v>0</v>
      </c>
      <c r="BN351" s="7" t="s">
        <v>0</v>
      </c>
      <c r="BO351" s="7" t="s">
        <v>0</v>
      </c>
      <c r="BP351" s="7" t="s">
        <v>0</v>
      </c>
      <c r="BQ351" s="7" t="s">
        <v>0</v>
      </c>
      <c r="BR351" s="7" t="s">
        <v>0</v>
      </c>
      <c r="BS351" s="7" t="s">
        <v>0</v>
      </c>
      <c r="BT351" s="7" t="s">
        <v>0</v>
      </c>
      <c r="BU351" s="7" t="s">
        <v>0</v>
      </c>
      <c r="BV351" s="6" t="e">
        <f t="shared" si="10"/>
        <v>#DIV/0!</v>
      </c>
      <c r="BW351" s="6"/>
      <c r="BX351" s="6"/>
      <c r="BY351" s="9" t="s">
        <v>0</v>
      </c>
      <c r="BZ351" s="9" t="s">
        <v>0</v>
      </c>
      <c r="CA351" s="9" t="s">
        <v>0</v>
      </c>
      <c r="CB351" s="9" t="s">
        <v>0</v>
      </c>
      <c r="CC351" s="9" t="s">
        <v>0</v>
      </c>
      <c r="CD351" s="9" t="s">
        <v>0</v>
      </c>
      <c r="CE351" s="9" t="s">
        <v>0</v>
      </c>
      <c r="CF351" s="9" t="s">
        <v>0</v>
      </c>
      <c r="CG351" s="9" t="s">
        <v>0</v>
      </c>
      <c r="CH351" s="9" t="s">
        <v>0</v>
      </c>
      <c r="CI351" s="9" t="s">
        <v>0</v>
      </c>
      <c r="CJ351" s="9" t="s">
        <v>0</v>
      </c>
      <c r="CK351" s="9" t="s">
        <v>0</v>
      </c>
      <c r="CL351" s="9" t="s">
        <v>0</v>
      </c>
      <c r="CM351" s="9" t="s">
        <v>0</v>
      </c>
      <c r="CN351" s="9" t="s">
        <v>0</v>
      </c>
      <c r="CO351" s="9" t="s">
        <v>0</v>
      </c>
      <c r="CP351" s="9" t="s">
        <v>0</v>
      </c>
      <c r="CQ351" s="9" t="s">
        <v>0</v>
      </c>
      <c r="CR351" s="9" t="s">
        <v>0</v>
      </c>
      <c r="CS351" s="9" t="s">
        <v>0</v>
      </c>
      <c r="CT351" s="9" t="s">
        <v>0</v>
      </c>
      <c r="CU351" s="9" t="s">
        <v>0</v>
      </c>
      <c r="CV351" s="9" t="s">
        <v>0</v>
      </c>
      <c r="CW351" s="9" t="s">
        <v>0</v>
      </c>
      <c r="CX351" s="9" t="s">
        <v>0</v>
      </c>
      <c r="CY351" s="9" t="s">
        <v>0</v>
      </c>
      <c r="CZ351" s="9" t="s">
        <v>0</v>
      </c>
      <c r="DA351" s="9" t="s">
        <v>0</v>
      </c>
      <c r="DB351" s="9" t="s">
        <v>0</v>
      </c>
      <c r="DC351" s="9" t="s">
        <v>0</v>
      </c>
      <c r="DD351" s="9" t="s">
        <v>0</v>
      </c>
      <c r="DE351" s="9" t="s">
        <v>0</v>
      </c>
      <c r="DF351" s="9" t="s">
        <v>0</v>
      </c>
      <c r="DG351" s="9" t="s">
        <v>0</v>
      </c>
      <c r="DH351" s="9" t="s">
        <v>0</v>
      </c>
      <c r="DI351" s="9" t="s">
        <v>0</v>
      </c>
      <c r="DJ351" s="9" t="s">
        <v>0</v>
      </c>
      <c r="DK351" s="9" t="s">
        <v>0</v>
      </c>
      <c r="DL351" s="9" t="s">
        <v>0</v>
      </c>
      <c r="DM351" s="9" t="s">
        <v>0</v>
      </c>
      <c r="DN351" s="9" t="s">
        <v>0</v>
      </c>
      <c r="DO351" s="9" t="s">
        <v>0</v>
      </c>
      <c r="DP351" s="9" t="s">
        <v>0</v>
      </c>
      <c r="DQ351" s="9" t="s">
        <v>0</v>
      </c>
      <c r="DR351" s="9" t="s">
        <v>0</v>
      </c>
      <c r="DS351" s="9" t="s">
        <v>0</v>
      </c>
      <c r="DT351" s="9" t="s">
        <v>0</v>
      </c>
      <c r="DU351" s="9" t="s">
        <v>0</v>
      </c>
      <c r="DV351" s="9" t="s">
        <v>0</v>
      </c>
      <c r="DW351" s="9" t="s">
        <v>0</v>
      </c>
      <c r="DX351" s="9" t="s">
        <v>0</v>
      </c>
      <c r="DY351" s="9" t="s">
        <v>0</v>
      </c>
      <c r="DZ351" s="9" t="s">
        <v>0</v>
      </c>
      <c r="EA351" s="9" t="s">
        <v>0</v>
      </c>
      <c r="EB351" s="9" t="s">
        <v>0</v>
      </c>
      <c r="EC351" s="9" t="s">
        <v>0</v>
      </c>
      <c r="ED351" s="9" t="s">
        <v>0</v>
      </c>
      <c r="EE351" s="9" t="s">
        <v>0</v>
      </c>
      <c r="EF351" s="9" t="s">
        <v>0</v>
      </c>
      <c r="EG351" s="9" t="s">
        <v>0</v>
      </c>
      <c r="EH351" s="9" t="s">
        <v>0</v>
      </c>
      <c r="EI351" s="9" t="s">
        <v>0</v>
      </c>
      <c r="EJ351" s="9" t="s">
        <v>0</v>
      </c>
      <c r="EK351" s="9" t="s">
        <v>0</v>
      </c>
      <c r="EL351" s="9" t="s">
        <v>0</v>
      </c>
      <c r="EM351" s="9" t="s">
        <v>0</v>
      </c>
      <c r="EN351" s="9" t="s">
        <v>0</v>
      </c>
      <c r="EO351" s="9" t="s">
        <v>0</v>
      </c>
      <c r="EP351" s="9" t="s">
        <v>0</v>
      </c>
      <c r="EQ351" s="27" t="e">
        <f t="shared" si="11"/>
        <v>#DIV/0!</v>
      </c>
      <c r="ER351" s="27"/>
      <c r="ES351" s="27"/>
    </row>
    <row r="352" spans="1:149" x14ac:dyDescent="0.25">
      <c r="A352" s="1" t="s">
        <v>1988</v>
      </c>
      <c r="B352" s="1" t="s">
        <v>1554</v>
      </c>
      <c r="C352" s="1" t="s">
        <v>1555</v>
      </c>
      <c r="D352" s="7" t="s">
        <v>0</v>
      </c>
      <c r="E352" s="7" t="s">
        <v>0</v>
      </c>
      <c r="F352" s="7" t="s">
        <v>0</v>
      </c>
      <c r="G352" s="7" t="s">
        <v>0</v>
      </c>
      <c r="H352" s="7" t="s">
        <v>0</v>
      </c>
      <c r="I352" s="7" t="s">
        <v>0</v>
      </c>
      <c r="J352" s="7" t="s">
        <v>0</v>
      </c>
      <c r="K352" s="7" t="s">
        <v>0</v>
      </c>
      <c r="L352" s="7" t="s">
        <v>0</v>
      </c>
      <c r="M352" s="7" t="s">
        <v>0</v>
      </c>
      <c r="N352" s="7" t="s">
        <v>0</v>
      </c>
      <c r="O352" s="7" t="s">
        <v>0</v>
      </c>
      <c r="P352" s="7" t="s">
        <v>0</v>
      </c>
      <c r="Q352" s="7" t="s">
        <v>0</v>
      </c>
      <c r="R352" s="7" t="s">
        <v>0</v>
      </c>
      <c r="S352" s="7" t="s">
        <v>0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7" t="s">
        <v>0</v>
      </c>
      <c r="AF352" s="7" t="s">
        <v>0</v>
      </c>
      <c r="AG352" s="7" t="s">
        <v>0</v>
      </c>
      <c r="AH352" s="7" t="s">
        <v>0</v>
      </c>
      <c r="AI352" s="7" t="s">
        <v>0</v>
      </c>
      <c r="AJ352" s="7" t="s">
        <v>0</v>
      </c>
      <c r="AK352" s="7" t="s">
        <v>0</v>
      </c>
      <c r="AL352" s="7" t="s">
        <v>0</v>
      </c>
      <c r="AM352" s="7" t="s">
        <v>0</v>
      </c>
      <c r="AN352" s="7" t="s">
        <v>0</v>
      </c>
      <c r="AO352" s="7" t="s">
        <v>0</v>
      </c>
      <c r="AP352" s="7" t="s">
        <v>0</v>
      </c>
      <c r="AQ352" s="7" t="s">
        <v>0</v>
      </c>
      <c r="AR352" s="7" t="s">
        <v>0</v>
      </c>
      <c r="AS352" s="7" t="s">
        <v>0</v>
      </c>
      <c r="AT352" s="7" t="s">
        <v>0</v>
      </c>
      <c r="AU352" s="7" t="s">
        <v>0</v>
      </c>
      <c r="AV352" s="7" t="s">
        <v>0</v>
      </c>
      <c r="AW352" s="7" t="s">
        <v>0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7" t="s">
        <v>0</v>
      </c>
      <c r="BN352" s="7" t="s">
        <v>0</v>
      </c>
      <c r="BO352" s="7" t="s">
        <v>0</v>
      </c>
      <c r="BP352" s="7" t="s">
        <v>0</v>
      </c>
      <c r="BQ352" s="7" t="s">
        <v>0</v>
      </c>
      <c r="BR352" s="7" t="s">
        <v>0</v>
      </c>
      <c r="BS352" s="7" t="s">
        <v>0</v>
      </c>
      <c r="BT352" s="7" t="s">
        <v>0</v>
      </c>
      <c r="BU352" s="7" t="s">
        <v>0</v>
      </c>
      <c r="BV352" s="6" t="e">
        <f t="shared" si="10"/>
        <v>#DIV/0!</v>
      </c>
      <c r="BW352" s="6"/>
      <c r="BX352" s="6"/>
      <c r="BY352" s="9" t="s">
        <v>0</v>
      </c>
      <c r="BZ352" s="9" t="s">
        <v>0</v>
      </c>
      <c r="CA352" s="9" t="s">
        <v>0</v>
      </c>
      <c r="CB352" s="9" t="s">
        <v>0</v>
      </c>
      <c r="CC352" s="9" t="s">
        <v>0</v>
      </c>
      <c r="CD352" s="9" t="s">
        <v>0</v>
      </c>
      <c r="CE352" s="9" t="s">
        <v>0</v>
      </c>
      <c r="CF352" s="9" t="s">
        <v>0</v>
      </c>
      <c r="CG352" s="9" t="s">
        <v>0</v>
      </c>
      <c r="CH352" s="9" t="s">
        <v>0</v>
      </c>
      <c r="CI352" s="9" t="s">
        <v>0</v>
      </c>
      <c r="CJ352" s="9" t="s">
        <v>0</v>
      </c>
      <c r="CK352" s="9" t="s">
        <v>0</v>
      </c>
      <c r="CL352" s="9" t="s">
        <v>0</v>
      </c>
      <c r="CM352" s="9" t="s">
        <v>0</v>
      </c>
      <c r="CN352" s="9" t="s">
        <v>0</v>
      </c>
      <c r="CO352" s="9" t="s">
        <v>0</v>
      </c>
      <c r="CP352" s="9" t="s">
        <v>0</v>
      </c>
      <c r="CQ352" s="9" t="s">
        <v>0</v>
      </c>
      <c r="CR352" s="9" t="s">
        <v>0</v>
      </c>
      <c r="CS352" s="9" t="s">
        <v>0</v>
      </c>
      <c r="CT352" s="9" t="s">
        <v>0</v>
      </c>
      <c r="CU352" s="9" t="s">
        <v>0</v>
      </c>
      <c r="CV352" s="9" t="s">
        <v>0</v>
      </c>
      <c r="CW352" s="9" t="s">
        <v>0</v>
      </c>
      <c r="CX352" s="9" t="s">
        <v>0</v>
      </c>
      <c r="CY352" s="9" t="s">
        <v>0</v>
      </c>
      <c r="CZ352" s="9" t="s">
        <v>0</v>
      </c>
      <c r="DA352" s="9" t="s">
        <v>0</v>
      </c>
      <c r="DB352" s="9" t="s">
        <v>0</v>
      </c>
      <c r="DC352" s="9" t="s">
        <v>0</v>
      </c>
      <c r="DD352" s="9" t="s">
        <v>0</v>
      </c>
      <c r="DE352" s="9" t="s">
        <v>0</v>
      </c>
      <c r="DF352" s="9" t="s">
        <v>0</v>
      </c>
      <c r="DG352" s="9" t="s">
        <v>0</v>
      </c>
      <c r="DH352" s="9" t="s">
        <v>0</v>
      </c>
      <c r="DI352" s="9" t="s">
        <v>0</v>
      </c>
      <c r="DJ352" s="9" t="s">
        <v>0</v>
      </c>
      <c r="DK352" s="9" t="s">
        <v>0</v>
      </c>
      <c r="DL352" s="9" t="s">
        <v>0</v>
      </c>
      <c r="DM352" s="9" t="s">
        <v>0</v>
      </c>
      <c r="DN352" s="9" t="s">
        <v>0</v>
      </c>
      <c r="DO352" s="9" t="s">
        <v>0</v>
      </c>
      <c r="DP352" s="9" t="s">
        <v>0</v>
      </c>
      <c r="DQ352" s="9" t="s">
        <v>0</v>
      </c>
      <c r="DR352" s="9" t="s">
        <v>0</v>
      </c>
      <c r="DS352" s="9" t="s">
        <v>0</v>
      </c>
      <c r="DT352" s="9" t="s">
        <v>0</v>
      </c>
      <c r="DU352" s="9" t="s">
        <v>0</v>
      </c>
      <c r="DV352" s="9" t="s">
        <v>0</v>
      </c>
      <c r="DW352" s="9" t="s">
        <v>0</v>
      </c>
      <c r="DX352" s="9" t="s">
        <v>0</v>
      </c>
      <c r="DY352" s="9" t="s">
        <v>0</v>
      </c>
      <c r="DZ352" s="9" t="s">
        <v>0</v>
      </c>
      <c r="EA352" s="9" t="s">
        <v>0</v>
      </c>
      <c r="EB352" s="9" t="s">
        <v>0</v>
      </c>
      <c r="EC352" s="9" t="s">
        <v>0</v>
      </c>
      <c r="ED352" s="9" t="s">
        <v>0</v>
      </c>
      <c r="EE352" s="9" t="s">
        <v>0</v>
      </c>
      <c r="EF352" s="9" t="s">
        <v>0</v>
      </c>
      <c r="EG352" s="9" t="s">
        <v>0</v>
      </c>
      <c r="EH352" s="9" t="s">
        <v>0</v>
      </c>
      <c r="EI352" s="9" t="s">
        <v>0</v>
      </c>
      <c r="EJ352" s="9" t="s">
        <v>0</v>
      </c>
      <c r="EK352" s="9" t="s">
        <v>0</v>
      </c>
      <c r="EL352" s="9" t="s">
        <v>0</v>
      </c>
      <c r="EM352" s="9" t="s">
        <v>0</v>
      </c>
      <c r="EN352" s="9" t="s">
        <v>0</v>
      </c>
      <c r="EO352" s="9" t="s">
        <v>0</v>
      </c>
      <c r="EP352" s="9" t="s">
        <v>0</v>
      </c>
      <c r="EQ352" s="27" t="e">
        <f t="shared" si="11"/>
        <v>#DIV/0!</v>
      </c>
      <c r="ER352" s="27"/>
      <c r="ES352" s="27"/>
    </row>
    <row r="353" spans="1:149" x14ac:dyDescent="0.25">
      <c r="A353" s="1" t="s">
        <v>1989</v>
      </c>
      <c r="B353" s="1" t="s">
        <v>1559</v>
      </c>
      <c r="C353" s="1" t="s">
        <v>1560</v>
      </c>
      <c r="D353" s="7" t="s">
        <v>0</v>
      </c>
      <c r="E353" s="7" t="s">
        <v>0</v>
      </c>
      <c r="F353" s="7" t="s">
        <v>0</v>
      </c>
      <c r="G353" s="7" t="s">
        <v>0</v>
      </c>
      <c r="H353" s="7" t="s">
        <v>0</v>
      </c>
      <c r="I353" s="7" t="s">
        <v>0</v>
      </c>
      <c r="J353" s="7" t="s">
        <v>0</v>
      </c>
      <c r="K353" s="7" t="s">
        <v>0</v>
      </c>
      <c r="L353" s="7" t="s">
        <v>0</v>
      </c>
      <c r="M353" s="7" t="s">
        <v>0</v>
      </c>
      <c r="N353" s="7" t="s">
        <v>0</v>
      </c>
      <c r="O353" s="7" t="s">
        <v>0</v>
      </c>
      <c r="P353" s="7" t="s">
        <v>0</v>
      </c>
      <c r="Q353" s="7" t="s">
        <v>0</v>
      </c>
      <c r="R353" s="7" t="s">
        <v>0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7" t="s">
        <v>0</v>
      </c>
      <c r="AF353" s="7" t="s">
        <v>0</v>
      </c>
      <c r="AG353" s="7" t="s">
        <v>0</v>
      </c>
      <c r="AH353" s="7" t="s">
        <v>0</v>
      </c>
      <c r="AI353" s="7" t="s">
        <v>0</v>
      </c>
      <c r="AJ353" s="7" t="s">
        <v>0</v>
      </c>
      <c r="AK353" s="7" t="s">
        <v>0</v>
      </c>
      <c r="AL353" s="7" t="s">
        <v>0</v>
      </c>
      <c r="AM353" s="7" t="s">
        <v>0</v>
      </c>
      <c r="AN353" s="7" t="s">
        <v>0</v>
      </c>
      <c r="AO353" s="7" t="s">
        <v>0</v>
      </c>
      <c r="AP353" s="7" t="s">
        <v>0</v>
      </c>
      <c r="AQ353" s="7" t="s">
        <v>0</v>
      </c>
      <c r="AR353" s="7" t="s">
        <v>0</v>
      </c>
      <c r="AS353" s="7" t="s">
        <v>0</v>
      </c>
      <c r="AT353" s="7" t="s">
        <v>0</v>
      </c>
      <c r="AU353" s="7" t="s">
        <v>0</v>
      </c>
      <c r="AV353" s="7" t="s">
        <v>0</v>
      </c>
      <c r="AW353" s="7" t="s">
        <v>0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7" t="s">
        <v>0</v>
      </c>
      <c r="BN353" s="7" t="s">
        <v>0</v>
      </c>
      <c r="BO353" s="7" t="s">
        <v>0</v>
      </c>
      <c r="BP353" s="7" t="s">
        <v>0</v>
      </c>
      <c r="BQ353" s="7" t="s">
        <v>0</v>
      </c>
      <c r="BR353" s="7" t="s">
        <v>0</v>
      </c>
      <c r="BS353" s="7" t="s">
        <v>0</v>
      </c>
      <c r="BT353" s="7" t="s">
        <v>0</v>
      </c>
      <c r="BU353" s="7" t="s">
        <v>0</v>
      </c>
      <c r="BV353" s="6" t="e">
        <f t="shared" si="10"/>
        <v>#DIV/0!</v>
      </c>
      <c r="BW353" s="6"/>
      <c r="BX353" s="6"/>
      <c r="BY353" s="9" t="s">
        <v>0</v>
      </c>
      <c r="BZ353" s="9" t="s">
        <v>0</v>
      </c>
      <c r="CA353" s="9" t="s">
        <v>0</v>
      </c>
      <c r="CB353" s="9" t="s">
        <v>0</v>
      </c>
      <c r="CC353" s="9" t="s">
        <v>0</v>
      </c>
      <c r="CD353" s="9" t="s">
        <v>0</v>
      </c>
      <c r="CE353" s="9" t="s">
        <v>0</v>
      </c>
      <c r="CF353" s="9" t="s">
        <v>0</v>
      </c>
      <c r="CG353" s="9" t="s">
        <v>0</v>
      </c>
      <c r="CH353" s="9" t="s">
        <v>0</v>
      </c>
      <c r="CI353" s="9" t="s">
        <v>0</v>
      </c>
      <c r="CJ353" s="9" t="s">
        <v>0</v>
      </c>
      <c r="CK353" s="9" t="s">
        <v>0</v>
      </c>
      <c r="CL353" s="9" t="s">
        <v>0</v>
      </c>
      <c r="CM353" s="9" t="s">
        <v>0</v>
      </c>
      <c r="CN353" s="9" t="s">
        <v>0</v>
      </c>
      <c r="CO353" s="9" t="s">
        <v>0</v>
      </c>
      <c r="CP353" s="9" t="s">
        <v>0</v>
      </c>
      <c r="CQ353" s="9" t="s">
        <v>0</v>
      </c>
      <c r="CR353" s="9" t="s">
        <v>0</v>
      </c>
      <c r="CS353" s="9" t="s">
        <v>0</v>
      </c>
      <c r="CT353" s="9" t="s">
        <v>0</v>
      </c>
      <c r="CU353" s="9" t="s">
        <v>0</v>
      </c>
      <c r="CV353" s="9" t="s">
        <v>0</v>
      </c>
      <c r="CW353" s="9" t="s">
        <v>0</v>
      </c>
      <c r="CX353" s="9" t="s">
        <v>0</v>
      </c>
      <c r="CY353" s="9" t="s">
        <v>0</v>
      </c>
      <c r="CZ353" s="9" t="s">
        <v>0</v>
      </c>
      <c r="DA353" s="9" t="s">
        <v>0</v>
      </c>
      <c r="DB353" s="9" t="s">
        <v>0</v>
      </c>
      <c r="DC353" s="9" t="s">
        <v>0</v>
      </c>
      <c r="DD353" s="9" t="s">
        <v>0</v>
      </c>
      <c r="DE353" s="9" t="s">
        <v>0</v>
      </c>
      <c r="DF353" s="9" t="s">
        <v>0</v>
      </c>
      <c r="DG353" s="9" t="s">
        <v>0</v>
      </c>
      <c r="DH353" s="9" t="s">
        <v>0</v>
      </c>
      <c r="DI353" s="9" t="s">
        <v>0</v>
      </c>
      <c r="DJ353" s="9" t="s">
        <v>0</v>
      </c>
      <c r="DK353" s="9" t="s">
        <v>0</v>
      </c>
      <c r="DL353" s="9" t="s">
        <v>0</v>
      </c>
      <c r="DM353" s="9" t="s">
        <v>0</v>
      </c>
      <c r="DN353" s="9" t="s">
        <v>0</v>
      </c>
      <c r="DO353" s="9" t="s">
        <v>0</v>
      </c>
      <c r="DP353" s="9" t="s">
        <v>0</v>
      </c>
      <c r="DQ353" s="9" t="s">
        <v>0</v>
      </c>
      <c r="DR353" s="9" t="s">
        <v>0</v>
      </c>
      <c r="DS353" s="9" t="s">
        <v>0</v>
      </c>
      <c r="DT353" s="9" t="s">
        <v>0</v>
      </c>
      <c r="DU353" s="9" t="s">
        <v>0</v>
      </c>
      <c r="DV353" s="9" t="s">
        <v>0</v>
      </c>
      <c r="DW353" s="9" t="s">
        <v>0</v>
      </c>
      <c r="DX353" s="9" t="s">
        <v>0</v>
      </c>
      <c r="DY353" s="9" t="s">
        <v>0</v>
      </c>
      <c r="DZ353" s="9" t="s">
        <v>0</v>
      </c>
      <c r="EA353" s="9" t="s">
        <v>0</v>
      </c>
      <c r="EB353" s="9" t="s">
        <v>0</v>
      </c>
      <c r="EC353" s="9" t="s">
        <v>0</v>
      </c>
      <c r="ED353" s="9" t="s">
        <v>0</v>
      </c>
      <c r="EE353" s="9" t="s">
        <v>0</v>
      </c>
      <c r="EF353" s="9" t="s">
        <v>0</v>
      </c>
      <c r="EG353" s="9" t="s">
        <v>0</v>
      </c>
      <c r="EH353" s="9" t="s">
        <v>0</v>
      </c>
      <c r="EI353" s="9" t="s">
        <v>0</v>
      </c>
      <c r="EJ353" s="9" t="s">
        <v>0</v>
      </c>
      <c r="EK353" s="9" t="s">
        <v>0</v>
      </c>
      <c r="EL353" s="9" t="s">
        <v>0</v>
      </c>
      <c r="EM353" s="9" t="s">
        <v>0</v>
      </c>
      <c r="EN353" s="9" t="s">
        <v>0</v>
      </c>
      <c r="EO353" s="9" t="s">
        <v>0</v>
      </c>
      <c r="EP353" s="9" t="s">
        <v>0</v>
      </c>
      <c r="EQ353" s="27" t="e">
        <f t="shared" si="11"/>
        <v>#DIV/0!</v>
      </c>
      <c r="ER353" s="27"/>
      <c r="ES353" s="27"/>
    </row>
    <row r="354" spans="1:149" x14ac:dyDescent="0.25">
      <c r="A354" s="1" t="s">
        <v>1990</v>
      </c>
      <c r="B354" s="1" t="s">
        <v>1563</v>
      </c>
      <c r="C354" s="1" t="s">
        <v>1564</v>
      </c>
      <c r="D354" s="7" t="s">
        <v>0</v>
      </c>
      <c r="E354" s="7" t="s">
        <v>0</v>
      </c>
      <c r="F354" s="7" t="s">
        <v>0</v>
      </c>
      <c r="G354" s="7" t="s">
        <v>0</v>
      </c>
      <c r="H354" s="7" t="s">
        <v>0</v>
      </c>
      <c r="I354" s="7" t="s">
        <v>0</v>
      </c>
      <c r="J354" s="7" t="s">
        <v>0</v>
      </c>
      <c r="K354" s="7" t="s">
        <v>0</v>
      </c>
      <c r="L354" s="7" t="s">
        <v>0</v>
      </c>
      <c r="M354" s="7" t="s">
        <v>0</v>
      </c>
      <c r="N354" s="7" t="s">
        <v>0</v>
      </c>
      <c r="O354" s="7" t="s">
        <v>0</v>
      </c>
      <c r="P354" s="7" t="s">
        <v>0</v>
      </c>
      <c r="Q354" s="7" t="s">
        <v>0</v>
      </c>
      <c r="R354" s="7" t="s">
        <v>0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7" t="s">
        <v>0</v>
      </c>
      <c r="AF354" s="7" t="s">
        <v>0</v>
      </c>
      <c r="AG354" s="7" t="s">
        <v>0</v>
      </c>
      <c r="AH354" s="7" t="s">
        <v>0</v>
      </c>
      <c r="AI354" s="7" t="s">
        <v>0</v>
      </c>
      <c r="AJ354" s="7" t="s">
        <v>0</v>
      </c>
      <c r="AK354" s="7" t="s">
        <v>0</v>
      </c>
      <c r="AL354" s="7" t="s">
        <v>0</v>
      </c>
      <c r="AM354" s="7" t="s">
        <v>0</v>
      </c>
      <c r="AN354" s="7" t="s">
        <v>0</v>
      </c>
      <c r="AO354" s="7" t="s">
        <v>0</v>
      </c>
      <c r="AP354" s="7" t="s">
        <v>0</v>
      </c>
      <c r="AQ354" s="7" t="s">
        <v>0</v>
      </c>
      <c r="AR354" s="7" t="s">
        <v>0</v>
      </c>
      <c r="AS354" s="7" t="s">
        <v>0</v>
      </c>
      <c r="AT354" s="7" t="s">
        <v>0</v>
      </c>
      <c r="AU354" s="7" t="s">
        <v>0</v>
      </c>
      <c r="AV354" s="7" t="s">
        <v>0</v>
      </c>
      <c r="AW354" s="7" t="s">
        <v>0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7" t="s">
        <v>0</v>
      </c>
      <c r="BN354" s="7" t="s">
        <v>0</v>
      </c>
      <c r="BO354" s="7" t="s">
        <v>0</v>
      </c>
      <c r="BP354" s="7" t="s">
        <v>0</v>
      </c>
      <c r="BQ354" s="7" t="s">
        <v>0</v>
      </c>
      <c r="BR354" s="7" t="s">
        <v>0</v>
      </c>
      <c r="BS354" s="7" t="s">
        <v>0</v>
      </c>
      <c r="BT354" s="7" t="s">
        <v>0</v>
      </c>
      <c r="BU354" s="7" t="s">
        <v>0</v>
      </c>
      <c r="BV354" s="6" t="e">
        <f t="shared" si="10"/>
        <v>#DIV/0!</v>
      </c>
      <c r="BW354" s="6"/>
      <c r="BX354" s="6"/>
      <c r="BY354" s="9" t="s">
        <v>0</v>
      </c>
      <c r="BZ354" s="9" t="s">
        <v>0</v>
      </c>
      <c r="CA354" s="9" t="s">
        <v>0</v>
      </c>
      <c r="CB354" s="9" t="s">
        <v>0</v>
      </c>
      <c r="CC354" s="9" t="s">
        <v>0</v>
      </c>
      <c r="CD354" s="9" t="s">
        <v>0</v>
      </c>
      <c r="CE354" s="9" t="s">
        <v>0</v>
      </c>
      <c r="CF354" s="9" t="s">
        <v>0</v>
      </c>
      <c r="CG354" s="9" t="s">
        <v>0</v>
      </c>
      <c r="CH354" s="9" t="s">
        <v>0</v>
      </c>
      <c r="CI354" s="9" t="s">
        <v>0</v>
      </c>
      <c r="CJ354" s="9" t="s">
        <v>0</v>
      </c>
      <c r="CK354" s="9" t="s">
        <v>0</v>
      </c>
      <c r="CL354" s="9" t="s">
        <v>0</v>
      </c>
      <c r="CM354" s="9" t="s">
        <v>0</v>
      </c>
      <c r="CN354" s="9" t="s">
        <v>0</v>
      </c>
      <c r="CO354" s="9" t="s">
        <v>0</v>
      </c>
      <c r="CP354" s="9" t="s">
        <v>0</v>
      </c>
      <c r="CQ354" s="9" t="s">
        <v>0</v>
      </c>
      <c r="CR354" s="9" t="s">
        <v>0</v>
      </c>
      <c r="CS354" s="9" t="s">
        <v>0</v>
      </c>
      <c r="CT354" s="9" t="s">
        <v>0</v>
      </c>
      <c r="CU354" s="9" t="s">
        <v>0</v>
      </c>
      <c r="CV354" s="9" t="s">
        <v>0</v>
      </c>
      <c r="CW354" s="9" t="s">
        <v>0</v>
      </c>
      <c r="CX354" s="9" t="s">
        <v>0</v>
      </c>
      <c r="CY354" s="9" t="s">
        <v>0</v>
      </c>
      <c r="CZ354" s="9" t="s">
        <v>0</v>
      </c>
      <c r="DA354" s="9" t="s">
        <v>0</v>
      </c>
      <c r="DB354" s="9" t="s">
        <v>0</v>
      </c>
      <c r="DC354" s="9" t="s">
        <v>0</v>
      </c>
      <c r="DD354" s="9" t="s">
        <v>0</v>
      </c>
      <c r="DE354" s="9" t="s">
        <v>0</v>
      </c>
      <c r="DF354" s="9" t="s">
        <v>0</v>
      </c>
      <c r="DG354" s="9" t="s">
        <v>0</v>
      </c>
      <c r="DH354" s="9" t="s">
        <v>0</v>
      </c>
      <c r="DI354" s="9" t="s">
        <v>0</v>
      </c>
      <c r="DJ354" s="9" t="s">
        <v>0</v>
      </c>
      <c r="DK354" s="9" t="s">
        <v>0</v>
      </c>
      <c r="DL354" s="9" t="s">
        <v>0</v>
      </c>
      <c r="DM354" s="9" t="s">
        <v>0</v>
      </c>
      <c r="DN354" s="9" t="s">
        <v>0</v>
      </c>
      <c r="DO354" s="9" t="s">
        <v>0</v>
      </c>
      <c r="DP354" s="9" t="s">
        <v>0</v>
      </c>
      <c r="DQ354" s="9" t="s">
        <v>0</v>
      </c>
      <c r="DR354" s="9" t="s">
        <v>0</v>
      </c>
      <c r="DS354" s="9" t="s">
        <v>0</v>
      </c>
      <c r="DT354" s="9" t="s">
        <v>0</v>
      </c>
      <c r="DU354" s="9" t="s">
        <v>0</v>
      </c>
      <c r="DV354" s="9" t="s">
        <v>0</v>
      </c>
      <c r="DW354" s="9" t="s">
        <v>0</v>
      </c>
      <c r="DX354" s="9" t="s">
        <v>0</v>
      </c>
      <c r="DY354" s="9" t="s">
        <v>0</v>
      </c>
      <c r="DZ354" s="9" t="s">
        <v>0</v>
      </c>
      <c r="EA354" s="9" t="s">
        <v>0</v>
      </c>
      <c r="EB354" s="9" t="s">
        <v>0</v>
      </c>
      <c r="EC354" s="9" t="s">
        <v>0</v>
      </c>
      <c r="ED354" s="9" t="s">
        <v>0</v>
      </c>
      <c r="EE354" s="9" t="s">
        <v>0</v>
      </c>
      <c r="EF354" s="9" t="s">
        <v>0</v>
      </c>
      <c r="EG354" s="9" t="s">
        <v>0</v>
      </c>
      <c r="EH354" s="9" t="s">
        <v>0</v>
      </c>
      <c r="EI354" s="9" t="s">
        <v>0</v>
      </c>
      <c r="EJ354" s="9" t="s">
        <v>0</v>
      </c>
      <c r="EK354" s="9" t="s">
        <v>0</v>
      </c>
      <c r="EL354" s="9" t="s">
        <v>0</v>
      </c>
      <c r="EM354" s="9" t="s">
        <v>0</v>
      </c>
      <c r="EN354" s="9" t="s">
        <v>0</v>
      </c>
      <c r="EO354" s="9" t="s">
        <v>0</v>
      </c>
      <c r="EP354" s="9" t="s">
        <v>0</v>
      </c>
      <c r="EQ354" s="27" t="e">
        <f t="shared" si="11"/>
        <v>#DIV/0!</v>
      </c>
      <c r="ER354" s="27"/>
      <c r="ES354" s="27"/>
    </row>
    <row r="355" spans="1:149" x14ac:dyDescent="0.25">
      <c r="A355" s="1" t="s">
        <v>1991</v>
      </c>
      <c r="B355" s="1" t="s">
        <v>1567</v>
      </c>
      <c r="C355" s="1" t="s">
        <v>1568</v>
      </c>
      <c r="D355" s="7" t="s">
        <v>0</v>
      </c>
      <c r="E355" s="7" t="s">
        <v>0</v>
      </c>
      <c r="F355" s="7" t="s">
        <v>0</v>
      </c>
      <c r="G355" s="7" t="s">
        <v>0</v>
      </c>
      <c r="H355" s="7" t="s">
        <v>0</v>
      </c>
      <c r="I355" s="7" t="s">
        <v>0</v>
      </c>
      <c r="J355" s="7" t="s">
        <v>0</v>
      </c>
      <c r="K355" s="7" t="s">
        <v>0</v>
      </c>
      <c r="L355" s="7" t="s">
        <v>0</v>
      </c>
      <c r="M355" s="7" t="s">
        <v>0</v>
      </c>
      <c r="N355" s="7" t="s">
        <v>0</v>
      </c>
      <c r="O355" s="7" t="s">
        <v>0</v>
      </c>
      <c r="P355" s="7" t="s">
        <v>0</v>
      </c>
      <c r="Q355" s="7" t="s">
        <v>0</v>
      </c>
      <c r="R355" s="7" t="s">
        <v>0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7" t="s">
        <v>0</v>
      </c>
      <c r="AF355" s="7" t="s">
        <v>0</v>
      </c>
      <c r="AG355" s="7" t="s">
        <v>0</v>
      </c>
      <c r="AH355" s="7" t="s">
        <v>0</v>
      </c>
      <c r="AI355" s="7" t="s">
        <v>0</v>
      </c>
      <c r="AJ355" s="7" t="s">
        <v>0</v>
      </c>
      <c r="AK355" s="7" t="s">
        <v>0</v>
      </c>
      <c r="AL355" s="7" t="s">
        <v>0</v>
      </c>
      <c r="AM355" s="7" t="s">
        <v>0</v>
      </c>
      <c r="AN355" s="7" t="s">
        <v>0</v>
      </c>
      <c r="AO355" s="7" t="s">
        <v>0</v>
      </c>
      <c r="AP355" s="7" t="s">
        <v>0</v>
      </c>
      <c r="AQ355" s="7" t="s">
        <v>0</v>
      </c>
      <c r="AR355" s="7" t="s">
        <v>0</v>
      </c>
      <c r="AS355" s="7" t="s">
        <v>0</v>
      </c>
      <c r="AT355" s="7" t="s">
        <v>0</v>
      </c>
      <c r="AU355" s="7" t="s">
        <v>0</v>
      </c>
      <c r="AV355" s="7" t="s">
        <v>0</v>
      </c>
      <c r="AW355" s="7" t="s">
        <v>0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7" t="s">
        <v>0</v>
      </c>
      <c r="BN355" s="7" t="s">
        <v>0</v>
      </c>
      <c r="BO355" s="7" t="s">
        <v>0</v>
      </c>
      <c r="BP355" s="7" t="s">
        <v>0</v>
      </c>
      <c r="BQ355" s="7" t="s">
        <v>0</v>
      </c>
      <c r="BR355" s="7" t="s">
        <v>0</v>
      </c>
      <c r="BS355" s="7" t="s">
        <v>0</v>
      </c>
      <c r="BT355" s="7" t="s">
        <v>0</v>
      </c>
      <c r="BU355" s="7" t="s">
        <v>0</v>
      </c>
      <c r="BV355" s="6" t="e">
        <f t="shared" si="10"/>
        <v>#DIV/0!</v>
      </c>
      <c r="BW355" s="6"/>
      <c r="BX355" s="6"/>
      <c r="BY355" s="9" t="s">
        <v>0</v>
      </c>
      <c r="BZ355" s="9" t="s">
        <v>0</v>
      </c>
      <c r="CA355" s="9" t="s">
        <v>0</v>
      </c>
      <c r="CB355" s="9" t="s">
        <v>0</v>
      </c>
      <c r="CC355" s="9" t="s">
        <v>0</v>
      </c>
      <c r="CD355" s="9" t="s">
        <v>0</v>
      </c>
      <c r="CE355" s="9" t="s">
        <v>0</v>
      </c>
      <c r="CF355" s="9" t="s">
        <v>0</v>
      </c>
      <c r="CG355" s="9" t="s">
        <v>0</v>
      </c>
      <c r="CH355" s="9" t="s">
        <v>0</v>
      </c>
      <c r="CI355" s="9" t="s">
        <v>0</v>
      </c>
      <c r="CJ355" s="9" t="s">
        <v>0</v>
      </c>
      <c r="CK355" s="9" t="s">
        <v>0</v>
      </c>
      <c r="CL355" s="9" t="s">
        <v>0</v>
      </c>
      <c r="CM355" s="9" t="s">
        <v>0</v>
      </c>
      <c r="CN355" s="9" t="s">
        <v>0</v>
      </c>
      <c r="CO355" s="9" t="s">
        <v>0</v>
      </c>
      <c r="CP355" s="9" t="s">
        <v>0</v>
      </c>
      <c r="CQ355" s="9" t="s">
        <v>0</v>
      </c>
      <c r="CR355" s="9" t="s">
        <v>0</v>
      </c>
      <c r="CS355" s="9" t="s">
        <v>0</v>
      </c>
      <c r="CT355" s="9" t="s">
        <v>0</v>
      </c>
      <c r="CU355" s="9" t="s">
        <v>0</v>
      </c>
      <c r="CV355" s="9" t="s">
        <v>0</v>
      </c>
      <c r="CW355" s="9" t="s">
        <v>0</v>
      </c>
      <c r="CX355" s="9" t="s">
        <v>0</v>
      </c>
      <c r="CY355" s="9" t="s">
        <v>0</v>
      </c>
      <c r="CZ355" s="9" t="s">
        <v>0</v>
      </c>
      <c r="DA355" s="9" t="s">
        <v>0</v>
      </c>
      <c r="DB355" s="9" t="s">
        <v>0</v>
      </c>
      <c r="DC355" s="9" t="s">
        <v>0</v>
      </c>
      <c r="DD355" s="9" t="s">
        <v>0</v>
      </c>
      <c r="DE355" s="9" t="s">
        <v>0</v>
      </c>
      <c r="DF355" s="9" t="s">
        <v>0</v>
      </c>
      <c r="DG355" s="9" t="s">
        <v>0</v>
      </c>
      <c r="DH355" s="9" t="s">
        <v>0</v>
      </c>
      <c r="DI355" s="9" t="s">
        <v>0</v>
      </c>
      <c r="DJ355" s="9" t="s">
        <v>0</v>
      </c>
      <c r="DK355" s="9" t="s">
        <v>0</v>
      </c>
      <c r="DL355" s="9" t="s">
        <v>0</v>
      </c>
      <c r="DM355" s="9" t="s">
        <v>0</v>
      </c>
      <c r="DN355" s="9" t="s">
        <v>0</v>
      </c>
      <c r="DO355" s="9" t="s">
        <v>0</v>
      </c>
      <c r="DP355" s="9" t="s">
        <v>0</v>
      </c>
      <c r="DQ355" s="9" t="s">
        <v>0</v>
      </c>
      <c r="DR355" s="9" t="s">
        <v>0</v>
      </c>
      <c r="DS355" s="9" t="s">
        <v>0</v>
      </c>
      <c r="DT355" s="9" t="s">
        <v>0</v>
      </c>
      <c r="DU355" s="9" t="s">
        <v>0</v>
      </c>
      <c r="DV355" s="9" t="s">
        <v>0</v>
      </c>
      <c r="DW355" s="9" t="s">
        <v>0</v>
      </c>
      <c r="DX355" s="9" t="s">
        <v>0</v>
      </c>
      <c r="DY355" s="9" t="s">
        <v>0</v>
      </c>
      <c r="DZ355" s="9" t="s">
        <v>0</v>
      </c>
      <c r="EA355" s="9" t="s">
        <v>0</v>
      </c>
      <c r="EB355" s="9" t="s">
        <v>0</v>
      </c>
      <c r="EC355" s="9" t="s">
        <v>0</v>
      </c>
      <c r="ED355" s="9" t="s">
        <v>0</v>
      </c>
      <c r="EE355" s="9" t="s">
        <v>0</v>
      </c>
      <c r="EF355" s="9" t="s">
        <v>0</v>
      </c>
      <c r="EG355" s="9" t="s">
        <v>0</v>
      </c>
      <c r="EH355" s="9" t="s">
        <v>0</v>
      </c>
      <c r="EI355" s="9" t="s">
        <v>0</v>
      </c>
      <c r="EJ355" s="9" t="s">
        <v>0</v>
      </c>
      <c r="EK355" s="9" t="s">
        <v>0</v>
      </c>
      <c r="EL355" s="9" t="s">
        <v>0</v>
      </c>
      <c r="EM355" s="9" t="s">
        <v>0</v>
      </c>
      <c r="EN355" s="9" t="s">
        <v>0</v>
      </c>
      <c r="EO355" s="9" t="s">
        <v>0</v>
      </c>
      <c r="EP355" s="9" t="s">
        <v>0</v>
      </c>
      <c r="EQ355" s="27" t="e">
        <f t="shared" si="11"/>
        <v>#DIV/0!</v>
      </c>
      <c r="ER355" s="27"/>
      <c r="ES355" s="27"/>
    </row>
    <row r="356" spans="1:149" x14ac:dyDescent="0.25">
      <c r="A356" s="1" t="s">
        <v>1992</v>
      </c>
      <c r="B356" s="1" t="s">
        <v>1572</v>
      </c>
      <c r="C356" s="1" t="s">
        <v>0</v>
      </c>
      <c r="D356" s="7" t="s">
        <v>0</v>
      </c>
      <c r="E356" s="7" t="s">
        <v>0</v>
      </c>
      <c r="F356" s="7" t="s">
        <v>0</v>
      </c>
      <c r="G356" s="7" t="s">
        <v>0</v>
      </c>
      <c r="H356" s="7" t="s">
        <v>0</v>
      </c>
      <c r="I356" s="7" t="s">
        <v>0</v>
      </c>
      <c r="J356" s="7" t="s">
        <v>0</v>
      </c>
      <c r="K356" s="7" t="s">
        <v>0</v>
      </c>
      <c r="L356" s="7" t="s">
        <v>0</v>
      </c>
      <c r="M356" s="7" t="s">
        <v>0</v>
      </c>
      <c r="N356" s="7" t="s">
        <v>0</v>
      </c>
      <c r="O356" s="7" t="s">
        <v>0</v>
      </c>
      <c r="P356" s="7" t="s">
        <v>0</v>
      </c>
      <c r="Q356" s="7" t="s">
        <v>0</v>
      </c>
      <c r="R356" s="7" t="s">
        <v>0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7" t="s">
        <v>0</v>
      </c>
      <c r="AF356" s="7" t="s">
        <v>0</v>
      </c>
      <c r="AG356" s="7" t="s">
        <v>0</v>
      </c>
      <c r="AH356" s="7" t="s">
        <v>0</v>
      </c>
      <c r="AI356" s="7" t="s">
        <v>0</v>
      </c>
      <c r="AJ356" s="7" t="s">
        <v>0</v>
      </c>
      <c r="AK356" s="7" t="s">
        <v>0</v>
      </c>
      <c r="AL356" s="7" t="s">
        <v>0</v>
      </c>
      <c r="AM356" s="7" t="s">
        <v>0</v>
      </c>
      <c r="AN356" s="7" t="s">
        <v>0</v>
      </c>
      <c r="AO356" s="7" t="s">
        <v>0</v>
      </c>
      <c r="AP356" s="7" t="s">
        <v>0</v>
      </c>
      <c r="AQ356" s="7" t="s">
        <v>0</v>
      </c>
      <c r="AR356" s="7" t="s">
        <v>0</v>
      </c>
      <c r="AS356" s="7" t="s">
        <v>0</v>
      </c>
      <c r="AT356" s="7" t="s">
        <v>0</v>
      </c>
      <c r="AU356" s="7" t="s">
        <v>0</v>
      </c>
      <c r="AV356" s="7" t="s">
        <v>0</v>
      </c>
      <c r="AW356" s="7" t="s">
        <v>0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7" t="s">
        <v>0</v>
      </c>
      <c r="BN356" s="7" t="s">
        <v>0</v>
      </c>
      <c r="BO356" s="7" t="s">
        <v>0</v>
      </c>
      <c r="BP356" s="7" t="s">
        <v>0</v>
      </c>
      <c r="BQ356" s="7" t="s">
        <v>0</v>
      </c>
      <c r="BR356" s="7" t="s">
        <v>0</v>
      </c>
      <c r="BS356" s="7" t="s">
        <v>0</v>
      </c>
      <c r="BT356" s="7" t="s">
        <v>0</v>
      </c>
      <c r="BU356" s="7" t="s">
        <v>0</v>
      </c>
      <c r="BV356" s="6" t="e">
        <f t="shared" si="10"/>
        <v>#DIV/0!</v>
      </c>
      <c r="BW356" s="6"/>
      <c r="BX356" s="6"/>
      <c r="BY356" s="9" t="s">
        <v>0</v>
      </c>
      <c r="BZ356" s="9" t="s">
        <v>0</v>
      </c>
      <c r="CA356" s="9" t="s">
        <v>0</v>
      </c>
      <c r="CB356" s="9" t="s">
        <v>0</v>
      </c>
      <c r="CC356" s="9" t="s">
        <v>0</v>
      </c>
      <c r="CD356" s="9" t="s">
        <v>0</v>
      </c>
      <c r="CE356" s="9" t="s">
        <v>0</v>
      </c>
      <c r="CF356" s="9" t="s">
        <v>0</v>
      </c>
      <c r="CG356" s="9" t="s">
        <v>0</v>
      </c>
      <c r="CH356" s="9" t="s">
        <v>0</v>
      </c>
      <c r="CI356" s="9" t="s">
        <v>0</v>
      </c>
      <c r="CJ356" s="9" t="s">
        <v>0</v>
      </c>
      <c r="CK356" s="9" t="s">
        <v>0</v>
      </c>
      <c r="CL356" s="9" t="s">
        <v>0</v>
      </c>
      <c r="CM356" s="9" t="s">
        <v>0</v>
      </c>
      <c r="CN356" s="9" t="s">
        <v>0</v>
      </c>
      <c r="CO356" s="9" t="s">
        <v>0</v>
      </c>
      <c r="CP356" s="9" t="s">
        <v>0</v>
      </c>
      <c r="CQ356" s="9" t="s">
        <v>0</v>
      </c>
      <c r="CR356" s="9" t="s">
        <v>0</v>
      </c>
      <c r="CS356" s="9" t="s">
        <v>0</v>
      </c>
      <c r="CT356" s="9" t="s">
        <v>0</v>
      </c>
      <c r="CU356" s="9" t="s">
        <v>0</v>
      </c>
      <c r="CV356" s="9" t="s">
        <v>0</v>
      </c>
      <c r="CW356" s="9" t="s">
        <v>0</v>
      </c>
      <c r="CX356" s="9" t="s">
        <v>0</v>
      </c>
      <c r="CY356" s="9" t="s">
        <v>0</v>
      </c>
      <c r="CZ356" s="9" t="s">
        <v>0</v>
      </c>
      <c r="DA356" s="9" t="s">
        <v>0</v>
      </c>
      <c r="DB356" s="9" t="s">
        <v>0</v>
      </c>
      <c r="DC356" s="9" t="s">
        <v>0</v>
      </c>
      <c r="DD356" s="9" t="s">
        <v>0</v>
      </c>
      <c r="DE356" s="9" t="s">
        <v>0</v>
      </c>
      <c r="DF356" s="9" t="s">
        <v>0</v>
      </c>
      <c r="DG356" s="9" t="s">
        <v>0</v>
      </c>
      <c r="DH356" s="9" t="s">
        <v>0</v>
      </c>
      <c r="DI356" s="9" t="s">
        <v>0</v>
      </c>
      <c r="DJ356" s="9" t="s">
        <v>0</v>
      </c>
      <c r="DK356" s="9" t="s">
        <v>0</v>
      </c>
      <c r="DL356" s="9" t="s">
        <v>0</v>
      </c>
      <c r="DM356" s="9" t="s">
        <v>0</v>
      </c>
      <c r="DN356" s="9" t="s">
        <v>0</v>
      </c>
      <c r="DO356" s="9" t="s">
        <v>0</v>
      </c>
      <c r="DP356" s="9" t="s">
        <v>0</v>
      </c>
      <c r="DQ356" s="9" t="s">
        <v>0</v>
      </c>
      <c r="DR356" s="9" t="s">
        <v>0</v>
      </c>
      <c r="DS356" s="9" t="s">
        <v>0</v>
      </c>
      <c r="DT356" s="9" t="s">
        <v>0</v>
      </c>
      <c r="DU356" s="9" t="s">
        <v>0</v>
      </c>
      <c r="DV356" s="9" t="s">
        <v>0</v>
      </c>
      <c r="DW356" s="9" t="s">
        <v>0</v>
      </c>
      <c r="DX356" s="9" t="s">
        <v>0</v>
      </c>
      <c r="DY356" s="9" t="s">
        <v>0</v>
      </c>
      <c r="DZ356" s="9" t="s">
        <v>0</v>
      </c>
      <c r="EA356" s="9" t="s">
        <v>0</v>
      </c>
      <c r="EB356" s="9" t="s">
        <v>0</v>
      </c>
      <c r="EC356" s="9" t="s">
        <v>0</v>
      </c>
      <c r="ED356" s="9" t="s">
        <v>0</v>
      </c>
      <c r="EE356" s="9" t="s">
        <v>0</v>
      </c>
      <c r="EF356" s="9" t="s">
        <v>0</v>
      </c>
      <c r="EG356" s="9" t="s">
        <v>0</v>
      </c>
      <c r="EH356" s="9" t="s">
        <v>0</v>
      </c>
      <c r="EI356" s="9" t="s">
        <v>0</v>
      </c>
      <c r="EJ356" s="9" t="s">
        <v>0</v>
      </c>
      <c r="EK356" s="9" t="s">
        <v>0</v>
      </c>
      <c r="EL356" s="9" t="s">
        <v>0</v>
      </c>
      <c r="EM356" s="9" t="s">
        <v>0</v>
      </c>
      <c r="EN356" s="9" t="s">
        <v>0</v>
      </c>
      <c r="EO356" s="9" t="s">
        <v>0</v>
      </c>
      <c r="EP356" s="9" t="s">
        <v>0</v>
      </c>
      <c r="EQ356" s="27" t="e">
        <f t="shared" si="11"/>
        <v>#DIV/0!</v>
      </c>
      <c r="ER356" s="27"/>
      <c r="ES356" s="27"/>
    </row>
    <row r="357" spans="1:149" x14ac:dyDescent="0.25">
      <c r="A357" s="1" t="s">
        <v>1993</v>
      </c>
      <c r="B357" s="1" t="s">
        <v>1575</v>
      </c>
      <c r="C357" s="1" t="s">
        <v>1576</v>
      </c>
      <c r="D357" s="7" t="s">
        <v>0</v>
      </c>
      <c r="E357" s="7" t="s">
        <v>0</v>
      </c>
      <c r="F357" s="7" t="s">
        <v>0</v>
      </c>
      <c r="G357" s="7" t="s">
        <v>0</v>
      </c>
      <c r="H357" s="7" t="s">
        <v>0</v>
      </c>
      <c r="I357" s="7" t="s">
        <v>0</v>
      </c>
      <c r="J357" s="7" t="s">
        <v>0</v>
      </c>
      <c r="K357" s="7" t="s">
        <v>0</v>
      </c>
      <c r="L357" s="7" t="s">
        <v>0</v>
      </c>
      <c r="M357" s="7" t="s">
        <v>0</v>
      </c>
      <c r="N357" s="7" t="s">
        <v>0</v>
      </c>
      <c r="O357" s="7" t="s">
        <v>0</v>
      </c>
      <c r="P357" s="7" t="s">
        <v>0</v>
      </c>
      <c r="Q357" s="7" t="s">
        <v>0</v>
      </c>
      <c r="R357" s="7" t="s">
        <v>0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7" t="s">
        <v>0</v>
      </c>
      <c r="AF357" s="7" t="s">
        <v>0</v>
      </c>
      <c r="AG357" s="7" t="s">
        <v>0</v>
      </c>
      <c r="AH357" s="7" t="s">
        <v>0</v>
      </c>
      <c r="AI357" s="7" t="s">
        <v>0</v>
      </c>
      <c r="AJ357" s="7" t="s">
        <v>0</v>
      </c>
      <c r="AK357" s="7" t="s">
        <v>0</v>
      </c>
      <c r="AL357" s="7" t="s">
        <v>0</v>
      </c>
      <c r="AM357" s="7" t="s">
        <v>0</v>
      </c>
      <c r="AN357" s="7" t="s">
        <v>0</v>
      </c>
      <c r="AO357" s="7" t="s">
        <v>0</v>
      </c>
      <c r="AP357" s="7" t="s">
        <v>0</v>
      </c>
      <c r="AQ357" s="7" t="s">
        <v>0</v>
      </c>
      <c r="AR357" s="7" t="s">
        <v>0</v>
      </c>
      <c r="AS357" s="7" t="s">
        <v>0</v>
      </c>
      <c r="AT357" s="7" t="s">
        <v>0</v>
      </c>
      <c r="AU357" s="7" t="s">
        <v>0</v>
      </c>
      <c r="AV357" s="7" t="s">
        <v>0</v>
      </c>
      <c r="AW357" s="7" t="s">
        <v>0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7" t="s">
        <v>0</v>
      </c>
      <c r="BN357" s="7" t="s">
        <v>0</v>
      </c>
      <c r="BO357" s="7" t="s">
        <v>0</v>
      </c>
      <c r="BP357" s="7" t="s">
        <v>0</v>
      </c>
      <c r="BQ357" s="7" t="s">
        <v>0</v>
      </c>
      <c r="BR357" s="7" t="s">
        <v>0</v>
      </c>
      <c r="BS357" s="7" t="s">
        <v>0</v>
      </c>
      <c r="BT357" s="7" t="s">
        <v>0</v>
      </c>
      <c r="BU357" s="7" t="s">
        <v>0</v>
      </c>
      <c r="BV357" s="6" t="e">
        <f t="shared" si="10"/>
        <v>#DIV/0!</v>
      </c>
      <c r="BW357" s="6"/>
      <c r="BX357" s="6"/>
      <c r="BY357" s="9" t="s">
        <v>0</v>
      </c>
      <c r="BZ357" s="9" t="s">
        <v>0</v>
      </c>
      <c r="CA357" s="9" t="s">
        <v>0</v>
      </c>
      <c r="CB357" s="9" t="s">
        <v>0</v>
      </c>
      <c r="CC357" s="9" t="s">
        <v>0</v>
      </c>
      <c r="CD357" s="9" t="s">
        <v>0</v>
      </c>
      <c r="CE357" s="9" t="s">
        <v>0</v>
      </c>
      <c r="CF357" s="9" t="s">
        <v>0</v>
      </c>
      <c r="CG357" s="9" t="s">
        <v>0</v>
      </c>
      <c r="CH357" s="9" t="s">
        <v>0</v>
      </c>
      <c r="CI357" s="9" t="s">
        <v>0</v>
      </c>
      <c r="CJ357" s="9" t="s">
        <v>0</v>
      </c>
      <c r="CK357" s="9" t="s">
        <v>0</v>
      </c>
      <c r="CL357" s="9" t="s">
        <v>0</v>
      </c>
      <c r="CM357" s="9" t="s">
        <v>0</v>
      </c>
      <c r="CN357" s="9" t="s">
        <v>0</v>
      </c>
      <c r="CO357" s="9" t="s">
        <v>0</v>
      </c>
      <c r="CP357" s="9" t="s">
        <v>0</v>
      </c>
      <c r="CQ357" s="9" t="s">
        <v>0</v>
      </c>
      <c r="CR357" s="9" t="s">
        <v>0</v>
      </c>
      <c r="CS357" s="9" t="s">
        <v>0</v>
      </c>
      <c r="CT357" s="9" t="s">
        <v>0</v>
      </c>
      <c r="CU357" s="9" t="s">
        <v>0</v>
      </c>
      <c r="CV357" s="9" t="s">
        <v>0</v>
      </c>
      <c r="CW357" s="9" t="s">
        <v>0</v>
      </c>
      <c r="CX357" s="9" t="s">
        <v>0</v>
      </c>
      <c r="CY357" s="9" t="s">
        <v>0</v>
      </c>
      <c r="CZ357" s="9" t="s">
        <v>0</v>
      </c>
      <c r="DA357" s="9" t="s">
        <v>0</v>
      </c>
      <c r="DB357" s="9" t="s">
        <v>0</v>
      </c>
      <c r="DC357" s="9" t="s">
        <v>0</v>
      </c>
      <c r="DD357" s="9" t="s">
        <v>0</v>
      </c>
      <c r="DE357" s="9" t="s">
        <v>0</v>
      </c>
      <c r="DF357" s="9" t="s">
        <v>0</v>
      </c>
      <c r="DG357" s="9" t="s">
        <v>0</v>
      </c>
      <c r="DH357" s="9" t="s">
        <v>0</v>
      </c>
      <c r="DI357" s="9" t="s">
        <v>0</v>
      </c>
      <c r="DJ357" s="9" t="s">
        <v>0</v>
      </c>
      <c r="DK357" s="9" t="s">
        <v>0</v>
      </c>
      <c r="DL357" s="9" t="s">
        <v>0</v>
      </c>
      <c r="DM357" s="9" t="s">
        <v>0</v>
      </c>
      <c r="DN357" s="9" t="s">
        <v>0</v>
      </c>
      <c r="DO357" s="9" t="s">
        <v>0</v>
      </c>
      <c r="DP357" s="9" t="s">
        <v>0</v>
      </c>
      <c r="DQ357" s="9" t="s">
        <v>0</v>
      </c>
      <c r="DR357" s="9" t="s">
        <v>0</v>
      </c>
      <c r="DS357" s="9" t="s">
        <v>0</v>
      </c>
      <c r="DT357" s="9" t="s">
        <v>0</v>
      </c>
      <c r="DU357" s="9" t="s">
        <v>0</v>
      </c>
      <c r="DV357" s="9" t="s">
        <v>0</v>
      </c>
      <c r="DW357" s="9" t="s">
        <v>0</v>
      </c>
      <c r="DX357" s="9" t="s">
        <v>0</v>
      </c>
      <c r="DY357" s="9" t="s">
        <v>0</v>
      </c>
      <c r="DZ357" s="9" t="s">
        <v>0</v>
      </c>
      <c r="EA357" s="9" t="s">
        <v>0</v>
      </c>
      <c r="EB357" s="9" t="s">
        <v>0</v>
      </c>
      <c r="EC357" s="9" t="s">
        <v>0</v>
      </c>
      <c r="ED357" s="9" t="s">
        <v>0</v>
      </c>
      <c r="EE357" s="9" t="s">
        <v>0</v>
      </c>
      <c r="EF357" s="9" t="s">
        <v>0</v>
      </c>
      <c r="EG357" s="9" t="s">
        <v>0</v>
      </c>
      <c r="EH357" s="9" t="s">
        <v>0</v>
      </c>
      <c r="EI357" s="9" t="s">
        <v>0</v>
      </c>
      <c r="EJ357" s="9" t="s">
        <v>0</v>
      </c>
      <c r="EK357" s="9" t="s">
        <v>0</v>
      </c>
      <c r="EL357" s="9" t="s">
        <v>0</v>
      </c>
      <c r="EM357" s="9" t="s">
        <v>0</v>
      </c>
      <c r="EN357" s="9" t="s">
        <v>0</v>
      </c>
      <c r="EO357" s="9" t="s">
        <v>0</v>
      </c>
      <c r="EP357" s="9" t="s">
        <v>0</v>
      </c>
      <c r="EQ357" s="27" t="e">
        <f t="shared" si="11"/>
        <v>#DIV/0!</v>
      </c>
      <c r="ER357" s="27"/>
      <c r="ES357" s="27"/>
    </row>
    <row r="358" spans="1:149" x14ac:dyDescent="0.25">
      <c r="A358" s="1" t="s">
        <v>1994</v>
      </c>
      <c r="B358" s="1" t="s">
        <v>1579</v>
      </c>
      <c r="C358" s="1" t="s">
        <v>1580</v>
      </c>
      <c r="D358" s="7" t="s">
        <v>0</v>
      </c>
      <c r="E358" s="7" t="s">
        <v>0</v>
      </c>
      <c r="F358" s="7" t="s">
        <v>0</v>
      </c>
      <c r="G358" s="7" t="s">
        <v>0</v>
      </c>
      <c r="H358" s="7" t="s">
        <v>0</v>
      </c>
      <c r="I358" s="7" t="s">
        <v>0</v>
      </c>
      <c r="J358" s="7" t="s">
        <v>0</v>
      </c>
      <c r="K358" s="7" t="s">
        <v>0</v>
      </c>
      <c r="L358" s="7" t="s">
        <v>0</v>
      </c>
      <c r="M358" s="7" t="s">
        <v>0</v>
      </c>
      <c r="N358" s="7" t="s">
        <v>0</v>
      </c>
      <c r="O358" s="7" t="s">
        <v>0</v>
      </c>
      <c r="P358" s="7" t="s">
        <v>0</v>
      </c>
      <c r="Q358" s="7" t="s">
        <v>0</v>
      </c>
      <c r="R358" s="7" t="s">
        <v>0</v>
      </c>
      <c r="S358" s="7" t="s">
        <v>0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7" t="s">
        <v>0</v>
      </c>
      <c r="AF358" s="7" t="s">
        <v>0</v>
      </c>
      <c r="AG358" s="7" t="s">
        <v>0</v>
      </c>
      <c r="AH358" s="7" t="s">
        <v>0</v>
      </c>
      <c r="AI358" s="7" t="s">
        <v>0</v>
      </c>
      <c r="AJ358" s="7" t="s">
        <v>0</v>
      </c>
      <c r="AK358" s="7" t="s">
        <v>0</v>
      </c>
      <c r="AL358" s="7" t="s">
        <v>0</v>
      </c>
      <c r="AM358" s="7" t="s">
        <v>0</v>
      </c>
      <c r="AN358" s="7" t="s">
        <v>0</v>
      </c>
      <c r="AO358" s="7" t="s">
        <v>0</v>
      </c>
      <c r="AP358" s="7" t="s">
        <v>0</v>
      </c>
      <c r="AQ358" s="7" t="s">
        <v>0</v>
      </c>
      <c r="AR358" s="7" t="s">
        <v>0</v>
      </c>
      <c r="AS358" s="7" t="s">
        <v>0</v>
      </c>
      <c r="AT358" s="7" t="s">
        <v>0</v>
      </c>
      <c r="AU358" s="7" t="s">
        <v>0</v>
      </c>
      <c r="AV358" s="7" t="s">
        <v>0</v>
      </c>
      <c r="AW358" s="7" t="s">
        <v>0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7" t="s">
        <v>0</v>
      </c>
      <c r="BN358" s="7" t="s">
        <v>0</v>
      </c>
      <c r="BO358" s="7" t="s">
        <v>0</v>
      </c>
      <c r="BP358" s="7" t="s">
        <v>0</v>
      </c>
      <c r="BQ358" s="7" t="s">
        <v>0</v>
      </c>
      <c r="BR358" s="7" t="s">
        <v>0</v>
      </c>
      <c r="BS358" s="7" t="s">
        <v>0</v>
      </c>
      <c r="BT358" s="7" t="s">
        <v>0</v>
      </c>
      <c r="BU358" s="7" t="s">
        <v>0</v>
      </c>
      <c r="BV358" s="6" t="e">
        <f t="shared" si="10"/>
        <v>#DIV/0!</v>
      </c>
      <c r="BW358" s="6"/>
      <c r="BX358" s="6"/>
      <c r="BY358" s="9" t="s">
        <v>0</v>
      </c>
      <c r="BZ358" s="9" t="s">
        <v>0</v>
      </c>
      <c r="CA358" s="9" t="s">
        <v>0</v>
      </c>
      <c r="CB358" s="9" t="s">
        <v>0</v>
      </c>
      <c r="CC358" s="9" t="s">
        <v>0</v>
      </c>
      <c r="CD358" s="9" t="s">
        <v>0</v>
      </c>
      <c r="CE358" s="9" t="s">
        <v>0</v>
      </c>
      <c r="CF358" s="9" t="s">
        <v>0</v>
      </c>
      <c r="CG358" s="9" t="s">
        <v>0</v>
      </c>
      <c r="CH358" s="9" t="s">
        <v>0</v>
      </c>
      <c r="CI358" s="9" t="s">
        <v>0</v>
      </c>
      <c r="CJ358" s="9" t="s">
        <v>0</v>
      </c>
      <c r="CK358" s="9" t="s">
        <v>0</v>
      </c>
      <c r="CL358" s="9" t="s">
        <v>0</v>
      </c>
      <c r="CM358" s="9" t="s">
        <v>0</v>
      </c>
      <c r="CN358" s="9" t="s">
        <v>0</v>
      </c>
      <c r="CO358" s="9" t="s">
        <v>0</v>
      </c>
      <c r="CP358" s="9" t="s">
        <v>0</v>
      </c>
      <c r="CQ358" s="9" t="s">
        <v>0</v>
      </c>
      <c r="CR358" s="9" t="s">
        <v>0</v>
      </c>
      <c r="CS358" s="9" t="s">
        <v>0</v>
      </c>
      <c r="CT358" s="9" t="s">
        <v>0</v>
      </c>
      <c r="CU358" s="9" t="s">
        <v>0</v>
      </c>
      <c r="CV358" s="9" t="s">
        <v>0</v>
      </c>
      <c r="CW358" s="9" t="s">
        <v>0</v>
      </c>
      <c r="CX358" s="9" t="s">
        <v>0</v>
      </c>
      <c r="CY358" s="9" t="s">
        <v>0</v>
      </c>
      <c r="CZ358" s="9" t="s">
        <v>0</v>
      </c>
      <c r="DA358" s="9" t="s">
        <v>0</v>
      </c>
      <c r="DB358" s="9" t="s">
        <v>0</v>
      </c>
      <c r="DC358" s="9" t="s">
        <v>0</v>
      </c>
      <c r="DD358" s="9" t="s">
        <v>0</v>
      </c>
      <c r="DE358" s="9" t="s">
        <v>0</v>
      </c>
      <c r="DF358" s="9" t="s">
        <v>0</v>
      </c>
      <c r="DG358" s="9" t="s">
        <v>0</v>
      </c>
      <c r="DH358" s="9" t="s">
        <v>0</v>
      </c>
      <c r="DI358" s="9" t="s">
        <v>0</v>
      </c>
      <c r="DJ358" s="9" t="s">
        <v>0</v>
      </c>
      <c r="DK358" s="9" t="s">
        <v>0</v>
      </c>
      <c r="DL358" s="9" t="s">
        <v>0</v>
      </c>
      <c r="DM358" s="9" t="s">
        <v>0</v>
      </c>
      <c r="DN358" s="9" t="s">
        <v>0</v>
      </c>
      <c r="DO358" s="9" t="s">
        <v>0</v>
      </c>
      <c r="DP358" s="9" t="s">
        <v>0</v>
      </c>
      <c r="DQ358" s="9" t="s">
        <v>0</v>
      </c>
      <c r="DR358" s="9" t="s">
        <v>0</v>
      </c>
      <c r="DS358" s="9" t="s">
        <v>0</v>
      </c>
      <c r="DT358" s="9" t="s">
        <v>0</v>
      </c>
      <c r="DU358" s="9" t="s">
        <v>0</v>
      </c>
      <c r="DV358" s="9" t="s">
        <v>0</v>
      </c>
      <c r="DW358" s="9" t="s">
        <v>0</v>
      </c>
      <c r="DX358" s="9" t="s">
        <v>0</v>
      </c>
      <c r="DY358" s="9" t="s">
        <v>0</v>
      </c>
      <c r="DZ358" s="9" t="s">
        <v>0</v>
      </c>
      <c r="EA358" s="9" t="s">
        <v>0</v>
      </c>
      <c r="EB358" s="9" t="s">
        <v>0</v>
      </c>
      <c r="EC358" s="9" t="s">
        <v>0</v>
      </c>
      <c r="ED358" s="9" t="s">
        <v>0</v>
      </c>
      <c r="EE358" s="9" t="s">
        <v>0</v>
      </c>
      <c r="EF358" s="9" t="s">
        <v>0</v>
      </c>
      <c r="EG358" s="9" t="s">
        <v>0</v>
      </c>
      <c r="EH358" s="9" t="s">
        <v>0</v>
      </c>
      <c r="EI358" s="9" t="s">
        <v>0</v>
      </c>
      <c r="EJ358" s="9" t="s">
        <v>0</v>
      </c>
      <c r="EK358" s="9" t="s">
        <v>0</v>
      </c>
      <c r="EL358" s="9" t="s">
        <v>0</v>
      </c>
      <c r="EM358" s="9" t="s">
        <v>0</v>
      </c>
      <c r="EN358" s="9" t="s">
        <v>0</v>
      </c>
      <c r="EO358" s="9" t="s">
        <v>0</v>
      </c>
      <c r="EP358" s="9" t="s">
        <v>0</v>
      </c>
      <c r="EQ358" s="27" t="e">
        <f t="shared" si="11"/>
        <v>#DIV/0!</v>
      </c>
      <c r="ER358" s="27"/>
      <c r="ES358" s="27"/>
    </row>
    <row r="359" spans="1:149" x14ac:dyDescent="0.25">
      <c r="A359" s="1" t="s">
        <v>1995</v>
      </c>
      <c r="B359" s="1" t="s">
        <v>1584</v>
      </c>
      <c r="C359" s="1" t="s">
        <v>1585</v>
      </c>
      <c r="D359" s="7" t="s">
        <v>0</v>
      </c>
      <c r="E359" s="7" t="s">
        <v>0</v>
      </c>
      <c r="F359" s="7" t="s">
        <v>0</v>
      </c>
      <c r="G359" s="7" t="s">
        <v>0</v>
      </c>
      <c r="H359" s="7" t="s">
        <v>0</v>
      </c>
      <c r="I359" s="7" t="s">
        <v>0</v>
      </c>
      <c r="J359" s="7" t="s">
        <v>0</v>
      </c>
      <c r="K359" s="7" t="s">
        <v>0</v>
      </c>
      <c r="L359" s="7" t="s">
        <v>0</v>
      </c>
      <c r="M359" s="7" t="s">
        <v>0</v>
      </c>
      <c r="N359" s="7" t="s">
        <v>0</v>
      </c>
      <c r="O359" s="7" t="s">
        <v>0</v>
      </c>
      <c r="P359" s="7" t="s">
        <v>0</v>
      </c>
      <c r="Q359" s="7" t="s">
        <v>0</v>
      </c>
      <c r="R359" s="7" t="s">
        <v>0</v>
      </c>
      <c r="S359" s="7" t="s">
        <v>0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7" t="s">
        <v>0</v>
      </c>
      <c r="AF359" s="7" t="s">
        <v>0</v>
      </c>
      <c r="AG359" s="7" t="s">
        <v>0</v>
      </c>
      <c r="AH359" s="7" t="s">
        <v>0</v>
      </c>
      <c r="AI359" s="7" t="s">
        <v>0</v>
      </c>
      <c r="AJ359" s="7" t="s">
        <v>0</v>
      </c>
      <c r="AK359" s="7" t="s">
        <v>0</v>
      </c>
      <c r="AL359" s="7" t="s">
        <v>0</v>
      </c>
      <c r="AM359" s="7" t="s">
        <v>0</v>
      </c>
      <c r="AN359" s="7" t="s">
        <v>0</v>
      </c>
      <c r="AO359" s="7" t="s">
        <v>0</v>
      </c>
      <c r="AP359" s="7" t="s">
        <v>0</v>
      </c>
      <c r="AQ359" s="7" t="s">
        <v>0</v>
      </c>
      <c r="AR359" s="7" t="s">
        <v>0</v>
      </c>
      <c r="AS359" s="7" t="s">
        <v>0</v>
      </c>
      <c r="AT359" s="7" t="s">
        <v>0</v>
      </c>
      <c r="AU359" s="7" t="s">
        <v>0</v>
      </c>
      <c r="AV359" s="7" t="s">
        <v>0</v>
      </c>
      <c r="AW359" s="7" t="s">
        <v>0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7" t="s">
        <v>0</v>
      </c>
      <c r="BN359" s="7" t="s">
        <v>0</v>
      </c>
      <c r="BO359" s="7" t="s">
        <v>0</v>
      </c>
      <c r="BP359" s="7" t="s">
        <v>0</v>
      </c>
      <c r="BQ359" s="7" t="s">
        <v>0</v>
      </c>
      <c r="BR359" s="7" t="s">
        <v>0</v>
      </c>
      <c r="BS359" s="7" t="s">
        <v>0</v>
      </c>
      <c r="BT359" s="7" t="s">
        <v>0</v>
      </c>
      <c r="BU359" s="7" t="s">
        <v>0</v>
      </c>
      <c r="BV359" s="6" t="e">
        <f t="shared" si="10"/>
        <v>#DIV/0!</v>
      </c>
      <c r="BW359" s="6"/>
      <c r="BX359" s="6"/>
      <c r="BY359" s="9" t="s">
        <v>0</v>
      </c>
      <c r="BZ359" s="9" t="s">
        <v>0</v>
      </c>
      <c r="CA359" s="9" t="s">
        <v>0</v>
      </c>
      <c r="CB359" s="9" t="s">
        <v>0</v>
      </c>
      <c r="CC359" s="9" t="s">
        <v>0</v>
      </c>
      <c r="CD359" s="9" t="s">
        <v>0</v>
      </c>
      <c r="CE359" s="9" t="s">
        <v>0</v>
      </c>
      <c r="CF359" s="9" t="s">
        <v>0</v>
      </c>
      <c r="CG359" s="9" t="s">
        <v>0</v>
      </c>
      <c r="CH359" s="9" t="s">
        <v>0</v>
      </c>
      <c r="CI359" s="9" t="s">
        <v>0</v>
      </c>
      <c r="CJ359" s="9" t="s">
        <v>0</v>
      </c>
      <c r="CK359" s="9" t="s">
        <v>0</v>
      </c>
      <c r="CL359" s="9" t="s">
        <v>0</v>
      </c>
      <c r="CM359" s="9" t="s">
        <v>0</v>
      </c>
      <c r="CN359" s="9" t="s">
        <v>0</v>
      </c>
      <c r="CO359" s="9" t="s">
        <v>0</v>
      </c>
      <c r="CP359" s="9" t="s">
        <v>0</v>
      </c>
      <c r="CQ359" s="9" t="s">
        <v>0</v>
      </c>
      <c r="CR359" s="9" t="s">
        <v>0</v>
      </c>
      <c r="CS359" s="9" t="s">
        <v>0</v>
      </c>
      <c r="CT359" s="9" t="s">
        <v>0</v>
      </c>
      <c r="CU359" s="9" t="s">
        <v>0</v>
      </c>
      <c r="CV359" s="9" t="s">
        <v>0</v>
      </c>
      <c r="CW359" s="9" t="s">
        <v>0</v>
      </c>
      <c r="CX359" s="9" t="s">
        <v>0</v>
      </c>
      <c r="CY359" s="9" t="s">
        <v>0</v>
      </c>
      <c r="CZ359" s="9" t="s">
        <v>0</v>
      </c>
      <c r="DA359" s="9" t="s">
        <v>0</v>
      </c>
      <c r="DB359" s="9" t="s">
        <v>0</v>
      </c>
      <c r="DC359" s="9" t="s">
        <v>0</v>
      </c>
      <c r="DD359" s="9" t="s">
        <v>0</v>
      </c>
      <c r="DE359" s="9" t="s">
        <v>0</v>
      </c>
      <c r="DF359" s="9" t="s">
        <v>0</v>
      </c>
      <c r="DG359" s="9" t="s">
        <v>0</v>
      </c>
      <c r="DH359" s="9" t="s">
        <v>0</v>
      </c>
      <c r="DI359" s="9" t="s">
        <v>0</v>
      </c>
      <c r="DJ359" s="9" t="s">
        <v>0</v>
      </c>
      <c r="DK359" s="9" t="s">
        <v>0</v>
      </c>
      <c r="DL359" s="9" t="s">
        <v>0</v>
      </c>
      <c r="DM359" s="9" t="s">
        <v>0</v>
      </c>
      <c r="DN359" s="9" t="s">
        <v>0</v>
      </c>
      <c r="DO359" s="9" t="s">
        <v>0</v>
      </c>
      <c r="DP359" s="9" t="s">
        <v>0</v>
      </c>
      <c r="DQ359" s="9" t="s">
        <v>0</v>
      </c>
      <c r="DR359" s="9" t="s">
        <v>0</v>
      </c>
      <c r="DS359" s="9" t="s">
        <v>0</v>
      </c>
      <c r="DT359" s="9" t="s">
        <v>0</v>
      </c>
      <c r="DU359" s="9" t="s">
        <v>0</v>
      </c>
      <c r="DV359" s="9" t="s">
        <v>0</v>
      </c>
      <c r="DW359" s="9" t="s">
        <v>0</v>
      </c>
      <c r="DX359" s="9" t="s">
        <v>0</v>
      </c>
      <c r="DY359" s="9" t="s">
        <v>0</v>
      </c>
      <c r="DZ359" s="9" t="s">
        <v>0</v>
      </c>
      <c r="EA359" s="9" t="s">
        <v>0</v>
      </c>
      <c r="EB359" s="9" t="s">
        <v>0</v>
      </c>
      <c r="EC359" s="9" t="s">
        <v>0</v>
      </c>
      <c r="ED359" s="9" t="s">
        <v>0</v>
      </c>
      <c r="EE359" s="9" t="s">
        <v>0</v>
      </c>
      <c r="EF359" s="9" t="s">
        <v>0</v>
      </c>
      <c r="EG359" s="9" t="s">
        <v>0</v>
      </c>
      <c r="EH359" s="9" t="s">
        <v>0</v>
      </c>
      <c r="EI359" s="9" t="s">
        <v>0</v>
      </c>
      <c r="EJ359" s="9" t="s">
        <v>0</v>
      </c>
      <c r="EK359" s="9" t="s">
        <v>0</v>
      </c>
      <c r="EL359" s="9" t="s">
        <v>0</v>
      </c>
      <c r="EM359" s="9" t="s">
        <v>0</v>
      </c>
      <c r="EN359" s="9" t="s">
        <v>0</v>
      </c>
      <c r="EO359" s="9" t="s">
        <v>0</v>
      </c>
      <c r="EP359" s="9" t="s">
        <v>0</v>
      </c>
      <c r="EQ359" s="27" t="e">
        <f t="shared" si="11"/>
        <v>#DIV/0!</v>
      </c>
      <c r="ER359" s="27"/>
      <c r="ES359" s="27"/>
    </row>
    <row r="360" spans="1:149" x14ac:dyDescent="0.25">
      <c r="A360" s="1" t="s">
        <v>1996</v>
      </c>
      <c r="B360" s="1" t="s">
        <v>1589</v>
      </c>
      <c r="C360" s="1" t="s">
        <v>1590</v>
      </c>
      <c r="D360" s="7" t="s">
        <v>0</v>
      </c>
      <c r="E360" s="7" t="s">
        <v>0</v>
      </c>
      <c r="F360" s="7" t="s">
        <v>0</v>
      </c>
      <c r="G360" s="7" t="s">
        <v>0</v>
      </c>
      <c r="H360" s="7" t="s">
        <v>0</v>
      </c>
      <c r="I360" s="7" t="s">
        <v>0</v>
      </c>
      <c r="J360" s="7" t="s">
        <v>0</v>
      </c>
      <c r="K360" s="7" t="s">
        <v>0</v>
      </c>
      <c r="L360" s="7" t="s">
        <v>0</v>
      </c>
      <c r="M360" s="7" t="s">
        <v>0</v>
      </c>
      <c r="N360" s="7" t="s">
        <v>0</v>
      </c>
      <c r="O360" s="7" t="s">
        <v>0</v>
      </c>
      <c r="P360" s="7" t="s">
        <v>0</v>
      </c>
      <c r="Q360" s="7" t="s">
        <v>0</v>
      </c>
      <c r="R360" s="7" t="s">
        <v>0</v>
      </c>
      <c r="S360" s="7" t="s">
        <v>0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7" t="s">
        <v>0</v>
      </c>
      <c r="AF360" s="7" t="s">
        <v>0</v>
      </c>
      <c r="AG360" s="7" t="s">
        <v>0</v>
      </c>
      <c r="AH360" s="7" t="s">
        <v>0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7" t="s">
        <v>0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7" t="s">
        <v>0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7" t="s">
        <v>0</v>
      </c>
      <c r="BN360" s="7" t="s">
        <v>0</v>
      </c>
      <c r="BO360" s="7" t="s">
        <v>0</v>
      </c>
      <c r="BP360" s="7" t="s">
        <v>0</v>
      </c>
      <c r="BQ360" s="7" t="s">
        <v>0</v>
      </c>
      <c r="BR360" s="7" t="s">
        <v>0</v>
      </c>
      <c r="BS360" s="7" t="s">
        <v>0</v>
      </c>
      <c r="BT360" s="7" t="s">
        <v>0</v>
      </c>
      <c r="BU360" s="7" t="s">
        <v>0</v>
      </c>
      <c r="BV360" s="6" t="e">
        <f t="shared" si="10"/>
        <v>#DIV/0!</v>
      </c>
      <c r="BW360" s="6"/>
      <c r="BX360" s="6"/>
      <c r="BY360" s="9" t="s">
        <v>0</v>
      </c>
      <c r="BZ360" s="9" t="s">
        <v>0</v>
      </c>
      <c r="CA360" s="9" t="s">
        <v>0</v>
      </c>
      <c r="CB360" s="9" t="s">
        <v>0</v>
      </c>
      <c r="CC360" s="9" t="s">
        <v>0</v>
      </c>
      <c r="CD360" s="9" t="s">
        <v>0</v>
      </c>
      <c r="CE360" s="9" t="s">
        <v>0</v>
      </c>
      <c r="CF360" s="9" t="s">
        <v>0</v>
      </c>
      <c r="CG360" s="9" t="s">
        <v>0</v>
      </c>
      <c r="CH360" s="9" t="s">
        <v>0</v>
      </c>
      <c r="CI360" s="9" t="s">
        <v>0</v>
      </c>
      <c r="CJ360" s="9" t="s">
        <v>0</v>
      </c>
      <c r="CK360" s="9" t="s">
        <v>0</v>
      </c>
      <c r="CL360" s="9" t="s">
        <v>0</v>
      </c>
      <c r="CM360" s="9" t="s">
        <v>0</v>
      </c>
      <c r="CN360" s="9" t="s">
        <v>0</v>
      </c>
      <c r="CO360" s="9" t="s">
        <v>0</v>
      </c>
      <c r="CP360" s="9" t="s">
        <v>0</v>
      </c>
      <c r="CQ360" s="9" t="s">
        <v>0</v>
      </c>
      <c r="CR360" s="9" t="s">
        <v>0</v>
      </c>
      <c r="CS360" s="9" t="s">
        <v>0</v>
      </c>
      <c r="CT360" s="9" t="s">
        <v>0</v>
      </c>
      <c r="CU360" s="9" t="s">
        <v>0</v>
      </c>
      <c r="CV360" s="9" t="s">
        <v>0</v>
      </c>
      <c r="CW360" s="9" t="s">
        <v>0</v>
      </c>
      <c r="CX360" s="9" t="s">
        <v>0</v>
      </c>
      <c r="CY360" s="9" t="s">
        <v>0</v>
      </c>
      <c r="CZ360" s="9" t="s">
        <v>0</v>
      </c>
      <c r="DA360" s="9" t="s">
        <v>0</v>
      </c>
      <c r="DB360" s="9" t="s">
        <v>0</v>
      </c>
      <c r="DC360" s="9" t="s">
        <v>0</v>
      </c>
      <c r="DD360" s="9" t="s">
        <v>0</v>
      </c>
      <c r="DE360" s="9" t="s">
        <v>0</v>
      </c>
      <c r="DF360" s="9" t="s">
        <v>0</v>
      </c>
      <c r="DG360" s="9" t="s">
        <v>0</v>
      </c>
      <c r="DH360" s="9" t="s">
        <v>0</v>
      </c>
      <c r="DI360" s="9" t="s">
        <v>0</v>
      </c>
      <c r="DJ360" s="9" t="s">
        <v>0</v>
      </c>
      <c r="DK360" s="9" t="s">
        <v>0</v>
      </c>
      <c r="DL360" s="9" t="s">
        <v>0</v>
      </c>
      <c r="DM360" s="9" t="s">
        <v>0</v>
      </c>
      <c r="DN360" s="9" t="s">
        <v>0</v>
      </c>
      <c r="DO360" s="9" t="s">
        <v>0</v>
      </c>
      <c r="DP360" s="9" t="s">
        <v>0</v>
      </c>
      <c r="DQ360" s="9" t="s">
        <v>0</v>
      </c>
      <c r="DR360" s="9" t="s">
        <v>0</v>
      </c>
      <c r="DS360" s="9" t="s">
        <v>0</v>
      </c>
      <c r="DT360" s="9" t="s">
        <v>0</v>
      </c>
      <c r="DU360" s="9" t="s">
        <v>0</v>
      </c>
      <c r="DV360" s="9" t="s">
        <v>0</v>
      </c>
      <c r="DW360" s="9" t="s">
        <v>0</v>
      </c>
      <c r="DX360" s="9" t="s">
        <v>0</v>
      </c>
      <c r="DY360" s="9" t="s">
        <v>0</v>
      </c>
      <c r="DZ360" s="9" t="s">
        <v>0</v>
      </c>
      <c r="EA360" s="9" t="s">
        <v>0</v>
      </c>
      <c r="EB360" s="9" t="s">
        <v>0</v>
      </c>
      <c r="EC360" s="9" t="s">
        <v>0</v>
      </c>
      <c r="ED360" s="9" t="s">
        <v>0</v>
      </c>
      <c r="EE360" s="9" t="s">
        <v>0</v>
      </c>
      <c r="EF360" s="9" t="s">
        <v>0</v>
      </c>
      <c r="EG360" s="9" t="s">
        <v>0</v>
      </c>
      <c r="EH360" s="9" t="s">
        <v>0</v>
      </c>
      <c r="EI360" s="9" t="s">
        <v>0</v>
      </c>
      <c r="EJ360" s="9" t="s">
        <v>0</v>
      </c>
      <c r="EK360" s="9" t="s">
        <v>0</v>
      </c>
      <c r="EL360" s="9" t="s">
        <v>0</v>
      </c>
      <c r="EM360" s="9" t="s">
        <v>0</v>
      </c>
      <c r="EN360" s="9" t="s">
        <v>0</v>
      </c>
      <c r="EO360" s="9" t="s">
        <v>0</v>
      </c>
      <c r="EP360" s="9" t="s">
        <v>0</v>
      </c>
      <c r="EQ360" s="27" t="e">
        <f t="shared" si="11"/>
        <v>#DIV/0!</v>
      </c>
      <c r="ER360" s="27"/>
      <c r="ES360" s="27"/>
    </row>
    <row r="361" spans="1:149" x14ac:dyDescent="0.25">
      <c r="A361" s="1" t="s">
        <v>1997</v>
      </c>
      <c r="B361" s="1" t="s">
        <v>1594</v>
      </c>
      <c r="C361" s="1" t="s">
        <v>1595</v>
      </c>
      <c r="D361" s="7" t="s">
        <v>0</v>
      </c>
      <c r="E361" s="7" t="s">
        <v>0</v>
      </c>
      <c r="F361" s="7" t="s">
        <v>0</v>
      </c>
      <c r="G361" s="7" t="s">
        <v>0</v>
      </c>
      <c r="H361" s="7" t="s">
        <v>0</v>
      </c>
      <c r="I361" s="7" t="s">
        <v>0</v>
      </c>
      <c r="J361" s="7" t="s">
        <v>0</v>
      </c>
      <c r="K361" s="7" t="s">
        <v>0</v>
      </c>
      <c r="L361" s="7" t="s">
        <v>0</v>
      </c>
      <c r="M361" s="7" t="s">
        <v>0</v>
      </c>
      <c r="N361" s="7" t="s">
        <v>0</v>
      </c>
      <c r="O361" s="7" t="s">
        <v>0</v>
      </c>
      <c r="P361" s="7" t="s">
        <v>0</v>
      </c>
      <c r="Q361" s="7" t="s">
        <v>0</v>
      </c>
      <c r="R361" s="7" t="s">
        <v>0</v>
      </c>
      <c r="S361" s="7" t="s">
        <v>0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7" t="s">
        <v>0</v>
      </c>
      <c r="AF361" s="7" t="s">
        <v>0</v>
      </c>
      <c r="AG361" s="7" t="s">
        <v>0</v>
      </c>
      <c r="AH361" s="7" t="s">
        <v>0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7" t="s">
        <v>0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7" t="s">
        <v>0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7" t="s">
        <v>0</v>
      </c>
      <c r="BN361" s="7" t="s">
        <v>0</v>
      </c>
      <c r="BO361" s="7" t="s">
        <v>0</v>
      </c>
      <c r="BP361" s="7" t="s">
        <v>0</v>
      </c>
      <c r="BQ361" s="7" t="s">
        <v>0</v>
      </c>
      <c r="BR361" s="7" t="s">
        <v>0</v>
      </c>
      <c r="BS361" s="7" t="s">
        <v>0</v>
      </c>
      <c r="BT361" s="7" t="s">
        <v>0</v>
      </c>
      <c r="BU361" s="7" t="s">
        <v>0</v>
      </c>
      <c r="BV361" s="6" t="e">
        <f t="shared" si="10"/>
        <v>#DIV/0!</v>
      </c>
      <c r="BW361" s="6"/>
      <c r="BX361" s="6"/>
      <c r="BY361" s="9">
        <v>15308.2968220532</v>
      </c>
      <c r="BZ361" s="9">
        <v>19538.2674162613</v>
      </c>
      <c r="CA361" s="9">
        <v>22991.682616656399</v>
      </c>
      <c r="CB361" s="9">
        <v>20550.271121812799</v>
      </c>
      <c r="CC361" s="9">
        <v>21471.4391428667</v>
      </c>
      <c r="CD361" s="9">
        <v>19617.892011628599</v>
      </c>
      <c r="CE361" s="9">
        <v>20536.636833298799</v>
      </c>
      <c r="CF361" s="9">
        <v>21043.415561350499</v>
      </c>
      <c r="CG361" s="9">
        <v>21067.545594360901</v>
      </c>
      <c r="CH361" s="9">
        <v>20527.810899525499</v>
      </c>
      <c r="CI361" s="9">
        <v>18190.446436473299</v>
      </c>
      <c r="CJ361" s="9">
        <v>22757.909936078999</v>
      </c>
      <c r="CK361" s="9">
        <v>22633.837503840299</v>
      </c>
      <c r="CL361" s="9">
        <v>21559.9710037326</v>
      </c>
      <c r="CM361" s="9">
        <v>20343.022932072901</v>
      </c>
      <c r="CN361" s="9">
        <v>22058.9251503087</v>
      </c>
      <c r="CO361" s="9">
        <v>21397.6943278074</v>
      </c>
      <c r="CP361" s="9">
        <v>23980.490266578301</v>
      </c>
      <c r="CQ361" s="9">
        <v>20657.135923130802</v>
      </c>
      <c r="CR361" s="9">
        <v>22110.439026909498</v>
      </c>
      <c r="CS361" s="9">
        <v>20638.9851942963</v>
      </c>
      <c r="CT361" s="9">
        <v>24086.497296028101</v>
      </c>
      <c r="CU361" s="9">
        <v>23946.761913985501</v>
      </c>
      <c r="CV361" s="9">
        <v>24973.714779112099</v>
      </c>
      <c r="CW361" s="9">
        <v>26653.954890430101</v>
      </c>
      <c r="CX361" s="9">
        <v>26195.071549647899</v>
      </c>
      <c r="CY361" s="9">
        <v>24416.155268623999</v>
      </c>
      <c r="CZ361" s="9">
        <v>25665.351311772502</v>
      </c>
      <c r="DA361" s="9">
        <v>22085.031022659201</v>
      </c>
      <c r="DB361" s="9">
        <v>24334.602406983198</v>
      </c>
      <c r="DC361" s="9">
        <v>21460.025706599401</v>
      </c>
      <c r="DD361" s="9">
        <v>22625.531689145999</v>
      </c>
      <c r="DE361" s="9">
        <v>24040.1459051194</v>
      </c>
      <c r="DF361" s="9">
        <v>22755.817521250199</v>
      </c>
      <c r="DG361" s="9">
        <v>23911.427706563802</v>
      </c>
      <c r="DH361" s="9">
        <v>22855.876206192901</v>
      </c>
      <c r="DI361" s="9">
        <v>23448.439817823699</v>
      </c>
      <c r="DJ361" s="9">
        <v>23093.371691114498</v>
      </c>
      <c r="DK361" s="9">
        <v>24036.984463250399</v>
      </c>
      <c r="DL361" s="9">
        <v>23589.063170969599</v>
      </c>
      <c r="DM361" s="9">
        <v>23829.476506911698</v>
      </c>
      <c r="DN361" s="9">
        <v>23741.880129662699</v>
      </c>
      <c r="DO361" s="9">
        <v>25028.978729315801</v>
      </c>
      <c r="DP361" s="9">
        <v>24153.041904572601</v>
      </c>
      <c r="DQ361" s="9">
        <v>23348.5676819521</v>
      </c>
      <c r="DR361" s="9">
        <v>22968.484205238899</v>
      </c>
      <c r="DS361" s="9">
        <v>24366.488875576601</v>
      </c>
      <c r="DT361" s="9">
        <v>22417.981112286499</v>
      </c>
      <c r="DU361" s="9">
        <v>23523.950735080001</v>
      </c>
      <c r="DV361" s="9">
        <v>23917.976245186001</v>
      </c>
      <c r="DW361" s="9">
        <v>23312.6234905604</v>
      </c>
      <c r="DX361" s="9">
        <v>23339.9313490231</v>
      </c>
      <c r="DY361" s="9">
        <v>25990.903707444599</v>
      </c>
      <c r="DZ361" s="9">
        <v>24448.679008054001</v>
      </c>
      <c r="EA361" s="9">
        <v>25752.247438239301</v>
      </c>
      <c r="EB361" s="9">
        <v>25058.3072307041</v>
      </c>
      <c r="EC361" s="9">
        <v>25702.9742846226</v>
      </c>
      <c r="ED361" s="9">
        <v>24216.690311587499</v>
      </c>
      <c r="EE361" s="9">
        <v>25491.890541938599</v>
      </c>
      <c r="EF361" s="9">
        <v>23166.736661307801</v>
      </c>
      <c r="EG361" s="9">
        <v>21545.546766539799</v>
      </c>
      <c r="EH361" s="9">
        <v>24129.775537428701</v>
      </c>
      <c r="EI361" s="9">
        <v>22264.510776599102</v>
      </c>
      <c r="EJ361" s="9">
        <v>26249.196739687199</v>
      </c>
      <c r="EK361" s="9">
        <v>30175.201107419802</v>
      </c>
      <c r="EL361" s="9">
        <v>29760.0394643244</v>
      </c>
      <c r="EM361" s="9">
        <v>32494.930796479999</v>
      </c>
      <c r="EN361" s="9">
        <v>32076.3554632825</v>
      </c>
      <c r="EO361" s="9">
        <v>30993.949595328399</v>
      </c>
      <c r="EP361" s="9">
        <v>28167.548071953701</v>
      </c>
      <c r="EQ361" s="27">
        <f t="shared" si="11"/>
        <v>0.12486101041287034</v>
      </c>
      <c r="ER361" s="27"/>
      <c r="ES361" s="27"/>
    </row>
    <row r="362" spans="1:149" x14ac:dyDescent="0.25">
      <c r="A362" s="1" t="s">
        <v>1998</v>
      </c>
      <c r="B362" s="1" t="s">
        <v>1598</v>
      </c>
      <c r="C362" s="1" t="s">
        <v>1599</v>
      </c>
      <c r="D362" s="7" t="s">
        <v>0</v>
      </c>
      <c r="E362" s="7" t="s">
        <v>0</v>
      </c>
      <c r="F362" s="7" t="s">
        <v>0</v>
      </c>
      <c r="G362" s="7" t="s">
        <v>0</v>
      </c>
      <c r="H362" s="7" t="s">
        <v>0</v>
      </c>
      <c r="I362" s="7" t="s">
        <v>0</v>
      </c>
      <c r="J362" s="7" t="s">
        <v>0</v>
      </c>
      <c r="K362" s="7" t="s">
        <v>0</v>
      </c>
      <c r="L362" s="7" t="s">
        <v>0</v>
      </c>
      <c r="M362" s="7" t="s">
        <v>0</v>
      </c>
      <c r="N362" s="7" t="s">
        <v>0</v>
      </c>
      <c r="O362" s="7" t="s">
        <v>0</v>
      </c>
      <c r="P362" s="7" t="s">
        <v>0</v>
      </c>
      <c r="Q362" s="7" t="s">
        <v>0</v>
      </c>
      <c r="R362" s="7" t="s">
        <v>0</v>
      </c>
      <c r="S362" s="7" t="s">
        <v>0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7" t="s">
        <v>0</v>
      </c>
      <c r="AF362" s="7" t="s">
        <v>0</v>
      </c>
      <c r="AG362" s="7" t="s">
        <v>0</v>
      </c>
      <c r="AH362" s="7" t="s">
        <v>0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7" t="s">
        <v>0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7" t="s">
        <v>0</v>
      </c>
      <c r="AX362" s="7" t="s">
        <v>0</v>
      </c>
      <c r="AY362" s="7" t="s">
        <v>0</v>
      </c>
      <c r="AZ362" s="7" t="s">
        <v>0</v>
      </c>
      <c r="BA362" s="7" t="s">
        <v>0</v>
      </c>
      <c r="BB362" s="7" t="s">
        <v>0</v>
      </c>
      <c r="BC362" s="7" t="s">
        <v>0</v>
      </c>
      <c r="BD362" s="7" t="s">
        <v>0</v>
      </c>
      <c r="BE362" s="7" t="s">
        <v>0</v>
      </c>
      <c r="BF362" s="7" t="s">
        <v>0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7" t="s">
        <v>0</v>
      </c>
      <c r="BN362" s="7" t="s">
        <v>0</v>
      </c>
      <c r="BO362" s="7" t="s">
        <v>0</v>
      </c>
      <c r="BP362" s="7" t="s">
        <v>0</v>
      </c>
      <c r="BQ362" s="7" t="s">
        <v>0</v>
      </c>
      <c r="BR362" s="7" t="s">
        <v>0</v>
      </c>
      <c r="BS362" s="7" t="s">
        <v>0</v>
      </c>
      <c r="BT362" s="7" t="s">
        <v>0</v>
      </c>
      <c r="BU362" s="7" t="s">
        <v>0</v>
      </c>
      <c r="BV362" s="6" t="e">
        <f t="shared" si="10"/>
        <v>#DIV/0!</v>
      </c>
      <c r="BW362" s="6"/>
      <c r="BX362" s="6"/>
      <c r="BY362" s="9" t="s">
        <v>0</v>
      </c>
      <c r="BZ362" s="9" t="s">
        <v>0</v>
      </c>
      <c r="CA362" s="9" t="s">
        <v>0</v>
      </c>
      <c r="CB362" s="9" t="s">
        <v>0</v>
      </c>
      <c r="CC362" s="9" t="s">
        <v>0</v>
      </c>
      <c r="CD362" s="9" t="s">
        <v>0</v>
      </c>
      <c r="CE362" s="9" t="s">
        <v>0</v>
      </c>
      <c r="CF362" s="9" t="s">
        <v>0</v>
      </c>
      <c r="CG362" s="9" t="s">
        <v>0</v>
      </c>
      <c r="CH362" s="9" t="s">
        <v>0</v>
      </c>
      <c r="CI362" s="9" t="s">
        <v>0</v>
      </c>
      <c r="CJ362" s="9" t="s">
        <v>0</v>
      </c>
      <c r="CK362" s="9" t="s">
        <v>0</v>
      </c>
      <c r="CL362" s="9" t="s">
        <v>0</v>
      </c>
      <c r="CM362" s="9" t="s">
        <v>0</v>
      </c>
      <c r="CN362" s="9" t="s">
        <v>0</v>
      </c>
      <c r="CO362" s="9" t="s">
        <v>0</v>
      </c>
      <c r="CP362" s="9" t="s">
        <v>0</v>
      </c>
      <c r="CQ362" s="9" t="s">
        <v>0</v>
      </c>
      <c r="CR362" s="9" t="s">
        <v>0</v>
      </c>
      <c r="CS362" s="9" t="s">
        <v>0</v>
      </c>
      <c r="CT362" s="9" t="s">
        <v>0</v>
      </c>
      <c r="CU362" s="9" t="s">
        <v>0</v>
      </c>
      <c r="CV362" s="9" t="s">
        <v>0</v>
      </c>
      <c r="CW362" s="9" t="s">
        <v>0</v>
      </c>
      <c r="CX362" s="9" t="s">
        <v>0</v>
      </c>
      <c r="CY362" s="9" t="s">
        <v>0</v>
      </c>
      <c r="CZ362" s="9" t="s">
        <v>0</v>
      </c>
      <c r="DA362" s="9" t="s">
        <v>0</v>
      </c>
      <c r="DB362" s="9" t="s">
        <v>0</v>
      </c>
      <c r="DC362" s="9" t="s">
        <v>0</v>
      </c>
      <c r="DD362" s="9" t="s">
        <v>0</v>
      </c>
      <c r="DE362" s="9" t="s">
        <v>0</v>
      </c>
      <c r="DF362" s="9" t="s">
        <v>0</v>
      </c>
      <c r="DG362" s="9" t="s">
        <v>0</v>
      </c>
      <c r="DH362" s="9" t="s">
        <v>0</v>
      </c>
      <c r="DI362" s="9" t="s">
        <v>0</v>
      </c>
      <c r="DJ362" s="9" t="s">
        <v>0</v>
      </c>
      <c r="DK362" s="9" t="s">
        <v>0</v>
      </c>
      <c r="DL362" s="9" t="s">
        <v>0</v>
      </c>
      <c r="DM362" s="9" t="s">
        <v>0</v>
      </c>
      <c r="DN362" s="9" t="s">
        <v>0</v>
      </c>
      <c r="DO362" s="9" t="s">
        <v>0</v>
      </c>
      <c r="DP362" s="9" t="s">
        <v>0</v>
      </c>
      <c r="DQ362" s="9" t="s">
        <v>0</v>
      </c>
      <c r="DR362" s="9" t="s">
        <v>0</v>
      </c>
      <c r="DS362" s="9" t="s">
        <v>0</v>
      </c>
      <c r="DT362" s="9" t="s">
        <v>0</v>
      </c>
      <c r="DU362" s="9" t="s">
        <v>0</v>
      </c>
      <c r="DV362" s="9" t="s">
        <v>0</v>
      </c>
      <c r="DW362" s="9" t="s">
        <v>0</v>
      </c>
      <c r="DX362" s="9" t="s">
        <v>0</v>
      </c>
      <c r="DY362" s="9" t="s">
        <v>0</v>
      </c>
      <c r="DZ362" s="9" t="s">
        <v>0</v>
      </c>
      <c r="EA362" s="9" t="s">
        <v>0</v>
      </c>
      <c r="EB362" s="9" t="s">
        <v>0</v>
      </c>
      <c r="EC362" s="9" t="s">
        <v>0</v>
      </c>
      <c r="ED362" s="9" t="s">
        <v>0</v>
      </c>
      <c r="EE362" s="9" t="s">
        <v>0</v>
      </c>
      <c r="EF362" s="9" t="s">
        <v>0</v>
      </c>
      <c r="EG362" s="9" t="s">
        <v>0</v>
      </c>
      <c r="EH362" s="9" t="s">
        <v>0</v>
      </c>
      <c r="EI362" s="9" t="s">
        <v>0</v>
      </c>
      <c r="EJ362" s="9" t="s">
        <v>0</v>
      </c>
      <c r="EK362" s="9" t="s">
        <v>0</v>
      </c>
      <c r="EL362" s="9" t="s">
        <v>0</v>
      </c>
      <c r="EM362" s="9" t="s">
        <v>0</v>
      </c>
      <c r="EN362" s="9" t="s">
        <v>0</v>
      </c>
      <c r="EO362" s="9" t="s">
        <v>0</v>
      </c>
      <c r="EP362" s="9" t="s">
        <v>0</v>
      </c>
      <c r="EQ362" s="27" t="e">
        <f t="shared" si="11"/>
        <v>#DIV/0!</v>
      </c>
      <c r="ER362" s="27"/>
      <c r="ES362" s="27"/>
    </row>
    <row r="363" spans="1:149" x14ac:dyDescent="0.25">
      <c r="A363" s="1" t="s">
        <v>1999</v>
      </c>
      <c r="B363" s="1" t="s">
        <v>1603</v>
      </c>
      <c r="C363" s="1" t="s">
        <v>1604</v>
      </c>
      <c r="D363" s="7" t="s">
        <v>0</v>
      </c>
      <c r="E363" s="7" t="s">
        <v>0</v>
      </c>
      <c r="F363" s="7" t="s">
        <v>0</v>
      </c>
      <c r="G363" s="7" t="s">
        <v>0</v>
      </c>
      <c r="H363" s="7" t="s">
        <v>0</v>
      </c>
      <c r="I363" s="7" t="s">
        <v>0</v>
      </c>
      <c r="J363" s="7" t="s">
        <v>0</v>
      </c>
      <c r="K363" s="7" t="s">
        <v>0</v>
      </c>
      <c r="L363" s="7" t="s">
        <v>0</v>
      </c>
      <c r="M363" s="7" t="s">
        <v>0</v>
      </c>
      <c r="N363" s="7" t="s">
        <v>0</v>
      </c>
      <c r="O363" s="7" t="s">
        <v>0</v>
      </c>
      <c r="P363" s="7" t="s">
        <v>0</v>
      </c>
      <c r="Q363" s="7" t="s">
        <v>0</v>
      </c>
      <c r="R363" s="7" t="s">
        <v>0</v>
      </c>
      <c r="S363" s="7" t="s">
        <v>0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7" t="s">
        <v>0</v>
      </c>
      <c r="AF363" s="7" t="s">
        <v>0</v>
      </c>
      <c r="AG363" s="7" t="s">
        <v>0</v>
      </c>
      <c r="AH363" s="7" t="s">
        <v>0</v>
      </c>
      <c r="AI363" s="7" t="s">
        <v>0</v>
      </c>
      <c r="AJ363" s="7" t="s">
        <v>0</v>
      </c>
      <c r="AK363" s="7" t="s">
        <v>0</v>
      </c>
      <c r="AL363" s="7" t="s">
        <v>0</v>
      </c>
      <c r="AM363" s="7" t="s">
        <v>0</v>
      </c>
      <c r="AN363" s="7" t="s">
        <v>0</v>
      </c>
      <c r="AO363" s="7" t="s">
        <v>0</v>
      </c>
      <c r="AP363" s="7" t="s">
        <v>0</v>
      </c>
      <c r="AQ363" s="7" t="s">
        <v>0</v>
      </c>
      <c r="AR363" s="7" t="s">
        <v>0</v>
      </c>
      <c r="AS363" s="7" t="s">
        <v>0</v>
      </c>
      <c r="AT363" s="7" t="s">
        <v>0</v>
      </c>
      <c r="AU363" s="7" t="s">
        <v>0</v>
      </c>
      <c r="AV363" s="7" t="s">
        <v>0</v>
      </c>
      <c r="AW363" s="7" t="s">
        <v>0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7" t="s">
        <v>0</v>
      </c>
      <c r="BN363" s="7" t="s">
        <v>0</v>
      </c>
      <c r="BO363" s="7" t="s">
        <v>0</v>
      </c>
      <c r="BP363" s="7" t="s">
        <v>0</v>
      </c>
      <c r="BQ363" s="7" t="s">
        <v>0</v>
      </c>
      <c r="BR363" s="7" t="s">
        <v>0</v>
      </c>
      <c r="BS363" s="7" t="s">
        <v>0</v>
      </c>
      <c r="BT363" s="7" t="s">
        <v>0</v>
      </c>
      <c r="BU363" s="7" t="s">
        <v>0</v>
      </c>
      <c r="BV363" s="6" t="e">
        <f t="shared" si="10"/>
        <v>#DIV/0!</v>
      </c>
      <c r="BW363" s="6"/>
      <c r="BX363" s="6"/>
      <c r="BY363" s="9" t="s">
        <v>0</v>
      </c>
      <c r="BZ363" s="9" t="s">
        <v>0</v>
      </c>
      <c r="CA363" s="9" t="s">
        <v>0</v>
      </c>
      <c r="CB363" s="9" t="s">
        <v>0</v>
      </c>
      <c r="CC363" s="9" t="s">
        <v>0</v>
      </c>
      <c r="CD363" s="9" t="s">
        <v>0</v>
      </c>
      <c r="CE363" s="9" t="s">
        <v>0</v>
      </c>
      <c r="CF363" s="9" t="s">
        <v>0</v>
      </c>
      <c r="CG363" s="9" t="s">
        <v>0</v>
      </c>
      <c r="CH363" s="9" t="s">
        <v>0</v>
      </c>
      <c r="CI363" s="9" t="s">
        <v>0</v>
      </c>
      <c r="CJ363" s="9" t="s">
        <v>0</v>
      </c>
      <c r="CK363" s="9" t="s">
        <v>0</v>
      </c>
      <c r="CL363" s="9" t="s">
        <v>0</v>
      </c>
      <c r="CM363" s="9" t="s">
        <v>0</v>
      </c>
      <c r="CN363" s="9" t="s">
        <v>0</v>
      </c>
      <c r="CO363" s="9" t="s">
        <v>0</v>
      </c>
      <c r="CP363" s="9" t="s">
        <v>0</v>
      </c>
      <c r="CQ363" s="9" t="s">
        <v>0</v>
      </c>
      <c r="CR363" s="9" t="s">
        <v>0</v>
      </c>
      <c r="CS363" s="9" t="s">
        <v>0</v>
      </c>
      <c r="CT363" s="9" t="s">
        <v>0</v>
      </c>
      <c r="CU363" s="9" t="s">
        <v>0</v>
      </c>
      <c r="CV363" s="9" t="s">
        <v>0</v>
      </c>
      <c r="CW363" s="9" t="s">
        <v>0</v>
      </c>
      <c r="CX363" s="9" t="s">
        <v>0</v>
      </c>
      <c r="CY363" s="9" t="s">
        <v>0</v>
      </c>
      <c r="CZ363" s="9" t="s">
        <v>0</v>
      </c>
      <c r="DA363" s="9" t="s">
        <v>0</v>
      </c>
      <c r="DB363" s="9" t="s">
        <v>0</v>
      </c>
      <c r="DC363" s="9" t="s">
        <v>0</v>
      </c>
      <c r="DD363" s="9" t="s">
        <v>0</v>
      </c>
      <c r="DE363" s="9" t="s">
        <v>0</v>
      </c>
      <c r="DF363" s="9" t="s">
        <v>0</v>
      </c>
      <c r="DG363" s="9" t="s">
        <v>0</v>
      </c>
      <c r="DH363" s="9" t="s">
        <v>0</v>
      </c>
      <c r="DI363" s="9" t="s">
        <v>0</v>
      </c>
      <c r="DJ363" s="9" t="s">
        <v>0</v>
      </c>
      <c r="DK363" s="9" t="s">
        <v>0</v>
      </c>
      <c r="DL363" s="9" t="s">
        <v>0</v>
      </c>
      <c r="DM363" s="9" t="s">
        <v>0</v>
      </c>
      <c r="DN363" s="9" t="s">
        <v>0</v>
      </c>
      <c r="DO363" s="9" t="s">
        <v>0</v>
      </c>
      <c r="DP363" s="9" t="s">
        <v>0</v>
      </c>
      <c r="DQ363" s="9" t="s">
        <v>0</v>
      </c>
      <c r="DR363" s="9" t="s">
        <v>0</v>
      </c>
      <c r="DS363" s="9" t="s">
        <v>0</v>
      </c>
      <c r="DT363" s="9" t="s">
        <v>0</v>
      </c>
      <c r="DU363" s="9" t="s">
        <v>0</v>
      </c>
      <c r="DV363" s="9" t="s">
        <v>0</v>
      </c>
      <c r="DW363" s="9" t="s">
        <v>0</v>
      </c>
      <c r="DX363" s="9" t="s">
        <v>0</v>
      </c>
      <c r="DY363" s="9" t="s">
        <v>0</v>
      </c>
      <c r="DZ363" s="9" t="s">
        <v>0</v>
      </c>
      <c r="EA363" s="9" t="s">
        <v>0</v>
      </c>
      <c r="EB363" s="9" t="s">
        <v>0</v>
      </c>
      <c r="EC363" s="9" t="s">
        <v>0</v>
      </c>
      <c r="ED363" s="9" t="s">
        <v>0</v>
      </c>
      <c r="EE363" s="9" t="s">
        <v>0</v>
      </c>
      <c r="EF363" s="9" t="s">
        <v>0</v>
      </c>
      <c r="EG363" s="9" t="s">
        <v>0</v>
      </c>
      <c r="EH363" s="9" t="s">
        <v>0</v>
      </c>
      <c r="EI363" s="9" t="s">
        <v>0</v>
      </c>
      <c r="EJ363" s="9" t="s">
        <v>0</v>
      </c>
      <c r="EK363" s="9" t="s">
        <v>0</v>
      </c>
      <c r="EL363" s="9" t="s">
        <v>0</v>
      </c>
      <c r="EM363" s="9" t="s">
        <v>0</v>
      </c>
      <c r="EN363" s="9" t="s">
        <v>0</v>
      </c>
      <c r="EO363" s="9" t="s">
        <v>0</v>
      </c>
      <c r="EP363" s="9" t="s">
        <v>0</v>
      </c>
      <c r="EQ363" s="27" t="e">
        <f t="shared" si="11"/>
        <v>#DIV/0!</v>
      </c>
      <c r="ER363" s="27"/>
      <c r="ES363" s="27"/>
    </row>
    <row r="364" spans="1:149" x14ac:dyDescent="0.25">
      <c r="A364" s="15" t="s">
        <v>1615</v>
      </c>
      <c r="B364" s="109" t="s">
        <v>2002</v>
      </c>
      <c r="C364" s="110"/>
      <c r="D364" s="7">
        <v>577921.54044589202</v>
      </c>
      <c r="E364" s="7">
        <v>579055.83060654998</v>
      </c>
      <c r="F364" s="7">
        <v>577407.03076392098</v>
      </c>
      <c r="G364" s="7">
        <v>554915.649917559</v>
      </c>
      <c r="H364" s="7">
        <v>533859.79514729499</v>
      </c>
      <c r="I364" s="7">
        <v>587725.97871191998</v>
      </c>
      <c r="J364" s="7">
        <v>564444.06266894995</v>
      </c>
      <c r="K364" s="7">
        <v>550124.03212661797</v>
      </c>
      <c r="L364" s="7">
        <v>567640.12597522896</v>
      </c>
      <c r="M364" s="7">
        <v>511027.75284424901</v>
      </c>
      <c r="N364" s="7">
        <v>525424.361686107</v>
      </c>
      <c r="O364" s="7">
        <v>505747.06619538303</v>
      </c>
      <c r="P364" s="7">
        <v>508990.773501096</v>
      </c>
      <c r="Q364" s="7">
        <v>526180.00388935802</v>
      </c>
      <c r="R364" s="7">
        <v>534040.90787825896</v>
      </c>
      <c r="S364" s="7">
        <v>517986.49113572598</v>
      </c>
      <c r="T364" s="7">
        <v>577045.04026339098</v>
      </c>
      <c r="U364" s="7">
        <v>474455.33916783199</v>
      </c>
      <c r="V364" s="7">
        <v>546302.52417110698</v>
      </c>
      <c r="W364" s="7">
        <v>502169.85846019699</v>
      </c>
      <c r="X364" s="7">
        <v>538664.81481725106</v>
      </c>
      <c r="Y364" s="7">
        <v>482402.811609403</v>
      </c>
      <c r="Z364" s="7">
        <v>502620.22487702698</v>
      </c>
      <c r="AA364" s="7">
        <v>492846.11865659698</v>
      </c>
      <c r="AB364" s="7">
        <v>519889.13736845902</v>
      </c>
      <c r="AC364" s="7">
        <v>510929.60582620301</v>
      </c>
      <c r="AD364" s="7">
        <v>507926.64049279701</v>
      </c>
      <c r="AE364" s="7">
        <v>521247.02833112102</v>
      </c>
      <c r="AF364" s="7">
        <v>501935.461179009</v>
      </c>
      <c r="AG364" s="7">
        <v>474585.25235418498</v>
      </c>
      <c r="AH364" s="7">
        <v>504421.050752885</v>
      </c>
      <c r="AI364" s="7">
        <v>532534.41420870798</v>
      </c>
      <c r="AJ364" s="7">
        <v>493755.71813400497</v>
      </c>
      <c r="AK364" s="7">
        <v>525933.44401807804</v>
      </c>
      <c r="AL364" s="7">
        <v>501502.79931077303</v>
      </c>
      <c r="AM364" s="7">
        <v>506871.49466909299</v>
      </c>
      <c r="AN364" s="7">
        <v>492627.631026941</v>
      </c>
      <c r="AO364" s="7">
        <v>502319.515550207</v>
      </c>
      <c r="AP364" s="7">
        <v>513713.53873833898</v>
      </c>
      <c r="AQ364" s="7">
        <v>491615.54879515502</v>
      </c>
      <c r="AR364" s="7">
        <v>474106.93486049998</v>
      </c>
      <c r="AS364" s="7">
        <v>463272.47404225997</v>
      </c>
      <c r="AT364" s="7">
        <v>456301.41793962702</v>
      </c>
      <c r="AU364" s="7">
        <v>421794.48142402299</v>
      </c>
      <c r="AV364" s="7">
        <v>494624.11033946299</v>
      </c>
      <c r="AW364" s="7">
        <v>472394.040849704</v>
      </c>
      <c r="AX364" s="7">
        <v>464337.225166502</v>
      </c>
      <c r="AY364" s="7">
        <v>468445.09729744197</v>
      </c>
      <c r="AZ364" s="7">
        <v>509457.60949031601</v>
      </c>
      <c r="BA364" s="7">
        <v>444627.29968424799</v>
      </c>
      <c r="BB364" s="7">
        <v>453664.3539854</v>
      </c>
      <c r="BC364" s="7">
        <v>460468.68950306199</v>
      </c>
      <c r="BD364" s="7">
        <v>504085.83179061703</v>
      </c>
      <c r="BE364" s="7">
        <v>489508.042543913</v>
      </c>
      <c r="BF364" s="7">
        <v>480532.28347123403</v>
      </c>
      <c r="BG364" s="7">
        <v>475670.02554742002</v>
      </c>
      <c r="BH364" s="7">
        <v>482579.65082369</v>
      </c>
      <c r="BI364" s="7">
        <v>518715.70351194701</v>
      </c>
      <c r="BJ364" s="7">
        <v>471546.53634947201</v>
      </c>
      <c r="BK364" s="7">
        <v>488088.10327357001</v>
      </c>
      <c r="BL364" s="7">
        <v>463593.28244729497</v>
      </c>
      <c r="BM364" s="7">
        <v>400713.07636020501</v>
      </c>
      <c r="BN364" s="7">
        <v>378154.18386826001</v>
      </c>
      <c r="BO364" s="7">
        <v>365138.94778433797</v>
      </c>
      <c r="BP364" s="7">
        <v>367833.71288360399</v>
      </c>
      <c r="BQ364" s="7">
        <v>336676.40664499498</v>
      </c>
      <c r="BR364" s="7">
        <v>427789.42621089</v>
      </c>
      <c r="BS364" s="7">
        <v>394178.656602856</v>
      </c>
      <c r="BT364" s="7">
        <v>383932.24848238402</v>
      </c>
      <c r="BU364" s="7">
        <v>380582.05958342698</v>
      </c>
      <c r="BV364" s="6">
        <f t="shared" si="10"/>
        <v>0.11186747025641572</v>
      </c>
      <c r="BW364" s="6"/>
      <c r="BX364" s="6"/>
      <c r="BY364" s="9">
        <v>550992.83704037999</v>
      </c>
      <c r="BZ364" s="9">
        <v>591137.57183483301</v>
      </c>
      <c r="CA364" s="9">
        <v>555466.58276665001</v>
      </c>
      <c r="CB364" s="9">
        <v>548815.75894174003</v>
      </c>
      <c r="CC364" s="9">
        <v>546694.12946131104</v>
      </c>
      <c r="CD364" s="9">
        <v>543488.14696024498</v>
      </c>
      <c r="CE364" s="9">
        <v>580610.70445779897</v>
      </c>
      <c r="CF364" s="9">
        <v>532949.26673612802</v>
      </c>
      <c r="CG364" s="9">
        <v>575086.35262852698</v>
      </c>
      <c r="CH364" s="9">
        <v>531560.98384083004</v>
      </c>
      <c r="CI364" s="9">
        <v>514996.28212748602</v>
      </c>
      <c r="CJ364" s="9">
        <v>523230.433048159</v>
      </c>
      <c r="CK364" s="9">
        <v>553887.01266266499</v>
      </c>
      <c r="CL364" s="9">
        <v>512119.134617428</v>
      </c>
      <c r="CM364" s="9">
        <v>503650.90065293701</v>
      </c>
      <c r="CN364" s="9">
        <v>537458.13071039901</v>
      </c>
      <c r="CO364" s="9">
        <v>520766.382591111</v>
      </c>
      <c r="CP364" s="9">
        <v>540453.35006159102</v>
      </c>
      <c r="CQ364" s="9">
        <v>501512.08180525497</v>
      </c>
      <c r="CR364" s="9">
        <v>497009.36542519898</v>
      </c>
      <c r="CS364" s="9">
        <v>522242.44906193501</v>
      </c>
      <c r="CT364" s="9">
        <v>490279.38803639001</v>
      </c>
      <c r="CU364" s="9">
        <v>476460.946681862</v>
      </c>
      <c r="CV364" s="9">
        <v>514368.48958440701</v>
      </c>
      <c r="CW364" s="9">
        <v>526081.24012360699</v>
      </c>
      <c r="CX364" s="9">
        <v>488051.78543474898</v>
      </c>
      <c r="CY364" s="9">
        <v>501817.31499046099</v>
      </c>
      <c r="CZ364" s="9">
        <v>493200.20235217299</v>
      </c>
      <c r="DA364" s="9">
        <v>480580.26490062801</v>
      </c>
      <c r="DB364" s="9">
        <v>513330.56670132402</v>
      </c>
      <c r="DC364" s="9">
        <v>464039.64603037102</v>
      </c>
      <c r="DD364" s="9">
        <v>505221.530569405</v>
      </c>
      <c r="DE364" s="9">
        <v>467150.711727641</v>
      </c>
      <c r="DF364" s="9">
        <v>456265.21263347502</v>
      </c>
      <c r="DG364" s="9">
        <v>471763.14917185198</v>
      </c>
      <c r="DH364" s="9">
        <v>466597.740347185</v>
      </c>
      <c r="DI364" s="9">
        <v>512707.15184693102</v>
      </c>
      <c r="DJ364" s="9">
        <v>477151.426145804</v>
      </c>
      <c r="DK364" s="9">
        <v>507530.873867021</v>
      </c>
      <c r="DL364" s="9">
        <v>477925.761132263</v>
      </c>
      <c r="DM364" s="9">
        <v>444379.94746457099</v>
      </c>
      <c r="DN364" s="9">
        <v>477833.029352666</v>
      </c>
      <c r="DO364" s="9">
        <v>456286.97768856201</v>
      </c>
      <c r="DP364" s="9">
        <v>459818.72831821401</v>
      </c>
      <c r="DQ364" s="9">
        <v>487199.06331053399</v>
      </c>
      <c r="DR364" s="9">
        <v>492368.59376979002</v>
      </c>
      <c r="DS364" s="9">
        <v>458049.412095926</v>
      </c>
      <c r="DT364" s="9">
        <v>478031.32654413802</v>
      </c>
      <c r="DU364" s="9">
        <v>442505.37601960701</v>
      </c>
      <c r="DV364" s="9">
        <v>456937.748284987</v>
      </c>
      <c r="DW364" s="9">
        <v>475470.23029697302</v>
      </c>
      <c r="DX364" s="9">
        <v>473577.09387805098</v>
      </c>
      <c r="DY364" s="9">
        <v>459058.58648782299</v>
      </c>
      <c r="DZ364" s="9">
        <v>464342.97030343203</v>
      </c>
      <c r="EA364" s="9">
        <v>474727.41159212601</v>
      </c>
      <c r="EB364" s="9">
        <v>495331.84026230901</v>
      </c>
      <c r="EC364" s="9">
        <v>489086.42107118701</v>
      </c>
      <c r="ED364" s="9">
        <v>468636.89944493998</v>
      </c>
      <c r="EE364" s="9">
        <v>518120.88164347998</v>
      </c>
      <c r="EF364" s="9">
        <v>448885.06964112399</v>
      </c>
      <c r="EG364" s="9">
        <v>453822.28942493798</v>
      </c>
      <c r="EH364" s="9">
        <v>476572.95082147903</v>
      </c>
      <c r="EI364" s="9">
        <v>409248.00625540799</v>
      </c>
      <c r="EJ364" s="9">
        <v>481115.230087512</v>
      </c>
      <c r="EK364" s="9">
        <v>465174.81126782403</v>
      </c>
      <c r="EL364" s="9">
        <v>486107.02220056602</v>
      </c>
      <c r="EM364" s="9">
        <v>504505.18146600801</v>
      </c>
      <c r="EN364" s="9">
        <v>454969.79065190599</v>
      </c>
      <c r="EO364" s="9">
        <v>433882.91128010699</v>
      </c>
      <c r="EP364" s="9">
        <v>422699.24906378199</v>
      </c>
      <c r="EQ364" s="27">
        <f t="shared" si="11"/>
        <v>7.6467054636318754E-2</v>
      </c>
      <c r="ER364" s="27"/>
      <c r="ES364" s="27"/>
    </row>
    <row r="365" spans="1:149" x14ac:dyDescent="0.25">
      <c r="A365" s="1" t="s">
        <v>1620</v>
      </c>
      <c r="B365" s="110"/>
      <c r="C365" s="110"/>
      <c r="D365" s="7">
        <v>6041619.4689980503</v>
      </c>
      <c r="E365" s="7">
        <v>5691514.0546144703</v>
      </c>
      <c r="F365" s="7">
        <v>5843002.4869461004</v>
      </c>
      <c r="G365" s="7">
        <v>5708679.4908439098</v>
      </c>
      <c r="H365" s="7">
        <v>5935873.4400314903</v>
      </c>
      <c r="I365" s="7">
        <v>5824958.9563021101</v>
      </c>
      <c r="J365" s="7">
        <v>5660189.7547987401</v>
      </c>
      <c r="K365" s="7">
        <v>5689403.1929524401</v>
      </c>
      <c r="L365" s="7">
        <v>5549220.6025006203</v>
      </c>
      <c r="M365" s="7">
        <v>5409103.1997957798</v>
      </c>
      <c r="N365" s="7">
        <v>5512209.9955859203</v>
      </c>
      <c r="O365" s="7">
        <v>5500636.4303604299</v>
      </c>
      <c r="P365" s="7">
        <v>5546322.8564443402</v>
      </c>
      <c r="Q365" s="7">
        <v>5320926.2258799896</v>
      </c>
      <c r="R365" s="7">
        <v>5131848.7204427598</v>
      </c>
      <c r="S365" s="7">
        <v>5175252.7707592295</v>
      </c>
      <c r="T365" s="7">
        <v>5310332.8767958703</v>
      </c>
      <c r="U365" s="7">
        <v>5245371.8270654501</v>
      </c>
      <c r="V365" s="7">
        <v>5254303.5416025603</v>
      </c>
      <c r="W365" s="7">
        <v>5120271.8066861201</v>
      </c>
      <c r="X365" s="7">
        <v>5378083.2258872204</v>
      </c>
      <c r="Y365" s="7">
        <v>5267161.6509577399</v>
      </c>
      <c r="Z365" s="7">
        <v>5173182.2793096798</v>
      </c>
      <c r="AA365" s="7">
        <v>5180501.1573153799</v>
      </c>
      <c r="AB365" s="7">
        <v>5321501.5712242499</v>
      </c>
      <c r="AC365" s="7">
        <v>5418186.2975456398</v>
      </c>
      <c r="AD365" s="7">
        <v>5524376.7903450001</v>
      </c>
      <c r="AE365" s="7">
        <v>5197993.2444417896</v>
      </c>
      <c r="AF365" s="7">
        <v>5167944.0739547303</v>
      </c>
      <c r="AG365" s="7">
        <v>5498944.0717653297</v>
      </c>
      <c r="AH365" s="7">
        <v>5385491.7974903397</v>
      </c>
      <c r="AI365" s="7">
        <v>4892659.0044628195</v>
      </c>
      <c r="AJ365" s="7">
        <v>5149271.0611402104</v>
      </c>
      <c r="AK365" s="7">
        <v>5508550.2086451398</v>
      </c>
      <c r="AL365" s="7">
        <v>5249817.5401609801</v>
      </c>
      <c r="AM365" s="7">
        <v>5197062.5951105701</v>
      </c>
      <c r="AN365" s="7">
        <v>5291555.9524230603</v>
      </c>
      <c r="AO365" s="7">
        <v>5316357.6474725502</v>
      </c>
      <c r="AP365" s="7">
        <v>5386252.6659078002</v>
      </c>
      <c r="AQ365" s="7">
        <v>5024098.9015194299</v>
      </c>
      <c r="AR365" s="7">
        <v>5213950.7661124496</v>
      </c>
      <c r="AS365" s="7">
        <v>4957374.2141533699</v>
      </c>
      <c r="AT365" s="7">
        <v>5096182.3274006797</v>
      </c>
      <c r="AU365" s="7">
        <v>5089109.2867181096</v>
      </c>
      <c r="AV365" s="7">
        <v>5076956.1356411399</v>
      </c>
      <c r="AW365" s="7">
        <v>5249826.9151229504</v>
      </c>
      <c r="AX365" s="7">
        <v>5069329.1361894002</v>
      </c>
      <c r="AY365" s="7">
        <v>4991869.90264156</v>
      </c>
      <c r="AZ365" s="7">
        <v>4986435.63270457</v>
      </c>
      <c r="BA365" s="7">
        <v>4984739.7591199204</v>
      </c>
      <c r="BB365" s="7">
        <v>4848724.9809796698</v>
      </c>
      <c r="BC365" s="7">
        <v>5021302.4834885104</v>
      </c>
      <c r="BD365" s="7">
        <v>4887082.8459266098</v>
      </c>
      <c r="BE365" s="7">
        <v>4868490.6151275504</v>
      </c>
      <c r="BF365" s="7">
        <v>5006246.5021234099</v>
      </c>
      <c r="BG365" s="7">
        <v>5279147.7151227798</v>
      </c>
      <c r="BH365" s="7">
        <v>5150065.2997122798</v>
      </c>
      <c r="BI365" s="7">
        <v>5105210.8874778403</v>
      </c>
      <c r="BJ365" s="7">
        <v>5349445.9075237401</v>
      </c>
      <c r="BK365" s="7">
        <v>5153811.6247134898</v>
      </c>
      <c r="BL365" s="7">
        <v>4909544.1616613204</v>
      </c>
      <c r="BM365" s="7">
        <v>4426430.6096481401</v>
      </c>
      <c r="BN365" s="7">
        <v>4061250.02060621</v>
      </c>
      <c r="BO365" s="7">
        <v>3892490.5670231101</v>
      </c>
      <c r="BP365" s="7">
        <v>4186215.8062413</v>
      </c>
      <c r="BQ365" s="7">
        <v>3830001.3057414698</v>
      </c>
      <c r="BR365" s="7">
        <v>4536090.9912513401</v>
      </c>
      <c r="BS365" s="7">
        <v>4372335.6937861498</v>
      </c>
      <c r="BT365" s="7">
        <v>4197193.2035706798</v>
      </c>
      <c r="BU365" s="7">
        <v>4115881.1887695198</v>
      </c>
      <c r="BV365" s="6">
        <f t="shared" si="10"/>
        <v>8.9130996017199413E-2</v>
      </c>
      <c r="BW365" s="6"/>
      <c r="BX365" s="6"/>
      <c r="BY365" s="9">
        <v>5794059.2358603999</v>
      </c>
      <c r="BZ365" s="9">
        <v>6020112.61052527</v>
      </c>
      <c r="CA365" s="9">
        <v>5328541.0685103796</v>
      </c>
      <c r="CB365" s="9">
        <v>5626572.0497240499</v>
      </c>
      <c r="CC365" s="9">
        <v>5952791.8849857198</v>
      </c>
      <c r="CD365" s="9">
        <v>5667964.5865756199</v>
      </c>
      <c r="CE365" s="9">
        <v>5669231.3175996495</v>
      </c>
      <c r="CF365" s="9">
        <v>5707770.4635767797</v>
      </c>
      <c r="CG365" s="9">
        <v>5518244.8287573</v>
      </c>
      <c r="CH365" s="9">
        <v>5638145.3949691299</v>
      </c>
      <c r="CI365" s="9">
        <v>5457685.1471019499</v>
      </c>
      <c r="CJ365" s="9">
        <v>5532037.3605910297</v>
      </c>
      <c r="CK365" s="9">
        <v>5583365.40348789</v>
      </c>
      <c r="CL365" s="9">
        <v>5373545.3221197696</v>
      </c>
      <c r="CM365" s="9">
        <v>5170676.8457867503</v>
      </c>
      <c r="CN365" s="9">
        <v>5398684.39594677</v>
      </c>
      <c r="CO365" s="9">
        <v>5534400.1683439203</v>
      </c>
      <c r="CP365" s="9">
        <v>5272964.58337365</v>
      </c>
      <c r="CQ365" s="9">
        <v>5520639.7805602103</v>
      </c>
      <c r="CR365" s="9">
        <v>5513007.1896537598</v>
      </c>
      <c r="CS365" s="9">
        <v>5241273.3731524898</v>
      </c>
      <c r="CT365" s="9">
        <v>5301031.3109586397</v>
      </c>
      <c r="CU365" s="9">
        <v>5176858.8350664396</v>
      </c>
      <c r="CV365" s="9">
        <v>5429737.3065654896</v>
      </c>
      <c r="CW365" s="9">
        <v>5509229.0463300999</v>
      </c>
      <c r="CX365" s="9">
        <v>5623333.7737699999</v>
      </c>
      <c r="CY365" s="9">
        <v>5391304.6989502702</v>
      </c>
      <c r="CZ365" s="9">
        <v>5550342.34811919</v>
      </c>
      <c r="DA365" s="9">
        <v>5517881.4250390604</v>
      </c>
      <c r="DB365" s="9">
        <v>5141357.48283628</v>
      </c>
      <c r="DC365" s="9">
        <v>5282024.5662438897</v>
      </c>
      <c r="DD365" s="9">
        <v>5359328.0846263096</v>
      </c>
      <c r="DE365" s="9">
        <v>5343929.7696069796</v>
      </c>
      <c r="DF365" s="9">
        <v>5385175.6086648302</v>
      </c>
      <c r="DG365" s="9">
        <v>5286060.6056942698</v>
      </c>
      <c r="DH365" s="9">
        <v>5480218.7684874404</v>
      </c>
      <c r="DI365" s="9">
        <v>5341495.4205121901</v>
      </c>
      <c r="DJ365" s="9">
        <v>5151312.3952011298</v>
      </c>
      <c r="DK365" s="9">
        <v>5353450.53290434</v>
      </c>
      <c r="DL365" s="9">
        <v>5055594.90746307</v>
      </c>
      <c r="DM365" s="9">
        <v>5341418.18915956</v>
      </c>
      <c r="DN365" s="9">
        <v>5263954.6287157703</v>
      </c>
      <c r="DO365" s="9">
        <v>5324180.1688070903</v>
      </c>
      <c r="DP365" s="9">
        <v>5319328.5722741904</v>
      </c>
      <c r="DQ365" s="9">
        <v>5439685.2483003903</v>
      </c>
      <c r="DR365" s="9">
        <v>5334185.6367113404</v>
      </c>
      <c r="DS365" s="9">
        <v>5248383.2723242398</v>
      </c>
      <c r="DT365" s="9">
        <v>5147818.6257425901</v>
      </c>
      <c r="DU365" s="9">
        <v>5222611.5321169598</v>
      </c>
      <c r="DV365" s="9">
        <v>5045259.7162208604</v>
      </c>
      <c r="DW365" s="9">
        <v>5114674.9544424098</v>
      </c>
      <c r="DX365" s="9">
        <v>5189018.8922097003</v>
      </c>
      <c r="DY365" s="9">
        <v>5315130.1598876296</v>
      </c>
      <c r="DZ365" s="9">
        <v>5260282.6922197798</v>
      </c>
      <c r="EA365" s="9">
        <v>5355873.2183271404</v>
      </c>
      <c r="EB365" s="9">
        <v>5398855.0812531998</v>
      </c>
      <c r="EC365" s="9">
        <v>5266782.2576747099</v>
      </c>
      <c r="ED365" s="9">
        <v>5462826.0733728297</v>
      </c>
      <c r="EE365" s="9">
        <v>5450530.5382681396</v>
      </c>
      <c r="EF365" s="9">
        <v>5437101.8810368301</v>
      </c>
      <c r="EG365" s="9">
        <v>5302713.3028636603</v>
      </c>
      <c r="EH365" s="9">
        <v>5317450.7244867403</v>
      </c>
      <c r="EI365" s="9">
        <v>5015450.3912762301</v>
      </c>
      <c r="EJ365" s="9">
        <v>5065188.8909229804</v>
      </c>
      <c r="EK365" s="9">
        <v>5144384.35079017</v>
      </c>
      <c r="EL365" s="9">
        <v>4788517.90048315</v>
      </c>
      <c r="EM365" s="9">
        <v>5218653.4783714497</v>
      </c>
      <c r="EN365" s="9">
        <v>5048089.4289865298</v>
      </c>
      <c r="EO365" s="9">
        <v>5012936.8448212398</v>
      </c>
      <c r="EP365" s="9">
        <v>5046753.9572435897</v>
      </c>
      <c r="EQ365" s="27">
        <f t="shared" si="11"/>
        <v>4.1100972510359282E-2</v>
      </c>
      <c r="ER365" s="27"/>
      <c r="ES365" s="27"/>
    </row>
    <row r="366" spans="1:149" x14ac:dyDescent="0.25">
      <c r="A366" s="1" t="s">
        <v>1628</v>
      </c>
      <c r="B366" s="110"/>
      <c r="C366" s="110"/>
      <c r="D366" s="7">
        <v>111176492.06607801</v>
      </c>
      <c r="E366" s="7">
        <v>114220425.227632</v>
      </c>
      <c r="F366" s="7">
        <v>115672383.48057</v>
      </c>
      <c r="G366" s="7">
        <v>118481096.865952</v>
      </c>
      <c r="H366" s="7">
        <v>117973453.01317701</v>
      </c>
      <c r="I366" s="7">
        <v>117526723.628877</v>
      </c>
      <c r="J366" s="7">
        <v>117390109.170863</v>
      </c>
      <c r="K366" s="7">
        <v>113237031.554929</v>
      </c>
      <c r="L366" s="7">
        <v>111000498.37054799</v>
      </c>
      <c r="M366" s="7">
        <v>110166813.935761</v>
      </c>
      <c r="N366" s="7">
        <v>108942081.13274901</v>
      </c>
      <c r="O366" s="7">
        <v>108690888.93084</v>
      </c>
      <c r="P366" s="7">
        <v>107495428.07620899</v>
      </c>
      <c r="Q366" s="7">
        <v>107664833.61721</v>
      </c>
      <c r="R366" s="7">
        <v>108254632.239512</v>
      </c>
      <c r="S366" s="7">
        <v>107821095.745121</v>
      </c>
      <c r="T366" s="7">
        <v>107442719.362749</v>
      </c>
      <c r="U366" s="7">
        <v>108551013.40995</v>
      </c>
      <c r="V366" s="7">
        <v>106699250.10795701</v>
      </c>
      <c r="W366" s="7">
        <v>105961224.55830599</v>
      </c>
      <c r="X366" s="7">
        <v>107161070.272246</v>
      </c>
      <c r="Y366" s="7">
        <v>104160781.146788</v>
      </c>
      <c r="Z366" s="7">
        <v>102964267.591217</v>
      </c>
      <c r="AA366" s="7">
        <v>109717126.90178099</v>
      </c>
      <c r="AB366" s="7">
        <v>109754763.061969</v>
      </c>
      <c r="AC366" s="7">
        <v>107967572.253122</v>
      </c>
      <c r="AD366" s="7">
        <v>110456013.47009601</v>
      </c>
      <c r="AE366" s="7">
        <v>107292881.695756</v>
      </c>
      <c r="AF366" s="7">
        <v>110077930.02119599</v>
      </c>
      <c r="AG366" s="7">
        <v>110137533.133898</v>
      </c>
      <c r="AH366" s="7">
        <v>105806238.05748001</v>
      </c>
      <c r="AI366" s="7">
        <v>103265518.83904199</v>
      </c>
      <c r="AJ366" s="7">
        <v>105188120.064366</v>
      </c>
      <c r="AK366" s="7">
        <v>107640955.83115201</v>
      </c>
      <c r="AL366" s="7">
        <v>105227974.535742</v>
      </c>
      <c r="AM366" s="7">
        <v>103864706.80993</v>
      </c>
      <c r="AN366" s="7">
        <v>104979514.86230201</v>
      </c>
      <c r="AO366" s="7">
        <v>110902042.455006</v>
      </c>
      <c r="AP366" s="7">
        <v>110330612.51481</v>
      </c>
      <c r="AQ366" s="7">
        <v>109105682.52810501</v>
      </c>
      <c r="AR366" s="7">
        <v>107988199.97295099</v>
      </c>
      <c r="AS366" s="7">
        <v>104830161.643352</v>
      </c>
      <c r="AT366" s="7">
        <v>103049012.160253</v>
      </c>
      <c r="AU366" s="7">
        <v>104984875.89008</v>
      </c>
      <c r="AV366" s="7">
        <v>100441722.376812</v>
      </c>
      <c r="AW366" s="7">
        <v>101811359.022136</v>
      </c>
      <c r="AX366" s="7">
        <v>98797985.355373293</v>
      </c>
      <c r="AY366" s="7">
        <v>97591249.1561739</v>
      </c>
      <c r="AZ366" s="7">
        <v>96676991.528110594</v>
      </c>
      <c r="BA366" s="7">
        <v>94389112.193348601</v>
      </c>
      <c r="BB366" s="7">
        <v>93164319.023460507</v>
      </c>
      <c r="BC366" s="7">
        <v>96075290.374744907</v>
      </c>
      <c r="BD366" s="7">
        <v>100517437.486533</v>
      </c>
      <c r="BE366" s="7">
        <v>95311652.7957104</v>
      </c>
      <c r="BF366" s="7">
        <v>96902079.015715897</v>
      </c>
      <c r="BG366" s="7">
        <v>100695152.172538</v>
      </c>
      <c r="BH366" s="7">
        <v>101537545.36096001</v>
      </c>
      <c r="BI366" s="7">
        <v>101690193.51971699</v>
      </c>
      <c r="BJ366" s="7">
        <v>100985101.09229399</v>
      </c>
      <c r="BK366" s="7">
        <v>102427646.15852</v>
      </c>
      <c r="BL366" s="7">
        <v>97573735.593185306</v>
      </c>
      <c r="BM366" s="7">
        <v>86897132.293683201</v>
      </c>
      <c r="BN366" s="7">
        <v>80041098.844431803</v>
      </c>
      <c r="BO366" s="7">
        <v>74893657.410432607</v>
      </c>
      <c r="BP366" s="7">
        <v>74830971.422411606</v>
      </c>
      <c r="BQ366" s="7">
        <v>67658343.5647441</v>
      </c>
      <c r="BR366" s="7">
        <v>87753375.822276905</v>
      </c>
      <c r="BS366" s="7">
        <v>85171518.504974306</v>
      </c>
      <c r="BT366" s="7">
        <v>80722190.314130202</v>
      </c>
      <c r="BU366" s="7">
        <v>79547015.530756593</v>
      </c>
      <c r="BV366" s="6">
        <f t="shared" si="10"/>
        <v>0.10419991189641156</v>
      </c>
      <c r="BW366" s="6"/>
      <c r="BX366" s="6"/>
      <c r="BY366" s="9">
        <v>125166685.61650001</v>
      </c>
      <c r="BZ366" s="9">
        <v>129052151.88573401</v>
      </c>
      <c r="CA366" s="9">
        <v>127622102.185798</v>
      </c>
      <c r="CB366" s="9">
        <v>133238236.031094</v>
      </c>
      <c r="CC366" s="9">
        <v>133866684.092769</v>
      </c>
      <c r="CD366" s="9">
        <v>133716612.879585</v>
      </c>
      <c r="CE366" s="9">
        <v>133306773.01615199</v>
      </c>
      <c r="CF366" s="9">
        <v>128943632.060311</v>
      </c>
      <c r="CG366" s="9">
        <v>127378234.80832601</v>
      </c>
      <c r="CH366" s="9">
        <v>127247082.68311299</v>
      </c>
      <c r="CI366" s="9">
        <v>128140223.312912</v>
      </c>
      <c r="CJ366" s="9">
        <v>124923663.673683</v>
      </c>
      <c r="CK366" s="9">
        <v>124084230.650709</v>
      </c>
      <c r="CL366" s="9">
        <v>124418170.11045</v>
      </c>
      <c r="CM366" s="9">
        <v>125860575.612305</v>
      </c>
      <c r="CN366" s="9">
        <v>125342194.694168</v>
      </c>
      <c r="CO366" s="9">
        <v>124100083.758551</v>
      </c>
      <c r="CP366" s="9">
        <v>124689597.305629</v>
      </c>
      <c r="CQ366" s="9">
        <v>124873816.057919</v>
      </c>
      <c r="CR366" s="9">
        <v>124697570.223601</v>
      </c>
      <c r="CS366" s="9">
        <v>124080699.995868</v>
      </c>
      <c r="CT366" s="9">
        <v>121428958.550019</v>
      </c>
      <c r="CU366" s="9">
        <v>121679553.272958</v>
      </c>
      <c r="CV366" s="9">
        <v>126439556.451243</v>
      </c>
      <c r="CW366" s="9">
        <v>126765677.301541</v>
      </c>
      <c r="CX366" s="9">
        <v>128512981.093677</v>
      </c>
      <c r="CY366" s="9">
        <v>127494362.50179601</v>
      </c>
      <c r="CZ366" s="9">
        <v>126417435.060408</v>
      </c>
      <c r="DA366" s="9">
        <v>131289215.13902301</v>
      </c>
      <c r="DB366" s="9">
        <v>128907033.30476101</v>
      </c>
      <c r="DC366" s="9">
        <v>125509331.65140299</v>
      </c>
      <c r="DD366" s="9">
        <v>124081600.786834</v>
      </c>
      <c r="DE366" s="9">
        <v>125976528.004866</v>
      </c>
      <c r="DF366" s="9">
        <v>124742509.94422901</v>
      </c>
      <c r="DG366" s="9">
        <v>125727608.416486</v>
      </c>
      <c r="DH366" s="9">
        <v>124596340.782197</v>
      </c>
      <c r="DI366" s="9">
        <v>124760170.66812301</v>
      </c>
      <c r="DJ366" s="9">
        <v>129007824.01409499</v>
      </c>
      <c r="DK366" s="9">
        <v>129068875.985403</v>
      </c>
      <c r="DL366" s="9">
        <v>127341931.345406</v>
      </c>
      <c r="DM366" s="9">
        <v>124808913.81428801</v>
      </c>
      <c r="DN366" s="9">
        <v>120681602.618094</v>
      </c>
      <c r="DO366" s="9">
        <v>122157153.023642</v>
      </c>
      <c r="DP366" s="9">
        <v>121393005.171115</v>
      </c>
      <c r="DQ366" s="9">
        <v>121538153.29136001</v>
      </c>
      <c r="DR366" s="9">
        <v>119798054.569144</v>
      </c>
      <c r="DS366" s="9">
        <v>118953093.68069801</v>
      </c>
      <c r="DT366" s="9">
        <v>114873885.386308</v>
      </c>
      <c r="DU366" s="9">
        <v>113479537.922354</v>
      </c>
      <c r="DV366" s="9">
        <v>110849502.24276701</v>
      </c>
      <c r="DW366" s="9">
        <v>113242990.095856</v>
      </c>
      <c r="DX366" s="9">
        <v>114221671.46945301</v>
      </c>
      <c r="DY366" s="9">
        <v>116325011.48255999</v>
      </c>
      <c r="DZ366" s="9">
        <v>114408533.115161</v>
      </c>
      <c r="EA366" s="9">
        <v>114577131.824048</v>
      </c>
      <c r="EB366" s="9">
        <v>118630432.36856</v>
      </c>
      <c r="EC366" s="9">
        <v>120641644.711568</v>
      </c>
      <c r="ED366" s="9">
        <v>119934165.163711</v>
      </c>
      <c r="EE366" s="9">
        <v>119623674.513414</v>
      </c>
      <c r="EF366" s="9">
        <v>120767731.49401499</v>
      </c>
      <c r="EG366" s="9">
        <v>120078461.795047</v>
      </c>
      <c r="EH366" s="9">
        <v>116805973.60482</v>
      </c>
      <c r="EI366" s="9">
        <v>114551141.728588</v>
      </c>
      <c r="EJ366" s="9">
        <v>114831700.036589</v>
      </c>
      <c r="EK366" s="9">
        <v>110461006.982572</v>
      </c>
      <c r="EL366" s="9">
        <v>110823093.13937099</v>
      </c>
      <c r="EM366" s="9">
        <v>123629010.57279</v>
      </c>
      <c r="EN366" s="9">
        <v>118121835.973325</v>
      </c>
      <c r="EO366" s="9">
        <v>117782408.648919</v>
      </c>
      <c r="EP366" s="9">
        <v>117834209.008167</v>
      </c>
      <c r="EQ366" s="27">
        <f t="shared" si="11"/>
        <v>4.6811985298011984E-2</v>
      </c>
      <c r="ER366" s="27"/>
      <c r="ES366" s="27"/>
    </row>
    <row r="367" spans="1:149" x14ac:dyDescent="0.25">
      <c r="A367" s="1" t="s">
        <v>1630</v>
      </c>
      <c r="B367" s="110"/>
      <c r="C367" s="110"/>
      <c r="D367" s="7">
        <v>5184394.6151716504</v>
      </c>
      <c r="E367" s="7">
        <v>5117204.3864308596</v>
      </c>
      <c r="F367" s="7">
        <v>5110915.9668743797</v>
      </c>
      <c r="G367" s="7">
        <v>5145801.3628372001</v>
      </c>
      <c r="H367" s="7">
        <v>5037821.17774955</v>
      </c>
      <c r="I367" s="7">
        <v>5132204.0956411501</v>
      </c>
      <c r="J367" s="7">
        <v>5014672.4180286797</v>
      </c>
      <c r="K367" s="7">
        <v>4926482.0832329998</v>
      </c>
      <c r="L367" s="7">
        <v>4984224.2654433697</v>
      </c>
      <c r="M367" s="7">
        <v>5004735.7503688997</v>
      </c>
      <c r="N367" s="7">
        <v>4901355.4327650396</v>
      </c>
      <c r="O367" s="7">
        <v>4841103.8491614005</v>
      </c>
      <c r="P367" s="7">
        <v>4993403.3519861596</v>
      </c>
      <c r="Q367" s="7">
        <v>4734550.2297790702</v>
      </c>
      <c r="R367" s="7">
        <v>4674737.2915244699</v>
      </c>
      <c r="S367" s="7">
        <v>4914672.1485161502</v>
      </c>
      <c r="T367" s="7">
        <v>4805087.9582063304</v>
      </c>
      <c r="U367" s="7">
        <v>4764837.6011340003</v>
      </c>
      <c r="V367" s="7">
        <v>4696735.8168855896</v>
      </c>
      <c r="W367" s="7">
        <v>5026705.3747158004</v>
      </c>
      <c r="X367" s="7">
        <v>5016448.3221333399</v>
      </c>
      <c r="Y367" s="7">
        <v>4500448.0035081301</v>
      </c>
      <c r="Z367" s="7">
        <v>4981982.9549797</v>
      </c>
      <c r="AA367" s="7">
        <v>4928871.4004854904</v>
      </c>
      <c r="AB367" s="7">
        <v>5040849.7768250797</v>
      </c>
      <c r="AC367" s="7">
        <v>4882807.6791096497</v>
      </c>
      <c r="AD367" s="7">
        <v>4970688.7183401696</v>
      </c>
      <c r="AE367" s="7">
        <v>4905320.4525816096</v>
      </c>
      <c r="AF367" s="7">
        <v>4920322.2214756999</v>
      </c>
      <c r="AG367" s="7">
        <v>5020835.2091850499</v>
      </c>
      <c r="AH367" s="7">
        <v>4936451.3207086902</v>
      </c>
      <c r="AI367" s="7">
        <v>4930178.0313570201</v>
      </c>
      <c r="AJ367" s="7">
        <v>5136079.7539083399</v>
      </c>
      <c r="AK367" s="7">
        <v>5142664.25070519</v>
      </c>
      <c r="AL367" s="7">
        <v>4726048.81280775</v>
      </c>
      <c r="AM367" s="7">
        <v>4845309.9414616805</v>
      </c>
      <c r="AN367" s="7">
        <v>4838000.7779359501</v>
      </c>
      <c r="AO367" s="7">
        <v>4814639.1501631401</v>
      </c>
      <c r="AP367" s="7">
        <v>4740955.3929388197</v>
      </c>
      <c r="AQ367" s="7">
        <v>4698689.9162892802</v>
      </c>
      <c r="AR367" s="7">
        <v>4662503.5791479303</v>
      </c>
      <c r="AS367" s="7">
        <v>4540127.9607110303</v>
      </c>
      <c r="AT367" s="7">
        <v>4762626.8520191899</v>
      </c>
      <c r="AU367" s="7">
        <v>4662020.1731851203</v>
      </c>
      <c r="AV367" s="7">
        <v>4824258.8617027402</v>
      </c>
      <c r="AW367" s="7">
        <v>4847046.21854675</v>
      </c>
      <c r="AX367" s="7">
        <v>4577186.0773181496</v>
      </c>
      <c r="AY367" s="7">
        <v>4875993.2332106903</v>
      </c>
      <c r="AZ367" s="7">
        <v>4817128.0414304202</v>
      </c>
      <c r="BA367" s="7">
        <v>4653238.8770637903</v>
      </c>
      <c r="BB367" s="7">
        <v>4842637.8760051597</v>
      </c>
      <c r="BC367" s="7">
        <v>4500812.8117656698</v>
      </c>
      <c r="BD367" s="7">
        <v>4543710.0595555799</v>
      </c>
      <c r="BE367" s="7">
        <v>4872068.0207377896</v>
      </c>
      <c r="BF367" s="7">
        <v>4701054.1134870499</v>
      </c>
      <c r="BG367" s="7">
        <v>4998863.5759135298</v>
      </c>
      <c r="BH367" s="7">
        <v>4794915.1792667704</v>
      </c>
      <c r="BI367" s="7">
        <v>4960217.9734020196</v>
      </c>
      <c r="BJ367" s="7">
        <v>5139508.9080509404</v>
      </c>
      <c r="BK367" s="7">
        <v>4507680.6620416204</v>
      </c>
      <c r="BL367" s="7">
        <v>4562637.9128493201</v>
      </c>
      <c r="BM367" s="7">
        <v>4168249.7957648602</v>
      </c>
      <c r="BN367" s="7">
        <v>3736256.46758044</v>
      </c>
      <c r="BO367" s="7">
        <v>3566538.5363485902</v>
      </c>
      <c r="BP367" s="7">
        <v>3758320.2923269598</v>
      </c>
      <c r="BQ367" s="7">
        <v>3438323.60097491</v>
      </c>
      <c r="BR367" s="7">
        <v>4139514.13755727</v>
      </c>
      <c r="BS367" s="7">
        <v>3856561.2549296999</v>
      </c>
      <c r="BT367" s="7">
        <v>3808198.87482019</v>
      </c>
      <c r="BU367" s="7">
        <v>3332403.2456088099</v>
      </c>
      <c r="BV367" s="6">
        <f t="shared" si="10"/>
        <v>8.9271361665552523E-2</v>
      </c>
      <c r="BW367" s="6"/>
      <c r="BX367" s="6"/>
      <c r="BY367" s="9">
        <v>4593530.0948202098</v>
      </c>
      <c r="BZ367" s="9">
        <v>4803989.7740480797</v>
      </c>
      <c r="CA367" s="9">
        <v>4951493.4229936004</v>
      </c>
      <c r="CB367" s="9">
        <v>4848163.1824241104</v>
      </c>
      <c r="CC367" s="9">
        <v>4944993.7385822302</v>
      </c>
      <c r="CD367" s="9">
        <v>4868898.5403113803</v>
      </c>
      <c r="CE367" s="9">
        <v>4921319.5426214999</v>
      </c>
      <c r="CF367" s="9">
        <v>4829112.8759322502</v>
      </c>
      <c r="CG367" s="9">
        <v>4957011.3227600604</v>
      </c>
      <c r="CH367" s="9">
        <v>4743045.4853539504</v>
      </c>
      <c r="CI367" s="9">
        <v>4630804.6457666</v>
      </c>
      <c r="CJ367" s="9">
        <v>4809082.3878594199</v>
      </c>
      <c r="CK367" s="9">
        <v>4769020.16838679</v>
      </c>
      <c r="CL367" s="9">
        <v>4428705.10109537</v>
      </c>
      <c r="CM367" s="9">
        <v>4771107.5975273596</v>
      </c>
      <c r="CN367" s="9">
        <v>4565065.2369792797</v>
      </c>
      <c r="CO367" s="9">
        <v>4679707.8992721196</v>
      </c>
      <c r="CP367" s="9">
        <v>4510662.1584535995</v>
      </c>
      <c r="CQ367" s="9">
        <v>4883817.4298519297</v>
      </c>
      <c r="CR367" s="9">
        <v>4627640.4524016296</v>
      </c>
      <c r="CS367" s="9">
        <v>4504940.6225740304</v>
      </c>
      <c r="CT367" s="9">
        <v>4493397.7664931798</v>
      </c>
      <c r="CU367" s="9">
        <v>4633296.2984694997</v>
      </c>
      <c r="CV367" s="9">
        <v>4778865.4575354401</v>
      </c>
      <c r="CW367" s="9">
        <v>4877141.0468402402</v>
      </c>
      <c r="CX367" s="9">
        <v>4633222.4488329804</v>
      </c>
      <c r="CY367" s="9">
        <v>4740513.48101955</v>
      </c>
      <c r="CZ367" s="9">
        <v>4733140.66944414</v>
      </c>
      <c r="DA367" s="9">
        <v>4786232.5624692095</v>
      </c>
      <c r="DB367" s="9">
        <v>4791888.9426097702</v>
      </c>
      <c r="DC367" s="9">
        <v>4718643.4134998098</v>
      </c>
      <c r="DD367" s="9">
        <v>4781046.1560557298</v>
      </c>
      <c r="DE367" s="9">
        <v>4696817.4934190996</v>
      </c>
      <c r="DF367" s="9">
        <v>4932600.7816599999</v>
      </c>
      <c r="DG367" s="9">
        <v>4722248.2076349398</v>
      </c>
      <c r="DH367" s="9">
        <v>4885058.8130948199</v>
      </c>
      <c r="DI367" s="9">
        <v>4734120.7454745201</v>
      </c>
      <c r="DJ367" s="9">
        <v>4575871.0525486805</v>
      </c>
      <c r="DK367" s="9">
        <v>4767537.1727800602</v>
      </c>
      <c r="DL367" s="9">
        <v>4659193.5139285596</v>
      </c>
      <c r="DM367" s="9">
        <v>4754270.1381774601</v>
      </c>
      <c r="DN367" s="9">
        <v>4484674.4037430901</v>
      </c>
      <c r="DO367" s="9">
        <v>4667465.9419533201</v>
      </c>
      <c r="DP367" s="9">
        <v>4581633.6556193503</v>
      </c>
      <c r="DQ367" s="9">
        <v>4818073.1173585001</v>
      </c>
      <c r="DR367" s="9">
        <v>4281168.4688094603</v>
      </c>
      <c r="DS367" s="9">
        <v>4686543.0772108603</v>
      </c>
      <c r="DT367" s="9">
        <v>4652090.3263003696</v>
      </c>
      <c r="DU367" s="9">
        <v>4526972.4900578903</v>
      </c>
      <c r="DV367" s="9">
        <v>4415958.3814174896</v>
      </c>
      <c r="DW367" s="9">
        <v>4525524.0415099701</v>
      </c>
      <c r="DX367" s="9">
        <v>4575903.6073807003</v>
      </c>
      <c r="DY367" s="9">
        <v>4499512.1681759898</v>
      </c>
      <c r="DZ367" s="9">
        <v>4547442.6978815002</v>
      </c>
      <c r="EA367" s="9">
        <v>4557679.2898172103</v>
      </c>
      <c r="EB367" s="9">
        <v>4692697.4655339699</v>
      </c>
      <c r="EC367" s="9">
        <v>4835953.7949865898</v>
      </c>
      <c r="ED367" s="9">
        <v>4671313.6093710102</v>
      </c>
      <c r="EE367" s="9">
        <v>4926615.3014626</v>
      </c>
      <c r="EF367" s="9">
        <v>4730731.0383336199</v>
      </c>
      <c r="EG367" s="9">
        <v>4613419.13747025</v>
      </c>
      <c r="EH367" s="9">
        <v>4786742.8846279401</v>
      </c>
      <c r="EI367" s="9">
        <v>4652741.7014246797</v>
      </c>
      <c r="EJ367" s="9">
        <v>4613700.9842273397</v>
      </c>
      <c r="EK367" s="9">
        <v>4584042.3147664499</v>
      </c>
      <c r="EL367" s="9">
        <v>4391407.5342873298</v>
      </c>
      <c r="EM367" s="9">
        <v>4382735.60153325</v>
      </c>
      <c r="EN367" s="9">
        <v>4246081.0435258504</v>
      </c>
      <c r="EO367" s="9">
        <v>4287003.9741618</v>
      </c>
      <c r="EP367" s="9">
        <v>4212129.6789668398</v>
      </c>
      <c r="EQ367" s="27">
        <f t="shared" si="11"/>
        <v>3.7672257760866905E-2</v>
      </c>
      <c r="ER367" s="27"/>
      <c r="ES367" s="27"/>
    </row>
    <row r="368" spans="1:149" x14ac:dyDescent="0.25">
      <c r="A368" s="1" t="s">
        <v>1637</v>
      </c>
      <c r="B368" s="110"/>
      <c r="C368" s="110"/>
      <c r="D368" s="7">
        <v>87529572.794276103</v>
      </c>
      <c r="E368" s="7">
        <v>84758781.306852102</v>
      </c>
      <c r="F368" s="7">
        <v>82657191.921092406</v>
      </c>
      <c r="G368" s="7">
        <v>81355965.594346806</v>
      </c>
      <c r="H368" s="7">
        <v>81128083.219162598</v>
      </c>
      <c r="I368" s="7">
        <v>79932391.180767596</v>
      </c>
      <c r="J368" s="7">
        <v>78588246.723895997</v>
      </c>
      <c r="K368" s="7">
        <v>77118068.735842705</v>
      </c>
      <c r="L368" s="7">
        <v>74113975.5058088</v>
      </c>
      <c r="M368" s="7">
        <v>72297081.314085096</v>
      </c>
      <c r="N368" s="7">
        <v>72723514.952832997</v>
      </c>
      <c r="O368" s="7">
        <v>70768920.941520497</v>
      </c>
      <c r="P368" s="7">
        <v>68961013.7940467</v>
      </c>
      <c r="Q368" s="7">
        <v>68941233.321948007</v>
      </c>
      <c r="R368" s="7">
        <v>67967890.065326303</v>
      </c>
      <c r="S368" s="7">
        <v>67416128.737930402</v>
      </c>
      <c r="T368" s="7">
        <v>66558330.191287898</v>
      </c>
      <c r="U368" s="7">
        <v>66319496.5921496</v>
      </c>
      <c r="V368" s="7">
        <v>65808031.5682882</v>
      </c>
      <c r="W368" s="7">
        <v>65588098.885739297</v>
      </c>
      <c r="X368" s="7">
        <v>66317091.688695498</v>
      </c>
      <c r="Y368" s="7">
        <v>63903964.685746603</v>
      </c>
      <c r="Z368" s="7">
        <v>63196134.0021808</v>
      </c>
      <c r="AA368" s="7">
        <v>70263729.365017995</v>
      </c>
      <c r="AB368" s="7">
        <v>68833113.580225199</v>
      </c>
      <c r="AC368" s="7">
        <v>68420752.343787894</v>
      </c>
      <c r="AD368" s="7">
        <v>68162796.167462096</v>
      </c>
      <c r="AE368" s="7">
        <v>67369350.738632202</v>
      </c>
      <c r="AF368" s="7">
        <v>68240559.889284402</v>
      </c>
      <c r="AG368" s="7">
        <v>68354089.293697596</v>
      </c>
      <c r="AH368" s="7">
        <v>63699045.813047901</v>
      </c>
      <c r="AI368" s="7">
        <v>61357527.607176997</v>
      </c>
      <c r="AJ368" s="7">
        <v>63502969.363246799</v>
      </c>
      <c r="AK368" s="7">
        <v>63473905.959459797</v>
      </c>
      <c r="AL368" s="7">
        <v>61618701.070134901</v>
      </c>
      <c r="AM368" s="7">
        <v>61638761.692998402</v>
      </c>
      <c r="AN368" s="7">
        <v>61439140.8204154</v>
      </c>
      <c r="AO368" s="7">
        <v>63235550.911591999</v>
      </c>
      <c r="AP368" s="7">
        <v>62448518.423536703</v>
      </c>
      <c r="AQ368" s="7">
        <v>61313098.061586402</v>
      </c>
      <c r="AR368" s="7">
        <v>60296086.6962993</v>
      </c>
      <c r="AS368" s="7">
        <v>58779845.879472204</v>
      </c>
      <c r="AT368" s="7">
        <v>59527996.364242896</v>
      </c>
      <c r="AU368" s="7">
        <v>59612062.567661598</v>
      </c>
      <c r="AV368" s="7">
        <v>58800497.8997664</v>
      </c>
      <c r="AW368" s="7">
        <v>59896498.783687599</v>
      </c>
      <c r="AX368" s="7">
        <v>58506329.893160403</v>
      </c>
      <c r="AY368" s="7">
        <v>57308758.753652602</v>
      </c>
      <c r="AZ368" s="7">
        <v>56835147.215557799</v>
      </c>
      <c r="BA368" s="7">
        <v>55331613.1968401</v>
      </c>
      <c r="BB368" s="7">
        <v>55982356.625779897</v>
      </c>
      <c r="BC368" s="7">
        <v>56110491.535219498</v>
      </c>
      <c r="BD368" s="7">
        <v>57142603.700280197</v>
      </c>
      <c r="BE368" s="7">
        <v>55709324.753862903</v>
      </c>
      <c r="BF368" s="7">
        <v>57865327.199245602</v>
      </c>
      <c r="BG368" s="7">
        <v>57815180.342205599</v>
      </c>
      <c r="BH368" s="7">
        <v>57248680.070113897</v>
      </c>
      <c r="BI368" s="7">
        <v>57939091.7751408</v>
      </c>
      <c r="BJ368" s="7">
        <v>56946735.651741199</v>
      </c>
      <c r="BK368" s="7">
        <v>58319568.482449599</v>
      </c>
      <c r="BL368" s="7">
        <v>56713204.225396797</v>
      </c>
      <c r="BM368" s="7">
        <v>48848941.906569697</v>
      </c>
      <c r="BN368" s="7">
        <v>44821607.389089003</v>
      </c>
      <c r="BO368" s="7">
        <v>42968802.392893203</v>
      </c>
      <c r="BP368" s="7">
        <v>43273759.087937601</v>
      </c>
      <c r="BQ368" s="7">
        <v>37979667.791262202</v>
      </c>
      <c r="BR368" s="7">
        <v>84825355.213355005</v>
      </c>
      <c r="BS368" s="7">
        <v>78515363.224237606</v>
      </c>
      <c r="BT368" s="7">
        <v>72482295.479460105</v>
      </c>
      <c r="BU368" s="7">
        <v>70121858.614939705</v>
      </c>
      <c r="BV368" s="6">
        <f t="shared" si="10"/>
        <v>0.1549378060394371</v>
      </c>
      <c r="BW368" s="6"/>
      <c r="BX368" s="6"/>
      <c r="BY368" s="9">
        <v>81800035.300789297</v>
      </c>
      <c r="BZ368" s="9">
        <v>79482870.898119405</v>
      </c>
      <c r="CA368" s="9">
        <v>78280085.253748104</v>
      </c>
      <c r="CB368" s="9">
        <v>76772588.407881796</v>
      </c>
      <c r="CC368" s="9">
        <v>77875685.251160204</v>
      </c>
      <c r="CD368" s="9">
        <v>75488855.577745393</v>
      </c>
      <c r="CE368" s="9">
        <v>74668292.394128695</v>
      </c>
      <c r="CF368" s="9">
        <v>72919190.723888904</v>
      </c>
      <c r="CG368" s="9">
        <v>71464957.266735896</v>
      </c>
      <c r="CH368" s="9">
        <v>68865463.2856749</v>
      </c>
      <c r="CI368" s="9">
        <v>68581335.740164593</v>
      </c>
      <c r="CJ368" s="9">
        <v>67237509.460262001</v>
      </c>
      <c r="CK368" s="9">
        <v>65653425.394486196</v>
      </c>
      <c r="CL368" s="9">
        <v>64640954.596406803</v>
      </c>
      <c r="CM368" s="9">
        <v>64176337.636530504</v>
      </c>
      <c r="CN368" s="9">
        <v>63990367.684965201</v>
      </c>
      <c r="CO368" s="9">
        <v>63177460.243592799</v>
      </c>
      <c r="CP368" s="9">
        <v>62888038.7270322</v>
      </c>
      <c r="CQ368" s="9">
        <v>61662713.593217298</v>
      </c>
      <c r="CR368" s="9">
        <v>62251863.770291902</v>
      </c>
      <c r="CS368" s="9">
        <v>61824196.293945</v>
      </c>
      <c r="CT368" s="9">
        <v>60211566.236435004</v>
      </c>
      <c r="CU368" s="9">
        <v>59280020.883538902</v>
      </c>
      <c r="CV368" s="9">
        <v>66379515.760272004</v>
      </c>
      <c r="CW368" s="9">
        <v>65599666.754367001</v>
      </c>
      <c r="CX368" s="9">
        <v>64768869.641864002</v>
      </c>
      <c r="CY368" s="9">
        <v>65470009.459306702</v>
      </c>
      <c r="CZ368" s="9">
        <v>64571767.231747396</v>
      </c>
      <c r="DA368" s="9">
        <v>65301384.801459298</v>
      </c>
      <c r="DB368" s="9">
        <v>63588899.286385901</v>
      </c>
      <c r="DC368" s="9">
        <v>60760284.989571698</v>
      </c>
      <c r="DD368" s="9">
        <v>58540679.074089304</v>
      </c>
      <c r="DE368" s="9">
        <v>59783554.131936103</v>
      </c>
      <c r="DF368" s="9">
        <v>58967317.766348697</v>
      </c>
      <c r="DG368" s="9">
        <v>59186819.594305597</v>
      </c>
      <c r="DH368" s="9">
        <v>58945112.684256099</v>
      </c>
      <c r="DI368" s="9">
        <v>58636791.896715797</v>
      </c>
      <c r="DJ368" s="9">
        <v>60119811.460418299</v>
      </c>
      <c r="DK368" s="9">
        <v>59462557.767705902</v>
      </c>
      <c r="DL368" s="9">
        <v>58044888.443771601</v>
      </c>
      <c r="DM368" s="9">
        <v>57581949.969692297</v>
      </c>
      <c r="DN368" s="9">
        <v>56017193.238227002</v>
      </c>
      <c r="DO368" s="9">
        <v>57478518.860509202</v>
      </c>
      <c r="DP368" s="9">
        <v>56303152.611389503</v>
      </c>
      <c r="DQ368" s="9">
        <v>56848959.107612997</v>
      </c>
      <c r="DR368" s="9">
        <v>56547033.233069502</v>
      </c>
      <c r="DS368" s="9">
        <v>55440228.670320697</v>
      </c>
      <c r="DT368" s="9">
        <v>54704334.093784802</v>
      </c>
      <c r="DU368" s="9">
        <v>54533239.621446498</v>
      </c>
      <c r="DV368" s="9">
        <v>53217020.155957103</v>
      </c>
      <c r="DW368" s="9">
        <v>54360007.9687576</v>
      </c>
      <c r="DX368" s="9">
        <v>53572900.535743602</v>
      </c>
      <c r="DY368" s="9">
        <v>54383217.274962597</v>
      </c>
      <c r="DZ368" s="9">
        <v>54594823.767872199</v>
      </c>
      <c r="EA368" s="9">
        <v>55462594.417565703</v>
      </c>
      <c r="EB368" s="9">
        <v>55393278.261931598</v>
      </c>
      <c r="EC368" s="9">
        <v>54786182.674071401</v>
      </c>
      <c r="ED368" s="9">
        <v>55512831.099091202</v>
      </c>
      <c r="EE368" s="9">
        <v>55881781.852461502</v>
      </c>
      <c r="EF368" s="9">
        <v>56243125.442894198</v>
      </c>
      <c r="EG368" s="9">
        <v>56108945.5086466</v>
      </c>
      <c r="EH368" s="9">
        <v>54609192.859095097</v>
      </c>
      <c r="EI368" s="9">
        <v>54467516.785337299</v>
      </c>
      <c r="EJ368" s="9">
        <v>54081891.6143943</v>
      </c>
      <c r="EK368" s="9">
        <v>52500205.895886399</v>
      </c>
      <c r="EL368" s="9">
        <v>50844916.5189173</v>
      </c>
      <c r="EM368" s="9">
        <v>94112363.686409399</v>
      </c>
      <c r="EN368" s="9">
        <v>88093210.038856506</v>
      </c>
      <c r="EO368" s="9">
        <v>83781062.716656893</v>
      </c>
      <c r="EP368" s="9">
        <v>84015191.306489006</v>
      </c>
      <c r="EQ368" s="27">
        <f t="shared" si="11"/>
        <v>0.15041193845182305</v>
      </c>
      <c r="ER368" s="27"/>
      <c r="ES368" s="27"/>
    </row>
    <row r="369" spans="1:149" x14ac:dyDescent="0.25">
      <c r="A369" s="1" t="s">
        <v>1644</v>
      </c>
      <c r="B369" s="110"/>
      <c r="C369" s="110"/>
      <c r="D369" s="7">
        <v>6535053.4404981397</v>
      </c>
      <c r="E369" s="7">
        <v>6385117.8779913699</v>
      </c>
      <c r="F369" s="7">
        <v>6347747.1577324905</v>
      </c>
      <c r="G369" s="7">
        <v>6295497.6372943297</v>
      </c>
      <c r="H369" s="7">
        <v>6291654.5219280403</v>
      </c>
      <c r="I369" s="7">
        <v>6425981.7109179301</v>
      </c>
      <c r="J369" s="7">
        <v>6247609.7392300004</v>
      </c>
      <c r="K369" s="7">
        <v>6197408.4473011503</v>
      </c>
      <c r="L369" s="7">
        <v>6194397.3808275796</v>
      </c>
      <c r="M369" s="7">
        <v>6117699.3208060497</v>
      </c>
      <c r="N369" s="7">
        <v>6085624.2340823002</v>
      </c>
      <c r="O369" s="7">
        <v>6144127.8788823001</v>
      </c>
      <c r="P369" s="7">
        <v>6090214.5075906403</v>
      </c>
      <c r="Q369" s="7">
        <v>6038820.9598832903</v>
      </c>
      <c r="R369" s="7">
        <v>6113152.4858440096</v>
      </c>
      <c r="S369" s="7">
        <v>5884844.2446343498</v>
      </c>
      <c r="T369" s="7">
        <v>6077136.7021167604</v>
      </c>
      <c r="U369" s="7">
        <v>6077107.4327303702</v>
      </c>
      <c r="V369" s="7">
        <v>6162281.1106486302</v>
      </c>
      <c r="W369" s="7">
        <v>6142961.3548201798</v>
      </c>
      <c r="X369" s="7">
        <v>6102143.4502963098</v>
      </c>
      <c r="Y369" s="7">
        <v>6140419.3274709899</v>
      </c>
      <c r="Z369" s="7">
        <v>6158485.87391851</v>
      </c>
      <c r="AA369" s="7">
        <v>6256623.3505604099</v>
      </c>
      <c r="AB369" s="7">
        <v>6217873.5523886904</v>
      </c>
      <c r="AC369" s="7">
        <v>6356463.1785348598</v>
      </c>
      <c r="AD369" s="7">
        <v>6191791.8828971097</v>
      </c>
      <c r="AE369" s="7">
        <v>6344144.2424485004</v>
      </c>
      <c r="AF369" s="7">
        <v>6368185.1770100202</v>
      </c>
      <c r="AG369" s="7">
        <v>6277581.4757797997</v>
      </c>
      <c r="AH369" s="7">
        <v>6246363.7326125102</v>
      </c>
      <c r="AI369" s="7">
        <v>6077526.2758837398</v>
      </c>
      <c r="AJ369" s="7">
        <v>6335742.06717127</v>
      </c>
      <c r="AK369" s="7">
        <v>6425099.7885412602</v>
      </c>
      <c r="AL369" s="7">
        <v>6498621.6082118498</v>
      </c>
      <c r="AM369" s="7">
        <v>6304064.6998109696</v>
      </c>
      <c r="AN369" s="7">
        <v>6262724.4186795903</v>
      </c>
      <c r="AO369" s="7">
        <v>6279589.1396311</v>
      </c>
      <c r="AP369" s="7">
        <v>6322332.3003454097</v>
      </c>
      <c r="AQ369" s="7">
        <v>6306382.2753973901</v>
      </c>
      <c r="AR369" s="7">
        <v>6221021.0326428199</v>
      </c>
      <c r="AS369" s="7">
        <v>6283595.46462005</v>
      </c>
      <c r="AT369" s="7">
        <v>6726307.1928667296</v>
      </c>
      <c r="AU369" s="7">
        <v>6449740.8873898396</v>
      </c>
      <c r="AV369" s="7">
        <v>6608036.6032065004</v>
      </c>
      <c r="AW369" s="7">
        <v>6491052.36242388</v>
      </c>
      <c r="AX369" s="7">
        <v>6358322.53551252</v>
      </c>
      <c r="AY369" s="7">
        <v>6563709.2523155399</v>
      </c>
      <c r="AZ369" s="7">
        <v>6519549.0190268401</v>
      </c>
      <c r="BA369" s="7">
        <v>6318368.0256920699</v>
      </c>
      <c r="BB369" s="7">
        <v>6224986.4688885696</v>
      </c>
      <c r="BC369" s="7">
        <v>6376858.7082701698</v>
      </c>
      <c r="BD369" s="7">
        <v>6407283.5864145197</v>
      </c>
      <c r="BE369" s="7">
        <v>6370550.5667348197</v>
      </c>
      <c r="BF369" s="7">
        <v>6548263.2713467199</v>
      </c>
      <c r="BG369" s="7">
        <v>6628223.7321332898</v>
      </c>
      <c r="BH369" s="7">
        <v>6598189.9333025897</v>
      </c>
      <c r="BI369" s="7">
        <v>6597963.8626179202</v>
      </c>
      <c r="BJ369" s="7">
        <v>6686022.7347847102</v>
      </c>
      <c r="BK369" s="7">
        <v>6458923.2837965302</v>
      </c>
      <c r="BL369" s="7">
        <v>6535149.7718046596</v>
      </c>
      <c r="BM369" s="7">
        <v>5891644.2349881902</v>
      </c>
      <c r="BN369" s="7">
        <v>5644074.5203286801</v>
      </c>
      <c r="BO369" s="7">
        <v>5558907.2149475198</v>
      </c>
      <c r="BP369" s="7">
        <v>5602677.9970468702</v>
      </c>
      <c r="BQ369" s="7">
        <v>5269528.7301990502</v>
      </c>
      <c r="BR369" s="7">
        <v>7734307.9803897096</v>
      </c>
      <c r="BS369" s="7">
        <v>7490140.6019548802</v>
      </c>
      <c r="BT369" s="7">
        <v>7498359.4586590296</v>
      </c>
      <c r="BU369" s="7">
        <v>7589090.9021750996</v>
      </c>
      <c r="BV369" s="6">
        <f t="shared" si="10"/>
        <v>6.3398723865643991E-2</v>
      </c>
      <c r="BW369" s="6"/>
      <c r="BX369" s="6"/>
      <c r="BY369" s="9">
        <v>5663628.6749090301</v>
      </c>
      <c r="BZ369" s="9">
        <v>5562822.3684133403</v>
      </c>
      <c r="CA369" s="9">
        <v>5763023.8609450804</v>
      </c>
      <c r="CB369" s="9">
        <v>5720682.45793695</v>
      </c>
      <c r="CC369" s="9">
        <v>5620295.4727828801</v>
      </c>
      <c r="CD369" s="9">
        <v>5562440.5984864701</v>
      </c>
      <c r="CE369" s="9">
        <v>5565481.39564359</v>
      </c>
      <c r="CF369" s="9">
        <v>5724314.5474917404</v>
      </c>
      <c r="CG369" s="9">
        <v>5608526.8796976702</v>
      </c>
      <c r="CH369" s="9">
        <v>5393935.19504763</v>
      </c>
      <c r="CI369" s="9">
        <v>5513613.2911748299</v>
      </c>
      <c r="CJ369" s="9">
        <v>5561848.5016914196</v>
      </c>
      <c r="CK369" s="9">
        <v>5484909.0198724195</v>
      </c>
      <c r="CL369" s="9">
        <v>5469843.5323489802</v>
      </c>
      <c r="CM369" s="9">
        <v>5478082.6338052303</v>
      </c>
      <c r="CN369" s="9">
        <v>5460662.71576731</v>
      </c>
      <c r="CO369" s="9">
        <v>5642023.4129987098</v>
      </c>
      <c r="CP369" s="9">
        <v>5504351.1413487196</v>
      </c>
      <c r="CQ369" s="9">
        <v>5631462.2582729198</v>
      </c>
      <c r="CR369" s="9">
        <v>5480710.5055808201</v>
      </c>
      <c r="CS369" s="9">
        <v>5734962.7296804404</v>
      </c>
      <c r="CT369" s="9">
        <v>5328008.8624436799</v>
      </c>
      <c r="CU369" s="9">
        <v>5517622.2915585702</v>
      </c>
      <c r="CV369" s="9">
        <v>5547460.2361875298</v>
      </c>
      <c r="CW369" s="9">
        <v>5760906.7786651896</v>
      </c>
      <c r="CX369" s="9">
        <v>5645811.8569175201</v>
      </c>
      <c r="CY369" s="9">
        <v>5633736.7823873404</v>
      </c>
      <c r="CZ369" s="9">
        <v>5662375.4302000701</v>
      </c>
      <c r="DA369" s="9">
        <v>5793041.1152581703</v>
      </c>
      <c r="DB369" s="9">
        <v>5690049.0320915598</v>
      </c>
      <c r="DC369" s="9">
        <v>5640107.2488927096</v>
      </c>
      <c r="DD369" s="9">
        <v>5602976.1792889396</v>
      </c>
      <c r="DE369" s="9">
        <v>5657959.9754465995</v>
      </c>
      <c r="DF369" s="9">
        <v>5656935.2987408498</v>
      </c>
      <c r="DG369" s="9">
        <v>5643484.4459617697</v>
      </c>
      <c r="DH369" s="9">
        <v>5720425.6246805703</v>
      </c>
      <c r="DI369" s="9">
        <v>5808808.1506668897</v>
      </c>
      <c r="DJ369" s="9">
        <v>5870816.7085462902</v>
      </c>
      <c r="DK369" s="9">
        <v>5907423.12553705</v>
      </c>
      <c r="DL369" s="9">
        <v>5886149.6579751</v>
      </c>
      <c r="DM369" s="9">
        <v>5791590.6816029297</v>
      </c>
      <c r="DN369" s="9">
        <v>5751604.5968864597</v>
      </c>
      <c r="DO369" s="9">
        <v>6065736.7655704301</v>
      </c>
      <c r="DP369" s="9">
        <v>6047903.8097114395</v>
      </c>
      <c r="DQ369" s="9">
        <v>5971094.8102517202</v>
      </c>
      <c r="DR369" s="9">
        <v>5776053.1603133902</v>
      </c>
      <c r="DS369" s="9">
        <v>5889918.61646479</v>
      </c>
      <c r="DT369" s="9">
        <v>6007091.5907955198</v>
      </c>
      <c r="DU369" s="9">
        <v>5973862.02117329</v>
      </c>
      <c r="DV369" s="9">
        <v>5863304.9659593198</v>
      </c>
      <c r="DW369" s="9">
        <v>5854444.2583576497</v>
      </c>
      <c r="DX369" s="9">
        <v>5933973.3272445602</v>
      </c>
      <c r="DY369" s="9">
        <v>5986980.1325559802</v>
      </c>
      <c r="DZ369" s="9">
        <v>5950144.90279062</v>
      </c>
      <c r="EA369" s="9">
        <v>5948771.8065888202</v>
      </c>
      <c r="EB369" s="9">
        <v>6138808.5857463796</v>
      </c>
      <c r="EC369" s="9">
        <v>5987263.4132591197</v>
      </c>
      <c r="ED369" s="9">
        <v>6135136.4437742</v>
      </c>
      <c r="EE369" s="9">
        <v>6181350.7393068997</v>
      </c>
      <c r="EF369" s="9">
        <v>5979423.7311190497</v>
      </c>
      <c r="EG369" s="9">
        <v>5993405.39659895</v>
      </c>
      <c r="EH369" s="9">
        <v>5863617.64627699</v>
      </c>
      <c r="EI369" s="9">
        <v>6039716.5593311097</v>
      </c>
      <c r="EJ369" s="9">
        <v>5888134.6008986998</v>
      </c>
      <c r="EK369" s="9">
        <v>5799815.9557097396</v>
      </c>
      <c r="EL369" s="9">
        <v>5649135.8213975104</v>
      </c>
      <c r="EM369" s="9">
        <v>7629150.3527426599</v>
      </c>
      <c r="EN369" s="9">
        <v>7220503.4438412003</v>
      </c>
      <c r="EO369" s="9">
        <v>7256019.1229499104</v>
      </c>
      <c r="EP369" s="9">
        <v>7161242.6342092901</v>
      </c>
      <c r="EQ369" s="27">
        <f t="shared" si="11"/>
        <v>7.1386637830587088E-2</v>
      </c>
      <c r="ER369" s="27"/>
      <c r="ES369" s="27"/>
    </row>
    <row r="370" spans="1:149" x14ac:dyDescent="0.25">
      <c r="A370" s="1" t="s">
        <v>1646</v>
      </c>
      <c r="B370" s="110"/>
      <c r="C370" s="110"/>
      <c r="D370" s="7">
        <v>2710469.7985858698</v>
      </c>
      <c r="E370" s="7">
        <v>2346344.4385192902</v>
      </c>
      <c r="F370" s="7">
        <v>2277809.0757173202</v>
      </c>
      <c r="G370" s="7">
        <v>2001112.5009651701</v>
      </c>
      <c r="H370" s="7">
        <v>1949527.6979603299</v>
      </c>
      <c r="I370" s="7">
        <v>1958878.12303231</v>
      </c>
      <c r="J370" s="7">
        <v>1712924.92240157</v>
      </c>
      <c r="K370" s="7">
        <v>1756293.7281013699</v>
      </c>
      <c r="L370" s="7">
        <v>1602338.11888941</v>
      </c>
      <c r="M370" s="7">
        <v>1572234.8835362899</v>
      </c>
      <c r="N370" s="7">
        <v>1532499.14166578</v>
      </c>
      <c r="O370" s="7">
        <v>1419894.96739626</v>
      </c>
      <c r="P370" s="7">
        <v>1412873.48646393</v>
      </c>
      <c r="Q370" s="7">
        <v>1363404.2077783199</v>
      </c>
      <c r="R370" s="7">
        <v>1233315.5770433601</v>
      </c>
      <c r="S370" s="7">
        <v>1285144.6506783899</v>
      </c>
      <c r="T370" s="7">
        <v>1286202.0648198</v>
      </c>
      <c r="U370" s="7">
        <v>1226882.2340782401</v>
      </c>
      <c r="V370" s="7">
        <v>1199789.71045124</v>
      </c>
      <c r="W370" s="7">
        <v>1156937.4448907599</v>
      </c>
      <c r="X370" s="7">
        <v>1106007.2418565899</v>
      </c>
      <c r="Y370" s="7">
        <v>1115136.89979803</v>
      </c>
      <c r="Z370" s="7">
        <v>1141800.84869921</v>
      </c>
      <c r="AA370" s="7">
        <v>892301.33451076096</v>
      </c>
      <c r="AB370" s="7">
        <v>955111.48160570895</v>
      </c>
      <c r="AC370" s="7">
        <v>898931.41586217901</v>
      </c>
      <c r="AD370" s="7">
        <v>906042.29003736004</v>
      </c>
      <c r="AE370" s="7">
        <v>782728.70492944797</v>
      </c>
      <c r="AF370" s="7">
        <v>837787.40360274306</v>
      </c>
      <c r="AG370" s="7">
        <v>821340.23178838601</v>
      </c>
      <c r="AH370" s="7">
        <v>893348.46712986601</v>
      </c>
      <c r="AI370" s="7">
        <v>1010528.90340528</v>
      </c>
      <c r="AJ370" s="7">
        <v>854862.80047851196</v>
      </c>
      <c r="AK370" s="7">
        <v>946214.59202463902</v>
      </c>
      <c r="AL370" s="7">
        <v>879843.43195216195</v>
      </c>
      <c r="AM370" s="7">
        <v>803113.84364400303</v>
      </c>
      <c r="AN370" s="7">
        <v>830032.33938975597</v>
      </c>
      <c r="AO370" s="7">
        <v>711232.00008346594</v>
      </c>
      <c r="AP370" s="7">
        <v>839736.70712644502</v>
      </c>
      <c r="AQ370" s="7">
        <v>807574.46334447397</v>
      </c>
      <c r="AR370" s="7">
        <v>722218.32385080995</v>
      </c>
      <c r="AS370" s="7">
        <v>886090.12767005397</v>
      </c>
      <c r="AT370" s="7">
        <v>916235.96901024203</v>
      </c>
      <c r="AU370" s="7">
        <v>845087.47097651998</v>
      </c>
      <c r="AV370" s="7">
        <v>912185.12346415303</v>
      </c>
      <c r="AW370" s="7">
        <v>917351.95202055899</v>
      </c>
      <c r="AX370" s="7">
        <v>920804.23984673806</v>
      </c>
      <c r="AY370" s="7">
        <v>956652.55199243</v>
      </c>
      <c r="AZ370" s="7">
        <v>921767.60730194999</v>
      </c>
      <c r="BA370" s="7">
        <v>943506.95832025702</v>
      </c>
      <c r="BB370" s="7">
        <v>1039866.6635</v>
      </c>
      <c r="BC370" s="7">
        <v>851226.63684759894</v>
      </c>
      <c r="BD370" s="7">
        <v>930862.33343475999</v>
      </c>
      <c r="BE370" s="7">
        <v>924594.53569795098</v>
      </c>
      <c r="BF370" s="7">
        <v>907112.958547813</v>
      </c>
      <c r="BG370" s="7">
        <v>891254.92808983405</v>
      </c>
      <c r="BH370" s="7">
        <v>889041.29466706398</v>
      </c>
      <c r="BI370" s="7">
        <v>907304.81721685699</v>
      </c>
      <c r="BJ370" s="7">
        <v>964308.35753969999</v>
      </c>
      <c r="BK370" s="7">
        <v>870284.24984972598</v>
      </c>
      <c r="BL370" s="7">
        <v>833870.83267408097</v>
      </c>
      <c r="BM370" s="7">
        <v>913611.00005270797</v>
      </c>
      <c r="BN370" s="7">
        <v>897328.926656703</v>
      </c>
      <c r="BO370" s="7">
        <v>888271.81569536601</v>
      </c>
      <c r="BP370" s="7">
        <v>876635.87286630005</v>
      </c>
      <c r="BQ370" s="7">
        <v>870870.75932591106</v>
      </c>
      <c r="BR370" s="7">
        <v>1416291.46893357</v>
      </c>
      <c r="BS370" s="7">
        <v>1410720.29281297</v>
      </c>
      <c r="BT370" s="7">
        <v>1414434.5596888401</v>
      </c>
      <c r="BU370" s="7">
        <v>1423273.33338401</v>
      </c>
      <c r="BV370" s="6">
        <f t="shared" si="10"/>
        <v>0.36563897397327488</v>
      </c>
      <c r="BW370" s="6"/>
      <c r="BX370" s="6"/>
      <c r="BY370" s="9">
        <v>2223560.7807165901</v>
      </c>
      <c r="BZ370" s="9">
        <v>1927823.35531557</v>
      </c>
      <c r="CA370" s="9">
        <v>2227286.2836904102</v>
      </c>
      <c r="CB370" s="9">
        <v>1641803.0011774199</v>
      </c>
      <c r="CC370" s="9">
        <v>1583272.5057330001</v>
      </c>
      <c r="CD370" s="9">
        <v>1481288.73770182</v>
      </c>
      <c r="CE370" s="9">
        <v>1304381.31913557</v>
      </c>
      <c r="CF370" s="9">
        <v>1365451.62338221</v>
      </c>
      <c r="CG370" s="9">
        <v>1244733.2244619001</v>
      </c>
      <c r="CH370" s="9">
        <v>1223762.0120791399</v>
      </c>
      <c r="CI370" s="9">
        <v>1233447.5142354299</v>
      </c>
      <c r="CJ370" s="9">
        <v>1116664.1343475699</v>
      </c>
      <c r="CK370" s="9">
        <v>1065252.9211127399</v>
      </c>
      <c r="CL370" s="9">
        <v>990324.62273659301</v>
      </c>
      <c r="CM370" s="9">
        <v>986292.20771596895</v>
      </c>
      <c r="CN370" s="9">
        <v>1016822.22239462</v>
      </c>
      <c r="CO370" s="9">
        <v>951383.26044479397</v>
      </c>
      <c r="CP370" s="9">
        <v>1032312.99689361</v>
      </c>
      <c r="CQ370" s="9">
        <v>931007.05112079706</v>
      </c>
      <c r="CR370" s="9">
        <v>920428.18578975205</v>
      </c>
      <c r="CS370" s="9">
        <v>904552.69773361599</v>
      </c>
      <c r="CT370" s="9">
        <v>829926.06824507203</v>
      </c>
      <c r="CU370" s="9">
        <v>796104.48836596997</v>
      </c>
      <c r="CV370" s="9">
        <v>703179.96913961601</v>
      </c>
      <c r="CW370" s="9">
        <v>722434.36119639501</v>
      </c>
      <c r="CX370" s="9">
        <v>660682.85376086598</v>
      </c>
      <c r="CY370" s="9">
        <v>675745.211607615</v>
      </c>
      <c r="CZ370" s="9">
        <v>639501.72574595502</v>
      </c>
      <c r="DA370" s="9">
        <v>723662.377934522</v>
      </c>
      <c r="DB370" s="9">
        <v>683249.48165282398</v>
      </c>
      <c r="DC370" s="9">
        <v>757707.74699033797</v>
      </c>
      <c r="DD370" s="9">
        <v>703316.91326705704</v>
      </c>
      <c r="DE370" s="9">
        <v>704759.45669484301</v>
      </c>
      <c r="DF370" s="9">
        <v>751341.41592157399</v>
      </c>
      <c r="DG370" s="9">
        <v>707243.17603933497</v>
      </c>
      <c r="DH370" s="9">
        <v>672409.96165973297</v>
      </c>
      <c r="DI370" s="9">
        <v>694353.26760259096</v>
      </c>
      <c r="DJ370" s="9">
        <v>723002.32714230497</v>
      </c>
      <c r="DK370" s="9">
        <v>805425.97026109195</v>
      </c>
      <c r="DL370" s="9">
        <v>777083.57596936496</v>
      </c>
      <c r="DM370" s="9">
        <v>805273.59148338903</v>
      </c>
      <c r="DN370" s="9">
        <v>832714.25925706001</v>
      </c>
      <c r="DO370" s="9">
        <v>915404.70170806104</v>
      </c>
      <c r="DP370" s="9">
        <v>893368.10172222694</v>
      </c>
      <c r="DQ370" s="9">
        <v>1271606.4050491699</v>
      </c>
      <c r="DR370" s="9">
        <v>968429.68451803795</v>
      </c>
      <c r="DS370" s="9">
        <v>967648.95510545699</v>
      </c>
      <c r="DT370" s="9">
        <v>978956.92378675903</v>
      </c>
      <c r="DU370" s="9">
        <v>1223674.8241837099</v>
      </c>
      <c r="DV370" s="9">
        <v>898524.01288715703</v>
      </c>
      <c r="DW370" s="9">
        <v>892571.11674717395</v>
      </c>
      <c r="DX370" s="9">
        <v>982667.74264733901</v>
      </c>
      <c r="DY370" s="9">
        <v>902591.55447749002</v>
      </c>
      <c r="DZ370" s="9">
        <v>955282.90387733502</v>
      </c>
      <c r="EA370" s="9">
        <v>978134.74274510401</v>
      </c>
      <c r="EB370" s="9">
        <v>928337.11266602203</v>
      </c>
      <c r="EC370" s="9">
        <v>903531.10189541697</v>
      </c>
      <c r="ED370" s="9">
        <v>927281.73744660895</v>
      </c>
      <c r="EE370" s="9">
        <v>941222.91868510004</v>
      </c>
      <c r="EF370" s="9">
        <v>854458.62956731406</v>
      </c>
      <c r="EG370" s="9">
        <v>966642.50643884996</v>
      </c>
      <c r="EH370" s="9">
        <v>865734.35128123697</v>
      </c>
      <c r="EI370" s="9">
        <v>936021.02093553205</v>
      </c>
      <c r="EJ370" s="9">
        <v>872893.44841161196</v>
      </c>
      <c r="EK370" s="9">
        <v>901190.16348330001</v>
      </c>
      <c r="EL370" s="9">
        <v>899872.47645828605</v>
      </c>
      <c r="EM370" s="9">
        <v>1378473.54721514</v>
      </c>
      <c r="EN370" s="9">
        <v>1293921.03962346</v>
      </c>
      <c r="EO370" s="9">
        <v>1389408.9131839799</v>
      </c>
      <c r="EP370" s="9">
        <v>1332214.7949997201</v>
      </c>
      <c r="EQ370" s="27">
        <f t="shared" si="11"/>
        <v>0.32774095163618533</v>
      </c>
      <c r="ER370" s="27"/>
      <c r="ES370" s="27"/>
    </row>
    <row r="371" spans="1:149" x14ac:dyDescent="0.25">
      <c r="A371" s="1" t="s">
        <v>1647</v>
      </c>
      <c r="B371" s="110"/>
      <c r="C371" s="110"/>
      <c r="D371" s="7">
        <v>5551536.1344670001</v>
      </c>
      <c r="E371" s="7">
        <v>5697233.1069633802</v>
      </c>
      <c r="F371" s="7">
        <v>5430865.7092498802</v>
      </c>
      <c r="G371" s="7">
        <v>5417162.4261203902</v>
      </c>
      <c r="H371" s="7">
        <v>5407614.2626290601</v>
      </c>
      <c r="I371" s="7">
        <v>5270284.7006555097</v>
      </c>
      <c r="J371" s="7">
        <v>5229320.8133308198</v>
      </c>
      <c r="K371" s="7">
        <v>5176441.2499942398</v>
      </c>
      <c r="L371" s="7">
        <v>5319864.7553241001</v>
      </c>
      <c r="M371" s="7">
        <v>5286616.0307851601</v>
      </c>
      <c r="N371" s="7">
        <v>5301386.7724971203</v>
      </c>
      <c r="O371" s="7">
        <v>5072194.0960232001</v>
      </c>
      <c r="P371" s="7">
        <v>4974286.2402249398</v>
      </c>
      <c r="Q371" s="7">
        <v>5148989.3822932905</v>
      </c>
      <c r="R371" s="7">
        <v>5106630.0410276502</v>
      </c>
      <c r="S371" s="7">
        <v>5326428.5728375698</v>
      </c>
      <c r="T371" s="7">
        <v>5072559.31282207</v>
      </c>
      <c r="U371" s="7">
        <v>5266897.1989574898</v>
      </c>
      <c r="V371" s="7">
        <v>5255898.4972738903</v>
      </c>
      <c r="W371" s="7">
        <v>5202901.0018493198</v>
      </c>
      <c r="X371" s="7">
        <v>5077333.1607617298</v>
      </c>
      <c r="Y371" s="7">
        <v>5057789.5871734796</v>
      </c>
      <c r="Z371" s="7">
        <v>5021500.1891683396</v>
      </c>
      <c r="AA371" s="7">
        <v>5396058.8682836099</v>
      </c>
      <c r="AB371" s="7">
        <v>5278293.4757381296</v>
      </c>
      <c r="AC371" s="7">
        <v>5170916.1222798498</v>
      </c>
      <c r="AD371" s="7">
        <v>5562958.4154161802</v>
      </c>
      <c r="AE371" s="7">
        <v>5278393.3639620403</v>
      </c>
      <c r="AF371" s="7">
        <v>4840707.7869036896</v>
      </c>
      <c r="AG371" s="7">
        <v>5307382.1607413804</v>
      </c>
      <c r="AH371" s="7">
        <v>5269309.3126769001</v>
      </c>
      <c r="AI371" s="7">
        <v>5164081.1188603304</v>
      </c>
      <c r="AJ371" s="7">
        <v>5312335.5342470203</v>
      </c>
      <c r="AK371" s="7">
        <v>5207327.7898848299</v>
      </c>
      <c r="AL371" s="7">
        <v>4954777.955658</v>
      </c>
      <c r="AM371" s="7">
        <v>5315099.3176328996</v>
      </c>
      <c r="AN371" s="7">
        <v>5179506.4866362298</v>
      </c>
      <c r="AO371" s="7">
        <v>5073360.4825862804</v>
      </c>
      <c r="AP371" s="7">
        <v>5261765.0186733501</v>
      </c>
      <c r="AQ371" s="7">
        <v>4950135.9896365004</v>
      </c>
      <c r="AR371" s="7">
        <v>4983705.9497716902</v>
      </c>
      <c r="AS371" s="7">
        <v>4951098.95400107</v>
      </c>
      <c r="AT371" s="7">
        <v>4976933.7140411995</v>
      </c>
      <c r="AU371" s="7">
        <v>4833096.1990845203</v>
      </c>
      <c r="AV371" s="7">
        <v>4974707.9839685597</v>
      </c>
      <c r="AW371" s="7">
        <v>5185398.8120446997</v>
      </c>
      <c r="AX371" s="7">
        <v>4820326.6562241605</v>
      </c>
      <c r="AY371" s="7">
        <v>4948349.3552413704</v>
      </c>
      <c r="AZ371" s="7">
        <v>4815323.3661646303</v>
      </c>
      <c r="BA371" s="7">
        <v>4518700.1739077801</v>
      </c>
      <c r="BB371" s="7">
        <v>5085282.6765177399</v>
      </c>
      <c r="BC371" s="7">
        <v>4779416.4560558302</v>
      </c>
      <c r="BD371" s="7">
        <v>4871850.2892901096</v>
      </c>
      <c r="BE371" s="7">
        <v>5056169.2256679898</v>
      </c>
      <c r="BF371" s="7">
        <v>4994463.1217326103</v>
      </c>
      <c r="BG371" s="7">
        <v>5050187.5947362203</v>
      </c>
      <c r="BH371" s="7">
        <v>5209480.37917664</v>
      </c>
      <c r="BI371" s="7">
        <v>5146511.0619241204</v>
      </c>
      <c r="BJ371" s="7">
        <v>5097281.5970818996</v>
      </c>
      <c r="BK371" s="7">
        <v>5085323.0051221102</v>
      </c>
      <c r="BL371" s="7">
        <v>4936475.0792843904</v>
      </c>
      <c r="BM371" s="7">
        <v>4233270.2952655302</v>
      </c>
      <c r="BN371" s="7">
        <v>3942150.41996034</v>
      </c>
      <c r="BO371" s="7">
        <v>3591027.55367985</v>
      </c>
      <c r="BP371" s="7">
        <v>3890254.1449773</v>
      </c>
      <c r="BQ371" s="7">
        <v>3450320.0907365601</v>
      </c>
      <c r="BR371" s="7">
        <v>4723287.8126192903</v>
      </c>
      <c r="BS371" s="7">
        <v>4309539.1480236901</v>
      </c>
      <c r="BT371" s="7">
        <v>4174012.0732505498</v>
      </c>
      <c r="BU371" s="7">
        <v>4040700.0383884399</v>
      </c>
      <c r="BV371" s="6">
        <f t="shared" si="10"/>
        <v>8.7928059543100762E-2</v>
      </c>
      <c r="BW371" s="6"/>
      <c r="BX371" s="6"/>
      <c r="BY371" s="9">
        <v>5172341.93124191</v>
      </c>
      <c r="BZ371" s="9">
        <v>4961153.7967600003</v>
      </c>
      <c r="CA371" s="9">
        <v>5125608.5317644896</v>
      </c>
      <c r="CB371" s="9">
        <v>5056314.2267569099</v>
      </c>
      <c r="CC371" s="9">
        <v>5065219.5693381103</v>
      </c>
      <c r="CD371" s="9">
        <v>5039439.9406487504</v>
      </c>
      <c r="CE371" s="9">
        <v>5149461.2238598997</v>
      </c>
      <c r="CF371" s="9">
        <v>4974534.8754032599</v>
      </c>
      <c r="CG371" s="9">
        <v>5080837.2992462805</v>
      </c>
      <c r="CH371" s="9">
        <v>5049066.9735238599</v>
      </c>
      <c r="CI371" s="9">
        <v>4900606.6633446002</v>
      </c>
      <c r="CJ371" s="9">
        <v>4806998.6379728997</v>
      </c>
      <c r="CK371" s="9">
        <v>4990252.2880499903</v>
      </c>
      <c r="CL371" s="9">
        <v>4924080.4453819301</v>
      </c>
      <c r="CM371" s="9">
        <v>4817161.24639975</v>
      </c>
      <c r="CN371" s="9">
        <v>4790111.0011687502</v>
      </c>
      <c r="CO371" s="9">
        <v>4846646.1979795396</v>
      </c>
      <c r="CP371" s="9">
        <v>4700551.7714921497</v>
      </c>
      <c r="CQ371" s="9">
        <v>4773008.6213104501</v>
      </c>
      <c r="CR371" s="9">
        <v>4828422.76270153</v>
      </c>
      <c r="CS371" s="9">
        <v>4827219.3674863502</v>
      </c>
      <c r="CT371" s="9">
        <v>4699899.9846279901</v>
      </c>
      <c r="CU371" s="9">
        <v>4768790.22974067</v>
      </c>
      <c r="CV371" s="9">
        <v>5068121.5159513196</v>
      </c>
      <c r="CW371" s="9">
        <v>4825954.8457579101</v>
      </c>
      <c r="CX371" s="9">
        <v>5150300.2413632404</v>
      </c>
      <c r="CY371" s="9">
        <v>4967950.9903534101</v>
      </c>
      <c r="CZ371" s="9">
        <v>4808559.6709863003</v>
      </c>
      <c r="DA371" s="9">
        <v>5151702.9067127099</v>
      </c>
      <c r="DB371" s="9">
        <v>4834869.8848114097</v>
      </c>
      <c r="DC371" s="9">
        <v>5046646.0774029102</v>
      </c>
      <c r="DD371" s="9">
        <v>4761112.65297502</v>
      </c>
      <c r="DE371" s="9">
        <v>5101300.1967070699</v>
      </c>
      <c r="DF371" s="9">
        <v>5024754.85902905</v>
      </c>
      <c r="DG371" s="9">
        <v>4742435.0035848403</v>
      </c>
      <c r="DH371" s="9">
        <v>4944068.4021871705</v>
      </c>
      <c r="DI371" s="9">
        <v>4982176.0234450595</v>
      </c>
      <c r="DJ371" s="9">
        <v>4528302.1605429202</v>
      </c>
      <c r="DK371" s="9">
        <v>4833635.6279844902</v>
      </c>
      <c r="DL371" s="9">
        <v>4760722.6579610202</v>
      </c>
      <c r="DM371" s="9">
        <v>4738909.0438044704</v>
      </c>
      <c r="DN371" s="9">
        <v>4554559.3631102201</v>
      </c>
      <c r="DO371" s="9">
        <v>4651007.5533840097</v>
      </c>
      <c r="DP371" s="9">
        <v>4678244.8008883204</v>
      </c>
      <c r="DQ371" s="9">
        <v>4773132.5722449599</v>
      </c>
      <c r="DR371" s="9">
        <v>4887504.7609713497</v>
      </c>
      <c r="DS371" s="9">
        <v>4836099.9618253103</v>
      </c>
      <c r="DT371" s="9">
        <v>4725671.8555716099</v>
      </c>
      <c r="DU371" s="9">
        <v>4915857.9976014299</v>
      </c>
      <c r="DV371" s="9">
        <v>4700985.1718127998</v>
      </c>
      <c r="DW371" s="9">
        <v>4801798.6546517797</v>
      </c>
      <c r="DX371" s="9">
        <v>4747378.6186251901</v>
      </c>
      <c r="DY371" s="9">
        <v>4610033.1766379401</v>
      </c>
      <c r="DZ371" s="9">
        <v>4804863.8197379196</v>
      </c>
      <c r="EA371" s="9">
        <v>4710417.8414529199</v>
      </c>
      <c r="EB371" s="9">
        <v>4851963.9809285803</v>
      </c>
      <c r="EC371" s="9">
        <v>4944602.5704579297</v>
      </c>
      <c r="ED371" s="9">
        <v>4922402.8405544898</v>
      </c>
      <c r="EE371" s="9">
        <v>4853963.8393524503</v>
      </c>
      <c r="EF371" s="9">
        <v>4800972.7336782096</v>
      </c>
      <c r="EG371" s="9">
        <v>4988892.3195261396</v>
      </c>
      <c r="EH371" s="9">
        <v>4541802.0721310498</v>
      </c>
      <c r="EI371" s="9">
        <v>4322178.9042700604</v>
      </c>
      <c r="EJ371" s="9">
        <v>4557927.6727315905</v>
      </c>
      <c r="EK371" s="9">
        <v>4554431.0141248303</v>
      </c>
      <c r="EL371" s="9">
        <v>4380106.2338854903</v>
      </c>
      <c r="EM371" s="9">
        <v>5021019.0199421197</v>
      </c>
      <c r="EN371" s="9">
        <v>4559664.3004307197</v>
      </c>
      <c r="EO371" s="9">
        <v>4752992.8637507297</v>
      </c>
      <c r="EP371" s="9">
        <v>4711720.0528724696</v>
      </c>
      <c r="EQ371" s="27">
        <f t="shared" si="11"/>
        <v>3.8460237422643997E-2</v>
      </c>
      <c r="ER371" s="27"/>
      <c r="ES371" s="27"/>
    </row>
    <row r="372" spans="1:149" x14ac:dyDescent="0.25">
      <c r="A372" s="1" t="s">
        <v>1670</v>
      </c>
      <c r="B372" s="110"/>
      <c r="C372" s="110"/>
      <c r="D372" s="7">
        <v>7891429.1213425901</v>
      </c>
      <c r="E372" s="7">
        <v>8045142.0082160598</v>
      </c>
      <c r="F372" s="7">
        <v>7844738.1633096896</v>
      </c>
      <c r="G372" s="7">
        <v>8003171.4386694301</v>
      </c>
      <c r="H372" s="7">
        <v>8140290.7956087496</v>
      </c>
      <c r="I372" s="7">
        <v>7502188.9004709302</v>
      </c>
      <c r="J372" s="7">
        <v>8015903.1171568101</v>
      </c>
      <c r="K372" s="7">
        <v>8110178.8992178701</v>
      </c>
      <c r="L372" s="7">
        <v>7717714.5510618296</v>
      </c>
      <c r="M372" s="7">
        <v>7496922.7366810199</v>
      </c>
      <c r="N372" s="7">
        <v>7648607.3389696702</v>
      </c>
      <c r="O372" s="7">
        <v>7007114.3991771396</v>
      </c>
      <c r="P372" s="7">
        <v>7334839.8298112499</v>
      </c>
      <c r="Q372" s="7">
        <v>7682838.6160111502</v>
      </c>
      <c r="R372" s="7">
        <v>7623164.2284059301</v>
      </c>
      <c r="S372" s="7">
        <v>7466571.8800053503</v>
      </c>
      <c r="T372" s="7">
        <v>7690711.4311202401</v>
      </c>
      <c r="U372" s="7">
        <v>7648059.9223396797</v>
      </c>
      <c r="V372" s="7">
        <v>7952892.5655028801</v>
      </c>
      <c r="W372" s="7">
        <v>7533391.0791741097</v>
      </c>
      <c r="X372" s="7">
        <v>8068509.5615801904</v>
      </c>
      <c r="Y372" s="7">
        <v>7742304.6351859001</v>
      </c>
      <c r="Z372" s="7">
        <v>7458324.5459778598</v>
      </c>
      <c r="AA372" s="7">
        <v>7504472.6406537099</v>
      </c>
      <c r="AB372" s="7">
        <v>7344266.5792779298</v>
      </c>
      <c r="AC372" s="7">
        <v>7521729.4450479299</v>
      </c>
      <c r="AD372" s="7">
        <v>7936396.7078441801</v>
      </c>
      <c r="AE372" s="7">
        <v>7904025.4012924796</v>
      </c>
      <c r="AF372" s="7">
        <v>6609343.2468702896</v>
      </c>
      <c r="AG372" s="7">
        <v>6749095.9053697502</v>
      </c>
      <c r="AH372" s="7">
        <v>7728198.7420310201</v>
      </c>
      <c r="AI372" s="7">
        <v>6854235.3752671499</v>
      </c>
      <c r="AJ372" s="7">
        <v>7926013.0566885499</v>
      </c>
      <c r="AK372" s="7">
        <v>8101701.3742442997</v>
      </c>
      <c r="AL372" s="7">
        <v>7520888.2194117503</v>
      </c>
      <c r="AM372" s="7">
        <v>7459473.6399662402</v>
      </c>
      <c r="AN372" s="7">
        <v>7885519.8984153597</v>
      </c>
      <c r="AO372" s="7">
        <v>7776854.9939686302</v>
      </c>
      <c r="AP372" s="7">
        <v>7241528.9757100502</v>
      </c>
      <c r="AQ372" s="7">
        <v>7598929.51146637</v>
      </c>
      <c r="AR372" s="7">
        <v>7941976.5684351502</v>
      </c>
      <c r="AS372" s="7">
        <v>7330779.1254683202</v>
      </c>
      <c r="AT372" s="7">
        <v>7022041.1155608296</v>
      </c>
      <c r="AU372" s="7">
        <v>6762310.9373950297</v>
      </c>
      <c r="AV372" s="7">
        <v>7798115.1580782803</v>
      </c>
      <c r="AW372" s="7">
        <v>7028710.3931528497</v>
      </c>
      <c r="AX372" s="7">
        <v>7331496.3079884797</v>
      </c>
      <c r="AY372" s="7">
        <v>7406449.4110994898</v>
      </c>
      <c r="AZ372" s="7">
        <v>7164424.3597449297</v>
      </c>
      <c r="BA372" s="7">
        <v>7082974.6171595501</v>
      </c>
      <c r="BB372" s="7">
        <v>7504117.5847462304</v>
      </c>
      <c r="BC372" s="7">
        <v>7468135.0517719202</v>
      </c>
      <c r="BD372" s="7">
        <v>7071721.0387189202</v>
      </c>
      <c r="BE372" s="7">
        <v>7294266.9202560997</v>
      </c>
      <c r="BF372" s="7">
        <v>7702772.8940465702</v>
      </c>
      <c r="BG372" s="7">
        <v>7839145.8395453198</v>
      </c>
      <c r="BH372" s="7">
        <v>8023517.0460409597</v>
      </c>
      <c r="BI372" s="7">
        <v>7698362.4216815401</v>
      </c>
      <c r="BJ372" s="7">
        <v>7888754.1619961504</v>
      </c>
      <c r="BK372" s="7">
        <v>7287075.5445622001</v>
      </c>
      <c r="BL372" s="7">
        <v>6871729.7924018502</v>
      </c>
      <c r="BM372" s="7">
        <v>6249256.2908216398</v>
      </c>
      <c r="BN372" s="7">
        <v>5688457.4326669397</v>
      </c>
      <c r="BO372" s="7">
        <v>5379303.8140808698</v>
      </c>
      <c r="BP372" s="7">
        <v>5750087.0298472801</v>
      </c>
      <c r="BQ372" s="7">
        <v>5135437.7745880503</v>
      </c>
      <c r="BR372" s="7">
        <v>6136596.6213712301</v>
      </c>
      <c r="BS372" s="7">
        <v>6128093.2202540599</v>
      </c>
      <c r="BT372" s="7">
        <v>4841282.2058282802</v>
      </c>
      <c r="BU372" s="7">
        <v>5567746.1103625903</v>
      </c>
      <c r="BV372" s="6">
        <f t="shared" si="10"/>
        <v>0.10269968936211585</v>
      </c>
      <c r="BW372" s="6"/>
      <c r="BX372" s="6"/>
      <c r="BY372" s="9">
        <v>7165441.7297037598</v>
      </c>
      <c r="BZ372" s="9">
        <v>7151835.6681588702</v>
      </c>
      <c r="CA372" s="9">
        <v>7895625.9628688302</v>
      </c>
      <c r="CB372" s="9">
        <v>8044805.9903302202</v>
      </c>
      <c r="CC372" s="9">
        <v>7760105.4610185903</v>
      </c>
      <c r="CD372" s="9">
        <v>8100303.5034422604</v>
      </c>
      <c r="CE372" s="9">
        <v>8085339.9499094896</v>
      </c>
      <c r="CF372" s="9">
        <v>7848666.3562671896</v>
      </c>
      <c r="CG372" s="9">
        <v>7384473.6225485103</v>
      </c>
      <c r="CH372" s="9">
        <v>7845635.5195480902</v>
      </c>
      <c r="CI372" s="9">
        <v>8024428.6631009597</v>
      </c>
      <c r="CJ372" s="9">
        <v>7957312.4776394796</v>
      </c>
      <c r="CK372" s="9">
        <v>6954295.3423686503</v>
      </c>
      <c r="CL372" s="9">
        <v>7358212.1017718697</v>
      </c>
      <c r="CM372" s="9">
        <v>6823414.9519669898</v>
      </c>
      <c r="CN372" s="9">
        <v>7594655.7021797104</v>
      </c>
      <c r="CO372" s="9">
        <v>7719725.1221847804</v>
      </c>
      <c r="CP372" s="9">
        <v>7435386.9113466796</v>
      </c>
      <c r="CQ372" s="9">
        <v>7646695.6326055201</v>
      </c>
      <c r="CR372" s="9">
        <v>7583658.6772640999</v>
      </c>
      <c r="CS372" s="9">
        <v>8030008.5737072304</v>
      </c>
      <c r="CT372" s="9">
        <v>7651820.3553342205</v>
      </c>
      <c r="CU372" s="9">
        <v>7720411.9092765404</v>
      </c>
      <c r="CV372" s="9">
        <v>7434120.9362997599</v>
      </c>
      <c r="CW372" s="9">
        <v>8101804.2146090604</v>
      </c>
      <c r="CX372" s="9">
        <v>7893167.4908695603</v>
      </c>
      <c r="CY372" s="9">
        <v>8038992.5090440297</v>
      </c>
      <c r="CZ372" s="9">
        <v>7891913.2769674901</v>
      </c>
      <c r="DA372" s="9">
        <v>7625607.6851122295</v>
      </c>
      <c r="DB372" s="9">
        <v>7384409.4411814604</v>
      </c>
      <c r="DC372" s="9">
        <v>7891339.9100779304</v>
      </c>
      <c r="DD372" s="9">
        <v>7645547.9664793499</v>
      </c>
      <c r="DE372" s="9">
        <v>8250720.2433632398</v>
      </c>
      <c r="DF372" s="9">
        <v>7880560.6028721305</v>
      </c>
      <c r="DG372" s="9">
        <v>7364308.7207433097</v>
      </c>
      <c r="DH372" s="9">
        <v>7611325.07735526</v>
      </c>
      <c r="DI372" s="9">
        <v>7872286.6227178099</v>
      </c>
      <c r="DJ372" s="9">
        <v>7802447.6092736404</v>
      </c>
      <c r="DK372" s="9">
        <v>7461647.5994291399</v>
      </c>
      <c r="DL372" s="9">
        <v>7176321.13238307</v>
      </c>
      <c r="DM372" s="9">
        <v>7039827.5480725002</v>
      </c>
      <c r="DN372" s="9">
        <v>7283785.9120150805</v>
      </c>
      <c r="DO372" s="9">
        <v>7282388.8182571903</v>
      </c>
      <c r="DP372" s="9">
        <v>7580941.5832556402</v>
      </c>
      <c r="DQ372" s="9">
        <v>6970279.5612802701</v>
      </c>
      <c r="DR372" s="9">
        <v>7308493.5251444001</v>
      </c>
      <c r="DS372" s="9">
        <v>7542140.5470644999</v>
      </c>
      <c r="DT372" s="9">
        <v>7602597.1831803601</v>
      </c>
      <c r="DU372" s="9">
        <v>7352052.5250295298</v>
      </c>
      <c r="DV372" s="9">
        <v>7498801.1799198799</v>
      </c>
      <c r="DW372" s="9">
        <v>7658996.5212466</v>
      </c>
      <c r="DX372" s="9">
        <v>7520321.11014752</v>
      </c>
      <c r="DY372" s="9">
        <v>7539731.2174653299</v>
      </c>
      <c r="DZ372" s="9">
        <v>7688300.1700699404</v>
      </c>
      <c r="EA372" s="9">
        <v>7522268.82138767</v>
      </c>
      <c r="EB372" s="9">
        <v>7739661.9289956503</v>
      </c>
      <c r="EC372" s="9">
        <v>7800459.3287287597</v>
      </c>
      <c r="ED372" s="9">
        <v>7837843.8291371698</v>
      </c>
      <c r="EE372" s="9">
        <v>7740505.9208786301</v>
      </c>
      <c r="EF372" s="9">
        <v>7760598.1330330502</v>
      </c>
      <c r="EG372" s="9">
        <v>7214342.6933126198</v>
      </c>
      <c r="EH372" s="9">
        <v>7555156.07394017</v>
      </c>
      <c r="EI372" s="9">
        <v>7505318.8269065302</v>
      </c>
      <c r="EJ372" s="9">
        <v>7580285.5124075497</v>
      </c>
      <c r="EK372" s="9">
        <v>7533973.1000851002</v>
      </c>
      <c r="EL372" s="9">
        <v>7195290.1196768498</v>
      </c>
      <c r="EM372" s="9">
        <v>7370650.5739754401</v>
      </c>
      <c r="EN372" s="9">
        <v>6915513.4696663301</v>
      </c>
      <c r="EO372" s="9">
        <v>6822563.6878864104</v>
      </c>
      <c r="EP372" s="9">
        <v>6252605.9031459102</v>
      </c>
      <c r="EQ372" s="27">
        <f t="shared" si="11"/>
        <v>4.7930265573130237E-2</v>
      </c>
      <c r="ER372" s="27"/>
      <c r="ES372" s="27"/>
    </row>
    <row r="373" spans="1:149" x14ac:dyDescent="0.25">
      <c r="A373" s="1" t="s">
        <v>1671</v>
      </c>
      <c r="B373" s="110"/>
      <c r="C373" s="110"/>
      <c r="D373" s="7">
        <v>6033919.2425596397</v>
      </c>
      <c r="E373" s="7">
        <v>5974258.3907135604</v>
      </c>
      <c r="F373" s="7">
        <v>5741503.72590225</v>
      </c>
      <c r="G373" s="7">
        <v>5889858.6687672203</v>
      </c>
      <c r="H373" s="7">
        <v>5963824.3979454301</v>
      </c>
      <c r="I373" s="7">
        <v>6123696.37607494</v>
      </c>
      <c r="J373" s="7">
        <v>5889520.5704633798</v>
      </c>
      <c r="K373" s="7">
        <v>6077513.81168197</v>
      </c>
      <c r="L373" s="7">
        <v>5808060.4754455397</v>
      </c>
      <c r="M373" s="7">
        <v>5982801.65979522</v>
      </c>
      <c r="N373" s="7">
        <v>5675454.3052145503</v>
      </c>
      <c r="O373" s="7">
        <v>5844485.3836980201</v>
      </c>
      <c r="P373" s="7">
        <v>5667737.64519531</v>
      </c>
      <c r="Q373" s="7">
        <v>5695546.6848954102</v>
      </c>
      <c r="R373" s="7">
        <v>5786434.49273872</v>
      </c>
      <c r="S373" s="7">
        <v>5607207.2947719796</v>
      </c>
      <c r="T373" s="7">
        <v>5858283.4029799998</v>
      </c>
      <c r="U373" s="7">
        <v>5740129.9740954395</v>
      </c>
      <c r="V373" s="7">
        <v>5704040.7746119099</v>
      </c>
      <c r="W373" s="7">
        <v>5904325.5487602996</v>
      </c>
      <c r="X373" s="7">
        <v>5586419.0598561503</v>
      </c>
      <c r="Y373" s="7">
        <v>5797614.6941345101</v>
      </c>
      <c r="Z373" s="7">
        <v>5879272.68188156</v>
      </c>
      <c r="AA373" s="7">
        <v>5868097.9790336397</v>
      </c>
      <c r="AB373" s="7">
        <v>5778986.6619628696</v>
      </c>
      <c r="AC373" s="7">
        <v>5955458.8163036704</v>
      </c>
      <c r="AD373" s="7">
        <v>6140108.5703776097</v>
      </c>
      <c r="AE373" s="7">
        <v>5850188.3784644501</v>
      </c>
      <c r="AF373" s="7">
        <v>5809138.18531607</v>
      </c>
      <c r="AG373" s="7">
        <v>5775323.9064287497</v>
      </c>
      <c r="AH373" s="7">
        <v>5857284.9769372698</v>
      </c>
      <c r="AI373" s="7">
        <v>5665540.9180947999</v>
      </c>
      <c r="AJ373" s="7">
        <v>5706662.2806594297</v>
      </c>
      <c r="AK373" s="7">
        <v>6064249.88520067</v>
      </c>
      <c r="AL373" s="7">
        <v>5776645.0577470204</v>
      </c>
      <c r="AM373" s="7">
        <v>5709638.4260578603</v>
      </c>
      <c r="AN373" s="7">
        <v>5755498.47919551</v>
      </c>
      <c r="AO373" s="7">
        <v>5760808.5835182397</v>
      </c>
      <c r="AP373" s="7">
        <v>5498068.64181423</v>
      </c>
      <c r="AQ373" s="7">
        <v>5793788.8980910396</v>
      </c>
      <c r="AR373" s="7">
        <v>5584649.3394322405</v>
      </c>
      <c r="AS373" s="7">
        <v>5614231.6283654002</v>
      </c>
      <c r="AT373" s="7">
        <v>5803280.2071767496</v>
      </c>
      <c r="AU373" s="7">
        <v>5775877.1929294597</v>
      </c>
      <c r="AV373" s="7">
        <v>5684254.3440277902</v>
      </c>
      <c r="AW373" s="7">
        <v>5606080.4121457301</v>
      </c>
      <c r="AX373" s="7">
        <v>5665061.8045122502</v>
      </c>
      <c r="AY373" s="7">
        <v>5642567.7732963301</v>
      </c>
      <c r="AZ373" s="7">
        <v>5582703.57061793</v>
      </c>
      <c r="BA373" s="7">
        <v>5388101.9801229704</v>
      </c>
      <c r="BB373" s="7">
        <v>5452146.65406725</v>
      </c>
      <c r="BC373" s="7">
        <v>5336578.6024062997</v>
      </c>
      <c r="BD373" s="7">
        <v>5698705.8855516799</v>
      </c>
      <c r="BE373" s="7">
        <v>5462713.8951893998</v>
      </c>
      <c r="BF373" s="7">
        <v>5645382.7840414103</v>
      </c>
      <c r="BG373" s="7">
        <v>5977385.2717427798</v>
      </c>
      <c r="BH373" s="7">
        <v>5921974.1426958498</v>
      </c>
      <c r="BI373" s="7">
        <v>5974485.3078857902</v>
      </c>
      <c r="BJ373" s="7">
        <v>6079066.6485451497</v>
      </c>
      <c r="BK373" s="7">
        <v>5801943.2766865501</v>
      </c>
      <c r="BL373" s="7">
        <v>5563316.9915849501</v>
      </c>
      <c r="BM373" s="7">
        <v>5056445.4042930901</v>
      </c>
      <c r="BN373" s="7">
        <v>4551883.9912733901</v>
      </c>
      <c r="BO373" s="7">
        <v>4217432.8005136196</v>
      </c>
      <c r="BP373" s="7">
        <v>4412349.3896401804</v>
      </c>
      <c r="BQ373" s="7">
        <v>4045385.4827360199</v>
      </c>
      <c r="BR373" s="7">
        <v>5076955.4888554998</v>
      </c>
      <c r="BS373" s="7">
        <v>4991777.2707129596</v>
      </c>
      <c r="BT373" s="7">
        <v>4424896.4938684404</v>
      </c>
      <c r="BU373" s="7">
        <v>4394164.4853501199</v>
      </c>
      <c r="BV373" s="6">
        <f t="shared" si="10"/>
        <v>8.1146264061084314E-2</v>
      </c>
      <c r="BW373" s="6"/>
      <c r="BX373" s="6"/>
      <c r="BY373" s="9">
        <v>5282016.1002724003</v>
      </c>
      <c r="BZ373" s="9">
        <v>5329979.0152111398</v>
      </c>
      <c r="CA373" s="9">
        <v>5579741.4333624896</v>
      </c>
      <c r="CB373" s="9">
        <v>5486676.0268701902</v>
      </c>
      <c r="CC373" s="9">
        <v>5579715.1982169701</v>
      </c>
      <c r="CD373" s="9">
        <v>5387565.8913141796</v>
      </c>
      <c r="CE373" s="9">
        <v>5339791.3920861101</v>
      </c>
      <c r="CF373" s="9">
        <v>5601322.4652709598</v>
      </c>
      <c r="CG373" s="9">
        <v>5266070.9361431999</v>
      </c>
      <c r="CH373" s="9">
        <v>5524336.1387743196</v>
      </c>
      <c r="CI373" s="9">
        <v>5357675.2257799702</v>
      </c>
      <c r="CJ373" s="9">
        <v>5319032.7367503801</v>
      </c>
      <c r="CK373" s="9">
        <v>5395716.0051217303</v>
      </c>
      <c r="CL373" s="9">
        <v>5525244.09606943</v>
      </c>
      <c r="CM373" s="9">
        <v>5182364.1468361802</v>
      </c>
      <c r="CN373" s="9">
        <v>5346164.3458926398</v>
      </c>
      <c r="CO373" s="9">
        <v>5312062.1626574304</v>
      </c>
      <c r="CP373" s="9">
        <v>5381905.2334602596</v>
      </c>
      <c r="CQ373" s="9">
        <v>5412324.84144325</v>
      </c>
      <c r="CR373" s="9">
        <v>5092525.4616232701</v>
      </c>
      <c r="CS373" s="9">
        <v>5312457.7597167203</v>
      </c>
      <c r="CT373" s="9">
        <v>5280254.8287015297</v>
      </c>
      <c r="CU373" s="9">
        <v>5185045.34662358</v>
      </c>
      <c r="CV373" s="9">
        <v>5378662.9151475001</v>
      </c>
      <c r="CW373" s="9">
        <v>5538790.4441804998</v>
      </c>
      <c r="CX373" s="9">
        <v>5545083.3089787597</v>
      </c>
      <c r="CY373" s="9">
        <v>5612718.5893979901</v>
      </c>
      <c r="CZ373" s="9">
        <v>5182766.91058126</v>
      </c>
      <c r="DA373" s="9">
        <v>5404608.2709259801</v>
      </c>
      <c r="DB373" s="9">
        <v>5203286.1262793299</v>
      </c>
      <c r="DC373" s="9">
        <v>5330634.77815782</v>
      </c>
      <c r="DD373" s="9">
        <v>5299895.5047151698</v>
      </c>
      <c r="DE373" s="9">
        <v>5312377.3962896103</v>
      </c>
      <c r="DF373" s="9">
        <v>5251744.9681538697</v>
      </c>
      <c r="DG373" s="9">
        <v>5336420.5646060798</v>
      </c>
      <c r="DH373" s="9">
        <v>5394279.2572194301</v>
      </c>
      <c r="DI373" s="9">
        <v>5411953.9338766104</v>
      </c>
      <c r="DJ373" s="9">
        <v>5274028.6824266398</v>
      </c>
      <c r="DK373" s="9">
        <v>4937123.6369224098</v>
      </c>
      <c r="DL373" s="9">
        <v>5221814.6068607504</v>
      </c>
      <c r="DM373" s="9">
        <v>5297432.3732395303</v>
      </c>
      <c r="DN373" s="9">
        <v>5198815.4087832803</v>
      </c>
      <c r="DO373" s="9">
        <v>5335398.2821857501</v>
      </c>
      <c r="DP373" s="9">
        <v>5369312.8332883799</v>
      </c>
      <c r="DQ373" s="9">
        <v>5272886.9180926802</v>
      </c>
      <c r="DR373" s="9">
        <v>4921620.2802195102</v>
      </c>
      <c r="DS373" s="9">
        <v>5225761.7457035901</v>
      </c>
      <c r="DT373" s="9">
        <v>5277445.7809972903</v>
      </c>
      <c r="DU373" s="9">
        <v>5307395.0765903601</v>
      </c>
      <c r="DV373" s="9">
        <v>5106928.6348369401</v>
      </c>
      <c r="DW373" s="9">
        <v>5196235.3604092803</v>
      </c>
      <c r="DX373" s="9">
        <v>5187806.7845433801</v>
      </c>
      <c r="DY373" s="9">
        <v>5196465.6081486996</v>
      </c>
      <c r="DZ373" s="9">
        <v>5293829.3018578701</v>
      </c>
      <c r="EA373" s="9">
        <v>5308048.0233243899</v>
      </c>
      <c r="EB373" s="9">
        <v>5470519.6098278798</v>
      </c>
      <c r="EC373" s="9">
        <v>5589186.2756921602</v>
      </c>
      <c r="ED373" s="9">
        <v>5477867.94237452</v>
      </c>
      <c r="EE373" s="9">
        <v>5620951.7251102095</v>
      </c>
      <c r="EF373" s="9">
        <v>5300627.6042424599</v>
      </c>
      <c r="EG373" s="9">
        <v>5407801.5746234097</v>
      </c>
      <c r="EH373" s="9">
        <v>5431534.6535977796</v>
      </c>
      <c r="EI373" s="9">
        <v>5126480.7631540801</v>
      </c>
      <c r="EJ373" s="9">
        <v>5330147.3954254296</v>
      </c>
      <c r="EK373" s="9">
        <v>5205532.1744111897</v>
      </c>
      <c r="EL373" s="9">
        <v>5034398.7919285297</v>
      </c>
      <c r="EM373" s="9">
        <v>5382152.5474099005</v>
      </c>
      <c r="EN373" s="9">
        <v>4741360.2231203904</v>
      </c>
      <c r="EO373" s="9">
        <v>4990513.29089614</v>
      </c>
      <c r="EP373" s="9">
        <v>4442393.89147003</v>
      </c>
      <c r="EQ373" s="27">
        <f t="shared" si="11"/>
        <v>3.7264724571427793E-2</v>
      </c>
      <c r="ER373" s="27"/>
      <c r="ES373" s="27"/>
    </row>
    <row r="374" spans="1:149" x14ac:dyDescent="0.25">
      <c r="A374" s="1" t="s">
        <v>1672</v>
      </c>
      <c r="B374" s="110"/>
      <c r="C374" s="110"/>
      <c r="D374" s="7">
        <v>37649490.750186399</v>
      </c>
      <c r="E374" s="7">
        <v>36917161.873474702</v>
      </c>
      <c r="F374" s="7">
        <v>37276865.7888304</v>
      </c>
      <c r="G374" s="7">
        <v>35998996.616479903</v>
      </c>
      <c r="H374" s="7">
        <v>34656594.425910801</v>
      </c>
      <c r="I374" s="7">
        <v>36658803.251458399</v>
      </c>
      <c r="J374" s="7">
        <v>35476296.587121896</v>
      </c>
      <c r="K374" s="7">
        <v>35195259.255284198</v>
      </c>
      <c r="L374" s="7">
        <v>34542255.496086799</v>
      </c>
      <c r="M374" s="7">
        <v>33746554.1430877</v>
      </c>
      <c r="N374" s="7">
        <v>32737871.1557598</v>
      </c>
      <c r="O374" s="7">
        <v>32474113.585971799</v>
      </c>
      <c r="P374" s="7">
        <v>31738124.549718801</v>
      </c>
      <c r="Q374" s="7">
        <v>32012941.2136214</v>
      </c>
      <c r="R374" s="7">
        <v>31596654.643960901</v>
      </c>
      <c r="S374" s="7">
        <v>31375685.5803972</v>
      </c>
      <c r="T374" s="7">
        <v>30838450.751253702</v>
      </c>
      <c r="U374" s="7">
        <v>30907987.446486399</v>
      </c>
      <c r="V374" s="7">
        <v>30951596.913531199</v>
      </c>
      <c r="W374" s="7">
        <v>31987834.493337199</v>
      </c>
      <c r="X374" s="7">
        <v>31665098.635565002</v>
      </c>
      <c r="Y374" s="7">
        <v>30915301.532449599</v>
      </c>
      <c r="Z374" s="7">
        <v>30908757.836277399</v>
      </c>
      <c r="AA374" s="7">
        <v>32120620.269352101</v>
      </c>
      <c r="AB374" s="7">
        <v>32703219.661122698</v>
      </c>
      <c r="AC374" s="7">
        <v>32049377.605549902</v>
      </c>
      <c r="AD374" s="7">
        <v>31643062.7766096</v>
      </c>
      <c r="AE374" s="7">
        <v>31710375.924489401</v>
      </c>
      <c r="AF374" s="7">
        <v>32581684.547710299</v>
      </c>
      <c r="AG374" s="7">
        <v>33147398.685094699</v>
      </c>
      <c r="AH374" s="7">
        <v>30612829.701786801</v>
      </c>
      <c r="AI374" s="7">
        <v>30294895.8732154</v>
      </c>
      <c r="AJ374" s="7">
        <v>29565061.104023799</v>
      </c>
      <c r="AK374" s="7">
        <v>31414610.9804672</v>
      </c>
      <c r="AL374" s="7">
        <v>29670044.0494342</v>
      </c>
      <c r="AM374" s="7">
        <v>30377834.3868571</v>
      </c>
      <c r="AN374" s="7">
        <v>31255952.4148251</v>
      </c>
      <c r="AO374" s="7">
        <v>29539893.892905701</v>
      </c>
      <c r="AP374" s="7">
        <v>30162309.133976199</v>
      </c>
      <c r="AQ374" s="7">
        <v>28963671.338292498</v>
      </c>
      <c r="AR374" s="7">
        <v>29555627.300348599</v>
      </c>
      <c r="AS374" s="7">
        <v>29014108.9130757</v>
      </c>
      <c r="AT374" s="7">
        <v>30485620.4771428</v>
      </c>
      <c r="AU374" s="7">
        <v>30069011.093425401</v>
      </c>
      <c r="AV374" s="7">
        <v>29589938.104740798</v>
      </c>
      <c r="AW374" s="7">
        <v>29007930.533903401</v>
      </c>
      <c r="AX374" s="7">
        <v>28477212.264574599</v>
      </c>
      <c r="AY374" s="7">
        <v>28562808.099043202</v>
      </c>
      <c r="AZ374" s="7">
        <v>28772494.895718399</v>
      </c>
      <c r="BA374" s="7">
        <v>27572131.830091499</v>
      </c>
      <c r="BB374" s="7">
        <v>28187925.323651999</v>
      </c>
      <c r="BC374" s="7">
        <v>28230374.826809</v>
      </c>
      <c r="BD374" s="7">
        <v>27959781.185775202</v>
      </c>
      <c r="BE374" s="7">
        <v>26783559.515621599</v>
      </c>
      <c r="BF374" s="7">
        <v>29048499.900428601</v>
      </c>
      <c r="BG374" s="7">
        <v>29677062.514703501</v>
      </c>
      <c r="BH374" s="7">
        <v>29091570.4474518</v>
      </c>
      <c r="BI374" s="7">
        <v>29308620.726908501</v>
      </c>
      <c r="BJ374" s="7">
        <v>30040694.495878302</v>
      </c>
      <c r="BK374" s="7">
        <v>29781116.093758699</v>
      </c>
      <c r="BL374" s="7">
        <v>27645005.265162699</v>
      </c>
      <c r="BM374" s="7">
        <v>25416721.4215382</v>
      </c>
      <c r="BN374" s="7">
        <v>26368656.949492399</v>
      </c>
      <c r="BO374" s="7">
        <v>24199522.186326101</v>
      </c>
      <c r="BP374" s="7">
        <v>24777837.613991302</v>
      </c>
      <c r="BQ374" s="7">
        <v>22892373.872660901</v>
      </c>
      <c r="BR374" s="7">
        <v>33395125.683721699</v>
      </c>
      <c r="BS374" s="7">
        <v>32813087.911023501</v>
      </c>
      <c r="BT374" s="7">
        <v>29823656.624071799</v>
      </c>
      <c r="BU374" s="7">
        <v>29248035.767864201</v>
      </c>
      <c r="BV374" s="6">
        <f t="shared" si="10"/>
        <v>9.6196491382349619E-2</v>
      </c>
      <c r="BW374" s="6"/>
      <c r="BX374" s="6"/>
      <c r="BY374" s="9">
        <v>33718495.973286301</v>
      </c>
      <c r="BZ374" s="9">
        <v>34944048.819763102</v>
      </c>
      <c r="CA374" s="9">
        <v>34482634.6213606</v>
      </c>
      <c r="CB374" s="9">
        <v>34221163.976241201</v>
      </c>
      <c r="CC374" s="9">
        <v>34841186.783224396</v>
      </c>
      <c r="CD374" s="9">
        <v>34134494.124741398</v>
      </c>
      <c r="CE374" s="9">
        <v>34790599.213805497</v>
      </c>
      <c r="CF374" s="9">
        <v>33650122.338232599</v>
      </c>
      <c r="CG374" s="9">
        <v>32648878.9101016</v>
      </c>
      <c r="CH374" s="9">
        <v>32798572.797113501</v>
      </c>
      <c r="CI374" s="9">
        <v>32425286.079793099</v>
      </c>
      <c r="CJ374" s="9">
        <v>30430775.949112501</v>
      </c>
      <c r="CK374" s="9">
        <v>31308393.250832099</v>
      </c>
      <c r="CL374" s="9">
        <v>30681893.7816015</v>
      </c>
      <c r="CM374" s="9">
        <v>29457332.083582301</v>
      </c>
      <c r="CN374" s="9">
        <v>30549933.7714216</v>
      </c>
      <c r="CO374" s="9">
        <v>29379782.010978799</v>
      </c>
      <c r="CP374" s="9">
        <v>29418925.2394021</v>
      </c>
      <c r="CQ374" s="9">
        <v>29563891.664914101</v>
      </c>
      <c r="CR374" s="9">
        <v>31023908.921584699</v>
      </c>
      <c r="CS374" s="9">
        <v>30343763.0492144</v>
      </c>
      <c r="CT374" s="9">
        <v>29352121.064048499</v>
      </c>
      <c r="CU374" s="9">
        <v>30251801.4667385</v>
      </c>
      <c r="CV374" s="9">
        <v>31347631.235222399</v>
      </c>
      <c r="CW374" s="9">
        <v>32857863.484175999</v>
      </c>
      <c r="CX374" s="9">
        <v>31716712.1703902</v>
      </c>
      <c r="CY374" s="9">
        <v>30686509.5038797</v>
      </c>
      <c r="CZ374" s="9">
        <v>29968658.970447</v>
      </c>
      <c r="DA374" s="9">
        <v>31021852.571861099</v>
      </c>
      <c r="DB374" s="9">
        <v>31009486.7907019</v>
      </c>
      <c r="DC374" s="9">
        <v>30290594.197481301</v>
      </c>
      <c r="DD374" s="9">
        <v>30317804.828336</v>
      </c>
      <c r="DE374" s="9">
        <v>29847984.262353498</v>
      </c>
      <c r="DF374" s="9">
        <v>30251062.2846408</v>
      </c>
      <c r="DG374" s="9">
        <v>29648580.096289702</v>
      </c>
      <c r="DH374" s="9">
        <v>29486528.3426723</v>
      </c>
      <c r="DI374" s="9">
        <v>30168175.587101601</v>
      </c>
      <c r="DJ374" s="9">
        <v>29371122.780211601</v>
      </c>
      <c r="DK374" s="9">
        <v>30162334.061640602</v>
      </c>
      <c r="DL374" s="9">
        <v>29228832.327587999</v>
      </c>
      <c r="DM374" s="9">
        <v>29264946.716951199</v>
      </c>
      <c r="DN374" s="9">
        <v>28855214.450281899</v>
      </c>
      <c r="DO374" s="9">
        <v>30955641.8063615</v>
      </c>
      <c r="DP374" s="9">
        <v>31601500.3347506</v>
      </c>
      <c r="DQ374" s="9">
        <v>31113032.650340199</v>
      </c>
      <c r="DR374" s="9">
        <v>30458631.084209401</v>
      </c>
      <c r="DS374" s="9">
        <v>30251444.668560401</v>
      </c>
      <c r="DT374" s="9">
        <v>30602755.055399101</v>
      </c>
      <c r="DU374" s="9">
        <v>31543888.078386001</v>
      </c>
      <c r="DV374" s="9">
        <v>29519648.574270599</v>
      </c>
      <c r="DW374" s="9">
        <v>29968635.6964412</v>
      </c>
      <c r="DX374" s="9">
        <v>29894226.291932099</v>
      </c>
      <c r="DY374" s="9">
        <v>30231578.831364501</v>
      </c>
      <c r="DZ374" s="9">
        <v>28930051.921854898</v>
      </c>
      <c r="EA374" s="9">
        <v>30932746.515841398</v>
      </c>
      <c r="EB374" s="9">
        <v>31410503.919048999</v>
      </c>
      <c r="EC374" s="9">
        <v>28245936.080289502</v>
      </c>
      <c r="ED374" s="9">
        <v>27941484.091909301</v>
      </c>
      <c r="EE374" s="9">
        <v>33077654.302118398</v>
      </c>
      <c r="EF374" s="9">
        <v>28976742.225090399</v>
      </c>
      <c r="EG374" s="9">
        <v>29777568.862994</v>
      </c>
      <c r="EH374" s="9">
        <v>27687040.055392299</v>
      </c>
      <c r="EI374" s="9">
        <v>26637867.040265098</v>
      </c>
      <c r="EJ374" s="9">
        <v>26135918.466844901</v>
      </c>
      <c r="EK374" s="9">
        <v>25602902.186445501</v>
      </c>
      <c r="EL374" s="9">
        <v>26927596.018752702</v>
      </c>
      <c r="EM374" s="9">
        <v>36634101.788108103</v>
      </c>
      <c r="EN374" s="9">
        <v>33538041.017932199</v>
      </c>
      <c r="EO374" s="9">
        <v>32616612.4128167</v>
      </c>
      <c r="EP374" s="9">
        <v>32207164.763771001</v>
      </c>
      <c r="EQ374" s="27">
        <f t="shared" si="11"/>
        <v>6.958267624102854E-2</v>
      </c>
      <c r="ER374" s="27"/>
      <c r="ES374" s="27"/>
    </row>
    <row r="375" spans="1:149" x14ac:dyDescent="0.25">
      <c r="A375" s="1" t="s">
        <v>1673</v>
      </c>
      <c r="B375" s="110"/>
      <c r="C375" s="110"/>
      <c r="D375" s="7">
        <v>4222593.8613320701</v>
      </c>
      <c r="E375" s="7">
        <v>3991693.4459589901</v>
      </c>
      <c r="F375" s="7">
        <v>3839092.1226279601</v>
      </c>
      <c r="G375" s="7">
        <v>3580359.95648363</v>
      </c>
      <c r="H375" s="7">
        <v>3548688.9596301802</v>
      </c>
      <c r="I375" s="7">
        <v>3805027.7654616302</v>
      </c>
      <c r="J375" s="7">
        <v>3524982.8045836999</v>
      </c>
      <c r="K375" s="7">
        <v>3906477.5308537399</v>
      </c>
      <c r="L375" s="7">
        <v>3543925.1395133999</v>
      </c>
      <c r="M375" s="7">
        <v>3694974.9056573301</v>
      </c>
      <c r="N375" s="7">
        <v>3367124.7084452002</v>
      </c>
      <c r="O375" s="7">
        <v>3313915.3655209602</v>
      </c>
      <c r="P375" s="7">
        <v>3632669.8621004</v>
      </c>
      <c r="Q375" s="7">
        <v>3775918.1661602799</v>
      </c>
      <c r="R375" s="7">
        <v>3566112.80359761</v>
      </c>
      <c r="S375" s="7">
        <v>3681493.1333521898</v>
      </c>
      <c r="T375" s="7">
        <v>3438092.6009737998</v>
      </c>
      <c r="U375" s="7">
        <v>3589052.9548974498</v>
      </c>
      <c r="V375" s="7">
        <v>3427095.0304800798</v>
      </c>
      <c r="W375" s="7">
        <v>3870082.4395176601</v>
      </c>
      <c r="X375" s="7">
        <v>3166018.0867700502</v>
      </c>
      <c r="Y375" s="7">
        <v>3086336.92085107</v>
      </c>
      <c r="Z375" s="7">
        <v>3804500.9628170198</v>
      </c>
      <c r="AA375" s="7">
        <v>3342432.00070578</v>
      </c>
      <c r="AB375" s="7">
        <v>3935897.6226321198</v>
      </c>
      <c r="AC375" s="7">
        <v>3443060.4098768998</v>
      </c>
      <c r="AD375" s="7">
        <v>3653308.9285081099</v>
      </c>
      <c r="AE375" s="7">
        <v>3709387.4524377999</v>
      </c>
      <c r="AF375" s="7">
        <v>3701316.5737750698</v>
      </c>
      <c r="AG375" s="7">
        <v>3561486.04450391</v>
      </c>
      <c r="AH375" s="7">
        <v>3671570.8600789802</v>
      </c>
      <c r="AI375" s="7">
        <v>3531950.2064923798</v>
      </c>
      <c r="AJ375" s="7">
        <v>3699412.0653320099</v>
      </c>
      <c r="AK375" s="7">
        <v>3678901.8510977798</v>
      </c>
      <c r="AL375" s="7">
        <v>3504186.5066686301</v>
      </c>
      <c r="AM375" s="7">
        <v>3248490.5972788101</v>
      </c>
      <c r="AN375" s="7">
        <v>4106270.14152472</v>
      </c>
      <c r="AO375" s="7">
        <v>3717280.12647356</v>
      </c>
      <c r="AP375" s="7">
        <v>3252257.5334865199</v>
      </c>
      <c r="AQ375" s="7">
        <v>3349033.2586767902</v>
      </c>
      <c r="AR375" s="7">
        <v>3523986.6680902699</v>
      </c>
      <c r="AS375" s="7">
        <v>3288292.6997611602</v>
      </c>
      <c r="AT375" s="7">
        <v>3227399.57094634</v>
      </c>
      <c r="AU375" s="7">
        <v>3575190.2574493298</v>
      </c>
      <c r="AV375" s="7">
        <v>3358395.6304713902</v>
      </c>
      <c r="AW375" s="7">
        <v>3823808.1677542599</v>
      </c>
      <c r="AX375" s="7">
        <v>3489473.1924965899</v>
      </c>
      <c r="AY375" s="7">
        <v>3470438.8427468902</v>
      </c>
      <c r="AZ375" s="7">
        <v>3322099.9058989901</v>
      </c>
      <c r="BA375" s="7">
        <v>3433978.5028947801</v>
      </c>
      <c r="BB375" s="7">
        <v>3293197.6615214399</v>
      </c>
      <c r="BC375" s="7">
        <v>3730988.68721192</v>
      </c>
      <c r="BD375" s="7">
        <v>3416173.1195405601</v>
      </c>
      <c r="BE375" s="7">
        <v>3363392.6174487402</v>
      </c>
      <c r="BF375" s="7">
        <v>3233789.8678368698</v>
      </c>
      <c r="BG375" s="7">
        <v>4126762.2649183399</v>
      </c>
      <c r="BH375" s="7">
        <v>3793287.3466090602</v>
      </c>
      <c r="BI375" s="7">
        <v>3765491.1590875499</v>
      </c>
      <c r="BJ375" s="7">
        <v>3790264.1604165402</v>
      </c>
      <c r="BK375" s="7">
        <v>3555929.5797146</v>
      </c>
      <c r="BL375" s="7">
        <v>3373838.6639966401</v>
      </c>
      <c r="BM375" s="7">
        <v>3290835.9005885501</v>
      </c>
      <c r="BN375" s="7">
        <v>3115583.31622566</v>
      </c>
      <c r="BO375" s="7">
        <v>2836218.3112522</v>
      </c>
      <c r="BP375" s="7">
        <v>2824685.57094097</v>
      </c>
      <c r="BQ375" s="7">
        <v>2452261.06871637</v>
      </c>
      <c r="BR375" s="7">
        <v>2733264.06484209</v>
      </c>
      <c r="BS375" s="7">
        <v>2429692.02747771</v>
      </c>
      <c r="BT375" s="7">
        <v>2582826.1730151302</v>
      </c>
      <c r="BU375" s="7">
        <v>2483464.6107237102</v>
      </c>
      <c r="BV375" s="6">
        <f t="shared" si="10"/>
        <v>0.10832961139928719</v>
      </c>
      <c r="BW375" s="6"/>
      <c r="BX375" s="6"/>
      <c r="BY375" s="9">
        <v>4448189.7212106101</v>
      </c>
      <c r="BZ375" s="9">
        <v>4379707.9564033598</v>
      </c>
      <c r="CA375" s="9">
        <v>4332198.5591607802</v>
      </c>
      <c r="CB375" s="9">
        <v>3973789.74587757</v>
      </c>
      <c r="CC375" s="9">
        <v>4533068.4383193897</v>
      </c>
      <c r="CD375" s="9">
        <v>3910999.6997155501</v>
      </c>
      <c r="CE375" s="9">
        <v>4273124.2213575896</v>
      </c>
      <c r="CF375" s="9">
        <v>4228003.6472050799</v>
      </c>
      <c r="CG375" s="9">
        <v>4131672.3043499598</v>
      </c>
      <c r="CH375" s="9">
        <v>3964005.9930620599</v>
      </c>
      <c r="CI375" s="9">
        <v>3916362.5769473002</v>
      </c>
      <c r="CJ375" s="9">
        <v>3788118.9396481798</v>
      </c>
      <c r="CK375" s="9">
        <v>3446235.8151087798</v>
      </c>
      <c r="CL375" s="9">
        <v>3929342.8991551101</v>
      </c>
      <c r="CM375" s="9">
        <v>3894067.79970134</v>
      </c>
      <c r="CN375" s="9">
        <v>3616434.1108072898</v>
      </c>
      <c r="CO375" s="9">
        <v>3698930.4367253999</v>
      </c>
      <c r="CP375" s="9">
        <v>3867107.3496816698</v>
      </c>
      <c r="CQ375" s="9">
        <v>3914161.1865416798</v>
      </c>
      <c r="CR375" s="9">
        <v>3713807.4919267502</v>
      </c>
      <c r="CS375" s="9">
        <v>3582088.04226118</v>
      </c>
      <c r="CT375" s="9">
        <v>3562234.2742874799</v>
      </c>
      <c r="CU375" s="9">
        <v>3707429.1076339302</v>
      </c>
      <c r="CV375" s="9">
        <v>3914043.4318453399</v>
      </c>
      <c r="CW375" s="9">
        <v>3881639.6848012898</v>
      </c>
      <c r="CX375" s="9">
        <v>3899152.7937931502</v>
      </c>
      <c r="CY375" s="9">
        <v>3957764.4580559302</v>
      </c>
      <c r="CZ375" s="9">
        <v>3902603.00731296</v>
      </c>
      <c r="DA375" s="9">
        <v>3670331.8407546799</v>
      </c>
      <c r="DB375" s="9">
        <v>3704946.35828332</v>
      </c>
      <c r="DC375" s="9">
        <v>3502017.80939095</v>
      </c>
      <c r="DD375" s="9">
        <v>3823202.6319422</v>
      </c>
      <c r="DE375" s="9">
        <v>3819509.67675209</v>
      </c>
      <c r="DF375" s="9">
        <v>3886477.5811934201</v>
      </c>
      <c r="DG375" s="9">
        <v>3512136.6128527401</v>
      </c>
      <c r="DH375" s="9">
        <v>3676239.1034339801</v>
      </c>
      <c r="DI375" s="9">
        <v>3743857.0591489398</v>
      </c>
      <c r="DJ375" s="9">
        <v>3476145.5778087</v>
      </c>
      <c r="DK375" s="9">
        <v>3255822.0508020301</v>
      </c>
      <c r="DL375" s="9">
        <v>3648639.4753707899</v>
      </c>
      <c r="DM375" s="9">
        <v>3748200.1112996</v>
      </c>
      <c r="DN375" s="9">
        <v>3479478.09779411</v>
      </c>
      <c r="DO375" s="9">
        <v>3645992.45105949</v>
      </c>
      <c r="DP375" s="9">
        <v>3536204.6689904002</v>
      </c>
      <c r="DQ375" s="9">
        <v>3556641.2749412199</v>
      </c>
      <c r="DR375" s="9">
        <v>3589262.6698941402</v>
      </c>
      <c r="DS375" s="9">
        <v>3610633.1814303501</v>
      </c>
      <c r="DT375" s="9">
        <v>3440511.9405236798</v>
      </c>
      <c r="DU375" s="9">
        <v>3505932.0882432899</v>
      </c>
      <c r="DV375" s="9">
        <v>3300889.1612319099</v>
      </c>
      <c r="DW375" s="9">
        <v>3349006.6386879301</v>
      </c>
      <c r="DX375" s="9">
        <v>3328941.9601920899</v>
      </c>
      <c r="DY375" s="9">
        <v>3526158.4482426601</v>
      </c>
      <c r="DZ375" s="9">
        <v>3379527.8980098302</v>
      </c>
      <c r="EA375" s="9">
        <v>3600023.7900532698</v>
      </c>
      <c r="EB375" s="9">
        <v>3592431.5311216302</v>
      </c>
      <c r="EC375" s="9">
        <v>3422547.8125010701</v>
      </c>
      <c r="ED375" s="9">
        <v>3493843.0374177098</v>
      </c>
      <c r="EE375" s="9">
        <v>3720492.1361769401</v>
      </c>
      <c r="EF375" s="9">
        <v>3547047.5879422799</v>
      </c>
      <c r="EG375" s="9">
        <v>3279571.2255829298</v>
      </c>
      <c r="EH375" s="9">
        <v>3609743.0867441101</v>
      </c>
      <c r="EI375" s="9">
        <v>3324076.56137216</v>
      </c>
      <c r="EJ375" s="9">
        <v>3484922.32627948</v>
      </c>
      <c r="EK375" s="9">
        <v>3218456.61683736</v>
      </c>
      <c r="EL375" s="9">
        <v>3290119.4655384901</v>
      </c>
      <c r="EM375" s="9">
        <v>3143082.9401133</v>
      </c>
      <c r="EN375" s="9">
        <v>2925008.7335059498</v>
      </c>
      <c r="EO375" s="9">
        <v>3016394.1666849302</v>
      </c>
      <c r="EP375" s="9">
        <v>2727829.4876593598</v>
      </c>
      <c r="EQ375" s="27">
        <f t="shared" si="11"/>
        <v>9.2866825446958512E-2</v>
      </c>
      <c r="ER375" s="27"/>
      <c r="ES375" s="27"/>
    </row>
    <row r="376" spans="1:149" x14ac:dyDescent="0.25">
      <c r="A376" s="1" t="s">
        <v>1684</v>
      </c>
      <c r="B376" s="110"/>
      <c r="C376" s="110"/>
      <c r="D376" s="7">
        <v>33596006.0276279</v>
      </c>
      <c r="E376" s="7">
        <v>30469502.042016301</v>
      </c>
      <c r="F376" s="7">
        <v>31818724.214255299</v>
      </c>
      <c r="G376" s="7">
        <v>31848802.19238</v>
      </c>
      <c r="H376" s="7">
        <v>31316582.4434948</v>
      </c>
      <c r="I376" s="7">
        <v>31481874.901601899</v>
      </c>
      <c r="J376" s="7">
        <v>32067238.5434459</v>
      </c>
      <c r="K376" s="7">
        <v>32528068.470353398</v>
      </c>
      <c r="L376" s="7">
        <v>30926614.420127001</v>
      </c>
      <c r="M376" s="7">
        <v>30243272.812091298</v>
      </c>
      <c r="N376" s="7">
        <v>30057543.313791901</v>
      </c>
      <c r="O376" s="7">
        <v>28926581.0371271</v>
      </c>
      <c r="P376" s="7">
        <v>30215802.551067099</v>
      </c>
      <c r="Q376" s="7">
        <v>29419729.494094498</v>
      </c>
      <c r="R376" s="7">
        <v>28289077.419144399</v>
      </c>
      <c r="S376" s="7">
        <v>30061770.802478801</v>
      </c>
      <c r="T376" s="7">
        <v>28552406.2530948</v>
      </c>
      <c r="U376" s="7">
        <v>29081288.319439799</v>
      </c>
      <c r="V376" s="7">
        <v>29118722.533484701</v>
      </c>
      <c r="W376" s="7">
        <v>29344252.995919701</v>
      </c>
      <c r="X376" s="7">
        <v>29657616.428055201</v>
      </c>
      <c r="Y376" s="7">
        <v>28995735.822964601</v>
      </c>
      <c r="Z376" s="7">
        <v>29904968.870638099</v>
      </c>
      <c r="AA376" s="7">
        <v>29051426.334936101</v>
      </c>
      <c r="AB376" s="7">
        <v>29671277.958525199</v>
      </c>
      <c r="AC376" s="7">
        <v>30292893.024266701</v>
      </c>
      <c r="AD376" s="7">
        <v>29323118.9908165</v>
      </c>
      <c r="AE376" s="7">
        <v>28555514.956613999</v>
      </c>
      <c r="AF376" s="7">
        <v>30448641.3474009</v>
      </c>
      <c r="AG376" s="7">
        <v>29372954.5948846</v>
      </c>
      <c r="AH376" s="7">
        <v>27420327.095685702</v>
      </c>
      <c r="AI376" s="7">
        <v>28556354.616063502</v>
      </c>
      <c r="AJ376" s="7">
        <v>29557106.001837101</v>
      </c>
      <c r="AK376" s="7">
        <v>28859690.806088202</v>
      </c>
      <c r="AL376" s="7">
        <v>28587587.697609399</v>
      </c>
      <c r="AM376" s="7">
        <v>29338829.0980304</v>
      </c>
      <c r="AN376" s="7">
        <v>27731293.106892899</v>
      </c>
      <c r="AO376" s="7">
        <v>30252231.534916401</v>
      </c>
      <c r="AP376" s="7">
        <v>29630891.615613502</v>
      </c>
      <c r="AQ376" s="7">
        <v>29193471.779848699</v>
      </c>
      <c r="AR376" s="7">
        <v>28133567.179775901</v>
      </c>
      <c r="AS376" s="7">
        <v>27519968.3987578</v>
      </c>
      <c r="AT376" s="7">
        <v>28126682.736079998</v>
      </c>
      <c r="AU376" s="7">
        <v>28951216.401211299</v>
      </c>
      <c r="AV376" s="7">
        <v>29580080.401816901</v>
      </c>
      <c r="AW376" s="7">
        <v>28428671.8913377</v>
      </c>
      <c r="AX376" s="7">
        <v>28060100.7637311</v>
      </c>
      <c r="AY376" s="7">
        <v>28534252.7989459</v>
      </c>
      <c r="AZ376" s="7">
        <v>28202308.931153499</v>
      </c>
      <c r="BA376" s="7">
        <v>27146533.6448447</v>
      </c>
      <c r="BB376" s="7">
        <v>27878278.81532</v>
      </c>
      <c r="BC376" s="7">
        <v>27971452.057806399</v>
      </c>
      <c r="BD376" s="7">
        <v>28262870.7448547</v>
      </c>
      <c r="BE376" s="7">
        <v>27964893.295762502</v>
      </c>
      <c r="BF376" s="7">
        <v>28437580.896107301</v>
      </c>
      <c r="BG376" s="7">
        <v>29199375.899641</v>
      </c>
      <c r="BH376" s="7">
        <v>30412444.489953499</v>
      </c>
      <c r="BI376" s="7">
        <v>28366654.095143698</v>
      </c>
      <c r="BJ376" s="7">
        <v>29140731.699694499</v>
      </c>
      <c r="BK376" s="7">
        <v>28358813.510755699</v>
      </c>
      <c r="BL376" s="7">
        <v>28033001.694847599</v>
      </c>
      <c r="BM376" s="7">
        <v>25406313.526870999</v>
      </c>
      <c r="BN376" s="7">
        <v>22655693.019376699</v>
      </c>
      <c r="BO376" s="7">
        <v>21495662.156571299</v>
      </c>
      <c r="BP376" s="7">
        <v>23186242.384837799</v>
      </c>
      <c r="BQ376" s="7">
        <v>20039276.811478</v>
      </c>
      <c r="BR376" s="7">
        <v>27172397.414577201</v>
      </c>
      <c r="BS376" s="7">
        <v>25973578.347450901</v>
      </c>
      <c r="BT376" s="7">
        <v>24020155.668804999</v>
      </c>
      <c r="BU376" s="7">
        <v>23912838.937264498</v>
      </c>
      <c r="BV376" s="6">
        <f t="shared" si="10"/>
        <v>8.3083529247538201E-2</v>
      </c>
      <c r="BW376" s="6"/>
      <c r="BX376" s="6"/>
      <c r="BY376" s="9">
        <v>30026701.457133699</v>
      </c>
      <c r="BZ376" s="9">
        <v>32484888.720756002</v>
      </c>
      <c r="CA376" s="9">
        <v>33056868.595617499</v>
      </c>
      <c r="CB376" s="9">
        <v>33010295.366397701</v>
      </c>
      <c r="CC376" s="9">
        <v>33743553.091812499</v>
      </c>
      <c r="CD376" s="9">
        <v>32816553.476771899</v>
      </c>
      <c r="CE376" s="9">
        <v>31745503.434099399</v>
      </c>
      <c r="CF376" s="9">
        <v>31860688.7844183</v>
      </c>
      <c r="CG376" s="9">
        <v>31665728.6965666</v>
      </c>
      <c r="CH376" s="9">
        <v>30709207.927924901</v>
      </c>
      <c r="CI376" s="9">
        <v>31826080.7102498</v>
      </c>
      <c r="CJ376" s="9">
        <v>31200311.283027198</v>
      </c>
      <c r="CK376" s="9">
        <v>30637314.8420863</v>
      </c>
      <c r="CL376" s="9">
        <v>30224225.066668201</v>
      </c>
      <c r="CM376" s="9">
        <v>30766884.886805099</v>
      </c>
      <c r="CN376" s="9">
        <v>30661163.276611499</v>
      </c>
      <c r="CO376" s="9">
        <v>30455874.890103199</v>
      </c>
      <c r="CP376" s="9">
        <v>29925415.840006601</v>
      </c>
      <c r="CQ376" s="9">
        <v>31160577.298152901</v>
      </c>
      <c r="CR376" s="9">
        <v>30628761.903395198</v>
      </c>
      <c r="CS376" s="9">
        <v>30550197.857232802</v>
      </c>
      <c r="CT376" s="9">
        <v>29678558.533358298</v>
      </c>
      <c r="CU376" s="9">
        <v>29367444.985750999</v>
      </c>
      <c r="CV376" s="9">
        <v>31700438.854757</v>
      </c>
      <c r="CW376" s="9">
        <v>30338844.884612098</v>
      </c>
      <c r="CX376" s="9">
        <v>31675632.220566999</v>
      </c>
      <c r="CY376" s="9">
        <v>31200229.823729701</v>
      </c>
      <c r="CZ376" s="9">
        <v>31075255.9493443</v>
      </c>
      <c r="DA376" s="9">
        <v>31525012.249802999</v>
      </c>
      <c r="DB376" s="9">
        <v>30258488.548760999</v>
      </c>
      <c r="DC376" s="9">
        <v>30949752.765524998</v>
      </c>
      <c r="DD376" s="9">
        <v>30803897.381859001</v>
      </c>
      <c r="DE376" s="9">
        <v>30465522.4732734</v>
      </c>
      <c r="DF376" s="9">
        <v>31050809.725269999</v>
      </c>
      <c r="DG376" s="9">
        <v>29871730.231183998</v>
      </c>
      <c r="DH376" s="9">
        <v>31044803.9353684</v>
      </c>
      <c r="DI376" s="9">
        <v>31040793.098037001</v>
      </c>
      <c r="DJ376" s="9">
        <v>30798892.7274196</v>
      </c>
      <c r="DK376" s="9">
        <v>29827872.574273299</v>
      </c>
      <c r="DL376" s="9">
        <v>29676127.428438898</v>
      </c>
      <c r="DM376" s="9">
        <v>29504120.705204401</v>
      </c>
      <c r="DN376" s="9">
        <v>29404168.166426402</v>
      </c>
      <c r="DO376" s="9">
        <v>30449485.866918702</v>
      </c>
      <c r="DP376" s="9">
        <v>29842387.0965342</v>
      </c>
      <c r="DQ376" s="9">
        <v>30758882.329250202</v>
      </c>
      <c r="DR376" s="9">
        <v>29015098.276695602</v>
      </c>
      <c r="DS376" s="9">
        <v>29069778.8364865</v>
      </c>
      <c r="DT376" s="9">
        <v>29953313.8672431</v>
      </c>
      <c r="DU376" s="9">
        <v>29078015.1468754</v>
      </c>
      <c r="DV376" s="9">
        <v>28596925.2888586</v>
      </c>
      <c r="DW376" s="9">
        <v>29261856.340675801</v>
      </c>
      <c r="DX376" s="9">
        <v>27827686.747476701</v>
      </c>
      <c r="DY376" s="9">
        <v>29965160.024174601</v>
      </c>
      <c r="DZ376" s="9">
        <v>28792620.781319</v>
      </c>
      <c r="EA376" s="9">
        <v>30505155.574513201</v>
      </c>
      <c r="EB376" s="9">
        <v>30429028.772560801</v>
      </c>
      <c r="EC376" s="9">
        <v>30463873.842110101</v>
      </c>
      <c r="ED376" s="9">
        <v>29782953.7575236</v>
      </c>
      <c r="EE376" s="9">
        <v>31659524.371019099</v>
      </c>
      <c r="EF376" s="9">
        <v>30165362.1139067</v>
      </c>
      <c r="EG376" s="9">
        <v>30864430.476090401</v>
      </c>
      <c r="EH376" s="9">
        <v>30327413.045676701</v>
      </c>
      <c r="EI376" s="9">
        <v>29618710.171411</v>
      </c>
      <c r="EJ376" s="9">
        <v>30264802.405053899</v>
      </c>
      <c r="EK376" s="9">
        <v>30483624.9085095</v>
      </c>
      <c r="EL376" s="9">
        <v>28984211.2375229</v>
      </c>
      <c r="EM376" s="9">
        <v>35261033.377679802</v>
      </c>
      <c r="EN376" s="9">
        <v>30087368.445682298</v>
      </c>
      <c r="EO376" s="9">
        <v>30231780.392469302</v>
      </c>
      <c r="EP376" s="9">
        <v>28699928.054466698</v>
      </c>
      <c r="EQ376" s="27">
        <f t="shared" si="11"/>
        <v>4.0556425345828637E-2</v>
      </c>
      <c r="ER376" s="27"/>
      <c r="ES376" s="27"/>
    </row>
    <row r="377" spans="1:149" x14ac:dyDescent="0.25">
      <c r="A377" s="1" t="s">
        <v>1687</v>
      </c>
      <c r="B377" s="110"/>
      <c r="C377" s="110"/>
      <c r="D377" s="7">
        <v>22542063.514485698</v>
      </c>
      <c r="E377" s="7">
        <v>19461237.798037998</v>
      </c>
      <c r="F377" s="7">
        <v>20957129.1602946</v>
      </c>
      <c r="G377" s="7">
        <v>20306537.107275899</v>
      </c>
      <c r="H377" s="7">
        <v>19977569.349031098</v>
      </c>
      <c r="I377" s="7">
        <v>20061024.921286799</v>
      </c>
      <c r="J377" s="7">
        <v>19655865.9768456</v>
      </c>
      <c r="K377" s="7">
        <v>20013963.212852299</v>
      </c>
      <c r="L377" s="7">
        <v>18988148.915852401</v>
      </c>
      <c r="M377" s="7">
        <v>19123919.639663201</v>
      </c>
      <c r="N377" s="7">
        <v>19087654.3133775</v>
      </c>
      <c r="O377" s="7">
        <v>18635445.868427299</v>
      </c>
      <c r="P377" s="7">
        <v>18308494.144849502</v>
      </c>
      <c r="Q377" s="7">
        <v>19534530.238757499</v>
      </c>
      <c r="R377" s="7">
        <v>18393758.7718824</v>
      </c>
      <c r="S377" s="7">
        <v>18251958.226154201</v>
      </c>
      <c r="T377" s="7">
        <v>18038659.533644099</v>
      </c>
      <c r="U377" s="7">
        <v>17731187.516863398</v>
      </c>
      <c r="V377" s="7">
        <v>18408356.859350901</v>
      </c>
      <c r="W377" s="7">
        <v>17287804.273137599</v>
      </c>
      <c r="X377" s="7">
        <v>18120018.938375201</v>
      </c>
      <c r="Y377" s="7">
        <v>17678173.286851</v>
      </c>
      <c r="Z377" s="7">
        <v>17800688.801336601</v>
      </c>
      <c r="AA377" s="7">
        <v>18602926.975769699</v>
      </c>
      <c r="AB377" s="7">
        <v>17847506.570170902</v>
      </c>
      <c r="AC377" s="7">
        <v>18323720.4248477</v>
      </c>
      <c r="AD377" s="7">
        <v>18489847.631448299</v>
      </c>
      <c r="AE377" s="7">
        <v>18153435.983751301</v>
      </c>
      <c r="AF377" s="7">
        <v>18171291.308209799</v>
      </c>
      <c r="AG377" s="7">
        <v>17258847.159149401</v>
      </c>
      <c r="AH377" s="7">
        <v>16991907.319518398</v>
      </c>
      <c r="AI377" s="7">
        <v>16776165.4593425</v>
      </c>
      <c r="AJ377" s="7">
        <v>17321451.6884785</v>
      </c>
      <c r="AK377" s="7">
        <v>18171415.551886301</v>
      </c>
      <c r="AL377" s="7">
        <v>17758908.5498599</v>
      </c>
      <c r="AM377" s="7">
        <v>17524911.6739299</v>
      </c>
      <c r="AN377" s="7">
        <v>17329983.910687499</v>
      </c>
      <c r="AO377" s="7">
        <v>17120189.895596299</v>
      </c>
      <c r="AP377" s="7">
        <v>16825247.954370599</v>
      </c>
      <c r="AQ377" s="7">
        <v>17332497.4581258</v>
      </c>
      <c r="AR377" s="7">
        <v>16419260.7667528</v>
      </c>
      <c r="AS377" s="7">
        <v>16521348.6592854</v>
      </c>
      <c r="AT377" s="7">
        <v>16729403.1107955</v>
      </c>
      <c r="AU377" s="7">
        <v>16051851.5166314</v>
      </c>
      <c r="AV377" s="7">
        <v>16070410.4223046</v>
      </c>
      <c r="AW377" s="7">
        <v>17157614.658119801</v>
      </c>
      <c r="AX377" s="7">
        <v>16805197.448735502</v>
      </c>
      <c r="AY377" s="7">
        <v>16639045.787163701</v>
      </c>
      <c r="AZ377" s="7">
        <v>16338277.418451199</v>
      </c>
      <c r="BA377" s="7">
        <v>15638680.0700166</v>
      </c>
      <c r="BB377" s="7">
        <v>16575812.0302206</v>
      </c>
      <c r="BC377" s="7">
        <v>16175436.458634401</v>
      </c>
      <c r="BD377" s="7">
        <v>15693021.4920417</v>
      </c>
      <c r="BE377" s="7">
        <v>16545164.571329501</v>
      </c>
      <c r="BF377" s="7">
        <v>16516544.922136599</v>
      </c>
      <c r="BG377" s="7">
        <v>17064526.074278399</v>
      </c>
      <c r="BH377" s="7">
        <v>17355367.9235094</v>
      </c>
      <c r="BI377" s="7">
        <v>16488751.837672999</v>
      </c>
      <c r="BJ377" s="7">
        <v>16951349.9746776</v>
      </c>
      <c r="BK377" s="7">
        <v>16449215.326128</v>
      </c>
      <c r="BL377" s="7">
        <v>15233323.245231099</v>
      </c>
      <c r="BM377" s="7">
        <v>13955205.630063299</v>
      </c>
      <c r="BN377" s="7">
        <v>13048151.0382175</v>
      </c>
      <c r="BO377" s="7">
        <v>12458807.6576817</v>
      </c>
      <c r="BP377" s="7">
        <v>13366525.548004299</v>
      </c>
      <c r="BQ377" s="7">
        <v>11595152.7396295</v>
      </c>
      <c r="BR377" s="7">
        <v>17229530.089697201</v>
      </c>
      <c r="BS377" s="7">
        <v>16057526.8782569</v>
      </c>
      <c r="BT377" s="7">
        <v>15100110.0548405</v>
      </c>
      <c r="BU377" s="7">
        <v>13325236.920012301</v>
      </c>
      <c r="BV377" s="6">
        <f t="shared" si="10"/>
        <v>0.11135408970980616</v>
      </c>
      <c r="BW377" s="6"/>
      <c r="BX377" s="6"/>
      <c r="BY377" s="9">
        <v>16417297.396486299</v>
      </c>
      <c r="BZ377" s="9">
        <v>17728527.474141698</v>
      </c>
      <c r="CA377" s="9">
        <v>16732118.044765299</v>
      </c>
      <c r="CB377" s="9">
        <v>16756253.567947799</v>
      </c>
      <c r="CC377" s="9">
        <v>17000185.6252224</v>
      </c>
      <c r="CD377" s="9">
        <v>16184265.1754403</v>
      </c>
      <c r="CE377" s="9">
        <v>16353828.754259899</v>
      </c>
      <c r="CF377" s="9">
        <v>16609092.4977623</v>
      </c>
      <c r="CG377" s="9">
        <v>16479158.6948463</v>
      </c>
      <c r="CH377" s="9">
        <v>16066416.332659001</v>
      </c>
      <c r="CI377" s="9">
        <v>15745272.6361912</v>
      </c>
      <c r="CJ377" s="9">
        <v>16286116.3824916</v>
      </c>
      <c r="CK377" s="9">
        <v>16258033.209087599</v>
      </c>
      <c r="CL377" s="9">
        <v>14999034.9082448</v>
      </c>
      <c r="CM377" s="9">
        <v>15581438.276068499</v>
      </c>
      <c r="CN377" s="9">
        <v>15556627.5738253</v>
      </c>
      <c r="CO377" s="9">
        <v>16142600.965768</v>
      </c>
      <c r="CP377" s="9">
        <v>14961095.967504401</v>
      </c>
      <c r="CQ377" s="9">
        <v>15053006.155882999</v>
      </c>
      <c r="CR377" s="9">
        <v>15385048.8390396</v>
      </c>
      <c r="CS377" s="9">
        <v>14809477.1350039</v>
      </c>
      <c r="CT377" s="9">
        <v>15096418.686863299</v>
      </c>
      <c r="CU377" s="9">
        <v>15728830.3696854</v>
      </c>
      <c r="CV377" s="9">
        <v>15808651.6228496</v>
      </c>
      <c r="CW377" s="9">
        <v>15797405.628088901</v>
      </c>
      <c r="CX377" s="9">
        <v>14826471.734351</v>
      </c>
      <c r="CY377" s="9">
        <v>15226775.974820299</v>
      </c>
      <c r="CZ377" s="9">
        <v>15531504.8043398</v>
      </c>
      <c r="DA377" s="9">
        <v>15412216.1703205</v>
      </c>
      <c r="DB377" s="9">
        <v>14963911.8775161</v>
      </c>
      <c r="DC377" s="9">
        <v>15152458.634831199</v>
      </c>
      <c r="DD377" s="9">
        <v>14866849.054536199</v>
      </c>
      <c r="DE377" s="9">
        <v>14790699.495852901</v>
      </c>
      <c r="DF377" s="9">
        <v>15126068.323733</v>
      </c>
      <c r="DG377" s="9">
        <v>15709198.287041601</v>
      </c>
      <c r="DH377" s="9">
        <v>14564757.5964773</v>
      </c>
      <c r="DI377" s="9">
        <v>15078154.7326228</v>
      </c>
      <c r="DJ377" s="9">
        <v>14945376.9517384</v>
      </c>
      <c r="DK377" s="9">
        <v>14868228.735048501</v>
      </c>
      <c r="DL377" s="9">
        <v>14245779.229371199</v>
      </c>
      <c r="DM377" s="9">
        <v>14219594.9789342</v>
      </c>
      <c r="DN377" s="9">
        <v>14564752.3716527</v>
      </c>
      <c r="DO377" s="9">
        <v>13919179.9264018</v>
      </c>
      <c r="DP377" s="9">
        <v>14428747.7367996</v>
      </c>
      <c r="DQ377" s="9">
        <v>14872046.223238699</v>
      </c>
      <c r="DR377" s="9">
        <v>14396325.888880201</v>
      </c>
      <c r="DS377" s="9">
        <v>14694975.4152217</v>
      </c>
      <c r="DT377" s="9">
        <v>14216464.7178769</v>
      </c>
      <c r="DU377" s="9">
        <v>14324356.6958427</v>
      </c>
      <c r="DV377" s="9">
        <v>13782429.6848833</v>
      </c>
      <c r="DW377" s="9">
        <v>13643719.138983</v>
      </c>
      <c r="DX377" s="9">
        <v>13748343.8049237</v>
      </c>
      <c r="DY377" s="9">
        <v>13648607.1906374</v>
      </c>
      <c r="DZ377" s="9">
        <v>14101897.6444497</v>
      </c>
      <c r="EA377" s="9">
        <v>14681624.6376784</v>
      </c>
      <c r="EB377" s="9">
        <v>14470524.145859901</v>
      </c>
      <c r="EC377" s="9">
        <v>15137225.831935201</v>
      </c>
      <c r="ED377" s="9">
        <v>14296756.463180101</v>
      </c>
      <c r="EE377" s="9">
        <v>14697017.9888555</v>
      </c>
      <c r="EF377" s="9">
        <v>14297733.267443201</v>
      </c>
      <c r="EG377" s="9">
        <v>14658395.711531101</v>
      </c>
      <c r="EH377" s="9">
        <v>14903514.2685977</v>
      </c>
      <c r="EI377" s="9">
        <v>13579895.3518782</v>
      </c>
      <c r="EJ377" s="9">
        <v>13849769.383823499</v>
      </c>
      <c r="EK377" s="9">
        <v>14555218.973100301</v>
      </c>
      <c r="EL377" s="9">
        <v>13896180.836756401</v>
      </c>
      <c r="EM377" s="9">
        <v>17980913.915205501</v>
      </c>
      <c r="EN377" s="9">
        <v>15332478.460656</v>
      </c>
      <c r="EO377" s="9">
        <v>16077383.7222399</v>
      </c>
      <c r="EP377" s="9">
        <v>15226786.5761577</v>
      </c>
      <c r="EQ377" s="27">
        <f t="shared" si="11"/>
        <v>6.3816063399948872E-2</v>
      </c>
      <c r="ER377" s="27"/>
      <c r="ES377" s="27"/>
    </row>
    <row r="378" spans="1:149" x14ac:dyDescent="0.25">
      <c r="A378" s="1" t="s">
        <v>1688</v>
      </c>
      <c r="B378" s="110"/>
      <c r="C378" s="110"/>
      <c r="D378" s="7">
        <v>22383794.645877499</v>
      </c>
      <c r="E378" s="7">
        <v>22638426.296331599</v>
      </c>
      <c r="F378" s="7">
        <v>21725805.091190699</v>
      </c>
      <c r="G378" s="7">
        <v>21368608.235026799</v>
      </c>
      <c r="H378" s="7">
        <v>21125951.773006</v>
      </c>
      <c r="I378" s="7">
        <v>21740134.807650499</v>
      </c>
      <c r="J378" s="7">
        <v>21299539.022996899</v>
      </c>
      <c r="K378" s="7">
        <v>20362243.0622776</v>
      </c>
      <c r="L378" s="7">
        <v>20484538.955978502</v>
      </c>
      <c r="M378" s="7">
        <v>19476316.831613399</v>
      </c>
      <c r="N378" s="7">
        <v>20187933.047496699</v>
      </c>
      <c r="O378" s="7">
        <v>20112012.5685095</v>
      </c>
      <c r="P378" s="7">
        <v>19731859.037599701</v>
      </c>
      <c r="Q378" s="7">
        <v>19269448.640781201</v>
      </c>
      <c r="R378" s="7">
        <v>19703038.510464098</v>
      </c>
      <c r="S378" s="7">
        <v>19347175.872360501</v>
      </c>
      <c r="T378" s="7">
        <v>19727705.910241202</v>
      </c>
      <c r="U378" s="7">
        <v>19230375.116503701</v>
      </c>
      <c r="V378" s="7">
        <v>19885124.679136898</v>
      </c>
      <c r="W378" s="7">
        <v>19268531.8556806</v>
      </c>
      <c r="X378" s="7">
        <v>20152213.973419499</v>
      </c>
      <c r="Y378" s="7">
        <v>18469137.613988001</v>
      </c>
      <c r="Z378" s="7">
        <v>19454281.1623918</v>
      </c>
      <c r="AA378" s="7">
        <v>19668531.125810798</v>
      </c>
      <c r="AB378" s="7">
        <v>20464010.649101101</v>
      </c>
      <c r="AC378" s="7">
        <v>19607308.096753702</v>
      </c>
      <c r="AD378" s="7">
        <v>19855573.365589801</v>
      </c>
      <c r="AE378" s="7">
        <v>19822625.544106901</v>
      </c>
      <c r="AF378" s="7">
        <v>19501260.7068577</v>
      </c>
      <c r="AG378" s="7">
        <v>19693223.697735399</v>
      </c>
      <c r="AH378" s="7">
        <v>20284135.235769</v>
      </c>
      <c r="AI378" s="7">
        <v>19455115.8695575</v>
      </c>
      <c r="AJ378" s="7">
        <v>19617891.696939901</v>
      </c>
      <c r="AK378" s="7">
        <v>20172658.9582352</v>
      </c>
      <c r="AL378" s="7">
        <v>19390732.729823299</v>
      </c>
      <c r="AM378" s="7">
        <v>19766792.5681802</v>
      </c>
      <c r="AN378" s="7">
        <v>19590213.2510713</v>
      </c>
      <c r="AO378" s="7">
        <v>19567850.409960501</v>
      </c>
      <c r="AP378" s="7">
        <v>20102761.751058999</v>
      </c>
      <c r="AQ378" s="7">
        <v>19276938.1761255</v>
      </c>
      <c r="AR378" s="7">
        <v>19696127.486284599</v>
      </c>
      <c r="AS378" s="7">
        <v>19024430.067747399</v>
      </c>
      <c r="AT378" s="7">
        <v>18783241.801223502</v>
      </c>
      <c r="AU378" s="7">
        <v>19620621.209688801</v>
      </c>
      <c r="AV378" s="7">
        <v>19320818.5782445</v>
      </c>
      <c r="AW378" s="7">
        <v>19288688.130258199</v>
      </c>
      <c r="AX378" s="7">
        <v>19367596.767968699</v>
      </c>
      <c r="AY378" s="7">
        <v>19093591.433831401</v>
      </c>
      <c r="AZ378" s="7">
        <v>18960498.543954998</v>
      </c>
      <c r="BA378" s="7">
        <v>18606585.340326499</v>
      </c>
      <c r="BB378" s="7">
        <v>18201715.630579501</v>
      </c>
      <c r="BC378" s="7">
        <v>18545507.848685998</v>
      </c>
      <c r="BD378" s="7">
        <v>19009395.024041701</v>
      </c>
      <c r="BE378" s="7">
        <v>19722994.0355343</v>
      </c>
      <c r="BF378" s="7">
        <v>19208517.275753401</v>
      </c>
      <c r="BG378" s="7">
        <v>20474645.535461798</v>
      </c>
      <c r="BH378" s="7">
        <v>19734368.133839399</v>
      </c>
      <c r="BI378" s="7">
        <v>19632861.208781999</v>
      </c>
      <c r="BJ378" s="7">
        <v>19858846.593667399</v>
      </c>
      <c r="BK378" s="7">
        <v>19012182.130557701</v>
      </c>
      <c r="BL378" s="7">
        <v>18537443.0535281</v>
      </c>
      <c r="BM378" s="7">
        <v>16559088.771157</v>
      </c>
      <c r="BN378" s="7">
        <v>15624199.0025426</v>
      </c>
      <c r="BO378" s="7">
        <v>14385149.9187214</v>
      </c>
      <c r="BP378" s="7">
        <v>15300187.292283</v>
      </c>
      <c r="BQ378" s="7">
        <v>13491521.4241278</v>
      </c>
      <c r="BR378" s="7">
        <v>18842353.728594601</v>
      </c>
      <c r="BS378" s="7">
        <v>17438665.229722701</v>
      </c>
      <c r="BT378" s="7">
        <v>16043411.0131645</v>
      </c>
      <c r="BU378" s="7">
        <v>16149803.137663901</v>
      </c>
      <c r="BV378" s="6">
        <f t="shared" si="10"/>
        <v>8.3890384740096191E-2</v>
      </c>
      <c r="BW378" s="6"/>
      <c r="BX378" s="6"/>
      <c r="BY378" s="9">
        <v>20886641.502014998</v>
      </c>
      <c r="BZ378" s="9">
        <v>22060192.1018264</v>
      </c>
      <c r="CA378" s="9">
        <v>22607107.118018899</v>
      </c>
      <c r="CB378" s="9">
        <v>22019200.238212898</v>
      </c>
      <c r="CC378" s="9">
        <v>22752105.343197301</v>
      </c>
      <c r="CD378" s="9">
        <v>22224590.092627101</v>
      </c>
      <c r="CE378" s="9">
        <v>22091512.645870801</v>
      </c>
      <c r="CF378" s="9">
        <v>22497085.691427398</v>
      </c>
      <c r="CG378" s="9">
        <v>21189168.189775199</v>
      </c>
      <c r="CH378" s="9">
        <v>21915059.448789898</v>
      </c>
      <c r="CI378" s="9">
        <v>21943817.048829298</v>
      </c>
      <c r="CJ378" s="9">
        <v>20849998.387926199</v>
      </c>
      <c r="CK378" s="9">
        <v>21754099.1273508</v>
      </c>
      <c r="CL378" s="9">
        <v>21379306.9744539</v>
      </c>
      <c r="CM378" s="9">
        <v>20923263.390045401</v>
      </c>
      <c r="CN378" s="9">
        <v>20921642.352897301</v>
      </c>
      <c r="CO378" s="9">
        <v>21229482.428571001</v>
      </c>
      <c r="CP378" s="9">
        <v>20381080.271564402</v>
      </c>
      <c r="CQ378" s="9">
        <v>21156290.452178501</v>
      </c>
      <c r="CR378" s="9">
        <v>20795651.384580102</v>
      </c>
      <c r="CS378" s="9">
        <v>20934016.418180998</v>
      </c>
      <c r="CT378" s="9">
        <v>20052558.814296</v>
      </c>
      <c r="CU378" s="9">
        <v>20660713.9091837</v>
      </c>
      <c r="CV378" s="9">
        <v>20954409.4008414</v>
      </c>
      <c r="CW378" s="9">
        <v>20302876.8275396</v>
      </c>
      <c r="CX378" s="9">
        <v>21135729.434558101</v>
      </c>
      <c r="CY378" s="9">
        <v>20882834.647682801</v>
      </c>
      <c r="CZ378" s="9">
        <v>20835251.270916499</v>
      </c>
      <c r="DA378" s="9">
        <v>21345600.392498199</v>
      </c>
      <c r="DB378" s="9">
        <v>20395648.9734402</v>
      </c>
      <c r="DC378" s="9">
        <v>20804982.452459499</v>
      </c>
      <c r="DD378" s="9">
        <v>21043201.643213999</v>
      </c>
      <c r="DE378" s="9">
        <v>21715782.036160499</v>
      </c>
      <c r="DF378" s="9">
        <v>20625734.3540687</v>
      </c>
      <c r="DG378" s="9">
        <v>20105301.133111</v>
      </c>
      <c r="DH378" s="9">
        <v>20616516.452451099</v>
      </c>
      <c r="DI378" s="9">
        <v>21035727.818331901</v>
      </c>
      <c r="DJ378" s="9">
        <v>20192842.7639868</v>
      </c>
      <c r="DK378" s="9">
        <v>20637372.5597222</v>
      </c>
      <c r="DL378" s="9">
        <v>19875758.059118699</v>
      </c>
      <c r="DM378" s="9">
        <v>20177599.1667802</v>
      </c>
      <c r="DN378" s="9">
        <v>20601138.441794999</v>
      </c>
      <c r="DO378" s="9">
        <v>20917306.834262699</v>
      </c>
      <c r="DP378" s="9">
        <v>19483156.337933</v>
      </c>
      <c r="DQ378" s="9">
        <v>21020476.438602202</v>
      </c>
      <c r="DR378" s="9">
        <v>19532798.269671701</v>
      </c>
      <c r="DS378" s="9">
        <v>20291534.945781499</v>
      </c>
      <c r="DT378" s="9">
        <v>19663347.439777002</v>
      </c>
      <c r="DU378" s="9">
        <v>21113591.375217799</v>
      </c>
      <c r="DV378" s="9">
        <v>19186078.786611699</v>
      </c>
      <c r="DW378" s="9">
        <v>19562554.396869302</v>
      </c>
      <c r="DX378" s="9">
        <v>19938304.947479501</v>
      </c>
      <c r="DY378" s="9">
        <v>19662033.1351045</v>
      </c>
      <c r="DZ378" s="9">
        <v>20728037.643176802</v>
      </c>
      <c r="EA378" s="9">
        <v>19974722.702906501</v>
      </c>
      <c r="EB378" s="9">
        <v>20553112.379007</v>
      </c>
      <c r="EC378" s="9">
        <v>21049177.519751601</v>
      </c>
      <c r="ED378" s="9">
        <v>21110863.334763601</v>
      </c>
      <c r="EE378" s="9">
        <v>20731271.6239665</v>
      </c>
      <c r="EF378" s="9">
        <v>21307780.786135901</v>
      </c>
      <c r="EG378" s="9">
        <v>20198006.0245355</v>
      </c>
      <c r="EH378" s="9">
        <v>20590097.743477002</v>
      </c>
      <c r="EI378" s="9">
        <v>20045964.162469901</v>
      </c>
      <c r="EJ378" s="9">
        <v>20725132.104948699</v>
      </c>
      <c r="EK378" s="9">
        <v>20528983.606798701</v>
      </c>
      <c r="EL378" s="9">
        <v>19653967.5517965</v>
      </c>
      <c r="EM378" s="9">
        <v>22579277.848884799</v>
      </c>
      <c r="EN378" s="9">
        <v>19395036.2962684</v>
      </c>
      <c r="EO378" s="9">
        <v>20971222.2424476</v>
      </c>
      <c r="EP378" s="9">
        <v>17823430.4294363</v>
      </c>
      <c r="EQ378" s="27">
        <f t="shared" si="11"/>
        <v>4.2800985647586269E-2</v>
      </c>
      <c r="ER378" s="27"/>
      <c r="ES378" s="27"/>
    </row>
    <row r="379" spans="1:149" x14ac:dyDescent="0.25">
      <c r="A379" s="1" t="s">
        <v>1689</v>
      </c>
      <c r="B379" s="110"/>
      <c r="C379" s="110"/>
      <c r="D379" s="7">
        <v>42260025.023110703</v>
      </c>
      <c r="E379" s="7">
        <v>43794704.2644815</v>
      </c>
      <c r="F379" s="7">
        <v>44677951.894008599</v>
      </c>
      <c r="G379" s="7">
        <v>41935269.726540796</v>
      </c>
      <c r="H379" s="7">
        <v>44043603.799826004</v>
      </c>
      <c r="I379" s="7">
        <v>41975314.570462704</v>
      </c>
      <c r="J379" s="7">
        <v>43158793.287190497</v>
      </c>
      <c r="K379" s="7">
        <v>41945815.099051997</v>
      </c>
      <c r="L379" s="7">
        <v>40386844.190261804</v>
      </c>
      <c r="M379" s="7">
        <v>41397176.190016702</v>
      </c>
      <c r="N379" s="7">
        <v>42185082.054692797</v>
      </c>
      <c r="O379" s="7">
        <v>39417825.494540296</v>
      </c>
      <c r="P379" s="7">
        <v>39160686.344949</v>
      </c>
      <c r="Q379" s="7">
        <v>41030455.314811297</v>
      </c>
      <c r="R379" s="7">
        <v>40375128.7464782</v>
      </c>
      <c r="S379" s="7">
        <v>40812253.1345357</v>
      </c>
      <c r="T379" s="7">
        <v>41035967.8397443</v>
      </c>
      <c r="U379" s="7">
        <v>39911172.136659198</v>
      </c>
      <c r="V379" s="7">
        <v>40001216.471622102</v>
      </c>
      <c r="W379" s="7">
        <v>39566152.173331901</v>
      </c>
      <c r="X379" s="7">
        <v>40193302.377832502</v>
      </c>
      <c r="Y379" s="7">
        <v>40775848.768117398</v>
      </c>
      <c r="Z379" s="7">
        <v>40966728.214078099</v>
      </c>
      <c r="AA379" s="7">
        <v>41623914.724049203</v>
      </c>
      <c r="AB379" s="7">
        <v>41765277.2331523</v>
      </c>
      <c r="AC379" s="7">
        <v>41654061.151187599</v>
      </c>
      <c r="AD379" s="7">
        <v>42274977.845991999</v>
      </c>
      <c r="AE379" s="7">
        <v>42262490.380985402</v>
      </c>
      <c r="AF379" s="7">
        <v>41693152.309120104</v>
      </c>
      <c r="AG379" s="7">
        <v>42507362.006310098</v>
      </c>
      <c r="AH379" s="7">
        <v>41594572.522171497</v>
      </c>
      <c r="AI379" s="7">
        <v>39870740.476571903</v>
      </c>
      <c r="AJ379" s="7">
        <v>41962409.773827702</v>
      </c>
      <c r="AK379" s="7">
        <v>42941458.662005797</v>
      </c>
      <c r="AL379" s="7">
        <v>41375775.383623697</v>
      </c>
      <c r="AM379" s="7">
        <v>41569047.965530902</v>
      </c>
      <c r="AN379" s="7">
        <v>41103691.545767397</v>
      </c>
      <c r="AO379" s="7">
        <v>41499110.368157104</v>
      </c>
      <c r="AP379" s="7">
        <v>40803263.4534254</v>
      </c>
      <c r="AQ379" s="7">
        <v>40658505.9996548</v>
      </c>
      <c r="AR379" s="7">
        <v>40454170.5839222</v>
      </c>
      <c r="AS379" s="7">
        <v>40912272.358051799</v>
      </c>
      <c r="AT379" s="7">
        <v>42366543.448011003</v>
      </c>
      <c r="AU379" s="7">
        <v>41644667.408034198</v>
      </c>
      <c r="AV379" s="7">
        <v>40966206.493521102</v>
      </c>
      <c r="AW379" s="7">
        <v>40887635.814184196</v>
      </c>
      <c r="AX379" s="7">
        <v>42011002.995264299</v>
      </c>
      <c r="AY379" s="7">
        <v>40063606.341824502</v>
      </c>
      <c r="AZ379" s="7">
        <v>40746159.512586303</v>
      </c>
      <c r="BA379" s="7">
        <v>39806234.209827803</v>
      </c>
      <c r="BB379" s="7">
        <v>40875152.248273499</v>
      </c>
      <c r="BC379" s="7">
        <v>39598373.015890799</v>
      </c>
      <c r="BD379" s="7">
        <v>40572523.348013997</v>
      </c>
      <c r="BE379" s="7">
        <v>41103029.264429197</v>
      </c>
      <c r="BF379" s="7">
        <v>41783102.411229901</v>
      </c>
      <c r="BG379" s="7">
        <v>42433337.070963502</v>
      </c>
      <c r="BH379" s="7">
        <v>42922992.6541363</v>
      </c>
      <c r="BI379" s="7">
        <v>43962200.491442397</v>
      </c>
      <c r="BJ379" s="7">
        <v>43216251.603644401</v>
      </c>
      <c r="BK379" s="7">
        <v>40917593.7135204</v>
      </c>
      <c r="BL379" s="7">
        <v>40534382.693684898</v>
      </c>
      <c r="BM379" s="7">
        <v>35861656.0670949</v>
      </c>
      <c r="BN379" s="7">
        <v>34640727.155051</v>
      </c>
      <c r="BO379" s="7">
        <v>32442020.0755582</v>
      </c>
      <c r="BP379" s="7">
        <v>34041564.2719732</v>
      </c>
      <c r="BQ379" s="7">
        <v>30540685.455923501</v>
      </c>
      <c r="BR379" s="7">
        <v>38206845.189696401</v>
      </c>
      <c r="BS379" s="7">
        <v>36520391.255798303</v>
      </c>
      <c r="BT379" s="7">
        <v>34784730.540223897</v>
      </c>
      <c r="BU379" s="7">
        <v>33353214.9065063</v>
      </c>
      <c r="BV379" s="6">
        <f t="shared" si="10"/>
        <v>6.6599081111032132E-2</v>
      </c>
      <c r="BW379" s="6"/>
      <c r="BX379" s="6"/>
      <c r="BY379" s="9">
        <v>39980179.006230399</v>
      </c>
      <c r="BZ379" s="9">
        <v>39151799.370674603</v>
      </c>
      <c r="CA379" s="9">
        <v>41049922.361281902</v>
      </c>
      <c r="CB379" s="9">
        <v>40121557.4131855</v>
      </c>
      <c r="CC379" s="9">
        <v>41430746.700310901</v>
      </c>
      <c r="CD379" s="9">
        <v>40204423.087170102</v>
      </c>
      <c r="CE379" s="9">
        <v>40270623.702687398</v>
      </c>
      <c r="CF379" s="9">
        <v>40288815.651347898</v>
      </c>
      <c r="CG379" s="9">
        <v>38787815.4281293</v>
      </c>
      <c r="CH379" s="9">
        <v>39947373.2035437</v>
      </c>
      <c r="CI379" s="9">
        <v>39218581.720231399</v>
      </c>
      <c r="CJ379" s="9">
        <v>39268112.931616403</v>
      </c>
      <c r="CK379" s="9">
        <v>39740357.971725099</v>
      </c>
      <c r="CL379" s="9">
        <v>38382687.205782101</v>
      </c>
      <c r="CM379" s="9">
        <v>38092657.755752601</v>
      </c>
      <c r="CN379" s="9">
        <v>38085441.041677304</v>
      </c>
      <c r="CO379" s="9">
        <v>38695510.578313299</v>
      </c>
      <c r="CP379" s="9">
        <v>37412143.932708502</v>
      </c>
      <c r="CQ379" s="9">
        <v>36239109.973103799</v>
      </c>
      <c r="CR379" s="9">
        <v>38128042.070377</v>
      </c>
      <c r="CS379" s="9">
        <v>39085658.112411</v>
      </c>
      <c r="CT379" s="9">
        <v>36501666.597124003</v>
      </c>
      <c r="CU379" s="9">
        <v>37915869.141288802</v>
      </c>
      <c r="CV379" s="9">
        <v>41761836.3018011</v>
      </c>
      <c r="CW379" s="9">
        <v>38683015.329360001</v>
      </c>
      <c r="CX379" s="9">
        <v>39730725.251062199</v>
      </c>
      <c r="CY379" s="9">
        <v>40326951.086367197</v>
      </c>
      <c r="CZ379" s="9">
        <v>39813572.902092099</v>
      </c>
      <c r="DA379" s="9">
        <v>39783704.419745803</v>
      </c>
      <c r="DB379" s="9">
        <v>40134071.373745002</v>
      </c>
      <c r="DC379" s="9">
        <v>38778163.002193399</v>
      </c>
      <c r="DD379" s="9">
        <v>38766294.189785801</v>
      </c>
      <c r="DE379" s="9">
        <v>40050635.481727302</v>
      </c>
      <c r="DF379" s="9">
        <v>38824338.151431203</v>
      </c>
      <c r="DG379" s="9">
        <v>38084379.301802397</v>
      </c>
      <c r="DH379" s="9">
        <v>39396949.202510402</v>
      </c>
      <c r="DI379" s="9">
        <v>39703573.396711797</v>
      </c>
      <c r="DJ379" s="9">
        <v>39704831.276774898</v>
      </c>
      <c r="DK379" s="9">
        <v>40228722.961897299</v>
      </c>
      <c r="DL379" s="9">
        <v>38565303.050873198</v>
      </c>
      <c r="DM379" s="9">
        <v>37344398.244465701</v>
      </c>
      <c r="DN379" s="9">
        <v>37873605.320476197</v>
      </c>
      <c r="DO379" s="9">
        <v>38483783.217667498</v>
      </c>
      <c r="DP379" s="9">
        <v>39663125.787115902</v>
      </c>
      <c r="DQ379" s="9">
        <v>38583317.362358697</v>
      </c>
      <c r="DR379" s="9">
        <v>38665143.145645797</v>
      </c>
      <c r="DS379" s="9">
        <v>39081007.815248497</v>
      </c>
      <c r="DT379" s="9">
        <v>39499349.939353503</v>
      </c>
      <c r="DU379" s="9">
        <v>38197410.060140803</v>
      </c>
      <c r="DV379" s="9">
        <v>36505264.087350197</v>
      </c>
      <c r="DW379" s="9">
        <v>37284411.872052804</v>
      </c>
      <c r="DX379" s="9">
        <v>37615296.825403899</v>
      </c>
      <c r="DY379" s="9">
        <v>38353609.892328598</v>
      </c>
      <c r="DZ379" s="9">
        <v>38770957.208369099</v>
      </c>
      <c r="EA379" s="9">
        <v>39725839.103753701</v>
      </c>
      <c r="EB379" s="9">
        <v>42394158.638842501</v>
      </c>
      <c r="EC379" s="9">
        <v>41275332.019661799</v>
      </c>
      <c r="ED379" s="9">
        <v>41163646.987473004</v>
      </c>
      <c r="EE379" s="9">
        <v>41208903.6440752</v>
      </c>
      <c r="EF379" s="9">
        <v>39243024.034273602</v>
      </c>
      <c r="EG379" s="9">
        <v>38734387.934223302</v>
      </c>
      <c r="EH379" s="9">
        <v>40330428.675469302</v>
      </c>
      <c r="EI379" s="9">
        <v>40296506.837559797</v>
      </c>
      <c r="EJ379" s="9">
        <v>39282235.641693696</v>
      </c>
      <c r="EK379" s="9">
        <v>38958048.9345515</v>
      </c>
      <c r="EL379" s="9">
        <v>38743530.243652202</v>
      </c>
      <c r="EM379" s="9">
        <v>41810268.886085197</v>
      </c>
      <c r="EN379" s="9">
        <v>37746901.060439102</v>
      </c>
      <c r="EO379" s="9">
        <v>37614757.694244698</v>
      </c>
      <c r="EP379" s="9">
        <v>33508981.215311501</v>
      </c>
      <c r="EQ379" s="27">
        <f t="shared" si="11"/>
        <v>3.7081311777219669E-2</v>
      </c>
      <c r="ER379" s="27"/>
      <c r="ES379" s="27"/>
    </row>
    <row r="380" spans="1:149" x14ac:dyDescent="0.25">
      <c r="A380" s="1" t="s">
        <v>1690</v>
      </c>
      <c r="B380" s="110"/>
      <c r="C380" s="110"/>
      <c r="D380" s="7">
        <v>1863069.52678842</v>
      </c>
      <c r="E380" s="7">
        <v>1834088.7175608501</v>
      </c>
      <c r="F380" s="7">
        <v>1738904.51236529</v>
      </c>
      <c r="G380" s="7">
        <v>1817720.97233617</v>
      </c>
      <c r="H380" s="7">
        <v>1739184.7673895699</v>
      </c>
      <c r="I380" s="7">
        <v>1771297.8532799</v>
      </c>
      <c r="J380" s="7">
        <v>1766181.48201484</v>
      </c>
      <c r="K380" s="7">
        <v>1715678.24898741</v>
      </c>
      <c r="L380" s="7">
        <v>1697759.30475324</v>
      </c>
      <c r="M380" s="7">
        <v>1684122.3541874599</v>
      </c>
      <c r="N380" s="7">
        <v>1693571.76059808</v>
      </c>
      <c r="O380" s="7">
        <v>1672553.7536303201</v>
      </c>
      <c r="P380" s="7">
        <v>1655028.47880324</v>
      </c>
      <c r="Q380" s="7">
        <v>1649643.1791004101</v>
      </c>
      <c r="R380" s="7">
        <v>1647774.21012266</v>
      </c>
      <c r="S380" s="7">
        <v>1577576.5978119201</v>
      </c>
      <c r="T380" s="7">
        <v>1554830.8122972101</v>
      </c>
      <c r="U380" s="7">
        <v>1615146.76265903</v>
      </c>
      <c r="V380" s="7">
        <v>1661738.9159210101</v>
      </c>
      <c r="W380" s="7">
        <v>1609962.4506552001</v>
      </c>
      <c r="X380" s="7">
        <v>1683741.0257252101</v>
      </c>
      <c r="Y380" s="7">
        <v>1548984.4196587</v>
      </c>
      <c r="Z380" s="7">
        <v>1569875.1280449601</v>
      </c>
      <c r="AA380" s="7">
        <v>1635581.3694110999</v>
      </c>
      <c r="AB380" s="7">
        <v>1669722.9661157201</v>
      </c>
      <c r="AC380" s="7">
        <v>1607440.2806011699</v>
      </c>
      <c r="AD380" s="7">
        <v>1660450.26425674</v>
      </c>
      <c r="AE380" s="7">
        <v>1579988.30253653</v>
      </c>
      <c r="AF380" s="7">
        <v>1692507.79361735</v>
      </c>
      <c r="AG380" s="7">
        <v>1553670.3168690701</v>
      </c>
      <c r="AH380" s="7">
        <v>1586355.22844735</v>
      </c>
      <c r="AI380" s="7">
        <v>1555701.8836690299</v>
      </c>
      <c r="AJ380" s="7">
        <v>1557791.67390951</v>
      </c>
      <c r="AK380" s="7">
        <v>1558401.0960542599</v>
      </c>
      <c r="AL380" s="7">
        <v>1553729.4752593201</v>
      </c>
      <c r="AM380" s="7">
        <v>1531321.4406445499</v>
      </c>
      <c r="AN380" s="7">
        <v>1612872.4384659601</v>
      </c>
      <c r="AO380" s="7">
        <v>1518807.6571951699</v>
      </c>
      <c r="AP380" s="7">
        <v>1495967.8092217499</v>
      </c>
      <c r="AQ380" s="7">
        <v>1554882.3270967901</v>
      </c>
      <c r="AR380" s="7">
        <v>1445170.82349109</v>
      </c>
      <c r="AS380" s="7">
        <v>1476045.7965925899</v>
      </c>
      <c r="AT380" s="7">
        <v>1498071.34437513</v>
      </c>
      <c r="AU380" s="7">
        <v>1524750.70660027</v>
      </c>
      <c r="AV380" s="7">
        <v>1465388.8757519</v>
      </c>
      <c r="AW380" s="7">
        <v>1470872.78865056</v>
      </c>
      <c r="AX380" s="7">
        <v>1441388.2413667601</v>
      </c>
      <c r="AY380" s="7">
        <v>1360501.7741527499</v>
      </c>
      <c r="AZ380" s="7">
        <v>1436546.7652936201</v>
      </c>
      <c r="BA380" s="7">
        <v>1367809.60074485</v>
      </c>
      <c r="BB380" s="7">
        <v>1312597.9191342499</v>
      </c>
      <c r="BC380" s="7">
        <v>1435830.67249297</v>
      </c>
      <c r="BD380" s="7">
        <v>1414675.7191264001</v>
      </c>
      <c r="BE380" s="7">
        <v>1464055.8266189101</v>
      </c>
      <c r="BF380" s="7">
        <v>1410894.6568191701</v>
      </c>
      <c r="BG380" s="7">
        <v>1526897.9000603701</v>
      </c>
      <c r="BH380" s="7">
        <v>1481833.2928764999</v>
      </c>
      <c r="BI380" s="7">
        <v>1511893.3593204</v>
      </c>
      <c r="BJ380" s="7">
        <v>1532491.0212663</v>
      </c>
      <c r="BK380" s="7">
        <v>1475692.4529017799</v>
      </c>
      <c r="BL380" s="7">
        <v>1400582.65855454</v>
      </c>
      <c r="BM380" s="7">
        <v>1225744.22392519</v>
      </c>
      <c r="BN380" s="7">
        <v>1126688.9958736801</v>
      </c>
      <c r="BO380" s="7">
        <v>1024404.16002318</v>
      </c>
      <c r="BP380" s="7">
        <v>1063105.50358276</v>
      </c>
      <c r="BQ380" s="7">
        <v>1031106.4547649</v>
      </c>
      <c r="BR380" s="7">
        <v>1585247.4599377399</v>
      </c>
      <c r="BS380" s="7">
        <v>1394539.6683958201</v>
      </c>
      <c r="BT380" s="7">
        <v>1386119.86611291</v>
      </c>
      <c r="BU380" s="7">
        <v>1335708.4289499701</v>
      </c>
      <c r="BV380" s="6">
        <f t="shared" si="10"/>
        <v>0.11324360581822526</v>
      </c>
      <c r="BW380" s="6"/>
      <c r="BX380" s="6"/>
      <c r="BY380" s="9">
        <v>1838511.5111326999</v>
      </c>
      <c r="BZ380" s="9">
        <v>1660828.65099382</v>
      </c>
      <c r="CA380" s="9">
        <v>1755092.21275737</v>
      </c>
      <c r="CB380" s="9">
        <v>1792114.9579584401</v>
      </c>
      <c r="CC380" s="9">
        <v>1763880.5997689201</v>
      </c>
      <c r="CD380" s="9">
        <v>1670069.1555103001</v>
      </c>
      <c r="CE380" s="9">
        <v>1704423.2431665901</v>
      </c>
      <c r="CF380" s="9">
        <v>1719559.8556603601</v>
      </c>
      <c r="CG380" s="9">
        <v>1753045.51853812</v>
      </c>
      <c r="CH380" s="9">
        <v>1617859.7870376101</v>
      </c>
      <c r="CI380" s="9">
        <v>1649656.6958628299</v>
      </c>
      <c r="CJ380" s="9">
        <v>1617440.31545428</v>
      </c>
      <c r="CK380" s="9">
        <v>1640489.2408471799</v>
      </c>
      <c r="CL380" s="9">
        <v>1651942.18877567</v>
      </c>
      <c r="CM380" s="9">
        <v>1586371.99497426</v>
      </c>
      <c r="CN380" s="9">
        <v>1571254.4776371</v>
      </c>
      <c r="CO380" s="9">
        <v>1553817.85237023</v>
      </c>
      <c r="CP380" s="9">
        <v>1575123.2550918499</v>
      </c>
      <c r="CQ380" s="9">
        <v>1582803.6227920901</v>
      </c>
      <c r="CR380" s="9">
        <v>1628928.41220747</v>
      </c>
      <c r="CS380" s="9">
        <v>1424862.67599625</v>
      </c>
      <c r="CT380" s="9">
        <v>1520788.7275225299</v>
      </c>
      <c r="CU380" s="9">
        <v>1605514.1953263399</v>
      </c>
      <c r="CV380" s="9">
        <v>1578053.1739926401</v>
      </c>
      <c r="CW380" s="9">
        <v>1612799.8831078799</v>
      </c>
      <c r="CX380" s="9">
        <v>1604355.0271401899</v>
      </c>
      <c r="CY380" s="9">
        <v>1535673.184345</v>
      </c>
      <c r="CZ380" s="9">
        <v>1534566.8239591599</v>
      </c>
      <c r="DA380" s="9">
        <v>1467845.9139277299</v>
      </c>
      <c r="DB380" s="9">
        <v>1541855.36051715</v>
      </c>
      <c r="DC380" s="9">
        <v>1535786.2440023499</v>
      </c>
      <c r="DD380" s="9">
        <v>1491637.06110411</v>
      </c>
      <c r="DE380" s="9">
        <v>1541466.86675793</v>
      </c>
      <c r="DF380" s="9">
        <v>1542187.7666112699</v>
      </c>
      <c r="DG380" s="9">
        <v>1476990.35635278</v>
      </c>
      <c r="DH380" s="9">
        <v>1495397.29125276</v>
      </c>
      <c r="DI380" s="9">
        <v>1492294.7702025501</v>
      </c>
      <c r="DJ380" s="9">
        <v>1461268.35215703</v>
      </c>
      <c r="DK380" s="9">
        <v>1469815.64720476</v>
      </c>
      <c r="DL380" s="9">
        <v>1468221.5056079701</v>
      </c>
      <c r="DM380" s="9">
        <v>1425196.3538220499</v>
      </c>
      <c r="DN380" s="9">
        <v>1399162.79297867</v>
      </c>
      <c r="DO380" s="9">
        <v>1472745.2818246</v>
      </c>
      <c r="DP380" s="9">
        <v>1459849.81270408</v>
      </c>
      <c r="DQ380" s="9">
        <v>1474738.58060499</v>
      </c>
      <c r="DR380" s="9">
        <v>1446342.6625300399</v>
      </c>
      <c r="DS380" s="9">
        <v>1457174.45669904</v>
      </c>
      <c r="DT380" s="9">
        <v>1416434.98931489</v>
      </c>
      <c r="DU380" s="9">
        <v>1401085.3023012099</v>
      </c>
      <c r="DV380" s="9">
        <v>1296592.82940301</v>
      </c>
      <c r="DW380" s="9">
        <v>1314609.2725833801</v>
      </c>
      <c r="DX380" s="9">
        <v>1372832.6174814999</v>
      </c>
      <c r="DY380" s="9">
        <v>1413147.1673364199</v>
      </c>
      <c r="DZ380" s="9">
        <v>1434700.6720022899</v>
      </c>
      <c r="EA380" s="9">
        <v>1477733.88456202</v>
      </c>
      <c r="EB380" s="9">
        <v>1357734.95712085</v>
      </c>
      <c r="EC380" s="9">
        <v>1468840.5273039199</v>
      </c>
      <c r="ED380" s="9">
        <v>1427627.9971523599</v>
      </c>
      <c r="EE380" s="9">
        <v>1535217.6633174</v>
      </c>
      <c r="EF380" s="9">
        <v>1387599.97965551</v>
      </c>
      <c r="EG380" s="9">
        <v>1395439.8653841999</v>
      </c>
      <c r="EH380" s="9">
        <v>1415712.1967905301</v>
      </c>
      <c r="EI380" s="9">
        <v>1451598.03324237</v>
      </c>
      <c r="EJ380" s="9">
        <v>1221197.9292863</v>
      </c>
      <c r="EK380" s="9">
        <v>1174875.2539475199</v>
      </c>
      <c r="EL380" s="9">
        <v>1062854.6970007401</v>
      </c>
      <c r="EM380" s="9">
        <v>1523547.17147763</v>
      </c>
      <c r="EN380" s="9">
        <v>1273864.6218580999</v>
      </c>
      <c r="EO380" s="9">
        <v>1272748.0969772399</v>
      </c>
      <c r="EP380" s="9">
        <v>1254493.6958955501</v>
      </c>
      <c r="EQ380" s="27">
        <f t="shared" si="11"/>
        <v>9.758271888660533E-2</v>
      </c>
      <c r="ER380" s="27"/>
      <c r="ES380" s="27"/>
    </row>
    <row r="381" spans="1:149" x14ac:dyDescent="0.25">
      <c r="A381" s="1" t="s">
        <v>1695</v>
      </c>
      <c r="B381" s="110"/>
      <c r="C381" s="110"/>
      <c r="D381" s="7">
        <v>12672098.352211701</v>
      </c>
      <c r="E381" s="7">
        <v>12195122.1985704</v>
      </c>
      <c r="F381" s="7">
        <v>11978619.832483299</v>
      </c>
      <c r="G381" s="7">
        <v>11278358.024018301</v>
      </c>
      <c r="H381" s="7">
        <v>10976912.430507001</v>
      </c>
      <c r="I381" s="7">
        <v>10998500.235255901</v>
      </c>
      <c r="J381" s="7">
        <v>11032296.103319401</v>
      </c>
      <c r="K381" s="7">
        <v>10623899.3681158</v>
      </c>
      <c r="L381" s="7">
        <v>10258238.294652</v>
      </c>
      <c r="M381" s="7">
        <v>10145772.003998401</v>
      </c>
      <c r="N381" s="7">
        <v>9976414.1877001803</v>
      </c>
      <c r="O381" s="7">
        <v>9778116.4553512093</v>
      </c>
      <c r="P381" s="7">
        <v>9950073.8253168594</v>
      </c>
      <c r="Q381" s="7">
        <v>9500966.0238380507</v>
      </c>
      <c r="R381" s="7">
        <v>9266869.8473322093</v>
      </c>
      <c r="S381" s="7">
        <v>9527438.8031504303</v>
      </c>
      <c r="T381" s="7">
        <v>9318884.7756817695</v>
      </c>
      <c r="U381" s="7">
        <v>9131755.3136731107</v>
      </c>
      <c r="V381" s="7">
        <v>8766965.1233422607</v>
      </c>
      <c r="W381" s="7">
        <v>8832473.2141952999</v>
      </c>
      <c r="X381" s="7">
        <v>9207510.8795580696</v>
      </c>
      <c r="Y381" s="7">
        <v>8742995.2622481994</v>
      </c>
      <c r="Z381" s="7">
        <v>8790065.6210640501</v>
      </c>
      <c r="AA381" s="7">
        <v>9183364.3348033708</v>
      </c>
      <c r="AB381" s="7">
        <v>8949019.9731284697</v>
      </c>
      <c r="AC381" s="7">
        <v>8719410.3204303496</v>
      </c>
      <c r="AD381" s="7">
        <v>8804782.1323797107</v>
      </c>
      <c r="AE381" s="7">
        <v>8995725.1609304398</v>
      </c>
      <c r="AF381" s="7">
        <v>8906725.0147671197</v>
      </c>
      <c r="AG381" s="7">
        <v>8583685.2485063393</v>
      </c>
      <c r="AH381" s="7">
        <v>8888128.9496928491</v>
      </c>
      <c r="AI381" s="7">
        <v>8763860.6097170599</v>
      </c>
      <c r="AJ381" s="7">
        <v>9148950.6479848903</v>
      </c>
      <c r="AK381" s="7">
        <v>8928854.5193231199</v>
      </c>
      <c r="AL381" s="7">
        <v>8593117.2515735701</v>
      </c>
      <c r="AM381" s="7">
        <v>8453268.4618530292</v>
      </c>
      <c r="AN381" s="7">
        <v>8429550.8664651401</v>
      </c>
      <c r="AO381" s="7">
        <v>8047770.3766751504</v>
      </c>
      <c r="AP381" s="7">
        <v>7787191.7088893903</v>
      </c>
      <c r="AQ381" s="7">
        <v>7610783.9496288598</v>
      </c>
      <c r="AR381" s="7">
        <v>7441332.0162462201</v>
      </c>
      <c r="AS381" s="7">
        <v>7546289.1981274597</v>
      </c>
      <c r="AT381" s="7">
        <v>7381831.6272205701</v>
      </c>
      <c r="AU381" s="7">
        <v>7430877.2847898696</v>
      </c>
      <c r="AV381" s="7">
        <v>7364297.2046833104</v>
      </c>
      <c r="AW381" s="7">
        <v>6926978.8073998904</v>
      </c>
      <c r="AX381" s="7">
        <v>7282842.5612824801</v>
      </c>
      <c r="AY381" s="7">
        <v>6978312.9275877103</v>
      </c>
      <c r="AZ381" s="7">
        <v>7035990.8121595401</v>
      </c>
      <c r="BA381" s="7">
        <v>6673013.6764947101</v>
      </c>
      <c r="BB381" s="7">
        <v>6927163.8177422099</v>
      </c>
      <c r="BC381" s="7">
        <v>6591203.5138514498</v>
      </c>
      <c r="BD381" s="7">
        <v>6944246.7608133201</v>
      </c>
      <c r="BE381" s="7">
        <v>6773374.4737282703</v>
      </c>
      <c r="BF381" s="7">
        <v>6869731.8426684104</v>
      </c>
      <c r="BG381" s="7">
        <v>7158446.2396692904</v>
      </c>
      <c r="BH381" s="7">
        <v>7233587.4062285097</v>
      </c>
      <c r="BI381" s="7">
        <v>7121567.6927643204</v>
      </c>
      <c r="BJ381" s="7">
        <v>6870771.4822094003</v>
      </c>
      <c r="BK381" s="7">
        <v>6844092.2139404304</v>
      </c>
      <c r="BL381" s="7">
        <v>6441771.85708101</v>
      </c>
      <c r="BM381" s="7">
        <v>5760059.1386774099</v>
      </c>
      <c r="BN381" s="7">
        <v>5317290.9028161401</v>
      </c>
      <c r="BO381" s="7">
        <v>4835983.23282417</v>
      </c>
      <c r="BP381" s="7">
        <v>5038408.6191309895</v>
      </c>
      <c r="BQ381" s="7">
        <v>4488917.7314652102</v>
      </c>
      <c r="BR381" s="7">
        <v>6568723.89360171</v>
      </c>
      <c r="BS381" s="7">
        <v>5791309.6514919298</v>
      </c>
      <c r="BT381" s="7">
        <v>5663664.2748303497</v>
      </c>
      <c r="BU381" s="7">
        <v>5635797.9391792603</v>
      </c>
      <c r="BV381" s="6">
        <f t="shared" si="10"/>
        <v>0.21784766058490779</v>
      </c>
      <c r="BW381" s="6"/>
      <c r="BX381" s="6"/>
      <c r="BY381" s="9">
        <v>11002087.8728154</v>
      </c>
      <c r="BZ381" s="9">
        <v>12509842.3659348</v>
      </c>
      <c r="CA381" s="9">
        <v>12278959.026014101</v>
      </c>
      <c r="CB381" s="9">
        <v>11799309.9406769</v>
      </c>
      <c r="CC381" s="9">
        <v>11467253.9501699</v>
      </c>
      <c r="CD381" s="9">
        <v>11358170.5442927</v>
      </c>
      <c r="CE381" s="9">
        <v>11027435.196766</v>
      </c>
      <c r="CF381" s="9">
        <v>10965187.330058601</v>
      </c>
      <c r="CG381" s="9">
        <v>10626560.8503266</v>
      </c>
      <c r="CH381" s="9">
        <v>10275553.520367401</v>
      </c>
      <c r="CI381" s="9">
        <v>10306593.109977501</v>
      </c>
      <c r="CJ381" s="9">
        <v>10290294.7396314</v>
      </c>
      <c r="CK381" s="9">
        <v>10473169.6337157</v>
      </c>
      <c r="CL381" s="9">
        <v>9911004.8151701801</v>
      </c>
      <c r="CM381" s="9">
        <v>10109844.5410221</v>
      </c>
      <c r="CN381" s="9">
        <v>9690262.9334315602</v>
      </c>
      <c r="CO381" s="9">
        <v>9929517.7688087001</v>
      </c>
      <c r="CP381" s="9">
        <v>9275407.9847748093</v>
      </c>
      <c r="CQ381" s="9">
        <v>9552425.8850534298</v>
      </c>
      <c r="CR381" s="9">
        <v>8639723.3252488393</v>
      </c>
      <c r="CS381" s="9">
        <v>9329583.0215114504</v>
      </c>
      <c r="CT381" s="9">
        <v>9390420.2526595499</v>
      </c>
      <c r="CU381" s="9">
        <v>8660657.1116869394</v>
      </c>
      <c r="CV381" s="9">
        <v>9469946.6819041502</v>
      </c>
      <c r="CW381" s="9">
        <v>9303199.2044697702</v>
      </c>
      <c r="CX381" s="9">
        <v>9443247.0601885393</v>
      </c>
      <c r="CY381" s="9">
        <v>9009615.9149491806</v>
      </c>
      <c r="CZ381" s="9">
        <v>9122407.9691792894</v>
      </c>
      <c r="DA381" s="9">
        <v>8380973.3198292898</v>
      </c>
      <c r="DB381" s="9">
        <v>8049937.2275232598</v>
      </c>
      <c r="DC381" s="9">
        <v>9566553.0046569407</v>
      </c>
      <c r="DD381" s="9">
        <v>9382690.8815034293</v>
      </c>
      <c r="DE381" s="9">
        <v>8935405.4604233094</v>
      </c>
      <c r="DF381" s="9">
        <v>9066521.4948978908</v>
      </c>
      <c r="DG381" s="9">
        <v>8836436.4700381197</v>
      </c>
      <c r="DH381" s="9">
        <v>8721093.9622460809</v>
      </c>
      <c r="DI381" s="9">
        <v>8915897.1663211994</v>
      </c>
      <c r="DJ381" s="9">
        <v>8647138.4287630599</v>
      </c>
      <c r="DK381" s="9">
        <v>7912908.6180061502</v>
      </c>
      <c r="DL381" s="9">
        <v>7625561.4573111199</v>
      </c>
      <c r="DM381" s="9">
        <v>7557409.0854457598</v>
      </c>
      <c r="DN381" s="9">
        <v>7728212.8182041999</v>
      </c>
      <c r="DO381" s="9">
        <v>7439786.8441517605</v>
      </c>
      <c r="DP381" s="9">
        <v>7702087.6408837102</v>
      </c>
      <c r="DQ381" s="9">
        <v>7239253.4245212199</v>
      </c>
      <c r="DR381" s="9">
        <v>7112709.1176596005</v>
      </c>
      <c r="DS381" s="9">
        <v>7473314.39732261</v>
      </c>
      <c r="DT381" s="9">
        <v>7143356.2447306598</v>
      </c>
      <c r="DU381" s="9">
        <v>7117874.8529567299</v>
      </c>
      <c r="DV381" s="9">
        <v>6855865.5006576497</v>
      </c>
      <c r="DW381" s="9">
        <v>6750705.3632556004</v>
      </c>
      <c r="DX381" s="9">
        <v>6974780.5038104104</v>
      </c>
      <c r="DY381" s="9">
        <v>6987846.7397806495</v>
      </c>
      <c r="DZ381" s="9">
        <v>7154743.3930152999</v>
      </c>
      <c r="EA381" s="9">
        <v>6881344.4471193301</v>
      </c>
      <c r="EB381" s="9">
        <v>7332971.4033171702</v>
      </c>
      <c r="EC381" s="9">
        <v>7230252.4694853798</v>
      </c>
      <c r="ED381" s="9">
        <v>7352714.2418385604</v>
      </c>
      <c r="EE381" s="9">
        <v>7105915.7865079502</v>
      </c>
      <c r="EF381" s="9">
        <v>7110079.4640692696</v>
      </c>
      <c r="EG381" s="9">
        <v>6377679.8627492199</v>
      </c>
      <c r="EH381" s="9">
        <v>7119856.4616790405</v>
      </c>
      <c r="EI381" s="9">
        <v>7046529.4955760697</v>
      </c>
      <c r="EJ381" s="9">
        <v>6756183.0623818496</v>
      </c>
      <c r="EK381" s="9">
        <v>6823130.6034113402</v>
      </c>
      <c r="EL381" s="9">
        <v>6434697.6320171403</v>
      </c>
      <c r="EM381" s="9">
        <v>8543359.2243371494</v>
      </c>
      <c r="EN381" s="9">
        <v>6509621.25143319</v>
      </c>
      <c r="EO381" s="9">
        <v>7474565.3526566904</v>
      </c>
      <c r="EP381" s="9">
        <v>5288946.5740992203</v>
      </c>
      <c r="EQ381" s="27">
        <f t="shared" si="11"/>
        <v>0.18852909474155671</v>
      </c>
      <c r="ER381" s="27"/>
      <c r="ES381" s="27"/>
    </row>
    <row r="382" spans="1:149" x14ac:dyDescent="0.25">
      <c r="A382" s="1" t="s">
        <v>1707</v>
      </c>
      <c r="B382" s="110"/>
      <c r="C382" s="110"/>
      <c r="D382" s="7">
        <v>14828071.5649339</v>
      </c>
      <c r="E382" s="7">
        <v>13962229.5874481</v>
      </c>
      <c r="F382" s="7">
        <v>14042843.697983</v>
      </c>
      <c r="G382" s="7">
        <v>13855048.3826332</v>
      </c>
      <c r="H382" s="7">
        <v>13546067.0704931</v>
      </c>
      <c r="I382" s="7">
        <v>13367440.1807788</v>
      </c>
      <c r="J382" s="7">
        <v>13793978.273308201</v>
      </c>
      <c r="K382" s="7">
        <v>13165213.392559201</v>
      </c>
      <c r="L382" s="7">
        <v>13336264.487728801</v>
      </c>
      <c r="M382" s="7">
        <v>12567775.944973201</v>
      </c>
      <c r="N382" s="7">
        <v>12686301.979411401</v>
      </c>
      <c r="O382" s="7">
        <v>12755209.398125499</v>
      </c>
      <c r="P382" s="7">
        <v>12268400.8427698</v>
      </c>
      <c r="Q382" s="7">
        <v>11993745.384426201</v>
      </c>
      <c r="R382" s="7">
        <v>12000114.7790164</v>
      </c>
      <c r="S382" s="7">
        <v>11970423.8236937</v>
      </c>
      <c r="T382" s="7">
        <v>12235758.796535799</v>
      </c>
      <c r="U382" s="7">
        <v>11866027.568523999</v>
      </c>
      <c r="V382" s="7">
        <v>12320204.4536369</v>
      </c>
      <c r="W382" s="7">
        <v>11935012.5682592</v>
      </c>
      <c r="X382" s="7">
        <v>12534095.535581401</v>
      </c>
      <c r="Y382" s="7">
        <v>11731616.658270899</v>
      </c>
      <c r="Z382" s="7">
        <v>12132546.7488189</v>
      </c>
      <c r="AA382" s="7">
        <v>12185848.658350101</v>
      </c>
      <c r="AB382" s="7">
        <v>12079113.7039633</v>
      </c>
      <c r="AC382" s="7">
        <v>12061942.458868001</v>
      </c>
      <c r="AD382" s="7">
        <v>12207927.199467899</v>
      </c>
      <c r="AE382" s="7">
        <v>12022323.154251499</v>
      </c>
      <c r="AF382" s="7">
        <v>11829411.407266799</v>
      </c>
      <c r="AG382" s="7">
        <v>11233442.8668846</v>
      </c>
      <c r="AH382" s="7">
        <v>11824529.6567253</v>
      </c>
      <c r="AI382" s="7">
        <v>11693917.4595819</v>
      </c>
      <c r="AJ382" s="7">
        <v>11447471.584155099</v>
      </c>
      <c r="AK382" s="7">
        <v>11813214.652911101</v>
      </c>
      <c r="AL382" s="7">
        <v>11629093.462022699</v>
      </c>
      <c r="AM382" s="7">
        <v>11332532.165830901</v>
      </c>
      <c r="AN382" s="7">
        <v>11751609.8628495</v>
      </c>
      <c r="AO382" s="7">
        <v>11152502.743168401</v>
      </c>
      <c r="AP382" s="7">
        <v>11537200.4541455</v>
      </c>
      <c r="AQ382" s="7">
        <v>11024927.4204915</v>
      </c>
      <c r="AR382" s="7">
        <v>11036578.5225779</v>
      </c>
      <c r="AS382" s="7">
        <v>10926187.7405828</v>
      </c>
      <c r="AT382" s="7">
        <v>10993734.6092944</v>
      </c>
      <c r="AU382" s="7">
        <v>10682036.0461738</v>
      </c>
      <c r="AV382" s="7">
        <v>11031136.5073855</v>
      </c>
      <c r="AW382" s="7">
        <v>11120200.766040901</v>
      </c>
      <c r="AX382" s="7">
        <v>10734198.6165727</v>
      </c>
      <c r="AY382" s="7">
        <v>10922437.402864</v>
      </c>
      <c r="AZ382" s="7">
        <v>10976204.281457899</v>
      </c>
      <c r="BA382" s="7">
        <v>10349485.828329099</v>
      </c>
      <c r="BB382" s="7">
        <v>10402584.632054901</v>
      </c>
      <c r="BC382" s="7">
        <v>10482043.7650366</v>
      </c>
      <c r="BD382" s="7">
        <v>9724280.1854056399</v>
      </c>
      <c r="BE382" s="7">
        <v>9886187.2912127897</v>
      </c>
      <c r="BF382" s="7">
        <v>10893165.0592352</v>
      </c>
      <c r="BG382" s="7">
        <v>11493911.125770001</v>
      </c>
      <c r="BH382" s="7">
        <v>10918254.4623868</v>
      </c>
      <c r="BI382" s="7">
        <v>10739274.1630277</v>
      </c>
      <c r="BJ382" s="7">
        <v>10878735.5339495</v>
      </c>
      <c r="BK382" s="7">
        <v>10570969.7422409</v>
      </c>
      <c r="BL382" s="7">
        <v>9975789.4857767802</v>
      </c>
      <c r="BM382" s="7">
        <v>9537979.3305671103</v>
      </c>
      <c r="BN382" s="7">
        <v>8334439.99858543</v>
      </c>
      <c r="BO382" s="7">
        <v>8046756.1894656802</v>
      </c>
      <c r="BP382" s="7">
        <v>7910538.6112786299</v>
      </c>
      <c r="BQ382" s="7">
        <v>7374328.1481247898</v>
      </c>
      <c r="BR382" s="7">
        <v>12863819.0715691</v>
      </c>
      <c r="BS382" s="7">
        <v>11764423.024733899</v>
      </c>
      <c r="BT382" s="7">
        <v>11078378.109999999</v>
      </c>
      <c r="BU382" s="7">
        <v>10548982.444260901</v>
      </c>
      <c r="BV382" s="6">
        <f t="shared" si="10"/>
        <v>0.12167392782167753</v>
      </c>
      <c r="BW382" s="6"/>
      <c r="BX382" s="6"/>
      <c r="BY382" s="9">
        <v>13775031.478511799</v>
      </c>
      <c r="BZ382" s="9">
        <v>13513030.511340201</v>
      </c>
      <c r="CA382" s="9">
        <v>13588578.0596522</v>
      </c>
      <c r="CB382" s="9">
        <v>12689956.684766499</v>
      </c>
      <c r="CC382" s="9">
        <v>12945800.235186599</v>
      </c>
      <c r="CD382" s="9">
        <v>13052652.1777853</v>
      </c>
      <c r="CE382" s="9">
        <v>13872738.3628904</v>
      </c>
      <c r="CF382" s="9">
        <v>12728800.140514901</v>
      </c>
      <c r="CG382" s="9">
        <v>12363952.2307909</v>
      </c>
      <c r="CH382" s="9">
        <v>12300847.6393982</v>
      </c>
      <c r="CI382" s="9">
        <v>12042187.3883311</v>
      </c>
      <c r="CJ382" s="9">
        <v>11730590.01767</v>
      </c>
      <c r="CK382" s="9">
        <v>12056163.9366011</v>
      </c>
      <c r="CL382" s="9">
        <v>11813675.386832301</v>
      </c>
      <c r="CM382" s="9">
        <v>11789088.1511769</v>
      </c>
      <c r="CN382" s="9">
        <v>11988963.759882299</v>
      </c>
      <c r="CO382" s="9">
        <v>11691498.6388478</v>
      </c>
      <c r="CP382" s="9">
        <v>11223154.275213299</v>
      </c>
      <c r="CQ382" s="9">
        <v>11385222.353034301</v>
      </c>
      <c r="CR382" s="9">
        <v>11368788.7038597</v>
      </c>
      <c r="CS382" s="9">
        <v>11983688.369348399</v>
      </c>
      <c r="CT382" s="9">
        <v>11692518.710789001</v>
      </c>
      <c r="CU382" s="9">
        <v>11111166.020194599</v>
      </c>
      <c r="CV382" s="9">
        <v>11670511.786390699</v>
      </c>
      <c r="CW382" s="9">
        <v>11917271.546944501</v>
      </c>
      <c r="CX382" s="9">
        <v>11997786.8183317</v>
      </c>
      <c r="CY382" s="9">
        <v>11410249.740545001</v>
      </c>
      <c r="CZ382" s="9">
        <v>11536505.7800429</v>
      </c>
      <c r="DA382" s="9">
        <v>11858806.433507901</v>
      </c>
      <c r="DB382" s="9">
        <v>11604856.697967499</v>
      </c>
      <c r="DC382" s="9">
        <v>11407257.765419999</v>
      </c>
      <c r="DD382" s="9">
        <v>12159586.5557345</v>
      </c>
      <c r="DE382" s="9">
        <v>11455934.2281121</v>
      </c>
      <c r="DF382" s="9">
        <v>11219629.185002601</v>
      </c>
      <c r="DG382" s="9">
        <v>11305633.701709099</v>
      </c>
      <c r="DH382" s="9">
        <v>11309229.002972901</v>
      </c>
      <c r="DI382" s="9">
        <v>11420078.6623675</v>
      </c>
      <c r="DJ382" s="9">
        <v>11602956.693813199</v>
      </c>
      <c r="DK382" s="9">
        <v>11230809.9251492</v>
      </c>
      <c r="DL382" s="9">
        <v>10979225.512983499</v>
      </c>
      <c r="DM382" s="9">
        <v>11222174.0991515</v>
      </c>
      <c r="DN382" s="9">
        <v>11038851.7367156</v>
      </c>
      <c r="DO382" s="9">
        <v>10697927.082674701</v>
      </c>
      <c r="DP382" s="9">
        <v>10726111.374091901</v>
      </c>
      <c r="DQ382" s="9">
        <v>10920431.713837899</v>
      </c>
      <c r="DR382" s="9">
        <v>11001756.214156</v>
      </c>
      <c r="DS382" s="9">
        <v>10372555.705566199</v>
      </c>
      <c r="DT382" s="9">
        <v>11219199.621911701</v>
      </c>
      <c r="DU382" s="9">
        <v>10687402.054148501</v>
      </c>
      <c r="DV382" s="9">
        <v>10536478.252759499</v>
      </c>
      <c r="DW382" s="9">
        <v>9997406.0045132805</v>
      </c>
      <c r="DX382" s="9">
        <v>10322014.4898524</v>
      </c>
      <c r="DY382" s="9">
        <v>10545010.3058074</v>
      </c>
      <c r="DZ382" s="9">
        <v>10565868.887830099</v>
      </c>
      <c r="EA382" s="9">
        <v>10255923.192716699</v>
      </c>
      <c r="EB382" s="9">
        <v>10933093.688482201</v>
      </c>
      <c r="EC382" s="9">
        <v>10780543.1996787</v>
      </c>
      <c r="ED382" s="9">
        <v>11434750.8888156</v>
      </c>
      <c r="EE382" s="9">
        <v>11314149.810200499</v>
      </c>
      <c r="EF382" s="9">
        <v>10753181.6214654</v>
      </c>
      <c r="EG382" s="9">
        <v>10845717.075797301</v>
      </c>
      <c r="EH382" s="9">
        <v>10566400.5896252</v>
      </c>
      <c r="EI382" s="9">
        <v>10642408.178943999</v>
      </c>
      <c r="EJ382" s="9">
        <v>10338727.769790599</v>
      </c>
      <c r="EK382" s="9">
        <v>9917355.7979821693</v>
      </c>
      <c r="EL382" s="9">
        <v>9387510.0749766994</v>
      </c>
      <c r="EM382" s="9">
        <v>14155909.564816801</v>
      </c>
      <c r="EN382" s="9">
        <v>12882582.139095999</v>
      </c>
      <c r="EO382" s="9">
        <v>12351247.5250766</v>
      </c>
      <c r="EP382" s="9">
        <v>12315603.166030601</v>
      </c>
      <c r="EQ382" s="27">
        <f t="shared" si="11"/>
        <v>8.4342269418447163E-2</v>
      </c>
      <c r="ER382" s="27"/>
      <c r="ES382" s="27"/>
    </row>
    <row r="383" spans="1:149" x14ac:dyDescent="0.25">
      <c r="A383" s="1" t="s">
        <v>1717</v>
      </c>
      <c r="B383" s="110"/>
      <c r="C383" s="110"/>
      <c r="D383" s="7">
        <v>4059136.9198271702</v>
      </c>
      <c r="E383" s="7">
        <v>3827617.3960329602</v>
      </c>
      <c r="F383" s="7">
        <v>3880784.9941215701</v>
      </c>
      <c r="G383" s="7">
        <v>3942956.11638714</v>
      </c>
      <c r="H383" s="7">
        <v>3865191.5298548299</v>
      </c>
      <c r="I383" s="7">
        <v>4022640.1412286698</v>
      </c>
      <c r="J383" s="7">
        <v>4010814.36592993</v>
      </c>
      <c r="K383" s="7">
        <v>3812530.2648900198</v>
      </c>
      <c r="L383" s="7">
        <v>3937657.3932767701</v>
      </c>
      <c r="M383" s="7">
        <v>3665152.2574054999</v>
      </c>
      <c r="N383" s="7">
        <v>3818748.6678213598</v>
      </c>
      <c r="O383" s="7">
        <v>3863516.6826889799</v>
      </c>
      <c r="P383" s="7">
        <v>3843348.4832158601</v>
      </c>
      <c r="Q383" s="7">
        <v>3812680.82545743</v>
      </c>
      <c r="R383" s="7">
        <v>3716601.67145214</v>
      </c>
      <c r="S383" s="7">
        <v>3512988.7676259801</v>
      </c>
      <c r="T383" s="7">
        <v>3851007.7742208</v>
      </c>
      <c r="U383" s="7">
        <v>3740753.8616030598</v>
      </c>
      <c r="V383" s="7">
        <v>3955026.6745549599</v>
      </c>
      <c r="W383" s="7">
        <v>3688159.1220640498</v>
      </c>
      <c r="X383" s="7">
        <v>3739066.9043102101</v>
      </c>
      <c r="Y383" s="7">
        <v>3965458.6787746199</v>
      </c>
      <c r="Z383" s="7">
        <v>3670453.3740036199</v>
      </c>
      <c r="AA383" s="7">
        <v>3775241.0692263902</v>
      </c>
      <c r="AB383" s="7">
        <v>3723559.2044198802</v>
      </c>
      <c r="AC383" s="7">
        <v>3908210.55796884</v>
      </c>
      <c r="AD383" s="7">
        <v>3850346.37390394</v>
      </c>
      <c r="AE383" s="7">
        <v>3856343.0446930402</v>
      </c>
      <c r="AF383" s="7">
        <v>3812159.4746160698</v>
      </c>
      <c r="AG383" s="7">
        <v>3796252.2327960301</v>
      </c>
      <c r="AH383" s="7">
        <v>3789454.1843412002</v>
      </c>
      <c r="AI383" s="7">
        <v>3729328.60769082</v>
      </c>
      <c r="AJ383" s="7">
        <v>3771624.4455403602</v>
      </c>
      <c r="AK383" s="7">
        <v>3876927.8972833799</v>
      </c>
      <c r="AL383" s="7">
        <v>3910154.5483813901</v>
      </c>
      <c r="AM383" s="7">
        <v>3925281.7805755399</v>
      </c>
      <c r="AN383" s="7">
        <v>3787893.3730293699</v>
      </c>
      <c r="AO383" s="7">
        <v>3584864.5488843699</v>
      </c>
      <c r="AP383" s="7">
        <v>3699576.4207376698</v>
      </c>
      <c r="AQ383" s="7">
        <v>3765263.9305735002</v>
      </c>
      <c r="AR383" s="7">
        <v>3739214.4708977402</v>
      </c>
      <c r="AS383" s="7">
        <v>3551193.1273049498</v>
      </c>
      <c r="AT383" s="7">
        <v>3749732.5094231102</v>
      </c>
      <c r="AU383" s="7">
        <v>3853289.7403798401</v>
      </c>
      <c r="AV383" s="7">
        <v>3986723.4204587298</v>
      </c>
      <c r="AW383" s="7">
        <v>3614396.7191255898</v>
      </c>
      <c r="AX383" s="7">
        <v>3655084.0147392</v>
      </c>
      <c r="AY383" s="7">
        <v>3808850.96981839</v>
      </c>
      <c r="AZ383" s="7">
        <v>3822490.0477576298</v>
      </c>
      <c r="BA383" s="7">
        <v>3562022.6882061302</v>
      </c>
      <c r="BB383" s="7">
        <v>3540231.5175961801</v>
      </c>
      <c r="BC383" s="7">
        <v>3703319.54775783</v>
      </c>
      <c r="BD383" s="7">
        <v>3606126.2469051299</v>
      </c>
      <c r="BE383" s="7">
        <v>3754609.35568259</v>
      </c>
      <c r="BF383" s="7">
        <v>3778468.5493461601</v>
      </c>
      <c r="BG383" s="7">
        <v>4055783.82842721</v>
      </c>
      <c r="BH383" s="7">
        <v>3838970.1394249001</v>
      </c>
      <c r="BI383" s="7">
        <v>3748220.63896447</v>
      </c>
      <c r="BJ383" s="7">
        <v>4043118.3668419602</v>
      </c>
      <c r="BK383" s="7">
        <v>3865214.6868309001</v>
      </c>
      <c r="BL383" s="7">
        <v>3869265.2262979802</v>
      </c>
      <c r="BM383" s="7">
        <v>3466665.75349615</v>
      </c>
      <c r="BN383" s="7">
        <v>3054725.4282245599</v>
      </c>
      <c r="BO383" s="7">
        <v>2999521.6205946901</v>
      </c>
      <c r="BP383" s="7">
        <v>3080285.2784024598</v>
      </c>
      <c r="BQ383" s="7">
        <v>2589322.3468066002</v>
      </c>
      <c r="BR383" s="7">
        <v>3784418.0018894998</v>
      </c>
      <c r="BS383" s="7">
        <v>3432601.40903422</v>
      </c>
      <c r="BT383" s="7">
        <v>3270832.2862979299</v>
      </c>
      <c r="BU383" s="7">
        <v>3218136.3319706498</v>
      </c>
      <c r="BV383" s="6">
        <f t="shared" si="10"/>
        <v>6.9832888072724281E-2</v>
      </c>
      <c r="BW383" s="6"/>
      <c r="BX383" s="6"/>
      <c r="BY383" s="9">
        <v>3729275.1228186502</v>
      </c>
      <c r="BZ383" s="9">
        <v>3705022.1385908299</v>
      </c>
      <c r="CA383" s="9">
        <v>3805865.8554774201</v>
      </c>
      <c r="CB383" s="9">
        <v>3616920.0625877799</v>
      </c>
      <c r="CC383" s="9">
        <v>3750385.6848549298</v>
      </c>
      <c r="CD383" s="9">
        <v>3752345.9688177099</v>
      </c>
      <c r="CE383" s="9">
        <v>3649165.1301702801</v>
      </c>
      <c r="CF383" s="9">
        <v>3695994.5328712701</v>
      </c>
      <c r="CG383" s="9">
        <v>3484013.6230170801</v>
      </c>
      <c r="CH383" s="9">
        <v>3801882.2583351298</v>
      </c>
      <c r="CI383" s="9">
        <v>3573774.5515804598</v>
      </c>
      <c r="CJ383" s="9">
        <v>3358858.0172912399</v>
      </c>
      <c r="CK383" s="9">
        <v>3566189.3869185299</v>
      </c>
      <c r="CL383" s="9">
        <v>3537180.5902719698</v>
      </c>
      <c r="CM383" s="9">
        <v>3494601.64594738</v>
      </c>
      <c r="CN383" s="9">
        <v>3499435.44076228</v>
      </c>
      <c r="CO383" s="9">
        <v>3455392.0058153602</v>
      </c>
      <c r="CP383" s="9">
        <v>3653045.5393010201</v>
      </c>
      <c r="CQ383" s="9">
        <v>3353954.5952028199</v>
      </c>
      <c r="CR383" s="9">
        <v>3399536.5471012499</v>
      </c>
      <c r="CS383" s="9">
        <v>3597054.3680759599</v>
      </c>
      <c r="CT383" s="9">
        <v>3743225.2584023299</v>
      </c>
      <c r="CU383" s="9">
        <v>3495298.5491469698</v>
      </c>
      <c r="CV383" s="9">
        <v>3599030.0418389398</v>
      </c>
      <c r="CW383" s="9">
        <v>3631315.37240736</v>
      </c>
      <c r="CX383" s="9">
        <v>3591725.1631093002</v>
      </c>
      <c r="CY383" s="9">
        <v>3654070.1536294599</v>
      </c>
      <c r="CZ383" s="9">
        <v>3502492.2254111199</v>
      </c>
      <c r="DA383" s="9">
        <v>3540083.8901491999</v>
      </c>
      <c r="DB383" s="9">
        <v>3493530.7232190901</v>
      </c>
      <c r="DC383" s="9">
        <v>3634473.04293739</v>
      </c>
      <c r="DD383" s="9">
        <v>3683267.0145895099</v>
      </c>
      <c r="DE383" s="9">
        <v>3712656.9782186099</v>
      </c>
      <c r="DF383" s="9">
        <v>3637609.1448061098</v>
      </c>
      <c r="DG383" s="9">
        <v>3699173.7394537898</v>
      </c>
      <c r="DH383" s="9">
        <v>3611166.2138457401</v>
      </c>
      <c r="DI383" s="9">
        <v>3680253.9355727602</v>
      </c>
      <c r="DJ383" s="9">
        <v>3539582.4734395398</v>
      </c>
      <c r="DK383" s="9">
        <v>3356622.78889259</v>
      </c>
      <c r="DL383" s="9">
        <v>3326246.3441524799</v>
      </c>
      <c r="DM383" s="9">
        <v>3329699.4800979099</v>
      </c>
      <c r="DN383" s="9">
        <v>3177666.5419202298</v>
      </c>
      <c r="DO383" s="9">
        <v>3384399.6249553598</v>
      </c>
      <c r="DP383" s="9">
        <v>3512322.6426175898</v>
      </c>
      <c r="DQ383" s="9">
        <v>3654083.9959157999</v>
      </c>
      <c r="DR383" s="9">
        <v>3613445.52507118</v>
      </c>
      <c r="DS383" s="9">
        <v>3620603.7866054699</v>
      </c>
      <c r="DT383" s="9">
        <v>3690518.3675393299</v>
      </c>
      <c r="DU383" s="9">
        <v>3638174.9096238101</v>
      </c>
      <c r="DV383" s="9">
        <v>3338023.14123639</v>
      </c>
      <c r="DW383" s="9">
        <v>3727463.9605848002</v>
      </c>
      <c r="DX383" s="9">
        <v>3570006.00292825</v>
      </c>
      <c r="DY383" s="9">
        <v>3419447.56117344</v>
      </c>
      <c r="DZ383" s="9">
        <v>3659792.5174501198</v>
      </c>
      <c r="EA383" s="9">
        <v>3530119.9359979099</v>
      </c>
      <c r="EB383" s="9">
        <v>3709479.0041475398</v>
      </c>
      <c r="EC383" s="9">
        <v>3736135.0351265399</v>
      </c>
      <c r="ED383" s="9">
        <v>3538575.5529774898</v>
      </c>
      <c r="EE383" s="9">
        <v>3768110.1022412502</v>
      </c>
      <c r="EF383" s="9">
        <v>3564656.77689589</v>
      </c>
      <c r="EG383" s="9">
        <v>3894669.04025668</v>
      </c>
      <c r="EH383" s="9">
        <v>3787246.7474588202</v>
      </c>
      <c r="EI383" s="9">
        <v>3651649.40915477</v>
      </c>
      <c r="EJ383" s="9">
        <v>3346238.5854988801</v>
      </c>
      <c r="EK383" s="9">
        <v>3534523.3741581598</v>
      </c>
      <c r="EL383" s="9">
        <v>3483830.0639541098</v>
      </c>
      <c r="EM383" s="9">
        <v>3998990.92628037</v>
      </c>
      <c r="EN383" s="9">
        <v>3815273.5814548498</v>
      </c>
      <c r="EO383" s="9">
        <v>3865576.4119124101</v>
      </c>
      <c r="EP383" s="9">
        <v>3665618.26472823</v>
      </c>
      <c r="EQ383" s="27">
        <f t="shared" si="11"/>
        <v>4.2644973310322701E-2</v>
      </c>
      <c r="ER383" s="27"/>
      <c r="ES383" s="27"/>
    </row>
    <row r="384" spans="1:149" x14ac:dyDescent="0.25">
      <c r="A384" s="1" t="s">
        <v>1719</v>
      </c>
      <c r="B384" s="110"/>
      <c r="C384" s="110"/>
      <c r="D384" s="7">
        <v>121597981.59916399</v>
      </c>
      <c r="E384" s="7">
        <v>121777918.998604</v>
      </c>
      <c r="F384" s="7">
        <v>122087684.389667</v>
      </c>
      <c r="G384" s="7">
        <v>122957428.076739</v>
      </c>
      <c r="H384" s="7">
        <v>120098789.193921</v>
      </c>
      <c r="I384" s="7">
        <v>122111313.735761</v>
      </c>
      <c r="J384" s="7">
        <v>119913931.918203</v>
      </c>
      <c r="K384" s="7">
        <v>124718550.01117299</v>
      </c>
      <c r="L384" s="7">
        <v>118664849.72042599</v>
      </c>
      <c r="M384" s="7">
        <v>116715189.260583</v>
      </c>
      <c r="N384" s="7">
        <v>118668699.638097</v>
      </c>
      <c r="O384" s="7">
        <v>120394450.29799899</v>
      </c>
      <c r="P384" s="7">
        <v>118653750.991771</v>
      </c>
      <c r="Q384" s="7">
        <v>118750194.880964</v>
      </c>
      <c r="R384" s="7">
        <v>116416324.91994999</v>
      </c>
      <c r="S384" s="7">
        <v>120184846.549648</v>
      </c>
      <c r="T384" s="7">
        <v>121627690.507532</v>
      </c>
      <c r="U384" s="7">
        <v>114290491.333087</v>
      </c>
      <c r="V384" s="7">
        <v>110589331.515641</v>
      </c>
      <c r="W384" s="7">
        <v>111522628.37350699</v>
      </c>
      <c r="X384" s="7">
        <v>112587794.18377601</v>
      </c>
      <c r="Y384" s="7">
        <v>113602077.365467</v>
      </c>
      <c r="Z384" s="7">
        <v>109290766.154137</v>
      </c>
      <c r="AA384" s="7">
        <v>118257381.33965699</v>
      </c>
      <c r="AB384" s="7">
        <v>121231549.519756</v>
      </c>
      <c r="AC384" s="7">
        <v>118803614.89799599</v>
      </c>
      <c r="AD384" s="7">
        <v>122739357.63697</v>
      </c>
      <c r="AE384" s="7">
        <v>122368749.61712</v>
      </c>
      <c r="AF384" s="7">
        <v>123698213.564458</v>
      </c>
      <c r="AG384" s="7">
        <v>119980116.373364</v>
      </c>
      <c r="AH384" s="7">
        <v>120841365.547484</v>
      </c>
      <c r="AI384" s="7">
        <v>122971840.241308</v>
      </c>
      <c r="AJ384" s="7">
        <v>123471539.24737599</v>
      </c>
      <c r="AK384" s="7">
        <v>128542167.446078</v>
      </c>
      <c r="AL384" s="7">
        <v>122429055.784629</v>
      </c>
      <c r="AM384" s="7">
        <v>125875215.86528</v>
      </c>
      <c r="AN384" s="7">
        <v>123632211.82535</v>
      </c>
      <c r="AO384" s="7">
        <v>128876054.95553499</v>
      </c>
      <c r="AP384" s="7">
        <v>124907809.330485</v>
      </c>
      <c r="AQ384" s="7">
        <v>119174831.322266</v>
      </c>
      <c r="AR384" s="7">
        <v>118648397.790442</v>
      </c>
      <c r="AS384" s="7">
        <v>123834209.68319701</v>
      </c>
      <c r="AT384" s="7">
        <v>123697166.768086</v>
      </c>
      <c r="AU384" s="7">
        <v>123938505.16938201</v>
      </c>
      <c r="AV384" s="7">
        <v>127836662.13208701</v>
      </c>
      <c r="AW384" s="7">
        <v>120360450.67734</v>
      </c>
      <c r="AX384" s="7">
        <v>128146243.970906</v>
      </c>
      <c r="AY384" s="7">
        <v>123222505.419953</v>
      </c>
      <c r="AZ384" s="7">
        <v>116770088.409871</v>
      </c>
      <c r="BA384" s="7">
        <v>122150094.48838399</v>
      </c>
      <c r="BB384" s="7">
        <v>123786724.376514</v>
      </c>
      <c r="BC384" s="7">
        <v>121435855.69722</v>
      </c>
      <c r="BD384" s="7">
        <v>119126603.325839</v>
      </c>
      <c r="BE384" s="7">
        <v>123731280.952548</v>
      </c>
      <c r="BF384" s="7">
        <v>123007566.77823</v>
      </c>
      <c r="BG384" s="7">
        <v>129975781.786483</v>
      </c>
      <c r="BH384" s="7">
        <v>130170440.067836</v>
      </c>
      <c r="BI384" s="7">
        <v>128835548.36414</v>
      </c>
      <c r="BJ384" s="7">
        <v>125048601.10582399</v>
      </c>
      <c r="BK384" s="7">
        <v>120886270.828339</v>
      </c>
      <c r="BL384" s="7">
        <v>123558467.679922</v>
      </c>
      <c r="BM384" s="7">
        <v>112651338.16113099</v>
      </c>
      <c r="BN384" s="7">
        <v>105976461.675855</v>
      </c>
      <c r="BO384" s="7">
        <v>95831268.305773601</v>
      </c>
      <c r="BP384" s="7">
        <v>108495442.30622201</v>
      </c>
      <c r="BQ384" s="7">
        <v>94634935.920886695</v>
      </c>
      <c r="BR384" s="7">
        <v>123287943.907858</v>
      </c>
      <c r="BS384" s="7">
        <v>113284055.52930599</v>
      </c>
      <c r="BT384" s="7">
        <v>104186202.728386</v>
      </c>
      <c r="BU384" s="7">
        <v>104477304.645423</v>
      </c>
      <c r="BV384" s="6">
        <f t="shared" si="10"/>
        <v>5.9311947279820205E-2</v>
      </c>
      <c r="BW384" s="6"/>
      <c r="BX384" s="6"/>
      <c r="BY384" s="9">
        <v>93437348.345645502</v>
      </c>
      <c r="BZ384" s="9">
        <v>97863611.745843798</v>
      </c>
      <c r="CA384" s="9">
        <v>102451518.809312</v>
      </c>
      <c r="CB384" s="9">
        <v>98626190.199992403</v>
      </c>
      <c r="CC384" s="9">
        <v>101538995.855414</v>
      </c>
      <c r="CD384" s="9">
        <v>98826704.460210204</v>
      </c>
      <c r="CE384" s="9">
        <v>100628980.306068</v>
      </c>
      <c r="CF384" s="9">
        <v>97838216.403466597</v>
      </c>
      <c r="CG384" s="9">
        <v>93208955.274498597</v>
      </c>
      <c r="CH384" s="9">
        <v>96414702.393676996</v>
      </c>
      <c r="CI384" s="9">
        <v>91371904.882090494</v>
      </c>
      <c r="CJ384" s="9">
        <v>90844346.636258096</v>
      </c>
      <c r="CK384" s="9">
        <v>94435678.534882396</v>
      </c>
      <c r="CL384" s="9">
        <v>98458289.706904903</v>
      </c>
      <c r="CM384" s="9">
        <v>93994034.442900807</v>
      </c>
      <c r="CN384" s="9">
        <v>92337349.517247498</v>
      </c>
      <c r="CO384" s="9">
        <v>96931245.308421701</v>
      </c>
      <c r="CP384" s="9">
        <v>92123617.215549096</v>
      </c>
      <c r="CQ384" s="9">
        <v>94942080.830072105</v>
      </c>
      <c r="CR384" s="9">
        <v>89736255.380839095</v>
      </c>
      <c r="CS384" s="9">
        <v>91359370.228978798</v>
      </c>
      <c r="CT384" s="9">
        <v>91376702.8724733</v>
      </c>
      <c r="CU384" s="9">
        <v>90262978.472933307</v>
      </c>
      <c r="CV384" s="9">
        <v>98694878.530510798</v>
      </c>
      <c r="CW384" s="9">
        <v>99612130.4509352</v>
      </c>
      <c r="CX384" s="9">
        <v>96656331.0610044</v>
      </c>
      <c r="CY384" s="9">
        <v>96480621.379307494</v>
      </c>
      <c r="CZ384" s="9">
        <v>94780559.1147241</v>
      </c>
      <c r="DA384" s="9">
        <v>91696761.244876698</v>
      </c>
      <c r="DB384" s="9">
        <v>95273436.010838196</v>
      </c>
      <c r="DC384" s="9">
        <v>104045567.06493001</v>
      </c>
      <c r="DD384" s="9">
        <v>97780841.9662489</v>
      </c>
      <c r="DE384" s="9">
        <v>99151119.976102099</v>
      </c>
      <c r="DF384" s="9">
        <v>99384540.011356607</v>
      </c>
      <c r="DG384" s="9">
        <v>99526783.868390799</v>
      </c>
      <c r="DH384" s="9">
        <v>98270001.0026851</v>
      </c>
      <c r="DI384" s="9">
        <v>101298023.05920701</v>
      </c>
      <c r="DJ384" s="9">
        <v>104273794.096393</v>
      </c>
      <c r="DK384" s="9">
        <v>99918823.178635597</v>
      </c>
      <c r="DL384" s="9">
        <v>96373349.831883699</v>
      </c>
      <c r="DM384" s="9">
        <v>99887509.459574193</v>
      </c>
      <c r="DN384" s="9">
        <v>106835000.12315799</v>
      </c>
      <c r="DO384" s="9">
        <v>106842113.029201</v>
      </c>
      <c r="DP384" s="9">
        <v>100864884.49221</v>
      </c>
      <c r="DQ384" s="9">
        <v>96490556.855125993</v>
      </c>
      <c r="DR384" s="9">
        <v>95479336.710550606</v>
      </c>
      <c r="DS384" s="9">
        <v>101921316.935873</v>
      </c>
      <c r="DT384" s="9">
        <v>99315126.763520002</v>
      </c>
      <c r="DU384" s="9">
        <v>97900356.512954593</v>
      </c>
      <c r="DV384" s="9">
        <v>93181724.470252901</v>
      </c>
      <c r="DW384" s="9">
        <v>99806885.181679696</v>
      </c>
      <c r="DX384" s="9">
        <v>95708147.986625805</v>
      </c>
      <c r="DY384" s="9">
        <v>97600090.749315694</v>
      </c>
      <c r="DZ384" s="9">
        <v>101056626.88665099</v>
      </c>
      <c r="EA384" s="9">
        <v>97800559.998839393</v>
      </c>
      <c r="EB384" s="9">
        <v>99141563.8402991</v>
      </c>
      <c r="EC384" s="9">
        <v>105524479.738803</v>
      </c>
      <c r="ED384" s="9">
        <v>103453364.88782901</v>
      </c>
      <c r="EE384" s="9">
        <v>105255460.05808701</v>
      </c>
      <c r="EF384" s="9">
        <v>107369835.11353</v>
      </c>
      <c r="EG384" s="9">
        <v>93834309.132175401</v>
      </c>
      <c r="EH384" s="9">
        <v>102398543.28772999</v>
      </c>
      <c r="EI384" s="9">
        <v>103192105.232163</v>
      </c>
      <c r="EJ384" s="9">
        <v>100357869.398672</v>
      </c>
      <c r="EK384" s="9">
        <v>100624697.571417</v>
      </c>
      <c r="EL384" s="9">
        <v>97295242.855397299</v>
      </c>
      <c r="EM384" s="9">
        <v>114279187.78323799</v>
      </c>
      <c r="EN384" s="9">
        <v>95577694.093380004</v>
      </c>
      <c r="EO384" s="9">
        <v>101136480.809931</v>
      </c>
      <c r="EP384" s="9">
        <v>82712319.647109494</v>
      </c>
      <c r="EQ384" s="27">
        <f t="shared" si="11"/>
        <v>5.0927914534390044E-2</v>
      </c>
      <c r="ER384" s="27"/>
      <c r="ES384" s="27"/>
    </row>
    <row r="385" spans="1:149" x14ac:dyDescent="0.25">
      <c r="A385" s="1" t="s">
        <v>1724</v>
      </c>
      <c r="B385" s="110"/>
      <c r="C385" s="110"/>
      <c r="D385" s="7">
        <v>1299350.3554815799</v>
      </c>
      <c r="E385" s="7">
        <v>1348320.20460674</v>
      </c>
      <c r="F385" s="7">
        <v>1322321.4204322901</v>
      </c>
      <c r="G385" s="7">
        <v>1326620.3450740001</v>
      </c>
      <c r="H385" s="7">
        <v>1314993.41422839</v>
      </c>
      <c r="I385" s="7">
        <v>1337913.5180095599</v>
      </c>
      <c r="J385" s="7">
        <v>1292322.92282124</v>
      </c>
      <c r="K385" s="7">
        <v>1329488.4154567099</v>
      </c>
      <c r="L385" s="7">
        <v>1301172.9682674201</v>
      </c>
      <c r="M385" s="7">
        <v>1427446.2705818501</v>
      </c>
      <c r="N385" s="7">
        <v>1354304.489322</v>
      </c>
      <c r="O385" s="7">
        <v>1315278.4163681599</v>
      </c>
      <c r="P385" s="7">
        <v>1320303.0387451299</v>
      </c>
      <c r="Q385" s="7">
        <v>1292506.3571596299</v>
      </c>
      <c r="R385" s="7">
        <v>1315339.6530822399</v>
      </c>
      <c r="S385" s="7">
        <v>1295378.1672814901</v>
      </c>
      <c r="T385" s="7">
        <v>1283683.5151535601</v>
      </c>
      <c r="U385" s="7">
        <v>1260900.2592740699</v>
      </c>
      <c r="V385" s="7">
        <v>1245642.17648701</v>
      </c>
      <c r="W385" s="7">
        <v>1253073.8711673899</v>
      </c>
      <c r="X385" s="7">
        <v>1291914.1967006801</v>
      </c>
      <c r="Y385" s="7">
        <v>1245108.7632043101</v>
      </c>
      <c r="Z385" s="7">
        <v>1258069.3852093499</v>
      </c>
      <c r="AA385" s="7">
        <v>1321640.2374168399</v>
      </c>
      <c r="AB385" s="7">
        <v>1256804.5323329801</v>
      </c>
      <c r="AC385" s="7">
        <v>1370820.1859677599</v>
      </c>
      <c r="AD385" s="7">
        <v>1326157.0611505499</v>
      </c>
      <c r="AE385" s="7">
        <v>1281336.4995071499</v>
      </c>
      <c r="AF385" s="7">
        <v>1379456.6960674301</v>
      </c>
      <c r="AG385" s="7">
        <v>1369142.2783611401</v>
      </c>
      <c r="AH385" s="7">
        <v>1274394.0029108999</v>
      </c>
      <c r="AI385" s="7">
        <v>1237563.6654306699</v>
      </c>
      <c r="AJ385" s="7">
        <v>1253665.1074200501</v>
      </c>
      <c r="AK385" s="7">
        <v>1318024.2040645501</v>
      </c>
      <c r="AL385" s="7">
        <v>1300012.2735446901</v>
      </c>
      <c r="AM385" s="7">
        <v>1376028.74234213</v>
      </c>
      <c r="AN385" s="7">
        <v>1327605.64249397</v>
      </c>
      <c r="AO385" s="7">
        <v>1240335.74081881</v>
      </c>
      <c r="AP385" s="7">
        <v>1250604.0220757399</v>
      </c>
      <c r="AQ385" s="7">
        <v>1281049.2622133</v>
      </c>
      <c r="AR385" s="7">
        <v>1335999.66469157</v>
      </c>
      <c r="AS385" s="7">
        <v>1209173.6821797199</v>
      </c>
      <c r="AT385" s="7">
        <v>1222369.2624550599</v>
      </c>
      <c r="AU385" s="7">
        <v>1360829.3306311001</v>
      </c>
      <c r="AV385" s="7">
        <v>1347827.51603771</v>
      </c>
      <c r="AW385" s="7">
        <v>1325054.9627501201</v>
      </c>
      <c r="AX385" s="7">
        <v>1302072.5148253001</v>
      </c>
      <c r="AY385" s="7">
        <v>1243749.3188942401</v>
      </c>
      <c r="AZ385" s="7">
        <v>1275729.47728593</v>
      </c>
      <c r="BA385" s="7">
        <v>1259875.8423987001</v>
      </c>
      <c r="BB385" s="7">
        <v>1251414.30282348</v>
      </c>
      <c r="BC385" s="7">
        <v>1253220.9956032599</v>
      </c>
      <c r="BD385" s="7">
        <v>1271152.90249557</v>
      </c>
      <c r="BE385" s="7">
        <v>1307696.99026108</v>
      </c>
      <c r="BF385" s="7">
        <v>1301295.0060755999</v>
      </c>
      <c r="BG385" s="7">
        <v>1368553.3684676699</v>
      </c>
      <c r="BH385" s="7">
        <v>1326541.1260355799</v>
      </c>
      <c r="BI385" s="7">
        <v>1339457.21673179</v>
      </c>
      <c r="BJ385" s="7">
        <v>1358977.76086993</v>
      </c>
      <c r="BK385" s="7">
        <v>1297544.35834254</v>
      </c>
      <c r="BL385" s="7">
        <v>1312731.9870587799</v>
      </c>
      <c r="BM385" s="7">
        <v>1199665.87026142</v>
      </c>
      <c r="BN385" s="7">
        <v>1111590.0387466301</v>
      </c>
      <c r="BO385" s="7">
        <v>1099927.6972254899</v>
      </c>
      <c r="BP385" s="7">
        <v>1107627.6666798</v>
      </c>
      <c r="BQ385" s="7">
        <v>933171.55283689999</v>
      </c>
      <c r="BR385" s="7">
        <v>1290323.2888223301</v>
      </c>
      <c r="BS385" s="7">
        <v>1178059.5783156301</v>
      </c>
      <c r="BT385" s="7">
        <v>1113157.26673729</v>
      </c>
      <c r="BU385" s="7">
        <v>1146858.50927431</v>
      </c>
      <c r="BV385" s="6">
        <f t="shared" si="10"/>
        <v>6.1313625756856532E-2</v>
      </c>
      <c r="BW385" s="6"/>
      <c r="BX385" s="6"/>
      <c r="BY385" s="9">
        <v>1178207.20348582</v>
      </c>
      <c r="BZ385" s="9">
        <v>1249846.5311881299</v>
      </c>
      <c r="CA385" s="9">
        <v>1216750.42241086</v>
      </c>
      <c r="CB385" s="9">
        <v>1194031.8761206199</v>
      </c>
      <c r="CC385" s="9">
        <v>1228091.6774858499</v>
      </c>
      <c r="CD385" s="9">
        <v>1275836.57817147</v>
      </c>
      <c r="CE385" s="9">
        <v>1208042.62610676</v>
      </c>
      <c r="CF385" s="9">
        <v>1238992.2008547899</v>
      </c>
      <c r="CG385" s="9">
        <v>1078188.95276195</v>
      </c>
      <c r="CH385" s="9">
        <v>1192199.8675707499</v>
      </c>
      <c r="CI385" s="9">
        <v>1113121.5424174001</v>
      </c>
      <c r="CJ385" s="9">
        <v>1183256.01768612</v>
      </c>
      <c r="CK385" s="9">
        <v>1127055.5717510399</v>
      </c>
      <c r="CL385" s="9">
        <v>1242662.48472174</v>
      </c>
      <c r="CM385" s="9">
        <v>1134290.91049765</v>
      </c>
      <c r="CN385" s="9">
        <v>1156803.10247337</v>
      </c>
      <c r="CO385" s="9">
        <v>1121234.27412736</v>
      </c>
      <c r="CP385" s="9">
        <v>1159428.03737373</v>
      </c>
      <c r="CQ385" s="9">
        <v>1209679.6689665101</v>
      </c>
      <c r="CR385" s="9">
        <v>1228718.2731159001</v>
      </c>
      <c r="CS385" s="9">
        <v>1171802.4110469101</v>
      </c>
      <c r="CT385" s="9">
        <v>1122258.73192605</v>
      </c>
      <c r="CU385" s="9">
        <v>1132765.39422229</v>
      </c>
      <c r="CV385" s="9">
        <v>1149903.79926118</v>
      </c>
      <c r="CW385" s="9">
        <v>1166764.2240361599</v>
      </c>
      <c r="CX385" s="9">
        <v>1206521.70499202</v>
      </c>
      <c r="CY385" s="9">
        <v>1161143.09170003</v>
      </c>
      <c r="CZ385" s="9">
        <v>1207578.2568542899</v>
      </c>
      <c r="DA385" s="9">
        <v>1277531.2584424301</v>
      </c>
      <c r="DB385" s="9">
        <v>1215861.43815272</v>
      </c>
      <c r="DC385" s="9">
        <v>1194975.0592406001</v>
      </c>
      <c r="DD385" s="9">
        <v>1232639.29380902</v>
      </c>
      <c r="DE385" s="9">
        <v>1174390.86692883</v>
      </c>
      <c r="DF385" s="9">
        <v>1292941.8184660899</v>
      </c>
      <c r="DG385" s="9">
        <v>1215308.9353225301</v>
      </c>
      <c r="DH385" s="9">
        <v>1168415.86617335</v>
      </c>
      <c r="DI385" s="9">
        <v>1258329.5757359599</v>
      </c>
      <c r="DJ385" s="9">
        <v>1148735.4833373099</v>
      </c>
      <c r="DK385" s="9">
        <v>1194473.6780139499</v>
      </c>
      <c r="DL385" s="9">
        <v>1144402.67670603</v>
      </c>
      <c r="DM385" s="9">
        <v>1110886.1240294999</v>
      </c>
      <c r="DN385" s="9">
        <v>1073344.55467754</v>
      </c>
      <c r="DO385" s="9">
        <v>1160354.81334805</v>
      </c>
      <c r="DP385" s="9">
        <v>1222289.8775748799</v>
      </c>
      <c r="DQ385" s="9">
        <v>1145538.1959287301</v>
      </c>
      <c r="DR385" s="9">
        <v>1187665.4653960101</v>
      </c>
      <c r="DS385" s="9">
        <v>1214954.9136355801</v>
      </c>
      <c r="DT385" s="9">
        <v>1213203.4102417801</v>
      </c>
      <c r="DU385" s="9">
        <v>1197925.25648375</v>
      </c>
      <c r="DV385" s="9">
        <v>1106492.6361539599</v>
      </c>
      <c r="DW385" s="9">
        <v>1167822.60304338</v>
      </c>
      <c r="DX385" s="9">
        <v>1244248.5428692501</v>
      </c>
      <c r="DY385" s="9">
        <v>1209331.8125497</v>
      </c>
      <c r="DZ385" s="9">
        <v>1224701.7898943999</v>
      </c>
      <c r="EA385" s="9">
        <v>1148331.0906327099</v>
      </c>
      <c r="EB385" s="9">
        <v>1249893.68032058</v>
      </c>
      <c r="EC385" s="9">
        <v>1184592.80141672</v>
      </c>
      <c r="ED385" s="9">
        <v>1189930.9897565499</v>
      </c>
      <c r="EE385" s="9">
        <v>1360602.0179017901</v>
      </c>
      <c r="EF385" s="9">
        <v>1208242.9223808299</v>
      </c>
      <c r="EG385" s="9">
        <v>1272969.25691739</v>
      </c>
      <c r="EH385" s="9">
        <v>1242870.7549368499</v>
      </c>
      <c r="EI385" s="9">
        <v>1172300.4510409001</v>
      </c>
      <c r="EJ385" s="9">
        <v>1201762.25840081</v>
      </c>
      <c r="EK385" s="9">
        <v>1223539.89247093</v>
      </c>
      <c r="EL385" s="9">
        <v>1098496.76915015</v>
      </c>
      <c r="EM385" s="9">
        <v>1198123.41998519</v>
      </c>
      <c r="EN385" s="9">
        <v>1165941.2785876601</v>
      </c>
      <c r="EO385" s="9">
        <v>1208865.78317958</v>
      </c>
      <c r="EP385" s="9">
        <v>1194343.91232107</v>
      </c>
      <c r="EQ385" s="27">
        <f t="shared" si="11"/>
        <v>4.378415232484012E-2</v>
      </c>
      <c r="ER385" s="27"/>
      <c r="ES385" s="27"/>
    </row>
    <row r="386" spans="1:149" x14ac:dyDescent="0.25">
      <c r="A386" s="1" t="s">
        <v>1737</v>
      </c>
      <c r="B386" s="110"/>
      <c r="C386" s="110"/>
      <c r="D386" s="7">
        <v>8437066.9168069307</v>
      </c>
      <c r="E386" s="7">
        <v>8539203.3853898104</v>
      </c>
      <c r="F386" s="7">
        <v>8442667.5408638604</v>
      </c>
      <c r="G386" s="7">
        <v>8538180.9835738204</v>
      </c>
      <c r="H386" s="7">
        <v>8349690.7314699804</v>
      </c>
      <c r="I386" s="7">
        <v>8073015.5891155899</v>
      </c>
      <c r="J386" s="7">
        <v>8213525.43018746</v>
      </c>
      <c r="K386" s="7">
        <v>8274995.8093439201</v>
      </c>
      <c r="L386" s="7">
        <v>7871146.9328333801</v>
      </c>
      <c r="M386" s="7">
        <v>7289420.2111563198</v>
      </c>
      <c r="N386" s="7">
        <v>7387602.6474025901</v>
      </c>
      <c r="O386" s="7">
        <v>7612757.7138031796</v>
      </c>
      <c r="P386" s="7">
        <v>7603636.2038554903</v>
      </c>
      <c r="Q386" s="7">
        <v>7373000.3077221001</v>
      </c>
      <c r="R386" s="7">
        <v>7324839.2148348</v>
      </c>
      <c r="S386" s="7">
        <v>7404889.2004846698</v>
      </c>
      <c r="T386" s="7">
        <v>7485279.2946122903</v>
      </c>
      <c r="U386" s="7">
        <v>7462193.7954238802</v>
      </c>
      <c r="V386" s="7">
        <v>7520666.8637943203</v>
      </c>
      <c r="W386" s="7">
        <v>7443689.3159634396</v>
      </c>
      <c r="X386" s="7">
        <v>7895838.5687005902</v>
      </c>
      <c r="Y386" s="7">
        <v>7206301.9523521196</v>
      </c>
      <c r="Z386" s="7">
        <v>7350825.3160283901</v>
      </c>
      <c r="AA386" s="7">
        <v>7561957.3677515397</v>
      </c>
      <c r="AB386" s="7">
        <v>7686818.3441057298</v>
      </c>
      <c r="AC386" s="7">
        <v>7417021.1193470703</v>
      </c>
      <c r="AD386" s="7">
        <v>7193368.0073765004</v>
      </c>
      <c r="AE386" s="7">
        <v>7484126.4450437902</v>
      </c>
      <c r="AF386" s="7">
        <v>7497896.1726861</v>
      </c>
      <c r="AG386" s="7">
        <v>7341785.6961220503</v>
      </c>
      <c r="AH386" s="7">
        <v>7013833.1445146296</v>
      </c>
      <c r="AI386" s="7">
        <v>7157906.9203358004</v>
      </c>
      <c r="AJ386" s="7">
        <v>7063164.0420734696</v>
      </c>
      <c r="AK386" s="7">
        <v>7159509.3590859799</v>
      </c>
      <c r="AL386" s="7">
        <v>6762532.2927492801</v>
      </c>
      <c r="AM386" s="7">
        <v>6993332.7173903603</v>
      </c>
      <c r="AN386" s="7">
        <v>7152506.6680782102</v>
      </c>
      <c r="AO386" s="7">
        <v>6653665.0241522901</v>
      </c>
      <c r="AP386" s="7">
        <v>6997745.3022653004</v>
      </c>
      <c r="AQ386" s="7">
        <v>6749869.2438628199</v>
      </c>
      <c r="AR386" s="7">
        <v>6890562.0939295804</v>
      </c>
      <c r="AS386" s="7">
        <v>6093296.0013487795</v>
      </c>
      <c r="AT386" s="7">
        <v>6765788.3528922498</v>
      </c>
      <c r="AU386" s="7">
        <v>6426991.4840425896</v>
      </c>
      <c r="AV386" s="7">
        <v>6776625.4018795397</v>
      </c>
      <c r="AW386" s="7">
        <v>6569902.1032969104</v>
      </c>
      <c r="AX386" s="7">
        <v>6701051.3582020197</v>
      </c>
      <c r="AY386" s="7">
        <v>6702743.4754102305</v>
      </c>
      <c r="AZ386" s="7">
        <v>6480149.7716119401</v>
      </c>
      <c r="BA386" s="7">
        <v>6402689.7386879502</v>
      </c>
      <c r="BB386" s="7">
        <v>6301355.0464255204</v>
      </c>
      <c r="BC386" s="7">
        <v>6711588.4879101198</v>
      </c>
      <c r="BD386" s="7">
        <v>5994314.1312913904</v>
      </c>
      <c r="BE386" s="7">
        <v>6488899.2230541501</v>
      </c>
      <c r="BF386" s="7">
        <v>6891529.2108307704</v>
      </c>
      <c r="BG386" s="7">
        <v>7277326.0723330202</v>
      </c>
      <c r="BH386" s="7">
        <v>6585060.7098226501</v>
      </c>
      <c r="BI386" s="7">
        <v>6976325.6497909902</v>
      </c>
      <c r="BJ386" s="7">
        <v>7480940.9693055702</v>
      </c>
      <c r="BK386" s="7">
        <v>6910714.2425941899</v>
      </c>
      <c r="BL386" s="7">
        <v>6425806.6591515802</v>
      </c>
      <c r="BM386" s="7">
        <v>5759903.9058982804</v>
      </c>
      <c r="BN386" s="7">
        <v>5316717.2427931698</v>
      </c>
      <c r="BO386" s="7">
        <v>5130848.4316716501</v>
      </c>
      <c r="BP386" s="7">
        <v>5199348.8021748401</v>
      </c>
      <c r="BQ386" s="7">
        <v>4398708.6108640498</v>
      </c>
      <c r="BR386" s="7">
        <v>7278113.9229530599</v>
      </c>
      <c r="BS386" s="7">
        <v>6669297.7889726004</v>
      </c>
      <c r="BT386" s="7">
        <v>6337816.0568447597</v>
      </c>
      <c r="BU386" s="7">
        <v>6083888.3021928798</v>
      </c>
      <c r="BV386" s="6">
        <f t="shared" si="10"/>
        <v>0.11470509647664291</v>
      </c>
      <c r="BW386" s="6"/>
      <c r="BX386" s="6"/>
      <c r="BY386" s="9">
        <v>8211741.8849900896</v>
      </c>
      <c r="BZ386" s="9">
        <v>8015942.4339559302</v>
      </c>
      <c r="CA386" s="9">
        <v>8085560.9434573296</v>
      </c>
      <c r="CB386" s="9">
        <v>7815343.0647385903</v>
      </c>
      <c r="CC386" s="9">
        <v>8143334.0480537303</v>
      </c>
      <c r="CD386" s="9">
        <v>7425068.1434968701</v>
      </c>
      <c r="CE386" s="9">
        <v>7815097.8913535103</v>
      </c>
      <c r="CF386" s="9">
        <v>7950023.2784962496</v>
      </c>
      <c r="CG386" s="9">
        <v>7348387.4885032699</v>
      </c>
      <c r="CH386" s="9">
        <v>7862738.97679104</v>
      </c>
      <c r="CI386" s="9">
        <v>7357604.3226610897</v>
      </c>
      <c r="CJ386" s="9">
        <v>7608668.6316446802</v>
      </c>
      <c r="CK386" s="9">
        <v>7367474.8071499998</v>
      </c>
      <c r="CL386" s="9">
        <v>7060321.3094670596</v>
      </c>
      <c r="CM386" s="9">
        <v>7093564.5068328297</v>
      </c>
      <c r="CN386" s="9">
        <v>6935295.1194662796</v>
      </c>
      <c r="CO386" s="9">
        <v>6954938.9725057101</v>
      </c>
      <c r="CP386" s="9">
        <v>6924603.7331442405</v>
      </c>
      <c r="CQ386" s="9">
        <v>7317099.4164019497</v>
      </c>
      <c r="CR386" s="9">
        <v>7084518.6641796203</v>
      </c>
      <c r="CS386" s="9">
        <v>7219405.4350155899</v>
      </c>
      <c r="CT386" s="9">
        <v>7050140.2023525704</v>
      </c>
      <c r="CU386" s="9">
        <v>6903574.1224755002</v>
      </c>
      <c r="CV386" s="9">
        <v>7358962.6533970404</v>
      </c>
      <c r="CW386" s="9">
        <v>7496675.1999858702</v>
      </c>
      <c r="CX386" s="9">
        <v>7262008.4105146602</v>
      </c>
      <c r="CY386" s="9">
        <v>7380955.9098536298</v>
      </c>
      <c r="CZ386" s="9">
        <v>7463891.1563598001</v>
      </c>
      <c r="DA386" s="9">
        <v>7232072.0792851904</v>
      </c>
      <c r="DB386" s="9">
        <v>6884573.1021674797</v>
      </c>
      <c r="DC386" s="9">
        <v>7249150.3891757401</v>
      </c>
      <c r="DD386" s="9">
        <v>6921725.3683060603</v>
      </c>
      <c r="DE386" s="9">
        <v>7010165.7398139099</v>
      </c>
      <c r="DF386" s="9">
        <v>7002964.5082331104</v>
      </c>
      <c r="DG386" s="9">
        <v>6745913.3261112301</v>
      </c>
      <c r="DH386" s="9">
        <v>7014488.8354517398</v>
      </c>
      <c r="DI386" s="9">
        <v>6931895.2221770203</v>
      </c>
      <c r="DJ386" s="9">
        <v>6740170.1074271398</v>
      </c>
      <c r="DK386" s="9">
        <v>6625561.8126778603</v>
      </c>
      <c r="DL386" s="9">
        <v>6392309.4586845301</v>
      </c>
      <c r="DM386" s="9">
        <v>6365992.9268057197</v>
      </c>
      <c r="DN386" s="9">
        <v>6380425.5631652698</v>
      </c>
      <c r="DO386" s="9">
        <v>6488117.2135463301</v>
      </c>
      <c r="DP386" s="9">
        <v>6580072.11014234</v>
      </c>
      <c r="DQ386" s="9">
        <v>6685610.1720073298</v>
      </c>
      <c r="DR386" s="9">
        <v>6438639.1780148102</v>
      </c>
      <c r="DS386" s="9">
        <v>6407125.6893056296</v>
      </c>
      <c r="DT386" s="9">
        <v>6359470.1623771703</v>
      </c>
      <c r="DU386" s="9">
        <v>6144915.5715408996</v>
      </c>
      <c r="DV386" s="9">
        <v>6121868.5229899799</v>
      </c>
      <c r="DW386" s="9">
        <v>6144351.6609129598</v>
      </c>
      <c r="DX386" s="9">
        <v>6136112.1523663197</v>
      </c>
      <c r="DY386" s="9">
        <v>6689705.0252242899</v>
      </c>
      <c r="DZ386" s="9">
        <v>6553432.53382996</v>
      </c>
      <c r="EA386" s="9">
        <v>6766532.0101224901</v>
      </c>
      <c r="EB386" s="9">
        <v>6849556.0679459302</v>
      </c>
      <c r="EC386" s="9">
        <v>6482917.1262789704</v>
      </c>
      <c r="ED386" s="9">
        <v>6860706.6564616701</v>
      </c>
      <c r="EE386" s="9">
        <v>7272037.83605179</v>
      </c>
      <c r="EF386" s="9">
        <v>6772911.4442628296</v>
      </c>
      <c r="EG386" s="9">
        <v>6798514.1103423396</v>
      </c>
      <c r="EH386" s="9">
        <v>6779582.4998540999</v>
      </c>
      <c r="EI386" s="9">
        <v>6417767.8128178604</v>
      </c>
      <c r="EJ386" s="9">
        <v>6431161.5520384395</v>
      </c>
      <c r="EK386" s="9">
        <v>6343005.2510875501</v>
      </c>
      <c r="EL386" s="9">
        <v>6004084.5816546502</v>
      </c>
      <c r="EM386" s="9">
        <v>8591223.8342571892</v>
      </c>
      <c r="EN386" s="9">
        <v>7438099.4299653601</v>
      </c>
      <c r="EO386" s="9">
        <v>7925987.9206198798</v>
      </c>
      <c r="EP386" s="9">
        <v>7814274.7819374902</v>
      </c>
      <c r="EQ386" s="27">
        <f t="shared" si="11"/>
        <v>8.2422079441770837E-2</v>
      </c>
      <c r="ER386" s="27"/>
      <c r="ES386" s="27"/>
    </row>
    <row r="387" spans="1:149" x14ac:dyDescent="0.25">
      <c r="A387" s="1" t="s">
        <v>1747</v>
      </c>
      <c r="B387" s="110"/>
      <c r="C387" s="110"/>
      <c r="D387" s="7">
        <v>773509.55010904802</v>
      </c>
      <c r="E387" s="7">
        <v>878506.96590988501</v>
      </c>
      <c r="F387" s="7">
        <v>914628.32356349402</v>
      </c>
      <c r="G387" s="7">
        <v>915414.80428574199</v>
      </c>
      <c r="H387" s="7">
        <v>886260.35339467903</v>
      </c>
      <c r="I387" s="7">
        <v>854861.88428022305</v>
      </c>
      <c r="J387" s="7">
        <v>928470.60432804201</v>
      </c>
      <c r="K387" s="7">
        <v>883286.59943199705</v>
      </c>
      <c r="L387" s="7">
        <v>893011.28431263997</v>
      </c>
      <c r="M387" s="7">
        <v>873456.233749673</v>
      </c>
      <c r="N387" s="7">
        <v>899284.79062246904</v>
      </c>
      <c r="O387" s="7">
        <v>901182.10327470198</v>
      </c>
      <c r="P387" s="7">
        <v>897484.83621771901</v>
      </c>
      <c r="Q387" s="7">
        <v>805954.61171606602</v>
      </c>
      <c r="R387" s="7">
        <v>825940.185329773</v>
      </c>
      <c r="S387" s="7">
        <v>830831.86790052603</v>
      </c>
      <c r="T387" s="7">
        <v>801854.52083567902</v>
      </c>
      <c r="U387" s="7">
        <v>880185.94658248604</v>
      </c>
      <c r="V387" s="7">
        <v>796032.47413138696</v>
      </c>
      <c r="W387" s="7">
        <v>843732.53508862795</v>
      </c>
      <c r="X387" s="7">
        <v>843268.05913750699</v>
      </c>
      <c r="Y387" s="7">
        <v>821772.28237021202</v>
      </c>
      <c r="Z387" s="7">
        <v>851715.95676496299</v>
      </c>
      <c r="AA387" s="7">
        <v>833584.85641589796</v>
      </c>
      <c r="AB387" s="7">
        <v>768575.03157185996</v>
      </c>
      <c r="AC387" s="7">
        <v>819988.32601550699</v>
      </c>
      <c r="AD387" s="7">
        <v>907841.01252081001</v>
      </c>
      <c r="AE387" s="7">
        <v>867485.67864293302</v>
      </c>
      <c r="AF387" s="7">
        <v>874025.89363811398</v>
      </c>
      <c r="AG387" s="7">
        <v>868958.42001577397</v>
      </c>
      <c r="AH387" s="7">
        <v>818329.06807260297</v>
      </c>
      <c r="AI387" s="7">
        <v>821190.75839132105</v>
      </c>
      <c r="AJ387" s="7">
        <v>853371.88135559298</v>
      </c>
      <c r="AK387" s="7">
        <v>896187.11773038597</v>
      </c>
      <c r="AL387" s="7">
        <v>821839.97390208405</v>
      </c>
      <c r="AM387" s="7">
        <v>863878.263488536</v>
      </c>
      <c r="AN387" s="7">
        <v>871386.99819251697</v>
      </c>
      <c r="AO387" s="7">
        <v>795160.63179201004</v>
      </c>
      <c r="AP387" s="7">
        <v>773104.70660167001</v>
      </c>
      <c r="AQ387" s="7">
        <v>787934.95584793296</v>
      </c>
      <c r="AR387" s="7">
        <v>838788.59016738296</v>
      </c>
      <c r="AS387" s="7">
        <v>684359.66289551498</v>
      </c>
      <c r="AT387" s="7">
        <v>749143.23719437898</v>
      </c>
      <c r="AU387" s="7">
        <v>760172.16042216902</v>
      </c>
      <c r="AV387" s="7">
        <v>751635.56021250098</v>
      </c>
      <c r="AW387" s="7">
        <v>777429.41601274803</v>
      </c>
      <c r="AX387" s="7">
        <v>784070.07061846997</v>
      </c>
      <c r="AY387" s="7">
        <v>719686.29378150497</v>
      </c>
      <c r="AZ387" s="7">
        <v>690501.20571317605</v>
      </c>
      <c r="BA387" s="7">
        <v>729823.80121345306</v>
      </c>
      <c r="BB387" s="7">
        <v>744616.65960410202</v>
      </c>
      <c r="BC387" s="7">
        <v>725927.57428447006</v>
      </c>
      <c r="BD387" s="7">
        <v>714800.81947396498</v>
      </c>
      <c r="BE387" s="7">
        <v>707062.33806740295</v>
      </c>
      <c r="BF387" s="7">
        <v>719443.61401158303</v>
      </c>
      <c r="BG387" s="7">
        <v>834674.63955462398</v>
      </c>
      <c r="BH387" s="7">
        <v>784806.22341893299</v>
      </c>
      <c r="BI387" s="7">
        <v>765686.14592249098</v>
      </c>
      <c r="BJ387" s="7">
        <v>815797.39728823095</v>
      </c>
      <c r="BK387" s="7">
        <v>714722.65057862597</v>
      </c>
      <c r="BL387" s="7">
        <v>704870.80820019497</v>
      </c>
      <c r="BM387" s="7">
        <v>646751.09855509095</v>
      </c>
      <c r="BN387" s="7">
        <v>579640.92236766196</v>
      </c>
      <c r="BO387" s="7">
        <v>600454.50881944306</v>
      </c>
      <c r="BP387" s="7">
        <v>568314.59476917505</v>
      </c>
      <c r="BQ387" s="7">
        <v>514890.712376852</v>
      </c>
      <c r="BR387" s="7">
        <v>562993.58977758698</v>
      </c>
      <c r="BS387" s="7">
        <v>598806.46862394596</v>
      </c>
      <c r="BT387" s="7">
        <v>574069.25794291601</v>
      </c>
      <c r="BU387" s="7">
        <v>543194.33964111505</v>
      </c>
      <c r="BV387" s="6">
        <f t="shared" ref="BV387:BV395" si="12">STDEV(D387:BU387)/AVERAGE(D387:BU387)</f>
        <v>0.13000476351709836</v>
      </c>
      <c r="BW387" s="6"/>
      <c r="BX387" s="6"/>
      <c r="BY387" s="9">
        <v>550807.27798738901</v>
      </c>
      <c r="BZ387" s="9">
        <v>546989.33720362198</v>
      </c>
      <c r="CA387" s="9">
        <v>568263.60021077702</v>
      </c>
      <c r="CB387" s="9">
        <v>551114.58165030705</v>
      </c>
      <c r="CC387" s="9">
        <v>604658.39064818295</v>
      </c>
      <c r="CD387" s="9">
        <v>586486.28527338197</v>
      </c>
      <c r="CE387" s="9">
        <v>594651.01595062902</v>
      </c>
      <c r="CF387" s="9">
        <v>580420.51865379896</v>
      </c>
      <c r="CG387" s="9">
        <v>557148.39380097098</v>
      </c>
      <c r="CH387" s="9">
        <v>563270.19896810304</v>
      </c>
      <c r="CI387" s="9">
        <v>573047.84845239797</v>
      </c>
      <c r="CJ387" s="9">
        <v>546576.72707716201</v>
      </c>
      <c r="CK387" s="9">
        <v>520878.33081658703</v>
      </c>
      <c r="CL387" s="9">
        <v>498631.94051050802</v>
      </c>
      <c r="CM387" s="9">
        <v>512857.02398260002</v>
      </c>
      <c r="CN387" s="9">
        <v>610472.84982705803</v>
      </c>
      <c r="CO387" s="9">
        <v>521838.67466842802</v>
      </c>
      <c r="CP387" s="9">
        <v>536330.48260230001</v>
      </c>
      <c r="CQ387" s="9">
        <v>525208.81131328503</v>
      </c>
      <c r="CR387" s="9">
        <v>549487.58055276296</v>
      </c>
      <c r="CS387" s="9">
        <v>560792.32486661302</v>
      </c>
      <c r="CT387" s="9">
        <v>511752.29309259099</v>
      </c>
      <c r="CU387" s="9">
        <v>563203.33419721702</v>
      </c>
      <c r="CV387" s="9">
        <v>599747.00645168906</v>
      </c>
      <c r="CW387" s="9">
        <v>571972.46989652805</v>
      </c>
      <c r="CX387" s="9">
        <v>583043.19101258996</v>
      </c>
      <c r="CY387" s="9">
        <v>601851.76873267395</v>
      </c>
      <c r="CZ387" s="9">
        <v>588416.20620525302</v>
      </c>
      <c r="DA387" s="9">
        <v>584731.38633628096</v>
      </c>
      <c r="DB387" s="9">
        <v>550223.45479031303</v>
      </c>
      <c r="DC387" s="9">
        <v>546831.98437776603</v>
      </c>
      <c r="DD387" s="9">
        <v>559603.30807829998</v>
      </c>
      <c r="DE387" s="9">
        <v>575776.98512086004</v>
      </c>
      <c r="DF387" s="9">
        <v>528220.90298420901</v>
      </c>
      <c r="DG387" s="9">
        <v>563168.19450003305</v>
      </c>
      <c r="DH387" s="9">
        <v>534148.61553951097</v>
      </c>
      <c r="DI387" s="9">
        <v>557597.37733938103</v>
      </c>
      <c r="DJ387" s="9">
        <v>531440.44634519704</v>
      </c>
      <c r="DK387" s="9">
        <v>503036.443165473</v>
      </c>
      <c r="DL387" s="9">
        <v>486922.43185172899</v>
      </c>
      <c r="DM387" s="9">
        <v>454438.29908199399</v>
      </c>
      <c r="DN387" s="9">
        <v>504695.68607078801</v>
      </c>
      <c r="DO387" s="9">
        <v>508247.31453628303</v>
      </c>
      <c r="DP387" s="9">
        <v>554730.69490668795</v>
      </c>
      <c r="DQ387" s="9">
        <v>529107.57656354201</v>
      </c>
      <c r="DR387" s="9">
        <v>507325.55346103502</v>
      </c>
      <c r="DS387" s="9">
        <v>517934.078671714</v>
      </c>
      <c r="DT387" s="9">
        <v>505651.382010717</v>
      </c>
      <c r="DU387" s="9">
        <v>510336.63780047599</v>
      </c>
      <c r="DV387" s="9">
        <v>510684.109114872</v>
      </c>
      <c r="DW387" s="9">
        <v>491971.41437556403</v>
      </c>
      <c r="DX387" s="9">
        <v>485223.98217391298</v>
      </c>
      <c r="DY387" s="9">
        <v>532518.61934682203</v>
      </c>
      <c r="DZ387" s="9">
        <v>494885.67425605602</v>
      </c>
      <c r="EA387" s="9">
        <v>533415.15430199704</v>
      </c>
      <c r="EB387" s="9">
        <v>523968.48331416497</v>
      </c>
      <c r="EC387" s="9">
        <v>528885.39609960595</v>
      </c>
      <c r="ED387" s="9">
        <v>576976.94466402801</v>
      </c>
      <c r="EE387" s="9">
        <v>515752.800884803</v>
      </c>
      <c r="EF387" s="9">
        <v>514024.72899364203</v>
      </c>
      <c r="EG387" s="9">
        <v>464229.20289746497</v>
      </c>
      <c r="EH387" s="9">
        <v>577091.90957111202</v>
      </c>
      <c r="EI387" s="9">
        <v>543617.951979846</v>
      </c>
      <c r="EJ387" s="9">
        <v>580813.01685735001</v>
      </c>
      <c r="EK387" s="9">
        <v>661376.20015349903</v>
      </c>
      <c r="EL387" s="9">
        <v>652792.08610819001</v>
      </c>
      <c r="EM387" s="9">
        <v>728086.85740498698</v>
      </c>
      <c r="EN387" s="9">
        <v>685938.165870636</v>
      </c>
      <c r="EO387" s="9">
        <v>701239.85685328604</v>
      </c>
      <c r="EP387" s="9">
        <v>625165.573001449</v>
      </c>
      <c r="EQ387" s="27">
        <f t="shared" ref="EQ387:EQ395" si="13">STDEV(BY387:EP387)/AVERAGE(BY387:EP387)</f>
        <v>9.3547709887730146E-2</v>
      </c>
      <c r="ER387" s="27"/>
      <c r="ES387" s="27"/>
    </row>
    <row r="388" spans="1:149" x14ac:dyDescent="0.25">
      <c r="A388" s="1" t="s">
        <v>1749</v>
      </c>
      <c r="B388" s="110"/>
      <c r="C388" s="110"/>
      <c r="D388" s="7">
        <v>561789.40727793903</v>
      </c>
      <c r="E388" s="7">
        <v>501741.67026804801</v>
      </c>
      <c r="F388" s="7">
        <v>502476.80629982299</v>
      </c>
      <c r="G388" s="7">
        <v>523124.34808587597</v>
      </c>
      <c r="H388" s="7">
        <v>505225.35885693802</v>
      </c>
      <c r="I388" s="7">
        <v>535502.69818306004</v>
      </c>
      <c r="J388" s="7">
        <v>518324.43055812601</v>
      </c>
      <c r="K388" s="7">
        <v>526251.044436906</v>
      </c>
      <c r="L388" s="7">
        <v>494395.20598017902</v>
      </c>
      <c r="M388" s="7">
        <v>489199.72949072398</v>
      </c>
      <c r="N388" s="7">
        <v>538237.22121744696</v>
      </c>
      <c r="O388" s="7">
        <v>520335.81622058799</v>
      </c>
      <c r="P388" s="7">
        <v>492540.196085351</v>
      </c>
      <c r="Q388" s="7">
        <v>498447.062800874</v>
      </c>
      <c r="R388" s="7">
        <v>505276.627359709</v>
      </c>
      <c r="S388" s="7">
        <v>519626.354278446</v>
      </c>
      <c r="T388" s="7">
        <v>503516.06270721502</v>
      </c>
      <c r="U388" s="7">
        <v>522011.72795656603</v>
      </c>
      <c r="V388" s="7">
        <v>513749.55151570297</v>
      </c>
      <c r="W388" s="7">
        <v>514861.80374726403</v>
      </c>
      <c r="X388" s="7">
        <v>522421.67534880101</v>
      </c>
      <c r="Y388" s="7">
        <v>514938.25426116202</v>
      </c>
      <c r="Z388" s="7">
        <v>498447.920469084</v>
      </c>
      <c r="AA388" s="7">
        <v>496053.57017541601</v>
      </c>
      <c r="AB388" s="7">
        <v>512353.37458137301</v>
      </c>
      <c r="AC388" s="7">
        <v>508890.801404164</v>
      </c>
      <c r="AD388" s="7">
        <v>505001.112426974</v>
      </c>
      <c r="AE388" s="7">
        <v>498639.18241637602</v>
      </c>
      <c r="AF388" s="7">
        <v>506031.16026002401</v>
      </c>
      <c r="AG388" s="7">
        <v>513139.08110340202</v>
      </c>
      <c r="AH388" s="7">
        <v>495727.93901100702</v>
      </c>
      <c r="AI388" s="7">
        <v>515470.45089291898</v>
      </c>
      <c r="AJ388" s="7">
        <v>500072.70639003301</v>
      </c>
      <c r="AK388" s="7">
        <v>503953.16829364601</v>
      </c>
      <c r="AL388" s="7">
        <v>499037.65370814799</v>
      </c>
      <c r="AM388" s="7">
        <v>509783.343500446</v>
      </c>
      <c r="AN388" s="7">
        <v>499671.40550269501</v>
      </c>
      <c r="AO388" s="7">
        <v>474522.10745415598</v>
      </c>
      <c r="AP388" s="7">
        <v>491901.23413595598</v>
      </c>
      <c r="AQ388" s="7">
        <v>504804.10536925902</v>
      </c>
      <c r="AR388" s="7">
        <v>496585.93597176002</v>
      </c>
      <c r="AS388" s="7">
        <v>482293.123462744</v>
      </c>
      <c r="AT388" s="7">
        <v>503362.03803370101</v>
      </c>
      <c r="AU388" s="7">
        <v>493263.34341071203</v>
      </c>
      <c r="AV388" s="7">
        <v>514228.476603641</v>
      </c>
      <c r="AW388" s="7">
        <v>502230.035863392</v>
      </c>
      <c r="AX388" s="7">
        <v>532283.599681539</v>
      </c>
      <c r="AY388" s="7">
        <v>529609.60248147603</v>
      </c>
      <c r="AZ388" s="7">
        <v>527262.67749836401</v>
      </c>
      <c r="BA388" s="7">
        <v>503472.60860340198</v>
      </c>
      <c r="BB388" s="7">
        <v>512604.10328823101</v>
      </c>
      <c r="BC388" s="7">
        <v>533471.97103500599</v>
      </c>
      <c r="BD388" s="7">
        <v>515432.38893664302</v>
      </c>
      <c r="BE388" s="7">
        <v>494885.75997674599</v>
      </c>
      <c r="BF388" s="7">
        <v>506852.59284425701</v>
      </c>
      <c r="BG388" s="7">
        <v>511940.223988346</v>
      </c>
      <c r="BH388" s="7">
        <v>494304.19015377102</v>
      </c>
      <c r="BI388" s="7">
        <v>497130.43641728797</v>
      </c>
      <c r="BJ388" s="7">
        <v>496937.90815074201</v>
      </c>
      <c r="BK388" s="7">
        <v>524394.04848114599</v>
      </c>
      <c r="BL388" s="7">
        <v>485161.91032132</v>
      </c>
      <c r="BM388" s="7">
        <v>426507.07139560999</v>
      </c>
      <c r="BN388" s="7">
        <v>412814.633413526</v>
      </c>
      <c r="BO388" s="7">
        <v>410308.61979544698</v>
      </c>
      <c r="BP388" s="7">
        <v>381301.90439347498</v>
      </c>
      <c r="BQ388" s="7">
        <v>357014.55530314503</v>
      </c>
      <c r="BR388" s="7">
        <v>451436.039732326</v>
      </c>
      <c r="BS388" s="7">
        <v>410263.98144925799</v>
      </c>
      <c r="BT388" s="7">
        <v>392166.835392015</v>
      </c>
      <c r="BU388" s="7">
        <v>403733.740397104</v>
      </c>
      <c r="BV388" s="6">
        <f t="shared" si="12"/>
        <v>7.8217939778581227E-2</v>
      </c>
      <c r="BW388" s="6"/>
      <c r="BX388" s="6"/>
      <c r="BY388" s="9">
        <v>595685.13307012001</v>
      </c>
      <c r="BZ388" s="9">
        <v>516673.14141346101</v>
      </c>
      <c r="CA388" s="9">
        <v>503024.39463619399</v>
      </c>
      <c r="CB388" s="9">
        <v>543926.87083938404</v>
      </c>
      <c r="CC388" s="9">
        <v>543261.83493401494</v>
      </c>
      <c r="CD388" s="9">
        <v>534914.18178308301</v>
      </c>
      <c r="CE388" s="9">
        <v>544795.45847348205</v>
      </c>
      <c r="CF388" s="9">
        <v>545975.47570791503</v>
      </c>
      <c r="CG388" s="9">
        <v>542002.21111374197</v>
      </c>
      <c r="CH388" s="9">
        <v>520538.006492596</v>
      </c>
      <c r="CI388" s="9">
        <v>539665.38017676503</v>
      </c>
      <c r="CJ388" s="9">
        <v>533679.523057885</v>
      </c>
      <c r="CK388" s="9">
        <v>515145.63007284299</v>
      </c>
      <c r="CL388" s="9">
        <v>501686.26172501699</v>
      </c>
      <c r="CM388" s="9">
        <v>540751.900366702</v>
      </c>
      <c r="CN388" s="9">
        <v>509053.33642111899</v>
      </c>
      <c r="CO388" s="9">
        <v>527168.59953531297</v>
      </c>
      <c r="CP388" s="9">
        <v>536319.58286722703</v>
      </c>
      <c r="CQ388" s="9">
        <v>547697.60652769799</v>
      </c>
      <c r="CR388" s="9">
        <v>537029.46245042398</v>
      </c>
      <c r="CS388" s="9">
        <v>513924.580895914</v>
      </c>
      <c r="CT388" s="9">
        <v>527548.34886623698</v>
      </c>
      <c r="CU388" s="9">
        <v>524826.67638146097</v>
      </c>
      <c r="CV388" s="9">
        <v>556664.75191862404</v>
      </c>
      <c r="CW388" s="9">
        <v>535988.034597349</v>
      </c>
      <c r="CX388" s="9">
        <v>541588.96960617194</v>
      </c>
      <c r="CY388" s="9">
        <v>526154.18234208506</v>
      </c>
      <c r="CZ388" s="9">
        <v>538805.51439286105</v>
      </c>
      <c r="DA388" s="9">
        <v>532676.937342513</v>
      </c>
      <c r="DB388" s="9">
        <v>524711.99547870003</v>
      </c>
      <c r="DC388" s="9">
        <v>504115.05579065997</v>
      </c>
      <c r="DD388" s="9">
        <v>524186.41216520499</v>
      </c>
      <c r="DE388" s="9">
        <v>549756.66436827497</v>
      </c>
      <c r="DF388" s="9">
        <v>519539.02313109802</v>
      </c>
      <c r="DG388" s="9">
        <v>532626.83640879102</v>
      </c>
      <c r="DH388" s="9">
        <v>539335.26075778797</v>
      </c>
      <c r="DI388" s="9">
        <v>531718.17851309304</v>
      </c>
      <c r="DJ388" s="9">
        <v>526054.53985347005</v>
      </c>
      <c r="DK388" s="9">
        <v>513008.08241801301</v>
      </c>
      <c r="DL388" s="9">
        <v>519638.63037964399</v>
      </c>
      <c r="DM388" s="9">
        <v>511832.590312107</v>
      </c>
      <c r="DN388" s="9">
        <v>488421.91572330298</v>
      </c>
      <c r="DO388" s="9">
        <v>520526.01435458701</v>
      </c>
      <c r="DP388" s="9">
        <v>536426.067093933</v>
      </c>
      <c r="DQ388" s="9">
        <v>510246.65547735599</v>
      </c>
      <c r="DR388" s="9">
        <v>524730.830025331</v>
      </c>
      <c r="DS388" s="9">
        <v>528841.26622426999</v>
      </c>
      <c r="DT388" s="9">
        <v>564158.09813886695</v>
      </c>
      <c r="DU388" s="9">
        <v>559120.94686227501</v>
      </c>
      <c r="DV388" s="9">
        <v>538457.75085028796</v>
      </c>
      <c r="DW388" s="9">
        <v>543052.19951568299</v>
      </c>
      <c r="DX388" s="9">
        <v>538385.675822102</v>
      </c>
      <c r="DY388" s="9">
        <v>532945.61602614296</v>
      </c>
      <c r="DZ388" s="9">
        <v>521694.60942763701</v>
      </c>
      <c r="EA388" s="9">
        <v>517025.06060656602</v>
      </c>
      <c r="EB388" s="9">
        <v>513951.94895004202</v>
      </c>
      <c r="EC388" s="9">
        <v>490134.246908642</v>
      </c>
      <c r="ED388" s="9">
        <v>524122.68878971599</v>
      </c>
      <c r="EE388" s="9">
        <v>508150.70422024699</v>
      </c>
      <c r="EF388" s="9">
        <v>555674.20300626894</v>
      </c>
      <c r="EG388" s="9">
        <v>535393.72388721304</v>
      </c>
      <c r="EH388" s="9">
        <v>532197.49745047803</v>
      </c>
      <c r="EI388" s="9">
        <v>536150.58248839795</v>
      </c>
      <c r="EJ388" s="9">
        <v>523773.22164141602</v>
      </c>
      <c r="EK388" s="9">
        <v>525610.01759607904</v>
      </c>
      <c r="EL388" s="9">
        <v>510909.624304344</v>
      </c>
      <c r="EM388" s="9">
        <v>528707.48048972595</v>
      </c>
      <c r="EN388" s="9">
        <v>516684.77255283401</v>
      </c>
      <c r="EO388" s="9">
        <v>477505.75402063201</v>
      </c>
      <c r="EP388" s="9">
        <v>525483.57650978398</v>
      </c>
      <c r="EQ388" s="27">
        <f t="shared" si="13"/>
        <v>3.4494260437838216E-2</v>
      </c>
      <c r="ER388" s="27"/>
      <c r="ES388" s="27"/>
    </row>
    <row r="389" spans="1:149" x14ac:dyDescent="0.25">
      <c r="A389" s="1" t="s">
        <v>1795</v>
      </c>
      <c r="B389" s="110"/>
      <c r="C389" s="110"/>
      <c r="D389" s="7">
        <v>16014717.174521901</v>
      </c>
      <c r="E389" s="7">
        <v>15271181.891761599</v>
      </c>
      <c r="F389" s="7">
        <v>15732647.700286999</v>
      </c>
      <c r="G389" s="7">
        <v>15877293.703426201</v>
      </c>
      <c r="H389" s="7">
        <v>16046665.075985599</v>
      </c>
      <c r="I389" s="7">
        <v>16068123.5695784</v>
      </c>
      <c r="J389" s="7">
        <v>16187604.9016512</v>
      </c>
      <c r="K389" s="7">
        <v>16149367.5589632</v>
      </c>
      <c r="L389" s="7">
        <v>16118627.804267799</v>
      </c>
      <c r="M389" s="7">
        <v>16270983.2846376</v>
      </c>
      <c r="N389" s="7">
        <v>16279224.635534801</v>
      </c>
      <c r="O389" s="7">
        <v>16198074.0166988</v>
      </c>
      <c r="P389" s="7">
        <v>16385825.284562601</v>
      </c>
      <c r="Q389" s="7">
        <v>16268648.085054999</v>
      </c>
      <c r="R389" s="7">
        <v>16385934.578163</v>
      </c>
      <c r="S389" s="7">
        <v>16447082.1034136</v>
      </c>
      <c r="T389" s="7">
        <v>16571745.617582699</v>
      </c>
      <c r="U389" s="7">
        <v>17048953.5491849</v>
      </c>
      <c r="V389" s="7">
        <v>16685095.156644</v>
      </c>
      <c r="W389" s="7">
        <v>17156912.250686299</v>
      </c>
      <c r="X389" s="7">
        <v>17239840.958188999</v>
      </c>
      <c r="Y389" s="7">
        <v>16807151.263104402</v>
      </c>
      <c r="Z389" s="7">
        <v>17003064.436303299</v>
      </c>
      <c r="AA389" s="7">
        <v>17170611.595593501</v>
      </c>
      <c r="AB389" s="7">
        <v>17404180.318897299</v>
      </c>
      <c r="AC389" s="7">
        <v>17469977.330163501</v>
      </c>
      <c r="AD389" s="7">
        <v>17514748.315864898</v>
      </c>
      <c r="AE389" s="7">
        <v>17641299.217393499</v>
      </c>
      <c r="AF389" s="7">
        <v>18215855.768710501</v>
      </c>
      <c r="AG389" s="7">
        <v>18133884.835519299</v>
      </c>
      <c r="AH389" s="7">
        <v>18375093.773571301</v>
      </c>
      <c r="AI389" s="7">
        <v>17834987.5595764</v>
      </c>
      <c r="AJ389" s="7">
        <v>18344740.641343702</v>
      </c>
      <c r="AK389" s="7">
        <v>18328770.560681999</v>
      </c>
      <c r="AL389" s="7">
        <v>18386421.518853199</v>
      </c>
      <c r="AM389" s="7">
        <v>18365802.484718699</v>
      </c>
      <c r="AN389" s="7">
        <v>18589814.286154199</v>
      </c>
      <c r="AO389" s="7">
        <v>18531656.803687099</v>
      </c>
      <c r="AP389" s="7">
        <v>18694967.522223901</v>
      </c>
      <c r="AQ389" s="7">
        <v>18381036.088357799</v>
      </c>
      <c r="AR389" s="7">
        <v>18403542.3877072</v>
      </c>
      <c r="AS389" s="7">
        <v>17706193.325730301</v>
      </c>
      <c r="AT389" s="7">
        <v>18149265.2513864</v>
      </c>
      <c r="AU389" s="7">
        <v>18294576.808504201</v>
      </c>
      <c r="AV389" s="7">
        <v>18162773.558966801</v>
      </c>
      <c r="AW389" s="7">
        <v>18587749.8966414</v>
      </c>
      <c r="AX389" s="7">
        <v>18535526.798693001</v>
      </c>
      <c r="AY389" s="7">
        <v>18263905.947478302</v>
      </c>
      <c r="AZ389" s="7">
        <v>18226392.957185902</v>
      </c>
      <c r="BA389" s="7">
        <v>18179806.445899699</v>
      </c>
      <c r="BB389" s="7">
        <v>18340152.679566</v>
      </c>
      <c r="BC389" s="7">
        <v>18221726.089017101</v>
      </c>
      <c r="BD389" s="7">
        <v>18862365.433505598</v>
      </c>
      <c r="BE389" s="7">
        <v>18558673.1478117</v>
      </c>
      <c r="BF389" s="7">
        <v>19059704.226195902</v>
      </c>
      <c r="BG389" s="7">
        <v>19518741.859300502</v>
      </c>
      <c r="BH389" s="7">
        <v>19462718.504441202</v>
      </c>
      <c r="BI389" s="7">
        <v>19754370.354223199</v>
      </c>
      <c r="BJ389" s="7">
        <v>20492676.2185275</v>
      </c>
      <c r="BK389" s="7">
        <v>20573708.361448299</v>
      </c>
      <c r="BL389" s="7">
        <v>19577787.682484001</v>
      </c>
      <c r="BM389" s="7">
        <v>18551337.279328901</v>
      </c>
      <c r="BN389" s="7">
        <v>17986994.137117699</v>
      </c>
      <c r="BO389" s="7">
        <v>17755407.551467601</v>
      </c>
      <c r="BP389" s="7">
        <v>17187694.754904099</v>
      </c>
      <c r="BQ389" s="7">
        <v>16293254.003597399</v>
      </c>
      <c r="BR389" s="7">
        <v>17524168.3412534</v>
      </c>
      <c r="BS389" s="7">
        <v>17343520.223856799</v>
      </c>
      <c r="BT389" s="7">
        <v>17212130.9294254</v>
      </c>
      <c r="BU389" s="7">
        <v>17529661.429058701</v>
      </c>
      <c r="BV389" s="6">
        <f t="shared" si="12"/>
        <v>6.618823845974002E-2</v>
      </c>
      <c r="BW389" s="6"/>
      <c r="BX389" s="6"/>
      <c r="BY389" s="9">
        <v>22114673.664663699</v>
      </c>
      <c r="BZ389" s="9">
        <v>22031066.6908978</v>
      </c>
      <c r="CA389" s="9">
        <v>22541413.056492198</v>
      </c>
      <c r="CB389" s="9">
        <v>22658787.124536201</v>
      </c>
      <c r="CC389" s="9">
        <v>22894405.006235901</v>
      </c>
      <c r="CD389" s="9">
        <v>23094688.563895602</v>
      </c>
      <c r="CE389" s="9">
        <v>23572251.8453402</v>
      </c>
      <c r="CF389" s="9">
        <v>23121234.667966701</v>
      </c>
      <c r="CG389" s="9">
        <v>23135722.908380501</v>
      </c>
      <c r="CH389" s="9">
        <v>23163760.7311326</v>
      </c>
      <c r="CI389" s="9">
        <v>23325715.955549899</v>
      </c>
      <c r="CJ389" s="9">
        <v>23247262.219041701</v>
      </c>
      <c r="CK389" s="9">
        <v>23415299.319001</v>
      </c>
      <c r="CL389" s="9">
        <v>23443731.4327312</v>
      </c>
      <c r="CM389" s="9">
        <v>23577165.008117501</v>
      </c>
      <c r="CN389" s="9">
        <v>23833235.684264801</v>
      </c>
      <c r="CO389" s="9">
        <v>23231864.9453821</v>
      </c>
      <c r="CP389" s="9">
        <v>24434432.103335399</v>
      </c>
      <c r="CQ389" s="9">
        <v>24497523.64449</v>
      </c>
      <c r="CR389" s="9">
        <v>24768448.2985094</v>
      </c>
      <c r="CS389" s="9">
        <v>24772341.188366</v>
      </c>
      <c r="CT389" s="9">
        <v>24737186.585183401</v>
      </c>
      <c r="CU389" s="9">
        <v>25001719.188059799</v>
      </c>
      <c r="CV389" s="9">
        <v>24771909.571752299</v>
      </c>
      <c r="CW389" s="9">
        <v>25295434.796264399</v>
      </c>
      <c r="CX389" s="9">
        <v>25342640.856686201</v>
      </c>
      <c r="CY389" s="9">
        <v>25666187.655266799</v>
      </c>
      <c r="CZ389" s="9">
        <v>25887811.670103099</v>
      </c>
      <c r="DA389" s="9">
        <v>26541090.310270101</v>
      </c>
      <c r="DB389" s="9">
        <v>25777998.771336202</v>
      </c>
      <c r="DC389" s="9">
        <v>25983548.261296701</v>
      </c>
      <c r="DD389" s="9">
        <v>26212798.947654299</v>
      </c>
      <c r="DE389" s="9">
        <v>26491598.859061901</v>
      </c>
      <c r="DF389" s="9">
        <v>26677867.6964234</v>
      </c>
      <c r="DG389" s="9">
        <v>26565797.312793799</v>
      </c>
      <c r="DH389" s="9">
        <v>27089872.7436634</v>
      </c>
      <c r="DI389" s="9">
        <v>27288843.0196217</v>
      </c>
      <c r="DJ389" s="9">
        <v>27178345.625742301</v>
      </c>
      <c r="DK389" s="9">
        <v>27349828.9841423</v>
      </c>
      <c r="DL389" s="9">
        <v>27060408.847089302</v>
      </c>
      <c r="DM389" s="9">
        <v>26968474.834176499</v>
      </c>
      <c r="DN389" s="9">
        <v>26460408.142867599</v>
      </c>
      <c r="DO389" s="9">
        <v>26119620.1377015</v>
      </c>
      <c r="DP389" s="9">
        <v>26921725.142339502</v>
      </c>
      <c r="DQ389" s="9">
        <v>27113150.449428398</v>
      </c>
      <c r="DR389" s="9">
        <v>27003965.374201301</v>
      </c>
      <c r="DS389" s="9">
        <v>27213593.523912199</v>
      </c>
      <c r="DT389" s="9">
        <v>26819105.2305835</v>
      </c>
      <c r="DU389" s="9">
        <v>26687056.402021699</v>
      </c>
      <c r="DV389" s="9">
        <v>26752908.620966401</v>
      </c>
      <c r="DW389" s="9">
        <v>26811246.7154301</v>
      </c>
      <c r="DX389" s="9">
        <v>26992167.250509601</v>
      </c>
      <c r="DY389" s="9">
        <v>27512270.0214517</v>
      </c>
      <c r="DZ389" s="9">
        <v>27578045.0083596</v>
      </c>
      <c r="EA389" s="9">
        <v>28306255.680817001</v>
      </c>
      <c r="EB389" s="9">
        <v>28888290.7225128</v>
      </c>
      <c r="EC389" s="9">
        <v>29165298.422963601</v>
      </c>
      <c r="ED389" s="9">
        <v>29473172.454384401</v>
      </c>
      <c r="EE389" s="9">
        <v>30642295.643838301</v>
      </c>
      <c r="EF389" s="9">
        <v>31386491.563967701</v>
      </c>
      <c r="EG389" s="9">
        <v>31114312.063305501</v>
      </c>
      <c r="EH389" s="9">
        <v>30207409.593719698</v>
      </c>
      <c r="EI389" s="9">
        <v>30049619.702355701</v>
      </c>
      <c r="EJ389" s="9">
        <v>29623986.046396501</v>
      </c>
      <c r="EK389" s="9">
        <v>28929439.4408121</v>
      </c>
      <c r="EL389" s="9">
        <v>28374858.480539698</v>
      </c>
      <c r="EM389" s="9">
        <v>27610601.543960001</v>
      </c>
      <c r="EN389" s="9">
        <v>26963308.895594999</v>
      </c>
      <c r="EO389" s="9">
        <v>26700573.693955</v>
      </c>
      <c r="EP389" s="9">
        <v>28540461.897398699</v>
      </c>
      <c r="EQ389" s="27">
        <f t="shared" si="13"/>
        <v>8.8152088649375585E-2</v>
      </c>
      <c r="ER389" s="27"/>
      <c r="ES389" s="27"/>
    </row>
    <row r="390" spans="1:149" x14ac:dyDescent="0.25">
      <c r="A390" s="1" t="s">
        <v>1802</v>
      </c>
      <c r="B390" s="110"/>
      <c r="C390" s="110"/>
      <c r="D390" s="7">
        <v>9426851.4207278099</v>
      </c>
      <c r="E390" s="7">
        <v>9230032.5700075105</v>
      </c>
      <c r="F390" s="7">
        <v>9420687.4504214209</v>
      </c>
      <c r="G390" s="7">
        <v>9769489.1009442806</v>
      </c>
      <c r="H390" s="7">
        <v>9645026.2731114794</v>
      </c>
      <c r="I390" s="7">
        <v>9757663.5658733901</v>
      </c>
      <c r="J390" s="7">
        <v>9849756.2869485598</v>
      </c>
      <c r="K390" s="7">
        <v>10005846.3047042</v>
      </c>
      <c r="L390" s="7">
        <v>9898860.0475541595</v>
      </c>
      <c r="M390" s="7">
        <v>9798586.3158439305</v>
      </c>
      <c r="N390" s="7">
        <v>9914185.6645007208</v>
      </c>
      <c r="O390" s="7">
        <v>9887892.0762494802</v>
      </c>
      <c r="P390" s="7">
        <v>9861159.4878727607</v>
      </c>
      <c r="Q390" s="7">
        <v>9887362.2365603205</v>
      </c>
      <c r="R390" s="7">
        <v>10181624.3061621</v>
      </c>
      <c r="S390" s="7">
        <v>10296709.6416448</v>
      </c>
      <c r="T390" s="7">
        <v>10025207.4901118</v>
      </c>
      <c r="U390" s="7">
        <v>10133340.129592299</v>
      </c>
      <c r="V390" s="7">
        <v>10325785.945073901</v>
      </c>
      <c r="W390" s="7">
        <v>10334858.118176199</v>
      </c>
      <c r="X390" s="7">
        <v>10397198.1708374</v>
      </c>
      <c r="Y390" s="7">
        <v>10231484.9874247</v>
      </c>
      <c r="Z390" s="7">
        <v>10300090.5079663</v>
      </c>
      <c r="AA390" s="7">
        <v>10769449.346796</v>
      </c>
      <c r="AB390" s="7">
        <v>10787563.990552399</v>
      </c>
      <c r="AC390" s="7">
        <v>10791331.0980729</v>
      </c>
      <c r="AD390" s="7">
        <v>10805087.378419301</v>
      </c>
      <c r="AE390" s="7">
        <v>10792051.647739301</v>
      </c>
      <c r="AF390" s="7">
        <v>11141407.5473556</v>
      </c>
      <c r="AG390" s="7">
        <v>10991512.438108999</v>
      </c>
      <c r="AH390" s="7">
        <v>11331613.0730015</v>
      </c>
      <c r="AI390" s="7">
        <v>10855985.5859142</v>
      </c>
      <c r="AJ390" s="7">
        <v>11243992.2006504</v>
      </c>
      <c r="AK390" s="7">
        <v>11031402.9276694</v>
      </c>
      <c r="AL390" s="7">
        <v>11007263.1644086</v>
      </c>
      <c r="AM390" s="7">
        <v>11262032.336283701</v>
      </c>
      <c r="AN390" s="7">
        <v>11381769.467339899</v>
      </c>
      <c r="AO390" s="7">
        <v>11763701.862136001</v>
      </c>
      <c r="AP390" s="7">
        <v>12003708.161588199</v>
      </c>
      <c r="AQ390" s="7">
        <v>11571460.317383099</v>
      </c>
      <c r="AR390" s="7">
        <v>11509845.7226301</v>
      </c>
      <c r="AS390" s="7">
        <v>11375392.515464401</v>
      </c>
      <c r="AT390" s="7">
        <v>11691006.429869801</v>
      </c>
      <c r="AU390" s="7">
        <v>11836168.7419075</v>
      </c>
      <c r="AV390" s="7">
        <v>11814111.896539699</v>
      </c>
      <c r="AW390" s="7">
        <v>11695191.390108701</v>
      </c>
      <c r="AX390" s="7">
        <v>11967165.882238399</v>
      </c>
      <c r="AY390" s="7">
        <v>11869901.450561</v>
      </c>
      <c r="AZ390" s="7">
        <v>11799375.208295399</v>
      </c>
      <c r="BA390" s="7">
        <v>11651467.9048166</v>
      </c>
      <c r="BB390" s="7">
        <v>11475795.334852999</v>
      </c>
      <c r="BC390" s="7">
        <v>11536124.588013301</v>
      </c>
      <c r="BD390" s="7">
        <v>12135058.025271101</v>
      </c>
      <c r="BE390" s="7">
        <v>11747935.366928499</v>
      </c>
      <c r="BF390" s="7">
        <v>12409826.044539699</v>
      </c>
      <c r="BG390" s="7">
        <v>12347032.417765601</v>
      </c>
      <c r="BH390" s="7">
        <v>12661195.3328436</v>
      </c>
      <c r="BI390" s="7">
        <v>12872813.3855376</v>
      </c>
      <c r="BJ390" s="7">
        <v>12721890.315416999</v>
      </c>
      <c r="BK390" s="7">
        <v>13022963.678369701</v>
      </c>
      <c r="BL390" s="7">
        <v>12184085.9130059</v>
      </c>
      <c r="BM390" s="7">
        <v>11431585.7743473</v>
      </c>
      <c r="BN390" s="7">
        <v>10945102.6511101</v>
      </c>
      <c r="BO390" s="7">
        <v>10824570.6880651</v>
      </c>
      <c r="BP390" s="7">
        <v>10481065.965274099</v>
      </c>
      <c r="BQ390" s="7">
        <v>9457746.0032153204</v>
      </c>
      <c r="BR390" s="7">
        <v>10762813.790868299</v>
      </c>
      <c r="BS390" s="7">
        <v>10640429.1184333</v>
      </c>
      <c r="BT390" s="7">
        <v>10592816.413333301</v>
      </c>
      <c r="BU390" s="7">
        <v>10932911.704617901</v>
      </c>
      <c r="BV390" s="6">
        <f t="shared" si="12"/>
        <v>8.5233716079809452E-2</v>
      </c>
      <c r="BW390" s="6"/>
      <c r="BX390" s="6"/>
      <c r="BY390" s="9">
        <v>9851505.0678178109</v>
      </c>
      <c r="BZ390" s="9">
        <v>9788906.9148469698</v>
      </c>
      <c r="CA390" s="9">
        <v>9916890.2989538796</v>
      </c>
      <c r="CB390" s="9">
        <v>10341190.5755438</v>
      </c>
      <c r="CC390" s="9">
        <v>10170331.8194497</v>
      </c>
      <c r="CD390" s="9">
        <v>10487626.0164843</v>
      </c>
      <c r="CE390" s="9">
        <v>10511828.957879899</v>
      </c>
      <c r="CF390" s="9">
        <v>10558916.950536801</v>
      </c>
      <c r="CG390" s="9">
        <v>10448153.9166329</v>
      </c>
      <c r="CH390" s="9">
        <v>10414111.5398771</v>
      </c>
      <c r="CI390" s="9">
        <v>10468713.622403899</v>
      </c>
      <c r="CJ390" s="9">
        <v>10444067.4324861</v>
      </c>
      <c r="CK390" s="9">
        <v>10411759.6842103</v>
      </c>
      <c r="CL390" s="9">
        <v>10522963.0390929</v>
      </c>
      <c r="CM390" s="9">
        <v>10474370.033918999</v>
      </c>
      <c r="CN390" s="9">
        <v>10527044.624428499</v>
      </c>
      <c r="CO390" s="9">
        <v>11160245.730385</v>
      </c>
      <c r="CP390" s="9">
        <v>10803831.991203399</v>
      </c>
      <c r="CQ390" s="9">
        <v>10852582.644117899</v>
      </c>
      <c r="CR390" s="9">
        <v>10678071.965189399</v>
      </c>
      <c r="CS390" s="9">
        <v>10858022.5491258</v>
      </c>
      <c r="CT390" s="9">
        <v>10826495.2342894</v>
      </c>
      <c r="CU390" s="9">
        <v>11055377.206534199</v>
      </c>
      <c r="CV390" s="9">
        <v>11347774.4679591</v>
      </c>
      <c r="CW390" s="9">
        <v>11471736.896753199</v>
      </c>
      <c r="CX390" s="9">
        <v>11561683.9299806</v>
      </c>
      <c r="CY390" s="9">
        <v>11490431.2743627</v>
      </c>
      <c r="CZ390" s="9">
        <v>11676379.5875344</v>
      </c>
      <c r="DA390" s="9">
        <v>12026961.4602351</v>
      </c>
      <c r="DB390" s="9">
        <v>11968348.241132701</v>
      </c>
      <c r="DC390" s="9">
        <v>11707618.1491926</v>
      </c>
      <c r="DD390" s="9">
        <v>11973166.568864601</v>
      </c>
      <c r="DE390" s="9">
        <v>11623156.845753901</v>
      </c>
      <c r="DF390" s="9">
        <v>11911034.313146399</v>
      </c>
      <c r="DG390" s="9">
        <v>11782433.4384635</v>
      </c>
      <c r="DH390" s="9">
        <v>11881829.1188628</v>
      </c>
      <c r="DI390" s="9">
        <v>11845722.903000399</v>
      </c>
      <c r="DJ390" s="9">
        <v>12594147.0566203</v>
      </c>
      <c r="DK390" s="9">
        <v>12807752.359218299</v>
      </c>
      <c r="DL390" s="9">
        <v>12664341.363400299</v>
      </c>
      <c r="DM390" s="9">
        <v>12522480.688885501</v>
      </c>
      <c r="DN390" s="9">
        <v>12367810.1447786</v>
      </c>
      <c r="DO390" s="9">
        <v>12296459.674548401</v>
      </c>
      <c r="DP390" s="9">
        <v>12739552.3798506</v>
      </c>
      <c r="DQ390" s="9">
        <v>12741392.1087515</v>
      </c>
      <c r="DR390" s="9">
        <v>12658874.846546199</v>
      </c>
      <c r="DS390" s="9">
        <v>12656666.854901901</v>
      </c>
      <c r="DT390" s="9">
        <v>12559014.5383598</v>
      </c>
      <c r="DU390" s="9">
        <v>12664994.1281638</v>
      </c>
      <c r="DV390" s="9">
        <v>12371577.313919701</v>
      </c>
      <c r="DW390" s="9">
        <v>12455133.852651799</v>
      </c>
      <c r="DX390" s="9">
        <v>12749617.5085395</v>
      </c>
      <c r="DY390" s="9">
        <v>12837831.3892153</v>
      </c>
      <c r="DZ390" s="9">
        <v>12942227.6973352</v>
      </c>
      <c r="EA390" s="9">
        <v>13348070.6080718</v>
      </c>
      <c r="EB390" s="9">
        <v>13263132.244986599</v>
      </c>
      <c r="EC390" s="9">
        <v>13329041.319602299</v>
      </c>
      <c r="ED390" s="9">
        <v>13731051.5451046</v>
      </c>
      <c r="EE390" s="9">
        <v>14016995.547103399</v>
      </c>
      <c r="EF390" s="9">
        <v>14289277.6102571</v>
      </c>
      <c r="EG390" s="9">
        <v>13890614.0987697</v>
      </c>
      <c r="EH390" s="9">
        <v>13899954.9426622</v>
      </c>
      <c r="EI390" s="9">
        <v>13615272.798666799</v>
      </c>
      <c r="EJ390" s="9">
        <v>13626625.570723999</v>
      </c>
      <c r="EK390" s="9">
        <v>13675771.3562233</v>
      </c>
      <c r="EL390" s="9">
        <v>13678691.056336399</v>
      </c>
      <c r="EM390" s="9">
        <v>12706325.336343599</v>
      </c>
      <c r="EN390" s="9">
        <v>12854168.7682852</v>
      </c>
      <c r="EO390" s="9">
        <v>13187165.586523101</v>
      </c>
      <c r="EP390" s="9">
        <v>13141660.1370176</v>
      </c>
      <c r="EQ390" s="27">
        <f t="shared" si="13"/>
        <v>0.10184837958686957</v>
      </c>
      <c r="ER390" s="27"/>
      <c r="ES390" s="27"/>
    </row>
    <row r="391" spans="1:149" x14ac:dyDescent="0.25">
      <c r="A391" s="1" t="s">
        <v>1856</v>
      </c>
      <c r="B391" s="110"/>
      <c r="C391" s="110"/>
      <c r="D391" s="7">
        <v>4362187.7503180597</v>
      </c>
      <c r="E391" s="7">
        <v>4077952.1611697599</v>
      </c>
      <c r="F391" s="7">
        <v>3974156.70980951</v>
      </c>
      <c r="G391" s="7">
        <v>4124361.9723393102</v>
      </c>
      <c r="H391" s="7">
        <v>3792268.8063569199</v>
      </c>
      <c r="I391" s="7">
        <v>4022608.4402575302</v>
      </c>
      <c r="J391" s="7">
        <v>3917745.4818769</v>
      </c>
      <c r="K391" s="7">
        <v>3828810.6657815101</v>
      </c>
      <c r="L391" s="7">
        <v>3769107.2480899598</v>
      </c>
      <c r="M391" s="7">
        <v>3682658.0405291999</v>
      </c>
      <c r="N391" s="7">
        <v>3788918.84804666</v>
      </c>
      <c r="O391" s="7">
        <v>3630782.4665173301</v>
      </c>
      <c r="P391" s="7">
        <v>3646190.6583100799</v>
      </c>
      <c r="Q391" s="7">
        <v>3500448.3732779101</v>
      </c>
      <c r="R391" s="7">
        <v>3697626.0342900301</v>
      </c>
      <c r="S391" s="7">
        <v>3614093.4432868902</v>
      </c>
      <c r="T391" s="7">
        <v>3521851.8278976898</v>
      </c>
      <c r="U391" s="7">
        <v>3683657.90980716</v>
      </c>
      <c r="V391" s="7">
        <v>3692128.5632817699</v>
      </c>
      <c r="W391" s="7">
        <v>3717305.90496103</v>
      </c>
      <c r="X391" s="7">
        <v>3661288.8647389598</v>
      </c>
      <c r="Y391" s="7">
        <v>3683905.8898106501</v>
      </c>
      <c r="Z391" s="7">
        <v>3576695.0391509202</v>
      </c>
      <c r="AA391" s="7">
        <v>4011444.0667036101</v>
      </c>
      <c r="AB391" s="7">
        <v>3972566.51016415</v>
      </c>
      <c r="AC391" s="7">
        <v>3929842.1538169002</v>
      </c>
      <c r="AD391" s="7">
        <v>4007114.7702357001</v>
      </c>
      <c r="AE391" s="7">
        <v>3877868.4838035898</v>
      </c>
      <c r="AF391" s="7">
        <v>4019903.7134539899</v>
      </c>
      <c r="AG391" s="7">
        <v>3998385.9547450901</v>
      </c>
      <c r="AH391" s="7">
        <v>4235923.4118727203</v>
      </c>
      <c r="AI391" s="7">
        <v>3988378.2467513201</v>
      </c>
      <c r="AJ391" s="7">
        <v>3985289.2144577801</v>
      </c>
      <c r="AK391" s="7">
        <v>3973857.7803585902</v>
      </c>
      <c r="AL391" s="7">
        <v>4171764.7892054799</v>
      </c>
      <c r="AM391" s="7">
        <v>4045746.8612514702</v>
      </c>
      <c r="AN391" s="7">
        <v>4077941.8118624901</v>
      </c>
      <c r="AO391" s="7">
        <v>4519612.5506068496</v>
      </c>
      <c r="AP391" s="7">
        <v>4467502.6478504101</v>
      </c>
      <c r="AQ391" s="7">
        <v>4469722.4844996696</v>
      </c>
      <c r="AR391" s="7">
        <v>4454087.3313742597</v>
      </c>
      <c r="AS391" s="7">
        <v>4303070.9067633096</v>
      </c>
      <c r="AT391" s="7">
        <v>4439486.7267750399</v>
      </c>
      <c r="AU391" s="7">
        <v>4536149.2590972101</v>
      </c>
      <c r="AV391" s="7">
        <v>4481183.7987192897</v>
      </c>
      <c r="AW391" s="7">
        <v>4458079.2708368599</v>
      </c>
      <c r="AX391" s="7">
        <v>4412558.2529293103</v>
      </c>
      <c r="AY391" s="7">
        <v>4485247.9855962899</v>
      </c>
      <c r="AZ391" s="7">
        <v>4319055.4028144497</v>
      </c>
      <c r="BA391" s="7">
        <v>4208051.6549265403</v>
      </c>
      <c r="BB391" s="7">
        <v>4271309.3652290199</v>
      </c>
      <c r="BC391" s="7">
        <v>4273320.5646917</v>
      </c>
      <c r="BD391" s="7">
        <v>4459508.2667029602</v>
      </c>
      <c r="BE391" s="7">
        <v>4422134.1704199798</v>
      </c>
      <c r="BF391" s="7">
        <v>4638347.32548921</v>
      </c>
      <c r="BG391" s="7">
        <v>4545966.7660746202</v>
      </c>
      <c r="BH391" s="7">
        <v>4583663.6479516504</v>
      </c>
      <c r="BI391" s="7">
        <v>4601331.7734576603</v>
      </c>
      <c r="BJ391" s="7">
        <v>4837572.4631105997</v>
      </c>
      <c r="BK391" s="7">
        <v>4761451.6871143105</v>
      </c>
      <c r="BL391" s="7">
        <v>4437979.2322482001</v>
      </c>
      <c r="BM391" s="7">
        <v>4118194.25119481</v>
      </c>
      <c r="BN391" s="7">
        <v>3976672.4593849001</v>
      </c>
      <c r="BO391" s="7">
        <v>4019601.00551457</v>
      </c>
      <c r="BP391" s="7">
        <v>3747580.4044937198</v>
      </c>
      <c r="BQ391" s="7">
        <v>3502807.31356207</v>
      </c>
      <c r="BR391" s="7">
        <v>3448599.1707070498</v>
      </c>
      <c r="BS391" s="7">
        <v>3419280.6304484699</v>
      </c>
      <c r="BT391" s="7">
        <v>3419209.3214311101</v>
      </c>
      <c r="BU391" s="7">
        <v>3454437.4756757598</v>
      </c>
      <c r="BV391" s="6">
        <f t="shared" si="12"/>
        <v>9.151195376883528E-2</v>
      </c>
      <c r="BW391" s="6"/>
      <c r="BX391" s="6"/>
      <c r="BY391" s="9">
        <v>3897897.5063569802</v>
      </c>
      <c r="BZ391" s="9">
        <v>3788599.6518946299</v>
      </c>
      <c r="CA391" s="9">
        <v>3748369.16986094</v>
      </c>
      <c r="CB391" s="9">
        <v>3717528.0567125999</v>
      </c>
      <c r="CC391" s="9">
        <v>3666313.57830757</v>
      </c>
      <c r="CD391" s="9">
        <v>3690199.5976431798</v>
      </c>
      <c r="CE391" s="9">
        <v>3678069.0388516998</v>
      </c>
      <c r="CF391" s="9">
        <v>3577731.1551703401</v>
      </c>
      <c r="CG391" s="9">
        <v>3517692.2533590798</v>
      </c>
      <c r="CH391" s="9">
        <v>3474232.51790751</v>
      </c>
      <c r="CI391" s="9">
        <v>3603937.9533461998</v>
      </c>
      <c r="CJ391" s="9">
        <v>3438597.28002617</v>
      </c>
      <c r="CK391" s="9">
        <v>3422958.6428306899</v>
      </c>
      <c r="CL391" s="9">
        <v>3374988.6941235601</v>
      </c>
      <c r="CM391" s="9">
        <v>3360803.1816198602</v>
      </c>
      <c r="CN391" s="9">
        <v>3448025.5661566202</v>
      </c>
      <c r="CO391" s="9">
        <v>3302472.5734740202</v>
      </c>
      <c r="CP391" s="9">
        <v>3445749.6908021402</v>
      </c>
      <c r="CQ391" s="9">
        <v>3460022.8888679398</v>
      </c>
      <c r="CR391" s="9">
        <v>3483533.1561810002</v>
      </c>
      <c r="CS391" s="9">
        <v>3474189.55404572</v>
      </c>
      <c r="CT391" s="9">
        <v>3470148.7041525198</v>
      </c>
      <c r="CU391" s="9">
        <v>3490212.9347280902</v>
      </c>
      <c r="CV391" s="9">
        <v>3681236.6504836199</v>
      </c>
      <c r="CW391" s="9">
        <v>3737365.7184958002</v>
      </c>
      <c r="CX391" s="9">
        <v>3780421.0776545801</v>
      </c>
      <c r="CY391" s="9">
        <v>3786597.7264413298</v>
      </c>
      <c r="CZ391" s="9">
        <v>3861185.0486139501</v>
      </c>
      <c r="DA391" s="9">
        <v>3825771.81967544</v>
      </c>
      <c r="DB391" s="9">
        <v>3754952.9370784801</v>
      </c>
      <c r="DC391" s="9">
        <v>4004058.3739181198</v>
      </c>
      <c r="DD391" s="9">
        <v>3837818.7181603299</v>
      </c>
      <c r="DE391" s="9">
        <v>3901708.7020611502</v>
      </c>
      <c r="DF391" s="9">
        <v>3759465.9942228701</v>
      </c>
      <c r="DG391" s="9">
        <v>3864191.81448618</v>
      </c>
      <c r="DH391" s="9">
        <v>3761860.6778228902</v>
      </c>
      <c r="DI391" s="9">
        <v>3807588.0876076701</v>
      </c>
      <c r="DJ391" s="9">
        <v>4282919.8655831898</v>
      </c>
      <c r="DK391" s="9">
        <v>4302937.6867855499</v>
      </c>
      <c r="DL391" s="9">
        <v>4229524.2730404297</v>
      </c>
      <c r="DM391" s="9">
        <v>4252054.9219327299</v>
      </c>
      <c r="DN391" s="9">
        <v>4060325.4466897701</v>
      </c>
      <c r="DO391" s="9">
        <v>4135962.09406099</v>
      </c>
      <c r="DP391" s="9">
        <v>4312362.2931735599</v>
      </c>
      <c r="DQ391" s="9">
        <v>4239903.2701965803</v>
      </c>
      <c r="DR391" s="9">
        <v>4245389.9707208304</v>
      </c>
      <c r="DS391" s="9">
        <v>4111992.1907703099</v>
      </c>
      <c r="DT391" s="9">
        <v>4120941.0162901599</v>
      </c>
      <c r="DU391" s="9">
        <v>3988672.6472264598</v>
      </c>
      <c r="DV391" s="9">
        <v>4091096.83065366</v>
      </c>
      <c r="DW391" s="9">
        <v>4058957.1293631</v>
      </c>
      <c r="DX391" s="9">
        <v>4070588.8412506999</v>
      </c>
      <c r="DY391" s="9">
        <v>4074361.1315243398</v>
      </c>
      <c r="DZ391" s="9">
        <v>4218570.4976189602</v>
      </c>
      <c r="EA391" s="9">
        <v>4282985.9383116402</v>
      </c>
      <c r="EB391" s="9">
        <v>4419194.0976930698</v>
      </c>
      <c r="EC391" s="9">
        <v>4416815.7029143898</v>
      </c>
      <c r="ED391" s="9">
        <v>4397904.7039346304</v>
      </c>
      <c r="EE391" s="9">
        <v>4509882.1257865196</v>
      </c>
      <c r="EF391" s="9">
        <v>4794037.2270961199</v>
      </c>
      <c r="EG391" s="9">
        <v>4734778.8208710104</v>
      </c>
      <c r="EH391" s="9">
        <v>4503123.2013990898</v>
      </c>
      <c r="EI391" s="9">
        <v>4559503.93343079</v>
      </c>
      <c r="EJ391" s="9">
        <v>4310658.5607753899</v>
      </c>
      <c r="EK391" s="9">
        <v>4083050.1685140198</v>
      </c>
      <c r="EL391" s="9">
        <v>3977837.6217680899</v>
      </c>
      <c r="EM391" s="9">
        <v>3412442.8516589301</v>
      </c>
      <c r="EN391" s="9">
        <v>3478607.8035013201</v>
      </c>
      <c r="EO391" s="9">
        <v>3543120.7482513101</v>
      </c>
      <c r="EP391" s="9">
        <v>3594101.6448856201</v>
      </c>
      <c r="EQ391" s="27">
        <f t="shared" si="13"/>
        <v>9.4727138131998234E-2</v>
      </c>
      <c r="ER391" s="27"/>
      <c r="ES391" s="27"/>
    </row>
    <row r="392" spans="1:149" x14ac:dyDescent="0.25">
      <c r="A392" s="1" t="s">
        <v>1878</v>
      </c>
      <c r="B392" s="110"/>
      <c r="C392" s="110"/>
      <c r="D392" s="7">
        <v>16349721.299144199</v>
      </c>
      <c r="E392" s="7">
        <v>15066984.821211901</v>
      </c>
      <c r="F392" s="7">
        <v>14943491.6163415</v>
      </c>
      <c r="G392" s="7">
        <v>15040674.046964999</v>
      </c>
      <c r="H392" s="7">
        <v>15262768.164826199</v>
      </c>
      <c r="I392" s="7">
        <v>15196333.905182401</v>
      </c>
      <c r="J392" s="7">
        <v>14652702.643050401</v>
      </c>
      <c r="K392" s="7">
        <v>14827536.512703899</v>
      </c>
      <c r="L392" s="7">
        <v>14116590.0172098</v>
      </c>
      <c r="M392" s="7">
        <v>14646735.783951901</v>
      </c>
      <c r="N392" s="7">
        <v>14074723.7400817</v>
      </c>
      <c r="O392" s="7">
        <v>13811846.438518999</v>
      </c>
      <c r="P392" s="7">
        <v>14162458.3826332</v>
      </c>
      <c r="Q392" s="7">
        <v>14268723.434436399</v>
      </c>
      <c r="R392" s="7">
        <v>14171173.7174125</v>
      </c>
      <c r="S392" s="7">
        <v>13765961.0690127</v>
      </c>
      <c r="T392" s="7">
        <v>14217551.7295809</v>
      </c>
      <c r="U392" s="7">
        <v>13743561.280951301</v>
      </c>
      <c r="V392" s="7">
        <v>14221816.810321501</v>
      </c>
      <c r="W392" s="7">
        <v>14458936.2988957</v>
      </c>
      <c r="X392" s="7">
        <v>14196986.874441599</v>
      </c>
      <c r="Y392" s="7">
        <v>14060312.0001518</v>
      </c>
      <c r="Z392" s="7">
        <v>13868890.2771545</v>
      </c>
      <c r="AA392" s="7">
        <v>14194100.0221295</v>
      </c>
      <c r="AB392" s="7">
        <v>14538357.2836944</v>
      </c>
      <c r="AC392" s="7">
        <v>13868088.4102672</v>
      </c>
      <c r="AD392" s="7">
        <v>14883499.3587607</v>
      </c>
      <c r="AE392" s="7">
        <v>14512173.903994899</v>
      </c>
      <c r="AF392" s="7">
        <v>14489786.549666399</v>
      </c>
      <c r="AG392" s="7">
        <v>14619779.852714499</v>
      </c>
      <c r="AH392" s="7">
        <v>12262855.3368771</v>
      </c>
      <c r="AI392" s="7">
        <v>14870107.9828752</v>
      </c>
      <c r="AJ392" s="7">
        <v>15108534.548061799</v>
      </c>
      <c r="AK392" s="7">
        <v>15119413.5798425</v>
      </c>
      <c r="AL392" s="7">
        <v>14644111.2494708</v>
      </c>
      <c r="AM392" s="7">
        <v>15090879.609891901</v>
      </c>
      <c r="AN392" s="7">
        <v>14961148.0134381</v>
      </c>
      <c r="AO392" s="7">
        <v>14384846.6285467</v>
      </c>
      <c r="AP392" s="7">
        <v>13288792.4372559</v>
      </c>
      <c r="AQ392" s="7">
        <v>15574866.617680199</v>
      </c>
      <c r="AR392" s="7">
        <v>13697240.7453312</v>
      </c>
      <c r="AS392" s="7">
        <v>15462321.382140899</v>
      </c>
      <c r="AT392" s="7">
        <v>15979436.940517999</v>
      </c>
      <c r="AU392" s="7">
        <v>15355297.30893</v>
      </c>
      <c r="AV392" s="7">
        <v>15641134.916363699</v>
      </c>
      <c r="AW392" s="7">
        <v>15734932.711679</v>
      </c>
      <c r="AX392" s="7">
        <v>15903433.8817384</v>
      </c>
      <c r="AY392" s="7">
        <v>15270180.970635699</v>
      </c>
      <c r="AZ392" s="7">
        <v>15336886.629628699</v>
      </c>
      <c r="BA392" s="7">
        <v>15103876.229976701</v>
      </c>
      <c r="BB392" s="7">
        <v>15811768.897637701</v>
      </c>
      <c r="BC392" s="7">
        <v>15529555.226931199</v>
      </c>
      <c r="BD392" s="7">
        <v>15224559.9050164</v>
      </c>
      <c r="BE392" s="7">
        <v>15759902.2568406</v>
      </c>
      <c r="BF392" s="7">
        <v>15631662.7120605</v>
      </c>
      <c r="BG392" s="7">
        <v>16155236.811737301</v>
      </c>
      <c r="BH392" s="7">
        <v>16103485.733235801</v>
      </c>
      <c r="BI392" s="7">
        <v>15763267.844280999</v>
      </c>
      <c r="BJ392" s="7">
        <v>15709037.325277301</v>
      </c>
      <c r="BK392" s="7">
        <v>17025613.171450902</v>
      </c>
      <c r="BL392" s="7">
        <v>16187454.4739292</v>
      </c>
      <c r="BM392" s="7">
        <v>14399332.458760301</v>
      </c>
      <c r="BN392" s="7">
        <v>14528722.364174999</v>
      </c>
      <c r="BO392" s="7">
        <v>14183706.7409296</v>
      </c>
      <c r="BP392" s="7">
        <v>14018340.639102099</v>
      </c>
      <c r="BQ392" s="7">
        <v>11973690.2238148</v>
      </c>
      <c r="BR392" s="7">
        <v>14272195.938562</v>
      </c>
      <c r="BS392" s="7">
        <v>15993088.8254261</v>
      </c>
      <c r="BT392" s="7">
        <v>15154336.663542399</v>
      </c>
      <c r="BU392" s="7">
        <v>15445924.817995301</v>
      </c>
      <c r="BV392" s="6">
        <f t="shared" si="12"/>
        <v>6.0655074698066434E-2</v>
      </c>
      <c r="BW392" s="6"/>
      <c r="BX392" s="6"/>
      <c r="BY392" s="9">
        <v>25099027.715216901</v>
      </c>
      <c r="BZ392" s="9">
        <v>22899631.278041601</v>
      </c>
      <c r="CA392" s="9">
        <v>22699422.922545101</v>
      </c>
      <c r="CB392" s="9">
        <v>22097393.198332399</v>
      </c>
      <c r="CC392" s="9">
        <v>21775103.386489999</v>
      </c>
      <c r="CD392" s="9">
        <v>22680421.412700702</v>
      </c>
      <c r="CE392" s="9">
        <v>21301593.530455001</v>
      </c>
      <c r="CF392" s="9">
        <v>20437735.245489899</v>
      </c>
      <c r="CG392" s="9">
        <v>20917385.882459201</v>
      </c>
      <c r="CH392" s="9">
        <v>20593854.146793898</v>
      </c>
      <c r="CI392" s="9">
        <v>21051687.3708396</v>
      </c>
      <c r="CJ392" s="9">
        <v>20555139.2662399</v>
      </c>
      <c r="CK392" s="9">
        <v>20764433.2519967</v>
      </c>
      <c r="CL392" s="9">
        <v>20073804.642995302</v>
      </c>
      <c r="CM392" s="9">
        <v>20401198.386213101</v>
      </c>
      <c r="CN392" s="9">
        <v>20248075.0622175</v>
      </c>
      <c r="CO392" s="9">
        <v>20381528.5312934</v>
      </c>
      <c r="CP392" s="9">
        <v>19671852.936337799</v>
      </c>
      <c r="CQ392" s="9">
        <v>20462647.904817399</v>
      </c>
      <c r="CR392" s="9">
        <v>19987359.177249499</v>
      </c>
      <c r="CS392" s="9">
        <v>20147517.614817198</v>
      </c>
      <c r="CT392" s="9">
        <v>19252106.717452399</v>
      </c>
      <c r="CU392" s="9">
        <v>19595716.3825754</v>
      </c>
      <c r="CV392" s="9">
        <v>20100673.391125001</v>
      </c>
      <c r="CW392" s="9">
        <v>20241067.3073177</v>
      </c>
      <c r="CX392" s="9">
        <v>20452355.3712391</v>
      </c>
      <c r="CY392" s="9">
        <v>20984640.779151</v>
      </c>
      <c r="CZ392" s="9">
        <v>19823742.860762201</v>
      </c>
      <c r="DA392" s="9">
        <v>20510569.977286901</v>
      </c>
      <c r="DB392" s="9">
        <v>20438985.876040898</v>
      </c>
      <c r="DC392" s="9">
        <v>19616006.174187001</v>
      </c>
      <c r="DD392" s="9">
        <v>18134104.215988498</v>
      </c>
      <c r="DE392" s="9">
        <v>20203844.799111798</v>
      </c>
      <c r="DF392" s="9">
        <v>20524292.444414701</v>
      </c>
      <c r="DG392" s="9">
        <v>21247467.457489502</v>
      </c>
      <c r="DH392" s="9">
        <v>20370283.915519599</v>
      </c>
      <c r="DI392" s="9">
        <v>18564631.563680701</v>
      </c>
      <c r="DJ392" s="9">
        <v>18202033.771481398</v>
      </c>
      <c r="DK392" s="9">
        <v>16282322.1323385</v>
      </c>
      <c r="DL392" s="9">
        <v>19374560.437031198</v>
      </c>
      <c r="DM392" s="9">
        <v>17101899.5327828</v>
      </c>
      <c r="DN392" s="9">
        <v>22344150.007263198</v>
      </c>
      <c r="DO392" s="9">
        <v>22358050.3265961</v>
      </c>
      <c r="DP392" s="9">
        <v>18789648.1912972</v>
      </c>
      <c r="DQ392" s="9">
        <v>22015348.863340698</v>
      </c>
      <c r="DR392" s="9">
        <v>21540987.561115701</v>
      </c>
      <c r="DS392" s="9">
        <v>22280268.2572602</v>
      </c>
      <c r="DT392" s="9">
        <v>20863815.920755502</v>
      </c>
      <c r="DU392" s="9">
        <v>21059929.683381401</v>
      </c>
      <c r="DV392" s="9">
        <v>20481944.8026121</v>
      </c>
      <c r="DW392" s="9">
        <v>21009449.226726599</v>
      </c>
      <c r="DX392" s="9">
        <v>21723226.470940899</v>
      </c>
      <c r="DY392" s="9">
        <v>22395624.4635996</v>
      </c>
      <c r="DZ392" s="9">
        <v>21388432.232054502</v>
      </c>
      <c r="EA392" s="9">
        <v>22331827.2578968</v>
      </c>
      <c r="EB392" s="9">
        <v>20951764.134273302</v>
      </c>
      <c r="EC392" s="9">
        <v>21006650.492802698</v>
      </c>
      <c r="ED392" s="9">
        <v>20632816.2175579</v>
      </c>
      <c r="EE392" s="9">
        <v>23634476.6297484</v>
      </c>
      <c r="EF392" s="9">
        <v>24262857.129848801</v>
      </c>
      <c r="EG392" s="9">
        <v>23826971.013414301</v>
      </c>
      <c r="EH392" s="9">
        <v>23287222.801109601</v>
      </c>
      <c r="EI392" s="9">
        <v>22724110.118313901</v>
      </c>
      <c r="EJ392" s="9">
        <v>20125671.923465099</v>
      </c>
      <c r="EK392" s="9">
        <v>22687791.346905999</v>
      </c>
      <c r="EL392" s="9">
        <v>23494990.2234459</v>
      </c>
      <c r="EM392" s="9">
        <v>23645863.633471999</v>
      </c>
      <c r="EN392" s="9">
        <v>20895351.231226299</v>
      </c>
      <c r="EO392" s="9">
        <v>23754264.078557901</v>
      </c>
      <c r="EP392" s="9">
        <v>25050693.9641544</v>
      </c>
      <c r="EQ392" s="27">
        <f t="shared" si="13"/>
        <v>8.0578774835375858E-2</v>
      </c>
      <c r="ER392" s="27"/>
      <c r="ES392" s="27"/>
    </row>
    <row r="393" spans="1:149" x14ac:dyDescent="0.25">
      <c r="A393" s="1" t="s">
        <v>1889</v>
      </c>
      <c r="B393" s="110"/>
      <c r="C393" s="110"/>
      <c r="D393" s="7">
        <v>10240671.688927099</v>
      </c>
      <c r="E393" s="7">
        <v>9846025.7431620993</v>
      </c>
      <c r="F393" s="7">
        <v>9125612.5599151794</v>
      </c>
      <c r="G393" s="7">
        <v>9181188.1209401898</v>
      </c>
      <c r="H393" s="7">
        <v>8801277.2273023799</v>
      </c>
      <c r="I393" s="7">
        <v>8846497.5161952097</v>
      </c>
      <c r="J393" s="7">
        <v>8777048.5785088297</v>
      </c>
      <c r="K393" s="7">
        <v>8363544.3233808596</v>
      </c>
      <c r="L393" s="7">
        <v>8449923.5158353709</v>
      </c>
      <c r="M393" s="7">
        <v>8408665.8669410907</v>
      </c>
      <c r="N393" s="7">
        <v>8398213.2242640592</v>
      </c>
      <c r="O393" s="7">
        <v>8159306.3074963503</v>
      </c>
      <c r="P393" s="7">
        <v>8150980.6123628998</v>
      </c>
      <c r="Q393" s="7">
        <v>8051375.8252216298</v>
      </c>
      <c r="R393" s="7">
        <v>7978531.4619517801</v>
      </c>
      <c r="S393" s="7">
        <v>7862002.1174400598</v>
      </c>
      <c r="T393" s="7">
        <v>8000549.0512700202</v>
      </c>
      <c r="U393" s="7">
        <v>7987554.99215989</v>
      </c>
      <c r="V393" s="7">
        <v>7925112.9378939103</v>
      </c>
      <c r="W393" s="7">
        <v>7515808.459822</v>
      </c>
      <c r="X393" s="7">
        <v>7822064.70125461</v>
      </c>
      <c r="Y393" s="7">
        <v>8053766.3487868598</v>
      </c>
      <c r="Z393" s="7">
        <v>8051069.7241618698</v>
      </c>
      <c r="AA393" s="7">
        <v>8460698.10727969</v>
      </c>
      <c r="AB393" s="7">
        <v>8376242.04665309</v>
      </c>
      <c r="AC393" s="7">
        <v>8475782.4656604696</v>
      </c>
      <c r="AD393" s="7">
        <v>8596831.3980012909</v>
      </c>
      <c r="AE393" s="7">
        <v>8262036.4860721799</v>
      </c>
      <c r="AF393" s="7">
        <v>8380836.85671499</v>
      </c>
      <c r="AG393" s="7">
        <v>8036946.0809474504</v>
      </c>
      <c r="AH393" s="7">
        <v>9010233.2617770992</v>
      </c>
      <c r="AI393" s="7">
        <v>7155707.9344108803</v>
      </c>
      <c r="AJ393" s="7">
        <v>8573805.1410651598</v>
      </c>
      <c r="AK393" s="7">
        <v>8452971.4165376797</v>
      </c>
      <c r="AL393" s="7">
        <v>8424557.8372612502</v>
      </c>
      <c r="AM393" s="7">
        <v>8515099.1403208598</v>
      </c>
      <c r="AN393" s="7">
        <v>8337127.0351162096</v>
      </c>
      <c r="AO393" s="7">
        <v>8890512.4101958498</v>
      </c>
      <c r="AP393" s="7">
        <v>8447985.4356151894</v>
      </c>
      <c r="AQ393" s="7">
        <v>7576349.58170118</v>
      </c>
      <c r="AR393" s="7">
        <v>8759440.7647277508</v>
      </c>
      <c r="AS393" s="7">
        <v>8670108.9235006701</v>
      </c>
      <c r="AT393" s="7">
        <v>8666247.1672713105</v>
      </c>
      <c r="AU393" s="7">
        <v>9028257.2580276001</v>
      </c>
      <c r="AV393" s="7">
        <v>9046993.99837224</v>
      </c>
      <c r="AW393" s="7">
        <v>8774617.4088084698</v>
      </c>
      <c r="AX393" s="7">
        <v>8772935.7442715503</v>
      </c>
      <c r="AY393" s="7">
        <v>8624943.5093456693</v>
      </c>
      <c r="AZ393" s="7">
        <v>8474934.4314819593</v>
      </c>
      <c r="BA393" s="7">
        <v>8339987.1296689101</v>
      </c>
      <c r="BB393" s="7">
        <v>8420595.2793158293</v>
      </c>
      <c r="BC393" s="7">
        <v>8619385.7950117309</v>
      </c>
      <c r="BD393" s="7">
        <v>8767638.6636783108</v>
      </c>
      <c r="BE393" s="7">
        <v>8487424.0662004091</v>
      </c>
      <c r="BF393" s="7">
        <v>8382983.8635998201</v>
      </c>
      <c r="BG393" s="7">
        <v>8199442.7196506802</v>
      </c>
      <c r="BH393" s="7">
        <v>8039385.83961106</v>
      </c>
      <c r="BI393" s="7">
        <v>8919550.1721258201</v>
      </c>
      <c r="BJ393" s="7">
        <v>7922103.0464938497</v>
      </c>
      <c r="BK393" s="7">
        <v>8284409.7087062802</v>
      </c>
      <c r="BL393" s="7">
        <v>8441543.4190294202</v>
      </c>
      <c r="BM393" s="7">
        <v>7854575.4170331303</v>
      </c>
      <c r="BN393" s="7">
        <v>7311341.0509931203</v>
      </c>
      <c r="BO393" s="7">
        <v>7581128.0303739104</v>
      </c>
      <c r="BP393" s="7">
        <v>6906608.9773975303</v>
      </c>
      <c r="BQ393" s="7">
        <v>6583534.6100661298</v>
      </c>
      <c r="BR393" s="7">
        <v>6806616.5244563604</v>
      </c>
      <c r="BS393" s="7">
        <v>6596447.5251936903</v>
      </c>
      <c r="BT393" s="7">
        <v>6602079.79676536</v>
      </c>
      <c r="BU393" s="7">
        <v>6847561.7760453904</v>
      </c>
      <c r="BV393" s="6">
        <f t="shared" si="12"/>
        <v>8.3676521675382365E-2</v>
      </c>
      <c r="BW393" s="6"/>
      <c r="BX393" s="6"/>
      <c r="BY393" s="9">
        <v>10242229.673431201</v>
      </c>
      <c r="BZ393" s="9">
        <v>9452307.1645028908</v>
      </c>
      <c r="CA393" s="9">
        <v>9158501.2862066999</v>
      </c>
      <c r="CB393" s="9">
        <v>8524073.9647206496</v>
      </c>
      <c r="CC393" s="9">
        <v>8649598.56022886</v>
      </c>
      <c r="CD393" s="9">
        <v>8732710.5925021395</v>
      </c>
      <c r="CE393" s="9">
        <v>8362120.3992841598</v>
      </c>
      <c r="CF393" s="9">
        <v>8264758.5835139398</v>
      </c>
      <c r="CG393" s="9">
        <v>7904327.6030676505</v>
      </c>
      <c r="CH393" s="9">
        <v>8229478.9832587596</v>
      </c>
      <c r="CI393" s="9">
        <v>7956193.1758515704</v>
      </c>
      <c r="CJ393" s="9">
        <v>7866982.38783943</v>
      </c>
      <c r="CK393" s="9">
        <v>8268769.17458703</v>
      </c>
      <c r="CL393" s="9">
        <v>7973935.0137817999</v>
      </c>
      <c r="CM393" s="9">
        <v>7904965.4966313196</v>
      </c>
      <c r="CN393" s="9">
        <v>7889344.0039198296</v>
      </c>
      <c r="CO393" s="9">
        <v>8073538.17779091</v>
      </c>
      <c r="CP393" s="9">
        <v>6966401.4322711704</v>
      </c>
      <c r="CQ393" s="9">
        <v>8001188.2517269803</v>
      </c>
      <c r="CR393" s="9">
        <v>7772594.3356801001</v>
      </c>
      <c r="CS393" s="9">
        <v>7901455.6346525904</v>
      </c>
      <c r="CT393" s="9">
        <v>7739503.4489316903</v>
      </c>
      <c r="CU393" s="9">
        <v>8006852.7668393999</v>
      </c>
      <c r="CV393" s="9">
        <v>8415449.6588843297</v>
      </c>
      <c r="CW393" s="9">
        <v>8163287.2847422799</v>
      </c>
      <c r="CX393" s="9">
        <v>8354566.4800589802</v>
      </c>
      <c r="CY393" s="9">
        <v>8498537.4311227296</v>
      </c>
      <c r="CZ393" s="9">
        <v>8344443.6248136796</v>
      </c>
      <c r="DA393" s="9">
        <v>7788901.6211093497</v>
      </c>
      <c r="DB393" s="9">
        <v>8032981.5681712897</v>
      </c>
      <c r="DC393" s="9">
        <v>8584806.8682698999</v>
      </c>
      <c r="DD393" s="9">
        <v>8733619.0934058093</v>
      </c>
      <c r="DE393" s="9">
        <v>8606669.1878621597</v>
      </c>
      <c r="DF393" s="9">
        <v>8723630.5391272102</v>
      </c>
      <c r="DG393" s="9">
        <v>8649270.7244716994</v>
      </c>
      <c r="DH393" s="9">
        <v>8399095.2310073599</v>
      </c>
      <c r="DI393" s="9">
        <v>8203466.4100800501</v>
      </c>
      <c r="DJ393" s="9">
        <v>8765053.1987439394</v>
      </c>
      <c r="DK393" s="9">
        <v>8661572.61714481</v>
      </c>
      <c r="DL393" s="9">
        <v>8023250.08712635</v>
      </c>
      <c r="DM393" s="9">
        <v>8641314.9121350292</v>
      </c>
      <c r="DN393" s="9">
        <v>8098284.6874621697</v>
      </c>
      <c r="DO393" s="9">
        <v>8604001.4562921207</v>
      </c>
      <c r="DP393" s="9">
        <v>8732133.7314897496</v>
      </c>
      <c r="DQ393" s="9">
        <v>8667976.5146205891</v>
      </c>
      <c r="DR393" s="9">
        <v>8878156.2364786491</v>
      </c>
      <c r="DS393" s="9">
        <v>8882522.7920579407</v>
      </c>
      <c r="DT393" s="9">
        <v>8587150.6849657595</v>
      </c>
      <c r="DU393" s="9">
        <v>8556061.4619466104</v>
      </c>
      <c r="DV393" s="9">
        <v>8482963.0522761103</v>
      </c>
      <c r="DW393" s="9">
        <v>8234184.7388313301</v>
      </c>
      <c r="DX393" s="9">
        <v>8698250.2749690805</v>
      </c>
      <c r="DY393" s="9">
        <v>8600287.8396868091</v>
      </c>
      <c r="DZ393" s="9">
        <v>8800947.2232920602</v>
      </c>
      <c r="EA393" s="9">
        <v>8932645.0951994397</v>
      </c>
      <c r="EB393" s="9">
        <v>9097512.5801965799</v>
      </c>
      <c r="EC393" s="9">
        <v>9216948.2331631202</v>
      </c>
      <c r="ED393" s="9">
        <v>8419335.7723654509</v>
      </c>
      <c r="EE393" s="9">
        <v>8798346.5460088607</v>
      </c>
      <c r="EF393" s="9">
        <v>9401873.4618800506</v>
      </c>
      <c r="EG393" s="9">
        <v>9055151.0543577895</v>
      </c>
      <c r="EH393" s="9">
        <v>8659216.3216671702</v>
      </c>
      <c r="EI393" s="9">
        <v>8781215.5716554094</v>
      </c>
      <c r="EJ393" s="9">
        <v>7662199.3610046599</v>
      </c>
      <c r="EK393" s="9">
        <v>7799885.9906512899</v>
      </c>
      <c r="EL393" s="9">
        <v>7618631.0247676</v>
      </c>
      <c r="EM393" s="9">
        <v>6745019.9370216597</v>
      </c>
      <c r="EN393" s="9">
        <v>6376643.3378792396</v>
      </c>
      <c r="EO393" s="9">
        <v>6311253.8035819</v>
      </c>
      <c r="EP393" s="9">
        <v>6486194.0850174604</v>
      </c>
      <c r="EQ393" s="27">
        <f t="shared" si="13"/>
        <v>8.1866052893246305E-2</v>
      </c>
      <c r="ER393" s="27"/>
      <c r="ES393" s="27"/>
    </row>
    <row r="394" spans="1:149" x14ac:dyDescent="0.25">
      <c r="A394" s="1" t="s">
        <v>1904</v>
      </c>
      <c r="B394" s="110"/>
      <c r="C394" s="110"/>
      <c r="D394" s="7">
        <v>3353873.8611458498</v>
      </c>
      <c r="E394" s="7">
        <v>3261103.6006819201</v>
      </c>
      <c r="F394" s="7">
        <v>3404718.4704030501</v>
      </c>
      <c r="G394" s="7">
        <v>3340129.2091803201</v>
      </c>
      <c r="H394" s="7">
        <v>3458305.8242740799</v>
      </c>
      <c r="I394" s="7">
        <v>3357126.2885030499</v>
      </c>
      <c r="J394" s="7">
        <v>3293126.23392371</v>
      </c>
      <c r="K394" s="7">
        <v>3707440.3788522701</v>
      </c>
      <c r="L394" s="7">
        <v>3329279.1080864999</v>
      </c>
      <c r="M394" s="7">
        <v>3528483.2681402201</v>
      </c>
      <c r="N394" s="7">
        <v>3232223.3770050299</v>
      </c>
      <c r="O394" s="7">
        <v>3266351.9399415902</v>
      </c>
      <c r="P394" s="7">
        <v>3220142.2466441998</v>
      </c>
      <c r="Q394" s="7">
        <v>3350874.5917302901</v>
      </c>
      <c r="R394" s="7">
        <v>3390063.8418179099</v>
      </c>
      <c r="S394" s="7">
        <v>3323028.6254668101</v>
      </c>
      <c r="T394" s="7">
        <v>3412481.1888429802</v>
      </c>
      <c r="U394" s="7">
        <v>3541084.9007399301</v>
      </c>
      <c r="V394" s="7">
        <v>3550584.3549775998</v>
      </c>
      <c r="W394" s="7">
        <v>3574437.9915891401</v>
      </c>
      <c r="X394" s="7">
        <v>3419728.7201194698</v>
      </c>
      <c r="Y394" s="7">
        <v>3231504.5426000301</v>
      </c>
      <c r="Z394" s="7">
        <v>3198156.0151748098</v>
      </c>
      <c r="AA394" s="7">
        <v>3530149.6805582298</v>
      </c>
      <c r="AB394" s="7">
        <v>3459722.3186404202</v>
      </c>
      <c r="AC394" s="7">
        <v>3535938.2659922098</v>
      </c>
      <c r="AD394" s="7">
        <v>3747086.9512882</v>
      </c>
      <c r="AE394" s="7">
        <v>3476645.82484684</v>
      </c>
      <c r="AF394" s="7">
        <v>3898626.9160872302</v>
      </c>
      <c r="AG394" s="7">
        <v>3470304.9535061498</v>
      </c>
      <c r="AH394" s="7">
        <v>3461864.1536354702</v>
      </c>
      <c r="AI394" s="7">
        <v>3599741.37972036</v>
      </c>
      <c r="AJ394" s="7">
        <v>3356910.29710327</v>
      </c>
      <c r="AK394" s="7">
        <v>3496793.4467448401</v>
      </c>
      <c r="AL394" s="7">
        <v>3420842.4220171999</v>
      </c>
      <c r="AM394" s="7">
        <v>3513126.5587155698</v>
      </c>
      <c r="AN394" s="7">
        <v>3664088.3265527999</v>
      </c>
      <c r="AO394" s="7">
        <v>3569190.91220862</v>
      </c>
      <c r="AP394" s="7">
        <v>3896674.4539396102</v>
      </c>
      <c r="AQ394" s="7">
        <v>3719859.7858405798</v>
      </c>
      <c r="AR394" s="7">
        <v>3635170.0111926799</v>
      </c>
      <c r="AS394" s="7">
        <v>3548202.4261533702</v>
      </c>
      <c r="AT394" s="7">
        <v>3822804.9409732702</v>
      </c>
      <c r="AU394" s="7">
        <v>3381141.3924415</v>
      </c>
      <c r="AV394" s="7">
        <v>3693115.07617155</v>
      </c>
      <c r="AW394" s="7">
        <v>3581297.0356272901</v>
      </c>
      <c r="AX394" s="7">
        <v>3635651.0715430402</v>
      </c>
      <c r="AY394" s="7">
        <v>3532240.2709383802</v>
      </c>
      <c r="AZ394" s="7">
        <v>3592280.4198988802</v>
      </c>
      <c r="BA394" s="7">
        <v>3626195.9045406701</v>
      </c>
      <c r="BB394" s="7">
        <v>3553381.7162309401</v>
      </c>
      <c r="BC394" s="7">
        <v>3426661.7922637798</v>
      </c>
      <c r="BD394" s="7">
        <v>3625421.27025531</v>
      </c>
      <c r="BE394" s="7">
        <v>3461128.6514596301</v>
      </c>
      <c r="BF394" s="7">
        <v>3899698.4716745</v>
      </c>
      <c r="BG394" s="7">
        <v>3871364.7984526199</v>
      </c>
      <c r="BH394" s="7">
        <v>3748267.1026563202</v>
      </c>
      <c r="BI394" s="7">
        <v>3745317.3746837801</v>
      </c>
      <c r="BJ394" s="7">
        <v>4059720.1605937998</v>
      </c>
      <c r="BK394" s="7">
        <v>3981773.1326319701</v>
      </c>
      <c r="BL394" s="7">
        <v>3805642.7375535099</v>
      </c>
      <c r="BM394" s="7">
        <v>3438114.2595650698</v>
      </c>
      <c r="BN394" s="7">
        <v>3189938.66767509</v>
      </c>
      <c r="BO394" s="7">
        <v>2949435.65509314</v>
      </c>
      <c r="BP394" s="7">
        <v>2767166.6919152802</v>
      </c>
      <c r="BQ394" s="7">
        <v>2750381.6549911802</v>
      </c>
      <c r="BR394" s="7">
        <v>2960323.1634934498</v>
      </c>
      <c r="BS394" s="7">
        <v>3280742.7737447401</v>
      </c>
      <c r="BT394" s="7">
        <v>2710412.6671137698</v>
      </c>
      <c r="BU394" s="7">
        <v>3140610.6598081901</v>
      </c>
      <c r="BV394" s="6">
        <f t="shared" si="12"/>
        <v>7.7979442107394395E-2</v>
      </c>
      <c r="BW394" s="6"/>
      <c r="BX394" s="6"/>
      <c r="BY394" s="9">
        <v>3123822.33913837</v>
      </c>
      <c r="BZ394" s="9">
        <v>2825354.3397174501</v>
      </c>
      <c r="CA394" s="9">
        <v>3041557.32962421</v>
      </c>
      <c r="CB394" s="9">
        <v>3130222.6917287</v>
      </c>
      <c r="CC394" s="9">
        <v>2825589.9197472502</v>
      </c>
      <c r="CD394" s="9">
        <v>2967634.42496577</v>
      </c>
      <c r="CE394" s="9">
        <v>3181675.8022445999</v>
      </c>
      <c r="CF394" s="9">
        <v>3007484.2354722898</v>
      </c>
      <c r="CG394" s="9">
        <v>3364508.3905877699</v>
      </c>
      <c r="CH394" s="9">
        <v>2860016.4588984898</v>
      </c>
      <c r="CI394" s="9">
        <v>3040749.6195251299</v>
      </c>
      <c r="CJ394" s="9">
        <v>2996378.7440796699</v>
      </c>
      <c r="CK394" s="9">
        <v>3008874.5017793202</v>
      </c>
      <c r="CL394" s="9">
        <v>3151547.02712001</v>
      </c>
      <c r="CM394" s="9">
        <v>2958240.96716792</v>
      </c>
      <c r="CN394" s="9">
        <v>3293425.6747990199</v>
      </c>
      <c r="CO394" s="9">
        <v>3129909.3877052902</v>
      </c>
      <c r="CP394" s="9">
        <v>2996869.6043060101</v>
      </c>
      <c r="CQ394" s="9">
        <v>3040010.6198513899</v>
      </c>
      <c r="CR394" s="9">
        <v>3132562.67812233</v>
      </c>
      <c r="CS394" s="9">
        <v>3026164.6751103899</v>
      </c>
      <c r="CT394" s="9">
        <v>3090453.2271905099</v>
      </c>
      <c r="CU394" s="9">
        <v>3023196.0208010902</v>
      </c>
      <c r="CV394" s="9">
        <v>3066810.4141386701</v>
      </c>
      <c r="CW394" s="9">
        <v>3266892.88514568</v>
      </c>
      <c r="CX394" s="9">
        <v>3265835.9570958</v>
      </c>
      <c r="CY394" s="9">
        <v>3002915.54162816</v>
      </c>
      <c r="CZ394" s="9">
        <v>3084463.7458124198</v>
      </c>
      <c r="DA394" s="9">
        <v>3405475.3614890198</v>
      </c>
      <c r="DB394" s="9">
        <v>3080010.8740439201</v>
      </c>
      <c r="DC394" s="9">
        <v>3188711.0310067399</v>
      </c>
      <c r="DD394" s="9">
        <v>3200827.33352347</v>
      </c>
      <c r="DE394" s="9">
        <v>3180061.8013140298</v>
      </c>
      <c r="DF394" s="9">
        <v>3321108.0763165499</v>
      </c>
      <c r="DG394" s="9">
        <v>2866039.7180496398</v>
      </c>
      <c r="DH394" s="9">
        <v>3259347.0719617601</v>
      </c>
      <c r="DI394" s="9">
        <v>3265606.58421533</v>
      </c>
      <c r="DJ394" s="9">
        <v>3239459.2606584998</v>
      </c>
      <c r="DK394" s="9">
        <v>3515304.7926447499</v>
      </c>
      <c r="DL394" s="9">
        <v>3609690.6906874399</v>
      </c>
      <c r="DM394" s="9">
        <v>3216258.60580457</v>
      </c>
      <c r="DN394" s="9">
        <v>3070320.0060669002</v>
      </c>
      <c r="DO394" s="9">
        <v>3265926.0839639599</v>
      </c>
      <c r="DP394" s="9">
        <v>3377626.9234473598</v>
      </c>
      <c r="DQ394" s="9">
        <v>3355613.1031375802</v>
      </c>
      <c r="DR394" s="9">
        <v>3309248.13563467</v>
      </c>
      <c r="DS394" s="9">
        <v>3399172.6829788801</v>
      </c>
      <c r="DT394" s="9">
        <v>3191751.4515509098</v>
      </c>
      <c r="DU394" s="9">
        <v>3120918.4756120401</v>
      </c>
      <c r="DV394" s="9">
        <v>3285970.0717893802</v>
      </c>
      <c r="DW394" s="9">
        <v>3129401.7773311501</v>
      </c>
      <c r="DX394" s="9">
        <v>2874603.5804928001</v>
      </c>
      <c r="DY394" s="9">
        <v>3118300.0941219199</v>
      </c>
      <c r="DZ394" s="9">
        <v>3265041.34153187</v>
      </c>
      <c r="EA394" s="9">
        <v>3147576.6216592002</v>
      </c>
      <c r="EB394" s="9">
        <v>3308700.52602144</v>
      </c>
      <c r="EC394" s="9">
        <v>3229709.8615382798</v>
      </c>
      <c r="ED394" s="9">
        <v>3350559.2767918599</v>
      </c>
      <c r="EE394" s="9">
        <v>3676598.8831453999</v>
      </c>
      <c r="EF394" s="9">
        <v>4031585.5378803802</v>
      </c>
      <c r="EG394" s="9">
        <v>3305426.0907630399</v>
      </c>
      <c r="EH394" s="9">
        <v>3454425.9693340198</v>
      </c>
      <c r="EI394" s="9">
        <v>3342696.0766245802</v>
      </c>
      <c r="EJ394" s="9">
        <v>3123239.0070389099</v>
      </c>
      <c r="EK394" s="9">
        <v>3194453.34855993</v>
      </c>
      <c r="EL394" s="9">
        <v>3099420.5541181001</v>
      </c>
      <c r="EM394" s="9">
        <v>3233071.43232209</v>
      </c>
      <c r="EN394" s="9">
        <v>3092907.8639282901</v>
      </c>
      <c r="EO394" s="9">
        <v>3188245.9163652901</v>
      </c>
      <c r="EP394" s="9">
        <v>3117848.93744674</v>
      </c>
      <c r="EQ394" s="27">
        <f t="shared" si="13"/>
        <v>6.2664088285028924E-2</v>
      </c>
      <c r="ER394" s="27"/>
      <c r="ES394" s="27"/>
    </row>
    <row r="395" spans="1:149" x14ac:dyDescent="0.25">
      <c r="A395" s="1" t="s">
        <v>1926</v>
      </c>
      <c r="B395" s="110"/>
      <c r="C395" s="110"/>
      <c r="D395" s="7">
        <v>5649458.8070037896</v>
      </c>
      <c r="E395" s="7">
        <v>5628690.4340527598</v>
      </c>
      <c r="F395" s="7">
        <v>5598266.32240922</v>
      </c>
      <c r="G395" s="7">
        <v>5600289.2900246</v>
      </c>
      <c r="H395" s="7">
        <v>5694780.6946107298</v>
      </c>
      <c r="I395" s="7">
        <v>5649881.9175280305</v>
      </c>
      <c r="J395" s="7">
        <v>5615791.7057422902</v>
      </c>
      <c r="K395" s="7">
        <v>5436056.85612687</v>
      </c>
      <c r="L395" s="7">
        <v>5531447.6873800503</v>
      </c>
      <c r="M395" s="7">
        <v>5478542.6072693104</v>
      </c>
      <c r="N395" s="7">
        <v>5469835.4329402996</v>
      </c>
      <c r="O395" s="7">
        <v>5350066.6891222699</v>
      </c>
      <c r="P395" s="7">
        <v>5365926.3225230798</v>
      </c>
      <c r="Q395" s="7">
        <v>5479276.5428883703</v>
      </c>
      <c r="R395" s="7">
        <v>5614427.0915759001</v>
      </c>
      <c r="S395" s="7">
        <v>5457434.3750933604</v>
      </c>
      <c r="T395" s="7">
        <v>5442253.2126849703</v>
      </c>
      <c r="U395" s="7">
        <v>5694186.03927885</v>
      </c>
      <c r="V395" s="7">
        <v>5555179.2839582497</v>
      </c>
      <c r="W395" s="7">
        <v>5737866.1796983397</v>
      </c>
      <c r="X395" s="7">
        <v>5665478.2188183302</v>
      </c>
      <c r="Y395" s="7">
        <v>5553055.7402577503</v>
      </c>
      <c r="Z395" s="7">
        <v>5624596.0698529296</v>
      </c>
      <c r="AA395" s="7">
        <v>5670611.2242640099</v>
      </c>
      <c r="AB395" s="7">
        <v>5574844.2749228403</v>
      </c>
      <c r="AC395" s="7">
        <v>5854389.1576790903</v>
      </c>
      <c r="AD395" s="7">
        <v>5721469.06531619</v>
      </c>
      <c r="AE395" s="7">
        <v>5747668.3275201796</v>
      </c>
      <c r="AF395" s="7">
        <v>5771278.3648614604</v>
      </c>
      <c r="AG395" s="7">
        <v>5901267.4085229198</v>
      </c>
      <c r="AH395" s="7">
        <v>6018998.1256764503</v>
      </c>
      <c r="AI395" s="7">
        <v>5790117.82816967</v>
      </c>
      <c r="AJ395" s="7">
        <v>5994112.9756501298</v>
      </c>
      <c r="AK395" s="7">
        <v>5953715.9750327896</v>
      </c>
      <c r="AL395" s="7">
        <v>5945174.18945425</v>
      </c>
      <c r="AM395" s="7">
        <v>5960148.51396704</v>
      </c>
      <c r="AN395" s="7">
        <v>6152584.0012864098</v>
      </c>
      <c r="AO395" s="7">
        <v>5992140.9240661599</v>
      </c>
      <c r="AP395" s="7">
        <v>6071629.1235592896</v>
      </c>
      <c r="AQ395" s="7">
        <v>6086889.4782474404</v>
      </c>
      <c r="AR395" s="7">
        <v>5936964.63893562</v>
      </c>
      <c r="AS395" s="7">
        <v>5669860.9316947097</v>
      </c>
      <c r="AT395" s="7">
        <v>5726188.7678229399</v>
      </c>
      <c r="AU395" s="7">
        <v>5881969.6233704695</v>
      </c>
      <c r="AV395" s="7">
        <v>5622458.4973621396</v>
      </c>
      <c r="AW395" s="7">
        <v>5798971.6954619503</v>
      </c>
      <c r="AX395" s="7">
        <v>5683647.6059900597</v>
      </c>
      <c r="AY395" s="7">
        <v>5721944.4055710603</v>
      </c>
      <c r="AZ395" s="7">
        <v>5714834.8060733899</v>
      </c>
      <c r="BA395" s="7">
        <v>5686205.2512008101</v>
      </c>
      <c r="BB395" s="7">
        <v>5724495.0073584998</v>
      </c>
      <c r="BC395" s="7">
        <v>5793670.32348412</v>
      </c>
      <c r="BD395" s="7">
        <v>6079608.0574922701</v>
      </c>
      <c r="BE395" s="7">
        <v>5772023.0123239905</v>
      </c>
      <c r="BF395" s="7">
        <v>5986976.5849933</v>
      </c>
      <c r="BG395" s="7">
        <v>6004550.8174121296</v>
      </c>
      <c r="BH395" s="7">
        <v>6081774.2153094001</v>
      </c>
      <c r="BI395" s="7">
        <v>6344948.2861681804</v>
      </c>
      <c r="BJ395" s="7">
        <v>6291648.1858865498</v>
      </c>
      <c r="BK395" s="7">
        <v>6402348.3355143899</v>
      </c>
      <c r="BL395" s="7">
        <v>5976766.9470903799</v>
      </c>
      <c r="BM395" s="7">
        <v>5443723.8680472504</v>
      </c>
      <c r="BN395" s="7">
        <v>5352094.7321242401</v>
      </c>
      <c r="BO395" s="7">
        <v>5371336.4160692496</v>
      </c>
      <c r="BP395" s="7">
        <v>4988190.7320256298</v>
      </c>
      <c r="BQ395" s="7">
        <v>4648066.39020376</v>
      </c>
      <c r="BR395" s="7">
        <v>4518214.0202184301</v>
      </c>
      <c r="BS395" s="7">
        <v>4647765.6713768598</v>
      </c>
      <c r="BT395" s="7">
        <v>4536904.9335636804</v>
      </c>
      <c r="BU395" s="7">
        <v>4694220.2038334301</v>
      </c>
      <c r="BV395" s="6">
        <f t="shared" si="12"/>
        <v>6.8416084673720776E-2</v>
      </c>
      <c r="BW395" s="6"/>
      <c r="BX395" s="6"/>
      <c r="BY395" s="9">
        <v>5699652.6284521101</v>
      </c>
      <c r="BZ395" s="9">
        <v>5708404.4853100199</v>
      </c>
      <c r="CA395" s="9">
        <v>5889380.5771690803</v>
      </c>
      <c r="CB395" s="9">
        <v>5752335.0431141797</v>
      </c>
      <c r="CC395" s="9">
        <v>5716597.4667860698</v>
      </c>
      <c r="CD395" s="9">
        <v>5720062.6757051703</v>
      </c>
      <c r="CE395" s="9">
        <v>5716260.2142010201</v>
      </c>
      <c r="CF395" s="9">
        <v>5698689.6252978798</v>
      </c>
      <c r="CG395" s="9">
        <v>5623626.9784870902</v>
      </c>
      <c r="CH395" s="9">
        <v>5479169.9594072299</v>
      </c>
      <c r="CI395" s="9">
        <v>5595080.72706143</v>
      </c>
      <c r="CJ395" s="9">
        <v>5528783.0188555699</v>
      </c>
      <c r="CK395" s="9">
        <v>5556742.3774342099</v>
      </c>
      <c r="CL395" s="9">
        <v>5664190.3428199803</v>
      </c>
      <c r="CM395" s="9">
        <v>5542452.8031603498</v>
      </c>
      <c r="CN395" s="9">
        <v>5548922.0083038099</v>
      </c>
      <c r="CO395" s="9">
        <v>5631516.57509543</v>
      </c>
      <c r="CP395" s="9">
        <v>5659874.4642500998</v>
      </c>
      <c r="CQ395" s="9">
        <v>5749568.2456512898</v>
      </c>
      <c r="CR395" s="9">
        <v>5849591.2049845103</v>
      </c>
      <c r="CS395" s="9">
        <v>5695862.4904998997</v>
      </c>
      <c r="CT395" s="9">
        <v>5770491.5617836099</v>
      </c>
      <c r="CU395" s="9">
        <v>5991957.2728725802</v>
      </c>
      <c r="CV395" s="9">
        <v>5800239.4482412599</v>
      </c>
      <c r="CW395" s="9">
        <v>5980194.3824332897</v>
      </c>
      <c r="CX395" s="9">
        <v>5769897.1885066004</v>
      </c>
      <c r="CY395" s="9">
        <v>5873359.4336206904</v>
      </c>
      <c r="CZ395" s="9">
        <v>5885506.1672200896</v>
      </c>
      <c r="DA395" s="9">
        <v>6023234.5916940598</v>
      </c>
      <c r="DB395" s="9">
        <v>5923915.6426764596</v>
      </c>
      <c r="DC395" s="9">
        <v>6004831.2222656803</v>
      </c>
      <c r="DD395" s="9">
        <v>5934904.2360076103</v>
      </c>
      <c r="DE395" s="9">
        <v>6293406.4617980896</v>
      </c>
      <c r="DF395" s="9">
        <v>6188148.5975863701</v>
      </c>
      <c r="DG395" s="9">
        <v>6323094.6901948098</v>
      </c>
      <c r="DH395" s="9">
        <v>6223831.1863420699</v>
      </c>
      <c r="DI395" s="9">
        <v>6317314.1856016498</v>
      </c>
      <c r="DJ395" s="9">
        <v>6020142.6098178299</v>
      </c>
      <c r="DK395" s="9">
        <v>6100179.9801113503</v>
      </c>
      <c r="DL395" s="9">
        <v>6067479.4641070403</v>
      </c>
      <c r="DM395" s="9">
        <v>5847728.4255021699</v>
      </c>
      <c r="DN395" s="9">
        <v>5564893.1356463199</v>
      </c>
      <c r="DO395" s="9">
        <v>5663889.6803808399</v>
      </c>
      <c r="DP395" s="9">
        <v>5761409.9530579401</v>
      </c>
      <c r="DQ395" s="9">
        <v>5641528.2964976104</v>
      </c>
      <c r="DR395" s="9">
        <v>5632597.0023398697</v>
      </c>
      <c r="DS395" s="9">
        <v>5842197.4699021699</v>
      </c>
      <c r="DT395" s="9">
        <v>5665421.6454258999</v>
      </c>
      <c r="DU395" s="9">
        <v>5833170.5893952204</v>
      </c>
      <c r="DV395" s="9">
        <v>5661397.5080465302</v>
      </c>
      <c r="DW395" s="9">
        <v>5667066.9786571702</v>
      </c>
      <c r="DX395" s="9">
        <v>5816949.7057942599</v>
      </c>
      <c r="DY395" s="9">
        <v>5789027.9033256797</v>
      </c>
      <c r="DZ395" s="9">
        <v>5757895.79188364</v>
      </c>
      <c r="EA395" s="9">
        <v>6012023.4520057105</v>
      </c>
      <c r="EB395" s="9">
        <v>6115951.8671326097</v>
      </c>
      <c r="EC395" s="9">
        <v>6218305.7982285004</v>
      </c>
      <c r="ED395" s="9">
        <v>6385996.5199118797</v>
      </c>
      <c r="EE395" s="9">
        <v>6502118.1948531996</v>
      </c>
      <c r="EF395" s="9">
        <v>7150427.1847441196</v>
      </c>
      <c r="EG395" s="9">
        <v>6765964.2429402601</v>
      </c>
      <c r="EH395" s="9">
        <v>6343879.7008732902</v>
      </c>
      <c r="EI395" s="9">
        <v>6543674.17355661</v>
      </c>
      <c r="EJ395" s="9">
        <v>6307530.5891972296</v>
      </c>
      <c r="EK395" s="9">
        <v>6111740.0675669201</v>
      </c>
      <c r="EL395" s="9">
        <v>6039460.4156289296</v>
      </c>
      <c r="EM395" s="9">
        <v>5352474.1908540502</v>
      </c>
      <c r="EN395" s="9">
        <v>5335372.3806098402</v>
      </c>
      <c r="EO395" s="9">
        <v>5250198.4304253804</v>
      </c>
      <c r="EP395" s="9">
        <v>5410610.5107515901</v>
      </c>
      <c r="EQ395" s="27">
        <f t="shared" si="13"/>
        <v>5.761274151768471E-2</v>
      </c>
      <c r="ER395" s="27"/>
      <c r="ES395" s="27"/>
    </row>
  </sheetData>
  <mergeCells count="3">
    <mergeCell ref="B364:C395"/>
    <mergeCell ref="D1:BX1"/>
    <mergeCell ref="BY1:ES1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Q394"/>
  <sheetViews>
    <sheetView tabSelected="1" zoomScale="90" zoomScaleNormal="90" workbookViewId="0">
      <selection activeCell="B363" sqref="B363:C394"/>
    </sheetView>
  </sheetViews>
  <sheetFormatPr defaultColWidth="11.7109375" defaultRowHeight="15" x14ac:dyDescent="0.25"/>
  <cols>
    <col min="1" max="1" width="55.42578125" style="1" customWidth="1"/>
    <col min="2" max="2" width="29" style="1" customWidth="1"/>
    <col min="3" max="3" width="39.85546875" style="1" customWidth="1"/>
    <col min="4" max="13" width="11.7109375" style="25"/>
    <col min="14" max="16384" width="11.7109375" style="1"/>
  </cols>
  <sheetData>
    <row r="1" spans="1:563" s="2" customFormat="1" x14ac:dyDescent="0.25">
      <c r="A1" s="2" t="s">
        <v>8</v>
      </c>
      <c r="B1" s="2" t="s">
        <v>12</v>
      </c>
      <c r="C1" s="2" t="s">
        <v>13</v>
      </c>
      <c r="D1" s="26">
        <v>1</v>
      </c>
      <c r="E1" s="26">
        <v>2</v>
      </c>
      <c r="F1" s="26">
        <v>3</v>
      </c>
      <c r="G1" s="26">
        <v>4</v>
      </c>
      <c r="H1" s="26">
        <v>5</v>
      </c>
      <c r="I1" s="26">
        <v>6</v>
      </c>
      <c r="J1" s="26">
        <v>7</v>
      </c>
      <c r="K1" s="26">
        <v>8</v>
      </c>
      <c r="L1" s="26">
        <v>9</v>
      </c>
      <c r="M1" s="26">
        <v>10</v>
      </c>
      <c r="N1" s="26">
        <v>11</v>
      </c>
      <c r="O1" s="26">
        <v>12</v>
      </c>
      <c r="P1" s="26">
        <v>13</v>
      </c>
      <c r="Q1" s="26">
        <v>14</v>
      </c>
      <c r="R1" s="26">
        <v>15</v>
      </c>
      <c r="S1" s="26">
        <v>16</v>
      </c>
      <c r="T1" s="26">
        <v>17</v>
      </c>
      <c r="U1" s="26">
        <v>18</v>
      </c>
      <c r="V1" s="26">
        <v>19</v>
      </c>
      <c r="W1" s="26">
        <v>20</v>
      </c>
      <c r="X1" s="26">
        <v>21</v>
      </c>
      <c r="Y1" s="26">
        <v>22</v>
      </c>
      <c r="Z1" s="26">
        <v>23</v>
      </c>
      <c r="AA1" s="26">
        <v>24</v>
      </c>
      <c r="AB1" s="26">
        <v>25</v>
      </c>
      <c r="AC1" s="26">
        <v>26</v>
      </c>
      <c r="AD1" s="26">
        <v>27</v>
      </c>
      <c r="AE1" s="26">
        <v>28</v>
      </c>
      <c r="AF1" s="26">
        <v>29</v>
      </c>
      <c r="AG1" s="26">
        <v>30</v>
      </c>
      <c r="AH1" s="26">
        <v>31</v>
      </c>
      <c r="AI1" s="26">
        <v>32</v>
      </c>
      <c r="AJ1" s="26">
        <v>33</v>
      </c>
      <c r="AK1" s="26">
        <v>34</v>
      </c>
      <c r="AL1" s="26">
        <v>35</v>
      </c>
      <c r="AM1" s="26">
        <v>36</v>
      </c>
      <c r="AN1" s="26">
        <v>37</v>
      </c>
      <c r="AO1" s="26">
        <v>38</v>
      </c>
      <c r="AP1" s="26">
        <v>39</v>
      </c>
      <c r="AQ1" s="26">
        <v>40</v>
      </c>
      <c r="AR1" s="26">
        <v>41</v>
      </c>
      <c r="AS1" s="26">
        <v>42</v>
      </c>
      <c r="AT1" s="26">
        <v>43</v>
      </c>
      <c r="AU1" s="26">
        <v>44</v>
      </c>
      <c r="AV1" s="26">
        <v>45</v>
      </c>
      <c r="AW1" s="26">
        <v>46</v>
      </c>
      <c r="AX1" s="26">
        <v>47</v>
      </c>
      <c r="AY1" s="26">
        <v>48</v>
      </c>
      <c r="AZ1" s="26">
        <v>49</v>
      </c>
      <c r="BA1" s="26">
        <v>50</v>
      </c>
      <c r="BB1" s="26">
        <v>51</v>
      </c>
      <c r="BC1" s="26">
        <v>52</v>
      </c>
      <c r="BD1" s="26">
        <v>53</v>
      </c>
      <c r="BE1" s="26">
        <v>54</v>
      </c>
      <c r="BF1" s="26">
        <v>55</v>
      </c>
      <c r="BG1" s="26">
        <v>56</v>
      </c>
      <c r="BH1" s="26">
        <v>57</v>
      </c>
      <c r="BI1" s="26">
        <v>58</v>
      </c>
      <c r="BJ1" s="26">
        <v>59</v>
      </c>
      <c r="BK1" s="26">
        <v>60</v>
      </c>
      <c r="BL1" s="26">
        <v>61</v>
      </c>
      <c r="BM1" s="26">
        <v>62</v>
      </c>
      <c r="BN1" s="26">
        <v>63</v>
      </c>
      <c r="BO1" s="26">
        <v>64</v>
      </c>
      <c r="BP1" s="26">
        <v>65</v>
      </c>
      <c r="BQ1" s="26">
        <v>66</v>
      </c>
      <c r="BR1" s="26">
        <v>67</v>
      </c>
      <c r="BS1" s="26">
        <v>68</v>
      </c>
      <c r="BT1" s="26">
        <v>69</v>
      </c>
      <c r="BU1" s="26">
        <v>70</v>
      </c>
      <c r="BV1" s="26">
        <v>71</v>
      </c>
      <c r="BW1" s="26">
        <v>72</v>
      </c>
      <c r="BX1" s="26">
        <v>73</v>
      </c>
      <c r="BY1" s="26">
        <v>74</v>
      </c>
      <c r="BZ1" s="26">
        <v>75</v>
      </c>
      <c r="CA1" s="26">
        <v>76</v>
      </c>
      <c r="CB1" s="26">
        <v>77</v>
      </c>
      <c r="CC1" s="26">
        <v>78</v>
      </c>
      <c r="CD1" s="26">
        <v>79</v>
      </c>
      <c r="CE1" s="26">
        <v>80</v>
      </c>
      <c r="CF1" s="26">
        <v>81</v>
      </c>
      <c r="CG1" s="26">
        <v>82</v>
      </c>
      <c r="CH1" s="26">
        <v>83</v>
      </c>
      <c r="CI1" s="26">
        <v>84</v>
      </c>
      <c r="CJ1" s="26">
        <v>85</v>
      </c>
      <c r="CK1" s="26">
        <v>86</v>
      </c>
      <c r="CL1" s="26">
        <v>87</v>
      </c>
      <c r="CM1" s="26">
        <v>88</v>
      </c>
      <c r="CN1" s="26">
        <v>89</v>
      </c>
      <c r="CO1" s="26">
        <v>90</v>
      </c>
      <c r="CP1" s="26">
        <v>91</v>
      </c>
      <c r="CQ1" s="26">
        <v>92</v>
      </c>
      <c r="CR1" s="26">
        <v>93</v>
      </c>
      <c r="CS1" s="26">
        <v>94</v>
      </c>
      <c r="CT1" s="26">
        <v>95</v>
      </c>
      <c r="CU1" s="26">
        <v>96</v>
      </c>
      <c r="CV1" s="26">
        <v>97</v>
      </c>
      <c r="CW1" s="26">
        <v>98</v>
      </c>
      <c r="CX1" s="26">
        <v>99</v>
      </c>
      <c r="CY1" s="26">
        <v>100</v>
      </c>
      <c r="CZ1" s="26">
        <v>101</v>
      </c>
      <c r="DA1" s="26">
        <v>102</v>
      </c>
      <c r="DB1" s="26">
        <v>103</v>
      </c>
      <c r="DC1" s="26">
        <v>104</v>
      </c>
      <c r="DD1" s="26">
        <v>105</v>
      </c>
      <c r="DE1" s="26">
        <v>106</v>
      </c>
      <c r="DF1" s="26">
        <v>107</v>
      </c>
      <c r="DG1" s="26">
        <v>108</v>
      </c>
      <c r="DH1" s="26">
        <v>109</v>
      </c>
      <c r="DI1" s="26">
        <v>110</v>
      </c>
      <c r="DJ1" s="26">
        <v>111</v>
      </c>
      <c r="DK1" s="26">
        <v>112</v>
      </c>
      <c r="DL1" s="26">
        <v>113</v>
      </c>
      <c r="DM1" s="26">
        <v>114</v>
      </c>
      <c r="DN1" s="26">
        <v>115</v>
      </c>
      <c r="DO1" s="26">
        <v>116</v>
      </c>
      <c r="DP1" s="26">
        <v>117</v>
      </c>
      <c r="DQ1" s="26">
        <v>118</v>
      </c>
      <c r="DR1" s="26">
        <v>119</v>
      </c>
      <c r="DS1" s="26">
        <v>120</v>
      </c>
      <c r="DT1" s="26">
        <v>121</v>
      </c>
      <c r="DU1" s="26">
        <v>122</v>
      </c>
      <c r="DV1" s="26">
        <v>123</v>
      </c>
      <c r="DW1" s="26">
        <v>124</v>
      </c>
      <c r="DX1" s="26">
        <v>125</v>
      </c>
      <c r="DY1" s="26">
        <v>126</v>
      </c>
      <c r="DZ1" s="26">
        <v>127</v>
      </c>
      <c r="EA1" s="26">
        <v>128</v>
      </c>
      <c r="EB1" s="26">
        <v>129</v>
      </c>
      <c r="EC1" s="26">
        <v>130</v>
      </c>
      <c r="ED1" s="26">
        <v>131</v>
      </c>
      <c r="EE1" s="26">
        <v>132</v>
      </c>
      <c r="EF1" s="26">
        <v>133</v>
      </c>
      <c r="EG1" s="26">
        <v>134</v>
      </c>
      <c r="EH1" s="26">
        <v>135</v>
      </c>
      <c r="EI1" s="26">
        <v>136</v>
      </c>
      <c r="EJ1" s="26">
        <v>137</v>
      </c>
      <c r="EK1" s="26">
        <v>138</v>
      </c>
      <c r="EL1" s="26">
        <v>139</v>
      </c>
      <c r="EM1" s="26">
        <v>140</v>
      </c>
      <c r="EN1" s="26">
        <v>141</v>
      </c>
      <c r="EO1" s="26">
        <v>142</v>
      </c>
      <c r="EP1" s="26">
        <v>143</v>
      </c>
      <c r="EQ1" s="26">
        <v>144</v>
      </c>
      <c r="ER1" s="26">
        <v>145</v>
      </c>
      <c r="ES1" s="26">
        <v>146</v>
      </c>
      <c r="ET1" s="26">
        <v>147</v>
      </c>
      <c r="EU1" s="26">
        <v>148</v>
      </c>
      <c r="EV1" s="26">
        <v>149</v>
      </c>
      <c r="EW1" s="26">
        <v>150</v>
      </c>
      <c r="EX1" s="26">
        <v>151</v>
      </c>
      <c r="EY1" s="26">
        <v>152</v>
      </c>
      <c r="EZ1" s="26">
        <v>153</v>
      </c>
      <c r="FA1" s="26">
        <v>154</v>
      </c>
      <c r="FB1" s="26">
        <v>155</v>
      </c>
      <c r="FC1" s="26">
        <v>156</v>
      </c>
      <c r="FD1" s="26">
        <v>157</v>
      </c>
      <c r="FE1" s="26">
        <v>158</v>
      </c>
      <c r="FF1" s="26">
        <v>159</v>
      </c>
      <c r="FG1" s="26">
        <v>160</v>
      </c>
      <c r="FH1" s="26">
        <v>161</v>
      </c>
      <c r="FI1" s="26">
        <v>162</v>
      </c>
      <c r="FJ1" s="26">
        <v>163</v>
      </c>
      <c r="FK1" s="26">
        <v>164</v>
      </c>
      <c r="FL1" s="26">
        <v>165</v>
      </c>
      <c r="FM1" s="26">
        <v>166</v>
      </c>
      <c r="FN1" s="26">
        <v>167</v>
      </c>
      <c r="FO1" s="26">
        <v>168</v>
      </c>
      <c r="FP1" s="26">
        <v>169</v>
      </c>
      <c r="FQ1" s="26">
        <v>170</v>
      </c>
      <c r="FR1" s="26">
        <v>171</v>
      </c>
      <c r="FS1" s="26">
        <v>172</v>
      </c>
      <c r="FT1" s="26">
        <v>173</v>
      </c>
      <c r="FU1" s="26">
        <v>174</v>
      </c>
      <c r="FV1" s="26">
        <v>175</v>
      </c>
      <c r="FW1" s="26">
        <v>176</v>
      </c>
      <c r="FX1" s="26">
        <v>177</v>
      </c>
      <c r="FY1" s="26">
        <v>178</v>
      </c>
      <c r="FZ1" s="26">
        <v>179</v>
      </c>
      <c r="GA1" s="26">
        <v>180</v>
      </c>
      <c r="GB1" s="26">
        <v>181</v>
      </c>
      <c r="GC1" s="26">
        <v>182</v>
      </c>
      <c r="GD1" s="26">
        <v>183</v>
      </c>
      <c r="GE1" s="26">
        <v>184</v>
      </c>
      <c r="GF1" s="26">
        <v>185</v>
      </c>
      <c r="GG1" s="26">
        <v>186</v>
      </c>
      <c r="GH1" s="26">
        <v>187</v>
      </c>
      <c r="GI1" s="26">
        <v>188</v>
      </c>
      <c r="GJ1" s="26">
        <v>189</v>
      </c>
      <c r="GK1" s="26">
        <v>190</v>
      </c>
      <c r="GL1" s="26">
        <v>191</v>
      </c>
      <c r="GM1" s="26">
        <v>192</v>
      </c>
      <c r="GN1" s="26">
        <v>193</v>
      </c>
      <c r="GO1" s="26">
        <v>194</v>
      </c>
      <c r="GP1" s="26">
        <v>195</v>
      </c>
      <c r="GQ1" s="26">
        <v>196</v>
      </c>
      <c r="GR1" s="26">
        <v>197</v>
      </c>
      <c r="GS1" s="26">
        <v>198</v>
      </c>
      <c r="GT1" s="26">
        <v>199</v>
      </c>
      <c r="GU1" s="26">
        <v>200</v>
      </c>
      <c r="GV1" s="26">
        <v>201</v>
      </c>
      <c r="GW1" s="26">
        <v>202</v>
      </c>
      <c r="GX1" s="26">
        <v>203</v>
      </c>
      <c r="GY1" s="26">
        <v>204</v>
      </c>
      <c r="GZ1" s="26">
        <v>205</v>
      </c>
      <c r="HA1" s="26">
        <v>206</v>
      </c>
      <c r="HB1" s="26">
        <v>207</v>
      </c>
      <c r="HC1" s="26">
        <v>208</v>
      </c>
      <c r="HD1" s="26">
        <v>209</v>
      </c>
      <c r="HE1" s="26">
        <v>210</v>
      </c>
      <c r="HF1" s="26">
        <v>211</v>
      </c>
      <c r="HG1" s="26">
        <v>212</v>
      </c>
      <c r="HH1" s="26">
        <v>213</v>
      </c>
      <c r="HI1" s="26">
        <v>214</v>
      </c>
      <c r="HJ1" s="26">
        <v>215</v>
      </c>
      <c r="HK1" s="26">
        <v>216</v>
      </c>
      <c r="HL1" s="26">
        <v>217</v>
      </c>
      <c r="HM1" s="26">
        <v>218</v>
      </c>
      <c r="HN1" s="26">
        <v>219</v>
      </c>
      <c r="HO1" s="26">
        <v>220</v>
      </c>
      <c r="HP1" s="26">
        <v>221</v>
      </c>
      <c r="HQ1" s="26">
        <v>222</v>
      </c>
      <c r="HR1" s="26">
        <v>223</v>
      </c>
      <c r="HS1" s="26">
        <v>224</v>
      </c>
      <c r="HT1" s="26">
        <v>225</v>
      </c>
      <c r="HU1" s="26">
        <v>226</v>
      </c>
      <c r="HV1" s="26">
        <v>227</v>
      </c>
      <c r="HW1" s="26">
        <v>228</v>
      </c>
      <c r="HX1" s="26">
        <v>229</v>
      </c>
      <c r="HY1" s="26">
        <v>230</v>
      </c>
      <c r="HZ1" s="26">
        <v>231</v>
      </c>
      <c r="IA1" s="26">
        <v>232</v>
      </c>
      <c r="IB1" s="26">
        <v>233</v>
      </c>
      <c r="IC1" s="26">
        <v>234</v>
      </c>
      <c r="ID1" s="26">
        <v>235</v>
      </c>
      <c r="IE1" s="26">
        <v>236</v>
      </c>
      <c r="IF1" s="26">
        <v>237</v>
      </c>
      <c r="IG1" s="26">
        <v>238</v>
      </c>
      <c r="IH1" s="26">
        <v>239</v>
      </c>
      <c r="II1" s="26">
        <v>240</v>
      </c>
      <c r="IJ1" s="26">
        <v>241</v>
      </c>
      <c r="IK1" s="26">
        <v>242</v>
      </c>
      <c r="IL1" s="26">
        <v>243</v>
      </c>
      <c r="IM1" s="26">
        <v>244</v>
      </c>
      <c r="IN1" s="26">
        <v>245</v>
      </c>
      <c r="IO1" s="26">
        <v>246</v>
      </c>
      <c r="IP1" s="26">
        <v>247</v>
      </c>
      <c r="IQ1" s="26">
        <v>248</v>
      </c>
      <c r="IR1" s="26">
        <v>249</v>
      </c>
      <c r="IS1" s="26">
        <v>250</v>
      </c>
      <c r="IT1" s="26">
        <v>251</v>
      </c>
      <c r="IU1" s="26">
        <v>252</v>
      </c>
      <c r="IV1" s="26">
        <v>253</v>
      </c>
      <c r="IW1" s="26">
        <v>254</v>
      </c>
      <c r="IX1" s="26">
        <v>255</v>
      </c>
      <c r="IY1" s="26">
        <v>256</v>
      </c>
      <c r="IZ1" s="26">
        <v>257</v>
      </c>
      <c r="JA1" s="26">
        <v>258</v>
      </c>
      <c r="JB1" s="26">
        <v>259</v>
      </c>
      <c r="JC1" s="26">
        <v>260</v>
      </c>
      <c r="JD1" s="26">
        <v>261</v>
      </c>
      <c r="JE1" s="26">
        <v>262</v>
      </c>
      <c r="JF1" s="26">
        <v>263</v>
      </c>
      <c r="JG1" s="26">
        <v>264</v>
      </c>
      <c r="JH1" s="26">
        <v>265</v>
      </c>
      <c r="JI1" s="26">
        <v>266</v>
      </c>
      <c r="JJ1" s="26">
        <v>267</v>
      </c>
      <c r="JK1" s="26">
        <v>268</v>
      </c>
      <c r="JL1" s="26">
        <v>269</v>
      </c>
      <c r="JM1" s="26">
        <v>270</v>
      </c>
      <c r="JN1" s="26">
        <v>271</v>
      </c>
      <c r="JO1" s="26">
        <v>272</v>
      </c>
      <c r="JP1" s="26">
        <v>273</v>
      </c>
      <c r="JQ1" s="26">
        <v>274</v>
      </c>
      <c r="JR1" s="26">
        <v>275</v>
      </c>
      <c r="JS1" s="26">
        <v>276</v>
      </c>
      <c r="JT1" s="26">
        <v>277</v>
      </c>
      <c r="JU1" s="26">
        <v>278</v>
      </c>
      <c r="JV1" s="26">
        <v>279</v>
      </c>
      <c r="JW1" s="26">
        <v>280</v>
      </c>
      <c r="JX1" s="26">
        <v>281</v>
      </c>
      <c r="JY1" s="26">
        <v>282</v>
      </c>
      <c r="JZ1" s="26">
        <v>283</v>
      </c>
      <c r="KA1" s="26">
        <v>284</v>
      </c>
      <c r="KB1" s="26">
        <v>285</v>
      </c>
      <c r="KC1" s="26">
        <v>286</v>
      </c>
      <c r="KD1" s="26">
        <v>287</v>
      </c>
      <c r="KE1" s="26">
        <v>288</v>
      </c>
      <c r="KF1" s="26">
        <v>289</v>
      </c>
      <c r="KG1" s="26">
        <v>290</v>
      </c>
      <c r="KH1" s="26">
        <v>291</v>
      </c>
      <c r="KI1" s="26">
        <v>292</v>
      </c>
      <c r="KJ1" s="26">
        <v>293</v>
      </c>
      <c r="KK1" s="26">
        <v>294</v>
      </c>
      <c r="KL1" s="26">
        <v>295</v>
      </c>
      <c r="KM1" s="26">
        <v>296</v>
      </c>
      <c r="KN1" s="26">
        <v>297</v>
      </c>
      <c r="KO1" s="26">
        <v>298</v>
      </c>
      <c r="KP1" s="26">
        <v>299</v>
      </c>
      <c r="KQ1" s="26">
        <v>300</v>
      </c>
      <c r="KR1" s="26">
        <v>301</v>
      </c>
      <c r="KS1" s="26">
        <v>302</v>
      </c>
      <c r="KT1" s="26">
        <v>303</v>
      </c>
      <c r="KU1" s="26">
        <v>304</v>
      </c>
      <c r="KV1" s="26">
        <v>305</v>
      </c>
      <c r="KW1" s="26">
        <v>306</v>
      </c>
      <c r="KX1" s="26">
        <v>307</v>
      </c>
      <c r="KY1" s="26">
        <v>308</v>
      </c>
      <c r="KZ1" s="26">
        <v>309</v>
      </c>
      <c r="LA1" s="26">
        <v>310</v>
      </c>
      <c r="LB1" s="26">
        <v>311</v>
      </c>
      <c r="LC1" s="26">
        <v>312</v>
      </c>
      <c r="LD1" s="26">
        <v>313</v>
      </c>
      <c r="LE1" s="26">
        <v>314</v>
      </c>
      <c r="LF1" s="26">
        <v>315</v>
      </c>
      <c r="LG1" s="26">
        <v>316</v>
      </c>
      <c r="LH1" s="26">
        <v>317</v>
      </c>
      <c r="LI1" s="26">
        <v>318</v>
      </c>
      <c r="LJ1" s="26">
        <v>319</v>
      </c>
      <c r="LK1" s="26">
        <v>320</v>
      </c>
      <c r="LL1" s="26">
        <v>321</v>
      </c>
      <c r="LM1" s="26">
        <v>322</v>
      </c>
      <c r="LN1" s="26">
        <v>323</v>
      </c>
      <c r="LO1" s="26">
        <v>324</v>
      </c>
      <c r="LP1" s="26">
        <v>325</v>
      </c>
      <c r="LQ1" s="26">
        <v>326</v>
      </c>
      <c r="LR1" s="26">
        <v>327</v>
      </c>
      <c r="LS1" s="26">
        <v>328</v>
      </c>
      <c r="LT1" s="26">
        <v>329</v>
      </c>
      <c r="LU1" s="26">
        <v>330</v>
      </c>
      <c r="LV1" s="26">
        <v>331</v>
      </c>
      <c r="LW1" s="26">
        <v>332</v>
      </c>
      <c r="LX1" s="26">
        <v>333</v>
      </c>
      <c r="LY1" s="26">
        <v>334</v>
      </c>
      <c r="LZ1" s="26">
        <v>335</v>
      </c>
      <c r="MA1" s="26">
        <v>336</v>
      </c>
      <c r="MB1" s="26">
        <v>337</v>
      </c>
      <c r="MC1" s="26">
        <v>338</v>
      </c>
      <c r="MD1" s="26">
        <v>339</v>
      </c>
      <c r="ME1" s="26">
        <v>340</v>
      </c>
      <c r="MF1" s="26">
        <v>341</v>
      </c>
      <c r="MG1" s="26">
        <v>342</v>
      </c>
      <c r="MH1" s="26">
        <v>343</v>
      </c>
      <c r="MI1" s="26">
        <v>344</v>
      </c>
      <c r="MJ1" s="26">
        <v>345</v>
      </c>
      <c r="MK1" s="26">
        <v>346</v>
      </c>
      <c r="ML1" s="26">
        <v>347</v>
      </c>
      <c r="MM1" s="26">
        <v>348</v>
      </c>
      <c r="MN1" s="26">
        <v>349</v>
      </c>
      <c r="MO1" s="26">
        <v>350</v>
      </c>
      <c r="MP1" s="26">
        <v>351</v>
      </c>
      <c r="MQ1" s="26">
        <v>352</v>
      </c>
      <c r="MR1" s="26">
        <v>353</v>
      </c>
      <c r="MS1" s="26">
        <v>354</v>
      </c>
      <c r="MT1" s="26">
        <v>355</v>
      </c>
      <c r="MU1" s="26">
        <v>356</v>
      </c>
      <c r="MV1" s="26">
        <v>357</v>
      </c>
      <c r="MW1" s="26">
        <v>358</v>
      </c>
      <c r="MX1" s="26">
        <v>359</v>
      </c>
      <c r="MY1" s="26">
        <v>360</v>
      </c>
      <c r="MZ1" s="2">
        <v>1</v>
      </c>
      <c r="NA1" s="2">
        <v>2</v>
      </c>
      <c r="NB1" s="2">
        <v>3</v>
      </c>
      <c r="NC1" s="2">
        <v>4</v>
      </c>
      <c r="ND1" s="2">
        <v>5</v>
      </c>
      <c r="NE1" s="2">
        <v>6</v>
      </c>
      <c r="NF1" s="2">
        <v>7</v>
      </c>
      <c r="NG1" s="2">
        <v>8</v>
      </c>
      <c r="NH1" s="2">
        <v>9</v>
      </c>
      <c r="NI1" s="2">
        <v>10</v>
      </c>
      <c r="NJ1" s="2">
        <v>11</v>
      </c>
      <c r="NK1" s="2">
        <v>12</v>
      </c>
      <c r="NL1" s="2">
        <v>13</v>
      </c>
      <c r="NM1" s="2">
        <v>14</v>
      </c>
      <c r="NN1" s="2">
        <v>15</v>
      </c>
      <c r="NO1" s="2">
        <v>16</v>
      </c>
      <c r="NP1" s="2">
        <v>17</v>
      </c>
      <c r="NQ1" s="2">
        <v>18</v>
      </c>
      <c r="NR1" s="2">
        <v>19</v>
      </c>
      <c r="NS1" s="2">
        <v>20</v>
      </c>
      <c r="NT1" s="2">
        <v>21</v>
      </c>
      <c r="NU1" s="2">
        <v>22</v>
      </c>
      <c r="NV1" s="2">
        <v>23</v>
      </c>
      <c r="NW1" s="2">
        <v>24</v>
      </c>
      <c r="NX1" s="2">
        <v>25</v>
      </c>
      <c r="NY1" s="2">
        <v>26</v>
      </c>
      <c r="NZ1" s="2">
        <v>27</v>
      </c>
      <c r="OA1" s="2">
        <v>28</v>
      </c>
      <c r="OB1" s="2">
        <v>29</v>
      </c>
      <c r="OC1" s="2">
        <v>30</v>
      </c>
      <c r="OD1" s="2">
        <v>31</v>
      </c>
      <c r="OE1" s="2">
        <v>32</v>
      </c>
      <c r="OF1" s="2">
        <v>33</v>
      </c>
      <c r="OG1" s="2">
        <v>34</v>
      </c>
      <c r="OH1" s="2">
        <v>35</v>
      </c>
      <c r="OI1" s="2">
        <v>36</v>
      </c>
      <c r="OJ1" s="2">
        <v>37</v>
      </c>
      <c r="OK1" s="2">
        <v>38</v>
      </c>
      <c r="OL1" s="2">
        <v>39</v>
      </c>
      <c r="OM1" s="2">
        <v>40</v>
      </c>
      <c r="ON1" s="2">
        <v>41</v>
      </c>
      <c r="OO1" s="2">
        <v>42</v>
      </c>
      <c r="OP1" s="2">
        <v>43</v>
      </c>
      <c r="OQ1" s="2">
        <v>44</v>
      </c>
      <c r="OR1" s="2">
        <v>45</v>
      </c>
      <c r="OS1" s="2">
        <v>46</v>
      </c>
      <c r="OT1" s="2">
        <v>47</v>
      </c>
      <c r="OU1" s="2">
        <v>48</v>
      </c>
      <c r="OV1" s="2">
        <v>49</v>
      </c>
      <c r="OW1" s="2">
        <v>50</v>
      </c>
      <c r="OX1" s="2">
        <v>51</v>
      </c>
      <c r="OY1" s="2">
        <v>52</v>
      </c>
      <c r="OZ1" s="2">
        <v>53</v>
      </c>
      <c r="PA1" s="2">
        <v>54</v>
      </c>
      <c r="PB1" s="2">
        <v>55</v>
      </c>
      <c r="PC1" s="2">
        <v>56</v>
      </c>
      <c r="PD1" s="2">
        <v>57</v>
      </c>
      <c r="PE1" s="2">
        <v>58</v>
      </c>
      <c r="PF1" s="2">
        <v>59</v>
      </c>
      <c r="PG1" s="2">
        <v>60</v>
      </c>
      <c r="PH1" s="2">
        <v>61</v>
      </c>
      <c r="PI1" s="2">
        <v>62</v>
      </c>
      <c r="PJ1" s="2">
        <v>63</v>
      </c>
      <c r="PK1" s="2">
        <v>64</v>
      </c>
      <c r="PL1" s="2">
        <v>65</v>
      </c>
      <c r="PM1" s="2">
        <v>66</v>
      </c>
      <c r="PN1" s="2">
        <v>67</v>
      </c>
      <c r="PO1" s="2">
        <v>68</v>
      </c>
      <c r="PP1" s="2">
        <v>69</v>
      </c>
      <c r="PQ1" s="2">
        <v>70</v>
      </c>
      <c r="PR1" s="2">
        <v>71</v>
      </c>
      <c r="PS1" s="2">
        <v>72</v>
      </c>
      <c r="PT1" s="2">
        <v>73</v>
      </c>
      <c r="PU1" s="2">
        <v>74</v>
      </c>
      <c r="PV1" s="2">
        <v>75</v>
      </c>
      <c r="PW1" s="2">
        <v>76</v>
      </c>
      <c r="PX1" s="2">
        <v>77</v>
      </c>
      <c r="PY1" s="2">
        <v>78</v>
      </c>
      <c r="PZ1" s="2">
        <v>79</v>
      </c>
      <c r="QA1" s="2">
        <v>80</v>
      </c>
      <c r="QB1" s="2">
        <v>81</v>
      </c>
      <c r="QC1" s="2">
        <v>82</v>
      </c>
      <c r="QD1" s="2">
        <v>83</v>
      </c>
      <c r="QE1" s="2">
        <v>84</v>
      </c>
      <c r="QF1" s="2">
        <v>85</v>
      </c>
      <c r="QG1" s="2">
        <v>86</v>
      </c>
      <c r="QH1" s="2">
        <v>87</v>
      </c>
      <c r="QI1" s="2">
        <v>88</v>
      </c>
      <c r="QJ1" s="2">
        <v>89</v>
      </c>
      <c r="QK1" s="2">
        <v>90</v>
      </c>
      <c r="QL1" s="2">
        <v>91</v>
      </c>
      <c r="QM1" s="2">
        <v>92</v>
      </c>
      <c r="QN1" s="2">
        <v>93</v>
      </c>
      <c r="QO1" s="2">
        <v>94</v>
      </c>
      <c r="QP1" s="2">
        <v>95</v>
      </c>
      <c r="QQ1" s="2">
        <v>96</v>
      </c>
      <c r="QR1" s="2">
        <v>97</v>
      </c>
      <c r="QS1" s="2">
        <v>98</v>
      </c>
      <c r="QT1" s="2">
        <v>99</v>
      </c>
      <c r="QU1" s="2">
        <v>100</v>
      </c>
      <c r="QV1" s="2">
        <v>101</v>
      </c>
      <c r="QW1" s="2">
        <v>102</v>
      </c>
      <c r="QX1" s="2">
        <v>103</v>
      </c>
      <c r="QY1" s="2">
        <v>104</v>
      </c>
      <c r="QZ1" s="2">
        <v>105</v>
      </c>
      <c r="RA1" s="2">
        <v>106</v>
      </c>
      <c r="RB1" s="2">
        <v>107</v>
      </c>
      <c r="RC1" s="2">
        <v>108</v>
      </c>
      <c r="RD1" s="2">
        <v>109</v>
      </c>
      <c r="RE1" s="2">
        <v>110</v>
      </c>
      <c r="RF1" s="2">
        <v>111</v>
      </c>
      <c r="RG1" s="2">
        <v>112</v>
      </c>
      <c r="RH1" s="2">
        <v>113</v>
      </c>
      <c r="RI1" s="2">
        <v>114</v>
      </c>
      <c r="RJ1" s="2">
        <v>115</v>
      </c>
      <c r="RK1" s="2">
        <v>116</v>
      </c>
      <c r="RL1" s="2">
        <v>117</v>
      </c>
      <c r="RM1" s="2">
        <v>118</v>
      </c>
      <c r="RN1" s="2">
        <v>119</v>
      </c>
      <c r="RO1" s="2">
        <v>120</v>
      </c>
      <c r="RP1" s="2">
        <v>121</v>
      </c>
      <c r="RQ1" s="2">
        <v>122</v>
      </c>
      <c r="RR1" s="2">
        <v>123</v>
      </c>
      <c r="RS1" s="2">
        <v>124</v>
      </c>
      <c r="RT1" s="2">
        <v>125</v>
      </c>
      <c r="RU1" s="2">
        <v>126</v>
      </c>
      <c r="RV1" s="2">
        <v>127</v>
      </c>
      <c r="RW1" s="2">
        <v>128</v>
      </c>
      <c r="RX1" s="2">
        <v>129</v>
      </c>
      <c r="RY1" s="2">
        <v>130</v>
      </c>
      <c r="RZ1" s="2">
        <v>131</v>
      </c>
      <c r="SA1" s="2">
        <v>132</v>
      </c>
      <c r="SB1" s="2">
        <v>133</v>
      </c>
      <c r="SC1" s="2">
        <v>134</v>
      </c>
      <c r="SD1" s="2">
        <v>135</v>
      </c>
      <c r="SE1" s="2">
        <v>136</v>
      </c>
      <c r="SF1" s="2">
        <v>137</v>
      </c>
      <c r="SG1" s="2">
        <v>138</v>
      </c>
      <c r="SH1" s="2">
        <v>139</v>
      </c>
      <c r="SI1" s="2">
        <v>140</v>
      </c>
      <c r="SJ1" s="2">
        <v>141</v>
      </c>
      <c r="SK1" s="2">
        <v>142</v>
      </c>
      <c r="SL1" s="2">
        <v>143</v>
      </c>
      <c r="SM1" s="2">
        <v>144</v>
      </c>
      <c r="SN1" s="2">
        <v>145</v>
      </c>
      <c r="SO1" s="2">
        <v>146</v>
      </c>
      <c r="SP1" s="2">
        <v>147</v>
      </c>
      <c r="SQ1" s="2">
        <v>148</v>
      </c>
      <c r="SR1" s="2">
        <v>149</v>
      </c>
      <c r="SS1" s="2">
        <v>150</v>
      </c>
      <c r="ST1" s="2">
        <v>151</v>
      </c>
      <c r="SU1" s="2">
        <v>152</v>
      </c>
      <c r="SV1" s="2">
        <v>153</v>
      </c>
      <c r="SW1" s="2">
        <v>154</v>
      </c>
      <c r="SX1" s="2">
        <v>155</v>
      </c>
      <c r="SY1" s="2">
        <v>156</v>
      </c>
      <c r="SZ1" s="2">
        <v>157</v>
      </c>
      <c r="TA1" s="2">
        <v>158</v>
      </c>
      <c r="TB1" s="2">
        <v>159</v>
      </c>
      <c r="TC1" s="2">
        <v>160</v>
      </c>
      <c r="TD1" s="2">
        <v>161</v>
      </c>
      <c r="TE1" s="2">
        <v>162</v>
      </c>
      <c r="TF1" s="2">
        <v>163</v>
      </c>
      <c r="TG1" s="2">
        <v>164</v>
      </c>
      <c r="TH1" s="2">
        <v>165</v>
      </c>
      <c r="TI1" s="2">
        <v>166</v>
      </c>
      <c r="TJ1" s="2">
        <v>167</v>
      </c>
      <c r="TK1" s="2">
        <v>168</v>
      </c>
      <c r="TL1" s="2">
        <v>169</v>
      </c>
      <c r="TM1" s="2">
        <v>170</v>
      </c>
      <c r="TN1" s="2">
        <v>171</v>
      </c>
      <c r="TO1" s="2">
        <v>172</v>
      </c>
      <c r="TP1" s="2">
        <v>173</v>
      </c>
      <c r="TQ1" s="2">
        <v>174</v>
      </c>
      <c r="TR1" s="2">
        <v>175</v>
      </c>
      <c r="TS1" s="2">
        <v>176</v>
      </c>
      <c r="TT1" s="2">
        <v>177</v>
      </c>
      <c r="TU1" s="2">
        <v>178</v>
      </c>
      <c r="TV1" s="2">
        <v>179</v>
      </c>
      <c r="TW1" s="2">
        <v>180</v>
      </c>
      <c r="TX1" s="2">
        <v>181</v>
      </c>
      <c r="TY1" s="2">
        <v>182</v>
      </c>
      <c r="TZ1" s="2">
        <v>183</v>
      </c>
      <c r="UA1" s="2">
        <v>184</v>
      </c>
      <c r="UB1" s="2">
        <v>185</v>
      </c>
      <c r="UC1" s="2">
        <v>186</v>
      </c>
      <c r="UD1" s="2">
        <v>187</v>
      </c>
      <c r="UE1" s="2">
        <v>188</v>
      </c>
      <c r="UF1" s="2">
        <v>189</v>
      </c>
      <c r="UG1" s="2">
        <v>190</v>
      </c>
      <c r="UH1" s="2">
        <v>191</v>
      </c>
      <c r="UI1" s="2">
        <v>192</v>
      </c>
      <c r="UJ1" s="2">
        <v>193</v>
      </c>
      <c r="UK1" s="2">
        <v>194</v>
      </c>
      <c r="UL1" s="2">
        <v>195</v>
      </c>
      <c r="UM1" s="2">
        <v>196</v>
      </c>
      <c r="UN1" s="2">
        <v>197</v>
      </c>
      <c r="UO1" s="2">
        <v>198</v>
      </c>
      <c r="UP1" s="2">
        <v>199</v>
      </c>
      <c r="UQ1" s="2">
        <v>200</v>
      </c>
    </row>
    <row r="2" spans="1:563" x14ac:dyDescent="0.25">
      <c r="A2" s="1" t="s">
        <v>1609</v>
      </c>
      <c r="B2" s="1" t="s">
        <v>16</v>
      </c>
      <c r="C2" s="1" t="s">
        <v>17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 t="s">
        <v>0</v>
      </c>
      <c r="Z2" s="1" t="s">
        <v>0</v>
      </c>
      <c r="AA2" s="1" t="s">
        <v>0</v>
      </c>
      <c r="AB2" s="1" t="s">
        <v>0</v>
      </c>
      <c r="AC2" s="1" t="s">
        <v>0</v>
      </c>
      <c r="AD2" s="1" t="s">
        <v>0</v>
      </c>
      <c r="AE2" s="1" t="s">
        <v>0</v>
      </c>
      <c r="AF2" s="1" t="s">
        <v>0</v>
      </c>
      <c r="AG2" s="1" t="s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 t="s">
        <v>0</v>
      </c>
      <c r="AO2" s="1" t="s">
        <v>0</v>
      </c>
      <c r="AP2" s="1" t="s">
        <v>0</v>
      </c>
      <c r="AQ2" s="1" t="s">
        <v>0</v>
      </c>
      <c r="AR2" s="1" t="s">
        <v>0</v>
      </c>
      <c r="AS2" s="1" t="s">
        <v>0</v>
      </c>
      <c r="AT2" s="1" t="s">
        <v>0</v>
      </c>
      <c r="AU2" s="1" t="s">
        <v>0</v>
      </c>
      <c r="AV2" s="1" t="s">
        <v>0</v>
      </c>
      <c r="AW2" s="1" t="s">
        <v>0</v>
      </c>
      <c r="AX2" s="1" t="s">
        <v>0</v>
      </c>
      <c r="AY2" s="1" t="s">
        <v>0</v>
      </c>
      <c r="AZ2" s="1" t="s">
        <v>0</v>
      </c>
      <c r="BA2" s="1" t="s">
        <v>0</v>
      </c>
      <c r="BB2" s="1" t="s">
        <v>0</v>
      </c>
      <c r="BC2" s="1" t="s">
        <v>0</v>
      </c>
      <c r="BD2" s="1" t="s">
        <v>0</v>
      </c>
      <c r="BE2" s="1" t="s">
        <v>0</v>
      </c>
      <c r="BF2" s="1" t="s">
        <v>0</v>
      </c>
      <c r="BG2" s="1" t="s">
        <v>0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0</v>
      </c>
      <c r="BN2" s="1" t="s">
        <v>0</v>
      </c>
      <c r="BO2" s="1" t="s">
        <v>0</v>
      </c>
      <c r="BP2" s="1" t="s">
        <v>0</v>
      </c>
      <c r="BQ2" s="1" t="s">
        <v>0</v>
      </c>
      <c r="BR2" s="1" t="s">
        <v>0</v>
      </c>
      <c r="BS2" s="1" t="s">
        <v>0</v>
      </c>
      <c r="BT2" s="1" t="s">
        <v>0</v>
      </c>
      <c r="BU2" s="1" t="s">
        <v>0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0</v>
      </c>
      <c r="CC2" s="1" t="s">
        <v>0</v>
      </c>
      <c r="CD2" s="1" t="s">
        <v>0</v>
      </c>
      <c r="CE2" s="1" t="s">
        <v>0</v>
      </c>
      <c r="CF2" s="1" t="s">
        <v>0</v>
      </c>
      <c r="CG2" s="1" t="s">
        <v>0</v>
      </c>
      <c r="CH2" s="1" t="s">
        <v>0</v>
      </c>
      <c r="CI2" s="1" t="s">
        <v>0</v>
      </c>
      <c r="CJ2" s="1" t="s">
        <v>0</v>
      </c>
      <c r="CK2" s="1" t="s">
        <v>0</v>
      </c>
      <c r="CL2" s="1" t="s">
        <v>0</v>
      </c>
      <c r="CM2" s="1" t="s">
        <v>0</v>
      </c>
      <c r="CN2" s="1" t="s">
        <v>0</v>
      </c>
      <c r="CO2" s="1" t="s">
        <v>0</v>
      </c>
      <c r="CP2" s="1" t="s">
        <v>0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0</v>
      </c>
      <c r="DG2" s="1" t="s">
        <v>0</v>
      </c>
      <c r="DH2" s="1" t="s">
        <v>0</v>
      </c>
      <c r="DI2" s="1" t="s">
        <v>0</v>
      </c>
      <c r="DJ2" s="1" t="s">
        <v>0</v>
      </c>
      <c r="DK2" s="1" t="s">
        <v>0</v>
      </c>
      <c r="DL2" s="1" t="s">
        <v>0</v>
      </c>
      <c r="DM2" s="1" t="s">
        <v>0</v>
      </c>
      <c r="DN2" s="1" t="s">
        <v>0</v>
      </c>
      <c r="DO2" s="1" t="s">
        <v>0</v>
      </c>
      <c r="DP2" s="1" t="s">
        <v>0</v>
      </c>
      <c r="DQ2" s="1" t="s">
        <v>0</v>
      </c>
      <c r="DR2" s="1" t="s">
        <v>0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  <c r="DX2" s="1" t="s">
        <v>0</v>
      </c>
      <c r="DY2" s="1" t="s">
        <v>0</v>
      </c>
      <c r="DZ2" s="1" t="s">
        <v>0</v>
      </c>
      <c r="EA2" s="1" t="s">
        <v>0</v>
      </c>
      <c r="EB2" s="1" t="s">
        <v>0</v>
      </c>
      <c r="EC2" s="1" t="s">
        <v>0</v>
      </c>
      <c r="ED2" s="1" t="s">
        <v>0</v>
      </c>
      <c r="EE2" s="1" t="s">
        <v>0</v>
      </c>
      <c r="EF2" s="1" t="s">
        <v>0</v>
      </c>
      <c r="EG2" s="1" t="s">
        <v>0</v>
      </c>
      <c r="EH2" s="1" t="s">
        <v>0</v>
      </c>
      <c r="EI2" s="1" t="s">
        <v>0</v>
      </c>
      <c r="EJ2" s="1" t="s">
        <v>0</v>
      </c>
      <c r="EK2" s="1" t="s">
        <v>0</v>
      </c>
      <c r="EL2" s="1" t="s">
        <v>0</v>
      </c>
      <c r="EM2" s="1" t="s">
        <v>0</v>
      </c>
      <c r="EN2" s="1" t="s">
        <v>0</v>
      </c>
      <c r="EO2" s="1" t="s">
        <v>0</v>
      </c>
      <c r="EP2" s="1" t="s">
        <v>0</v>
      </c>
      <c r="EQ2" s="1" t="s">
        <v>0</v>
      </c>
      <c r="ER2" s="1" t="s">
        <v>0</v>
      </c>
      <c r="ES2" s="1" t="s">
        <v>0</v>
      </c>
      <c r="ET2" s="1" t="s">
        <v>0</v>
      </c>
      <c r="EU2" s="1" t="s">
        <v>0</v>
      </c>
      <c r="EV2" s="1" t="s">
        <v>0</v>
      </c>
      <c r="EW2" s="1" t="s">
        <v>0</v>
      </c>
      <c r="EX2" s="1" t="s">
        <v>0</v>
      </c>
      <c r="EY2" s="1" t="s">
        <v>0</v>
      </c>
      <c r="EZ2" s="1" t="s">
        <v>0</v>
      </c>
      <c r="FA2" s="1" t="s">
        <v>0</v>
      </c>
      <c r="FB2" s="1" t="s">
        <v>0</v>
      </c>
      <c r="FC2" s="1" t="s">
        <v>0</v>
      </c>
      <c r="FD2" s="1" t="s">
        <v>0</v>
      </c>
      <c r="FE2" s="1" t="s">
        <v>0</v>
      </c>
      <c r="FF2" s="1" t="s">
        <v>0</v>
      </c>
      <c r="FG2" s="1" t="s">
        <v>0</v>
      </c>
      <c r="FH2" s="1" t="s">
        <v>0</v>
      </c>
      <c r="FI2" s="1" t="s">
        <v>0</v>
      </c>
      <c r="FJ2" s="1" t="s">
        <v>0</v>
      </c>
      <c r="FK2" s="1" t="s">
        <v>0</v>
      </c>
      <c r="FL2" s="1" t="s">
        <v>0</v>
      </c>
      <c r="FM2" s="1" t="s">
        <v>0</v>
      </c>
      <c r="FN2" s="1" t="s">
        <v>0</v>
      </c>
      <c r="FO2" s="1" t="s">
        <v>0</v>
      </c>
      <c r="FP2" s="1" t="s">
        <v>0</v>
      </c>
      <c r="FQ2" s="1" t="s">
        <v>0</v>
      </c>
      <c r="FR2" s="1" t="s">
        <v>0</v>
      </c>
      <c r="FS2" s="1" t="s">
        <v>0</v>
      </c>
      <c r="FT2" s="1" t="s">
        <v>0</v>
      </c>
      <c r="FU2" s="1" t="s">
        <v>0</v>
      </c>
      <c r="FV2" s="1" t="s">
        <v>0</v>
      </c>
      <c r="FW2" s="1" t="s">
        <v>0</v>
      </c>
      <c r="FX2" s="1" t="s">
        <v>0</v>
      </c>
      <c r="FY2" s="1" t="s">
        <v>0</v>
      </c>
      <c r="FZ2" s="1" t="s">
        <v>0</v>
      </c>
      <c r="GA2" s="1" t="s">
        <v>0</v>
      </c>
      <c r="GB2" s="1" t="s">
        <v>0</v>
      </c>
      <c r="GC2" s="1" t="s">
        <v>0</v>
      </c>
      <c r="GD2" s="1" t="s">
        <v>0</v>
      </c>
      <c r="GE2" s="1" t="s">
        <v>0</v>
      </c>
      <c r="GF2" s="1" t="s">
        <v>0</v>
      </c>
      <c r="GG2" s="1" t="s">
        <v>0</v>
      </c>
      <c r="GH2" s="1" t="s">
        <v>0</v>
      </c>
      <c r="GI2" s="1" t="s">
        <v>0</v>
      </c>
      <c r="GJ2" s="1" t="s">
        <v>0</v>
      </c>
      <c r="GK2" s="1" t="s">
        <v>0</v>
      </c>
      <c r="GL2" s="1" t="s">
        <v>0</v>
      </c>
      <c r="GM2" s="1" t="s">
        <v>0</v>
      </c>
      <c r="GN2" s="1" t="s">
        <v>0</v>
      </c>
      <c r="GO2" s="1" t="s">
        <v>0</v>
      </c>
      <c r="GP2" s="1" t="s">
        <v>0</v>
      </c>
      <c r="GQ2" s="1" t="s">
        <v>0</v>
      </c>
      <c r="GR2" s="1" t="s">
        <v>0</v>
      </c>
      <c r="GS2" s="1" t="s">
        <v>0</v>
      </c>
      <c r="GT2" s="1" t="s">
        <v>0</v>
      </c>
      <c r="GU2" s="1" t="s">
        <v>0</v>
      </c>
      <c r="GV2" s="1" t="s">
        <v>0</v>
      </c>
      <c r="GW2" s="1" t="s">
        <v>0</v>
      </c>
      <c r="GX2" s="1" t="s">
        <v>0</v>
      </c>
      <c r="GY2" s="1" t="s">
        <v>0</v>
      </c>
      <c r="GZ2" s="1" t="s">
        <v>0</v>
      </c>
      <c r="HA2" s="1" t="s">
        <v>0</v>
      </c>
      <c r="HB2" s="1" t="s">
        <v>0</v>
      </c>
      <c r="HC2" s="1" t="s">
        <v>0</v>
      </c>
      <c r="HD2" s="1" t="s">
        <v>0</v>
      </c>
      <c r="HE2" s="1" t="s">
        <v>0</v>
      </c>
      <c r="HF2" s="1" t="s">
        <v>0</v>
      </c>
      <c r="HG2" s="1" t="s">
        <v>0</v>
      </c>
      <c r="HH2" s="1" t="s">
        <v>0</v>
      </c>
      <c r="HI2" s="1" t="s">
        <v>0</v>
      </c>
      <c r="HJ2" s="1" t="s">
        <v>0</v>
      </c>
      <c r="HK2" s="1" t="s">
        <v>0</v>
      </c>
      <c r="HL2" s="1" t="s">
        <v>0</v>
      </c>
      <c r="HM2" s="1" t="s">
        <v>0</v>
      </c>
      <c r="HN2" s="1" t="s">
        <v>0</v>
      </c>
      <c r="HO2" s="1" t="s">
        <v>0</v>
      </c>
      <c r="HP2" s="1" t="s">
        <v>0</v>
      </c>
      <c r="HQ2" s="1" t="s">
        <v>0</v>
      </c>
      <c r="HR2" s="1" t="s">
        <v>0</v>
      </c>
      <c r="HS2" s="1" t="s">
        <v>0</v>
      </c>
      <c r="HT2" s="1" t="s">
        <v>0</v>
      </c>
      <c r="HU2" s="1" t="s">
        <v>0</v>
      </c>
      <c r="HV2" s="1" t="s">
        <v>0</v>
      </c>
      <c r="HW2" s="1" t="s">
        <v>0</v>
      </c>
      <c r="HX2" s="1" t="s">
        <v>0</v>
      </c>
      <c r="HY2" s="1" t="s">
        <v>0</v>
      </c>
      <c r="HZ2" s="1" t="s">
        <v>0</v>
      </c>
      <c r="IA2" s="1" t="s">
        <v>0</v>
      </c>
      <c r="IB2" s="1" t="s">
        <v>0</v>
      </c>
      <c r="IC2" s="1" t="s">
        <v>0</v>
      </c>
      <c r="ID2" s="1" t="s">
        <v>0</v>
      </c>
      <c r="IE2" s="1" t="s">
        <v>0</v>
      </c>
      <c r="IF2" s="1" t="s">
        <v>0</v>
      </c>
      <c r="IG2" s="1" t="s">
        <v>0</v>
      </c>
      <c r="IH2" s="1" t="s">
        <v>0</v>
      </c>
      <c r="II2" s="1" t="s">
        <v>0</v>
      </c>
      <c r="IJ2" s="1" t="s">
        <v>0</v>
      </c>
      <c r="IK2" s="1" t="s">
        <v>0</v>
      </c>
      <c r="IL2" s="1" t="s">
        <v>0</v>
      </c>
      <c r="IM2" s="1" t="s">
        <v>0</v>
      </c>
      <c r="IN2" s="1" t="s">
        <v>0</v>
      </c>
      <c r="IO2" s="1" t="s">
        <v>0</v>
      </c>
      <c r="IP2" s="1" t="s">
        <v>0</v>
      </c>
      <c r="IQ2" s="1" t="s">
        <v>0</v>
      </c>
      <c r="IR2" s="1" t="s">
        <v>0</v>
      </c>
      <c r="IS2" s="1" t="s">
        <v>0</v>
      </c>
      <c r="IT2" s="1" t="s">
        <v>0</v>
      </c>
      <c r="IU2" s="1" t="s">
        <v>0</v>
      </c>
      <c r="IV2" s="1" t="s">
        <v>0</v>
      </c>
      <c r="IW2" s="1" t="s">
        <v>0</v>
      </c>
      <c r="IX2" s="1" t="s">
        <v>0</v>
      </c>
      <c r="IY2" s="1" t="s">
        <v>0</v>
      </c>
      <c r="IZ2" s="1" t="s">
        <v>0</v>
      </c>
      <c r="JA2" s="1" t="s">
        <v>0</v>
      </c>
      <c r="JB2" s="1" t="s">
        <v>0</v>
      </c>
      <c r="JC2" s="1" t="s">
        <v>0</v>
      </c>
      <c r="JD2" s="1" t="s">
        <v>0</v>
      </c>
      <c r="JE2" s="1" t="s">
        <v>0</v>
      </c>
      <c r="JF2" s="1" t="s">
        <v>0</v>
      </c>
      <c r="JG2" s="1" t="s">
        <v>0</v>
      </c>
      <c r="JH2" s="1" t="s">
        <v>0</v>
      </c>
      <c r="JI2" s="1" t="s">
        <v>0</v>
      </c>
      <c r="JJ2" s="1" t="s">
        <v>0</v>
      </c>
      <c r="JK2" s="1" t="s">
        <v>0</v>
      </c>
      <c r="JL2" s="1" t="s">
        <v>0</v>
      </c>
      <c r="JM2" s="1" t="s">
        <v>0</v>
      </c>
      <c r="JN2" s="1" t="s">
        <v>0</v>
      </c>
      <c r="JO2" s="1" t="s">
        <v>0</v>
      </c>
      <c r="JP2" s="1" t="s">
        <v>0</v>
      </c>
      <c r="JQ2" s="1" t="s">
        <v>0</v>
      </c>
      <c r="JR2" s="1" t="s">
        <v>0</v>
      </c>
      <c r="JS2" s="1" t="s">
        <v>0</v>
      </c>
      <c r="JT2" s="1" t="s">
        <v>0</v>
      </c>
      <c r="JU2" s="1" t="s">
        <v>0</v>
      </c>
      <c r="JV2" s="1" t="s">
        <v>0</v>
      </c>
      <c r="JW2" s="1" t="s">
        <v>0</v>
      </c>
      <c r="JX2" s="1" t="s">
        <v>0</v>
      </c>
      <c r="JY2" s="1" t="s">
        <v>0</v>
      </c>
      <c r="JZ2" s="1" t="s">
        <v>0</v>
      </c>
      <c r="KA2" s="1" t="s">
        <v>0</v>
      </c>
      <c r="KB2" s="1" t="s">
        <v>0</v>
      </c>
      <c r="KC2" s="1" t="s">
        <v>0</v>
      </c>
      <c r="KD2" s="1" t="s">
        <v>0</v>
      </c>
      <c r="KE2" s="1" t="s">
        <v>0</v>
      </c>
      <c r="KF2" s="1" t="s">
        <v>0</v>
      </c>
      <c r="KG2" s="1" t="s">
        <v>0</v>
      </c>
      <c r="KH2" s="1" t="s">
        <v>0</v>
      </c>
      <c r="KI2" s="1" t="s">
        <v>0</v>
      </c>
      <c r="KJ2" s="1" t="s">
        <v>0</v>
      </c>
      <c r="KK2" s="1" t="s">
        <v>0</v>
      </c>
      <c r="KL2" s="1" t="s">
        <v>0</v>
      </c>
      <c r="KM2" s="1" t="s">
        <v>0</v>
      </c>
      <c r="KN2" s="1" t="s">
        <v>0</v>
      </c>
      <c r="KO2" s="1" t="s">
        <v>0</v>
      </c>
      <c r="KP2" s="1" t="s">
        <v>0</v>
      </c>
      <c r="KQ2" s="1" t="s">
        <v>0</v>
      </c>
      <c r="KR2" s="1" t="s">
        <v>0</v>
      </c>
      <c r="KS2" s="1" t="s">
        <v>0</v>
      </c>
      <c r="KT2" s="1" t="s">
        <v>0</v>
      </c>
      <c r="KU2" s="1" t="s">
        <v>0</v>
      </c>
      <c r="KV2" s="1" t="s">
        <v>0</v>
      </c>
      <c r="KW2" s="1" t="s">
        <v>0</v>
      </c>
      <c r="KX2" s="1" t="s">
        <v>0</v>
      </c>
      <c r="KY2" s="1" t="s">
        <v>0</v>
      </c>
      <c r="KZ2" s="1" t="s">
        <v>0</v>
      </c>
      <c r="LA2" s="1" t="s">
        <v>0</v>
      </c>
      <c r="LB2" s="1" t="s">
        <v>0</v>
      </c>
      <c r="LC2" s="1" t="s">
        <v>0</v>
      </c>
      <c r="LD2" s="1" t="s">
        <v>0</v>
      </c>
      <c r="LE2" s="1" t="s">
        <v>0</v>
      </c>
      <c r="LF2" s="1" t="s">
        <v>0</v>
      </c>
      <c r="LG2" s="1" t="s">
        <v>0</v>
      </c>
      <c r="LH2" s="1" t="s">
        <v>0</v>
      </c>
      <c r="LI2" s="1" t="s">
        <v>0</v>
      </c>
      <c r="LJ2" s="1" t="s">
        <v>0</v>
      </c>
      <c r="LK2" s="1" t="s">
        <v>0</v>
      </c>
      <c r="LL2" s="1" t="s">
        <v>0</v>
      </c>
      <c r="LM2" s="1" t="s">
        <v>0</v>
      </c>
      <c r="LN2" s="1" t="s">
        <v>0</v>
      </c>
      <c r="LO2" s="1" t="s">
        <v>0</v>
      </c>
      <c r="LP2" s="1" t="s">
        <v>0</v>
      </c>
      <c r="LQ2" s="1" t="s">
        <v>0</v>
      </c>
      <c r="LR2" s="1" t="s">
        <v>0</v>
      </c>
      <c r="LS2" s="1" t="s">
        <v>0</v>
      </c>
      <c r="LT2" s="1" t="s">
        <v>0</v>
      </c>
      <c r="LU2" s="1" t="s">
        <v>0</v>
      </c>
      <c r="LV2" s="1" t="s">
        <v>0</v>
      </c>
      <c r="LW2" s="1" t="s">
        <v>0</v>
      </c>
      <c r="LX2" s="1" t="s">
        <v>0</v>
      </c>
      <c r="LY2" s="1" t="s">
        <v>0</v>
      </c>
      <c r="LZ2" s="1" t="s">
        <v>0</v>
      </c>
      <c r="MA2" s="1" t="s">
        <v>0</v>
      </c>
      <c r="MB2" s="1" t="s">
        <v>0</v>
      </c>
      <c r="MC2" s="1" t="s">
        <v>0</v>
      </c>
      <c r="MD2" s="1" t="s">
        <v>0</v>
      </c>
      <c r="ME2" s="1" t="s">
        <v>0</v>
      </c>
      <c r="MF2" s="1" t="s">
        <v>0</v>
      </c>
      <c r="MG2" s="1" t="s">
        <v>0</v>
      </c>
      <c r="MH2" s="1" t="s">
        <v>0</v>
      </c>
      <c r="MI2" s="1" t="s">
        <v>0</v>
      </c>
      <c r="MJ2" s="1" t="s">
        <v>0</v>
      </c>
      <c r="MK2" s="1" t="s">
        <v>0</v>
      </c>
      <c r="ML2" s="1" t="s">
        <v>0</v>
      </c>
      <c r="MM2" s="1" t="s">
        <v>0</v>
      </c>
      <c r="MN2" s="1" t="s">
        <v>0</v>
      </c>
      <c r="MO2" s="1" t="s">
        <v>0</v>
      </c>
      <c r="MP2" s="1" t="s">
        <v>0</v>
      </c>
      <c r="MQ2" s="1" t="s">
        <v>0</v>
      </c>
      <c r="MR2" s="1" t="s">
        <v>0</v>
      </c>
      <c r="MS2" s="1" t="s">
        <v>0</v>
      </c>
      <c r="MT2" s="1" t="s">
        <v>0</v>
      </c>
      <c r="MU2" s="1" t="s">
        <v>0</v>
      </c>
      <c r="MV2" s="1" t="s">
        <v>0</v>
      </c>
      <c r="MW2" s="1" t="s">
        <v>0</v>
      </c>
      <c r="MX2" s="1" t="s">
        <v>0</v>
      </c>
      <c r="MY2" s="1" t="s">
        <v>0</v>
      </c>
      <c r="MZ2" s="1" t="s">
        <v>0</v>
      </c>
      <c r="NA2" s="1" t="s">
        <v>0</v>
      </c>
      <c r="NB2" s="1" t="s">
        <v>0</v>
      </c>
      <c r="NC2" s="1" t="s">
        <v>0</v>
      </c>
      <c r="ND2" s="1" t="s">
        <v>0</v>
      </c>
      <c r="NE2" s="1" t="s">
        <v>0</v>
      </c>
      <c r="NF2" s="1" t="s">
        <v>0</v>
      </c>
      <c r="NG2" s="1" t="s">
        <v>0</v>
      </c>
      <c r="NH2" s="1" t="s">
        <v>0</v>
      </c>
      <c r="NI2" s="1" t="s">
        <v>0</v>
      </c>
      <c r="NJ2" s="1" t="s">
        <v>0</v>
      </c>
      <c r="NK2" s="1" t="s">
        <v>0</v>
      </c>
      <c r="NL2" s="1" t="s">
        <v>0</v>
      </c>
      <c r="NM2" s="1" t="s">
        <v>0</v>
      </c>
      <c r="NN2" s="1" t="s">
        <v>0</v>
      </c>
      <c r="NO2" s="1" t="s">
        <v>0</v>
      </c>
      <c r="NP2" s="1" t="s">
        <v>0</v>
      </c>
      <c r="NQ2" s="1" t="s">
        <v>0</v>
      </c>
      <c r="NR2" s="1" t="s">
        <v>0</v>
      </c>
      <c r="NS2" s="1" t="s">
        <v>0</v>
      </c>
      <c r="NT2" s="1" t="s">
        <v>0</v>
      </c>
      <c r="NU2" s="1" t="s">
        <v>0</v>
      </c>
      <c r="NV2" s="1" t="s">
        <v>0</v>
      </c>
      <c r="NW2" s="1" t="s">
        <v>0</v>
      </c>
      <c r="NX2" s="1" t="s">
        <v>0</v>
      </c>
      <c r="NY2" s="1" t="s">
        <v>0</v>
      </c>
      <c r="NZ2" s="1" t="s">
        <v>0</v>
      </c>
      <c r="OA2" s="1" t="s">
        <v>0</v>
      </c>
      <c r="OB2" s="1" t="s">
        <v>0</v>
      </c>
      <c r="OC2" s="1" t="s">
        <v>0</v>
      </c>
      <c r="OD2" s="1" t="s">
        <v>0</v>
      </c>
      <c r="OE2" s="1" t="s">
        <v>0</v>
      </c>
      <c r="OF2" s="1" t="s">
        <v>0</v>
      </c>
      <c r="OG2" s="1" t="s">
        <v>0</v>
      </c>
      <c r="OH2" s="1" t="s">
        <v>0</v>
      </c>
      <c r="OI2" s="1" t="s">
        <v>0</v>
      </c>
      <c r="OJ2" s="1" t="s">
        <v>0</v>
      </c>
      <c r="OK2" s="1" t="s">
        <v>0</v>
      </c>
      <c r="OL2" s="1" t="s">
        <v>0</v>
      </c>
      <c r="OM2" s="1" t="s">
        <v>0</v>
      </c>
      <c r="ON2" s="1" t="s">
        <v>0</v>
      </c>
      <c r="OO2" s="1" t="s">
        <v>0</v>
      </c>
      <c r="OP2" s="1" t="s">
        <v>0</v>
      </c>
      <c r="OQ2" s="1" t="s">
        <v>0</v>
      </c>
      <c r="OR2" s="1" t="s">
        <v>0</v>
      </c>
      <c r="OS2" s="1" t="s">
        <v>0</v>
      </c>
      <c r="OT2" s="1" t="s">
        <v>0</v>
      </c>
      <c r="OU2" s="1" t="s">
        <v>0</v>
      </c>
      <c r="OV2" s="1" t="s">
        <v>0</v>
      </c>
      <c r="OW2" s="1" t="s">
        <v>0</v>
      </c>
      <c r="OX2" s="1" t="s">
        <v>0</v>
      </c>
      <c r="OY2" s="1" t="s">
        <v>0</v>
      </c>
      <c r="OZ2" s="1" t="s">
        <v>0</v>
      </c>
      <c r="PA2" s="1" t="s">
        <v>0</v>
      </c>
      <c r="PB2" s="1" t="s">
        <v>0</v>
      </c>
      <c r="PC2" s="1" t="s">
        <v>0</v>
      </c>
      <c r="PD2" s="1" t="s">
        <v>0</v>
      </c>
      <c r="PE2" s="1" t="s">
        <v>0</v>
      </c>
      <c r="PF2" s="1" t="s">
        <v>0</v>
      </c>
      <c r="PG2" s="1" t="s">
        <v>0</v>
      </c>
      <c r="PH2" s="1" t="s">
        <v>0</v>
      </c>
      <c r="PI2" s="1" t="s">
        <v>0</v>
      </c>
      <c r="PJ2" s="1" t="s">
        <v>0</v>
      </c>
      <c r="PK2" s="1" t="s">
        <v>0</v>
      </c>
      <c r="PL2" s="1" t="s">
        <v>0</v>
      </c>
      <c r="PM2" s="1" t="s">
        <v>0</v>
      </c>
      <c r="PN2" s="1" t="s">
        <v>0</v>
      </c>
      <c r="PO2" s="1" t="s">
        <v>0</v>
      </c>
      <c r="PP2" s="1" t="s">
        <v>0</v>
      </c>
      <c r="PQ2" s="1" t="s">
        <v>0</v>
      </c>
      <c r="PR2" s="1" t="s">
        <v>0</v>
      </c>
      <c r="PS2" s="1" t="s">
        <v>0</v>
      </c>
      <c r="PT2" s="1" t="s">
        <v>0</v>
      </c>
      <c r="PU2" s="1" t="s">
        <v>0</v>
      </c>
      <c r="PV2" s="1" t="s">
        <v>0</v>
      </c>
      <c r="PW2" s="1" t="s">
        <v>0</v>
      </c>
      <c r="PX2" s="1" t="s">
        <v>0</v>
      </c>
      <c r="PY2" s="1" t="s">
        <v>0</v>
      </c>
      <c r="PZ2" s="1" t="s">
        <v>0</v>
      </c>
      <c r="QA2" s="1" t="s">
        <v>0</v>
      </c>
      <c r="QB2" s="1" t="s">
        <v>0</v>
      </c>
      <c r="QC2" s="1" t="s">
        <v>0</v>
      </c>
      <c r="QD2" s="1" t="s">
        <v>0</v>
      </c>
      <c r="QE2" s="1" t="s">
        <v>0</v>
      </c>
      <c r="QF2" s="1" t="s">
        <v>0</v>
      </c>
      <c r="QG2" s="1" t="s">
        <v>0</v>
      </c>
      <c r="QH2" s="1" t="s">
        <v>0</v>
      </c>
      <c r="QI2" s="1" t="s">
        <v>0</v>
      </c>
      <c r="QJ2" s="1" t="s">
        <v>0</v>
      </c>
      <c r="QK2" s="1" t="s">
        <v>0</v>
      </c>
      <c r="QL2" s="1" t="s">
        <v>0</v>
      </c>
      <c r="QM2" s="1" t="s">
        <v>0</v>
      </c>
      <c r="QN2" s="1" t="s">
        <v>0</v>
      </c>
      <c r="QO2" s="1" t="s">
        <v>0</v>
      </c>
      <c r="QP2" s="1" t="s">
        <v>0</v>
      </c>
      <c r="QQ2" s="1" t="s">
        <v>0</v>
      </c>
      <c r="QR2" s="1" t="s">
        <v>0</v>
      </c>
      <c r="QS2" s="1" t="s">
        <v>0</v>
      </c>
      <c r="QT2" s="1" t="s">
        <v>0</v>
      </c>
      <c r="QU2" s="1" t="s">
        <v>0</v>
      </c>
      <c r="QV2" s="1" t="s">
        <v>0</v>
      </c>
      <c r="QW2" s="1" t="s">
        <v>0</v>
      </c>
      <c r="QX2" s="1" t="s">
        <v>0</v>
      </c>
      <c r="QY2" s="1" t="s">
        <v>0</v>
      </c>
      <c r="QZ2" s="1" t="s">
        <v>0</v>
      </c>
      <c r="RA2" s="1" t="s">
        <v>0</v>
      </c>
      <c r="RB2" s="1" t="s">
        <v>0</v>
      </c>
      <c r="RC2" s="1" t="s">
        <v>0</v>
      </c>
      <c r="RD2" s="1" t="s">
        <v>0</v>
      </c>
      <c r="RE2" s="1" t="s">
        <v>0</v>
      </c>
      <c r="RF2" s="1" t="s">
        <v>0</v>
      </c>
      <c r="RG2" s="1" t="s">
        <v>0</v>
      </c>
      <c r="RH2" s="1" t="s">
        <v>0</v>
      </c>
      <c r="RI2" s="1" t="s">
        <v>0</v>
      </c>
      <c r="RJ2" s="1" t="s">
        <v>0</v>
      </c>
      <c r="RK2" s="1" t="s">
        <v>0</v>
      </c>
      <c r="RL2" s="1" t="s">
        <v>0</v>
      </c>
      <c r="RM2" s="1" t="s">
        <v>0</v>
      </c>
      <c r="RN2" s="1" t="s">
        <v>0</v>
      </c>
      <c r="RO2" s="1" t="s">
        <v>0</v>
      </c>
      <c r="RP2" s="1" t="s">
        <v>0</v>
      </c>
      <c r="RQ2" s="1" t="s">
        <v>0</v>
      </c>
      <c r="RR2" s="1" t="s">
        <v>0</v>
      </c>
      <c r="RS2" s="1" t="s">
        <v>0</v>
      </c>
      <c r="RT2" s="1" t="s">
        <v>0</v>
      </c>
      <c r="RU2" s="1" t="s">
        <v>0</v>
      </c>
      <c r="RV2" s="1" t="s">
        <v>0</v>
      </c>
      <c r="RW2" s="1" t="s">
        <v>0</v>
      </c>
      <c r="RX2" s="1" t="s">
        <v>0</v>
      </c>
      <c r="RY2" s="1" t="s">
        <v>0</v>
      </c>
      <c r="RZ2" s="1" t="s">
        <v>0</v>
      </c>
      <c r="SA2" s="1" t="s">
        <v>0</v>
      </c>
      <c r="SB2" s="1" t="s">
        <v>0</v>
      </c>
      <c r="SC2" s="1" t="s">
        <v>0</v>
      </c>
      <c r="SD2" s="1" t="s">
        <v>0</v>
      </c>
      <c r="SE2" s="1" t="s">
        <v>0</v>
      </c>
      <c r="SF2" s="1" t="s">
        <v>0</v>
      </c>
      <c r="SG2" s="1" t="s">
        <v>0</v>
      </c>
      <c r="SH2" s="1" t="s">
        <v>0</v>
      </c>
      <c r="SI2" s="1" t="s">
        <v>0</v>
      </c>
      <c r="SJ2" s="1" t="s">
        <v>0</v>
      </c>
      <c r="SK2" s="1" t="s">
        <v>0</v>
      </c>
      <c r="SL2" s="1" t="s">
        <v>0</v>
      </c>
      <c r="SM2" s="1" t="s">
        <v>0</v>
      </c>
      <c r="SN2" s="1" t="s">
        <v>0</v>
      </c>
      <c r="SO2" s="1" t="s">
        <v>0</v>
      </c>
      <c r="SP2" s="1" t="s">
        <v>0</v>
      </c>
      <c r="SQ2" s="1" t="s">
        <v>0</v>
      </c>
      <c r="SR2" s="1" t="s">
        <v>0</v>
      </c>
      <c r="SS2" s="1" t="s">
        <v>0</v>
      </c>
      <c r="ST2" s="1" t="s">
        <v>0</v>
      </c>
      <c r="SU2" s="1" t="s">
        <v>0</v>
      </c>
      <c r="SV2" s="1" t="s">
        <v>0</v>
      </c>
      <c r="SW2" s="1" t="s">
        <v>0</v>
      </c>
      <c r="SX2" s="1" t="s">
        <v>0</v>
      </c>
      <c r="SY2" s="1" t="s">
        <v>0</v>
      </c>
      <c r="SZ2" s="1" t="s">
        <v>0</v>
      </c>
      <c r="TA2" s="1" t="s">
        <v>0</v>
      </c>
      <c r="TB2" s="1" t="s">
        <v>0</v>
      </c>
      <c r="TC2" s="1" t="s">
        <v>0</v>
      </c>
      <c r="TD2" s="1" t="s">
        <v>0</v>
      </c>
      <c r="TE2" s="1" t="s">
        <v>0</v>
      </c>
      <c r="TF2" s="1" t="s">
        <v>0</v>
      </c>
      <c r="TG2" s="1" t="s">
        <v>0</v>
      </c>
      <c r="TH2" s="1" t="s">
        <v>0</v>
      </c>
      <c r="TI2" s="1" t="s">
        <v>0</v>
      </c>
      <c r="TJ2" s="1" t="s">
        <v>0</v>
      </c>
      <c r="TK2" s="1" t="s">
        <v>0</v>
      </c>
      <c r="TL2" s="1" t="s">
        <v>0</v>
      </c>
      <c r="TM2" s="1" t="s">
        <v>0</v>
      </c>
      <c r="TN2" s="1" t="s">
        <v>0</v>
      </c>
      <c r="TO2" s="1" t="s">
        <v>0</v>
      </c>
      <c r="TP2" s="1" t="s">
        <v>0</v>
      </c>
      <c r="TQ2" s="1" t="s">
        <v>0</v>
      </c>
      <c r="TR2" s="1" t="s">
        <v>0</v>
      </c>
      <c r="TS2" s="1" t="s">
        <v>0</v>
      </c>
      <c r="TT2" s="1" t="s">
        <v>0</v>
      </c>
      <c r="TU2" s="1" t="s">
        <v>0</v>
      </c>
      <c r="TV2" s="1" t="s">
        <v>0</v>
      </c>
      <c r="TW2" s="1" t="s">
        <v>0</v>
      </c>
      <c r="TX2" s="1" t="s">
        <v>0</v>
      </c>
      <c r="TY2" s="1" t="s">
        <v>0</v>
      </c>
      <c r="TZ2" s="1" t="s">
        <v>0</v>
      </c>
      <c r="UA2" s="1" t="s">
        <v>0</v>
      </c>
      <c r="UB2" s="1" t="s">
        <v>0</v>
      </c>
      <c r="UC2" s="1" t="s">
        <v>0</v>
      </c>
      <c r="UD2" s="1" t="s">
        <v>0</v>
      </c>
      <c r="UE2" s="1" t="s">
        <v>0</v>
      </c>
      <c r="UF2" s="1" t="s">
        <v>0</v>
      </c>
      <c r="UG2" s="1" t="s">
        <v>0</v>
      </c>
      <c r="UH2" s="1" t="s">
        <v>0</v>
      </c>
      <c r="UI2" s="1" t="s">
        <v>0</v>
      </c>
      <c r="UJ2" s="1" t="s">
        <v>0</v>
      </c>
      <c r="UK2" s="1" t="s">
        <v>0</v>
      </c>
      <c r="UL2" s="1" t="s">
        <v>0</v>
      </c>
      <c r="UM2" s="1" t="s">
        <v>0</v>
      </c>
      <c r="UN2" s="1" t="s">
        <v>0</v>
      </c>
      <c r="UO2" s="1" t="s">
        <v>0</v>
      </c>
      <c r="UP2" s="1" t="s">
        <v>0</v>
      </c>
      <c r="UQ2" s="1" t="s">
        <v>0</v>
      </c>
    </row>
    <row r="3" spans="1:563" x14ac:dyDescent="0.25">
      <c r="A3" s="1" t="s">
        <v>1610</v>
      </c>
      <c r="B3" s="1" t="s">
        <v>21</v>
      </c>
      <c r="C3" s="1" t="s">
        <v>22</v>
      </c>
      <c r="D3" s="25">
        <v>161001.917845933</v>
      </c>
      <c r="E3" s="25">
        <v>158101.55065542599</v>
      </c>
      <c r="F3" s="25">
        <v>93771.721031080102</v>
      </c>
      <c r="G3" s="25">
        <v>164902.618257383</v>
      </c>
      <c r="H3" s="25">
        <v>189373.26266983</v>
      </c>
      <c r="I3" s="25">
        <v>126976.544519841</v>
      </c>
      <c r="J3" s="25">
        <v>142224.864844414</v>
      </c>
      <c r="K3" s="25">
        <v>123787.63778469199</v>
      </c>
      <c r="L3" s="25">
        <v>232907.00708460901</v>
      </c>
      <c r="M3" s="25">
        <v>186732.11912477601</v>
      </c>
      <c r="N3" s="1">
        <v>167113.96771773801</v>
      </c>
      <c r="O3" s="1">
        <v>153426.275272431</v>
      </c>
      <c r="P3" s="1">
        <v>133537.506091196</v>
      </c>
      <c r="Q3" s="1">
        <v>204409.97049780999</v>
      </c>
      <c r="R3" s="1">
        <v>152633.712291042</v>
      </c>
      <c r="S3" s="1">
        <v>135110.450049192</v>
      </c>
      <c r="T3" s="1">
        <v>110476.46253946899</v>
      </c>
      <c r="U3" s="1">
        <v>148941.244273171</v>
      </c>
      <c r="V3" s="1">
        <v>98814.808033064706</v>
      </c>
      <c r="W3" s="1">
        <v>248948.048958233</v>
      </c>
      <c r="X3" s="1">
        <v>120568.755833014</v>
      </c>
      <c r="Y3" s="1">
        <v>134137.07668255799</v>
      </c>
      <c r="Z3" s="1">
        <v>162929.904605933</v>
      </c>
      <c r="AA3" s="1">
        <v>200830.58831803501</v>
      </c>
      <c r="AB3" s="1">
        <v>162696.757509722</v>
      </c>
      <c r="AC3" s="1">
        <v>74230.992510053096</v>
      </c>
      <c r="AD3" s="1">
        <v>175010.06060035899</v>
      </c>
      <c r="AE3" s="1">
        <v>147108.28935728499</v>
      </c>
      <c r="AF3" s="1">
        <v>133913.41668860201</v>
      </c>
      <c r="AG3" s="1">
        <v>148470.24089319201</v>
      </c>
      <c r="AH3" s="1">
        <v>117790.816130347</v>
      </c>
      <c r="AI3" s="1">
        <v>130302.25188892899</v>
      </c>
      <c r="AJ3" s="1">
        <v>122998.69571881799</v>
      </c>
      <c r="AK3" s="1">
        <v>182158.47359565401</v>
      </c>
      <c r="AL3" s="1">
        <v>106090.500006674</v>
      </c>
      <c r="AM3" s="1">
        <v>145756.620746609</v>
      </c>
      <c r="AN3" s="1">
        <v>169503.97967151299</v>
      </c>
      <c r="AO3" s="1">
        <v>134729.973138956</v>
      </c>
      <c r="AP3" s="1">
        <v>150010.28958681799</v>
      </c>
      <c r="AQ3" s="1">
        <v>145982.824710674</v>
      </c>
      <c r="AR3" s="1">
        <v>165145.97355586299</v>
      </c>
      <c r="AS3" s="1">
        <v>126660.364581166</v>
      </c>
      <c r="AT3" s="1">
        <v>153532.77357134901</v>
      </c>
      <c r="AU3" s="1">
        <v>144814.50438388699</v>
      </c>
      <c r="AV3" s="1">
        <v>157126.966817601</v>
      </c>
      <c r="AW3" s="1">
        <v>109505.62298498</v>
      </c>
      <c r="AX3" s="1">
        <v>193939.984683021</v>
      </c>
      <c r="AY3" s="1">
        <v>123741.73515745399</v>
      </c>
      <c r="AZ3" s="1">
        <v>171165.35983839899</v>
      </c>
      <c r="BA3" s="1">
        <v>193351.87790298901</v>
      </c>
      <c r="BB3" s="1">
        <v>142358.45703175201</v>
      </c>
      <c r="BC3" s="1">
        <v>192974.615607541</v>
      </c>
      <c r="BD3" s="1">
        <v>120485.909218095</v>
      </c>
      <c r="BE3" s="1">
        <v>173796.717497262</v>
      </c>
      <c r="BF3" s="1">
        <v>161003.79639162999</v>
      </c>
      <c r="BG3" s="1">
        <v>124734.498319871</v>
      </c>
      <c r="BH3" s="1">
        <v>158661.832395534</v>
      </c>
      <c r="BI3" s="1">
        <v>127445.803384178</v>
      </c>
      <c r="BJ3" s="1">
        <v>165433.09217849601</v>
      </c>
      <c r="BK3" s="1">
        <v>139942.672323087</v>
      </c>
      <c r="BL3" s="1">
        <v>192046.933327748</v>
      </c>
      <c r="BM3" s="1">
        <v>188170.47119920299</v>
      </c>
      <c r="BN3" s="1">
        <v>147770.001825952</v>
      </c>
      <c r="BO3" s="1">
        <v>159995.092992775</v>
      </c>
      <c r="BP3" s="1">
        <v>134556.000363306</v>
      </c>
      <c r="BQ3" s="1">
        <v>142213.59116086501</v>
      </c>
      <c r="BR3" s="1">
        <v>105721.215253452</v>
      </c>
      <c r="BS3" s="1">
        <v>200055.093305594</v>
      </c>
      <c r="BT3" s="1">
        <v>95689.890514102895</v>
      </c>
      <c r="BU3" s="1">
        <v>106473.530133101</v>
      </c>
      <c r="BV3" s="1">
        <v>113704.984492823</v>
      </c>
      <c r="BW3" s="1">
        <v>118613.547936685</v>
      </c>
      <c r="BX3" s="1">
        <v>108368.775225697</v>
      </c>
      <c r="BY3" s="1">
        <v>112754.080786837</v>
      </c>
      <c r="BZ3" s="1">
        <v>156067.33621457501</v>
      </c>
      <c r="CA3" s="1">
        <v>141533.74182043501</v>
      </c>
      <c r="CB3" s="1">
        <v>180108.831757629</v>
      </c>
      <c r="CC3" s="1">
        <v>107913.200155919</v>
      </c>
      <c r="CD3" s="1">
        <v>116731.924553666</v>
      </c>
      <c r="CE3" s="1">
        <v>71859.862994286406</v>
      </c>
      <c r="CF3" s="1">
        <v>113290.000873379</v>
      </c>
      <c r="CG3" s="1">
        <v>167731.674866535</v>
      </c>
      <c r="CH3" s="1">
        <v>126374.152157264</v>
      </c>
      <c r="CI3" s="1">
        <v>141556.27047038299</v>
      </c>
      <c r="CJ3" s="1">
        <v>206641.440235021</v>
      </c>
      <c r="CK3" s="1">
        <v>113447.13014400299</v>
      </c>
      <c r="CL3" s="1">
        <v>106008.105651544</v>
      </c>
      <c r="CM3" s="1">
        <v>132475.084821058</v>
      </c>
      <c r="CN3" s="1">
        <v>130570.136210618</v>
      </c>
      <c r="CO3" s="1">
        <v>107206.42698793999</v>
      </c>
      <c r="CP3" s="1">
        <v>160169.20557819301</v>
      </c>
      <c r="CQ3" s="1">
        <v>108956.658039323</v>
      </c>
      <c r="CR3" s="1">
        <v>88987.890573659795</v>
      </c>
      <c r="CS3" s="1">
        <v>117320.124220527</v>
      </c>
      <c r="CT3" s="1">
        <v>132562.60536255001</v>
      </c>
      <c r="CU3" s="1">
        <v>189219.33757573299</v>
      </c>
      <c r="CV3" s="1">
        <v>173284.36246153299</v>
      </c>
      <c r="CW3" s="1">
        <v>124935.778973119</v>
      </c>
      <c r="CX3" s="1">
        <v>113139.258802817</v>
      </c>
      <c r="CY3" s="1">
        <v>161513.67889529001</v>
      </c>
      <c r="CZ3" s="1">
        <v>138672.86702299301</v>
      </c>
      <c r="DA3" s="1">
        <v>102998.781230864</v>
      </c>
      <c r="DB3" s="1">
        <v>138473.53478837499</v>
      </c>
      <c r="DC3" s="1">
        <v>110022.835909377</v>
      </c>
      <c r="DD3" s="1">
        <v>183870.754662494</v>
      </c>
      <c r="DE3" s="1">
        <v>135803.13447453399</v>
      </c>
      <c r="DF3" s="1">
        <v>133869.98146789701</v>
      </c>
      <c r="DG3" s="1">
        <v>131837.79278694</v>
      </c>
      <c r="DH3" s="1">
        <v>117954.240783145</v>
      </c>
      <c r="DI3" s="1">
        <v>143787.154997985</v>
      </c>
      <c r="DJ3" s="1">
        <v>174522.46515516</v>
      </c>
      <c r="DK3" s="1">
        <v>136022.64573469001</v>
      </c>
      <c r="DL3" s="1">
        <v>113501.40693773</v>
      </c>
      <c r="DM3" s="1">
        <v>156230.552807745</v>
      </c>
      <c r="DN3" s="1">
        <v>114657.09282410301</v>
      </c>
      <c r="DO3" s="1">
        <v>127327.584155449</v>
      </c>
      <c r="DP3" s="1">
        <v>149250.22261175001</v>
      </c>
      <c r="DQ3" s="1">
        <v>141046.970520612</v>
      </c>
      <c r="DR3" s="1">
        <v>108765.046871047</v>
      </c>
      <c r="DS3" s="1">
        <v>141897.27727099301</v>
      </c>
      <c r="DT3" s="1">
        <v>166336.785039387</v>
      </c>
      <c r="DU3" s="1">
        <v>136591.56176845499</v>
      </c>
      <c r="DV3" s="1">
        <v>107419.178621022</v>
      </c>
      <c r="DW3" s="1">
        <v>116056.91871426599</v>
      </c>
      <c r="DX3" s="1">
        <v>125211.953359557</v>
      </c>
      <c r="DY3" s="1">
        <v>108941.068781986</v>
      </c>
      <c r="DZ3" s="1">
        <v>88551.901803626402</v>
      </c>
      <c r="EA3" s="1">
        <v>86417.888628916306</v>
      </c>
      <c r="EB3" s="1">
        <v>104956.571184336</v>
      </c>
      <c r="EC3" s="1">
        <v>129173.020053663</v>
      </c>
      <c r="ED3" s="1">
        <v>193761.98772587799</v>
      </c>
      <c r="EE3" s="1">
        <v>136510.77660698901</v>
      </c>
      <c r="EF3" s="1">
        <v>113808.28987004999</v>
      </c>
      <c r="EG3" s="1">
        <v>128649.23590168099</v>
      </c>
      <c r="EH3" s="1">
        <v>103921.862031547</v>
      </c>
      <c r="EI3" s="1">
        <v>112339.11636292499</v>
      </c>
      <c r="EJ3" s="1">
        <v>97430.695310833806</v>
      </c>
      <c r="EK3" s="1">
        <v>127479.945711275</v>
      </c>
      <c r="EL3" s="1">
        <v>140952.824063237</v>
      </c>
      <c r="EM3" s="1">
        <v>110038.88037859301</v>
      </c>
      <c r="EN3" s="1">
        <v>164282.12117187501</v>
      </c>
      <c r="EO3" s="1">
        <v>137962.06704559</v>
      </c>
      <c r="EP3" s="1">
        <v>118300.282864957</v>
      </c>
      <c r="EQ3" s="1">
        <v>154327.011324789</v>
      </c>
      <c r="ER3" s="1">
        <v>114925.670446294</v>
      </c>
      <c r="ES3" s="1">
        <v>122000.850900904</v>
      </c>
      <c r="ET3" s="1">
        <v>149124.42986255701</v>
      </c>
      <c r="EU3" s="1">
        <v>105423.332099405</v>
      </c>
      <c r="EV3" s="1">
        <v>188813.238982379</v>
      </c>
      <c r="EW3" s="1">
        <v>74841.235161097604</v>
      </c>
      <c r="EX3" s="1">
        <v>177277.02338307101</v>
      </c>
      <c r="EY3" s="1">
        <v>118875.88295769801</v>
      </c>
      <c r="EZ3" s="1">
        <v>136871.10697130399</v>
      </c>
      <c r="FA3" s="1">
        <v>100522.01429764699</v>
      </c>
      <c r="FB3" s="1">
        <v>106907.902037033</v>
      </c>
      <c r="FC3" s="1">
        <v>100669.697449277</v>
      </c>
      <c r="FD3" s="1">
        <v>104673.14471391799</v>
      </c>
      <c r="FE3" s="1">
        <v>87438.059293126105</v>
      </c>
      <c r="FF3" s="1">
        <v>59076.149796524303</v>
      </c>
      <c r="FG3" s="1">
        <v>93750.172816706399</v>
      </c>
      <c r="FH3" s="1">
        <v>74142.509219210493</v>
      </c>
      <c r="FI3" s="1">
        <v>142192.24762538701</v>
      </c>
      <c r="FJ3" s="1">
        <v>116514.852042296</v>
      </c>
      <c r="FK3" s="1">
        <v>142111.527300963</v>
      </c>
      <c r="FL3" s="1">
        <v>112362.30790987601</v>
      </c>
      <c r="FM3" s="1">
        <v>94715.090526076703</v>
      </c>
      <c r="FN3" s="1">
        <v>106272.477132794</v>
      </c>
      <c r="FO3" s="1">
        <v>100600.62982734101</v>
      </c>
      <c r="FP3" s="1">
        <v>111690.859097926</v>
      </c>
      <c r="FQ3" s="1">
        <v>151990.705934239</v>
      </c>
      <c r="FR3" s="1">
        <v>79226.010808947598</v>
      </c>
      <c r="FS3" s="1">
        <v>97283.4379965306</v>
      </c>
      <c r="FT3" s="1">
        <v>132348.61079713199</v>
      </c>
      <c r="FU3" s="1">
        <v>124337.96796509001</v>
      </c>
      <c r="FV3" s="1">
        <v>112605.251910119</v>
      </c>
      <c r="FW3" s="1">
        <v>89254.9673555099</v>
      </c>
      <c r="FX3" s="1">
        <v>290649.516586154</v>
      </c>
      <c r="FY3" s="1">
        <v>69878.773117916295</v>
      </c>
      <c r="FZ3" s="1">
        <v>100952.36293710901</v>
      </c>
      <c r="GA3" s="1">
        <v>136621.58217571801</v>
      </c>
      <c r="GB3" s="1">
        <v>146134.40473542799</v>
      </c>
      <c r="GC3" s="1">
        <v>130074.498883194</v>
      </c>
      <c r="GD3" s="1">
        <v>105695.572321264</v>
      </c>
      <c r="GE3" s="1">
        <v>82918.1716663564</v>
      </c>
      <c r="GF3" s="1">
        <v>122648.46720910601</v>
      </c>
      <c r="GG3" s="1">
        <v>73493.612426354797</v>
      </c>
      <c r="GH3" s="1">
        <v>145148.747322487</v>
      </c>
      <c r="GI3" s="1">
        <v>144688.14624645101</v>
      </c>
      <c r="GJ3" s="1">
        <v>140828.75355006999</v>
      </c>
      <c r="GK3" s="1">
        <v>138221.44599994001</v>
      </c>
      <c r="GL3" s="1">
        <v>201765.522925214</v>
      </c>
      <c r="GM3" s="1">
        <v>107754.319097746</v>
      </c>
      <c r="GN3" s="1">
        <v>147239.94222375</v>
      </c>
      <c r="GO3" s="1">
        <v>207421.36715310099</v>
      </c>
      <c r="GP3" s="1">
        <v>152441.67294029699</v>
      </c>
      <c r="GQ3" s="1">
        <v>150361.98982208499</v>
      </c>
      <c r="GR3" s="1">
        <v>145320.24144739099</v>
      </c>
      <c r="GS3" s="1">
        <v>198891.543906334</v>
      </c>
      <c r="GT3" s="1">
        <v>105192.773890896</v>
      </c>
      <c r="GU3" s="1">
        <v>143672.31180146299</v>
      </c>
      <c r="GV3" s="1">
        <v>93270.554480159903</v>
      </c>
      <c r="GW3" s="1">
        <v>119599.073902559</v>
      </c>
      <c r="GX3" s="1">
        <v>110590.837067161</v>
      </c>
      <c r="GY3" s="1">
        <v>89234.213745721398</v>
      </c>
      <c r="GZ3" s="1">
        <v>135425.85957415699</v>
      </c>
      <c r="HA3" s="1">
        <v>181807.73960338</v>
      </c>
      <c r="HB3" s="1">
        <v>136334.44439907599</v>
      </c>
      <c r="HC3" s="1">
        <v>102229.101184011</v>
      </c>
      <c r="HD3" s="1">
        <v>112425.366348208</v>
      </c>
      <c r="HE3" s="1">
        <v>106775.55103115601</v>
      </c>
      <c r="HF3" s="1">
        <v>126900.585329749</v>
      </c>
      <c r="HG3" s="1">
        <v>95405.190527222294</v>
      </c>
      <c r="HH3" s="1">
        <v>85919.064183247101</v>
      </c>
      <c r="HI3" s="1">
        <v>218945.82722395399</v>
      </c>
      <c r="HJ3" s="1">
        <v>97785.752106960193</v>
      </c>
      <c r="HK3" s="1">
        <v>88100.844813812495</v>
      </c>
      <c r="HL3" s="1">
        <v>116273.27632847799</v>
      </c>
      <c r="HM3" s="1">
        <v>89295.939527482304</v>
      </c>
      <c r="HN3" s="1">
        <v>76558.019935101998</v>
      </c>
      <c r="HO3" s="1">
        <v>143612.77283983401</v>
      </c>
      <c r="HP3" s="1">
        <v>54410.253321272503</v>
      </c>
      <c r="HQ3" s="1">
        <v>133446.59657096601</v>
      </c>
      <c r="HR3" s="1">
        <v>136059.85613182699</v>
      </c>
      <c r="HS3" s="1">
        <v>100805.02467441</v>
      </c>
      <c r="HT3" s="1">
        <v>128052.005447214</v>
      </c>
      <c r="HU3" s="1">
        <v>142790.013228589</v>
      </c>
      <c r="HV3" s="1">
        <v>124731.82124104899</v>
      </c>
      <c r="HW3" s="1">
        <v>109945.501742853</v>
      </c>
      <c r="HX3" s="1">
        <v>105120.14219178</v>
      </c>
      <c r="HY3" s="1">
        <v>93071.348453885395</v>
      </c>
      <c r="HZ3" s="1">
        <v>125412.412709029</v>
      </c>
      <c r="IA3" s="1">
        <v>133132.335686292</v>
      </c>
      <c r="IB3" s="1">
        <v>138569.44354506899</v>
      </c>
      <c r="IC3" s="1">
        <v>120719.175394832</v>
      </c>
      <c r="ID3" s="1">
        <v>80200.346906319595</v>
      </c>
      <c r="IE3" s="1">
        <v>108165.27270929499</v>
      </c>
      <c r="IF3" s="1">
        <v>93946.740596779899</v>
      </c>
      <c r="IG3" s="1">
        <v>107782.93130438399</v>
      </c>
      <c r="IH3" s="1">
        <v>89022.636498999098</v>
      </c>
      <c r="II3" s="1">
        <v>97394.549537868195</v>
      </c>
      <c r="IJ3" s="1">
        <v>108324.164928888</v>
      </c>
      <c r="IK3" s="1">
        <v>74442.232359636793</v>
      </c>
      <c r="IL3" s="1">
        <v>143381.896908636</v>
      </c>
      <c r="IM3" s="1">
        <v>95044.839465573401</v>
      </c>
      <c r="IN3" s="1">
        <v>68836.993730991206</v>
      </c>
      <c r="IO3" s="1">
        <v>89693.1667573374</v>
      </c>
      <c r="IP3" s="1">
        <v>143813.810239646</v>
      </c>
      <c r="IQ3" s="1">
        <v>140152.64733168401</v>
      </c>
      <c r="IR3" s="1">
        <v>130270.03252793899</v>
      </c>
      <c r="IS3" s="1">
        <v>95544.901328217806</v>
      </c>
      <c r="IT3" s="1">
        <v>120657.709760782</v>
      </c>
      <c r="IU3" s="1">
        <v>114791.91403070799</v>
      </c>
      <c r="IV3" s="1">
        <v>124619.30819589899</v>
      </c>
      <c r="IW3" s="1">
        <v>108576.705504442</v>
      </c>
      <c r="IX3" s="1">
        <v>126218.75370714199</v>
      </c>
      <c r="IY3" s="1">
        <v>84112.541368488703</v>
      </c>
      <c r="IZ3" s="1">
        <v>139270.32777900199</v>
      </c>
      <c r="JA3" s="1">
        <v>88996.159314466495</v>
      </c>
      <c r="JB3" s="1">
        <v>98017.372980263797</v>
      </c>
      <c r="JC3" s="1">
        <v>104393.547780016</v>
      </c>
      <c r="JD3" s="1">
        <v>133583.117725394</v>
      </c>
      <c r="JE3" s="1">
        <v>201850.64645489899</v>
      </c>
      <c r="JF3" s="1">
        <v>126831.632503723</v>
      </c>
      <c r="JG3" s="1">
        <v>83253.328871880207</v>
      </c>
      <c r="JH3" s="1">
        <v>89692.812736525404</v>
      </c>
      <c r="JI3" s="1">
        <v>74388.176971200301</v>
      </c>
      <c r="JJ3" s="1">
        <v>85750.671426729401</v>
      </c>
      <c r="JK3" s="1">
        <v>92043.964969503795</v>
      </c>
      <c r="JL3" s="1">
        <v>99588.638365357794</v>
      </c>
      <c r="JM3" s="1">
        <v>116418.98418892099</v>
      </c>
      <c r="JN3" s="1">
        <v>101783.39927925001</v>
      </c>
      <c r="JO3" s="1">
        <v>81830.473068864405</v>
      </c>
      <c r="JP3" s="1">
        <v>103056.201069665</v>
      </c>
      <c r="JQ3" s="1">
        <v>106238.111384869</v>
      </c>
      <c r="JR3" s="1">
        <v>116429.142419044</v>
      </c>
      <c r="JS3" s="1">
        <v>159748.330631057</v>
      </c>
      <c r="JT3" s="1">
        <v>152199.92631894999</v>
      </c>
      <c r="JU3" s="1">
        <v>213096.78148499699</v>
      </c>
      <c r="JV3" s="1">
        <v>99423.451941834006</v>
      </c>
      <c r="JW3" s="1">
        <v>78078.201122766695</v>
      </c>
      <c r="JX3" s="1">
        <v>100862.020033865</v>
      </c>
      <c r="JY3" s="1">
        <v>82353.806527947207</v>
      </c>
      <c r="JZ3" s="1">
        <v>81253.590035789093</v>
      </c>
      <c r="KA3" s="1">
        <v>85058.848580940801</v>
      </c>
      <c r="KB3" s="1">
        <v>126397.351194484</v>
      </c>
      <c r="KC3" s="1">
        <v>106800.586787618</v>
      </c>
      <c r="KD3" s="1">
        <v>94546.837706447099</v>
      </c>
      <c r="KE3" s="1">
        <v>95974.367338627606</v>
      </c>
      <c r="KF3" s="1">
        <v>94425.104141728501</v>
      </c>
      <c r="KG3" s="1">
        <v>132961.35753375301</v>
      </c>
      <c r="KH3" s="1">
        <v>152708.831117486</v>
      </c>
      <c r="KI3" s="1">
        <v>141300.73368052201</v>
      </c>
      <c r="KJ3" s="1">
        <v>103379.318109639</v>
      </c>
      <c r="KK3" s="1">
        <v>116965.30860893</v>
      </c>
      <c r="KL3" s="1">
        <v>138595.15112340101</v>
      </c>
      <c r="KM3" s="1">
        <v>103244.060404868</v>
      </c>
      <c r="KN3" s="1">
        <v>101294.48757701799</v>
      </c>
      <c r="KO3" s="1">
        <v>94382.863616688599</v>
      </c>
      <c r="KP3" s="1">
        <v>115407.532979272</v>
      </c>
      <c r="KQ3" s="1">
        <v>177314.93408667401</v>
      </c>
      <c r="KR3" s="1">
        <v>144274.28654107501</v>
      </c>
      <c r="KS3" s="1">
        <v>105640.414064522</v>
      </c>
      <c r="KT3" s="1">
        <v>116512.563426849</v>
      </c>
      <c r="KU3" s="1">
        <v>108389.219684757</v>
      </c>
      <c r="KV3" s="1">
        <v>82772.208128817903</v>
      </c>
      <c r="KW3" s="1">
        <v>85618.303219416295</v>
      </c>
      <c r="KX3" s="1">
        <v>135308.17188361401</v>
      </c>
      <c r="KY3" s="1">
        <v>88522.576541504604</v>
      </c>
      <c r="KZ3" s="1">
        <v>115683.61863019</v>
      </c>
      <c r="LA3" s="1">
        <v>135548.134365262</v>
      </c>
      <c r="LB3" s="1">
        <v>77955.973143668001</v>
      </c>
      <c r="LC3" s="1">
        <v>97192.157337955403</v>
      </c>
      <c r="LD3" s="1">
        <v>97845.300016528505</v>
      </c>
      <c r="LE3" s="1">
        <v>145507.841975947</v>
      </c>
      <c r="LF3" s="1">
        <v>125306.03955878199</v>
      </c>
      <c r="LG3" s="1">
        <v>137714.98269701301</v>
      </c>
      <c r="LH3" s="1">
        <v>88019.017226334807</v>
      </c>
      <c r="LI3" s="1">
        <v>117505.511478792</v>
      </c>
      <c r="LJ3" s="1">
        <v>147064.924532081</v>
      </c>
      <c r="LK3" s="1">
        <v>106670.950114476</v>
      </c>
      <c r="LL3" s="1">
        <v>113744.380915949</v>
      </c>
      <c r="LM3" s="1">
        <v>48408.6286325295</v>
      </c>
      <c r="LN3" s="1">
        <v>78251.647363694705</v>
      </c>
      <c r="LO3" s="1">
        <v>119351.312359515</v>
      </c>
      <c r="LP3" s="1">
        <v>134176.221517853</v>
      </c>
      <c r="LQ3" s="1">
        <v>114578.351773206</v>
      </c>
      <c r="LR3" s="1">
        <v>151786.63179410799</v>
      </c>
      <c r="LS3" s="1">
        <v>101157.17073795501</v>
      </c>
      <c r="LT3" s="1">
        <v>80217.720506130194</v>
      </c>
      <c r="LU3" s="1">
        <v>127631.124835921</v>
      </c>
      <c r="LV3" s="1">
        <v>77228.511032019698</v>
      </c>
      <c r="LW3" s="1">
        <v>154820.50497152601</v>
      </c>
      <c r="LX3" s="1">
        <v>136087.65359666501</v>
      </c>
      <c r="LY3" s="1">
        <v>169923.95011163299</v>
      </c>
      <c r="LZ3" s="1">
        <v>127592.06607404799</v>
      </c>
      <c r="MA3" s="1">
        <v>113096.06199571901</v>
      </c>
      <c r="MB3" s="1">
        <v>81247.554234278301</v>
      </c>
      <c r="MC3" s="1">
        <v>207278.570933827</v>
      </c>
      <c r="MD3" s="1">
        <v>104419.480553824</v>
      </c>
      <c r="ME3" s="1">
        <v>98137.818954619303</v>
      </c>
      <c r="MF3" s="1">
        <v>90130.025543739001</v>
      </c>
      <c r="MG3" s="1">
        <v>110100.61082492799</v>
      </c>
      <c r="MH3" s="1">
        <v>95061.252764202494</v>
      </c>
      <c r="MI3" s="1">
        <v>130350.80573202101</v>
      </c>
      <c r="MJ3" s="1">
        <v>112847.090559841</v>
      </c>
      <c r="MK3" s="1">
        <v>108604.51200446099</v>
      </c>
      <c r="ML3" s="1">
        <v>121397.97345061701</v>
      </c>
      <c r="MM3" s="1">
        <v>66146.961695171107</v>
      </c>
      <c r="MN3" s="1">
        <v>86609.152512721106</v>
      </c>
      <c r="MO3" s="1">
        <v>125130.421824156</v>
      </c>
      <c r="MP3" s="1">
        <v>137788.50283674401</v>
      </c>
      <c r="MQ3" s="1">
        <v>129429.35200784</v>
      </c>
      <c r="MR3" s="1">
        <v>122482.263204887</v>
      </c>
      <c r="MS3" s="1">
        <v>103741.927325004</v>
      </c>
      <c r="MT3" s="1">
        <v>85602.7970804629</v>
      </c>
      <c r="MU3" s="1">
        <v>88274.002912524898</v>
      </c>
      <c r="MV3" s="1">
        <v>87320.974423874097</v>
      </c>
      <c r="MW3" s="1">
        <v>120104.059628829</v>
      </c>
      <c r="MX3" s="1">
        <v>100797.278514502</v>
      </c>
      <c r="MY3" s="1">
        <v>109523.598437459</v>
      </c>
      <c r="MZ3" s="1">
        <v>95946.429374696498</v>
      </c>
      <c r="NA3" s="1">
        <v>144207.44550830001</v>
      </c>
      <c r="NB3" s="1">
        <v>73340.098913687194</v>
      </c>
      <c r="NC3" s="1">
        <v>133197.776379107</v>
      </c>
      <c r="ND3" s="1">
        <v>78032.160456021098</v>
      </c>
      <c r="NE3" s="1">
        <v>59900.618122983098</v>
      </c>
      <c r="NF3" s="1">
        <v>115946.13388596701</v>
      </c>
      <c r="NG3" s="1">
        <v>78783.278142719093</v>
      </c>
      <c r="NH3" s="1">
        <v>109621.024180169</v>
      </c>
      <c r="NI3" s="1">
        <v>99734.0471061633</v>
      </c>
      <c r="NJ3" s="1">
        <v>172485.135446473</v>
      </c>
      <c r="NK3" s="1">
        <v>67373.328421726401</v>
      </c>
      <c r="NL3" s="1">
        <v>80872.519945156106</v>
      </c>
      <c r="NM3" s="1">
        <v>100310.749384934</v>
      </c>
      <c r="NN3" s="1">
        <v>90554.959337286404</v>
      </c>
      <c r="NO3" s="1">
        <v>75200.768085126998</v>
      </c>
      <c r="NP3" s="1">
        <v>101380.784449418</v>
      </c>
      <c r="NQ3" s="1">
        <v>72651.526462552196</v>
      </c>
      <c r="NR3" s="1">
        <v>125024.182867314</v>
      </c>
      <c r="NS3" s="1">
        <v>109967.67578014699</v>
      </c>
      <c r="NT3" s="1">
        <v>114926.170781404</v>
      </c>
      <c r="NU3" s="1">
        <v>118729.913840081</v>
      </c>
      <c r="NV3" s="1">
        <v>134718.81019233301</v>
      </c>
      <c r="NW3" s="1">
        <v>95423.162396165106</v>
      </c>
      <c r="NX3" s="1">
        <v>87072.750926973502</v>
      </c>
      <c r="NY3" s="1">
        <v>91758.508893304795</v>
      </c>
      <c r="NZ3" s="1">
        <v>65799.623769375597</v>
      </c>
      <c r="OA3" s="1">
        <v>106244.16489815099</v>
      </c>
      <c r="OB3" s="1">
        <v>145476.365935031</v>
      </c>
      <c r="OC3" s="1">
        <v>104545.854517022</v>
      </c>
      <c r="OD3" s="1">
        <v>113883.815328882</v>
      </c>
      <c r="OE3" s="1">
        <v>133668.132764646</v>
      </c>
      <c r="OF3" s="1">
        <v>121741.95312432</v>
      </c>
      <c r="OG3" s="1">
        <v>104398.92557319</v>
      </c>
      <c r="OH3" s="1">
        <v>85089.660954371997</v>
      </c>
      <c r="OI3" s="1">
        <v>60784.6191414899</v>
      </c>
      <c r="OJ3" s="1">
        <v>112358.341799509</v>
      </c>
      <c r="OK3" s="1">
        <v>119119.422941996</v>
      </c>
      <c r="OL3" s="1">
        <v>84544.803089533103</v>
      </c>
      <c r="OM3" s="1">
        <v>134896.98971557501</v>
      </c>
      <c r="ON3" s="1">
        <v>91355.8785747949</v>
      </c>
      <c r="OO3" s="1">
        <v>134111.648804722</v>
      </c>
      <c r="OP3" s="1">
        <v>90113.697112485796</v>
      </c>
      <c r="OQ3" s="1">
        <v>96707.362408493602</v>
      </c>
      <c r="OR3" s="1">
        <v>94498.181903801698</v>
      </c>
      <c r="OS3" s="1">
        <v>125040.453845539</v>
      </c>
      <c r="OT3" s="1">
        <v>143401.02459529199</v>
      </c>
      <c r="OU3" s="1">
        <v>107407.522755129</v>
      </c>
      <c r="OV3" s="1">
        <v>88392.572679525503</v>
      </c>
      <c r="OW3" s="1">
        <v>147476.93053573201</v>
      </c>
      <c r="OX3" s="1">
        <v>159924.91318397599</v>
      </c>
      <c r="OY3" s="1">
        <v>94678.893548160704</v>
      </c>
      <c r="OZ3" s="1">
        <v>81475.501548869201</v>
      </c>
      <c r="PA3" s="1">
        <v>77015.365002943596</v>
      </c>
      <c r="PB3" s="1">
        <v>93453.586569454099</v>
      </c>
      <c r="PC3" s="1">
        <v>73482.504625925096</v>
      </c>
      <c r="PD3" s="1">
        <v>69095.653680225805</v>
      </c>
      <c r="PE3" s="1">
        <v>89669.273715178802</v>
      </c>
      <c r="PF3" s="1">
        <v>90714.681891050597</v>
      </c>
      <c r="PG3" s="1">
        <v>96044.295377423303</v>
      </c>
      <c r="PH3" s="1">
        <v>160991.20666282301</v>
      </c>
      <c r="PI3" s="1">
        <v>86724.706056103998</v>
      </c>
      <c r="PJ3" s="1">
        <v>96016.883414732802</v>
      </c>
      <c r="PK3" s="1">
        <v>148080.13265098399</v>
      </c>
      <c r="PL3" s="1">
        <v>85064.4490204834</v>
      </c>
      <c r="PM3" s="1">
        <v>106750.422957501</v>
      </c>
      <c r="PN3" s="1">
        <v>148325.56814661401</v>
      </c>
      <c r="PO3" s="1">
        <v>78094.5769468121</v>
      </c>
      <c r="PP3" s="1">
        <v>72984.019474745597</v>
      </c>
      <c r="PQ3" s="1">
        <v>103141.39611143499</v>
      </c>
      <c r="PR3" s="1">
        <v>88421.422018720899</v>
      </c>
      <c r="PS3" s="1">
        <v>104857.306833878</v>
      </c>
      <c r="PT3" s="1">
        <v>95366.946036089197</v>
      </c>
      <c r="PU3" s="1">
        <v>145523.708126015</v>
      </c>
      <c r="PV3" s="1">
        <v>144190.38921853699</v>
      </c>
      <c r="PW3" s="1">
        <v>148046.57580459901</v>
      </c>
      <c r="PX3" s="1">
        <v>93734.615918860305</v>
      </c>
      <c r="PY3" s="1">
        <v>61713.607499450103</v>
      </c>
      <c r="PZ3" s="1">
        <v>106149.070761425</v>
      </c>
      <c r="QA3" s="1">
        <v>109655.80947101201</v>
      </c>
      <c r="QB3" s="1">
        <v>81628.514819968201</v>
      </c>
      <c r="QC3" s="1">
        <v>115218.403669815</v>
      </c>
      <c r="QD3" s="1">
        <v>149929.36715555101</v>
      </c>
      <c r="QE3" s="1">
        <v>127602.96179382699</v>
      </c>
      <c r="QF3" s="1">
        <v>187782.891047885</v>
      </c>
      <c r="QG3" s="1">
        <v>116012.170939349</v>
      </c>
      <c r="QH3" s="1">
        <v>83568.811040469198</v>
      </c>
      <c r="QI3" s="1">
        <v>134906.123994197</v>
      </c>
      <c r="QJ3" s="1">
        <v>99386.086590486899</v>
      </c>
      <c r="QK3" s="1">
        <v>87421.802076628403</v>
      </c>
      <c r="QL3" s="1">
        <v>135813.20272666801</v>
      </c>
      <c r="QM3" s="1">
        <v>76971.066190702593</v>
      </c>
      <c r="QN3" s="1">
        <v>66108.399191656805</v>
      </c>
      <c r="QO3" s="1">
        <v>95949.337698733303</v>
      </c>
      <c r="QP3" s="1">
        <v>57590.9212756372</v>
      </c>
      <c r="QQ3" s="1">
        <v>87728.706023053193</v>
      </c>
      <c r="QR3" s="1">
        <v>107562.95164265401</v>
      </c>
      <c r="QS3" s="1">
        <v>89138.286902233507</v>
      </c>
      <c r="QT3" s="1">
        <v>81867.343343191693</v>
      </c>
      <c r="QU3" s="1">
        <v>123556.59578298101</v>
      </c>
      <c r="QV3" s="1">
        <v>98978.172184294599</v>
      </c>
      <c r="QW3" s="1">
        <v>74342.1205167968</v>
      </c>
      <c r="QX3" s="1">
        <v>74455.953114516902</v>
      </c>
      <c r="QY3" s="1">
        <v>46585.456362055498</v>
      </c>
      <c r="QZ3" s="1">
        <v>87673.075867552994</v>
      </c>
      <c r="RA3" s="1">
        <v>89396.546146688896</v>
      </c>
      <c r="RB3" s="1">
        <v>95774.477971569795</v>
      </c>
      <c r="RC3" s="1">
        <v>111411.02397571399</v>
      </c>
      <c r="RD3" s="1">
        <v>104908.42984425501</v>
      </c>
      <c r="RE3" s="1">
        <v>74615.112611552904</v>
      </c>
      <c r="RF3" s="1">
        <v>133550.873946312</v>
      </c>
      <c r="RG3" s="1">
        <v>99760.518843555707</v>
      </c>
      <c r="RH3" s="1">
        <v>58512.3098112921</v>
      </c>
      <c r="RI3" s="1">
        <v>89297.460015343095</v>
      </c>
      <c r="RJ3" s="1">
        <v>111961.927535818</v>
      </c>
      <c r="RK3" s="1">
        <v>109294.897364522</v>
      </c>
      <c r="RL3" s="1">
        <v>57329.988754036101</v>
      </c>
      <c r="RM3" s="1">
        <v>81844.422443893796</v>
      </c>
      <c r="RN3" s="1">
        <v>80255.542762921803</v>
      </c>
      <c r="RO3" s="1">
        <v>73129.230357008899</v>
      </c>
      <c r="RP3" s="1">
        <v>63609.968842718103</v>
      </c>
      <c r="RQ3" s="1">
        <v>149200.221227331</v>
      </c>
      <c r="RR3" s="1">
        <v>107383.21098672799</v>
      </c>
      <c r="RS3" s="1">
        <v>103338.555367822</v>
      </c>
      <c r="RT3" s="1">
        <v>99532.426961752601</v>
      </c>
      <c r="RU3" s="1">
        <v>134872.42309588601</v>
      </c>
      <c r="RV3" s="1">
        <v>125383.25378943099</v>
      </c>
      <c r="RW3" s="1">
        <v>132742.291324719</v>
      </c>
      <c r="RX3" s="1">
        <v>84554.555225480901</v>
      </c>
      <c r="RY3" s="1">
        <v>86629.374512272203</v>
      </c>
      <c r="RZ3" s="1">
        <v>93489.689379087504</v>
      </c>
      <c r="SA3" s="1">
        <v>95906.062342229707</v>
      </c>
      <c r="SB3" s="1">
        <v>125384.23156883199</v>
      </c>
      <c r="SC3" s="1">
        <v>95839.692062620001</v>
      </c>
      <c r="SD3" s="1">
        <v>80665.457793393201</v>
      </c>
      <c r="SE3" s="1">
        <v>96875.033490678703</v>
      </c>
      <c r="SF3" s="1">
        <v>124366.292313044</v>
      </c>
      <c r="SG3" s="1">
        <v>50161.411847430303</v>
      </c>
      <c r="SH3" s="1">
        <v>78848.708574710705</v>
      </c>
      <c r="SI3" s="1">
        <v>95186.665353375298</v>
      </c>
      <c r="SJ3" s="1">
        <v>71775.524556844597</v>
      </c>
      <c r="SK3" s="1">
        <v>108460.852524866</v>
      </c>
      <c r="SL3" s="1">
        <v>57073.072570876</v>
      </c>
      <c r="SM3" s="1">
        <v>95915.320311422503</v>
      </c>
      <c r="SN3" s="1">
        <v>68941.333728108599</v>
      </c>
      <c r="SO3" s="1">
        <v>74194.357750772499</v>
      </c>
      <c r="SP3" s="1">
        <v>80960.922238985004</v>
      </c>
      <c r="SQ3" s="1">
        <v>106107.142053234</v>
      </c>
      <c r="SR3" s="1">
        <v>95093.548770583104</v>
      </c>
      <c r="SS3" s="1">
        <v>119255.31869492499</v>
      </c>
      <c r="ST3" s="1">
        <v>70397.945525915595</v>
      </c>
      <c r="SU3" s="1">
        <v>67725.566003459506</v>
      </c>
      <c r="SV3" s="1">
        <v>127150.861628531</v>
      </c>
      <c r="SW3" s="1">
        <v>27488.9034070585</v>
      </c>
      <c r="SX3" s="1">
        <v>84655.224426521294</v>
      </c>
      <c r="SY3" s="1">
        <v>70768.444871067302</v>
      </c>
      <c r="SZ3" s="1">
        <v>137631.49914153799</v>
      </c>
      <c r="TA3" s="1">
        <v>54687.508880063397</v>
      </c>
      <c r="TB3" s="1">
        <v>65232.647416094303</v>
      </c>
      <c r="TC3" s="1">
        <v>85135.310170847195</v>
      </c>
      <c r="TD3" s="1">
        <v>104234.880436336</v>
      </c>
      <c r="TE3" s="1">
        <v>67904.915588729302</v>
      </c>
      <c r="TF3" s="1">
        <v>70470.6924636287</v>
      </c>
      <c r="TG3" s="1">
        <v>93768.208017413199</v>
      </c>
      <c r="TH3" s="1">
        <v>114517.819773368</v>
      </c>
      <c r="TI3" s="1">
        <v>65513.173551386302</v>
      </c>
      <c r="TJ3" s="1">
        <v>81067.651511236705</v>
      </c>
      <c r="TK3" s="1">
        <v>90622.79141618</v>
      </c>
      <c r="TL3" s="1">
        <v>95366.160624387907</v>
      </c>
      <c r="TM3" s="1">
        <v>233869.975498054</v>
      </c>
      <c r="TN3" s="1">
        <v>167673.808527827</v>
      </c>
      <c r="TO3" s="1">
        <v>167238.46316202299</v>
      </c>
      <c r="TP3" s="1">
        <v>290892.29862287</v>
      </c>
      <c r="TQ3" s="1">
        <v>212330.83109901301</v>
      </c>
      <c r="TR3" s="1">
        <v>175822.32261701601</v>
      </c>
      <c r="TS3" s="1">
        <v>178383.21389053599</v>
      </c>
      <c r="TT3" s="1">
        <v>155842.06519944899</v>
      </c>
      <c r="TU3" s="1">
        <v>177813.098297655</v>
      </c>
      <c r="TV3" s="1">
        <v>262301.07740401197</v>
      </c>
      <c r="TW3" s="1">
        <v>198165.20316169399</v>
      </c>
      <c r="TX3" s="1">
        <v>183932.827929561</v>
      </c>
      <c r="TY3" s="1">
        <v>123573.933544967</v>
      </c>
      <c r="TZ3" s="1">
        <v>147931.530596803</v>
      </c>
      <c r="UA3" s="1">
        <v>159864.89895405</v>
      </c>
      <c r="UB3" s="1">
        <v>124359.164612373</v>
      </c>
      <c r="UC3" s="1">
        <v>204909.81676398299</v>
      </c>
      <c r="UD3" s="1">
        <v>131013.04555349601</v>
      </c>
      <c r="UE3" s="1">
        <v>175201.54829831101</v>
      </c>
      <c r="UF3" s="1">
        <v>161860.26525033699</v>
      </c>
      <c r="UG3" s="1">
        <v>124301.509297518</v>
      </c>
      <c r="UH3" s="1">
        <v>167239.29528100599</v>
      </c>
      <c r="UI3" s="1">
        <v>172362.19733042401</v>
      </c>
      <c r="UJ3" s="1">
        <v>103562.46656110699</v>
      </c>
      <c r="UK3" s="1">
        <v>138555.85177745501</v>
      </c>
      <c r="UL3" s="1">
        <v>117652.82898924701</v>
      </c>
      <c r="UM3" s="1">
        <v>164134.97657789601</v>
      </c>
      <c r="UN3" s="1">
        <v>92097.947010045595</v>
      </c>
      <c r="UO3" s="1">
        <v>82683.063558276393</v>
      </c>
      <c r="UP3" s="1">
        <v>108801.42331102899</v>
      </c>
      <c r="UQ3" s="1">
        <v>155365.233661584</v>
      </c>
    </row>
    <row r="4" spans="1:563" x14ac:dyDescent="0.25">
      <c r="A4" s="1" t="s">
        <v>1611</v>
      </c>
      <c r="B4" s="1" t="s">
        <v>26</v>
      </c>
      <c r="C4" s="1" t="s">
        <v>27</v>
      </c>
      <c r="D4" s="25" t="s">
        <v>0</v>
      </c>
      <c r="E4" s="25" t="s">
        <v>0</v>
      </c>
      <c r="F4" s="25" t="s">
        <v>0</v>
      </c>
      <c r="G4" s="25" t="s">
        <v>0</v>
      </c>
      <c r="H4" s="25" t="s">
        <v>0</v>
      </c>
      <c r="I4" s="25" t="s">
        <v>0</v>
      </c>
      <c r="J4" s="25" t="s">
        <v>0</v>
      </c>
      <c r="K4" s="25" t="s">
        <v>0</v>
      </c>
      <c r="L4" s="25" t="s">
        <v>0</v>
      </c>
      <c r="M4" s="25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1" t="s">
        <v>0</v>
      </c>
      <c r="BG4" s="1" t="s">
        <v>0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  <c r="CD4" s="1" t="s">
        <v>0</v>
      </c>
      <c r="CE4" s="1" t="s">
        <v>0</v>
      </c>
      <c r="CF4" s="1" t="s">
        <v>0</v>
      </c>
      <c r="CG4" s="1" t="s">
        <v>0</v>
      </c>
      <c r="CH4" s="1" t="s">
        <v>0</v>
      </c>
      <c r="CI4" s="1" t="s">
        <v>0</v>
      </c>
      <c r="CJ4" s="1" t="s">
        <v>0</v>
      </c>
      <c r="CK4" s="1" t="s">
        <v>0</v>
      </c>
      <c r="CL4" s="1" t="s">
        <v>0</v>
      </c>
      <c r="CM4" s="1" t="s">
        <v>0</v>
      </c>
      <c r="CN4" s="1" t="s">
        <v>0</v>
      </c>
      <c r="CO4" s="1" t="s">
        <v>0</v>
      </c>
      <c r="CP4" s="1" t="s">
        <v>0</v>
      </c>
      <c r="CQ4" s="1" t="s">
        <v>0</v>
      </c>
      <c r="CR4" s="1" t="s">
        <v>0</v>
      </c>
      <c r="CS4" s="1" t="s">
        <v>0</v>
      </c>
      <c r="CT4" s="1" t="s">
        <v>0</v>
      </c>
      <c r="CU4" s="1" t="s">
        <v>0</v>
      </c>
      <c r="CV4" s="1" t="s">
        <v>0</v>
      </c>
      <c r="CW4" s="1" t="s">
        <v>0</v>
      </c>
      <c r="CX4" s="1" t="s">
        <v>0</v>
      </c>
      <c r="CY4" s="1" t="s">
        <v>0</v>
      </c>
      <c r="CZ4" s="1" t="s">
        <v>0</v>
      </c>
      <c r="DA4" s="1" t="s">
        <v>0</v>
      </c>
      <c r="DB4" s="1" t="s">
        <v>0</v>
      </c>
      <c r="DC4" s="1" t="s">
        <v>0</v>
      </c>
      <c r="DD4" s="1" t="s">
        <v>0</v>
      </c>
      <c r="DE4" s="1" t="s">
        <v>0</v>
      </c>
      <c r="DF4" s="1" t="s">
        <v>0</v>
      </c>
      <c r="DG4" s="1" t="s">
        <v>0</v>
      </c>
      <c r="DH4" s="1" t="s">
        <v>0</v>
      </c>
      <c r="DI4" s="1" t="s">
        <v>0</v>
      </c>
      <c r="DJ4" s="1" t="s">
        <v>0</v>
      </c>
      <c r="DK4" s="1" t="s">
        <v>0</v>
      </c>
      <c r="DL4" s="1" t="s">
        <v>0</v>
      </c>
      <c r="DM4" s="1" t="s">
        <v>0</v>
      </c>
      <c r="DN4" s="1" t="s">
        <v>0</v>
      </c>
      <c r="DO4" s="1" t="s">
        <v>0</v>
      </c>
      <c r="DP4" s="1" t="s">
        <v>0</v>
      </c>
      <c r="DQ4" s="1" t="s">
        <v>0</v>
      </c>
      <c r="DR4" s="1" t="s">
        <v>0</v>
      </c>
      <c r="DS4" s="1" t="s">
        <v>0</v>
      </c>
      <c r="DT4" s="1" t="s">
        <v>0</v>
      </c>
      <c r="DU4" s="1" t="s">
        <v>0</v>
      </c>
      <c r="DV4" s="1" t="s">
        <v>0</v>
      </c>
      <c r="DW4" s="1" t="s">
        <v>0</v>
      </c>
      <c r="DX4" s="1" t="s">
        <v>0</v>
      </c>
      <c r="DY4" s="1" t="s">
        <v>0</v>
      </c>
      <c r="DZ4" s="1" t="s">
        <v>0</v>
      </c>
      <c r="EA4" s="1" t="s">
        <v>0</v>
      </c>
      <c r="EB4" s="1" t="s">
        <v>0</v>
      </c>
      <c r="EC4" s="1" t="s">
        <v>0</v>
      </c>
      <c r="ED4" s="1" t="s">
        <v>0</v>
      </c>
      <c r="EE4" s="1" t="s">
        <v>0</v>
      </c>
      <c r="EF4" s="1" t="s">
        <v>0</v>
      </c>
      <c r="EG4" s="1" t="s">
        <v>0</v>
      </c>
      <c r="EH4" s="1" t="s">
        <v>0</v>
      </c>
      <c r="EI4" s="1" t="s">
        <v>0</v>
      </c>
      <c r="EJ4" s="1" t="s">
        <v>0</v>
      </c>
      <c r="EK4" s="1" t="s">
        <v>0</v>
      </c>
      <c r="EL4" s="1" t="s">
        <v>0</v>
      </c>
      <c r="EM4" s="1" t="s">
        <v>0</v>
      </c>
      <c r="EN4" s="1" t="s">
        <v>0</v>
      </c>
      <c r="EO4" s="1" t="s">
        <v>0</v>
      </c>
      <c r="EP4" s="1" t="s">
        <v>0</v>
      </c>
      <c r="EQ4" s="1" t="s">
        <v>0</v>
      </c>
      <c r="ER4" s="1" t="s">
        <v>0</v>
      </c>
      <c r="ES4" s="1" t="s">
        <v>0</v>
      </c>
      <c r="ET4" s="1" t="s">
        <v>0</v>
      </c>
      <c r="EU4" s="1" t="s">
        <v>0</v>
      </c>
      <c r="EV4" s="1" t="s">
        <v>0</v>
      </c>
      <c r="EW4" s="1" t="s">
        <v>0</v>
      </c>
      <c r="EX4" s="1" t="s">
        <v>0</v>
      </c>
      <c r="EY4" s="1" t="s">
        <v>0</v>
      </c>
      <c r="EZ4" s="1" t="s">
        <v>0</v>
      </c>
      <c r="FA4" s="1" t="s">
        <v>0</v>
      </c>
      <c r="FB4" s="1" t="s">
        <v>0</v>
      </c>
      <c r="FC4" s="1" t="s">
        <v>0</v>
      </c>
      <c r="FD4" s="1" t="s">
        <v>0</v>
      </c>
      <c r="FE4" s="1" t="s">
        <v>0</v>
      </c>
      <c r="FF4" s="1" t="s">
        <v>0</v>
      </c>
      <c r="FG4" s="1" t="s">
        <v>0</v>
      </c>
      <c r="FH4" s="1" t="s">
        <v>0</v>
      </c>
      <c r="FI4" s="1" t="s">
        <v>0</v>
      </c>
      <c r="FJ4" s="1" t="s">
        <v>0</v>
      </c>
      <c r="FK4" s="1" t="s">
        <v>0</v>
      </c>
      <c r="FL4" s="1" t="s">
        <v>0</v>
      </c>
      <c r="FM4" s="1" t="s">
        <v>0</v>
      </c>
      <c r="FN4" s="1" t="s">
        <v>0</v>
      </c>
      <c r="FO4" s="1" t="s">
        <v>0</v>
      </c>
      <c r="FP4" s="1" t="s">
        <v>0</v>
      </c>
      <c r="FQ4" s="1" t="s">
        <v>0</v>
      </c>
      <c r="FR4" s="1" t="s">
        <v>0</v>
      </c>
      <c r="FS4" s="1" t="s">
        <v>0</v>
      </c>
      <c r="FT4" s="1" t="s">
        <v>0</v>
      </c>
      <c r="FU4" s="1" t="s">
        <v>0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0</v>
      </c>
      <c r="GB4" s="1" t="s">
        <v>0</v>
      </c>
      <c r="GC4" s="1" t="s">
        <v>0</v>
      </c>
      <c r="GD4" s="1" t="s">
        <v>0</v>
      </c>
      <c r="GE4" s="1" t="s">
        <v>0</v>
      </c>
      <c r="GF4" s="1" t="s">
        <v>0</v>
      </c>
      <c r="GG4" s="1" t="s">
        <v>0</v>
      </c>
      <c r="GH4" s="1" t="s">
        <v>0</v>
      </c>
      <c r="GI4" s="1" t="s">
        <v>0</v>
      </c>
      <c r="GJ4" s="1" t="s">
        <v>0</v>
      </c>
      <c r="GK4" s="1" t="s">
        <v>0</v>
      </c>
      <c r="GL4" s="1" t="s">
        <v>0</v>
      </c>
      <c r="GM4" s="1" t="s">
        <v>0</v>
      </c>
      <c r="GN4" s="1" t="s">
        <v>0</v>
      </c>
      <c r="GO4" s="1" t="s">
        <v>0</v>
      </c>
      <c r="GP4" s="1" t="s">
        <v>0</v>
      </c>
      <c r="GQ4" s="1" t="s">
        <v>0</v>
      </c>
      <c r="GR4" s="1" t="s">
        <v>0</v>
      </c>
      <c r="GS4" s="1" t="s">
        <v>0</v>
      </c>
      <c r="GT4" s="1" t="s">
        <v>0</v>
      </c>
      <c r="GU4" s="1" t="s">
        <v>0</v>
      </c>
      <c r="GV4" s="1" t="s">
        <v>0</v>
      </c>
      <c r="GW4" s="1" t="s">
        <v>0</v>
      </c>
      <c r="GX4" s="1" t="s">
        <v>0</v>
      </c>
      <c r="GY4" s="1" t="s">
        <v>0</v>
      </c>
      <c r="GZ4" s="1" t="s">
        <v>0</v>
      </c>
      <c r="HA4" s="1" t="s">
        <v>0</v>
      </c>
      <c r="HB4" s="1" t="s">
        <v>0</v>
      </c>
      <c r="HC4" s="1" t="s">
        <v>0</v>
      </c>
      <c r="HD4" s="1" t="s">
        <v>0</v>
      </c>
      <c r="HE4" s="1" t="s">
        <v>0</v>
      </c>
      <c r="HF4" s="1" t="s">
        <v>0</v>
      </c>
      <c r="HG4" s="1" t="s">
        <v>0</v>
      </c>
      <c r="HH4" s="1" t="s">
        <v>0</v>
      </c>
      <c r="HI4" s="1" t="s">
        <v>0</v>
      </c>
      <c r="HJ4" s="1" t="s">
        <v>0</v>
      </c>
      <c r="HK4" s="1" t="s">
        <v>0</v>
      </c>
      <c r="HL4" s="1" t="s">
        <v>0</v>
      </c>
      <c r="HM4" s="1" t="s">
        <v>0</v>
      </c>
      <c r="HN4" s="1" t="s">
        <v>0</v>
      </c>
      <c r="HO4" s="1" t="s">
        <v>0</v>
      </c>
      <c r="HP4" s="1" t="s">
        <v>0</v>
      </c>
      <c r="HQ4" s="1" t="s">
        <v>0</v>
      </c>
      <c r="HR4" s="1" t="s">
        <v>0</v>
      </c>
      <c r="HS4" s="1" t="s">
        <v>0</v>
      </c>
      <c r="HT4" s="1" t="s">
        <v>0</v>
      </c>
      <c r="HU4" s="1" t="s">
        <v>0</v>
      </c>
      <c r="HV4" s="1" t="s">
        <v>0</v>
      </c>
      <c r="HW4" s="1" t="s">
        <v>0</v>
      </c>
      <c r="HX4" s="1" t="s">
        <v>0</v>
      </c>
      <c r="HY4" s="1" t="s">
        <v>0</v>
      </c>
      <c r="HZ4" s="1" t="s">
        <v>0</v>
      </c>
      <c r="IA4" s="1" t="s">
        <v>0</v>
      </c>
      <c r="IB4" s="1" t="s">
        <v>0</v>
      </c>
      <c r="IC4" s="1" t="s">
        <v>0</v>
      </c>
      <c r="ID4" s="1" t="s">
        <v>0</v>
      </c>
      <c r="IE4" s="1" t="s">
        <v>0</v>
      </c>
      <c r="IF4" s="1" t="s">
        <v>0</v>
      </c>
      <c r="IG4" s="1" t="s">
        <v>0</v>
      </c>
      <c r="IH4" s="1" t="s">
        <v>0</v>
      </c>
      <c r="II4" s="1" t="s">
        <v>0</v>
      </c>
      <c r="IJ4" s="1" t="s">
        <v>0</v>
      </c>
      <c r="IK4" s="1" t="s">
        <v>0</v>
      </c>
      <c r="IL4" s="1" t="s">
        <v>0</v>
      </c>
      <c r="IM4" s="1" t="s">
        <v>0</v>
      </c>
      <c r="IN4" s="1" t="s">
        <v>0</v>
      </c>
      <c r="IO4" s="1" t="s">
        <v>0</v>
      </c>
      <c r="IP4" s="1" t="s">
        <v>0</v>
      </c>
      <c r="IQ4" s="1" t="s">
        <v>0</v>
      </c>
      <c r="IR4" s="1" t="s">
        <v>0</v>
      </c>
      <c r="IS4" s="1" t="s">
        <v>0</v>
      </c>
      <c r="IT4" s="1" t="s">
        <v>0</v>
      </c>
      <c r="IU4" s="1" t="s">
        <v>0</v>
      </c>
      <c r="IV4" s="1" t="s">
        <v>0</v>
      </c>
      <c r="IW4" s="1" t="s">
        <v>0</v>
      </c>
      <c r="IX4" s="1" t="s">
        <v>0</v>
      </c>
      <c r="IY4" s="1" t="s">
        <v>0</v>
      </c>
      <c r="IZ4" s="1" t="s">
        <v>0</v>
      </c>
      <c r="JA4" s="1" t="s">
        <v>0</v>
      </c>
      <c r="JB4" s="1" t="s">
        <v>0</v>
      </c>
      <c r="JC4" s="1" t="s">
        <v>0</v>
      </c>
      <c r="JD4" s="1" t="s">
        <v>0</v>
      </c>
      <c r="JE4" s="1" t="s">
        <v>0</v>
      </c>
      <c r="JF4" s="1" t="s">
        <v>0</v>
      </c>
      <c r="JG4" s="1" t="s">
        <v>0</v>
      </c>
      <c r="JH4" s="1" t="s">
        <v>0</v>
      </c>
      <c r="JI4" s="1" t="s">
        <v>0</v>
      </c>
      <c r="JJ4" s="1" t="s">
        <v>0</v>
      </c>
      <c r="JK4" s="1" t="s">
        <v>0</v>
      </c>
      <c r="JL4" s="1" t="s">
        <v>0</v>
      </c>
      <c r="JM4" s="1" t="s">
        <v>0</v>
      </c>
      <c r="JN4" s="1" t="s">
        <v>0</v>
      </c>
      <c r="JO4" s="1" t="s">
        <v>0</v>
      </c>
      <c r="JP4" s="1" t="s">
        <v>0</v>
      </c>
      <c r="JQ4" s="1" t="s">
        <v>0</v>
      </c>
      <c r="JR4" s="1" t="s">
        <v>0</v>
      </c>
      <c r="JS4" s="1" t="s">
        <v>0</v>
      </c>
      <c r="JT4" s="1" t="s">
        <v>0</v>
      </c>
      <c r="JU4" s="1" t="s">
        <v>0</v>
      </c>
      <c r="JV4" s="1" t="s">
        <v>0</v>
      </c>
      <c r="JW4" s="1" t="s">
        <v>0</v>
      </c>
      <c r="JX4" s="1" t="s">
        <v>0</v>
      </c>
      <c r="JY4" s="1" t="s">
        <v>0</v>
      </c>
      <c r="JZ4" s="1" t="s">
        <v>0</v>
      </c>
      <c r="KA4" s="1" t="s">
        <v>0</v>
      </c>
      <c r="KB4" s="1" t="s">
        <v>0</v>
      </c>
      <c r="KC4" s="1" t="s">
        <v>0</v>
      </c>
      <c r="KD4" s="1" t="s">
        <v>0</v>
      </c>
      <c r="KE4" s="1" t="s">
        <v>0</v>
      </c>
      <c r="KF4" s="1" t="s">
        <v>0</v>
      </c>
      <c r="KG4" s="1" t="s">
        <v>0</v>
      </c>
      <c r="KH4" s="1" t="s">
        <v>0</v>
      </c>
      <c r="KI4" s="1" t="s">
        <v>0</v>
      </c>
      <c r="KJ4" s="1" t="s">
        <v>0</v>
      </c>
      <c r="KK4" s="1" t="s">
        <v>0</v>
      </c>
      <c r="KL4" s="1" t="s">
        <v>0</v>
      </c>
      <c r="KM4" s="1" t="s">
        <v>0</v>
      </c>
      <c r="KN4" s="1" t="s">
        <v>0</v>
      </c>
      <c r="KO4" s="1" t="s">
        <v>0</v>
      </c>
      <c r="KP4" s="1" t="s">
        <v>0</v>
      </c>
      <c r="KQ4" s="1" t="s">
        <v>0</v>
      </c>
      <c r="KR4" s="1" t="s">
        <v>0</v>
      </c>
      <c r="KS4" s="1" t="s">
        <v>0</v>
      </c>
      <c r="KT4" s="1" t="s">
        <v>0</v>
      </c>
      <c r="KU4" s="1" t="s">
        <v>0</v>
      </c>
      <c r="KV4" s="1" t="s">
        <v>0</v>
      </c>
      <c r="KW4" s="1" t="s">
        <v>0</v>
      </c>
      <c r="KX4" s="1" t="s">
        <v>0</v>
      </c>
      <c r="KY4" s="1" t="s">
        <v>0</v>
      </c>
      <c r="KZ4" s="1" t="s">
        <v>0</v>
      </c>
      <c r="LA4" s="1" t="s">
        <v>0</v>
      </c>
      <c r="LB4" s="1" t="s">
        <v>0</v>
      </c>
      <c r="LC4" s="1" t="s">
        <v>0</v>
      </c>
      <c r="LD4" s="1" t="s">
        <v>0</v>
      </c>
      <c r="LE4" s="1" t="s">
        <v>0</v>
      </c>
      <c r="LF4" s="1" t="s">
        <v>0</v>
      </c>
      <c r="LG4" s="1" t="s">
        <v>0</v>
      </c>
      <c r="LH4" s="1" t="s">
        <v>0</v>
      </c>
      <c r="LI4" s="1" t="s">
        <v>0</v>
      </c>
      <c r="LJ4" s="1" t="s">
        <v>0</v>
      </c>
      <c r="LK4" s="1" t="s">
        <v>0</v>
      </c>
      <c r="LL4" s="1" t="s">
        <v>0</v>
      </c>
      <c r="LM4" s="1" t="s">
        <v>0</v>
      </c>
      <c r="LN4" s="1" t="s">
        <v>0</v>
      </c>
      <c r="LO4" s="1" t="s">
        <v>0</v>
      </c>
      <c r="LP4" s="1" t="s">
        <v>0</v>
      </c>
      <c r="LQ4" s="1" t="s">
        <v>0</v>
      </c>
      <c r="LR4" s="1" t="s">
        <v>0</v>
      </c>
      <c r="LS4" s="1" t="s">
        <v>0</v>
      </c>
      <c r="LT4" s="1" t="s">
        <v>0</v>
      </c>
      <c r="LU4" s="1" t="s">
        <v>0</v>
      </c>
      <c r="LV4" s="1" t="s">
        <v>0</v>
      </c>
      <c r="LW4" s="1" t="s">
        <v>0</v>
      </c>
      <c r="LX4" s="1" t="s">
        <v>0</v>
      </c>
      <c r="LY4" s="1" t="s">
        <v>0</v>
      </c>
      <c r="LZ4" s="1" t="s">
        <v>0</v>
      </c>
      <c r="MA4" s="1" t="s">
        <v>0</v>
      </c>
      <c r="MB4" s="1" t="s">
        <v>0</v>
      </c>
      <c r="MC4" s="1" t="s">
        <v>0</v>
      </c>
      <c r="MD4" s="1" t="s">
        <v>0</v>
      </c>
      <c r="ME4" s="1" t="s">
        <v>0</v>
      </c>
      <c r="MF4" s="1" t="s">
        <v>0</v>
      </c>
      <c r="MG4" s="1" t="s">
        <v>0</v>
      </c>
      <c r="MH4" s="1" t="s">
        <v>0</v>
      </c>
      <c r="MI4" s="1" t="s">
        <v>0</v>
      </c>
      <c r="MJ4" s="1" t="s">
        <v>0</v>
      </c>
      <c r="MK4" s="1" t="s">
        <v>0</v>
      </c>
      <c r="ML4" s="1" t="s">
        <v>0</v>
      </c>
      <c r="MM4" s="1" t="s">
        <v>0</v>
      </c>
      <c r="MN4" s="1" t="s">
        <v>0</v>
      </c>
      <c r="MO4" s="1" t="s">
        <v>0</v>
      </c>
      <c r="MP4" s="1" t="s">
        <v>0</v>
      </c>
      <c r="MQ4" s="1" t="s">
        <v>0</v>
      </c>
      <c r="MR4" s="1" t="s">
        <v>0</v>
      </c>
      <c r="MS4" s="1" t="s">
        <v>0</v>
      </c>
      <c r="MT4" s="1" t="s">
        <v>0</v>
      </c>
      <c r="MU4" s="1" t="s">
        <v>0</v>
      </c>
      <c r="MV4" s="1" t="s">
        <v>0</v>
      </c>
      <c r="MW4" s="1" t="s">
        <v>0</v>
      </c>
      <c r="MX4" s="1" t="s">
        <v>0</v>
      </c>
      <c r="MY4" s="1" t="s">
        <v>0</v>
      </c>
      <c r="MZ4" s="1" t="s">
        <v>0</v>
      </c>
      <c r="NA4" s="1" t="s">
        <v>0</v>
      </c>
      <c r="NB4" s="1" t="s">
        <v>0</v>
      </c>
      <c r="NC4" s="1" t="s">
        <v>0</v>
      </c>
      <c r="ND4" s="1" t="s">
        <v>0</v>
      </c>
      <c r="NE4" s="1" t="s">
        <v>0</v>
      </c>
      <c r="NF4" s="1" t="s">
        <v>0</v>
      </c>
      <c r="NG4" s="1" t="s">
        <v>0</v>
      </c>
      <c r="NH4" s="1" t="s">
        <v>0</v>
      </c>
      <c r="NI4" s="1" t="s">
        <v>0</v>
      </c>
      <c r="NJ4" s="1" t="s">
        <v>0</v>
      </c>
      <c r="NK4" s="1" t="s">
        <v>0</v>
      </c>
      <c r="NL4" s="1" t="s">
        <v>0</v>
      </c>
      <c r="NM4" s="1" t="s">
        <v>0</v>
      </c>
      <c r="NN4" s="1" t="s">
        <v>0</v>
      </c>
      <c r="NO4" s="1" t="s">
        <v>0</v>
      </c>
      <c r="NP4" s="1" t="s">
        <v>0</v>
      </c>
      <c r="NQ4" s="1" t="s">
        <v>0</v>
      </c>
      <c r="NR4" s="1" t="s">
        <v>0</v>
      </c>
      <c r="NS4" s="1" t="s">
        <v>0</v>
      </c>
      <c r="NT4" s="1" t="s">
        <v>0</v>
      </c>
      <c r="NU4" s="1" t="s">
        <v>0</v>
      </c>
      <c r="NV4" s="1" t="s">
        <v>0</v>
      </c>
      <c r="NW4" s="1" t="s">
        <v>0</v>
      </c>
      <c r="NX4" s="1" t="s">
        <v>0</v>
      </c>
      <c r="NY4" s="1" t="s">
        <v>0</v>
      </c>
      <c r="NZ4" s="1" t="s">
        <v>0</v>
      </c>
      <c r="OA4" s="1" t="s">
        <v>0</v>
      </c>
      <c r="OB4" s="1" t="s">
        <v>0</v>
      </c>
      <c r="OC4" s="1" t="s">
        <v>0</v>
      </c>
      <c r="OD4" s="1" t="s">
        <v>0</v>
      </c>
      <c r="OE4" s="1" t="s">
        <v>0</v>
      </c>
      <c r="OF4" s="1" t="s">
        <v>0</v>
      </c>
      <c r="OG4" s="1" t="s">
        <v>0</v>
      </c>
      <c r="OH4" s="1" t="s">
        <v>0</v>
      </c>
      <c r="OI4" s="1" t="s">
        <v>0</v>
      </c>
      <c r="OJ4" s="1" t="s">
        <v>0</v>
      </c>
      <c r="OK4" s="1" t="s">
        <v>0</v>
      </c>
      <c r="OL4" s="1" t="s">
        <v>0</v>
      </c>
      <c r="OM4" s="1" t="s">
        <v>0</v>
      </c>
      <c r="ON4" s="1" t="s">
        <v>0</v>
      </c>
      <c r="OO4" s="1" t="s">
        <v>0</v>
      </c>
      <c r="OP4" s="1" t="s">
        <v>0</v>
      </c>
      <c r="OQ4" s="1" t="s">
        <v>0</v>
      </c>
      <c r="OR4" s="1" t="s">
        <v>0</v>
      </c>
      <c r="OS4" s="1" t="s">
        <v>0</v>
      </c>
      <c r="OT4" s="1" t="s">
        <v>0</v>
      </c>
      <c r="OU4" s="1" t="s">
        <v>0</v>
      </c>
      <c r="OV4" s="1" t="s">
        <v>0</v>
      </c>
      <c r="OW4" s="1" t="s">
        <v>0</v>
      </c>
      <c r="OX4" s="1" t="s">
        <v>0</v>
      </c>
      <c r="OY4" s="1" t="s">
        <v>0</v>
      </c>
      <c r="OZ4" s="1" t="s">
        <v>0</v>
      </c>
      <c r="PA4" s="1" t="s">
        <v>0</v>
      </c>
      <c r="PB4" s="1" t="s">
        <v>0</v>
      </c>
      <c r="PC4" s="1" t="s">
        <v>0</v>
      </c>
      <c r="PD4" s="1" t="s">
        <v>0</v>
      </c>
      <c r="PE4" s="1" t="s">
        <v>0</v>
      </c>
      <c r="PF4" s="1" t="s">
        <v>0</v>
      </c>
      <c r="PG4" s="1" t="s">
        <v>0</v>
      </c>
      <c r="PH4" s="1" t="s">
        <v>0</v>
      </c>
      <c r="PI4" s="1" t="s">
        <v>0</v>
      </c>
      <c r="PJ4" s="1" t="s">
        <v>0</v>
      </c>
      <c r="PK4" s="1" t="s">
        <v>0</v>
      </c>
      <c r="PL4" s="1" t="s">
        <v>0</v>
      </c>
      <c r="PM4" s="1" t="s">
        <v>0</v>
      </c>
      <c r="PN4" s="1" t="s">
        <v>0</v>
      </c>
      <c r="PO4" s="1" t="s">
        <v>0</v>
      </c>
      <c r="PP4" s="1" t="s">
        <v>0</v>
      </c>
      <c r="PQ4" s="1" t="s">
        <v>0</v>
      </c>
      <c r="PR4" s="1" t="s">
        <v>0</v>
      </c>
      <c r="PS4" s="1" t="s">
        <v>0</v>
      </c>
      <c r="PT4" s="1" t="s">
        <v>0</v>
      </c>
      <c r="PU4" s="1" t="s">
        <v>0</v>
      </c>
      <c r="PV4" s="1" t="s">
        <v>0</v>
      </c>
      <c r="PW4" s="1" t="s">
        <v>0</v>
      </c>
      <c r="PX4" s="1" t="s">
        <v>0</v>
      </c>
      <c r="PY4" s="1" t="s">
        <v>0</v>
      </c>
      <c r="PZ4" s="1" t="s">
        <v>0</v>
      </c>
      <c r="QA4" s="1" t="s">
        <v>0</v>
      </c>
      <c r="QB4" s="1" t="s">
        <v>0</v>
      </c>
      <c r="QC4" s="1" t="s">
        <v>0</v>
      </c>
      <c r="QD4" s="1" t="s">
        <v>0</v>
      </c>
      <c r="QE4" s="1" t="s">
        <v>0</v>
      </c>
      <c r="QF4" s="1" t="s">
        <v>0</v>
      </c>
      <c r="QG4" s="1" t="s">
        <v>0</v>
      </c>
      <c r="QH4" s="1" t="s">
        <v>0</v>
      </c>
      <c r="QI4" s="1" t="s">
        <v>0</v>
      </c>
      <c r="QJ4" s="1" t="s">
        <v>0</v>
      </c>
      <c r="QK4" s="1" t="s">
        <v>0</v>
      </c>
      <c r="QL4" s="1" t="s">
        <v>0</v>
      </c>
      <c r="QM4" s="1" t="s">
        <v>0</v>
      </c>
      <c r="QN4" s="1" t="s">
        <v>0</v>
      </c>
      <c r="QO4" s="1" t="s">
        <v>0</v>
      </c>
      <c r="QP4" s="1" t="s">
        <v>0</v>
      </c>
      <c r="QQ4" s="1" t="s">
        <v>0</v>
      </c>
      <c r="QR4" s="1" t="s">
        <v>0</v>
      </c>
      <c r="QS4" s="1" t="s">
        <v>0</v>
      </c>
      <c r="QT4" s="1" t="s">
        <v>0</v>
      </c>
      <c r="QU4" s="1" t="s">
        <v>0</v>
      </c>
      <c r="QV4" s="1" t="s">
        <v>0</v>
      </c>
      <c r="QW4" s="1" t="s">
        <v>0</v>
      </c>
      <c r="QX4" s="1" t="s">
        <v>0</v>
      </c>
      <c r="QY4" s="1" t="s">
        <v>0</v>
      </c>
      <c r="QZ4" s="1" t="s">
        <v>0</v>
      </c>
      <c r="RA4" s="1" t="s">
        <v>0</v>
      </c>
      <c r="RB4" s="1" t="s">
        <v>0</v>
      </c>
      <c r="RC4" s="1" t="s">
        <v>0</v>
      </c>
      <c r="RD4" s="1" t="s">
        <v>0</v>
      </c>
      <c r="RE4" s="1" t="s">
        <v>0</v>
      </c>
      <c r="RF4" s="1" t="s">
        <v>0</v>
      </c>
      <c r="RG4" s="1" t="s">
        <v>0</v>
      </c>
      <c r="RH4" s="1" t="s">
        <v>0</v>
      </c>
      <c r="RI4" s="1" t="s">
        <v>0</v>
      </c>
      <c r="RJ4" s="1" t="s">
        <v>0</v>
      </c>
      <c r="RK4" s="1" t="s">
        <v>0</v>
      </c>
      <c r="RL4" s="1" t="s">
        <v>0</v>
      </c>
      <c r="RM4" s="1" t="s">
        <v>0</v>
      </c>
      <c r="RN4" s="1" t="s">
        <v>0</v>
      </c>
      <c r="RO4" s="1" t="s">
        <v>0</v>
      </c>
      <c r="RP4" s="1" t="s">
        <v>0</v>
      </c>
      <c r="RQ4" s="1" t="s">
        <v>0</v>
      </c>
      <c r="RR4" s="1" t="s">
        <v>0</v>
      </c>
      <c r="RS4" s="1" t="s">
        <v>0</v>
      </c>
      <c r="RT4" s="1" t="s">
        <v>0</v>
      </c>
      <c r="RU4" s="1" t="s">
        <v>0</v>
      </c>
      <c r="RV4" s="1" t="s">
        <v>0</v>
      </c>
      <c r="RW4" s="1" t="s">
        <v>0</v>
      </c>
      <c r="RX4" s="1" t="s">
        <v>0</v>
      </c>
      <c r="RY4" s="1" t="s">
        <v>0</v>
      </c>
      <c r="RZ4" s="1" t="s">
        <v>0</v>
      </c>
      <c r="SA4" s="1" t="s">
        <v>0</v>
      </c>
      <c r="SB4" s="1" t="s">
        <v>0</v>
      </c>
      <c r="SC4" s="1" t="s">
        <v>0</v>
      </c>
      <c r="SD4" s="1" t="s">
        <v>0</v>
      </c>
      <c r="SE4" s="1" t="s">
        <v>0</v>
      </c>
      <c r="SF4" s="1" t="s">
        <v>0</v>
      </c>
      <c r="SG4" s="1" t="s">
        <v>0</v>
      </c>
      <c r="SH4" s="1" t="s">
        <v>0</v>
      </c>
      <c r="SI4" s="1" t="s">
        <v>0</v>
      </c>
      <c r="SJ4" s="1" t="s">
        <v>0</v>
      </c>
      <c r="SK4" s="1" t="s">
        <v>0</v>
      </c>
      <c r="SL4" s="1" t="s">
        <v>0</v>
      </c>
      <c r="SM4" s="1" t="s">
        <v>0</v>
      </c>
      <c r="SN4" s="1" t="s">
        <v>0</v>
      </c>
      <c r="SO4" s="1" t="s">
        <v>0</v>
      </c>
      <c r="SP4" s="1" t="s">
        <v>0</v>
      </c>
      <c r="SQ4" s="1" t="s">
        <v>0</v>
      </c>
      <c r="SR4" s="1" t="s">
        <v>0</v>
      </c>
      <c r="SS4" s="1" t="s">
        <v>0</v>
      </c>
      <c r="ST4" s="1" t="s">
        <v>0</v>
      </c>
      <c r="SU4" s="1" t="s">
        <v>0</v>
      </c>
      <c r="SV4" s="1" t="s">
        <v>0</v>
      </c>
      <c r="SW4" s="1" t="s">
        <v>0</v>
      </c>
      <c r="SX4" s="1" t="s">
        <v>0</v>
      </c>
      <c r="SY4" s="1" t="s">
        <v>0</v>
      </c>
      <c r="SZ4" s="1" t="s">
        <v>0</v>
      </c>
      <c r="TA4" s="1" t="s">
        <v>0</v>
      </c>
      <c r="TB4" s="1" t="s">
        <v>0</v>
      </c>
      <c r="TC4" s="1" t="s">
        <v>0</v>
      </c>
      <c r="TD4" s="1" t="s">
        <v>0</v>
      </c>
      <c r="TE4" s="1" t="s">
        <v>0</v>
      </c>
      <c r="TF4" s="1" t="s">
        <v>0</v>
      </c>
      <c r="TG4" s="1" t="s">
        <v>0</v>
      </c>
      <c r="TH4" s="1" t="s">
        <v>0</v>
      </c>
      <c r="TI4" s="1" t="s">
        <v>0</v>
      </c>
      <c r="TJ4" s="1" t="s">
        <v>0</v>
      </c>
      <c r="TK4" s="1" t="s">
        <v>0</v>
      </c>
      <c r="TL4" s="1" t="s">
        <v>0</v>
      </c>
      <c r="TM4" s="1" t="s">
        <v>0</v>
      </c>
      <c r="TN4" s="1" t="s">
        <v>0</v>
      </c>
      <c r="TO4" s="1" t="s">
        <v>0</v>
      </c>
      <c r="TP4" s="1" t="s">
        <v>0</v>
      </c>
      <c r="TQ4" s="1" t="s">
        <v>0</v>
      </c>
      <c r="TR4" s="1" t="s">
        <v>0</v>
      </c>
      <c r="TS4" s="1" t="s">
        <v>0</v>
      </c>
      <c r="TT4" s="1" t="s">
        <v>0</v>
      </c>
      <c r="TU4" s="1" t="s">
        <v>0</v>
      </c>
      <c r="TV4" s="1" t="s">
        <v>0</v>
      </c>
      <c r="TW4" s="1" t="s">
        <v>0</v>
      </c>
      <c r="TX4" s="1" t="s">
        <v>0</v>
      </c>
      <c r="TY4" s="1" t="s">
        <v>0</v>
      </c>
      <c r="TZ4" s="1" t="s">
        <v>0</v>
      </c>
      <c r="UA4" s="1" t="s">
        <v>0</v>
      </c>
      <c r="UB4" s="1" t="s">
        <v>0</v>
      </c>
      <c r="UC4" s="1" t="s">
        <v>0</v>
      </c>
      <c r="UD4" s="1" t="s">
        <v>0</v>
      </c>
      <c r="UE4" s="1" t="s">
        <v>0</v>
      </c>
      <c r="UF4" s="1" t="s">
        <v>0</v>
      </c>
      <c r="UG4" s="1" t="s">
        <v>0</v>
      </c>
      <c r="UH4" s="1" t="s">
        <v>0</v>
      </c>
      <c r="UI4" s="1" t="s">
        <v>0</v>
      </c>
      <c r="UJ4" s="1" t="s">
        <v>0</v>
      </c>
      <c r="UK4" s="1" t="s">
        <v>0</v>
      </c>
      <c r="UL4" s="1" t="s">
        <v>0</v>
      </c>
      <c r="UM4" s="1" t="s">
        <v>0</v>
      </c>
      <c r="UN4" s="1" t="s">
        <v>0</v>
      </c>
      <c r="UO4" s="1" t="s">
        <v>0</v>
      </c>
      <c r="UP4" s="1" t="s">
        <v>0</v>
      </c>
      <c r="UQ4" s="1" t="s">
        <v>0</v>
      </c>
    </row>
    <row r="5" spans="1:563" x14ac:dyDescent="0.25">
      <c r="A5" s="1" t="s">
        <v>1612</v>
      </c>
      <c r="B5" s="1" t="s">
        <v>31</v>
      </c>
      <c r="C5" s="1" t="s">
        <v>32</v>
      </c>
      <c r="D5" s="25" t="s">
        <v>0</v>
      </c>
      <c r="E5" s="25" t="s">
        <v>0</v>
      </c>
      <c r="F5" s="25" t="s">
        <v>0</v>
      </c>
      <c r="G5" s="25" t="s">
        <v>0</v>
      </c>
      <c r="H5" s="25" t="s">
        <v>0</v>
      </c>
      <c r="I5" s="25" t="s">
        <v>0</v>
      </c>
      <c r="J5" s="25" t="s">
        <v>0</v>
      </c>
      <c r="K5" s="25" t="s">
        <v>0</v>
      </c>
      <c r="L5" s="25" t="s">
        <v>0</v>
      </c>
      <c r="M5" s="25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1" t="s">
        <v>0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0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1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0</v>
      </c>
      <c r="CC5" s="1" t="s">
        <v>0</v>
      </c>
      <c r="CD5" s="1" t="s">
        <v>0</v>
      </c>
      <c r="CE5" s="1" t="s">
        <v>0</v>
      </c>
      <c r="CF5" s="1" t="s">
        <v>0</v>
      </c>
      <c r="CG5" s="1" t="s">
        <v>0</v>
      </c>
      <c r="CH5" s="1" t="s">
        <v>0</v>
      </c>
      <c r="CI5" s="1" t="s">
        <v>0</v>
      </c>
      <c r="CJ5" s="1" t="s">
        <v>0</v>
      </c>
      <c r="CK5" s="1" t="s">
        <v>0</v>
      </c>
      <c r="CL5" s="1" t="s">
        <v>0</v>
      </c>
      <c r="CM5" s="1" t="s">
        <v>0</v>
      </c>
      <c r="CN5" s="1" t="s">
        <v>0</v>
      </c>
      <c r="CO5" s="1" t="s">
        <v>0</v>
      </c>
      <c r="CP5" s="1" t="s">
        <v>0</v>
      </c>
      <c r="CQ5" s="1" t="s">
        <v>0</v>
      </c>
      <c r="CR5" s="1" t="s">
        <v>0</v>
      </c>
      <c r="CS5" s="1" t="s">
        <v>0</v>
      </c>
      <c r="CT5" s="1" t="s">
        <v>0</v>
      </c>
      <c r="CU5" s="1" t="s">
        <v>0</v>
      </c>
      <c r="CV5" s="1" t="s">
        <v>0</v>
      </c>
      <c r="CW5" s="1" t="s">
        <v>0</v>
      </c>
      <c r="CX5" s="1" t="s">
        <v>0</v>
      </c>
      <c r="CY5" s="1" t="s">
        <v>0</v>
      </c>
      <c r="CZ5" s="1" t="s">
        <v>0</v>
      </c>
      <c r="DA5" s="1" t="s">
        <v>0</v>
      </c>
      <c r="DB5" s="1" t="s">
        <v>0</v>
      </c>
      <c r="DC5" s="1" t="s">
        <v>0</v>
      </c>
      <c r="DD5" s="1" t="s">
        <v>0</v>
      </c>
      <c r="DE5" s="1" t="s">
        <v>0</v>
      </c>
      <c r="DF5" s="1" t="s">
        <v>0</v>
      </c>
      <c r="DG5" s="1" t="s">
        <v>0</v>
      </c>
      <c r="DH5" s="1" t="s">
        <v>0</v>
      </c>
      <c r="DI5" s="1" t="s">
        <v>0</v>
      </c>
      <c r="DJ5" s="1" t="s">
        <v>0</v>
      </c>
      <c r="DK5" s="1" t="s">
        <v>0</v>
      </c>
      <c r="DL5" s="1" t="s">
        <v>0</v>
      </c>
      <c r="DM5" s="1" t="s">
        <v>0</v>
      </c>
      <c r="DN5" s="1" t="s">
        <v>0</v>
      </c>
      <c r="DO5" s="1" t="s">
        <v>0</v>
      </c>
      <c r="DP5" s="1" t="s">
        <v>0</v>
      </c>
      <c r="DQ5" s="1" t="s">
        <v>0</v>
      </c>
      <c r="DR5" s="1" t="s">
        <v>0</v>
      </c>
      <c r="DS5" s="1" t="s">
        <v>0</v>
      </c>
      <c r="DT5" s="1" t="s">
        <v>0</v>
      </c>
      <c r="DU5" s="1" t="s">
        <v>0</v>
      </c>
      <c r="DV5" s="1" t="s">
        <v>0</v>
      </c>
      <c r="DW5" s="1" t="s">
        <v>0</v>
      </c>
      <c r="DX5" s="1" t="s">
        <v>0</v>
      </c>
      <c r="DY5" s="1" t="s">
        <v>0</v>
      </c>
      <c r="DZ5" s="1" t="s">
        <v>0</v>
      </c>
      <c r="EA5" s="1" t="s">
        <v>0</v>
      </c>
      <c r="EB5" s="1" t="s">
        <v>0</v>
      </c>
      <c r="EC5" s="1" t="s">
        <v>0</v>
      </c>
      <c r="ED5" s="1" t="s">
        <v>0</v>
      </c>
      <c r="EE5" s="1" t="s">
        <v>0</v>
      </c>
      <c r="EF5" s="1" t="s">
        <v>0</v>
      </c>
      <c r="EG5" s="1" t="s">
        <v>0</v>
      </c>
      <c r="EH5" s="1" t="s">
        <v>0</v>
      </c>
      <c r="EI5" s="1" t="s">
        <v>0</v>
      </c>
      <c r="EJ5" s="1" t="s">
        <v>0</v>
      </c>
      <c r="EK5" s="1" t="s">
        <v>0</v>
      </c>
      <c r="EL5" s="1" t="s">
        <v>0</v>
      </c>
      <c r="EM5" s="1" t="s">
        <v>0</v>
      </c>
      <c r="EN5" s="1" t="s">
        <v>0</v>
      </c>
      <c r="EO5" s="1" t="s">
        <v>0</v>
      </c>
      <c r="EP5" s="1" t="s">
        <v>0</v>
      </c>
      <c r="EQ5" s="1" t="s">
        <v>0</v>
      </c>
      <c r="ER5" s="1" t="s">
        <v>0</v>
      </c>
      <c r="ES5" s="1" t="s">
        <v>0</v>
      </c>
      <c r="ET5" s="1" t="s">
        <v>0</v>
      </c>
      <c r="EU5" s="1" t="s">
        <v>0</v>
      </c>
      <c r="EV5" s="1" t="s">
        <v>0</v>
      </c>
      <c r="EW5" s="1" t="s">
        <v>0</v>
      </c>
      <c r="EX5" s="1" t="s">
        <v>0</v>
      </c>
      <c r="EY5" s="1" t="s">
        <v>0</v>
      </c>
      <c r="EZ5" s="1" t="s">
        <v>0</v>
      </c>
      <c r="FA5" s="1" t="s">
        <v>0</v>
      </c>
      <c r="FB5" s="1" t="s">
        <v>0</v>
      </c>
      <c r="FC5" s="1" t="s">
        <v>0</v>
      </c>
      <c r="FD5" s="1" t="s">
        <v>0</v>
      </c>
      <c r="FE5" s="1" t="s">
        <v>0</v>
      </c>
      <c r="FF5" s="1" t="s">
        <v>0</v>
      </c>
      <c r="FG5" s="1" t="s">
        <v>0</v>
      </c>
      <c r="FH5" s="1" t="s">
        <v>0</v>
      </c>
      <c r="FI5" s="1" t="s">
        <v>0</v>
      </c>
      <c r="FJ5" s="1" t="s">
        <v>0</v>
      </c>
      <c r="FK5" s="1" t="s">
        <v>0</v>
      </c>
      <c r="FL5" s="1" t="s">
        <v>0</v>
      </c>
      <c r="FM5" s="1" t="s">
        <v>0</v>
      </c>
      <c r="FN5" s="1" t="s">
        <v>0</v>
      </c>
      <c r="FO5" s="1" t="s">
        <v>0</v>
      </c>
      <c r="FP5" s="1" t="s">
        <v>0</v>
      </c>
      <c r="FQ5" s="1" t="s">
        <v>0</v>
      </c>
      <c r="FR5" s="1" t="s">
        <v>0</v>
      </c>
      <c r="FS5" s="1" t="s">
        <v>0</v>
      </c>
      <c r="FT5" s="1" t="s">
        <v>0</v>
      </c>
      <c r="FU5" s="1" t="s">
        <v>0</v>
      </c>
      <c r="FV5" s="1" t="s">
        <v>0</v>
      </c>
      <c r="FW5" s="1" t="s">
        <v>0</v>
      </c>
      <c r="FX5" s="1" t="s">
        <v>0</v>
      </c>
      <c r="FY5" s="1" t="s">
        <v>0</v>
      </c>
      <c r="FZ5" s="1" t="s">
        <v>0</v>
      </c>
      <c r="GA5" s="1" t="s">
        <v>0</v>
      </c>
      <c r="GB5" s="1" t="s">
        <v>0</v>
      </c>
      <c r="GC5" s="1" t="s">
        <v>0</v>
      </c>
      <c r="GD5" s="1" t="s">
        <v>0</v>
      </c>
      <c r="GE5" s="1" t="s">
        <v>0</v>
      </c>
      <c r="GF5" s="1" t="s">
        <v>0</v>
      </c>
      <c r="GG5" s="1" t="s">
        <v>0</v>
      </c>
      <c r="GH5" s="1" t="s">
        <v>0</v>
      </c>
      <c r="GI5" s="1" t="s">
        <v>0</v>
      </c>
      <c r="GJ5" s="1" t="s">
        <v>0</v>
      </c>
      <c r="GK5" s="1" t="s">
        <v>0</v>
      </c>
      <c r="GL5" s="1" t="s">
        <v>0</v>
      </c>
      <c r="GM5" s="1" t="s">
        <v>0</v>
      </c>
      <c r="GN5" s="1" t="s">
        <v>0</v>
      </c>
      <c r="GO5" s="1" t="s">
        <v>0</v>
      </c>
      <c r="GP5" s="1" t="s">
        <v>0</v>
      </c>
      <c r="GQ5" s="1" t="s">
        <v>0</v>
      </c>
      <c r="GR5" s="1" t="s">
        <v>0</v>
      </c>
      <c r="GS5" s="1" t="s">
        <v>0</v>
      </c>
      <c r="GT5" s="1" t="s">
        <v>0</v>
      </c>
      <c r="GU5" s="1" t="s">
        <v>0</v>
      </c>
      <c r="GV5" s="1" t="s">
        <v>0</v>
      </c>
      <c r="GW5" s="1" t="s">
        <v>0</v>
      </c>
      <c r="GX5" s="1" t="s">
        <v>0</v>
      </c>
      <c r="GY5" s="1" t="s">
        <v>0</v>
      </c>
      <c r="GZ5" s="1" t="s">
        <v>0</v>
      </c>
      <c r="HA5" s="1" t="s">
        <v>0</v>
      </c>
      <c r="HB5" s="1" t="s">
        <v>0</v>
      </c>
      <c r="HC5" s="1" t="s">
        <v>0</v>
      </c>
      <c r="HD5" s="1" t="s">
        <v>0</v>
      </c>
      <c r="HE5" s="1" t="s">
        <v>0</v>
      </c>
      <c r="HF5" s="1" t="s">
        <v>0</v>
      </c>
      <c r="HG5" s="1" t="s">
        <v>0</v>
      </c>
      <c r="HH5" s="1" t="s">
        <v>0</v>
      </c>
      <c r="HI5" s="1" t="s">
        <v>0</v>
      </c>
      <c r="HJ5" s="1" t="s">
        <v>0</v>
      </c>
      <c r="HK5" s="1" t="s">
        <v>0</v>
      </c>
      <c r="HL5" s="1" t="s">
        <v>0</v>
      </c>
      <c r="HM5" s="1" t="s">
        <v>0</v>
      </c>
      <c r="HN5" s="1" t="s">
        <v>0</v>
      </c>
      <c r="HO5" s="1" t="s">
        <v>0</v>
      </c>
      <c r="HP5" s="1" t="s">
        <v>0</v>
      </c>
      <c r="HQ5" s="1" t="s">
        <v>0</v>
      </c>
      <c r="HR5" s="1" t="s">
        <v>0</v>
      </c>
      <c r="HS5" s="1" t="s">
        <v>0</v>
      </c>
      <c r="HT5" s="1" t="s">
        <v>0</v>
      </c>
      <c r="HU5" s="1" t="s">
        <v>0</v>
      </c>
      <c r="HV5" s="1" t="s">
        <v>0</v>
      </c>
      <c r="HW5" s="1" t="s">
        <v>0</v>
      </c>
      <c r="HX5" s="1" t="s">
        <v>0</v>
      </c>
      <c r="HY5" s="1" t="s">
        <v>0</v>
      </c>
      <c r="HZ5" s="1" t="s">
        <v>0</v>
      </c>
      <c r="IA5" s="1" t="s">
        <v>0</v>
      </c>
      <c r="IB5" s="1" t="s">
        <v>0</v>
      </c>
      <c r="IC5" s="1" t="s">
        <v>0</v>
      </c>
      <c r="ID5" s="1" t="s">
        <v>0</v>
      </c>
      <c r="IE5" s="1" t="s">
        <v>0</v>
      </c>
      <c r="IF5" s="1" t="s">
        <v>0</v>
      </c>
      <c r="IG5" s="1" t="s">
        <v>0</v>
      </c>
      <c r="IH5" s="1" t="s">
        <v>0</v>
      </c>
      <c r="II5" s="1" t="s">
        <v>0</v>
      </c>
      <c r="IJ5" s="1" t="s">
        <v>0</v>
      </c>
      <c r="IK5" s="1" t="s">
        <v>0</v>
      </c>
      <c r="IL5" s="1" t="s">
        <v>0</v>
      </c>
      <c r="IM5" s="1" t="s">
        <v>0</v>
      </c>
      <c r="IN5" s="1" t="s">
        <v>0</v>
      </c>
      <c r="IO5" s="1" t="s">
        <v>0</v>
      </c>
      <c r="IP5" s="1" t="s">
        <v>0</v>
      </c>
      <c r="IQ5" s="1" t="s">
        <v>0</v>
      </c>
      <c r="IR5" s="1" t="s">
        <v>0</v>
      </c>
      <c r="IS5" s="1" t="s">
        <v>0</v>
      </c>
      <c r="IT5" s="1" t="s">
        <v>0</v>
      </c>
      <c r="IU5" s="1" t="s">
        <v>0</v>
      </c>
      <c r="IV5" s="1" t="s">
        <v>0</v>
      </c>
      <c r="IW5" s="1" t="s">
        <v>0</v>
      </c>
      <c r="IX5" s="1" t="s">
        <v>0</v>
      </c>
      <c r="IY5" s="1" t="s">
        <v>0</v>
      </c>
      <c r="IZ5" s="1" t="s">
        <v>0</v>
      </c>
      <c r="JA5" s="1" t="s">
        <v>0</v>
      </c>
      <c r="JB5" s="1" t="s">
        <v>0</v>
      </c>
      <c r="JC5" s="1" t="s">
        <v>0</v>
      </c>
      <c r="JD5" s="1" t="s">
        <v>0</v>
      </c>
      <c r="JE5" s="1" t="s">
        <v>0</v>
      </c>
      <c r="JF5" s="1" t="s">
        <v>0</v>
      </c>
      <c r="JG5" s="1" t="s">
        <v>0</v>
      </c>
      <c r="JH5" s="1" t="s">
        <v>0</v>
      </c>
      <c r="JI5" s="1" t="s">
        <v>0</v>
      </c>
      <c r="JJ5" s="1" t="s">
        <v>0</v>
      </c>
      <c r="JK5" s="1" t="s">
        <v>0</v>
      </c>
      <c r="JL5" s="1" t="s">
        <v>0</v>
      </c>
      <c r="JM5" s="1" t="s">
        <v>0</v>
      </c>
      <c r="JN5" s="1" t="s">
        <v>0</v>
      </c>
      <c r="JO5" s="1" t="s">
        <v>0</v>
      </c>
      <c r="JP5" s="1" t="s">
        <v>0</v>
      </c>
      <c r="JQ5" s="1" t="s">
        <v>0</v>
      </c>
      <c r="JR5" s="1" t="s">
        <v>0</v>
      </c>
      <c r="JS5" s="1" t="s">
        <v>0</v>
      </c>
      <c r="JT5" s="1" t="s">
        <v>0</v>
      </c>
      <c r="JU5" s="1" t="s">
        <v>0</v>
      </c>
      <c r="JV5" s="1" t="s">
        <v>0</v>
      </c>
      <c r="JW5" s="1" t="s">
        <v>0</v>
      </c>
      <c r="JX5" s="1" t="s">
        <v>0</v>
      </c>
      <c r="JY5" s="1" t="s">
        <v>0</v>
      </c>
      <c r="JZ5" s="1" t="s">
        <v>0</v>
      </c>
      <c r="KA5" s="1" t="s">
        <v>0</v>
      </c>
      <c r="KB5" s="1" t="s">
        <v>0</v>
      </c>
      <c r="KC5" s="1" t="s">
        <v>0</v>
      </c>
      <c r="KD5" s="1" t="s">
        <v>0</v>
      </c>
      <c r="KE5" s="1" t="s">
        <v>0</v>
      </c>
      <c r="KF5" s="1" t="s">
        <v>0</v>
      </c>
      <c r="KG5" s="1" t="s">
        <v>0</v>
      </c>
      <c r="KH5" s="1" t="s">
        <v>0</v>
      </c>
      <c r="KI5" s="1" t="s">
        <v>0</v>
      </c>
      <c r="KJ5" s="1" t="s">
        <v>0</v>
      </c>
      <c r="KK5" s="1" t="s">
        <v>0</v>
      </c>
      <c r="KL5" s="1" t="s">
        <v>0</v>
      </c>
      <c r="KM5" s="1" t="s">
        <v>0</v>
      </c>
      <c r="KN5" s="1" t="s">
        <v>0</v>
      </c>
      <c r="KO5" s="1" t="s">
        <v>0</v>
      </c>
      <c r="KP5" s="1" t="s">
        <v>0</v>
      </c>
      <c r="KQ5" s="1" t="s">
        <v>0</v>
      </c>
      <c r="KR5" s="1" t="s">
        <v>0</v>
      </c>
      <c r="KS5" s="1" t="s">
        <v>0</v>
      </c>
      <c r="KT5" s="1" t="s">
        <v>0</v>
      </c>
      <c r="KU5" s="1" t="s">
        <v>0</v>
      </c>
      <c r="KV5" s="1" t="s">
        <v>0</v>
      </c>
      <c r="KW5" s="1" t="s">
        <v>0</v>
      </c>
      <c r="KX5" s="1" t="s">
        <v>0</v>
      </c>
      <c r="KY5" s="1" t="s">
        <v>0</v>
      </c>
      <c r="KZ5" s="1" t="s">
        <v>0</v>
      </c>
      <c r="LA5" s="1" t="s">
        <v>0</v>
      </c>
      <c r="LB5" s="1" t="s">
        <v>0</v>
      </c>
      <c r="LC5" s="1" t="s">
        <v>0</v>
      </c>
      <c r="LD5" s="1" t="s">
        <v>0</v>
      </c>
      <c r="LE5" s="1" t="s">
        <v>0</v>
      </c>
      <c r="LF5" s="1" t="s">
        <v>0</v>
      </c>
      <c r="LG5" s="1" t="s">
        <v>0</v>
      </c>
      <c r="LH5" s="1" t="s">
        <v>0</v>
      </c>
      <c r="LI5" s="1" t="s">
        <v>0</v>
      </c>
      <c r="LJ5" s="1" t="s">
        <v>0</v>
      </c>
      <c r="LK5" s="1" t="s">
        <v>0</v>
      </c>
      <c r="LL5" s="1" t="s">
        <v>0</v>
      </c>
      <c r="LM5" s="1" t="s">
        <v>0</v>
      </c>
      <c r="LN5" s="1" t="s">
        <v>0</v>
      </c>
      <c r="LO5" s="1" t="s">
        <v>0</v>
      </c>
      <c r="LP5" s="1" t="s">
        <v>0</v>
      </c>
      <c r="LQ5" s="1" t="s">
        <v>0</v>
      </c>
      <c r="LR5" s="1" t="s">
        <v>0</v>
      </c>
      <c r="LS5" s="1" t="s">
        <v>0</v>
      </c>
      <c r="LT5" s="1" t="s">
        <v>0</v>
      </c>
      <c r="LU5" s="1" t="s">
        <v>0</v>
      </c>
      <c r="LV5" s="1" t="s">
        <v>0</v>
      </c>
      <c r="LW5" s="1" t="s">
        <v>0</v>
      </c>
      <c r="LX5" s="1" t="s">
        <v>0</v>
      </c>
      <c r="LY5" s="1" t="s">
        <v>0</v>
      </c>
      <c r="LZ5" s="1" t="s">
        <v>0</v>
      </c>
      <c r="MA5" s="1" t="s">
        <v>0</v>
      </c>
      <c r="MB5" s="1" t="s">
        <v>0</v>
      </c>
      <c r="MC5" s="1" t="s">
        <v>0</v>
      </c>
      <c r="MD5" s="1" t="s">
        <v>0</v>
      </c>
      <c r="ME5" s="1" t="s">
        <v>0</v>
      </c>
      <c r="MF5" s="1" t="s">
        <v>0</v>
      </c>
      <c r="MG5" s="1" t="s">
        <v>0</v>
      </c>
      <c r="MH5" s="1" t="s">
        <v>0</v>
      </c>
      <c r="MI5" s="1" t="s">
        <v>0</v>
      </c>
      <c r="MJ5" s="1" t="s">
        <v>0</v>
      </c>
      <c r="MK5" s="1" t="s">
        <v>0</v>
      </c>
      <c r="ML5" s="1" t="s">
        <v>0</v>
      </c>
      <c r="MM5" s="1" t="s">
        <v>0</v>
      </c>
      <c r="MN5" s="1" t="s">
        <v>0</v>
      </c>
      <c r="MO5" s="1" t="s">
        <v>0</v>
      </c>
      <c r="MP5" s="1" t="s">
        <v>0</v>
      </c>
      <c r="MQ5" s="1" t="s">
        <v>0</v>
      </c>
      <c r="MR5" s="1" t="s">
        <v>0</v>
      </c>
      <c r="MS5" s="1" t="s">
        <v>0</v>
      </c>
      <c r="MT5" s="1" t="s">
        <v>0</v>
      </c>
      <c r="MU5" s="1" t="s">
        <v>0</v>
      </c>
      <c r="MV5" s="1" t="s">
        <v>0</v>
      </c>
      <c r="MW5" s="1" t="s">
        <v>0</v>
      </c>
      <c r="MX5" s="1" t="s">
        <v>0</v>
      </c>
      <c r="MY5" s="1" t="s">
        <v>0</v>
      </c>
      <c r="MZ5" s="1" t="s">
        <v>0</v>
      </c>
      <c r="NA5" s="1" t="s">
        <v>0</v>
      </c>
      <c r="NB5" s="1" t="s">
        <v>0</v>
      </c>
      <c r="NC5" s="1" t="s">
        <v>0</v>
      </c>
      <c r="ND5" s="1" t="s">
        <v>0</v>
      </c>
      <c r="NE5" s="1" t="s">
        <v>0</v>
      </c>
      <c r="NF5" s="1" t="s">
        <v>0</v>
      </c>
      <c r="NG5" s="1" t="s">
        <v>0</v>
      </c>
      <c r="NH5" s="1" t="s">
        <v>0</v>
      </c>
      <c r="NI5" s="1" t="s">
        <v>0</v>
      </c>
      <c r="NJ5" s="1" t="s">
        <v>0</v>
      </c>
      <c r="NK5" s="1" t="s">
        <v>0</v>
      </c>
      <c r="NL5" s="1" t="s">
        <v>0</v>
      </c>
      <c r="NM5" s="1" t="s">
        <v>0</v>
      </c>
      <c r="NN5" s="1" t="s">
        <v>0</v>
      </c>
      <c r="NO5" s="1" t="s">
        <v>0</v>
      </c>
      <c r="NP5" s="1" t="s">
        <v>0</v>
      </c>
      <c r="NQ5" s="1" t="s">
        <v>0</v>
      </c>
      <c r="NR5" s="1" t="s">
        <v>0</v>
      </c>
      <c r="NS5" s="1" t="s">
        <v>0</v>
      </c>
      <c r="NT5" s="1" t="s">
        <v>0</v>
      </c>
      <c r="NU5" s="1" t="s">
        <v>0</v>
      </c>
      <c r="NV5" s="1" t="s">
        <v>0</v>
      </c>
      <c r="NW5" s="1" t="s">
        <v>0</v>
      </c>
      <c r="NX5" s="1" t="s">
        <v>0</v>
      </c>
      <c r="NY5" s="1" t="s">
        <v>0</v>
      </c>
      <c r="NZ5" s="1" t="s">
        <v>0</v>
      </c>
      <c r="OA5" s="1" t="s">
        <v>0</v>
      </c>
      <c r="OB5" s="1" t="s">
        <v>0</v>
      </c>
      <c r="OC5" s="1" t="s">
        <v>0</v>
      </c>
      <c r="OD5" s="1" t="s">
        <v>0</v>
      </c>
      <c r="OE5" s="1" t="s">
        <v>0</v>
      </c>
      <c r="OF5" s="1" t="s">
        <v>0</v>
      </c>
      <c r="OG5" s="1" t="s">
        <v>0</v>
      </c>
      <c r="OH5" s="1" t="s">
        <v>0</v>
      </c>
      <c r="OI5" s="1" t="s">
        <v>0</v>
      </c>
      <c r="OJ5" s="1" t="s">
        <v>0</v>
      </c>
      <c r="OK5" s="1" t="s">
        <v>0</v>
      </c>
      <c r="OL5" s="1" t="s">
        <v>0</v>
      </c>
      <c r="OM5" s="1" t="s">
        <v>0</v>
      </c>
      <c r="ON5" s="1" t="s">
        <v>0</v>
      </c>
      <c r="OO5" s="1" t="s">
        <v>0</v>
      </c>
      <c r="OP5" s="1" t="s">
        <v>0</v>
      </c>
      <c r="OQ5" s="1" t="s">
        <v>0</v>
      </c>
      <c r="OR5" s="1" t="s">
        <v>0</v>
      </c>
      <c r="OS5" s="1" t="s">
        <v>0</v>
      </c>
      <c r="OT5" s="1" t="s">
        <v>0</v>
      </c>
      <c r="OU5" s="1" t="s">
        <v>0</v>
      </c>
      <c r="OV5" s="1" t="s">
        <v>0</v>
      </c>
      <c r="OW5" s="1" t="s">
        <v>0</v>
      </c>
      <c r="OX5" s="1" t="s">
        <v>0</v>
      </c>
      <c r="OY5" s="1" t="s">
        <v>0</v>
      </c>
      <c r="OZ5" s="1" t="s">
        <v>0</v>
      </c>
      <c r="PA5" s="1" t="s">
        <v>0</v>
      </c>
      <c r="PB5" s="1" t="s">
        <v>0</v>
      </c>
      <c r="PC5" s="1" t="s">
        <v>0</v>
      </c>
      <c r="PD5" s="1" t="s">
        <v>0</v>
      </c>
      <c r="PE5" s="1" t="s">
        <v>0</v>
      </c>
      <c r="PF5" s="1" t="s">
        <v>0</v>
      </c>
      <c r="PG5" s="1" t="s">
        <v>0</v>
      </c>
      <c r="PH5" s="1" t="s">
        <v>0</v>
      </c>
      <c r="PI5" s="1" t="s">
        <v>0</v>
      </c>
      <c r="PJ5" s="1" t="s">
        <v>0</v>
      </c>
      <c r="PK5" s="1" t="s">
        <v>0</v>
      </c>
      <c r="PL5" s="1" t="s">
        <v>0</v>
      </c>
      <c r="PM5" s="1" t="s">
        <v>0</v>
      </c>
      <c r="PN5" s="1" t="s">
        <v>0</v>
      </c>
      <c r="PO5" s="1" t="s">
        <v>0</v>
      </c>
      <c r="PP5" s="1" t="s">
        <v>0</v>
      </c>
      <c r="PQ5" s="1" t="s">
        <v>0</v>
      </c>
      <c r="PR5" s="1" t="s">
        <v>0</v>
      </c>
      <c r="PS5" s="1" t="s">
        <v>0</v>
      </c>
      <c r="PT5" s="1" t="s">
        <v>0</v>
      </c>
      <c r="PU5" s="1" t="s">
        <v>0</v>
      </c>
      <c r="PV5" s="1" t="s">
        <v>0</v>
      </c>
      <c r="PW5" s="1" t="s">
        <v>0</v>
      </c>
      <c r="PX5" s="1" t="s">
        <v>0</v>
      </c>
      <c r="PY5" s="1" t="s">
        <v>0</v>
      </c>
      <c r="PZ5" s="1" t="s">
        <v>0</v>
      </c>
      <c r="QA5" s="1" t="s">
        <v>0</v>
      </c>
      <c r="QB5" s="1" t="s">
        <v>0</v>
      </c>
      <c r="QC5" s="1" t="s">
        <v>0</v>
      </c>
      <c r="QD5" s="1" t="s">
        <v>0</v>
      </c>
      <c r="QE5" s="1" t="s">
        <v>0</v>
      </c>
      <c r="QF5" s="1" t="s">
        <v>0</v>
      </c>
      <c r="QG5" s="1" t="s">
        <v>0</v>
      </c>
      <c r="QH5" s="1" t="s">
        <v>0</v>
      </c>
      <c r="QI5" s="1" t="s">
        <v>0</v>
      </c>
      <c r="QJ5" s="1" t="s">
        <v>0</v>
      </c>
      <c r="QK5" s="1" t="s">
        <v>0</v>
      </c>
      <c r="QL5" s="1" t="s">
        <v>0</v>
      </c>
      <c r="QM5" s="1" t="s">
        <v>0</v>
      </c>
      <c r="QN5" s="1" t="s">
        <v>0</v>
      </c>
      <c r="QO5" s="1" t="s">
        <v>0</v>
      </c>
      <c r="QP5" s="1" t="s">
        <v>0</v>
      </c>
      <c r="QQ5" s="1" t="s">
        <v>0</v>
      </c>
      <c r="QR5" s="1" t="s">
        <v>0</v>
      </c>
      <c r="QS5" s="1" t="s">
        <v>0</v>
      </c>
      <c r="QT5" s="1" t="s">
        <v>0</v>
      </c>
      <c r="QU5" s="1" t="s">
        <v>0</v>
      </c>
      <c r="QV5" s="1" t="s">
        <v>0</v>
      </c>
      <c r="QW5" s="1" t="s">
        <v>0</v>
      </c>
      <c r="QX5" s="1" t="s">
        <v>0</v>
      </c>
      <c r="QY5" s="1" t="s">
        <v>0</v>
      </c>
      <c r="QZ5" s="1" t="s">
        <v>0</v>
      </c>
      <c r="RA5" s="1" t="s">
        <v>0</v>
      </c>
      <c r="RB5" s="1" t="s">
        <v>0</v>
      </c>
      <c r="RC5" s="1" t="s">
        <v>0</v>
      </c>
      <c r="RD5" s="1" t="s">
        <v>0</v>
      </c>
      <c r="RE5" s="1" t="s">
        <v>0</v>
      </c>
      <c r="RF5" s="1" t="s">
        <v>0</v>
      </c>
      <c r="RG5" s="1" t="s">
        <v>0</v>
      </c>
      <c r="RH5" s="1" t="s">
        <v>0</v>
      </c>
      <c r="RI5" s="1" t="s">
        <v>0</v>
      </c>
      <c r="RJ5" s="1" t="s">
        <v>0</v>
      </c>
      <c r="RK5" s="1" t="s">
        <v>0</v>
      </c>
      <c r="RL5" s="1" t="s">
        <v>0</v>
      </c>
      <c r="RM5" s="1" t="s">
        <v>0</v>
      </c>
      <c r="RN5" s="1" t="s">
        <v>0</v>
      </c>
      <c r="RO5" s="1" t="s">
        <v>0</v>
      </c>
      <c r="RP5" s="1" t="s">
        <v>0</v>
      </c>
      <c r="RQ5" s="1" t="s">
        <v>0</v>
      </c>
      <c r="RR5" s="1" t="s">
        <v>0</v>
      </c>
      <c r="RS5" s="1" t="s">
        <v>0</v>
      </c>
      <c r="RT5" s="1" t="s">
        <v>0</v>
      </c>
      <c r="RU5" s="1" t="s">
        <v>0</v>
      </c>
      <c r="RV5" s="1" t="s">
        <v>0</v>
      </c>
      <c r="RW5" s="1" t="s">
        <v>0</v>
      </c>
      <c r="RX5" s="1" t="s">
        <v>0</v>
      </c>
      <c r="RY5" s="1" t="s">
        <v>0</v>
      </c>
      <c r="RZ5" s="1" t="s">
        <v>0</v>
      </c>
      <c r="SA5" s="1" t="s">
        <v>0</v>
      </c>
      <c r="SB5" s="1" t="s">
        <v>0</v>
      </c>
      <c r="SC5" s="1" t="s">
        <v>0</v>
      </c>
      <c r="SD5" s="1" t="s">
        <v>0</v>
      </c>
      <c r="SE5" s="1" t="s">
        <v>0</v>
      </c>
      <c r="SF5" s="1" t="s">
        <v>0</v>
      </c>
      <c r="SG5" s="1" t="s">
        <v>0</v>
      </c>
      <c r="SH5" s="1" t="s">
        <v>0</v>
      </c>
      <c r="SI5" s="1" t="s">
        <v>0</v>
      </c>
      <c r="SJ5" s="1" t="s">
        <v>0</v>
      </c>
      <c r="SK5" s="1" t="s">
        <v>0</v>
      </c>
      <c r="SL5" s="1" t="s">
        <v>0</v>
      </c>
      <c r="SM5" s="1" t="s">
        <v>0</v>
      </c>
      <c r="SN5" s="1" t="s">
        <v>0</v>
      </c>
      <c r="SO5" s="1" t="s">
        <v>0</v>
      </c>
      <c r="SP5" s="1" t="s">
        <v>0</v>
      </c>
      <c r="SQ5" s="1" t="s">
        <v>0</v>
      </c>
      <c r="SR5" s="1" t="s">
        <v>0</v>
      </c>
      <c r="SS5" s="1" t="s">
        <v>0</v>
      </c>
      <c r="ST5" s="1" t="s">
        <v>0</v>
      </c>
      <c r="SU5" s="1" t="s">
        <v>0</v>
      </c>
      <c r="SV5" s="1" t="s">
        <v>0</v>
      </c>
      <c r="SW5" s="1" t="s">
        <v>0</v>
      </c>
      <c r="SX5" s="1" t="s">
        <v>0</v>
      </c>
      <c r="SY5" s="1" t="s">
        <v>0</v>
      </c>
      <c r="SZ5" s="1" t="s">
        <v>0</v>
      </c>
      <c r="TA5" s="1" t="s">
        <v>0</v>
      </c>
      <c r="TB5" s="1" t="s">
        <v>0</v>
      </c>
      <c r="TC5" s="1" t="s">
        <v>0</v>
      </c>
      <c r="TD5" s="1" t="s">
        <v>0</v>
      </c>
      <c r="TE5" s="1" t="s">
        <v>0</v>
      </c>
      <c r="TF5" s="1" t="s">
        <v>0</v>
      </c>
      <c r="TG5" s="1" t="s">
        <v>0</v>
      </c>
      <c r="TH5" s="1" t="s">
        <v>0</v>
      </c>
      <c r="TI5" s="1" t="s">
        <v>0</v>
      </c>
      <c r="TJ5" s="1" t="s">
        <v>0</v>
      </c>
      <c r="TK5" s="1" t="s">
        <v>0</v>
      </c>
      <c r="TL5" s="1" t="s">
        <v>0</v>
      </c>
      <c r="TM5" s="1" t="s">
        <v>0</v>
      </c>
      <c r="TN5" s="1" t="s">
        <v>0</v>
      </c>
      <c r="TO5" s="1" t="s">
        <v>0</v>
      </c>
      <c r="TP5" s="1" t="s">
        <v>0</v>
      </c>
      <c r="TQ5" s="1" t="s">
        <v>0</v>
      </c>
      <c r="TR5" s="1" t="s">
        <v>0</v>
      </c>
      <c r="TS5" s="1" t="s">
        <v>0</v>
      </c>
      <c r="TT5" s="1" t="s">
        <v>0</v>
      </c>
      <c r="TU5" s="1" t="s">
        <v>0</v>
      </c>
      <c r="TV5" s="1" t="s">
        <v>0</v>
      </c>
      <c r="TW5" s="1" t="s">
        <v>0</v>
      </c>
      <c r="TX5" s="1" t="s">
        <v>0</v>
      </c>
      <c r="TY5" s="1" t="s">
        <v>0</v>
      </c>
      <c r="TZ5" s="1" t="s">
        <v>0</v>
      </c>
      <c r="UA5" s="1" t="s">
        <v>0</v>
      </c>
      <c r="UB5" s="1" t="s">
        <v>0</v>
      </c>
      <c r="UC5" s="1" t="s">
        <v>0</v>
      </c>
      <c r="UD5" s="1" t="s">
        <v>0</v>
      </c>
      <c r="UE5" s="1" t="s">
        <v>0</v>
      </c>
      <c r="UF5" s="1" t="s">
        <v>0</v>
      </c>
      <c r="UG5" s="1" t="s">
        <v>0</v>
      </c>
      <c r="UH5" s="1" t="s">
        <v>0</v>
      </c>
      <c r="UI5" s="1" t="s">
        <v>0</v>
      </c>
      <c r="UJ5" s="1" t="s">
        <v>0</v>
      </c>
      <c r="UK5" s="1" t="s">
        <v>0</v>
      </c>
      <c r="UL5" s="1" t="s">
        <v>0</v>
      </c>
      <c r="UM5" s="1" t="s">
        <v>0</v>
      </c>
      <c r="UN5" s="1" t="s">
        <v>0</v>
      </c>
      <c r="UO5" s="1" t="s">
        <v>0</v>
      </c>
      <c r="UP5" s="1" t="s">
        <v>0</v>
      </c>
      <c r="UQ5" s="1" t="s">
        <v>0</v>
      </c>
    </row>
    <row r="6" spans="1:563" x14ac:dyDescent="0.25">
      <c r="A6" s="1" t="s">
        <v>1613</v>
      </c>
      <c r="B6" s="1" t="s">
        <v>36</v>
      </c>
      <c r="C6" s="1" t="s">
        <v>37</v>
      </c>
      <c r="D6" s="25">
        <v>972200.15324336104</v>
      </c>
      <c r="E6" s="25">
        <v>571753.07141486404</v>
      </c>
      <c r="F6" s="25">
        <v>669011.19070130098</v>
      </c>
      <c r="G6" s="25">
        <v>707126.59069228498</v>
      </c>
      <c r="H6" s="25">
        <v>780405.80453459197</v>
      </c>
      <c r="I6" s="25">
        <v>533610.55114438105</v>
      </c>
      <c r="J6" s="25">
        <v>722052.05534395005</v>
      </c>
      <c r="K6" s="25">
        <v>479283.23601971997</v>
      </c>
      <c r="L6" s="25">
        <v>536012.83486113197</v>
      </c>
      <c r="M6" s="25">
        <v>550256.03679446306</v>
      </c>
      <c r="N6" s="1">
        <v>840666.69727424497</v>
      </c>
      <c r="O6" s="1">
        <v>815726.43730036495</v>
      </c>
      <c r="P6" s="1">
        <v>698298.26937752299</v>
      </c>
      <c r="Q6" s="1">
        <v>857271.96064850595</v>
      </c>
      <c r="R6" s="1">
        <v>667877.672918597</v>
      </c>
      <c r="S6" s="1">
        <v>519231.45618906798</v>
      </c>
      <c r="T6" s="1">
        <v>561606.29441410105</v>
      </c>
      <c r="U6" s="1">
        <v>669742.40051744704</v>
      </c>
      <c r="V6" s="1">
        <v>644103.24458513595</v>
      </c>
      <c r="W6" s="1">
        <v>1014860.94565708</v>
      </c>
      <c r="X6" s="1">
        <v>457049.68977240898</v>
      </c>
      <c r="Y6" s="1">
        <v>499468.34179955599</v>
      </c>
      <c r="Z6" s="1">
        <v>613175.023691145</v>
      </c>
      <c r="AA6" s="1">
        <v>662204.19775220705</v>
      </c>
      <c r="AB6" s="1">
        <v>690138.666095327</v>
      </c>
      <c r="AC6" s="1">
        <v>655233.10264723899</v>
      </c>
      <c r="AD6" s="1">
        <v>864193.63093417999</v>
      </c>
      <c r="AE6" s="1">
        <v>605092.83941021503</v>
      </c>
      <c r="AF6" s="1">
        <v>355376.484167749</v>
      </c>
      <c r="AG6" s="1">
        <v>641469.59922199603</v>
      </c>
      <c r="AH6" s="1">
        <v>590590.35350781202</v>
      </c>
      <c r="AI6" s="1">
        <v>791713.80729904003</v>
      </c>
      <c r="AJ6" s="1">
        <v>447732.30653811601</v>
      </c>
      <c r="AK6" s="1">
        <v>740026.51267987303</v>
      </c>
      <c r="AL6" s="1">
        <v>536113.05841595097</v>
      </c>
      <c r="AM6" s="1">
        <v>809698.36153031595</v>
      </c>
      <c r="AN6" s="1">
        <v>723810.45516386896</v>
      </c>
      <c r="AO6" s="1">
        <v>886548.54420233902</v>
      </c>
      <c r="AP6" s="1">
        <v>750338.76629917603</v>
      </c>
      <c r="AQ6" s="1">
        <v>492654.12498446699</v>
      </c>
      <c r="AR6" s="1">
        <v>508410.32396278903</v>
      </c>
      <c r="AS6" s="1">
        <v>915863.19179306901</v>
      </c>
      <c r="AT6" s="1">
        <v>599007.117689537</v>
      </c>
      <c r="AU6" s="1">
        <v>396913.37450536498</v>
      </c>
      <c r="AV6" s="1">
        <v>593846.23900320695</v>
      </c>
      <c r="AW6" s="1">
        <v>794307.12360855797</v>
      </c>
      <c r="AX6" s="1">
        <v>1033255.92463735</v>
      </c>
      <c r="AY6" s="1">
        <v>1067683.08799444</v>
      </c>
      <c r="AZ6" s="1">
        <v>523292.33819005702</v>
      </c>
      <c r="BA6" s="1">
        <v>1043594.0740582</v>
      </c>
      <c r="BB6" s="1">
        <v>628000.95990891301</v>
      </c>
      <c r="BC6" s="1">
        <v>933254.732206741</v>
      </c>
      <c r="BD6" s="1">
        <v>407118.42198625399</v>
      </c>
      <c r="BE6" s="1">
        <v>740581.25976025104</v>
      </c>
      <c r="BF6" s="1">
        <v>585025.95143174496</v>
      </c>
      <c r="BG6" s="1">
        <v>873490.24359042197</v>
      </c>
      <c r="BH6" s="1">
        <v>676393.47991830704</v>
      </c>
      <c r="BI6" s="1">
        <v>589894.437979665</v>
      </c>
      <c r="BJ6" s="1">
        <v>856773.92784394696</v>
      </c>
      <c r="BK6" s="1">
        <v>818748.90953455702</v>
      </c>
      <c r="BL6" s="1">
        <v>567760.91650003998</v>
      </c>
      <c r="BM6" s="1">
        <v>737373.33863428899</v>
      </c>
      <c r="BN6" s="1">
        <v>860709.61946706299</v>
      </c>
      <c r="BO6" s="1">
        <v>769149.71196135296</v>
      </c>
      <c r="BP6" s="1">
        <v>730152.17042487697</v>
      </c>
      <c r="BQ6" s="1">
        <v>1141247.8102542199</v>
      </c>
      <c r="BR6" s="1">
        <v>595791.36783807003</v>
      </c>
      <c r="BS6" s="1">
        <v>1052146.86258697</v>
      </c>
      <c r="BT6" s="1">
        <v>940328.17593466304</v>
      </c>
      <c r="BU6" s="1">
        <v>826744.43496169604</v>
      </c>
      <c r="BV6" s="1">
        <v>534002.26770923496</v>
      </c>
      <c r="BW6" s="1">
        <v>415044.093559795</v>
      </c>
      <c r="BX6" s="1">
        <v>503055.763848075</v>
      </c>
      <c r="BY6" s="1">
        <v>460755.30724312703</v>
      </c>
      <c r="BZ6" s="1">
        <v>670197.97649632394</v>
      </c>
      <c r="CA6" s="1">
        <v>542926.89999538404</v>
      </c>
      <c r="CB6" s="1">
        <v>667762.11762412102</v>
      </c>
      <c r="CC6" s="1">
        <v>566115.49983637105</v>
      </c>
      <c r="CD6" s="1">
        <v>592538.04910106305</v>
      </c>
      <c r="CE6" s="1">
        <v>798111.897275861</v>
      </c>
      <c r="CF6" s="1">
        <v>710845.57799478399</v>
      </c>
      <c r="CG6" s="1">
        <v>642271.73183158506</v>
      </c>
      <c r="CH6" s="1">
        <v>490394.76505864499</v>
      </c>
      <c r="CI6" s="1">
        <v>799527.95385467005</v>
      </c>
      <c r="CJ6" s="1">
        <v>685430.156502172</v>
      </c>
      <c r="CK6" s="1">
        <v>681501.44450220803</v>
      </c>
      <c r="CL6" s="1">
        <v>482073.681213081</v>
      </c>
      <c r="CM6" s="1">
        <v>651930.31004616898</v>
      </c>
      <c r="CN6" s="1">
        <v>619048.919786899</v>
      </c>
      <c r="CO6" s="1">
        <v>492620.23474763799</v>
      </c>
      <c r="CP6" s="1">
        <v>561987.17725573503</v>
      </c>
      <c r="CQ6" s="1">
        <v>704162.47744665004</v>
      </c>
      <c r="CR6" s="1">
        <v>719152.03871884802</v>
      </c>
      <c r="CS6" s="1">
        <v>737728.44826703297</v>
      </c>
      <c r="CT6" s="1">
        <v>826763.10604051303</v>
      </c>
      <c r="CU6" s="1">
        <v>686324.904944384</v>
      </c>
      <c r="CV6" s="1">
        <v>648756.43979637395</v>
      </c>
      <c r="CW6" s="1">
        <v>639074.96028347802</v>
      </c>
      <c r="CX6" s="1">
        <v>629776.14588384295</v>
      </c>
      <c r="CY6" s="1">
        <v>528979.86139266903</v>
      </c>
      <c r="CZ6" s="1">
        <v>665794.01335350599</v>
      </c>
      <c r="DA6" s="1">
        <v>639516.85046589305</v>
      </c>
      <c r="DB6" s="1">
        <v>580448.64248053404</v>
      </c>
      <c r="DC6" s="1">
        <v>606814.78100680804</v>
      </c>
      <c r="DD6" s="1">
        <v>668042.97803382401</v>
      </c>
      <c r="DE6" s="1">
        <v>552763.221018148</v>
      </c>
      <c r="DF6" s="1">
        <v>579427.58672299003</v>
      </c>
      <c r="DG6" s="1">
        <v>668588.75667633896</v>
      </c>
      <c r="DH6" s="1">
        <v>569807.41537957604</v>
      </c>
      <c r="DI6" s="1">
        <v>386616.84339034202</v>
      </c>
      <c r="DJ6" s="1">
        <v>663791.642589111</v>
      </c>
      <c r="DK6" s="1">
        <v>726578.10788917402</v>
      </c>
      <c r="DL6" s="1">
        <v>703044.40593728505</v>
      </c>
      <c r="DM6" s="1">
        <v>630639.13905188395</v>
      </c>
      <c r="DN6" s="1">
        <v>558706.94990596804</v>
      </c>
      <c r="DO6" s="1">
        <v>467933.33303922601</v>
      </c>
      <c r="DP6" s="1">
        <v>1182606.6342167801</v>
      </c>
      <c r="DQ6" s="1">
        <v>640572.53962453303</v>
      </c>
      <c r="DR6" s="1">
        <v>491640.778082915</v>
      </c>
      <c r="DS6" s="1">
        <v>790487.48067378299</v>
      </c>
      <c r="DT6" s="1">
        <v>753943.31912632904</v>
      </c>
      <c r="DU6" s="1">
        <v>519928.04059863801</v>
      </c>
      <c r="DV6" s="1">
        <v>465092.333111685</v>
      </c>
      <c r="DW6" s="1">
        <v>603372.98475952598</v>
      </c>
      <c r="DX6" s="1">
        <v>844590.96334148897</v>
      </c>
      <c r="DY6" s="1">
        <v>768402.96184507804</v>
      </c>
      <c r="DZ6" s="1">
        <v>458402.89416162</v>
      </c>
      <c r="EA6" s="1">
        <v>566803.04806130799</v>
      </c>
      <c r="EB6" s="1">
        <v>1450586.0965225799</v>
      </c>
      <c r="EC6" s="1">
        <v>514216.971249222</v>
      </c>
      <c r="ED6" s="1">
        <v>888590.24831103196</v>
      </c>
      <c r="EE6" s="1">
        <v>620256.34035912901</v>
      </c>
      <c r="EF6" s="1">
        <v>743399.90340770199</v>
      </c>
      <c r="EG6" s="1">
        <v>607825.55119545502</v>
      </c>
      <c r="EH6" s="1">
        <v>679145.00464684097</v>
      </c>
      <c r="EI6" s="1">
        <v>552896.48548831604</v>
      </c>
      <c r="EJ6" s="1">
        <v>579069.46758171101</v>
      </c>
      <c r="EK6" s="1">
        <v>612374.58050273696</v>
      </c>
      <c r="EL6" s="1">
        <v>676382.24949699303</v>
      </c>
      <c r="EM6" s="1">
        <v>471022.84676843701</v>
      </c>
      <c r="EN6" s="1">
        <v>600524.53300440195</v>
      </c>
      <c r="EO6" s="1">
        <v>669558.66487566102</v>
      </c>
      <c r="EP6" s="1">
        <v>619197.18463057606</v>
      </c>
      <c r="EQ6" s="1">
        <v>617375.86632000096</v>
      </c>
      <c r="ER6" s="1">
        <v>557649.088631636</v>
      </c>
      <c r="ES6" s="1">
        <v>542231.93036221794</v>
      </c>
      <c r="ET6" s="1">
        <v>732924.20426984504</v>
      </c>
      <c r="EU6" s="1">
        <v>690924.85749255295</v>
      </c>
      <c r="EV6" s="1">
        <v>582202.65657473996</v>
      </c>
      <c r="EW6" s="1">
        <v>463126.64135887701</v>
      </c>
      <c r="EX6" s="1">
        <v>488363.11903589597</v>
      </c>
      <c r="EY6" s="1">
        <v>602754.01632497902</v>
      </c>
      <c r="EZ6" s="1">
        <v>888090.65913437703</v>
      </c>
      <c r="FA6" s="1">
        <v>561373.252249785</v>
      </c>
      <c r="FB6" s="1">
        <v>455987.57269014203</v>
      </c>
      <c r="FC6" s="1">
        <v>515715.80636341299</v>
      </c>
      <c r="FD6" s="1">
        <v>692497.71664963104</v>
      </c>
      <c r="FE6" s="1">
        <v>691997.96233734197</v>
      </c>
      <c r="FF6" s="1">
        <v>749555.58431323594</v>
      </c>
      <c r="FG6" s="1">
        <v>580306.95056797599</v>
      </c>
      <c r="FH6" s="1">
        <v>678060.18764552497</v>
      </c>
      <c r="FI6" s="1">
        <v>549470.44128741801</v>
      </c>
      <c r="FJ6" s="1">
        <v>583181.42276993196</v>
      </c>
      <c r="FK6" s="1">
        <v>619689.09544410405</v>
      </c>
      <c r="FL6" s="1">
        <v>1072659.2001910999</v>
      </c>
      <c r="FM6" s="1">
        <v>364215.71188324603</v>
      </c>
      <c r="FN6" s="1">
        <v>335296.63801438001</v>
      </c>
      <c r="FO6" s="1">
        <v>543417.73060811998</v>
      </c>
      <c r="FP6" s="1">
        <v>771653.27930493199</v>
      </c>
      <c r="FQ6" s="1">
        <v>1064811.93012009</v>
      </c>
      <c r="FR6" s="1">
        <v>504283.29172599799</v>
      </c>
      <c r="FS6" s="1">
        <v>461148.56359381502</v>
      </c>
      <c r="FT6" s="1">
        <v>511943.34482163598</v>
      </c>
      <c r="FU6" s="1">
        <v>486007.00051861297</v>
      </c>
      <c r="FV6" s="1">
        <v>438139.39327527798</v>
      </c>
      <c r="FW6" s="1">
        <v>574748.01287972997</v>
      </c>
      <c r="FX6" s="1">
        <v>1065707.6410839399</v>
      </c>
      <c r="FY6" s="1">
        <v>420287.28886272298</v>
      </c>
      <c r="FZ6" s="1">
        <v>527424.36562298005</v>
      </c>
      <c r="GA6" s="1">
        <v>424291.603978851</v>
      </c>
      <c r="GB6" s="1">
        <v>570221.19703454</v>
      </c>
      <c r="GC6" s="1">
        <v>826565.72408464202</v>
      </c>
      <c r="GD6" s="1">
        <v>470562.52026415698</v>
      </c>
      <c r="GE6" s="1">
        <v>381410.82792552601</v>
      </c>
      <c r="GF6" s="1">
        <v>526039.78533281095</v>
      </c>
      <c r="GG6" s="1">
        <v>500260.09564952197</v>
      </c>
      <c r="GH6" s="1">
        <v>640242.31338950002</v>
      </c>
      <c r="GI6" s="1">
        <v>485620.09312456101</v>
      </c>
      <c r="GJ6" s="1">
        <v>843817.91717008594</v>
      </c>
      <c r="GK6" s="1">
        <v>784795.33774057101</v>
      </c>
      <c r="GL6" s="1">
        <v>868268.91126704297</v>
      </c>
      <c r="GM6" s="1">
        <v>521979.03882013902</v>
      </c>
      <c r="GN6" s="1">
        <v>652304.62435745005</v>
      </c>
      <c r="GO6" s="1">
        <v>740297.95862904005</v>
      </c>
      <c r="GP6" s="1">
        <v>745802.28634206601</v>
      </c>
      <c r="GQ6" s="1">
        <v>518256.31483770697</v>
      </c>
      <c r="GR6" s="1">
        <v>652632.02803543396</v>
      </c>
      <c r="GS6" s="1">
        <v>502195.66077078501</v>
      </c>
      <c r="GT6" s="1">
        <v>472392.80719290901</v>
      </c>
      <c r="GU6" s="1">
        <v>528168.60789763206</v>
      </c>
      <c r="GV6" s="1">
        <v>533023.31155603495</v>
      </c>
      <c r="GW6" s="1">
        <v>637089.49161516805</v>
      </c>
      <c r="GX6" s="1">
        <v>486316.942984675</v>
      </c>
      <c r="GY6" s="1">
        <v>556330.55361398403</v>
      </c>
      <c r="GZ6" s="1">
        <v>686278.85189242498</v>
      </c>
      <c r="HA6" s="1">
        <v>840001.23394869897</v>
      </c>
      <c r="HB6" s="1">
        <v>770407.68068027799</v>
      </c>
      <c r="HC6" s="1">
        <v>677415.84284513094</v>
      </c>
      <c r="HD6" s="1">
        <v>722189.64883709</v>
      </c>
      <c r="HE6" s="1">
        <v>522897.17033025599</v>
      </c>
      <c r="HF6" s="1">
        <v>611688.96930104506</v>
      </c>
      <c r="HG6" s="1">
        <v>324356.23550488398</v>
      </c>
      <c r="HH6" s="1">
        <v>547712.12872174894</v>
      </c>
      <c r="HI6" s="1">
        <v>582860.46393064596</v>
      </c>
      <c r="HJ6" s="1">
        <v>586014.95817341295</v>
      </c>
      <c r="HK6" s="1">
        <v>435114.56913052202</v>
      </c>
      <c r="HL6" s="1">
        <v>375189.25047582202</v>
      </c>
      <c r="HM6" s="1">
        <v>423771.70252082398</v>
      </c>
      <c r="HN6" s="1">
        <v>415651.87209991401</v>
      </c>
      <c r="HO6" s="1">
        <v>610774.615910894</v>
      </c>
      <c r="HP6" s="1">
        <v>381190.580434351</v>
      </c>
      <c r="HQ6" s="1">
        <v>521900.41879216401</v>
      </c>
      <c r="HR6" s="1">
        <v>601037.07345944003</v>
      </c>
      <c r="HS6" s="1">
        <v>851613.91987247905</v>
      </c>
      <c r="HT6" s="1">
        <v>459315.60314513597</v>
      </c>
      <c r="HU6" s="1">
        <v>691281.71320727398</v>
      </c>
      <c r="HV6" s="1">
        <v>494762.19358999003</v>
      </c>
      <c r="HW6" s="1">
        <v>570507.51617745694</v>
      </c>
      <c r="HX6" s="1">
        <v>479091.11736010999</v>
      </c>
      <c r="HY6" s="1">
        <v>450664.190213661</v>
      </c>
      <c r="HZ6" s="1">
        <v>418439.80326165899</v>
      </c>
      <c r="IA6" s="1">
        <v>734784.04235055298</v>
      </c>
      <c r="IB6" s="1">
        <v>806881.982121718</v>
      </c>
      <c r="IC6" s="1">
        <v>791173.87196106405</v>
      </c>
      <c r="ID6" s="1">
        <v>378235.42073420098</v>
      </c>
      <c r="IE6" s="1">
        <v>409333.216834869</v>
      </c>
      <c r="IF6" s="1">
        <v>913319.75229742401</v>
      </c>
      <c r="IG6" s="1">
        <v>801024.61543352494</v>
      </c>
      <c r="IH6" s="1">
        <v>555080.83325710404</v>
      </c>
      <c r="II6" s="1">
        <v>592194.21702687396</v>
      </c>
      <c r="IJ6" s="1">
        <v>364769.595274363</v>
      </c>
      <c r="IK6" s="1">
        <v>396896.98914109601</v>
      </c>
      <c r="IL6" s="1">
        <v>834857.79038082098</v>
      </c>
      <c r="IM6" s="1">
        <v>728948.98833601805</v>
      </c>
      <c r="IN6" s="1">
        <v>548631.98825590801</v>
      </c>
      <c r="IO6" s="1">
        <v>452605.51415572199</v>
      </c>
      <c r="IP6" s="1">
        <v>525043.75205203204</v>
      </c>
      <c r="IQ6" s="1">
        <v>550533.35834923002</v>
      </c>
      <c r="IR6" s="1">
        <v>565262.362457935</v>
      </c>
      <c r="IS6" s="1">
        <v>458388.82894141099</v>
      </c>
      <c r="IT6" s="1">
        <v>431595.124662171</v>
      </c>
      <c r="IU6" s="1">
        <v>651619.11859530897</v>
      </c>
      <c r="IV6" s="1">
        <v>502716.11812762002</v>
      </c>
      <c r="IW6" s="1">
        <v>464315.54361269</v>
      </c>
      <c r="IX6" s="1">
        <v>902855.41293491598</v>
      </c>
      <c r="IY6" s="1">
        <v>544780.36319150496</v>
      </c>
      <c r="IZ6" s="1">
        <v>536456.22880903003</v>
      </c>
      <c r="JA6" s="1">
        <v>491907.74059569603</v>
      </c>
      <c r="JB6" s="1">
        <v>595734.10462240095</v>
      </c>
      <c r="JC6" s="1">
        <v>657376.47247247898</v>
      </c>
      <c r="JD6" s="1">
        <v>667174.93497889803</v>
      </c>
      <c r="JE6" s="1">
        <v>462828.68658715498</v>
      </c>
      <c r="JF6" s="1">
        <v>702203.02608802402</v>
      </c>
      <c r="JG6" s="1">
        <v>424897.41689638002</v>
      </c>
      <c r="JH6" s="1">
        <v>479651.42943487602</v>
      </c>
      <c r="JI6" s="1">
        <v>570464.30653344095</v>
      </c>
      <c r="JJ6" s="1">
        <v>305739.96835000499</v>
      </c>
      <c r="JK6" s="1">
        <v>562417.43771423202</v>
      </c>
      <c r="JL6" s="1">
        <v>550972.70124359301</v>
      </c>
      <c r="JM6" s="1">
        <v>637963.40869312</v>
      </c>
      <c r="JN6" s="1">
        <v>510556.19736197102</v>
      </c>
      <c r="JO6" s="1">
        <v>633946.63440205099</v>
      </c>
      <c r="JP6" s="1">
        <v>594534.672352553</v>
      </c>
      <c r="JQ6" s="1">
        <v>475943.96808240499</v>
      </c>
      <c r="JR6" s="1">
        <v>680762.25895718602</v>
      </c>
      <c r="JS6" s="1">
        <v>584583.05499493296</v>
      </c>
      <c r="JT6" s="1">
        <v>753419.89928632497</v>
      </c>
      <c r="JU6" s="1">
        <v>589675.893960207</v>
      </c>
      <c r="JV6" s="1">
        <v>544341.40561050002</v>
      </c>
      <c r="JW6" s="1">
        <v>447813.54049130599</v>
      </c>
      <c r="JX6" s="1">
        <v>569703.66835636599</v>
      </c>
      <c r="JY6" s="1">
        <v>528352.66495434602</v>
      </c>
      <c r="JZ6" s="1">
        <v>385374.51024075499</v>
      </c>
      <c r="KA6" s="1">
        <v>751183.863112594</v>
      </c>
      <c r="KB6" s="1">
        <v>612667.58586874302</v>
      </c>
      <c r="KC6" s="1">
        <v>635431.57049519406</v>
      </c>
      <c r="KD6" s="1">
        <v>523031.06796005397</v>
      </c>
      <c r="KE6" s="1">
        <v>784336.41715942998</v>
      </c>
      <c r="KF6" s="1">
        <v>701505.240043898</v>
      </c>
      <c r="KG6" s="1">
        <v>697883.67293664103</v>
      </c>
      <c r="KH6" s="1">
        <v>678233.39630138804</v>
      </c>
      <c r="KI6" s="1">
        <v>545389.56304712896</v>
      </c>
      <c r="KJ6" s="1">
        <v>664387.22880104405</v>
      </c>
      <c r="KK6" s="1">
        <v>588505.91738869797</v>
      </c>
      <c r="KL6" s="1">
        <v>560261.62439636199</v>
      </c>
      <c r="KM6" s="1">
        <v>667187.93466889299</v>
      </c>
      <c r="KN6" s="1">
        <v>525007.050616152</v>
      </c>
      <c r="KO6" s="1">
        <v>529635.67578166595</v>
      </c>
      <c r="KP6" s="1">
        <v>667725.73903291405</v>
      </c>
      <c r="KQ6" s="1">
        <v>811638.06853073998</v>
      </c>
      <c r="KR6" s="1">
        <v>650517.80972753197</v>
      </c>
      <c r="KS6" s="1">
        <v>485028.68193321401</v>
      </c>
      <c r="KT6" s="1">
        <v>1622554.0700858899</v>
      </c>
      <c r="KU6" s="1">
        <v>637824.869611206</v>
      </c>
      <c r="KV6" s="1">
        <v>408210.21447416698</v>
      </c>
      <c r="KW6" s="1">
        <v>641189.83108399797</v>
      </c>
      <c r="KX6" s="1">
        <v>695947.283623975</v>
      </c>
      <c r="KY6" s="1">
        <v>299137.12023360003</v>
      </c>
      <c r="KZ6" s="1">
        <v>659226.854905391</v>
      </c>
      <c r="LA6" s="1">
        <v>859446.41663604195</v>
      </c>
      <c r="LB6" s="1">
        <v>526361.94693484495</v>
      </c>
      <c r="LC6" s="1">
        <v>767066.46761912899</v>
      </c>
      <c r="LD6" s="1">
        <v>683647.94963276701</v>
      </c>
      <c r="LE6" s="1">
        <v>742855.12602166599</v>
      </c>
      <c r="LF6" s="1">
        <v>696446.23983190802</v>
      </c>
      <c r="LG6" s="1">
        <v>554336.24961162696</v>
      </c>
      <c r="LH6" s="1">
        <v>474068.31137860799</v>
      </c>
      <c r="LI6" s="1">
        <v>598720.63031964097</v>
      </c>
      <c r="LJ6" s="1">
        <v>612823.63403906696</v>
      </c>
      <c r="LK6" s="1">
        <v>533572.44983571803</v>
      </c>
      <c r="LL6" s="1">
        <v>544445.65783400799</v>
      </c>
      <c r="LM6" s="1">
        <v>478393.37187105702</v>
      </c>
      <c r="LN6" s="1">
        <v>440659.82264390599</v>
      </c>
      <c r="LO6" s="1">
        <v>805371.61236202903</v>
      </c>
      <c r="LP6" s="1">
        <v>881725.03164727404</v>
      </c>
      <c r="LQ6" s="1">
        <v>740594.31712565396</v>
      </c>
      <c r="LR6" s="1">
        <v>571642.760509894</v>
      </c>
      <c r="LS6" s="1">
        <v>413908.67751394602</v>
      </c>
      <c r="LT6" s="1">
        <v>602528.96339901804</v>
      </c>
      <c r="LU6" s="1">
        <v>453022.99706697901</v>
      </c>
      <c r="LV6" s="1">
        <v>407894.98111699399</v>
      </c>
      <c r="LW6" s="1">
        <v>721534.19000507798</v>
      </c>
      <c r="LX6" s="1">
        <v>616146.46401006798</v>
      </c>
      <c r="LY6" s="1">
        <v>778146.69980552502</v>
      </c>
      <c r="LZ6" s="1">
        <v>638414.22682219301</v>
      </c>
      <c r="MA6" s="1">
        <v>515065.43735258299</v>
      </c>
      <c r="MB6" s="1">
        <v>736565.66325972194</v>
      </c>
      <c r="MC6" s="1">
        <v>649669.57130580803</v>
      </c>
      <c r="MD6" s="1">
        <v>442199.12169289298</v>
      </c>
      <c r="ME6" s="1">
        <v>596068.88459818601</v>
      </c>
      <c r="MF6" s="1">
        <v>385494.36883052299</v>
      </c>
      <c r="MG6" s="1">
        <v>440995.221015074</v>
      </c>
      <c r="MH6" s="1">
        <v>416676.233542634</v>
      </c>
      <c r="MI6" s="1">
        <v>553433.94417151995</v>
      </c>
      <c r="MJ6" s="1">
        <v>345024.34478817001</v>
      </c>
      <c r="MK6" s="1">
        <v>490117.44542154903</v>
      </c>
      <c r="ML6" s="1">
        <v>808066.25993824296</v>
      </c>
      <c r="MM6" s="1">
        <v>548032.63323462603</v>
      </c>
      <c r="MN6" s="1">
        <v>514594.88121492101</v>
      </c>
      <c r="MO6" s="1">
        <v>750869.480628388</v>
      </c>
      <c r="MP6" s="1">
        <v>652388.397198778</v>
      </c>
      <c r="MQ6" s="1">
        <v>877961.33426893095</v>
      </c>
      <c r="MR6" s="1">
        <v>558178.86857841595</v>
      </c>
      <c r="MS6" s="1">
        <v>387485.16743815201</v>
      </c>
      <c r="MT6" s="1">
        <v>576934.84447690495</v>
      </c>
      <c r="MU6" s="1">
        <v>333771.02779517299</v>
      </c>
      <c r="MV6" s="1">
        <v>478745.90022868098</v>
      </c>
      <c r="MW6" s="1">
        <v>404106.19665930799</v>
      </c>
      <c r="MX6" s="1">
        <v>613382.18797014805</v>
      </c>
      <c r="MY6" s="1">
        <v>423445.06663670199</v>
      </c>
      <c r="MZ6" s="1">
        <v>460819.973688767</v>
      </c>
      <c r="NA6" s="1">
        <v>620216.38675650395</v>
      </c>
      <c r="NB6" s="1">
        <v>383638.90593375498</v>
      </c>
      <c r="NC6" s="1">
        <v>537159.32948918501</v>
      </c>
      <c r="ND6" s="1">
        <v>825844.47007239703</v>
      </c>
      <c r="NE6" s="1">
        <v>855074.52643677697</v>
      </c>
      <c r="NF6" s="1">
        <v>750294.45973563194</v>
      </c>
      <c r="NG6" s="1">
        <v>240137.725432551</v>
      </c>
      <c r="NH6" s="1">
        <v>593223.99104694603</v>
      </c>
      <c r="NI6" s="1">
        <v>662970.08488459804</v>
      </c>
      <c r="NJ6" s="1">
        <v>565888.44341290905</v>
      </c>
      <c r="NK6" s="1">
        <v>545816.07674481603</v>
      </c>
      <c r="NL6" s="1">
        <v>376975.48559913097</v>
      </c>
      <c r="NM6" s="1">
        <v>887465.97264669801</v>
      </c>
      <c r="NN6" s="1">
        <v>447432.42378174298</v>
      </c>
      <c r="NO6" s="1">
        <v>456354.630531414</v>
      </c>
      <c r="NP6" s="1">
        <v>390044.461747733</v>
      </c>
      <c r="NQ6" s="1">
        <v>620005.65416209004</v>
      </c>
      <c r="NR6" s="1">
        <v>795568.25013989699</v>
      </c>
      <c r="NS6" s="1">
        <v>482203.07826798502</v>
      </c>
      <c r="NT6" s="1">
        <v>463350.09587957</v>
      </c>
      <c r="NU6" s="1">
        <v>522641.757299055</v>
      </c>
      <c r="NV6" s="1">
        <v>479222.99910775397</v>
      </c>
      <c r="NW6" s="1">
        <v>558296.185441626</v>
      </c>
      <c r="NX6" s="1">
        <v>478141.80461400299</v>
      </c>
      <c r="NY6" s="1">
        <v>493723.31288152502</v>
      </c>
      <c r="NZ6" s="1">
        <v>814687.88402063795</v>
      </c>
      <c r="OA6" s="1">
        <v>609056.13573973905</v>
      </c>
      <c r="OB6" s="1">
        <v>634826.66087641998</v>
      </c>
      <c r="OC6" s="1">
        <v>635394.91655469697</v>
      </c>
      <c r="OD6" s="1">
        <v>539690.30371101794</v>
      </c>
      <c r="OE6" s="1">
        <v>711593.85324032104</v>
      </c>
      <c r="OF6" s="1">
        <v>804140.47674093302</v>
      </c>
      <c r="OG6" s="1">
        <v>879614.64146853494</v>
      </c>
      <c r="OH6" s="1">
        <v>529832.33197608299</v>
      </c>
      <c r="OI6" s="1">
        <v>597983.94844094105</v>
      </c>
      <c r="OJ6" s="1">
        <v>478092.38017668598</v>
      </c>
      <c r="OK6" s="1">
        <v>453656.15103051701</v>
      </c>
      <c r="OL6" s="1">
        <v>417594.17566924501</v>
      </c>
      <c r="OM6" s="1">
        <v>885443.58010290295</v>
      </c>
      <c r="ON6" s="1">
        <v>452604.67853943602</v>
      </c>
      <c r="OO6" s="1">
        <v>471354.28944926098</v>
      </c>
      <c r="OP6" s="1">
        <v>683264.41842776595</v>
      </c>
      <c r="OQ6" s="1">
        <v>630855.768017611</v>
      </c>
      <c r="OR6" s="1">
        <v>527933.70962934603</v>
      </c>
      <c r="OS6" s="1">
        <v>444145.13162394299</v>
      </c>
      <c r="OT6" s="1">
        <v>566946.76066304406</v>
      </c>
      <c r="OU6" s="1">
        <v>425205.34137151501</v>
      </c>
      <c r="OV6" s="1">
        <v>486798.84151409002</v>
      </c>
      <c r="OW6" s="1">
        <v>598016.12275362504</v>
      </c>
      <c r="OX6" s="1">
        <v>647160.70356132602</v>
      </c>
      <c r="OY6" s="1">
        <v>501508.882727605</v>
      </c>
      <c r="OZ6" s="1">
        <v>484788.08328300499</v>
      </c>
      <c r="PA6" s="1">
        <v>497399.64097246702</v>
      </c>
      <c r="PB6" s="1">
        <v>446304.55638214998</v>
      </c>
      <c r="PC6" s="1">
        <v>1272689.7361094099</v>
      </c>
      <c r="PD6" s="1">
        <v>550749.36687195499</v>
      </c>
      <c r="PE6" s="1">
        <v>498742.42134607502</v>
      </c>
      <c r="PF6" s="1">
        <v>408034.94531477598</v>
      </c>
      <c r="PG6" s="1">
        <v>456659.56389403302</v>
      </c>
      <c r="PH6" s="1">
        <v>565346.21614392695</v>
      </c>
      <c r="PI6" s="1">
        <v>354668.19261214603</v>
      </c>
      <c r="PJ6" s="1">
        <v>835832.41284175497</v>
      </c>
      <c r="PK6" s="1">
        <v>631948.88315367198</v>
      </c>
      <c r="PL6" s="1">
        <v>518547.51859037502</v>
      </c>
      <c r="PM6" s="1">
        <v>463015.51850029902</v>
      </c>
      <c r="PN6" s="1">
        <v>1301165.24175211</v>
      </c>
      <c r="PO6" s="1">
        <v>927231.66396169004</v>
      </c>
      <c r="PP6" s="1">
        <v>640429.25139932404</v>
      </c>
      <c r="PQ6" s="1">
        <v>533929.57395225205</v>
      </c>
      <c r="PR6" s="1">
        <v>572781.87160745705</v>
      </c>
      <c r="PS6" s="1">
        <v>427013.99376942398</v>
      </c>
      <c r="PT6" s="1">
        <v>551067.94004186103</v>
      </c>
      <c r="PU6" s="1">
        <v>513469.43460576201</v>
      </c>
      <c r="PV6" s="1">
        <v>829987.75026085495</v>
      </c>
      <c r="PW6" s="1">
        <v>563802.33066947805</v>
      </c>
      <c r="PX6" s="1">
        <v>466184.836630426</v>
      </c>
      <c r="PY6" s="1">
        <v>688407.40580773097</v>
      </c>
      <c r="PZ6" s="1">
        <v>546040.23723806196</v>
      </c>
      <c r="QA6" s="1">
        <v>563313.39519740595</v>
      </c>
      <c r="QB6" s="1">
        <v>493057.98030809697</v>
      </c>
      <c r="QC6" s="1">
        <v>744450.75906537904</v>
      </c>
      <c r="QD6" s="1">
        <v>657118.72017540003</v>
      </c>
      <c r="QE6" s="1">
        <v>388046.63060014299</v>
      </c>
      <c r="QF6" s="1">
        <v>690991.531564501</v>
      </c>
      <c r="QG6" s="1">
        <v>490743.16997634602</v>
      </c>
      <c r="QH6" s="1">
        <v>429162.12401165301</v>
      </c>
      <c r="QI6" s="1">
        <v>694435.80739325297</v>
      </c>
      <c r="QJ6" s="1">
        <v>607435.82531750703</v>
      </c>
      <c r="QK6" s="1">
        <v>509102.45345764601</v>
      </c>
      <c r="QL6" s="1">
        <v>839482.49198203196</v>
      </c>
      <c r="QM6" s="1">
        <v>497942.60594508401</v>
      </c>
      <c r="QN6" s="1">
        <v>691225.16094027995</v>
      </c>
      <c r="QO6" s="1">
        <v>478902.88926586998</v>
      </c>
      <c r="QP6" s="1">
        <v>670931.12027862202</v>
      </c>
      <c r="QQ6" s="1">
        <v>958372.55752648006</v>
      </c>
      <c r="QR6" s="1">
        <v>590912.88497463602</v>
      </c>
      <c r="QS6" s="1">
        <v>592728.83306887199</v>
      </c>
      <c r="QT6" s="1">
        <v>508771.29485543002</v>
      </c>
      <c r="QU6" s="1">
        <v>664251.76465473196</v>
      </c>
      <c r="QV6" s="1">
        <v>648587.62044381001</v>
      </c>
      <c r="QW6" s="1">
        <v>513565.51332354703</v>
      </c>
      <c r="QX6" s="1">
        <v>445824.22697815299</v>
      </c>
      <c r="QY6" s="1">
        <v>294617.29554866202</v>
      </c>
      <c r="QZ6" s="1">
        <v>876039.86387218803</v>
      </c>
      <c r="RA6" s="1">
        <v>521348.42570820998</v>
      </c>
      <c r="RB6" s="1">
        <v>706439.91882363101</v>
      </c>
      <c r="RC6" s="1">
        <v>576089.50229089404</v>
      </c>
      <c r="RD6" s="1">
        <v>593189.28421524097</v>
      </c>
      <c r="RE6" s="1">
        <v>456599.32631441299</v>
      </c>
      <c r="RF6" s="1">
        <v>1083629.4876672099</v>
      </c>
      <c r="RG6" s="1">
        <v>538377.21911048796</v>
      </c>
      <c r="RH6" s="1">
        <v>560100.19495163998</v>
      </c>
      <c r="RI6" s="1">
        <v>553324.64381266397</v>
      </c>
      <c r="RJ6" s="1">
        <v>489303.862137285</v>
      </c>
      <c r="RK6" s="1">
        <v>460173.619400892</v>
      </c>
      <c r="RL6" s="1">
        <v>392266.79502427002</v>
      </c>
      <c r="RM6" s="1">
        <v>670562.42365197197</v>
      </c>
      <c r="RN6" s="1">
        <v>470668.63113333198</v>
      </c>
      <c r="RO6" s="1">
        <v>449195.48027121299</v>
      </c>
      <c r="RP6" s="1">
        <v>478791.00787253899</v>
      </c>
      <c r="RQ6" s="1">
        <v>563804.02830335603</v>
      </c>
      <c r="RR6" s="1">
        <v>490974.838560462</v>
      </c>
      <c r="RS6" s="1">
        <v>537043.96329393797</v>
      </c>
      <c r="RT6" s="1">
        <v>381040.893704749</v>
      </c>
      <c r="RU6" s="1">
        <v>699385.65931083402</v>
      </c>
      <c r="RV6" s="1">
        <v>682756.28667982901</v>
      </c>
      <c r="RW6" s="1">
        <v>521535.38967051799</v>
      </c>
      <c r="RX6" s="1">
        <v>448120.48785049701</v>
      </c>
      <c r="RY6" s="1">
        <v>480520.25105491898</v>
      </c>
      <c r="RZ6" s="1">
        <v>713577.61767756997</v>
      </c>
      <c r="SA6" s="1">
        <v>948523.14133207197</v>
      </c>
      <c r="SB6" s="1">
        <v>692361.70629310701</v>
      </c>
      <c r="SC6" s="1">
        <v>722720.55412931298</v>
      </c>
      <c r="SD6" s="1">
        <v>456233.71714421798</v>
      </c>
      <c r="SE6" s="1">
        <v>572381.39404591406</v>
      </c>
      <c r="SF6" s="1">
        <v>676399.62455918605</v>
      </c>
      <c r="SG6" s="1">
        <v>373819.28850950598</v>
      </c>
      <c r="SH6" s="1">
        <v>490481.57027978502</v>
      </c>
      <c r="SI6" s="1">
        <v>428212.33396506403</v>
      </c>
      <c r="SJ6" s="1">
        <v>596398.30338742502</v>
      </c>
      <c r="SK6" s="1">
        <v>564605.86455901398</v>
      </c>
      <c r="SL6" s="1">
        <v>268362.849963833</v>
      </c>
      <c r="SM6" s="1">
        <v>366429.72275645402</v>
      </c>
      <c r="SN6" s="1">
        <v>420611.516925934</v>
      </c>
      <c r="SO6" s="1">
        <v>311076.17772238899</v>
      </c>
      <c r="SP6" s="1">
        <v>365998.18509975099</v>
      </c>
      <c r="SQ6" s="1">
        <v>524175.15522949601</v>
      </c>
      <c r="SR6" s="1">
        <v>483589.47573548398</v>
      </c>
      <c r="SS6" s="1">
        <v>768995.05378800898</v>
      </c>
      <c r="ST6" s="1">
        <v>407877.13608589501</v>
      </c>
      <c r="SU6" s="1">
        <v>559375.61139800202</v>
      </c>
      <c r="SV6" s="1">
        <v>370642.25700416899</v>
      </c>
      <c r="SW6" s="1">
        <v>610933.08631313301</v>
      </c>
      <c r="SX6" s="1">
        <v>588802.801411191</v>
      </c>
      <c r="SY6" s="1">
        <v>384426.640737059</v>
      </c>
      <c r="SZ6" s="1">
        <v>414393.24813600699</v>
      </c>
      <c r="TA6" s="1">
        <v>322759.24695341499</v>
      </c>
      <c r="TB6" s="1">
        <v>383173.37797297002</v>
      </c>
      <c r="TC6" s="1">
        <v>296991.82646573801</v>
      </c>
      <c r="TD6" s="1">
        <v>557620.59359560604</v>
      </c>
      <c r="TE6" s="1">
        <v>385287.33103426499</v>
      </c>
      <c r="TF6" s="1">
        <v>488923.14781663602</v>
      </c>
      <c r="TG6" s="1">
        <v>462135.427995976</v>
      </c>
      <c r="TH6" s="1">
        <v>629392.05208277598</v>
      </c>
      <c r="TI6" s="1">
        <v>633777.40882908995</v>
      </c>
      <c r="TJ6" s="1">
        <v>435595.72839239298</v>
      </c>
      <c r="TK6" s="1">
        <v>589363.21182669897</v>
      </c>
      <c r="TL6" s="1">
        <v>541011.233804257</v>
      </c>
      <c r="TM6" s="1">
        <v>744886.84814224299</v>
      </c>
      <c r="TN6" s="1">
        <v>574480.92479344003</v>
      </c>
      <c r="TO6" s="1">
        <v>746726.65937067405</v>
      </c>
      <c r="TP6" s="1">
        <v>615601.61726121395</v>
      </c>
      <c r="TQ6" s="1">
        <v>661176.05059176404</v>
      </c>
      <c r="TR6" s="1">
        <v>710219.11102948501</v>
      </c>
      <c r="TS6" s="1">
        <v>604062.70006197796</v>
      </c>
      <c r="TT6" s="1">
        <v>441321.12032380101</v>
      </c>
      <c r="TU6" s="1">
        <v>596681.78754899697</v>
      </c>
      <c r="TV6" s="1">
        <v>663929.08687120699</v>
      </c>
      <c r="TW6" s="1">
        <v>758928.02945184801</v>
      </c>
      <c r="TX6" s="1">
        <v>622559.47347625997</v>
      </c>
      <c r="TY6" s="1">
        <v>410224.16781269101</v>
      </c>
      <c r="TZ6" s="1">
        <v>605063.26331122103</v>
      </c>
      <c r="UA6" s="1">
        <v>614473.97294089198</v>
      </c>
      <c r="UB6" s="1">
        <v>473500.14825589798</v>
      </c>
      <c r="UC6" s="1">
        <v>418789.37659456301</v>
      </c>
      <c r="UD6" s="1">
        <v>544723.36306382902</v>
      </c>
      <c r="UE6" s="1">
        <v>578550.76369364199</v>
      </c>
      <c r="UF6" s="1">
        <v>570517.57416989701</v>
      </c>
      <c r="UG6" s="1">
        <v>287545.80404921598</v>
      </c>
      <c r="UH6" s="1">
        <v>485456.38766539597</v>
      </c>
      <c r="UI6" s="1">
        <v>422985.17971076397</v>
      </c>
      <c r="UJ6" s="1">
        <v>680637.64944565902</v>
      </c>
      <c r="UK6" s="1">
        <v>420990.741002461</v>
      </c>
      <c r="UL6" s="1">
        <v>288682.012778798</v>
      </c>
      <c r="UM6" s="1">
        <v>518987.48558038299</v>
      </c>
      <c r="UN6" s="1">
        <v>440160.03232525598</v>
      </c>
      <c r="UO6" s="1">
        <v>616521.98875682603</v>
      </c>
      <c r="UP6" s="1">
        <v>606708.104341242</v>
      </c>
      <c r="UQ6" s="1">
        <v>657273.075282873</v>
      </c>
    </row>
    <row r="7" spans="1:563" x14ac:dyDescent="0.25">
      <c r="A7" s="1" t="s">
        <v>1614</v>
      </c>
      <c r="B7" s="1" t="s">
        <v>41</v>
      </c>
      <c r="C7" s="1" t="s">
        <v>42</v>
      </c>
      <c r="D7" s="25">
        <v>175690.309841821</v>
      </c>
      <c r="E7" s="25">
        <v>203422.460024837</v>
      </c>
      <c r="F7" s="25">
        <v>293444.91969527199</v>
      </c>
      <c r="G7" s="25">
        <v>260131.621604985</v>
      </c>
      <c r="H7" s="25">
        <v>140375.45023281599</v>
      </c>
      <c r="I7" s="25">
        <v>228305.66991362299</v>
      </c>
      <c r="J7" s="25">
        <v>174919.884063117</v>
      </c>
      <c r="K7" s="25">
        <v>170886.24011749699</v>
      </c>
      <c r="L7" s="25">
        <v>174814.565373002</v>
      </c>
      <c r="M7" s="25">
        <v>156180.736457388</v>
      </c>
      <c r="N7" s="1">
        <v>280177.44524929702</v>
      </c>
      <c r="O7" s="1">
        <v>101163.52004247899</v>
      </c>
      <c r="P7" s="1">
        <v>187722.18963609199</v>
      </c>
      <c r="Q7" s="1">
        <v>237138.03585205699</v>
      </c>
      <c r="R7" s="1">
        <v>145832.50994530399</v>
      </c>
      <c r="S7" s="1">
        <v>265207.37338911003</v>
      </c>
      <c r="T7" s="1">
        <v>170890.87685987999</v>
      </c>
      <c r="U7" s="1">
        <v>156182.59879384001</v>
      </c>
      <c r="V7" s="1">
        <v>806244.38338611904</v>
      </c>
      <c r="W7" s="1">
        <v>108821.653761743</v>
      </c>
      <c r="X7" s="1">
        <v>80663.2010198801</v>
      </c>
      <c r="Y7" s="1">
        <v>338562.56871861499</v>
      </c>
      <c r="Z7" s="1">
        <v>120583.566206591</v>
      </c>
      <c r="AA7" s="1">
        <v>141607.079393072</v>
      </c>
      <c r="AB7" s="1">
        <v>174035.768648914</v>
      </c>
      <c r="AC7" s="1">
        <v>323226.04672634299</v>
      </c>
      <c r="AD7" s="1">
        <v>152309.41379204101</v>
      </c>
      <c r="AE7" s="1">
        <v>170164.243952305</v>
      </c>
      <c r="AF7" s="1">
        <v>184792.468472415</v>
      </c>
      <c r="AG7" s="1">
        <v>223812.32219570599</v>
      </c>
      <c r="AH7" s="1">
        <v>126109.89065589099</v>
      </c>
      <c r="AI7" s="1">
        <v>116003.50529992</v>
      </c>
      <c r="AJ7" s="1">
        <v>114711.285915254</v>
      </c>
      <c r="AK7" s="1">
        <v>129623.726872054</v>
      </c>
      <c r="AL7" s="1">
        <v>184061.38927538699</v>
      </c>
      <c r="AM7" s="1">
        <v>164319.940960768</v>
      </c>
      <c r="AN7" s="1">
        <v>225367.213221154</v>
      </c>
      <c r="AO7" s="1">
        <v>169891.11524437901</v>
      </c>
      <c r="AP7" s="1">
        <v>172485.84519200199</v>
      </c>
      <c r="AQ7" s="1">
        <v>260735.60881422801</v>
      </c>
      <c r="AR7" s="1">
        <v>173623.575878768</v>
      </c>
      <c r="AS7" s="1">
        <v>282118.58860941301</v>
      </c>
      <c r="AT7" s="1">
        <v>160732.360118004</v>
      </c>
      <c r="AU7" s="1">
        <v>174091.97680496401</v>
      </c>
      <c r="AV7" s="1">
        <v>179264.56157315601</v>
      </c>
      <c r="AW7" s="1">
        <v>152262.91431744699</v>
      </c>
      <c r="AX7" s="1">
        <v>185877.13603567501</v>
      </c>
      <c r="AY7" s="1">
        <v>123401.246256678</v>
      </c>
      <c r="AZ7" s="1">
        <v>149396.188043681</v>
      </c>
      <c r="BA7" s="1">
        <v>175906.68897565</v>
      </c>
      <c r="BB7" s="1">
        <v>221672.435436545</v>
      </c>
      <c r="BC7" s="1">
        <v>186831.045629011</v>
      </c>
      <c r="BD7" s="1">
        <v>193914.45936947301</v>
      </c>
      <c r="BE7" s="1">
        <v>286691.63258036401</v>
      </c>
      <c r="BF7" s="1">
        <v>268308.77213382203</v>
      </c>
      <c r="BG7" s="1">
        <v>211823.81931222201</v>
      </c>
      <c r="BH7" s="1">
        <v>178230.64998358401</v>
      </c>
      <c r="BI7" s="1">
        <v>169844.566981793</v>
      </c>
      <c r="BJ7" s="1">
        <v>176098.99487683599</v>
      </c>
      <c r="BK7" s="1">
        <v>347336.20426008699</v>
      </c>
      <c r="BL7" s="1">
        <v>180083.662538765</v>
      </c>
      <c r="BM7" s="1">
        <v>120856.13014485499</v>
      </c>
      <c r="BN7" s="1">
        <v>140741.232875621</v>
      </c>
      <c r="BO7" s="1">
        <v>131287.229204762</v>
      </c>
      <c r="BP7" s="1">
        <v>199784.274149946</v>
      </c>
      <c r="BQ7" s="1">
        <v>125468.02821572599</v>
      </c>
      <c r="BR7" s="1">
        <v>153648.95141702201</v>
      </c>
      <c r="BS7" s="1">
        <v>142478.976592786</v>
      </c>
      <c r="BT7" s="1">
        <v>181526.46708048499</v>
      </c>
      <c r="BU7" s="1">
        <v>155228.08659823099</v>
      </c>
      <c r="BV7" s="1">
        <v>150868.84051939001</v>
      </c>
      <c r="BW7" s="1">
        <v>183204.21292712801</v>
      </c>
      <c r="BX7" s="1">
        <v>205881.11281953001</v>
      </c>
      <c r="BY7" s="1">
        <v>190576.10772777401</v>
      </c>
      <c r="BZ7" s="1">
        <v>209145.62943942801</v>
      </c>
      <c r="CA7" s="1">
        <v>196661.87912457</v>
      </c>
      <c r="CB7" s="1">
        <v>193448.088087173</v>
      </c>
      <c r="CC7" s="1">
        <v>214065.033669525</v>
      </c>
      <c r="CD7" s="1">
        <v>190024.87171546099</v>
      </c>
      <c r="CE7" s="1">
        <v>162615.803104413</v>
      </c>
      <c r="CF7" s="1">
        <v>137858.70924043999</v>
      </c>
      <c r="CG7" s="1">
        <v>200394.34127421901</v>
      </c>
      <c r="CH7" s="1">
        <v>165215.35494208499</v>
      </c>
      <c r="CI7" s="1">
        <v>140665.56653566801</v>
      </c>
      <c r="CJ7" s="1">
        <v>174047.48593117599</v>
      </c>
      <c r="CK7" s="1">
        <v>155411.72296441899</v>
      </c>
      <c r="CL7" s="1">
        <v>188583.39248611301</v>
      </c>
      <c r="CM7" s="1">
        <v>194305.947124172</v>
      </c>
      <c r="CN7" s="1">
        <v>188572.93570288201</v>
      </c>
      <c r="CO7" s="1">
        <v>163429.89813116001</v>
      </c>
      <c r="CP7" s="1">
        <v>212352.022184514</v>
      </c>
      <c r="CQ7" s="1">
        <v>245854.91267235999</v>
      </c>
      <c r="CR7" s="1">
        <v>185930.79058346301</v>
      </c>
      <c r="CS7" s="1">
        <v>180464.09411445499</v>
      </c>
      <c r="CT7" s="1">
        <v>216745.781993746</v>
      </c>
      <c r="CU7" s="1">
        <v>207658.27911808001</v>
      </c>
      <c r="CV7" s="1">
        <v>207705.74898607799</v>
      </c>
      <c r="CW7" s="1">
        <v>180136.68244760801</v>
      </c>
      <c r="CX7" s="1">
        <v>187511.592176584</v>
      </c>
      <c r="CY7" s="1">
        <v>451435.82007463201</v>
      </c>
      <c r="CZ7" s="1">
        <v>210119.45759628699</v>
      </c>
      <c r="DA7" s="1">
        <v>237915.00056824801</v>
      </c>
      <c r="DB7" s="1">
        <v>156399.303525397</v>
      </c>
      <c r="DC7" s="1">
        <v>197426.32626761901</v>
      </c>
      <c r="DD7" s="1">
        <v>219694.64971298099</v>
      </c>
      <c r="DE7" s="1">
        <v>219410.923219107</v>
      </c>
      <c r="DF7" s="1">
        <v>191552.68153891101</v>
      </c>
      <c r="DG7" s="1">
        <v>148975.78152475899</v>
      </c>
      <c r="DH7" s="1">
        <v>113691.657351569</v>
      </c>
      <c r="DI7" s="1">
        <v>236600.63384381999</v>
      </c>
      <c r="DJ7" s="1">
        <v>235126.10642226599</v>
      </c>
      <c r="DK7" s="1">
        <v>200343.343566945</v>
      </c>
      <c r="DL7" s="1">
        <v>289263.41486411699</v>
      </c>
      <c r="DM7" s="1">
        <v>251751.56908249401</v>
      </c>
      <c r="DN7" s="1">
        <v>195729.321517656</v>
      </c>
      <c r="DO7" s="1">
        <v>211206.08337458901</v>
      </c>
      <c r="DP7" s="1">
        <v>169723.213677077</v>
      </c>
      <c r="DQ7" s="1">
        <v>173391.11524248499</v>
      </c>
      <c r="DR7" s="1">
        <v>135306.76379123799</v>
      </c>
      <c r="DS7" s="1">
        <v>263326.24674931797</v>
      </c>
      <c r="DT7" s="1">
        <v>175765.13632995501</v>
      </c>
      <c r="DU7" s="1">
        <v>606687.016473294</v>
      </c>
      <c r="DV7" s="1">
        <v>273587.14759968797</v>
      </c>
      <c r="DW7" s="1">
        <v>191725.346439391</v>
      </c>
      <c r="DX7" s="1">
        <v>397219.09211320599</v>
      </c>
      <c r="DY7" s="1">
        <v>159784.46130484901</v>
      </c>
      <c r="DZ7" s="1">
        <v>183552.62781944199</v>
      </c>
      <c r="EA7" s="1">
        <v>229026.901582878</v>
      </c>
      <c r="EB7" s="1">
        <v>178236.19731299099</v>
      </c>
      <c r="EC7" s="1">
        <v>194675.26915660701</v>
      </c>
      <c r="ED7" s="1">
        <v>198814.05737611701</v>
      </c>
      <c r="EE7" s="1">
        <v>306888.01669197599</v>
      </c>
      <c r="EF7" s="1">
        <v>195729.65814225801</v>
      </c>
      <c r="EG7" s="1">
        <v>159947.73621324101</v>
      </c>
      <c r="EH7" s="1">
        <v>167014.48194760201</v>
      </c>
      <c r="EI7" s="1">
        <v>158209.32251956401</v>
      </c>
      <c r="EJ7" s="1">
        <v>193997.55355250201</v>
      </c>
      <c r="EK7" s="1">
        <v>230808.29423412</v>
      </c>
      <c r="EL7" s="1">
        <v>213081.028875969</v>
      </c>
      <c r="EM7" s="1">
        <v>178186.36568985099</v>
      </c>
      <c r="EN7" s="1">
        <v>196587.83176216201</v>
      </c>
      <c r="EO7" s="1">
        <v>100235.162374725</v>
      </c>
      <c r="EP7" s="1">
        <v>171406.21406587699</v>
      </c>
      <c r="EQ7" s="1">
        <v>220525.778261242</v>
      </c>
      <c r="ER7" s="1">
        <v>150665.61057867901</v>
      </c>
      <c r="ES7" s="1">
        <v>155622.23492281401</v>
      </c>
      <c r="ET7" s="1">
        <v>256890.26768269</v>
      </c>
      <c r="EU7" s="1">
        <v>162296.01360766799</v>
      </c>
      <c r="EV7" s="1">
        <v>196509.32320307201</v>
      </c>
      <c r="EW7" s="1">
        <v>139864.59932687701</v>
      </c>
      <c r="EX7" s="1">
        <v>131589.90071523801</v>
      </c>
      <c r="EY7" s="1">
        <v>176883.50486137299</v>
      </c>
      <c r="EZ7" s="1">
        <v>470291.66917561</v>
      </c>
      <c r="FA7" s="1">
        <v>212902.34857698699</v>
      </c>
      <c r="FB7" s="1">
        <v>300633.278023861</v>
      </c>
      <c r="FC7" s="1">
        <v>173190.548894668</v>
      </c>
      <c r="FD7" s="1">
        <v>184658.63671796001</v>
      </c>
      <c r="FE7" s="1">
        <v>203569.62704693701</v>
      </c>
      <c r="FF7" s="1">
        <v>155722.55061528899</v>
      </c>
      <c r="FG7" s="1">
        <v>267898.18587288703</v>
      </c>
      <c r="FH7" s="1">
        <v>371253.708353833</v>
      </c>
      <c r="FI7" s="1">
        <v>193831.601665133</v>
      </c>
      <c r="FJ7" s="1">
        <v>182457.28089971899</v>
      </c>
      <c r="FK7" s="1">
        <v>141472.60137364399</v>
      </c>
      <c r="FL7" s="1">
        <v>192005.57885558999</v>
      </c>
      <c r="FM7" s="1">
        <v>187422.39976790699</v>
      </c>
      <c r="FN7" s="1">
        <v>214708.84467662999</v>
      </c>
      <c r="FO7" s="1">
        <v>194697.92788171701</v>
      </c>
      <c r="FP7" s="1">
        <v>219690.04734132401</v>
      </c>
      <c r="FQ7" s="1">
        <v>202715.979783635</v>
      </c>
      <c r="FR7" s="1">
        <v>387811.39206373499</v>
      </c>
      <c r="FS7" s="1">
        <v>189547.399992925</v>
      </c>
      <c r="FT7" s="1">
        <v>200627.567359479</v>
      </c>
      <c r="FU7" s="1">
        <v>209334.82743190599</v>
      </c>
      <c r="FV7" s="1">
        <v>205162.63281897901</v>
      </c>
      <c r="FW7" s="1">
        <v>188756.06337872401</v>
      </c>
      <c r="FX7" s="1">
        <v>224194.28103313301</v>
      </c>
      <c r="FY7" s="1">
        <v>190789.01057738799</v>
      </c>
      <c r="FZ7" s="1">
        <v>168118.493933727</v>
      </c>
      <c r="GA7" s="1">
        <v>163942.38396882001</v>
      </c>
      <c r="GB7" s="1">
        <v>306012.437495508</v>
      </c>
      <c r="GC7" s="1">
        <v>233044.17591736899</v>
      </c>
      <c r="GD7" s="1">
        <v>239450.98555786401</v>
      </c>
      <c r="GE7" s="1">
        <v>193801.59361097001</v>
      </c>
      <c r="GF7" s="1">
        <v>273654.24697825802</v>
      </c>
      <c r="GG7" s="1">
        <v>356315.97989868303</v>
      </c>
      <c r="GH7" s="1">
        <v>180396.37185080801</v>
      </c>
      <c r="GI7" s="1">
        <v>199680.076670751</v>
      </c>
      <c r="GJ7" s="1">
        <v>187472.91869016201</v>
      </c>
      <c r="GK7" s="1">
        <v>197913.374609283</v>
      </c>
      <c r="GL7" s="1">
        <v>644007.40922208899</v>
      </c>
      <c r="GM7" s="1">
        <v>158523.744713605</v>
      </c>
      <c r="GN7" s="1">
        <v>167395.544442035</v>
      </c>
      <c r="GO7" s="1">
        <v>190367.16507749</v>
      </c>
      <c r="GP7" s="1">
        <v>208152.57762730599</v>
      </c>
      <c r="GQ7" s="1">
        <v>149421.52144682501</v>
      </c>
      <c r="GR7" s="1">
        <v>195699.922533887</v>
      </c>
      <c r="GS7" s="1">
        <v>207442.625757564</v>
      </c>
      <c r="GT7" s="1">
        <v>217734.287761293</v>
      </c>
      <c r="GU7" s="1">
        <v>249295.94964037501</v>
      </c>
      <c r="GV7" s="1">
        <v>226926.58524732199</v>
      </c>
      <c r="GW7" s="1">
        <v>291254.39758271701</v>
      </c>
      <c r="GX7" s="1">
        <v>181733.039998733</v>
      </c>
      <c r="GY7" s="1">
        <v>359918.55711776402</v>
      </c>
      <c r="GZ7" s="1">
        <v>218851.844291938</v>
      </c>
      <c r="HA7" s="1">
        <v>159211.18410836501</v>
      </c>
      <c r="HB7" s="1">
        <v>202983.74392459501</v>
      </c>
      <c r="HC7" s="1">
        <v>186446.65894709399</v>
      </c>
      <c r="HD7" s="1">
        <v>202458.239784114</v>
      </c>
      <c r="HE7" s="1">
        <v>240287.75423068699</v>
      </c>
      <c r="HF7" s="1">
        <v>202082.24073332301</v>
      </c>
      <c r="HG7" s="1">
        <v>167426.90652283601</v>
      </c>
      <c r="HH7" s="1">
        <v>197904.88914196999</v>
      </c>
      <c r="HI7" s="1">
        <v>273417.090748335</v>
      </c>
      <c r="HJ7" s="1">
        <v>250470.73738677701</v>
      </c>
      <c r="HK7" s="1">
        <v>238951.871638535</v>
      </c>
      <c r="HL7" s="1">
        <v>298225.572768335</v>
      </c>
      <c r="HM7" s="1">
        <v>365328.115894188</v>
      </c>
      <c r="HN7" s="1">
        <v>312653.41412799899</v>
      </c>
      <c r="HO7" s="1">
        <v>255733.13381028301</v>
      </c>
      <c r="HP7" s="1">
        <v>296341.90345241001</v>
      </c>
      <c r="HQ7" s="1">
        <v>223603.38431931401</v>
      </c>
      <c r="HR7" s="1">
        <v>227484.11387676801</v>
      </c>
      <c r="HS7" s="1">
        <v>236609.84438670101</v>
      </c>
      <c r="HT7" s="1">
        <v>190138.51347489</v>
      </c>
      <c r="HU7" s="1">
        <v>269988.18766396202</v>
      </c>
      <c r="HV7" s="1">
        <v>214484.32144133901</v>
      </c>
      <c r="HW7" s="1">
        <v>205750.52299435099</v>
      </c>
      <c r="HX7" s="1">
        <v>417831.089592078</v>
      </c>
      <c r="HY7" s="1">
        <v>238366.40416635599</v>
      </c>
      <c r="HZ7" s="1">
        <v>206399.649381033</v>
      </c>
      <c r="IA7" s="1">
        <v>233463.578611348</v>
      </c>
      <c r="IB7" s="1">
        <v>274586.83658779401</v>
      </c>
      <c r="IC7" s="1">
        <v>241127.21884794001</v>
      </c>
      <c r="ID7" s="1">
        <v>368019.52120211802</v>
      </c>
      <c r="IE7" s="1">
        <v>314381.341915884</v>
      </c>
      <c r="IF7" s="1">
        <v>250346.61203056801</v>
      </c>
      <c r="IG7" s="1">
        <v>185725.27541088601</v>
      </c>
      <c r="IH7" s="1">
        <v>405986.305811995</v>
      </c>
      <c r="II7" s="1">
        <v>900494.86518551805</v>
      </c>
      <c r="IJ7" s="1">
        <v>238452.80987987999</v>
      </c>
      <c r="IK7" s="1">
        <v>462708.70724741201</v>
      </c>
      <c r="IL7" s="1">
        <v>212457.88042646399</v>
      </c>
      <c r="IM7" s="1">
        <v>216173.68654052299</v>
      </c>
      <c r="IN7" s="1">
        <v>172242.272773748</v>
      </c>
      <c r="IO7" s="1">
        <v>225833.95562264801</v>
      </c>
      <c r="IP7" s="1">
        <v>220481.83422878699</v>
      </c>
      <c r="IQ7" s="1">
        <v>211012.65156462399</v>
      </c>
      <c r="IR7" s="1">
        <v>139969.457236102</v>
      </c>
      <c r="IS7" s="1">
        <v>196723.73084751301</v>
      </c>
      <c r="IT7" s="1">
        <v>174675.66508000801</v>
      </c>
      <c r="IU7" s="1">
        <v>142424.336354742</v>
      </c>
      <c r="IV7" s="1">
        <v>161898.77395535199</v>
      </c>
      <c r="IW7" s="1">
        <v>194856.94073037599</v>
      </c>
      <c r="IX7" s="1">
        <v>201912.77494763001</v>
      </c>
      <c r="IY7" s="1">
        <v>184662.24474438999</v>
      </c>
      <c r="IZ7" s="1">
        <v>193944.401989787</v>
      </c>
      <c r="JA7" s="1">
        <v>196103.192882553</v>
      </c>
      <c r="JB7" s="1">
        <v>397236.99411161902</v>
      </c>
      <c r="JC7" s="1">
        <v>166951.58635213299</v>
      </c>
      <c r="JD7" s="1">
        <v>222911.142290627</v>
      </c>
      <c r="JE7" s="1">
        <v>239121.85481382301</v>
      </c>
      <c r="JF7" s="1">
        <v>234243.28438926901</v>
      </c>
      <c r="JG7" s="1">
        <v>199722.648102974</v>
      </c>
      <c r="JH7" s="1">
        <v>395161.416882244</v>
      </c>
      <c r="JI7" s="1">
        <v>192288.20474337501</v>
      </c>
      <c r="JJ7" s="1">
        <v>331560.65674063901</v>
      </c>
      <c r="JK7" s="1">
        <v>196324.91301135501</v>
      </c>
      <c r="JL7" s="1">
        <v>204456.11837300201</v>
      </c>
      <c r="JM7" s="1">
        <v>226121.15189333301</v>
      </c>
      <c r="JN7" s="1">
        <v>176893.92202129299</v>
      </c>
      <c r="JO7" s="1">
        <v>234176.52202474899</v>
      </c>
      <c r="JP7" s="1">
        <v>217894.11296835099</v>
      </c>
      <c r="JQ7" s="1">
        <v>196495.619877958</v>
      </c>
      <c r="JR7" s="1">
        <v>528041.18650028203</v>
      </c>
      <c r="JS7" s="1">
        <v>193665.187046907</v>
      </c>
      <c r="JT7" s="1">
        <v>362462.43766409502</v>
      </c>
      <c r="JU7" s="1">
        <v>218966.43757439399</v>
      </c>
      <c r="JV7" s="1">
        <v>195079.72545695401</v>
      </c>
      <c r="JW7" s="1">
        <v>199251.083858692</v>
      </c>
      <c r="JX7" s="1">
        <v>193102.52563006501</v>
      </c>
      <c r="JY7" s="1">
        <v>329382.09412963002</v>
      </c>
      <c r="JZ7" s="1">
        <v>185340.655063916</v>
      </c>
      <c r="KA7" s="1">
        <v>255801.096670208</v>
      </c>
      <c r="KB7" s="1">
        <v>203696.31170994701</v>
      </c>
      <c r="KC7" s="1">
        <v>274868.25129792799</v>
      </c>
      <c r="KD7" s="1">
        <v>208428.05938301299</v>
      </c>
      <c r="KE7" s="1">
        <v>223569.024103298</v>
      </c>
      <c r="KF7" s="1">
        <v>170936.19662562199</v>
      </c>
      <c r="KG7" s="1">
        <v>253228.48742675799</v>
      </c>
      <c r="KH7" s="1">
        <v>202855.26637577501</v>
      </c>
      <c r="KI7" s="1">
        <v>314106.79008538602</v>
      </c>
      <c r="KJ7" s="1">
        <v>212668.757314546</v>
      </c>
      <c r="KK7" s="1">
        <v>219576.56211513499</v>
      </c>
      <c r="KL7" s="1">
        <v>271539.25531146699</v>
      </c>
      <c r="KM7" s="1">
        <v>238271.213550621</v>
      </c>
      <c r="KN7" s="1">
        <v>236306.44057772201</v>
      </c>
      <c r="KO7" s="1">
        <v>224577.21873200801</v>
      </c>
      <c r="KP7" s="1">
        <v>169949.58741345801</v>
      </c>
      <c r="KQ7" s="1">
        <v>198161.109712053</v>
      </c>
      <c r="KR7" s="1">
        <v>194761.302717852</v>
      </c>
      <c r="KS7" s="1">
        <v>195148.69321026799</v>
      </c>
      <c r="KT7" s="1">
        <v>189948.284165633</v>
      </c>
      <c r="KU7" s="1">
        <v>220587.52451660301</v>
      </c>
      <c r="KV7" s="1">
        <v>233655.73728139899</v>
      </c>
      <c r="KW7" s="1">
        <v>167895.32032376999</v>
      </c>
      <c r="KX7" s="1">
        <v>216213.393700758</v>
      </c>
      <c r="KY7" s="1">
        <v>219883.523617322</v>
      </c>
      <c r="KZ7" s="1">
        <v>212526.823881424</v>
      </c>
      <c r="LA7" s="1">
        <v>162843.271369914</v>
      </c>
      <c r="LB7" s="1">
        <v>216822.56798852401</v>
      </c>
      <c r="LC7" s="1">
        <v>228322.07399164999</v>
      </c>
      <c r="LD7" s="1">
        <v>222614.39578593001</v>
      </c>
      <c r="LE7" s="1">
        <v>188472.36304411601</v>
      </c>
      <c r="LF7" s="1">
        <v>173421.21464634099</v>
      </c>
      <c r="LG7" s="1">
        <v>187035.701032946</v>
      </c>
      <c r="LH7" s="1">
        <v>248720.27151771201</v>
      </c>
      <c r="LI7" s="1">
        <v>240043.163054545</v>
      </c>
      <c r="LJ7" s="1">
        <v>225688.37342776399</v>
      </c>
      <c r="LK7" s="1">
        <v>173989.736048844</v>
      </c>
      <c r="LL7" s="1">
        <v>295770.76013901399</v>
      </c>
      <c r="LM7" s="1">
        <v>229133.28766878601</v>
      </c>
      <c r="LN7" s="1">
        <v>148117.81377279101</v>
      </c>
      <c r="LO7" s="1">
        <v>185340.689063692</v>
      </c>
      <c r="LP7" s="1">
        <v>188002.20314795</v>
      </c>
      <c r="LQ7" s="1">
        <v>200644.20208405101</v>
      </c>
      <c r="LR7" s="1">
        <v>205159.46097991901</v>
      </c>
      <c r="LS7" s="1">
        <v>191285.19639457899</v>
      </c>
      <c r="LT7" s="1">
        <v>310514.49009871698</v>
      </c>
      <c r="LU7" s="1">
        <v>222663.066446718</v>
      </c>
      <c r="LV7" s="1">
        <v>211850.47473589401</v>
      </c>
      <c r="LW7" s="1">
        <v>188055.18448460099</v>
      </c>
      <c r="LX7" s="1">
        <v>225680.82637631701</v>
      </c>
      <c r="LY7" s="1">
        <v>260678.371729084</v>
      </c>
      <c r="LZ7" s="1">
        <v>328036.71206819901</v>
      </c>
      <c r="MA7" s="1">
        <v>260945.04440857601</v>
      </c>
      <c r="MB7" s="1">
        <v>233354.641272696</v>
      </c>
      <c r="MC7" s="1">
        <v>398553.92732402403</v>
      </c>
      <c r="MD7" s="1">
        <v>259393.91267166499</v>
      </c>
      <c r="ME7" s="1">
        <v>171955.58648055099</v>
      </c>
      <c r="MF7" s="1">
        <v>284931.645971891</v>
      </c>
      <c r="MG7" s="1">
        <v>247636.54880203301</v>
      </c>
      <c r="MH7" s="1">
        <v>219247.69007217701</v>
      </c>
      <c r="MI7" s="1">
        <v>247337.39512575199</v>
      </c>
      <c r="MJ7" s="1">
        <v>269620.00251681701</v>
      </c>
      <c r="MK7" s="1">
        <v>284009.27288693801</v>
      </c>
      <c r="ML7" s="1">
        <v>244195.13342762299</v>
      </c>
      <c r="MM7" s="1">
        <v>501857.80287668802</v>
      </c>
      <c r="MN7" s="1">
        <v>215168.502406999</v>
      </c>
      <c r="MO7" s="1">
        <v>258172.0774712</v>
      </c>
      <c r="MP7" s="1">
        <v>261247.80969570001</v>
      </c>
      <c r="MQ7" s="1">
        <v>252268.786544409</v>
      </c>
      <c r="MR7" s="1">
        <v>444698.84762283898</v>
      </c>
      <c r="MS7" s="1">
        <v>259409.823435506</v>
      </c>
      <c r="MT7" s="1">
        <v>315196.04778991902</v>
      </c>
      <c r="MU7" s="1">
        <v>291318.02407993597</v>
      </c>
      <c r="MV7" s="1">
        <v>288658.95166975999</v>
      </c>
      <c r="MW7" s="1">
        <v>267652.25525129499</v>
      </c>
      <c r="MX7" s="1">
        <v>236927.94449611401</v>
      </c>
      <c r="MY7" s="1">
        <v>496683.71242622501</v>
      </c>
      <c r="MZ7" s="1">
        <v>271769.252414677</v>
      </c>
      <c r="NA7" s="1">
        <v>297953.78531520598</v>
      </c>
      <c r="NB7" s="1">
        <v>251203.32807232201</v>
      </c>
      <c r="NC7" s="1">
        <v>749477.83920743701</v>
      </c>
      <c r="ND7" s="1">
        <v>207232.51141050801</v>
      </c>
      <c r="NE7" s="1">
        <v>259467.428309635</v>
      </c>
      <c r="NF7" s="1">
        <v>209842.50243125399</v>
      </c>
      <c r="NG7" s="1">
        <v>172918.75788101199</v>
      </c>
      <c r="NH7" s="1">
        <v>324066.98259140202</v>
      </c>
      <c r="NI7" s="1">
        <v>475834.69999916299</v>
      </c>
      <c r="NJ7" s="1">
        <v>173469.795075353</v>
      </c>
      <c r="NK7" s="1">
        <v>222549.563579195</v>
      </c>
      <c r="NL7" s="1">
        <v>208513.51682215399</v>
      </c>
      <c r="NM7" s="1">
        <v>268257.00776477001</v>
      </c>
      <c r="NN7" s="1">
        <v>242405.14044317501</v>
      </c>
      <c r="NO7" s="1">
        <v>251840.73175171</v>
      </c>
      <c r="NP7" s="1">
        <v>260337.02183272899</v>
      </c>
      <c r="NQ7" s="1">
        <v>228415.19064671401</v>
      </c>
      <c r="NR7" s="1">
        <v>187361.82218256299</v>
      </c>
      <c r="NS7" s="1">
        <v>254492.54045386301</v>
      </c>
      <c r="NT7" s="1">
        <v>323177.85427301802</v>
      </c>
      <c r="NU7" s="1">
        <v>212690.27412921999</v>
      </c>
      <c r="NV7" s="1">
        <v>348894.70997990901</v>
      </c>
      <c r="NW7" s="1">
        <v>260489.88741221</v>
      </c>
      <c r="NX7" s="1">
        <v>237078.721826547</v>
      </c>
      <c r="NY7" s="1">
        <v>497463.79561833001</v>
      </c>
      <c r="NZ7" s="1">
        <v>225369.290727682</v>
      </c>
      <c r="OA7" s="1">
        <v>235759.70220262499</v>
      </c>
      <c r="OB7" s="1">
        <v>229252.95727816099</v>
      </c>
      <c r="OC7" s="1">
        <v>250636.48316213299</v>
      </c>
      <c r="OD7" s="1">
        <v>259862.41548182699</v>
      </c>
      <c r="OE7" s="1">
        <v>258056.33569727201</v>
      </c>
      <c r="OF7" s="1">
        <v>271608.014411718</v>
      </c>
      <c r="OG7" s="1">
        <v>253394.131998014</v>
      </c>
      <c r="OH7" s="1">
        <v>286065.79178334301</v>
      </c>
      <c r="OI7" s="1">
        <v>273049.87140431098</v>
      </c>
      <c r="OJ7" s="1">
        <v>407908.52396209002</v>
      </c>
      <c r="OK7" s="1">
        <v>265181.640362837</v>
      </c>
      <c r="OL7" s="1">
        <v>331566.762011696</v>
      </c>
      <c r="OM7" s="1">
        <v>255403.392518774</v>
      </c>
      <c r="ON7" s="1">
        <v>291474.44536719099</v>
      </c>
      <c r="OO7" s="1">
        <v>241592.480673124</v>
      </c>
      <c r="OP7" s="1">
        <v>254294.17946905701</v>
      </c>
      <c r="OQ7" s="1">
        <v>307714.07779035199</v>
      </c>
      <c r="OR7" s="1">
        <v>217230.62290668901</v>
      </c>
      <c r="OS7" s="1">
        <v>252046.872878183</v>
      </c>
      <c r="OT7" s="1">
        <v>221347.24465754299</v>
      </c>
      <c r="OU7" s="1">
        <v>236087.852441828</v>
      </c>
      <c r="OV7" s="1">
        <v>263672.69055519201</v>
      </c>
      <c r="OW7" s="1">
        <v>256476.09684898399</v>
      </c>
      <c r="OX7" s="1">
        <v>214149.93883646399</v>
      </c>
      <c r="OY7" s="1">
        <v>357573.065871139</v>
      </c>
      <c r="OZ7" s="1">
        <v>259981.82572960699</v>
      </c>
      <c r="PA7" s="1">
        <v>222032.13403945</v>
      </c>
      <c r="PB7" s="1">
        <v>203235.07065459399</v>
      </c>
      <c r="PC7" s="1">
        <v>209798.23940076699</v>
      </c>
      <c r="PD7" s="1">
        <v>260913.76789345799</v>
      </c>
      <c r="PE7" s="1">
        <v>260445.65158046799</v>
      </c>
      <c r="PF7" s="1">
        <v>273637.01049301698</v>
      </c>
      <c r="PG7" s="1">
        <v>268511.576990564</v>
      </c>
      <c r="PH7" s="1">
        <v>263485.55309516803</v>
      </c>
      <c r="PI7" s="1">
        <v>280665.19531701901</v>
      </c>
      <c r="PJ7" s="1">
        <v>274448.848228961</v>
      </c>
      <c r="PK7" s="1">
        <v>463882.57758523501</v>
      </c>
      <c r="PL7" s="1">
        <v>353437.99636615498</v>
      </c>
      <c r="PM7" s="1">
        <v>238044.60034711999</v>
      </c>
      <c r="PN7" s="1">
        <v>278685.69862819801</v>
      </c>
      <c r="PO7" s="1">
        <v>215953.150623044</v>
      </c>
      <c r="PP7" s="1">
        <v>250202.86717568</v>
      </c>
      <c r="PQ7" s="1">
        <v>288916.35788818798</v>
      </c>
      <c r="PR7" s="1">
        <v>299220.06415708101</v>
      </c>
      <c r="PS7" s="1">
        <v>301186.3926815</v>
      </c>
      <c r="PT7" s="1">
        <v>300908.95778832497</v>
      </c>
      <c r="PU7" s="1">
        <v>403766.13032202399</v>
      </c>
      <c r="PV7" s="1">
        <v>264045.07657532999</v>
      </c>
      <c r="PW7" s="1">
        <v>297664.03698151599</v>
      </c>
      <c r="PX7" s="1">
        <v>301723.34631026699</v>
      </c>
      <c r="PY7" s="1">
        <v>184906.14775311301</v>
      </c>
      <c r="PZ7" s="1">
        <v>202652.98389469</v>
      </c>
      <c r="QA7" s="1">
        <v>269455.84793644701</v>
      </c>
      <c r="QB7" s="1">
        <v>318621.18926854199</v>
      </c>
      <c r="QC7" s="1">
        <v>324483.39872677601</v>
      </c>
      <c r="QD7" s="1">
        <v>312090.74893173098</v>
      </c>
      <c r="QE7" s="1">
        <v>315359.57708199002</v>
      </c>
      <c r="QF7" s="1">
        <v>293925.88592000102</v>
      </c>
      <c r="QG7" s="1">
        <v>269775.47934129398</v>
      </c>
      <c r="QH7" s="1">
        <v>407115.479170128</v>
      </c>
      <c r="QI7" s="1">
        <v>441609.30885385099</v>
      </c>
      <c r="QJ7" s="1">
        <v>296917.33434675698</v>
      </c>
      <c r="QK7" s="1">
        <v>234894.92896040401</v>
      </c>
      <c r="QL7" s="1">
        <v>240254.273378354</v>
      </c>
      <c r="QM7" s="1">
        <v>242773.03842284699</v>
      </c>
      <c r="QN7" s="1">
        <v>219864.98833558901</v>
      </c>
      <c r="QO7" s="1">
        <v>256990.69846908099</v>
      </c>
      <c r="QP7" s="1">
        <v>303771.959879898</v>
      </c>
      <c r="QQ7" s="1">
        <v>332942.65057442198</v>
      </c>
      <c r="QR7" s="1">
        <v>313914.12672250898</v>
      </c>
      <c r="QS7" s="1">
        <v>253276.55975153099</v>
      </c>
      <c r="QT7" s="1">
        <v>453091.45162935997</v>
      </c>
      <c r="QU7" s="1">
        <v>293208.11148776399</v>
      </c>
      <c r="QV7" s="1">
        <v>177741.55737853801</v>
      </c>
      <c r="QW7" s="1">
        <v>250104.802041271</v>
      </c>
      <c r="QX7" s="1">
        <v>352128.63748747099</v>
      </c>
      <c r="QY7" s="1">
        <v>393256.84843615798</v>
      </c>
      <c r="QZ7" s="1">
        <v>387305.25177579798</v>
      </c>
      <c r="RA7" s="1">
        <v>360895.95279547002</v>
      </c>
      <c r="RB7" s="1">
        <v>314688.342023006</v>
      </c>
      <c r="RC7" s="1">
        <v>290818.24303891399</v>
      </c>
      <c r="RD7" s="1">
        <v>406113.46863066399</v>
      </c>
      <c r="RE7" s="1">
        <v>195050.053637673</v>
      </c>
      <c r="RF7" s="1">
        <v>439854.68957548297</v>
      </c>
      <c r="RG7" s="1">
        <v>296459.32272383902</v>
      </c>
      <c r="RH7" s="1">
        <v>354603.37666839297</v>
      </c>
      <c r="RI7" s="1">
        <v>1270351.5353721499</v>
      </c>
      <c r="RJ7" s="1">
        <v>278126.57499358599</v>
      </c>
      <c r="RK7" s="1">
        <v>355995.70892304101</v>
      </c>
      <c r="RL7" s="1">
        <v>288697.36698799202</v>
      </c>
      <c r="RM7" s="1">
        <v>285700.42288512102</v>
      </c>
      <c r="RN7" s="1">
        <v>327820.35800389398</v>
      </c>
      <c r="RO7" s="1">
        <v>320544.92631471</v>
      </c>
      <c r="RP7" s="1">
        <v>345151.487183119</v>
      </c>
      <c r="RQ7" s="1">
        <v>265653.48643214401</v>
      </c>
      <c r="RR7" s="1">
        <v>301169.69191462302</v>
      </c>
      <c r="RS7" s="1">
        <v>606548.78688540705</v>
      </c>
      <c r="RT7" s="1">
        <v>184746.32946816701</v>
      </c>
      <c r="RU7" s="1">
        <v>346896.084921039</v>
      </c>
      <c r="RV7" s="1">
        <v>244958.55545146501</v>
      </c>
      <c r="RW7" s="1">
        <v>502656.64640856499</v>
      </c>
      <c r="RX7" s="1">
        <v>265532.40278057801</v>
      </c>
      <c r="RY7" s="1">
        <v>250260.83740807499</v>
      </c>
      <c r="RZ7" s="1">
        <v>160871.471994366</v>
      </c>
      <c r="SA7" s="1">
        <v>2062871.68054671</v>
      </c>
      <c r="SB7" s="1">
        <v>298786.53531233303</v>
      </c>
      <c r="SC7" s="1">
        <v>308514.82919420197</v>
      </c>
      <c r="SD7" s="1">
        <v>330422.03767867101</v>
      </c>
      <c r="SE7" s="1">
        <v>324714.23666824098</v>
      </c>
      <c r="SF7" s="1">
        <v>183134.649516634</v>
      </c>
      <c r="SG7" s="1">
        <v>363910.80729202199</v>
      </c>
      <c r="SH7" s="1">
        <v>329128.74500983302</v>
      </c>
      <c r="SI7" s="1">
        <v>275411.96058512398</v>
      </c>
      <c r="SJ7" s="1">
        <v>292180.14829831303</v>
      </c>
      <c r="SK7" s="1">
        <v>454072.774426335</v>
      </c>
      <c r="SL7" s="1">
        <v>399433.284357314</v>
      </c>
      <c r="SM7" s="1">
        <v>212119.27831978601</v>
      </c>
      <c r="SN7" s="1">
        <v>608232.41303254303</v>
      </c>
      <c r="SO7" s="1">
        <v>280064.30053134501</v>
      </c>
      <c r="SP7" s="1">
        <v>322297.20218547201</v>
      </c>
      <c r="SQ7" s="1">
        <v>296179.28731358802</v>
      </c>
      <c r="SR7" s="1">
        <v>296839.28617423202</v>
      </c>
      <c r="SS7" s="1">
        <v>188334.31111110799</v>
      </c>
      <c r="ST7" s="1">
        <v>284140.41058472102</v>
      </c>
      <c r="SU7" s="1">
        <v>292168.14241384401</v>
      </c>
      <c r="SV7" s="1">
        <v>468665.094143953</v>
      </c>
      <c r="SW7" s="1">
        <v>360447.96858272102</v>
      </c>
      <c r="SX7" s="1">
        <v>722339.48117293103</v>
      </c>
      <c r="SY7" s="1">
        <v>321136.04050888901</v>
      </c>
      <c r="SZ7" s="1">
        <v>311056.57360362198</v>
      </c>
      <c r="TA7" s="1">
        <v>768587.48921881104</v>
      </c>
      <c r="TB7" s="1">
        <v>334235.59911296301</v>
      </c>
      <c r="TC7" s="1">
        <v>345349.34859183</v>
      </c>
      <c r="TD7" s="1">
        <v>255222.604081731</v>
      </c>
      <c r="TE7" s="1">
        <v>298360.66211023001</v>
      </c>
      <c r="TF7" s="1">
        <v>350144.41050265299</v>
      </c>
      <c r="TG7" s="1">
        <v>392653.88659607602</v>
      </c>
      <c r="TH7" s="1">
        <v>238088.54394586</v>
      </c>
      <c r="TI7" s="1">
        <v>249488.25496116499</v>
      </c>
      <c r="TJ7" s="1">
        <v>341495.07786191499</v>
      </c>
      <c r="TK7" s="1">
        <v>364716.46286837099</v>
      </c>
      <c r="TL7" s="1">
        <v>385570.41588153399</v>
      </c>
      <c r="TM7" s="1">
        <v>191694.809074199</v>
      </c>
      <c r="TN7" s="1">
        <v>110073.97436334701</v>
      </c>
      <c r="TO7" s="1">
        <v>509355.21449219802</v>
      </c>
      <c r="TP7" s="1">
        <v>100763.97816768</v>
      </c>
      <c r="TQ7" s="1">
        <v>183492.14517290701</v>
      </c>
      <c r="TR7" s="1">
        <v>106724.359524705</v>
      </c>
      <c r="TS7" s="1">
        <v>123786.381698636</v>
      </c>
      <c r="TT7" s="1">
        <v>193790.771398148</v>
      </c>
      <c r="TU7" s="1">
        <v>87954.248780795504</v>
      </c>
      <c r="TV7" s="1">
        <v>37187.521840322399</v>
      </c>
      <c r="TW7" s="1">
        <v>75177.905430848405</v>
      </c>
      <c r="TX7" s="1">
        <v>142164.035166349</v>
      </c>
      <c r="TY7" s="1">
        <v>433106.06733713299</v>
      </c>
      <c r="TZ7" s="1">
        <v>105190.216973947</v>
      </c>
      <c r="UA7" s="1">
        <v>106533.803813928</v>
      </c>
      <c r="UB7" s="1">
        <v>128660.472851289</v>
      </c>
      <c r="UC7" s="1">
        <v>149025.833947087</v>
      </c>
      <c r="UD7" s="1">
        <v>327687.15899034397</v>
      </c>
      <c r="UE7" s="1">
        <v>157289.90702274899</v>
      </c>
      <c r="UF7" s="1">
        <v>119251.936124881</v>
      </c>
      <c r="UG7" s="1">
        <v>120364.502505004</v>
      </c>
      <c r="UH7" s="1">
        <v>212486.776649634</v>
      </c>
      <c r="UI7" s="1">
        <v>179705.26414585399</v>
      </c>
      <c r="UJ7" s="1">
        <v>163630.26487910299</v>
      </c>
      <c r="UK7" s="1">
        <v>127240.754586756</v>
      </c>
      <c r="UL7" s="1">
        <v>129614.548544583</v>
      </c>
      <c r="UM7" s="1">
        <v>119991.783769638</v>
      </c>
      <c r="UN7" s="1">
        <v>102715.47446509999</v>
      </c>
      <c r="UO7" s="1">
        <v>88068.012525594997</v>
      </c>
      <c r="UP7" s="1">
        <v>98625.795473877995</v>
      </c>
      <c r="UQ7" s="1">
        <v>98656.104947843298</v>
      </c>
    </row>
    <row r="8" spans="1:563" x14ac:dyDescent="0.25">
      <c r="A8" s="1" t="s">
        <v>1616</v>
      </c>
      <c r="B8" s="1" t="s">
        <v>46</v>
      </c>
      <c r="C8" s="1" t="s">
        <v>47</v>
      </c>
      <c r="D8" s="25" t="s">
        <v>0</v>
      </c>
      <c r="E8" s="25" t="s">
        <v>0</v>
      </c>
      <c r="F8" s="25" t="s">
        <v>0</v>
      </c>
      <c r="G8" s="25" t="s">
        <v>0</v>
      </c>
      <c r="H8" s="25" t="s">
        <v>0</v>
      </c>
      <c r="I8" s="25" t="s">
        <v>0</v>
      </c>
      <c r="J8" s="25" t="s">
        <v>0</v>
      </c>
      <c r="K8" s="25" t="s">
        <v>0</v>
      </c>
      <c r="L8" s="25" t="s">
        <v>0</v>
      </c>
      <c r="M8" s="25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  <c r="AZ8" s="1" t="s">
        <v>0</v>
      </c>
      <c r="BA8" s="1" t="s">
        <v>0</v>
      </c>
      <c r="BB8" s="1" t="s">
        <v>0</v>
      </c>
      <c r="BC8" s="1" t="s">
        <v>0</v>
      </c>
      <c r="BD8" s="1" t="s">
        <v>0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0</v>
      </c>
      <c r="BL8" s="1" t="s">
        <v>0</v>
      </c>
      <c r="BM8" s="1" t="s">
        <v>0</v>
      </c>
      <c r="BN8" s="1" t="s">
        <v>0</v>
      </c>
      <c r="BO8" s="1" t="s">
        <v>0</v>
      </c>
      <c r="BP8" s="1" t="s">
        <v>0</v>
      </c>
      <c r="BQ8" s="1" t="s">
        <v>0</v>
      </c>
      <c r="BR8" s="1" t="s">
        <v>0</v>
      </c>
      <c r="BS8" s="1" t="s">
        <v>0</v>
      </c>
      <c r="BT8" s="1" t="s">
        <v>0</v>
      </c>
      <c r="BU8" s="1" t="s">
        <v>0</v>
      </c>
      <c r="BV8" s="1" t="s">
        <v>0</v>
      </c>
      <c r="BW8" s="1" t="s">
        <v>0</v>
      </c>
      <c r="BX8" s="1" t="s">
        <v>0</v>
      </c>
      <c r="BY8" s="1" t="s">
        <v>0</v>
      </c>
      <c r="BZ8" s="1" t="s">
        <v>0</v>
      </c>
      <c r="CA8" s="1" t="s">
        <v>0</v>
      </c>
      <c r="CB8" s="1" t="s">
        <v>0</v>
      </c>
      <c r="CC8" s="1" t="s">
        <v>0</v>
      </c>
      <c r="CD8" s="1" t="s">
        <v>0</v>
      </c>
      <c r="CE8" s="1" t="s">
        <v>0</v>
      </c>
      <c r="CF8" s="1" t="s">
        <v>0</v>
      </c>
      <c r="CG8" s="1" t="s">
        <v>0</v>
      </c>
      <c r="CH8" s="1" t="s">
        <v>0</v>
      </c>
      <c r="CI8" s="1" t="s">
        <v>0</v>
      </c>
      <c r="CJ8" s="1" t="s">
        <v>0</v>
      </c>
      <c r="CK8" s="1" t="s">
        <v>0</v>
      </c>
      <c r="CL8" s="1" t="s">
        <v>0</v>
      </c>
      <c r="CM8" s="1" t="s">
        <v>0</v>
      </c>
      <c r="CN8" s="1" t="s">
        <v>0</v>
      </c>
      <c r="CO8" s="1" t="s">
        <v>0</v>
      </c>
      <c r="CP8" s="1" t="s">
        <v>0</v>
      </c>
      <c r="CQ8" s="1" t="s">
        <v>0</v>
      </c>
      <c r="CR8" s="1" t="s">
        <v>0</v>
      </c>
      <c r="CS8" s="1" t="s">
        <v>0</v>
      </c>
      <c r="CT8" s="1" t="s">
        <v>0</v>
      </c>
      <c r="CU8" s="1" t="s">
        <v>0</v>
      </c>
      <c r="CV8" s="1" t="s">
        <v>0</v>
      </c>
      <c r="CW8" s="1" t="s">
        <v>0</v>
      </c>
      <c r="CX8" s="1" t="s">
        <v>0</v>
      </c>
      <c r="CY8" s="1" t="s">
        <v>0</v>
      </c>
      <c r="CZ8" s="1" t="s">
        <v>0</v>
      </c>
      <c r="DA8" s="1" t="s">
        <v>0</v>
      </c>
      <c r="DB8" s="1" t="s">
        <v>0</v>
      </c>
      <c r="DC8" s="1" t="s">
        <v>0</v>
      </c>
      <c r="DD8" s="1" t="s">
        <v>0</v>
      </c>
      <c r="DE8" s="1" t="s">
        <v>0</v>
      </c>
      <c r="DF8" s="1" t="s">
        <v>0</v>
      </c>
      <c r="DG8" s="1" t="s">
        <v>0</v>
      </c>
      <c r="DH8" s="1" t="s">
        <v>0</v>
      </c>
      <c r="DI8" s="1" t="s">
        <v>0</v>
      </c>
      <c r="DJ8" s="1" t="s">
        <v>0</v>
      </c>
      <c r="DK8" s="1" t="s">
        <v>0</v>
      </c>
      <c r="DL8" s="1" t="s">
        <v>0</v>
      </c>
      <c r="DM8" s="1" t="s">
        <v>0</v>
      </c>
      <c r="DN8" s="1" t="s">
        <v>0</v>
      </c>
      <c r="DO8" s="1" t="s">
        <v>0</v>
      </c>
      <c r="DP8" s="1" t="s">
        <v>0</v>
      </c>
      <c r="DQ8" s="1" t="s">
        <v>0</v>
      </c>
      <c r="DR8" s="1" t="s">
        <v>0</v>
      </c>
      <c r="DS8" s="1" t="s">
        <v>0</v>
      </c>
      <c r="DT8" s="1" t="s">
        <v>0</v>
      </c>
      <c r="DU8" s="1" t="s">
        <v>0</v>
      </c>
      <c r="DV8" s="1" t="s">
        <v>0</v>
      </c>
      <c r="DW8" s="1" t="s">
        <v>0</v>
      </c>
      <c r="DX8" s="1" t="s">
        <v>0</v>
      </c>
      <c r="DY8" s="1" t="s">
        <v>0</v>
      </c>
      <c r="DZ8" s="1" t="s">
        <v>0</v>
      </c>
      <c r="EA8" s="1" t="s">
        <v>0</v>
      </c>
      <c r="EB8" s="1" t="s">
        <v>0</v>
      </c>
      <c r="EC8" s="1" t="s">
        <v>0</v>
      </c>
      <c r="ED8" s="1" t="s">
        <v>0</v>
      </c>
      <c r="EE8" s="1" t="s">
        <v>0</v>
      </c>
      <c r="EF8" s="1" t="s">
        <v>0</v>
      </c>
      <c r="EG8" s="1" t="s">
        <v>0</v>
      </c>
      <c r="EH8" s="1" t="s">
        <v>0</v>
      </c>
      <c r="EI8" s="1" t="s">
        <v>0</v>
      </c>
      <c r="EJ8" s="1" t="s">
        <v>0</v>
      </c>
      <c r="EK8" s="1" t="s">
        <v>0</v>
      </c>
      <c r="EL8" s="1" t="s">
        <v>0</v>
      </c>
      <c r="EM8" s="1" t="s">
        <v>0</v>
      </c>
      <c r="EN8" s="1" t="s">
        <v>0</v>
      </c>
      <c r="EO8" s="1" t="s">
        <v>0</v>
      </c>
      <c r="EP8" s="1" t="s">
        <v>0</v>
      </c>
      <c r="EQ8" s="1" t="s">
        <v>0</v>
      </c>
      <c r="ER8" s="1" t="s">
        <v>0</v>
      </c>
      <c r="ES8" s="1" t="s">
        <v>0</v>
      </c>
      <c r="ET8" s="1" t="s">
        <v>0</v>
      </c>
      <c r="EU8" s="1" t="s">
        <v>0</v>
      </c>
      <c r="EV8" s="1" t="s">
        <v>0</v>
      </c>
      <c r="EW8" s="1" t="s">
        <v>0</v>
      </c>
      <c r="EX8" s="1" t="s">
        <v>0</v>
      </c>
      <c r="EY8" s="1" t="s">
        <v>0</v>
      </c>
      <c r="EZ8" s="1" t="s">
        <v>0</v>
      </c>
      <c r="FA8" s="1" t="s">
        <v>0</v>
      </c>
      <c r="FB8" s="1" t="s">
        <v>0</v>
      </c>
      <c r="FC8" s="1" t="s">
        <v>0</v>
      </c>
      <c r="FD8" s="1" t="s">
        <v>0</v>
      </c>
      <c r="FE8" s="1" t="s">
        <v>0</v>
      </c>
      <c r="FF8" s="1" t="s">
        <v>0</v>
      </c>
      <c r="FG8" s="1" t="s">
        <v>0</v>
      </c>
      <c r="FH8" s="1" t="s">
        <v>0</v>
      </c>
      <c r="FI8" s="1" t="s">
        <v>0</v>
      </c>
      <c r="FJ8" s="1" t="s">
        <v>0</v>
      </c>
      <c r="FK8" s="1" t="s">
        <v>0</v>
      </c>
      <c r="FL8" s="1" t="s">
        <v>0</v>
      </c>
      <c r="FM8" s="1" t="s">
        <v>0</v>
      </c>
      <c r="FN8" s="1" t="s">
        <v>0</v>
      </c>
      <c r="FO8" s="1" t="s">
        <v>0</v>
      </c>
      <c r="FP8" s="1" t="s">
        <v>0</v>
      </c>
      <c r="FQ8" s="1" t="s">
        <v>0</v>
      </c>
      <c r="FR8" s="1" t="s">
        <v>0</v>
      </c>
      <c r="FS8" s="1" t="s">
        <v>0</v>
      </c>
      <c r="FT8" s="1" t="s">
        <v>0</v>
      </c>
      <c r="FU8" s="1" t="s">
        <v>0</v>
      </c>
      <c r="FV8" s="1" t="s">
        <v>0</v>
      </c>
      <c r="FW8" s="1" t="s">
        <v>0</v>
      </c>
      <c r="FX8" s="1" t="s">
        <v>0</v>
      </c>
      <c r="FY8" s="1" t="s">
        <v>0</v>
      </c>
      <c r="FZ8" s="1" t="s">
        <v>0</v>
      </c>
      <c r="GA8" s="1" t="s">
        <v>0</v>
      </c>
      <c r="GB8" s="1" t="s">
        <v>0</v>
      </c>
      <c r="GC8" s="1" t="s">
        <v>0</v>
      </c>
      <c r="GD8" s="1" t="s">
        <v>0</v>
      </c>
      <c r="GE8" s="1" t="s">
        <v>0</v>
      </c>
      <c r="GF8" s="1" t="s">
        <v>0</v>
      </c>
      <c r="GG8" s="1" t="s">
        <v>0</v>
      </c>
      <c r="GH8" s="1" t="s">
        <v>0</v>
      </c>
      <c r="GI8" s="1" t="s">
        <v>0</v>
      </c>
      <c r="GJ8" s="1" t="s">
        <v>0</v>
      </c>
      <c r="GK8" s="1" t="s">
        <v>0</v>
      </c>
      <c r="GL8" s="1" t="s">
        <v>0</v>
      </c>
      <c r="GM8" s="1" t="s">
        <v>0</v>
      </c>
      <c r="GN8" s="1" t="s">
        <v>0</v>
      </c>
      <c r="GO8" s="1" t="s">
        <v>0</v>
      </c>
      <c r="GP8" s="1" t="s">
        <v>0</v>
      </c>
      <c r="GQ8" s="1" t="s">
        <v>0</v>
      </c>
      <c r="GR8" s="1" t="s">
        <v>0</v>
      </c>
      <c r="GS8" s="1" t="s">
        <v>0</v>
      </c>
      <c r="GT8" s="1" t="s">
        <v>0</v>
      </c>
      <c r="GU8" s="1" t="s">
        <v>0</v>
      </c>
      <c r="GV8" s="1" t="s">
        <v>0</v>
      </c>
      <c r="GW8" s="1" t="s">
        <v>0</v>
      </c>
      <c r="GX8" s="1" t="s">
        <v>0</v>
      </c>
      <c r="GY8" s="1" t="s">
        <v>0</v>
      </c>
      <c r="GZ8" s="1" t="s">
        <v>0</v>
      </c>
      <c r="HA8" s="1" t="s">
        <v>0</v>
      </c>
      <c r="HB8" s="1" t="s">
        <v>0</v>
      </c>
      <c r="HC8" s="1" t="s">
        <v>0</v>
      </c>
      <c r="HD8" s="1" t="s">
        <v>0</v>
      </c>
      <c r="HE8" s="1" t="s">
        <v>0</v>
      </c>
      <c r="HF8" s="1" t="s">
        <v>0</v>
      </c>
      <c r="HG8" s="1" t="s">
        <v>0</v>
      </c>
      <c r="HH8" s="1" t="s">
        <v>0</v>
      </c>
      <c r="HI8" s="1" t="s">
        <v>0</v>
      </c>
      <c r="HJ8" s="1" t="s">
        <v>0</v>
      </c>
      <c r="HK8" s="1" t="s">
        <v>0</v>
      </c>
      <c r="HL8" s="1" t="s">
        <v>0</v>
      </c>
      <c r="HM8" s="1" t="s">
        <v>0</v>
      </c>
      <c r="HN8" s="1" t="s">
        <v>0</v>
      </c>
      <c r="HO8" s="1" t="s">
        <v>0</v>
      </c>
      <c r="HP8" s="1" t="s">
        <v>0</v>
      </c>
      <c r="HQ8" s="1" t="s">
        <v>0</v>
      </c>
      <c r="HR8" s="1" t="s">
        <v>0</v>
      </c>
      <c r="HS8" s="1" t="s">
        <v>0</v>
      </c>
      <c r="HT8" s="1" t="s">
        <v>0</v>
      </c>
      <c r="HU8" s="1" t="s">
        <v>0</v>
      </c>
      <c r="HV8" s="1" t="s">
        <v>0</v>
      </c>
      <c r="HW8" s="1" t="s">
        <v>0</v>
      </c>
      <c r="HX8" s="1" t="s">
        <v>0</v>
      </c>
      <c r="HY8" s="1" t="s">
        <v>0</v>
      </c>
      <c r="HZ8" s="1" t="s">
        <v>0</v>
      </c>
      <c r="IA8" s="1" t="s">
        <v>0</v>
      </c>
      <c r="IB8" s="1" t="s">
        <v>0</v>
      </c>
      <c r="IC8" s="1" t="s">
        <v>0</v>
      </c>
      <c r="ID8" s="1" t="s">
        <v>0</v>
      </c>
      <c r="IE8" s="1" t="s">
        <v>0</v>
      </c>
      <c r="IF8" s="1" t="s">
        <v>0</v>
      </c>
      <c r="IG8" s="1" t="s">
        <v>0</v>
      </c>
      <c r="IH8" s="1" t="s">
        <v>0</v>
      </c>
      <c r="II8" s="1" t="s">
        <v>0</v>
      </c>
      <c r="IJ8" s="1" t="s">
        <v>0</v>
      </c>
      <c r="IK8" s="1" t="s">
        <v>0</v>
      </c>
      <c r="IL8" s="1" t="s">
        <v>0</v>
      </c>
      <c r="IM8" s="1" t="s">
        <v>0</v>
      </c>
      <c r="IN8" s="1" t="s">
        <v>0</v>
      </c>
      <c r="IO8" s="1" t="s">
        <v>0</v>
      </c>
      <c r="IP8" s="1" t="s">
        <v>0</v>
      </c>
      <c r="IQ8" s="1" t="s">
        <v>0</v>
      </c>
      <c r="IR8" s="1" t="s">
        <v>0</v>
      </c>
      <c r="IS8" s="1" t="s">
        <v>0</v>
      </c>
      <c r="IT8" s="1" t="s">
        <v>0</v>
      </c>
      <c r="IU8" s="1" t="s">
        <v>0</v>
      </c>
      <c r="IV8" s="1" t="s">
        <v>0</v>
      </c>
      <c r="IW8" s="1" t="s">
        <v>0</v>
      </c>
      <c r="IX8" s="1" t="s">
        <v>0</v>
      </c>
      <c r="IY8" s="1" t="s">
        <v>0</v>
      </c>
      <c r="IZ8" s="1" t="s">
        <v>0</v>
      </c>
      <c r="JA8" s="1" t="s">
        <v>0</v>
      </c>
      <c r="JB8" s="1" t="s">
        <v>0</v>
      </c>
      <c r="JC8" s="1" t="s">
        <v>0</v>
      </c>
      <c r="JD8" s="1" t="s">
        <v>0</v>
      </c>
      <c r="JE8" s="1" t="s">
        <v>0</v>
      </c>
      <c r="JF8" s="1" t="s">
        <v>0</v>
      </c>
      <c r="JG8" s="1" t="s">
        <v>0</v>
      </c>
      <c r="JH8" s="1" t="s">
        <v>0</v>
      </c>
      <c r="JI8" s="1" t="s">
        <v>0</v>
      </c>
      <c r="JJ8" s="1" t="s">
        <v>0</v>
      </c>
      <c r="JK8" s="1" t="s">
        <v>0</v>
      </c>
      <c r="JL8" s="1" t="s">
        <v>0</v>
      </c>
      <c r="JM8" s="1" t="s">
        <v>0</v>
      </c>
      <c r="JN8" s="1" t="s">
        <v>0</v>
      </c>
      <c r="JO8" s="1" t="s">
        <v>0</v>
      </c>
      <c r="JP8" s="1" t="s">
        <v>0</v>
      </c>
      <c r="JQ8" s="1" t="s">
        <v>0</v>
      </c>
      <c r="JR8" s="1" t="s">
        <v>0</v>
      </c>
      <c r="JS8" s="1" t="s">
        <v>0</v>
      </c>
      <c r="JT8" s="1" t="s">
        <v>0</v>
      </c>
      <c r="JU8" s="1" t="s">
        <v>0</v>
      </c>
      <c r="JV8" s="1" t="s">
        <v>0</v>
      </c>
      <c r="JW8" s="1" t="s">
        <v>0</v>
      </c>
      <c r="JX8" s="1" t="s">
        <v>0</v>
      </c>
      <c r="JY8" s="1" t="s">
        <v>0</v>
      </c>
      <c r="JZ8" s="1" t="s">
        <v>0</v>
      </c>
      <c r="KA8" s="1" t="s">
        <v>0</v>
      </c>
      <c r="KB8" s="1" t="s">
        <v>0</v>
      </c>
      <c r="KC8" s="1" t="s">
        <v>0</v>
      </c>
      <c r="KD8" s="1" t="s">
        <v>0</v>
      </c>
      <c r="KE8" s="1" t="s">
        <v>0</v>
      </c>
      <c r="KF8" s="1" t="s">
        <v>0</v>
      </c>
      <c r="KG8" s="1" t="s">
        <v>0</v>
      </c>
      <c r="KH8" s="1" t="s">
        <v>0</v>
      </c>
      <c r="KI8" s="1" t="s">
        <v>0</v>
      </c>
      <c r="KJ8" s="1" t="s">
        <v>0</v>
      </c>
      <c r="KK8" s="1" t="s">
        <v>0</v>
      </c>
      <c r="KL8" s="1" t="s">
        <v>0</v>
      </c>
      <c r="KM8" s="1" t="s">
        <v>0</v>
      </c>
      <c r="KN8" s="1" t="s">
        <v>0</v>
      </c>
      <c r="KO8" s="1" t="s">
        <v>0</v>
      </c>
      <c r="KP8" s="1" t="s">
        <v>0</v>
      </c>
      <c r="KQ8" s="1" t="s">
        <v>0</v>
      </c>
      <c r="KR8" s="1" t="s">
        <v>0</v>
      </c>
      <c r="KS8" s="1" t="s">
        <v>0</v>
      </c>
      <c r="KT8" s="1" t="s">
        <v>0</v>
      </c>
      <c r="KU8" s="1" t="s">
        <v>0</v>
      </c>
      <c r="KV8" s="1" t="s">
        <v>0</v>
      </c>
      <c r="KW8" s="1" t="s">
        <v>0</v>
      </c>
      <c r="KX8" s="1" t="s">
        <v>0</v>
      </c>
      <c r="KY8" s="1" t="s">
        <v>0</v>
      </c>
      <c r="KZ8" s="1" t="s">
        <v>0</v>
      </c>
      <c r="LA8" s="1" t="s">
        <v>0</v>
      </c>
      <c r="LB8" s="1" t="s">
        <v>0</v>
      </c>
      <c r="LC8" s="1" t="s">
        <v>0</v>
      </c>
      <c r="LD8" s="1" t="s">
        <v>0</v>
      </c>
      <c r="LE8" s="1" t="s">
        <v>0</v>
      </c>
      <c r="LF8" s="1" t="s">
        <v>0</v>
      </c>
      <c r="LG8" s="1" t="s">
        <v>0</v>
      </c>
      <c r="LH8" s="1" t="s">
        <v>0</v>
      </c>
      <c r="LI8" s="1" t="s">
        <v>0</v>
      </c>
      <c r="LJ8" s="1" t="s">
        <v>0</v>
      </c>
      <c r="LK8" s="1" t="s">
        <v>0</v>
      </c>
      <c r="LL8" s="1" t="s">
        <v>0</v>
      </c>
      <c r="LM8" s="1" t="s">
        <v>0</v>
      </c>
      <c r="LN8" s="1" t="s">
        <v>0</v>
      </c>
      <c r="LO8" s="1" t="s">
        <v>0</v>
      </c>
      <c r="LP8" s="1" t="s">
        <v>0</v>
      </c>
      <c r="LQ8" s="1" t="s">
        <v>0</v>
      </c>
      <c r="LR8" s="1" t="s">
        <v>0</v>
      </c>
      <c r="LS8" s="1" t="s">
        <v>0</v>
      </c>
      <c r="LT8" s="1" t="s">
        <v>0</v>
      </c>
      <c r="LU8" s="1" t="s">
        <v>0</v>
      </c>
      <c r="LV8" s="1" t="s">
        <v>0</v>
      </c>
      <c r="LW8" s="1" t="s">
        <v>0</v>
      </c>
      <c r="LX8" s="1" t="s">
        <v>0</v>
      </c>
      <c r="LY8" s="1" t="s">
        <v>0</v>
      </c>
      <c r="LZ8" s="1" t="s">
        <v>0</v>
      </c>
      <c r="MA8" s="1" t="s">
        <v>0</v>
      </c>
      <c r="MB8" s="1" t="s">
        <v>0</v>
      </c>
      <c r="MC8" s="1" t="s">
        <v>0</v>
      </c>
      <c r="MD8" s="1" t="s">
        <v>0</v>
      </c>
      <c r="ME8" s="1" t="s">
        <v>0</v>
      </c>
      <c r="MF8" s="1" t="s">
        <v>0</v>
      </c>
      <c r="MG8" s="1" t="s">
        <v>0</v>
      </c>
      <c r="MH8" s="1" t="s">
        <v>0</v>
      </c>
      <c r="MI8" s="1" t="s">
        <v>0</v>
      </c>
      <c r="MJ8" s="1" t="s">
        <v>0</v>
      </c>
      <c r="MK8" s="1" t="s">
        <v>0</v>
      </c>
      <c r="ML8" s="1" t="s">
        <v>0</v>
      </c>
      <c r="MM8" s="1" t="s">
        <v>0</v>
      </c>
      <c r="MN8" s="1" t="s">
        <v>0</v>
      </c>
      <c r="MO8" s="1" t="s">
        <v>0</v>
      </c>
      <c r="MP8" s="1" t="s">
        <v>0</v>
      </c>
      <c r="MQ8" s="1" t="s">
        <v>0</v>
      </c>
      <c r="MR8" s="1" t="s">
        <v>0</v>
      </c>
      <c r="MS8" s="1" t="s">
        <v>0</v>
      </c>
      <c r="MT8" s="1" t="s">
        <v>0</v>
      </c>
      <c r="MU8" s="1" t="s">
        <v>0</v>
      </c>
      <c r="MV8" s="1" t="s">
        <v>0</v>
      </c>
      <c r="MW8" s="1" t="s">
        <v>0</v>
      </c>
      <c r="MX8" s="1" t="s">
        <v>0</v>
      </c>
      <c r="MY8" s="1" t="s">
        <v>0</v>
      </c>
      <c r="MZ8" s="1" t="s">
        <v>0</v>
      </c>
      <c r="NA8" s="1" t="s">
        <v>0</v>
      </c>
      <c r="NB8" s="1" t="s">
        <v>0</v>
      </c>
      <c r="NC8" s="1" t="s">
        <v>0</v>
      </c>
      <c r="ND8" s="1" t="s">
        <v>0</v>
      </c>
      <c r="NE8" s="1" t="s">
        <v>0</v>
      </c>
      <c r="NF8" s="1" t="s">
        <v>0</v>
      </c>
      <c r="NG8" s="1" t="s">
        <v>0</v>
      </c>
      <c r="NH8" s="1" t="s">
        <v>0</v>
      </c>
      <c r="NI8" s="1" t="s">
        <v>0</v>
      </c>
      <c r="NJ8" s="1" t="s">
        <v>0</v>
      </c>
      <c r="NK8" s="1" t="s">
        <v>0</v>
      </c>
      <c r="NL8" s="1" t="s">
        <v>0</v>
      </c>
      <c r="NM8" s="1" t="s">
        <v>0</v>
      </c>
      <c r="NN8" s="1" t="s">
        <v>0</v>
      </c>
      <c r="NO8" s="1" t="s">
        <v>0</v>
      </c>
      <c r="NP8" s="1" t="s">
        <v>0</v>
      </c>
      <c r="NQ8" s="1" t="s">
        <v>0</v>
      </c>
      <c r="NR8" s="1" t="s">
        <v>0</v>
      </c>
      <c r="NS8" s="1" t="s">
        <v>0</v>
      </c>
      <c r="NT8" s="1" t="s">
        <v>0</v>
      </c>
      <c r="NU8" s="1" t="s">
        <v>0</v>
      </c>
      <c r="NV8" s="1" t="s">
        <v>0</v>
      </c>
      <c r="NW8" s="1" t="s">
        <v>0</v>
      </c>
      <c r="NX8" s="1" t="s">
        <v>0</v>
      </c>
      <c r="NY8" s="1" t="s">
        <v>0</v>
      </c>
      <c r="NZ8" s="1" t="s">
        <v>0</v>
      </c>
      <c r="OA8" s="1" t="s">
        <v>0</v>
      </c>
      <c r="OB8" s="1" t="s">
        <v>0</v>
      </c>
      <c r="OC8" s="1" t="s">
        <v>0</v>
      </c>
      <c r="OD8" s="1" t="s">
        <v>0</v>
      </c>
      <c r="OE8" s="1" t="s">
        <v>0</v>
      </c>
      <c r="OF8" s="1" t="s">
        <v>0</v>
      </c>
      <c r="OG8" s="1" t="s">
        <v>0</v>
      </c>
      <c r="OH8" s="1" t="s">
        <v>0</v>
      </c>
      <c r="OI8" s="1" t="s">
        <v>0</v>
      </c>
      <c r="OJ8" s="1" t="s">
        <v>0</v>
      </c>
      <c r="OK8" s="1" t="s">
        <v>0</v>
      </c>
      <c r="OL8" s="1" t="s">
        <v>0</v>
      </c>
      <c r="OM8" s="1" t="s">
        <v>0</v>
      </c>
      <c r="ON8" s="1" t="s">
        <v>0</v>
      </c>
      <c r="OO8" s="1" t="s">
        <v>0</v>
      </c>
      <c r="OP8" s="1" t="s">
        <v>0</v>
      </c>
      <c r="OQ8" s="1" t="s">
        <v>0</v>
      </c>
      <c r="OR8" s="1" t="s">
        <v>0</v>
      </c>
      <c r="OS8" s="1" t="s">
        <v>0</v>
      </c>
      <c r="OT8" s="1" t="s">
        <v>0</v>
      </c>
      <c r="OU8" s="1" t="s">
        <v>0</v>
      </c>
      <c r="OV8" s="1" t="s">
        <v>0</v>
      </c>
      <c r="OW8" s="1" t="s">
        <v>0</v>
      </c>
      <c r="OX8" s="1" t="s">
        <v>0</v>
      </c>
      <c r="OY8" s="1" t="s">
        <v>0</v>
      </c>
      <c r="OZ8" s="1" t="s">
        <v>0</v>
      </c>
      <c r="PA8" s="1" t="s">
        <v>0</v>
      </c>
      <c r="PB8" s="1" t="s">
        <v>0</v>
      </c>
      <c r="PC8" s="1" t="s">
        <v>0</v>
      </c>
      <c r="PD8" s="1" t="s">
        <v>0</v>
      </c>
      <c r="PE8" s="1" t="s">
        <v>0</v>
      </c>
      <c r="PF8" s="1" t="s">
        <v>0</v>
      </c>
      <c r="PG8" s="1" t="s">
        <v>0</v>
      </c>
      <c r="PH8" s="1" t="s">
        <v>0</v>
      </c>
      <c r="PI8" s="1" t="s">
        <v>0</v>
      </c>
      <c r="PJ8" s="1" t="s">
        <v>0</v>
      </c>
      <c r="PK8" s="1" t="s">
        <v>0</v>
      </c>
      <c r="PL8" s="1" t="s">
        <v>0</v>
      </c>
      <c r="PM8" s="1" t="s">
        <v>0</v>
      </c>
      <c r="PN8" s="1" t="s">
        <v>0</v>
      </c>
      <c r="PO8" s="1" t="s">
        <v>0</v>
      </c>
      <c r="PP8" s="1" t="s">
        <v>0</v>
      </c>
      <c r="PQ8" s="1" t="s">
        <v>0</v>
      </c>
      <c r="PR8" s="1" t="s">
        <v>0</v>
      </c>
      <c r="PS8" s="1" t="s">
        <v>0</v>
      </c>
      <c r="PT8" s="1" t="s">
        <v>0</v>
      </c>
      <c r="PU8" s="1" t="s">
        <v>0</v>
      </c>
      <c r="PV8" s="1" t="s">
        <v>0</v>
      </c>
      <c r="PW8" s="1" t="s">
        <v>0</v>
      </c>
      <c r="PX8" s="1" t="s">
        <v>0</v>
      </c>
      <c r="PY8" s="1" t="s">
        <v>0</v>
      </c>
      <c r="PZ8" s="1" t="s">
        <v>0</v>
      </c>
      <c r="QA8" s="1" t="s">
        <v>0</v>
      </c>
      <c r="QB8" s="1" t="s">
        <v>0</v>
      </c>
      <c r="QC8" s="1" t="s">
        <v>0</v>
      </c>
      <c r="QD8" s="1" t="s">
        <v>0</v>
      </c>
      <c r="QE8" s="1" t="s">
        <v>0</v>
      </c>
      <c r="QF8" s="1" t="s">
        <v>0</v>
      </c>
      <c r="QG8" s="1" t="s">
        <v>0</v>
      </c>
      <c r="QH8" s="1" t="s">
        <v>0</v>
      </c>
      <c r="QI8" s="1" t="s">
        <v>0</v>
      </c>
      <c r="QJ8" s="1" t="s">
        <v>0</v>
      </c>
      <c r="QK8" s="1" t="s">
        <v>0</v>
      </c>
      <c r="QL8" s="1" t="s">
        <v>0</v>
      </c>
      <c r="QM8" s="1" t="s">
        <v>0</v>
      </c>
      <c r="QN8" s="1" t="s">
        <v>0</v>
      </c>
      <c r="QO8" s="1" t="s">
        <v>0</v>
      </c>
      <c r="QP8" s="1" t="s">
        <v>0</v>
      </c>
      <c r="QQ8" s="1" t="s">
        <v>0</v>
      </c>
      <c r="QR8" s="1" t="s">
        <v>0</v>
      </c>
      <c r="QS8" s="1" t="s">
        <v>0</v>
      </c>
      <c r="QT8" s="1" t="s">
        <v>0</v>
      </c>
      <c r="QU8" s="1" t="s">
        <v>0</v>
      </c>
      <c r="QV8" s="1" t="s">
        <v>0</v>
      </c>
      <c r="QW8" s="1" t="s">
        <v>0</v>
      </c>
      <c r="QX8" s="1" t="s">
        <v>0</v>
      </c>
      <c r="QY8" s="1" t="s">
        <v>0</v>
      </c>
      <c r="QZ8" s="1" t="s">
        <v>0</v>
      </c>
      <c r="RA8" s="1" t="s">
        <v>0</v>
      </c>
      <c r="RB8" s="1" t="s">
        <v>0</v>
      </c>
      <c r="RC8" s="1" t="s">
        <v>0</v>
      </c>
      <c r="RD8" s="1" t="s">
        <v>0</v>
      </c>
      <c r="RE8" s="1" t="s">
        <v>0</v>
      </c>
      <c r="RF8" s="1" t="s">
        <v>0</v>
      </c>
      <c r="RG8" s="1" t="s">
        <v>0</v>
      </c>
      <c r="RH8" s="1" t="s">
        <v>0</v>
      </c>
      <c r="RI8" s="1" t="s">
        <v>0</v>
      </c>
      <c r="RJ8" s="1" t="s">
        <v>0</v>
      </c>
      <c r="RK8" s="1" t="s">
        <v>0</v>
      </c>
      <c r="RL8" s="1" t="s">
        <v>0</v>
      </c>
      <c r="RM8" s="1" t="s">
        <v>0</v>
      </c>
      <c r="RN8" s="1" t="s">
        <v>0</v>
      </c>
      <c r="RO8" s="1" t="s">
        <v>0</v>
      </c>
      <c r="RP8" s="1" t="s">
        <v>0</v>
      </c>
      <c r="RQ8" s="1" t="s">
        <v>0</v>
      </c>
      <c r="RR8" s="1" t="s">
        <v>0</v>
      </c>
      <c r="RS8" s="1" t="s">
        <v>0</v>
      </c>
      <c r="RT8" s="1" t="s">
        <v>0</v>
      </c>
      <c r="RU8" s="1" t="s">
        <v>0</v>
      </c>
      <c r="RV8" s="1" t="s">
        <v>0</v>
      </c>
      <c r="RW8" s="1" t="s">
        <v>0</v>
      </c>
      <c r="RX8" s="1" t="s">
        <v>0</v>
      </c>
      <c r="RY8" s="1" t="s">
        <v>0</v>
      </c>
      <c r="RZ8" s="1" t="s">
        <v>0</v>
      </c>
      <c r="SA8" s="1" t="s">
        <v>0</v>
      </c>
      <c r="SB8" s="1" t="s">
        <v>0</v>
      </c>
      <c r="SC8" s="1" t="s">
        <v>0</v>
      </c>
      <c r="SD8" s="1" t="s">
        <v>0</v>
      </c>
      <c r="SE8" s="1" t="s">
        <v>0</v>
      </c>
      <c r="SF8" s="1" t="s">
        <v>0</v>
      </c>
      <c r="SG8" s="1" t="s">
        <v>0</v>
      </c>
      <c r="SH8" s="1" t="s">
        <v>0</v>
      </c>
      <c r="SI8" s="1" t="s">
        <v>0</v>
      </c>
      <c r="SJ8" s="1" t="s">
        <v>0</v>
      </c>
      <c r="SK8" s="1" t="s">
        <v>0</v>
      </c>
      <c r="SL8" s="1" t="s">
        <v>0</v>
      </c>
      <c r="SM8" s="1" t="s">
        <v>0</v>
      </c>
      <c r="SN8" s="1" t="s">
        <v>0</v>
      </c>
      <c r="SO8" s="1" t="s">
        <v>0</v>
      </c>
      <c r="SP8" s="1" t="s">
        <v>0</v>
      </c>
      <c r="SQ8" s="1" t="s">
        <v>0</v>
      </c>
      <c r="SR8" s="1" t="s">
        <v>0</v>
      </c>
      <c r="SS8" s="1" t="s">
        <v>0</v>
      </c>
      <c r="ST8" s="1" t="s">
        <v>0</v>
      </c>
      <c r="SU8" s="1" t="s">
        <v>0</v>
      </c>
      <c r="SV8" s="1" t="s">
        <v>0</v>
      </c>
      <c r="SW8" s="1" t="s">
        <v>0</v>
      </c>
      <c r="SX8" s="1" t="s">
        <v>0</v>
      </c>
      <c r="SY8" s="1" t="s">
        <v>0</v>
      </c>
      <c r="SZ8" s="1" t="s">
        <v>0</v>
      </c>
      <c r="TA8" s="1" t="s">
        <v>0</v>
      </c>
      <c r="TB8" s="1" t="s">
        <v>0</v>
      </c>
      <c r="TC8" s="1" t="s">
        <v>0</v>
      </c>
      <c r="TD8" s="1" t="s">
        <v>0</v>
      </c>
      <c r="TE8" s="1" t="s">
        <v>0</v>
      </c>
      <c r="TF8" s="1" t="s">
        <v>0</v>
      </c>
      <c r="TG8" s="1" t="s">
        <v>0</v>
      </c>
      <c r="TH8" s="1" t="s">
        <v>0</v>
      </c>
      <c r="TI8" s="1" t="s">
        <v>0</v>
      </c>
      <c r="TJ8" s="1" t="s">
        <v>0</v>
      </c>
      <c r="TK8" s="1" t="s">
        <v>0</v>
      </c>
      <c r="TL8" s="1" t="s">
        <v>0</v>
      </c>
      <c r="TM8" s="1" t="s">
        <v>0</v>
      </c>
      <c r="TN8" s="1" t="s">
        <v>0</v>
      </c>
      <c r="TO8" s="1" t="s">
        <v>0</v>
      </c>
      <c r="TP8" s="1" t="s">
        <v>0</v>
      </c>
      <c r="TQ8" s="1" t="s">
        <v>0</v>
      </c>
      <c r="TR8" s="1" t="s">
        <v>0</v>
      </c>
      <c r="TS8" s="1" t="s">
        <v>0</v>
      </c>
      <c r="TT8" s="1" t="s">
        <v>0</v>
      </c>
      <c r="TU8" s="1" t="s">
        <v>0</v>
      </c>
      <c r="TV8" s="1" t="s">
        <v>0</v>
      </c>
      <c r="TW8" s="1" t="s">
        <v>0</v>
      </c>
      <c r="TX8" s="1" t="s">
        <v>0</v>
      </c>
      <c r="TY8" s="1" t="s">
        <v>0</v>
      </c>
      <c r="TZ8" s="1" t="s">
        <v>0</v>
      </c>
      <c r="UA8" s="1" t="s">
        <v>0</v>
      </c>
      <c r="UB8" s="1" t="s">
        <v>0</v>
      </c>
      <c r="UC8" s="1" t="s">
        <v>0</v>
      </c>
      <c r="UD8" s="1" t="s">
        <v>0</v>
      </c>
      <c r="UE8" s="1" t="s">
        <v>0</v>
      </c>
      <c r="UF8" s="1" t="s">
        <v>0</v>
      </c>
      <c r="UG8" s="1" t="s">
        <v>0</v>
      </c>
      <c r="UH8" s="1" t="s">
        <v>0</v>
      </c>
      <c r="UI8" s="1" t="s">
        <v>0</v>
      </c>
      <c r="UJ8" s="1" t="s">
        <v>0</v>
      </c>
      <c r="UK8" s="1" t="s">
        <v>0</v>
      </c>
      <c r="UL8" s="1" t="s">
        <v>0</v>
      </c>
      <c r="UM8" s="1" t="s">
        <v>0</v>
      </c>
      <c r="UN8" s="1" t="s">
        <v>0</v>
      </c>
      <c r="UO8" s="1" t="s">
        <v>0</v>
      </c>
      <c r="UP8" s="1" t="s">
        <v>0</v>
      </c>
      <c r="UQ8" s="1" t="s">
        <v>0</v>
      </c>
    </row>
    <row r="9" spans="1:563" x14ac:dyDescent="0.25">
      <c r="A9" s="1" t="s">
        <v>1617</v>
      </c>
      <c r="B9" s="1" t="s">
        <v>51</v>
      </c>
      <c r="C9" s="1" t="s">
        <v>52</v>
      </c>
      <c r="D9" s="25" t="s">
        <v>0</v>
      </c>
      <c r="E9" s="25" t="s">
        <v>0</v>
      </c>
      <c r="F9" s="25" t="s">
        <v>0</v>
      </c>
      <c r="G9" s="25" t="s">
        <v>0</v>
      </c>
      <c r="H9" s="25" t="s">
        <v>0</v>
      </c>
      <c r="I9" s="25" t="s">
        <v>0</v>
      </c>
      <c r="J9" s="25" t="s">
        <v>0</v>
      </c>
      <c r="K9" s="25" t="s">
        <v>0</v>
      </c>
      <c r="L9" s="25" t="s">
        <v>0</v>
      </c>
      <c r="M9" s="25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  <c r="CS9" s="1" t="s">
        <v>0</v>
      </c>
      <c r="CT9" s="1" t="s">
        <v>0</v>
      </c>
      <c r="CU9" s="1" t="s">
        <v>0</v>
      </c>
      <c r="CV9" s="1" t="s">
        <v>0</v>
      </c>
      <c r="CW9" s="1" t="s">
        <v>0</v>
      </c>
      <c r="CX9" s="1" t="s">
        <v>0</v>
      </c>
      <c r="CY9" s="1" t="s">
        <v>0</v>
      </c>
      <c r="CZ9" s="1" t="s">
        <v>0</v>
      </c>
      <c r="DA9" s="1" t="s">
        <v>0</v>
      </c>
      <c r="DB9" s="1" t="s">
        <v>0</v>
      </c>
      <c r="DC9" s="1" t="s">
        <v>0</v>
      </c>
      <c r="DD9" s="1" t="s">
        <v>0</v>
      </c>
      <c r="DE9" s="1" t="s">
        <v>0</v>
      </c>
      <c r="DF9" s="1" t="s">
        <v>0</v>
      </c>
      <c r="DG9" s="1" t="s">
        <v>0</v>
      </c>
      <c r="DH9" s="1" t="s">
        <v>0</v>
      </c>
      <c r="DI9" s="1" t="s">
        <v>0</v>
      </c>
      <c r="DJ9" s="1" t="s">
        <v>0</v>
      </c>
      <c r="DK9" s="1" t="s">
        <v>0</v>
      </c>
      <c r="DL9" s="1" t="s">
        <v>0</v>
      </c>
      <c r="DM9" s="1" t="s">
        <v>0</v>
      </c>
      <c r="DN9" s="1" t="s">
        <v>0</v>
      </c>
      <c r="DO9" s="1" t="s">
        <v>0</v>
      </c>
      <c r="DP9" s="1" t="s">
        <v>0</v>
      </c>
      <c r="DQ9" s="1" t="s">
        <v>0</v>
      </c>
      <c r="DR9" s="1" t="s">
        <v>0</v>
      </c>
      <c r="DS9" s="1" t="s">
        <v>0</v>
      </c>
      <c r="DT9" s="1" t="s">
        <v>0</v>
      </c>
      <c r="DU9" s="1" t="s">
        <v>0</v>
      </c>
      <c r="DV9" s="1" t="s">
        <v>0</v>
      </c>
      <c r="DW9" s="1" t="s">
        <v>0</v>
      </c>
      <c r="DX9" s="1" t="s">
        <v>0</v>
      </c>
      <c r="DY9" s="1" t="s">
        <v>0</v>
      </c>
      <c r="DZ9" s="1" t="s">
        <v>0</v>
      </c>
      <c r="EA9" s="1" t="s">
        <v>0</v>
      </c>
      <c r="EB9" s="1" t="s">
        <v>0</v>
      </c>
      <c r="EC9" s="1" t="s">
        <v>0</v>
      </c>
      <c r="ED9" s="1" t="s">
        <v>0</v>
      </c>
      <c r="EE9" s="1" t="s">
        <v>0</v>
      </c>
      <c r="EF9" s="1" t="s">
        <v>0</v>
      </c>
      <c r="EG9" s="1" t="s">
        <v>0</v>
      </c>
      <c r="EH9" s="1" t="s">
        <v>0</v>
      </c>
      <c r="EI9" s="1" t="s">
        <v>0</v>
      </c>
      <c r="EJ9" s="1" t="s">
        <v>0</v>
      </c>
      <c r="EK9" s="1" t="s">
        <v>0</v>
      </c>
      <c r="EL9" s="1" t="s">
        <v>0</v>
      </c>
      <c r="EM9" s="1" t="s">
        <v>0</v>
      </c>
      <c r="EN9" s="1" t="s">
        <v>0</v>
      </c>
      <c r="EO9" s="1" t="s">
        <v>0</v>
      </c>
      <c r="EP9" s="1" t="s">
        <v>0</v>
      </c>
      <c r="EQ9" s="1" t="s">
        <v>0</v>
      </c>
      <c r="ER9" s="1" t="s">
        <v>0</v>
      </c>
      <c r="ES9" s="1" t="s">
        <v>0</v>
      </c>
      <c r="ET9" s="1" t="s">
        <v>0</v>
      </c>
      <c r="EU9" s="1" t="s">
        <v>0</v>
      </c>
      <c r="EV9" s="1" t="s">
        <v>0</v>
      </c>
      <c r="EW9" s="1" t="s">
        <v>0</v>
      </c>
      <c r="EX9" s="1" t="s">
        <v>0</v>
      </c>
      <c r="EY9" s="1" t="s">
        <v>0</v>
      </c>
      <c r="EZ9" s="1" t="s">
        <v>0</v>
      </c>
      <c r="FA9" s="1" t="s">
        <v>0</v>
      </c>
      <c r="FB9" s="1" t="s">
        <v>0</v>
      </c>
      <c r="FC9" s="1" t="s">
        <v>0</v>
      </c>
      <c r="FD9" s="1" t="s">
        <v>0</v>
      </c>
      <c r="FE9" s="1" t="s">
        <v>0</v>
      </c>
      <c r="FF9" s="1" t="s">
        <v>0</v>
      </c>
      <c r="FG9" s="1" t="s">
        <v>0</v>
      </c>
      <c r="FH9" s="1" t="s">
        <v>0</v>
      </c>
      <c r="FI9" s="1" t="s">
        <v>0</v>
      </c>
      <c r="FJ9" s="1" t="s">
        <v>0</v>
      </c>
      <c r="FK9" s="1" t="s">
        <v>0</v>
      </c>
      <c r="FL9" s="1" t="s">
        <v>0</v>
      </c>
      <c r="FM9" s="1" t="s">
        <v>0</v>
      </c>
      <c r="FN9" s="1" t="s">
        <v>0</v>
      </c>
      <c r="FO9" s="1" t="s">
        <v>0</v>
      </c>
      <c r="FP9" s="1" t="s">
        <v>0</v>
      </c>
      <c r="FQ9" s="1" t="s">
        <v>0</v>
      </c>
      <c r="FR9" s="1" t="s">
        <v>0</v>
      </c>
      <c r="FS9" s="1" t="s">
        <v>0</v>
      </c>
      <c r="FT9" s="1" t="s">
        <v>0</v>
      </c>
      <c r="FU9" s="1" t="s">
        <v>0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 t="s">
        <v>0</v>
      </c>
      <c r="GD9" s="1" t="s">
        <v>0</v>
      </c>
      <c r="GE9" s="1" t="s">
        <v>0</v>
      </c>
      <c r="GF9" s="1" t="s">
        <v>0</v>
      </c>
      <c r="GG9" s="1" t="s">
        <v>0</v>
      </c>
      <c r="GH9" s="1" t="s">
        <v>0</v>
      </c>
      <c r="GI9" s="1" t="s">
        <v>0</v>
      </c>
      <c r="GJ9" s="1" t="s">
        <v>0</v>
      </c>
      <c r="GK9" s="1" t="s">
        <v>0</v>
      </c>
      <c r="GL9" s="1" t="s">
        <v>0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 t="s">
        <v>0</v>
      </c>
      <c r="HH9" s="1" t="s">
        <v>0</v>
      </c>
      <c r="HI9" s="1" t="s">
        <v>0</v>
      </c>
      <c r="HJ9" s="1" t="s">
        <v>0</v>
      </c>
      <c r="HK9" s="1" t="s">
        <v>0</v>
      </c>
      <c r="HL9" s="1" t="s">
        <v>0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 t="s">
        <v>0</v>
      </c>
      <c r="HX9" s="1" t="s">
        <v>0</v>
      </c>
      <c r="HY9" s="1" t="s">
        <v>0</v>
      </c>
      <c r="HZ9" s="1" t="s">
        <v>0</v>
      </c>
      <c r="IA9" s="1" t="s">
        <v>0</v>
      </c>
      <c r="IB9" s="1" t="s">
        <v>0</v>
      </c>
      <c r="IC9" s="1" t="s">
        <v>0</v>
      </c>
      <c r="ID9" s="1" t="s">
        <v>0</v>
      </c>
      <c r="IE9" s="1" t="s">
        <v>0</v>
      </c>
      <c r="IF9" s="1" t="s">
        <v>0</v>
      </c>
      <c r="IG9" s="1" t="s">
        <v>0</v>
      </c>
      <c r="IH9" s="1" t="s">
        <v>0</v>
      </c>
      <c r="II9" s="1" t="s">
        <v>0</v>
      </c>
      <c r="IJ9" s="1" t="s">
        <v>0</v>
      </c>
      <c r="IK9" s="1" t="s">
        <v>0</v>
      </c>
      <c r="IL9" s="1" t="s">
        <v>0</v>
      </c>
      <c r="IM9" s="1" t="s">
        <v>0</v>
      </c>
      <c r="IN9" s="1" t="s">
        <v>0</v>
      </c>
      <c r="IO9" s="1" t="s">
        <v>0</v>
      </c>
      <c r="IP9" s="1" t="s">
        <v>0</v>
      </c>
      <c r="IQ9" s="1" t="s">
        <v>0</v>
      </c>
      <c r="IR9" s="1" t="s">
        <v>0</v>
      </c>
      <c r="IS9" s="1" t="s">
        <v>0</v>
      </c>
      <c r="IT9" s="1" t="s">
        <v>0</v>
      </c>
      <c r="IU9" s="1" t="s">
        <v>0</v>
      </c>
      <c r="IV9" s="1" t="s">
        <v>0</v>
      </c>
      <c r="IW9" s="1" t="s">
        <v>0</v>
      </c>
      <c r="IX9" s="1" t="s">
        <v>0</v>
      </c>
      <c r="IY9" s="1" t="s">
        <v>0</v>
      </c>
      <c r="IZ9" s="1" t="s">
        <v>0</v>
      </c>
      <c r="JA9" s="1" t="s">
        <v>0</v>
      </c>
      <c r="JB9" s="1" t="s">
        <v>0</v>
      </c>
      <c r="JC9" s="1" t="s">
        <v>0</v>
      </c>
      <c r="JD9" s="1" t="s">
        <v>0</v>
      </c>
      <c r="JE9" s="1" t="s">
        <v>0</v>
      </c>
      <c r="JF9" s="1" t="s">
        <v>0</v>
      </c>
      <c r="JG9" s="1" t="s">
        <v>0</v>
      </c>
      <c r="JH9" s="1" t="s">
        <v>0</v>
      </c>
      <c r="JI9" s="1" t="s">
        <v>0</v>
      </c>
      <c r="JJ9" s="1" t="s">
        <v>0</v>
      </c>
      <c r="JK9" s="1" t="s">
        <v>0</v>
      </c>
      <c r="JL9" s="1" t="s">
        <v>0</v>
      </c>
      <c r="JM9" s="1" t="s">
        <v>0</v>
      </c>
      <c r="JN9" s="1" t="s">
        <v>0</v>
      </c>
      <c r="JO9" s="1" t="s">
        <v>0</v>
      </c>
      <c r="JP9" s="1" t="s">
        <v>0</v>
      </c>
      <c r="JQ9" s="1" t="s">
        <v>0</v>
      </c>
      <c r="JR9" s="1" t="s">
        <v>0</v>
      </c>
      <c r="JS9" s="1" t="s">
        <v>0</v>
      </c>
      <c r="JT9" s="1" t="s">
        <v>0</v>
      </c>
      <c r="JU9" s="1" t="s">
        <v>0</v>
      </c>
      <c r="JV9" s="1" t="s">
        <v>0</v>
      </c>
      <c r="JW9" s="1" t="s">
        <v>0</v>
      </c>
      <c r="JX9" s="1" t="s">
        <v>0</v>
      </c>
      <c r="JY9" s="1" t="s">
        <v>0</v>
      </c>
      <c r="JZ9" s="1" t="s">
        <v>0</v>
      </c>
      <c r="KA9" s="1" t="s">
        <v>0</v>
      </c>
      <c r="KB9" s="1" t="s">
        <v>0</v>
      </c>
      <c r="KC9" s="1" t="s">
        <v>0</v>
      </c>
      <c r="KD9" s="1" t="s">
        <v>0</v>
      </c>
      <c r="KE9" s="1" t="s">
        <v>0</v>
      </c>
      <c r="KF9" s="1" t="s">
        <v>0</v>
      </c>
      <c r="KG9" s="1" t="s">
        <v>0</v>
      </c>
      <c r="KH9" s="1" t="s">
        <v>0</v>
      </c>
      <c r="KI9" s="1" t="s">
        <v>0</v>
      </c>
      <c r="KJ9" s="1" t="s">
        <v>0</v>
      </c>
      <c r="KK9" s="1" t="s">
        <v>0</v>
      </c>
      <c r="KL9" s="1" t="s">
        <v>0</v>
      </c>
      <c r="KM9" s="1" t="s">
        <v>0</v>
      </c>
      <c r="KN9" s="1" t="s">
        <v>0</v>
      </c>
      <c r="KO9" s="1" t="s">
        <v>0</v>
      </c>
      <c r="KP9" s="1" t="s">
        <v>0</v>
      </c>
      <c r="KQ9" s="1" t="s">
        <v>0</v>
      </c>
      <c r="KR9" s="1" t="s">
        <v>0</v>
      </c>
      <c r="KS9" s="1" t="s">
        <v>0</v>
      </c>
      <c r="KT9" s="1" t="s">
        <v>0</v>
      </c>
      <c r="KU9" s="1" t="s">
        <v>0</v>
      </c>
      <c r="KV9" s="1" t="s">
        <v>0</v>
      </c>
      <c r="KW9" s="1" t="s">
        <v>0</v>
      </c>
      <c r="KX9" s="1" t="s">
        <v>0</v>
      </c>
      <c r="KY9" s="1" t="s">
        <v>0</v>
      </c>
      <c r="KZ9" s="1" t="s">
        <v>0</v>
      </c>
      <c r="LA9" s="1" t="s">
        <v>0</v>
      </c>
      <c r="LB9" s="1" t="s">
        <v>0</v>
      </c>
      <c r="LC9" s="1" t="s">
        <v>0</v>
      </c>
      <c r="LD9" s="1" t="s">
        <v>0</v>
      </c>
      <c r="LE9" s="1" t="s">
        <v>0</v>
      </c>
      <c r="LF9" s="1" t="s">
        <v>0</v>
      </c>
      <c r="LG9" s="1" t="s">
        <v>0</v>
      </c>
      <c r="LH9" s="1" t="s">
        <v>0</v>
      </c>
      <c r="LI9" s="1" t="s">
        <v>0</v>
      </c>
      <c r="LJ9" s="1" t="s">
        <v>0</v>
      </c>
      <c r="LK9" s="1" t="s">
        <v>0</v>
      </c>
      <c r="LL9" s="1" t="s">
        <v>0</v>
      </c>
      <c r="LM9" s="1" t="s">
        <v>0</v>
      </c>
      <c r="LN9" s="1" t="s">
        <v>0</v>
      </c>
      <c r="LO9" s="1" t="s">
        <v>0</v>
      </c>
      <c r="LP9" s="1" t="s">
        <v>0</v>
      </c>
      <c r="LQ9" s="1" t="s">
        <v>0</v>
      </c>
      <c r="LR9" s="1" t="s">
        <v>0</v>
      </c>
      <c r="LS9" s="1" t="s">
        <v>0</v>
      </c>
      <c r="LT9" s="1" t="s">
        <v>0</v>
      </c>
      <c r="LU9" s="1" t="s">
        <v>0</v>
      </c>
      <c r="LV9" s="1" t="s">
        <v>0</v>
      </c>
      <c r="LW9" s="1" t="s">
        <v>0</v>
      </c>
      <c r="LX9" s="1" t="s">
        <v>0</v>
      </c>
      <c r="LY9" s="1" t="s">
        <v>0</v>
      </c>
      <c r="LZ9" s="1" t="s">
        <v>0</v>
      </c>
      <c r="MA9" s="1" t="s">
        <v>0</v>
      </c>
      <c r="MB9" s="1" t="s">
        <v>0</v>
      </c>
      <c r="MC9" s="1" t="s">
        <v>0</v>
      </c>
      <c r="MD9" s="1" t="s">
        <v>0</v>
      </c>
      <c r="ME9" s="1" t="s">
        <v>0</v>
      </c>
      <c r="MF9" s="1" t="s">
        <v>0</v>
      </c>
      <c r="MG9" s="1" t="s">
        <v>0</v>
      </c>
      <c r="MH9" s="1" t="s">
        <v>0</v>
      </c>
      <c r="MI9" s="1" t="s">
        <v>0</v>
      </c>
      <c r="MJ9" s="1" t="s">
        <v>0</v>
      </c>
      <c r="MK9" s="1" t="s">
        <v>0</v>
      </c>
      <c r="ML9" s="1" t="s">
        <v>0</v>
      </c>
      <c r="MM9" s="1" t="s">
        <v>0</v>
      </c>
      <c r="MN9" s="1" t="s">
        <v>0</v>
      </c>
      <c r="MO9" s="1" t="s">
        <v>0</v>
      </c>
      <c r="MP9" s="1" t="s">
        <v>0</v>
      </c>
      <c r="MQ9" s="1" t="s">
        <v>0</v>
      </c>
      <c r="MR9" s="1" t="s">
        <v>0</v>
      </c>
      <c r="MS9" s="1" t="s">
        <v>0</v>
      </c>
      <c r="MT9" s="1" t="s">
        <v>0</v>
      </c>
      <c r="MU9" s="1" t="s">
        <v>0</v>
      </c>
      <c r="MV9" s="1" t="s">
        <v>0</v>
      </c>
      <c r="MW9" s="1" t="s">
        <v>0</v>
      </c>
      <c r="MX9" s="1" t="s">
        <v>0</v>
      </c>
      <c r="MY9" s="1" t="s">
        <v>0</v>
      </c>
      <c r="MZ9" s="1" t="s">
        <v>0</v>
      </c>
      <c r="NA9" s="1" t="s">
        <v>0</v>
      </c>
      <c r="NB9" s="1" t="s">
        <v>0</v>
      </c>
      <c r="NC9" s="1" t="s">
        <v>0</v>
      </c>
      <c r="ND9" s="1" t="s">
        <v>0</v>
      </c>
      <c r="NE9" s="1" t="s">
        <v>0</v>
      </c>
      <c r="NF9" s="1" t="s">
        <v>0</v>
      </c>
      <c r="NG9" s="1" t="s">
        <v>0</v>
      </c>
      <c r="NH9" s="1" t="s">
        <v>0</v>
      </c>
      <c r="NI9" s="1" t="s">
        <v>0</v>
      </c>
      <c r="NJ9" s="1" t="s">
        <v>0</v>
      </c>
      <c r="NK9" s="1" t="s">
        <v>0</v>
      </c>
      <c r="NL9" s="1" t="s">
        <v>0</v>
      </c>
      <c r="NM9" s="1" t="s">
        <v>0</v>
      </c>
      <c r="NN9" s="1" t="s">
        <v>0</v>
      </c>
      <c r="NO9" s="1" t="s">
        <v>0</v>
      </c>
      <c r="NP9" s="1" t="s">
        <v>0</v>
      </c>
      <c r="NQ9" s="1" t="s">
        <v>0</v>
      </c>
      <c r="NR9" s="1" t="s">
        <v>0</v>
      </c>
      <c r="NS9" s="1" t="s">
        <v>0</v>
      </c>
      <c r="NT9" s="1" t="s">
        <v>0</v>
      </c>
      <c r="NU9" s="1" t="s">
        <v>0</v>
      </c>
      <c r="NV9" s="1" t="s">
        <v>0</v>
      </c>
      <c r="NW9" s="1" t="s">
        <v>0</v>
      </c>
      <c r="NX9" s="1" t="s">
        <v>0</v>
      </c>
      <c r="NY9" s="1" t="s">
        <v>0</v>
      </c>
      <c r="NZ9" s="1" t="s">
        <v>0</v>
      </c>
      <c r="OA9" s="1" t="s">
        <v>0</v>
      </c>
      <c r="OB9" s="1" t="s">
        <v>0</v>
      </c>
      <c r="OC9" s="1" t="s">
        <v>0</v>
      </c>
      <c r="OD9" s="1" t="s">
        <v>0</v>
      </c>
      <c r="OE9" s="1" t="s">
        <v>0</v>
      </c>
      <c r="OF9" s="1" t="s">
        <v>0</v>
      </c>
      <c r="OG9" s="1" t="s">
        <v>0</v>
      </c>
      <c r="OH9" s="1" t="s">
        <v>0</v>
      </c>
      <c r="OI9" s="1" t="s">
        <v>0</v>
      </c>
      <c r="OJ9" s="1" t="s">
        <v>0</v>
      </c>
      <c r="OK9" s="1" t="s">
        <v>0</v>
      </c>
      <c r="OL9" s="1" t="s">
        <v>0</v>
      </c>
      <c r="OM9" s="1" t="s">
        <v>0</v>
      </c>
      <c r="ON9" s="1" t="s">
        <v>0</v>
      </c>
      <c r="OO9" s="1" t="s">
        <v>0</v>
      </c>
      <c r="OP9" s="1" t="s">
        <v>0</v>
      </c>
      <c r="OQ9" s="1" t="s">
        <v>0</v>
      </c>
      <c r="OR9" s="1" t="s">
        <v>0</v>
      </c>
      <c r="OS9" s="1" t="s">
        <v>0</v>
      </c>
      <c r="OT9" s="1" t="s">
        <v>0</v>
      </c>
      <c r="OU9" s="1" t="s">
        <v>0</v>
      </c>
      <c r="OV9" s="1" t="s">
        <v>0</v>
      </c>
      <c r="OW9" s="1" t="s">
        <v>0</v>
      </c>
      <c r="OX9" s="1" t="s">
        <v>0</v>
      </c>
      <c r="OY9" s="1" t="s">
        <v>0</v>
      </c>
      <c r="OZ9" s="1" t="s">
        <v>0</v>
      </c>
      <c r="PA9" s="1" t="s">
        <v>0</v>
      </c>
      <c r="PB9" s="1" t="s">
        <v>0</v>
      </c>
      <c r="PC9" s="1" t="s">
        <v>0</v>
      </c>
      <c r="PD9" s="1" t="s">
        <v>0</v>
      </c>
      <c r="PE9" s="1" t="s">
        <v>0</v>
      </c>
      <c r="PF9" s="1" t="s">
        <v>0</v>
      </c>
      <c r="PG9" s="1" t="s">
        <v>0</v>
      </c>
      <c r="PH9" s="1" t="s">
        <v>0</v>
      </c>
      <c r="PI9" s="1" t="s">
        <v>0</v>
      </c>
      <c r="PJ9" s="1" t="s">
        <v>0</v>
      </c>
      <c r="PK9" s="1" t="s">
        <v>0</v>
      </c>
      <c r="PL9" s="1" t="s">
        <v>0</v>
      </c>
      <c r="PM9" s="1" t="s">
        <v>0</v>
      </c>
      <c r="PN9" s="1" t="s">
        <v>0</v>
      </c>
      <c r="PO9" s="1" t="s">
        <v>0</v>
      </c>
      <c r="PP9" s="1" t="s">
        <v>0</v>
      </c>
      <c r="PQ9" s="1" t="s">
        <v>0</v>
      </c>
      <c r="PR9" s="1" t="s">
        <v>0</v>
      </c>
      <c r="PS9" s="1" t="s">
        <v>0</v>
      </c>
      <c r="PT9" s="1" t="s">
        <v>0</v>
      </c>
      <c r="PU9" s="1" t="s">
        <v>0</v>
      </c>
      <c r="PV9" s="1" t="s">
        <v>0</v>
      </c>
      <c r="PW9" s="1" t="s">
        <v>0</v>
      </c>
      <c r="PX9" s="1" t="s">
        <v>0</v>
      </c>
      <c r="PY9" s="1" t="s">
        <v>0</v>
      </c>
      <c r="PZ9" s="1" t="s">
        <v>0</v>
      </c>
      <c r="QA9" s="1" t="s">
        <v>0</v>
      </c>
      <c r="QB9" s="1" t="s">
        <v>0</v>
      </c>
      <c r="QC9" s="1" t="s">
        <v>0</v>
      </c>
      <c r="QD9" s="1" t="s">
        <v>0</v>
      </c>
      <c r="QE9" s="1" t="s">
        <v>0</v>
      </c>
      <c r="QF9" s="1" t="s">
        <v>0</v>
      </c>
      <c r="QG9" s="1" t="s">
        <v>0</v>
      </c>
      <c r="QH9" s="1" t="s">
        <v>0</v>
      </c>
      <c r="QI9" s="1" t="s">
        <v>0</v>
      </c>
      <c r="QJ9" s="1" t="s">
        <v>0</v>
      </c>
      <c r="QK9" s="1" t="s">
        <v>0</v>
      </c>
      <c r="QL9" s="1" t="s">
        <v>0</v>
      </c>
      <c r="QM9" s="1" t="s">
        <v>0</v>
      </c>
      <c r="QN9" s="1" t="s">
        <v>0</v>
      </c>
      <c r="QO9" s="1" t="s">
        <v>0</v>
      </c>
      <c r="QP9" s="1" t="s">
        <v>0</v>
      </c>
      <c r="QQ9" s="1" t="s">
        <v>0</v>
      </c>
      <c r="QR9" s="1" t="s">
        <v>0</v>
      </c>
      <c r="QS9" s="1" t="s">
        <v>0</v>
      </c>
      <c r="QT9" s="1" t="s">
        <v>0</v>
      </c>
      <c r="QU9" s="1" t="s">
        <v>0</v>
      </c>
      <c r="QV9" s="1" t="s">
        <v>0</v>
      </c>
      <c r="QW9" s="1" t="s">
        <v>0</v>
      </c>
      <c r="QX9" s="1" t="s">
        <v>0</v>
      </c>
      <c r="QY9" s="1" t="s">
        <v>0</v>
      </c>
      <c r="QZ9" s="1" t="s">
        <v>0</v>
      </c>
      <c r="RA9" s="1" t="s">
        <v>0</v>
      </c>
      <c r="RB9" s="1" t="s">
        <v>0</v>
      </c>
      <c r="RC9" s="1" t="s">
        <v>0</v>
      </c>
      <c r="RD9" s="1" t="s">
        <v>0</v>
      </c>
      <c r="RE9" s="1" t="s">
        <v>0</v>
      </c>
      <c r="RF9" s="1" t="s">
        <v>0</v>
      </c>
      <c r="RG9" s="1" t="s">
        <v>0</v>
      </c>
      <c r="RH9" s="1" t="s">
        <v>0</v>
      </c>
      <c r="RI9" s="1" t="s">
        <v>0</v>
      </c>
      <c r="RJ9" s="1" t="s">
        <v>0</v>
      </c>
      <c r="RK9" s="1" t="s">
        <v>0</v>
      </c>
      <c r="RL9" s="1" t="s">
        <v>0</v>
      </c>
      <c r="RM9" s="1" t="s">
        <v>0</v>
      </c>
      <c r="RN9" s="1" t="s">
        <v>0</v>
      </c>
      <c r="RO9" s="1" t="s">
        <v>0</v>
      </c>
      <c r="RP9" s="1" t="s">
        <v>0</v>
      </c>
      <c r="RQ9" s="1" t="s">
        <v>0</v>
      </c>
      <c r="RR9" s="1" t="s">
        <v>0</v>
      </c>
      <c r="RS9" s="1" t="s">
        <v>0</v>
      </c>
      <c r="RT9" s="1" t="s">
        <v>0</v>
      </c>
      <c r="RU9" s="1" t="s">
        <v>0</v>
      </c>
      <c r="RV9" s="1" t="s">
        <v>0</v>
      </c>
      <c r="RW9" s="1" t="s">
        <v>0</v>
      </c>
      <c r="RX9" s="1" t="s">
        <v>0</v>
      </c>
      <c r="RY9" s="1" t="s">
        <v>0</v>
      </c>
      <c r="RZ9" s="1" t="s">
        <v>0</v>
      </c>
      <c r="SA9" s="1" t="s">
        <v>0</v>
      </c>
      <c r="SB9" s="1" t="s">
        <v>0</v>
      </c>
      <c r="SC9" s="1" t="s">
        <v>0</v>
      </c>
      <c r="SD9" s="1" t="s">
        <v>0</v>
      </c>
      <c r="SE9" s="1" t="s">
        <v>0</v>
      </c>
      <c r="SF9" s="1" t="s">
        <v>0</v>
      </c>
      <c r="SG9" s="1" t="s">
        <v>0</v>
      </c>
      <c r="SH9" s="1" t="s">
        <v>0</v>
      </c>
      <c r="SI9" s="1" t="s">
        <v>0</v>
      </c>
      <c r="SJ9" s="1" t="s">
        <v>0</v>
      </c>
      <c r="SK9" s="1" t="s">
        <v>0</v>
      </c>
      <c r="SL9" s="1" t="s">
        <v>0</v>
      </c>
      <c r="SM9" s="1" t="s">
        <v>0</v>
      </c>
      <c r="SN9" s="1" t="s">
        <v>0</v>
      </c>
      <c r="SO9" s="1" t="s">
        <v>0</v>
      </c>
      <c r="SP9" s="1" t="s">
        <v>0</v>
      </c>
      <c r="SQ9" s="1" t="s">
        <v>0</v>
      </c>
      <c r="SR9" s="1" t="s">
        <v>0</v>
      </c>
      <c r="SS9" s="1" t="s">
        <v>0</v>
      </c>
      <c r="ST9" s="1" t="s">
        <v>0</v>
      </c>
      <c r="SU9" s="1" t="s">
        <v>0</v>
      </c>
      <c r="SV9" s="1" t="s">
        <v>0</v>
      </c>
      <c r="SW9" s="1" t="s">
        <v>0</v>
      </c>
      <c r="SX9" s="1" t="s">
        <v>0</v>
      </c>
      <c r="SY9" s="1" t="s">
        <v>0</v>
      </c>
      <c r="SZ9" s="1" t="s">
        <v>0</v>
      </c>
      <c r="TA9" s="1" t="s">
        <v>0</v>
      </c>
      <c r="TB9" s="1" t="s">
        <v>0</v>
      </c>
      <c r="TC9" s="1" t="s">
        <v>0</v>
      </c>
      <c r="TD9" s="1" t="s">
        <v>0</v>
      </c>
      <c r="TE9" s="1" t="s">
        <v>0</v>
      </c>
      <c r="TF9" s="1" t="s">
        <v>0</v>
      </c>
      <c r="TG9" s="1" t="s">
        <v>0</v>
      </c>
      <c r="TH9" s="1" t="s">
        <v>0</v>
      </c>
      <c r="TI9" s="1" t="s">
        <v>0</v>
      </c>
      <c r="TJ9" s="1" t="s">
        <v>0</v>
      </c>
      <c r="TK9" s="1" t="s">
        <v>0</v>
      </c>
      <c r="TL9" s="1" t="s">
        <v>0</v>
      </c>
      <c r="TM9" s="1" t="s">
        <v>0</v>
      </c>
      <c r="TN9" s="1" t="s">
        <v>0</v>
      </c>
      <c r="TO9" s="1" t="s">
        <v>0</v>
      </c>
      <c r="TP9" s="1" t="s">
        <v>0</v>
      </c>
      <c r="TQ9" s="1" t="s">
        <v>0</v>
      </c>
      <c r="TR9" s="1" t="s">
        <v>0</v>
      </c>
      <c r="TS9" s="1" t="s">
        <v>0</v>
      </c>
      <c r="TT9" s="1" t="s">
        <v>0</v>
      </c>
      <c r="TU9" s="1" t="s">
        <v>0</v>
      </c>
      <c r="TV9" s="1" t="s">
        <v>0</v>
      </c>
      <c r="TW9" s="1" t="s">
        <v>0</v>
      </c>
      <c r="TX9" s="1" t="s">
        <v>0</v>
      </c>
      <c r="TY9" s="1" t="s">
        <v>0</v>
      </c>
      <c r="TZ9" s="1" t="s">
        <v>0</v>
      </c>
      <c r="UA9" s="1" t="s">
        <v>0</v>
      </c>
      <c r="UB9" s="1" t="s">
        <v>0</v>
      </c>
      <c r="UC9" s="1" t="s">
        <v>0</v>
      </c>
      <c r="UD9" s="1" t="s">
        <v>0</v>
      </c>
      <c r="UE9" s="1" t="s">
        <v>0</v>
      </c>
      <c r="UF9" s="1" t="s">
        <v>0</v>
      </c>
      <c r="UG9" s="1" t="s">
        <v>0</v>
      </c>
      <c r="UH9" s="1" t="s">
        <v>0</v>
      </c>
      <c r="UI9" s="1" t="s">
        <v>0</v>
      </c>
      <c r="UJ9" s="1" t="s">
        <v>0</v>
      </c>
      <c r="UK9" s="1" t="s">
        <v>0</v>
      </c>
      <c r="UL9" s="1" t="s">
        <v>0</v>
      </c>
      <c r="UM9" s="1" t="s">
        <v>0</v>
      </c>
      <c r="UN9" s="1" t="s">
        <v>0</v>
      </c>
      <c r="UO9" s="1" t="s">
        <v>0</v>
      </c>
      <c r="UP9" s="1" t="s">
        <v>0</v>
      </c>
      <c r="UQ9" s="1" t="s">
        <v>0</v>
      </c>
    </row>
    <row r="10" spans="1:563" x14ac:dyDescent="0.25">
      <c r="A10" s="1" t="s">
        <v>1618</v>
      </c>
      <c r="B10" s="1" t="s">
        <v>56</v>
      </c>
      <c r="C10" s="1" t="s">
        <v>57</v>
      </c>
      <c r="D10" s="25">
        <v>9638606.46368815</v>
      </c>
      <c r="E10" s="25">
        <v>13626829.0874536</v>
      </c>
      <c r="F10" s="25">
        <v>16460622.2306247</v>
      </c>
      <c r="G10" s="25">
        <v>13981233.585318699</v>
      </c>
      <c r="H10" s="25">
        <v>12171798.301313899</v>
      </c>
      <c r="I10" s="25">
        <v>6787597.6070165103</v>
      </c>
      <c r="J10" s="25">
        <v>11752892.7037644</v>
      </c>
      <c r="K10" s="25">
        <v>12328664.8610618</v>
      </c>
      <c r="L10" s="25">
        <v>15659596.248972701</v>
      </c>
      <c r="M10" s="25">
        <v>11647443.491981599</v>
      </c>
      <c r="N10" s="1">
        <v>18845365.351693399</v>
      </c>
      <c r="O10" s="1">
        <v>13381731.214623</v>
      </c>
      <c r="P10" s="1">
        <v>15835967.0684234</v>
      </c>
      <c r="Q10" s="1">
        <v>13213150.745301399</v>
      </c>
      <c r="R10" s="1">
        <v>13669888.962675801</v>
      </c>
      <c r="S10" s="1">
        <v>9505716.6206641905</v>
      </c>
      <c r="T10" s="1">
        <v>16896745.369368002</v>
      </c>
      <c r="U10" s="1">
        <v>14233620.8448833</v>
      </c>
      <c r="V10" s="1">
        <v>14865764.178750999</v>
      </c>
      <c r="W10" s="1">
        <v>11292340.748583701</v>
      </c>
      <c r="X10" s="1">
        <v>10116692.4529984</v>
      </c>
      <c r="Y10" s="1">
        <v>8631162.2558424491</v>
      </c>
      <c r="Z10" s="1">
        <v>16160858.180601999</v>
      </c>
      <c r="AA10" s="1">
        <v>13962131.231888</v>
      </c>
      <c r="AB10" s="1">
        <v>15168534.615160201</v>
      </c>
      <c r="AC10" s="1">
        <v>10019863.5197444</v>
      </c>
      <c r="AD10" s="1">
        <v>12454366.258502699</v>
      </c>
      <c r="AE10" s="1">
        <v>13883336.973241299</v>
      </c>
      <c r="AF10" s="1">
        <v>17754421.1548567</v>
      </c>
      <c r="AG10" s="1">
        <v>12272487.426114099</v>
      </c>
      <c r="AH10" s="1">
        <v>12870997.7545454</v>
      </c>
      <c r="AI10" s="1">
        <v>11888403.716305001</v>
      </c>
      <c r="AJ10" s="1">
        <v>13052046.2441334</v>
      </c>
      <c r="AK10" s="1">
        <v>12743530.0083995</v>
      </c>
      <c r="AL10" s="1">
        <v>7162842.1133555798</v>
      </c>
      <c r="AM10" s="1">
        <v>15921464.1690869</v>
      </c>
      <c r="AN10" s="1">
        <v>17448856.761513598</v>
      </c>
      <c r="AO10" s="1">
        <v>16279594.1275579</v>
      </c>
      <c r="AP10" s="1">
        <v>16015722.794011701</v>
      </c>
      <c r="AQ10" s="1">
        <v>11437681.9105394</v>
      </c>
      <c r="AR10" s="1">
        <v>14541354.1363378</v>
      </c>
      <c r="AS10" s="1">
        <v>12925090.861152999</v>
      </c>
      <c r="AT10" s="1">
        <v>10827290.465638399</v>
      </c>
      <c r="AU10" s="1">
        <v>7726070.74248737</v>
      </c>
      <c r="AV10" s="1">
        <v>14062916.1123587</v>
      </c>
      <c r="AW10" s="1">
        <v>12221072.4431674</v>
      </c>
      <c r="AX10" s="1">
        <v>12339139.0342176</v>
      </c>
      <c r="AY10" s="1">
        <v>13928948.1621904</v>
      </c>
      <c r="AZ10" s="1">
        <v>13775638.4902966</v>
      </c>
      <c r="BA10" s="1">
        <v>14728364.558701901</v>
      </c>
      <c r="BB10" s="1">
        <v>16592002.956027901</v>
      </c>
      <c r="BC10" s="1">
        <v>14650792.865689101</v>
      </c>
      <c r="BD10" s="1">
        <v>11366280.0603971</v>
      </c>
      <c r="BE10" s="1">
        <v>12760887.463165</v>
      </c>
      <c r="BF10" s="1">
        <v>10757727.3975411</v>
      </c>
      <c r="BG10" s="1">
        <v>15948654.8409572</v>
      </c>
      <c r="BH10" s="1">
        <v>14455669.8455201</v>
      </c>
      <c r="BI10" s="1">
        <v>9575773.1630618591</v>
      </c>
      <c r="BJ10" s="1">
        <v>17017208.0213883</v>
      </c>
      <c r="BK10" s="1">
        <v>14545618.9678245</v>
      </c>
      <c r="BL10" s="1">
        <v>11996494.0069068</v>
      </c>
      <c r="BM10" s="1">
        <v>12452492.799106499</v>
      </c>
      <c r="BN10" s="1">
        <v>11999680.1270706</v>
      </c>
      <c r="BO10" s="1">
        <v>7313451.1585258096</v>
      </c>
      <c r="BP10" s="1">
        <v>14572727.6916559</v>
      </c>
      <c r="BQ10" s="1">
        <v>17214119.324967802</v>
      </c>
      <c r="BR10" s="1">
        <v>11404695.236056499</v>
      </c>
      <c r="BS10" s="1">
        <v>12229750.0233372</v>
      </c>
      <c r="BT10" s="1">
        <v>14122381.4478988</v>
      </c>
      <c r="BU10" s="1">
        <v>9725077.1994370706</v>
      </c>
      <c r="BV10" s="1">
        <v>8903569.8108821195</v>
      </c>
      <c r="BW10" s="1">
        <v>6414329.2995214602</v>
      </c>
      <c r="BX10" s="1">
        <v>15505757.492698601</v>
      </c>
      <c r="BY10" s="1">
        <v>9452068.6900959201</v>
      </c>
      <c r="BZ10" s="1">
        <v>10326721.811332099</v>
      </c>
      <c r="CA10" s="1">
        <v>12343685.141115</v>
      </c>
      <c r="CB10" s="1">
        <v>12019424.4466596</v>
      </c>
      <c r="CC10" s="1">
        <v>10370801.0563371</v>
      </c>
      <c r="CD10" s="1">
        <v>12300234.2101734</v>
      </c>
      <c r="CE10" s="1">
        <v>12640561.636640601</v>
      </c>
      <c r="CF10" s="1">
        <v>6870258.9758829903</v>
      </c>
      <c r="CG10" s="1">
        <v>9047182.8641541209</v>
      </c>
      <c r="CH10" s="1">
        <v>11043180.2083038</v>
      </c>
      <c r="CI10" s="1">
        <v>10521937.446303301</v>
      </c>
      <c r="CJ10" s="1">
        <v>11046820.380035801</v>
      </c>
      <c r="CK10" s="1">
        <v>12105354.931886001</v>
      </c>
      <c r="CL10" s="1">
        <v>12199150.9876245</v>
      </c>
      <c r="CM10" s="1">
        <v>10002505.842983801</v>
      </c>
      <c r="CN10" s="1">
        <v>7253712.45630542</v>
      </c>
      <c r="CO10" s="1">
        <v>12084805.227817601</v>
      </c>
      <c r="CP10" s="1">
        <v>16859601.078636602</v>
      </c>
      <c r="CQ10" s="1">
        <v>11995890.181845</v>
      </c>
      <c r="CR10" s="1">
        <v>11890672.601077501</v>
      </c>
      <c r="CS10" s="1">
        <v>10962576.041960699</v>
      </c>
      <c r="CT10" s="1">
        <v>12902804.0441864</v>
      </c>
      <c r="CU10" s="1">
        <v>10568802.129230401</v>
      </c>
      <c r="CV10" s="1">
        <v>11211040.807782199</v>
      </c>
      <c r="CW10" s="1">
        <v>14547440.230322899</v>
      </c>
      <c r="CX10" s="1">
        <v>7668792.4535846403</v>
      </c>
      <c r="CY10" s="1">
        <v>15196055.3050518</v>
      </c>
      <c r="CZ10" s="1">
        <v>18258184.458246101</v>
      </c>
      <c r="DA10" s="1">
        <v>12180078.2486492</v>
      </c>
      <c r="DB10" s="1">
        <v>15193541.4177029</v>
      </c>
      <c r="DC10" s="1">
        <v>15529140.551764701</v>
      </c>
      <c r="DD10" s="1">
        <v>10418221.224832799</v>
      </c>
      <c r="DE10" s="1">
        <v>13270375.588680999</v>
      </c>
      <c r="DF10" s="1">
        <v>10643559.8004354</v>
      </c>
      <c r="DG10" s="1">
        <v>12350097.593903</v>
      </c>
      <c r="DH10" s="1">
        <v>12635960.882750301</v>
      </c>
      <c r="DI10" s="1">
        <v>6687697.6953685898</v>
      </c>
      <c r="DJ10" s="1">
        <v>12187961.4156748</v>
      </c>
      <c r="DK10" s="1">
        <v>13979947.303032599</v>
      </c>
      <c r="DL10" s="1">
        <v>16005125.409731699</v>
      </c>
      <c r="DM10" s="1">
        <v>10539829.941761101</v>
      </c>
      <c r="DN10" s="1">
        <v>10694861.095293401</v>
      </c>
      <c r="DO10" s="1">
        <v>7055570.2978523104</v>
      </c>
      <c r="DP10" s="1">
        <v>13508708.2391637</v>
      </c>
      <c r="DQ10" s="1">
        <v>10982227.5880714</v>
      </c>
      <c r="DR10" s="1">
        <v>8273428.0619380698</v>
      </c>
      <c r="DS10" s="1">
        <v>13097419.8797237</v>
      </c>
      <c r="DT10" s="1">
        <v>12858255.8288373</v>
      </c>
      <c r="DU10" s="1">
        <v>9589592.5065986104</v>
      </c>
      <c r="DV10" s="1">
        <v>11164612.352297001</v>
      </c>
      <c r="DW10" s="1">
        <v>9341603.3068154491</v>
      </c>
      <c r="DX10" s="1">
        <v>16157903.5488433</v>
      </c>
      <c r="DY10" s="1">
        <v>10266223.676374201</v>
      </c>
      <c r="DZ10" s="1">
        <v>8891557.3542979509</v>
      </c>
      <c r="EA10" s="1">
        <v>11777449.546651799</v>
      </c>
      <c r="EB10" s="1">
        <v>12034099.1193792</v>
      </c>
      <c r="EC10" s="1">
        <v>12194208.839714799</v>
      </c>
      <c r="ED10" s="1">
        <v>7533201.1848930297</v>
      </c>
      <c r="EE10" s="1">
        <v>14095359.5036247</v>
      </c>
      <c r="EF10" s="1">
        <v>10487764.6500088</v>
      </c>
      <c r="EG10" s="1">
        <v>7264706.8618151098</v>
      </c>
      <c r="EH10" s="1">
        <v>10685808.0124027</v>
      </c>
      <c r="EI10" s="1">
        <v>9025212.3403622303</v>
      </c>
      <c r="EJ10" s="1">
        <v>8668487.8732598107</v>
      </c>
      <c r="EK10" s="1">
        <v>11703718.9974827</v>
      </c>
      <c r="EL10" s="1">
        <v>7623749.9878363702</v>
      </c>
      <c r="EM10" s="1">
        <v>10304519.636402201</v>
      </c>
      <c r="EN10" s="1">
        <v>12752197.1831962</v>
      </c>
      <c r="EO10" s="1">
        <v>10032355.230093701</v>
      </c>
      <c r="EP10" s="1">
        <v>12790822.1293943</v>
      </c>
      <c r="EQ10" s="1">
        <v>7500051.3185650203</v>
      </c>
      <c r="ER10" s="1">
        <v>10856738.300196899</v>
      </c>
      <c r="ES10" s="1">
        <v>7282200.3223960502</v>
      </c>
      <c r="ET10" s="1">
        <v>12481609.649634199</v>
      </c>
      <c r="EU10" s="1">
        <v>12543967.77681</v>
      </c>
      <c r="EV10" s="1">
        <v>8518530.7184095997</v>
      </c>
      <c r="EW10" s="1">
        <v>10138872.840381</v>
      </c>
      <c r="EX10" s="1">
        <v>12484722.458587499</v>
      </c>
      <c r="EY10" s="1">
        <v>15503905.268119499</v>
      </c>
      <c r="EZ10" s="1">
        <v>10153195.675263399</v>
      </c>
      <c r="FA10" s="1">
        <v>10068884.7455728</v>
      </c>
      <c r="FB10" s="1">
        <v>6412672.0829978697</v>
      </c>
      <c r="FC10" s="1">
        <v>12444900.8983337</v>
      </c>
      <c r="FD10" s="1">
        <v>12724900.37269</v>
      </c>
      <c r="FE10" s="1">
        <v>11125366.4714255</v>
      </c>
      <c r="FF10" s="1">
        <v>14132474.0067492</v>
      </c>
      <c r="FG10" s="1">
        <v>14200522.334421599</v>
      </c>
      <c r="FH10" s="1">
        <v>11186479.455753701</v>
      </c>
      <c r="FI10" s="1">
        <v>14537099.848262399</v>
      </c>
      <c r="FJ10" s="1">
        <v>10323391.828837501</v>
      </c>
      <c r="FK10" s="1">
        <v>13769316.2831423</v>
      </c>
      <c r="FL10" s="1">
        <v>16918432.563833401</v>
      </c>
      <c r="FM10" s="1">
        <v>10409014.7802108</v>
      </c>
      <c r="FN10" s="1">
        <v>9926792.0305358898</v>
      </c>
      <c r="FO10" s="1">
        <v>10314241.8181995</v>
      </c>
      <c r="FP10" s="1">
        <v>9615244.2110880408</v>
      </c>
      <c r="FQ10" s="1">
        <v>9346765.3921124693</v>
      </c>
      <c r="FR10" s="1">
        <v>11000448.4911885</v>
      </c>
      <c r="FS10" s="1">
        <v>10393083.9014709</v>
      </c>
      <c r="FT10" s="1">
        <v>6949313.8896246003</v>
      </c>
      <c r="FU10" s="1">
        <v>10274415.6317343</v>
      </c>
      <c r="FV10" s="1">
        <v>7450062.5805243496</v>
      </c>
      <c r="FW10" s="1">
        <v>11328576.4206427</v>
      </c>
      <c r="FX10" s="1">
        <v>17831298.9414909</v>
      </c>
      <c r="FY10" s="1">
        <v>11915929.8577551</v>
      </c>
      <c r="FZ10" s="1">
        <v>13347217.126936899</v>
      </c>
      <c r="GA10" s="1">
        <v>11130863.9698107</v>
      </c>
      <c r="GB10" s="1">
        <v>10972665.8723641</v>
      </c>
      <c r="GC10" s="1">
        <v>10111547.3158905</v>
      </c>
      <c r="GD10" s="1">
        <v>10122988.6170785</v>
      </c>
      <c r="GE10" s="1">
        <v>9296970.1429716498</v>
      </c>
      <c r="GF10" s="1">
        <v>11638455.850328101</v>
      </c>
      <c r="GG10" s="1">
        <v>8119873.4722756296</v>
      </c>
      <c r="GH10" s="1">
        <v>8921650.3181057908</v>
      </c>
      <c r="GI10" s="1">
        <v>7775942.78094461</v>
      </c>
      <c r="GJ10" s="1">
        <v>9384520.1175896991</v>
      </c>
      <c r="GK10" s="1">
        <v>11806660.1141262</v>
      </c>
      <c r="GL10" s="1">
        <v>13953635.527512601</v>
      </c>
      <c r="GM10" s="1">
        <v>6764412.0563050704</v>
      </c>
      <c r="GN10" s="1">
        <v>12909523.469704799</v>
      </c>
      <c r="GO10" s="1">
        <v>14533675.538685201</v>
      </c>
      <c r="GP10" s="1">
        <v>11119052.0185489</v>
      </c>
      <c r="GQ10" s="1">
        <v>14475707.9879333</v>
      </c>
      <c r="GR10" s="1">
        <v>13328744.3977833</v>
      </c>
      <c r="GS10" s="1">
        <v>22709161.441158898</v>
      </c>
      <c r="GT10" s="1">
        <v>9331343.0664665308</v>
      </c>
      <c r="GU10" s="1">
        <v>15381104.163846601</v>
      </c>
      <c r="GV10" s="1">
        <v>9473857.8093517497</v>
      </c>
      <c r="GW10" s="1">
        <v>10732152.460468801</v>
      </c>
      <c r="GX10" s="1">
        <v>10486704.3296145</v>
      </c>
      <c r="GY10" s="1">
        <v>12386355.7736369</v>
      </c>
      <c r="GZ10" s="1">
        <v>9351575.1884898301</v>
      </c>
      <c r="HA10" s="1">
        <v>14855689.4899021</v>
      </c>
      <c r="HB10" s="1">
        <v>14773940.0956818</v>
      </c>
      <c r="HC10" s="1">
        <v>9140212.3486729506</v>
      </c>
      <c r="HD10" s="1">
        <v>7707533.5458912402</v>
      </c>
      <c r="HE10" s="1">
        <v>8845005.6264345404</v>
      </c>
      <c r="HF10" s="1">
        <v>8573339.0425845496</v>
      </c>
      <c r="HG10" s="1">
        <v>6319267.0811935803</v>
      </c>
      <c r="HH10" s="1">
        <v>9884460.6090545598</v>
      </c>
      <c r="HI10" s="1">
        <v>12732558.2451308</v>
      </c>
      <c r="HJ10" s="1">
        <v>11631517.4440552</v>
      </c>
      <c r="HK10" s="1">
        <v>11310221.9156122</v>
      </c>
      <c r="HL10" s="1">
        <v>9385771.7926790901</v>
      </c>
      <c r="HM10" s="1">
        <v>12714615.775936199</v>
      </c>
      <c r="HN10" s="1">
        <v>5998357.2438968197</v>
      </c>
      <c r="HO10" s="1">
        <v>12697885.2113661</v>
      </c>
      <c r="HP10" s="1">
        <v>10026494.4517764</v>
      </c>
      <c r="HQ10" s="1">
        <v>9154207.3718235604</v>
      </c>
      <c r="HR10" s="1">
        <v>10600301.9410816</v>
      </c>
      <c r="HS10" s="1">
        <v>12725371.819830701</v>
      </c>
      <c r="HT10" s="1">
        <v>10589926.857204299</v>
      </c>
      <c r="HU10" s="1">
        <v>10265040.1686488</v>
      </c>
      <c r="HV10" s="1">
        <v>12291473.9201915</v>
      </c>
      <c r="HW10" s="1">
        <v>9873575.1276358105</v>
      </c>
      <c r="HX10" s="1">
        <v>14006207.647682499</v>
      </c>
      <c r="HY10" s="1">
        <v>8751682.0931929294</v>
      </c>
      <c r="HZ10" s="1">
        <v>11111585.6621098</v>
      </c>
      <c r="IA10" s="1">
        <v>11404899.012752101</v>
      </c>
      <c r="IB10" s="1">
        <v>15794785.14071</v>
      </c>
      <c r="IC10" s="1">
        <v>12151418.136637</v>
      </c>
      <c r="ID10" s="1">
        <v>12135454.126165399</v>
      </c>
      <c r="IE10" s="1">
        <v>10473848.188235</v>
      </c>
      <c r="IF10" s="1">
        <v>9799514.6998984292</v>
      </c>
      <c r="IG10" s="1">
        <v>11135210.0926909</v>
      </c>
      <c r="IH10" s="1">
        <v>8740895.67962314</v>
      </c>
      <c r="II10" s="1">
        <v>7405358.5921386098</v>
      </c>
      <c r="IJ10" s="1">
        <v>11999169.314618399</v>
      </c>
      <c r="IK10" s="1">
        <v>5677998.7855160497</v>
      </c>
      <c r="IL10" s="1">
        <v>11719627.6410423</v>
      </c>
      <c r="IM10" s="1">
        <v>13260131.5808612</v>
      </c>
      <c r="IN10" s="1">
        <v>10665651.880584599</v>
      </c>
      <c r="IO10" s="1">
        <v>16180661.273930199</v>
      </c>
      <c r="IP10" s="1">
        <v>10081241.6001668</v>
      </c>
      <c r="IQ10" s="1">
        <v>9031810.4418036006</v>
      </c>
      <c r="IR10" s="1">
        <v>12521881.286334001</v>
      </c>
      <c r="IS10" s="1">
        <v>10018734.2445282</v>
      </c>
      <c r="IT10" s="1">
        <v>10953424.3210412</v>
      </c>
      <c r="IU10" s="1">
        <v>8781412.4692953303</v>
      </c>
      <c r="IV10" s="1">
        <v>13660545.4700401</v>
      </c>
      <c r="IW10" s="1">
        <v>10609493.005504699</v>
      </c>
      <c r="IX10" s="1">
        <v>11591356.2049796</v>
      </c>
      <c r="IY10" s="1">
        <v>12235414.914136801</v>
      </c>
      <c r="IZ10" s="1">
        <v>9598028.2668294497</v>
      </c>
      <c r="JA10" s="1">
        <v>9399389.6309098806</v>
      </c>
      <c r="JB10" s="1">
        <v>10149212.445388401</v>
      </c>
      <c r="JC10" s="1">
        <v>12726082.8606868</v>
      </c>
      <c r="JD10" s="1">
        <v>10547876.5584768</v>
      </c>
      <c r="JE10" s="1">
        <v>14536519.1498482</v>
      </c>
      <c r="JF10" s="1">
        <v>14097237.0898988</v>
      </c>
      <c r="JG10" s="1">
        <v>8981677.6243176106</v>
      </c>
      <c r="JH10" s="1">
        <v>8539943.7428876404</v>
      </c>
      <c r="JI10" s="1">
        <v>11317465.567184299</v>
      </c>
      <c r="JJ10" s="1">
        <v>5812580.1225628499</v>
      </c>
      <c r="JK10" s="1">
        <v>6937575.5627199104</v>
      </c>
      <c r="JL10" s="1">
        <v>9753666.3734224997</v>
      </c>
      <c r="JM10" s="1">
        <v>13077693.292011401</v>
      </c>
      <c r="JN10" s="1">
        <v>13125840.2084124</v>
      </c>
      <c r="JO10" s="1">
        <v>14775352.0176645</v>
      </c>
      <c r="JP10" s="1">
        <v>12126022.9629199</v>
      </c>
      <c r="JQ10" s="1">
        <v>9708024.6999966297</v>
      </c>
      <c r="JR10" s="1">
        <v>13514669.8001222</v>
      </c>
      <c r="JS10" s="1">
        <v>11058139.8287024</v>
      </c>
      <c r="JT10" s="1">
        <v>10658646.694163</v>
      </c>
      <c r="JU10" s="1">
        <v>11339722.7922132</v>
      </c>
      <c r="JV10" s="1">
        <v>10112167.9179266</v>
      </c>
      <c r="JW10" s="1">
        <v>10317563.9357113</v>
      </c>
      <c r="JX10" s="1">
        <v>6244881.4059198601</v>
      </c>
      <c r="JY10" s="1">
        <v>11130287.269657001</v>
      </c>
      <c r="JZ10" s="1">
        <v>9246647.7176572494</v>
      </c>
      <c r="KA10" s="1">
        <v>13143484.5235979</v>
      </c>
      <c r="KB10" s="1">
        <v>13619901.3208778</v>
      </c>
      <c r="KC10" s="1">
        <v>10544616.567387801</v>
      </c>
      <c r="KD10" s="1">
        <v>11353472.8758664</v>
      </c>
      <c r="KE10" s="1">
        <v>12251995.9675113</v>
      </c>
      <c r="KF10" s="1">
        <v>16481310.80816</v>
      </c>
      <c r="KG10" s="1">
        <v>14059328.4478726</v>
      </c>
      <c r="KH10" s="1">
        <v>9781681.6127648093</v>
      </c>
      <c r="KI10" s="1">
        <v>8112808.1469013495</v>
      </c>
      <c r="KJ10" s="1">
        <v>11293121.961705299</v>
      </c>
      <c r="KK10" s="1">
        <v>13420901.477779901</v>
      </c>
      <c r="KL10" s="1">
        <v>11367383.9131204</v>
      </c>
      <c r="KM10" s="1">
        <v>13682385.702946501</v>
      </c>
      <c r="KN10" s="1">
        <v>11100106.6099301</v>
      </c>
      <c r="KO10" s="1">
        <v>5686785.5500094099</v>
      </c>
      <c r="KP10" s="1">
        <v>8765216.2956049107</v>
      </c>
      <c r="KQ10" s="1">
        <v>14115833.2027073</v>
      </c>
      <c r="KR10" s="1">
        <v>11898508.4418044</v>
      </c>
      <c r="KS10" s="1">
        <v>15058092.091958201</v>
      </c>
      <c r="KT10" s="1">
        <v>9682680.0879781507</v>
      </c>
      <c r="KU10" s="1">
        <v>11296572.711586</v>
      </c>
      <c r="KV10" s="1">
        <v>8098457.2890708698</v>
      </c>
      <c r="KW10" s="1">
        <v>10372078.9161609</v>
      </c>
      <c r="KX10" s="1">
        <v>15533663.8303343</v>
      </c>
      <c r="KY10" s="1">
        <v>9767840.0162784606</v>
      </c>
      <c r="KZ10" s="1">
        <v>13196484.135373401</v>
      </c>
      <c r="LA10" s="1">
        <v>8503283.3833038695</v>
      </c>
      <c r="LB10" s="1">
        <v>9676499.2972171493</v>
      </c>
      <c r="LC10" s="1">
        <v>11257414.1990983</v>
      </c>
      <c r="LD10" s="1">
        <v>9887587.6353993304</v>
      </c>
      <c r="LE10" s="1">
        <v>9118320.1161439791</v>
      </c>
      <c r="LF10" s="1">
        <v>10118338.680243099</v>
      </c>
      <c r="LG10" s="1">
        <v>12514031.6986246</v>
      </c>
      <c r="LH10" s="1">
        <v>8343002.9270134298</v>
      </c>
      <c r="LI10" s="1">
        <v>9746218.5273285192</v>
      </c>
      <c r="LJ10" s="1">
        <v>11916949.4034144</v>
      </c>
      <c r="LK10" s="1">
        <v>10303470.366737099</v>
      </c>
      <c r="LL10" s="1">
        <v>12608338.951810701</v>
      </c>
      <c r="LM10" s="1">
        <v>22511840.2435962</v>
      </c>
      <c r="LN10" s="1">
        <v>12749976.868403399</v>
      </c>
      <c r="LO10" s="1">
        <v>11867176.564846501</v>
      </c>
      <c r="LP10" s="1">
        <v>14703512.412119901</v>
      </c>
      <c r="LQ10" s="1">
        <v>9260235.3135327194</v>
      </c>
      <c r="LR10" s="1">
        <v>11507020.238324899</v>
      </c>
      <c r="LS10" s="1">
        <v>11388104.667997001</v>
      </c>
      <c r="LT10" s="1">
        <v>20181882.1608718</v>
      </c>
      <c r="LU10" s="1">
        <v>11728243.7874969</v>
      </c>
      <c r="LV10" s="1">
        <v>8212228.77346648</v>
      </c>
      <c r="LW10" s="1">
        <v>8460080.34034645</v>
      </c>
      <c r="LX10" s="1">
        <v>8644860.0882770307</v>
      </c>
      <c r="LY10" s="1">
        <v>14455908.4168483</v>
      </c>
      <c r="LZ10" s="1">
        <v>10766911.0409695</v>
      </c>
      <c r="MA10" s="1">
        <v>7564869.7816147804</v>
      </c>
      <c r="MB10" s="1">
        <v>8078958.0528919501</v>
      </c>
      <c r="MC10" s="1">
        <v>9505843.2592877708</v>
      </c>
      <c r="MD10" s="1">
        <v>9870541.1498045698</v>
      </c>
      <c r="ME10" s="1">
        <v>10139852.350839101</v>
      </c>
      <c r="MF10" s="1">
        <v>8729006.4243774693</v>
      </c>
      <c r="MG10" s="1">
        <v>11106459.930309201</v>
      </c>
      <c r="MH10" s="1">
        <v>8016910.7861489197</v>
      </c>
      <c r="MI10" s="1">
        <v>11155597.314166101</v>
      </c>
      <c r="MJ10" s="1">
        <v>11361922.007837599</v>
      </c>
      <c r="MK10" s="1">
        <v>13742032.9583119</v>
      </c>
      <c r="ML10" s="1">
        <v>11770728.4912095</v>
      </c>
      <c r="MM10" s="1">
        <v>9721215.5165067203</v>
      </c>
      <c r="MN10" s="1">
        <v>12649259.8289648</v>
      </c>
      <c r="MO10" s="1">
        <v>8420103.3550304696</v>
      </c>
      <c r="MP10" s="1">
        <v>11935202.0203593</v>
      </c>
      <c r="MQ10" s="1">
        <v>9013195.0914995596</v>
      </c>
      <c r="MR10" s="1">
        <v>12965317.026028199</v>
      </c>
      <c r="MS10" s="1">
        <v>6729765.1741036698</v>
      </c>
      <c r="MT10" s="1">
        <v>10640393.967411401</v>
      </c>
      <c r="MU10" s="1">
        <v>10600889.552909501</v>
      </c>
      <c r="MV10" s="1">
        <v>9654997.8488382604</v>
      </c>
      <c r="MW10" s="1">
        <v>7911315.6745352298</v>
      </c>
      <c r="MX10" s="1">
        <v>12867177.6838062</v>
      </c>
      <c r="MY10" s="1">
        <v>15676513.423720101</v>
      </c>
      <c r="MZ10" s="1">
        <v>11020745.2746381</v>
      </c>
      <c r="NA10" s="1">
        <v>14965384.1304809</v>
      </c>
      <c r="NB10" s="1">
        <v>8915208.8149583507</v>
      </c>
      <c r="NC10" s="1">
        <v>12731183.4696863</v>
      </c>
      <c r="ND10" s="1">
        <v>10022544.2721173</v>
      </c>
      <c r="NE10" s="1">
        <v>11728286.357662201</v>
      </c>
      <c r="NF10" s="1">
        <v>7722112.9700167403</v>
      </c>
      <c r="NG10" s="1">
        <v>9722647.3350181002</v>
      </c>
      <c r="NH10" s="1">
        <v>14313003.386663301</v>
      </c>
      <c r="NI10" s="1">
        <v>8566568.8375412095</v>
      </c>
      <c r="NJ10" s="1">
        <v>8189799.1876260797</v>
      </c>
      <c r="NK10" s="1">
        <v>12315756.1528532</v>
      </c>
      <c r="NL10" s="1">
        <v>6175058.2912324704</v>
      </c>
      <c r="NM10" s="1">
        <v>10921504.5519545</v>
      </c>
      <c r="NN10" s="1">
        <v>6994554.8265444003</v>
      </c>
      <c r="NO10" s="1">
        <v>8838345.5799272005</v>
      </c>
      <c r="NP10" s="1">
        <v>9009666.3503915798</v>
      </c>
      <c r="NQ10" s="1">
        <v>10156844.2008292</v>
      </c>
      <c r="NR10" s="1">
        <v>11491553.0501782</v>
      </c>
      <c r="NS10" s="1">
        <v>11762228.796894999</v>
      </c>
      <c r="NT10" s="1">
        <v>7051588.4264256004</v>
      </c>
      <c r="NU10" s="1">
        <v>9496718.5530227907</v>
      </c>
      <c r="NV10" s="1">
        <v>8743719.9491519704</v>
      </c>
      <c r="NW10" s="1">
        <v>8871496.72570627</v>
      </c>
      <c r="NX10" s="1">
        <v>14394919.8066584</v>
      </c>
      <c r="NY10" s="1">
        <v>8728087.2566096298</v>
      </c>
      <c r="NZ10" s="1">
        <v>22912112.981454302</v>
      </c>
      <c r="OA10" s="1">
        <v>8893430.3896237705</v>
      </c>
      <c r="OB10" s="1">
        <v>15578589.814342299</v>
      </c>
      <c r="OC10" s="1">
        <v>10462576.040945999</v>
      </c>
      <c r="OD10" s="1">
        <v>11730947.787903599</v>
      </c>
      <c r="OE10" s="1">
        <v>11332226.637526</v>
      </c>
      <c r="OF10" s="1">
        <v>12786979.0697811</v>
      </c>
      <c r="OG10" s="1">
        <v>10501256.2718335</v>
      </c>
      <c r="OH10" s="1">
        <v>7856780.2458291501</v>
      </c>
      <c r="OI10" s="1">
        <v>16832116.371864401</v>
      </c>
      <c r="OJ10" s="1">
        <v>7936283.0172560802</v>
      </c>
      <c r="OK10" s="1">
        <v>8865553.7171128597</v>
      </c>
      <c r="OL10" s="1">
        <v>10258100.0526946</v>
      </c>
      <c r="OM10" s="1">
        <v>13670977.0882643</v>
      </c>
      <c r="ON10" s="1">
        <v>10555518.5717036</v>
      </c>
      <c r="OO10" s="1">
        <v>11919757.675606901</v>
      </c>
      <c r="OP10" s="1">
        <v>9050051.8958406709</v>
      </c>
      <c r="OQ10" s="1">
        <v>13161024.108197501</v>
      </c>
      <c r="OR10" s="1">
        <v>12713705.272497799</v>
      </c>
      <c r="OS10" s="1">
        <v>11666012.390607901</v>
      </c>
      <c r="OT10" s="1">
        <v>10951332.720639201</v>
      </c>
      <c r="OU10" s="1">
        <v>9428725.1481026206</v>
      </c>
      <c r="OV10" s="1">
        <v>8847899.5973748602</v>
      </c>
      <c r="OW10" s="1">
        <v>11989503.1492776</v>
      </c>
      <c r="OX10" s="1">
        <v>9065602.6912654191</v>
      </c>
      <c r="OY10" s="1">
        <v>11376448.269877801</v>
      </c>
      <c r="OZ10" s="1">
        <v>10157959.0331738</v>
      </c>
      <c r="PA10" s="1">
        <v>7213370.7332636397</v>
      </c>
      <c r="PB10" s="1">
        <v>7981271.1717874296</v>
      </c>
      <c r="PC10" s="1">
        <v>21323397.321655899</v>
      </c>
      <c r="PD10" s="1">
        <v>16569289.3977942</v>
      </c>
      <c r="PE10" s="1">
        <v>12750015.109107601</v>
      </c>
      <c r="PF10" s="1">
        <v>13346766.512990801</v>
      </c>
      <c r="PG10" s="1">
        <v>10822229.430831</v>
      </c>
      <c r="PH10" s="1">
        <v>9332306.8173988108</v>
      </c>
      <c r="PI10" s="1">
        <v>10959627.9547721</v>
      </c>
      <c r="PJ10" s="1">
        <v>21737880.439138599</v>
      </c>
      <c r="PK10" s="1">
        <v>8948801.5381205697</v>
      </c>
      <c r="PL10" s="1">
        <v>6394427.7973174201</v>
      </c>
      <c r="PM10" s="1">
        <v>6103698.3777719298</v>
      </c>
      <c r="PN10" s="1">
        <v>11593129.519855499</v>
      </c>
      <c r="PO10" s="1">
        <v>9919209.9505461492</v>
      </c>
      <c r="PP10" s="1">
        <v>12685014.912928101</v>
      </c>
      <c r="PQ10" s="1">
        <v>9361578.0181278903</v>
      </c>
      <c r="PR10" s="1">
        <v>14381520.124777</v>
      </c>
      <c r="PS10" s="1">
        <v>8712866.78061359</v>
      </c>
      <c r="PT10" s="1">
        <v>5306369.8927775295</v>
      </c>
      <c r="PU10" s="1">
        <v>9234048.7544133104</v>
      </c>
      <c r="PV10" s="1">
        <v>14911992.799674001</v>
      </c>
      <c r="PW10" s="1">
        <v>9431019.1967090592</v>
      </c>
      <c r="PX10" s="1">
        <v>8830965.4657939691</v>
      </c>
      <c r="PY10" s="1">
        <v>16589794.031547001</v>
      </c>
      <c r="PZ10" s="1">
        <v>12540409.127940601</v>
      </c>
      <c r="QA10" s="1">
        <v>9440429.1998685505</v>
      </c>
      <c r="QB10" s="1">
        <v>11064231.1948852</v>
      </c>
      <c r="QC10" s="1">
        <v>13785916.9690465</v>
      </c>
      <c r="QD10" s="1">
        <v>14931995.230323199</v>
      </c>
      <c r="QE10" s="1">
        <v>9316701.3014394008</v>
      </c>
      <c r="QF10" s="1">
        <v>9867214.1397347692</v>
      </c>
      <c r="QG10" s="1">
        <v>11212112.157862</v>
      </c>
      <c r="QH10" s="1">
        <v>6478344.4741286803</v>
      </c>
      <c r="QI10" s="1">
        <v>8885885.6256361995</v>
      </c>
      <c r="QJ10" s="1">
        <v>14128974.6470581</v>
      </c>
      <c r="QK10" s="1">
        <v>10926392.963311199</v>
      </c>
      <c r="QL10" s="1">
        <v>12494987.986749001</v>
      </c>
      <c r="QM10" s="1">
        <v>11365857.991250601</v>
      </c>
      <c r="QN10" s="1">
        <v>10833395.107614299</v>
      </c>
      <c r="QO10" s="1">
        <v>12404363.753708201</v>
      </c>
      <c r="QP10" s="1">
        <v>16445364.2324888</v>
      </c>
      <c r="QQ10" s="1">
        <v>13738683.563183799</v>
      </c>
      <c r="QR10" s="1">
        <v>16980518.0147365</v>
      </c>
      <c r="QS10" s="1">
        <v>9517841.4022518694</v>
      </c>
      <c r="QT10" s="1">
        <v>9485928.7941013798</v>
      </c>
      <c r="QU10" s="1">
        <v>7877367.8674355196</v>
      </c>
      <c r="QV10" s="1">
        <v>7383731.7687615398</v>
      </c>
      <c r="QW10" s="1">
        <v>12224724.3819305</v>
      </c>
      <c r="QX10" s="1">
        <v>10750623.546665501</v>
      </c>
      <c r="QY10" s="1">
        <v>6825332.9710630104</v>
      </c>
      <c r="QZ10" s="1">
        <v>13209773.569336301</v>
      </c>
      <c r="RA10" s="1">
        <v>7604780.3862170801</v>
      </c>
      <c r="RB10" s="1">
        <v>11257478.8338464</v>
      </c>
      <c r="RC10" s="1">
        <v>15294673.807082999</v>
      </c>
      <c r="RD10" s="1">
        <v>8088412.0995364198</v>
      </c>
      <c r="RE10" s="1">
        <v>7286472.0076023797</v>
      </c>
      <c r="RF10" s="1">
        <v>8069874.8744026097</v>
      </c>
      <c r="RG10" s="1">
        <v>12340512.9916839</v>
      </c>
      <c r="RH10" s="1">
        <v>15201381.875993401</v>
      </c>
      <c r="RI10" s="1">
        <v>8413792.1107514407</v>
      </c>
      <c r="RJ10" s="1">
        <v>13420844.575449301</v>
      </c>
      <c r="RK10" s="1">
        <v>7158903.5768923201</v>
      </c>
      <c r="RL10" s="1">
        <v>10515228.2046897</v>
      </c>
      <c r="RM10" s="1">
        <v>25130789.789350402</v>
      </c>
      <c r="RN10" s="1">
        <v>9780562.5241037197</v>
      </c>
      <c r="RO10" s="1">
        <v>8345258.2868846403</v>
      </c>
      <c r="RP10" s="1">
        <v>9276356.8103791494</v>
      </c>
      <c r="RQ10" s="1">
        <v>9782457.0958617609</v>
      </c>
      <c r="RR10" s="1">
        <v>10032986.0660033</v>
      </c>
      <c r="RS10" s="1">
        <v>14627799.6067739</v>
      </c>
      <c r="RT10" s="1">
        <v>16030276.067066699</v>
      </c>
      <c r="RU10" s="1">
        <v>14351788.466225401</v>
      </c>
      <c r="RV10" s="1">
        <v>13343300.412682701</v>
      </c>
      <c r="RW10" s="1">
        <v>10974826.353777001</v>
      </c>
      <c r="RX10" s="1">
        <v>7210464.3628305905</v>
      </c>
      <c r="RY10" s="1">
        <v>10273186.1203689</v>
      </c>
      <c r="RZ10" s="1">
        <v>12270380.1024158</v>
      </c>
      <c r="SA10" s="1">
        <v>14359722.930760499</v>
      </c>
      <c r="SB10" s="1">
        <v>17569519.453230999</v>
      </c>
      <c r="SC10" s="1">
        <v>10942267.3549631</v>
      </c>
      <c r="SD10" s="1">
        <v>11213977.918181101</v>
      </c>
      <c r="SE10" s="1">
        <v>13797211.841890801</v>
      </c>
      <c r="SF10" s="1">
        <v>15311756.9538294</v>
      </c>
      <c r="SG10" s="1">
        <v>6598721.3820221303</v>
      </c>
      <c r="SH10" s="1">
        <v>12000909.180099901</v>
      </c>
      <c r="SI10" s="1">
        <v>8080379.3953802995</v>
      </c>
      <c r="SJ10" s="1">
        <v>10667858.654943701</v>
      </c>
      <c r="SK10" s="1">
        <v>11817329.891838299</v>
      </c>
      <c r="SL10" s="1">
        <v>5229451.1090292297</v>
      </c>
      <c r="SM10" s="1">
        <v>10668057.5354467</v>
      </c>
      <c r="SN10" s="1">
        <v>9249090.4996509999</v>
      </c>
      <c r="SO10" s="1">
        <v>9673423.7677394208</v>
      </c>
      <c r="SP10" s="1">
        <v>8675478.2368479092</v>
      </c>
      <c r="SQ10" s="1">
        <v>7998293.1955928104</v>
      </c>
      <c r="SR10" s="1">
        <v>10805523.2470231</v>
      </c>
      <c r="SS10" s="1">
        <v>9887379.0132439993</v>
      </c>
      <c r="ST10" s="1">
        <v>7856189.5224802997</v>
      </c>
      <c r="SU10" s="1">
        <v>8830305.9778060801</v>
      </c>
      <c r="SV10" s="1">
        <v>10423776.3262119</v>
      </c>
      <c r="SW10" s="1">
        <v>10554800.4211032</v>
      </c>
      <c r="SX10" s="1">
        <v>9113530.1246971991</v>
      </c>
      <c r="SY10" s="1">
        <v>10869603.4710715</v>
      </c>
      <c r="SZ10" s="1">
        <v>11352275.327996301</v>
      </c>
      <c r="TA10" s="1">
        <v>6784255.6705485098</v>
      </c>
      <c r="TB10" s="1">
        <v>7244914.7358862497</v>
      </c>
      <c r="TC10" s="1">
        <v>8198112.3240324901</v>
      </c>
      <c r="TD10" s="1">
        <v>12329563.1916824</v>
      </c>
      <c r="TE10" s="1">
        <v>8376211.13426325</v>
      </c>
      <c r="TF10" s="1">
        <v>6498652.2186184097</v>
      </c>
      <c r="TG10" s="1">
        <v>9868334.3215492591</v>
      </c>
      <c r="TH10" s="1">
        <v>10681231.456423899</v>
      </c>
      <c r="TI10" s="1">
        <v>30340044.4969256</v>
      </c>
      <c r="TJ10" s="1">
        <v>13872612.087520201</v>
      </c>
      <c r="TK10" s="1">
        <v>8012405.6852669604</v>
      </c>
      <c r="TL10" s="1">
        <v>10027552.258711001</v>
      </c>
      <c r="TM10" s="1">
        <v>18468197.410592001</v>
      </c>
      <c r="TN10" s="1">
        <v>9142758.2250050809</v>
      </c>
      <c r="TO10" s="1">
        <v>14813504.2867002</v>
      </c>
      <c r="TP10" s="1">
        <v>11568974.069881201</v>
      </c>
      <c r="TQ10" s="1">
        <v>14761989.260433</v>
      </c>
      <c r="TR10" s="1">
        <v>13938977.878798399</v>
      </c>
      <c r="TS10" s="1">
        <v>14722931.8903403</v>
      </c>
      <c r="TT10" s="1">
        <v>10997606.596002201</v>
      </c>
      <c r="TU10" s="1">
        <v>12488747.5048826</v>
      </c>
      <c r="TV10" s="1">
        <v>8827445.57440768</v>
      </c>
      <c r="TW10" s="1">
        <v>11740948.499219101</v>
      </c>
      <c r="TX10" s="1">
        <v>15981149.996869801</v>
      </c>
      <c r="TY10" s="1">
        <v>11578680.9923662</v>
      </c>
      <c r="TZ10" s="1">
        <v>8778934.1039290298</v>
      </c>
      <c r="UA10" s="1">
        <v>10448781.8014344</v>
      </c>
      <c r="UB10" s="1">
        <v>11153350.7935593</v>
      </c>
      <c r="UC10" s="1">
        <v>10178725.114605401</v>
      </c>
      <c r="UD10" s="1">
        <v>10872049.784251601</v>
      </c>
      <c r="UE10" s="1">
        <v>8990341.3315565102</v>
      </c>
      <c r="UF10" s="1">
        <v>7574256.2760825502</v>
      </c>
      <c r="UG10" s="1">
        <v>6331473.46307748</v>
      </c>
      <c r="UH10" s="1">
        <v>8896961.4535295796</v>
      </c>
      <c r="UI10" s="1">
        <v>16584177.4666206</v>
      </c>
      <c r="UJ10" s="1">
        <v>8827729.4221491702</v>
      </c>
      <c r="UK10" s="1">
        <v>8569727.9123489205</v>
      </c>
      <c r="UL10" s="1">
        <v>9322106.0952353198</v>
      </c>
      <c r="UM10" s="1">
        <v>10975029.7221903</v>
      </c>
      <c r="UN10" s="1">
        <v>8571675.6388103794</v>
      </c>
      <c r="UO10" s="1">
        <v>9103754.5109197795</v>
      </c>
      <c r="UP10" s="1">
        <v>14396996.9466717</v>
      </c>
      <c r="UQ10" s="1">
        <v>15380905.8252196</v>
      </c>
    </row>
    <row r="11" spans="1:563" x14ac:dyDescent="0.25">
      <c r="A11" s="1" t="s">
        <v>1619</v>
      </c>
      <c r="B11" s="1" t="s">
        <v>60</v>
      </c>
      <c r="C11" s="1" t="s">
        <v>61</v>
      </c>
      <c r="D11" s="25">
        <v>339278.45822735701</v>
      </c>
      <c r="E11" s="25">
        <v>296087.16861445998</v>
      </c>
      <c r="F11" s="25">
        <v>138368.357113326</v>
      </c>
      <c r="G11" s="25">
        <v>95390.677043518299</v>
      </c>
      <c r="H11" s="25">
        <v>135338.57752800701</v>
      </c>
      <c r="I11" s="25">
        <v>140068.67479459001</v>
      </c>
      <c r="J11" s="25">
        <v>224884.14291036001</v>
      </c>
      <c r="K11" s="25">
        <v>108231.99282610499</v>
      </c>
      <c r="L11" s="25">
        <v>112940.390911621</v>
      </c>
      <c r="M11" s="25">
        <v>106912.79087706401</v>
      </c>
      <c r="N11" s="1">
        <v>244502.9517037</v>
      </c>
      <c r="O11" s="1">
        <v>194637.43186113</v>
      </c>
      <c r="P11" s="1">
        <v>150815.75638667299</v>
      </c>
      <c r="Q11" s="1">
        <v>249605.112960022</v>
      </c>
      <c r="R11" s="1">
        <v>188242.12216073601</v>
      </c>
      <c r="S11" s="1">
        <v>219739.99350932901</v>
      </c>
      <c r="T11" s="1">
        <v>102096.73970357201</v>
      </c>
      <c r="U11" s="1">
        <v>201882.03409167001</v>
      </c>
      <c r="V11" s="1">
        <v>171231.54902729299</v>
      </c>
      <c r="W11" s="1">
        <v>105167.05928218699</v>
      </c>
      <c r="X11" s="1">
        <v>70201.791861820995</v>
      </c>
      <c r="Y11" s="1">
        <v>158475.399850299</v>
      </c>
      <c r="Z11" s="1">
        <v>133509.67703190201</v>
      </c>
      <c r="AA11" s="1">
        <v>154266.82909174901</v>
      </c>
      <c r="AB11" s="1">
        <v>157647.673898195</v>
      </c>
      <c r="AC11" s="1">
        <v>192585.22885122499</v>
      </c>
      <c r="AD11" s="1">
        <v>234857.67289146499</v>
      </c>
      <c r="AE11" s="1">
        <v>94098.576917115497</v>
      </c>
      <c r="AF11" s="1">
        <v>281097.11295869201</v>
      </c>
      <c r="AG11" s="1">
        <v>122384.950503075</v>
      </c>
      <c r="AH11" s="1">
        <v>188378.46277929799</v>
      </c>
      <c r="AI11" s="1">
        <v>220146.46490033899</v>
      </c>
      <c r="AJ11" s="1">
        <v>156646.72865181699</v>
      </c>
      <c r="AK11" s="1">
        <v>202319.05071131</v>
      </c>
      <c r="AL11" s="1">
        <v>288036.75858878501</v>
      </c>
      <c r="AM11" s="1">
        <v>271061.21757494903</v>
      </c>
      <c r="AN11" s="1">
        <v>313675.56223188998</v>
      </c>
      <c r="AO11" s="1">
        <v>129462.94224318099</v>
      </c>
      <c r="AP11" s="1">
        <v>146620.69630022801</v>
      </c>
      <c r="AQ11" s="1">
        <v>158669.744153882</v>
      </c>
      <c r="AR11" s="1">
        <v>137980.460281301</v>
      </c>
      <c r="AS11" s="1">
        <v>141758.829452012</v>
      </c>
      <c r="AT11" s="1">
        <v>117545.169307619</v>
      </c>
      <c r="AU11" s="1">
        <v>235870.75741561901</v>
      </c>
      <c r="AV11" s="1">
        <v>216482.567678283</v>
      </c>
      <c r="AW11" s="1">
        <v>205110.591458318</v>
      </c>
      <c r="AX11" s="1">
        <v>311376.79853106098</v>
      </c>
      <c r="AY11" s="1">
        <v>260895.27860773201</v>
      </c>
      <c r="AZ11" s="1">
        <v>195308.70504365899</v>
      </c>
      <c r="BA11" s="1">
        <v>126792.013377414</v>
      </c>
      <c r="BB11" s="1">
        <v>206905.37035494499</v>
      </c>
      <c r="BC11" s="1">
        <v>274890.39877511997</v>
      </c>
      <c r="BD11" s="1">
        <v>131184.14974507899</v>
      </c>
      <c r="BE11" s="1">
        <v>224553.403410912</v>
      </c>
      <c r="BF11" s="1">
        <v>125129.47902623699</v>
      </c>
      <c r="BG11" s="1">
        <v>214155.354369654</v>
      </c>
      <c r="BH11" s="1">
        <v>249951.17759133401</v>
      </c>
      <c r="BI11" s="1">
        <v>144298.63810241001</v>
      </c>
      <c r="BJ11" s="1">
        <v>167319.650511213</v>
      </c>
      <c r="BK11" s="1">
        <v>322709.02768489899</v>
      </c>
      <c r="BL11" s="1">
        <v>152311.667615527</v>
      </c>
      <c r="BM11" s="1">
        <v>184884.153479934</v>
      </c>
      <c r="BN11" s="1">
        <v>177313.31628672799</v>
      </c>
      <c r="BO11" s="1">
        <v>127850.291729106</v>
      </c>
      <c r="BP11" s="1">
        <v>183531.98398879799</v>
      </c>
      <c r="BQ11" s="1">
        <v>220876.79140967599</v>
      </c>
      <c r="BR11" s="1">
        <v>76579.619877414298</v>
      </c>
      <c r="BS11" s="1">
        <v>181167.13183795099</v>
      </c>
      <c r="BT11" s="1">
        <v>310632.529017917</v>
      </c>
      <c r="BU11" s="1">
        <v>165984.61592751701</v>
      </c>
      <c r="BV11" s="1">
        <v>143134.955345336</v>
      </c>
      <c r="BW11" s="1">
        <v>104446.684139993</v>
      </c>
      <c r="BX11" s="1">
        <v>113628.435264367</v>
      </c>
      <c r="BY11" s="1">
        <v>142738.50381556401</v>
      </c>
      <c r="BZ11" s="1">
        <v>113255.18158196101</v>
      </c>
      <c r="CA11" s="1">
        <v>170159.206271812</v>
      </c>
      <c r="CB11" s="1">
        <v>265334.29268838</v>
      </c>
      <c r="CC11" s="1">
        <v>131534.248279436</v>
      </c>
      <c r="CD11" s="1">
        <v>143132.64889789099</v>
      </c>
      <c r="CE11" s="1">
        <v>181382.07332084599</v>
      </c>
      <c r="CF11" s="1">
        <v>116881.242465102</v>
      </c>
      <c r="CG11" s="1">
        <v>144001.999989984</v>
      </c>
      <c r="CH11" s="1">
        <v>87767.021879926106</v>
      </c>
      <c r="CI11" s="1">
        <v>152122.84238021201</v>
      </c>
      <c r="CJ11" s="1">
        <v>167310.153371316</v>
      </c>
      <c r="CK11" s="1">
        <v>228651.393667155</v>
      </c>
      <c r="CL11" s="1">
        <v>131699.47449304099</v>
      </c>
      <c r="CM11" s="1">
        <v>115379.453332594</v>
      </c>
      <c r="CN11" s="1">
        <v>93399.566999025599</v>
      </c>
      <c r="CO11" s="1">
        <v>111204.403080644</v>
      </c>
      <c r="CP11" s="1">
        <v>94952.075757786195</v>
      </c>
      <c r="CQ11" s="1">
        <v>180256.99001332899</v>
      </c>
      <c r="CR11" s="1">
        <v>153174.40254948399</v>
      </c>
      <c r="CS11" s="1">
        <v>173318.49366663699</v>
      </c>
      <c r="CT11" s="1">
        <v>154503.10157164501</v>
      </c>
      <c r="CU11" s="1">
        <v>148520.08187196101</v>
      </c>
      <c r="CV11" s="1">
        <v>161652.41179926399</v>
      </c>
      <c r="CW11" s="1">
        <v>277741.05879974499</v>
      </c>
      <c r="CX11" s="1">
        <v>194544.14907524301</v>
      </c>
      <c r="CY11" s="1">
        <v>153548.08763971701</v>
      </c>
      <c r="CZ11" s="1">
        <v>229470.749217604</v>
      </c>
      <c r="DA11" s="1">
        <v>229123.18789668899</v>
      </c>
      <c r="DB11" s="1">
        <v>145170.01814232799</v>
      </c>
      <c r="DC11" s="1">
        <v>291917.030968295</v>
      </c>
      <c r="DD11" s="1">
        <v>200048.27278621501</v>
      </c>
      <c r="DE11" s="1">
        <v>250797.749140653</v>
      </c>
      <c r="DF11" s="1">
        <v>102728.47008780501</v>
      </c>
      <c r="DG11" s="1">
        <v>190519.19136414499</v>
      </c>
      <c r="DH11" s="1">
        <v>176824.80539528999</v>
      </c>
      <c r="DI11" s="1">
        <v>115965.704178669</v>
      </c>
      <c r="DJ11" s="1">
        <v>208876.08984167801</v>
      </c>
      <c r="DK11" s="1">
        <v>148039.60596511999</v>
      </c>
      <c r="DL11" s="1">
        <v>282609.29963361903</v>
      </c>
      <c r="DM11" s="1">
        <v>85590.474589606907</v>
      </c>
      <c r="DN11" s="1">
        <v>93132.266648962104</v>
      </c>
      <c r="DO11" s="1">
        <v>161611.91565230701</v>
      </c>
      <c r="DP11" s="1">
        <v>265878.86844583001</v>
      </c>
      <c r="DQ11" s="1">
        <v>128824.20084944701</v>
      </c>
      <c r="DR11" s="1">
        <v>161148.23955980901</v>
      </c>
      <c r="DS11" s="1">
        <v>99168.917657722704</v>
      </c>
      <c r="DT11" s="1">
        <v>291348.17233784799</v>
      </c>
      <c r="DU11" s="1">
        <v>174095.287291035</v>
      </c>
      <c r="DV11" s="1">
        <v>232289.45015688401</v>
      </c>
      <c r="DW11" s="1">
        <v>138971.37641362799</v>
      </c>
      <c r="DX11" s="1">
        <v>143433.96131962701</v>
      </c>
      <c r="DY11" s="1">
        <v>134929.193580052</v>
      </c>
      <c r="DZ11" s="1">
        <v>121166.20452862199</v>
      </c>
      <c r="EA11" s="1">
        <v>238703.85093960501</v>
      </c>
      <c r="EB11" s="1">
        <v>122543.78454365399</v>
      </c>
      <c r="EC11" s="1">
        <v>141623.351585936</v>
      </c>
      <c r="ED11" s="1">
        <v>286811.54124767397</v>
      </c>
      <c r="EE11" s="1">
        <v>210720.77132090199</v>
      </c>
      <c r="EF11" s="1">
        <v>157907.01946768301</v>
      </c>
      <c r="EG11" s="1">
        <v>222698.41670286201</v>
      </c>
      <c r="EH11" s="1">
        <v>173143.28643628501</v>
      </c>
      <c r="EI11" s="1">
        <v>124006.31347556099</v>
      </c>
      <c r="EJ11" s="1">
        <v>117246.870497339</v>
      </c>
      <c r="EK11" s="1">
        <v>164849.86532444</v>
      </c>
      <c r="EL11" s="1">
        <v>79907.197302160901</v>
      </c>
      <c r="EM11" s="1">
        <v>143617.83170804</v>
      </c>
      <c r="EN11" s="1">
        <v>197827.99595658999</v>
      </c>
      <c r="EO11" s="1">
        <v>134797.42727862301</v>
      </c>
      <c r="EP11" s="1">
        <v>132296.78741192099</v>
      </c>
      <c r="EQ11" s="1">
        <v>107607.17462060699</v>
      </c>
      <c r="ER11" s="1">
        <v>94261.556216198602</v>
      </c>
      <c r="ES11" s="1">
        <v>141924.85243463999</v>
      </c>
      <c r="ET11" s="1">
        <v>263804.91993310099</v>
      </c>
      <c r="EU11" s="1">
        <v>178981.94399576299</v>
      </c>
      <c r="EV11" s="1">
        <v>141948.61677051301</v>
      </c>
      <c r="EW11" s="1">
        <v>166532.10674056399</v>
      </c>
      <c r="EX11" s="1">
        <v>101929.17867396701</v>
      </c>
      <c r="EY11" s="1">
        <v>240653.40499729701</v>
      </c>
      <c r="EZ11" s="1">
        <v>189311.41650963901</v>
      </c>
      <c r="FA11" s="1">
        <v>77570.948914179506</v>
      </c>
      <c r="FB11" s="1">
        <v>118050.486814014</v>
      </c>
      <c r="FC11" s="1">
        <v>130700.02731387501</v>
      </c>
      <c r="FD11" s="1">
        <v>286073.16463703703</v>
      </c>
      <c r="FE11" s="1">
        <v>138005.444550268</v>
      </c>
      <c r="FF11" s="1">
        <v>153657.287688326</v>
      </c>
      <c r="FG11" s="1">
        <v>97862.539371314895</v>
      </c>
      <c r="FH11" s="1">
        <v>84799.902618653403</v>
      </c>
      <c r="FI11" s="1">
        <v>90588.806313657697</v>
      </c>
      <c r="FJ11" s="1">
        <v>191510.171415922</v>
      </c>
      <c r="FK11" s="1">
        <v>134055.54702997199</v>
      </c>
      <c r="FL11" s="1">
        <v>229749.609237864</v>
      </c>
      <c r="FM11" s="1">
        <v>106760.452058589</v>
      </c>
      <c r="FN11" s="1">
        <v>99027.123992712601</v>
      </c>
      <c r="FO11" s="1">
        <v>123461.280081326</v>
      </c>
      <c r="FP11" s="1">
        <v>217051.46787016001</v>
      </c>
      <c r="FQ11" s="1">
        <v>118087.131029592</v>
      </c>
      <c r="FR11" s="1">
        <v>87618.213558524294</v>
      </c>
      <c r="FS11" s="1">
        <v>95626.730087596399</v>
      </c>
      <c r="FT11" s="1">
        <v>115751.51577842599</v>
      </c>
      <c r="FU11" s="1">
        <v>241174.891554078</v>
      </c>
      <c r="FV11" s="1">
        <v>90098.0149206973</v>
      </c>
      <c r="FW11" s="1">
        <v>171516.21556472199</v>
      </c>
      <c r="FX11" s="1">
        <v>228895.77102073299</v>
      </c>
      <c r="FY11" s="1">
        <v>158909.66059578699</v>
      </c>
      <c r="FZ11" s="1">
        <v>140991.13086049299</v>
      </c>
      <c r="GA11" s="1">
        <v>143903.077113273</v>
      </c>
      <c r="GB11" s="1">
        <v>152300.173717211</v>
      </c>
      <c r="GC11" s="1">
        <v>267626.274776429</v>
      </c>
      <c r="GD11" s="1">
        <v>169955.66589133901</v>
      </c>
      <c r="GE11" s="1">
        <v>161780.396201975</v>
      </c>
      <c r="GF11" s="1">
        <v>125943.301732083</v>
      </c>
      <c r="GG11" s="1">
        <v>98642.861383259005</v>
      </c>
      <c r="GH11" s="1">
        <v>129472.54968291101</v>
      </c>
      <c r="GI11" s="1">
        <v>148143.19742705501</v>
      </c>
      <c r="GJ11" s="1">
        <v>139268.20298701501</v>
      </c>
      <c r="GK11" s="1">
        <v>158457.340573244</v>
      </c>
      <c r="GL11" s="1">
        <v>231578.546485617</v>
      </c>
      <c r="GM11" s="1">
        <v>209088.09936936799</v>
      </c>
      <c r="GN11" s="1">
        <v>183694.26918242301</v>
      </c>
      <c r="GO11" s="1">
        <v>155538.31249467799</v>
      </c>
      <c r="GP11" s="1">
        <v>116830.733071827</v>
      </c>
      <c r="GQ11" s="1">
        <v>81367.665125426196</v>
      </c>
      <c r="GR11" s="1">
        <v>180001.34279487899</v>
      </c>
      <c r="GS11" s="1">
        <v>165438.42979164701</v>
      </c>
      <c r="GT11" s="1">
        <v>140075.36983773601</v>
      </c>
      <c r="GU11" s="1">
        <v>272342.84103612602</v>
      </c>
      <c r="GV11" s="1">
        <v>121959.65110408299</v>
      </c>
      <c r="GW11" s="1">
        <v>211272.530814317</v>
      </c>
      <c r="GX11" s="1">
        <v>128889.14356374599</v>
      </c>
      <c r="GY11" s="1">
        <v>142220.48879414101</v>
      </c>
      <c r="GZ11" s="1">
        <v>105062.505200043</v>
      </c>
      <c r="HA11" s="1">
        <v>165323.11645319901</v>
      </c>
      <c r="HB11" s="1">
        <v>159364.61071546</v>
      </c>
      <c r="HC11" s="1">
        <v>147460.59720791</v>
      </c>
      <c r="HD11" s="1">
        <v>317376.16400728602</v>
      </c>
      <c r="HE11" s="1">
        <v>153178.053357917</v>
      </c>
      <c r="HF11" s="1">
        <v>124065.97991159699</v>
      </c>
      <c r="HG11" s="1">
        <v>99975.804070694096</v>
      </c>
      <c r="HH11" s="1">
        <v>190342.14116805801</v>
      </c>
      <c r="HI11" s="1">
        <v>179109.30955953299</v>
      </c>
      <c r="HJ11" s="1">
        <v>126977.82588653501</v>
      </c>
      <c r="HK11" s="1">
        <v>112244.624356428</v>
      </c>
      <c r="HL11" s="1">
        <v>134274.07627766501</v>
      </c>
      <c r="HM11" s="1">
        <v>242432.53764230499</v>
      </c>
      <c r="HN11" s="1">
        <v>221211.157735877</v>
      </c>
      <c r="HO11" s="1">
        <v>147801.22123357101</v>
      </c>
      <c r="HP11" s="1">
        <v>59675.5759351788</v>
      </c>
      <c r="HQ11" s="1">
        <v>150537.53420989399</v>
      </c>
      <c r="HR11" s="1">
        <v>164524.71619045499</v>
      </c>
      <c r="HS11" s="1">
        <v>136023.26288480501</v>
      </c>
      <c r="HT11" s="1">
        <v>247608.043641064</v>
      </c>
      <c r="HU11" s="1">
        <v>179141.22147931199</v>
      </c>
      <c r="HV11" s="1">
        <v>118130.748212893</v>
      </c>
      <c r="HW11" s="1">
        <v>140912.588704936</v>
      </c>
      <c r="HX11" s="1">
        <v>155008.312871106</v>
      </c>
      <c r="HY11" s="1">
        <v>103221.497834205</v>
      </c>
      <c r="HZ11" s="1">
        <v>150410.49360896801</v>
      </c>
      <c r="IA11" s="1">
        <v>139203.34401341499</v>
      </c>
      <c r="IB11" s="1">
        <v>281941.40427344001</v>
      </c>
      <c r="IC11" s="1">
        <v>217905.17524674899</v>
      </c>
      <c r="ID11" s="1">
        <v>341213.04838832602</v>
      </c>
      <c r="IE11" s="1">
        <v>130517.014983847</v>
      </c>
      <c r="IF11" s="1">
        <v>134004.23541101901</v>
      </c>
      <c r="IG11" s="1">
        <v>155272.75889433399</v>
      </c>
      <c r="IH11" s="1">
        <v>119176.847702028</v>
      </c>
      <c r="II11" s="1">
        <v>98991.542847107907</v>
      </c>
      <c r="IJ11" s="1">
        <v>54543.171661560002</v>
      </c>
      <c r="IK11" s="1">
        <v>87331.294870174301</v>
      </c>
      <c r="IL11" s="1">
        <v>198817.98537507301</v>
      </c>
      <c r="IM11" s="1">
        <v>121740.962441635</v>
      </c>
      <c r="IN11" s="1">
        <v>167666.56121245501</v>
      </c>
      <c r="IO11" s="1">
        <v>104174.11955721601</v>
      </c>
      <c r="IP11" s="1">
        <v>162747.22085925899</v>
      </c>
      <c r="IQ11" s="1">
        <v>129842.90111768</v>
      </c>
      <c r="IR11" s="1">
        <v>116773.030952798</v>
      </c>
      <c r="IS11" s="1">
        <v>113900.63650722901</v>
      </c>
      <c r="IT11" s="1">
        <v>107350.93916074499</v>
      </c>
      <c r="IU11" s="1">
        <v>133467.01170002099</v>
      </c>
      <c r="IV11" s="1">
        <v>107535.414365451</v>
      </c>
      <c r="IW11" s="1">
        <v>115502.19446386999</v>
      </c>
      <c r="IX11" s="1">
        <v>146146.99285389201</v>
      </c>
      <c r="IY11" s="1">
        <v>269446.002439406</v>
      </c>
      <c r="IZ11" s="1">
        <v>172226.30139611501</v>
      </c>
      <c r="JA11" s="1">
        <v>127704.777969277</v>
      </c>
      <c r="JB11" s="1">
        <v>177853.420024725</v>
      </c>
      <c r="JC11" s="1">
        <v>154392.02462022501</v>
      </c>
      <c r="JD11" s="1">
        <v>158149.66576479099</v>
      </c>
      <c r="JE11" s="1">
        <v>183971.995828769</v>
      </c>
      <c r="JF11" s="1">
        <v>188961.011144758</v>
      </c>
      <c r="JG11" s="1">
        <v>104104.98770590599</v>
      </c>
      <c r="JH11" s="1">
        <v>109655.221294223</v>
      </c>
      <c r="JI11" s="1">
        <v>263363.59175929299</v>
      </c>
      <c r="JJ11" s="1">
        <v>69480.704249081798</v>
      </c>
      <c r="JK11" s="1">
        <v>98432.964092527895</v>
      </c>
      <c r="JL11" s="1">
        <v>93881.874865606005</v>
      </c>
      <c r="JM11" s="1">
        <v>198987.864385983</v>
      </c>
      <c r="JN11" s="1">
        <v>122411.01659751299</v>
      </c>
      <c r="JO11" s="1">
        <v>230232.39011680699</v>
      </c>
      <c r="JP11" s="1">
        <v>127528.65430255501</v>
      </c>
      <c r="JQ11" s="1">
        <v>91710.747714900106</v>
      </c>
      <c r="JR11" s="1">
        <v>111675.50431572599</v>
      </c>
      <c r="JS11" s="1">
        <v>102026.58586722901</v>
      </c>
      <c r="JT11" s="1">
        <v>226980.5182311</v>
      </c>
      <c r="JU11" s="1">
        <v>195838.23183771101</v>
      </c>
      <c r="JV11" s="1">
        <v>74774.1694493377</v>
      </c>
      <c r="JW11" s="1">
        <v>121579.81498338</v>
      </c>
      <c r="JX11" s="1">
        <v>163489.34821773501</v>
      </c>
      <c r="JY11" s="1">
        <v>253864.77820561599</v>
      </c>
      <c r="JZ11" s="1">
        <v>95795.103267188199</v>
      </c>
      <c r="KA11" s="1">
        <v>193364.49871364201</v>
      </c>
      <c r="KB11" s="1">
        <v>112037.766361812</v>
      </c>
      <c r="KC11" s="1">
        <v>142303.87707786899</v>
      </c>
      <c r="KD11" s="1">
        <v>135207.91819109401</v>
      </c>
      <c r="KE11" s="1">
        <v>185965.26583942201</v>
      </c>
      <c r="KF11" s="1">
        <v>128270.35028596201</v>
      </c>
      <c r="KG11" s="1">
        <v>127497.30461530499</v>
      </c>
      <c r="KH11" s="1">
        <v>119924.175855931</v>
      </c>
      <c r="KI11" s="1">
        <v>210833.78588091</v>
      </c>
      <c r="KJ11" s="1">
        <v>195412.93982232799</v>
      </c>
      <c r="KK11" s="1">
        <v>209006.07298025899</v>
      </c>
      <c r="KL11" s="1">
        <v>116864.501679469</v>
      </c>
      <c r="KM11" s="1">
        <v>193632.56775703499</v>
      </c>
      <c r="KN11" s="1">
        <v>135459.454779308</v>
      </c>
      <c r="KO11" s="1">
        <v>153099.164355524</v>
      </c>
      <c r="KP11" s="1">
        <v>146034.731507391</v>
      </c>
      <c r="KQ11" s="1">
        <v>156380.762090298</v>
      </c>
      <c r="KR11" s="1">
        <v>187749.46630712901</v>
      </c>
      <c r="KS11" s="1">
        <v>199033.89911280901</v>
      </c>
      <c r="KT11" s="1">
        <v>116067.61126914401</v>
      </c>
      <c r="KU11" s="1">
        <v>109064.856362299</v>
      </c>
      <c r="KV11" s="1">
        <v>84662.242236226302</v>
      </c>
      <c r="KW11" s="1">
        <v>85936.9453238719</v>
      </c>
      <c r="KX11" s="1">
        <v>136453.44822115501</v>
      </c>
      <c r="KY11" s="1">
        <v>205077.526840912</v>
      </c>
      <c r="KZ11" s="1">
        <v>174734.27156629899</v>
      </c>
      <c r="LA11" s="1">
        <v>218141.86633337999</v>
      </c>
      <c r="LB11" s="1">
        <v>102514.06133356399</v>
      </c>
      <c r="LC11" s="1">
        <v>121046.02423246999</v>
      </c>
      <c r="LD11" s="1">
        <v>286825.67132438603</v>
      </c>
      <c r="LE11" s="1">
        <v>164627.64311303699</v>
      </c>
      <c r="LF11" s="1">
        <v>172350.715837928</v>
      </c>
      <c r="LG11" s="1">
        <v>79932.335212920399</v>
      </c>
      <c r="LH11" s="1">
        <v>130854.08301694199</v>
      </c>
      <c r="LI11" s="1">
        <v>168837.97784494801</v>
      </c>
      <c r="LJ11" s="1">
        <v>252946.97600534299</v>
      </c>
      <c r="LK11" s="1">
        <v>99265.795273885102</v>
      </c>
      <c r="LL11" s="1">
        <v>180153.56308206299</v>
      </c>
      <c r="LM11" s="1">
        <v>89775.576392863499</v>
      </c>
      <c r="LN11" s="1">
        <v>123580.260457827</v>
      </c>
      <c r="LO11" s="1">
        <v>196445.28070767</v>
      </c>
      <c r="LP11" s="1">
        <v>178660.966162923</v>
      </c>
      <c r="LQ11" s="1">
        <v>80432.374575037902</v>
      </c>
      <c r="LR11" s="1">
        <v>140114.93422628401</v>
      </c>
      <c r="LS11" s="1">
        <v>144621.24054602699</v>
      </c>
      <c r="LT11" s="1">
        <v>130996.365612152</v>
      </c>
      <c r="LU11" s="1">
        <v>227406.50327009099</v>
      </c>
      <c r="LV11" s="1">
        <v>75273.629462168494</v>
      </c>
      <c r="LW11" s="1">
        <v>158923.603220858</v>
      </c>
      <c r="LX11" s="1">
        <v>103170.254896121</v>
      </c>
      <c r="LY11" s="1">
        <v>233695.28346743301</v>
      </c>
      <c r="LZ11" s="1">
        <v>119916.154814932</v>
      </c>
      <c r="MA11" s="1">
        <v>88420.830611781101</v>
      </c>
      <c r="MB11" s="1">
        <v>164506.718398272</v>
      </c>
      <c r="MC11" s="1">
        <v>189997.58324869201</v>
      </c>
      <c r="MD11" s="1">
        <v>151793.21743815599</v>
      </c>
      <c r="ME11" s="1">
        <v>192551.95319697799</v>
      </c>
      <c r="MF11" s="1">
        <v>196709.15783555299</v>
      </c>
      <c r="MG11" s="1">
        <v>110467.730725323</v>
      </c>
      <c r="MH11" s="1">
        <v>112914.839875847</v>
      </c>
      <c r="MI11" s="1">
        <v>142641.342864309</v>
      </c>
      <c r="MJ11" s="1">
        <v>94082.085670449305</v>
      </c>
      <c r="MK11" s="1">
        <v>131633.45305816401</v>
      </c>
      <c r="ML11" s="1">
        <v>184819.28935323999</v>
      </c>
      <c r="MM11" s="1">
        <v>131796.83166960499</v>
      </c>
      <c r="MN11" s="1">
        <v>70859.300682550806</v>
      </c>
      <c r="MO11" s="1">
        <v>128776.571978311</v>
      </c>
      <c r="MP11" s="1">
        <v>130711.87271460801</v>
      </c>
      <c r="MQ11" s="1">
        <v>212960.90262251301</v>
      </c>
      <c r="MR11" s="1">
        <v>150339.774954967</v>
      </c>
      <c r="MS11" s="1">
        <v>79728.275918478001</v>
      </c>
      <c r="MT11" s="1">
        <v>206817.55667058201</v>
      </c>
      <c r="MU11" s="1">
        <v>146754.30877963299</v>
      </c>
      <c r="MV11" s="1">
        <v>78805.654904077805</v>
      </c>
      <c r="MW11" s="1">
        <v>113369.192537393</v>
      </c>
      <c r="MX11" s="1">
        <v>220973.320526795</v>
      </c>
      <c r="MY11" s="1">
        <v>213280.091441286</v>
      </c>
      <c r="MZ11" s="1">
        <v>156045.67734530201</v>
      </c>
      <c r="NA11" s="1">
        <v>128780.143580055</v>
      </c>
      <c r="NB11" s="1">
        <v>96065.414442805399</v>
      </c>
      <c r="NC11" s="1">
        <v>171846.145443755</v>
      </c>
      <c r="ND11" s="1">
        <v>296996.73777241999</v>
      </c>
      <c r="NE11" s="1">
        <v>193359.49214107901</v>
      </c>
      <c r="NF11" s="1">
        <v>129460.02654449199</v>
      </c>
      <c r="NG11" s="1">
        <v>117115.58035988999</v>
      </c>
      <c r="NH11" s="1">
        <v>154138.16288059999</v>
      </c>
      <c r="NI11" s="1">
        <v>130449.758982536</v>
      </c>
      <c r="NJ11" s="1">
        <v>91022.987712379094</v>
      </c>
      <c r="NK11" s="1">
        <v>108450.098356715</v>
      </c>
      <c r="NL11" s="1">
        <v>97399.959286979996</v>
      </c>
      <c r="NM11" s="1">
        <v>173388.49038120999</v>
      </c>
      <c r="NN11" s="1">
        <v>107064.945816897</v>
      </c>
      <c r="NO11" s="1">
        <v>105202.392773539</v>
      </c>
      <c r="NP11" s="1">
        <v>175666.84204376899</v>
      </c>
      <c r="NQ11" s="1">
        <v>177163.71398032299</v>
      </c>
      <c r="NR11" s="1">
        <v>112561.478410809</v>
      </c>
      <c r="NS11" s="1">
        <v>185947.278219186</v>
      </c>
      <c r="NT11" s="1">
        <v>89778.5298477217</v>
      </c>
      <c r="NU11" s="1">
        <v>154509.283484215</v>
      </c>
      <c r="NV11" s="1">
        <v>83475.101666651302</v>
      </c>
      <c r="NW11" s="1">
        <v>135988.64149395699</v>
      </c>
      <c r="NX11" s="1">
        <v>89097.475889868496</v>
      </c>
      <c r="NY11" s="1">
        <v>156266.48248821899</v>
      </c>
      <c r="NZ11" s="1">
        <v>266434.53294630302</v>
      </c>
      <c r="OA11" s="1">
        <v>151538.064109208</v>
      </c>
      <c r="OB11" s="1">
        <v>184673.63402632801</v>
      </c>
      <c r="OC11" s="1">
        <v>98774.782610362803</v>
      </c>
      <c r="OD11" s="1">
        <v>123257.90939124201</v>
      </c>
      <c r="OE11" s="1">
        <v>160967.470399338</v>
      </c>
      <c r="OF11" s="1">
        <v>132154.49465192799</v>
      </c>
      <c r="OG11" s="1">
        <v>276590.58419926499</v>
      </c>
      <c r="OH11" s="1">
        <v>148000.59482453601</v>
      </c>
      <c r="OI11" s="1">
        <v>98347.844270552101</v>
      </c>
      <c r="OJ11" s="1">
        <v>188606.41042724601</v>
      </c>
      <c r="OK11" s="1">
        <v>126392.621212349</v>
      </c>
      <c r="OL11" s="1">
        <v>114052.108533187</v>
      </c>
      <c r="OM11" s="1">
        <v>185041.482815303</v>
      </c>
      <c r="ON11" s="1">
        <v>125963.393827735</v>
      </c>
      <c r="OO11" s="1">
        <v>120410.438845464</v>
      </c>
      <c r="OP11" s="1">
        <v>108415.965027357</v>
      </c>
      <c r="OQ11" s="1">
        <v>181291.485713303</v>
      </c>
      <c r="OR11" s="1">
        <v>88264.877447348103</v>
      </c>
      <c r="OS11" s="1">
        <v>107188.118806688</v>
      </c>
      <c r="OT11" s="1">
        <v>156078.47179464001</v>
      </c>
      <c r="OU11" s="1">
        <v>114559.630186351</v>
      </c>
      <c r="OV11" s="1">
        <v>242255.741439487</v>
      </c>
      <c r="OW11" s="1">
        <v>182750.78476786299</v>
      </c>
      <c r="OX11" s="1">
        <v>171946.00597537201</v>
      </c>
      <c r="OY11" s="1">
        <v>387242.73514201603</v>
      </c>
      <c r="OZ11" s="1">
        <v>127446.868883918</v>
      </c>
      <c r="PA11" s="1">
        <v>91832.055676294098</v>
      </c>
      <c r="PB11" s="1">
        <v>111031.52083654801</v>
      </c>
      <c r="PC11" s="1">
        <v>184734.62217752801</v>
      </c>
      <c r="PD11" s="1">
        <v>92877.094534207004</v>
      </c>
      <c r="PE11" s="1">
        <v>164243.48316206699</v>
      </c>
      <c r="PF11" s="1">
        <v>91663.661931564304</v>
      </c>
      <c r="PG11" s="1">
        <v>85423.375776880494</v>
      </c>
      <c r="PH11" s="1">
        <v>86397.568784347895</v>
      </c>
      <c r="PI11" s="1">
        <v>93241.102248206604</v>
      </c>
      <c r="PJ11" s="1">
        <v>144287.63870787699</v>
      </c>
      <c r="PK11" s="1">
        <v>134829.95620354</v>
      </c>
      <c r="PL11" s="1">
        <v>107493.763814415</v>
      </c>
      <c r="PM11" s="1">
        <v>180838.272452131</v>
      </c>
      <c r="PN11" s="1">
        <v>167356.91333041899</v>
      </c>
      <c r="PO11" s="1">
        <v>191850.673753796</v>
      </c>
      <c r="PP11" s="1">
        <v>151245.362737761</v>
      </c>
      <c r="PQ11" s="1">
        <v>150673.18738674899</v>
      </c>
      <c r="PR11" s="1">
        <v>133511.93486773301</v>
      </c>
      <c r="PS11" s="1">
        <v>114185.060755584</v>
      </c>
      <c r="PT11" s="1">
        <v>117824.256878723</v>
      </c>
      <c r="PU11" s="1">
        <v>230128.609428747</v>
      </c>
      <c r="PV11" s="1">
        <v>196411.768921398</v>
      </c>
      <c r="PW11" s="1">
        <v>90736.455115482298</v>
      </c>
      <c r="PX11" s="1">
        <v>96037.052831991707</v>
      </c>
      <c r="PY11" s="1">
        <v>181859.66408197</v>
      </c>
      <c r="PZ11" s="1">
        <v>121128.22805301</v>
      </c>
      <c r="QA11" s="1">
        <v>131596.31183841999</v>
      </c>
      <c r="QB11" s="1">
        <v>110784.316770822</v>
      </c>
      <c r="QC11" s="1">
        <v>170532.743407434</v>
      </c>
      <c r="QD11" s="1">
        <v>132996.849829657</v>
      </c>
      <c r="QE11" s="1">
        <v>188206.25261441199</v>
      </c>
      <c r="QF11" s="1">
        <v>245637.91350863501</v>
      </c>
      <c r="QG11" s="1">
        <v>207478.916491198</v>
      </c>
      <c r="QH11" s="1">
        <v>82482.111309196902</v>
      </c>
      <c r="QI11" s="1">
        <v>316687.42586293299</v>
      </c>
      <c r="QJ11" s="1">
        <v>156171.116431409</v>
      </c>
      <c r="QK11" s="1">
        <v>160718.06784311999</v>
      </c>
      <c r="QL11" s="1">
        <v>130928.095810477</v>
      </c>
      <c r="QM11" s="1">
        <v>136797.28756311501</v>
      </c>
      <c r="QN11" s="1">
        <v>164183.62885779899</v>
      </c>
      <c r="QO11" s="1">
        <v>95187.261359896394</v>
      </c>
      <c r="QP11" s="1">
        <v>166793.072136934</v>
      </c>
      <c r="QQ11" s="1">
        <v>129107.553875397</v>
      </c>
      <c r="QR11" s="1">
        <v>158305.91216513299</v>
      </c>
      <c r="QS11" s="1">
        <v>178638.08548258699</v>
      </c>
      <c r="QT11" s="1">
        <v>113638.980696396</v>
      </c>
      <c r="QU11" s="1">
        <v>194845.52309499501</v>
      </c>
      <c r="QV11" s="1">
        <v>155907.34047488999</v>
      </c>
      <c r="QW11" s="1">
        <v>231990.84254378101</v>
      </c>
      <c r="QX11" s="1">
        <v>179066.55649124601</v>
      </c>
      <c r="QY11" s="1">
        <v>99198.970022780297</v>
      </c>
      <c r="QZ11" s="1">
        <v>214426.76855651301</v>
      </c>
      <c r="RA11" s="1">
        <v>168688.44468683901</v>
      </c>
      <c r="RB11" s="1">
        <v>325060.194607738</v>
      </c>
      <c r="RC11" s="1">
        <v>144728.196963536</v>
      </c>
      <c r="RD11" s="1">
        <v>132989.140190568</v>
      </c>
      <c r="RE11" s="1">
        <v>122153.33964464199</v>
      </c>
      <c r="RF11" s="1">
        <v>180503.47385040601</v>
      </c>
      <c r="RG11" s="1">
        <v>161039.81270460499</v>
      </c>
      <c r="RH11" s="1">
        <v>120065.451998187</v>
      </c>
      <c r="RI11" s="1">
        <v>118314.110321268</v>
      </c>
      <c r="RJ11" s="1">
        <v>111180.483366791</v>
      </c>
      <c r="RK11" s="1">
        <v>101752.14564821099</v>
      </c>
      <c r="RL11" s="1">
        <v>121794.206329671</v>
      </c>
      <c r="RM11" s="1">
        <v>131339.58708177801</v>
      </c>
      <c r="RN11" s="1">
        <v>78019.463621611998</v>
      </c>
      <c r="RO11" s="1">
        <v>149792.69123855099</v>
      </c>
      <c r="RP11" s="1">
        <v>150541.71159529701</v>
      </c>
      <c r="RQ11" s="1">
        <v>124295.717108597</v>
      </c>
      <c r="RR11" s="1">
        <v>159313.941548726</v>
      </c>
      <c r="RS11" s="1">
        <v>445140.86166743003</v>
      </c>
      <c r="RT11" s="1">
        <v>163895.792512621</v>
      </c>
      <c r="RU11" s="1">
        <v>165300.322132884</v>
      </c>
      <c r="RV11" s="1">
        <v>120336.821998892</v>
      </c>
      <c r="RW11" s="1">
        <v>137246.85232430801</v>
      </c>
      <c r="RX11" s="1">
        <v>143712.63334542001</v>
      </c>
      <c r="RY11" s="1">
        <v>136084.23415666501</v>
      </c>
      <c r="RZ11" s="1">
        <v>178922.18175052901</v>
      </c>
      <c r="SA11" s="1">
        <v>203222.487972904</v>
      </c>
      <c r="SB11" s="1">
        <v>175434.24341496199</v>
      </c>
      <c r="SC11" s="1">
        <v>168654.946443869</v>
      </c>
      <c r="SD11" s="1">
        <v>135310.65799902301</v>
      </c>
      <c r="SE11" s="1">
        <v>157982.593284303</v>
      </c>
      <c r="SF11" s="1">
        <v>149916.22506406001</v>
      </c>
      <c r="SG11" s="1">
        <v>109074.965334368</v>
      </c>
      <c r="SH11" s="1">
        <v>102338.92368989599</v>
      </c>
      <c r="SI11" s="1">
        <v>104840.238630251</v>
      </c>
      <c r="SJ11" s="1">
        <v>173757.87591005501</v>
      </c>
      <c r="SK11" s="1">
        <v>148402.823367173</v>
      </c>
      <c r="SL11" s="1">
        <v>60970.428643352003</v>
      </c>
      <c r="SM11" s="1">
        <v>187392.20160134</v>
      </c>
      <c r="SN11" s="1">
        <v>115007.240954179</v>
      </c>
      <c r="SO11" s="1">
        <v>51895.1852488023</v>
      </c>
      <c r="SP11" s="1">
        <v>92002.080118114696</v>
      </c>
      <c r="SQ11" s="1">
        <v>123790.70640795</v>
      </c>
      <c r="SR11" s="1">
        <v>128432.789213565</v>
      </c>
      <c r="SS11" s="1">
        <v>82597.712185708995</v>
      </c>
      <c r="ST11" s="1">
        <v>94432.469684722499</v>
      </c>
      <c r="SU11" s="1">
        <v>115051.256198831</v>
      </c>
      <c r="SV11" s="1">
        <v>97497.866106711503</v>
      </c>
      <c r="SW11" s="1">
        <v>74071.452406477096</v>
      </c>
      <c r="SX11" s="1">
        <v>159451.94261192999</v>
      </c>
      <c r="SY11" s="1">
        <v>109206.17421479301</v>
      </c>
      <c r="SZ11" s="1">
        <v>142761.209481917</v>
      </c>
      <c r="TA11" s="1">
        <v>66958.230286857899</v>
      </c>
      <c r="TB11" s="1">
        <v>112412.13937145899</v>
      </c>
      <c r="TC11" s="1">
        <v>106181.122827513</v>
      </c>
      <c r="TD11" s="1">
        <v>132575.67524208399</v>
      </c>
      <c r="TE11" s="1">
        <v>101967.492441504</v>
      </c>
      <c r="TF11" s="1">
        <v>106233.171790582</v>
      </c>
      <c r="TG11" s="1">
        <v>124074.527195257</v>
      </c>
      <c r="TH11" s="1">
        <v>188373.84882948801</v>
      </c>
      <c r="TI11" s="1">
        <v>114861.943570602</v>
      </c>
      <c r="TJ11" s="1">
        <v>100095.02264260199</v>
      </c>
      <c r="TK11" s="1">
        <v>152220.789738174</v>
      </c>
      <c r="TL11" s="1">
        <v>157214.858394668</v>
      </c>
      <c r="TM11" s="1">
        <v>171428.50338558701</v>
      </c>
      <c r="TN11" s="1">
        <v>139890.41192548699</v>
      </c>
      <c r="TO11" s="1">
        <v>195563.21825734101</v>
      </c>
      <c r="TP11" s="1">
        <v>115452.221851155</v>
      </c>
      <c r="TQ11" s="1">
        <v>156815.40736747801</v>
      </c>
      <c r="TR11" s="1">
        <v>187607.987957537</v>
      </c>
      <c r="TS11" s="1">
        <v>123169.382650905</v>
      </c>
      <c r="TT11" s="1">
        <v>107654.432585794</v>
      </c>
      <c r="TU11" s="1">
        <v>158431.70780256801</v>
      </c>
      <c r="TV11" s="1">
        <v>114337.15989100499</v>
      </c>
      <c r="TW11" s="1">
        <v>159291.898995061</v>
      </c>
      <c r="TX11" s="1">
        <v>143303.58697779299</v>
      </c>
      <c r="TY11" s="1">
        <v>218982.64412448899</v>
      </c>
      <c r="TZ11" s="1">
        <v>174108.33044616401</v>
      </c>
      <c r="UA11" s="1">
        <v>106826.48440235</v>
      </c>
      <c r="UB11" s="1">
        <v>128162.629520057</v>
      </c>
      <c r="UC11" s="1">
        <v>88095.810564806307</v>
      </c>
      <c r="UD11" s="1">
        <v>247804.873842139</v>
      </c>
      <c r="UE11" s="1">
        <v>222853.61514229601</v>
      </c>
      <c r="UF11" s="1">
        <v>142098.696187714</v>
      </c>
      <c r="UG11" s="1">
        <v>80651.939059581593</v>
      </c>
      <c r="UH11" s="1">
        <v>114782.33780309001</v>
      </c>
      <c r="UI11" s="1">
        <v>345551.11297807097</v>
      </c>
      <c r="UJ11" s="1">
        <v>156084.701091316</v>
      </c>
      <c r="UK11" s="1">
        <v>145785.886445565</v>
      </c>
      <c r="UL11" s="1">
        <v>66651.748701524004</v>
      </c>
      <c r="UM11" s="1">
        <v>244994.56905785899</v>
      </c>
      <c r="UN11" s="1">
        <v>136223.736134951</v>
      </c>
      <c r="UO11" s="1">
        <v>169006.08096406001</v>
      </c>
      <c r="UP11" s="1">
        <v>131040.19465248501</v>
      </c>
      <c r="UQ11" s="1">
        <v>108829.842802585</v>
      </c>
    </row>
    <row r="12" spans="1:563" x14ac:dyDescent="0.25">
      <c r="A12" s="1" t="s">
        <v>1621</v>
      </c>
      <c r="B12" s="1" t="s">
        <v>64</v>
      </c>
      <c r="C12" s="1" t="s">
        <v>65</v>
      </c>
      <c r="D12" s="25" t="s">
        <v>0</v>
      </c>
      <c r="E12" s="25" t="s">
        <v>0</v>
      </c>
      <c r="F12" s="25" t="s">
        <v>0</v>
      </c>
      <c r="G12" s="25" t="s">
        <v>0</v>
      </c>
      <c r="H12" s="25" t="s">
        <v>0</v>
      </c>
      <c r="I12" s="25" t="s">
        <v>0</v>
      </c>
      <c r="J12" s="25" t="s">
        <v>0</v>
      </c>
      <c r="K12" s="25" t="s">
        <v>0</v>
      </c>
      <c r="L12" s="25" t="s">
        <v>0</v>
      </c>
      <c r="M12" s="25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 t="s">
        <v>0</v>
      </c>
      <c r="EC12" s="1" t="s">
        <v>0</v>
      </c>
      <c r="ED12" s="1" t="s">
        <v>0</v>
      </c>
      <c r="EE12" s="1" t="s">
        <v>0</v>
      </c>
      <c r="EF12" s="1" t="s">
        <v>0</v>
      </c>
      <c r="EG12" s="1" t="s">
        <v>0</v>
      </c>
      <c r="EH12" s="1" t="s">
        <v>0</v>
      </c>
      <c r="EI12" s="1" t="s">
        <v>0</v>
      </c>
      <c r="EJ12" s="1" t="s">
        <v>0</v>
      </c>
      <c r="EK12" s="1" t="s">
        <v>0</v>
      </c>
      <c r="EL12" s="1" t="s">
        <v>0</v>
      </c>
      <c r="EM12" s="1" t="s">
        <v>0</v>
      </c>
      <c r="EN12" s="1" t="s">
        <v>0</v>
      </c>
      <c r="EO12" s="1" t="s">
        <v>0</v>
      </c>
      <c r="EP12" s="1" t="s">
        <v>0</v>
      </c>
      <c r="EQ12" s="1" t="s">
        <v>0</v>
      </c>
      <c r="ER12" s="1" t="s">
        <v>0</v>
      </c>
      <c r="ES12" s="1" t="s">
        <v>0</v>
      </c>
      <c r="ET12" s="1" t="s">
        <v>0</v>
      </c>
      <c r="EU12" s="1" t="s">
        <v>0</v>
      </c>
      <c r="EV12" s="1" t="s">
        <v>0</v>
      </c>
      <c r="EW12" s="1" t="s">
        <v>0</v>
      </c>
      <c r="EX12" s="1" t="s">
        <v>0</v>
      </c>
      <c r="EY12" s="1" t="s">
        <v>0</v>
      </c>
      <c r="EZ12" s="1" t="s">
        <v>0</v>
      </c>
      <c r="FA12" s="1" t="s">
        <v>0</v>
      </c>
      <c r="FB12" s="1" t="s">
        <v>0</v>
      </c>
      <c r="FC12" s="1" t="s">
        <v>0</v>
      </c>
      <c r="FD12" s="1" t="s">
        <v>0</v>
      </c>
      <c r="FE12" s="1" t="s">
        <v>0</v>
      </c>
      <c r="FF12" s="1" t="s">
        <v>0</v>
      </c>
      <c r="FG12" s="1" t="s">
        <v>0</v>
      </c>
      <c r="FH12" s="1" t="s">
        <v>0</v>
      </c>
      <c r="FI12" s="1" t="s">
        <v>0</v>
      </c>
      <c r="FJ12" s="1" t="s">
        <v>0</v>
      </c>
      <c r="FK12" s="1" t="s">
        <v>0</v>
      </c>
      <c r="FL12" s="1" t="s">
        <v>0</v>
      </c>
      <c r="FM12" s="1" t="s">
        <v>0</v>
      </c>
      <c r="FN12" s="1" t="s">
        <v>0</v>
      </c>
      <c r="FO12" s="1" t="s">
        <v>0</v>
      </c>
      <c r="FP12" s="1" t="s">
        <v>0</v>
      </c>
      <c r="FQ12" s="1" t="s">
        <v>0</v>
      </c>
      <c r="FR12" s="1" t="s">
        <v>0</v>
      </c>
      <c r="FS12" s="1" t="s">
        <v>0</v>
      </c>
      <c r="FT12" s="1" t="s">
        <v>0</v>
      </c>
      <c r="FU12" s="1" t="s">
        <v>0</v>
      </c>
      <c r="FV12" s="1" t="s">
        <v>0</v>
      </c>
      <c r="FW12" s="1" t="s">
        <v>0</v>
      </c>
      <c r="FX12" s="1" t="s">
        <v>0</v>
      </c>
      <c r="FY12" s="1" t="s">
        <v>0</v>
      </c>
      <c r="FZ12" s="1" t="s">
        <v>0</v>
      </c>
      <c r="GA12" s="1" t="s">
        <v>0</v>
      </c>
      <c r="GB12" s="1" t="s">
        <v>0</v>
      </c>
      <c r="GC12" s="1" t="s">
        <v>0</v>
      </c>
      <c r="GD12" s="1" t="s">
        <v>0</v>
      </c>
      <c r="GE12" s="1" t="s">
        <v>0</v>
      </c>
      <c r="GF12" s="1" t="s">
        <v>0</v>
      </c>
      <c r="GG12" s="1" t="s">
        <v>0</v>
      </c>
      <c r="GH12" s="1" t="s">
        <v>0</v>
      </c>
      <c r="GI12" s="1" t="s">
        <v>0</v>
      </c>
      <c r="GJ12" s="1" t="s">
        <v>0</v>
      </c>
      <c r="GK12" s="1" t="s">
        <v>0</v>
      </c>
      <c r="GL12" s="1" t="s">
        <v>0</v>
      </c>
      <c r="GM12" s="1" t="s">
        <v>0</v>
      </c>
      <c r="GN12" s="1" t="s">
        <v>0</v>
      </c>
      <c r="GO12" s="1" t="s">
        <v>0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 t="s">
        <v>0</v>
      </c>
      <c r="HH12" s="1" t="s">
        <v>0</v>
      </c>
      <c r="HI12" s="1" t="s">
        <v>0</v>
      </c>
      <c r="HJ12" s="1" t="s">
        <v>0</v>
      </c>
      <c r="HK12" s="1" t="s">
        <v>0</v>
      </c>
      <c r="HL12" s="1" t="s">
        <v>0</v>
      </c>
      <c r="HM12" s="1" t="s">
        <v>0</v>
      </c>
      <c r="HN12" s="1" t="s">
        <v>0</v>
      </c>
      <c r="HO12" s="1" t="s">
        <v>0</v>
      </c>
      <c r="HP12" s="1" t="s">
        <v>0</v>
      </c>
      <c r="HQ12" s="1" t="s">
        <v>0</v>
      </c>
      <c r="HR12" s="1" t="s">
        <v>0</v>
      </c>
      <c r="HS12" s="1" t="s">
        <v>0</v>
      </c>
      <c r="HT12" s="1" t="s">
        <v>0</v>
      </c>
      <c r="HU12" s="1" t="s">
        <v>0</v>
      </c>
      <c r="HV12" s="1" t="s">
        <v>0</v>
      </c>
      <c r="HW12" s="1" t="s">
        <v>0</v>
      </c>
      <c r="HX12" s="1" t="s">
        <v>0</v>
      </c>
      <c r="HY12" s="1" t="s">
        <v>0</v>
      </c>
      <c r="HZ12" s="1" t="s">
        <v>0</v>
      </c>
      <c r="IA12" s="1" t="s">
        <v>0</v>
      </c>
      <c r="IB12" s="1" t="s">
        <v>0</v>
      </c>
      <c r="IC12" s="1" t="s">
        <v>0</v>
      </c>
      <c r="ID12" s="1" t="s">
        <v>0</v>
      </c>
      <c r="IE12" s="1" t="s">
        <v>0</v>
      </c>
      <c r="IF12" s="1" t="s">
        <v>0</v>
      </c>
      <c r="IG12" s="1" t="s">
        <v>0</v>
      </c>
      <c r="IH12" s="1" t="s">
        <v>0</v>
      </c>
      <c r="II12" s="1" t="s">
        <v>0</v>
      </c>
      <c r="IJ12" s="1" t="s">
        <v>0</v>
      </c>
      <c r="IK12" s="1" t="s">
        <v>0</v>
      </c>
      <c r="IL12" s="1" t="s">
        <v>0</v>
      </c>
      <c r="IM12" s="1" t="s">
        <v>0</v>
      </c>
      <c r="IN12" s="1" t="s">
        <v>0</v>
      </c>
      <c r="IO12" s="1" t="s">
        <v>0</v>
      </c>
      <c r="IP12" s="1" t="s">
        <v>0</v>
      </c>
      <c r="IQ12" s="1" t="s">
        <v>0</v>
      </c>
      <c r="IR12" s="1" t="s">
        <v>0</v>
      </c>
      <c r="IS12" s="1" t="s">
        <v>0</v>
      </c>
      <c r="IT12" s="1" t="s">
        <v>0</v>
      </c>
      <c r="IU12" s="1" t="s">
        <v>0</v>
      </c>
      <c r="IV12" s="1" t="s">
        <v>0</v>
      </c>
      <c r="IW12" s="1" t="s">
        <v>0</v>
      </c>
      <c r="IX12" s="1" t="s">
        <v>0</v>
      </c>
      <c r="IY12" s="1" t="s">
        <v>0</v>
      </c>
      <c r="IZ12" s="1" t="s">
        <v>0</v>
      </c>
      <c r="JA12" s="1" t="s">
        <v>0</v>
      </c>
      <c r="JB12" s="1" t="s">
        <v>0</v>
      </c>
      <c r="JC12" s="1" t="s">
        <v>0</v>
      </c>
      <c r="JD12" s="1" t="s">
        <v>0</v>
      </c>
      <c r="JE12" s="1" t="s">
        <v>0</v>
      </c>
      <c r="JF12" s="1" t="s">
        <v>0</v>
      </c>
      <c r="JG12" s="1" t="s">
        <v>0</v>
      </c>
      <c r="JH12" s="1" t="s">
        <v>0</v>
      </c>
      <c r="JI12" s="1" t="s">
        <v>0</v>
      </c>
      <c r="JJ12" s="1" t="s">
        <v>0</v>
      </c>
      <c r="JK12" s="1" t="s">
        <v>0</v>
      </c>
      <c r="JL12" s="1" t="s">
        <v>0</v>
      </c>
      <c r="JM12" s="1" t="s">
        <v>0</v>
      </c>
      <c r="JN12" s="1" t="s">
        <v>0</v>
      </c>
      <c r="JO12" s="1" t="s">
        <v>0</v>
      </c>
      <c r="JP12" s="1" t="s">
        <v>0</v>
      </c>
      <c r="JQ12" s="1" t="s">
        <v>0</v>
      </c>
      <c r="JR12" s="1" t="s">
        <v>0</v>
      </c>
      <c r="JS12" s="1" t="s">
        <v>0</v>
      </c>
      <c r="JT12" s="1" t="s">
        <v>0</v>
      </c>
      <c r="JU12" s="1" t="s">
        <v>0</v>
      </c>
      <c r="JV12" s="1" t="s">
        <v>0</v>
      </c>
      <c r="JW12" s="1" t="s">
        <v>0</v>
      </c>
      <c r="JX12" s="1" t="s">
        <v>0</v>
      </c>
      <c r="JY12" s="1" t="s">
        <v>0</v>
      </c>
      <c r="JZ12" s="1" t="s">
        <v>0</v>
      </c>
      <c r="KA12" s="1" t="s">
        <v>0</v>
      </c>
      <c r="KB12" s="1" t="s">
        <v>0</v>
      </c>
      <c r="KC12" s="1" t="s">
        <v>0</v>
      </c>
      <c r="KD12" s="1" t="s">
        <v>0</v>
      </c>
      <c r="KE12" s="1" t="s">
        <v>0</v>
      </c>
      <c r="KF12" s="1" t="s">
        <v>0</v>
      </c>
      <c r="KG12" s="1" t="s">
        <v>0</v>
      </c>
      <c r="KH12" s="1" t="s">
        <v>0</v>
      </c>
      <c r="KI12" s="1" t="s">
        <v>0</v>
      </c>
      <c r="KJ12" s="1" t="s">
        <v>0</v>
      </c>
      <c r="KK12" s="1" t="s">
        <v>0</v>
      </c>
      <c r="KL12" s="1" t="s">
        <v>0</v>
      </c>
      <c r="KM12" s="1" t="s">
        <v>0</v>
      </c>
      <c r="KN12" s="1" t="s">
        <v>0</v>
      </c>
      <c r="KO12" s="1" t="s">
        <v>0</v>
      </c>
      <c r="KP12" s="1" t="s">
        <v>0</v>
      </c>
      <c r="KQ12" s="1" t="s">
        <v>0</v>
      </c>
      <c r="KR12" s="1" t="s">
        <v>0</v>
      </c>
      <c r="KS12" s="1" t="s">
        <v>0</v>
      </c>
      <c r="KT12" s="1" t="s">
        <v>0</v>
      </c>
      <c r="KU12" s="1" t="s">
        <v>0</v>
      </c>
      <c r="KV12" s="1" t="s">
        <v>0</v>
      </c>
      <c r="KW12" s="1" t="s">
        <v>0</v>
      </c>
      <c r="KX12" s="1" t="s">
        <v>0</v>
      </c>
      <c r="KY12" s="1" t="s">
        <v>0</v>
      </c>
      <c r="KZ12" s="1" t="s">
        <v>0</v>
      </c>
      <c r="LA12" s="1" t="s">
        <v>0</v>
      </c>
      <c r="LB12" s="1" t="s">
        <v>0</v>
      </c>
      <c r="LC12" s="1" t="s">
        <v>0</v>
      </c>
      <c r="LD12" s="1" t="s">
        <v>0</v>
      </c>
      <c r="LE12" s="1" t="s">
        <v>0</v>
      </c>
      <c r="LF12" s="1" t="s">
        <v>0</v>
      </c>
      <c r="LG12" s="1" t="s">
        <v>0</v>
      </c>
      <c r="LH12" s="1" t="s">
        <v>0</v>
      </c>
      <c r="LI12" s="1" t="s">
        <v>0</v>
      </c>
      <c r="LJ12" s="1" t="s">
        <v>0</v>
      </c>
      <c r="LK12" s="1" t="s">
        <v>0</v>
      </c>
      <c r="LL12" s="1" t="s">
        <v>0</v>
      </c>
      <c r="LM12" s="1" t="s">
        <v>0</v>
      </c>
      <c r="LN12" s="1" t="s">
        <v>0</v>
      </c>
      <c r="LO12" s="1" t="s">
        <v>0</v>
      </c>
      <c r="LP12" s="1" t="s">
        <v>0</v>
      </c>
      <c r="LQ12" s="1" t="s">
        <v>0</v>
      </c>
      <c r="LR12" s="1" t="s">
        <v>0</v>
      </c>
      <c r="LS12" s="1" t="s">
        <v>0</v>
      </c>
      <c r="LT12" s="1" t="s">
        <v>0</v>
      </c>
      <c r="LU12" s="1" t="s">
        <v>0</v>
      </c>
      <c r="LV12" s="1" t="s">
        <v>0</v>
      </c>
      <c r="LW12" s="1" t="s">
        <v>0</v>
      </c>
      <c r="LX12" s="1" t="s">
        <v>0</v>
      </c>
      <c r="LY12" s="1" t="s">
        <v>0</v>
      </c>
      <c r="LZ12" s="1" t="s">
        <v>0</v>
      </c>
      <c r="MA12" s="1" t="s">
        <v>0</v>
      </c>
      <c r="MB12" s="1" t="s">
        <v>0</v>
      </c>
      <c r="MC12" s="1" t="s">
        <v>0</v>
      </c>
      <c r="MD12" s="1" t="s">
        <v>0</v>
      </c>
      <c r="ME12" s="1" t="s">
        <v>0</v>
      </c>
      <c r="MF12" s="1" t="s">
        <v>0</v>
      </c>
      <c r="MG12" s="1" t="s">
        <v>0</v>
      </c>
      <c r="MH12" s="1" t="s">
        <v>0</v>
      </c>
      <c r="MI12" s="1" t="s">
        <v>0</v>
      </c>
      <c r="MJ12" s="1" t="s">
        <v>0</v>
      </c>
      <c r="MK12" s="1" t="s">
        <v>0</v>
      </c>
      <c r="ML12" s="1" t="s">
        <v>0</v>
      </c>
      <c r="MM12" s="1" t="s">
        <v>0</v>
      </c>
      <c r="MN12" s="1" t="s">
        <v>0</v>
      </c>
      <c r="MO12" s="1" t="s">
        <v>0</v>
      </c>
      <c r="MP12" s="1" t="s">
        <v>0</v>
      </c>
      <c r="MQ12" s="1" t="s">
        <v>0</v>
      </c>
      <c r="MR12" s="1" t="s">
        <v>0</v>
      </c>
      <c r="MS12" s="1" t="s">
        <v>0</v>
      </c>
      <c r="MT12" s="1" t="s">
        <v>0</v>
      </c>
      <c r="MU12" s="1" t="s">
        <v>0</v>
      </c>
      <c r="MV12" s="1" t="s">
        <v>0</v>
      </c>
      <c r="MW12" s="1" t="s">
        <v>0</v>
      </c>
      <c r="MX12" s="1" t="s">
        <v>0</v>
      </c>
      <c r="MY12" s="1" t="s">
        <v>0</v>
      </c>
      <c r="MZ12" s="1" t="s">
        <v>0</v>
      </c>
      <c r="NA12" s="1" t="s">
        <v>0</v>
      </c>
      <c r="NB12" s="1" t="s">
        <v>0</v>
      </c>
      <c r="NC12" s="1" t="s">
        <v>0</v>
      </c>
      <c r="ND12" s="1" t="s">
        <v>0</v>
      </c>
      <c r="NE12" s="1" t="s">
        <v>0</v>
      </c>
      <c r="NF12" s="1" t="s">
        <v>0</v>
      </c>
      <c r="NG12" s="1" t="s">
        <v>0</v>
      </c>
      <c r="NH12" s="1" t="s">
        <v>0</v>
      </c>
      <c r="NI12" s="1" t="s">
        <v>0</v>
      </c>
      <c r="NJ12" s="1" t="s">
        <v>0</v>
      </c>
      <c r="NK12" s="1" t="s">
        <v>0</v>
      </c>
      <c r="NL12" s="1" t="s">
        <v>0</v>
      </c>
      <c r="NM12" s="1" t="s">
        <v>0</v>
      </c>
      <c r="NN12" s="1" t="s">
        <v>0</v>
      </c>
      <c r="NO12" s="1" t="s">
        <v>0</v>
      </c>
      <c r="NP12" s="1" t="s">
        <v>0</v>
      </c>
      <c r="NQ12" s="1" t="s">
        <v>0</v>
      </c>
      <c r="NR12" s="1" t="s">
        <v>0</v>
      </c>
      <c r="NS12" s="1" t="s">
        <v>0</v>
      </c>
      <c r="NT12" s="1" t="s">
        <v>0</v>
      </c>
      <c r="NU12" s="1" t="s">
        <v>0</v>
      </c>
      <c r="NV12" s="1" t="s">
        <v>0</v>
      </c>
      <c r="NW12" s="1" t="s">
        <v>0</v>
      </c>
      <c r="NX12" s="1" t="s">
        <v>0</v>
      </c>
      <c r="NY12" s="1" t="s">
        <v>0</v>
      </c>
      <c r="NZ12" s="1" t="s">
        <v>0</v>
      </c>
      <c r="OA12" s="1" t="s">
        <v>0</v>
      </c>
      <c r="OB12" s="1" t="s">
        <v>0</v>
      </c>
      <c r="OC12" s="1" t="s">
        <v>0</v>
      </c>
      <c r="OD12" s="1" t="s">
        <v>0</v>
      </c>
      <c r="OE12" s="1" t="s">
        <v>0</v>
      </c>
      <c r="OF12" s="1" t="s">
        <v>0</v>
      </c>
      <c r="OG12" s="1" t="s">
        <v>0</v>
      </c>
      <c r="OH12" s="1" t="s">
        <v>0</v>
      </c>
      <c r="OI12" s="1" t="s">
        <v>0</v>
      </c>
      <c r="OJ12" s="1" t="s">
        <v>0</v>
      </c>
      <c r="OK12" s="1" t="s">
        <v>0</v>
      </c>
      <c r="OL12" s="1" t="s">
        <v>0</v>
      </c>
      <c r="OM12" s="1" t="s">
        <v>0</v>
      </c>
      <c r="ON12" s="1" t="s">
        <v>0</v>
      </c>
      <c r="OO12" s="1" t="s">
        <v>0</v>
      </c>
      <c r="OP12" s="1" t="s">
        <v>0</v>
      </c>
      <c r="OQ12" s="1" t="s">
        <v>0</v>
      </c>
      <c r="OR12" s="1" t="s">
        <v>0</v>
      </c>
      <c r="OS12" s="1" t="s">
        <v>0</v>
      </c>
      <c r="OT12" s="1" t="s">
        <v>0</v>
      </c>
      <c r="OU12" s="1" t="s">
        <v>0</v>
      </c>
      <c r="OV12" s="1" t="s">
        <v>0</v>
      </c>
      <c r="OW12" s="1" t="s">
        <v>0</v>
      </c>
      <c r="OX12" s="1" t="s">
        <v>0</v>
      </c>
      <c r="OY12" s="1" t="s">
        <v>0</v>
      </c>
      <c r="OZ12" s="1" t="s">
        <v>0</v>
      </c>
      <c r="PA12" s="1" t="s">
        <v>0</v>
      </c>
      <c r="PB12" s="1" t="s">
        <v>0</v>
      </c>
      <c r="PC12" s="1" t="s">
        <v>0</v>
      </c>
      <c r="PD12" s="1" t="s">
        <v>0</v>
      </c>
      <c r="PE12" s="1" t="s">
        <v>0</v>
      </c>
      <c r="PF12" s="1" t="s">
        <v>0</v>
      </c>
      <c r="PG12" s="1" t="s">
        <v>0</v>
      </c>
      <c r="PH12" s="1" t="s">
        <v>0</v>
      </c>
      <c r="PI12" s="1" t="s">
        <v>0</v>
      </c>
      <c r="PJ12" s="1" t="s">
        <v>0</v>
      </c>
      <c r="PK12" s="1" t="s">
        <v>0</v>
      </c>
      <c r="PL12" s="1" t="s">
        <v>0</v>
      </c>
      <c r="PM12" s="1" t="s">
        <v>0</v>
      </c>
      <c r="PN12" s="1" t="s">
        <v>0</v>
      </c>
      <c r="PO12" s="1" t="s">
        <v>0</v>
      </c>
      <c r="PP12" s="1" t="s">
        <v>0</v>
      </c>
      <c r="PQ12" s="1" t="s">
        <v>0</v>
      </c>
      <c r="PR12" s="1" t="s">
        <v>0</v>
      </c>
      <c r="PS12" s="1" t="s">
        <v>0</v>
      </c>
      <c r="PT12" s="1" t="s">
        <v>0</v>
      </c>
      <c r="PU12" s="1" t="s">
        <v>0</v>
      </c>
      <c r="PV12" s="1" t="s">
        <v>0</v>
      </c>
      <c r="PW12" s="1" t="s">
        <v>0</v>
      </c>
      <c r="PX12" s="1" t="s">
        <v>0</v>
      </c>
      <c r="PY12" s="1" t="s">
        <v>0</v>
      </c>
      <c r="PZ12" s="1" t="s">
        <v>0</v>
      </c>
      <c r="QA12" s="1" t="s">
        <v>0</v>
      </c>
      <c r="QB12" s="1" t="s">
        <v>0</v>
      </c>
      <c r="QC12" s="1" t="s">
        <v>0</v>
      </c>
      <c r="QD12" s="1" t="s">
        <v>0</v>
      </c>
      <c r="QE12" s="1" t="s">
        <v>0</v>
      </c>
      <c r="QF12" s="1" t="s">
        <v>0</v>
      </c>
      <c r="QG12" s="1" t="s">
        <v>0</v>
      </c>
      <c r="QH12" s="1" t="s">
        <v>0</v>
      </c>
      <c r="QI12" s="1" t="s">
        <v>0</v>
      </c>
      <c r="QJ12" s="1" t="s">
        <v>0</v>
      </c>
      <c r="QK12" s="1" t="s">
        <v>0</v>
      </c>
      <c r="QL12" s="1" t="s">
        <v>0</v>
      </c>
      <c r="QM12" s="1" t="s">
        <v>0</v>
      </c>
      <c r="QN12" s="1" t="s">
        <v>0</v>
      </c>
      <c r="QO12" s="1" t="s">
        <v>0</v>
      </c>
      <c r="QP12" s="1" t="s">
        <v>0</v>
      </c>
      <c r="QQ12" s="1" t="s">
        <v>0</v>
      </c>
      <c r="QR12" s="1" t="s">
        <v>0</v>
      </c>
      <c r="QS12" s="1" t="s">
        <v>0</v>
      </c>
      <c r="QT12" s="1" t="s">
        <v>0</v>
      </c>
      <c r="QU12" s="1" t="s">
        <v>0</v>
      </c>
      <c r="QV12" s="1" t="s">
        <v>0</v>
      </c>
      <c r="QW12" s="1" t="s">
        <v>0</v>
      </c>
      <c r="QX12" s="1" t="s">
        <v>0</v>
      </c>
      <c r="QY12" s="1" t="s">
        <v>0</v>
      </c>
      <c r="QZ12" s="1" t="s">
        <v>0</v>
      </c>
      <c r="RA12" s="1" t="s">
        <v>0</v>
      </c>
      <c r="RB12" s="1" t="s">
        <v>0</v>
      </c>
      <c r="RC12" s="1" t="s">
        <v>0</v>
      </c>
      <c r="RD12" s="1" t="s">
        <v>0</v>
      </c>
      <c r="RE12" s="1" t="s">
        <v>0</v>
      </c>
      <c r="RF12" s="1" t="s">
        <v>0</v>
      </c>
      <c r="RG12" s="1" t="s">
        <v>0</v>
      </c>
      <c r="RH12" s="1" t="s">
        <v>0</v>
      </c>
      <c r="RI12" s="1" t="s">
        <v>0</v>
      </c>
      <c r="RJ12" s="1" t="s">
        <v>0</v>
      </c>
      <c r="RK12" s="1" t="s">
        <v>0</v>
      </c>
      <c r="RL12" s="1" t="s">
        <v>0</v>
      </c>
      <c r="RM12" s="1" t="s">
        <v>0</v>
      </c>
      <c r="RN12" s="1" t="s">
        <v>0</v>
      </c>
      <c r="RO12" s="1" t="s">
        <v>0</v>
      </c>
      <c r="RP12" s="1" t="s">
        <v>0</v>
      </c>
      <c r="RQ12" s="1" t="s">
        <v>0</v>
      </c>
      <c r="RR12" s="1" t="s">
        <v>0</v>
      </c>
      <c r="RS12" s="1" t="s">
        <v>0</v>
      </c>
      <c r="RT12" s="1" t="s">
        <v>0</v>
      </c>
      <c r="RU12" s="1" t="s">
        <v>0</v>
      </c>
      <c r="RV12" s="1" t="s">
        <v>0</v>
      </c>
      <c r="RW12" s="1" t="s">
        <v>0</v>
      </c>
      <c r="RX12" s="1" t="s">
        <v>0</v>
      </c>
      <c r="RY12" s="1" t="s">
        <v>0</v>
      </c>
      <c r="RZ12" s="1" t="s">
        <v>0</v>
      </c>
      <c r="SA12" s="1" t="s">
        <v>0</v>
      </c>
      <c r="SB12" s="1" t="s">
        <v>0</v>
      </c>
      <c r="SC12" s="1" t="s">
        <v>0</v>
      </c>
      <c r="SD12" s="1" t="s">
        <v>0</v>
      </c>
      <c r="SE12" s="1" t="s">
        <v>0</v>
      </c>
      <c r="SF12" s="1" t="s">
        <v>0</v>
      </c>
      <c r="SG12" s="1" t="s">
        <v>0</v>
      </c>
      <c r="SH12" s="1" t="s">
        <v>0</v>
      </c>
      <c r="SI12" s="1" t="s">
        <v>0</v>
      </c>
      <c r="SJ12" s="1" t="s">
        <v>0</v>
      </c>
      <c r="SK12" s="1" t="s">
        <v>0</v>
      </c>
      <c r="SL12" s="1" t="s">
        <v>0</v>
      </c>
      <c r="SM12" s="1" t="s">
        <v>0</v>
      </c>
      <c r="SN12" s="1" t="s">
        <v>0</v>
      </c>
      <c r="SO12" s="1" t="s">
        <v>0</v>
      </c>
      <c r="SP12" s="1" t="s">
        <v>0</v>
      </c>
      <c r="SQ12" s="1" t="s">
        <v>0</v>
      </c>
      <c r="SR12" s="1" t="s">
        <v>0</v>
      </c>
      <c r="SS12" s="1" t="s">
        <v>0</v>
      </c>
      <c r="ST12" s="1" t="s">
        <v>0</v>
      </c>
      <c r="SU12" s="1" t="s">
        <v>0</v>
      </c>
      <c r="SV12" s="1" t="s">
        <v>0</v>
      </c>
      <c r="SW12" s="1" t="s">
        <v>0</v>
      </c>
      <c r="SX12" s="1" t="s">
        <v>0</v>
      </c>
      <c r="SY12" s="1" t="s">
        <v>0</v>
      </c>
      <c r="SZ12" s="1" t="s">
        <v>0</v>
      </c>
      <c r="TA12" s="1" t="s">
        <v>0</v>
      </c>
      <c r="TB12" s="1" t="s">
        <v>0</v>
      </c>
      <c r="TC12" s="1" t="s">
        <v>0</v>
      </c>
      <c r="TD12" s="1" t="s">
        <v>0</v>
      </c>
      <c r="TE12" s="1" t="s">
        <v>0</v>
      </c>
      <c r="TF12" s="1" t="s">
        <v>0</v>
      </c>
      <c r="TG12" s="1" t="s">
        <v>0</v>
      </c>
      <c r="TH12" s="1" t="s">
        <v>0</v>
      </c>
      <c r="TI12" s="1" t="s">
        <v>0</v>
      </c>
      <c r="TJ12" s="1" t="s">
        <v>0</v>
      </c>
      <c r="TK12" s="1" t="s">
        <v>0</v>
      </c>
      <c r="TL12" s="1" t="s">
        <v>0</v>
      </c>
      <c r="TM12" s="1" t="s">
        <v>0</v>
      </c>
      <c r="TN12" s="1" t="s">
        <v>0</v>
      </c>
      <c r="TO12" s="1" t="s">
        <v>0</v>
      </c>
      <c r="TP12" s="1" t="s">
        <v>0</v>
      </c>
      <c r="TQ12" s="1" t="s">
        <v>0</v>
      </c>
      <c r="TR12" s="1" t="s">
        <v>0</v>
      </c>
      <c r="TS12" s="1" t="s">
        <v>0</v>
      </c>
      <c r="TT12" s="1" t="s">
        <v>0</v>
      </c>
      <c r="TU12" s="1" t="s">
        <v>0</v>
      </c>
      <c r="TV12" s="1" t="s">
        <v>0</v>
      </c>
      <c r="TW12" s="1" t="s">
        <v>0</v>
      </c>
      <c r="TX12" s="1" t="s">
        <v>0</v>
      </c>
      <c r="TY12" s="1" t="s">
        <v>0</v>
      </c>
      <c r="TZ12" s="1" t="s">
        <v>0</v>
      </c>
      <c r="UA12" s="1" t="s">
        <v>0</v>
      </c>
      <c r="UB12" s="1" t="s">
        <v>0</v>
      </c>
      <c r="UC12" s="1" t="s">
        <v>0</v>
      </c>
      <c r="UD12" s="1" t="s">
        <v>0</v>
      </c>
      <c r="UE12" s="1" t="s">
        <v>0</v>
      </c>
      <c r="UF12" s="1" t="s">
        <v>0</v>
      </c>
      <c r="UG12" s="1" t="s">
        <v>0</v>
      </c>
      <c r="UH12" s="1" t="s">
        <v>0</v>
      </c>
      <c r="UI12" s="1" t="s">
        <v>0</v>
      </c>
      <c r="UJ12" s="1" t="s">
        <v>0</v>
      </c>
      <c r="UK12" s="1" t="s">
        <v>0</v>
      </c>
      <c r="UL12" s="1" t="s">
        <v>0</v>
      </c>
      <c r="UM12" s="1" t="s">
        <v>0</v>
      </c>
      <c r="UN12" s="1" t="s">
        <v>0</v>
      </c>
      <c r="UO12" s="1" t="s">
        <v>0</v>
      </c>
      <c r="UP12" s="1" t="s">
        <v>0</v>
      </c>
      <c r="UQ12" s="1" t="s">
        <v>0</v>
      </c>
    </row>
    <row r="13" spans="1:563" x14ac:dyDescent="0.25">
      <c r="A13" s="1" t="s">
        <v>1622</v>
      </c>
      <c r="B13" s="1" t="s">
        <v>68</v>
      </c>
      <c r="C13" s="1" t="s">
        <v>69</v>
      </c>
      <c r="D13" s="25">
        <v>227360.30071581801</v>
      </c>
      <c r="E13" s="25">
        <v>238033.69548590601</v>
      </c>
      <c r="F13" s="25">
        <v>216939.01499276899</v>
      </c>
      <c r="G13" s="25">
        <v>221898.930606904</v>
      </c>
      <c r="H13" s="25">
        <v>252393.68397885299</v>
      </c>
      <c r="I13" s="25">
        <v>223536.41229642901</v>
      </c>
      <c r="J13" s="25">
        <v>194069.926764259</v>
      </c>
      <c r="K13" s="25">
        <v>214881.315265754</v>
      </c>
      <c r="L13" s="25">
        <v>206980.25712234</v>
      </c>
      <c r="M13" s="25">
        <v>232241.201486134</v>
      </c>
      <c r="N13" s="1">
        <v>197722.057424211</v>
      </c>
      <c r="O13" s="1">
        <v>256632.530579338</v>
      </c>
      <c r="P13" s="1">
        <v>234892.720829698</v>
      </c>
      <c r="Q13" s="1">
        <v>218165.49556060199</v>
      </c>
      <c r="R13" s="1">
        <v>223385.329830478</v>
      </c>
      <c r="S13" s="1">
        <v>225232.620326662</v>
      </c>
      <c r="T13" s="1">
        <v>238589.92320607201</v>
      </c>
      <c r="U13" s="1">
        <v>227043.959517129</v>
      </c>
      <c r="V13" s="1">
        <v>214198.60951291799</v>
      </c>
      <c r="W13" s="1">
        <v>232058.82186175001</v>
      </c>
      <c r="X13" s="1">
        <v>214659.114111548</v>
      </c>
      <c r="Y13" s="1">
        <v>233426.06035643301</v>
      </c>
      <c r="Z13" s="1">
        <v>232054.24262869399</v>
      </c>
      <c r="AA13" s="1">
        <v>208794.145913491</v>
      </c>
      <c r="AB13" s="1">
        <v>241127.76974435401</v>
      </c>
      <c r="AC13" s="1">
        <v>255802.365121582</v>
      </c>
      <c r="AD13" s="1">
        <v>241238.73427097901</v>
      </c>
      <c r="AE13" s="1">
        <v>223402.344749946</v>
      </c>
      <c r="AF13" s="1">
        <v>216781.13696181</v>
      </c>
      <c r="AG13" s="1">
        <v>220564.31432723699</v>
      </c>
      <c r="AH13" s="1">
        <v>217557.61981214001</v>
      </c>
      <c r="AI13" s="1">
        <v>219160.52334178399</v>
      </c>
      <c r="AJ13" s="1">
        <v>239386.55465571</v>
      </c>
      <c r="AK13" s="1">
        <v>206504.417133991</v>
      </c>
      <c r="AL13" s="1">
        <v>211455.41744133001</v>
      </c>
      <c r="AM13" s="1">
        <v>208233.73371031301</v>
      </c>
      <c r="AN13" s="1">
        <v>241244.20013662</v>
      </c>
      <c r="AO13" s="1">
        <v>192305.55080398099</v>
      </c>
      <c r="AP13" s="1">
        <v>212053.75556827901</v>
      </c>
      <c r="AQ13" s="1">
        <v>202512.38805934001</v>
      </c>
      <c r="AR13" s="1">
        <v>194249.77953157699</v>
      </c>
      <c r="AS13" s="1">
        <v>212136.283543536</v>
      </c>
      <c r="AT13" s="1">
        <v>205261.48482739599</v>
      </c>
      <c r="AU13" s="1">
        <v>218291.99805868301</v>
      </c>
      <c r="AV13" s="1">
        <v>199650.876159315</v>
      </c>
      <c r="AW13" s="1">
        <v>246938.42088041501</v>
      </c>
      <c r="AX13" s="1">
        <v>208124.53522176199</v>
      </c>
      <c r="AY13" s="1">
        <v>219459.074856044</v>
      </c>
      <c r="AZ13" s="1">
        <v>225291.85239137901</v>
      </c>
      <c r="BA13" s="1">
        <v>209261.51939338501</v>
      </c>
      <c r="BB13" s="1">
        <v>220744.280246184</v>
      </c>
      <c r="BC13" s="1">
        <v>209619.28449419499</v>
      </c>
      <c r="BD13" s="1">
        <v>214117.28236614101</v>
      </c>
      <c r="BE13" s="1">
        <v>201958.36222824</v>
      </c>
      <c r="BF13" s="1">
        <v>219905.47648534001</v>
      </c>
      <c r="BG13" s="1">
        <v>209686.61123695501</v>
      </c>
      <c r="BH13" s="1">
        <v>213167.390688988</v>
      </c>
      <c r="BI13" s="1">
        <v>208948.04822202801</v>
      </c>
      <c r="BJ13" s="1">
        <v>192703.02436116399</v>
      </c>
      <c r="BK13" s="1">
        <v>235469.69723666101</v>
      </c>
      <c r="BL13" s="1">
        <v>212619.239042348</v>
      </c>
      <c r="BM13" s="1">
        <v>195706.565112098</v>
      </c>
      <c r="BN13" s="1">
        <v>186353.97128854401</v>
      </c>
      <c r="BO13" s="1">
        <v>223052.22753532699</v>
      </c>
      <c r="BP13" s="1">
        <v>204652.99160957299</v>
      </c>
      <c r="BQ13" s="1">
        <v>225719.95607865401</v>
      </c>
      <c r="BR13" s="1">
        <v>198570.62027158099</v>
      </c>
      <c r="BS13" s="1">
        <v>218171.918391199</v>
      </c>
      <c r="BT13" s="1">
        <v>193134.91701433499</v>
      </c>
      <c r="BU13" s="1">
        <v>196781.41613057401</v>
      </c>
      <c r="BV13" s="1">
        <v>213993.27594967899</v>
      </c>
      <c r="BW13" s="1">
        <v>198006.47049343199</v>
      </c>
      <c r="BX13" s="1">
        <v>240060.33188541801</v>
      </c>
      <c r="BY13" s="1">
        <v>217211.80581568801</v>
      </c>
      <c r="BZ13" s="1">
        <v>192306.03095631101</v>
      </c>
      <c r="CA13" s="1">
        <v>179193.125112407</v>
      </c>
      <c r="CB13" s="1">
        <v>229874.98313487199</v>
      </c>
      <c r="CC13" s="1">
        <v>221461.92199940901</v>
      </c>
      <c r="CD13" s="1">
        <v>218829.639108173</v>
      </c>
      <c r="CE13" s="1">
        <v>207846.982295444</v>
      </c>
      <c r="CF13" s="1">
        <v>183442.63916582399</v>
      </c>
      <c r="CG13" s="1">
        <v>190583.84372292401</v>
      </c>
      <c r="CH13" s="1">
        <v>202114.13788598499</v>
      </c>
      <c r="CI13" s="1">
        <v>202850.42302968199</v>
      </c>
      <c r="CJ13" s="1">
        <v>199073.83007442</v>
      </c>
      <c r="CK13" s="1">
        <v>199955.33423739401</v>
      </c>
      <c r="CL13" s="1">
        <v>229573.61910726799</v>
      </c>
      <c r="CM13" s="1">
        <v>212926.62830335699</v>
      </c>
      <c r="CN13" s="1">
        <v>212195.11245504199</v>
      </c>
      <c r="CO13" s="1">
        <v>192833.81245787899</v>
      </c>
      <c r="CP13" s="1">
        <v>177335.98980548201</v>
      </c>
      <c r="CQ13" s="1">
        <v>217687.82479889499</v>
      </c>
      <c r="CR13" s="1">
        <v>188671.35374262699</v>
      </c>
      <c r="CS13" s="1">
        <v>206876.41477129</v>
      </c>
      <c r="CT13" s="1">
        <v>196574.665118973</v>
      </c>
      <c r="CU13" s="1">
        <v>231939.65683562899</v>
      </c>
      <c r="CV13" s="1">
        <v>199980.548414688</v>
      </c>
      <c r="CW13" s="1">
        <v>213083.864643871</v>
      </c>
      <c r="CX13" s="1">
        <v>218670.704799759</v>
      </c>
      <c r="CY13" s="1">
        <v>171454.692107785</v>
      </c>
      <c r="CZ13" s="1">
        <v>184844.38693499999</v>
      </c>
      <c r="DA13" s="1">
        <v>179320.285026308</v>
      </c>
      <c r="DB13" s="1">
        <v>205156.69687828101</v>
      </c>
      <c r="DC13" s="1">
        <v>173608.76264945301</v>
      </c>
      <c r="DD13" s="1">
        <v>200893.23635554299</v>
      </c>
      <c r="DE13" s="1">
        <v>184890.738295316</v>
      </c>
      <c r="DF13" s="1">
        <v>197271.10236285499</v>
      </c>
      <c r="DG13" s="1">
        <v>181487.42787396899</v>
      </c>
      <c r="DH13" s="1">
        <v>203929.42714784801</v>
      </c>
      <c r="DI13" s="1">
        <v>225505.287585946</v>
      </c>
      <c r="DJ13" s="1">
        <v>153067.66743875199</v>
      </c>
      <c r="DK13" s="1">
        <v>184122.79728864401</v>
      </c>
      <c r="DL13" s="1">
        <v>208781.45157346901</v>
      </c>
      <c r="DM13" s="1">
        <v>211965.54614212</v>
      </c>
      <c r="DN13" s="1">
        <v>188045.33400117399</v>
      </c>
      <c r="DO13" s="1">
        <v>192026.05573872701</v>
      </c>
      <c r="DP13" s="1">
        <v>193156.71738857799</v>
      </c>
      <c r="DQ13" s="1">
        <v>185521.09331376699</v>
      </c>
      <c r="DR13" s="1">
        <v>215670.958109325</v>
      </c>
      <c r="DS13" s="1">
        <v>165606.509991642</v>
      </c>
      <c r="DT13" s="1">
        <v>200655.00137296101</v>
      </c>
      <c r="DU13" s="1">
        <v>190692.659222499</v>
      </c>
      <c r="DV13" s="1">
        <v>197744.27323316401</v>
      </c>
      <c r="DW13" s="1">
        <v>194224.10570616799</v>
      </c>
      <c r="DX13" s="1">
        <v>200532.013617127</v>
      </c>
      <c r="DY13" s="1">
        <v>205927.570610439</v>
      </c>
      <c r="DZ13" s="1">
        <v>204779.370999073</v>
      </c>
      <c r="EA13" s="1">
        <v>235525.06763949301</v>
      </c>
      <c r="EB13" s="1">
        <v>187156.112217496</v>
      </c>
      <c r="EC13" s="1">
        <v>200160.63316600901</v>
      </c>
      <c r="ED13" s="1">
        <v>188503.79719553899</v>
      </c>
      <c r="EE13" s="1">
        <v>214454.07233156901</v>
      </c>
      <c r="EF13" s="1">
        <v>204658.596921366</v>
      </c>
      <c r="EG13" s="1">
        <v>221765.26006930799</v>
      </c>
      <c r="EH13" s="1">
        <v>168380.427258904</v>
      </c>
      <c r="EI13" s="1">
        <v>191564.860645857</v>
      </c>
      <c r="EJ13" s="1">
        <v>190316.750592784</v>
      </c>
      <c r="EK13" s="1">
        <v>198362.348552476</v>
      </c>
      <c r="EL13" s="1">
        <v>201163.491113761</v>
      </c>
      <c r="EM13" s="1">
        <v>215687.998895781</v>
      </c>
      <c r="EN13" s="1">
        <v>213154.77096234699</v>
      </c>
      <c r="EO13" s="1">
        <v>179069.53314716599</v>
      </c>
      <c r="EP13" s="1">
        <v>215997.209730175</v>
      </c>
      <c r="EQ13" s="1">
        <v>204319.68143179701</v>
      </c>
      <c r="ER13" s="1">
        <v>181545.739541527</v>
      </c>
      <c r="ES13" s="1">
        <v>186600.11901681701</v>
      </c>
      <c r="ET13" s="1">
        <v>176985.82199421001</v>
      </c>
      <c r="EU13" s="1">
        <v>190479.08826623601</v>
      </c>
      <c r="EV13" s="1">
        <v>208764.81172386999</v>
      </c>
      <c r="EW13" s="1">
        <v>200485.903688969</v>
      </c>
      <c r="EX13" s="1">
        <v>198659.716955966</v>
      </c>
      <c r="EY13" s="1">
        <v>183022.94238270199</v>
      </c>
      <c r="EZ13" s="1">
        <v>205059.40859847399</v>
      </c>
      <c r="FA13" s="1">
        <v>183641.660905592</v>
      </c>
      <c r="FB13" s="1">
        <v>192770.20717714899</v>
      </c>
      <c r="FC13" s="1">
        <v>218587.31587775901</v>
      </c>
      <c r="FD13" s="1">
        <v>205091.66045132</v>
      </c>
      <c r="FE13" s="1">
        <v>181913.02724129701</v>
      </c>
      <c r="FF13" s="1">
        <v>195000.34479031101</v>
      </c>
      <c r="FG13" s="1">
        <v>190469.630757237</v>
      </c>
      <c r="FH13" s="1">
        <v>219270.429793463</v>
      </c>
      <c r="FI13" s="1">
        <v>217009.031352344</v>
      </c>
      <c r="FJ13" s="1">
        <v>185409.38948377699</v>
      </c>
      <c r="FK13" s="1">
        <v>179453.01966718101</v>
      </c>
      <c r="FL13" s="1">
        <v>184614.08474051999</v>
      </c>
      <c r="FM13" s="1">
        <v>199302.334924528</v>
      </c>
      <c r="FN13" s="1">
        <v>194072.54454518299</v>
      </c>
      <c r="FO13" s="1">
        <v>178717.57508617701</v>
      </c>
      <c r="FP13" s="1">
        <v>193198.87416738001</v>
      </c>
      <c r="FQ13" s="1">
        <v>186294.64381894001</v>
      </c>
      <c r="FR13" s="1">
        <v>159532.738338978</v>
      </c>
      <c r="FS13" s="1">
        <v>194560.85851580201</v>
      </c>
      <c r="FT13" s="1">
        <v>205487.801172384</v>
      </c>
      <c r="FU13" s="1">
        <v>181492.75425566401</v>
      </c>
      <c r="FV13" s="1">
        <v>209202.34305824401</v>
      </c>
      <c r="FW13" s="1">
        <v>186199.20003206201</v>
      </c>
      <c r="FX13" s="1">
        <v>148442.74290429801</v>
      </c>
      <c r="FY13" s="1">
        <v>182548.10296601901</v>
      </c>
      <c r="FZ13" s="1">
        <v>195786.00410438501</v>
      </c>
      <c r="GA13" s="1">
        <v>182431.097986707</v>
      </c>
      <c r="GB13" s="1">
        <v>202010.060467086</v>
      </c>
      <c r="GC13" s="1">
        <v>198478.800172869</v>
      </c>
      <c r="GD13" s="1">
        <v>185594.52181786101</v>
      </c>
      <c r="GE13" s="1">
        <v>182110.84851652299</v>
      </c>
      <c r="GF13" s="1">
        <v>176804.751357487</v>
      </c>
      <c r="GG13" s="1">
        <v>202899.390014228</v>
      </c>
      <c r="GH13" s="1">
        <v>209970.722984547</v>
      </c>
      <c r="GI13" s="1">
        <v>200603.451108459</v>
      </c>
      <c r="GJ13" s="1">
        <v>240337.49776978901</v>
      </c>
      <c r="GK13" s="1">
        <v>203550.64192832599</v>
      </c>
      <c r="GL13" s="1">
        <v>215747.552319824</v>
      </c>
      <c r="GM13" s="1">
        <v>216970.58790182701</v>
      </c>
      <c r="GN13" s="1">
        <v>205065.71454081699</v>
      </c>
      <c r="GO13" s="1">
        <v>175153.10121536301</v>
      </c>
      <c r="GP13" s="1">
        <v>229559.79154024101</v>
      </c>
      <c r="GQ13" s="1">
        <v>212169.76886961801</v>
      </c>
      <c r="GR13" s="1">
        <v>197676.76469598801</v>
      </c>
      <c r="GS13" s="1">
        <v>187538.660860125</v>
      </c>
      <c r="GT13" s="1">
        <v>207138.074973788</v>
      </c>
      <c r="GU13" s="1">
        <v>212598.04942495801</v>
      </c>
      <c r="GV13" s="1">
        <v>215778.974102173</v>
      </c>
      <c r="GW13" s="1">
        <v>220418.71795170801</v>
      </c>
      <c r="GX13" s="1">
        <v>215867.00239852301</v>
      </c>
      <c r="GY13" s="1">
        <v>183870.54510323901</v>
      </c>
      <c r="GZ13" s="1">
        <v>208550.59096427</v>
      </c>
      <c r="HA13" s="1">
        <v>227422.38700395299</v>
      </c>
      <c r="HB13" s="1">
        <v>211093.46418068701</v>
      </c>
      <c r="HC13" s="1">
        <v>220778.68173955099</v>
      </c>
      <c r="HD13" s="1">
        <v>217160.264450794</v>
      </c>
      <c r="HE13" s="1">
        <v>188589.61819157001</v>
      </c>
      <c r="HF13" s="1">
        <v>184764.15131907299</v>
      </c>
      <c r="HG13" s="1">
        <v>232101.070216147</v>
      </c>
      <c r="HH13" s="1">
        <v>211049.513586544</v>
      </c>
      <c r="HI13" s="1">
        <v>190678.76868593501</v>
      </c>
      <c r="HJ13" s="1">
        <v>194667.86216477299</v>
      </c>
      <c r="HK13" s="1">
        <v>203073.14879482999</v>
      </c>
      <c r="HL13" s="1">
        <v>207166.39137320599</v>
      </c>
      <c r="HM13" s="1">
        <v>198225.457246834</v>
      </c>
      <c r="HN13" s="1">
        <v>222908.345738206</v>
      </c>
      <c r="HO13" s="1">
        <v>224978.97060889</v>
      </c>
      <c r="HP13" s="1">
        <v>207673.433254195</v>
      </c>
      <c r="HQ13" s="1">
        <v>201726.971294332</v>
      </c>
      <c r="HR13" s="1">
        <v>191687.40660387601</v>
      </c>
      <c r="HS13" s="1">
        <v>180630.15593080601</v>
      </c>
      <c r="HT13" s="1">
        <v>194753.30621491201</v>
      </c>
      <c r="HU13" s="1">
        <v>200993.29026931699</v>
      </c>
      <c r="HV13" s="1">
        <v>207263.545182109</v>
      </c>
      <c r="HW13" s="1">
        <v>221432.28686437299</v>
      </c>
      <c r="HX13" s="1">
        <v>215061.96435747101</v>
      </c>
      <c r="HY13" s="1">
        <v>198836.04579914201</v>
      </c>
      <c r="HZ13" s="1">
        <v>143632.58146856801</v>
      </c>
      <c r="IA13" s="1">
        <v>192546.788341131</v>
      </c>
      <c r="IB13" s="1">
        <v>182124.87885205101</v>
      </c>
      <c r="IC13" s="1">
        <v>195108.60634248701</v>
      </c>
      <c r="ID13" s="1">
        <v>188764.71306834801</v>
      </c>
      <c r="IE13" s="1">
        <v>173773.20841669099</v>
      </c>
      <c r="IF13" s="1">
        <v>183568.72252701901</v>
      </c>
      <c r="IG13" s="1">
        <v>182226.74246228099</v>
      </c>
      <c r="IH13" s="1">
        <v>181933.39183668999</v>
      </c>
      <c r="II13" s="1">
        <v>197770.80337865601</v>
      </c>
      <c r="IJ13" s="1">
        <v>208090.60010712099</v>
      </c>
      <c r="IK13" s="1">
        <v>189058.087336111</v>
      </c>
      <c r="IL13" s="1">
        <v>179073.961460689</v>
      </c>
      <c r="IM13" s="1">
        <v>179694.34969354299</v>
      </c>
      <c r="IN13" s="1">
        <v>199754.83023149299</v>
      </c>
      <c r="IO13" s="1">
        <v>199741.30192172801</v>
      </c>
      <c r="IP13" s="1">
        <v>195051.65681601499</v>
      </c>
      <c r="IQ13" s="1">
        <v>180373.398379708</v>
      </c>
      <c r="IR13" s="1">
        <v>222393.56697039801</v>
      </c>
      <c r="IS13" s="1">
        <v>217601.866702353</v>
      </c>
      <c r="IT13" s="1">
        <v>187631.98375078899</v>
      </c>
      <c r="IU13" s="1">
        <v>188922.834489117</v>
      </c>
      <c r="IV13" s="1">
        <v>187154.04013082999</v>
      </c>
      <c r="IW13" s="1">
        <v>190915.00825765001</v>
      </c>
      <c r="IX13" s="1">
        <v>175651.76055047699</v>
      </c>
      <c r="IY13" s="1">
        <v>190851.919888515</v>
      </c>
      <c r="IZ13" s="1">
        <v>198520.47851163501</v>
      </c>
      <c r="JA13" s="1">
        <v>221838.27918485101</v>
      </c>
      <c r="JB13" s="1">
        <v>209365.73813332</v>
      </c>
      <c r="JC13" s="1">
        <v>190992.97771875601</v>
      </c>
      <c r="JD13" s="1">
        <v>207887.37860225199</v>
      </c>
      <c r="JE13" s="1">
        <v>203345.13913221101</v>
      </c>
      <c r="JF13" s="1">
        <v>235782.56893802801</v>
      </c>
      <c r="JG13" s="1">
        <v>207707.63641593099</v>
      </c>
      <c r="JH13" s="1">
        <v>191351.93715502301</v>
      </c>
      <c r="JI13" s="1">
        <v>178895.03586547301</v>
      </c>
      <c r="JJ13" s="1">
        <v>182530.21166426601</v>
      </c>
      <c r="JK13" s="1">
        <v>185103.37288526</v>
      </c>
      <c r="JL13" s="1">
        <v>184486.026467071</v>
      </c>
      <c r="JM13" s="1">
        <v>173215.662614303</v>
      </c>
      <c r="JN13" s="1">
        <v>206156.77768910001</v>
      </c>
      <c r="JO13" s="1">
        <v>181433.73624504299</v>
      </c>
      <c r="JP13" s="1">
        <v>196099.69187783799</v>
      </c>
      <c r="JQ13" s="1">
        <v>206951.110347429</v>
      </c>
      <c r="JR13" s="1">
        <v>168590.46746902299</v>
      </c>
      <c r="JS13" s="1" t="s">
        <v>0</v>
      </c>
      <c r="JT13" s="1">
        <v>196389.95442549401</v>
      </c>
      <c r="JU13" s="1">
        <v>185583.34679251199</v>
      </c>
      <c r="JV13" s="1">
        <v>167813.80802999099</v>
      </c>
      <c r="JW13" s="1">
        <v>182567.02435227099</v>
      </c>
      <c r="JX13" s="1">
        <v>171968.579069158</v>
      </c>
      <c r="JY13" s="1">
        <v>221068.03590022601</v>
      </c>
      <c r="JZ13" s="1">
        <v>215091.33806520401</v>
      </c>
      <c r="KA13" s="1">
        <v>188064.31047042599</v>
      </c>
      <c r="KB13" s="1">
        <v>246992.74449162799</v>
      </c>
      <c r="KC13" s="1">
        <v>189551.797253775</v>
      </c>
      <c r="KD13" s="1">
        <v>189209.98052122199</v>
      </c>
      <c r="KE13" s="1">
        <v>182538.93335453299</v>
      </c>
      <c r="KF13" s="1">
        <v>201768.16679659099</v>
      </c>
      <c r="KG13" s="1">
        <v>202018.82962876101</v>
      </c>
      <c r="KH13" s="1">
        <v>193995.744922688</v>
      </c>
      <c r="KI13" s="1">
        <v>176591.36204456401</v>
      </c>
      <c r="KJ13" s="1">
        <v>240325.59819408599</v>
      </c>
      <c r="KK13" s="1">
        <v>197883.64591432299</v>
      </c>
      <c r="KL13" s="1">
        <v>212790.01011189201</v>
      </c>
      <c r="KM13" s="1">
        <v>191222.49169226899</v>
      </c>
      <c r="KN13" s="1">
        <v>198049.41496599399</v>
      </c>
      <c r="KO13" s="1">
        <v>220026.71121209799</v>
      </c>
      <c r="KP13" s="1">
        <v>206838.15641761801</v>
      </c>
      <c r="KQ13" s="1">
        <v>223039.02471245799</v>
      </c>
      <c r="KR13" s="1">
        <v>224928.385719232</v>
      </c>
      <c r="KS13" s="1">
        <v>174644.800975391</v>
      </c>
      <c r="KT13" s="1">
        <v>190708.214591656</v>
      </c>
      <c r="KU13" s="1">
        <v>208762.043324839</v>
      </c>
      <c r="KV13" s="1">
        <v>179497.26988345699</v>
      </c>
      <c r="KW13" s="1">
        <v>224071.92338523301</v>
      </c>
      <c r="KX13" s="1">
        <v>200029.497448056</v>
      </c>
      <c r="KY13" s="1">
        <v>209537.12996020599</v>
      </c>
      <c r="KZ13" s="1">
        <v>209672.74291689001</v>
      </c>
      <c r="LA13" s="1">
        <v>169240.441465298</v>
      </c>
      <c r="LB13" s="1">
        <v>175455.63514859899</v>
      </c>
      <c r="LC13" s="1">
        <v>188047.686233043</v>
      </c>
      <c r="LD13" s="1">
        <v>222079.61747262799</v>
      </c>
      <c r="LE13" s="1">
        <v>212364.749982979</v>
      </c>
      <c r="LF13" s="1">
        <v>240020.25116253001</v>
      </c>
      <c r="LG13" s="1">
        <v>206344.77437487399</v>
      </c>
      <c r="LH13" s="1">
        <v>213544.439912273</v>
      </c>
      <c r="LI13" s="1">
        <v>189824.548525191</v>
      </c>
      <c r="LJ13" s="1">
        <v>200550.79825036699</v>
      </c>
      <c r="LK13" s="1">
        <v>169043.592083525</v>
      </c>
      <c r="LL13" s="1">
        <v>216487.15249064899</v>
      </c>
      <c r="LM13" s="1">
        <v>182940.94261008099</v>
      </c>
      <c r="LN13" s="1">
        <v>190098.45369011699</v>
      </c>
      <c r="LO13" s="1">
        <v>175439.70176012401</v>
      </c>
      <c r="LP13" s="1">
        <v>168171.015370854</v>
      </c>
      <c r="LQ13" s="1">
        <v>199705.579825422</v>
      </c>
      <c r="LR13" s="1">
        <v>191923.680512872</v>
      </c>
      <c r="LS13" s="1">
        <v>206758.03945587901</v>
      </c>
      <c r="LT13" s="1">
        <v>170981.87329260801</v>
      </c>
      <c r="LU13" s="1">
        <v>216472.55496518899</v>
      </c>
      <c r="LV13" s="1">
        <v>211862.575662057</v>
      </c>
      <c r="LW13" s="1">
        <v>231204.53347089601</v>
      </c>
      <c r="LX13" s="1">
        <v>219188.69580574799</v>
      </c>
      <c r="LY13" s="1">
        <v>212016.14265962501</v>
      </c>
      <c r="LZ13" s="1">
        <v>194339.40927320599</v>
      </c>
      <c r="MA13" s="1">
        <v>228414.61345701799</v>
      </c>
      <c r="MB13" s="1">
        <v>189546.89864297901</v>
      </c>
      <c r="MC13" s="1">
        <v>184243.79614290301</v>
      </c>
      <c r="MD13" s="1">
        <v>189040.561734193</v>
      </c>
      <c r="ME13" s="1">
        <v>203604.29388625399</v>
      </c>
      <c r="MF13" s="1">
        <v>203349.52020464299</v>
      </c>
      <c r="MG13" s="1">
        <v>206097.85361646401</v>
      </c>
      <c r="MH13" s="1">
        <v>179715.98006028301</v>
      </c>
      <c r="MI13" s="1">
        <v>198704.301657865</v>
      </c>
      <c r="MJ13" s="1">
        <v>201304.75975621599</v>
      </c>
      <c r="MK13" s="1">
        <v>201686.801260899</v>
      </c>
      <c r="ML13" s="1">
        <v>180269.478242604</v>
      </c>
      <c r="MM13" s="1">
        <v>187484.52522136399</v>
      </c>
      <c r="MN13" s="1">
        <v>204439.889511602</v>
      </c>
      <c r="MO13" s="1">
        <v>199525.78781009</v>
      </c>
      <c r="MP13" s="1">
        <v>200800.84252070499</v>
      </c>
      <c r="MQ13" s="1">
        <v>155272.90615079401</v>
      </c>
      <c r="MR13" s="1">
        <v>201745.27325373399</v>
      </c>
      <c r="MS13" s="1">
        <v>206128.41534043499</v>
      </c>
      <c r="MT13" s="1">
        <v>192213.066437781</v>
      </c>
      <c r="MU13" s="1">
        <v>215415.48216056699</v>
      </c>
      <c r="MV13" s="1">
        <v>213133.17803817199</v>
      </c>
      <c r="MW13" s="1">
        <v>238471.98386109099</v>
      </c>
      <c r="MX13" s="1">
        <v>193144.38862710801</v>
      </c>
      <c r="MY13" s="1">
        <v>203941.967371198</v>
      </c>
      <c r="MZ13" s="1">
        <v>180512.639352673</v>
      </c>
      <c r="NA13" s="1">
        <v>185188.55820401301</v>
      </c>
      <c r="NB13" s="1">
        <v>165773.03465124499</v>
      </c>
      <c r="NC13" s="1">
        <v>175103.61202309001</v>
      </c>
      <c r="ND13" s="1">
        <v>157207.96223189199</v>
      </c>
      <c r="NE13" s="1">
        <v>218977.96747431401</v>
      </c>
      <c r="NF13" s="1">
        <v>195825.663541505</v>
      </c>
      <c r="NG13" s="1">
        <v>189089.919245236</v>
      </c>
      <c r="NH13" s="1">
        <v>181789.48807790701</v>
      </c>
      <c r="NI13" s="1">
        <v>174603.780576227</v>
      </c>
      <c r="NJ13" s="1">
        <v>196003.53767436699</v>
      </c>
      <c r="NK13" s="1">
        <v>209475.12095568201</v>
      </c>
      <c r="NL13" s="1">
        <v>198481.78215111099</v>
      </c>
      <c r="NM13" s="1">
        <v>192790.544461766</v>
      </c>
      <c r="NN13" s="1">
        <v>187067.381675977</v>
      </c>
      <c r="NO13" s="1">
        <v>213905.38465321099</v>
      </c>
      <c r="NP13" s="1">
        <v>199953.27375270901</v>
      </c>
      <c r="NQ13" s="1">
        <v>193561.067698097</v>
      </c>
      <c r="NR13" s="1">
        <v>196320.950471444</v>
      </c>
      <c r="NS13" s="1">
        <v>190403.98170047099</v>
      </c>
      <c r="NT13" s="1">
        <v>192341.70377839601</v>
      </c>
      <c r="NU13" s="1">
        <v>205700.78312964199</v>
      </c>
      <c r="NV13" s="1">
        <v>185457.29645777601</v>
      </c>
      <c r="NW13" s="1">
        <v>224421.912675992</v>
      </c>
      <c r="NX13" s="1">
        <v>194957.770091816</v>
      </c>
      <c r="NY13" s="1">
        <v>183283.89410539201</v>
      </c>
      <c r="NZ13" s="1">
        <v>193864.67564357899</v>
      </c>
      <c r="OA13" s="1">
        <v>179507.294796084</v>
      </c>
      <c r="OB13" s="1">
        <v>161501.83353597901</v>
      </c>
      <c r="OC13" s="1">
        <v>160388.08473656699</v>
      </c>
      <c r="OD13" s="1">
        <v>191319.92839956799</v>
      </c>
      <c r="OE13" s="1">
        <v>169060.44984587899</v>
      </c>
      <c r="OF13" s="1">
        <v>150124.72461873799</v>
      </c>
      <c r="OG13" s="1">
        <v>158258.294593456</v>
      </c>
      <c r="OH13" s="1">
        <v>212864.425209079</v>
      </c>
      <c r="OI13" s="1">
        <v>173792.297530235</v>
      </c>
      <c r="OJ13" s="1">
        <v>171131.55320139701</v>
      </c>
      <c r="OK13" s="1">
        <v>186513.04528743899</v>
      </c>
      <c r="OL13" s="1">
        <v>193041.352588401</v>
      </c>
      <c r="OM13" s="1">
        <v>172928.99905425799</v>
      </c>
      <c r="ON13" s="1">
        <v>174205.756722041</v>
      </c>
      <c r="OO13" s="1">
        <v>152888.42900022599</v>
      </c>
      <c r="OP13" s="1">
        <v>206722.909062038</v>
      </c>
      <c r="OQ13" s="1">
        <v>182508.024148289</v>
      </c>
      <c r="OR13" s="1">
        <v>156380.45143737199</v>
      </c>
      <c r="OS13" s="1">
        <v>178985.98505253001</v>
      </c>
      <c r="OT13" s="1">
        <v>129809.27501650099</v>
      </c>
      <c r="OU13" s="1">
        <v>179732.81291414399</v>
      </c>
      <c r="OV13" s="1">
        <v>173968.022819131</v>
      </c>
      <c r="OW13" s="1">
        <v>176924.92066010099</v>
      </c>
      <c r="OX13" s="1">
        <v>170663.07021629301</v>
      </c>
      <c r="OY13" s="1">
        <v>189077.49622303201</v>
      </c>
      <c r="OZ13" s="1">
        <v>224103.181725576</v>
      </c>
      <c r="PA13" s="1">
        <v>170641.29512899599</v>
      </c>
      <c r="PB13" s="1">
        <v>151056.21454734699</v>
      </c>
      <c r="PC13" s="1">
        <v>157665.04762329499</v>
      </c>
      <c r="PD13" s="1">
        <v>165985.80873225399</v>
      </c>
      <c r="PE13" s="1">
        <v>155079.71211459101</v>
      </c>
      <c r="PF13" s="1">
        <v>175003.010417354</v>
      </c>
      <c r="PG13" s="1">
        <v>169034.56259553801</v>
      </c>
      <c r="PH13" s="1">
        <v>175537.39869152801</v>
      </c>
      <c r="PI13" s="1">
        <v>182082.430170017</v>
      </c>
      <c r="PJ13" s="1">
        <v>190223.69270990099</v>
      </c>
      <c r="PK13" s="1">
        <v>193204.41528812499</v>
      </c>
      <c r="PL13" s="1">
        <v>167033.251668702</v>
      </c>
      <c r="PM13" s="1">
        <v>209350.41503521299</v>
      </c>
      <c r="PN13" s="1">
        <v>207405.23926836901</v>
      </c>
      <c r="PO13" s="1">
        <v>164626.56731154601</v>
      </c>
      <c r="PP13" s="1">
        <v>181523.474593458</v>
      </c>
      <c r="PQ13" s="1">
        <v>163315.42312318299</v>
      </c>
      <c r="PR13" s="1">
        <v>150899.04672153399</v>
      </c>
      <c r="PS13" s="1">
        <v>209402.21284178601</v>
      </c>
      <c r="PT13" s="1">
        <v>215370.930190807</v>
      </c>
      <c r="PU13" s="1">
        <v>210729.70153856601</v>
      </c>
      <c r="PV13" s="1">
        <v>210867.146899496</v>
      </c>
      <c r="PW13" s="1">
        <v>200450.09653390801</v>
      </c>
      <c r="PX13" s="1">
        <v>182291.32086338199</v>
      </c>
      <c r="PY13" s="1">
        <v>171306.01288281</v>
      </c>
      <c r="PZ13" s="1">
        <v>194414.861770569</v>
      </c>
      <c r="QA13" s="1">
        <v>191693.48124290199</v>
      </c>
      <c r="QB13" s="1">
        <v>214337.37676409501</v>
      </c>
      <c r="QC13" s="1">
        <v>166290.209364968</v>
      </c>
      <c r="QD13" s="1">
        <v>187720.903177776</v>
      </c>
      <c r="QE13" s="1">
        <v>187774.12997325201</v>
      </c>
      <c r="QF13" s="1">
        <v>178000.35725099701</v>
      </c>
      <c r="QG13" s="1">
        <v>211818.73927136499</v>
      </c>
      <c r="QH13" s="1">
        <v>186666.34903586801</v>
      </c>
      <c r="QI13" s="1">
        <v>237721.94658127299</v>
      </c>
      <c r="QJ13" s="1">
        <v>205568.39138262201</v>
      </c>
      <c r="QK13" s="1">
        <v>200282.36040857501</v>
      </c>
      <c r="QL13" s="1">
        <v>204170.34529935199</v>
      </c>
      <c r="QM13" s="1">
        <v>185913.54860822301</v>
      </c>
      <c r="QN13" s="1">
        <v>189821.10690794801</v>
      </c>
      <c r="QO13" s="1">
        <v>162449.81045775901</v>
      </c>
      <c r="QP13" s="1">
        <v>159525.46482742301</v>
      </c>
      <c r="QQ13" s="1">
        <v>218513.864433952</v>
      </c>
      <c r="QR13" s="1">
        <v>161373.87550185499</v>
      </c>
      <c r="QS13" s="1">
        <v>170224.48549667301</v>
      </c>
      <c r="QT13" s="1">
        <v>150511.17805593699</v>
      </c>
      <c r="QU13" s="1">
        <v>182233.404112933</v>
      </c>
      <c r="QV13" s="1">
        <v>186887.53187886099</v>
      </c>
      <c r="QW13" s="1">
        <v>159136.81526315</v>
      </c>
      <c r="QX13" s="1">
        <v>193607.35328746799</v>
      </c>
      <c r="QY13" s="1">
        <v>179768.85357714799</v>
      </c>
      <c r="QZ13" s="1">
        <v>171275.48798564801</v>
      </c>
      <c r="RA13" s="1">
        <v>209940.53439391899</v>
      </c>
      <c r="RB13" s="1">
        <v>189307.14205011301</v>
      </c>
      <c r="RC13" s="1">
        <v>192317.96269398101</v>
      </c>
      <c r="RD13" s="1">
        <v>181470.09467061999</v>
      </c>
      <c r="RE13" s="1">
        <v>178277.16823974199</v>
      </c>
      <c r="RF13" s="1">
        <v>180149.76585661701</v>
      </c>
      <c r="RG13" s="1">
        <v>182154.492312096</v>
      </c>
      <c r="RH13" s="1">
        <v>207755.70945697301</v>
      </c>
      <c r="RI13" s="1">
        <v>200722.91188078999</v>
      </c>
      <c r="RJ13" s="1">
        <v>180441.62096900199</v>
      </c>
      <c r="RK13" s="1">
        <v>170925.85443359599</v>
      </c>
      <c r="RL13" s="1">
        <v>166188.63611724999</v>
      </c>
      <c r="RM13" s="1">
        <v>185793.95367918999</v>
      </c>
      <c r="RN13" s="1">
        <v>163911.36058307899</v>
      </c>
      <c r="RO13" s="1">
        <v>205032.02152572601</v>
      </c>
      <c r="RP13" s="1">
        <v>165607.433879911</v>
      </c>
      <c r="RQ13" s="1">
        <v>178477.77287557599</v>
      </c>
      <c r="RR13" s="1">
        <v>183512.312180821</v>
      </c>
      <c r="RS13" s="1">
        <v>154665.051204955</v>
      </c>
      <c r="RT13" s="1">
        <v>165239.33409612</v>
      </c>
      <c r="RU13" s="1">
        <v>179112.93779651099</v>
      </c>
      <c r="RV13" s="1">
        <v>198794.692096591</v>
      </c>
      <c r="RW13" s="1">
        <v>177276.95200361399</v>
      </c>
      <c r="RX13" s="1">
        <v>163408.54734925099</v>
      </c>
      <c r="RY13" s="1">
        <v>183368.00199525</v>
      </c>
      <c r="RZ13" s="1">
        <v>168417.287771098</v>
      </c>
      <c r="SA13" s="1">
        <v>183961.22024701399</v>
      </c>
      <c r="SB13" s="1">
        <v>193704.67789574401</v>
      </c>
      <c r="SC13" s="1">
        <v>197824.902685087</v>
      </c>
      <c r="SD13" s="1">
        <v>166324.50260453299</v>
      </c>
      <c r="SE13" s="1">
        <v>188853.420081338</v>
      </c>
      <c r="SF13" s="1">
        <v>165603.073084448</v>
      </c>
      <c r="SG13" s="1">
        <v>170149.71765117999</v>
      </c>
      <c r="SH13" s="1">
        <v>196881.038428962</v>
      </c>
      <c r="SI13" s="1">
        <v>182990.864448184</v>
      </c>
      <c r="SJ13" s="1">
        <v>183622.725631712</v>
      </c>
      <c r="SK13" s="1">
        <v>159233.04858589801</v>
      </c>
      <c r="SL13" s="1">
        <v>136655.24908353001</v>
      </c>
      <c r="SM13" s="1">
        <v>114115.32617791901</v>
      </c>
      <c r="SN13" s="1">
        <v>122492.64579911401</v>
      </c>
      <c r="SO13" s="1">
        <v>127242.117994154</v>
      </c>
      <c r="SP13" s="1">
        <v>145937.12199126501</v>
      </c>
      <c r="SQ13" s="1">
        <v>154658.55440620001</v>
      </c>
      <c r="SR13" s="1">
        <v>182079.00778486501</v>
      </c>
      <c r="SS13" s="1">
        <v>163352.817309659</v>
      </c>
      <c r="ST13" s="1">
        <v>159122.67595871401</v>
      </c>
      <c r="SU13" s="1">
        <v>141413.68676941999</v>
      </c>
      <c r="SV13" s="1">
        <v>180715.317209651</v>
      </c>
      <c r="SW13" s="1">
        <v>168889.66699402101</v>
      </c>
      <c r="SX13" s="1">
        <v>159585.063791261</v>
      </c>
      <c r="SY13" s="1">
        <v>165798.023705773</v>
      </c>
      <c r="SZ13" s="1">
        <v>198841.561451805</v>
      </c>
      <c r="TA13" s="1">
        <v>176189.783934301</v>
      </c>
      <c r="TB13" s="1">
        <v>160560.62859289499</v>
      </c>
      <c r="TC13" s="1">
        <v>162400.82022570699</v>
      </c>
      <c r="TD13" s="1">
        <v>206800.187271006</v>
      </c>
      <c r="TE13" s="1">
        <v>148184.67300221199</v>
      </c>
      <c r="TF13" s="1">
        <v>196716.462123737</v>
      </c>
      <c r="TG13" s="1">
        <v>159716.03030284899</v>
      </c>
      <c r="TH13" s="1">
        <v>201178.44316639201</v>
      </c>
      <c r="TI13" s="1">
        <v>165028.892023427</v>
      </c>
      <c r="TJ13" s="1">
        <v>166331.766828633</v>
      </c>
      <c r="TK13" s="1">
        <v>185854.82423356001</v>
      </c>
      <c r="TL13" s="1">
        <v>192389.22806586701</v>
      </c>
      <c r="TM13" s="1">
        <v>214942.55376222401</v>
      </c>
      <c r="TN13" s="1">
        <v>194448.89347054201</v>
      </c>
      <c r="TO13" s="1">
        <v>179494.52480340001</v>
      </c>
      <c r="TP13" s="1">
        <v>171217.438703544</v>
      </c>
      <c r="TQ13" s="1">
        <v>165113.45306309301</v>
      </c>
      <c r="TR13" s="1">
        <v>174861.016799946</v>
      </c>
      <c r="TS13" s="1">
        <v>184651.139647537</v>
      </c>
      <c r="TT13" s="1">
        <v>177161.37750469</v>
      </c>
      <c r="TU13" s="1">
        <v>175996.968271213</v>
      </c>
      <c r="TV13" s="1">
        <v>157865.371218543</v>
      </c>
      <c r="TW13" s="1">
        <v>204885.71646977399</v>
      </c>
      <c r="TX13" s="1">
        <v>172092.612682128</v>
      </c>
      <c r="TY13" s="1">
        <v>194391.29472963599</v>
      </c>
      <c r="TZ13" s="1">
        <v>187285.480955067</v>
      </c>
      <c r="UA13" s="1">
        <v>189206.62489992499</v>
      </c>
      <c r="UB13" s="1">
        <v>154841.98020486001</v>
      </c>
      <c r="UC13" s="1">
        <v>159236.19251810701</v>
      </c>
      <c r="UD13" s="1">
        <v>153275.18735862299</v>
      </c>
      <c r="UE13" s="1">
        <v>185693.905422563</v>
      </c>
      <c r="UF13" s="1">
        <v>156559.29045808999</v>
      </c>
      <c r="UG13" s="1">
        <v>146896.33243472301</v>
      </c>
      <c r="UH13" s="1">
        <v>199952.30829677</v>
      </c>
      <c r="UI13" s="1">
        <v>202211.60363846499</v>
      </c>
      <c r="UJ13" s="1">
        <v>191390.29227784101</v>
      </c>
      <c r="UK13" s="1">
        <v>169336.34385575299</v>
      </c>
      <c r="UL13" s="1">
        <v>213184.081837662</v>
      </c>
      <c r="UM13" s="1">
        <v>189331.335979903</v>
      </c>
      <c r="UN13" s="1">
        <v>196145.686422261</v>
      </c>
      <c r="UO13" s="1">
        <v>193396.57104960701</v>
      </c>
      <c r="UP13" s="1">
        <v>171679.375363709</v>
      </c>
      <c r="UQ13" s="1">
        <v>200487.578302304</v>
      </c>
    </row>
    <row r="14" spans="1:563" x14ac:dyDescent="0.25">
      <c r="A14" s="1" t="s">
        <v>1623</v>
      </c>
      <c r="B14" s="1" t="s">
        <v>73</v>
      </c>
      <c r="C14" s="1" t="s">
        <v>74</v>
      </c>
      <c r="D14" s="25" t="s">
        <v>0</v>
      </c>
      <c r="E14" s="25" t="s">
        <v>0</v>
      </c>
      <c r="F14" s="25" t="s">
        <v>0</v>
      </c>
      <c r="G14" s="25" t="s">
        <v>0</v>
      </c>
      <c r="H14" s="25" t="s">
        <v>0</v>
      </c>
      <c r="I14" s="25" t="s">
        <v>0</v>
      </c>
      <c r="J14" s="25" t="s">
        <v>0</v>
      </c>
      <c r="K14" s="25" t="s">
        <v>0</v>
      </c>
      <c r="L14" s="25" t="s">
        <v>0</v>
      </c>
      <c r="M14" s="25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  <c r="BR14" s="1" t="s">
        <v>0</v>
      </c>
      <c r="BS14" s="1" t="s">
        <v>0</v>
      </c>
      <c r="BT14" s="1" t="s">
        <v>0</v>
      </c>
      <c r="BU14" s="1" t="s">
        <v>0</v>
      </c>
      <c r="BV14" s="1" t="s">
        <v>0</v>
      </c>
      <c r="BW14" s="1" t="s">
        <v>0</v>
      </c>
      <c r="BX14" s="1" t="s">
        <v>0</v>
      </c>
      <c r="BY14" s="1" t="s">
        <v>0</v>
      </c>
      <c r="BZ14" s="1" t="s">
        <v>0</v>
      </c>
      <c r="CA14" s="1" t="s">
        <v>0</v>
      </c>
      <c r="CB14" s="1" t="s">
        <v>0</v>
      </c>
      <c r="CC14" s="1" t="s">
        <v>0</v>
      </c>
      <c r="CD14" s="1" t="s">
        <v>0</v>
      </c>
      <c r="CE14" s="1" t="s">
        <v>0</v>
      </c>
      <c r="CF14" s="1" t="s">
        <v>0</v>
      </c>
      <c r="CG14" s="1" t="s">
        <v>0</v>
      </c>
      <c r="CH14" s="1" t="s">
        <v>0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 t="s">
        <v>0</v>
      </c>
      <c r="CO14" s="1" t="s">
        <v>0</v>
      </c>
      <c r="CP14" s="1" t="s">
        <v>0</v>
      </c>
      <c r="CQ14" s="1" t="s">
        <v>0</v>
      </c>
      <c r="CR14" s="1" t="s">
        <v>0</v>
      </c>
      <c r="CS14" s="1" t="s">
        <v>0</v>
      </c>
      <c r="CT14" s="1" t="s">
        <v>0</v>
      </c>
      <c r="CU14" s="1" t="s">
        <v>0</v>
      </c>
      <c r="CV14" s="1" t="s">
        <v>0</v>
      </c>
      <c r="CW14" s="1" t="s">
        <v>0</v>
      </c>
      <c r="CX14" s="1" t="s">
        <v>0</v>
      </c>
      <c r="CY14" s="1" t="s">
        <v>0</v>
      </c>
      <c r="CZ14" s="1" t="s">
        <v>0</v>
      </c>
      <c r="DA14" s="1" t="s">
        <v>0</v>
      </c>
      <c r="DB14" s="1" t="s">
        <v>0</v>
      </c>
      <c r="DC14" s="1" t="s">
        <v>0</v>
      </c>
      <c r="DD14" s="1" t="s">
        <v>0</v>
      </c>
      <c r="DE14" s="1" t="s">
        <v>0</v>
      </c>
      <c r="DF14" s="1" t="s">
        <v>0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 t="s">
        <v>0</v>
      </c>
      <c r="DM14" s="1" t="s">
        <v>0</v>
      </c>
      <c r="DN14" s="1" t="s">
        <v>0</v>
      </c>
      <c r="DO14" s="1" t="s">
        <v>0</v>
      </c>
      <c r="DP14" s="1" t="s">
        <v>0</v>
      </c>
      <c r="DQ14" s="1" t="s">
        <v>0</v>
      </c>
      <c r="DR14" s="1" t="s">
        <v>0</v>
      </c>
      <c r="DS14" s="1" t="s">
        <v>0</v>
      </c>
      <c r="DT14" s="1" t="s">
        <v>0</v>
      </c>
      <c r="DU14" s="1" t="s">
        <v>0</v>
      </c>
      <c r="DV14" s="1" t="s">
        <v>0</v>
      </c>
      <c r="DW14" s="1" t="s">
        <v>0</v>
      </c>
      <c r="DX14" s="1" t="s">
        <v>0</v>
      </c>
      <c r="DY14" s="1" t="s">
        <v>0</v>
      </c>
      <c r="DZ14" s="1" t="s">
        <v>0</v>
      </c>
      <c r="EA14" s="1" t="s">
        <v>0</v>
      </c>
      <c r="EB14" s="1" t="s">
        <v>0</v>
      </c>
      <c r="EC14" s="1" t="s">
        <v>0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 t="s">
        <v>0</v>
      </c>
      <c r="EJ14" s="1" t="s">
        <v>0</v>
      </c>
      <c r="EK14" s="1" t="s">
        <v>0</v>
      </c>
      <c r="EL14" s="1" t="s">
        <v>0</v>
      </c>
      <c r="EM14" s="1" t="s">
        <v>0</v>
      </c>
      <c r="EN14" s="1" t="s">
        <v>0</v>
      </c>
      <c r="EO14" s="1" t="s">
        <v>0</v>
      </c>
      <c r="EP14" s="1" t="s">
        <v>0</v>
      </c>
      <c r="EQ14" s="1" t="s">
        <v>0</v>
      </c>
      <c r="ER14" s="1" t="s">
        <v>0</v>
      </c>
      <c r="ES14" s="1" t="s">
        <v>0</v>
      </c>
      <c r="ET14" s="1" t="s">
        <v>0</v>
      </c>
      <c r="EU14" s="1" t="s">
        <v>0</v>
      </c>
      <c r="EV14" s="1" t="s">
        <v>0</v>
      </c>
      <c r="EW14" s="1" t="s">
        <v>0</v>
      </c>
      <c r="EX14" s="1" t="s">
        <v>0</v>
      </c>
      <c r="EY14" s="1" t="s">
        <v>0</v>
      </c>
      <c r="EZ14" s="1" t="s">
        <v>0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 t="s">
        <v>0</v>
      </c>
      <c r="FH14" s="1" t="s">
        <v>0</v>
      </c>
      <c r="FI14" s="1" t="s">
        <v>0</v>
      </c>
      <c r="FJ14" s="1" t="s">
        <v>0</v>
      </c>
      <c r="FK14" s="1" t="s">
        <v>0</v>
      </c>
      <c r="FL14" s="1" t="s">
        <v>0</v>
      </c>
      <c r="FM14" s="1" t="s">
        <v>0</v>
      </c>
      <c r="FN14" s="1" t="s">
        <v>0</v>
      </c>
      <c r="FO14" s="1" t="s">
        <v>0</v>
      </c>
      <c r="FP14" s="1" t="s">
        <v>0</v>
      </c>
      <c r="FQ14" s="1" t="s">
        <v>0</v>
      </c>
      <c r="FR14" s="1" t="s">
        <v>0</v>
      </c>
      <c r="FS14" s="1" t="s">
        <v>0</v>
      </c>
      <c r="FT14" s="1" t="s">
        <v>0</v>
      </c>
      <c r="FU14" s="1" t="s">
        <v>0</v>
      </c>
      <c r="FV14" s="1" t="s">
        <v>0</v>
      </c>
      <c r="FW14" s="1" t="s">
        <v>0</v>
      </c>
      <c r="FX14" s="1" t="s">
        <v>0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 t="s">
        <v>0</v>
      </c>
      <c r="GE14" s="1" t="s">
        <v>0</v>
      </c>
      <c r="GF14" s="1" t="s">
        <v>0</v>
      </c>
      <c r="GG14" s="1" t="s">
        <v>0</v>
      </c>
      <c r="GH14" s="1" t="s">
        <v>0</v>
      </c>
      <c r="GI14" s="1" t="s">
        <v>0</v>
      </c>
      <c r="GJ14" s="1" t="s">
        <v>0</v>
      </c>
      <c r="GK14" s="1" t="s">
        <v>0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 t="s">
        <v>0</v>
      </c>
      <c r="HD14" s="1" t="s">
        <v>0</v>
      </c>
      <c r="HE14" s="1" t="s">
        <v>0</v>
      </c>
      <c r="HF14" s="1" t="s">
        <v>0</v>
      </c>
      <c r="HG14" s="1" t="s">
        <v>0</v>
      </c>
      <c r="HH14" s="1" t="s">
        <v>0</v>
      </c>
      <c r="HI14" s="1" t="s">
        <v>0</v>
      </c>
      <c r="HJ14" s="1" t="s">
        <v>0</v>
      </c>
      <c r="HK14" s="1" t="s">
        <v>0</v>
      </c>
      <c r="HL14" s="1" t="s">
        <v>0</v>
      </c>
      <c r="HM14" s="1" t="s">
        <v>0</v>
      </c>
      <c r="HN14" s="1" t="s">
        <v>0</v>
      </c>
      <c r="HO14" s="1" t="s">
        <v>0</v>
      </c>
      <c r="HP14" s="1" t="s">
        <v>0</v>
      </c>
      <c r="HQ14" s="1" t="s">
        <v>0</v>
      </c>
      <c r="HR14" s="1" t="s">
        <v>0</v>
      </c>
      <c r="HS14" s="1" t="s">
        <v>0</v>
      </c>
      <c r="HT14" s="1" t="s">
        <v>0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 t="s">
        <v>0</v>
      </c>
      <c r="IA14" s="1" t="s">
        <v>0</v>
      </c>
      <c r="IB14" s="1" t="s">
        <v>0</v>
      </c>
      <c r="IC14" s="1" t="s">
        <v>0</v>
      </c>
      <c r="ID14" s="1" t="s">
        <v>0</v>
      </c>
      <c r="IE14" s="1" t="s">
        <v>0</v>
      </c>
      <c r="IF14" s="1" t="s">
        <v>0</v>
      </c>
      <c r="IG14" s="1" t="s">
        <v>0</v>
      </c>
      <c r="IH14" s="1" t="s">
        <v>0</v>
      </c>
      <c r="II14" s="1" t="s">
        <v>0</v>
      </c>
      <c r="IJ14" s="1" t="s">
        <v>0</v>
      </c>
      <c r="IK14" s="1" t="s">
        <v>0</v>
      </c>
      <c r="IL14" s="1" t="s">
        <v>0</v>
      </c>
      <c r="IM14" s="1" t="s">
        <v>0</v>
      </c>
      <c r="IN14" s="1" t="s">
        <v>0</v>
      </c>
      <c r="IO14" s="1" t="s">
        <v>0</v>
      </c>
      <c r="IP14" s="1" t="s">
        <v>0</v>
      </c>
      <c r="IQ14" s="1" t="s">
        <v>0</v>
      </c>
      <c r="IR14" s="1" t="s">
        <v>0</v>
      </c>
      <c r="IS14" s="1" t="s">
        <v>0</v>
      </c>
      <c r="IT14" s="1" t="s">
        <v>0</v>
      </c>
      <c r="IU14" s="1" t="s">
        <v>0</v>
      </c>
      <c r="IV14" s="1" t="s">
        <v>0</v>
      </c>
      <c r="IW14" s="1" t="s">
        <v>0</v>
      </c>
      <c r="IX14" s="1" t="s">
        <v>0</v>
      </c>
      <c r="IY14" s="1" t="s">
        <v>0</v>
      </c>
      <c r="IZ14" s="1" t="s">
        <v>0</v>
      </c>
      <c r="JA14" s="1" t="s">
        <v>0</v>
      </c>
      <c r="JB14" s="1" t="s">
        <v>0</v>
      </c>
      <c r="JC14" s="1" t="s">
        <v>0</v>
      </c>
      <c r="JD14" s="1" t="s">
        <v>0</v>
      </c>
      <c r="JE14" s="1" t="s">
        <v>0</v>
      </c>
      <c r="JF14" s="1" t="s">
        <v>0</v>
      </c>
      <c r="JG14" s="1" t="s">
        <v>0</v>
      </c>
      <c r="JH14" s="1" t="s">
        <v>0</v>
      </c>
      <c r="JI14" s="1" t="s">
        <v>0</v>
      </c>
      <c r="JJ14" s="1" t="s">
        <v>0</v>
      </c>
      <c r="JK14" s="1" t="s">
        <v>0</v>
      </c>
      <c r="JL14" s="1" t="s">
        <v>0</v>
      </c>
      <c r="JM14" s="1" t="s">
        <v>0</v>
      </c>
      <c r="JN14" s="1" t="s">
        <v>0</v>
      </c>
      <c r="JO14" s="1" t="s">
        <v>0</v>
      </c>
      <c r="JP14" s="1" t="s">
        <v>0</v>
      </c>
      <c r="JQ14" s="1" t="s">
        <v>0</v>
      </c>
      <c r="JR14" s="1" t="s">
        <v>0</v>
      </c>
      <c r="JS14" s="1" t="s">
        <v>0</v>
      </c>
      <c r="JT14" s="1" t="s">
        <v>0</v>
      </c>
      <c r="JU14" s="1" t="s">
        <v>0</v>
      </c>
      <c r="JV14" s="1" t="s">
        <v>0</v>
      </c>
      <c r="JW14" s="1" t="s">
        <v>0</v>
      </c>
      <c r="JX14" s="1" t="s">
        <v>0</v>
      </c>
      <c r="JY14" s="1" t="s">
        <v>0</v>
      </c>
      <c r="JZ14" s="1" t="s">
        <v>0</v>
      </c>
      <c r="KA14" s="1" t="s">
        <v>0</v>
      </c>
      <c r="KB14" s="1" t="s">
        <v>0</v>
      </c>
      <c r="KC14" s="1" t="s">
        <v>0</v>
      </c>
      <c r="KD14" s="1" t="s">
        <v>0</v>
      </c>
      <c r="KE14" s="1" t="s">
        <v>0</v>
      </c>
      <c r="KF14" s="1" t="s">
        <v>0</v>
      </c>
      <c r="KG14" s="1" t="s">
        <v>0</v>
      </c>
      <c r="KH14" s="1" t="s">
        <v>0</v>
      </c>
      <c r="KI14" s="1" t="s">
        <v>0</v>
      </c>
      <c r="KJ14" s="1" t="s">
        <v>0</v>
      </c>
      <c r="KK14" s="1" t="s">
        <v>0</v>
      </c>
      <c r="KL14" s="1" t="s">
        <v>0</v>
      </c>
      <c r="KM14" s="1" t="s">
        <v>0</v>
      </c>
      <c r="KN14" s="1" t="s">
        <v>0</v>
      </c>
      <c r="KO14" s="1" t="s">
        <v>0</v>
      </c>
      <c r="KP14" s="1" t="s">
        <v>0</v>
      </c>
      <c r="KQ14" s="1" t="s">
        <v>0</v>
      </c>
      <c r="KR14" s="1" t="s">
        <v>0</v>
      </c>
      <c r="KS14" s="1" t="s">
        <v>0</v>
      </c>
      <c r="KT14" s="1" t="s">
        <v>0</v>
      </c>
      <c r="KU14" s="1" t="s">
        <v>0</v>
      </c>
      <c r="KV14" s="1" t="s">
        <v>0</v>
      </c>
      <c r="KW14" s="1" t="s">
        <v>0</v>
      </c>
      <c r="KX14" s="1" t="s">
        <v>0</v>
      </c>
      <c r="KY14" s="1" t="s">
        <v>0</v>
      </c>
      <c r="KZ14" s="1" t="s">
        <v>0</v>
      </c>
      <c r="LA14" s="1" t="s">
        <v>0</v>
      </c>
      <c r="LB14" s="1" t="s">
        <v>0</v>
      </c>
      <c r="LC14" s="1" t="s">
        <v>0</v>
      </c>
      <c r="LD14" s="1" t="s">
        <v>0</v>
      </c>
      <c r="LE14" s="1" t="s">
        <v>0</v>
      </c>
      <c r="LF14" s="1" t="s">
        <v>0</v>
      </c>
      <c r="LG14" s="1" t="s">
        <v>0</v>
      </c>
      <c r="LH14" s="1" t="s">
        <v>0</v>
      </c>
      <c r="LI14" s="1" t="s">
        <v>0</v>
      </c>
      <c r="LJ14" s="1" t="s">
        <v>0</v>
      </c>
      <c r="LK14" s="1" t="s">
        <v>0</v>
      </c>
      <c r="LL14" s="1" t="s">
        <v>0</v>
      </c>
      <c r="LM14" s="1" t="s">
        <v>0</v>
      </c>
      <c r="LN14" s="1" t="s">
        <v>0</v>
      </c>
      <c r="LO14" s="1" t="s">
        <v>0</v>
      </c>
      <c r="LP14" s="1" t="s">
        <v>0</v>
      </c>
      <c r="LQ14" s="1" t="s">
        <v>0</v>
      </c>
      <c r="LR14" s="1" t="s">
        <v>0</v>
      </c>
      <c r="LS14" s="1" t="s">
        <v>0</v>
      </c>
      <c r="LT14" s="1" t="s">
        <v>0</v>
      </c>
      <c r="LU14" s="1" t="s">
        <v>0</v>
      </c>
      <c r="LV14" s="1" t="s">
        <v>0</v>
      </c>
      <c r="LW14" s="1" t="s">
        <v>0</v>
      </c>
      <c r="LX14" s="1" t="s">
        <v>0</v>
      </c>
      <c r="LY14" s="1" t="s">
        <v>0</v>
      </c>
      <c r="LZ14" s="1" t="s">
        <v>0</v>
      </c>
      <c r="MA14" s="1" t="s">
        <v>0</v>
      </c>
      <c r="MB14" s="1" t="s">
        <v>0</v>
      </c>
      <c r="MC14" s="1" t="s">
        <v>0</v>
      </c>
      <c r="MD14" s="1" t="s">
        <v>0</v>
      </c>
      <c r="ME14" s="1" t="s">
        <v>0</v>
      </c>
      <c r="MF14" s="1" t="s">
        <v>0</v>
      </c>
      <c r="MG14" s="1" t="s">
        <v>0</v>
      </c>
      <c r="MH14" s="1" t="s">
        <v>0</v>
      </c>
      <c r="MI14" s="1" t="s">
        <v>0</v>
      </c>
      <c r="MJ14" s="1" t="s">
        <v>0</v>
      </c>
      <c r="MK14" s="1" t="s">
        <v>0</v>
      </c>
      <c r="ML14" s="1" t="s">
        <v>0</v>
      </c>
      <c r="MM14" s="1" t="s">
        <v>0</v>
      </c>
      <c r="MN14" s="1" t="s">
        <v>0</v>
      </c>
      <c r="MO14" s="1" t="s">
        <v>0</v>
      </c>
      <c r="MP14" s="1" t="s">
        <v>0</v>
      </c>
      <c r="MQ14" s="1" t="s">
        <v>0</v>
      </c>
      <c r="MR14" s="1" t="s">
        <v>0</v>
      </c>
      <c r="MS14" s="1" t="s">
        <v>0</v>
      </c>
      <c r="MT14" s="1" t="s">
        <v>0</v>
      </c>
      <c r="MU14" s="1" t="s">
        <v>0</v>
      </c>
      <c r="MV14" s="1" t="s">
        <v>0</v>
      </c>
      <c r="MW14" s="1" t="s">
        <v>0</v>
      </c>
      <c r="MX14" s="1" t="s">
        <v>0</v>
      </c>
      <c r="MY14" s="1" t="s">
        <v>0</v>
      </c>
      <c r="MZ14" s="1" t="s">
        <v>0</v>
      </c>
      <c r="NA14" s="1" t="s">
        <v>0</v>
      </c>
      <c r="NB14" s="1" t="s">
        <v>0</v>
      </c>
      <c r="NC14" s="1" t="s">
        <v>0</v>
      </c>
      <c r="ND14" s="1" t="s">
        <v>0</v>
      </c>
      <c r="NE14" s="1" t="s">
        <v>0</v>
      </c>
      <c r="NF14" s="1" t="s">
        <v>0</v>
      </c>
      <c r="NG14" s="1" t="s">
        <v>0</v>
      </c>
      <c r="NH14" s="1" t="s">
        <v>0</v>
      </c>
      <c r="NI14" s="1" t="s">
        <v>0</v>
      </c>
      <c r="NJ14" s="1" t="s">
        <v>0</v>
      </c>
      <c r="NK14" s="1" t="s">
        <v>0</v>
      </c>
      <c r="NL14" s="1" t="s">
        <v>0</v>
      </c>
      <c r="NM14" s="1" t="s">
        <v>0</v>
      </c>
      <c r="NN14" s="1" t="s">
        <v>0</v>
      </c>
      <c r="NO14" s="1" t="s">
        <v>0</v>
      </c>
      <c r="NP14" s="1" t="s">
        <v>0</v>
      </c>
      <c r="NQ14" s="1" t="s">
        <v>0</v>
      </c>
      <c r="NR14" s="1" t="s">
        <v>0</v>
      </c>
      <c r="NS14" s="1" t="s">
        <v>0</v>
      </c>
      <c r="NT14" s="1" t="s">
        <v>0</v>
      </c>
      <c r="NU14" s="1" t="s">
        <v>0</v>
      </c>
      <c r="NV14" s="1" t="s">
        <v>0</v>
      </c>
      <c r="NW14" s="1" t="s">
        <v>0</v>
      </c>
      <c r="NX14" s="1" t="s">
        <v>0</v>
      </c>
      <c r="NY14" s="1" t="s">
        <v>0</v>
      </c>
      <c r="NZ14" s="1" t="s">
        <v>0</v>
      </c>
      <c r="OA14" s="1" t="s">
        <v>0</v>
      </c>
      <c r="OB14" s="1" t="s">
        <v>0</v>
      </c>
      <c r="OC14" s="1" t="s">
        <v>0</v>
      </c>
      <c r="OD14" s="1" t="s">
        <v>0</v>
      </c>
      <c r="OE14" s="1" t="s">
        <v>0</v>
      </c>
      <c r="OF14" s="1" t="s">
        <v>0</v>
      </c>
      <c r="OG14" s="1" t="s">
        <v>0</v>
      </c>
      <c r="OH14" s="1" t="s">
        <v>0</v>
      </c>
      <c r="OI14" s="1" t="s">
        <v>0</v>
      </c>
      <c r="OJ14" s="1" t="s">
        <v>0</v>
      </c>
      <c r="OK14" s="1" t="s">
        <v>0</v>
      </c>
      <c r="OL14" s="1" t="s">
        <v>0</v>
      </c>
      <c r="OM14" s="1" t="s">
        <v>0</v>
      </c>
      <c r="ON14" s="1" t="s">
        <v>0</v>
      </c>
      <c r="OO14" s="1" t="s">
        <v>0</v>
      </c>
      <c r="OP14" s="1" t="s">
        <v>0</v>
      </c>
      <c r="OQ14" s="1" t="s">
        <v>0</v>
      </c>
      <c r="OR14" s="1" t="s">
        <v>0</v>
      </c>
      <c r="OS14" s="1" t="s">
        <v>0</v>
      </c>
      <c r="OT14" s="1" t="s">
        <v>0</v>
      </c>
      <c r="OU14" s="1" t="s">
        <v>0</v>
      </c>
      <c r="OV14" s="1" t="s">
        <v>0</v>
      </c>
      <c r="OW14" s="1" t="s">
        <v>0</v>
      </c>
      <c r="OX14" s="1" t="s">
        <v>0</v>
      </c>
      <c r="OY14" s="1" t="s">
        <v>0</v>
      </c>
      <c r="OZ14" s="1" t="s">
        <v>0</v>
      </c>
      <c r="PA14" s="1" t="s">
        <v>0</v>
      </c>
      <c r="PB14" s="1" t="s">
        <v>0</v>
      </c>
      <c r="PC14" s="1" t="s">
        <v>0</v>
      </c>
      <c r="PD14" s="1" t="s">
        <v>0</v>
      </c>
      <c r="PE14" s="1" t="s">
        <v>0</v>
      </c>
      <c r="PF14" s="1" t="s">
        <v>0</v>
      </c>
      <c r="PG14" s="1" t="s">
        <v>0</v>
      </c>
      <c r="PH14" s="1" t="s">
        <v>0</v>
      </c>
      <c r="PI14" s="1" t="s">
        <v>0</v>
      </c>
      <c r="PJ14" s="1" t="s">
        <v>0</v>
      </c>
      <c r="PK14" s="1" t="s">
        <v>0</v>
      </c>
      <c r="PL14" s="1" t="s">
        <v>0</v>
      </c>
      <c r="PM14" s="1" t="s">
        <v>0</v>
      </c>
      <c r="PN14" s="1" t="s">
        <v>0</v>
      </c>
      <c r="PO14" s="1" t="s">
        <v>0</v>
      </c>
      <c r="PP14" s="1" t="s">
        <v>0</v>
      </c>
      <c r="PQ14" s="1" t="s">
        <v>0</v>
      </c>
      <c r="PR14" s="1" t="s">
        <v>0</v>
      </c>
      <c r="PS14" s="1" t="s">
        <v>0</v>
      </c>
      <c r="PT14" s="1" t="s">
        <v>0</v>
      </c>
      <c r="PU14" s="1" t="s">
        <v>0</v>
      </c>
      <c r="PV14" s="1" t="s">
        <v>0</v>
      </c>
      <c r="PW14" s="1" t="s">
        <v>0</v>
      </c>
      <c r="PX14" s="1" t="s">
        <v>0</v>
      </c>
      <c r="PY14" s="1" t="s">
        <v>0</v>
      </c>
      <c r="PZ14" s="1" t="s">
        <v>0</v>
      </c>
      <c r="QA14" s="1" t="s">
        <v>0</v>
      </c>
      <c r="QB14" s="1" t="s">
        <v>0</v>
      </c>
      <c r="QC14" s="1" t="s">
        <v>0</v>
      </c>
      <c r="QD14" s="1" t="s">
        <v>0</v>
      </c>
      <c r="QE14" s="1" t="s">
        <v>0</v>
      </c>
      <c r="QF14" s="1" t="s">
        <v>0</v>
      </c>
      <c r="QG14" s="1" t="s">
        <v>0</v>
      </c>
      <c r="QH14" s="1" t="s">
        <v>0</v>
      </c>
      <c r="QI14" s="1" t="s">
        <v>0</v>
      </c>
      <c r="QJ14" s="1" t="s">
        <v>0</v>
      </c>
      <c r="QK14" s="1" t="s">
        <v>0</v>
      </c>
      <c r="QL14" s="1" t="s">
        <v>0</v>
      </c>
      <c r="QM14" s="1" t="s">
        <v>0</v>
      </c>
      <c r="QN14" s="1" t="s">
        <v>0</v>
      </c>
      <c r="QO14" s="1" t="s">
        <v>0</v>
      </c>
      <c r="QP14" s="1" t="s">
        <v>0</v>
      </c>
      <c r="QQ14" s="1" t="s">
        <v>0</v>
      </c>
      <c r="QR14" s="1" t="s">
        <v>0</v>
      </c>
      <c r="QS14" s="1" t="s">
        <v>0</v>
      </c>
      <c r="QT14" s="1" t="s">
        <v>0</v>
      </c>
      <c r="QU14" s="1" t="s">
        <v>0</v>
      </c>
      <c r="QV14" s="1" t="s">
        <v>0</v>
      </c>
      <c r="QW14" s="1" t="s">
        <v>0</v>
      </c>
      <c r="QX14" s="1" t="s">
        <v>0</v>
      </c>
      <c r="QY14" s="1" t="s">
        <v>0</v>
      </c>
      <c r="QZ14" s="1" t="s">
        <v>0</v>
      </c>
      <c r="RA14" s="1" t="s">
        <v>0</v>
      </c>
      <c r="RB14" s="1" t="s">
        <v>0</v>
      </c>
      <c r="RC14" s="1" t="s">
        <v>0</v>
      </c>
      <c r="RD14" s="1" t="s">
        <v>0</v>
      </c>
      <c r="RE14" s="1" t="s">
        <v>0</v>
      </c>
      <c r="RF14" s="1" t="s">
        <v>0</v>
      </c>
      <c r="RG14" s="1" t="s">
        <v>0</v>
      </c>
      <c r="RH14" s="1" t="s">
        <v>0</v>
      </c>
      <c r="RI14" s="1" t="s">
        <v>0</v>
      </c>
      <c r="RJ14" s="1" t="s">
        <v>0</v>
      </c>
      <c r="RK14" s="1" t="s">
        <v>0</v>
      </c>
      <c r="RL14" s="1" t="s">
        <v>0</v>
      </c>
      <c r="RM14" s="1" t="s">
        <v>0</v>
      </c>
      <c r="RN14" s="1" t="s">
        <v>0</v>
      </c>
      <c r="RO14" s="1" t="s">
        <v>0</v>
      </c>
      <c r="RP14" s="1" t="s">
        <v>0</v>
      </c>
      <c r="RQ14" s="1" t="s">
        <v>0</v>
      </c>
      <c r="RR14" s="1" t="s">
        <v>0</v>
      </c>
      <c r="RS14" s="1" t="s">
        <v>0</v>
      </c>
      <c r="RT14" s="1" t="s">
        <v>0</v>
      </c>
      <c r="RU14" s="1" t="s">
        <v>0</v>
      </c>
      <c r="RV14" s="1" t="s">
        <v>0</v>
      </c>
      <c r="RW14" s="1" t="s">
        <v>0</v>
      </c>
      <c r="RX14" s="1" t="s">
        <v>0</v>
      </c>
      <c r="RY14" s="1" t="s">
        <v>0</v>
      </c>
      <c r="RZ14" s="1" t="s">
        <v>0</v>
      </c>
      <c r="SA14" s="1" t="s">
        <v>0</v>
      </c>
      <c r="SB14" s="1" t="s">
        <v>0</v>
      </c>
      <c r="SC14" s="1" t="s">
        <v>0</v>
      </c>
      <c r="SD14" s="1" t="s">
        <v>0</v>
      </c>
      <c r="SE14" s="1" t="s">
        <v>0</v>
      </c>
      <c r="SF14" s="1" t="s">
        <v>0</v>
      </c>
      <c r="SG14" s="1" t="s">
        <v>0</v>
      </c>
      <c r="SH14" s="1" t="s">
        <v>0</v>
      </c>
      <c r="SI14" s="1" t="s">
        <v>0</v>
      </c>
      <c r="SJ14" s="1" t="s">
        <v>0</v>
      </c>
      <c r="SK14" s="1" t="s">
        <v>0</v>
      </c>
      <c r="SL14" s="1" t="s">
        <v>0</v>
      </c>
      <c r="SM14" s="1" t="s">
        <v>0</v>
      </c>
      <c r="SN14" s="1" t="s">
        <v>0</v>
      </c>
      <c r="SO14" s="1" t="s">
        <v>0</v>
      </c>
      <c r="SP14" s="1" t="s">
        <v>0</v>
      </c>
      <c r="SQ14" s="1" t="s">
        <v>0</v>
      </c>
      <c r="SR14" s="1" t="s">
        <v>0</v>
      </c>
      <c r="SS14" s="1" t="s">
        <v>0</v>
      </c>
      <c r="ST14" s="1" t="s">
        <v>0</v>
      </c>
      <c r="SU14" s="1" t="s">
        <v>0</v>
      </c>
      <c r="SV14" s="1" t="s">
        <v>0</v>
      </c>
      <c r="SW14" s="1" t="s">
        <v>0</v>
      </c>
      <c r="SX14" s="1" t="s">
        <v>0</v>
      </c>
      <c r="SY14" s="1" t="s">
        <v>0</v>
      </c>
      <c r="SZ14" s="1" t="s">
        <v>0</v>
      </c>
      <c r="TA14" s="1" t="s">
        <v>0</v>
      </c>
      <c r="TB14" s="1" t="s">
        <v>0</v>
      </c>
      <c r="TC14" s="1" t="s">
        <v>0</v>
      </c>
      <c r="TD14" s="1" t="s">
        <v>0</v>
      </c>
      <c r="TE14" s="1" t="s">
        <v>0</v>
      </c>
      <c r="TF14" s="1" t="s">
        <v>0</v>
      </c>
      <c r="TG14" s="1" t="s">
        <v>0</v>
      </c>
      <c r="TH14" s="1" t="s">
        <v>0</v>
      </c>
      <c r="TI14" s="1" t="s">
        <v>0</v>
      </c>
      <c r="TJ14" s="1" t="s">
        <v>0</v>
      </c>
      <c r="TK14" s="1" t="s">
        <v>0</v>
      </c>
      <c r="TL14" s="1" t="s">
        <v>0</v>
      </c>
      <c r="TM14" s="1" t="s">
        <v>0</v>
      </c>
      <c r="TN14" s="1" t="s">
        <v>0</v>
      </c>
      <c r="TO14" s="1" t="s">
        <v>0</v>
      </c>
      <c r="TP14" s="1" t="s">
        <v>0</v>
      </c>
      <c r="TQ14" s="1" t="s">
        <v>0</v>
      </c>
      <c r="TR14" s="1" t="s">
        <v>0</v>
      </c>
      <c r="TS14" s="1" t="s">
        <v>0</v>
      </c>
      <c r="TT14" s="1" t="s">
        <v>0</v>
      </c>
      <c r="TU14" s="1" t="s">
        <v>0</v>
      </c>
      <c r="TV14" s="1" t="s">
        <v>0</v>
      </c>
      <c r="TW14" s="1" t="s">
        <v>0</v>
      </c>
      <c r="TX14" s="1" t="s">
        <v>0</v>
      </c>
      <c r="TY14" s="1" t="s">
        <v>0</v>
      </c>
      <c r="TZ14" s="1" t="s">
        <v>0</v>
      </c>
      <c r="UA14" s="1" t="s">
        <v>0</v>
      </c>
      <c r="UB14" s="1" t="s">
        <v>0</v>
      </c>
      <c r="UC14" s="1" t="s">
        <v>0</v>
      </c>
      <c r="UD14" s="1" t="s">
        <v>0</v>
      </c>
      <c r="UE14" s="1" t="s">
        <v>0</v>
      </c>
      <c r="UF14" s="1" t="s">
        <v>0</v>
      </c>
      <c r="UG14" s="1" t="s">
        <v>0</v>
      </c>
      <c r="UH14" s="1" t="s">
        <v>0</v>
      </c>
      <c r="UI14" s="1" t="s">
        <v>0</v>
      </c>
      <c r="UJ14" s="1" t="s">
        <v>0</v>
      </c>
      <c r="UK14" s="1" t="s">
        <v>0</v>
      </c>
      <c r="UL14" s="1" t="s">
        <v>0</v>
      </c>
      <c r="UM14" s="1" t="s">
        <v>0</v>
      </c>
      <c r="UN14" s="1" t="s">
        <v>0</v>
      </c>
      <c r="UO14" s="1" t="s">
        <v>0</v>
      </c>
      <c r="UP14" s="1" t="s">
        <v>0</v>
      </c>
      <c r="UQ14" s="1" t="s">
        <v>0</v>
      </c>
    </row>
    <row r="15" spans="1:563" x14ac:dyDescent="0.25">
      <c r="A15" s="1" t="s">
        <v>1624</v>
      </c>
      <c r="B15" s="1" t="s">
        <v>78</v>
      </c>
      <c r="C15" s="1" t="s">
        <v>79</v>
      </c>
      <c r="D15" s="25">
        <v>46154869.104413398</v>
      </c>
      <c r="E15" s="25">
        <v>54866689.368811801</v>
      </c>
      <c r="F15" s="25">
        <v>120427644.19382</v>
      </c>
      <c r="G15" s="25">
        <v>93299604.324151799</v>
      </c>
      <c r="H15" s="25">
        <v>75936145.141755804</v>
      </c>
      <c r="I15" s="25">
        <v>67004583.578714997</v>
      </c>
      <c r="J15" s="25">
        <v>39098235.654255003</v>
      </c>
      <c r="K15" s="25">
        <v>81952034.862124801</v>
      </c>
      <c r="L15" s="25">
        <v>60668014.885751799</v>
      </c>
      <c r="M15" s="25">
        <v>62790087.063931398</v>
      </c>
      <c r="N15" s="1">
        <v>62355931.354820497</v>
      </c>
      <c r="O15" s="1">
        <v>58181458.420529902</v>
      </c>
      <c r="P15" s="1">
        <v>60807561.995863102</v>
      </c>
      <c r="Q15" s="1">
        <v>51503416.202164702</v>
      </c>
      <c r="R15" s="1">
        <v>57865659.975252897</v>
      </c>
      <c r="S15" s="1">
        <v>40293225.142819397</v>
      </c>
      <c r="T15" s="1">
        <v>46299926.160184398</v>
      </c>
      <c r="U15" s="1">
        <v>41780857.288695604</v>
      </c>
      <c r="V15" s="1">
        <v>39383778.100773796</v>
      </c>
      <c r="W15" s="1">
        <v>105884146.167567</v>
      </c>
      <c r="X15" s="1">
        <v>48545341.183474697</v>
      </c>
      <c r="Y15" s="1">
        <v>54118679.076705001</v>
      </c>
      <c r="Z15" s="1">
        <v>28840830.301206499</v>
      </c>
      <c r="AA15" s="1">
        <v>46911519.326078102</v>
      </c>
      <c r="AB15" s="1">
        <v>48734771.815261804</v>
      </c>
      <c r="AC15" s="1">
        <v>26633080.549998499</v>
      </c>
      <c r="AD15" s="1">
        <v>47465785.533324003</v>
      </c>
      <c r="AE15" s="1">
        <v>47872089.674226798</v>
      </c>
      <c r="AF15" s="1">
        <v>62830292.350802898</v>
      </c>
      <c r="AG15" s="1">
        <v>51546629.8852918</v>
      </c>
      <c r="AH15" s="1">
        <v>53965982.0810121</v>
      </c>
      <c r="AI15" s="1">
        <v>30826771.123612799</v>
      </c>
      <c r="AJ15" s="1">
        <v>43677148.755112603</v>
      </c>
      <c r="AK15" s="1">
        <v>59840937.819922797</v>
      </c>
      <c r="AL15" s="1">
        <v>49662299.937605903</v>
      </c>
      <c r="AM15" s="1">
        <v>68342308.848225296</v>
      </c>
      <c r="AN15" s="1">
        <v>52776639.031510599</v>
      </c>
      <c r="AO15" s="1">
        <v>141639726.14228901</v>
      </c>
      <c r="AP15" s="1">
        <v>44940100.406416602</v>
      </c>
      <c r="AQ15" s="1">
        <v>60997387.521202303</v>
      </c>
      <c r="AR15" s="1">
        <v>56880234.0155292</v>
      </c>
      <c r="AS15" s="1">
        <v>45589503.951541603</v>
      </c>
      <c r="AT15" s="1">
        <v>42531274.075837702</v>
      </c>
      <c r="AU15" s="1">
        <v>38936381.912461303</v>
      </c>
      <c r="AV15" s="1">
        <v>38929425.584483102</v>
      </c>
      <c r="AW15" s="1">
        <v>72731522.990723595</v>
      </c>
      <c r="AX15" s="1">
        <v>62649499.258102298</v>
      </c>
      <c r="AY15" s="1">
        <v>33495451.966605499</v>
      </c>
      <c r="AZ15" s="1">
        <v>55506653.1614215</v>
      </c>
      <c r="BA15" s="1">
        <v>92561885.703399807</v>
      </c>
      <c r="BB15" s="1">
        <v>38911778.893342897</v>
      </c>
      <c r="BC15" s="1">
        <v>62062835.580136701</v>
      </c>
      <c r="BD15" s="1">
        <v>41721834.760489903</v>
      </c>
      <c r="BE15" s="1">
        <v>54090316.498288698</v>
      </c>
      <c r="BF15" s="1">
        <v>42796050.3915006</v>
      </c>
      <c r="BG15" s="1">
        <v>68060118.840155095</v>
      </c>
      <c r="BH15" s="1">
        <v>68326690.323047698</v>
      </c>
      <c r="BI15" s="1">
        <v>49238215.082090802</v>
      </c>
      <c r="BJ15" s="1">
        <v>58918204.994121701</v>
      </c>
      <c r="BK15" s="1">
        <v>94978137.610753402</v>
      </c>
      <c r="BL15" s="1">
        <v>170692814.312433</v>
      </c>
      <c r="BM15" s="1">
        <v>95278652.068929598</v>
      </c>
      <c r="BN15" s="1">
        <v>55968379.879183903</v>
      </c>
      <c r="BO15" s="1">
        <v>43108437.9372987</v>
      </c>
      <c r="BP15" s="1">
        <v>45642675.007540599</v>
      </c>
      <c r="BQ15" s="1">
        <v>197533037.37660399</v>
      </c>
      <c r="BR15" s="1">
        <v>38282358.951475002</v>
      </c>
      <c r="BS15" s="1">
        <v>72475207.592953697</v>
      </c>
      <c r="BT15" s="1">
        <v>145549113.11248901</v>
      </c>
      <c r="BU15" s="1">
        <v>116446464.29900099</v>
      </c>
      <c r="BV15" s="1">
        <v>41307194.484444201</v>
      </c>
      <c r="BW15" s="1">
        <v>38371060.043648101</v>
      </c>
      <c r="BX15" s="1">
        <v>37914291.483216599</v>
      </c>
      <c r="BY15" s="1">
        <v>40885704.215802804</v>
      </c>
      <c r="BZ15" s="1">
        <v>33411552.191842999</v>
      </c>
      <c r="CA15" s="1">
        <v>42699860.181805097</v>
      </c>
      <c r="CB15" s="1">
        <v>43513340.598186098</v>
      </c>
      <c r="CC15" s="1">
        <v>39140891.3182908</v>
      </c>
      <c r="CD15" s="1">
        <v>90617811.227166206</v>
      </c>
      <c r="CE15" s="1">
        <v>218865763.74985901</v>
      </c>
      <c r="CF15" s="1">
        <v>33652855.908613399</v>
      </c>
      <c r="CG15" s="1">
        <v>70516023.256110504</v>
      </c>
      <c r="CH15" s="1">
        <v>39610714.109353803</v>
      </c>
      <c r="CI15" s="1">
        <v>39545082.477971204</v>
      </c>
      <c r="CJ15" s="1">
        <v>74847801.179319203</v>
      </c>
      <c r="CK15" s="1">
        <v>35705815.7064998</v>
      </c>
      <c r="CL15" s="1">
        <v>33189471.069301099</v>
      </c>
      <c r="CM15" s="1">
        <v>62454981.8615444</v>
      </c>
      <c r="CN15" s="1">
        <v>32928222.619565301</v>
      </c>
      <c r="CO15" s="1">
        <v>31297479.405177299</v>
      </c>
      <c r="CP15" s="1">
        <v>50552881.9279553</v>
      </c>
      <c r="CQ15" s="1">
        <v>48732414.475360401</v>
      </c>
      <c r="CR15" s="1">
        <v>95225524.773137793</v>
      </c>
      <c r="CS15" s="1">
        <v>60028536.621373899</v>
      </c>
      <c r="CT15" s="1">
        <v>58869205.840437897</v>
      </c>
      <c r="CU15" s="1">
        <v>39838258.142899603</v>
      </c>
      <c r="CV15" s="1">
        <v>57767462.789489999</v>
      </c>
      <c r="CW15" s="1">
        <v>49657027.794953503</v>
      </c>
      <c r="CX15" s="1">
        <v>49095459.591605902</v>
      </c>
      <c r="CY15" s="1">
        <v>39356138.328437202</v>
      </c>
      <c r="CZ15" s="1">
        <v>51534804.690301903</v>
      </c>
      <c r="DA15" s="1">
        <v>56499915.7899037</v>
      </c>
      <c r="DB15" s="1">
        <v>84252830.637959406</v>
      </c>
      <c r="DC15" s="1">
        <v>44710634.332705401</v>
      </c>
      <c r="DD15" s="1">
        <v>83761911.891595602</v>
      </c>
      <c r="DE15" s="1">
        <v>52387044.371823996</v>
      </c>
      <c r="DF15" s="1">
        <v>68977674.040593907</v>
      </c>
      <c r="DG15" s="1">
        <v>49896508.165046901</v>
      </c>
      <c r="DH15" s="1">
        <v>35475366.7278364</v>
      </c>
      <c r="DI15" s="1">
        <v>61470480.638296001</v>
      </c>
      <c r="DJ15" s="1">
        <v>91736085.829450399</v>
      </c>
      <c r="DK15" s="1">
        <v>46386082.7878692</v>
      </c>
      <c r="DL15" s="1">
        <v>41206198.784386702</v>
      </c>
      <c r="DM15" s="1">
        <v>31053061.855186701</v>
      </c>
      <c r="DN15" s="1">
        <v>40741999.576791301</v>
      </c>
      <c r="DO15" s="1">
        <v>70596987.041111305</v>
      </c>
      <c r="DP15" s="1">
        <v>56914054.0903005</v>
      </c>
      <c r="DQ15" s="1">
        <v>32504908.775192201</v>
      </c>
      <c r="DR15" s="1">
        <v>49608193.416605599</v>
      </c>
      <c r="DS15" s="1">
        <v>33430430.5954182</v>
      </c>
      <c r="DT15" s="1">
        <v>46902718.387367502</v>
      </c>
      <c r="DU15" s="1">
        <v>39693905.159862898</v>
      </c>
      <c r="DV15" s="1">
        <v>35241494.228884697</v>
      </c>
      <c r="DW15" s="1">
        <v>41106778.405476198</v>
      </c>
      <c r="DX15" s="1">
        <v>40135620.615945503</v>
      </c>
      <c r="DY15" s="1">
        <v>37932898.0241111</v>
      </c>
      <c r="DZ15" s="1">
        <v>71269953.127428994</v>
      </c>
      <c r="EA15" s="1">
        <v>49206752.4123175</v>
      </c>
      <c r="EB15" s="1">
        <v>50015427.506755002</v>
      </c>
      <c r="EC15" s="1">
        <v>47819352.826883003</v>
      </c>
      <c r="ED15" s="1">
        <v>73377255.321912795</v>
      </c>
      <c r="EE15" s="1">
        <v>36840493.831332497</v>
      </c>
      <c r="EF15" s="1">
        <v>39536160.423488297</v>
      </c>
      <c r="EG15" s="1">
        <v>34774426.618273199</v>
      </c>
      <c r="EH15" s="1">
        <v>50171050.994585</v>
      </c>
      <c r="EI15" s="1">
        <v>48922365.7929952</v>
      </c>
      <c r="EJ15" s="1">
        <v>48865688.7877395</v>
      </c>
      <c r="EK15" s="1">
        <v>51098905.812750101</v>
      </c>
      <c r="EL15" s="1">
        <v>72495361.757696494</v>
      </c>
      <c r="EM15" s="1">
        <v>54223127.7885741</v>
      </c>
      <c r="EN15" s="1">
        <v>78295227.802340105</v>
      </c>
      <c r="EO15" s="1">
        <v>53939233.589062303</v>
      </c>
      <c r="EP15" s="1">
        <v>30013153.388914499</v>
      </c>
      <c r="EQ15" s="1">
        <v>52101117.5323641</v>
      </c>
      <c r="ER15" s="1">
        <v>34419729.840742201</v>
      </c>
      <c r="ES15" s="1">
        <v>41123303.289966501</v>
      </c>
      <c r="ET15" s="1">
        <v>42865255.814993098</v>
      </c>
      <c r="EU15" s="1">
        <v>52912121.878316797</v>
      </c>
      <c r="EV15" s="1">
        <v>40045505.363231502</v>
      </c>
      <c r="EW15" s="1">
        <v>44280736.787510797</v>
      </c>
      <c r="EX15" s="1">
        <v>67504399.065340996</v>
      </c>
      <c r="EY15" s="1">
        <v>51244932.163491301</v>
      </c>
      <c r="EZ15" s="1">
        <v>61508120.098605901</v>
      </c>
      <c r="FA15" s="1">
        <v>48751877.1427183</v>
      </c>
      <c r="FB15" s="1">
        <v>46212279.951572597</v>
      </c>
      <c r="FC15" s="1">
        <v>41648151.050158702</v>
      </c>
      <c r="FD15" s="1">
        <v>51938281.223020703</v>
      </c>
      <c r="FE15" s="1">
        <v>57838585.5354518</v>
      </c>
      <c r="FF15" s="1">
        <v>61098072.805351801</v>
      </c>
      <c r="FG15" s="1">
        <v>34170162.846872397</v>
      </c>
      <c r="FH15" s="1">
        <v>37470639.386896499</v>
      </c>
      <c r="FI15" s="1">
        <v>46386240.580027103</v>
      </c>
      <c r="FJ15" s="1">
        <v>58958282.402833797</v>
      </c>
      <c r="FK15" s="1">
        <v>33029917.722633399</v>
      </c>
      <c r="FL15" s="1">
        <v>74638433.248417601</v>
      </c>
      <c r="FM15" s="1">
        <v>35338562.714875102</v>
      </c>
      <c r="FN15" s="1">
        <v>34964831.303200603</v>
      </c>
      <c r="FO15" s="1">
        <v>46169859.319113098</v>
      </c>
      <c r="FP15" s="1">
        <v>40460923.380718298</v>
      </c>
      <c r="FQ15" s="1">
        <v>120174472.12336899</v>
      </c>
      <c r="FR15" s="1">
        <v>47746121.520288199</v>
      </c>
      <c r="FS15" s="1">
        <v>86021923.546233907</v>
      </c>
      <c r="FT15" s="1">
        <v>45813086.808134802</v>
      </c>
      <c r="FU15" s="1">
        <v>53480193.957837902</v>
      </c>
      <c r="FV15" s="1">
        <v>128419747.78197899</v>
      </c>
      <c r="FW15" s="1">
        <v>149561989.63357899</v>
      </c>
      <c r="FX15" s="1">
        <v>104977100.34096199</v>
      </c>
      <c r="FY15" s="1">
        <v>85715467.280480906</v>
      </c>
      <c r="FZ15" s="1">
        <v>49393352.664680801</v>
      </c>
      <c r="GA15" s="1">
        <v>63021351.540996604</v>
      </c>
      <c r="GB15" s="1">
        <v>54067472.600650497</v>
      </c>
      <c r="GC15" s="1">
        <v>76997983.144241095</v>
      </c>
      <c r="GD15" s="1">
        <v>64410625.1685348</v>
      </c>
      <c r="GE15" s="1">
        <v>40560203.3564597</v>
      </c>
      <c r="GF15" s="1">
        <v>56609180.6427956</v>
      </c>
      <c r="GG15" s="1">
        <v>30840204.460540701</v>
      </c>
      <c r="GH15" s="1">
        <v>52112290.700587302</v>
      </c>
      <c r="GI15" s="1">
        <v>49370678.597222798</v>
      </c>
      <c r="GJ15" s="1">
        <v>41515616.610077202</v>
      </c>
      <c r="GK15" s="1">
        <v>66673268.349241197</v>
      </c>
      <c r="GL15" s="1">
        <v>71176415.167411998</v>
      </c>
      <c r="GM15" s="1">
        <v>35082599.639632903</v>
      </c>
      <c r="GN15" s="1">
        <v>48181461.6535623</v>
      </c>
      <c r="GO15" s="1">
        <v>65325654.1413614</v>
      </c>
      <c r="GP15" s="1">
        <v>43137377.637263604</v>
      </c>
      <c r="GQ15" s="1">
        <v>43999524.412269197</v>
      </c>
      <c r="GR15" s="1">
        <v>36059974.502327003</v>
      </c>
      <c r="GS15" s="1">
        <v>133842348.59682199</v>
      </c>
      <c r="GT15" s="1">
        <v>58778190.641939797</v>
      </c>
      <c r="GU15" s="1">
        <v>49068437.091028102</v>
      </c>
      <c r="GV15" s="1">
        <v>29737605.6242419</v>
      </c>
      <c r="GW15" s="1">
        <v>45128812.839898199</v>
      </c>
      <c r="GX15" s="1">
        <v>76638087.055806801</v>
      </c>
      <c r="GY15" s="1">
        <v>40030661.782923102</v>
      </c>
      <c r="GZ15" s="1">
        <v>42725437.662935302</v>
      </c>
      <c r="HA15" s="1">
        <v>160997956.11950201</v>
      </c>
      <c r="HB15" s="1">
        <v>47372929.835145302</v>
      </c>
      <c r="HC15" s="1">
        <v>38677770.800715096</v>
      </c>
      <c r="HD15" s="1">
        <v>72630677.409909993</v>
      </c>
      <c r="HE15" s="1">
        <v>45121686.2554271</v>
      </c>
      <c r="HF15" s="1">
        <v>57165006.732292801</v>
      </c>
      <c r="HG15" s="1">
        <v>52474015.119595602</v>
      </c>
      <c r="HH15" s="1">
        <v>101834780.709842</v>
      </c>
      <c r="HI15" s="1">
        <v>59340610.463295199</v>
      </c>
      <c r="HJ15" s="1">
        <v>126704255.338677</v>
      </c>
      <c r="HK15" s="1">
        <v>33906542.745882101</v>
      </c>
      <c r="HL15" s="1">
        <v>46670198.162209198</v>
      </c>
      <c r="HM15" s="1">
        <v>37897838.573361702</v>
      </c>
      <c r="HN15" s="1">
        <v>50204798.756796502</v>
      </c>
      <c r="HO15" s="1">
        <v>54668360.066794597</v>
      </c>
      <c r="HP15" s="1">
        <v>47517541.033184201</v>
      </c>
      <c r="HQ15" s="1">
        <v>54709941.4461684</v>
      </c>
      <c r="HR15" s="1">
        <v>57471924.263942301</v>
      </c>
      <c r="HS15" s="1">
        <v>84232961.153896004</v>
      </c>
      <c r="HT15" s="1">
        <v>49427511.2376405</v>
      </c>
      <c r="HU15" s="1">
        <v>40724699.414059803</v>
      </c>
      <c r="HV15" s="1">
        <v>67064870.093794197</v>
      </c>
      <c r="HW15" s="1">
        <v>55654791.587543003</v>
      </c>
      <c r="HX15" s="1">
        <v>95720264.295065805</v>
      </c>
      <c r="HY15" s="1">
        <v>49584545.477202497</v>
      </c>
      <c r="HZ15" s="1">
        <v>38207818.0253461</v>
      </c>
      <c r="IA15" s="1">
        <v>69217812.4226854</v>
      </c>
      <c r="IB15" s="1">
        <v>64028954.0027017</v>
      </c>
      <c r="IC15" s="1">
        <v>44448144.780638799</v>
      </c>
      <c r="ID15" s="1">
        <v>53119272.3346534</v>
      </c>
      <c r="IE15" s="1">
        <v>61452453.725860603</v>
      </c>
      <c r="IF15" s="1">
        <v>149897186.05645299</v>
      </c>
      <c r="IG15" s="1">
        <v>38809856.326329999</v>
      </c>
      <c r="IH15" s="1">
        <v>51367069.039991401</v>
      </c>
      <c r="II15" s="1">
        <v>46622528.102320999</v>
      </c>
      <c r="IJ15" s="1">
        <v>27163136.664959401</v>
      </c>
      <c r="IK15" s="1">
        <v>33982926.330218397</v>
      </c>
      <c r="IL15" s="1">
        <v>36173203.874134801</v>
      </c>
      <c r="IM15" s="1">
        <v>40927898.098432399</v>
      </c>
      <c r="IN15" s="1">
        <v>50429629.406986497</v>
      </c>
      <c r="IO15" s="1">
        <v>22486573.012289401</v>
      </c>
      <c r="IP15" s="1">
        <v>49337450.417338997</v>
      </c>
      <c r="IQ15" s="1">
        <v>71404572.937909901</v>
      </c>
      <c r="IR15" s="1">
        <v>37450902.788640097</v>
      </c>
      <c r="IS15" s="1">
        <v>40512558.501822002</v>
      </c>
      <c r="IT15" s="1">
        <v>64903508.4425129</v>
      </c>
      <c r="IU15" s="1">
        <v>50817943.565570302</v>
      </c>
      <c r="IV15" s="1">
        <v>35782891.255441502</v>
      </c>
      <c r="IW15" s="1">
        <v>30328429.709553201</v>
      </c>
      <c r="IX15" s="1">
        <v>39484602.935013503</v>
      </c>
      <c r="IY15" s="1">
        <v>54605103.137142196</v>
      </c>
      <c r="IZ15" s="1">
        <v>69915645.525447696</v>
      </c>
      <c r="JA15" s="1">
        <v>49409048.369188599</v>
      </c>
      <c r="JB15" s="1">
        <v>50444370.317575999</v>
      </c>
      <c r="JC15" s="1">
        <v>55774072.167399898</v>
      </c>
      <c r="JD15" s="1">
        <v>73466651.514162004</v>
      </c>
      <c r="JE15" s="1">
        <v>39165247.969381899</v>
      </c>
      <c r="JF15" s="1">
        <v>66455137.035802498</v>
      </c>
      <c r="JG15" s="1">
        <v>42891923.2509299</v>
      </c>
      <c r="JH15" s="1">
        <v>45679445.843797199</v>
      </c>
      <c r="JI15" s="1">
        <v>120514586.64398</v>
      </c>
      <c r="JJ15" s="1">
        <v>71463884.182878897</v>
      </c>
      <c r="JK15" s="1">
        <v>54452983.511410497</v>
      </c>
      <c r="JL15" s="1">
        <v>51071063.504866697</v>
      </c>
      <c r="JM15" s="1">
        <v>77160269.572823793</v>
      </c>
      <c r="JN15" s="1">
        <v>54701940.935521901</v>
      </c>
      <c r="JO15" s="1">
        <v>51548475.9546405</v>
      </c>
      <c r="JP15" s="1">
        <v>51321109.994066603</v>
      </c>
      <c r="JQ15" s="1">
        <v>28227298.7692139</v>
      </c>
      <c r="JR15" s="1">
        <v>81911052.947283998</v>
      </c>
      <c r="JS15" s="1">
        <v>60274313.946019799</v>
      </c>
      <c r="JT15" s="1">
        <v>72968779.031610906</v>
      </c>
      <c r="JU15" s="1">
        <v>73222691.585914806</v>
      </c>
      <c r="JV15" s="1">
        <v>34363788.956857704</v>
      </c>
      <c r="JW15" s="1">
        <v>41837970.486711398</v>
      </c>
      <c r="JX15" s="1">
        <v>55805290.356484704</v>
      </c>
      <c r="JY15" s="1">
        <v>50214313.118778303</v>
      </c>
      <c r="JZ15" s="1">
        <v>31935565.350009799</v>
      </c>
      <c r="KA15" s="1">
        <v>120252069.43966</v>
      </c>
      <c r="KB15" s="1">
        <v>69550203.139448896</v>
      </c>
      <c r="KC15" s="1">
        <v>87072478.097917005</v>
      </c>
      <c r="KD15" s="1">
        <v>47263533.954874203</v>
      </c>
      <c r="KE15" s="1">
        <v>103980572.279119</v>
      </c>
      <c r="KF15" s="1">
        <v>140830025.23438901</v>
      </c>
      <c r="KG15" s="1">
        <v>123815571.241735</v>
      </c>
      <c r="KH15" s="1">
        <v>41990822.494173698</v>
      </c>
      <c r="KI15" s="1">
        <v>80468678.267875299</v>
      </c>
      <c r="KJ15" s="1">
        <v>54902542.2020647</v>
      </c>
      <c r="KK15" s="1">
        <v>41830597.392594799</v>
      </c>
      <c r="KL15" s="1">
        <v>69966930.573582098</v>
      </c>
      <c r="KM15" s="1">
        <v>43095624.750979804</v>
      </c>
      <c r="KN15" s="1">
        <v>43236050.766472802</v>
      </c>
      <c r="KO15" s="1">
        <v>38053614.7751204</v>
      </c>
      <c r="KP15" s="1">
        <v>54510543.397360697</v>
      </c>
      <c r="KQ15" s="1">
        <v>61329689.135797396</v>
      </c>
      <c r="KR15" s="1">
        <v>54957869.537312701</v>
      </c>
      <c r="KS15" s="1">
        <v>102571619.48240399</v>
      </c>
      <c r="KT15" s="1">
        <v>53526433.627964303</v>
      </c>
      <c r="KU15" s="1">
        <v>47941942.846828602</v>
      </c>
      <c r="KV15" s="1">
        <v>36436445.774606198</v>
      </c>
      <c r="KW15" s="1">
        <v>33553881.056664299</v>
      </c>
      <c r="KX15" s="1">
        <v>43946659.730717398</v>
      </c>
      <c r="KY15" s="1">
        <v>48278256.264091797</v>
      </c>
      <c r="KZ15" s="1">
        <v>47015015.478482798</v>
      </c>
      <c r="LA15" s="1">
        <v>45333798.856548198</v>
      </c>
      <c r="LB15" s="1">
        <v>32414366.585438799</v>
      </c>
      <c r="LC15" s="1">
        <v>49197179.435022801</v>
      </c>
      <c r="LD15" s="1">
        <v>99163555.265910596</v>
      </c>
      <c r="LE15" s="1">
        <v>44575938.072342001</v>
      </c>
      <c r="LF15" s="1">
        <v>43609844.4367311</v>
      </c>
      <c r="LG15" s="1">
        <v>58164450.631988198</v>
      </c>
      <c r="LH15" s="1">
        <v>67133216.061103493</v>
      </c>
      <c r="LI15" s="1">
        <v>43682502.145077601</v>
      </c>
      <c r="LJ15" s="1">
        <v>63045368.985526398</v>
      </c>
      <c r="LK15" s="1">
        <v>59256672.244093798</v>
      </c>
      <c r="LL15" s="1">
        <v>48014647.427827902</v>
      </c>
      <c r="LM15" s="1">
        <v>37041678.195942</v>
      </c>
      <c r="LN15" s="1">
        <v>53183750.835294299</v>
      </c>
      <c r="LO15" s="1">
        <v>182254537.64364001</v>
      </c>
      <c r="LP15" s="1">
        <v>74287500.062278107</v>
      </c>
      <c r="LQ15" s="1">
        <v>42731765.864824601</v>
      </c>
      <c r="LR15" s="1">
        <v>44391070.724214599</v>
      </c>
      <c r="LS15" s="1">
        <v>50266227.9066099</v>
      </c>
      <c r="LT15" s="1">
        <v>26612904.8767622</v>
      </c>
      <c r="LU15" s="1">
        <v>68908806.330892906</v>
      </c>
      <c r="LV15" s="1">
        <v>39068814.702522002</v>
      </c>
      <c r="LW15" s="1">
        <v>54368806.199632898</v>
      </c>
      <c r="LX15" s="1">
        <v>46203733.419341601</v>
      </c>
      <c r="LY15" s="1">
        <v>55037550.9513923</v>
      </c>
      <c r="LZ15" s="1">
        <v>33038068.828094199</v>
      </c>
      <c r="MA15" s="1">
        <v>34635743.063279003</v>
      </c>
      <c r="MB15" s="1">
        <v>38754724.270479597</v>
      </c>
      <c r="MC15" s="1">
        <v>101563843.46007399</v>
      </c>
      <c r="MD15" s="1">
        <v>38386964.5229716</v>
      </c>
      <c r="ME15" s="1">
        <v>42231368.374053501</v>
      </c>
      <c r="MF15" s="1">
        <v>60472654.442365803</v>
      </c>
      <c r="MG15" s="1">
        <v>64441654.680189803</v>
      </c>
      <c r="MH15" s="1">
        <v>45138930.716614299</v>
      </c>
      <c r="MI15" s="1">
        <v>44944963.314206697</v>
      </c>
      <c r="MJ15" s="1">
        <v>65969355.5747265</v>
      </c>
      <c r="MK15" s="1">
        <v>37545889.537707098</v>
      </c>
      <c r="ML15" s="1">
        <v>55438923.189275801</v>
      </c>
      <c r="MM15" s="1">
        <v>28870210.668960299</v>
      </c>
      <c r="MN15" s="1">
        <v>55720030.895334497</v>
      </c>
      <c r="MO15" s="1">
        <v>64112923.449794903</v>
      </c>
      <c r="MP15" s="1">
        <v>56844092.708778299</v>
      </c>
      <c r="MQ15" s="1">
        <v>46222751.529408403</v>
      </c>
      <c r="MR15" s="1">
        <v>41243684.012884803</v>
      </c>
      <c r="MS15" s="1">
        <v>63443203.163709201</v>
      </c>
      <c r="MT15" s="1">
        <v>33281322.532630399</v>
      </c>
      <c r="MU15" s="1">
        <v>50682024.023219697</v>
      </c>
      <c r="MV15" s="1">
        <v>58098199.876498602</v>
      </c>
      <c r="MW15" s="1">
        <v>54662767.172605202</v>
      </c>
      <c r="MX15" s="1">
        <v>42667142.579002999</v>
      </c>
      <c r="MY15" s="1">
        <v>68753060.100583896</v>
      </c>
      <c r="MZ15" s="1">
        <v>59223831.321933202</v>
      </c>
      <c r="NA15" s="1">
        <v>53934329.5856224</v>
      </c>
      <c r="NB15" s="1">
        <v>85477354.260137603</v>
      </c>
      <c r="NC15" s="1">
        <v>56603975.855430797</v>
      </c>
      <c r="ND15" s="1">
        <v>59595915.306621298</v>
      </c>
      <c r="NE15" s="1">
        <v>54808088.016392</v>
      </c>
      <c r="NF15" s="1">
        <v>45887965.203819603</v>
      </c>
      <c r="NG15" s="1">
        <v>38476040.796235003</v>
      </c>
      <c r="NH15" s="1">
        <v>56074153.181183197</v>
      </c>
      <c r="NI15" s="1">
        <v>65862113.1293412</v>
      </c>
      <c r="NJ15" s="1">
        <v>169046376.45151699</v>
      </c>
      <c r="NK15" s="1">
        <v>52214653.411076799</v>
      </c>
      <c r="NL15" s="1">
        <v>36596536.822805397</v>
      </c>
      <c r="NM15" s="1">
        <v>43589033.739877097</v>
      </c>
      <c r="NN15" s="1">
        <v>49644629.254718602</v>
      </c>
      <c r="NO15" s="1">
        <v>43262798.344685197</v>
      </c>
      <c r="NP15" s="1">
        <v>80772857.826944098</v>
      </c>
      <c r="NQ15" s="1">
        <v>43606797.3086707</v>
      </c>
      <c r="NR15" s="1">
        <v>38072620.663334496</v>
      </c>
      <c r="NS15" s="1">
        <v>48786518.879732698</v>
      </c>
      <c r="NT15" s="1">
        <v>67623416.484789893</v>
      </c>
      <c r="NU15" s="1">
        <v>43197433.975298397</v>
      </c>
      <c r="NV15" s="1">
        <v>44940811.265352897</v>
      </c>
      <c r="NW15" s="1">
        <v>46529345.635662101</v>
      </c>
      <c r="NX15" s="1">
        <v>49812270.091541499</v>
      </c>
      <c r="NY15" s="1">
        <v>45512308.114155598</v>
      </c>
      <c r="NZ15" s="1">
        <v>32671131.8196363</v>
      </c>
      <c r="OA15" s="1">
        <v>47713231.806877501</v>
      </c>
      <c r="OB15" s="1">
        <v>71187506.1152834</v>
      </c>
      <c r="OC15" s="1">
        <v>51442142.294882499</v>
      </c>
      <c r="OD15" s="1">
        <v>63862012.293444</v>
      </c>
      <c r="OE15" s="1">
        <v>55915429.220236003</v>
      </c>
      <c r="OF15" s="1">
        <v>45352232.124978401</v>
      </c>
      <c r="OG15" s="1">
        <v>63402858.0980165</v>
      </c>
      <c r="OH15" s="1">
        <v>53878636.657319903</v>
      </c>
      <c r="OI15" s="1">
        <v>96151205.543192595</v>
      </c>
      <c r="OJ15" s="1">
        <v>84277782.223885998</v>
      </c>
      <c r="OK15" s="1">
        <v>61893213.070526101</v>
      </c>
      <c r="OL15" s="1">
        <v>51754364.135505199</v>
      </c>
      <c r="OM15" s="1">
        <v>164296729.889117</v>
      </c>
      <c r="ON15" s="1">
        <v>49993715.033331499</v>
      </c>
      <c r="OO15" s="1">
        <v>79002325.510345295</v>
      </c>
      <c r="OP15" s="1">
        <v>65349768.512948401</v>
      </c>
      <c r="OQ15" s="1">
        <v>57415106.3596984</v>
      </c>
      <c r="OR15" s="1">
        <v>45866624.855737098</v>
      </c>
      <c r="OS15" s="1">
        <v>53233936.641963899</v>
      </c>
      <c r="OT15" s="1">
        <v>45891247.627008103</v>
      </c>
      <c r="OU15" s="1">
        <v>75945294.889209598</v>
      </c>
      <c r="OV15" s="1">
        <v>53307368.590549998</v>
      </c>
      <c r="OW15" s="1">
        <v>59842419.450187497</v>
      </c>
      <c r="OX15" s="1">
        <v>58587178.608711198</v>
      </c>
      <c r="OY15" s="1">
        <v>29223395.0098956</v>
      </c>
      <c r="OZ15" s="1">
        <v>46663007.3315477</v>
      </c>
      <c r="PA15" s="1">
        <v>57571552.003708199</v>
      </c>
      <c r="PB15" s="1">
        <v>37399476.520981997</v>
      </c>
      <c r="PC15" s="1">
        <v>36643758.111719199</v>
      </c>
      <c r="PD15" s="1">
        <v>62500028.612944797</v>
      </c>
      <c r="PE15" s="1">
        <v>53392131.4565337</v>
      </c>
      <c r="PF15" s="1">
        <v>56405018.451337703</v>
      </c>
      <c r="PG15" s="1">
        <v>67781055.807833001</v>
      </c>
      <c r="PH15" s="1">
        <v>109548334.526853</v>
      </c>
      <c r="PI15" s="1">
        <v>74988757.957129002</v>
      </c>
      <c r="PJ15" s="1">
        <v>68811736.109656006</v>
      </c>
      <c r="PK15" s="1">
        <v>83274339.926347598</v>
      </c>
      <c r="PL15" s="1">
        <v>62104387.091272697</v>
      </c>
      <c r="PM15" s="1">
        <v>46315358.3805748</v>
      </c>
      <c r="PN15" s="1">
        <v>61108502.283777699</v>
      </c>
      <c r="PO15" s="1">
        <v>98306166.010902494</v>
      </c>
      <c r="PP15" s="1">
        <v>115318555.52899</v>
      </c>
      <c r="PQ15" s="1">
        <v>47189772.525948398</v>
      </c>
      <c r="PR15" s="1">
        <v>49730158.444825597</v>
      </c>
      <c r="PS15" s="1">
        <v>65773651.505052701</v>
      </c>
      <c r="PT15" s="1">
        <v>48559886.712921403</v>
      </c>
      <c r="PU15" s="1">
        <v>45933830.076868497</v>
      </c>
      <c r="PV15" s="1">
        <v>71166809.011340603</v>
      </c>
      <c r="PW15" s="1">
        <v>45368113.566289604</v>
      </c>
      <c r="PX15" s="1">
        <v>33933055.909232602</v>
      </c>
      <c r="PY15" s="1">
        <v>57789977.918945603</v>
      </c>
      <c r="PZ15" s="1">
        <v>56335152.873369403</v>
      </c>
      <c r="QA15" s="1">
        <v>68190567.272193193</v>
      </c>
      <c r="QB15" s="1">
        <v>58284296.597117104</v>
      </c>
      <c r="QC15" s="1">
        <v>124852076.615968</v>
      </c>
      <c r="QD15" s="1">
        <v>87782279.761233196</v>
      </c>
      <c r="QE15" s="1">
        <v>42272499.028979897</v>
      </c>
      <c r="QF15" s="1">
        <v>118621938.80234399</v>
      </c>
      <c r="QG15" s="1">
        <v>68629485.289795503</v>
      </c>
      <c r="QH15" s="1">
        <v>50320696.091616102</v>
      </c>
      <c r="QI15" s="1">
        <v>58490704.124857202</v>
      </c>
      <c r="QJ15" s="1">
        <v>89583894.959284499</v>
      </c>
      <c r="QK15" s="1">
        <v>35502364.763390698</v>
      </c>
      <c r="QL15" s="1">
        <v>68348506.746264607</v>
      </c>
      <c r="QM15" s="1">
        <v>51506186.023837499</v>
      </c>
      <c r="QN15" s="1">
        <v>79232622.961029693</v>
      </c>
      <c r="QO15" s="1">
        <v>42027210.637182601</v>
      </c>
      <c r="QP15" s="1">
        <v>15717904.3559482</v>
      </c>
      <c r="QQ15" s="1">
        <v>78297893.622478798</v>
      </c>
      <c r="QR15" s="1">
        <v>49227437.974290602</v>
      </c>
      <c r="QS15" s="1">
        <v>70049222.6138881</v>
      </c>
      <c r="QT15" s="1">
        <v>26433260.237204898</v>
      </c>
      <c r="QU15" s="1">
        <v>56059693.349621102</v>
      </c>
      <c r="QV15" s="1">
        <v>88595154.112246707</v>
      </c>
      <c r="QW15" s="1">
        <v>59514737.220988698</v>
      </c>
      <c r="QX15" s="1">
        <v>53742465.559996501</v>
      </c>
      <c r="QY15" s="1">
        <v>35504975.442032598</v>
      </c>
      <c r="QZ15" s="1">
        <v>77552530.061016396</v>
      </c>
      <c r="RA15" s="1">
        <v>33904334.775693901</v>
      </c>
      <c r="RB15" s="1">
        <v>54831830.185108602</v>
      </c>
      <c r="RC15" s="1">
        <v>46249027.485872097</v>
      </c>
      <c r="RD15" s="1">
        <v>145645549.96295401</v>
      </c>
      <c r="RE15" s="1">
        <v>57207437.024177797</v>
      </c>
      <c r="RF15" s="1">
        <v>67120705.231019095</v>
      </c>
      <c r="RG15" s="1">
        <v>153047833.79489201</v>
      </c>
      <c r="RH15" s="1">
        <v>40725768.403529704</v>
      </c>
      <c r="RI15" s="1">
        <v>116468759.83902</v>
      </c>
      <c r="RJ15" s="1">
        <v>61949340.6126194</v>
      </c>
      <c r="RK15" s="1">
        <v>54544730.354057103</v>
      </c>
      <c r="RL15" s="1">
        <v>54936969.216456398</v>
      </c>
      <c r="RM15" s="1">
        <v>38008383.033904202</v>
      </c>
      <c r="RN15" s="1">
        <v>46295656.210562102</v>
      </c>
      <c r="RO15" s="1">
        <v>33116710.519379798</v>
      </c>
      <c r="RP15" s="1">
        <v>90158466.615718707</v>
      </c>
      <c r="RQ15" s="1">
        <v>74819158.096947297</v>
      </c>
      <c r="RR15" s="1">
        <v>99523383.436099902</v>
      </c>
      <c r="RS15" s="1">
        <v>51928683.130126297</v>
      </c>
      <c r="RT15" s="1">
        <v>67286228.041659996</v>
      </c>
      <c r="RU15" s="1">
        <v>84224864.522745803</v>
      </c>
      <c r="RV15" s="1">
        <v>74542843.277926207</v>
      </c>
      <c r="RW15" s="1">
        <v>62282754.435862303</v>
      </c>
      <c r="RX15" s="1">
        <v>37636623.814266898</v>
      </c>
      <c r="RY15" s="1">
        <v>67173414.808417007</v>
      </c>
      <c r="RZ15" s="1">
        <v>66772368.643121503</v>
      </c>
      <c r="SA15" s="1">
        <v>144970332.01904401</v>
      </c>
      <c r="SB15" s="1">
        <v>112868983.98064101</v>
      </c>
      <c r="SC15" s="1">
        <v>58582880.273189902</v>
      </c>
      <c r="SD15" s="1">
        <v>74047786.507958502</v>
      </c>
      <c r="SE15" s="1">
        <v>68664275.301483005</v>
      </c>
      <c r="SF15" s="1">
        <v>47500973.127827197</v>
      </c>
      <c r="SG15" s="1">
        <v>47549829.400454201</v>
      </c>
      <c r="SH15" s="1">
        <v>63148874.869905703</v>
      </c>
      <c r="SI15" s="1">
        <v>66145546.442160398</v>
      </c>
      <c r="SJ15" s="1">
        <v>63597777.881290801</v>
      </c>
      <c r="SK15" s="1">
        <v>81368142.699885204</v>
      </c>
      <c r="SL15" s="1">
        <v>37846749.298317596</v>
      </c>
      <c r="SM15" s="1">
        <v>89999761.778257504</v>
      </c>
      <c r="SN15" s="1">
        <v>48493243.114716299</v>
      </c>
      <c r="SO15" s="1">
        <v>35965957.1266267</v>
      </c>
      <c r="SP15" s="1">
        <v>41945879.036133297</v>
      </c>
      <c r="SQ15" s="1">
        <v>58942287.587421797</v>
      </c>
      <c r="SR15" s="1">
        <v>74560038.893187597</v>
      </c>
      <c r="SS15" s="1">
        <v>36594892.0759205</v>
      </c>
      <c r="ST15" s="1">
        <v>45914416.996971801</v>
      </c>
      <c r="SU15" s="1">
        <v>35848906.535798497</v>
      </c>
      <c r="SV15" s="1">
        <v>65879490.024720103</v>
      </c>
      <c r="SW15" s="1">
        <v>347582927.50468701</v>
      </c>
      <c r="SX15" s="1">
        <v>42574565.082520902</v>
      </c>
      <c r="SY15" s="1">
        <v>161388648.06177399</v>
      </c>
      <c r="SZ15" s="1">
        <v>165016383.75809199</v>
      </c>
      <c r="TA15" s="1">
        <v>21298715.678870101</v>
      </c>
      <c r="TB15" s="1">
        <v>28888349.576985501</v>
      </c>
      <c r="TC15" s="1">
        <v>36120659.566390499</v>
      </c>
      <c r="TD15" s="1">
        <v>82433686.164716795</v>
      </c>
      <c r="TE15" s="1">
        <v>60252137.387994803</v>
      </c>
      <c r="TF15" s="1">
        <v>26367731.185682502</v>
      </c>
      <c r="TG15" s="1">
        <v>71703464.499201402</v>
      </c>
      <c r="TH15" s="1">
        <v>164876890.218339</v>
      </c>
      <c r="TI15" s="1">
        <v>73335365.077849507</v>
      </c>
      <c r="TJ15" s="1">
        <v>65014474.342931002</v>
      </c>
      <c r="TK15" s="1">
        <v>79075638.106217802</v>
      </c>
      <c r="TL15" s="1">
        <v>40069980.791240901</v>
      </c>
      <c r="TM15" s="1">
        <v>59654945.447185703</v>
      </c>
      <c r="TN15" s="1">
        <v>58046202.418716498</v>
      </c>
      <c r="TO15" s="1">
        <v>97944220.879812002</v>
      </c>
      <c r="TP15" s="1">
        <v>288102956.16044497</v>
      </c>
      <c r="TQ15" s="1">
        <v>210507721.901391</v>
      </c>
      <c r="TR15" s="1">
        <v>83171900.997719795</v>
      </c>
      <c r="TS15" s="1">
        <v>77571685.144152805</v>
      </c>
      <c r="TT15" s="1">
        <v>66620075.0731721</v>
      </c>
      <c r="TU15" s="1">
        <v>50363899.901038401</v>
      </c>
      <c r="TV15" s="1">
        <v>53203206.018044703</v>
      </c>
      <c r="TW15" s="1">
        <v>53686841.004096404</v>
      </c>
      <c r="TX15" s="1">
        <v>66109597.162173003</v>
      </c>
      <c r="TY15" s="1">
        <v>126877550.136531</v>
      </c>
      <c r="TZ15" s="1">
        <v>53350785.210944302</v>
      </c>
      <c r="UA15" s="1">
        <v>44627887.9554848</v>
      </c>
      <c r="UB15" s="1">
        <v>69761527.599618703</v>
      </c>
      <c r="UC15" s="1">
        <v>72805922.998699099</v>
      </c>
      <c r="UD15" s="1">
        <v>176663117.57311001</v>
      </c>
      <c r="UE15" s="1">
        <v>72525354.220152602</v>
      </c>
      <c r="UF15" s="1">
        <v>38130986.610999703</v>
      </c>
      <c r="UG15" s="1">
        <v>52489689.764639102</v>
      </c>
      <c r="UH15" s="1">
        <v>77082750.627875701</v>
      </c>
      <c r="UI15" s="1">
        <v>44930189.891234003</v>
      </c>
      <c r="UJ15" s="1">
        <v>78295314.909917995</v>
      </c>
      <c r="UK15" s="1">
        <v>50925700.072606198</v>
      </c>
      <c r="UL15" s="1">
        <v>120388154.3576</v>
      </c>
      <c r="UM15" s="1">
        <v>72433892.427040294</v>
      </c>
      <c r="UN15" s="1">
        <v>33778777.432243198</v>
      </c>
      <c r="UO15" s="1">
        <v>253160435.312857</v>
      </c>
      <c r="UP15" s="1">
        <v>30925909.155146699</v>
      </c>
      <c r="UQ15" s="1">
        <v>103234811.834399</v>
      </c>
    </row>
    <row r="16" spans="1:563" x14ac:dyDescent="0.25">
      <c r="A16" s="1" t="s">
        <v>1625</v>
      </c>
      <c r="B16" s="1" t="s">
        <v>83</v>
      </c>
      <c r="C16" s="1" t="s">
        <v>84</v>
      </c>
      <c r="D16" s="25">
        <v>2899846.64589199</v>
      </c>
      <c r="E16" s="25">
        <v>10081068.700141</v>
      </c>
      <c r="F16" s="25">
        <v>1482744.9579499899</v>
      </c>
      <c r="G16" s="25">
        <v>3381013.2821338298</v>
      </c>
      <c r="H16" s="25">
        <v>1636099.09400616</v>
      </c>
      <c r="I16" s="25">
        <v>1582848.0090973901</v>
      </c>
      <c r="J16" s="25">
        <v>2143444.21178731</v>
      </c>
      <c r="K16" s="25">
        <v>1981909.6919333499</v>
      </c>
      <c r="L16" s="25">
        <v>1210041.1971734799</v>
      </c>
      <c r="M16" s="25">
        <v>1261867.9309176099</v>
      </c>
      <c r="N16" s="1">
        <v>2946720.97985519</v>
      </c>
      <c r="O16" s="1">
        <v>816154.56043376494</v>
      </c>
      <c r="P16" s="1">
        <v>1739652.00722813</v>
      </c>
      <c r="Q16" s="1">
        <v>2038722.31814449</v>
      </c>
      <c r="R16" s="1">
        <v>1415386.8314624799</v>
      </c>
      <c r="S16" s="1">
        <v>2262982.6314057899</v>
      </c>
      <c r="T16" s="1">
        <v>1228170.19729037</v>
      </c>
      <c r="U16" s="1">
        <v>1811040.7930723799</v>
      </c>
      <c r="V16" s="1">
        <v>1655913.60579981</v>
      </c>
      <c r="W16" s="1">
        <v>2251485.4686504598</v>
      </c>
      <c r="X16" s="1">
        <v>1693613.0827327999</v>
      </c>
      <c r="Y16" s="1">
        <v>1754123.64214886</v>
      </c>
      <c r="Z16" s="1">
        <v>2703242.3623858402</v>
      </c>
      <c r="AA16" s="1">
        <v>1752132.3161353699</v>
      </c>
      <c r="AB16" s="1">
        <v>894143.634978747</v>
      </c>
      <c r="AC16" s="1">
        <v>2251542.0154211102</v>
      </c>
      <c r="AD16" s="1">
        <v>1960201.8454467901</v>
      </c>
      <c r="AE16" s="1">
        <v>1372906.6075370801</v>
      </c>
      <c r="AF16" s="1">
        <v>2799285.5952628502</v>
      </c>
      <c r="AG16" s="1">
        <v>1221399.5121097299</v>
      </c>
      <c r="AH16" s="1">
        <v>1641004.77301567</v>
      </c>
      <c r="AI16" s="1">
        <v>1836485.97500068</v>
      </c>
      <c r="AJ16" s="1">
        <v>1926436.83977145</v>
      </c>
      <c r="AK16" s="1">
        <v>2455023.24171894</v>
      </c>
      <c r="AL16" s="1">
        <v>2070696.94782684</v>
      </c>
      <c r="AM16" s="1">
        <v>2634761.0022362401</v>
      </c>
      <c r="AN16" s="1">
        <v>1987506.5361918199</v>
      </c>
      <c r="AO16" s="1">
        <v>1826546.2784812599</v>
      </c>
      <c r="AP16" s="1">
        <v>1570218.7131298501</v>
      </c>
      <c r="AQ16" s="1">
        <v>1515830.9008239901</v>
      </c>
      <c r="AR16" s="1">
        <v>2341332.28148667</v>
      </c>
      <c r="AS16" s="1">
        <v>1716344.3327881701</v>
      </c>
      <c r="AT16" s="1">
        <v>1437559.5548530801</v>
      </c>
      <c r="AU16" s="1">
        <v>1770782.43621043</v>
      </c>
      <c r="AV16" s="1">
        <v>2899079.76142983</v>
      </c>
      <c r="AW16" s="1">
        <v>1877691.58584869</v>
      </c>
      <c r="AX16" s="1">
        <v>1914717.65917128</v>
      </c>
      <c r="AY16" s="1">
        <v>2290013.6891121799</v>
      </c>
      <c r="AZ16" s="1">
        <v>2795791.9322974901</v>
      </c>
      <c r="BA16" s="1">
        <v>1061185.2667777</v>
      </c>
      <c r="BB16" s="1">
        <v>2099335.8507249402</v>
      </c>
      <c r="BC16" s="1">
        <v>2122783.0507210698</v>
      </c>
      <c r="BD16" s="1">
        <v>2221625.8526441199</v>
      </c>
      <c r="BE16" s="1">
        <v>3370816.9931512298</v>
      </c>
      <c r="BF16" s="1">
        <v>1525826.44956033</v>
      </c>
      <c r="BG16" s="1">
        <v>2985742.8855597</v>
      </c>
      <c r="BH16" s="1">
        <v>1919720.53055812</v>
      </c>
      <c r="BI16" s="1">
        <v>1688617.3661060899</v>
      </c>
      <c r="BJ16" s="1">
        <v>1656645.1833617601</v>
      </c>
      <c r="BK16" s="1">
        <v>1768696.3395028501</v>
      </c>
      <c r="BL16" s="1">
        <v>2479890.1523600202</v>
      </c>
      <c r="BM16" s="1">
        <v>2830810.21991501</v>
      </c>
      <c r="BN16" s="1">
        <v>1704290.74451566</v>
      </c>
      <c r="BO16" s="1">
        <v>854798.28395696694</v>
      </c>
      <c r="BP16" s="1">
        <v>2741916.4051412102</v>
      </c>
      <c r="BQ16" s="1">
        <v>1715910.0814448199</v>
      </c>
      <c r="BR16" s="1">
        <v>968801.39274552499</v>
      </c>
      <c r="BS16" s="1">
        <v>914465.11357476295</v>
      </c>
      <c r="BT16" s="1">
        <v>2604984.7028079201</v>
      </c>
      <c r="BU16" s="1">
        <v>2211967.4686223199</v>
      </c>
      <c r="BV16" s="1">
        <v>1374405.0125494299</v>
      </c>
      <c r="BW16" s="1">
        <v>1456287.78839706</v>
      </c>
      <c r="BX16" s="1">
        <v>1322137.9509208901</v>
      </c>
      <c r="BY16" s="1">
        <v>1520052.7652058699</v>
      </c>
      <c r="BZ16" s="1">
        <v>1678320.85936012</v>
      </c>
      <c r="CA16" s="1">
        <v>1343847.708818</v>
      </c>
      <c r="CB16" s="1">
        <v>1382390.2144715099</v>
      </c>
      <c r="CC16" s="1">
        <v>1158271.55876343</v>
      </c>
      <c r="CD16" s="1">
        <v>1190076.62158912</v>
      </c>
      <c r="CE16" s="1">
        <v>1531782.4698179399</v>
      </c>
      <c r="CF16" s="1">
        <v>1091695.05801913</v>
      </c>
      <c r="CG16" s="1">
        <v>1146060.0416156999</v>
      </c>
      <c r="CH16" s="1">
        <v>1060741.80759988</v>
      </c>
      <c r="CI16" s="1">
        <v>1330620.38196188</v>
      </c>
      <c r="CJ16" s="1">
        <v>1175703.2376131101</v>
      </c>
      <c r="CK16" s="1">
        <v>2089674.5246917901</v>
      </c>
      <c r="CL16" s="1">
        <v>3192121.3345716</v>
      </c>
      <c r="CM16" s="1">
        <v>794094.41937885899</v>
      </c>
      <c r="CN16" s="1">
        <v>712879.93262970401</v>
      </c>
      <c r="CO16" s="1">
        <v>1189542.0728066401</v>
      </c>
      <c r="CP16" s="1">
        <v>1045027.31231694</v>
      </c>
      <c r="CQ16" s="1">
        <v>919271.47100763302</v>
      </c>
      <c r="CR16" s="1">
        <v>1935594.55221272</v>
      </c>
      <c r="CS16" s="1">
        <v>2564528.9170807502</v>
      </c>
      <c r="CT16" s="1">
        <v>1047531.95703581</v>
      </c>
      <c r="CU16" s="1">
        <v>1706386.7877638401</v>
      </c>
      <c r="CV16" s="1">
        <v>2262429.7307707998</v>
      </c>
      <c r="CW16" s="1">
        <v>1294964.6420559599</v>
      </c>
      <c r="CX16" s="1">
        <v>1893305.7292843501</v>
      </c>
      <c r="CY16" s="1">
        <v>1730949.3941424401</v>
      </c>
      <c r="CZ16" s="1">
        <v>2343862.2699930598</v>
      </c>
      <c r="DA16" s="1">
        <v>1901742.9476002001</v>
      </c>
      <c r="DB16" s="1">
        <v>1219422.5706394699</v>
      </c>
      <c r="DC16" s="1">
        <v>1268542.38082373</v>
      </c>
      <c r="DD16" s="1">
        <v>1509134.3679716401</v>
      </c>
      <c r="DE16" s="1">
        <v>2971958.2543842201</v>
      </c>
      <c r="DF16" s="1">
        <v>1103403.3402503801</v>
      </c>
      <c r="DG16" s="1">
        <v>1152810.08889596</v>
      </c>
      <c r="DH16" s="1">
        <v>1637775.8401359101</v>
      </c>
      <c r="DI16" s="1">
        <v>1713770.17325159</v>
      </c>
      <c r="DJ16" s="1">
        <v>1525251.9285854099</v>
      </c>
      <c r="DK16" s="1">
        <v>1415039.8304393401</v>
      </c>
      <c r="DL16" s="1">
        <v>3704811.8066725298</v>
      </c>
      <c r="DM16" s="1">
        <v>755622.77339882602</v>
      </c>
      <c r="DN16" s="1">
        <v>1311324.9858601801</v>
      </c>
      <c r="DO16" s="1">
        <v>1530148.2843478799</v>
      </c>
      <c r="DP16" s="1">
        <v>1358229.5723463499</v>
      </c>
      <c r="DQ16" s="1">
        <v>1526511.4576139899</v>
      </c>
      <c r="DR16" s="1">
        <v>2968472.6412735898</v>
      </c>
      <c r="DS16" s="1">
        <v>2553885.4239990101</v>
      </c>
      <c r="DT16" s="1">
        <v>2614734.3392809099</v>
      </c>
      <c r="DU16" s="1">
        <v>1978588.0415985901</v>
      </c>
      <c r="DV16" s="1">
        <v>2047300.9056854299</v>
      </c>
      <c r="DW16" s="1">
        <v>1097487.2276377301</v>
      </c>
      <c r="DX16" s="1">
        <v>1219957.5321182201</v>
      </c>
      <c r="DY16" s="1">
        <v>1797559.19639067</v>
      </c>
      <c r="DZ16" s="1">
        <v>1470694.9844718201</v>
      </c>
      <c r="EA16" s="1">
        <v>2755178.0757427998</v>
      </c>
      <c r="EB16" s="1">
        <v>1194734.2608759601</v>
      </c>
      <c r="EC16" s="1">
        <v>1622784.96197172</v>
      </c>
      <c r="ED16" s="1">
        <v>2288557.7101845401</v>
      </c>
      <c r="EE16" s="1">
        <v>1010046.35918253</v>
      </c>
      <c r="EF16" s="1">
        <v>1091887.18211124</v>
      </c>
      <c r="EG16" s="1">
        <v>1288125.97425319</v>
      </c>
      <c r="EH16" s="1">
        <v>1606007.8488247199</v>
      </c>
      <c r="EI16" s="1">
        <v>846303.61112378701</v>
      </c>
      <c r="EJ16" s="1">
        <v>693157.93702563003</v>
      </c>
      <c r="EK16" s="1">
        <v>2254065.05603112</v>
      </c>
      <c r="EL16" s="1">
        <v>1060139.0091692901</v>
      </c>
      <c r="EM16" s="1">
        <v>1849393.6017505699</v>
      </c>
      <c r="EN16" s="1">
        <v>1180977.17222469</v>
      </c>
      <c r="EO16" s="1">
        <v>1063414.2581223899</v>
      </c>
      <c r="EP16" s="1">
        <v>1560446.41957898</v>
      </c>
      <c r="EQ16" s="1">
        <v>1097342.7421631101</v>
      </c>
      <c r="ER16" s="1">
        <v>830769.118660765</v>
      </c>
      <c r="ES16" s="1">
        <v>1832022.0491626</v>
      </c>
      <c r="ET16" s="1">
        <v>1160929.51199296</v>
      </c>
      <c r="EU16" s="1">
        <v>933661.07217896194</v>
      </c>
      <c r="EV16" s="1">
        <v>1250520.0445520999</v>
      </c>
      <c r="EW16" s="1">
        <v>1437940.26959342</v>
      </c>
      <c r="EX16" s="1">
        <v>1306139.1960628901</v>
      </c>
      <c r="EY16" s="1">
        <v>1511624.7006925901</v>
      </c>
      <c r="EZ16" s="1">
        <v>1303525.90060688</v>
      </c>
      <c r="FA16" s="1">
        <v>1385255.3902616401</v>
      </c>
      <c r="FB16" s="1">
        <v>1445688.3853781</v>
      </c>
      <c r="FC16" s="1">
        <v>1577453.65036947</v>
      </c>
      <c r="FD16" s="1">
        <v>1378247.2234837599</v>
      </c>
      <c r="FE16" s="1">
        <v>1173935.25455537</v>
      </c>
      <c r="FF16" s="1">
        <v>1100866.73392354</v>
      </c>
      <c r="FG16" s="1">
        <v>918288.14139863197</v>
      </c>
      <c r="FH16" s="1">
        <v>1127383.0824166001</v>
      </c>
      <c r="FI16" s="1">
        <v>1229442.4354433999</v>
      </c>
      <c r="FJ16" s="1">
        <v>1270370.5767431399</v>
      </c>
      <c r="FK16" s="1">
        <v>1088267.6393211801</v>
      </c>
      <c r="FL16" s="1">
        <v>1398846.50817056</v>
      </c>
      <c r="FM16" s="1">
        <v>1185550.80818803</v>
      </c>
      <c r="FN16" s="1">
        <v>1147611.48712246</v>
      </c>
      <c r="FO16" s="1">
        <v>845877.202154901</v>
      </c>
      <c r="FP16" s="1">
        <v>1104900.1079667101</v>
      </c>
      <c r="FQ16" s="1">
        <v>940643.73498935497</v>
      </c>
      <c r="FR16" s="1">
        <v>1493434.35673047</v>
      </c>
      <c r="FS16" s="1">
        <v>1041524.35648584</v>
      </c>
      <c r="FT16" s="1">
        <v>997330.44505640597</v>
      </c>
      <c r="FU16" s="1">
        <v>1748515.9270649599</v>
      </c>
      <c r="FV16" s="1">
        <v>944812.09413858398</v>
      </c>
      <c r="FW16" s="1">
        <v>1542556.01192818</v>
      </c>
      <c r="FX16" s="1">
        <v>1862899.32365962</v>
      </c>
      <c r="FY16" s="1">
        <v>1524652.2632503901</v>
      </c>
      <c r="FZ16" s="1">
        <v>1326575.9306767399</v>
      </c>
      <c r="GA16" s="1">
        <v>1925711.66499166</v>
      </c>
      <c r="GB16" s="1">
        <v>1430259.3864010801</v>
      </c>
      <c r="GC16" s="1">
        <v>1487058.68024886</v>
      </c>
      <c r="GD16" s="1">
        <v>1477615.6948186599</v>
      </c>
      <c r="GE16" s="1">
        <v>1049904.55851207</v>
      </c>
      <c r="GF16" s="1">
        <v>1035451.3306649301</v>
      </c>
      <c r="GG16" s="1">
        <v>853964.61522891198</v>
      </c>
      <c r="GH16" s="1">
        <v>1026114.19836376</v>
      </c>
      <c r="GI16" s="1">
        <v>1600089.85093701</v>
      </c>
      <c r="GJ16" s="1">
        <v>1144439.6812295199</v>
      </c>
      <c r="GK16" s="1">
        <v>1235162.2028101599</v>
      </c>
      <c r="GL16" s="1">
        <v>5380364.3004920799</v>
      </c>
      <c r="GM16" s="1">
        <v>2569201.6200363799</v>
      </c>
      <c r="GN16" s="1">
        <v>2001236.51040657</v>
      </c>
      <c r="GO16" s="1">
        <v>2112453.2172594499</v>
      </c>
      <c r="GP16" s="1">
        <v>1036976.19080449</v>
      </c>
      <c r="GQ16" s="1">
        <v>1070965.9374951201</v>
      </c>
      <c r="GR16" s="1">
        <v>1548386.9978511301</v>
      </c>
      <c r="GS16" s="1">
        <v>1749214.54625164</v>
      </c>
      <c r="GT16" s="1">
        <v>625075.47625329101</v>
      </c>
      <c r="GU16" s="1">
        <v>2931728.48941819</v>
      </c>
      <c r="GV16" s="1">
        <v>1272362.83327692</v>
      </c>
      <c r="GW16" s="1">
        <v>1643088.51840246</v>
      </c>
      <c r="GX16" s="1">
        <v>902652.78720565501</v>
      </c>
      <c r="GY16" s="1">
        <v>2789331.7844370799</v>
      </c>
      <c r="GZ16" s="1">
        <v>980886.70751981798</v>
      </c>
      <c r="HA16" s="1">
        <v>1284236.6295029901</v>
      </c>
      <c r="HB16" s="1">
        <v>1803457.75993584</v>
      </c>
      <c r="HC16" s="1">
        <v>1330758.59267961</v>
      </c>
      <c r="HD16" s="1">
        <v>2036310.6437907501</v>
      </c>
      <c r="HE16" s="1">
        <v>1947416.81212667</v>
      </c>
      <c r="HF16" s="1">
        <v>967728.25563964294</v>
      </c>
      <c r="HG16" s="1">
        <v>882014.729565855</v>
      </c>
      <c r="HH16" s="1">
        <v>1493785.3226836901</v>
      </c>
      <c r="HI16" s="1">
        <v>1594144.78299184</v>
      </c>
      <c r="HJ16" s="1">
        <v>1124274.3698936701</v>
      </c>
      <c r="HK16" s="1">
        <v>1084004.95869974</v>
      </c>
      <c r="HL16" s="1">
        <v>2851293.1244128202</v>
      </c>
      <c r="HM16" s="1">
        <v>2726443.0580605301</v>
      </c>
      <c r="HN16" s="1">
        <v>1438235.9055933999</v>
      </c>
      <c r="HO16" s="1">
        <v>1590786.2700427501</v>
      </c>
      <c r="HP16" s="1">
        <v>1077382.5578685999</v>
      </c>
      <c r="HQ16" s="1">
        <v>1430151.7854071499</v>
      </c>
      <c r="HR16" s="1">
        <v>1494844.0671038399</v>
      </c>
      <c r="HS16" s="1">
        <v>1046502.59767914</v>
      </c>
      <c r="HT16" s="1">
        <v>2675574.1653865399</v>
      </c>
      <c r="HU16" s="1">
        <v>1502046.51060045</v>
      </c>
      <c r="HV16" s="1">
        <v>1294614.2796778399</v>
      </c>
      <c r="HW16" s="1">
        <v>1208477.2982100099</v>
      </c>
      <c r="HX16" s="1">
        <v>2117016.2184713199</v>
      </c>
      <c r="HY16" s="1">
        <v>1122575.1312134401</v>
      </c>
      <c r="HZ16" s="1">
        <v>2398691.1003074199</v>
      </c>
      <c r="IA16" s="1">
        <v>852890.26475465496</v>
      </c>
      <c r="IB16" s="1">
        <v>4782307.5251150997</v>
      </c>
      <c r="IC16" s="1">
        <v>799374.07326247101</v>
      </c>
      <c r="ID16" s="1">
        <v>2667593.7227537399</v>
      </c>
      <c r="IE16" s="1">
        <v>1113302.28172096</v>
      </c>
      <c r="IF16" s="1">
        <v>1319526.0391899601</v>
      </c>
      <c r="IG16" s="1">
        <v>939598.46047294105</v>
      </c>
      <c r="IH16" s="1">
        <v>1267899.4126007201</v>
      </c>
      <c r="II16" s="1">
        <v>586521.39725484804</v>
      </c>
      <c r="IJ16" s="1">
        <v>714281.28533799201</v>
      </c>
      <c r="IK16" s="1">
        <v>1520950.2895684501</v>
      </c>
      <c r="IL16" s="1">
        <v>1167332.3039595699</v>
      </c>
      <c r="IM16" s="1">
        <v>1236450.1352042099</v>
      </c>
      <c r="IN16" s="1">
        <v>2100750.8122487199</v>
      </c>
      <c r="IO16" s="1">
        <v>1255286.5225716999</v>
      </c>
      <c r="IP16" s="1">
        <v>1446241.0704635</v>
      </c>
      <c r="IQ16" s="1">
        <v>1479977.9645443701</v>
      </c>
      <c r="IR16" s="1">
        <v>1482487.0240647499</v>
      </c>
      <c r="IS16" s="1">
        <v>1303743.4853530701</v>
      </c>
      <c r="IT16" s="1">
        <v>1058098.2965192299</v>
      </c>
      <c r="IU16" s="1">
        <v>995246.13077730697</v>
      </c>
      <c r="IV16" s="1">
        <v>1379203.77530948</v>
      </c>
      <c r="IW16" s="1">
        <v>716783.33603157103</v>
      </c>
      <c r="IX16" s="1">
        <v>1921230.8233256701</v>
      </c>
      <c r="IY16" s="1">
        <v>5604616.0297963899</v>
      </c>
      <c r="IZ16" s="1">
        <v>1160280.14097613</v>
      </c>
      <c r="JA16" s="1">
        <v>846955.16466256697</v>
      </c>
      <c r="JB16" s="1">
        <v>1617555.2137972901</v>
      </c>
      <c r="JC16" s="1">
        <v>1571441.41951641</v>
      </c>
      <c r="JD16" s="1">
        <v>1022429.78405681</v>
      </c>
      <c r="JE16" s="1">
        <v>1533002.7023740499</v>
      </c>
      <c r="JF16" s="1">
        <v>1295281.08251883</v>
      </c>
      <c r="JG16" s="1">
        <v>1171028.8122012899</v>
      </c>
      <c r="JH16" s="1">
        <v>736527.06916704495</v>
      </c>
      <c r="JI16" s="1">
        <v>2256397.8963148501</v>
      </c>
      <c r="JJ16" s="1">
        <v>938581.61525694595</v>
      </c>
      <c r="JK16" s="1">
        <v>716892.76503958297</v>
      </c>
      <c r="JL16" s="1">
        <v>945667.05094421899</v>
      </c>
      <c r="JM16" s="1">
        <v>2278548.70349005</v>
      </c>
      <c r="JN16" s="1">
        <v>696808.09417203802</v>
      </c>
      <c r="JO16" s="1">
        <v>2176813.10220811</v>
      </c>
      <c r="JP16" s="1">
        <v>1166445.8130401601</v>
      </c>
      <c r="JQ16" s="1">
        <v>890514.05307381705</v>
      </c>
      <c r="JR16" s="1">
        <v>938404.02510565601</v>
      </c>
      <c r="JS16" s="1">
        <v>1249917.2846200301</v>
      </c>
      <c r="JT16" s="1">
        <v>2311677.2417154098</v>
      </c>
      <c r="JU16" s="1">
        <v>1449762.3554092101</v>
      </c>
      <c r="JV16" s="1">
        <v>914416.10734805604</v>
      </c>
      <c r="JW16" s="1">
        <v>1021822.70278295</v>
      </c>
      <c r="JX16" s="1">
        <v>1156299.11346561</v>
      </c>
      <c r="JY16" s="1">
        <v>5049538.8761481801</v>
      </c>
      <c r="JZ16" s="1">
        <v>968236.61733134103</v>
      </c>
      <c r="KA16" s="1">
        <v>1801121.06679866</v>
      </c>
      <c r="KB16" s="1">
        <v>959995.03579236497</v>
      </c>
      <c r="KC16" s="1">
        <v>1079528.31441371</v>
      </c>
      <c r="KD16" s="1">
        <v>1295528.47983033</v>
      </c>
      <c r="KE16" s="1">
        <v>1048064.22167761</v>
      </c>
      <c r="KF16" s="1">
        <v>1001621.77474159</v>
      </c>
      <c r="KG16" s="1">
        <v>1011431.41221052</v>
      </c>
      <c r="KH16" s="1">
        <v>902860.78526479099</v>
      </c>
      <c r="KI16" s="1">
        <v>4466894.7544050198</v>
      </c>
      <c r="KJ16" s="1">
        <v>2488956.3912446499</v>
      </c>
      <c r="KK16" s="1">
        <v>1186608.7343433199</v>
      </c>
      <c r="KL16" s="1">
        <v>2572885.5258508599</v>
      </c>
      <c r="KM16" s="1">
        <v>1169827.53774592</v>
      </c>
      <c r="KN16" s="1">
        <v>1025818.70174913</v>
      </c>
      <c r="KO16" s="1">
        <v>911910.626322228</v>
      </c>
      <c r="KP16" s="1">
        <v>1696472.0372502999</v>
      </c>
      <c r="KQ16" s="1">
        <v>1036662.42770346</v>
      </c>
      <c r="KR16" s="1">
        <v>1389571.3386247701</v>
      </c>
      <c r="KS16" s="1">
        <v>1427576.5272052099</v>
      </c>
      <c r="KT16" s="1">
        <v>1049258.3176368501</v>
      </c>
      <c r="KU16" s="1">
        <v>1307577.7376946099</v>
      </c>
      <c r="KV16" s="1">
        <v>952621.38540072495</v>
      </c>
      <c r="KW16" s="1">
        <v>1010639.22766433</v>
      </c>
      <c r="KX16" s="1">
        <v>846329.31579930498</v>
      </c>
      <c r="KY16" s="1">
        <v>1636655.2460042201</v>
      </c>
      <c r="KZ16" s="1">
        <v>1308490.5111903399</v>
      </c>
      <c r="LA16" s="1">
        <v>1488867.20874978</v>
      </c>
      <c r="LB16" s="1">
        <v>1208266.8859842799</v>
      </c>
      <c r="LC16" s="1">
        <v>834533.90046928404</v>
      </c>
      <c r="LD16" s="1">
        <v>2909207.0480240299</v>
      </c>
      <c r="LE16" s="1">
        <v>1055587.9526306901</v>
      </c>
      <c r="LF16" s="1">
        <v>1164164.4634128599</v>
      </c>
      <c r="LG16" s="1">
        <v>622064.21907477698</v>
      </c>
      <c r="LH16" s="1">
        <v>1686386.2257719799</v>
      </c>
      <c r="LI16" s="1">
        <v>1437044.79283222</v>
      </c>
      <c r="LJ16" s="1">
        <v>2163074.6114665801</v>
      </c>
      <c r="LK16" s="1">
        <v>2454360.0965915602</v>
      </c>
      <c r="LL16" s="1">
        <v>1517921.11167394</v>
      </c>
      <c r="LM16" s="1">
        <v>980488.13264576299</v>
      </c>
      <c r="LN16" s="1">
        <v>1602227.24936518</v>
      </c>
      <c r="LO16" s="1">
        <v>1397606.5053489599</v>
      </c>
      <c r="LP16" s="1">
        <v>2182752.6164043299</v>
      </c>
      <c r="LQ16" s="1">
        <v>743097.97606340295</v>
      </c>
      <c r="LR16" s="1">
        <v>1399621.0995751601</v>
      </c>
      <c r="LS16" s="1">
        <v>1679481.68308248</v>
      </c>
      <c r="LT16" s="1">
        <v>1480437.5544004601</v>
      </c>
      <c r="LU16" s="1">
        <v>1558333.3068719101</v>
      </c>
      <c r="LV16" s="1">
        <v>1450923.59938493</v>
      </c>
      <c r="LW16" s="1">
        <v>4625910.2987341303</v>
      </c>
      <c r="LX16" s="1">
        <v>1076207.0006641401</v>
      </c>
      <c r="LY16" s="1">
        <v>2696073.6085246699</v>
      </c>
      <c r="LZ16" s="1">
        <v>1125602.5077269501</v>
      </c>
      <c r="MA16" s="1">
        <v>952219.41401783202</v>
      </c>
      <c r="MB16" s="1">
        <v>1915141.76213598</v>
      </c>
      <c r="MC16" s="1">
        <v>4229277.2466555499</v>
      </c>
      <c r="MD16" s="1">
        <v>931350.73297150701</v>
      </c>
      <c r="ME16" s="1">
        <v>3716483.77517456</v>
      </c>
      <c r="MF16" s="1">
        <v>1164145.7430185301</v>
      </c>
      <c r="MG16" s="1">
        <v>966729.24140346795</v>
      </c>
      <c r="MH16" s="1">
        <v>699008.28509105195</v>
      </c>
      <c r="MI16" s="1">
        <v>1551020.16555773</v>
      </c>
      <c r="MJ16" s="1">
        <v>1578600.55251808</v>
      </c>
      <c r="MK16" s="1">
        <v>1911063.60521306</v>
      </c>
      <c r="ML16" s="1">
        <v>732839.23808072403</v>
      </c>
      <c r="MM16" s="1">
        <v>1526709.91603601</v>
      </c>
      <c r="MN16" s="1">
        <v>1180041.6162883099</v>
      </c>
      <c r="MO16" s="1">
        <v>1067935.15624486</v>
      </c>
      <c r="MP16" s="1">
        <v>1362555.0012525599</v>
      </c>
      <c r="MQ16" s="1">
        <v>2269876.0672593601</v>
      </c>
      <c r="MR16" s="1">
        <v>1088055.8909617099</v>
      </c>
      <c r="MS16" s="1">
        <v>1085874.93212893</v>
      </c>
      <c r="MT16" s="1">
        <v>2342142.4041142599</v>
      </c>
      <c r="MU16" s="1">
        <v>1215398.69901452</v>
      </c>
      <c r="MV16" s="1">
        <v>748553.39657114598</v>
      </c>
      <c r="MW16" s="1">
        <v>751027.52364767797</v>
      </c>
      <c r="MX16" s="1">
        <v>2542971.79057662</v>
      </c>
      <c r="MY16" s="1">
        <v>1170840.5091106901</v>
      </c>
      <c r="MZ16" s="1">
        <v>1609994.1478577601</v>
      </c>
      <c r="NA16" s="1">
        <v>1950853.99925449</v>
      </c>
      <c r="NB16" s="1">
        <v>697188.09759491298</v>
      </c>
      <c r="NC16" s="1">
        <v>953665.78562050499</v>
      </c>
      <c r="ND16" s="1">
        <v>1318902.16375474</v>
      </c>
      <c r="NE16" s="1">
        <v>1002516.59277301</v>
      </c>
      <c r="NF16" s="1">
        <v>898076.50970254396</v>
      </c>
      <c r="NG16" s="1">
        <v>2017757.5420361899</v>
      </c>
      <c r="NH16" s="1">
        <v>2014624.8798416599</v>
      </c>
      <c r="NI16" s="1">
        <v>872841.57949759299</v>
      </c>
      <c r="NJ16" s="1">
        <v>580712.93073822302</v>
      </c>
      <c r="NK16" s="1">
        <v>543912.25728526898</v>
      </c>
      <c r="NL16" s="1">
        <v>836328.41887334897</v>
      </c>
      <c r="NM16" s="1">
        <v>1685275.9017548601</v>
      </c>
      <c r="NN16" s="1">
        <v>995381.63573361095</v>
      </c>
      <c r="NO16" s="1">
        <v>938742.20336099295</v>
      </c>
      <c r="NP16" s="1">
        <v>1718190.7804328499</v>
      </c>
      <c r="NQ16" s="1">
        <v>891333.15068549197</v>
      </c>
      <c r="NR16" s="1">
        <v>825601.581053601</v>
      </c>
      <c r="NS16" s="1">
        <v>1172955.4890111601</v>
      </c>
      <c r="NT16" s="1">
        <v>927799.141667719</v>
      </c>
      <c r="NU16" s="1">
        <v>989815.66651049501</v>
      </c>
      <c r="NV16" s="1">
        <v>984922.79486789706</v>
      </c>
      <c r="NW16" s="1">
        <v>1205066.9333343499</v>
      </c>
      <c r="NX16" s="1">
        <v>889247.90755855304</v>
      </c>
      <c r="NY16" s="1">
        <v>1376540.4981279499</v>
      </c>
      <c r="NZ16" s="1">
        <v>1308250.13491494</v>
      </c>
      <c r="OA16" s="1">
        <v>733007.86483362899</v>
      </c>
      <c r="OB16" s="1">
        <v>1043927.80250876</v>
      </c>
      <c r="OC16" s="1">
        <v>525751.578592918</v>
      </c>
      <c r="OD16" s="1">
        <v>805270.19167160999</v>
      </c>
      <c r="OE16" s="1">
        <v>885652.78517490695</v>
      </c>
      <c r="OF16" s="1">
        <v>1527252.2265615</v>
      </c>
      <c r="OG16" s="1">
        <v>1468259.77356761</v>
      </c>
      <c r="OH16" s="1">
        <v>817596.511074109</v>
      </c>
      <c r="OI16" s="1">
        <v>1153090.42053937</v>
      </c>
      <c r="OJ16" s="1">
        <v>1730206.65750039</v>
      </c>
      <c r="OK16" s="1">
        <v>2298087.2350933999</v>
      </c>
      <c r="OL16" s="1">
        <v>967636.03146633005</v>
      </c>
      <c r="OM16" s="1">
        <v>1945939.2402893801</v>
      </c>
      <c r="ON16" s="1">
        <v>1032303.31079496</v>
      </c>
      <c r="OO16" s="1">
        <v>1785293.3730959599</v>
      </c>
      <c r="OP16" s="1">
        <v>1542524.6737695099</v>
      </c>
      <c r="OQ16" s="1">
        <v>1110549.0130306401</v>
      </c>
      <c r="OR16" s="1">
        <v>1252222.1169016201</v>
      </c>
      <c r="OS16" s="1">
        <v>843124.86170308397</v>
      </c>
      <c r="OT16" s="1">
        <v>1065188.4975267099</v>
      </c>
      <c r="OU16" s="1">
        <v>1082122.34827676</v>
      </c>
      <c r="OV16" s="1">
        <v>3880937.1005876302</v>
      </c>
      <c r="OW16" s="1">
        <v>1470004.5492098699</v>
      </c>
      <c r="OX16" s="1">
        <v>1845118.1531817799</v>
      </c>
      <c r="OY16" s="1">
        <v>890913.66435338301</v>
      </c>
      <c r="OZ16" s="1">
        <v>1565126.7747732501</v>
      </c>
      <c r="PA16" s="1">
        <v>765013.66317240801</v>
      </c>
      <c r="PB16" s="1">
        <v>772603.02898134897</v>
      </c>
      <c r="PC16" s="1">
        <v>1393676.8323061301</v>
      </c>
      <c r="PD16" s="1">
        <v>605132.44486854097</v>
      </c>
      <c r="PE16" s="1">
        <v>1490635.6423720501</v>
      </c>
      <c r="PF16" s="1">
        <v>797222.23035341501</v>
      </c>
      <c r="PG16" s="1">
        <v>530930.88286984502</v>
      </c>
      <c r="PH16" s="1">
        <v>830585.06890621595</v>
      </c>
      <c r="PI16" s="1">
        <v>769777.09823335696</v>
      </c>
      <c r="PJ16" s="1">
        <v>1394120.1901975099</v>
      </c>
      <c r="PK16" s="1">
        <v>1651196.6620014301</v>
      </c>
      <c r="PL16" s="1">
        <v>550379.68208399299</v>
      </c>
      <c r="PM16" s="1">
        <v>673411.21716957295</v>
      </c>
      <c r="PN16" s="1">
        <v>811014.46741776704</v>
      </c>
      <c r="PO16" s="1">
        <v>1390832.9667315099</v>
      </c>
      <c r="PP16" s="1">
        <v>1530052.1251962399</v>
      </c>
      <c r="PQ16" s="1">
        <v>1754051.0383162801</v>
      </c>
      <c r="PR16" s="1">
        <v>518513.97377437103</v>
      </c>
      <c r="PS16" s="1">
        <v>1058414.07530548</v>
      </c>
      <c r="PT16" s="1">
        <v>552371.27816800599</v>
      </c>
      <c r="PU16" s="1">
        <v>1780942.1912560801</v>
      </c>
      <c r="PV16" s="1">
        <v>1821574.46625071</v>
      </c>
      <c r="PW16" s="1">
        <v>1126659.88046462</v>
      </c>
      <c r="PX16" s="1">
        <v>895085.71970878902</v>
      </c>
      <c r="PY16" s="1">
        <v>977047.86498346995</v>
      </c>
      <c r="PZ16" s="1">
        <v>897270.16817491001</v>
      </c>
      <c r="QA16" s="1">
        <v>1045961.32672657</v>
      </c>
      <c r="QB16" s="1">
        <v>925919.43251651898</v>
      </c>
      <c r="QC16" s="1">
        <v>1816541.8489115101</v>
      </c>
      <c r="QD16" s="1">
        <v>680168.58953093598</v>
      </c>
      <c r="QE16" s="1">
        <v>663018.42357807595</v>
      </c>
      <c r="QF16" s="1">
        <v>1421410.6510034199</v>
      </c>
      <c r="QG16" s="1">
        <v>1760622.26866989</v>
      </c>
      <c r="QH16" s="1">
        <v>940068.68988163199</v>
      </c>
      <c r="QI16" s="1">
        <v>2871165.56520906</v>
      </c>
      <c r="QJ16" s="1">
        <v>1321761.5075030101</v>
      </c>
      <c r="QK16" s="1">
        <v>1459159.1036550801</v>
      </c>
      <c r="QL16" s="1">
        <v>857825.88692578196</v>
      </c>
      <c r="QM16" s="1">
        <v>1566447.8562413</v>
      </c>
      <c r="QN16" s="1">
        <v>988546.78678776103</v>
      </c>
      <c r="QO16" s="1">
        <v>781004.66516573704</v>
      </c>
      <c r="QP16" s="1">
        <v>963436.93292356597</v>
      </c>
      <c r="QQ16" s="1">
        <v>951289.55656402395</v>
      </c>
      <c r="QR16" s="1">
        <v>1779876.51359029</v>
      </c>
      <c r="QS16" s="1">
        <v>652458.81432369002</v>
      </c>
      <c r="QT16" s="1">
        <v>1172250.6287909099</v>
      </c>
      <c r="QU16" s="1">
        <v>831497.48685004399</v>
      </c>
      <c r="QV16" s="1">
        <v>1088847.94627159</v>
      </c>
      <c r="QW16" s="1">
        <v>1321817.9911507801</v>
      </c>
      <c r="QX16" s="1">
        <v>1051395.84964521</v>
      </c>
      <c r="QY16" s="1">
        <v>1085133.47053052</v>
      </c>
      <c r="QZ16" s="1">
        <v>1202470.5441759301</v>
      </c>
      <c r="RA16" s="1">
        <v>1446070.95899</v>
      </c>
      <c r="RB16" s="1">
        <v>2110374.05912187</v>
      </c>
      <c r="RC16" s="1">
        <v>1383113.5855508801</v>
      </c>
      <c r="RD16" s="1">
        <v>734899.20899817604</v>
      </c>
      <c r="RE16" s="1">
        <v>1637951.2444493901</v>
      </c>
      <c r="RF16" s="1">
        <v>1071997.3942360899</v>
      </c>
      <c r="RG16" s="1">
        <v>990932.96741686203</v>
      </c>
      <c r="RH16" s="1">
        <v>536292.79655849503</v>
      </c>
      <c r="RI16" s="1">
        <v>710914.39330386498</v>
      </c>
      <c r="RJ16" s="1">
        <v>1203091.62681555</v>
      </c>
      <c r="RK16" s="1">
        <v>1048313.31585072</v>
      </c>
      <c r="RL16" s="1">
        <v>692683.46620788297</v>
      </c>
      <c r="RM16" s="1">
        <v>696799.78431668796</v>
      </c>
      <c r="RN16" s="1">
        <v>1084645.58603408</v>
      </c>
      <c r="RO16" s="1">
        <v>952736.55597883603</v>
      </c>
      <c r="RP16" s="1">
        <v>994172.59970010701</v>
      </c>
      <c r="RQ16" s="1">
        <v>868373.35188740306</v>
      </c>
      <c r="RR16" s="1">
        <v>1189364.62046168</v>
      </c>
      <c r="RS16" s="1">
        <v>1766613.2663320799</v>
      </c>
      <c r="RT16" s="1">
        <v>1016079.98155151</v>
      </c>
      <c r="RU16" s="1">
        <v>1038511.09126295</v>
      </c>
      <c r="RV16" s="1">
        <v>681158.56217123603</v>
      </c>
      <c r="RW16" s="1">
        <v>908735.45805795805</v>
      </c>
      <c r="RX16" s="1">
        <v>791183.44757813297</v>
      </c>
      <c r="RY16" s="1">
        <v>905933.40785451501</v>
      </c>
      <c r="RZ16" s="1">
        <v>1191138.90922295</v>
      </c>
      <c r="SA16" s="1">
        <v>3013087.9365542899</v>
      </c>
      <c r="SB16" s="1">
        <v>1114059.3392366699</v>
      </c>
      <c r="SC16" s="1">
        <v>1565704.95431343</v>
      </c>
      <c r="SD16" s="1">
        <v>1135209.87251845</v>
      </c>
      <c r="SE16" s="1">
        <v>1440919.14385127</v>
      </c>
      <c r="SF16" s="1">
        <v>2058900.99739149</v>
      </c>
      <c r="SG16" s="1">
        <v>741903.19735505199</v>
      </c>
      <c r="SH16" s="1">
        <v>986302.04135450302</v>
      </c>
      <c r="SI16" s="1">
        <v>940801.50758748397</v>
      </c>
      <c r="SJ16" s="1">
        <v>1476169.1019714801</v>
      </c>
      <c r="SK16" s="1">
        <v>1704561.2294107201</v>
      </c>
      <c r="SL16" s="1">
        <v>996589.67818759801</v>
      </c>
      <c r="SM16" s="1">
        <v>1723563.2007303401</v>
      </c>
      <c r="SN16" s="1">
        <v>1055216.2100370899</v>
      </c>
      <c r="SO16" s="1">
        <v>548501.40582288394</v>
      </c>
      <c r="SP16" s="1">
        <v>1260672.1957205799</v>
      </c>
      <c r="SQ16" s="1">
        <v>1350488.81523869</v>
      </c>
      <c r="SR16" s="1">
        <v>1389368.80592423</v>
      </c>
      <c r="SS16" s="1">
        <v>1437191.99638666</v>
      </c>
      <c r="ST16" s="1">
        <v>685107.19242871203</v>
      </c>
      <c r="SU16" s="1">
        <v>818392.84387095901</v>
      </c>
      <c r="SV16" s="1">
        <v>1111116.1345027799</v>
      </c>
      <c r="SW16" s="1">
        <v>714994.79803636798</v>
      </c>
      <c r="SX16" s="1">
        <v>782669.43754497101</v>
      </c>
      <c r="SY16" s="1">
        <v>785707.07883311703</v>
      </c>
      <c r="SZ16" s="1">
        <v>458634.69056702103</v>
      </c>
      <c r="TA16" s="1">
        <v>980399.91911389597</v>
      </c>
      <c r="TB16" s="1">
        <v>907565.11142919899</v>
      </c>
      <c r="TC16" s="1">
        <v>1013382.11359368</v>
      </c>
      <c r="TD16" s="1">
        <v>1191791.2997115001</v>
      </c>
      <c r="TE16" s="1">
        <v>1499036.72947463</v>
      </c>
      <c r="TF16" s="1">
        <v>771460.76194440003</v>
      </c>
      <c r="TG16" s="1">
        <v>1353329.60129304</v>
      </c>
      <c r="TH16" s="1">
        <v>3243639.8035686701</v>
      </c>
      <c r="TI16" s="1">
        <v>767789.51469711796</v>
      </c>
      <c r="TJ16" s="1">
        <v>735302.22410763602</v>
      </c>
      <c r="TK16" s="1">
        <v>786381.83773780696</v>
      </c>
      <c r="TL16" s="1">
        <v>858684.56577626197</v>
      </c>
      <c r="TM16" s="1">
        <v>3274030.0182889402</v>
      </c>
      <c r="TN16" s="1">
        <v>2720705.4959098799</v>
      </c>
      <c r="TO16" s="1">
        <v>2022787.80151168</v>
      </c>
      <c r="TP16" s="1">
        <v>1161218.1767899999</v>
      </c>
      <c r="TQ16" s="1">
        <v>2047141.7101147301</v>
      </c>
      <c r="TR16" s="1">
        <v>5160733.53070023</v>
      </c>
      <c r="TS16" s="1">
        <v>2468752.7929485198</v>
      </c>
      <c r="TT16" s="1">
        <v>2105589.4309144402</v>
      </c>
      <c r="TU16" s="1">
        <v>2208106.5592729598</v>
      </c>
      <c r="TV16" s="1">
        <v>1407054.4565002699</v>
      </c>
      <c r="TW16" s="1">
        <v>1805074.35584771</v>
      </c>
      <c r="TX16" s="1">
        <v>1601560.5719115599</v>
      </c>
      <c r="TY16" s="1">
        <v>5442617.85626294</v>
      </c>
      <c r="TZ16" s="1">
        <v>2169937.7181366002</v>
      </c>
      <c r="UA16" s="1">
        <v>1422496.32384496</v>
      </c>
      <c r="UB16" s="1">
        <v>2311476.8665859001</v>
      </c>
      <c r="UC16" s="1">
        <v>1812791.3239311301</v>
      </c>
      <c r="UD16" s="1">
        <v>3819880.7380345198</v>
      </c>
      <c r="UE16" s="1">
        <v>1652544.3760977499</v>
      </c>
      <c r="UF16" s="1">
        <v>1249280.98803686</v>
      </c>
      <c r="UG16" s="1">
        <v>1455835.1691244501</v>
      </c>
      <c r="UH16" s="1">
        <v>3462919.5677785198</v>
      </c>
      <c r="UI16" s="1">
        <v>3060008.0973590901</v>
      </c>
      <c r="UJ16" s="1">
        <v>1398913.53060498</v>
      </c>
      <c r="UK16" s="1">
        <v>1466056.12275724</v>
      </c>
      <c r="UL16" s="1">
        <v>970053.77288288495</v>
      </c>
      <c r="UM16" s="1">
        <v>2092557.1826320901</v>
      </c>
      <c r="UN16" s="1">
        <v>1156434.5571672199</v>
      </c>
      <c r="UO16" s="1">
        <v>1819420.22786376</v>
      </c>
      <c r="UP16" s="1">
        <v>1797920.0834877801</v>
      </c>
      <c r="UQ16" s="1">
        <v>1111178.2665105199</v>
      </c>
    </row>
    <row r="17" spans="1:563" x14ac:dyDescent="0.25">
      <c r="A17" s="1" t="s">
        <v>1626</v>
      </c>
      <c r="B17" s="1" t="s">
        <v>86</v>
      </c>
      <c r="C17" s="1" t="s">
        <v>87</v>
      </c>
      <c r="D17" s="25" t="s">
        <v>0</v>
      </c>
      <c r="E17" s="25" t="s">
        <v>0</v>
      </c>
      <c r="F17" s="25" t="s">
        <v>0</v>
      </c>
      <c r="G17" s="25" t="s">
        <v>0</v>
      </c>
      <c r="H17" s="25" t="s">
        <v>0</v>
      </c>
      <c r="I17" s="25" t="s">
        <v>0</v>
      </c>
      <c r="J17" s="25" t="s">
        <v>0</v>
      </c>
      <c r="K17" s="25" t="s">
        <v>0</v>
      </c>
      <c r="L17" s="25" t="s">
        <v>0</v>
      </c>
      <c r="M17" s="25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  <c r="CO17" s="1" t="s">
        <v>0</v>
      </c>
      <c r="CP17" s="1" t="s">
        <v>0</v>
      </c>
      <c r="CQ17" s="1" t="s">
        <v>0</v>
      </c>
      <c r="CR17" s="1" t="s">
        <v>0</v>
      </c>
      <c r="CS17" s="1" t="s">
        <v>0</v>
      </c>
      <c r="CT17" s="1" t="s">
        <v>0</v>
      </c>
      <c r="CU17" s="1" t="s">
        <v>0</v>
      </c>
      <c r="CV17" s="1" t="s">
        <v>0</v>
      </c>
      <c r="CW17" s="1" t="s">
        <v>0</v>
      </c>
      <c r="CX17" s="1" t="s">
        <v>0</v>
      </c>
      <c r="CY17" s="1" t="s">
        <v>0</v>
      </c>
      <c r="CZ17" s="1" t="s">
        <v>0</v>
      </c>
      <c r="DA17" s="1" t="s">
        <v>0</v>
      </c>
      <c r="DB17" s="1" t="s">
        <v>0</v>
      </c>
      <c r="DC17" s="1" t="s">
        <v>0</v>
      </c>
      <c r="DD17" s="1" t="s">
        <v>0</v>
      </c>
      <c r="DE17" s="1" t="s">
        <v>0</v>
      </c>
      <c r="DF17" s="1" t="s">
        <v>0</v>
      </c>
      <c r="DG17" s="1" t="s">
        <v>0</v>
      </c>
      <c r="DH17" s="1" t="s">
        <v>0</v>
      </c>
      <c r="DI17" s="1" t="s">
        <v>0</v>
      </c>
      <c r="DJ17" s="1" t="s">
        <v>0</v>
      </c>
      <c r="DK17" s="1" t="s">
        <v>0</v>
      </c>
      <c r="DL17" s="1" t="s">
        <v>0</v>
      </c>
      <c r="DM17" s="1" t="s">
        <v>0</v>
      </c>
      <c r="DN17" s="1" t="s">
        <v>0</v>
      </c>
      <c r="DO17" s="1" t="s">
        <v>0</v>
      </c>
      <c r="DP17" s="1" t="s">
        <v>0</v>
      </c>
      <c r="DQ17" s="1" t="s">
        <v>0</v>
      </c>
      <c r="DR17" s="1" t="s">
        <v>0</v>
      </c>
      <c r="DS17" s="1" t="s">
        <v>0</v>
      </c>
      <c r="DT17" s="1" t="s">
        <v>0</v>
      </c>
      <c r="DU17" s="1" t="s">
        <v>0</v>
      </c>
      <c r="DV17" s="1" t="s">
        <v>0</v>
      </c>
      <c r="DW17" s="1" t="s">
        <v>0</v>
      </c>
      <c r="DX17" s="1" t="s">
        <v>0</v>
      </c>
      <c r="DY17" s="1" t="s">
        <v>0</v>
      </c>
      <c r="DZ17" s="1" t="s">
        <v>0</v>
      </c>
      <c r="EA17" s="1" t="s">
        <v>0</v>
      </c>
      <c r="EB17" s="1" t="s">
        <v>0</v>
      </c>
      <c r="EC17" s="1" t="s">
        <v>0</v>
      </c>
      <c r="ED17" s="1" t="s">
        <v>0</v>
      </c>
      <c r="EE17" s="1" t="s">
        <v>0</v>
      </c>
      <c r="EF17" s="1" t="s">
        <v>0</v>
      </c>
      <c r="EG17" s="1" t="s">
        <v>0</v>
      </c>
      <c r="EH17" s="1" t="s">
        <v>0</v>
      </c>
      <c r="EI17" s="1" t="s">
        <v>0</v>
      </c>
      <c r="EJ17" s="1" t="s">
        <v>0</v>
      </c>
      <c r="EK17" s="1" t="s">
        <v>0</v>
      </c>
      <c r="EL17" s="1" t="s">
        <v>0</v>
      </c>
      <c r="EM17" s="1" t="s">
        <v>0</v>
      </c>
      <c r="EN17" s="1" t="s">
        <v>0</v>
      </c>
      <c r="EO17" s="1" t="s">
        <v>0</v>
      </c>
      <c r="EP17" s="1" t="s">
        <v>0</v>
      </c>
      <c r="EQ17" s="1" t="s">
        <v>0</v>
      </c>
      <c r="ER17" s="1" t="s">
        <v>0</v>
      </c>
      <c r="ES17" s="1" t="s">
        <v>0</v>
      </c>
      <c r="ET17" s="1" t="s">
        <v>0</v>
      </c>
      <c r="EU17" s="1" t="s">
        <v>0</v>
      </c>
      <c r="EV17" s="1" t="s">
        <v>0</v>
      </c>
      <c r="EW17" s="1" t="s">
        <v>0</v>
      </c>
      <c r="EX17" s="1" t="s">
        <v>0</v>
      </c>
      <c r="EY17" s="1" t="s">
        <v>0</v>
      </c>
      <c r="EZ17" s="1" t="s">
        <v>0</v>
      </c>
      <c r="FA17" s="1" t="s">
        <v>0</v>
      </c>
      <c r="FB17" s="1" t="s">
        <v>0</v>
      </c>
      <c r="FC17" s="1" t="s">
        <v>0</v>
      </c>
      <c r="FD17" s="1" t="s">
        <v>0</v>
      </c>
      <c r="FE17" s="1" t="s">
        <v>0</v>
      </c>
      <c r="FF17" s="1" t="s">
        <v>0</v>
      </c>
      <c r="FG17" s="1" t="s">
        <v>0</v>
      </c>
      <c r="FH17" s="1" t="s">
        <v>0</v>
      </c>
      <c r="FI17" s="1" t="s">
        <v>0</v>
      </c>
      <c r="FJ17" s="1" t="s">
        <v>0</v>
      </c>
      <c r="FK17" s="1" t="s">
        <v>0</v>
      </c>
      <c r="FL17" s="1" t="s">
        <v>0</v>
      </c>
      <c r="FM17" s="1" t="s">
        <v>0</v>
      </c>
      <c r="FN17" s="1" t="s">
        <v>0</v>
      </c>
      <c r="FO17" s="1" t="s">
        <v>0</v>
      </c>
      <c r="FP17" s="1" t="s">
        <v>0</v>
      </c>
      <c r="FQ17" s="1" t="s">
        <v>0</v>
      </c>
      <c r="FR17" s="1" t="s">
        <v>0</v>
      </c>
      <c r="FS17" s="1" t="s">
        <v>0</v>
      </c>
      <c r="FT17" s="1" t="s">
        <v>0</v>
      </c>
      <c r="FU17" s="1" t="s">
        <v>0</v>
      </c>
      <c r="FV17" s="1" t="s">
        <v>0</v>
      </c>
      <c r="FW17" s="1" t="s">
        <v>0</v>
      </c>
      <c r="FX17" s="1" t="s">
        <v>0</v>
      </c>
      <c r="FY17" s="1" t="s">
        <v>0</v>
      </c>
      <c r="FZ17" s="1" t="s">
        <v>0</v>
      </c>
      <c r="GA17" s="1" t="s">
        <v>0</v>
      </c>
      <c r="GB17" s="1" t="s">
        <v>0</v>
      </c>
      <c r="GC17" s="1" t="s">
        <v>0</v>
      </c>
      <c r="GD17" s="1" t="s">
        <v>0</v>
      </c>
      <c r="GE17" s="1" t="s">
        <v>0</v>
      </c>
      <c r="GF17" s="1" t="s">
        <v>0</v>
      </c>
      <c r="GG17" s="1" t="s">
        <v>0</v>
      </c>
      <c r="GH17" s="1" t="s">
        <v>0</v>
      </c>
      <c r="GI17" s="1" t="s">
        <v>0</v>
      </c>
      <c r="GJ17" s="1" t="s">
        <v>0</v>
      </c>
      <c r="GK17" s="1" t="s">
        <v>0</v>
      </c>
      <c r="GL17" s="1" t="s">
        <v>0</v>
      </c>
      <c r="GM17" s="1" t="s">
        <v>0</v>
      </c>
      <c r="GN17" s="1" t="s">
        <v>0</v>
      </c>
      <c r="GO17" s="1" t="s">
        <v>0</v>
      </c>
      <c r="GP17" s="1" t="s">
        <v>0</v>
      </c>
      <c r="GQ17" s="1" t="s">
        <v>0</v>
      </c>
      <c r="GR17" s="1" t="s">
        <v>0</v>
      </c>
      <c r="GS17" s="1" t="s">
        <v>0</v>
      </c>
      <c r="GT17" s="1" t="s">
        <v>0</v>
      </c>
      <c r="GU17" s="1" t="s">
        <v>0</v>
      </c>
      <c r="GV17" s="1" t="s">
        <v>0</v>
      </c>
      <c r="GW17" s="1" t="s">
        <v>0</v>
      </c>
      <c r="GX17" s="1" t="s">
        <v>0</v>
      </c>
      <c r="GY17" s="1" t="s">
        <v>0</v>
      </c>
      <c r="GZ17" s="1" t="s">
        <v>0</v>
      </c>
      <c r="HA17" s="1" t="s">
        <v>0</v>
      </c>
      <c r="HB17" s="1" t="s">
        <v>0</v>
      </c>
      <c r="HC17" s="1" t="s">
        <v>0</v>
      </c>
      <c r="HD17" s="1" t="s">
        <v>0</v>
      </c>
      <c r="HE17" s="1" t="s">
        <v>0</v>
      </c>
      <c r="HF17" s="1" t="s">
        <v>0</v>
      </c>
      <c r="HG17" s="1" t="s">
        <v>0</v>
      </c>
      <c r="HH17" s="1" t="s">
        <v>0</v>
      </c>
      <c r="HI17" s="1" t="s">
        <v>0</v>
      </c>
      <c r="HJ17" s="1" t="s">
        <v>0</v>
      </c>
      <c r="HK17" s="1" t="s">
        <v>0</v>
      </c>
      <c r="HL17" s="1" t="s">
        <v>0</v>
      </c>
      <c r="HM17" s="1" t="s">
        <v>0</v>
      </c>
      <c r="HN17" s="1" t="s">
        <v>0</v>
      </c>
      <c r="HO17" s="1" t="s">
        <v>0</v>
      </c>
      <c r="HP17" s="1" t="s">
        <v>0</v>
      </c>
      <c r="HQ17" s="1" t="s">
        <v>0</v>
      </c>
      <c r="HR17" s="1" t="s">
        <v>0</v>
      </c>
      <c r="HS17" s="1" t="s">
        <v>0</v>
      </c>
      <c r="HT17" s="1" t="s">
        <v>0</v>
      </c>
      <c r="HU17" s="1" t="s">
        <v>0</v>
      </c>
      <c r="HV17" s="1" t="s">
        <v>0</v>
      </c>
      <c r="HW17" s="1" t="s">
        <v>0</v>
      </c>
      <c r="HX17" s="1" t="s">
        <v>0</v>
      </c>
      <c r="HY17" s="1" t="s">
        <v>0</v>
      </c>
      <c r="HZ17" s="1" t="s">
        <v>0</v>
      </c>
      <c r="IA17" s="1" t="s">
        <v>0</v>
      </c>
      <c r="IB17" s="1" t="s">
        <v>0</v>
      </c>
      <c r="IC17" s="1" t="s">
        <v>0</v>
      </c>
      <c r="ID17" s="1" t="s">
        <v>0</v>
      </c>
      <c r="IE17" s="1" t="s">
        <v>0</v>
      </c>
      <c r="IF17" s="1" t="s">
        <v>0</v>
      </c>
      <c r="IG17" s="1" t="s">
        <v>0</v>
      </c>
      <c r="IH17" s="1" t="s">
        <v>0</v>
      </c>
      <c r="II17" s="1" t="s">
        <v>0</v>
      </c>
      <c r="IJ17" s="1" t="s">
        <v>0</v>
      </c>
      <c r="IK17" s="1" t="s">
        <v>0</v>
      </c>
      <c r="IL17" s="1" t="s">
        <v>0</v>
      </c>
      <c r="IM17" s="1" t="s">
        <v>0</v>
      </c>
      <c r="IN17" s="1" t="s">
        <v>0</v>
      </c>
      <c r="IO17" s="1" t="s">
        <v>0</v>
      </c>
      <c r="IP17" s="1" t="s">
        <v>0</v>
      </c>
      <c r="IQ17" s="1" t="s">
        <v>0</v>
      </c>
      <c r="IR17" s="1" t="s">
        <v>0</v>
      </c>
      <c r="IS17" s="1" t="s">
        <v>0</v>
      </c>
      <c r="IT17" s="1" t="s">
        <v>0</v>
      </c>
      <c r="IU17" s="1" t="s">
        <v>0</v>
      </c>
      <c r="IV17" s="1" t="s">
        <v>0</v>
      </c>
      <c r="IW17" s="1" t="s">
        <v>0</v>
      </c>
      <c r="IX17" s="1" t="s">
        <v>0</v>
      </c>
      <c r="IY17" s="1" t="s">
        <v>0</v>
      </c>
      <c r="IZ17" s="1" t="s">
        <v>0</v>
      </c>
      <c r="JA17" s="1" t="s">
        <v>0</v>
      </c>
      <c r="JB17" s="1" t="s">
        <v>0</v>
      </c>
      <c r="JC17" s="1" t="s">
        <v>0</v>
      </c>
      <c r="JD17" s="1" t="s">
        <v>0</v>
      </c>
      <c r="JE17" s="1" t="s">
        <v>0</v>
      </c>
      <c r="JF17" s="1" t="s">
        <v>0</v>
      </c>
      <c r="JG17" s="1" t="s">
        <v>0</v>
      </c>
      <c r="JH17" s="1" t="s">
        <v>0</v>
      </c>
      <c r="JI17" s="1" t="s">
        <v>0</v>
      </c>
      <c r="JJ17" s="1" t="s">
        <v>0</v>
      </c>
      <c r="JK17" s="1" t="s">
        <v>0</v>
      </c>
      <c r="JL17" s="1" t="s">
        <v>0</v>
      </c>
      <c r="JM17" s="1" t="s">
        <v>0</v>
      </c>
      <c r="JN17" s="1" t="s">
        <v>0</v>
      </c>
      <c r="JO17" s="1" t="s">
        <v>0</v>
      </c>
      <c r="JP17" s="1" t="s">
        <v>0</v>
      </c>
      <c r="JQ17" s="1" t="s">
        <v>0</v>
      </c>
      <c r="JR17" s="1" t="s">
        <v>0</v>
      </c>
      <c r="JS17" s="1" t="s">
        <v>0</v>
      </c>
      <c r="JT17" s="1" t="s">
        <v>0</v>
      </c>
      <c r="JU17" s="1" t="s">
        <v>0</v>
      </c>
      <c r="JV17" s="1" t="s">
        <v>0</v>
      </c>
      <c r="JW17" s="1" t="s">
        <v>0</v>
      </c>
      <c r="JX17" s="1" t="s">
        <v>0</v>
      </c>
      <c r="JY17" s="1" t="s">
        <v>0</v>
      </c>
      <c r="JZ17" s="1" t="s">
        <v>0</v>
      </c>
      <c r="KA17" s="1" t="s">
        <v>0</v>
      </c>
      <c r="KB17" s="1" t="s">
        <v>0</v>
      </c>
      <c r="KC17" s="1" t="s">
        <v>0</v>
      </c>
      <c r="KD17" s="1" t="s">
        <v>0</v>
      </c>
      <c r="KE17" s="1" t="s">
        <v>0</v>
      </c>
      <c r="KF17" s="1" t="s">
        <v>0</v>
      </c>
      <c r="KG17" s="1" t="s">
        <v>0</v>
      </c>
      <c r="KH17" s="1" t="s">
        <v>0</v>
      </c>
      <c r="KI17" s="1" t="s">
        <v>0</v>
      </c>
      <c r="KJ17" s="1" t="s">
        <v>0</v>
      </c>
      <c r="KK17" s="1" t="s">
        <v>0</v>
      </c>
      <c r="KL17" s="1" t="s">
        <v>0</v>
      </c>
      <c r="KM17" s="1" t="s">
        <v>0</v>
      </c>
      <c r="KN17" s="1" t="s">
        <v>0</v>
      </c>
      <c r="KO17" s="1" t="s">
        <v>0</v>
      </c>
      <c r="KP17" s="1" t="s">
        <v>0</v>
      </c>
      <c r="KQ17" s="1" t="s">
        <v>0</v>
      </c>
      <c r="KR17" s="1" t="s">
        <v>0</v>
      </c>
      <c r="KS17" s="1" t="s">
        <v>0</v>
      </c>
      <c r="KT17" s="1" t="s">
        <v>0</v>
      </c>
      <c r="KU17" s="1" t="s">
        <v>0</v>
      </c>
      <c r="KV17" s="1" t="s">
        <v>0</v>
      </c>
      <c r="KW17" s="1" t="s">
        <v>0</v>
      </c>
      <c r="KX17" s="1" t="s">
        <v>0</v>
      </c>
      <c r="KY17" s="1" t="s">
        <v>0</v>
      </c>
      <c r="KZ17" s="1" t="s">
        <v>0</v>
      </c>
      <c r="LA17" s="1" t="s">
        <v>0</v>
      </c>
      <c r="LB17" s="1" t="s">
        <v>0</v>
      </c>
      <c r="LC17" s="1" t="s">
        <v>0</v>
      </c>
      <c r="LD17" s="1" t="s">
        <v>0</v>
      </c>
      <c r="LE17" s="1" t="s">
        <v>0</v>
      </c>
      <c r="LF17" s="1" t="s">
        <v>0</v>
      </c>
      <c r="LG17" s="1" t="s">
        <v>0</v>
      </c>
      <c r="LH17" s="1" t="s">
        <v>0</v>
      </c>
      <c r="LI17" s="1" t="s">
        <v>0</v>
      </c>
      <c r="LJ17" s="1" t="s">
        <v>0</v>
      </c>
      <c r="LK17" s="1" t="s">
        <v>0</v>
      </c>
      <c r="LL17" s="1" t="s">
        <v>0</v>
      </c>
      <c r="LM17" s="1" t="s">
        <v>0</v>
      </c>
      <c r="LN17" s="1" t="s">
        <v>0</v>
      </c>
      <c r="LO17" s="1" t="s">
        <v>0</v>
      </c>
      <c r="LP17" s="1" t="s">
        <v>0</v>
      </c>
      <c r="LQ17" s="1" t="s">
        <v>0</v>
      </c>
      <c r="LR17" s="1" t="s">
        <v>0</v>
      </c>
      <c r="LS17" s="1" t="s">
        <v>0</v>
      </c>
      <c r="LT17" s="1" t="s">
        <v>0</v>
      </c>
      <c r="LU17" s="1" t="s">
        <v>0</v>
      </c>
      <c r="LV17" s="1" t="s">
        <v>0</v>
      </c>
      <c r="LW17" s="1" t="s">
        <v>0</v>
      </c>
      <c r="LX17" s="1" t="s">
        <v>0</v>
      </c>
      <c r="LY17" s="1" t="s">
        <v>0</v>
      </c>
      <c r="LZ17" s="1" t="s">
        <v>0</v>
      </c>
      <c r="MA17" s="1" t="s">
        <v>0</v>
      </c>
      <c r="MB17" s="1" t="s">
        <v>0</v>
      </c>
      <c r="MC17" s="1" t="s">
        <v>0</v>
      </c>
      <c r="MD17" s="1" t="s">
        <v>0</v>
      </c>
      <c r="ME17" s="1" t="s">
        <v>0</v>
      </c>
      <c r="MF17" s="1" t="s">
        <v>0</v>
      </c>
      <c r="MG17" s="1" t="s">
        <v>0</v>
      </c>
      <c r="MH17" s="1" t="s">
        <v>0</v>
      </c>
      <c r="MI17" s="1" t="s">
        <v>0</v>
      </c>
      <c r="MJ17" s="1" t="s">
        <v>0</v>
      </c>
      <c r="MK17" s="1" t="s">
        <v>0</v>
      </c>
      <c r="ML17" s="1" t="s">
        <v>0</v>
      </c>
      <c r="MM17" s="1" t="s">
        <v>0</v>
      </c>
      <c r="MN17" s="1" t="s">
        <v>0</v>
      </c>
      <c r="MO17" s="1" t="s">
        <v>0</v>
      </c>
      <c r="MP17" s="1" t="s">
        <v>0</v>
      </c>
      <c r="MQ17" s="1" t="s">
        <v>0</v>
      </c>
      <c r="MR17" s="1" t="s">
        <v>0</v>
      </c>
      <c r="MS17" s="1" t="s">
        <v>0</v>
      </c>
      <c r="MT17" s="1" t="s">
        <v>0</v>
      </c>
      <c r="MU17" s="1" t="s">
        <v>0</v>
      </c>
      <c r="MV17" s="1" t="s">
        <v>0</v>
      </c>
      <c r="MW17" s="1" t="s">
        <v>0</v>
      </c>
      <c r="MX17" s="1" t="s">
        <v>0</v>
      </c>
      <c r="MY17" s="1" t="s">
        <v>0</v>
      </c>
      <c r="MZ17" s="1" t="s">
        <v>0</v>
      </c>
      <c r="NA17" s="1" t="s">
        <v>0</v>
      </c>
      <c r="NB17" s="1" t="s">
        <v>0</v>
      </c>
      <c r="NC17" s="1" t="s">
        <v>0</v>
      </c>
      <c r="ND17" s="1" t="s">
        <v>0</v>
      </c>
      <c r="NE17" s="1" t="s">
        <v>0</v>
      </c>
      <c r="NF17" s="1" t="s">
        <v>0</v>
      </c>
      <c r="NG17" s="1" t="s">
        <v>0</v>
      </c>
      <c r="NH17" s="1" t="s">
        <v>0</v>
      </c>
      <c r="NI17" s="1" t="s">
        <v>0</v>
      </c>
      <c r="NJ17" s="1" t="s">
        <v>0</v>
      </c>
      <c r="NK17" s="1" t="s">
        <v>0</v>
      </c>
      <c r="NL17" s="1" t="s">
        <v>0</v>
      </c>
      <c r="NM17" s="1" t="s">
        <v>0</v>
      </c>
      <c r="NN17" s="1" t="s">
        <v>0</v>
      </c>
      <c r="NO17" s="1" t="s">
        <v>0</v>
      </c>
      <c r="NP17" s="1" t="s">
        <v>0</v>
      </c>
      <c r="NQ17" s="1" t="s">
        <v>0</v>
      </c>
      <c r="NR17" s="1" t="s">
        <v>0</v>
      </c>
      <c r="NS17" s="1" t="s">
        <v>0</v>
      </c>
      <c r="NT17" s="1" t="s">
        <v>0</v>
      </c>
      <c r="NU17" s="1" t="s">
        <v>0</v>
      </c>
      <c r="NV17" s="1" t="s">
        <v>0</v>
      </c>
      <c r="NW17" s="1" t="s">
        <v>0</v>
      </c>
      <c r="NX17" s="1" t="s">
        <v>0</v>
      </c>
      <c r="NY17" s="1" t="s">
        <v>0</v>
      </c>
      <c r="NZ17" s="1" t="s">
        <v>0</v>
      </c>
      <c r="OA17" s="1" t="s">
        <v>0</v>
      </c>
      <c r="OB17" s="1" t="s">
        <v>0</v>
      </c>
      <c r="OC17" s="1" t="s">
        <v>0</v>
      </c>
      <c r="OD17" s="1" t="s">
        <v>0</v>
      </c>
      <c r="OE17" s="1" t="s">
        <v>0</v>
      </c>
      <c r="OF17" s="1" t="s">
        <v>0</v>
      </c>
      <c r="OG17" s="1" t="s">
        <v>0</v>
      </c>
      <c r="OH17" s="1" t="s">
        <v>0</v>
      </c>
      <c r="OI17" s="1" t="s">
        <v>0</v>
      </c>
      <c r="OJ17" s="1" t="s">
        <v>0</v>
      </c>
      <c r="OK17" s="1" t="s">
        <v>0</v>
      </c>
      <c r="OL17" s="1" t="s">
        <v>0</v>
      </c>
      <c r="OM17" s="1" t="s">
        <v>0</v>
      </c>
      <c r="ON17" s="1" t="s">
        <v>0</v>
      </c>
      <c r="OO17" s="1" t="s">
        <v>0</v>
      </c>
      <c r="OP17" s="1" t="s">
        <v>0</v>
      </c>
      <c r="OQ17" s="1" t="s">
        <v>0</v>
      </c>
      <c r="OR17" s="1" t="s">
        <v>0</v>
      </c>
      <c r="OS17" s="1" t="s">
        <v>0</v>
      </c>
      <c r="OT17" s="1" t="s">
        <v>0</v>
      </c>
      <c r="OU17" s="1" t="s">
        <v>0</v>
      </c>
      <c r="OV17" s="1" t="s">
        <v>0</v>
      </c>
      <c r="OW17" s="1" t="s">
        <v>0</v>
      </c>
      <c r="OX17" s="1" t="s">
        <v>0</v>
      </c>
      <c r="OY17" s="1" t="s">
        <v>0</v>
      </c>
      <c r="OZ17" s="1" t="s">
        <v>0</v>
      </c>
      <c r="PA17" s="1" t="s">
        <v>0</v>
      </c>
      <c r="PB17" s="1" t="s">
        <v>0</v>
      </c>
      <c r="PC17" s="1" t="s">
        <v>0</v>
      </c>
      <c r="PD17" s="1" t="s">
        <v>0</v>
      </c>
      <c r="PE17" s="1" t="s">
        <v>0</v>
      </c>
      <c r="PF17" s="1" t="s">
        <v>0</v>
      </c>
      <c r="PG17" s="1" t="s">
        <v>0</v>
      </c>
      <c r="PH17" s="1" t="s">
        <v>0</v>
      </c>
      <c r="PI17" s="1" t="s">
        <v>0</v>
      </c>
      <c r="PJ17" s="1" t="s">
        <v>0</v>
      </c>
      <c r="PK17" s="1" t="s">
        <v>0</v>
      </c>
      <c r="PL17" s="1" t="s">
        <v>0</v>
      </c>
      <c r="PM17" s="1" t="s">
        <v>0</v>
      </c>
      <c r="PN17" s="1" t="s">
        <v>0</v>
      </c>
      <c r="PO17" s="1" t="s">
        <v>0</v>
      </c>
      <c r="PP17" s="1" t="s">
        <v>0</v>
      </c>
      <c r="PQ17" s="1" t="s">
        <v>0</v>
      </c>
      <c r="PR17" s="1" t="s">
        <v>0</v>
      </c>
      <c r="PS17" s="1" t="s">
        <v>0</v>
      </c>
      <c r="PT17" s="1" t="s">
        <v>0</v>
      </c>
      <c r="PU17" s="1" t="s">
        <v>0</v>
      </c>
      <c r="PV17" s="1" t="s">
        <v>0</v>
      </c>
      <c r="PW17" s="1" t="s">
        <v>0</v>
      </c>
      <c r="PX17" s="1" t="s">
        <v>0</v>
      </c>
      <c r="PY17" s="1" t="s">
        <v>0</v>
      </c>
      <c r="PZ17" s="1" t="s">
        <v>0</v>
      </c>
      <c r="QA17" s="1" t="s">
        <v>0</v>
      </c>
      <c r="QB17" s="1" t="s">
        <v>0</v>
      </c>
      <c r="QC17" s="1" t="s">
        <v>0</v>
      </c>
      <c r="QD17" s="1" t="s">
        <v>0</v>
      </c>
      <c r="QE17" s="1" t="s">
        <v>0</v>
      </c>
      <c r="QF17" s="1" t="s">
        <v>0</v>
      </c>
      <c r="QG17" s="1" t="s">
        <v>0</v>
      </c>
      <c r="QH17" s="1" t="s">
        <v>0</v>
      </c>
      <c r="QI17" s="1" t="s">
        <v>0</v>
      </c>
      <c r="QJ17" s="1" t="s">
        <v>0</v>
      </c>
      <c r="QK17" s="1" t="s">
        <v>0</v>
      </c>
      <c r="QL17" s="1" t="s">
        <v>0</v>
      </c>
      <c r="QM17" s="1" t="s">
        <v>0</v>
      </c>
      <c r="QN17" s="1" t="s">
        <v>0</v>
      </c>
      <c r="QO17" s="1" t="s">
        <v>0</v>
      </c>
      <c r="QP17" s="1" t="s">
        <v>0</v>
      </c>
      <c r="QQ17" s="1" t="s">
        <v>0</v>
      </c>
      <c r="QR17" s="1" t="s">
        <v>0</v>
      </c>
      <c r="QS17" s="1" t="s">
        <v>0</v>
      </c>
      <c r="QT17" s="1" t="s">
        <v>0</v>
      </c>
      <c r="QU17" s="1" t="s">
        <v>0</v>
      </c>
      <c r="QV17" s="1" t="s">
        <v>0</v>
      </c>
      <c r="QW17" s="1" t="s">
        <v>0</v>
      </c>
      <c r="QX17" s="1" t="s">
        <v>0</v>
      </c>
      <c r="QY17" s="1" t="s">
        <v>0</v>
      </c>
      <c r="QZ17" s="1" t="s">
        <v>0</v>
      </c>
      <c r="RA17" s="1" t="s">
        <v>0</v>
      </c>
      <c r="RB17" s="1" t="s">
        <v>0</v>
      </c>
      <c r="RC17" s="1" t="s">
        <v>0</v>
      </c>
      <c r="RD17" s="1" t="s">
        <v>0</v>
      </c>
      <c r="RE17" s="1" t="s">
        <v>0</v>
      </c>
      <c r="RF17" s="1" t="s">
        <v>0</v>
      </c>
      <c r="RG17" s="1" t="s">
        <v>0</v>
      </c>
      <c r="RH17" s="1" t="s">
        <v>0</v>
      </c>
      <c r="RI17" s="1" t="s">
        <v>0</v>
      </c>
      <c r="RJ17" s="1" t="s">
        <v>0</v>
      </c>
      <c r="RK17" s="1" t="s">
        <v>0</v>
      </c>
      <c r="RL17" s="1" t="s">
        <v>0</v>
      </c>
      <c r="RM17" s="1" t="s">
        <v>0</v>
      </c>
      <c r="RN17" s="1" t="s">
        <v>0</v>
      </c>
      <c r="RO17" s="1" t="s">
        <v>0</v>
      </c>
      <c r="RP17" s="1" t="s">
        <v>0</v>
      </c>
      <c r="RQ17" s="1" t="s">
        <v>0</v>
      </c>
      <c r="RR17" s="1" t="s">
        <v>0</v>
      </c>
      <c r="RS17" s="1" t="s">
        <v>0</v>
      </c>
      <c r="RT17" s="1" t="s">
        <v>0</v>
      </c>
      <c r="RU17" s="1" t="s">
        <v>0</v>
      </c>
      <c r="RV17" s="1" t="s">
        <v>0</v>
      </c>
      <c r="RW17" s="1" t="s">
        <v>0</v>
      </c>
      <c r="RX17" s="1" t="s">
        <v>0</v>
      </c>
      <c r="RY17" s="1" t="s">
        <v>0</v>
      </c>
      <c r="RZ17" s="1" t="s">
        <v>0</v>
      </c>
      <c r="SA17" s="1" t="s">
        <v>0</v>
      </c>
      <c r="SB17" s="1" t="s">
        <v>0</v>
      </c>
      <c r="SC17" s="1" t="s">
        <v>0</v>
      </c>
      <c r="SD17" s="1" t="s">
        <v>0</v>
      </c>
      <c r="SE17" s="1" t="s">
        <v>0</v>
      </c>
      <c r="SF17" s="1" t="s">
        <v>0</v>
      </c>
      <c r="SG17" s="1" t="s">
        <v>0</v>
      </c>
      <c r="SH17" s="1" t="s">
        <v>0</v>
      </c>
      <c r="SI17" s="1" t="s">
        <v>0</v>
      </c>
      <c r="SJ17" s="1" t="s">
        <v>0</v>
      </c>
      <c r="SK17" s="1" t="s">
        <v>0</v>
      </c>
      <c r="SL17" s="1" t="s">
        <v>0</v>
      </c>
      <c r="SM17" s="1" t="s">
        <v>0</v>
      </c>
      <c r="SN17" s="1" t="s">
        <v>0</v>
      </c>
      <c r="SO17" s="1" t="s">
        <v>0</v>
      </c>
      <c r="SP17" s="1" t="s">
        <v>0</v>
      </c>
      <c r="SQ17" s="1" t="s">
        <v>0</v>
      </c>
      <c r="SR17" s="1" t="s">
        <v>0</v>
      </c>
      <c r="SS17" s="1" t="s">
        <v>0</v>
      </c>
      <c r="ST17" s="1" t="s">
        <v>0</v>
      </c>
      <c r="SU17" s="1" t="s">
        <v>0</v>
      </c>
      <c r="SV17" s="1" t="s">
        <v>0</v>
      </c>
      <c r="SW17" s="1" t="s">
        <v>0</v>
      </c>
      <c r="SX17" s="1" t="s">
        <v>0</v>
      </c>
      <c r="SY17" s="1" t="s">
        <v>0</v>
      </c>
      <c r="SZ17" s="1" t="s">
        <v>0</v>
      </c>
      <c r="TA17" s="1" t="s">
        <v>0</v>
      </c>
      <c r="TB17" s="1" t="s">
        <v>0</v>
      </c>
      <c r="TC17" s="1" t="s">
        <v>0</v>
      </c>
      <c r="TD17" s="1" t="s">
        <v>0</v>
      </c>
      <c r="TE17" s="1" t="s">
        <v>0</v>
      </c>
      <c r="TF17" s="1" t="s">
        <v>0</v>
      </c>
      <c r="TG17" s="1" t="s">
        <v>0</v>
      </c>
      <c r="TH17" s="1" t="s">
        <v>0</v>
      </c>
      <c r="TI17" s="1" t="s">
        <v>0</v>
      </c>
      <c r="TJ17" s="1" t="s">
        <v>0</v>
      </c>
      <c r="TK17" s="1" t="s">
        <v>0</v>
      </c>
      <c r="TL17" s="1" t="s">
        <v>0</v>
      </c>
      <c r="TM17" s="1" t="s">
        <v>0</v>
      </c>
      <c r="TN17" s="1" t="s">
        <v>0</v>
      </c>
      <c r="TO17" s="1" t="s">
        <v>0</v>
      </c>
      <c r="TP17" s="1" t="s">
        <v>0</v>
      </c>
      <c r="TQ17" s="1" t="s">
        <v>0</v>
      </c>
      <c r="TR17" s="1" t="s">
        <v>0</v>
      </c>
      <c r="TS17" s="1" t="s">
        <v>0</v>
      </c>
      <c r="TT17" s="1" t="s">
        <v>0</v>
      </c>
      <c r="TU17" s="1" t="s">
        <v>0</v>
      </c>
      <c r="TV17" s="1" t="s">
        <v>0</v>
      </c>
      <c r="TW17" s="1" t="s">
        <v>0</v>
      </c>
      <c r="TX17" s="1" t="s">
        <v>0</v>
      </c>
      <c r="TY17" s="1" t="s">
        <v>0</v>
      </c>
      <c r="TZ17" s="1" t="s">
        <v>0</v>
      </c>
      <c r="UA17" s="1" t="s">
        <v>0</v>
      </c>
      <c r="UB17" s="1" t="s">
        <v>0</v>
      </c>
      <c r="UC17" s="1" t="s">
        <v>0</v>
      </c>
      <c r="UD17" s="1" t="s">
        <v>0</v>
      </c>
      <c r="UE17" s="1" t="s">
        <v>0</v>
      </c>
      <c r="UF17" s="1" t="s">
        <v>0</v>
      </c>
      <c r="UG17" s="1" t="s">
        <v>0</v>
      </c>
      <c r="UH17" s="1" t="s">
        <v>0</v>
      </c>
      <c r="UI17" s="1" t="s">
        <v>0</v>
      </c>
      <c r="UJ17" s="1" t="s">
        <v>0</v>
      </c>
      <c r="UK17" s="1" t="s">
        <v>0</v>
      </c>
      <c r="UL17" s="1" t="s">
        <v>0</v>
      </c>
      <c r="UM17" s="1" t="s">
        <v>0</v>
      </c>
      <c r="UN17" s="1" t="s">
        <v>0</v>
      </c>
      <c r="UO17" s="1" t="s">
        <v>0</v>
      </c>
      <c r="UP17" s="1" t="s">
        <v>0</v>
      </c>
      <c r="UQ17" s="1" t="s">
        <v>0</v>
      </c>
    </row>
    <row r="18" spans="1:563" x14ac:dyDescent="0.25">
      <c r="A18" s="1" t="s">
        <v>1627</v>
      </c>
      <c r="B18" s="1" t="s">
        <v>90</v>
      </c>
      <c r="C18" s="1" t="s">
        <v>91</v>
      </c>
      <c r="D18" s="25" t="s">
        <v>0</v>
      </c>
      <c r="E18" s="25" t="s">
        <v>0</v>
      </c>
      <c r="F18" s="25" t="s">
        <v>0</v>
      </c>
      <c r="G18" s="25" t="s">
        <v>0</v>
      </c>
      <c r="H18" s="25" t="s">
        <v>0</v>
      </c>
      <c r="I18" s="25" t="s">
        <v>0</v>
      </c>
      <c r="J18" s="25" t="s">
        <v>0</v>
      </c>
      <c r="K18" s="25" t="s">
        <v>0</v>
      </c>
      <c r="L18" s="25" t="s">
        <v>0</v>
      </c>
      <c r="M18" s="25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  <c r="BR18" s="1" t="s">
        <v>0</v>
      </c>
      <c r="BS18" s="1" t="s">
        <v>0</v>
      </c>
      <c r="BT18" s="1" t="s">
        <v>0</v>
      </c>
      <c r="BU18" s="1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  <c r="CD18" s="1" t="s">
        <v>0</v>
      </c>
      <c r="CE18" s="1" t="s">
        <v>0</v>
      </c>
      <c r="CF18" s="1" t="s">
        <v>0</v>
      </c>
      <c r="CG18" s="1" t="s">
        <v>0</v>
      </c>
      <c r="CH18" s="1" t="s">
        <v>0</v>
      </c>
      <c r="CI18" s="1" t="s">
        <v>0</v>
      </c>
      <c r="CJ18" s="1" t="s">
        <v>0</v>
      </c>
      <c r="CK18" s="1" t="s">
        <v>0</v>
      </c>
      <c r="CL18" s="1" t="s">
        <v>0</v>
      </c>
      <c r="CM18" s="1" t="s">
        <v>0</v>
      </c>
      <c r="CN18" s="1" t="s">
        <v>0</v>
      </c>
      <c r="CO18" s="1" t="s">
        <v>0</v>
      </c>
      <c r="CP18" s="1" t="s">
        <v>0</v>
      </c>
      <c r="CQ18" s="1" t="s">
        <v>0</v>
      </c>
      <c r="CR18" s="1" t="s">
        <v>0</v>
      </c>
      <c r="CS18" s="1" t="s">
        <v>0</v>
      </c>
      <c r="CT18" s="1" t="s">
        <v>0</v>
      </c>
      <c r="CU18" s="1" t="s">
        <v>0</v>
      </c>
      <c r="CV18" s="1" t="s">
        <v>0</v>
      </c>
      <c r="CW18" s="1" t="s">
        <v>0</v>
      </c>
      <c r="CX18" s="1" t="s">
        <v>0</v>
      </c>
      <c r="CY18" s="1" t="s">
        <v>0</v>
      </c>
      <c r="CZ18" s="1" t="s">
        <v>0</v>
      </c>
      <c r="DA18" s="1" t="s">
        <v>0</v>
      </c>
      <c r="DB18" s="1" t="s">
        <v>0</v>
      </c>
      <c r="DC18" s="1" t="s">
        <v>0</v>
      </c>
      <c r="DD18" s="1" t="s">
        <v>0</v>
      </c>
      <c r="DE18" s="1" t="s">
        <v>0</v>
      </c>
      <c r="DF18" s="1" t="s">
        <v>0</v>
      </c>
      <c r="DG18" s="1" t="s">
        <v>0</v>
      </c>
      <c r="DH18" s="1" t="s">
        <v>0</v>
      </c>
      <c r="DI18" s="1" t="s">
        <v>0</v>
      </c>
      <c r="DJ18" s="1" t="s">
        <v>0</v>
      </c>
      <c r="DK18" s="1" t="s">
        <v>0</v>
      </c>
      <c r="DL18" s="1" t="s">
        <v>0</v>
      </c>
      <c r="DM18" s="1" t="s">
        <v>0</v>
      </c>
      <c r="DN18" s="1" t="s">
        <v>0</v>
      </c>
      <c r="DO18" s="1" t="s">
        <v>0</v>
      </c>
      <c r="DP18" s="1" t="s">
        <v>0</v>
      </c>
      <c r="DQ18" s="1" t="s">
        <v>0</v>
      </c>
      <c r="DR18" s="1" t="s">
        <v>0</v>
      </c>
      <c r="DS18" s="1" t="s">
        <v>0</v>
      </c>
      <c r="DT18" s="1" t="s">
        <v>0</v>
      </c>
      <c r="DU18" s="1" t="s">
        <v>0</v>
      </c>
      <c r="DV18" s="1" t="s">
        <v>0</v>
      </c>
      <c r="DW18" s="1" t="s">
        <v>0</v>
      </c>
      <c r="DX18" s="1" t="s">
        <v>0</v>
      </c>
      <c r="DY18" s="1" t="s">
        <v>0</v>
      </c>
      <c r="DZ18" s="1" t="s">
        <v>0</v>
      </c>
      <c r="EA18" s="1" t="s">
        <v>0</v>
      </c>
      <c r="EB18" s="1" t="s">
        <v>0</v>
      </c>
      <c r="EC18" s="1" t="s">
        <v>0</v>
      </c>
      <c r="ED18" s="1" t="s">
        <v>0</v>
      </c>
      <c r="EE18" s="1" t="s">
        <v>0</v>
      </c>
      <c r="EF18" s="1" t="s">
        <v>0</v>
      </c>
      <c r="EG18" s="1" t="s">
        <v>0</v>
      </c>
      <c r="EH18" s="1" t="s">
        <v>0</v>
      </c>
      <c r="EI18" s="1" t="s">
        <v>0</v>
      </c>
      <c r="EJ18" s="1" t="s">
        <v>0</v>
      </c>
      <c r="EK18" s="1" t="s">
        <v>0</v>
      </c>
      <c r="EL18" s="1" t="s">
        <v>0</v>
      </c>
      <c r="EM18" s="1" t="s">
        <v>0</v>
      </c>
      <c r="EN18" s="1" t="s">
        <v>0</v>
      </c>
      <c r="EO18" s="1" t="s">
        <v>0</v>
      </c>
      <c r="EP18" s="1" t="s">
        <v>0</v>
      </c>
      <c r="EQ18" s="1" t="s">
        <v>0</v>
      </c>
      <c r="ER18" s="1" t="s">
        <v>0</v>
      </c>
      <c r="ES18" s="1" t="s">
        <v>0</v>
      </c>
      <c r="ET18" s="1" t="s">
        <v>0</v>
      </c>
      <c r="EU18" s="1" t="s">
        <v>0</v>
      </c>
      <c r="EV18" s="1" t="s">
        <v>0</v>
      </c>
      <c r="EW18" s="1" t="s">
        <v>0</v>
      </c>
      <c r="EX18" s="1" t="s">
        <v>0</v>
      </c>
      <c r="EY18" s="1" t="s">
        <v>0</v>
      </c>
      <c r="EZ18" s="1" t="s">
        <v>0</v>
      </c>
      <c r="FA18" s="1" t="s">
        <v>0</v>
      </c>
      <c r="FB18" s="1" t="s">
        <v>0</v>
      </c>
      <c r="FC18" s="1" t="s">
        <v>0</v>
      </c>
      <c r="FD18" s="1" t="s">
        <v>0</v>
      </c>
      <c r="FE18" s="1" t="s">
        <v>0</v>
      </c>
      <c r="FF18" s="1" t="s">
        <v>0</v>
      </c>
      <c r="FG18" s="1" t="s">
        <v>0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 t="s">
        <v>0</v>
      </c>
      <c r="HF18" s="1" t="s">
        <v>0</v>
      </c>
      <c r="HG18" s="1" t="s">
        <v>0</v>
      </c>
      <c r="HH18" s="1" t="s">
        <v>0</v>
      </c>
      <c r="HI18" s="1" t="s">
        <v>0</v>
      </c>
      <c r="HJ18" s="1" t="s">
        <v>0</v>
      </c>
      <c r="HK18" s="1" t="s">
        <v>0</v>
      </c>
      <c r="HL18" s="1" t="s">
        <v>0</v>
      </c>
      <c r="HM18" s="1" t="s">
        <v>0</v>
      </c>
      <c r="HN18" s="1" t="s">
        <v>0</v>
      </c>
      <c r="HO18" s="1" t="s">
        <v>0</v>
      </c>
      <c r="HP18" s="1" t="s">
        <v>0</v>
      </c>
      <c r="HQ18" s="1" t="s">
        <v>0</v>
      </c>
      <c r="HR18" s="1" t="s">
        <v>0</v>
      </c>
      <c r="HS18" s="1" t="s">
        <v>0</v>
      </c>
      <c r="HT18" s="1" t="s">
        <v>0</v>
      </c>
      <c r="HU18" s="1" t="s">
        <v>0</v>
      </c>
      <c r="HV18" s="1" t="s">
        <v>0</v>
      </c>
      <c r="HW18" s="1" t="s">
        <v>0</v>
      </c>
      <c r="HX18" s="1" t="s">
        <v>0</v>
      </c>
      <c r="HY18" s="1" t="s">
        <v>0</v>
      </c>
      <c r="HZ18" s="1" t="s">
        <v>0</v>
      </c>
      <c r="IA18" s="1" t="s">
        <v>0</v>
      </c>
      <c r="IB18" s="1" t="s">
        <v>0</v>
      </c>
      <c r="IC18" s="1" t="s">
        <v>0</v>
      </c>
      <c r="ID18" s="1" t="s">
        <v>0</v>
      </c>
      <c r="IE18" s="1" t="s">
        <v>0</v>
      </c>
      <c r="IF18" s="1" t="s">
        <v>0</v>
      </c>
      <c r="IG18" s="1" t="s">
        <v>0</v>
      </c>
      <c r="IH18" s="1" t="s">
        <v>0</v>
      </c>
      <c r="II18" s="1" t="s">
        <v>0</v>
      </c>
      <c r="IJ18" s="1" t="s">
        <v>0</v>
      </c>
      <c r="IK18" s="1" t="s">
        <v>0</v>
      </c>
      <c r="IL18" s="1" t="s">
        <v>0</v>
      </c>
      <c r="IM18" s="1" t="s">
        <v>0</v>
      </c>
      <c r="IN18" s="1" t="s">
        <v>0</v>
      </c>
      <c r="IO18" s="1" t="s">
        <v>0</v>
      </c>
      <c r="IP18" s="1" t="s">
        <v>0</v>
      </c>
      <c r="IQ18" s="1" t="s">
        <v>0</v>
      </c>
      <c r="IR18" s="1" t="s">
        <v>0</v>
      </c>
      <c r="IS18" s="1" t="s">
        <v>0</v>
      </c>
      <c r="IT18" s="1" t="s">
        <v>0</v>
      </c>
      <c r="IU18" s="1" t="s">
        <v>0</v>
      </c>
      <c r="IV18" s="1" t="s">
        <v>0</v>
      </c>
      <c r="IW18" s="1" t="s">
        <v>0</v>
      </c>
      <c r="IX18" s="1" t="s">
        <v>0</v>
      </c>
      <c r="IY18" s="1" t="s">
        <v>0</v>
      </c>
      <c r="IZ18" s="1" t="s">
        <v>0</v>
      </c>
      <c r="JA18" s="1" t="s">
        <v>0</v>
      </c>
      <c r="JB18" s="1" t="s">
        <v>0</v>
      </c>
      <c r="JC18" s="1" t="s">
        <v>0</v>
      </c>
      <c r="JD18" s="1" t="s">
        <v>0</v>
      </c>
      <c r="JE18" s="1" t="s">
        <v>0</v>
      </c>
      <c r="JF18" s="1" t="s">
        <v>0</v>
      </c>
      <c r="JG18" s="1" t="s">
        <v>0</v>
      </c>
      <c r="JH18" s="1" t="s">
        <v>0</v>
      </c>
      <c r="JI18" s="1" t="s">
        <v>0</v>
      </c>
      <c r="JJ18" s="1" t="s">
        <v>0</v>
      </c>
      <c r="JK18" s="1" t="s">
        <v>0</v>
      </c>
      <c r="JL18" s="1" t="s">
        <v>0</v>
      </c>
      <c r="JM18" s="1" t="s">
        <v>0</v>
      </c>
      <c r="JN18" s="1" t="s">
        <v>0</v>
      </c>
      <c r="JO18" s="1" t="s">
        <v>0</v>
      </c>
      <c r="JP18" s="1" t="s">
        <v>0</v>
      </c>
      <c r="JQ18" s="1" t="s">
        <v>0</v>
      </c>
      <c r="JR18" s="1" t="s">
        <v>0</v>
      </c>
      <c r="JS18" s="1" t="s">
        <v>0</v>
      </c>
      <c r="JT18" s="1" t="s">
        <v>0</v>
      </c>
      <c r="JU18" s="1" t="s">
        <v>0</v>
      </c>
      <c r="JV18" s="1" t="s">
        <v>0</v>
      </c>
      <c r="JW18" s="1" t="s">
        <v>0</v>
      </c>
      <c r="JX18" s="1" t="s">
        <v>0</v>
      </c>
      <c r="JY18" s="1" t="s">
        <v>0</v>
      </c>
      <c r="JZ18" s="1" t="s">
        <v>0</v>
      </c>
      <c r="KA18" s="1" t="s">
        <v>0</v>
      </c>
      <c r="KB18" s="1" t="s">
        <v>0</v>
      </c>
      <c r="KC18" s="1" t="s">
        <v>0</v>
      </c>
      <c r="KD18" s="1" t="s">
        <v>0</v>
      </c>
      <c r="KE18" s="1" t="s">
        <v>0</v>
      </c>
      <c r="KF18" s="1" t="s">
        <v>0</v>
      </c>
      <c r="KG18" s="1" t="s">
        <v>0</v>
      </c>
      <c r="KH18" s="1" t="s">
        <v>0</v>
      </c>
      <c r="KI18" s="1" t="s">
        <v>0</v>
      </c>
      <c r="KJ18" s="1" t="s">
        <v>0</v>
      </c>
      <c r="KK18" s="1" t="s">
        <v>0</v>
      </c>
      <c r="KL18" s="1" t="s">
        <v>0</v>
      </c>
      <c r="KM18" s="1" t="s">
        <v>0</v>
      </c>
      <c r="KN18" s="1" t="s">
        <v>0</v>
      </c>
      <c r="KO18" s="1" t="s">
        <v>0</v>
      </c>
      <c r="KP18" s="1" t="s">
        <v>0</v>
      </c>
      <c r="KQ18" s="1" t="s">
        <v>0</v>
      </c>
      <c r="KR18" s="1" t="s">
        <v>0</v>
      </c>
      <c r="KS18" s="1" t="s">
        <v>0</v>
      </c>
      <c r="KT18" s="1" t="s">
        <v>0</v>
      </c>
      <c r="KU18" s="1" t="s">
        <v>0</v>
      </c>
      <c r="KV18" s="1" t="s">
        <v>0</v>
      </c>
      <c r="KW18" s="1" t="s">
        <v>0</v>
      </c>
      <c r="KX18" s="1" t="s">
        <v>0</v>
      </c>
      <c r="KY18" s="1" t="s">
        <v>0</v>
      </c>
      <c r="KZ18" s="1" t="s">
        <v>0</v>
      </c>
      <c r="LA18" s="1" t="s">
        <v>0</v>
      </c>
      <c r="LB18" s="1" t="s">
        <v>0</v>
      </c>
      <c r="LC18" s="1" t="s">
        <v>0</v>
      </c>
      <c r="LD18" s="1" t="s">
        <v>0</v>
      </c>
      <c r="LE18" s="1" t="s">
        <v>0</v>
      </c>
      <c r="LF18" s="1" t="s">
        <v>0</v>
      </c>
      <c r="LG18" s="1" t="s">
        <v>0</v>
      </c>
      <c r="LH18" s="1" t="s">
        <v>0</v>
      </c>
      <c r="LI18" s="1" t="s">
        <v>0</v>
      </c>
      <c r="LJ18" s="1" t="s">
        <v>0</v>
      </c>
      <c r="LK18" s="1" t="s">
        <v>0</v>
      </c>
      <c r="LL18" s="1" t="s">
        <v>0</v>
      </c>
      <c r="LM18" s="1" t="s">
        <v>0</v>
      </c>
      <c r="LN18" s="1" t="s">
        <v>0</v>
      </c>
      <c r="LO18" s="1" t="s">
        <v>0</v>
      </c>
      <c r="LP18" s="1" t="s">
        <v>0</v>
      </c>
      <c r="LQ18" s="1" t="s">
        <v>0</v>
      </c>
      <c r="LR18" s="1" t="s">
        <v>0</v>
      </c>
      <c r="LS18" s="1" t="s">
        <v>0</v>
      </c>
      <c r="LT18" s="1" t="s">
        <v>0</v>
      </c>
      <c r="LU18" s="1" t="s">
        <v>0</v>
      </c>
      <c r="LV18" s="1" t="s">
        <v>0</v>
      </c>
      <c r="LW18" s="1" t="s">
        <v>0</v>
      </c>
      <c r="LX18" s="1" t="s">
        <v>0</v>
      </c>
      <c r="LY18" s="1" t="s">
        <v>0</v>
      </c>
      <c r="LZ18" s="1" t="s">
        <v>0</v>
      </c>
      <c r="MA18" s="1" t="s">
        <v>0</v>
      </c>
      <c r="MB18" s="1" t="s">
        <v>0</v>
      </c>
      <c r="MC18" s="1" t="s">
        <v>0</v>
      </c>
      <c r="MD18" s="1" t="s">
        <v>0</v>
      </c>
      <c r="ME18" s="1" t="s">
        <v>0</v>
      </c>
      <c r="MF18" s="1" t="s">
        <v>0</v>
      </c>
      <c r="MG18" s="1" t="s">
        <v>0</v>
      </c>
      <c r="MH18" s="1" t="s">
        <v>0</v>
      </c>
      <c r="MI18" s="1" t="s">
        <v>0</v>
      </c>
      <c r="MJ18" s="1" t="s">
        <v>0</v>
      </c>
      <c r="MK18" s="1" t="s">
        <v>0</v>
      </c>
      <c r="ML18" s="1" t="s">
        <v>0</v>
      </c>
      <c r="MM18" s="1" t="s">
        <v>0</v>
      </c>
      <c r="MN18" s="1" t="s">
        <v>0</v>
      </c>
      <c r="MO18" s="1" t="s">
        <v>0</v>
      </c>
      <c r="MP18" s="1" t="s">
        <v>0</v>
      </c>
      <c r="MQ18" s="1" t="s">
        <v>0</v>
      </c>
      <c r="MR18" s="1" t="s">
        <v>0</v>
      </c>
      <c r="MS18" s="1" t="s">
        <v>0</v>
      </c>
      <c r="MT18" s="1" t="s">
        <v>0</v>
      </c>
      <c r="MU18" s="1" t="s">
        <v>0</v>
      </c>
      <c r="MV18" s="1" t="s">
        <v>0</v>
      </c>
      <c r="MW18" s="1" t="s">
        <v>0</v>
      </c>
      <c r="MX18" s="1" t="s">
        <v>0</v>
      </c>
      <c r="MY18" s="1" t="s">
        <v>0</v>
      </c>
      <c r="MZ18" s="1" t="s">
        <v>0</v>
      </c>
      <c r="NA18" s="1" t="s">
        <v>0</v>
      </c>
      <c r="NB18" s="1" t="s">
        <v>0</v>
      </c>
      <c r="NC18" s="1" t="s">
        <v>0</v>
      </c>
      <c r="ND18" s="1" t="s">
        <v>0</v>
      </c>
      <c r="NE18" s="1" t="s">
        <v>0</v>
      </c>
      <c r="NF18" s="1" t="s">
        <v>0</v>
      </c>
      <c r="NG18" s="1" t="s">
        <v>0</v>
      </c>
      <c r="NH18" s="1" t="s">
        <v>0</v>
      </c>
      <c r="NI18" s="1" t="s">
        <v>0</v>
      </c>
      <c r="NJ18" s="1" t="s">
        <v>0</v>
      </c>
      <c r="NK18" s="1" t="s">
        <v>0</v>
      </c>
      <c r="NL18" s="1" t="s">
        <v>0</v>
      </c>
      <c r="NM18" s="1" t="s">
        <v>0</v>
      </c>
      <c r="NN18" s="1" t="s">
        <v>0</v>
      </c>
      <c r="NO18" s="1" t="s">
        <v>0</v>
      </c>
      <c r="NP18" s="1" t="s">
        <v>0</v>
      </c>
      <c r="NQ18" s="1" t="s">
        <v>0</v>
      </c>
      <c r="NR18" s="1" t="s">
        <v>0</v>
      </c>
      <c r="NS18" s="1" t="s">
        <v>0</v>
      </c>
      <c r="NT18" s="1" t="s">
        <v>0</v>
      </c>
      <c r="NU18" s="1" t="s">
        <v>0</v>
      </c>
      <c r="NV18" s="1" t="s">
        <v>0</v>
      </c>
      <c r="NW18" s="1" t="s">
        <v>0</v>
      </c>
      <c r="NX18" s="1" t="s">
        <v>0</v>
      </c>
      <c r="NY18" s="1" t="s">
        <v>0</v>
      </c>
      <c r="NZ18" s="1" t="s">
        <v>0</v>
      </c>
      <c r="OA18" s="1" t="s">
        <v>0</v>
      </c>
      <c r="OB18" s="1" t="s">
        <v>0</v>
      </c>
      <c r="OC18" s="1" t="s">
        <v>0</v>
      </c>
      <c r="OD18" s="1" t="s">
        <v>0</v>
      </c>
      <c r="OE18" s="1" t="s">
        <v>0</v>
      </c>
      <c r="OF18" s="1" t="s">
        <v>0</v>
      </c>
      <c r="OG18" s="1" t="s">
        <v>0</v>
      </c>
      <c r="OH18" s="1" t="s">
        <v>0</v>
      </c>
      <c r="OI18" s="1" t="s">
        <v>0</v>
      </c>
      <c r="OJ18" s="1" t="s">
        <v>0</v>
      </c>
      <c r="OK18" s="1" t="s">
        <v>0</v>
      </c>
      <c r="OL18" s="1" t="s">
        <v>0</v>
      </c>
      <c r="OM18" s="1" t="s">
        <v>0</v>
      </c>
      <c r="ON18" s="1" t="s">
        <v>0</v>
      </c>
      <c r="OO18" s="1" t="s">
        <v>0</v>
      </c>
      <c r="OP18" s="1" t="s">
        <v>0</v>
      </c>
      <c r="OQ18" s="1" t="s">
        <v>0</v>
      </c>
      <c r="OR18" s="1" t="s">
        <v>0</v>
      </c>
      <c r="OS18" s="1" t="s">
        <v>0</v>
      </c>
      <c r="OT18" s="1" t="s">
        <v>0</v>
      </c>
      <c r="OU18" s="1" t="s">
        <v>0</v>
      </c>
      <c r="OV18" s="1" t="s">
        <v>0</v>
      </c>
      <c r="OW18" s="1" t="s">
        <v>0</v>
      </c>
      <c r="OX18" s="1" t="s">
        <v>0</v>
      </c>
      <c r="OY18" s="1" t="s">
        <v>0</v>
      </c>
      <c r="OZ18" s="1" t="s">
        <v>0</v>
      </c>
      <c r="PA18" s="1" t="s">
        <v>0</v>
      </c>
      <c r="PB18" s="1" t="s">
        <v>0</v>
      </c>
      <c r="PC18" s="1" t="s">
        <v>0</v>
      </c>
      <c r="PD18" s="1" t="s">
        <v>0</v>
      </c>
      <c r="PE18" s="1" t="s">
        <v>0</v>
      </c>
      <c r="PF18" s="1" t="s">
        <v>0</v>
      </c>
      <c r="PG18" s="1" t="s">
        <v>0</v>
      </c>
      <c r="PH18" s="1" t="s">
        <v>0</v>
      </c>
      <c r="PI18" s="1" t="s">
        <v>0</v>
      </c>
      <c r="PJ18" s="1" t="s">
        <v>0</v>
      </c>
      <c r="PK18" s="1" t="s">
        <v>0</v>
      </c>
      <c r="PL18" s="1" t="s">
        <v>0</v>
      </c>
      <c r="PM18" s="1" t="s">
        <v>0</v>
      </c>
      <c r="PN18" s="1" t="s">
        <v>0</v>
      </c>
      <c r="PO18" s="1" t="s">
        <v>0</v>
      </c>
      <c r="PP18" s="1" t="s">
        <v>0</v>
      </c>
      <c r="PQ18" s="1" t="s">
        <v>0</v>
      </c>
      <c r="PR18" s="1" t="s">
        <v>0</v>
      </c>
      <c r="PS18" s="1" t="s">
        <v>0</v>
      </c>
      <c r="PT18" s="1" t="s">
        <v>0</v>
      </c>
      <c r="PU18" s="1" t="s">
        <v>0</v>
      </c>
      <c r="PV18" s="1" t="s">
        <v>0</v>
      </c>
      <c r="PW18" s="1" t="s">
        <v>0</v>
      </c>
      <c r="PX18" s="1" t="s">
        <v>0</v>
      </c>
      <c r="PY18" s="1" t="s">
        <v>0</v>
      </c>
      <c r="PZ18" s="1" t="s">
        <v>0</v>
      </c>
      <c r="QA18" s="1" t="s">
        <v>0</v>
      </c>
      <c r="QB18" s="1" t="s">
        <v>0</v>
      </c>
      <c r="QC18" s="1" t="s">
        <v>0</v>
      </c>
      <c r="QD18" s="1" t="s">
        <v>0</v>
      </c>
      <c r="QE18" s="1" t="s">
        <v>0</v>
      </c>
      <c r="QF18" s="1" t="s">
        <v>0</v>
      </c>
      <c r="QG18" s="1" t="s">
        <v>0</v>
      </c>
      <c r="QH18" s="1" t="s">
        <v>0</v>
      </c>
      <c r="QI18" s="1" t="s">
        <v>0</v>
      </c>
      <c r="QJ18" s="1" t="s">
        <v>0</v>
      </c>
      <c r="QK18" s="1" t="s">
        <v>0</v>
      </c>
      <c r="QL18" s="1" t="s">
        <v>0</v>
      </c>
      <c r="QM18" s="1" t="s">
        <v>0</v>
      </c>
      <c r="QN18" s="1" t="s">
        <v>0</v>
      </c>
      <c r="QO18" s="1" t="s">
        <v>0</v>
      </c>
      <c r="QP18" s="1" t="s">
        <v>0</v>
      </c>
      <c r="QQ18" s="1" t="s">
        <v>0</v>
      </c>
      <c r="QR18" s="1" t="s">
        <v>0</v>
      </c>
      <c r="QS18" s="1" t="s">
        <v>0</v>
      </c>
      <c r="QT18" s="1" t="s">
        <v>0</v>
      </c>
      <c r="QU18" s="1" t="s">
        <v>0</v>
      </c>
      <c r="QV18" s="1" t="s">
        <v>0</v>
      </c>
      <c r="QW18" s="1" t="s">
        <v>0</v>
      </c>
      <c r="QX18" s="1" t="s">
        <v>0</v>
      </c>
      <c r="QY18" s="1" t="s">
        <v>0</v>
      </c>
      <c r="QZ18" s="1" t="s">
        <v>0</v>
      </c>
      <c r="RA18" s="1" t="s">
        <v>0</v>
      </c>
      <c r="RB18" s="1" t="s">
        <v>0</v>
      </c>
      <c r="RC18" s="1" t="s">
        <v>0</v>
      </c>
      <c r="RD18" s="1" t="s">
        <v>0</v>
      </c>
      <c r="RE18" s="1" t="s">
        <v>0</v>
      </c>
      <c r="RF18" s="1" t="s">
        <v>0</v>
      </c>
      <c r="RG18" s="1" t="s">
        <v>0</v>
      </c>
      <c r="RH18" s="1" t="s">
        <v>0</v>
      </c>
      <c r="RI18" s="1" t="s">
        <v>0</v>
      </c>
      <c r="RJ18" s="1" t="s">
        <v>0</v>
      </c>
      <c r="RK18" s="1" t="s">
        <v>0</v>
      </c>
      <c r="RL18" s="1" t="s">
        <v>0</v>
      </c>
      <c r="RM18" s="1" t="s">
        <v>0</v>
      </c>
      <c r="RN18" s="1" t="s">
        <v>0</v>
      </c>
      <c r="RO18" s="1" t="s">
        <v>0</v>
      </c>
      <c r="RP18" s="1" t="s">
        <v>0</v>
      </c>
      <c r="RQ18" s="1" t="s">
        <v>0</v>
      </c>
      <c r="RR18" s="1" t="s">
        <v>0</v>
      </c>
      <c r="RS18" s="1" t="s">
        <v>0</v>
      </c>
      <c r="RT18" s="1" t="s">
        <v>0</v>
      </c>
      <c r="RU18" s="1" t="s">
        <v>0</v>
      </c>
      <c r="RV18" s="1" t="s">
        <v>0</v>
      </c>
      <c r="RW18" s="1" t="s">
        <v>0</v>
      </c>
      <c r="RX18" s="1" t="s">
        <v>0</v>
      </c>
      <c r="RY18" s="1" t="s">
        <v>0</v>
      </c>
      <c r="RZ18" s="1" t="s">
        <v>0</v>
      </c>
      <c r="SA18" s="1" t="s">
        <v>0</v>
      </c>
      <c r="SB18" s="1" t="s">
        <v>0</v>
      </c>
      <c r="SC18" s="1" t="s">
        <v>0</v>
      </c>
      <c r="SD18" s="1" t="s">
        <v>0</v>
      </c>
      <c r="SE18" s="1" t="s">
        <v>0</v>
      </c>
      <c r="SF18" s="1" t="s">
        <v>0</v>
      </c>
      <c r="SG18" s="1" t="s">
        <v>0</v>
      </c>
      <c r="SH18" s="1" t="s">
        <v>0</v>
      </c>
      <c r="SI18" s="1" t="s">
        <v>0</v>
      </c>
      <c r="SJ18" s="1" t="s">
        <v>0</v>
      </c>
      <c r="SK18" s="1" t="s">
        <v>0</v>
      </c>
      <c r="SL18" s="1" t="s">
        <v>0</v>
      </c>
      <c r="SM18" s="1" t="s">
        <v>0</v>
      </c>
      <c r="SN18" s="1" t="s">
        <v>0</v>
      </c>
      <c r="SO18" s="1" t="s">
        <v>0</v>
      </c>
      <c r="SP18" s="1" t="s">
        <v>0</v>
      </c>
      <c r="SQ18" s="1" t="s">
        <v>0</v>
      </c>
      <c r="SR18" s="1" t="s">
        <v>0</v>
      </c>
      <c r="SS18" s="1" t="s">
        <v>0</v>
      </c>
      <c r="ST18" s="1" t="s">
        <v>0</v>
      </c>
      <c r="SU18" s="1" t="s">
        <v>0</v>
      </c>
      <c r="SV18" s="1" t="s">
        <v>0</v>
      </c>
      <c r="SW18" s="1" t="s">
        <v>0</v>
      </c>
      <c r="SX18" s="1" t="s">
        <v>0</v>
      </c>
      <c r="SY18" s="1" t="s">
        <v>0</v>
      </c>
      <c r="SZ18" s="1" t="s">
        <v>0</v>
      </c>
      <c r="TA18" s="1" t="s">
        <v>0</v>
      </c>
      <c r="TB18" s="1" t="s">
        <v>0</v>
      </c>
      <c r="TC18" s="1" t="s">
        <v>0</v>
      </c>
      <c r="TD18" s="1" t="s">
        <v>0</v>
      </c>
      <c r="TE18" s="1" t="s">
        <v>0</v>
      </c>
      <c r="TF18" s="1" t="s">
        <v>0</v>
      </c>
      <c r="TG18" s="1" t="s">
        <v>0</v>
      </c>
      <c r="TH18" s="1" t="s">
        <v>0</v>
      </c>
      <c r="TI18" s="1" t="s">
        <v>0</v>
      </c>
      <c r="TJ18" s="1" t="s">
        <v>0</v>
      </c>
      <c r="TK18" s="1" t="s">
        <v>0</v>
      </c>
      <c r="TL18" s="1" t="s">
        <v>0</v>
      </c>
      <c r="TM18" s="1" t="s">
        <v>0</v>
      </c>
      <c r="TN18" s="1" t="s">
        <v>0</v>
      </c>
      <c r="TO18" s="1" t="s">
        <v>0</v>
      </c>
      <c r="TP18" s="1" t="s">
        <v>0</v>
      </c>
      <c r="TQ18" s="1" t="s">
        <v>0</v>
      </c>
      <c r="TR18" s="1" t="s">
        <v>0</v>
      </c>
      <c r="TS18" s="1" t="s">
        <v>0</v>
      </c>
      <c r="TT18" s="1" t="s">
        <v>0</v>
      </c>
      <c r="TU18" s="1" t="s">
        <v>0</v>
      </c>
      <c r="TV18" s="1" t="s">
        <v>0</v>
      </c>
      <c r="TW18" s="1" t="s">
        <v>0</v>
      </c>
      <c r="TX18" s="1" t="s">
        <v>0</v>
      </c>
      <c r="TY18" s="1" t="s">
        <v>0</v>
      </c>
      <c r="TZ18" s="1" t="s">
        <v>0</v>
      </c>
      <c r="UA18" s="1" t="s">
        <v>0</v>
      </c>
      <c r="UB18" s="1" t="s">
        <v>0</v>
      </c>
      <c r="UC18" s="1" t="s">
        <v>0</v>
      </c>
      <c r="UD18" s="1" t="s">
        <v>0</v>
      </c>
      <c r="UE18" s="1" t="s">
        <v>0</v>
      </c>
      <c r="UF18" s="1" t="s">
        <v>0</v>
      </c>
      <c r="UG18" s="1" t="s">
        <v>0</v>
      </c>
      <c r="UH18" s="1" t="s">
        <v>0</v>
      </c>
      <c r="UI18" s="1" t="s">
        <v>0</v>
      </c>
      <c r="UJ18" s="1" t="s">
        <v>0</v>
      </c>
      <c r="UK18" s="1" t="s">
        <v>0</v>
      </c>
      <c r="UL18" s="1" t="s">
        <v>0</v>
      </c>
      <c r="UM18" s="1" t="s">
        <v>0</v>
      </c>
      <c r="UN18" s="1" t="s">
        <v>0</v>
      </c>
      <c r="UO18" s="1" t="s">
        <v>0</v>
      </c>
      <c r="UP18" s="1" t="s">
        <v>0</v>
      </c>
      <c r="UQ18" s="1" t="s">
        <v>0</v>
      </c>
    </row>
    <row r="19" spans="1:563" x14ac:dyDescent="0.25">
      <c r="A19" s="1" t="s">
        <v>1629</v>
      </c>
      <c r="B19" s="1" t="s">
        <v>93</v>
      </c>
      <c r="C19" s="1" t="s">
        <v>94</v>
      </c>
      <c r="D19" s="25">
        <v>8272475.33534119</v>
      </c>
      <c r="E19" s="25">
        <v>7617985.4944752697</v>
      </c>
      <c r="F19" s="25">
        <v>9015807.3034873791</v>
      </c>
      <c r="G19" s="25">
        <v>10065742.6725545</v>
      </c>
      <c r="H19" s="25">
        <v>5772380.8590762597</v>
      </c>
      <c r="I19" s="25">
        <v>7822612.2101218598</v>
      </c>
      <c r="J19" s="25">
        <v>7583874.8972682804</v>
      </c>
      <c r="K19" s="25">
        <v>7608879.5325813703</v>
      </c>
      <c r="L19" s="25">
        <v>7465955.62919595</v>
      </c>
      <c r="M19" s="25">
        <v>6114249.6865375796</v>
      </c>
      <c r="N19" s="1">
        <v>8966045.4962689504</v>
      </c>
      <c r="O19" s="1">
        <v>7796153.7883409103</v>
      </c>
      <c r="P19" s="1">
        <v>9041406.6533462703</v>
      </c>
      <c r="Q19" s="1">
        <v>8439443.2854380794</v>
      </c>
      <c r="R19" s="1">
        <v>7203048.5790530099</v>
      </c>
      <c r="S19" s="1">
        <v>6283972.5804360704</v>
      </c>
      <c r="T19" s="1">
        <v>6843233.2172918599</v>
      </c>
      <c r="U19" s="1">
        <v>6392605.5434623295</v>
      </c>
      <c r="V19" s="1">
        <v>8125900.0687864404</v>
      </c>
      <c r="W19" s="1">
        <v>10558575.482057501</v>
      </c>
      <c r="X19" s="1">
        <v>6401412.6549973497</v>
      </c>
      <c r="Y19" s="1">
        <v>6375573.6776621602</v>
      </c>
      <c r="Z19" s="1">
        <v>5688045.3249370204</v>
      </c>
      <c r="AA19" s="1">
        <v>6161690.3933699597</v>
      </c>
      <c r="AB19" s="1">
        <v>9212168.4576645009</v>
      </c>
      <c r="AC19" s="1">
        <v>7205999.6743322201</v>
      </c>
      <c r="AD19" s="1">
        <v>7981057.9786316901</v>
      </c>
      <c r="AE19" s="1">
        <v>7524129.1399420202</v>
      </c>
      <c r="AF19" s="1">
        <v>4592219.52275832</v>
      </c>
      <c r="AG19" s="1">
        <v>5676385.9850318097</v>
      </c>
      <c r="AH19" s="1">
        <v>7807844.7179606101</v>
      </c>
      <c r="AI19" s="1">
        <v>9738291.1419295501</v>
      </c>
      <c r="AJ19" s="1">
        <v>5927309.3307974804</v>
      </c>
      <c r="AK19" s="1">
        <v>6934091.2219014596</v>
      </c>
      <c r="AL19" s="1">
        <v>6574874.6946199303</v>
      </c>
      <c r="AM19" s="1">
        <v>10040814.832368501</v>
      </c>
      <c r="AN19" s="1">
        <v>9952316.4495943505</v>
      </c>
      <c r="AO19" s="1">
        <v>8640160.0384109691</v>
      </c>
      <c r="AP19" s="1">
        <v>7545238.1829281403</v>
      </c>
      <c r="AQ19" s="1">
        <v>7557893.3859997299</v>
      </c>
      <c r="AR19" s="1">
        <v>5571765.9290573103</v>
      </c>
      <c r="AS19" s="1">
        <v>8389442.2037267499</v>
      </c>
      <c r="AT19" s="1">
        <v>7810058.0758750597</v>
      </c>
      <c r="AU19" s="1">
        <v>6996165.6330751702</v>
      </c>
      <c r="AV19" s="1">
        <v>6538305.8059988702</v>
      </c>
      <c r="AW19" s="1">
        <v>10489979.444161899</v>
      </c>
      <c r="AX19" s="1">
        <v>8336815.3235946903</v>
      </c>
      <c r="AY19" s="1">
        <v>12960758.9721459</v>
      </c>
      <c r="AZ19" s="1">
        <v>5092670.3866050299</v>
      </c>
      <c r="BA19" s="1">
        <v>9521025.9085631203</v>
      </c>
      <c r="BB19" s="1">
        <v>6294077.5364047503</v>
      </c>
      <c r="BC19" s="1">
        <v>10286572.209879501</v>
      </c>
      <c r="BD19" s="1">
        <v>5028665.5445777504</v>
      </c>
      <c r="BE19" s="1">
        <v>7515094.9719756097</v>
      </c>
      <c r="BF19" s="1">
        <v>6405956.2914942103</v>
      </c>
      <c r="BG19" s="1">
        <v>5660032.4446323197</v>
      </c>
      <c r="BH19" s="1">
        <v>9258470.7565931007</v>
      </c>
      <c r="BI19" s="1">
        <v>5887860.6544298204</v>
      </c>
      <c r="BJ19" s="1">
        <v>8134387.3405745402</v>
      </c>
      <c r="BK19" s="1">
        <v>10242662.6085269</v>
      </c>
      <c r="BL19" s="1">
        <v>8358680.5048867902</v>
      </c>
      <c r="BM19" s="1">
        <v>8561597.7458466291</v>
      </c>
      <c r="BN19" s="1">
        <v>7505558.6584098497</v>
      </c>
      <c r="BO19" s="1">
        <v>8069555.7421600502</v>
      </c>
      <c r="BP19" s="1">
        <v>7197196.8651572</v>
      </c>
      <c r="BQ19" s="1">
        <v>11295759.832341099</v>
      </c>
      <c r="BR19" s="1">
        <v>5147627.4920469699</v>
      </c>
      <c r="BS19" s="1">
        <v>11536332.303415401</v>
      </c>
      <c r="BT19" s="1">
        <v>9305273.2253156006</v>
      </c>
      <c r="BU19" s="1">
        <v>9332845.65975645</v>
      </c>
      <c r="BV19" s="1">
        <v>6680972.7123724297</v>
      </c>
      <c r="BW19" s="1">
        <v>5771937.3925727298</v>
      </c>
      <c r="BX19" s="1">
        <v>7006428.0980490996</v>
      </c>
      <c r="BY19" s="1">
        <v>9099211.5703201797</v>
      </c>
      <c r="BZ19" s="1">
        <v>6433521.5276664495</v>
      </c>
      <c r="CA19" s="1">
        <v>9179235.8398279808</v>
      </c>
      <c r="CB19" s="1">
        <v>7679624.55234918</v>
      </c>
      <c r="CC19" s="1">
        <v>5487536.0949772699</v>
      </c>
      <c r="CD19" s="1">
        <v>8118543.3572622202</v>
      </c>
      <c r="CE19" s="1">
        <v>9458007.8268171903</v>
      </c>
      <c r="CF19" s="1">
        <v>9195165.5531287305</v>
      </c>
      <c r="CG19" s="1">
        <v>5582790.8307576897</v>
      </c>
      <c r="CH19" s="1">
        <v>5612280.7260231702</v>
      </c>
      <c r="CI19" s="1">
        <v>7042000.8444714304</v>
      </c>
      <c r="CJ19" s="1">
        <v>8258216.31811509</v>
      </c>
      <c r="CK19" s="1">
        <v>6696689.8839421999</v>
      </c>
      <c r="CL19" s="1">
        <v>6672283.7909794403</v>
      </c>
      <c r="CM19" s="1">
        <v>9761794.42670062</v>
      </c>
      <c r="CN19" s="1">
        <v>6252328.7675195001</v>
      </c>
      <c r="CO19" s="1">
        <v>5806120.1882712804</v>
      </c>
      <c r="CP19" s="1">
        <v>6885210.2453766</v>
      </c>
      <c r="CQ19" s="1">
        <v>8749750.5414109807</v>
      </c>
      <c r="CR19" s="1">
        <v>11053989.836377701</v>
      </c>
      <c r="CS19" s="1">
        <v>9025367.2471485194</v>
      </c>
      <c r="CT19" s="1">
        <v>9629508.0791369099</v>
      </c>
      <c r="CU19" s="1">
        <v>5091134.0159363197</v>
      </c>
      <c r="CV19" s="1">
        <v>5349325.9509096304</v>
      </c>
      <c r="CW19" s="1">
        <v>8221518.0927978996</v>
      </c>
      <c r="CX19" s="1">
        <v>7088241.1140179299</v>
      </c>
      <c r="CY19" s="1">
        <v>7078549.28161583</v>
      </c>
      <c r="CZ19" s="1">
        <v>8277185.3289533798</v>
      </c>
      <c r="DA19" s="1">
        <v>7232174.1578372298</v>
      </c>
      <c r="DB19" s="1">
        <v>6236392.4809856303</v>
      </c>
      <c r="DC19" s="1">
        <v>9953607.3667325992</v>
      </c>
      <c r="DD19" s="1">
        <v>6565711.5513458997</v>
      </c>
      <c r="DE19" s="1">
        <v>7368443.4621315701</v>
      </c>
      <c r="DF19" s="1">
        <v>6539847.4361410197</v>
      </c>
      <c r="DG19" s="1">
        <v>6730526.5299178697</v>
      </c>
      <c r="DH19" s="1">
        <v>8525046.2337264903</v>
      </c>
      <c r="DI19" s="1">
        <v>5412970.3958134297</v>
      </c>
      <c r="DJ19" s="1">
        <v>6513757.4521870203</v>
      </c>
      <c r="DK19" s="1">
        <v>6551455.7523740204</v>
      </c>
      <c r="DL19" s="1">
        <v>8608519.6088827606</v>
      </c>
      <c r="DM19" s="1">
        <v>7732187.5048667798</v>
      </c>
      <c r="DN19" s="1">
        <v>5554231.0987345502</v>
      </c>
      <c r="DO19" s="1">
        <v>7764568.0808596397</v>
      </c>
      <c r="DP19" s="1">
        <v>11355964.891456001</v>
      </c>
      <c r="DQ19" s="1">
        <v>8516000.5215268508</v>
      </c>
      <c r="DR19" s="1">
        <v>8703393.4888586607</v>
      </c>
      <c r="DS19" s="1">
        <v>7996208.4293187698</v>
      </c>
      <c r="DT19" s="1">
        <v>7460525.16347929</v>
      </c>
      <c r="DU19" s="1">
        <v>7771407.7212744402</v>
      </c>
      <c r="DV19" s="1">
        <v>4240166.2405254496</v>
      </c>
      <c r="DW19" s="1">
        <v>6409293.8251157599</v>
      </c>
      <c r="DX19" s="1">
        <v>7407900.11302529</v>
      </c>
      <c r="DY19" s="1">
        <v>7639359.5621237298</v>
      </c>
      <c r="DZ19" s="1">
        <v>7568263.2475891104</v>
      </c>
      <c r="EA19" s="1">
        <v>6951635.5433833404</v>
      </c>
      <c r="EB19" s="1">
        <v>10792654.410649801</v>
      </c>
      <c r="EC19" s="1">
        <v>6129066.4311059397</v>
      </c>
      <c r="ED19" s="1">
        <v>5717740.0292852996</v>
      </c>
      <c r="EE19" s="1">
        <v>6630784.5649452098</v>
      </c>
      <c r="EF19" s="1">
        <v>6947577.5097079799</v>
      </c>
      <c r="EG19" s="1">
        <v>5512999.6393942004</v>
      </c>
      <c r="EH19" s="1">
        <v>6207041.47855365</v>
      </c>
      <c r="EI19" s="1">
        <v>7635411.1510837805</v>
      </c>
      <c r="EJ19" s="1">
        <v>6847670.5021296097</v>
      </c>
      <c r="EK19" s="1">
        <v>6248118.7711190302</v>
      </c>
      <c r="EL19" s="1">
        <v>6279212.6387800397</v>
      </c>
      <c r="EM19" s="1">
        <v>6257639.9775658697</v>
      </c>
      <c r="EN19" s="1">
        <v>7124370.2068743799</v>
      </c>
      <c r="EO19" s="1">
        <v>6419722.3947965</v>
      </c>
      <c r="EP19" s="1">
        <v>8204853.0519209905</v>
      </c>
      <c r="EQ19" s="1">
        <v>4670842.2420211704</v>
      </c>
      <c r="ER19" s="1">
        <v>6571427.2599605601</v>
      </c>
      <c r="ES19" s="1">
        <v>6037072.3213418098</v>
      </c>
      <c r="ET19" s="1">
        <v>6832562.2409661803</v>
      </c>
      <c r="EU19" s="1">
        <v>7698115.5108109396</v>
      </c>
      <c r="EV19" s="1">
        <v>6884900.0043613603</v>
      </c>
      <c r="EW19" s="1">
        <v>6475728.49170529</v>
      </c>
      <c r="EX19" s="1">
        <v>11094800.342964301</v>
      </c>
      <c r="EY19" s="1">
        <v>9412341.9554747492</v>
      </c>
      <c r="EZ19" s="1">
        <v>8882329.6434732303</v>
      </c>
      <c r="FA19" s="1">
        <v>8737168.0280025601</v>
      </c>
      <c r="FB19" s="1">
        <v>3573913.2277992801</v>
      </c>
      <c r="FC19" s="1">
        <v>8318512.6807140699</v>
      </c>
      <c r="FD19" s="1">
        <v>7641901.6276557902</v>
      </c>
      <c r="FE19" s="1">
        <v>7694855.3907394204</v>
      </c>
      <c r="FF19" s="1">
        <v>9462261.1526289098</v>
      </c>
      <c r="FG19" s="1">
        <v>7354478.0991894603</v>
      </c>
      <c r="FH19" s="1">
        <v>9721319.4843486492</v>
      </c>
      <c r="FI19" s="1">
        <v>5934898.4556194404</v>
      </c>
      <c r="FJ19" s="1">
        <v>5917129.5529466802</v>
      </c>
      <c r="FK19" s="1">
        <v>7189004.9292512499</v>
      </c>
      <c r="FL19" s="1">
        <v>11280711.378034599</v>
      </c>
      <c r="FM19" s="1">
        <v>5727543.9623941304</v>
      </c>
      <c r="FN19" s="1">
        <v>3598159.87606009</v>
      </c>
      <c r="FO19" s="1">
        <v>6891255.6201534104</v>
      </c>
      <c r="FP19" s="1">
        <v>9283276.8994388692</v>
      </c>
      <c r="FQ19" s="1">
        <v>9676719.8790685795</v>
      </c>
      <c r="FR19" s="1">
        <v>3955434.9301703</v>
      </c>
      <c r="FS19" s="1">
        <v>5747798.1757287802</v>
      </c>
      <c r="FT19" s="1">
        <v>5237088.1062969901</v>
      </c>
      <c r="FU19" s="1">
        <v>6919031.0152962599</v>
      </c>
      <c r="FV19" s="1">
        <v>6825054.5870034797</v>
      </c>
      <c r="FW19" s="1">
        <v>8748132.9587171599</v>
      </c>
      <c r="FX19" s="1">
        <v>9797515.0086692609</v>
      </c>
      <c r="FY19" s="1">
        <v>5225818.2886634404</v>
      </c>
      <c r="FZ19" s="1">
        <v>7082254.2285261797</v>
      </c>
      <c r="GA19" s="1">
        <v>6140504.5860843798</v>
      </c>
      <c r="GB19" s="1">
        <v>7285554.4304705895</v>
      </c>
      <c r="GC19" s="1">
        <v>7821076.7187936604</v>
      </c>
      <c r="GD19" s="1">
        <v>6381649.7565550599</v>
      </c>
      <c r="GE19" s="1">
        <v>5265208.71255315</v>
      </c>
      <c r="GF19" s="1">
        <v>6543575.03302019</v>
      </c>
      <c r="GG19" s="1">
        <v>6168154.84321466</v>
      </c>
      <c r="GH19" s="1">
        <v>8013747.2701664101</v>
      </c>
      <c r="GI19" s="1">
        <v>6508598.5239711804</v>
      </c>
      <c r="GJ19" s="1">
        <v>6151429.2323527802</v>
      </c>
      <c r="GK19" s="1">
        <v>7386758.4410394495</v>
      </c>
      <c r="GL19" s="1">
        <v>8260975.6555097196</v>
      </c>
      <c r="GM19" s="1">
        <v>5991531.5430098204</v>
      </c>
      <c r="GN19" s="1">
        <v>7043112.3639003597</v>
      </c>
      <c r="GO19" s="1">
        <v>7643026.7897847202</v>
      </c>
      <c r="GP19" s="1">
        <v>8553053.1203567404</v>
      </c>
      <c r="GQ19" s="1">
        <v>4597116.4388610702</v>
      </c>
      <c r="GR19" s="1">
        <v>7549602.5081506902</v>
      </c>
      <c r="GS19" s="1">
        <v>6525224.5380110899</v>
      </c>
      <c r="GT19" s="1">
        <v>4754811.98976159</v>
      </c>
      <c r="GU19" s="1">
        <v>6174294.0559067</v>
      </c>
      <c r="GV19" s="1">
        <v>5673090.1494208202</v>
      </c>
      <c r="GW19" s="1">
        <v>5525618.9578547003</v>
      </c>
      <c r="GX19" s="1">
        <v>5985419.4758878602</v>
      </c>
      <c r="GY19" s="1">
        <v>7414420.94064367</v>
      </c>
      <c r="GZ19" s="1">
        <v>5873074.5119477697</v>
      </c>
      <c r="HA19" s="1">
        <v>12915295.069687</v>
      </c>
      <c r="HB19" s="1">
        <v>10374992.468317101</v>
      </c>
      <c r="HC19" s="1">
        <v>6550241.2351238905</v>
      </c>
      <c r="HD19" s="1">
        <v>6724673.8555477001</v>
      </c>
      <c r="HE19" s="1">
        <v>6490049.1351466198</v>
      </c>
      <c r="HF19" s="1">
        <v>7467327.3319298904</v>
      </c>
      <c r="HG19" s="1">
        <v>5209499.0837662099</v>
      </c>
      <c r="HH19" s="1">
        <v>8061980.4751326004</v>
      </c>
      <c r="HI19" s="1">
        <v>6937960.0091121001</v>
      </c>
      <c r="HJ19" s="1">
        <v>6842100.6512708897</v>
      </c>
      <c r="HK19" s="1">
        <v>5147755.7469075304</v>
      </c>
      <c r="HL19" s="1">
        <v>5472361.1683565201</v>
      </c>
      <c r="HM19" s="1">
        <v>5565226.9553102497</v>
      </c>
      <c r="HN19" s="1">
        <v>5212379.0598924197</v>
      </c>
      <c r="HO19" s="1">
        <v>7078541.5826653698</v>
      </c>
      <c r="HP19" s="1">
        <v>5321325.8591255601</v>
      </c>
      <c r="HQ19" s="1">
        <v>6812748.1854239702</v>
      </c>
      <c r="HR19" s="1">
        <v>7402187.1035240702</v>
      </c>
      <c r="HS19" s="1">
        <v>12456026.062803701</v>
      </c>
      <c r="HT19" s="1">
        <v>6265324.5457844399</v>
      </c>
      <c r="HU19" s="1">
        <v>7218492.90142956</v>
      </c>
      <c r="HV19" s="1">
        <v>6299211.3505185703</v>
      </c>
      <c r="HW19" s="1">
        <v>6069320.7780793803</v>
      </c>
      <c r="HX19" s="1">
        <v>4494956.2982635098</v>
      </c>
      <c r="HY19" s="1">
        <v>4811531.20852313</v>
      </c>
      <c r="HZ19" s="1">
        <v>4036869.3043145002</v>
      </c>
      <c r="IA19" s="1">
        <v>7212045.8196647801</v>
      </c>
      <c r="IB19" s="1">
        <v>9729117.6574074794</v>
      </c>
      <c r="IC19" s="1">
        <v>9795910.5510729793</v>
      </c>
      <c r="ID19" s="1">
        <v>4014772.6925017298</v>
      </c>
      <c r="IE19" s="1">
        <v>6865142.2744140904</v>
      </c>
      <c r="IF19" s="1">
        <v>9750924.7732736003</v>
      </c>
      <c r="IG19" s="1">
        <v>8246532.4102751603</v>
      </c>
      <c r="IH19" s="1">
        <v>5797645.0748247001</v>
      </c>
      <c r="II19" s="1">
        <v>6221000.6359386798</v>
      </c>
      <c r="IJ19" s="1">
        <v>5098543.1181559404</v>
      </c>
      <c r="IK19" s="1">
        <v>2732502.7548965001</v>
      </c>
      <c r="IL19" s="1">
        <v>8443314.3428154401</v>
      </c>
      <c r="IM19" s="1">
        <v>9108027.7154738195</v>
      </c>
      <c r="IN19" s="1">
        <v>7327677.5407676697</v>
      </c>
      <c r="IO19" s="1">
        <v>6422565.4905442996</v>
      </c>
      <c r="IP19" s="1">
        <v>7387407.3390562302</v>
      </c>
      <c r="IQ19" s="1">
        <v>6308761.2660856498</v>
      </c>
      <c r="IR19" s="1">
        <v>8323469.7660972103</v>
      </c>
      <c r="IS19" s="1">
        <v>6676775.6849789098</v>
      </c>
      <c r="IT19" s="1">
        <v>5056509.8459266797</v>
      </c>
      <c r="IU19" s="1">
        <v>7868614.4805594599</v>
      </c>
      <c r="IV19" s="1">
        <v>6708549.5292419503</v>
      </c>
      <c r="IW19" s="1">
        <v>6560963.2592574498</v>
      </c>
      <c r="IX19" s="1">
        <v>7884898.7407975998</v>
      </c>
      <c r="IY19" s="1">
        <v>7478884.1049978202</v>
      </c>
      <c r="IZ19" s="1">
        <v>6187380.6197697399</v>
      </c>
      <c r="JA19" s="1">
        <v>6599043.1242457498</v>
      </c>
      <c r="JB19" s="1">
        <v>8191439.9559436599</v>
      </c>
      <c r="JC19" s="1">
        <v>6621651.3476298796</v>
      </c>
      <c r="JD19" s="1">
        <v>7708615.9607731597</v>
      </c>
      <c r="JE19" s="1">
        <v>8829847.8688943703</v>
      </c>
      <c r="JF19" s="1">
        <v>8770199.1047046091</v>
      </c>
      <c r="JG19" s="1">
        <v>5716887.9370800303</v>
      </c>
      <c r="JH19" s="1">
        <v>7642088.8484719703</v>
      </c>
      <c r="JI19" s="1">
        <v>8732324.7546967901</v>
      </c>
      <c r="JJ19" s="1">
        <v>5050834.5543882595</v>
      </c>
      <c r="JK19" s="1">
        <v>6563159.5540584596</v>
      </c>
      <c r="JL19" s="1">
        <v>6899147.3895687796</v>
      </c>
      <c r="JM19" s="1">
        <v>7431053.9917766498</v>
      </c>
      <c r="JN19" s="1">
        <v>8788957.0561665297</v>
      </c>
      <c r="JO19" s="1">
        <v>6617701.16142572</v>
      </c>
      <c r="JP19" s="1">
        <v>7634913.4545533899</v>
      </c>
      <c r="JQ19" s="1">
        <v>5344163.5376011301</v>
      </c>
      <c r="JR19" s="1">
        <v>8255882.4198348299</v>
      </c>
      <c r="JS19" s="1">
        <v>6025313.4673595503</v>
      </c>
      <c r="JT19" s="1">
        <v>6182612.3415485099</v>
      </c>
      <c r="JU19" s="1">
        <v>5596060.3965346301</v>
      </c>
      <c r="JV19" s="1">
        <v>8393586.8415956795</v>
      </c>
      <c r="JW19" s="1">
        <v>6507751.2809649399</v>
      </c>
      <c r="JX19" s="1">
        <v>7815040.6827672599</v>
      </c>
      <c r="JY19" s="1">
        <v>7446907.7130414797</v>
      </c>
      <c r="JZ19" s="1">
        <v>5349621.8668416804</v>
      </c>
      <c r="KA19" s="1">
        <v>8847866.5060814507</v>
      </c>
      <c r="KB19" s="1">
        <v>7526848.1315974304</v>
      </c>
      <c r="KC19" s="1">
        <v>9131167.3205949198</v>
      </c>
      <c r="KD19" s="1">
        <v>6343277.8761142297</v>
      </c>
      <c r="KE19" s="1">
        <v>12300412.8004667</v>
      </c>
      <c r="KF19" s="1">
        <v>10650586.7976608</v>
      </c>
      <c r="KG19" s="1">
        <v>8040704.4139375398</v>
      </c>
      <c r="KH19" s="1">
        <v>8447088.6121882796</v>
      </c>
      <c r="KI19" s="1">
        <v>6047483.1466618199</v>
      </c>
      <c r="KJ19" s="1">
        <v>9314691.4013049398</v>
      </c>
      <c r="KK19" s="1">
        <v>11508372.469595701</v>
      </c>
      <c r="KL19" s="1">
        <v>9469058.9125770796</v>
      </c>
      <c r="KM19" s="1">
        <v>10379585.599195501</v>
      </c>
      <c r="KN19" s="1">
        <v>7191181.3844822496</v>
      </c>
      <c r="KO19" s="1">
        <v>7049177.4273715802</v>
      </c>
      <c r="KP19" s="1">
        <v>5239638.6191330897</v>
      </c>
      <c r="KQ19" s="1">
        <v>9477200.9145890307</v>
      </c>
      <c r="KR19" s="1">
        <v>9048091.1617162004</v>
      </c>
      <c r="KS19" s="1">
        <v>6752974.0383546203</v>
      </c>
      <c r="KT19" s="1">
        <v>12859476.937876301</v>
      </c>
      <c r="KU19" s="1">
        <v>8043969.2007929804</v>
      </c>
      <c r="KV19" s="1">
        <v>6999901.9218582697</v>
      </c>
      <c r="KW19" s="1">
        <v>8181392.3651977703</v>
      </c>
      <c r="KX19" s="1">
        <v>7056793.5087464601</v>
      </c>
      <c r="KY19" s="1">
        <v>3850784.2421804299</v>
      </c>
      <c r="KZ19" s="1">
        <v>5774846.9544718796</v>
      </c>
      <c r="LA19" s="1">
        <v>8643039.0483731907</v>
      </c>
      <c r="LB19" s="1">
        <v>5603632.1141964504</v>
      </c>
      <c r="LC19" s="1">
        <v>7403282.2451677304</v>
      </c>
      <c r="LD19" s="1">
        <v>7839231.2378475303</v>
      </c>
      <c r="LE19" s="1">
        <v>7956218.6506046401</v>
      </c>
      <c r="LF19" s="1">
        <v>7487168.6834205296</v>
      </c>
      <c r="LG19" s="1">
        <v>6457624.1745890798</v>
      </c>
      <c r="LH19" s="1">
        <v>6490686.8091379302</v>
      </c>
      <c r="LI19" s="1">
        <v>6586489.3986460296</v>
      </c>
      <c r="LJ19" s="1">
        <v>9413530.7482713107</v>
      </c>
      <c r="LK19" s="1">
        <v>8273114.3555834303</v>
      </c>
      <c r="LL19" s="1">
        <v>7645176.8204125697</v>
      </c>
      <c r="LM19" s="1">
        <v>12193438.591111301</v>
      </c>
      <c r="LN19" s="1">
        <v>7089864.5860420195</v>
      </c>
      <c r="LO19" s="1">
        <v>10209179.4311276</v>
      </c>
      <c r="LP19" s="1">
        <v>10803259.852873599</v>
      </c>
      <c r="LQ19" s="1">
        <v>6035303.0816339198</v>
      </c>
      <c r="LR19" s="1">
        <v>7720418.2617295701</v>
      </c>
      <c r="LS19" s="1">
        <v>7443607.3015506398</v>
      </c>
      <c r="LT19" s="1">
        <v>7451402.70915813</v>
      </c>
      <c r="LU19" s="1">
        <v>7009480.1481689699</v>
      </c>
      <c r="LV19" s="1">
        <v>5387213.5674593197</v>
      </c>
      <c r="LW19" s="1">
        <v>7666788.2575102895</v>
      </c>
      <c r="LX19" s="1">
        <v>7100117.4089227403</v>
      </c>
      <c r="LY19" s="1">
        <v>8411783.6390315704</v>
      </c>
      <c r="LZ19" s="1">
        <v>5023484.0006920798</v>
      </c>
      <c r="MA19" s="1">
        <v>7757403.9114848003</v>
      </c>
      <c r="MB19" s="1">
        <v>7072499.7260265099</v>
      </c>
      <c r="MC19" s="1">
        <v>6432162.0038965903</v>
      </c>
      <c r="MD19" s="1">
        <v>4345896.0663104802</v>
      </c>
      <c r="ME19" s="1">
        <v>7795707.5484549804</v>
      </c>
      <c r="MF19" s="1">
        <v>6440970.6872000797</v>
      </c>
      <c r="MG19" s="1">
        <v>6229797.6013103798</v>
      </c>
      <c r="MH19" s="1">
        <v>5785139.3962946096</v>
      </c>
      <c r="MI19" s="1">
        <v>5671787.5529304398</v>
      </c>
      <c r="MJ19" s="1">
        <v>4915881.1193537302</v>
      </c>
      <c r="MK19" s="1">
        <v>5183139.1389151895</v>
      </c>
      <c r="ML19" s="1">
        <v>11226849.1621339</v>
      </c>
      <c r="MM19" s="1">
        <v>6815650.9210608397</v>
      </c>
      <c r="MN19" s="1">
        <v>5614009.9019788802</v>
      </c>
      <c r="MO19" s="1">
        <v>7171944.83162646</v>
      </c>
      <c r="MP19" s="1">
        <v>8932108.3107713498</v>
      </c>
      <c r="MQ19" s="1">
        <v>7258322.2043828499</v>
      </c>
      <c r="MR19" s="1">
        <v>6457670.6770857498</v>
      </c>
      <c r="MS19" s="1">
        <v>5825041.7314606402</v>
      </c>
      <c r="MT19" s="1">
        <v>7283966.6311801001</v>
      </c>
      <c r="MU19" s="1">
        <v>4113123.08341438</v>
      </c>
      <c r="MV19" s="1">
        <v>6167221.8888710802</v>
      </c>
      <c r="MW19" s="1">
        <v>8595980.6004119292</v>
      </c>
      <c r="MX19" s="1">
        <v>8461018.1475694496</v>
      </c>
      <c r="MY19" s="1">
        <v>6205975.7653021403</v>
      </c>
      <c r="MZ19" s="1">
        <v>7411700.5253096595</v>
      </c>
      <c r="NA19" s="1">
        <v>9871652.3217097409</v>
      </c>
      <c r="NB19" s="1">
        <v>6129316.0822046399</v>
      </c>
      <c r="NC19" s="1">
        <v>10891326.181742501</v>
      </c>
      <c r="ND19" s="1">
        <v>6795625.5275929896</v>
      </c>
      <c r="NE19" s="1">
        <v>8644204.9256995898</v>
      </c>
      <c r="NF19" s="1">
        <v>9235383.9778844398</v>
      </c>
      <c r="NG19" s="1">
        <v>4240643.9139203299</v>
      </c>
      <c r="NH19" s="1">
        <v>7865898.3965235697</v>
      </c>
      <c r="NI19" s="1">
        <v>7512261.0799927199</v>
      </c>
      <c r="NJ19" s="1">
        <v>6780071.6550867697</v>
      </c>
      <c r="NK19" s="1">
        <v>7688608.8258203501</v>
      </c>
      <c r="NL19" s="1">
        <v>4653319.0082336599</v>
      </c>
      <c r="NM19" s="1">
        <v>7325834.5810583904</v>
      </c>
      <c r="NN19" s="1">
        <v>6549826.3772490099</v>
      </c>
      <c r="NO19" s="1">
        <v>8730275.1994475108</v>
      </c>
      <c r="NP19" s="1">
        <v>4356841.1675521703</v>
      </c>
      <c r="NQ19" s="1">
        <v>9525357.7975064293</v>
      </c>
      <c r="NR19" s="1">
        <v>8748525.4726849906</v>
      </c>
      <c r="NS19" s="1">
        <v>8937698.4006350804</v>
      </c>
      <c r="NT19" s="1">
        <v>5550728.6488669598</v>
      </c>
      <c r="NU19" s="1">
        <v>6576766.4700090596</v>
      </c>
      <c r="NV19" s="1">
        <v>8434693.1341862306</v>
      </c>
      <c r="NW19" s="1">
        <v>6012396.2147345999</v>
      </c>
      <c r="NX19" s="1">
        <v>5106542.9931990001</v>
      </c>
      <c r="NY19" s="1">
        <v>8243921.89403967</v>
      </c>
      <c r="NZ19" s="1">
        <v>11817463.350642201</v>
      </c>
      <c r="OA19" s="1">
        <v>4937552.9996805396</v>
      </c>
      <c r="OB19" s="1">
        <v>11387007.577474101</v>
      </c>
      <c r="OC19" s="1">
        <v>5680220.6795701198</v>
      </c>
      <c r="OD19" s="1">
        <v>5901607.7443697304</v>
      </c>
      <c r="OE19" s="1">
        <v>7306662.2513722498</v>
      </c>
      <c r="OF19" s="1">
        <v>10286436.7418472</v>
      </c>
      <c r="OG19" s="1">
        <v>13015537.930859899</v>
      </c>
      <c r="OH19" s="1">
        <v>6851749.71820118</v>
      </c>
      <c r="OI19" s="1">
        <v>7580334.8515299102</v>
      </c>
      <c r="OJ19" s="1">
        <v>7479514.7744201403</v>
      </c>
      <c r="OK19" s="1">
        <v>5716219.5204625102</v>
      </c>
      <c r="OL19" s="1">
        <v>5947759.9010926997</v>
      </c>
      <c r="OM19" s="1">
        <v>15245158.338381</v>
      </c>
      <c r="ON19" s="1">
        <v>6910437.9837429002</v>
      </c>
      <c r="OO19" s="1">
        <v>5440899.0414765999</v>
      </c>
      <c r="OP19" s="1">
        <v>8823245.8291293699</v>
      </c>
      <c r="OQ19" s="1">
        <v>11543891.9602309</v>
      </c>
      <c r="OR19" s="1">
        <v>5721132.3881715201</v>
      </c>
      <c r="OS19" s="1">
        <v>7621759.7536288602</v>
      </c>
      <c r="OT19" s="1">
        <v>6576744.4669588599</v>
      </c>
      <c r="OU19" s="1">
        <v>4983893.8243099703</v>
      </c>
      <c r="OV19" s="1">
        <v>3818785.56027079</v>
      </c>
      <c r="OW19" s="1">
        <v>5649778.9045434697</v>
      </c>
      <c r="OX19" s="1">
        <v>9115211.8392176591</v>
      </c>
      <c r="OY19" s="1">
        <v>7085386.4540331103</v>
      </c>
      <c r="OZ19" s="1">
        <v>6762498.20998888</v>
      </c>
      <c r="PA19" s="1">
        <v>6379961.6696237596</v>
      </c>
      <c r="PB19" s="1">
        <v>6226060.0624246299</v>
      </c>
      <c r="PC19" s="1">
        <v>12634968.8678298</v>
      </c>
      <c r="PD19" s="1">
        <v>13557598.4866187</v>
      </c>
      <c r="PE19" s="1">
        <v>6736119.0935130203</v>
      </c>
      <c r="PF19" s="1">
        <v>7251780.1755338702</v>
      </c>
      <c r="PG19" s="1">
        <v>6852804.0793678202</v>
      </c>
      <c r="PH19" s="1">
        <v>7619209.7278233496</v>
      </c>
      <c r="PI19" s="1">
        <v>6548098.9936837899</v>
      </c>
      <c r="PJ19" s="1">
        <v>10599037.7261429</v>
      </c>
      <c r="PK19" s="1">
        <v>8272529.1569877099</v>
      </c>
      <c r="PL19" s="1">
        <v>6320199.4807566497</v>
      </c>
      <c r="PM19" s="1">
        <v>5500482.4615996303</v>
      </c>
      <c r="PN19" s="1">
        <v>8756508.3477412798</v>
      </c>
      <c r="PO19" s="1">
        <v>8193164.1082873298</v>
      </c>
      <c r="PP19" s="1">
        <v>6741433.2757379999</v>
      </c>
      <c r="PQ19" s="1">
        <v>8474000.6743879896</v>
      </c>
      <c r="PR19" s="1">
        <v>9732115.2776063606</v>
      </c>
      <c r="PS19" s="1">
        <v>8706437.5264992509</v>
      </c>
      <c r="PT19" s="1">
        <v>5179440.4364954503</v>
      </c>
      <c r="PU19" s="1">
        <v>4212175.9293930205</v>
      </c>
      <c r="PV19" s="1">
        <v>10830102.653592801</v>
      </c>
      <c r="PW19" s="1">
        <v>7833656.6199578904</v>
      </c>
      <c r="PX19" s="1">
        <v>5129629.1134469202</v>
      </c>
      <c r="PY19" s="1">
        <v>9704812.1675611604</v>
      </c>
      <c r="PZ19" s="1">
        <v>7988764.07648631</v>
      </c>
      <c r="QA19" s="1">
        <v>6620139.1428450895</v>
      </c>
      <c r="QB19" s="1">
        <v>8597735.6918919999</v>
      </c>
      <c r="QC19" s="1">
        <v>15020750.0884008</v>
      </c>
      <c r="QD19" s="1">
        <v>6600487.7939092796</v>
      </c>
      <c r="QE19" s="1">
        <v>6517109.7185524497</v>
      </c>
      <c r="QF19" s="1">
        <v>9712162.66529979</v>
      </c>
      <c r="QG19" s="1">
        <v>7432306.0588087495</v>
      </c>
      <c r="QH19" s="1">
        <v>5712393.6119558401</v>
      </c>
      <c r="QI19" s="1">
        <v>10357106.720099499</v>
      </c>
      <c r="QJ19" s="1">
        <v>8135825.4648120804</v>
      </c>
      <c r="QK19" s="1">
        <v>7777081.1860033404</v>
      </c>
      <c r="QL19" s="1">
        <v>10201610.292540399</v>
      </c>
      <c r="QM19" s="1">
        <v>6053402.9323157296</v>
      </c>
      <c r="QN19" s="1">
        <v>7156324.2688345397</v>
      </c>
      <c r="QO19" s="1">
        <v>5201351.7239506301</v>
      </c>
      <c r="QP19" s="1">
        <v>13636206.738467799</v>
      </c>
      <c r="QQ19" s="1">
        <v>8187539.2608918799</v>
      </c>
      <c r="QR19" s="1">
        <v>9377147.8247022405</v>
      </c>
      <c r="QS19" s="1">
        <v>7475762.2396628996</v>
      </c>
      <c r="QT19" s="1">
        <v>4364281.3929133397</v>
      </c>
      <c r="QU19" s="1">
        <v>8348743.33864915</v>
      </c>
      <c r="QV19" s="1">
        <v>6785621.3973240601</v>
      </c>
      <c r="QW19" s="1">
        <v>5539317.8583858004</v>
      </c>
      <c r="QX19" s="1">
        <v>7808577.79659745</v>
      </c>
      <c r="QY19" s="1">
        <v>5419033.9120853702</v>
      </c>
      <c r="QZ19" s="1">
        <v>10531071.467440199</v>
      </c>
      <c r="RA19" s="1">
        <v>4483925.9617359703</v>
      </c>
      <c r="RB19" s="1">
        <v>7800622.8953747097</v>
      </c>
      <c r="RC19" s="1">
        <v>5737292.3903422104</v>
      </c>
      <c r="RD19" s="1">
        <v>7958606.37597962</v>
      </c>
      <c r="RE19" s="1">
        <v>6247474.6221725298</v>
      </c>
      <c r="RF19" s="1">
        <v>11462956.8223022</v>
      </c>
      <c r="RG19" s="1">
        <v>5618260.4781664005</v>
      </c>
      <c r="RH19" s="1">
        <v>6882116.1317794397</v>
      </c>
      <c r="RI19" s="1">
        <v>6677436.4830658799</v>
      </c>
      <c r="RJ19" s="1">
        <v>9400099.31402486</v>
      </c>
      <c r="RK19" s="1">
        <v>5675185.9967598403</v>
      </c>
      <c r="RL19" s="1">
        <v>4198259.28938739</v>
      </c>
      <c r="RM19" s="1">
        <v>8246335.9754759297</v>
      </c>
      <c r="RN19" s="1">
        <v>6165783.7440961702</v>
      </c>
      <c r="RO19" s="1">
        <v>6891775.03759865</v>
      </c>
      <c r="RP19" s="1">
        <v>5762728.2197457803</v>
      </c>
      <c r="RQ19" s="1">
        <v>7401011.24232841</v>
      </c>
      <c r="RR19" s="1">
        <v>6726326.0278683398</v>
      </c>
      <c r="RS19" s="1">
        <v>5375551.1968003996</v>
      </c>
      <c r="RT19" s="1">
        <v>5442843.8703653803</v>
      </c>
      <c r="RU19" s="1">
        <v>6309295.8020508997</v>
      </c>
      <c r="RV19" s="1">
        <v>8079553.94376342</v>
      </c>
      <c r="RW19" s="1">
        <v>6193890.6730507398</v>
      </c>
      <c r="RX19" s="1">
        <v>5603620.1628879197</v>
      </c>
      <c r="RY19" s="1">
        <v>5141652.6069103302</v>
      </c>
      <c r="RZ19" s="1">
        <v>10660703.9785817</v>
      </c>
      <c r="SA19" s="1">
        <v>8498014.4804612603</v>
      </c>
      <c r="SB19" s="1">
        <v>7345842.1552844997</v>
      </c>
      <c r="SC19" s="1">
        <v>12354700.8620828</v>
      </c>
      <c r="SD19" s="1">
        <v>7200543.2347068395</v>
      </c>
      <c r="SE19" s="1">
        <v>6976042.1553180097</v>
      </c>
      <c r="SF19" s="1">
        <v>6346925.7871625703</v>
      </c>
      <c r="SG19" s="1">
        <v>4862349.6202663397</v>
      </c>
      <c r="SH19" s="1">
        <v>7640995.28798314</v>
      </c>
      <c r="SI19" s="1">
        <v>6073730.7167207804</v>
      </c>
      <c r="SJ19" s="1">
        <v>7196567.7320931004</v>
      </c>
      <c r="SK19" s="1">
        <v>6518800.4806407997</v>
      </c>
      <c r="SL19" s="1">
        <v>4233901.2854964901</v>
      </c>
      <c r="SM19" s="1">
        <v>5745091.4079006296</v>
      </c>
      <c r="SN19" s="1">
        <v>4142423.0531209102</v>
      </c>
      <c r="SO19" s="1">
        <v>4961717.3577926699</v>
      </c>
      <c r="SP19" s="1">
        <v>4895893.7696741102</v>
      </c>
      <c r="SQ19" s="1">
        <v>7399121.1549730999</v>
      </c>
      <c r="SR19" s="1">
        <v>5481126.5903584799</v>
      </c>
      <c r="SS19" s="1">
        <v>6451057.0716733504</v>
      </c>
      <c r="ST19" s="1">
        <v>6225044.1828923803</v>
      </c>
      <c r="SU19" s="1">
        <v>5102528.7027181098</v>
      </c>
      <c r="SV19" s="1">
        <v>5559562.3872744599</v>
      </c>
      <c r="SW19" s="1">
        <v>9276331.6633045096</v>
      </c>
      <c r="SX19" s="1">
        <v>6196028.6910256399</v>
      </c>
      <c r="SY19" s="1">
        <v>5435125.3515378404</v>
      </c>
      <c r="SZ19" s="1">
        <v>6204533.4257321404</v>
      </c>
      <c r="TA19" s="1">
        <v>3567493.6279356699</v>
      </c>
      <c r="TB19" s="1">
        <v>5460012.3360885195</v>
      </c>
      <c r="TC19" s="1">
        <v>3757900.5064452598</v>
      </c>
      <c r="TD19" s="1">
        <v>8888283.9590447005</v>
      </c>
      <c r="TE19" s="1">
        <v>5578758.6235116199</v>
      </c>
      <c r="TF19" s="1">
        <v>4742226.24285788</v>
      </c>
      <c r="TG19" s="1">
        <v>5837400.6303163497</v>
      </c>
      <c r="TH19" s="1">
        <v>7984650.4476374304</v>
      </c>
      <c r="TI19" s="1">
        <v>10259933.9451515</v>
      </c>
      <c r="TJ19" s="1">
        <v>8178689.0406855596</v>
      </c>
      <c r="TK19" s="1">
        <v>7438161.8519565603</v>
      </c>
      <c r="TL19" s="1">
        <v>6952292.00607106</v>
      </c>
      <c r="TM19" s="1">
        <v>6664716.1681541996</v>
      </c>
      <c r="TN19" s="1">
        <v>6581910.3035080703</v>
      </c>
      <c r="TO19" s="1">
        <v>9569259.4931249805</v>
      </c>
      <c r="TP19" s="1">
        <v>8832019.5921572298</v>
      </c>
      <c r="TQ19" s="1">
        <v>7026365.9134062603</v>
      </c>
      <c r="TR19" s="1">
        <v>9704342.6096667405</v>
      </c>
      <c r="TS19" s="1">
        <v>7480896.6265088599</v>
      </c>
      <c r="TT19" s="1">
        <v>5378726.0529493103</v>
      </c>
      <c r="TU19" s="1">
        <v>6623198.7282108702</v>
      </c>
      <c r="TV19" s="1">
        <v>7967848.2397527499</v>
      </c>
      <c r="TW19" s="1">
        <v>7266008.7275252603</v>
      </c>
      <c r="TX19" s="1">
        <v>5842242.49585371</v>
      </c>
      <c r="TY19" s="1">
        <v>4907636.0349348905</v>
      </c>
      <c r="TZ19" s="1">
        <v>6426661.41705555</v>
      </c>
      <c r="UA19" s="1">
        <v>6192520.3210865697</v>
      </c>
      <c r="UB19" s="1">
        <v>5522239.7272038097</v>
      </c>
      <c r="UC19" s="1">
        <v>4223709.8617539303</v>
      </c>
      <c r="UD19" s="1">
        <v>7134106.9399614399</v>
      </c>
      <c r="UE19" s="1">
        <v>6402692.4471075404</v>
      </c>
      <c r="UF19" s="1">
        <v>6452153.39479033</v>
      </c>
      <c r="UG19" s="1">
        <v>3976995.1545863398</v>
      </c>
      <c r="UH19" s="1">
        <v>4251264.4932284998</v>
      </c>
      <c r="UI19" s="1">
        <v>7007926.8505031504</v>
      </c>
      <c r="UJ19" s="1">
        <v>9191369.2650755402</v>
      </c>
      <c r="UK19" s="1">
        <v>6065980.9184687603</v>
      </c>
      <c r="UL19" s="1">
        <v>4815836.0823229598</v>
      </c>
      <c r="UM19" s="1">
        <v>9017741.9943511393</v>
      </c>
      <c r="UN19" s="1">
        <v>8190146.6451614602</v>
      </c>
      <c r="UO19" s="1">
        <v>6946485.9907162497</v>
      </c>
      <c r="UP19" s="1">
        <v>8923425.8823972102</v>
      </c>
      <c r="UQ19" s="1">
        <v>7915211.4133977396</v>
      </c>
    </row>
    <row r="20" spans="1:563" x14ac:dyDescent="0.25">
      <c r="A20" s="1" t="s">
        <v>1631</v>
      </c>
      <c r="B20" s="1" t="s">
        <v>98</v>
      </c>
      <c r="C20" s="1" t="s">
        <v>99</v>
      </c>
      <c r="D20" s="25">
        <v>4325.3081824369001</v>
      </c>
      <c r="E20" s="25">
        <v>9170.5406803554597</v>
      </c>
      <c r="F20" s="25">
        <v>9661.6799205450297</v>
      </c>
      <c r="G20" s="25">
        <v>8838.7703121696104</v>
      </c>
      <c r="H20" s="25">
        <v>6937.7451232923304</v>
      </c>
      <c r="I20" s="25">
        <v>12758.6493418685</v>
      </c>
      <c r="J20" s="25">
        <v>3387.0583793870901</v>
      </c>
      <c r="K20" s="25">
        <v>11417.1067040092</v>
      </c>
      <c r="L20" s="25">
        <v>13149.5681594217</v>
      </c>
      <c r="M20" s="25">
        <v>15607.2474079773</v>
      </c>
      <c r="N20" s="1">
        <v>6735.1439165471502</v>
      </c>
      <c r="O20" s="1">
        <v>10466.426560940399</v>
      </c>
      <c r="P20" s="1">
        <v>7795.9426129263502</v>
      </c>
      <c r="Q20" s="1">
        <v>14027.4232816323</v>
      </c>
      <c r="R20" s="1">
        <v>13980.254268652099</v>
      </c>
      <c r="S20" s="1">
        <v>8841.8413672258794</v>
      </c>
      <c r="T20" s="1">
        <v>5400.5800259901198</v>
      </c>
      <c r="U20" s="1">
        <v>8221.0790792768094</v>
      </c>
      <c r="V20" s="1">
        <v>7191.2963775431299</v>
      </c>
      <c r="W20" s="1">
        <v>28836.241644207199</v>
      </c>
      <c r="X20" s="1">
        <v>6497.0250972205604</v>
      </c>
      <c r="Y20" s="1">
        <v>8296.5330346734099</v>
      </c>
      <c r="Z20" s="1">
        <v>18079.4892642632</v>
      </c>
      <c r="AA20" s="1">
        <v>9787.9033910099697</v>
      </c>
      <c r="AB20" s="1">
        <v>11731.579685705299</v>
      </c>
      <c r="AC20" s="1">
        <v>8071.0768181316798</v>
      </c>
      <c r="AD20" s="1">
        <v>16156.743560630401</v>
      </c>
      <c r="AE20" s="1">
        <v>9306.4714926621891</v>
      </c>
      <c r="AF20" s="1">
        <v>15856.2489490444</v>
      </c>
      <c r="AG20" s="1" t="s">
        <v>0</v>
      </c>
      <c r="AH20" s="1">
        <v>11151.3620155143</v>
      </c>
      <c r="AI20" s="1">
        <v>7756.7115910948896</v>
      </c>
      <c r="AJ20" s="1">
        <v>7237.7665448378402</v>
      </c>
      <c r="AK20" s="1">
        <v>10943.629545384099</v>
      </c>
      <c r="AL20" s="1">
        <v>19512.609165436301</v>
      </c>
      <c r="AM20" s="1">
        <v>14253.955271416</v>
      </c>
      <c r="AN20" s="1">
        <v>11750.7920349542</v>
      </c>
      <c r="AO20" s="1">
        <v>14773.9430856581</v>
      </c>
      <c r="AP20" s="1">
        <v>10931.0777443389</v>
      </c>
      <c r="AQ20" s="1">
        <v>11301.548494791001</v>
      </c>
      <c r="AR20" s="1">
        <v>7486.3041419038</v>
      </c>
      <c r="AS20" s="1">
        <v>6918.5428478980702</v>
      </c>
      <c r="AT20" s="1">
        <v>12389.158021637701</v>
      </c>
      <c r="AU20" s="1">
        <v>15087.8346877107</v>
      </c>
      <c r="AV20" s="1">
        <v>8107.0625334403603</v>
      </c>
      <c r="AW20" s="1">
        <v>6208.1820019628203</v>
      </c>
      <c r="AX20" s="1">
        <v>23225.5173341923</v>
      </c>
      <c r="AY20" s="1" t="s">
        <v>0</v>
      </c>
      <c r="AZ20" s="1">
        <v>8684.1837747259506</v>
      </c>
      <c r="BA20" s="1">
        <v>10344.1337255982</v>
      </c>
      <c r="BB20" s="1">
        <v>16467.128738151401</v>
      </c>
      <c r="BC20" s="1">
        <v>4612.1507127480199</v>
      </c>
      <c r="BD20" s="1">
        <v>9482.9997419271203</v>
      </c>
      <c r="BE20" s="1">
        <v>3770.3961733880401</v>
      </c>
      <c r="BF20" s="1">
        <v>13249.270687780099</v>
      </c>
      <c r="BG20" s="1">
        <v>9749.4031728398695</v>
      </c>
      <c r="BH20" s="1">
        <v>18112.761014057702</v>
      </c>
      <c r="BI20" s="1">
        <v>7948.2465728224797</v>
      </c>
      <c r="BJ20" s="1">
        <v>12427.0166584896</v>
      </c>
      <c r="BK20" s="1">
        <v>15217.101256407301</v>
      </c>
      <c r="BL20" s="1">
        <v>8468.0094366973899</v>
      </c>
      <c r="BM20" s="1">
        <v>27020.2494688763</v>
      </c>
      <c r="BN20" s="1">
        <v>9809.91082681642</v>
      </c>
      <c r="BO20" s="1">
        <v>23807.760613686401</v>
      </c>
      <c r="BP20" s="1">
        <v>10271.538013554</v>
      </c>
      <c r="BQ20" s="1">
        <v>27092.317409945499</v>
      </c>
      <c r="BR20" s="1">
        <v>13070.687370957499</v>
      </c>
      <c r="BS20" s="1">
        <v>13217.695405131901</v>
      </c>
      <c r="BT20" s="1">
        <v>12065.2513221503</v>
      </c>
      <c r="BU20" s="1">
        <v>13401.609979688499</v>
      </c>
      <c r="BV20" s="1">
        <v>4363.6223331968804</v>
      </c>
      <c r="BW20" s="1">
        <v>8619.6033399551798</v>
      </c>
      <c r="BX20" s="1">
        <v>5370.9424106293</v>
      </c>
      <c r="BY20" s="1">
        <v>13833.8039784661</v>
      </c>
      <c r="BZ20" s="1">
        <v>9118.0215823875697</v>
      </c>
      <c r="CA20" s="1">
        <v>7099.6806797663803</v>
      </c>
      <c r="CB20" s="1">
        <v>15005.7608681772</v>
      </c>
      <c r="CC20" s="1">
        <v>5424.7639218014501</v>
      </c>
      <c r="CD20" s="1">
        <v>12392.4389651199</v>
      </c>
      <c r="CE20" s="1">
        <v>12173.6851043608</v>
      </c>
      <c r="CF20" s="1">
        <v>6783.2077441559204</v>
      </c>
      <c r="CG20" s="1">
        <v>19945.848248498802</v>
      </c>
      <c r="CH20" s="1" t="s">
        <v>0</v>
      </c>
      <c r="CI20" s="1">
        <v>12076.255833604</v>
      </c>
      <c r="CJ20" s="1">
        <v>9158.6530923910595</v>
      </c>
      <c r="CK20" s="1">
        <v>9150.0068719940591</v>
      </c>
      <c r="CL20" s="1">
        <v>14379.181896796499</v>
      </c>
      <c r="CM20" s="1">
        <v>15485.5376117735</v>
      </c>
      <c r="CN20" s="1">
        <v>4724.3580515625299</v>
      </c>
      <c r="CO20" s="1">
        <v>9071.2638294372591</v>
      </c>
      <c r="CP20" s="1">
        <v>22939.837404591701</v>
      </c>
      <c r="CQ20" s="1">
        <v>19100.7405193206</v>
      </c>
      <c r="CR20" s="1">
        <v>15185.900502320501</v>
      </c>
      <c r="CS20" s="1">
        <v>10492.9089965577</v>
      </c>
      <c r="CT20" s="1">
        <v>13681.4529217213</v>
      </c>
      <c r="CU20" s="1">
        <v>13842.989118903801</v>
      </c>
      <c r="CV20" s="1">
        <v>11561.789540093399</v>
      </c>
      <c r="CW20" s="1">
        <v>12512.9131894526</v>
      </c>
      <c r="CX20" s="1">
        <v>8335.8691281329502</v>
      </c>
      <c r="CY20" s="1">
        <v>11835.5886972649</v>
      </c>
      <c r="CZ20" s="1">
        <v>15612.878230558899</v>
      </c>
      <c r="DA20" s="1">
        <v>10444.019030176099</v>
      </c>
      <c r="DB20" s="1">
        <v>13923.548586302401</v>
      </c>
      <c r="DC20" s="1">
        <v>32462.379991323902</v>
      </c>
      <c r="DD20" s="1">
        <v>8535.2737615035894</v>
      </c>
      <c r="DE20" s="1">
        <v>24736.559079556999</v>
      </c>
      <c r="DF20" s="1">
        <v>3376.5603799155301</v>
      </c>
      <c r="DG20" s="1">
        <v>12914.0224387132</v>
      </c>
      <c r="DH20" s="1">
        <v>4330.38828387788</v>
      </c>
      <c r="DI20" s="1">
        <v>9974.6561854068204</v>
      </c>
      <c r="DJ20" s="1">
        <v>4080.3914915845498</v>
      </c>
      <c r="DK20" s="1">
        <v>14247.024675971001</v>
      </c>
      <c r="DL20" s="1">
        <v>7572.3680362778396</v>
      </c>
      <c r="DM20" s="1">
        <v>5974.76853155761</v>
      </c>
      <c r="DN20" s="1">
        <v>3806.8290855760501</v>
      </c>
      <c r="DO20" s="1">
        <v>11524.383786419399</v>
      </c>
      <c r="DP20" s="1">
        <v>13203.264749235601</v>
      </c>
      <c r="DQ20" s="1">
        <v>13985.930133981199</v>
      </c>
      <c r="DR20" s="1">
        <v>8803.9596561758808</v>
      </c>
      <c r="DS20" s="1">
        <v>6022.4452106680901</v>
      </c>
      <c r="DT20" s="1">
        <v>9109.9174566618294</v>
      </c>
      <c r="DU20" s="1">
        <v>12997.5145616434</v>
      </c>
      <c r="DV20" s="1">
        <v>19148.288171914799</v>
      </c>
      <c r="DW20" s="1">
        <v>8837.2967831368696</v>
      </c>
      <c r="DX20" s="1">
        <v>14823.812198611</v>
      </c>
      <c r="DY20" s="1">
        <v>13970.548799264699</v>
      </c>
      <c r="DZ20" s="1">
        <v>3196.1713372314198</v>
      </c>
      <c r="EA20" s="1">
        <v>10077.541062914101</v>
      </c>
      <c r="EB20" s="1">
        <v>19782.351291897499</v>
      </c>
      <c r="EC20" s="1">
        <v>8798.3219968342491</v>
      </c>
      <c r="ED20" s="1">
        <v>14585.877683389601</v>
      </c>
      <c r="EE20" s="1">
        <v>8639.9627384251198</v>
      </c>
      <c r="EF20" s="1">
        <v>5691.6568265636497</v>
      </c>
      <c r="EG20" s="1">
        <v>9546.1313735007006</v>
      </c>
      <c r="EH20" s="1">
        <v>6416.0396002582802</v>
      </c>
      <c r="EI20" s="1" t="s">
        <v>0</v>
      </c>
      <c r="EJ20" s="1">
        <v>4540.9480378171702</v>
      </c>
      <c r="EK20" s="1">
        <v>20222.6391006253</v>
      </c>
      <c r="EL20" s="1">
        <v>16018.8796249272</v>
      </c>
      <c r="EM20" s="1">
        <v>8477.1928248635504</v>
      </c>
      <c r="EN20" s="1">
        <v>8631.82484063212</v>
      </c>
      <c r="EO20" s="1">
        <v>11903.0560109247</v>
      </c>
      <c r="EP20" s="1">
        <v>8122.85553851225</v>
      </c>
      <c r="EQ20" s="1">
        <v>11134.962904190899</v>
      </c>
      <c r="ER20" s="1">
        <v>8247.5271344317698</v>
      </c>
      <c r="ES20" s="1">
        <v>8685.6234665744596</v>
      </c>
      <c r="ET20" s="1">
        <v>4102.5046655713004</v>
      </c>
      <c r="EU20" s="1">
        <v>9248.2357191942392</v>
      </c>
      <c r="EV20" s="1">
        <v>12518.3287008809</v>
      </c>
      <c r="EW20" s="1">
        <v>15785.074814343299</v>
      </c>
      <c r="EX20" s="1">
        <v>29885.257192577701</v>
      </c>
      <c r="EY20" s="1">
        <v>9325.9632699052709</v>
      </c>
      <c r="EZ20" s="1">
        <v>8494.8124552538993</v>
      </c>
      <c r="FA20" s="1">
        <v>12583.221901489</v>
      </c>
      <c r="FB20" s="1">
        <v>8518.8196548359992</v>
      </c>
      <c r="FC20" s="1">
        <v>7723.0758322484298</v>
      </c>
      <c r="FD20" s="1">
        <v>20752.000845439601</v>
      </c>
      <c r="FE20" s="1">
        <v>21569.751150510499</v>
      </c>
      <c r="FF20" s="1">
        <v>9659.5929339986997</v>
      </c>
      <c r="FG20" s="1">
        <v>3512.18020612072</v>
      </c>
      <c r="FH20" s="1">
        <v>5218.6572518530102</v>
      </c>
      <c r="FI20" s="1">
        <v>8790.7412893236706</v>
      </c>
      <c r="FJ20" s="1">
        <v>12250.5517671527</v>
      </c>
      <c r="FK20" s="1">
        <v>15843.206540323399</v>
      </c>
      <c r="FL20" s="1">
        <v>8528.3357593439305</v>
      </c>
      <c r="FM20" s="1">
        <v>6240.0013686919101</v>
      </c>
      <c r="FN20" s="1">
        <v>7095.2322168518003</v>
      </c>
      <c r="FO20" s="1">
        <v>9174.29676531738</v>
      </c>
      <c r="FP20" s="1">
        <v>15256.822894385799</v>
      </c>
      <c r="FQ20" s="1">
        <v>3979.2242617585198</v>
      </c>
      <c r="FR20" s="1">
        <v>5950.8929305782103</v>
      </c>
      <c r="FS20" s="1">
        <v>5571.8879885852202</v>
      </c>
      <c r="FT20" s="1">
        <v>11777.942608318201</v>
      </c>
      <c r="FU20" s="1">
        <v>8681.06787182279</v>
      </c>
      <c r="FV20" s="1">
        <v>5867.6626185402702</v>
      </c>
      <c r="FW20" s="1">
        <v>9368.1615041968998</v>
      </c>
      <c r="FX20" s="1">
        <v>21474.846926973802</v>
      </c>
      <c r="FY20" s="1">
        <v>17666.239450818201</v>
      </c>
      <c r="FZ20" s="1">
        <v>14528.612744747599</v>
      </c>
      <c r="GA20" s="1">
        <v>16068.724599990201</v>
      </c>
      <c r="GB20" s="1">
        <v>7354.9763788161099</v>
      </c>
      <c r="GC20" s="1">
        <v>10702.3929344834</v>
      </c>
      <c r="GD20" s="1">
        <v>5403.45359702926</v>
      </c>
      <c r="GE20" s="1">
        <v>5660.73658553934</v>
      </c>
      <c r="GF20" s="1">
        <v>9130.4451804909695</v>
      </c>
      <c r="GG20" s="1">
        <v>3873.1366308379502</v>
      </c>
      <c r="GH20" s="1">
        <v>5624.0487395433902</v>
      </c>
      <c r="GI20" s="1">
        <v>5975.9416154526498</v>
      </c>
      <c r="GJ20" s="1">
        <v>11860.5396738286</v>
      </c>
      <c r="GK20" s="1">
        <v>6621.3594682701196</v>
      </c>
      <c r="GL20" s="1">
        <v>11091.6442400131</v>
      </c>
      <c r="GM20" s="1">
        <v>8840.2441054232295</v>
      </c>
      <c r="GN20" s="1">
        <v>10489.2237885661</v>
      </c>
      <c r="GO20" s="1">
        <v>38441.754278034598</v>
      </c>
      <c r="GP20" s="1">
        <v>10164.8556362778</v>
      </c>
      <c r="GQ20" s="1">
        <v>10602.174608683301</v>
      </c>
      <c r="GR20" s="1">
        <v>12106.744330789201</v>
      </c>
      <c r="GS20" s="1">
        <v>25959.4701999237</v>
      </c>
      <c r="GT20" s="1">
        <v>12712.340416475299</v>
      </c>
      <c r="GU20" s="1">
        <v>7165.5294522924696</v>
      </c>
      <c r="GV20" s="1">
        <v>4373.1792451175597</v>
      </c>
      <c r="GW20" s="1">
        <v>10548.954148254499</v>
      </c>
      <c r="GX20" s="1">
        <v>12963.303948621</v>
      </c>
      <c r="GY20" s="1">
        <v>6350.7093258290397</v>
      </c>
      <c r="GZ20" s="1">
        <v>9253.4701751951907</v>
      </c>
      <c r="HA20" s="1">
        <v>49735.741264260498</v>
      </c>
      <c r="HB20" s="1">
        <v>9148.1571055698205</v>
      </c>
      <c r="HC20" s="1">
        <v>10999.8642556548</v>
      </c>
      <c r="HD20" s="1">
        <v>6433.6665044851397</v>
      </c>
      <c r="HE20" s="1">
        <v>13481.4011616137</v>
      </c>
      <c r="HF20" s="1">
        <v>7550.3280503700098</v>
      </c>
      <c r="HG20" s="1">
        <v>6426.2573604051304</v>
      </c>
      <c r="HH20" s="1">
        <v>9981.0755460776309</v>
      </c>
      <c r="HI20" s="1">
        <v>16828.805763935299</v>
      </c>
      <c r="HJ20" s="1">
        <v>8282.1723610124209</v>
      </c>
      <c r="HK20" s="1">
        <v>10429.6327566529</v>
      </c>
      <c r="HL20" s="1">
        <v>10631.646989259099</v>
      </c>
      <c r="HM20" s="1">
        <v>12560.898779511601</v>
      </c>
      <c r="HN20" s="1">
        <v>14796.3149415806</v>
      </c>
      <c r="HO20" s="1">
        <v>20504.9813407408</v>
      </c>
      <c r="HP20" s="1">
        <v>5531.0626313612802</v>
      </c>
      <c r="HQ20" s="1">
        <v>6559.3221441989599</v>
      </c>
      <c r="HR20" s="1">
        <v>15521.8539314547</v>
      </c>
      <c r="HS20" s="1">
        <v>10358.2334880382</v>
      </c>
      <c r="HT20" s="1">
        <v>22866.6473822958</v>
      </c>
      <c r="HU20" s="1">
        <v>17403.694130627999</v>
      </c>
      <c r="HV20" s="1">
        <v>9808.9272396768192</v>
      </c>
      <c r="HW20" s="1">
        <v>8057.1697770460396</v>
      </c>
      <c r="HX20" s="1">
        <v>8076.84803449628</v>
      </c>
      <c r="HY20" s="1">
        <v>17148.780152393701</v>
      </c>
      <c r="HZ20" s="1">
        <v>10826.3351703075</v>
      </c>
      <c r="IA20" s="1">
        <v>17801.638839932599</v>
      </c>
      <c r="IB20" s="1">
        <v>12658.694819959401</v>
      </c>
      <c r="IC20" s="1">
        <v>16946.451075847301</v>
      </c>
      <c r="ID20" s="1">
        <v>23169.695287535898</v>
      </c>
      <c r="IE20" s="1">
        <v>9455.2144424794496</v>
      </c>
      <c r="IF20" s="1">
        <v>7867.4730623700798</v>
      </c>
      <c r="IG20" s="1">
        <v>10522.1504849435</v>
      </c>
      <c r="IH20" s="1">
        <v>8410.5301743504206</v>
      </c>
      <c r="II20" s="1">
        <v>9137.4942186048793</v>
      </c>
      <c r="IJ20" s="1">
        <v>9270.2271152144094</v>
      </c>
      <c r="IK20" s="1">
        <v>6366.4175407274897</v>
      </c>
      <c r="IL20" s="1">
        <v>9540.0795324770697</v>
      </c>
      <c r="IM20" s="1">
        <v>7643.4737997074999</v>
      </c>
      <c r="IN20" s="1">
        <v>16113.0300051454</v>
      </c>
      <c r="IO20" s="1">
        <v>4345.8836249865699</v>
      </c>
      <c r="IP20" s="1">
        <v>9532.9832373114095</v>
      </c>
      <c r="IQ20" s="1">
        <v>8249.6746367231608</v>
      </c>
      <c r="IR20" s="1">
        <v>16798.368407077702</v>
      </c>
      <c r="IS20" s="1">
        <v>5734.79835244892</v>
      </c>
      <c r="IT20" s="1">
        <v>7214.27315390277</v>
      </c>
      <c r="IU20" s="1">
        <v>8879.6376687794691</v>
      </c>
      <c r="IV20" s="1">
        <v>4511.29202046709</v>
      </c>
      <c r="IW20" s="1">
        <v>11737.9621184469</v>
      </c>
      <c r="IX20" s="1">
        <v>15416.7849320204</v>
      </c>
      <c r="IY20" s="1">
        <v>11726.601121494599</v>
      </c>
      <c r="IZ20" s="1">
        <v>10244.061292309199</v>
      </c>
      <c r="JA20" s="1">
        <v>11163.706021357901</v>
      </c>
      <c r="JB20" s="1">
        <v>7309.8152203997997</v>
      </c>
      <c r="JC20" s="1">
        <v>8117.7575747000701</v>
      </c>
      <c r="JD20" s="1">
        <v>4317.8424267128203</v>
      </c>
      <c r="JE20" s="1">
        <v>13307.117226615799</v>
      </c>
      <c r="JF20" s="1">
        <v>7109.3696591921798</v>
      </c>
      <c r="JG20" s="1">
        <v>12263.889367482099</v>
      </c>
      <c r="JH20" s="1">
        <v>10527.216323762101</v>
      </c>
      <c r="JI20" s="1">
        <v>7055.4496162228897</v>
      </c>
      <c r="JJ20" s="1">
        <v>5887.2877795886097</v>
      </c>
      <c r="JK20" s="1">
        <v>9171.2021762541808</v>
      </c>
      <c r="JL20" s="1" t="s">
        <v>0</v>
      </c>
      <c r="JM20" s="1">
        <v>5637.5335363343102</v>
      </c>
      <c r="JN20" s="1">
        <v>9516.7791160634297</v>
      </c>
      <c r="JO20" s="1">
        <v>4942.8761988966899</v>
      </c>
      <c r="JP20" s="1">
        <v>5771.35529201808</v>
      </c>
      <c r="JQ20" s="1">
        <v>5395.4337350135602</v>
      </c>
      <c r="JR20" s="1">
        <v>8097.8009844694498</v>
      </c>
      <c r="JS20" s="1">
        <v>8732.6468878341293</v>
      </c>
      <c r="JT20" s="1">
        <v>11720.569867603101</v>
      </c>
      <c r="JU20" s="1">
        <v>11875.601596783699</v>
      </c>
      <c r="JV20" s="1">
        <v>22867.094600365301</v>
      </c>
      <c r="JW20" s="1">
        <v>7650.2744410915902</v>
      </c>
      <c r="JX20" s="1">
        <v>5380.9764147823598</v>
      </c>
      <c r="JY20" s="1">
        <v>8727.9409722953696</v>
      </c>
      <c r="JZ20" s="1">
        <v>4804.3910992173696</v>
      </c>
      <c r="KA20" s="1">
        <v>5178.2169962246899</v>
      </c>
      <c r="KB20" s="1">
        <v>13198.3502203277</v>
      </c>
      <c r="KC20" s="1">
        <v>9145.4615673555509</v>
      </c>
      <c r="KD20" s="1">
        <v>11166.7178617808</v>
      </c>
      <c r="KE20" s="1">
        <v>5782.5535893270999</v>
      </c>
      <c r="KF20" s="1">
        <v>15762.260306754501</v>
      </c>
      <c r="KG20" s="1">
        <v>6864.4209718387401</v>
      </c>
      <c r="KH20" s="1">
        <v>9153.4270325480902</v>
      </c>
      <c r="KI20" s="1">
        <v>20330.689210793898</v>
      </c>
      <c r="KJ20" s="1">
        <v>10583.3723696869</v>
      </c>
      <c r="KK20" s="1">
        <v>19017.936746859901</v>
      </c>
      <c r="KL20" s="1">
        <v>12272.039833839201</v>
      </c>
      <c r="KM20" s="1">
        <v>11434.959931994699</v>
      </c>
      <c r="KN20" s="1">
        <v>6175.8353700113803</v>
      </c>
      <c r="KO20" s="1">
        <v>15421.973980118601</v>
      </c>
      <c r="KP20" s="1">
        <v>7607.1849158486802</v>
      </c>
      <c r="KQ20" s="1">
        <v>5163.2509397470503</v>
      </c>
      <c r="KR20" s="1">
        <v>2711.20390439947</v>
      </c>
      <c r="KS20" s="1">
        <v>7387.04142018532</v>
      </c>
      <c r="KT20" s="1">
        <v>6820.6513731156201</v>
      </c>
      <c r="KU20" s="1" t="s">
        <v>0</v>
      </c>
      <c r="KV20" s="1">
        <v>3718.76304732577</v>
      </c>
      <c r="KW20" s="1">
        <v>7132.1724754943498</v>
      </c>
      <c r="KX20" s="1">
        <v>12002.4356636703</v>
      </c>
      <c r="KY20" s="1">
        <v>11959.0550756269</v>
      </c>
      <c r="KZ20" s="1">
        <v>8158.4528675808897</v>
      </c>
      <c r="LA20" s="1">
        <v>5398.7282121749604</v>
      </c>
      <c r="LB20" s="1">
        <v>8473.7808708960692</v>
      </c>
      <c r="LC20" s="1">
        <v>4133.1974452530003</v>
      </c>
      <c r="LD20" s="1">
        <v>4155.0020343452397</v>
      </c>
      <c r="LE20" s="1">
        <v>9455.9134794431302</v>
      </c>
      <c r="LF20" s="1">
        <v>5975.7500433743999</v>
      </c>
      <c r="LG20" s="1">
        <v>11639.8233693042</v>
      </c>
      <c r="LH20" s="1">
        <v>9729.7381283033792</v>
      </c>
      <c r="LI20" s="1">
        <v>9007.4353442206393</v>
      </c>
      <c r="LJ20" s="1">
        <v>10036.700201101499</v>
      </c>
      <c r="LK20" s="1">
        <v>12311.5697922131</v>
      </c>
      <c r="LL20" s="1">
        <v>4681.2444339227504</v>
      </c>
      <c r="LM20" s="1">
        <v>5544.2754022551499</v>
      </c>
      <c r="LN20" s="1">
        <v>5321.2137336207197</v>
      </c>
      <c r="LO20" s="1">
        <v>7815.9812738724204</v>
      </c>
      <c r="LP20" s="1">
        <v>21819.495516802501</v>
      </c>
      <c r="LQ20" s="1">
        <v>4699.3953949496699</v>
      </c>
      <c r="LR20" s="1">
        <v>12128.154230579499</v>
      </c>
      <c r="LS20" s="1" t="s">
        <v>0</v>
      </c>
      <c r="LT20" s="1">
        <v>7765.1169272276102</v>
      </c>
      <c r="LU20" s="1">
        <v>25825.4392430302</v>
      </c>
      <c r="LV20" s="1">
        <v>10514.7804130811</v>
      </c>
      <c r="LW20" s="1">
        <v>11864.450374514099</v>
      </c>
      <c r="LX20" s="1">
        <v>10682.220792477399</v>
      </c>
      <c r="LY20" s="1">
        <v>11121.690122055899</v>
      </c>
      <c r="LZ20" s="1">
        <v>4962.9010902222799</v>
      </c>
      <c r="MA20" s="1">
        <v>5217.5035165684003</v>
      </c>
      <c r="MB20" s="1">
        <v>6365.7580960601799</v>
      </c>
      <c r="MC20" s="1">
        <v>13934.9428985303</v>
      </c>
      <c r="MD20" s="1" t="s">
        <v>0</v>
      </c>
      <c r="ME20" s="1">
        <v>14899.607511878199</v>
      </c>
      <c r="MF20" s="1">
        <v>3972.2112958958</v>
      </c>
      <c r="MG20" s="1">
        <v>14819.2199001304</v>
      </c>
      <c r="MH20" s="1">
        <v>5931.1765668526996</v>
      </c>
      <c r="MI20" s="1">
        <v>11190.9584002062</v>
      </c>
      <c r="MJ20" s="1">
        <v>14266.677947730201</v>
      </c>
      <c r="MK20" s="1">
        <v>16694.7168972816</v>
      </c>
      <c r="ML20" s="1">
        <v>15585.716670693701</v>
      </c>
      <c r="MM20" s="1">
        <v>8621.2466201442094</v>
      </c>
      <c r="MN20" s="1">
        <v>7164.2867140620701</v>
      </c>
      <c r="MO20" s="1">
        <v>5470.4775023988896</v>
      </c>
      <c r="MP20" s="1">
        <v>12752.875531801301</v>
      </c>
      <c r="MQ20" s="1">
        <v>7949.23073214736</v>
      </c>
      <c r="MR20" s="1">
        <v>14436.8674897703</v>
      </c>
      <c r="MS20" s="1">
        <v>9018.9327365903591</v>
      </c>
      <c r="MT20" s="1">
        <v>7089.3061547413099</v>
      </c>
      <c r="MU20" s="1">
        <v>7801.8508547841602</v>
      </c>
      <c r="MV20" s="1">
        <v>6042.4536957668197</v>
      </c>
      <c r="MW20" s="1" t="s">
        <v>0</v>
      </c>
      <c r="MX20" s="1">
        <v>9284.4410697519706</v>
      </c>
      <c r="MY20" s="1">
        <v>6931.3009238979203</v>
      </c>
      <c r="MZ20" s="1">
        <v>7511.2991911476402</v>
      </c>
      <c r="NA20" s="1">
        <v>13072.572692951</v>
      </c>
      <c r="NB20" s="1" t="s">
        <v>0</v>
      </c>
      <c r="NC20" s="1">
        <v>14434.4931476523</v>
      </c>
      <c r="ND20" s="1">
        <v>3862.5902206278101</v>
      </c>
      <c r="NE20" s="1">
        <v>4186.6553818471302</v>
      </c>
      <c r="NF20" s="1" t="s">
        <v>0</v>
      </c>
      <c r="NG20" s="1">
        <v>9277.6811289126308</v>
      </c>
      <c r="NH20" s="1">
        <v>9156.32591699361</v>
      </c>
      <c r="NI20" s="1">
        <v>14450.648507996901</v>
      </c>
      <c r="NJ20" s="1">
        <v>11361.8411887109</v>
      </c>
      <c r="NK20" s="1">
        <v>11356.203710231401</v>
      </c>
      <c r="NL20" s="1" t="s">
        <v>0</v>
      </c>
      <c r="NM20" s="1">
        <v>11573.9345951081</v>
      </c>
      <c r="NN20" s="1">
        <v>7688.7377240599999</v>
      </c>
      <c r="NO20" s="1">
        <v>10308.6059451653</v>
      </c>
      <c r="NP20" s="1">
        <v>6650.7998720403803</v>
      </c>
      <c r="NQ20" s="1">
        <v>6916.1543987345503</v>
      </c>
      <c r="NR20" s="1">
        <v>8267.4663660112892</v>
      </c>
      <c r="NS20" s="1" t="s">
        <v>0</v>
      </c>
      <c r="NT20" s="1">
        <v>8822.1746854069206</v>
      </c>
      <c r="NU20" s="1">
        <v>7938.4685491765404</v>
      </c>
      <c r="NV20" s="1">
        <v>11595.6296591397</v>
      </c>
      <c r="NW20" s="1">
        <v>8349.1032316221608</v>
      </c>
      <c r="NX20" s="1">
        <v>9675.3916152067904</v>
      </c>
      <c r="NY20" s="1">
        <v>3587.22690692997</v>
      </c>
      <c r="NZ20" s="1">
        <v>4331.13906560129</v>
      </c>
      <c r="OA20" s="1">
        <v>4016.6487693879799</v>
      </c>
      <c r="OB20" s="1">
        <v>17714.768507093198</v>
      </c>
      <c r="OC20" s="1">
        <v>9126.8527957411497</v>
      </c>
      <c r="OD20" s="1">
        <v>9830.4278027550608</v>
      </c>
      <c r="OE20" s="1">
        <v>2889.4263600601898</v>
      </c>
      <c r="OF20" s="1">
        <v>5917.3909245222503</v>
      </c>
      <c r="OG20" s="1">
        <v>6937.8377245691599</v>
      </c>
      <c r="OH20" s="1">
        <v>3848.7273103972502</v>
      </c>
      <c r="OI20" s="1" t="s">
        <v>0</v>
      </c>
      <c r="OJ20" s="1">
        <v>7062.3529523603002</v>
      </c>
      <c r="OK20" s="1">
        <v>6082.5264620649004</v>
      </c>
      <c r="OL20" s="1">
        <v>4769.1170135943203</v>
      </c>
      <c r="OM20" s="1">
        <v>9946.6504697486507</v>
      </c>
      <c r="ON20" s="1">
        <v>10434.099820939</v>
      </c>
      <c r="OO20" s="1">
        <v>9827.0911781239392</v>
      </c>
      <c r="OP20" s="1">
        <v>16877.604376631502</v>
      </c>
      <c r="OQ20" s="1">
        <v>22721.568760278798</v>
      </c>
      <c r="OR20" s="1">
        <v>5920.3674327385697</v>
      </c>
      <c r="OS20" s="1">
        <v>10251.267162622</v>
      </c>
      <c r="OT20" s="1">
        <v>3557.73592427526</v>
      </c>
      <c r="OU20" s="1">
        <v>16170.562149850701</v>
      </c>
      <c r="OV20" s="1">
        <v>9071.4750410002198</v>
      </c>
      <c r="OW20" s="1">
        <v>4498.3926548044201</v>
      </c>
      <c r="OX20" s="1">
        <v>12261.0504305465</v>
      </c>
      <c r="OY20" s="1">
        <v>5210.3198241385599</v>
      </c>
      <c r="OZ20" s="1">
        <v>8817.8879464741603</v>
      </c>
      <c r="PA20" s="1">
        <v>4774.54522749221</v>
      </c>
      <c r="PB20" s="1">
        <v>6966.3722310877602</v>
      </c>
      <c r="PC20" s="1">
        <v>6170.7602739898603</v>
      </c>
      <c r="PD20" s="1">
        <v>16554.552978320698</v>
      </c>
      <c r="PE20" s="1">
        <v>6349.7146485372796</v>
      </c>
      <c r="PF20" s="1">
        <v>16221.186597268001</v>
      </c>
      <c r="PG20" s="1">
        <v>4396.4825383109201</v>
      </c>
      <c r="PH20" s="1">
        <v>11115.047537837099</v>
      </c>
      <c r="PI20" s="1">
        <v>4270.1100368195303</v>
      </c>
      <c r="PJ20" s="1">
        <v>15169.4703061364</v>
      </c>
      <c r="PK20" s="1">
        <v>8018.5060179264501</v>
      </c>
      <c r="PL20" s="1">
        <v>9578.5285056045304</v>
      </c>
      <c r="PM20" s="1">
        <v>7320.5201636932597</v>
      </c>
      <c r="PN20" s="1">
        <v>6714.49216167127</v>
      </c>
      <c r="PO20" s="1">
        <v>6515.7511232788402</v>
      </c>
      <c r="PP20" s="1" t="s">
        <v>0</v>
      </c>
      <c r="PQ20" s="1">
        <v>5384.8999253229804</v>
      </c>
      <c r="PR20" s="1">
        <v>7818.9799306976602</v>
      </c>
      <c r="PS20" s="1" t="s">
        <v>0</v>
      </c>
      <c r="PT20" s="1" t="s">
        <v>0</v>
      </c>
      <c r="PU20" s="1">
        <v>7890.8468604407899</v>
      </c>
      <c r="PV20" s="1">
        <v>7532.5072461160398</v>
      </c>
      <c r="PW20" s="1">
        <v>8250.3492097811904</v>
      </c>
      <c r="PX20" s="1">
        <v>14723.6704636168</v>
      </c>
      <c r="PY20" s="1">
        <v>7835.3423850939498</v>
      </c>
      <c r="PZ20" s="1">
        <v>6374.92055907949</v>
      </c>
      <c r="QA20" s="1">
        <v>6252.4442846830198</v>
      </c>
      <c r="QB20" s="1">
        <v>6336.1736778329596</v>
      </c>
      <c r="QC20" s="1">
        <v>19552.231416652299</v>
      </c>
      <c r="QD20" s="1">
        <v>3379.1126677557299</v>
      </c>
      <c r="QE20" s="1">
        <v>4399.5756715838897</v>
      </c>
      <c r="QF20" s="1">
        <v>35223.115318753902</v>
      </c>
      <c r="QG20" s="1" t="s">
        <v>0</v>
      </c>
      <c r="QH20" s="1" t="s">
        <v>0</v>
      </c>
      <c r="QI20" s="1" t="s">
        <v>0</v>
      </c>
      <c r="QJ20" s="1">
        <v>6814.1174272748804</v>
      </c>
      <c r="QK20" s="1">
        <v>6442.8908984905102</v>
      </c>
      <c r="QL20" s="1">
        <v>11568.3591977902</v>
      </c>
      <c r="QM20" s="1">
        <v>3270.99861757393</v>
      </c>
      <c r="QN20" s="1" t="s">
        <v>0</v>
      </c>
      <c r="QO20" s="1">
        <v>5725.9725518938603</v>
      </c>
      <c r="QP20" s="1">
        <v>7979.0351280781397</v>
      </c>
      <c r="QQ20" s="1">
        <v>3773.8890525228198</v>
      </c>
      <c r="QR20" s="1">
        <v>9418.9417021481204</v>
      </c>
      <c r="QS20" s="1">
        <v>5021.1385190758901</v>
      </c>
      <c r="QT20" s="1">
        <v>3343.2848854216199</v>
      </c>
      <c r="QU20" s="1">
        <v>7741.9809367243997</v>
      </c>
      <c r="QV20" s="1">
        <v>3203.29620257342</v>
      </c>
      <c r="QW20" s="1">
        <v>8533.6715387498698</v>
      </c>
      <c r="QX20" s="1">
        <v>9071.5639164167005</v>
      </c>
      <c r="QY20" s="1" t="s">
        <v>0</v>
      </c>
      <c r="QZ20" s="1">
        <v>26694.434099404501</v>
      </c>
      <c r="RA20" s="1">
        <v>8517.0759297142704</v>
      </c>
      <c r="RB20" s="1">
        <v>15850.0517399031</v>
      </c>
      <c r="RC20" s="1">
        <v>16593.936479781201</v>
      </c>
      <c r="RD20" s="1">
        <v>5985.4165898970004</v>
      </c>
      <c r="RE20" s="1">
        <v>4639.1377960313303</v>
      </c>
      <c r="RF20" s="1">
        <v>5461.2144091776099</v>
      </c>
      <c r="RG20" s="1">
        <v>7015.5829327766496</v>
      </c>
      <c r="RH20" s="1" t="s">
        <v>0</v>
      </c>
      <c r="RI20" s="1">
        <v>8766.8915072353302</v>
      </c>
      <c r="RJ20" s="1">
        <v>7606.28786570584</v>
      </c>
      <c r="RK20" s="1">
        <v>5869.7896382545196</v>
      </c>
      <c r="RL20" s="1">
        <v>8686.2620328995399</v>
      </c>
      <c r="RM20" s="1">
        <v>4531.7526722202501</v>
      </c>
      <c r="RN20" s="1" t="s">
        <v>0</v>
      </c>
      <c r="RO20" s="1">
        <v>13093.253790306901</v>
      </c>
      <c r="RP20" s="1" t="s">
        <v>0</v>
      </c>
      <c r="RQ20" s="1">
        <v>9967.4729660956691</v>
      </c>
      <c r="RR20" s="1">
        <v>7868.73634705719</v>
      </c>
      <c r="RS20" s="1">
        <v>11696.672635114101</v>
      </c>
      <c r="RT20" s="1">
        <v>8582.1994538986801</v>
      </c>
      <c r="RU20" s="1">
        <v>13098.698191383</v>
      </c>
      <c r="RV20" s="1">
        <v>8436.6485242483905</v>
      </c>
      <c r="RW20" s="1">
        <v>14765.3286017517</v>
      </c>
      <c r="RX20" s="1" t="s">
        <v>0</v>
      </c>
      <c r="RY20" s="1">
        <v>9739.6877052622694</v>
      </c>
      <c r="RZ20" s="1">
        <v>6713.5555508237403</v>
      </c>
      <c r="SA20" s="1" t="s">
        <v>0</v>
      </c>
      <c r="SB20" s="1">
        <v>9600.5970844944804</v>
      </c>
      <c r="SC20" s="1" t="s">
        <v>0</v>
      </c>
      <c r="SD20" s="1" t="s">
        <v>0</v>
      </c>
      <c r="SE20" s="1">
        <v>4137.4195468033004</v>
      </c>
      <c r="SF20" s="1">
        <v>5723.0716052565704</v>
      </c>
      <c r="SG20" s="1">
        <v>3017.37513415083</v>
      </c>
      <c r="SH20" s="1">
        <v>10388.711376368899</v>
      </c>
      <c r="SI20" s="1">
        <v>2975.2190694603901</v>
      </c>
      <c r="SJ20" s="1" t="s">
        <v>0</v>
      </c>
      <c r="SK20" s="1">
        <v>3255.0353965767099</v>
      </c>
      <c r="SL20" s="1">
        <v>4484.0160760173003</v>
      </c>
      <c r="SM20" s="1">
        <v>15242.013436998201</v>
      </c>
      <c r="SN20" s="1">
        <v>4722.9046246911603</v>
      </c>
      <c r="SO20" s="1" t="s">
        <v>0</v>
      </c>
      <c r="SP20" s="1">
        <v>9010.3406609692993</v>
      </c>
      <c r="SQ20" s="1">
        <v>4007.2075130641201</v>
      </c>
      <c r="SR20" s="1">
        <v>6515.5374266498402</v>
      </c>
      <c r="SS20" s="1">
        <v>8441.2507365388101</v>
      </c>
      <c r="ST20" s="1" t="s">
        <v>0</v>
      </c>
      <c r="SU20" s="1" t="s">
        <v>0</v>
      </c>
      <c r="SV20" s="1">
        <v>14584.8771975456</v>
      </c>
      <c r="SW20" s="1">
        <v>7082.4247858712897</v>
      </c>
      <c r="SX20" s="1">
        <v>10690.3946886623</v>
      </c>
      <c r="SY20" s="1">
        <v>3442.9641977456499</v>
      </c>
      <c r="SZ20" s="1">
        <v>6836.3518755167197</v>
      </c>
      <c r="TA20" s="1">
        <v>8027.18383094409</v>
      </c>
      <c r="TB20" s="1" t="s">
        <v>0</v>
      </c>
      <c r="TC20" s="1">
        <v>5312.1842707652604</v>
      </c>
      <c r="TD20" s="1">
        <v>2541.9772997990899</v>
      </c>
      <c r="TE20" s="1">
        <v>5015.6127261828797</v>
      </c>
      <c r="TF20" s="1">
        <v>3817.9461673053002</v>
      </c>
      <c r="TG20" s="1">
        <v>4075.3060244241701</v>
      </c>
      <c r="TH20" s="1">
        <v>4350.1624945721696</v>
      </c>
      <c r="TI20" s="1">
        <v>6108.68183164941</v>
      </c>
      <c r="TJ20" s="1">
        <v>6686.6485183524001</v>
      </c>
      <c r="TK20" s="1" t="s">
        <v>0</v>
      </c>
      <c r="TL20" s="1">
        <v>6468.2748148014898</v>
      </c>
      <c r="TM20" s="1">
        <v>3482.6188380407002</v>
      </c>
      <c r="TN20" s="1" t="s">
        <v>0</v>
      </c>
      <c r="TO20" s="1">
        <v>4436.5410516310603</v>
      </c>
      <c r="TP20" s="1">
        <v>10109.4897966151</v>
      </c>
      <c r="TQ20" s="1">
        <v>15081.2260499656</v>
      </c>
      <c r="TR20" s="1" t="s">
        <v>0</v>
      </c>
      <c r="TS20" s="1">
        <v>4288.6915993706698</v>
      </c>
      <c r="TT20" s="1">
        <v>5715.2343992802298</v>
      </c>
      <c r="TU20" s="1">
        <v>8326.3899939375096</v>
      </c>
      <c r="TV20" s="1">
        <v>10621.433650327201</v>
      </c>
      <c r="TW20" s="1">
        <v>8889.0304856123494</v>
      </c>
      <c r="TX20" s="1">
        <v>8067.3718881102104</v>
      </c>
      <c r="TY20" s="1">
        <v>14194.5965875694</v>
      </c>
      <c r="TZ20" s="1">
        <v>7595.8950623992896</v>
      </c>
      <c r="UA20" s="1">
        <v>5960.5722602391697</v>
      </c>
      <c r="UB20" s="1">
        <v>6032.9081598409202</v>
      </c>
      <c r="UC20" s="1">
        <v>8690.2798157400593</v>
      </c>
      <c r="UD20" s="1">
        <v>3841.6693549135798</v>
      </c>
      <c r="UE20" s="1">
        <v>4026.5001325090202</v>
      </c>
      <c r="UF20" s="1" t="s">
        <v>0</v>
      </c>
      <c r="UG20" s="1">
        <v>10812.9496046932</v>
      </c>
      <c r="UH20" s="1">
        <v>3866.1249277482102</v>
      </c>
      <c r="UI20" s="1">
        <v>20008.8146724463</v>
      </c>
      <c r="UJ20" s="1" t="s">
        <v>0</v>
      </c>
      <c r="UK20" s="1">
        <v>4912.07903269504</v>
      </c>
      <c r="UL20" s="1">
        <v>4795.6546492052903</v>
      </c>
      <c r="UM20" s="1">
        <v>19929.5183149322</v>
      </c>
      <c r="UN20" s="1">
        <v>6033.7824026213302</v>
      </c>
      <c r="UO20" s="1">
        <v>5256.8346126174401</v>
      </c>
      <c r="UP20" s="1">
        <v>7691.9882668320597</v>
      </c>
      <c r="UQ20" s="1">
        <v>5134.0908043746304</v>
      </c>
    </row>
    <row r="21" spans="1:563" x14ac:dyDescent="0.25">
      <c r="A21" s="1" t="s">
        <v>1632</v>
      </c>
      <c r="B21" s="1" t="s">
        <v>103</v>
      </c>
      <c r="C21" s="1" t="s">
        <v>104</v>
      </c>
      <c r="D21" s="25" t="s">
        <v>0</v>
      </c>
      <c r="E21" s="25" t="s">
        <v>0</v>
      </c>
      <c r="F21" s="25" t="s">
        <v>0</v>
      </c>
      <c r="G21" s="25" t="s">
        <v>0</v>
      </c>
      <c r="H21" s="25" t="s">
        <v>0</v>
      </c>
      <c r="I21" s="25" t="s">
        <v>0</v>
      </c>
      <c r="J21" s="25" t="s">
        <v>0</v>
      </c>
      <c r="K21" s="25" t="s">
        <v>0</v>
      </c>
      <c r="L21" s="25" t="s">
        <v>0</v>
      </c>
      <c r="M21" s="25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  <c r="CO21" s="1" t="s">
        <v>0</v>
      </c>
      <c r="CP21" s="1" t="s">
        <v>0</v>
      </c>
      <c r="CQ21" s="1" t="s">
        <v>0</v>
      </c>
      <c r="CR21" s="1" t="s">
        <v>0</v>
      </c>
      <c r="CS21" s="1" t="s">
        <v>0</v>
      </c>
      <c r="CT21" s="1" t="s">
        <v>0</v>
      </c>
      <c r="CU21" s="1" t="s">
        <v>0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0</v>
      </c>
      <c r="DG21" s="1" t="s">
        <v>0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0</v>
      </c>
      <c r="DS21" s="1" t="s">
        <v>0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0</v>
      </c>
      <c r="EE21" s="1" t="s">
        <v>0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0</v>
      </c>
      <c r="EQ21" s="1" t="s">
        <v>0</v>
      </c>
      <c r="ER21" s="1" t="s">
        <v>0</v>
      </c>
      <c r="ES21" s="1" t="s">
        <v>0</v>
      </c>
      <c r="ET21" s="1" t="s">
        <v>0</v>
      </c>
      <c r="EU21" s="1" t="s">
        <v>0</v>
      </c>
      <c r="EV21" s="1" t="s">
        <v>0</v>
      </c>
      <c r="EW21" s="1" t="s">
        <v>0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  <c r="FE21" s="1" t="s">
        <v>0</v>
      </c>
      <c r="FF21" s="1" t="s">
        <v>0</v>
      </c>
      <c r="FG21" s="1" t="s">
        <v>0</v>
      </c>
      <c r="FH21" s="1" t="s">
        <v>0</v>
      </c>
      <c r="FI21" s="1" t="s">
        <v>0</v>
      </c>
      <c r="FJ21" s="1" t="s">
        <v>0</v>
      </c>
      <c r="FK21" s="1" t="s">
        <v>0</v>
      </c>
      <c r="FL21" s="1" t="s">
        <v>0</v>
      </c>
      <c r="FM21" s="1" t="s">
        <v>0</v>
      </c>
      <c r="FN21" s="1" t="s">
        <v>0</v>
      </c>
      <c r="FO21" s="1" t="s">
        <v>0</v>
      </c>
      <c r="FP21" s="1" t="s">
        <v>0</v>
      </c>
      <c r="FQ21" s="1" t="s">
        <v>0</v>
      </c>
      <c r="FR21" s="1" t="s">
        <v>0</v>
      </c>
      <c r="FS21" s="1" t="s">
        <v>0</v>
      </c>
      <c r="FT21" s="1" t="s">
        <v>0</v>
      </c>
      <c r="FU21" s="1" t="s">
        <v>0</v>
      </c>
      <c r="FV21" s="1" t="s">
        <v>0</v>
      </c>
      <c r="FW21" s="1" t="s">
        <v>0</v>
      </c>
      <c r="FX21" s="1" t="s">
        <v>0</v>
      </c>
      <c r="FY21" s="1" t="s">
        <v>0</v>
      </c>
      <c r="FZ21" s="1" t="s">
        <v>0</v>
      </c>
      <c r="GA21" s="1" t="s">
        <v>0</v>
      </c>
      <c r="GB21" s="1" t="s">
        <v>0</v>
      </c>
      <c r="GC21" s="1" t="s">
        <v>0</v>
      </c>
      <c r="GD21" s="1" t="s">
        <v>0</v>
      </c>
      <c r="GE21" s="1" t="s">
        <v>0</v>
      </c>
      <c r="GF21" s="1" t="s">
        <v>0</v>
      </c>
      <c r="GG21" s="1" t="s">
        <v>0</v>
      </c>
      <c r="GH21" s="1" t="s">
        <v>0</v>
      </c>
      <c r="GI21" s="1" t="s">
        <v>0</v>
      </c>
      <c r="GJ21" s="1" t="s">
        <v>0</v>
      </c>
      <c r="GK21" s="1" t="s">
        <v>0</v>
      </c>
      <c r="GL21" s="1" t="s">
        <v>0</v>
      </c>
      <c r="GM21" s="1" t="s">
        <v>0</v>
      </c>
      <c r="GN21" s="1" t="s">
        <v>0</v>
      </c>
      <c r="GO21" s="1" t="s">
        <v>0</v>
      </c>
      <c r="GP21" s="1" t="s">
        <v>0</v>
      </c>
      <c r="GQ21" s="1" t="s">
        <v>0</v>
      </c>
      <c r="GR21" s="1" t="s">
        <v>0</v>
      </c>
      <c r="GS21" s="1" t="s">
        <v>0</v>
      </c>
      <c r="GT21" s="1" t="s">
        <v>0</v>
      </c>
      <c r="GU21" s="1" t="s">
        <v>0</v>
      </c>
      <c r="GV21" s="1" t="s">
        <v>0</v>
      </c>
      <c r="GW21" s="1" t="s">
        <v>0</v>
      </c>
      <c r="GX21" s="1" t="s">
        <v>0</v>
      </c>
      <c r="GY21" s="1" t="s">
        <v>0</v>
      </c>
      <c r="GZ21" s="1" t="s">
        <v>0</v>
      </c>
      <c r="HA21" s="1" t="s">
        <v>0</v>
      </c>
      <c r="HB21" s="1" t="s">
        <v>0</v>
      </c>
      <c r="HC21" s="1" t="s">
        <v>0</v>
      </c>
      <c r="HD21" s="1" t="s">
        <v>0</v>
      </c>
      <c r="HE21" s="1" t="s">
        <v>0</v>
      </c>
      <c r="HF21" s="1" t="s">
        <v>0</v>
      </c>
      <c r="HG21" s="1" t="s">
        <v>0</v>
      </c>
      <c r="HH21" s="1" t="s">
        <v>0</v>
      </c>
      <c r="HI21" s="1" t="s">
        <v>0</v>
      </c>
      <c r="HJ21" s="1" t="s">
        <v>0</v>
      </c>
      <c r="HK21" s="1" t="s">
        <v>0</v>
      </c>
      <c r="HL21" s="1" t="s">
        <v>0</v>
      </c>
      <c r="HM21" s="1" t="s">
        <v>0</v>
      </c>
      <c r="HN21" s="1" t="s">
        <v>0</v>
      </c>
      <c r="HO21" s="1" t="s">
        <v>0</v>
      </c>
      <c r="HP21" s="1" t="s">
        <v>0</v>
      </c>
      <c r="HQ21" s="1" t="s">
        <v>0</v>
      </c>
      <c r="HR21" s="1" t="s">
        <v>0</v>
      </c>
      <c r="HS21" s="1" t="s">
        <v>0</v>
      </c>
      <c r="HT21" s="1" t="s">
        <v>0</v>
      </c>
      <c r="HU21" s="1" t="s">
        <v>0</v>
      </c>
      <c r="HV21" s="1" t="s">
        <v>0</v>
      </c>
      <c r="HW21" s="1" t="s">
        <v>0</v>
      </c>
      <c r="HX21" s="1" t="s">
        <v>0</v>
      </c>
      <c r="HY21" s="1" t="s">
        <v>0</v>
      </c>
      <c r="HZ21" s="1" t="s">
        <v>0</v>
      </c>
      <c r="IA21" s="1" t="s">
        <v>0</v>
      </c>
      <c r="IB21" s="1" t="s">
        <v>0</v>
      </c>
      <c r="IC21" s="1" t="s">
        <v>0</v>
      </c>
      <c r="ID21" s="1" t="s">
        <v>0</v>
      </c>
      <c r="IE21" s="1" t="s">
        <v>0</v>
      </c>
      <c r="IF21" s="1" t="s">
        <v>0</v>
      </c>
      <c r="IG21" s="1" t="s">
        <v>0</v>
      </c>
      <c r="IH21" s="1" t="s">
        <v>0</v>
      </c>
      <c r="II21" s="1" t="s">
        <v>0</v>
      </c>
      <c r="IJ21" s="1" t="s">
        <v>0</v>
      </c>
      <c r="IK21" s="1" t="s">
        <v>0</v>
      </c>
      <c r="IL21" s="1" t="s">
        <v>0</v>
      </c>
      <c r="IM21" s="1" t="s">
        <v>0</v>
      </c>
      <c r="IN21" s="1" t="s">
        <v>0</v>
      </c>
      <c r="IO21" s="1" t="s">
        <v>0</v>
      </c>
      <c r="IP21" s="1" t="s">
        <v>0</v>
      </c>
      <c r="IQ21" s="1" t="s">
        <v>0</v>
      </c>
      <c r="IR21" s="1" t="s">
        <v>0</v>
      </c>
      <c r="IS21" s="1" t="s">
        <v>0</v>
      </c>
      <c r="IT21" s="1" t="s">
        <v>0</v>
      </c>
      <c r="IU21" s="1" t="s">
        <v>0</v>
      </c>
      <c r="IV21" s="1" t="s">
        <v>0</v>
      </c>
      <c r="IW21" s="1" t="s">
        <v>0</v>
      </c>
      <c r="IX21" s="1" t="s">
        <v>0</v>
      </c>
      <c r="IY21" s="1" t="s">
        <v>0</v>
      </c>
      <c r="IZ21" s="1" t="s">
        <v>0</v>
      </c>
      <c r="JA21" s="1" t="s">
        <v>0</v>
      </c>
      <c r="JB21" s="1" t="s">
        <v>0</v>
      </c>
      <c r="JC21" s="1" t="s">
        <v>0</v>
      </c>
      <c r="JD21" s="1" t="s">
        <v>0</v>
      </c>
      <c r="JE21" s="1" t="s">
        <v>0</v>
      </c>
      <c r="JF21" s="1" t="s">
        <v>0</v>
      </c>
      <c r="JG21" s="1" t="s">
        <v>0</v>
      </c>
      <c r="JH21" s="1" t="s">
        <v>0</v>
      </c>
      <c r="JI21" s="1" t="s">
        <v>0</v>
      </c>
      <c r="JJ21" s="1" t="s">
        <v>0</v>
      </c>
      <c r="JK21" s="1" t="s">
        <v>0</v>
      </c>
      <c r="JL21" s="1" t="s">
        <v>0</v>
      </c>
      <c r="JM21" s="1" t="s">
        <v>0</v>
      </c>
      <c r="JN21" s="1" t="s">
        <v>0</v>
      </c>
      <c r="JO21" s="1" t="s">
        <v>0</v>
      </c>
      <c r="JP21" s="1" t="s">
        <v>0</v>
      </c>
      <c r="JQ21" s="1" t="s">
        <v>0</v>
      </c>
      <c r="JR21" s="1" t="s">
        <v>0</v>
      </c>
      <c r="JS21" s="1" t="s">
        <v>0</v>
      </c>
      <c r="JT21" s="1" t="s">
        <v>0</v>
      </c>
      <c r="JU21" s="1" t="s">
        <v>0</v>
      </c>
      <c r="JV21" s="1" t="s">
        <v>0</v>
      </c>
      <c r="JW21" s="1" t="s">
        <v>0</v>
      </c>
      <c r="JX21" s="1" t="s">
        <v>0</v>
      </c>
      <c r="JY21" s="1" t="s">
        <v>0</v>
      </c>
      <c r="JZ21" s="1" t="s">
        <v>0</v>
      </c>
      <c r="KA21" s="1" t="s">
        <v>0</v>
      </c>
      <c r="KB21" s="1" t="s">
        <v>0</v>
      </c>
      <c r="KC21" s="1" t="s">
        <v>0</v>
      </c>
      <c r="KD21" s="1" t="s">
        <v>0</v>
      </c>
      <c r="KE21" s="1" t="s">
        <v>0</v>
      </c>
      <c r="KF21" s="1" t="s">
        <v>0</v>
      </c>
      <c r="KG21" s="1" t="s">
        <v>0</v>
      </c>
      <c r="KH21" s="1" t="s">
        <v>0</v>
      </c>
      <c r="KI21" s="1" t="s">
        <v>0</v>
      </c>
      <c r="KJ21" s="1" t="s">
        <v>0</v>
      </c>
      <c r="KK21" s="1" t="s">
        <v>0</v>
      </c>
      <c r="KL21" s="1" t="s">
        <v>0</v>
      </c>
      <c r="KM21" s="1" t="s">
        <v>0</v>
      </c>
      <c r="KN21" s="1" t="s">
        <v>0</v>
      </c>
      <c r="KO21" s="1" t="s">
        <v>0</v>
      </c>
      <c r="KP21" s="1" t="s">
        <v>0</v>
      </c>
      <c r="KQ21" s="1" t="s">
        <v>0</v>
      </c>
      <c r="KR21" s="1" t="s">
        <v>0</v>
      </c>
      <c r="KS21" s="1" t="s">
        <v>0</v>
      </c>
      <c r="KT21" s="1" t="s">
        <v>0</v>
      </c>
      <c r="KU21" s="1" t="s">
        <v>0</v>
      </c>
      <c r="KV21" s="1" t="s">
        <v>0</v>
      </c>
      <c r="KW21" s="1" t="s">
        <v>0</v>
      </c>
      <c r="KX21" s="1" t="s">
        <v>0</v>
      </c>
      <c r="KY21" s="1" t="s">
        <v>0</v>
      </c>
      <c r="KZ21" s="1" t="s">
        <v>0</v>
      </c>
      <c r="LA21" s="1" t="s">
        <v>0</v>
      </c>
      <c r="LB21" s="1" t="s">
        <v>0</v>
      </c>
      <c r="LC21" s="1" t="s">
        <v>0</v>
      </c>
      <c r="LD21" s="1" t="s">
        <v>0</v>
      </c>
      <c r="LE21" s="1" t="s">
        <v>0</v>
      </c>
      <c r="LF21" s="1" t="s">
        <v>0</v>
      </c>
      <c r="LG21" s="1" t="s">
        <v>0</v>
      </c>
      <c r="LH21" s="1" t="s">
        <v>0</v>
      </c>
      <c r="LI21" s="1" t="s">
        <v>0</v>
      </c>
      <c r="LJ21" s="1" t="s">
        <v>0</v>
      </c>
      <c r="LK21" s="1" t="s">
        <v>0</v>
      </c>
      <c r="LL21" s="1" t="s">
        <v>0</v>
      </c>
      <c r="LM21" s="1" t="s">
        <v>0</v>
      </c>
      <c r="LN21" s="1" t="s">
        <v>0</v>
      </c>
      <c r="LO21" s="1" t="s">
        <v>0</v>
      </c>
      <c r="LP21" s="1" t="s">
        <v>0</v>
      </c>
      <c r="LQ21" s="1" t="s">
        <v>0</v>
      </c>
      <c r="LR21" s="1" t="s">
        <v>0</v>
      </c>
      <c r="LS21" s="1" t="s">
        <v>0</v>
      </c>
      <c r="LT21" s="1" t="s">
        <v>0</v>
      </c>
      <c r="LU21" s="1" t="s">
        <v>0</v>
      </c>
      <c r="LV21" s="1" t="s">
        <v>0</v>
      </c>
      <c r="LW21" s="1" t="s">
        <v>0</v>
      </c>
      <c r="LX21" s="1" t="s">
        <v>0</v>
      </c>
      <c r="LY21" s="1" t="s">
        <v>0</v>
      </c>
      <c r="LZ21" s="1" t="s">
        <v>0</v>
      </c>
      <c r="MA21" s="1" t="s">
        <v>0</v>
      </c>
      <c r="MB21" s="1" t="s">
        <v>0</v>
      </c>
      <c r="MC21" s="1" t="s">
        <v>0</v>
      </c>
      <c r="MD21" s="1" t="s">
        <v>0</v>
      </c>
      <c r="ME21" s="1" t="s">
        <v>0</v>
      </c>
      <c r="MF21" s="1" t="s">
        <v>0</v>
      </c>
      <c r="MG21" s="1" t="s">
        <v>0</v>
      </c>
      <c r="MH21" s="1" t="s">
        <v>0</v>
      </c>
      <c r="MI21" s="1" t="s">
        <v>0</v>
      </c>
      <c r="MJ21" s="1" t="s">
        <v>0</v>
      </c>
      <c r="MK21" s="1" t="s">
        <v>0</v>
      </c>
      <c r="ML21" s="1" t="s">
        <v>0</v>
      </c>
      <c r="MM21" s="1" t="s">
        <v>0</v>
      </c>
      <c r="MN21" s="1" t="s">
        <v>0</v>
      </c>
      <c r="MO21" s="1" t="s">
        <v>0</v>
      </c>
      <c r="MP21" s="1" t="s">
        <v>0</v>
      </c>
      <c r="MQ21" s="1" t="s">
        <v>0</v>
      </c>
      <c r="MR21" s="1" t="s">
        <v>0</v>
      </c>
      <c r="MS21" s="1" t="s">
        <v>0</v>
      </c>
      <c r="MT21" s="1" t="s">
        <v>0</v>
      </c>
      <c r="MU21" s="1" t="s">
        <v>0</v>
      </c>
      <c r="MV21" s="1" t="s">
        <v>0</v>
      </c>
      <c r="MW21" s="1" t="s">
        <v>0</v>
      </c>
      <c r="MX21" s="1" t="s">
        <v>0</v>
      </c>
      <c r="MY21" s="1" t="s">
        <v>0</v>
      </c>
      <c r="MZ21" s="1" t="s">
        <v>0</v>
      </c>
      <c r="NA21" s="1" t="s">
        <v>0</v>
      </c>
      <c r="NB21" s="1" t="s">
        <v>0</v>
      </c>
      <c r="NC21" s="1" t="s">
        <v>0</v>
      </c>
      <c r="ND21" s="1" t="s">
        <v>0</v>
      </c>
      <c r="NE21" s="1" t="s">
        <v>0</v>
      </c>
      <c r="NF21" s="1" t="s">
        <v>0</v>
      </c>
      <c r="NG21" s="1" t="s">
        <v>0</v>
      </c>
      <c r="NH21" s="1" t="s">
        <v>0</v>
      </c>
      <c r="NI21" s="1" t="s">
        <v>0</v>
      </c>
      <c r="NJ21" s="1" t="s">
        <v>0</v>
      </c>
      <c r="NK21" s="1" t="s">
        <v>0</v>
      </c>
      <c r="NL21" s="1" t="s">
        <v>0</v>
      </c>
      <c r="NM21" s="1" t="s">
        <v>0</v>
      </c>
      <c r="NN21" s="1" t="s">
        <v>0</v>
      </c>
      <c r="NO21" s="1" t="s">
        <v>0</v>
      </c>
      <c r="NP21" s="1" t="s">
        <v>0</v>
      </c>
      <c r="NQ21" s="1" t="s">
        <v>0</v>
      </c>
      <c r="NR21" s="1" t="s">
        <v>0</v>
      </c>
      <c r="NS21" s="1" t="s">
        <v>0</v>
      </c>
      <c r="NT21" s="1" t="s">
        <v>0</v>
      </c>
      <c r="NU21" s="1" t="s">
        <v>0</v>
      </c>
      <c r="NV21" s="1" t="s">
        <v>0</v>
      </c>
      <c r="NW21" s="1" t="s">
        <v>0</v>
      </c>
      <c r="NX21" s="1" t="s">
        <v>0</v>
      </c>
      <c r="NY21" s="1" t="s">
        <v>0</v>
      </c>
      <c r="NZ21" s="1" t="s">
        <v>0</v>
      </c>
      <c r="OA21" s="1" t="s">
        <v>0</v>
      </c>
      <c r="OB21" s="1" t="s">
        <v>0</v>
      </c>
      <c r="OC21" s="1" t="s">
        <v>0</v>
      </c>
      <c r="OD21" s="1" t="s">
        <v>0</v>
      </c>
      <c r="OE21" s="1" t="s">
        <v>0</v>
      </c>
      <c r="OF21" s="1" t="s">
        <v>0</v>
      </c>
      <c r="OG21" s="1" t="s">
        <v>0</v>
      </c>
      <c r="OH21" s="1" t="s">
        <v>0</v>
      </c>
      <c r="OI21" s="1" t="s">
        <v>0</v>
      </c>
      <c r="OJ21" s="1" t="s">
        <v>0</v>
      </c>
      <c r="OK21" s="1" t="s">
        <v>0</v>
      </c>
      <c r="OL21" s="1" t="s">
        <v>0</v>
      </c>
      <c r="OM21" s="1" t="s">
        <v>0</v>
      </c>
      <c r="ON21" s="1" t="s">
        <v>0</v>
      </c>
      <c r="OO21" s="1" t="s">
        <v>0</v>
      </c>
      <c r="OP21" s="1" t="s">
        <v>0</v>
      </c>
      <c r="OQ21" s="1" t="s">
        <v>0</v>
      </c>
      <c r="OR21" s="1" t="s">
        <v>0</v>
      </c>
      <c r="OS21" s="1" t="s">
        <v>0</v>
      </c>
      <c r="OT21" s="1" t="s">
        <v>0</v>
      </c>
      <c r="OU21" s="1" t="s">
        <v>0</v>
      </c>
      <c r="OV21" s="1" t="s">
        <v>0</v>
      </c>
      <c r="OW21" s="1" t="s">
        <v>0</v>
      </c>
      <c r="OX21" s="1" t="s">
        <v>0</v>
      </c>
      <c r="OY21" s="1" t="s">
        <v>0</v>
      </c>
      <c r="OZ21" s="1" t="s">
        <v>0</v>
      </c>
      <c r="PA21" s="1" t="s">
        <v>0</v>
      </c>
      <c r="PB21" s="1" t="s">
        <v>0</v>
      </c>
      <c r="PC21" s="1" t="s">
        <v>0</v>
      </c>
      <c r="PD21" s="1" t="s">
        <v>0</v>
      </c>
      <c r="PE21" s="1" t="s">
        <v>0</v>
      </c>
      <c r="PF21" s="1" t="s">
        <v>0</v>
      </c>
      <c r="PG21" s="1" t="s">
        <v>0</v>
      </c>
      <c r="PH21" s="1" t="s">
        <v>0</v>
      </c>
      <c r="PI21" s="1" t="s">
        <v>0</v>
      </c>
      <c r="PJ21" s="1" t="s">
        <v>0</v>
      </c>
      <c r="PK21" s="1" t="s">
        <v>0</v>
      </c>
      <c r="PL21" s="1" t="s">
        <v>0</v>
      </c>
      <c r="PM21" s="1" t="s">
        <v>0</v>
      </c>
      <c r="PN21" s="1" t="s">
        <v>0</v>
      </c>
      <c r="PO21" s="1" t="s">
        <v>0</v>
      </c>
      <c r="PP21" s="1" t="s">
        <v>0</v>
      </c>
      <c r="PQ21" s="1" t="s">
        <v>0</v>
      </c>
      <c r="PR21" s="1" t="s">
        <v>0</v>
      </c>
      <c r="PS21" s="1" t="s">
        <v>0</v>
      </c>
      <c r="PT21" s="1" t="s">
        <v>0</v>
      </c>
      <c r="PU21" s="1" t="s">
        <v>0</v>
      </c>
      <c r="PV21" s="1" t="s">
        <v>0</v>
      </c>
      <c r="PW21" s="1" t="s">
        <v>0</v>
      </c>
      <c r="PX21" s="1" t="s">
        <v>0</v>
      </c>
      <c r="PY21" s="1" t="s">
        <v>0</v>
      </c>
      <c r="PZ21" s="1" t="s">
        <v>0</v>
      </c>
      <c r="QA21" s="1" t="s">
        <v>0</v>
      </c>
      <c r="QB21" s="1" t="s">
        <v>0</v>
      </c>
      <c r="QC21" s="1" t="s">
        <v>0</v>
      </c>
      <c r="QD21" s="1" t="s">
        <v>0</v>
      </c>
      <c r="QE21" s="1" t="s">
        <v>0</v>
      </c>
      <c r="QF21" s="1" t="s">
        <v>0</v>
      </c>
      <c r="QG21" s="1" t="s">
        <v>0</v>
      </c>
      <c r="QH21" s="1" t="s">
        <v>0</v>
      </c>
      <c r="QI21" s="1" t="s">
        <v>0</v>
      </c>
      <c r="QJ21" s="1" t="s">
        <v>0</v>
      </c>
      <c r="QK21" s="1" t="s">
        <v>0</v>
      </c>
      <c r="QL21" s="1" t="s">
        <v>0</v>
      </c>
      <c r="QM21" s="1" t="s">
        <v>0</v>
      </c>
      <c r="QN21" s="1" t="s">
        <v>0</v>
      </c>
      <c r="QO21" s="1" t="s">
        <v>0</v>
      </c>
      <c r="QP21" s="1" t="s">
        <v>0</v>
      </c>
      <c r="QQ21" s="1" t="s">
        <v>0</v>
      </c>
      <c r="QR21" s="1" t="s">
        <v>0</v>
      </c>
      <c r="QS21" s="1" t="s">
        <v>0</v>
      </c>
      <c r="QT21" s="1" t="s">
        <v>0</v>
      </c>
      <c r="QU21" s="1" t="s">
        <v>0</v>
      </c>
      <c r="QV21" s="1" t="s">
        <v>0</v>
      </c>
      <c r="QW21" s="1" t="s">
        <v>0</v>
      </c>
      <c r="QX21" s="1" t="s">
        <v>0</v>
      </c>
      <c r="QY21" s="1" t="s">
        <v>0</v>
      </c>
      <c r="QZ21" s="1" t="s">
        <v>0</v>
      </c>
      <c r="RA21" s="1" t="s">
        <v>0</v>
      </c>
      <c r="RB21" s="1" t="s">
        <v>0</v>
      </c>
      <c r="RC21" s="1" t="s">
        <v>0</v>
      </c>
      <c r="RD21" s="1" t="s">
        <v>0</v>
      </c>
      <c r="RE21" s="1" t="s">
        <v>0</v>
      </c>
      <c r="RF21" s="1" t="s">
        <v>0</v>
      </c>
      <c r="RG21" s="1" t="s">
        <v>0</v>
      </c>
      <c r="RH21" s="1" t="s">
        <v>0</v>
      </c>
      <c r="RI21" s="1" t="s">
        <v>0</v>
      </c>
      <c r="RJ21" s="1" t="s">
        <v>0</v>
      </c>
      <c r="RK21" s="1" t="s">
        <v>0</v>
      </c>
      <c r="RL21" s="1" t="s">
        <v>0</v>
      </c>
      <c r="RM21" s="1" t="s">
        <v>0</v>
      </c>
      <c r="RN21" s="1" t="s">
        <v>0</v>
      </c>
      <c r="RO21" s="1" t="s">
        <v>0</v>
      </c>
      <c r="RP21" s="1" t="s">
        <v>0</v>
      </c>
      <c r="RQ21" s="1" t="s">
        <v>0</v>
      </c>
      <c r="RR21" s="1" t="s">
        <v>0</v>
      </c>
      <c r="RS21" s="1" t="s">
        <v>0</v>
      </c>
      <c r="RT21" s="1" t="s">
        <v>0</v>
      </c>
      <c r="RU21" s="1" t="s">
        <v>0</v>
      </c>
      <c r="RV21" s="1" t="s">
        <v>0</v>
      </c>
      <c r="RW21" s="1" t="s">
        <v>0</v>
      </c>
      <c r="RX21" s="1" t="s">
        <v>0</v>
      </c>
      <c r="RY21" s="1" t="s">
        <v>0</v>
      </c>
      <c r="RZ21" s="1" t="s">
        <v>0</v>
      </c>
      <c r="SA21" s="1" t="s">
        <v>0</v>
      </c>
      <c r="SB21" s="1" t="s">
        <v>0</v>
      </c>
      <c r="SC21" s="1" t="s">
        <v>0</v>
      </c>
      <c r="SD21" s="1" t="s">
        <v>0</v>
      </c>
      <c r="SE21" s="1" t="s">
        <v>0</v>
      </c>
      <c r="SF21" s="1" t="s">
        <v>0</v>
      </c>
      <c r="SG21" s="1" t="s">
        <v>0</v>
      </c>
      <c r="SH21" s="1" t="s">
        <v>0</v>
      </c>
      <c r="SI21" s="1" t="s">
        <v>0</v>
      </c>
      <c r="SJ21" s="1" t="s">
        <v>0</v>
      </c>
      <c r="SK21" s="1" t="s">
        <v>0</v>
      </c>
      <c r="SL21" s="1" t="s">
        <v>0</v>
      </c>
      <c r="SM21" s="1" t="s">
        <v>0</v>
      </c>
      <c r="SN21" s="1" t="s">
        <v>0</v>
      </c>
      <c r="SO21" s="1" t="s">
        <v>0</v>
      </c>
      <c r="SP21" s="1" t="s">
        <v>0</v>
      </c>
      <c r="SQ21" s="1" t="s">
        <v>0</v>
      </c>
      <c r="SR21" s="1" t="s">
        <v>0</v>
      </c>
      <c r="SS21" s="1" t="s">
        <v>0</v>
      </c>
      <c r="ST21" s="1" t="s">
        <v>0</v>
      </c>
      <c r="SU21" s="1" t="s">
        <v>0</v>
      </c>
      <c r="SV21" s="1" t="s">
        <v>0</v>
      </c>
      <c r="SW21" s="1" t="s">
        <v>0</v>
      </c>
      <c r="SX21" s="1" t="s">
        <v>0</v>
      </c>
      <c r="SY21" s="1" t="s">
        <v>0</v>
      </c>
      <c r="SZ21" s="1" t="s">
        <v>0</v>
      </c>
      <c r="TA21" s="1" t="s">
        <v>0</v>
      </c>
      <c r="TB21" s="1" t="s">
        <v>0</v>
      </c>
      <c r="TC21" s="1" t="s">
        <v>0</v>
      </c>
      <c r="TD21" s="1" t="s">
        <v>0</v>
      </c>
      <c r="TE21" s="1" t="s">
        <v>0</v>
      </c>
      <c r="TF21" s="1" t="s">
        <v>0</v>
      </c>
      <c r="TG21" s="1" t="s">
        <v>0</v>
      </c>
      <c r="TH21" s="1" t="s">
        <v>0</v>
      </c>
      <c r="TI21" s="1" t="s">
        <v>0</v>
      </c>
      <c r="TJ21" s="1" t="s">
        <v>0</v>
      </c>
      <c r="TK21" s="1" t="s">
        <v>0</v>
      </c>
      <c r="TL21" s="1" t="s">
        <v>0</v>
      </c>
      <c r="TM21" s="1" t="s">
        <v>0</v>
      </c>
      <c r="TN21" s="1" t="s">
        <v>0</v>
      </c>
      <c r="TO21" s="1" t="s">
        <v>0</v>
      </c>
      <c r="TP21" s="1" t="s">
        <v>0</v>
      </c>
      <c r="TQ21" s="1" t="s">
        <v>0</v>
      </c>
      <c r="TR21" s="1" t="s">
        <v>0</v>
      </c>
      <c r="TS21" s="1" t="s">
        <v>0</v>
      </c>
      <c r="TT21" s="1" t="s">
        <v>0</v>
      </c>
      <c r="TU21" s="1" t="s">
        <v>0</v>
      </c>
      <c r="TV21" s="1" t="s">
        <v>0</v>
      </c>
      <c r="TW21" s="1" t="s">
        <v>0</v>
      </c>
      <c r="TX21" s="1" t="s">
        <v>0</v>
      </c>
      <c r="TY21" s="1" t="s">
        <v>0</v>
      </c>
      <c r="TZ21" s="1" t="s">
        <v>0</v>
      </c>
      <c r="UA21" s="1" t="s">
        <v>0</v>
      </c>
      <c r="UB21" s="1" t="s">
        <v>0</v>
      </c>
      <c r="UC21" s="1" t="s">
        <v>0</v>
      </c>
      <c r="UD21" s="1" t="s">
        <v>0</v>
      </c>
      <c r="UE21" s="1" t="s">
        <v>0</v>
      </c>
      <c r="UF21" s="1" t="s">
        <v>0</v>
      </c>
      <c r="UG21" s="1" t="s">
        <v>0</v>
      </c>
      <c r="UH21" s="1" t="s">
        <v>0</v>
      </c>
      <c r="UI21" s="1" t="s">
        <v>0</v>
      </c>
      <c r="UJ21" s="1" t="s">
        <v>0</v>
      </c>
      <c r="UK21" s="1" t="s">
        <v>0</v>
      </c>
      <c r="UL21" s="1" t="s">
        <v>0</v>
      </c>
      <c r="UM21" s="1" t="s">
        <v>0</v>
      </c>
      <c r="UN21" s="1" t="s">
        <v>0</v>
      </c>
      <c r="UO21" s="1" t="s">
        <v>0</v>
      </c>
      <c r="UP21" s="1" t="s">
        <v>0</v>
      </c>
      <c r="UQ21" s="1" t="s">
        <v>0</v>
      </c>
    </row>
    <row r="22" spans="1:563" x14ac:dyDescent="0.25">
      <c r="A22" s="1" t="s">
        <v>1633</v>
      </c>
      <c r="B22" s="1" t="s">
        <v>108</v>
      </c>
      <c r="C22" s="1" t="s">
        <v>109</v>
      </c>
      <c r="D22" s="25" t="s">
        <v>0</v>
      </c>
      <c r="E22" s="25" t="s">
        <v>0</v>
      </c>
      <c r="F22" s="25" t="s">
        <v>0</v>
      </c>
      <c r="G22" s="25" t="s">
        <v>0</v>
      </c>
      <c r="H22" s="25" t="s">
        <v>0</v>
      </c>
      <c r="I22" s="25" t="s">
        <v>0</v>
      </c>
      <c r="J22" s="25" t="s">
        <v>0</v>
      </c>
      <c r="K22" s="25" t="s">
        <v>0</v>
      </c>
      <c r="L22" s="25" t="s">
        <v>0</v>
      </c>
      <c r="M22" s="25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0</v>
      </c>
      <c r="CC22" s="1" t="s">
        <v>0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0</v>
      </c>
      <c r="CO22" s="1" t="s">
        <v>0</v>
      </c>
      <c r="CP22" s="1" t="s">
        <v>0</v>
      </c>
      <c r="CQ22" s="1" t="s">
        <v>0</v>
      </c>
      <c r="CR22" s="1" t="s">
        <v>0</v>
      </c>
      <c r="CS22" s="1" t="s">
        <v>0</v>
      </c>
      <c r="CT22" s="1" t="s">
        <v>0</v>
      </c>
      <c r="CU22" s="1" t="s">
        <v>0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0</v>
      </c>
      <c r="DG22" s="1" t="s">
        <v>0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0</v>
      </c>
      <c r="DS22" s="1" t="s">
        <v>0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0</v>
      </c>
      <c r="EE22" s="1" t="s">
        <v>0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0</v>
      </c>
      <c r="EQ22" s="1" t="s">
        <v>0</v>
      </c>
      <c r="ER22" s="1" t="s">
        <v>0</v>
      </c>
      <c r="ES22" s="1" t="s">
        <v>0</v>
      </c>
      <c r="ET22" s="1" t="s">
        <v>0</v>
      </c>
      <c r="EU22" s="1" t="s">
        <v>0</v>
      </c>
      <c r="EV22" s="1" t="s">
        <v>0</v>
      </c>
      <c r="EW22" s="1" t="s">
        <v>0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  <c r="FE22" s="1" t="s">
        <v>0</v>
      </c>
      <c r="FF22" s="1" t="s">
        <v>0</v>
      </c>
      <c r="FG22" s="1" t="s">
        <v>0</v>
      </c>
      <c r="FH22" s="1" t="s">
        <v>0</v>
      </c>
      <c r="FI22" s="1" t="s">
        <v>0</v>
      </c>
      <c r="FJ22" s="1" t="s">
        <v>0</v>
      </c>
      <c r="FK22" s="1" t="s">
        <v>0</v>
      </c>
      <c r="FL22" s="1" t="s">
        <v>0</v>
      </c>
      <c r="FM22" s="1" t="s">
        <v>0</v>
      </c>
      <c r="FN22" s="1" t="s">
        <v>0</v>
      </c>
      <c r="FO22" s="1" t="s">
        <v>0</v>
      </c>
      <c r="FP22" s="1" t="s">
        <v>0</v>
      </c>
      <c r="FQ22" s="1" t="s">
        <v>0</v>
      </c>
      <c r="FR22" s="1" t="s">
        <v>0</v>
      </c>
      <c r="FS22" s="1" t="s">
        <v>0</v>
      </c>
      <c r="FT22" s="1" t="s">
        <v>0</v>
      </c>
      <c r="FU22" s="1" t="s">
        <v>0</v>
      </c>
      <c r="FV22" s="1" t="s">
        <v>0</v>
      </c>
      <c r="FW22" s="1" t="s">
        <v>0</v>
      </c>
      <c r="FX22" s="1" t="s">
        <v>0</v>
      </c>
      <c r="FY22" s="1" t="s">
        <v>0</v>
      </c>
      <c r="FZ22" s="1" t="s">
        <v>0</v>
      </c>
      <c r="GA22" s="1" t="s">
        <v>0</v>
      </c>
      <c r="GB22" s="1" t="s">
        <v>0</v>
      </c>
      <c r="GC22" s="1" t="s">
        <v>0</v>
      </c>
      <c r="GD22" s="1" t="s">
        <v>0</v>
      </c>
      <c r="GE22" s="1" t="s">
        <v>0</v>
      </c>
      <c r="GF22" s="1" t="s">
        <v>0</v>
      </c>
      <c r="GG22" s="1" t="s">
        <v>0</v>
      </c>
      <c r="GH22" s="1" t="s">
        <v>0</v>
      </c>
      <c r="GI22" s="1" t="s">
        <v>0</v>
      </c>
      <c r="GJ22" s="1" t="s">
        <v>0</v>
      </c>
      <c r="GK22" s="1" t="s">
        <v>0</v>
      </c>
      <c r="GL22" s="1" t="s">
        <v>0</v>
      </c>
      <c r="GM22" s="1" t="s">
        <v>0</v>
      </c>
      <c r="GN22" s="1" t="s">
        <v>0</v>
      </c>
      <c r="GO22" s="1" t="s">
        <v>0</v>
      </c>
      <c r="GP22" s="1" t="s">
        <v>0</v>
      </c>
      <c r="GQ22" s="1" t="s">
        <v>0</v>
      </c>
      <c r="GR22" s="1" t="s">
        <v>0</v>
      </c>
      <c r="GS22" s="1" t="s">
        <v>0</v>
      </c>
      <c r="GT22" s="1" t="s">
        <v>0</v>
      </c>
      <c r="GU22" s="1" t="s">
        <v>0</v>
      </c>
      <c r="GV22" s="1" t="s">
        <v>0</v>
      </c>
      <c r="GW22" s="1" t="s">
        <v>0</v>
      </c>
      <c r="GX22" s="1" t="s">
        <v>0</v>
      </c>
      <c r="GY22" s="1" t="s">
        <v>0</v>
      </c>
      <c r="GZ22" s="1" t="s">
        <v>0</v>
      </c>
      <c r="HA22" s="1" t="s">
        <v>0</v>
      </c>
      <c r="HB22" s="1" t="s">
        <v>0</v>
      </c>
      <c r="HC22" s="1" t="s">
        <v>0</v>
      </c>
      <c r="HD22" s="1" t="s">
        <v>0</v>
      </c>
      <c r="HE22" s="1" t="s">
        <v>0</v>
      </c>
      <c r="HF22" s="1" t="s">
        <v>0</v>
      </c>
      <c r="HG22" s="1" t="s">
        <v>0</v>
      </c>
      <c r="HH22" s="1" t="s">
        <v>0</v>
      </c>
      <c r="HI22" s="1" t="s">
        <v>0</v>
      </c>
      <c r="HJ22" s="1" t="s">
        <v>0</v>
      </c>
      <c r="HK22" s="1" t="s">
        <v>0</v>
      </c>
      <c r="HL22" s="1" t="s">
        <v>0</v>
      </c>
      <c r="HM22" s="1" t="s">
        <v>0</v>
      </c>
      <c r="HN22" s="1" t="s">
        <v>0</v>
      </c>
      <c r="HO22" s="1" t="s">
        <v>0</v>
      </c>
      <c r="HP22" s="1" t="s">
        <v>0</v>
      </c>
      <c r="HQ22" s="1" t="s">
        <v>0</v>
      </c>
      <c r="HR22" s="1" t="s">
        <v>0</v>
      </c>
      <c r="HS22" s="1" t="s">
        <v>0</v>
      </c>
      <c r="HT22" s="1" t="s">
        <v>0</v>
      </c>
      <c r="HU22" s="1" t="s">
        <v>0</v>
      </c>
      <c r="HV22" s="1" t="s">
        <v>0</v>
      </c>
      <c r="HW22" s="1" t="s">
        <v>0</v>
      </c>
      <c r="HX22" s="1" t="s">
        <v>0</v>
      </c>
      <c r="HY22" s="1" t="s">
        <v>0</v>
      </c>
      <c r="HZ22" s="1" t="s">
        <v>0</v>
      </c>
      <c r="IA22" s="1" t="s">
        <v>0</v>
      </c>
      <c r="IB22" s="1" t="s">
        <v>0</v>
      </c>
      <c r="IC22" s="1" t="s">
        <v>0</v>
      </c>
      <c r="ID22" s="1" t="s">
        <v>0</v>
      </c>
      <c r="IE22" s="1" t="s">
        <v>0</v>
      </c>
      <c r="IF22" s="1" t="s">
        <v>0</v>
      </c>
      <c r="IG22" s="1" t="s">
        <v>0</v>
      </c>
      <c r="IH22" s="1" t="s">
        <v>0</v>
      </c>
      <c r="II22" s="1" t="s">
        <v>0</v>
      </c>
      <c r="IJ22" s="1" t="s">
        <v>0</v>
      </c>
      <c r="IK22" s="1" t="s">
        <v>0</v>
      </c>
      <c r="IL22" s="1" t="s">
        <v>0</v>
      </c>
      <c r="IM22" s="1" t="s">
        <v>0</v>
      </c>
      <c r="IN22" s="1" t="s">
        <v>0</v>
      </c>
      <c r="IO22" s="1" t="s">
        <v>0</v>
      </c>
      <c r="IP22" s="1" t="s">
        <v>0</v>
      </c>
      <c r="IQ22" s="1" t="s">
        <v>0</v>
      </c>
      <c r="IR22" s="1" t="s">
        <v>0</v>
      </c>
      <c r="IS22" s="1" t="s">
        <v>0</v>
      </c>
      <c r="IT22" s="1" t="s">
        <v>0</v>
      </c>
      <c r="IU22" s="1" t="s">
        <v>0</v>
      </c>
      <c r="IV22" s="1" t="s">
        <v>0</v>
      </c>
      <c r="IW22" s="1" t="s">
        <v>0</v>
      </c>
      <c r="IX22" s="1" t="s">
        <v>0</v>
      </c>
      <c r="IY22" s="1" t="s">
        <v>0</v>
      </c>
      <c r="IZ22" s="1" t="s">
        <v>0</v>
      </c>
      <c r="JA22" s="1" t="s">
        <v>0</v>
      </c>
      <c r="JB22" s="1" t="s">
        <v>0</v>
      </c>
      <c r="JC22" s="1" t="s">
        <v>0</v>
      </c>
      <c r="JD22" s="1" t="s">
        <v>0</v>
      </c>
      <c r="JE22" s="1" t="s">
        <v>0</v>
      </c>
      <c r="JF22" s="1" t="s">
        <v>0</v>
      </c>
      <c r="JG22" s="1" t="s">
        <v>0</v>
      </c>
      <c r="JH22" s="1" t="s">
        <v>0</v>
      </c>
      <c r="JI22" s="1" t="s">
        <v>0</v>
      </c>
      <c r="JJ22" s="1" t="s">
        <v>0</v>
      </c>
      <c r="JK22" s="1" t="s">
        <v>0</v>
      </c>
      <c r="JL22" s="1" t="s">
        <v>0</v>
      </c>
      <c r="JM22" s="1" t="s">
        <v>0</v>
      </c>
      <c r="JN22" s="1" t="s">
        <v>0</v>
      </c>
      <c r="JO22" s="1" t="s">
        <v>0</v>
      </c>
      <c r="JP22" s="1" t="s">
        <v>0</v>
      </c>
      <c r="JQ22" s="1" t="s">
        <v>0</v>
      </c>
      <c r="JR22" s="1" t="s">
        <v>0</v>
      </c>
      <c r="JS22" s="1" t="s">
        <v>0</v>
      </c>
      <c r="JT22" s="1" t="s">
        <v>0</v>
      </c>
      <c r="JU22" s="1" t="s">
        <v>0</v>
      </c>
      <c r="JV22" s="1" t="s">
        <v>0</v>
      </c>
      <c r="JW22" s="1" t="s">
        <v>0</v>
      </c>
      <c r="JX22" s="1" t="s">
        <v>0</v>
      </c>
      <c r="JY22" s="1" t="s">
        <v>0</v>
      </c>
      <c r="JZ22" s="1" t="s">
        <v>0</v>
      </c>
      <c r="KA22" s="1" t="s">
        <v>0</v>
      </c>
      <c r="KB22" s="1" t="s">
        <v>0</v>
      </c>
      <c r="KC22" s="1" t="s">
        <v>0</v>
      </c>
      <c r="KD22" s="1" t="s">
        <v>0</v>
      </c>
      <c r="KE22" s="1" t="s">
        <v>0</v>
      </c>
      <c r="KF22" s="1" t="s">
        <v>0</v>
      </c>
      <c r="KG22" s="1" t="s">
        <v>0</v>
      </c>
      <c r="KH22" s="1" t="s">
        <v>0</v>
      </c>
      <c r="KI22" s="1" t="s">
        <v>0</v>
      </c>
      <c r="KJ22" s="1" t="s">
        <v>0</v>
      </c>
      <c r="KK22" s="1" t="s">
        <v>0</v>
      </c>
      <c r="KL22" s="1" t="s">
        <v>0</v>
      </c>
      <c r="KM22" s="1" t="s">
        <v>0</v>
      </c>
      <c r="KN22" s="1" t="s">
        <v>0</v>
      </c>
      <c r="KO22" s="1" t="s">
        <v>0</v>
      </c>
      <c r="KP22" s="1" t="s">
        <v>0</v>
      </c>
      <c r="KQ22" s="1" t="s">
        <v>0</v>
      </c>
      <c r="KR22" s="1" t="s">
        <v>0</v>
      </c>
      <c r="KS22" s="1" t="s">
        <v>0</v>
      </c>
      <c r="KT22" s="1" t="s">
        <v>0</v>
      </c>
      <c r="KU22" s="1" t="s">
        <v>0</v>
      </c>
      <c r="KV22" s="1" t="s">
        <v>0</v>
      </c>
      <c r="KW22" s="1" t="s">
        <v>0</v>
      </c>
      <c r="KX22" s="1" t="s">
        <v>0</v>
      </c>
      <c r="KY22" s="1" t="s">
        <v>0</v>
      </c>
      <c r="KZ22" s="1" t="s">
        <v>0</v>
      </c>
      <c r="LA22" s="1" t="s">
        <v>0</v>
      </c>
      <c r="LB22" s="1" t="s">
        <v>0</v>
      </c>
      <c r="LC22" s="1" t="s">
        <v>0</v>
      </c>
      <c r="LD22" s="1" t="s">
        <v>0</v>
      </c>
      <c r="LE22" s="1" t="s">
        <v>0</v>
      </c>
      <c r="LF22" s="1" t="s">
        <v>0</v>
      </c>
      <c r="LG22" s="1" t="s">
        <v>0</v>
      </c>
      <c r="LH22" s="1" t="s">
        <v>0</v>
      </c>
      <c r="LI22" s="1" t="s">
        <v>0</v>
      </c>
      <c r="LJ22" s="1" t="s">
        <v>0</v>
      </c>
      <c r="LK22" s="1" t="s">
        <v>0</v>
      </c>
      <c r="LL22" s="1" t="s">
        <v>0</v>
      </c>
      <c r="LM22" s="1" t="s">
        <v>0</v>
      </c>
      <c r="LN22" s="1" t="s">
        <v>0</v>
      </c>
      <c r="LO22" s="1" t="s">
        <v>0</v>
      </c>
      <c r="LP22" s="1" t="s">
        <v>0</v>
      </c>
      <c r="LQ22" s="1" t="s">
        <v>0</v>
      </c>
      <c r="LR22" s="1" t="s">
        <v>0</v>
      </c>
      <c r="LS22" s="1" t="s">
        <v>0</v>
      </c>
      <c r="LT22" s="1" t="s">
        <v>0</v>
      </c>
      <c r="LU22" s="1" t="s">
        <v>0</v>
      </c>
      <c r="LV22" s="1" t="s">
        <v>0</v>
      </c>
      <c r="LW22" s="1" t="s">
        <v>0</v>
      </c>
      <c r="LX22" s="1" t="s">
        <v>0</v>
      </c>
      <c r="LY22" s="1" t="s">
        <v>0</v>
      </c>
      <c r="LZ22" s="1" t="s">
        <v>0</v>
      </c>
      <c r="MA22" s="1" t="s">
        <v>0</v>
      </c>
      <c r="MB22" s="1" t="s">
        <v>0</v>
      </c>
      <c r="MC22" s="1" t="s">
        <v>0</v>
      </c>
      <c r="MD22" s="1" t="s">
        <v>0</v>
      </c>
      <c r="ME22" s="1" t="s">
        <v>0</v>
      </c>
      <c r="MF22" s="1" t="s">
        <v>0</v>
      </c>
      <c r="MG22" s="1" t="s">
        <v>0</v>
      </c>
      <c r="MH22" s="1" t="s">
        <v>0</v>
      </c>
      <c r="MI22" s="1" t="s">
        <v>0</v>
      </c>
      <c r="MJ22" s="1" t="s">
        <v>0</v>
      </c>
      <c r="MK22" s="1" t="s">
        <v>0</v>
      </c>
      <c r="ML22" s="1" t="s">
        <v>0</v>
      </c>
      <c r="MM22" s="1" t="s">
        <v>0</v>
      </c>
      <c r="MN22" s="1" t="s">
        <v>0</v>
      </c>
      <c r="MO22" s="1" t="s">
        <v>0</v>
      </c>
      <c r="MP22" s="1" t="s">
        <v>0</v>
      </c>
      <c r="MQ22" s="1" t="s">
        <v>0</v>
      </c>
      <c r="MR22" s="1" t="s">
        <v>0</v>
      </c>
      <c r="MS22" s="1" t="s">
        <v>0</v>
      </c>
      <c r="MT22" s="1" t="s">
        <v>0</v>
      </c>
      <c r="MU22" s="1" t="s">
        <v>0</v>
      </c>
      <c r="MV22" s="1" t="s">
        <v>0</v>
      </c>
      <c r="MW22" s="1" t="s">
        <v>0</v>
      </c>
      <c r="MX22" s="1" t="s">
        <v>0</v>
      </c>
      <c r="MY22" s="1" t="s">
        <v>0</v>
      </c>
      <c r="MZ22" s="1" t="s">
        <v>0</v>
      </c>
      <c r="NA22" s="1" t="s">
        <v>0</v>
      </c>
      <c r="NB22" s="1" t="s">
        <v>0</v>
      </c>
      <c r="NC22" s="1" t="s">
        <v>0</v>
      </c>
      <c r="ND22" s="1" t="s">
        <v>0</v>
      </c>
      <c r="NE22" s="1" t="s">
        <v>0</v>
      </c>
      <c r="NF22" s="1" t="s">
        <v>0</v>
      </c>
      <c r="NG22" s="1" t="s">
        <v>0</v>
      </c>
      <c r="NH22" s="1" t="s">
        <v>0</v>
      </c>
      <c r="NI22" s="1" t="s">
        <v>0</v>
      </c>
      <c r="NJ22" s="1" t="s">
        <v>0</v>
      </c>
      <c r="NK22" s="1" t="s">
        <v>0</v>
      </c>
      <c r="NL22" s="1" t="s">
        <v>0</v>
      </c>
      <c r="NM22" s="1" t="s">
        <v>0</v>
      </c>
      <c r="NN22" s="1" t="s">
        <v>0</v>
      </c>
      <c r="NO22" s="1" t="s">
        <v>0</v>
      </c>
      <c r="NP22" s="1" t="s">
        <v>0</v>
      </c>
      <c r="NQ22" s="1" t="s">
        <v>0</v>
      </c>
      <c r="NR22" s="1" t="s">
        <v>0</v>
      </c>
      <c r="NS22" s="1" t="s">
        <v>0</v>
      </c>
      <c r="NT22" s="1" t="s">
        <v>0</v>
      </c>
      <c r="NU22" s="1" t="s">
        <v>0</v>
      </c>
      <c r="NV22" s="1" t="s">
        <v>0</v>
      </c>
      <c r="NW22" s="1" t="s">
        <v>0</v>
      </c>
      <c r="NX22" s="1" t="s">
        <v>0</v>
      </c>
      <c r="NY22" s="1" t="s">
        <v>0</v>
      </c>
      <c r="NZ22" s="1" t="s">
        <v>0</v>
      </c>
      <c r="OA22" s="1" t="s">
        <v>0</v>
      </c>
      <c r="OB22" s="1" t="s">
        <v>0</v>
      </c>
      <c r="OC22" s="1" t="s">
        <v>0</v>
      </c>
      <c r="OD22" s="1" t="s">
        <v>0</v>
      </c>
      <c r="OE22" s="1" t="s">
        <v>0</v>
      </c>
      <c r="OF22" s="1" t="s">
        <v>0</v>
      </c>
      <c r="OG22" s="1" t="s">
        <v>0</v>
      </c>
      <c r="OH22" s="1" t="s">
        <v>0</v>
      </c>
      <c r="OI22" s="1" t="s">
        <v>0</v>
      </c>
      <c r="OJ22" s="1" t="s">
        <v>0</v>
      </c>
      <c r="OK22" s="1" t="s">
        <v>0</v>
      </c>
      <c r="OL22" s="1" t="s">
        <v>0</v>
      </c>
      <c r="OM22" s="1" t="s">
        <v>0</v>
      </c>
      <c r="ON22" s="1" t="s">
        <v>0</v>
      </c>
      <c r="OO22" s="1" t="s">
        <v>0</v>
      </c>
      <c r="OP22" s="1" t="s">
        <v>0</v>
      </c>
      <c r="OQ22" s="1" t="s">
        <v>0</v>
      </c>
      <c r="OR22" s="1" t="s">
        <v>0</v>
      </c>
      <c r="OS22" s="1" t="s">
        <v>0</v>
      </c>
      <c r="OT22" s="1" t="s">
        <v>0</v>
      </c>
      <c r="OU22" s="1" t="s">
        <v>0</v>
      </c>
      <c r="OV22" s="1" t="s">
        <v>0</v>
      </c>
      <c r="OW22" s="1" t="s">
        <v>0</v>
      </c>
      <c r="OX22" s="1" t="s">
        <v>0</v>
      </c>
      <c r="OY22" s="1" t="s">
        <v>0</v>
      </c>
      <c r="OZ22" s="1" t="s">
        <v>0</v>
      </c>
      <c r="PA22" s="1" t="s">
        <v>0</v>
      </c>
      <c r="PB22" s="1" t="s">
        <v>0</v>
      </c>
      <c r="PC22" s="1" t="s">
        <v>0</v>
      </c>
      <c r="PD22" s="1" t="s">
        <v>0</v>
      </c>
      <c r="PE22" s="1" t="s">
        <v>0</v>
      </c>
      <c r="PF22" s="1" t="s">
        <v>0</v>
      </c>
      <c r="PG22" s="1" t="s">
        <v>0</v>
      </c>
      <c r="PH22" s="1" t="s">
        <v>0</v>
      </c>
      <c r="PI22" s="1" t="s">
        <v>0</v>
      </c>
      <c r="PJ22" s="1" t="s">
        <v>0</v>
      </c>
      <c r="PK22" s="1" t="s">
        <v>0</v>
      </c>
      <c r="PL22" s="1" t="s">
        <v>0</v>
      </c>
      <c r="PM22" s="1" t="s">
        <v>0</v>
      </c>
      <c r="PN22" s="1" t="s">
        <v>0</v>
      </c>
      <c r="PO22" s="1" t="s">
        <v>0</v>
      </c>
      <c r="PP22" s="1" t="s">
        <v>0</v>
      </c>
      <c r="PQ22" s="1" t="s">
        <v>0</v>
      </c>
      <c r="PR22" s="1" t="s">
        <v>0</v>
      </c>
      <c r="PS22" s="1" t="s">
        <v>0</v>
      </c>
      <c r="PT22" s="1" t="s">
        <v>0</v>
      </c>
      <c r="PU22" s="1" t="s">
        <v>0</v>
      </c>
      <c r="PV22" s="1" t="s">
        <v>0</v>
      </c>
      <c r="PW22" s="1" t="s">
        <v>0</v>
      </c>
      <c r="PX22" s="1" t="s">
        <v>0</v>
      </c>
      <c r="PY22" s="1" t="s">
        <v>0</v>
      </c>
      <c r="PZ22" s="1" t="s">
        <v>0</v>
      </c>
      <c r="QA22" s="1" t="s">
        <v>0</v>
      </c>
      <c r="QB22" s="1" t="s">
        <v>0</v>
      </c>
      <c r="QC22" s="1" t="s">
        <v>0</v>
      </c>
      <c r="QD22" s="1" t="s">
        <v>0</v>
      </c>
      <c r="QE22" s="1" t="s">
        <v>0</v>
      </c>
      <c r="QF22" s="1" t="s">
        <v>0</v>
      </c>
      <c r="QG22" s="1" t="s">
        <v>0</v>
      </c>
      <c r="QH22" s="1" t="s">
        <v>0</v>
      </c>
      <c r="QI22" s="1" t="s">
        <v>0</v>
      </c>
      <c r="QJ22" s="1" t="s">
        <v>0</v>
      </c>
      <c r="QK22" s="1" t="s">
        <v>0</v>
      </c>
      <c r="QL22" s="1" t="s">
        <v>0</v>
      </c>
      <c r="QM22" s="1" t="s">
        <v>0</v>
      </c>
      <c r="QN22" s="1" t="s">
        <v>0</v>
      </c>
      <c r="QO22" s="1" t="s">
        <v>0</v>
      </c>
      <c r="QP22" s="1" t="s">
        <v>0</v>
      </c>
      <c r="QQ22" s="1" t="s">
        <v>0</v>
      </c>
      <c r="QR22" s="1" t="s">
        <v>0</v>
      </c>
      <c r="QS22" s="1" t="s">
        <v>0</v>
      </c>
      <c r="QT22" s="1" t="s">
        <v>0</v>
      </c>
      <c r="QU22" s="1" t="s">
        <v>0</v>
      </c>
      <c r="QV22" s="1" t="s">
        <v>0</v>
      </c>
      <c r="QW22" s="1" t="s">
        <v>0</v>
      </c>
      <c r="QX22" s="1" t="s">
        <v>0</v>
      </c>
      <c r="QY22" s="1" t="s">
        <v>0</v>
      </c>
      <c r="QZ22" s="1" t="s">
        <v>0</v>
      </c>
      <c r="RA22" s="1" t="s">
        <v>0</v>
      </c>
      <c r="RB22" s="1" t="s">
        <v>0</v>
      </c>
      <c r="RC22" s="1" t="s">
        <v>0</v>
      </c>
      <c r="RD22" s="1" t="s">
        <v>0</v>
      </c>
      <c r="RE22" s="1" t="s">
        <v>0</v>
      </c>
      <c r="RF22" s="1" t="s">
        <v>0</v>
      </c>
      <c r="RG22" s="1" t="s">
        <v>0</v>
      </c>
      <c r="RH22" s="1" t="s">
        <v>0</v>
      </c>
      <c r="RI22" s="1" t="s">
        <v>0</v>
      </c>
      <c r="RJ22" s="1" t="s">
        <v>0</v>
      </c>
      <c r="RK22" s="1" t="s">
        <v>0</v>
      </c>
      <c r="RL22" s="1" t="s">
        <v>0</v>
      </c>
      <c r="RM22" s="1" t="s">
        <v>0</v>
      </c>
      <c r="RN22" s="1" t="s">
        <v>0</v>
      </c>
      <c r="RO22" s="1" t="s">
        <v>0</v>
      </c>
      <c r="RP22" s="1" t="s">
        <v>0</v>
      </c>
      <c r="RQ22" s="1" t="s">
        <v>0</v>
      </c>
      <c r="RR22" s="1" t="s">
        <v>0</v>
      </c>
      <c r="RS22" s="1" t="s">
        <v>0</v>
      </c>
      <c r="RT22" s="1" t="s">
        <v>0</v>
      </c>
      <c r="RU22" s="1" t="s">
        <v>0</v>
      </c>
      <c r="RV22" s="1" t="s">
        <v>0</v>
      </c>
      <c r="RW22" s="1" t="s">
        <v>0</v>
      </c>
      <c r="RX22" s="1" t="s">
        <v>0</v>
      </c>
      <c r="RY22" s="1" t="s">
        <v>0</v>
      </c>
      <c r="RZ22" s="1" t="s">
        <v>0</v>
      </c>
      <c r="SA22" s="1" t="s">
        <v>0</v>
      </c>
      <c r="SB22" s="1" t="s">
        <v>0</v>
      </c>
      <c r="SC22" s="1" t="s">
        <v>0</v>
      </c>
      <c r="SD22" s="1" t="s">
        <v>0</v>
      </c>
      <c r="SE22" s="1" t="s">
        <v>0</v>
      </c>
      <c r="SF22" s="1" t="s">
        <v>0</v>
      </c>
      <c r="SG22" s="1" t="s">
        <v>0</v>
      </c>
      <c r="SH22" s="1" t="s">
        <v>0</v>
      </c>
      <c r="SI22" s="1" t="s">
        <v>0</v>
      </c>
      <c r="SJ22" s="1" t="s">
        <v>0</v>
      </c>
      <c r="SK22" s="1" t="s">
        <v>0</v>
      </c>
      <c r="SL22" s="1" t="s">
        <v>0</v>
      </c>
      <c r="SM22" s="1" t="s">
        <v>0</v>
      </c>
      <c r="SN22" s="1" t="s">
        <v>0</v>
      </c>
      <c r="SO22" s="1" t="s">
        <v>0</v>
      </c>
      <c r="SP22" s="1" t="s">
        <v>0</v>
      </c>
      <c r="SQ22" s="1" t="s">
        <v>0</v>
      </c>
      <c r="SR22" s="1" t="s">
        <v>0</v>
      </c>
      <c r="SS22" s="1" t="s">
        <v>0</v>
      </c>
      <c r="ST22" s="1" t="s">
        <v>0</v>
      </c>
      <c r="SU22" s="1" t="s">
        <v>0</v>
      </c>
      <c r="SV22" s="1" t="s">
        <v>0</v>
      </c>
      <c r="SW22" s="1" t="s">
        <v>0</v>
      </c>
      <c r="SX22" s="1" t="s">
        <v>0</v>
      </c>
      <c r="SY22" s="1" t="s">
        <v>0</v>
      </c>
      <c r="SZ22" s="1" t="s">
        <v>0</v>
      </c>
      <c r="TA22" s="1" t="s">
        <v>0</v>
      </c>
      <c r="TB22" s="1" t="s">
        <v>0</v>
      </c>
      <c r="TC22" s="1" t="s">
        <v>0</v>
      </c>
      <c r="TD22" s="1" t="s">
        <v>0</v>
      </c>
      <c r="TE22" s="1" t="s">
        <v>0</v>
      </c>
      <c r="TF22" s="1" t="s">
        <v>0</v>
      </c>
      <c r="TG22" s="1" t="s">
        <v>0</v>
      </c>
      <c r="TH22" s="1" t="s">
        <v>0</v>
      </c>
      <c r="TI22" s="1" t="s">
        <v>0</v>
      </c>
      <c r="TJ22" s="1" t="s">
        <v>0</v>
      </c>
      <c r="TK22" s="1" t="s">
        <v>0</v>
      </c>
      <c r="TL22" s="1" t="s">
        <v>0</v>
      </c>
      <c r="TM22" s="1" t="s">
        <v>0</v>
      </c>
      <c r="TN22" s="1" t="s">
        <v>0</v>
      </c>
      <c r="TO22" s="1" t="s">
        <v>0</v>
      </c>
      <c r="TP22" s="1" t="s">
        <v>0</v>
      </c>
      <c r="TQ22" s="1" t="s">
        <v>0</v>
      </c>
      <c r="TR22" s="1" t="s">
        <v>0</v>
      </c>
      <c r="TS22" s="1" t="s">
        <v>0</v>
      </c>
      <c r="TT22" s="1" t="s">
        <v>0</v>
      </c>
      <c r="TU22" s="1" t="s">
        <v>0</v>
      </c>
      <c r="TV22" s="1" t="s">
        <v>0</v>
      </c>
      <c r="TW22" s="1" t="s">
        <v>0</v>
      </c>
      <c r="TX22" s="1" t="s">
        <v>0</v>
      </c>
      <c r="TY22" s="1" t="s">
        <v>0</v>
      </c>
      <c r="TZ22" s="1" t="s">
        <v>0</v>
      </c>
      <c r="UA22" s="1" t="s">
        <v>0</v>
      </c>
      <c r="UB22" s="1" t="s">
        <v>0</v>
      </c>
      <c r="UC22" s="1" t="s">
        <v>0</v>
      </c>
      <c r="UD22" s="1" t="s">
        <v>0</v>
      </c>
      <c r="UE22" s="1" t="s">
        <v>0</v>
      </c>
      <c r="UF22" s="1" t="s">
        <v>0</v>
      </c>
      <c r="UG22" s="1" t="s">
        <v>0</v>
      </c>
      <c r="UH22" s="1" t="s">
        <v>0</v>
      </c>
      <c r="UI22" s="1" t="s">
        <v>0</v>
      </c>
      <c r="UJ22" s="1" t="s">
        <v>0</v>
      </c>
      <c r="UK22" s="1" t="s">
        <v>0</v>
      </c>
      <c r="UL22" s="1" t="s">
        <v>0</v>
      </c>
      <c r="UM22" s="1" t="s">
        <v>0</v>
      </c>
      <c r="UN22" s="1" t="s">
        <v>0</v>
      </c>
      <c r="UO22" s="1" t="s">
        <v>0</v>
      </c>
      <c r="UP22" s="1" t="s">
        <v>0</v>
      </c>
      <c r="UQ22" s="1" t="s">
        <v>0</v>
      </c>
    </row>
    <row r="23" spans="1:563" x14ac:dyDescent="0.25">
      <c r="A23" s="1" t="s">
        <v>1634</v>
      </c>
      <c r="B23" s="1" t="s">
        <v>113</v>
      </c>
      <c r="C23" s="1" t="s">
        <v>114</v>
      </c>
      <c r="D23" s="25">
        <v>82462863.493150696</v>
      </c>
      <c r="E23" s="25">
        <v>59644730.647643201</v>
      </c>
      <c r="F23" s="25">
        <v>71304214.137481302</v>
      </c>
      <c r="G23" s="25">
        <v>72343357.463790998</v>
      </c>
      <c r="H23" s="25">
        <v>80479299.4780633</v>
      </c>
      <c r="I23" s="25">
        <v>73773221.065582097</v>
      </c>
      <c r="J23" s="25">
        <v>57917129.043237902</v>
      </c>
      <c r="K23" s="25">
        <v>48176849.183680303</v>
      </c>
      <c r="L23" s="25">
        <v>58635503.960493602</v>
      </c>
      <c r="M23" s="25">
        <v>63248761.507182203</v>
      </c>
      <c r="N23" s="1">
        <v>51284795.557477303</v>
      </c>
      <c r="O23" s="1">
        <v>64075277.992423303</v>
      </c>
      <c r="P23" s="1">
        <v>65221159.639853403</v>
      </c>
      <c r="Q23" s="1">
        <v>85686224.740102902</v>
      </c>
      <c r="R23" s="1">
        <v>70772625.5701783</v>
      </c>
      <c r="S23" s="1">
        <v>68591495.555633307</v>
      </c>
      <c r="T23" s="1">
        <v>53512243.033798501</v>
      </c>
      <c r="U23" s="1">
        <v>73526537.084870502</v>
      </c>
      <c r="V23" s="1">
        <v>58325244.605162598</v>
      </c>
      <c r="W23" s="1">
        <v>63073565.325377002</v>
      </c>
      <c r="X23" s="1">
        <v>64328552.080444999</v>
      </c>
      <c r="Y23" s="1">
        <v>65993614.640584096</v>
      </c>
      <c r="Z23" s="1">
        <v>69430750.058593497</v>
      </c>
      <c r="AA23" s="1">
        <v>58959510.0913288</v>
      </c>
      <c r="AB23" s="1">
        <v>59816996.2864618</v>
      </c>
      <c r="AC23" s="1">
        <v>54805859.091206998</v>
      </c>
      <c r="AD23" s="1">
        <v>70792803.259364903</v>
      </c>
      <c r="AE23" s="1">
        <v>43115054.756531797</v>
      </c>
      <c r="AF23" s="1">
        <v>61433592.360481702</v>
      </c>
      <c r="AG23" s="1">
        <v>55839840.643623099</v>
      </c>
      <c r="AH23" s="1">
        <v>50495013.180384301</v>
      </c>
      <c r="AI23" s="1">
        <v>65051752.225455202</v>
      </c>
      <c r="AJ23" s="1">
        <v>40229204.266040802</v>
      </c>
      <c r="AK23" s="1">
        <v>53683937.691863403</v>
      </c>
      <c r="AL23" s="1">
        <v>52377772.9838349</v>
      </c>
      <c r="AM23" s="1">
        <v>73534195.312923193</v>
      </c>
      <c r="AN23" s="1">
        <v>47904588.720574699</v>
      </c>
      <c r="AO23" s="1">
        <v>59193977.145646296</v>
      </c>
      <c r="AP23" s="1">
        <v>69945850.510759205</v>
      </c>
      <c r="AQ23" s="1">
        <v>66424688.423698902</v>
      </c>
      <c r="AR23" s="1">
        <v>68422001.398058295</v>
      </c>
      <c r="AS23" s="1">
        <v>56452663.375265002</v>
      </c>
      <c r="AT23" s="1">
        <v>63955979.859891102</v>
      </c>
      <c r="AU23" s="1">
        <v>41428541.812816702</v>
      </c>
      <c r="AV23" s="1">
        <v>65710082.702995896</v>
      </c>
      <c r="AW23" s="1">
        <v>53702942.402724899</v>
      </c>
      <c r="AX23" s="1">
        <v>66507834.998168103</v>
      </c>
      <c r="AY23" s="1">
        <v>79793284.395645097</v>
      </c>
      <c r="AZ23" s="1">
        <v>66719516.646644197</v>
      </c>
      <c r="BA23" s="1">
        <v>65010435.868349098</v>
      </c>
      <c r="BB23" s="1">
        <v>63309460.200585999</v>
      </c>
      <c r="BC23" s="1">
        <v>57495488.797571398</v>
      </c>
      <c r="BD23" s="1">
        <v>62193680.683022499</v>
      </c>
      <c r="BE23" s="1">
        <v>60753782.565642998</v>
      </c>
      <c r="BF23" s="1">
        <v>47580706.054409102</v>
      </c>
      <c r="BG23" s="1">
        <v>77777004.685417503</v>
      </c>
      <c r="BH23" s="1">
        <v>56834824.844011202</v>
      </c>
      <c r="BI23" s="1">
        <v>53973369.093088903</v>
      </c>
      <c r="BJ23" s="1">
        <v>72051091.850822702</v>
      </c>
      <c r="BK23" s="1">
        <v>64691949.360289499</v>
      </c>
      <c r="BL23" s="1">
        <v>46027000.183742903</v>
      </c>
      <c r="BM23" s="1">
        <v>48887064.8989636</v>
      </c>
      <c r="BN23" s="1">
        <v>73882085.841954902</v>
      </c>
      <c r="BO23" s="1">
        <v>47606305.634921402</v>
      </c>
      <c r="BP23" s="1">
        <v>61452334.177872598</v>
      </c>
      <c r="BQ23" s="1">
        <v>72413633.634070098</v>
      </c>
      <c r="BR23" s="1">
        <v>55336067.602462903</v>
      </c>
      <c r="BS23" s="1">
        <v>56739324.555896603</v>
      </c>
      <c r="BT23" s="1">
        <v>59880811.605220899</v>
      </c>
      <c r="BU23" s="1">
        <v>48284374.0645492</v>
      </c>
      <c r="BV23" s="1">
        <v>50280948.313454203</v>
      </c>
      <c r="BW23" s="1">
        <v>42519591.748979598</v>
      </c>
      <c r="BX23" s="1">
        <v>52199206.231957398</v>
      </c>
      <c r="BY23" s="1">
        <v>30572408.336043499</v>
      </c>
      <c r="BZ23" s="1">
        <v>59077837.404267102</v>
      </c>
      <c r="CA23" s="1">
        <v>32176484.255586501</v>
      </c>
      <c r="CB23" s="1">
        <v>51047522.817058101</v>
      </c>
      <c r="CC23" s="1">
        <v>56200413.499748401</v>
      </c>
      <c r="CD23" s="1">
        <v>50767895.2527401</v>
      </c>
      <c r="CE23" s="1">
        <v>50767416.63239</v>
      </c>
      <c r="CF23" s="1">
        <v>33593372.712460302</v>
      </c>
      <c r="CG23" s="1">
        <v>53977007.933614098</v>
      </c>
      <c r="CH23" s="1">
        <v>62373196.038892798</v>
      </c>
      <c r="CI23" s="1">
        <v>51921941.697040699</v>
      </c>
      <c r="CJ23" s="1">
        <v>61137091.979978703</v>
      </c>
      <c r="CK23" s="1">
        <v>56531132.694166496</v>
      </c>
      <c r="CL23" s="1">
        <v>57182403.862594597</v>
      </c>
      <c r="CM23" s="1">
        <v>47002912.338685803</v>
      </c>
      <c r="CN23" s="1">
        <v>60477217.742126502</v>
      </c>
      <c r="CO23" s="1">
        <v>50477348.0637886</v>
      </c>
      <c r="CP23" s="1">
        <v>46045634.820722297</v>
      </c>
      <c r="CQ23" s="1">
        <v>51891219.3135309</v>
      </c>
      <c r="CR23" s="1">
        <v>42232225.026788697</v>
      </c>
      <c r="CS23" s="1">
        <v>56830822.276945598</v>
      </c>
      <c r="CT23" s="1">
        <v>62137016.5829859</v>
      </c>
      <c r="CU23" s="1">
        <v>73582526.4026016</v>
      </c>
      <c r="CV23" s="1">
        <v>54995871.2109088</v>
      </c>
      <c r="CW23" s="1">
        <v>57938008.472297803</v>
      </c>
      <c r="CX23" s="1">
        <v>63804714.143372603</v>
      </c>
      <c r="CY23" s="1">
        <v>62388257.493093804</v>
      </c>
      <c r="CZ23" s="1">
        <v>49493832.281817101</v>
      </c>
      <c r="DA23" s="1">
        <v>55507101.766516402</v>
      </c>
      <c r="DB23" s="1">
        <v>45937158.281431697</v>
      </c>
      <c r="DC23" s="1">
        <v>28023821.133215901</v>
      </c>
      <c r="DD23" s="1">
        <v>58419801.883863397</v>
      </c>
      <c r="DE23" s="1">
        <v>50174239.680290602</v>
      </c>
      <c r="DF23" s="1">
        <v>44239034.794073597</v>
      </c>
      <c r="DG23" s="1">
        <v>52148374.599409796</v>
      </c>
      <c r="DH23" s="1">
        <v>33265614.3078647</v>
      </c>
      <c r="DI23" s="1">
        <v>51328006.5892535</v>
      </c>
      <c r="DJ23" s="1">
        <v>55044724.546241499</v>
      </c>
      <c r="DK23" s="1">
        <v>59072952.036210798</v>
      </c>
      <c r="DL23" s="1">
        <v>39765706.201051101</v>
      </c>
      <c r="DM23" s="1">
        <v>56176450.863861598</v>
      </c>
      <c r="DN23" s="1">
        <v>40688135.641217597</v>
      </c>
      <c r="DO23" s="1">
        <v>52367903.512051001</v>
      </c>
      <c r="DP23" s="1">
        <v>59504735.981784098</v>
      </c>
      <c r="DQ23" s="1">
        <v>44830892.204305701</v>
      </c>
      <c r="DR23" s="1">
        <v>41534165.228543803</v>
      </c>
      <c r="DS23" s="1">
        <v>49106748.119139299</v>
      </c>
      <c r="DT23" s="1">
        <v>48845770.344759896</v>
      </c>
      <c r="DU23" s="1">
        <v>39862695.510812603</v>
      </c>
      <c r="DV23" s="1">
        <v>58052059.344016999</v>
      </c>
      <c r="DW23" s="1">
        <v>56811451.307154797</v>
      </c>
      <c r="DX23" s="1">
        <v>67023931.1597187</v>
      </c>
      <c r="DY23" s="1">
        <v>36140288.215464398</v>
      </c>
      <c r="DZ23" s="1">
        <v>34956661.581160396</v>
      </c>
      <c r="EA23" s="1">
        <v>43833394.765552998</v>
      </c>
      <c r="EB23" s="1">
        <v>38570381.613811299</v>
      </c>
      <c r="EC23" s="1">
        <v>46094970.557257898</v>
      </c>
      <c r="ED23" s="1">
        <v>77799545.813471794</v>
      </c>
      <c r="EE23" s="1">
        <v>51620153.0354966</v>
      </c>
      <c r="EF23" s="1">
        <v>57405841.159836903</v>
      </c>
      <c r="EG23" s="1">
        <v>46328715.4588245</v>
      </c>
      <c r="EH23" s="1">
        <v>68914705.910555601</v>
      </c>
      <c r="EI23" s="1">
        <v>39528919.314798102</v>
      </c>
      <c r="EJ23" s="1">
        <v>50824287.9004388</v>
      </c>
      <c r="EK23" s="1">
        <v>50119575.531012498</v>
      </c>
      <c r="EL23" s="1">
        <v>34848901.054324403</v>
      </c>
      <c r="EM23" s="1">
        <v>40021955.901134297</v>
      </c>
      <c r="EN23" s="1">
        <v>59680240.949383497</v>
      </c>
      <c r="EO23" s="1">
        <v>49406884.262855098</v>
      </c>
      <c r="EP23" s="1">
        <v>54078689.016043901</v>
      </c>
      <c r="EQ23" s="1">
        <v>51955495.334651001</v>
      </c>
      <c r="ER23" s="1">
        <v>45175307.424309999</v>
      </c>
      <c r="ES23" s="1">
        <v>49664147.624080203</v>
      </c>
      <c r="ET23" s="1">
        <v>66414757.498836301</v>
      </c>
      <c r="EU23" s="1">
        <v>39616300.800817601</v>
      </c>
      <c r="EV23" s="1">
        <v>43317418.951442599</v>
      </c>
      <c r="EW23" s="1">
        <v>41454802.368220098</v>
      </c>
      <c r="EX23" s="1">
        <v>20517607.202583</v>
      </c>
      <c r="EY23" s="1">
        <v>35243731.1802366</v>
      </c>
      <c r="EZ23" s="1">
        <v>33546793.112085</v>
      </c>
      <c r="FA23" s="1">
        <v>43622044.293652996</v>
      </c>
      <c r="FB23" s="1">
        <v>60478320.851879202</v>
      </c>
      <c r="FC23" s="1">
        <v>45036680.646977402</v>
      </c>
      <c r="FD23" s="1">
        <v>44785432.871094197</v>
      </c>
      <c r="FE23" s="1">
        <v>62485659.218279503</v>
      </c>
      <c r="FF23" s="1">
        <v>42331185.435864203</v>
      </c>
      <c r="FG23" s="1">
        <v>52021008.100587502</v>
      </c>
      <c r="FH23" s="1">
        <v>47369421.508279502</v>
      </c>
      <c r="FI23" s="1">
        <v>67377790.508459106</v>
      </c>
      <c r="FJ23" s="1">
        <v>36873853.980688199</v>
      </c>
      <c r="FK23" s="1">
        <v>44499347.037239298</v>
      </c>
      <c r="FL23" s="1">
        <v>58399037.927235201</v>
      </c>
      <c r="FM23" s="1">
        <v>49608843.416557103</v>
      </c>
      <c r="FN23" s="1">
        <v>45120771.072535597</v>
      </c>
      <c r="FO23" s="1">
        <v>41050178.813544199</v>
      </c>
      <c r="FP23" s="1">
        <v>50153641.412374601</v>
      </c>
      <c r="FQ23" s="1">
        <v>55578834.982264102</v>
      </c>
      <c r="FR23" s="1">
        <v>98851406.086190194</v>
      </c>
      <c r="FS23" s="1">
        <v>48039642.264098898</v>
      </c>
      <c r="FT23" s="1">
        <v>57852550.639614597</v>
      </c>
      <c r="FU23" s="1">
        <v>41057888.023565799</v>
      </c>
      <c r="FV23" s="1">
        <v>45031698.705407299</v>
      </c>
      <c r="FW23" s="1">
        <v>57461217.016599096</v>
      </c>
      <c r="FX23" s="1">
        <v>68307769.1295605</v>
      </c>
      <c r="FY23" s="1">
        <v>41104932.650369398</v>
      </c>
      <c r="FZ23" s="1">
        <v>40614190.656705298</v>
      </c>
      <c r="GA23" s="1">
        <v>36911319.775816098</v>
      </c>
      <c r="GB23" s="1">
        <v>53716131.1370501</v>
      </c>
      <c r="GC23" s="1">
        <v>57706252.523977101</v>
      </c>
      <c r="GD23" s="1">
        <v>33669455.943488099</v>
      </c>
      <c r="GE23" s="1">
        <v>40025532.426302798</v>
      </c>
      <c r="GF23" s="1">
        <v>54948041.878589801</v>
      </c>
      <c r="GG23" s="1">
        <v>45255557.100261897</v>
      </c>
      <c r="GH23" s="1">
        <v>51145879.864799097</v>
      </c>
      <c r="GI23" s="1">
        <v>51044897.294005401</v>
      </c>
      <c r="GJ23" s="1">
        <v>73929578.850511596</v>
      </c>
      <c r="GK23" s="1">
        <v>56977858.735144101</v>
      </c>
      <c r="GL23" s="1">
        <v>59697423.240013398</v>
      </c>
      <c r="GM23" s="1">
        <v>52777400.945995398</v>
      </c>
      <c r="GN23" s="1">
        <v>53327827.403959803</v>
      </c>
      <c r="GO23" s="1">
        <v>56335449.864718899</v>
      </c>
      <c r="GP23" s="1">
        <v>48296101.976884097</v>
      </c>
      <c r="GQ23" s="1">
        <v>54368471.694916204</v>
      </c>
      <c r="GR23" s="1">
        <v>57660794.661275603</v>
      </c>
      <c r="GS23" s="1">
        <v>32587525.155237999</v>
      </c>
      <c r="GT23" s="1">
        <v>44706340.894639999</v>
      </c>
      <c r="GU23" s="1">
        <v>57356939.078452103</v>
      </c>
      <c r="GV23" s="1">
        <v>51945527.322590403</v>
      </c>
      <c r="GW23" s="1">
        <v>56214742.236855298</v>
      </c>
      <c r="GX23" s="1">
        <v>48388218.9229578</v>
      </c>
      <c r="GY23" s="1">
        <v>93813639.545008302</v>
      </c>
      <c r="GZ23" s="1">
        <v>57141594.0918938</v>
      </c>
      <c r="HA23" s="1">
        <v>50682400.674341597</v>
      </c>
      <c r="HB23" s="1">
        <v>43318405.874943703</v>
      </c>
      <c r="HC23" s="1">
        <v>58065229.781813398</v>
      </c>
      <c r="HD23" s="1">
        <v>45673501.598674998</v>
      </c>
      <c r="HE23" s="1">
        <v>55724673.1935535</v>
      </c>
      <c r="HF23" s="1">
        <v>31743330.606263299</v>
      </c>
      <c r="HG23" s="1">
        <v>38991646.6215799</v>
      </c>
      <c r="HH23" s="1">
        <v>50037155.482127696</v>
      </c>
      <c r="HI23" s="1">
        <v>46603035.605774902</v>
      </c>
      <c r="HJ23" s="1">
        <v>48940160.224149197</v>
      </c>
      <c r="HK23" s="1">
        <v>46166442.059954897</v>
      </c>
      <c r="HL23" s="1">
        <v>40115584.692164697</v>
      </c>
      <c r="HM23" s="1">
        <v>46880170.916405603</v>
      </c>
      <c r="HN23" s="1">
        <v>35037083.7639964</v>
      </c>
      <c r="HO23" s="1">
        <v>48008736.162504099</v>
      </c>
      <c r="HP23" s="1">
        <v>47881476.562039301</v>
      </c>
      <c r="HQ23" s="1">
        <v>42830860.560163602</v>
      </c>
      <c r="HR23" s="1">
        <v>36849390.0651014</v>
      </c>
      <c r="HS23" s="1">
        <v>46374012.966060899</v>
      </c>
      <c r="HT23" s="1">
        <v>47421925.760254703</v>
      </c>
      <c r="HU23" s="1">
        <v>55430983.232820198</v>
      </c>
      <c r="HV23" s="1">
        <v>37942192.984574497</v>
      </c>
      <c r="HW23" s="1">
        <v>52783962.4031616</v>
      </c>
      <c r="HX23" s="1">
        <v>59248408.6135206</v>
      </c>
      <c r="HY23" s="1">
        <v>37925931.074621603</v>
      </c>
      <c r="HZ23" s="1">
        <v>74587358.552365094</v>
      </c>
      <c r="IA23" s="1">
        <v>46248958.653877802</v>
      </c>
      <c r="IB23" s="1">
        <v>57508473.544260897</v>
      </c>
      <c r="IC23" s="1">
        <v>46961495.249695502</v>
      </c>
      <c r="ID23" s="1">
        <v>36902371.549919501</v>
      </c>
      <c r="IE23" s="1">
        <v>30690439.4916269</v>
      </c>
      <c r="IF23" s="1">
        <v>34611644.646136798</v>
      </c>
      <c r="IG23" s="1">
        <v>47793097.987760603</v>
      </c>
      <c r="IH23" s="1">
        <v>47713974.773626298</v>
      </c>
      <c r="II23" s="1">
        <v>37725538.086013399</v>
      </c>
      <c r="IJ23" s="1">
        <v>58302243.5498918</v>
      </c>
      <c r="IK23" s="1">
        <v>131202441.20782299</v>
      </c>
      <c r="IL23" s="1">
        <v>54484008.039363302</v>
      </c>
      <c r="IM23" s="1">
        <v>43648298.060718998</v>
      </c>
      <c r="IN23" s="1">
        <v>39897371.632882804</v>
      </c>
      <c r="IO23" s="1">
        <v>47248148.437673301</v>
      </c>
      <c r="IP23" s="1">
        <v>39768145.581205398</v>
      </c>
      <c r="IQ23" s="1">
        <v>42469818.213232197</v>
      </c>
      <c r="IR23" s="1">
        <v>33863971.213367604</v>
      </c>
      <c r="IS23" s="1">
        <v>33529448.159457799</v>
      </c>
      <c r="IT23" s="1">
        <v>44674993.980515599</v>
      </c>
      <c r="IU23" s="1">
        <v>51113183.584111102</v>
      </c>
      <c r="IV23" s="1">
        <v>29147807.514693301</v>
      </c>
      <c r="IW23" s="1">
        <v>44648626.651105598</v>
      </c>
      <c r="IX23" s="1">
        <v>55461458.395079203</v>
      </c>
      <c r="IY23" s="1">
        <v>41917767.242863201</v>
      </c>
      <c r="IZ23" s="1">
        <v>49853618.726875201</v>
      </c>
      <c r="JA23" s="1">
        <v>27625356.480904501</v>
      </c>
      <c r="JB23" s="1">
        <v>33352962.106606901</v>
      </c>
      <c r="JC23" s="1">
        <v>36243522.195914298</v>
      </c>
      <c r="JD23" s="1">
        <v>51053546.633890197</v>
      </c>
      <c r="JE23" s="1">
        <v>46241476.297022603</v>
      </c>
      <c r="JF23" s="1">
        <v>45435859.956824496</v>
      </c>
      <c r="JG23" s="1">
        <v>32130145.924323998</v>
      </c>
      <c r="JH23" s="1">
        <v>41763673.2021522</v>
      </c>
      <c r="JI23" s="1">
        <v>38617209.199674197</v>
      </c>
      <c r="JJ23" s="1">
        <v>29684999.9605994</v>
      </c>
      <c r="JK23" s="1">
        <v>48721117.047095403</v>
      </c>
      <c r="JL23" s="1">
        <v>39690023.207561404</v>
      </c>
      <c r="JM23" s="1">
        <v>31054172.5161005</v>
      </c>
      <c r="JN23" s="1">
        <v>36182366.009249099</v>
      </c>
      <c r="JO23" s="1">
        <v>48762968.091435499</v>
      </c>
      <c r="JP23" s="1">
        <v>40932919.957894899</v>
      </c>
      <c r="JQ23" s="1">
        <v>46123039.882819802</v>
      </c>
      <c r="JR23" s="1">
        <v>43885571.666472398</v>
      </c>
      <c r="JS23" s="1">
        <v>42637905.026205398</v>
      </c>
      <c r="JT23" s="1">
        <v>61646015.919022501</v>
      </c>
      <c r="JU23" s="1">
        <v>52983440.2314201</v>
      </c>
      <c r="JV23" s="1">
        <v>36222894.465638503</v>
      </c>
      <c r="JW23" s="1">
        <v>49059876.472337998</v>
      </c>
      <c r="JX23" s="1">
        <v>25758942.426443402</v>
      </c>
      <c r="JY23" s="1">
        <v>37223579.243136398</v>
      </c>
      <c r="JZ23" s="1">
        <v>50641110.070334598</v>
      </c>
      <c r="KA23" s="1">
        <v>53693823.611253798</v>
      </c>
      <c r="KB23" s="1">
        <v>42630886.059273303</v>
      </c>
      <c r="KC23" s="1">
        <v>49497211.509910502</v>
      </c>
      <c r="KD23" s="1">
        <v>55145736.408311002</v>
      </c>
      <c r="KE23" s="1">
        <v>34461431.129745401</v>
      </c>
      <c r="KF23" s="1">
        <v>46460333.955912396</v>
      </c>
      <c r="KG23" s="1">
        <v>39773785.909199297</v>
      </c>
      <c r="KH23" s="1">
        <v>46506932.647190899</v>
      </c>
      <c r="KI23" s="1">
        <v>37373038.932779402</v>
      </c>
      <c r="KJ23" s="1">
        <v>39195870.2467032</v>
      </c>
      <c r="KK23" s="1">
        <v>31772310.169140801</v>
      </c>
      <c r="KL23" s="1">
        <v>23132664.567575902</v>
      </c>
      <c r="KM23" s="1">
        <v>41824459.045092702</v>
      </c>
      <c r="KN23" s="1">
        <v>41955829.147615202</v>
      </c>
      <c r="KO23" s="1">
        <v>36134440.855982102</v>
      </c>
      <c r="KP23" s="1">
        <v>59770976.235918596</v>
      </c>
      <c r="KQ23" s="1">
        <v>48168943.360823102</v>
      </c>
      <c r="KR23" s="1">
        <v>44448402.215306498</v>
      </c>
      <c r="KS23" s="1">
        <v>30166423.198674601</v>
      </c>
      <c r="KT23" s="1">
        <v>35226088.9875829</v>
      </c>
      <c r="KU23" s="1">
        <v>35325485.248391397</v>
      </c>
      <c r="KV23" s="1">
        <v>33675764.7915852</v>
      </c>
      <c r="KW23" s="1">
        <v>55004699.617694601</v>
      </c>
      <c r="KX23" s="1">
        <v>39289629.961499602</v>
      </c>
      <c r="KY23" s="1">
        <v>34680625.138675801</v>
      </c>
      <c r="KZ23" s="1">
        <v>52264372.249016799</v>
      </c>
      <c r="LA23" s="1">
        <v>42516810.448169403</v>
      </c>
      <c r="LB23" s="1">
        <v>46140012.909565099</v>
      </c>
      <c r="LC23" s="1">
        <v>49355912.134626098</v>
      </c>
      <c r="LD23" s="1">
        <v>60280585.588166296</v>
      </c>
      <c r="LE23" s="1">
        <v>65264047.549385697</v>
      </c>
      <c r="LF23" s="1">
        <v>45327463.271643199</v>
      </c>
      <c r="LG23" s="1">
        <v>41107799.367184602</v>
      </c>
      <c r="LH23" s="1">
        <v>32596362.859473702</v>
      </c>
      <c r="LI23" s="1">
        <v>50988235.043048903</v>
      </c>
      <c r="LJ23" s="1">
        <v>43438456.020504802</v>
      </c>
      <c r="LK23" s="1">
        <v>33336881.478122599</v>
      </c>
      <c r="LL23" s="1">
        <v>29504686.0379343</v>
      </c>
      <c r="LM23" s="1">
        <v>19935397.475590698</v>
      </c>
      <c r="LN23" s="1">
        <v>43081129.207763702</v>
      </c>
      <c r="LO23" s="1">
        <v>56443052.466364302</v>
      </c>
      <c r="LP23" s="1">
        <v>47302392.153684601</v>
      </c>
      <c r="LQ23" s="1">
        <v>41418994.624268197</v>
      </c>
      <c r="LR23" s="1">
        <v>52290096.666752301</v>
      </c>
      <c r="LS23" s="1">
        <v>46778595.543516397</v>
      </c>
      <c r="LT23" s="1">
        <v>41785883.860978</v>
      </c>
      <c r="LU23" s="1">
        <v>39999720.693758696</v>
      </c>
      <c r="LV23" s="1">
        <v>37456148.131565496</v>
      </c>
      <c r="LW23" s="1">
        <v>38949515.003184102</v>
      </c>
      <c r="LX23" s="1">
        <v>47892013.392570198</v>
      </c>
      <c r="LY23" s="1">
        <v>54738603.632508799</v>
      </c>
      <c r="LZ23" s="1">
        <v>50225569.424005397</v>
      </c>
      <c r="MA23" s="1">
        <v>31243170.905762602</v>
      </c>
      <c r="MB23" s="1">
        <v>43168687.941804104</v>
      </c>
      <c r="MC23" s="1">
        <v>54426068.3495754</v>
      </c>
      <c r="MD23" s="1">
        <v>33762563.988629997</v>
      </c>
      <c r="ME23" s="1">
        <v>46927392.253940903</v>
      </c>
      <c r="MF23" s="1">
        <v>29071280.205767699</v>
      </c>
      <c r="MG23" s="1">
        <v>32507117.997999601</v>
      </c>
      <c r="MH23" s="1">
        <v>35084771.2446208</v>
      </c>
      <c r="MI23" s="1">
        <v>48970132.968352497</v>
      </c>
      <c r="MJ23" s="1">
        <v>38942732.357964501</v>
      </c>
      <c r="MK23" s="1">
        <v>29698638.04958</v>
      </c>
      <c r="ML23" s="1">
        <v>37771207.083081797</v>
      </c>
      <c r="MM23" s="1">
        <v>41178789.721117198</v>
      </c>
      <c r="MN23" s="1">
        <v>58911620.603331096</v>
      </c>
      <c r="MO23" s="1">
        <v>39443090.899315901</v>
      </c>
      <c r="MP23" s="1">
        <v>38852706.383590303</v>
      </c>
      <c r="MQ23" s="1">
        <v>71410363.038112104</v>
      </c>
      <c r="MR23" s="1">
        <v>39852412.224483803</v>
      </c>
      <c r="MS23" s="1">
        <v>35450568.079541102</v>
      </c>
      <c r="MT23" s="1">
        <v>43173139.2241465</v>
      </c>
      <c r="MU23" s="1">
        <v>40848601.452286698</v>
      </c>
      <c r="MV23" s="1">
        <v>38612214.573744699</v>
      </c>
      <c r="MW23" s="1">
        <v>40921429.968234502</v>
      </c>
      <c r="MX23" s="1">
        <v>50934152.451125197</v>
      </c>
      <c r="MY23" s="1">
        <v>37567894.6090497</v>
      </c>
      <c r="MZ23" s="1">
        <v>40962444.740216598</v>
      </c>
      <c r="NA23" s="1">
        <v>33286653.9665666</v>
      </c>
      <c r="NB23" s="1">
        <v>24458040.717962299</v>
      </c>
      <c r="NC23" s="1">
        <v>30226570.1616969</v>
      </c>
      <c r="ND23" s="1">
        <v>41689548.149030097</v>
      </c>
      <c r="NE23" s="1">
        <v>50717959.335006498</v>
      </c>
      <c r="NF23" s="1">
        <v>47405487.604029499</v>
      </c>
      <c r="NG23" s="1">
        <v>30228266.786557801</v>
      </c>
      <c r="NH23" s="1">
        <v>40811759.601772703</v>
      </c>
      <c r="NI23" s="1">
        <v>39652098.390886001</v>
      </c>
      <c r="NJ23" s="1">
        <v>37022097.912581898</v>
      </c>
      <c r="NK23" s="1">
        <v>27669931.035165399</v>
      </c>
      <c r="NL23" s="1">
        <v>38742895.034962997</v>
      </c>
      <c r="NM23" s="1">
        <v>32079191.240223698</v>
      </c>
      <c r="NN23" s="1">
        <v>46029038.866991997</v>
      </c>
      <c r="NO23" s="1">
        <v>45950566.351639897</v>
      </c>
      <c r="NP23" s="1">
        <v>39936665.724130601</v>
      </c>
      <c r="NQ23" s="1">
        <v>46641701.386548802</v>
      </c>
      <c r="NR23" s="1">
        <v>41074853.705762602</v>
      </c>
      <c r="NS23" s="1">
        <v>28063677.690831501</v>
      </c>
      <c r="NT23" s="1">
        <v>35918354.653859697</v>
      </c>
      <c r="NU23" s="1">
        <v>38562082.448698901</v>
      </c>
      <c r="NV23" s="1">
        <v>33560086.793438002</v>
      </c>
      <c r="NW23" s="1">
        <v>45916172.840182103</v>
      </c>
      <c r="NX23" s="1">
        <v>38489886.026668102</v>
      </c>
      <c r="NY23" s="1">
        <v>42777355.127013497</v>
      </c>
      <c r="NZ23" s="1">
        <v>41594744.201586902</v>
      </c>
      <c r="OA23" s="1">
        <v>47385404.288858302</v>
      </c>
      <c r="OB23" s="1">
        <v>34144160.856820904</v>
      </c>
      <c r="OC23" s="1">
        <v>46708089.992654704</v>
      </c>
      <c r="OD23" s="1">
        <v>45198071.587374702</v>
      </c>
      <c r="OE23" s="1">
        <v>41511641.783605903</v>
      </c>
      <c r="OF23" s="1">
        <v>38308673.967619397</v>
      </c>
      <c r="OG23" s="1">
        <v>41836368.386715703</v>
      </c>
      <c r="OH23" s="1">
        <v>27749995.992156502</v>
      </c>
      <c r="OI23" s="1">
        <v>34709248.2640865</v>
      </c>
      <c r="OJ23" s="1">
        <v>30498674.2185442</v>
      </c>
      <c r="OK23" s="1">
        <v>44369750.507145204</v>
      </c>
      <c r="OL23" s="1">
        <v>42125737.9888606</v>
      </c>
      <c r="OM23" s="1">
        <v>42765082.634144798</v>
      </c>
      <c r="ON23" s="1">
        <v>47569061.151393503</v>
      </c>
      <c r="OO23" s="1">
        <v>52922290.076601803</v>
      </c>
      <c r="OP23" s="1">
        <v>61862625.074758098</v>
      </c>
      <c r="OQ23" s="1">
        <v>41033184.264275603</v>
      </c>
      <c r="OR23" s="1">
        <v>47240028.983067498</v>
      </c>
      <c r="OS23" s="1">
        <v>29110717.450551599</v>
      </c>
      <c r="OT23" s="1">
        <v>41359325.7424381</v>
      </c>
      <c r="OU23" s="1">
        <v>46038037.361719199</v>
      </c>
      <c r="OV23" s="1">
        <v>105377893.945756</v>
      </c>
      <c r="OW23" s="1">
        <v>48967655.629978701</v>
      </c>
      <c r="OX23" s="1">
        <v>34509507.771945298</v>
      </c>
      <c r="OY23" s="1">
        <v>37887966.774315901</v>
      </c>
      <c r="OZ23" s="1">
        <v>30554534.114206601</v>
      </c>
      <c r="PA23" s="1">
        <v>29525618.896094002</v>
      </c>
      <c r="PB23" s="1">
        <v>36491289.869283497</v>
      </c>
      <c r="PC23" s="1">
        <v>46087396.8125223</v>
      </c>
      <c r="PD23" s="1">
        <v>24217009.129696</v>
      </c>
      <c r="PE23" s="1">
        <v>40391089.136752702</v>
      </c>
      <c r="PF23" s="1">
        <v>28942681.592645802</v>
      </c>
      <c r="PG23" s="1">
        <v>43873422.058908701</v>
      </c>
      <c r="PH23" s="1">
        <v>35555160.833082803</v>
      </c>
      <c r="PI23" s="1">
        <v>23652894.461038701</v>
      </c>
      <c r="PJ23" s="1">
        <v>36000061.191060297</v>
      </c>
      <c r="PK23" s="1">
        <v>34646695.863990299</v>
      </c>
      <c r="PL23" s="1">
        <v>32817873.8903648</v>
      </c>
      <c r="PM23" s="1">
        <v>32427956.557956301</v>
      </c>
      <c r="PN23" s="1">
        <v>49770075.872325704</v>
      </c>
      <c r="PO23" s="1">
        <v>23736199.347203601</v>
      </c>
      <c r="PP23" s="1">
        <v>39251019.521714203</v>
      </c>
      <c r="PQ23" s="1">
        <v>32430883.657277402</v>
      </c>
      <c r="PR23" s="1">
        <v>25643961.705717299</v>
      </c>
      <c r="PS23" s="1">
        <v>27431561.293549102</v>
      </c>
      <c r="PT23" s="1">
        <v>51407608.083016403</v>
      </c>
      <c r="PU23" s="1">
        <v>38599007.314832397</v>
      </c>
      <c r="PV23" s="1">
        <v>37408639.452530898</v>
      </c>
      <c r="PW23" s="1">
        <v>46337724.502925798</v>
      </c>
      <c r="PX23" s="1">
        <v>43558323.441863202</v>
      </c>
      <c r="PY23" s="1">
        <v>40010686.669814602</v>
      </c>
      <c r="PZ23" s="1">
        <v>21831148.0720312</v>
      </c>
      <c r="QA23" s="1">
        <v>39001878.800554097</v>
      </c>
      <c r="QB23" s="1">
        <v>22924477.924848501</v>
      </c>
      <c r="QC23" s="1">
        <v>35835067.3706012</v>
      </c>
      <c r="QD23" s="1">
        <v>37106349.215464197</v>
      </c>
      <c r="QE23" s="1">
        <v>38835692.388902903</v>
      </c>
      <c r="QF23" s="1">
        <v>32888008.253400601</v>
      </c>
      <c r="QG23" s="1">
        <v>41524414.794569999</v>
      </c>
      <c r="QH23" s="1">
        <v>42889125.7223088</v>
      </c>
      <c r="QI23" s="1">
        <v>45166552.293854401</v>
      </c>
      <c r="QJ23" s="1">
        <v>41090331.434896402</v>
      </c>
      <c r="QK23" s="1">
        <v>33279480.586327601</v>
      </c>
      <c r="QL23" s="1">
        <v>44676883.765875302</v>
      </c>
      <c r="QM23" s="1">
        <v>21488754.922176901</v>
      </c>
      <c r="QN23" s="1">
        <v>49959075.216835</v>
      </c>
      <c r="QO23" s="1">
        <v>41254812.360602804</v>
      </c>
      <c r="QP23" s="1">
        <v>30288570.810469698</v>
      </c>
      <c r="QQ23" s="1">
        <v>26520484.554494899</v>
      </c>
      <c r="QR23" s="1">
        <v>28075045.786866099</v>
      </c>
      <c r="QS23" s="1">
        <v>46630491.548910201</v>
      </c>
      <c r="QT23" s="1">
        <v>39111228.757524602</v>
      </c>
      <c r="QU23" s="1">
        <v>45822066.2444437</v>
      </c>
      <c r="QV23" s="1">
        <v>39989015.181656301</v>
      </c>
      <c r="QW23" s="1">
        <v>33326425.093966398</v>
      </c>
      <c r="QX23" s="1">
        <v>31808362.3443227</v>
      </c>
      <c r="QY23" s="1">
        <v>21436028.3854049</v>
      </c>
      <c r="QZ23" s="1">
        <v>42080273.975612901</v>
      </c>
      <c r="RA23" s="1">
        <v>44729431.6381092</v>
      </c>
      <c r="RB23" s="1">
        <v>40748413.330230303</v>
      </c>
      <c r="RC23" s="1">
        <v>47554697.456245899</v>
      </c>
      <c r="RD23" s="1">
        <v>35268733.823744103</v>
      </c>
      <c r="RE23" s="1">
        <v>41261648.399009198</v>
      </c>
      <c r="RF23" s="1">
        <v>42076680.180912398</v>
      </c>
      <c r="RG23" s="1">
        <v>37612580.402376398</v>
      </c>
      <c r="RH23" s="1">
        <v>41460711.557236902</v>
      </c>
      <c r="RI23" s="1">
        <v>50910138.773093998</v>
      </c>
      <c r="RJ23" s="1">
        <v>38292757.419423997</v>
      </c>
      <c r="RK23" s="1">
        <v>50255571.553073399</v>
      </c>
      <c r="RL23" s="1">
        <v>39736431.409990899</v>
      </c>
      <c r="RM23" s="1">
        <v>32425605.981350798</v>
      </c>
      <c r="RN23" s="1">
        <v>38246603.104650803</v>
      </c>
      <c r="RO23" s="1">
        <v>29313527.441047501</v>
      </c>
      <c r="RP23" s="1">
        <v>36466595.610064</v>
      </c>
      <c r="RQ23" s="1">
        <v>38881107.119768202</v>
      </c>
      <c r="RR23" s="1">
        <v>32934420.285611998</v>
      </c>
      <c r="RS23" s="1">
        <v>40882194.810866497</v>
      </c>
      <c r="RT23" s="1">
        <v>28015885.3933958</v>
      </c>
      <c r="RU23" s="1">
        <v>51789810.615443297</v>
      </c>
      <c r="RV23" s="1">
        <v>30771542.124221299</v>
      </c>
      <c r="RW23" s="1">
        <v>54945773.691784203</v>
      </c>
      <c r="RX23" s="1">
        <v>35892966.8567826</v>
      </c>
      <c r="RY23" s="1">
        <v>69424235.576647207</v>
      </c>
      <c r="RZ23" s="1">
        <v>35136497.877626203</v>
      </c>
      <c r="SA23" s="1">
        <v>111612659.99790099</v>
      </c>
      <c r="SB23" s="1">
        <v>45913229.274470702</v>
      </c>
      <c r="SC23" s="1">
        <v>41741001.055436596</v>
      </c>
      <c r="SD23" s="1">
        <v>29729962.528810099</v>
      </c>
      <c r="SE23" s="1">
        <v>32407701.303958401</v>
      </c>
      <c r="SF23" s="1">
        <v>42163533.462611303</v>
      </c>
      <c r="SG23" s="1">
        <v>47896781.771431804</v>
      </c>
      <c r="SH23" s="1">
        <v>40287186.274566799</v>
      </c>
      <c r="SI23" s="1">
        <v>44075103.406906903</v>
      </c>
      <c r="SJ23" s="1">
        <v>40552096.193129502</v>
      </c>
      <c r="SK23" s="1">
        <v>46441913.383594498</v>
      </c>
      <c r="SL23" s="1">
        <v>40803348.556724899</v>
      </c>
      <c r="SM23" s="1">
        <v>26677551.606968801</v>
      </c>
      <c r="SN23" s="1">
        <v>48961302.818005398</v>
      </c>
      <c r="SO23" s="1">
        <v>35795123.724866301</v>
      </c>
      <c r="SP23" s="1">
        <v>22557820.519521799</v>
      </c>
      <c r="SQ23" s="1">
        <v>46567913.533065401</v>
      </c>
      <c r="SR23" s="1">
        <v>42417969.008183204</v>
      </c>
      <c r="SS23" s="1">
        <v>42840962.853425302</v>
      </c>
      <c r="ST23" s="1">
        <v>24062984.417907599</v>
      </c>
      <c r="SU23" s="1">
        <v>36710482.983446397</v>
      </c>
      <c r="SV23" s="1">
        <v>31786943.499366999</v>
      </c>
      <c r="SW23" s="1">
        <v>31427846.113416299</v>
      </c>
      <c r="SX23" s="1">
        <v>41729344.659390703</v>
      </c>
      <c r="SY23" s="1">
        <v>30256517.077511799</v>
      </c>
      <c r="SZ23" s="1">
        <v>24240501.531294402</v>
      </c>
      <c r="TA23" s="1">
        <v>28418980.339509498</v>
      </c>
      <c r="TB23" s="1">
        <v>38342677.687907003</v>
      </c>
      <c r="TC23" s="1">
        <v>43154213.525977299</v>
      </c>
      <c r="TD23" s="1">
        <v>37871997.7085246</v>
      </c>
      <c r="TE23" s="1">
        <v>32941118.8846623</v>
      </c>
      <c r="TF23" s="1">
        <v>41601840.934088401</v>
      </c>
      <c r="TG23" s="1">
        <v>38395929.186793096</v>
      </c>
      <c r="TH23" s="1">
        <v>39474025.486004598</v>
      </c>
      <c r="TI23" s="1">
        <v>22580781.479432501</v>
      </c>
      <c r="TJ23" s="1">
        <v>37208660.463418402</v>
      </c>
      <c r="TK23" s="1">
        <v>29303054.5736164</v>
      </c>
      <c r="TL23" s="1">
        <v>39775552.218050897</v>
      </c>
      <c r="TM23" s="1">
        <v>71628852.397731394</v>
      </c>
      <c r="TN23" s="1">
        <v>83338793.4489948</v>
      </c>
      <c r="TO23" s="1">
        <v>49500121.623125203</v>
      </c>
      <c r="TP23" s="1">
        <v>74496011.235565096</v>
      </c>
      <c r="TQ23" s="1">
        <v>71668845.380000994</v>
      </c>
      <c r="TR23" s="1">
        <v>59744413.112547003</v>
      </c>
      <c r="TS23" s="1">
        <v>52543357.1355718</v>
      </c>
      <c r="TT23" s="1">
        <v>77192942.923456207</v>
      </c>
      <c r="TU23" s="1">
        <v>59420912.563116796</v>
      </c>
      <c r="TV23" s="1">
        <v>57870361.726072103</v>
      </c>
      <c r="TW23" s="1">
        <v>76566999.875169694</v>
      </c>
      <c r="TX23" s="1">
        <v>73511101.000964597</v>
      </c>
      <c r="TY23" s="1">
        <v>46034710.382958502</v>
      </c>
      <c r="TZ23" s="1">
        <v>63632163.318098404</v>
      </c>
      <c r="UA23" s="1">
        <v>67619266.814908102</v>
      </c>
      <c r="UB23" s="1">
        <v>53898805.762821399</v>
      </c>
      <c r="UC23" s="1">
        <v>63865123.761644199</v>
      </c>
      <c r="UD23" s="1">
        <v>68743861.030449793</v>
      </c>
      <c r="UE23" s="1">
        <v>74596580.561194301</v>
      </c>
      <c r="UF23" s="1">
        <v>65459539.492700703</v>
      </c>
      <c r="UG23" s="1">
        <v>73122208.472700596</v>
      </c>
      <c r="UH23" s="1">
        <v>75648691.769206807</v>
      </c>
      <c r="UI23" s="1">
        <v>43346997.378238</v>
      </c>
      <c r="UJ23" s="1">
        <v>39936322.079214901</v>
      </c>
      <c r="UK23" s="1">
        <v>54341668.887723602</v>
      </c>
      <c r="UL23" s="1">
        <v>37252932.596161596</v>
      </c>
      <c r="UM23" s="1">
        <v>46495171.29795</v>
      </c>
      <c r="UN23" s="1">
        <v>57438380.688985802</v>
      </c>
      <c r="UO23" s="1">
        <v>60485818.310782999</v>
      </c>
      <c r="UP23" s="1">
        <v>56546068.682921901</v>
      </c>
      <c r="UQ23" s="1">
        <v>54369524.994958401</v>
      </c>
    </row>
    <row r="24" spans="1:563" x14ac:dyDescent="0.25">
      <c r="A24" s="1" t="s">
        <v>1635</v>
      </c>
      <c r="B24" s="1" t="s">
        <v>118</v>
      </c>
      <c r="C24" s="1" t="s">
        <v>119</v>
      </c>
      <c r="D24" s="25">
        <v>528520.05869773705</v>
      </c>
      <c r="E24" s="25">
        <v>629371.79509045696</v>
      </c>
      <c r="F24" s="25">
        <v>385514.46227507899</v>
      </c>
      <c r="G24" s="25">
        <v>555178.00841390097</v>
      </c>
      <c r="H24" s="25">
        <v>434777.05614261801</v>
      </c>
      <c r="I24" s="25">
        <v>346100.40802519</v>
      </c>
      <c r="J24" s="25">
        <v>683381.89751825295</v>
      </c>
      <c r="K24" s="25">
        <v>470607.37266583898</v>
      </c>
      <c r="L24" s="25">
        <v>2171782.2072898601</v>
      </c>
      <c r="M24" s="25">
        <v>438887.74361905799</v>
      </c>
      <c r="N24" s="1">
        <v>526557.91552040004</v>
      </c>
      <c r="O24" s="1">
        <v>447373.014011828</v>
      </c>
      <c r="P24" s="1">
        <v>463459.03206499101</v>
      </c>
      <c r="Q24" s="1">
        <v>475754.91417505301</v>
      </c>
      <c r="R24" s="1">
        <v>421531.082272953</v>
      </c>
      <c r="S24" s="1">
        <v>489901.42816967698</v>
      </c>
      <c r="T24" s="1">
        <v>451728.69018432498</v>
      </c>
      <c r="U24" s="1">
        <v>490048.00693788897</v>
      </c>
      <c r="V24" s="1">
        <v>583852.59937350196</v>
      </c>
      <c r="W24" s="1">
        <v>609643.04015145195</v>
      </c>
      <c r="X24" s="1">
        <v>239857.31515967901</v>
      </c>
      <c r="Y24" s="1">
        <v>368947.49052360398</v>
      </c>
      <c r="Z24" s="1">
        <v>363070.01509817102</v>
      </c>
      <c r="AA24" s="1">
        <v>548891.05261116405</v>
      </c>
      <c r="AB24" s="1">
        <v>428334.115085739</v>
      </c>
      <c r="AC24" s="1">
        <v>415881.53625523701</v>
      </c>
      <c r="AD24" s="1">
        <v>519629.52715369599</v>
      </c>
      <c r="AE24" s="1">
        <v>420480.61112672498</v>
      </c>
      <c r="AF24" s="1">
        <v>503246.37397623103</v>
      </c>
      <c r="AG24" s="1">
        <v>296136.90480493201</v>
      </c>
      <c r="AH24" s="1">
        <v>584521.51332829299</v>
      </c>
      <c r="AI24" s="1">
        <v>443927.77545625198</v>
      </c>
      <c r="AJ24" s="1">
        <v>487696.18720812601</v>
      </c>
      <c r="AK24" s="1">
        <v>308454.36251392402</v>
      </c>
      <c r="AL24" s="1">
        <v>417559.38623334002</v>
      </c>
      <c r="AM24" s="1">
        <v>427437.82671144098</v>
      </c>
      <c r="AN24" s="1">
        <v>2146289.9885374098</v>
      </c>
      <c r="AO24" s="1">
        <v>628954.32965993404</v>
      </c>
      <c r="AP24" s="1">
        <v>482479.61731723102</v>
      </c>
      <c r="AQ24" s="1">
        <v>480082.71914414101</v>
      </c>
      <c r="AR24" s="1">
        <v>476267.34989374399</v>
      </c>
      <c r="AS24" s="1">
        <v>570291.59017531597</v>
      </c>
      <c r="AT24" s="1">
        <v>463186.46678485099</v>
      </c>
      <c r="AU24" s="1">
        <v>296138.44196560001</v>
      </c>
      <c r="AV24" s="1">
        <v>364022.16711194301</v>
      </c>
      <c r="AW24" s="1">
        <v>541112.84848676005</v>
      </c>
      <c r="AX24" s="1">
        <v>540548.30022983695</v>
      </c>
      <c r="AY24" s="1">
        <v>460978.953313476</v>
      </c>
      <c r="AZ24" s="1">
        <v>363863.60474860901</v>
      </c>
      <c r="BA24" s="1">
        <v>422904.00636657001</v>
      </c>
      <c r="BB24" s="1">
        <v>531724.29935038602</v>
      </c>
      <c r="BC24" s="1">
        <v>567420.030674882</v>
      </c>
      <c r="BD24" s="1">
        <v>388570.45296852803</v>
      </c>
      <c r="BE24" s="1">
        <v>512754.52070050302</v>
      </c>
      <c r="BF24" s="1">
        <v>297645.26365398598</v>
      </c>
      <c r="BG24" s="1">
        <v>368209.47841513302</v>
      </c>
      <c r="BH24" s="1">
        <v>442012.37435021199</v>
      </c>
      <c r="BI24" s="1">
        <v>385738.24486343202</v>
      </c>
      <c r="BJ24" s="1">
        <v>659816.70483475598</v>
      </c>
      <c r="BK24" s="1">
        <v>517842.06285746902</v>
      </c>
      <c r="BL24" s="1">
        <v>823311.25349802501</v>
      </c>
      <c r="BM24" s="1">
        <v>496450.98634462501</v>
      </c>
      <c r="BN24" s="1">
        <v>323738.926914563</v>
      </c>
      <c r="BO24" s="1">
        <v>329689.01694904402</v>
      </c>
      <c r="BP24" s="1">
        <v>313439.98083015601</v>
      </c>
      <c r="BQ24" s="1">
        <v>491785.70371557301</v>
      </c>
      <c r="BR24" s="1">
        <v>425510.26396165299</v>
      </c>
      <c r="BS24" s="1">
        <v>442699.12854680698</v>
      </c>
      <c r="BT24" s="1">
        <v>566038.49788313499</v>
      </c>
      <c r="BU24" s="1">
        <v>475574.92729705601</v>
      </c>
      <c r="BV24" s="1">
        <v>391177.792297301</v>
      </c>
      <c r="BW24" s="1">
        <v>396312.65087728202</v>
      </c>
      <c r="BX24" s="1">
        <v>451918.17941205797</v>
      </c>
      <c r="BY24" s="1">
        <v>385706.91607590299</v>
      </c>
      <c r="BZ24" s="1">
        <v>357971.16508116899</v>
      </c>
      <c r="CA24" s="1">
        <v>427573.77867827698</v>
      </c>
      <c r="CB24" s="1">
        <v>542518.21073353605</v>
      </c>
      <c r="CC24" s="1">
        <v>305865.16319962899</v>
      </c>
      <c r="CD24" s="1">
        <v>410550.91034622799</v>
      </c>
      <c r="CE24" s="1">
        <v>370267.76924713398</v>
      </c>
      <c r="CF24" s="1">
        <v>529141.38776386296</v>
      </c>
      <c r="CG24" s="1">
        <v>282972.93859263998</v>
      </c>
      <c r="CH24" s="1">
        <v>440032.60966459202</v>
      </c>
      <c r="CI24" s="1">
        <v>509660.74976174702</v>
      </c>
      <c r="CJ24" s="1">
        <v>431748.54634967999</v>
      </c>
      <c r="CK24" s="1">
        <v>304591.71389582002</v>
      </c>
      <c r="CL24" s="1">
        <v>332672.08051896701</v>
      </c>
      <c r="CM24" s="1">
        <v>380254.266780156</v>
      </c>
      <c r="CN24" s="1">
        <v>464659.73318328999</v>
      </c>
      <c r="CO24" s="1">
        <v>374531.49274641101</v>
      </c>
      <c r="CP24" s="1">
        <v>493609.79839965398</v>
      </c>
      <c r="CQ24" s="1">
        <v>416102.03180450399</v>
      </c>
      <c r="CR24" s="1">
        <v>565536.99965665</v>
      </c>
      <c r="CS24" s="1">
        <v>727989.84601500398</v>
      </c>
      <c r="CT24" s="1">
        <v>654969.563039592</v>
      </c>
      <c r="CU24" s="1">
        <v>325712.73712189798</v>
      </c>
      <c r="CV24" s="1">
        <v>387558.72813099</v>
      </c>
      <c r="CW24" s="1">
        <v>562464.80676436401</v>
      </c>
      <c r="CX24" s="1">
        <v>455588.55027853302</v>
      </c>
      <c r="CY24" s="1">
        <v>407592.08130652102</v>
      </c>
      <c r="CZ24" s="1">
        <v>493632.45573561499</v>
      </c>
      <c r="DA24" s="1">
        <v>446616.82275009598</v>
      </c>
      <c r="DB24" s="1">
        <v>271085.044523586</v>
      </c>
      <c r="DC24" s="1">
        <v>1141863.6920008501</v>
      </c>
      <c r="DD24" s="1">
        <v>636609.93771526695</v>
      </c>
      <c r="DE24" s="1">
        <v>447617.231990928</v>
      </c>
      <c r="DF24" s="1">
        <v>357617.04794265202</v>
      </c>
      <c r="DG24" s="1">
        <v>370513.65903691202</v>
      </c>
      <c r="DH24" s="1">
        <v>423817.75637460698</v>
      </c>
      <c r="DI24" s="1">
        <v>354823.91081971599</v>
      </c>
      <c r="DJ24" s="1">
        <v>401906.245517948</v>
      </c>
      <c r="DK24" s="1">
        <v>611578.79456453898</v>
      </c>
      <c r="DL24" s="1">
        <v>314384.70116455201</v>
      </c>
      <c r="DM24" s="1">
        <v>492209.96292933798</v>
      </c>
      <c r="DN24" s="1">
        <v>376580.832694265</v>
      </c>
      <c r="DO24" s="1">
        <v>352674.12076808797</v>
      </c>
      <c r="DP24" s="1">
        <v>374999.48290531198</v>
      </c>
      <c r="DQ24" s="1">
        <v>359608.44425197999</v>
      </c>
      <c r="DR24" s="1">
        <v>481055.95813604601</v>
      </c>
      <c r="DS24" s="1">
        <v>399759.402933946</v>
      </c>
      <c r="DT24" s="1">
        <v>316601.37930343801</v>
      </c>
      <c r="DU24" s="1">
        <v>417899.90533829801</v>
      </c>
      <c r="DV24" s="1">
        <v>288517.576628079</v>
      </c>
      <c r="DW24" s="1">
        <v>455814.469493874</v>
      </c>
      <c r="DX24" s="1">
        <v>553158.13075473695</v>
      </c>
      <c r="DY24" s="1">
        <v>395339.39382029802</v>
      </c>
      <c r="DZ24" s="1">
        <v>484887.36160440202</v>
      </c>
      <c r="EA24" s="1">
        <v>373616.181369283</v>
      </c>
      <c r="EB24" s="1">
        <v>1457017.4755837601</v>
      </c>
      <c r="EC24" s="1">
        <v>381851.53819495899</v>
      </c>
      <c r="ED24" s="1">
        <v>456369.27461358398</v>
      </c>
      <c r="EE24" s="1">
        <v>464114.46068652498</v>
      </c>
      <c r="EF24" s="1">
        <v>417676.75628057797</v>
      </c>
      <c r="EG24" s="1">
        <v>314589.840664241</v>
      </c>
      <c r="EH24" s="1">
        <v>402359.070077096</v>
      </c>
      <c r="EI24" s="1">
        <v>345237.13192211703</v>
      </c>
      <c r="EJ24" s="1">
        <v>313337.05055834103</v>
      </c>
      <c r="EK24" s="1">
        <v>538598.34044456203</v>
      </c>
      <c r="EL24" s="1">
        <v>322231.34921961097</v>
      </c>
      <c r="EM24" s="1">
        <v>445425.75862109201</v>
      </c>
      <c r="EN24" s="1">
        <v>427035.18184957199</v>
      </c>
      <c r="EO24" s="1">
        <v>367466.240264691</v>
      </c>
      <c r="EP24" s="1">
        <v>317909.18584778201</v>
      </c>
      <c r="EQ24" s="1">
        <v>328559.36165299098</v>
      </c>
      <c r="ER24" s="1">
        <v>245665.85970522999</v>
      </c>
      <c r="ES24" s="1">
        <v>241643.230929343</v>
      </c>
      <c r="ET24" s="1">
        <v>535294.81445170799</v>
      </c>
      <c r="EU24" s="1">
        <v>333807.54162868799</v>
      </c>
      <c r="EV24" s="1">
        <v>383142.574114813</v>
      </c>
      <c r="EW24" s="1">
        <v>319409.92241386301</v>
      </c>
      <c r="EX24" s="1">
        <v>597125.00994171505</v>
      </c>
      <c r="EY24" s="1">
        <v>655746.63741298497</v>
      </c>
      <c r="EZ24" s="1">
        <v>387049.68530100997</v>
      </c>
      <c r="FA24" s="1">
        <v>476559.546706283</v>
      </c>
      <c r="FB24" s="1">
        <v>166686.39554046601</v>
      </c>
      <c r="FC24" s="1">
        <v>384332.52826230502</v>
      </c>
      <c r="FD24" s="1">
        <v>347475.41572776902</v>
      </c>
      <c r="FE24" s="1">
        <v>373793.11958155001</v>
      </c>
      <c r="FF24" s="1">
        <v>352507.14193067298</v>
      </c>
      <c r="FG24" s="1">
        <v>307032.80733407702</v>
      </c>
      <c r="FH24" s="1">
        <v>403327.0585713</v>
      </c>
      <c r="FI24" s="1">
        <v>319616.81895297201</v>
      </c>
      <c r="FJ24" s="1">
        <v>431422.36480180197</v>
      </c>
      <c r="FK24" s="1">
        <v>422367.68675827101</v>
      </c>
      <c r="FL24" s="1">
        <v>701746.95908170601</v>
      </c>
      <c r="FM24" s="1">
        <v>323860.664505822</v>
      </c>
      <c r="FN24" s="1">
        <v>333272.12290024001</v>
      </c>
      <c r="FO24" s="1">
        <v>409618.69257953099</v>
      </c>
      <c r="FP24" s="1">
        <v>462254.42473967501</v>
      </c>
      <c r="FQ24" s="1">
        <v>769201.20178389805</v>
      </c>
      <c r="FR24" s="1">
        <v>343275.07548578997</v>
      </c>
      <c r="FS24" s="1">
        <v>359555.88219252799</v>
      </c>
      <c r="FT24" s="1">
        <v>509268.36551392998</v>
      </c>
      <c r="FU24" s="1">
        <v>407753.10301455902</v>
      </c>
      <c r="FV24" s="1">
        <v>417321.03083423799</v>
      </c>
      <c r="FW24" s="1">
        <v>387655.44760903798</v>
      </c>
      <c r="FX24" s="1">
        <v>582594.99828679406</v>
      </c>
      <c r="FY24" s="1">
        <v>451003.22494516103</v>
      </c>
      <c r="FZ24" s="1">
        <v>459470.23682949698</v>
      </c>
      <c r="GA24" s="1">
        <v>564966.64696965797</v>
      </c>
      <c r="GB24" s="1">
        <v>339957.972049687</v>
      </c>
      <c r="GC24" s="1">
        <v>570988.47865764797</v>
      </c>
      <c r="GD24" s="1">
        <v>392751.66962396802</v>
      </c>
      <c r="GE24" s="1">
        <v>364943.72615968098</v>
      </c>
      <c r="GF24" s="1">
        <v>366796.23830553802</v>
      </c>
      <c r="GG24" s="1">
        <v>371535.78562980198</v>
      </c>
      <c r="GH24" s="1">
        <v>502388.37638443097</v>
      </c>
      <c r="GI24" s="1">
        <v>411072.44122817001</v>
      </c>
      <c r="GJ24" s="1">
        <v>484885.07915587601</v>
      </c>
      <c r="GK24" s="1">
        <v>820674.60470197198</v>
      </c>
      <c r="GL24" s="1">
        <v>661243.46990079398</v>
      </c>
      <c r="GM24" s="1">
        <v>337529.22476520098</v>
      </c>
      <c r="GN24" s="1">
        <v>286451.80600567098</v>
      </c>
      <c r="GO24" s="1">
        <v>563095.77896222996</v>
      </c>
      <c r="GP24" s="1">
        <v>312951.18683926901</v>
      </c>
      <c r="GQ24" s="1">
        <v>350896.27212102502</v>
      </c>
      <c r="GR24" s="1">
        <v>371403.07622410898</v>
      </c>
      <c r="GS24" s="1">
        <v>552992.95063294901</v>
      </c>
      <c r="GT24" s="1">
        <v>351729.122290019</v>
      </c>
      <c r="GU24" s="1">
        <v>400705.25811101199</v>
      </c>
      <c r="GV24" s="1">
        <v>305794.65120789799</v>
      </c>
      <c r="GW24" s="1">
        <v>483027.96789479599</v>
      </c>
      <c r="GX24" s="1">
        <v>295524.73439875501</v>
      </c>
      <c r="GY24" s="1">
        <v>386889.06551954098</v>
      </c>
      <c r="GZ24" s="1">
        <v>300984.94628920697</v>
      </c>
      <c r="HA24" s="1">
        <v>651674.63254503196</v>
      </c>
      <c r="HB24" s="1">
        <v>518434.08715738403</v>
      </c>
      <c r="HC24" s="1">
        <v>325706.734862371</v>
      </c>
      <c r="HD24" s="1">
        <v>292334.35384111397</v>
      </c>
      <c r="HE24" s="1">
        <v>369813.301515795</v>
      </c>
      <c r="HF24" s="1">
        <v>365545.78529275098</v>
      </c>
      <c r="HG24" s="1">
        <v>207805.38676720799</v>
      </c>
      <c r="HH24" s="1">
        <v>370639.98352086899</v>
      </c>
      <c r="HI24" s="1">
        <v>431134.441283694</v>
      </c>
      <c r="HJ24" s="1">
        <v>413135.478342749</v>
      </c>
      <c r="HK24" s="1">
        <v>284705.99080890301</v>
      </c>
      <c r="HL24" s="1">
        <v>282675.08985415997</v>
      </c>
      <c r="HM24" s="1">
        <v>474183.62195262598</v>
      </c>
      <c r="HN24" s="1">
        <v>344168.86039853998</v>
      </c>
      <c r="HO24" s="1">
        <v>305268.979517698</v>
      </c>
      <c r="HP24" s="1">
        <v>499918.62437827099</v>
      </c>
      <c r="HQ24" s="1">
        <v>377195.27032400999</v>
      </c>
      <c r="HR24" s="1">
        <v>570557.54625935794</v>
      </c>
      <c r="HS24" s="1">
        <v>971177.85818422295</v>
      </c>
      <c r="HT24" s="1">
        <v>405810.882270667</v>
      </c>
      <c r="HU24" s="1">
        <v>513405.03956936498</v>
      </c>
      <c r="HV24" s="1">
        <v>306474.59680811601</v>
      </c>
      <c r="HW24" s="1">
        <v>342947.77536215098</v>
      </c>
      <c r="HX24" s="1">
        <v>473229.580945061</v>
      </c>
      <c r="HY24" s="1">
        <v>332884.623810802</v>
      </c>
      <c r="HZ24" s="1">
        <v>292241.65318956098</v>
      </c>
      <c r="IA24" s="1">
        <v>310886.37157891301</v>
      </c>
      <c r="IB24" s="1">
        <v>309832.90822861902</v>
      </c>
      <c r="IC24" s="1">
        <v>439095.98658667202</v>
      </c>
      <c r="ID24" s="1">
        <v>437240.37658229098</v>
      </c>
      <c r="IE24" s="1">
        <v>454043.39970171999</v>
      </c>
      <c r="IF24" s="1">
        <v>547577.64439346001</v>
      </c>
      <c r="IG24" s="1">
        <v>511770.484873123</v>
      </c>
      <c r="IH24" s="1">
        <v>340083.14499170199</v>
      </c>
      <c r="II24" s="1">
        <v>329501.28975747002</v>
      </c>
      <c r="IJ24" s="1">
        <v>334248.77114364901</v>
      </c>
      <c r="IK24" s="1">
        <v>286337.46097179002</v>
      </c>
      <c r="IL24" s="1">
        <v>507483.72899529402</v>
      </c>
      <c r="IM24" s="1">
        <v>380119.60982155701</v>
      </c>
      <c r="IN24" s="1">
        <v>314031.00569146301</v>
      </c>
      <c r="IO24" s="1">
        <v>457534.39951305802</v>
      </c>
      <c r="IP24" s="1">
        <v>349029.84492692299</v>
      </c>
      <c r="IQ24" s="1">
        <v>325581.81322886702</v>
      </c>
      <c r="IR24" s="1">
        <v>467005.15113636799</v>
      </c>
      <c r="IS24" s="1">
        <v>367872.31473198603</v>
      </c>
      <c r="IT24" s="1">
        <v>358026.899380908</v>
      </c>
      <c r="IU24" s="1">
        <v>461191.52346690599</v>
      </c>
      <c r="IV24" s="1">
        <v>521232.79210588097</v>
      </c>
      <c r="IW24" s="1">
        <v>287787.17170307197</v>
      </c>
      <c r="IX24" s="1">
        <v>371557.87239360798</v>
      </c>
      <c r="IY24" s="1">
        <v>658978.81274937</v>
      </c>
      <c r="IZ24" s="1">
        <v>378403.71634655498</v>
      </c>
      <c r="JA24" s="1">
        <v>365911.91719109402</v>
      </c>
      <c r="JB24" s="1">
        <v>393178.03635409399</v>
      </c>
      <c r="JC24" s="1">
        <v>295590.85895910102</v>
      </c>
      <c r="JD24" s="1">
        <v>388821.64355534001</v>
      </c>
      <c r="JE24" s="1">
        <v>417238.39295858302</v>
      </c>
      <c r="JF24" s="1">
        <v>509478.203324556</v>
      </c>
      <c r="JG24" s="1">
        <v>568851.37401410204</v>
      </c>
      <c r="JH24" s="1">
        <v>345223.06627467001</v>
      </c>
      <c r="JI24" s="1">
        <v>439982.51841354999</v>
      </c>
      <c r="JJ24" s="1">
        <v>233242.127182039</v>
      </c>
      <c r="JK24" s="1">
        <v>394532.09727910202</v>
      </c>
      <c r="JL24" s="1">
        <v>369556.62540579401</v>
      </c>
      <c r="JM24" s="1">
        <v>1065711.1559286399</v>
      </c>
      <c r="JN24" s="1">
        <v>328049.21266848798</v>
      </c>
      <c r="JO24" s="1">
        <v>563064.00432107202</v>
      </c>
      <c r="JP24" s="1">
        <v>389617.55517540697</v>
      </c>
      <c r="JQ24" s="1">
        <v>353401.47436954803</v>
      </c>
      <c r="JR24" s="1">
        <v>398612.62061368802</v>
      </c>
      <c r="JS24" s="1">
        <v>285350.43412835198</v>
      </c>
      <c r="JT24" s="1">
        <v>924084.96519109502</v>
      </c>
      <c r="JU24" s="1">
        <v>349621.87342333898</v>
      </c>
      <c r="JV24" s="1">
        <v>388367.33502519398</v>
      </c>
      <c r="JW24" s="1">
        <v>380856.99176438001</v>
      </c>
      <c r="JX24" s="1">
        <v>424838.24218914501</v>
      </c>
      <c r="JY24" s="1">
        <v>611566.49453959195</v>
      </c>
      <c r="JZ24" s="1">
        <v>301716.29985271499</v>
      </c>
      <c r="KA24" s="1">
        <v>307450.10569655802</v>
      </c>
      <c r="KB24" s="1">
        <v>399087.94590125198</v>
      </c>
      <c r="KC24" s="1">
        <v>364951.24852694297</v>
      </c>
      <c r="KD24" s="1">
        <v>330612.18641250598</v>
      </c>
      <c r="KE24" s="1">
        <v>416379.96589284798</v>
      </c>
      <c r="KF24" s="1">
        <v>652713.60210456594</v>
      </c>
      <c r="KG24" s="1">
        <v>552925.70262635604</v>
      </c>
      <c r="KH24" s="1">
        <v>501830.29709937598</v>
      </c>
      <c r="KI24" s="1">
        <v>468378.38856092299</v>
      </c>
      <c r="KJ24" s="1">
        <v>362473.75760986801</v>
      </c>
      <c r="KK24" s="1">
        <v>361391.56289902702</v>
      </c>
      <c r="KL24" s="1">
        <v>534398.89631336497</v>
      </c>
      <c r="KM24" s="1">
        <v>492907.390965603</v>
      </c>
      <c r="KN24" s="1">
        <v>442032.97042862303</v>
      </c>
      <c r="KO24" s="1">
        <v>340940.90755060798</v>
      </c>
      <c r="KP24" s="1">
        <v>563574.57655103598</v>
      </c>
      <c r="KQ24" s="1">
        <v>314751.95428002701</v>
      </c>
      <c r="KR24" s="1">
        <v>596166.45845575898</v>
      </c>
      <c r="KS24" s="1">
        <v>384781.71933030599</v>
      </c>
      <c r="KT24" s="1">
        <v>505818.36078702798</v>
      </c>
      <c r="KU24" s="1">
        <v>392413.87082577503</v>
      </c>
      <c r="KV24" s="1">
        <v>364070.54114391003</v>
      </c>
      <c r="KW24" s="1">
        <v>632388.10798106203</v>
      </c>
      <c r="KX24" s="1">
        <v>603695.14525604201</v>
      </c>
      <c r="KY24" s="1">
        <v>361779.94251249102</v>
      </c>
      <c r="KZ24" s="1">
        <v>784383.16618650896</v>
      </c>
      <c r="LA24" s="1">
        <v>422837.438295539</v>
      </c>
      <c r="LB24" s="1">
        <v>297920.57874059799</v>
      </c>
      <c r="LC24" s="1">
        <v>557621.42309414095</v>
      </c>
      <c r="LD24" s="1">
        <v>430973.90392842202</v>
      </c>
      <c r="LE24" s="1">
        <v>446171.00465179002</v>
      </c>
      <c r="LF24" s="1">
        <v>348744.79268159502</v>
      </c>
      <c r="LG24" s="1">
        <v>367187.50424226798</v>
      </c>
      <c r="LH24" s="1">
        <v>414527.73304085201</v>
      </c>
      <c r="LI24" s="1">
        <v>382512.75411101</v>
      </c>
      <c r="LJ24" s="1">
        <v>354371.68899868801</v>
      </c>
      <c r="LK24" s="1">
        <v>404802.36097049498</v>
      </c>
      <c r="LL24" s="1">
        <v>466029.15248161799</v>
      </c>
      <c r="LM24" s="1">
        <v>856369.18547735398</v>
      </c>
      <c r="LN24" s="1">
        <v>418268.97354638099</v>
      </c>
      <c r="LO24" s="1">
        <v>470488.51082079299</v>
      </c>
      <c r="LP24" s="1">
        <v>615536.80555135896</v>
      </c>
      <c r="LQ24" s="1">
        <v>334258.64479864598</v>
      </c>
      <c r="LR24" s="1">
        <v>487874.78381762898</v>
      </c>
      <c r="LS24" s="1">
        <v>338722.34040023002</v>
      </c>
      <c r="LT24" s="1">
        <v>597173.83182046202</v>
      </c>
      <c r="LU24" s="1">
        <v>373649.36574659799</v>
      </c>
      <c r="LV24" s="1">
        <v>351663.78645623702</v>
      </c>
      <c r="LW24" s="1">
        <v>331656.18827137898</v>
      </c>
      <c r="LX24" s="1">
        <v>400338.10928452603</v>
      </c>
      <c r="LY24" s="1">
        <v>438215.48058407602</v>
      </c>
      <c r="LZ24" s="1">
        <v>414725.50459360803</v>
      </c>
      <c r="MA24" s="1">
        <v>496618.33677079203</v>
      </c>
      <c r="MB24" s="1">
        <v>419873.67342102801</v>
      </c>
      <c r="MC24" s="1">
        <v>898147.77060040203</v>
      </c>
      <c r="MD24" s="1">
        <v>310302.25914195599</v>
      </c>
      <c r="ME24" s="1">
        <v>356084.336997109</v>
      </c>
      <c r="MF24" s="1">
        <v>298669.57891162299</v>
      </c>
      <c r="MG24" s="1">
        <v>487830.95135191799</v>
      </c>
      <c r="MH24" s="1">
        <v>317678.89661700302</v>
      </c>
      <c r="MI24" s="1">
        <v>462815.44157120399</v>
      </c>
      <c r="MJ24" s="1">
        <v>528045.49416697596</v>
      </c>
      <c r="MK24" s="1">
        <v>327123.85182817001</v>
      </c>
      <c r="ML24" s="1">
        <v>388771.21498834301</v>
      </c>
      <c r="MM24" s="1">
        <v>427119.91458855302</v>
      </c>
      <c r="MN24" s="1">
        <v>308272.610759612</v>
      </c>
      <c r="MO24" s="1">
        <v>360390.57121436601</v>
      </c>
      <c r="MP24" s="1">
        <v>385156.74309274199</v>
      </c>
      <c r="MQ24" s="1">
        <v>411398.92474158102</v>
      </c>
      <c r="MR24" s="1">
        <v>369489.753703119</v>
      </c>
      <c r="MS24" s="1">
        <v>361817.72646233701</v>
      </c>
      <c r="MT24" s="1">
        <v>364701.619477603</v>
      </c>
      <c r="MU24" s="1">
        <v>395615.583631519</v>
      </c>
      <c r="MV24" s="1">
        <v>312322.006486436</v>
      </c>
      <c r="MW24" s="1">
        <v>335379.03226239199</v>
      </c>
      <c r="MX24" s="1">
        <v>622234.85033677798</v>
      </c>
      <c r="MY24" s="1">
        <v>481821.30503108399</v>
      </c>
      <c r="MZ24" s="1">
        <v>271010.67704562203</v>
      </c>
      <c r="NA24" s="1">
        <v>500988.99652390799</v>
      </c>
      <c r="NB24" s="1">
        <v>363252.54612560698</v>
      </c>
      <c r="NC24" s="1">
        <v>540384.810675557</v>
      </c>
      <c r="ND24" s="1">
        <v>473282.49283827998</v>
      </c>
      <c r="NE24" s="1">
        <v>410814.42003941198</v>
      </c>
      <c r="NF24" s="1">
        <v>460884.31041222799</v>
      </c>
      <c r="NG24" s="1">
        <v>201546.78888480799</v>
      </c>
      <c r="NH24" s="1">
        <v>386996.47973309399</v>
      </c>
      <c r="NI24" s="1">
        <v>426003.45521301398</v>
      </c>
      <c r="NJ24" s="1">
        <v>515114.77570482099</v>
      </c>
      <c r="NK24" s="1">
        <v>396884.22612018802</v>
      </c>
      <c r="NL24" s="1">
        <v>260108.424646047</v>
      </c>
      <c r="NM24" s="1">
        <v>445665.60890887398</v>
      </c>
      <c r="NN24" s="1">
        <v>293084.81061199401</v>
      </c>
      <c r="NO24" s="1">
        <v>247893.937835294</v>
      </c>
      <c r="NP24" s="1">
        <v>256932.255542111</v>
      </c>
      <c r="NQ24" s="1">
        <v>482048.09136429802</v>
      </c>
      <c r="NR24" s="1">
        <v>360682.327094218</v>
      </c>
      <c r="NS24" s="1">
        <v>377427.30058253999</v>
      </c>
      <c r="NT24" s="1">
        <v>292404.684773213</v>
      </c>
      <c r="NU24" s="1">
        <v>302906.28146631498</v>
      </c>
      <c r="NV24" s="1">
        <v>327833.75304615102</v>
      </c>
      <c r="NW24" s="1">
        <v>475296.36998620402</v>
      </c>
      <c r="NX24" s="1">
        <v>364454.72320884798</v>
      </c>
      <c r="NY24" s="1">
        <v>373283.82969918899</v>
      </c>
      <c r="NZ24" s="1">
        <v>550688.31536221097</v>
      </c>
      <c r="OA24" s="1">
        <v>413696.64853140397</v>
      </c>
      <c r="OB24" s="1">
        <v>436265.78264719702</v>
      </c>
      <c r="OC24" s="1">
        <v>258588.07683521701</v>
      </c>
      <c r="OD24" s="1">
        <v>248670.39094279599</v>
      </c>
      <c r="OE24" s="1">
        <v>339906.0129494</v>
      </c>
      <c r="OF24" s="1">
        <v>335483.51360961102</v>
      </c>
      <c r="OG24" s="1">
        <v>398109.89932594798</v>
      </c>
      <c r="OH24" s="1">
        <v>273236.46043362602</v>
      </c>
      <c r="OI24" s="1">
        <v>537364.66866132698</v>
      </c>
      <c r="OJ24" s="1">
        <v>585166.61550842295</v>
      </c>
      <c r="OK24" s="1">
        <v>384566.75454972399</v>
      </c>
      <c r="OL24" s="1">
        <v>347296.80440436798</v>
      </c>
      <c r="OM24" s="1">
        <v>527544.69562209898</v>
      </c>
      <c r="ON24" s="1">
        <v>375288.67232219997</v>
      </c>
      <c r="OO24" s="1">
        <v>411382.74433915201</v>
      </c>
      <c r="OP24" s="1">
        <v>466210.64194993</v>
      </c>
      <c r="OQ24" s="1">
        <v>427847.47641340602</v>
      </c>
      <c r="OR24" s="1">
        <v>359246.72107539902</v>
      </c>
      <c r="OS24" s="1">
        <v>524662.00518919504</v>
      </c>
      <c r="OT24" s="1">
        <v>261736.22263884099</v>
      </c>
      <c r="OU24" s="1">
        <v>277395.92664792202</v>
      </c>
      <c r="OV24" s="1">
        <v>259728.568892785</v>
      </c>
      <c r="OW24" s="1">
        <v>377018.08315381099</v>
      </c>
      <c r="OX24" s="1">
        <v>411889.01037351298</v>
      </c>
      <c r="OY24" s="1">
        <v>387164.020593516</v>
      </c>
      <c r="OZ24" s="1">
        <v>320494.55236239202</v>
      </c>
      <c r="PA24" s="1">
        <v>311686.396433733</v>
      </c>
      <c r="PB24" s="1">
        <v>360893.83080080798</v>
      </c>
      <c r="PC24" s="1">
        <v>646407.57937655295</v>
      </c>
      <c r="PD24" s="1">
        <v>465466.27525756398</v>
      </c>
      <c r="PE24" s="1">
        <v>414914.53065344301</v>
      </c>
      <c r="PF24" s="1">
        <v>484756.30878785602</v>
      </c>
      <c r="PG24" s="1">
        <v>390660.52944434201</v>
      </c>
      <c r="PH24" s="1">
        <v>341068.35369356099</v>
      </c>
      <c r="PI24" s="1">
        <v>369976.30303387798</v>
      </c>
      <c r="PJ24" s="1">
        <v>378823.178920048</v>
      </c>
      <c r="PK24" s="1">
        <v>385920.45950350002</v>
      </c>
      <c r="PL24" s="1">
        <v>294582.25859574601</v>
      </c>
      <c r="PM24" s="1">
        <v>281368.76211098197</v>
      </c>
      <c r="PN24" s="1">
        <v>453639.06100012502</v>
      </c>
      <c r="PO24" s="1">
        <v>319196.19710629102</v>
      </c>
      <c r="PP24" s="1">
        <v>441807.04301933502</v>
      </c>
      <c r="PQ24" s="1">
        <v>352692.62578146398</v>
      </c>
      <c r="PR24" s="1">
        <v>382684.15015355102</v>
      </c>
      <c r="PS24" s="1">
        <v>483677.47675943899</v>
      </c>
      <c r="PT24" s="1">
        <v>298640.57476020401</v>
      </c>
      <c r="PU24" s="1">
        <v>266278.58992989099</v>
      </c>
      <c r="PV24" s="1">
        <v>505139.54251750303</v>
      </c>
      <c r="PW24" s="1">
        <v>341482.92444371001</v>
      </c>
      <c r="PX24" s="1">
        <v>307730.04016188398</v>
      </c>
      <c r="PY24" s="1">
        <v>550844.92492224195</v>
      </c>
      <c r="PZ24" s="1">
        <v>372306.99213955097</v>
      </c>
      <c r="QA24" s="1">
        <v>366077.83077301201</v>
      </c>
      <c r="QB24" s="1">
        <v>447284.644129947</v>
      </c>
      <c r="QC24" s="1">
        <v>479793.18052695203</v>
      </c>
      <c r="QD24" s="1">
        <v>450276.35195900098</v>
      </c>
      <c r="QE24" s="1">
        <v>306783.57080248301</v>
      </c>
      <c r="QF24" s="1">
        <v>494914.76811432297</v>
      </c>
      <c r="QG24" s="1">
        <v>475089.53046404303</v>
      </c>
      <c r="QH24" s="1">
        <v>275319.39080876397</v>
      </c>
      <c r="QI24" s="1">
        <v>497212.09943381499</v>
      </c>
      <c r="QJ24" s="1">
        <v>512521.91151426098</v>
      </c>
      <c r="QK24" s="1">
        <v>378226.6293341</v>
      </c>
      <c r="QL24" s="1">
        <v>382008.45258454798</v>
      </c>
      <c r="QM24" s="1">
        <v>1412508.56597369</v>
      </c>
      <c r="QN24" s="1">
        <v>445079.44342129602</v>
      </c>
      <c r="QO24" s="1">
        <v>364009.85407501098</v>
      </c>
      <c r="QP24" s="1">
        <v>430151.65983183298</v>
      </c>
      <c r="QQ24" s="1">
        <v>452242.87190178101</v>
      </c>
      <c r="QR24" s="1">
        <v>537260.57438149396</v>
      </c>
      <c r="QS24" s="1">
        <v>412115.43459830398</v>
      </c>
      <c r="QT24" s="1">
        <v>240847.573577056</v>
      </c>
      <c r="QU24" s="1">
        <v>456828.69558523101</v>
      </c>
      <c r="QV24" s="1">
        <v>372147.85655560001</v>
      </c>
      <c r="QW24" s="1">
        <v>379090.92544635298</v>
      </c>
      <c r="QX24" s="1">
        <v>321234.072579837</v>
      </c>
      <c r="QY24" s="1">
        <v>336811.18804453203</v>
      </c>
      <c r="QZ24" s="1">
        <v>653750.47529517405</v>
      </c>
      <c r="RA24" s="1">
        <v>316771.91840786597</v>
      </c>
      <c r="RB24" s="1">
        <v>373428.26402269001</v>
      </c>
      <c r="RC24" s="1">
        <v>456177.15998958697</v>
      </c>
      <c r="RD24" s="1">
        <v>336844.96081304399</v>
      </c>
      <c r="RE24" s="1">
        <v>305655.225205475</v>
      </c>
      <c r="RF24" s="1">
        <v>464642.4853539</v>
      </c>
      <c r="RG24" s="1">
        <v>398870.40726753301</v>
      </c>
      <c r="RH24" s="1">
        <v>372418.01609126298</v>
      </c>
      <c r="RI24" s="1">
        <v>339978.90047962498</v>
      </c>
      <c r="RJ24" s="1">
        <v>412477.25722644402</v>
      </c>
      <c r="RK24" s="1">
        <v>334592.88269687002</v>
      </c>
      <c r="RL24" s="1">
        <v>424137.47171141801</v>
      </c>
      <c r="RM24" s="1">
        <v>375427.07074387599</v>
      </c>
      <c r="RN24" s="1">
        <v>357929.61238590803</v>
      </c>
      <c r="RO24" s="1">
        <v>224622.46107447601</v>
      </c>
      <c r="RP24" s="1">
        <v>350873.14896262903</v>
      </c>
      <c r="RQ24" s="1">
        <v>305901.79994378402</v>
      </c>
      <c r="RR24" s="1">
        <v>419478.33610575699</v>
      </c>
      <c r="RS24" s="1">
        <v>270975.086013767</v>
      </c>
      <c r="RT24" s="1">
        <v>298718.05803270999</v>
      </c>
      <c r="RU24" s="1">
        <v>471856.59978123201</v>
      </c>
      <c r="RV24" s="1">
        <v>486786.682145659</v>
      </c>
      <c r="RW24" s="1">
        <v>264668.650137447</v>
      </c>
      <c r="RX24" s="1">
        <v>243249.19014000901</v>
      </c>
      <c r="RY24" s="1">
        <v>358155.683847779</v>
      </c>
      <c r="RZ24" s="1">
        <v>330534.48672492901</v>
      </c>
      <c r="SA24" s="1">
        <v>791957.79622767004</v>
      </c>
      <c r="SB24" s="1">
        <v>417340.45799108298</v>
      </c>
      <c r="SC24" s="1">
        <v>404404.67154431698</v>
      </c>
      <c r="SD24" s="1">
        <v>350295.28439086</v>
      </c>
      <c r="SE24" s="1">
        <v>584441.47601370502</v>
      </c>
      <c r="SF24" s="1">
        <v>449061.58106170001</v>
      </c>
      <c r="SG24" s="1">
        <v>313880.44155756303</v>
      </c>
      <c r="SH24" s="1">
        <v>387841.13019066298</v>
      </c>
      <c r="SI24" s="1">
        <v>289100.78226880002</v>
      </c>
      <c r="SJ24" s="1">
        <v>403391.94167514599</v>
      </c>
      <c r="SK24" s="1">
        <v>492269.27852543897</v>
      </c>
      <c r="SL24" s="1">
        <v>214029.206410635</v>
      </c>
      <c r="SM24" s="1">
        <v>370661.92610848398</v>
      </c>
      <c r="SN24" s="1">
        <v>159875.82283782499</v>
      </c>
      <c r="SO24" s="1">
        <v>293058.19418056501</v>
      </c>
      <c r="SP24" s="1">
        <v>373338.33881405898</v>
      </c>
      <c r="SQ24" s="1">
        <v>473041.08233015699</v>
      </c>
      <c r="SR24" s="1">
        <v>342287.84883622598</v>
      </c>
      <c r="SS24" s="1">
        <v>349053.39280793199</v>
      </c>
      <c r="ST24" s="1">
        <v>275937.26145104598</v>
      </c>
      <c r="SU24" s="1">
        <v>278750.94981520198</v>
      </c>
      <c r="SV24" s="1">
        <v>523129.78933323303</v>
      </c>
      <c r="SW24" s="1">
        <v>311527.12969403499</v>
      </c>
      <c r="SX24" s="1">
        <v>295588.86437027698</v>
      </c>
      <c r="SY24" s="1">
        <v>376507.01732709602</v>
      </c>
      <c r="SZ24" s="1">
        <v>282180.95845434099</v>
      </c>
      <c r="TA24" s="1">
        <v>173843.85858991</v>
      </c>
      <c r="TB24" s="1">
        <v>275943.84897486301</v>
      </c>
      <c r="TC24" s="1">
        <v>277043.50786597398</v>
      </c>
      <c r="TD24" s="1">
        <v>409736.749393448</v>
      </c>
      <c r="TE24" s="1">
        <v>438714.160587897</v>
      </c>
      <c r="TF24" s="1">
        <v>287033.47012617701</v>
      </c>
      <c r="TG24" s="1">
        <v>293855.84696236602</v>
      </c>
      <c r="TH24" s="1">
        <v>474043.67721558001</v>
      </c>
      <c r="TI24" s="1">
        <v>1001188.73431572</v>
      </c>
      <c r="TJ24" s="1">
        <v>314237.327084655</v>
      </c>
      <c r="TK24" s="1">
        <v>360854.09578553401</v>
      </c>
      <c r="TL24" s="1">
        <v>333803.42814626999</v>
      </c>
      <c r="TM24" s="1">
        <v>481879.17095404502</v>
      </c>
      <c r="TN24" s="1">
        <v>340742.00324245798</v>
      </c>
      <c r="TO24" s="1">
        <v>556008.64141042903</v>
      </c>
      <c r="TP24" s="1">
        <v>410673.15783265798</v>
      </c>
      <c r="TQ24" s="1">
        <v>475947.68362367002</v>
      </c>
      <c r="TR24" s="1">
        <v>533739.60530557402</v>
      </c>
      <c r="TS24" s="1">
        <v>539463.829062509</v>
      </c>
      <c r="TT24" s="1">
        <v>337948.78297145799</v>
      </c>
      <c r="TU24" s="1">
        <v>410560.80177579599</v>
      </c>
      <c r="TV24" s="1">
        <v>473365.53259019501</v>
      </c>
      <c r="TW24" s="1">
        <v>417891.06585017202</v>
      </c>
      <c r="TX24" s="1">
        <v>444436.932984974</v>
      </c>
      <c r="TY24" s="1">
        <v>572710.72436704603</v>
      </c>
      <c r="TZ24" s="1">
        <v>290508.71271391498</v>
      </c>
      <c r="UA24" s="1">
        <v>698194.12408333796</v>
      </c>
      <c r="UB24" s="1">
        <v>373274.69320813601</v>
      </c>
      <c r="UC24" s="1">
        <v>257715.92464761599</v>
      </c>
      <c r="UD24" s="1">
        <v>339654.98351557698</v>
      </c>
      <c r="UE24" s="1">
        <v>398592.92319248198</v>
      </c>
      <c r="UF24" s="1">
        <v>230695.932338137</v>
      </c>
      <c r="UG24" s="1">
        <v>299766.353922421</v>
      </c>
      <c r="UH24" s="1">
        <v>373056.54481973301</v>
      </c>
      <c r="UI24" s="1">
        <v>423025.75488517602</v>
      </c>
      <c r="UJ24" s="1">
        <v>450835.80283813598</v>
      </c>
      <c r="UK24" s="1">
        <v>559462.65205447504</v>
      </c>
      <c r="UL24" s="1">
        <v>310153.92662415002</v>
      </c>
      <c r="UM24" s="1">
        <v>525043.65596785699</v>
      </c>
      <c r="UN24" s="1">
        <v>501281.12016062601</v>
      </c>
      <c r="UO24" s="1">
        <v>641054.84042517503</v>
      </c>
      <c r="UP24" s="1">
        <v>658721.323926716</v>
      </c>
      <c r="UQ24" s="1">
        <v>419236.63684079202</v>
      </c>
    </row>
    <row r="25" spans="1:563" x14ac:dyDescent="0.25">
      <c r="A25" s="1" t="s">
        <v>1636</v>
      </c>
      <c r="B25" s="1" t="s">
        <v>123</v>
      </c>
      <c r="C25" s="1" t="s">
        <v>124</v>
      </c>
      <c r="D25" s="25">
        <v>7036682.40606419</v>
      </c>
      <c r="E25" s="25">
        <v>4352294.3138173101</v>
      </c>
      <c r="F25" s="25">
        <v>4854375.5818813797</v>
      </c>
      <c r="G25" s="25">
        <v>3847714.0005208398</v>
      </c>
      <c r="H25" s="25">
        <v>4116039.31613302</v>
      </c>
      <c r="I25" s="25">
        <v>2840025.72506969</v>
      </c>
      <c r="J25" s="25">
        <v>4661467.7496913103</v>
      </c>
      <c r="K25" s="25">
        <v>3898693.5591837401</v>
      </c>
      <c r="L25" s="25">
        <v>4315892.4597856803</v>
      </c>
      <c r="M25" s="25">
        <v>4055525.01510857</v>
      </c>
      <c r="N25" s="1">
        <v>6816790.9952756902</v>
      </c>
      <c r="O25" s="1">
        <v>4891271.0829859301</v>
      </c>
      <c r="P25" s="1">
        <v>5499677.9237366896</v>
      </c>
      <c r="Q25" s="1">
        <v>4433779.1593541503</v>
      </c>
      <c r="R25" s="1">
        <v>4801533.14446148</v>
      </c>
      <c r="S25" s="1">
        <v>3211770.0345475501</v>
      </c>
      <c r="T25" s="1">
        <v>4085308.5670219501</v>
      </c>
      <c r="U25" s="1">
        <v>4122219.5995818102</v>
      </c>
      <c r="V25" s="1">
        <v>3772678.5767843602</v>
      </c>
      <c r="W25" s="1">
        <v>5682446.5152767198</v>
      </c>
      <c r="X25" s="1">
        <v>1244826.57558144</v>
      </c>
      <c r="Y25" s="1">
        <v>2408603.2154337401</v>
      </c>
      <c r="Z25" s="1">
        <v>4814604.3817307604</v>
      </c>
      <c r="AA25" s="1">
        <v>3592737.87739912</v>
      </c>
      <c r="AB25" s="1">
        <v>4143839.0151415998</v>
      </c>
      <c r="AC25" s="1">
        <v>4386364.9112624899</v>
      </c>
      <c r="AD25" s="1">
        <v>7090227.7362142</v>
      </c>
      <c r="AE25" s="1">
        <v>5346850.4655670701</v>
      </c>
      <c r="AF25" s="1">
        <v>3048971.2725429698</v>
      </c>
      <c r="AG25" s="1">
        <v>4155341.3025526898</v>
      </c>
      <c r="AH25" s="1">
        <v>4143638.30444546</v>
      </c>
      <c r="AI25" s="1">
        <v>3636230.5430969498</v>
      </c>
      <c r="AJ25" s="1">
        <v>3029176.6923203999</v>
      </c>
      <c r="AK25" s="1">
        <v>5210637.9430163903</v>
      </c>
      <c r="AL25" s="1">
        <v>2641987.0052673598</v>
      </c>
      <c r="AM25" s="1">
        <v>9509749.0255965292</v>
      </c>
      <c r="AN25" s="1">
        <v>4383083.8573675798</v>
      </c>
      <c r="AO25" s="1">
        <v>3753019.3599776099</v>
      </c>
      <c r="AP25" s="1">
        <v>4476780.32194742</v>
      </c>
      <c r="AQ25" s="1">
        <v>3337956.8110834798</v>
      </c>
      <c r="AR25" s="1">
        <v>4511488.5674240701</v>
      </c>
      <c r="AS25" s="1">
        <v>6267696.1716249697</v>
      </c>
      <c r="AT25" s="1">
        <v>3109521.3815865102</v>
      </c>
      <c r="AU25" s="1">
        <v>3517780.60556628</v>
      </c>
      <c r="AV25" s="1">
        <v>4905478.2136728801</v>
      </c>
      <c r="AW25" s="1">
        <v>7109314.0183540704</v>
      </c>
      <c r="AX25" s="1">
        <v>4478475.4334349204</v>
      </c>
      <c r="AY25" s="1">
        <v>5003959.4646586403</v>
      </c>
      <c r="AZ25" s="1">
        <v>5151592.46500667</v>
      </c>
      <c r="BA25" s="1">
        <v>5636391.9862035802</v>
      </c>
      <c r="BB25" s="1">
        <v>5215150.9788180096</v>
      </c>
      <c r="BC25" s="1">
        <v>5553235.7766736103</v>
      </c>
      <c r="BD25" s="1">
        <v>3088535.6070375498</v>
      </c>
      <c r="BE25" s="1">
        <v>5416779.1885511</v>
      </c>
      <c r="BF25" s="1">
        <v>4515133.62316202</v>
      </c>
      <c r="BG25" s="1">
        <v>4472647.6604089905</v>
      </c>
      <c r="BH25" s="1">
        <v>6951947.1300826604</v>
      </c>
      <c r="BI25" s="1">
        <v>3360385.8054913101</v>
      </c>
      <c r="BJ25" s="1">
        <v>5868916.1473332299</v>
      </c>
      <c r="BK25" s="1">
        <v>5287147.2798122102</v>
      </c>
      <c r="BL25" s="1">
        <v>5278577.8901037499</v>
      </c>
      <c r="BM25" s="1">
        <v>3339643.8297133399</v>
      </c>
      <c r="BN25" s="1">
        <v>7077411.4851806303</v>
      </c>
      <c r="BO25" s="1">
        <v>3237086.6881027999</v>
      </c>
      <c r="BP25" s="1">
        <v>6199760.7485241601</v>
      </c>
      <c r="BQ25" s="1">
        <v>8102345.0454658801</v>
      </c>
      <c r="BR25" s="1">
        <v>4301354.6170840897</v>
      </c>
      <c r="BS25" s="1">
        <v>7158123.0310125798</v>
      </c>
      <c r="BT25" s="1">
        <v>9490101.7828572802</v>
      </c>
      <c r="BU25" s="1">
        <v>4686098.2999665001</v>
      </c>
      <c r="BV25" s="1">
        <v>2288170.0709496802</v>
      </c>
      <c r="BW25" s="1">
        <v>1617412.7432242399</v>
      </c>
      <c r="BX25" s="1">
        <v>3671275.68042015</v>
      </c>
      <c r="BY25" s="1">
        <v>4183805.5274550002</v>
      </c>
      <c r="BZ25" s="1">
        <v>2741375.7776307901</v>
      </c>
      <c r="CA25" s="1">
        <v>4007047.7348914999</v>
      </c>
      <c r="CB25" s="1">
        <v>4231165.5967231505</v>
      </c>
      <c r="CC25" s="1">
        <v>3089027.6104177502</v>
      </c>
      <c r="CD25" s="1">
        <v>4398652.1747743199</v>
      </c>
      <c r="CE25" s="1">
        <v>7384797.8393075997</v>
      </c>
      <c r="CF25" s="1">
        <v>2842763.1995189101</v>
      </c>
      <c r="CG25" s="1">
        <v>4573989.3707679296</v>
      </c>
      <c r="CH25" s="1">
        <v>3410011.8998178602</v>
      </c>
      <c r="CI25" s="1">
        <v>5429301.8265909897</v>
      </c>
      <c r="CJ25" s="1">
        <v>3890435.7544329101</v>
      </c>
      <c r="CK25" s="1">
        <v>5930576.8305473803</v>
      </c>
      <c r="CL25" s="1">
        <v>3468749.1778329802</v>
      </c>
      <c r="CM25" s="1">
        <v>3024713.3896442601</v>
      </c>
      <c r="CN25" s="1">
        <v>3986801.1210766099</v>
      </c>
      <c r="CO25" s="1">
        <v>3286366.55303727</v>
      </c>
      <c r="CP25" s="1">
        <v>4680411.8523195898</v>
      </c>
      <c r="CQ25" s="1">
        <v>3073587.9552342198</v>
      </c>
      <c r="CR25" s="1">
        <v>5576438.48478276</v>
      </c>
      <c r="CS25" s="1">
        <v>6193351.2658017101</v>
      </c>
      <c r="CT25" s="1">
        <v>5257871.6415359797</v>
      </c>
      <c r="CU25" s="1">
        <v>4212734.0623735897</v>
      </c>
      <c r="CV25" s="1">
        <v>3883931.8090072102</v>
      </c>
      <c r="CW25" s="1">
        <v>6411232.7642074702</v>
      </c>
      <c r="CX25" s="1">
        <v>3319223.0588662098</v>
      </c>
      <c r="CY25" s="1">
        <v>4446705.4984128904</v>
      </c>
      <c r="CZ25" s="1">
        <v>5137215.6842961702</v>
      </c>
      <c r="DA25" s="1">
        <v>4415630.1050153198</v>
      </c>
      <c r="DB25" s="1">
        <v>4400588.6497987099</v>
      </c>
      <c r="DC25" s="1">
        <v>6048289.4118008502</v>
      </c>
      <c r="DD25" s="1">
        <v>4792179.6732900701</v>
      </c>
      <c r="DE25" s="1">
        <v>4361903.1301024202</v>
      </c>
      <c r="DF25" s="1">
        <v>3075125.4798886799</v>
      </c>
      <c r="DG25" s="1">
        <v>5543615.4929981204</v>
      </c>
      <c r="DH25" s="1">
        <v>5211111.8804971501</v>
      </c>
      <c r="DI25" s="1">
        <v>2558914.3736994602</v>
      </c>
      <c r="DJ25" s="1">
        <v>4599338.3014253704</v>
      </c>
      <c r="DK25" s="1">
        <v>4045436.4138322598</v>
      </c>
      <c r="DL25" s="1">
        <v>5478868.8909745002</v>
      </c>
      <c r="DM25" s="1">
        <v>4845107.5769659998</v>
      </c>
      <c r="DN25" s="1">
        <v>2723825.44255239</v>
      </c>
      <c r="DO25" s="1">
        <v>2989467.5030015199</v>
      </c>
      <c r="DP25" s="1">
        <v>8169013.58032957</v>
      </c>
      <c r="DQ25" s="1">
        <v>4044803.7257488701</v>
      </c>
      <c r="DR25" s="1">
        <v>2843290.0278877099</v>
      </c>
      <c r="DS25" s="1">
        <v>6015524.2677915096</v>
      </c>
      <c r="DT25" s="1">
        <v>5766226.8209365504</v>
      </c>
      <c r="DU25" s="1">
        <v>2287528.4793831399</v>
      </c>
      <c r="DV25" s="1">
        <v>3967273.6124245599</v>
      </c>
      <c r="DW25" s="1">
        <v>4237561.9320040504</v>
      </c>
      <c r="DX25" s="1">
        <v>6119537.3694447801</v>
      </c>
      <c r="DY25" s="1">
        <v>2950942.9619380799</v>
      </c>
      <c r="DZ25" s="1">
        <v>2053327.02647921</v>
      </c>
      <c r="EA25" s="1">
        <v>4369013.2908872701</v>
      </c>
      <c r="EB25" s="1">
        <v>17311270.2263644</v>
      </c>
      <c r="EC25" s="1">
        <v>4165611.2873120601</v>
      </c>
      <c r="ED25" s="1">
        <v>9989487.8342164494</v>
      </c>
      <c r="EE25" s="1">
        <v>4095213.1880860901</v>
      </c>
      <c r="EF25" s="1">
        <v>4650936.1401678296</v>
      </c>
      <c r="EG25" s="1">
        <v>3853483.6430497402</v>
      </c>
      <c r="EH25" s="1">
        <v>4027774.8111195299</v>
      </c>
      <c r="EI25" s="1">
        <v>3464139.59214368</v>
      </c>
      <c r="EJ25" s="1">
        <v>4288262.6279950598</v>
      </c>
      <c r="EK25" s="1">
        <v>3974112.68842954</v>
      </c>
      <c r="EL25" s="1">
        <v>2917064.3331280998</v>
      </c>
      <c r="EM25" s="1">
        <v>2991016.6517648399</v>
      </c>
      <c r="EN25" s="1">
        <v>4455481.9654732896</v>
      </c>
      <c r="EO25" s="1">
        <v>4299935.8696915302</v>
      </c>
      <c r="EP25" s="1">
        <v>4876958.5110218404</v>
      </c>
      <c r="EQ25" s="1">
        <v>3946122.7884831601</v>
      </c>
      <c r="ER25" s="1">
        <v>3964951.1711943001</v>
      </c>
      <c r="ES25" s="1">
        <v>6107250.79906746</v>
      </c>
      <c r="ET25" s="1">
        <v>3755836.8524120902</v>
      </c>
      <c r="EU25" s="1">
        <v>3302128.4077937999</v>
      </c>
      <c r="EV25" s="1">
        <v>3464792.1227184501</v>
      </c>
      <c r="EW25" s="1">
        <v>6504737.5182174901</v>
      </c>
      <c r="EX25" s="1">
        <v>3355996.4635036802</v>
      </c>
      <c r="EY25" s="1">
        <v>8472867.3562114593</v>
      </c>
      <c r="EZ25" s="1">
        <v>8369512.8428465202</v>
      </c>
      <c r="FA25" s="1">
        <v>4090111.05954218</v>
      </c>
      <c r="FB25" s="1">
        <v>3077017.2472843202</v>
      </c>
      <c r="FC25" s="1">
        <v>3931847.5020985599</v>
      </c>
      <c r="FD25" s="1">
        <v>5376493.5627661003</v>
      </c>
      <c r="FE25" s="1">
        <v>4251957.2367257997</v>
      </c>
      <c r="FF25" s="1">
        <v>8657611.4194613993</v>
      </c>
      <c r="FG25" s="1">
        <v>3764968.0727734701</v>
      </c>
      <c r="FH25" s="1">
        <v>3053770.1250523999</v>
      </c>
      <c r="FI25" s="1">
        <v>3322570.1172235901</v>
      </c>
      <c r="FJ25" s="1">
        <v>2720504.5662063002</v>
      </c>
      <c r="FK25" s="1">
        <v>3343237.6487609399</v>
      </c>
      <c r="FL25" s="1">
        <v>8278341.5766252503</v>
      </c>
      <c r="FM25" s="1">
        <v>3711475.50400818</v>
      </c>
      <c r="FN25" s="1">
        <v>2008759.6938855301</v>
      </c>
      <c r="FO25" s="1">
        <v>3334639.48222523</v>
      </c>
      <c r="FP25" s="1">
        <v>4413782.0853760596</v>
      </c>
      <c r="FQ25" s="1">
        <v>7117214.3684478002</v>
      </c>
      <c r="FR25" s="1">
        <v>2342341.1311706002</v>
      </c>
      <c r="FS25" s="1">
        <v>2956723.4747739499</v>
      </c>
      <c r="FT25" s="1">
        <v>2969632.1217597402</v>
      </c>
      <c r="FU25" s="1">
        <v>2647982.0933211702</v>
      </c>
      <c r="FV25" s="1">
        <v>3458692.0430120998</v>
      </c>
      <c r="FW25" s="1">
        <v>3187652.29557152</v>
      </c>
      <c r="FX25" s="1">
        <v>7123436.3794918498</v>
      </c>
      <c r="FY25" s="1">
        <v>2730582.2504157298</v>
      </c>
      <c r="FZ25" s="1">
        <v>4852346.9145435896</v>
      </c>
      <c r="GA25" s="1">
        <v>2210636.0390857998</v>
      </c>
      <c r="GB25" s="1">
        <v>3383032.1009889198</v>
      </c>
      <c r="GC25" s="1">
        <v>5304064.1824146695</v>
      </c>
      <c r="GD25" s="1">
        <v>2492793.5748398001</v>
      </c>
      <c r="GE25" s="1">
        <v>2121320.9201041702</v>
      </c>
      <c r="GF25" s="1">
        <v>3267224.4687284501</v>
      </c>
      <c r="GG25" s="1">
        <v>2909693.9138821801</v>
      </c>
      <c r="GH25" s="1">
        <v>4218273.18662374</v>
      </c>
      <c r="GI25" s="1">
        <v>2606910.3692160798</v>
      </c>
      <c r="GJ25" s="1">
        <v>4959536.9359285701</v>
      </c>
      <c r="GK25" s="1">
        <v>4678725.3768258998</v>
      </c>
      <c r="GL25" s="1">
        <v>6903477.5090923803</v>
      </c>
      <c r="GM25" s="1">
        <v>3024565.3316835901</v>
      </c>
      <c r="GN25" s="1">
        <v>4748392.5518249897</v>
      </c>
      <c r="GO25" s="1">
        <v>4635379.9376703398</v>
      </c>
      <c r="GP25" s="1">
        <v>4395913.9813372204</v>
      </c>
      <c r="GQ25" s="1">
        <v>3846281.6786737698</v>
      </c>
      <c r="GR25" s="1">
        <v>4245955.8388068499</v>
      </c>
      <c r="GS25" s="1">
        <v>5083980.8588858498</v>
      </c>
      <c r="GT25" s="1">
        <v>2585811.5014317199</v>
      </c>
      <c r="GU25" s="1">
        <v>3997473.05077354</v>
      </c>
      <c r="GV25" s="1">
        <v>2571742.9878056198</v>
      </c>
      <c r="GW25" s="1">
        <v>4138997.8385997298</v>
      </c>
      <c r="GX25" s="1">
        <v>3524971.6608028701</v>
      </c>
      <c r="GY25" s="1">
        <v>3735365.6188650299</v>
      </c>
      <c r="GZ25" s="1">
        <v>4709203.93169377</v>
      </c>
      <c r="HA25" s="1">
        <v>6932325.76941738</v>
      </c>
      <c r="HB25" s="1">
        <v>5704771.6628227402</v>
      </c>
      <c r="HC25" s="1">
        <v>6468899.0711149601</v>
      </c>
      <c r="HD25" s="1">
        <v>5272339.9247246897</v>
      </c>
      <c r="HE25" s="1">
        <v>3849860.1454722001</v>
      </c>
      <c r="HF25" s="1">
        <v>4190533.1301551</v>
      </c>
      <c r="HG25" s="1">
        <v>2254295.0656514401</v>
      </c>
      <c r="HH25" s="1">
        <v>4212527.6156460997</v>
      </c>
      <c r="HI25" s="1">
        <v>3757092.1166356402</v>
      </c>
      <c r="HJ25" s="1">
        <v>4327481.2445618203</v>
      </c>
      <c r="HK25" s="1">
        <v>3439784.89104382</v>
      </c>
      <c r="HL25" s="1">
        <v>2680473.42308213</v>
      </c>
      <c r="HM25" s="1">
        <v>4347700.6335733496</v>
      </c>
      <c r="HN25" s="1">
        <v>2554200.99496172</v>
      </c>
      <c r="HO25" s="1">
        <v>4564908.6853082497</v>
      </c>
      <c r="HP25" s="1">
        <v>1888998.6177475499</v>
      </c>
      <c r="HQ25" s="1">
        <v>2745933.4395296401</v>
      </c>
      <c r="HR25" s="1">
        <v>3968313.4416034501</v>
      </c>
      <c r="HS25" s="1">
        <v>4755788.3910091901</v>
      </c>
      <c r="HT25" s="1">
        <v>4567300.9569570599</v>
      </c>
      <c r="HU25" s="1">
        <v>4280288.1506261099</v>
      </c>
      <c r="HV25" s="1">
        <v>3464430.2840319802</v>
      </c>
      <c r="HW25" s="1">
        <v>2396917.0635531498</v>
      </c>
      <c r="HX25" s="1">
        <v>3093198.3486155998</v>
      </c>
      <c r="HY25" s="1">
        <v>2210921.2907485398</v>
      </c>
      <c r="HZ25" s="1">
        <v>2659509.9817923401</v>
      </c>
      <c r="IA25" s="1">
        <v>4459539.3586323597</v>
      </c>
      <c r="IB25" s="1">
        <v>8528798.7871906795</v>
      </c>
      <c r="IC25" s="1">
        <v>4862307.5416411497</v>
      </c>
      <c r="ID25" s="1">
        <v>5611488.4805639703</v>
      </c>
      <c r="IE25" s="1">
        <v>3430990.79644201</v>
      </c>
      <c r="IF25" s="1">
        <v>7201190.4779472798</v>
      </c>
      <c r="IG25" s="1">
        <v>7021652.6833151001</v>
      </c>
      <c r="IH25" s="1">
        <v>2880137.60828616</v>
      </c>
      <c r="II25" s="1">
        <v>2825389.1011065901</v>
      </c>
      <c r="IJ25" s="1">
        <v>2938619.04985548</v>
      </c>
      <c r="IK25" s="1">
        <v>2160894.1821216601</v>
      </c>
      <c r="IL25" s="1">
        <v>5122494.6206390997</v>
      </c>
      <c r="IM25" s="1">
        <v>5781086.8172976803</v>
      </c>
      <c r="IN25" s="1">
        <v>3783396.9996888498</v>
      </c>
      <c r="IO25" s="1">
        <v>4567797.0248529697</v>
      </c>
      <c r="IP25" s="1">
        <v>4204578.1603187397</v>
      </c>
      <c r="IQ25" s="1">
        <v>3112223.8704943098</v>
      </c>
      <c r="IR25" s="1">
        <v>4389531.7158258101</v>
      </c>
      <c r="IS25" s="1">
        <v>4611827.9698738102</v>
      </c>
      <c r="IT25" s="1">
        <v>3748217.5876916298</v>
      </c>
      <c r="IU25" s="1">
        <v>4371385.8618822303</v>
      </c>
      <c r="IV25" s="1">
        <v>4357957.4507012004</v>
      </c>
      <c r="IW25" s="1">
        <v>3440330.66630163</v>
      </c>
      <c r="IX25" s="1">
        <v>6439539.2945518699</v>
      </c>
      <c r="IY25" s="1">
        <v>6350667.1842683898</v>
      </c>
      <c r="IZ25" s="1">
        <v>4529883.1710932804</v>
      </c>
      <c r="JA25" s="1">
        <v>3540345.8516915701</v>
      </c>
      <c r="JB25" s="1">
        <v>3097603.1117527401</v>
      </c>
      <c r="JC25" s="1">
        <v>5799947.7891737996</v>
      </c>
      <c r="JD25" s="1">
        <v>3469143.30722469</v>
      </c>
      <c r="JE25" s="1">
        <v>5154185.7581250798</v>
      </c>
      <c r="JF25" s="1">
        <v>5079620.7151170997</v>
      </c>
      <c r="JG25" s="1">
        <v>4345168.24709161</v>
      </c>
      <c r="JH25" s="1">
        <v>2850102.7980642598</v>
      </c>
      <c r="JI25" s="1">
        <v>4325141.80767754</v>
      </c>
      <c r="JJ25" s="1">
        <v>2406146.8983346699</v>
      </c>
      <c r="JK25" s="1">
        <v>4036699.32386088</v>
      </c>
      <c r="JL25" s="1">
        <v>3889961.8001600401</v>
      </c>
      <c r="JM25" s="1">
        <v>7147320.3572943397</v>
      </c>
      <c r="JN25" s="1">
        <v>5460195.1357910996</v>
      </c>
      <c r="JO25" s="1">
        <v>4322421.7473945804</v>
      </c>
      <c r="JP25" s="1">
        <v>4577164.3550462201</v>
      </c>
      <c r="JQ25" s="1">
        <v>2725822.2760721901</v>
      </c>
      <c r="JR25" s="1">
        <v>5830169.8608927196</v>
      </c>
      <c r="JS25" s="1">
        <v>4754746.4825930102</v>
      </c>
      <c r="JT25" s="1">
        <v>5259095.5408527199</v>
      </c>
      <c r="JU25" s="1">
        <v>2903984.00716373</v>
      </c>
      <c r="JV25" s="1">
        <v>5037815.0159709202</v>
      </c>
      <c r="JW25" s="1">
        <v>2984589.4205876598</v>
      </c>
      <c r="JX25" s="1">
        <v>3221616.6460680501</v>
      </c>
      <c r="JY25" s="1">
        <v>3764153.6694103102</v>
      </c>
      <c r="JZ25" s="1">
        <v>2540882.8293350101</v>
      </c>
      <c r="KA25" s="1">
        <v>4130697.8631429598</v>
      </c>
      <c r="KB25" s="1">
        <v>4486431.5861501703</v>
      </c>
      <c r="KC25" s="1">
        <v>3408683.1811694801</v>
      </c>
      <c r="KD25" s="1">
        <v>3612417.8284751</v>
      </c>
      <c r="KE25" s="1">
        <v>4624303.1731790397</v>
      </c>
      <c r="KF25" s="1">
        <v>6273057.38775538</v>
      </c>
      <c r="KG25" s="1">
        <v>5276254.4975814195</v>
      </c>
      <c r="KH25" s="1">
        <v>3985609.89364541</v>
      </c>
      <c r="KI25" s="1">
        <v>4906409.7115690699</v>
      </c>
      <c r="KJ25" s="1">
        <v>4569902.2606123304</v>
      </c>
      <c r="KK25" s="1">
        <v>4007916.26710471</v>
      </c>
      <c r="KL25" s="1">
        <v>5274411.8239235701</v>
      </c>
      <c r="KM25" s="1">
        <v>5443018.1342299497</v>
      </c>
      <c r="KN25" s="1">
        <v>3722259.5769810299</v>
      </c>
      <c r="KO25" s="1">
        <v>3317237.3393959198</v>
      </c>
      <c r="KP25" s="1">
        <v>3849752.2331529399</v>
      </c>
      <c r="KQ25" s="1">
        <v>5801195.5539309997</v>
      </c>
      <c r="KR25" s="1">
        <v>5314915.3218147503</v>
      </c>
      <c r="KS25" s="1">
        <v>5326101.09460383</v>
      </c>
      <c r="KT25" s="1">
        <v>11786696.730031</v>
      </c>
      <c r="KU25" s="1">
        <v>3881535.9962652698</v>
      </c>
      <c r="KV25" s="1">
        <v>2237672.5905784601</v>
      </c>
      <c r="KW25" s="1">
        <v>5297028.8990070997</v>
      </c>
      <c r="KX25" s="1">
        <v>4951589.6567913303</v>
      </c>
      <c r="KY25" s="1">
        <v>3371521.3367653699</v>
      </c>
      <c r="KZ25" s="1">
        <v>5782746.1765116602</v>
      </c>
      <c r="LA25" s="1">
        <v>5606309.3077261001</v>
      </c>
      <c r="LB25" s="1">
        <v>4376836.9765433297</v>
      </c>
      <c r="LC25" s="1">
        <v>5073777.8811568003</v>
      </c>
      <c r="LD25" s="1">
        <v>7250820.8721696204</v>
      </c>
      <c r="LE25" s="1">
        <v>4393221.9152169796</v>
      </c>
      <c r="LF25" s="1">
        <v>4991851.2752951402</v>
      </c>
      <c r="LG25" s="1">
        <v>4704588.4794616802</v>
      </c>
      <c r="LH25" s="1">
        <v>3150111.2278506202</v>
      </c>
      <c r="LI25" s="1">
        <v>4555746.0669112699</v>
      </c>
      <c r="LJ25" s="1">
        <v>8922685.35470438</v>
      </c>
      <c r="LK25" s="1">
        <v>7192274.5984990802</v>
      </c>
      <c r="LL25" s="1">
        <v>3730776.2607388902</v>
      </c>
      <c r="LM25" s="1">
        <v>5069386.6708195601</v>
      </c>
      <c r="LN25" s="1">
        <v>3083846.0118204998</v>
      </c>
      <c r="LO25" s="1">
        <v>6606625.80617279</v>
      </c>
      <c r="LP25" s="1">
        <v>5803731.56954714</v>
      </c>
      <c r="LQ25" s="1">
        <v>3989602.64918961</v>
      </c>
      <c r="LR25" s="1">
        <v>4302191.1479367604</v>
      </c>
      <c r="LS25" s="1">
        <v>4250328.0062992899</v>
      </c>
      <c r="LT25" s="1">
        <v>5041821.1245134901</v>
      </c>
      <c r="LU25" s="1">
        <v>3805909.1059249602</v>
      </c>
      <c r="LV25" s="1">
        <v>2651544.1912509701</v>
      </c>
      <c r="LW25" s="1">
        <v>6002383.3886832697</v>
      </c>
      <c r="LX25" s="1">
        <v>3085220.1721645901</v>
      </c>
      <c r="LY25" s="1">
        <v>5133077.4872922897</v>
      </c>
      <c r="LZ25" s="1">
        <v>3219877.3093045899</v>
      </c>
      <c r="MA25" s="1">
        <v>5034828.4611406699</v>
      </c>
      <c r="MB25" s="1">
        <v>5275440.2304090597</v>
      </c>
      <c r="MC25" s="1">
        <v>7241796.3224001899</v>
      </c>
      <c r="MD25" s="1">
        <v>4334795.7838163301</v>
      </c>
      <c r="ME25" s="1">
        <v>5780069.0982060097</v>
      </c>
      <c r="MF25" s="1">
        <v>3237179.8500893898</v>
      </c>
      <c r="MG25" s="1">
        <v>4598473.3467431003</v>
      </c>
      <c r="MH25" s="1">
        <v>4298824.32231062</v>
      </c>
      <c r="MI25" s="1">
        <v>5042939.2007300304</v>
      </c>
      <c r="MJ25" s="1">
        <v>3773734.8594486699</v>
      </c>
      <c r="MK25" s="1">
        <v>3939457.2092722598</v>
      </c>
      <c r="ML25" s="1">
        <v>7955308.9963146104</v>
      </c>
      <c r="MM25" s="1">
        <v>3633456.2138661002</v>
      </c>
      <c r="MN25" s="1">
        <v>4112606.1511214501</v>
      </c>
      <c r="MO25" s="1">
        <v>5765177.2538091103</v>
      </c>
      <c r="MP25" s="1">
        <v>6477127.8023244496</v>
      </c>
      <c r="MQ25" s="1">
        <v>4395906.67752025</v>
      </c>
      <c r="MR25" s="1">
        <v>5088089.1889526304</v>
      </c>
      <c r="MS25" s="1">
        <v>3377203.0667329598</v>
      </c>
      <c r="MT25" s="1">
        <v>3803185.1671909802</v>
      </c>
      <c r="MU25" s="1">
        <v>3839323.2873013001</v>
      </c>
      <c r="MV25" s="1">
        <v>3470856.3083068901</v>
      </c>
      <c r="MW25" s="1">
        <v>2950573.1432342702</v>
      </c>
      <c r="MX25" s="1">
        <v>5107348.2819779301</v>
      </c>
      <c r="MY25" s="1">
        <v>3717453.83072754</v>
      </c>
      <c r="MZ25" s="1">
        <v>5611424.3337102002</v>
      </c>
      <c r="NA25" s="1">
        <v>5851053.5612439299</v>
      </c>
      <c r="NB25" s="1">
        <v>3064580.0181774702</v>
      </c>
      <c r="NC25" s="1">
        <v>5442092.5591734899</v>
      </c>
      <c r="ND25" s="1">
        <v>9762499.2149209995</v>
      </c>
      <c r="NE25" s="1">
        <v>7980911.66560617</v>
      </c>
      <c r="NF25" s="1">
        <v>4741362.1973375799</v>
      </c>
      <c r="NG25" s="1">
        <v>2272924.1592043899</v>
      </c>
      <c r="NH25" s="1">
        <v>5423775.3587411903</v>
      </c>
      <c r="NI25" s="1">
        <v>4220091.2233895203</v>
      </c>
      <c r="NJ25" s="1">
        <v>4156658.5340356599</v>
      </c>
      <c r="NK25" s="1">
        <v>4541172.7467507198</v>
      </c>
      <c r="NL25" s="1">
        <v>2600625.9739836198</v>
      </c>
      <c r="NM25" s="1">
        <v>6557229.95087256</v>
      </c>
      <c r="NN25" s="1">
        <v>3286356.3711904301</v>
      </c>
      <c r="NO25" s="1">
        <v>3265358.8664770499</v>
      </c>
      <c r="NP25" s="1">
        <v>2605689.9713673298</v>
      </c>
      <c r="NQ25" s="1">
        <v>5068391.8256608201</v>
      </c>
      <c r="NR25" s="1">
        <v>5382997.4247788098</v>
      </c>
      <c r="NS25" s="1">
        <v>3780176.2259500902</v>
      </c>
      <c r="NT25" s="1">
        <v>2988263.0136212399</v>
      </c>
      <c r="NU25" s="1">
        <v>4096973.00140027</v>
      </c>
      <c r="NV25" s="1">
        <v>3885732.4973515901</v>
      </c>
      <c r="NW25" s="1">
        <v>3593413.8305040598</v>
      </c>
      <c r="NX25" s="1">
        <v>5056125.2137101199</v>
      </c>
      <c r="NY25" s="1">
        <v>3749088.9248496699</v>
      </c>
      <c r="NZ25" s="1">
        <v>8603065.1933946908</v>
      </c>
      <c r="OA25" s="1">
        <v>4035629.5631015999</v>
      </c>
      <c r="OB25" s="1">
        <v>6893759.6808096701</v>
      </c>
      <c r="OC25" s="1">
        <v>4543784.8949581897</v>
      </c>
      <c r="OD25" s="1">
        <v>3421284.7799313199</v>
      </c>
      <c r="OE25" s="1">
        <v>4914676.88761824</v>
      </c>
      <c r="OF25" s="1">
        <v>6408591.3254772099</v>
      </c>
      <c r="OG25" s="1">
        <v>10428364.7729735</v>
      </c>
      <c r="OH25" s="1">
        <v>3520796.1357599902</v>
      </c>
      <c r="OI25" s="1">
        <v>5316581.5131462701</v>
      </c>
      <c r="OJ25" s="1">
        <v>4850981.8387380801</v>
      </c>
      <c r="OK25" s="1">
        <v>3695332.2445370201</v>
      </c>
      <c r="OL25" s="1">
        <v>3270362.3807658502</v>
      </c>
      <c r="OM25" s="1">
        <v>5967634.4790381398</v>
      </c>
      <c r="ON25" s="1">
        <v>2734038.36468885</v>
      </c>
      <c r="OO25" s="1">
        <v>6562664.4329187702</v>
      </c>
      <c r="OP25" s="1">
        <v>5518162.7966102902</v>
      </c>
      <c r="OQ25" s="1">
        <v>4660978.5681067398</v>
      </c>
      <c r="OR25" s="1">
        <v>4168060.4783671699</v>
      </c>
      <c r="OS25" s="1">
        <v>3089815.1725015999</v>
      </c>
      <c r="OT25" s="1">
        <v>4210552.70234905</v>
      </c>
      <c r="OU25" s="1">
        <v>3723970.6675060201</v>
      </c>
      <c r="OV25" s="1">
        <v>4059414.3419842101</v>
      </c>
      <c r="OW25" s="1">
        <v>4907048.7953577396</v>
      </c>
      <c r="OX25" s="1">
        <v>4598816.4580551097</v>
      </c>
      <c r="OY25" s="1">
        <v>2967298.6389781502</v>
      </c>
      <c r="OZ25" s="1">
        <v>3808272.0539758601</v>
      </c>
      <c r="PA25" s="1">
        <v>3885200.8738015201</v>
      </c>
      <c r="PB25" s="1">
        <v>3319410.92928096</v>
      </c>
      <c r="PC25" s="1">
        <v>10590670.4401921</v>
      </c>
      <c r="PD25" s="1">
        <v>5394124.83933766</v>
      </c>
      <c r="PE25" s="1">
        <v>5013769.3806156302</v>
      </c>
      <c r="PF25" s="1">
        <v>4011144.1741901799</v>
      </c>
      <c r="PG25" s="1">
        <v>3157404.1315613198</v>
      </c>
      <c r="PH25" s="1">
        <v>3831538.7219810099</v>
      </c>
      <c r="PI25" s="1">
        <v>3321728.6094035902</v>
      </c>
      <c r="PJ25" s="1">
        <v>5016262.8768518995</v>
      </c>
      <c r="PK25" s="1">
        <v>5829775.3967612199</v>
      </c>
      <c r="PL25" s="1">
        <v>3943394.29180155</v>
      </c>
      <c r="PM25" s="1">
        <v>3211053.5381688201</v>
      </c>
      <c r="PN25" s="1">
        <v>9368271.8537526596</v>
      </c>
      <c r="PO25" s="1">
        <v>8091184.7508354699</v>
      </c>
      <c r="PP25" s="1">
        <v>4653239.3762532398</v>
      </c>
      <c r="PQ25" s="1">
        <v>4561628.7554768398</v>
      </c>
      <c r="PR25" s="1">
        <v>4524249.3704268103</v>
      </c>
      <c r="PS25" s="1">
        <v>4085473.11022761</v>
      </c>
      <c r="PT25" s="1">
        <v>2126903.5172518501</v>
      </c>
      <c r="PU25" s="1">
        <v>3924007.6346968999</v>
      </c>
      <c r="PV25" s="1">
        <v>7364722.3095481303</v>
      </c>
      <c r="PW25" s="1">
        <v>3983010.3978289301</v>
      </c>
      <c r="PX25" s="1">
        <v>3419173.9256391702</v>
      </c>
      <c r="PY25" s="1">
        <v>4489096.0350031899</v>
      </c>
      <c r="PZ25" s="1">
        <v>5300216.7848755196</v>
      </c>
      <c r="QA25" s="1">
        <v>4342975.6277642502</v>
      </c>
      <c r="QB25" s="1">
        <v>3639380.1044270899</v>
      </c>
      <c r="QC25" s="1">
        <v>5053966.3198537501</v>
      </c>
      <c r="QD25" s="1">
        <v>4452652.2957136203</v>
      </c>
      <c r="QE25" s="1">
        <v>2681276.8718189099</v>
      </c>
      <c r="QF25" s="1">
        <v>9392191.8221972901</v>
      </c>
      <c r="QG25" s="1">
        <v>4646371.34018608</v>
      </c>
      <c r="QH25" s="1">
        <v>2775549.9153169501</v>
      </c>
      <c r="QI25" s="1">
        <v>6550781.0303830197</v>
      </c>
      <c r="QJ25" s="1">
        <v>5630671.8314023297</v>
      </c>
      <c r="QK25" s="1">
        <v>3869900.8845184599</v>
      </c>
      <c r="QL25" s="1">
        <v>5623188.3297353499</v>
      </c>
      <c r="QM25" s="1">
        <v>4167797.9509311402</v>
      </c>
      <c r="QN25" s="1">
        <v>4306496.17881539</v>
      </c>
      <c r="QO25" s="1">
        <v>3638749.7749538999</v>
      </c>
      <c r="QP25" s="1">
        <v>5433427.7570307301</v>
      </c>
      <c r="QQ25" s="1">
        <v>9818859.0411708299</v>
      </c>
      <c r="QR25" s="1">
        <v>6857540.26379654</v>
      </c>
      <c r="QS25" s="1">
        <v>4485185.1888088696</v>
      </c>
      <c r="QT25" s="1">
        <v>3822017.78522876</v>
      </c>
      <c r="QU25" s="1">
        <v>4348126.4478166997</v>
      </c>
      <c r="QV25" s="1">
        <v>4227658.2468819497</v>
      </c>
      <c r="QW25" s="1">
        <v>5884772.6140398895</v>
      </c>
      <c r="QX25" s="1">
        <v>3735327.7171439598</v>
      </c>
      <c r="QY25" s="1">
        <v>2455842.0917927101</v>
      </c>
      <c r="QZ25" s="1">
        <v>8346254.3654353404</v>
      </c>
      <c r="RA25" s="1">
        <v>3390297.0283538899</v>
      </c>
      <c r="RB25" s="1">
        <v>5924334.6344981203</v>
      </c>
      <c r="RC25" s="1">
        <v>5139770.4415634302</v>
      </c>
      <c r="RD25" s="1">
        <v>2887141.2155877198</v>
      </c>
      <c r="RE25" s="1">
        <v>2704955.60106197</v>
      </c>
      <c r="RF25" s="1">
        <v>7282557.9487381196</v>
      </c>
      <c r="RG25" s="1">
        <v>4668800.7681786204</v>
      </c>
      <c r="RH25" s="1">
        <v>4742668.9185410403</v>
      </c>
      <c r="RI25" s="1">
        <v>3584639.8461431302</v>
      </c>
      <c r="RJ25" s="1">
        <v>4247008.7763320701</v>
      </c>
      <c r="RK25" s="1">
        <v>2606645.0534609202</v>
      </c>
      <c r="RL25" s="1">
        <v>2656792.4071600302</v>
      </c>
      <c r="RM25" s="1">
        <v>6414338.6488634702</v>
      </c>
      <c r="RN25" s="1">
        <v>2721770.53629007</v>
      </c>
      <c r="RO25" s="1">
        <v>2908321.9028433901</v>
      </c>
      <c r="RP25" s="1">
        <v>3246963.1854826501</v>
      </c>
      <c r="RQ25" s="1">
        <v>4162213.62309785</v>
      </c>
      <c r="RR25" s="1">
        <v>3335905.1784425899</v>
      </c>
      <c r="RS25" s="1">
        <v>4364110.8546419498</v>
      </c>
      <c r="RT25" s="1">
        <v>4213169.3231175598</v>
      </c>
      <c r="RU25" s="1">
        <v>4272789.81607702</v>
      </c>
      <c r="RV25" s="1">
        <v>3960756.4036427499</v>
      </c>
      <c r="RW25" s="1">
        <v>6206298.6808575802</v>
      </c>
      <c r="RX25" s="1">
        <v>4024794.9752072799</v>
      </c>
      <c r="RY25" s="1">
        <v>4957017.9681646097</v>
      </c>
      <c r="RZ25" s="1">
        <v>6657876.9294638503</v>
      </c>
      <c r="SA25" s="1">
        <v>6663586.9135451103</v>
      </c>
      <c r="SB25" s="1">
        <v>5519605.9722061697</v>
      </c>
      <c r="SC25" s="1">
        <v>14408591.5926091</v>
      </c>
      <c r="SD25" s="1">
        <v>4181839.3645453802</v>
      </c>
      <c r="SE25" s="1">
        <v>6415733.1483921604</v>
      </c>
      <c r="SF25" s="1">
        <v>4667986.1473134104</v>
      </c>
      <c r="SG25" s="1">
        <v>3442153.6252119299</v>
      </c>
      <c r="SH25" s="1">
        <v>3302305.4826186802</v>
      </c>
      <c r="SI25" s="1">
        <v>3061143.1576806</v>
      </c>
      <c r="SJ25" s="1">
        <v>6486416.9534003101</v>
      </c>
      <c r="SK25" s="1">
        <v>3977554.33606982</v>
      </c>
      <c r="SL25" s="1">
        <v>1419701.2871371901</v>
      </c>
      <c r="SM25" s="1">
        <v>3981947.9800108699</v>
      </c>
      <c r="SN25" s="1">
        <v>4008056.6546636801</v>
      </c>
      <c r="SO25" s="1">
        <v>2906155.0720716598</v>
      </c>
      <c r="SP25" s="1">
        <v>3046599.4388436102</v>
      </c>
      <c r="SQ25" s="1">
        <v>4161661.9474000498</v>
      </c>
      <c r="SR25" s="1">
        <v>4169530.81146998</v>
      </c>
      <c r="SS25" s="1">
        <v>5627682.7473823503</v>
      </c>
      <c r="ST25" s="1">
        <v>3404640.2719187802</v>
      </c>
      <c r="SU25" s="1">
        <v>3922673.8851131801</v>
      </c>
      <c r="SV25" s="1">
        <v>3003365.2533043502</v>
      </c>
      <c r="SW25" s="1">
        <v>4853108.3915104</v>
      </c>
      <c r="SX25" s="1">
        <v>2909670.29574798</v>
      </c>
      <c r="SY25" s="1">
        <v>4174422.9175888598</v>
      </c>
      <c r="SZ25" s="1">
        <v>4103645.8657404701</v>
      </c>
      <c r="TA25" s="1">
        <v>1749246.4787914499</v>
      </c>
      <c r="TB25" s="1">
        <v>2893696.4618737502</v>
      </c>
      <c r="TC25" s="1">
        <v>2247769.6947933598</v>
      </c>
      <c r="TD25" s="1">
        <v>4986484.2930557197</v>
      </c>
      <c r="TE25" s="1">
        <v>3244364.39259654</v>
      </c>
      <c r="TF25" s="1">
        <v>2663380.2213843502</v>
      </c>
      <c r="TG25" s="1">
        <v>3100146.01298864</v>
      </c>
      <c r="TH25" s="1">
        <v>5044284.3779923003</v>
      </c>
      <c r="TI25" s="1">
        <v>5880548.2237620503</v>
      </c>
      <c r="TJ25" s="1">
        <v>2990251.6521238899</v>
      </c>
      <c r="TK25" s="1">
        <v>4834660.7092528399</v>
      </c>
      <c r="TL25" s="1">
        <v>3718494.2783215502</v>
      </c>
      <c r="TM25" s="1">
        <v>7433888.17391364</v>
      </c>
      <c r="TN25" s="1">
        <v>3905424.0607161601</v>
      </c>
      <c r="TO25" s="1">
        <v>6359291.9042937001</v>
      </c>
      <c r="TP25" s="1">
        <v>5009303.0497816699</v>
      </c>
      <c r="TQ25" s="1">
        <v>5304067.25024141</v>
      </c>
      <c r="TR25" s="1">
        <v>7391670.1265435005</v>
      </c>
      <c r="TS25" s="1">
        <v>6216938.4061014596</v>
      </c>
      <c r="TT25" s="1">
        <v>4204531.5417735502</v>
      </c>
      <c r="TU25" s="1">
        <v>8217461.4845799198</v>
      </c>
      <c r="TV25" s="1">
        <v>5562941.8147282302</v>
      </c>
      <c r="TW25" s="1">
        <v>7475527.1803398002</v>
      </c>
      <c r="TX25" s="1">
        <v>5214564.9225378502</v>
      </c>
      <c r="TY25" s="1">
        <v>4192702.2114676102</v>
      </c>
      <c r="TZ25" s="1">
        <v>5430865.9085466703</v>
      </c>
      <c r="UA25" s="1">
        <v>5743607.8653476797</v>
      </c>
      <c r="UB25" s="1">
        <v>4766731.4594062902</v>
      </c>
      <c r="UC25" s="1">
        <v>4935273.6110753296</v>
      </c>
      <c r="UD25" s="1">
        <v>6928256.6768073803</v>
      </c>
      <c r="UE25" s="1">
        <v>6819016.12532268</v>
      </c>
      <c r="UF25" s="1">
        <v>5033918.1299318299</v>
      </c>
      <c r="UG25" s="1">
        <v>2517965.8352525998</v>
      </c>
      <c r="UH25" s="1">
        <v>4346604.9993647197</v>
      </c>
      <c r="UI25" s="1">
        <v>3734253.6610817001</v>
      </c>
      <c r="UJ25" s="1">
        <v>7425020.9675258901</v>
      </c>
      <c r="UK25" s="1">
        <v>4210555.0177157801</v>
      </c>
      <c r="UL25" s="1">
        <v>1993280.6576922301</v>
      </c>
      <c r="UM25" s="1">
        <v>8651461.4336149599</v>
      </c>
      <c r="UN25" s="1">
        <v>4046902.13217165</v>
      </c>
      <c r="UO25" s="1">
        <v>4803471.2508838503</v>
      </c>
      <c r="UP25" s="1">
        <v>6506903.2009378299</v>
      </c>
      <c r="UQ25" s="1">
        <v>5577655.6490338203</v>
      </c>
    </row>
    <row r="26" spans="1:563" x14ac:dyDescent="0.25">
      <c r="A26" s="1" t="s">
        <v>1638</v>
      </c>
      <c r="B26" s="1" t="s">
        <v>128</v>
      </c>
      <c r="C26" s="1" t="s">
        <v>129</v>
      </c>
      <c r="D26" s="25">
        <v>1411181.0450671001</v>
      </c>
      <c r="E26" s="25">
        <v>1015371.63211305</v>
      </c>
      <c r="F26" s="25">
        <v>863293.11448966397</v>
      </c>
      <c r="G26" s="25">
        <v>1442011.9529067499</v>
      </c>
      <c r="H26" s="25">
        <v>674601.933802229</v>
      </c>
      <c r="I26" s="25">
        <v>654290.98585873004</v>
      </c>
      <c r="J26" s="25">
        <v>886090.49135726003</v>
      </c>
      <c r="K26" s="25">
        <v>613426.76333581004</v>
      </c>
      <c r="L26" s="25">
        <v>609336.34870772995</v>
      </c>
      <c r="M26" s="25">
        <v>607935.55269810394</v>
      </c>
      <c r="N26" s="1">
        <v>1211595.7517981499</v>
      </c>
      <c r="O26" s="1">
        <v>589569.82348178094</v>
      </c>
      <c r="P26" s="1">
        <v>906284.61802126199</v>
      </c>
      <c r="Q26" s="1">
        <v>776606.923053551</v>
      </c>
      <c r="R26" s="1">
        <v>810893.08728532703</v>
      </c>
      <c r="S26" s="1">
        <v>931541.71341782704</v>
      </c>
      <c r="T26" s="1">
        <v>637233.70952086395</v>
      </c>
      <c r="U26" s="1">
        <v>630914.39367039804</v>
      </c>
      <c r="V26" s="1">
        <v>1069230.5951140299</v>
      </c>
      <c r="W26" s="1">
        <v>946235.82237511396</v>
      </c>
      <c r="X26" s="1">
        <v>499199.62159323198</v>
      </c>
      <c r="Y26" s="1">
        <v>588560.32668060798</v>
      </c>
      <c r="Z26" s="1">
        <v>629038.13308897906</v>
      </c>
      <c r="AA26" s="1">
        <v>565890.09370807698</v>
      </c>
      <c r="AB26" s="1">
        <v>757438.46469762805</v>
      </c>
      <c r="AC26" s="1">
        <v>425264.55488772399</v>
      </c>
      <c r="AD26" s="1">
        <v>632460.754756863</v>
      </c>
      <c r="AE26" s="1">
        <v>579321.05600876606</v>
      </c>
      <c r="AF26" s="1">
        <v>845662.26860520802</v>
      </c>
      <c r="AG26" s="1">
        <v>375026.18686924799</v>
      </c>
      <c r="AH26" s="1">
        <v>734699.16923691996</v>
      </c>
      <c r="AI26" s="1">
        <v>644695.59196155798</v>
      </c>
      <c r="AJ26" s="1">
        <v>803439.15428852697</v>
      </c>
      <c r="AK26" s="1">
        <v>891732.392738241</v>
      </c>
      <c r="AL26" s="1">
        <v>805110.63905073295</v>
      </c>
      <c r="AM26" s="1">
        <v>717545.12383717799</v>
      </c>
      <c r="AN26" s="1">
        <v>2829892.5353294401</v>
      </c>
      <c r="AO26" s="1">
        <v>751141.40921708895</v>
      </c>
      <c r="AP26" s="1">
        <v>714392.71062558703</v>
      </c>
      <c r="AQ26" s="1">
        <v>619638.56438661099</v>
      </c>
      <c r="AR26" s="1">
        <v>582031.75034978101</v>
      </c>
      <c r="AS26" s="1">
        <v>561985.64692291396</v>
      </c>
      <c r="AT26" s="1">
        <v>579915.65152209799</v>
      </c>
      <c r="AU26" s="1">
        <v>409447.27236874902</v>
      </c>
      <c r="AV26" s="1">
        <v>588824.13848294097</v>
      </c>
      <c r="AW26" s="1">
        <v>537889.56325445499</v>
      </c>
      <c r="AX26" s="1">
        <v>813819.17459655402</v>
      </c>
      <c r="AY26" s="1">
        <v>562157.52156335302</v>
      </c>
      <c r="AZ26" s="1">
        <v>727977.58094467397</v>
      </c>
      <c r="BA26" s="1">
        <v>673813.99031189096</v>
      </c>
      <c r="BB26" s="1">
        <v>865271.607352452</v>
      </c>
      <c r="BC26" s="1">
        <v>803732.35383531405</v>
      </c>
      <c r="BD26" s="1">
        <v>327087.59747412201</v>
      </c>
      <c r="BE26" s="1">
        <v>555524.44404243201</v>
      </c>
      <c r="BF26" s="1">
        <v>1247633.1258191301</v>
      </c>
      <c r="BG26" s="1">
        <v>527850.92454973899</v>
      </c>
      <c r="BH26" s="1">
        <v>487689.86568796099</v>
      </c>
      <c r="BI26" s="1">
        <v>699329.645141733</v>
      </c>
      <c r="BJ26" s="1">
        <v>747178.49922088697</v>
      </c>
      <c r="BK26" s="1">
        <v>674346.12410581403</v>
      </c>
      <c r="BL26" s="1">
        <v>802892.36079189798</v>
      </c>
      <c r="BM26" s="1">
        <v>618180.01342574495</v>
      </c>
      <c r="BN26" s="1">
        <v>613479.95279574394</v>
      </c>
      <c r="BO26" s="1">
        <v>494508.53353526501</v>
      </c>
      <c r="BP26" s="1">
        <v>431421.88570480997</v>
      </c>
      <c r="BQ26" s="1">
        <v>959909.26681502606</v>
      </c>
      <c r="BR26" s="1">
        <v>443590.91002529103</v>
      </c>
      <c r="BS26" s="1">
        <v>1283793.34098551</v>
      </c>
      <c r="BT26" s="1">
        <v>949762.41034566099</v>
      </c>
      <c r="BU26" s="1">
        <v>981076.00881564</v>
      </c>
      <c r="BV26" s="1">
        <v>306438.25249143399</v>
      </c>
      <c r="BW26" s="1">
        <v>452955.18876275502</v>
      </c>
      <c r="BX26" s="1">
        <v>653602.42260268005</v>
      </c>
      <c r="BY26" s="1">
        <v>401682.86145715899</v>
      </c>
      <c r="BZ26" s="1">
        <v>469241.665128069</v>
      </c>
      <c r="CA26" s="1">
        <v>497544.26483369898</v>
      </c>
      <c r="CB26" s="1">
        <v>1019464.7679070201</v>
      </c>
      <c r="CC26" s="1">
        <v>485875.01389324199</v>
      </c>
      <c r="CD26" s="1">
        <v>558936.17526726495</v>
      </c>
      <c r="CE26" s="1">
        <v>359486.44945874898</v>
      </c>
      <c r="CF26" s="1">
        <v>688632.63289988996</v>
      </c>
      <c r="CG26" s="1">
        <v>445142.695207802</v>
      </c>
      <c r="CH26" s="1">
        <v>548869.13862999505</v>
      </c>
      <c r="CI26" s="1">
        <v>793196.53414907202</v>
      </c>
      <c r="CJ26" s="1">
        <v>836002.84204312798</v>
      </c>
      <c r="CK26" s="1">
        <v>357192.66656970797</v>
      </c>
      <c r="CL26" s="1">
        <v>433650.07414924901</v>
      </c>
      <c r="CM26" s="1">
        <v>584205.16540898895</v>
      </c>
      <c r="CN26" s="1">
        <v>766728.20999277604</v>
      </c>
      <c r="CO26" s="1">
        <v>475696.11389150098</v>
      </c>
      <c r="CP26" s="1">
        <v>726984.44857663498</v>
      </c>
      <c r="CQ26" s="1">
        <v>734906.009874693</v>
      </c>
      <c r="CR26" s="1">
        <v>1047371.4241110201</v>
      </c>
      <c r="CS26" s="1">
        <v>722686.12392231799</v>
      </c>
      <c r="CT26" s="1">
        <v>1136704.7667664599</v>
      </c>
      <c r="CU26" s="1">
        <v>1031152.8993069</v>
      </c>
      <c r="CV26" s="1">
        <v>822254.96668255003</v>
      </c>
      <c r="CW26" s="1">
        <v>711969.25050682004</v>
      </c>
      <c r="CX26" s="1">
        <v>439780.862398736</v>
      </c>
      <c r="CY26" s="1">
        <v>660522.40117604297</v>
      </c>
      <c r="CZ26" s="1">
        <v>1113638.8423136999</v>
      </c>
      <c r="DA26" s="1">
        <v>592656.91636985797</v>
      </c>
      <c r="DB26" s="1">
        <v>230082.27418113899</v>
      </c>
      <c r="DC26" s="1">
        <v>490099.40768453502</v>
      </c>
      <c r="DD26" s="1">
        <v>886441.89900298102</v>
      </c>
      <c r="DE26" s="1">
        <v>844696.97092152399</v>
      </c>
      <c r="DF26" s="1">
        <v>293859.90995447902</v>
      </c>
      <c r="DG26" s="1">
        <v>446478.75371012901</v>
      </c>
      <c r="DH26" s="1">
        <v>636340.07577973697</v>
      </c>
      <c r="DI26" s="1">
        <v>1603522.33823523</v>
      </c>
      <c r="DJ26" s="1">
        <v>477530.815567179</v>
      </c>
      <c r="DK26" s="1">
        <v>581925.47241192905</v>
      </c>
      <c r="DL26" s="1">
        <v>350728.069852243</v>
      </c>
      <c r="DM26" s="1">
        <v>665226.00412006199</v>
      </c>
      <c r="DN26" s="1">
        <v>358620.56942529703</v>
      </c>
      <c r="DO26" s="1">
        <v>651515.01669967105</v>
      </c>
      <c r="DP26" s="1">
        <v>1058552.0398373499</v>
      </c>
      <c r="DQ26" s="1">
        <v>534053.87457542995</v>
      </c>
      <c r="DR26" s="1">
        <v>1180934.6728517001</v>
      </c>
      <c r="DS26" s="1">
        <v>476378.70823432301</v>
      </c>
      <c r="DT26" s="1">
        <v>305470.053833652</v>
      </c>
      <c r="DU26" s="1">
        <v>346423.13311003603</v>
      </c>
      <c r="DV26" s="1">
        <v>557138.21422872099</v>
      </c>
      <c r="DW26" s="1">
        <v>397285.48479929299</v>
      </c>
      <c r="DX26" s="1">
        <v>650418.08422793704</v>
      </c>
      <c r="DY26" s="1">
        <v>782062.39172710699</v>
      </c>
      <c r="DZ26" s="1">
        <v>326290.31168393401</v>
      </c>
      <c r="EA26" s="1">
        <v>597238.73713930696</v>
      </c>
      <c r="EB26" s="1">
        <v>1148988.4899901401</v>
      </c>
      <c r="EC26" s="1">
        <v>458688.05408301501</v>
      </c>
      <c r="ED26" s="1">
        <v>672225.61479586805</v>
      </c>
      <c r="EE26" s="1">
        <v>553299.64267185598</v>
      </c>
      <c r="EF26" s="1">
        <v>647292.92155635206</v>
      </c>
      <c r="EG26" s="1">
        <v>475848.93121965003</v>
      </c>
      <c r="EH26" s="1">
        <v>613906.244144934</v>
      </c>
      <c r="EI26" s="1">
        <v>358600.95845308498</v>
      </c>
      <c r="EJ26" s="1">
        <v>659929.40416228899</v>
      </c>
      <c r="EK26" s="1">
        <v>893342.82428917103</v>
      </c>
      <c r="EL26" s="1">
        <v>384965.87096993701</v>
      </c>
      <c r="EM26" s="1">
        <v>545442.69256305799</v>
      </c>
      <c r="EN26" s="1">
        <v>582320.12386623002</v>
      </c>
      <c r="EO26" s="1">
        <v>494151.13833596703</v>
      </c>
      <c r="EP26" s="1">
        <v>1054292.4101261499</v>
      </c>
      <c r="EQ26" s="1">
        <v>473245.55281771597</v>
      </c>
      <c r="ER26" s="1">
        <v>282862.51417099999</v>
      </c>
      <c r="ES26" s="1">
        <v>422781.31770034297</v>
      </c>
      <c r="ET26" s="1">
        <v>552567.08521214896</v>
      </c>
      <c r="EU26" s="1">
        <v>463684.63806058897</v>
      </c>
      <c r="EV26" s="1">
        <v>683949.14562626299</v>
      </c>
      <c r="EW26" s="1">
        <v>283645.88958504098</v>
      </c>
      <c r="EX26" s="1">
        <v>449891.16172254801</v>
      </c>
      <c r="EY26" s="1">
        <v>499215.79990392597</v>
      </c>
      <c r="EZ26" s="1">
        <v>815462.506877081</v>
      </c>
      <c r="FA26" s="1">
        <v>657041.61899462098</v>
      </c>
      <c r="FB26" s="1">
        <v>239759.29166317399</v>
      </c>
      <c r="FC26" s="1">
        <v>625317.26963258605</v>
      </c>
      <c r="FD26" s="1">
        <v>402637.11819153099</v>
      </c>
      <c r="FE26" s="1">
        <v>476576.27648933203</v>
      </c>
      <c r="FF26" s="1">
        <v>410854.14440688101</v>
      </c>
      <c r="FG26" s="1">
        <v>308381.98758454103</v>
      </c>
      <c r="FH26" s="1">
        <v>512391.23517239903</v>
      </c>
      <c r="FI26" s="1">
        <v>488216.37852316</v>
      </c>
      <c r="FJ26" s="1">
        <v>304629.92181712697</v>
      </c>
      <c r="FK26" s="1">
        <v>553028.88595828705</v>
      </c>
      <c r="FL26" s="1">
        <v>898633.24164573499</v>
      </c>
      <c r="FM26" s="1">
        <v>475761.53253099701</v>
      </c>
      <c r="FN26" s="1">
        <v>333467.93623481202</v>
      </c>
      <c r="FO26" s="1">
        <v>584900.46878190502</v>
      </c>
      <c r="FP26" s="1">
        <v>470185.53199744801</v>
      </c>
      <c r="FQ26" s="1">
        <v>1130954.3198309301</v>
      </c>
      <c r="FR26" s="1">
        <v>247988.71670903501</v>
      </c>
      <c r="FS26" s="1">
        <v>346820.83801877999</v>
      </c>
      <c r="FT26" s="1">
        <v>475209.89985659701</v>
      </c>
      <c r="FU26" s="1">
        <v>258000.24519992599</v>
      </c>
      <c r="FV26" s="1">
        <v>440746.309339042</v>
      </c>
      <c r="FW26" s="1">
        <v>387705.47770337702</v>
      </c>
      <c r="FX26" s="1">
        <v>1071529.1643222501</v>
      </c>
      <c r="FY26" s="1">
        <v>255441.01195367501</v>
      </c>
      <c r="FZ26" s="1">
        <v>307534.37268834101</v>
      </c>
      <c r="GA26" s="1">
        <v>440265.94199707301</v>
      </c>
      <c r="GB26" s="1">
        <v>399673.97848295199</v>
      </c>
      <c r="GC26" s="1">
        <v>496988.61666700197</v>
      </c>
      <c r="GD26" s="1">
        <v>394701.66264323198</v>
      </c>
      <c r="GE26" s="1">
        <v>234789.808826241</v>
      </c>
      <c r="GF26" s="1">
        <v>691383.06065400306</v>
      </c>
      <c r="GG26" s="1">
        <v>425620.26830177999</v>
      </c>
      <c r="GH26" s="1">
        <v>1096372.65698341</v>
      </c>
      <c r="GI26" s="1">
        <v>285471.65146427799</v>
      </c>
      <c r="GJ26" s="1">
        <v>534556.99361298897</v>
      </c>
      <c r="GK26" s="1">
        <v>709182.60283261701</v>
      </c>
      <c r="GL26" s="1">
        <v>788913.18116996705</v>
      </c>
      <c r="GM26" s="1">
        <v>462575.14107300102</v>
      </c>
      <c r="GN26" s="1">
        <v>373064.99925334798</v>
      </c>
      <c r="GO26" s="1">
        <v>481530.225695831</v>
      </c>
      <c r="GP26" s="1">
        <v>460533.19595169899</v>
      </c>
      <c r="GQ26" s="1">
        <v>303401.97845430998</v>
      </c>
      <c r="GR26" s="1">
        <v>637275.84745869797</v>
      </c>
      <c r="GS26" s="1">
        <v>533179.88286741299</v>
      </c>
      <c r="GT26" s="1">
        <v>199009.51320495401</v>
      </c>
      <c r="GU26" s="1">
        <v>547614.864804785</v>
      </c>
      <c r="GV26" s="1">
        <v>245921.25427785199</v>
      </c>
      <c r="GW26" s="1">
        <v>464828.72606997599</v>
      </c>
      <c r="GX26" s="1">
        <v>239579.07636435301</v>
      </c>
      <c r="GY26" s="1">
        <v>437210.99623889598</v>
      </c>
      <c r="GZ26" s="1">
        <v>404248.52336914401</v>
      </c>
      <c r="HA26" s="1">
        <v>795173.52888464194</v>
      </c>
      <c r="HB26" s="1">
        <v>703287.92116314406</v>
      </c>
      <c r="HC26" s="1">
        <v>554556.24889873003</v>
      </c>
      <c r="HD26" s="1">
        <v>866388.96171387995</v>
      </c>
      <c r="HE26" s="1">
        <v>304862.44120653003</v>
      </c>
      <c r="HF26" s="1">
        <v>425281.63594089</v>
      </c>
      <c r="HG26" s="1">
        <v>170333.43080014701</v>
      </c>
      <c r="HH26" s="1">
        <v>504912.55608603102</v>
      </c>
      <c r="HI26" s="1">
        <v>418966.89631933102</v>
      </c>
      <c r="HJ26" s="1">
        <v>562823.07705518894</v>
      </c>
      <c r="HK26" s="1">
        <v>260604.91137147101</v>
      </c>
      <c r="HL26" s="1">
        <v>313443.03099318303</v>
      </c>
      <c r="HM26" s="1">
        <v>378890.46752189199</v>
      </c>
      <c r="HN26" s="1">
        <v>1207701.56108284</v>
      </c>
      <c r="HO26" s="1">
        <v>573545.39052172203</v>
      </c>
      <c r="HP26" s="1">
        <v>272303.45791654399</v>
      </c>
      <c r="HQ26" s="1">
        <v>341201.479383128</v>
      </c>
      <c r="HR26" s="1">
        <v>466394.47216831503</v>
      </c>
      <c r="HS26" s="1">
        <v>704815.81697055104</v>
      </c>
      <c r="HT26" s="1">
        <v>351533.10309034999</v>
      </c>
      <c r="HU26" s="1">
        <v>658987.23030956101</v>
      </c>
      <c r="HV26" s="1">
        <v>337126.04004772502</v>
      </c>
      <c r="HW26" s="1">
        <v>343197.49819907901</v>
      </c>
      <c r="HX26" s="1">
        <v>614947.592571688</v>
      </c>
      <c r="HY26" s="1">
        <v>465424.63322184002</v>
      </c>
      <c r="HZ26" s="1">
        <v>226778.53057430501</v>
      </c>
      <c r="IA26" s="1">
        <v>552129.22277003794</v>
      </c>
      <c r="IB26" s="1">
        <v>320833.73227352201</v>
      </c>
      <c r="IC26" s="1">
        <v>697078.39483154297</v>
      </c>
      <c r="ID26" s="1">
        <v>515967.98935011902</v>
      </c>
      <c r="IE26" s="1">
        <v>377906.36599975399</v>
      </c>
      <c r="IF26" s="1">
        <v>500586.517051909</v>
      </c>
      <c r="IG26" s="1">
        <v>715390.85671416705</v>
      </c>
      <c r="IH26" s="1">
        <v>367351.79719865602</v>
      </c>
      <c r="II26" s="1">
        <v>286672.39247861499</v>
      </c>
      <c r="IJ26" s="1">
        <v>368763.23297069001</v>
      </c>
      <c r="IK26" s="1">
        <v>563126.36422926199</v>
      </c>
      <c r="IL26" s="1">
        <v>697389.76592576096</v>
      </c>
      <c r="IM26" s="1">
        <v>374980.82644339401</v>
      </c>
      <c r="IN26" s="1">
        <v>260428.378567509</v>
      </c>
      <c r="IO26" s="1">
        <v>718322.91027218802</v>
      </c>
      <c r="IP26" s="1">
        <v>469506.13461930898</v>
      </c>
      <c r="IQ26" s="1">
        <v>638007.93102137698</v>
      </c>
      <c r="IR26" s="1">
        <v>367958.575053329</v>
      </c>
      <c r="IS26" s="1">
        <v>336334.35534764401</v>
      </c>
      <c r="IT26" s="1">
        <v>337132.26911807701</v>
      </c>
      <c r="IU26" s="1">
        <v>393393.61548614001</v>
      </c>
      <c r="IV26" s="1">
        <v>577005.50889119203</v>
      </c>
      <c r="IW26" s="1">
        <v>458088.50778812199</v>
      </c>
      <c r="IX26" s="1">
        <v>412397.893548469</v>
      </c>
      <c r="IY26" s="1">
        <v>391857.84702450503</v>
      </c>
      <c r="IZ26" s="1">
        <v>535103.25223633798</v>
      </c>
      <c r="JA26" s="1">
        <v>566967.49988242704</v>
      </c>
      <c r="JB26" s="1">
        <v>584054.72056126804</v>
      </c>
      <c r="JC26" s="1">
        <v>301126.87440920703</v>
      </c>
      <c r="JD26" s="1">
        <v>521082.752630617</v>
      </c>
      <c r="JE26" s="1">
        <v>547910.96538324805</v>
      </c>
      <c r="JF26" s="1">
        <v>415590.826749211</v>
      </c>
      <c r="JG26" s="1">
        <v>353496.279431706</v>
      </c>
      <c r="JH26" s="1">
        <v>297894.38414875098</v>
      </c>
      <c r="JI26" s="1">
        <v>390235.66301941901</v>
      </c>
      <c r="JJ26" s="1">
        <v>424736.22218939097</v>
      </c>
      <c r="JK26" s="1">
        <v>313891.884263015</v>
      </c>
      <c r="JL26" s="1">
        <v>353746.81346656498</v>
      </c>
      <c r="JM26" s="1">
        <v>472162.46280544501</v>
      </c>
      <c r="JN26" s="1">
        <v>257338.42698469499</v>
      </c>
      <c r="JO26" s="1">
        <v>324777.41380464699</v>
      </c>
      <c r="JP26" s="1">
        <v>468015.521661682</v>
      </c>
      <c r="JQ26" s="1">
        <v>459561.12634287699</v>
      </c>
      <c r="JR26" s="1">
        <v>415655.14494795102</v>
      </c>
      <c r="JS26" s="1">
        <v>390244.70453476702</v>
      </c>
      <c r="JT26" s="1">
        <v>407488.48289017897</v>
      </c>
      <c r="JU26" s="1">
        <v>916480.89260130702</v>
      </c>
      <c r="JV26" s="1">
        <v>512092.62126259401</v>
      </c>
      <c r="JW26" s="1">
        <v>831712.27351083397</v>
      </c>
      <c r="JX26" s="1">
        <v>412838.603999521</v>
      </c>
      <c r="JY26" s="1">
        <v>371687.30459122901</v>
      </c>
      <c r="JZ26" s="1">
        <v>401861.778590745</v>
      </c>
      <c r="KA26" s="1">
        <v>235921.13128276501</v>
      </c>
      <c r="KB26" s="1">
        <v>529032.757072874</v>
      </c>
      <c r="KC26" s="1">
        <v>659559.65115855902</v>
      </c>
      <c r="KD26" s="1">
        <v>369302.31225946703</v>
      </c>
      <c r="KE26" s="1">
        <v>854354.85194700398</v>
      </c>
      <c r="KF26" s="1">
        <v>582683.81781301706</v>
      </c>
      <c r="KG26" s="1">
        <v>533586.70543289697</v>
      </c>
      <c r="KH26" s="1">
        <v>638354.85581885895</v>
      </c>
      <c r="KI26" s="1">
        <v>536748.31652250199</v>
      </c>
      <c r="KJ26" s="1">
        <v>416125.050081753</v>
      </c>
      <c r="KK26" s="1">
        <v>485132.160400778</v>
      </c>
      <c r="KL26" s="1">
        <v>504878.49245560699</v>
      </c>
      <c r="KM26" s="1">
        <v>545162.78239261801</v>
      </c>
      <c r="KN26" s="1">
        <v>352204.25887775398</v>
      </c>
      <c r="KO26" s="1">
        <v>1039261.06688612</v>
      </c>
      <c r="KP26" s="1">
        <v>356522.15536879498</v>
      </c>
      <c r="KQ26" s="1">
        <v>337917.648919589</v>
      </c>
      <c r="KR26" s="1">
        <v>452548.10718193499</v>
      </c>
      <c r="KS26" s="1">
        <v>308280.199604881</v>
      </c>
      <c r="KT26" s="1">
        <v>796448.79094007495</v>
      </c>
      <c r="KU26" s="1">
        <v>492286.450272638</v>
      </c>
      <c r="KV26" s="1">
        <v>431404.28682120499</v>
      </c>
      <c r="KW26" s="1">
        <v>337111.20319624897</v>
      </c>
      <c r="KX26" s="1">
        <v>657064.166694607</v>
      </c>
      <c r="KY26" s="1">
        <v>326458.87867983599</v>
      </c>
      <c r="KZ26" s="1">
        <v>444454.37267407402</v>
      </c>
      <c r="LA26" s="1">
        <v>456241.43916651898</v>
      </c>
      <c r="LB26" s="1">
        <v>291075.20251272101</v>
      </c>
      <c r="LC26" s="1">
        <v>429117.36765049002</v>
      </c>
      <c r="LD26" s="1">
        <v>634774.63216041902</v>
      </c>
      <c r="LE26" s="1">
        <v>388812.83019895299</v>
      </c>
      <c r="LF26" s="1">
        <v>483593.05649622099</v>
      </c>
      <c r="LG26" s="1">
        <v>381119.13179224601</v>
      </c>
      <c r="LH26" s="1">
        <v>388643.48194036999</v>
      </c>
      <c r="LI26" s="1">
        <v>233432.986344748</v>
      </c>
      <c r="LJ26" s="1">
        <v>1555613.04134163</v>
      </c>
      <c r="LK26" s="1">
        <v>510322.04059070902</v>
      </c>
      <c r="LL26" s="1">
        <v>368881.04719022103</v>
      </c>
      <c r="LM26" s="1">
        <v>581171.502211591</v>
      </c>
      <c r="LN26" s="1">
        <v>516708.601895892</v>
      </c>
      <c r="LO26" s="1">
        <v>299657.39817149902</v>
      </c>
      <c r="LP26" s="1">
        <v>597407.13870921405</v>
      </c>
      <c r="LQ26" s="1">
        <v>469326.82388055703</v>
      </c>
      <c r="LR26" s="1">
        <v>431616.03815603699</v>
      </c>
      <c r="LS26" s="1">
        <v>342707.10581703699</v>
      </c>
      <c r="LT26" s="1">
        <v>554343.57489571604</v>
      </c>
      <c r="LU26" s="1">
        <v>372448.22697265702</v>
      </c>
      <c r="LV26" s="1">
        <v>306745.04200147698</v>
      </c>
      <c r="LW26" s="1">
        <v>265135.64230702497</v>
      </c>
      <c r="LX26" s="1">
        <v>539024.82926330296</v>
      </c>
      <c r="LY26" s="1">
        <v>680157.49162044504</v>
      </c>
      <c r="LZ26" s="1">
        <v>271804.85782901</v>
      </c>
      <c r="MA26" s="1">
        <v>783898.42725525296</v>
      </c>
      <c r="MB26" s="1">
        <v>452004.83498635999</v>
      </c>
      <c r="MC26" s="1">
        <v>980530.95912845503</v>
      </c>
      <c r="MD26" s="1">
        <v>297963.28569881199</v>
      </c>
      <c r="ME26" s="1">
        <v>385449.07110954903</v>
      </c>
      <c r="MF26" s="1">
        <v>276442.76537181198</v>
      </c>
      <c r="MG26" s="1">
        <v>762915.08098178997</v>
      </c>
      <c r="MH26" s="1">
        <v>252027.73692624501</v>
      </c>
      <c r="MI26" s="1">
        <v>484445.17167214199</v>
      </c>
      <c r="MJ26" s="1">
        <v>285607.18319825199</v>
      </c>
      <c r="MK26" s="1">
        <v>671405.87843370298</v>
      </c>
      <c r="ML26" s="1">
        <v>583494.04909847805</v>
      </c>
      <c r="MM26" s="1">
        <v>386168.21604405198</v>
      </c>
      <c r="MN26" s="1">
        <v>347962.61902968102</v>
      </c>
      <c r="MO26" s="1">
        <v>527145.33866468002</v>
      </c>
      <c r="MP26" s="1">
        <v>453621.76194214303</v>
      </c>
      <c r="MQ26" s="1">
        <v>433665.65655350999</v>
      </c>
      <c r="MR26" s="1">
        <v>375944.574002482</v>
      </c>
      <c r="MS26" s="1">
        <v>542204.565913219</v>
      </c>
      <c r="MT26" s="1">
        <v>734417.31616939802</v>
      </c>
      <c r="MU26" s="1">
        <v>239733.32144169</v>
      </c>
      <c r="MV26" s="1">
        <v>339105.47103507398</v>
      </c>
      <c r="MW26" s="1">
        <v>322555.91058692598</v>
      </c>
      <c r="MX26" s="1">
        <v>306764.53667131899</v>
      </c>
      <c r="MY26" s="1">
        <v>259582.982045696</v>
      </c>
      <c r="MZ26" s="1">
        <v>380072.23562351498</v>
      </c>
      <c r="NA26" s="1">
        <v>1371061.86323256</v>
      </c>
      <c r="NB26" s="1">
        <v>266967.20643747301</v>
      </c>
      <c r="NC26" s="1">
        <v>423560.841572445</v>
      </c>
      <c r="ND26" s="1">
        <v>591047.96527312999</v>
      </c>
      <c r="NE26" s="1">
        <v>1653254.50470661</v>
      </c>
      <c r="NF26" s="1">
        <v>459126.15880821698</v>
      </c>
      <c r="NG26" s="1">
        <v>152821.73440239599</v>
      </c>
      <c r="NH26" s="1">
        <v>421141.80482154799</v>
      </c>
      <c r="NI26" s="1">
        <v>482430.92433094699</v>
      </c>
      <c r="NJ26" s="1">
        <v>537978.12740590505</v>
      </c>
      <c r="NK26" s="1">
        <v>216518.874823263</v>
      </c>
      <c r="NL26" s="1">
        <v>404099.33333308599</v>
      </c>
      <c r="NM26" s="1">
        <v>448724.66004551901</v>
      </c>
      <c r="NN26" s="1">
        <v>213142.44330191499</v>
      </c>
      <c r="NO26" s="1">
        <v>235271.17624878799</v>
      </c>
      <c r="NP26" s="1">
        <v>266417.10854427901</v>
      </c>
      <c r="NQ26" s="1">
        <v>464189.86630521802</v>
      </c>
      <c r="NR26" s="1">
        <v>338589.81638049701</v>
      </c>
      <c r="NS26" s="1">
        <v>399274.62494764599</v>
      </c>
      <c r="NT26" s="1">
        <v>492846.03446890297</v>
      </c>
      <c r="NU26" s="1">
        <v>509806.46693819499</v>
      </c>
      <c r="NV26" s="1">
        <v>466629.17510081199</v>
      </c>
      <c r="NW26" s="1">
        <v>449125.57660751499</v>
      </c>
      <c r="NX26" s="1">
        <v>616836.90149390895</v>
      </c>
      <c r="NY26" s="1">
        <v>284033.349950962</v>
      </c>
      <c r="NZ26" s="1">
        <v>518410.54180370597</v>
      </c>
      <c r="OA26" s="1">
        <v>212724.529100821</v>
      </c>
      <c r="OB26" s="1">
        <v>432801.30300809199</v>
      </c>
      <c r="OC26" s="1">
        <v>291798.93073779199</v>
      </c>
      <c r="OD26" s="1">
        <v>230507.534474591</v>
      </c>
      <c r="OE26" s="1">
        <v>301798.53649954899</v>
      </c>
      <c r="OF26" s="1">
        <v>536783.38472982496</v>
      </c>
      <c r="OG26" s="1">
        <v>529727.47217850597</v>
      </c>
      <c r="OH26" s="1">
        <v>380864.60408770503</v>
      </c>
      <c r="OI26" s="1">
        <v>599783.01623022498</v>
      </c>
      <c r="OJ26" s="1">
        <v>364301.18093323702</v>
      </c>
      <c r="OK26" s="1">
        <v>354200.705696285</v>
      </c>
      <c r="OL26" s="1">
        <v>425928.665723235</v>
      </c>
      <c r="OM26" s="1">
        <v>654281.93374162097</v>
      </c>
      <c r="ON26" s="1">
        <v>286286.02456570102</v>
      </c>
      <c r="OO26" s="1">
        <v>334085.32858600398</v>
      </c>
      <c r="OP26" s="1">
        <v>440910.65043539199</v>
      </c>
      <c r="OQ26" s="1">
        <v>307147.55416603398</v>
      </c>
      <c r="OR26" s="1">
        <v>274116.29676119401</v>
      </c>
      <c r="OS26" s="1">
        <v>237347.24240019801</v>
      </c>
      <c r="OT26" s="1">
        <v>211898.79004389301</v>
      </c>
      <c r="OU26" s="1">
        <v>222769.15914728399</v>
      </c>
      <c r="OV26" s="1">
        <v>165817.271596779</v>
      </c>
      <c r="OW26" s="1">
        <v>354701.83298581</v>
      </c>
      <c r="OX26" s="1">
        <v>723241.62007450103</v>
      </c>
      <c r="OY26" s="1">
        <v>331268.91344649799</v>
      </c>
      <c r="OZ26" s="1">
        <v>350973.80761512002</v>
      </c>
      <c r="PA26" s="1">
        <v>710446.45983769803</v>
      </c>
      <c r="PB26" s="1">
        <v>241814.63838871301</v>
      </c>
      <c r="PC26" s="1">
        <v>652920.47227177303</v>
      </c>
      <c r="PD26" s="1">
        <v>412651.69916202698</v>
      </c>
      <c r="PE26" s="1">
        <v>458083.30700274301</v>
      </c>
      <c r="PF26" s="1">
        <v>242109.706622153</v>
      </c>
      <c r="PG26" s="1">
        <v>279617.97166774701</v>
      </c>
      <c r="PH26" s="1">
        <v>470319.80481474102</v>
      </c>
      <c r="PI26" s="1">
        <v>366765.26104819402</v>
      </c>
      <c r="PJ26" s="1">
        <v>539065.75765605504</v>
      </c>
      <c r="PK26" s="1">
        <v>648165.29148914397</v>
      </c>
      <c r="PL26" s="1">
        <v>195649.763538734</v>
      </c>
      <c r="PM26" s="1">
        <v>227596.77583018001</v>
      </c>
      <c r="PN26" s="1">
        <v>674868.31308351096</v>
      </c>
      <c r="PO26" s="1">
        <v>800802.682518368</v>
      </c>
      <c r="PP26" s="1">
        <v>301785.314148459</v>
      </c>
      <c r="PQ26" s="1">
        <v>349457.382691612</v>
      </c>
      <c r="PR26" s="1">
        <v>312558.28813836002</v>
      </c>
      <c r="PS26" s="1">
        <v>342822.27246156498</v>
      </c>
      <c r="PT26" s="1">
        <v>272080.91945721</v>
      </c>
      <c r="PU26" s="1">
        <v>248192.975500008</v>
      </c>
      <c r="PV26" s="1">
        <v>562219.40102667303</v>
      </c>
      <c r="PW26" s="1">
        <v>395071.53233358398</v>
      </c>
      <c r="PX26" s="1">
        <v>239907.7561159</v>
      </c>
      <c r="PY26" s="1">
        <v>433331.40957385401</v>
      </c>
      <c r="PZ26" s="1">
        <v>605571.83649000805</v>
      </c>
      <c r="QA26" s="1">
        <v>298704.11706758401</v>
      </c>
      <c r="QB26" s="1">
        <v>501713.13124573301</v>
      </c>
      <c r="QC26" s="1">
        <v>520201.14632416802</v>
      </c>
      <c r="QD26" s="1">
        <v>451405.00915272802</v>
      </c>
      <c r="QE26" s="1">
        <v>261434.707241464</v>
      </c>
      <c r="QF26" s="1">
        <v>484954.72513996798</v>
      </c>
      <c r="QG26" s="1">
        <v>405493.68655157299</v>
      </c>
      <c r="QH26" s="1">
        <v>264071.84914051002</v>
      </c>
      <c r="QI26" s="1">
        <v>519596.86857011099</v>
      </c>
      <c r="QJ26" s="1">
        <v>393811.50737922499</v>
      </c>
      <c r="QK26" s="1">
        <v>290324.22938657802</v>
      </c>
      <c r="QL26" s="1">
        <v>425474.723844363</v>
      </c>
      <c r="QM26" s="1">
        <v>246523.415579881</v>
      </c>
      <c r="QN26" s="1">
        <v>310351.608910373</v>
      </c>
      <c r="QO26" s="1">
        <v>211052.91003726301</v>
      </c>
      <c r="QP26" s="1">
        <v>675909.75702868996</v>
      </c>
      <c r="QQ26" s="1">
        <v>526476.68570584105</v>
      </c>
      <c r="QR26" s="1">
        <v>491991.670594531</v>
      </c>
      <c r="QS26" s="1">
        <v>373041.51144340698</v>
      </c>
      <c r="QT26" s="1">
        <v>280811.86455308099</v>
      </c>
      <c r="QU26" s="1">
        <v>489266.17025544698</v>
      </c>
      <c r="QV26" s="1">
        <v>535840.25598638703</v>
      </c>
      <c r="QW26" s="1">
        <v>187990.415703267</v>
      </c>
      <c r="QX26" s="1">
        <v>371627.75574469898</v>
      </c>
      <c r="QY26" s="1">
        <v>453805.34920021502</v>
      </c>
      <c r="QZ26" s="1">
        <v>816221.45901561796</v>
      </c>
      <c r="RA26" s="1">
        <v>209285.10031753901</v>
      </c>
      <c r="RB26" s="1">
        <v>469710.68766073498</v>
      </c>
      <c r="RC26" s="1">
        <v>340801.83126841101</v>
      </c>
      <c r="RD26" s="1">
        <v>254306.34085752699</v>
      </c>
      <c r="RE26" s="1">
        <v>313585.45733086503</v>
      </c>
      <c r="RF26" s="1">
        <v>793450.70992422395</v>
      </c>
      <c r="RG26" s="1">
        <v>217577.16558842399</v>
      </c>
      <c r="RH26" s="1">
        <v>203541.98961470401</v>
      </c>
      <c r="RI26" s="1">
        <v>1083861.0227624101</v>
      </c>
      <c r="RJ26" s="1">
        <v>290802.809877694</v>
      </c>
      <c r="RK26" s="1">
        <v>442370.68253006198</v>
      </c>
      <c r="RL26" s="1">
        <v>246783.523553092</v>
      </c>
      <c r="RM26" s="1">
        <v>250725.72832458001</v>
      </c>
      <c r="RN26" s="1">
        <v>555674.95152056997</v>
      </c>
      <c r="RO26" s="1">
        <v>189566.53116244401</v>
      </c>
      <c r="RP26" s="1">
        <v>290878.71659319702</v>
      </c>
      <c r="RQ26" s="1">
        <v>266172.82479804702</v>
      </c>
      <c r="RR26" s="1">
        <v>247480.97923302301</v>
      </c>
      <c r="RS26" s="1">
        <v>281116.754396234</v>
      </c>
      <c r="RT26" s="1">
        <v>470608.46584774298</v>
      </c>
      <c r="RU26" s="1">
        <v>335080.19797731598</v>
      </c>
      <c r="RV26" s="1">
        <v>727076.74981497298</v>
      </c>
      <c r="RW26" s="1">
        <v>699463.407502444</v>
      </c>
      <c r="RX26" s="1">
        <v>306492.59248688002</v>
      </c>
      <c r="RY26" s="1">
        <v>208303.51987173199</v>
      </c>
      <c r="RZ26" s="1">
        <v>264029.87002451002</v>
      </c>
      <c r="SA26" s="1">
        <v>885488.51122196205</v>
      </c>
      <c r="SB26" s="1">
        <v>281862.03298929502</v>
      </c>
      <c r="SC26" s="1">
        <v>422424.627347723</v>
      </c>
      <c r="SD26" s="1">
        <v>644840.492686935</v>
      </c>
      <c r="SE26" s="1">
        <v>442152.08211211301</v>
      </c>
      <c r="SF26" s="1">
        <v>393802.46650994598</v>
      </c>
      <c r="SG26" s="1">
        <v>197282.91232420001</v>
      </c>
      <c r="SH26" s="1">
        <v>427896.92962927697</v>
      </c>
      <c r="SI26" s="1">
        <v>267040.81218989298</v>
      </c>
      <c r="SJ26" s="1">
        <v>248032.40821100201</v>
      </c>
      <c r="SK26" s="1">
        <v>388501.32824044803</v>
      </c>
      <c r="SL26" s="1">
        <v>219760.59828089501</v>
      </c>
      <c r="SM26" s="1">
        <v>321924.23009678797</v>
      </c>
      <c r="SN26" s="1">
        <v>201545.07720184501</v>
      </c>
      <c r="SO26" s="1">
        <v>347958.152973558</v>
      </c>
      <c r="SP26" s="1">
        <v>392018.40265256597</v>
      </c>
      <c r="SQ26" s="1">
        <v>300160.52126390499</v>
      </c>
      <c r="SR26" s="1">
        <v>281131.63218595198</v>
      </c>
      <c r="SS26" s="1">
        <v>430265.54620957002</v>
      </c>
      <c r="ST26" s="1">
        <v>238925.21681588399</v>
      </c>
      <c r="SU26" s="1">
        <v>381564.82821884699</v>
      </c>
      <c r="SV26" s="1">
        <v>330296.84129794699</v>
      </c>
      <c r="SW26" s="1">
        <v>268239.826364693</v>
      </c>
      <c r="SX26" s="1">
        <v>283810.82374181401</v>
      </c>
      <c r="SY26" s="1">
        <v>565785.06365777506</v>
      </c>
      <c r="SZ26" s="1">
        <v>286432.28228513303</v>
      </c>
      <c r="TA26" s="1">
        <v>261419.34267557401</v>
      </c>
      <c r="TB26" s="1">
        <v>210123.221013584</v>
      </c>
      <c r="TC26" s="1">
        <v>247170.110421875</v>
      </c>
      <c r="TD26" s="1">
        <v>694075.46516474104</v>
      </c>
      <c r="TE26" s="1">
        <v>383403.05735792901</v>
      </c>
      <c r="TF26" s="1">
        <v>507945.605001383</v>
      </c>
      <c r="TG26" s="1">
        <v>430854.20924734802</v>
      </c>
      <c r="TH26" s="1">
        <v>396879.981906095</v>
      </c>
      <c r="TI26" s="1">
        <v>823345.234728963</v>
      </c>
      <c r="TJ26" s="1">
        <v>443658.77382480103</v>
      </c>
      <c r="TK26" s="1">
        <v>257689.367479404</v>
      </c>
      <c r="TL26" s="1">
        <v>293148.02480237902</v>
      </c>
      <c r="TM26" s="1">
        <v>791143.42501704302</v>
      </c>
      <c r="TN26" s="1">
        <v>571103.886304638</v>
      </c>
      <c r="TO26" s="1">
        <v>685313.29721924302</v>
      </c>
      <c r="TP26" s="1">
        <v>466181.13418677199</v>
      </c>
      <c r="TQ26" s="1">
        <v>374743.980246805</v>
      </c>
      <c r="TR26" s="1">
        <v>793221.58132280596</v>
      </c>
      <c r="TS26" s="1">
        <v>634552.62178365001</v>
      </c>
      <c r="TT26" s="1">
        <v>395518.53087381099</v>
      </c>
      <c r="TU26" s="1">
        <v>686970.18850950501</v>
      </c>
      <c r="TV26" s="1">
        <v>794700.37243295298</v>
      </c>
      <c r="TW26" s="1">
        <v>570500.64338193205</v>
      </c>
      <c r="TX26" s="1">
        <v>602937.30665833596</v>
      </c>
      <c r="TY26" s="1">
        <v>284565.861504859</v>
      </c>
      <c r="TZ26" s="1">
        <v>419364.865079824</v>
      </c>
      <c r="UA26" s="1">
        <v>659547.75333964499</v>
      </c>
      <c r="UB26" s="1">
        <v>529333.33148694702</v>
      </c>
      <c r="UC26" s="1">
        <v>399996.33067776298</v>
      </c>
      <c r="UD26" s="1">
        <v>394768.35753028898</v>
      </c>
      <c r="UE26" s="1">
        <v>659688.01910881395</v>
      </c>
      <c r="UF26" s="1">
        <v>412446.03928142198</v>
      </c>
      <c r="UG26" s="1">
        <v>287993.78463293798</v>
      </c>
      <c r="UH26" s="1">
        <v>395988.43082836398</v>
      </c>
      <c r="UI26" s="1">
        <v>222394.308506876</v>
      </c>
      <c r="UJ26" s="1">
        <v>513540.20032561902</v>
      </c>
      <c r="UK26" s="1">
        <v>559207.66717814002</v>
      </c>
      <c r="UL26" s="1">
        <v>275066.68241249101</v>
      </c>
      <c r="UM26" s="1">
        <v>766078.46570914797</v>
      </c>
      <c r="UN26" s="1">
        <v>489785.80890921602</v>
      </c>
      <c r="UO26" s="1">
        <v>537627.51026587503</v>
      </c>
      <c r="UP26" s="1">
        <v>803159.03707017296</v>
      </c>
      <c r="UQ26" s="1">
        <v>465945.92950627097</v>
      </c>
    </row>
    <row r="27" spans="1:563" x14ac:dyDescent="0.25">
      <c r="A27" s="1" t="s">
        <v>1639</v>
      </c>
      <c r="B27" s="1" t="s">
        <v>133</v>
      </c>
      <c r="C27" s="1" t="s">
        <v>134</v>
      </c>
      <c r="D27" s="25">
        <v>343256712.42561299</v>
      </c>
      <c r="E27" s="25">
        <v>425764175.38266599</v>
      </c>
      <c r="F27" s="25">
        <v>327516348.10067701</v>
      </c>
      <c r="G27" s="25">
        <v>321164793.86994702</v>
      </c>
      <c r="H27" s="25">
        <v>266210719.11895999</v>
      </c>
      <c r="I27" s="25">
        <v>336950595.97097701</v>
      </c>
      <c r="J27" s="25">
        <v>307508324.17201197</v>
      </c>
      <c r="K27" s="25">
        <v>341811807.35776198</v>
      </c>
      <c r="L27" s="25">
        <v>285021212.579449</v>
      </c>
      <c r="M27" s="25">
        <v>236531892.689484</v>
      </c>
      <c r="N27" s="1">
        <v>408255619.54967898</v>
      </c>
      <c r="O27" s="1">
        <v>325166407.98722398</v>
      </c>
      <c r="P27" s="1">
        <v>286967181.90302801</v>
      </c>
      <c r="Q27" s="1">
        <v>307934878.78398901</v>
      </c>
      <c r="R27" s="1">
        <v>299536711.833188</v>
      </c>
      <c r="S27" s="1">
        <v>249721571.01026899</v>
      </c>
      <c r="T27" s="1">
        <v>313645474.871333</v>
      </c>
      <c r="U27" s="1">
        <v>301310200.70039099</v>
      </c>
      <c r="V27" s="1">
        <v>279591017.67832202</v>
      </c>
      <c r="W27" s="1">
        <v>286641632.85779202</v>
      </c>
      <c r="X27" s="1">
        <v>266380906.99717101</v>
      </c>
      <c r="Y27" s="1">
        <v>242550089.03354901</v>
      </c>
      <c r="Z27" s="1">
        <v>307370136.496952</v>
      </c>
      <c r="AA27" s="1">
        <v>288586801.90486997</v>
      </c>
      <c r="AB27" s="1">
        <v>292334818.400132</v>
      </c>
      <c r="AC27" s="1">
        <v>342727129.17328101</v>
      </c>
      <c r="AD27" s="1">
        <v>314740060.65898401</v>
      </c>
      <c r="AE27" s="1">
        <v>353562649.577838</v>
      </c>
      <c r="AF27" s="1">
        <v>318141436.959602</v>
      </c>
      <c r="AG27" s="1">
        <v>283165226.59053397</v>
      </c>
      <c r="AH27" s="1">
        <v>301472330.52615899</v>
      </c>
      <c r="AI27" s="1">
        <v>334903992.79013503</v>
      </c>
      <c r="AJ27" s="1">
        <v>342868599.32884502</v>
      </c>
      <c r="AK27" s="1">
        <v>326166729.415178</v>
      </c>
      <c r="AL27" s="1">
        <v>223814096.56260401</v>
      </c>
      <c r="AM27" s="1">
        <v>370064248.18952501</v>
      </c>
      <c r="AN27" s="1">
        <v>380904043.01482999</v>
      </c>
      <c r="AO27" s="1">
        <v>287814459.84847301</v>
      </c>
      <c r="AP27" s="1">
        <v>323288364.64163798</v>
      </c>
      <c r="AQ27" s="1">
        <v>336664395.88036102</v>
      </c>
      <c r="AR27" s="1">
        <v>320945726.364209</v>
      </c>
      <c r="AS27" s="1">
        <v>297017565.59321499</v>
      </c>
      <c r="AT27" s="1">
        <v>250160290.25685301</v>
      </c>
      <c r="AU27" s="1">
        <v>257830449.83870599</v>
      </c>
      <c r="AV27" s="1">
        <v>388379300.75343102</v>
      </c>
      <c r="AW27" s="1">
        <v>278628784.08383799</v>
      </c>
      <c r="AX27" s="1">
        <v>313928844.723728</v>
      </c>
      <c r="AY27" s="1">
        <v>370922807.46908998</v>
      </c>
      <c r="AZ27" s="1">
        <v>302382832.47169203</v>
      </c>
      <c r="BA27" s="1">
        <v>306316115.90469301</v>
      </c>
      <c r="BB27" s="1">
        <v>316140847.28379601</v>
      </c>
      <c r="BC27" s="1">
        <v>424647768.18595898</v>
      </c>
      <c r="BD27" s="1">
        <v>344040489.90951902</v>
      </c>
      <c r="BE27" s="1">
        <v>362318598.35411799</v>
      </c>
      <c r="BF27" s="1">
        <v>333253103.46120799</v>
      </c>
      <c r="BG27" s="1">
        <v>279357566.14542401</v>
      </c>
      <c r="BH27" s="1">
        <v>373906281.05735701</v>
      </c>
      <c r="BI27" s="1">
        <v>278751489.52097201</v>
      </c>
      <c r="BJ27" s="1">
        <v>398209459.74187398</v>
      </c>
      <c r="BK27" s="1">
        <v>308579014.27740699</v>
      </c>
      <c r="BL27" s="1">
        <v>345779115.24797398</v>
      </c>
      <c r="BM27" s="1">
        <v>287351418.93246698</v>
      </c>
      <c r="BN27" s="1">
        <v>388490523.69670397</v>
      </c>
      <c r="BO27" s="1">
        <v>271735260.527192</v>
      </c>
      <c r="BP27" s="1">
        <v>324566019.80544299</v>
      </c>
      <c r="BQ27" s="1">
        <v>339975313.95493799</v>
      </c>
      <c r="BR27" s="1">
        <v>289913204.91260999</v>
      </c>
      <c r="BS27" s="1">
        <v>320834436.42327398</v>
      </c>
      <c r="BT27" s="1">
        <v>335145665.38663501</v>
      </c>
      <c r="BU27" s="1">
        <v>256959341.562473</v>
      </c>
      <c r="BV27" s="1">
        <v>331000143.43850702</v>
      </c>
      <c r="BW27" s="1">
        <v>328703565.30162001</v>
      </c>
      <c r="BX27" s="1">
        <v>278699255.521052</v>
      </c>
      <c r="BY27" s="1">
        <v>302843493.99317801</v>
      </c>
      <c r="BZ27" s="1">
        <v>235445657.85246301</v>
      </c>
      <c r="CA27" s="1">
        <v>337554849.78447902</v>
      </c>
      <c r="CB27" s="1">
        <v>249354970.87382001</v>
      </c>
      <c r="CC27" s="1">
        <v>319296375.160209</v>
      </c>
      <c r="CD27" s="1">
        <v>290022274.66593999</v>
      </c>
      <c r="CE27" s="1">
        <v>336699216.09165502</v>
      </c>
      <c r="CF27" s="1">
        <v>263583089.395648</v>
      </c>
      <c r="CG27" s="1">
        <v>208428068.88743499</v>
      </c>
      <c r="CH27" s="1">
        <v>268327548.59601799</v>
      </c>
      <c r="CI27" s="1">
        <v>286636823.22043997</v>
      </c>
      <c r="CJ27" s="1">
        <v>330349417.74352598</v>
      </c>
      <c r="CK27" s="1">
        <v>358732851.60079402</v>
      </c>
      <c r="CL27" s="1">
        <v>255094308.82482299</v>
      </c>
      <c r="CM27" s="1">
        <v>263698926.48069599</v>
      </c>
      <c r="CN27" s="1">
        <v>289992252.73254001</v>
      </c>
      <c r="CO27" s="1">
        <v>253729846.669999</v>
      </c>
      <c r="CP27" s="1">
        <v>246528733.29100001</v>
      </c>
      <c r="CQ27" s="1">
        <v>311610158.447101</v>
      </c>
      <c r="CR27" s="1">
        <v>294768850.52890402</v>
      </c>
      <c r="CS27" s="1">
        <v>282561843.81619197</v>
      </c>
      <c r="CT27" s="1">
        <v>267522856.37510899</v>
      </c>
      <c r="CU27" s="1">
        <v>315942034.77343702</v>
      </c>
      <c r="CV27" s="1">
        <v>373778230.20729703</v>
      </c>
      <c r="CW27" s="1">
        <v>326813241.80861199</v>
      </c>
      <c r="CX27" s="1">
        <v>232279774.935772</v>
      </c>
      <c r="CY27" s="1">
        <v>281171355.78901601</v>
      </c>
      <c r="CZ27" s="1">
        <v>392711609.04241502</v>
      </c>
      <c r="DA27" s="1">
        <v>305242051.46506798</v>
      </c>
      <c r="DB27" s="1">
        <v>257535037.216943</v>
      </c>
      <c r="DC27" s="1">
        <v>245143839.08708501</v>
      </c>
      <c r="DD27" s="1">
        <v>315178394.11962301</v>
      </c>
      <c r="DE27" s="1">
        <v>290805679.88946098</v>
      </c>
      <c r="DF27" s="1">
        <v>283138336.89604598</v>
      </c>
      <c r="DG27" s="1">
        <v>292266041.136374</v>
      </c>
      <c r="DH27" s="1">
        <v>417045235.80844098</v>
      </c>
      <c r="DI27" s="1">
        <v>312141573.52112401</v>
      </c>
      <c r="DJ27" s="1">
        <v>253340026.953464</v>
      </c>
      <c r="DK27" s="1">
        <v>379825213.274387</v>
      </c>
      <c r="DL27" s="1">
        <v>360804960.04091799</v>
      </c>
      <c r="DM27" s="1">
        <v>312957918.98454702</v>
      </c>
      <c r="DN27" s="1">
        <v>249457082.39053401</v>
      </c>
      <c r="DO27" s="1">
        <v>300552750.44002497</v>
      </c>
      <c r="DP27" s="1">
        <v>291845395.50361598</v>
      </c>
      <c r="DQ27" s="1">
        <v>319283045.41168201</v>
      </c>
      <c r="DR27" s="1">
        <v>501890278.64983302</v>
      </c>
      <c r="DS27" s="1">
        <v>306261823.09704</v>
      </c>
      <c r="DT27" s="1">
        <v>372552837.05608398</v>
      </c>
      <c r="DU27" s="1">
        <v>324825164.08377898</v>
      </c>
      <c r="DV27" s="1">
        <v>192445641.24400201</v>
      </c>
      <c r="DW27" s="1">
        <v>286216040.55249602</v>
      </c>
      <c r="DX27" s="1">
        <v>276181958.46538502</v>
      </c>
      <c r="DY27" s="1">
        <v>333850516.26590103</v>
      </c>
      <c r="DZ27" s="1">
        <v>232370887.869351</v>
      </c>
      <c r="EA27" s="1">
        <v>374922492.47754699</v>
      </c>
      <c r="EB27" s="1">
        <v>379889548.97903198</v>
      </c>
      <c r="EC27" s="1">
        <v>324148643.57975</v>
      </c>
      <c r="ED27" s="1">
        <v>311199354.25387198</v>
      </c>
      <c r="EE27" s="1">
        <v>288362155.94936198</v>
      </c>
      <c r="EF27" s="1">
        <v>315580113.40720898</v>
      </c>
      <c r="EG27" s="1">
        <v>261234567.33360401</v>
      </c>
      <c r="EH27" s="1">
        <v>286630104.33850098</v>
      </c>
      <c r="EI27" s="1">
        <v>275929208.24929798</v>
      </c>
      <c r="EJ27" s="1">
        <v>248695615.156997</v>
      </c>
      <c r="EK27" s="1">
        <v>245864457.27238399</v>
      </c>
      <c r="EL27" s="1">
        <v>274156071.80892199</v>
      </c>
      <c r="EM27" s="1">
        <v>271491159.29089898</v>
      </c>
      <c r="EN27" s="1">
        <v>264643411.642894</v>
      </c>
      <c r="EO27" s="1">
        <v>260084467.915023</v>
      </c>
      <c r="EP27" s="1">
        <v>327516996.64542401</v>
      </c>
      <c r="EQ27" s="1">
        <v>285799272.19079101</v>
      </c>
      <c r="ER27" s="1">
        <v>293732375.35845202</v>
      </c>
      <c r="ES27" s="1">
        <v>315659433.760885</v>
      </c>
      <c r="ET27" s="1">
        <v>283191797.609478</v>
      </c>
      <c r="EU27" s="1">
        <v>249265973.77441201</v>
      </c>
      <c r="EV27" s="1">
        <v>299228584.81436002</v>
      </c>
      <c r="EW27" s="1">
        <v>257982611.42598999</v>
      </c>
      <c r="EX27" s="1">
        <v>365872531.40066701</v>
      </c>
      <c r="EY27" s="1">
        <v>309260333.165995</v>
      </c>
      <c r="EZ27" s="1">
        <v>348438518.04924601</v>
      </c>
      <c r="FA27" s="1">
        <v>280181541.99637902</v>
      </c>
      <c r="FB27" s="1">
        <v>285500233.68562001</v>
      </c>
      <c r="FC27" s="1">
        <v>389867705.55003601</v>
      </c>
      <c r="FD27" s="1">
        <v>297996318.04988998</v>
      </c>
      <c r="FE27" s="1">
        <v>294623946.91063201</v>
      </c>
      <c r="FF27" s="1">
        <v>356287822.06633103</v>
      </c>
      <c r="FG27" s="1">
        <v>276452130.98797703</v>
      </c>
      <c r="FH27" s="1">
        <v>270063196.63414502</v>
      </c>
      <c r="FI27" s="1">
        <v>262678971.99438599</v>
      </c>
      <c r="FJ27" s="1">
        <v>278975271.61013597</v>
      </c>
      <c r="FK27" s="1">
        <v>216704374.16286799</v>
      </c>
      <c r="FL27" s="1">
        <v>298658591.80730999</v>
      </c>
      <c r="FM27" s="1">
        <v>289057785.88391</v>
      </c>
      <c r="FN27" s="1">
        <v>254838257.519371</v>
      </c>
      <c r="FO27" s="1">
        <v>341315062.71887398</v>
      </c>
      <c r="FP27" s="1">
        <v>286758180.99436599</v>
      </c>
      <c r="FQ27" s="1">
        <v>274292069.70687997</v>
      </c>
      <c r="FR27" s="1">
        <v>254250609.898296</v>
      </c>
      <c r="FS27" s="1">
        <v>318121847.06019402</v>
      </c>
      <c r="FT27" s="1">
        <v>250099555.89133501</v>
      </c>
      <c r="FU27" s="1">
        <v>340056131.10360903</v>
      </c>
      <c r="FV27" s="1">
        <v>209238877.82048601</v>
      </c>
      <c r="FW27" s="1">
        <v>310580730.98518598</v>
      </c>
      <c r="FX27" s="1">
        <v>315867038.44551402</v>
      </c>
      <c r="FY27" s="1">
        <v>299460620.56951803</v>
      </c>
      <c r="FZ27" s="1">
        <v>206513194.593505</v>
      </c>
      <c r="GA27" s="1">
        <v>277221480.54163599</v>
      </c>
      <c r="GB27" s="1">
        <v>347498139.509103</v>
      </c>
      <c r="GC27" s="1">
        <v>336045781.24474198</v>
      </c>
      <c r="GD27" s="1">
        <v>342363731.74580997</v>
      </c>
      <c r="GE27" s="1">
        <v>222486971.49441999</v>
      </c>
      <c r="GF27" s="1">
        <v>259155983.69821501</v>
      </c>
      <c r="GG27" s="1">
        <v>323018621.28043699</v>
      </c>
      <c r="GH27" s="1">
        <v>337781262.11600202</v>
      </c>
      <c r="GI27" s="1">
        <v>327745121.28503001</v>
      </c>
      <c r="GJ27" s="1">
        <v>259564424.03020099</v>
      </c>
      <c r="GK27" s="1">
        <v>246279497.14154801</v>
      </c>
      <c r="GL27" s="1">
        <v>320550491.110677</v>
      </c>
      <c r="GM27" s="1">
        <v>243793878.99805599</v>
      </c>
      <c r="GN27" s="1">
        <v>343765010.90381598</v>
      </c>
      <c r="GO27" s="1">
        <v>288533747.72074598</v>
      </c>
      <c r="GP27" s="1">
        <v>287922883.874924</v>
      </c>
      <c r="GQ27" s="1">
        <v>241855636.83599299</v>
      </c>
      <c r="GR27" s="1">
        <v>304332697.15509403</v>
      </c>
      <c r="GS27" s="1">
        <v>338556936.51697499</v>
      </c>
      <c r="GT27" s="1">
        <v>167378782.744257</v>
      </c>
      <c r="GU27" s="1">
        <v>351647057.54859602</v>
      </c>
      <c r="GV27" s="1">
        <v>256467904.624504</v>
      </c>
      <c r="GW27" s="1">
        <v>281308758.22442102</v>
      </c>
      <c r="GX27" s="1">
        <v>197112089.024138</v>
      </c>
      <c r="GY27" s="1">
        <v>239416931.75682801</v>
      </c>
      <c r="GZ27" s="1">
        <v>242904688.50409999</v>
      </c>
      <c r="HA27" s="1">
        <v>252873837.11107501</v>
      </c>
      <c r="HB27" s="1">
        <v>312900299.67595899</v>
      </c>
      <c r="HC27" s="1">
        <v>267450785.70432001</v>
      </c>
      <c r="HD27" s="1">
        <v>296277310.98003298</v>
      </c>
      <c r="HE27" s="1">
        <v>280704954.38216901</v>
      </c>
      <c r="HF27" s="1">
        <v>253466965.93234</v>
      </c>
      <c r="HG27" s="1">
        <v>295491592.94890797</v>
      </c>
      <c r="HH27" s="1">
        <v>277067728.96568102</v>
      </c>
      <c r="HI27" s="1">
        <v>320234582.58540201</v>
      </c>
      <c r="HJ27" s="1">
        <v>250914384.661549</v>
      </c>
      <c r="HK27" s="1">
        <v>207523600.349511</v>
      </c>
      <c r="HL27" s="1">
        <v>232003879.721845</v>
      </c>
      <c r="HM27" s="1">
        <v>251439444.256237</v>
      </c>
      <c r="HN27" s="1">
        <v>229844641.657049</v>
      </c>
      <c r="HO27" s="1">
        <v>278262629.957412</v>
      </c>
      <c r="HP27" s="1">
        <v>212852764.11450401</v>
      </c>
      <c r="HQ27" s="1">
        <v>318772898.218422</v>
      </c>
      <c r="HR27" s="1">
        <v>270975952.48858398</v>
      </c>
      <c r="HS27" s="1">
        <v>319518057.04882503</v>
      </c>
      <c r="HT27" s="1">
        <v>385605018.73215002</v>
      </c>
      <c r="HU27" s="1">
        <v>287918978.14130199</v>
      </c>
      <c r="HV27" s="1">
        <v>233531721.18185899</v>
      </c>
      <c r="HW27" s="1">
        <v>245445540.82299599</v>
      </c>
      <c r="HX27" s="1">
        <v>254186415.43321499</v>
      </c>
      <c r="HY27" s="1">
        <v>197976500.14368701</v>
      </c>
      <c r="HZ27" s="1">
        <v>283109227.20620197</v>
      </c>
      <c r="IA27" s="1">
        <v>310064848.97271001</v>
      </c>
      <c r="IB27" s="1">
        <v>362653762.38810003</v>
      </c>
      <c r="IC27" s="1">
        <v>304467517.084705</v>
      </c>
      <c r="ID27" s="1">
        <v>275030343.28696001</v>
      </c>
      <c r="IE27" s="1">
        <v>317108581.35757899</v>
      </c>
      <c r="IF27" s="1">
        <v>289501838.79609799</v>
      </c>
      <c r="IG27" s="1">
        <v>308442633.47196198</v>
      </c>
      <c r="IH27" s="1">
        <v>201067792.99692401</v>
      </c>
      <c r="II27" s="1">
        <v>184398179.20420399</v>
      </c>
      <c r="IJ27" s="1">
        <v>238688435.291287</v>
      </c>
      <c r="IK27" s="1">
        <v>177031619.36818299</v>
      </c>
      <c r="IL27" s="1">
        <v>334009881.88468599</v>
      </c>
      <c r="IM27" s="1">
        <v>295467387.12812603</v>
      </c>
      <c r="IN27" s="1">
        <v>211330784.31962201</v>
      </c>
      <c r="IO27" s="1">
        <v>290864425.31211603</v>
      </c>
      <c r="IP27" s="1">
        <v>215322411.621086</v>
      </c>
      <c r="IQ27" s="1">
        <v>202442796.52783301</v>
      </c>
      <c r="IR27" s="1">
        <v>278184630.79438502</v>
      </c>
      <c r="IS27" s="1">
        <v>306765542.40182197</v>
      </c>
      <c r="IT27" s="1">
        <v>265535478.255844</v>
      </c>
      <c r="IU27" s="1">
        <v>232489338.747693</v>
      </c>
      <c r="IV27" s="1">
        <v>252566215.46500099</v>
      </c>
      <c r="IW27" s="1">
        <v>252886460.667081</v>
      </c>
      <c r="IX27" s="1">
        <v>223875387.32692501</v>
      </c>
      <c r="IY27" s="1">
        <v>335924634.56862497</v>
      </c>
      <c r="IZ27" s="1">
        <v>248202333.62415901</v>
      </c>
      <c r="JA27" s="1">
        <v>237580336.184181</v>
      </c>
      <c r="JB27" s="1">
        <v>352276800.28540802</v>
      </c>
      <c r="JC27" s="1">
        <v>267924470.166383</v>
      </c>
      <c r="JD27" s="1">
        <v>317911396.174595</v>
      </c>
      <c r="JE27" s="1">
        <v>289873142.43162298</v>
      </c>
      <c r="JF27" s="1">
        <v>248238876.73813301</v>
      </c>
      <c r="JG27" s="1">
        <v>241160799.35727799</v>
      </c>
      <c r="JH27" s="1">
        <v>269151092.49448299</v>
      </c>
      <c r="JI27" s="1">
        <v>306953038.18774199</v>
      </c>
      <c r="JJ27" s="1">
        <v>253385989.70380399</v>
      </c>
      <c r="JK27" s="1">
        <v>267600427.456081</v>
      </c>
      <c r="JL27" s="1">
        <v>279306962.79738402</v>
      </c>
      <c r="JM27" s="1">
        <v>354539331.93407398</v>
      </c>
      <c r="JN27" s="1">
        <v>292081491.22556299</v>
      </c>
      <c r="JO27" s="1">
        <v>305405608.88695699</v>
      </c>
      <c r="JP27" s="1">
        <v>312311570.62378299</v>
      </c>
      <c r="JQ27" s="1">
        <v>229622181.09616399</v>
      </c>
      <c r="JR27" s="1">
        <v>263930720.34648001</v>
      </c>
      <c r="JS27" s="1">
        <v>272104014.24120402</v>
      </c>
      <c r="JT27" s="1">
        <v>279151086.694794</v>
      </c>
      <c r="JU27" s="1">
        <v>281852134.12693602</v>
      </c>
      <c r="JV27" s="1">
        <v>247693145.79561299</v>
      </c>
      <c r="JW27" s="1">
        <v>300945767.44055301</v>
      </c>
      <c r="JX27" s="1">
        <v>257180965.88082701</v>
      </c>
      <c r="JY27" s="1">
        <v>337268314.81053299</v>
      </c>
      <c r="JZ27" s="1">
        <v>243442092.674348</v>
      </c>
      <c r="KA27" s="1">
        <v>316946578.58213699</v>
      </c>
      <c r="KB27" s="1">
        <v>287354770.77264601</v>
      </c>
      <c r="KC27" s="1">
        <v>320288444.04051298</v>
      </c>
      <c r="KD27" s="1">
        <v>221203668.91573399</v>
      </c>
      <c r="KE27" s="1">
        <v>317980542.14398903</v>
      </c>
      <c r="KF27" s="1">
        <v>287973922.21637702</v>
      </c>
      <c r="KG27" s="1">
        <v>248868257.32739201</v>
      </c>
      <c r="KH27" s="1">
        <v>260062666.02396899</v>
      </c>
      <c r="KI27" s="1">
        <v>276349596.38092601</v>
      </c>
      <c r="KJ27" s="1">
        <v>211075556.126701</v>
      </c>
      <c r="KK27" s="1">
        <v>271493705.31501698</v>
      </c>
      <c r="KL27" s="1">
        <v>273277891.18547398</v>
      </c>
      <c r="KM27" s="1">
        <v>258493899.04161799</v>
      </c>
      <c r="KN27" s="1">
        <v>221930941.053758</v>
      </c>
      <c r="KO27" s="1">
        <v>276601703.19073999</v>
      </c>
      <c r="KP27" s="1">
        <v>258653237.78572699</v>
      </c>
      <c r="KQ27" s="1">
        <v>258139980.07948899</v>
      </c>
      <c r="KR27" s="1">
        <v>260517015.69897199</v>
      </c>
      <c r="KS27" s="1">
        <v>216208398.24937701</v>
      </c>
      <c r="KT27" s="1">
        <v>269748618.29399002</v>
      </c>
      <c r="KU27" s="1">
        <v>252003656.45805499</v>
      </c>
      <c r="KV27" s="1">
        <v>213569620.05402601</v>
      </c>
      <c r="KW27" s="1">
        <v>228344010.69819</v>
      </c>
      <c r="KX27" s="1">
        <v>259756071.98562601</v>
      </c>
      <c r="KY27" s="1">
        <v>187971541.72081101</v>
      </c>
      <c r="KZ27" s="1">
        <v>259483435.13677901</v>
      </c>
      <c r="LA27" s="1">
        <v>272350255.48746198</v>
      </c>
      <c r="LB27" s="1">
        <v>258569053.09236401</v>
      </c>
      <c r="LC27" s="1">
        <v>224311948.46004</v>
      </c>
      <c r="LD27" s="1">
        <v>296403962.49768198</v>
      </c>
      <c r="LE27" s="1">
        <v>245991391.11312699</v>
      </c>
      <c r="LF27" s="1">
        <v>216970402.78567699</v>
      </c>
      <c r="LG27" s="1">
        <v>172879998.08581501</v>
      </c>
      <c r="LH27" s="1">
        <v>258789760.88362399</v>
      </c>
      <c r="LI27" s="1">
        <v>235189984.47420001</v>
      </c>
      <c r="LJ27" s="1">
        <v>334565085.48234499</v>
      </c>
      <c r="LK27" s="1">
        <v>217566319.85020101</v>
      </c>
      <c r="LL27" s="1">
        <v>214782122.74466899</v>
      </c>
      <c r="LM27" s="1">
        <v>313637491.82749999</v>
      </c>
      <c r="LN27" s="1">
        <v>251849803.78390899</v>
      </c>
      <c r="LO27" s="1">
        <v>215968609.26617</v>
      </c>
      <c r="LP27" s="1">
        <v>290022927.34350401</v>
      </c>
      <c r="LQ27" s="1">
        <v>260600993.73750401</v>
      </c>
      <c r="LR27" s="1">
        <v>272704085.989465</v>
      </c>
      <c r="LS27" s="1">
        <v>227822907.460042</v>
      </c>
      <c r="LT27" s="1">
        <v>231259630.767138</v>
      </c>
      <c r="LU27" s="1">
        <v>216968940.09681401</v>
      </c>
      <c r="LV27" s="1">
        <v>196009498.670169</v>
      </c>
      <c r="LW27" s="1">
        <v>280179666.53126198</v>
      </c>
      <c r="LX27" s="1">
        <v>317401523.860084</v>
      </c>
      <c r="LY27" s="1">
        <v>200809792.36356199</v>
      </c>
      <c r="LZ27" s="1">
        <v>240145078.85008499</v>
      </c>
      <c r="MA27" s="1">
        <v>301175475.10855502</v>
      </c>
      <c r="MB27" s="1">
        <v>228216798.99400699</v>
      </c>
      <c r="MC27" s="1">
        <v>266792647.93405601</v>
      </c>
      <c r="MD27" s="1">
        <v>249611511.06919801</v>
      </c>
      <c r="ME27" s="1">
        <v>270444435.58351701</v>
      </c>
      <c r="MF27" s="1">
        <v>261732452.805608</v>
      </c>
      <c r="MG27" s="1">
        <v>232536928.74703699</v>
      </c>
      <c r="MH27" s="1">
        <v>252187450.602272</v>
      </c>
      <c r="MI27" s="1">
        <v>233307666.39117599</v>
      </c>
      <c r="MJ27" s="1">
        <v>278376111.15209699</v>
      </c>
      <c r="MK27" s="1">
        <v>260043874.22333699</v>
      </c>
      <c r="ML27" s="1">
        <v>265708164.256084</v>
      </c>
      <c r="MM27" s="1">
        <v>256911170.46455699</v>
      </c>
      <c r="MN27" s="1">
        <v>243974047.87232199</v>
      </c>
      <c r="MO27" s="1">
        <v>223019852.21118501</v>
      </c>
      <c r="MP27" s="1">
        <v>281306331.80770701</v>
      </c>
      <c r="MQ27" s="1">
        <v>300138856.21409601</v>
      </c>
      <c r="MR27" s="1">
        <v>256054839.20961899</v>
      </c>
      <c r="MS27" s="1">
        <v>263460224.987914</v>
      </c>
      <c r="MT27" s="1">
        <v>322893739.644732</v>
      </c>
      <c r="MU27" s="1">
        <v>216672740.815386</v>
      </c>
      <c r="MV27" s="1">
        <v>238576220.50196099</v>
      </c>
      <c r="MW27" s="1">
        <v>285332237.707569</v>
      </c>
      <c r="MX27" s="1">
        <v>317691848.79571903</v>
      </c>
      <c r="MY27" s="1">
        <v>280821154.57148498</v>
      </c>
      <c r="MZ27" s="1">
        <v>196507790.23938099</v>
      </c>
      <c r="NA27" s="1">
        <v>288701757.63047397</v>
      </c>
      <c r="NB27" s="1">
        <v>238225336.99661699</v>
      </c>
      <c r="NC27" s="1">
        <v>322116722.29847997</v>
      </c>
      <c r="ND27" s="1">
        <v>240855758.016996</v>
      </c>
      <c r="NE27" s="1">
        <v>286940378.28315198</v>
      </c>
      <c r="NF27" s="1">
        <v>225650475.971369</v>
      </c>
      <c r="NG27" s="1">
        <v>253043931.900913</v>
      </c>
      <c r="NH27" s="1">
        <v>297425775.36208498</v>
      </c>
      <c r="NI27" s="1">
        <v>238025195.70530301</v>
      </c>
      <c r="NJ27" s="1">
        <v>266051154.04876599</v>
      </c>
      <c r="NK27" s="1">
        <v>243252211.65906</v>
      </c>
      <c r="NL27" s="1">
        <v>221194525.13980901</v>
      </c>
      <c r="NM27" s="1">
        <v>208986798.38517001</v>
      </c>
      <c r="NN27" s="1">
        <v>208742068.48987499</v>
      </c>
      <c r="NO27" s="1">
        <v>193921673.19812199</v>
      </c>
      <c r="NP27" s="1">
        <v>178270875.85853699</v>
      </c>
      <c r="NQ27" s="1">
        <v>276906508.40288502</v>
      </c>
      <c r="NR27" s="1">
        <v>255735382.350618</v>
      </c>
      <c r="NS27" s="1">
        <v>288997025.05660999</v>
      </c>
      <c r="NT27" s="1">
        <v>228985735.01442701</v>
      </c>
      <c r="NU27" s="1">
        <v>221283761.67082199</v>
      </c>
      <c r="NV27" s="1">
        <v>264453343.59839901</v>
      </c>
      <c r="NW27" s="1">
        <v>166747847.01940301</v>
      </c>
      <c r="NX27" s="1">
        <v>232499959.07488999</v>
      </c>
      <c r="NY27" s="1">
        <v>319427900.030195</v>
      </c>
      <c r="NZ27" s="1">
        <v>250065702.985897</v>
      </c>
      <c r="OA27" s="1">
        <v>215864352.93953201</v>
      </c>
      <c r="OB27" s="1">
        <v>296978934.96107501</v>
      </c>
      <c r="OC27" s="1">
        <v>195252008.44598001</v>
      </c>
      <c r="OD27" s="1">
        <v>267742994.212414</v>
      </c>
      <c r="OE27" s="1">
        <v>218932867.10408601</v>
      </c>
      <c r="OF27" s="1">
        <v>303316005.87572497</v>
      </c>
      <c r="OG27" s="1">
        <v>272014056.63347203</v>
      </c>
      <c r="OH27" s="1">
        <v>282031322.26105702</v>
      </c>
      <c r="OI27" s="1">
        <v>166734781.31062001</v>
      </c>
      <c r="OJ27" s="1">
        <v>318122981.69548398</v>
      </c>
      <c r="OK27" s="1">
        <v>244408604.560561</v>
      </c>
      <c r="OL27" s="1">
        <v>194328665.807549</v>
      </c>
      <c r="OM27" s="1">
        <v>364016724.76064599</v>
      </c>
      <c r="ON27" s="1">
        <v>279675505.89744598</v>
      </c>
      <c r="OO27" s="1">
        <v>192041711.599558</v>
      </c>
      <c r="OP27" s="1">
        <v>233359410.55017999</v>
      </c>
      <c r="OQ27" s="1">
        <v>267511335.961034</v>
      </c>
      <c r="OR27" s="1">
        <v>272081214.02588201</v>
      </c>
      <c r="OS27" s="1">
        <v>292754660.45197302</v>
      </c>
      <c r="OT27" s="1">
        <v>255699722.11211801</v>
      </c>
      <c r="OU27" s="1">
        <v>194384846.37303701</v>
      </c>
      <c r="OV27" s="1">
        <v>192379568.33177501</v>
      </c>
      <c r="OW27" s="1">
        <v>254980079.41238999</v>
      </c>
      <c r="OX27" s="1">
        <v>337671154.37304598</v>
      </c>
      <c r="OY27" s="1">
        <v>283787543.90340602</v>
      </c>
      <c r="OZ27" s="1">
        <v>216006852.00311199</v>
      </c>
      <c r="PA27" s="1">
        <v>250612263.243108</v>
      </c>
      <c r="PB27" s="1">
        <v>222918712.14999801</v>
      </c>
      <c r="PC27" s="1">
        <v>279685431.57224798</v>
      </c>
      <c r="PD27" s="1">
        <v>225307877.507844</v>
      </c>
      <c r="PE27" s="1">
        <v>311957672.27961498</v>
      </c>
      <c r="PF27" s="1">
        <v>259096883.23989099</v>
      </c>
      <c r="PG27" s="1">
        <v>193310121.064089</v>
      </c>
      <c r="PH27" s="1">
        <v>222472134.89832801</v>
      </c>
      <c r="PI27" s="1">
        <v>218908518.79147699</v>
      </c>
      <c r="PJ27" s="1">
        <v>283233948.17955703</v>
      </c>
      <c r="PK27" s="1">
        <v>285607970.75377297</v>
      </c>
      <c r="PL27" s="1">
        <v>261951747.43424401</v>
      </c>
      <c r="PM27" s="1">
        <v>240070959.74507499</v>
      </c>
      <c r="PN27" s="1">
        <v>216736524.42626899</v>
      </c>
      <c r="PO27" s="1">
        <v>246089850.29157701</v>
      </c>
      <c r="PP27" s="1">
        <v>277613239.25454402</v>
      </c>
      <c r="PQ27" s="1">
        <v>231058824.43614101</v>
      </c>
      <c r="PR27" s="1">
        <v>300796847.63047802</v>
      </c>
      <c r="PS27" s="1">
        <v>247126049.085273</v>
      </c>
      <c r="PT27" s="1">
        <v>210451111.200782</v>
      </c>
      <c r="PU27" s="1">
        <v>299520338.75091302</v>
      </c>
      <c r="PV27" s="1">
        <v>263311015.170497</v>
      </c>
      <c r="PW27" s="1">
        <v>250328653.04444799</v>
      </c>
      <c r="PX27" s="1">
        <v>222275085.526804</v>
      </c>
      <c r="PY27" s="1">
        <v>222858549.68874699</v>
      </c>
      <c r="PZ27" s="1">
        <v>253569669.49638501</v>
      </c>
      <c r="QA27" s="1">
        <v>247652001.80301401</v>
      </c>
      <c r="QB27" s="1">
        <v>278660324.20475698</v>
      </c>
      <c r="QC27" s="1">
        <v>321464326.44403797</v>
      </c>
      <c r="QD27" s="1">
        <v>301356156.47868401</v>
      </c>
      <c r="QE27" s="1">
        <v>262849361.424043</v>
      </c>
      <c r="QF27" s="1">
        <v>249854065.60389599</v>
      </c>
      <c r="QG27" s="1">
        <v>207675025.43298799</v>
      </c>
      <c r="QH27" s="1">
        <v>218117055.59969801</v>
      </c>
      <c r="QI27" s="1">
        <v>327820960.85884398</v>
      </c>
      <c r="QJ27" s="1">
        <v>288984854.890926</v>
      </c>
      <c r="QK27" s="1">
        <v>319094120.88240498</v>
      </c>
      <c r="QL27" s="1">
        <v>236949881.09148601</v>
      </c>
      <c r="QM27" s="1">
        <v>291937116.32002199</v>
      </c>
      <c r="QN27" s="1">
        <v>323653254.13539302</v>
      </c>
      <c r="QO27" s="1">
        <v>234947483.77046099</v>
      </c>
      <c r="QP27" s="1">
        <v>287096386.34171402</v>
      </c>
      <c r="QQ27" s="1">
        <v>211974936.72558299</v>
      </c>
      <c r="QR27" s="1">
        <v>337024641.586384</v>
      </c>
      <c r="QS27" s="1">
        <v>207551764.50540301</v>
      </c>
      <c r="QT27" s="1">
        <v>205449081.08155</v>
      </c>
      <c r="QU27" s="1">
        <v>227317503.601845</v>
      </c>
      <c r="QV27" s="1">
        <v>268527309.150653</v>
      </c>
      <c r="QW27" s="1">
        <v>316713433.07255298</v>
      </c>
      <c r="QX27" s="1">
        <v>246563842.66134501</v>
      </c>
      <c r="QY27" s="1">
        <v>353915485.67391598</v>
      </c>
      <c r="QZ27" s="1">
        <v>311549160.03433102</v>
      </c>
      <c r="RA27" s="1">
        <v>285465181.40564299</v>
      </c>
      <c r="RB27" s="1">
        <v>192336943.727144</v>
      </c>
      <c r="RC27" s="1">
        <v>218995695.08813301</v>
      </c>
      <c r="RD27" s="1">
        <v>287370191.18343002</v>
      </c>
      <c r="RE27" s="1">
        <v>222144211.24677101</v>
      </c>
      <c r="RF27" s="1">
        <v>258049589.99839601</v>
      </c>
      <c r="RG27" s="1">
        <v>198495231.56287599</v>
      </c>
      <c r="RH27" s="1">
        <v>232287410.58876199</v>
      </c>
      <c r="RI27" s="1">
        <v>274883923.415474</v>
      </c>
      <c r="RJ27" s="1">
        <v>227316087.59770599</v>
      </c>
      <c r="RK27" s="1">
        <v>270370413.15565002</v>
      </c>
      <c r="RL27" s="1">
        <v>211954533.03411001</v>
      </c>
      <c r="RM27" s="1">
        <v>279097911.60302502</v>
      </c>
      <c r="RN27" s="1">
        <v>252084179.51510799</v>
      </c>
      <c r="RO27" s="1">
        <v>259847696.45811501</v>
      </c>
      <c r="RP27" s="1">
        <v>238825909.94474101</v>
      </c>
      <c r="RQ27" s="1">
        <v>308643001.80186301</v>
      </c>
      <c r="RR27" s="1">
        <v>212515102.792299</v>
      </c>
      <c r="RS27" s="1">
        <v>250412843.63933799</v>
      </c>
      <c r="RT27" s="1">
        <v>257114792.23663101</v>
      </c>
      <c r="RU27" s="1">
        <v>228433213.374461</v>
      </c>
      <c r="RV27" s="1">
        <v>296722985.68235999</v>
      </c>
      <c r="RW27" s="1">
        <v>341028944.219419</v>
      </c>
      <c r="RX27" s="1">
        <v>364735077.88404202</v>
      </c>
      <c r="RY27" s="1">
        <v>239951341.10871199</v>
      </c>
      <c r="RZ27" s="1">
        <v>339418124.09976298</v>
      </c>
      <c r="SA27" s="1">
        <v>267359714.66246101</v>
      </c>
      <c r="SB27" s="1">
        <v>256372067.88517401</v>
      </c>
      <c r="SC27" s="1">
        <v>246571389.63018501</v>
      </c>
      <c r="SD27" s="1">
        <v>245382858.971798</v>
      </c>
      <c r="SE27" s="1">
        <v>281365542.70288599</v>
      </c>
      <c r="SF27" s="1">
        <v>266634268.52825299</v>
      </c>
      <c r="SG27" s="1">
        <v>189131610.74628901</v>
      </c>
      <c r="SH27" s="1">
        <v>274902708.52057898</v>
      </c>
      <c r="SI27" s="1">
        <v>221903496.644254</v>
      </c>
      <c r="SJ27" s="1">
        <v>231322223.323598</v>
      </c>
      <c r="SK27" s="1">
        <v>246199561.680345</v>
      </c>
      <c r="SL27" s="1">
        <v>222748611.66988999</v>
      </c>
      <c r="SM27" s="1">
        <v>298311666.17522103</v>
      </c>
      <c r="SN27" s="1">
        <v>180234442.44101399</v>
      </c>
      <c r="SO27" s="1">
        <v>164381079.346055</v>
      </c>
      <c r="SP27" s="1">
        <v>187685132.77812499</v>
      </c>
      <c r="SQ27" s="1">
        <v>225172133.448156</v>
      </c>
      <c r="SR27" s="1">
        <v>252568875.373548</v>
      </c>
      <c r="SS27" s="1">
        <v>275141416.46161002</v>
      </c>
      <c r="ST27" s="1">
        <v>285777312.893543</v>
      </c>
      <c r="SU27" s="1">
        <v>209570455.33520901</v>
      </c>
      <c r="SV27" s="1">
        <v>257162611.644124</v>
      </c>
      <c r="SW27" s="1">
        <v>194230431.942251</v>
      </c>
      <c r="SX27" s="1">
        <v>226020701.03650701</v>
      </c>
      <c r="SY27" s="1">
        <v>289522725.70767599</v>
      </c>
      <c r="SZ27" s="1">
        <v>236699010.83840001</v>
      </c>
      <c r="TA27" s="1">
        <v>198672184.481141</v>
      </c>
      <c r="TB27" s="1">
        <v>227890111.33868599</v>
      </c>
      <c r="TC27" s="1">
        <v>154022478.30609101</v>
      </c>
      <c r="TD27" s="1">
        <v>247074008.315983</v>
      </c>
      <c r="TE27" s="1">
        <v>284055623.041807</v>
      </c>
      <c r="TF27" s="1">
        <v>258433340.300868</v>
      </c>
      <c r="TG27" s="1">
        <v>264702586.85673699</v>
      </c>
      <c r="TH27" s="1">
        <v>223477280.88392201</v>
      </c>
      <c r="TI27" s="1">
        <v>226340103.01961201</v>
      </c>
      <c r="TJ27" s="1">
        <v>269916444.36227697</v>
      </c>
      <c r="TK27" s="1">
        <v>237279341.572191</v>
      </c>
      <c r="TL27" s="1">
        <v>207386916.14895701</v>
      </c>
      <c r="TM27" s="1">
        <v>309630811.62640798</v>
      </c>
      <c r="TN27" s="1">
        <v>300792106.33954102</v>
      </c>
      <c r="TO27" s="1">
        <v>237615385.51385099</v>
      </c>
      <c r="TP27" s="1">
        <v>259885421.59293199</v>
      </c>
      <c r="TQ27" s="1">
        <v>318500910.29407603</v>
      </c>
      <c r="TR27" s="1">
        <v>282232242.26661801</v>
      </c>
      <c r="TS27" s="1">
        <v>277951471.63104999</v>
      </c>
      <c r="TT27" s="1">
        <v>293316881.28666598</v>
      </c>
      <c r="TU27" s="1">
        <v>313428343.33127999</v>
      </c>
      <c r="TV27" s="1">
        <v>274657835.09279197</v>
      </c>
      <c r="TW27" s="1">
        <v>365500339.30103201</v>
      </c>
      <c r="TX27" s="1">
        <v>304655672.582093</v>
      </c>
      <c r="TY27" s="1">
        <v>285423390.13541001</v>
      </c>
      <c r="TZ27" s="1">
        <v>294177186.26792198</v>
      </c>
      <c r="UA27" s="1">
        <v>274267251.46257198</v>
      </c>
      <c r="UB27" s="1">
        <v>273497684.410676</v>
      </c>
      <c r="UC27" s="1">
        <v>285195071.094414</v>
      </c>
      <c r="UD27" s="1">
        <v>297573238.49752402</v>
      </c>
      <c r="UE27" s="1">
        <v>219313490.89078701</v>
      </c>
      <c r="UF27" s="1">
        <v>293028718.55103803</v>
      </c>
      <c r="UG27" s="1">
        <v>245783705.33753899</v>
      </c>
      <c r="UH27" s="1">
        <v>276165862.04961199</v>
      </c>
      <c r="UI27" s="1">
        <v>284667413.65905499</v>
      </c>
      <c r="UJ27" s="1">
        <v>256377422.064998</v>
      </c>
      <c r="UK27" s="1">
        <v>320477750.49394202</v>
      </c>
      <c r="UL27" s="1">
        <v>245494340.217778</v>
      </c>
      <c r="UM27" s="1">
        <v>321741541.00147003</v>
      </c>
      <c r="UN27" s="1">
        <v>281492575.877226</v>
      </c>
      <c r="UO27" s="1">
        <v>284165692.15867102</v>
      </c>
      <c r="UP27" s="1">
        <v>296728491.84875399</v>
      </c>
      <c r="UQ27" s="1">
        <v>232641496.89914101</v>
      </c>
    </row>
    <row r="28" spans="1:563" x14ac:dyDescent="0.25">
      <c r="A28" s="1" t="s">
        <v>1640</v>
      </c>
      <c r="B28" s="1" t="s">
        <v>137</v>
      </c>
      <c r="C28" s="1" t="s">
        <v>138</v>
      </c>
      <c r="D28" s="25">
        <v>6132032.7828798397</v>
      </c>
      <c r="E28" s="25">
        <v>9202194.3519916199</v>
      </c>
      <c r="F28" s="25">
        <v>5871805.9652822502</v>
      </c>
      <c r="G28" s="25">
        <v>6913212.4618387399</v>
      </c>
      <c r="H28" s="25">
        <v>5248117.1309231399</v>
      </c>
      <c r="I28" s="25">
        <v>6086470.5112167001</v>
      </c>
      <c r="J28" s="25">
        <v>4404674.0816811603</v>
      </c>
      <c r="K28" s="25">
        <v>7545742.9571057297</v>
      </c>
      <c r="L28" s="25">
        <v>4674371.4993926501</v>
      </c>
      <c r="M28" s="25">
        <v>4883649.0911571002</v>
      </c>
      <c r="N28" s="1">
        <v>7902991.7507823398</v>
      </c>
      <c r="O28" s="1">
        <v>4733421.8263830403</v>
      </c>
      <c r="P28" s="1">
        <v>7324451.4003638001</v>
      </c>
      <c r="Q28" s="1">
        <v>5978006.38368876</v>
      </c>
      <c r="R28" s="1">
        <v>5189096.04091164</v>
      </c>
      <c r="S28" s="1">
        <v>6664952.6945350403</v>
      </c>
      <c r="T28" s="1">
        <v>5963110.7251947401</v>
      </c>
      <c r="U28" s="1">
        <v>4902226.1812397204</v>
      </c>
      <c r="V28" s="1">
        <v>5656501.8367637303</v>
      </c>
      <c r="W28" s="1">
        <v>6686202.7337218001</v>
      </c>
      <c r="X28" s="1">
        <v>4598035.8722810196</v>
      </c>
      <c r="Y28" s="1">
        <v>4092260.4808419799</v>
      </c>
      <c r="Z28" s="1">
        <v>5017425.4643065603</v>
      </c>
      <c r="AA28" s="1">
        <v>4581578.30543835</v>
      </c>
      <c r="AB28" s="1">
        <v>4879579.7280774796</v>
      </c>
      <c r="AC28" s="1">
        <v>6077433.7961143497</v>
      </c>
      <c r="AD28" s="1">
        <v>5553957.09989715</v>
      </c>
      <c r="AE28" s="1">
        <v>4374815.3805354601</v>
      </c>
      <c r="AF28" s="1">
        <v>9525325.1977060996</v>
      </c>
      <c r="AG28" s="1">
        <v>4360483.2137722196</v>
      </c>
      <c r="AH28" s="1">
        <v>4580722.0793986004</v>
      </c>
      <c r="AI28" s="1">
        <v>4436436.6402341798</v>
      </c>
      <c r="AJ28" s="1">
        <v>4061209.6741332598</v>
      </c>
      <c r="AK28" s="1">
        <v>4507531.4100929704</v>
      </c>
      <c r="AL28" s="1">
        <v>4137599.8403254901</v>
      </c>
      <c r="AM28" s="1">
        <v>4389729.7426234595</v>
      </c>
      <c r="AN28" s="1">
        <v>5708417.5375573197</v>
      </c>
      <c r="AO28" s="1">
        <v>5033971.9266703296</v>
      </c>
      <c r="AP28" s="1">
        <v>6139333.3686505901</v>
      </c>
      <c r="AQ28" s="1">
        <v>5334746.6125711901</v>
      </c>
      <c r="AR28" s="1">
        <v>3884031.4234320698</v>
      </c>
      <c r="AS28" s="1">
        <v>5994471.7411769703</v>
      </c>
      <c r="AT28" s="1">
        <v>4360866.0894431099</v>
      </c>
      <c r="AU28" s="1">
        <v>7195116.1392256897</v>
      </c>
      <c r="AV28" s="1">
        <v>3158660.1627720399</v>
      </c>
      <c r="AW28" s="1">
        <v>2706859.8888053801</v>
      </c>
      <c r="AX28" s="1">
        <v>3860953.0784772299</v>
      </c>
      <c r="AY28" s="1">
        <v>5424196.7043966502</v>
      </c>
      <c r="AZ28" s="1">
        <v>3847663.98693291</v>
      </c>
      <c r="BA28" s="1">
        <v>3865369.33177569</v>
      </c>
      <c r="BB28" s="1">
        <v>4543562.6706830198</v>
      </c>
      <c r="BC28" s="1">
        <v>3676371.18346598</v>
      </c>
      <c r="BD28" s="1">
        <v>4254713.7532418203</v>
      </c>
      <c r="BE28" s="1">
        <v>6247076.4480016297</v>
      </c>
      <c r="BF28" s="1">
        <v>3886574.6006246102</v>
      </c>
      <c r="BG28" s="1">
        <v>4667921.7439759001</v>
      </c>
      <c r="BH28" s="1">
        <v>4468468.4949761396</v>
      </c>
      <c r="BI28" s="1">
        <v>3510249.6367888902</v>
      </c>
      <c r="BJ28" s="1">
        <v>4215955.2876453903</v>
      </c>
      <c r="BK28" s="1">
        <v>5437662.5594545295</v>
      </c>
      <c r="BL28" s="1">
        <v>6546663.2499874895</v>
      </c>
      <c r="BM28" s="1">
        <v>4290214.1425429303</v>
      </c>
      <c r="BN28" s="1">
        <v>3509199.6324915998</v>
      </c>
      <c r="BO28" s="1">
        <v>3984278.65752766</v>
      </c>
      <c r="BP28" s="1">
        <v>3454446.9079998899</v>
      </c>
      <c r="BQ28" s="1">
        <v>4929326.8060702803</v>
      </c>
      <c r="BR28" s="1">
        <v>4077179.4918249301</v>
      </c>
      <c r="BS28" s="1">
        <v>5038669.9564400697</v>
      </c>
      <c r="BT28" s="1">
        <v>4494436.2623658301</v>
      </c>
      <c r="BU28" s="1">
        <v>5728876.0862098299</v>
      </c>
      <c r="BV28" s="1">
        <v>2897974.4567062799</v>
      </c>
      <c r="BW28" s="1">
        <v>4385148.1890207799</v>
      </c>
      <c r="BX28" s="1">
        <v>3694989.0599579499</v>
      </c>
      <c r="BY28" s="1">
        <v>4795053.0617566099</v>
      </c>
      <c r="BZ28" s="1">
        <v>3204115.86378075</v>
      </c>
      <c r="CA28" s="1">
        <v>3548883.6575103099</v>
      </c>
      <c r="CB28" s="1">
        <v>3928299.3394130901</v>
      </c>
      <c r="CC28" s="1">
        <v>2734831.4140600101</v>
      </c>
      <c r="CD28" s="1">
        <v>3351993.5821050601</v>
      </c>
      <c r="CE28" s="1">
        <v>3745597.2132700402</v>
      </c>
      <c r="CF28" s="1">
        <v>4439787.4643749604</v>
      </c>
      <c r="CG28" s="1">
        <v>3404868.33936849</v>
      </c>
      <c r="CH28" s="1">
        <v>3712226.99239968</v>
      </c>
      <c r="CI28" s="1">
        <v>4301377.7096877601</v>
      </c>
      <c r="CJ28" s="1">
        <v>4245648.1467396198</v>
      </c>
      <c r="CK28" s="1">
        <v>2536168.6118541998</v>
      </c>
      <c r="CL28" s="1">
        <v>3744303.1252127802</v>
      </c>
      <c r="CM28" s="1">
        <v>3479339.1902322001</v>
      </c>
      <c r="CN28" s="1">
        <v>3284520.9019583501</v>
      </c>
      <c r="CO28" s="1">
        <v>3324710.2777698999</v>
      </c>
      <c r="CP28" s="1">
        <v>4318113.1793438997</v>
      </c>
      <c r="CQ28" s="1">
        <v>2868976.7992474502</v>
      </c>
      <c r="CR28" s="1">
        <v>3969920.2979541598</v>
      </c>
      <c r="CS28" s="1">
        <v>4011837.9641543701</v>
      </c>
      <c r="CT28" s="1">
        <v>4179743.1788323498</v>
      </c>
      <c r="CU28" s="1">
        <v>2236924.4376689601</v>
      </c>
      <c r="CV28" s="1">
        <v>3035825.98907544</v>
      </c>
      <c r="CW28" s="1">
        <v>3576119.31296713</v>
      </c>
      <c r="CX28" s="1">
        <v>3477319.2272209399</v>
      </c>
      <c r="CY28" s="1">
        <v>5263880.9787101801</v>
      </c>
      <c r="CZ28" s="1">
        <v>3995872.0097264098</v>
      </c>
      <c r="DA28" s="1">
        <v>4761780.4119508397</v>
      </c>
      <c r="DB28" s="1">
        <v>6340948.1571852705</v>
      </c>
      <c r="DC28" s="1">
        <v>3382735.47808732</v>
      </c>
      <c r="DD28" s="1">
        <v>6376850.6986030797</v>
      </c>
      <c r="DE28" s="1">
        <v>5598625.2659990201</v>
      </c>
      <c r="DF28" s="1">
        <v>3703039.6823689002</v>
      </c>
      <c r="DG28" s="1">
        <v>3523477.2010175302</v>
      </c>
      <c r="DH28" s="1">
        <v>3155586.3497042698</v>
      </c>
      <c r="DI28" s="1">
        <v>4782657.1447096597</v>
      </c>
      <c r="DJ28" s="1">
        <v>3578516.88889986</v>
      </c>
      <c r="DK28" s="1">
        <v>2424302.4476382001</v>
      </c>
      <c r="DL28" s="1">
        <v>2578211.18347352</v>
      </c>
      <c r="DM28" s="1">
        <v>2782412.7149435701</v>
      </c>
      <c r="DN28" s="1">
        <v>2870436.8376745102</v>
      </c>
      <c r="DO28" s="1">
        <v>3016845.9522743602</v>
      </c>
      <c r="DP28" s="1">
        <v>3569790.0259269802</v>
      </c>
      <c r="DQ28" s="1">
        <v>3654661.7539391099</v>
      </c>
      <c r="DR28" s="1">
        <v>2585458.2795768301</v>
      </c>
      <c r="DS28" s="1">
        <v>4199021.5871135304</v>
      </c>
      <c r="DT28" s="1">
        <v>3389677.28599079</v>
      </c>
      <c r="DU28" s="1">
        <v>2354070.3674486498</v>
      </c>
      <c r="DV28" s="1">
        <v>2576595.3477277202</v>
      </c>
      <c r="DW28" s="1">
        <v>2999080.9934364101</v>
      </c>
      <c r="DX28" s="1">
        <v>4051968.7010810501</v>
      </c>
      <c r="DY28" s="1">
        <v>1934737.55034827</v>
      </c>
      <c r="DZ28" s="1">
        <v>3080134.0180875598</v>
      </c>
      <c r="EA28" s="1">
        <v>2557608.2956590401</v>
      </c>
      <c r="EB28" s="1">
        <v>5712148.1026245402</v>
      </c>
      <c r="EC28" s="1">
        <v>3917715.36375657</v>
      </c>
      <c r="ED28" s="1">
        <v>3169490.8652387802</v>
      </c>
      <c r="EE28" s="1">
        <v>3223721.4192227302</v>
      </c>
      <c r="EF28" s="1">
        <v>2300574.6198129398</v>
      </c>
      <c r="EG28" s="1">
        <v>2152465.7000822602</v>
      </c>
      <c r="EH28" s="1">
        <v>2528237.9736035699</v>
      </c>
      <c r="EI28" s="1">
        <v>3205129.7309674602</v>
      </c>
      <c r="EJ28" s="1">
        <v>3130050.7876302302</v>
      </c>
      <c r="EK28" s="1">
        <v>3327334.4220548901</v>
      </c>
      <c r="EL28" s="1">
        <v>4398257.3405444399</v>
      </c>
      <c r="EM28" s="1">
        <v>3881345.1209323299</v>
      </c>
      <c r="EN28" s="1">
        <v>2856448.5024217102</v>
      </c>
      <c r="EO28" s="1">
        <v>2670586.4384598099</v>
      </c>
      <c r="EP28" s="1">
        <v>3345102.1048061801</v>
      </c>
      <c r="EQ28" s="1">
        <v>3161355.4282610398</v>
      </c>
      <c r="ER28" s="1">
        <v>1992025.82078919</v>
      </c>
      <c r="ES28" s="1">
        <v>2677521.5030459799</v>
      </c>
      <c r="ET28" s="1">
        <v>3318340.6114699999</v>
      </c>
      <c r="EU28" s="1">
        <v>2854815.1245339601</v>
      </c>
      <c r="EV28" s="1">
        <v>3186812.7836043802</v>
      </c>
      <c r="EW28" s="1">
        <v>2799070.2410977399</v>
      </c>
      <c r="EX28" s="1">
        <v>3854629.7926177699</v>
      </c>
      <c r="EY28" s="1">
        <v>5573594.2653687103</v>
      </c>
      <c r="EZ28" s="1">
        <v>3412023.6425646301</v>
      </c>
      <c r="FA28" s="1">
        <v>3082186.7143255901</v>
      </c>
      <c r="FB28" s="1">
        <v>2497682.52663336</v>
      </c>
      <c r="FC28" s="1">
        <v>3630534.0090088001</v>
      </c>
      <c r="FD28" s="1">
        <v>3020547.9894865998</v>
      </c>
      <c r="FE28" s="1">
        <v>4377399.3184167398</v>
      </c>
      <c r="FF28" s="1">
        <v>2932022.2570410599</v>
      </c>
      <c r="FG28" s="1">
        <v>3696720.4484485202</v>
      </c>
      <c r="FH28" s="1">
        <v>3626333.9899439099</v>
      </c>
      <c r="FI28" s="1">
        <v>1959858.9955252199</v>
      </c>
      <c r="FJ28" s="1">
        <v>2240371.8849312901</v>
      </c>
      <c r="FK28" s="1">
        <v>2431380.0589679098</v>
      </c>
      <c r="FL28" s="1">
        <v>3813638.50001394</v>
      </c>
      <c r="FM28" s="1">
        <v>3045544.8026600098</v>
      </c>
      <c r="FN28" s="1">
        <v>2294635.3229852598</v>
      </c>
      <c r="FO28" s="1">
        <v>3091985.3827938102</v>
      </c>
      <c r="FP28" s="1">
        <v>2386041.9149793298</v>
      </c>
      <c r="FQ28" s="1">
        <v>4690187.5961387996</v>
      </c>
      <c r="FR28" s="1">
        <v>2760978.4341590698</v>
      </c>
      <c r="FS28" s="1">
        <v>2673489.48394822</v>
      </c>
      <c r="FT28" s="1">
        <v>2379213.32169723</v>
      </c>
      <c r="FU28" s="1">
        <v>2649282.4573044302</v>
      </c>
      <c r="FV28" s="1">
        <v>1927543.71903299</v>
      </c>
      <c r="FW28" s="1">
        <v>3018817.5980688902</v>
      </c>
      <c r="FX28" s="1">
        <v>3359046.8268797202</v>
      </c>
      <c r="FY28" s="1">
        <v>4032230.1910217502</v>
      </c>
      <c r="FZ28" s="1">
        <v>3319231.5943190199</v>
      </c>
      <c r="GA28" s="1">
        <v>3596135.8041806999</v>
      </c>
      <c r="GB28" s="1">
        <v>3284767.42681169</v>
      </c>
      <c r="GC28" s="1">
        <v>3579957.2539370102</v>
      </c>
      <c r="GD28" s="1">
        <v>2851880.5337580801</v>
      </c>
      <c r="GE28" s="1">
        <v>2229578.0976065998</v>
      </c>
      <c r="GF28" s="1">
        <v>3485575.9904952501</v>
      </c>
      <c r="GG28" s="1">
        <v>2702686.16870292</v>
      </c>
      <c r="GH28" s="1">
        <v>2423844.7623178</v>
      </c>
      <c r="GI28" s="1">
        <v>2180649.03401529</v>
      </c>
      <c r="GJ28" s="1">
        <v>1886919.90039712</v>
      </c>
      <c r="GK28" s="1">
        <v>2360188.7399832001</v>
      </c>
      <c r="GL28" s="1">
        <v>3778815.29288592</v>
      </c>
      <c r="GM28" s="1">
        <v>3243536.7960055098</v>
      </c>
      <c r="GN28" s="1">
        <v>2200290.77166487</v>
      </c>
      <c r="GO28" s="1">
        <v>3032558.1119027501</v>
      </c>
      <c r="GP28" s="1">
        <v>3131461.24326065</v>
      </c>
      <c r="GQ28" s="1">
        <v>3163558.34604521</v>
      </c>
      <c r="GR28" s="1">
        <v>2173466.7348278998</v>
      </c>
      <c r="GS28" s="1">
        <v>3685790.9634095398</v>
      </c>
      <c r="GT28" s="1">
        <v>2575043.7896225899</v>
      </c>
      <c r="GU28" s="1">
        <v>3431467.89692877</v>
      </c>
      <c r="GV28" s="1">
        <v>1817870.3442446401</v>
      </c>
      <c r="GW28" s="1">
        <v>2196567.3435518998</v>
      </c>
      <c r="GX28" s="1">
        <v>3258659.9701506798</v>
      </c>
      <c r="GY28" s="1">
        <v>1987435.7976428799</v>
      </c>
      <c r="GZ28" s="1">
        <v>2980592.1500423099</v>
      </c>
      <c r="HA28" s="1">
        <v>4505427.4025416505</v>
      </c>
      <c r="HB28" s="1">
        <v>3106360.9486110201</v>
      </c>
      <c r="HC28" s="1">
        <v>1544009.4320596801</v>
      </c>
      <c r="HD28" s="1">
        <v>3045033.05370767</v>
      </c>
      <c r="HE28" s="1">
        <v>3005815.65769292</v>
      </c>
      <c r="HF28" s="1">
        <v>2759345.8890791698</v>
      </c>
      <c r="HG28" s="1">
        <v>3985191.0027898899</v>
      </c>
      <c r="HH28" s="1">
        <v>2395876.2712255698</v>
      </c>
      <c r="HI28" s="1">
        <v>3620036.5042647398</v>
      </c>
      <c r="HJ28" s="1">
        <v>2595308.1614262201</v>
      </c>
      <c r="HK28" s="1">
        <v>2412709.3660999001</v>
      </c>
      <c r="HL28" s="1">
        <v>2235004.70542653</v>
      </c>
      <c r="HM28" s="1">
        <v>3526465.6765166898</v>
      </c>
      <c r="HN28" s="1">
        <v>2290529.6013448499</v>
      </c>
      <c r="HO28" s="1">
        <v>2049154.7041313299</v>
      </c>
      <c r="HP28" s="1">
        <v>2402353.76211438</v>
      </c>
      <c r="HQ28" s="1">
        <v>2537037.5981904701</v>
      </c>
      <c r="HR28" s="1">
        <v>3194053.53003994</v>
      </c>
      <c r="HS28" s="1">
        <v>2729780.3844953901</v>
      </c>
      <c r="HT28" s="1">
        <v>1805674.3667500999</v>
      </c>
      <c r="HU28" s="1">
        <v>2314476.4344095299</v>
      </c>
      <c r="HV28" s="1">
        <v>2141275.0567617901</v>
      </c>
      <c r="HW28" s="1">
        <v>1973234.3862908499</v>
      </c>
      <c r="HX28" s="1">
        <v>3045724.8220343301</v>
      </c>
      <c r="HY28" s="1">
        <v>1705660.5460256699</v>
      </c>
      <c r="HZ28" s="1">
        <v>2542634.5091808201</v>
      </c>
      <c r="IA28" s="1">
        <v>2923333.3367179502</v>
      </c>
      <c r="IB28" s="1">
        <v>2193199.3694989001</v>
      </c>
      <c r="IC28" s="1">
        <v>3030535.9110962902</v>
      </c>
      <c r="ID28" s="1">
        <v>4399731.5296730697</v>
      </c>
      <c r="IE28" s="1">
        <v>2558840.3522895798</v>
      </c>
      <c r="IF28" s="1">
        <v>3846895.9856696101</v>
      </c>
      <c r="IG28" s="1">
        <v>2281698.84494481</v>
      </c>
      <c r="IH28" s="1">
        <v>3212083.84491103</v>
      </c>
      <c r="II28" s="1">
        <v>2323956.4645318198</v>
      </c>
      <c r="IJ28" s="1">
        <v>3575598.22699781</v>
      </c>
      <c r="IK28" s="1">
        <v>2706702.8123867498</v>
      </c>
      <c r="IL28" s="1">
        <v>3670745.6880991701</v>
      </c>
      <c r="IM28" s="1">
        <v>2600260.3798639202</v>
      </c>
      <c r="IN28" s="1">
        <v>2550514.49723088</v>
      </c>
      <c r="IO28" s="1">
        <v>3122518.4871615898</v>
      </c>
      <c r="IP28" s="1">
        <v>3189663.8614904699</v>
      </c>
      <c r="IQ28" s="1">
        <v>2843807.7534834598</v>
      </c>
      <c r="IR28" s="1">
        <v>3886757.9932687301</v>
      </c>
      <c r="IS28" s="1">
        <v>2691018.8729395098</v>
      </c>
      <c r="IT28" s="1">
        <v>1936744.3829442</v>
      </c>
      <c r="IU28" s="1">
        <v>2288142.7911680001</v>
      </c>
      <c r="IV28" s="1">
        <v>3303780.6154217701</v>
      </c>
      <c r="IW28" s="1">
        <v>1978463.42325998</v>
      </c>
      <c r="IX28" s="1">
        <v>3285310.8592815399</v>
      </c>
      <c r="IY28" s="1">
        <v>3010622.3767712899</v>
      </c>
      <c r="IZ28" s="1">
        <v>2692429.8722111802</v>
      </c>
      <c r="JA28" s="1">
        <v>2309475.1204027398</v>
      </c>
      <c r="JB28" s="1">
        <v>2945620.8192522498</v>
      </c>
      <c r="JC28" s="1">
        <v>2602022.57140559</v>
      </c>
      <c r="JD28" s="1">
        <v>2081763.89160978</v>
      </c>
      <c r="JE28" s="1">
        <v>3833732.0377974901</v>
      </c>
      <c r="JF28" s="1">
        <v>3201506.5239419001</v>
      </c>
      <c r="JG28" s="1">
        <v>3498980.3328998899</v>
      </c>
      <c r="JH28" s="1">
        <v>3620557.50980026</v>
      </c>
      <c r="JI28" s="1">
        <v>2458073.0523052998</v>
      </c>
      <c r="JJ28" s="1">
        <v>1869802.6191348501</v>
      </c>
      <c r="JK28" s="1">
        <v>3526078.05286546</v>
      </c>
      <c r="JL28" s="1">
        <v>2689560.1999715199</v>
      </c>
      <c r="JM28" s="1">
        <v>5142844.9350231197</v>
      </c>
      <c r="JN28" s="1">
        <v>4061669.6400756901</v>
      </c>
      <c r="JO28" s="1">
        <v>3162795.8910480901</v>
      </c>
      <c r="JP28" s="1">
        <v>2441615.2144529498</v>
      </c>
      <c r="JQ28" s="1">
        <v>2542731.7335354299</v>
      </c>
      <c r="JR28" s="1">
        <v>3191429.0262774499</v>
      </c>
      <c r="JS28" s="1">
        <v>2724429.24138352</v>
      </c>
      <c r="JT28" s="1">
        <v>3904980.2097295299</v>
      </c>
      <c r="JU28" s="1">
        <v>2788035.7910741102</v>
      </c>
      <c r="JV28" s="1">
        <v>2775261.47439053</v>
      </c>
      <c r="JW28" s="1">
        <v>3520149.1496035499</v>
      </c>
      <c r="JX28" s="1">
        <v>2377242.9641011599</v>
      </c>
      <c r="JY28" s="1">
        <v>3356678.9726054301</v>
      </c>
      <c r="JZ28" s="1">
        <v>1938870.4126414801</v>
      </c>
      <c r="KA28" s="1">
        <v>3432342.78445685</v>
      </c>
      <c r="KB28" s="1">
        <v>2066553.53485519</v>
      </c>
      <c r="KC28" s="1">
        <v>2873769.84500879</v>
      </c>
      <c r="KD28" s="1">
        <v>2360689.1933823102</v>
      </c>
      <c r="KE28" s="1">
        <v>3605046.1936520701</v>
      </c>
      <c r="KF28" s="1">
        <v>3537230.76830765</v>
      </c>
      <c r="KG28" s="1">
        <v>3875314.32491739</v>
      </c>
      <c r="KH28" s="1">
        <v>2375121.3635220402</v>
      </c>
      <c r="KI28" s="1">
        <v>3404300.2985710599</v>
      </c>
      <c r="KJ28" s="1">
        <v>2858177.7042274899</v>
      </c>
      <c r="KK28" s="1">
        <v>2504399.5415402101</v>
      </c>
      <c r="KL28" s="1">
        <v>3575068.5652938401</v>
      </c>
      <c r="KM28" s="1">
        <v>3031644.8052598601</v>
      </c>
      <c r="KN28" s="1">
        <v>2552225.74063903</v>
      </c>
      <c r="KO28" s="1">
        <v>3280945.2182406299</v>
      </c>
      <c r="KP28" s="1">
        <v>2549267.3922698302</v>
      </c>
      <c r="KQ28" s="1">
        <v>3471143.5278693498</v>
      </c>
      <c r="KR28" s="1">
        <v>2405700.7365953499</v>
      </c>
      <c r="KS28" s="1">
        <v>2964896.3863869002</v>
      </c>
      <c r="KT28" s="1">
        <v>2937612.3241933701</v>
      </c>
      <c r="KU28" s="1">
        <v>2646335.8594672899</v>
      </c>
      <c r="KV28" s="1">
        <v>2310262.7558897398</v>
      </c>
      <c r="KW28" s="1">
        <v>2087447.75433445</v>
      </c>
      <c r="KX28" s="1">
        <v>2668328.1421998702</v>
      </c>
      <c r="KY28" s="1">
        <v>3322241.97111509</v>
      </c>
      <c r="KZ28" s="1">
        <v>2478467.3288471201</v>
      </c>
      <c r="LA28" s="1">
        <v>2594801.1154046799</v>
      </c>
      <c r="LB28" s="1">
        <v>2698875.6270351699</v>
      </c>
      <c r="LC28" s="1">
        <v>2017374.15328261</v>
      </c>
      <c r="LD28" s="1">
        <v>3047698.3055001302</v>
      </c>
      <c r="LE28" s="1">
        <v>2284542.8023506701</v>
      </c>
      <c r="LF28" s="1">
        <v>1770198.6808412401</v>
      </c>
      <c r="LG28" s="1">
        <v>3371825.9354885099</v>
      </c>
      <c r="LH28" s="1">
        <v>2454644.8268142901</v>
      </c>
      <c r="LI28" s="1">
        <v>2094888.78892479</v>
      </c>
      <c r="LJ28" s="1">
        <v>3029374.09164359</v>
      </c>
      <c r="LK28" s="1">
        <v>2325209.9104878302</v>
      </c>
      <c r="LL28" s="1">
        <v>1821993.63631086</v>
      </c>
      <c r="LM28" s="1">
        <v>3791307.1296384698</v>
      </c>
      <c r="LN28" s="1">
        <v>1915784.51852281</v>
      </c>
      <c r="LO28" s="1">
        <v>2424611.7203708799</v>
      </c>
      <c r="LP28" s="1">
        <v>2957492.6759609799</v>
      </c>
      <c r="LQ28" s="1">
        <v>2476127.7463145801</v>
      </c>
      <c r="LR28" s="1">
        <v>2670520.5935074398</v>
      </c>
      <c r="LS28" s="1">
        <v>2361598.8039540998</v>
      </c>
      <c r="LT28" s="1">
        <v>3297627.8365033502</v>
      </c>
      <c r="LU28" s="1">
        <v>4000714.3985420899</v>
      </c>
      <c r="LV28" s="1">
        <v>2948203.6899215602</v>
      </c>
      <c r="LW28" s="1">
        <v>2413123.0718569402</v>
      </c>
      <c r="LX28" s="1">
        <v>2656739.8686374598</v>
      </c>
      <c r="LY28" s="1">
        <v>2959789.3564729001</v>
      </c>
      <c r="LZ28" s="1">
        <v>1854204.1557055099</v>
      </c>
      <c r="MA28" s="1">
        <v>2881256.0434504901</v>
      </c>
      <c r="MB28" s="1">
        <v>2322906.2554210299</v>
      </c>
      <c r="MC28" s="1">
        <v>3497130.7614281802</v>
      </c>
      <c r="MD28" s="1">
        <v>2378421.50596397</v>
      </c>
      <c r="ME28" s="1">
        <v>2388671.7141438299</v>
      </c>
      <c r="MF28" s="1">
        <v>1966892.6575265001</v>
      </c>
      <c r="MG28" s="1">
        <v>3035038.27212227</v>
      </c>
      <c r="MH28" s="1">
        <v>2445595.9393269001</v>
      </c>
      <c r="MI28" s="1">
        <v>2618189.34506759</v>
      </c>
      <c r="MJ28" s="1">
        <v>3362009.9933786802</v>
      </c>
      <c r="MK28" s="1">
        <v>2978649.63418727</v>
      </c>
      <c r="ML28" s="1">
        <v>2105013.8847058699</v>
      </c>
      <c r="MM28" s="1">
        <v>1928972.07188504</v>
      </c>
      <c r="MN28" s="1">
        <v>2315460.2351486902</v>
      </c>
      <c r="MO28" s="1">
        <v>2980812.0471597398</v>
      </c>
      <c r="MP28" s="1">
        <v>2446069.4069899302</v>
      </c>
      <c r="MQ28" s="1">
        <v>2070111.9942274899</v>
      </c>
      <c r="MR28" s="1">
        <v>3976556.0245913598</v>
      </c>
      <c r="MS28" s="1">
        <v>3728838.2640088601</v>
      </c>
      <c r="MT28" s="1">
        <v>1858247.1484093999</v>
      </c>
      <c r="MU28" s="1">
        <v>2540942.0572601999</v>
      </c>
      <c r="MV28" s="1">
        <v>2449278.66366175</v>
      </c>
      <c r="MW28" s="1">
        <v>2409433.7427321598</v>
      </c>
      <c r="MX28" s="1">
        <v>3158321.78735267</v>
      </c>
      <c r="MY28" s="1">
        <v>2639092.5773444101</v>
      </c>
      <c r="MZ28" s="1">
        <v>2643323.4204570702</v>
      </c>
      <c r="NA28" s="1">
        <v>3986625.6999414102</v>
      </c>
      <c r="NB28" s="1">
        <v>2836061.90349783</v>
      </c>
      <c r="NC28" s="1">
        <v>5248919.4987006001</v>
      </c>
      <c r="ND28" s="1">
        <v>3255034.0781376702</v>
      </c>
      <c r="NE28" s="1">
        <v>2700618.6191884899</v>
      </c>
      <c r="NF28" s="1">
        <v>2832267.86192554</v>
      </c>
      <c r="NG28" s="1">
        <v>2259368.1956091798</v>
      </c>
      <c r="NH28" s="1">
        <v>2654773.2470755698</v>
      </c>
      <c r="NI28" s="1">
        <v>2686666.1608862099</v>
      </c>
      <c r="NJ28" s="1">
        <v>2335355.1755551002</v>
      </c>
      <c r="NK28" s="1">
        <v>3259219.2442774302</v>
      </c>
      <c r="NL28" s="1">
        <v>2714319.0322551201</v>
      </c>
      <c r="NM28" s="1">
        <v>2490688.17254721</v>
      </c>
      <c r="NN28" s="1">
        <v>2320198.1783781899</v>
      </c>
      <c r="NO28" s="1">
        <v>2825463.1768438802</v>
      </c>
      <c r="NP28" s="1">
        <v>2225484.1699876399</v>
      </c>
      <c r="NQ28" s="1">
        <v>2280041.91336801</v>
      </c>
      <c r="NR28" s="1">
        <v>2030882.6735918799</v>
      </c>
      <c r="NS28" s="1">
        <v>2166360.2069587498</v>
      </c>
      <c r="NT28" s="1">
        <v>2673610.1500822399</v>
      </c>
      <c r="NU28" s="1">
        <v>2224027.5986092701</v>
      </c>
      <c r="NV28" s="1">
        <v>4691757.6606242899</v>
      </c>
      <c r="NW28" s="1">
        <v>2425742.7037680401</v>
      </c>
      <c r="NX28" s="1">
        <v>3672469.9087174502</v>
      </c>
      <c r="NY28" s="1">
        <v>2756301.8014164702</v>
      </c>
      <c r="NZ28" s="1">
        <v>3863657.8586971899</v>
      </c>
      <c r="OA28" s="1">
        <v>2613078.40210592</v>
      </c>
      <c r="OB28" s="1">
        <v>3270238.98031771</v>
      </c>
      <c r="OC28" s="1">
        <v>1455779.2853081101</v>
      </c>
      <c r="OD28" s="1">
        <v>2933328.52236888</v>
      </c>
      <c r="OE28" s="1">
        <v>2124483.1969585302</v>
      </c>
      <c r="OF28" s="1">
        <v>3260081.8842568202</v>
      </c>
      <c r="OG28" s="1">
        <v>3123142.1153364601</v>
      </c>
      <c r="OH28" s="1">
        <v>2274548.4924503202</v>
      </c>
      <c r="OI28" s="1">
        <v>2934259.5263999398</v>
      </c>
      <c r="OJ28" s="1">
        <v>2996620.66506794</v>
      </c>
      <c r="OK28" s="1">
        <v>2970879.59785375</v>
      </c>
      <c r="OL28" s="1">
        <v>2098944.2226237399</v>
      </c>
      <c r="OM28" s="1">
        <v>3873979.1722693201</v>
      </c>
      <c r="ON28" s="1">
        <v>3649083.8169619199</v>
      </c>
      <c r="OO28" s="1">
        <v>2510690.3512658798</v>
      </c>
      <c r="OP28" s="1">
        <v>3017102.2239017002</v>
      </c>
      <c r="OQ28" s="1">
        <v>2516246.9737278</v>
      </c>
      <c r="OR28" s="1">
        <v>2563222.65640496</v>
      </c>
      <c r="OS28" s="1">
        <v>2739434.4735335801</v>
      </c>
      <c r="OT28" s="1">
        <v>2802649.42020449</v>
      </c>
      <c r="OU28" s="1">
        <v>2409222.4762168401</v>
      </c>
      <c r="OV28" s="1">
        <v>2145671.6990572698</v>
      </c>
      <c r="OW28" s="1">
        <v>2568666.6336390902</v>
      </c>
      <c r="OX28" s="1">
        <v>4081543.0444497899</v>
      </c>
      <c r="OY28" s="1">
        <v>2793904.9123004498</v>
      </c>
      <c r="OZ28" s="1">
        <v>2431302.1445005802</v>
      </c>
      <c r="PA28" s="1">
        <v>2135698.7462732401</v>
      </c>
      <c r="PB28" s="1">
        <v>2984815.0963478298</v>
      </c>
      <c r="PC28" s="1">
        <v>3010877.5877540899</v>
      </c>
      <c r="PD28" s="1">
        <v>3657274.12716405</v>
      </c>
      <c r="PE28" s="1">
        <v>2117587.15720241</v>
      </c>
      <c r="PF28" s="1">
        <v>3184713.8663123599</v>
      </c>
      <c r="PG28" s="1">
        <v>2298557.8782408098</v>
      </c>
      <c r="PH28" s="1">
        <v>2637709.33755654</v>
      </c>
      <c r="PI28" s="1">
        <v>3544373.5887091099</v>
      </c>
      <c r="PJ28" s="1">
        <v>2505855.3856567899</v>
      </c>
      <c r="PK28" s="1">
        <v>2410609.56795933</v>
      </c>
      <c r="PL28" s="1">
        <v>3250771.7837146102</v>
      </c>
      <c r="PM28" s="1">
        <v>1983286.82143257</v>
      </c>
      <c r="PN28" s="1">
        <v>2757820.3600011501</v>
      </c>
      <c r="PO28" s="1">
        <v>2918383.63319718</v>
      </c>
      <c r="PP28" s="1">
        <v>3091744.4897388802</v>
      </c>
      <c r="PQ28" s="1">
        <v>2212454.0072436701</v>
      </c>
      <c r="PR28" s="1">
        <v>2298837.37605927</v>
      </c>
      <c r="PS28" s="1">
        <v>4240428.1383736897</v>
      </c>
      <c r="PT28" s="1">
        <v>1652135.6875515999</v>
      </c>
      <c r="PU28" s="1">
        <v>2304727.9377495302</v>
      </c>
      <c r="PV28" s="1">
        <v>3209201.2504346501</v>
      </c>
      <c r="PW28" s="1">
        <v>3922118.1664782302</v>
      </c>
      <c r="PX28" s="1">
        <v>1964186.30076393</v>
      </c>
      <c r="PY28" s="1">
        <v>3657811.4816846801</v>
      </c>
      <c r="PZ28" s="1">
        <v>2178522.5013542599</v>
      </c>
      <c r="QA28" s="1">
        <v>2095045.8310227999</v>
      </c>
      <c r="QB28" s="1">
        <v>3878552.3755951002</v>
      </c>
      <c r="QC28" s="1">
        <v>3377064.8066718499</v>
      </c>
      <c r="QD28" s="1">
        <v>2531193.4638733501</v>
      </c>
      <c r="QE28" s="1">
        <v>2299143.6793839801</v>
      </c>
      <c r="QF28" s="1">
        <v>4403341.8195363097</v>
      </c>
      <c r="QG28" s="1">
        <v>2970284.67062118</v>
      </c>
      <c r="QH28" s="1">
        <v>2291615.9009415</v>
      </c>
      <c r="QI28" s="1">
        <v>2772508.6097129099</v>
      </c>
      <c r="QJ28" s="1">
        <v>3347775.0002226098</v>
      </c>
      <c r="QK28" s="1">
        <v>2502712.6327586002</v>
      </c>
      <c r="QL28" s="1">
        <v>2930410.5640833201</v>
      </c>
      <c r="QM28" s="1">
        <v>3118352.7675068402</v>
      </c>
      <c r="QN28" s="1">
        <v>1908236.8650799999</v>
      </c>
      <c r="QO28" s="1">
        <v>3029493.57996393</v>
      </c>
      <c r="QP28" s="1">
        <v>2271215.3213031199</v>
      </c>
      <c r="QQ28" s="1">
        <v>2976794.4595660502</v>
      </c>
      <c r="QR28" s="1">
        <v>3970534.5008971798</v>
      </c>
      <c r="QS28" s="1">
        <v>2241140.3740157899</v>
      </c>
      <c r="QT28" s="1">
        <v>1761335.5625088699</v>
      </c>
      <c r="QU28" s="1">
        <v>2149438.36470094</v>
      </c>
      <c r="QV28" s="1">
        <v>2274185.18308644</v>
      </c>
      <c r="QW28" s="1">
        <v>2573110.0696138698</v>
      </c>
      <c r="QX28" s="1">
        <v>3306589.62186248</v>
      </c>
      <c r="QY28" s="1">
        <v>1862215.0417661699</v>
      </c>
      <c r="QZ28" s="1">
        <v>3771966.3568128198</v>
      </c>
      <c r="RA28" s="1">
        <v>1735103.2205548401</v>
      </c>
      <c r="RB28" s="1">
        <v>2882264.2193635502</v>
      </c>
      <c r="RC28" s="1">
        <v>2508562.8140773401</v>
      </c>
      <c r="RD28" s="1">
        <v>3103019.1412984198</v>
      </c>
      <c r="RE28" s="1">
        <v>3239274.82062745</v>
      </c>
      <c r="RF28" s="1">
        <v>1661994.73528521</v>
      </c>
      <c r="RG28" s="1">
        <v>2447237.9498487702</v>
      </c>
      <c r="RH28" s="1">
        <v>2411647.6972295698</v>
      </c>
      <c r="RI28" s="1">
        <v>2725667.80304586</v>
      </c>
      <c r="RJ28" s="1">
        <v>2509572.7711570002</v>
      </c>
      <c r="RK28" s="1">
        <v>2273371.9599336698</v>
      </c>
      <c r="RL28" s="1">
        <v>1758650.2702285701</v>
      </c>
      <c r="RM28" s="1">
        <v>2715348.9008432901</v>
      </c>
      <c r="RN28" s="1">
        <v>2585565.7542290599</v>
      </c>
      <c r="RO28" s="1">
        <v>2879638.3896941999</v>
      </c>
      <c r="RP28" s="1">
        <v>2827295.3091965201</v>
      </c>
      <c r="RQ28" s="1">
        <v>3893025.2853179001</v>
      </c>
      <c r="RR28" s="1">
        <v>2952764.55016051</v>
      </c>
      <c r="RS28" s="1">
        <v>3118981.4458210999</v>
      </c>
      <c r="RT28" s="1">
        <v>3230649.7192296502</v>
      </c>
      <c r="RU28" s="1">
        <v>2278382.4580140202</v>
      </c>
      <c r="RV28" s="1">
        <v>2261112.9450418898</v>
      </c>
      <c r="RW28" s="1">
        <v>3375612.1717495201</v>
      </c>
      <c r="RX28" s="1">
        <v>1764017.61940578</v>
      </c>
      <c r="RY28" s="1">
        <v>3133841.9809843502</v>
      </c>
      <c r="RZ28" s="1">
        <v>4787965.0844041295</v>
      </c>
      <c r="SA28" s="1">
        <v>2876430.1521958802</v>
      </c>
      <c r="SB28" s="1">
        <v>2687959.2396819699</v>
      </c>
      <c r="SC28" s="1">
        <v>2640854.7473969501</v>
      </c>
      <c r="SD28" s="1">
        <v>2186789.8493700498</v>
      </c>
      <c r="SE28" s="1">
        <v>3861749.7125895801</v>
      </c>
      <c r="SF28" s="1">
        <v>2719744.4540280201</v>
      </c>
      <c r="SG28" s="1">
        <v>2307241.1721919901</v>
      </c>
      <c r="SH28" s="1">
        <v>3157655.4582404699</v>
      </c>
      <c r="SI28" s="1">
        <v>2512223.6926553999</v>
      </c>
      <c r="SJ28" s="1">
        <v>2848815.8919961401</v>
      </c>
      <c r="SK28" s="1">
        <v>3091034.0181748802</v>
      </c>
      <c r="SL28" s="1">
        <v>2620352.5398437302</v>
      </c>
      <c r="SM28" s="1">
        <v>2805164.8067298299</v>
      </c>
      <c r="SN28" s="1">
        <v>1748805.57512101</v>
      </c>
      <c r="SO28" s="1">
        <v>2549985.9126768699</v>
      </c>
      <c r="SP28" s="1">
        <v>3267102.3362648599</v>
      </c>
      <c r="SQ28" s="1">
        <v>3099010.3677421301</v>
      </c>
      <c r="SR28" s="1">
        <v>2421707.5583619699</v>
      </c>
      <c r="SS28" s="1">
        <v>1951043.2515608501</v>
      </c>
      <c r="ST28" s="1">
        <v>1968278.4855238199</v>
      </c>
      <c r="SU28" s="1">
        <v>2118009.49454922</v>
      </c>
      <c r="SV28" s="1">
        <v>3211582.29189895</v>
      </c>
      <c r="SW28" s="1">
        <v>2525219.4828264299</v>
      </c>
      <c r="SX28" s="1">
        <v>2183897.43904329</v>
      </c>
      <c r="SY28" s="1">
        <v>2406368.8708500299</v>
      </c>
      <c r="SZ28" s="1">
        <v>2866511.3877033298</v>
      </c>
      <c r="TA28" s="1">
        <v>2718895.55157706</v>
      </c>
      <c r="TB28" s="1">
        <v>2071686.1778828099</v>
      </c>
      <c r="TC28" s="1">
        <v>3759312.9145336598</v>
      </c>
      <c r="TD28" s="1">
        <v>2574057.8035136499</v>
      </c>
      <c r="TE28" s="1">
        <v>2904971.9278261801</v>
      </c>
      <c r="TF28" s="1">
        <v>2691544.31563632</v>
      </c>
      <c r="TG28" s="1">
        <v>2519745.73863554</v>
      </c>
      <c r="TH28" s="1">
        <v>3579533.3093987401</v>
      </c>
      <c r="TI28" s="1">
        <v>4081879.9874545601</v>
      </c>
      <c r="TJ28" s="1">
        <v>2333507.8934589801</v>
      </c>
      <c r="TK28" s="1">
        <v>2499913.5765582002</v>
      </c>
      <c r="TL28" s="1">
        <v>1926765.0526456099</v>
      </c>
      <c r="TM28" s="1">
        <v>2774420.8936292599</v>
      </c>
      <c r="TN28" s="1">
        <v>3308044.1801316701</v>
      </c>
      <c r="TO28" s="1">
        <v>3480633.4159193202</v>
      </c>
      <c r="TP28" s="1">
        <v>4112904.8642475898</v>
      </c>
      <c r="TQ28" s="1">
        <v>2582105.6827069502</v>
      </c>
      <c r="TR28" s="1">
        <v>3305994.7737630899</v>
      </c>
      <c r="TS28" s="1">
        <v>3513832.7345544202</v>
      </c>
      <c r="TT28" s="1">
        <v>3760273.5059592398</v>
      </c>
      <c r="TU28" s="1">
        <v>4002778.6469682101</v>
      </c>
      <c r="TV28" s="1">
        <v>3211412.8505724301</v>
      </c>
      <c r="TW28" s="1">
        <v>2515046.04534742</v>
      </c>
      <c r="TX28" s="1">
        <v>3578825.0981236701</v>
      </c>
      <c r="TY28" s="1">
        <v>2858576.0333931702</v>
      </c>
      <c r="TZ28" s="1">
        <v>2628444.0314870798</v>
      </c>
      <c r="UA28" s="1">
        <v>2795021.5317434799</v>
      </c>
      <c r="UB28" s="1">
        <v>2685406.2922082599</v>
      </c>
      <c r="UC28" s="1">
        <v>2142744.2593971202</v>
      </c>
      <c r="UD28" s="1">
        <v>3176865.7331354599</v>
      </c>
      <c r="UE28" s="1">
        <v>3257598.7233108198</v>
      </c>
      <c r="UF28" s="1">
        <v>1567288.15112335</v>
      </c>
      <c r="UG28" s="1">
        <v>2680216.5234834701</v>
      </c>
      <c r="UH28" s="1">
        <v>2633667.40740103</v>
      </c>
      <c r="UI28" s="1">
        <v>4536310.0014872504</v>
      </c>
      <c r="UJ28" s="1">
        <v>3957547.3125578999</v>
      </c>
      <c r="UK28" s="1">
        <v>2550063.15771324</v>
      </c>
      <c r="UL28" s="1">
        <v>3385330.4393093302</v>
      </c>
      <c r="UM28" s="1">
        <v>2231926.91181939</v>
      </c>
      <c r="UN28" s="1">
        <v>2937888.31029141</v>
      </c>
      <c r="UO28" s="1">
        <v>2685768.7320713499</v>
      </c>
      <c r="UP28" s="1">
        <v>3358512.2919715298</v>
      </c>
      <c r="UQ28" s="1">
        <v>3634219.3323264699</v>
      </c>
    </row>
    <row r="29" spans="1:563" x14ac:dyDescent="0.25">
      <c r="A29" s="1" t="s">
        <v>1641</v>
      </c>
      <c r="B29" s="1" t="s">
        <v>141</v>
      </c>
      <c r="C29" s="1" t="s">
        <v>142</v>
      </c>
      <c r="D29" s="25">
        <v>18858.032871601401</v>
      </c>
      <c r="E29" s="25">
        <v>77061.292399657599</v>
      </c>
      <c r="F29" s="25">
        <v>18339.820917045101</v>
      </c>
      <c r="G29" s="25">
        <v>17938.363525712</v>
      </c>
      <c r="H29" s="25">
        <v>19451.215790461301</v>
      </c>
      <c r="I29" s="25">
        <v>23217.635539016901</v>
      </c>
      <c r="J29" s="25">
        <v>14332.1521089669</v>
      </c>
      <c r="K29" s="25">
        <v>42918.8607584294</v>
      </c>
      <c r="L29" s="25">
        <v>27135.634964277298</v>
      </c>
      <c r="M29" s="25">
        <v>11343.1043754579</v>
      </c>
      <c r="N29" s="1">
        <v>77386.401778018801</v>
      </c>
      <c r="O29" s="1">
        <v>34147.000982131904</v>
      </c>
      <c r="P29" s="1">
        <v>29223.214084111401</v>
      </c>
      <c r="Q29" s="1">
        <v>20466.702091175299</v>
      </c>
      <c r="R29" s="1">
        <v>18838.775214291101</v>
      </c>
      <c r="S29" s="1">
        <v>27568.6965677275</v>
      </c>
      <c r="T29" s="1">
        <v>29660.810675373101</v>
      </c>
      <c r="U29" s="1">
        <v>15645.579748682299</v>
      </c>
      <c r="V29" s="1">
        <v>20208.710195998901</v>
      </c>
      <c r="W29" s="1">
        <v>29619.5928679311</v>
      </c>
      <c r="X29" s="1">
        <v>13210.1883982789</v>
      </c>
      <c r="Y29" s="1">
        <v>51909.626020168798</v>
      </c>
      <c r="Z29" s="1">
        <v>29255.620800063502</v>
      </c>
      <c r="AA29" s="1">
        <v>39942.780864252803</v>
      </c>
      <c r="AB29" s="1">
        <v>40493.771287329801</v>
      </c>
      <c r="AC29" s="1">
        <v>21343.2663153024</v>
      </c>
      <c r="AD29" s="1">
        <v>25869.2003515613</v>
      </c>
      <c r="AE29" s="1">
        <v>93259.956582354294</v>
      </c>
      <c r="AF29" s="1">
        <v>58436.481890385097</v>
      </c>
      <c r="AG29" s="1">
        <v>52122.6833569433</v>
      </c>
      <c r="AH29" s="1">
        <v>25635.7365437999</v>
      </c>
      <c r="AI29" s="1">
        <v>75466.630518512597</v>
      </c>
      <c r="AJ29" s="1">
        <v>29193.154496352901</v>
      </c>
      <c r="AK29" s="1">
        <v>46524.767184786899</v>
      </c>
      <c r="AL29" s="1">
        <v>46493.184676879297</v>
      </c>
      <c r="AM29" s="1">
        <v>65712.961981275701</v>
      </c>
      <c r="AN29" s="1">
        <v>86228.558662852301</v>
      </c>
      <c r="AO29" s="1">
        <v>65315.514180322003</v>
      </c>
      <c r="AP29" s="1">
        <v>65187.202597326199</v>
      </c>
      <c r="AQ29" s="1">
        <v>30777.069359535599</v>
      </c>
      <c r="AR29" s="1">
        <v>21097.376920623799</v>
      </c>
      <c r="AS29" s="1">
        <v>29274.540064512399</v>
      </c>
      <c r="AT29" s="1">
        <v>32311.585069741101</v>
      </c>
      <c r="AU29" s="1">
        <v>26189.7369139494</v>
      </c>
      <c r="AV29" s="1">
        <v>58294.971379827897</v>
      </c>
      <c r="AW29" s="1">
        <v>21440.1004034658</v>
      </c>
      <c r="AX29" s="1">
        <v>104858.08045674799</v>
      </c>
      <c r="AY29" s="1">
        <v>30245.5488147377</v>
      </c>
      <c r="AZ29" s="1">
        <v>38923.364935101999</v>
      </c>
      <c r="BA29" s="1">
        <v>25256.523397634799</v>
      </c>
      <c r="BB29" s="1">
        <v>102065.60196253299</v>
      </c>
      <c r="BC29" s="1">
        <v>45974.084847153499</v>
      </c>
      <c r="BD29" s="1">
        <v>313554.77005964302</v>
      </c>
      <c r="BE29" s="1">
        <v>190632.52638380101</v>
      </c>
      <c r="BF29" s="1">
        <v>20930.944656166601</v>
      </c>
      <c r="BG29" s="1">
        <v>91354.982958352906</v>
      </c>
      <c r="BH29" s="1">
        <v>28790.438114078399</v>
      </c>
      <c r="BI29" s="1">
        <v>30514.504167316099</v>
      </c>
      <c r="BJ29" s="1">
        <v>28423.196762489999</v>
      </c>
      <c r="BK29" s="1">
        <v>80549.059971497496</v>
      </c>
      <c r="BL29" s="1">
        <v>36818.272664118798</v>
      </c>
      <c r="BM29" s="1">
        <v>109206.790477883</v>
      </c>
      <c r="BN29" s="1">
        <v>67986.448040430303</v>
      </c>
      <c r="BO29" s="1">
        <v>14504.4692816604</v>
      </c>
      <c r="BP29" s="1">
        <v>113909.570114601</v>
      </c>
      <c r="BQ29" s="1">
        <v>44602.254801790899</v>
      </c>
      <c r="BR29" s="1">
        <v>22841.1148268248</v>
      </c>
      <c r="BS29" s="1">
        <v>10122.1015343256</v>
      </c>
      <c r="BT29" s="1">
        <v>26947.418991288901</v>
      </c>
      <c r="BU29" s="1">
        <v>31497.804591313499</v>
      </c>
      <c r="BV29" s="1">
        <v>56565.165303054899</v>
      </c>
      <c r="BW29" s="1">
        <v>109022.857512216</v>
      </c>
      <c r="BX29" s="1">
        <v>49898.992079913303</v>
      </c>
      <c r="BY29" s="1">
        <v>25862.368748762299</v>
      </c>
      <c r="BZ29" s="1">
        <v>62937.741393066797</v>
      </c>
      <c r="CA29" s="1">
        <v>19853.475215499398</v>
      </c>
      <c r="CB29" s="1">
        <v>36662.582126183101</v>
      </c>
      <c r="CC29" s="1">
        <v>33827.8711654004</v>
      </c>
      <c r="CD29" s="1">
        <v>59474.729541240602</v>
      </c>
      <c r="CE29" s="1">
        <v>34143.196335987399</v>
      </c>
      <c r="CF29" s="1">
        <v>35392.613832594099</v>
      </c>
      <c r="CG29" s="1">
        <v>9900.7860315143207</v>
      </c>
      <c r="CH29" s="1">
        <v>44835.0509242033</v>
      </c>
      <c r="CI29" s="1">
        <v>28546.319246800798</v>
      </c>
      <c r="CJ29" s="1">
        <v>12263.609399499101</v>
      </c>
      <c r="CK29" s="1">
        <v>48233.656500422498</v>
      </c>
      <c r="CL29" s="1">
        <v>99378.386582623905</v>
      </c>
      <c r="CM29" s="1">
        <v>18740.107077470399</v>
      </c>
      <c r="CN29" s="1">
        <v>28173.579365441499</v>
      </c>
      <c r="CO29" s="1">
        <v>30422.183847012901</v>
      </c>
      <c r="CP29" s="1">
        <v>34113.670116749803</v>
      </c>
      <c r="CQ29" s="1">
        <v>40136.854950960304</v>
      </c>
      <c r="CR29" s="1">
        <v>54100.642322552601</v>
      </c>
      <c r="CS29" s="1">
        <v>39734.094334927599</v>
      </c>
      <c r="CT29" s="1">
        <v>54614.0249931242</v>
      </c>
      <c r="CU29" s="1">
        <v>93395.465994058599</v>
      </c>
      <c r="CV29" s="1">
        <v>48343.500426732397</v>
      </c>
      <c r="CW29" s="1">
        <v>162535.315798639</v>
      </c>
      <c r="CX29" s="1">
        <v>50201.098537656697</v>
      </c>
      <c r="CY29" s="1">
        <v>46850.480291858497</v>
      </c>
      <c r="CZ29" s="1">
        <v>58098.787285461498</v>
      </c>
      <c r="DA29" s="1">
        <v>28047.697485283199</v>
      </c>
      <c r="DB29" s="1">
        <v>126538.04068337</v>
      </c>
      <c r="DC29" s="1">
        <v>175995.330777747</v>
      </c>
      <c r="DD29" s="1">
        <v>12361.006275322499</v>
      </c>
      <c r="DE29" s="1">
        <v>18404.4276277916</v>
      </c>
      <c r="DF29" s="1">
        <v>40086.482561822799</v>
      </c>
      <c r="DG29" s="1">
        <v>76482.335690591499</v>
      </c>
      <c r="DH29" s="1">
        <v>36034.503458870699</v>
      </c>
      <c r="DI29" s="1">
        <v>4691.5581592866502</v>
      </c>
      <c r="DJ29" s="1">
        <v>10902.9266069728</v>
      </c>
      <c r="DK29" s="1">
        <v>20482.608427035</v>
      </c>
      <c r="DL29" s="1">
        <v>53297.715028525403</v>
      </c>
      <c r="DM29" s="1">
        <v>40229.926905872198</v>
      </c>
      <c r="DN29" s="1">
        <v>16105.4076573485</v>
      </c>
      <c r="DO29" s="1">
        <v>61099.699409913897</v>
      </c>
      <c r="DP29" s="1">
        <v>26787.922213982602</v>
      </c>
      <c r="DQ29" s="1">
        <v>61834.8284708192</v>
      </c>
      <c r="DR29" s="1">
        <v>18362.920282748499</v>
      </c>
      <c r="DS29" s="1">
        <v>38843.647425579802</v>
      </c>
      <c r="DT29" s="1">
        <v>22436.713612773001</v>
      </c>
      <c r="DU29" s="1">
        <v>20929.269439988399</v>
      </c>
      <c r="DV29" s="1">
        <v>46154.716715402901</v>
      </c>
      <c r="DW29" s="1">
        <v>19630.736637089401</v>
      </c>
      <c r="DX29" s="1">
        <v>57575.837359572397</v>
      </c>
      <c r="DY29" s="1">
        <v>47100.776488968397</v>
      </c>
      <c r="DZ29" s="1">
        <v>38910.726326853401</v>
      </c>
      <c r="EA29" s="1">
        <v>43937.109027916602</v>
      </c>
      <c r="EB29" s="1">
        <v>35138.162227679502</v>
      </c>
      <c r="EC29" s="1">
        <v>21948.313544422901</v>
      </c>
      <c r="ED29" s="1">
        <v>60226.901665861398</v>
      </c>
      <c r="EE29" s="1">
        <v>36048.016852618799</v>
      </c>
      <c r="EF29" s="1">
        <v>24294.136228919298</v>
      </c>
      <c r="EG29" s="1">
        <v>21624.093547980301</v>
      </c>
      <c r="EH29" s="1">
        <v>79374.333518317595</v>
      </c>
      <c r="EI29" s="1">
        <v>49474.825459668202</v>
      </c>
      <c r="EJ29" s="1">
        <v>11392.277921946399</v>
      </c>
      <c r="EK29" s="1">
        <v>35633.925749581504</v>
      </c>
      <c r="EL29" s="1">
        <v>10901.9332458278</v>
      </c>
      <c r="EM29" s="1">
        <v>33406.7732312425</v>
      </c>
      <c r="EN29" s="1">
        <v>9935.8636536941704</v>
      </c>
      <c r="EO29" s="1">
        <v>14884.496559711801</v>
      </c>
      <c r="EP29" s="1">
        <v>17081.125434201698</v>
      </c>
      <c r="EQ29" s="1">
        <v>27034.278227308201</v>
      </c>
      <c r="ER29" s="1">
        <v>19333.248850624201</v>
      </c>
      <c r="ES29" s="1">
        <v>50484.821954444997</v>
      </c>
      <c r="ET29" s="1">
        <v>23288.440643380702</v>
      </c>
      <c r="EU29" s="1">
        <v>37128.157757370303</v>
      </c>
      <c r="EV29" s="1">
        <v>24922.667802389002</v>
      </c>
      <c r="EW29" s="1">
        <v>30821.5673096481</v>
      </c>
      <c r="EX29" s="1">
        <v>16167.4606567724</v>
      </c>
      <c r="EY29" s="1">
        <v>17281.123945002499</v>
      </c>
      <c r="EZ29" s="1">
        <v>22180.558047737701</v>
      </c>
      <c r="FA29" s="1">
        <v>29146.4377820472</v>
      </c>
      <c r="FB29" s="1">
        <v>33638.705539518203</v>
      </c>
      <c r="FC29" s="1">
        <v>17377.587669070501</v>
      </c>
      <c r="FD29" s="1">
        <v>29221.285759971001</v>
      </c>
      <c r="FE29" s="1">
        <v>25636.953317241299</v>
      </c>
      <c r="FF29" s="1">
        <v>54109.736725623603</v>
      </c>
      <c r="FG29" s="1">
        <v>31559.7503751535</v>
      </c>
      <c r="FH29" s="1">
        <v>15552.265806039</v>
      </c>
      <c r="FI29" s="1">
        <v>13661.123069498301</v>
      </c>
      <c r="FJ29" s="1">
        <v>34731.228110358097</v>
      </c>
      <c r="FK29" s="1">
        <v>45265.0442711133</v>
      </c>
      <c r="FL29" s="1">
        <v>33958.369950583299</v>
      </c>
      <c r="FM29" s="1">
        <v>17001.926104948001</v>
      </c>
      <c r="FN29" s="1">
        <v>18601.556379706199</v>
      </c>
      <c r="FO29" s="1">
        <v>16918.3615019881</v>
      </c>
      <c r="FP29" s="1">
        <v>13155.787379519599</v>
      </c>
      <c r="FQ29" s="1">
        <v>15860.718010450501</v>
      </c>
      <c r="FR29" s="1">
        <v>30257.5172660483</v>
      </c>
      <c r="FS29" s="1">
        <v>20215.9867325983</v>
      </c>
      <c r="FT29" s="1">
        <v>20925.428866911901</v>
      </c>
      <c r="FU29" s="1">
        <v>9614.8301239262291</v>
      </c>
      <c r="FV29" s="1">
        <v>14047.9292215351</v>
      </c>
      <c r="FW29" s="1">
        <v>26268.8672304383</v>
      </c>
      <c r="FX29" s="1">
        <v>39878.193067239998</v>
      </c>
      <c r="FY29" s="1">
        <v>38950.401911207002</v>
      </c>
      <c r="FZ29" s="1">
        <v>33227.816074229799</v>
      </c>
      <c r="GA29" s="1">
        <v>34822.470013133498</v>
      </c>
      <c r="GB29" s="1">
        <v>33523.8177555824</v>
      </c>
      <c r="GC29" s="1">
        <v>21757.813407833099</v>
      </c>
      <c r="GD29" s="1">
        <v>43515.608927890302</v>
      </c>
      <c r="GE29" s="1">
        <v>22093.5738166874</v>
      </c>
      <c r="GF29" s="1">
        <v>33466.873087798398</v>
      </c>
      <c r="GG29" s="1">
        <v>34255.584473006696</v>
      </c>
      <c r="GH29" s="1">
        <v>42341.266424724403</v>
      </c>
      <c r="GI29" s="1">
        <v>15558.943929781801</v>
      </c>
      <c r="GJ29" s="1">
        <v>8441.42377468634</v>
      </c>
      <c r="GK29" s="1">
        <v>32168.509415058499</v>
      </c>
      <c r="GL29" s="1">
        <v>30299.744884974101</v>
      </c>
      <c r="GM29" s="1">
        <v>36519.801365673899</v>
      </c>
      <c r="GN29" s="1">
        <v>13405.335733751501</v>
      </c>
      <c r="GO29" s="1">
        <v>19493.266584952002</v>
      </c>
      <c r="GP29" s="1">
        <v>20022.677507417899</v>
      </c>
      <c r="GQ29" s="1">
        <v>45753.738419217698</v>
      </c>
      <c r="GR29" s="1">
        <v>39014.085834519297</v>
      </c>
      <c r="GS29" s="1">
        <v>33768.654559529903</v>
      </c>
      <c r="GT29" s="1">
        <v>61677.9208194331</v>
      </c>
      <c r="GU29" s="1">
        <v>49541.390927537497</v>
      </c>
      <c r="GV29" s="1">
        <v>22423.5083528994</v>
      </c>
      <c r="GW29" s="1">
        <v>41372.291281050901</v>
      </c>
      <c r="GX29" s="1">
        <v>14217.9265363457</v>
      </c>
      <c r="GY29" s="1">
        <v>17793.4494173559</v>
      </c>
      <c r="GZ29" s="1">
        <v>25385.812160708399</v>
      </c>
      <c r="HA29" s="1">
        <v>18803.4433606897</v>
      </c>
      <c r="HB29" s="1">
        <v>47176.211499085301</v>
      </c>
      <c r="HC29" s="1">
        <v>12724.3017936164</v>
      </c>
      <c r="HD29" s="1">
        <v>19457.864869409201</v>
      </c>
      <c r="HE29" s="1">
        <v>24797.058303939699</v>
      </c>
      <c r="HF29" s="1">
        <v>12195.095406487901</v>
      </c>
      <c r="HG29" s="1">
        <v>28966.022740135999</v>
      </c>
      <c r="HH29" s="1">
        <v>39745.699219107802</v>
      </c>
      <c r="HI29" s="1">
        <v>19187.2486520448</v>
      </c>
      <c r="HJ29" s="1">
        <v>23690.7340382318</v>
      </c>
      <c r="HK29" s="1">
        <v>48359.943667132997</v>
      </c>
      <c r="HL29" s="1">
        <v>36817.351193047798</v>
      </c>
      <c r="HM29" s="1">
        <v>199804.803506486</v>
      </c>
      <c r="HN29" s="1">
        <v>16235.941045667099</v>
      </c>
      <c r="HO29" s="1">
        <v>75487.6993100166</v>
      </c>
      <c r="HP29" s="1">
        <v>34986.448695349398</v>
      </c>
      <c r="HQ29" s="1">
        <v>41709.070472110703</v>
      </c>
      <c r="HR29" s="1">
        <v>24467.901193406698</v>
      </c>
      <c r="HS29" s="1">
        <v>45976.950613769397</v>
      </c>
      <c r="HT29" s="1">
        <v>44964.828199184798</v>
      </c>
      <c r="HU29" s="1">
        <v>19417.771955233398</v>
      </c>
      <c r="HV29" s="1">
        <v>41953.886461996502</v>
      </c>
      <c r="HW29" s="1">
        <v>22984.309808625199</v>
      </c>
      <c r="HX29" s="1">
        <v>65487.682854440201</v>
      </c>
      <c r="HY29" s="1">
        <v>40854.5329197799</v>
      </c>
      <c r="HZ29" s="1">
        <v>33545.8948103605</v>
      </c>
      <c r="IA29" s="1">
        <v>9762.2889527684802</v>
      </c>
      <c r="IB29" s="1">
        <v>30785.909773424901</v>
      </c>
      <c r="IC29" s="1">
        <v>31555.380182832101</v>
      </c>
      <c r="ID29" s="1">
        <v>40792.975643455196</v>
      </c>
      <c r="IE29" s="1">
        <v>35156.230444063702</v>
      </c>
      <c r="IF29" s="1">
        <v>12502.5632843119</v>
      </c>
      <c r="IG29" s="1">
        <v>53319.026618622302</v>
      </c>
      <c r="IH29" s="1">
        <v>143497.18498276299</v>
      </c>
      <c r="II29" s="1">
        <v>36398.967860103803</v>
      </c>
      <c r="IJ29" s="1">
        <v>21241.9242346549</v>
      </c>
      <c r="IK29" s="1">
        <v>23154.671894106799</v>
      </c>
      <c r="IL29" s="1">
        <v>17405.684629193402</v>
      </c>
      <c r="IM29" s="1">
        <v>41892.840140358698</v>
      </c>
      <c r="IN29" s="1">
        <v>64622.071743836103</v>
      </c>
      <c r="IO29" s="1">
        <v>77492.312993307802</v>
      </c>
      <c r="IP29" s="1">
        <v>62835.763777353699</v>
      </c>
      <c r="IQ29" s="1">
        <v>19409.683454663998</v>
      </c>
      <c r="IR29" s="1">
        <v>53153.134083575198</v>
      </c>
      <c r="IS29" s="1">
        <v>43598.9118489014</v>
      </c>
      <c r="IT29" s="1">
        <v>20053.7618518329</v>
      </c>
      <c r="IU29" s="1">
        <v>36452.482559626696</v>
      </c>
      <c r="IV29" s="1">
        <v>28480.639732199699</v>
      </c>
      <c r="IW29" s="1">
        <v>58505.615771950099</v>
      </c>
      <c r="IX29" s="1">
        <v>70187.903672504399</v>
      </c>
      <c r="IY29" s="1">
        <v>29356.116791283301</v>
      </c>
      <c r="IZ29" s="1">
        <v>22039.3894953647</v>
      </c>
      <c r="JA29" s="1">
        <v>71606.197179497205</v>
      </c>
      <c r="JB29" s="1">
        <v>36231.746466451397</v>
      </c>
      <c r="JC29" s="1">
        <v>59363.242787816103</v>
      </c>
      <c r="JD29" s="1">
        <v>29513.216689213601</v>
      </c>
      <c r="JE29" s="1">
        <v>18752.098412748401</v>
      </c>
      <c r="JF29" s="1">
        <v>22405.537531451901</v>
      </c>
      <c r="JG29" s="1">
        <v>29332.064536223799</v>
      </c>
      <c r="JH29" s="1">
        <v>37313.227486620999</v>
      </c>
      <c r="JI29" s="1">
        <v>16159.596006767601</v>
      </c>
      <c r="JJ29" s="1">
        <v>12526.006635231999</v>
      </c>
      <c r="JK29" s="1">
        <v>47098.253706467403</v>
      </c>
      <c r="JL29" s="1">
        <v>28972.612850018599</v>
      </c>
      <c r="JM29" s="1">
        <v>19439.525082095399</v>
      </c>
      <c r="JN29" s="1">
        <v>17168.373884559998</v>
      </c>
      <c r="JO29" s="1">
        <v>18529.383780661199</v>
      </c>
      <c r="JP29" s="1">
        <v>45985.729260841901</v>
      </c>
      <c r="JQ29" s="1">
        <v>71004.626051027604</v>
      </c>
      <c r="JR29" s="1">
        <v>44664.004913823301</v>
      </c>
      <c r="JS29" s="1">
        <v>35266.492558094098</v>
      </c>
      <c r="JT29" s="1">
        <v>36696.115685330798</v>
      </c>
      <c r="JU29" s="1">
        <v>15326.3829066373</v>
      </c>
      <c r="JV29" s="1">
        <v>32914.229897673998</v>
      </c>
      <c r="JW29" s="1">
        <v>40366.809326887997</v>
      </c>
      <c r="JX29" s="1">
        <v>31330.264039677098</v>
      </c>
      <c r="JY29" s="1">
        <v>39626.592579075703</v>
      </c>
      <c r="JZ29" s="1">
        <v>18598.120126600301</v>
      </c>
      <c r="KA29" s="1">
        <v>8554.3652608555694</v>
      </c>
      <c r="KB29" s="1">
        <v>25117.221602727401</v>
      </c>
      <c r="KC29" s="1">
        <v>6507.6950251441604</v>
      </c>
      <c r="KD29" s="1">
        <v>17522.301336710701</v>
      </c>
      <c r="KE29" s="1">
        <v>17989.545335759401</v>
      </c>
      <c r="KF29" s="1">
        <v>14676.495629630501</v>
      </c>
      <c r="KG29" s="1">
        <v>22152.416794270601</v>
      </c>
      <c r="KH29" s="1">
        <v>17699.470847168199</v>
      </c>
      <c r="KI29" s="1">
        <v>11972.7430461076</v>
      </c>
      <c r="KJ29" s="1">
        <v>45891.600624926003</v>
      </c>
      <c r="KK29" s="1">
        <v>14391.088585006801</v>
      </c>
      <c r="KL29" s="1">
        <v>34853.881270952203</v>
      </c>
      <c r="KM29" s="1">
        <v>13966.375728139899</v>
      </c>
      <c r="KN29" s="1">
        <v>41137.058414501502</v>
      </c>
      <c r="KO29" s="1">
        <v>21203.114446333799</v>
      </c>
      <c r="KP29" s="1">
        <v>18925.402128364502</v>
      </c>
      <c r="KQ29" s="1">
        <v>31859.546768353001</v>
      </c>
      <c r="KR29" s="1">
        <v>64617.238542931897</v>
      </c>
      <c r="KS29" s="1">
        <v>24525.005111362101</v>
      </c>
      <c r="KT29" s="1">
        <v>8518.4306852027403</v>
      </c>
      <c r="KU29" s="1">
        <v>99681.772762627297</v>
      </c>
      <c r="KV29" s="1">
        <v>34585.376854426097</v>
      </c>
      <c r="KW29" s="1">
        <v>18650.763543344699</v>
      </c>
      <c r="KX29" s="1">
        <v>25804.239768304698</v>
      </c>
      <c r="KY29" s="1">
        <v>28935.1721190641</v>
      </c>
      <c r="KZ29" s="1">
        <v>9981.7144150886907</v>
      </c>
      <c r="LA29" s="1">
        <v>23953.2583493497</v>
      </c>
      <c r="LB29" s="1">
        <v>16055.6017284799</v>
      </c>
      <c r="LC29" s="1">
        <v>60959.081913119197</v>
      </c>
      <c r="LD29" s="1">
        <v>33334.218806421697</v>
      </c>
      <c r="LE29" s="1">
        <v>16757.2027739369</v>
      </c>
      <c r="LF29" s="1">
        <v>31612.059042949299</v>
      </c>
      <c r="LG29" s="1">
        <v>17502.680903909601</v>
      </c>
      <c r="LH29" s="1">
        <v>61933.447428258201</v>
      </c>
      <c r="LI29" s="1">
        <v>26135.414015774801</v>
      </c>
      <c r="LJ29" s="1">
        <v>40796.675162281499</v>
      </c>
      <c r="LK29" s="1">
        <v>14481.546436164699</v>
      </c>
      <c r="LL29" s="1">
        <v>23976.3029739474</v>
      </c>
      <c r="LM29" s="1">
        <v>32632.9888731096</v>
      </c>
      <c r="LN29" s="1">
        <v>18116.190955337399</v>
      </c>
      <c r="LO29" s="1">
        <v>15849.176512828401</v>
      </c>
      <c r="LP29" s="1">
        <v>18246.1287628549</v>
      </c>
      <c r="LQ29" s="1">
        <v>6372.2667967124898</v>
      </c>
      <c r="LR29" s="1">
        <v>36562.798354658698</v>
      </c>
      <c r="LS29" s="1">
        <v>74676.160097361702</v>
      </c>
      <c r="LT29" s="1">
        <v>6537.0519551608804</v>
      </c>
      <c r="LU29" s="1">
        <v>42908.140817758598</v>
      </c>
      <c r="LV29" s="1">
        <v>11863.017741843199</v>
      </c>
      <c r="LW29" s="1">
        <v>11518.789528154601</v>
      </c>
      <c r="LX29" s="1">
        <v>18157.580718399899</v>
      </c>
      <c r="LY29" s="1">
        <v>17960.326423406299</v>
      </c>
      <c r="LZ29" s="1">
        <v>18990.915800446899</v>
      </c>
      <c r="MA29" s="1">
        <v>12662.4067390004</v>
      </c>
      <c r="MB29" s="1">
        <v>24964.475647898598</v>
      </c>
      <c r="MC29" s="1">
        <v>64256.522820402097</v>
      </c>
      <c r="MD29" s="1">
        <v>9853.9371486484597</v>
      </c>
      <c r="ME29" s="1">
        <v>33200.578671920499</v>
      </c>
      <c r="MF29" s="1">
        <v>13616.664416841801</v>
      </c>
      <c r="MG29" s="1">
        <v>56737.5352111104</v>
      </c>
      <c r="MH29" s="1">
        <v>12349.9867511709</v>
      </c>
      <c r="MI29" s="1">
        <v>31043.8444695818</v>
      </c>
      <c r="MJ29" s="1">
        <v>36380.171280158102</v>
      </c>
      <c r="MK29" s="1">
        <v>9519.1042787538008</v>
      </c>
      <c r="ML29" s="1">
        <v>37871.973025803301</v>
      </c>
      <c r="MM29" s="1">
        <v>74612.396346207694</v>
      </c>
      <c r="MN29" s="1">
        <v>9769.2139102667206</v>
      </c>
      <c r="MO29" s="1">
        <v>17917.158687398001</v>
      </c>
      <c r="MP29" s="1">
        <v>15735.7931434032</v>
      </c>
      <c r="MQ29" s="1">
        <v>19205.352687145099</v>
      </c>
      <c r="MR29" s="1">
        <v>70773.918100244206</v>
      </c>
      <c r="MS29" s="1">
        <v>11076.5284499802</v>
      </c>
      <c r="MT29" s="1">
        <v>40457.417871140999</v>
      </c>
      <c r="MU29" s="1">
        <v>15377.4624081661</v>
      </c>
      <c r="MV29" s="1">
        <v>18274.070586902701</v>
      </c>
      <c r="MW29" s="1">
        <v>13023.6031738518</v>
      </c>
      <c r="MX29" s="1">
        <v>14262.5718629034</v>
      </c>
      <c r="MY29" s="1">
        <v>32187.351615403801</v>
      </c>
      <c r="MZ29" s="1">
        <v>39398.881829804399</v>
      </c>
      <c r="NA29" s="1">
        <v>5583.9296993263897</v>
      </c>
      <c r="NB29" s="1">
        <v>9496.5775545974193</v>
      </c>
      <c r="NC29" s="1">
        <v>13561.3586141831</v>
      </c>
      <c r="ND29" s="1">
        <v>4945.83088171703</v>
      </c>
      <c r="NE29" s="1">
        <v>16419.274504402201</v>
      </c>
      <c r="NF29" s="1">
        <v>4871.7300895527897</v>
      </c>
      <c r="NG29" s="1">
        <v>16021.9695008129</v>
      </c>
      <c r="NH29" s="1">
        <v>17619.348113864198</v>
      </c>
      <c r="NI29" s="1">
        <v>11085.784651977299</v>
      </c>
      <c r="NJ29" s="1">
        <v>14637.8571672241</v>
      </c>
      <c r="NK29" s="1">
        <v>2930.16897090258</v>
      </c>
      <c r="NL29" s="1">
        <v>5041.7606746555402</v>
      </c>
      <c r="NM29" s="1">
        <v>8516.3209287013906</v>
      </c>
      <c r="NN29" s="1">
        <v>12619.254390099701</v>
      </c>
      <c r="NO29" s="1">
        <v>10173.2645967358</v>
      </c>
      <c r="NP29" s="1">
        <v>9405.0222290149504</v>
      </c>
      <c r="NQ29" s="1">
        <v>10661.3499180159</v>
      </c>
      <c r="NR29" s="1">
        <v>6879.8609209815704</v>
      </c>
      <c r="NS29" s="1">
        <v>4729.0550071528796</v>
      </c>
      <c r="NT29" s="1">
        <v>10588.0796203472</v>
      </c>
      <c r="NU29" s="1">
        <v>4281.71143618924</v>
      </c>
      <c r="NV29" s="1">
        <v>21126.2880181449</v>
      </c>
      <c r="NW29" s="1">
        <v>12690.991762346501</v>
      </c>
      <c r="NX29" s="1">
        <v>5847.0332401218602</v>
      </c>
      <c r="NY29" s="1">
        <v>5738.6992221811297</v>
      </c>
      <c r="NZ29" s="1">
        <v>4814.7988340305701</v>
      </c>
      <c r="OA29" s="1">
        <v>8802.3230257610303</v>
      </c>
      <c r="OB29" s="1">
        <v>10856.240631139</v>
      </c>
      <c r="OC29" s="1">
        <v>10475.2771843923</v>
      </c>
      <c r="OD29" s="1">
        <v>10165.2994963567</v>
      </c>
      <c r="OE29" s="1">
        <v>6867.6849512471399</v>
      </c>
      <c r="OF29" s="1">
        <v>7580.5957996009902</v>
      </c>
      <c r="OG29" s="1">
        <v>12617.184548429201</v>
      </c>
      <c r="OH29" s="1">
        <v>17012.565655178001</v>
      </c>
      <c r="OI29" s="1">
        <v>10953.085240553501</v>
      </c>
      <c r="OJ29" s="1">
        <v>29616.845061851101</v>
      </c>
      <c r="OK29" s="1">
        <v>9345.6792057524308</v>
      </c>
      <c r="OL29" s="1">
        <v>6049.5658196604099</v>
      </c>
      <c r="OM29" s="1">
        <v>73566.220888170006</v>
      </c>
      <c r="ON29" s="1">
        <v>5971.2292005884401</v>
      </c>
      <c r="OO29" s="1">
        <v>9558.2450367937909</v>
      </c>
      <c r="OP29" s="1">
        <v>15192.4269155659</v>
      </c>
      <c r="OQ29" s="1">
        <v>15069.424985849901</v>
      </c>
      <c r="OR29" s="1">
        <v>10608.4077689443</v>
      </c>
      <c r="OS29" s="1">
        <v>15151.7194349274</v>
      </c>
      <c r="OT29" s="1">
        <v>5473.10572724132</v>
      </c>
      <c r="OU29" s="1">
        <v>10131.462490256599</v>
      </c>
      <c r="OV29" s="1">
        <v>19484.894207008001</v>
      </c>
      <c r="OW29" s="1">
        <v>19560.001043821299</v>
      </c>
      <c r="OX29" s="1">
        <v>8513.0762681129909</v>
      </c>
      <c r="OY29" s="1">
        <v>10517.602811176201</v>
      </c>
      <c r="OZ29" s="1">
        <v>10259.475491323799</v>
      </c>
      <c r="PA29" s="1">
        <v>8245.2679637425608</v>
      </c>
      <c r="PB29" s="1">
        <v>7785.7763919462004</v>
      </c>
      <c r="PC29" s="1">
        <v>6799.4009133254604</v>
      </c>
      <c r="PD29" s="1">
        <v>15358.5266718087</v>
      </c>
      <c r="PE29" s="1">
        <v>12346.9462292403</v>
      </c>
      <c r="PF29" s="1">
        <v>7589.5540599578499</v>
      </c>
      <c r="PG29" s="1">
        <v>8877.2279427598605</v>
      </c>
      <c r="PH29" s="1">
        <v>14190.857701159</v>
      </c>
      <c r="PI29" s="1">
        <v>19882.276269703401</v>
      </c>
      <c r="PJ29" s="1">
        <v>13465.881783418599</v>
      </c>
      <c r="PK29" s="1">
        <v>19363.7081879549</v>
      </c>
      <c r="PL29" s="1">
        <v>11287.5516810954</v>
      </c>
      <c r="PM29" s="1">
        <v>3726.4265026008202</v>
      </c>
      <c r="PN29" s="1">
        <v>18070.0437258735</v>
      </c>
      <c r="PO29" s="1">
        <v>12087.5078092638</v>
      </c>
      <c r="PP29" s="1">
        <v>13777.1470873626</v>
      </c>
      <c r="PQ29" s="1">
        <v>24964.884281135299</v>
      </c>
      <c r="PR29" s="1">
        <v>16753.490575118802</v>
      </c>
      <c r="PS29" s="1">
        <v>7641.3791143619401</v>
      </c>
      <c r="PT29" s="1">
        <v>4291.4122551439796</v>
      </c>
      <c r="PU29" s="1">
        <v>11562.9848192961</v>
      </c>
      <c r="PV29" s="1">
        <v>15507.6603042024</v>
      </c>
      <c r="PW29" s="1">
        <v>5334.6609452408902</v>
      </c>
      <c r="PX29" s="1">
        <v>3228.0398191478998</v>
      </c>
      <c r="PY29" s="1">
        <v>32287.800060341098</v>
      </c>
      <c r="PZ29" s="1">
        <v>17694.6949399388</v>
      </c>
      <c r="QA29" s="1">
        <v>20865.874269115899</v>
      </c>
      <c r="QB29" s="1">
        <v>9749.1543486491391</v>
      </c>
      <c r="QC29" s="1">
        <v>10944.4998769416</v>
      </c>
      <c r="QD29" s="1">
        <v>17280.636806738101</v>
      </c>
      <c r="QE29" s="1">
        <v>5843.83287835994</v>
      </c>
      <c r="QF29" s="1">
        <v>13668.5446431203</v>
      </c>
      <c r="QG29" s="1">
        <v>11779.7123947496</v>
      </c>
      <c r="QH29" s="1">
        <v>13499.954694350999</v>
      </c>
      <c r="QI29" s="1">
        <v>11013.146994258101</v>
      </c>
      <c r="QJ29" s="1">
        <v>16793.195185262</v>
      </c>
      <c r="QK29" s="1">
        <v>17829.821083352501</v>
      </c>
      <c r="QL29" s="1">
        <v>12445.794724163399</v>
      </c>
      <c r="QM29" s="1">
        <v>26621.426839492098</v>
      </c>
      <c r="QN29" s="1">
        <v>6232.7198197008302</v>
      </c>
      <c r="QO29" s="1">
        <v>6637.5988469902404</v>
      </c>
      <c r="QP29" s="1">
        <v>3764.9345349293299</v>
      </c>
      <c r="QQ29" s="1">
        <v>17085.859736100199</v>
      </c>
      <c r="QR29" s="1">
        <v>6772.2511602755303</v>
      </c>
      <c r="QS29" s="1">
        <v>11512.3854970673</v>
      </c>
      <c r="QT29" s="1">
        <v>19409.1312628864</v>
      </c>
      <c r="QU29" s="1">
        <v>11414.2289481838</v>
      </c>
      <c r="QV29" s="1">
        <v>17057.386179554898</v>
      </c>
      <c r="QW29" s="1">
        <v>15604.0987767652</v>
      </c>
      <c r="QX29" s="1">
        <v>5819.9666485263097</v>
      </c>
      <c r="QY29" s="1">
        <v>4832.2059088329797</v>
      </c>
      <c r="QZ29" s="1">
        <v>25250.4035365622</v>
      </c>
      <c r="RA29" s="1">
        <v>8122.7796285442701</v>
      </c>
      <c r="RB29" s="1">
        <v>12597.8608694788</v>
      </c>
      <c r="RC29" s="1">
        <v>10863.5375133742</v>
      </c>
      <c r="RD29" s="1">
        <v>7616.3021690628302</v>
      </c>
      <c r="RE29" s="1">
        <v>8129.4542133335299</v>
      </c>
      <c r="RF29" s="1">
        <v>23414.123190586499</v>
      </c>
      <c r="RG29" s="1">
        <v>17384.207455231299</v>
      </c>
      <c r="RH29" s="1">
        <v>12958.206281070101</v>
      </c>
      <c r="RI29" s="1">
        <v>11281.8769897739</v>
      </c>
      <c r="RJ29" s="1">
        <v>10814.851092306501</v>
      </c>
      <c r="RK29" s="1">
        <v>5191.9988310632398</v>
      </c>
      <c r="RL29" s="1">
        <v>15506.0343026912</v>
      </c>
      <c r="RM29" s="1">
        <v>4530.0254033952097</v>
      </c>
      <c r="RN29" s="1">
        <v>13650.0761934899</v>
      </c>
      <c r="RO29" s="1">
        <v>7667.7408462484</v>
      </c>
      <c r="RP29" s="1">
        <v>14584.7770509577</v>
      </c>
      <c r="RQ29" s="1">
        <v>14471.9117215078</v>
      </c>
      <c r="RR29" s="1">
        <v>22573.762321088099</v>
      </c>
      <c r="RS29" s="1">
        <v>9378.7622986802708</v>
      </c>
      <c r="RT29" s="1">
        <v>7373.1021374533502</v>
      </c>
      <c r="RU29" s="1">
        <v>9824.6879140617602</v>
      </c>
      <c r="RV29" s="1">
        <v>8546.19355226683</v>
      </c>
      <c r="RW29" s="1">
        <v>8928.2456393763205</v>
      </c>
      <c r="RX29" s="1">
        <v>6541.1695635986998</v>
      </c>
      <c r="RY29" s="1">
        <v>17333.0809498901</v>
      </c>
      <c r="RZ29" s="1">
        <v>7283.1947512815204</v>
      </c>
      <c r="SA29" s="1">
        <v>31159.724287519599</v>
      </c>
      <c r="SB29" s="1">
        <v>17409.0519581595</v>
      </c>
      <c r="SC29" s="1">
        <v>10017.4883316791</v>
      </c>
      <c r="SD29" s="1">
        <v>10196.929619583299</v>
      </c>
      <c r="SE29" s="1">
        <v>34713.125976279101</v>
      </c>
      <c r="SF29" s="1">
        <v>7621.3983399531398</v>
      </c>
      <c r="SG29" s="1">
        <v>8552.4728242419096</v>
      </c>
      <c r="SH29" s="1">
        <v>6389.0431437129</v>
      </c>
      <c r="SI29" s="1">
        <v>13592.6584029318</v>
      </c>
      <c r="SJ29" s="1">
        <v>10518.8507120467</v>
      </c>
      <c r="SK29" s="1">
        <v>28163.944203322801</v>
      </c>
      <c r="SL29" s="1">
        <v>4356.4245003673896</v>
      </c>
      <c r="SM29" s="1">
        <v>37983.292479498101</v>
      </c>
      <c r="SN29" s="1">
        <v>29450.059811822</v>
      </c>
      <c r="SO29" s="1">
        <v>10132.041054732599</v>
      </c>
      <c r="SP29" s="1">
        <v>26356.943009812599</v>
      </c>
      <c r="SQ29" s="1">
        <v>9205.4979000808798</v>
      </c>
      <c r="SR29" s="1">
        <v>17457.845380677802</v>
      </c>
      <c r="SS29" s="1">
        <v>11765.285732631701</v>
      </c>
      <c r="ST29" s="1">
        <v>7007.3685267697301</v>
      </c>
      <c r="SU29" s="1">
        <v>8267.1021299582608</v>
      </c>
      <c r="SV29" s="1">
        <v>15218.312050914699</v>
      </c>
      <c r="SW29" s="1">
        <v>30527.030957808001</v>
      </c>
      <c r="SX29" s="1">
        <v>5551.3939360618197</v>
      </c>
      <c r="SY29" s="1">
        <v>23508.368369487798</v>
      </c>
      <c r="SZ29" s="1">
        <v>18111.3896801017</v>
      </c>
      <c r="TA29" s="1">
        <v>5869.2693008428796</v>
      </c>
      <c r="TB29" s="1">
        <v>4810.40064479997</v>
      </c>
      <c r="TC29" s="1">
        <v>7059.9787208130101</v>
      </c>
      <c r="TD29" s="1">
        <v>16590.7804988356</v>
      </c>
      <c r="TE29" s="1">
        <v>16630.049019136601</v>
      </c>
      <c r="TF29" s="1">
        <v>8711.7079152816495</v>
      </c>
      <c r="TG29" s="1">
        <v>10900.182044168199</v>
      </c>
      <c r="TH29" s="1">
        <v>29100.614352001099</v>
      </c>
      <c r="TI29" s="1">
        <v>13681.607826658799</v>
      </c>
      <c r="TJ29" s="1">
        <v>13770.8613164608</v>
      </c>
      <c r="TK29" s="1">
        <v>11111.9762829343</v>
      </c>
      <c r="TL29" s="1">
        <v>11274.9859070372</v>
      </c>
      <c r="TM29" s="1">
        <v>11168.962644346901</v>
      </c>
      <c r="TN29" s="1">
        <v>13363.645963519801</v>
      </c>
      <c r="TO29" s="1">
        <v>26558.442378531599</v>
      </c>
      <c r="TP29" s="1">
        <v>34738.819772982097</v>
      </c>
      <c r="TQ29" s="1">
        <v>29267.773688761699</v>
      </c>
      <c r="TR29" s="1">
        <v>28783.466724101301</v>
      </c>
      <c r="TS29" s="1">
        <v>27642.646689771002</v>
      </c>
      <c r="TT29" s="1">
        <v>13433.6832047398</v>
      </c>
      <c r="TU29" s="1">
        <v>25704.349377386501</v>
      </c>
      <c r="TV29" s="1">
        <v>12742.596026568701</v>
      </c>
      <c r="TW29" s="1">
        <v>10515.1582453793</v>
      </c>
      <c r="TX29" s="1">
        <v>8617.5122399087104</v>
      </c>
      <c r="TY29" s="1">
        <v>43521.509089595602</v>
      </c>
      <c r="TZ29" s="1">
        <v>9036.5267774452095</v>
      </c>
      <c r="UA29" s="1">
        <v>11324.1940750428</v>
      </c>
      <c r="UB29" s="1">
        <v>15352.9112165117</v>
      </c>
      <c r="UC29" s="1">
        <v>17899.752409624201</v>
      </c>
      <c r="UD29" s="1">
        <v>33532.810554223797</v>
      </c>
      <c r="UE29" s="1">
        <v>25358.7104909882</v>
      </c>
      <c r="UF29" s="1">
        <v>10945.432753483899</v>
      </c>
      <c r="UG29" s="1">
        <v>12989.186691226399</v>
      </c>
      <c r="UH29" s="1">
        <v>22733.8643606142</v>
      </c>
      <c r="UI29" s="1">
        <v>26742.745521206401</v>
      </c>
      <c r="UJ29" s="1">
        <v>25759.656566912501</v>
      </c>
      <c r="UK29" s="1">
        <v>15047.6979492508</v>
      </c>
      <c r="UL29" s="1">
        <v>28302.227423005999</v>
      </c>
      <c r="UM29" s="1">
        <v>18294.500470383999</v>
      </c>
      <c r="UN29" s="1">
        <v>10748.2439612733</v>
      </c>
      <c r="UO29" s="1">
        <v>28262.240183155402</v>
      </c>
      <c r="UP29" s="1">
        <v>20806.878268588101</v>
      </c>
      <c r="UQ29" s="1">
        <v>17560.6772626981</v>
      </c>
    </row>
    <row r="30" spans="1:563" x14ac:dyDescent="0.25">
      <c r="A30" s="1" t="s">
        <v>1642</v>
      </c>
      <c r="B30" s="1" t="s">
        <v>146</v>
      </c>
      <c r="C30" s="1" t="s">
        <v>147</v>
      </c>
      <c r="D30" s="25">
        <v>30181778.590563498</v>
      </c>
      <c r="E30" s="25">
        <v>24119775.536010299</v>
      </c>
      <c r="F30" s="25">
        <v>19975589.720984802</v>
      </c>
      <c r="G30" s="25">
        <v>16990460.268533301</v>
      </c>
      <c r="H30" s="25">
        <v>14837708.642245101</v>
      </c>
      <c r="I30" s="25">
        <v>12633631.4613804</v>
      </c>
      <c r="J30" s="25">
        <v>26239003.6630046</v>
      </c>
      <c r="K30" s="25">
        <v>13171484.1711493</v>
      </c>
      <c r="L30" s="25">
        <v>13792061.578638401</v>
      </c>
      <c r="M30" s="25">
        <v>13725659.534483099</v>
      </c>
      <c r="N30" s="1">
        <v>17040185.621173501</v>
      </c>
      <c r="O30" s="1">
        <v>13212565.0022368</v>
      </c>
      <c r="P30" s="1">
        <v>16537136.667468701</v>
      </c>
      <c r="Q30" s="1">
        <v>43821940.421080999</v>
      </c>
      <c r="R30" s="1">
        <v>10527465.167262699</v>
      </c>
      <c r="S30" s="1">
        <v>17617538.7638015</v>
      </c>
      <c r="T30" s="1">
        <v>19637059.08791</v>
      </c>
      <c r="U30" s="1">
        <v>9390647.3094167393</v>
      </c>
      <c r="V30" s="1">
        <v>10699810.1889276</v>
      </c>
      <c r="W30" s="1">
        <v>28330015.384756502</v>
      </c>
      <c r="X30" s="1">
        <v>18962758.000549499</v>
      </c>
      <c r="Y30" s="1">
        <v>13078147.634538</v>
      </c>
      <c r="Z30" s="1">
        <v>12703584.639053401</v>
      </c>
      <c r="AA30" s="1">
        <v>11493484.024647299</v>
      </c>
      <c r="AB30" s="1">
        <v>25010843.600016501</v>
      </c>
      <c r="AC30" s="1">
        <v>22593766.5821492</v>
      </c>
      <c r="AD30" s="1">
        <v>16032407.3176482</v>
      </c>
      <c r="AE30" s="1">
        <v>12175820.506284799</v>
      </c>
      <c r="AF30" s="1">
        <v>15425784.7174541</v>
      </c>
      <c r="AG30" s="1">
        <v>11853290.4014911</v>
      </c>
      <c r="AH30" s="1">
        <v>14419843.823318001</v>
      </c>
      <c r="AI30" s="1">
        <v>12582813.896205399</v>
      </c>
      <c r="AJ30" s="1">
        <v>16325035.0679517</v>
      </c>
      <c r="AK30" s="1">
        <v>23192996.577182401</v>
      </c>
      <c r="AL30" s="1">
        <v>18372258.126988899</v>
      </c>
      <c r="AM30" s="1">
        <v>28282378.030599002</v>
      </c>
      <c r="AN30" s="1">
        <v>23348599.046508599</v>
      </c>
      <c r="AO30" s="1">
        <v>20814200.318374801</v>
      </c>
      <c r="AP30" s="1">
        <v>15662239.4106097</v>
      </c>
      <c r="AQ30" s="1">
        <v>25989694.183043201</v>
      </c>
      <c r="AR30" s="1">
        <v>16603481.965050699</v>
      </c>
      <c r="AS30" s="1">
        <v>21751286.608247399</v>
      </c>
      <c r="AT30" s="1">
        <v>19782092.044738501</v>
      </c>
      <c r="AU30" s="1">
        <v>20963062.0676984</v>
      </c>
      <c r="AV30" s="1">
        <v>13110280.169881999</v>
      </c>
      <c r="AW30" s="1">
        <v>12068371.2215902</v>
      </c>
      <c r="AX30" s="1">
        <v>17228855.927413698</v>
      </c>
      <c r="AY30" s="1">
        <v>12017396.9986655</v>
      </c>
      <c r="AZ30" s="1">
        <v>20143727.647015002</v>
      </c>
      <c r="BA30" s="1">
        <v>16635262.310985001</v>
      </c>
      <c r="BB30" s="1">
        <v>15561153.7158606</v>
      </c>
      <c r="BC30" s="1">
        <v>24695357.982510298</v>
      </c>
      <c r="BD30" s="1">
        <v>11431286.634321401</v>
      </c>
      <c r="BE30" s="1">
        <v>20580040.496879499</v>
      </c>
      <c r="BF30" s="1">
        <v>13510393.1868459</v>
      </c>
      <c r="BG30" s="1">
        <v>29387596.057461102</v>
      </c>
      <c r="BH30" s="1">
        <v>15117073.618759699</v>
      </c>
      <c r="BI30" s="1">
        <v>16447040.978868401</v>
      </c>
      <c r="BJ30" s="1">
        <v>18453900.1438674</v>
      </c>
      <c r="BK30" s="1">
        <v>16830703.982765201</v>
      </c>
      <c r="BL30" s="1">
        <v>19431208.058193501</v>
      </c>
      <c r="BM30" s="1">
        <v>19376725.338900302</v>
      </c>
      <c r="BN30" s="1">
        <v>15836839.723426299</v>
      </c>
      <c r="BO30" s="1">
        <v>14167414.859057801</v>
      </c>
      <c r="BP30" s="1">
        <v>17134782.030455399</v>
      </c>
      <c r="BQ30" s="1">
        <v>20358351.4990157</v>
      </c>
      <c r="BR30" s="1">
        <v>11759365.139116799</v>
      </c>
      <c r="BS30" s="1">
        <v>13654386.8920667</v>
      </c>
      <c r="BT30" s="1">
        <v>20827535.292436</v>
      </c>
      <c r="BU30" s="1">
        <v>18779806.458987899</v>
      </c>
      <c r="BV30" s="1">
        <v>12228141.2669298</v>
      </c>
      <c r="BW30" s="1">
        <v>14132239.4553899</v>
      </c>
      <c r="BX30" s="1">
        <v>16795008.489954401</v>
      </c>
      <c r="BY30" s="1">
        <v>18559458.961967099</v>
      </c>
      <c r="BZ30" s="1">
        <v>12524547.0849643</v>
      </c>
      <c r="CA30" s="1">
        <v>7361734.9554651501</v>
      </c>
      <c r="CB30" s="1">
        <v>31449593.891107</v>
      </c>
      <c r="CC30" s="1">
        <v>9044675.3551226892</v>
      </c>
      <c r="CD30" s="1">
        <v>13505327.093876399</v>
      </c>
      <c r="CE30" s="1">
        <v>20569700.926204499</v>
      </c>
      <c r="CF30" s="1">
        <v>14789617.7474699</v>
      </c>
      <c r="CG30" s="1">
        <v>19541850.6652239</v>
      </c>
      <c r="CH30" s="1">
        <v>17187333.0001546</v>
      </c>
      <c r="CI30" s="1">
        <v>14822343.4209329</v>
      </c>
      <c r="CJ30" s="1">
        <v>13611534.5894456</v>
      </c>
      <c r="CK30" s="1">
        <v>10509885.372743201</v>
      </c>
      <c r="CL30" s="1">
        <v>10097147.4911316</v>
      </c>
      <c r="CM30" s="1">
        <v>20241371.279761601</v>
      </c>
      <c r="CN30" s="1">
        <v>30481888.065782201</v>
      </c>
      <c r="CO30" s="1">
        <v>9769549.3417021893</v>
      </c>
      <c r="CP30" s="1">
        <v>19579346.167455599</v>
      </c>
      <c r="CQ30" s="1">
        <v>13703451.1002443</v>
      </c>
      <c r="CR30" s="1">
        <v>18770065.225845098</v>
      </c>
      <c r="CS30" s="1">
        <v>23537986.231502801</v>
      </c>
      <c r="CT30" s="1">
        <v>17803620.993650299</v>
      </c>
      <c r="CU30" s="1">
        <v>17709775.770366501</v>
      </c>
      <c r="CV30" s="1">
        <v>18029643.8727386</v>
      </c>
      <c r="CW30" s="1">
        <v>28922212.699905202</v>
      </c>
      <c r="CX30" s="1">
        <v>14401903.907158401</v>
      </c>
      <c r="CY30" s="1">
        <v>24022963.6267059</v>
      </c>
      <c r="CZ30" s="1">
        <v>26880269.589535799</v>
      </c>
      <c r="DA30" s="1">
        <v>14856686.624247</v>
      </c>
      <c r="DB30" s="1">
        <v>20289722.60046</v>
      </c>
      <c r="DC30" s="1">
        <v>15460967.835317001</v>
      </c>
      <c r="DD30" s="1">
        <v>20992963.778126501</v>
      </c>
      <c r="DE30" s="1">
        <v>29289422.478376001</v>
      </c>
      <c r="DF30" s="1">
        <v>18067033.254038699</v>
      </c>
      <c r="DG30" s="1">
        <v>15292809.6285829</v>
      </c>
      <c r="DH30" s="1">
        <v>21466045.723146301</v>
      </c>
      <c r="DI30" s="1">
        <v>11642666.333818501</v>
      </c>
      <c r="DJ30" s="1">
        <v>14626828.805665899</v>
      </c>
      <c r="DK30" s="1">
        <v>17813480.8673224</v>
      </c>
      <c r="DL30" s="1">
        <v>18604156.268503401</v>
      </c>
      <c r="DM30" s="1">
        <v>42287643.964864701</v>
      </c>
      <c r="DN30" s="1">
        <v>11582555.049238499</v>
      </c>
      <c r="DO30" s="1">
        <v>14090374.954533201</v>
      </c>
      <c r="DP30" s="1">
        <v>22522595.577033799</v>
      </c>
      <c r="DQ30" s="1">
        <v>18107915.099285699</v>
      </c>
      <c r="DR30" s="1">
        <v>21714155.746054601</v>
      </c>
      <c r="DS30" s="1">
        <v>14329744.654063599</v>
      </c>
      <c r="DT30" s="1">
        <v>15270313.9454963</v>
      </c>
      <c r="DU30" s="1">
        <v>19001830.074525699</v>
      </c>
      <c r="DV30" s="1">
        <v>13277345.5036665</v>
      </c>
      <c r="DW30" s="1">
        <v>13015267.820523901</v>
      </c>
      <c r="DX30" s="1">
        <v>24554914.213034298</v>
      </c>
      <c r="DY30" s="1">
        <v>8708931.8702815101</v>
      </c>
      <c r="DZ30" s="1">
        <v>20640947.194741499</v>
      </c>
      <c r="EA30" s="1">
        <v>13990281.0488526</v>
      </c>
      <c r="EB30" s="1">
        <v>11828468.809151299</v>
      </c>
      <c r="EC30" s="1">
        <v>18285485.815173902</v>
      </c>
      <c r="ED30" s="1">
        <v>15968583.2681404</v>
      </c>
      <c r="EE30" s="1">
        <v>18956527.846183199</v>
      </c>
      <c r="EF30" s="1">
        <v>20446971.112613302</v>
      </c>
      <c r="EG30" s="1">
        <v>10247897.018221799</v>
      </c>
      <c r="EH30" s="1">
        <v>14120179.4065223</v>
      </c>
      <c r="EI30" s="1">
        <v>14901820.264813701</v>
      </c>
      <c r="EJ30" s="1">
        <v>11162732.310094301</v>
      </c>
      <c r="EK30" s="1">
        <v>21568782.084715001</v>
      </c>
      <c r="EL30" s="1">
        <v>13631053.5135781</v>
      </c>
      <c r="EM30" s="1">
        <v>13494853.5233576</v>
      </c>
      <c r="EN30" s="1">
        <v>14917155.9068167</v>
      </c>
      <c r="EO30" s="1">
        <v>14071681.570131401</v>
      </c>
      <c r="EP30" s="1">
        <v>16683698.5801525</v>
      </c>
      <c r="EQ30" s="1">
        <v>13355923.8853512</v>
      </c>
      <c r="ER30" s="1">
        <v>9738780.9426405393</v>
      </c>
      <c r="ES30" s="1">
        <v>15227616.9305159</v>
      </c>
      <c r="ET30" s="1">
        <v>14697950.630398899</v>
      </c>
      <c r="EU30" s="1">
        <v>12035258.696673401</v>
      </c>
      <c r="EV30" s="1">
        <v>15554270.45139</v>
      </c>
      <c r="EW30" s="1">
        <v>15349109.094201701</v>
      </c>
      <c r="EX30" s="1">
        <v>15582270.6121809</v>
      </c>
      <c r="EY30" s="1">
        <v>21555259.051185399</v>
      </c>
      <c r="EZ30" s="1">
        <v>18352852.3198286</v>
      </c>
      <c r="FA30" s="1">
        <v>21847868.406976201</v>
      </c>
      <c r="FB30" s="1">
        <v>9412679.5037114397</v>
      </c>
      <c r="FC30" s="1">
        <v>29271735.540979899</v>
      </c>
      <c r="FD30" s="1">
        <v>14588703.1124827</v>
      </c>
      <c r="FE30" s="1">
        <v>14769153.0019587</v>
      </c>
      <c r="FF30" s="1">
        <v>20224121.729875099</v>
      </c>
      <c r="FG30" s="1">
        <v>20546658.8698087</v>
      </c>
      <c r="FH30" s="1">
        <v>15185090.5968522</v>
      </c>
      <c r="FI30" s="1">
        <v>26512375.115634199</v>
      </c>
      <c r="FJ30" s="1">
        <v>17608771.218187898</v>
      </c>
      <c r="FK30" s="1">
        <v>20324214.247139301</v>
      </c>
      <c r="FL30" s="1">
        <v>19065233.801170401</v>
      </c>
      <c r="FM30" s="1">
        <v>12262354.315563601</v>
      </c>
      <c r="FN30" s="1">
        <v>20094590.615155</v>
      </c>
      <c r="FO30" s="1">
        <v>16347461.769104499</v>
      </c>
      <c r="FP30" s="1">
        <v>18237857.0676594</v>
      </c>
      <c r="FQ30" s="1">
        <v>16312325.2032283</v>
      </c>
      <c r="FR30" s="1">
        <v>11758869.2232807</v>
      </c>
      <c r="FS30" s="1">
        <v>11337444.835971</v>
      </c>
      <c r="FT30" s="1">
        <v>15991474.4323748</v>
      </c>
      <c r="FU30" s="1">
        <v>21462711.175790701</v>
      </c>
      <c r="FV30" s="1">
        <v>16645229.265568299</v>
      </c>
      <c r="FW30" s="1">
        <v>14397944.9995116</v>
      </c>
      <c r="FX30" s="1">
        <v>36814744.453698702</v>
      </c>
      <c r="FY30" s="1">
        <v>18144755.264953502</v>
      </c>
      <c r="FZ30" s="1">
        <v>25700463.416033302</v>
      </c>
      <c r="GA30" s="1">
        <v>14350288.5105191</v>
      </c>
      <c r="GB30" s="1">
        <v>24575837.7377069</v>
      </c>
      <c r="GC30" s="1">
        <v>16598371.643596901</v>
      </c>
      <c r="GD30" s="1">
        <v>10288056.628714001</v>
      </c>
      <c r="GE30" s="1">
        <v>14144616.8149442</v>
      </c>
      <c r="GF30" s="1">
        <v>11604279.190462399</v>
      </c>
      <c r="GG30" s="1">
        <v>8586408.2780359201</v>
      </c>
      <c r="GH30" s="1">
        <v>10745986.8553697</v>
      </c>
      <c r="GI30" s="1">
        <v>11773780.905438401</v>
      </c>
      <c r="GJ30" s="1">
        <v>16681207.5167675</v>
      </c>
      <c r="GK30" s="1">
        <v>22423290.629758101</v>
      </c>
      <c r="GL30" s="1">
        <v>19303998.189273901</v>
      </c>
      <c r="GM30" s="1">
        <v>18625379.6084258</v>
      </c>
      <c r="GN30" s="1">
        <v>15945947.828888901</v>
      </c>
      <c r="GO30" s="1">
        <v>20339947.901439901</v>
      </c>
      <c r="GP30" s="1">
        <v>16505961.8906195</v>
      </c>
      <c r="GQ30" s="1">
        <v>21396507.283886202</v>
      </c>
      <c r="GR30" s="1">
        <v>27308855.1563491</v>
      </c>
      <c r="GS30" s="1">
        <v>13448864.126945199</v>
      </c>
      <c r="GT30" s="1">
        <v>14128726.6481908</v>
      </c>
      <c r="GU30" s="1">
        <v>12463493.890623</v>
      </c>
      <c r="GV30" s="1">
        <v>10693618.7548956</v>
      </c>
      <c r="GW30" s="1">
        <v>14485319.3409924</v>
      </c>
      <c r="GX30" s="1">
        <v>14182614.3139282</v>
      </c>
      <c r="GY30" s="1">
        <v>13157666.280047599</v>
      </c>
      <c r="GZ30" s="1">
        <v>11860923.116116799</v>
      </c>
      <c r="HA30" s="1">
        <v>22881019.848667402</v>
      </c>
      <c r="HB30" s="1">
        <v>21935361.7392665</v>
      </c>
      <c r="HC30" s="1">
        <v>18704408.967917301</v>
      </c>
      <c r="HD30" s="1">
        <v>11428557.8463495</v>
      </c>
      <c r="HE30" s="1">
        <v>12619554.605358699</v>
      </c>
      <c r="HF30" s="1">
        <v>13102457.8176277</v>
      </c>
      <c r="HG30" s="1">
        <v>11433123.601652101</v>
      </c>
      <c r="HH30" s="1">
        <v>21560580.122899801</v>
      </c>
      <c r="HI30" s="1">
        <v>16341206.6618065</v>
      </c>
      <c r="HJ30" s="1">
        <v>16113178.8444198</v>
      </c>
      <c r="HK30" s="1">
        <v>12183975.786907</v>
      </c>
      <c r="HL30" s="1">
        <v>23680272.175577998</v>
      </c>
      <c r="HM30" s="1">
        <v>17059461.901825801</v>
      </c>
      <c r="HN30" s="1">
        <v>20373489.328057799</v>
      </c>
      <c r="HO30" s="1">
        <v>24391972.676365901</v>
      </c>
      <c r="HP30" s="1">
        <v>19520491.335074399</v>
      </c>
      <c r="HQ30" s="1">
        <v>12718572.7552725</v>
      </c>
      <c r="HR30" s="1">
        <v>16638817.1510476</v>
      </c>
      <c r="HS30" s="1">
        <v>20257980.481772002</v>
      </c>
      <c r="HT30" s="1">
        <v>11309479.2756768</v>
      </c>
      <c r="HU30" s="1">
        <v>21581100.0141997</v>
      </c>
      <c r="HV30" s="1">
        <v>8967742.2301906794</v>
      </c>
      <c r="HW30" s="1">
        <v>13036320.565528</v>
      </c>
      <c r="HX30" s="1">
        <v>11205216.7341963</v>
      </c>
      <c r="HY30" s="1">
        <v>7627571.79682591</v>
      </c>
      <c r="HZ30" s="1">
        <v>10192503.5302322</v>
      </c>
      <c r="IA30" s="1">
        <v>18567642.835313398</v>
      </c>
      <c r="IB30" s="1">
        <v>21021269.4752394</v>
      </c>
      <c r="IC30" s="1">
        <v>12385740.3091313</v>
      </c>
      <c r="ID30" s="1">
        <v>12560031.0888262</v>
      </c>
      <c r="IE30" s="1">
        <v>13362347.8254197</v>
      </c>
      <c r="IF30" s="1">
        <v>16439322.1772606</v>
      </c>
      <c r="IG30" s="1">
        <v>16057953.1004322</v>
      </c>
      <c r="IH30" s="1">
        <v>13175558.063003199</v>
      </c>
      <c r="II30" s="1">
        <v>11948319.6614406</v>
      </c>
      <c r="IJ30" s="1">
        <v>18454528.0175316</v>
      </c>
      <c r="IK30" s="1">
        <v>9571192.2422907595</v>
      </c>
      <c r="IL30" s="1">
        <v>15798422.570325101</v>
      </c>
      <c r="IM30" s="1">
        <v>13762991.3026336</v>
      </c>
      <c r="IN30" s="1">
        <v>15657943.979284801</v>
      </c>
      <c r="IO30" s="1">
        <v>8727677.6121786404</v>
      </c>
      <c r="IP30" s="1">
        <v>14605249.672942299</v>
      </c>
      <c r="IQ30" s="1">
        <v>14693682.0416846</v>
      </c>
      <c r="IR30" s="1">
        <v>21953192.0245951</v>
      </c>
      <c r="IS30" s="1">
        <v>13446585.2634918</v>
      </c>
      <c r="IT30" s="1">
        <v>7778056.5743957404</v>
      </c>
      <c r="IU30" s="1">
        <v>15952378.625249</v>
      </c>
      <c r="IV30" s="1">
        <v>14250402.123533901</v>
      </c>
      <c r="IW30" s="1">
        <v>8637471.9657495394</v>
      </c>
      <c r="IX30" s="1">
        <v>13749132.052675899</v>
      </c>
      <c r="IY30" s="1">
        <v>18142553.254416399</v>
      </c>
      <c r="IZ30" s="1">
        <v>16724230.0976994</v>
      </c>
      <c r="JA30" s="1">
        <v>14960226.44005</v>
      </c>
      <c r="JB30" s="1">
        <v>11912319.067854701</v>
      </c>
      <c r="JC30" s="1">
        <v>14724967.7292838</v>
      </c>
      <c r="JD30" s="1">
        <v>11080737.1153946</v>
      </c>
      <c r="JE30" s="1">
        <v>25901421.279328901</v>
      </c>
      <c r="JF30" s="1">
        <v>17727888.225850198</v>
      </c>
      <c r="JG30" s="1">
        <v>13676698.068433501</v>
      </c>
      <c r="JH30" s="1">
        <v>16188869.4015265</v>
      </c>
      <c r="JI30" s="1">
        <v>15170755.200814299</v>
      </c>
      <c r="JJ30" s="1">
        <v>7338738.4023543401</v>
      </c>
      <c r="JK30" s="1">
        <v>13277732.7260093</v>
      </c>
      <c r="JL30" s="1">
        <v>14583168.171253899</v>
      </c>
      <c r="JM30" s="1">
        <v>29972231.554563899</v>
      </c>
      <c r="JN30" s="1">
        <v>19759100.036785401</v>
      </c>
      <c r="JO30" s="1">
        <v>19350157.160445198</v>
      </c>
      <c r="JP30" s="1">
        <v>16927983.578685299</v>
      </c>
      <c r="JQ30" s="1">
        <v>13911587.4650121</v>
      </c>
      <c r="JR30" s="1">
        <v>17530138.629363999</v>
      </c>
      <c r="JS30" s="1">
        <v>14686115.5487675</v>
      </c>
      <c r="JT30" s="1">
        <v>17089054.1480368</v>
      </c>
      <c r="JU30" s="1">
        <v>16574703.9998335</v>
      </c>
      <c r="JV30" s="1">
        <v>24612944.831540801</v>
      </c>
      <c r="JW30" s="1">
        <v>12246372.698576201</v>
      </c>
      <c r="JX30" s="1">
        <v>10532302.4847965</v>
      </c>
      <c r="JY30" s="1">
        <v>18238330.828700401</v>
      </c>
      <c r="JZ30" s="1">
        <v>12203771.1248351</v>
      </c>
      <c r="KA30" s="1">
        <v>25326883.594907802</v>
      </c>
      <c r="KB30" s="1">
        <v>22660741.372080501</v>
      </c>
      <c r="KC30" s="1">
        <v>13784964.137090599</v>
      </c>
      <c r="KD30" s="1">
        <v>25808162.512578301</v>
      </c>
      <c r="KE30" s="1">
        <v>14318612.7266373</v>
      </c>
      <c r="KF30" s="1">
        <v>28273126.780308299</v>
      </c>
      <c r="KG30" s="1">
        <v>17226611.600753602</v>
      </c>
      <c r="KH30" s="1">
        <v>19215820.867811199</v>
      </c>
      <c r="KI30" s="1">
        <v>10132472.220840501</v>
      </c>
      <c r="KJ30" s="1">
        <v>16307101.037738301</v>
      </c>
      <c r="KK30" s="1">
        <v>11919923.221623899</v>
      </c>
      <c r="KL30" s="1">
        <v>14266836.165643601</v>
      </c>
      <c r="KM30" s="1">
        <v>14115439.989316</v>
      </c>
      <c r="KN30" s="1">
        <v>10807341.4696988</v>
      </c>
      <c r="KO30" s="1">
        <v>11474124.415439099</v>
      </c>
      <c r="KP30" s="1">
        <v>12192434.3646484</v>
      </c>
      <c r="KQ30" s="1">
        <v>21355207.424639098</v>
      </c>
      <c r="KR30" s="1">
        <v>14481572.043338399</v>
      </c>
      <c r="KS30" s="1">
        <v>26182425.986167099</v>
      </c>
      <c r="KT30" s="1">
        <v>14509706.6881954</v>
      </c>
      <c r="KU30" s="1">
        <v>8608113.4182225391</v>
      </c>
      <c r="KV30" s="1">
        <v>9280509.3393265307</v>
      </c>
      <c r="KW30" s="1">
        <v>13782466.9369749</v>
      </c>
      <c r="KX30" s="1">
        <v>13549724.043094199</v>
      </c>
      <c r="KY30" s="1">
        <v>20798911.653730001</v>
      </c>
      <c r="KZ30" s="1">
        <v>15741946.9313975</v>
      </c>
      <c r="LA30" s="1">
        <v>15726779.879698699</v>
      </c>
      <c r="LB30" s="1">
        <v>9243178.8764527608</v>
      </c>
      <c r="LC30" s="1">
        <v>17187743.804102998</v>
      </c>
      <c r="LD30" s="1">
        <v>17796643.654994901</v>
      </c>
      <c r="LE30" s="1">
        <v>15153727.018676501</v>
      </c>
      <c r="LF30" s="1">
        <v>13498260.6680548</v>
      </c>
      <c r="LG30" s="1">
        <v>16420649.280346399</v>
      </c>
      <c r="LH30" s="1">
        <v>21671689.2811004</v>
      </c>
      <c r="LI30" s="1">
        <v>11962831.2813148</v>
      </c>
      <c r="LJ30" s="1">
        <v>22864931.949311599</v>
      </c>
      <c r="LK30" s="1">
        <v>19542614.635118801</v>
      </c>
      <c r="LL30" s="1">
        <v>14805669.6906427</v>
      </c>
      <c r="LM30" s="1">
        <v>20554335.371714398</v>
      </c>
      <c r="LN30" s="1">
        <v>13685903.371604601</v>
      </c>
      <c r="LO30" s="1">
        <v>16299505.0740638</v>
      </c>
      <c r="LP30" s="1">
        <v>14592816.756336899</v>
      </c>
      <c r="LQ30" s="1">
        <v>11301724.1075298</v>
      </c>
      <c r="LR30" s="1">
        <v>17025181.175724301</v>
      </c>
      <c r="LS30" s="1">
        <v>14503244.702145999</v>
      </c>
      <c r="LT30" s="1">
        <v>20957786.088993002</v>
      </c>
      <c r="LU30" s="1">
        <v>12983753.662068199</v>
      </c>
      <c r="LV30" s="1">
        <v>12222437.297750801</v>
      </c>
      <c r="LW30" s="1">
        <v>19764121.150331799</v>
      </c>
      <c r="LX30" s="1">
        <v>17251146.065322701</v>
      </c>
      <c r="LY30" s="1">
        <v>20602614.2490144</v>
      </c>
      <c r="LZ30" s="1">
        <v>19151633.7480468</v>
      </c>
      <c r="MA30" s="1">
        <v>15576706.165541699</v>
      </c>
      <c r="MB30" s="1">
        <v>14928915.491776399</v>
      </c>
      <c r="MC30" s="1">
        <v>11467950.640036</v>
      </c>
      <c r="MD30" s="1">
        <v>9251984.6263586804</v>
      </c>
      <c r="ME30" s="1">
        <v>12100245.1377455</v>
      </c>
      <c r="MF30" s="1">
        <v>10229673.0936522</v>
      </c>
      <c r="MG30" s="1">
        <v>10987015.844825801</v>
      </c>
      <c r="MH30" s="1">
        <v>10663302.1348412</v>
      </c>
      <c r="MI30" s="1">
        <v>24151314.5661144</v>
      </c>
      <c r="MJ30" s="1">
        <v>16012722.6454785</v>
      </c>
      <c r="MK30" s="1">
        <v>10514508.3675883</v>
      </c>
      <c r="ML30" s="1">
        <v>17396185.769079398</v>
      </c>
      <c r="MM30" s="1">
        <v>12275806.132885201</v>
      </c>
      <c r="MN30" s="1">
        <v>10093110.146751801</v>
      </c>
      <c r="MO30" s="1">
        <v>11714118.5033748</v>
      </c>
      <c r="MP30" s="1">
        <v>14109651.9366151</v>
      </c>
      <c r="MQ30" s="1">
        <v>19775957.845795698</v>
      </c>
      <c r="MR30" s="1">
        <v>14379045.2466773</v>
      </c>
      <c r="MS30" s="1">
        <v>12878619.6278922</v>
      </c>
      <c r="MT30" s="1">
        <v>18241010.2088755</v>
      </c>
      <c r="MU30" s="1">
        <v>14709449.898419</v>
      </c>
      <c r="MV30" s="1">
        <v>14781504.6455932</v>
      </c>
      <c r="MW30" s="1">
        <v>11871882.608377401</v>
      </c>
      <c r="MX30" s="1">
        <v>14586341.8335362</v>
      </c>
      <c r="MY30" s="1">
        <v>10261459.3725826</v>
      </c>
      <c r="MZ30" s="1">
        <v>11227973.0908354</v>
      </c>
      <c r="NA30" s="1">
        <v>17274821.062261999</v>
      </c>
      <c r="NB30" s="1">
        <v>9146795.7263044398</v>
      </c>
      <c r="NC30" s="1">
        <v>23442855.989431102</v>
      </c>
      <c r="ND30" s="1">
        <v>16544588.6801582</v>
      </c>
      <c r="NE30" s="1">
        <v>23313124.853414401</v>
      </c>
      <c r="NF30" s="1">
        <v>10034482.951927399</v>
      </c>
      <c r="NG30" s="1">
        <v>6797255.6247970397</v>
      </c>
      <c r="NH30" s="1">
        <v>13518597.670825301</v>
      </c>
      <c r="NI30" s="1">
        <v>18299837.076934099</v>
      </c>
      <c r="NJ30" s="1">
        <v>25304541.572177298</v>
      </c>
      <c r="NK30" s="1">
        <v>15600373.957481399</v>
      </c>
      <c r="NL30" s="1">
        <v>15529642.859229401</v>
      </c>
      <c r="NM30" s="1">
        <v>13701470.649741899</v>
      </c>
      <c r="NN30" s="1">
        <v>13247555.8439849</v>
      </c>
      <c r="NO30" s="1">
        <v>14504628.019935699</v>
      </c>
      <c r="NP30" s="1">
        <v>19770456.2646937</v>
      </c>
      <c r="NQ30" s="1">
        <v>24170751.192401402</v>
      </c>
      <c r="NR30" s="1">
        <v>14587837.7649973</v>
      </c>
      <c r="NS30" s="1">
        <v>11583517.478634</v>
      </c>
      <c r="NT30" s="1">
        <v>10581735.191195499</v>
      </c>
      <c r="NU30" s="1">
        <v>9673895.6896710992</v>
      </c>
      <c r="NV30" s="1">
        <v>17983062.371440001</v>
      </c>
      <c r="NW30" s="1">
        <v>15955328.4933355</v>
      </c>
      <c r="NX30" s="1">
        <v>14535959.2658264</v>
      </c>
      <c r="NY30" s="1">
        <v>15169779.240711</v>
      </c>
      <c r="NZ30" s="1">
        <v>29944517.296514101</v>
      </c>
      <c r="OA30" s="1">
        <v>15356786.9903476</v>
      </c>
      <c r="OB30" s="1">
        <v>16012917.719666</v>
      </c>
      <c r="OC30" s="1">
        <v>11244192.4320754</v>
      </c>
      <c r="OD30" s="1">
        <v>18840093.183316201</v>
      </c>
      <c r="OE30" s="1">
        <v>15957233.876287799</v>
      </c>
      <c r="OF30" s="1">
        <v>9908484.8653740901</v>
      </c>
      <c r="OG30" s="1">
        <v>17241632.632988699</v>
      </c>
      <c r="OH30" s="1">
        <v>8268574.42775892</v>
      </c>
      <c r="OI30" s="1">
        <v>26832357.608177699</v>
      </c>
      <c r="OJ30" s="1">
        <v>13211813.826842301</v>
      </c>
      <c r="OK30" s="1">
        <v>15464948.924423501</v>
      </c>
      <c r="OL30" s="1">
        <v>12643708.576527201</v>
      </c>
      <c r="OM30" s="1">
        <v>17832325.721884198</v>
      </c>
      <c r="ON30" s="1">
        <v>13761318.3688196</v>
      </c>
      <c r="OO30" s="1">
        <v>20662023.874763899</v>
      </c>
      <c r="OP30" s="1">
        <v>16293426.713932401</v>
      </c>
      <c r="OQ30" s="1">
        <v>11013078.798983</v>
      </c>
      <c r="OR30" s="1">
        <v>10485717.184596701</v>
      </c>
      <c r="OS30" s="1">
        <v>17625086.2607936</v>
      </c>
      <c r="OT30" s="1">
        <v>22676794.731741901</v>
      </c>
      <c r="OU30" s="1">
        <v>10598560.436206801</v>
      </c>
      <c r="OV30" s="1">
        <v>14431128.7683283</v>
      </c>
      <c r="OW30" s="1">
        <v>20808469.623946801</v>
      </c>
      <c r="OX30" s="1">
        <v>15387816.260929</v>
      </c>
      <c r="OY30" s="1">
        <v>8519932.3833627794</v>
      </c>
      <c r="OZ30" s="1">
        <v>9298471.0190664697</v>
      </c>
      <c r="PA30" s="1">
        <v>17389488.065078799</v>
      </c>
      <c r="PB30" s="1">
        <v>18292876.712337799</v>
      </c>
      <c r="PC30" s="1">
        <v>31214051.1672743</v>
      </c>
      <c r="PD30" s="1">
        <v>18773596.941324599</v>
      </c>
      <c r="PE30" s="1">
        <v>16316899.5615975</v>
      </c>
      <c r="PF30" s="1">
        <v>22541254.427080601</v>
      </c>
      <c r="PG30" s="1">
        <v>9991872.2728563007</v>
      </c>
      <c r="PH30" s="1">
        <v>11751317.853163401</v>
      </c>
      <c r="PI30" s="1">
        <v>11166767.6941159</v>
      </c>
      <c r="PJ30" s="1">
        <v>19644489.3300086</v>
      </c>
      <c r="PK30" s="1">
        <v>16922266.254540998</v>
      </c>
      <c r="PL30" s="1">
        <v>15841312.653582601</v>
      </c>
      <c r="PM30" s="1">
        <v>9307590.8977519199</v>
      </c>
      <c r="PN30" s="1">
        <v>10774115.4961641</v>
      </c>
      <c r="PO30" s="1">
        <v>12101621.697965501</v>
      </c>
      <c r="PP30" s="1">
        <v>11803756.187165899</v>
      </c>
      <c r="PQ30" s="1">
        <v>13668382.784065399</v>
      </c>
      <c r="PR30" s="1">
        <v>10549913.154332001</v>
      </c>
      <c r="PS30" s="1">
        <v>14904276.715281</v>
      </c>
      <c r="PT30" s="1">
        <v>7114357.21097543</v>
      </c>
      <c r="PU30" s="1">
        <v>11506221.553536201</v>
      </c>
      <c r="PV30" s="1">
        <v>23178167.828841601</v>
      </c>
      <c r="PW30" s="1">
        <v>18157138.845012099</v>
      </c>
      <c r="PX30" s="1">
        <v>20264851.997314598</v>
      </c>
      <c r="PY30" s="1">
        <v>24583673.798078101</v>
      </c>
      <c r="PZ30" s="1">
        <v>13518759.9181474</v>
      </c>
      <c r="QA30" s="1">
        <v>20568119.177784599</v>
      </c>
      <c r="QB30" s="1">
        <v>10836390.4575915</v>
      </c>
      <c r="QC30" s="1">
        <v>18265743.255272999</v>
      </c>
      <c r="QD30" s="1">
        <v>12688860.7056465</v>
      </c>
      <c r="QE30" s="1">
        <v>16112625.8195193</v>
      </c>
      <c r="QF30" s="1">
        <v>17250213.335421398</v>
      </c>
      <c r="QG30" s="1">
        <v>19134178.887981798</v>
      </c>
      <c r="QH30" s="1">
        <v>15461386.3615932</v>
      </c>
      <c r="QI30" s="1">
        <v>17972580.062075298</v>
      </c>
      <c r="QJ30" s="1">
        <v>21380458.869015899</v>
      </c>
      <c r="QK30" s="1">
        <v>10612491.833210099</v>
      </c>
      <c r="QL30" s="1">
        <v>17281835.2007664</v>
      </c>
      <c r="QM30" s="1">
        <v>17630884.5868848</v>
      </c>
      <c r="QN30" s="1">
        <v>11169785.1806759</v>
      </c>
      <c r="QO30" s="1">
        <v>19033414.248746</v>
      </c>
      <c r="QP30" s="1">
        <v>9818825.1747117508</v>
      </c>
      <c r="QQ30" s="1">
        <v>11662466.9522531</v>
      </c>
      <c r="QR30" s="1">
        <v>17761733.068776801</v>
      </c>
      <c r="QS30" s="1">
        <v>26611772.981430799</v>
      </c>
      <c r="QT30" s="1">
        <v>9636283.8717176802</v>
      </c>
      <c r="QU30" s="1">
        <v>18496571.726703901</v>
      </c>
      <c r="QV30" s="1">
        <v>16227967.8550155</v>
      </c>
      <c r="QW30" s="1">
        <v>9854804.1253300998</v>
      </c>
      <c r="QX30" s="1">
        <v>10690371.2191868</v>
      </c>
      <c r="QY30" s="1">
        <v>9219725.1925910003</v>
      </c>
      <c r="QZ30" s="1">
        <v>18656450.883132402</v>
      </c>
      <c r="RA30" s="1">
        <v>7784270.9131652303</v>
      </c>
      <c r="RB30" s="1">
        <v>17989023.906282298</v>
      </c>
      <c r="RC30" s="1">
        <v>18663265.208579499</v>
      </c>
      <c r="RD30" s="1">
        <v>14114175.5381958</v>
      </c>
      <c r="RE30" s="1">
        <v>17225933.190699998</v>
      </c>
      <c r="RF30" s="1">
        <v>15544612.1614669</v>
      </c>
      <c r="RG30" s="1">
        <v>11859574.0711296</v>
      </c>
      <c r="RH30" s="1">
        <v>11044633.988961499</v>
      </c>
      <c r="RI30" s="1">
        <v>21153975.580518998</v>
      </c>
      <c r="RJ30" s="1">
        <v>16643980.6408515</v>
      </c>
      <c r="RK30" s="1">
        <v>9332366.1925983708</v>
      </c>
      <c r="RL30" s="1">
        <v>8778293.0498857498</v>
      </c>
      <c r="RM30" s="1">
        <v>25936014.592563901</v>
      </c>
      <c r="RN30" s="1">
        <v>12978873.681399601</v>
      </c>
      <c r="RO30" s="1">
        <v>10136855.44166</v>
      </c>
      <c r="RP30" s="1">
        <v>10629450.958368899</v>
      </c>
      <c r="RQ30" s="1">
        <v>10579142.515914001</v>
      </c>
      <c r="RR30" s="1">
        <v>14743395.5804161</v>
      </c>
      <c r="RS30" s="1">
        <v>19091947.726632699</v>
      </c>
      <c r="RT30" s="1">
        <v>22164790.049770799</v>
      </c>
      <c r="RU30" s="1">
        <v>14026918.116857801</v>
      </c>
      <c r="RV30" s="1">
        <v>20657222.211370599</v>
      </c>
      <c r="RW30" s="1">
        <v>12332990.476203799</v>
      </c>
      <c r="RX30" s="1">
        <v>7134819.0317828599</v>
      </c>
      <c r="RY30" s="1">
        <v>12696142.068457801</v>
      </c>
      <c r="RZ30" s="1">
        <v>20700255.172120798</v>
      </c>
      <c r="SA30" s="1">
        <v>17906089.681583401</v>
      </c>
      <c r="SB30" s="1">
        <v>17073170.457075201</v>
      </c>
      <c r="SC30" s="1">
        <v>32892259.866761301</v>
      </c>
      <c r="SD30" s="1">
        <v>15780552.434664899</v>
      </c>
      <c r="SE30" s="1">
        <v>16774444.8594754</v>
      </c>
      <c r="SF30" s="1">
        <v>11977926.990382399</v>
      </c>
      <c r="SG30" s="1">
        <v>9866417.5487997904</v>
      </c>
      <c r="SH30" s="1">
        <v>24196013.825013801</v>
      </c>
      <c r="SI30" s="1">
        <v>10823510.272195799</v>
      </c>
      <c r="SJ30" s="1">
        <v>16580339.1284588</v>
      </c>
      <c r="SK30" s="1">
        <v>14205765.158769101</v>
      </c>
      <c r="SL30" s="1">
        <v>9625553.1971061397</v>
      </c>
      <c r="SM30" s="1">
        <v>10865494.558954099</v>
      </c>
      <c r="SN30" s="1">
        <v>9104500.0974585693</v>
      </c>
      <c r="SO30" s="1">
        <v>19215465.0003029</v>
      </c>
      <c r="SP30" s="1">
        <v>14610459.195318401</v>
      </c>
      <c r="SQ30" s="1">
        <v>17569019.751545101</v>
      </c>
      <c r="SR30" s="1">
        <v>15959324.821815399</v>
      </c>
      <c r="SS30" s="1">
        <v>14387169.7650817</v>
      </c>
      <c r="ST30" s="1">
        <v>6327931.1204183502</v>
      </c>
      <c r="SU30" s="1">
        <v>10903289.069232401</v>
      </c>
      <c r="SV30" s="1">
        <v>22038262.385722298</v>
      </c>
      <c r="SW30" s="1">
        <v>13677358.3434249</v>
      </c>
      <c r="SX30" s="1">
        <v>9045920.2226384506</v>
      </c>
      <c r="SY30" s="1">
        <v>10458352.4157834</v>
      </c>
      <c r="SZ30" s="1">
        <v>10269407.427969299</v>
      </c>
      <c r="TA30" s="1">
        <v>8756007.6029972304</v>
      </c>
      <c r="TB30" s="1">
        <v>14732946.7071796</v>
      </c>
      <c r="TC30" s="1">
        <v>17438354.806247901</v>
      </c>
      <c r="TD30" s="1">
        <v>20830047.352760799</v>
      </c>
      <c r="TE30" s="1">
        <v>17687237.604492001</v>
      </c>
      <c r="TF30" s="1">
        <v>10863838.163309401</v>
      </c>
      <c r="TG30" s="1">
        <v>8607811.1369863097</v>
      </c>
      <c r="TH30" s="1">
        <v>26359843.845978498</v>
      </c>
      <c r="TI30" s="1">
        <v>25422301.126619</v>
      </c>
      <c r="TJ30" s="1">
        <v>18361756.517317198</v>
      </c>
      <c r="TK30" s="1">
        <v>13339467.475810699</v>
      </c>
      <c r="TL30" s="1">
        <v>10407652.386784401</v>
      </c>
      <c r="TM30" s="1">
        <v>25536634.067506202</v>
      </c>
      <c r="TN30" s="1">
        <v>13159481.3630709</v>
      </c>
      <c r="TO30" s="1">
        <v>24448012.714007199</v>
      </c>
      <c r="TP30" s="1">
        <v>13784983.502230801</v>
      </c>
      <c r="TQ30" s="1">
        <v>14421206.6682653</v>
      </c>
      <c r="TR30" s="1">
        <v>19425547.6017325</v>
      </c>
      <c r="TS30" s="1">
        <v>23617068.475958101</v>
      </c>
      <c r="TT30" s="1">
        <v>14794809.079099299</v>
      </c>
      <c r="TU30" s="1">
        <v>19765148.6198203</v>
      </c>
      <c r="TV30" s="1">
        <v>23918372.584499899</v>
      </c>
      <c r="TW30" s="1">
        <v>16397721.7029684</v>
      </c>
      <c r="TX30" s="1">
        <v>12888852.6398836</v>
      </c>
      <c r="TY30" s="1">
        <v>11531249.847735399</v>
      </c>
      <c r="TZ30" s="1">
        <v>8948557.8572205305</v>
      </c>
      <c r="UA30" s="1">
        <v>20322002.525994301</v>
      </c>
      <c r="UB30" s="1">
        <v>15864614.3625121</v>
      </c>
      <c r="UC30" s="1">
        <v>10852312.7883585</v>
      </c>
      <c r="UD30" s="1">
        <v>9244475.5672164001</v>
      </c>
      <c r="UE30" s="1">
        <v>12585163.123173</v>
      </c>
      <c r="UF30" s="1">
        <v>8316464.4536929401</v>
      </c>
      <c r="UG30" s="1">
        <v>11710821.4599858</v>
      </c>
      <c r="UH30" s="1">
        <v>15224663.896659501</v>
      </c>
      <c r="UI30" s="1">
        <v>13794319.339804601</v>
      </c>
      <c r="UJ30" s="1">
        <v>12585610.881561499</v>
      </c>
      <c r="UK30" s="1">
        <v>14107192.399543401</v>
      </c>
      <c r="UL30" s="1">
        <v>7959454.3970323103</v>
      </c>
      <c r="UM30" s="1">
        <v>14638652.216898801</v>
      </c>
      <c r="UN30" s="1">
        <v>15393320.0567166</v>
      </c>
      <c r="UO30" s="1">
        <v>14823708.3156048</v>
      </c>
      <c r="UP30" s="1">
        <v>19320683.506882198</v>
      </c>
      <c r="UQ30" s="1">
        <v>15630635.7245038</v>
      </c>
    </row>
    <row r="31" spans="1:563" x14ac:dyDescent="0.25">
      <c r="A31" s="1" t="s">
        <v>1643</v>
      </c>
      <c r="B31" s="1" t="s">
        <v>151</v>
      </c>
      <c r="C31" s="1" t="s">
        <v>152</v>
      </c>
      <c r="D31" s="25" t="s">
        <v>0</v>
      </c>
      <c r="E31" s="25" t="s">
        <v>0</v>
      </c>
      <c r="F31" s="25" t="s">
        <v>0</v>
      </c>
      <c r="G31" s="25" t="s">
        <v>0</v>
      </c>
      <c r="H31" s="25" t="s">
        <v>0</v>
      </c>
      <c r="I31" s="25" t="s">
        <v>0</v>
      </c>
      <c r="J31" s="25" t="s">
        <v>0</v>
      </c>
      <c r="K31" s="25" t="s">
        <v>0</v>
      </c>
      <c r="L31" s="25" t="s">
        <v>0</v>
      </c>
      <c r="M31" s="25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  <c r="CS31" s="1" t="s">
        <v>0</v>
      </c>
      <c r="CT31" s="1" t="s">
        <v>0</v>
      </c>
      <c r="CU31" s="1" t="s">
        <v>0</v>
      </c>
      <c r="CV31" s="1" t="s">
        <v>0</v>
      </c>
      <c r="CW31" s="1" t="s">
        <v>0</v>
      </c>
      <c r="CX31" s="1" t="s">
        <v>0</v>
      </c>
      <c r="CY31" s="1" t="s">
        <v>0</v>
      </c>
      <c r="CZ31" s="1" t="s">
        <v>0</v>
      </c>
      <c r="DA31" s="1" t="s">
        <v>0</v>
      </c>
      <c r="DB31" s="1" t="s">
        <v>0</v>
      </c>
      <c r="DC31" s="1" t="s">
        <v>0</v>
      </c>
      <c r="DD31" s="1" t="s">
        <v>0</v>
      </c>
      <c r="DE31" s="1" t="s">
        <v>0</v>
      </c>
      <c r="DF31" s="1" t="s">
        <v>0</v>
      </c>
      <c r="DG31" s="1" t="s">
        <v>0</v>
      </c>
      <c r="DH31" s="1" t="s">
        <v>0</v>
      </c>
      <c r="DI31" s="1" t="s">
        <v>0</v>
      </c>
      <c r="DJ31" s="1" t="s">
        <v>0</v>
      </c>
      <c r="DK31" s="1" t="s">
        <v>0</v>
      </c>
      <c r="DL31" s="1" t="s">
        <v>0</v>
      </c>
      <c r="DM31" s="1" t="s">
        <v>0</v>
      </c>
      <c r="DN31" s="1" t="s">
        <v>0</v>
      </c>
      <c r="DO31" s="1" t="s">
        <v>0</v>
      </c>
      <c r="DP31" s="1" t="s">
        <v>0</v>
      </c>
      <c r="DQ31" s="1" t="s">
        <v>0</v>
      </c>
      <c r="DR31" s="1" t="s">
        <v>0</v>
      </c>
      <c r="DS31" s="1" t="s">
        <v>0</v>
      </c>
      <c r="DT31" s="1" t="s">
        <v>0</v>
      </c>
      <c r="DU31" s="1" t="s">
        <v>0</v>
      </c>
      <c r="DV31" s="1" t="s">
        <v>0</v>
      </c>
      <c r="DW31" s="1" t="s">
        <v>0</v>
      </c>
      <c r="DX31" s="1" t="s">
        <v>0</v>
      </c>
      <c r="DY31" s="1" t="s">
        <v>0</v>
      </c>
      <c r="DZ31" s="1" t="s">
        <v>0</v>
      </c>
      <c r="EA31" s="1" t="s">
        <v>0</v>
      </c>
      <c r="EB31" s="1" t="s">
        <v>0</v>
      </c>
      <c r="EC31" s="1" t="s">
        <v>0</v>
      </c>
      <c r="ED31" s="1" t="s">
        <v>0</v>
      </c>
      <c r="EE31" s="1" t="s">
        <v>0</v>
      </c>
      <c r="EF31" s="1" t="s">
        <v>0</v>
      </c>
      <c r="EG31" s="1" t="s">
        <v>0</v>
      </c>
      <c r="EH31" s="1" t="s">
        <v>0</v>
      </c>
      <c r="EI31" s="1" t="s">
        <v>0</v>
      </c>
      <c r="EJ31" s="1" t="s">
        <v>0</v>
      </c>
      <c r="EK31" s="1" t="s">
        <v>0</v>
      </c>
      <c r="EL31" s="1" t="s">
        <v>0</v>
      </c>
      <c r="EM31" s="1" t="s">
        <v>0</v>
      </c>
      <c r="EN31" s="1" t="s">
        <v>0</v>
      </c>
      <c r="EO31" s="1" t="s">
        <v>0</v>
      </c>
      <c r="EP31" s="1" t="s">
        <v>0</v>
      </c>
      <c r="EQ31" s="1" t="s">
        <v>0</v>
      </c>
      <c r="ER31" s="1" t="s">
        <v>0</v>
      </c>
      <c r="ES31" s="1" t="s">
        <v>0</v>
      </c>
      <c r="ET31" s="1" t="s">
        <v>0</v>
      </c>
      <c r="EU31" s="1" t="s">
        <v>0</v>
      </c>
      <c r="EV31" s="1" t="s">
        <v>0</v>
      </c>
      <c r="EW31" s="1" t="s">
        <v>0</v>
      </c>
      <c r="EX31" s="1" t="s">
        <v>0</v>
      </c>
      <c r="EY31" s="1" t="s">
        <v>0</v>
      </c>
      <c r="EZ31" s="1" t="s">
        <v>0</v>
      </c>
      <c r="FA31" s="1" t="s">
        <v>0</v>
      </c>
      <c r="FB31" s="1" t="s">
        <v>0</v>
      </c>
      <c r="FC31" s="1" t="s">
        <v>0</v>
      </c>
      <c r="FD31" s="1" t="s">
        <v>0</v>
      </c>
      <c r="FE31" s="1" t="s">
        <v>0</v>
      </c>
      <c r="FF31" s="1" t="s">
        <v>0</v>
      </c>
      <c r="FG31" s="1" t="s">
        <v>0</v>
      </c>
      <c r="FH31" s="1" t="s">
        <v>0</v>
      </c>
      <c r="FI31" s="1" t="s">
        <v>0</v>
      </c>
      <c r="FJ31" s="1" t="s">
        <v>0</v>
      </c>
      <c r="FK31" s="1" t="s">
        <v>0</v>
      </c>
      <c r="FL31" s="1" t="s">
        <v>0</v>
      </c>
      <c r="FM31" s="1" t="s">
        <v>0</v>
      </c>
      <c r="FN31" s="1" t="s">
        <v>0</v>
      </c>
      <c r="FO31" s="1" t="s">
        <v>0</v>
      </c>
      <c r="FP31" s="1" t="s">
        <v>0</v>
      </c>
      <c r="FQ31" s="1" t="s">
        <v>0</v>
      </c>
      <c r="FR31" s="1" t="s">
        <v>0</v>
      </c>
      <c r="FS31" s="1" t="s">
        <v>0</v>
      </c>
      <c r="FT31" s="1" t="s">
        <v>0</v>
      </c>
      <c r="FU31" s="1" t="s">
        <v>0</v>
      </c>
      <c r="FV31" s="1" t="s">
        <v>0</v>
      </c>
      <c r="FW31" s="1" t="s">
        <v>0</v>
      </c>
      <c r="FX31" s="1" t="s">
        <v>0</v>
      </c>
      <c r="FY31" s="1" t="s">
        <v>0</v>
      </c>
      <c r="FZ31" s="1" t="s">
        <v>0</v>
      </c>
      <c r="GA31" s="1" t="s">
        <v>0</v>
      </c>
      <c r="GB31" s="1" t="s">
        <v>0</v>
      </c>
      <c r="GC31" s="1" t="s">
        <v>0</v>
      </c>
      <c r="GD31" s="1" t="s">
        <v>0</v>
      </c>
      <c r="GE31" s="1" t="s">
        <v>0</v>
      </c>
      <c r="GF31" s="1" t="s">
        <v>0</v>
      </c>
      <c r="GG31" s="1" t="s">
        <v>0</v>
      </c>
      <c r="GH31" s="1" t="s">
        <v>0</v>
      </c>
      <c r="GI31" s="1" t="s">
        <v>0</v>
      </c>
      <c r="GJ31" s="1" t="s">
        <v>0</v>
      </c>
      <c r="GK31" s="1" t="s">
        <v>0</v>
      </c>
      <c r="GL31" s="1" t="s">
        <v>0</v>
      </c>
      <c r="GM31" s="1" t="s">
        <v>0</v>
      </c>
      <c r="GN31" s="1" t="s">
        <v>0</v>
      </c>
      <c r="GO31" s="1" t="s">
        <v>0</v>
      </c>
      <c r="GP31" s="1" t="s">
        <v>0</v>
      </c>
      <c r="GQ31" s="1" t="s">
        <v>0</v>
      </c>
      <c r="GR31" s="1" t="s">
        <v>0</v>
      </c>
      <c r="GS31" s="1" t="s">
        <v>0</v>
      </c>
      <c r="GT31" s="1" t="s">
        <v>0</v>
      </c>
      <c r="GU31" s="1" t="s">
        <v>0</v>
      </c>
      <c r="GV31" s="1" t="s">
        <v>0</v>
      </c>
      <c r="GW31" s="1" t="s">
        <v>0</v>
      </c>
      <c r="GX31" s="1" t="s">
        <v>0</v>
      </c>
      <c r="GY31" s="1" t="s">
        <v>0</v>
      </c>
      <c r="GZ31" s="1" t="s">
        <v>0</v>
      </c>
      <c r="HA31" s="1" t="s">
        <v>0</v>
      </c>
      <c r="HB31" s="1" t="s">
        <v>0</v>
      </c>
      <c r="HC31" s="1" t="s">
        <v>0</v>
      </c>
      <c r="HD31" s="1" t="s">
        <v>0</v>
      </c>
      <c r="HE31" s="1" t="s">
        <v>0</v>
      </c>
      <c r="HF31" s="1" t="s">
        <v>0</v>
      </c>
      <c r="HG31" s="1" t="s">
        <v>0</v>
      </c>
      <c r="HH31" s="1" t="s">
        <v>0</v>
      </c>
      <c r="HI31" s="1" t="s">
        <v>0</v>
      </c>
      <c r="HJ31" s="1" t="s">
        <v>0</v>
      </c>
      <c r="HK31" s="1" t="s">
        <v>0</v>
      </c>
      <c r="HL31" s="1" t="s">
        <v>0</v>
      </c>
      <c r="HM31" s="1" t="s">
        <v>0</v>
      </c>
      <c r="HN31" s="1" t="s">
        <v>0</v>
      </c>
      <c r="HO31" s="1" t="s">
        <v>0</v>
      </c>
      <c r="HP31" s="1" t="s">
        <v>0</v>
      </c>
      <c r="HQ31" s="1" t="s">
        <v>0</v>
      </c>
      <c r="HR31" s="1" t="s">
        <v>0</v>
      </c>
      <c r="HS31" s="1" t="s">
        <v>0</v>
      </c>
      <c r="HT31" s="1" t="s">
        <v>0</v>
      </c>
      <c r="HU31" s="1" t="s">
        <v>0</v>
      </c>
      <c r="HV31" s="1" t="s">
        <v>0</v>
      </c>
      <c r="HW31" s="1" t="s">
        <v>0</v>
      </c>
      <c r="HX31" s="1" t="s">
        <v>0</v>
      </c>
      <c r="HY31" s="1" t="s">
        <v>0</v>
      </c>
      <c r="HZ31" s="1" t="s">
        <v>0</v>
      </c>
      <c r="IA31" s="1" t="s">
        <v>0</v>
      </c>
      <c r="IB31" s="1" t="s">
        <v>0</v>
      </c>
      <c r="IC31" s="1" t="s">
        <v>0</v>
      </c>
      <c r="ID31" s="1" t="s">
        <v>0</v>
      </c>
      <c r="IE31" s="1" t="s">
        <v>0</v>
      </c>
      <c r="IF31" s="1" t="s">
        <v>0</v>
      </c>
      <c r="IG31" s="1" t="s">
        <v>0</v>
      </c>
      <c r="IH31" s="1" t="s">
        <v>0</v>
      </c>
      <c r="II31" s="1" t="s">
        <v>0</v>
      </c>
      <c r="IJ31" s="1" t="s">
        <v>0</v>
      </c>
      <c r="IK31" s="1" t="s">
        <v>0</v>
      </c>
      <c r="IL31" s="1" t="s">
        <v>0</v>
      </c>
      <c r="IM31" s="1" t="s">
        <v>0</v>
      </c>
      <c r="IN31" s="1" t="s">
        <v>0</v>
      </c>
      <c r="IO31" s="1" t="s">
        <v>0</v>
      </c>
      <c r="IP31" s="1" t="s">
        <v>0</v>
      </c>
      <c r="IQ31" s="1" t="s">
        <v>0</v>
      </c>
      <c r="IR31" s="1" t="s">
        <v>0</v>
      </c>
      <c r="IS31" s="1" t="s">
        <v>0</v>
      </c>
      <c r="IT31" s="1" t="s">
        <v>0</v>
      </c>
      <c r="IU31" s="1" t="s">
        <v>0</v>
      </c>
      <c r="IV31" s="1" t="s">
        <v>0</v>
      </c>
      <c r="IW31" s="1" t="s">
        <v>0</v>
      </c>
      <c r="IX31" s="1" t="s">
        <v>0</v>
      </c>
      <c r="IY31" s="1" t="s">
        <v>0</v>
      </c>
      <c r="IZ31" s="1" t="s">
        <v>0</v>
      </c>
      <c r="JA31" s="1" t="s">
        <v>0</v>
      </c>
      <c r="JB31" s="1" t="s">
        <v>0</v>
      </c>
      <c r="JC31" s="1" t="s">
        <v>0</v>
      </c>
      <c r="JD31" s="1" t="s">
        <v>0</v>
      </c>
      <c r="JE31" s="1" t="s">
        <v>0</v>
      </c>
      <c r="JF31" s="1" t="s">
        <v>0</v>
      </c>
      <c r="JG31" s="1" t="s">
        <v>0</v>
      </c>
      <c r="JH31" s="1" t="s">
        <v>0</v>
      </c>
      <c r="JI31" s="1" t="s">
        <v>0</v>
      </c>
      <c r="JJ31" s="1" t="s">
        <v>0</v>
      </c>
      <c r="JK31" s="1" t="s">
        <v>0</v>
      </c>
      <c r="JL31" s="1" t="s">
        <v>0</v>
      </c>
      <c r="JM31" s="1" t="s">
        <v>0</v>
      </c>
      <c r="JN31" s="1" t="s">
        <v>0</v>
      </c>
      <c r="JO31" s="1" t="s">
        <v>0</v>
      </c>
      <c r="JP31" s="1" t="s">
        <v>0</v>
      </c>
      <c r="JQ31" s="1" t="s">
        <v>0</v>
      </c>
      <c r="JR31" s="1" t="s">
        <v>0</v>
      </c>
      <c r="JS31" s="1" t="s">
        <v>0</v>
      </c>
      <c r="JT31" s="1" t="s">
        <v>0</v>
      </c>
      <c r="JU31" s="1" t="s">
        <v>0</v>
      </c>
      <c r="JV31" s="1" t="s">
        <v>0</v>
      </c>
      <c r="JW31" s="1" t="s">
        <v>0</v>
      </c>
      <c r="JX31" s="1" t="s">
        <v>0</v>
      </c>
      <c r="JY31" s="1" t="s">
        <v>0</v>
      </c>
      <c r="JZ31" s="1" t="s">
        <v>0</v>
      </c>
      <c r="KA31" s="1" t="s">
        <v>0</v>
      </c>
      <c r="KB31" s="1" t="s">
        <v>0</v>
      </c>
      <c r="KC31" s="1" t="s">
        <v>0</v>
      </c>
      <c r="KD31" s="1" t="s">
        <v>0</v>
      </c>
      <c r="KE31" s="1" t="s">
        <v>0</v>
      </c>
      <c r="KF31" s="1" t="s">
        <v>0</v>
      </c>
      <c r="KG31" s="1" t="s">
        <v>0</v>
      </c>
      <c r="KH31" s="1" t="s">
        <v>0</v>
      </c>
      <c r="KI31" s="1" t="s">
        <v>0</v>
      </c>
      <c r="KJ31" s="1" t="s">
        <v>0</v>
      </c>
      <c r="KK31" s="1" t="s">
        <v>0</v>
      </c>
      <c r="KL31" s="1" t="s">
        <v>0</v>
      </c>
      <c r="KM31" s="1" t="s">
        <v>0</v>
      </c>
      <c r="KN31" s="1" t="s">
        <v>0</v>
      </c>
      <c r="KO31" s="1" t="s">
        <v>0</v>
      </c>
      <c r="KP31" s="1" t="s">
        <v>0</v>
      </c>
      <c r="KQ31" s="1" t="s">
        <v>0</v>
      </c>
      <c r="KR31" s="1" t="s">
        <v>0</v>
      </c>
      <c r="KS31" s="1" t="s">
        <v>0</v>
      </c>
      <c r="KT31" s="1" t="s">
        <v>0</v>
      </c>
      <c r="KU31" s="1" t="s">
        <v>0</v>
      </c>
      <c r="KV31" s="1" t="s">
        <v>0</v>
      </c>
      <c r="KW31" s="1" t="s">
        <v>0</v>
      </c>
      <c r="KX31" s="1" t="s">
        <v>0</v>
      </c>
      <c r="KY31" s="1" t="s">
        <v>0</v>
      </c>
      <c r="KZ31" s="1" t="s">
        <v>0</v>
      </c>
      <c r="LA31" s="1" t="s">
        <v>0</v>
      </c>
      <c r="LB31" s="1" t="s">
        <v>0</v>
      </c>
      <c r="LC31" s="1" t="s">
        <v>0</v>
      </c>
      <c r="LD31" s="1" t="s">
        <v>0</v>
      </c>
      <c r="LE31" s="1" t="s">
        <v>0</v>
      </c>
      <c r="LF31" s="1" t="s">
        <v>0</v>
      </c>
      <c r="LG31" s="1" t="s">
        <v>0</v>
      </c>
      <c r="LH31" s="1" t="s">
        <v>0</v>
      </c>
      <c r="LI31" s="1" t="s">
        <v>0</v>
      </c>
      <c r="LJ31" s="1" t="s">
        <v>0</v>
      </c>
      <c r="LK31" s="1" t="s">
        <v>0</v>
      </c>
      <c r="LL31" s="1" t="s">
        <v>0</v>
      </c>
      <c r="LM31" s="1" t="s">
        <v>0</v>
      </c>
      <c r="LN31" s="1" t="s">
        <v>0</v>
      </c>
      <c r="LO31" s="1" t="s">
        <v>0</v>
      </c>
      <c r="LP31" s="1" t="s">
        <v>0</v>
      </c>
      <c r="LQ31" s="1" t="s">
        <v>0</v>
      </c>
      <c r="LR31" s="1" t="s">
        <v>0</v>
      </c>
      <c r="LS31" s="1" t="s">
        <v>0</v>
      </c>
      <c r="LT31" s="1" t="s">
        <v>0</v>
      </c>
      <c r="LU31" s="1" t="s">
        <v>0</v>
      </c>
      <c r="LV31" s="1" t="s">
        <v>0</v>
      </c>
      <c r="LW31" s="1" t="s">
        <v>0</v>
      </c>
      <c r="LX31" s="1" t="s">
        <v>0</v>
      </c>
      <c r="LY31" s="1" t="s">
        <v>0</v>
      </c>
      <c r="LZ31" s="1" t="s">
        <v>0</v>
      </c>
      <c r="MA31" s="1" t="s">
        <v>0</v>
      </c>
      <c r="MB31" s="1" t="s">
        <v>0</v>
      </c>
      <c r="MC31" s="1" t="s">
        <v>0</v>
      </c>
      <c r="MD31" s="1" t="s">
        <v>0</v>
      </c>
      <c r="ME31" s="1" t="s">
        <v>0</v>
      </c>
      <c r="MF31" s="1" t="s">
        <v>0</v>
      </c>
      <c r="MG31" s="1" t="s">
        <v>0</v>
      </c>
      <c r="MH31" s="1" t="s">
        <v>0</v>
      </c>
      <c r="MI31" s="1" t="s">
        <v>0</v>
      </c>
      <c r="MJ31" s="1" t="s">
        <v>0</v>
      </c>
      <c r="MK31" s="1" t="s">
        <v>0</v>
      </c>
      <c r="ML31" s="1" t="s">
        <v>0</v>
      </c>
      <c r="MM31" s="1" t="s">
        <v>0</v>
      </c>
      <c r="MN31" s="1" t="s">
        <v>0</v>
      </c>
      <c r="MO31" s="1" t="s">
        <v>0</v>
      </c>
      <c r="MP31" s="1" t="s">
        <v>0</v>
      </c>
      <c r="MQ31" s="1" t="s">
        <v>0</v>
      </c>
      <c r="MR31" s="1" t="s">
        <v>0</v>
      </c>
      <c r="MS31" s="1" t="s">
        <v>0</v>
      </c>
      <c r="MT31" s="1" t="s">
        <v>0</v>
      </c>
      <c r="MU31" s="1" t="s">
        <v>0</v>
      </c>
      <c r="MV31" s="1" t="s">
        <v>0</v>
      </c>
      <c r="MW31" s="1" t="s">
        <v>0</v>
      </c>
      <c r="MX31" s="1" t="s">
        <v>0</v>
      </c>
      <c r="MY31" s="1" t="s">
        <v>0</v>
      </c>
      <c r="MZ31" s="1" t="s">
        <v>0</v>
      </c>
      <c r="NA31" s="1" t="s">
        <v>0</v>
      </c>
      <c r="NB31" s="1" t="s">
        <v>0</v>
      </c>
      <c r="NC31" s="1" t="s">
        <v>0</v>
      </c>
      <c r="ND31" s="1" t="s">
        <v>0</v>
      </c>
      <c r="NE31" s="1" t="s">
        <v>0</v>
      </c>
      <c r="NF31" s="1" t="s">
        <v>0</v>
      </c>
      <c r="NG31" s="1" t="s">
        <v>0</v>
      </c>
      <c r="NH31" s="1" t="s">
        <v>0</v>
      </c>
      <c r="NI31" s="1" t="s">
        <v>0</v>
      </c>
      <c r="NJ31" s="1" t="s">
        <v>0</v>
      </c>
      <c r="NK31" s="1" t="s">
        <v>0</v>
      </c>
      <c r="NL31" s="1" t="s">
        <v>0</v>
      </c>
      <c r="NM31" s="1" t="s">
        <v>0</v>
      </c>
      <c r="NN31" s="1" t="s">
        <v>0</v>
      </c>
      <c r="NO31" s="1" t="s">
        <v>0</v>
      </c>
      <c r="NP31" s="1" t="s">
        <v>0</v>
      </c>
      <c r="NQ31" s="1" t="s">
        <v>0</v>
      </c>
      <c r="NR31" s="1" t="s">
        <v>0</v>
      </c>
      <c r="NS31" s="1" t="s">
        <v>0</v>
      </c>
      <c r="NT31" s="1" t="s">
        <v>0</v>
      </c>
      <c r="NU31" s="1" t="s">
        <v>0</v>
      </c>
      <c r="NV31" s="1" t="s">
        <v>0</v>
      </c>
      <c r="NW31" s="1" t="s">
        <v>0</v>
      </c>
      <c r="NX31" s="1" t="s">
        <v>0</v>
      </c>
      <c r="NY31" s="1" t="s">
        <v>0</v>
      </c>
      <c r="NZ31" s="1" t="s">
        <v>0</v>
      </c>
      <c r="OA31" s="1" t="s">
        <v>0</v>
      </c>
      <c r="OB31" s="1" t="s">
        <v>0</v>
      </c>
      <c r="OC31" s="1" t="s">
        <v>0</v>
      </c>
      <c r="OD31" s="1" t="s">
        <v>0</v>
      </c>
      <c r="OE31" s="1" t="s">
        <v>0</v>
      </c>
      <c r="OF31" s="1" t="s">
        <v>0</v>
      </c>
      <c r="OG31" s="1" t="s">
        <v>0</v>
      </c>
      <c r="OH31" s="1" t="s">
        <v>0</v>
      </c>
      <c r="OI31" s="1" t="s">
        <v>0</v>
      </c>
      <c r="OJ31" s="1" t="s">
        <v>0</v>
      </c>
      <c r="OK31" s="1" t="s">
        <v>0</v>
      </c>
      <c r="OL31" s="1" t="s">
        <v>0</v>
      </c>
      <c r="OM31" s="1" t="s">
        <v>0</v>
      </c>
      <c r="ON31" s="1" t="s">
        <v>0</v>
      </c>
      <c r="OO31" s="1" t="s">
        <v>0</v>
      </c>
      <c r="OP31" s="1" t="s">
        <v>0</v>
      </c>
      <c r="OQ31" s="1" t="s">
        <v>0</v>
      </c>
      <c r="OR31" s="1" t="s">
        <v>0</v>
      </c>
      <c r="OS31" s="1" t="s">
        <v>0</v>
      </c>
      <c r="OT31" s="1" t="s">
        <v>0</v>
      </c>
      <c r="OU31" s="1" t="s">
        <v>0</v>
      </c>
      <c r="OV31" s="1" t="s">
        <v>0</v>
      </c>
      <c r="OW31" s="1" t="s">
        <v>0</v>
      </c>
      <c r="OX31" s="1" t="s">
        <v>0</v>
      </c>
      <c r="OY31" s="1" t="s">
        <v>0</v>
      </c>
      <c r="OZ31" s="1" t="s">
        <v>0</v>
      </c>
      <c r="PA31" s="1" t="s">
        <v>0</v>
      </c>
      <c r="PB31" s="1" t="s">
        <v>0</v>
      </c>
      <c r="PC31" s="1" t="s">
        <v>0</v>
      </c>
      <c r="PD31" s="1" t="s">
        <v>0</v>
      </c>
      <c r="PE31" s="1" t="s">
        <v>0</v>
      </c>
      <c r="PF31" s="1" t="s">
        <v>0</v>
      </c>
      <c r="PG31" s="1" t="s">
        <v>0</v>
      </c>
      <c r="PH31" s="1" t="s">
        <v>0</v>
      </c>
      <c r="PI31" s="1" t="s">
        <v>0</v>
      </c>
      <c r="PJ31" s="1" t="s">
        <v>0</v>
      </c>
      <c r="PK31" s="1" t="s">
        <v>0</v>
      </c>
      <c r="PL31" s="1" t="s">
        <v>0</v>
      </c>
      <c r="PM31" s="1" t="s">
        <v>0</v>
      </c>
      <c r="PN31" s="1" t="s">
        <v>0</v>
      </c>
      <c r="PO31" s="1" t="s">
        <v>0</v>
      </c>
      <c r="PP31" s="1" t="s">
        <v>0</v>
      </c>
      <c r="PQ31" s="1" t="s">
        <v>0</v>
      </c>
      <c r="PR31" s="1" t="s">
        <v>0</v>
      </c>
      <c r="PS31" s="1" t="s">
        <v>0</v>
      </c>
      <c r="PT31" s="1" t="s">
        <v>0</v>
      </c>
      <c r="PU31" s="1" t="s">
        <v>0</v>
      </c>
      <c r="PV31" s="1" t="s">
        <v>0</v>
      </c>
      <c r="PW31" s="1" t="s">
        <v>0</v>
      </c>
      <c r="PX31" s="1" t="s">
        <v>0</v>
      </c>
      <c r="PY31" s="1" t="s">
        <v>0</v>
      </c>
      <c r="PZ31" s="1" t="s">
        <v>0</v>
      </c>
      <c r="QA31" s="1" t="s">
        <v>0</v>
      </c>
      <c r="QB31" s="1" t="s">
        <v>0</v>
      </c>
      <c r="QC31" s="1" t="s">
        <v>0</v>
      </c>
      <c r="QD31" s="1" t="s">
        <v>0</v>
      </c>
      <c r="QE31" s="1" t="s">
        <v>0</v>
      </c>
      <c r="QF31" s="1" t="s">
        <v>0</v>
      </c>
      <c r="QG31" s="1" t="s">
        <v>0</v>
      </c>
      <c r="QH31" s="1" t="s">
        <v>0</v>
      </c>
      <c r="QI31" s="1" t="s">
        <v>0</v>
      </c>
      <c r="QJ31" s="1" t="s">
        <v>0</v>
      </c>
      <c r="QK31" s="1" t="s">
        <v>0</v>
      </c>
      <c r="QL31" s="1" t="s">
        <v>0</v>
      </c>
      <c r="QM31" s="1" t="s">
        <v>0</v>
      </c>
      <c r="QN31" s="1" t="s">
        <v>0</v>
      </c>
      <c r="QO31" s="1" t="s">
        <v>0</v>
      </c>
      <c r="QP31" s="1" t="s">
        <v>0</v>
      </c>
      <c r="QQ31" s="1" t="s">
        <v>0</v>
      </c>
      <c r="QR31" s="1" t="s">
        <v>0</v>
      </c>
      <c r="QS31" s="1" t="s">
        <v>0</v>
      </c>
      <c r="QT31" s="1" t="s">
        <v>0</v>
      </c>
      <c r="QU31" s="1" t="s">
        <v>0</v>
      </c>
      <c r="QV31" s="1" t="s">
        <v>0</v>
      </c>
      <c r="QW31" s="1" t="s">
        <v>0</v>
      </c>
      <c r="QX31" s="1" t="s">
        <v>0</v>
      </c>
      <c r="QY31" s="1" t="s">
        <v>0</v>
      </c>
      <c r="QZ31" s="1" t="s">
        <v>0</v>
      </c>
      <c r="RA31" s="1" t="s">
        <v>0</v>
      </c>
      <c r="RB31" s="1" t="s">
        <v>0</v>
      </c>
      <c r="RC31" s="1" t="s">
        <v>0</v>
      </c>
      <c r="RD31" s="1" t="s">
        <v>0</v>
      </c>
      <c r="RE31" s="1" t="s">
        <v>0</v>
      </c>
      <c r="RF31" s="1" t="s">
        <v>0</v>
      </c>
      <c r="RG31" s="1" t="s">
        <v>0</v>
      </c>
      <c r="RH31" s="1" t="s">
        <v>0</v>
      </c>
      <c r="RI31" s="1" t="s">
        <v>0</v>
      </c>
      <c r="RJ31" s="1" t="s">
        <v>0</v>
      </c>
      <c r="RK31" s="1" t="s">
        <v>0</v>
      </c>
      <c r="RL31" s="1" t="s">
        <v>0</v>
      </c>
      <c r="RM31" s="1" t="s">
        <v>0</v>
      </c>
      <c r="RN31" s="1" t="s">
        <v>0</v>
      </c>
      <c r="RO31" s="1" t="s">
        <v>0</v>
      </c>
      <c r="RP31" s="1" t="s">
        <v>0</v>
      </c>
      <c r="RQ31" s="1" t="s">
        <v>0</v>
      </c>
      <c r="RR31" s="1" t="s">
        <v>0</v>
      </c>
      <c r="RS31" s="1" t="s">
        <v>0</v>
      </c>
      <c r="RT31" s="1" t="s">
        <v>0</v>
      </c>
      <c r="RU31" s="1" t="s">
        <v>0</v>
      </c>
      <c r="RV31" s="1" t="s">
        <v>0</v>
      </c>
      <c r="RW31" s="1" t="s">
        <v>0</v>
      </c>
      <c r="RX31" s="1" t="s">
        <v>0</v>
      </c>
      <c r="RY31" s="1" t="s">
        <v>0</v>
      </c>
      <c r="RZ31" s="1" t="s">
        <v>0</v>
      </c>
      <c r="SA31" s="1" t="s">
        <v>0</v>
      </c>
      <c r="SB31" s="1" t="s">
        <v>0</v>
      </c>
      <c r="SC31" s="1" t="s">
        <v>0</v>
      </c>
      <c r="SD31" s="1" t="s">
        <v>0</v>
      </c>
      <c r="SE31" s="1" t="s">
        <v>0</v>
      </c>
      <c r="SF31" s="1" t="s">
        <v>0</v>
      </c>
      <c r="SG31" s="1" t="s">
        <v>0</v>
      </c>
      <c r="SH31" s="1" t="s">
        <v>0</v>
      </c>
      <c r="SI31" s="1" t="s">
        <v>0</v>
      </c>
      <c r="SJ31" s="1" t="s">
        <v>0</v>
      </c>
      <c r="SK31" s="1" t="s">
        <v>0</v>
      </c>
      <c r="SL31" s="1" t="s">
        <v>0</v>
      </c>
      <c r="SM31" s="1" t="s">
        <v>0</v>
      </c>
      <c r="SN31" s="1" t="s">
        <v>0</v>
      </c>
      <c r="SO31" s="1" t="s">
        <v>0</v>
      </c>
      <c r="SP31" s="1" t="s">
        <v>0</v>
      </c>
      <c r="SQ31" s="1" t="s">
        <v>0</v>
      </c>
      <c r="SR31" s="1" t="s">
        <v>0</v>
      </c>
      <c r="SS31" s="1" t="s">
        <v>0</v>
      </c>
      <c r="ST31" s="1" t="s">
        <v>0</v>
      </c>
      <c r="SU31" s="1" t="s">
        <v>0</v>
      </c>
      <c r="SV31" s="1" t="s">
        <v>0</v>
      </c>
      <c r="SW31" s="1" t="s">
        <v>0</v>
      </c>
      <c r="SX31" s="1" t="s">
        <v>0</v>
      </c>
      <c r="SY31" s="1" t="s">
        <v>0</v>
      </c>
      <c r="SZ31" s="1" t="s">
        <v>0</v>
      </c>
      <c r="TA31" s="1" t="s">
        <v>0</v>
      </c>
      <c r="TB31" s="1" t="s">
        <v>0</v>
      </c>
      <c r="TC31" s="1" t="s">
        <v>0</v>
      </c>
      <c r="TD31" s="1" t="s">
        <v>0</v>
      </c>
      <c r="TE31" s="1" t="s">
        <v>0</v>
      </c>
      <c r="TF31" s="1" t="s">
        <v>0</v>
      </c>
      <c r="TG31" s="1" t="s">
        <v>0</v>
      </c>
      <c r="TH31" s="1" t="s">
        <v>0</v>
      </c>
      <c r="TI31" s="1" t="s">
        <v>0</v>
      </c>
      <c r="TJ31" s="1" t="s">
        <v>0</v>
      </c>
      <c r="TK31" s="1" t="s">
        <v>0</v>
      </c>
      <c r="TL31" s="1" t="s">
        <v>0</v>
      </c>
      <c r="TM31" s="1" t="s">
        <v>0</v>
      </c>
      <c r="TN31" s="1" t="s">
        <v>0</v>
      </c>
      <c r="TO31" s="1" t="s">
        <v>0</v>
      </c>
      <c r="TP31" s="1" t="s">
        <v>0</v>
      </c>
      <c r="TQ31" s="1" t="s">
        <v>0</v>
      </c>
      <c r="TR31" s="1" t="s">
        <v>0</v>
      </c>
      <c r="TS31" s="1" t="s">
        <v>0</v>
      </c>
      <c r="TT31" s="1" t="s">
        <v>0</v>
      </c>
      <c r="TU31" s="1" t="s">
        <v>0</v>
      </c>
      <c r="TV31" s="1" t="s">
        <v>0</v>
      </c>
      <c r="TW31" s="1" t="s">
        <v>0</v>
      </c>
      <c r="TX31" s="1" t="s">
        <v>0</v>
      </c>
      <c r="TY31" s="1" t="s">
        <v>0</v>
      </c>
      <c r="TZ31" s="1" t="s">
        <v>0</v>
      </c>
      <c r="UA31" s="1" t="s">
        <v>0</v>
      </c>
      <c r="UB31" s="1" t="s">
        <v>0</v>
      </c>
      <c r="UC31" s="1" t="s">
        <v>0</v>
      </c>
      <c r="UD31" s="1" t="s">
        <v>0</v>
      </c>
      <c r="UE31" s="1" t="s">
        <v>0</v>
      </c>
      <c r="UF31" s="1" t="s">
        <v>0</v>
      </c>
      <c r="UG31" s="1" t="s">
        <v>0</v>
      </c>
      <c r="UH31" s="1" t="s">
        <v>0</v>
      </c>
      <c r="UI31" s="1" t="s">
        <v>0</v>
      </c>
      <c r="UJ31" s="1" t="s">
        <v>0</v>
      </c>
      <c r="UK31" s="1" t="s">
        <v>0</v>
      </c>
      <c r="UL31" s="1" t="s">
        <v>0</v>
      </c>
      <c r="UM31" s="1" t="s">
        <v>0</v>
      </c>
      <c r="UN31" s="1" t="s">
        <v>0</v>
      </c>
      <c r="UO31" s="1" t="s">
        <v>0</v>
      </c>
      <c r="UP31" s="1" t="s">
        <v>0</v>
      </c>
      <c r="UQ31" s="1" t="s">
        <v>0</v>
      </c>
    </row>
    <row r="32" spans="1:563" x14ac:dyDescent="0.25">
      <c r="A32" s="1" t="s">
        <v>1645</v>
      </c>
      <c r="B32" s="1" t="s">
        <v>156</v>
      </c>
      <c r="C32" s="1" t="s">
        <v>157</v>
      </c>
      <c r="D32" s="25" t="s">
        <v>0</v>
      </c>
      <c r="E32" s="25" t="s">
        <v>0</v>
      </c>
      <c r="F32" s="25" t="s">
        <v>0</v>
      </c>
      <c r="G32" s="25" t="s">
        <v>0</v>
      </c>
      <c r="H32" s="25" t="s">
        <v>0</v>
      </c>
      <c r="I32" s="25" t="s">
        <v>0</v>
      </c>
      <c r="J32" s="25" t="s">
        <v>0</v>
      </c>
      <c r="K32" s="25" t="s">
        <v>0</v>
      </c>
      <c r="L32" s="25" t="s">
        <v>0</v>
      </c>
      <c r="M32" s="25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  <c r="CD32" s="1" t="s">
        <v>0</v>
      </c>
      <c r="CE32" s="1" t="s">
        <v>0</v>
      </c>
      <c r="CF32" s="1" t="s">
        <v>0</v>
      </c>
      <c r="CG32" s="1" t="s">
        <v>0</v>
      </c>
      <c r="CH32" s="1" t="s">
        <v>0</v>
      </c>
      <c r="CI32" s="1" t="s">
        <v>0</v>
      </c>
      <c r="CJ32" s="1" t="s">
        <v>0</v>
      </c>
      <c r="CK32" s="1" t="s">
        <v>0</v>
      </c>
      <c r="CL32" s="1" t="s">
        <v>0</v>
      </c>
      <c r="CM32" s="1" t="s">
        <v>0</v>
      </c>
      <c r="CN32" s="1" t="s">
        <v>0</v>
      </c>
      <c r="CO32" s="1" t="s">
        <v>0</v>
      </c>
      <c r="CP32" s="1" t="s">
        <v>0</v>
      </c>
      <c r="CQ32" s="1" t="s">
        <v>0</v>
      </c>
      <c r="CR32" s="1" t="s">
        <v>0</v>
      </c>
      <c r="CS32" s="1" t="s">
        <v>0</v>
      </c>
      <c r="CT32" s="1" t="s">
        <v>0</v>
      </c>
      <c r="CU32" s="1" t="s">
        <v>0</v>
      </c>
      <c r="CV32" s="1" t="s">
        <v>0</v>
      </c>
      <c r="CW32" s="1" t="s">
        <v>0</v>
      </c>
      <c r="CX32" s="1" t="s">
        <v>0</v>
      </c>
      <c r="CY32" s="1" t="s">
        <v>0</v>
      </c>
      <c r="CZ32" s="1" t="s">
        <v>0</v>
      </c>
      <c r="DA32" s="1" t="s">
        <v>0</v>
      </c>
      <c r="DB32" s="1" t="s">
        <v>0</v>
      </c>
      <c r="DC32" s="1" t="s">
        <v>0</v>
      </c>
      <c r="DD32" s="1" t="s">
        <v>0</v>
      </c>
      <c r="DE32" s="1" t="s">
        <v>0</v>
      </c>
      <c r="DF32" s="1" t="s">
        <v>0</v>
      </c>
      <c r="DG32" s="1" t="s">
        <v>0</v>
      </c>
      <c r="DH32" s="1" t="s">
        <v>0</v>
      </c>
      <c r="DI32" s="1" t="s">
        <v>0</v>
      </c>
      <c r="DJ32" s="1" t="s">
        <v>0</v>
      </c>
      <c r="DK32" s="1" t="s">
        <v>0</v>
      </c>
      <c r="DL32" s="1" t="s">
        <v>0</v>
      </c>
      <c r="DM32" s="1" t="s">
        <v>0</v>
      </c>
      <c r="DN32" s="1" t="s">
        <v>0</v>
      </c>
      <c r="DO32" s="1" t="s">
        <v>0</v>
      </c>
      <c r="DP32" s="1" t="s">
        <v>0</v>
      </c>
      <c r="DQ32" s="1" t="s">
        <v>0</v>
      </c>
      <c r="DR32" s="1" t="s">
        <v>0</v>
      </c>
      <c r="DS32" s="1" t="s">
        <v>0</v>
      </c>
      <c r="DT32" s="1" t="s">
        <v>0</v>
      </c>
      <c r="DU32" s="1" t="s">
        <v>0</v>
      </c>
      <c r="DV32" s="1" t="s">
        <v>0</v>
      </c>
      <c r="DW32" s="1" t="s">
        <v>0</v>
      </c>
      <c r="DX32" s="1" t="s">
        <v>0</v>
      </c>
      <c r="DY32" s="1" t="s">
        <v>0</v>
      </c>
      <c r="DZ32" s="1" t="s">
        <v>0</v>
      </c>
      <c r="EA32" s="1" t="s">
        <v>0</v>
      </c>
      <c r="EB32" s="1" t="s">
        <v>0</v>
      </c>
      <c r="EC32" s="1" t="s">
        <v>0</v>
      </c>
      <c r="ED32" s="1" t="s">
        <v>0</v>
      </c>
      <c r="EE32" s="1" t="s">
        <v>0</v>
      </c>
      <c r="EF32" s="1" t="s">
        <v>0</v>
      </c>
      <c r="EG32" s="1" t="s">
        <v>0</v>
      </c>
      <c r="EH32" s="1" t="s">
        <v>0</v>
      </c>
      <c r="EI32" s="1" t="s">
        <v>0</v>
      </c>
      <c r="EJ32" s="1" t="s">
        <v>0</v>
      </c>
      <c r="EK32" s="1" t="s">
        <v>0</v>
      </c>
      <c r="EL32" s="1" t="s">
        <v>0</v>
      </c>
      <c r="EM32" s="1" t="s">
        <v>0</v>
      </c>
      <c r="EN32" s="1" t="s">
        <v>0</v>
      </c>
      <c r="EO32" s="1" t="s">
        <v>0</v>
      </c>
      <c r="EP32" s="1" t="s">
        <v>0</v>
      </c>
      <c r="EQ32" s="1" t="s">
        <v>0</v>
      </c>
      <c r="ER32" s="1" t="s">
        <v>0</v>
      </c>
      <c r="ES32" s="1" t="s">
        <v>0</v>
      </c>
      <c r="ET32" s="1" t="s">
        <v>0</v>
      </c>
      <c r="EU32" s="1" t="s">
        <v>0</v>
      </c>
      <c r="EV32" s="1" t="s">
        <v>0</v>
      </c>
      <c r="EW32" s="1" t="s">
        <v>0</v>
      </c>
      <c r="EX32" s="1" t="s">
        <v>0</v>
      </c>
      <c r="EY32" s="1" t="s">
        <v>0</v>
      </c>
      <c r="EZ32" s="1" t="s">
        <v>0</v>
      </c>
      <c r="FA32" s="1" t="s">
        <v>0</v>
      </c>
      <c r="FB32" s="1" t="s">
        <v>0</v>
      </c>
      <c r="FC32" s="1" t="s">
        <v>0</v>
      </c>
      <c r="FD32" s="1" t="s">
        <v>0</v>
      </c>
      <c r="FE32" s="1" t="s">
        <v>0</v>
      </c>
      <c r="FF32" s="1" t="s">
        <v>0</v>
      </c>
      <c r="FG32" s="1" t="s">
        <v>0</v>
      </c>
      <c r="FH32" s="1" t="s">
        <v>0</v>
      </c>
      <c r="FI32" s="1" t="s">
        <v>0</v>
      </c>
      <c r="FJ32" s="1" t="s">
        <v>0</v>
      </c>
      <c r="FK32" s="1" t="s">
        <v>0</v>
      </c>
      <c r="FL32" s="1" t="s">
        <v>0</v>
      </c>
      <c r="FM32" s="1" t="s">
        <v>0</v>
      </c>
      <c r="FN32" s="1" t="s">
        <v>0</v>
      </c>
      <c r="FO32" s="1" t="s">
        <v>0</v>
      </c>
      <c r="FP32" s="1" t="s">
        <v>0</v>
      </c>
      <c r="FQ32" s="1" t="s">
        <v>0</v>
      </c>
      <c r="FR32" s="1" t="s">
        <v>0</v>
      </c>
      <c r="FS32" s="1" t="s">
        <v>0</v>
      </c>
      <c r="FT32" s="1" t="s">
        <v>0</v>
      </c>
      <c r="FU32" s="1" t="s">
        <v>0</v>
      </c>
      <c r="FV32" s="1" t="s">
        <v>0</v>
      </c>
      <c r="FW32" s="1" t="s">
        <v>0</v>
      </c>
      <c r="FX32" s="1" t="s">
        <v>0</v>
      </c>
      <c r="FY32" s="1" t="s">
        <v>0</v>
      </c>
      <c r="FZ32" s="1" t="s">
        <v>0</v>
      </c>
      <c r="GA32" s="1" t="s">
        <v>0</v>
      </c>
      <c r="GB32" s="1" t="s">
        <v>0</v>
      </c>
      <c r="GC32" s="1" t="s">
        <v>0</v>
      </c>
      <c r="GD32" s="1" t="s">
        <v>0</v>
      </c>
      <c r="GE32" s="1" t="s">
        <v>0</v>
      </c>
      <c r="GF32" s="1" t="s">
        <v>0</v>
      </c>
      <c r="GG32" s="1" t="s">
        <v>0</v>
      </c>
      <c r="GH32" s="1" t="s">
        <v>0</v>
      </c>
      <c r="GI32" s="1" t="s">
        <v>0</v>
      </c>
      <c r="GJ32" s="1" t="s">
        <v>0</v>
      </c>
      <c r="GK32" s="1" t="s">
        <v>0</v>
      </c>
      <c r="GL32" s="1" t="s">
        <v>0</v>
      </c>
      <c r="GM32" s="1" t="s">
        <v>0</v>
      </c>
      <c r="GN32" s="1" t="s">
        <v>0</v>
      </c>
      <c r="GO32" s="1" t="s">
        <v>0</v>
      </c>
      <c r="GP32" s="1" t="s">
        <v>0</v>
      </c>
      <c r="GQ32" s="1" t="s">
        <v>0</v>
      </c>
      <c r="GR32" s="1" t="s">
        <v>0</v>
      </c>
      <c r="GS32" s="1" t="s">
        <v>0</v>
      </c>
      <c r="GT32" s="1" t="s">
        <v>0</v>
      </c>
      <c r="GU32" s="1" t="s">
        <v>0</v>
      </c>
      <c r="GV32" s="1" t="s">
        <v>0</v>
      </c>
      <c r="GW32" s="1" t="s">
        <v>0</v>
      </c>
      <c r="GX32" s="1" t="s">
        <v>0</v>
      </c>
      <c r="GY32" s="1" t="s">
        <v>0</v>
      </c>
      <c r="GZ32" s="1" t="s">
        <v>0</v>
      </c>
      <c r="HA32" s="1" t="s">
        <v>0</v>
      </c>
      <c r="HB32" s="1" t="s">
        <v>0</v>
      </c>
      <c r="HC32" s="1" t="s">
        <v>0</v>
      </c>
      <c r="HD32" s="1" t="s">
        <v>0</v>
      </c>
      <c r="HE32" s="1" t="s">
        <v>0</v>
      </c>
      <c r="HF32" s="1" t="s">
        <v>0</v>
      </c>
      <c r="HG32" s="1" t="s">
        <v>0</v>
      </c>
      <c r="HH32" s="1" t="s">
        <v>0</v>
      </c>
      <c r="HI32" s="1" t="s">
        <v>0</v>
      </c>
      <c r="HJ32" s="1" t="s">
        <v>0</v>
      </c>
      <c r="HK32" s="1" t="s">
        <v>0</v>
      </c>
      <c r="HL32" s="1" t="s">
        <v>0</v>
      </c>
      <c r="HM32" s="1" t="s">
        <v>0</v>
      </c>
      <c r="HN32" s="1" t="s">
        <v>0</v>
      </c>
      <c r="HO32" s="1" t="s">
        <v>0</v>
      </c>
      <c r="HP32" s="1" t="s">
        <v>0</v>
      </c>
      <c r="HQ32" s="1" t="s">
        <v>0</v>
      </c>
      <c r="HR32" s="1" t="s">
        <v>0</v>
      </c>
      <c r="HS32" s="1" t="s">
        <v>0</v>
      </c>
      <c r="HT32" s="1" t="s">
        <v>0</v>
      </c>
      <c r="HU32" s="1" t="s">
        <v>0</v>
      </c>
      <c r="HV32" s="1" t="s">
        <v>0</v>
      </c>
      <c r="HW32" s="1" t="s">
        <v>0</v>
      </c>
      <c r="HX32" s="1" t="s">
        <v>0</v>
      </c>
      <c r="HY32" s="1" t="s">
        <v>0</v>
      </c>
      <c r="HZ32" s="1" t="s">
        <v>0</v>
      </c>
      <c r="IA32" s="1" t="s">
        <v>0</v>
      </c>
      <c r="IB32" s="1" t="s">
        <v>0</v>
      </c>
      <c r="IC32" s="1" t="s">
        <v>0</v>
      </c>
      <c r="ID32" s="1" t="s">
        <v>0</v>
      </c>
      <c r="IE32" s="1" t="s">
        <v>0</v>
      </c>
      <c r="IF32" s="1" t="s">
        <v>0</v>
      </c>
      <c r="IG32" s="1" t="s">
        <v>0</v>
      </c>
      <c r="IH32" s="1" t="s">
        <v>0</v>
      </c>
      <c r="II32" s="1" t="s">
        <v>0</v>
      </c>
      <c r="IJ32" s="1" t="s">
        <v>0</v>
      </c>
      <c r="IK32" s="1" t="s">
        <v>0</v>
      </c>
      <c r="IL32" s="1" t="s">
        <v>0</v>
      </c>
      <c r="IM32" s="1" t="s">
        <v>0</v>
      </c>
      <c r="IN32" s="1" t="s">
        <v>0</v>
      </c>
      <c r="IO32" s="1" t="s">
        <v>0</v>
      </c>
      <c r="IP32" s="1" t="s">
        <v>0</v>
      </c>
      <c r="IQ32" s="1" t="s">
        <v>0</v>
      </c>
      <c r="IR32" s="1" t="s">
        <v>0</v>
      </c>
      <c r="IS32" s="1" t="s">
        <v>0</v>
      </c>
      <c r="IT32" s="1" t="s">
        <v>0</v>
      </c>
      <c r="IU32" s="1" t="s">
        <v>0</v>
      </c>
      <c r="IV32" s="1" t="s">
        <v>0</v>
      </c>
      <c r="IW32" s="1" t="s">
        <v>0</v>
      </c>
      <c r="IX32" s="1" t="s">
        <v>0</v>
      </c>
      <c r="IY32" s="1" t="s">
        <v>0</v>
      </c>
      <c r="IZ32" s="1" t="s">
        <v>0</v>
      </c>
      <c r="JA32" s="1" t="s">
        <v>0</v>
      </c>
      <c r="JB32" s="1" t="s">
        <v>0</v>
      </c>
      <c r="JC32" s="1" t="s">
        <v>0</v>
      </c>
      <c r="JD32" s="1" t="s">
        <v>0</v>
      </c>
      <c r="JE32" s="1" t="s">
        <v>0</v>
      </c>
      <c r="JF32" s="1" t="s">
        <v>0</v>
      </c>
      <c r="JG32" s="1" t="s">
        <v>0</v>
      </c>
      <c r="JH32" s="1" t="s">
        <v>0</v>
      </c>
      <c r="JI32" s="1" t="s">
        <v>0</v>
      </c>
      <c r="JJ32" s="1" t="s">
        <v>0</v>
      </c>
      <c r="JK32" s="1" t="s">
        <v>0</v>
      </c>
      <c r="JL32" s="1" t="s">
        <v>0</v>
      </c>
      <c r="JM32" s="1" t="s">
        <v>0</v>
      </c>
      <c r="JN32" s="1" t="s">
        <v>0</v>
      </c>
      <c r="JO32" s="1" t="s">
        <v>0</v>
      </c>
      <c r="JP32" s="1" t="s">
        <v>0</v>
      </c>
      <c r="JQ32" s="1" t="s">
        <v>0</v>
      </c>
      <c r="JR32" s="1" t="s">
        <v>0</v>
      </c>
      <c r="JS32" s="1" t="s">
        <v>0</v>
      </c>
      <c r="JT32" s="1" t="s">
        <v>0</v>
      </c>
      <c r="JU32" s="1" t="s">
        <v>0</v>
      </c>
      <c r="JV32" s="1" t="s">
        <v>0</v>
      </c>
      <c r="JW32" s="1" t="s">
        <v>0</v>
      </c>
      <c r="JX32" s="1" t="s">
        <v>0</v>
      </c>
      <c r="JY32" s="1" t="s">
        <v>0</v>
      </c>
      <c r="JZ32" s="1" t="s">
        <v>0</v>
      </c>
      <c r="KA32" s="1" t="s">
        <v>0</v>
      </c>
      <c r="KB32" s="1" t="s">
        <v>0</v>
      </c>
      <c r="KC32" s="1" t="s">
        <v>0</v>
      </c>
      <c r="KD32" s="1" t="s">
        <v>0</v>
      </c>
      <c r="KE32" s="1" t="s">
        <v>0</v>
      </c>
      <c r="KF32" s="1" t="s">
        <v>0</v>
      </c>
      <c r="KG32" s="1" t="s">
        <v>0</v>
      </c>
      <c r="KH32" s="1" t="s">
        <v>0</v>
      </c>
      <c r="KI32" s="1" t="s">
        <v>0</v>
      </c>
      <c r="KJ32" s="1" t="s">
        <v>0</v>
      </c>
      <c r="KK32" s="1" t="s">
        <v>0</v>
      </c>
      <c r="KL32" s="1" t="s">
        <v>0</v>
      </c>
      <c r="KM32" s="1" t="s">
        <v>0</v>
      </c>
      <c r="KN32" s="1" t="s">
        <v>0</v>
      </c>
      <c r="KO32" s="1" t="s">
        <v>0</v>
      </c>
      <c r="KP32" s="1" t="s">
        <v>0</v>
      </c>
      <c r="KQ32" s="1" t="s">
        <v>0</v>
      </c>
      <c r="KR32" s="1" t="s">
        <v>0</v>
      </c>
      <c r="KS32" s="1" t="s">
        <v>0</v>
      </c>
      <c r="KT32" s="1" t="s">
        <v>0</v>
      </c>
      <c r="KU32" s="1" t="s">
        <v>0</v>
      </c>
      <c r="KV32" s="1" t="s">
        <v>0</v>
      </c>
      <c r="KW32" s="1" t="s">
        <v>0</v>
      </c>
      <c r="KX32" s="1" t="s">
        <v>0</v>
      </c>
      <c r="KY32" s="1" t="s">
        <v>0</v>
      </c>
      <c r="KZ32" s="1" t="s">
        <v>0</v>
      </c>
      <c r="LA32" s="1" t="s">
        <v>0</v>
      </c>
      <c r="LB32" s="1" t="s">
        <v>0</v>
      </c>
      <c r="LC32" s="1" t="s">
        <v>0</v>
      </c>
      <c r="LD32" s="1" t="s">
        <v>0</v>
      </c>
      <c r="LE32" s="1" t="s">
        <v>0</v>
      </c>
      <c r="LF32" s="1" t="s">
        <v>0</v>
      </c>
      <c r="LG32" s="1" t="s">
        <v>0</v>
      </c>
      <c r="LH32" s="1" t="s">
        <v>0</v>
      </c>
      <c r="LI32" s="1" t="s">
        <v>0</v>
      </c>
      <c r="LJ32" s="1" t="s">
        <v>0</v>
      </c>
      <c r="LK32" s="1" t="s">
        <v>0</v>
      </c>
      <c r="LL32" s="1" t="s">
        <v>0</v>
      </c>
      <c r="LM32" s="1" t="s">
        <v>0</v>
      </c>
      <c r="LN32" s="1" t="s">
        <v>0</v>
      </c>
      <c r="LO32" s="1" t="s">
        <v>0</v>
      </c>
      <c r="LP32" s="1" t="s">
        <v>0</v>
      </c>
      <c r="LQ32" s="1" t="s">
        <v>0</v>
      </c>
      <c r="LR32" s="1" t="s">
        <v>0</v>
      </c>
      <c r="LS32" s="1" t="s">
        <v>0</v>
      </c>
      <c r="LT32" s="1" t="s">
        <v>0</v>
      </c>
      <c r="LU32" s="1" t="s">
        <v>0</v>
      </c>
      <c r="LV32" s="1" t="s">
        <v>0</v>
      </c>
      <c r="LW32" s="1" t="s">
        <v>0</v>
      </c>
      <c r="LX32" s="1" t="s">
        <v>0</v>
      </c>
      <c r="LY32" s="1" t="s">
        <v>0</v>
      </c>
      <c r="LZ32" s="1" t="s">
        <v>0</v>
      </c>
      <c r="MA32" s="1" t="s">
        <v>0</v>
      </c>
      <c r="MB32" s="1" t="s">
        <v>0</v>
      </c>
      <c r="MC32" s="1" t="s">
        <v>0</v>
      </c>
      <c r="MD32" s="1" t="s">
        <v>0</v>
      </c>
      <c r="ME32" s="1" t="s">
        <v>0</v>
      </c>
      <c r="MF32" s="1" t="s">
        <v>0</v>
      </c>
      <c r="MG32" s="1" t="s">
        <v>0</v>
      </c>
      <c r="MH32" s="1" t="s">
        <v>0</v>
      </c>
      <c r="MI32" s="1" t="s">
        <v>0</v>
      </c>
      <c r="MJ32" s="1" t="s">
        <v>0</v>
      </c>
      <c r="MK32" s="1" t="s">
        <v>0</v>
      </c>
      <c r="ML32" s="1" t="s">
        <v>0</v>
      </c>
      <c r="MM32" s="1" t="s">
        <v>0</v>
      </c>
      <c r="MN32" s="1" t="s">
        <v>0</v>
      </c>
      <c r="MO32" s="1" t="s">
        <v>0</v>
      </c>
      <c r="MP32" s="1" t="s">
        <v>0</v>
      </c>
      <c r="MQ32" s="1" t="s">
        <v>0</v>
      </c>
      <c r="MR32" s="1" t="s">
        <v>0</v>
      </c>
      <c r="MS32" s="1" t="s">
        <v>0</v>
      </c>
      <c r="MT32" s="1" t="s">
        <v>0</v>
      </c>
      <c r="MU32" s="1" t="s">
        <v>0</v>
      </c>
      <c r="MV32" s="1" t="s">
        <v>0</v>
      </c>
      <c r="MW32" s="1" t="s">
        <v>0</v>
      </c>
      <c r="MX32" s="1" t="s">
        <v>0</v>
      </c>
      <c r="MY32" s="1" t="s">
        <v>0</v>
      </c>
      <c r="MZ32" s="1" t="s">
        <v>0</v>
      </c>
      <c r="NA32" s="1" t="s">
        <v>0</v>
      </c>
      <c r="NB32" s="1" t="s">
        <v>0</v>
      </c>
      <c r="NC32" s="1" t="s">
        <v>0</v>
      </c>
      <c r="ND32" s="1" t="s">
        <v>0</v>
      </c>
      <c r="NE32" s="1" t="s">
        <v>0</v>
      </c>
      <c r="NF32" s="1" t="s">
        <v>0</v>
      </c>
      <c r="NG32" s="1" t="s">
        <v>0</v>
      </c>
      <c r="NH32" s="1" t="s">
        <v>0</v>
      </c>
      <c r="NI32" s="1" t="s">
        <v>0</v>
      </c>
      <c r="NJ32" s="1" t="s">
        <v>0</v>
      </c>
      <c r="NK32" s="1" t="s">
        <v>0</v>
      </c>
      <c r="NL32" s="1" t="s">
        <v>0</v>
      </c>
      <c r="NM32" s="1" t="s">
        <v>0</v>
      </c>
      <c r="NN32" s="1" t="s">
        <v>0</v>
      </c>
      <c r="NO32" s="1" t="s">
        <v>0</v>
      </c>
      <c r="NP32" s="1" t="s">
        <v>0</v>
      </c>
      <c r="NQ32" s="1" t="s">
        <v>0</v>
      </c>
      <c r="NR32" s="1" t="s">
        <v>0</v>
      </c>
      <c r="NS32" s="1" t="s">
        <v>0</v>
      </c>
      <c r="NT32" s="1" t="s">
        <v>0</v>
      </c>
      <c r="NU32" s="1" t="s">
        <v>0</v>
      </c>
      <c r="NV32" s="1" t="s">
        <v>0</v>
      </c>
      <c r="NW32" s="1" t="s">
        <v>0</v>
      </c>
      <c r="NX32" s="1" t="s">
        <v>0</v>
      </c>
      <c r="NY32" s="1" t="s">
        <v>0</v>
      </c>
      <c r="NZ32" s="1" t="s">
        <v>0</v>
      </c>
      <c r="OA32" s="1" t="s">
        <v>0</v>
      </c>
      <c r="OB32" s="1" t="s">
        <v>0</v>
      </c>
      <c r="OC32" s="1" t="s">
        <v>0</v>
      </c>
      <c r="OD32" s="1" t="s">
        <v>0</v>
      </c>
      <c r="OE32" s="1" t="s">
        <v>0</v>
      </c>
      <c r="OF32" s="1" t="s">
        <v>0</v>
      </c>
      <c r="OG32" s="1" t="s">
        <v>0</v>
      </c>
      <c r="OH32" s="1" t="s">
        <v>0</v>
      </c>
      <c r="OI32" s="1" t="s">
        <v>0</v>
      </c>
      <c r="OJ32" s="1" t="s">
        <v>0</v>
      </c>
      <c r="OK32" s="1" t="s">
        <v>0</v>
      </c>
      <c r="OL32" s="1" t="s">
        <v>0</v>
      </c>
      <c r="OM32" s="1" t="s">
        <v>0</v>
      </c>
      <c r="ON32" s="1" t="s">
        <v>0</v>
      </c>
      <c r="OO32" s="1" t="s">
        <v>0</v>
      </c>
      <c r="OP32" s="1" t="s">
        <v>0</v>
      </c>
      <c r="OQ32" s="1" t="s">
        <v>0</v>
      </c>
      <c r="OR32" s="1" t="s">
        <v>0</v>
      </c>
      <c r="OS32" s="1" t="s">
        <v>0</v>
      </c>
      <c r="OT32" s="1" t="s">
        <v>0</v>
      </c>
      <c r="OU32" s="1" t="s">
        <v>0</v>
      </c>
      <c r="OV32" s="1" t="s">
        <v>0</v>
      </c>
      <c r="OW32" s="1" t="s">
        <v>0</v>
      </c>
      <c r="OX32" s="1" t="s">
        <v>0</v>
      </c>
      <c r="OY32" s="1" t="s">
        <v>0</v>
      </c>
      <c r="OZ32" s="1" t="s">
        <v>0</v>
      </c>
      <c r="PA32" s="1" t="s">
        <v>0</v>
      </c>
      <c r="PB32" s="1" t="s">
        <v>0</v>
      </c>
      <c r="PC32" s="1" t="s">
        <v>0</v>
      </c>
      <c r="PD32" s="1" t="s">
        <v>0</v>
      </c>
      <c r="PE32" s="1" t="s">
        <v>0</v>
      </c>
      <c r="PF32" s="1" t="s">
        <v>0</v>
      </c>
      <c r="PG32" s="1" t="s">
        <v>0</v>
      </c>
      <c r="PH32" s="1" t="s">
        <v>0</v>
      </c>
      <c r="PI32" s="1" t="s">
        <v>0</v>
      </c>
      <c r="PJ32" s="1" t="s">
        <v>0</v>
      </c>
      <c r="PK32" s="1" t="s">
        <v>0</v>
      </c>
      <c r="PL32" s="1" t="s">
        <v>0</v>
      </c>
      <c r="PM32" s="1" t="s">
        <v>0</v>
      </c>
      <c r="PN32" s="1" t="s">
        <v>0</v>
      </c>
      <c r="PO32" s="1" t="s">
        <v>0</v>
      </c>
      <c r="PP32" s="1" t="s">
        <v>0</v>
      </c>
      <c r="PQ32" s="1" t="s">
        <v>0</v>
      </c>
      <c r="PR32" s="1" t="s">
        <v>0</v>
      </c>
      <c r="PS32" s="1" t="s">
        <v>0</v>
      </c>
      <c r="PT32" s="1" t="s">
        <v>0</v>
      </c>
      <c r="PU32" s="1" t="s">
        <v>0</v>
      </c>
      <c r="PV32" s="1" t="s">
        <v>0</v>
      </c>
      <c r="PW32" s="1" t="s">
        <v>0</v>
      </c>
      <c r="PX32" s="1" t="s">
        <v>0</v>
      </c>
      <c r="PY32" s="1" t="s">
        <v>0</v>
      </c>
      <c r="PZ32" s="1" t="s">
        <v>0</v>
      </c>
      <c r="QA32" s="1" t="s">
        <v>0</v>
      </c>
      <c r="QB32" s="1" t="s">
        <v>0</v>
      </c>
      <c r="QC32" s="1" t="s">
        <v>0</v>
      </c>
      <c r="QD32" s="1" t="s">
        <v>0</v>
      </c>
      <c r="QE32" s="1" t="s">
        <v>0</v>
      </c>
      <c r="QF32" s="1" t="s">
        <v>0</v>
      </c>
      <c r="QG32" s="1" t="s">
        <v>0</v>
      </c>
      <c r="QH32" s="1" t="s">
        <v>0</v>
      </c>
      <c r="QI32" s="1" t="s">
        <v>0</v>
      </c>
      <c r="QJ32" s="1" t="s">
        <v>0</v>
      </c>
      <c r="QK32" s="1" t="s">
        <v>0</v>
      </c>
      <c r="QL32" s="1" t="s">
        <v>0</v>
      </c>
      <c r="QM32" s="1" t="s">
        <v>0</v>
      </c>
      <c r="QN32" s="1" t="s">
        <v>0</v>
      </c>
      <c r="QO32" s="1" t="s">
        <v>0</v>
      </c>
      <c r="QP32" s="1" t="s">
        <v>0</v>
      </c>
      <c r="QQ32" s="1" t="s">
        <v>0</v>
      </c>
      <c r="QR32" s="1" t="s">
        <v>0</v>
      </c>
      <c r="QS32" s="1" t="s">
        <v>0</v>
      </c>
      <c r="QT32" s="1" t="s">
        <v>0</v>
      </c>
      <c r="QU32" s="1" t="s">
        <v>0</v>
      </c>
      <c r="QV32" s="1" t="s">
        <v>0</v>
      </c>
      <c r="QW32" s="1" t="s">
        <v>0</v>
      </c>
      <c r="QX32" s="1" t="s">
        <v>0</v>
      </c>
      <c r="QY32" s="1" t="s">
        <v>0</v>
      </c>
      <c r="QZ32" s="1" t="s">
        <v>0</v>
      </c>
      <c r="RA32" s="1" t="s">
        <v>0</v>
      </c>
      <c r="RB32" s="1" t="s">
        <v>0</v>
      </c>
      <c r="RC32" s="1" t="s">
        <v>0</v>
      </c>
      <c r="RD32" s="1" t="s">
        <v>0</v>
      </c>
      <c r="RE32" s="1" t="s">
        <v>0</v>
      </c>
      <c r="RF32" s="1" t="s">
        <v>0</v>
      </c>
      <c r="RG32" s="1" t="s">
        <v>0</v>
      </c>
      <c r="RH32" s="1" t="s">
        <v>0</v>
      </c>
      <c r="RI32" s="1" t="s">
        <v>0</v>
      </c>
      <c r="RJ32" s="1" t="s">
        <v>0</v>
      </c>
      <c r="RK32" s="1" t="s">
        <v>0</v>
      </c>
      <c r="RL32" s="1" t="s">
        <v>0</v>
      </c>
      <c r="RM32" s="1" t="s">
        <v>0</v>
      </c>
      <c r="RN32" s="1" t="s">
        <v>0</v>
      </c>
      <c r="RO32" s="1" t="s">
        <v>0</v>
      </c>
      <c r="RP32" s="1" t="s">
        <v>0</v>
      </c>
      <c r="RQ32" s="1" t="s">
        <v>0</v>
      </c>
      <c r="RR32" s="1" t="s">
        <v>0</v>
      </c>
      <c r="RS32" s="1" t="s">
        <v>0</v>
      </c>
      <c r="RT32" s="1" t="s">
        <v>0</v>
      </c>
      <c r="RU32" s="1" t="s">
        <v>0</v>
      </c>
      <c r="RV32" s="1" t="s">
        <v>0</v>
      </c>
      <c r="RW32" s="1" t="s">
        <v>0</v>
      </c>
      <c r="RX32" s="1" t="s">
        <v>0</v>
      </c>
      <c r="RY32" s="1" t="s">
        <v>0</v>
      </c>
      <c r="RZ32" s="1" t="s">
        <v>0</v>
      </c>
      <c r="SA32" s="1" t="s">
        <v>0</v>
      </c>
      <c r="SB32" s="1" t="s">
        <v>0</v>
      </c>
      <c r="SC32" s="1" t="s">
        <v>0</v>
      </c>
      <c r="SD32" s="1" t="s">
        <v>0</v>
      </c>
      <c r="SE32" s="1" t="s">
        <v>0</v>
      </c>
      <c r="SF32" s="1" t="s">
        <v>0</v>
      </c>
      <c r="SG32" s="1" t="s">
        <v>0</v>
      </c>
      <c r="SH32" s="1" t="s">
        <v>0</v>
      </c>
      <c r="SI32" s="1" t="s">
        <v>0</v>
      </c>
      <c r="SJ32" s="1" t="s">
        <v>0</v>
      </c>
      <c r="SK32" s="1" t="s">
        <v>0</v>
      </c>
      <c r="SL32" s="1" t="s">
        <v>0</v>
      </c>
      <c r="SM32" s="1" t="s">
        <v>0</v>
      </c>
      <c r="SN32" s="1" t="s">
        <v>0</v>
      </c>
      <c r="SO32" s="1" t="s">
        <v>0</v>
      </c>
      <c r="SP32" s="1" t="s">
        <v>0</v>
      </c>
      <c r="SQ32" s="1" t="s">
        <v>0</v>
      </c>
      <c r="SR32" s="1" t="s">
        <v>0</v>
      </c>
      <c r="SS32" s="1" t="s">
        <v>0</v>
      </c>
      <c r="ST32" s="1" t="s">
        <v>0</v>
      </c>
      <c r="SU32" s="1" t="s">
        <v>0</v>
      </c>
      <c r="SV32" s="1" t="s">
        <v>0</v>
      </c>
      <c r="SW32" s="1" t="s">
        <v>0</v>
      </c>
      <c r="SX32" s="1" t="s">
        <v>0</v>
      </c>
      <c r="SY32" s="1" t="s">
        <v>0</v>
      </c>
      <c r="SZ32" s="1" t="s">
        <v>0</v>
      </c>
      <c r="TA32" s="1" t="s">
        <v>0</v>
      </c>
      <c r="TB32" s="1" t="s">
        <v>0</v>
      </c>
      <c r="TC32" s="1" t="s">
        <v>0</v>
      </c>
      <c r="TD32" s="1" t="s">
        <v>0</v>
      </c>
      <c r="TE32" s="1" t="s">
        <v>0</v>
      </c>
      <c r="TF32" s="1" t="s">
        <v>0</v>
      </c>
      <c r="TG32" s="1" t="s">
        <v>0</v>
      </c>
      <c r="TH32" s="1" t="s">
        <v>0</v>
      </c>
      <c r="TI32" s="1" t="s">
        <v>0</v>
      </c>
      <c r="TJ32" s="1" t="s">
        <v>0</v>
      </c>
      <c r="TK32" s="1" t="s">
        <v>0</v>
      </c>
      <c r="TL32" s="1" t="s">
        <v>0</v>
      </c>
      <c r="TM32" s="1" t="s">
        <v>0</v>
      </c>
      <c r="TN32" s="1" t="s">
        <v>0</v>
      </c>
      <c r="TO32" s="1" t="s">
        <v>0</v>
      </c>
      <c r="TP32" s="1" t="s">
        <v>0</v>
      </c>
      <c r="TQ32" s="1" t="s">
        <v>0</v>
      </c>
      <c r="TR32" s="1" t="s">
        <v>0</v>
      </c>
      <c r="TS32" s="1" t="s">
        <v>0</v>
      </c>
      <c r="TT32" s="1" t="s">
        <v>0</v>
      </c>
      <c r="TU32" s="1" t="s">
        <v>0</v>
      </c>
      <c r="TV32" s="1" t="s">
        <v>0</v>
      </c>
      <c r="TW32" s="1" t="s">
        <v>0</v>
      </c>
      <c r="TX32" s="1" t="s">
        <v>0</v>
      </c>
      <c r="TY32" s="1" t="s">
        <v>0</v>
      </c>
      <c r="TZ32" s="1" t="s">
        <v>0</v>
      </c>
      <c r="UA32" s="1" t="s">
        <v>0</v>
      </c>
      <c r="UB32" s="1" t="s">
        <v>0</v>
      </c>
      <c r="UC32" s="1" t="s">
        <v>0</v>
      </c>
      <c r="UD32" s="1" t="s">
        <v>0</v>
      </c>
      <c r="UE32" s="1" t="s">
        <v>0</v>
      </c>
      <c r="UF32" s="1" t="s">
        <v>0</v>
      </c>
      <c r="UG32" s="1" t="s">
        <v>0</v>
      </c>
      <c r="UH32" s="1" t="s">
        <v>0</v>
      </c>
      <c r="UI32" s="1" t="s">
        <v>0</v>
      </c>
      <c r="UJ32" s="1" t="s">
        <v>0</v>
      </c>
      <c r="UK32" s="1" t="s">
        <v>0</v>
      </c>
      <c r="UL32" s="1" t="s">
        <v>0</v>
      </c>
      <c r="UM32" s="1" t="s">
        <v>0</v>
      </c>
      <c r="UN32" s="1" t="s">
        <v>0</v>
      </c>
      <c r="UO32" s="1" t="s">
        <v>0</v>
      </c>
      <c r="UP32" s="1" t="s">
        <v>0</v>
      </c>
      <c r="UQ32" s="1" t="s">
        <v>0</v>
      </c>
    </row>
    <row r="33" spans="1:563" x14ac:dyDescent="0.25">
      <c r="A33" s="1" t="s">
        <v>1648</v>
      </c>
      <c r="B33" s="1" t="s">
        <v>161</v>
      </c>
      <c r="C33" s="1" t="s">
        <v>162</v>
      </c>
      <c r="D33" s="25">
        <v>2967307.5215237299</v>
      </c>
      <c r="E33" s="25">
        <v>3420934.58480269</v>
      </c>
      <c r="F33" s="25">
        <v>2564139.3183410899</v>
      </c>
      <c r="G33" s="25">
        <v>2935431.97154454</v>
      </c>
      <c r="H33" s="25">
        <v>2686983.0683103902</v>
      </c>
      <c r="I33" s="25">
        <v>1131926.7396277799</v>
      </c>
      <c r="J33" s="25">
        <v>2642666.90576436</v>
      </c>
      <c r="K33" s="25">
        <v>2372687.6502503101</v>
      </c>
      <c r="L33" s="25">
        <v>5149837.3393364502</v>
      </c>
      <c r="M33" s="25">
        <v>2701192.66674633</v>
      </c>
      <c r="N33" s="1">
        <v>1503522.75792577</v>
      </c>
      <c r="O33" s="1">
        <v>2329078.7858287599</v>
      </c>
      <c r="P33" s="1">
        <v>2032667.0197097501</v>
      </c>
      <c r="Q33" s="1">
        <v>3999065.95155964</v>
      </c>
      <c r="R33" s="1">
        <v>3645526.92727726</v>
      </c>
      <c r="S33" s="1">
        <v>2258745.7365182801</v>
      </c>
      <c r="T33" s="1">
        <v>1967211.10133403</v>
      </c>
      <c r="U33" s="1">
        <v>3673543.4910461199</v>
      </c>
      <c r="V33" s="1">
        <v>3573940.7240465698</v>
      </c>
      <c r="W33" s="1">
        <v>6107223.1371272104</v>
      </c>
      <c r="X33" s="1">
        <v>3215897.72978363</v>
      </c>
      <c r="Y33" s="1">
        <v>2313949.6403206801</v>
      </c>
      <c r="Z33" s="1">
        <v>1811516.0725901499</v>
      </c>
      <c r="AA33" s="1">
        <v>3030232.86795631</v>
      </c>
      <c r="AB33" s="1">
        <v>2120760.34745197</v>
      </c>
      <c r="AC33" s="1">
        <v>2012469.2435961401</v>
      </c>
      <c r="AD33" s="1">
        <v>3075995.47982533</v>
      </c>
      <c r="AE33" s="1">
        <v>3181442.6137929601</v>
      </c>
      <c r="AF33" s="1">
        <v>4990834.4902290497</v>
      </c>
      <c r="AG33" s="1">
        <v>1955356.66702495</v>
      </c>
      <c r="AH33" s="1">
        <v>2744069.0001067598</v>
      </c>
      <c r="AI33" s="1">
        <v>1803479.4722833899</v>
      </c>
      <c r="AJ33" s="1">
        <v>2393773.0573350699</v>
      </c>
      <c r="AK33" s="1">
        <v>2807921.6370691201</v>
      </c>
      <c r="AL33" s="1">
        <v>3775564.1268286398</v>
      </c>
      <c r="AM33" s="1">
        <v>1945744.61703453</v>
      </c>
      <c r="AN33" s="1">
        <v>3329600.1573203602</v>
      </c>
      <c r="AO33" s="1">
        <v>2923982.5305596399</v>
      </c>
      <c r="AP33" s="1">
        <v>2452431.0616691099</v>
      </c>
      <c r="AQ33" s="1">
        <v>3207812.4999968298</v>
      </c>
      <c r="AR33" s="1">
        <v>2567703.3950175098</v>
      </c>
      <c r="AS33" s="1">
        <v>1852665.13167473</v>
      </c>
      <c r="AT33" s="1">
        <v>3038839.7765625101</v>
      </c>
      <c r="AU33" s="1">
        <v>1708814.5060355801</v>
      </c>
      <c r="AV33" s="1">
        <v>2445878.2251477102</v>
      </c>
      <c r="AW33" s="1">
        <v>2348130.3133291001</v>
      </c>
      <c r="AX33" s="1">
        <v>3862127.5058984701</v>
      </c>
      <c r="AY33" s="1">
        <v>2557357.5118571599</v>
      </c>
      <c r="AZ33" s="1">
        <v>2617507.4265035801</v>
      </c>
      <c r="BA33" s="1">
        <v>2297618.8791206898</v>
      </c>
      <c r="BB33" s="1">
        <v>3695775.5516732601</v>
      </c>
      <c r="BC33" s="1">
        <v>2385431.8775054999</v>
      </c>
      <c r="BD33" s="1">
        <v>2069599.8616886199</v>
      </c>
      <c r="BE33" s="1">
        <v>2886370.0012433999</v>
      </c>
      <c r="BF33" s="1">
        <v>3364652.9289075499</v>
      </c>
      <c r="BG33" s="1">
        <v>3295987.2088282998</v>
      </c>
      <c r="BH33" s="1">
        <v>3112656.9959735698</v>
      </c>
      <c r="BI33" s="1">
        <v>2985522.7140059602</v>
      </c>
      <c r="BJ33" s="1">
        <v>3258622.3564038901</v>
      </c>
      <c r="BK33" s="1">
        <v>4121837.4234679202</v>
      </c>
      <c r="BL33" s="1">
        <v>5431955.4385821</v>
      </c>
      <c r="BM33" s="1">
        <v>2807522.4921720098</v>
      </c>
      <c r="BN33" s="1">
        <v>2620016.5010106298</v>
      </c>
      <c r="BO33" s="1">
        <v>2328086.6298133698</v>
      </c>
      <c r="BP33" s="1">
        <v>1475406.68900198</v>
      </c>
      <c r="BQ33" s="1">
        <v>5508598.1817215104</v>
      </c>
      <c r="BR33" s="1">
        <v>2031542.04305085</v>
      </c>
      <c r="BS33" s="1">
        <v>5558602.1922027403</v>
      </c>
      <c r="BT33" s="1">
        <v>2458796.91417517</v>
      </c>
      <c r="BU33" s="1">
        <v>3900914.3884640299</v>
      </c>
      <c r="BV33" s="1">
        <v>1786332.5331544301</v>
      </c>
      <c r="BW33" s="1">
        <v>2413112.8622510899</v>
      </c>
      <c r="BX33" s="1">
        <v>3065113.5508443601</v>
      </c>
      <c r="BY33" s="1">
        <v>1706910.6816038899</v>
      </c>
      <c r="BZ33" s="1">
        <v>2134457.3307183501</v>
      </c>
      <c r="CA33" s="1">
        <v>2158816.8128863499</v>
      </c>
      <c r="CB33" s="1">
        <v>3575749.7435606499</v>
      </c>
      <c r="CC33" s="1">
        <v>2092902.0439426799</v>
      </c>
      <c r="CD33" s="1">
        <v>2660619.8737499402</v>
      </c>
      <c r="CE33" s="1">
        <v>1792180.6343024301</v>
      </c>
      <c r="CF33" s="1">
        <v>2573895.3019152</v>
      </c>
      <c r="CG33" s="1">
        <v>5583537.3321358403</v>
      </c>
      <c r="CH33" s="1">
        <v>2361500.06165954</v>
      </c>
      <c r="CI33" s="1">
        <v>2494674.3002277301</v>
      </c>
      <c r="CJ33" s="1">
        <v>7135633.9744138904</v>
      </c>
      <c r="CK33" s="1">
        <v>1979764.0697806501</v>
      </c>
      <c r="CL33" s="1">
        <v>3486979.92598395</v>
      </c>
      <c r="CM33" s="1">
        <v>2672786.79393184</v>
      </c>
      <c r="CN33" s="1">
        <v>1802268.1259856001</v>
      </c>
      <c r="CO33" s="1">
        <v>2793879.7734294701</v>
      </c>
      <c r="CP33" s="1">
        <v>3251839.44628892</v>
      </c>
      <c r="CQ33" s="1">
        <v>2247471.2182551199</v>
      </c>
      <c r="CR33" s="1">
        <v>2970711.0674628098</v>
      </c>
      <c r="CS33" s="1">
        <v>3838933.81939155</v>
      </c>
      <c r="CT33" s="1">
        <v>3848637.38321089</v>
      </c>
      <c r="CU33" s="1">
        <v>2022768.0207855201</v>
      </c>
      <c r="CV33" s="1">
        <v>2977895.5446876702</v>
      </c>
      <c r="CW33" s="1">
        <v>3214842.3057891801</v>
      </c>
      <c r="CX33" s="1">
        <v>3069739.55788873</v>
      </c>
      <c r="CY33" s="1">
        <v>2945826.6871537101</v>
      </c>
      <c r="CZ33" s="1">
        <v>2837182.1230163001</v>
      </c>
      <c r="DA33" s="1">
        <v>2725204.7975943498</v>
      </c>
      <c r="DB33" s="1">
        <v>2090809.9151834</v>
      </c>
      <c r="DC33" s="1">
        <v>2527296.0685822801</v>
      </c>
      <c r="DD33" s="1">
        <v>2117644.6304662898</v>
      </c>
      <c r="DE33" s="1">
        <v>5125035.8773510698</v>
      </c>
      <c r="DF33" s="1">
        <v>1897368.1386059399</v>
      </c>
      <c r="DG33" s="1">
        <v>2262692.8804156799</v>
      </c>
      <c r="DH33" s="1">
        <v>2081723.73732435</v>
      </c>
      <c r="DI33" s="1">
        <v>2459514.5022281501</v>
      </c>
      <c r="DJ33" s="1">
        <v>3978031.7120778402</v>
      </c>
      <c r="DK33" s="1">
        <v>2869482.9137214399</v>
      </c>
      <c r="DL33" s="1">
        <v>2031435.38660491</v>
      </c>
      <c r="DM33" s="1">
        <v>2506677.8891171701</v>
      </c>
      <c r="DN33" s="1">
        <v>2859784.8189390101</v>
      </c>
      <c r="DO33" s="1">
        <v>3290107.5583719201</v>
      </c>
      <c r="DP33" s="1">
        <v>2720255.2374018598</v>
      </c>
      <c r="DQ33" s="1">
        <v>2160696.6361504002</v>
      </c>
      <c r="DR33" s="1">
        <v>1665539.9404126899</v>
      </c>
      <c r="DS33" s="1">
        <v>1512827.00376216</v>
      </c>
      <c r="DT33" s="1">
        <v>2022433.89933525</v>
      </c>
      <c r="DU33" s="1">
        <v>2352531.8070293502</v>
      </c>
      <c r="DV33" s="1">
        <v>2352961.6372799198</v>
      </c>
      <c r="DW33" s="1">
        <v>2788894.7117550001</v>
      </c>
      <c r="DX33" s="1">
        <v>3124837.84643128</v>
      </c>
      <c r="DY33" s="1">
        <v>3100365.5863516699</v>
      </c>
      <c r="DZ33" s="1">
        <v>2269976.60041099</v>
      </c>
      <c r="EA33" s="1">
        <v>2259844.3337872298</v>
      </c>
      <c r="EB33" s="1">
        <v>2630240.4895635098</v>
      </c>
      <c r="EC33" s="1">
        <v>2564161.4545468502</v>
      </c>
      <c r="ED33" s="1">
        <v>3874186.4457691801</v>
      </c>
      <c r="EE33" s="1">
        <v>2898887.0511033302</v>
      </c>
      <c r="EF33" s="1">
        <v>2000898.1278025601</v>
      </c>
      <c r="EG33" s="1">
        <v>2363359.3244276601</v>
      </c>
      <c r="EH33" s="1">
        <v>2990946.9787797099</v>
      </c>
      <c r="EI33" s="1">
        <v>2435875.92729499</v>
      </c>
      <c r="EJ33" s="1">
        <v>1838927.2983842001</v>
      </c>
      <c r="EK33" s="1">
        <v>3657355.4392764098</v>
      </c>
      <c r="EL33" s="1">
        <v>7173390.0308193797</v>
      </c>
      <c r="EM33" s="1">
        <v>2811848.6339075598</v>
      </c>
      <c r="EN33" s="1">
        <v>4990248.4376520701</v>
      </c>
      <c r="EO33" s="1">
        <v>3511978.11845505</v>
      </c>
      <c r="EP33" s="1">
        <v>2785248.8931119102</v>
      </c>
      <c r="EQ33" s="1">
        <v>2621116.0974630299</v>
      </c>
      <c r="ER33" s="1">
        <v>1477082.80992841</v>
      </c>
      <c r="ES33" s="1">
        <v>1418657.7151613899</v>
      </c>
      <c r="ET33" s="1">
        <v>2368696.8367670402</v>
      </c>
      <c r="EU33" s="1">
        <v>2366142.23426968</v>
      </c>
      <c r="EV33" s="1">
        <v>1696280.61043307</v>
      </c>
      <c r="EW33" s="1">
        <v>1524333.2485748599</v>
      </c>
      <c r="EX33" s="1">
        <v>2252865.6750974399</v>
      </c>
      <c r="EY33" s="1">
        <v>2530950.23458446</v>
      </c>
      <c r="EZ33" s="1">
        <v>2734816.9222676898</v>
      </c>
      <c r="FA33" s="1">
        <v>2263054.9740289599</v>
      </c>
      <c r="FB33" s="1">
        <v>1486053.6951158</v>
      </c>
      <c r="FC33" s="1">
        <v>3035973.7803623099</v>
      </c>
      <c r="FD33" s="1">
        <v>1998787.7271211999</v>
      </c>
      <c r="FE33" s="1">
        <v>2671408.67198885</v>
      </c>
      <c r="FF33" s="1">
        <v>1824505.35376968</v>
      </c>
      <c r="FG33" s="1">
        <v>1524729.0056509599</v>
      </c>
      <c r="FH33" s="1">
        <v>3259389.6106855599</v>
      </c>
      <c r="FI33" s="1">
        <v>2785703.6436620401</v>
      </c>
      <c r="FJ33" s="1">
        <v>2935075.2634578398</v>
      </c>
      <c r="FK33" s="1">
        <v>2361839.5856979601</v>
      </c>
      <c r="FL33" s="1">
        <v>2043117.9778126599</v>
      </c>
      <c r="FM33" s="1">
        <v>2266653.6998322201</v>
      </c>
      <c r="FN33" s="1">
        <v>1835335.3700194799</v>
      </c>
      <c r="FO33" s="1">
        <v>2380325.51913566</v>
      </c>
      <c r="FP33" s="1">
        <v>2564736.3399156099</v>
      </c>
      <c r="FQ33" s="1">
        <v>3310066.3816019101</v>
      </c>
      <c r="FR33" s="1">
        <v>2582257.7789282901</v>
      </c>
      <c r="FS33" s="1">
        <v>1703128.5650833501</v>
      </c>
      <c r="FT33" s="1">
        <v>2775596.6338848602</v>
      </c>
      <c r="FU33" s="1">
        <v>2141054.2996942801</v>
      </c>
      <c r="FV33" s="1">
        <v>1832950.07318315</v>
      </c>
      <c r="FW33" s="1">
        <v>1736710.4735274899</v>
      </c>
      <c r="FX33" s="1">
        <v>4876259.9447872704</v>
      </c>
      <c r="FY33" s="1">
        <v>4261237.2610255796</v>
      </c>
      <c r="FZ33" s="1">
        <v>2018352.5724707399</v>
      </c>
      <c r="GA33" s="1">
        <v>3889188.0112921898</v>
      </c>
      <c r="GB33" s="1">
        <v>1304474.0616115299</v>
      </c>
      <c r="GC33" s="1">
        <v>3065955.7665895098</v>
      </c>
      <c r="GD33" s="1">
        <v>2488101.1358896201</v>
      </c>
      <c r="GE33" s="1">
        <v>1912166.98581237</v>
      </c>
      <c r="GF33" s="1">
        <v>2489480.2439517002</v>
      </c>
      <c r="GG33" s="1">
        <v>2404725.4049785002</v>
      </c>
      <c r="GH33" s="1">
        <v>2003322.11623595</v>
      </c>
      <c r="GI33" s="1">
        <v>2714733.5381466998</v>
      </c>
      <c r="GJ33" s="1">
        <v>2845052.67113466</v>
      </c>
      <c r="GK33" s="1">
        <v>1949377.67661881</v>
      </c>
      <c r="GL33" s="1">
        <v>2317574.8120038598</v>
      </c>
      <c r="GM33" s="1">
        <v>1870902.1468637299</v>
      </c>
      <c r="GN33" s="1">
        <v>1651634.47269066</v>
      </c>
      <c r="GO33" s="1">
        <v>4350907.4632025799</v>
      </c>
      <c r="GP33" s="1">
        <v>1683236.91623929</v>
      </c>
      <c r="GQ33" s="1">
        <v>1838589.8808345399</v>
      </c>
      <c r="GR33" s="1">
        <v>2230762.7121299901</v>
      </c>
      <c r="GS33" s="1">
        <v>5762199.9207361499</v>
      </c>
      <c r="GT33" s="1">
        <v>2232494.8118879199</v>
      </c>
      <c r="GU33" s="1">
        <v>3350390.26345381</v>
      </c>
      <c r="GV33" s="1">
        <v>2089866.82535826</v>
      </c>
      <c r="GW33" s="1">
        <v>2536444.8557022</v>
      </c>
      <c r="GX33" s="1">
        <v>3537888.6029808698</v>
      </c>
      <c r="GY33" s="1">
        <v>2707779.7759158998</v>
      </c>
      <c r="GZ33" s="1">
        <v>2796950.3556239801</v>
      </c>
      <c r="HA33" s="1">
        <v>9441636.5068883002</v>
      </c>
      <c r="HB33" s="1">
        <v>1874779.5381025299</v>
      </c>
      <c r="HC33" s="1">
        <v>1516583.9410959799</v>
      </c>
      <c r="HD33" s="1">
        <v>2645348.5271419501</v>
      </c>
      <c r="HE33" s="1">
        <v>2175429.2449071198</v>
      </c>
      <c r="HF33" s="1">
        <v>2911899.9073885698</v>
      </c>
      <c r="HG33" s="1">
        <v>1474025.0317647399</v>
      </c>
      <c r="HH33" s="1">
        <v>1758756.4930952799</v>
      </c>
      <c r="HI33" s="1">
        <v>4374126.3425214197</v>
      </c>
      <c r="HJ33" s="1">
        <v>1985491.7725744101</v>
      </c>
      <c r="HK33" s="1">
        <v>2062210.16636242</v>
      </c>
      <c r="HL33" s="1">
        <v>3331588.4394491301</v>
      </c>
      <c r="HM33" s="1">
        <v>2591865.2173394999</v>
      </c>
      <c r="HN33" s="1">
        <v>3658069.0145366602</v>
      </c>
      <c r="HO33" s="1">
        <v>2888692.9574864302</v>
      </c>
      <c r="HP33" s="1">
        <v>3542166.6420157598</v>
      </c>
      <c r="HQ33" s="1">
        <v>2363853.24066428</v>
      </c>
      <c r="HR33" s="1">
        <v>2673355.74652196</v>
      </c>
      <c r="HS33" s="1">
        <v>4185391.6051164302</v>
      </c>
      <c r="HT33" s="1">
        <v>3050694.3092596401</v>
      </c>
      <c r="HU33" s="1">
        <v>2416910.4097921299</v>
      </c>
      <c r="HV33" s="1">
        <v>3460606.6434558998</v>
      </c>
      <c r="HW33" s="1">
        <v>2404854.6030467702</v>
      </c>
      <c r="HX33" s="1">
        <v>4805988.2280323803</v>
      </c>
      <c r="HY33" s="1">
        <v>3142830.1000932502</v>
      </c>
      <c r="HZ33" s="1">
        <v>2084859.23630738</v>
      </c>
      <c r="IA33" s="1">
        <v>6554882.6041342504</v>
      </c>
      <c r="IB33" s="1">
        <v>2879717.1197737702</v>
      </c>
      <c r="IC33" s="1">
        <v>2235816.4648565701</v>
      </c>
      <c r="ID33" s="1">
        <v>2514062.2432462098</v>
      </c>
      <c r="IE33" s="1">
        <v>2936168.87310078</v>
      </c>
      <c r="IF33" s="1">
        <v>2795479.50222845</v>
      </c>
      <c r="IG33" s="1">
        <v>2230811.79708924</v>
      </c>
      <c r="IH33" s="1">
        <v>3107582.3438467602</v>
      </c>
      <c r="II33" s="1">
        <v>2216854.3075340199</v>
      </c>
      <c r="IJ33" s="1">
        <v>2118314.6471873401</v>
      </c>
      <c r="IK33" s="1">
        <v>2486954.7493150602</v>
      </c>
      <c r="IL33" s="1">
        <v>2838063.9272754001</v>
      </c>
      <c r="IM33" s="1">
        <v>2232028.4770716201</v>
      </c>
      <c r="IN33" s="1">
        <v>2759761.0614020098</v>
      </c>
      <c r="IO33" s="1">
        <v>1729977.9719328</v>
      </c>
      <c r="IP33" s="1">
        <v>2985405.5812693699</v>
      </c>
      <c r="IQ33" s="1">
        <v>2272372.6131337699</v>
      </c>
      <c r="IR33" s="1">
        <v>2582110.44241847</v>
      </c>
      <c r="IS33" s="1">
        <v>1300866.96667236</v>
      </c>
      <c r="IT33" s="1">
        <v>1924147.9023869601</v>
      </c>
      <c r="IU33" s="1">
        <v>3868734.9052084</v>
      </c>
      <c r="IV33" s="1">
        <v>3071806.9129094598</v>
      </c>
      <c r="IW33" s="1">
        <v>2303884.1330082999</v>
      </c>
      <c r="IX33" s="1">
        <v>3394787.6322366698</v>
      </c>
      <c r="IY33" s="1">
        <v>1726771.08067774</v>
      </c>
      <c r="IZ33" s="1">
        <v>2898386.2139009298</v>
      </c>
      <c r="JA33" s="1">
        <v>2559372.8209380899</v>
      </c>
      <c r="JB33" s="1">
        <v>1551299.22792675</v>
      </c>
      <c r="JC33" s="1">
        <v>2500592.9351909198</v>
      </c>
      <c r="JD33" s="1">
        <v>2188818.8640373601</v>
      </c>
      <c r="JE33" s="1">
        <v>2198692.2995408201</v>
      </c>
      <c r="JF33" s="1">
        <v>4857064.9479107298</v>
      </c>
      <c r="JG33" s="1">
        <v>2178911.1403582701</v>
      </c>
      <c r="JH33" s="1">
        <v>1865813.81311715</v>
      </c>
      <c r="JI33" s="1">
        <v>2227548.6087905499</v>
      </c>
      <c r="JJ33" s="1">
        <v>2207666.99153117</v>
      </c>
      <c r="JK33" s="1">
        <v>2152609.88466276</v>
      </c>
      <c r="JL33" s="1">
        <v>1680897.1389631301</v>
      </c>
      <c r="JM33" s="1">
        <v>3159614.7320915498</v>
      </c>
      <c r="JN33" s="1">
        <v>1283361.1368293499</v>
      </c>
      <c r="JO33" s="1">
        <v>3114356.8474016502</v>
      </c>
      <c r="JP33" s="1">
        <v>1603349.72194131</v>
      </c>
      <c r="JQ33" s="1">
        <v>2565880.2076808498</v>
      </c>
      <c r="JR33" s="1">
        <v>2741682.07604839</v>
      </c>
      <c r="JS33" s="1">
        <v>5117254.6855233097</v>
      </c>
      <c r="JT33" s="1">
        <v>2379886.9063532101</v>
      </c>
      <c r="JU33" s="1">
        <v>5920997.1384310704</v>
      </c>
      <c r="JV33" s="1">
        <v>2458278.7746594101</v>
      </c>
      <c r="JW33" s="1">
        <v>1923609.6802558999</v>
      </c>
      <c r="JX33" s="1">
        <v>2256125.2807954298</v>
      </c>
      <c r="JY33" s="1">
        <v>3020197.4082128098</v>
      </c>
      <c r="JZ33" s="1">
        <v>2161097.8054788401</v>
      </c>
      <c r="KA33" s="1">
        <v>2035332.1823778299</v>
      </c>
      <c r="KB33" s="1">
        <v>1999308.9910556299</v>
      </c>
      <c r="KC33" s="1">
        <v>1776054.2564532401</v>
      </c>
      <c r="KD33" s="1">
        <v>3017025.8249478801</v>
      </c>
      <c r="KE33" s="1">
        <v>3133454.4556062501</v>
      </c>
      <c r="KF33" s="1">
        <v>2076738.03238238</v>
      </c>
      <c r="KG33" s="1">
        <v>2634738.5094124898</v>
      </c>
      <c r="KH33" s="1">
        <v>2958152.2437995798</v>
      </c>
      <c r="KI33" s="1">
        <v>5640437.0222939998</v>
      </c>
      <c r="KJ33" s="1">
        <v>2723955.5987880202</v>
      </c>
      <c r="KK33" s="1">
        <v>2132649.82512938</v>
      </c>
      <c r="KL33" s="1">
        <v>2993784.9058732199</v>
      </c>
      <c r="KM33" s="1">
        <v>2620554.0321555599</v>
      </c>
      <c r="KN33" s="1">
        <v>1855070.8284559101</v>
      </c>
      <c r="KO33" s="1">
        <v>1782508.0638029</v>
      </c>
      <c r="KP33" s="1">
        <v>2322513.2654699101</v>
      </c>
      <c r="KQ33" s="1">
        <v>2721191.6089519202</v>
      </c>
      <c r="KR33" s="1">
        <v>2011987.6294225</v>
      </c>
      <c r="KS33" s="1">
        <v>2892046.3367726901</v>
      </c>
      <c r="KT33" s="1">
        <v>2660970.5052795298</v>
      </c>
      <c r="KU33" s="1">
        <v>2452327.9917690498</v>
      </c>
      <c r="KV33" s="1">
        <v>2336087.8973269202</v>
      </c>
      <c r="KW33" s="1">
        <v>1816837.8916313699</v>
      </c>
      <c r="KX33" s="1">
        <v>2376313.3432226102</v>
      </c>
      <c r="KY33" s="1">
        <v>1413916.3392908</v>
      </c>
      <c r="KZ33" s="1">
        <v>2843199.97023607</v>
      </c>
      <c r="LA33" s="1">
        <v>1991979.54774394</v>
      </c>
      <c r="LB33" s="1">
        <v>2678331.65714359</v>
      </c>
      <c r="LC33" s="1">
        <v>2503295.3646255401</v>
      </c>
      <c r="LD33" s="1">
        <v>2132125.1639276901</v>
      </c>
      <c r="LE33" s="1">
        <v>2372086.7325877501</v>
      </c>
      <c r="LF33" s="1">
        <v>2263310.3530530999</v>
      </c>
      <c r="LG33" s="1">
        <v>2751454.0945052202</v>
      </c>
      <c r="LH33" s="1">
        <v>3382048.5124141602</v>
      </c>
      <c r="LI33" s="1">
        <v>1680141.27219007</v>
      </c>
      <c r="LJ33" s="1">
        <v>2927198.05220972</v>
      </c>
      <c r="LK33" s="1">
        <v>1771517.1979569299</v>
      </c>
      <c r="LL33" s="1">
        <v>3032933.59068503</v>
      </c>
      <c r="LM33" s="1">
        <v>2352630.7147530001</v>
      </c>
      <c r="LN33" s="1">
        <v>1982543.8733188999</v>
      </c>
      <c r="LO33" s="1">
        <v>2752038.0403663502</v>
      </c>
      <c r="LP33" s="1">
        <v>5823627.4929665802</v>
      </c>
      <c r="LQ33" s="1">
        <v>2476687.43581561</v>
      </c>
      <c r="LR33" s="1">
        <v>3376200.0412475299</v>
      </c>
      <c r="LS33" s="1">
        <v>1674471.4699143099</v>
      </c>
      <c r="LT33" s="1">
        <v>3301070.0874167802</v>
      </c>
      <c r="LU33" s="1">
        <v>3544156.4825817998</v>
      </c>
      <c r="LV33" s="1">
        <v>1794550.88296612</v>
      </c>
      <c r="LW33" s="1">
        <v>1929320.4181943201</v>
      </c>
      <c r="LX33" s="1">
        <v>2134359.59832008</v>
      </c>
      <c r="LY33" s="1">
        <v>4473476.8060219502</v>
      </c>
      <c r="LZ33" s="1">
        <v>2004374.1325906799</v>
      </c>
      <c r="MA33" s="1">
        <v>1995060.0878417599</v>
      </c>
      <c r="MB33" s="1">
        <v>1741058.8745371499</v>
      </c>
      <c r="MC33" s="1">
        <v>3398004.4068780602</v>
      </c>
      <c r="MD33" s="1">
        <v>2866908.0720122801</v>
      </c>
      <c r="ME33" s="1">
        <v>1940685.6622539801</v>
      </c>
      <c r="MF33" s="1">
        <v>2274986.2562278402</v>
      </c>
      <c r="MG33" s="1">
        <v>3783136.0842002998</v>
      </c>
      <c r="MH33" s="1">
        <v>1947218.97253846</v>
      </c>
      <c r="MI33" s="1">
        <v>2194235.09405002</v>
      </c>
      <c r="MJ33" s="1">
        <v>3318813.1128368401</v>
      </c>
      <c r="MK33" s="1">
        <v>2333543.8451199201</v>
      </c>
      <c r="ML33" s="1">
        <v>2287398.99317091</v>
      </c>
      <c r="MM33" s="1">
        <v>2416991.0661165901</v>
      </c>
      <c r="MN33" s="1">
        <v>1755626.8253538599</v>
      </c>
      <c r="MO33" s="1">
        <v>3060802.0116461399</v>
      </c>
      <c r="MP33" s="1">
        <v>2148450.6024226202</v>
      </c>
      <c r="MQ33" s="1">
        <v>2396072.0947521902</v>
      </c>
      <c r="MR33" s="1">
        <v>2263299.1789948302</v>
      </c>
      <c r="MS33" s="1">
        <v>3000955.54588742</v>
      </c>
      <c r="MT33" s="1">
        <v>2506216.1382504799</v>
      </c>
      <c r="MU33" s="1">
        <v>2763659.41827296</v>
      </c>
      <c r="MV33" s="1">
        <v>2807121.87336493</v>
      </c>
      <c r="MW33" s="1">
        <v>2018462.77038508</v>
      </c>
      <c r="MX33" s="1">
        <v>2114397.3745935899</v>
      </c>
      <c r="MY33" s="1">
        <v>4910607.5499911904</v>
      </c>
      <c r="MZ33" s="1">
        <v>1679232.1721551199</v>
      </c>
      <c r="NA33" s="1">
        <v>2709583.88116545</v>
      </c>
      <c r="NB33" s="1">
        <v>2299317.2101424499</v>
      </c>
      <c r="NC33" s="1">
        <v>3853082.3315393701</v>
      </c>
      <c r="ND33" s="1">
        <v>3984812.9002448502</v>
      </c>
      <c r="NE33" s="1">
        <v>2078311.1103385701</v>
      </c>
      <c r="NF33" s="1">
        <v>2349383.61323315</v>
      </c>
      <c r="NG33" s="1">
        <v>1880496.37397194</v>
      </c>
      <c r="NH33" s="1">
        <v>3616576.5538903899</v>
      </c>
      <c r="NI33" s="1">
        <v>2967801.1719839899</v>
      </c>
      <c r="NJ33" s="1">
        <v>2468417.6591231199</v>
      </c>
      <c r="NK33" s="1">
        <v>1659193.66569862</v>
      </c>
      <c r="NL33" s="1">
        <v>1677040.47410315</v>
      </c>
      <c r="NM33" s="1">
        <v>2041177.5712213099</v>
      </c>
      <c r="NN33" s="1">
        <v>2676763.8753365502</v>
      </c>
      <c r="NO33" s="1">
        <v>2177545.77095713</v>
      </c>
      <c r="NP33" s="1">
        <v>2695167.3089244799</v>
      </c>
      <c r="NQ33" s="1">
        <v>1638850.4776197299</v>
      </c>
      <c r="NR33" s="1">
        <v>2256351.29022587</v>
      </c>
      <c r="NS33" s="1">
        <v>2522764.0727970698</v>
      </c>
      <c r="NT33" s="1">
        <v>2754675.31211947</v>
      </c>
      <c r="NU33" s="1">
        <v>2527799.0388865401</v>
      </c>
      <c r="NV33" s="1">
        <v>3298124.24679037</v>
      </c>
      <c r="NW33" s="1">
        <v>3141421.0819454798</v>
      </c>
      <c r="NX33" s="1">
        <v>2266329.7236569501</v>
      </c>
      <c r="NY33" s="1">
        <v>1328432.6923547201</v>
      </c>
      <c r="NZ33" s="1">
        <v>2544800.8633246799</v>
      </c>
      <c r="OA33" s="1">
        <v>3065602.0967375501</v>
      </c>
      <c r="OB33" s="1">
        <v>3460175.5673981602</v>
      </c>
      <c r="OC33" s="1">
        <v>1568343.7403685099</v>
      </c>
      <c r="OD33" s="1">
        <v>1694925.0646987699</v>
      </c>
      <c r="OE33" s="1">
        <v>2223966.2600203399</v>
      </c>
      <c r="OF33" s="1">
        <v>2910526.4975728602</v>
      </c>
      <c r="OG33" s="1">
        <v>2778451.6781014502</v>
      </c>
      <c r="OH33" s="1">
        <v>2145811.0015460202</v>
      </c>
      <c r="OI33" s="1">
        <v>3092179.7780924202</v>
      </c>
      <c r="OJ33" s="1">
        <v>2021681.26409324</v>
      </c>
      <c r="OK33" s="1">
        <v>3339550.72713558</v>
      </c>
      <c r="OL33" s="1">
        <v>2143956.0789751699</v>
      </c>
      <c r="OM33" s="1">
        <v>3797914.7118213801</v>
      </c>
      <c r="ON33" s="1">
        <v>2048833.6969052199</v>
      </c>
      <c r="OO33" s="1">
        <v>2496964.3027995201</v>
      </c>
      <c r="OP33" s="1">
        <v>4396672.9870095896</v>
      </c>
      <c r="OQ33" s="1">
        <v>3096630.6534770201</v>
      </c>
      <c r="OR33" s="1">
        <v>1473656.21321343</v>
      </c>
      <c r="OS33" s="1">
        <v>2202233.5729706399</v>
      </c>
      <c r="OT33" s="1">
        <v>1755157.9043902799</v>
      </c>
      <c r="OU33" s="1">
        <v>3501166.85854284</v>
      </c>
      <c r="OV33" s="1">
        <v>1070710.0120586599</v>
      </c>
      <c r="OW33" s="1">
        <v>2578246.4303950798</v>
      </c>
      <c r="OX33" s="1">
        <v>3065589.5355053199</v>
      </c>
      <c r="OY33" s="1">
        <v>2595169.3132702401</v>
      </c>
      <c r="OZ33" s="1">
        <v>1535175.8873539499</v>
      </c>
      <c r="PA33" s="1">
        <v>3951790.9206777802</v>
      </c>
      <c r="PB33" s="1">
        <v>1865640.6982056999</v>
      </c>
      <c r="PC33" s="1">
        <v>2463647.7886744398</v>
      </c>
      <c r="PD33" s="1">
        <v>2824364.62269668</v>
      </c>
      <c r="PE33" s="1">
        <v>2994064.86811186</v>
      </c>
      <c r="PF33" s="1">
        <v>2525404.9699643799</v>
      </c>
      <c r="PG33" s="1">
        <v>3388932.1310875802</v>
      </c>
      <c r="PH33" s="1">
        <v>5015188.7434860496</v>
      </c>
      <c r="PI33" s="1">
        <v>3943494.5658392999</v>
      </c>
      <c r="PJ33" s="1">
        <v>4002637.5295480401</v>
      </c>
      <c r="PK33" s="1">
        <v>4526784.1904529603</v>
      </c>
      <c r="PL33" s="1">
        <v>1653679.08729165</v>
      </c>
      <c r="PM33" s="1">
        <v>1720938.84476619</v>
      </c>
      <c r="PN33" s="1">
        <v>2599068.8596577202</v>
      </c>
      <c r="PO33" s="1">
        <v>2540045.5025851</v>
      </c>
      <c r="PP33" s="1">
        <v>1573053.8256000599</v>
      </c>
      <c r="PQ33" s="1">
        <v>2434595.14059122</v>
      </c>
      <c r="PR33" s="1">
        <v>1854414.0812482501</v>
      </c>
      <c r="PS33" s="1">
        <v>1597300.6377749401</v>
      </c>
      <c r="PT33" s="1">
        <v>1918563.5641579099</v>
      </c>
      <c r="PU33" s="1">
        <v>2412128.3271485101</v>
      </c>
      <c r="PV33" s="1">
        <v>2409357.9587322399</v>
      </c>
      <c r="PW33" s="1">
        <v>2424303.9432171802</v>
      </c>
      <c r="PX33" s="1">
        <v>1881294.6942565399</v>
      </c>
      <c r="PY33" s="1">
        <v>3407545.2699022898</v>
      </c>
      <c r="PZ33" s="1">
        <v>2012763.38188076</v>
      </c>
      <c r="QA33" s="1">
        <v>2570219.1561197499</v>
      </c>
      <c r="QB33" s="1">
        <v>2220595.5926296599</v>
      </c>
      <c r="QC33" s="1">
        <v>6060061.4036084702</v>
      </c>
      <c r="QD33" s="1">
        <v>2861160.3870600201</v>
      </c>
      <c r="QE33" s="1">
        <v>1728268.8689129399</v>
      </c>
      <c r="QF33" s="1">
        <v>4987005.4089014996</v>
      </c>
      <c r="QG33" s="1">
        <v>2439644.87501506</v>
      </c>
      <c r="QH33" s="1">
        <v>1909691.79873044</v>
      </c>
      <c r="QI33" s="1">
        <v>1932168.2535584201</v>
      </c>
      <c r="QJ33" s="1">
        <v>2584048.42290047</v>
      </c>
      <c r="QK33" s="1">
        <v>1576202.32249225</v>
      </c>
      <c r="QL33" s="1">
        <v>2917574.3562979498</v>
      </c>
      <c r="QM33" s="1">
        <v>3116466.0098148398</v>
      </c>
      <c r="QN33" s="1">
        <v>1404788.72667236</v>
      </c>
      <c r="QO33" s="1">
        <v>2589428.0074917702</v>
      </c>
      <c r="QP33" s="1">
        <v>3158867.4377740999</v>
      </c>
      <c r="QQ33" s="1">
        <v>1910025.9735753301</v>
      </c>
      <c r="QR33" s="1">
        <v>1868961.26280044</v>
      </c>
      <c r="QS33" s="1">
        <v>2510750.5407870901</v>
      </c>
      <c r="QT33" s="1">
        <v>1099606.3118671901</v>
      </c>
      <c r="QU33" s="1">
        <v>2925166.36590209</v>
      </c>
      <c r="QV33" s="1">
        <v>2106388.5523665301</v>
      </c>
      <c r="QW33" s="1">
        <v>1115347.8769876901</v>
      </c>
      <c r="QX33" s="1">
        <v>2388761.192386</v>
      </c>
      <c r="QY33" s="1">
        <v>1229691.1321376001</v>
      </c>
      <c r="QZ33" s="1">
        <v>6053541.9335671701</v>
      </c>
      <c r="RA33" s="1">
        <v>1756967.81687297</v>
      </c>
      <c r="RB33" s="1">
        <v>2397177.3961329502</v>
      </c>
      <c r="RC33" s="1">
        <v>2687883.14298038</v>
      </c>
      <c r="RD33" s="1">
        <v>1443666.0521247699</v>
      </c>
      <c r="RE33" s="1">
        <v>1648073.56131233</v>
      </c>
      <c r="RF33" s="1">
        <v>2419758.1373877898</v>
      </c>
      <c r="RG33" s="1">
        <v>1484505.29755892</v>
      </c>
      <c r="RH33" s="1">
        <v>2392711.4425506601</v>
      </c>
      <c r="RI33" s="1">
        <v>2198366.1361859301</v>
      </c>
      <c r="RJ33" s="1">
        <v>2478065.5107823098</v>
      </c>
      <c r="RK33" s="1">
        <v>1878992.43777024</v>
      </c>
      <c r="RL33" s="1">
        <v>2677844.96992293</v>
      </c>
      <c r="RM33" s="1">
        <v>1548917.18561514</v>
      </c>
      <c r="RN33" s="1">
        <v>2727720.1959280898</v>
      </c>
      <c r="RO33" s="1">
        <v>2358420.2885725801</v>
      </c>
      <c r="RP33" s="1">
        <v>2056067.83309075</v>
      </c>
      <c r="RQ33" s="1">
        <v>5149998.8849179698</v>
      </c>
      <c r="RR33" s="1">
        <v>2303186.6738757002</v>
      </c>
      <c r="RS33" s="1">
        <v>2605342.8573627202</v>
      </c>
      <c r="RT33" s="1">
        <v>2061707.1790300801</v>
      </c>
      <c r="RU33" s="1">
        <v>3009134.1425811099</v>
      </c>
      <c r="RV33" s="1">
        <v>2389720.3050287799</v>
      </c>
      <c r="RW33" s="1">
        <v>2293578.29766485</v>
      </c>
      <c r="RX33" s="1">
        <v>1813699.38331962</v>
      </c>
      <c r="RY33" s="1">
        <v>2144517.1107348902</v>
      </c>
      <c r="RZ33" s="1">
        <v>2087715.98296703</v>
      </c>
      <c r="SA33" s="1">
        <v>9177031.5021444894</v>
      </c>
      <c r="SB33" s="1">
        <v>2739412.8392518</v>
      </c>
      <c r="SC33" s="1">
        <v>1970823.46710674</v>
      </c>
      <c r="SD33" s="1">
        <v>1953915.84359485</v>
      </c>
      <c r="SE33" s="1">
        <v>2533451.7565228101</v>
      </c>
      <c r="SF33" s="1">
        <v>2306155.51247067</v>
      </c>
      <c r="SG33" s="1">
        <v>1761635.28201657</v>
      </c>
      <c r="SH33" s="1">
        <v>1764314.47585375</v>
      </c>
      <c r="SI33" s="1">
        <v>1825475.9575809699</v>
      </c>
      <c r="SJ33" s="1">
        <v>1517918.51075448</v>
      </c>
      <c r="SK33" s="1">
        <v>3776673.8698432101</v>
      </c>
      <c r="SL33" s="1">
        <v>1249956.7647442999</v>
      </c>
      <c r="SM33" s="1">
        <v>3015051.0161305899</v>
      </c>
      <c r="SN33" s="1">
        <v>2240093.3217320102</v>
      </c>
      <c r="SO33" s="1">
        <v>2390069.0443574102</v>
      </c>
      <c r="SP33" s="1">
        <v>3263630.81745575</v>
      </c>
      <c r="SQ33" s="1">
        <v>2142632.4944592202</v>
      </c>
      <c r="SR33" s="1">
        <v>3398738.1043889201</v>
      </c>
      <c r="SS33" s="1">
        <v>1900918.62590868</v>
      </c>
      <c r="ST33" s="1">
        <v>1229007.32870142</v>
      </c>
      <c r="SU33" s="1">
        <v>1774850.0894621401</v>
      </c>
      <c r="SV33" s="1">
        <v>1968154.15945679</v>
      </c>
      <c r="SW33" s="1">
        <v>1676258.5002480401</v>
      </c>
      <c r="SX33" s="1">
        <v>3087661.25428674</v>
      </c>
      <c r="SY33" s="1">
        <v>1485138.81148345</v>
      </c>
      <c r="SZ33" s="1">
        <v>3302428.5100709</v>
      </c>
      <c r="TA33" s="1">
        <v>1545735.8918685</v>
      </c>
      <c r="TB33" s="1">
        <v>1614443.23414275</v>
      </c>
      <c r="TC33" s="1">
        <v>1395453.0591768201</v>
      </c>
      <c r="TD33" s="1">
        <v>2085545.2323638101</v>
      </c>
      <c r="TE33" s="1">
        <v>1609111.8892606001</v>
      </c>
      <c r="TF33" s="1">
        <v>1136515.8931007499</v>
      </c>
      <c r="TG33" s="1">
        <v>2725456.3106588302</v>
      </c>
      <c r="TH33" s="1">
        <v>2430092.4317245702</v>
      </c>
      <c r="TI33" s="1">
        <v>4450319.1698393496</v>
      </c>
      <c r="TJ33" s="1">
        <v>1597789.23698471</v>
      </c>
      <c r="TK33" s="1">
        <v>1643089.5447833</v>
      </c>
      <c r="TL33" s="1">
        <v>1864559.7109234701</v>
      </c>
      <c r="TM33" s="1">
        <v>2762844.0943159</v>
      </c>
      <c r="TN33" s="1">
        <v>3521893.9146396699</v>
      </c>
      <c r="TO33" s="1">
        <v>2920254.3520071199</v>
      </c>
      <c r="TP33" s="1">
        <v>2645183.3800205798</v>
      </c>
      <c r="TQ33" s="1">
        <v>3228175.2920552599</v>
      </c>
      <c r="TR33" s="1">
        <v>3667746.4331651102</v>
      </c>
      <c r="TS33" s="1">
        <v>2321859.8779078298</v>
      </c>
      <c r="TT33" s="1">
        <v>2543205.3971859599</v>
      </c>
      <c r="TU33" s="1">
        <v>2196208.3242963501</v>
      </c>
      <c r="TV33" s="1">
        <v>5063542.90409071</v>
      </c>
      <c r="TW33" s="1">
        <v>3294088.3493195302</v>
      </c>
      <c r="TX33" s="1">
        <v>3148021.46370359</v>
      </c>
      <c r="TY33" s="1">
        <v>5971559.8781033801</v>
      </c>
      <c r="TZ33" s="1">
        <v>2605617.08733975</v>
      </c>
      <c r="UA33" s="1">
        <v>2060778.99468083</v>
      </c>
      <c r="UB33" s="1">
        <v>3069884.6429082998</v>
      </c>
      <c r="UC33" s="1">
        <v>4657273.8241286697</v>
      </c>
      <c r="UD33" s="1">
        <v>4546721.0711385803</v>
      </c>
      <c r="UE33" s="1">
        <v>3456065.1652669599</v>
      </c>
      <c r="UF33" s="1">
        <v>2151396.9991458701</v>
      </c>
      <c r="UG33" s="1">
        <v>2814682.9237849098</v>
      </c>
      <c r="UH33" s="1">
        <v>2725982.09445618</v>
      </c>
      <c r="UI33" s="1">
        <v>5012708.83799663</v>
      </c>
      <c r="UJ33" s="1">
        <v>1430702.5512129001</v>
      </c>
      <c r="UK33" s="1">
        <v>2243659.5406142999</v>
      </c>
      <c r="UL33" s="1">
        <v>1357144.6700397399</v>
      </c>
      <c r="UM33" s="1">
        <v>3246174.1703418298</v>
      </c>
      <c r="UN33" s="1">
        <v>1865672.9225909901</v>
      </c>
      <c r="UO33" s="1">
        <v>4958514.7006989196</v>
      </c>
      <c r="UP33" s="1">
        <v>6344296.3075977601</v>
      </c>
      <c r="UQ33" s="1">
        <v>2764989.1848613298</v>
      </c>
    </row>
    <row r="34" spans="1:563" x14ac:dyDescent="0.25">
      <c r="A34" s="1" t="s">
        <v>1649</v>
      </c>
      <c r="B34" s="1" t="s">
        <v>166</v>
      </c>
      <c r="C34" s="1" t="s">
        <v>167</v>
      </c>
      <c r="D34" s="25" t="s">
        <v>0</v>
      </c>
      <c r="E34" s="25" t="s">
        <v>0</v>
      </c>
      <c r="F34" s="25" t="s">
        <v>0</v>
      </c>
      <c r="G34" s="25" t="s">
        <v>0</v>
      </c>
      <c r="H34" s="25" t="s">
        <v>0</v>
      </c>
      <c r="I34" s="25" t="s">
        <v>0</v>
      </c>
      <c r="J34" s="25" t="s">
        <v>0</v>
      </c>
      <c r="K34" s="25" t="s">
        <v>0</v>
      </c>
      <c r="L34" s="25" t="s">
        <v>0</v>
      </c>
      <c r="M34" s="25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  <c r="CG34" s="1" t="s">
        <v>0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0</v>
      </c>
      <c r="CM34" s="1" t="s">
        <v>0</v>
      </c>
      <c r="CN34" s="1" t="s">
        <v>0</v>
      </c>
      <c r="CO34" s="1" t="s">
        <v>0</v>
      </c>
      <c r="CP34" s="1" t="s">
        <v>0</v>
      </c>
      <c r="CQ34" s="1" t="s">
        <v>0</v>
      </c>
      <c r="CR34" s="1" t="s">
        <v>0</v>
      </c>
      <c r="CS34" s="1" t="s">
        <v>0</v>
      </c>
      <c r="CT34" s="1" t="s">
        <v>0</v>
      </c>
      <c r="CU34" s="1" t="s">
        <v>0</v>
      </c>
      <c r="CV34" s="1" t="s">
        <v>0</v>
      </c>
      <c r="CW34" s="1" t="s">
        <v>0</v>
      </c>
      <c r="CX34" s="1" t="s">
        <v>0</v>
      </c>
      <c r="CY34" s="1" t="s">
        <v>0</v>
      </c>
      <c r="CZ34" s="1" t="s">
        <v>0</v>
      </c>
      <c r="DA34" s="1" t="s">
        <v>0</v>
      </c>
      <c r="DB34" s="1" t="s">
        <v>0</v>
      </c>
      <c r="DC34" s="1" t="s">
        <v>0</v>
      </c>
      <c r="DD34" s="1" t="s">
        <v>0</v>
      </c>
      <c r="DE34" s="1" t="s">
        <v>0</v>
      </c>
      <c r="DF34" s="1" t="s">
        <v>0</v>
      </c>
      <c r="DG34" s="1" t="s">
        <v>0</v>
      </c>
      <c r="DH34" s="1" t="s">
        <v>0</v>
      </c>
      <c r="DI34" s="1" t="s">
        <v>0</v>
      </c>
      <c r="DJ34" s="1" t="s">
        <v>0</v>
      </c>
      <c r="DK34" s="1" t="s">
        <v>0</v>
      </c>
      <c r="DL34" s="1" t="s">
        <v>0</v>
      </c>
      <c r="DM34" s="1" t="s">
        <v>0</v>
      </c>
      <c r="DN34" s="1" t="s">
        <v>0</v>
      </c>
      <c r="DO34" s="1" t="s">
        <v>0</v>
      </c>
      <c r="DP34" s="1" t="s">
        <v>0</v>
      </c>
      <c r="DQ34" s="1" t="s">
        <v>0</v>
      </c>
      <c r="DR34" s="1" t="s">
        <v>0</v>
      </c>
      <c r="DS34" s="1" t="s">
        <v>0</v>
      </c>
      <c r="DT34" s="1" t="s">
        <v>0</v>
      </c>
      <c r="DU34" s="1" t="s">
        <v>0</v>
      </c>
      <c r="DV34" s="1" t="s">
        <v>0</v>
      </c>
      <c r="DW34" s="1" t="s">
        <v>0</v>
      </c>
      <c r="DX34" s="1" t="s">
        <v>0</v>
      </c>
      <c r="DY34" s="1" t="s">
        <v>0</v>
      </c>
      <c r="DZ34" s="1" t="s">
        <v>0</v>
      </c>
      <c r="EA34" s="1" t="s">
        <v>0</v>
      </c>
      <c r="EB34" s="1" t="s">
        <v>0</v>
      </c>
      <c r="EC34" s="1" t="s">
        <v>0</v>
      </c>
      <c r="ED34" s="1" t="s">
        <v>0</v>
      </c>
      <c r="EE34" s="1" t="s">
        <v>0</v>
      </c>
      <c r="EF34" s="1" t="s">
        <v>0</v>
      </c>
      <c r="EG34" s="1" t="s">
        <v>0</v>
      </c>
      <c r="EH34" s="1" t="s">
        <v>0</v>
      </c>
      <c r="EI34" s="1" t="s">
        <v>0</v>
      </c>
      <c r="EJ34" s="1" t="s">
        <v>0</v>
      </c>
      <c r="EK34" s="1" t="s">
        <v>0</v>
      </c>
      <c r="EL34" s="1" t="s">
        <v>0</v>
      </c>
      <c r="EM34" s="1" t="s">
        <v>0</v>
      </c>
      <c r="EN34" s="1" t="s">
        <v>0</v>
      </c>
      <c r="EO34" s="1" t="s">
        <v>0</v>
      </c>
      <c r="EP34" s="1" t="s">
        <v>0</v>
      </c>
      <c r="EQ34" s="1" t="s">
        <v>0</v>
      </c>
      <c r="ER34" s="1" t="s">
        <v>0</v>
      </c>
      <c r="ES34" s="1" t="s">
        <v>0</v>
      </c>
      <c r="ET34" s="1" t="s">
        <v>0</v>
      </c>
      <c r="EU34" s="1" t="s">
        <v>0</v>
      </c>
      <c r="EV34" s="1" t="s">
        <v>0</v>
      </c>
      <c r="EW34" s="1" t="s">
        <v>0</v>
      </c>
      <c r="EX34" s="1" t="s">
        <v>0</v>
      </c>
      <c r="EY34" s="1" t="s">
        <v>0</v>
      </c>
      <c r="EZ34" s="1" t="s">
        <v>0</v>
      </c>
      <c r="FA34" s="1" t="s">
        <v>0</v>
      </c>
      <c r="FB34" s="1" t="s">
        <v>0</v>
      </c>
      <c r="FC34" s="1" t="s">
        <v>0</v>
      </c>
      <c r="FD34" s="1" t="s">
        <v>0</v>
      </c>
      <c r="FE34" s="1" t="s">
        <v>0</v>
      </c>
      <c r="FF34" s="1" t="s">
        <v>0</v>
      </c>
      <c r="FG34" s="1" t="s">
        <v>0</v>
      </c>
      <c r="FH34" s="1" t="s">
        <v>0</v>
      </c>
      <c r="FI34" s="1" t="s">
        <v>0</v>
      </c>
      <c r="FJ34" s="1" t="s">
        <v>0</v>
      </c>
      <c r="FK34" s="1" t="s">
        <v>0</v>
      </c>
      <c r="FL34" s="1" t="s">
        <v>0</v>
      </c>
      <c r="FM34" s="1" t="s">
        <v>0</v>
      </c>
      <c r="FN34" s="1" t="s">
        <v>0</v>
      </c>
      <c r="FO34" s="1" t="s">
        <v>0</v>
      </c>
      <c r="FP34" s="1" t="s">
        <v>0</v>
      </c>
      <c r="FQ34" s="1" t="s">
        <v>0</v>
      </c>
      <c r="FR34" s="1" t="s">
        <v>0</v>
      </c>
      <c r="FS34" s="1" t="s">
        <v>0</v>
      </c>
      <c r="FT34" s="1" t="s">
        <v>0</v>
      </c>
      <c r="FU34" s="1" t="s">
        <v>0</v>
      </c>
      <c r="FV34" s="1" t="s">
        <v>0</v>
      </c>
      <c r="FW34" s="1" t="s">
        <v>0</v>
      </c>
      <c r="FX34" s="1" t="s">
        <v>0</v>
      </c>
      <c r="FY34" s="1" t="s">
        <v>0</v>
      </c>
      <c r="FZ34" s="1" t="s">
        <v>0</v>
      </c>
      <c r="GA34" s="1" t="s">
        <v>0</v>
      </c>
      <c r="GB34" s="1" t="s">
        <v>0</v>
      </c>
      <c r="GC34" s="1" t="s">
        <v>0</v>
      </c>
      <c r="GD34" s="1" t="s">
        <v>0</v>
      </c>
      <c r="GE34" s="1" t="s">
        <v>0</v>
      </c>
      <c r="GF34" s="1" t="s">
        <v>0</v>
      </c>
      <c r="GG34" s="1" t="s">
        <v>0</v>
      </c>
      <c r="GH34" s="1" t="s">
        <v>0</v>
      </c>
      <c r="GI34" s="1" t="s">
        <v>0</v>
      </c>
      <c r="GJ34" s="1" t="s">
        <v>0</v>
      </c>
      <c r="GK34" s="1" t="s">
        <v>0</v>
      </c>
      <c r="GL34" s="1" t="s">
        <v>0</v>
      </c>
      <c r="GM34" s="1" t="s">
        <v>0</v>
      </c>
      <c r="GN34" s="1" t="s">
        <v>0</v>
      </c>
      <c r="GO34" s="1" t="s">
        <v>0</v>
      </c>
      <c r="GP34" s="1" t="s">
        <v>0</v>
      </c>
      <c r="GQ34" s="1" t="s">
        <v>0</v>
      </c>
      <c r="GR34" s="1" t="s">
        <v>0</v>
      </c>
      <c r="GS34" s="1" t="s">
        <v>0</v>
      </c>
      <c r="GT34" s="1" t="s">
        <v>0</v>
      </c>
      <c r="GU34" s="1" t="s">
        <v>0</v>
      </c>
      <c r="GV34" s="1" t="s">
        <v>0</v>
      </c>
      <c r="GW34" s="1" t="s">
        <v>0</v>
      </c>
      <c r="GX34" s="1" t="s">
        <v>0</v>
      </c>
      <c r="GY34" s="1" t="s">
        <v>0</v>
      </c>
      <c r="GZ34" s="1" t="s">
        <v>0</v>
      </c>
      <c r="HA34" s="1" t="s">
        <v>0</v>
      </c>
      <c r="HB34" s="1" t="s">
        <v>0</v>
      </c>
      <c r="HC34" s="1" t="s">
        <v>0</v>
      </c>
      <c r="HD34" s="1" t="s">
        <v>0</v>
      </c>
      <c r="HE34" s="1" t="s">
        <v>0</v>
      </c>
      <c r="HF34" s="1" t="s">
        <v>0</v>
      </c>
      <c r="HG34" s="1" t="s">
        <v>0</v>
      </c>
      <c r="HH34" s="1" t="s">
        <v>0</v>
      </c>
      <c r="HI34" s="1" t="s">
        <v>0</v>
      </c>
      <c r="HJ34" s="1" t="s">
        <v>0</v>
      </c>
      <c r="HK34" s="1" t="s">
        <v>0</v>
      </c>
      <c r="HL34" s="1" t="s">
        <v>0</v>
      </c>
      <c r="HM34" s="1" t="s">
        <v>0</v>
      </c>
      <c r="HN34" s="1" t="s">
        <v>0</v>
      </c>
      <c r="HO34" s="1" t="s">
        <v>0</v>
      </c>
      <c r="HP34" s="1" t="s">
        <v>0</v>
      </c>
      <c r="HQ34" s="1" t="s">
        <v>0</v>
      </c>
      <c r="HR34" s="1" t="s">
        <v>0</v>
      </c>
      <c r="HS34" s="1" t="s">
        <v>0</v>
      </c>
      <c r="HT34" s="1" t="s">
        <v>0</v>
      </c>
      <c r="HU34" s="1" t="s">
        <v>0</v>
      </c>
      <c r="HV34" s="1" t="s">
        <v>0</v>
      </c>
      <c r="HW34" s="1" t="s">
        <v>0</v>
      </c>
      <c r="HX34" s="1" t="s">
        <v>0</v>
      </c>
      <c r="HY34" s="1" t="s">
        <v>0</v>
      </c>
      <c r="HZ34" s="1" t="s">
        <v>0</v>
      </c>
      <c r="IA34" s="1" t="s">
        <v>0</v>
      </c>
      <c r="IB34" s="1" t="s">
        <v>0</v>
      </c>
      <c r="IC34" s="1" t="s">
        <v>0</v>
      </c>
      <c r="ID34" s="1" t="s">
        <v>0</v>
      </c>
      <c r="IE34" s="1" t="s">
        <v>0</v>
      </c>
      <c r="IF34" s="1" t="s">
        <v>0</v>
      </c>
      <c r="IG34" s="1" t="s">
        <v>0</v>
      </c>
      <c r="IH34" s="1" t="s">
        <v>0</v>
      </c>
      <c r="II34" s="1" t="s">
        <v>0</v>
      </c>
      <c r="IJ34" s="1" t="s">
        <v>0</v>
      </c>
      <c r="IK34" s="1" t="s">
        <v>0</v>
      </c>
      <c r="IL34" s="1" t="s">
        <v>0</v>
      </c>
      <c r="IM34" s="1" t="s">
        <v>0</v>
      </c>
      <c r="IN34" s="1" t="s">
        <v>0</v>
      </c>
      <c r="IO34" s="1" t="s">
        <v>0</v>
      </c>
      <c r="IP34" s="1" t="s">
        <v>0</v>
      </c>
      <c r="IQ34" s="1" t="s">
        <v>0</v>
      </c>
      <c r="IR34" s="1" t="s">
        <v>0</v>
      </c>
      <c r="IS34" s="1" t="s">
        <v>0</v>
      </c>
      <c r="IT34" s="1" t="s">
        <v>0</v>
      </c>
      <c r="IU34" s="1" t="s">
        <v>0</v>
      </c>
      <c r="IV34" s="1" t="s">
        <v>0</v>
      </c>
      <c r="IW34" s="1" t="s">
        <v>0</v>
      </c>
      <c r="IX34" s="1" t="s">
        <v>0</v>
      </c>
      <c r="IY34" s="1" t="s">
        <v>0</v>
      </c>
      <c r="IZ34" s="1" t="s">
        <v>0</v>
      </c>
      <c r="JA34" s="1" t="s">
        <v>0</v>
      </c>
      <c r="JB34" s="1" t="s">
        <v>0</v>
      </c>
      <c r="JC34" s="1" t="s">
        <v>0</v>
      </c>
      <c r="JD34" s="1" t="s">
        <v>0</v>
      </c>
      <c r="JE34" s="1" t="s">
        <v>0</v>
      </c>
      <c r="JF34" s="1" t="s">
        <v>0</v>
      </c>
      <c r="JG34" s="1" t="s">
        <v>0</v>
      </c>
      <c r="JH34" s="1" t="s">
        <v>0</v>
      </c>
      <c r="JI34" s="1" t="s">
        <v>0</v>
      </c>
      <c r="JJ34" s="1" t="s">
        <v>0</v>
      </c>
      <c r="JK34" s="1" t="s">
        <v>0</v>
      </c>
      <c r="JL34" s="1" t="s">
        <v>0</v>
      </c>
      <c r="JM34" s="1" t="s">
        <v>0</v>
      </c>
      <c r="JN34" s="1" t="s">
        <v>0</v>
      </c>
      <c r="JO34" s="1" t="s">
        <v>0</v>
      </c>
      <c r="JP34" s="1" t="s">
        <v>0</v>
      </c>
      <c r="JQ34" s="1" t="s">
        <v>0</v>
      </c>
      <c r="JR34" s="1" t="s">
        <v>0</v>
      </c>
      <c r="JS34" s="1" t="s">
        <v>0</v>
      </c>
      <c r="JT34" s="1" t="s">
        <v>0</v>
      </c>
      <c r="JU34" s="1" t="s">
        <v>0</v>
      </c>
      <c r="JV34" s="1" t="s">
        <v>0</v>
      </c>
      <c r="JW34" s="1" t="s">
        <v>0</v>
      </c>
      <c r="JX34" s="1" t="s">
        <v>0</v>
      </c>
      <c r="JY34" s="1" t="s">
        <v>0</v>
      </c>
      <c r="JZ34" s="1" t="s">
        <v>0</v>
      </c>
      <c r="KA34" s="1" t="s">
        <v>0</v>
      </c>
      <c r="KB34" s="1" t="s">
        <v>0</v>
      </c>
      <c r="KC34" s="1" t="s">
        <v>0</v>
      </c>
      <c r="KD34" s="1" t="s">
        <v>0</v>
      </c>
      <c r="KE34" s="1" t="s">
        <v>0</v>
      </c>
      <c r="KF34" s="1" t="s">
        <v>0</v>
      </c>
      <c r="KG34" s="1" t="s">
        <v>0</v>
      </c>
      <c r="KH34" s="1" t="s">
        <v>0</v>
      </c>
      <c r="KI34" s="1" t="s">
        <v>0</v>
      </c>
      <c r="KJ34" s="1" t="s">
        <v>0</v>
      </c>
      <c r="KK34" s="1" t="s">
        <v>0</v>
      </c>
      <c r="KL34" s="1" t="s">
        <v>0</v>
      </c>
      <c r="KM34" s="1" t="s">
        <v>0</v>
      </c>
      <c r="KN34" s="1" t="s">
        <v>0</v>
      </c>
      <c r="KO34" s="1" t="s">
        <v>0</v>
      </c>
      <c r="KP34" s="1" t="s">
        <v>0</v>
      </c>
      <c r="KQ34" s="1" t="s">
        <v>0</v>
      </c>
      <c r="KR34" s="1" t="s">
        <v>0</v>
      </c>
      <c r="KS34" s="1" t="s">
        <v>0</v>
      </c>
      <c r="KT34" s="1" t="s">
        <v>0</v>
      </c>
      <c r="KU34" s="1" t="s">
        <v>0</v>
      </c>
      <c r="KV34" s="1" t="s">
        <v>0</v>
      </c>
      <c r="KW34" s="1" t="s">
        <v>0</v>
      </c>
      <c r="KX34" s="1" t="s">
        <v>0</v>
      </c>
      <c r="KY34" s="1" t="s">
        <v>0</v>
      </c>
      <c r="KZ34" s="1" t="s">
        <v>0</v>
      </c>
      <c r="LA34" s="1" t="s">
        <v>0</v>
      </c>
      <c r="LB34" s="1" t="s">
        <v>0</v>
      </c>
      <c r="LC34" s="1" t="s">
        <v>0</v>
      </c>
      <c r="LD34" s="1" t="s">
        <v>0</v>
      </c>
      <c r="LE34" s="1" t="s">
        <v>0</v>
      </c>
      <c r="LF34" s="1" t="s">
        <v>0</v>
      </c>
      <c r="LG34" s="1" t="s">
        <v>0</v>
      </c>
      <c r="LH34" s="1" t="s">
        <v>0</v>
      </c>
      <c r="LI34" s="1" t="s">
        <v>0</v>
      </c>
      <c r="LJ34" s="1" t="s">
        <v>0</v>
      </c>
      <c r="LK34" s="1" t="s">
        <v>0</v>
      </c>
      <c r="LL34" s="1" t="s">
        <v>0</v>
      </c>
      <c r="LM34" s="1" t="s">
        <v>0</v>
      </c>
      <c r="LN34" s="1" t="s">
        <v>0</v>
      </c>
      <c r="LO34" s="1" t="s">
        <v>0</v>
      </c>
      <c r="LP34" s="1" t="s">
        <v>0</v>
      </c>
      <c r="LQ34" s="1" t="s">
        <v>0</v>
      </c>
      <c r="LR34" s="1" t="s">
        <v>0</v>
      </c>
      <c r="LS34" s="1" t="s">
        <v>0</v>
      </c>
      <c r="LT34" s="1" t="s">
        <v>0</v>
      </c>
      <c r="LU34" s="1" t="s">
        <v>0</v>
      </c>
      <c r="LV34" s="1" t="s">
        <v>0</v>
      </c>
      <c r="LW34" s="1" t="s">
        <v>0</v>
      </c>
      <c r="LX34" s="1" t="s">
        <v>0</v>
      </c>
      <c r="LY34" s="1" t="s">
        <v>0</v>
      </c>
      <c r="LZ34" s="1" t="s">
        <v>0</v>
      </c>
      <c r="MA34" s="1" t="s">
        <v>0</v>
      </c>
      <c r="MB34" s="1" t="s">
        <v>0</v>
      </c>
      <c r="MC34" s="1" t="s">
        <v>0</v>
      </c>
      <c r="MD34" s="1" t="s">
        <v>0</v>
      </c>
      <c r="ME34" s="1" t="s">
        <v>0</v>
      </c>
      <c r="MF34" s="1" t="s">
        <v>0</v>
      </c>
      <c r="MG34" s="1" t="s">
        <v>0</v>
      </c>
      <c r="MH34" s="1" t="s">
        <v>0</v>
      </c>
      <c r="MI34" s="1" t="s">
        <v>0</v>
      </c>
      <c r="MJ34" s="1" t="s">
        <v>0</v>
      </c>
      <c r="MK34" s="1" t="s">
        <v>0</v>
      </c>
      <c r="ML34" s="1" t="s">
        <v>0</v>
      </c>
      <c r="MM34" s="1" t="s">
        <v>0</v>
      </c>
      <c r="MN34" s="1" t="s">
        <v>0</v>
      </c>
      <c r="MO34" s="1" t="s">
        <v>0</v>
      </c>
      <c r="MP34" s="1" t="s">
        <v>0</v>
      </c>
      <c r="MQ34" s="1" t="s">
        <v>0</v>
      </c>
      <c r="MR34" s="1" t="s">
        <v>0</v>
      </c>
      <c r="MS34" s="1" t="s">
        <v>0</v>
      </c>
      <c r="MT34" s="1" t="s">
        <v>0</v>
      </c>
      <c r="MU34" s="1" t="s">
        <v>0</v>
      </c>
      <c r="MV34" s="1" t="s">
        <v>0</v>
      </c>
      <c r="MW34" s="1" t="s">
        <v>0</v>
      </c>
      <c r="MX34" s="1" t="s">
        <v>0</v>
      </c>
      <c r="MY34" s="1" t="s">
        <v>0</v>
      </c>
      <c r="MZ34" s="1" t="s">
        <v>0</v>
      </c>
      <c r="NA34" s="1" t="s">
        <v>0</v>
      </c>
      <c r="NB34" s="1" t="s">
        <v>0</v>
      </c>
      <c r="NC34" s="1" t="s">
        <v>0</v>
      </c>
      <c r="ND34" s="1" t="s">
        <v>0</v>
      </c>
      <c r="NE34" s="1" t="s">
        <v>0</v>
      </c>
      <c r="NF34" s="1" t="s">
        <v>0</v>
      </c>
      <c r="NG34" s="1" t="s">
        <v>0</v>
      </c>
      <c r="NH34" s="1" t="s">
        <v>0</v>
      </c>
      <c r="NI34" s="1" t="s">
        <v>0</v>
      </c>
      <c r="NJ34" s="1" t="s">
        <v>0</v>
      </c>
      <c r="NK34" s="1" t="s">
        <v>0</v>
      </c>
      <c r="NL34" s="1" t="s">
        <v>0</v>
      </c>
      <c r="NM34" s="1" t="s">
        <v>0</v>
      </c>
      <c r="NN34" s="1" t="s">
        <v>0</v>
      </c>
      <c r="NO34" s="1" t="s">
        <v>0</v>
      </c>
      <c r="NP34" s="1" t="s">
        <v>0</v>
      </c>
      <c r="NQ34" s="1" t="s">
        <v>0</v>
      </c>
      <c r="NR34" s="1" t="s">
        <v>0</v>
      </c>
      <c r="NS34" s="1" t="s">
        <v>0</v>
      </c>
      <c r="NT34" s="1" t="s">
        <v>0</v>
      </c>
      <c r="NU34" s="1" t="s">
        <v>0</v>
      </c>
      <c r="NV34" s="1" t="s">
        <v>0</v>
      </c>
      <c r="NW34" s="1" t="s">
        <v>0</v>
      </c>
      <c r="NX34" s="1" t="s">
        <v>0</v>
      </c>
      <c r="NY34" s="1" t="s">
        <v>0</v>
      </c>
      <c r="NZ34" s="1" t="s">
        <v>0</v>
      </c>
      <c r="OA34" s="1" t="s">
        <v>0</v>
      </c>
      <c r="OB34" s="1" t="s">
        <v>0</v>
      </c>
      <c r="OC34" s="1" t="s">
        <v>0</v>
      </c>
      <c r="OD34" s="1" t="s">
        <v>0</v>
      </c>
      <c r="OE34" s="1" t="s">
        <v>0</v>
      </c>
      <c r="OF34" s="1" t="s">
        <v>0</v>
      </c>
      <c r="OG34" s="1" t="s">
        <v>0</v>
      </c>
      <c r="OH34" s="1" t="s">
        <v>0</v>
      </c>
      <c r="OI34" s="1" t="s">
        <v>0</v>
      </c>
      <c r="OJ34" s="1" t="s">
        <v>0</v>
      </c>
      <c r="OK34" s="1" t="s">
        <v>0</v>
      </c>
      <c r="OL34" s="1" t="s">
        <v>0</v>
      </c>
      <c r="OM34" s="1" t="s">
        <v>0</v>
      </c>
      <c r="ON34" s="1" t="s">
        <v>0</v>
      </c>
      <c r="OO34" s="1" t="s">
        <v>0</v>
      </c>
      <c r="OP34" s="1" t="s">
        <v>0</v>
      </c>
      <c r="OQ34" s="1" t="s">
        <v>0</v>
      </c>
      <c r="OR34" s="1" t="s">
        <v>0</v>
      </c>
      <c r="OS34" s="1" t="s">
        <v>0</v>
      </c>
      <c r="OT34" s="1" t="s">
        <v>0</v>
      </c>
      <c r="OU34" s="1" t="s">
        <v>0</v>
      </c>
      <c r="OV34" s="1" t="s">
        <v>0</v>
      </c>
      <c r="OW34" s="1" t="s">
        <v>0</v>
      </c>
      <c r="OX34" s="1" t="s">
        <v>0</v>
      </c>
      <c r="OY34" s="1" t="s">
        <v>0</v>
      </c>
      <c r="OZ34" s="1" t="s">
        <v>0</v>
      </c>
      <c r="PA34" s="1" t="s">
        <v>0</v>
      </c>
      <c r="PB34" s="1" t="s">
        <v>0</v>
      </c>
      <c r="PC34" s="1" t="s">
        <v>0</v>
      </c>
      <c r="PD34" s="1" t="s">
        <v>0</v>
      </c>
      <c r="PE34" s="1" t="s">
        <v>0</v>
      </c>
      <c r="PF34" s="1" t="s">
        <v>0</v>
      </c>
      <c r="PG34" s="1" t="s">
        <v>0</v>
      </c>
      <c r="PH34" s="1" t="s">
        <v>0</v>
      </c>
      <c r="PI34" s="1" t="s">
        <v>0</v>
      </c>
      <c r="PJ34" s="1" t="s">
        <v>0</v>
      </c>
      <c r="PK34" s="1" t="s">
        <v>0</v>
      </c>
      <c r="PL34" s="1" t="s">
        <v>0</v>
      </c>
      <c r="PM34" s="1" t="s">
        <v>0</v>
      </c>
      <c r="PN34" s="1" t="s">
        <v>0</v>
      </c>
      <c r="PO34" s="1" t="s">
        <v>0</v>
      </c>
      <c r="PP34" s="1" t="s">
        <v>0</v>
      </c>
      <c r="PQ34" s="1" t="s">
        <v>0</v>
      </c>
      <c r="PR34" s="1" t="s">
        <v>0</v>
      </c>
      <c r="PS34" s="1" t="s">
        <v>0</v>
      </c>
      <c r="PT34" s="1" t="s">
        <v>0</v>
      </c>
      <c r="PU34" s="1" t="s">
        <v>0</v>
      </c>
      <c r="PV34" s="1" t="s">
        <v>0</v>
      </c>
      <c r="PW34" s="1" t="s">
        <v>0</v>
      </c>
      <c r="PX34" s="1" t="s">
        <v>0</v>
      </c>
      <c r="PY34" s="1" t="s">
        <v>0</v>
      </c>
      <c r="PZ34" s="1" t="s">
        <v>0</v>
      </c>
      <c r="QA34" s="1" t="s">
        <v>0</v>
      </c>
      <c r="QB34" s="1" t="s">
        <v>0</v>
      </c>
      <c r="QC34" s="1" t="s">
        <v>0</v>
      </c>
      <c r="QD34" s="1" t="s">
        <v>0</v>
      </c>
      <c r="QE34" s="1" t="s">
        <v>0</v>
      </c>
      <c r="QF34" s="1" t="s">
        <v>0</v>
      </c>
      <c r="QG34" s="1" t="s">
        <v>0</v>
      </c>
      <c r="QH34" s="1" t="s">
        <v>0</v>
      </c>
      <c r="QI34" s="1" t="s">
        <v>0</v>
      </c>
      <c r="QJ34" s="1" t="s">
        <v>0</v>
      </c>
      <c r="QK34" s="1" t="s">
        <v>0</v>
      </c>
      <c r="QL34" s="1" t="s">
        <v>0</v>
      </c>
      <c r="QM34" s="1" t="s">
        <v>0</v>
      </c>
      <c r="QN34" s="1" t="s">
        <v>0</v>
      </c>
      <c r="QO34" s="1" t="s">
        <v>0</v>
      </c>
      <c r="QP34" s="1" t="s">
        <v>0</v>
      </c>
      <c r="QQ34" s="1" t="s">
        <v>0</v>
      </c>
      <c r="QR34" s="1" t="s">
        <v>0</v>
      </c>
      <c r="QS34" s="1" t="s">
        <v>0</v>
      </c>
      <c r="QT34" s="1" t="s">
        <v>0</v>
      </c>
      <c r="QU34" s="1" t="s">
        <v>0</v>
      </c>
      <c r="QV34" s="1" t="s">
        <v>0</v>
      </c>
      <c r="QW34" s="1" t="s">
        <v>0</v>
      </c>
      <c r="QX34" s="1" t="s">
        <v>0</v>
      </c>
      <c r="QY34" s="1" t="s">
        <v>0</v>
      </c>
      <c r="QZ34" s="1" t="s">
        <v>0</v>
      </c>
      <c r="RA34" s="1" t="s">
        <v>0</v>
      </c>
      <c r="RB34" s="1" t="s">
        <v>0</v>
      </c>
      <c r="RC34" s="1" t="s">
        <v>0</v>
      </c>
      <c r="RD34" s="1" t="s">
        <v>0</v>
      </c>
      <c r="RE34" s="1" t="s">
        <v>0</v>
      </c>
      <c r="RF34" s="1" t="s">
        <v>0</v>
      </c>
      <c r="RG34" s="1" t="s">
        <v>0</v>
      </c>
      <c r="RH34" s="1" t="s">
        <v>0</v>
      </c>
      <c r="RI34" s="1" t="s">
        <v>0</v>
      </c>
      <c r="RJ34" s="1" t="s">
        <v>0</v>
      </c>
      <c r="RK34" s="1" t="s">
        <v>0</v>
      </c>
      <c r="RL34" s="1" t="s">
        <v>0</v>
      </c>
      <c r="RM34" s="1" t="s">
        <v>0</v>
      </c>
      <c r="RN34" s="1" t="s">
        <v>0</v>
      </c>
      <c r="RO34" s="1" t="s">
        <v>0</v>
      </c>
      <c r="RP34" s="1" t="s">
        <v>0</v>
      </c>
      <c r="RQ34" s="1" t="s">
        <v>0</v>
      </c>
      <c r="RR34" s="1" t="s">
        <v>0</v>
      </c>
      <c r="RS34" s="1" t="s">
        <v>0</v>
      </c>
      <c r="RT34" s="1" t="s">
        <v>0</v>
      </c>
      <c r="RU34" s="1" t="s">
        <v>0</v>
      </c>
      <c r="RV34" s="1" t="s">
        <v>0</v>
      </c>
      <c r="RW34" s="1" t="s">
        <v>0</v>
      </c>
      <c r="RX34" s="1" t="s">
        <v>0</v>
      </c>
      <c r="RY34" s="1" t="s">
        <v>0</v>
      </c>
      <c r="RZ34" s="1" t="s">
        <v>0</v>
      </c>
      <c r="SA34" s="1" t="s">
        <v>0</v>
      </c>
      <c r="SB34" s="1" t="s">
        <v>0</v>
      </c>
      <c r="SC34" s="1" t="s">
        <v>0</v>
      </c>
      <c r="SD34" s="1" t="s">
        <v>0</v>
      </c>
      <c r="SE34" s="1" t="s">
        <v>0</v>
      </c>
      <c r="SF34" s="1" t="s">
        <v>0</v>
      </c>
      <c r="SG34" s="1" t="s">
        <v>0</v>
      </c>
      <c r="SH34" s="1" t="s">
        <v>0</v>
      </c>
      <c r="SI34" s="1" t="s">
        <v>0</v>
      </c>
      <c r="SJ34" s="1" t="s">
        <v>0</v>
      </c>
      <c r="SK34" s="1" t="s">
        <v>0</v>
      </c>
      <c r="SL34" s="1" t="s">
        <v>0</v>
      </c>
      <c r="SM34" s="1" t="s">
        <v>0</v>
      </c>
      <c r="SN34" s="1" t="s">
        <v>0</v>
      </c>
      <c r="SO34" s="1" t="s">
        <v>0</v>
      </c>
      <c r="SP34" s="1" t="s">
        <v>0</v>
      </c>
      <c r="SQ34" s="1" t="s">
        <v>0</v>
      </c>
      <c r="SR34" s="1" t="s">
        <v>0</v>
      </c>
      <c r="SS34" s="1" t="s">
        <v>0</v>
      </c>
      <c r="ST34" s="1" t="s">
        <v>0</v>
      </c>
      <c r="SU34" s="1" t="s">
        <v>0</v>
      </c>
      <c r="SV34" s="1" t="s">
        <v>0</v>
      </c>
      <c r="SW34" s="1" t="s">
        <v>0</v>
      </c>
      <c r="SX34" s="1" t="s">
        <v>0</v>
      </c>
      <c r="SY34" s="1" t="s">
        <v>0</v>
      </c>
      <c r="SZ34" s="1" t="s">
        <v>0</v>
      </c>
      <c r="TA34" s="1" t="s">
        <v>0</v>
      </c>
      <c r="TB34" s="1" t="s">
        <v>0</v>
      </c>
      <c r="TC34" s="1" t="s">
        <v>0</v>
      </c>
      <c r="TD34" s="1" t="s">
        <v>0</v>
      </c>
      <c r="TE34" s="1" t="s">
        <v>0</v>
      </c>
      <c r="TF34" s="1" t="s">
        <v>0</v>
      </c>
      <c r="TG34" s="1" t="s">
        <v>0</v>
      </c>
      <c r="TH34" s="1" t="s">
        <v>0</v>
      </c>
      <c r="TI34" s="1" t="s">
        <v>0</v>
      </c>
      <c r="TJ34" s="1" t="s">
        <v>0</v>
      </c>
      <c r="TK34" s="1" t="s">
        <v>0</v>
      </c>
      <c r="TL34" s="1" t="s">
        <v>0</v>
      </c>
      <c r="TM34" s="1" t="s">
        <v>0</v>
      </c>
      <c r="TN34" s="1" t="s">
        <v>0</v>
      </c>
      <c r="TO34" s="1" t="s">
        <v>0</v>
      </c>
      <c r="TP34" s="1" t="s">
        <v>0</v>
      </c>
      <c r="TQ34" s="1" t="s">
        <v>0</v>
      </c>
      <c r="TR34" s="1" t="s">
        <v>0</v>
      </c>
      <c r="TS34" s="1" t="s">
        <v>0</v>
      </c>
      <c r="TT34" s="1" t="s">
        <v>0</v>
      </c>
      <c r="TU34" s="1" t="s">
        <v>0</v>
      </c>
      <c r="TV34" s="1" t="s">
        <v>0</v>
      </c>
      <c r="TW34" s="1" t="s">
        <v>0</v>
      </c>
      <c r="TX34" s="1" t="s">
        <v>0</v>
      </c>
      <c r="TY34" s="1" t="s">
        <v>0</v>
      </c>
      <c r="TZ34" s="1" t="s">
        <v>0</v>
      </c>
      <c r="UA34" s="1" t="s">
        <v>0</v>
      </c>
      <c r="UB34" s="1" t="s">
        <v>0</v>
      </c>
      <c r="UC34" s="1" t="s">
        <v>0</v>
      </c>
      <c r="UD34" s="1" t="s">
        <v>0</v>
      </c>
      <c r="UE34" s="1" t="s">
        <v>0</v>
      </c>
      <c r="UF34" s="1" t="s">
        <v>0</v>
      </c>
      <c r="UG34" s="1" t="s">
        <v>0</v>
      </c>
      <c r="UH34" s="1" t="s">
        <v>0</v>
      </c>
      <c r="UI34" s="1" t="s">
        <v>0</v>
      </c>
      <c r="UJ34" s="1" t="s">
        <v>0</v>
      </c>
      <c r="UK34" s="1" t="s">
        <v>0</v>
      </c>
      <c r="UL34" s="1" t="s">
        <v>0</v>
      </c>
      <c r="UM34" s="1" t="s">
        <v>0</v>
      </c>
      <c r="UN34" s="1" t="s">
        <v>0</v>
      </c>
      <c r="UO34" s="1" t="s">
        <v>0</v>
      </c>
      <c r="UP34" s="1" t="s">
        <v>0</v>
      </c>
      <c r="UQ34" s="1" t="s">
        <v>0</v>
      </c>
    </row>
    <row r="35" spans="1:563" x14ac:dyDescent="0.25">
      <c r="A35" s="1" t="s">
        <v>1650</v>
      </c>
      <c r="B35" s="1" t="s">
        <v>171</v>
      </c>
      <c r="C35" s="1" t="s">
        <v>172</v>
      </c>
      <c r="D35" s="25" t="s">
        <v>0</v>
      </c>
      <c r="E35" s="25" t="s">
        <v>0</v>
      </c>
      <c r="F35" s="25" t="s">
        <v>0</v>
      </c>
      <c r="G35" s="25" t="s">
        <v>0</v>
      </c>
      <c r="H35" s="25" t="s">
        <v>0</v>
      </c>
      <c r="I35" s="25" t="s">
        <v>0</v>
      </c>
      <c r="J35" s="25" t="s">
        <v>0</v>
      </c>
      <c r="K35" s="25" t="s">
        <v>0</v>
      </c>
      <c r="L35" s="25" t="s">
        <v>0</v>
      </c>
      <c r="M35" s="25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0</v>
      </c>
      <c r="CI35" s="1" t="s">
        <v>0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0</v>
      </c>
      <c r="CO35" s="1" t="s">
        <v>0</v>
      </c>
      <c r="CP35" s="1" t="s">
        <v>0</v>
      </c>
      <c r="CQ35" s="1" t="s">
        <v>0</v>
      </c>
      <c r="CR35" s="1" t="s">
        <v>0</v>
      </c>
      <c r="CS35" s="1" t="s">
        <v>0</v>
      </c>
      <c r="CT35" s="1" t="s">
        <v>0</v>
      </c>
      <c r="CU35" s="1" t="s">
        <v>0</v>
      </c>
      <c r="CV35" s="1" t="s">
        <v>0</v>
      </c>
      <c r="CW35" s="1" t="s">
        <v>0</v>
      </c>
      <c r="CX35" s="1" t="s">
        <v>0</v>
      </c>
      <c r="CY35" s="1" t="s">
        <v>0</v>
      </c>
      <c r="CZ35" s="1" t="s">
        <v>0</v>
      </c>
      <c r="DA35" s="1" t="s">
        <v>0</v>
      </c>
      <c r="DB35" s="1" t="s">
        <v>0</v>
      </c>
      <c r="DC35" s="1" t="s">
        <v>0</v>
      </c>
      <c r="DD35" s="1" t="s">
        <v>0</v>
      </c>
      <c r="DE35" s="1" t="s">
        <v>0</v>
      </c>
      <c r="DF35" s="1" t="s">
        <v>0</v>
      </c>
      <c r="DG35" s="1" t="s">
        <v>0</v>
      </c>
      <c r="DH35" s="1" t="s">
        <v>0</v>
      </c>
      <c r="DI35" s="1" t="s">
        <v>0</v>
      </c>
      <c r="DJ35" s="1" t="s">
        <v>0</v>
      </c>
      <c r="DK35" s="1" t="s">
        <v>0</v>
      </c>
      <c r="DL35" s="1" t="s">
        <v>0</v>
      </c>
      <c r="DM35" s="1" t="s">
        <v>0</v>
      </c>
      <c r="DN35" s="1" t="s">
        <v>0</v>
      </c>
      <c r="DO35" s="1" t="s">
        <v>0</v>
      </c>
      <c r="DP35" s="1" t="s">
        <v>0</v>
      </c>
      <c r="DQ35" s="1" t="s">
        <v>0</v>
      </c>
      <c r="DR35" s="1" t="s">
        <v>0</v>
      </c>
      <c r="DS35" s="1" t="s">
        <v>0</v>
      </c>
      <c r="DT35" s="1" t="s">
        <v>0</v>
      </c>
      <c r="DU35" s="1" t="s">
        <v>0</v>
      </c>
      <c r="DV35" s="1" t="s">
        <v>0</v>
      </c>
      <c r="DW35" s="1" t="s">
        <v>0</v>
      </c>
      <c r="DX35" s="1" t="s">
        <v>0</v>
      </c>
      <c r="DY35" s="1" t="s">
        <v>0</v>
      </c>
      <c r="DZ35" s="1" t="s">
        <v>0</v>
      </c>
      <c r="EA35" s="1" t="s">
        <v>0</v>
      </c>
      <c r="EB35" s="1" t="s">
        <v>0</v>
      </c>
      <c r="EC35" s="1" t="s">
        <v>0</v>
      </c>
      <c r="ED35" s="1" t="s">
        <v>0</v>
      </c>
      <c r="EE35" s="1" t="s">
        <v>0</v>
      </c>
      <c r="EF35" s="1" t="s">
        <v>0</v>
      </c>
      <c r="EG35" s="1" t="s">
        <v>0</v>
      </c>
      <c r="EH35" s="1" t="s">
        <v>0</v>
      </c>
      <c r="EI35" s="1" t="s">
        <v>0</v>
      </c>
      <c r="EJ35" s="1" t="s">
        <v>0</v>
      </c>
      <c r="EK35" s="1" t="s">
        <v>0</v>
      </c>
      <c r="EL35" s="1" t="s">
        <v>0</v>
      </c>
      <c r="EM35" s="1" t="s">
        <v>0</v>
      </c>
      <c r="EN35" s="1" t="s">
        <v>0</v>
      </c>
      <c r="EO35" s="1" t="s">
        <v>0</v>
      </c>
      <c r="EP35" s="1" t="s">
        <v>0</v>
      </c>
      <c r="EQ35" s="1" t="s">
        <v>0</v>
      </c>
      <c r="ER35" s="1" t="s">
        <v>0</v>
      </c>
      <c r="ES35" s="1" t="s">
        <v>0</v>
      </c>
      <c r="ET35" s="1" t="s">
        <v>0</v>
      </c>
      <c r="EU35" s="1" t="s">
        <v>0</v>
      </c>
      <c r="EV35" s="1" t="s">
        <v>0</v>
      </c>
      <c r="EW35" s="1" t="s">
        <v>0</v>
      </c>
      <c r="EX35" s="1" t="s">
        <v>0</v>
      </c>
      <c r="EY35" s="1" t="s">
        <v>0</v>
      </c>
      <c r="EZ35" s="1" t="s">
        <v>0</v>
      </c>
      <c r="FA35" s="1" t="s">
        <v>0</v>
      </c>
      <c r="FB35" s="1" t="s">
        <v>0</v>
      </c>
      <c r="FC35" s="1" t="s">
        <v>0</v>
      </c>
      <c r="FD35" s="1" t="s">
        <v>0</v>
      </c>
      <c r="FE35" s="1" t="s">
        <v>0</v>
      </c>
      <c r="FF35" s="1" t="s">
        <v>0</v>
      </c>
      <c r="FG35" s="1" t="s">
        <v>0</v>
      </c>
      <c r="FH35" s="1" t="s">
        <v>0</v>
      </c>
      <c r="FI35" s="1" t="s">
        <v>0</v>
      </c>
      <c r="FJ35" s="1" t="s">
        <v>0</v>
      </c>
      <c r="FK35" s="1" t="s">
        <v>0</v>
      </c>
      <c r="FL35" s="1" t="s">
        <v>0</v>
      </c>
      <c r="FM35" s="1" t="s">
        <v>0</v>
      </c>
      <c r="FN35" s="1" t="s">
        <v>0</v>
      </c>
      <c r="FO35" s="1" t="s">
        <v>0</v>
      </c>
      <c r="FP35" s="1" t="s">
        <v>0</v>
      </c>
      <c r="FQ35" s="1" t="s">
        <v>0</v>
      </c>
      <c r="FR35" s="1" t="s">
        <v>0</v>
      </c>
      <c r="FS35" s="1" t="s">
        <v>0</v>
      </c>
      <c r="FT35" s="1" t="s">
        <v>0</v>
      </c>
      <c r="FU35" s="1" t="s">
        <v>0</v>
      </c>
      <c r="FV35" s="1" t="s">
        <v>0</v>
      </c>
      <c r="FW35" s="1" t="s">
        <v>0</v>
      </c>
      <c r="FX35" s="1" t="s">
        <v>0</v>
      </c>
      <c r="FY35" s="1" t="s">
        <v>0</v>
      </c>
      <c r="FZ35" s="1" t="s">
        <v>0</v>
      </c>
      <c r="GA35" s="1" t="s">
        <v>0</v>
      </c>
      <c r="GB35" s="1" t="s">
        <v>0</v>
      </c>
      <c r="GC35" s="1" t="s">
        <v>0</v>
      </c>
      <c r="GD35" s="1" t="s">
        <v>0</v>
      </c>
      <c r="GE35" s="1" t="s">
        <v>0</v>
      </c>
      <c r="GF35" s="1" t="s">
        <v>0</v>
      </c>
      <c r="GG35" s="1" t="s">
        <v>0</v>
      </c>
      <c r="GH35" s="1" t="s">
        <v>0</v>
      </c>
      <c r="GI35" s="1" t="s">
        <v>0</v>
      </c>
      <c r="GJ35" s="1" t="s">
        <v>0</v>
      </c>
      <c r="GK35" s="1" t="s">
        <v>0</v>
      </c>
      <c r="GL35" s="1" t="s">
        <v>0</v>
      </c>
      <c r="GM35" s="1" t="s">
        <v>0</v>
      </c>
      <c r="GN35" s="1" t="s">
        <v>0</v>
      </c>
      <c r="GO35" s="1" t="s">
        <v>0</v>
      </c>
      <c r="GP35" s="1" t="s">
        <v>0</v>
      </c>
      <c r="GQ35" s="1" t="s">
        <v>0</v>
      </c>
      <c r="GR35" s="1" t="s">
        <v>0</v>
      </c>
      <c r="GS35" s="1" t="s">
        <v>0</v>
      </c>
      <c r="GT35" s="1" t="s">
        <v>0</v>
      </c>
      <c r="GU35" s="1" t="s">
        <v>0</v>
      </c>
      <c r="GV35" s="1" t="s">
        <v>0</v>
      </c>
      <c r="GW35" s="1" t="s">
        <v>0</v>
      </c>
      <c r="GX35" s="1" t="s">
        <v>0</v>
      </c>
      <c r="GY35" s="1" t="s">
        <v>0</v>
      </c>
      <c r="GZ35" s="1" t="s">
        <v>0</v>
      </c>
      <c r="HA35" s="1" t="s">
        <v>0</v>
      </c>
      <c r="HB35" s="1" t="s">
        <v>0</v>
      </c>
      <c r="HC35" s="1" t="s">
        <v>0</v>
      </c>
      <c r="HD35" s="1" t="s">
        <v>0</v>
      </c>
      <c r="HE35" s="1" t="s">
        <v>0</v>
      </c>
      <c r="HF35" s="1" t="s">
        <v>0</v>
      </c>
      <c r="HG35" s="1" t="s">
        <v>0</v>
      </c>
      <c r="HH35" s="1" t="s">
        <v>0</v>
      </c>
      <c r="HI35" s="1" t="s">
        <v>0</v>
      </c>
      <c r="HJ35" s="1" t="s">
        <v>0</v>
      </c>
      <c r="HK35" s="1" t="s">
        <v>0</v>
      </c>
      <c r="HL35" s="1" t="s">
        <v>0</v>
      </c>
      <c r="HM35" s="1" t="s">
        <v>0</v>
      </c>
      <c r="HN35" s="1" t="s">
        <v>0</v>
      </c>
      <c r="HO35" s="1" t="s">
        <v>0</v>
      </c>
      <c r="HP35" s="1" t="s">
        <v>0</v>
      </c>
      <c r="HQ35" s="1" t="s">
        <v>0</v>
      </c>
      <c r="HR35" s="1" t="s">
        <v>0</v>
      </c>
      <c r="HS35" s="1" t="s">
        <v>0</v>
      </c>
      <c r="HT35" s="1" t="s">
        <v>0</v>
      </c>
      <c r="HU35" s="1" t="s">
        <v>0</v>
      </c>
      <c r="HV35" s="1" t="s">
        <v>0</v>
      </c>
      <c r="HW35" s="1" t="s">
        <v>0</v>
      </c>
      <c r="HX35" s="1" t="s">
        <v>0</v>
      </c>
      <c r="HY35" s="1" t="s">
        <v>0</v>
      </c>
      <c r="HZ35" s="1" t="s">
        <v>0</v>
      </c>
      <c r="IA35" s="1" t="s">
        <v>0</v>
      </c>
      <c r="IB35" s="1" t="s">
        <v>0</v>
      </c>
      <c r="IC35" s="1" t="s">
        <v>0</v>
      </c>
      <c r="ID35" s="1" t="s">
        <v>0</v>
      </c>
      <c r="IE35" s="1" t="s">
        <v>0</v>
      </c>
      <c r="IF35" s="1" t="s">
        <v>0</v>
      </c>
      <c r="IG35" s="1" t="s">
        <v>0</v>
      </c>
      <c r="IH35" s="1" t="s">
        <v>0</v>
      </c>
      <c r="II35" s="1" t="s">
        <v>0</v>
      </c>
      <c r="IJ35" s="1" t="s">
        <v>0</v>
      </c>
      <c r="IK35" s="1" t="s">
        <v>0</v>
      </c>
      <c r="IL35" s="1" t="s">
        <v>0</v>
      </c>
      <c r="IM35" s="1" t="s">
        <v>0</v>
      </c>
      <c r="IN35" s="1" t="s">
        <v>0</v>
      </c>
      <c r="IO35" s="1" t="s">
        <v>0</v>
      </c>
      <c r="IP35" s="1" t="s">
        <v>0</v>
      </c>
      <c r="IQ35" s="1" t="s">
        <v>0</v>
      </c>
      <c r="IR35" s="1" t="s">
        <v>0</v>
      </c>
      <c r="IS35" s="1" t="s">
        <v>0</v>
      </c>
      <c r="IT35" s="1" t="s">
        <v>0</v>
      </c>
      <c r="IU35" s="1" t="s">
        <v>0</v>
      </c>
      <c r="IV35" s="1" t="s">
        <v>0</v>
      </c>
      <c r="IW35" s="1" t="s">
        <v>0</v>
      </c>
      <c r="IX35" s="1" t="s">
        <v>0</v>
      </c>
      <c r="IY35" s="1" t="s">
        <v>0</v>
      </c>
      <c r="IZ35" s="1" t="s">
        <v>0</v>
      </c>
      <c r="JA35" s="1" t="s">
        <v>0</v>
      </c>
      <c r="JB35" s="1" t="s">
        <v>0</v>
      </c>
      <c r="JC35" s="1" t="s">
        <v>0</v>
      </c>
      <c r="JD35" s="1" t="s">
        <v>0</v>
      </c>
      <c r="JE35" s="1" t="s">
        <v>0</v>
      </c>
      <c r="JF35" s="1" t="s">
        <v>0</v>
      </c>
      <c r="JG35" s="1" t="s">
        <v>0</v>
      </c>
      <c r="JH35" s="1" t="s">
        <v>0</v>
      </c>
      <c r="JI35" s="1" t="s">
        <v>0</v>
      </c>
      <c r="JJ35" s="1" t="s">
        <v>0</v>
      </c>
      <c r="JK35" s="1" t="s">
        <v>0</v>
      </c>
      <c r="JL35" s="1" t="s">
        <v>0</v>
      </c>
      <c r="JM35" s="1" t="s">
        <v>0</v>
      </c>
      <c r="JN35" s="1" t="s">
        <v>0</v>
      </c>
      <c r="JO35" s="1" t="s">
        <v>0</v>
      </c>
      <c r="JP35" s="1" t="s">
        <v>0</v>
      </c>
      <c r="JQ35" s="1" t="s">
        <v>0</v>
      </c>
      <c r="JR35" s="1" t="s">
        <v>0</v>
      </c>
      <c r="JS35" s="1" t="s">
        <v>0</v>
      </c>
      <c r="JT35" s="1" t="s">
        <v>0</v>
      </c>
      <c r="JU35" s="1" t="s">
        <v>0</v>
      </c>
      <c r="JV35" s="1" t="s">
        <v>0</v>
      </c>
      <c r="JW35" s="1" t="s">
        <v>0</v>
      </c>
      <c r="JX35" s="1" t="s">
        <v>0</v>
      </c>
      <c r="JY35" s="1" t="s">
        <v>0</v>
      </c>
      <c r="JZ35" s="1" t="s">
        <v>0</v>
      </c>
      <c r="KA35" s="1" t="s">
        <v>0</v>
      </c>
      <c r="KB35" s="1" t="s">
        <v>0</v>
      </c>
      <c r="KC35" s="1" t="s">
        <v>0</v>
      </c>
      <c r="KD35" s="1" t="s">
        <v>0</v>
      </c>
      <c r="KE35" s="1" t="s">
        <v>0</v>
      </c>
      <c r="KF35" s="1" t="s">
        <v>0</v>
      </c>
      <c r="KG35" s="1" t="s">
        <v>0</v>
      </c>
      <c r="KH35" s="1" t="s">
        <v>0</v>
      </c>
      <c r="KI35" s="1" t="s">
        <v>0</v>
      </c>
      <c r="KJ35" s="1" t="s">
        <v>0</v>
      </c>
      <c r="KK35" s="1" t="s">
        <v>0</v>
      </c>
      <c r="KL35" s="1" t="s">
        <v>0</v>
      </c>
      <c r="KM35" s="1" t="s">
        <v>0</v>
      </c>
      <c r="KN35" s="1" t="s">
        <v>0</v>
      </c>
      <c r="KO35" s="1" t="s">
        <v>0</v>
      </c>
      <c r="KP35" s="1" t="s">
        <v>0</v>
      </c>
      <c r="KQ35" s="1" t="s">
        <v>0</v>
      </c>
      <c r="KR35" s="1" t="s">
        <v>0</v>
      </c>
      <c r="KS35" s="1" t="s">
        <v>0</v>
      </c>
      <c r="KT35" s="1" t="s">
        <v>0</v>
      </c>
      <c r="KU35" s="1" t="s">
        <v>0</v>
      </c>
      <c r="KV35" s="1" t="s">
        <v>0</v>
      </c>
      <c r="KW35" s="1" t="s">
        <v>0</v>
      </c>
      <c r="KX35" s="1" t="s">
        <v>0</v>
      </c>
      <c r="KY35" s="1" t="s">
        <v>0</v>
      </c>
      <c r="KZ35" s="1" t="s">
        <v>0</v>
      </c>
      <c r="LA35" s="1" t="s">
        <v>0</v>
      </c>
      <c r="LB35" s="1" t="s">
        <v>0</v>
      </c>
      <c r="LC35" s="1" t="s">
        <v>0</v>
      </c>
      <c r="LD35" s="1" t="s">
        <v>0</v>
      </c>
      <c r="LE35" s="1" t="s">
        <v>0</v>
      </c>
      <c r="LF35" s="1" t="s">
        <v>0</v>
      </c>
      <c r="LG35" s="1" t="s">
        <v>0</v>
      </c>
      <c r="LH35" s="1" t="s">
        <v>0</v>
      </c>
      <c r="LI35" s="1" t="s">
        <v>0</v>
      </c>
      <c r="LJ35" s="1" t="s">
        <v>0</v>
      </c>
      <c r="LK35" s="1" t="s">
        <v>0</v>
      </c>
      <c r="LL35" s="1" t="s">
        <v>0</v>
      </c>
      <c r="LM35" s="1" t="s">
        <v>0</v>
      </c>
      <c r="LN35" s="1" t="s">
        <v>0</v>
      </c>
      <c r="LO35" s="1" t="s">
        <v>0</v>
      </c>
      <c r="LP35" s="1" t="s">
        <v>0</v>
      </c>
      <c r="LQ35" s="1" t="s">
        <v>0</v>
      </c>
      <c r="LR35" s="1" t="s">
        <v>0</v>
      </c>
      <c r="LS35" s="1" t="s">
        <v>0</v>
      </c>
      <c r="LT35" s="1" t="s">
        <v>0</v>
      </c>
      <c r="LU35" s="1" t="s">
        <v>0</v>
      </c>
      <c r="LV35" s="1" t="s">
        <v>0</v>
      </c>
      <c r="LW35" s="1" t="s">
        <v>0</v>
      </c>
      <c r="LX35" s="1" t="s">
        <v>0</v>
      </c>
      <c r="LY35" s="1" t="s">
        <v>0</v>
      </c>
      <c r="LZ35" s="1" t="s">
        <v>0</v>
      </c>
      <c r="MA35" s="1" t="s">
        <v>0</v>
      </c>
      <c r="MB35" s="1" t="s">
        <v>0</v>
      </c>
      <c r="MC35" s="1" t="s">
        <v>0</v>
      </c>
      <c r="MD35" s="1" t="s">
        <v>0</v>
      </c>
      <c r="ME35" s="1" t="s">
        <v>0</v>
      </c>
      <c r="MF35" s="1" t="s">
        <v>0</v>
      </c>
      <c r="MG35" s="1" t="s">
        <v>0</v>
      </c>
      <c r="MH35" s="1" t="s">
        <v>0</v>
      </c>
      <c r="MI35" s="1" t="s">
        <v>0</v>
      </c>
      <c r="MJ35" s="1" t="s">
        <v>0</v>
      </c>
      <c r="MK35" s="1" t="s">
        <v>0</v>
      </c>
      <c r="ML35" s="1" t="s">
        <v>0</v>
      </c>
      <c r="MM35" s="1" t="s">
        <v>0</v>
      </c>
      <c r="MN35" s="1" t="s">
        <v>0</v>
      </c>
      <c r="MO35" s="1" t="s">
        <v>0</v>
      </c>
      <c r="MP35" s="1" t="s">
        <v>0</v>
      </c>
      <c r="MQ35" s="1" t="s">
        <v>0</v>
      </c>
      <c r="MR35" s="1" t="s">
        <v>0</v>
      </c>
      <c r="MS35" s="1" t="s">
        <v>0</v>
      </c>
      <c r="MT35" s="1" t="s">
        <v>0</v>
      </c>
      <c r="MU35" s="1" t="s">
        <v>0</v>
      </c>
      <c r="MV35" s="1" t="s">
        <v>0</v>
      </c>
      <c r="MW35" s="1" t="s">
        <v>0</v>
      </c>
      <c r="MX35" s="1" t="s">
        <v>0</v>
      </c>
      <c r="MY35" s="1" t="s">
        <v>0</v>
      </c>
      <c r="MZ35" s="1" t="s">
        <v>0</v>
      </c>
      <c r="NA35" s="1" t="s">
        <v>0</v>
      </c>
      <c r="NB35" s="1" t="s">
        <v>0</v>
      </c>
      <c r="NC35" s="1" t="s">
        <v>0</v>
      </c>
      <c r="ND35" s="1" t="s">
        <v>0</v>
      </c>
      <c r="NE35" s="1" t="s">
        <v>0</v>
      </c>
      <c r="NF35" s="1" t="s">
        <v>0</v>
      </c>
      <c r="NG35" s="1" t="s">
        <v>0</v>
      </c>
      <c r="NH35" s="1" t="s">
        <v>0</v>
      </c>
      <c r="NI35" s="1" t="s">
        <v>0</v>
      </c>
      <c r="NJ35" s="1" t="s">
        <v>0</v>
      </c>
      <c r="NK35" s="1" t="s">
        <v>0</v>
      </c>
      <c r="NL35" s="1" t="s">
        <v>0</v>
      </c>
      <c r="NM35" s="1" t="s">
        <v>0</v>
      </c>
      <c r="NN35" s="1" t="s">
        <v>0</v>
      </c>
      <c r="NO35" s="1" t="s">
        <v>0</v>
      </c>
      <c r="NP35" s="1" t="s">
        <v>0</v>
      </c>
      <c r="NQ35" s="1" t="s">
        <v>0</v>
      </c>
      <c r="NR35" s="1" t="s">
        <v>0</v>
      </c>
      <c r="NS35" s="1" t="s">
        <v>0</v>
      </c>
      <c r="NT35" s="1" t="s">
        <v>0</v>
      </c>
      <c r="NU35" s="1" t="s">
        <v>0</v>
      </c>
      <c r="NV35" s="1" t="s">
        <v>0</v>
      </c>
      <c r="NW35" s="1" t="s">
        <v>0</v>
      </c>
      <c r="NX35" s="1" t="s">
        <v>0</v>
      </c>
      <c r="NY35" s="1" t="s">
        <v>0</v>
      </c>
      <c r="NZ35" s="1" t="s">
        <v>0</v>
      </c>
      <c r="OA35" s="1" t="s">
        <v>0</v>
      </c>
      <c r="OB35" s="1" t="s">
        <v>0</v>
      </c>
      <c r="OC35" s="1" t="s">
        <v>0</v>
      </c>
      <c r="OD35" s="1" t="s">
        <v>0</v>
      </c>
      <c r="OE35" s="1" t="s">
        <v>0</v>
      </c>
      <c r="OF35" s="1" t="s">
        <v>0</v>
      </c>
      <c r="OG35" s="1" t="s">
        <v>0</v>
      </c>
      <c r="OH35" s="1" t="s">
        <v>0</v>
      </c>
      <c r="OI35" s="1" t="s">
        <v>0</v>
      </c>
      <c r="OJ35" s="1" t="s">
        <v>0</v>
      </c>
      <c r="OK35" s="1" t="s">
        <v>0</v>
      </c>
      <c r="OL35" s="1" t="s">
        <v>0</v>
      </c>
      <c r="OM35" s="1" t="s">
        <v>0</v>
      </c>
      <c r="ON35" s="1" t="s">
        <v>0</v>
      </c>
      <c r="OO35" s="1" t="s">
        <v>0</v>
      </c>
      <c r="OP35" s="1" t="s">
        <v>0</v>
      </c>
      <c r="OQ35" s="1" t="s">
        <v>0</v>
      </c>
      <c r="OR35" s="1" t="s">
        <v>0</v>
      </c>
      <c r="OS35" s="1" t="s">
        <v>0</v>
      </c>
      <c r="OT35" s="1" t="s">
        <v>0</v>
      </c>
      <c r="OU35" s="1" t="s">
        <v>0</v>
      </c>
      <c r="OV35" s="1" t="s">
        <v>0</v>
      </c>
      <c r="OW35" s="1" t="s">
        <v>0</v>
      </c>
      <c r="OX35" s="1" t="s">
        <v>0</v>
      </c>
      <c r="OY35" s="1" t="s">
        <v>0</v>
      </c>
      <c r="OZ35" s="1" t="s">
        <v>0</v>
      </c>
      <c r="PA35" s="1" t="s">
        <v>0</v>
      </c>
      <c r="PB35" s="1" t="s">
        <v>0</v>
      </c>
      <c r="PC35" s="1" t="s">
        <v>0</v>
      </c>
      <c r="PD35" s="1" t="s">
        <v>0</v>
      </c>
      <c r="PE35" s="1" t="s">
        <v>0</v>
      </c>
      <c r="PF35" s="1" t="s">
        <v>0</v>
      </c>
      <c r="PG35" s="1" t="s">
        <v>0</v>
      </c>
      <c r="PH35" s="1" t="s">
        <v>0</v>
      </c>
      <c r="PI35" s="1" t="s">
        <v>0</v>
      </c>
      <c r="PJ35" s="1" t="s">
        <v>0</v>
      </c>
      <c r="PK35" s="1" t="s">
        <v>0</v>
      </c>
      <c r="PL35" s="1" t="s">
        <v>0</v>
      </c>
      <c r="PM35" s="1" t="s">
        <v>0</v>
      </c>
      <c r="PN35" s="1" t="s">
        <v>0</v>
      </c>
      <c r="PO35" s="1" t="s">
        <v>0</v>
      </c>
      <c r="PP35" s="1" t="s">
        <v>0</v>
      </c>
      <c r="PQ35" s="1" t="s">
        <v>0</v>
      </c>
      <c r="PR35" s="1" t="s">
        <v>0</v>
      </c>
      <c r="PS35" s="1" t="s">
        <v>0</v>
      </c>
      <c r="PT35" s="1" t="s">
        <v>0</v>
      </c>
      <c r="PU35" s="1" t="s">
        <v>0</v>
      </c>
      <c r="PV35" s="1" t="s">
        <v>0</v>
      </c>
      <c r="PW35" s="1" t="s">
        <v>0</v>
      </c>
      <c r="PX35" s="1" t="s">
        <v>0</v>
      </c>
      <c r="PY35" s="1" t="s">
        <v>0</v>
      </c>
      <c r="PZ35" s="1" t="s">
        <v>0</v>
      </c>
      <c r="QA35" s="1" t="s">
        <v>0</v>
      </c>
      <c r="QB35" s="1" t="s">
        <v>0</v>
      </c>
      <c r="QC35" s="1" t="s">
        <v>0</v>
      </c>
      <c r="QD35" s="1" t="s">
        <v>0</v>
      </c>
      <c r="QE35" s="1" t="s">
        <v>0</v>
      </c>
      <c r="QF35" s="1" t="s">
        <v>0</v>
      </c>
      <c r="QG35" s="1" t="s">
        <v>0</v>
      </c>
      <c r="QH35" s="1" t="s">
        <v>0</v>
      </c>
      <c r="QI35" s="1" t="s">
        <v>0</v>
      </c>
      <c r="QJ35" s="1" t="s">
        <v>0</v>
      </c>
      <c r="QK35" s="1" t="s">
        <v>0</v>
      </c>
      <c r="QL35" s="1" t="s">
        <v>0</v>
      </c>
      <c r="QM35" s="1" t="s">
        <v>0</v>
      </c>
      <c r="QN35" s="1" t="s">
        <v>0</v>
      </c>
      <c r="QO35" s="1" t="s">
        <v>0</v>
      </c>
      <c r="QP35" s="1" t="s">
        <v>0</v>
      </c>
      <c r="QQ35" s="1" t="s">
        <v>0</v>
      </c>
      <c r="QR35" s="1" t="s">
        <v>0</v>
      </c>
      <c r="QS35" s="1" t="s">
        <v>0</v>
      </c>
      <c r="QT35" s="1" t="s">
        <v>0</v>
      </c>
      <c r="QU35" s="1" t="s">
        <v>0</v>
      </c>
      <c r="QV35" s="1" t="s">
        <v>0</v>
      </c>
      <c r="QW35" s="1" t="s">
        <v>0</v>
      </c>
      <c r="QX35" s="1" t="s">
        <v>0</v>
      </c>
      <c r="QY35" s="1" t="s">
        <v>0</v>
      </c>
      <c r="QZ35" s="1" t="s">
        <v>0</v>
      </c>
      <c r="RA35" s="1" t="s">
        <v>0</v>
      </c>
      <c r="RB35" s="1" t="s">
        <v>0</v>
      </c>
      <c r="RC35" s="1" t="s">
        <v>0</v>
      </c>
      <c r="RD35" s="1" t="s">
        <v>0</v>
      </c>
      <c r="RE35" s="1" t="s">
        <v>0</v>
      </c>
      <c r="RF35" s="1" t="s">
        <v>0</v>
      </c>
      <c r="RG35" s="1" t="s">
        <v>0</v>
      </c>
      <c r="RH35" s="1" t="s">
        <v>0</v>
      </c>
      <c r="RI35" s="1" t="s">
        <v>0</v>
      </c>
      <c r="RJ35" s="1" t="s">
        <v>0</v>
      </c>
      <c r="RK35" s="1" t="s">
        <v>0</v>
      </c>
      <c r="RL35" s="1" t="s">
        <v>0</v>
      </c>
      <c r="RM35" s="1" t="s">
        <v>0</v>
      </c>
      <c r="RN35" s="1" t="s">
        <v>0</v>
      </c>
      <c r="RO35" s="1" t="s">
        <v>0</v>
      </c>
      <c r="RP35" s="1" t="s">
        <v>0</v>
      </c>
      <c r="RQ35" s="1" t="s">
        <v>0</v>
      </c>
      <c r="RR35" s="1" t="s">
        <v>0</v>
      </c>
      <c r="RS35" s="1" t="s">
        <v>0</v>
      </c>
      <c r="RT35" s="1" t="s">
        <v>0</v>
      </c>
      <c r="RU35" s="1" t="s">
        <v>0</v>
      </c>
      <c r="RV35" s="1" t="s">
        <v>0</v>
      </c>
      <c r="RW35" s="1" t="s">
        <v>0</v>
      </c>
      <c r="RX35" s="1" t="s">
        <v>0</v>
      </c>
      <c r="RY35" s="1" t="s">
        <v>0</v>
      </c>
      <c r="RZ35" s="1" t="s">
        <v>0</v>
      </c>
      <c r="SA35" s="1" t="s">
        <v>0</v>
      </c>
      <c r="SB35" s="1" t="s">
        <v>0</v>
      </c>
      <c r="SC35" s="1" t="s">
        <v>0</v>
      </c>
      <c r="SD35" s="1" t="s">
        <v>0</v>
      </c>
      <c r="SE35" s="1" t="s">
        <v>0</v>
      </c>
      <c r="SF35" s="1" t="s">
        <v>0</v>
      </c>
      <c r="SG35" s="1" t="s">
        <v>0</v>
      </c>
      <c r="SH35" s="1" t="s">
        <v>0</v>
      </c>
      <c r="SI35" s="1" t="s">
        <v>0</v>
      </c>
      <c r="SJ35" s="1" t="s">
        <v>0</v>
      </c>
      <c r="SK35" s="1" t="s">
        <v>0</v>
      </c>
      <c r="SL35" s="1" t="s">
        <v>0</v>
      </c>
      <c r="SM35" s="1" t="s">
        <v>0</v>
      </c>
      <c r="SN35" s="1" t="s">
        <v>0</v>
      </c>
      <c r="SO35" s="1" t="s">
        <v>0</v>
      </c>
      <c r="SP35" s="1" t="s">
        <v>0</v>
      </c>
      <c r="SQ35" s="1" t="s">
        <v>0</v>
      </c>
      <c r="SR35" s="1" t="s">
        <v>0</v>
      </c>
      <c r="SS35" s="1" t="s">
        <v>0</v>
      </c>
      <c r="ST35" s="1" t="s">
        <v>0</v>
      </c>
      <c r="SU35" s="1" t="s">
        <v>0</v>
      </c>
      <c r="SV35" s="1" t="s">
        <v>0</v>
      </c>
      <c r="SW35" s="1" t="s">
        <v>0</v>
      </c>
      <c r="SX35" s="1" t="s">
        <v>0</v>
      </c>
      <c r="SY35" s="1" t="s">
        <v>0</v>
      </c>
      <c r="SZ35" s="1" t="s">
        <v>0</v>
      </c>
      <c r="TA35" s="1" t="s">
        <v>0</v>
      </c>
      <c r="TB35" s="1" t="s">
        <v>0</v>
      </c>
      <c r="TC35" s="1" t="s">
        <v>0</v>
      </c>
      <c r="TD35" s="1" t="s">
        <v>0</v>
      </c>
      <c r="TE35" s="1" t="s">
        <v>0</v>
      </c>
      <c r="TF35" s="1" t="s">
        <v>0</v>
      </c>
      <c r="TG35" s="1" t="s">
        <v>0</v>
      </c>
      <c r="TH35" s="1" t="s">
        <v>0</v>
      </c>
      <c r="TI35" s="1" t="s">
        <v>0</v>
      </c>
      <c r="TJ35" s="1" t="s">
        <v>0</v>
      </c>
      <c r="TK35" s="1" t="s">
        <v>0</v>
      </c>
      <c r="TL35" s="1" t="s">
        <v>0</v>
      </c>
      <c r="TM35" s="1" t="s">
        <v>0</v>
      </c>
      <c r="TN35" s="1" t="s">
        <v>0</v>
      </c>
      <c r="TO35" s="1" t="s">
        <v>0</v>
      </c>
      <c r="TP35" s="1" t="s">
        <v>0</v>
      </c>
      <c r="TQ35" s="1" t="s">
        <v>0</v>
      </c>
      <c r="TR35" s="1" t="s">
        <v>0</v>
      </c>
      <c r="TS35" s="1" t="s">
        <v>0</v>
      </c>
      <c r="TT35" s="1" t="s">
        <v>0</v>
      </c>
      <c r="TU35" s="1" t="s">
        <v>0</v>
      </c>
      <c r="TV35" s="1" t="s">
        <v>0</v>
      </c>
      <c r="TW35" s="1" t="s">
        <v>0</v>
      </c>
      <c r="TX35" s="1" t="s">
        <v>0</v>
      </c>
      <c r="TY35" s="1" t="s">
        <v>0</v>
      </c>
      <c r="TZ35" s="1" t="s">
        <v>0</v>
      </c>
      <c r="UA35" s="1" t="s">
        <v>0</v>
      </c>
      <c r="UB35" s="1" t="s">
        <v>0</v>
      </c>
      <c r="UC35" s="1" t="s">
        <v>0</v>
      </c>
      <c r="UD35" s="1" t="s">
        <v>0</v>
      </c>
      <c r="UE35" s="1" t="s">
        <v>0</v>
      </c>
      <c r="UF35" s="1" t="s">
        <v>0</v>
      </c>
      <c r="UG35" s="1" t="s">
        <v>0</v>
      </c>
      <c r="UH35" s="1" t="s">
        <v>0</v>
      </c>
      <c r="UI35" s="1" t="s">
        <v>0</v>
      </c>
      <c r="UJ35" s="1" t="s">
        <v>0</v>
      </c>
      <c r="UK35" s="1" t="s">
        <v>0</v>
      </c>
      <c r="UL35" s="1" t="s">
        <v>0</v>
      </c>
      <c r="UM35" s="1" t="s">
        <v>0</v>
      </c>
      <c r="UN35" s="1" t="s">
        <v>0</v>
      </c>
      <c r="UO35" s="1" t="s">
        <v>0</v>
      </c>
      <c r="UP35" s="1" t="s">
        <v>0</v>
      </c>
      <c r="UQ35" s="1" t="s">
        <v>0</v>
      </c>
    </row>
    <row r="36" spans="1:563" x14ac:dyDescent="0.25">
      <c r="A36" s="1" t="s">
        <v>1651</v>
      </c>
      <c r="B36" s="1" t="s">
        <v>175</v>
      </c>
      <c r="C36" s="1" t="s">
        <v>176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 t="s">
        <v>0</v>
      </c>
      <c r="K36" s="25" t="s">
        <v>0</v>
      </c>
      <c r="L36" s="25" t="s">
        <v>0</v>
      </c>
      <c r="M36" s="25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0</v>
      </c>
      <c r="CI36" s="1" t="s">
        <v>0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0</v>
      </c>
      <c r="CO36" s="1" t="s">
        <v>0</v>
      </c>
      <c r="CP36" s="1" t="s">
        <v>0</v>
      </c>
      <c r="CQ36" s="1" t="s">
        <v>0</v>
      </c>
      <c r="CR36" s="1" t="s">
        <v>0</v>
      </c>
      <c r="CS36" s="1" t="s">
        <v>0</v>
      </c>
      <c r="CT36" s="1" t="s">
        <v>0</v>
      </c>
      <c r="CU36" s="1" t="s">
        <v>0</v>
      </c>
      <c r="CV36" s="1" t="s">
        <v>0</v>
      </c>
      <c r="CW36" s="1" t="s">
        <v>0</v>
      </c>
      <c r="CX36" s="1" t="s">
        <v>0</v>
      </c>
      <c r="CY36" s="1" t="s">
        <v>0</v>
      </c>
      <c r="CZ36" s="1" t="s">
        <v>0</v>
      </c>
      <c r="DA36" s="1" t="s">
        <v>0</v>
      </c>
      <c r="DB36" s="1" t="s">
        <v>0</v>
      </c>
      <c r="DC36" s="1" t="s">
        <v>0</v>
      </c>
      <c r="DD36" s="1" t="s">
        <v>0</v>
      </c>
      <c r="DE36" s="1" t="s">
        <v>0</v>
      </c>
      <c r="DF36" s="1" t="s">
        <v>0</v>
      </c>
      <c r="DG36" s="1" t="s">
        <v>0</v>
      </c>
      <c r="DH36" s="1" t="s">
        <v>0</v>
      </c>
      <c r="DI36" s="1" t="s">
        <v>0</v>
      </c>
      <c r="DJ36" s="1" t="s">
        <v>0</v>
      </c>
      <c r="DK36" s="1" t="s">
        <v>0</v>
      </c>
      <c r="DL36" s="1" t="s">
        <v>0</v>
      </c>
      <c r="DM36" s="1" t="s">
        <v>0</v>
      </c>
      <c r="DN36" s="1" t="s">
        <v>0</v>
      </c>
      <c r="DO36" s="1" t="s">
        <v>0</v>
      </c>
      <c r="DP36" s="1" t="s">
        <v>0</v>
      </c>
      <c r="DQ36" s="1" t="s">
        <v>0</v>
      </c>
      <c r="DR36" s="1" t="s">
        <v>0</v>
      </c>
      <c r="DS36" s="1" t="s">
        <v>0</v>
      </c>
      <c r="DT36" s="1" t="s">
        <v>0</v>
      </c>
      <c r="DU36" s="1" t="s">
        <v>0</v>
      </c>
      <c r="DV36" s="1" t="s">
        <v>0</v>
      </c>
      <c r="DW36" s="1" t="s">
        <v>0</v>
      </c>
      <c r="DX36" s="1" t="s">
        <v>0</v>
      </c>
      <c r="DY36" s="1" t="s">
        <v>0</v>
      </c>
      <c r="DZ36" s="1" t="s">
        <v>0</v>
      </c>
      <c r="EA36" s="1" t="s">
        <v>0</v>
      </c>
      <c r="EB36" s="1" t="s">
        <v>0</v>
      </c>
      <c r="EC36" s="1" t="s">
        <v>0</v>
      </c>
      <c r="ED36" s="1" t="s">
        <v>0</v>
      </c>
      <c r="EE36" s="1" t="s">
        <v>0</v>
      </c>
      <c r="EF36" s="1" t="s">
        <v>0</v>
      </c>
      <c r="EG36" s="1" t="s">
        <v>0</v>
      </c>
      <c r="EH36" s="1" t="s">
        <v>0</v>
      </c>
      <c r="EI36" s="1" t="s">
        <v>0</v>
      </c>
      <c r="EJ36" s="1" t="s">
        <v>0</v>
      </c>
      <c r="EK36" s="1" t="s">
        <v>0</v>
      </c>
      <c r="EL36" s="1" t="s">
        <v>0</v>
      </c>
      <c r="EM36" s="1" t="s">
        <v>0</v>
      </c>
      <c r="EN36" s="1" t="s">
        <v>0</v>
      </c>
      <c r="EO36" s="1" t="s">
        <v>0</v>
      </c>
      <c r="EP36" s="1" t="s">
        <v>0</v>
      </c>
      <c r="EQ36" s="1" t="s">
        <v>0</v>
      </c>
      <c r="ER36" s="1" t="s">
        <v>0</v>
      </c>
      <c r="ES36" s="1" t="s">
        <v>0</v>
      </c>
      <c r="ET36" s="1" t="s">
        <v>0</v>
      </c>
      <c r="EU36" s="1" t="s">
        <v>0</v>
      </c>
      <c r="EV36" s="1" t="s">
        <v>0</v>
      </c>
      <c r="EW36" s="1" t="s">
        <v>0</v>
      </c>
      <c r="EX36" s="1" t="s">
        <v>0</v>
      </c>
      <c r="EY36" s="1" t="s">
        <v>0</v>
      </c>
      <c r="EZ36" s="1" t="s">
        <v>0</v>
      </c>
      <c r="FA36" s="1" t="s">
        <v>0</v>
      </c>
      <c r="FB36" s="1" t="s">
        <v>0</v>
      </c>
      <c r="FC36" s="1" t="s">
        <v>0</v>
      </c>
      <c r="FD36" s="1" t="s">
        <v>0</v>
      </c>
      <c r="FE36" s="1" t="s">
        <v>0</v>
      </c>
      <c r="FF36" s="1" t="s">
        <v>0</v>
      </c>
      <c r="FG36" s="1" t="s">
        <v>0</v>
      </c>
      <c r="FH36" s="1" t="s">
        <v>0</v>
      </c>
      <c r="FI36" s="1" t="s">
        <v>0</v>
      </c>
      <c r="FJ36" s="1" t="s">
        <v>0</v>
      </c>
      <c r="FK36" s="1" t="s">
        <v>0</v>
      </c>
      <c r="FL36" s="1" t="s">
        <v>0</v>
      </c>
      <c r="FM36" s="1" t="s">
        <v>0</v>
      </c>
      <c r="FN36" s="1" t="s">
        <v>0</v>
      </c>
      <c r="FO36" s="1" t="s">
        <v>0</v>
      </c>
      <c r="FP36" s="1" t="s">
        <v>0</v>
      </c>
      <c r="FQ36" s="1" t="s">
        <v>0</v>
      </c>
      <c r="FR36" s="1" t="s">
        <v>0</v>
      </c>
      <c r="FS36" s="1" t="s">
        <v>0</v>
      </c>
      <c r="FT36" s="1" t="s">
        <v>0</v>
      </c>
      <c r="FU36" s="1" t="s">
        <v>0</v>
      </c>
      <c r="FV36" s="1" t="s">
        <v>0</v>
      </c>
      <c r="FW36" s="1" t="s">
        <v>0</v>
      </c>
      <c r="FX36" s="1" t="s">
        <v>0</v>
      </c>
      <c r="FY36" s="1" t="s">
        <v>0</v>
      </c>
      <c r="FZ36" s="1" t="s">
        <v>0</v>
      </c>
      <c r="GA36" s="1" t="s">
        <v>0</v>
      </c>
      <c r="GB36" s="1" t="s">
        <v>0</v>
      </c>
      <c r="GC36" s="1" t="s">
        <v>0</v>
      </c>
      <c r="GD36" s="1" t="s">
        <v>0</v>
      </c>
      <c r="GE36" s="1" t="s">
        <v>0</v>
      </c>
      <c r="GF36" s="1" t="s">
        <v>0</v>
      </c>
      <c r="GG36" s="1" t="s">
        <v>0</v>
      </c>
      <c r="GH36" s="1" t="s">
        <v>0</v>
      </c>
      <c r="GI36" s="1" t="s">
        <v>0</v>
      </c>
      <c r="GJ36" s="1" t="s">
        <v>0</v>
      </c>
      <c r="GK36" s="1" t="s">
        <v>0</v>
      </c>
      <c r="GL36" s="1" t="s">
        <v>0</v>
      </c>
      <c r="GM36" s="1" t="s">
        <v>0</v>
      </c>
      <c r="GN36" s="1" t="s">
        <v>0</v>
      </c>
      <c r="GO36" s="1" t="s">
        <v>0</v>
      </c>
      <c r="GP36" s="1" t="s">
        <v>0</v>
      </c>
      <c r="GQ36" s="1" t="s">
        <v>0</v>
      </c>
      <c r="GR36" s="1" t="s">
        <v>0</v>
      </c>
      <c r="GS36" s="1" t="s">
        <v>0</v>
      </c>
      <c r="GT36" s="1" t="s">
        <v>0</v>
      </c>
      <c r="GU36" s="1" t="s">
        <v>0</v>
      </c>
      <c r="GV36" s="1" t="s">
        <v>0</v>
      </c>
      <c r="GW36" s="1" t="s">
        <v>0</v>
      </c>
      <c r="GX36" s="1" t="s">
        <v>0</v>
      </c>
      <c r="GY36" s="1" t="s">
        <v>0</v>
      </c>
      <c r="GZ36" s="1" t="s">
        <v>0</v>
      </c>
      <c r="HA36" s="1" t="s">
        <v>0</v>
      </c>
      <c r="HB36" s="1" t="s">
        <v>0</v>
      </c>
      <c r="HC36" s="1" t="s">
        <v>0</v>
      </c>
      <c r="HD36" s="1" t="s">
        <v>0</v>
      </c>
      <c r="HE36" s="1" t="s">
        <v>0</v>
      </c>
      <c r="HF36" s="1" t="s">
        <v>0</v>
      </c>
      <c r="HG36" s="1" t="s">
        <v>0</v>
      </c>
      <c r="HH36" s="1" t="s">
        <v>0</v>
      </c>
      <c r="HI36" s="1" t="s">
        <v>0</v>
      </c>
      <c r="HJ36" s="1" t="s">
        <v>0</v>
      </c>
      <c r="HK36" s="1" t="s">
        <v>0</v>
      </c>
      <c r="HL36" s="1" t="s">
        <v>0</v>
      </c>
      <c r="HM36" s="1" t="s">
        <v>0</v>
      </c>
      <c r="HN36" s="1" t="s">
        <v>0</v>
      </c>
      <c r="HO36" s="1" t="s">
        <v>0</v>
      </c>
      <c r="HP36" s="1" t="s">
        <v>0</v>
      </c>
      <c r="HQ36" s="1" t="s">
        <v>0</v>
      </c>
      <c r="HR36" s="1" t="s">
        <v>0</v>
      </c>
      <c r="HS36" s="1" t="s">
        <v>0</v>
      </c>
      <c r="HT36" s="1" t="s">
        <v>0</v>
      </c>
      <c r="HU36" s="1" t="s">
        <v>0</v>
      </c>
      <c r="HV36" s="1" t="s">
        <v>0</v>
      </c>
      <c r="HW36" s="1" t="s">
        <v>0</v>
      </c>
      <c r="HX36" s="1" t="s">
        <v>0</v>
      </c>
      <c r="HY36" s="1" t="s">
        <v>0</v>
      </c>
      <c r="HZ36" s="1" t="s">
        <v>0</v>
      </c>
      <c r="IA36" s="1" t="s">
        <v>0</v>
      </c>
      <c r="IB36" s="1" t="s">
        <v>0</v>
      </c>
      <c r="IC36" s="1" t="s">
        <v>0</v>
      </c>
      <c r="ID36" s="1" t="s">
        <v>0</v>
      </c>
      <c r="IE36" s="1" t="s">
        <v>0</v>
      </c>
      <c r="IF36" s="1" t="s">
        <v>0</v>
      </c>
      <c r="IG36" s="1" t="s">
        <v>0</v>
      </c>
      <c r="IH36" s="1" t="s">
        <v>0</v>
      </c>
      <c r="II36" s="1" t="s">
        <v>0</v>
      </c>
      <c r="IJ36" s="1" t="s">
        <v>0</v>
      </c>
      <c r="IK36" s="1" t="s">
        <v>0</v>
      </c>
      <c r="IL36" s="1" t="s">
        <v>0</v>
      </c>
      <c r="IM36" s="1" t="s">
        <v>0</v>
      </c>
      <c r="IN36" s="1" t="s">
        <v>0</v>
      </c>
      <c r="IO36" s="1" t="s">
        <v>0</v>
      </c>
      <c r="IP36" s="1" t="s">
        <v>0</v>
      </c>
      <c r="IQ36" s="1" t="s">
        <v>0</v>
      </c>
      <c r="IR36" s="1" t="s">
        <v>0</v>
      </c>
      <c r="IS36" s="1" t="s">
        <v>0</v>
      </c>
      <c r="IT36" s="1" t="s">
        <v>0</v>
      </c>
      <c r="IU36" s="1" t="s">
        <v>0</v>
      </c>
      <c r="IV36" s="1" t="s">
        <v>0</v>
      </c>
      <c r="IW36" s="1" t="s">
        <v>0</v>
      </c>
      <c r="IX36" s="1" t="s">
        <v>0</v>
      </c>
      <c r="IY36" s="1" t="s">
        <v>0</v>
      </c>
      <c r="IZ36" s="1" t="s">
        <v>0</v>
      </c>
      <c r="JA36" s="1" t="s">
        <v>0</v>
      </c>
      <c r="JB36" s="1" t="s">
        <v>0</v>
      </c>
      <c r="JC36" s="1" t="s">
        <v>0</v>
      </c>
      <c r="JD36" s="1" t="s">
        <v>0</v>
      </c>
      <c r="JE36" s="1" t="s">
        <v>0</v>
      </c>
      <c r="JF36" s="1" t="s">
        <v>0</v>
      </c>
      <c r="JG36" s="1" t="s">
        <v>0</v>
      </c>
      <c r="JH36" s="1" t="s">
        <v>0</v>
      </c>
      <c r="JI36" s="1" t="s">
        <v>0</v>
      </c>
      <c r="JJ36" s="1" t="s">
        <v>0</v>
      </c>
      <c r="JK36" s="1" t="s">
        <v>0</v>
      </c>
      <c r="JL36" s="1" t="s">
        <v>0</v>
      </c>
      <c r="JM36" s="1" t="s">
        <v>0</v>
      </c>
      <c r="JN36" s="1" t="s">
        <v>0</v>
      </c>
      <c r="JO36" s="1" t="s">
        <v>0</v>
      </c>
      <c r="JP36" s="1" t="s">
        <v>0</v>
      </c>
      <c r="JQ36" s="1" t="s">
        <v>0</v>
      </c>
      <c r="JR36" s="1" t="s">
        <v>0</v>
      </c>
      <c r="JS36" s="1" t="s">
        <v>0</v>
      </c>
      <c r="JT36" s="1" t="s">
        <v>0</v>
      </c>
      <c r="JU36" s="1" t="s">
        <v>0</v>
      </c>
      <c r="JV36" s="1" t="s">
        <v>0</v>
      </c>
      <c r="JW36" s="1" t="s">
        <v>0</v>
      </c>
      <c r="JX36" s="1" t="s">
        <v>0</v>
      </c>
      <c r="JY36" s="1" t="s">
        <v>0</v>
      </c>
      <c r="JZ36" s="1" t="s">
        <v>0</v>
      </c>
      <c r="KA36" s="1" t="s">
        <v>0</v>
      </c>
      <c r="KB36" s="1" t="s">
        <v>0</v>
      </c>
      <c r="KC36" s="1" t="s">
        <v>0</v>
      </c>
      <c r="KD36" s="1" t="s">
        <v>0</v>
      </c>
      <c r="KE36" s="1" t="s">
        <v>0</v>
      </c>
      <c r="KF36" s="1" t="s">
        <v>0</v>
      </c>
      <c r="KG36" s="1" t="s">
        <v>0</v>
      </c>
      <c r="KH36" s="1" t="s">
        <v>0</v>
      </c>
      <c r="KI36" s="1" t="s">
        <v>0</v>
      </c>
      <c r="KJ36" s="1" t="s">
        <v>0</v>
      </c>
      <c r="KK36" s="1" t="s">
        <v>0</v>
      </c>
      <c r="KL36" s="1" t="s">
        <v>0</v>
      </c>
      <c r="KM36" s="1" t="s">
        <v>0</v>
      </c>
      <c r="KN36" s="1" t="s">
        <v>0</v>
      </c>
      <c r="KO36" s="1" t="s">
        <v>0</v>
      </c>
      <c r="KP36" s="1" t="s">
        <v>0</v>
      </c>
      <c r="KQ36" s="1" t="s">
        <v>0</v>
      </c>
      <c r="KR36" s="1" t="s">
        <v>0</v>
      </c>
      <c r="KS36" s="1" t="s">
        <v>0</v>
      </c>
      <c r="KT36" s="1" t="s">
        <v>0</v>
      </c>
      <c r="KU36" s="1" t="s">
        <v>0</v>
      </c>
      <c r="KV36" s="1" t="s">
        <v>0</v>
      </c>
      <c r="KW36" s="1" t="s">
        <v>0</v>
      </c>
      <c r="KX36" s="1" t="s">
        <v>0</v>
      </c>
      <c r="KY36" s="1" t="s">
        <v>0</v>
      </c>
      <c r="KZ36" s="1" t="s">
        <v>0</v>
      </c>
      <c r="LA36" s="1" t="s">
        <v>0</v>
      </c>
      <c r="LB36" s="1" t="s">
        <v>0</v>
      </c>
      <c r="LC36" s="1" t="s">
        <v>0</v>
      </c>
      <c r="LD36" s="1" t="s">
        <v>0</v>
      </c>
      <c r="LE36" s="1" t="s">
        <v>0</v>
      </c>
      <c r="LF36" s="1" t="s">
        <v>0</v>
      </c>
      <c r="LG36" s="1" t="s">
        <v>0</v>
      </c>
      <c r="LH36" s="1" t="s">
        <v>0</v>
      </c>
      <c r="LI36" s="1" t="s">
        <v>0</v>
      </c>
      <c r="LJ36" s="1" t="s">
        <v>0</v>
      </c>
      <c r="LK36" s="1" t="s">
        <v>0</v>
      </c>
      <c r="LL36" s="1" t="s">
        <v>0</v>
      </c>
      <c r="LM36" s="1" t="s">
        <v>0</v>
      </c>
      <c r="LN36" s="1" t="s">
        <v>0</v>
      </c>
      <c r="LO36" s="1" t="s">
        <v>0</v>
      </c>
      <c r="LP36" s="1" t="s">
        <v>0</v>
      </c>
      <c r="LQ36" s="1" t="s">
        <v>0</v>
      </c>
      <c r="LR36" s="1" t="s">
        <v>0</v>
      </c>
      <c r="LS36" s="1" t="s">
        <v>0</v>
      </c>
      <c r="LT36" s="1" t="s">
        <v>0</v>
      </c>
      <c r="LU36" s="1" t="s">
        <v>0</v>
      </c>
      <c r="LV36" s="1" t="s">
        <v>0</v>
      </c>
      <c r="LW36" s="1" t="s">
        <v>0</v>
      </c>
      <c r="LX36" s="1" t="s">
        <v>0</v>
      </c>
      <c r="LY36" s="1" t="s">
        <v>0</v>
      </c>
      <c r="LZ36" s="1" t="s">
        <v>0</v>
      </c>
      <c r="MA36" s="1" t="s">
        <v>0</v>
      </c>
      <c r="MB36" s="1" t="s">
        <v>0</v>
      </c>
      <c r="MC36" s="1" t="s">
        <v>0</v>
      </c>
      <c r="MD36" s="1" t="s">
        <v>0</v>
      </c>
      <c r="ME36" s="1" t="s">
        <v>0</v>
      </c>
      <c r="MF36" s="1" t="s">
        <v>0</v>
      </c>
      <c r="MG36" s="1" t="s">
        <v>0</v>
      </c>
      <c r="MH36" s="1" t="s">
        <v>0</v>
      </c>
      <c r="MI36" s="1" t="s">
        <v>0</v>
      </c>
      <c r="MJ36" s="1" t="s">
        <v>0</v>
      </c>
      <c r="MK36" s="1" t="s">
        <v>0</v>
      </c>
      <c r="ML36" s="1" t="s">
        <v>0</v>
      </c>
      <c r="MM36" s="1" t="s">
        <v>0</v>
      </c>
      <c r="MN36" s="1" t="s">
        <v>0</v>
      </c>
      <c r="MO36" s="1" t="s">
        <v>0</v>
      </c>
      <c r="MP36" s="1" t="s">
        <v>0</v>
      </c>
      <c r="MQ36" s="1" t="s">
        <v>0</v>
      </c>
      <c r="MR36" s="1" t="s">
        <v>0</v>
      </c>
      <c r="MS36" s="1" t="s">
        <v>0</v>
      </c>
      <c r="MT36" s="1" t="s">
        <v>0</v>
      </c>
      <c r="MU36" s="1" t="s">
        <v>0</v>
      </c>
      <c r="MV36" s="1" t="s">
        <v>0</v>
      </c>
      <c r="MW36" s="1" t="s">
        <v>0</v>
      </c>
      <c r="MX36" s="1" t="s">
        <v>0</v>
      </c>
      <c r="MY36" s="1" t="s">
        <v>0</v>
      </c>
      <c r="MZ36" s="1" t="s">
        <v>0</v>
      </c>
      <c r="NA36" s="1" t="s">
        <v>0</v>
      </c>
      <c r="NB36" s="1" t="s">
        <v>0</v>
      </c>
      <c r="NC36" s="1" t="s">
        <v>0</v>
      </c>
      <c r="ND36" s="1" t="s">
        <v>0</v>
      </c>
      <c r="NE36" s="1" t="s">
        <v>0</v>
      </c>
      <c r="NF36" s="1" t="s">
        <v>0</v>
      </c>
      <c r="NG36" s="1" t="s">
        <v>0</v>
      </c>
      <c r="NH36" s="1" t="s">
        <v>0</v>
      </c>
      <c r="NI36" s="1" t="s">
        <v>0</v>
      </c>
      <c r="NJ36" s="1" t="s">
        <v>0</v>
      </c>
      <c r="NK36" s="1" t="s">
        <v>0</v>
      </c>
      <c r="NL36" s="1" t="s">
        <v>0</v>
      </c>
      <c r="NM36" s="1" t="s">
        <v>0</v>
      </c>
      <c r="NN36" s="1" t="s">
        <v>0</v>
      </c>
      <c r="NO36" s="1" t="s">
        <v>0</v>
      </c>
      <c r="NP36" s="1" t="s">
        <v>0</v>
      </c>
      <c r="NQ36" s="1" t="s">
        <v>0</v>
      </c>
      <c r="NR36" s="1" t="s">
        <v>0</v>
      </c>
      <c r="NS36" s="1" t="s">
        <v>0</v>
      </c>
      <c r="NT36" s="1" t="s">
        <v>0</v>
      </c>
      <c r="NU36" s="1" t="s">
        <v>0</v>
      </c>
      <c r="NV36" s="1" t="s">
        <v>0</v>
      </c>
      <c r="NW36" s="1" t="s">
        <v>0</v>
      </c>
      <c r="NX36" s="1" t="s">
        <v>0</v>
      </c>
      <c r="NY36" s="1" t="s">
        <v>0</v>
      </c>
      <c r="NZ36" s="1" t="s">
        <v>0</v>
      </c>
      <c r="OA36" s="1" t="s">
        <v>0</v>
      </c>
      <c r="OB36" s="1" t="s">
        <v>0</v>
      </c>
      <c r="OC36" s="1" t="s">
        <v>0</v>
      </c>
      <c r="OD36" s="1" t="s">
        <v>0</v>
      </c>
      <c r="OE36" s="1" t="s">
        <v>0</v>
      </c>
      <c r="OF36" s="1" t="s">
        <v>0</v>
      </c>
      <c r="OG36" s="1" t="s">
        <v>0</v>
      </c>
      <c r="OH36" s="1" t="s">
        <v>0</v>
      </c>
      <c r="OI36" s="1" t="s">
        <v>0</v>
      </c>
      <c r="OJ36" s="1" t="s">
        <v>0</v>
      </c>
      <c r="OK36" s="1" t="s">
        <v>0</v>
      </c>
      <c r="OL36" s="1" t="s">
        <v>0</v>
      </c>
      <c r="OM36" s="1" t="s">
        <v>0</v>
      </c>
      <c r="ON36" s="1" t="s">
        <v>0</v>
      </c>
      <c r="OO36" s="1" t="s">
        <v>0</v>
      </c>
      <c r="OP36" s="1" t="s">
        <v>0</v>
      </c>
      <c r="OQ36" s="1" t="s">
        <v>0</v>
      </c>
      <c r="OR36" s="1" t="s">
        <v>0</v>
      </c>
      <c r="OS36" s="1" t="s">
        <v>0</v>
      </c>
      <c r="OT36" s="1" t="s">
        <v>0</v>
      </c>
      <c r="OU36" s="1" t="s">
        <v>0</v>
      </c>
      <c r="OV36" s="1" t="s">
        <v>0</v>
      </c>
      <c r="OW36" s="1" t="s">
        <v>0</v>
      </c>
      <c r="OX36" s="1" t="s">
        <v>0</v>
      </c>
      <c r="OY36" s="1" t="s">
        <v>0</v>
      </c>
      <c r="OZ36" s="1" t="s">
        <v>0</v>
      </c>
      <c r="PA36" s="1" t="s">
        <v>0</v>
      </c>
      <c r="PB36" s="1" t="s">
        <v>0</v>
      </c>
      <c r="PC36" s="1" t="s">
        <v>0</v>
      </c>
      <c r="PD36" s="1" t="s">
        <v>0</v>
      </c>
      <c r="PE36" s="1" t="s">
        <v>0</v>
      </c>
      <c r="PF36" s="1" t="s">
        <v>0</v>
      </c>
      <c r="PG36" s="1" t="s">
        <v>0</v>
      </c>
      <c r="PH36" s="1" t="s">
        <v>0</v>
      </c>
      <c r="PI36" s="1" t="s">
        <v>0</v>
      </c>
      <c r="PJ36" s="1" t="s">
        <v>0</v>
      </c>
      <c r="PK36" s="1" t="s">
        <v>0</v>
      </c>
      <c r="PL36" s="1" t="s">
        <v>0</v>
      </c>
      <c r="PM36" s="1" t="s">
        <v>0</v>
      </c>
      <c r="PN36" s="1" t="s">
        <v>0</v>
      </c>
      <c r="PO36" s="1" t="s">
        <v>0</v>
      </c>
      <c r="PP36" s="1" t="s">
        <v>0</v>
      </c>
      <c r="PQ36" s="1" t="s">
        <v>0</v>
      </c>
      <c r="PR36" s="1" t="s">
        <v>0</v>
      </c>
      <c r="PS36" s="1" t="s">
        <v>0</v>
      </c>
      <c r="PT36" s="1" t="s">
        <v>0</v>
      </c>
      <c r="PU36" s="1" t="s">
        <v>0</v>
      </c>
      <c r="PV36" s="1" t="s">
        <v>0</v>
      </c>
      <c r="PW36" s="1" t="s">
        <v>0</v>
      </c>
      <c r="PX36" s="1" t="s">
        <v>0</v>
      </c>
      <c r="PY36" s="1" t="s">
        <v>0</v>
      </c>
      <c r="PZ36" s="1" t="s">
        <v>0</v>
      </c>
      <c r="QA36" s="1" t="s">
        <v>0</v>
      </c>
      <c r="QB36" s="1" t="s">
        <v>0</v>
      </c>
      <c r="QC36" s="1" t="s">
        <v>0</v>
      </c>
      <c r="QD36" s="1" t="s">
        <v>0</v>
      </c>
      <c r="QE36" s="1" t="s">
        <v>0</v>
      </c>
      <c r="QF36" s="1" t="s">
        <v>0</v>
      </c>
      <c r="QG36" s="1" t="s">
        <v>0</v>
      </c>
      <c r="QH36" s="1" t="s">
        <v>0</v>
      </c>
      <c r="QI36" s="1" t="s">
        <v>0</v>
      </c>
      <c r="QJ36" s="1" t="s">
        <v>0</v>
      </c>
      <c r="QK36" s="1" t="s">
        <v>0</v>
      </c>
      <c r="QL36" s="1" t="s">
        <v>0</v>
      </c>
      <c r="QM36" s="1" t="s">
        <v>0</v>
      </c>
      <c r="QN36" s="1" t="s">
        <v>0</v>
      </c>
      <c r="QO36" s="1" t="s">
        <v>0</v>
      </c>
      <c r="QP36" s="1" t="s">
        <v>0</v>
      </c>
      <c r="QQ36" s="1" t="s">
        <v>0</v>
      </c>
      <c r="QR36" s="1" t="s">
        <v>0</v>
      </c>
      <c r="QS36" s="1" t="s">
        <v>0</v>
      </c>
      <c r="QT36" s="1" t="s">
        <v>0</v>
      </c>
      <c r="QU36" s="1" t="s">
        <v>0</v>
      </c>
      <c r="QV36" s="1" t="s">
        <v>0</v>
      </c>
      <c r="QW36" s="1" t="s">
        <v>0</v>
      </c>
      <c r="QX36" s="1" t="s">
        <v>0</v>
      </c>
      <c r="QY36" s="1" t="s">
        <v>0</v>
      </c>
      <c r="QZ36" s="1" t="s">
        <v>0</v>
      </c>
      <c r="RA36" s="1" t="s">
        <v>0</v>
      </c>
      <c r="RB36" s="1" t="s">
        <v>0</v>
      </c>
      <c r="RC36" s="1" t="s">
        <v>0</v>
      </c>
      <c r="RD36" s="1" t="s">
        <v>0</v>
      </c>
      <c r="RE36" s="1" t="s">
        <v>0</v>
      </c>
      <c r="RF36" s="1" t="s">
        <v>0</v>
      </c>
      <c r="RG36" s="1" t="s">
        <v>0</v>
      </c>
      <c r="RH36" s="1" t="s">
        <v>0</v>
      </c>
      <c r="RI36" s="1" t="s">
        <v>0</v>
      </c>
      <c r="RJ36" s="1" t="s">
        <v>0</v>
      </c>
      <c r="RK36" s="1" t="s">
        <v>0</v>
      </c>
      <c r="RL36" s="1" t="s">
        <v>0</v>
      </c>
      <c r="RM36" s="1" t="s">
        <v>0</v>
      </c>
      <c r="RN36" s="1" t="s">
        <v>0</v>
      </c>
      <c r="RO36" s="1" t="s">
        <v>0</v>
      </c>
      <c r="RP36" s="1" t="s">
        <v>0</v>
      </c>
      <c r="RQ36" s="1" t="s">
        <v>0</v>
      </c>
      <c r="RR36" s="1" t="s">
        <v>0</v>
      </c>
      <c r="RS36" s="1" t="s">
        <v>0</v>
      </c>
      <c r="RT36" s="1" t="s">
        <v>0</v>
      </c>
      <c r="RU36" s="1" t="s">
        <v>0</v>
      </c>
      <c r="RV36" s="1" t="s">
        <v>0</v>
      </c>
      <c r="RW36" s="1" t="s">
        <v>0</v>
      </c>
      <c r="RX36" s="1" t="s">
        <v>0</v>
      </c>
      <c r="RY36" s="1" t="s">
        <v>0</v>
      </c>
      <c r="RZ36" s="1" t="s">
        <v>0</v>
      </c>
      <c r="SA36" s="1" t="s">
        <v>0</v>
      </c>
      <c r="SB36" s="1" t="s">
        <v>0</v>
      </c>
      <c r="SC36" s="1" t="s">
        <v>0</v>
      </c>
      <c r="SD36" s="1" t="s">
        <v>0</v>
      </c>
      <c r="SE36" s="1" t="s">
        <v>0</v>
      </c>
      <c r="SF36" s="1" t="s">
        <v>0</v>
      </c>
      <c r="SG36" s="1" t="s">
        <v>0</v>
      </c>
      <c r="SH36" s="1" t="s">
        <v>0</v>
      </c>
      <c r="SI36" s="1" t="s">
        <v>0</v>
      </c>
      <c r="SJ36" s="1" t="s">
        <v>0</v>
      </c>
      <c r="SK36" s="1" t="s">
        <v>0</v>
      </c>
      <c r="SL36" s="1" t="s">
        <v>0</v>
      </c>
      <c r="SM36" s="1" t="s">
        <v>0</v>
      </c>
      <c r="SN36" s="1" t="s">
        <v>0</v>
      </c>
      <c r="SO36" s="1" t="s">
        <v>0</v>
      </c>
      <c r="SP36" s="1" t="s">
        <v>0</v>
      </c>
      <c r="SQ36" s="1" t="s">
        <v>0</v>
      </c>
      <c r="SR36" s="1" t="s">
        <v>0</v>
      </c>
      <c r="SS36" s="1" t="s">
        <v>0</v>
      </c>
      <c r="ST36" s="1" t="s">
        <v>0</v>
      </c>
      <c r="SU36" s="1" t="s">
        <v>0</v>
      </c>
      <c r="SV36" s="1" t="s">
        <v>0</v>
      </c>
      <c r="SW36" s="1" t="s">
        <v>0</v>
      </c>
      <c r="SX36" s="1" t="s">
        <v>0</v>
      </c>
      <c r="SY36" s="1" t="s">
        <v>0</v>
      </c>
      <c r="SZ36" s="1" t="s">
        <v>0</v>
      </c>
      <c r="TA36" s="1" t="s">
        <v>0</v>
      </c>
      <c r="TB36" s="1" t="s">
        <v>0</v>
      </c>
      <c r="TC36" s="1" t="s">
        <v>0</v>
      </c>
      <c r="TD36" s="1" t="s">
        <v>0</v>
      </c>
      <c r="TE36" s="1" t="s">
        <v>0</v>
      </c>
      <c r="TF36" s="1" t="s">
        <v>0</v>
      </c>
      <c r="TG36" s="1" t="s">
        <v>0</v>
      </c>
      <c r="TH36" s="1" t="s">
        <v>0</v>
      </c>
      <c r="TI36" s="1" t="s">
        <v>0</v>
      </c>
      <c r="TJ36" s="1" t="s">
        <v>0</v>
      </c>
      <c r="TK36" s="1" t="s">
        <v>0</v>
      </c>
      <c r="TL36" s="1" t="s">
        <v>0</v>
      </c>
      <c r="TM36" s="1" t="s">
        <v>0</v>
      </c>
      <c r="TN36" s="1" t="s">
        <v>0</v>
      </c>
      <c r="TO36" s="1" t="s">
        <v>0</v>
      </c>
      <c r="TP36" s="1" t="s">
        <v>0</v>
      </c>
      <c r="TQ36" s="1" t="s">
        <v>0</v>
      </c>
      <c r="TR36" s="1" t="s">
        <v>0</v>
      </c>
      <c r="TS36" s="1" t="s">
        <v>0</v>
      </c>
      <c r="TT36" s="1" t="s">
        <v>0</v>
      </c>
      <c r="TU36" s="1" t="s">
        <v>0</v>
      </c>
      <c r="TV36" s="1" t="s">
        <v>0</v>
      </c>
      <c r="TW36" s="1" t="s">
        <v>0</v>
      </c>
      <c r="TX36" s="1" t="s">
        <v>0</v>
      </c>
      <c r="TY36" s="1" t="s">
        <v>0</v>
      </c>
      <c r="TZ36" s="1" t="s">
        <v>0</v>
      </c>
      <c r="UA36" s="1" t="s">
        <v>0</v>
      </c>
      <c r="UB36" s="1" t="s">
        <v>0</v>
      </c>
      <c r="UC36" s="1" t="s">
        <v>0</v>
      </c>
      <c r="UD36" s="1" t="s">
        <v>0</v>
      </c>
      <c r="UE36" s="1" t="s">
        <v>0</v>
      </c>
      <c r="UF36" s="1" t="s">
        <v>0</v>
      </c>
      <c r="UG36" s="1" t="s">
        <v>0</v>
      </c>
      <c r="UH36" s="1" t="s">
        <v>0</v>
      </c>
      <c r="UI36" s="1" t="s">
        <v>0</v>
      </c>
      <c r="UJ36" s="1" t="s">
        <v>0</v>
      </c>
      <c r="UK36" s="1" t="s">
        <v>0</v>
      </c>
      <c r="UL36" s="1" t="s">
        <v>0</v>
      </c>
      <c r="UM36" s="1" t="s">
        <v>0</v>
      </c>
      <c r="UN36" s="1" t="s">
        <v>0</v>
      </c>
      <c r="UO36" s="1" t="s">
        <v>0</v>
      </c>
      <c r="UP36" s="1" t="s">
        <v>0</v>
      </c>
      <c r="UQ36" s="1" t="s">
        <v>0</v>
      </c>
    </row>
    <row r="37" spans="1:563" x14ac:dyDescent="0.25">
      <c r="A37" s="1" t="s">
        <v>1652</v>
      </c>
      <c r="B37" s="1" t="s">
        <v>180</v>
      </c>
      <c r="C37" s="1" t="s">
        <v>181</v>
      </c>
      <c r="D37" s="25">
        <v>1143545.46820195</v>
      </c>
      <c r="E37" s="25">
        <v>2354134.2595871901</v>
      </c>
      <c r="F37" s="25">
        <v>2878472.0019728001</v>
      </c>
      <c r="G37" s="25">
        <v>1760811.17190642</v>
      </c>
      <c r="H37" s="25">
        <v>2166330.7255688999</v>
      </c>
      <c r="I37" s="25">
        <v>2134230.7139013498</v>
      </c>
      <c r="J37" s="25">
        <v>1157685.1280079801</v>
      </c>
      <c r="K37" s="25">
        <v>1913677.52083291</v>
      </c>
      <c r="L37" s="25">
        <v>1655736.85288004</v>
      </c>
      <c r="M37" s="25">
        <v>1566676.83950418</v>
      </c>
      <c r="N37" s="1">
        <v>1796844.5920476599</v>
      </c>
      <c r="O37" s="1">
        <v>1429155.5317518299</v>
      </c>
      <c r="P37" s="1">
        <v>1353914.9857647</v>
      </c>
      <c r="Q37" s="1">
        <v>1155831.7715537699</v>
      </c>
      <c r="R37" s="1">
        <v>1347120.3862916301</v>
      </c>
      <c r="S37" s="1">
        <v>1573134.28541182</v>
      </c>
      <c r="T37" s="1">
        <v>1691066.18580749</v>
      </c>
      <c r="U37" s="1">
        <v>1728825.9105167501</v>
      </c>
      <c r="V37" s="1">
        <v>1111916.3502074301</v>
      </c>
      <c r="W37" s="1">
        <v>10805357.549904199</v>
      </c>
      <c r="X37" s="1">
        <v>1857892.4565214501</v>
      </c>
      <c r="Y37" s="1">
        <v>1523784.43196264</v>
      </c>
      <c r="Z37" s="1">
        <v>1662440.94813327</v>
      </c>
      <c r="AA37" s="1">
        <v>924926.25433716399</v>
      </c>
      <c r="AB37" s="1">
        <v>1648686.9136886001</v>
      </c>
      <c r="AC37" s="1">
        <v>1236014.67843888</v>
      </c>
      <c r="AD37" s="1">
        <v>2188608.6740786699</v>
      </c>
      <c r="AE37" s="1">
        <v>1431762.88599568</v>
      </c>
      <c r="AF37" s="1">
        <v>1975589.7690747699</v>
      </c>
      <c r="AG37" s="1">
        <v>1942389.17573714</v>
      </c>
      <c r="AH37" s="1">
        <v>1383893.4805797699</v>
      </c>
      <c r="AI37" s="1">
        <v>1541557.32561068</v>
      </c>
      <c r="AJ37" s="1">
        <v>1213982.6354899299</v>
      </c>
      <c r="AK37" s="1">
        <v>1675815.66201149</v>
      </c>
      <c r="AL37" s="1">
        <v>1641333.74472069</v>
      </c>
      <c r="AM37" s="1">
        <v>1806594.0095617301</v>
      </c>
      <c r="AN37" s="1">
        <v>1673340.2037191701</v>
      </c>
      <c r="AO37" s="1">
        <v>2731125.3083978598</v>
      </c>
      <c r="AP37" s="1">
        <v>1473971.99066248</v>
      </c>
      <c r="AQ37" s="1">
        <v>1617103.2696320501</v>
      </c>
      <c r="AR37" s="1">
        <v>2234303.9972824701</v>
      </c>
      <c r="AS37" s="1">
        <v>1702108.0248736599</v>
      </c>
      <c r="AT37" s="1">
        <v>1422012.2578638999</v>
      </c>
      <c r="AU37" s="1">
        <v>1166158.8833087799</v>
      </c>
      <c r="AV37" s="1">
        <v>1348847.73834904</v>
      </c>
      <c r="AW37" s="1">
        <v>1948879.5205182801</v>
      </c>
      <c r="AX37" s="1">
        <v>3559475.5949236401</v>
      </c>
      <c r="AY37" s="1">
        <v>1438119.43023077</v>
      </c>
      <c r="AZ37" s="1">
        <v>1322266.4302021801</v>
      </c>
      <c r="BA37" s="1">
        <v>2259078.9838941498</v>
      </c>
      <c r="BB37" s="1">
        <v>1665807.46165958</v>
      </c>
      <c r="BC37" s="1">
        <v>1754085.7193253599</v>
      </c>
      <c r="BD37" s="1">
        <v>1957815.37452806</v>
      </c>
      <c r="BE37" s="1">
        <v>2089794.9517900001</v>
      </c>
      <c r="BF37" s="1">
        <v>1434237.69409467</v>
      </c>
      <c r="BG37" s="1">
        <v>2085200.28909268</v>
      </c>
      <c r="BH37" s="1">
        <v>3115027.5459330799</v>
      </c>
      <c r="BI37" s="1">
        <v>1358257.29903153</v>
      </c>
      <c r="BJ37" s="1">
        <v>4094036.4306267002</v>
      </c>
      <c r="BK37" s="1">
        <v>1983680.02815068</v>
      </c>
      <c r="BL37" s="1">
        <v>2851099.61526909</v>
      </c>
      <c r="BM37" s="1">
        <v>1809056.9214474601</v>
      </c>
      <c r="BN37" s="1">
        <v>1781514.3755566201</v>
      </c>
      <c r="BO37" s="1">
        <v>1138840.7211271001</v>
      </c>
      <c r="BP37" s="1">
        <v>1363093.9641904801</v>
      </c>
      <c r="BQ37" s="1">
        <v>4948052.4494243301</v>
      </c>
      <c r="BR37" s="1">
        <v>1345897.13887662</v>
      </c>
      <c r="BS37" s="1">
        <v>3417147.7235312499</v>
      </c>
      <c r="BT37" s="1">
        <v>2775194.4552588798</v>
      </c>
      <c r="BU37" s="1">
        <v>2251047.6966363098</v>
      </c>
      <c r="BV37" s="1">
        <v>1538876.1294647399</v>
      </c>
      <c r="BW37" s="1">
        <v>1594522.9439819199</v>
      </c>
      <c r="BX37" s="1">
        <v>1153317.8059908799</v>
      </c>
      <c r="BY37" s="1">
        <v>1036813.41544617</v>
      </c>
      <c r="BZ37" s="1">
        <v>1415076.3391712201</v>
      </c>
      <c r="CA37" s="1">
        <v>1044711.82214295</v>
      </c>
      <c r="CB37" s="1">
        <v>1560715.84245408</v>
      </c>
      <c r="CC37" s="1">
        <v>1706184.19025931</v>
      </c>
      <c r="CD37" s="1">
        <v>2249557.2872651098</v>
      </c>
      <c r="CE37" s="1">
        <v>3283723.3432288198</v>
      </c>
      <c r="CF37" s="1">
        <v>1211163.06241834</v>
      </c>
      <c r="CG37" s="1">
        <v>3917554.4163172799</v>
      </c>
      <c r="CH37" s="1">
        <v>1498732.5651044101</v>
      </c>
      <c r="CI37" s="1">
        <v>1440115.52056091</v>
      </c>
      <c r="CJ37" s="1">
        <v>3211186.5454141302</v>
      </c>
      <c r="CK37" s="1">
        <v>1238669.00576131</v>
      </c>
      <c r="CL37" s="1">
        <v>1252369.3316458201</v>
      </c>
      <c r="CM37" s="1">
        <v>1677050.8749217901</v>
      </c>
      <c r="CN37" s="1">
        <v>1426023.60342707</v>
      </c>
      <c r="CO37" s="1">
        <v>1348955.1504910199</v>
      </c>
      <c r="CP37" s="1">
        <v>1649817.7145785</v>
      </c>
      <c r="CQ37" s="1">
        <v>1482439.93728638</v>
      </c>
      <c r="CR37" s="1">
        <v>1432464.26024778</v>
      </c>
      <c r="CS37" s="1">
        <v>1741340.6781283701</v>
      </c>
      <c r="CT37" s="1">
        <v>1811528.19435613</v>
      </c>
      <c r="CU37" s="1">
        <v>1452361.3412615201</v>
      </c>
      <c r="CV37" s="1">
        <v>1632988.7320999501</v>
      </c>
      <c r="CW37" s="1">
        <v>1684196.3421767501</v>
      </c>
      <c r="CX37" s="1">
        <v>1343256.28127043</v>
      </c>
      <c r="CY37" s="1">
        <v>1717021.4391606899</v>
      </c>
      <c r="CZ37" s="1">
        <v>1531944.46903076</v>
      </c>
      <c r="DA37" s="1">
        <v>2170440.2401203099</v>
      </c>
      <c r="DB37" s="1">
        <v>1813632.7992577699</v>
      </c>
      <c r="DC37" s="1">
        <v>1309987.17621897</v>
      </c>
      <c r="DD37" s="1">
        <v>2764031.0157537102</v>
      </c>
      <c r="DE37" s="1">
        <v>1378909.29706675</v>
      </c>
      <c r="DF37" s="1">
        <v>1338468.3685683501</v>
      </c>
      <c r="DG37" s="1">
        <v>1446135.1946040599</v>
      </c>
      <c r="DH37" s="1">
        <v>1385942.6094239701</v>
      </c>
      <c r="DI37" s="1">
        <v>1589265.5100676201</v>
      </c>
      <c r="DJ37" s="1">
        <v>2853774.7493254598</v>
      </c>
      <c r="DK37" s="1">
        <v>1898641.13213629</v>
      </c>
      <c r="DL37" s="1">
        <v>1805056.8266113601</v>
      </c>
      <c r="DM37" s="1">
        <v>2238748.0054504001</v>
      </c>
      <c r="DN37" s="1">
        <v>1169320.25045022</v>
      </c>
      <c r="DO37" s="1">
        <v>2004643.5787628</v>
      </c>
      <c r="DP37" s="1">
        <v>1645894.9675664401</v>
      </c>
      <c r="DQ37" s="1">
        <v>1321009.6817792701</v>
      </c>
      <c r="DR37" s="1">
        <v>1661274.43018767</v>
      </c>
      <c r="DS37" s="1">
        <v>1201219.2086038799</v>
      </c>
      <c r="DT37" s="1">
        <v>1731333.7313091799</v>
      </c>
      <c r="DU37" s="1">
        <v>1146142.05250536</v>
      </c>
      <c r="DV37" s="1">
        <v>1315481.4203560201</v>
      </c>
      <c r="DW37" s="1">
        <v>1256612.3535859601</v>
      </c>
      <c r="DX37" s="1">
        <v>1809368.42328337</v>
      </c>
      <c r="DY37" s="1">
        <v>1064614.99516804</v>
      </c>
      <c r="DZ37" s="1">
        <v>1629927.44661494</v>
      </c>
      <c r="EA37" s="1">
        <v>1428245.61636207</v>
      </c>
      <c r="EB37" s="1">
        <v>1837747.5397284301</v>
      </c>
      <c r="EC37" s="1">
        <v>1186970.71459759</v>
      </c>
      <c r="ED37" s="1">
        <v>2169208.5301899598</v>
      </c>
      <c r="EE37" s="1">
        <v>1600979.04177281</v>
      </c>
      <c r="EF37" s="1">
        <v>1410999.0667159799</v>
      </c>
      <c r="EG37" s="1">
        <v>1689325.22774779</v>
      </c>
      <c r="EH37" s="1">
        <v>2158378.2802068298</v>
      </c>
      <c r="EI37" s="1">
        <v>1409682.5420854699</v>
      </c>
      <c r="EJ37" s="1">
        <v>1596305.8145652399</v>
      </c>
      <c r="EK37" s="1">
        <v>1485875.2257377501</v>
      </c>
      <c r="EL37" s="1">
        <v>4909764.7685551997</v>
      </c>
      <c r="EM37" s="1">
        <v>1546251.3463675301</v>
      </c>
      <c r="EN37" s="1">
        <v>3732544.04091638</v>
      </c>
      <c r="EO37" s="1">
        <v>1644776.24639121</v>
      </c>
      <c r="EP37" s="1">
        <v>1435422.5827705001</v>
      </c>
      <c r="EQ37" s="1">
        <v>1912136.17851716</v>
      </c>
      <c r="ER37" s="1">
        <v>1704622.6580490901</v>
      </c>
      <c r="ES37" s="1">
        <v>1147657.44196974</v>
      </c>
      <c r="ET37" s="1">
        <v>1760168.5670159601</v>
      </c>
      <c r="EU37" s="1">
        <v>1570314.3057591701</v>
      </c>
      <c r="EV37" s="1">
        <v>1419335.37577728</v>
      </c>
      <c r="EW37" s="1">
        <v>1424564.7023404799</v>
      </c>
      <c r="EX37" s="1">
        <v>1862243.8845245601</v>
      </c>
      <c r="EY37" s="1">
        <v>2109873.42682898</v>
      </c>
      <c r="EZ37" s="1">
        <v>1686859.89038596</v>
      </c>
      <c r="FA37" s="1">
        <v>1459236.5192555101</v>
      </c>
      <c r="FB37" s="1">
        <v>1769928.7478563399</v>
      </c>
      <c r="FC37" s="1">
        <v>1544469.48259462</v>
      </c>
      <c r="FD37" s="1">
        <v>2324130.71044255</v>
      </c>
      <c r="FE37" s="1">
        <v>1692732.41272085</v>
      </c>
      <c r="FF37" s="1">
        <v>1336826.7555881699</v>
      </c>
      <c r="FG37" s="1">
        <v>1489544.5641547299</v>
      </c>
      <c r="FH37" s="1">
        <v>1302301.6415154501</v>
      </c>
      <c r="FI37" s="1">
        <v>1528389.2643855501</v>
      </c>
      <c r="FJ37" s="1">
        <v>995795.17680540099</v>
      </c>
      <c r="FK37" s="1">
        <v>1055100.2903253899</v>
      </c>
      <c r="FL37" s="1">
        <v>1998080.2250074099</v>
      </c>
      <c r="FM37" s="1">
        <v>1334472.1771076</v>
      </c>
      <c r="FN37" s="1">
        <v>1376519.55416512</v>
      </c>
      <c r="FO37" s="1">
        <v>1770628.6289600499</v>
      </c>
      <c r="FP37" s="1">
        <v>1118647.5728221701</v>
      </c>
      <c r="FQ37" s="1">
        <v>3821845.7035302301</v>
      </c>
      <c r="FR37" s="1">
        <v>1766916.8020043799</v>
      </c>
      <c r="FS37" s="1">
        <v>1688020.99909831</v>
      </c>
      <c r="FT37" s="1">
        <v>1170031.3829809499</v>
      </c>
      <c r="FU37" s="1">
        <v>1386056.71825468</v>
      </c>
      <c r="FV37" s="1">
        <v>2621105.3364538602</v>
      </c>
      <c r="FW37" s="1">
        <v>2447731.5453785001</v>
      </c>
      <c r="FX37" s="1">
        <v>2704160.46913407</v>
      </c>
      <c r="FY37" s="1">
        <v>2404479.4651983301</v>
      </c>
      <c r="FZ37" s="1">
        <v>1382642.5345747101</v>
      </c>
      <c r="GA37" s="1">
        <v>1444491.5208691801</v>
      </c>
      <c r="GB37" s="1">
        <v>1952169.9992970601</v>
      </c>
      <c r="GC37" s="1">
        <v>3541765.1640838399</v>
      </c>
      <c r="GD37" s="1">
        <v>890983.56568301504</v>
      </c>
      <c r="GE37" s="1">
        <v>2984283.5452416101</v>
      </c>
      <c r="GF37" s="1">
        <v>1552869.7031070199</v>
      </c>
      <c r="GG37" s="1">
        <v>1129778.6689985101</v>
      </c>
      <c r="GH37" s="1">
        <v>1611826.2957184</v>
      </c>
      <c r="GI37" s="1">
        <v>1633796.1671528099</v>
      </c>
      <c r="GJ37" s="1">
        <v>2222660.84507867</v>
      </c>
      <c r="GK37" s="1">
        <v>1353102.4350409701</v>
      </c>
      <c r="GL37" s="1">
        <v>2700069.8035180401</v>
      </c>
      <c r="GM37" s="1">
        <v>3893828.64157063</v>
      </c>
      <c r="GN37" s="1">
        <v>1657977.1461630999</v>
      </c>
      <c r="GO37" s="1">
        <v>2956389.6190566099</v>
      </c>
      <c r="GP37" s="1">
        <v>1106064.1839630899</v>
      </c>
      <c r="GQ37" s="1">
        <v>1097852.6315959201</v>
      </c>
      <c r="GR37" s="1">
        <v>833244.59067585703</v>
      </c>
      <c r="GS37" s="1">
        <v>2027863.69723634</v>
      </c>
      <c r="GT37" s="1">
        <v>1655117.54081145</v>
      </c>
      <c r="GU37" s="1">
        <v>1149874.39941348</v>
      </c>
      <c r="GV37" s="1">
        <v>1163703.42799798</v>
      </c>
      <c r="GW37" s="1">
        <v>1075511.38447028</v>
      </c>
      <c r="GX37" s="1">
        <v>2586572.6367715602</v>
      </c>
      <c r="GY37" s="1">
        <v>1739823.47978738</v>
      </c>
      <c r="GZ37" s="1">
        <v>1385154.31994865</v>
      </c>
      <c r="HA37" s="1">
        <v>7213951.9971500002</v>
      </c>
      <c r="HB37" s="1">
        <v>1201007.8515472501</v>
      </c>
      <c r="HC37" s="1">
        <v>1215298.98806666</v>
      </c>
      <c r="HD37" s="1">
        <v>893532.13769195601</v>
      </c>
      <c r="HE37" s="1">
        <v>1404879.78831461</v>
      </c>
      <c r="HF37" s="1">
        <v>1440945.8177505699</v>
      </c>
      <c r="HG37" s="1">
        <v>1790227.2413010199</v>
      </c>
      <c r="HH37" s="1">
        <v>1823103.1683730299</v>
      </c>
      <c r="HI37" s="1">
        <v>2298799.6844468098</v>
      </c>
      <c r="HJ37" s="1">
        <v>1707848.9096769099</v>
      </c>
      <c r="HK37" s="1">
        <v>1252056.8645814799</v>
      </c>
      <c r="HL37" s="1">
        <v>1012702.39637118</v>
      </c>
      <c r="HM37" s="1">
        <v>1758174.1324843899</v>
      </c>
      <c r="HN37" s="1">
        <v>1390060.4860633099</v>
      </c>
      <c r="HO37" s="1">
        <v>1524350.0718845199</v>
      </c>
      <c r="HP37" s="1">
        <v>1098903.18907567</v>
      </c>
      <c r="HQ37" s="1">
        <v>1667072.16290666</v>
      </c>
      <c r="HR37" s="1">
        <v>1628094.5939221701</v>
      </c>
      <c r="HS37" s="1">
        <v>2133130.51931606</v>
      </c>
      <c r="HT37" s="1">
        <v>1423031.9643528</v>
      </c>
      <c r="HU37" s="1">
        <v>1357739.44382181</v>
      </c>
      <c r="HV37" s="1">
        <v>1354848.95304214</v>
      </c>
      <c r="HW37" s="1">
        <v>1641846.4493344801</v>
      </c>
      <c r="HX37" s="1">
        <v>2270351.9818287501</v>
      </c>
      <c r="HY37" s="1">
        <v>1275450.2241555899</v>
      </c>
      <c r="HZ37" s="1">
        <v>1661282.2069141101</v>
      </c>
      <c r="IA37" s="1">
        <v>3722492.97076703</v>
      </c>
      <c r="IB37" s="1">
        <v>2110438.0265471898</v>
      </c>
      <c r="IC37" s="1">
        <v>1734609.8817861001</v>
      </c>
      <c r="ID37" s="1">
        <v>2477674.3324930398</v>
      </c>
      <c r="IE37" s="1">
        <v>2445850.40174152</v>
      </c>
      <c r="IF37" s="1">
        <v>2111400.3570944099</v>
      </c>
      <c r="IG37" s="1">
        <v>1452700.6726837801</v>
      </c>
      <c r="IH37" s="1">
        <v>1625942.0044237401</v>
      </c>
      <c r="II37" s="1">
        <v>1472458.4611110201</v>
      </c>
      <c r="IJ37" s="1">
        <v>1754513.1582486799</v>
      </c>
      <c r="IK37" s="1">
        <v>2388595.5286215902</v>
      </c>
      <c r="IL37" s="1">
        <v>2037836.26005664</v>
      </c>
      <c r="IM37" s="1">
        <v>2079060.31668268</v>
      </c>
      <c r="IN37" s="1">
        <v>1663578.95877843</v>
      </c>
      <c r="IO37" s="1">
        <v>1822117.60803042</v>
      </c>
      <c r="IP37" s="1">
        <v>1787626.98072272</v>
      </c>
      <c r="IQ37" s="1">
        <v>2443459.6208057702</v>
      </c>
      <c r="IR37" s="1">
        <v>841211.01769515697</v>
      </c>
      <c r="IS37" s="1">
        <v>1571018.55225103</v>
      </c>
      <c r="IT37" s="1">
        <v>1749970.42281111</v>
      </c>
      <c r="IU37" s="1">
        <v>1616005.35382315</v>
      </c>
      <c r="IV37" s="1">
        <v>1687393.4141885999</v>
      </c>
      <c r="IW37" s="1">
        <v>1083748.9436019</v>
      </c>
      <c r="IX37" s="1">
        <v>1472913.70975103</v>
      </c>
      <c r="IY37" s="1">
        <v>1702224.01739381</v>
      </c>
      <c r="IZ37" s="1">
        <v>2019103.7584214299</v>
      </c>
      <c r="JA37" s="1">
        <v>1228158.0635739199</v>
      </c>
      <c r="JB37" s="1">
        <v>1512519.4545633199</v>
      </c>
      <c r="JC37" s="1">
        <v>1204718.7148194001</v>
      </c>
      <c r="JD37" s="1">
        <v>2266471.81260753</v>
      </c>
      <c r="JE37" s="1">
        <v>1563061.81604245</v>
      </c>
      <c r="JF37" s="1">
        <v>6761247.2536672298</v>
      </c>
      <c r="JG37" s="1">
        <v>1277126.9411681199</v>
      </c>
      <c r="JH37" s="1">
        <v>2020213.4263849601</v>
      </c>
      <c r="JI37" s="1">
        <v>2285827.4173358399</v>
      </c>
      <c r="JJ37" s="1">
        <v>1548943.8317205999</v>
      </c>
      <c r="JK37" s="1">
        <v>2037003.3632474199</v>
      </c>
      <c r="JL37" s="1">
        <v>1737095.7169326399</v>
      </c>
      <c r="JM37" s="1">
        <v>1826341.10516055</v>
      </c>
      <c r="JN37" s="1">
        <v>1453965.3134637701</v>
      </c>
      <c r="JO37" s="1">
        <v>1963365.2541548</v>
      </c>
      <c r="JP37" s="1">
        <v>1792854.54612057</v>
      </c>
      <c r="JQ37" s="1">
        <v>1247065.09197819</v>
      </c>
      <c r="JR37" s="1">
        <v>1836696.6553786199</v>
      </c>
      <c r="JS37" s="1">
        <v>1676644.0802851201</v>
      </c>
      <c r="JT37" s="1">
        <v>2075407.1264213601</v>
      </c>
      <c r="JU37" s="1">
        <v>2397203.7481112299</v>
      </c>
      <c r="JV37" s="1">
        <v>1535321.76070518</v>
      </c>
      <c r="JW37" s="1">
        <v>2067261.2124331701</v>
      </c>
      <c r="JX37" s="1">
        <v>1172924.1111417699</v>
      </c>
      <c r="JY37" s="1">
        <v>1176359.09882322</v>
      </c>
      <c r="JZ37" s="1">
        <v>1519302.37120998</v>
      </c>
      <c r="KA37" s="1">
        <v>2930002.0421669399</v>
      </c>
      <c r="KB37" s="1">
        <v>1701175.5973066499</v>
      </c>
      <c r="KC37" s="1">
        <v>1765716.00180006</v>
      </c>
      <c r="KD37" s="1">
        <v>1442979.12401766</v>
      </c>
      <c r="KE37" s="1">
        <v>2440220.6751099098</v>
      </c>
      <c r="KF37" s="1">
        <v>2545657.76001749</v>
      </c>
      <c r="KG37" s="1">
        <v>2963950.2831376698</v>
      </c>
      <c r="KH37" s="1">
        <v>980374.11618520599</v>
      </c>
      <c r="KI37" s="1">
        <v>4662922.6621953696</v>
      </c>
      <c r="KJ37" s="1">
        <v>1301375.9417633</v>
      </c>
      <c r="KK37" s="1">
        <v>1377892.1790066799</v>
      </c>
      <c r="KL37" s="1">
        <v>1649589.3915484599</v>
      </c>
      <c r="KM37" s="1">
        <v>1547699.94032847</v>
      </c>
      <c r="KN37" s="1">
        <v>1165789.3107588501</v>
      </c>
      <c r="KO37" s="1">
        <v>1419745.9354252</v>
      </c>
      <c r="KP37" s="1">
        <v>971377.45936230104</v>
      </c>
      <c r="KQ37" s="1">
        <v>2026829.2791709299</v>
      </c>
      <c r="KR37" s="1">
        <v>1609079.4163576399</v>
      </c>
      <c r="KS37" s="1">
        <v>1361349.31457701</v>
      </c>
      <c r="KT37" s="1">
        <v>1935489.75713888</v>
      </c>
      <c r="KU37" s="1">
        <v>1454639.36873772</v>
      </c>
      <c r="KV37" s="1">
        <v>1566041.8732722499</v>
      </c>
      <c r="KW37" s="1">
        <v>1334184.90891099</v>
      </c>
      <c r="KX37" s="1">
        <v>1797887.14460914</v>
      </c>
      <c r="KY37" s="1">
        <v>1533630.9788128701</v>
      </c>
      <c r="KZ37" s="1">
        <v>1809497.4210455799</v>
      </c>
      <c r="LA37" s="1">
        <v>1134067.0566364001</v>
      </c>
      <c r="LB37" s="1">
        <v>1106727.6990827201</v>
      </c>
      <c r="LC37" s="1">
        <v>1428574.77411491</v>
      </c>
      <c r="LD37" s="1">
        <v>2130566.3065424999</v>
      </c>
      <c r="LE37" s="1">
        <v>2102590.04605596</v>
      </c>
      <c r="LF37" s="1">
        <v>1101650.82003277</v>
      </c>
      <c r="LG37" s="1">
        <v>1646854.9682413901</v>
      </c>
      <c r="LH37" s="1">
        <v>1312922.8463729599</v>
      </c>
      <c r="LI37" s="1">
        <v>1911163.82236825</v>
      </c>
      <c r="LJ37" s="1">
        <v>890636.15527462005</v>
      </c>
      <c r="LK37" s="1">
        <v>1615172.3899492901</v>
      </c>
      <c r="LL37" s="1">
        <v>1275635.3533497299</v>
      </c>
      <c r="LM37" s="1">
        <v>976622.90274599497</v>
      </c>
      <c r="LN37" s="1">
        <v>1500223.0477710101</v>
      </c>
      <c r="LO37" s="1">
        <v>3638249.0384955001</v>
      </c>
      <c r="LP37" s="1">
        <v>4608781.9669514196</v>
      </c>
      <c r="LQ37" s="1">
        <v>1969166.7841048201</v>
      </c>
      <c r="LR37" s="1">
        <v>1242713.6595826601</v>
      </c>
      <c r="LS37" s="1">
        <v>1986291.0882652299</v>
      </c>
      <c r="LT37" s="1">
        <v>1108242.0256876</v>
      </c>
      <c r="LU37" s="1">
        <v>1369237.05797677</v>
      </c>
      <c r="LV37" s="1">
        <v>1593183.3085199799</v>
      </c>
      <c r="LW37" s="1">
        <v>1636492.16635117</v>
      </c>
      <c r="LX37" s="1">
        <v>1711230.9124618999</v>
      </c>
      <c r="LY37" s="1">
        <v>1665492.54463899</v>
      </c>
      <c r="LZ37" s="1">
        <v>1328004.5968855501</v>
      </c>
      <c r="MA37" s="1">
        <v>2853253.03027236</v>
      </c>
      <c r="MB37" s="1">
        <v>1609914.8592296401</v>
      </c>
      <c r="MC37" s="1">
        <v>2668577.57778379</v>
      </c>
      <c r="MD37" s="1">
        <v>1519915.0809053001</v>
      </c>
      <c r="ME37" s="1">
        <v>1709218.85727769</v>
      </c>
      <c r="MF37" s="1">
        <v>1647850.9016074301</v>
      </c>
      <c r="MG37" s="1">
        <v>1415905.0632052601</v>
      </c>
      <c r="MH37" s="1">
        <v>1778641.7396483901</v>
      </c>
      <c r="MI37" s="1">
        <v>1891173.4945084599</v>
      </c>
      <c r="MJ37" s="1">
        <v>1694361.4908381801</v>
      </c>
      <c r="MK37" s="1">
        <v>2652487.4316186998</v>
      </c>
      <c r="ML37" s="1">
        <v>1636073.5166810299</v>
      </c>
      <c r="MM37" s="1">
        <v>1073896.20415467</v>
      </c>
      <c r="MN37" s="1">
        <v>1999544.01977507</v>
      </c>
      <c r="MO37" s="1">
        <v>2337358.4855539701</v>
      </c>
      <c r="MP37" s="1">
        <v>1409296.2139762901</v>
      </c>
      <c r="MQ37" s="1">
        <v>2085906.1894504901</v>
      </c>
      <c r="MR37" s="1">
        <v>1213825.3921290401</v>
      </c>
      <c r="MS37" s="1">
        <v>1816439.12559393</v>
      </c>
      <c r="MT37" s="1">
        <v>1755399.4390531699</v>
      </c>
      <c r="MU37" s="1">
        <v>3794227.51057684</v>
      </c>
      <c r="MV37" s="1">
        <v>1993794.46427908</v>
      </c>
      <c r="MW37" s="1">
        <v>2574918.0292497599</v>
      </c>
      <c r="MX37" s="1">
        <v>2145841.93447262</v>
      </c>
      <c r="MY37" s="1">
        <v>1698006.32255087</v>
      </c>
      <c r="MZ37" s="1">
        <v>1737239.16618124</v>
      </c>
      <c r="NA37" s="1">
        <v>1406354.8890471901</v>
      </c>
      <c r="NB37" s="1">
        <v>1265701.0285067901</v>
      </c>
      <c r="NC37" s="1">
        <v>1448088.25460941</v>
      </c>
      <c r="ND37" s="1">
        <v>1166871.7506279501</v>
      </c>
      <c r="NE37" s="1">
        <v>1175451.60290812</v>
      </c>
      <c r="NF37" s="1">
        <v>1713448.3526236201</v>
      </c>
      <c r="NG37" s="1">
        <v>931822.05933152803</v>
      </c>
      <c r="NH37" s="1">
        <v>2185352.9657606701</v>
      </c>
      <c r="NI37" s="1">
        <v>1902939.6832185001</v>
      </c>
      <c r="NJ37" s="1">
        <v>3330902.3881358998</v>
      </c>
      <c r="NK37" s="1">
        <v>1191263.89085056</v>
      </c>
      <c r="NL37" s="1">
        <v>1875317.6919938601</v>
      </c>
      <c r="NM37" s="1">
        <v>1498545.1918260001</v>
      </c>
      <c r="NN37" s="1">
        <v>1607858.91887741</v>
      </c>
      <c r="NO37" s="1">
        <v>1686227.3961482099</v>
      </c>
      <c r="NP37" s="1">
        <v>1440003.7536095199</v>
      </c>
      <c r="NQ37" s="1">
        <v>1400835.1984782999</v>
      </c>
      <c r="NR37" s="1">
        <v>1182223.7693497699</v>
      </c>
      <c r="NS37" s="1">
        <v>973142.28850117605</v>
      </c>
      <c r="NT37" s="1">
        <v>2810284.97278815</v>
      </c>
      <c r="NU37" s="1">
        <v>1513873.7735713399</v>
      </c>
      <c r="NV37" s="1">
        <v>1363198.4947192001</v>
      </c>
      <c r="NW37" s="1">
        <v>1518126.6411760401</v>
      </c>
      <c r="NX37" s="1">
        <v>1528232.2121613901</v>
      </c>
      <c r="NY37" s="1">
        <v>1313242.6840597901</v>
      </c>
      <c r="NZ37" s="1">
        <v>1253125.2913140701</v>
      </c>
      <c r="OA37" s="1">
        <v>1562783.08247613</v>
      </c>
      <c r="OB37" s="1">
        <v>2893828.9134503999</v>
      </c>
      <c r="OC37" s="1">
        <v>1545460.27177359</v>
      </c>
      <c r="OD37" s="1">
        <v>1844059.07920874</v>
      </c>
      <c r="OE37" s="1">
        <v>1434655.7325660901</v>
      </c>
      <c r="OF37" s="1">
        <v>930290.38046291203</v>
      </c>
      <c r="OG37" s="1">
        <v>1323435.3923515</v>
      </c>
      <c r="OH37" s="1">
        <v>1434806.9004887999</v>
      </c>
      <c r="OI37" s="1">
        <v>2472939.8454378801</v>
      </c>
      <c r="OJ37" s="1">
        <v>1903751.8997746699</v>
      </c>
      <c r="OK37" s="1">
        <v>1963179.3003144499</v>
      </c>
      <c r="OL37" s="1">
        <v>1445282.4877329799</v>
      </c>
      <c r="OM37" s="1">
        <v>4385852.33718511</v>
      </c>
      <c r="ON37" s="1">
        <v>1495425.7558373699</v>
      </c>
      <c r="OO37" s="1">
        <v>2822850.7912244098</v>
      </c>
      <c r="OP37" s="1">
        <v>3082266.91954782</v>
      </c>
      <c r="OQ37" s="1">
        <v>3639116.5575463199</v>
      </c>
      <c r="OR37" s="1">
        <v>1092078.0975927301</v>
      </c>
      <c r="OS37" s="1">
        <v>1856624.35133575</v>
      </c>
      <c r="OT37" s="1">
        <v>1409544.61048927</v>
      </c>
      <c r="OU37" s="1">
        <v>1790011.57849498</v>
      </c>
      <c r="OV37" s="1">
        <v>3149212.1908123302</v>
      </c>
      <c r="OW37" s="1">
        <v>1542084.17376046</v>
      </c>
      <c r="OX37" s="1">
        <v>2002410.2747804299</v>
      </c>
      <c r="OY37" s="1">
        <v>2111442.9400317199</v>
      </c>
      <c r="OZ37" s="1">
        <v>1013449.41744767</v>
      </c>
      <c r="PA37" s="1">
        <v>2005040.5133867699</v>
      </c>
      <c r="PB37" s="1">
        <v>1279976.3542180699</v>
      </c>
      <c r="PC37" s="1">
        <v>1453762.4520100099</v>
      </c>
      <c r="PD37" s="1">
        <v>2484093.6381893102</v>
      </c>
      <c r="PE37" s="1">
        <v>1541787.10306849</v>
      </c>
      <c r="PF37" s="1">
        <v>1097539.09124953</v>
      </c>
      <c r="PG37" s="1">
        <v>2236102.9584557302</v>
      </c>
      <c r="PH37" s="1">
        <v>3693693.4308994198</v>
      </c>
      <c r="PI37" s="1">
        <v>2493443.6474358202</v>
      </c>
      <c r="PJ37" s="1">
        <v>2188098.8190368898</v>
      </c>
      <c r="PK37" s="1">
        <v>7801437.9484738801</v>
      </c>
      <c r="PL37" s="1">
        <v>2519456.6065482101</v>
      </c>
      <c r="PM37" s="1">
        <v>1375928.8262753501</v>
      </c>
      <c r="PN37" s="1">
        <v>1964721.7742283801</v>
      </c>
      <c r="PO37" s="1">
        <v>1892817.46346338</v>
      </c>
      <c r="PP37" s="1">
        <v>2407414.2280874099</v>
      </c>
      <c r="PQ37" s="1">
        <v>1832356.5793520701</v>
      </c>
      <c r="PR37" s="1">
        <v>1944077.4491067301</v>
      </c>
      <c r="PS37" s="1">
        <v>1394530.92457753</v>
      </c>
      <c r="PT37" s="1">
        <v>2356602.3509969902</v>
      </c>
      <c r="PU37" s="1">
        <v>2313598.8703597402</v>
      </c>
      <c r="PV37" s="1">
        <v>1352736.7253320799</v>
      </c>
      <c r="PW37" s="1">
        <v>1789039.4775348401</v>
      </c>
      <c r="PX37" s="1">
        <v>1406452.9779102399</v>
      </c>
      <c r="PY37" s="1">
        <v>1967095.38037745</v>
      </c>
      <c r="PZ37" s="1">
        <v>1372252.0850742599</v>
      </c>
      <c r="QA37" s="1">
        <v>2085675.87659419</v>
      </c>
      <c r="QB37" s="1">
        <v>1230300.0119868999</v>
      </c>
      <c r="QC37" s="1">
        <v>6157094.6800795104</v>
      </c>
      <c r="QD37" s="1">
        <v>1593474.38927579</v>
      </c>
      <c r="QE37" s="1">
        <v>1526495.6734764699</v>
      </c>
      <c r="QF37" s="1">
        <v>3306449.4789308002</v>
      </c>
      <c r="QG37" s="1">
        <v>1791189.01961013</v>
      </c>
      <c r="QH37" s="1">
        <v>1739288.7070045699</v>
      </c>
      <c r="QI37" s="1">
        <v>1234972.96847834</v>
      </c>
      <c r="QJ37" s="1">
        <v>2069785.69547864</v>
      </c>
      <c r="QK37" s="1">
        <v>1236250.45607712</v>
      </c>
      <c r="QL37" s="1">
        <v>2027105.4742002501</v>
      </c>
      <c r="QM37" s="1">
        <v>975994.42742163595</v>
      </c>
      <c r="QN37" s="1">
        <v>1328505.3730830399</v>
      </c>
      <c r="QO37" s="1">
        <v>1111392.4681553899</v>
      </c>
      <c r="QP37" s="1">
        <v>996240.43491087505</v>
      </c>
      <c r="QQ37" s="1">
        <v>1461424.3004155899</v>
      </c>
      <c r="QR37" s="1">
        <v>1066460.55415237</v>
      </c>
      <c r="QS37" s="1">
        <v>1271385.1407011801</v>
      </c>
      <c r="QT37" s="1">
        <v>769381.72859554703</v>
      </c>
      <c r="QU37" s="1">
        <v>1436809.2219609099</v>
      </c>
      <c r="QV37" s="1">
        <v>2031651.66728202</v>
      </c>
      <c r="QW37" s="1">
        <v>2975054.2526757899</v>
      </c>
      <c r="QX37" s="1">
        <v>1093416.39600934</v>
      </c>
      <c r="QY37" s="1">
        <v>1063199.6217226</v>
      </c>
      <c r="QZ37" s="1">
        <v>3168723.4841758702</v>
      </c>
      <c r="RA37" s="1">
        <v>1516227.87475361</v>
      </c>
      <c r="RB37" s="1">
        <v>1239752.2194201499</v>
      </c>
      <c r="RC37" s="1">
        <v>1492208.3519009801</v>
      </c>
      <c r="RD37" s="1">
        <v>2364435.3202520302</v>
      </c>
      <c r="RE37" s="1">
        <v>2289441.9409701899</v>
      </c>
      <c r="RF37" s="1">
        <v>2210433.6336608999</v>
      </c>
      <c r="RG37" s="1">
        <v>3124591.3372525801</v>
      </c>
      <c r="RH37" s="1">
        <v>1295100.9051274499</v>
      </c>
      <c r="RI37" s="1">
        <v>2262491.35225137</v>
      </c>
      <c r="RJ37" s="1">
        <v>1412708.16193499</v>
      </c>
      <c r="RK37" s="1">
        <v>1641681.2977368101</v>
      </c>
      <c r="RL37" s="1">
        <v>1181874.33127819</v>
      </c>
      <c r="RM37" s="1">
        <v>1182649.1419738501</v>
      </c>
      <c r="RN37" s="1">
        <v>1272002.1675046501</v>
      </c>
      <c r="RO37" s="1">
        <v>1167424.85608693</v>
      </c>
      <c r="RP37" s="1">
        <v>1454905.2408761799</v>
      </c>
      <c r="RQ37" s="1">
        <v>2412943.2351347501</v>
      </c>
      <c r="RR37" s="1">
        <v>1480839.99196815</v>
      </c>
      <c r="RS37" s="1">
        <v>1031578.66151346</v>
      </c>
      <c r="RT37" s="1">
        <v>1875651.62998878</v>
      </c>
      <c r="RU37" s="1">
        <v>2015836.90340338</v>
      </c>
      <c r="RV37" s="1">
        <v>1435257.90931056</v>
      </c>
      <c r="RW37" s="1">
        <v>1707611.02577146</v>
      </c>
      <c r="RX37" s="1">
        <v>1270728.2523117501</v>
      </c>
      <c r="RY37" s="1">
        <v>2049234.41801325</v>
      </c>
      <c r="RZ37" s="1">
        <v>1318251.2326203501</v>
      </c>
      <c r="SA37" s="1">
        <v>2400272.9259496802</v>
      </c>
      <c r="SB37" s="1">
        <v>3011754.9110618299</v>
      </c>
      <c r="SC37" s="1">
        <v>1772726.0682838201</v>
      </c>
      <c r="SD37" s="1">
        <v>1599496.28297391</v>
      </c>
      <c r="SE37" s="1">
        <v>1550464.60562614</v>
      </c>
      <c r="SF37" s="1">
        <v>992785.451441071</v>
      </c>
      <c r="SG37" s="1">
        <v>1822618.0600662399</v>
      </c>
      <c r="SH37" s="1">
        <v>1802332.5053789299</v>
      </c>
      <c r="SI37" s="1">
        <v>1247856.9016454199</v>
      </c>
      <c r="SJ37" s="1">
        <v>1490241.8374087501</v>
      </c>
      <c r="SK37" s="1">
        <v>1764580.77086315</v>
      </c>
      <c r="SL37" s="1">
        <v>1040685.64441702</v>
      </c>
      <c r="SM37" s="1">
        <v>1001311.48281052</v>
      </c>
      <c r="SN37" s="1">
        <v>1436212.9940206199</v>
      </c>
      <c r="SO37" s="1">
        <v>1503638.96548869</v>
      </c>
      <c r="SP37" s="1">
        <v>1326545.7554544499</v>
      </c>
      <c r="SQ37" s="1">
        <v>1501894.5093254801</v>
      </c>
      <c r="SR37" s="1">
        <v>1499218.8173992799</v>
      </c>
      <c r="SS37" s="1">
        <v>1624637.8848361601</v>
      </c>
      <c r="ST37" s="1">
        <v>1450983.65915976</v>
      </c>
      <c r="SU37" s="1">
        <v>1376483.1566228699</v>
      </c>
      <c r="SV37" s="1">
        <v>1125982.12639291</v>
      </c>
      <c r="SW37" s="1">
        <v>4645526.4768586401</v>
      </c>
      <c r="SX37" s="1">
        <v>1376313.66509233</v>
      </c>
      <c r="SY37" s="1">
        <v>2385974.73797346</v>
      </c>
      <c r="SZ37" s="1">
        <v>2815340.27915313</v>
      </c>
      <c r="TA37" s="1">
        <v>943624.63630420901</v>
      </c>
      <c r="TB37" s="1">
        <v>1528165.7336319999</v>
      </c>
      <c r="TC37" s="1">
        <v>1185800.0372128801</v>
      </c>
      <c r="TD37" s="1">
        <v>1879959.26401748</v>
      </c>
      <c r="TE37" s="1">
        <v>1562538.98670676</v>
      </c>
      <c r="TF37" s="1">
        <v>1320087.0183574499</v>
      </c>
      <c r="TG37" s="1">
        <v>2238487.7227481101</v>
      </c>
      <c r="TH37" s="1">
        <v>3086486.0849444401</v>
      </c>
      <c r="TI37" s="1">
        <v>2623428.6808362198</v>
      </c>
      <c r="TJ37" s="1">
        <v>2430307.6232405198</v>
      </c>
      <c r="TK37" s="1">
        <v>1853739.1771979299</v>
      </c>
      <c r="TL37" s="1">
        <v>1559731.8903831299</v>
      </c>
      <c r="TM37" s="1">
        <v>1824673.6098814299</v>
      </c>
      <c r="TN37" s="1">
        <v>1607696.1039754499</v>
      </c>
      <c r="TO37" s="1">
        <v>1884191.9277200999</v>
      </c>
      <c r="TP37" s="1">
        <v>6070302.5330442404</v>
      </c>
      <c r="TQ37" s="1">
        <v>2580603.2729426799</v>
      </c>
      <c r="TR37" s="1">
        <v>3290075.3850984601</v>
      </c>
      <c r="TS37" s="1">
        <v>2111681.1054740599</v>
      </c>
      <c r="TT37" s="1">
        <v>1422490.50948858</v>
      </c>
      <c r="TU37" s="1">
        <v>2084122.2477512399</v>
      </c>
      <c r="TV37" s="1">
        <v>3766719.50274899</v>
      </c>
      <c r="TW37" s="1">
        <v>1697443.4296436899</v>
      </c>
      <c r="TX37" s="1">
        <v>1659814.3274507101</v>
      </c>
      <c r="TY37" s="1">
        <v>2143009.7545781499</v>
      </c>
      <c r="TZ37" s="1">
        <v>1742062.3750258901</v>
      </c>
      <c r="UA37" s="1">
        <v>1484184.0132810799</v>
      </c>
      <c r="UB37" s="1">
        <v>1494569.91172018</v>
      </c>
      <c r="UC37" s="1">
        <v>2421435.56119515</v>
      </c>
      <c r="UD37" s="1">
        <v>3086870.45028752</v>
      </c>
      <c r="UE37" s="1">
        <v>1836916.7179066299</v>
      </c>
      <c r="UF37" s="1">
        <v>1363162.57442682</v>
      </c>
      <c r="UG37" s="1">
        <v>1568812.9445653399</v>
      </c>
      <c r="UH37" s="1">
        <v>2630317.4871913102</v>
      </c>
      <c r="UI37" s="1">
        <v>3840397.6648766398</v>
      </c>
      <c r="UJ37" s="1">
        <v>1851314.240428</v>
      </c>
      <c r="UK37" s="1">
        <v>1518491.8633381301</v>
      </c>
      <c r="UL37" s="1">
        <v>1994356.87089144</v>
      </c>
      <c r="UM37" s="1">
        <v>1558583.82179143</v>
      </c>
      <c r="UN37" s="1">
        <v>1846277.92256151</v>
      </c>
      <c r="UO37" s="1">
        <v>4411099.9050886603</v>
      </c>
      <c r="UP37" s="1">
        <v>1300246.5949468999</v>
      </c>
      <c r="UQ37" s="1">
        <v>2386678.8199656401</v>
      </c>
    </row>
    <row r="38" spans="1:563" x14ac:dyDescent="0.25">
      <c r="A38" s="1" t="s">
        <v>1653</v>
      </c>
      <c r="B38" s="1" t="s">
        <v>185</v>
      </c>
      <c r="C38" s="1" t="s">
        <v>186</v>
      </c>
      <c r="D38" s="25">
        <v>2607589.62443393</v>
      </c>
      <c r="E38" s="25">
        <v>2396581.3463016399</v>
      </c>
      <c r="F38" s="25">
        <v>4669369.3962434595</v>
      </c>
      <c r="G38" s="25">
        <v>473623.143900964</v>
      </c>
      <c r="H38" s="25">
        <v>2448161.6316962801</v>
      </c>
      <c r="I38" s="25">
        <v>1492925.5488622</v>
      </c>
      <c r="J38" s="25">
        <v>7450609.9195467802</v>
      </c>
      <c r="K38" s="25">
        <v>333003.44132003299</v>
      </c>
      <c r="L38" s="25">
        <v>6958868.3682369003</v>
      </c>
      <c r="M38" s="25">
        <v>3792460.99925029</v>
      </c>
      <c r="N38" s="1">
        <v>1110279.4861382199</v>
      </c>
      <c r="O38" s="1">
        <v>3410222.9728392502</v>
      </c>
      <c r="P38" s="1">
        <v>2788247.7020554198</v>
      </c>
      <c r="Q38" s="1">
        <v>3597483.0305424202</v>
      </c>
      <c r="R38" s="1">
        <v>3278758.7237158902</v>
      </c>
      <c r="S38" s="1">
        <v>4294062.3311023097</v>
      </c>
      <c r="T38" s="1">
        <v>1672239.5344865301</v>
      </c>
      <c r="U38" s="1">
        <v>4049868.3039309201</v>
      </c>
      <c r="V38" s="1">
        <v>1675305.9799215801</v>
      </c>
      <c r="W38" s="1">
        <v>4166279.3252911801</v>
      </c>
      <c r="X38" s="1">
        <v>4045393.4516313099</v>
      </c>
      <c r="Y38" s="1">
        <v>7010809.7871923801</v>
      </c>
      <c r="Z38" s="1">
        <v>1380338.9930388301</v>
      </c>
      <c r="AA38" s="1">
        <v>3513246.6620054799</v>
      </c>
      <c r="AB38" s="1">
        <v>3270484.3399605099</v>
      </c>
      <c r="AC38" s="1">
        <v>1768790.91065562</v>
      </c>
      <c r="AD38" s="1">
        <v>2465006.8922434798</v>
      </c>
      <c r="AE38" s="1">
        <v>10655026.9741694</v>
      </c>
      <c r="AF38" s="1">
        <v>1111161.2005286</v>
      </c>
      <c r="AG38" s="1">
        <v>2096998.26743436</v>
      </c>
      <c r="AH38" s="1">
        <v>2627727.73271801</v>
      </c>
      <c r="AI38" s="1">
        <v>2804663.1117679998</v>
      </c>
      <c r="AJ38" s="1">
        <v>5827505.3766046604</v>
      </c>
      <c r="AK38" s="1">
        <v>1694957.80388432</v>
      </c>
      <c r="AL38" s="1">
        <v>4557431.95610769</v>
      </c>
      <c r="AM38" s="1">
        <v>419821.60598541697</v>
      </c>
      <c r="AN38" s="1">
        <v>188080.745067568</v>
      </c>
      <c r="AO38" s="1">
        <v>6247590.4521753704</v>
      </c>
      <c r="AP38" s="1">
        <v>3114868.2530656699</v>
      </c>
      <c r="AQ38" s="1">
        <v>2840165.3967377399</v>
      </c>
      <c r="AR38" s="1">
        <v>1852487.9723940799</v>
      </c>
      <c r="AS38" s="1">
        <v>3662147.2695028302</v>
      </c>
      <c r="AT38" s="1">
        <v>9423986.1770168692</v>
      </c>
      <c r="AU38" s="1">
        <v>1515303.2633470099</v>
      </c>
      <c r="AV38" s="1">
        <v>1875816.3280948801</v>
      </c>
      <c r="AW38" s="1">
        <v>338937.75952277897</v>
      </c>
      <c r="AX38" s="1">
        <v>2032755.5940830701</v>
      </c>
      <c r="AY38" s="1">
        <v>380733.24489715102</v>
      </c>
      <c r="AZ38" s="1">
        <v>4947286.1585195903</v>
      </c>
      <c r="BA38" s="1">
        <v>1415344.1973913801</v>
      </c>
      <c r="BB38" s="1">
        <v>4871707.37341676</v>
      </c>
      <c r="BC38" s="1">
        <v>2591918.7603805801</v>
      </c>
      <c r="BD38" s="1">
        <v>1630731.15826206</v>
      </c>
      <c r="BE38" s="1">
        <v>1310590.89597975</v>
      </c>
      <c r="BF38" s="1">
        <v>5217850.2948790798</v>
      </c>
      <c r="BG38" s="1">
        <v>1498126.53398396</v>
      </c>
      <c r="BH38" s="1">
        <v>269599.51292299997</v>
      </c>
      <c r="BI38" s="1">
        <v>3586506.1081397301</v>
      </c>
      <c r="BJ38" s="1">
        <v>2637291.0404733098</v>
      </c>
      <c r="BK38" s="1">
        <v>3304627.4633831298</v>
      </c>
      <c r="BL38" s="1">
        <v>1801281.78070717</v>
      </c>
      <c r="BM38" s="1">
        <v>3165389.6077636899</v>
      </c>
      <c r="BN38" s="1">
        <v>1732478.6991015</v>
      </c>
      <c r="BO38" s="1">
        <v>609406.57012000296</v>
      </c>
      <c r="BP38" s="1">
        <v>1668037.33841031</v>
      </c>
      <c r="BQ38" s="1">
        <v>3025669.33723584</v>
      </c>
      <c r="BR38" s="1">
        <v>3412156.7426172998</v>
      </c>
      <c r="BS38" s="1">
        <v>3314516.9951196001</v>
      </c>
      <c r="BT38" s="1">
        <v>1502283.33576204</v>
      </c>
      <c r="BU38" s="1">
        <v>5194202.3434975902</v>
      </c>
      <c r="BV38" s="1">
        <v>1612870.8127485199</v>
      </c>
      <c r="BW38" s="1">
        <v>3224574.4661082798</v>
      </c>
      <c r="BX38" s="1">
        <v>336096.00991736603</v>
      </c>
      <c r="BY38" s="1">
        <v>1937512.7754841901</v>
      </c>
      <c r="BZ38" s="1">
        <v>3110574.9038376501</v>
      </c>
      <c r="CA38" s="1">
        <v>1277254.86653135</v>
      </c>
      <c r="CB38" s="1">
        <v>3993514.2447250299</v>
      </c>
      <c r="CC38" s="1">
        <v>2594509.3699359698</v>
      </c>
      <c r="CD38" s="1">
        <v>384031.033728118</v>
      </c>
      <c r="CE38" s="1">
        <v>1621229.86783544</v>
      </c>
      <c r="CF38" s="1">
        <v>1962355.7851958</v>
      </c>
      <c r="CG38" s="1">
        <v>3046031.6240576501</v>
      </c>
      <c r="CH38" s="1">
        <v>3386915.7801699401</v>
      </c>
      <c r="CI38" s="1">
        <v>3294261.7024807599</v>
      </c>
      <c r="CJ38" s="1">
        <v>4568850.3390925499</v>
      </c>
      <c r="CK38" s="1">
        <v>220790.28090752399</v>
      </c>
      <c r="CL38" s="1">
        <v>853651.49401975505</v>
      </c>
      <c r="CM38" s="1">
        <v>2558643.03464877</v>
      </c>
      <c r="CN38" s="1">
        <v>1836664.57098928</v>
      </c>
      <c r="CO38" s="1">
        <v>3553723.7442965601</v>
      </c>
      <c r="CP38" s="1">
        <v>2758470.2801107899</v>
      </c>
      <c r="CQ38" s="1">
        <v>2918955.54492277</v>
      </c>
      <c r="CR38" s="1">
        <v>1631133.9559661299</v>
      </c>
      <c r="CS38" s="1">
        <v>923759.38499073603</v>
      </c>
      <c r="CT38" s="1">
        <v>4096976.29609332</v>
      </c>
      <c r="CU38" s="1">
        <v>327117.83890138601</v>
      </c>
      <c r="CV38" s="1">
        <v>364655.07358095498</v>
      </c>
      <c r="CW38" s="1">
        <v>784142.09698609903</v>
      </c>
      <c r="CX38" s="1">
        <v>1612644.37259097</v>
      </c>
      <c r="CY38" s="1">
        <v>5679197.7422094597</v>
      </c>
      <c r="CZ38" s="1">
        <v>2015508.5726357</v>
      </c>
      <c r="DA38" s="1">
        <v>2010661.9385834399</v>
      </c>
      <c r="DB38" s="1">
        <v>1889516.74245597</v>
      </c>
      <c r="DC38" s="1">
        <v>2213186.9018131401</v>
      </c>
      <c r="DD38" s="1">
        <v>3882615.2979473202</v>
      </c>
      <c r="DE38" s="1">
        <v>5845522.1522600995</v>
      </c>
      <c r="DF38" s="1">
        <v>3073486.1204773998</v>
      </c>
      <c r="DG38" s="1">
        <v>3393368.4586161198</v>
      </c>
      <c r="DH38" s="1">
        <v>1092889.4758774401</v>
      </c>
      <c r="DI38" s="1">
        <v>553276.83210634999</v>
      </c>
      <c r="DJ38" s="1">
        <v>401159.08316636598</v>
      </c>
      <c r="DK38" s="1">
        <v>348848.99366349098</v>
      </c>
      <c r="DL38" s="1">
        <v>1635920.2374617299</v>
      </c>
      <c r="DM38" s="1">
        <v>2644190.7855386399</v>
      </c>
      <c r="DN38" s="1">
        <v>6442057.0163507499</v>
      </c>
      <c r="DO38" s="1">
        <v>3244368.9159361199</v>
      </c>
      <c r="DP38" s="1">
        <v>2930110.49890813</v>
      </c>
      <c r="DQ38" s="1">
        <v>264531.38369540701</v>
      </c>
      <c r="DR38" s="1">
        <v>776788.91831788397</v>
      </c>
      <c r="DS38" s="1">
        <v>2988792.1631366401</v>
      </c>
      <c r="DT38" s="1">
        <v>1827086.2565941899</v>
      </c>
      <c r="DU38" s="1">
        <v>5636658.9558352996</v>
      </c>
      <c r="DV38" s="1">
        <v>9227268.9652683306</v>
      </c>
      <c r="DW38" s="1">
        <v>2928682.42681567</v>
      </c>
      <c r="DX38" s="1">
        <v>3780218.4162979098</v>
      </c>
      <c r="DY38" s="1">
        <v>5652933.71364005</v>
      </c>
      <c r="DZ38" s="1">
        <v>2286440.9884059499</v>
      </c>
      <c r="EA38" s="1">
        <v>1746163.91054036</v>
      </c>
      <c r="EB38" s="1">
        <v>2134707.6542622</v>
      </c>
      <c r="EC38" s="1">
        <v>679991.53090951301</v>
      </c>
      <c r="ED38" s="1">
        <v>6242111.8982827999</v>
      </c>
      <c r="EE38" s="1">
        <v>1920783.7604688799</v>
      </c>
      <c r="EF38" s="1">
        <v>2034558.33460802</v>
      </c>
      <c r="EG38" s="1">
        <v>2952916.2590778</v>
      </c>
      <c r="EH38" s="1">
        <v>387906.30460204399</v>
      </c>
      <c r="EI38" s="1">
        <v>2212868.3347403598</v>
      </c>
      <c r="EJ38" s="1">
        <v>3172966.0265454501</v>
      </c>
      <c r="EK38" s="1">
        <v>4894008.6791277202</v>
      </c>
      <c r="EL38" s="1">
        <v>992888.78675727302</v>
      </c>
      <c r="EM38" s="1">
        <v>5507473.5352595802</v>
      </c>
      <c r="EN38" s="1">
        <v>3557722.8806870799</v>
      </c>
      <c r="EO38" s="1">
        <v>397582.05568540999</v>
      </c>
      <c r="EP38" s="1">
        <v>1440783.8274693801</v>
      </c>
      <c r="EQ38" s="1">
        <v>1614405.3107385701</v>
      </c>
      <c r="ER38" s="1">
        <v>2528866.19876291</v>
      </c>
      <c r="ES38" s="1">
        <v>1651196.0181442599</v>
      </c>
      <c r="ET38" s="1">
        <v>5409945.7832439002</v>
      </c>
      <c r="EU38" s="1">
        <v>3979966.4830678101</v>
      </c>
      <c r="EV38" s="1">
        <v>3444072.9817266101</v>
      </c>
      <c r="EW38" s="1">
        <v>1112785.9062548201</v>
      </c>
      <c r="EX38" s="1">
        <v>2251388.71728137</v>
      </c>
      <c r="EY38" s="1">
        <v>3079860.1683224002</v>
      </c>
      <c r="EZ38" s="1">
        <v>1715478.0054554299</v>
      </c>
      <c r="FA38" s="1">
        <v>2234199.55026168</v>
      </c>
      <c r="FB38" s="1">
        <v>1742110.6130367201</v>
      </c>
      <c r="FC38" s="1">
        <v>2927674.3972844998</v>
      </c>
      <c r="FD38" s="1">
        <v>2344180.2947681202</v>
      </c>
      <c r="FE38" s="1">
        <v>3663388.6780508901</v>
      </c>
      <c r="FF38" s="1">
        <v>1472979.00127266</v>
      </c>
      <c r="FG38" s="1">
        <v>2133096.0935398801</v>
      </c>
      <c r="FH38" s="1">
        <v>3733653.9672399098</v>
      </c>
      <c r="FI38" s="1">
        <v>241961.09868078699</v>
      </c>
      <c r="FJ38" s="1">
        <v>2910857.90779331</v>
      </c>
      <c r="FK38" s="1">
        <v>5051941.7975511895</v>
      </c>
      <c r="FL38" s="1">
        <v>2297649.5074219098</v>
      </c>
      <c r="FM38" s="1">
        <v>4665495.7518809102</v>
      </c>
      <c r="FN38" s="1">
        <v>249925.13405551299</v>
      </c>
      <c r="FO38" s="1">
        <v>4710429.2798281098</v>
      </c>
      <c r="FP38" s="1">
        <v>3419600.1092446898</v>
      </c>
      <c r="FQ38" s="1">
        <v>4820076.8870866299</v>
      </c>
      <c r="FR38" s="1">
        <v>13932255.7961521</v>
      </c>
      <c r="FS38" s="1">
        <v>171115.405109621</v>
      </c>
      <c r="FT38" s="1">
        <v>5027811.9623707999</v>
      </c>
      <c r="FU38" s="1">
        <v>1940823.9456098501</v>
      </c>
      <c r="FV38" s="1">
        <v>4463991.40576992</v>
      </c>
      <c r="FW38" s="1">
        <v>2287094.5275642001</v>
      </c>
      <c r="FX38" s="1">
        <v>2788997.9634823599</v>
      </c>
      <c r="FY38" s="1">
        <v>1749168.09593433</v>
      </c>
      <c r="FZ38" s="1">
        <v>3477489.6085046101</v>
      </c>
      <c r="GA38" s="1">
        <v>3915707.9585622498</v>
      </c>
      <c r="GB38" s="1">
        <v>2285419.7775294399</v>
      </c>
      <c r="GC38" s="1">
        <v>2827610.0704610199</v>
      </c>
      <c r="GD38" s="1">
        <v>108027.864166605</v>
      </c>
      <c r="GE38" s="1">
        <v>15901944.3370336</v>
      </c>
      <c r="GF38" s="1">
        <v>3877018.0141760302</v>
      </c>
      <c r="GG38" s="1">
        <v>4033581.3644920499</v>
      </c>
      <c r="GH38" s="1">
        <v>1929474.8227971301</v>
      </c>
      <c r="GI38" s="1">
        <v>2771075.11617595</v>
      </c>
      <c r="GJ38" s="1">
        <v>1497898.778069</v>
      </c>
      <c r="GK38" s="1">
        <v>2594544.2590182498</v>
      </c>
      <c r="GL38" s="1">
        <v>1191786.62544368</v>
      </c>
      <c r="GM38" s="1">
        <v>2496681.9040059</v>
      </c>
      <c r="GN38" s="1">
        <v>940384.93492391601</v>
      </c>
      <c r="GO38" s="1">
        <v>2507315.4996148502</v>
      </c>
      <c r="GP38" s="1">
        <v>2154022.5073377299</v>
      </c>
      <c r="GQ38" s="1">
        <v>2510788.6082269098</v>
      </c>
      <c r="GR38" s="1">
        <v>5692709.2840998797</v>
      </c>
      <c r="GS38" s="1">
        <v>3046745.38310319</v>
      </c>
      <c r="GT38" s="1">
        <v>4965644.1513155699</v>
      </c>
      <c r="GU38" s="1">
        <v>4365585.7931657499</v>
      </c>
      <c r="GV38" s="1">
        <v>7024671.1588752801</v>
      </c>
      <c r="GW38" s="1">
        <v>1792145.43059078</v>
      </c>
      <c r="GX38" s="1">
        <v>3915759.2076451201</v>
      </c>
      <c r="GY38" s="1">
        <v>4458529.3491491899</v>
      </c>
      <c r="GZ38" s="1">
        <v>2179340.8768543499</v>
      </c>
      <c r="HA38" s="1">
        <v>3781916.8701716899</v>
      </c>
      <c r="HB38" s="1">
        <v>557440.16316050803</v>
      </c>
      <c r="HC38" s="1">
        <v>1045790.6530389501</v>
      </c>
      <c r="HD38" s="1">
        <v>3791339.6439030501</v>
      </c>
      <c r="HE38" s="1">
        <v>378969.86185349699</v>
      </c>
      <c r="HF38" s="1">
        <v>2787028.2145731901</v>
      </c>
      <c r="HG38" s="1">
        <v>1140580.7248422999</v>
      </c>
      <c r="HH38" s="1">
        <v>4062436.9623899199</v>
      </c>
      <c r="HI38" s="1">
        <v>2303929.6982971798</v>
      </c>
      <c r="HJ38" s="1">
        <v>1582438.13151677</v>
      </c>
      <c r="HK38" s="1">
        <v>1254958.1539163</v>
      </c>
      <c r="HL38" s="1">
        <v>3759856.1741355699</v>
      </c>
      <c r="HM38" s="1">
        <v>1275668.5245391</v>
      </c>
      <c r="HN38" s="1">
        <v>1858105.6748992</v>
      </c>
      <c r="HO38" s="1">
        <v>967330.17304819403</v>
      </c>
      <c r="HP38" s="1">
        <v>4491405.7755826302</v>
      </c>
      <c r="HQ38" s="1">
        <v>2022315.1435895499</v>
      </c>
      <c r="HR38" s="1">
        <v>1315123.8752998901</v>
      </c>
      <c r="HS38" s="1">
        <v>3379205.3355175001</v>
      </c>
      <c r="HT38" s="1">
        <v>1026107.04008721</v>
      </c>
      <c r="HU38" s="1">
        <v>1528313.91440308</v>
      </c>
      <c r="HV38" s="1">
        <v>1349894.8918597</v>
      </c>
      <c r="HW38" s="1">
        <v>3822976.8408869002</v>
      </c>
      <c r="HX38" s="1">
        <v>6073250.0865879096</v>
      </c>
      <c r="HY38" s="1">
        <v>3034679.2189716198</v>
      </c>
      <c r="HZ38" s="1">
        <v>5705514.8525314601</v>
      </c>
      <c r="IA38" s="1">
        <v>2477047.3386316299</v>
      </c>
      <c r="IB38" s="1">
        <v>2051638.24200194</v>
      </c>
      <c r="IC38" s="1">
        <v>1987938.4902371699</v>
      </c>
      <c r="ID38" s="1">
        <v>2097543.2846967699</v>
      </c>
      <c r="IE38" s="1">
        <v>5017460.3540620599</v>
      </c>
      <c r="IF38" s="1">
        <v>4043152.6603517001</v>
      </c>
      <c r="IG38" s="1">
        <v>380210.384766309</v>
      </c>
      <c r="IH38" s="1">
        <v>3556001.6743882201</v>
      </c>
      <c r="II38" s="1">
        <v>3964608.6481940998</v>
      </c>
      <c r="IJ38" s="1">
        <v>5357143.8497975003</v>
      </c>
      <c r="IK38" s="1">
        <v>12713381.280300399</v>
      </c>
      <c r="IL38" s="1">
        <v>1646987.9655587301</v>
      </c>
      <c r="IM38" s="1">
        <v>3406653.6394627099</v>
      </c>
      <c r="IN38" s="1">
        <v>4272415.0449911896</v>
      </c>
      <c r="IO38" s="1">
        <v>2527577.6820014399</v>
      </c>
      <c r="IP38" s="1">
        <v>1059021.64179433</v>
      </c>
      <c r="IQ38" s="1">
        <v>2831943.6744919</v>
      </c>
      <c r="IR38" s="1">
        <v>311960.95514905499</v>
      </c>
      <c r="IS38" s="1">
        <v>1516254.6380273099</v>
      </c>
      <c r="IT38" s="1">
        <v>1612225.12067372</v>
      </c>
      <c r="IU38" s="1">
        <v>1946113.0548950001</v>
      </c>
      <c r="IV38" s="1">
        <v>2803021.0428794799</v>
      </c>
      <c r="IW38" s="1">
        <v>6184760.96031895</v>
      </c>
      <c r="IX38" s="1">
        <v>3681041.2163606002</v>
      </c>
      <c r="IY38" s="1">
        <v>2084337.5052729901</v>
      </c>
      <c r="IZ38" s="1">
        <v>1728293.3831342401</v>
      </c>
      <c r="JA38" s="1">
        <v>2195733.2010060898</v>
      </c>
      <c r="JB38" s="1">
        <v>1211405.02353805</v>
      </c>
      <c r="JC38" s="1">
        <v>1576261.53281835</v>
      </c>
      <c r="JD38" s="1">
        <v>2287016.52056512</v>
      </c>
      <c r="JE38" s="1">
        <v>664471.36791486503</v>
      </c>
      <c r="JF38" s="1">
        <v>369483.29644317599</v>
      </c>
      <c r="JG38" s="1">
        <v>3186014.4365133001</v>
      </c>
      <c r="JH38" s="1">
        <v>2390670.38353614</v>
      </c>
      <c r="JI38" s="1">
        <v>2464658.6143073002</v>
      </c>
      <c r="JJ38" s="1">
        <v>3940854.14241726</v>
      </c>
      <c r="JK38" s="1">
        <v>1930002.83113969</v>
      </c>
      <c r="JL38" s="1">
        <v>2355842.2888773698</v>
      </c>
      <c r="JM38" s="1">
        <v>1518343.59846313</v>
      </c>
      <c r="JN38" s="1">
        <v>3523775.4153432101</v>
      </c>
      <c r="JO38" s="1">
        <v>1498108.0278736299</v>
      </c>
      <c r="JP38" s="1">
        <v>2017127.3637218501</v>
      </c>
      <c r="JQ38" s="1">
        <v>2839892.9473656602</v>
      </c>
      <c r="JR38" s="1">
        <v>2706254.5890092198</v>
      </c>
      <c r="JS38" s="1">
        <v>2973750.99765673</v>
      </c>
      <c r="JT38" s="1">
        <v>488191.59714252502</v>
      </c>
      <c r="JU38" s="1">
        <v>478223.94590612198</v>
      </c>
      <c r="JV38" s="1">
        <v>2047347.80993257</v>
      </c>
      <c r="JW38" s="1">
        <v>2248879.03829514</v>
      </c>
      <c r="JX38" s="1">
        <v>1785476.8548349601</v>
      </c>
      <c r="JY38" s="1">
        <v>2738804.1979165501</v>
      </c>
      <c r="JZ38" s="1">
        <v>4477933.9254483199</v>
      </c>
      <c r="KA38" s="1">
        <v>2976287.0876289299</v>
      </c>
      <c r="KB38" s="1">
        <v>2282280.1268091099</v>
      </c>
      <c r="KC38" s="1">
        <v>2400198.5070444602</v>
      </c>
      <c r="KD38" s="1">
        <v>716233.83830612304</v>
      </c>
      <c r="KE38" s="1">
        <v>2495097.86715633</v>
      </c>
      <c r="KF38" s="1">
        <v>1236263.4177818201</v>
      </c>
      <c r="KG38" s="1">
        <v>1637893.08806554</v>
      </c>
      <c r="KH38" s="1">
        <v>2373933.3820963502</v>
      </c>
      <c r="KI38" s="1">
        <v>6790807.0047692396</v>
      </c>
      <c r="KJ38" s="1">
        <v>1582787.7053517001</v>
      </c>
      <c r="KK38" s="1">
        <v>2232938.6388314902</v>
      </c>
      <c r="KL38" s="1">
        <v>675125.66612431896</v>
      </c>
      <c r="KM38" s="1">
        <v>2529120.5074656801</v>
      </c>
      <c r="KN38" s="1">
        <v>2716310.6234747199</v>
      </c>
      <c r="KO38" s="1">
        <v>1267417.1187118201</v>
      </c>
      <c r="KP38" s="1">
        <v>1371412.33010269</v>
      </c>
      <c r="KQ38" s="1">
        <v>1190437.0208552701</v>
      </c>
      <c r="KR38" s="1">
        <v>2280318.95090213</v>
      </c>
      <c r="KS38" s="1">
        <v>2678540.7826349898</v>
      </c>
      <c r="KT38" s="1">
        <v>2294967.4717957601</v>
      </c>
      <c r="KU38" s="1">
        <v>1367312.6001044901</v>
      </c>
      <c r="KV38" s="1">
        <v>2479616.9069638201</v>
      </c>
      <c r="KW38" s="1">
        <v>3053528.3271148</v>
      </c>
      <c r="KX38" s="1">
        <v>209933.91793970001</v>
      </c>
      <c r="KY38" s="1">
        <v>1640995.09626156</v>
      </c>
      <c r="KZ38" s="1">
        <v>2656819.4583358499</v>
      </c>
      <c r="LA38" s="1">
        <v>2415256.5061798799</v>
      </c>
      <c r="LB38" s="1">
        <v>4633773.3764672698</v>
      </c>
      <c r="LC38" s="1">
        <v>384299.49644479703</v>
      </c>
      <c r="LD38" s="1">
        <v>3194291.56038089</v>
      </c>
      <c r="LE38" s="1">
        <v>1763700.4254709899</v>
      </c>
      <c r="LF38" s="1">
        <v>2478792.4836133099</v>
      </c>
      <c r="LG38" s="1">
        <v>3490538.9812947898</v>
      </c>
      <c r="LH38" s="1">
        <v>890806.070889347</v>
      </c>
      <c r="LI38" s="1">
        <v>1313093.54004094</v>
      </c>
      <c r="LJ38" s="1">
        <v>1803902.1204264699</v>
      </c>
      <c r="LK38" s="1">
        <v>3746989.59529984</v>
      </c>
      <c r="LL38" s="1">
        <v>500725.76201486599</v>
      </c>
      <c r="LM38" s="1">
        <v>2577572.1752364198</v>
      </c>
      <c r="LN38" s="1">
        <v>4268056.0977969496</v>
      </c>
      <c r="LO38" s="1">
        <v>1882020.5665285301</v>
      </c>
      <c r="LP38" s="1">
        <v>2664697.2858992801</v>
      </c>
      <c r="LQ38" s="1">
        <v>1378488.58101904</v>
      </c>
      <c r="LR38" s="1">
        <v>1589724.1370311501</v>
      </c>
      <c r="LS38" s="1">
        <v>3546742.1853171401</v>
      </c>
      <c r="LT38" s="1">
        <v>558039.93388136302</v>
      </c>
      <c r="LU38" s="1">
        <v>3714135.9855093802</v>
      </c>
      <c r="LV38" s="1">
        <v>1556685.4985495899</v>
      </c>
      <c r="LW38" s="1">
        <v>151815.81977728399</v>
      </c>
      <c r="LX38" s="1">
        <v>106579.49058231</v>
      </c>
      <c r="LY38" s="1">
        <v>2986093.6408005799</v>
      </c>
      <c r="LZ38" s="1">
        <v>489496.593582284</v>
      </c>
      <c r="MA38" s="1">
        <v>589808.35310723702</v>
      </c>
      <c r="MB38" s="1">
        <v>2064078.6602048599</v>
      </c>
      <c r="MC38" s="1">
        <v>4823224.7865711497</v>
      </c>
      <c r="MD38" s="1">
        <v>4579649.6507261796</v>
      </c>
      <c r="ME38" s="1">
        <v>1187664.1765463899</v>
      </c>
      <c r="MF38" s="1">
        <v>1637694.1483847999</v>
      </c>
      <c r="MG38" s="1">
        <v>1909579.8131260499</v>
      </c>
      <c r="MH38" s="1">
        <v>1169055.3612115399</v>
      </c>
      <c r="MI38" s="1">
        <v>529619.15524259198</v>
      </c>
      <c r="MJ38" s="1">
        <v>1359780.9689905299</v>
      </c>
      <c r="MK38" s="1">
        <v>2749779.1698068799</v>
      </c>
      <c r="ML38" s="1">
        <v>923388.41153663001</v>
      </c>
      <c r="MM38" s="1">
        <v>3861298.9175520898</v>
      </c>
      <c r="MN38" s="1">
        <v>1638908.16792963</v>
      </c>
      <c r="MO38" s="1">
        <v>3449566.2768322099</v>
      </c>
      <c r="MP38" s="1">
        <v>1615036.0390419799</v>
      </c>
      <c r="MQ38" s="1">
        <v>4994783.5563678201</v>
      </c>
      <c r="MR38" s="1">
        <v>1325177.7258425001</v>
      </c>
      <c r="MS38" s="1">
        <v>2119288.5932768099</v>
      </c>
      <c r="MT38" s="1">
        <v>2423111.9566390198</v>
      </c>
      <c r="MU38" s="1">
        <v>3701067.34988365</v>
      </c>
      <c r="MV38" s="1">
        <v>205755.305224479</v>
      </c>
      <c r="MW38" s="1">
        <v>2279177.1936947801</v>
      </c>
      <c r="MX38" s="1">
        <v>1753146.9059594099</v>
      </c>
      <c r="MY38" s="1">
        <v>2784480.0874312799</v>
      </c>
      <c r="MZ38" s="1">
        <v>1206809.0880908701</v>
      </c>
      <c r="NA38" s="1">
        <v>2644524.6812350601</v>
      </c>
      <c r="NB38" s="1">
        <v>4095415.8041893598</v>
      </c>
      <c r="NC38" s="1">
        <v>1011028.2488344799</v>
      </c>
      <c r="ND38" s="1">
        <v>229006.27163161701</v>
      </c>
      <c r="NE38" s="1">
        <v>1299276.51860629</v>
      </c>
      <c r="NF38" s="1">
        <v>268453.918842263</v>
      </c>
      <c r="NG38" s="1">
        <v>2279872.20787013</v>
      </c>
      <c r="NH38" s="1">
        <v>2695869.5272189602</v>
      </c>
      <c r="NI38" s="1">
        <v>2682869.1224450599</v>
      </c>
      <c r="NJ38" s="1">
        <v>106831.60841707799</v>
      </c>
      <c r="NK38" s="1">
        <v>957629.00600165501</v>
      </c>
      <c r="NL38" s="1">
        <v>1122526.93900219</v>
      </c>
      <c r="NM38" s="1">
        <v>896448.444406747</v>
      </c>
      <c r="NN38" s="1">
        <v>1745061.9894865199</v>
      </c>
      <c r="NO38" s="1">
        <v>2423465.5196311199</v>
      </c>
      <c r="NP38" s="1">
        <v>3467615.0311467801</v>
      </c>
      <c r="NQ38" s="1">
        <v>1136901.20929402</v>
      </c>
      <c r="NR38" s="1">
        <v>1332362.2425580199</v>
      </c>
      <c r="NS38" s="1">
        <v>2216507.2375996201</v>
      </c>
      <c r="NT38" s="1">
        <v>2256676.2591831801</v>
      </c>
      <c r="NU38" s="1">
        <v>1736494.7948504</v>
      </c>
      <c r="NV38" s="1">
        <v>1763288.85885697</v>
      </c>
      <c r="NW38" s="1">
        <v>3128385.9314101501</v>
      </c>
      <c r="NX38" s="1">
        <v>1614394.4454517199</v>
      </c>
      <c r="NY38" s="1">
        <v>2459637.6171170301</v>
      </c>
      <c r="NZ38" s="1">
        <v>2884876.44931552</v>
      </c>
      <c r="OA38" s="1">
        <v>1477510.9148935501</v>
      </c>
      <c r="OB38" s="1">
        <v>944255.59543836105</v>
      </c>
      <c r="OC38" s="1">
        <v>3290434.7743810499</v>
      </c>
      <c r="OD38" s="1">
        <v>2158372.5167611302</v>
      </c>
      <c r="OE38" s="1">
        <v>1750266.03651516</v>
      </c>
      <c r="OF38" s="1">
        <v>1878922.2777195701</v>
      </c>
      <c r="OG38" s="1">
        <v>889248.72264903598</v>
      </c>
      <c r="OH38" s="1">
        <v>1398380.79581874</v>
      </c>
      <c r="OI38" s="1">
        <v>221349.78286004401</v>
      </c>
      <c r="OJ38" s="1">
        <v>835666.54682089703</v>
      </c>
      <c r="OK38" s="1">
        <v>2275297.5442936099</v>
      </c>
      <c r="OL38" s="1">
        <v>5699827.0310656</v>
      </c>
      <c r="OM38" s="1">
        <v>188220.52658288201</v>
      </c>
      <c r="ON38" s="1">
        <v>2133616.1226445301</v>
      </c>
      <c r="OO38" s="1">
        <v>2904388.7183445399</v>
      </c>
      <c r="OP38" s="1">
        <v>4426426.83233386</v>
      </c>
      <c r="OQ38" s="1">
        <v>767342.03115719405</v>
      </c>
      <c r="OR38" s="1">
        <v>1697524.4093005599</v>
      </c>
      <c r="OS38" s="1">
        <v>3539225.0860087499</v>
      </c>
      <c r="OT38" s="1">
        <v>1928342.9527438099</v>
      </c>
      <c r="OU38" s="1">
        <v>3343645.6269218801</v>
      </c>
      <c r="OV38" s="1">
        <v>6585838.7216444099</v>
      </c>
      <c r="OW38" s="1">
        <v>1856239.2820733699</v>
      </c>
      <c r="OX38" s="1">
        <v>1603416.9545525699</v>
      </c>
      <c r="OY38" s="1">
        <v>1602260.57980423</v>
      </c>
      <c r="OZ38" s="1">
        <v>4037399.2285877201</v>
      </c>
      <c r="PA38" s="1">
        <v>2100933.8627144899</v>
      </c>
      <c r="PB38" s="1">
        <v>2878623.0623441502</v>
      </c>
      <c r="PC38" s="1">
        <v>1314790.47966186</v>
      </c>
      <c r="PD38" s="1">
        <v>3078470.1620737002</v>
      </c>
      <c r="PE38" s="1">
        <v>2108931.3075774899</v>
      </c>
      <c r="PF38" s="1">
        <v>1538725.35753209</v>
      </c>
      <c r="PG38" s="1">
        <v>2164284.8195970501</v>
      </c>
      <c r="PH38" s="1">
        <v>1392744.41060628</v>
      </c>
      <c r="PI38" s="1">
        <v>1766674.76115281</v>
      </c>
      <c r="PJ38" s="1">
        <v>2038146.83523907</v>
      </c>
      <c r="PK38" s="1">
        <v>207944.590640462</v>
      </c>
      <c r="PL38" s="1">
        <v>2252924.3416570001</v>
      </c>
      <c r="PM38" s="1">
        <v>976017.84878247499</v>
      </c>
      <c r="PN38" s="1">
        <v>1260628.7212310899</v>
      </c>
      <c r="PO38" s="1">
        <v>2504192.0422857101</v>
      </c>
      <c r="PP38" s="1">
        <v>1195338.73173748</v>
      </c>
      <c r="PQ38" s="1">
        <v>3495100.9972822201</v>
      </c>
      <c r="PR38" s="1">
        <v>1141557.95801088</v>
      </c>
      <c r="PS38" s="1">
        <v>2307232.93504981</v>
      </c>
      <c r="PT38" s="1">
        <v>1854232.9182230399</v>
      </c>
      <c r="PU38" s="1">
        <v>900597.64806264802</v>
      </c>
      <c r="PV38" s="1">
        <v>1937585.7760604301</v>
      </c>
      <c r="PW38" s="1">
        <v>3457420.1243469599</v>
      </c>
      <c r="PX38" s="1">
        <v>416370.27739758301</v>
      </c>
      <c r="PY38" s="1">
        <v>2440930.73918133</v>
      </c>
      <c r="PZ38" s="1">
        <v>1865227.7429988701</v>
      </c>
      <c r="QA38" s="1">
        <v>1733675.3652474899</v>
      </c>
      <c r="QB38" s="1">
        <v>2016230.34414657</v>
      </c>
      <c r="QC38" s="1">
        <v>1984753.86657449</v>
      </c>
      <c r="QD38" s="1">
        <v>1233923.29587317</v>
      </c>
      <c r="QE38" s="1">
        <v>2425516.6021829601</v>
      </c>
      <c r="QF38" s="1">
        <v>767773.61333207402</v>
      </c>
      <c r="QG38" s="1">
        <v>437739.77260447602</v>
      </c>
      <c r="QH38" s="1">
        <v>2416763.5156336799</v>
      </c>
      <c r="QI38" s="1">
        <v>3022107.1130324202</v>
      </c>
      <c r="QJ38" s="1">
        <v>3095508.5584524302</v>
      </c>
      <c r="QK38" s="1">
        <v>2203837.5071244501</v>
      </c>
      <c r="QL38" s="1">
        <v>1782700.1910479199</v>
      </c>
      <c r="QM38" s="1">
        <v>2956992.5565624102</v>
      </c>
      <c r="QN38" s="1">
        <v>3118971.1107488801</v>
      </c>
      <c r="QO38" s="1">
        <v>1522556.36181228</v>
      </c>
      <c r="QP38" s="1">
        <v>783714.54730454995</v>
      </c>
      <c r="QQ38" s="1">
        <v>897757.43348910101</v>
      </c>
      <c r="QR38" s="1">
        <v>2048405.9481311201</v>
      </c>
      <c r="QS38" s="1">
        <v>2479956.0085644801</v>
      </c>
      <c r="QT38" s="1">
        <v>1271485.79548056</v>
      </c>
      <c r="QU38" s="1">
        <v>1987806.97820023</v>
      </c>
      <c r="QV38" s="1">
        <v>733110.39750997303</v>
      </c>
      <c r="QW38" s="1">
        <v>1511395.9729081299</v>
      </c>
      <c r="QX38" s="1">
        <v>1667782.58350644</v>
      </c>
      <c r="QY38" s="1">
        <v>1200342.75328492</v>
      </c>
      <c r="QZ38" s="1">
        <v>1577037.9255643</v>
      </c>
      <c r="RA38" s="1">
        <v>370634.11640722799</v>
      </c>
      <c r="RB38" s="1">
        <v>1970237.30434868</v>
      </c>
      <c r="RC38" s="1">
        <v>2692909.9104693001</v>
      </c>
      <c r="RD38" s="1">
        <v>2955357.7528746501</v>
      </c>
      <c r="RE38" s="1">
        <v>324466.09679479402</v>
      </c>
      <c r="RF38" s="1">
        <v>258457.18129682299</v>
      </c>
      <c r="RG38" s="1">
        <v>4000454.9987910399</v>
      </c>
      <c r="RH38" s="1">
        <v>1137034.6623364701</v>
      </c>
      <c r="RI38" s="1">
        <v>1867988.3392450199</v>
      </c>
      <c r="RJ38" s="1">
        <v>3126377.15449746</v>
      </c>
      <c r="RK38" s="1">
        <v>1610060.41339364</v>
      </c>
      <c r="RL38" s="1">
        <v>4119076.51422856</v>
      </c>
      <c r="RM38" s="1">
        <v>190271.556211102</v>
      </c>
      <c r="RN38" s="1">
        <v>2918069.1796664102</v>
      </c>
      <c r="RO38" s="1">
        <v>1318178.62549712</v>
      </c>
      <c r="RP38" s="1">
        <v>3463575.3135971799</v>
      </c>
      <c r="RQ38" s="1">
        <v>2549575.45185572</v>
      </c>
      <c r="RR38" s="1">
        <v>3053014.53728275</v>
      </c>
      <c r="RS38" s="1">
        <v>356154.51694902999</v>
      </c>
      <c r="RT38" s="1">
        <v>3485946.5074567399</v>
      </c>
      <c r="RU38" s="1">
        <v>2694227.1320035001</v>
      </c>
      <c r="RV38" s="1">
        <v>1682875.33910361</v>
      </c>
      <c r="RW38" s="1">
        <v>1621981.7266007599</v>
      </c>
      <c r="RX38" s="1">
        <v>5026915.2603534898</v>
      </c>
      <c r="RY38" s="1">
        <v>4738285.65087811</v>
      </c>
      <c r="RZ38" s="1">
        <v>700162.18559844501</v>
      </c>
      <c r="SA38" s="1">
        <v>13683798.5736441</v>
      </c>
      <c r="SB38" s="1">
        <v>3948802.4029115899</v>
      </c>
      <c r="SC38" s="1">
        <v>5014375.6704151202</v>
      </c>
      <c r="SD38" s="1">
        <v>3969583.2717506499</v>
      </c>
      <c r="SE38" s="1">
        <v>1223369.1576223699</v>
      </c>
      <c r="SF38" s="1">
        <v>648082.83078931901</v>
      </c>
      <c r="SG38" s="1">
        <v>2592093.78849182</v>
      </c>
      <c r="SH38" s="1">
        <v>1650717.17864132</v>
      </c>
      <c r="SI38" s="1">
        <v>2531083.9189140899</v>
      </c>
      <c r="SJ38" s="1">
        <v>1100621.4796660801</v>
      </c>
      <c r="SK38" s="1">
        <v>2649877.2999827201</v>
      </c>
      <c r="SL38" s="1">
        <v>2513071.8989454298</v>
      </c>
      <c r="SM38" s="1">
        <v>2995877.0462785698</v>
      </c>
      <c r="SN38" s="1">
        <v>3456320.0524105499</v>
      </c>
      <c r="SO38" s="1">
        <v>1897706.5823933801</v>
      </c>
      <c r="SP38" s="1">
        <v>4752368.1775388801</v>
      </c>
      <c r="SQ38" s="1">
        <v>1432921.9707641399</v>
      </c>
      <c r="SR38" s="1">
        <v>4091974.6707059001</v>
      </c>
      <c r="SS38" s="1">
        <v>1104905.8925846899</v>
      </c>
      <c r="ST38" s="1">
        <v>1631810.45876514</v>
      </c>
      <c r="SU38" s="1">
        <v>1453928.5965245401</v>
      </c>
      <c r="SV38" s="1">
        <v>2418793.9215274798</v>
      </c>
      <c r="SW38" s="1">
        <v>2202868.3068097001</v>
      </c>
      <c r="SX38" s="1">
        <v>3209523.1542056901</v>
      </c>
      <c r="SY38" s="1">
        <v>1759152.44317112</v>
      </c>
      <c r="SZ38" s="1">
        <v>145500.69488286899</v>
      </c>
      <c r="TA38" s="1">
        <v>2369783.3935952298</v>
      </c>
      <c r="TB38" s="1">
        <v>3968927.3657050701</v>
      </c>
      <c r="TC38" s="1">
        <v>5339593.5643650396</v>
      </c>
      <c r="TD38" s="1">
        <v>3291007.43354807</v>
      </c>
      <c r="TE38" s="1">
        <v>3315893.6596077499</v>
      </c>
      <c r="TF38" s="1">
        <v>2386411.9000124298</v>
      </c>
      <c r="TG38" s="1">
        <v>3319132.9991520699</v>
      </c>
      <c r="TH38" s="1">
        <v>3847082.8988111499</v>
      </c>
      <c r="TI38" s="1">
        <v>2702584.06012432</v>
      </c>
      <c r="TJ38" s="1">
        <v>1884654.52482661</v>
      </c>
      <c r="TK38" s="1">
        <v>1206260.3097178701</v>
      </c>
      <c r="TL38" s="1">
        <v>3402195.7272397</v>
      </c>
      <c r="TM38" s="1">
        <v>615176.32710983697</v>
      </c>
      <c r="TN38" s="1">
        <v>4888095.6110534901</v>
      </c>
      <c r="TO38" s="1">
        <v>2069151.47051641</v>
      </c>
      <c r="TP38" s="1">
        <v>1637346.6572013099</v>
      </c>
      <c r="TQ38" s="1">
        <v>1991642.82013244</v>
      </c>
      <c r="TR38" s="1">
        <v>1861239.13277457</v>
      </c>
      <c r="TS38" s="1">
        <v>2110221.0426248601</v>
      </c>
      <c r="TT38" s="1">
        <v>13887986.1955465</v>
      </c>
      <c r="TU38" s="1">
        <v>460791.282487611</v>
      </c>
      <c r="TV38" s="1">
        <v>1564441.6509318501</v>
      </c>
      <c r="TW38" s="1">
        <v>1471486.8320778301</v>
      </c>
      <c r="TX38" s="1">
        <v>2213698.0971492701</v>
      </c>
      <c r="TY38" s="1">
        <v>9169709.4527647495</v>
      </c>
      <c r="TZ38" s="1">
        <v>4503422.46469317</v>
      </c>
      <c r="UA38" s="1">
        <v>1686767.04757425</v>
      </c>
      <c r="UB38" s="1">
        <v>460494.94911123801</v>
      </c>
      <c r="UC38" s="1">
        <v>2494181.2004813701</v>
      </c>
      <c r="UD38" s="1">
        <v>5354676.9918530304</v>
      </c>
      <c r="UE38" s="1">
        <v>1280017.9780339401</v>
      </c>
      <c r="UF38" s="1">
        <v>1869039.50545668</v>
      </c>
      <c r="UG38" s="1">
        <v>5309168.0428382102</v>
      </c>
      <c r="UH38" s="1">
        <v>1953828.0188037399</v>
      </c>
      <c r="UI38" s="1">
        <v>4404572.2943034498</v>
      </c>
      <c r="UJ38" s="1">
        <v>1489565.4759007799</v>
      </c>
      <c r="UK38" s="1">
        <v>3123016.2036903999</v>
      </c>
      <c r="UL38" s="1">
        <v>3012865.2928615999</v>
      </c>
      <c r="UM38" s="1">
        <v>2256190.5665864702</v>
      </c>
      <c r="UN38" s="1">
        <v>2945385.8320486299</v>
      </c>
      <c r="UO38" s="1">
        <v>1217235.4335552</v>
      </c>
      <c r="UP38" s="1">
        <v>3757995.6224525399</v>
      </c>
      <c r="UQ38" s="1">
        <v>2869948.2261985401</v>
      </c>
    </row>
    <row r="39" spans="1:563" x14ac:dyDescent="0.25">
      <c r="A39" s="1" t="s">
        <v>1654</v>
      </c>
      <c r="B39" s="1" t="s">
        <v>190</v>
      </c>
      <c r="C39" s="1" t="s">
        <v>191</v>
      </c>
      <c r="D39" s="25">
        <v>161061.89463559701</v>
      </c>
      <c r="E39" s="25">
        <v>181456.40522577899</v>
      </c>
      <c r="F39" s="25">
        <v>189018.691126725</v>
      </c>
      <c r="G39" s="25">
        <v>228738.56369901399</v>
      </c>
      <c r="H39" s="25">
        <v>202063.32701673399</v>
      </c>
      <c r="I39" s="25">
        <v>167902.53463591699</v>
      </c>
      <c r="J39" s="25">
        <v>215203.41056334501</v>
      </c>
      <c r="K39" s="25">
        <v>134959.34455343499</v>
      </c>
      <c r="L39" s="25">
        <v>84047.864726239597</v>
      </c>
      <c r="M39" s="25">
        <v>187662.141456257</v>
      </c>
      <c r="N39" s="1">
        <v>185531.61120894799</v>
      </c>
      <c r="O39" s="1">
        <v>175501.16757260999</v>
      </c>
      <c r="P39" s="1">
        <v>208024.34278372701</v>
      </c>
      <c r="Q39" s="1">
        <v>280938.96226902597</v>
      </c>
      <c r="R39" s="1">
        <v>182433.56804772699</v>
      </c>
      <c r="S39" s="1">
        <v>151038.11194521599</v>
      </c>
      <c r="T39" s="1">
        <v>154253.59834243701</v>
      </c>
      <c r="U39" s="1">
        <v>184742.920483336</v>
      </c>
      <c r="V39" s="1">
        <v>184465.17893416699</v>
      </c>
      <c r="W39" s="1">
        <v>321719.14182094001</v>
      </c>
      <c r="X39" s="1">
        <v>104249.54617226899</v>
      </c>
      <c r="Y39" s="1">
        <v>111722.19334765901</v>
      </c>
      <c r="Z39" s="1">
        <v>199472.40446055401</v>
      </c>
      <c r="AA39" s="1">
        <v>230726.54211121</v>
      </c>
      <c r="AB39" s="1">
        <v>211128.08573857299</v>
      </c>
      <c r="AC39" s="1">
        <v>109031.690136377</v>
      </c>
      <c r="AD39" s="1">
        <v>155328.72060654001</v>
      </c>
      <c r="AE39" s="1">
        <v>170730.306764471</v>
      </c>
      <c r="AF39" s="1">
        <v>170528.49838557601</v>
      </c>
      <c r="AG39" s="1">
        <v>130389.506167548</v>
      </c>
      <c r="AH39" s="1">
        <v>198944.90504074699</v>
      </c>
      <c r="AI39" s="1">
        <v>159929.08052098099</v>
      </c>
      <c r="AJ39" s="1">
        <v>151869.25329367601</v>
      </c>
      <c r="AK39" s="1">
        <v>129149.897195108</v>
      </c>
      <c r="AL39" s="1">
        <v>140599.52051186099</v>
      </c>
      <c r="AM39" s="1">
        <v>180174.158927652</v>
      </c>
      <c r="AN39" s="1">
        <v>167534.59811243901</v>
      </c>
      <c r="AO39" s="1">
        <v>249286.70417776599</v>
      </c>
      <c r="AP39" s="1">
        <v>165443.42321218699</v>
      </c>
      <c r="AQ39" s="1">
        <v>170601.068426827</v>
      </c>
      <c r="AR39" s="1">
        <v>140818.73843609</v>
      </c>
      <c r="AS39" s="1">
        <v>175728.03716830601</v>
      </c>
      <c r="AT39" s="1">
        <v>122977.419321458</v>
      </c>
      <c r="AU39" s="1">
        <v>117669.373492974</v>
      </c>
      <c r="AV39" s="1">
        <v>145384.96023519599</v>
      </c>
      <c r="AW39" s="1">
        <v>147907.25452665801</v>
      </c>
      <c r="AX39" s="1">
        <v>237554.45271100401</v>
      </c>
      <c r="AY39" s="1">
        <v>179632.41887878001</v>
      </c>
      <c r="AZ39" s="1">
        <v>137428.524747947</v>
      </c>
      <c r="BA39" s="1">
        <v>193648.617687864</v>
      </c>
      <c r="BB39" s="1">
        <v>218626.756043954</v>
      </c>
      <c r="BC39" s="1">
        <v>251461.415683197</v>
      </c>
      <c r="BD39" s="1">
        <v>128278.25515764899</v>
      </c>
      <c r="BE39" s="1">
        <v>191021.14759642701</v>
      </c>
      <c r="BF39" s="1">
        <v>135029.974434962</v>
      </c>
      <c r="BG39" s="1">
        <v>154971.31730005701</v>
      </c>
      <c r="BH39" s="1">
        <v>125532.788695952</v>
      </c>
      <c r="BI39" s="1">
        <v>166461.25815882799</v>
      </c>
      <c r="BJ39" s="1">
        <v>225985.66316004001</v>
      </c>
      <c r="BK39" s="1">
        <v>150315.79568945899</v>
      </c>
      <c r="BL39" s="1">
        <v>240464.99888046799</v>
      </c>
      <c r="BM39" s="1">
        <v>152517.797972645</v>
      </c>
      <c r="BN39" s="1">
        <v>126838.739472434</v>
      </c>
      <c r="BO39" s="1">
        <v>108332.834975538</v>
      </c>
      <c r="BP39" s="1">
        <v>139934.419979297</v>
      </c>
      <c r="BQ39" s="1">
        <v>226246.64877897699</v>
      </c>
      <c r="BR39" s="1">
        <v>136156.74257222199</v>
      </c>
      <c r="BS39" s="1">
        <v>232811.76548900499</v>
      </c>
      <c r="BT39" s="1">
        <v>215324.85640952201</v>
      </c>
      <c r="BU39" s="1">
        <v>157159.295265872</v>
      </c>
      <c r="BV39" s="1">
        <v>154198.99097549001</v>
      </c>
      <c r="BW39" s="1">
        <v>110463.077871623</v>
      </c>
      <c r="BX39" s="1">
        <v>164441.77536285299</v>
      </c>
      <c r="BY39" s="1">
        <v>145524.62679421899</v>
      </c>
      <c r="BZ39" s="1">
        <v>155160.54649360001</v>
      </c>
      <c r="CA39" s="1">
        <v>170834.04331713601</v>
      </c>
      <c r="CB39" s="1">
        <v>211732.812904152</v>
      </c>
      <c r="CC39" s="1">
        <v>118513.56360931099</v>
      </c>
      <c r="CD39" s="1">
        <v>169062.07889773001</v>
      </c>
      <c r="CE39" s="1">
        <v>142936.91952037599</v>
      </c>
      <c r="CF39" s="1">
        <v>163425.392317021</v>
      </c>
      <c r="CG39" s="1">
        <v>165755.16997073399</v>
      </c>
      <c r="CH39" s="1">
        <v>149121.760196121</v>
      </c>
      <c r="CI39" s="1">
        <v>205655.12383916901</v>
      </c>
      <c r="CJ39" s="1">
        <v>208629.50464640601</v>
      </c>
      <c r="CK39" s="1">
        <v>138306.753417878</v>
      </c>
      <c r="CL39" s="1">
        <v>145310.446569124</v>
      </c>
      <c r="CM39" s="1">
        <v>168814.56246482601</v>
      </c>
      <c r="CN39" s="1">
        <v>201098.66772025099</v>
      </c>
      <c r="CO39" s="1">
        <v>155375.18324994401</v>
      </c>
      <c r="CP39" s="1">
        <v>181279.42599098</v>
      </c>
      <c r="CQ39" s="1">
        <v>152757.16280317699</v>
      </c>
      <c r="CR39" s="1">
        <v>171643.771936192</v>
      </c>
      <c r="CS39" s="1">
        <v>173062.221309363</v>
      </c>
      <c r="CT39" s="1">
        <v>253600.18143840099</v>
      </c>
      <c r="CU39" s="1">
        <v>170541.435594646</v>
      </c>
      <c r="CV39" s="1">
        <v>146799.87213328501</v>
      </c>
      <c r="CW39" s="1">
        <v>228728.409768368</v>
      </c>
      <c r="CX39" s="1">
        <v>158777.259554697</v>
      </c>
      <c r="CY39" s="1">
        <v>188703.499386779</v>
      </c>
      <c r="CZ39" s="1">
        <v>232051.01397348501</v>
      </c>
      <c r="DA39" s="1">
        <v>157696.26621096799</v>
      </c>
      <c r="DB39" s="1">
        <v>141010.37974372899</v>
      </c>
      <c r="DC39" s="1">
        <v>44813.0947823803</v>
      </c>
      <c r="DD39" s="1">
        <v>242649.72491333299</v>
      </c>
      <c r="DE39" s="1">
        <v>181282.49899783</v>
      </c>
      <c r="DF39" s="1">
        <v>152749.956340637</v>
      </c>
      <c r="DG39" s="1">
        <v>129241.931535043</v>
      </c>
      <c r="DH39" s="1">
        <v>176806.52217235899</v>
      </c>
      <c r="DI39" s="1">
        <v>140296.91506555301</v>
      </c>
      <c r="DJ39" s="1">
        <v>178340.72569618799</v>
      </c>
      <c r="DK39" s="1">
        <v>166989.582943488</v>
      </c>
      <c r="DL39" s="1">
        <v>122911.684695672</v>
      </c>
      <c r="DM39" s="1">
        <v>240305.05044267801</v>
      </c>
      <c r="DN39" s="1">
        <v>177939.99471425699</v>
      </c>
      <c r="DO39" s="1">
        <v>172357.22989244401</v>
      </c>
      <c r="DP39" s="1">
        <v>146407.64681019401</v>
      </c>
      <c r="DQ39" s="1">
        <v>142051.30567435501</v>
      </c>
      <c r="DR39" s="1">
        <v>168646.539583053</v>
      </c>
      <c r="DS39" s="1">
        <v>154436.85197304501</v>
      </c>
      <c r="DT39" s="1">
        <v>125755.45083864901</v>
      </c>
      <c r="DU39" s="1">
        <v>142089.058340527</v>
      </c>
      <c r="DV39" s="1">
        <v>96995.238857969307</v>
      </c>
      <c r="DW39" s="1">
        <v>205732.15464246701</v>
      </c>
      <c r="DX39" s="1">
        <v>213128.20778884401</v>
      </c>
      <c r="DY39" s="1">
        <v>161053.98762198101</v>
      </c>
      <c r="DZ39" s="1">
        <v>126137.91622353</v>
      </c>
      <c r="EA39" s="1">
        <v>160525.646032202</v>
      </c>
      <c r="EB39" s="1">
        <v>186924.63202150501</v>
      </c>
      <c r="EC39" s="1">
        <v>139398.70722979101</v>
      </c>
      <c r="ED39" s="1">
        <v>154933.842193088</v>
      </c>
      <c r="EE39" s="1">
        <v>185135.606166246</v>
      </c>
      <c r="EF39" s="1">
        <v>112660.162111881</v>
      </c>
      <c r="EG39" s="1">
        <v>147443.431148481</v>
      </c>
      <c r="EH39" s="1">
        <v>158110.46895743601</v>
      </c>
      <c r="EI39" s="1">
        <v>212349.26474384099</v>
      </c>
      <c r="EJ39" s="1">
        <v>102525.30103721601</v>
      </c>
      <c r="EK39" s="1">
        <v>156774.35735218599</v>
      </c>
      <c r="EL39" s="1">
        <v>113143.162954274</v>
      </c>
      <c r="EM39" s="1">
        <v>146700.24912868999</v>
      </c>
      <c r="EN39" s="1">
        <v>168283.99519153699</v>
      </c>
      <c r="EO39" s="1">
        <v>124316.487155043</v>
      </c>
      <c r="EP39" s="1">
        <v>209451.78382633501</v>
      </c>
      <c r="EQ39" s="1">
        <v>156869.753939274</v>
      </c>
      <c r="ER39" s="1">
        <v>98261.567094312995</v>
      </c>
      <c r="ES39" s="1">
        <v>80188.815539917894</v>
      </c>
      <c r="ET39" s="1">
        <v>229018.968987459</v>
      </c>
      <c r="EU39" s="1">
        <v>136427.55627962601</v>
      </c>
      <c r="EV39" s="1">
        <v>165854.175662022</v>
      </c>
      <c r="EW39" s="1">
        <v>95084.2075668334</v>
      </c>
      <c r="EX39" s="1">
        <v>242820.78127936399</v>
      </c>
      <c r="EY39" s="1">
        <v>178840.81890551699</v>
      </c>
      <c r="EZ39" s="1">
        <v>164465.526998569</v>
      </c>
      <c r="FA39" s="1">
        <v>221518.73194167999</v>
      </c>
      <c r="FB39" s="1">
        <v>74741.647773420307</v>
      </c>
      <c r="FC39" s="1">
        <v>161807.07908798999</v>
      </c>
      <c r="FD39" s="1">
        <v>138881.26975450001</v>
      </c>
      <c r="FE39" s="1">
        <v>161859.70194563601</v>
      </c>
      <c r="FF39" s="1">
        <v>123479.74246887901</v>
      </c>
      <c r="FG39" s="1">
        <v>156256.87748260499</v>
      </c>
      <c r="FH39" s="1">
        <v>213198.929849048</v>
      </c>
      <c r="FI39" s="1">
        <v>146346.08535975299</v>
      </c>
      <c r="FJ39" s="1">
        <v>135821.78035599599</v>
      </c>
      <c r="FK39" s="1">
        <v>182123.591727958</v>
      </c>
      <c r="FL39" s="1">
        <v>213801.35033712201</v>
      </c>
      <c r="FM39" s="1">
        <v>140646.53786809</v>
      </c>
      <c r="FN39" s="1">
        <v>172940.503589022</v>
      </c>
      <c r="FO39" s="1">
        <v>135574.99510017101</v>
      </c>
      <c r="FP39" s="1">
        <v>186574.97380810199</v>
      </c>
      <c r="FQ39" s="1">
        <v>194859.93887428101</v>
      </c>
      <c r="FR39" s="1">
        <v>109500.02254931501</v>
      </c>
      <c r="FS39" s="1">
        <v>123186.896174669</v>
      </c>
      <c r="FT39" s="1">
        <v>173550.50389674501</v>
      </c>
      <c r="FU39" s="1">
        <v>130243.27960207099</v>
      </c>
      <c r="FV39" s="1">
        <v>165472.85105457599</v>
      </c>
      <c r="FW39" s="1">
        <v>169430.21006571001</v>
      </c>
      <c r="FX39" s="1">
        <v>242889.78938257799</v>
      </c>
      <c r="FY39" s="1">
        <v>117561.99415171699</v>
      </c>
      <c r="FZ39" s="1">
        <v>144543.763488753</v>
      </c>
      <c r="GA39" s="1">
        <v>133421.43700340201</v>
      </c>
      <c r="GB39" s="1">
        <v>146709.70134564899</v>
      </c>
      <c r="GC39" s="1">
        <v>198477.328097297</v>
      </c>
      <c r="GD39" s="1">
        <v>126928.757770094</v>
      </c>
      <c r="GE39" s="1">
        <v>99090.802522706304</v>
      </c>
      <c r="GF39" s="1">
        <v>100933.198918273</v>
      </c>
      <c r="GG39" s="1">
        <v>114803.37714220599</v>
      </c>
      <c r="GH39" s="1">
        <v>130027.91091438801</v>
      </c>
      <c r="GI39" s="1">
        <v>175578.956027209</v>
      </c>
      <c r="GJ39" s="1">
        <v>170237.86689691499</v>
      </c>
      <c r="GK39" s="1">
        <v>162188.29235531099</v>
      </c>
      <c r="GL39" s="1">
        <v>169249.254104764</v>
      </c>
      <c r="GM39" s="1">
        <v>122489.78699440201</v>
      </c>
      <c r="GN39" s="1">
        <v>139214.454356943</v>
      </c>
      <c r="GO39" s="1">
        <v>192801.90224960601</v>
      </c>
      <c r="GP39" s="1">
        <v>151556.65052322301</v>
      </c>
      <c r="GQ39" s="1">
        <v>113275.67694158301</v>
      </c>
      <c r="GR39" s="1">
        <v>146890.89209034599</v>
      </c>
      <c r="GS39" s="1">
        <v>163730.48502730401</v>
      </c>
      <c r="GT39" s="1">
        <v>120187.721597852</v>
      </c>
      <c r="GU39" s="1">
        <v>165404.24284828801</v>
      </c>
      <c r="GV39" s="1">
        <v>120387.14495341299</v>
      </c>
      <c r="GW39" s="1">
        <v>172639.855111098</v>
      </c>
      <c r="GX39" s="1">
        <v>109829.605064359</v>
      </c>
      <c r="GY39" s="1">
        <v>139702.50038738101</v>
      </c>
      <c r="GZ39" s="1">
        <v>129731.39029462999</v>
      </c>
      <c r="HA39" s="1">
        <v>248369.60268149001</v>
      </c>
      <c r="HB39" s="1">
        <v>186910.03461955901</v>
      </c>
      <c r="HC39" s="1">
        <v>153010.63493055999</v>
      </c>
      <c r="HD39" s="1">
        <v>104858.037197856</v>
      </c>
      <c r="HE39" s="1">
        <v>114644.414771803</v>
      </c>
      <c r="HF39" s="1">
        <v>132783.899552583</v>
      </c>
      <c r="HG39" s="1">
        <v>84655.0813079129</v>
      </c>
      <c r="HH39" s="1">
        <v>125624.844034403</v>
      </c>
      <c r="HI39" s="1">
        <v>151697.65260839899</v>
      </c>
      <c r="HJ39" s="1">
        <v>151111.66577227201</v>
      </c>
      <c r="HK39" s="1">
        <v>114427.66104744399</v>
      </c>
      <c r="HL39" s="1">
        <v>105535.287925097</v>
      </c>
      <c r="HM39" s="1">
        <v>152447.77224942399</v>
      </c>
      <c r="HN39" s="1">
        <v>142206.40422360899</v>
      </c>
      <c r="HO39" s="1">
        <v>124814.83321337801</v>
      </c>
      <c r="HP39" s="1">
        <v>104898.484785715</v>
      </c>
      <c r="HQ39" s="1">
        <v>143046.266742012</v>
      </c>
      <c r="HR39" s="1">
        <v>166361.83421399101</v>
      </c>
      <c r="HS39" s="1">
        <v>206942.53398077699</v>
      </c>
      <c r="HT39" s="1">
        <v>99725.383597951994</v>
      </c>
      <c r="HU39" s="1">
        <v>177914.55062520699</v>
      </c>
      <c r="HV39" s="1">
        <v>125154.036676687</v>
      </c>
      <c r="HW39" s="1">
        <v>119523.129938987</v>
      </c>
      <c r="HX39" s="1">
        <v>140588.37908924601</v>
      </c>
      <c r="HY39" s="1">
        <v>95109.727959463504</v>
      </c>
      <c r="HZ39" s="1">
        <v>71872.022195831101</v>
      </c>
      <c r="IA39" s="1">
        <v>127796.464636356</v>
      </c>
      <c r="IB39" s="1">
        <v>133128.78515599499</v>
      </c>
      <c r="IC39" s="1">
        <v>148260.324189362</v>
      </c>
      <c r="ID39" s="1">
        <v>113712.882743913</v>
      </c>
      <c r="IE39" s="1">
        <v>144985.070169254</v>
      </c>
      <c r="IF39" s="1">
        <v>122715.890464871</v>
      </c>
      <c r="IG39" s="1">
        <v>187602.655926493</v>
      </c>
      <c r="IH39" s="1">
        <v>119069.92113859599</v>
      </c>
      <c r="II39" s="1">
        <v>142174.706956699</v>
      </c>
      <c r="IJ39" s="1">
        <v>122705.18088953799</v>
      </c>
      <c r="IK39" s="1">
        <v>103142.047269512</v>
      </c>
      <c r="IL39" s="1">
        <v>229996.51310281601</v>
      </c>
      <c r="IM39" s="1">
        <v>136290.69933721499</v>
      </c>
      <c r="IN39" s="1">
        <v>147826.42099304701</v>
      </c>
      <c r="IO39" s="1">
        <v>110429.60929217</v>
      </c>
      <c r="IP39" s="1">
        <v>147697.05312825399</v>
      </c>
      <c r="IQ39" s="1">
        <v>93478.982481601604</v>
      </c>
      <c r="IR39" s="1">
        <v>150755.51040097899</v>
      </c>
      <c r="IS39" s="1">
        <v>89351.729960263707</v>
      </c>
      <c r="IT39" s="1">
        <v>116867.53021467901</v>
      </c>
      <c r="IU39" s="1">
        <v>188388.494292185</v>
      </c>
      <c r="IV39" s="1">
        <v>165518.69989936601</v>
      </c>
      <c r="IW39" s="1">
        <v>139006.43027982899</v>
      </c>
      <c r="IX39" s="1">
        <v>141270.74943899299</v>
      </c>
      <c r="IY39" s="1">
        <v>167764.75580293499</v>
      </c>
      <c r="IZ39" s="1">
        <v>136502.34557884501</v>
      </c>
      <c r="JA39" s="1">
        <v>126526.56465721699</v>
      </c>
      <c r="JB39" s="1">
        <v>119112.55229521899</v>
      </c>
      <c r="JC39" s="1">
        <v>131584.08289797901</v>
      </c>
      <c r="JD39" s="1">
        <v>142347.96603839</v>
      </c>
      <c r="JE39" s="1">
        <v>185417.30438214299</v>
      </c>
      <c r="JF39" s="1">
        <v>209136.75544386299</v>
      </c>
      <c r="JG39" s="1">
        <v>160549.044005704</v>
      </c>
      <c r="JH39" s="1">
        <v>138497.10074642699</v>
      </c>
      <c r="JI39" s="1">
        <v>189200.129403928</v>
      </c>
      <c r="JJ39" s="1">
        <v>114057.196138566</v>
      </c>
      <c r="JK39" s="1">
        <v>136179.274033561</v>
      </c>
      <c r="JL39" s="1">
        <v>149273.00091740099</v>
      </c>
      <c r="JM39" s="1">
        <v>276544.37682843697</v>
      </c>
      <c r="JN39" s="1">
        <v>124707.796648748</v>
      </c>
      <c r="JO39" s="1">
        <v>169694.952022763</v>
      </c>
      <c r="JP39" s="1">
        <v>150757.23507547099</v>
      </c>
      <c r="JQ39" s="1">
        <v>126955.50608317299</v>
      </c>
      <c r="JR39" s="1">
        <v>169997.50986262801</v>
      </c>
      <c r="JS39" s="1">
        <v>170481.70741517001</v>
      </c>
      <c r="JT39" s="1">
        <v>201515.49916187301</v>
      </c>
      <c r="JU39" s="1">
        <v>153233.29063596201</v>
      </c>
      <c r="JV39" s="1">
        <v>168608.77705923401</v>
      </c>
      <c r="JW39" s="1">
        <v>114450.614859939</v>
      </c>
      <c r="JX39" s="1">
        <v>124534.328460651</v>
      </c>
      <c r="JY39" s="1">
        <v>178033.53710772499</v>
      </c>
      <c r="JZ39" s="1">
        <v>102440.11184235899</v>
      </c>
      <c r="KA39" s="1">
        <v>136322.40728159901</v>
      </c>
      <c r="KB39" s="1">
        <v>135290.29697156299</v>
      </c>
      <c r="KC39" s="1">
        <v>186980.04490461</v>
      </c>
      <c r="KD39" s="1">
        <v>126055.18269354801</v>
      </c>
      <c r="KE39" s="1">
        <v>174717.835416569</v>
      </c>
      <c r="KF39" s="1">
        <v>195916.64155452201</v>
      </c>
      <c r="KG39" s="1">
        <v>211733.15057604501</v>
      </c>
      <c r="KH39" s="1">
        <v>175983.30264598501</v>
      </c>
      <c r="KI39" s="1">
        <v>151884.484847624</v>
      </c>
      <c r="KJ39" s="1">
        <v>155928.35949360899</v>
      </c>
      <c r="KK39" s="1">
        <v>140024.66484618801</v>
      </c>
      <c r="KL39" s="1">
        <v>183699.22257599901</v>
      </c>
      <c r="KM39" s="1">
        <v>187571.998801512</v>
      </c>
      <c r="KN39" s="1">
        <v>165276.242407994</v>
      </c>
      <c r="KO39" s="1">
        <v>118307.21834407</v>
      </c>
      <c r="KP39" s="1">
        <v>153050.77818572099</v>
      </c>
      <c r="KQ39" s="1">
        <v>154157.16910261399</v>
      </c>
      <c r="KR39" s="1">
        <v>171701.04922086699</v>
      </c>
      <c r="KS39" s="1">
        <v>143269.709137542</v>
      </c>
      <c r="KT39" s="1">
        <v>152688.64575167</v>
      </c>
      <c r="KU39" s="1">
        <v>184279.39910144001</v>
      </c>
      <c r="KV39" s="1">
        <v>136295.43928276899</v>
      </c>
      <c r="KW39" s="1">
        <v>162571.27920054799</v>
      </c>
      <c r="KX39" s="1">
        <v>195633.42302008299</v>
      </c>
      <c r="KY39" s="1">
        <v>123662.226502409</v>
      </c>
      <c r="KZ39" s="1">
        <v>145813.457492079</v>
      </c>
      <c r="LA39" s="1">
        <v>170855.125963464</v>
      </c>
      <c r="LB39" s="1">
        <v>122800.925925095</v>
      </c>
      <c r="LC39" s="1">
        <v>167235.43139860101</v>
      </c>
      <c r="LD39" s="1">
        <v>153954.73083281901</v>
      </c>
      <c r="LE39" s="1">
        <v>181464.91190931099</v>
      </c>
      <c r="LF39" s="1">
        <v>149308.15159040099</v>
      </c>
      <c r="LG39" s="1">
        <v>138822.417571839</v>
      </c>
      <c r="LH39" s="1">
        <v>135962.53777311699</v>
      </c>
      <c r="LI39" s="1">
        <v>175206.59442542499</v>
      </c>
      <c r="LJ39" s="1">
        <v>160892.23226064301</v>
      </c>
      <c r="LK39" s="1">
        <v>167003.04952316001</v>
      </c>
      <c r="LL39" s="1">
        <v>182609.47200816701</v>
      </c>
      <c r="LM39" s="1">
        <v>214576.846154578</v>
      </c>
      <c r="LN39" s="1">
        <v>117662.119570603</v>
      </c>
      <c r="LO39" s="1">
        <v>189637.22310209501</v>
      </c>
      <c r="LP39" s="1">
        <v>295751.44143882598</v>
      </c>
      <c r="LQ39" s="1">
        <v>135088.26740998201</v>
      </c>
      <c r="LR39" s="1">
        <v>205730.14060235501</v>
      </c>
      <c r="LS39" s="1">
        <v>114894.480672905</v>
      </c>
      <c r="LT39" s="1">
        <v>172200.82289076701</v>
      </c>
      <c r="LU39" s="1">
        <v>125353.02984392999</v>
      </c>
      <c r="LV39" s="1">
        <v>137225.327476634</v>
      </c>
      <c r="LW39" s="1">
        <v>133495.242767055</v>
      </c>
      <c r="LX39" s="1">
        <v>168498.79857148801</v>
      </c>
      <c r="LY39" s="1">
        <v>194708.079387634</v>
      </c>
      <c r="LZ39" s="1">
        <v>159702.63862590701</v>
      </c>
      <c r="MA39" s="1">
        <v>212757.61592390199</v>
      </c>
      <c r="MB39" s="1">
        <v>145341.84503416801</v>
      </c>
      <c r="MC39" s="1">
        <v>184638.399785869</v>
      </c>
      <c r="MD39" s="1">
        <v>128165.919125877</v>
      </c>
      <c r="ME39" s="1">
        <v>130810.274013701</v>
      </c>
      <c r="MF39" s="1">
        <v>111299.16227084299</v>
      </c>
      <c r="MG39" s="1">
        <v>169307.24472033401</v>
      </c>
      <c r="MH39" s="1">
        <v>127183.40909102101</v>
      </c>
      <c r="MI39" s="1">
        <v>147951.04523049001</v>
      </c>
      <c r="MJ39" s="1">
        <v>148488.31978300601</v>
      </c>
      <c r="MK39" s="1">
        <v>163413.580912987</v>
      </c>
      <c r="ML39" s="1">
        <v>136056.520362368</v>
      </c>
      <c r="MM39" s="1">
        <v>154476.86834820401</v>
      </c>
      <c r="MN39" s="1">
        <v>137957.44488677199</v>
      </c>
      <c r="MO39" s="1">
        <v>99772.228650343401</v>
      </c>
      <c r="MP39" s="1">
        <v>122879.194723539</v>
      </c>
      <c r="MQ39" s="1">
        <v>171946.67120591601</v>
      </c>
      <c r="MR39" s="1">
        <v>139795.849030818</v>
      </c>
      <c r="MS39" s="1">
        <v>160513.860449912</v>
      </c>
      <c r="MT39" s="1">
        <v>184181.485318327</v>
      </c>
      <c r="MU39" s="1">
        <v>127231.855914274</v>
      </c>
      <c r="MV39" s="1">
        <v>150070.22114843599</v>
      </c>
      <c r="MW39" s="1">
        <v>120960.449387249</v>
      </c>
      <c r="MX39" s="1">
        <v>123022.976468618</v>
      </c>
      <c r="MY39" s="1">
        <v>160955.99095749899</v>
      </c>
      <c r="MZ39" s="1">
        <v>90481.541134423096</v>
      </c>
      <c r="NA39" s="1">
        <v>178820.238261352</v>
      </c>
      <c r="NB39" s="1">
        <v>130344.81552839901</v>
      </c>
      <c r="NC39" s="1">
        <v>249188.80058217701</v>
      </c>
      <c r="ND39" s="1">
        <v>171938.880579758</v>
      </c>
      <c r="NE39" s="1">
        <v>136606.774271159</v>
      </c>
      <c r="NF39" s="1">
        <v>170925.909354292</v>
      </c>
      <c r="NG39" s="1">
        <v>77862.220638553001</v>
      </c>
      <c r="NH39" s="1">
        <v>143546.28375595799</v>
      </c>
      <c r="NI39" s="1">
        <v>179075.67482031701</v>
      </c>
      <c r="NJ39" s="1">
        <v>202242.053117245</v>
      </c>
      <c r="NK39" s="1">
        <v>146902.42266718799</v>
      </c>
      <c r="NL39" s="1">
        <v>102465.446029221</v>
      </c>
      <c r="NM39" s="1">
        <v>162943.24806382001</v>
      </c>
      <c r="NN39" s="1">
        <v>121353.498411778</v>
      </c>
      <c r="NO39" s="1">
        <v>113661.531232981</v>
      </c>
      <c r="NP39" s="1">
        <v>98062.538762480399</v>
      </c>
      <c r="NQ39" s="1">
        <v>169617.000997911</v>
      </c>
      <c r="NR39" s="1">
        <v>148409.97981236799</v>
      </c>
      <c r="NS39" s="1">
        <v>173486.85711304299</v>
      </c>
      <c r="NT39" s="1">
        <v>129164.264442674</v>
      </c>
      <c r="NU39" s="1">
        <v>114423.294328958</v>
      </c>
      <c r="NV39" s="1">
        <v>187807.07620108101</v>
      </c>
      <c r="NW39" s="1">
        <v>171026.81231201999</v>
      </c>
      <c r="NX39" s="1">
        <v>154027.61096773</v>
      </c>
      <c r="NY39" s="1">
        <v>192970.10182492499</v>
      </c>
      <c r="NZ39" s="1">
        <v>215155.578942844</v>
      </c>
      <c r="OA39" s="1">
        <v>167967.45065986601</v>
      </c>
      <c r="OB39" s="1">
        <v>195439.32760666599</v>
      </c>
      <c r="OC39" s="1">
        <v>116475.921968415</v>
      </c>
      <c r="OD39" s="1">
        <v>127779.625280294</v>
      </c>
      <c r="OE39" s="1">
        <v>152362.30068045601</v>
      </c>
      <c r="OF39" s="1">
        <v>154647.113902599</v>
      </c>
      <c r="OG39" s="1">
        <v>148685.95874288399</v>
      </c>
      <c r="OH39" s="1">
        <v>117829.54269911601</v>
      </c>
      <c r="OI39" s="1">
        <v>205750.93274001399</v>
      </c>
      <c r="OJ39" s="1">
        <v>145585.55929636999</v>
      </c>
      <c r="OK39" s="1">
        <v>132541.976852633</v>
      </c>
      <c r="OL39" s="1">
        <v>127782.04315193499</v>
      </c>
      <c r="OM39" s="1">
        <v>234678.728695734</v>
      </c>
      <c r="ON39" s="1">
        <v>150187.120328241</v>
      </c>
      <c r="OO39" s="1">
        <v>136768.336635921</v>
      </c>
      <c r="OP39" s="1">
        <v>218664.71169135801</v>
      </c>
      <c r="OQ39" s="1">
        <v>156128.44799103701</v>
      </c>
      <c r="OR39" s="1">
        <v>92013.297735448097</v>
      </c>
      <c r="OS39" s="1">
        <v>115558.747220548</v>
      </c>
      <c r="OT39" s="1">
        <v>110011.76769766099</v>
      </c>
      <c r="OU39" s="1">
        <v>110561.821886875</v>
      </c>
      <c r="OV39" s="1">
        <v>104445.890691968</v>
      </c>
      <c r="OW39" s="1">
        <v>154249.135362017</v>
      </c>
      <c r="OX39" s="1">
        <v>180452.43412915801</v>
      </c>
      <c r="OY39" s="1">
        <v>179562.000496822</v>
      </c>
      <c r="OZ39" s="1">
        <v>91980.210978792398</v>
      </c>
      <c r="PA39" s="1">
        <v>162200.34254791599</v>
      </c>
      <c r="PB39" s="1">
        <v>143066.22255294799</v>
      </c>
      <c r="PC39" s="1">
        <v>199506.57769589499</v>
      </c>
      <c r="PD39" s="1">
        <v>220352.250089879</v>
      </c>
      <c r="PE39" s="1">
        <v>118275.044215826</v>
      </c>
      <c r="PF39" s="1">
        <v>164860.027575257</v>
      </c>
      <c r="PG39" s="1">
        <v>133279.58883993601</v>
      </c>
      <c r="PH39" s="1">
        <v>167551.75604979499</v>
      </c>
      <c r="PI39" s="1">
        <v>156524.56782284501</v>
      </c>
      <c r="PJ39" s="1">
        <v>165901.764603155</v>
      </c>
      <c r="PK39" s="1">
        <v>161519.95119118399</v>
      </c>
      <c r="PL39" s="1">
        <v>139212.852313604</v>
      </c>
      <c r="PM39" s="1">
        <v>86168.622517924698</v>
      </c>
      <c r="PN39" s="1">
        <v>196643.55000906199</v>
      </c>
      <c r="PO39" s="1">
        <v>120848.951297133</v>
      </c>
      <c r="PP39" s="1">
        <v>186531.22996865</v>
      </c>
      <c r="PQ39" s="1">
        <v>114902.332847361</v>
      </c>
      <c r="PR39" s="1">
        <v>127969.379289356</v>
      </c>
      <c r="PS39" s="1">
        <v>186170.02542646299</v>
      </c>
      <c r="PT39" s="1">
        <v>124126.5951892</v>
      </c>
      <c r="PU39" s="1">
        <v>125662.135257667</v>
      </c>
      <c r="PV39" s="1">
        <v>194369.11637079599</v>
      </c>
      <c r="PW39" s="1">
        <v>167585.75960084199</v>
      </c>
      <c r="PX39" s="1">
        <v>143120.230102976</v>
      </c>
      <c r="PY39" s="1">
        <v>193013.974090292</v>
      </c>
      <c r="PZ39" s="1">
        <v>143253.33947621001</v>
      </c>
      <c r="QA39" s="1">
        <v>151887.526295794</v>
      </c>
      <c r="QB39" s="1">
        <v>167716.75207137599</v>
      </c>
      <c r="QC39" s="1">
        <v>213270.52112560501</v>
      </c>
      <c r="QD39" s="1">
        <v>224737.42946543501</v>
      </c>
      <c r="QE39" s="1">
        <v>143065.321375781</v>
      </c>
      <c r="QF39" s="1">
        <v>215569.23450438</v>
      </c>
      <c r="QG39" s="1">
        <v>150094.38983021901</v>
      </c>
      <c r="QH39" s="1">
        <v>119501.238448877</v>
      </c>
      <c r="QI39" s="1">
        <v>190465.502640683</v>
      </c>
      <c r="QJ39" s="1">
        <v>228847.52900761599</v>
      </c>
      <c r="QK39" s="1">
        <v>145619.67264149801</v>
      </c>
      <c r="QL39" s="1">
        <v>187655.87081743899</v>
      </c>
      <c r="QM39" s="1">
        <v>66534.330578598499</v>
      </c>
      <c r="QN39" s="1">
        <v>213493.60480268701</v>
      </c>
      <c r="QO39" s="1">
        <v>138106.08821060901</v>
      </c>
      <c r="QP39" s="1">
        <v>159076.50015439899</v>
      </c>
      <c r="QQ39" s="1">
        <v>148309.31750378601</v>
      </c>
      <c r="QR39" s="1">
        <v>194305.68671537901</v>
      </c>
      <c r="QS39" s="1">
        <v>168941.13015798799</v>
      </c>
      <c r="QT39" s="1">
        <v>93205.660162825705</v>
      </c>
      <c r="QU39" s="1">
        <v>183839.596146022</v>
      </c>
      <c r="QV39" s="1">
        <v>185359.44298106199</v>
      </c>
      <c r="QW39" s="1">
        <v>129207.215300829</v>
      </c>
      <c r="QX39" s="1">
        <v>148152.15951470501</v>
      </c>
      <c r="QY39" s="1">
        <v>106301.82649902299</v>
      </c>
      <c r="QZ39" s="1">
        <v>204749.88939846601</v>
      </c>
      <c r="RA39" s="1">
        <v>138501.474055656</v>
      </c>
      <c r="RB39" s="1">
        <v>146714.627398674</v>
      </c>
      <c r="RC39" s="1">
        <v>145734.893840648</v>
      </c>
      <c r="RD39" s="1">
        <v>147520.94085753401</v>
      </c>
      <c r="RE39" s="1">
        <v>129744.66484850799</v>
      </c>
      <c r="RF39" s="1">
        <v>196797.315441585</v>
      </c>
      <c r="RG39" s="1">
        <v>128644.689831834</v>
      </c>
      <c r="RH39" s="1">
        <v>128389.37905374401</v>
      </c>
      <c r="RI39" s="1">
        <v>178510.15606141201</v>
      </c>
      <c r="RJ39" s="1">
        <v>187034.04594698799</v>
      </c>
      <c r="RK39" s="1">
        <v>129658.25931655</v>
      </c>
      <c r="RL39" s="1">
        <v>97840.893055719804</v>
      </c>
      <c r="RM39" s="1">
        <v>133562.32114205</v>
      </c>
      <c r="RN39" s="1">
        <v>143981.48433396299</v>
      </c>
      <c r="RO39" s="1">
        <v>127162.761062998</v>
      </c>
      <c r="RP39" s="1">
        <v>167063.55209707</v>
      </c>
      <c r="RQ39" s="1">
        <v>150280.556282734</v>
      </c>
      <c r="RR39" s="1">
        <v>164918.15313619099</v>
      </c>
      <c r="RS39" s="1">
        <v>160974.61496603399</v>
      </c>
      <c r="RT39" s="1">
        <v>109259.367742886</v>
      </c>
      <c r="RU39" s="1">
        <v>199223.54893238601</v>
      </c>
      <c r="RV39" s="1">
        <v>181606.36759589901</v>
      </c>
      <c r="RW39" s="1">
        <v>122031.196735502</v>
      </c>
      <c r="RX39" s="1">
        <v>126179.538239716</v>
      </c>
      <c r="RY39" s="1">
        <v>127212.516576711</v>
      </c>
      <c r="RZ39" s="1">
        <v>177525.00688561201</v>
      </c>
      <c r="SA39" s="1">
        <v>199101.58994527801</v>
      </c>
      <c r="SB39" s="1">
        <v>188683.11123362399</v>
      </c>
      <c r="SC39" s="1">
        <v>108049.715882964</v>
      </c>
      <c r="SD39" s="1">
        <v>125638.852567283</v>
      </c>
      <c r="SE39" s="1">
        <v>172395.268750366</v>
      </c>
      <c r="SF39" s="1">
        <v>125452.249909354</v>
      </c>
      <c r="SG39" s="1">
        <v>98062.935706282995</v>
      </c>
      <c r="SH39" s="1">
        <v>141402.93912401699</v>
      </c>
      <c r="SI39" s="1">
        <v>120171.050926514</v>
      </c>
      <c r="SJ39" s="1">
        <v>144461.806529077</v>
      </c>
      <c r="SK39" s="1">
        <v>148299.102115922</v>
      </c>
      <c r="SL39" s="1">
        <v>117523.511397212</v>
      </c>
      <c r="SM39" s="1">
        <v>138581.89541348501</v>
      </c>
      <c r="SN39" s="1">
        <v>87877.051465972501</v>
      </c>
      <c r="SO39" s="1">
        <v>146066.858285995</v>
      </c>
      <c r="SP39" s="1">
        <v>136672.05806739299</v>
      </c>
      <c r="SQ39" s="1">
        <v>111390.028488008</v>
      </c>
      <c r="SR39" s="1">
        <v>133926.65980718599</v>
      </c>
      <c r="SS39" s="1">
        <v>184706.98026020499</v>
      </c>
      <c r="ST39" s="1">
        <v>118939.76806477099</v>
      </c>
      <c r="SU39" s="1">
        <v>110053.446921134</v>
      </c>
      <c r="SV39" s="1">
        <v>132034.29769199301</v>
      </c>
      <c r="SW39" s="1">
        <v>162476.22636441799</v>
      </c>
      <c r="SX39" s="1">
        <v>113403.416051377</v>
      </c>
      <c r="SY39" s="1">
        <v>150866.558380348</v>
      </c>
      <c r="SZ39" s="1">
        <v>174075.316075426</v>
      </c>
      <c r="TA39" s="1">
        <v>83425.611136405205</v>
      </c>
      <c r="TB39" s="1">
        <v>116026.91368187001</v>
      </c>
      <c r="TC39" s="1">
        <v>103926.592726327</v>
      </c>
      <c r="TD39" s="1">
        <v>209306.060306539</v>
      </c>
      <c r="TE39" s="1">
        <v>138111.65686686401</v>
      </c>
      <c r="TF39" s="1">
        <v>151639.24091592801</v>
      </c>
      <c r="TG39" s="1">
        <v>159495.983778742</v>
      </c>
      <c r="TH39" s="1">
        <v>176506.56848494799</v>
      </c>
      <c r="TI39" s="1">
        <v>356922.75539509603</v>
      </c>
      <c r="TJ39" s="1">
        <v>163902.66733203299</v>
      </c>
      <c r="TK39" s="1">
        <v>159780.62735406301</v>
      </c>
      <c r="TL39" s="1">
        <v>156492.63533315499</v>
      </c>
      <c r="TM39" s="1">
        <v>188404.674485111</v>
      </c>
      <c r="TN39" s="1">
        <v>162550.397222475</v>
      </c>
      <c r="TO39" s="1">
        <v>209826.56192281301</v>
      </c>
      <c r="TP39" s="1">
        <v>234529.43478010301</v>
      </c>
      <c r="TQ39" s="1">
        <v>241108.25857050001</v>
      </c>
      <c r="TR39" s="1">
        <v>214618.42404404801</v>
      </c>
      <c r="TS39" s="1">
        <v>203442.608367682</v>
      </c>
      <c r="TT39" s="1">
        <v>164872.10440489399</v>
      </c>
      <c r="TU39" s="1">
        <v>180625.48680725301</v>
      </c>
      <c r="TV39" s="1">
        <v>240496.439162989</v>
      </c>
      <c r="TW39" s="1">
        <v>174038.990011318</v>
      </c>
      <c r="TX39" s="1">
        <v>142430.02305788701</v>
      </c>
      <c r="TY39" s="1">
        <v>146963.972629903</v>
      </c>
      <c r="TZ39" s="1">
        <v>122408.85358916799</v>
      </c>
      <c r="UA39" s="1">
        <v>201553.38203372899</v>
      </c>
      <c r="UB39" s="1">
        <v>117039.368579883</v>
      </c>
      <c r="UC39" s="1">
        <v>105742.350128558</v>
      </c>
      <c r="UD39" s="1">
        <v>181042.95710244001</v>
      </c>
      <c r="UE39" s="1">
        <v>148326.495613384</v>
      </c>
      <c r="UF39" s="1">
        <v>82312.883384684697</v>
      </c>
      <c r="UG39" s="1">
        <v>111702.132239218</v>
      </c>
      <c r="UH39" s="1">
        <v>146706.65944664399</v>
      </c>
      <c r="UI39" s="1">
        <v>126599.188496256</v>
      </c>
      <c r="UJ39" s="1">
        <v>203080.83411567</v>
      </c>
      <c r="UK39" s="1">
        <v>187503.991495444</v>
      </c>
      <c r="UL39" s="1">
        <v>130840.02430564399</v>
      </c>
      <c r="UM39" s="1">
        <v>186200.22971124601</v>
      </c>
      <c r="UN39" s="1">
        <v>181656.35770903301</v>
      </c>
      <c r="UO39" s="1">
        <v>227918.58434714901</v>
      </c>
      <c r="UP39" s="1">
        <v>192339.921578031</v>
      </c>
      <c r="UQ39" s="1">
        <v>186136.75341283699</v>
      </c>
    </row>
    <row r="40" spans="1:563" x14ac:dyDescent="0.25">
      <c r="A40" s="1" t="s">
        <v>1655</v>
      </c>
      <c r="B40" s="1" t="s">
        <v>194</v>
      </c>
      <c r="C40" s="1" t="s">
        <v>195</v>
      </c>
      <c r="D40" s="25" t="s">
        <v>0</v>
      </c>
      <c r="E40" s="25" t="s">
        <v>0</v>
      </c>
      <c r="F40" s="25" t="s">
        <v>0</v>
      </c>
      <c r="G40" s="25" t="s">
        <v>0</v>
      </c>
      <c r="H40" s="25" t="s">
        <v>0</v>
      </c>
      <c r="I40" s="25" t="s">
        <v>0</v>
      </c>
      <c r="J40" s="25" t="s">
        <v>0</v>
      </c>
      <c r="K40" s="25" t="s">
        <v>0</v>
      </c>
      <c r="L40" s="25" t="s">
        <v>0</v>
      </c>
      <c r="M40" s="25" t="s">
        <v>0</v>
      </c>
      <c r="N40" s="1" t="s">
        <v>0</v>
      </c>
      <c r="O40" s="1" t="s">
        <v>0</v>
      </c>
      <c r="P40" s="1" t="s">
        <v>0</v>
      </c>
      <c r="Q40" s="1" t="s">
        <v>0</v>
      </c>
      <c r="R40" s="1" t="s">
        <v>0</v>
      </c>
      <c r="S40" s="1" t="s">
        <v>0</v>
      </c>
      <c r="T40" s="1" t="s">
        <v>0</v>
      </c>
      <c r="U40" s="1" t="s">
        <v>0</v>
      </c>
      <c r="V40" s="1" t="s">
        <v>0</v>
      </c>
      <c r="W40" s="1" t="s">
        <v>0</v>
      </c>
      <c r="X40" s="1" t="s">
        <v>0</v>
      </c>
      <c r="Y40" s="1" t="s">
        <v>0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 t="s">
        <v>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1" t="s">
        <v>0</v>
      </c>
      <c r="AU40" s="1" t="s">
        <v>0</v>
      </c>
      <c r="AV40" s="1" t="s">
        <v>0</v>
      </c>
      <c r="AW40" s="1" t="s">
        <v>0</v>
      </c>
      <c r="AX40" s="1" t="s">
        <v>0</v>
      </c>
      <c r="AY40" s="1" t="s">
        <v>0</v>
      </c>
      <c r="AZ40" s="1" t="s">
        <v>0</v>
      </c>
      <c r="BA40" s="1" t="s">
        <v>0</v>
      </c>
      <c r="BB40" s="1" t="s">
        <v>0</v>
      </c>
      <c r="BC40" s="1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0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1" t="s">
        <v>0</v>
      </c>
      <c r="BO40" s="1" t="s">
        <v>0</v>
      </c>
      <c r="BP40" s="1" t="s">
        <v>0</v>
      </c>
      <c r="BQ40" s="1" t="s">
        <v>0</v>
      </c>
      <c r="BR40" s="1" t="s">
        <v>0</v>
      </c>
      <c r="BS40" s="1" t="s">
        <v>0</v>
      </c>
      <c r="BT40" s="1" t="s">
        <v>0</v>
      </c>
      <c r="BU40" s="1" t="s">
        <v>0</v>
      </c>
      <c r="BV40" s="1" t="s">
        <v>0</v>
      </c>
      <c r="BW40" s="1" t="s">
        <v>0</v>
      </c>
      <c r="BX40" s="1" t="s">
        <v>0</v>
      </c>
      <c r="BY40" s="1" t="s">
        <v>0</v>
      </c>
      <c r="BZ40" s="1" t="s">
        <v>0</v>
      </c>
      <c r="CA40" s="1" t="s">
        <v>0</v>
      </c>
      <c r="CB40" s="1" t="s">
        <v>0</v>
      </c>
      <c r="CC40" s="1" t="s">
        <v>0</v>
      </c>
      <c r="CD40" s="1" t="s">
        <v>0</v>
      </c>
      <c r="CE40" s="1" t="s">
        <v>0</v>
      </c>
      <c r="CF40" s="1" t="s">
        <v>0</v>
      </c>
      <c r="CG40" s="1" t="s">
        <v>0</v>
      </c>
      <c r="CH40" s="1" t="s">
        <v>0</v>
      </c>
      <c r="CI40" s="1" t="s">
        <v>0</v>
      </c>
      <c r="CJ40" s="1" t="s">
        <v>0</v>
      </c>
      <c r="CK40" s="1" t="s">
        <v>0</v>
      </c>
      <c r="CL40" s="1" t="s">
        <v>0</v>
      </c>
      <c r="CM40" s="1" t="s">
        <v>0</v>
      </c>
      <c r="CN40" s="1" t="s">
        <v>0</v>
      </c>
      <c r="CO40" s="1" t="s">
        <v>0</v>
      </c>
      <c r="CP40" s="1" t="s">
        <v>0</v>
      </c>
      <c r="CQ40" s="1" t="s">
        <v>0</v>
      </c>
      <c r="CR40" s="1" t="s">
        <v>0</v>
      </c>
      <c r="CS40" s="1" t="s">
        <v>0</v>
      </c>
      <c r="CT40" s="1" t="s">
        <v>0</v>
      </c>
      <c r="CU40" s="1" t="s">
        <v>0</v>
      </c>
      <c r="CV40" s="1" t="s">
        <v>0</v>
      </c>
      <c r="CW40" s="1" t="s">
        <v>0</v>
      </c>
      <c r="CX40" s="1" t="s">
        <v>0</v>
      </c>
      <c r="CY40" s="1" t="s">
        <v>0</v>
      </c>
      <c r="CZ40" s="1" t="s">
        <v>0</v>
      </c>
      <c r="DA40" s="1" t="s">
        <v>0</v>
      </c>
      <c r="DB40" s="1" t="s">
        <v>0</v>
      </c>
      <c r="DC40" s="1" t="s">
        <v>0</v>
      </c>
      <c r="DD40" s="1" t="s">
        <v>0</v>
      </c>
      <c r="DE40" s="1" t="s">
        <v>0</v>
      </c>
      <c r="DF40" s="1" t="s">
        <v>0</v>
      </c>
      <c r="DG40" s="1" t="s">
        <v>0</v>
      </c>
      <c r="DH40" s="1" t="s">
        <v>0</v>
      </c>
      <c r="DI40" s="1" t="s">
        <v>0</v>
      </c>
      <c r="DJ40" s="1" t="s">
        <v>0</v>
      </c>
      <c r="DK40" s="1" t="s">
        <v>0</v>
      </c>
      <c r="DL40" s="1" t="s">
        <v>0</v>
      </c>
      <c r="DM40" s="1" t="s">
        <v>0</v>
      </c>
      <c r="DN40" s="1" t="s">
        <v>0</v>
      </c>
      <c r="DO40" s="1" t="s">
        <v>0</v>
      </c>
      <c r="DP40" s="1" t="s">
        <v>0</v>
      </c>
      <c r="DQ40" s="1" t="s">
        <v>0</v>
      </c>
      <c r="DR40" s="1" t="s">
        <v>0</v>
      </c>
      <c r="DS40" s="1" t="s">
        <v>0</v>
      </c>
      <c r="DT40" s="1" t="s">
        <v>0</v>
      </c>
      <c r="DU40" s="1" t="s">
        <v>0</v>
      </c>
      <c r="DV40" s="1" t="s">
        <v>0</v>
      </c>
      <c r="DW40" s="1" t="s">
        <v>0</v>
      </c>
      <c r="DX40" s="1" t="s">
        <v>0</v>
      </c>
      <c r="DY40" s="1" t="s">
        <v>0</v>
      </c>
      <c r="DZ40" s="1" t="s">
        <v>0</v>
      </c>
      <c r="EA40" s="1" t="s">
        <v>0</v>
      </c>
      <c r="EB40" s="1" t="s">
        <v>0</v>
      </c>
      <c r="EC40" s="1" t="s">
        <v>0</v>
      </c>
      <c r="ED40" s="1" t="s">
        <v>0</v>
      </c>
      <c r="EE40" s="1" t="s">
        <v>0</v>
      </c>
      <c r="EF40" s="1" t="s">
        <v>0</v>
      </c>
      <c r="EG40" s="1" t="s">
        <v>0</v>
      </c>
      <c r="EH40" s="1" t="s">
        <v>0</v>
      </c>
      <c r="EI40" s="1" t="s">
        <v>0</v>
      </c>
      <c r="EJ40" s="1" t="s">
        <v>0</v>
      </c>
      <c r="EK40" s="1" t="s">
        <v>0</v>
      </c>
      <c r="EL40" s="1" t="s">
        <v>0</v>
      </c>
      <c r="EM40" s="1" t="s">
        <v>0</v>
      </c>
      <c r="EN40" s="1" t="s">
        <v>0</v>
      </c>
      <c r="EO40" s="1" t="s">
        <v>0</v>
      </c>
      <c r="EP40" s="1" t="s">
        <v>0</v>
      </c>
      <c r="EQ40" s="1" t="s">
        <v>0</v>
      </c>
      <c r="ER40" s="1" t="s">
        <v>0</v>
      </c>
      <c r="ES40" s="1" t="s">
        <v>0</v>
      </c>
      <c r="ET40" s="1" t="s">
        <v>0</v>
      </c>
      <c r="EU40" s="1" t="s">
        <v>0</v>
      </c>
      <c r="EV40" s="1" t="s">
        <v>0</v>
      </c>
      <c r="EW40" s="1" t="s">
        <v>0</v>
      </c>
      <c r="EX40" s="1" t="s">
        <v>0</v>
      </c>
      <c r="EY40" s="1" t="s">
        <v>0</v>
      </c>
      <c r="EZ40" s="1" t="s">
        <v>0</v>
      </c>
      <c r="FA40" s="1" t="s">
        <v>0</v>
      </c>
      <c r="FB40" s="1" t="s">
        <v>0</v>
      </c>
      <c r="FC40" s="1" t="s">
        <v>0</v>
      </c>
      <c r="FD40" s="1" t="s">
        <v>0</v>
      </c>
      <c r="FE40" s="1" t="s">
        <v>0</v>
      </c>
      <c r="FF40" s="1" t="s">
        <v>0</v>
      </c>
      <c r="FG40" s="1" t="s">
        <v>0</v>
      </c>
      <c r="FH40" s="1" t="s">
        <v>0</v>
      </c>
      <c r="FI40" s="1" t="s">
        <v>0</v>
      </c>
      <c r="FJ40" s="1" t="s">
        <v>0</v>
      </c>
      <c r="FK40" s="1" t="s">
        <v>0</v>
      </c>
      <c r="FL40" s="1" t="s">
        <v>0</v>
      </c>
      <c r="FM40" s="1" t="s">
        <v>0</v>
      </c>
      <c r="FN40" s="1" t="s">
        <v>0</v>
      </c>
      <c r="FO40" s="1" t="s">
        <v>0</v>
      </c>
      <c r="FP40" s="1" t="s">
        <v>0</v>
      </c>
      <c r="FQ40" s="1" t="s">
        <v>0</v>
      </c>
      <c r="FR40" s="1" t="s">
        <v>0</v>
      </c>
      <c r="FS40" s="1" t="s">
        <v>0</v>
      </c>
      <c r="FT40" s="1" t="s">
        <v>0</v>
      </c>
      <c r="FU40" s="1" t="s">
        <v>0</v>
      </c>
      <c r="FV40" s="1" t="s">
        <v>0</v>
      </c>
      <c r="FW40" s="1" t="s">
        <v>0</v>
      </c>
      <c r="FX40" s="1" t="s">
        <v>0</v>
      </c>
      <c r="FY40" s="1" t="s">
        <v>0</v>
      </c>
      <c r="FZ40" s="1" t="s">
        <v>0</v>
      </c>
      <c r="GA40" s="1" t="s">
        <v>0</v>
      </c>
      <c r="GB40" s="1" t="s">
        <v>0</v>
      </c>
      <c r="GC40" s="1" t="s">
        <v>0</v>
      </c>
      <c r="GD40" s="1" t="s">
        <v>0</v>
      </c>
      <c r="GE40" s="1" t="s">
        <v>0</v>
      </c>
      <c r="GF40" s="1" t="s">
        <v>0</v>
      </c>
      <c r="GG40" s="1" t="s">
        <v>0</v>
      </c>
      <c r="GH40" s="1" t="s">
        <v>0</v>
      </c>
      <c r="GI40" s="1" t="s">
        <v>0</v>
      </c>
      <c r="GJ40" s="1" t="s">
        <v>0</v>
      </c>
      <c r="GK40" s="1" t="s">
        <v>0</v>
      </c>
      <c r="GL40" s="1" t="s">
        <v>0</v>
      </c>
      <c r="GM40" s="1" t="s">
        <v>0</v>
      </c>
      <c r="GN40" s="1" t="s">
        <v>0</v>
      </c>
      <c r="GO40" s="1" t="s">
        <v>0</v>
      </c>
      <c r="GP40" s="1" t="s">
        <v>0</v>
      </c>
      <c r="GQ40" s="1" t="s">
        <v>0</v>
      </c>
      <c r="GR40" s="1" t="s">
        <v>0</v>
      </c>
      <c r="GS40" s="1" t="s">
        <v>0</v>
      </c>
      <c r="GT40" s="1" t="s">
        <v>0</v>
      </c>
      <c r="GU40" s="1" t="s">
        <v>0</v>
      </c>
      <c r="GV40" s="1" t="s">
        <v>0</v>
      </c>
      <c r="GW40" s="1" t="s">
        <v>0</v>
      </c>
      <c r="GX40" s="1" t="s">
        <v>0</v>
      </c>
      <c r="GY40" s="1" t="s">
        <v>0</v>
      </c>
      <c r="GZ40" s="1" t="s">
        <v>0</v>
      </c>
      <c r="HA40" s="1" t="s">
        <v>0</v>
      </c>
      <c r="HB40" s="1" t="s">
        <v>0</v>
      </c>
      <c r="HC40" s="1" t="s">
        <v>0</v>
      </c>
      <c r="HD40" s="1" t="s">
        <v>0</v>
      </c>
      <c r="HE40" s="1" t="s">
        <v>0</v>
      </c>
      <c r="HF40" s="1" t="s">
        <v>0</v>
      </c>
      <c r="HG40" s="1" t="s">
        <v>0</v>
      </c>
      <c r="HH40" s="1" t="s">
        <v>0</v>
      </c>
      <c r="HI40" s="1" t="s">
        <v>0</v>
      </c>
      <c r="HJ40" s="1" t="s">
        <v>0</v>
      </c>
      <c r="HK40" s="1" t="s">
        <v>0</v>
      </c>
      <c r="HL40" s="1" t="s">
        <v>0</v>
      </c>
      <c r="HM40" s="1" t="s">
        <v>0</v>
      </c>
      <c r="HN40" s="1" t="s">
        <v>0</v>
      </c>
      <c r="HO40" s="1" t="s">
        <v>0</v>
      </c>
      <c r="HP40" s="1" t="s">
        <v>0</v>
      </c>
      <c r="HQ40" s="1" t="s">
        <v>0</v>
      </c>
      <c r="HR40" s="1" t="s">
        <v>0</v>
      </c>
      <c r="HS40" s="1" t="s">
        <v>0</v>
      </c>
      <c r="HT40" s="1" t="s">
        <v>0</v>
      </c>
      <c r="HU40" s="1" t="s">
        <v>0</v>
      </c>
      <c r="HV40" s="1" t="s">
        <v>0</v>
      </c>
      <c r="HW40" s="1" t="s">
        <v>0</v>
      </c>
      <c r="HX40" s="1" t="s">
        <v>0</v>
      </c>
      <c r="HY40" s="1" t="s">
        <v>0</v>
      </c>
      <c r="HZ40" s="1" t="s">
        <v>0</v>
      </c>
      <c r="IA40" s="1" t="s">
        <v>0</v>
      </c>
      <c r="IB40" s="1" t="s">
        <v>0</v>
      </c>
      <c r="IC40" s="1" t="s">
        <v>0</v>
      </c>
      <c r="ID40" s="1" t="s">
        <v>0</v>
      </c>
      <c r="IE40" s="1" t="s">
        <v>0</v>
      </c>
      <c r="IF40" s="1" t="s">
        <v>0</v>
      </c>
      <c r="IG40" s="1" t="s">
        <v>0</v>
      </c>
      <c r="IH40" s="1" t="s">
        <v>0</v>
      </c>
      <c r="II40" s="1" t="s">
        <v>0</v>
      </c>
      <c r="IJ40" s="1" t="s">
        <v>0</v>
      </c>
      <c r="IK40" s="1" t="s">
        <v>0</v>
      </c>
      <c r="IL40" s="1" t="s">
        <v>0</v>
      </c>
      <c r="IM40" s="1" t="s">
        <v>0</v>
      </c>
      <c r="IN40" s="1" t="s">
        <v>0</v>
      </c>
      <c r="IO40" s="1" t="s">
        <v>0</v>
      </c>
      <c r="IP40" s="1" t="s">
        <v>0</v>
      </c>
      <c r="IQ40" s="1" t="s">
        <v>0</v>
      </c>
      <c r="IR40" s="1" t="s">
        <v>0</v>
      </c>
      <c r="IS40" s="1" t="s">
        <v>0</v>
      </c>
      <c r="IT40" s="1" t="s">
        <v>0</v>
      </c>
      <c r="IU40" s="1" t="s">
        <v>0</v>
      </c>
      <c r="IV40" s="1" t="s">
        <v>0</v>
      </c>
      <c r="IW40" s="1" t="s">
        <v>0</v>
      </c>
      <c r="IX40" s="1" t="s">
        <v>0</v>
      </c>
      <c r="IY40" s="1" t="s">
        <v>0</v>
      </c>
      <c r="IZ40" s="1" t="s">
        <v>0</v>
      </c>
      <c r="JA40" s="1" t="s">
        <v>0</v>
      </c>
      <c r="JB40" s="1" t="s">
        <v>0</v>
      </c>
      <c r="JC40" s="1" t="s">
        <v>0</v>
      </c>
      <c r="JD40" s="1" t="s">
        <v>0</v>
      </c>
      <c r="JE40" s="1" t="s">
        <v>0</v>
      </c>
      <c r="JF40" s="1" t="s">
        <v>0</v>
      </c>
      <c r="JG40" s="1" t="s">
        <v>0</v>
      </c>
      <c r="JH40" s="1" t="s">
        <v>0</v>
      </c>
      <c r="JI40" s="1" t="s">
        <v>0</v>
      </c>
      <c r="JJ40" s="1" t="s">
        <v>0</v>
      </c>
      <c r="JK40" s="1" t="s">
        <v>0</v>
      </c>
      <c r="JL40" s="1" t="s">
        <v>0</v>
      </c>
      <c r="JM40" s="1" t="s">
        <v>0</v>
      </c>
      <c r="JN40" s="1" t="s">
        <v>0</v>
      </c>
      <c r="JO40" s="1" t="s">
        <v>0</v>
      </c>
      <c r="JP40" s="1" t="s">
        <v>0</v>
      </c>
      <c r="JQ40" s="1" t="s">
        <v>0</v>
      </c>
      <c r="JR40" s="1" t="s">
        <v>0</v>
      </c>
      <c r="JS40" s="1" t="s">
        <v>0</v>
      </c>
      <c r="JT40" s="1" t="s">
        <v>0</v>
      </c>
      <c r="JU40" s="1" t="s">
        <v>0</v>
      </c>
      <c r="JV40" s="1" t="s">
        <v>0</v>
      </c>
      <c r="JW40" s="1" t="s">
        <v>0</v>
      </c>
      <c r="JX40" s="1" t="s">
        <v>0</v>
      </c>
      <c r="JY40" s="1" t="s">
        <v>0</v>
      </c>
      <c r="JZ40" s="1" t="s">
        <v>0</v>
      </c>
      <c r="KA40" s="1" t="s">
        <v>0</v>
      </c>
      <c r="KB40" s="1" t="s">
        <v>0</v>
      </c>
      <c r="KC40" s="1" t="s">
        <v>0</v>
      </c>
      <c r="KD40" s="1" t="s">
        <v>0</v>
      </c>
      <c r="KE40" s="1" t="s">
        <v>0</v>
      </c>
      <c r="KF40" s="1" t="s">
        <v>0</v>
      </c>
      <c r="KG40" s="1" t="s">
        <v>0</v>
      </c>
      <c r="KH40" s="1" t="s">
        <v>0</v>
      </c>
      <c r="KI40" s="1" t="s">
        <v>0</v>
      </c>
      <c r="KJ40" s="1" t="s">
        <v>0</v>
      </c>
      <c r="KK40" s="1" t="s">
        <v>0</v>
      </c>
      <c r="KL40" s="1" t="s">
        <v>0</v>
      </c>
      <c r="KM40" s="1" t="s">
        <v>0</v>
      </c>
      <c r="KN40" s="1" t="s">
        <v>0</v>
      </c>
      <c r="KO40" s="1" t="s">
        <v>0</v>
      </c>
      <c r="KP40" s="1" t="s">
        <v>0</v>
      </c>
      <c r="KQ40" s="1" t="s">
        <v>0</v>
      </c>
      <c r="KR40" s="1" t="s">
        <v>0</v>
      </c>
      <c r="KS40" s="1" t="s">
        <v>0</v>
      </c>
      <c r="KT40" s="1" t="s">
        <v>0</v>
      </c>
      <c r="KU40" s="1" t="s">
        <v>0</v>
      </c>
      <c r="KV40" s="1" t="s">
        <v>0</v>
      </c>
      <c r="KW40" s="1" t="s">
        <v>0</v>
      </c>
      <c r="KX40" s="1" t="s">
        <v>0</v>
      </c>
      <c r="KY40" s="1" t="s">
        <v>0</v>
      </c>
      <c r="KZ40" s="1" t="s">
        <v>0</v>
      </c>
      <c r="LA40" s="1" t="s">
        <v>0</v>
      </c>
      <c r="LB40" s="1" t="s">
        <v>0</v>
      </c>
      <c r="LC40" s="1" t="s">
        <v>0</v>
      </c>
      <c r="LD40" s="1" t="s">
        <v>0</v>
      </c>
      <c r="LE40" s="1" t="s">
        <v>0</v>
      </c>
      <c r="LF40" s="1" t="s">
        <v>0</v>
      </c>
      <c r="LG40" s="1" t="s">
        <v>0</v>
      </c>
      <c r="LH40" s="1" t="s">
        <v>0</v>
      </c>
      <c r="LI40" s="1" t="s">
        <v>0</v>
      </c>
      <c r="LJ40" s="1" t="s">
        <v>0</v>
      </c>
      <c r="LK40" s="1" t="s">
        <v>0</v>
      </c>
      <c r="LL40" s="1" t="s">
        <v>0</v>
      </c>
      <c r="LM40" s="1" t="s">
        <v>0</v>
      </c>
      <c r="LN40" s="1" t="s">
        <v>0</v>
      </c>
      <c r="LO40" s="1" t="s">
        <v>0</v>
      </c>
      <c r="LP40" s="1" t="s">
        <v>0</v>
      </c>
      <c r="LQ40" s="1" t="s">
        <v>0</v>
      </c>
      <c r="LR40" s="1" t="s">
        <v>0</v>
      </c>
      <c r="LS40" s="1" t="s">
        <v>0</v>
      </c>
      <c r="LT40" s="1" t="s">
        <v>0</v>
      </c>
      <c r="LU40" s="1" t="s">
        <v>0</v>
      </c>
      <c r="LV40" s="1" t="s">
        <v>0</v>
      </c>
      <c r="LW40" s="1" t="s">
        <v>0</v>
      </c>
      <c r="LX40" s="1" t="s">
        <v>0</v>
      </c>
      <c r="LY40" s="1" t="s">
        <v>0</v>
      </c>
      <c r="LZ40" s="1" t="s">
        <v>0</v>
      </c>
      <c r="MA40" s="1" t="s">
        <v>0</v>
      </c>
      <c r="MB40" s="1" t="s">
        <v>0</v>
      </c>
      <c r="MC40" s="1" t="s">
        <v>0</v>
      </c>
      <c r="MD40" s="1" t="s">
        <v>0</v>
      </c>
      <c r="ME40" s="1" t="s">
        <v>0</v>
      </c>
      <c r="MF40" s="1" t="s">
        <v>0</v>
      </c>
      <c r="MG40" s="1" t="s">
        <v>0</v>
      </c>
      <c r="MH40" s="1" t="s">
        <v>0</v>
      </c>
      <c r="MI40" s="1" t="s">
        <v>0</v>
      </c>
      <c r="MJ40" s="1" t="s">
        <v>0</v>
      </c>
      <c r="MK40" s="1" t="s">
        <v>0</v>
      </c>
      <c r="ML40" s="1" t="s">
        <v>0</v>
      </c>
      <c r="MM40" s="1" t="s">
        <v>0</v>
      </c>
      <c r="MN40" s="1" t="s">
        <v>0</v>
      </c>
      <c r="MO40" s="1" t="s">
        <v>0</v>
      </c>
      <c r="MP40" s="1" t="s">
        <v>0</v>
      </c>
      <c r="MQ40" s="1" t="s">
        <v>0</v>
      </c>
      <c r="MR40" s="1" t="s">
        <v>0</v>
      </c>
      <c r="MS40" s="1" t="s">
        <v>0</v>
      </c>
      <c r="MT40" s="1" t="s">
        <v>0</v>
      </c>
      <c r="MU40" s="1" t="s">
        <v>0</v>
      </c>
      <c r="MV40" s="1" t="s">
        <v>0</v>
      </c>
      <c r="MW40" s="1" t="s">
        <v>0</v>
      </c>
      <c r="MX40" s="1" t="s">
        <v>0</v>
      </c>
      <c r="MY40" s="1" t="s">
        <v>0</v>
      </c>
      <c r="MZ40" s="1" t="s">
        <v>0</v>
      </c>
      <c r="NA40" s="1" t="s">
        <v>0</v>
      </c>
      <c r="NB40" s="1" t="s">
        <v>0</v>
      </c>
      <c r="NC40" s="1" t="s">
        <v>0</v>
      </c>
      <c r="ND40" s="1" t="s">
        <v>0</v>
      </c>
      <c r="NE40" s="1" t="s">
        <v>0</v>
      </c>
      <c r="NF40" s="1" t="s">
        <v>0</v>
      </c>
      <c r="NG40" s="1" t="s">
        <v>0</v>
      </c>
      <c r="NH40" s="1" t="s">
        <v>0</v>
      </c>
      <c r="NI40" s="1" t="s">
        <v>0</v>
      </c>
      <c r="NJ40" s="1" t="s">
        <v>0</v>
      </c>
      <c r="NK40" s="1" t="s">
        <v>0</v>
      </c>
      <c r="NL40" s="1" t="s">
        <v>0</v>
      </c>
      <c r="NM40" s="1" t="s">
        <v>0</v>
      </c>
      <c r="NN40" s="1" t="s">
        <v>0</v>
      </c>
      <c r="NO40" s="1" t="s">
        <v>0</v>
      </c>
      <c r="NP40" s="1" t="s">
        <v>0</v>
      </c>
      <c r="NQ40" s="1" t="s">
        <v>0</v>
      </c>
      <c r="NR40" s="1" t="s">
        <v>0</v>
      </c>
      <c r="NS40" s="1" t="s">
        <v>0</v>
      </c>
      <c r="NT40" s="1" t="s">
        <v>0</v>
      </c>
      <c r="NU40" s="1" t="s">
        <v>0</v>
      </c>
      <c r="NV40" s="1" t="s">
        <v>0</v>
      </c>
      <c r="NW40" s="1" t="s">
        <v>0</v>
      </c>
      <c r="NX40" s="1" t="s">
        <v>0</v>
      </c>
      <c r="NY40" s="1" t="s">
        <v>0</v>
      </c>
      <c r="NZ40" s="1" t="s">
        <v>0</v>
      </c>
      <c r="OA40" s="1" t="s">
        <v>0</v>
      </c>
      <c r="OB40" s="1" t="s">
        <v>0</v>
      </c>
      <c r="OC40" s="1" t="s">
        <v>0</v>
      </c>
      <c r="OD40" s="1" t="s">
        <v>0</v>
      </c>
      <c r="OE40" s="1" t="s">
        <v>0</v>
      </c>
      <c r="OF40" s="1" t="s">
        <v>0</v>
      </c>
      <c r="OG40" s="1" t="s">
        <v>0</v>
      </c>
      <c r="OH40" s="1" t="s">
        <v>0</v>
      </c>
      <c r="OI40" s="1" t="s">
        <v>0</v>
      </c>
      <c r="OJ40" s="1" t="s">
        <v>0</v>
      </c>
      <c r="OK40" s="1" t="s">
        <v>0</v>
      </c>
      <c r="OL40" s="1" t="s">
        <v>0</v>
      </c>
      <c r="OM40" s="1" t="s">
        <v>0</v>
      </c>
      <c r="ON40" s="1" t="s">
        <v>0</v>
      </c>
      <c r="OO40" s="1" t="s">
        <v>0</v>
      </c>
      <c r="OP40" s="1" t="s">
        <v>0</v>
      </c>
      <c r="OQ40" s="1" t="s">
        <v>0</v>
      </c>
      <c r="OR40" s="1" t="s">
        <v>0</v>
      </c>
      <c r="OS40" s="1" t="s">
        <v>0</v>
      </c>
      <c r="OT40" s="1" t="s">
        <v>0</v>
      </c>
      <c r="OU40" s="1" t="s">
        <v>0</v>
      </c>
      <c r="OV40" s="1" t="s">
        <v>0</v>
      </c>
      <c r="OW40" s="1" t="s">
        <v>0</v>
      </c>
      <c r="OX40" s="1" t="s">
        <v>0</v>
      </c>
      <c r="OY40" s="1" t="s">
        <v>0</v>
      </c>
      <c r="OZ40" s="1" t="s">
        <v>0</v>
      </c>
      <c r="PA40" s="1" t="s">
        <v>0</v>
      </c>
      <c r="PB40" s="1" t="s">
        <v>0</v>
      </c>
      <c r="PC40" s="1" t="s">
        <v>0</v>
      </c>
      <c r="PD40" s="1" t="s">
        <v>0</v>
      </c>
      <c r="PE40" s="1" t="s">
        <v>0</v>
      </c>
      <c r="PF40" s="1" t="s">
        <v>0</v>
      </c>
      <c r="PG40" s="1" t="s">
        <v>0</v>
      </c>
      <c r="PH40" s="1" t="s">
        <v>0</v>
      </c>
      <c r="PI40" s="1" t="s">
        <v>0</v>
      </c>
      <c r="PJ40" s="1" t="s">
        <v>0</v>
      </c>
      <c r="PK40" s="1" t="s">
        <v>0</v>
      </c>
      <c r="PL40" s="1" t="s">
        <v>0</v>
      </c>
      <c r="PM40" s="1" t="s">
        <v>0</v>
      </c>
      <c r="PN40" s="1" t="s">
        <v>0</v>
      </c>
      <c r="PO40" s="1" t="s">
        <v>0</v>
      </c>
      <c r="PP40" s="1" t="s">
        <v>0</v>
      </c>
      <c r="PQ40" s="1" t="s">
        <v>0</v>
      </c>
      <c r="PR40" s="1" t="s">
        <v>0</v>
      </c>
      <c r="PS40" s="1" t="s">
        <v>0</v>
      </c>
      <c r="PT40" s="1" t="s">
        <v>0</v>
      </c>
      <c r="PU40" s="1" t="s">
        <v>0</v>
      </c>
      <c r="PV40" s="1" t="s">
        <v>0</v>
      </c>
      <c r="PW40" s="1" t="s">
        <v>0</v>
      </c>
      <c r="PX40" s="1" t="s">
        <v>0</v>
      </c>
      <c r="PY40" s="1" t="s">
        <v>0</v>
      </c>
      <c r="PZ40" s="1" t="s">
        <v>0</v>
      </c>
      <c r="QA40" s="1" t="s">
        <v>0</v>
      </c>
      <c r="QB40" s="1" t="s">
        <v>0</v>
      </c>
      <c r="QC40" s="1" t="s">
        <v>0</v>
      </c>
      <c r="QD40" s="1" t="s">
        <v>0</v>
      </c>
      <c r="QE40" s="1" t="s">
        <v>0</v>
      </c>
      <c r="QF40" s="1" t="s">
        <v>0</v>
      </c>
      <c r="QG40" s="1" t="s">
        <v>0</v>
      </c>
      <c r="QH40" s="1" t="s">
        <v>0</v>
      </c>
      <c r="QI40" s="1" t="s">
        <v>0</v>
      </c>
      <c r="QJ40" s="1" t="s">
        <v>0</v>
      </c>
      <c r="QK40" s="1" t="s">
        <v>0</v>
      </c>
      <c r="QL40" s="1" t="s">
        <v>0</v>
      </c>
      <c r="QM40" s="1" t="s">
        <v>0</v>
      </c>
      <c r="QN40" s="1" t="s">
        <v>0</v>
      </c>
      <c r="QO40" s="1" t="s">
        <v>0</v>
      </c>
      <c r="QP40" s="1" t="s">
        <v>0</v>
      </c>
      <c r="QQ40" s="1" t="s">
        <v>0</v>
      </c>
      <c r="QR40" s="1" t="s">
        <v>0</v>
      </c>
      <c r="QS40" s="1" t="s">
        <v>0</v>
      </c>
      <c r="QT40" s="1" t="s">
        <v>0</v>
      </c>
      <c r="QU40" s="1" t="s">
        <v>0</v>
      </c>
      <c r="QV40" s="1" t="s">
        <v>0</v>
      </c>
      <c r="QW40" s="1" t="s">
        <v>0</v>
      </c>
      <c r="QX40" s="1" t="s">
        <v>0</v>
      </c>
      <c r="QY40" s="1" t="s">
        <v>0</v>
      </c>
      <c r="QZ40" s="1" t="s">
        <v>0</v>
      </c>
      <c r="RA40" s="1" t="s">
        <v>0</v>
      </c>
      <c r="RB40" s="1" t="s">
        <v>0</v>
      </c>
      <c r="RC40" s="1" t="s">
        <v>0</v>
      </c>
      <c r="RD40" s="1" t="s">
        <v>0</v>
      </c>
      <c r="RE40" s="1" t="s">
        <v>0</v>
      </c>
      <c r="RF40" s="1" t="s">
        <v>0</v>
      </c>
      <c r="RG40" s="1" t="s">
        <v>0</v>
      </c>
      <c r="RH40" s="1" t="s">
        <v>0</v>
      </c>
      <c r="RI40" s="1" t="s">
        <v>0</v>
      </c>
      <c r="RJ40" s="1" t="s">
        <v>0</v>
      </c>
      <c r="RK40" s="1" t="s">
        <v>0</v>
      </c>
      <c r="RL40" s="1" t="s">
        <v>0</v>
      </c>
      <c r="RM40" s="1" t="s">
        <v>0</v>
      </c>
      <c r="RN40" s="1" t="s">
        <v>0</v>
      </c>
      <c r="RO40" s="1" t="s">
        <v>0</v>
      </c>
      <c r="RP40" s="1" t="s">
        <v>0</v>
      </c>
      <c r="RQ40" s="1" t="s">
        <v>0</v>
      </c>
      <c r="RR40" s="1" t="s">
        <v>0</v>
      </c>
      <c r="RS40" s="1" t="s">
        <v>0</v>
      </c>
      <c r="RT40" s="1" t="s">
        <v>0</v>
      </c>
      <c r="RU40" s="1" t="s">
        <v>0</v>
      </c>
      <c r="RV40" s="1" t="s">
        <v>0</v>
      </c>
      <c r="RW40" s="1" t="s">
        <v>0</v>
      </c>
      <c r="RX40" s="1" t="s">
        <v>0</v>
      </c>
      <c r="RY40" s="1" t="s">
        <v>0</v>
      </c>
      <c r="RZ40" s="1" t="s">
        <v>0</v>
      </c>
      <c r="SA40" s="1" t="s">
        <v>0</v>
      </c>
      <c r="SB40" s="1" t="s">
        <v>0</v>
      </c>
      <c r="SC40" s="1" t="s">
        <v>0</v>
      </c>
      <c r="SD40" s="1" t="s">
        <v>0</v>
      </c>
      <c r="SE40" s="1" t="s">
        <v>0</v>
      </c>
      <c r="SF40" s="1" t="s">
        <v>0</v>
      </c>
      <c r="SG40" s="1" t="s">
        <v>0</v>
      </c>
      <c r="SH40" s="1" t="s">
        <v>0</v>
      </c>
      <c r="SI40" s="1" t="s">
        <v>0</v>
      </c>
      <c r="SJ40" s="1" t="s">
        <v>0</v>
      </c>
      <c r="SK40" s="1" t="s">
        <v>0</v>
      </c>
      <c r="SL40" s="1" t="s">
        <v>0</v>
      </c>
      <c r="SM40" s="1" t="s">
        <v>0</v>
      </c>
      <c r="SN40" s="1" t="s">
        <v>0</v>
      </c>
      <c r="SO40" s="1" t="s">
        <v>0</v>
      </c>
      <c r="SP40" s="1" t="s">
        <v>0</v>
      </c>
      <c r="SQ40" s="1" t="s">
        <v>0</v>
      </c>
      <c r="SR40" s="1" t="s">
        <v>0</v>
      </c>
      <c r="SS40" s="1" t="s">
        <v>0</v>
      </c>
      <c r="ST40" s="1" t="s">
        <v>0</v>
      </c>
      <c r="SU40" s="1" t="s">
        <v>0</v>
      </c>
      <c r="SV40" s="1" t="s">
        <v>0</v>
      </c>
      <c r="SW40" s="1" t="s">
        <v>0</v>
      </c>
      <c r="SX40" s="1" t="s">
        <v>0</v>
      </c>
      <c r="SY40" s="1" t="s">
        <v>0</v>
      </c>
      <c r="SZ40" s="1" t="s">
        <v>0</v>
      </c>
      <c r="TA40" s="1" t="s">
        <v>0</v>
      </c>
      <c r="TB40" s="1" t="s">
        <v>0</v>
      </c>
      <c r="TC40" s="1" t="s">
        <v>0</v>
      </c>
      <c r="TD40" s="1" t="s">
        <v>0</v>
      </c>
      <c r="TE40" s="1" t="s">
        <v>0</v>
      </c>
      <c r="TF40" s="1" t="s">
        <v>0</v>
      </c>
      <c r="TG40" s="1" t="s">
        <v>0</v>
      </c>
      <c r="TH40" s="1" t="s">
        <v>0</v>
      </c>
      <c r="TI40" s="1" t="s">
        <v>0</v>
      </c>
      <c r="TJ40" s="1" t="s">
        <v>0</v>
      </c>
      <c r="TK40" s="1" t="s">
        <v>0</v>
      </c>
      <c r="TL40" s="1" t="s">
        <v>0</v>
      </c>
      <c r="TM40" s="1" t="s">
        <v>0</v>
      </c>
      <c r="TN40" s="1" t="s">
        <v>0</v>
      </c>
      <c r="TO40" s="1" t="s">
        <v>0</v>
      </c>
      <c r="TP40" s="1" t="s">
        <v>0</v>
      </c>
      <c r="TQ40" s="1" t="s">
        <v>0</v>
      </c>
      <c r="TR40" s="1" t="s">
        <v>0</v>
      </c>
      <c r="TS40" s="1" t="s">
        <v>0</v>
      </c>
      <c r="TT40" s="1" t="s">
        <v>0</v>
      </c>
      <c r="TU40" s="1" t="s">
        <v>0</v>
      </c>
      <c r="TV40" s="1" t="s">
        <v>0</v>
      </c>
      <c r="TW40" s="1" t="s">
        <v>0</v>
      </c>
      <c r="TX40" s="1" t="s">
        <v>0</v>
      </c>
      <c r="TY40" s="1" t="s">
        <v>0</v>
      </c>
      <c r="TZ40" s="1" t="s">
        <v>0</v>
      </c>
      <c r="UA40" s="1" t="s">
        <v>0</v>
      </c>
      <c r="UB40" s="1" t="s">
        <v>0</v>
      </c>
      <c r="UC40" s="1" t="s">
        <v>0</v>
      </c>
      <c r="UD40" s="1" t="s">
        <v>0</v>
      </c>
      <c r="UE40" s="1" t="s">
        <v>0</v>
      </c>
      <c r="UF40" s="1" t="s">
        <v>0</v>
      </c>
      <c r="UG40" s="1" t="s">
        <v>0</v>
      </c>
      <c r="UH40" s="1" t="s">
        <v>0</v>
      </c>
      <c r="UI40" s="1" t="s">
        <v>0</v>
      </c>
      <c r="UJ40" s="1" t="s">
        <v>0</v>
      </c>
      <c r="UK40" s="1" t="s">
        <v>0</v>
      </c>
      <c r="UL40" s="1" t="s">
        <v>0</v>
      </c>
      <c r="UM40" s="1" t="s">
        <v>0</v>
      </c>
      <c r="UN40" s="1" t="s">
        <v>0</v>
      </c>
      <c r="UO40" s="1" t="s">
        <v>0</v>
      </c>
      <c r="UP40" s="1" t="s">
        <v>0</v>
      </c>
      <c r="UQ40" s="1" t="s">
        <v>0</v>
      </c>
    </row>
    <row r="41" spans="1:563" x14ac:dyDescent="0.25">
      <c r="A41" s="1" t="s">
        <v>1656</v>
      </c>
      <c r="B41" s="1" t="s">
        <v>198</v>
      </c>
      <c r="C41" s="1" t="s">
        <v>199</v>
      </c>
      <c r="D41" s="25">
        <v>23069059.688502301</v>
      </c>
      <c r="E41" s="25">
        <v>45419095.068891197</v>
      </c>
      <c r="F41" s="25">
        <v>36409817.490360104</v>
      </c>
      <c r="G41" s="25">
        <v>87383707.5071477</v>
      </c>
      <c r="H41" s="25">
        <v>24919750.452681601</v>
      </c>
      <c r="I41" s="25">
        <v>25048497.557602301</v>
      </c>
      <c r="J41" s="25">
        <v>69011515.704615504</v>
      </c>
      <c r="K41" s="25">
        <v>64979882.137494303</v>
      </c>
      <c r="L41" s="25">
        <v>83998554.485066503</v>
      </c>
      <c r="M41" s="25">
        <v>29105688.3991112</v>
      </c>
      <c r="N41" s="1">
        <v>23019669.384395</v>
      </c>
      <c r="O41" s="1">
        <v>19579653.701381601</v>
      </c>
      <c r="P41" s="1">
        <v>26924149.7032132</v>
      </c>
      <c r="Q41" s="1">
        <v>22726324.123054899</v>
      </c>
      <c r="R41" s="1">
        <v>35709342.901896402</v>
      </c>
      <c r="S41" s="1">
        <v>38091599.027441703</v>
      </c>
      <c r="T41" s="1">
        <v>15073623.544435101</v>
      </c>
      <c r="U41" s="1">
        <v>23042734.8250576</v>
      </c>
      <c r="V41" s="1">
        <v>96872370.780486807</v>
      </c>
      <c r="W41" s="1">
        <v>33079057.7693303</v>
      </c>
      <c r="X41" s="1">
        <v>10673812.910377201</v>
      </c>
      <c r="Y41" s="1">
        <v>24890084.444216199</v>
      </c>
      <c r="Z41" s="1">
        <v>14500946.7200514</v>
      </c>
      <c r="AA41" s="1">
        <v>17482972.068916298</v>
      </c>
      <c r="AB41" s="1">
        <v>22907355.709171701</v>
      </c>
      <c r="AC41" s="1">
        <v>14970337.7854027</v>
      </c>
      <c r="AD41" s="1">
        <v>18907614.431078199</v>
      </c>
      <c r="AE41" s="1">
        <v>43148617.929156199</v>
      </c>
      <c r="AF41" s="1">
        <v>92786117.0413118</v>
      </c>
      <c r="AG41" s="1">
        <v>9246190.6083240509</v>
      </c>
      <c r="AH41" s="1">
        <v>24095754.7271295</v>
      </c>
      <c r="AI41" s="1">
        <v>23920860.132281799</v>
      </c>
      <c r="AJ41" s="1">
        <v>97828039.152788505</v>
      </c>
      <c r="AK41" s="1">
        <v>9945651.1907638703</v>
      </c>
      <c r="AL41" s="1">
        <v>25681888.351004999</v>
      </c>
      <c r="AM41" s="1">
        <v>20908813.463952001</v>
      </c>
      <c r="AN41" s="1">
        <v>65489434.167365499</v>
      </c>
      <c r="AO41" s="1">
        <v>55879861.972944401</v>
      </c>
      <c r="AP41" s="1">
        <v>10841323.9293338</v>
      </c>
      <c r="AQ41" s="1">
        <v>46054981.641939297</v>
      </c>
      <c r="AR41" s="1">
        <v>14882872.430457</v>
      </c>
      <c r="AS41" s="1">
        <v>42208542.723108098</v>
      </c>
      <c r="AT41" s="1">
        <v>55305325.986836702</v>
      </c>
      <c r="AU41" s="1">
        <v>18786369.351069</v>
      </c>
      <c r="AV41" s="1">
        <v>20447117.8514135</v>
      </c>
      <c r="AW41" s="1">
        <v>9267353.8277715892</v>
      </c>
      <c r="AX41" s="1">
        <v>18350808.447520699</v>
      </c>
      <c r="AY41" s="1">
        <v>15966262.492513699</v>
      </c>
      <c r="AZ41" s="1">
        <v>31195133.0204021</v>
      </c>
      <c r="BA41" s="1">
        <v>19791335.134512998</v>
      </c>
      <c r="BB41" s="1">
        <v>62138644.691767797</v>
      </c>
      <c r="BC41" s="1">
        <v>19212330.4402298</v>
      </c>
      <c r="BD41" s="1">
        <v>31641145.792189799</v>
      </c>
      <c r="BE41" s="1">
        <v>11950034.653995801</v>
      </c>
      <c r="BF41" s="1">
        <v>18403075.796314601</v>
      </c>
      <c r="BG41" s="1">
        <v>7680626.5471738204</v>
      </c>
      <c r="BH41" s="1">
        <v>20454322.2248879</v>
      </c>
      <c r="BI41" s="1">
        <v>12742651.171432801</v>
      </c>
      <c r="BJ41" s="1">
        <v>28998929.0507988</v>
      </c>
      <c r="BK41" s="1">
        <v>21914749.117192298</v>
      </c>
      <c r="BL41" s="1">
        <v>37717729.744176403</v>
      </c>
      <c r="BM41" s="1">
        <v>49537104.005472697</v>
      </c>
      <c r="BN41" s="1">
        <v>9087820.6873513106</v>
      </c>
      <c r="BO41" s="1">
        <v>21434688.633239001</v>
      </c>
      <c r="BP41" s="1">
        <v>11853738.3147827</v>
      </c>
      <c r="BQ41" s="1">
        <v>26880267.1639283</v>
      </c>
      <c r="BR41" s="1">
        <v>13699914.425641101</v>
      </c>
      <c r="BS41" s="1">
        <v>43948766.488815397</v>
      </c>
      <c r="BT41" s="1">
        <v>24284133.572023299</v>
      </c>
      <c r="BU41" s="1">
        <v>23062680.808117099</v>
      </c>
      <c r="BV41" s="1">
        <v>19675732.118399501</v>
      </c>
      <c r="BW41" s="1">
        <v>21804960.943780899</v>
      </c>
      <c r="BX41" s="1">
        <v>80714748.877277195</v>
      </c>
      <c r="BY41" s="1">
        <v>17517791.220634501</v>
      </c>
      <c r="BZ41" s="1">
        <v>15790767.132090701</v>
      </c>
      <c r="CA41" s="1">
        <v>56347298.465847403</v>
      </c>
      <c r="CB41" s="1">
        <v>24685902.191151701</v>
      </c>
      <c r="CC41" s="1">
        <v>10994719.4955655</v>
      </c>
      <c r="CD41" s="1">
        <v>16023294.2667406</v>
      </c>
      <c r="CE41" s="1">
        <v>9812034.06777687</v>
      </c>
      <c r="CF41" s="1">
        <v>51412705.094097003</v>
      </c>
      <c r="CG41" s="1">
        <v>15938584.804336799</v>
      </c>
      <c r="CH41" s="1">
        <v>21263547.0533057</v>
      </c>
      <c r="CI41" s="1">
        <v>13802868.8444294</v>
      </c>
      <c r="CJ41" s="1">
        <v>53508567.987417303</v>
      </c>
      <c r="CK41" s="1">
        <v>6122523.2006200999</v>
      </c>
      <c r="CL41" s="1">
        <v>18441087.173774101</v>
      </c>
      <c r="CM41" s="1">
        <v>26360081.675089501</v>
      </c>
      <c r="CN41" s="1">
        <v>26380291.384222899</v>
      </c>
      <c r="CO41" s="1">
        <v>15918911.387169201</v>
      </c>
      <c r="CP41" s="1">
        <v>27103538.2617779</v>
      </c>
      <c r="CQ41" s="1">
        <v>27579858.2197087</v>
      </c>
      <c r="CR41" s="1">
        <v>31055206.9958819</v>
      </c>
      <c r="CS41" s="1">
        <v>25112259.810330998</v>
      </c>
      <c r="CT41" s="1">
        <v>25099961.1522258</v>
      </c>
      <c r="CU41" s="1">
        <v>10234202.997854199</v>
      </c>
      <c r="CV41" s="1">
        <v>16474236.0498526</v>
      </c>
      <c r="CW41" s="1">
        <v>17708340.401298799</v>
      </c>
      <c r="CX41" s="1">
        <v>14955395.162374699</v>
      </c>
      <c r="CY41" s="1">
        <v>83281154.0371124</v>
      </c>
      <c r="CZ41" s="1">
        <v>27329785.705659099</v>
      </c>
      <c r="DA41" s="1">
        <v>36798224.378109299</v>
      </c>
      <c r="DB41" s="1">
        <v>10356871.8714776</v>
      </c>
      <c r="DC41" s="1">
        <v>23545180.079796199</v>
      </c>
      <c r="DD41" s="1">
        <v>11360763.9739732</v>
      </c>
      <c r="DE41" s="1">
        <v>52597757.453893296</v>
      </c>
      <c r="DF41" s="1">
        <v>11723530.578994799</v>
      </c>
      <c r="DG41" s="1">
        <v>11139376.1985528</v>
      </c>
      <c r="DH41" s="1">
        <v>26790294.0313356</v>
      </c>
      <c r="DI41" s="1">
        <v>27471449.391408801</v>
      </c>
      <c r="DJ41" s="1">
        <v>13940257.288827701</v>
      </c>
      <c r="DK41" s="1">
        <v>20580205.576622002</v>
      </c>
      <c r="DL41" s="1">
        <v>7852240.29452933</v>
      </c>
      <c r="DM41" s="1">
        <v>17264961.484254401</v>
      </c>
      <c r="DN41" s="1">
        <v>13035174.434577901</v>
      </c>
      <c r="DO41" s="1">
        <v>27710310.3551584</v>
      </c>
      <c r="DP41" s="1">
        <v>19554915.7518203</v>
      </c>
      <c r="DQ41" s="1">
        <v>7988987.3941034097</v>
      </c>
      <c r="DR41" s="1">
        <v>39287053.187606499</v>
      </c>
      <c r="DS41" s="1">
        <v>19586210.767158002</v>
      </c>
      <c r="DT41" s="1">
        <v>7609919.1795659298</v>
      </c>
      <c r="DU41" s="1">
        <v>28418444.438346501</v>
      </c>
      <c r="DV41" s="1">
        <v>45150526.439434998</v>
      </c>
      <c r="DW41" s="1">
        <v>16330316.371668501</v>
      </c>
      <c r="DX41" s="1">
        <v>12644302.602456501</v>
      </c>
      <c r="DY41" s="1">
        <v>55508081.708288699</v>
      </c>
      <c r="DZ41" s="1">
        <v>26294517.771824401</v>
      </c>
      <c r="EA41" s="1">
        <v>18220550.1175735</v>
      </c>
      <c r="EB41" s="1">
        <v>20786437.941643599</v>
      </c>
      <c r="EC41" s="1">
        <v>14752238.5011092</v>
      </c>
      <c r="ED41" s="1">
        <v>24202434.880557701</v>
      </c>
      <c r="EE41" s="1">
        <v>25451828.115155399</v>
      </c>
      <c r="EF41" s="1">
        <v>15710639.933781199</v>
      </c>
      <c r="EG41" s="1">
        <v>12026225.3297993</v>
      </c>
      <c r="EH41" s="1">
        <v>18478036.361252502</v>
      </c>
      <c r="EI41" s="1">
        <v>35061641.2934976</v>
      </c>
      <c r="EJ41" s="1">
        <v>14657889.336870801</v>
      </c>
      <c r="EK41" s="1">
        <v>63858541.241883799</v>
      </c>
      <c r="EL41" s="1">
        <v>54389682.9944456</v>
      </c>
      <c r="EM41" s="1">
        <v>21161707.5259514</v>
      </c>
      <c r="EN41" s="1">
        <v>27576334.935688801</v>
      </c>
      <c r="EO41" s="1">
        <v>14116469.8472098</v>
      </c>
      <c r="EP41" s="1">
        <v>25329699.378607001</v>
      </c>
      <c r="EQ41" s="1">
        <v>6604845.63514008</v>
      </c>
      <c r="ER41" s="1">
        <v>7227541.5641627302</v>
      </c>
      <c r="ES41" s="1">
        <v>6763816.5011836896</v>
      </c>
      <c r="ET41" s="1">
        <v>40993226.991346598</v>
      </c>
      <c r="EU41" s="1">
        <v>11043397.215156101</v>
      </c>
      <c r="EV41" s="1">
        <v>11433983.0919486</v>
      </c>
      <c r="EW41" s="1">
        <v>6841370.7349349102</v>
      </c>
      <c r="EX41" s="1">
        <v>42438406.581776097</v>
      </c>
      <c r="EY41" s="1">
        <v>64626994.969955102</v>
      </c>
      <c r="EZ41" s="1">
        <v>27188723.9732274</v>
      </c>
      <c r="FA41" s="1">
        <v>34288105.547992297</v>
      </c>
      <c r="FB41" s="1">
        <v>5452792.0497580003</v>
      </c>
      <c r="FC41" s="1">
        <v>44395933.130519703</v>
      </c>
      <c r="FD41" s="1">
        <v>10245258.400234601</v>
      </c>
      <c r="FE41" s="1">
        <v>17895188.305648401</v>
      </c>
      <c r="FF41" s="1">
        <v>15888948.593733599</v>
      </c>
      <c r="FG41" s="1">
        <v>13083517.4930564</v>
      </c>
      <c r="FH41" s="1">
        <v>27972784.476853602</v>
      </c>
      <c r="FI41" s="1">
        <v>27292745.937309701</v>
      </c>
      <c r="FJ41" s="1">
        <v>31623769.702677999</v>
      </c>
      <c r="FK41" s="1">
        <v>37068548.647399902</v>
      </c>
      <c r="FL41" s="1">
        <v>15080534.810238101</v>
      </c>
      <c r="FM41" s="1">
        <v>34532540.977413401</v>
      </c>
      <c r="FN41" s="1">
        <v>11680035.3603577</v>
      </c>
      <c r="FO41" s="1">
        <v>18326980.041413099</v>
      </c>
      <c r="FP41" s="1">
        <v>31760663.880270299</v>
      </c>
      <c r="FQ41" s="1">
        <v>34548279.839063197</v>
      </c>
      <c r="FR41" s="1">
        <v>8693585.5644487403</v>
      </c>
      <c r="FS41" s="1">
        <v>10821082.0639676</v>
      </c>
      <c r="FT41" s="1">
        <v>22302017.359906301</v>
      </c>
      <c r="FU41" s="1">
        <v>23722058.654224399</v>
      </c>
      <c r="FV41" s="1">
        <v>10924440.7536394</v>
      </c>
      <c r="FW41" s="1">
        <v>37494206.356023602</v>
      </c>
      <c r="FX41" s="1">
        <v>26687470.544144701</v>
      </c>
      <c r="FY41" s="1">
        <v>40977953.479181401</v>
      </c>
      <c r="FZ41" s="1">
        <v>8170740.9663199596</v>
      </c>
      <c r="GA41" s="1">
        <v>38701691.084475003</v>
      </c>
      <c r="GB41" s="1">
        <v>12280058.760248199</v>
      </c>
      <c r="GC41" s="1">
        <v>16760756.510670699</v>
      </c>
      <c r="GD41" s="1">
        <v>45674706.224320598</v>
      </c>
      <c r="GE41" s="1">
        <v>20555802.180658098</v>
      </c>
      <c r="GF41" s="1">
        <v>50978465.226406597</v>
      </c>
      <c r="GG41" s="1">
        <v>14532476.1359153</v>
      </c>
      <c r="GH41" s="1">
        <v>11406889.549895599</v>
      </c>
      <c r="GI41" s="1">
        <v>23175455.0096737</v>
      </c>
      <c r="GJ41" s="1">
        <v>16419918.390492</v>
      </c>
      <c r="GK41" s="1">
        <v>14937586.909945</v>
      </c>
      <c r="GL41" s="1">
        <v>12897247.4059944</v>
      </c>
      <c r="GM41" s="1">
        <v>11986343.416775299</v>
      </c>
      <c r="GN41" s="1">
        <v>7956048.96688959</v>
      </c>
      <c r="GO41" s="1">
        <v>19991440.372589499</v>
      </c>
      <c r="GP41" s="1">
        <v>12394448.393808899</v>
      </c>
      <c r="GQ41" s="1">
        <v>11902664.802546101</v>
      </c>
      <c r="GR41" s="1">
        <v>25200364.0436421</v>
      </c>
      <c r="GS41" s="1">
        <v>12394258.733515101</v>
      </c>
      <c r="GT41" s="1">
        <v>5318513.8173825098</v>
      </c>
      <c r="GU41" s="1">
        <v>50592812.328124098</v>
      </c>
      <c r="GV41" s="1">
        <v>29550471.807309199</v>
      </c>
      <c r="GW41" s="1">
        <v>19231100.815905798</v>
      </c>
      <c r="GX41" s="1">
        <v>13754698.6575264</v>
      </c>
      <c r="GY41" s="1">
        <v>24239565.994871601</v>
      </c>
      <c r="GZ41" s="1">
        <v>20330015.481340598</v>
      </c>
      <c r="HA41" s="1">
        <v>49920981.203151003</v>
      </c>
      <c r="HB41" s="1">
        <v>27240413.561977699</v>
      </c>
      <c r="HC41" s="1">
        <v>6203259.9013186302</v>
      </c>
      <c r="HD41" s="1">
        <v>13708201.7854029</v>
      </c>
      <c r="HE41" s="1">
        <v>10622821.9027601</v>
      </c>
      <c r="HF41" s="1">
        <v>18248066.4073193</v>
      </c>
      <c r="HG41" s="1">
        <v>40505873.620038196</v>
      </c>
      <c r="HH41" s="1">
        <v>20319734.367534399</v>
      </c>
      <c r="HI41" s="1">
        <v>17934346.926057599</v>
      </c>
      <c r="HJ41" s="1">
        <v>20659365.160213601</v>
      </c>
      <c r="HK41" s="1">
        <v>8861301.2654482797</v>
      </c>
      <c r="HL41" s="1">
        <v>13604473.1284003</v>
      </c>
      <c r="HM41" s="1">
        <v>16974619.831315901</v>
      </c>
      <c r="HN41" s="1">
        <v>17003299.952836901</v>
      </c>
      <c r="HO41" s="1">
        <v>8914309.7403637208</v>
      </c>
      <c r="HP41" s="1">
        <v>20659236.5188247</v>
      </c>
      <c r="HQ41" s="1">
        <v>8679410.9988601208</v>
      </c>
      <c r="HR41" s="1">
        <v>13891931.4281066</v>
      </c>
      <c r="HS41" s="1">
        <v>26055061.127497699</v>
      </c>
      <c r="HT41" s="1">
        <v>35096212.743569501</v>
      </c>
      <c r="HU41" s="1">
        <v>18390259.210522398</v>
      </c>
      <c r="HV41" s="1">
        <v>34501201.438922003</v>
      </c>
      <c r="HW41" s="1">
        <v>26169156.9180164</v>
      </c>
      <c r="HX41" s="1">
        <v>63009214.434607998</v>
      </c>
      <c r="HY41" s="1">
        <v>47703467.494096003</v>
      </c>
      <c r="HZ41" s="1">
        <v>7930268.5851627896</v>
      </c>
      <c r="IA41" s="1">
        <v>15259612.5051804</v>
      </c>
      <c r="IB41" s="1">
        <v>12343850.736888399</v>
      </c>
      <c r="IC41" s="1">
        <v>16706172.010418501</v>
      </c>
      <c r="ID41" s="1">
        <v>10685722.4073573</v>
      </c>
      <c r="IE41" s="1">
        <v>33397773.862866301</v>
      </c>
      <c r="IF41" s="1">
        <v>45066355.423759103</v>
      </c>
      <c r="IG41" s="1">
        <v>13872723.185906099</v>
      </c>
      <c r="IH41" s="1">
        <v>8835969.8394316193</v>
      </c>
      <c r="II41" s="1">
        <v>13344601.236439001</v>
      </c>
      <c r="IJ41" s="1">
        <v>18380690.125037201</v>
      </c>
      <c r="IK41" s="1">
        <v>13271820.2598566</v>
      </c>
      <c r="IL41" s="1">
        <v>51669119.768666998</v>
      </c>
      <c r="IM41" s="1">
        <v>10920608.461261701</v>
      </c>
      <c r="IN41" s="1">
        <v>11381796.359820399</v>
      </c>
      <c r="IO41" s="1">
        <v>11594861.733436899</v>
      </c>
      <c r="IP41" s="1">
        <v>8816142.2058858108</v>
      </c>
      <c r="IQ41" s="1">
        <v>16767864.9610327</v>
      </c>
      <c r="IR41" s="1">
        <v>43499335.773064204</v>
      </c>
      <c r="IS41" s="1">
        <v>6009249.2274713796</v>
      </c>
      <c r="IT41" s="1">
        <v>30953431.230239</v>
      </c>
      <c r="IU41" s="1">
        <v>17133102.862681001</v>
      </c>
      <c r="IV41" s="1">
        <v>42015185.333149701</v>
      </c>
      <c r="IW41" s="1">
        <v>17121308.072860401</v>
      </c>
      <c r="IX41" s="1">
        <v>18192257.991683599</v>
      </c>
      <c r="IY41" s="1">
        <v>17319363.449680001</v>
      </c>
      <c r="IZ41" s="1">
        <v>13153521.2402595</v>
      </c>
      <c r="JA41" s="1">
        <v>34866991.270592101</v>
      </c>
      <c r="JB41" s="1">
        <v>35747686.301420599</v>
      </c>
      <c r="JC41" s="1">
        <v>6092948.9668158796</v>
      </c>
      <c r="JD41" s="1">
        <v>11185890.134656601</v>
      </c>
      <c r="JE41" s="1">
        <v>40581647.349999897</v>
      </c>
      <c r="JF41" s="1">
        <v>42736226.936381802</v>
      </c>
      <c r="JG41" s="1">
        <v>24632719.145519201</v>
      </c>
      <c r="JH41" s="1">
        <v>22713407.5168676</v>
      </c>
      <c r="JI41" s="1">
        <v>31088589.548016999</v>
      </c>
      <c r="JJ41" s="1">
        <v>31272692.648338001</v>
      </c>
      <c r="JK41" s="1">
        <v>11434680.4415088</v>
      </c>
      <c r="JL41" s="1">
        <v>7189049.80684218</v>
      </c>
      <c r="JM41" s="1">
        <v>42574203.161363102</v>
      </c>
      <c r="JN41" s="1">
        <v>21523013.796831202</v>
      </c>
      <c r="JO41" s="1">
        <v>28367503.0352793</v>
      </c>
      <c r="JP41" s="1">
        <v>21741616.234713499</v>
      </c>
      <c r="JQ41" s="1">
        <v>17633709.131723698</v>
      </c>
      <c r="JR41" s="1">
        <v>17314253.056867901</v>
      </c>
      <c r="JS41" s="1">
        <v>13418560.759483499</v>
      </c>
      <c r="JT41" s="1">
        <v>24349365.833385099</v>
      </c>
      <c r="JU41" s="1">
        <v>36058453.570678897</v>
      </c>
      <c r="JV41" s="1">
        <v>13463070.2292393</v>
      </c>
      <c r="JW41" s="1">
        <v>14896718.7310332</v>
      </c>
      <c r="JX41" s="1">
        <v>46324649.1889522</v>
      </c>
      <c r="JY41" s="1">
        <v>75899259.491411299</v>
      </c>
      <c r="JZ41" s="1">
        <v>32045884.413472999</v>
      </c>
      <c r="KA41" s="1">
        <v>4707723.78491983</v>
      </c>
      <c r="KB41" s="1">
        <v>9871693.5353181306</v>
      </c>
      <c r="KC41" s="1">
        <v>44362167.172835901</v>
      </c>
      <c r="KD41" s="1">
        <v>7289374.9023062401</v>
      </c>
      <c r="KE41" s="1">
        <v>33220301.3843977</v>
      </c>
      <c r="KF41" s="1">
        <v>18456879.633493401</v>
      </c>
      <c r="KG41" s="1">
        <v>29094172.9285951</v>
      </c>
      <c r="KH41" s="1">
        <v>26986202.717637699</v>
      </c>
      <c r="KI41" s="1">
        <v>26775893.115494002</v>
      </c>
      <c r="KJ41" s="1">
        <v>27816576.174982298</v>
      </c>
      <c r="KK41" s="1">
        <v>9267942.7091347296</v>
      </c>
      <c r="KL41" s="1">
        <v>48706593.098792799</v>
      </c>
      <c r="KM41" s="1">
        <v>27385729.617641602</v>
      </c>
      <c r="KN41" s="1">
        <v>21108979.582360301</v>
      </c>
      <c r="KO41" s="1">
        <v>44109805.980697699</v>
      </c>
      <c r="KP41" s="1">
        <v>12833740.930112399</v>
      </c>
      <c r="KQ41" s="1">
        <v>8633197.4568524491</v>
      </c>
      <c r="KR41" s="1">
        <v>21030207.884254798</v>
      </c>
      <c r="KS41" s="1">
        <v>5265017.7650706498</v>
      </c>
      <c r="KT41" s="1">
        <v>16096493.418860599</v>
      </c>
      <c r="KU41" s="1">
        <v>27091069.841433201</v>
      </c>
      <c r="KV41" s="1">
        <v>67223966.724211499</v>
      </c>
      <c r="KW41" s="1">
        <v>12736249.5945714</v>
      </c>
      <c r="KX41" s="1">
        <v>10123554.1360911</v>
      </c>
      <c r="KY41" s="1">
        <v>46695069.716418497</v>
      </c>
      <c r="KZ41" s="1">
        <v>9801804.2869326603</v>
      </c>
      <c r="LA41" s="1">
        <v>7647823.3513148203</v>
      </c>
      <c r="LB41" s="1">
        <v>11150439.574570199</v>
      </c>
      <c r="LC41" s="1">
        <v>31133943.9137895</v>
      </c>
      <c r="LD41" s="1">
        <v>25482039.576887898</v>
      </c>
      <c r="LE41" s="1">
        <v>22451043.155852001</v>
      </c>
      <c r="LF41" s="1">
        <v>37881667.693484902</v>
      </c>
      <c r="LG41" s="1">
        <v>6879868.4620823804</v>
      </c>
      <c r="LH41" s="1">
        <v>38411011.7338387</v>
      </c>
      <c r="LI41" s="1">
        <v>5757131.2235089503</v>
      </c>
      <c r="LJ41" s="1">
        <v>9553060.5966232996</v>
      </c>
      <c r="LK41" s="1">
        <v>25775595.987691998</v>
      </c>
      <c r="LL41" s="1">
        <v>57929867.497113697</v>
      </c>
      <c r="LM41" s="1">
        <v>68368028.348210797</v>
      </c>
      <c r="LN41" s="1">
        <v>53828903.541556299</v>
      </c>
      <c r="LO41" s="1">
        <v>14225129.740521301</v>
      </c>
      <c r="LP41" s="1">
        <v>19017727.0848925</v>
      </c>
      <c r="LQ41" s="1">
        <v>20454626.009124301</v>
      </c>
      <c r="LR41" s="1">
        <v>22739701.558474399</v>
      </c>
      <c r="LS41" s="1">
        <v>8033718.1263333103</v>
      </c>
      <c r="LT41" s="1">
        <v>29109802.559008799</v>
      </c>
      <c r="LU41" s="1">
        <v>41801721.583350502</v>
      </c>
      <c r="LV41" s="1">
        <v>15773416.019984299</v>
      </c>
      <c r="LW41" s="1">
        <v>4333519.61545109</v>
      </c>
      <c r="LX41" s="1">
        <v>15983924.6230461</v>
      </c>
      <c r="LY41" s="1">
        <v>17431684.8547794</v>
      </c>
      <c r="LZ41" s="1">
        <v>7690679.5274029104</v>
      </c>
      <c r="MA41" s="1">
        <v>48073019.065683</v>
      </c>
      <c r="MB41" s="1">
        <v>20257391.274179</v>
      </c>
      <c r="MC41" s="1">
        <v>88898934.545292497</v>
      </c>
      <c r="MD41" s="1">
        <v>8980363.5448561497</v>
      </c>
      <c r="ME41" s="1">
        <v>13809760.931960599</v>
      </c>
      <c r="MF41" s="1">
        <v>26395869.4623372</v>
      </c>
      <c r="MG41" s="1">
        <v>57574462.491387703</v>
      </c>
      <c r="MH41" s="1">
        <v>12050538.729288399</v>
      </c>
      <c r="MI41" s="1">
        <v>5873704.65528314</v>
      </c>
      <c r="MJ41" s="1">
        <v>7599310.7274500299</v>
      </c>
      <c r="MK41" s="1">
        <v>14203402.224294201</v>
      </c>
      <c r="ML41" s="1">
        <v>9060255.1122370604</v>
      </c>
      <c r="MM41" s="1">
        <v>14793619.368519399</v>
      </c>
      <c r="MN41" s="1">
        <v>28765434.631969001</v>
      </c>
      <c r="MO41" s="1">
        <v>6696792.53016508</v>
      </c>
      <c r="MP41" s="1">
        <v>9164214.3495919891</v>
      </c>
      <c r="MQ41" s="1">
        <v>6617082.0842138799</v>
      </c>
      <c r="MR41" s="1">
        <v>9395086.5261359997</v>
      </c>
      <c r="MS41" s="1">
        <v>35031210.973412998</v>
      </c>
      <c r="MT41" s="1">
        <v>11088339.1356682</v>
      </c>
      <c r="MU41" s="1">
        <v>25210887.9136067</v>
      </c>
      <c r="MV41" s="1">
        <v>7581435.5087820701</v>
      </c>
      <c r="MW41" s="1">
        <v>32107877.689915899</v>
      </c>
      <c r="MX41" s="1">
        <v>5652524.7467440898</v>
      </c>
      <c r="MY41" s="1">
        <v>23594140.077072401</v>
      </c>
      <c r="MZ41" s="1">
        <v>7952958.4195994297</v>
      </c>
      <c r="NA41" s="1">
        <v>31250097.960282501</v>
      </c>
      <c r="NB41" s="1">
        <v>55943880.057663701</v>
      </c>
      <c r="NC41" s="1">
        <v>40289055.909049198</v>
      </c>
      <c r="ND41" s="1">
        <v>10076526.115223899</v>
      </c>
      <c r="NE41" s="1">
        <v>14873986.0084833</v>
      </c>
      <c r="NF41" s="1">
        <v>10690394.5065105</v>
      </c>
      <c r="NG41" s="1">
        <v>19465648.838582601</v>
      </c>
      <c r="NH41" s="1">
        <v>9337975.4283879492</v>
      </c>
      <c r="NI41" s="1">
        <v>14317265.503226399</v>
      </c>
      <c r="NJ41" s="1">
        <v>17951504.616595302</v>
      </c>
      <c r="NK41" s="1">
        <v>5424577.9749932401</v>
      </c>
      <c r="NL41" s="1">
        <v>10458056.5074303</v>
      </c>
      <c r="NM41" s="1">
        <v>9474606.9995201901</v>
      </c>
      <c r="NN41" s="1">
        <v>16067342.633347999</v>
      </c>
      <c r="NO41" s="1">
        <v>19299150.279767901</v>
      </c>
      <c r="NP41" s="1">
        <v>22580281.887868699</v>
      </c>
      <c r="NQ41" s="1">
        <v>10452978.364884</v>
      </c>
      <c r="NR41" s="1">
        <v>6130607.5437433599</v>
      </c>
      <c r="NS41" s="1">
        <v>35392915.6280604</v>
      </c>
      <c r="NT41" s="1">
        <v>16766735.1865723</v>
      </c>
      <c r="NU41" s="1">
        <v>6390691.0283010304</v>
      </c>
      <c r="NV41" s="1">
        <v>33471933.4819557</v>
      </c>
      <c r="NW41" s="1">
        <v>12253154.3484626</v>
      </c>
      <c r="NX41" s="1">
        <v>38751005.4260526</v>
      </c>
      <c r="NY41" s="1">
        <v>17696330.065493099</v>
      </c>
      <c r="NZ41" s="1">
        <v>25715116.964370299</v>
      </c>
      <c r="OA41" s="1">
        <v>8989812.7014832292</v>
      </c>
      <c r="OB41" s="1">
        <v>23415619.0288302</v>
      </c>
      <c r="OC41" s="1">
        <v>6742420.2696114704</v>
      </c>
      <c r="OD41" s="1">
        <v>5042213.0329017201</v>
      </c>
      <c r="OE41" s="1">
        <v>6888306.8066057796</v>
      </c>
      <c r="OF41" s="1">
        <v>13858633.8031046</v>
      </c>
      <c r="OG41" s="1">
        <v>16256892.626441199</v>
      </c>
      <c r="OH41" s="1">
        <v>15539595.216349101</v>
      </c>
      <c r="OI41" s="1">
        <v>8326102.0645985799</v>
      </c>
      <c r="OJ41" s="1">
        <v>25456661.7825673</v>
      </c>
      <c r="OK41" s="1">
        <v>11419986.1694718</v>
      </c>
      <c r="OL41" s="1">
        <v>19380474.604115501</v>
      </c>
      <c r="OM41" s="1">
        <v>19051817.472714201</v>
      </c>
      <c r="ON41" s="1">
        <v>41367001.998153798</v>
      </c>
      <c r="OO41" s="1">
        <v>12895403.183001401</v>
      </c>
      <c r="OP41" s="1">
        <v>31579214.930918999</v>
      </c>
      <c r="OQ41" s="1">
        <v>16921288.875391498</v>
      </c>
      <c r="OR41" s="1">
        <v>9239493.1013549697</v>
      </c>
      <c r="OS41" s="1">
        <v>23524802.2736797</v>
      </c>
      <c r="OT41" s="1">
        <v>4173002.9040438901</v>
      </c>
      <c r="OU41" s="1">
        <v>8457959.5820905995</v>
      </c>
      <c r="OV41" s="1">
        <v>14359014.591357199</v>
      </c>
      <c r="OW41" s="1">
        <v>7318285.0736879604</v>
      </c>
      <c r="OX41" s="1">
        <v>7022573.2414162299</v>
      </c>
      <c r="OY41" s="1">
        <v>6597211.8133880896</v>
      </c>
      <c r="OZ41" s="1">
        <v>7102121.3446073504</v>
      </c>
      <c r="PA41" s="1">
        <v>21547167.997866299</v>
      </c>
      <c r="PB41" s="1">
        <v>5724495.5614059698</v>
      </c>
      <c r="PC41" s="1">
        <v>13777284.5081663</v>
      </c>
      <c r="PD41" s="1">
        <v>45461721.352827802</v>
      </c>
      <c r="PE41" s="1">
        <v>25654367.2983591</v>
      </c>
      <c r="PF41" s="1">
        <v>27969282.3555866</v>
      </c>
      <c r="PG41" s="1">
        <v>22149670.295544799</v>
      </c>
      <c r="PH41" s="1">
        <v>19552482.433857601</v>
      </c>
      <c r="PI41" s="1">
        <v>37677693.424901299</v>
      </c>
      <c r="PJ41" s="1">
        <v>63207542.983797602</v>
      </c>
      <c r="PK41" s="1">
        <v>18397874.448153999</v>
      </c>
      <c r="PL41" s="1">
        <v>3985838.85434685</v>
      </c>
      <c r="PM41" s="1">
        <v>6930688.7885492695</v>
      </c>
      <c r="PN41" s="1">
        <v>19105019.673110299</v>
      </c>
      <c r="PO41" s="1">
        <v>8335163.2589815296</v>
      </c>
      <c r="PP41" s="1">
        <v>7082676.2355773496</v>
      </c>
      <c r="PQ41" s="1">
        <v>11501217.1558125</v>
      </c>
      <c r="PR41" s="1">
        <v>48464147.0673986</v>
      </c>
      <c r="PS41" s="1">
        <v>35028616.094958097</v>
      </c>
      <c r="PT41" s="1">
        <v>7127898.28671051</v>
      </c>
      <c r="PU41" s="1">
        <v>6001076.59982251</v>
      </c>
      <c r="PV41" s="1">
        <v>7223331.08012232</v>
      </c>
      <c r="PW41" s="1">
        <v>15853027.130034899</v>
      </c>
      <c r="PX41" s="1">
        <v>20323874.2739494</v>
      </c>
      <c r="PY41" s="1">
        <v>11617806.885981601</v>
      </c>
      <c r="PZ41" s="1">
        <v>30171198.363385499</v>
      </c>
      <c r="QA41" s="1">
        <v>11522345.757206701</v>
      </c>
      <c r="QB41" s="1">
        <v>32503831.8873473</v>
      </c>
      <c r="QC41" s="1">
        <v>30121605.902135</v>
      </c>
      <c r="QD41" s="1">
        <v>10546394.869790699</v>
      </c>
      <c r="QE41" s="1">
        <v>24888321.6401898</v>
      </c>
      <c r="QF41" s="1">
        <v>17563878.670084599</v>
      </c>
      <c r="QG41" s="1">
        <v>7368115.8731923904</v>
      </c>
      <c r="QH41" s="1">
        <v>6198527.9941049097</v>
      </c>
      <c r="QI41" s="1">
        <v>17342512.300142601</v>
      </c>
      <c r="QJ41" s="1">
        <v>12284178.0408304</v>
      </c>
      <c r="QK41" s="1">
        <v>7005607.0860958202</v>
      </c>
      <c r="QL41" s="1">
        <v>13762571.8033239</v>
      </c>
      <c r="QM41" s="1">
        <v>64314668.483753502</v>
      </c>
      <c r="QN41" s="1">
        <v>13375792.7920675</v>
      </c>
      <c r="QO41" s="1">
        <v>7906021.9378875997</v>
      </c>
      <c r="QP41" s="1">
        <v>25890843.661429301</v>
      </c>
      <c r="QQ41" s="1">
        <v>12456318.965200599</v>
      </c>
      <c r="QR41" s="1">
        <v>45624097.446112797</v>
      </c>
      <c r="QS41" s="1">
        <v>9371986.4142277502</v>
      </c>
      <c r="QT41" s="1">
        <v>9527493.57763182</v>
      </c>
      <c r="QU41" s="1">
        <v>8519478.3719998393</v>
      </c>
      <c r="QV41" s="1">
        <v>9176226.0110608991</v>
      </c>
      <c r="QW41" s="1">
        <v>3661738.65276937</v>
      </c>
      <c r="QX41" s="1">
        <v>4788698.2117100004</v>
      </c>
      <c r="QY41" s="1">
        <v>30482085.649423201</v>
      </c>
      <c r="QZ41" s="1">
        <v>41172867.568497904</v>
      </c>
      <c r="RA41" s="1">
        <v>5761709.0931888102</v>
      </c>
      <c r="RB41" s="1">
        <v>8768854.4239554293</v>
      </c>
      <c r="RC41" s="1">
        <v>7772753.0573073803</v>
      </c>
      <c r="RD41" s="1">
        <v>9333145.5199433807</v>
      </c>
      <c r="RE41" s="1">
        <v>9253465.9948968999</v>
      </c>
      <c r="RF41" s="1">
        <v>12684800.292757399</v>
      </c>
      <c r="RG41" s="1">
        <v>5033288.7350655701</v>
      </c>
      <c r="RH41" s="1">
        <v>4316041.9423546204</v>
      </c>
      <c r="RI41" s="1">
        <v>11821075.1283415</v>
      </c>
      <c r="RJ41" s="1">
        <v>40937943.557538398</v>
      </c>
      <c r="RK41" s="1">
        <v>26206810.558516499</v>
      </c>
      <c r="RL41" s="1">
        <v>27188092.808285601</v>
      </c>
      <c r="RM41" s="1">
        <v>7927707.6278118799</v>
      </c>
      <c r="RN41" s="1">
        <v>29534877.368066698</v>
      </c>
      <c r="RO41" s="1">
        <v>25912211.0003681</v>
      </c>
      <c r="RP41" s="1">
        <v>4636356.3256915901</v>
      </c>
      <c r="RQ41" s="1">
        <v>7051632.2147172904</v>
      </c>
      <c r="RR41" s="1">
        <v>13469771.833972801</v>
      </c>
      <c r="RS41" s="1">
        <v>6727902.1458143797</v>
      </c>
      <c r="RT41" s="1">
        <v>14032568.8209005</v>
      </c>
      <c r="RU41" s="1">
        <v>16169450.4647584</v>
      </c>
      <c r="RV41" s="1">
        <v>50927771.218504101</v>
      </c>
      <c r="RW41" s="1">
        <v>23337115.709298</v>
      </c>
      <c r="RX41" s="1">
        <v>10412565.990028</v>
      </c>
      <c r="RY41" s="1">
        <v>7233850.8100596098</v>
      </c>
      <c r="RZ41" s="1">
        <v>5142604.1477908902</v>
      </c>
      <c r="SA41" s="1">
        <v>32645403.781667199</v>
      </c>
      <c r="SB41" s="1">
        <v>5758930.7022079099</v>
      </c>
      <c r="SC41" s="1">
        <v>12695485.6220666</v>
      </c>
      <c r="SD41" s="1">
        <v>21293156.2488034</v>
      </c>
      <c r="SE41" s="1">
        <v>16952761.4432698</v>
      </c>
      <c r="SF41" s="1">
        <v>15678458.090664299</v>
      </c>
      <c r="SG41" s="1">
        <v>23855567.4849138</v>
      </c>
      <c r="SH41" s="1">
        <v>24882392.010813899</v>
      </c>
      <c r="SI41" s="1">
        <v>11099583.0146842</v>
      </c>
      <c r="SJ41" s="1">
        <v>6203671.8176592002</v>
      </c>
      <c r="SK41" s="1">
        <v>23601596.828690998</v>
      </c>
      <c r="SL41" s="1">
        <v>25122926.800612502</v>
      </c>
      <c r="SM41" s="1">
        <v>37260535.685573302</v>
      </c>
      <c r="SN41" s="1">
        <v>6262929.0112014804</v>
      </c>
      <c r="SO41" s="1">
        <v>28781867.4594157</v>
      </c>
      <c r="SP41" s="1">
        <v>44254478.790274598</v>
      </c>
      <c r="SQ41" s="1">
        <v>11911043.284740901</v>
      </c>
      <c r="SR41" s="1">
        <v>15643461.5790425</v>
      </c>
      <c r="SS41" s="1">
        <v>9135158.3956490401</v>
      </c>
      <c r="ST41" s="1">
        <v>31908160.8238068</v>
      </c>
      <c r="SU41" s="1">
        <v>6174310.3001580499</v>
      </c>
      <c r="SV41" s="1">
        <v>26020942.018647101</v>
      </c>
      <c r="SW41" s="1">
        <v>7626320.7069237102</v>
      </c>
      <c r="SX41" s="1">
        <v>6924545.4204163197</v>
      </c>
      <c r="SY41" s="1">
        <v>13176164.3249465</v>
      </c>
      <c r="SZ41" s="1">
        <v>7726921.6061732601</v>
      </c>
      <c r="TA41" s="1">
        <v>25121864.494383201</v>
      </c>
      <c r="TB41" s="1">
        <v>3968620.6812527999</v>
      </c>
      <c r="TC41" s="1">
        <v>29397234.3490449</v>
      </c>
      <c r="TD41" s="1">
        <v>6776960.2717056898</v>
      </c>
      <c r="TE41" s="1">
        <v>33718879.282779902</v>
      </c>
      <c r="TF41" s="1">
        <v>3652325.2061697599</v>
      </c>
      <c r="TG41" s="1">
        <v>28184034.943930302</v>
      </c>
      <c r="TH41" s="1">
        <v>11147777.221791999</v>
      </c>
      <c r="TI41" s="1">
        <v>68440662.906347603</v>
      </c>
      <c r="TJ41" s="1">
        <v>5673590.4156112699</v>
      </c>
      <c r="TK41" s="1">
        <v>4162763.5328416498</v>
      </c>
      <c r="TL41" s="1">
        <v>12283720.1011128</v>
      </c>
      <c r="TM41" s="1">
        <v>13558829.526688499</v>
      </c>
      <c r="TN41" s="1">
        <v>39990595.608924799</v>
      </c>
      <c r="TO41" s="1">
        <v>18324949.403058801</v>
      </c>
      <c r="TP41" s="1">
        <v>14205217.310333701</v>
      </c>
      <c r="TQ41" s="1">
        <v>23807818.721588299</v>
      </c>
      <c r="TR41" s="1">
        <v>26560554.080930602</v>
      </c>
      <c r="TS41" s="1">
        <v>21860667.4274331</v>
      </c>
      <c r="TT41" s="1">
        <v>52220789.053948797</v>
      </c>
      <c r="TU41" s="1">
        <v>18265438.287471902</v>
      </c>
      <c r="TV41" s="1">
        <v>25666878.740936499</v>
      </c>
      <c r="TW41" s="1">
        <v>17985891.4556606</v>
      </c>
      <c r="TX41" s="1">
        <v>14461671.4114404</v>
      </c>
      <c r="TY41" s="1">
        <v>49098305.203961901</v>
      </c>
      <c r="TZ41" s="1">
        <v>13521568.504185401</v>
      </c>
      <c r="UA41" s="1">
        <v>21185910.208232801</v>
      </c>
      <c r="UB41" s="1">
        <v>19367017.618435498</v>
      </c>
      <c r="UC41" s="1">
        <v>11826258.763159901</v>
      </c>
      <c r="UD41" s="1">
        <v>10695807.1617235</v>
      </c>
      <c r="UE41" s="1">
        <v>14426571.6127999</v>
      </c>
      <c r="UF41" s="1">
        <v>8366807.1493083499</v>
      </c>
      <c r="UG41" s="1">
        <v>25037200.063525401</v>
      </c>
      <c r="UH41" s="1">
        <v>11443038.098391401</v>
      </c>
      <c r="UI41" s="1">
        <v>33917080.232718699</v>
      </c>
      <c r="UJ41" s="1">
        <v>38663832.333492801</v>
      </c>
      <c r="UK41" s="1">
        <v>45487925.281527802</v>
      </c>
      <c r="UL41" s="1">
        <v>22520125.3605497</v>
      </c>
      <c r="UM41" s="1">
        <v>23626770.9990629</v>
      </c>
      <c r="UN41" s="1">
        <v>15090392.0258446</v>
      </c>
      <c r="UO41" s="1">
        <v>16261323.9750684</v>
      </c>
      <c r="UP41" s="1">
        <v>31227667.059354901</v>
      </c>
      <c r="UQ41" s="1">
        <v>43282426.786706999</v>
      </c>
    </row>
    <row r="42" spans="1:563" x14ac:dyDescent="0.25">
      <c r="A42" s="1" t="s">
        <v>1657</v>
      </c>
      <c r="B42" s="1" t="s">
        <v>202</v>
      </c>
      <c r="C42" s="1" t="s">
        <v>203</v>
      </c>
      <c r="D42" s="25">
        <v>24333368.971401501</v>
      </c>
      <c r="E42" s="25">
        <v>3407664.0177359199</v>
      </c>
      <c r="F42" s="25">
        <v>7915359.8067110199</v>
      </c>
      <c r="G42" s="25">
        <v>4074420.3177776001</v>
      </c>
      <c r="H42" s="25">
        <v>7666671.8991353</v>
      </c>
      <c r="I42" s="25">
        <v>3125730.7913908302</v>
      </c>
      <c r="J42" s="25">
        <v>6076331.3049529502</v>
      </c>
      <c r="K42" s="25">
        <v>7684192.4076120798</v>
      </c>
      <c r="L42" s="25">
        <v>3225452.4352871501</v>
      </c>
      <c r="M42" s="25">
        <v>5149079.96808255</v>
      </c>
      <c r="N42" s="1">
        <v>14858324.2851767</v>
      </c>
      <c r="O42" s="1">
        <v>6192731.3879954796</v>
      </c>
      <c r="P42" s="1">
        <v>7880241.6521558901</v>
      </c>
      <c r="Q42" s="1">
        <v>7991226.70967077</v>
      </c>
      <c r="R42" s="1">
        <v>6992753.5250253603</v>
      </c>
      <c r="S42" s="1">
        <v>6175515.8704556404</v>
      </c>
      <c r="T42" s="1">
        <v>5709736.4173980895</v>
      </c>
      <c r="U42" s="1">
        <v>2145791.3313585599</v>
      </c>
      <c r="V42" s="1">
        <v>5534919.7025939198</v>
      </c>
      <c r="W42" s="1">
        <v>16089359.4605175</v>
      </c>
      <c r="X42" s="1">
        <v>4157645.71552969</v>
      </c>
      <c r="Y42" s="1">
        <v>7119579.7056516502</v>
      </c>
      <c r="Z42" s="1">
        <v>3452169.2498591202</v>
      </c>
      <c r="AA42" s="1">
        <v>1715046.45225942</v>
      </c>
      <c r="AB42" s="1">
        <v>9389528.0793897901</v>
      </c>
      <c r="AC42" s="1">
        <v>6809156.9617954502</v>
      </c>
      <c r="AD42" s="1">
        <v>21955998.4420573</v>
      </c>
      <c r="AE42" s="1">
        <v>2834066.1948445798</v>
      </c>
      <c r="AF42" s="1">
        <v>4116796.83564557</v>
      </c>
      <c r="AG42" s="1">
        <v>6024859.4722314598</v>
      </c>
      <c r="AH42" s="1">
        <v>5602566.8739988403</v>
      </c>
      <c r="AI42" s="1">
        <v>5792428.7340660598</v>
      </c>
      <c r="AJ42" s="1">
        <v>3345648.42794751</v>
      </c>
      <c r="AK42" s="1">
        <v>10613602.4524375</v>
      </c>
      <c r="AL42" s="1">
        <v>5445461.5513953902</v>
      </c>
      <c r="AM42" s="1">
        <v>9101495.02149304</v>
      </c>
      <c r="AN42" s="1">
        <v>7804631.6656347904</v>
      </c>
      <c r="AO42" s="1">
        <v>10019584.0601827</v>
      </c>
      <c r="AP42" s="1">
        <v>9192340.7251831796</v>
      </c>
      <c r="AQ42" s="1">
        <v>4266429.9987321096</v>
      </c>
      <c r="AR42" s="1">
        <v>6402424.5937589202</v>
      </c>
      <c r="AS42" s="1">
        <v>35246767.7247959</v>
      </c>
      <c r="AT42" s="1">
        <v>4674341.5522051398</v>
      </c>
      <c r="AU42" s="1">
        <v>3936192.3444292201</v>
      </c>
      <c r="AV42" s="1">
        <v>5921470.5048329802</v>
      </c>
      <c r="AW42" s="1">
        <v>9267820.3685534894</v>
      </c>
      <c r="AX42" s="1">
        <v>11365359.003810201</v>
      </c>
      <c r="AY42" s="1">
        <v>2534971.7542877402</v>
      </c>
      <c r="AZ42" s="1">
        <v>5426658.0252136402</v>
      </c>
      <c r="BA42" s="1">
        <v>17172782.090753201</v>
      </c>
      <c r="BB42" s="1">
        <v>7400457.4044968598</v>
      </c>
      <c r="BC42" s="1">
        <v>5199572.8512854399</v>
      </c>
      <c r="BD42" s="1">
        <v>5703566.29421343</v>
      </c>
      <c r="BE42" s="1">
        <v>4295842.6519800201</v>
      </c>
      <c r="BF42" s="1">
        <v>5787210.0655216202</v>
      </c>
      <c r="BG42" s="1">
        <v>8625559.5093441308</v>
      </c>
      <c r="BH42" s="1">
        <v>11228465.436017999</v>
      </c>
      <c r="BI42" s="1">
        <v>4759732.5787971197</v>
      </c>
      <c r="BJ42" s="1">
        <v>3622755.7028196598</v>
      </c>
      <c r="BK42" s="1">
        <v>8137657.08653575</v>
      </c>
      <c r="BL42" s="1">
        <v>5260178.5672510201</v>
      </c>
      <c r="BM42" s="1">
        <v>6015504.34147033</v>
      </c>
      <c r="BN42" s="1">
        <v>10909060.0848868</v>
      </c>
      <c r="BO42" s="1">
        <v>14651901.5878483</v>
      </c>
      <c r="BP42" s="1">
        <v>12405461.197011599</v>
      </c>
      <c r="BQ42" s="1">
        <v>12932192.9826944</v>
      </c>
      <c r="BR42" s="1">
        <v>4059786.53107733</v>
      </c>
      <c r="BS42" s="1">
        <v>22456986.481726401</v>
      </c>
      <c r="BT42" s="1">
        <v>19697569.1372988</v>
      </c>
      <c r="BU42" s="1">
        <v>14490811.2156529</v>
      </c>
      <c r="BV42" s="1">
        <v>4102779.0459589302</v>
      </c>
      <c r="BW42" s="1">
        <v>3965752.1547809402</v>
      </c>
      <c r="BX42" s="1">
        <v>4611959.1975689596</v>
      </c>
      <c r="BY42" s="1">
        <v>5042349.1921277903</v>
      </c>
      <c r="BZ42" s="1">
        <v>9094304.3903332893</v>
      </c>
      <c r="CA42" s="1">
        <v>5227376.5345415501</v>
      </c>
      <c r="CB42" s="1">
        <v>7208954.0235768398</v>
      </c>
      <c r="CC42" s="1">
        <v>3754566.9758094102</v>
      </c>
      <c r="CD42" s="1">
        <v>4985109.52589445</v>
      </c>
      <c r="CE42" s="1">
        <v>11878761.3920043</v>
      </c>
      <c r="CF42" s="1">
        <v>12193901.216107201</v>
      </c>
      <c r="CG42" s="1">
        <v>4973060.5189136397</v>
      </c>
      <c r="CH42" s="1">
        <v>2183242.8448446002</v>
      </c>
      <c r="CI42" s="1">
        <v>16854228.819948599</v>
      </c>
      <c r="CJ42" s="1">
        <v>6062590.3660279699</v>
      </c>
      <c r="CK42" s="1">
        <v>7248442.2088878099</v>
      </c>
      <c r="CL42" s="1">
        <v>5742345.6462694602</v>
      </c>
      <c r="CM42" s="1">
        <v>6527865.0538207199</v>
      </c>
      <c r="CN42" s="1">
        <v>6202466.1080247499</v>
      </c>
      <c r="CO42" s="1">
        <v>5117338.9149537003</v>
      </c>
      <c r="CP42" s="1">
        <v>5444357.8239063099</v>
      </c>
      <c r="CQ42" s="1">
        <v>5232836.2505882401</v>
      </c>
      <c r="CR42" s="1">
        <v>5465486.2010407802</v>
      </c>
      <c r="CS42" s="1">
        <v>8874981.1310156193</v>
      </c>
      <c r="CT42" s="1">
        <v>12711086.585206799</v>
      </c>
      <c r="CU42" s="1">
        <v>5613091.0420050798</v>
      </c>
      <c r="CV42" s="1">
        <v>9942525.5772838406</v>
      </c>
      <c r="CW42" s="1">
        <v>2879016.0970596299</v>
      </c>
      <c r="CX42" s="1">
        <v>8386546.8933992097</v>
      </c>
      <c r="CY42" s="1">
        <v>4325218.21847953</v>
      </c>
      <c r="CZ42" s="1">
        <v>5685376.4135570098</v>
      </c>
      <c r="DA42" s="1">
        <v>10557286.6904507</v>
      </c>
      <c r="DB42" s="1">
        <v>4726456.5888674902</v>
      </c>
      <c r="DC42" s="1">
        <v>7017762.1346478602</v>
      </c>
      <c r="DD42" s="1">
        <v>11561729.876362599</v>
      </c>
      <c r="DE42" s="1">
        <v>6590128.8712251903</v>
      </c>
      <c r="DF42" s="1">
        <v>3141802.2698673801</v>
      </c>
      <c r="DG42" s="1">
        <v>7405122.8267660802</v>
      </c>
      <c r="DH42" s="1">
        <v>4817403.3554779002</v>
      </c>
      <c r="DI42" s="1">
        <v>3467471.5404657898</v>
      </c>
      <c r="DJ42" s="1">
        <v>7107193.7925992599</v>
      </c>
      <c r="DK42" s="1">
        <v>9290423.3065182902</v>
      </c>
      <c r="DL42" s="1">
        <v>6599496.1828177404</v>
      </c>
      <c r="DM42" s="1">
        <v>4979149.9126531901</v>
      </c>
      <c r="DN42" s="1">
        <v>3126756.1680027298</v>
      </c>
      <c r="DO42" s="1">
        <v>2778595.0067487899</v>
      </c>
      <c r="DP42" s="1">
        <v>27744716.3632822</v>
      </c>
      <c r="DQ42" s="1">
        <v>10533649.8090267</v>
      </c>
      <c r="DR42" s="1">
        <v>3753429.7765212599</v>
      </c>
      <c r="DS42" s="1">
        <v>14962424.936283</v>
      </c>
      <c r="DT42" s="1">
        <v>6266752.88228539</v>
      </c>
      <c r="DU42" s="1">
        <v>1812902.6127946901</v>
      </c>
      <c r="DV42" s="1">
        <v>3986971.5434939601</v>
      </c>
      <c r="DW42" s="1">
        <v>5642671.5846295198</v>
      </c>
      <c r="DX42" s="1">
        <v>8166223.9873858597</v>
      </c>
      <c r="DY42" s="1">
        <v>2528485.2349535902</v>
      </c>
      <c r="DZ42" s="1">
        <v>2599070.2821455598</v>
      </c>
      <c r="EA42" s="1">
        <v>4411185.2893658401</v>
      </c>
      <c r="EB42" s="1">
        <v>98672762.435922399</v>
      </c>
      <c r="EC42" s="1">
        <v>6276989.64587982</v>
      </c>
      <c r="ED42" s="1">
        <v>25386964.2237643</v>
      </c>
      <c r="EE42" s="1">
        <v>3518439.2048016498</v>
      </c>
      <c r="EF42" s="1">
        <v>7274250.1742295399</v>
      </c>
      <c r="EG42" s="1">
        <v>9078478.2465800792</v>
      </c>
      <c r="EH42" s="1">
        <v>7748939.6680491799</v>
      </c>
      <c r="EI42" s="1">
        <v>12010413.276635099</v>
      </c>
      <c r="EJ42" s="1">
        <v>9283197.5806450397</v>
      </c>
      <c r="EK42" s="1">
        <v>5170747.74463546</v>
      </c>
      <c r="EL42" s="1">
        <v>2357095.1792826899</v>
      </c>
      <c r="EM42" s="1">
        <v>3588631.6399957901</v>
      </c>
      <c r="EN42" s="1">
        <v>3929447.6619063402</v>
      </c>
      <c r="EO42" s="1">
        <v>8012361.6782434396</v>
      </c>
      <c r="EP42" s="1">
        <v>6294099.2950970503</v>
      </c>
      <c r="EQ42" s="1">
        <v>4258252.3070480702</v>
      </c>
      <c r="ER42" s="1">
        <v>4470370.9002445498</v>
      </c>
      <c r="ES42" s="1">
        <v>9793294.3381027505</v>
      </c>
      <c r="ET42" s="1">
        <v>4684336.0155696301</v>
      </c>
      <c r="EU42" s="1">
        <v>3525328.0848722798</v>
      </c>
      <c r="EV42" s="1">
        <v>3407255.2562698</v>
      </c>
      <c r="EW42" s="1">
        <v>10747552.569417</v>
      </c>
      <c r="EX42" s="1">
        <v>2190779.4279120201</v>
      </c>
      <c r="EY42" s="1">
        <v>5970684.6338800099</v>
      </c>
      <c r="EZ42" s="1">
        <v>30121648.169548899</v>
      </c>
      <c r="FA42" s="1">
        <v>5363280.5316241505</v>
      </c>
      <c r="FB42" s="1">
        <v>3388941.7660382199</v>
      </c>
      <c r="FC42" s="1">
        <v>2697680.2187644402</v>
      </c>
      <c r="FD42" s="1">
        <v>13784847.8380791</v>
      </c>
      <c r="FE42" s="1">
        <v>9770519.2776399907</v>
      </c>
      <c r="FF42" s="1">
        <v>7668654.1166135296</v>
      </c>
      <c r="FG42" s="1">
        <v>8509226.9005637504</v>
      </c>
      <c r="FH42" s="1">
        <v>4427507.4111970803</v>
      </c>
      <c r="FI42" s="1">
        <v>5301711.1512078103</v>
      </c>
      <c r="FJ42" s="1">
        <v>4785278.9545066096</v>
      </c>
      <c r="FK42" s="1">
        <v>4773652.6697239904</v>
      </c>
      <c r="FL42" s="1">
        <v>18920887.655354802</v>
      </c>
      <c r="FM42" s="1">
        <v>3388961.3078721301</v>
      </c>
      <c r="FN42" s="1">
        <v>2362392.4292328102</v>
      </c>
      <c r="FO42" s="1">
        <v>4038308.1593503999</v>
      </c>
      <c r="FP42" s="1">
        <v>6169050.1444811998</v>
      </c>
      <c r="FQ42" s="1">
        <v>32563049.58836</v>
      </c>
      <c r="FR42" s="1">
        <v>2953761.70176546</v>
      </c>
      <c r="FS42" s="1">
        <v>3523880.2623829301</v>
      </c>
      <c r="FT42" s="1">
        <v>5307297.0147860898</v>
      </c>
      <c r="FU42" s="1">
        <v>5258196.7451900998</v>
      </c>
      <c r="FV42" s="1">
        <v>3111537.84781639</v>
      </c>
      <c r="FW42" s="1">
        <v>5243079.9155430896</v>
      </c>
      <c r="FX42" s="1">
        <v>17912778.960846301</v>
      </c>
      <c r="FY42" s="1">
        <v>2727531.7199330698</v>
      </c>
      <c r="FZ42" s="1">
        <v>2567905.5928517999</v>
      </c>
      <c r="GA42" s="1">
        <v>3230968.92688049</v>
      </c>
      <c r="GB42" s="1">
        <v>8810324.6783791501</v>
      </c>
      <c r="GC42" s="1">
        <v>16381869.791404899</v>
      </c>
      <c r="GD42" s="1">
        <v>4397027.8017562898</v>
      </c>
      <c r="GE42" s="1">
        <v>3571966.1480225599</v>
      </c>
      <c r="GF42" s="1">
        <v>9920364.3386224993</v>
      </c>
      <c r="GG42" s="1">
        <v>3645962.1707317401</v>
      </c>
      <c r="GH42" s="1">
        <v>11878681.252122199</v>
      </c>
      <c r="GI42" s="1">
        <v>2806828.2598424898</v>
      </c>
      <c r="GJ42" s="1">
        <v>4638232.2784560705</v>
      </c>
      <c r="GK42" s="1">
        <v>10494513.9118654</v>
      </c>
      <c r="GL42" s="1">
        <v>13191821.8272865</v>
      </c>
      <c r="GM42" s="1">
        <v>8250768.6899535097</v>
      </c>
      <c r="GN42" s="1">
        <v>6683683.6661610799</v>
      </c>
      <c r="GO42" s="1">
        <v>5877924.9917324902</v>
      </c>
      <c r="GP42" s="1">
        <v>14136685.919722101</v>
      </c>
      <c r="GQ42" s="1">
        <v>3681638.0533922799</v>
      </c>
      <c r="GR42" s="1">
        <v>5885703.3802348003</v>
      </c>
      <c r="GS42" s="1">
        <v>2294904.8097603298</v>
      </c>
      <c r="GT42" s="1">
        <v>3238508.8091509501</v>
      </c>
      <c r="GU42" s="1">
        <v>3133243.3071855898</v>
      </c>
      <c r="GV42" s="1">
        <v>3504832.7683250802</v>
      </c>
      <c r="GW42" s="1">
        <v>3549161.29730997</v>
      </c>
      <c r="GX42" s="1">
        <v>3855683.2913440401</v>
      </c>
      <c r="GY42" s="1">
        <v>5369260.87409449</v>
      </c>
      <c r="GZ42" s="1">
        <v>7540817.6807217104</v>
      </c>
      <c r="HA42" s="1">
        <v>4523325.4565801397</v>
      </c>
      <c r="HB42" s="1">
        <v>9832445.3312652092</v>
      </c>
      <c r="HC42" s="1">
        <v>8435504.2832434997</v>
      </c>
      <c r="HD42" s="1">
        <v>15034981.2171854</v>
      </c>
      <c r="HE42" s="1">
        <v>3052998.67925491</v>
      </c>
      <c r="HF42" s="1">
        <v>10104949.649865801</v>
      </c>
      <c r="HG42" s="1">
        <v>2997975.4973748699</v>
      </c>
      <c r="HH42" s="1">
        <v>6522331.3720033504</v>
      </c>
      <c r="HI42" s="1">
        <v>3565508.79912333</v>
      </c>
      <c r="HJ42" s="1">
        <v>5823419.8946071202</v>
      </c>
      <c r="HK42" s="1">
        <v>3684639.51292152</v>
      </c>
      <c r="HL42" s="1">
        <v>2483107.32456135</v>
      </c>
      <c r="HM42" s="1">
        <v>4261144.7714775698</v>
      </c>
      <c r="HN42" s="1">
        <v>3285957.8469911502</v>
      </c>
      <c r="HO42" s="1">
        <v>9166905.5174963903</v>
      </c>
      <c r="HP42" s="1">
        <v>3085974.21279475</v>
      </c>
      <c r="HQ42" s="1">
        <v>8283854.7916814396</v>
      </c>
      <c r="HR42" s="1">
        <v>3102203.7008170299</v>
      </c>
      <c r="HS42" s="1">
        <v>5887921.4861258296</v>
      </c>
      <c r="HT42" s="1">
        <v>3791364.2422131202</v>
      </c>
      <c r="HU42" s="1">
        <v>4179424.2756260401</v>
      </c>
      <c r="HV42" s="1">
        <v>4484326.9312983099</v>
      </c>
      <c r="HW42" s="1">
        <v>3723623.42696052</v>
      </c>
      <c r="HX42" s="1">
        <v>7233748.8165897699</v>
      </c>
      <c r="HY42" s="1">
        <v>2768246.4926448702</v>
      </c>
      <c r="HZ42" s="1">
        <v>4856918.8840523995</v>
      </c>
      <c r="IA42" s="1">
        <v>4460385.8153792499</v>
      </c>
      <c r="IB42" s="1">
        <v>7577265.2424002402</v>
      </c>
      <c r="IC42" s="1">
        <v>8544784.8719379995</v>
      </c>
      <c r="ID42" s="1">
        <v>7622357.8131681001</v>
      </c>
      <c r="IE42" s="1">
        <v>2935304.12059465</v>
      </c>
      <c r="IF42" s="1">
        <v>34418707.516802303</v>
      </c>
      <c r="IG42" s="1">
        <v>9016599.7407983504</v>
      </c>
      <c r="IH42" s="1">
        <v>14981492.4619227</v>
      </c>
      <c r="II42" s="1">
        <v>3312949.0287895198</v>
      </c>
      <c r="IJ42" s="1">
        <v>2777172.7339868401</v>
      </c>
      <c r="IK42" s="1">
        <v>4038507.5805227598</v>
      </c>
      <c r="IL42" s="1">
        <v>7997459.7039827397</v>
      </c>
      <c r="IM42" s="1">
        <v>7279754.3604723997</v>
      </c>
      <c r="IN42" s="1">
        <v>4597687.2820961699</v>
      </c>
      <c r="IO42" s="1">
        <v>5431895.1451268699</v>
      </c>
      <c r="IP42" s="1">
        <v>7805384.36665441</v>
      </c>
      <c r="IQ42" s="1">
        <v>7491245.62342156</v>
      </c>
      <c r="IR42" s="1">
        <v>9104782.4998465404</v>
      </c>
      <c r="IS42" s="1">
        <v>5430647.4021172598</v>
      </c>
      <c r="IT42" s="1">
        <v>4485466.5575258899</v>
      </c>
      <c r="IU42" s="1">
        <v>6424610.0052650301</v>
      </c>
      <c r="IV42" s="1">
        <v>2582805.08146573</v>
      </c>
      <c r="IW42" s="1">
        <v>4811488.1709216302</v>
      </c>
      <c r="IX42" s="1">
        <v>21165048.838821501</v>
      </c>
      <c r="IY42" s="1">
        <v>11822089.140751</v>
      </c>
      <c r="IZ42" s="1">
        <v>8589209.1336125303</v>
      </c>
      <c r="JA42" s="1">
        <v>7213285.89203797</v>
      </c>
      <c r="JB42" s="1">
        <v>5578856.7691599103</v>
      </c>
      <c r="JC42" s="1">
        <v>5984334.07545391</v>
      </c>
      <c r="JD42" s="1">
        <v>7800897.2765267501</v>
      </c>
      <c r="JE42" s="1">
        <v>3126217.84828809</v>
      </c>
      <c r="JF42" s="1">
        <v>5122674.2486707903</v>
      </c>
      <c r="JG42" s="1">
        <v>6718033.1050313599</v>
      </c>
      <c r="JH42" s="1">
        <v>4476111.74811396</v>
      </c>
      <c r="JI42" s="1">
        <v>6437948.6811315101</v>
      </c>
      <c r="JJ42" s="1">
        <v>2241871.9819974001</v>
      </c>
      <c r="JK42" s="1">
        <v>7216212.3434266197</v>
      </c>
      <c r="JL42" s="1">
        <v>4141127.1126671401</v>
      </c>
      <c r="JM42" s="1">
        <v>12213241.005571499</v>
      </c>
      <c r="JN42" s="1">
        <v>2638106.7212352599</v>
      </c>
      <c r="JO42" s="1">
        <v>4861753.4740384603</v>
      </c>
      <c r="JP42" s="1">
        <v>5157895.9167347299</v>
      </c>
      <c r="JQ42" s="1">
        <v>3383090.4932392901</v>
      </c>
      <c r="JR42" s="1">
        <v>10187831.5332023</v>
      </c>
      <c r="JS42" s="1">
        <v>4769761.1564775901</v>
      </c>
      <c r="JT42" s="1">
        <v>18121303.030194301</v>
      </c>
      <c r="JU42" s="1">
        <v>4190146.6465429398</v>
      </c>
      <c r="JV42" s="1">
        <v>5807717.3786946898</v>
      </c>
      <c r="JW42" s="1">
        <v>5260065.9106529597</v>
      </c>
      <c r="JX42" s="1">
        <v>11232806.7690302</v>
      </c>
      <c r="JY42" s="1">
        <v>3852647.4966877298</v>
      </c>
      <c r="JZ42" s="1">
        <v>3582993.51860649</v>
      </c>
      <c r="KA42" s="1">
        <v>4625510.2698502596</v>
      </c>
      <c r="KB42" s="1">
        <v>6347850.0111857997</v>
      </c>
      <c r="KC42" s="1">
        <v>6062966.1554980399</v>
      </c>
      <c r="KD42" s="1">
        <v>4848615.5125995995</v>
      </c>
      <c r="KE42" s="1">
        <v>7015985.7498070896</v>
      </c>
      <c r="KF42" s="1">
        <v>6625670.8364106296</v>
      </c>
      <c r="KG42" s="1">
        <v>8989824.5457514599</v>
      </c>
      <c r="KH42" s="1">
        <v>6876314.43655161</v>
      </c>
      <c r="KI42" s="1">
        <v>12157051.3254278</v>
      </c>
      <c r="KJ42" s="1">
        <v>8440776.5072785001</v>
      </c>
      <c r="KK42" s="1">
        <v>3879967.6721781902</v>
      </c>
      <c r="KL42" s="1">
        <v>6051500.65795724</v>
      </c>
      <c r="KM42" s="1">
        <v>6570740.7131193997</v>
      </c>
      <c r="KN42" s="1">
        <v>3886068.1292409301</v>
      </c>
      <c r="KO42" s="1">
        <v>11092551.594411699</v>
      </c>
      <c r="KP42" s="1">
        <v>6616225.3282858897</v>
      </c>
      <c r="KQ42" s="1">
        <v>11426426.446469501</v>
      </c>
      <c r="KR42" s="1">
        <v>7714309.5586878797</v>
      </c>
      <c r="KS42" s="1">
        <v>2428279.3447604901</v>
      </c>
      <c r="KT42" s="1">
        <v>51958918.176921502</v>
      </c>
      <c r="KU42" s="1">
        <v>4263278.1416573301</v>
      </c>
      <c r="KV42" s="1">
        <v>2694558.85326974</v>
      </c>
      <c r="KW42" s="1">
        <v>7234191.7248618696</v>
      </c>
      <c r="KX42" s="1">
        <v>2970070.02368169</v>
      </c>
      <c r="KY42" s="1">
        <v>3708638.4597975002</v>
      </c>
      <c r="KZ42" s="1">
        <v>5156967.5329604903</v>
      </c>
      <c r="LA42" s="1">
        <v>11063241.3008148</v>
      </c>
      <c r="LB42" s="1">
        <v>5955417.0088273203</v>
      </c>
      <c r="LC42" s="1">
        <v>10813567.6403479</v>
      </c>
      <c r="LD42" s="1">
        <v>12815614.4848512</v>
      </c>
      <c r="LE42" s="1">
        <v>8342772.2130274102</v>
      </c>
      <c r="LF42" s="1">
        <v>8561034.3435145691</v>
      </c>
      <c r="LG42" s="1">
        <v>3839544.6893068501</v>
      </c>
      <c r="LH42" s="1">
        <v>4239347.0329066701</v>
      </c>
      <c r="LI42" s="1">
        <v>7469756.4935071403</v>
      </c>
      <c r="LJ42" s="1">
        <v>13766914.2647544</v>
      </c>
      <c r="LK42" s="1">
        <v>6024585.3758645896</v>
      </c>
      <c r="LL42" s="1">
        <v>3433731.42611966</v>
      </c>
      <c r="LM42" s="1">
        <v>2776940.58663378</v>
      </c>
      <c r="LN42" s="1">
        <v>3688302.3762978902</v>
      </c>
      <c r="LO42" s="1">
        <v>10547899.976187401</v>
      </c>
      <c r="LP42" s="1">
        <v>9696335.9071836099</v>
      </c>
      <c r="LQ42" s="1">
        <v>4093672.1180042401</v>
      </c>
      <c r="LR42" s="1">
        <v>3008247.5905011501</v>
      </c>
      <c r="LS42" s="1">
        <v>5256465.76361458</v>
      </c>
      <c r="LT42" s="1">
        <v>5728718.7312143296</v>
      </c>
      <c r="LU42" s="1">
        <v>3142872.4452795601</v>
      </c>
      <c r="LV42" s="1">
        <v>2794253.5712301298</v>
      </c>
      <c r="LW42" s="1">
        <v>5008233.0748135</v>
      </c>
      <c r="LX42" s="1">
        <v>4384477.8345187604</v>
      </c>
      <c r="LY42" s="1">
        <v>7704668.3344614003</v>
      </c>
      <c r="LZ42" s="1">
        <v>3770145.60183255</v>
      </c>
      <c r="MA42" s="1">
        <v>12051446.159731099</v>
      </c>
      <c r="MB42" s="1">
        <v>17476591.962628599</v>
      </c>
      <c r="MC42" s="1">
        <v>16199161.5818513</v>
      </c>
      <c r="MD42" s="1">
        <v>3072360.9431709698</v>
      </c>
      <c r="ME42" s="1">
        <v>8125613.4236664297</v>
      </c>
      <c r="MF42" s="1">
        <v>4211933.1779094301</v>
      </c>
      <c r="MG42" s="1">
        <v>3888724.0472511002</v>
      </c>
      <c r="MH42" s="1">
        <v>3824850.6431018198</v>
      </c>
      <c r="MI42" s="1">
        <v>4384590.0420755604</v>
      </c>
      <c r="MJ42" s="1">
        <v>2010286.41950037</v>
      </c>
      <c r="MK42" s="1">
        <v>3203079.19063605</v>
      </c>
      <c r="ML42" s="1">
        <v>10047094.936610401</v>
      </c>
      <c r="MM42" s="1">
        <v>3792532.8377979398</v>
      </c>
      <c r="MN42" s="1">
        <v>4932818.1845240798</v>
      </c>
      <c r="MO42" s="1">
        <v>22772887.435903899</v>
      </c>
      <c r="MP42" s="1">
        <v>17260318.227292601</v>
      </c>
      <c r="MQ42" s="1">
        <v>7846328.6474016001</v>
      </c>
      <c r="MR42" s="1">
        <v>4661434.21334498</v>
      </c>
      <c r="MS42" s="1">
        <v>2473892.7528395401</v>
      </c>
      <c r="MT42" s="1">
        <v>5507201.2389530297</v>
      </c>
      <c r="MU42" s="1">
        <v>3168107.03702624</v>
      </c>
      <c r="MV42" s="1">
        <v>2185626.2203343399</v>
      </c>
      <c r="MW42" s="1">
        <v>3334819.74251254</v>
      </c>
      <c r="MX42" s="1">
        <v>3558806.49033107</v>
      </c>
      <c r="MY42" s="1">
        <v>2288653.49045181</v>
      </c>
      <c r="MZ42" s="1">
        <v>10976307.8574824</v>
      </c>
      <c r="NA42" s="1">
        <v>7973309.31843579</v>
      </c>
      <c r="NB42" s="1">
        <v>3269375.8302704901</v>
      </c>
      <c r="NC42" s="1">
        <v>3668690.3679215098</v>
      </c>
      <c r="ND42" s="1">
        <v>22776441.044231798</v>
      </c>
      <c r="NE42" s="1">
        <v>13571693.0368085</v>
      </c>
      <c r="NF42" s="1">
        <v>5344855.4872101201</v>
      </c>
      <c r="NG42" s="1">
        <v>2878786.8258433202</v>
      </c>
      <c r="NH42" s="1">
        <v>7172453.3813728597</v>
      </c>
      <c r="NI42" s="1">
        <v>5775015.5822259299</v>
      </c>
      <c r="NJ42" s="1">
        <v>6331030.6030895803</v>
      </c>
      <c r="NK42" s="1">
        <v>2157057.6348639098</v>
      </c>
      <c r="NL42" s="1">
        <v>2106327.7790896199</v>
      </c>
      <c r="NM42" s="1">
        <v>26550050.407064501</v>
      </c>
      <c r="NN42" s="1">
        <v>5952590.3413329097</v>
      </c>
      <c r="NO42" s="1">
        <v>5317688.3112500701</v>
      </c>
      <c r="NP42" s="1">
        <v>5918559.6226775404</v>
      </c>
      <c r="NQ42" s="1">
        <v>11947780.747842699</v>
      </c>
      <c r="NR42" s="1">
        <v>6546452.4506428996</v>
      </c>
      <c r="NS42" s="1">
        <v>4132478.9642141601</v>
      </c>
      <c r="NT42" s="1">
        <v>7266652.0644647405</v>
      </c>
      <c r="NU42" s="1">
        <v>6997129.7518925304</v>
      </c>
      <c r="NV42" s="1">
        <v>4054254.86715905</v>
      </c>
      <c r="NW42" s="1">
        <v>3350866.9880844201</v>
      </c>
      <c r="NX42" s="1">
        <v>3900516.8031272502</v>
      </c>
      <c r="NY42" s="1">
        <v>5542450.9223676901</v>
      </c>
      <c r="NZ42" s="1">
        <v>14709912.6134996</v>
      </c>
      <c r="OA42" s="1">
        <v>3249981.4703096901</v>
      </c>
      <c r="OB42" s="1">
        <v>7418647.2736600498</v>
      </c>
      <c r="OC42" s="1">
        <v>5452125.7811025204</v>
      </c>
      <c r="OD42" s="1">
        <v>3442657.7064221399</v>
      </c>
      <c r="OE42" s="1">
        <v>7653534.4316504002</v>
      </c>
      <c r="OF42" s="1">
        <v>1737131.1067727399</v>
      </c>
      <c r="OG42" s="1">
        <v>17703483.580012001</v>
      </c>
      <c r="OH42" s="1">
        <v>8505318.0586682204</v>
      </c>
      <c r="OI42" s="1">
        <v>2519257.1185201998</v>
      </c>
      <c r="OJ42" s="1">
        <v>7209626.5638309298</v>
      </c>
      <c r="OK42" s="1">
        <v>3911364.3792174701</v>
      </c>
      <c r="OL42" s="1">
        <v>2720505.2706401702</v>
      </c>
      <c r="OM42" s="1">
        <v>3637504.5877278801</v>
      </c>
      <c r="ON42" s="1">
        <v>4104157.80960951</v>
      </c>
      <c r="OO42" s="1">
        <v>3686231.1656233198</v>
      </c>
      <c r="OP42" s="1">
        <v>5518124.0335928798</v>
      </c>
      <c r="OQ42" s="1">
        <v>5651329.2812371403</v>
      </c>
      <c r="OR42" s="1">
        <v>6910163.8742253501</v>
      </c>
      <c r="OS42" s="1">
        <v>4556096.2924088398</v>
      </c>
      <c r="OT42" s="1">
        <v>4321160.5453560697</v>
      </c>
      <c r="OU42" s="1">
        <v>4694721.5702817095</v>
      </c>
      <c r="OV42" s="1">
        <v>4552564.7468928602</v>
      </c>
      <c r="OW42" s="1">
        <v>5143400.69743222</v>
      </c>
      <c r="OX42" s="1">
        <v>4504956.9607938603</v>
      </c>
      <c r="OY42" s="1">
        <v>2350854.6959001599</v>
      </c>
      <c r="OZ42" s="1">
        <v>5956693.3451249702</v>
      </c>
      <c r="PA42" s="1">
        <v>8021470.6385517502</v>
      </c>
      <c r="PB42" s="1">
        <v>2657396.0687426799</v>
      </c>
      <c r="PC42" s="1">
        <v>39076759.379932903</v>
      </c>
      <c r="PD42" s="1">
        <v>4398621.5657007098</v>
      </c>
      <c r="PE42" s="1">
        <v>3499882.5924962498</v>
      </c>
      <c r="PF42" s="1">
        <v>2278873.3708440601</v>
      </c>
      <c r="PG42" s="1">
        <v>4721775.43397409</v>
      </c>
      <c r="PH42" s="1">
        <v>3236055.30372561</v>
      </c>
      <c r="PI42" s="1">
        <v>2647366.9590322799</v>
      </c>
      <c r="PJ42" s="1">
        <v>10443503.619973101</v>
      </c>
      <c r="PK42" s="1">
        <v>14552542.474515099</v>
      </c>
      <c r="PL42" s="1">
        <v>4183976.05468611</v>
      </c>
      <c r="PM42" s="1">
        <v>8464226.02521405</v>
      </c>
      <c r="PN42" s="1">
        <v>35291119.889760397</v>
      </c>
      <c r="PO42" s="1">
        <v>27787173.788399901</v>
      </c>
      <c r="PP42" s="1">
        <v>3687014.26891272</v>
      </c>
      <c r="PQ42" s="1">
        <v>4782269.6512900302</v>
      </c>
      <c r="PR42" s="1">
        <v>4161318.1519973702</v>
      </c>
      <c r="PS42" s="1">
        <v>2674458.3355909102</v>
      </c>
      <c r="PT42" s="1">
        <v>4871514.6310452903</v>
      </c>
      <c r="PU42" s="1">
        <v>2456812.2925792099</v>
      </c>
      <c r="PV42" s="1">
        <v>14038696.8429028</v>
      </c>
      <c r="PW42" s="1">
        <v>2678427.2281501899</v>
      </c>
      <c r="PX42" s="1">
        <v>4111979.8620947599</v>
      </c>
      <c r="PY42" s="1">
        <v>7150410.9360482004</v>
      </c>
      <c r="PZ42" s="1">
        <v>8704492.7457908895</v>
      </c>
      <c r="QA42" s="1">
        <v>7628472.5976069197</v>
      </c>
      <c r="QB42" s="1">
        <v>5207407.4019326996</v>
      </c>
      <c r="QC42" s="1">
        <v>9889096.0877760109</v>
      </c>
      <c r="QD42" s="1">
        <v>1644543.06249049</v>
      </c>
      <c r="QE42" s="1">
        <v>3878486.8487496101</v>
      </c>
      <c r="QF42" s="1">
        <v>14915630.0941156</v>
      </c>
      <c r="QG42" s="1">
        <v>4641723.9745661598</v>
      </c>
      <c r="QH42" s="1">
        <v>3493108.9993147999</v>
      </c>
      <c r="QI42" s="1">
        <v>14558332.9816649</v>
      </c>
      <c r="QJ42" s="1">
        <v>4437724.6594350599</v>
      </c>
      <c r="QK42" s="1">
        <v>3561532.9922587299</v>
      </c>
      <c r="QL42" s="1">
        <v>9388358.4936760403</v>
      </c>
      <c r="QM42" s="1">
        <v>6261277.4803979201</v>
      </c>
      <c r="QN42" s="1">
        <v>4801333.6468115104</v>
      </c>
      <c r="QO42" s="1">
        <v>4251708.1890912196</v>
      </c>
      <c r="QP42" s="1">
        <v>12498451.211376199</v>
      </c>
      <c r="QQ42" s="1">
        <v>31400683.217166901</v>
      </c>
      <c r="QR42" s="1">
        <v>6788710.2915231204</v>
      </c>
      <c r="QS42" s="1">
        <v>4700280.8567735804</v>
      </c>
      <c r="QT42" s="1">
        <v>5797421.8550415104</v>
      </c>
      <c r="QU42" s="1">
        <v>4678627.0736542698</v>
      </c>
      <c r="QV42" s="1">
        <v>8820368.8315697107</v>
      </c>
      <c r="QW42" s="1">
        <v>6734909.3817300396</v>
      </c>
      <c r="QX42" s="1">
        <v>2782242.7112650098</v>
      </c>
      <c r="QY42" s="1">
        <v>2361110.8028519098</v>
      </c>
      <c r="QZ42" s="1">
        <v>11758459.7561654</v>
      </c>
      <c r="RA42" s="1">
        <v>6537597.40244052</v>
      </c>
      <c r="RB42" s="1">
        <v>10657000.8983046</v>
      </c>
      <c r="RC42" s="1">
        <v>5245671.50770781</v>
      </c>
      <c r="RD42" s="1">
        <v>4390260.9961522799</v>
      </c>
      <c r="RE42" s="1">
        <v>6412832.2427162696</v>
      </c>
      <c r="RF42" s="1">
        <v>15104611.039725799</v>
      </c>
      <c r="RG42" s="1">
        <v>9503037.3106198292</v>
      </c>
      <c r="RH42" s="1">
        <v>5191870.4770632302</v>
      </c>
      <c r="RI42" s="1">
        <v>3680342.55970609</v>
      </c>
      <c r="RJ42" s="1">
        <v>3507894.29344898</v>
      </c>
      <c r="RK42" s="1">
        <v>3358615.8541669399</v>
      </c>
      <c r="RL42" s="1">
        <v>2015693.51238639</v>
      </c>
      <c r="RM42" s="1">
        <v>6972855.8195294105</v>
      </c>
      <c r="RN42" s="1">
        <v>5100857.9685123097</v>
      </c>
      <c r="RO42" s="1">
        <v>6989614.6745772902</v>
      </c>
      <c r="RP42" s="1">
        <v>2310543.08440171</v>
      </c>
      <c r="RQ42" s="1">
        <v>3275141.1773893498</v>
      </c>
      <c r="RR42" s="1">
        <v>2428378.24515313</v>
      </c>
      <c r="RS42" s="1">
        <v>2596722.34528651</v>
      </c>
      <c r="RT42" s="1">
        <v>2210054.7394684302</v>
      </c>
      <c r="RU42" s="1">
        <v>7809802.4602694102</v>
      </c>
      <c r="RV42" s="1">
        <v>3325368.0403658999</v>
      </c>
      <c r="RW42" s="1">
        <v>10964357.482462</v>
      </c>
      <c r="RX42" s="1">
        <v>3770668.5781365498</v>
      </c>
      <c r="RY42" s="1">
        <v>5537204.9994490296</v>
      </c>
      <c r="RZ42" s="1">
        <v>2353454.0070147198</v>
      </c>
      <c r="SA42" s="1">
        <v>9170528.2874627393</v>
      </c>
      <c r="SB42" s="1">
        <v>5927136.5744830798</v>
      </c>
      <c r="SC42" s="1">
        <v>10209893.274352901</v>
      </c>
      <c r="SD42" s="1">
        <v>4654753.6938970499</v>
      </c>
      <c r="SE42" s="1">
        <v>6452637.0464865398</v>
      </c>
      <c r="SF42" s="1">
        <v>2540197.3546868199</v>
      </c>
      <c r="SG42" s="1">
        <v>2698546.7548872498</v>
      </c>
      <c r="SH42" s="1">
        <v>5031455.1830237303</v>
      </c>
      <c r="SI42" s="1">
        <v>3490232.70931612</v>
      </c>
      <c r="SJ42" s="1">
        <v>10300070.2602238</v>
      </c>
      <c r="SK42" s="1">
        <v>7640618.9641811904</v>
      </c>
      <c r="SL42" s="1">
        <v>1221696.36040148</v>
      </c>
      <c r="SM42" s="1">
        <v>2930734.8487845799</v>
      </c>
      <c r="SN42" s="1">
        <v>4323489.70441751</v>
      </c>
      <c r="SO42" s="1">
        <v>1967813.30814012</v>
      </c>
      <c r="SP42" s="1">
        <v>1990223.6342891699</v>
      </c>
      <c r="SQ42" s="1">
        <v>3612455.7570804101</v>
      </c>
      <c r="SR42" s="1">
        <v>5374025.2891396098</v>
      </c>
      <c r="SS42" s="1">
        <v>9359763.6320578791</v>
      </c>
      <c r="ST42" s="1">
        <v>4732851.3361878498</v>
      </c>
      <c r="SU42" s="1">
        <v>6865605.4495308204</v>
      </c>
      <c r="SV42" s="1">
        <v>4671619.4499356104</v>
      </c>
      <c r="SW42" s="1">
        <v>4637173.32991347</v>
      </c>
      <c r="SX42" s="1">
        <v>3446099.2908520401</v>
      </c>
      <c r="SY42" s="1">
        <v>3457600.9401890999</v>
      </c>
      <c r="SZ42" s="1">
        <v>2062484.9817168801</v>
      </c>
      <c r="TA42" s="1">
        <v>2500980.4329738999</v>
      </c>
      <c r="TB42" s="1">
        <v>3466380.84026893</v>
      </c>
      <c r="TC42" s="1">
        <v>2429223.5923757702</v>
      </c>
      <c r="TD42" s="1">
        <v>5121484.7188181803</v>
      </c>
      <c r="TE42" s="1">
        <v>3366206.8734738501</v>
      </c>
      <c r="TF42" s="1">
        <v>3083940.5116258301</v>
      </c>
      <c r="TG42" s="1">
        <v>4734895.75958688</v>
      </c>
      <c r="TH42" s="1">
        <v>6374888.6397832297</v>
      </c>
      <c r="TI42" s="1">
        <v>6651813.45022678</v>
      </c>
      <c r="TJ42" s="1">
        <v>5943878.1657884596</v>
      </c>
      <c r="TK42" s="1">
        <v>3238943.4475099701</v>
      </c>
      <c r="TL42" s="1">
        <v>4398428.7998323804</v>
      </c>
      <c r="TM42" s="1">
        <v>13410141.037998</v>
      </c>
      <c r="TN42" s="1">
        <v>7230515.6632030597</v>
      </c>
      <c r="TO42" s="1">
        <v>12043981.818587299</v>
      </c>
      <c r="TP42" s="1">
        <v>3599017.4377574902</v>
      </c>
      <c r="TQ42" s="1">
        <v>4854958.9703550199</v>
      </c>
      <c r="TR42" s="1">
        <v>11716809.463274701</v>
      </c>
      <c r="TS42" s="1">
        <v>4491093.9693633504</v>
      </c>
      <c r="TT42" s="1">
        <v>2941973.5750155598</v>
      </c>
      <c r="TU42" s="1">
        <v>21606029.029977199</v>
      </c>
      <c r="TV42" s="1">
        <v>6165512.7832123898</v>
      </c>
      <c r="TW42" s="1">
        <v>14754960.661896599</v>
      </c>
      <c r="TX42" s="1">
        <v>4412505.6833482403</v>
      </c>
      <c r="TY42" s="1">
        <v>2704379.5444652499</v>
      </c>
      <c r="TZ42" s="1">
        <v>7630340.6585512199</v>
      </c>
      <c r="UA42" s="1">
        <v>2693743.4234073102</v>
      </c>
      <c r="UB42" s="1">
        <v>4202781.1263930704</v>
      </c>
      <c r="UC42" s="1">
        <v>3729607.1610340201</v>
      </c>
      <c r="UD42" s="1">
        <v>7239409.5989472801</v>
      </c>
      <c r="UE42" s="1">
        <v>13356203.033914801</v>
      </c>
      <c r="UF42" s="1">
        <v>5653964.2107311198</v>
      </c>
      <c r="UG42" s="1">
        <v>2635468.02067202</v>
      </c>
      <c r="UH42" s="1">
        <v>8051619.1008601002</v>
      </c>
      <c r="UI42" s="1">
        <v>4129353.34279032</v>
      </c>
      <c r="UJ42" s="1">
        <v>14530287.053376401</v>
      </c>
      <c r="UK42" s="1">
        <v>3336442.1502297702</v>
      </c>
      <c r="UL42" s="1">
        <v>2047504.84534336</v>
      </c>
      <c r="UM42" s="1">
        <v>5526718.3299424397</v>
      </c>
      <c r="UN42" s="1">
        <v>4613154.0708067901</v>
      </c>
      <c r="UO42" s="1">
        <v>7547451.02376041</v>
      </c>
      <c r="UP42" s="1">
        <v>8490774.7700615209</v>
      </c>
      <c r="UQ42" s="1">
        <v>16298673.743506899</v>
      </c>
    </row>
    <row r="43" spans="1:563" x14ac:dyDescent="0.25">
      <c r="A43" s="1" t="s">
        <v>1658</v>
      </c>
      <c r="B43" s="1" t="s">
        <v>207</v>
      </c>
      <c r="C43" s="1" t="s">
        <v>208</v>
      </c>
      <c r="D43" s="25">
        <v>1081462.4684300299</v>
      </c>
      <c r="E43" s="25">
        <v>1090991.5069534199</v>
      </c>
      <c r="F43" s="25">
        <v>1028897.0614910499</v>
      </c>
      <c r="G43" s="25">
        <v>2126389.66773305</v>
      </c>
      <c r="H43" s="25">
        <v>767630.99838244799</v>
      </c>
      <c r="I43" s="25">
        <v>646761.66736013698</v>
      </c>
      <c r="J43" s="25">
        <v>1790894.7840966701</v>
      </c>
      <c r="K43" s="25">
        <v>1746555.4212612</v>
      </c>
      <c r="L43" s="25">
        <v>2019861.0117088701</v>
      </c>
      <c r="M43" s="25">
        <v>922673.723546252</v>
      </c>
      <c r="N43" s="1">
        <v>898658.21249329404</v>
      </c>
      <c r="O43" s="1">
        <v>598684.11460937199</v>
      </c>
      <c r="P43" s="1">
        <v>842022.33481244696</v>
      </c>
      <c r="Q43" s="1">
        <v>622494.28704593505</v>
      </c>
      <c r="R43" s="1">
        <v>1078487.89540313</v>
      </c>
      <c r="S43" s="1">
        <v>1046647.08934623</v>
      </c>
      <c r="T43" s="1">
        <v>433254.07716976298</v>
      </c>
      <c r="U43" s="1">
        <v>557347.41807675699</v>
      </c>
      <c r="V43" s="1">
        <v>2340360.6014622198</v>
      </c>
      <c r="W43" s="1">
        <v>1207217.0554533</v>
      </c>
      <c r="X43" s="1">
        <v>344729.083268032</v>
      </c>
      <c r="Y43" s="1">
        <v>764008.86436838796</v>
      </c>
      <c r="Z43" s="1">
        <v>465663.07083138602</v>
      </c>
      <c r="AA43" s="1">
        <v>454634.97791451501</v>
      </c>
      <c r="AB43" s="1">
        <v>743454.840718052</v>
      </c>
      <c r="AC43" s="1">
        <v>528675.39517431101</v>
      </c>
      <c r="AD43" s="1">
        <v>1040912.06269808</v>
      </c>
      <c r="AE43" s="1">
        <v>1138238.71283092</v>
      </c>
      <c r="AF43" s="1">
        <v>2328916.0097908699</v>
      </c>
      <c r="AG43" s="1">
        <v>358824.76936897699</v>
      </c>
      <c r="AH43" s="1">
        <v>741653.34164936596</v>
      </c>
      <c r="AI43" s="1">
        <v>704560.36135770904</v>
      </c>
      <c r="AJ43" s="1">
        <v>2368838.2307362999</v>
      </c>
      <c r="AK43" s="1">
        <v>470395.68798635801</v>
      </c>
      <c r="AL43" s="1">
        <v>782540.63619122899</v>
      </c>
      <c r="AM43" s="1">
        <v>737875.53879991104</v>
      </c>
      <c r="AN43" s="1">
        <v>1847433.92463257</v>
      </c>
      <c r="AO43" s="1">
        <v>1638631.7331411401</v>
      </c>
      <c r="AP43" s="1">
        <v>517308.85749924602</v>
      </c>
      <c r="AQ43" s="1">
        <v>1229492.6335007199</v>
      </c>
      <c r="AR43" s="1">
        <v>540406.04193204199</v>
      </c>
      <c r="AS43" s="1">
        <v>1759984.5848151699</v>
      </c>
      <c r="AT43" s="1">
        <v>1493140.66153403</v>
      </c>
      <c r="AU43" s="1">
        <v>535509.57559853594</v>
      </c>
      <c r="AV43" s="1">
        <v>562501.65807853802</v>
      </c>
      <c r="AW43" s="1">
        <v>493120.32573305001</v>
      </c>
      <c r="AX43" s="1">
        <v>724420.31441791402</v>
      </c>
      <c r="AY43" s="1">
        <v>468341.30277615797</v>
      </c>
      <c r="AZ43" s="1">
        <v>873656.66881353501</v>
      </c>
      <c r="BA43" s="1">
        <v>881618.70563052804</v>
      </c>
      <c r="BB43" s="1">
        <v>1821653.6574596299</v>
      </c>
      <c r="BC43" s="1">
        <v>581428.80169543298</v>
      </c>
      <c r="BD43" s="1">
        <v>903628.42523112404</v>
      </c>
      <c r="BE43" s="1">
        <v>453705.96727202</v>
      </c>
      <c r="BF43" s="1">
        <v>645291.49395161204</v>
      </c>
      <c r="BG43" s="1">
        <v>418782.74836005201</v>
      </c>
      <c r="BH43" s="1">
        <v>833519.50955826696</v>
      </c>
      <c r="BI43" s="1">
        <v>415618.45229723997</v>
      </c>
      <c r="BJ43" s="1">
        <v>768272.89526491903</v>
      </c>
      <c r="BK43" s="1">
        <v>707908.51727275294</v>
      </c>
      <c r="BL43" s="1">
        <v>1053362.79765413</v>
      </c>
      <c r="BM43" s="1">
        <v>1354262.5165714701</v>
      </c>
      <c r="BN43" s="1">
        <v>468931.20754064003</v>
      </c>
      <c r="BO43" s="1">
        <v>908357.24132901803</v>
      </c>
      <c r="BP43" s="1">
        <v>562627.389945006</v>
      </c>
      <c r="BQ43" s="1">
        <v>983080.42819713103</v>
      </c>
      <c r="BR43" s="1">
        <v>421988.18490457599</v>
      </c>
      <c r="BS43" s="1">
        <v>1601605.4729574299</v>
      </c>
      <c r="BT43" s="1">
        <v>1112741.3292951901</v>
      </c>
      <c r="BU43" s="1">
        <v>876370.22189448797</v>
      </c>
      <c r="BV43" s="1">
        <v>534744.790439912</v>
      </c>
      <c r="BW43" s="1">
        <v>595065.38270676602</v>
      </c>
      <c r="BX43" s="1">
        <v>2004244.8620754699</v>
      </c>
      <c r="BY43" s="1">
        <v>573055.11845416995</v>
      </c>
      <c r="BZ43" s="1">
        <v>571855.48041178496</v>
      </c>
      <c r="CA43" s="1">
        <v>1465010.5098790801</v>
      </c>
      <c r="CB43" s="1">
        <v>729600.61474612798</v>
      </c>
      <c r="CC43" s="1">
        <v>344599.17866161402</v>
      </c>
      <c r="CD43" s="1">
        <v>496277.93439018697</v>
      </c>
      <c r="CE43" s="1">
        <v>569346.15481166996</v>
      </c>
      <c r="CF43" s="1">
        <v>1513936.17642978</v>
      </c>
      <c r="CG43" s="1">
        <v>520314.16203530499</v>
      </c>
      <c r="CH43" s="1">
        <v>563400.17768320604</v>
      </c>
      <c r="CI43" s="1">
        <v>754906.17474933597</v>
      </c>
      <c r="CJ43" s="1">
        <v>1542948.67867653</v>
      </c>
      <c r="CK43" s="1">
        <v>360595.20340503898</v>
      </c>
      <c r="CL43" s="1">
        <v>530589.79581588705</v>
      </c>
      <c r="CM43" s="1">
        <v>804067.09163112298</v>
      </c>
      <c r="CN43" s="1">
        <v>749392.53417114099</v>
      </c>
      <c r="CO43" s="1">
        <v>523652.61110091303</v>
      </c>
      <c r="CP43" s="1">
        <v>846244.20397452405</v>
      </c>
      <c r="CQ43" s="1">
        <v>769091.85612688703</v>
      </c>
      <c r="CR43" s="1">
        <v>906717.23277016694</v>
      </c>
      <c r="CS43" s="1">
        <v>832082.58941279701</v>
      </c>
      <c r="CT43" s="1">
        <v>895840.17611809995</v>
      </c>
      <c r="CU43" s="1">
        <v>409517.52237708197</v>
      </c>
      <c r="CV43" s="1">
        <v>649364.507600702</v>
      </c>
      <c r="CW43" s="1">
        <v>502831.77652504999</v>
      </c>
      <c r="CX43" s="1">
        <v>573809.61415020702</v>
      </c>
      <c r="CY43" s="1">
        <v>2147925.78133007</v>
      </c>
      <c r="CZ43" s="1">
        <v>850150.89213602303</v>
      </c>
      <c r="DA43" s="1">
        <v>1197333.4898576899</v>
      </c>
      <c r="DB43" s="1">
        <v>387704.53030655597</v>
      </c>
      <c r="DC43" s="1">
        <v>705008.55126022699</v>
      </c>
      <c r="DD43" s="1">
        <v>591875.11984291696</v>
      </c>
      <c r="DE43" s="1">
        <v>1433476.36460344</v>
      </c>
      <c r="DF43" s="1">
        <v>313193.88664005499</v>
      </c>
      <c r="DG43" s="1">
        <v>453015.59786135901</v>
      </c>
      <c r="DH43" s="1">
        <v>728394.95651002601</v>
      </c>
      <c r="DI43" s="1">
        <v>773981.35562626598</v>
      </c>
      <c r="DJ43" s="1">
        <v>533482.62983144505</v>
      </c>
      <c r="DK43" s="1">
        <v>703749.90512863104</v>
      </c>
      <c r="DL43" s="1">
        <v>360741.81140678801</v>
      </c>
      <c r="DM43" s="1">
        <v>594522.78642148001</v>
      </c>
      <c r="DN43" s="1">
        <v>385253.158944697</v>
      </c>
      <c r="DO43" s="1">
        <v>737410.60891107295</v>
      </c>
      <c r="DP43" s="1">
        <v>1106117.8865598801</v>
      </c>
      <c r="DQ43" s="1">
        <v>423517.73180958198</v>
      </c>
      <c r="DR43" s="1">
        <v>1015741.95336057</v>
      </c>
      <c r="DS43" s="1">
        <v>856827.84592416801</v>
      </c>
      <c r="DT43" s="1">
        <v>348058.93130867998</v>
      </c>
      <c r="DU43" s="1">
        <v>767549.80068949901</v>
      </c>
      <c r="DV43" s="1">
        <v>1163882.72718784</v>
      </c>
      <c r="DW43" s="1">
        <v>574516.43726118898</v>
      </c>
      <c r="DX43" s="1">
        <v>503764.11833319301</v>
      </c>
      <c r="DY43" s="1">
        <v>1443490.9754033</v>
      </c>
      <c r="DZ43" s="1">
        <v>722346.04599703604</v>
      </c>
      <c r="EA43" s="1">
        <v>517098.99766084598</v>
      </c>
      <c r="EB43" s="1">
        <v>2570329.9313209499</v>
      </c>
      <c r="EC43" s="1">
        <v>549402.84577767795</v>
      </c>
      <c r="ED43" s="1">
        <v>1181051.1185528501</v>
      </c>
      <c r="EE43" s="1">
        <v>701742.11386381497</v>
      </c>
      <c r="EF43" s="1">
        <v>556523.617079544</v>
      </c>
      <c r="EG43" s="1">
        <v>570070.51507629803</v>
      </c>
      <c r="EH43" s="1">
        <v>590966.71517062397</v>
      </c>
      <c r="EI43" s="1">
        <v>1079688.2788792199</v>
      </c>
      <c r="EJ43" s="1">
        <v>617053.71970244299</v>
      </c>
      <c r="EK43" s="1">
        <v>1722871.03255411</v>
      </c>
      <c r="EL43" s="1">
        <v>1424710.6821441799</v>
      </c>
      <c r="EM43" s="1">
        <v>618336.64939015405</v>
      </c>
      <c r="EN43" s="1">
        <v>801368.90610265802</v>
      </c>
      <c r="EO43" s="1">
        <v>555582.69890177797</v>
      </c>
      <c r="EP43" s="1">
        <v>930393.44279243902</v>
      </c>
      <c r="EQ43" s="1">
        <v>278317.70441787399</v>
      </c>
      <c r="ER43" s="1">
        <v>280631.91841801698</v>
      </c>
      <c r="ES43" s="1">
        <v>368586.25824143703</v>
      </c>
      <c r="ET43" s="1">
        <v>1138879.30277977</v>
      </c>
      <c r="EU43" s="1">
        <v>347926.60541762901</v>
      </c>
      <c r="EV43" s="1">
        <v>386014.26019788103</v>
      </c>
      <c r="EW43" s="1">
        <v>385876.339621772</v>
      </c>
      <c r="EX43" s="1">
        <v>1093756.0267842701</v>
      </c>
      <c r="EY43" s="1">
        <v>1798441.7240856299</v>
      </c>
      <c r="EZ43" s="1">
        <v>1340179.97709106</v>
      </c>
      <c r="FA43" s="1">
        <v>973955.995508892</v>
      </c>
      <c r="FB43" s="1">
        <v>215227.74104267801</v>
      </c>
      <c r="FC43" s="1">
        <v>1099818.8114334601</v>
      </c>
      <c r="FD43" s="1">
        <v>590027.21724623698</v>
      </c>
      <c r="FE43" s="1">
        <v>739641.31663036405</v>
      </c>
      <c r="FF43" s="1">
        <v>610444.36651503295</v>
      </c>
      <c r="FG43" s="1">
        <v>504966.41209013999</v>
      </c>
      <c r="FH43" s="1">
        <v>759274.02550405497</v>
      </c>
      <c r="FI43" s="1">
        <v>829994.93143428897</v>
      </c>
      <c r="FJ43" s="1">
        <v>906846.78688642301</v>
      </c>
      <c r="FK43" s="1">
        <v>999812.80367007304</v>
      </c>
      <c r="FL43" s="1">
        <v>801888.835925258</v>
      </c>
      <c r="FM43" s="1">
        <v>887411.14862787002</v>
      </c>
      <c r="FN43" s="1">
        <v>337535.33158235898</v>
      </c>
      <c r="FO43" s="1">
        <v>531187.43433989305</v>
      </c>
      <c r="FP43" s="1">
        <v>941900.11025110295</v>
      </c>
      <c r="FQ43" s="1">
        <v>1591270.4463738301</v>
      </c>
      <c r="FR43" s="1">
        <v>293294.82850472099</v>
      </c>
      <c r="FS43" s="1">
        <v>312186.521848251</v>
      </c>
      <c r="FT43" s="1">
        <v>702406.88022260403</v>
      </c>
      <c r="FU43" s="1">
        <v>730195.72718618705</v>
      </c>
      <c r="FV43" s="1">
        <v>330403.631403309</v>
      </c>
      <c r="FW43" s="1">
        <v>1095214.6552019501</v>
      </c>
      <c r="FX43" s="1">
        <v>1051704.07453173</v>
      </c>
      <c r="FY43" s="1">
        <v>1055335.3332800299</v>
      </c>
      <c r="FZ43" s="1">
        <v>260335.47814786001</v>
      </c>
      <c r="GA43" s="1">
        <v>1051415.20890777</v>
      </c>
      <c r="GB43" s="1">
        <v>548096.60403199599</v>
      </c>
      <c r="GC43" s="1">
        <v>741867.97921572498</v>
      </c>
      <c r="GD43" s="1">
        <v>1184840.1913836801</v>
      </c>
      <c r="GE43" s="1">
        <v>575022.52935620095</v>
      </c>
      <c r="GF43" s="1">
        <v>1449223.1745406899</v>
      </c>
      <c r="GG43" s="1">
        <v>445918.16877266503</v>
      </c>
      <c r="GH43" s="1">
        <v>542090.63418550498</v>
      </c>
      <c r="GI43" s="1">
        <v>613752.53816106694</v>
      </c>
      <c r="GJ43" s="1">
        <v>515506.036522487</v>
      </c>
      <c r="GK43" s="1">
        <v>606003.78477221599</v>
      </c>
      <c r="GL43" s="1">
        <v>655924.54647701397</v>
      </c>
      <c r="GM43" s="1">
        <v>512429.40207537299</v>
      </c>
      <c r="GN43" s="1">
        <v>369080.22920798801</v>
      </c>
      <c r="GO43" s="1">
        <v>620449.82193699398</v>
      </c>
      <c r="GP43" s="1">
        <v>624959.42673244001</v>
      </c>
      <c r="GQ43" s="1">
        <v>429175.325951843</v>
      </c>
      <c r="GR43" s="1">
        <v>747416.58770928101</v>
      </c>
      <c r="GS43" s="1">
        <v>403854.28356011002</v>
      </c>
      <c r="GT43" s="1">
        <v>237509.080422397</v>
      </c>
      <c r="GU43" s="1">
        <v>1390237.69758564</v>
      </c>
      <c r="GV43" s="1">
        <v>842283.20524151705</v>
      </c>
      <c r="GW43" s="1">
        <v>568103.91297729104</v>
      </c>
      <c r="GX43" s="1">
        <v>443667.58760401799</v>
      </c>
      <c r="GY43" s="1">
        <v>738049.80738171004</v>
      </c>
      <c r="GZ43" s="1">
        <v>723967.70891402196</v>
      </c>
      <c r="HA43" s="1">
        <v>1214003.60468742</v>
      </c>
      <c r="HB43" s="1">
        <v>961748.45195053099</v>
      </c>
      <c r="HC43" s="1">
        <v>330016.22704396897</v>
      </c>
      <c r="HD43" s="1">
        <v>662881.27142045705</v>
      </c>
      <c r="HE43" s="1">
        <v>328909.506854754</v>
      </c>
      <c r="HF43" s="1">
        <v>721402.860195674</v>
      </c>
      <c r="HG43" s="1">
        <v>1112300.2386060001</v>
      </c>
      <c r="HH43" s="1">
        <v>712070.198791367</v>
      </c>
      <c r="HI43" s="1">
        <v>480711.77190438198</v>
      </c>
      <c r="HJ43" s="1">
        <v>694891.05574866198</v>
      </c>
      <c r="HK43" s="1">
        <v>341598.39111578098</v>
      </c>
      <c r="HL43" s="1">
        <v>417251.98265987902</v>
      </c>
      <c r="HM43" s="1">
        <v>521266.646864729</v>
      </c>
      <c r="HN43" s="1">
        <v>508720.58551244298</v>
      </c>
      <c r="HO43" s="1">
        <v>468094.30562218803</v>
      </c>
      <c r="HP43" s="1">
        <v>625326.68422082602</v>
      </c>
      <c r="HQ43" s="1">
        <v>426533.59102681</v>
      </c>
      <c r="HR43" s="1">
        <v>411601.92945957201</v>
      </c>
      <c r="HS43" s="1">
        <v>779277.58044403302</v>
      </c>
      <c r="HT43" s="1">
        <v>938568.00115831301</v>
      </c>
      <c r="HU43" s="1">
        <v>581027.61047111999</v>
      </c>
      <c r="HV43" s="1">
        <v>948859.04810229398</v>
      </c>
      <c r="HW43" s="1">
        <v>790550.36704428401</v>
      </c>
      <c r="HX43" s="1">
        <v>1728086.1544625601</v>
      </c>
      <c r="HY43" s="1">
        <v>1301450.3086003</v>
      </c>
      <c r="HZ43" s="1">
        <v>293552.00718582398</v>
      </c>
      <c r="IA43" s="1">
        <v>454781.44768259302</v>
      </c>
      <c r="IB43" s="1">
        <v>465154.979104703</v>
      </c>
      <c r="IC43" s="1">
        <v>616827.60983711202</v>
      </c>
      <c r="ID43" s="1">
        <v>422965.34981918201</v>
      </c>
      <c r="IE43" s="1">
        <v>845478.01338700904</v>
      </c>
      <c r="IF43" s="1">
        <v>1677321.86612065</v>
      </c>
      <c r="IG43" s="1">
        <v>532107.62115176104</v>
      </c>
      <c r="IH43" s="1">
        <v>592414.82237228903</v>
      </c>
      <c r="II43" s="1">
        <v>437573.07447899802</v>
      </c>
      <c r="IJ43" s="1">
        <v>518643.30242588598</v>
      </c>
      <c r="IK43" s="1">
        <v>483279.47188553499</v>
      </c>
      <c r="IL43" s="1">
        <v>1475995.0234968299</v>
      </c>
      <c r="IM43" s="1">
        <v>485188.32767271303</v>
      </c>
      <c r="IN43" s="1">
        <v>386368.68878966803</v>
      </c>
      <c r="IO43" s="1">
        <v>468754.22573880397</v>
      </c>
      <c r="IP43" s="1">
        <v>440774.80706141598</v>
      </c>
      <c r="IQ43" s="1">
        <v>596968.94941515103</v>
      </c>
      <c r="IR43" s="1">
        <v>1318206.6902472901</v>
      </c>
      <c r="IS43" s="1">
        <v>310695.43908259302</v>
      </c>
      <c r="IT43" s="1">
        <v>888532.12805178994</v>
      </c>
      <c r="IU43" s="1">
        <v>603356.60026352201</v>
      </c>
      <c r="IV43" s="1">
        <v>1118729.74696128</v>
      </c>
      <c r="IW43" s="1">
        <v>581947.86499886005</v>
      </c>
      <c r="IX43" s="1">
        <v>901050.175574683</v>
      </c>
      <c r="IY43" s="1">
        <v>736390.04727651202</v>
      </c>
      <c r="IZ43" s="1">
        <v>546513.22888108704</v>
      </c>
      <c r="JA43" s="1">
        <v>1000850.99882201</v>
      </c>
      <c r="JB43" s="1">
        <v>1025184.75365374</v>
      </c>
      <c r="JC43" s="1">
        <v>272234.47121004399</v>
      </c>
      <c r="JD43" s="1">
        <v>442890.73307869397</v>
      </c>
      <c r="JE43" s="1">
        <v>1093070.94973533</v>
      </c>
      <c r="JF43" s="1">
        <v>1109489.44461447</v>
      </c>
      <c r="JG43" s="1">
        <v>785200.66350213601</v>
      </c>
      <c r="JH43" s="1">
        <v>680366.36001801095</v>
      </c>
      <c r="JI43" s="1">
        <v>895262.21699059196</v>
      </c>
      <c r="JJ43" s="1">
        <v>834316.00200319896</v>
      </c>
      <c r="JK43" s="1">
        <v>448759.82228456298</v>
      </c>
      <c r="JL43" s="1">
        <v>301116.87586063403</v>
      </c>
      <c r="JM43" s="1">
        <v>1325283.94173255</v>
      </c>
      <c r="JN43" s="1">
        <v>610163.02939565305</v>
      </c>
      <c r="JO43" s="1">
        <v>866032.34860026301</v>
      </c>
      <c r="JP43" s="1">
        <v>678944.77855559799</v>
      </c>
      <c r="JQ43" s="1">
        <v>522764.53285597602</v>
      </c>
      <c r="JR43" s="1">
        <v>720270.76800202206</v>
      </c>
      <c r="JS43" s="1">
        <v>418537.38310940802</v>
      </c>
      <c r="JT43" s="1">
        <v>1003740.29731184</v>
      </c>
      <c r="JU43" s="1">
        <v>1027314.14269933</v>
      </c>
      <c r="JV43" s="1">
        <v>461878.80407702801</v>
      </c>
      <c r="JW43" s="1">
        <v>506451.97437344497</v>
      </c>
      <c r="JX43" s="1">
        <v>1363332.6127617499</v>
      </c>
      <c r="JY43" s="1">
        <v>2102437.9564967002</v>
      </c>
      <c r="JZ43" s="1">
        <v>889595.03909436497</v>
      </c>
      <c r="KA43" s="1">
        <v>239259.47138722101</v>
      </c>
      <c r="KB43" s="1">
        <v>403427.828151608</v>
      </c>
      <c r="KC43" s="1">
        <v>1297054.75127887</v>
      </c>
      <c r="KD43" s="1">
        <v>281303.48620777199</v>
      </c>
      <c r="KE43" s="1">
        <v>947850.86378931894</v>
      </c>
      <c r="KF43" s="1">
        <v>560203.51440554205</v>
      </c>
      <c r="KG43" s="1">
        <v>919922.97255412897</v>
      </c>
      <c r="KH43" s="1">
        <v>843609.28811744298</v>
      </c>
      <c r="KI43" s="1">
        <v>991971.278809465</v>
      </c>
      <c r="KJ43" s="1">
        <v>931992.83091111796</v>
      </c>
      <c r="KK43" s="1">
        <v>294927.47327880299</v>
      </c>
      <c r="KL43" s="1">
        <v>1410364.0776325399</v>
      </c>
      <c r="KM43" s="1">
        <v>794820.813319223</v>
      </c>
      <c r="KN43" s="1">
        <v>623533.645432177</v>
      </c>
      <c r="KO43" s="1">
        <v>1351332.04888884</v>
      </c>
      <c r="KP43" s="1">
        <v>468432.473092967</v>
      </c>
      <c r="KQ43" s="1">
        <v>506468.53014128801</v>
      </c>
      <c r="KR43" s="1">
        <v>810822.32015398401</v>
      </c>
      <c r="KS43" s="1">
        <v>166199.63360216899</v>
      </c>
      <c r="KT43" s="1">
        <v>1678194.1176781501</v>
      </c>
      <c r="KU43" s="1">
        <v>637050.72684267</v>
      </c>
      <c r="KV43" s="1">
        <v>1725829.1003138199</v>
      </c>
      <c r="KW43" s="1">
        <v>519339.28749699501</v>
      </c>
      <c r="KX43" s="1">
        <v>345311.39679694199</v>
      </c>
      <c r="KY43" s="1">
        <v>1260158.0528861701</v>
      </c>
      <c r="KZ43" s="1">
        <v>401979.96323123999</v>
      </c>
      <c r="LA43" s="1">
        <v>481444.30679923802</v>
      </c>
      <c r="LB43" s="1">
        <v>416227.34801148</v>
      </c>
      <c r="LC43" s="1">
        <v>1120077.8193295</v>
      </c>
      <c r="LD43" s="1">
        <v>938104.78233096504</v>
      </c>
      <c r="LE43" s="1">
        <v>754066.28740700195</v>
      </c>
      <c r="LF43" s="1">
        <v>1121095.8856434</v>
      </c>
      <c r="LG43" s="1">
        <v>283503.20674757601</v>
      </c>
      <c r="LH43" s="1">
        <v>1142117.88594362</v>
      </c>
      <c r="LI43" s="1">
        <v>320072.01797184901</v>
      </c>
      <c r="LJ43" s="1">
        <v>581127.33886019106</v>
      </c>
      <c r="LK43" s="1">
        <v>821148.83223154698</v>
      </c>
      <c r="LL43" s="1">
        <v>1566442.2386880601</v>
      </c>
      <c r="LM43" s="1">
        <v>1798342.5699810099</v>
      </c>
      <c r="LN43" s="1">
        <v>1469043.7748086399</v>
      </c>
      <c r="LO43" s="1">
        <v>582967.19787725701</v>
      </c>
      <c r="LP43" s="1">
        <v>705954.20385509206</v>
      </c>
      <c r="LQ43" s="1">
        <v>572594.06869469502</v>
      </c>
      <c r="LR43" s="1">
        <v>622971.27734719997</v>
      </c>
      <c r="LS43" s="1">
        <v>333908.31478677999</v>
      </c>
      <c r="LT43" s="1">
        <v>900420.25086529204</v>
      </c>
      <c r="LU43" s="1">
        <v>1135345.0771138601</v>
      </c>
      <c r="LV43" s="1">
        <v>434857.29958280799</v>
      </c>
      <c r="LW43" s="1">
        <v>263010.62936495699</v>
      </c>
      <c r="LX43" s="1">
        <v>499545.86788346001</v>
      </c>
      <c r="LY43" s="1">
        <v>625212.63119150198</v>
      </c>
      <c r="LZ43" s="1">
        <v>260940.571125346</v>
      </c>
      <c r="MA43" s="1">
        <v>1413005.7666176299</v>
      </c>
      <c r="MB43" s="1">
        <v>1008728.54647036</v>
      </c>
      <c r="MC43" s="1">
        <v>2582291.5302493698</v>
      </c>
      <c r="MD43" s="1">
        <v>275699.940400202</v>
      </c>
      <c r="ME43" s="1">
        <v>533697.73073357099</v>
      </c>
      <c r="MF43" s="1">
        <v>754467.33394184802</v>
      </c>
      <c r="MG43" s="1">
        <v>1464028.8073547899</v>
      </c>
      <c r="MH43" s="1">
        <v>398143.45883050299</v>
      </c>
      <c r="MI43" s="1">
        <v>264659.59022605501</v>
      </c>
      <c r="MJ43" s="1">
        <v>249604.13783571401</v>
      </c>
      <c r="MK43" s="1">
        <v>452389.496251442</v>
      </c>
      <c r="ML43" s="1">
        <v>479238.54340791499</v>
      </c>
      <c r="MM43" s="1">
        <v>475380.06941547501</v>
      </c>
      <c r="MN43" s="1">
        <v>894036.06481697795</v>
      </c>
      <c r="MO43" s="1">
        <v>690695.95695290505</v>
      </c>
      <c r="MP43" s="1">
        <v>594854.87631927896</v>
      </c>
      <c r="MQ43" s="1">
        <v>345344.17543870897</v>
      </c>
      <c r="MR43" s="1">
        <v>349268.16033627198</v>
      </c>
      <c r="MS43" s="1">
        <v>919707.11453826004</v>
      </c>
      <c r="MT43" s="1">
        <v>430375.862877946</v>
      </c>
      <c r="MU43" s="1">
        <v>672820.54955202097</v>
      </c>
      <c r="MV43" s="1">
        <v>231731.74372698599</v>
      </c>
      <c r="MW43" s="1">
        <v>950559.23691914196</v>
      </c>
      <c r="MX43" s="1">
        <v>208104.907253432</v>
      </c>
      <c r="MY43" s="1">
        <v>662129.15307237499</v>
      </c>
      <c r="MZ43" s="1">
        <v>494390.91146523401</v>
      </c>
      <c r="NA43" s="1">
        <v>910233.65976852505</v>
      </c>
      <c r="NB43" s="1">
        <v>1452796.0875451299</v>
      </c>
      <c r="NC43" s="1">
        <v>1022819.73658542</v>
      </c>
      <c r="ND43" s="1">
        <v>756958.73392901605</v>
      </c>
      <c r="NE43" s="1">
        <v>707176.44773965399</v>
      </c>
      <c r="NF43" s="1">
        <v>396160.641166038</v>
      </c>
      <c r="NG43" s="1">
        <v>589992.20630998898</v>
      </c>
      <c r="NH43" s="1">
        <v>440792.41846702498</v>
      </c>
      <c r="NI43" s="1">
        <v>564233.62048756902</v>
      </c>
      <c r="NJ43" s="1">
        <v>577096.41840318497</v>
      </c>
      <c r="NK43" s="1">
        <v>220210.10544355601</v>
      </c>
      <c r="NL43" s="1">
        <v>280150.01523153199</v>
      </c>
      <c r="NM43" s="1">
        <v>884043.30156663805</v>
      </c>
      <c r="NN43" s="1">
        <v>567564.22476030397</v>
      </c>
      <c r="NO43" s="1">
        <v>614843.297026688</v>
      </c>
      <c r="NP43" s="1">
        <v>694037.61995420197</v>
      </c>
      <c r="NQ43" s="1">
        <v>614909.95109753101</v>
      </c>
      <c r="NR43" s="1">
        <v>334676.974478241</v>
      </c>
      <c r="NS43" s="1">
        <v>959214.64742699801</v>
      </c>
      <c r="NT43" s="1">
        <v>575391.81075602595</v>
      </c>
      <c r="NU43" s="1">
        <v>324786.45179486199</v>
      </c>
      <c r="NV43" s="1">
        <v>958935.67733598396</v>
      </c>
      <c r="NW43" s="1">
        <v>403963.49159973999</v>
      </c>
      <c r="NX43" s="1">
        <v>1025570.5196481</v>
      </c>
      <c r="NY43" s="1">
        <v>600558.51328972797</v>
      </c>
      <c r="NZ43" s="1">
        <v>1015811.68990039</v>
      </c>
      <c r="OA43" s="1">
        <v>291558.19487460499</v>
      </c>
      <c r="OB43" s="1">
        <v>831338.39761897002</v>
      </c>
      <c r="OC43" s="1">
        <v>314398.68713654397</v>
      </c>
      <c r="OD43" s="1">
        <v>233536.01245982101</v>
      </c>
      <c r="OE43" s="1">
        <v>354309.53613374301</v>
      </c>
      <c r="OF43" s="1">
        <v>408551.14191091899</v>
      </c>
      <c r="OG43" s="1">
        <v>823345.34883278003</v>
      </c>
      <c r="OH43" s="1">
        <v>527461.02048308996</v>
      </c>
      <c r="OI43" s="1">
        <v>289221.920464264</v>
      </c>
      <c r="OJ43" s="1">
        <v>756820.42177257698</v>
      </c>
      <c r="OK43" s="1">
        <v>399933.03100563301</v>
      </c>
      <c r="OL43" s="1">
        <v>556800.53904152696</v>
      </c>
      <c r="OM43" s="1">
        <v>585422.36875364801</v>
      </c>
      <c r="ON43" s="1">
        <v>1158440.3519713599</v>
      </c>
      <c r="OO43" s="1">
        <v>415523.21976338798</v>
      </c>
      <c r="OP43" s="1">
        <v>899125.97633326903</v>
      </c>
      <c r="OQ43" s="1">
        <v>550177.86076802504</v>
      </c>
      <c r="OR43" s="1">
        <v>398673.48453073</v>
      </c>
      <c r="OS43" s="1">
        <v>763851.53138406505</v>
      </c>
      <c r="OT43" s="1">
        <v>231373.54980672899</v>
      </c>
      <c r="OU43" s="1">
        <v>340419.65102381102</v>
      </c>
      <c r="OV43" s="1">
        <v>479815.32650400599</v>
      </c>
      <c r="OW43" s="1">
        <v>330785.93002475798</v>
      </c>
      <c r="OX43" s="1">
        <v>279215.895707227</v>
      </c>
      <c r="OY43" s="1">
        <v>217596.864224989</v>
      </c>
      <c r="OZ43" s="1">
        <v>357808.18053941702</v>
      </c>
      <c r="PA43" s="1">
        <v>721877.86178727599</v>
      </c>
      <c r="PB43" s="1">
        <v>236431.884604694</v>
      </c>
      <c r="PC43" s="1">
        <v>1256827.01867469</v>
      </c>
      <c r="PD43" s="1">
        <v>1185303.85562987</v>
      </c>
      <c r="PE43" s="1">
        <v>680409.25409492594</v>
      </c>
      <c r="PF43" s="1">
        <v>679999.44914549799</v>
      </c>
      <c r="PG43" s="1">
        <v>637160.65690827102</v>
      </c>
      <c r="PH43" s="1">
        <v>539418.68791130395</v>
      </c>
      <c r="PI43" s="1">
        <v>1080396.50778055</v>
      </c>
      <c r="PJ43" s="1">
        <v>1836445.6579179999</v>
      </c>
      <c r="PK43" s="1">
        <v>738142.17379987496</v>
      </c>
      <c r="PL43" s="1">
        <v>218400.498184394</v>
      </c>
      <c r="PM43" s="1">
        <v>342484.39616949001</v>
      </c>
      <c r="PN43" s="1">
        <v>1164887.2624657301</v>
      </c>
      <c r="PO43" s="1">
        <v>882821.11835240398</v>
      </c>
      <c r="PP43" s="1">
        <v>284401.241004635</v>
      </c>
      <c r="PQ43" s="1">
        <v>396875.75829360803</v>
      </c>
      <c r="PR43" s="1">
        <v>1304944.42338292</v>
      </c>
      <c r="PS43" s="1">
        <v>993061.13512201305</v>
      </c>
      <c r="PT43" s="1">
        <v>295998.90801477298</v>
      </c>
      <c r="PU43" s="1">
        <v>220394.257826516</v>
      </c>
      <c r="PV43" s="1">
        <v>512701.32023872703</v>
      </c>
      <c r="PW43" s="1">
        <v>477181.67169177497</v>
      </c>
      <c r="PX43" s="1">
        <v>623843.58933460701</v>
      </c>
      <c r="PY43" s="1">
        <v>478341.77306355297</v>
      </c>
      <c r="PZ43" s="1">
        <v>974488.708243442</v>
      </c>
      <c r="QA43" s="1">
        <v>492944.80304114701</v>
      </c>
      <c r="QB43" s="1">
        <v>958422.094902004</v>
      </c>
      <c r="QC43" s="1">
        <v>953632.30195018998</v>
      </c>
      <c r="QD43" s="1">
        <v>273359.62914716598</v>
      </c>
      <c r="QE43" s="1">
        <v>712715.76311071799</v>
      </c>
      <c r="QF43" s="1">
        <v>816381.22661500599</v>
      </c>
      <c r="QG43" s="1">
        <v>311287.02380520798</v>
      </c>
      <c r="QH43" s="1">
        <v>244486.32981051999</v>
      </c>
      <c r="QI43" s="1">
        <v>781419.78366028995</v>
      </c>
      <c r="QJ43" s="1">
        <v>429510.87875587301</v>
      </c>
      <c r="QK43" s="1">
        <v>229454.24710126099</v>
      </c>
      <c r="QL43" s="1">
        <v>592028.16876076302</v>
      </c>
      <c r="QM43" s="1">
        <v>1785219.3736042201</v>
      </c>
      <c r="QN43" s="1">
        <v>449635.444624645</v>
      </c>
      <c r="QO43" s="1">
        <v>282527.13679409801</v>
      </c>
      <c r="QP43" s="1">
        <v>956857.81522862997</v>
      </c>
      <c r="QQ43" s="1">
        <v>992576.84793748404</v>
      </c>
      <c r="QR43" s="1">
        <v>1405138.95370539</v>
      </c>
      <c r="QS43" s="1">
        <v>340725.748422887</v>
      </c>
      <c r="QT43" s="1">
        <v>363779.61498113599</v>
      </c>
      <c r="QU43" s="1">
        <v>357799.24547338003</v>
      </c>
      <c r="QV43" s="1">
        <v>479220.004147648</v>
      </c>
      <c r="QW43" s="1">
        <v>273741.08860800002</v>
      </c>
      <c r="QX43" s="1">
        <v>195143.615253998</v>
      </c>
      <c r="QY43" s="1">
        <v>856818.176319191</v>
      </c>
      <c r="QZ43" s="1">
        <v>1257166.9805338201</v>
      </c>
      <c r="RA43" s="1">
        <v>345818.40202491899</v>
      </c>
      <c r="RB43" s="1">
        <v>439355.93165370601</v>
      </c>
      <c r="RC43" s="1">
        <v>352163.37181270798</v>
      </c>
      <c r="RD43" s="1">
        <v>346993.092414118</v>
      </c>
      <c r="RE43" s="1">
        <v>472058.54464372899</v>
      </c>
      <c r="RF43" s="1">
        <v>680653.57273162797</v>
      </c>
      <c r="RG43" s="1">
        <v>356607.15054268303</v>
      </c>
      <c r="RH43" s="1">
        <v>200581.65994539301</v>
      </c>
      <c r="RI43" s="1">
        <v>386072.57198154699</v>
      </c>
      <c r="RJ43" s="1">
        <v>1054227.2997105401</v>
      </c>
      <c r="RK43" s="1">
        <v>817017.75060181995</v>
      </c>
      <c r="RL43" s="1">
        <v>777550.21141197905</v>
      </c>
      <c r="RM43" s="1">
        <v>363917.330458057</v>
      </c>
      <c r="RN43" s="1">
        <v>868358.31941061898</v>
      </c>
      <c r="RO43" s="1">
        <v>796277.93823344295</v>
      </c>
      <c r="RP43" s="1">
        <v>162730.285418224</v>
      </c>
      <c r="RQ43" s="1">
        <v>313009.67405284499</v>
      </c>
      <c r="RR43" s="1">
        <v>431433.219317763</v>
      </c>
      <c r="RS43" s="1">
        <v>220782.98067837901</v>
      </c>
      <c r="RT43" s="1">
        <v>456529.693645894</v>
      </c>
      <c r="RU43" s="1">
        <v>524830.61806679901</v>
      </c>
      <c r="RV43" s="1">
        <v>1335540.7193996599</v>
      </c>
      <c r="RW43" s="1">
        <v>911603.51004098402</v>
      </c>
      <c r="RX43" s="1">
        <v>381997.101376276</v>
      </c>
      <c r="RY43" s="1">
        <v>330792.83927619399</v>
      </c>
      <c r="RZ43" s="1">
        <v>184728.784589227</v>
      </c>
      <c r="SA43" s="1">
        <v>1038733.5818269399</v>
      </c>
      <c r="SB43" s="1">
        <v>299626.49661808601</v>
      </c>
      <c r="SC43" s="1">
        <v>592304.45244917495</v>
      </c>
      <c r="SD43" s="1">
        <v>637986.77161985403</v>
      </c>
      <c r="SE43" s="1">
        <v>572697.14302268205</v>
      </c>
      <c r="SF43" s="1">
        <v>462121.29453848599</v>
      </c>
      <c r="SG43" s="1">
        <v>694590.87822879804</v>
      </c>
      <c r="SH43" s="1">
        <v>726616.93774741201</v>
      </c>
      <c r="SI43" s="1">
        <v>398000.00029925798</v>
      </c>
      <c r="SJ43" s="1">
        <v>369008.84733109898</v>
      </c>
      <c r="SK43" s="1">
        <v>782022.36799160601</v>
      </c>
      <c r="SL43" s="1">
        <v>666692.47977677197</v>
      </c>
      <c r="SM43" s="1">
        <v>977849.32538470998</v>
      </c>
      <c r="SN43" s="1">
        <v>211932.04938035199</v>
      </c>
      <c r="SO43" s="1">
        <v>816356.34151265898</v>
      </c>
      <c r="SP43" s="1">
        <v>1217920.9500939001</v>
      </c>
      <c r="SQ43" s="1">
        <v>373625.67898335302</v>
      </c>
      <c r="SR43" s="1">
        <v>534995.14415667905</v>
      </c>
      <c r="SS43" s="1">
        <v>445028.49300050701</v>
      </c>
      <c r="ST43" s="1">
        <v>961416.215919498</v>
      </c>
      <c r="SU43" s="1">
        <v>328180.30186516599</v>
      </c>
      <c r="SV43" s="1">
        <v>755812.02939730696</v>
      </c>
      <c r="SW43" s="1">
        <v>316517.76355468802</v>
      </c>
      <c r="SX43" s="1">
        <v>277603.63448520901</v>
      </c>
      <c r="SY43" s="1">
        <v>367147.805503037</v>
      </c>
      <c r="SZ43" s="1">
        <v>244357.575420601</v>
      </c>
      <c r="TA43" s="1">
        <v>736518.97637872095</v>
      </c>
      <c r="TB43" s="1">
        <v>179195.55808705601</v>
      </c>
      <c r="TC43" s="1">
        <v>793473.91565625696</v>
      </c>
      <c r="TD43" s="1">
        <v>340220.70628769201</v>
      </c>
      <c r="TE43" s="1">
        <v>856865.57100008905</v>
      </c>
      <c r="TF43" s="1">
        <v>180638.22959848901</v>
      </c>
      <c r="TG43" s="1">
        <v>812328.96020219405</v>
      </c>
      <c r="TH43" s="1">
        <v>405289.61685380898</v>
      </c>
      <c r="TI43" s="1">
        <v>1839124.4277733299</v>
      </c>
      <c r="TJ43" s="1">
        <v>299793.463368283</v>
      </c>
      <c r="TK43" s="1">
        <v>140528.70283543499</v>
      </c>
      <c r="TL43" s="1">
        <v>356124.96680997801</v>
      </c>
      <c r="TM43" s="1">
        <v>688708.90745095396</v>
      </c>
      <c r="TN43" s="1">
        <v>1181213.28615291</v>
      </c>
      <c r="TO43" s="1">
        <v>837317.13890311494</v>
      </c>
      <c r="TP43" s="1">
        <v>411955.31540235301</v>
      </c>
      <c r="TQ43" s="1">
        <v>717365.65974181204</v>
      </c>
      <c r="TR43" s="1">
        <v>929648.67339089001</v>
      </c>
      <c r="TS43" s="1">
        <v>635578.10954491596</v>
      </c>
      <c r="TT43" s="1">
        <v>1357011.1798320401</v>
      </c>
      <c r="TU43" s="1">
        <v>918503.81564163195</v>
      </c>
      <c r="TV43" s="1">
        <v>854757.36105156201</v>
      </c>
      <c r="TW43" s="1">
        <v>828216.18431326898</v>
      </c>
      <c r="TX43" s="1">
        <v>491241.28426099202</v>
      </c>
      <c r="TY43" s="1">
        <v>1258621.3217063099</v>
      </c>
      <c r="TZ43" s="1">
        <v>541683.01806321903</v>
      </c>
      <c r="UA43" s="1">
        <v>604572.67229208397</v>
      </c>
      <c r="UB43" s="1">
        <v>583040.50260953</v>
      </c>
      <c r="UC43" s="1">
        <v>361467.23220616201</v>
      </c>
      <c r="UD43" s="1">
        <v>384121.13178457803</v>
      </c>
      <c r="UE43" s="1">
        <v>716016.63454130804</v>
      </c>
      <c r="UF43" s="1">
        <v>308671.66994277498</v>
      </c>
      <c r="UG43" s="1">
        <v>751392.05251955101</v>
      </c>
      <c r="UH43" s="1">
        <v>534710.33965467801</v>
      </c>
      <c r="UI43" s="1">
        <v>936589.44953679899</v>
      </c>
      <c r="UJ43" s="1">
        <v>1332599.3496489001</v>
      </c>
      <c r="UK43" s="1">
        <v>1356309.9501171</v>
      </c>
      <c r="UL43" s="1">
        <v>598591.09971015004</v>
      </c>
      <c r="UM43" s="1">
        <v>754094.68898509606</v>
      </c>
      <c r="UN43" s="1">
        <v>471638.806255562</v>
      </c>
      <c r="UO43" s="1">
        <v>599007.341011893</v>
      </c>
      <c r="UP43" s="1">
        <v>934559.13220138103</v>
      </c>
      <c r="UQ43" s="1">
        <v>1484188.7801872599</v>
      </c>
    </row>
    <row r="44" spans="1:563" x14ac:dyDescent="0.25">
      <c r="A44" s="1" t="s">
        <v>1659</v>
      </c>
      <c r="B44" s="1" t="s">
        <v>211</v>
      </c>
      <c r="C44" s="1" t="s">
        <v>212</v>
      </c>
      <c r="D44" s="25">
        <v>28040661.285514802</v>
      </c>
      <c r="E44" s="25">
        <v>41659174.839765899</v>
      </c>
      <c r="F44" s="25">
        <v>28995197.543220699</v>
      </c>
      <c r="G44" s="25">
        <v>31803134.413577098</v>
      </c>
      <c r="H44" s="25">
        <v>26275163.352862801</v>
      </c>
      <c r="I44" s="25">
        <v>30221271.224770401</v>
      </c>
      <c r="J44" s="25">
        <v>25480975.2103533</v>
      </c>
      <c r="K44" s="25">
        <v>32911533.145251799</v>
      </c>
      <c r="L44" s="25">
        <v>28047064.503904201</v>
      </c>
      <c r="M44" s="25">
        <v>25941445.049879801</v>
      </c>
      <c r="N44" s="1">
        <v>34398128.452684902</v>
      </c>
      <c r="O44" s="1">
        <v>25410678.876229499</v>
      </c>
      <c r="P44" s="1">
        <v>34570049.144116901</v>
      </c>
      <c r="Q44" s="1">
        <v>26809110.0117721</v>
      </c>
      <c r="R44" s="1">
        <v>30947110.910819098</v>
      </c>
      <c r="S44" s="1">
        <v>31181230.061785199</v>
      </c>
      <c r="T44" s="1">
        <v>37416757.425667502</v>
      </c>
      <c r="U44" s="1">
        <v>26250330.182681799</v>
      </c>
      <c r="V44" s="1">
        <v>34885004.0203114</v>
      </c>
      <c r="W44" s="1">
        <v>35836668.6498008</v>
      </c>
      <c r="X44" s="1">
        <v>23716559.0670252</v>
      </c>
      <c r="Y44" s="1">
        <v>20404825.499295499</v>
      </c>
      <c r="Z44" s="1">
        <v>34983239.576152302</v>
      </c>
      <c r="AA44" s="1">
        <v>30571786.582899801</v>
      </c>
      <c r="AB44" s="1">
        <v>27110600.357500501</v>
      </c>
      <c r="AC44" s="1">
        <v>33552754.920758601</v>
      </c>
      <c r="AD44" s="1">
        <v>33996467.609964401</v>
      </c>
      <c r="AE44" s="1">
        <v>29678284.063638002</v>
      </c>
      <c r="AF44" s="1">
        <v>43889147.421326898</v>
      </c>
      <c r="AG44" s="1">
        <v>26083808.721181601</v>
      </c>
      <c r="AH44" s="1">
        <v>32118743.336064901</v>
      </c>
      <c r="AI44" s="1">
        <v>27707062.416386999</v>
      </c>
      <c r="AJ44" s="1">
        <v>22490527.2687754</v>
      </c>
      <c r="AK44" s="1">
        <v>30064400.041540898</v>
      </c>
      <c r="AL44" s="1">
        <v>28545701.030199099</v>
      </c>
      <c r="AM44" s="1">
        <v>31023726.3835316</v>
      </c>
      <c r="AN44" s="1">
        <v>29941807.186494298</v>
      </c>
      <c r="AO44" s="1">
        <v>31558335.540637899</v>
      </c>
      <c r="AP44" s="1">
        <v>36028883.098332703</v>
      </c>
      <c r="AQ44" s="1">
        <v>34528888.889132597</v>
      </c>
      <c r="AR44" s="1">
        <v>29942408.5803729</v>
      </c>
      <c r="AS44" s="1">
        <v>34752740.385283798</v>
      </c>
      <c r="AT44" s="1">
        <v>26332266.389055401</v>
      </c>
      <c r="AU44" s="1">
        <v>34459776.489850499</v>
      </c>
      <c r="AV44" s="1">
        <v>25184195.114319399</v>
      </c>
      <c r="AW44" s="1">
        <v>27504300.4314605</v>
      </c>
      <c r="AX44" s="1">
        <v>23913003.090227801</v>
      </c>
      <c r="AY44" s="1">
        <v>25240478.7428689</v>
      </c>
      <c r="AZ44" s="1">
        <v>23156287.799187899</v>
      </c>
      <c r="BA44" s="1">
        <v>23141387.869846702</v>
      </c>
      <c r="BB44" s="1">
        <v>31060698.054757301</v>
      </c>
      <c r="BC44" s="1">
        <v>25355272.958027098</v>
      </c>
      <c r="BD44" s="1">
        <v>23293030.829702601</v>
      </c>
      <c r="BE44" s="1">
        <v>35386705.559468403</v>
      </c>
      <c r="BF44" s="1">
        <v>26213473.681643099</v>
      </c>
      <c r="BG44" s="1">
        <v>31345521.895319801</v>
      </c>
      <c r="BH44" s="1">
        <v>36749022.117702298</v>
      </c>
      <c r="BI44" s="1">
        <v>25642384.900519799</v>
      </c>
      <c r="BJ44" s="1">
        <v>26680602.039516199</v>
      </c>
      <c r="BK44" s="1">
        <v>32054654.9200426</v>
      </c>
      <c r="BL44" s="1">
        <v>43995959.966555998</v>
      </c>
      <c r="BM44" s="1">
        <v>30325675.935722101</v>
      </c>
      <c r="BN44" s="1">
        <v>28195432.6633664</v>
      </c>
      <c r="BO44" s="1">
        <v>23529565.8020069</v>
      </c>
      <c r="BP44" s="1">
        <v>26227185.055328298</v>
      </c>
      <c r="BQ44" s="1">
        <v>31898819.667096201</v>
      </c>
      <c r="BR44" s="1">
        <v>25769801.370257702</v>
      </c>
      <c r="BS44" s="1">
        <v>33947414.040883102</v>
      </c>
      <c r="BT44" s="1">
        <v>34818004.849085197</v>
      </c>
      <c r="BU44" s="1">
        <v>38226280.573259898</v>
      </c>
      <c r="BV44" s="1">
        <v>20701719.612331402</v>
      </c>
      <c r="BW44" s="1">
        <v>30001873.953128401</v>
      </c>
      <c r="BX44" s="1">
        <v>29930762.736436602</v>
      </c>
      <c r="BY44" s="1">
        <v>35552427.708558798</v>
      </c>
      <c r="BZ44" s="1">
        <v>24039782.7923522</v>
      </c>
      <c r="CA44" s="1">
        <v>24413666.916012</v>
      </c>
      <c r="CB44" s="1">
        <v>29195125.772487801</v>
      </c>
      <c r="CC44" s="1">
        <v>21328503.0550084</v>
      </c>
      <c r="CD44" s="1">
        <v>24045031.9348315</v>
      </c>
      <c r="CE44" s="1">
        <v>30504291.279189602</v>
      </c>
      <c r="CF44" s="1">
        <v>33752450.036097698</v>
      </c>
      <c r="CG44" s="1">
        <v>25451072.762320399</v>
      </c>
      <c r="CH44" s="1">
        <v>27461982.0160091</v>
      </c>
      <c r="CI44" s="1">
        <v>32951977.362448402</v>
      </c>
      <c r="CJ44" s="1">
        <v>30202914.908195298</v>
      </c>
      <c r="CK44" s="1">
        <v>30015599.244965699</v>
      </c>
      <c r="CL44" s="1">
        <v>23763650.660075899</v>
      </c>
      <c r="CM44" s="1">
        <v>24433070.7212319</v>
      </c>
      <c r="CN44" s="1">
        <v>25724695.207880799</v>
      </c>
      <c r="CO44" s="1">
        <v>29184374.2717265</v>
      </c>
      <c r="CP44" s="1">
        <v>35885487.735728197</v>
      </c>
      <c r="CQ44" s="1">
        <v>23459135.511397701</v>
      </c>
      <c r="CR44" s="1">
        <v>31156287.854408499</v>
      </c>
      <c r="CS44" s="1">
        <v>39103932.9694333</v>
      </c>
      <c r="CT44" s="1">
        <v>32329940.064706601</v>
      </c>
      <c r="CU44" s="1">
        <v>18301539.090798099</v>
      </c>
      <c r="CV44" s="1">
        <v>25324633.778012801</v>
      </c>
      <c r="CW44" s="1">
        <v>26268426.956482202</v>
      </c>
      <c r="CX44" s="1">
        <v>26845667.759714201</v>
      </c>
      <c r="CY44" s="1">
        <v>35676217.071527898</v>
      </c>
      <c r="CZ44" s="1">
        <v>27264597.245838501</v>
      </c>
      <c r="DA44" s="1">
        <v>31483446.851382501</v>
      </c>
      <c r="DB44" s="1">
        <v>39017077.917766601</v>
      </c>
      <c r="DC44" s="1">
        <v>29045065.6763491</v>
      </c>
      <c r="DD44" s="1">
        <v>39705505.459599301</v>
      </c>
      <c r="DE44" s="1">
        <v>31321538.186303802</v>
      </c>
      <c r="DF44" s="1">
        <v>30168860.042567901</v>
      </c>
      <c r="DG44" s="1">
        <v>32349172.999567799</v>
      </c>
      <c r="DH44" s="1">
        <v>19799181.925703101</v>
      </c>
      <c r="DI44" s="1">
        <v>29455635.498870298</v>
      </c>
      <c r="DJ44" s="1">
        <v>30068265.737567801</v>
      </c>
      <c r="DK44" s="1">
        <v>16245927.626203001</v>
      </c>
      <c r="DL44" s="1">
        <v>26288487.1143228</v>
      </c>
      <c r="DM44" s="1">
        <v>21746087.8695121</v>
      </c>
      <c r="DN44" s="1">
        <v>23838176.957983602</v>
      </c>
      <c r="DO44" s="1">
        <v>19377848.8557849</v>
      </c>
      <c r="DP44" s="1">
        <v>22710818.7688388</v>
      </c>
      <c r="DQ44" s="1">
        <v>24532806.814604599</v>
      </c>
      <c r="DR44" s="1">
        <v>20337877.137825601</v>
      </c>
      <c r="DS44" s="1">
        <v>33308721.6237894</v>
      </c>
      <c r="DT44" s="1">
        <v>27568626.710783001</v>
      </c>
      <c r="DU44" s="1">
        <v>16879368.670574099</v>
      </c>
      <c r="DV44" s="1">
        <v>19094088.3669447</v>
      </c>
      <c r="DW44" s="1">
        <v>30423819.725809999</v>
      </c>
      <c r="DX44" s="1">
        <v>34162572.376736701</v>
      </c>
      <c r="DY44" s="1">
        <v>13401739.4412164</v>
      </c>
      <c r="DZ44" s="1">
        <v>20523843.741213702</v>
      </c>
      <c r="EA44" s="1">
        <v>16273753.0732712</v>
      </c>
      <c r="EB44" s="1">
        <v>34066989.292223498</v>
      </c>
      <c r="EC44" s="1">
        <v>32166075.658989999</v>
      </c>
      <c r="ED44" s="1">
        <v>24395133.344842501</v>
      </c>
      <c r="EE44" s="1">
        <v>24189890.6225725</v>
      </c>
      <c r="EF44" s="1">
        <v>23408575.590120099</v>
      </c>
      <c r="EG44" s="1">
        <v>22656314.8459397</v>
      </c>
      <c r="EH44" s="1">
        <v>22950448.368586201</v>
      </c>
      <c r="EI44" s="1">
        <v>19380844.6201213</v>
      </c>
      <c r="EJ44" s="1">
        <v>25741611.238499299</v>
      </c>
      <c r="EK44" s="1">
        <v>24579591.820873201</v>
      </c>
      <c r="EL44" s="1">
        <v>35399720.903044596</v>
      </c>
      <c r="EM44" s="1">
        <v>32382650.7936868</v>
      </c>
      <c r="EN44" s="1">
        <v>24272621.152514499</v>
      </c>
      <c r="EO44" s="1">
        <v>25140553.970407002</v>
      </c>
      <c r="EP44" s="1">
        <v>22689541.0936567</v>
      </c>
      <c r="EQ44" s="1">
        <v>23171859.051540799</v>
      </c>
      <c r="ER44" s="1">
        <v>23340513.8544457</v>
      </c>
      <c r="ES44" s="1">
        <v>28820948.020424899</v>
      </c>
      <c r="ET44" s="1">
        <v>28424187.4770105</v>
      </c>
      <c r="EU44" s="1">
        <v>27493637.562155701</v>
      </c>
      <c r="EV44" s="1">
        <v>26503646.222876102</v>
      </c>
      <c r="EW44" s="1">
        <v>38761749.936588399</v>
      </c>
      <c r="EX44" s="1">
        <v>28896374.921670899</v>
      </c>
      <c r="EY44" s="1">
        <v>52619494.890187703</v>
      </c>
      <c r="EZ44" s="1">
        <v>25616012.6748548</v>
      </c>
      <c r="FA44" s="1">
        <v>28359416.8752423</v>
      </c>
      <c r="FB44" s="1">
        <v>24665650.914272599</v>
      </c>
      <c r="FC44" s="1">
        <v>26441691.366464201</v>
      </c>
      <c r="FD44" s="1">
        <v>21060845.529620498</v>
      </c>
      <c r="FE44" s="1">
        <v>38218863.955614097</v>
      </c>
      <c r="FF44" s="1">
        <v>28922440.895160999</v>
      </c>
      <c r="FG44" s="1">
        <v>29804023.753002498</v>
      </c>
      <c r="FH44" s="1">
        <v>31586695.674380898</v>
      </c>
      <c r="FI44" s="1">
        <v>18019931.4212326</v>
      </c>
      <c r="FJ44" s="1">
        <v>20614057.282968398</v>
      </c>
      <c r="FK44" s="1">
        <v>20871622.8474681</v>
      </c>
      <c r="FL44" s="1">
        <v>38486665.514011897</v>
      </c>
      <c r="FM44" s="1">
        <v>22271210.291053399</v>
      </c>
      <c r="FN44" s="1">
        <v>18787536.630601</v>
      </c>
      <c r="FO44" s="1">
        <v>29048581.7075583</v>
      </c>
      <c r="FP44" s="1">
        <v>22513476.0945918</v>
      </c>
      <c r="FQ44" s="1">
        <v>37308919.465070397</v>
      </c>
      <c r="FR44" s="1">
        <v>22954864.584233802</v>
      </c>
      <c r="FS44" s="1">
        <v>20192225.367566001</v>
      </c>
      <c r="FT44" s="1">
        <v>22782143.928847101</v>
      </c>
      <c r="FU44" s="1">
        <v>20794556.760841101</v>
      </c>
      <c r="FV44" s="1">
        <v>20506852.9896967</v>
      </c>
      <c r="FW44" s="1">
        <v>24337845.617430501</v>
      </c>
      <c r="FX44" s="1">
        <v>41040970.939288102</v>
      </c>
      <c r="FY44" s="1">
        <v>29090509.179380599</v>
      </c>
      <c r="FZ44" s="1">
        <v>31896891.845931999</v>
      </c>
      <c r="GA44" s="1">
        <v>30352660.814171702</v>
      </c>
      <c r="GB44" s="1">
        <v>26459015.510868799</v>
      </c>
      <c r="GC44" s="1">
        <v>30293838.458974998</v>
      </c>
      <c r="GD44" s="1">
        <v>22722282.695668101</v>
      </c>
      <c r="GE44" s="1">
        <v>18881942.697197501</v>
      </c>
      <c r="GF44" s="1">
        <v>23590377.836811598</v>
      </c>
      <c r="GG44" s="1">
        <v>28176286.0852958</v>
      </c>
      <c r="GH44" s="1">
        <v>22511488.480711199</v>
      </c>
      <c r="GI44" s="1">
        <v>22119463.270704102</v>
      </c>
      <c r="GJ44" s="1">
        <v>24731421.6125701</v>
      </c>
      <c r="GK44" s="1">
        <v>23436299.2231443</v>
      </c>
      <c r="GL44" s="1">
        <v>33225308.044863801</v>
      </c>
      <c r="GM44" s="1">
        <v>28970505.877041198</v>
      </c>
      <c r="GN44" s="1">
        <v>23260402.354800999</v>
      </c>
      <c r="GO44" s="1">
        <v>32301879.312656999</v>
      </c>
      <c r="GP44" s="1">
        <v>28059248.559121799</v>
      </c>
      <c r="GQ44" s="1">
        <v>26222182.252745599</v>
      </c>
      <c r="GR44" s="1">
        <v>21684475.719462801</v>
      </c>
      <c r="GS44" s="1">
        <v>31964412.7177267</v>
      </c>
      <c r="GT44" s="1">
        <v>29904341.019887801</v>
      </c>
      <c r="GU44" s="1">
        <v>35552579.266627803</v>
      </c>
      <c r="GV44" s="1">
        <v>16760510.509351</v>
      </c>
      <c r="GW44" s="1">
        <v>20992576.025168698</v>
      </c>
      <c r="GX44" s="1">
        <v>32438458.937601201</v>
      </c>
      <c r="GY44" s="1">
        <v>20882157.9512957</v>
      </c>
      <c r="GZ44" s="1">
        <v>24538841.098767702</v>
      </c>
      <c r="HA44" s="1">
        <v>42770672.650265202</v>
      </c>
      <c r="HB44" s="1">
        <v>30741359.050525699</v>
      </c>
      <c r="HC44" s="1">
        <v>21778341.925791498</v>
      </c>
      <c r="HD44" s="1">
        <v>26614746.7546231</v>
      </c>
      <c r="HE44" s="1">
        <v>30059134.199766699</v>
      </c>
      <c r="HF44" s="1">
        <v>23753389.774630699</v>
      </c>
      <c r="HG44" s="1">
        <v>29685481.666596401</v>
      </c>
      <c r="HH44" s="1">
        <v>21114653.236752599</v>
      </c>
      <c r="HI44" s="1">
        <v>31220606.859439101</v>
      </c>
      <c r="HJ44" s="1">
        <v>32224895.3566489</v>
      </c>
      <c r="HK44" s="1">
        <v>31405851.838750999</v>
      </c>
      <c r="HL44" s="1">
        <v>20087543.008074299</v>
      </c>
      <c r="HM44" s="1">
        <v>28769406.5282983</v>
      </c>
      <c r="HN44" s="1">
        <v>24792130.062631901</v>
      </c>
      <c r="HO44" s="1">
        <v>23078409.363057502</v>
      </c>
      <c r="HP44" s="1">
        <v>22179143.708882</v>
      </c>
      <c r="HQ44" s="1">
        <v>26952748.828310698</v>
      </c>
      <c r="HR44" s="1">
        <v>35989576.618418597</v>
      </c>
      <c r="HS44" s="1">
        <v>35037580.279385202</v>
      </c>
      <c r="HT44" s="1">
        <v>22357837.2914843</v>
      </c>
      <c r="HU44" s="1">
        <v>20898406.191025499</v>
      </c>
      <c r="HV44" s="1">
        <v>21628931.776347999</v>
      </c>
      <c r="HW44" s="1">
        <v>20148757.085326102</v>
      </c>
      <c r="HX44" s="1">
        <v>28642757.258544799</v>
      </c>
      <c r="HY44" s="1">
        <v>17921504.958862301</v>
      </c>
      <c r="HZ44" s="1">
        <v>19002792.008104701</v>
      </c>
      <c r="IA44" s="1">
        <v>28237435.747807398</v>
      </c>
      <c r="IB44" s="1">
        <v>30289827.259473599</v>
      </c>
      <c r="IC44" s="1">
        <v>25183957.527935602</v>
      </c>
      <c r="ID44" s="1">
        <v>38019621.643998601</v>
      </c>
      <c r="IE44" s="1">
        <v>22035862.684368301</v>
      </c>
      <c r="IF44" s="1">
        <v>35241524.410310097</v>
      </c>
      <c r="IG44" s="1">
        <v>28644997.114746001</v>
      </c>
      <c r="IH44" s="1">
        <v>29690282.5155963</v>
      </c>
      <c r="II44" s="1">
        <v>22924024.748629</v>
      </c>
      <c r="IJ44" s="1">
        <v>25054401.724418499</v>
      </c>
      <c r="IK44" s="1">
        <v>24904792.109225899</v>
      </c>
      <c r="IL44" s="1">
        <v>29394175.161271501</v>
      </c>
      <c r="IM44" s="1">
        <v>27645971.552004799</v>
      </c>
      <c r="IN44" s="1">
        <v>21412631.305021599</v>
      </c>
      <c r="IO44" s="1">
        <v>27229217.019710399</v>
      </c>
      <c r="IP44" s="1">
        <v>23971562.5500638</v>
      </c>
      <c r="IQ44" s="1">
        <v>24104969.832383301</v>
      </c>
      <c r="IR44" s="1">
        <v>27994737.5050558</v>
      </c>
      <c r="IS44" s="1">
        <v>23701569.933577999</v>
      </c>
      <c r="IT44" s="1">
        <v>21736255.9791563</v>
      </c>
      <c r="IU44" s="1">
        <v>22453676.0708577</v>
      </c>
      <c r="IV44" s="1">
        <v>35468895.314241402</v>
      </c>
      <c r="IW44" s="1">
        <v>16648869.295131899</v>
      </c>
      <c r="IX44" s="1">
        <v>31034858.533398099</v>
      </c>
      <c r="IY44" s="1">
        <v>29275120.5371374</v>
      </c>
      <c r="IZ44" s="1">
        <v>25877859.987223201</v>
      </c>
      <c r="JA44" s="1">
        <v>19946801.858778398</v>
      </c>
      <c r="JB44" s="1">
        <v>19642391.440198399</v>
      </c>
      <c r="JC44" s="1">
        <v>32528471.812017601</v>
      </c>
      <c r="JD44" s="1">
        <v>20524018.625516899</v>
      </c>
      <c r="JE44" s="1">
        <v>31402479.464958198</v>
      </c>
      <c r="JF44" s="1">
        <v>30251343.166841801</v>
      </c>
      <c r="JG44" s="1">
        <v>30561783.286389802</v>
      </c>
      <c r="JH44" s="1">
        <v>28103736.265675701</v>
      </c>
      <c r="JI44" s="1">
        <v>28514560.1625388</v>
      </c>
      <c r="JJ44" s="1">
        <v>15645865.992305299</v>
      </c>
      <c r="JK44" s="1">
        <v>29757480.254788101</v>
      </c>
      <c r="JL44" s="1">
        <v>30755364.632268</v>
      </c>
      <c r="JM44" s="1">
        <v>39940869.767511502</v>
      </c>
      <c r="JN44" s="1">
        <v>28880865.872485101</v>
      </c>
      <c r="JO44" s="1">
        <v>34122331.7132378</v>
      </c>
      <c r="JP44" s="1">
        <v>23070538.4749965</v>
      </c>
      <c r="JQ44" s="1">
        <v>25116637.908828299</v>
      </c>
      <c r="JR44" s="1">
        <v>28869746.902794801</v>
      </c>
      <c r="JS44" s="1">
        <v>28127335.733766299</v>
      </c>
      <c r="JT44" s="1">
        <v>37065400.495770998</v>
      </c>
      <c r="JU44" s="1">
        <v>22862294.662316602</v>
      </c>
      <c r="JV44" s="1">
        <v>29993257.901160501</v>
      </c>
      <c r="JW44" s="1">
        <v>26301980.8700324</v>
      </c>
      <c r="JX44" s="1">
        <v>18584623.4756868</v>
      </c>
      <c r="JY44" s="1">
        <v>28657925.644053102</v>
      </c>
      <c r="JZ44" s="1">
        <v>16859302.645336501</v>
      </c>
      <c r="KA44" s="1">
        <v>27555356.394568101</v>
      </c>
      <c r="KB44" s="1">
        <v>27187024.283651002</v>
      </c>
      <c r="KC44" s="1">
        <v>31931755.323423699</v>
      </c>
      <c r="KD44" s="1">
        <v>21465048.928067502</v>
      </c>
      <c r="KE44" s="1">
        <v>29150116.3059576</v>
      </c>
      <c r="KF44" s="1">
        <v>32910490.091435999</v>
      </c>
      <c r="KG44" s="1">
        <v>35658454.900728904</v>
      </c>
      <c r="KH44" s="1">
        <v>23090692.475802999</v>
      </c>
      <c r="KI44" s="1">
        <v>25964906.502134599</v>
      </c>
      <c r="KJ44" s="1">
        <v>29591132.945503701</v>
      </c>
      <c r="KK44" s="1">
        <v>31231778.9317981</v>
      </c>
      <c r="KL44" s="1">
        <v>30189230.4517687</v>
      </c>
      <c r="KM44" s="1">
        <v>31413728.584493399</v>
      </c>
      <c r="KN44" s="1">
        <v>24857369.297167301</v>
      </c>
      <c r="KO44" s="1">
        <v>26749693.213654701</v>
      </c>
      <c r="KP44" s="1">
        <v>23312873.922337402</v>
      </c>
      <c r="KQ44" s="1">
        <v>28899327.360877302</v>
      </c>
      <c r="KR44" s="1">
        <v>23115613.7974886</v>
      </c>
      <c r="KS44" s="1">
        <v>29352250.070815299</v>
      </c>
      <c r="KT44" s="1">
        <v>26526232.5631999</v>
      </c>
      <c r="KU44" s="1">
        <v>27252417.137093499</v>
      </c>
      <c r="KV44" s="1">
        <v>24889911.081416201</v>
      </c>
      <c r="KW44" s="1">
        <v>29669746.861772701</v>
      </c>
      <c r="KX44" s="1">
        <v>28535795.7297865</v>
      </c>
      <c r="KY44" s="1">
        <v>22319721.730236001</v>
      </c>
      <c r="KZ44" s="1">
        <v>25143861.584235098</v>
      </c>
      <c r="LA44" s="1">
        <v>23604123.330025598</v>
      </c>
      <c r="LB44" s="1">
        <v>20405631.774233501</v>
      </c>
      <c r="LC44" s="1">
        <v>21474172.070225202</v>
      </c>
      <c r="LD44" s="1">
        <v>31545700.248998102</v>
      </c>
      <c r="LE44" s="1">
        <v>24493413.191131901</v>
      </c>
      <c r="LF44" s="1">
        <v>16978042.494570501</v>
      </c>
      <c r="LG44" s="1">
        <v>35892825.976246402</v>
      </c>
      <c r="LH44" s="1">
        <v>22133549.110998999</v>
      </c>
      <c r="LI44" s="1">
        <v>25473270.068473399</v>
      </c>
      <c r="LJ44" s="1">
        <v>24511767.633564498</v>
      </c>
      <c r="LK44" s="1">
        <v>27870849.280740999</v>
      </c>
      <c r="LL44" s="1">
        <v>17371333.129305702</v>
      </c>
      <c r="LM44" s="1">
        <v>44444664.773419499</v>
      </c>
      <c r="LN44" s="1">
        <v>16085684.196525</v>
      </c>
      <c r="LO44" s="1">
        <v>25116940.983043399</v>
      </c>
      <c r="LP44" s="1">
        <v>33955987.061321601</v>
      </c>
      <c r="LQ44" s="1">
        <v>22982946.705596499</v>
      </c>
      <c r="LR44" s="1">
        <v>29999678.057600401</v>
      </c>
      <c r="LS44" s="1">
        <v>20936044.9990726</v>
      </c>
      <c r="LT44" s="1">
        <v>42831280.174463697</v>
      </c>
      <c r="LU44" s="1">
        <v>38112015.784446403</v>
      </c>
      <c r="LV44" s="1">
        <v>34995959.125658803</v>
      </c>
      <c r="LW44" s="1">
        <v>27441033.777355</v>
      </c>
      <c r="LX44" s="1">
        <v>23467097.472998701</v>
      </c>
      <c r="LY44" s="1">
        <v>26693208.618297201</v>
      </c>
      <c r="LZ44" s="1">
        <v>21988936.310571902</v>
      </c>
      <c r="MA44" s="1">
        <v>25300817.7710605</v>
      </c>
      <c r="MB44" s="1">
        <v>23511579.202654701</v>
      </c>
      <c r="MC44" s="1">
        <v>30980587.5032566</v>
      </c>
      <c r="MD44" s="1">
        <v>20947158.539779302</v>
      </c>
      <c r="ME44" s="1">
        <v>24197127.606008399</v>
      </c>
      <c r="MF44" s="1">
        <v>16222953.915836399</v>
      </c>
      <c r="MG44" s="1">
        <v>32158875.107492901</v>
      </c>
      <c r="MH44" s="1">
        <v>27018442.5485726</v>
      </c>
      <c r="MI44" s="1">
        <v>27415423.2243407</v>
      </c>
      <c r="MJ44" s="1">
        <v>25273368.5711665</v>
      </c>
      <c r="MK44" s="1">
        <v>28457339.0987892</v>
      </c>
      <c r="ML44" s="1">
        <v>31192563.457476601</v>
      </c>
      <c r="MM44" s="1">
        <v>20638515.7398967</v>
      </c>
      <c r="MN44" s="1">
        <v>23432878.632732999</v>
      </c>
      <c r="MO44" s="1">
        <v>28524694.2130372</v>
      </c>
      <c r="MP44" s="1">
        <v>28062198.058702901</v>
      </c>
      <c r="MQ44" s="1">
        <v>29547471.4780581</v>
      </c>
      <c r="MR44" s="1">
        <v>30431875.7851553</v>
      </c>
      <c r="MS44" s="1">
        <v>28741418.5529426</v>
      </c>
      <c r="MT44" s="1">
        <v>18551440.273149598</v>
      </c>
      <c r="MU44" s="1">
        <v>27624043.660714898</v>
      </c>
      <c r="MV44" s="1">
        <v>25570279.2125258</v>
      </c>
      <c r="MW44" s="1">
        <v>26773795.013491001</v>
      </c>
      <c r="MX44" s="1">
        <v>35719165.6929041</v>
      </c>
      <c r="MY44" s="1">
        <v>25737318.917458098</v>
      </c>
      <c r="MZ44" s="1">
        <v>22245111.452021401</v>
      </c>
      <c r="NA44" s="1">
        <v>33786547.0949158</v>
      </c>
      <c r="NB44" s="1">
        <v>23750982.687710099</v>
      </c>
      <c r="NC44" s="1">
        <v>42759849.646477297</v>
      </c>
      <c r="ND44" s="1">
        <v>27760358.778526802</v>
      </c>
      <c r="NE44" s="1">
        <v>23461042.678915799</v>
      </c>
      <c r="NF44" s="1">
        <v>25828645.433306701</v>
      </c>
      <c r="NG44" s="1">
        <v>18157636.938335702</v>
      </c>
      <c r="NH44" s="1">
        <v>25857602.687876899</v>
      </c>
      <c r="NI44" s="1">
        <v>26811556.569496799</v>
      </c>
      <c r="NJ44" s="1">
        <v>21440919.920060098</v>
      </c>
      <c r="NK44" s="1">
        <v>29409103.6526726</v>
      </c>
      <c r="NL44" s="1">
        <v>18459169.9837103</v>
      </c>
      <c r="NM44" s="1">
        <v>21543754.0916113</v>
      </c>
      <c r="NN44" s="1">
        <v>24144584.177882701</v>
      </c>
      <c r="NO44" s="1">
        <v>26023602.4630934</v>
      </c>
      <c r="NP44" s="1">
        <v>17135384.978711199</v>
      </c>
      <c r="NQ44" s="1">
        <v>20934106.378019199</v>
      </c>
      <c r="NR44" s="1">
        <v>23058632.038310099</v>
      </c>
      <c r="NS44" s="1">
        <v>18943070.284141898</v>
      </c>
      <c r="NT44" s="1">
        <v>20533461.196322501</v>
      </c>
      <c r="NU44" s="1">
        <v>21442950.653165702</v>
      </c>
      <c r="NV44" s="1">
        <v>40183872.195073098</v>
      </c>
      <c r="NW44" s="1">
        <v>23325960.187683199</v>
      </c>
      <c r="NX44" s="1">
        <v>28376261.439052299</v>
      </c>
      <c r="NY44" s="1">
        <v>24600053.569230601</v>
      </c>
      <c r="NZ44" s="1">
        <v>42943851.973862</v>
      </c>
      <c r="OA44" s="1">
        <v>26655924.4405629</v>
      </c>
      <c r="OB44" s="1">
        <v>30573306.6356938</v>
      </c>
      <c r="OC44" s="1">
        <v>14200329.9771298</v>
      </c>
      <c r="OD44" s="1">
        <v>25292916.504657801</v>
      </c>
      <c r="OE44" s="1">
        <v>20769478.0149187</v>
      </c>
      <c r="OF44" s="1">
        <v>15983274.447946399</v>
      </c>
      <c r="OG44" s="1">
        <v>29281027.659953199</v>
      </c>
      <c r="OH44" s="1">
        <v>18574080.155080698</v>
      </c>
      <c r="OI44" s="1">
        <v>32916320.0213666</v>
      </c>
      <c r="OJ44" s="1">
        <v>23729244.8569469</v>
      </c>
      <c r="OK44" s="1">
        <v>27690265.3295306</v>
      </c>
      <c r="OL44" s="1">
        <v>18511948.697393499</v>
      </c>
      <c r="OM44" s="1">
        <v>31631166.0103736</v>
      </c>
      <c r="ON44" s="1">
        <v>26155880.902868699</v>
      </c>
      <c r="OO44" s="1">
        <v>25478995.038521599</v>
      </c>
      <c r="OP44" s="1">
        <v>28054906.688725099</v>
      </c>
      <c r="OQ44" s="1">
        <v>21335540.385109499</v>
      </c>
      <c r="OR44" s="1">
        <v>24796995.078936599</v>
      </c>
      <c r="OS44" s="1">
        <v>17285419.765955601</v>
      </c>
      <c r="OT44" s="1">
        <v>27584535.089105099</v>
      </c>
      <c r="OU44" s="1">
        <v>19860684.467118699</v>
      </c>
      <c r="OV44" s="1">
        <v>16794259.5755901</v>
      </c>
      <c r="OW44" s="1">
        <v>25573778.062602699</v>
      </c>
      <c r="OX44" s="1">
        <v>38265614.944264501</v>
      </c>
      <c r="OY44" s="1">
        <v>27019065.931576598</v>
      </c>
      <c r="OZ44" s="1">
        <v>19545664.868339099</v>
      </c>
      <c r="PA44" s="1">
        <v>17243147.3312869</v>
      </c>
      <c r="PB44" s="1">
        <v>24615417.716913</v>
      </c>
      <c r="PC44" s="1">
        <v>33464833.166780502</v>
      </c>
      <c r="PD44" s="1">
        <v>34639636.647655301</v>
      </c>
      <c r="PE44" s="1">
        <v>27136738.830108002</v>
      </c>
      <c r="PF44" s="1">
        <v>30101495.4257222</v>
      </c>
      <c r="PG44" s="1">
        <v>20444978.083105501</v>
      </c>
      <c r="PH44" s="1">
        <v>29560471.766568098</v>
      </c>
      <c r="PI44" s="1">
        <v>30369259.343558401</v>
      </c>
      <c r="PJ44" s="1">
        <v>29785273.252046701</v>
      </c>
      <c r="PK44" s="1">
        <v>19717952.704367101</v>
      </c>
      <c r="PL44" s="1">
        <v>23263336.443912499</v>
      </c>
      <c r="PM44" s="1">
        <v>17100999.195137098</v>
      </c>
      <c r="PN44" s="1">
        <v>25270671.6307914</v>
      </c>
      <c r="PO44" s="1">
        <v>20607972.244131599</v>
      </c>
      <c r="PP44" s="1">
        <v>29004339.621833</v>
      </c>
      <c r="PQ44" s="1">
        <v>27033624.5331292</v>
      </c>
      <c r="PR44" s="1">
        <v>21061743.332633901</v>
      </c>
      <c r="PS44" s="1">
        <v>30579310.757272199</v>
      </c>
      <c r="PT44" s="1">
        <v>16477106.330047499</v>
      </c>
      <c r="PU44" s="1">
        <v>19735879.312355001</v>
      </c>
      <c r="PV44" s="1">
        <v>26198167.867393199</v>
      </c>
      <c r="PW44" s="1">
        <v>39704311.103088602</v>
      </c>
      <c r="PX44" s="1">
        <v>16157059.688942</v>
      </c>
      <c r="PY44" s="1">
        <v>38488481.5040465</v>
      </c>
      <c r="PZ44" s="1">
        <v>17869515.474036999</v>
      </c>
      <c r="QA44" s="1">
        <v>15833197.8151689</v>
      </c>
      <c r="QB44" s="1">
        <v>28567290.453953199</v>
      </c>
      <c r="QC44" s="1">
        <v>27535969.884209599</v>
      </c>
      <c r="QD44" s="1">
        <v>23436770.086937599</v>
      </c>
      <c r="QE44" s="1">
        <v>17332184.423702199</v>
      </c>
      <c r="QF44" s="1">
        <v>54666484.940623902</v>
      </c>
      <c r="QG44" s="1">
        <v>23447534.618089199</v>
      </c>
      <c r="QH44" s="1">
        <v>21342683.626362801</v>
      </c>
      <c r="QI44" s="1">
        <v>21200078.5096591</v>
      </c>
      <c r="QJ44" s="1">
        <v>32508679.084344499</v>
      </c>
      <c r="QK44" s="1">
        <v>21536774.246352501</v>
      </c>
      <c r="QL44" s="1">
        <v>28097113.935128201</v>
      </c>
      <c r="QM44" s="1">
        <v>24270087.913171701</v>
      </c>
      <c r="QN44" s="1">
        <v>17694075.378675599</v>
      </c>
      <c r="QO44" s="1">
        <v>26714251.395134699</v>
      </c>
      <c r="QP44" s="1">
        <v>23059118.568081301</v>
      </c>
      <c r="QQ44" s="1">
        <v>23715217.3997344</v>
      </c>
      <c r="QR44" s="1">
        <v>33866182.368459098</v>
      </c>
      <c r="QS44" s="1">
        <v>18525747.380148798</v>
      </c>
      <c r="QT44" s="1">
        <v>13576361.1437451</v>
      </c>
      <c r="QU44" s="1">
        <v>18474100.260356799</v>
      </c>
      <c r="QV44" s="1">
        <v>20893487.767979398</v>
      </c>
      <c r="QW44" s="1">
        <v>20900393.208887301</v>
      </c>
      <c r="QX44" s="1">
        <v>30703535.9529787</v>
      </c>
      <c r="QY44" s="1">
        <v>14817307.390627099</v>
      </c>
      <c r="QZ44" s="1">
        <v>33503994.682305802</v>
      </c>
      <c r="RA44" s="1">
        <v>15259609.793639399</v>
      </c>
      <c r="RB44" s="1">
        <v>24917643.6360569</v>
      </c>
      <c r="RC44" s="1">
        <v>22147168.222505301</v>
      </c>
      <c r="RD44" s="1">
        <v>24667868.1155825</v>
      </c>
      <c r="RE44" s="1">
        <v>19273618.925785501</v>
      </c>
      <c r="RF44" s="1">
        <v>16828545.349216901</v>
      </c>
      <c r="RG44" s="1">
        <v>22533184.714252699</v>
      </c>
      <c r="RH44" s="1">
        <v>26901415.583518598</v>
      </c>
      <c r="RI44" s="1">
        <v>25965095.8528869</v>
      </c>
      <c r="RJ44" s="1">
        <v>22009981.641962498</v>
      </c>
      <c r="RK44" s="1">
        <v>22253120.3421923</v>
      </c>
      <c r="RL44" s="1">
        <v>16084059.5768352</v>
      </c>
      <c r="RM44" s="1">
        <v>33124787.639631402</v>
      </c>
      <c r="RN44" s="1">
        <v>20137784.858120698</v>
      </c>
      <c r="RO44" s="1">
        <v>22277510.669170301</v>
      </c>
      <c r="RP44" s="1">
        <v>23419446.568165999</v>
      </c>
      <c r="RQ44" s="1">
        <v>35676016.557320997</v>
      </c>
      <c r="RR44" s="1">
        <v>30279881.5961367</v>
      </c>
      <c r="RS44" s="1">
        <v>26402184.706041001</v>
      </c>
      <c r="RT44" s="1">
        <v>32464828.1897186</v>
      </c>
      <c r="RU44" s="1">
        <v>24525345.745604299</v>
      </c>
      <c r="RV44" s="1">
        <v>15762019.8938611</v>
      </c>
      <c r="RW44" s="1">
        <v>20909092.6990049</v>
      </c>
      <c r="RX44" s="1">
        <v>20105933.310653798</v>
      </c>
      <c r="RY44" s="1">
        <v>26917577.4871502</v>
      </c>
      <c r="RZ44" s="1">
        <v>27140542.3404359</v>
      </c>
      <c r="SA44" s="1">
        <v>22790836.614285599</v>
      </c>
      <c r="SB44" s="1">
        <v>29587952.9218468</v>
      </c>
      <c r="SC44" s="1">
        <v>26047758.2384804</v>
      </c>
      <c r="SD44" s="1">
        <v>21447525.1403202</v>
      </c>
      <c r="SE44" s="1">
        <v>31496734.352428701</v>
      </c>
      <c r="SF44" s="1">
        <v>22395140.207606699</v>
      </c>
      <c r="SG44" s="1">
        <v>22543092.907515801</v>
      </c>
      <c r="SH44" s="1">
        <v>26399135.435083501</v>
      </c>
      <c r="SI44" s="1">
        <v>19078040.827153798</v>
      </c>
      <c r="SJ44" s="1">
        <v>37374817.448520601</v>
      </c>
      <c r="SK44" s="1">
        <v>25324320.089068301</v>
      </c>
      <c r="SL44" s="1">
        <v>20697367.384899002</v>
      </c>
      <c r="SM44" s="1">
        <v>19770831.8526893</v>
      </c>
      <c r="SN44" s="1">
        <v>12762881.569271</v>
      </c>
      <c r="SO44" s="1">
        <v>20732081.767114099</v>
      </c>
      <c r="SP44" s="1">
        <v>21712953.4898187</v>
      </c>
      <c r="SQ44" s="1">
        <v>26894699.097839199</v>
      </c>
      <c r="SR44" s="1">
        <v>19326525.161017001</v>
      </c>
      <c r="SS44" s="1">
        <v>17741104.317667201</v>
      </c>
      <c r="ST44" s="1">
        <v>16822553.011704002</v>
      </c>
      <c r="SU44" s="1">
        <v>17103695.416048098</v>
      </c>
      <c r="SV44" s="1">
        <v>26560490.8601074</v>
      </c>
      <c r="SW44" s="1">
        <v>23240690.4968764</v>
      </c>
      <c r="SX44" s="1">
        <v>22718422.796665899</v>
      </c>
      <c r="SY44" s="1">
        <v>19663032.177352399</v>
      </c>
      <c r="SZ44" s="1">
        <v>19664431.6486881</v>
      </c>
      <c r="TA44" s="1">
        <v>17746543.6495541</v>
      </c>
      <c r="TB44" s="1">
        <v>17699526.3864352</v>
      </c>
      <c r="TC44" s="1">
        <v>30797625.595872</v>
      </c>
      <c r="TD44" s="1">
        <v>21348267.603299499</v>
      </c>
      <c r="TE44" s="1">
        <v>19683896.959730498</v>
      </c>
      <c r="TF44" s="1">
        <v>22548045.733052298</v>
      </c>
      <c r="TG44" s="1">
        <v>19795071.243025798</v>
      </c>
      <c r="TH44" s="1">
        <v>28234913.566590302</v>
      </c>
      <c r="TI44" s="1">
        <v>41521355.5499079</v>
      </c>
      <c r="TJ44" s="1">
        <v>15856378.542253399</v>
      </c>
      <c r="TK44" s="1">
        <v>25172801.486532498</v>
      </c>
      <c r="TL44" s="1">
        <v>15698771.735453</v>
      </c>
      <c r="TM44" s="1">
        <v>36503336.063459001</v>
      </c>
      <c r="TN44" s="1">
        <v>37820062.536717199</v>
      </c>
      <c r="TO44" s="1">
        <v>37551449.655544601</v>
      </c>
      <c r="TP44" s="1">
        <v>42447051.422050901</v>
      </c>
      <c r="TQ44" s="1">
        <v>31492969.962160699</v>
      </c>
      <c r="TR44" s="1">
        <v>37946217.388005897</v>
      </c>
      <c r="TS44" s="1">
        <v>45197898.349770799</v>
      </c>
      <c r="TT44" s="1">
        <v>38954753.139742903</v>
      </c>
      <c r="TU44" s="1">
        <v>57375467.067310996</v>
      </c>
      <c r="TV44" s="1">
        <v>37414190.878459297</v>
      </c>
      <c r="TW44" s="1">
        <v>36041700.514787897</v>
      </c>
      <c r="TX44" s="1">
        <v>45393542.5051945</v>
      </c>
      <c r="TY44" s="1">
        <v>24568335.7885001</v>
      </c>
      <c r="TZ44" s="1">
        <v>27444028.9866351</v>
      </c>
      <c r="UA44" s="1">
        <v>33290504.839946501</v>
      </c>
      <c r="UB44" s="1">
        <v>26378778.396558899</v>
      </c>
      <c r="UC44" s="1">
        <v>26551824.4674326</v>
      </c>
      <c r="UD44" s="1">
        <v>33547081.603843398</v>
      </c>
      <c r="UE44" s="1">
        <v>30295587.702167898</v>
      </c>
      <c r="UF44" s="1">
        <v>18535733.823389001</v>
      </c>
      <c r="UG44" s="1">
        <v>31130609.5605607</v>
      </c>
      <c r="UH44" s="1">
        <v>24938813.9335646</v>
      </c>
      <c r="UI44" s="1">
        <v>45100635.256370202</v>
      </c>
      <c r="UJ44" s="1">
        <v>39103094.720926501</v>
      </c>
      <c r="UK44" s="1">
        <v>24203809.497029901</v>
      </c>
      <c r="UL44" s="1">
        <v>29676140.697636299</v>
      </c>
      <c r="UM44" s="1">
        <v>24852932.715832599</v>
      </c>
      <c r="UN44" s="1">
        <v>31992954.817661799</v>
      </c>
      <c r="UO44" s="1">
        <v>25933800.4609701</v>
      </c>
      <c r="UP44" s="1">
        <v>40961299.859016702</v>
      </c>
      <c r="UQ44" s="1">
        <v>38250156.176188298</v>
      </c>
    </row>
    <row r="45" spans="1:563" x14ac:dyDescent="0.25">
      <c r="A45" s="1" t="s">
        <v>1660</v>
      </c>
      <c r="B45" s="1" t="s">
        <v>216</v>
      </c>
      <c r="C45" s="1" t="s">
        <v>217</v>
      </c>
      <c r="D45" s="25">
        <v>6484405.1911240304</v>
      </c>
      <c r="E45" s="25">
        <v>9117735.1547522601</v>
      </c>
      <c r="F45" s="25">
        <v>6546110.3584995996</v>
      </c>
      <c r="G45" s="25">
        <v>8931634.2333026696</v>
      </c>
      <c r="H45" s="25">
        <v>6085517.4028293705</v>
      </c>
      <c r="I45" s="25">
        <v>7055473.2953720996</v>
      </c>
      <c r="J45" s="25">
        <v>5756032.2782026101</v>
      </c>
      <c r="K45" s="25">
        <v>7654379.2375272596</v>
      </c>
      <c r="L45" s="25">
        <v>6436180.3979186397</v>
      </c>
      <c r="M45" s="25">
        <v>6244917.7306495402</v>
      </c>
      <c r="N45" s="1">
        <v>7926016.0916035203</v>
      </c>
      <c r="O45" s="1">
        <v>5615696.3399397004</v>
      </c>
      <c r="P45" s="1">
        <v>7649628.2059693998</v>
      </c>
      <c r="Q45" s="1">
        <v>5743798.4498908203</v>
      </c>
      <c r="R45" s="1">
        <v>6947937.7623530701</v>
      </c>
      <c r="S45" s="1">
        <v>7359049.5673281997</v>
      </c>
      <c r="T45" s="1">
        <v>8319118.6391879404</v>
      </c>
      <c r="U45" s="1">
        <v>5639270.0471927598</v>
      </c>
      <c r="V45" s="1">
        <v>7414880.1125007998</v>
      </c>
      <c r="W45" s="1">
        <v>8685387.1717184391</v>
      </c>
      <c r="X45" s="1">
        <v>4786218.83084202</v>
      </c>
      <c r="Y45" s="1">
        <v>4603783.2662391998</v>
      </c>
      <c r="Z45" s="1">
        <v>6820502.1716988496</v>
      </c>
      <c r="AA45" s="1">
        <v>7463385.1904795896</v>
      </c>
      <c r="AB45" s="1">
        <v>5716789.5560505502</v>
      </c>
      <c r="AC45" s="1">
        <v>7832350.3739431202</v>
      </c>
      <c r="AD45" s="1">
        <v>6537874.1121730199</v>
      </c>
      <c r="AE45" s="1">
        <v>6895571.8681946797</v>
      </c>
      <c r="AF45" s="1">
        <v>8680608.1109823491</v>
      </c>
      <c r="AG45" s="1">
        <v>5278111.5095193898</v>
      </c>
      <c r="AH45" s="1">
        <v>7152424.4611278996</v>
      </c>
      <c r="AI45" s="1">
        <v>5755944.1336233998</v>
      </c>
      <c r="AJ45" s="1">
        <v>5738326.09358369</v>
      </c>
      <c r="AK45" s="1">
        <v>6739935.4480989203</v>
      </c>
      <c r="AL45" s="1">
        <v>6439495.2848247597</v>
      </c>
      <c r="AM45" s="1">
        <v>6686281.6309810998</v>
      </c>
      <c r="AN45" s="1">
        <v>6528836.2798280101</v>
      </c>
      <c r="AO45" s="1">
        <v>6628736.7529811803</v>
      </c>
      <c r="AP45" s="1">
        <v>7494901.1700744703</v>
      </c>
      <c r="AQ45" s="1">
        <v>7443696.0788104404</v>
      </c>
      <c r="AR45" s="1">
        <v>6635457.6527907103</v>
      </c>
      <c r="AS45" s="1">
        <v>7420856.8093520096</v>
      </c>
      <c r="AT45" s="1">
        <v>5479065.2236256897</v>
      </c>
      <c r="AU45" s="1">
        <v>7439943.1152739897</v>
      </c>
      <c r="AV45" s="1">
        <v>4650487.9031879101</v>
      </c>
      <c r="AW45" s="1">
        <v>3926434.24369802</v>
      </c>
      <c r="AX45" s="1">
        <v>4847015.4396743402</v>
      </c>
      <c r="AY45" s="1">
        <v>5595433.4536196003</v>
      </c>
      <c r="AZ45" s="1">
        <v>5295298.5754928496</v>
      </c>
      <c r="BA45" s="1">
        <v>5330711.5899888603</v>
      </c>
      <c r="BB45" s="1">
        <v>6506300.0812287498</v>
      </c>
      <c r="BC45" s="1">
        <v>5527105.9597501997</v>
      </c>
      <c r="BD45" s="1">
        <v>4811976.8924502004</v>
      </c>
      <c r="BE45" s="1">
        <v>8301707.1231357995</v>
      </c>
      <c r="BF45" s="1">
        <v>4656572.9661360197</v>
      </c>
      <c r="BG45" s="1">
        <v>5829448.1683581201</v>
      </c>
      <c r="BH45" s="1">
        <v>7078858.9027118403</v>
      </c>
      <c r="BI45" s="1">
        <v>5874571.0504138498</v>
      </c>
      <c r="BJ45" s="1">
        <v>6462314.1376434704</v>
      </c>
      <c r="BK45" s="1">
        <v>7258490.5813660203</v>
      </c>
      <c r="BL45" s="1">
        <v>9567987.7405887097</v>
      </c>
      <c r="BM45" s="1">
        <v>6548865.5011635199</v>
      </c>
      <c r="BN45" s="1">
        <v>6348794.9449986797</v>
      </c>
      <c r="BO45" s="1">
        <v>4564548.2484080698</v>
      </c>
      <c r="BP45" s="1">
        <v>5042171.7358550401</v>
      </c>
      <c r="BQ45" s="1">
        <v>9024320.2954949792</v>
      </c>
      <c r="BR45" s="1">
        <v>5658042.9863068704</v>
      </c>
      <c r="BS45" s="1">
        <v>6108298.0386817697</v>
      </c>
      <c r="BT45" s="1">
        <v>8009946.1666142298</v>
      </c>
      <c r="BU45" s="1">
        <v>7482385.4610036798</v>
      </c>
      <c r="BV45" s="1">
        <v>4548249.9161180397</v>
      </c>
      <c r="BW45" s="1">
        <v>6534617.5772587899</v>
      </c>
      <c r="BX45" s="1">
        <v>6402488.7881081998</v>
      </c>
      <c r="BY45" s="1">
        <v>6852024.64717313</v>
      </c>
      <c r="BZ45" s="1">
        <v>4926432.0282446397</v>
      </c>
      <c r="CA45" s="1">
        <v>5915365.31437134</v>
      </c>
      <c r="CB45" s="1">
        <v>6142540.9561023796</v>
      </c>
      <c r="CC45" s="1">
        <v>4464101.0805816902</v>
      </c>
      <c r="CD45" s="1">
        <v>4603641.9289834304</v>
      </c>
      <c r="CE45" s="1">
        <v>6113684.6598192304</v>
      </c>
      <c r="CF45" s="1">
        <v>7143668.3033862002</v>
      </c>
      <c r="CG45" s="1">
        <v>4605605.3927473798</v>
      </c>
      <c r="CH45" s="1">
        <v>5451103.8390523503</v>
      </c>
      <c r="CI45" s="1">
        <v>7153358.7138388902</v>
      </c>
      <c r="CJ45" s="1">
        <v>5033716.22199078</v>
      </c>
      <c r="CK45" s="1">
        <v>4340077.8394849598</v>
      </c>
      <c r="CL45" s="1">
        <v>4781086.5694440901</v>
      </c>
      <c r="CM45" s="1">
        <v>4822729.1267220499</v>
      </c>
      <c r="CN45" s="1">
        <v>5466135.9921351001</v>
      </c>
      <c r="CO45" s="1">
        <v>6335749.1361234402</v>
      </c>
      <c r="CP45" s="1">
        <v>7156540.9691354902</v>
      </c>
      <c r="CQ45" s="1">
        <v>4549346.9948712997</v>
      </c>
      <c r="CR45" s="1">
        <v>5904687.2970543401</v>
      </c>
      <c r="CS45" s="1">
        <v>7055376.7219937099</v>
      </c>
      <c r="CT45" s="1">
        <v>7567224.1484911004</v>
      </c>
      <c r="CU45" s="1">
        <v>3745770.6866916702</v>
      </c>
      <c r="CV45" s="1">
        <v>5282072.3939271905</v>
      </c>
      <c r="CW45" s="1">
        <v>6383306.6790843802</v>
      </c>
      <c r="CX45" s="1">
        <v>5920859.17549296</v>
      </c>
      <c r="CY45" s="1">
        <v>6319786.9673850602</v>
      </c>
      <c r="CZ45" s="1">
        <v>5857146.4768308997</v>
      </c>
      <c r="DA45" s="1">
        <v>7183031.3556902697</v>
      </c>
      <c r="DB45" s="1">
        <v>8430354.1444939692</v>
      </c>
      <c r="DC45" s="1">
        <v>5513359.3212861903</v>
      </c>
      <c r="DD45" s="1">
        <v>10357414.9799417</v>
      </c>
      <c r="DE45" s="1">
        <v>7179087.96995713</v>
      </c>
      <c r="DF45" s="1">
        <v>6104977.7295264397</v>
      </c>
      <c r="DG45" s="1">
        <v>6020885.3316842103</v>
      </c>
      <c r="DH45" s="1">
        <v>4425372.4350573104</v>
      </c>
      <c r="DI45" s="1">
        <v>5985127.2793019703</v>
      </c>
      <c r="DJ45" s="1">
        <v>6191916.555412</v>
      </c>
      <c r="DK45" s="1">
        <v>3758244.8175319601</v>
      </c>
      <c r="DL45" s="1">
        <v>5033328.4930158397</v>
      </c>
      <c r="DM45" s="1">
        <v>4508231.6916229902</v>
      </c>
      <c r="DN45" s="1">
        <v>5255767.0856273901</v>
      </c>
      <c r="DO45" s="1">
        <v>3789865.9145758599</v>
      </c>
      <c r="DP45" s="1">
        <v>4975041.0160054602</v>
      </c>
      <c r="DQ45" s="1">
        <v>5016355.1800555997</v>
      </c>
      <c r="DR45" s="1">
        <v>4362414.2604554202</v>
      </c>
      <c r="DS45" s="1">
        <v>6129937.2203035103</v>
      </c>
      <c r="DT45" s="1">
        <v>6122452.4392118901</v>
      </c>
      <c r="DU45" s="1">
        <v>3715580.04409859</v>
      </c>
      <c r="DV45" s="1">
        <v>4111699.7117300099</v>
      </c>
      <c r="DW45" s="1">
        <v>6165756.6684619803</v>
      </c>
      <c r="DX45" s="1">
        <v>7428716.7122825701</v>
      </c>
      <c r="DY45" s="1">
        <v>2715412.0114195398</v>
      </c>
      <c r="DZ45" s="1">
        <v>4535822.01652057</v>
      </c>
      <c r="EA45" s="1">
        <v>3762222.42741299</v>
      </c>
      <c r="EB45" s="1">
        <v>7267917.6537486799</v>
      </c>
      <c r="EC45" s="1">
        <v>7053619.11434549</v>
      </c>
      <c r="ED45" s="1">
        <v>5604207.5947936699</v>
      </c>
      <c r="EE45" s="1">
        <v>5185300.1648772396</v>
      </c>
      <c r="EF45" s="1">
        <v>4582383.5947904997</v>
      </c>
      <c r="EG45" s="1">
        <v>4160451.0900095901</v>
      </c>
      <c r="EH45" s="1">
        <v>5185510.8153300397</v>
      </c>
      <c r="EI45" s="1">
        <v>4471577.88787264</v>
      </c>
      <c r="EJ45" s="1">
        <v>5480066.1303774295</v>
      </c>
      <c r="EK45" s="1">
        <v>4823186.7460826896</v>
      </c>
      <c r="EL45" s="1">
        <v>5498653.6214493103</v>
      </c>
      <c r="EM45" s="1">
        <v>6153454.4676908804</v>
      </c>
      <c r="EN45" s="1">
        <v>4984828.1943571698</v>
      </c>
      <c r="EO45" s="1">
        <v>4470396.2732973704</v>
      </c>
      <c r="EP45" s="1">
        <v>4471190.0304195499</v>
      </c>
      <c r="EQ45" s="1">
        <v>4969726.9003075697</v>
      </c>
      <c r="ER45" s="1">
        <v>3901916.2521716901</v>
      </c>
      <c r="ES45" s="1">
        <v>5350871.3223687299</v>
      </c>
      <c r="ET45" s="1">
        <v>6060734.4609755697</v>
      </c>
      <c r="EU45" s="1">
        <v>5874477.7832891699</v>
      </c>
      <c r="EV45" s="1">
        <v>5274854.7912672898</v>
      </c>
      <c r="EW45" s="1">
        <v>5254629.4577173404</v>
      </c>
      <c r="EX45" s="1">
        <v>7002073.2465239698</v>
      </c>
      <c r="EY45" s="1">
        <v>10499550.1864821</v>
      </c>
      <c r="EZ45" s="1">
        <v>6265954.3384536002</v>
      </c>
      <c r="FA45" s="1">
        <v>5544485.4013192803</v>
      </c>
      <c r="FB45" s="1">
        <v>4997211.2518188404</v>
      </c>
      <c r="FC45" s="1">
        <v>5999506.04449022</v>
      </c>
      <c r="FD45" s="1">
        <v>4801596.9363926901</v>
      </c>
      <c r="FE45" s="1">
        <v>7023784.58069993</v>
      </c>
      <c r="FF45" s="1">
        <v>5245139.4126876704</v>
      </c>
      <c r="FG45" s="1">
        <v>6216674.8819484701</v>
      </c>
      <c r="FH45" s="1">
        <v>6474031.1279861098</v>
      </c>
      <c r="FI45" s="1">
        <v>3990396.0894548302</v>
      </c>
      <c r="FJ45" s="1">
        <v>4047718.96396155</v>
      </c>
      <c r="FK45" s="1">
        <v>3956548.9182726201</v>
      </c>
      <c r="FL45" s="1">
        <v>8836912.1660432909</v>
      </c>
      <c r="FM45" s="1">
        <v>4482159.5880167</v>
      </c>
      <c r="FN45" s="1">
        <v>3966057.82641279</v>
      </c>
      <c r="FO45" s="1">
        <v>6101770.5704564899</v>
      </c>
      <c r="FP45" s="1">
        <v>4347632.7068536701</v>
      </c>
      <c r="FQ45" s="1">
        <v>9260025.3854012508</v>
      </c>
      <c r="FR45" s="1">
        <v>4934507.05679648</v>
      </c>
      <c r="FS45" s="1">
        <v>4507136.9745158702</v>
      </c>
      <c r="FT45" s="1">
        <v>4960595.57651377</v>
      </c>
      <c r="FU45" s="1">
        <v>4433206.5206616204</v>
      </c>
      <c r="FV45" s="1">
        <v>4204606.5186345698</v>
      </c>
      <c r="FW45" s="1">
        <v>5398576.5288921697</v>
      </c>
      <c r="FX45" s="1">
        <v>7057834.1531936396</v>
      </c>
      <c r="FY45" s="1">
        <v>6102301.1508163698</v>
      </c>
      <c r="FZ45" s="1">
        <v>6258797.4053706704</v>
      </c>
      <c r="GA45" s="1">
        <v>6907513.1278010001</v>
      </c>
      <c r="GB45" s="1">
        <v>5404965.7515552202</v>
      </c>
      <c r="GC45" s="1">
        <v>6682596.2394926697</v>
      </c>
      <c r="GD45" s="1">
        <v>5254375.2596354</v>
      </c>
      <c r="GE45" s="1">
        <v>4540808.7891495395</v>
      </c>
      <c r="GF45" s="1">
        <v>4765201.2310593603</v>
      </c>
      <c r="GG45" s="1">
        <v>5641541.3877158295</v>
      </c>
      <c r="GH45" s="1">
        <v>4938013.0028312802</v>
      </c>
      <c r="GI45" s="1">
        <v>5064035.2508328296</v>
      </c>
      <c r="GJ45" s="1">
        <v>3925397.3232470402</v>
      </c>
      <c r="GK45" s="1">
        <v>4449959.8069061199</v>
      </c>
      <c r="GL45" s="1">
        <v>6486429.5145987701</v>
      </c>
      <c r="GM45" s="1">
        <v>5922004.1368333502</v>
      </c>
      <c r="GN45" s="1">
        <v>4150214.3257126999</v>
      </c>
      <c r="GO45" s="1">
        <v>6207093.9751645802</v>
      </c>
      <c r="GP45" s="1">
        <v>6019679.8515016697</v>
      </c>
      <c r="GQ45" s="1">
        <v>5032728.7970359595</v>
      </c>
      <c r="GR45" s="1">
        <v>4911422.7587559996</v>
      </c>
      <c r="GS45" s="1">
        <v>6799802.0756882699</v>
      </c>
      <c r="GT45" s="1">
        <v>5975299.4011926604</v>
      </c>
      <c r="GU45" s="1">
        <v>7495125.7047335301</v>
      </c>
      <c r="GV45" s="1">
        <v>3545064.1221525301</v>
      </c>
      <c r="GW45" s="1">
        <v>4687761.46481397</v>
      </c>
      <c r="GX45" s="1">
        <v>6432017.0735758804</v>
      </c>
      <c r="GY45" s="1">
        <v>4249303.5199140897</v>
      </c>
      <c r="GZ45" s="1">
        <v>5569570.7771322504</v>
      </c>
      <c r="HA45" s="1">
        <v>9577974.3735262901</v>
      </c>
      <c r="HB45" s="1">
        <v>6173926.7335912101</v>
      </c>
      <c r="HC45" s="1">
        <v>3321623.4951863401</v>
      </c>
      <c r="HD45" s="1">
        <v>5402913.8550909199</v>
      </c>
      <c r="HE45" s="1">
        <v>6122145.14877747</v>
      </c>
      <c r="HF45" s="1">
        <v>4738371.6216662498</v>
      </c>
      <c r="HG45" s="1">
        <v>6998887.0232009804</v>
      </c>
      <c r="HH45" s="1">
        <v>4847465.8669842398</v>
      </c>
      <c r="HI45" s="1">
        <v>6405021.1898369398</v>
      </c>
      <c r="HJ45" s="1">
        <v>6392223.0056531196</v>
      </c>
      <c r="HK45" s="1">
        <v>5248433.3395307399</v>
      </c>
      <c r="HL45" s="1">
        <v>4399513.9568835301</v>
      </c>
      <c r="HM45" s="1">
        <v>5676610.2474911604</v>
      </c>
      <c r="HN45" s="1">
        <v>4707589.3302022005</v>
      </c>
      <c r="HO45" s="1">
        <v>4663741.7339481404</v>
      </c>
      <c r="HP45" s="1">
        <v>4302493.4559188904</v>
      </c>
      <c r="HQ45" s="1">
        <v>5447284.4001574498</v>
      </c>
      <c r="HR45" s="1">
        <v>7389304.5284195403</v>
      </c>
      <c r="HS45" s="1">
        <v>7379191.7752004396</v>
      </c>
      <c r="HT45" s="1">
        <v>4111465.4374273499</v>
      </c>
      <c r="HU45" s="1">
        <v>4555602.3533980297</v>
      </c>
      <c r="HV45" s="1">
        <v>4676579.47133194</v>
      </c>
      <c r="HW45" s="1">
        <v>4620154.0869554002</v>
      </c>
      <c r="HX45" s="1">
        <v>6291004.8380584503</v>
      </c>
      <c r="HY45" s="1">
        <v>3886427.4999319101</v>
      </c>
      <c r="HZ45" s="1">
        <v>4092178.65911587</v>
      </c>
      <c r="IA45" s="1">
        <v>5801586.6498264</v>
      </c>
      <c r="IB45" s="1">
        <v>5495397.7525503403</v>
      </c>
      <c r="IC45" s="1">
        <v>5210308.8885039501</v>
      </c>
      <c r="ID45" s="1">
        <v>8128083.8423869396</v>
      </c>
      <c r="IE45" s="1">
        <v>4649153.4625712</v>
      </c>
      <c r="IF45" s="1">
        <v>7235605.1396102197</v>
      </c>
      <c r="IG45" s="1">
        <v>5260733.5820589997</v>
      </c>
      <c r="IH45" s="1">
        <v>5349397.8482120298</v>
      </c>
      <c r="II45" s="1">
        <v>4856123.9080878701</v>
      </c>
      <c r="IJ45" s="1">
        <v>5248274.98929385</v>
      </c>
      <c r="IK45" s="1">
        <v>4907058.1896156697</v>
      </c>
      <c r="IL45" s="1">
        <v>6799441.9530801801</v>
      </c>
      <c r="IM45" s="1">
        <v>5262651.1769853598</v>
      </c>
      <c r="IN45" s="1">
        <v>4466495.3741477598</v>
      </c>
      <c r="IO45" s="1">
        <v>6346833.91138638</v>
      </c>
      <c r="IP45" s="1">
        <v>4709060.4125038404</v>
      </c>
      <c r="IQ45" s="1">
        <v>4782036.98689985</v>
      </c>
      <c r="IR45" s="1">
        <v>5406994.0201894399</v>
      </c>
      <c r="IS45" s="1">
        <v>4121065.9037049902</v>
      </c>
      <c r="IT45" s="1">
        <v>4176401.3906983901</v>
      </c>
      <c r="IU45" s="1">
        <v>4510993.1756670596</v>
      </c>
      <c r="IV45" s="1">
        <v>7024751.7877615001</v>
      </c>
      <c r="IW45" s="1">
        <v>3340046.7119662198</v>
      </c>
      <c r="IX45" s="1">
        <v>5629540.7346208002</v>
      </c>
      <c r="IY45" s="1">
        <v>6034284.8854795899</v>
      </c>
      <c r="IZ45" s="1">
        <v>5674606.72150278</v>
      </c>
      <c r="JA45" s="1">
        <v>4344047.0458805403</v>
      </c>
      <c r="JB45" s="1">
        <v>4058157.3522832301</v>
      </c>
      <c r="JC45" s="1">
        <v>6177132.7950315597</v>
      </c>
      <c r="JD45" s="1">
        <v>4484285.6133737601</v>
      </c>
      <c r="JE45" s="1">
        <v>6430021.4307158599</v>
      </c>
      <c r="JF45" s="1">
        <v>6136034.0876275497</v>
      </c>
      <c r="JG45" s="1">
        <v>6996004.6800685404</v>
      </c>
      <c r="JH45" s="1">
        <v>5303145.00025215</v>
      </c>
      <c r="JI45" s="1">
        <v>6209032.6162325703</v>
      </c>
      <c r="JJ45" s="1">
        <v>3669811.33456688</v>
      </c>
      <c r="JK45" s="1">
        <v>5792830.4225892797</v>
      </c>
      <c r="JL45" s="1">
        <v>6044304.3856513398</v>
      </c>
      <c r="JM45" s="1">
        <v>8575417.7493505795</v>
      </c>
      <c r="JN45" s="1">
        <v>6577780.6880501797</v>
      </c>
      <c r="JO45" s="1">
        <v>6771857.7604775401</v>
      </c>
      <c r="JP45" s="1">
        <v>4323231.82008282</v>
      </c>
      <c r="JQ45" s="1">
        <v>5030554.4801240098</v>
      </c>
      <c r="JR45" s="1">
        <v>6157333.6174992099</v>
      </c>
      <c r="JS45" s="1">
        <v>5480611.8524594596</v>
      </c>
      <c r="JT45" s="1">
        <v>8094322.5499058096</v>
      </c>
      <c r="JU45" s="1">
        <v>4392886.7034916896</v>
      </c>
      <c r="JV45" s="1">
        <v>5743728.0507613802</v>
      </c>
      <c r="JW45" s="1">
        <v>4914579.3582872702</v>
      </c>
      <c r="JX45" s="1">
        <v>4086686.1779749598</v>
      </c>
      <c r="JY45" s="1">
        <v>5882256.8965598401</v>
      </c>
      <c r="JZ45" s="1">
        <v>3297706.1406210898</v>
      </c>
      <c r="KA45" s="1">
        <v>6021652.6132000601</v>
      </c>
      <c r="KB45" s="1">
        <v>4596010.8805259801</v>
      </c>
      <c r="KC45" s="1">
        <v>6255882.8206172604</v>
      </c>
      <c r="KD45" s="1">
        <v>3629062.6437141099</v>
      </c>
      <c r="KE45" s="1">
        <v>5430903.4390236102</v>
      </c>
      <c r="KF45" s="1">
        <v>6886964.9776370199</v>
      </c>
      <c r="KG45" s="1">
        <v>7393644.5421833601</v>
      </c>
      <c r="KH45" s="1">
        <v>4503303.2991430704</v>
      </c>
      <c r="KI45" s="1">
        <v>5334633.8874850096</v>
      </c>
      <c r="KJ45" s="1">
        <v>5896510.0015620897</v>
      </c>
      <c r="KK45" s="1">
        <v>6269529.0002669599</v>
      </c>
      <c r="KL45" s="1">
        <v>6355313.0153659796</v>
      </c>
      <c r="KM45" s="1">
        <v>6149699.3718739897</v>
      </c>
      <c r="KN45" s="1">
        <v>5105384.3575157002</v>
      </c>
      <c r="KO45" s="1">
        <v>5473321.5051594004</v>
      </c>
      <c r="KP45" s="1">
        <v>5064343.9059120798</v>
      </c>
      <c r="KQ45" s="1">
        <v>5838025.9457512004</v>
      </c>
      <c r="KR45" s="1">
        <v>4808197.34051996</v>
      </c>
      <c r="KS45" s="1">
        <v>6311309.6154779699</v>
      </c>
      <c r="KT45" s="1">
        <v>5103238.0526023898</v>
      </c>
      <c r="KU45" s="1">
        <v>5843701.2655844996</v>
      </c>
      <c r="KV45" s="1">
        <v>5029072.7114430796</v>
      </c>
      <c r="KW45" s="1">
        <v>5103150.8903219104</v>
      </c>
      <c r="KX45" s="1">
        <v>5936167.5001472402</v>
      </c>
      <c r="KY45" s="1">
        <v>5168600.1263381196</v>
      </c>
      <c r="KZ45" s="1">
        <v>5025509.0073673297</v>
      </c>
      <c r="LA45" s="1">
        <v>4847905.6318300003</v>
      </c>
      <c r="LB45" s="1">
        <v>4406142.3202088997</v>
      </c>
      <c r="LC45" s="1">
        <v>4085444.4971163599</v>
      </c>
      <c r="LD45" s="1">
        <v>6559574.0223285602</v>
      </c>
      <c r="LE45" s="1">
        <v>4828494.2421038803</v>
      </c>
      <c r="LF45" s="1">
        <v>3608854.5579986302</v>
      </c>
      <c r="LG45" s="1">
        <v>6839858.9716804698</v>
      </c>
      <c r="LH45" s="1">
        <v>4802472.3310626904</v>
      </c>
      <c r="LI45" s="1">
        <v>5149081.7364667496</v>
      </c>
      <c r="LJ45" s="1">
        <v>4409613.1175466003</v>
      </c>
      <c r="LK45" s="1">
        <v>4441464.46387807</v>
      </c>
      <c r="LL45" s="1">
        <v>3862914.3858588999</v>
      </c>
      <c r="LM45" s="1">
        <v>8409608.4988486804</v>
      </c>
      <c r="LN45" s="1">
        <v>3574227.00885785</v>
      </c>
      <c r="LO45" s="1">
        <v>5388275.4395814799</v>
      </c>
      <c r="LP45" s="1">
        <v>6729590.5643436704</v>
      </c>
      <c r="LQ45" s="1">
        <v>4623729.8680307604</v>
      </c>
      <c r="LR45" s="1">
        <v>5598461.5348103996</v>
      </c>
      <c r="LS45" s="1">
        <v>3800931.7550353198</v>
      </c>
      <c r="LT45" s="1">
        <v>7355224.5504556997</v>
      </c>
      <c r="LU45" s="1">
        <v>7439635.47588176</v>
      </c>
      <c r="LV45" s="1">
        <v>7029070.2431565803</v>
      </c>
      <c r="LW45" s="1">
        <v>4990540.1347998697</v>
      </c>
      <c r="LX45" s="1">
        <v>4699322.06843872</v>
      </c>
      <c r="LY45" s="1">
        <v>5132445.1900044</v>
      </c>
      <c r="LZ45" s="1">
        <v>4310755.2552992897</v>
      </c>
      <c r="MA45" s="1">
        <v>4993819.4265925502</v>
      </c>
      <c r="MB45" s="1">
        <v>4559156.4046089798</v>
      </c>
      <c r="MC45" s="1">
        <v>7406022.91374953</v>
      </c>
      <c r="MD45" s="1">
        <v>4191517.1181204799</v>
      </c>
      <c r="ME45" s="1">
        <v>4467688.3266928997</v>
      </c>
      <c r="MF45" s="1">
        <v>3350943.4178619399</v>
      </c>
      <c r="MG45" s="1">
        <v>6054135.52628149</v>
      </c>
      <c r="MH45" s="1">
        <v>5235328.1408200301</v>
      </c>
      <c r="MI45" s="1">
        <v>5448870.4937445503</v>
      </c>
      <c r="MJ45" s="1">
        <v>4775475.49939916</v>
      </c>
      <c r="MK45" s="1">
        <v>4838681.1474329401</v>
      </c>
      <c r="ML45" s="1">
        <v>4503376.1348777497</v>
      </c>
      <c r="MM45" s="1">
        <v>3901111.8574184901</v>
      </c>
      <c r="MN45" s="1">
        <v>4247852.7268736102</v>
      </c>
      <c r="MO45" s="1">
        <v>5660986.41732632</v>
      </c>
      <c r="MP45" s="1">
        <v>4999105.3343056701</v>
      </c>
      <c r="MQ45" s="1">
        <v>4620406.9702303298</v>
      </c>
      <c r="MR45" s="1">
        <v>6639678.5376609601</v>
      </c>
      <c r="MS45" s="1">
        <v>5947278.5853228699</v>
      </c>
      <c r="MT45" s="1">
        <v>3986171.9489561701</v>
      </c>
      <c r="MU45" s="1">
        <v>5087445.82414818</v>
      </c>
      <c r="MV45" s="1">
        <v>4786679.75449993</v>
      </c>
      <c r="MW45" s="1">
        <v>5209461.4617918404</v>
      </c>
      <c r="MX45" s="1">
        <v>7086844.6803093096</v>
      </c>
      <c r="MY45" s="1">
        <v>5553276.2460250203</v>
      </c>
      <c r="MZ45" s="1">
        <v>4653053.7523470502</v>
      </c>
      <c r="NA45" s="1">
        <v>6799715.7446210496</v>
      </c>
      <c r="NB45" s="1">
        <v>5440068.0837303903</v>
      </c>
      <c r="NC45" s="1">
        <v>11097897.880417399</v>
      </c>
      <c r="ND45" s="1">
        <v>5826954.1029928103</v>
      </c>
      <c r="NE45" s="1">
        <v>4771631.8135325499</v>
      </c>
      <c r="NF45" s="1">
        <v>4713054.0347079802</v>
      </c>
      <c r="NG45" s="1">
        <v>3766770.9857282098</v>
      </c>
      <c r="NH45" s="1">
        <v>4814027.0789423203</v>
      </c>
      <c r="NI45" s="1">
        <v>5359297.4559946796</v>
      </c>
      <c r="NJ45" s="1">
        <v>4322390.6262515597</v>
      </c>
      <c r="NK45" s="1">
        <v>6312048.66545601</v>
      </c>
      <c r="NL45" s="1">
        <v>3765204.5158173498</v>
      </c>
      <c r="NM45" s="1">
        <v>4274079.4654917903</v>
      </c>
      <c r="NN45" s="1">
        <v>5077197.1260097297</v>
      </c>
      <c r="NO45" s="1">
        <v>5281847.5720093204</v>
      </c>
      <c r="NP45" s="1">
        <v>3360692.24121085</v>
      </c>
      <c r="NQ45" s="1">
        <v>4832359.7280426603</v>
      </c>
      <c r="NR45" s="1">
        <v>4633271.3324880004</v>
      </c>
      <c r="NS45" s="1">
        <v>4334896.93024588</v>
      </c>
      <c r="NT45" s="1">
        <v>4940844.1753719598</v>
      </c>
      <c r="NU45" s="1">
        <v>4456808.9911652002</v>
      </c>
      <c r="NV45" s="1">
        <v>6815502.2689273003</v>
      </c>
      <c r="NW45" s="1">
        <v>4214389.8605228802</v>
      </c>
      <c r="NX45" s="1">
        <v>5435531.0697866902</v>
      </c>
      <c r="NY45" s="1">
        <v>5453958.2585354</v>
      </c>
      <c r="NZ45" s="1">
        <v>8477265.80587117</v>
      </c>
      <c r="OA45" s="1">
        <v>4801335.6706544096</v>
      </c>
      <c r="OB45" s="1">
        <v>6480623.4675454302</v>
      </c>
      <c r="OC45" s="1">
        <v>2757322.2484719502</v>
      </c>
      <c r="OD45" s="1">
        <v>5699039.5092101404</v>
      </c>
      <c r="OE45" s="1">
        <v>4048217.63207119</v>
      </c>
      <c r="OF45" s="1">
        <v>3546642.8444757899</v>
      </c>
      <c r="OG45" s="1">
        <v>5214119.0439944398</v>
      </c>
      <c r="OH45" s="1">
        <v>3494885.0092125102</v>
      </c>
      <c r="OI45" s="1">
        <v>7111567.5594802499</v>
      </c>
      <c r="OJ45" s="1">
        <v>5789759.8199996501</v>
      </c>
      <c r="OK45" s="1">
        <v>5342028.2991818804</v>
      </c>
      <c r="OL45" s="1">
        <v>3535364.0707511799</v>
      </c>
      <c r="OM45" s="1">
        <v>7411119.0719081303</v>
      </c>
      <c r="ON45" s="1">
        <v>5053204.4089968698</v>
      </c>
      <c r="OO45" s="1">
        <v>4606448.4120219098</v>
      </c>
      <c r="OP45" s="1">
        <v>5416252.6519804802</v>
      </c>
      <c r="OQ45" s="1">
        <v>3977605.5300866999</v>
      </c>
      <c r="OR45" s="1">
        <v>4650342.7453497797</v>
      </c>
      <c r="OS45" s="1">
        <v>3236957.03868599</v>
      </c>
      <c r="OT45" s="1">
        <v>5486971.5460452298</v>
      </c>
      <c r="OU45" s="1">
        <v>4026767.20147262</v>
      </c>
      <c r="OV45" s="1">
        <v>2996182.1975207701</v>
      </c>
      <c r="OW45" s="1">
        <v>4232024.9085808704</v>
      </c>
      <c r="OX45" s="1">
        <v>7772217.50424424</v>
      </c>
      <c r="OY45" s="1">
        <v>5242949.8781450503</v>
      </c>
      <c r="OZ45" s="1">
        <v>3798775.45196496</v>
      </c>
      <c r="PA45" s="1">
        <v>3539578.9952305299</v>
      </c>
      <c r="PB45" s="1">
        <v>4832313.1295262696</v>
      </c>
      <c r="PC45" s="1">
        <v>6620875.6459116396</v>
      </c>
      <c r="PD45" s="1">
        <v>6501916.9409676101</v>
      </c>
      <c r="PE45" s="1">
        <v>3891576.8151286701</v>
      </c>
      <c r="PF45" s="1">
        <v>6419541.9210686097</v>
      </c>
      <c r="PG45" s="1">
        <v>3404248.36750721</v>
      </c>
      <c r="PH45" s="1">
        <v>5409663.9300709302</v>
      </c>
      <c r="PI45" s="1">
        <v>6569662.9785286402</v>
      </c>
      <c r="PJ45" s="1">
        <v>6065344.4031255199</v>
      </c>
      <c r="PK45" s="1">
        <v>3508314.9773739702</v>
      </c>
      <c r="PL45" s="1">
        <v>4976405.20494451</v>
      </c>
      <c r="PM45" s="1">
        <v>3577349.62892735</v>
      </c>
      <c r="PN45" s="1">
        <v>5078747.3503670497</v>
      </c>
      <c r="PO45" s="1">
        <v>4667827.9354841998</v>
      </c>
      <c r="PP45" s="1">
        <v>5863097.6742296796</v>
      </c>
      <c r="PQ45" s="1">
        <v>4556058.9596842397</v>
      </c>
      <c r="PR45" s="1">
        <v>3871298.2508009202</v>
      </c>
      <c r="PS45" s="1">
        <v>5435910.97723989</v>
      </c>
      <c r="PT45" s="1">
        <v>3188634.1130233998</v>
      </c>
      <c r="PU45" s="1">
        <v>4897839.4725112002</v>
      </c>
      <c r="PV45" s="1">
        <v>5740148.7737442097</v>
      </c>
      <c r="PW45" s="1">
        <v>6842732.4953850703</v>
      </c>
      <c r="PX45" s="1">
        <v>3294608.1324746702</v>
      </c>
      <c r="PY45" s="1">
        <v>7046491.90150527</v>
      </c>
      <c r="PZ45" s="1">
        <v>3534134.6797018801</v>
      </c>
      <c r="QA45" s="1">
        <v>3741140.4854967701</v>
      </c>
      <c r="QB45" s="1">
        <v>6465223.1166311596</v>
      </c>
      <c r="QC45" s="1">
        <v>5826735.2125226399</v>
      </c>
      <c r="QD45" s="1">
        <v>4875733.29173245</v>
      </c>
      <c r="QE45" s="1">
        <v>3146167.9218464098</v>
      </c>
      <c r="QF45" s="1">
        <v>8229040.8679758403</v>
      </c>
      <c r="QG45" s="1">
        <v>4701917.7273548301</v>
      </c>
      <c r="QH45" s="1">
        <v>4220409.7052884903</v>
      </c>
      <c r="QI45" s="1">
        <v>5313488.6842164202</v>
      </c>
      <c r="QJ45" s="1">
        <v>7460059.6868558796</v>
      </c>
      <c r="QK45" s="1">
        <v>4678136.0889429897</v>
      </c>
      <c r="QL45" s="1">
        <v>5156494.9569854103</v>
      </c>
      <c r="QM45" s="1">
        <v>5269483.7516680099</v>
      </c>
      <c r="QN45" s="1">
        <v>3622312.2717510201</v>
      </c>
      <c r="QO45" s="1">
        <v>5068456.3881516401</v>
      </c>
      <c r="QP45" s="1">
        <v>4862904.0415127799</v>
      </c>
      <c r="QQ45" s="1">
        <v>6064554.6320573203</v>
      </c>
      <c r="QR45" s="1">
        <v>7508292.85278429</v>
      </c>
      <c r="QS45" s="1">
        <v>3726332.54904147</v>
      </c>
      <c r="QT45" s="1">
        <v>3205610.29059113</v>
      </c>
      <c r="QU45" s="1">
        <v>3650562.8793691401</v>
      </c>
      <c r="QV45" s="1">
        <v>4019490.2104210998</v>
      </c>
      <c r="QW45" s="1">
        <v>4144330.3809569501</v>
      </c>
      <c r="QX45" s="1">
        <v>6260541.9312735302</v>
      </c>
      <c r="QY45" s="1">
        <v>2997712.3940857402</v>
      </c>
      <c r="QZ45" s="1">
        <v>7420333.0887700999</v>
      </c>
      <c r="RA45" s="1">
        <v>2998895.4033303098</v>
      </c>
      <c r="RB45" s="1">
        <v>4807635.4861967303</v>
      </c>
      <c r="RC45" s="1">
        <v>4639581.3395269196</v>
      </c>
      <c r="RD45" s="1">
        <v>5913551.1965791704</v>
      </c>
      <c r="RE45" s="1">
        <v>3780757.5884774602</v>
      </c>
      <c r="RF45" s="1">
        <v>3212259.1689701099</v>
      </c>
      <c r="RG45" s="1">
        <v>4601792.9264355199</v>
      </c>
      <c r="RH45" s="1">
        <v>5788551.4608684704</v>
      </c>
      <c r="RI45" s="1">
        <v>4178295.9209169699</v>
      </c>
      <c r="RJ45" s="1">
        <v>4232718.8215369601</v>
      </c>
      <c r="RK45" s="1">
        <v>4229071.4776876103</v>
      </c>
      <c r="RL45" s="1">
        <v>3459837.40416122</v>
      </c>
      <c r="RM45" s="1">
        <v>6883474.5066559399</v>
      </c>
      <c r="RN45" s="1">
        <v>3769430.7139489399</v>
      </c>
      <c r="RO45" s="1">
        <v>4927975.3045085697</v>
      </c>
      <c r="RP45" s="1">
        <v>4885926.5040393099</v>
      </c>
      <c r="RQ45" s="1">
        <v>7110365.7587952297</v>
      </c>
      <c r="RR45" s="1">
        <v>5970718.2913675001</v>
      </c>
      <c r="RS45" s="1">
        <v>5638270.9623749098</v>
      </c>
      <c r="RT45" s="1">
        <v>7430446.5772230197</v>
      </c>
      <c r="RU45" s="1">
        <v>5477140.7758815996</v>
      </c>
      <c r="RV45" s="1">
        <v>3678810.7637128802</v>
      </c>
      <c r="RW45" s="1">
        <v>4485529.7787567098</v>
      </c>
      <c r="RX45" s="1">
        <v>4106387.5559647498</v>
      </c>
      <c r="RY45" s="1">
        <v>5592588.4387669498</v>
      </c>
      <c r="RZ45" s="1">
        <v>6338206.1016824897</v>
      </c>
      <c r="SA45" s="1">
        <v>5220715.4369258499</v>
      </c>
      <c r="SB45" s="1">
        <v>5787419.3504045</v>
      </c>
      <c r="SC45" s="1">
        <v>4924859.66407739</v>
      </c>
      <c r="SD45" s="1">
        <v>4343928.3063426698</v>
      </c>
      <c r="SE45" s="1">
        <v>7349645.2269070204</v>
      </c>
      <c r="SF45" s="1">
        <v>5158151.1417495003</v>
      </c>
      <c r="SG45" s="1">
        <v>4314159.6551557304</v>
      </c>
      <c r="SH45" s="1">
        <v>5625406.3288661102</v>
      </c>
      <c r="SI45" s="1">
        <v>3793007.10763</v>
      </c>
      <c r="SJ45" s="1">
        <v>6102795.0891694399</v>
      </c>
      <c r="SK45" s="1">
        <v>5518977.8561838204</v>
      </c>
      <c r="SL45" s="1">
        <v>4373734.5074281702</v>
      </c>
      <c r="SM45" s="1">
        <v>4534540.3213008801</v>
      </c>
      <c r="SN45" s="1">
        <v>2335323.25675426</v>
      </c>
      <c r="SO45" s="1">
        <v>3968140.2229161798</v>
      </c>
      <c r="SP45" s="1">
        <v>4849690.1386588002</v>
      </c>
      <c r="SQ45" s="1">
        <v>5232274.64850365</v>
      </c>
      <c r="SR45" s="1">
        <v>4754359.4802173702</v>
      </c>
      <c r="SS45" s="1">
        <v>3869105.9218231398</v>
      </c>
      <c r="ST45" s="1">
        <v>3680740.7681657001</v>
      </c>
      <c r="SU45" s="1">
        <v>3359913.43102855</v>
      </c>
      <c r="SV45" s="1">
        <v>4809464.6912669502</v>
      </c>
      <c r="SW45" s="1">
        <v>5973492.6429395499</v>
      </c>
      <c r="SX45" s="1">
        <v>4730141.5427764701</v>
      </c>
      <c r="SY45" s="1">
        <v>3946089.0882477299</v>
      </c>
      <c r="SZ45" s="1">
        <v>4533015.8263045903</v>
      </c>
      <c r="TA45" s="1">
        <v>3991345.6694497201</v>
      </c>
      <c r="TB45" s="1">
        <v>3478754.5811585402</v>
      </c>
      <c r="TC45" s="1">
        <v>6770031.3220510399</v>
      </c>
      <c r="TD45" s="1">
        <v>4745530.3447610596</v>
      </c>
      <c r="TE45" s="1">
        <v>4432713.1303508896</v>
      </c>
      <c r="TF45" s="1">
        <v>5082215.8601981802</v>
      </c>
      <c r="TG45" s="1">
        <v>4191363.0736572999</v>
      </c>
      <c r="TH45" s="1">
        <v>6446095.6373401303</v>
      </c>
      <c r="TI45" s="1">
        <v>9006811.1105243601</v>
      </c>
      <c r="TJ45" s="1">
        <v>3792944.6176873399</v>
      </c>
      <c r="TK45" s="1">
        <v>5223558.5351457801</v>
      </c>
      <c r="TL45" s="1">
        <v>3647903.6455363701</v>
      </c>
      <c r="TM45" s="1">
        <v>5024532.1449677898</v>
      </c>
      <c r="TN45" s="1">
        <v>4803639.5852007102</v>
      </c>
      <c r="TO45" s="1">
        <v>5362107.6435209299</v>
      </c>
      <c r="TP45" s="1">
        <v>6511476.4946076898</v>
      </c>
      <c r="TQ45" s="1">
        <v>5407577.6286223996</v>
      </c>
      <c r="TR45" s="1">
        <v>5387903.7005538195</v>
      </c>
      <c r="TS45" s="1">
        <v>5665075.5297464002</v>
      </c>
      <c r="TT45" s="1">
        <v>6040299.4235683298</v>
      </c>
      <c r="TU45" s="1">
        <v>6435061.77134657</v>
      </c>
      <c r="TV45" s="1">
        <v>5141359.2813284304</v>
      </c>
      <c r="TW45" s="1">
        <v>3967756.3820649199</v>
      </c>
      <c r="TX45" s="1">
        <v>6691450.1830298603</v>
      </c>
      <c r="TY45" s="1">
        <v>3303962.6169369901</v>
      </c>
      <c r="TZ45" s="1">
        <v>3849197.1258533699</v>
      </c>
      <c r="UA45" s="1">
        <v>4616715.8793121502</v>
      </c>
      <c r="UB45" s="1">
        <v>3361304.9522605701</v>
      </c>
      <c r="UC45" s="1">
        <v>3566266.5488536102</v>
      </c>
      <c r="UD45" s="1">
        <v>5746647.3856187696</v>
      </c>
      <c r="UE45" s="1">
        <v>4619723.05343132</v>
      </c>
      <c r="UF45" s="1">
        <v>1982267.9546978399</v>
      </c>
      <c r="UG45" s="1">
        <v>5172079.6932749599</v>
      </c>
      <c r="UH45" s="1">
        <v>3901160.2826739601</v>
      </c>
      <c r="UI45" s="1">
        <v>8222423.7117931498</v>
      </c>
      <c r="UJ45" s="1">
        <v>6198249.3788402099</v>
      </c>
      <c r="UK45" s="1">
        <v>3498157.8064440498</v>
      </c>
      <c r="UL45" s="1">
        <v>4745721.7404934801</v>
      </c>
      <c r="UM45" s="1">
        <v>4041094.6661990299</v>
      </c>
      <c r="UN45" s="1">
        <v>4641965.8579023397</v>
      </c>
      <c r="UO45" s="1">
        <v>4669265.0296571003</v>
      </c>
      <c r="UP45" s="1">
        <v>6201371.8819798799</v>
      </c>
      <c r="UQ45" s="1">
        <v>6083505.9930982199</v>
      </c>
    </row>
    <row r="46" spans="1:563" x14ac:dyDescent="0.25">
      <c r="A46" s="1" t="s">
        <v>1661</v>
      </c>
      <c r="B46" s="1" t="s">
        <v>220</v>
      </c>
      <c r="C46" s="1" t="s">
        <v>221</v>
      </c>
      <c r="D46" s="25">
        <v>3368230.5303743398</v>
      </c>
      <c r="E46" s="25">
        <v>4209786.4716506302</v>
      </c>
      <c r="F46" s="25">
        <v>2118182.7420815602</v>
      </c>
      <c r="G46" s="25">
        <v>2962347.7031692201</v>
      </c>
      <c r="H46" s="25">
        <v>2874072.3292672802</v>
      </c>
      <c r="I46" s="25">
        <v>1884324.65334184</v>
      </c>
      <c r="J46" s="25">
        <v>4561764.0370867103</v>
      </c>
      <c r="K46" s="25">
        <v>2666541.0522902799</v>
      </c>
      <c r="L46" s="25">
        <v>20004485.156151</v>
      </c>
      <c r="M46" s="25">
        <v>2666449.2555958899</v>
      </c>
      <c r="N46" s="1">
        <v>3580429.7314776802</v>
      </c>
      <c r="O46" s="1">
        <v>2742233.65625036</v>
      </c>
      <c r="P46" s="1">
        <v>3257211.88240415</v>
      </c>
      <c r="Q46" s="1">
        <v>2781221.9130301699</v>
      </c>
      <c r="R46" s="1">
        <v>2369200.4984686198</v>
      </c>
      <c r="S46" s="1">
        <v>3081590.11956497</v>
      </c>
      <c r="T46" s="1">
        <v>2945991.6322150999</v>
      </c>
      <c r="U46" s="1">
        <v>3054853.3807622902</v>
      </c>
      <c r="V46" s="1">
        <v>4025955.9703565501</v>
      </c>
      <c r="W46" s="1">
        <v>2799659.0982466298</v>
      </c>
      <c r="X46" s="1">
        <v>1283103.1585719399</v>
      </c>
      <c r="Y46" s="1">
        <v>2339906.7225438701</v>
      </c>
      <c r="Z46" s="1">
        <v>2352496.9199336902</v>
      </c>
      <c r="AA46" s="1">
        <v>2898269.7464136202</v>
      </c>
      <c r="AB46" s="1">
        <v>2427451.3978847102</v>
      </c>
      <c r="AC46" s="1">
        <v>2617869.0848786999</v>
      </c>
      <c r="AD46" s="1">
        <v>3514096.4914672198</v>
      </c>
      <c r="AE46" s="1">
        <v>2843755.0618341998</v>
      </c>
      <c r="AF46" s="1">
        <v>3219641.52572418</v>
      </c>
      <c r="AG46" s="1">
        <v>1514711.1502018899</v>
      </c>
      <c r="AH46" s="1">
        <v>3254041.3850821699</v>
      </c>
      <c r="AI46" s="1">
        <v>2597913.6438601501</v>
      </c>
      <c r="AJ46" s="1">
        <v>2637896.3105679601</v>
      </c>
      <c r="AK46" s="1">
        <v>1811769.26712199</v>
      </c>
      <c r="AL46" s="1">
        <v>1887699.45300516</v>
      </c>
      <c r="AM46" s="1">
        <v>2593648.7020494398</v>
      </c>
      <c r="AN46" s="1">
        <v>19038844.457076699</v>
      </c>
      <c r="AO46" s="1">
        <v>3726047.0368254599</v>
      </c>
      <c r="AP46" s="1">
        <v>2529392.1241172701</v>
      </c>
      <c r="AQ46" s="1">
        <v>2970370.56450212</v>
      </c>
      <c r="AR46" s="1">
        <v>3330659.1805221098</v>
      </c>
      <c r="AS46" s="1">
        <v>3613136.3796142</v>
      </c>
      <c r="AT46" s="1">
        <v>3733969.8348971</v>
      </c>
      <c r="AU46" s="1">
        <v>1627740.1488733101</v>
      </c>
      <c r="AV46" s="1">
        <v>2006235.32462587</v>
      </c>
      <c r="AW46" s="1">
        <v>4391830.2600455498</v>
      </c>
      <c r="AX46" s="1">
        <v>3250686.08609623</v>
      </c>
      <c r="AY46" s="1">
        <v>3047662.3119944502</v>
      </c>
      <c r="AZ46" s="1">
        <v>2359148.62674776</v>
      </c>
      <c r="BA46" s="1">
        <v>2273100.9857366802</v>
      </c>
      <c r="BB46" s="1">
        <v>3358383.3514931598</v>
      </c>
      <c r="BC46" s="1">
        <v>3345584.3446421898</v>
      </c>
      <c r="BD46" s="1">
        <v>2652730.7154942802</v>
      </c>
      <c r="BE46" s="1">
        <v>3006266.4561533201</v>
      </c>
      <c r="BF46" s="1">
        <v>1920505.4639232301</v>
      </c>
      <c r="BG46" s="1">
        <v>2503061.5969219399</v>
      </c>
      <c r="BH46" s="1">
        <v>2869369.7460842901</v>
      </c>
      <c r="BI46" s="1">
        <v>2206603.88366926</v>
      </c>
      <c r="BJ46" s="1">
        <v>4589420.1328849401</v>
      </c>
      <c r="BK46" s="1">
        <v>3819092.5500090201</v>
      </c>
      <c r="BL46" s="1">
        <v>5331976.9815543601</v>
      </c>
      <c r="BM46" s="1">
        <v>3192369.3529949998</v>
      </c>
      <c r="BN46" s="1">
        <v>1661559.6576022301</v>
      </c>
      <c r="BO46" s="1">
        <v>1924364.53990678</v>
      </c>
      <c r="BP46" s="1">
        <v>1806147.3791853101</v>
      </c>
      <c r="BQ46" s="1">
        <v>2310061.2340758899</v>
      </c>
      <c r="BR46" s="1">
        <v>2719933.76943311</v>
      </c>
      <c r="BS46" s="1">
        <v>2765638.717838</v>
      </c>
      <c r="BT46" s="1">
        <v>3638116.3760606302</v>
      </c>
      <c r="BU46" s="1">
        <v>2666473.9058745699</v>
      </c>
      <c r="BV46" s="1">
        <v>2389553.8889601398</v>
      </c>
      <c r="BW46" s="1">
        <v>2656637.7021408598</v>
      </c>
      <c r="BX46" s="1">
        <v>2923970.2879836601</v>
      </c>
      <c r="BY46" s="1">
        <v>2570854.3300563199</v>
      </c>
      <c r="BZ46" s="1">
        <v>1619886.02240839</v>
      </c>
      <c r="CA46" s="1">
        <v>2339931.17572506</v>
      </c>
      <c r="CB46" s="1">
        <v>3208025.3688037801</v>
      </c>
      <c r="CC46" s="1">
        <v>1519165.8658281399</v>
      </c>
      <c r="CD46" s="1">
        <v>2566759.7503133798</v>
      </c>
      <c r="CE46" s="1">
        <v>1730792.0808860699</v>
      </c>
      <c r="CF46" s="1">
        <v>3232706.5657591801</v>
      </c>
      <c r="CG46" s="1">
        <v>1644761.0037833201</v>
      </c>
      <c r="CH46" s="1">
        <v>2098820.51152384</v>
      </c>
      <c r="CI46" s="1">
        <v>2862450.0943565601</v>
      </c>
      <c r="CJ46" s="1">
        <v>2488413.9632411501</v>
      </c>
      <c r="CK46" s="1">
        <v>1898470.4038465901</v>
      </c>
      <c r="CL46" s="1">
        <v>1818956.06723062</v>
      </c>
      <c r="CM46" s="1">
        <v>2192095.4724008199</v>
      </c>
      <c r="CN46" s="1">
        <v>2608090.4470113101</v>
      </c>
      <c r="CO46" s="1">
        <v>2372480.6187105798</v>
      </c>
      <c r="CP46" s="1">
        <v>2702021.6376308301</v>
      </c>
      <c r="CQ46" s="1">
        <v>2054564.6977597701</v>
      </c>
      <c r="CR46" s="1">
        <v>3599743.9024013602</v>
      </c>
      <c r="CS46" s="1">
        <v>5380588.28135313</v>
      </c>
      <c r="CT46" s="1">
        <v>4044340.7901476002</v>
      </c>
      <c r="CU46" s="1">
        <v>1948670.73513445</v>
      </c>
      <c r="CV46" s="1">
        <v>1882409.2974210901</v>
      </c>
      <c r="CW46" s="1">
        <v>3510537.4352957699</v>
      </c>
      <c r="CX46" s="1">
        <v>2599233.9226400298</v>
      </c>
      <c r="CY46" s="1">
        <v>2002505.6384638899</v>
      </c>
      <c r="CZ46" s="1">
        <v>2901865.1955987201</v>
      </c>
      <c r="DA46" s="1">
        <v>2760679.5853437302</v>
      </c>
      <c r="DB46" s="1">
        <v>1440698.5013117201</v>
      </c>
      <c r="DC46" s="1">
        <v>10085300.254424799</v>
      </c>
      <c r="DD46" s="1">
        <v>3617641.7956568901</v>
      </c>
      <c r="DE46" s="1">
        <v>2818151.3000565101</v>
      </c>
      <c r="DF46" s="1">
        <v>2011996.99845671</v>
      </c>
      <c r="DG46" s="1">
        <v>1960854.11724615</v>
      </c>
      <c r="DH46" s="1">
        <v>2437082.9709097999</v>
      </c>
      <c r="DI46" s="1">
        <v>2186262.2486770898</v>
      </c>
      <c r="DJ46" s="1">
        <v>2312057.9882674199</v>
      </c>
      <c r="DK46" s="1">
        <v>4205513.3883286798</v>
      </c>
      <c r="DL46" s="1">
        <v>1865627.36702858</v>
      </c>
      <c r="DM46" s="1">
        <v>2551773.0227896501</v>
      </c>
      <c r="DN46" s="1">
        <v>2142988.5823012898</v>
      </c>
      <c r="DO46" s="1">
        <v>2230693.2603084901</v>
      </c>
      <c r="DP46" s="1">
        <v>2525604.6633407702</v>
      </c>
      <c r="DQ46" s="1">
        <v>1685722.3878514101</v>
      </c>
      <c r="DR46" s="1">
        <v>2524034.56894464</v>
      </c>
      <c r="DS46" s="1">
        <v>2043737.96977209</v>
      </c>
      <c r="DT46" s="1">
        <v>1997916.33679068</v>
      </c>
      <c r="DU46" s="1">
        <v>2797850.2063935599</v>
      </c>
      <c r="DV46" s="1">
        <v>1792629.21255118</v>
      </c>
      <c r="DW46" s="1">
        <v>2405416.5822881102</v>
      </c>
      <c r="DX46" s="1">
        <v>3213075.38893686</v>
      </c>
      <c r="DY46" s="1">
        <v>2277749.55421441</v>
      </c>
      <c r="DZ46" s="1">
        <v>3158389.3457551501</v>
      </c>
      <c r="EA46" s="1">
        <v>2142990.47830746</v>
      </c>
      <c r="EB46" s="1">
        <v>11905916.9758179</v>
      </c>
      <c r="EC46" s="1">
        <v>2352282.1850835402</v>
      </c>
      <c r="ED46" s="1">
        <v>2962927.7746798401</v>
      </c>
      <c r="EE46" s="1">
        <v>2672644.0604522401</v>
      </c>
      <c r="EF46" s="1">
        <v>2600275.2402126701</v>
      </c>
      <c r="EG46" s="1">
        <v>1890467.16706586</v>
      </c>
      <c r="EH46" s="1">
        <v>2399286.65014611</v>
      </c>
      <c r="EI46" s="1">
        <v>1457677.1343580999</v>
      </c>
      <c r="EJ46" s="1">
        <v>1919551.4900468001</v>
      </c>
      <c r="EK46" s="1">
        <v>3403641.3860534499</v>
      </c>
      <c r="EL46" s="1">
        <v>1723969.9952531301</v>
      </c>
      <c r="EM46" s="1">
        <v>2799174.6244508098</v>
      </c>
      <c r="EN46" s="1">
        <v>2435330.2245140402</v>
      </c>
      <c r="EO46" s="1">
        <v>2282237.8050307198</v>
      </c>
      <c r="EP46" s="1">
        <v>1812243.9543443001</v>
      </c>
      <c r="EQ46" s="1">
        <v>2010426.69830133</v>
      </c>
      <c r="ER46" s="1">
        <v>1430643.12528454</v>
      </c>
      <c r="ES46" s="1">
        <v>1092954.22928627</v>
      </c>
      <c r="ET46" s="1">
        <v>2809636.9448071001</v>
      </c>
      <c r="EU46" s="1">
        <v>2036498.3448064299</v>
      </c>
      <c r="EV46" s="1">
        <v>2226907.5464347298</v>
      </c>
      <c r="EW46" s="1">
        <v>2172144.7643589298</v>
      </c>
      <c r="EX46" s="1">
        <v>3888292.31777908</v>
      </c>
      <c r="EY46" s="1">
        <v>4941637.4996979497</v>
      </c>
      <c r="EZ46" s="1">
        <v>2472912.1646514698</v>
      </c>
      <c r="FA46" s="1">
        <v>2825783.0909899799</v>
      </c>
      <c r="FB46" s="1">
        <v>1117650.9064372899</v>
      </c>
      <c r="FC46" s="1">
        <v>2154843.7562422198</v>
      </c>
      <c r="FD46" s="1">
        <v>2095661.56183815</v>
      </c>
      <c r="FE46" s="1">
        <v>2137551.6911593699</v>
      </c>
      <c r="FF46" s="1">
        <v>2168468.70998212</v>
      </c>
      <c r="FG46" s="1">
        <v>1568425.5848417699</v>
      </c>
      <c r="FH46" s="1">
        <v>2210394.78865897</v>
      </c>
      <c r="FI46" s="1">
        <v>1592460.29374965</v>
      </c>
      <c r="FJ46" s="1">
        <v>2712117.1837765998</v>
      </c>
      <c r="FK46" s="1">
        <v>2317863.4939685599</v>
      </c>
      <c r="FL46" s="1">
        <v>4214101.1368066501</v>
      </c>
      <c r="FM46" s="1">
        <v>1935097.15154973</v>
      </c>
      <c r="FN46" s="1">
        <v>1776283.5456703799</v>
      </c>
      <c r="FO46" s="1">
        <v>2160910.78870501</v>
      </c>
      <c r="FP46" s="1">
        <v>2418583.8327111602</v>
      </c>
      <c r="FQ46" s="1">
        <v>5151813.8309540804</v>
      </c>
      <c r="FR46" s="1">
        <v>1998580.1435036799</v>
      </c>
      <c r="FS46" s="1">
        <v>2576380.8827618998</v>
      </c>
      <c r="FT46" s="1">
        <v>3190980.5574314501</v>
      </c>
      <c r="FU46" s="1">
        <v>2558392.7634245502</v>
      </c>
      <c r="FV46" s="1">
        <v>3254620.5998893599</v>
      </c>
      <c r="FW46" s="1">
        <v>1956582.81739476</v>
      </c>
      <c r="FX46" s="1">
        <v>3067505.59061248</v>
      </c>
      <c r="FY46" s="1">
        <v>2843391.1077039</v>
      </c>
      <c r="FZ46" s="1">
        <v>3234828.0016753399</v>
      </c>
      <c r="GA46" s="1">
        <v>3850192.8463300201</v>
      </c>
      <c r="GB46" s="1">
        <v>1999259.1889664801</v>
      </c>
      <c r="GC46" s="1">
        <v>3710307.0319725098</v>
      </c>
      <c r="GD46" s="1">
        <v>2493373.2739103399</v>
      </c>
      <c r="GE46" s="1">
        <v>2619914.5696757799</v>
      </c>
      <c r="GF46" s="1">
        <v>2327697.7095805202</v>
      </c>
      <c r="GG46" s="1">
        <v>1973326.1065843301</v>
      </c>
      <c r="GH46" s="1">
        <v>3105954.5206430098</v>
      </c>
      <c r="GI46" s="1">
        <v>2230819.1434160401</v>
      </c>
      <c r="GJ46" s="1">
        <v>2765851.9157504002</v>
      </c>
      <c r="GK46" s="1">
        <v>6470632.1961151296</v>
      </c>
      <c r="GL46" s="1">
        <v>4749209.3156156503</v>
      </c>
      <c r="GM46" s="1">
        <v>2152621.1241661902</v>
      </c>
      <c r="GN46" s="1">
        <v>1832854.8025462199</v>
      </c>
      <c r="GO46" s="1">
        <v>2583538.6400056402</v>
      </c>
      <c r="GP46" s="1">
        <v>1816065.2878940401</v>
      </c>
      <c r="GQ46" s="1">
        <v>2135851.59082032</v>
      </c>
      <c r="GR46" s="1">
        <v>2131933.8636313002</v>
      </c>
      <c r="GS46" s="1">
        <v>3658644.0083264699</v>
      </c>
      <c r="GT46" s="1">
        <v>2283489.2633631602</v>
      </c>
      <c r="GU46" s="1">
        <v>2478384.5506691099</v>
      </c>
      <c r="GV46" s="1">
        <v>2038517.3453700501</v>
      </c>
      <c r="GW46" s="1">
        <v>2903026.8666243399</v>
      </c>
      <c r="GX46" s="1">
        <v>1611325.0229668601</v>
      </c>
      <c r="GY46" s="1">
        <v>2363227.9976894502</v>
      </c>
      <c r="GZ46" s="1">
        <v>1742005.89941626</v>
      </c>
      <c r="HA46" s="1">
        <v>3410890.0961936698</v>
      </c>
      <c r="HB46" s="1">
        <v>2782054.3918219898</v>
      </c>
      <c r="HC46" s="1">
        <v>2055259.3848184401</v>
      </c>
      <c r="HD46" s="1">
        <v>1854742.7376143101</v>
      </c>
      <c r="HE46" s="1">
        <v>1966700.7055495</v>
      </c>
      <c r="HF46" s="1">
        <v>2057167.60884567</v>
      </c>
      <c r="HG46" s="1">
        <v>1174590.5861865601</v>
      </c>
      <c r="HH46" s="1">
        <v>2134104.3208784601</v>
      </c>
      <c r="HI46" s="1">
        <v>2282031.6980106598</v>
      </c>
      <c r="HJ46" s="1">
        <v>2259515.6096956199</v>
      </c>
      <c r="HK46" s="1">
        <v>1696849.8837941601</v>
      </c>
      <c r="HL46" s="1">
        <v>1755087.4392168601</v>
      </c>
      <c r="HM46" s="1">
        <v>2968955.6771128401</v>
      </c>
      <c r="HN46" s="1">
        <v>2325005.6121235602</v>
      </c>
      <c r="HO46" s="1">
        <v>1928393.7016280701</v>
      </c>
      <c r="HP46" s="1">
        <v>3659533.5762581499</v>
      </c>
      <c r="HQ46" s="1">
        <v>1967121.8817844</v>
      </c>
      <c r="HR46" s="1">
        <v>3593855.4583609002</v>
      </c>
      <c r="HS46" s="1">
        <v>7206029.5631838404</v>
      </c>
      <c r="HT46" s="1">
        <v>2717002.3530108901</v>
      </c>
      <c r="HU46" s="1">
        <v>2837412.4945751401</v>
      </c>
      <c r="HV46" s="1">
        <v>2245745.8449839898</v>
      </c>
      <c r="HW46" s="1">
        <v>1851265.4681089399</v>
      </c>
      <c r="HX46" s="1">
        <v>3237530.9339159001</v>
      </c>
      <c r="HY46" s="1">
        <v>2380718.1294871401</v>
      </c>
      <c r="HZ46" s="1">
        <v>2335859.6992361802</v>
      </c>
      <c r="IA46" s="1">
        <v>1529441.7012821799</v>
      </c>
      <c r="IB46" s="1">
        <v>1654717.6859148601</v>
      </c>
      <c r="IC46" s="1">
        <v>2333526.8801525598</v>
      </c>
      <c r="ID46" s="1">
        <v>3061552.10178089</v>
      </c>
      <c r="IE46" s="1">
        <v>2609219.8646263699</v>
      </c>
      <c r="IF46" s="1">
        <v>4095825.4389594099</v>
      </c>
      <c r="IG46" s="1">
        <v>2855592.96518612</v>
      </c>
      <c r="IH46" s="1">
        <v>2105397.2100037402</v>
      </c>
      <c r="II46" s="1">
        <v>1575337.7267295099</v>
      </c>
      <c r="IJ46" s="1">
        <v>1935435.04134735</v>
      </c>
      <c r="IK46" s="1">
        <v>1460269.46215178</v>
      </c>
      <c r="IL46" s="1">
        <v>2875350.7696952699</v>
      </c>
      <c r="IM46" s="1">
        <v>2211516.6078251698</v>
      </c>
      <c r="IN46" s="1">
        <v>1299000.4590622699</v>
      </c>
      <c r="IO46" s="1">
        <v>2996565.3190468499</v>
      </c>
      <c r="IP46" s="1">
        <v>1702693.1983763999</v>
      </c>
      <c r="IQ46" s="1">
        <v>1894351.4738127801</v>
      </c>
      <c r="IR46" s="1">
        <v>3354762.4545283499</v>
      </c>
      <c r="IS46" s="1">
        <v>1987485.4774078501</v>
      </c>
      <c r="IT46" s="1">
        <v>2111175.2864280199</v>
      </c>
      <c r="IU46" s="1">
        <v>2661451.9435384101</v>
      </c>
      <c r="IV46" s="1">
        <v>3188367.9472073098</v>
      </c>
      <c r="IW46" s="1">
        <v>1571601.66038479</v>
      </c>
      <c r="IX46" s="1">
        <v>1997934.2668778501</v>
      </c>
      <c r="IY46" s="1">
        <v>4714077.7779109301</v>
      </c>
      <c r="IZ46" s="1">
        <v>2336928.1899804398</v>
      </c>
      <c r="JA46" s="1">
        <v>2045399.5767683601</v>
      </c>
      <c r="JB46" s="1">
        <v>2221114.8966485201</v>
      </c>
      <c r="JC46" s="1">
        <v>1808910.0895702699</v>
      </c>
      <c r="JD46" s="1">
        <v>2236375.3427970898</v>
      </c>
      <c r="JE46" s="1">
        <v>2466060.5594018898</v>
      </c>
      <c r="JF46" s="1">
        <v>2663151.4589233398</v>
      </c>
      <c r="JG46" s="1">
        <v>3579738.59068962</v>
      </c>
      <c r="JH46" s="1">
        <v>1984905.92305986</v>
      </c>
      <c r="JI46" s="1">
        <v>2827882.6760940598</v>
      </c>
      <c r="JJ46" s="1">
        <v>1651155.0147937201</v>
      </c>
      <c r="JK46" s="1">
        <v>2444994.32612869</v>
      </c>
      <c r="JL46" s="1">
        <v>2163604.8892322001</v>
      </c>
      <c r="JM46" s="1">
        <v>7377553.1046364</v>
      </c>
      <c r="JN46" s="1">
        <v>1799807.47274786</v>
      </c>
      <c r="JO46" s="1">
        <v>3568666.9385528201</v>
      </c>
      <c r="JP46" s="1">
        <v>2150944.7772098701</v>
      </c>
      <c r="JQ46" s="1">
        <v>2373999.33806655</v>
      </c>
      <c r="JR46" s="1">
        <v>2306117.9609745899</v>
      </c>
      <c r="JS46" s="1">
        <v>1399927.53161101</v>
      </c>
      <c r="JT46" s="1">
        <v>6988196.1250661798</v>
      </c>
      <c r="JU46" s="1">
        <v>1586147.43311169</v>
      </c>
      <c r="JV46" s="1">
        <v>2001747.2999499501</v>
      </c>
      <c r="JW46" s="1">
        <v>2588897.47756116</v>
      </c>
      <c r="JX46" s="1">
        <v>2585575.14005769</v>
      </c>
      <c r="JY46" s="1">
        <v>4223634.9605429703</v>
      </c>
      <c r="JZ46" s="1">
        <v>1862670.32253101</v>
      </c>
      <c r="KA46" s="1">
        <v>1834116.2418654</v>
      </c>
      <c r="KB46" s="1">
        <v>2866134.7547965399</v>
      </c>
      <c r="KC46" s="1">
        <v>2039555.7786882001</v>
      </c>
      <c r="KD46" s="1">
        <v>1857422.8446112501</v>
      </c>
      <c r="KE46" s="1">
        <v>2717536.8999290201</v>
      </c>
      <c r="KF46" s="1">
        <v>4371073.6172802998</v>
      </c>
      <c r="KG46" s="1">
        <v>3619439.0386639098</v>
      </c>
      <c r="KH46" s="1">
        <v>3038717.76044789</v>
      </c>
      <c r="KI46" s="1">
        <v>2671107.8467414202</v>
      </c>
      <c r="KJ46" s="1">
        <v>2294709.4679294699</v>
      </c>
      <c r="KK46" s="1">
        <v>2450142.31286021</v>
      </c>
      <c r="KL46" s="1">
        <v>3032714.52373154</v>
      </c>
      <c r="KM46" s="1">
        <v>3142955.1029842501</v>
      </c>
      <c r="KN46" s="1">
        <v>2712066.5474046799</v>
      </c>
      <c r="KO46" s="1">
        <v>1976213.79018855</v>
      </c>
      <c r="KP46" s="1">
        <v>3688947.7974355598</v>
      </c>
      <c r="KQ46" s="1">
        <v>1674641.9939298199</v>
      </c>
      <c r="KR46" s="1">
        <v>3450454.8961577299</v>
      </c>
      <c r="KS46" s="1">
        <v>2232754.56001289</v>
      </c>
      <c r="KT46" s="1">
        <v>3368132.9356801398</v>
      </c>
      <c r="KU46" s="1">
        <v>2296168.9106141599</v>
      </c>
      <c r="KV46" s="1">
        <v>2418677.6629324998</v>
      </c>
      <c r="KW46" s="1">
        <v>4743134.6993101696</v>
      </c>
      <c r="KX46" s="1">
        <v>3859612.6836917098</v>
      </c>
      <c r="KY46" s="1">
        <v>2059401.6621296799</v>
      </c>
      <c r="KZ46" s="1">
        <v>6800318.6606472498</v>
      </c>
      <c r="LA46" s="1">
        <v>2504002.3931509899</v>
      </c>
      <c r="LB46" s="1">
        <v>2083486.2041004</v>
      </c>
      <c r="LC46" s="1">
        <v>3163070.1417150199</v>
      </c>
      <c r="LD46" s="1">
        <v>2951347.2236888902</v>
      </c>
      <c r="LE46" s="1">
        <v>2669523.3596610702</v>
      </c>
      <c r="LF46" s="1">
        <v>1880365.81420782</v>
      </c>
      <c r="LG46" s="1">
        <v>2301075.9906277801</v>
      </c>
      <c r="LH46" s="1">
        <v>2350242.3201550902</v>
      </c>
      <c r="LI46" s="1">
        <v>2285198.79254551</v>
      </c>
      <c r="LJ46" s="1">
        <v>1924128.50117452</v>
      </c>
      <c r="LK46" s="1">
        <v>2140440.4493444799</v>
      </c>
      <c r="LL46" s="1">
        <v>2974285.9603458899</v>
      </c>
      <c r="LM46" s="1">
        <v>6794421.4005752904</v>
      </c>
      <c r="LN46" s="1">
        <v>2680603.05641283</v>
      </c>
      <c r="LO46" s="1">
        <v>2795405.5587627501</v>
      </c>
      <c r="LP46" s="1">
        <v>3197962.9341766001</v>
      </c>
      <c r="LQ46" s="1">
        <v>2072890.79541054</v>
      </c>
      <c r="LR46" s="1">
        <v>2801985.6445028102</v>
      </c>
      <c r="LS46" s="1">
        <v>2043762.8021426899</v>
      </c>
      <c r="LT46" s="1">
        <v>4346012.0309261698</v>
      </c>
      <c r="LU46" s="1">
        <v>2265672.4295438398</v>
      </c>
      <c r="LV46" s="1">
        <v>2343959.43152365</v>
      </c>
      <c r="LW46" s="1">
        <v>1667876.60849432</v>
      </c>
      <c r="LX46" s="1">
        <v>2640399.1839672602</v>
      </c>
      <c r="LY46" s="1">
        <v>2597433.39164754</v>
      </c>
      <c r="LZ46" s="1">
        <v>2197784.8178073298</v>
      </c>
      <c r="MA46" s="1">
        <v>3042369.1578833498</v>
      </c>
      <c r="MB46" s="1">
        <v>2563782.8828927199</v>
      </c>
      <c r="MC46" s="1">
        <v>7461150.48076656</v>
      </c>
      <c r="MD46" s="1">
        <v>2162016.2091107299</v>
      </c>
      <c r="ME46" s="1">
        <v>2039041.24096447</v>
      </c>
      <c r="MF46" s="1">
        <v>1895915.53106022</v>
      </c>
      <c r="MG46" s="1">
        <v>2989370.2509560999</v>
      </c>
      <c r="MH46" s="1">
        <v>2168714.8277161699</v>
      </c>
      <c r="MI46" s="1">
        <v>3124082.80837799</v>
      </c>
      <c r="MJ46" s="1">
        <v>3958105.9378371001</v>
      </c>
      <c r="MK46" s="1">
        <v>1642808.9432090099</v>
      </c>
      <c r="ML46" s="1">
        <v>2669223.9427201902</v>
      </c>
      <c r="MM46" s="1">
        <v>2943906.0746735502</v>
      </c>
      <c r="MN46" s="1">
        <v>2137143.7555836099</v>
      </c>
      <c r="MO46" s="1">
        <v>2546144.6682803798</v>
      </c>
      <c r="MP46" s="1">
        <v>2200260.3916758499</v>
      </c>
      <c r="MQ46" s="1">
        <v>2900341.0354301501</v>
      </c>
      <c r="MR46" s="1">
        <v>2152510.9168099901</v>
      </c>
      <c r="MS46" s="1">
        <v>2012446.1698771999</v>
      </c>
      <c r="MT46" s="1">
        <v>2263889.2570977202</v>
      </c>
      <c r="MU46" s="1">
        <v>2767900.9966549599</v>
      </c>
      <c r="MV46" s="1">
        <v>1595606.85442601</v>
      </c>
      <c r="MW46" s="1">
        <v>1903642.74528861</v>
      </c>
      <c r="MX46" s="1">
        <v>4876226.9488728903</v>
      </c>
      <c r="MY46" s="1">
        <v>3301927.84670948</v>
      </c>
      <c r="MZ46" s="1">
        <v>1569119.34074802</v>
      </c>
      <c r="NA46" s="1">
        <v>2756662.4694888298</v>
      </c>
      <c r="NB46" s="1">
        <v>2330457.50177996</v>
      </c>
      <c r="NC46" s="1">
        <v>3197565.8818150898</v>
      </c>
      <c r="ND46" s="1">
        <v>3150729.39827637</v>
      </c>
      <c r="NE46" s="1">
        <v>2478528.48404493</v>
      </c>
      <c r="NF46" s="1">
        <v>2832204.83436439</v>
      </c>
      <c r="NG46" s="1">
        <v>1331072.2571550999</v>
      </c>
      <c r="NH46" s="1">
        <v>2426975.0630262098</v>
      </c>
      <c r="NI46" s="1">
        <v>2618281.46039584</v>
      </c>
      <c r="NJ46" s="1">
        <v>3184639.2687870502</v>
      </c>
      <c r="NK46" s="1">
        <v>2966402.69320127</v>
      </c>
      <c r="NL46" s="1">
        <v>1864435.8838619399</v>
      </c>
      <c r="NM46" s="1">
        <v>2486522.56853393</v>
      </c>
      <c r="NN46" s="1">
        <v>1682333.9195377</v>
      </c>
      <c r="NO46" s="1">
        <v>1426207.2220032399</v>
      </c>
      <c r="NP46" s="1">
        <v>1739014.66734781</v>
      </c>
      <c r="NQ46" s="1">
        <v>3222331.3335208399</v>
      </c>
      <c r="NR46" s="1">
        <v>1864478.61693672</v>
      </c>
      <c r="NS46" s="1">
        <v>2274641.9717532499</v>
      </c>
      <c r="NT46" s="1">
        <v>1643978.38188475</v>
      </c>
      <c r="NU46" s="1">
        <v>1806035.4214705899</v>
      </c>
      <c r="NV46" s="1">
        <v>1754954.63599132</v>
      </c>
      <c r="NW46" s="1">
        <v>3127149.2893284899</v>
      </c>
      <c r="NX46" s="1">
        <v>2278424.3769528298</v>
      </c>
      <c r="NY46" s="1">
        <v>2181466.9908848801</v>
      </c>
      <c r="NZ46" s="1">
        <v>3819158.3518975298</v>
      </c>
      <c r="OA46" s="1">
        <v>2523812.1417135699</v>
      </c>
      <c r="OB46" s="1">
        <v>2645786.9648572402</v>
      </c>
      <c r="OC46" s="1">
        <v>1389161.4558288101</v>
      </c>
      <c r="OD46" s="1">
        <v>1438831.0000344999</v>
      </c>
      <c r="OE46" s="1">
        <v>2339220.7293020398</v>
      </c>
      <c r="OF46" s="1">
        <v>1973758.4255365799</v>
      </c>
      <c r="OG46" s="1">
        <v>2800234.7884286698</v>
      </c>
      <c r="OH46" s="1">
        <v>1666350.9063007999</v>
      </c>
      <c r="OI46" s="1">
        <v>3011060.5604192298</v>
      </c>
      <c r="OJ46" s="1">
        <v>4461428.2502668202</v>
      </c>
      <c r="OK46" s="1">
        <v>2358295.95537904</v>
      </c>
      <c r="OL46" s="1">
        <v>2082798.3006166399</v>
      </c>
      <c r="OM46" s="1">
        <v>2988301.7095143301</v>
      </c>
      <c r="ON46" s="1">
        <v>2178964.9525326001</v>
      </c>
      <c r="OO46" s="1">
        <v>2409767.3173120599</v>
      </c>
      <c r="OP46" s="1">
        <v>2621907.7256890102</v>
      </c>
      <c r="OQ46" s="1">
        <v>2844199.3121501701</v>
      </c>
      <c r="OR46" s="1">
        <v>2589462.3054387998</v>
      </c>
      <c r="OS46" s="1">
        <v>4636925.0564605799</v>
      </c>
      <c r="OT46" s="1">
        <v>1782413.63159805</v>
      </c>
      <c r="OU46" s="1">
        <v>1897043.7348582901</v>
      </c>
      <c r="OV46" s="1">
        <v>1781748.08082571</v>
      </c>
      <c r="OW46" s="1">
        <v>2449666.4655145998</v>
      </c>
      <c r="OX46" s="1">
        <v>2361945.0292497999</v>
      </c>
      <c r="OY46" s="1">
        <v>2260347.6897279201</v>
      </c>
      <c r="OZ46" s="1">
        <v>2492130.5738631799</v>
      </c>
      <c r="PA46" s="1">
        <v>1834723.84007566</v>
      </c>
      <c r="PB46" s="1">
        <v>2259133.7233483801</v>
      </c>
      <c r="PC46" s="1">
        <v>4752798.5106982701</v>
      </c>
      <c r="PD46" s="1">
        <v>2871486.7695263</v>
      </c>
      <c r="PE46" s="1">
        <v>3009732.7386383801</v>
      </c>
      <c r="PF46" s="1">
        <v>3040069.1861234899</v>
      </c>
      <c r="PG46" s="1">
        <v>2688503.6446060701</v>
      </c>
      <c r="PH46" s="1">
        <v>2165791.0916477302</v>
      </c>
      <c r="PI46" s="1">
        <v>2420035.6159500098</v>
      </c>
      <c r="PJ46" s="1">
        <v>2294139.8030741299</v>
      </c>
      <c r="PK46" s="1">
        <v>2320946.2223425298</v>
      </c>
      <c r="PL46" s="1">
        <v>1856922.3685777299</v>
      </c>
      <c r="PM46" s="1">
        <v>1793372.7284647899</v>
      </c>
      <c r="PN46" s="1">
        <v>2738966.1579412199</v>
      </c>
      <c r="PO46" s="1">
        <v>1945241.1970456501</v>
      </c>
      <c r="PP46" s="1">
        <v>2973612.3148141098</v>
      </c>
      <c r="PQ46" s="1">
        <v>2064569.5564125001</v>
      </c>
      <c r="PR46" s="1">
        <v>2507642.1332318201</v>
      </c>
      <c r="PS46" s="1">
        <v>3144438.1166502298</v>
      </c>
      <c r="PT46" s="1">
        <v>1495128.4524623901</v>
      </c>
      <c r="PU46" s="1">
        <v>1582821.7286942899</v>
      </c>
      <c r="PV46" s="1">
        <v>3216427.9617641098</v>
      </c>
      <c r="PW46" s="1">
        <v>1858849.49960955</v>
      </c>
      <c r="PX46" s="1">
        <v>1931356.1465972699</v>
      </c>
      <c r="PY46" s="1">
        <v>3954385.1849174299</v>
      </c>
      <c r="PZ46" s="1">
        <v>2582883.70787828</v>
      </c>
      <c r="QA46" s="1">
        <v>2416603.3367029401</v>
      </c>
      <c r="QB46" s="1">
        <v>2988670.8029599902</v>
      </c>
      <c r="QC46" s="1">
        <v>2772517.0559385298</v>
      </c>
      <c r="QD46" s="1">
        <v>2822825.7745052902</v>
      </c>
      <c r="QE46" s="1">
        <v>1960002.5467548501</v>
      </c>
      <c r="QF46" s="1">
        <v>3453332.2670469801</v>
      </c>
      <c r="QG46" s="1">
        <v>2991116.9070693101</v>
      </c>
      <c r="QH46" s="1">
        <v>2022766.37972387</v>
      </c>
      <c r="QI46" s="1">
        <v>3447739.3959216098</v>
      </c>
      <c r="QJ46" s="1">
        <v>2757567.7337962301</v>
      </c>
      <c r="QK46" s="1">
        <v>2324239.1567690698</v>
      </c>
      <c r="QL46" s="1">
        <v>2401559.4586144001</v>
      </c>
      <c r="QM46" s="1">
        <v>15432264.401629601</v>
      </c>
      <c r="QN46" s="1">
        <v>2750098.36413925</v>
      </c>
      <c r="QO46" s="1">
        <v>2122011.4981750599</v>
      </c>
      <c r="QP46" s="1">
        <v>2935204.5995168602</v>
      </c>
      <c r="QQ46" s="1">
        <v>3617353.9629061399</v>
      </c>
      <c r="QR46" s="1">
        <v>3487653.7637135899</v>
      </c>
      <c r="QS46" s="1">
        <v>2441756.3142078998</v>
      </c>
      <c r="QT46" s="1">
        <v>1356398.39867179</v>
      </c>
      <c r="QU46" s="1">
        <v>2892104.7756377901</v>
      </c>
      <c r="QV46" s="1">
        <v>2458542.03017245</v>
      </c>
      <c r="QW46" s="1">
        <v>2956556.2373216702</v>
      </c>
      <c r="QX46" s="1">
        <v>1986827.1858994199</v>
      </c>
      <c r="QY46" s="1">
        <v>2644556.3272142699</v>
      </c>
      <c r="QZ46" s="1">
        <v>4092266.9886740199</v>
      </c>
      <c r="RA46" s="1">
        <v>1683242.5386630199</v>
      </c>
      <c r="RB46" s="1">
        <v>2519265.5554915001</v>
      </c>
      <c r="RC46" s="1">
        <v>3515719.3512766398</v>
      </c>
      <c r="RD46" s="1">
        <v>1923142.0019421801</v>
      </c>
      <c r="RE46" s="1">
        <v>2485072.17706959</v>
      </c>
      <c r="RF46" s="1">
        <v>2929188.02355177</v>
      </c>
      <c r="RG46" s="1">
        <v>2954780.1171862301</v>
      </c>
      <c r="RH46" s="1">
        <v>2534707.81397851</v>
      </c>
      <c r="RI46" s="1">
        <v>2122984.1165615702</v>
      </c>
      <c r="RJ46" s="1">
        <v>2432213.5222617998</v>
      </c>
      <c r="RK46" s="1">
        <v>2175319.3145093401</v>
      </c>
      <c r="RL46" s="1">
        <v>4039414.7009620098</v>
      </c>
      <c r="RM46" s="1">
        <v>2815073.9948015702</v>
      </c>
      <c r="RN46" s="1">
        <v>2212548.0279607601</v>
      </c>
      <c r="RO46" s="1">
        <v>1812253.7721658701</v>
      </c>
      <c r="RP46" s="1">
        <v>2059787.47599522</v>
      </c>
      <c r="RQ46" s="1">
        <v>1828547.8888776901</v>
      </c>
      <c r="RR46" s="1">
        <v>2925262.7624666002</v>
      </c>
      <c r="RS46" s="1">
        <v>1723347.4100355499</v>
      </c>
      <c r="RT46" s="1">
        <v>2584068.98652591</v>
      </c>
      <c r="RU46" s="1">
        <v>3412676.0683907601</v>
      </c>
      <c r="RV46" s="1">
        <v>3768797.8403999498</v>
      </c>
      <c r="RW46" s="1">
        <v>1580104.50884438</v>
      </c>
      <c r="RX46" s="1">
        <v>1719943.3622131499</v>
      </c>
      <c r="RY46" s="1">
        <v>2652196.5504448302</v>
      </c>
      <c r="RZ46" s="1">
        <v>2037604.91958079</v>
      </c>
      <c r="SA46" s="1">
        <v>6657103.9473401802</v>
      </c>
      <c r="SB46" s="1">
        <v>2746927.8981826599</v>
      </c>
      <c r="SC46" s="1">
        <v>3431416.5506047099</v>
      </c>
      <c r="SD46" s="1">
        <v>2311674.7268997999</v>
      </c>
      <c r="SE46" s="1">
        <v>4142676.2858180902</v>
      </c>
      <c r="SF46" s="1">
        <v>3191438.6854595901</v>
      </c>
      <c r="SG46" s="1">
        <v>2495709.77110697</v>
      </c>
      <c r="SH46" s="1">
        <v>2329922.3018918</v>
      </c>
      <c r="SI46" s="1">
        <v>1970057.2172111699</v>
      </c>
      <c r="SJ46" s="1">
        <v>2955509.8144012601</v>
      </c>
      <c r="SK46" s="1">
        <v>3183153.8914433601</v>
      </c>
      <c r="SL46" s="1">
        <v>1528564.3657814099</v>
      </c>
      <c r="SM46" s="1">
        <v>2542698.72733441</v>
      </c>
      <c r="SN46" s="1">
        <v>1137539.2579000299</v>
      </c>
      <c r="SO46" s="1">
        <v>1829540.9414426701</v>
      </c>
      <c r="SP46" s="1">
        <v>2733134.5790243899</v>
      </c>
      <c r="SQ46" s="1">
        <v>3819352.4759395299</v>
      </c>
      <c r="SR46" s="1">
        <v>2217293.7973183598</v>
      </c>
      <c r="SS46" s="1">
        <v>1872028.6112603401</v>
      </c>
      <c r="ST46" s="1">
        <v>1874352.37017777</v>
      </c>
      <c r="SU46" s="1">
        <v>1761538.9018695699</v>
      </c>
      <c r="SV46" s="1">
        <v>4392068.3322839197</v>
      </c>
      <c r="SW46" s="1">
        <v>1715550.6023613701</v>
      </c>
      <c r="SX46" s="1">
        <v>1965091.25969317</v>
      </c>
      <c r="SY46" s="1">
        <v>2302169.9986309698</v>
      </c>
      <c r="SZ46" s="1">
        <v>1702760.90402074</v>
      </c>
      <c r="TA46" s="1">
        <v>1188852.22300779</v>
      </c>
      <c r="TB46" s="1">
        <v>1620305.6908499401</v>
      </c>
      <c r="TC46" s="1">
        <v>1965298.75377746</v>
      </c>
      <c r="TD46" s="1">
        <v>2843070.02952048</v>
      </c>
      <c r="TE46" s="1">
        <v>3514612.5072733401</v>
      </c>
      <c r="TF46" s="1">
        <v>1874926.30467616</v>
      </c>
      <c r="TG46" s="1">
        <v>1945158.69058302</v>
      </c>
      <c r="TH46" s="1">
        <v>3473949.0263289702</v>
      </c>
      <c r="TI46" s="1">
        <v>7743634.8611257402</v>
      </c>
      <c r="TJ46" s="1">
        <v>2032775.0556956001</v>
      </c>
      <c r="TK46" s="1">
        <v>2405166.7725276798</v>
      </c>
      <c r="TL46" s="1">
        <v>2078946.8262898701</v>
      </c>
      <c r="TM46" s="1">
        <v>2944932.0675012898</v>
      </c>
      <c r="TN46" s="1">
        <v>1948910.0045152199</v>
      </c>
      <c r="TO46" s="1">
        <v>3708375.4162501399</v>
      </c>
      <c r="TP46" s="1">
        <v>2322176.4924336802</v>
      </c>
      <c r="TQ46" s="1">
        <v>2297263.1572517701</v>
      </c>
      <c r="TR46" s="1">
        <v>3257214.37267143</v>
      </c>
      <c r="TS46" s="1">
        <v>3877618.3416504399</v>
      </c>
      <c r="TT46" s="1">
        <v>1903561.7985432099</v>
      </c>
      <c r="TU46" s="1">
        <v>2661418.3558291602</v>
      </c>
      <c r="TV46" s="1">
        <v>3178799.84620893</v>
      </c>
      <c r="TW46" s="1">
        <v>2457690.00526971</v>
      </c>
      <c r="TX46" s="1">
        <v>2449888.1252922602</v>
      </c>
      <c r="TY46" s="1">
        <v>3822034.1927026599</v>
      </c>
      <c r="TZ46" s="1">
        <v>2075374.0596405601</v>
      </c>
      <c r="UA46" s="1">
        <v>5355248.8271107301</v>
      </c>
      <c r="UB46" s="1">
        <v>2395608.7324550799</v>
      </c>
      <c r="UC46" s="1">
        <v>1554148.6561636</v>
      </c>
      <c r="UD46" s="1">
        <v>1804668.3549392601</v>
      </c>
      <c r="UE46" s="1">
        <v>3184122.8617601902</v>
      </c>
      <c r="UF46" s="1">
        <v>1413820.9937743</v>
      </c>
      <c r="UG46" s="1">
        <v>2164753.8045867402</v>
      </c>
      <c r="UH46" s="1">
        <v>2095834.9205317399</v>
      </c>
      <c r="UI46" s="1">
        <v>3692096.6659331699</v>
      </c>
      <c r="UJ46" s="1">
        <v>2593095.0280766501</v>
      </c>
      <c r="UK46" s="1">
        <v>3443391.1898524598</v>
      </c>
      <c r="UL46" s="1">
        <v>2138054.8500893302</v>
      </c>
      <c r="UM46" s="1">
        <v>3230799.0557118701</v>
      </c>
      <c r="UN46" s="1">
        <v>3303050.3008921002</v>
      </c>
      <c r="UO46" s="1">
        <v>4810135.7362753097</v>
      </c>
      <c r="UP46" s="1">
        <v>4374919.7865346801</v>
      </c>
      <c r="UQ46" s="1">
        <v>2780336.64877608</v>
      </c>
    </row>
    <row r="47" spans="1:563" x14ac:dyDescent="0.25">
      <c r="A47" s="1" t="s">
        <v>1662</v>
      </c>
      <c r="B47" s="1" t="s">
        <v>225</v>
      </c>
      <c r="C47" s="1" t="s">
        <v>226</v>
      </c>
      <c r="D47" s="25">
        <v>2394594.2490759599</v>
      </c>
      <c r="E47" s="25">
        <v>1992448.9783799001</v>
      </c>
      <c r="F47" s="25">
        <v>2339979.09259476</v>
      </c>
      <c r="G47" s="25">
        <v>2780225.9369963701</v>
      </c>
      <c r="H47" s="25">
        <v>1741048.3563375501</v>
      </c>
      <c r="I47" s="25">
        <v>1804234.10319207</v>
      </c>
      <c r="J47" s="25">
        <v>2164014.0381295602</v>
      </c>
      <c r="K47" s="25">
        <v>1606824.9369345</v>
      </c>
      <c r="L47" s="25">
        <v>1900200.1495290699</v>
      </c>
      <c r="M47" s="25">
        <v>1745561.7022488599</v>
      </c>
      <c r="N47" s="1">
        <v>2044754.3466336599</v>
      </c>
      <c r="O47" s="1">
        <v>2143879.0640034601</v>
      </c>
      <c r="P47" s="1">
        <v>2173665.70129315</v>
      </c>
      <c r="Q47" s="1">
        <v>2537057.9655003701</v>
      </c>
      <c r="R47" s="1">
        <v>2025950.74385954</v>
      </c>
      <c r="S47" s="1">
        <v>1999852.6129691801</v>
      </c>
      <c r="T47" s="1">
        <v>2119288.37069875</v>
      </c>
      <c r="U47" s="1">
        <v>2177564.21647907</v>
      </c>
      <c r="V47" s="1">
        <v>2186791.4944952298</v>
      </c>
      <c r="W47" s="1">
        <v>2097663.3979262402</v>
      </c>
      <c r="X47" s="1">
        <v>1078147.1009092</v>
      </c>
      <c r="Y47" s="1">
        <v>1369579.1282462799</v>
      </c>
      <c r="Z47" s="1">
        <v>1847138.4261896999</v>
      </c>
      <c r="AA47" s="1">
        <v>2279342.43061165</v>
      </c>
      <c r="AB47" s="1">
        <v>2139682.15136314</v>
      </c>
      <c r="AC47" s="1">
        <v>2496101.2106696102</v>
      </c>
      <c r="AD47" s="1">
        <v>2282888.7776087201</v>
      </c>
      <c r="AE47" s="1">
        <v>2389285.20164367</v>
      </c>
      <c r="AF47" s="1">
        <v>1813235.5842047699</v>
      </c>
      <c r="AG47" s="1">
        <v>1977047.9539560699</v>
      </c>
      <c r="AH47" s="1">
        <v>1712323.08520546</v>
      </c>
      <c r="AI47" s="1">
        <v>2839052.5700484999</v>
      </c>
      <c r="AJ47" s="1">
        <v>1852121.08844846</v>
      </c>
      <c r="AK47" s="1">
        <v>1738669.18636803</v>
      </c>
      <c r="AL47" s="1">
        <v>1766290.9977271101</v>
      </c>
      <c r="AM47" s="1">
        <v>3011530.2898788201</v>
      </c>
      <c r="AN47" s="1">
        <v>1869925.0576981499</v>
      </c>
      <c r="AO47" s="1">
        <v>2434974.1551198</v>
      </c>
      <c r="AP47" s="1">
        <v>1867319.0315743401</v>
      </c>
      <c r="AQ47" s="1">
        <v>1791530.6711616099</v>
      </c>
      <c r="AR47" s="1">
        <v>1788523.5858613299</v>
      </c>
      <c r="AS47" s="1">
        <v>1963676.78311087</v>
      </c>
      <c r="AT47" s="1">
        <v>2143847.8973429501</v>
      </c>
      <c r="AU47" s="1">
        <v>1844730.06531893</v>
      </c>
      <c r="AV47" s="1">
        <v>1866145.5694959899</v>
      </c>
      <c r="AW47" s="1">
        <v>2563540.0289418199</v>
      </c>
      <c r="AX47" s="1">
        <v>1946373.2479343601</v>
      </c>
      <c r="AY47" s="1">
        <v>1859931.7247422</v>
      </c>
      <c r="AZ47" s="1">
        <v>1793932.33830026</v>
      </c>
      <c r="BA47" s="1">
        <v>2258212.7963566398</v>
      </c>
      <c r="BB47" s="1">
        <v>2294471.7043620702</v>
      </c>
      <c r="BC47" s="1">
        <v>4426182.2660860997</v>
      </c>
      <c r="BD47" s="1">
        <v>1295537.6011306299</v>
      </c>
      <c r="BE47" s="1">
        <v>2028628.8117859899</v>
      </c>
      <c r="BF47" s="1">
        <v>2161561.4695738899</v>
      </c>
      <c r="BG47" s="1">
        <v>1714491.07972119</v>
      </c>
      <c r="BH47" s="1">
        <v>2998429.9669411699</v>
      </c>
      <c r="BI47" s="1">
        <v>1756581.40459737</v>
      </c>
      <c r="BJ47" s="1">
        <v>3244747.56806798</v>
      </c>
      <c r="BK47" s="1">
        <v>2220838.3928568801</v>
      </c>
      <c r="BL47" s="1">
        <v>2239871.8089709901</v>
      </c>
      <c r="BM47" s="1">
        <v>2165652.5443207901</v>
      </c>
      <c r="BN47" s="1">
        <v>2255008.6212691101</v>
      </c>
      <c r="BO47" s="1">
        <v>1576635.11313124</v>
      </c>
      <c r="BP47" s="1">
        <v>1721215.7478070899</v>
      </c>
      <c r="BQ47" s="1">
        <v>2097214.6749262302</v>
      </c>
      <c r="BR47" s="1">
        <v>1971390.45290525</v>
      </c>
      <c r="BS47" s="1">
        <v>1927958.64646402</v>
      </c>
      <c r="BT47" s="1">
        <v>3490799.3369350899</v>
      </c>
      <c r="BU47" s="1">
        <v>1733636.7907748001</v>
      </c>
      <c r="BV47" s="1">
        <v>1840343.2130046601</v>
      </c>
      <c r="BW47" s="1">
        <v>1423054.34735287</v>
      </c>
      <c r="BX47" s="1">
        <v>2088533.9366541801</v>
      </c>
      <c r="BY47" s="1">
        <v>2195593.3707866799</v>
      </c>
      <c r="BZ47" s="1">
        <v>1737973.1939119799</v>
      </c>
      <c r="CA47" s="1">
        <v>1735913.1687082499</v>
      </c>
      <c r="CB47" s="1">
        <v>2279731.8691792302</v>
      </c>
      <c r="CC47" s="1">
        <v>1568490.53427776</v>
      </c>
      <c r="CD47" s="1">
        <v>1761663.42652993</v>
      </c>
      <c r="CE47" s="1">
        <v>3367339.18430252</v>
      </c>
      <c r="CF47" s="1">
        <v>1978939.1664233999</v>
      </c>
      <c r="CG47" s="1">
        <v>1742098.90287843</v>
      </c>
      <c r="CH47" s="1">
        <v>1893749.6175056</v>
      </c>
      <c r="CI47" s="1">
        <v>1754191.5253373501</v>
      </c>
      <c r="CJ47" s="1">
        <v>1937854.1916954599</v>
      </c>
      <c r="CK47" s="1">
        <v>2134282.8860897701</v>
      </c>
      <c r="CL47" s="1">
        <v>1592468.7189239601</v>
      </c>
      <c r="CM47" s="1">
        <v>2036338.823474</v>
      </c>
      <c r="CN47" s="1">
        <v>1862237.5731542001</v>
      </c>
      <c r="CO47" s="1">
        <v>1612862.6936516301</v>
      </c>
      <c r="CP47" s="1">
        <v>2024951.79766422</v>
      </c>
      <c r="CQ47" s="1">
        <v>1572739.7261976099</v>
      </c>
      <c r="CR47" s="1">
        <v>2110208.3193750302</v>
      </c>
      <c r="CS47" s="1">
        <v>2761797.49243487</v>
      </c>
      <c r="CT47" s="1">
        <v>3207266.4134370498</v>
      </c>
      <c r="CU47" s="1">
        <v>1971226.38466916</v>
      </c>
      <c r="CV47" s="1">
        <v>1399145.0843096201</v>
      </c>
      <c r="CW47" s="1">
        <v>2346368.0984604</v>
      </c>
      <c r="CX47" s="1">
        <v>1493531.32789494</v>
      </c>
      <c r="CY47" s="1">
        <v>2208803.4421963398</v>
      </c>
      <c r="CZ47" s="1">
        <v>1850118.7517172699</v>
      </c>
      <c r="DA47" s="1">
        <v>1842086.0158470401</v>
      </c>
      <c r="DB47" s="1">
        <v>2060045.7710678901</v>
      </c>
      <c r="DC47" s="1">
        <v>2268880.7415401498</v>
      </c>
      <c r="DD47" s="1">
        <v>1963831.22547047</v>
      </c>
      <c r="DE47" s="1">
        <v>2773510.28254312</v>
      </c>
      <c r="DF47" s="1">
        <v>2139396.07007541</v>
      </c>
      <c r="DG47" s="1">
        <v>2327694.9633586798</v>
      </c>
      <c r="DH47" s="1">
        <v>2124966.69486721</v>
      </c>
      <c r="DI47" s="1">
        <v>1241157.34119707</v>
      </c>
      <c r="DJ47" s="1">
        <v>1910013.78961923</v>
      </c>
      <c r="DK47" s="1">
        <v>1775214.2342873299</v>
      </c>
      <c r="DL47" s="1">
        <v>2077325.0136067001</v>
      </c>
      <c r="DM47" s="1">
        <v>2136520.4339541802</v>
      </c>
      <c r="DN47" s="1">
        <v>2216441.3897476001</v>
      </c>
      <c r="DO47" s="1">
        <v>1967580.62910237</v>
      </c>
      <c r="DP47" s="1">
        <v>2777148.7469421299</v>
      </c>
      <c r="DQ47" s="1">
        <v>1764651.62143953</v>
      </c>
      <c r="DR47" s="1">
        <v>2138707.1052868399</v>
      </c>
      <c r="DS47" s="1">
        <v>1934590.6775614601</v>
      </c>
      <c r="DT47" s="1">
        <v>2128837.8910773401</v>
      </c>
      <c r="DU47" s="1">
        <v>1775596.4977981499</v>
      </c>
      <c r="DV47" s="1">
        <v>1681602.83168749</v>
      </c>
      <c r="DW47" s="1">
        <v>2424991.4389048899</v>
      </c>
      <c r="DX47" s="1">
        <v>2912067.9659432098</v>
      </c>
      <c r="DY47" s="1">
        <v>1394927.2972357899</v>
      </c>
      <c r="DZ47" s="1">
        <v>1830070.5486079301</v>
      </c>
      <c r="EA47" s="1">
        <v>1754178.29809923</v>
      </c>
      <c r="EB47" s="1">
        <v>1252848.5139514201</v>
      </c>
      <c r="EC47" s="1">
        <v>1741889.94417749</v>
      </c>
      <c r="ED47" s="1">
        <v>2594832.7238029898</v>
      </c>
      <c r="EE47" s="1">
        <v>1830058.4301919099</v>
      </c>
      <c r="EF47" s="1">
        <v>2088673.38288109</v>
      </c>
      <c r="EG47" s="1">
        <v>1704441.4853302101</v>
      </c>
      <c r="EH47" s="1">
        <v>2016195.01001248</v>
      </c>
      <c r="EI47" s="1">
        <v>1674412.1031762799</v>
      </c>
      <c r="EJ47" s="1">
        <v>1676658.3171769099</v>
      </c>
      <c r="EK47" s="1">
        <v>2124263.0011864398</v>
      </c>
      <c r="EL47" s="1">
        <v>2167051.5119209802</v>
      </c>
      <c r="EM47" s="1">
        <v>1655567.4977837801</v>
      </c>
      <c r="EN47" s="1">
        <v>1930080.7563056599</v>
      </c>
      <c r="EO47" s="1">
        <v>2019790.9461793799</v>
      </c>
      <c r="EP47" s="1">
        <v>1906095.0167121</v>
      </c>
      <c r="EQ47" s="1">
        <v>1754287.57042418</v>
      </c>
      <c r="ER47" s="1">
        <v>1659822.8104739001</v>
      </c>
      <c r="ES47" s="1">
        <v>1681772.8611805399</v>
      </c>
      <c r="ET47" s="1">
        <v>2008401.0212125699</v>
      </c>
      <c r="EU47" s="1">
        <v>2356593.86657276</v>
      </c>
      <c r="EV47" s="1">
        <v>1957543.84444326</v>
      </c>
      <c r="EW47" s="1">
        <v>1720918.34395905</v>
      </c>
      <c r="EX47" s="1">
        <v>2198287.79567646</v>
      </c>
      <c r="EY47" s="1">
        <v>4078183.3857738301</v>
      </c>
      <c r="EZ47" s="1">
        <v>1662373.32454366</v>
      </c>
      <c r="FA47" s="1">
        <v>2319797.9463834399</v>
      </c>
      <c r="FB47" s="1">
        <v>1230676.9645205999</v>
      </c>
      <c r="FC47" s="1">
        <v>2264785.3099412201</v>
      </c>
      <c r="FD47" s="1">
        <v>1717923.2345168099</v>
      </c>
      <c r="FE47" s="1">
        <v>2392105.2716919701</v>
      </c>
      <c r="FF47" s="1">
        <v>1902840.46913095</v>
      </c>
      <c r="FG47" s="1">
        <v>1681996.3362272901</v>
      </c>
      <c r="FH47" s="1">
        <v>2082690.7942890599</v>
      </c>
      <c r="FI47" s="1">
        <v>2040736.93753958</v>
      </c>
      <c r="FJ47" s="1">
        <v>1604128.21587425</v>
      </c>
      <c r="FK47" s="1">
        <v>1893282.1641047399</v>
      </c>
      <c r="FL47" s="1">
        <v>3640430.9405716001</v>
      </c>
      <c r="FM47" s="1">
        <v>1413403.97537286</v>
      </c>
      <c r="FN47" s="1">
        <v>1233197.0133114799</v>
      </c>
      <c r="FO47" s="1">
        <v>1748389.16405221</v>
      </c>
      <c r="FP47" s="1">
        <v>2578177.0403400101</v>
      </c>
      <c r="FQ47" s="1">
        <v>1948899.2164924</v>
      </c>
      <c r="FR47" s="1">
        <v>1619340.46688218</v>
      </c>
      <c r="FS47" s="1">
        <v>1554358.2099857</v>
      </c>
      <c r="FT47" s="1">
        <v>1309936.6496913801</v>
      </c>
      <c r="FU47" s="1">
        <v>1668497.0212371401</v>
      </c>
      <c r="FV47" s="1">
        <v>1756869.28948219</v>
      </c>
      <c r="FW47" s="1">
        <v>1978072.45460314</v>
      </c>
      <c r="FX47" s="1">
        <v>3296333.1313500102</v>
      </c>
      <c r="FY47" s="1">
        <v>1959253.9380462801</v>
      </c>
      <c r="FZ47" s="1">
        <v>2244398.1796164899</v>
      </c>
      <c r="GA47" s="1">
        <v>1607892.3170692699</v>
      </c>
      <c r="GB47" s="1">
        <v>1590796.47753096</v>
      </c>
      <c r="GC47" s="1">
        <v>2575234.7835201202</v>
      </c>
      <c r="GD47" s="1">
        <v>2286271.6130388002</v>
      </c>
      <c r="GE47" s="1">
        <v>1697728.44876587</v>
      </c>
      <c r="GF47" s="1">
        <v>1310635.0538488</v>
      </c>
      <c r="GG47" s="1">
        <v>1647226.74908734</v>
      </c>
      <c r="GH47" s="1">
        <v>1590658.57272136</v>
      </c>
      <c r="GI47" s="1">
        <v>2118948.7958312798</v>
      </c>
      <c r="GJ47" s="1">
        <v>2589044.0351392101</v>
      </c>
      <c r="GK47" s="1">
        <v>2220089.9138599401</v>
      </c>
      <c r="GL47" s="1">
        <v>2113661.7725789002</v>
      </c>
      <c r="GM47" s="1">
        <v>2069889.9537986401</v>
      </c>
      <c r="GN47" s="1">
        <v>1842120.74320623</v>
      </c>
      <c r="GO47" s="1">
        <v>2354492.1004301501</v>
      </c>
      <c r="GP47" s="1">
        <v>1627219.6641064801</v>
      </c>
      <c r="GQ47" s="1">
        <v>2034907.78566214</v>
      </c>
      <c r="GR47" s="1">
        <v>2390562.1604405702</v>
      </c>
      <c r="GS47" s="1">
        <v>2078079.4708716699</v>
      </c>
      <c r="GT47" s="1">
        <v>1675050.2219196099</v>
      </c>
      <c r="GU47" s="1">
        <v>2137709.8145665298</v>
      </c>
      <c r="GV47" s="1">
        <v>1636817.87788378</v>
      </c>
      <c r="GW47" s="1">
        <v>2352770.1146132699</v>
      </c>
      <c r="GX47" s="1">
        <v>1470357.11002356</v>
      </c>
      <c r="GY47" s="1">
        <v>1649974.0153999501</v>
      </c>
      <c r="GZ47" s="1">
        <v>1705785.4566051001</v>
      </c>
      <c r="HA47" s="1">
        <v>2837658.0847337302</v>
      </c>
      <c r="HB47" s="1">
        <v>3188193.2523792498</v>
      </c>
      <c r="HC47" s="1">
        <v>2243086.6226155902</v>
      </c>
      <c r="HD47" s="1">
        <v>1446649.75551931</v>
      </c>
      <c r="HE47" s="1">
        <v>1809912.53417768</v>
      </c>
      <c r="HF47" s="1">
        <v>1622992.6936403899</v>
      </c>
      <c r="HG47" s="1">
        <v>1583057.12366616</v>
      </c>
      <c r="HH47" s="1">
        <v>1686923.2124962499</v>
      </c>
      <c r="HI47" s="1">
        <v>1961837.1397043699</v>
      </c>
      <c r="HJ47" s="1">
        <v>1821788.9595079501</v>
      </c>
      <c r="HK47" s="1">
        <v>1738519.1568576801</v>
      </c>
      <c r="HL47" s="1">
        <v>1619537.1350825999</v>
      </c>
      <c r="HM47" s="1">
        <v>1546752.70545777</v>
      </c>
      <c r="HN47" s="1">
        <v>1203429.46863101</v>
      </c>
      <c r="HO47" s="1">
        <v>2199681.4469962502</v>
      </c>
      <c r="HP47" s="1">
        <v>1390022.8360777099</v>
      </c>
      <c r="HQ47" s="1">
        <v>1325832.5025538099</v>
      </c>
      <c r="HR47" s="1">
        <v>2616090.2920092801</v>
      </c>
      <c r="HS47" s="1">
        <v>3326699.21294952</v>
      </c>
      <c r="HT47" s="1">
        <v>1906962.65971511</v>
      </c>
      <c r="HU47" s="1">
        <v>2630920.5608720202</v>
      </c>
      <c r="HV47" s="1">
        <v>1523666.85151857</v>
      </c>
      <c r="HW47" s="1">
        <v>1747365.3420259601</v>
      </c>
      <c r="HX47" s="1">
        <v>1430160.6143913099</v>
      </c>
      <c r="HY47" s="1">
        <v>1455595.8685977701</v>
      </c>
      <c r="HZ47" s="1">
        <v>1353157.0264153101</v>
      </c>
      <c r="IA47" s="1">
        <v>1623921.68296684</v>
      </c>
      <c r="IB47" s="1">
        <v>2608842.9112110599</v>
      </c>
      <c r="IC47" s="1">
        <v>1686789.4299159001</v>
      </c>
      <c r="ID47" s="1">
        <v>1574855.9298745799</v>
      </c>
      <c r="IE47" s="1">
        <v>1899018.2699404</v>
      </c>
      <c r="IF47" s="1">
        <v>1746316.6216250099</v>
      </c>
      <c r="IG47" s="1">
        <v>2912719.8196355002</v>
      </c>
      <c r="IH47" s="1">
        <v>1240926.0351291799</v>
      </c>
      <c r="II47" s="1">
        <v>1551987.1244954199</v>
      </c>
      <c r="IJ47" s="1">
        <v>1657312.6994425801</v>
      </c>
      <c r="IK47" s="1">
        <v>1242863.60105345</v>
      </c>
      <c r="IL47" s="1">
        <v>2389122.8707723101</v>
      </c>
      <c r="IM47" s="1">
        <v>2353137.6880510901</v>
      </c>
      <c r="IN47" s="1">
        <v>1842335.849127</v>
      </c>
      <c r="IO47" s="1">
        <v>1602988.5754696301</v>
      </c>
      <c r="IP47" s="1">
        <v>1482630.7889362799</v>
      </c>
      <c r="IQ47" s="1">
        <v>1315709.1995044299</v>
      </c>
      <c r="IR47" s="1">
        <v>2197698.1773831202</v>
      </c>
      <c r="IS47" s="1">
        <v>1554310.00494405</v>
      </c>
      <c r="IT47" s="1">
        <v>1290434.21483995</v>
      </c>
      <c r="IU47" s="1">
        <v>1788812.3813072101</v>
      </c>
      <c r="IV47" s="1">
        <v>2297545.9096082998</v>
      </c>
      <c r="IW47" s="1">
        <v>1397827.6986527999</v>
      </c>
      <c r="IX47" s="1">
        <v>1644196.88485952</v>
      </c>
      <c r="IY47" s="1">
        <v>1875340.71045383</v>
      </c>
      <c r="IZ47" s="1">
        <v>1647254.98644921</v>
      </c>
      <c r="JA47" s="1">
        <v>1356098.70053098</v>
      </c>
      <c r="JB47" s="1">
        <v>1523849.5329316601</v>
      </c>
      <c r="JC47" s="1">
        <v>2170947.8059677202</v>
      </c>
      <c r="JD47" s="1">
        <v>1611116.7363757</v>
      </c>
      <c r="JE47" s="1">
        <v>2343285.1482726601</v>
      </c>
      <c r="JF47" s="1">
        <v>1877175.01116337</v>
      </c>
      <c r="JG47" s="1">
        <v>1924543.27054466</v>
      </c>
      <c r="JH47" s="1">
        <v>1468604.5009820999</v>
      </c>
      <c r="JI47" s="1">
        <v>2396057.3835536502</v>
      </c>
      <c r="JJ47" s="1">
        <v>1258627.1766643501</v>
      </c>
      <c r="JK47" s="1">
        <v>1637157.4665788501</v>
      </c>
      <c r="JL47" s="1">
        <v>2227330.97299144</v>
      </c>
      <c r="JM47" s="1">
        <v>2607714.25419498</v>
      </c>
      <c r="JN47" s="1">
        <v>2527486.4516954902</v>
      </c>
      <c r="JO47" s="1">
        <v>1888028.45539835</v>
      </c>
      <c r="JP47" s="1">
        <v>1741256.05386367</v>
      </c>
      <c r="JQ47" s="1">
        <v>1346417.9008847701</v>
      </c>
      <c r="JR47" s="1">
        <v>2346663.3014577599</v>
      </c>
      <c r="JS47" s="1">
        <v>1927361.15416862</v>
      </c>
      <c r="JT47" s="1">
        <v>2257943.0965860402</v>
      </c>
      <c r="JU47" s="1">
        <v>1801356.9194291199</v>
      </c>
      <c r="JV47" s="1">
        <v>2275414.9136571698</v>
      </c>
      <c r="JW47" s="1">
        <v>1452372.5903885299</v>
      </c>
      <c r="JX47" s="1">
        <v>1302897.4120368499</v>
      </c>
      <c r="JY47" s="1">
        <v>2348072.6005637501</v>
      </c>
      <c r="JZ47" s="1">
        <v>1439025.2453844801</v>
      </c>
      <c r="KA47" s="1">
        <v>2233063.6338829198</v>
      </c>
      <c r="KB47" s="1">
        <v>1998593.33648932</v>
      </c>
      <c r="KC47" s="1">
        <v>1854633.73406487</v>
      </c>
      <c r="KD47" s="1">
        <v>1778858.5993937701</v>
      </c>
      <c r="KE47" s="1">
        <v>2843815.9624314699</v>
      </c>
      <c r="KF47" s="1">
        <v>2809345.5386007298</v>
      </c>
      <c r="KG47" s="1">
        <v>2191041.80465311</v>
      </c>
      <c r="KH47" s="1">
        <v>2303543.0223115999</v>
      </c>
      <c r="KI47" s="1">
        <v>1555509.9443637601</v>
      </c>
      <c r="KJ47" s="1">
        <v>1682786.1686474199</v>
      </c>
      <c r="KK47" s="1">
        <v>2891522.0928086</v>
      </c>
      <c r="KL47" s="1">
        <v>1975435.38039848</v>
      </c>
      <c r="KM47" s="1">
        <v>2672556.1800782802</v>
      </c>
      <c r="KN47" s="1">
        <v>1579918.08121796</v>
      </c>
      <c r="KO47" s="1">
        <v>1421517.6942168199</v>
      </c>
      <c r="KP47" s="1">
        <v>1666491.9298501301</v>
      </c>
      <c r="KQ47" s="1">
        <v>2070973.6228620501</v>
      </c>
      <c r="KR47" s="1">
        <v>2252158.2315559201</v>
      </c>
      <c r="KS47" s="1">
        <v>2282735.8675980498</v>
      </c>
      <c r="KT47" s="1">
        <v>2243028.37077602</v>
      </c>
      <c r="KU47" s="1">
        <v>2002944.1099107501</v>
      </c>
      <c r="KV47" s="1">
        <v>1896320.30462394</v>
      </c>
      <c r="KW47" s="1">
        <v>2860858.1278157299</v>
      </c>
      <c r="KX47" s="1">
        <v>3007982.9691848098</v>
      </c>
      <c r="KY47" s="1">
        <v>1638182.9761542</v>
      </c>
      <c r="KZ47" s="1">
        <v>2088953.64328837</v>
      </c>
      <c r="LA47" s="1">
        <v>2360825.47119558</v>
      </c>
      <c r="LB47" s="1">
        <v>1982537.0823405299</v>
      </c>
      <c r="LC47" s="1">
        <v>2126925.7912625899</v>
      </c>
      <c r="LD47" s="1">
        <v>2350875.57775245</v>
      </c>
      <c r="LE47" s="1">
        <v>2061221.14713717</v>
      </c>
      <c r="LF47" s="1">
        <v>2149997.9974604198</v>
      </c>
      <c r="LG47" s="1">
        <v>1703055.8307061701</v>
      </c>
      <c r="LH47" s="1">
        <v>1681742.1414659901</v>
      </c>
      <c r="LI47" s="1">
        <v>1881657.54835216</v>
      </c>
      <c r="LJ47" s="1">
        <v>2609875.2712389901</v>
      </c>
      <c r="LK47" s="1">
        <v>2371050.5772690601</v>
      </c>
      <c r="LL47" s="1">
        <v>2844279.8886909699</v>
      </c>
      <c r="LM47" s="1">
        <v>3380387.9917369699</v>
      </c>
      <c r="LN47" s="1">
        <v>1714095.7654013</v>
      </c>
      <c r="LO47" s="1">
        <v>2312732.4469458698</v>
      </c>
      <c r="LP47" s="1">
        <v>1931427.6394758699</v>
      </c>
      <c r="LQ47" s="1">
        <v>1779139.2217250499</v>
      </c>
      <c r="LR47" s="1">
        <v>2622862.7755243001</v>
      </c>
      <c r="LS47" s="1">
        <v>1250135.05485802</v>
      </c>
      <c r="LT47" s="1">
        <v>2431457.8911057999</v>
      </c>
      <c r="LU47" s="1">
        <v>2040891.76134959</v>
      </c>
      <c r="LV47" s="1">
        <v>1926926.53698783</v>
      </c>
      <c r="LW47" s="1">
        <v>2566317.6354387901</v>
      </c>
      <c r="LX47" s="1">
        <v>1338611.34784958</v>
      </c>
      <c r="LY47" s="1">
        <v>1796222.0526221599</v>
      </c>
      <c r="LZ47" s="1">
        <v>1592623.58567876</v>
      </c>
      <c r="MA47" s="1">
        <v>1719952.3119010001</v>
      </c>
      <c r="MB47" s="1">
        <v>1404171.16003886</v>
      </c>
      <c r="MC47" s="1">
        <v>1742666.2159335699</v>
      </c>
      <c r="MD47" s="1">
        <v>1645543.9417173599</v>
      </c>
      <c r="ME47" s="1">
        <v>1426812.16729877</v>
      </c>
      <c r="MF47" s="1">
        <v>1336086.5789025701</v>
      </c>
      <c r="MG47" s="1">
        <v>1940600.89148263</v>
      </c>
      <c r="MH47" s="1">
        <v>1863394.31575352</v>
      </c>
      <c r="MI47" s="1">
        <v>2112823.2229935802</v>
      </c>
      <c r="MJ47" s="1">
        <v>1423061.2628106901</v>
      </c>
      <c r="MK47" s="1">
        <v>1359489.8880087801</v>
      </c>
      <c r="ML47" s="1">
        <v>2773751.00583801</v>
      </c>
      <c r="MM47" s="1">
        <v>2182812.6417879201</v>
      </c>
      <c r="MN47" s="1">
        <v>1402241.75032427</v>
      </c>
      <c r="MO47" s="1">
        <v>1410254.85513993</v>
      </c>
      <c r="MP47" s="1">
        <v>1892264.7898404601</v>
      </c>
      <c r="MQ47" s="1">
        <v>2628028.73057108</v>
      </c>
      <c r="MR47" s="1">
        <v>2051917.57883453</v>
      </c>
      <c r="MS47" s="1">
        <v>1812353.0869159501</v>
      </c>
      <c r="MT47" s="1">
        <v>1564543.34080311</v>
      </c>
      <c r="MU47" s="1">
        <v>1361658.8569768099</v>
      </c>
      <c r="MV47" s="1">
        <v>1763111.6808660401</v>
      </c>
      <c r="MW47" s="1">
        <v>1616761.5022060201</v>
      </c>
      <c r="MX47" s="1">
        <v>2278881.4463626398</v>
      </c>
      <c r="MY47" s="1">
        <v>2157449.5859939302</v>
      </c>
      <c r="MZ47" s="1">
        <v>1171869.0196326301</v>
      </c>
      <c r="NA47" s="1">
        <v>2135942.20622278</v>
      </c>
      <c r="NB47" s="1">
        <v>1703498.79638959</v>
      </c>
      <c r="NC47" s="1">
        <v>2989349.5422817199</v>
      </c>
      <c r="ND47" s="1">
        <v>2074890.49204958</v>
      </c>
      <c r="NE47" s="1">
        <v>1898636.21013512</v>
      </c>
      <c r="NF47" s="1">
        <v>2425343.46890936</v>
      </c>
      <c r="NG47" s="1">
        <v>953441.09958170005</v>
      </c>
      <c r="NH47" s="1">
        <v>2206715.3671335601</v>
      </c>
      <c r="NI47" s="1">
        <v>2548374.0987950801</v>
      </c>
      <c r="NJ47" s="1">
        <v>1600003.1368777701</v>
      </c>
      <c r="NK47" s="1">
        <v>2720585.3918745699</v>
      </c>
      <c r="NL47" s="1">
        <v>1292475.7431681999</v>
      </c>
      <c r="NM47" s="1">
        <v>1258179.2042209399</v>
      </c>
      <c r="NN47" s="1">
        <v>1495672.17015958</v>
      </c>
      <c r="NO47" s="1">
        <v>1515796.93880229</v>
      </c>
      <c r="NP47" s="1">
        <v>1509389.17264593</v>
      </c>
      <c r="NQ47" s="1">
        <v>1777529.2591731001</v>
      </c>
      <c r="NR47" s="1">
        <v>2596710.2307103998</v>
      </c>
      <c r="NS47" s="1">
        <v>1994251.6128672899</v>
      </c>
      <c r="NT47" s="1">
        <v>1266220.89393213</v>
      </c>
      <c r="NU47" s="1">
        <v>1372557.3729417699</v>
      </c>
      <c r="NV47" s="1">
        <v>2245791.62169301</v>
      </c>
      <c r="NW47" s="1">
        <v>1627708.6309933299</v>
      </c>
      <c r="NX47" s="1">
        <v>1603305.4470369599</v>
      </c>
      <c r="NY47" s="1">
        <v>1696438.71847201</v>
      </c>
      <c r="NZ47" s="1">
        <v>2691598.8482637499</v>
      </c>
      <c r="OA47" s="1">
        <v>2162593.0165201598</v>
      </c>
      <c r="OB47" s="1">
        <v>2033226.81621233</v>
      </c>
      <c r="OC47" s="1">
        <v>1504450.0484003101</v>
      </c>
      <c r="OD47" s="1">
        <v>1676748.5884994699</v>
      </c>
      <c r="OE47" s="1">
        <v>2101969.3025716501</v>
      </c>
      <c r="OF47" s="1">
        <v>1528322.6458002999</v>
      </c>
      <c r="OG47" s="1">
        <v>2413212.5086524701</v>
      </c>
      <c r="OH47" s="1">
        <v>941286.91793993604</v>
      </c>
      <c r="OI47" s="1">
        <v>2691939.84647677</v>
      </c>
      <c r="OJ47" s="1">
        <v>1857800.5284402601</v>
      </c>
      <c r="OK47" s="1">
        <v>1585803.1795479199</v>
      </c>
      <c r="OL47" s="1">
        <v>1563851.3185965</v>
      </c>
      <c r="OM47" s="1">
        <v>2457457.3466882999</v>
      </c>
      <c r="ON47" s="1">
        <v>1851134.1302158199</v>
      </c>
      <c r="OO47" s="1">
        <v>1712928.49933677</v>
      </c>
      <c r="OP47" s="1">
        <v>1831306.0652942599</v>
      </c>
      <c r="OQ47" s="1">
        <v>1983144.7838260899</v>
      </c>
      <c r="OR47" s="1">
        <v>1786097.9510142501</v>
      </c>
      <c r="OS47" s="1">
        <v>1728833.8053188799</v>
      </c>
      <c r="OT47" s="1">
        <v>1716976.41506809</v>
      </c>
      <c r="OU47" s="1">
        <v>1414687.4281301701</v>
      </c>
      <c r="OV47" s="1">
        <v>1568675.91854756</v>
      </c>
      <c r="OW47" s="1">
        <v>1528354.56835988</v>
      </c>
      <c r="OX47" s="1">
        <v>2464592.4644349199</v>
      </c>
      <c r="OY47" s="1">
        <v>1978093.93782452</v>
      </c>
      <c r="OZ47" s="1">
        <v>1453142.2238785599</v>
      </c>
      <c r="PA47" s="1">
        <v>1522395.5753969999</v>
      </c>
      <c r="PB47" s="1">
        <v>1515539.3546927599</v>
      </c>
      <c r="PC47" s="1">
        <v>2032407.0637964599</v>
      </c>
      <c r="PD47" s="1">
        <v>2648753.5574052301</v>
      </c>
      <c r="PE47" s="1">
        <v>1670699.27146021</v>
      </c>
      <c r="PF47" s="1">
        <v>2036082.10462225</v>
      </c>
      <c r="PG47" s="1">
        <v>1411997.2509617601</v>
      </c>
      <c r="PH47" s="1">
        <v>1787313.0850650601</v>
      </c>
      <c r="PI47" s="1">
        <v>1867290.6422204301</v>
      </c>
      <c r="PJ47" s="1">
        <v>3340738.3153550299</v>
      </c>
      <c r="PK47" s="1">
        <v>1411232.9686183999</v>
      </c>
      <c r="PL47" s="1">
        <v>2023866.28806243</v>
      </c>
      <c r="PM47" s="1">
        <v>1276099.6034720601</v>
      </c>
      <c r="PN47" s="1">
        <v>2094759.5437175401</v>
      </c>
      <c r="PO47" s="1">
        <v>1597544.24951056</v>
      </c>
      <c r="PP47" s="1">
        <v>2805564.8558219699</v>
      </c>
      <c r="PQ47" s="1">
        <v>2184338.0306543801</v>
      </c>
      <c r="PR47" s="1">
        <v>2136213.7313448102</v>
      </c>
      <c r="PS47" s="1">
        <v>1980768.2226484499</v>
      </c>
      <c r="PT47" s="1">
        <v>1325365.7386727701</v>
      </c>
      <c r="PU47" s="1">
        <v>1403068.87084319</v>
      </c>
      <c r="PV47" s="1">
        <v>2248267.80178147</v>
      </c>
      <c r="PW47" s="1">
        <v>2379400.9812334799</v>
      </c>
      <c r="PX47" s="1">
        <v>1384760.01508847</v>
      </c>
      <c r="PY47" s="1">
        <v>3074940.9434906598</v>
      </c>
      <c r="PZ47" s="1">
        <v>2305920.9893161799</v>
      </c>
      <c r="QA47" s="1">
        <v>1445613.59359538</v>
      </c>
      <c r="QB47" s="1">
        <v>1854406.9871988399</v>
      </c>
      <c r="QC47" s="1">
        <v>1931486.0114925299</v>
      </c>
      <c r="QD47" s="1">
        <v>3051928.85316459</v>
      </c>
      <c r="QE47" s="1">
        <v>1598646.92633069</v>
      </c>
      <c r="QF47" s="1">
        <v>2585183.3596195299</v>
      </c>
      <c r="QG47" s="1">
        <v>1871159.80100422</v>
      </c>
      <c r="QH47" s="1">
        <v>1471320.3079250699</v>
      </c>
      <c r="QI47" s="1">
        <v>2744705.46388003</v>
      </c>
      <c r="QJ47" s="1">
        <v>2499930.6464470201</v>
      </c>
      <c r="QK47" s="1">
        <v>1867115.8959220101</v>
      </c>
      <c r="QL47" s="1">
        <v>3087146.05958805</v>
      </c>
      <c r="QM47" s="1">
        <v>1780930.33939487</v>
      </c>
      <c r="QN47" s="1">
        <v>1985330.6433355799</v>
      </c>
      <c r="QO47" s="1">
        <v>1575893.2819539399</v>
      </c>
      <c r="QP47" s="1">
        <v>2508894.4517447301</v>
      </c>
      <c r="QQ47" s="1">
        <v>1466593.54215446</v>
      </c>
      <c r="QR47" s="1">
        <v>2177689.8071501502</v>
      </c>
      <c r="QS47" s="1">
        <v>1716273.8804927799</v>
      </c>
      <c r="QT47" s="1">
        <v>1032767.26098993</v>
      </c>
      <c r="QU47" s="1">
        <v>1798961.22986645</v>
      </c>
      <c r="QV47" s="1">
        <v>2122247.8022470502</v>
      </c>
      <c r="QW47" s="1">
        <v>2330782.3145582499</v>
      </c>
      <c r="QX47" s="1">
        <v>1693483.73638469</v>
      </c>
      <c r="QY47" s="1">
        <v>1378144.3359979701</v>
      </c>
      <c r="QZ47" s="1">
        <v>2758459.04099967</v>
      </c>
      <c r="RA47" s="1">
        <v>1630787.7691436801</v>
      </c>
      <c r="RB47" s="1">
        <v>1918264.2844839499</v>
      </c>
      <c r="RC47" s="1">
        <v>2252364.8209048202</v>
      </c>
      <c r="RD47" s="1">
        <v>1459260.6091316601</v>
      </c>
      <c r="RE47" s="1">
        <v>1133579.9579407601</v>
      </c>
      <c r="RF47" s="1">
        <v>2314471.8789204899</v>
      </c>
      <c r="RG47" s="1">
        <v>1834100.6332952899</v>
      </c>
      <c r="RH47" s="1">
        <v>2137046.4103660202</v>
      </c>
      <c r="RI47" s="1">
        <v>1593500.1328930899</v>
      </c>
      <c r="RJ47" s="1">
        <v>2376522.9868293102</v>
      </c>
      <c r="RK47" s="1">
        <v>1384090.5885130099</v>
      </c>
      <c r="RL47" s="1">
        <v>1492875.3030055701</v>
      </c>
      <c r="RM47" s="1">
        <v>2943856.7013429599</v>
      </c>
      <c r="RN47" s="1">
        <v>1496116.9931916301</v>
      </c>
      <c r="RO47" s="1">
        <v>1968703.68031838</v>
      </c>
      <c r="RP47" s="1">
        <v>1822984.76980765</v>
      </c>
      <c r="RQ47" s="1">
        <v>1788280.14113445</v>
      </c>
      <c r="RR47" s="1">
        <v>1673276.54907775</v>
      </c>
      <c r="RS47" s="1">
        <v>1526872.0926701999</v>
      </c>
      <c r="RT47" s="1">
        <v>1616567.15290788</v>
      </c>
      <c r="RU47" s="1">
        <v>1949367.9652444201</v>
      </c>
      <c r="RV47" s="1">
        <v>2233301.48115349</v>
      </c>
      <c r="RW47" s="1">
        <v>1579828.0639098701</v>
      </c>
      <c r="RX47" s="1">
        <v>1431491.1072139901</v>
      </c>
      <c r="RY47" s="1">
        <v>1880820.1423198001</v>
      </c>
      <c r="RZ47" s="1">
        <v>1564928.60132765</v>
      </c>
      <c r="SA47" s="1">
        <v>3331688.9546365901</v>
      </c>
      <c r="SB47" s="1">
        <v>2179818.7431869502</v>
      </c>
      <c r="SC47" s="1">
        <v>4927000.54258921</v>
      </c>
      <c r="SD47" s="1">
        <v>1654411.02321857</v>
      </c>
      <c r="SE47" s="1">
        <v>2178672.5164489602</v>
      </c>
      <c r="SF47" s="1">
        <v>2631135.0801739702</v>
      </c>
      <c r="SG47" s="1">
        <v>1480921.4298781699</v>
      </c>
      <c r="SH47" s="1">
        <v>1386562.7865251</v>
      </c>
      <c r="SI47" s="1">
        <v>1578066.81821166</v>
      </c>
      <c r="SJ47" s="1">
        <v>2415823.18900359</v>
      </c>
      <c r="SK47" s="1">
        <v>2050553.0569304</v>
      </c>
      <c r="SL47" s="1">
        <v>996313.89286119805</v>
      </c>
      <c r="SM47" s="1">
        <v>1593013.73944405</v>
      </c>
      <c r="SN47" s="1">
        <v>1166080.69477024</v>
      </c>
      <c r="SO47" s="1">
        <v>1314604.64028943</v>
      </c>
      <c r="SP47" s="1">
        <v>1482786.6478736801</v>
      </c>
      <c r="SQ47" s="1">
        <v>2119637.4558550701</v>
      </c>
      <c r="SR47" s="1">
        <v>1788547.84846077</v>
      </c>
      <c r="SS47" s="1">
        <v>2253530.7495751702</v>
      </c>
      <c r="ST47" s="1">
        <v>1387972.97886528</v>
      </c>
      <c r="SU47" s="1">
        <v>1360898.64232134</v>
      </c>
      <c r="SV47" s="1">
        <v>1360600.8568710401</v>
      </c>
      <c r="SW47" s="1">
        <v>1802030.4229357601</v>
      </c>
      <c r="SX47" s="1">
        <v>1446946.5438926599</v>
      </c>
      <c r="SY47" s="1">
        <v>1563378.68756952</v>
      </c>
      <c r="SZ47" s="1">
        <v>2011691.4396819</v>
      </c>
      <c r="TA47" s="1">
        <v>1370775.3677732099</v>
      </c>
      <c r="TB47" s="1">
        <v>1358690.05054642</v>
      </c>
      <c r="TC47" s="1">
        <v>1350925.47471121</v>
      </c>
      <c r="TD47" s="1">
        <v>1760319.4386831501</v>
      </c>
      <c r="TE47" s="1">
        <v>1563305.09550473</v>
      </c>
      <c r="TF47" s="1">
        <v>1516183.57514985</v>
      </c>
      <c r="TG47" s="1">
        <v>1441928.53113499</v>
      </c>
      <c r="TH47" s="1">
        <v>2046850.8103503501</v>
      </c>
      <c r="TI47" s="1">
        <v>3341436.3670464801</v>
      </c>
      <c r="TJ47" s="1">
        <v>1627971.6872161101</v>
      </c>
      <c r="TK47" s="1">
        <v>2281179.96614003</v>
      </c>
      <c r="TL47" s="1">
        <v>1756798.26131917</v>
      </c>
      <c r="TM47" s="1">
        <v>2407804.1395180598</v>
      </c>
      <c r="TN47" s="1">
        <v>1691139.7649785001</v>
      </c>
      <c r="TO47" s="1">
        <v>3828681.15387689</v>
      </c>
      <c r="TP47" s="1">
        <v>2098569.4572850498</v>
      </c>
      <c r="TQ47" s="1">
        <v>2159259.6262661</v>
      </c>
      <c r="TR47" s="1">
        <v>2096858.1550856901</v>
      </c>
      <c r="TS47" s="1">
        <v>2523414.2194703599</v>
      </c>
      <c r="TT47" s="1">
        <v>1787277.6386219601</v>
      </c>
      <c r="TU47" s="1">
        <v>1479965.9045579999</v>
      </c>
      <c r="TV47" s="1">
        <v>2579915.6328829098</v>
      </c>
      <c r="TW47" s="1">
        <v>2576248.0855301199</v>
      </c>
      <c r="TX47" s="1">
        <v>2009765.0137072101</v>
      </c>
      <c r="TY47" s="1">
        <v>1725078.1496445299</v>
      </c>
      <c r="TZ47" s="1">
        <v>1835863.56263575</v>
      </c>
      <c r="UA47" s="1">
        <v>2149544.6597095798</v>
      </c>
      <c r="UB47" s="1">
        <v>1802116.0036629799</v>
      </c>
      <c r="UC47" s="1">
        <v>1437687.50002083</v>
      </c>
      <c r="UD47" s="1">
        <v>2099250.5696400399</v>
      </c>
      <c r="UE47" s="1">
        <v>1812167.8613241401</v>
      </c>
      <c r="UF47" s="1">
        <v>2014771.7772655401</v>
      </c>
      <c r="UG47" s="1">
        <v>1346604.5630368099</v>
      </c>
      <c r="UH47" s="1">
        <v>1272869.8613343299</v>
      </c>
      <c r="UI47" s="1">
        <v>1889927.02624475</v>
      </c>
      <c r="UJ47" s="1">
        <v>2436165.29237282</v>
      </c>
      <c r="UK47" s="1">
        <v>1565163.50037315</v>
      </c>
      <c r="UL47" s="1">
        <v>1228175.3139885</v>
      </c>
      <c r="UM47" s="1">
        <v>3624198.4816234</v>
      </c>
      <c r="UN47" s="1">
        <v>1733361.0555332999</v>
      </c>
      <c r="UO47" s="1">
        <v>1698120.33605494</v>
      </c>
      <c r="UP47" s="1">
        <v>2290745.3832708802</v>
      </c>
      <c r="UQ47" s="1">
        <v>1966530.1323110501</v>
      </c>
    </row>
    <row r="48" spans="1:563" x14ac:dyDescent="0.25">
      <c r="A48" s="1" t="s">
        <v>1663</v>
      </c>
      <c r="B48" s="1" t="s">
        <v>230</v>
      </c>
      <c r="C48" s="1" t="s">
        <v>231</v>
      </c>
      <c r="D48" s="25">
        <v>303919.71513861098</v>
      </c>
      <c r="E48" s="25">
        <v>299407.88471590303</v>
      </c>
      <c r="F48" s="25">
        <v>231536.967736805</v>
      </c>
      <c r="G48" s="25">
        <v>494108.17414042301</v>
      </c>
      <c r="H48" s="25">
        <v>229697.112246504</v>
      </c>
      <c r="I48" s="25">
        <v>270875.02823183098</v>
      </c>
      <c r="J48" s="25">
        <v>206708.290007187</v>
      </c>
      <c r="K48" s="25">
        <v>440060.73429923097</v>
      </c>
      <c r="L48" s="25">
        <v>651045.93404656602</v>
      </c>
      <c r="M48" s="25">
        <v>453006.339168865</v>
      </c>
      <c r="N48" s="1">
        <v>343604.79860336299</v>
      </c>
      <c r="O48" s="1">
        <v>348525.951025552</v>
      </c>
      <c r="P48" s="1">
        <v>237327.70841307699</v>
      </c>
      <c r="Q48" s="1">
        <v>409752.62573627703</v>
      </c>
      <c r="R48" s="1">
        <v>421118.70151825203</v>
      </c>
      <c r="S48" s="1">
        <v>296679.87001663703</v>
      </c>
      <c r="T48" s="1">
        <v>371617.55699064099</v>
      </c>
      <c r="U48" s="1">
        <v>285960.25612332299</v>
      </c>
      <c r="V48" s="1">
        <v>210824.38860190701</v>
      </c>
      <c r="W48" s="1">
        <v>3894877.4432462701</v>
      </c>
      <c r="X48" s="1">
        <v>344514.81340773602</v>
      </c>
      <c r="Y48" s="1">
        <v>310808.188915662</v>
      </c>
      <c r="Z48" s="1">
        <v>270107.68532541901</v>
      </c>
      <c r="AA48" s="1">
        <v>248110.59389276101</v>
      </c>
      <c r="AB48" s="1">
        <v>291834.80294375599</v>
      </c>
      <c r="AC48" s="1">
        <v>240863.662495408</v>
      </c>
      <c r="AD48" s="1">
        <v>606172.49489202397</v>
      </c>
      <c r="AE48" s="1">
        <v>308941.86037960299</v>
      </c>
      <c r="AF48" s="1">
        <v>213008.81750969999</v>
      </c>
      <c r="AG48" s="1">
        <v>336778.096531961</v>
      </c>
      <c r="AH48" s="1">
        <v>373979.93129618501</v>
      </c>
      <c r="AI48" s="1">
        <v>210119.471290413</v>
      </c>
      <c r="AJ48" s="1">
        <v>259924.37677904201</v>
      </c>
      <c r="AK48" s="1">
        <v>295356.631206344</v>
      </c>
      <c r="AL48" s="1">
        <v>246014.17748147299</v>
      </c>
      <c r="AM48" s="1">
        <v>479841.44681327598</v>
      </c>
      <c r="AN48" s="1">
        <v>318326.77608980401</v>
      </c>
      <c r="AO48" s="1">
        <v>406169.70185415802</v>
      </c>
      <c r="AP48" s="1">
        <v>190405.79341899799</v>
      </c>
      <c r="AQ48" s="1">
        <v>264711.74533556</v>
      </c>
      <c r="AR48" s="1">
        <v>527757.05972462101</v>
      </c>
      <c r="AS48" s="1">
        <v>368467.49304667697</v>
      </c>
      <c r="AT48" s="1">
        <v>309359.29514179903</v>
      </c>
      <c r="AU48" s="1">
        <v>285379.90054184903</v>
      </c>
      <c r="AV48" s="1">
        <v>239699.245832752</v>
      </c>
      <c r="AW48" s="1">
        <v>337336.98894727201</v>
      </c>
      <c r="AX48" s="1">
        <v>350521.304359045</v>
      </c>
      <c r="AY48" s="1">
        <v>238597.67587327599</v>
      </c>
      <c r="AZ48" s="1">
        <v>216264.32520578901</v>
      </c>
      <c r="BA48" s="1">
        <v>240845.865349689</v>
      </c>
      <c r="BB48" s="1">
        <v>337568.40634958399</v>
      </c>
      <c r="BC48" s="1">
        <v>343927.42762678699</v>
      </c>
      <c r="BD48" s="1">
        <v>313636.41599214001</v>
      </c>
      <c r="BE48" s="1">
        <v>299003.86572922801</v>
      </c>
      <c r="BF48" s="1">
        <v>301672.87823325</v>
      </c>
      <c r="BG48" s="1">
        <v>314091.394808435</v>
      </c>
      <c r="BH48" s="1">
        <v>1243487.44570951</v>
      </c>
      <c r="BI48" s="1">
        <v>255161.65448935801</v>
      </c>
      <c r="BJ48" s="1">
        <v>845979.09214367403</v>
      </c>
      <c r="BK48" s="1">
        <v>357041.09047129698</v>
      </c>
      <c r="BL48" s="1">
        <v>713892.47640307003</v>
      </c>
      <c r="BM48" s="1">
        <v>407644.96090740099</v>
      </c>
      <c r="BN48" s="1">
        <v>368500.43450637098</v>
      </c>
      <c r="BO48" s="1">
        <v>286276.81970465998</v>
      </c>
      <c r="BP48" s="1">
        <v>260265.22272104901</v>
      </c>
      <c r="BQ48" s="1">
        <v>1419660.04865452</v>
      </c>
      <c r="BR48" s="1">
        <v>278863.848275678</v>
      </c>
      <c r="BS48" s="1">
        <v>1846076.7095193299</v>
      </c>
      <c r="BT48" s="1">
        <v>524067.61059534497</v>
      </c>
      <c r="BU48" s="1">
        <v>546735.85661998403</v>
      </c>
      <c r="BV48" s="1">
        <v>232689.239595002</v>
      </c>
      <c r="BW48" s="1">
        <v>239844.61423342899</v>
      </c>
      <c r="BX48" s="1">
        <v>310382.80162251502</v>
      </c>
      <c r="BY48" s="1">
        <v>298252.56302470597</v>
      </c>
      <c r="BZ48" s="1">
        <v>280771.31019142497</v>
      </c>
      <c r="CA48" s="1">
        <v>221101.90738991401</v>
      </c>
      <c r="CB48" s="1">
        <v>428823.57906397199</v>
      </c>
      <c r="CC48" s="1">
        <v>207343.20062031</v>
      </c>
      <c r="CD48" s="1">
        <v>331562.84928280802</v>
      </c>
      <c r="CE48" s="1">
        <v>558215.73435442999</v>
      </c>
      <c r="CF48" s="1">
        <v>240282.15168303999</v>
      </c>
      <c r="CG48" s="1">
        <v>1265390.5975585</v>
      </c>
      <c r="CH48" s="1">
        <v>258117.550830867</v>
      </c>
      <c r="CI48" s="1">
        <v>283982.11565235403</v>
      </c>
      <c r="CJ48" s="1">
        <v>1205684.7935461299</v>
      </c>
      <c r="CK48" s="1">
        <v>370274.35673748801</v>
      </c>
      <c r="CL48" s="1">
        <v>166944.038751171</v>
      </c>
      <c r="CM48" s="1">
        <v>236577.46281705401</v>
      </c>
      <c r="CN48" s="1">
        <v>233167.71120113801</v>
      </c>
      <c r="CO48" s="1">
        <v>231413.61860396</v>
      </c>
      <c r="CP48" s="1">
        <v>326813.490000266</v>
      </c>
      <c r="CQ48" s="1">
        <v>315017.67540757899</v>
      </c>
      <c r="CR48" s="1">
        <v>335442.52694565698</v>
      </c>
      <c r="CS48" s="1">
        <v>445133.85492450697</v>
      </c>
      <c r="CT48" s="1">
        <v>346368.946598218</v>
      </c>
      <c r="CU48" s="1">
        <v>326086.38304266502</v>
      </c>
      <c r="CV48" s="1">
        <v>335093.56222053501</v>
      </c>
      <c r="CW48" s="1">
        <v>253848.516246971</v>
      </c>
      <c r="CX48" s="1">
        <v>425881.16698446899</v>
      </c>
      <c r="CY48" s="1">
        <v>272142.871961853</v>
      </c>
      <c r="CZ48" s="1">
        <v>434075.58876694698</v>
      </c>
      <c r="DA48" s="1">
        <v>299202.66863163398</v>
      </c>
      <c r="DB48" s="1">
        <v>192270.593484135</v>
      </c>
      <c r="DC48" s="1">
        <v>300342.84710001101</v>
      </c>
      <c r="DD48" s="1">
        <v>262998.09704066999</v>
      </c>
      <c r="DE48" s="1">
        <v>358789.95890791703</v>
      </c>
      <c r="DF48" s="1">
        <v>169194.90189875101</v>
      </c>
      <c r="DG48" s="1">
        <v>270319.87991597899</v>
      </c>
      <c r="DH48" s="1">
        <v>271902.18293539702</v>
      </c>
      <c r="DI48" s="1">
        <v>349453.28540026798</v>
      </c>
      <c r="DJ48" s="1">
        <v>671787.51432513399</v>
      </c>
      <c r="DK48" s="1">
        <v>303567.85704909603</v>
      </c>
      <c r="DL48" s="1">
        <v>228842.90124137999</v>
      </c>
      <c r="DM48" s="1">
        <v>210524.16895346899</v>
      </c>
      <c r="DN48" s="1">
        <v>301276.83418411401</v>
      </c>
      <c r="DO48" s="1">
        <v>304177.33221605897</v>
      </c>
      <c r="DP48" s="1">
        <v>310534.07104302198</v>
      </c>
      <c r="DQ48" s="1">
        <v>200407.32452169299</v>
      </c>
      <c r="DR48" s="1">
        <v>216793.83274006701</v>
      </c>
      <c r="DS48" s="1">
        <v>313002.45652093302</v>
      </c>
      <c r="DT48" s="1">
        <v>317545.62126552197</v>
      </c>
      <c r="DU48" s="1">
        <v>368601.08104441199</v>
      </c>
      <c r="DV48" s="1">
        <v>306748.49854474299</v>
      </c>
      <c r="DW48" s="1">
        <v>197640.51001595199</v>
      </c>
      <c r="DX48" s="1">
        <v>222843.062661715</v>
      </c>
      <c r="DY48" s="1">
        <v>192478.39011078401</v>
      </c>
      <c r="DZ48" s="1">
        <v>258512.24339858</v>
      </c>
      <c r="EA48" s="1">
        <v>250390.86449503299</v>
      </c>
      <c r="EB48" s="1">
        <v>356444.54332902603</v>
      </c>
      <c r="EC48" s="1">
        <v>219820.69361561901</v>
      </c>
      <c r="ED48" s="1">
        <v>365525.60775790201</v>
      </c>
      <c r="EE48" s="1">
        <v>398211.17414931703</v>
      </c>
      <c r="EF48" s="1">
        <v>254593.828564325</v>
      </c>
      <c r="EG48" s="1">
        <v>208512.59901985899</v>
      </c>
      <c r="EH48" s="1">
        <v>234554.460730002</v>
      </c>
      <c r="EI48" s="1">
        <v>248438.900795672</v>
      </c>
      <c r="EJ48" s="1">
        <v>277614.55970331398</v>
      </c>
      <c r="EK48" s="1">
        <v>264298.08416581602</v>
      </c>
      <c r="EL48" s="1">
        <v>1253707.2723229399</v>
      </c>
      <c r="EM48" s="1">
        <v>323391.26854296401</v>
      </c>
      <c r="EN48" s="1">
        <v>612604.122639835</v>
      </c>
      <c r="EO48" s="1">
        <v>272200.60270521301</v>
      </c>
      <c r="EP48" s="1">
        <v>264419.92462825298</v>
      </c>
      <c r="EQ48" s="1">
        <v>300449.16788457602</v>
      </c>
      <c r="ER48" s="1">
        <v>224753.304936428</v>
      </c>
      <c r="ES48" s="1">
        <v>270470.59181586001</v>
      </c>
      <c r="ET48" s="1">
        <v>238379.81918462701</v>
      </c>
      <c r="EU48" s="1">
        <v>254750.03060342401</v>
      </c>
      <c r="EV48" s="1">
        <v>300046.37087566702</v>
      </c>
      <c r="EW48" s="1">
        <v>194175.48467268501</v>
      </c>
      <c r="EX48" s="1">
        <v>399252.63219882501</v>
      </c>
      <c r="EY48" s="1">
        <v>518589.80410963303</v>
      </c>
      <c r="EZ48" s="1">
        <v>567023.81167110102</v>
      </c>
      <c r="FA48" s="1">
        <v>280038.99421619897</v>
      </c>
      <c r="FB48" s="1">
        <v>145486.698385803</v>
      </c>
      <c r="FC48" s="1">
        <v>242225.62678446301</v>
      </c>
      <c r="FD48" s="1">
        <v>223488.08682309699</v>
      </c>
      <c r="FE48" s="1">
        <v>344274.28735124698</v>
      </c>
      <c r="FF48" s="1">
        <v>221669.077664374</v>
      </c>
      <c r="FG48" s="1">
        <v>211609.25990418499</v>
      </c>
      <c r="FH48" s="1">
        <v>300366.86811370298</v>
      </c>
      <c r="FI48" s="1">
        <v>212010.73327147801</v>
      </c>
      <c r="FJ48" s="1">
        <v>215036.62061788101</v>
      </c>
      <c r="FK48" s="1">
        <v>174332.072466579</v>
      </c>
      <c r="FL48" s="1">
        <v>293068.99649980298</v>
      </c>
      <c r="FM48" s="1">
        <v>218732.76629462099</v>
      </c>
      <c r="FN48" s="1">
        <v>170671.52412006201</v>
      </c>
      <c r="FO48" s="1">
        <v>245993.04610421599</v>
      </c>
      <c r="FP48" s="1">
        <v>279279.83905365999</v>
      </c>
      <c r="FQ48" s="1">
        <v>1048592.2324200999</v>
      </c>
      <c r="FR48" s="1">
        <v>230608.65007109099</v>
      </c>
      <c r="FS48" s="1">
        <v>250335.11041933301</v>
      </c>
      <c r="FT48" s="1">
        <v>214987.10365615101</v>
      </c>
      <c r="FU48" s="1">
        <v>262135.89651318599</v>
      </c>
      <c r="FV48" s="1">
        <v>332332.021709022</v>
      </c>
      <c r="FW48" s="1">
        <v>453608.33020282898</v>
      </c>
      <c r="FX48" s="1">
        <v>773238.06571973895</v>
      </c>
      <c r="FY48" s="1">
        <v>259984.55228093799</v>
      </c>
      <c r="FZ48" s="1">
        <v>197195.37385712899</v>
      </c>
      <c r="GA48" s="1">
        <v>342433.54128012201</v>
      </c>
      <c r="GB48" s="1">
        <v>190318.44802004701</v>
      </c>
      <c r="GC48" s="1">
        <v>383776.56816545199</v>
      </c>
      <c r="GD48" s="1">
        <v>314686.08848046599</v>
      </c>
      <c r="GE48" s="1">
        <v>213827.25535519599</v>
      </c>
      <c r="GF48" s="1">
        <v>245458.71871083399</v>
      </c>
      <c r="GG48" s="1">
        <v>167811.20363101899</v>
      </c>
      <c r="GH48" s="1">
        <v>234253.17542805901</v>
      </c>
      <c r="GI48" s="1">
        <v>274268.04343519598</v>
      </c>
      <c r="GJ48" s="1">
        <v>659651.36967289401</v>
      </c>
      <c r="GK48" s="1">
        <v>200732.14806493299</v>
      </c>
      <c r="GL48" s="1">
        <v>498767.89945139299</v>
      </c>
      <c r="GM48" s="1">
        <v>249653.08539294</v>
      </c>
      <c r="GN48" s="1">
        <v>243859.87489782399</v>
      </c>
      <c r="GO48" s="1">
        <v>1277323.33084962</v>
      </c>
      <c r="GP48" s="1">
        <v>224555.32037305401</v>
      </c>
      <c r="GQ48" s="1">
        <v>178917.69422121401</v>
      </c>
      <c r="GR48" s="1">
        <v>248722.63937625199</v>
      </c>
      <c r="GS48" s="1">
        <v>434173.23015352403</v>
      </c>
      <c r="GT48" s="1">
        <v>308495.83461766102</v>
      </c>
      <c r="GU48" s="1">
        <v>307577.72100408399</v>
      </c>
      <c r="GV48" s="1">
        <v>256063.006244852</v>
      </c>
      <c r="GW48" s="1">
        <v>246542.156303581</v>
      </c>
      <c r="GX48" s="1">
        <v>1117795.7381309399</v>
      </c>
      <c r="GY48" s="1">
        <v>310475.586084157</v>
      </c>
      <c r="GZ48" s="1">
        <v>218806.433608035</v>
      </c>
      <c r="HA48" s="1">
        <v>4487901.6904301103</v>
      </c>
      <c r="HB48" s="1">
        <v>437748.27767726401</v>
      </c>
      <c r="HC48" s="1">
        <v>197680.170311911</v>
      </c>
      <c r="HD48" s="1">
        <v>253371.37322336601</v>
      </c>
      <c r="HE48" s="1">
        <v>220554.41217518199</v>
      </c>
      <c r="HF48" s="1">
        <v>325042.45478113397</v>
      </c>
      <c r="HG48" s="1">
        <v>224388.77767677401</v>
      </c>
      <c r="HH48" s="1">
        <v>260022.81720696</v>
      </c>
      <c r="HI48" s="1">
        <v>513043.52458770003</v>
      </c>
      <c r="HJ48" s="1">
        <v>368449.20211831603</v>
      </c>
      <c r="HK48" s="1">
        <v>237123.96788686901</v>
      </c>
      <c r="HL48" s="1">
        <v>167494.17660090601</v>
      </c>
      <c r="HM48" s="1">
        <v>211700.270372422</v>
      </c>
      <c r="HN48" s="1">
        <v>269592.48303309502</v>
      </c>
      <c r="HO48" s="1">
        <v>326259.88157710503</v>
      </c>
      <c r="HP48" s="1">
        <v>319234.38374433003</v>
      </c>
      <c r="HQ48" s="1">
        <v>354313.85273380298</v>
      </c>
      <c r="HR48" s="1">
        <v>236483.12266939599</v>
      </c>
      <c r="HS48" s="1">
        <v>456895.86793256999</v>
      </c>
      <c r="HT48" s="1">
        <v>307166.634331059</v>
      </c>
      <c r="HU48" s="1">
        <v>273476.55188218399</v>
      </c>
      <c r="HV48" s="1">
        <v>479993.94576274703</v>
      </c>
      <c r="HW48" s="1">
        <v>260288.46769032101</v>
      </c>
      <c r="HX48" s="1">
        <v>265618.88006287097</v>
      </c>
      <c r="HY48" s="1">
        <v>318815.57803509099</v>
      </c>
      <c r="HZ48" s="1">
        <v>235438.47286278001</v>
      </c>
      <c r="IA48" s="1">
        <v>1074880.7639302399</v>
      </c>
      <c r="IB48" s="1">
        <v>744284.53310864803</v>
      </c>
      <c r="IC48" s="1">
        <v>314413.01515548001</v>
      </c>
      <c r="ID48" s="1">
        <v>251050.99821886799</v>
      </c>
      <c r="IE48" s="1">
        <v>258036.03630039899</v>
      </c>
      <c r="IF48" s="1">
        <v>313201.65358654299</v>
      </c>
      <c r="IG48" s="1">
        <v>245440.96367837</v>
      </c>
      <c r="IH48" s="1">
        <v>161235.640406291</v>
      </c>
      <c r="II48" s="1">
        <v>187207.61008839001</v>
      </c>
      <c r="IJ48" s="1">
        <v>268946.90653054003</v>
      </c>
      <c r="IK48" s="1">
        <v>188582.09581750099</v>
      </c>
      <c r="IL48" s="1">
        <v>207591.511852756</v>
      </c>
      <c r="IM48" s="1">
        <v>289085.59182274702</v>
      </c>
      <c r="IN48" s="1">
        <v>176132.63140115701</v>
      </c>
      <c r="IO48" s="1">
        <v>267041.82724435499</v>
      </c>
      <c r="IP48" s="1">
        <v>207572.45243805301</v>
      </c>
      <c r="IQ48" s="1">
        <v>266476.48506254901</v>
      </c>
      <c r="IR48" s="1">
        <v>209989.631916374</v>
      </c>
      <c r="IS48" s="1">
        <v>191077.08391473701</v>
      </c>
      <c r="IT48" s="1">
        <v>404364.49017938599</v>
      </c>
      <c r="IU48" s="1">
        <v>363727.83823766501</v>
      </c>
      <c r="IV48" s="1">
        <v>401731.99427033903</v>
      </c>
      <c r="IW48" s="1">
        <v>255316.01485775001</v>
      </c>
      <c r="IX48" s="1">
        <v>246174.203474307</v>
      </c>
      <c r="IY48" s="1">
        <v>289032.87601655599</v>
      </c>
      <c r="IZ48" s="1">
        <v>383139.50719776202</v>
      </c>
      <c r="JA48" s="1">
        <v>280684.04352577199</v>
      </c>
      <c r="JB48" s="1">
        <v>250154.43271877701</v>
      </c>
      <c r="JC48" s="1">
        <v>260391.5717682</v>
      </c>
      <c r="JD48" s="1">
        <v>254390.81649941401</v>
      </c>
      <c r="JE48" s="1">
        <v>300642.65357397799</v>
      </c>
      <c r="JF48" s="1">
        <v>1526155.6158896701</v>
      </c>
      <c r="JG48" s="1">
        <v>291946.005460001</v>
      </c>
      <c r="JH48" s="1">
        <v>263454.57166472502</v>
      </c>
      <c r="JI48" s="1">
        <v>392280.058820059</v>
      </c>
      <c r="JJ48" s="1">
        <v>221659.342160784</v>
      </c>
      <c r="JK48" s="1">
        <v>208689.75620020501</v>
      </c>
      <c r="JL48" s="1">
        <v>253731.00210293001</v>
      </c>
      <c r="JM48" s="1">
        <v>256911.11463624999</v>
      </c>
      <c r="JN48" s="1">
        <v>266835.19994992501</v>
      </c>
      <c r="JO48" s="1">
        <v>268942.55852838402</v>
      </c>
      <c r="JP48" s="1">
        <v>216623.965194427</v>
      </c>
      <c r="JQ48" s="1">
        <v>199546.95293050999</v>
      </c>
      <c r="JR48" s="1">
        <v>349668.42242790601</v>
      </c>
      <c r="JS48" s="1">
        <v>496218.787568392</v>
      </c>
      <c r="JT48" s="1">
        <v>355148.24621972803</v>
      </c>
      <c r="JU48" s="1">
        <v>312815.76564396499</v>
      </c>
      <c r="JV48" s="1">
        <v>167200.30555213301</v>
      </c>
      <c r="JW48" s="1">
        <v>190402.480423261</v>
      </c>
      <c r="JX48" s="1">
        <v>205800.94844151699</v>
      </c>
      <c r="JY48" s="1">
        <v>316794.18858451798</v>
      </c>
      <c r="JZ48" s="1">
        <v>200327.08283664199</v>
      </c>
      <c r="KA48" s="1">
        <v>333485.13770103297</v>
      </c>
      <c r="KB48" s="1">
        <v>272924.10083358502</v>
      </c>
      <c r="KC48" s="1">
        <v>250611.86082974699</v>
      </c>
      <c r="KD48" s="1">
        <v>186866.33188934199</v>
      </c>
      <c r="KE48" s="1">
        <v>573923.21608108096</v>
      </c>
      <c r="KF48" s="1">
        <v>342748.11972151202</v>
      </c>
      <c r="KG48" s="1">
        <v>446845.39740473602</v>
      </c>
      <c r="KH48" s="1">
        <v>216638.18159469799</v>
      </c>
      <c r="KI48" s="1">
        <v>1061553.2846965899</v>
      </c>
      <c r="KJ48" s="1">
        <v>376588.11937049101</v>
      </c>
      <c r="KK48" s="1">
        <v>207675.002723449</v>
      </c>
      <c r="KL48" s="1">
        <v>385072.82223029499</v>
      </c>
      <c r="KM48" s="1">
        <v>343051.07482071198</v>
      </c>
      <c r="KN48" s="1">
        <v>226171.29084076299</v>
      </c>
      <c r="KO48" s="1">
        <v>262610.045758383</v>
      </c>
      <c r="KP48" s="1">
        <v>168283.535261349</v>
      </c>
      <c r="KQ48" s="1">
        <v>283014.979530112</v>
      </c>
      <c r="KR48" s="1">
        <v>248145.33516816</v>
      </c>
      <c r="KS48" s="1">
        <v>389138.21903163102</v>
      </c>
      <c r="KT48" s="1">
        <v>336767.45292286499</v>
      </c>
      <c r="KU48" s="1">
        <v>272914.596891561</v>
      </c>
      <c r="KV48" s="1">
        <v>209032.52865675601</v>
      </c>
      <c r="KW48" s="1">
        <v>257329.75101735201</v>
      </c>
      <c r="KX48" s="1">
        <v>202920.032679428</v>
      </c>
      <c r="KY48" s="1">
        <v>181793.80507634801</v>
      </c>
      <c r="KZ48" s="1">
        <v>277729.31965695397</v>
      </c>
      <c r="LA48" s="1">
        <v>187734.75960425401</v>
      </c>
      <c r="LB48" s="1">
        <v>192246.75726653301</v>
      </c>
      <c r="LC48" s="1">
        <v>151384.21823199399</v>
      </c>
      <c r="LD48" s="1">
        <v>370238.660708034</v>
      </c>
      <c r="LE48" s="1">
        <v>311771.45307478402</v>
      </c>
      <c r="LF48" s="1">
        <v>286627.52509683702</v>
      </c>
      <c r="LG48" s="1">
        <v>273728.09884739999</v>
      </c>
      <c r="LH48" s="1">
        <v>290930.77555275499</v>
      </c>
      <c r="LI48" s="1">
        <v>334688.163651362</v>
      </c>
      <c r="LJ48" s="1">
        <v>186221.94636048999</v>
      </c>
      <c r="LK48" s="1">
        <v>308549.20604070497</v>
      </c>
      <c r="LL48" s="1">
        <v>252798.42425466099</v>
      </c>
      <c r="LM48" s="1">
        <v>182882.375700857</v>
      </c>
      <c r="LN48" s="1">
        <v>288116.78132723703</v>
      </c>
      <c r="LO48" s="1">
        <v>453659.567744211</v>
      </c>
      <c r="LP48" s="1">
        <v>1799055.1774506001</v>
      </c>
      <c r="LQ48" s="1">
        <v>447123.075552475</v>
      </c>
      <c r="LR48" s="1">
        <v>286824.60822725302</v>
      </c>
      <c r="LS48" s="1">
        <v>197460.657108163</v>
      </c>
      <c r="LT48" s="1">
        <v>234954.60813389299</v>
      </c>
      <c r="LU48" s="1">
        <v>373815.09288798901</v>
      </c>
      <c r="LV48" s="1">
        <v>181617.86535991999</v>
      </c>
      <c r="LW48" s="1">
        <v>242395.38584754799</v>
      </c>
      <c r="LX48" s="1">
        <v>176215.51264357899</v>
      </c>
      <c r="LY48" s="1">
        <v>245194.098716245</v>
      </c>
      <c r="LZ48" s="1">
        <v>208750.330867824</v>
      </c>
      <c r="MA48" s="1">
        <v>147673.24252098601</v>
      </c>
      <c r="MB48" s="1">
        <v>184248.04668105999</v>
      </c>
      <c r="MC48" s="1">
        <v>680954.75187518902</v>
      </c>
      <c r="MD48" s="1">
        <v>192241.61694542601</v>
      </c>
      <c r="ME48" s="1">
        <v>260083.024731732</v>
      </c>
      <c r="MF48" s="1">
        <v>299075.88720657799</v>
      </c>
      <c r="MG48" s="1">
        <v>239914.31334465</v>
      </c>
      <c r="MH48" s="1">
        <v>137982.76176885699</v>
      </c>
      <c r="MI48" s="1">
        <v>228964.08138911199</v>
      </c>
      <c r="MJ48" s="1">
        <v>228727.320040277</v>
      </c>
      <c r="MK48" s="1">
        <v>211703.52377688399</v>
      </c>
      <c r="ML48" s="1">
        <v>261663.394035028</v>
      </c>
      <c r="MM48" s="1">
        <v>236753.019427917</v>
      </c>
      <c r="MN48" s="1">
        <v>189341.68836427</v>
      </c>
      <c r="MO48" s="1">
        <v>217150.35130466399</v>
      </c>
      <c r="MP48" s="1">
        <v>251513.970378036</v>
      </c>
      <c r="MQ48" s="1">
        <v>300896.12458237301</v>
      </c>
      <c r="MR48" s="1">
        <v>236233.51143056399</v>
      </c>
      <c r="MS48" s="1">
        <v>258413.59921525701</v>
      </c>
      <c r="MT48" s="1">
        <v>216730.77063109601</v>
      </c>
      <c r="MU48" s="1">
        <v>318127.20285074302</v>
      </c>
      <c r="MV48" s="1">
        <v>244734.76114411399</v>
      </c>
      <c r="MW48" s="1">
        <v>283295.65449756198</v>
      </c>
      <c r="MX48" s="1">
        <v>667345.44281174301</v>
      </c>
      <c r="MY48" s="1">
        <v>500032.99394062598</v>
      </c>
      <c r="MZ48" s="1">
        <v>260598.402321603</v>
      </c>
      <c r="NA48" s="1">
        <v>252614.19826606201</v>
      </c>
      <c r="NB48" s="1">
        <v>310378.77934955701</v>
      </c>
      <c r="NC48" s="1">
        <v>296580.30152762798</v>
      </c>
      <c r="ND48" s="1">
        <v>287692.22932480997</v>
      </c>
      <c r="NE48" s="1">
        <v>234187.66823935599</v>
      </c>
      <c r="NF48" s="1">
        <v>243060.39980548501</v>
      </c>
      <c r="NG48" s="1">
        <v>230048.138815582</v>
      </c>
      <c r="NH48" s="1">
        <v>436786.04962939298</v>
      </c>
      <c r="NI48" s="1">
        <v>260569.760712502</v>
      </c>
      <c r="NJ48" s="1">
        <v>439159.67623658502</v>
      </c>
      <c r="NK48" s="1">
        <v>233121.34289954201</v>
      </c>
      <c r="NL48" s="1">
        <v>240553.06636228701</v>
      </c>
      <c r="NM48" s="1">
        <v>232694.01486283299</v>
      </c>
      <c r="NN48" s="1">
        <v>252979.92691622899</v>
      </c>
      <c r="NO48" s="1">
        <v>190146.38379582699</v>
      </c>
      <c r="NP48" s="1">
        <v>192905.388623715</v>
      </c>
      <c r="NQ48" s="1">
        <v>225541.245789106</v>
      </c>
      <c r="NR48" s="1">
        <v>214208.12899035099</v>
      </c>
      <c r="NS48" s="1">
        <v>296054.12589789502</v>
      </c>
      <c r="NT48" s="1">
        <v>594549.94913299999</v>
      </c>
      <c r="NU48" s="1">
        <v>223313.10436312901</v>
      </c>
      <c r="NV48" s="1">
        <v>431909.57763817901</v>
      </c>
      <c r="NW48" s="1">
        <v>231618.28024037101</v>
      </c>
      <c r="NX48" s="1">
        <v>260332.156082114</v>
      </c>
      <c r="NY48" s="1">
        <v>171855.27793991001</v>
      </c>
      <c r="NZ48" s="1">
        <v>229288.72537291699</v>
      </c>
      <c r="OA48" s="1">
        <v>186403.15845035401</v>
      </c>
      <c r="OB48" s="1">
        <v>741980.13721578894</v>
      </c>
      <c r="OC48" s="1">
        <v>270198.45982807199</v>
      </c>
      <c r="OD48" s="1">
        <v>264358.55680641998</v>
      </c>
      <c r="OE48" s="1">
        <v>272263.24782452901</v>
      </c>
      <c r="OF48" s="1">
        <v>276928.19259157398</v>
      </c>
      <c r="OG48" s="1">
        <v>338985.81676887802</v>
      </c>
      <c r="OH48" s="1">
        <v>285763.14296360197</v>
      </c>
      <c r="OI48" s="1">
        <v>356531.31511660299</v>
      </c>
      <c r="OJ48" s="1">
        <v>277063.20551381703</v>
      </c>
      <c r="OK48" s="1">
        <v>289536.610600407</v>
      </c>
      <c r="OL48" s="1">
        <v>257083.79724655999</v>
      </c>
      <c r="OM48" s="1">
        <v>807659.16303787194</v>
      </c>
      <c r="ON48" s="1">
        <v>222167.846366891</v>
      </c>
      <c r="OO48" s="1">
        <v>698995.49305120099</v>
      </c>
      <c r="OP48" s="1">
        <v>1481482.70124786</v>
      </c>
      <c r="OQ48" s="1">
        <v>1234828.18599443</v>
      </c>
      <c r="OR48" s="1">
        <v>289995.63352861902</v>
      </c>
      <c r="OS48" s="1">
        <v>322547.08901859901</v>
      </c>
      <c r="OT48" s="1">
        <v>257657.05187688401</v>
      </c>
      <c r="OU48" s="1">
        <v>203995.17758365799</v>
      </c>
      <c r="OV48" s="1">
        <v>227269.25930828199</v>
      </c>
      <c r="OW48" s="1">
        <v>229373.267819272</v>
      </c>
      <c r="OX48" s="1">
        <v>332846.09380813001</v>
      </c>
      <c r="OY48" s="1">
        <v>259288.895230066</v>
      </c>
      <c r="OZ48" s="1">
        <v>223056.65323800899</v>
      </c>
      <c r="PA48" s="1">
        <v>478086.14172638103</v>
      </c>
      <c r="PB48" s="1">
        <v>275285.52076178399</v>
      </c>
      <c r="PC48" s="1">
        <v>171860.51750583501</v>
      </c>
      <c r="PD48" s="1">
        <v>751564.05518286698</v>
      </c>
      <c r="PE48" s="1">
        <v>409641.63779257197</v>
      </c>
      <c r="PF48" s="1">
        <v>213765.34833347099</v>
      </c>
      <c r="PG48" s="1">
        <v>367095.48984163301</v>
      </c>
      <c r="PH48" s="1">
        <v>1542153.57862774</v>
      </c>
      <c r="PI48" s="1">
        <v>538928.41257208097</v>
      </c>
      <c r="PJ48" s="1">
        <v>307223.78196387697</v>
      </c>
      <c r="PK48" s="1">
        <v>1447487.10163062</v>
      </c>
      <c r="PL48" s="1">
        <v>491203.16085740301</v>
      </c>
      <c r="PM48" s="1">
        <v>247991.520246828</v>
      </c>
      <c r="PN48" s="1">
        <v>483175.66148947401</v>
      </c>
      <c r="PO48" s="1">
        <v>335474.71178769198</v>
      </c>
      <c r="PP48" s="1">
        <v>295998.03608267597</v>
      </c>
      <c r="PQ48" s="1">
        <v>460072.799673767</v>
      </c>
      <c r="PR48" s="1">
        <v>278897.380750435</v>
      </c>
      <c r="PS48" s="1">
        <v>363606.14192671399</v>
      </c>
      <c r="PT48" s="1">
        <v>217068.80038961701</v>
      </c>
      <c r="PU48" s="1">
        <v>289693.86823301902</v>
      </c>
      <c r="PV48" s="1">
        <v>288892.725455329</v>
      </c>
      <c r="PW48" s="1">
        <v>267662.97496250202</v>
      </c>
      <c r="PX48" s="1">
        <v>296958.288487121</v>
      </c>
      <c r="PY48" s="1">
        <v>394057.323686041</v>
      </c>
      <c r="PZ48" s="1">
        <v>249758.31364038601</v>
      </c>
      <c r="QA48" s="1">
        <v>367938.50306686101</v>
      </c>
      <c r="QB48" s="1">
        <v>348477.25879476202</v>
      </c>
      <c r="QC48" s="1">
        <v>2019895.4910836499</v>
      </c>
      <c r="QD48" s="1">
        <v>403952.22446229099</v>
      </c>
      <c r="QE48" s="1">
        <v>273169.68889181397</v>
      </c>
      <c r="QF48" s="1">
        <v>1894839.9344220599</v>
      </c>
      <c r="QG48" s="1">
        <v>258433.82797286101</v>
      </c>
      <c r="QH48" s="1">
        <v>285798.83343200799</v>
      </c>
      <c r="QI48" s="1">
        <v>246959.861944484</v>
      </c>
      <c r="QJ48" s="1">
        <v>407412.770492916</v>
      </c>
      <c r="QK48" s="1">
        <v>231628.156265656</v>
      </c>
      <c r="QL48" s="1">
        <v>526469.82771134202</v>
      </c>
      <c r="QM48" s="1">
        <v>305262.71084613499</v>
      </c>
      <c r="QN48" s="1">
        <v>317002.09594413399</v>
      </c>
      <c r="QO48" s="1">
        <v>259394.01934495199</v>
      </c>
      <c r="QP48" s="1">
        <v>227125.01542825601</v>
      </c>
      <c r="QQ48" s="1">
        <v>286386.23092776898</v>
      </c>
      <c r="QR48" s="1">
        <v>308538.94956514199</v>
      </c>
      <c r="QS48" s="1">
        <v>277028.88601557101</v>
      </c>
      <c r="QT48" s="1">
        <v>179703.10568418601</v>
      </c>
      <c r="QU48" s="1">
        <v>172851.51645636099</v>
      </c>
      <c r="QV48" s="1">
        <v>346726.90744217898</v>
      </c>
      <c r="QW48" s="1">
        <v>270346.85843728698</v>
      </c>
      <c r="QX48" s="1">
        <v>253160.815193997</v>
      </c>
      <c r="QY48" s="1">
        <v>277538.20354042598</v>
      </c>
      <c r="QZ48" s="1">
        <v>1390716.26380013</v>
      </c>
      <c r="RA48" s="1">
        <v>303622.64121598302</v>
      </c>
      <c r="RB48" s="1">
        <v>291659.99780215201</v>
      </c>
      <c r="RC48" s="1">
        <v>224157.02634128099</v>
      </c>
      <c r="RD48" s="1">
        <v>240600.54424240399</v>
      </c>
      <c r="RE48" s="1">
        <v>353278.28262275399</v>
      </c>
      <c r="RF48" s="1">
        <v>453434.52863604802</v>
      </c>
      <c r="RG48" s="1">
        <v>361639.24741533201</v>
      </c>
      <c r="RH48" s="1">
        <v>180476.103650651</v>
      </c>
      <c r="RI48" s="1">
        <v>360852.91751650302</v>
      </c>
      <c r="RJ48" s="1">
        <v>394384.231961835</v>
      </c>
      <c r="RK48" s="1">
        <v>280487.27907216002</v>
      </c>
      <c r="RL48" s="1">
        <v>228737.25588321799</v>
      </c>
      <c r="RM48" s="1">
        <v>164494.97594171599</v>
      </c>
      <c r="RN48" s="1">
        <v>309650.02334168297</v>
      </c>
      <c r="RO48" s="1">
        <v>225834.787953508</v>
      </c>
      <c r="RP48" s="1">
        <v>342052.58074701898</v>
      </c>
      <c r="RQ48" s="1">
        <v>578538.98454190395</v>
      </c>
      <c r="RR48" s="1">
        <v>442480.43589582603</v>
      </c>
      <c r="RS48" s="1">
        <v>268380.99581136502</v>
      </c>
      <c r="RT48" s="1">
        <v>280661.16127397702</v>
      </c>
      <c r="RU48" s="1">
        <v>404783.49183611601</v>
      </c>
      <c r="RV48" s="1">
        <v>282025.20930336701</v>
      </c>
      <c r="RW48" s="1">
        <v>295839.37561598502</v>
      </c>
      <c r="RX48" s="1">
        <v>175795.676638729</v>
      </c>
      <c r="RY48" s="1">
        <v>293658.22473001899</v>
      </c>
      <c r="RZ48" s="1">
        <v>299294.27986856201</v>
      </c>
      <c r="SA48" s="1">
        <v>627832.90930969105</v>
      </c>
      <c r="SB48" s="1">
        <v>450122.733691275</v>
      </c>
      <c r="SC48" s="1">
        <v>297829.21726975701</v>
      </c>
      <c r="SD48" s="1">
        <v>258223.29139293</v>
      </c>
      <c r="SE48" s="1">
        <v>231667.48804930999</v>
      </c>
      <c r="SF48" s="1">
        <v>306709.43909687898</v>
      </c>
      <c r="SG48" s="1">
        <v>253079.60470531799</v>
      </c>
      <c r="SH48" s="1">
        <v>207401.71349990301</v>
      </c>
      <c r="SI48" s="1">
        <v>225386.66727172001</v>
      </c>
      <c r="SJ48" s="1">
        <v>261861.35228712199</v>
      </c>
      <c r="SK48" s="1">
        <v>301458.539053304</v>
      </c>
      <c r="SL48" s="1">
        <v>249937.166856592</v>
      </c>
      <c r="SM48" s="1">
        <v>195825.413717052</v>
      </c>
      <c r="SN48" s="1">
        <v>197836.19233331</v>
      </c>
      <c r="SO48" s="1">
        <v>206602.81971655501</v>
      </c>
      <c r="SP48" s="1">
        <v>229822.48250836099</v>
      </c>
      <c r="SQ48" s="1">
        <v>296161.97839616099</v>
      </c>
      <c r="SR48" s="1">
        <v>407128.996412254</v>
      </c>
      <c r="SS48" s="1">
        <v>418187.67161470698</v>
      </c>
      <c r="ST48" s="1">
        <v>294971.55285917001</v>
      </c>
      <c r="SU48" s="1">
        <v>239025.686694581</v>
      </c>
      <c r="SV48" s="1">
        <v>197756.21610898199</v>
      </c>
      <c r="SW48" s="1">
        <v>572034.34236186498</v>
      </c>
      <c r="SX48" s="1">
        <v>279645.35778951598</v>
      </c>
      <c r="SY48" s="1">
        <v>257158.94546243601</v>
      </c>
      <c r="SZ48" s="1">
        <v>531949.75753556204</v>
      </c>
      <c r="TA48" s="1">
        <v>167180.27888266699</v>
      </c>
      <c r="TB48" s="1">
        <v>216904.40959783501</v>
      </c>
      <c r="TC48" s="1">
        <v>225271.36226149299</v>
      </c>
      <c r="TD48" s="1">
        <v>201927.82422614799</v>
      </c>
      <c r="TE48" s="1">
        <v>205623.92148825299</v>
      </c>
      <c r="TF48" s="1">
        <v>216931.96010547501</v>
      </c>
      <c r="TG48" s="1">
        <v>353578.80103595898</v>
      </c>
      <c r="TH48" s="1">
        <v>437193.34529078001</v>
      </c>
      <c r="TI48" s="1">
        <v>276691.25136846502</v>
      </c>
      <c r="TJ48" s="1">
        <v>300651.4044922</v>
      </c>
      <c r="TK48" s="1">
        <v>270906.596539878</v>
      </c>
      <c r="TL48" s="1">
        <v>283137.39310560899</v>
      </c>
      <c r="TM48" s="1">
        <v>372967.34363715001</v>
      </c>
      <c r="TN48" s="1">
        <v>361049.89112553099</v>
      </c>
      <c r="TO48" s="1">
        <v>378925.17064153502</v>
      </c>
      <c r="TP48" s="1">
        <v>496518.47561394301</v>
      </c>
      <c r="TQ48" s="1">
        <v>545066.70504744304</v>
      </c>
      <c r="TR48" s="1">
        <v>554009.48544038599</v>
      </c>
      <c r="TS48" s="1">
        <v>334104.47508010798</v>
      </c>
      <c r="TT48" s="1">
        <v>223665.538917862</v>
      </c>
      <c r="TU48" s="1">
        <v>442247.69136280398</v>
      </c>
      <c r="TV48" s="1">
        <v>1159943.9700136899</v>
      </c>
      <c r="TW48" s="1">
        <v>330646.90654315002</v>
      </c>
      <c r="TX48" s="1">
        <v>419297.32759030798</v>
      </c>
      <c r="TY48" s="1">
        <v>347693.70529074699</v>
      </c>
      <c r="TZ48" s="1">
        <v>332743.849207477</v>
      </c>
      <c r="UA48" s="1">
        <v>285036.86941981601</v>
      </c>
      <c r="UB48" s="1">
        <v>310688.527550178</v>
      </c>
      <c r="UC48" s="1">
        <v>535994.637254706</v>
      </c>
      <c r="UD48" s="1">
        <v>918442.47037670901</v>
      </c>
      <c r="UE48" s="1">
        <v>324962.35462188401</v>
      </c>
      <c r="UF48" s="1">
        <v>252671.23976361001</v>
      </c>
      <c r="UG48" s="1">
        <v>190235.84773472601</v>
      </c>
      <c r="UH48" s="1">
        <v>294004.31557712401</v>
      </c>
      <c r="UI48" s="1">
        <v>309839.291711147</v>
      </c>
      <c r="UJ48" s="1">
        <v>288470.41740742099</v>
      </c>
      <c r="UK48" s="1">
        <v>268086.66425150901</v>
      </c>
      <c r="UL48" s="1">
        <v>279435.21489667101</v>
      </c>
      <c r="UM48" s="1">
        <v>422864.27809366101</v>
      </c>
      <c r="UN48" s="1">
        <v>221121.46436049099</v>
      </c>
      <c r="UO48" s="1">
        <v>359051.79859943298</v>
      </c>
      <c r="UP48" s="1">
        <v>245477.04253772201</v>
      </c>
      <c r="UQ48" s="1">
        <v>290624.68684929499</v>
      </c>
    </row>
    <row r="49" spans="1:563" x14ac:dyDescent="0.25">
      <c r="A49" s="1" t="s">
        <v>1664</v>
      </c>
      <c r="B49" s="1" t="s">
        <v>235</v>
      </c>
      <c r="C49" s="1" t="s">
        <v>236</v>
      </c>
      <c r="D49" s="25" t="s">
        <v>0</v>
      </c>
      <c r="E49" s="25" t="s">
        <v>0</v>
      </c>
      <c r="F49" s="25" t="s">
        <v>0</v>
      </c>
      <c r="G49" s="25" t="s">
        <v>0</v>
      </c>
      <c r="H49" s="25" t="s">
        <v>0</v>
      </c>
      <c r="I49" s="25" t="s">
        <v>0</v>
      </c>
      <c r="J49" s="25" t="s">
        <v>0</v>
      </c>
      <c r="K49" s="25" t="s">
        <v>0</v>
      </c>
      <c r="L49" s="25" t="s">
        <v>0</v>
      </c>
      <c r="M49" s="25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1" t="s">
        <v>0</v>
      </c>
      <c r="Y49" s="1" t="s">
        <v>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 t="s">
        <v>0</v>
      </c>
      <c r="BV49" s="1" t="s">
        <v>0</v>
      </c>
      <c r="BW49" s="1" t="s">
        <v>0</v>
      </c>
      <c r="BX49" s="1" t="s">
        <v>0</v>
      </c>
      <c r="BY49" s="1" t="s">
        <v>0</v>
      </c>
      <c r="BZ49" s="1" t="s">
        <v>0</v>
      </c>
      <c r="CA49" s="1" t="s">
        <v>0</v>
      </c>
      <c r="CB49" s="1" t="s">
        <v>0</v>
      </c>
      <c r="CC49" s="1" t="s">
        <v>0</v>
      </c>
      <c r="CD49" s="1" t="s">
        <v>0</v>
      </c>
      <c r="CE49" s="1" t="s">
        <v>0</v>
      </c>
      <c r="CF49" s="1" t="s">
        <v>0</v>
      </c>
      <c r="CG49" s="1" t="s">
        <v>0</v>
      </c>
      <c r="CH49" s="1" t="s">
        <v>0</v>
      </c>
      <c r="CI49" s="1" t="s">
        <v>0</v>
      </c>
      <c r="CJ49" s="1" t="s">
        <v>0</v>
      </c>
      <c r="CK49" s="1" t="s">
        <v>0</v>
      </c>
      <c r="CL49" s="1" t="s">
        <v>0</v>
      </c>
      <c r="CM49" s="1" t="s">
        <v>0</v>
      </c>
      <c r="CN49" s="1" t="s">
        <v>0</v>
      </c>
      <c r="CO49" s="1" t="s">
        <v>0</v>
      </c>
      <c r="CP49" s="1" t="s">
        <v>0</v>
      </c>
      <c r="CQ49" s="1" t="s">
        <v>0</v>
      </c>
      <c r="CR49" s="1" t="s">
        <v>0</v>
      </c>
      <c r="CS49" s="1" t="s">
        <v>0</v>
      </c>
      <c r="CT49" s="1" t="s">
        <v>0</v>
      </c>
      <c r="CU49" s="1" t="s">
        <v>0</v>
      </c>
      <c r="CV49" s="1" t="s">
        <v>0</v>
      </c>
      <c r="CW49" s="1" t="s">
        <v>0</v>
      </c>
      <c r="CX49" s="1" t="s">
        <v>0</v>
      </c>
      <c r="CY49" s="1" t="s">
        <v>0</v>
      </c>
      <c r="CZ49" s="1" t="s">
        <v>0</v>
      </c>
      <c r="DA49" s="1" t="s">
        <v>0</v>
      </c>
      <c r="DB49" s="1" t="s">
        <v>0</v>
      </c>
      <c r="DC49" s="1" t="s">
        <v>0</v>
      </c>
      <c r="DD49" s="1" t="s">
        <v>0</v>
      </c>
      <c r="DE49" s="1" t="s">
        <v>0</v>
      </c>
      <c r="DF49" s="1" t="s">
        <v>0</v>
      </c>
      <c r="DG49" s="1" t="s">
        <v>0</v>
      </c>
      <c r="DH49" s="1" t="s">
        <v>0</v>
      </c>
      <c r="DI49" s="1" t="s">
        <v>0</v>
      </c>
      <c r="DJ49" s="1" t="s">
        <v>0</v>
      </c>
      <c r="DK49" s="1" t="s">
        <v>0</v>
      </c>
      <c r="DL49" s="1" t="s">
        <v>0</v>
      </c>
      <c r="DM49" s="1" t="s">
        <v>0</v>
      </c>
      <c r="DN49" s="1" t="s">
        <v>0</v>
      </c>
      <c r="DO49" s="1" t="s">
        <v>0</v>
      </c>
      <c r="DP49" s="1" t="s">
        <v>0</v>
      </c>
      <c r="DQ49" s="1" t="s">
        <v>0</v>
      </c>
      <c r="DR49" s="1" t="s">
        <v>0</v>
      </c>
      <c r="DS49" s="1" t="s">
        <v>0</v>
      </c>
      <c r="DT49" s="1" t="s">
        <v>0</v>
      </c>
      <c r="DU49" s="1" t="s">
        <v>0</v>
      </c>
      <c r="DV49" s="1" t="s">
        <v>0</v>
      </c>
      <c r="DW49" s="1" t="s">
        <v>0</v>
      </c>
      <c r="DX49" s="1" t="s">
        <v>0</v>
      </c>
      <c r="DY49" s="1" t="s">
        <v>0</v>
      </c>
      <c r="DZ49" s="1" t="s">
        <v>0</v>
      </c>
      <c r="EA49" s="1" t="s">
        <v>0</v>
      </c>
      <c r="EB49" s="1" t="s">
        <v>0</v>
      </c>
      <c r="EC49" s="1" t="s">
        <v>0</v>
      </c>
      <c r="ED49" s="1" t="s">
        <v>0</v>
      </c>
      <c r="EE49" s="1" t="s">
        <v>0</v>
      </c>
      <c r="EF49" s="1" t="s">
        <v>0</v>
      </c>
      <c r="EG49" s="1" t="s">
        <v>0</v>
      </c>
      <c r="EH49" s="1" t="s">
        <v>0</v>
      </c>
      <c r="EI49" s="1" t="s">
        <v>0</v>
      </c>
      <c r="EJ49" s="1" t="s">
        <v>0</v>
      </c>
      <c r="EK49" s="1" t="s">
        <v>0</v>
      </c>
      <c r="EL49" s="1" t="s">
        <v>0</v>
      </c>
      <c r="EM49" s="1" t="s">
        <v>0</v>
      </c>
      <c r="EN49" s="1" t="s">
        <v>0</v>
      </c>
      <c r="EO49" s="1" t="s">
        <v>0</v>
      </c>
      <c r="EP49" s="1" t="s">
        <v>0</v>
      </c>
      <c r="EQ49" s="1" t="s">
        <v>0</v>
      </c>
      <c r="ER49" s="1" t="s">
        <v>0</v>
      </c>
      <c r="ES49" s="1" t="s">
        <v>0</v>
      </c>
      <c r="ET49" s="1" t="s">
        <v>0</v>
      </c>
      <c r="EU49" s="1" t="s">
        <v>0</v>
      </c>
      <c r="EV49" s="1" t="s">
        <v>0</v>
      </c>
      <c r="EW49" s="1" t="s">
        <v>0</v>
      </c>
      <c r="EX49" s="1" t="s">
        <v>0</v>
      </c>
      <c r="EY49" s="1" t="s">
        <v>0</v>
      </c>
      <c r="EZ49" s="1" t="s">
        <v>0</v>
      </c>
      <c r="FA49" s="1" t="s">
        <v>0</v>
      </c>
      <c r="FB49" s="1" t="s">
        <v>0</v>
      </c>
      <c r="FC49" s="1" t="s">
        <v>0</v>
      </c>
      <c r="FD49" s="1" t="s">
        <v>0</v>
      </c>
      <c r="FE49" s="1" t="s">
        <v>0</v>
      </c>
      <c r="FF49" s="1" t="s">
        <v>0</v>
      </c>
      <c r="FG49" s="1" t="s">
        <v>0</v>
      </c>
      <c r="FH49" s="1" t="s">
        <v>0</v>
      </c>
      <c r="FI49" s="1" t="s">
        <v>0</v>
      </c>
      <c r="FJ49" s="1" t="s">
        <v>0</v>
      </c>
      <c r="FK49" s="1" t="s">
        <v>0</v>
      </c>
      <c r="FL49" s="1" t="s">
        <v>0</v>
      </c>
      <c r="FM49" s="1" t="s">
        <v>0</v>
      </c>
      <c r="FN49" s="1" t="s">
        <v>0</v>
      </c>
      <c r="FO49" s="1" t="s">
        <v>0</v>
      </c>
      <c r="FP49" s="1" t="s">
        <v>0</v>
      </c>
      <c r="FQ49" s="1" t="s">
        <v>0</v>
      </c>
      <c r="FR49" s="1" t="s">
        <v>0</v>
      </c>
      <c r="FS49" s="1" t="s">
        <v>0</v>
      </c>
      <c r="FT49" s="1" t="s">
        <v>0</v>
      </c>
      <c r="FU49" s="1" t="s">
        <v>0</v>
      </c>
      <c r="FV49" s="1" t="s">
        <v>0</v>
      </c>
      <c r="FW49" s="1" t="s">
        <v>0</v>
      </c>
      <c r="FX49" s="1" t="s">
        <v>0</v>
      </c>
      <c r="FY49" s="1" t="s">
        <v>0</v>
      </c>
      <c r="FZ49" s="1" t="s">
        <v>0</v>
      </c>
      <c r="GA49" s="1" t="s">
        <v>0</v>
      </c>
      <c r="GB49" s="1" t="s">
        <v>0</v>
      </c>
      <c r="GC49" s="1" t="s">
        <v>0</v>
      </c>
      <c r="GD49" s="1" t="s">
        <v>0</v>
      </c>
      <c r="GE49" s="1" t="s">
        <v>0</v>
      </c>
      <c r="GF49" s="1" t="s">
        <v>0</v>
      </c>
      <c r="GG49" s="1" t="s">
        <v>0</v>
      </c>
      <c r="GH49" s="1" t="s">
        <v>0</v>
      </c>
      <c r="GI49" s="1" t="s">
        <v>0</v>
      </c>
      <c r="GJ49" s="1" t="s">
        <v>0</v>
      </c>
      <c r="GK49" s="1" t="s">
        <v>0</v>
      </c>
      <c r="GL49" s="1" t="s">
        <v>0</v>
      </c>
      <c r="GM49" s="1" t="s">
        <v>0</v>
      </c>
      <c r="GN49" s="1" t="s">
        <v>0</v>
      </c>
      <c r="GO49" s="1" t="s">
        <v>0</v>
      </c>
      <c r="GP49" s="1" t="s">
        <v>0</v>
      </c>
      <c r="GQ49" s="1" t="s">
        <v>0</v>
      </c>
      <c r="GR49" s="1" t="s">
        <v>0</v>
      </c>
      <c r="GS49" s="1" t="s">
        <v>0</v>
      </c>
      <c r="GT49" s="1" t="s">
        <v>0</v>
      </c>
      <c r="GU49" s="1" t="s">
        <v>0</v>
      </c>
      <c r="GV49" s="1" t="s">
        <v>0</v>
      </c>
      <c r="GW49" s="1" t="s">
        <v>0</v>
      </c>
      <c r="GX49" s="1" t="s">
        <v>0</v>
      </c>
      <c r="GY49" s="1" t="s">
        <v>0</v>
      </c>
      <c r="GZ49" s="1" t="s">
        <v>0</v>
      </c>
      <c r="HA49" s="1" t="s">
        <v>0</v>
      </c>
      <c r="HB49" s="1" t="s">
        <v>0</v>
      </c>
      <c r="HC49" s="1" t="s">
        <v>0</v>
      </c>
      <c r="HD49" s="1" t="s">
        <v>0</v>
      </c>
      <c r="HE49" s="1" t="s">
        <v>0</v>
      </c>
      <c r="HF49" s="1" t="s">
        <v>0</v>
      </c>
      <c r="HG49" s="1" t="s">
        <v>0</v>
      </c>
      <c r="HH49" s="1" t="s">
        <v>0</v>
      </c>
      <c r="HI49" s="1" t="s">
        <v>0</v>
      </c>
      <c r="HJ49" s="1" t="s">
        <v>0</v>
      </c>
      <c r="HK49" s="1" t="s">
        <v>0</v>
      </c>
      <c r="HL49" s="1" t="s">
        <v>0</v>
      </c>
      <c r="HM49" s="1" t="s">
        <v>0</v>
      </c>
      <c r="HN49" s="1" t="s">
        <v>0</v>
      </c>
      <c r="HO49" s="1" t="s">
        <v>0</v>
      </c>
      <c r="HP49" s="1" t="s">
        <v>0</v>
      </c>
      <c r="HQ49" s="1" t="s">
        <v>0</v>
      </c>
      <c r="HR49" s="1" t="s">
        <v>0</v>
      </c>
      <c r="HS49" s="1" t="s">
        <v>0</v>
      </c>
      <c r="HT49" s="1" t="s">
        <v>0</v>
      </c>
      <c r="HU49" s="1" t="s">
        <v>0</v>
      </c>
      <c r="HV49" s="1" t="s">
        <v>0</v>
      </c>
      <c r="HW49" s="1" t="s">
        <v>0</v>
      </c>
      <c r="HX49" s="1" t="s">
        <v>0</v>
      </c>
      <c r="HY49" s="1" t="s">
        <v>0</v>
      </c>
      <c r="HZ49" s="1" t="s">
        <v>0</v>
      </c>
      <c r="IA49" s="1" t="s">
        <v>0</v>
      </c>
      <c r="IB49" s="1" t="s">
        <v>0</v>
      </c>
      <c r="IC49" s="1" t="s">
        <v>0</v>
      </c>
      <c r="ID49" s="1" t="s">
        <v>0</v>
      </c>
      <c r="IE49" s="1" t="s">
        <v>0</v>
      </c>
      <c r="IF49" s="1" t="s">
        <v>0</v>
      </c>
      <c r="IG49" s="1" t="s">
        <v>0</v>
      </c>
      <c r="IH49" s="1" t="s">
        <v>0</v>
      </c>
      <c r="II49" s="1" t="s">
        <v>0</v>
      </c>
      <c r="IJ49" s="1" t="s">
        <v>0</v>
      </c>
      <c r="IK49" s="1" t="s">
        <v>0</v>
      </c>
      <c r="IL49" s="1" t="s">
        <v>0</v>
      </c>
      <c r="IM49" s="1" t="s">
        <v>0</v>
      </c>
      <c r="IN49" s="1" t="s">
        <v>0</v>
      </c>
      <c r="IO49" s="1" t="s">
        <v>0</v>
      </c>
      <c r="IP49" s="1" t="s">
        <v>0</v>
      </c>
      <c r="IQ49" s="1" t="s">
        <v>0</v>
      </c>
      <c r="IR49" s="1" t="s">
        <v>0</v>
      </c>
      <c r="IS49" s="1" t="s">
        <v>0</v>
      </c>
      <c r="IT49" s="1" t="s">
        <v>0</v>
      </c>
      <c r="IU49" s="1" t="s">
        <v>0</v>
      </c>
      <c r="IV49" s="1" t="s">
        <v>0</v>
      </c>
      <c r="IW49" s="1" t="s">
        <v>0</v>
      </c>
      <c r="IX49" s="1" t="s">
        <v>0</v>
      </c>
      <c r="IY49" s="1" t="s">
        <v>0</v>
      </c>
      <c r="IZ49" s="1" t="s">
        <v>0</v>
      </c>
      <c r="JA49" s="1" t="s">
        <v>0</v>
      </c>
      <c r="JB49" s="1" t="s">
        <v>0</v>
      </c>
      <c r="JC49" s="1" t="s">
        <v>0</v>
      </c>
      <c r="JD49" s="1" t="s">
        <v>0</v>
      </c>
      <c r="JE49" s="1" t="s">
        <v>0</v>
      </c>
      <c r="JF49" s="1" t="s">
        <v>0</v>
      </c>
      <c r="JG49" s="1" t="s">
        <v>0</v>
      </c>
      <c r="JH49" s="1" t="s">
        <v>0</v>
      </c>
      <c r="JI49" s="1" t="s">
        <v>0</v>
      </c>
      <c r="JJ49" s="1" t="s">
        <v>0</v>
      </c>
      <c r="JK49" s="1" t="s">
        <v>0</v>
      </c>
      <c r="JL49" s="1" t="s">
        <v>0</v>
      </c>
      <c r="JM49" s="1" t="s">
        <v>0</v>
      </c>
      <c r="JN49" s="1" t="s">
        <v>0</v>
      </c>
      <c r="JO49" s="1" t="s">
        <v>0</v>
      </c>
      <c r="JP49" s="1" t="s">
        <v>0</v>
      </c>
      <c r="JQ49" s="1" t="s">
        <v>0</v>
      </c>
      <c r="JR49" s="1" t="s">
        <v>0</v>
      </c>
      <c r="JS49" s="1" t="s">
        <v>0</v>
      </c>
      <c r="JT49" s="1" t="s">
        <v>0</v>
      </c>
      <c r="JU49" s="1" t="s">
        <v>0</v>
      </c>
      <c r="JV49" s="1" t="s">
        <v>0</v>
      </c>
      <c r="JW49" s="1" t="s">
        <v>0</v>
      </c>
      <c r="JX49" s="1" t="s">
        <v>0</v>
      </c>
      <c r="JY49" s="1" t="s">
        <v>0</v>
      </c>
      <c r="JZ49" s="1" t="s">
        <v>0</v>
      </c>
      <c r="KA49" s="1" t="s">
        <v>0</v>
      </c>
      <c r="KB49" s="1" t="s">
        <v>0</v>
      </c>
      <c r="KC49" s="1" t="s">
        <v>0</v>
      </c>
      <c r="KD49" s="1" t="s">
        <v>0</v>
      </c>
      <c r="KE49" s="1" t="s">
        <v>0</v>
      </c>
      <c r="KF49" s="1" t="s">
        <v>0</v>
      </c>
      <c r="KG49" s="1" t="s">
        <v>0</v>
      </c>
      <c r="KH49" s="1" t="s">
        <v>0</v>
      </c>
      <c r="KI49" s="1" t="s">
        <v>0</v>
      </c>
      <c r="KJ49" s="1" t="s">
        <v>0</v>
      </c>
      <c r="KK49" s="1" t="s">
        <v>0</v>
      </c>
      <c r="KL49" s="1" t="s">
        <v>0</v>
      </c>
      <c r="KM49" s="1" t="s">
        <v>0</v>
      </c>
      <c r="KN49" s="1" t="s">
        <v>0</v>
      </c>
      <c r="KO49" s="1" t="s">
        <v>0</v>
      </c>
      <c r="KP49" s="1" t="s">
        <v>0</v>
      </c>
      <c r="KQ49" s="1" t="s">
        <v>0</v>
      </c>
      <c r="KR49" s="1" t="s">
        <v>0</v>
      </c>
      <c r="KS49" s="1" t="s">
        <v>0</v>
      </c>
      <c r="KT49" s="1" t="s">
        <v>0</v>
      </c>
      <c r="KU49" s="1" t="s">
        <v>0</v>
      </c>
      <c r="KV49" s="1" t="s">
        <v>0</v>
      </c>
      <c r="KW49" s="1" t="s">
        <v>0</v>
      </c>
      <c r="KX49" s="1" t="s">
        <v>0</v>
      </c>
      <c r="KY49" s="1" t="s">
        <v>0</v>
      </c>
      <c r="KZ49" s="1" t="s">
        <v>0</v>
      </c>
      <c r="LA49" s="1" t="s">
        <v>0</v>
      </c>
      <c r="LB49" s="1" t="s">
        <v>0</v>
      </c>
      <c r="LC49" s="1" t="s">
        <v>0</v>
      </c>
      <c r="LD49" s="1" t="s">
        <v>0</v>
      </c>
      <c r="LE49" s="1" t="s">
        <v>0</v>
      </c>
      <c r="LF49" s="1" t="s">
        <v>0</v>
      </c>
      <c r="LG49" s="1" t="s">
        <v>0</v>
      </c>
      <c r="LH49" s="1" t="s">
        <v>0</v>
      </c>
      <c r="LI49" s="1" t="s">
        <v>0</v>
      </c>
      <c r="LJ49" s="1" t="s">
        <v>0</v>
      </c>
      <c r="LK49" s="1" t="s">
        <v>0</v>
      </c>
      <c r="LL49" s="1" t="s">
        <v>0</v>
      </c>
      <c r="LM49" s="1" t="s">
        <v>0</v>
      </c>
      <c r="LN49" s="1" t="s">
        <v>0</v>
      </c>
      <c r="LO49" s="1" t="s">
        <v>0</v>
      </c>
      <c r="LP49" s="1" t="s">
        <v>0</v>
      </c>
      <c r="LQ49" s="1" t="s">
        <v>0</v>
      </c>
      <c r="LR49" s="1" t="s">
        <v>0</v>
      </c>
      <c r="LS49" s="1" t="s">
        <v>0</v>
      </c>
      <c r="LT49" s="1" t="s">
        <v>0</v>
      </c>
      <c r="LU49" s="1" t="s">
        <v>0</v>
      </c>
      <c r="LV49" s="1" t="s">
        <v>0</v>
      </c>
      <c r="LW49" s="1" t="s">
        <v>0</v>
      </c>
      <c r="LX49" s="1" t="s">
        <v>0</v>
      </c>
      <c r="LY49" s="1" t="s">
        <v>0</v>
      </c>
      <c r="LZ49" s="1" t="s">
        <v>0</v>
      </c>
      <c r="MA49" s="1" t="s">
        <v>0</v>
      </c>
      <c r="MB49" s="1" t="s">
        <v>0</v>
      </c>
      <c r="MC49" s="1" t="s">
        <v>0</v>
      </c>
      <c r="MD49" s="1" t="s">
        <v>0</v>
      </c>
      <c r="ME49" s="1" t="s">
        <v>0</v>
      </c>
      <c r="MF49" s="1" t="s">
        <v>0</v>
      </c>
      <c r="MG49" s="1" t="s">
        <v>0</v>
      </c>
      <c r="MH49" s="1" t="s">
        <v>0</v>
      </c>
      <c r="MI49" s="1" t="s">
        <v>0</v>
      </c>
      <c r="MJ49" s="1" t="s">
        <v>0</v>
      </c>
      <c r="MK49" s="1" t="s">
        <v>0</v>
      </c>
      <c r="ML49" s="1" t="s">
        <v>0</v>
      </c>
      <c r="MM49" s="1" t="s">
        <v>0</v>
      </c>
      <c r="MN49" s="1" t="s">
        <v>0</v>
      </c>
      <c r="MO49" s="1" t="s">
        <v>0</v>
      </c>
      <c r="MP49" s="1" t="s">
        <v>0</v>
      </c>
      <c r="MQ49" s="1" t="s">
        <v>0</v>
      </c>
      <c r="MR49" s="1" t="s">
        <v>0</v>
      </c>
      <c r="MS49" s="1" t="s">
        <v>0</v>
      </c>
      <c r="MT49" s="1" t="s">
        <v>0</v>
      </c>
      <c r="MU49" s="1" t="s">
        <v>0</v>
      </c>
      <c r="MV49" s="1" t="s">
        <v>0</v>
      </c>
      <c r="MW49" s="1" t="s">
        <v>0</v>
      </c>
      <c r="MX49" s="1" t="s">
        <v>0</v>
      </c>
      <c r="MY49" s="1" t="s">
        <v>0</v>
      </c>
      <c r="MZ49" s="1" t="s">
        <v>0</v>
      </c>
      <c r="NA49" s="1" t="s">
        <v>0</v>
      </c>
      <c r="NB49" s="1" t="s">
        <v>0</v>
      </c>
      <c r="NC49" s="1" t="s">
        <v>0</v>
      </c>
      <c r="ND49" s="1" t="s">
        <v>0</v>
      </c>
      <c r="NE49" s="1" t="s">
        <v>0</v>
      </c>
      <c r="NF49" s="1" t="s">
        <v>0</v>
      </c>
      <c r="NG49" s="1" t="s">
        <v>0</v>
      </c>
      <c r="NH49" s="1" t="s">
        <v>0</v>
      </c>
      <c r="NI49" s="1" t="s">
        <v>0</v>
      </c>
      <c r="NJ49" s="1" t="s">
        <v>0</v>
      </c>
      <c r="NK49" s="1" t="s">
        <v>0</v>
      </c>
      <c r="NL49" s="1" t="s">
        <v>0</v>
      </c>
      <c r="NM49" s="1" t="s">
        <v>0</v>
      </c>
      <c r="NN49" s="1" t="s">
        <v>0</v>
      </c>
      <c r="NO49" s="1" t="s">
        <v>0</v>
      </c>
      <c r="NP49" s="1" t="s">
        <v>0</v>
      </c>
      <c r="NQ49" s="1" t="s">
        <v>0</v>
      </c>
      <c r="NR49" s="1" t="s">
        <v>0</v>
      </c>
      <c r="NS49" s="1" t="s">
        <v>0</v>
      </c>
      <c r="NT49" s="1" t="s">
        <v>0</v>
      </c>
      <c r="NU49" s="1" t="s">
        <v>0</v>
      </c>
      <c r="NV49" s="1" t="s">
        <v>0</v>
      </c>
      <c r="NW49" s="1" t="s">
        <v>0</v>
      </c>
      <c r="NX49" s="1" t="s">
        <v>0</v>
      </c>
      <c r="NY49" s="1" t="s">
        <v>0</v>
      </c>
      <c r="NZ49" s="1" t="s">
        <v>0</v>
      </c>
      <c r="OA49" s="1" t="s">
        <v>0</v>
      </c>
      <c r="OB49" s="1" t="s">
        <v>0</v>
      </c>
      <c r="OC49" s="1" t="s">
        <v>0</v>
      </c>
      <c r="OD49" s="1" t="s">
        <v>0</v>
      </c>
      <c r="OE49" s="1" t="s">
        <v>0</v>
      </c>
      <c r="OF49" s="1" t="s">
        <v>0</v>
      </c>
      <c r="OG49" s="1" t="s">
        <v>0</v>
      </c>
      <c r="OH49" s="1" t="s">
        <v>0</v>
      </c>
      <c r="OI49" s="1" t="s">
        <v>0</v>
      </c>
      <c r="OJ49" s="1" t="s">
        <v>0</v>
      </c>
      <c r="OK49" s="1" t="s">
        <v>0</v>
      </c>
      <c r="OL49" s="1" t="s">
        <v>0</v>
      </c>
      <c r="OM49" s="1" t="s">
        <v>0</v>
      </c>
      <c r="ON49" s="1" t="s">
        <v>0</v>
      </c>
      <c r="OO49" s="1" t="s">
        <v>0</v>
      </c>
      <c r="OP49" s="1" t="s">
        <v>0</v>
      </c>
      <c r="OQ49" s="1" t="s">
        <v>0</v>
      </c>
      <c r="OR49" s="1" t="s">
        <v>0</v>
      </c>
      <c r="OS49" s="1" t="s">
        <v>0</v>
      </c>
      <c r="OT49" s="1" t="s">
        <v>0</v>
      </c>
      <c r="OU49" s="1" t="s">
        <v>0</v>
      </c>
      <c r="OV49" s="1" t="s">
        <v>0</v>
      </c>
      <c r="OW49" s="1" t="s">
        <v>0</v>
      </c>
      <c r="OX49" s="1" t="s">
        <v>0</v>
      </c>
      <c r="OY49" s="1" t="s">
        <v>0</v>
      </c>
      <c r="OZ49" s="1" t="s">
        <v>0</v>
      </c>
      <c r="PA49" s="1" t="s">
        <v>0</v>
      </c>
      <c r="PB49" s="1" t="s">
        <v>0</v>
      </c>
      <c r="PC49" s="1" t="s">
        <v>0</v>
      </c>
      <c r="PD49" s="1" t="s">
        <v>0</v>
      </c>
      <c r="PE49" s="1" t="s">
        <v>0</v>
      </c>
      <c r="PF49" s="1" t="s">
        <v>0</v>
      </c>
      <c r="PG49" s="1" t="s">
        <v>0</v>
      </c>
      <c r="PH49" s="1" t="s">
        <v>0</v>
      </c>
      <c r="PI49" s="1" t="s">
        <v>0</v>
      </c>
      <c r="PJ49" s="1" t="s">
        <v>0</v>
      </c>
      <c r="PK49" s="1" t="s">
        <v>0</v>
      </c>
      <c r="PL49" s="1" t="s">
        <v>0</v>
      </c>
      <c r="PM49" s="1" t="s">
        <v>0</v>
      </c>
      <c r="PN49" s="1" t="s">
        <v>0</v>
      </c>
      <c r="PO49" s="1" t="s">
        <v>0</v>
      </c>
      <c r="PP49" s="1" t="s">
        <v>0</v>
      </c>
      <c r="PQ49" s="1" t="s">
        <v>0</v>
      </c>
      <c r="PR49" s="1" t="s">
        <v>0</v>
      </c>
      <c r="PS49" s="1" t="s">
        <v>0</v>
      </c>
      <c r="PT49" s="1" t="s">
        <v>0</v>
      </c>
      <c r="PU49" s="1" t="s">
        <v>0</v>
      </c>
      <c r="PV49" s="1" t="s">
        <v>0</v>
      </c>
      <c r="PW49" s="1" t="s">
        <v>0</v>
      </c>
      <c r="PX49" s="1" t="s">
        <v>0</v>
      </c>
      <c r="PY49" s="1" t="s">
        <v>0</v>
      </c>
      <c r="PZ49" s="1" t="s">
        <v>0</v>
      </c>
      <c r="QA49" s="1" t="s">
        <v>0</v>
      </c>
      <c r="QB49" s="1" t="s">
        <v>0</v>
      </c>
      <c r="QC49" s="1" t="s">
        <v>0</v>
      </c>
      <c r="QD49" s="1" t="s">
        <v>0</v>
      </c>
      <c r="QE49" s="1" t="s">
        <v>0</v>
      </c>
      <c r="QF49" s="1" t="s">
        <v>0</v>
      </c>
      <c r="QG49" s="1" t="s">
        <v>0</v>
      </c>
      <c r="QH49" s="1" t="s">
        <v>0</v>
      </c>
      <c r="QI49" s="1" t="s">
        <v>0</v>
      </c>
      <c r="QJ49" s="1" t="s">
        <v>0</v>
      </c>
      <c r="QK49" s="1" t="s">
        <v>0</v>
      </c>
      <c r="QL49" s="1" t="s">
        <v>0</v>
      </c>
      <c r="QM49" s="1" t="s">
        <v>0</v>
      </c>
      <c r="QN49" s="1" t="s">
        <v>0</v>
      </c>
      <c r="QO49" s="1" t="s">
        <v>0</v>
      </c>
      <c r="QP49" s="1" t="s">
        <v>0</v>
      </c>
      <c r="QQ49" s="1" t="s">
        <v>0</v>
      </c>
      <c r="QR49" s="1" t="s">
        <v>0</v>
      </c>
      <c r="QS49" s="1" t="s">
        <v>0</v>
      </c>
      <c r="QT49" s="1" t="s">
        <v>0</v>
      </c>
      <c r="QU49" s="1" t="s">
        <v>0</v>
      </c>
      <c r="QV49" s="1" t="s">
        <v>0</v>
      </c>
      <c r="QW49" s="1" t="s">
        <v>0</v>
      </c>
      <c r="QX49" s="1" t="s">
        <v>0</v>
      </c>
      <c r="QY49" s="1" t="s">
        <v>0</v>
      </c>
      <c r="QZ49" s="1" t="s">
        <v>0</v>
      </c>
      <c r="RA49" s="1" t="s">
        <v>0</v>
      </c>
      <c r="RB49" s="1" t="s">
        <v>0</v>
      </c>
      <c r="RC49" s="1" t="s">
        <v>0</v>
      </c>
      <c r="RD49" s="1" t="s">
        <v>0</v>
      </c>
      <c r="RE49" s="1" t="s">
        <v>0</v>
      </c>
      <c r="RF49" s="1" t="s">
        <v>0</v>
      </c>
      <c r="RG49" s="1" t="s">
        <v>0</v>
      </c>
      <c r="RH49" s="1" t="s">
        <v>0</v>
      </c>
      <c r="RI49" s="1" t="s">
        <v>0</v>
      </c>
      <c r="RJ49" s="1" t="s">
        <v>0</v>
      </c>
      <c r="RK49" s="1" t="s">
        <v>0</v>
      </c>
      <c r="RL49" s="1" t="s">
        <v>0</v>
      </c>
      <c r="RM49" s="1" t="s">
        <v>0</v>
      </c>
      <c r="RN49" s="1" t="s">
        <v>0</v>
      </c>
      <c r="RO49" s="1" t="s">
        <v>0</v>
      </c>
      <c r="RP49" s="1" t="s">
        <v>0</v>
      </c>
      <c r="RQ49" s="1" t="s">
        <v>0</v>
      </c>
      <c r="RR49" s="1" t="s">
        <v>0</v>
      </c>
      <c r="RS49" s="1" t="s">
        <v>0</v>
      </c>
      <c r="RT49" s="1" t="s">
        <v>0</v>
      </c>
      <c r="RU49" s="1" t="s">
        <v>0</v>
      </c>
      <c r="RV49" s="1" t="s">
        <v>0</v>
      </c>
      <c r="RW49" s="1" t="s">
        <v>0</v>
      </c>
      <c r="RX49" s="1" t="s">
        <v>0</v>
      </c>
      <c r="RY49" s="1" t="s">
        <v>0</v>
      </c>
      <c r="RZ49" s="1" t="s">
        <v>0</v>
      </c>
      <c r="SA49" s="1" t="s">
        <v>0</v>
      </c>
      <c r="SB49" s="1" t="s">
        <v>0</v>
      </c>
      <c r="SC49" s="1" t="s">
        <v>0</v>
      </c>
      <c r="SD49" s="1" t="s">
        <v>0</v>
      </c>
      <c r="SE49" s="1" t="s">
        <v>0</v>
      </c>
      <c r="SF49" s="1" t="s">
        <v>0</v>
      </c>
      <c r="SG49" s="1" t="s">
        <v>0</v>
      </c>
      <c r="SH49" s="1" t="s">
        <v>0</v>
      </c>
      <c r="SI49" s="1" t="s">
        <v>0</v>
      </c>
      <c r="SJ49" s="1" t="s">
        <v>0</v>
      </c>
      <c r="SK49" s="1" t="s">
        <v>0</v>
      </c>
      <c r="SL49" s="1" t="s">
        <v>0</v>
      </c>
      <c r="SM49" s="1" t="s">
        <v>0</v>
      </c>
      <c r="SN49" s="1" t="s">
        <v>0</v>
      </c>
      <c r="SO49" s="1" t="s">
        <v>0</v>
      </c>
      <c r="SP49" s="1" t="s">
        <v>0</v>
      </c>
      <c r="SQ49" s="1" t="s">
        <v>0</v>
      </c>
      <c r="SR49" s="1" t="s">
        <v>0</v>
      </c>
      <c r="SS49" s="1" t="s">
        <v>0</v>
      </c>
      <c r="ST49" s="1" t="s">
        <v>0</v>
      </c>
      <c r="SU49" s="1" t="s">
        <v>0</v>
      </c>
      <c r="SV49" s="1" t="s">
        <v>0</v>
      </c>
      <c r="SW49" s="1" t="s">
        <v>0</v>
      </c>
      <c r="SX49" s="1" t="s">
        <v>0</v>
      </c>
      <c r="SY49" s="1" t="s">
        <v>0</v>
      </c>
      <c r="SZ49" s="1" t="s">
        <v>0</v>
      </c>
      <c r="TA49" s="1" t="s">
        <v>0</v>
      </c>
      <c r="TB49" s="1" t="s">
        <v>0</v>
      </c>
      <c r="TC49" s="1" t="s">
        <v>0</v>
      </c>
      <c r="TD49" s="1" t="s">
        <v>0</v>
      </c>
      <c r="TE49" s="1" t="s">
        <v>0</v>
      </c>
      <c r="TF49" s="1" t="s">
        <v>0</v>
      </c>
      <c r="TG49" s="1" t="s">
        <v>0</v>
      </c>
      <c r="TH49" s="1" t="s">
        <v>0</v>
      </c>
      <c r="TI49" s="1" t="s">
        <v>0</v>
      </c>
      <c r="TJ49" s="1" t="s">
        <v>0</v>
      </c>
      <c r="TK49" s="1" t="s">
        <v>0</v>
      </c>
      <c r="TL49" s="1" t="s">
        <v>0</v>
      </c>
      <c r="TM49" s="1" t="s">
        <v>0</v>
      </c>
      <c r="TN49" s="1" t="s">
        <v>0</v>
      </c>
      <c r="TO49" s="1" t="s">
        <v>0</v>
      </c>
      <c r="TP49" s="1" t="s">
        <v>0</v>
      </c>
      <c r="TQ49" s="1" t="s">
        <v>0</v>
      </c>
      <c r="TR49" s="1" t="s">
        <v>0</v>
      </c>
      <c r="TS49" s="1" t="s">
        <v>0</v>
      </c>
      <c r="TT49" s="1" t="s">
        <v>0</v>
      </c>
      <c r="TU49" s="1" t="s">
        <v>0</v>
      </c>
      <c r="TV49" s="1" t="s">
        <v>0</v>
      </c>
      <c r="TW49" s="1" t="s">
        <v>0</v>
      </c>
      <c r="TX49" s="1" t="s">
        <v>0</v>
      </c>
      <c r="TY49" s="1" t="s">
        <v>0</v>
      </c>
      <c r="TZ49" s="1" t="s">
        <v>0</v>
      </c>
      <c r="UA49" s="1" t="s">
        <v>0</v>
      </c>
      <c r="UB49" s="1" t="s">
        <v>0</v>
      </c>
      <c r="UC49" s="1" t="s">
        <v>0</v>
      </c>
      <c r="UD49" s="1" t="s">
        <v>0</v>
      </c>
      <c r="UE49" s="1" t="s">
        <v>0</v>
      </c>
      <c r="UF49" s="1" t="s">
        <v>0</v>
      </c>
      <c r="UG49" s="1" t="s">
        <v>0</v>
      </c>
      <c r="UH49" s="1" t="s">
        <v>0</v>
      </c>
      <c r="UI49" s="1" t="s">
        <v>0</v>
      </c>
      <c r="UJ49" s="1" t="s">
        <v>0</v>
      </c>
      <c r="UK49" s="1" t="s">
        <v>0</v>
      </c>
      <c r="UL49" s="1" t="s">
        <v>0</v>
      </c>
      <c r="UM49" s="1" t="s">
        <v>0</v>
      </c>
      <c r="UN49" s="1" t="s">
        <v>0</v>
      </c>
      <c r="UO49" s="1" t="s">
        <v>0</v>
      </c>
      <c r="UP49" s="1" t="s">
        <v>0</v>
      </c>
      <c r="UQ49" s="1" t="s">
        <v>0</v>
      </c>
    </row>
    <row r="50" spans="1:563" x14ac:dyDescent="0.25">
      <c r="A50" s="1" t="s">
        <v>1665</v>
      </c>
      <c r="B50" s="1" t="s">
        <v>239</v>
      </c>
      <c r="C50" s="1" t="s">
        <v>240</v>
      </c>
      <c r="D50" s="25">
        <v>427347.80147025699</v>
      </c>
      <c r="E50" s="25">
        <v>803822.43472545</v>
      </c>
      <c r="F50" s="25">
        <v>791257.49117458297</v>
      </c>
      <c r="G50" s="25">
        <v>629046.090258818</v>
      </c>
      <c r="H50" s="25">
        <v>640431.60249093699</v>
      </c>
      <c r="I50" s="25">
        <v>548696.97002228396</v>
      </c>
      <c r="J50" s="25">
        <v>657640.81805671495</v>
      </c>
      <c r="K50" s="25">
        <v>641754.07322303799</v>
      </c>
      <c r="L50" s="25">
        <v>664976.430143398</v>
      </c>
      <c r="M50" s="25">
        <v>577734.15833825304</v>
      </c>
      <c r="N50" s="1">
        <v>773549.11100972095</v>
      </c>
      <c r="O50" s="1">
        <v>604321.42726599204</v>
      </c>
      <c r="P50" s="1">
        <v>689761.40766451403</v>
      </c>
      <c r="Q50" s="1">
        <v>657610.68236730201</v>
      </c>
      <c r="R50" s="1">
        <v>564309.27063606004</v>
      </c>
      <c r="S50" s="1">
        <v>646612.30999898899</v>
      </c>
      <c r="T50" s="1">
        <v>617163.73967453395</v>
      </c>
      <c r="U50" s="1">
        <v>717947.11780754197</v>
      </c>
      <c r="V50" s="1">
        <v>543736.23194064305</v>
      </c>
      <c r="W50" s="1">
        <v>997483.09766348999</v>
      </c>
      <c r="X50" s="1">
        <v>505578.802240527</v>
      </c>
      <c r="Y50" s="1">
        <v>914273.14177756</v>
      </c>
      <c r="Z50" s="1">
        <v>731062.56144694099</v>
      </c>
      <c r="AA50" s="1">
        <v>539760.51756029902</v>
      </c>
      <c r="AB50" s="1">
        <v>800948.695790214</v>
      </c>
      <c r="AC50" s="1">
        <v>604106.76563689404</v>
      </c>
      <c r="AD50" s="1">
        <v>548354.69168119796</v>
      </c>
      <c r="AE50" s="1">
        <v>664213.58029630303</v>
      </c>
      <c r="AF50" s="1">
        <v>1081355.4264964999</v>
      </c>
      <c r="AG50" s="1">
        <v>600429.73642542597</v>
      </c>
      <c r="AH50" s="1">
        <v>600560.687315544</v>
      </c>
      <c r="AI50" s="1">
        <v>722777.835097573</v>
      </c>
      <c r="AJ50" s="1">
        <v>515945.37835640198</v>
      </c>
      <c r="AK50" s="1">
        <v>880104.55391733197</v>
      </c>
      <c r="AL50" s="1">
        <v>1238422.09544414</v>
      </c>
      <c r="AM50" s="1">
        <v>791263.22615330003</v>
      </c>
      <c r="AN50" s="1">
        <v>887863.05046240997</v>
      </c>
      <c r="AO50" s="1">
        <v>1005747.0976851101</v>
      </c>
      <c r="AP50" s="1">
        <v>834843.642276022</v>
      </c>
      <c r="AQ50" s="1">
        <v>767774.22410534497</v>
      </c>
      <c r="AR50" s="1">
        <v>806036.70781865204</v>
      </c>
      <c r="AS50" s="1">
        <v>832726.91549435398</v>
      </c>
      <c r="AT50" s="1">
        <v>796031.83113424503</v>
      </c>
      <c r="AU50" s="1">
        <v>608218.05926696397</v>
      </c>
      <c r="AV50" s="1">
        <v>565772.85137006803</v>
      </c>
      <c r="AW50" s="1">
        <v>647754.77945635805</v>
      </c>
      <c r="AX50" s="1">
        <v>763580.64665151201</v>
      </c>
      <c r="AY50" s="1">
        <v>823204.27123321698</v>
      </c>
      <c r="AZ50" s="1">
        <v>772914.20087596704</v>
      </c>
      <c r="BA50" s="1">
        <v>713851.79506012902</v>
      </c>
      <c r="BB50" s="1">
        <v>912856.42271978396</v>
      </c>
      <c r="BC50" s="1">
        <v>820032.77714547003</v>
      </c>
      <c r="BD50" s="1">
        <v>631746.95333762805</v>
      </c>
      <c r="BE50" s="1">
        <v>782503.48615959997</v>
      </c>
      <c r="BF50" s="1">
        <v>859499.68999445101</v>
      </c>
      <c r="BG50" s="1">
        <v>759272.66472973395</v>
      </c>
      <c r="BH50" s="1">
        <v>700309.90883679001</v>
      </c>
      <c r="BI50" s="1">
        <v>823811.55556916504</v>
      </c>
      <c r="BJ50" s="1">
        <v>881994.17086380802</v>
      </c>
      <c r="BK50" s="1">
        <v>704969.51491001598</v>
      </c>
      <c r="BL50" s="1">
        <v>891461.15043980302</v>
      </c>
      <c r="BM50" s="1">
        <v>830244.348561374</v>
      </c>
      <c r="BN50" s="1">
        <v>930912.81657490903</v>
      </c>
      <c r="BO50" s="1">
        <v>925118.340248427</v>
      </c>
      <c r="BP50" s="1">
        <v>581601.78983302298</v>
      </c>
      <c r="BQ50" s="1">
        <v>926983.39791355003</v>
      </c>
      <c r="BR50" s="1">
        <v>577389.15321670601</v>
      </c>
      <c r="BS50" s="1">
        <v>777169.14631522505</v>
      </c>
      <c r="BT50" s="1">
        <v>618548.07810677402</v>
      </c>
      <c r="BU50" s="1">
        <v>785007.38504292897</v>
      </c>
      <c r="BV50" s="1">
        <v>1010331.07401331</v>
      </c>
      <c r="BW50" s="1">
        <v>1292478.85754103</v>
      </c>
      <c r="BX50" s="1">
        <v>782465.82183311798</v>
      </c>
      <c r="BY50" s="1">
        <v>749932.32451572304</v>
      </c>
      <c r="BZ50" s="1">
        <v>756623.37492843706</v>
      </c>
      <c r="CA50" s="1">
        <v>454642.228532915</v>
      </c>
      <c r="CB50" s="1">
        <v>758568.69907730201</v>
      </c>
      <c r="CC50" s="1">
        <v>620112.40123094304</v>
      </c>
      <c r="CD50" s="1">
        <v>1023754.8897812699</v>
      </c>
      <c r="CE50" s="1">
        <v>694649.91702065698</v>
      </c>
      <c r="CF50" s="1">
        <v>617242.69296943198</v>
      </c>
      <c r="CG50" s="1">
        <v>633222.11931827897</v>
      </c>
      <c r="CH50" s="1">
        <v>742658.65388909401</v>
      </c>
      <c r="CI50" s="1">
        <v>726068.59792699094</v>
      </c>
      <c r="CJ50" s="1">
        <v>818265.03243644803</v>
      </c>
      <c r="CK50" s="1">
        <v>705693.74557623605</v>
      </c>
      <c r="CL50" s="1">
        <v>648641.14765469299</v>
      </c>
      <c r="CM50" s="1">
        <v>1170297.77306432</v>
      </c>
      <c r="CN50" s="1">
        <v>754914.85846519598</v>
      </c>
      <c r="CO50" s="1">
        <v>683212.71491849003</v>
      </c>
      <c r="CP50" s="1">
        <v>783734.18006566097</v>
      </c>
      <c r="CQ50" s="1">
        <v>839150.802271427</v>
      </c>
      <c r="CR50" s="1">
        <v>722474.36712276598</v>
      </c>
      <c r="CS50" s="1">
        <v>930589.70530251402</v>
      </c>
      <c r="CT50" s="1">
        <v>619049.54851211701</v>
      </c>
      <c r="CU50" s="1">
        <v>614234.06956675602</v>
      </c>
      <c r="CV50" s="1">
        <v>691134.98717166099</v>
      </c>
      <c r="CW50" s="1">
        <v>902933.92092748405</v>
      </c>
      <c r="CX50" s="1">
        <v>798761.19189854502</v>
      </c>
      <c r="CY50" s="1">
        <v>1048195.81762426</v>
      </c>
      <c r="CZ50" s="1">
        <v>937106.44163728796</v>
      </c>
      <c r="DA50" s="1">
        <v>743954.85357031296</v>
      </c>
      <c r="DB50" s="1">
        <v>685033.48316341499</v>
      </c>
      <c r="DC50" s="1">
        <v>757210.25833845104</v>
      </c>
      <c r="DD50" s="1">
        <v>915920.83784231695</v>
      </c>
      <c r="DE50" s="1">
        <v>750757.17439575505</v>
      </c>
      <c r="DF50" s="1">
        <v>647504.19798846205</v>
      </c>
      <c r="DG50" s="1">
        <v>732860.07824435702</v>
      </c>
      <c r="DH50" s="1">
        <v>745559.76328978105</v>
      </c>
      <c r="DI50" s="1">
        <v>570596.82315207005</v>
      </c>
      <c r="DJ50" s="1">
        <v>795937.14133035694</v>
      </c>
      <c r="DK50" s="1">
        <v>723516.862873632</v>
      </c>
      <c r="DL50" s="1">
        <v>817350.92802414997</v>
      </c>
      <c r="DM50" s="1">
        <v>747141.52353664697</v>
      </c>
      <c r="DN50" s="1">
        <v>671413.88588306506</v>
      </c>
      <c r="DO50" s="1">
        <v>4139581.19115652</v>
      </c>
      <c r="DP50" s="1">
        <v>748879.39828885603</v>
      </c>
      <c r="DQ50" s="1">
        <v>720482.97891513899</v>
      </c>
      <c r="DR50" s="1">
        <v>837257.72666631604</v>
      </c>
      <c r="DS50" s="1">
        <v>761910.35676300002</v>
      </c>
      <c r="DT50" s="1">
        <v>720311.25676384603</v>
      </c>
      <c r="DU50" s="1">
        <v>1216774.7880680801</v>
      </c>
      <c r="DV50" s="1">
        <v>686155.383164361</v>
      </c>
      <c r="DW50" s="1">
        <v>733684.83613667102</v>
      </c>
      <c r="DX50" s="1">
        <v>921697.54270865396</v>
      </c>
      <c r="DY50" s="1">
        <v>523652.43774031301</v>
      </c>
      <c r="DZ50" s="1">
        <v>1146343.7680425299</v>
      </c>
      <c r="EA50" s="1">
        <v>867763.94137635105</v>
      </c>
      <c r="EB50" s="1">
        <v>754145.69506641396</v>
      </c>
      <c r="EC50" s="1">
        <v>806370.91538284405</v>
      </c>
      <c r="ED50" s="1">
        <v>1017449.13847559</v>
      </c>
      <c r="EE50" s="1">
        <v>697341.37984893704</v>
      </c>
      <c r="EF50" s="1">
        <v>637626.35657203</v>
      </c>
      <c r="EG50" s="1">
        <v>589834.49600575306</v>
      </c>
      <c r="EH50" s="1">
        <v>788646.70330246503</v>
      </c>
      <c r="EI50" s="1">
        <v>895991.03062943998</v>
      </c>
      <c r="EJ50" s="1">
        <v>642722.56257759896</v>
      </c>
      <c r="EK50" s="1">
        <v>906317.05558047094</v>
      </c>
      <c r="EL50" s="1">
        <v>794594.56887159497</v>
      </c>
      <c r="EM50" s="1">
        <v>903902.21736903302</v>
      </c>
      <c r="EN50" s="1">
        <v>825825.22679313598</v>
      </c>
      <c r="EO50" s="1">
        <v>690459.85657965695</v>
      </c>
      <c r="EP50" s="1">
        <v>785398.40234710102</v>
      </c>
      <c r="EQ50" s="1">
        <v>695549.30125992897</v>
      </c>
      <c r="ER50" s="1">
        <v>766552.63064093702</v>
      </c>
      <c r="ES50" s="1">
        <v>668473.54122802103</v>
      </c>
      <c r="ET50" s="1">
        <v>878632.64458513795</v>
      </c>
      <c r="EU50" s="1">
        <v>710342.04444100196</v>
      </c>
      <c r="EV50" s="1">
        <v>743202.62601189804</v>
      </c>
      <c r="EW50" s="1">
        <v>643760.12744513305</v>
      </c>
      <c r="EX50" s="1">
        <v>1124031.9658751399</v>
      </c>
      <c r="EY50" s="1">
        <v>1033470.44549636</v>
      </c>
      <c r="EZ50" s="1">
        <v>1096383.1225902999</v>
      </c>
      <c r="FA50" s="1">
        <v>907578.44850094605</v>
      </c>
      <c r="FB50" s="1">
        <v>561226.85391210904</v>
      </c>
      <c r="FC50" s="1">
        <v>889826.37730773503</v>
      </c>
      <c r="FD50" s="1">
        <v>801586.95511057798</v>
      </c>
      <c r="FE50" s="1">
        <v>833817.21446289099</v>
      </c>
      <c r="FF50" s="1">
        <v>643838.27680431295</v>
      </c>
      <c r="FG50" s="1">
        <v>750834.80142408598</v>
      </c>
      <c r="FH50" s="1">
        <v>722918.61952716601</v>
      </c>
      <c r="FI50" s="1">
        <v>671343.90655002696</v>
      </c>
      <c r="FJ50" s="1">
        <v>659817.07101941097</v>
      </c>
      <c r="FK50" s="1">
        <v>755099.04661877302</v>
      </c>
      <c r="FL50" s="1">
        <v>908199.51607813698</v>
      </c>
      <c r="FM50" s="1">
        <v>666156.12685457198</v>
      </c>
      <c r="FN50" s="1">
        <v>1093029.3720674501</v>
      </c>
      <c r="FO50" s="1">
        <v>998269.34026455996</v>
      </c>
      <c r="FP50" s="1">
        <v>1297537.9809572699</v>
      </c>
      <c r="FQ50" s="1">
        <v>808244.28959504596</v>
      </c>
      <c r="FR50" s="1">
        <v>643792.96066814696</v>
      </c>
      <c r="FS50" s="1">
        <v>546242.92805780005</v>
      </c>
      <c r="FT50" s="1">
        <v>985988.06883957796</v>
      </c>
      <c r="FU50" s="1">
        <v>687732.05992761999</v>
      </c>
      <c r="FV50" s="1">
        <v>847956.35162896104</v>
      </c>
      <c r="FW50" s="1">
        <v>671902.12769527198</v>
      </c>
      <c r="FX50" s="1">
        <v>1008295.21074307</v>
      </c>
      <c r="FY50" s="1">
        <v>1117004.3552160901</v>
      </c>
      <c r="FZ50" s="1">
        <v>805767.11943786801</v>
      </c>
      <c r="GA50" s="1">
        <v>1042277.19923671</v>
      </c>
      <c r="GB50" s="1">
        <v>708293.18973043002</v>
      </c>
      <c r="GC50" s="1">
        <v>743472.93986744795</v>
      </c>
      <c r="GD50" s="1">
        <v>686787.15309405001</v>
      </c>
      <c r="GE50" s="1">
        <v>1264848.1143483501</v>
      </c>
      <c r="GF50" s="1">
        <v>601931.98021826905</v>
      </c>
      <c r="GG50" s="1">
        <v>635425.23950165196</v>
      </c>
      <c r="GH50" s="1">
        <v>628317.72721393302</v>
      </c>
      <c r="GI50" s="1">
        <v>4798410.6812005499</v>
      </c>
      <c r="GJ50" s="1">
        <v>718894.76452186797</v>
      </c>
      <c r="GK50" s="1">
        <v>923902.695634312</v>
      </c>
      <c r="GL50" s="1">
        <v>767442.05192108999</v>
      </c>
      <c r="GM50" s="1">
        <v>1557904.79401274</v>
      </c>
      <c r="GN50" s="1">
        <v>928772.50925352797</v>
      </c>
      <c r="GO50" s="1">
        <v>846679.49438829301</v>
      </c>
      <c r="GP50" s="1">
        <v>666736.20454916405</v>
      </c>
      <c r="GQ50" s="1">
        <v>701146.67826203501</v>
      </c>
      <c r="GR50" s="1">
        <v>685432.53237273905</v>
      </c>
      <c r="GS50" s="1">
        <v>1232993.15430945</v>
      </c>
      <c r="GT50" s="1">
        <v>597172.01278243598</v>
      </c>
      <c r="GU50" s="1">
        <v>797804.809524365</v>
      </c>
      <c r="GV50" s="1">
        <v>532097.10668518697</v>
      </c>
      <c r="GW50" s="1">
        <v>762749.00715565099</v>
      </c>
      <c r="GX50" s="1">
        <v>717656.92283335596</v>
      </c>
      <c r="GY50" s="1">
        <v>838854.45284881</v>
      </c>
      <c r="GZ50" s="1">
        <v>715404.66282791097</v>
      </c>
      <c r="HA50" s="1">
        <v>1342811.6621645901</v>
      </c>
      <c r="HB50" s="1">
        <v>860677.66992212401</v>
      </c>
      <c r="HC50" s="1">
        <v>637786.00857270195</v>
      </c>
      <c r="HD50" s="1">
        <v>641708.22071804805</v>
      </c>
      <c r="HE50" s="1">
        <v>1005243.16812147</v>
      </c>
      <c r="HF50" s="1">
        <v>669467.21960250998</v>
      </c>
      <c r="HG50" s="1">
        <v>665804.03502353898</v>
      </c>
      <c r="HH50" s="1">
        <v>657449.764841064</v>
      </c>
      <c r="HI50" s="1">
        <v>1019727.3369076001</v>
      </c>
      <c r="HJ50" s="1">
        <v>651567.41727974406</v>
      </c>
      <c r="HK50" s="1">
        <v>614302.65936314198</v>
      </c>
      <c r="HL50" s="1">
        <v>651365.24992783298</v>
      </c>
      <c r="HM50" s="1">
        <v>906090.40293777594</v>
      </c>
      <c r="HN50" s="1">
        <v>608474.49835489201</v>
      </c>
      <c r="HO50" s="1">
        <v>717178.92868826003</v>
      </c>
      <c r="HP50" s="1">
        <v>644788.66110746004</v>
      </c>
      <c r="HQ50" s="1">
        <v>967008.78445131204</v>
      </c>
      <c r="HR50" s="1">
        <v>824973.18130636995</v>
      </c>
      <c r="HS50" s="1">
        <v>809997.97663219599</v>
      </c>
      <c r="HT50" s="1">
        <v>648201.41869462398</v>
      </c>
      <c r="HU50" s="1">
        <v>952363.94805023202</v>
      </c>
      <c r="HV50" s="1">
        <v>618759.54724083398</v>
      </c>
      <c r="HW50" s="1">
        <v>724796.62427579099</v>
      </c>
      <c r="HX50" s="1">
        <v>628610.84578806104</v>
      </c>
      <c r="HY50" s="1">
        <v>537700.35340741102</v>
      </c>
      <c r="HZ50" s="1">
        <v>770760.38313150802</v>
      </c>
      <c r="IA50" s="1">
        <v>955712.93046725099</v>
      </c>
      <c r="IB50" s="1">
        <v>742368.56165453698</v>
      </c>
      <c r="IC50" s="1">
        <v>899592.37821279501</v>
      </c>
      <c r="ID50" s="1">
        <v>1129120.4996504399</v>
      </c>
      <c r="IE50" s="1">
        <v>814789.15249985503</v>
      </c>
      <c r="IF50" s="1">
        <v>795648.66290659795</v>
      </c>
      <c r="IG50" s="1">
        <v>641594.73399851902</v>
      </c>
      <c r="IH50" s="1">
        <v>647163.66248564201</v>
      </c>
      <c r="II50" s="1">
        <v>603289.16760475805</v>
      </c>
      <c r="IJ50" s="1">
        <v>1067624.66915839</v>
      </c>
      <c r="IK50" s="1">
        <v>533727.01600485505</v>
      </c>
      <c r="IL50" s="1">
        <v>760148.40278962301</v>
      </c>
      <c r="IM50" s="1">
        <v>727020.91456913098</v>
      </c>
      <c r="IN50" s="1">
        <v>822599.98835143296</v>
      </c>
      <c r="IO50" s="1">
        <v>884030.040893169</v>
      </c>
      <c r="IP50" s="1">
        <v>889359.47023726604</v>
      </c>
      <c r="IQ50" s="1">
        <v>604020.43434334698</v>
      </c>
      <c r="IR50" s="1">
        <v>1023718.41495583</v>
      </c>
      <c r="IS50" s="1">
        <v>951773.14445769996</v>
      </c>
      <c r="IT50" s="1">
        <v>673658.73874785402</v>
      </c>
      <c r="IU50" s="1">
        <v>792922.93600168405</v>
      </c>
      <c r="IV50" s="1">
        <v>928809.92084370996</v>
      </c>
      <c r="IW50" s="1">
        <v>870600.70053872501</v>
      </c>
      <c r="IX50" s="1">
        <v>825805.711137212</v>
      </c>
      <c r="IY50" s="1">
        <v>954869.705046635</v>
      </c>
      <c r="IZ50" s="1">
        <v>739429.09454163595</v>
      </c>
      <c r="JA50" s="1">
        <v>1700251.8005905701</v>
      </c>
      <c r="JB50" s="1">
        <v>612143.51988506899</v>
      </c>
      <c r="JC50" s="1">
        <v>825849.06002143899</v>
      </c>
      <c r="JD50" s="1">
        <v>517601.48170802603</v>
      </c>
      <c r="JE50" s="1">
        <v>1100261.9941324799</v>
      </c>
      <c r="JF50" s="1">
        <v>1332820.90774683</v>
      </c>
      <c r="JG50" s="1">
        <v>1005756.88389811</v>
      </c>
      <c r="JH50" s="1">
        <v>741719.10897032404</v>
      </c>
      <c r="JI50" s="1">
        <v>664397.48981786205</v>
      </c>
      <c r="JJ50" s="1">
        <v>463049.235003229</v>
      </c>
      <c r="JK50" s="1">
        <v>880558.04191881395</v>
      </c>
      <c r="JL50" s="1">
        <v>1056259.5588302501</v>
      </c>
      <c r="JM50" s="1">
        <v>1166459.70715467</v>
      </c>
      <c r="JN50" s="1">
        <v>955524.89565868396</v>
      </c>
      <c r="JO50" s="1">
        <v>922403.66080975998</v>
      </c>
      <c r="JP50" s="1">
        <v>848569.01996889396</v>
      </c>
      <c r="JQ50" s="1">
        <v>638325.48203864205</v>
      </c>
      <c r="JR50" s="1">
        <v>768510.32618052</v>
      </c>
      <c r="JS50" s="1">
        <v>728334.15666889399</v>
      </c>
      <c r="JT50" s="1">
        <v>852231.58825097501</v>
      </c>
      <c r="JU50" s="1">
        <v>751046.35038510396</v>
      </c>
      <c r="JV50" s="1">
        <v>745551.27069030399</v>
      </c>
      <c r="JW50" s="1">
        <v>774279.50646825205</v>
      </c>
      <c r="JX50" s="1">
        <v>533804.34137006197</v>
      </c>
      <c r="JY50" s="1">
        <v>855451.58285465103</v>
      </c>
      <c r="JZ50" s="1">
        <v>766972.40980262996</v>
      </c>
      <c r="KA50" s="1">
        <v>930854.630750312</v>
      </c>
      <c r="KB50" s="1">
        <v>848200.07740169601</v>
      </c>
      <c r="KC50" s="1">
        <v>793775.13119386497</v>
      </c>
      <c r="KD50" s="1">
        <v>599726.36989577697</v>
      </c>
      <c r="KE50" s="1">
        <v>918504.30645327002</v>
      </c>
      <c r="KF50" s="1">
        <v>1289618.4274605101</v>
      </c>
      <c r="KG50" s="1">
        <v>982065.19210906501</v>
      </c>
      <c r="KH50" s="1">
        <v>953932.12964241602</v>
      </c>
      <c r="KI50" s="1">
        <v>972864.88893613999</v>
      </c>
      <c r="KJ50" s="1">
        <v>648920.26516388799</v>
      </c>
      <c r="KK50" s="1">
        <v>852655.18131302705</v>
      </c>
      <c r="KL50" s="1">
        <v>996835.99793008796</v>
      </c>
      <c r="KM50" s="1">
        <v>859836.32815578196</v>
      </c>
      <c r="KN50" s="1">
        <v>727249.76890201902</v>
      </c>
      <c r="KO50" s="1">
        <v>595774.89128653798</v>
      </c>
      <c r="KP50" s="1">
        <v>479119.04669277603</v>
      </c>
      <c r="KQ50" s="1">
        <v>700196.89682988299</v>
      </c>
      <c r="KR50" s="1">
        <v>794727.77901698602</v>
      </c>
      <c r="KS50" s="1">
        <v>800330.71949906799</v>
      </c>
      <c r="KT50" s="1">
        <v>1439143.2684519901</v>
      </c>
      <c r="KU50" s="1">
        <v>640777.57409155101</v>
      </c>
      <c r="KV50" s="1">
        <v>599670.72464935202</v>
      </c>
      <c r="KW50" s="1">
        <v>632079.21326645405</v>
      </c>
      <c r="KX50" s="1">
        <v>1049159.14819154</v>
      </c>
      <c r="KY50" s="1">
        <v>609020.47044790594</v>
      </c>
      <c r="KZ50" s="1">
        <v>1449666.2220936301</v>
      </c>
      <c r="LA50" s="1">
        <v>800718.071791291</v>
      </c>
      <c r="LB50" s="1">
        <v>597215.61705573404</v>
      </c>
      <c r="LC50" s="1">
        <v>1548009.8409289599</v>
      </c>
      <c r="LD50" s="1">
        <v>687349.72319607297</v>
      </c>
      <c r="LE50" s="1">
        <v>741606.08400677005</v>
      </c>
      <c r="LF50" s="1">
        <v>595895.69482938596</v>
      </c>
      <c r="LG50" s="1">
        <v>1237424.8628405801</v>
      </c>
      <c r="LH50" s="1">
        <v>790527.68649265706</v>
      </c>
      <c r="LI50" s="1">
        <v>807742.51460128301</v>
      </c>
      <c r="LJ50" s="1">
        <v>645696.95226699905</v>
      </c>
      <c r="LK50" s="1">
        <v>963773.37635606702</v>
      </c>
      <c r="LL50" s="1">
        <v>802210.86267098202</v>
      </c>
      <c r="LM50" s="1">
        <v>921935.47311456501</v>
      </c>
      <c r="LN50" s="1">
        <v>680554.27920747898</v>
      </c>
      <c r="LO50" s="1">
        <v>889267.27617731597</v>
      </c>
      <c r="LP50" s="1">
        <v>1166598.9736465099</v>
      </c>
      <c r="LQ50" s="1">
        <v>704841.00694911997</v>
      </c>
      <c r="LR50" s="1">
        <v>933878.21678199898</v>
      </c>
      <c r="LS50" s="1">
        <v>764694.88768910104</v>
      </c>
      <c r="LT50" s="1">
        <v>906046.92417771101</v>
      </c>
      <c r="LU50" s="1">
        <v>808942.51899355603</v>
      </c>
      <c r="LV50" s="1">
        <v>623931.48089280096</v>
      </c>
      <c r="LW50" s="1">
        <v>819743.65469526802</v>
      </c>
      <c r="LX50" s="1">
        <v>923873.32525296602</v>
      </c>
      <c r="LY50" s="1">
        <v>912616.96586386196</v>
      </c>
      <c r="LZ50" s="1">
        <v>619214.19607131602</v>
      </c>
      <c r="MA50" s="1">
        <v>906020.19015388598</v>
      </c>
      <c r="MB50" s="1">
        <v>806533.207626121</v>
      </c>
      <c r="MC50" s="1">
        <v>869817.94798139401</v>
      </c>
      <c r="MD50" s="1">
        <v>704765.26760954701</v>
      </c>
      <c r="ME50" s="1">
        <v>729851.79840339895</v>
      </c>
      <c r="MF50" s="1">
        <v>677558.77191744302</v>
      </c>
      <c r="MG50" s="1">
        <v>879135.68809045304</v>
      </c>
      <c r="MH50" s="1">
        <v>655826.62147230899</v>
      </c>
      <c r="MI50" s="1">
        <v>998261.06157021294</v>
      </c>
      <c r="MJ50" s="1">
        <v>700368.53423150396</v>
      </c>
      <c r="MK50" s="1">
        <v>1255057.1123549601</v>
      </c>
      <c r="ML50" s="1">
        <v>907367.47096679697</v>
      </c>
      <c r="MM50" s="1">
        <v>552300.00550502702</v>
      </c>
      <c r="MN50" s="1">
        <v>729949.06391360902</v>
      </c>
      <c r="MO50" s="1">
        <v>782814.79392245295</v>
      </c>
      <c r="MP50" s="1">
        <v>738753.94368814898</v>
      </c>
      <c r="MQ50" s="1">
        <v>958800.35988344601</v>
      </c>
      <c r="MR50" s="1">
        <v>847264.95857923897</v>
      </c>
      <c r="MS50" s="1">
        <v>984328.11222630995</v>
      </c>
      <c r="MT50" s="1">
        <v>649727.04856290005</v>
      </c>
      <c r="MU50" s="1">
        <v>713815.51988591801</v>
      </c>
      <c r="MV50" s="1">
        <v>803590.74950513197</v>
      </c>
      <c r="MW50" s="1">
        <v>573245.42063029495</v>
      </c>
      <c r="MX50" s="1">
        <v>882433.11404308304</v>
      </c>
      <c r="MY50" s="1">
        <v>907407.74459266197</v>
      </c>
      <c r="MZ50" s="1">
        <v>586569.13791348401</v>
      </c>
      <c r="NA50" s="1">
        <v>1132996.4833008901</v>
      </c>
      <c r="NB50" s="1">
        <v>550386.26178590697</v>
      </c>
      <c r="NC50" s="1">
        <v>1046159.03508369</v>
      </c>
      <c r="ND50" s="1">
        <v>662226.36445314402</v>
      </c>
      <c r="NE50" s="1">
        <v>725810.88496614899</v>
      </c>
      <c r="NF50" s="1">
        <v>804996.12684822397</v>
      </c>
      <c r="NG50" s="1">
        <v>796547.93473117903</v>
      </c>
      <c r="NH50" s="1">
        <v>863303.39715855801</v>
      </c>
      <c r="NI50" s="1">
        <v>670882.44075744099</v>
      </c>
      <c r="NJ50" s="1">
        <v>695247.96105700405</v>
      </c>
      <c r="NK50" s="1">
        <v>662565.60376044596</v>
      </c>
      <c r="NL50" s="1">
        <v>533485.66438053199</v>
      </c>
      <c r="NM50" s="1">
        <v>975809.40107299597</v>
      </c>
      <c r="NN50" s="1">
        <v>717136.019404258</v>
      </c>
      <c r="NO50" s="1">
        <v>813982.13301214401</v>
      </c>
      <c r="NP50" s="1">
        <v>617107.88514624804</v>
      </c>
      <c r="NQ50" s="1">
        <v>678831.43606332503</v>
      </c>
      <c r="NR50" s="1">
        <v>758598.73156096297</v>
      </c>
      <c r="NS50" s="1">
        <v>838458.53840016201</v>
      </c>
      <c r="NT50" s="1">
        <v>639249.29685662896</v>
      </c>
      <c r="NU50" s="1">
        <v>674963.25684257201</v>
      </c>
      <c r="NV50" s="1">
        <v>758275.64659634198</v>
      </c>
      <c r="NW50" s="1">
        <v>853168.71090378799</v>
      </c>
      <c r="NX50" s="1">
        <v>779297.60425718396</v>
      </c>
      <c r="NY50" s="1">
        <v>749335.75476974202</v>
      </c>
      <c r="NZ50" s="1">
        <v>909645.55840145098</v>
      </c>
      <c r="OA50" s="1">
        <v>977705.71516551205</v>
      </c>
      <c r="OB50" s="1">
        <v>1164734.00360459</v>
      </c>
      <c r="OC50" s="1">
        <v>686624.59270659497</v>
      </c>
      <c r="OD50" s="1">
        <v>755139.00814023998</v>
      </c>
      <c r="OE50" s="1">
        <v>728542.41247298697</v>
      </c>
      <c r="OF50" s="1">
        <v>984256.97801504098</v>
      </c>
      <c r="OG50" s="1">
        <v>869591.09129989997</v>
      </c>
      <c r="OH50" s="1">
        <v>605761.20741160505</v>
      </c>
      <c r="OI50" s="1">
        <v>915074.40179322998</v>
      </c>
      <c r="OJ50" s="1">
        <v>732173.46954354004</v>
      </c>
      <c r="OK50" s="1">
        <v>927165.64272298198</v>
      </c>
      <c r="OL50" s="1">
        <v>818271.39483644103</v>
      </c>
      <c r="OM50" s="1">
        <v>853591.26960578305</v>
      </c>
      <c r="ON50" s="1">
        <v>981382.40299644799</v>
      </c>
      <c r="OO50" s="1">
        <v>606712.543324247</v>
      </c>
      <c r="OP50" s="1">
        <v>1099095.08389867</v>
      </c>
      <c r="OQ50" s="1">
        <v>833843.88377820398</v>
      </c>
      <c r="OR50" s="1">
        <v>689291.89445395803</v>
      </c>
      <c r="OS50" s="1">
        <v>915712.64824928297</v>
      </c>
      <c r="OT50" s="1">
        <v>855011.375344906</v>
      </c>
      <c r="OU50" s="1">
        <v>790367.22485893394</v>
      </c>
      <c r="OV50" s="1">
        <v>533254.93040284398</v>
      </c>
      <c r="OW50" s="1">
        <v>911691.42791870399</v>
      </c>
      <c r="OX50" s="1">
        <v>962161.48184536304</v>
      </c>
      <c r="OY50" s="1">
        <v>917709.813874071</v>
      </c>
      <c r="OZ50" s="1">
        <v>794575.08983092802</v>
      </c>
      <c r="PA50" s="1">
        <v>653975.399945813</v>
      </c>
      <c r="PB50" s="1">
        <v>712557.33974520897</v>
      </c>
      <c r="PC50" s="1">
        <v>660661.478371631</v>
      </c>
      <c r="PD50" s="1">
        <v>1055786.15222631</v>
      </c>
      <c r="PE50" s="1">
        <v>888597.68401692004</v>
      </c>
      <c r="PF50" s="1">
        <v>801193.31452015694</v>
      </c>
      <c r="PG50" s="1">
        <v>800363.03888110898</v>
      </c>
      <c r="PH50" s="1">
        <v>817548.27315017104</v>
      </c>
      <c r="PI50" s="1">
        <v>777773.41780230298</v>
      </c>
      <c r="PJ50" s="1">
        <v>892208.22571863001</v>
      </c>
      <c r="PK50" s="1">
        <v>958658.46851901198</v>
      </c>
      <c r="PL50" s="1">
        <v>644441.26900444005</v>
      </c>
      <c r="PM50" s="1">
        <v>631660.20927582099</v>
      </c>
      <c r="PN50" s="1">
        <v>553229.57315906906</v>
      </c>
      <c r="PO50" s="1">
        <v>735071.71001540404</v>
      </c>
      <c r="PP50" s="1">
        <v>885347.89592346502</v>
      </c>
      <c r="PQ50" s="1">
        <v>751712.04682488204</v>
      </c>
      <c r="PR50" s="1">
        <v>643308.12663497601</v>
      </c>
      <c r="PS50" s="1">
        <v>917207.43770188605</v>
      </c>
      <c r="PT50" s="1">
        <v>606390.82635387802</v>
      </c>
      <c r="PU50" s="1">
        <v>808924.11313090601</v>
      </c>
      <c r="PV50" s="1">
        <v>820667.06138685404</v>
      </c>
      <c r="PW50" s="1">
        <v>1083095.4857049901</v>
      </c>
      <c r="PX50" s="1">
        <v>623829.86915215699</v>
      </c>
      <c r="PY50" s="1">
        <v>827627.39600154804</v>
      </c>
      <c r="PZ50" s="1">
        <v>864930.22339759697</v>
      </c>
      <c r="QA50" s="1">
        <v>844572.11790857802</v>
      </c>
      <c r="QB50" s="1">
        <v>1076825.2614406999</v>
      </c>
      <c r="QC50" s="1">
        <v>2052793.68229168</v>
      </c>
      <c r="QD50" s="1">
        <v>803472.43078129506</v>
      </c>
      <c r="QE50" s="1">
        <v>529653.46840034903</v>
      </c>
      <c r="QF50" s="1">
        <v>1092504.35770533</v>
      </c>
      <c r="QG50" s="1">
        <v>913929.74597609905</v>
      </c>
      <c r="QH50" s="1">
        <v>724342.51418087003</v>
      </c>
      <c r="QI50" s="1">
        <v>1068951.29260888</v>
      </c>
      <c r="QJ50" s="1">
        <v>1201879.0147659001</v>
      </c>
      <c r="QK50" s="1">
        <v>907178.18946424802</v>
      </c>
      <c r="QL50" s="1">
        <v>848119.94549733202</v>
      </c>
      <c r="QM50" s="1">
        <v>763640.29748125805</v>
      </c>
      <c r="QN50" s="1">
        <v>684743.600403363</v>
      </c>
      <c r="QO50" s="1">
        <v>831127.83020818804</v>
      </c>
      <c r="QP50" s="1">
        <v>587245.50669927301</v>
      </c>
      <c r="QQ50" s="1">
        <v>742675.06039244705</v>
      </c>
      <c r="QR50" s="1">
        <v>994507.57103633997</v>
      </c>
      <c r="QS50" s="1">
        <v>773179.31272581103</v>
      </c>
      <c r="QT50" s="1">
        <v>595208.21904420201</v>
      </c>
      <c r="QU50" s="1">
        <v>888266.16758221504</v>
      </c>
      <c r="QV50" s="1">
        <v>728594.60577446094</v>
      </c>
      <c r="QW50" s="1">
        <v>1091404.09767568</v>
      </c>
      <c r="QX50" s="1">
        <v>631101.59824918397</v>
      </c>
      <c r="QY50" s="1">
        <v>490610.79179936601</v>
      </c>
      <c r="QZ50" s="1">
        <v>1182222.17410306</v>
      </c>
      <c r="RA50" s="1">
        <v>580058.54507706698</v>
      </c>
      <c r="RB50" s="1">
        <v>800057.29495308595</v>
      </c>
      <c r="RC50" s="1">
        <v>968437.65720979695</v>
      </c>
      <c r="RD50" s="1">
        <v>679336.96998138295</v>
      </c>
      <c r="RE50" s="1">
        <v>1656666.1932085699</v>
      </c>
      <c r="RF50" s="1">
        <v>622179.94712148304</v>
      </c>
      <c r="RG50" s="1">
        <v>850209.954237547</v>
      </c>
      <c r="RH50" s="1">
        <v>520808.770770256</v>
      </c>
      <c r="RI50" s="1">
        <v>681551.21215687995</v>
      </c>
      <c r="RJ50" s="1">
        <v>1146926.7473879801</v>
      </c>
      <c r="RK50" s="1">
        <v>670962.04925090296</v>
      </c>
      <c r="RL50" s="1">
        <v>659790.46527465305</v>
      </c>
      <c r="RM50" s="1">
        <v>711206.47262347105</v>
      </c>
      <c r="RN50" s="1">
        <v>841785.90586592699</v>
      </c>
      <c r="RO50" s="1">
        <v>490753.18010859098</v>
      </c>
      <c r="RP50" s="1">
        <v>654043.21501485002</v>
      </c>
      <c r="RQ50" s="1">
        <v>917406.45812407299</v>
      </c>
      <c r="RR50" s="1">
        <v>968758.66537155595</v>
      </c>
      <c r="RS50" s="1">
        <v>762641.17693676602</v>
      </c>
      <c r="RT50" s="1">
        <v>890831.69328251295</v>
      </c>
      <c r="RU50" s="1">
        <v>834743.62860608695</v>
      </c>
      <c r="RV50" s="1">
        <v>817064.58106214204</v>
      </c>
      <c r="RW50" s="1">
        <v>842210.12643752596</v>
      </c>
      <c r="RX50" s="1">
        <v>487128.308462299</v>
      </c>
      <c r="RY50" s="1">
        <v>933560.96289097203</v>
      </c>
      <c r="RZ50" s="1">
        <v>1134649.8806487501</v>
      </c>
      <c r="SA50" s="1">
        <v>684124.62133215996</v>
      </c>
      <c r="SB50" s="1">
        <v>1048958.0589174901</v>
      </c>
      <c r="SC50" s="1">
        <v>861556.11426928302</v>
      </c>
      <c r="SD50" s="1">
        <v>687473.88187193801</v>
      </c>
      <c r="SE50" s="1">
        <v>1042463.63694471</v>
      </c>
      <c r="SF50" s="1">
        <v>821658.02647066198</v>
      </c>
      <c r="SG50" s="1">
        <v>780679.42368679598</v>
      </c>
      <c r="SH50" s="1">
        <v>801468.26016748499</v>
      </c>
      <c r="SI50" s="1">
        <v>714231.52232325205</v>
      </c>
      <c r="SJ50" s="1">
        <v>725081.27328275598</v>
      </c>
      <c r="SK50" s="1">
        <v>813500.77607286302</v>
      </c>
      <c r="SL50" s="1">
        <v>915854.98459657503</v>
      </c>
      <c r="SM50" s="1">
        <v>1108931.2356344201</v>
      </c>
      <c r="SN50" s="1">
        <v>466264.98579362303</v>
      </c>
      <c r="SO50" s="1">
        <v>1235830.1510156</v>
      </c>
      <c r="SP50" s="1">
        <v>789255.82017186703</v>
      </c>
      <c r="SQ50" s="1">
        <v>1046742.5762501101</v>
      </c>
      <c r="SR50" s="1">
        <v>825718.28088799503</v>
      </c>
      <c r="SS50" s="1">
        <v>666191.48601701495</v>
      </c>
      <c r="ST50" s="1">
        <v>1319621.8972799601</v>
      </c>
      <c r="SU50" s="1">
        <v>571854.31114230095</v>
      </c>
      <c r="SV50" s="1">
        <v>802204.91799321398</v>
      </c>
      <c r="SW50" s="1">
        <v>748546.08422718698</v>
      </c>
      <c r="SX50" s="1">
        <v>668222.93020075595</v>
      </c>
      <c r="SY50" s="1">
        <v>511011.000562031</v>
      </c>
      <c r="SZ50" s="1">
        <v>473068.27757210098</v>
      </c>
      <c r="TA50" s="1">
        <v>568523.15807289002</v>
      </c>
      <c r="TB50" s="1">
        <v>1242115.3370630899</v>
      </c>
      <c r="TC50" s="1">
        <v>704995.34759337397</v>
      </c>
      <c r="TD50" s="1">
        <v>988689.50955181301</v>
      </c>
      <c r="TE50" s="1">
        <v>826874.313680719</v>
      </c>
      <c r="TF50" s="1">
        <v>702451.43507123296</v>
      </c>
      <c r="TG50" s="1">
        <v>745769.73569215601</v>
      </c>
      <c r="TH50" s="1">
        <v>1111126.37691228</v>
      </c>
      <c r="TI50" s="1">
        <v>1237543.2645975701</v>
      </c>
      <c r="TJ50" s="1">
        <v>726078.17790069198</v>
      </c>
      <c r="TK50" s="1">
        <v>833183.45626793895</v>
      </c>
      <c r="TL50" s="1">
        <v>757409.73868345795</v>
      </c>
      <c r="TM50" s="1">
        <v>868876.25310039101</v>
      </c>
      <c r="TN50" s="1">
        <v>1036263.7127203</v>
      </c>
      <c r="TO50" s="1">
        <v>1153175.85225401</v>
      </c>
      <c r="TP50" s="1">
        <v>932966.47738991096</v>
      </c>
      <c r="TQ50" s="1">
        <v>780900.44678623497</v>
      </c>
      <c r="TR50" s="1">
        <v>940187.95954779896</v>
      </c>
      <c r="TS50" s="1">
        <v>1173865.92882874</v>
      </c>
      <c r="TT50" s="1">
        <v>943055.21365118201</v>
      </c>
      <c r="TU50" s="1">
        <v>957407.23585007305</v>
      </c>
      <c r="TV50" s="1">
        <v>990481.823661095</v>
      </c>
      <c r="TW50" s="1">
        <v>899760.12616629701</v>
      </c>
      <c r="TX50" s="1">
        <v>1051491.1608995399</v>
      </c>
      <c r="TY50" s="1">
        <v>916866.87368087005</v>
      </c>
      <c r="TZ50" s="1">
        <v>774578.11195850105</v>
      </c>
      <c r="UA50" s="1">
        <v>950640.29601155</v>
      </c>
      <c r="UB50" s="1">
        <v>743852.66004855605</v>
      </c>
      <c r="UC50" s="1">
        <v>857471.24042890104</v>
      </c>
      <c r="UD50" s="1">
        <v>892857.15637252096</v>
      </c>
      <c r="UE50" s="1">
        <v>718029.00839723705</v>
      </c>
      <c r="UF50" s="1">
        <v>461581.76013315498</v>
      </c>
      <c r="UG50" s="1">
        <v>723508.32873346203</v>
      </c>
      <c r="UH50" s="1">
        <v>804427.13796854205</v>
      </c>
      <c r="UI50" s="1">
        <v>1152355.39218141</v>
      </c>
      <c r="UJ50" s="1">
        <v>816926.79888985597</v>
      </c>
      <c r="UK50" s="1">
        <v>834774.87519593502</v>
      </c>
      <c r="UL50" s="1">
        <v>753488.62890959496</v>
      </c>
      <c r="UM50" s="1">
        <v>811156.15745322302</v>
      </c>
      <c r="UN50" s="1">
        <v>920173.150408054</v>
      </c>
      <c r="UO50" s="1">
        <v>847432.83632797597</v>
      </c>
      <c r="UP50" s="1">
        <v>872304.68840592797</v>
      </c>
      <c r="UQ50" s="1">
        <v>858109.43291552702</v>
      </c>
    </row>
    <row r="51" spans="1:563" x14ac:dyDescent="0.25">
      <c r="A51" s="1" t="s">
        <v>1666</v>
      </c>
      <c r="B51" s="1" t="s">
        <v>243</v>
      </c>
      <c r="C51" s="1" t="s">
        <v>244</v>
      </c>
      <c r="D51" s="25">
        <v>8831453.15426098</v>
      </c>
      <c r="E51" s="25">
        <v>5275276.32560731</v>
      </c>
      <c r="F51" s="25">
        <v>4508933.7802633699</v>
      </c>
      <c r="G51" s="25">
        <v>5395686.6935510105</v>
      </c>
      <c r="H51" s="25">
        <v>7167175.6432511602</v>
      </c>
      <c r="I51" s="25">
        <v>1465375.5753992</v>
      </c>
      <c r="J51" s="25">
        <v>14051554.3025134</v>
      </c>
      <c r="K51" s="25">
        <v>3259030.4157934501</v>
      </c>
      <c r="L51" s="25">
        <v>6535791.9139936799</v>
      </c>
      <c r="M51" s="25">
        <v>7251805.4307759302</v>
      </c>
      <c r="N51" s="1">
        <v>3405708.8322574599</v>
      </c>
      <c r="O51" s="1">
        <v>4238093.2369959801</v>
      </c>
      <c r="P51" s="1">
        <v>3358367.55175114</v>
      </c>
      <c r="Q51" s="1">
        <v>9390158.1856042407</v>
      </c>
      <c r="R51" s="1">
        <v>15892330.495803099</v>
      </c>
      <c r="S51" s="1">
        <v>8562811.6607747097</v>
      </c>
      <c r="T51" s="1">
        <v>7525302.1603074502</v>
      </c>
      <c r="U51" s="1">
        <v>24436241.891182698</v>
      </c>
      <c r="V51" s="1">
        <v>8814542.7512247004</v>
      </c>
      <c r="W51" s="1">
        <v>5992304.0152114397</v>
      </c>
      <c r="X51" s="1">
        <v>10193805.641786899</v>
      </c>
      <c r="Y51" s="1">
        <v>5300861.5598926404</v>
      </c>
      <c r="Z51" s="1">
        <v>5641883.0106999399</v>
      </c>
      <c r="AA51" s="1">
        <v>21063169.432593301</v>
      </c>
      <c r="AB51" s="1">
        <v>3768665.6213296298</v>
      </c>
      <c r="AC51" s="1">
        <v>3608998.04706574</v>
      </c>
      <c r="AD51" s="1">
        <v>3375650.67791133</v>
      </c>
      <c r="AE51" s="1">
        <v>9160423.8317120001</v>
      </c>
      <c r="AF51" s="1">
        <v>7075116.2351046698</v>
      </c>
      <c r="AG51" s="1">
        <v>13082118.5088301</v>
      </c>
      <c r="AH51" s="1">
        <v>5893259.0591618204</v>
      </c>
      <c r="AI51" s="1">
        <v>3385258.2110605501</v>
      </c>
      <c r="AJ51" s="1">
        <v>13652784.5346474</v>
      </c>
      <c r="AK51" s="1">
        <v>2758098.5656596399</v>
      </c>
      <c r="AL51" s="1">
        <v>11147132.177880101</v>
      </c>
      <c r="AM51" s="1">
        <v>12777587.2893252</v>
      </c>
      <c r="AN51" s="1">
        <v>3608578.9444375201</v>
      </c>
      <c r="AO51" s="1">
        <v>5290031.6798927803</v>
      </c>
      <c r="AP51" s="1">
        <v>11937479.995926401</v>
      </c>
      <c r="AQ51" s="1">
        <v>8241086.6201056698</v>
      </c>
      <c r="AR51" s="1">
        <v>1841001.50247875</v>
      </c>
      <c r="AS51" s="1">
        <v>5148878.5756802</v>
      </c>
      <c r="AT51" s="1">
        <v>3991557.3167602899</v>
      </c>
      <c r="AU51" s="1">
        <v>8395844.2358667199</v>
      </c>
      <c r="AV51" s="1">
        <v>8035765.2252161903</v>
      </c>
      <c r="AW51" s="1">
        <v>9785798.8566215001</v>
      </c>
      <c r="AX51" s="1">
        <v>9350031.4295207504</v>
      </c>
      <c r="AY51" s="1">
        <v>28136852.340003401</v>
      </c>
      <c r="AZ51" s="1">
        <v>10344469.2947965</v>
      </c>
      <c r="BA51" s="1">
        <v>3458021.14441559</v>
      </c>
      <c r="BB51" s="1">
        <v>3403257.7486844198</v>
      </c>
      <c r="BC51" s="1">
        <v>8681297.1102568302</v>
      </c>
      <c r="BD51" s="1">
        <v>1634362.9992762301</v>
      </c>
      <c r="BE51" s="1">
        <v>8242664.9442002503</v>
      </c>
      <c r="BF51" s="1">
        <v>4998242.9904942997</v>
      </c>
      <c r="BG51" s="1">
        <v>5266587.1967559</v>
      </c>
      <c r="BH51" s="1">
        <v>10900168.5410171</v>
      </c>
      <c r="BI51" s="1">
        <v>10122613.4070384</v>
      </c>
      <c r="BJ51" s="1">
        <v>7451191.0910823299</v>
      </c>
      <c r="BK51" s="1">
        <v>8464219.9021323808</v>
      </c>
      <c r="BL51" s="1">
        <v>2937884.7613082901</v>
      </c>
      <c r="BM51" s="1">
        <v>8565181.4558901191</v>
      </c>
      <c r="BN51" s="1">
        <v>7001829.61256311</v>
      </c>
      <c r="BO51" s="1">
        <v>4935017.4991105404</v>
      </c>
      <c r="BP51" s="1">
        <v>2303018.1633181302</v>
      </c>
      <c r="BQ51" s="1">
        <v>2347455.71049998</v>
      </c>
      <c r="BR51" s="1">
        <v>5849651.6869883202</v>
      </c>
      <c r="BS51" s="1">
        <v>3435561.73768772</v>
      </c>
      <c r="BT51" s="1">
        <v>14190660.818684099</v>
      </c>
      <c r="BU51" s="1">
        <v>7461872.2919658702</v>
      </c>
      <c r="BV51" s="1">
        <v>1938620.43978946</v>
      </c>
      <c r="BW51" s="1">
        <v>1590370.62122513</v>
      </c>
      <c r="BX51" s="1">
        <v>7187296.0216173697</v>
      </c>
      <c r="BY51" s="1">
        <v>7140911.7074797004</v>
      </c>
      <c r="BZ51" s="1">
        <v>5941485.0524438899</v>
      </c>
      <c r="CA51" s="1">
        <v>941860.76347096998</v>
      </c>
      <c r="CB51" s="1">
        <v>3770099.2575883199</v>
      </c>
      <c r="CC51" s="1">
        <v>13320399.940578399</v>
      </c>
      <c r="CD51" s="1">
        <v>3374157.8292946499</v>
      </c>
      <c r="CE51" s="1">
        <v>8924721.7087089401</v>
      </c>
      <c r="CF51" s="1">
        <v>6826784.3311868301</v>
      </c>
      <c r="CG51" s="1">
        <v>4319146.9622159004</v>
      </c>
      <c r="CH51" s="1">
        <v>6825921.4997719303</v>
      </c>
      <c r="CI51" s="1">
        <v>18354782.1788725</v>
      </c>
      <c r="CJ51" s="1">
        <v>6177938.3891847199</v>
      </c>
      <c r="CK51" s="1">
        <v>11054839.0933051</v>
      </c>
      <c r="CL51" s="1">
        <v>4777991.2466836199</v>
      </c>
      <c r="CM51" s="1">
        <v>4162487.98321555</v>
      </c>
      <c r="CN51" s="1">
        <v>7327150.1045604097</v>
      </c>
      <c r="CO51" s="1">
        <v>9037567.6551419999</v>
      </c>
      <c r="CP51" s="1">
        <v>8739396.9663013499</v>
      </c>
      <c r="CQ51" s="1">
        <v>7134873.4263184303</v>
      </c>
      <c r="CR51" s="1">
        <v>2725265.0357035701</v>
      </c>
      <c r="CS51" s="1">
        <v>6035623.6621321598</v>
      </c>
      <c r="CT51" s="1">
        <v>2704903.4345903499</v>
      </c>
      <c r="CU51" s="1">
        <v>4951175.2209557798</v>
      </c>
      <c r="CV51" s="1">
        <v>3741494.8386582802</v>
      </c>
      <c r="CW51" s="1">
        <v>10579094.469754299</v>
      </c>
      <c r="CX51" s="1">
        <v>12556541.473963801</v>
      </c>
      <c r="CY51" s="1">
        <v>7009487.1960325399</v>
      </c>
      <c r="CZ51" s="1">
        <v>2911741.5317722098</v>
      </c>
      <c r="DA51" s="1">
        <v>3681274.63120279</v>
      </c>
      <c r="DB51" s="1">
        <v>5299831.9656645097</v>
      </c>
      <c r="DC51" s="1">
        <v>9745027.6833937597</v>
      </c>
      <c r="DD51" s="1">
        <v>4862131.0094114896</v>
      </c>
      <c r="DE51" s="1">
        <v>5793630.4521136601</v>
      </c>
      <c r="DF51" s="1">
        <v>9992012.7220706195</v>
      </c>
      <c r="DG51" s="1">
        <v>6042178.8525464199</v>
      </c>
      <c r="DH51" s="1">
        <v>5478509.2236029496</v>
      </c>
      <c r="DI51" s="1">
        <v>3816601.8732425398</v>
      </c>
      <c r="DJ51" s="1">
        <v>6213451.3149849102</v>
      </c>
      <c r="DK51" s="1">
        <v>8055661.8387484802</v>
      </c>
      <c r="DL51" s="1">
        <v>8782000.7706038598</v>
      </c>
      <c r="DM51" s="1">
        <v>4344627.4869760899</v>
      </c>
      <c r="DN51" s="1">
        <v>2625516.0623146198</v>
      </c>
      <c r="DO51" s="1">
        <v>5292221.3999271505</v>
      </c>
      <c r="DP51" s="1">
        <v>8722951.6047983505</v>
      </c>
      <c r="DQ51" s="1">
        <v>2727316.0922524901</v>
      </c>
      <c r="DR51" s="1">
        <v>1534040.63538809</v>
      </c>
      <c r="DS51" s="1">
        <v>4099475.2519368599</v>
      </c>
      <c r="DT51" s="1">
        <v>9354163.2766970694</v>
      </c>
      <c r="DU51" s="1">
        <v>3473484.02619605</v>
      </c>
      <c r="DV51" s="1">
        <v>6975483.6504465798</v>
      </c>
      <c r="DW51" s="1">
        <v>9338935.4729628209</v>
      </c>
      <c r="DX51" s="1">
        <v>8006519.5663508801</v>
      </c>
      <c r="DY51" s="1">
        <v>23527781.7726538</v>
      </c>
      <c r="DZ51" s="1">
        <v>4012296.6796627799</v>
      </c>
      <c r="EA51" s="1">
        <v>5363903.4002309702</v>
      </c>
      <c r="EB51" s="1">
        <v>499114.021129306</v>
      </c>
      <c r="EC51" s="1">
        <v>4634092.3466142695</v>
      </c>
      <c r="ED51" s="1">
        <v>6845208.9940885203</v>
      </c>
      <c r="EE51" s="1">
        <v>5452555.3857069602</v>
      </c>
      <c r="EF51" s="1">
        <v>5242831.9838454602</v>
      </c>
      <c r="EG51" s="1">
        <v>9644692.9586527906</v>
      </c>
      <c r="EH51" s="1">
        <v>9658991.9026609194</v>
      </c>
      <c r="EI51" s="1">
        <v>4791503.8680473203</v>
      </c>
      <c r="EJ51" s="1">
        <v>3327677.1443669298</v>
      </c>
      <c r="EK51" s="1">
        <v>5455782.7106644204</v>
      </c>
      <c r="EL51" s="1">
        <v>2417088.86471151</v>
      </c>
      <c r="EM51" s="1">
        <v>4798512.0829796698</v>
      </c>
      <c r="EN51" s="1">
        <v>5201447.2310844399</v>
      </c>
      <c r="EO51" s="1">
        <v>10168557.066658501</v>
      </c>
      <c r="EP51" s="1">
        <v>1589901.0833177699</v>
      </c>
      <c r="EQ51" s="1">
        <v>8250112.9259918099</v>
      </c>
      <c r="ER51" s="1">
        <v>5754314.3528565299</v>
      </c>
      <c r="ES51" s="1">
        <v>12293891.1067186</v>
      </c>
      <c r="ET51" s="1">
        <v>7819344.6903919401</v>
      </c>
      <c r="EU51" s="1">
        <v>12888897.358862501</v>
      </c>
      <c r="EV51" s="1">
        <v>7522302.1532327803</v>
      </c>
      <c r="EW51" s="1">
        <v>9497071.6626134701</v>
      </c>
      <c r="EX51" s="1">
        <v>2442862.6367034502</v>
      </c>
      <c r="EY51" s="1">
        <v>10073946.613406699</v>
      </c>
      <c r="EZ51" s="1">
        <v>1928905.5449385699</v>
      </c>
      <c r="FA51" s="1">
        <v>2983895.2977642599</v>
      </c>
      <c r="FB51" s="1">
        <v>9463485.0727396999</v>
      </c>
      <c r="FC51" s="1">
        <v>2426770.8955474501</v>
      </c>
      <c r="FD51" s="1">
        <v>1409356.28899398</v>
      </c>
      <c r="FE51" s="1">
        <v>19390720.5808031</v>
      </c>
      <c r="FF51" s="1">
        <v>5363158.0366103901</v>
      </c>
      <c r="FG51" s="1">
        <v>4290651.3092618398</v>
      </c>
      <c r="FH51" s="1">
        <v>5094243.35194303</v>
      </c>
      <c r="FI51" s="1">
        <v>6317026.9672399499</v>
      </c>
      <c r="FJ51" s="1">
        <v>5006772.4955666903</v>
      </c>
      <c r="FK51" s="1">
        <v>4161586.3557801298</v>
      </c>
      <c r="FL51" s="1">
        <v>3823952.7974966899</v>
      </c>
      <c r="FM51" s="1">
        <v>4174830.7112048902</v>
      </c>
      <c r="FN51" s="1">
        <v>3466617.08066179</v>
      </c>
      <c r="FO51" s="1">
        <v>3726339.50008243</v>
      </c>
      <c r="FP51" s="1">
        <v>4366902.46737317</v>
      </c>
      <c r="FQ51" s="1">
        <v>820259.39618770999</v>
      </c>
      <c r="FR51" s="1">
        <v>13056443.510726901</v>
      </c>
      <c r="FS51" s="1">
        <v>2636948.7695380002</v>
      </c>
      <c r="FT51" s="1">
        <v>5974423.2822406897</v>
      </c>
      <c r="FU51" s="1">
        <v>4952881.3350828104</v>
      </c>
      <c r="FV51" s="1">
        <v>12470020.8436707</v>
      </c>
      <c r="FW51" s="1">
        <v>4747346.4565831404</v>
      </c>
      <c r="FX51" s="1">
        <v>12936290.094844</v>
      </c>
      <c r="FY51" s="1">
        <v>1910245.1583450099</v>
      </c>
      <c r="FZ51" s="1">
        <v>11353203.0959037</v>
      </c>
      <c r="GA51" s="1">
        <v>3324175.0251765698</v>
      </c>
      <c r="GB51" s="1">
        <v>5664674.46736323</v>
      </c>
      <c r="GC51" s="1">
        <v>7816408.9422394903</v>
      </c>
      <c r="GD51" s="1">
        <v>10627560.432436099</v>
      </c>
      <c r="GE51" s="1">
        <v>2689390.3661821</v>
      </c>
      <c r="GF51" s="1">
        <v>5681815.2325524203</v>
      </c>
      <c r="GG51" s="1">
        <v>5869440.2109986003</v>
      </c>
      <c r="GH51" s="1">
        <v>5184349.4418772003</v>
      </c>
      <c r="GI51" s="1">
        <v>1453020.7014504799</v>
      </c>
      <c r="GJ51" s="1">
        <v>6410916.6596314404</v>
      </c>
      <c r="GK51" s="1">
        <v>5515431.9226235403</v>
      </c>
      <c r="GL51" s="1">
        <v>5046734.3624255499</v>
      </c>
      <c r="GM51" s="1">
        <v>13073177.4224666</v>
      </c>
      <c r="GN51" s="1">
        <v>1173428.8361124401</v>
      </c>
      <c r="GO51" s="1">
        <v>11161459.219835199</v>
      </c>
      <c r="GP51" s="1">
        <v>4031768.6216085702</v>
      </c>
      <c r="GQ51" s="1">
        <v>12059530.7483445</v>
      </c>
      <c r="GR51" s="1">
        <v>12759425.279585499</v>
      </c>
      <c r="GS51" s="1">
        <v>1694171.0210873</v>
      </c>
      <c r="GT51" s="1">
        <v>15396868.5067327</v>
      </c>
      <c r="GU51" s="1">
        <v>7887309.5997851798</v>
      </c>
      <c r="GV51" s="1">
        <v>9748755.8338735197</v>
      </c>
      <c r="GW51" s="1">
        <v>16357059.0811856</v>
      </c>
      <c r="GX51" s="1">
        <v>9322116.5671358798</v>
      </c>
      <c r="GY51" s="1">
        <v>4548446.8510110304</v>
      </c>
      <c r="GZ51" s="1">
        <v>8146677.9569409098</v>
      </c>
      <c r="HA51" s="1">
        <v>7062932.3104946604</v>
      </c>
      <c r="HB51" s="1">
        <v>1239553.2439969501</v>
      </c>
      <c r="HC51" s="1">
        <v>3181940.5848144102</v>
      </c>
      <c r="HD51" s="1">
        <v>10446486.4368122</v>
      </c>
      <c r="HE51" s="1">
        <v>5856295.3257815698</v>
      </c>
      <c r="HF51" s="1">
        <v>4030552.25425858</v>
      </c>
      <c r="HG51" s="1">
        <v>5881439.4839590602</v>
      </c>
      <c r="HH51" s="1">
        <v>4967474.48405967</v>
      </c>
      <c r="HI51" s="1">
        <v>8350606.32752454</v>
      </c>
      <c r="HJ51" s="1">
        <v>14545537.777368199</v>
      </c>
      <c r="HK51" s="1">
        <v>8737035.3560698908</v>
      </c>
      <c r="HL51" s="1">
        <v>2682169.7439325498</v>
      </c>
      <c r="HM51" s="1">
        <v>5795355.6298629297</v>
      </c>
      <c r="HN51" s="1">
        <v>4648996.4623457901</v>
      </c>
      <c r="HO51" s="1">
        <v>2342557.2661846201</v>
      </c>
      <c r="HP51" s="1">
        <v>6695721.3799283598</v>
      </c>
      <c r="HQ51" s="1">
        <v>4868470.6502570398</v>
      </c>
      <c r="HR51" s="1">
        <v>10844286.456521999</v>
      </c>
      <c r="HS51" s="1">
        <v>4472179.9004349299</v>
      </c>
      <c r="HT51" s="1">
        <v>8616782.0808026809</v>
      </c>
      <c r="HU51" s="1">
        <v>11399701.6575535</v>
      </c>
      <c r="HV51" s="1">
        <v>1934597.4461357701</v>
      </c>
      <c r="HW51" s="1">
        <v>6772231.0405759998</v>
      </c>
      <c r="HX51" s="1">
        <v>9653147.2767657302</v>
      </c>
      <c r="HY51" s="1">
        <v>10162090.00371</v>
      </c>
      <c r="HZ51" s="1">
        <v>2875755.3773670499</v>
      </c>
      <c r="IA51" s="1">
        <v>20691739.206752598</v>
      </c>
      <c r="IB51" s="1">
        <v>13183321.496668501</v>
      </c>
      <c r="IC51" s="1">
        <v>4360021.3184815897</v>
      </c>
      <c r="ID51" s="1">
        <v>17029431.146907698</v>
      </c>
      <c r="IE51" s="1">
        <v>5107003.5047583999</v>
      </c>
      <c r="IF51" s="1">
        <v>7252739.9376943996</v>
      </c>
      <c r="IG51" s="1">
        <v>11594648.4724994</v>
      </c>
      <c r="IH51" s="1">
        <v>8971425.9889120199</v>
      </c>
      <c r="II51" s="1">
        <v>15359823.295197099</v>
      </c>
      <c r="IJ51" s="1">
        <v>3819924.72270073</v>
      </c>
      <c r="IK51" s="1">
        <v>12170110.4092569</v>
      </c>
      <c r="IL51" s="1">
        <v>3940776.7730109198</v>
      </c>
      <c r="IM51" s="1">
        <v>5774451.8714596601</v>
      </c>
      <c r="IN51" s="1">
        <v>4641988.7163405903</v>
      </c>
      <c r="IO51" s="1">
        <v>1701603.3855872501</v>
      </c>
      <c r="IP51" s="1">
        <v>5271020.0934776301</v>
      </c>
      <c r="IQ51" s="1">
        <v>12886213.6509663</v>
      </c>
      <c r="IR51" s="1">
        <v>3535744.8156911498</v>
      </c>
      <c r="IS51" s="1">
        <v>1411854.0338141101</v>
      </c>
      <c r="IT51" s="1">
        <v>6806271.0431959899</v>
      </c>
      <c r="IU51" s="1">
        <v>9328957.3808873892</v>
      </c>
      <c r="IV51" s="1">
        <v>8071484.2464612201</v>
      </c>
      <c r="IW51" s="1">
        <v>21813522.761187602</v>
      </c>
      <c r="IX51" s="1">
        <v>9521077.9143985994</v>
      </c>
      <c r="IY51" s="1">
        <v>7078602.2671266897</v>
      </c>
      <c r="IZ51" s="1">
        <v>12655369.876689499</v>
      </c>
      <c r="JA51" s="1">
        <v>4185954.1858006301</v>
      </c>
      <c r="JB51" s="1">
        <v>1791927.5358923001</v>
      </c>
      <c r="JC51" s="1">
        <v>22569191.851073898</v>
      </c>
      <c r="JD51" s="1">
        <v>2779002.3762316802</v>
      </c>
      <c r="JE51" s="1">
        <v>2965681.9362381301</v>
      </c>
      <c r="JF51" s="1">
        <v>13082805.440863499</v>
      </c>
      <c r="JG51" s="1">
        <v>1586857.53158755</v>
      </c>
      <c r="JH51" s="1">
        <v>4704843.4748835396</v>
      </c>
      <c r="JI51" s="1">
        <v>4199475.5042149201</v>
      </c>
      <c r="JJ51" s="1">
        <v>5868412.3256214503</v>
      </c>
      <c r="JK51" s="1">
        <v>7102074.2123339996</v>
      </c>
      <c r="JL51" s="1">
        <v>6501557.6325421901</v>
      </c>
      <c r="JM51" s="1">
        <v>2015720.2993664199</v>
      </c>
      <c r="JN51" s="1">
        <v>2217480.6136106099</v>
      </c>
      <c r="JO51" s="1">
        <v>10963269.1565102</v>
      </c>
      <c r="JP51" s="1">
        <v>7103977.6563675497</v>
      </c>
      <c r="JQ51" s="1">
        <v>2997848.01939912</v>
      </c>
      <c r="JR51" s="1">
        <v>7599418.8714732602</v>
      </c>
      <c r="JS51" s="1">
        <v>7493586.0110791698</v>
      </c>
      <c r="JT51" s="1">
        <v>9235428.3178015407</v>
      </c>
      <c r="JU51" s="1">
        <v>6395211.4018638004</v>
      </c>
      <c r="JV51" s="1">
        <v>4033013.5900148801</v>
      </c>
      <c r="JW51" s="1">
        <v>1325155.88622715</v>
      </c>
      <c r="JX51" s="1">
        <v>3553017.8614890301</v>
      </c>
      <c r="JY51" s="1">
        <v>12725090.3133603</v>
      </c>
      <c r="JZ51" s="1">
        <v>1890108.47901762</v>
      </c>
      <c r="KA51" s="1">
        <v>13709657.593418401</v>
      </c>
      <c r="KB51" s="1">
        <v>8064089.8106005499</v>
      </c>
      <c r="KC51" s="1">
        <v>3019856.4403264201</v>
      </c>
      <c r="KD51" s="1">
        <v>5308023.6324802702</v>
      </c>
      <c r="KE51" s="1">
        <v>3582142.4315917701</v>
      </c>
      <c r="KF51" s="1">
        <v>2129513.6100618099</v>
      </c>
      <c r="KG51" s="1">
        <v>32207949.642935898</v>
      </c>
      <c r="KH51" s="1">
        <v>6925304.64969391</v>
      </c>
      <c r="KI51" s="1">
        <v>8302986.9897320298</v>
      </c>
      <c r="KJ51" s="1">
        <v>20869380.964122999</v>
      </c>
      <c r="KK51" s="1">
        <v>20196243.442386001</v>
      </c>
      <c r="KL51" s="1">
        <v>10509498.928340901</v>
      </c>
      <c r="KM51" s="1">
        <v>5755125.0933485096</v>
      </c>
      <c r="KN51" s="1">
        <v>7837671.5833243197</v>
      </c>
      <c r="KO51" s="1">
        <v>3839603.9914394198</v>
      </c>
      <c r="KP51" s="1">
        <v>17303164.958735</v>
      </c>
      <c r="KQ51" s="1">
        <v>4701994.7276929198</v>
      </c>
      <c r="KR51" s="1">
        <v>4267596.4590401901</v>
      </c>
      <c r="KS51" s="1">
        <v>6104066.7962378198</v>
      </c>
      <c r="KT51" s="1">
        <v>7339020.8264344698</v>
      </c>
      <c r="KU51" s="1">
        <v>9489789.3807376903</v>
      </c>
      <c r="KV51" s="1">
        <v>3992158.4861575798</v>
      </c>
      <c r="KW51" s="1">
        <v>11258400.170441</v>
      </c>
      <c r="KX51" s="1">
        <v>25521345.475242302</v>
      </c>
      <c r="KY51" s="1">
        <v>13505286.6210608</v>
      </c>
      <c r="KZ51" s="1">
        <v>4489625.4208526397</v>
      </c>
      <c r="LA51" s="1">
        <v>16837973.584068801</v>
      </c>
      <c r="LB51" s="1">
        <v>11648815.1182999</v>
      </c>
      <c r="LC51" s="1">
        <v>5810209.1647303998</v>
      </c>
      <c r="LD51" s="1">
        <v>8813684.8149223998</v>
      </c>
      <c r="LE51" s="1">
        <v>8542334.8426592592</v>
      </c>
      <c r="LF51" s="1">
        <v>5628372.3119771304</v>
      </c>
      <c r="LG51" s="1">
        <v>7322320.3328155903</v>
      </c>
      <c r="LH51" s="1">
        <v>8445820.3759284709</v>
      </c>
      <c r="LI51" s="1">
        <v>3399941.9557082099</v>
      </c>
      <c r="LJ51" s="1">
        <v>11842973.5784651</v>
      </c>
      <c r="LK51" s="1">
        <v>11461559.640280301</v>
      </c>
      <c r="LL51" s="1">
        <v>4481533.7811239799</v>
      </c>
      <c r="LM51" s="1">
        <v>9633835.4508631695</v>
      </c>
      <c r="LN51" s="1">
        <v>4241932.9111207398</v>
      </c>
      <c r="LO51" s="1">
        <v>5245984.8178283097</v>
      </c>
      <c r="LP51" s="1">
        <v>11293840.7716034</v>
      </c>
      <c r="LQ51" s="1">
        <v>1439020.5573131901</v>
      </c>
      <c r="LR51" s="1">
        <v>8862132.9917892907</v>
      </c>
      <c r="LS51" s="1">
        <v>6025158.5147475898</v>
      </c>
      <c r="LT51" s="1">
        <v>11260475.507585</v>
      </c>
      <c r="LU51" s="1">
        <v>16021916.4226433</v>
      </c>
      <c r="LV51" s="1">
        <v>6461437.8353452804</v>
      </c>
      <c r="LW51" s="1">
        <v>8566337.9443160295</v>
      </c>
      <c r="LX51" s="1">
        <v>6050675.7847084003</v>
      </c>
      <c r="LY51" s="1">
        <v>9061242.3332433105</v>
      </c>
      <c r="LZ51" s="1">
        <v>9062038.8115398306</v>
      </c>
      <c r="MA51" s="1">
        <v>1846160.34517266</v>
      </c>
      <c r="MB51" s="1">
        <v>5142193.3361416003</v>
      </c>
      <c r="MC51" s="1">
        <v>8811661.6812348608</v>
      </c>
      <c r="MD51" s="1">
        <v>9301745.4174974803</v>
      </c>
      <c r="ME51" s="1">
        <v>10037670.311067499</v>
      </c>
      <c r="MF51" s="1">
        <v>4613158.9963624403</v>
      </c>
      <c r="MG51" s="1">
        <v>13377599.190418901</v>
      </c>
      <c r="MH51" s="1">
        <v>6566699.3801751602</v>
      </c>
      <c r="MI51" s="1">
        <v>15573088.249808401</v>
      </c>
      <c r="MJ51" s="1">
        <v>8094119.5508955903</v>
      </c>
      <c r="MK51" s="1">
        <v>4273129.1999740396</v>
      </c>
      <c r="ML51" s="1">
        <v>16626841.483382501</v>
      </c>
      <c r="MM51" s="1">
        <v>9168597.5147927906</v>
      </c>
      <c r="MN51" s="1">
        <v>6864747.2783682002</v>
      </c>
      <c r="MO51" s="1">
        <v>10795475.1120554</v>
      </c>
      <c r="MP51" s="1">
        <v>3010866.6719598901</v>
      </c>
      <c r="MQ51" s="1">
        <v>15157063.5806517</v>
      </c>
      <c r="MR51" s="1">
        <v>12813898.1173875</v>
      </c>
      <c r="MS51" s="1">
        <v>9867757.5256282091</v>
      </c>
      <c r="MT51" s="1">
        <v>5019166.6530154701</v>
      </c>
      <c r="MU51" s="1">
        <v>15663800.014635</v>
      </c>
      <c r="MV51" s="1">
        <v>3063454.25509329</v>
      </c>
      <c r="MW51" s="1">
        <v>5118617.67904911</v>
      </c>
      <c r="MX51" s="1">
        <v>12812886.680816401</v>
      </c>
      <c r="MY51" s="1">
        <v>19349154.442093</v>
      </c>
      <c r="MZ51" s="1">
        <v>3448247.2501425999</v>
      </c>
      <c r="NA51" s="1">
        <v>4347090.0807576803</v>
      </c>
      <c r="NB51" s="1">
        <v>2749312.2405336699</v>
      </c>
      <c r="NC51" s="1">
        <v>3094485.5359836002</v>
      </c>
      <c r="ND51" s="1">
        <v>21435441.5945131</v>
      </c>
      <c r="NE51" s="1">
        <v>2936511.8376951902</v>
      </c>
      <c r="NF51" s="1">
        <v>5877573.8085682997</v>
      </c>
      <c r="NG51" s="1">
        <v>1795740.76856991</v>
      </c>
      <c r="NH51" s="1">
        <v>1661137.3060335401</v>
      </c>
      <c r="NI51" s="1">
        <v>9830251.4945714995</v>
      </c>
      <c r="NJ51" s="1">
        <v>8468225.2655828204</v>
      </c>
      <c r="NK51" s="1">
        <v>17599351.117807802</v>
      </c>
      <c r="NL51" s="1">
        <v>4334863.3850176902</v>
      </c>
      <c r="NM51" s="1">
        <v>7042478.6167887198</v>
      </c>
      <c r="NN51" s="1">
        <v>10110479.302614801</v>
      </c>
      <c r="NO51" s="1">
        <v>11590945.051304899</v>
      </c>
      <c r="NP51" s="1">
        <v>11761512.676155301</v>
      </c>
      <c r="NQ51" s="1">
        <v>1240504.43609064</v>
      </c>
      <c r="NR51" s="1">
        <v>10175387.9354668</v>
      </c>
      <c r="NS51" s="1">
        <v>18110146.5184392</v>
      </c>
      <c r="NT51" s="1">
        <v>5230554.4796821699</v>
      </c>
      <c r="NU51" s="1">
        <v>3171064.83150631</v>
      </c>
      <c r="NV51" s="1">
        <v>8709350.3162740208</v>
      </c>
      <c r="NW51" s="1">
        <v>9279200.4236580692</v>
      </c>
      <c r="NX51" s="1">
        <v>8461505.2664147709</v>
      </c>
      <c r="NY51" s="1">
        <v>5771507.93431208</v>
      </c>
      <c r="NZ51" s="1">
        <v>4912602.5605246797</v>
      </c>
      <c r="OA51" s="1">
        <v>14134802.050546899</v>
      </c>
      <c r="OB51" s="1">
        <v>6642738.4572933801</v>
      </c>
      <c r="OC51" s="1">
        <v>10920834.325558901</v>
      </c>
      <c r="OD51" s="1">
        <v>8254028.5193233797</v>
      </c>
      <c r="OE51" s="1">
        <v>4720101.6362460703</v>
      </c>
      <c r="OF51" s="1">
        <v>25007966.152711999</v>
      </c>
      <c r="OG51" s="1">
        <v>17129766.460427102</v>
      </c>
      <c r="OH51" s="1">
        <v>3504937.2853975999</v>
      </c>
      <c r="OI51" s="1">
        <v>11090709.489705101</v>
      </c>
      <c r="OJ51" s="1">
        <v>6907553.4880372798</v>
      </c>
      <c r="OK51" s="1">
        <v>5524286.2985753696</v>
      </c>
      <c r="OL51" s="1">
        <v>5725528.7446557702</v>
      </c>
      <c r="OM51" s="1">
        <v>22933841.7894556</v>
      </c>
      <c r="ON51" s="1">
        <v>5139550.0810435498</v>
      </c>
      <c r="OO51" s="1">
        <v>10305029.608912701</v>
      </c>
      <c r="OP51" s="1">
        <v>6286891.5365908798</v>
      </c>
      <c r="OQ51" s="1">
        <v>3119185.3226632802</v>
      </c>
      <c r="OR51" s="1">
        <v>6746018.0026056599</v>
      </c>
      <c r="OS51" s="1">
        <v>3709365.10263247</v>
      </c>
      <c r="OT51" s="1">
        <v>10731096.465273401</v>
      </c>
      <c r="OU51" s="1">
        <v>8258509.0037650596</v>
      </c>
      <c r="OV51" s="1">
        <v>57768926.974566303</v>
      </c>
      <c r="OW51" s="1">
        <v>7386499.1312024202</v>
      </c>
      <c r="OX51" s="1">
        <v>10481160.158118</v>
      </c>
      <c r="OY51" s="1">
        <v>7369313.3987387</v>
      </c>
      <c r="OZ51" s="1">
        <v>4338965.23658452</v>
      </c>
      <c r="PA51" s="1">
        <v>2230326.6543153399</v>
      </c>
      <c r="PB51" s="1">
        <v>11395390.353875499</v>
      </c>
      <c r="PC51" s="1">
        <v>5068786.0681202495</v>
      </c>
      <c r="PD51" s="1">
        <v>3948320.7592060701</v>
      </c>
      <c r="PE51" s="1">
        <v>7365310.9829920596</v>
      </c>
      <c r="PF51" s="1">
        <v>2942118.7092594202</v>
      </c>
      <c r="PG51" s="1">
        <v>5616218.8822769802</v>
      </c>
      <c r="PH51" s="1">
        <v>3824969.82642907</v>
      </c>
      <c r="PI51" s="1">
        <v>4966101.1095391801</v>
      </c>
      <c r="PJ51" s="1">
        <v>11528934.7529875</v>
      </c>
      <c r="PK51" s="1">
        <v>12078779.1232925</v>
      </c>
      <c r="PL51" s="1">
        <v>8149004.3777342504</v>
      </c>
      <c r="PM51" s="1">
        <v>5684995.9910604004</v>
      </c>
      <c r="PN51" s="1">
        <v>11094480.8531175</v>
      </c>
      <c r="PO51" s="1">
        <v>11726560.1872821</v>
      </c>
      <c r="PP51" s="1">
        <v>8334376.3868511496</v>
      </c>
      <c r="PQ51" s="1">
        <v>6229591.3746840796</v>
      </c>
      <c r="PR51" s="1">
        <v>6644962.3118408099</v>
      </c>
      <c r="PS51" s="1">
        <v>5206205.9297969202</v>
      </c>
      <c r="PT51" s="1">
        <v>7368875.7660390995</v>
      </c>
      <c r="PU51" s="1">
        <v>7541529.3498224402</v>
      </c>
      <c r="PV51" s="1">
        <v>8941486.8965083305</v>
      </c>
      <c r="PW51" s="1">
        <v>9888038.0464590993</v>
      </c>
      <c r="PX51" s="1">
        <v>4323234.56740906</v>
      </c>
      <c r="PY51" s="1">
        <v>11011658.8252372</v>
      </c>
      <c r="PZ51" s="1">
        <v>1772989.48350287</v>
      </c>
      <c r="QA51" s="1">
        <v>3068130.9307726501</v>
      </c>
      <c r="QB51" s="1">
        <v>3691520.1649086201</v>
      </c>
      <c r="QC51" s="1">
        <v>6825496.1559340302</v>
      </c>
      <c r="QD51" s="1">
        <v>6555425.4505029898</v>
      </c>
      <c r="QE51" s="1">
        <v>6739418.4932804797</v>
      </c>
      <c r="QF51" s="1">
        <v>15338467.626786901</v>
      </c>
      <c r="QG51" s="1">
        <v>6268993.0616576001</v>
      </c>
      <c r="QH51" s="1">
        <v>9012937.9457533695</v>
      </c>
      <c r="QI51" s="1">
        <v>3607149.3045424102</v>
      </c>
      <c r="QJ51" s="1">
        <v>11636837.6051387</v>
      </c>
      <c r="QK51" s="1">
        <v>6586543.5319347903</v>
      </c>
      <c r="QL51" s="1">
        <v>3844009.0094403499</v>
      </c>
      <c r="QM51" s="1">
        <v>2431798.6594906198</v>
      </c>
      <c r="QN51" s="1">
        <v>6663225.7745072404</v>
      </c>
      <c r="QO51" s="1">
        <v>8385981.9102960601</v>
      </c>
      <c r="QP51" s="1">
        <v>3015534.4527022601</v>
      </c>
      <c r="QQ51" s="1">
        <v>17584716.424185999</v>
      </c>
      <c r="QR51" s="1">
        <v>5735931.3887624498</v>
      </c>
      <c r="QS51" s="1">
        <v>9164082.8092724793</v>
      </c>
      <c r="QT51" s="1">
        <v>11726981.3485342</v>
      </c>
      <c r="QU51" s="1">
        <v>2751898.1131253499</v>
      </c>
      <c r="QV51" s="1">
        <v>5790308.7969282996</v>
      </c>
      <c r="QW51" s="1">
        <v>15619400.356676901</v>
      </c>
      <c r="QX51" s="1">
        <v>12995647.7731803</v>
      </c>
      <c r="QY51" s="1">
        <v>3515528.9350847201</v>
      </c>
      <c r="QZ51" s="1">
        <v>4905874.3699305803</v>
      </c>
      <c r="RA51" s="1">
        <v>3064688.1130316001</v>
      </c>
      <c r="RB51" s="1">
        <v>6679774.6992091797</v>
      </c>
      <c r="RC51" s="1">
        <v>9949530.9390728492</v>
      </c>
      <c r="RD51" s="1">
        <v>3411380.6277041002</v>
      </c>
      <c r="RE51" s="1">
        <v>17769786.850003202</v>
      </c>
      <c r="RF51" s="1">
        <v>8201013.3857222702</v>
      </c>
      <c r="RG51" s="1">
        <v>4862639.4216503501</v>
      </c>
      <c r="RH51" s="1">
        <v>11088918.618591901</v>
      </c>
      <c r="RI51" s="1">
        <v>3258267.9286376098</v>
      </c>
      <c r="RJ51" s="1">
        <v>6732819.0798569499</v>
      </c>
      <c r="RK51" s="1">
        <v>10768570.82088</v>
      </c>
      <c r="RL51" s="1">
        <v>2712349.6395559199</v>
      </c>
      <c r="RM51" s="1">
        <v>11479176.151064901</v>
      </c>
      <c r="RN51" s="1">
        <v>6415292.50243745</v>
      </c>
      <c r="RO51" s="1">
        <v>6928331.4036223497</v>
      </c>
      <c r="RP51" s="1">
        <v>10541450.862862101</v>
      </c>
      <c r="RQ51" s="1">
        <v>7276158.6299772598</v>
      </c>
      <c r="RR51" s="1">
        <v>13127013.2493107</v>
      </c>
      <c r="RS51" s="1">
        <v>14676950.354371499</v>
      </c>
      <c r="RT51" s="1">
        <v>11739087.9425979</v>
      </c>
      <c r="RU51" s="1">
        <v>8357610.4868509397</v>
      </c>
      <c r="RV51" s="1">
        <v>1906519.2316421799</v>
      </c>
      <c r="RW51" s="1">
        <v>5315582.1293955399</v>
      </c>
      <c r="RX51" s="1">
        <v>4530490.7724444503</v>
      </c>
      <c r="RY51" s="1">
        <v>10766044.4551872</v>
      </c>
      <c r="RZ51" s="1">
        <v>24878333.541032199</v>
      </c>
      <c r="SA51" s="1">
        <v>33564137.431446902</v>
      </c>
      <c r="SB51" s="1">
        <v>17158897.8165612</v>
      </c>
      <c r="SC51" s="1">
        <v>8467719.0638253503</v>
      </c>
      <c r="SD51" s="1">
        <v>16736569.834746899</v>
      </c>
      <c r="SE51" s="1">
        <v>8057870.5695078801</v>
      </c>
      <c r="SF51" s="1">
        <v>25831745.394278601</v>
      </c>
      <c r="SG51" s="1">
        <v>1519434.8094639501</v>
      </c>
      <c r="SH51" s="1">
        <v>4075254.8720247801</v>
      </c>
      <c r="SI51" s="1">
        <v>4877482.0663202899</v>
      </c>
      <c r="SJ51" s="1">
        <v>10297889.017375</v>
      </c>
      <c r="SK51" s="1">
        <v>5020403.4357890403</v>
      </c>
      <c r="SL51" s="1">
        <v>3314430.0884932899</v>
      </c>
      <c r="SM51" s="1">
        <v>8913856.9248693399</v>
      </c>
      <c r="SN51" s="1">
        <v>9589612.72187021</v>
      </c>
      <c r="SO51" s="1">
        <v>4518771.2148325397</v>
      </c>
      <c r="SP51" s="1">
        <v>8203202.0523883803</v>
      </c>
      <c r="SQ51" s="1">
        <v>6552532.1661369205</v>
      </c>
      <c r="SR51" s="1">
        <v>2621763.6233820799</v>
      </c>
      <c r="SS51" s="1">
        <v>5659770.1827487703</v>
      </c>
      <c r="ST51" s="1">
        <v>789759.26680338103</v>
      </c>
      <c r="SU51" s="1">
        <v>4088088.1138364198</v>
      </c>
      <c r="SV51" s="1">
        <v>7491540.9312406704</v>
      </c>
      <c r="SW51" s="1">
        <v>9894625.2861661892</v>
      </c>
      <c r="SX51" s="1">
        <v>8931756.0547211897</v>
      </c>
      <c r="SY51" s="1">
        <v>5032314.0367960101</v>
      </c>
      <c r="SZ51" s="1">
        <v>7795470.28378578</v>
      </c>
      <c r="TA51" s="1">
        <v>10003199.5092056</v>
      </c>
      <c r="TB51" s="1">
        <v>6008948.1462294897</v>
      </c>
      <c r="TC51" s="1">
        <v>10112880.749231899</v>
      </c>
      <c r="TD51" s="1">
        <v>10081024.8932478</v>
      </c>
      <c r="TE51" s="1">
        <v>3348297.62648525</v>
      </c>
      <c r="TF51" s="1">
        <v>6642039.2492068103</v>
      </c>
      <c r="TG51" s="1">
        <v>4335963.4153982103</v>
      </c>
      <c r="TH51" s="1">
        <v>7664090.7678126004</v>
      </c>
      <c r="TI51" s="1">
        <v>2287560.1894383701</v>
      </c>
      <c r="TJ51" s="1">
        <v>2755469.58197266</v>
      </c>
      <c r="TK51" s="1">
        <v>8045689.0504083503</v>
      </c>
      <c r="TL51" s="1">
        <v>2840320.4885264901</v>
      </c>
      <c r="TM51" s="1">
        <v>11398949.5037363</v>
      </c>
      <c r="TN51" s="1">
        <v>5946166.42142535</v>
      </c>
      <c r="TO51" s="1">
        <v>6733571.88698381</v>
      </c>
      <c r="TP51" s="1">
        <v>3364240.48809272</v>
      </c>
      <c r="TQ51" s="1">
        <v>6104303.0807471499</v>
      </c>
      <c r="TR51" s="1">
        <v>7274469.5357353399</v>
      </c>
      <c r="TS51" s="1">
        <v>2528344.8820221699</v>
      </c>
      <c r="TT51" s="1">
        <v>5438606.9514980102</v>
      </c>
      <c r="TU51" s="1">
        <v>3689305.45901033</v>
      </c>
      <c r="TV51" s="1">
        <v>5426016.8230517097</v>
      </c>
      <c r="TW51" s="1">
        <v>5998077.7248599399</v>
      </c>
      <c r="TX51" s="1">
        <v>18858677.07076</v>
      </c>
      <c r="TY51" s="1">
        <v>10539160.518529</v>
      </c>
      <c r="TZ51" s="1">
        <v>8242807.4624417601</v>
      </c>
      <c r="UA51" s="1">
        <v>3958228.2188671199</v>
      </c>
      <c r="UB51" s="1">
        <v>4120091.25132751</v>
      </c>
      <c r="UC51" s="1">
        <v>4879803.3041672101</v>
      </c>
      <c r="UD51" s="1">
        <v>10075244.210778899</v>
      </c>
      <c r="UE51" s="1">
        <v>4733678.0537970196</v>
      </c>
      <c r="UF51" s="1">
        <v>5355946.8767734095</v>
      </c>
      <c r="UG51" s="1">
        <v>5095991.2446877602</v>
      </c>
      <c r="UH51" s="1">
        <v>3266099.06894502</v>
      </c>
      <c r="UI51" s="1">
        <v>3581084.0951093398</v>
      </c>
      <c r="UJ51" s="1">
        <v>1635722.19247344</v>
      </c>
      <c r="UK51" s="1">
        <v>1561750.92688606</v>
      </c>
      <c r="UL51" s="1">
        <v>5019222.7388757598</v>
      </c>
      <c r="UM51" s="1">
        <v>16187209.2829981</v>
      </c>
      <c r="UN51" s="1">
        <v>2005469.30324432</v>
      </c>
      <c r="UO51" s="1">
        <v>1968121.0949761199</v>
      </c>
      <c r="UP51" s="1">
        <v>5861585.8472511703</v>
      </c>
      <c r="UQ51" s="1">
        <v>3907581.5236498099</v>
      </c>
    </row>
    <row r="52" spans="1:563" x14ac:dyDescent="0.25">
      <c r="A52" s="1" t="s">
        <v>1667</v>
      </c>
      <c r="B52" s="1" t="s">
        <v>248</v>
      </c>
      <c r="C52" s="1" t="s">
        <v>249</v>
      </c>
      <c r="D52" s="25" t="s">
        <v>0</v>
      </c>
      <c r="E52" s="25" t="s">
        <v>0</v>
      </c>
      <c r="F52" s="25" t="s">
        <v>0</v>
      </c>
      <c r="G52" s="25" t="s">
        <v>0</v>
      </c>
      <c r="H52" s="25" t="s">
        <v>0</v>
      </c>
      <c r="I52" s="25" t="s">
        <v>0</v>
      </c>
      <c r="J52" s="25" t="s">
        <v>0</v>
      </c>
      <c r="K52" s="25" t="s">
        <v>0</v>
      </c>
      <c r="L52" s="25" t="s">
        <v>0</v>
      </c>
      <c r="M52" s="25" t="s">
        <v>0</v>
      </c>
      <c r="N52" s="1" t="s">
        <v>0</v>
      </c>
      <c r="O52" s="1" t="s">
        <v>0</v>
      </c>
      <c r="P52" s="1" t="s">
        <v>0</v>
      </c>
      <c r="Q52" s="1" t="s">
        <v>0</v>
      </c>
      <c r="R52" s="1" t="s">
        <v>0</v>
      </c>
      <c r="S52" s="1" t="s">
        <v>0</v>
      </c>
      <c r="T52" s="1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1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 t="s">
        <v>0</v>
      </c>
      <c r="BV52" s="1" t="s">
        <v>0</v>
      </c>
      <c r="BW52" s="1" t="s">
        <v>0</v>
      </c>
      <c r="BX52" s="1" t="s">
        <v>0</v>
      </c>
      <c r="BY52" s="1" t="s">
        <v>0</v>
      </c>
      <c r="BZ52" s="1" t="s">
        <v>0</v>
      </c>
      <c r="CA52" s="1" t="s">
        <v>0</v>
      </c>
      <c r="CB52" s="1" t="s">
        <v>0</v>
      </c>
      <c r="CC52" s="1" t="s">
        <v>0</v>
      </c>
      <c r="CD52" s="1" t="s">
        <v>0</v>
      </c>
      <c r="CE52" s="1" t="s">
        <v>0</v>
      </c>
      <c r="CF52" s="1" t="s">
        <v>0</v>
      </c>
      <c r="CG52" s="1" t="s">
        <v>0</v>
      </c>
      <c r="CH52" s="1" t="s">
        <v>0</v>
      </c>
      <c r="CI52" s="1" t="s">
        <v>0</v>
      </c>
      <c r="CJ52" s="1" t="s">
        <v>0</v>
      </c>
      <c r="CK52" s="1" t="s">
        <v>0</v>
      </c>
      <c r="CL52" s="1" t="s">
        <v>0</v>
      </c>
      <c r="CM52" s="1" t="s">
        <v>0</v>
      </c>
      <c r="CN52" s="1" t="s">
        <v>0</v>
      </c>
      <c r="CO52" s="1" t="s">
        <v>0</v>
      </c>
      <c r="CP52" s="1" t="s">
        <v>0</v>
      </c>
      <c r="CQ52" s="1" t="s">
        <v>0</v>
      </c>
      <c r="CR52" s="1" t="s">
        <v>0</v>
      </c>
      <c r="CS52" s="1" t="s">
        <v>0</v>
      </c>
      <c r="CT52" s="1" t="s">
        <v>0</v>
      </c>
      <c r="CU52" s="1" t="s">
        <v>0</v>
      </c>
      <c r="CV52" s="1" t="s">
        <v>0</v>
      </c>
      <c r="CW52" s="1" t="s">
        <v>0</v>
      </c>
      <c r="CX52" s="1" t="s">
        <v>0</v>
      </c>
      <c r="CY52" s="1" t="s">
        <v>0</v>
      </c>
      <c r="CZ52" s="1" t="s">
        <v>0</v>
      </c>
      <c r="DA52" s="1" t="s">
        <v>0</v>
      </c>
      <c r="DB52" s="1" t="s">
        <v>0</v>
      </c>
      <c r="DC52" s="1" t="s">
        <v>0</v>
      </c>
      <c r="DD52" s="1" t="s">
        <v>0</v>
      </c>
      <c r="DE52" s="1" t="s">
        <v>0</v>
      </c>
      <c r="DF52" s="1" t="s">
        <v>0</v>
      </c>
      <c r="DG52" s="1" t="s">
        <v>0</v>
      </c>
      <c r="DH52" s="1" t="s">
        <v>0</v>
      </c>
      <c r="DI52" s="1" t="s">
        <v>0</v>
      </c>
      <c r="DJ52" s="1" t="s">
        <v>0</v>
      </c>
      <c r="DK52" s="1" t="s">
        <v>0</v>
      </c>
      <c r="DL52" s="1" t="s">
        <v>0</v>
      </c>
      <c r="DM52" s="1" t="s">
        <v>0</v>
      </c>
      <c r="DN52" s="1" t="s">
        <v>0</v>
      </c>
      <c r="DO52" s="1" t="s">
        <v>0</v>
      </c>
      <c r="DP52" s="1" t="s">
        <v>0</v>
      </c>
      <c r="DQ52" s="1" t="s">
        <v>0</v>
      </c>
      <c r="DR52" s="1" t="s">
        <v>0</v>
      </c>
      <c r="DS52" s="1" t="s">
        <v>0</v>
      </c>
      <c r="DT52" s="1" t="s">
        <v>0</v>
      </c>
      <c r="DU52" s="1" t="s">
        <v>0</v>
      </c>
      <c r="DV52" s="1" t="s">
        <v>0</v>
      </c>
      <c r="DW52" s="1" t="s">
        <v>0</v>
      </c>
      <c r="DX52" s="1" t="s">
        <v>0</v>
      </c>
      <c r="DY52" s="1" t="s">
        <v>0</v>
      </c>
      <c r="DZ52" s="1" t="s">
        <v>0</v>
      </c>
      <c r="EA52" s="1" t="s">
        <v>0</v>
      </c>
      <c r="EB52" s="1" t="s">
        <v>0</v>
      </c>
      <c r="EC52" s="1" t="s">
        <v>0</v>
      </c>
      <c r="ED52" s="1" t="s">
        <v>0</v>
      </c>
      <c r="EE52" s="1" t="s">
        <v>0</v>
      </c>
      <c r="EF52" s="1" t="s">
        <v>0</v>
      </c>
      <c r="EG52" s="1" t="s">
        <v>0</v>
      </c>
      <c r="EH52" s="1" t="s">
        <v>0</v>
      </c>
      <c r="EI52" s="1" t="s">
        <v>0</v>
      </c>
      <c r="EJ52" s="1" t="s">
        <v>0</v>
      </c>
      <c r="EK52" s="1" t="s">
        <v>0</v>
      </c>
      <c r="EL52" s="1" t="s">
        <v>0</v>
      </c>
      <c r="EM52" s="1" t="s">
        <v>0</v>
      </c>
      <c r="EN52" s="1" t="s">
        <v>0</v>
      </c>
      <c r="EO52" s="1" t="s">
        <v>0</v>
      </c>
      <c r="EP52" s="1" t="s">
        <v>0</v>
      </c>
      <c r="EQ52" s="1" t="s">
        <v>0</v>
      </c>
      <c r="ER52" s="1" t="s">
        <v>0</v>
      </c>
      <c r="ES52" s="1" t="s">
        <v>0</v>
      </c>
      <c r="ET52" s="1" t="s">
        <v>0</v>
      </c>
      <c r="EU52" s="1" t="s">
        <v>0</v>
      </c>
      <c r="EV52" s="1" t="s">
        <v>0</v>
      </c>
      <c r="EW52" s="1" t="s">
        <v>0</v>
      </c>
      <c r="EX52" s="1" t="s">
        <v>0</v>
      </c>
      <c r="EY52" s="1" t="s">
        <v>0</v>
      </c>
      <c r="EZ52" s="1" t="s">
        <v>0</v>
      </c>
      <c r="FA52" s="1" t="s">
        <v>0</v>
      </c>
      <c r="FB52" s="1" t="s">
        <v>0</v>
      </c>
      <c r="FC52" s="1" t="s">
        <v>0</v>
      </c>
      <c r="FD52" s="1" t="s">
        <v>0</v>
      </c>
      <c r="FE52" s="1" t="s">
        <v>0</v>
      </c>
      <c r="FF52" s="1" t="s">
        <v>0</v>
      </c>
      <c r="FG52" s="1" t="s">
        <v>0</v>
      </c>
      <c r="FH52" s="1" t="s">
        <v>0</v>
      </c>
      <c r="FI52" s="1" t="s">
        <v>0</v>
      </c>
      <c r="FJ52" s="1" t="s">
        <v>0</v>
      </c>
      <c r="FK52" s="1" t="s">
        <v>0</v>
      </c>
      <c r="FL52" s="1" t="s">
        <v>0</v>
      </c>
      <c r="FM52" s="1" t="s">
        <v>0</v>
      </c>
      <c r="FN52" s="1" t="s">
        <v>0</v>
      </c>
      <c r="FO52" s="1" t="s">
        <v>0</v>
      </c>
      <c r="FP52" s="1" t="s">
        <v>0</v>
      </c>
      <c r="FQ52" s="1" t="s">
        <v>0</v>
      </c>
      <c r="FR52" s="1" t="s">
        <v>0</v>
      </c>
      <c r="FS52" s="1" t="s">
        <v>0</v>
      </c>
      <c r="FT52" s="1" t="s">
        <v>0</v>
      </c>
      <c r="FU52" s="1" t="s">
        <v>0</v>
      </c>
      <c r="FV52" s="1" t="s">
        <v>0</v>
      </c>
      <c r="FW52" s="1" t="s">
        <v>0</v>
      </c>
      <c r="FX52" s="1" t="s">
        <v>0</v>
      </c>
      <c r="FY52" s="1" t="s">
        <v>0</v>
      </c>
      <c r="FZ52" s="1" t="s">
        <v>0</v>
      </c>
      <c r="GA52" s="1" t="s">
        <v>0</v>
      </c>
      <c r="GB52" s="1" t="s">
        <v>0</v>
      </c>
      <c r="GC52" s="1" t="s">
        <v>0</v>
      </c>
      <c r="GD52" s="1" t="s">
        <v>0</v>
      </c>
      <c r="GE52" s="1" t="s">
        <v>0</v>
      </c>
      <c r="GF52" s="1" t="s">
        <v>0</v>
      </c>
      <c r="GG52" s="1" t="s">
        <v>0</v>
      </c>
      <c r="GH52" s="1" t="s">
        <v>0</v>
      </c>
      <c r="GI52" s="1" t="s">
        <v>0</v>
      </c>
      <c r="GJ52" s="1" t="s">
        <v>0</v>
      </c>
      <c r="GK52" s="1" t="s">
        <v>0</v>
      </c>
      <c r="GL52" s="1" t="s">
        <v>0</v>
      </c>
      <c r="GM52" s="1" t="s">
        <v>0</v>
      </c>
      <c r="GN52" s="1" t="s">
        <v>0</v>
      </c>
      <c r="GO52" s="1" t="s">
        <v>0</v>
      </c>
      <c r="GP52" s="1" t="s">
        <v>0</v>
      </c>
      <c r="GQ52" s="1" t="s">
        <v>0</v>
      </c>
      <c r="GR52" s="1" t="s">
        <v>0</v>
      </c>
      <c r="GS52" s="1" t="s">
        <v>0</v>
      </c>
      <c r="GT52" s="1" t="s">
        <v>0</v>
      </c>
      <c r="GU52" s="1" t="s">
        <v>0</v>
      </c>
      <c r="GV52" s="1" t="s">
        <v>0</v>
      </c>
      <c r="GW52" s="1" t="s">
        <v>0</v>
      </c>
      <c r="GX52" s="1" t="s">
        <v>0</v>
      </c>
      <c r="GY52" s="1" t="s">
        <v>0</v>
      </c>
      <c r="GZ52" s="1" t="s">
        <v>0</v>
      </c>
      <c r="HA52" s="1" t="s">
        <v>0</v>
      </c>
      <c r="HB52" s="1" t="s">
        <v>0</v>
      </c>
      <c r="HC52" s="1" t="s">
        <v>0</v>
      </c>
      <c r="HD52" s="1" t="s">
        <v>0</v>
      </c>
      <c r="HE52" s="1" t="s">
        <v>0</v>
      </c>
      <c r="HF52" s="1" t="s">
        <v>0</v>
      </c>
      <c r="HG52" s="1" t="s">
        <v>0</v>
      </c>
      <c r="HH52" s="1" t="s">
        <v>0</v>
      </c>
      <c r="HI52" s="1" t="s">
        <v>0</v>
      </c>
      <c r="HJ52" s="1" t="s">
        <v>0</v>
      </c>
      <c r="HK52" s="1" t="s">
        <v>0</v>
      </c>
      <c r="HL52" s="1" t="s">
        <v>0</v>
      </c>
      <c r="HM52" s="1" t="s">
        <v>0</v>
      </c>
      <c r="HN52" s="1" t="s">
        <v>0</v>
      </c>
      <c r="HO52" s="1" t="s">
        <v>0</v>
      </c>
      <c r="HP52" s="1" t="s">
        <v>0</v>
      </c>
      <c r="HQ52" s="1" t="s">
        <v>0</v>
      </c>
      <c r="HR52" s="1" t="s">
        <v>0</v>
      </c>
      <c r="HS52" s="1" t="s">
        <v>0</v>
      </c>
      <c r="HT52" s="1" t="s">
        <v>0</v>
      </c>
      <c r="HU52" s="1" t="s">
        <v>0</v>
      </c>
      <c r="HV52" s="1" t="s">
        <v>0</v>
      </c>
      <c r="HW52" s="1" t="s">
        <v>0</v>
      </c>
      <c r="HX52" s="1" t="s">
        <v>0</v>
      </c>
      <c r="HY52" s="1" t="s">
        <v>0</v>
      </c>
      <c r="HZ52" s="1" t="s">
        <v>0</v>
      </c>
      <c r="IA52" s="1" t="s">
        <v>0</v>
      </c>
      <c r="IB52" s="1" t="s">
        <v>0</v>
      </c>
      <c r="IC52" s="1" t="s">
        <v>0</v>
      </c>
      <c r="ID52" s="1" t="s">
        <v>0</v>
      </c>
      <c r="IE52" s="1" t="s">
        <v>0</v>
      </c>
      <c r="IF52" s="1" t="s">
        <v>0</v>
      </c>
      <c r="IG52" s="1" t="s">
        <v>0</v>
      </c>
      <c r="IH52" s="1" t="s">
        <v>0</v>
      </c>
      <c r="II52" s="1" t="s">
        <v>0</v>
      </c>
      <c r="IJ52" s="1" t="s">
        <v>0</v>
      </c>
      <c r="IK52" s="1" t="s">
        <v>0</v>
      </c>
      <c r="IL52" s="1" t="s">
        <v>0</v>
      </c>
      <c r="IM52" s="1" t="s">
        <v>0</v>
      </c>
      <c r="IN52" s="1" t="s">
        <v>0</v>
      </c>
      <c r="IO52" s="1" t="s">
        <v>0</v>
      </c>
      <c r="IP52" s="1" t="s">
        <v>0</v>
      </c>
      <c r="IQ52" s="1" t="s">
        <v>0</v>
      </c>
      <c r="IR52" s="1" t="s">
        <v>0</v>
      </c>
      <c r="IS52" s="1" t="s">
        <v>0</v>
      </c>
      <c r="IT52" s="1" t="s">
        <v>0</v>
      </c>
      <c r="IU52" s="1" t="s">
        <v>0</v>
      </c>
      <c r="IV52" s="1" t="s">
        <v>0</v>
      </c>
      <c r="IW52" s="1" t="s">
        <v>0</v>
      </c>
      <c r="IX52" s="1" t="s">
        <v>0</v>
      </c>
      <c r="IY52" s="1" t="s">
        <v>0</v>
      </c>
      <c r="IZ52" s="1" t="s">
        <v>0</v>
      </c>
      <c r="JA52" s="1" t="s">
        <v>0</v>
      </c>
      <c r="JB52" s="1" t="s">
        <v>0</v>
      </c>
      <c r="JC52" s="1" t="s">
        <v>0</v>
      </c>
      <c r="JD52" s="1" t="s">
        <v>0</v>
      </c>
      <c r="JE52" s="1" t="s">
        <v>0</v>
      </c>
      <c r="JF52" s="1" t="s">
        <v>0</v>
      </c>
      <c r="JG52" s="1" t="s">
        <v>0</v>
      </c>
      <c r="JH52" s="1" t="s">
        <v>0</v>
      </c>
      <c r="JI52" s="1" t="s">
        <v>0</v>
      </c>
      <c r="JJ52" s="1" t="s">
        <v>0</v>
      </c>
      <c r="JK52" s="1" t="s">
        <v>0</v>
      </c>
      <c r="JL52" s="1" t="s">
        <v>0</v>
      </c>
      <c r="JM52" s="1" t="s">
        <v>0</v>
      </c>
      <c r="JN52" s="1" t="s">
        <v>0</v>
      </c>
      <c r="JO52" s="1" t="s">
        <v>0</v>
      </c>
      <c r="JP52" s="1" t="s">
        <v>0</v>
      </c>
      <c r="JQ52" s="1" t="s">
        <v>0</v>
      </c>
      <c r="JR52" s="1" t="s">
        <v>0</v>
      </c>
      <c r="JS52" s="1" t="s">
        <v>0</v>
      </c>
      <c r="JT52" s="1" t="s">
        <v>0</v>
      </c>
      <c r="JU52" s="1" t="s">
        <v>0</v>
      </c>
      <c r="JV52" s="1" t="s">
        <v>0</v>
      </c>
      <c r="JW52" s="1" t="s">
        <v>0</v>
      </c>
      <c r="JX52" s="1" t="s">
        <v>0</v>
      </c>
      <c r="JY52" s="1" t="s">
        <v>0</v>
      </c>
      <c r="JZ52" s="1" t="s">
        <v>0</v>
      </c>
      <c r="KA52" s="1" t="s">
        <v>0</v>
      </c>
      <c r="KB52" s="1" t="s">
        <v>0</v>
      </c>
      <c r="KC52" s="1" t="s">
        <v>0</v>
      </c>
      <c r="KD52" s="1" t="s">
        <v>0</v>
      </c>
      <c r="KE52" s="1" t="s">
        <v>0</v>
      </c>
      <c r="KF52" s="1" t="s">
        <v>0</v>
      </c>
      <c r="KG52" s="1" t="s">
        <v>0</v>
      </c>
      <c r="KH52" s="1" t="s">
        <v>0</v>
      </c>
      <c r="KI52" s="1" t="s">
        <v>0</v>
      </c>
      <c r="KJ52" s="1" t="s">
        <v>0</v>
      </c>
      <c r="KK52" s="1" t="s">
        <v>0</v>
      </c>
      <c r="KL52" s="1" t="s">
        <v>0</v>
      </c>
      <c r="KM52" s="1" t="s">
        <v>0</v>
      </c>
      <c r="KN52" s="1" t="s">
        <v>0</v>
      </c>
      <c r="KO52" s="1" t="s">
        <v>0</v>
      </c>
      <c r="KP52" s="1" t="s">
        <v>0</v>
      </c>
      <c r="KQ52" s="1" t="s">
        <v>0</v>
      </c>
      <c r="KR52" s="1" t="s">
        <v>0</v>
      </c>
      <c r="KS52" s="1" t="s">
        <v>0</v>
      </c>
      <c r="KT52" s="1" t="s">
        <v>0</v>
      </c>
      <c r="KU52" s="1" t="s">
        <v>0</v>
      </c>
      <c r="KV52" s="1" t="s">
        <v>0</v>
      </c>
      <c r="KW52" s="1" t="s">
        <v>0</v>
      </c>
      <c r="KX52" s="1" t="s">
        <v>0</v>
      </c>
      <c r="KY52" s="1" t="s">
        <v>0</v>
      </c>
      <c r="KZ52" s="1" t="s">
        <v>0</v>
      </c>
      <c r="LA52" s="1" t="s">
        <v>0</v>
      </c>
      <c r="LB52" s="1" t="s">
        <v>0</v>
      </c>
      <c r="LC52" s="1" t="s">
        <v>0</v>
      </c>
      <c r="LD52" s="1" t="s">
        <v>0</v>
      </c>
      <c r="LE52" s="1" t="s">
        <v>0</v>
      </c>
      <c r="LF52" s="1" t="s">
        <v>0</v>
      </c>
      <c r="LG52" s="1" t="s">
        <v>0</v>
      </c>
      <c r="LH52" s="1" t="s">
        <v>0</v>
      </c>
      <c r="LI52" s="1" t="s">
        <v>0</v>
      </c>
      <c r="LJ52" s="1" t="s">
        <v>0</v>
      </c>
      <c r="LK52" s="1" t="s">
        <v>0</v>
      </c>
      <c r="LL52" s="1" t="s">
        <v>0</v>
      </c>
      <c r="LM52" s="1" t="s">
        <v>0</v>
      </c>
      <c r="LN52" s="1" t="s">
        <v>0</v>
      </c>
      <c r="LO52" s="1" t="s">
        <v>0</v>
      </c>
      <c r="LP52" s="1" t="s">
        <v>0</v>
      </c>
      <c r="LQ52" s="1" t="s">
        <v>0</v>
      </c>
      <c r="LR52" s="1" t="s">
        <v>0</v>
      </c>
      <c r="LS52" s="1" t="s">
        <v>0</v>
      </c>
      <c r="LT52" s="1" t="s">
        <v>0</v>
      </c>
      <c r="LU52" s="1" t="s">
        <v>0</v>
      </c>
      <c r="LV52" s="1" t="s">
        <v>0</v>
      </c>
      <c r="LW52" s="1" t="s">
        <v>0</v>
      </c>
      <c r="LX52" s="1" t="s">
        <v>0</v>
      </c>
      <c r="LY52" s="1" t="s">
        <v>0</v>
      </c>
      <c r="LZ52" s="1" t="s">
        <v>0</v>
      </c>
      <c r="MA52" s="1" t="s">
        <v>0</v>
      </c>
      <c r="MB52" s="1" t="s">
        <v>0</v>
      </c>
      <c r="MC52" s="1" t="s">
        <v>0</v>
      </c>
      <c r="MD52" s="1" t="s">
        <v>0</v>
      </c>
      <c r="ME52" s="1" t="s">
        <v>0</v>
      </c>
      <c r="MF52" s="1" t="s">
        <v>0</v>
      </c>
      <c r="MG52" s="1" t="s">
        <v>0</v>
      </c>
      <c r="MH52" s="1" t="s">
        <v>0</v>
      </c>
      <c r="MI52" s="1" t="s">
        <v>0</v>
      </c>
      <c r="MJ52" s="1" t="s">
        <v>0</v>
      </c>
      <c r="MK52" s="1" t="s">
        <v>0</v>
      </c>
      <c r="ML52" s="1" t="s">
        <v>0</v>
      </c>
      <c r="MM52" s="1" t="s">
        <v>0</v>
      </c>
      <c r="MN52" s="1" t="s">
        <v>0</v>
      </c>
      <c r="MO52" s="1" t="s">
        <v>0</v>
      </c>
      <c r="MP52" s="1" t="s">
        <v>0</v>
      </c>
      <c r="MQ52" s="1" t="s">
        <v>0</v>
      </c>
      <c r="MR52" s="1" t="s">
        <v>0</v>
      </c>
      <c r="MS52" s="1" t="s">
        <v>0</v>
      </c>
      <c r="MT52" s="1" t="s">
        <v>0</v>
      </c>
      <c r="MU52" s="1" t="s">
        <v>0</v>
      </c>
      <c r="MV52" s="1" t="s">
        <v>0</v>
      </c>
      <c r="MW52" s="1" t="s">
        <v>0</v>
      </c>
      <c r="MX52" s="1" t="s">
        <v>0</v>
      </c>
      <c r="MY52" s="1" t="s">
        <v>0</v>
      </c>
      <c r="MZ52" s="1" t="s">
        <v>0</v>
      </c>
      <c r="NA52" s="1" t="s">
        <v>0</v>
      </c>
      <c r="NB52" s="1" t="s">
        <v>0</v>
      </c>
      <c r="NC52" s="1" t="s">
        <v>0</v>
      </c>
      <c r="ND52" s="1" t="s">
        <v>0</v>
      </c>
      <c r="NE52" s="1" t="s">
        <v>0</v>
      </c>
      <c r="NF52" s="1" t="s">
        <v>0</v>
      </c>
      <c r="NG52" s="1" t="s">
        <v>0</v>
      </c>
      <c r="NH52" s="1" t="s">
        <v>0</v>
      </c>
      <c r="NI52" s="1" t="s">
        <v>0</v>
      </c>
      <c r="NJ52" s="1" t="s">
        <v>0</v>
      </c>
      <c r="NK52" s="1" t="s">
        <v>0</v>
      </c>
      <c r="NL52" s="1" t="s">
        <v>0</v>
      </c>
      <c r="NM52" s="1" t="s">
        <v>0</v>
      </c>
      <c r="NN52" s="1" t="s">
        <v>0</v>
      </c>
      <c r="NO52" s="1" t="s">
        <v>0</v>
      </c>
      <c r="NP52" s="1" t="s">
        <v>0</v>
      </c>
      <c r="NQ52" s="1" t="s">
        <v>0</v>
      </c>
      <c r="NR52" s="1" t="s">
        <v>0</v>
      </c>
      <c r="NS52" s="1" t="s">
        <v>0</v>
      </c>
      <c r="NT52" s="1" t="s">
        <v>0</v>
      </c>
      <c r="NU52" s="1" t="s">
        <v>0</v>
      </c>
      <c r="NV52" s="1" t="s">
        <v>0</v>
      </c>
      <c r="NW52" s="1" t="s">
        <v>0</v>
      </c>
      <c r="NX52" s="1" t="s">
        <v>0</v>
      </c>
      <c r="NY52" s="1" t="s">
        <v>0</v>
      </c>
      <c r="NZ52" s="1" t="s">
        <v>0</v>
      </c>
      <c r="OA52" s="1" t="s">
        <v>0</v>
      </c>
      <c r="OB52" s="1" t="s">
        <v>0</v>
      </c>
      <c r="OC52" s="1" t="s">
        <v>0</v>
      </c>
      <c r="OD52" s="1" t="s">
        <v>0</v>
      </c>
      <c r="OE52" s="1" t="s">
        <v>0</v>
      </c>
      <c r="OF52" s="1" t="s">
        <v>0</v>
      </c>
      <c r="OG52" s="1" t="s">
        <v>0</v>
      </c>
      <c r="OH52" s="1" t="s">
        <v>0</v>
      </c>
      <c r="OI52" s="1" t="s">
        <v>0</v>
      </c>
      <c r="OJ52" s="1" t="s">
        <v>0</v>
      </c>
      <c r="OK52" s="1" t="s">
        <v>0</v>
      </c>
      <c r="OL52" s="1" t="s">
        <v>0</v>
      </c>
      <c r="OM52" s="1" t="s">
        <v>0</v>
      </c>
      <c r="ON52" s="1" t="s">
        <v>0</v>
      </c>
      <c r="OO52" s="1" t="s">
        <v>0</v>
      </c>
      <c r="OP52" s="1" t="s">
        <v>0</v>
      </c>
      <c r="OQ52" s="1" t="s">
        <v>0</v>
      </c>
      <c r="OR52" s="1" t="s">
        <v>0</v>
      </c>
      <c r="OS52" s="1" t="s">
        <v>0</v>
      </c>
      <c r="OT52" s="1" t="s">
        <v>0</v>
      </c>
      <c r="OU52" s="1" t="s">
        <v>0</v>
      </c>
      <c r="OV52" s="1" t="s">
        <v>0</v>
      </c>
      <c r="OW52" s="1" t="s">
        <v>0</v>
      </c>
      <c r="OX52" s="1" t="s">
        <v>0</v>
      </c>
      <c r="OY52" s="1" t="s">
        <v>0</v>
      </c>
      <c r="OZ52" s="1" t="s">
        <v>0</v>
      </c>
      <c r="PA52" s="1" t="s">
        <v>0</v>
      </c>
      <c r="PB52" s="1" t="s">
        <v>0</v>
      </c>
      <c r="PC52" s="1" t="s">
        <v>0</v>
      </c>
      <c r="PD52" s="1" t="s">
        <v>0</v>
      </c>
      <c r="PE52" s="1" t="s">
        <v>0</v>
      </c>
      <c r="PF52" s="1" t="s">
        <v>0</v>
      </c>
      <c r="PG52" s="1" t="s">
        <v>0</v>
      </c>
      <c r="PH52" s="1" t="s">
        <v>0</v>
      </c>
      <c r="PI52" s="1" t="s">
        <v>0</v>
      </c>
      <c r="PJ52" s="1" t="s">
        <v>0</v>
      </c>
      <c r="PK52" s="1" t="s">
        <v>0</v>
      </c>
      <c r="PL52" s="1" t="s">
        <v>0</v>
      </c>
      <c r="PM52" s="1" t="s">
        <v>0</v>
      </c>
      <c r="PN52" s="1" t="s">
        <v>0</v>
      </c>
      <c r="PO52" s="1" t="s">
        <v>0</v>
      </c>
      <c r="PP52" s="1" t="s">
        <v>0</v>
      </c>
      <c r="PQ52" s="1" t="s">
        <v>0</v>
      </c>
      <c r="PR52" s="1" t="s">
        <v>0</v>
      </c>
      <c r="PS52" s="1" t="s">
        <v>0</v>
      </c>
      <c r="PT52" s="1" t="s">
        <v>0</v>
      </c>
      <c r="PU52" s="1" t="s">
        <v>0</v>
      </c>
      <c r="PV52" s="1" t="s">
        <v>0</v>
      </c>
      <c r="PW52" s="1" t="s">
        <v>0</v>
      </c>
      <c r="PX52" s="1" t="s">
        <v>0</v>
      </c>
      <c r="PY52" s="1" t="s">
        <v>0</v>
      </c>
      <c r="PZ52" s="1" t="s">
        <v>0</v>
      </c>
      <c r="QA52" s="1" t="s">
        <v>0</v>
      </c>
      <c r="QB52" s="1" t="s">
        <v>0</v>
      </c>
      <c r="QC52" s="1" t="s">
        <v>0</v>
      </c>
      <c r="QD52" s="1" t="s">
        <v>0</v>
      </c>
      <c r="QE52" s="1" t="s">
        <v>0</v>
      </c>
      <c r="QF52" s="1" t="s">
        <v>0</v>
      </c>
      <c r="QG52" s="1" t="s">
        <v>0</v>
      </c>
      <c r="QH52" s="1" t="s">
        <v>0</v>
      </c>
      <c r="QI52" s="1" t="s">
        <v>0</v>
      </c>
      <c r="QJ52" s="1" t="s">
        <v>0</v>
      </c>
      <c r="QK52" s="1" t="s">
        <v>0</v>
      </c>
      <c r="QL52" s="1" t="s">
        <v>0</v>
      </c>
      <c r="QM52" s="1" t="s">
        <v>0</v>
      </c>
      <c r="QN52" s="1" t="s">
        <v>0</v>
      </c>
      <c r="QO52" s="1" t="s">
        <v>0</v>
      </c>
      <c r="QP52" s="1" t="s">
        <v>0</v>
      </c>
      <c r="QQ52" s="1" t="s">
        <v>0</v>
      </c>
      <c r="QR52" s="1" t="s">
        <v>0</v>
      </c>
      <c r="QS52" s="1" t="s">
        <v>0</v>
      </c>
      <c r="QT52" s="1" t="s">
        <v>0</v>
      </c>
      <c r="QU52" s="1" t="s">
        <v>0</v>
      </c>
      <c r="QV52" s="1" t="s">
        <v>0</v>
      </c>
      <c r="QW52" s="1" t="s">
        <v>0</v>
      </c>
      <c r="QX52" s="1" t="s">
        <v>0</v>
      </c>
      <c r="QY52" s="1" t="s">
        <v>0</v>
      </c>
      <c r="QZ52" s="1" t="s">
        <v>0</v>
      </c>
      <c r="RA52" s="1" t="s">
        <v>0</v>
      </c>
      <c r="RB52" s="1" t="s">
        <v>0</v>
      </c>
      <c r="RC52" s="1" t="s">
        <v>0</v>
      </c>
      <c r="RD52" s="1" t="s">
        <v>0</v>
      </c>
      <c r="RE52" s="1" t="s">
        <v>0</v>
      </c>
      <c r="RF52" s="1" t="s">
        <v>0</v>
      </c>
      <c r="RG52" s="1" t="s">
        <v>0</v>
      </c>
      <c r="RH52" s="1" t="s">
        <v>0</v>
      </c>
      <c r="RI52" s="1" t="s">
        <v>0</v>
      </c>
      <c r="RJ52" s="1" t="s">
        <v>0</v>
      </c>
      <c r="RK52" s="1" t="s">
        <v>0</v>
      </c>
      <c r="RL52" s="1" t="s">
        <v>0</v>
      </c>
      <c r="RM52" s="1" t="s">
        <v>0</v>
      </c>
      <c r="RN52" s="1" t="s">
        <v>0</v>
      </c>
      <c r="RO52" s="1" t="s">
        <v>0</v>
      </c>
      <c r="RP52" s="1" t="s">
        <v>0</v>
      </c>
      <c r="RQ52" s="1" t="s">
        <v>0</v>
      </c>
      <c r="RR52" s="1" t="s">
        <v>0</v>
      </c>
      <c r="RS52" s="1" t="s">
        <v>0</v>
      </c>
      <c r="RT52" s="1" t="s">
        <v>0</v>
      </c>
      <c r="RU52" s="1" t="s">
        <v>0</v>
      </c>
      <c r="RV52" s="1" t="s">
        <v>0</v>
      </c>
      <c r="RW52" s="1" t="s">
        <v>0</v>
      </c>
      <c r="RX52" s="1" t="s">
        <v>0</v>
      </c>
      <c r="RY52" s="1" t="s">
        <v>0</v>
      </c>
      <c r="RZ52" s="1" t="s">
        <v>0</v>
      </c>
      <c r="SA52" s="1" t="s">
        <v>0</v>
      </c>
      <c r="SB52" s="1" t="s">
        <v>0</v>
      </c>
      <c r="SC52" s="1" t="s">
        <v>0</v>
      </c>
      <c r="SD52" s="1" t="s">
        <v>0</v>
      </c>
      <c r="SE52" s="1" t="s">
        <v>0</v>
      </c>
      <c r="SF52" s="1" t="s">
        <v>0</v>
      </c>
      <c r="SG52" s="1" t="s">
        <v>0</v>
      </c>
      <c r="SH52" s="1" t="s">
        <v>0</v>
      </c>
      <c r="SI52" s="1" t="s">
        <v>0</v>
      </c>
      <c r="SJ52" s="1" t="s">
        <v>0</v>
      </c>
      <c r="SK52" s="1" t="s">
        <v>0</v>
      </c>
      <c r="SL52" s="1" t="s">
        <v>0</v>
      </c>
      <c r="SM52" s="1" t="s">
        <v>0</v>
      </c>
      <c r="SN52" s="1" t="s">
        <v>0</v>
      </c>
      <c r="SO52" s="1" t="s">
        <v>0</v>
      </c>
      <c r="SP52" s="1" t="s">
        <v>0</v>
      </c>
      <c r="SQ52" s="1" t="s">
        <v>0</v>
      </c>
      <c r="SR52" s="1" t="s">
        <v>0</v>
      </c>
      <c r="SS52" s="1" t="s">
        <v>0</v>
      </c>
      <c r="ST52" s="1" t="s">
        <v>0</v>
      </c>
      <c r="SU52" s="1" t="s">
        <v>0</v>
      </c>
      <c r="SV52" s="1" t="s">
        <v>0</v>
      </c>
      <c r="SW52" s="1" t="s">
        <v>0</v>
      </c>
      <c r="SX52" s="1" t="s">
        <v>0</v>
      </c>
      <c r="SY52" s="1" t="s">
        <v>0</v>
      </c>
      <c r="SZ52" s="1" t="s">
        <v>0</v>
      </c>
      <c r="TA52" s="1" t="s">
        <v>0</v>
      </c>
      <c r="TB52" s="1" t="s">
        <v>0</v>
      </c>
      <c r="TC52" s="1" t="s">
        <v>0</v>
      </c>
      <c r="TD52" s="1" t="s">
        <v>0</v>
      </c>
      <c r="TE52" s="1" t="s">
        <v>0</v>
      </c>
      <c r="TF52" s="1" t="s">
        <v>0</v>
      </c>
      <c r="TG52" s="1" t="s">
        <v>0</v>
      </c>
      <c r="TH52" s="1" t="s">
        <v>0</v>
      </c>
      <c r="TI52" s="1" t="s">
        <v>0</v>
      </c>
      <c r="TJ52" s="1" t="s">
        <v>0</v>
      </c>
      <c r="TK52" s="1" t="s">
        <v>0</v>
      </c>
      <c r="TL52" s="1" t="s">
        <v>0</v>
      </c>
      <c r="TM52" s="1" t="s">
        <v>0</v>
      </c>
      <c r="TN52" s="1" t="s">
        <v>0</v>
      </c>
      <c r="TO52" s="1" t="s">
        <v>0</v>
      </c>
      <c r="TP52" s="1" t="s">
        <v>0</v>
      </c>
      <c r="TQ52" s="1" t="s">
        <v>0</v>
      </c>
      <c r="TR52" s="1" t="s">
        <v>0</v>
      </c>
      <c r="TS52" s="1" t="s">
        <v>0</v>
      </c>
      <c r="TT52" s="1" t="s">
        <v>0</v>
      </c>
      <c r="TU52" s="1" t="s">
        <v>0</v>
      </c>
      <c r="TV52" s="1" t="s">
        <v>0</v>
      </c>
      <c r="TW52" s="1" t="s">
        <v>0</v>
      </c>
      <c r="TX52" s="1" t="s">
        <v>0</v>
      </c>
      <c r="TY52" s="1" t="s">
        <v>0</v>
      </c>
      <c r="TZ52" s="1" t="s">
        <v>0</v>
      </c>
      <c r="UA52" s="1" t="s">
        <v>0</v>
      </c>
      <c r="UB52" s="1" t="s">
        <v>0</v>
      </c>
      <c r="UC52" s="1" t="s">
        <v>0</v>
      </c>
      <c r="UD52" s="1" t="s">
        <v>0</v>
      </c>
      <c r="UE52" s="1" t="s">
        <v>0</v>
      </c>
      <c r="UF52" s="1" t="s">
        <v>0</v>
      </c>
      <c r="UG52" s="1" t="s">
        <v>0</v>
      </c>
      <c r="UH52" s="1" t="s">
        <v>0</v>
      </c>
      <c r="UI52" s="1" t="s">
        <v>0</v>
      </c>
      <c r="UJ52" s="1" t="s">
        <v>0</v>
      </c>
      <c r="UK52" s="1" t="s">
        <v>0</v>
      </c>
      <c r="UL52" s="1" t="s">
        <v>0</v>
      </c>
      <c r="UM52" s="1" t="s">
        <v>0</v>
      </c>
      <c r="UN52" s="1" t="s">
        <v>0</v>
      </c>
      <c r="UO52" s="1" t="s">
        <v>0</v>
      </c>
      <c r="UP52" s="1" t="s">
        <v>0</v>
      </c>
      <c r="UQ52" s="1" t="s">
        <v>0</v>
      </c>
    </row>
    <row r="53" spans="1:563" x14ac:dyDescent="0.25">
      <c r="A53" s="1" t="s">
        <v>1668</v>
      </c>
      <c r="B53" s="1" t="s">
        <v>253</v>
      </c>
      <c r="C53" s="1" t="s">
        <v>254</v>
      </c>
      <c r="D53" s="25" t="s">
        <v>0</v>
      </c>
      <c r="E53" s="25" t="s">
        <v>0</v>
      </c>
      <c r="F53" s="25" t="s">
        <v>0</v>
      </c>
      <c r="G53" s="25" t="s">
        <v>0</v>
      </c>
      <c r="H53" s="25" t="s">
        <v>0</v>
      </c>
      <c r="I53" s="25" t="s">
        <v>0</v>
      </c>
      <c r="J53" s="25" t="s">
        <v>0</v>
      </c>
      <c r="K53" s="25" t="s">
        <v>0</v>
      </c>
      <c r="L53" s="25" t="s">
        <v>0</v>
      </c>
      <c r="M53" s="25" t="s">
        <v>0</v>
      </c>
      <c r="N53" s="1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1" t="s">
        <v>0</v>
      </c>
      <c r="AX53" s="1" t="s">
        <v>0</v>
      </c>
      <c r="AY53" s="1" t="s">
        <v>0</v>
      </c>
      <c r="AZ53" s="1" t="s">
        <v>0</v>
      </c>
      <c r="BA53" s="1" t="s">
        <v>0</v>
      </c>
      <c r="BB53" s="1" t="s">
        <v>0</v>
      </c>
      <c r="BC53" s="1" t="s">
        <v>0</v>
      </c>
      <c r="BD53" s="1" t="s">
        <v>0</v>
      </c>
      <c r="BE53" s="1" t="s">
        <v>0</v>
      </c>
      <c r="BF53" s="1" t="s">
        <v>0</v>
      </c>
      <c r="BG53" s="1" t="s">
        <v>0</v>
      </c>
      <c r="BH53" s="1" t="s">
        <v>0</v>
      </c>
      <c r="BI53" s="1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1" t="s">
        <v>0</v>
      </c>
      <c r="BT53" s="1" t="s">
        <v>0</v>
      </c>
      <c r="BU53" s="1" t="s">
        <v>0</v>
      </c>
      <c r="BV53" s="1" t="s">
        <v>0</v>
      </c>
      <c r="BW53" s="1" t="s">
        <v>0</v>
      </c>
      <c r="BX53" s="1" t="s">
        <v>0</v>
      </c>
      <c r="BY53" s="1" t="s">
        <v>0</v>
      </c>
      <c r="BZ53" s="1" t="s">
        <v>0</v>
      </c>
      <c r="CA53" s="1" t="s">
        <v>0</v>
      </c>
      <c r="CB53" s="1" t="s">
        <v>0</v>
      </c>
      <c r="CC53" s="1" t="s">
        <v>0</v>
      </c>
      <c r="CD53" s="1" t="s">
        <v>0</v>
      </c>
      <c r="CE53" s="1" t="s">
        <v>0</v>
      </c>
      <c r="CF53" s="1" t="s">
        <v>0</v>
      </c>
      <c r="CG53" s="1" t="s">
        <v>0</v>
      </c>
      <c r="CH53" s="1" t="s">
        <v>0</v>
      </c>
      <c r="CI53" s="1" t="s">
        <v>0</v>
      </c>
      <c r="CJ53" s="1" t="s">
        <v>0</v>
      </c>
      <c r="CK53" s="1" t="s">
        <v>0</v>
      </c>
      <c r="CL53" s="1" t="s">
        <v>0</v>
      </c>
      <c r="CM53" s="1" t="s">
        <v>0</v>
      </c>
      <c r="CN53" s="1" t="s">
        <v>0</v>
      </c>
      <c r="CO53" s="1" t="s">
        <v>0</v>
      </c>
      <c r="CP53" s="1" t="s">
        <v>0</v>
      </c>
      <c r="CQ53" s="1" t="s">
        <v>0</v>
      </c>
      <c r="CR53" s="1" t="s">
        <v>0</v>
      </c>
      <c r="CS53" s="1" t="s">
        <v>0</v>
      </c>
      <c r="CT53" s="1" t="s">
        <v>0</v>
      </c>
      <c r="CU53" s="1" t="s">
        <v>0</v>
      </c>
      <c r="CV53" s="1" t="s">
        <v>0</v>
      </c>
      <c r="CW53" s="1" t="s">
        <v>0</v>
      </c>
      <c r="CX53" s="1" t="s">
        <v>0</v>
      </c>
      <c r="CY53" s="1" t="s">
        <v>0</v>
      </c>
      <c r="CZ53" s="1" t="s">
        <v>0</v>
      </c>
      <c r="DA53" s="1" t="s">
        <v>0</v>
      </c>
      <c r="DB53" s="1" t="s">
        <v>0</v>
      </c>
      <c r="DC53" s="1" t="s">
        <v>0</v>
      </c>
      <c r="DD53" s="1" t="s">
        <v>0</v>
      </c>
      <c r="DE53" s="1" t="s">
        <v>0</v>
      </c>
      <c r="DF53" s="1" t="s">
        <v>0</v>
      </c>
      <c r="DG53" s="1" t="s">
        <v>0</v>
      </c>
      <c r="DH53" s="1" t="s">
        <v>0</v>
      </c>
      <c r="DI53" s="1" t="s">
        <v>0</v>
      </c>
      <c r="DJ53" s="1" t="s">
        <v>0</v>
      </c>
      <c r="DK53" s="1" t="s">
        <v>0</v>
      </c>
      <c r="DL53" s="1" t="s">
        <v>0</v>
      </c>
      <c r="DM53" s="1" t="s">
        <v>0</v>
      </c>
      <c r="DN53" s="1" t="s">
        <v>0</v>
      </c>
      <c r="DO53" s="1" t="s">
        <v>0</v>
      </c>
      <c r="DP53" s="1" t="s">
        <v>0</v>
      </c>
      <c r="DQ53" s="1" t="s">
        <v>0</v>
      </c>
      <c r="DR53" s="1" t="s">
        <v>0</v>
      </c>
      <c r="DS53" s="1" t="s">
        <v>0</v>
      </c>
      <c r="DT53" s="1" t="s">
        <v>0</v>
      </c>
      <c r="DU53" s="1" t="s">
        <v>0</v>
      </c>
      <c r="DV53" s="1" t="s">
        <v>0</v>
      </c>
      <c r="DW53" s="1" t="s">
        <v>0</v>
      </c>
      <c r="DX53" s="1" t="s">
        <v>0</v>
      </c>
      <c r="DY53" s="1" t="s">
        <v>0</v>
      </c>
      <c r="DZ53" s="1" t="s">
        <v>0</v>
      </c>
      <c r="EA53" s="1" t="s">
        <v>0</v>
      </c>
      <c r="EB53" s="1" t="s">
        <v>0</v>
      </c>
      <c r="EC53" s="1" t="s">
        <v>0</v>
      </c>
      <c r="ED53" s="1" t="s">
        <v>0</v>
      </c>
      <c r="EE53" s="1" t="s">
        <v>0</v>
      </c>
      <c r="EF53" s="1" t="s">
        <v>0</v>
      </c>
      <c r="EG53" s="1" t="s">
        <v>0</v>
      </c>
      <c r="EH53" s="1" t="s">
        <v>0</v>
      </c>
      <c r="EI53" s="1" t="s">
        <v>0</v>
      </c>
      <c r="EJ53" s="1" t="s">
        <v>0</v>
      </c>
      <c r="EK53" s="1" t="s">
        <v>0</v>
      </c>
      <c r="EL53" s="1" t="s">
        <v>0</v>
      </c>
      <c r="EM53" s="1" t="s">
        <v>0</v>
      </c>
      <c r="EN53" s="1" t="s">
        <v>0</v>
      </c>
      <c r="EO53" s="1" t="s">
        <v>0</v>
      </c>
      <c r="EP53" s="1" t="s">
        <v>0</v>
      </c>
      <c r="EQ53" s="1" t="s">
        <v>0</v>
      </c>
      <c r="ER53" s="1" t="s">
        <v>0</v>
      </c>
      <c r="ES53" s="1" t="s">
        <v>0</v>
      </c>
      <c r="ET53" s="1" t="s">
        <v>0</v>
      </c>
      <c r="EU53" s="1" t="s">
        <v>0</v>
      </c>
      <c r="EV53" s="1" t="s">
        <v>0</v>
      </c>
      <c r="EW53" s="1" t="s">
        <v>0</v>
      </c>
      <c r="EX53" s="1" t="s">
        <v>0</v>
      </c>
      <c r="EY53" s="1" t="s">
        <v>0</v>
      </c>
      <c r="EZ53" s="1" t="s">
        <v>0</v>
      </c>
      <c r="FA53" s="1" t="s">
        <v>0</v>
      </c>
      <c r="FB53" s="1" t="s">
        <v>0</v>
      </c>
      <c r="FC53" s="1" t="s">
        <v>0</v>
      </c>
      <c r="FD53" s="1" t="s">
        <v>0</v>
      </c>
      <c r="FE53" s="1" t="s">
        <v>0</v>
      </c>
      <c r="FF53" s="1" t="s">
        <v>0</v>
      </c>
      <c r="FG53" s="1" t="s">
        <v>0</v>
      </c>
      <c r="FH53" s="1" t="s">
        <v>0</v>
      </c>
      <c r="FI53" s="1" t="s">
        <v>0</v>
      </c>
      <c r="FJ53" s="1" t="s">
        <v>0</v>
      </c>
      <c r="FK53" s="1" t="s">
        <v>0</v>
      </c>
      <c r="FL53" s="1" t="s">
        <v>0</v>
      </c>
      <c r="FM53" s="1" t="s">
        <v>0</v>
      </c>
      <c r="FN53" s="1" t="s">
        <v>0</v>
      </c>
      <c r="FO53" s="1" t="s">
        <v>0</v>
      </c>
      <c r="FP53" s="1" t="s">
        <v>0</v>
      </c>
      <c r="FQ53" s="1" t="s">
        <v>0</v>
      </c>
      <c r="FR53" s="1" t="s">
        <v>0</v>
      </c>
      <c r="FS53" s="1" t="s">
        <v>0</v>
      </c>
      <c r="FT53" s="1" t="s">
        <v>0</v>
      </c>
      <c r="FU53" s="1" t="s">
        <v>0</v>
      </c>
      <c r="FV53" s="1" t="s">
        <v>0</v>
      </c>
      <c r="FW53" s="1" t="s">
        <v>0</v>
      </c>
      <c r="FX53" s="1" t="s">
        <v>0</v>
      </c>
      <c r="FY53" s="1" t="s">
        <v>0</v>
      </c>
      <c r="FZ53" s="1" t="s">
        <v>0</v>
      </c>
      <c r="GA53" s="1" t="s">
        <v>0</v>
      </c>
      <c r="GB53" s="1" t="s">
        <v>0</v>
      </c>
      <c r="GC53" s="1" t="s">
        <v>0</v>
      </c>
      <c r="GD53" s="1" t="s">
        <v>0</v>
      </c>
      <c r="GE53" s="1" t="s">
        <v>0</v>
      </c>
      <c r="GF53" s="1" t="s">
        <v>0</v>
      </c>
      <c r="GG53" s="1" t="s">
        <v>0</v>
      </c>
      <c r="GH53" s="1" t="s">
        <v>0</v>
      </c>
      <c r="GI53" s="1" t="s">
        <v>0</v>
      </c>
      <c r="GJ53" s="1" t="s">
        <v>0</v>
      </c>
      <c r="GK53" s="1" t="s">
        <v>0</v>
      </c>
      <c r="GL53" s="1" t="s">
        <v>0</v>
      </c>
      <c r="GM53" s="1" t="s">
        <v>0</v>
      </c>
      <c r="GN53" s="1" t="s">
        <v>0</v>
      </c>
      <c r="GO53" s="1" t="s">
        <v>0</v>
      </c>
      <c r="GP53" s="1" t="s">
        <v>0</v>
      </c>
      <c r="GQ53" s="1" t="s">
        <v>0</v>
      </c>
      <c r="GR53" s="1" t="s">
        <v>0</v>
      </c>
      <c r="GS53" s="1" t="s">
        <v>0</v>
      </c>
      <c r="GT53" s="1" t="s">
        <v>0</v>
      </c>
      <c r="GU53" s="1" t="s">
        <v>0</v>
      </c>
      <c r="GV53" s="1" t="s">
        <v>0</v>
      </c>
      <c r="GW53" s="1" t="s">
        <v>0</v>
      </c>
      <c r="GX53" s="1" t="s">
        <v>0</v>
      </c>
      <c r="GY53" s="1" t="s">
        <v>0</v>
      </c>
      <c r="GZ53" s="1" t="s">
        <v>0</v>
      </c>
      <c r="HA53" s="1" t="s">
        <v>0</v>
      </c>
      <c r="HB53" s="1" t="s">
        <v>0</v>
      </c>
      <c r="HC53" s="1" t="s">
        <v>0</v>
      </c>
      <c r="HD53" s="1" t="s">
        <v>0</v>
      </c>
      <c r="HE53" s="1" t="s">
        <v>0</v>
      </c>
      <c r="HF53" s="1" t="s">
        <v>0</v>
      </c>
      <c r="HG53" s="1" t="s">
        <v>0</v>
      </c>
      <c r="HH53" s="1" t="s">
        <v>0</v>
      </c>
      <c r="HI53" s="1" t="s">
        <v>0</v>
      </c>
      <c r="HJ53" s="1" t="s">
        <v>0</v>
      </c>
      <c r="HK53" s="1" t="s">
        <v>0</v>
      </c>
      <c r="HL53" s="1" t="s">
        <v>0</v>
      </c>
      <c r="HM53" s="1" t="s">
        <v>0</v>
      </c>
      <c r="HN53" s="1" t="s">
        <v>0</v>
      </c>
      <c r="HO53" s="1" t="s">
        <v>0</v>
      </c>
      <c r="HP53" s="1" t="s">
        <v>0</v>
      </c>
      <c r="HQ53" s="1" t="s">
        <v>0</v>
      </c>
      <c r="HR53" s="1" t="s">
        <v>0</v>
      </c>
      <c r="HS53" s="1" t="s">
        <v>0</v>
      </c>
      <c r="HT53" s="1" t="s">
        <v>0</v>
      </c>
      <c r="HU53" s="1" t="s">
        <v>0</v>
      </c>
      <c r="HV53" s="1" t="s">
        <v>0</v>
      </c>
      <c r="HW53" s="1" t="s">
        <v>0</v>
      </c>
      <c r="HX53" s="1" t="s">
        <v>0</v>
      </c>
      <c r="HY53" s="1" t="s">
        <v>0</v>
      </c>
      <c r="HZ53" s="1" t="s">
        <v>0</v>
      </c>
      <c r="IA53" s="1" t="s">
        <v>0</v>
      </c>
      <c r="IB53" s="1" t="s">
        <v>0</v>
      </c>
      <c r="IC53" s="1" t="s">
        <v>0</v>
      </c>
      <c r="ID53" s="1" t="s">
        <v>0</v>
      </c>
      <c r="IE53" s="1" t="s">
        <v>0</v>
      </c>
      <c r="IF53" s="1" t="s">
        <v>0</v>
      </c>
      <c r="IG53" s="1" t="s">
        <v>0</v>
      </c>
      <c r="IH53" s="1" t="s">
        <v>0</v>
      </c>
      <c r="II53" s="1" t="s">
        <v>0</v>
      </c>
      <c r="IJ53" s="1" t="s">
        <v>0</v>
      </c>
      <c r="IK53" s="1" t="s">
        <v>0</v>
      </c>
      <c r="IL53" s="1" t="s">
        <v>0</v>
      </c>
      <c r="IM53" s="1" t="s">
        <v>0</v>
      </c>
      <c r="IN53" s="1" t="s">
        <v>0</v>
      </c>
      <c r="IO53" s="1" t="s">
        <v>0</v>
      </c>
      <c r="IP53" s="1" t="s">
        <v>0</v>
      </c>
      <c r="IQ53" s="1" t="s">
        <v>0</v>
      </c>
      <c r="IR53" s="1" t="s">
        <v>0</v>
      </c>
      <c r="IS53" s="1" t="s">
        <v>0</v>
      </c>
      <c r="IT53" s="1" t="s">
        <v>0</v>
      </c>
      <c r="IU53" s="1" t="s">
        <v>0</v>
      </c>
      <c r="IV53" s="1" t="s">
        <v>0</v>
      </c>
      <c r="IW53" s="1" t="s">
        <v>0</v>
      </c>
      <c r="IX53" s="1" t="s">
        <v>0</v>
      </c>
      <c r="IY53" s="1" t="s">
        <v>0</v>
      </c>
      <c r="IZ53" s="1" t="s">
        <v>0</v>
      </c>
      <c r="JA53" s="1" t="s">
        <v>0</v>
      </c>
      <c r="JB53" s="1" t="s">
        <v>0</v>
      </c>
      <c r="JC53" s="1" t="s">
        <v>0</v>
      </c>
      <c r="JD53" s="1" t="s">
        <v>0</v>
      </c>
      <c r="JE53" s="1" t="s">
        <v>0</v>
      </c>
      <c r="JF53" s="1" t="s">
        <v>0</v>
      </c>
      <c r="JG53" s="1" t="s">
        <v>0</v>
      </c>
      <c r="JH53" s="1" t="s">
        <v>0</v>
      </c>
      <c r="JI53" s="1" t="s">
        <v>0</v>
      </c>
      <c r="JJ53" s="1" t="s">
        <v>0</v>
      </c>
      <c r="JK53" s="1" t="s">
        <v>0</v>
      </c>
      <c r="JL53" s="1" t="s">
        <v>0</v>
      </c>
      <c r="JM53" s="1" t="s">
        <v>0</v>
      </c>
      <c r="JN53" s="1" t="s">
        <v>0</v>
      </c>
      <c r="JO53" s="1" t="s">
        <v>0</v>
      </c>
      <c r="JP53" s="1" t="s">
        <v>0</v>
      </c>
      <c r="JQ53" s="1" t="s">
        <v>0</v>
      </c>
      <c r="JR53" s="1" t="s">
        <v>0</v>
      </c>
      <c r="JS53" s="1" t="s">
        <v>0</v>
      </c>
      <c r="JT53" s="1" t="s">
        <v>0</v>
      </c>
      <c r="JU53" s="1" t="s">
        <v>0</v>
      </c>
      <c r="JV53" s="1" t="s">
        <v>0</v>
      </c>
      <c r="JW53" s="1" t="s">
        <v>0</v>
      </c>
      <c r="JX53" s="1" t="s">
        <v>0</v>
      </c>
      <c r="JY53" s="1" t="s">
        <v>0</v>
      </c>
      <c r="JZ53" s="1" t="s">
        <v>0</v>
      </c>
      <c r="KA53" s="1" t="s">
        <v>0</v>
      </c>
      <c r="KB53" s="1" t="s">
        <v>0</v>
      </c>
      <c r="KC53" s="1" t="s">
        <v>0</v>
      </c>
      <c r="KD53" s="1" t="s">
        <v>0</v>
      </c>
      <c r="KE53" s="1" t="s">
        <v>0</v>
      </c>
      <c r="KF53" s="1" t="s">
        <v>0</v>
      </c>
      <c r="KG53" s="1" t="s">
        <v>0</v>
      </c>
      <c r="KH53" s="1" t="s">
        <v>0</v>
      </c>
      <c r="KI53" s="1" t="s">
        <v>0</v>
      </c>
      <c r="KJ53" s="1" t="s">
        <v>0</v>
      </c>
      <c r="KK53" s="1" t="s">
        <v>0</v>
      </c>
      <c r="KL53" s="1" t="s">
        <v>0</v>
      </c>
      <c r="KM53" s="1" t="s">
        <v>0</v>
      </c>
      <c r="KN53" s="1" t="s">
        <v>0</v>
      </c>
      <c r="KO53" s="1" t="s">
        <v>0</v>
      </c>
      <c r="KP53" s="1" t="s">
        <v>0</v>
      </c>
      <c r="KQ53" s="1" t="s">
        <v>0</v>
      </c>
      <c r="KR53" s="1" t="s">
        <v>0</v>
      </c>
      <c r="KS53" s="1" t="s">
        <v>0</v>
      </c>
      <c r="KT53" s="1" t="s">
        <v>0</v>
      </c>
      <c r="KU53" s="1" t="s">
        <v>0</v>
      </c>
      <c r="KV53" s="1" t="s">
        <v>0</v>
      </c>
      <c r="KW53" s="1" t="s">
        <v>0</v>
      </c>
      <c r="KX53" s="1" t="s">
        <v>0</v>
      </c>
      <c r="KY53" s="1" t="s">
        <v>0</v>
      </c>
      <c r="KZ53" s="1" t="s">
        <v>0</v>
      </c>
      <c r="LA53" s="1" t="s">
        <v>0</v>
      </c>
      <c r="LB53" s="1" t="s">
        <v>0</v>
      </c>
      <c r="LC53" s="1" t="s">
        <v>0</v>
      </c>
      <c r="LD53" s="1" t="s">
        <v>0</v>
      </c>
      <c r="LE53" s="1" t="s">
        <v>0</v>
      </c>
      <c r="LF53" s="1" t="s">
        <v>0</v>
      </c>
      <c r="LG53" s="1" t="s">
        <v>0</v>
      </c>
      <c r="LH53" s="1" t="s">
        <v>0</v>
      </c>
      <c r="LI53" s="1" t="s">
        <v>0</v>
      </c>
      <c r="LJ53" s="1" t="s">
        <v>0</v>
      </c>
      <c r="LK53" s="1" t="s">
        <v>0</v>
      </c>
      <c r="LL53" s="1" t="s">
        <v>0</v>
      </c>
      <c r="LM53" s="1" t="s">
        <v>0</v>
      </c>
      <c r="LN53" s="1" t="s">
        <v>0</v>
      </c>
      <c r="LO53" s="1" t="s">
        <v>0</v>
      </c>
      <c r="LP53" s="1" t="s">
        <v>0</v>
      </c>
      <c r="LQ53" s="1" t="s">
        <v>0</v>
      </c>
      <c r="LR53" s="1" t="s">
        <v>0</v>
      </c>
      <c r="LS53" s="1" t="s">
        <v>0</v>
      </c>
      <c r="LT53" s="1" t="s">
        <v>0</v>
      </c>
      <c r="LU53" s="1" t="s">
        <v>0</v>
      </c>
      <c r="LV53" s="1" t="s">
        <v>0</v>
      </c>
      <c r="LW53" s="1" t="s">
        <v>0</v>
      </c>
      <c r="LX53" s="1" t="s">
        <v>0</v>
      </c>
      <c r="LY53" s="1" t="s">
        <v>0</v>
      </c>
      <c r="LZ53" s="1" t="s">
        <v>0</v>
      </c>
      <c r="MA53" s="1" t="s">
        <v>0</v>
      </c>
      <c r="MB53" s="1" t="s">
        <v>0</v>
      </c>
      <c r="MC53" s="1" t="s">
        <v>0</v>
      </c>
      <c r="MD53" s="1" t="s">
        <v>0</v>
      </c>
      <c r="ME53" s="1" t="s">
        <v>0</v>
      </c>
      <c r="MF53" s="1" t="s">
        <v>0</v>
      </c>
      <c r="MG53" s="1" t="s">
        <v>0</v>
      </c>
      <c r="MH53" s="1" t="s">
        <v>0</v>
      </c>
      <c r="MI53" s="1" t="s">
        <v>0</v>
      </c>
      <c r="MJ53" s="1" t="s">
        <v>0</v>
      </c>
      <c r="MK53" s="1" t="s">
        <v>0</v>
      </c>
      <c r="ML53" s="1" t="s">
        <v>0</v>
      </c>
      <c r="MM53" s="1" t="s">
        <v>0</v>
      </c>
      <c r="MN53" s="1" t="s">
        <v>0</v>
      </c>
      <c r="MO53" s="1" t="s">
        <v>0</v>
      </c>
      <c r="MP53" s="1" t="s">
        <v>0</v>
      </c>
      <c r="MQ53" s="1" t="s">
        <v>0</v>
      </c>
      <c r="MR53" s="1" t="s">
        <v>0</v>
      </c>
      <c r="MS53" s="1" t="s">
        <v>0</v>
      </c>
      <c r="MT53" s="1" t="s">
        <v>0</v>
      </c>
      <c r="MU53" s="1" t="s">
        <v>0</v>
      </c>
      <c r="MV53" s="1" t="s">
        <v>0</v>
      </c>
      <c r="MW53" s="1" t="s">
        <v>0</v>
      </c>
      <c r="MX53" s="1" t="s">
        <v>0</v>
      </c>
      <c r="MY53" s="1" t="s">
        <v>0</v>
      </c>
      <c r="MZ53" s="1" t="s">
        <v>0</v>
      </c>
      <c r="NA53" s="1" t="s">
        <v>0</v>
      </c>
      <c r="NB53" s="1" t="s">
        <v>0</v>
      </c>
      <c r="NC53" s="1" t="s">
        <v>0</v>
      </c>
      <c r="ND53" s="1" t="s">
        <v>0</v>
      </c>
      <c r="NE53" s="1" t="s">
        <v>0</v>
      </c>
      <c r="NF53" s="1" t="s">
        <v>0</v>
      </c>
      <c r="NG53" s="1" t="s">
        <v>0</v>
      </c>
      <c r="NH53" s="1" t="s">
        <v>0</v>
      </c>
      <c r="NI53" s="1" t="s">
        <v>0</v>
      </c>
      <c r="NJ53" s="1" t="s">
        <v>0</v>
      </c>
      <c r="NK53" s="1" t="s">
        <v>0</v>
      </c>
      <c r="NL53" s="1" t="s">
        <v>0</v>
      </c>
      <c r="NM53" s="1" t="s">
        <v>0</v>
      </c>
      <c r="NN53" s="1" t="s">
        <v>0</v>
      </c>
      <c r="NO53" s="1" t="s">
        <v>0</v>
      </c>
      <c r="NP53" s="1" t="s">
        <v>0</v>
      </c>
      <c r="NQ53" s="1" t="s">
        <v>0</v>
      </c>
      <c r="NR53" s="1" t="s">
        <v>0</v>
      </c>
      <c r="NS53" s="1" t="s">
        <v>0</v>
      </c>
      <c r="NT53" s="1" t="s">
        <v>0</v>
      </c>
      <c r="NU53" s="1" t="s">
        <v>0</v>
      </c>
      <c r="NV53" s="1" t="s">
        <v>0</v>
      </c>
      <c r="NW53" s="1" t="s">
        <v>0</v>
      </c>
      <c r="NX53" s="1" t="s">
        <v>0</v>
      </c>
      <c r="NY53" s="1" t="s">
        <v>0</v>
      </c>
      <c r="NZ53" s="1" t="s">
        <v>0</v>
      </c>
      <c r="OA53" s="1" t="s">
        <v>0</v>
      </c>
      <c r="OB53" s="1" t="s">
        <v>0</v>
      </c>
      <c r="OC53" s="1" t="s">
        <v>0</v>
      </c>
      <c r="OD53" s="1" t="s">
        <v>0</v>
      </c>
      <c r="OE53" s="1" t="s">
        <v>0</v>
      </c>
      <c r="OF53" s="1" t="s">
        <v>0</v>
      </c>
      <c r="OG53" s="1" t="s">
        <v>0</v>
      </c>
      <c r="OH53" s="1" t="s">
        <v>0</v>
      </c>
      <c r="OI53" s="1" t="s">
        <v>0</v>
      </c>
      <c r="OJ53" s="1" t="s">
        <v>0</v>
      </c>
      <c r="OK53" s="1" t="s">
        <v>0</v>
      </c>
      <c r="OL53" s="1" t="s">
        <v>0</v>
      </c>
      <c r="OM53" s="1" t="s">
        <v>0</v>
      </c>
      <c r="ON53" s="1" t="s">
        <v>0</v>
      </c>
      <c r="OO53" s="1" t="s">
        <v>0</v>
      </c>
      <c r="OP53" s="1" t="s">
        <v>0</v>
      </c>
      <c r="OQ53" s="1" t="s">
        <v>0</v>
      </c>
      <c r="OR53" s="1" t="s">
        <v>0</v>
      </c>
      <c r="OS53" s="1" t="s">
        <v>0</v>
      </c>
      <c r="OT53" s="1" t="s">
        <v>0</v>
      </c>
      <c r="OU53" s="1" t="s">
        <v>0</v>
      </c>
      <c r="OV53" s="1" t="s">
        <v>0</v>
      </c>
      <c r="OW53" s="1" t="s">
        <v>0</v>
      </c>
      <c r="OX53" s="1" t="s">
        <v>0</v>
      </c>
      <c r="OY53" s="1" t="s">
        <v>0</v>
      </c>
      <c r="OZ53" s="1" t="s">
        <v>0</v>
      </c>
      <c r="PA53" s="1" t="s">
        <v>0</v>
      </c>
      <c r="PB53" s="1" t="s">
        <v>0</v>
      </c>
      <c r="PC53" s="1" t="s">
        <v>0</v>
      </c>
      <c r="PD53" s="1" t="s">
        <v>0</v>
      </c>
      <c r="PE53" s="1" t="s">
        <v>0</v>
      </c>
      <c r="PF53" s="1" t="s">
        <v>0</v>
      </c>
      <c r="PG53" s="1" t="s">
        <v>0</v>
      </c>
      <c r="PH53" s="1" t="s">
        <v>0</v>
      </c>
      <c r="PI53" s="1" t="s">
        <v>0</v>
      </c>
      <c r="PJ53" s="1" t="s">
        <v>0</v>
      </c>
      <c r="PK53" s="1" t="s">
        <v>0</v>
      </c>
      <c r="PL53" s="1" t="s">
        <v>0</v>
      </c>
      <c r="PM53" s="1" t="s">
        <v>0</v>
      </c>
      <c r="PN53" s="1" t="s">
        <v>0</v>
      </c>
      <c r="PO53" s="1" t="s">
        <v>0</v>
      </c>
      <c r="PP53" s="1" t="s">
        <v>0</v>
      </c>
      <c r="PQ53" s="1" t="s">
        <v>0</v>
      </c>
      <c r="PR53" s="1" t="s">
        <v>0</v>
      </c>
      <c r="PS53" s="1" t="s">
        <v>0</v>
      </c>
      <c r="PT53" s="1" t="s">
        <v>0</v>
      </c>
      <c r="PU53" s="1" t="s">
        <v>0</v>
      </c>
      <c r="PV53" s="1" t="s">
        <v>0</v>
      </c>
      <c r="PW53" s="1" t="s">
        <v>0</v>
      </c>
      <c r="PX53" s="1" t="s">
        <v>0</v>
      </c>
      <c r="PY53" s="1" t="s">
        <v>0</v>
      </c>
      <c r="PZ53" s="1" t="s">
        <v>0</v>
      </c>
      <c r="QA53" s="1" t="s">
        <v>0</v>
      </c>
      <c r="QB53" s="1" t="s">
        <v>0</v>
      </c>
      <c r="QC53" s="1" t="s">
        <v>0</v>
      </c>
      <c r="QD53" s="1" t="s">
        <v>0</v>
      </c>
      <c r="QE53" s="1" t="s">
        <v>0</v>
      </c>
      <c r="QF53" s="1" t="s">
        <v>0</v>
      </c>
      <c r="QG53" s="1" t="s">
        <v>0</v>
      </c>
      <c r="QH53" s="1" t="s">
        <v>0</v>
      </c>
      <c r="QI53" s="1" t="s">
        <v>0</v>
      </c>
      <c r="QJ53" s="1" t="s">
        <v>0</v>
      </c>
      <c r="QK53" s="1" t="s">
        <v>0</v>
      </c>
      <c r="QL53" s="1" t="s">
        <v>0</v>
      </c>
      <c r="QM53" s="1" t="s">
        <v>0</v>
      </c>
      <c r="QN53" s="1" t="s">
        <v>0</v>
      </c>
      <c r="QO53" s="1" t="s">
        <v>0</v>
      </c>
      <c r="QP53" s="1" t="s">
        <v>0</v>
      </c>
      <c r="QQ53" s="1" t="s">
        <v>0</v>
      </c>
      <c r="QR53" s="1" t="s">
        <v>0</v>
      </c>
      <c r="QS53" s="1" t="s">
        <v>0</v>
      </c>
      <c r="QT53" s="1" t="s">
        <v>0</v>
      </c>
      <c r="QU53" s="1" t="s">
        <v>0</v>
      </c>
      <c r="QV53" s="1" t="s">
        <v>0</v>
      </c>
      <c r="QW53" s="1" t="s">
        <v>0</v>
      </c>
      <c r="QX53" s="1" t="s">
        <v>0</v>
      </c>
      <c r="QY53" s="1" t="s">
        <v>0</v>
      </c>
      <c r="QZ53" s="1" t="s">
        <v>0</v>
      </c>
      <c r="RA53" s="1" t="s">
        <v>0</v>
      </c>
      <c r="RB53" s="1" t="s">
        <v>0</v>
      </c>
      <c r="RC53" s="1" t="s">
        <v>0</v>
      </c>
      <c r="RD53" s="1" t="s">
        <v>0</v>
      </c>
      <c r="RE53" s="1" t="s">
        <v>0</v>
      </c>
      <c r="RF53" s="1" t="s">
        <v>0</v>
      </c>
      <c r="RG53" s="1" t="s">
        <v>0</v>
      </c>
      <c r="RH53" s="1" t="s">
        <v>0</v>
      </c>
      <c r="RI53" s="1" t="s">
        <v>0</v>
      </c>
      <c r="RJ53" s="1" t="s">
        <v>0</v>
      </c>
      <c r="RK53" s="1" t="s">
        <v>0</v>
      </c>
      <c r="RL53" s="1" t="s">
        <v>0</v>
      </c>
      <c r="RM53" s="1" t="s">
        <v>0</v>
      </c>
      <c r="RN53" s="1" t="s">
        <v>0</v>
      </c>
      <c r="RO53" s="1" t="s">
        <v>0</v>
      </c>
      <c r="RP53" s="1" t="s">
        <v>0</v>
      </c>
      <c r="RQ53" s="1" t="s">
        <v>0</v>
      </c>
      <c r="RR53" s="1" t="s">
        <v>0</v>
      </c>
      <c r="RS53" s="1" t="s">
        <v>0</v>
      </c>
      <c r="RT53" s="1" t="s">
        <v>0</v>
      </c>
      <c r="RU53" s="1" t="s">
        <v>0</v>
      </c>
      <c r="RV53" s="1" t="s">
        <v>0</v>
      </c>
      <c r="RW53" s="1" t="s">
        <v>0</v>
      </c>
      <c r="RX53" s="1" t="s">
        <v>0</v>
      </c>
      <c r="RY53" s="1" t="s">
        <v>0</v>
      </c>
      <c r="RZ53" s="1" t="s">
        <v>0</v>
      </c>
      <c r="SA53" s="1" t="s">
        <v>0</v>
      </c>
      <c r="SB53" s="1" t="s">
        <v>0</v>
      </c>
      <c r="SC53" s="1" t="s">
        <v>0</v>
      </c>
      <c r="SD53" s="1" t="s">
        <v>0</v>
      </c>
      <c r="SE53" s="1" t="s">
        <v>0</v>
      </c>
      <c r="SF53" s="1" t="s">
        <v>0</v>
      </c>
      <c r="SG53" s="1" t="s">
        <v>0</v>
      </c>
      <c r="SH53" s="1" t="s">
        <v>0</v>
      </c>
      <c r="SI53" s="1" t="s">
        <v>0</v>
      </c>
      <c r="SJ53" s="1" t="s">
        <v>0</v>
      </c>
      <c r="SK53" s="1" t="s">
        <v>0</v>
      </c>
      <c r="SL53" s="1" t="s">
        <v>0</v>
      </c>
      <c r="SM53" s="1" t="s">
        <v>0</v>
      </c>
      <c r="SN53" s="1" t="s">
        <v>0</v>
      </c>
      <c r="SO53" s="1" t="s">
        <v>0</v>
      </c>
      <c r="SP53" s="1" t="s">
        <v>0</v>
      </c>
      <c r="SQ53" s="1" t="s">
        <v>0</v>
      </c>
      <c r="SR53" s="1" t="s">
        <v>0</v>
      </c>
      <c r="SS53" s="1" t="s">
        <v>0</v>
      </c>
      <c r="ST53" s="1" t="s">
        <v>0</v>
      </c>
      <c r="SU53" s="1" t="s">
        <v>0</v>
      </c>
      <c r="SV53" s="1" t="s">
        <v>0</v>
      </c>
      <c r="SW53" s="1" t="s">
        <v>0</v>
      </c>
      <c r="SX53" s="1" t="s">
        <v>0</v>
      </c>
      <c r="SY53" s="1" t="s">
        <v>0</v>
      </c>
      <c r="SZ53" s="1" t="s">
        <v>0</v>
      </c>
      <c r="TA53" s="1" t="s">
        <v>0</v>
      </c>
      <c r="TB53" s="1" t="s">
        <v>0</v>
      </c>
      <c r="TC53" s="1" t="s">
        <v>0</v>
      </c>
      <c r="TD53" s="1" t="s">
        <v>0</v>
      </c>
      <c r="TE53" s="1" t="s">
        <v>0</v>
      </c>
      <c r="TF53" s="1" t="s">
        <v>0</v>
      </c>
      <c r="TG53" s="1" t="s">
        <v>0</v>
      </c>
      <c r="TH53" s="1" t="s">
        <v>0</v>
      </c>
      <c r="TI53" s="1" t="s">
        <v>0</v>
      </c>
      <c r="TJ53" s="1" t="s">
        <v>0</v>
      </c>
      <c r="TK53" s="1" t="s">
        <v>0</v>
      </c>
      <c r="TL53" s="1" t="s">
        <v>0</v>
      </c>
      <c r="TM53" s="1" t="s">
        <v>0</v>
      </c>
      <c r="TN53" s="1" t="s">
        <v>0</v>
      </c>
      <c r="TO53" s="1" t="s">
        <v>0</v>
      </c>
      <c r="TP53" s="1" t="s">
        <v>0</v>
      </c>
      <c r="TQ53" s="1" t="s">
        <v>0</v>
      </c>
      <c r="TR53" s="1" t="s">
        <v>0</v>
      </c>
      <c r="TS53" s="1" t="s">
        <v>0</v>
      </c>
      <c r="TT53" s="1" t="s">
        <v>0</v>
      </c>
      <c r="TU53" s="1" t="s">
        <v>0</v>
      </c>
      <c r="TV53" s="1" t="s">
        <v>0</v>
      </c>
      <c r="TW53" s="1" t="s">
        <v>0</v>
      </c>
      <c r="TX53" s="1" t="s">
        <v>0</v>
      </c>
      <c r="TY53" s="1" t="s">
        <v>0</v>
      </c>
      <c r="TZ53" s="1" t="s">
        <v>0</v>
      </c>
      <c r="UA53" s="1" t="s">
        <v>0</v>
      </c>
      <c r="UB53" s="1" t="s">
        <v>0</v>
      </c>
      <c r="UC53" s="1" t="s">
        <v>0</v>
      </c>
      <c r="UD53" s="1" t="s">
        <v>0</v>
      </c>
      <c r="UE53" s="1" t="s">
        <v>0</v>
      </c>
      <c r="UF53" s="1" t="s">
        <v>0</v>
      </c>
      <c r="UG53" s="1" t="s">
        <v>0</v>
      </c>
      <c r="UH53" s="1" t="s">
        <v>0</v>
      </c>
      <c r="UI53" s="1" t="s">
        <v>0</v>
      </c>
      <c r="UJ53" s="1" t="s">
        <v>0</v>
      </c>
      <c r="UK53" s="1" t="s">
        <v>0</v>
      </c>
      <c r="UL53" s="1" t="s">
        <v>0</v>
      </c>
      <c r="UM53" s="1" t="s">
        <v>0</v>
      </c>
      <c r="UN53" s="1" t="s">
        <v>0</v>
      </c>
      <c r="UO53" s="1" t="s">
        <v>0</v>
      </c>
      <c r="UP53" s="1" t="s">
        <v>0</v>
      </c>
      <c r="UQ53" s="1" t="s">
        <v>0</v>
      </c>
    </row>
    <row r="54" spans="1:563" x14ac:dyDescent="0.25">
      <c r="A54" s="1" t="s">
        <v>1669</v>
      </c>
      <c r="B54" s="1" t="s">
        <v>258</v>
      </c>
      <c r="C54" s="1" t="s">
        <v>259</v>
      </c>
      <c r="D54" s="25">
        <v>7601631.3448755397</v>
      </c>
      <c r="E54" s="25">
        <v>5934270.4283526698</v>
      </c>
      <c r="F54" s="25">
        <v>5834597.7591243098</v>
      </c>
      <c r="G54" s="25">
        <v>1573311.8793420601</v>
      </c>
      <c r="H54" s="25">
        <v>17971933.550097398</v>
      </c>
      <c r="I54" s="25">
        <v>1021238.44504594</v>
      </c>
      <c r="J54" s="25">
        <v>4507192.7723516496</v>
      </c>
      <c r="K54" s="25">
        <v>4365782.5995372701</v>
      </c>
      <c r="L54" s="25">
        <v>7570112.7582458695</v>
      </c>
      <c r="M54" s="25">
        <v>1889683.31200602</v>
      </c>
      <c r="N54" s="1">
        <v>5471443.1654125499</v>
      </c>
      <c r="O54" s="1">
        <v>5539045.4669406898</v>
      </c>
      <c r="P54" s="1">
        <v>6913592.14063635</v>
      </c>
      <c r="Q54" s="1">
        <v>15365526.7581088</v>
      </c>
      <c r="R54" s="1">
        <v>3779521.6160497498</v>
      </c>
      <c r="S54" s="1">
        <v>22273523.4483485</v>
      </c>
      <c r="T54" s="1">
        <v>6346444.4581252402</v>
      </c>
      <c r="U54" s="1">
        <v>1664488.03532657</v>
      </c>
      <c r="V54" s="1">
        <v>10423637.9686484</v>
      </c>
      <c r="W54" s="1">
        <v>16319579.5274742</v>
      </c>
      <c r="X54" s="1">
        <v>24798890.613116</v>
      </c>
      <c r="Y54" s="1">
        <v>26292440.8299601</v>
      </c>
      <c r="Z54" s="1">
        <v>11206478.039594701</v>
      </c>
      <c r="AA54" s="1">
        <v>1353738.9271724001</v>
      </c>
      <c r="AB54" s="1">
        <v>4279216.21245181</v>
      </c>
      <c r="AC54" s="1">
        <v>3492255.9142550402</v>
      </c>
      <c r="AD54" s="1">
        <v>4452754.5380089097</v>
      </c>
      <c r="AE54" s="1">
        <v>2564499.38669173</v>
      </c>
      <c r="AF54" s="1">
        <v>4016419.845737</v>
      </c>
      <c r="AG54" s="1">
        <v>7480315.2066738801</v>
      </c>
      <c r="AH54" s="1">
        <v>17087044.081274599</v>
      </c>
      <c r="AI54" s="1">
        <v>19297160.0206131</v>
      </c>
      <c r="AJ54" s="1">
        <v>2594232.4070233498</v>
      </c>
      <c r="AK54" s="1">
        <v>1862611.31141805</v>
      </c>
      <c r="AL54" s="1">
        <v>19837642.1049546</v>
      </c>
      <c r="AM54" s="1">
        <v>10807774.5195801</v>
      </c>
      <c r="AN54" s="1">
        <v>1537383.60754732</v>
      </c>
      <c r="AO54" s="1">
        <v>13723354.911834899</v>
      </c>
      <c r="AP54" s="1">
        <v>5446106.5463212496</v>
      </c>
      <c r="AQ54" s="1">
        <v>994694.11456885503</v>
      </c>
      <c r="AR54" s="1">
        <v>4908715.9212827999</v>
      </c>
      <c r="AS54" s="1">
        <v>1838127.7763338401</v>
      </c>
      <c r="AT54" s="1">
        <v>4323518.76185284</v>
      </c>
      <c r="AU54" s="1">
        <v>1250298.42064242</v>
      </c>
      <c r="AV54" s="1">
        <v>5589145.0040511601</v>
      </c>
      <c r="AW54" s="1">
        <v>6175696.7113276599</v>
      </c>
      <c r="AX54" s="1">
        <v>4573975.0745809898</v>
      </c>
      <c r="AY54" s="1">
        <v>3142261.0496825501</v>
      </c>
      <c r="AZ54" s="1">
        <v>3167122.8441766901</v>
      </c>
      <c r="BA54" s="1">
        <v>3909250.42909877</v>
      </c>
      <c r="BB54" s="1">
        <v>4560304.3516936004</v>
      </c>
      <c r="BC54" s="1">
        <v>3246434.6136270701</v>
      </c>
      <c r="BD54" s="1">
        <v>2983075.9484043098</v>
      </c>
      <c r="BE54" s="1">
        <v>360630.12995190499</v>
      </c>
      <c r="BF54" s="1">
        <v>7086542.2158974903</v>
      </c>
      <c r="BG54" s="1">
        <v>3070483.3754725601</v>
      </c>
      <c r="BH54" s="1">
        <v>6489247.1540468</v>
      </c>
      <c r="BI54" s="1">
        <v>4923658.6635431796</v>
      </c>
      <c r="BJ54" s="1">
        <v>1304270.19687232</v>
      </c>
      <c r="BK54" s="1">
        <v>1810736.5917007299</v>
      </c>
      <c r="BL54" s="1">
        <v>10774061.5307822</v>
      </c>
      <c r="BM54" s="1">
        <v>3862381.1110830698</v>
      </c>
      <c r="BN54" s="1">
        <v>5164498.8740443503</v>
      </c>
      <c r="BO54" s="1">
        <v>927419.127230154</v>
      </c>
      <c r="BP54" s="1">
        <v>3591059.2426924398</v>
      </c>
      <c r="BQ54" s="1">
        <v>4967466.0918686697</v>
      </c>
      <c r="BR54" s="1">
        <v>3059861.2536178799</v>
      </c>
      <c r="BS54" s="1">
        <v>6116867.8375637298</v>
      </c>
      <c r="BT54" s="1">
        <v>14906127.7980297</v>
      </c>
      <c r="BU54" s="1">
        <v>12534630.4419416</v>
      </c>
      <c r="BV54" s="1">
        <v>13582658.631056501</v>
      </c>
      <c r="BW54" s="1">
        <v>23755165.3263788</v>
      </c>
      <c r="BX54" s="1">
        <v>6339151.1943748798</v>
      </c>
      <c r="BY54" s="1">
        <v>4083392.2029449302</v>
      </c>
      <c r="BZ54" s="1">
        <v>15382544.131245701</v>
      </c>
      <c r="CA54" s="1">
        <v>3532668.2232672102</v>
      </c>
      <c r="CB54" s="1">
        <v>16088391.2855187</v>
      </c>
      <c r="CC54" s="1">
        <v>2752913.08832192</v>
      </c>
      <c r="CD54" s="1">
        <v>18499514.419403698</v>
      </c>
      <c r="CE54" s="1">
        <v>9900771.3884245194</v>
      </c>
      <c r="CF54" s="1">
        <v>9035439.2069028094</v>
      </c>
      <c r="CG54" s="1">
        <v>9184188.5589766093</v>
      </c>
      <c r="CH54" s="1">
        <v>1357289.7970307099</v>
      </c>
      <c r="CI54" s="1">
        <v>812499.58672529797</v>
      </c>
      <c r="CJ54" s="1">
        <v>14626180.2566693</v>
      </c>
      <c r="CK54" s="1">
        <v>7412033.0352000901</v>
      </c>
      <c r="CL54" s="1">
        <v>4672412.75053233</v>
      </c>
      <c r="CM54" s="1">
        <v>9902909.6610900797</v>
      </c>
      <c r="CN54" s="1">
        <v>1202406.1151103301</v>
      </c>
      <c r="CO54" s="1">
        <v>3656276.7618389502</v>
      </c>
      <c r="CP54" s="1">
        <v>2800260.8592894399</v>
      </c>
      <c r="CQ54" s="1">
        <v>2106651.0254125898</v>
      </c>
      <c r="CR54" s="1">
        <v>1443408.6005211601</v>
      </c>
      <c r="CS54" s="1">
        <v>514794.32709334401</v>
      </c>
      <c r="CT54" s="1">
        <v>31879829.151255399</v>
      </c>
      <c r="CU54" s="1">
        <v>3528128.2198890499</v>
      </c>
      <c r="CV54" s="1">
        <v>21787627.545524798</v>
      </c>
      <c r="CW54" s="1">
        <v>1530760.56462432</v>
      </c>
      <c r="CX54" s="1">
        <v>17523368.343763001</v>
      </c>
      <c r="CY54" s="1">
        <v>4148959.8535997099</v>
      </c>
      <c r="CZ54" s="1">
        <v>4589986.4598217597</v>
      </c>
      <c r="DA54" s="1">
        <v>13612290.8844328</v>
      </c>
      <c r="DB54" s="1">
        <v>1585194.9510782401</v>
      </c>
      <c r="DC54" s="1">
        <v>2014389.4948388101</v>
      </c>
      <c r="DD54" s="1">
        <v>18000505.1341414</v>
      </c>
      <c r="DE54" s="1">
        <v>36734507.4895088</v>
      </c>
      <c r="DF54" s="1">
        <v>1514439.00673159</v>
      </c>
      <c r="DG54" s="1">
        <v>3977262.5121128899</v>
      </c>
      <c r="DH54" s="1">
        <v>3602069.42995637</v>
      </c>
      <c r="DI54" s="1">
        <v>459419.897626994</v>
      </c>
      <c r="DJ54" s="1">
        <v>11315106.036973201</v>
      </c>
      <c r="DK54" s="1">
        <v>4583246.4453109503</v>
      </c>
      <c r="DL54" s="1">
        <v>3413871.3457847601</v>
      </c>
      <c r="DM54" s="1">
        <v>11042107.9684502</v>
      </c>
      <c r="DN54" s="1">
        <v>12056849.835252101</v>
      </c>
      <c r="DO54" s="1">
        <v>3979900.9702701499</v>
      </c>
      <c r="DP54" s="1">
        <v>4903453.4077638704</v>
      </c>
      <c r="DQ54" s="1">
        <v>1033159.06461664</v>
      </c>
      <c r="DR54" s="1">
        <v>3701625.1606099601</v>
      </c>
      <c r="DS54" s="1">
        <v>1546183.3753444699</v>
      </c>
      <c r="DT54" s="1">
        <v>2770846.7823548601</v>
      </c>
      <c r="DU54" s="1">
        <v>24957118.395347498</v>
      </c>
      <c r="DV54" s="1">
        <v>10241618.8104981</v>
      </c>
      <c r="DW54" s="1">
        <v>1243647.1347999901</v>
      </c>
      <c r="DX54" s="1">
        <v>5732197.5900750495</v>
      </c>
      <c r="DY54" s="1">
        <v>1067541.2088178401</v>
      </c>
      <c r="DZ54" s="1">
        <v>10456758.491330899</v>
      </c>
      <c r="EA54" s="1">
        <v>4507765.3476108899</v>
      </c>
      <c r="EB54" s="1">
        <v>1774098.20926601</v>
      </c>
      <c r="EC54" s="1">
        <v>730843.26999732002</v>
      </c>
      <c r="ED54" s="1">
        <v>3550358.5133533799</v>
      </c>
      <c r="EE54" s="1">
        <v>2438348.4499751502</v>
      </c>
      <c r="EF54" s="1">
        <v>4348780.3361900402</v>
      </c>
      <c r="EG54" s="1">
        <v>8362784.1764978403</v>
      </c>
      <c r="EH54" s="1">
        <v>20374121.635960501</v>
      </c>
      <c r="EI54" s="1">
        <v>9341445.9641303103</v>
      </c>
      <c r="EJ54" s="1">
        <v>2753590.0429765098</v>
      </c>
      <c r="EK54" s="1">
        <v>2549189.9733585902</v>
      </c>
      <c r="EL54" s="1">
        <v>2944344.5848712502</v>
      </c>
      <c r="EM54" s="1">
        <v>3524438.1394479899</v>
      </c>
      <c r="EN54" s="1">
        <v>2875827.8880079398</v>
      </c>
      <c r="EO54" s="1">
        <v>4391020.03427736</v>
      </c>
      <c r="EP54" s="1">
        <v>4623590.5107639497</v>
      </c>
      <c r="EQ54" s="1">
        <v>1842018.3445842599</v>
      </c>
      <c r="ER54" s="1">
        <v>2479442.8427033299</v>
      </c>
      <c r="ES54" s="1">
        <v>6268219.3318522098</v>
      </c>
      <c r="ET54" s="1">
        <v>17889159.318171099</v>
      </c>
      <c r="EU54" s="1">
        <v>2138967.4672285202</v>
      </c>
      <c r="EV54" s="1">
        <v>2816932.4470127602</v>
      </c>
      <c r="EW54" s="1">
        <v>3408308.6127969301</v>
      </c>
      <c r="EX54" s="1">
        <v>918121.37170262903</v>
      </c>
      <c r="EY54" s="1">
        <v>8025418.4475005604</v>
      </c>
      <c r="EZ54" s="1">
        <v>960732.46411284199</v>
      </c>
      <c r="FA54" s="1">
        <v>14042991.165417099</v>
      </c>
      <c r="FB54" s="1">
        <v>4039371.41995021</v>
      </c>
      <c r="FC54" s="1">
        <v>1403401.0799439601</v>
      </c>
      <c r="FD54" s="1">
        <v>4291772.1377496803</v>
      </c>
      <c r="FE54" s="1">
        <v>2062088.9512387901</v>
      </c>
      <c r="FF54" s="1">
        <v>1060768.51756772</v>
      </c>
      <c r="FG54" s="1">
        <v>3335076.4432790801</v>
      </c>
      <c r="FH54" s="1">
        <v>1711198.2609792899</v>
      </c>
      <c r="FI54" s="1">
        <v>4375982.3410754604</v>
      </c>
      <c r="FJ54" s="1">
        <v>23792901.4801687</v>
      </c>
      <c r="FK54" s="1">
        <v>7075852.9465503804</v>
      </c>
      <c r="FL54" s="1">
        <v>10119571.889397999</v>
      </c>
      <c r="FM54" s="1">
        <v>5246854.0755209103</v>
      </c>
      <c r="FN54" s="1">
        <v>10596755.0988442</v>
      </c>
      <c r="FO54" s="1">
        <v>21083606.9406574</v>
      </c>
      <c r="FP54" s="1">
        <v>1111527.10538273</v>
      </c>
      <c r="FQ54" s="1">
        <v>3624239.5286069899</v>
      </c>
      <c r="FR54" s="1">
        <v>10626929.3519122</v>
      </c>
      <c r="FS54" s="1">
        <v>1482978.6589673599</v>
      </c>
      <c r="FT54" s="1">
        <v>5055796.8576839101</v>
      </c>
      <c r="FU54" s="1">
        <v>7696531.8175304504</v>
      </c>
      <c r="FV54" s="1">
        <v>4434394.9504674701</v>
      </c>
      <c r="FW54" s="1">
        <v>5550160.3157232804</v>
      </c>
      <c r="FX54" s="1">
        <v>2951897.0447813701</v>
      </c>
      <c r="FY54" s="1">
        <v>8525740.0222649891</v>
      </c>
      <c r="FZ54" s="1">
        <v>3056001.3588846698</v>
      </c>
      <c r="GA54" s="1">
        <v>5438111.4717806</v>
      </c>
      <c r="GB54" s="1">
        <v>7646592.6665461697</v>
      </c>
      <c r="GC54" s="1">
        <v>48153068.539200097</v>
      </c>
      <c r="GD54" s="1">
        <v>4859330.1194631299</v>
      </c>
      <c r="GE54" s="1">
        <v>23282004.249518901</v>
      </c>
      <c r="GF54" s="1">
        <v>1075578.61613873</v>
      </c>
      <c r="GG54" s="1">
        <v>9630158.0026470199</v>
      </c>
      <c r="GH54" s="1">
        <v>8298266.4375204397</v>
      </c>
      <c r="GI54" s="1">
        <v>34919731.840256497</v>
      </c>
      <c r="GJ54" s="1">
        <v>1693662.40076629</v>
      </c>
      <c r="GK54" s="1">
        <v>9205107.23250781</v>
      </c>
      <c r="GL54" s="1">
        <v>2746407.76765412</v>
      </c>
      <c r="GM54" s="1">
        <v>23987763.610032201</v>
      </c>
      <c r="GN54" s="1">
        <v>447377.17140764801</v>
      </c>
      <c r="GO54" s="1">
        <v>2546134.0993389799</v>
      </c>
      <c r="GP54" s="1">
        <v>1164575.02606175</v>
      </c>
      <c r="GQ54" s="1">
        <v>12970895.5000009</v>
      </c>
      <c r="GR54" s="1">
        <v>6549836.0421832399</v>
      </c>
      <c r="GS54" s="1">
        <v>894220.47943735402</v>
      </c>
      <c r="GT54" s="1">
        <v>1800159.9571287399</v>
      </c>
      <c r="GU54" s="1">
        <v>6444851.1800880702</v>
      </c>
      <c r="GV54" s="1">
        <v>5015634.8150347797</v>
      </c>
      <c r="GW54" s="1">
        <v>1451701.28209544</v>
      </c>
      <c r="GX54" s="1">
        <v>3349339.6622958002</v>
      </c>
      <c r="GY54" s="1">
        <v>13110483.427333999</v>
      </c>
      <c r="GZ54" s="1">
        <v>2092858.9402376099</v>
      </c>
      <c r="HA54" s="1">
        <v>1914974.91127274</v>
      </c>
      <c r="HB54" s="1">
        <v>1389092.91337163</v>
      </c>
      <c r="HC54" s="1">
        <v>1454603.7626356699</v>
      </c>
      <c r="HD54" s="1">
        <v>1973057.94212873</v>
      </c>
      <c r="HE54" s="1">
        <v>4425361.5540787904</v>
      </c>
      <c r="HF54" s="1">
        <v>1384949.5550857999</v>
      </c>
      <c r="HG54" s="1">
        <v>571867.15731706901</v>
      </c>
      <c r="HH54" s="1">
        <v>2924523.5579713299</v>
      </c>
      <c r="HI54" s="1">
        <v>4653555.6802933002</v>
      </c>
      <c r="HJ54" s="1">
        <v>1375129.39815292</v>
      </c>
      <c r="HK54" s="1">
        <v>1182160.13469541</v>
      </c>
      <c r="HL54" s="1">
        <v>12616307.159023</v>
      </c>
      <c r="HM54" s="1">
        <v>2671801.26754206</v>
      </c>
      <c r="HN54" s="1">
        <v>4298139.9490639297</v>
      </c>
      <c r="HO54" s="1">
        <v>3912306.3055318501</v>
      </c>
      <c r="HP54" s="1">
        <v>6661963.89249714</v>
      </c>
      <c r="HQ54" s="1">
        <v>19046470.247706302</v>
      </c>
      <c r="HR54" s="1">
        <v>1279408.9801519399</v>
      </c>
      <c r="HS54" s="1">
        <v>20875785.653983802</v>
      </c>
      <c r="HT54" s="1">
        <v>5387674.7377407402</v>
      </c>
      <c r="HU54" s="1">
        <v>1200227.4597841401</v>
      </c>
      <c r="HV54" s="1">
        <v>2777899.5727710901</v>
      </c>
      <c r="HW54" s="1">
        <v>5304708.2672953298</v>
      </c>
      <c r="HX54" s="1">
        <v>1488719.4846213399</v>
      </c>
      <c r="HY54" s="1">
        <v>1974143.3781105201</v>
      </c>
      <c r="HZ54" s="1">
        <v>21185934.417628001</v>
      </c>
      <c r="IA54" s="1">
        <v>1075693.57383343</v>
      </c>
      <c r="IB54" s="1">
        <v>4347521.8824122101</v>
      </c>
      <c r="IC54" s="1">
        <v>857357.12681376794</v>
      </c>
      <c r="ID54" s="1">
        <v>1051112.6985772001</v>
      </c>
      <c r="IE54" s="1">
        <v>2372450.6594338901</v>
      </c>
      <c r="IF54" s="1">
        <v>989657.58005709003</v>
      </c>
      <c r="IG54" s="1">
        <v>5697842.4598066704</v>
      </c>
      <c r="IH54" s="1">
        <v>7997442.29858399</v>
      </c>
      <c r="II54" s="1">
        <v>2384043.0288036601</v>
      </c>
      <c r="IJ54" s="1">
        <v>1696194.29141333</v>
      </c>
      <c r="IK54" s="1">
        <v>24301389.513027001</v>
      </c>
      <c r="IL54" s="1">
        <v>1687470.7249165101</v>
      </c>
      <c r="IM54" s="1">
        <v>3602969.1928536501</v>
      </c>
      <c r="IN54" s="1">
        <v>16763222.415292799</v>
      </c>
      <c r="IO54" s="1">
        <v>6122515.0266178101</v>
      </c>
      <c r="IP54" s="1">
        <v>3803198.9119198201</v>
      </c>
      <c r="IQ54" s="1">
        <v>1783426.8259351901</v>
      </c>
      <c r="IR54" s="1">
        <v>6360461.8670609295</v>
      </c>
      <c r="IS54" s="1">
        <v>1807579.2495424</v>
      </c>
      <c r="IT54" s="1">
        <v>1229610.58571715</v>
      </c>
      <c r="IU54" s="1">
        <v>4521939.3496835697</v>
      </c>
      <c r="IV54" s="1">
        <v>358809.72278429102</v>
      </c>
      <c r="IW54" s="1">
        <v>2831174.2559857299</v>
      </c>
      <c r="IX54" s="1">
        <v>9290862.9830152504</v>
      </c>
      <c r="IY54" s="1">
        <v>7286287.6656667804</v>
      </c>
      <c r="IZ54" s="1">
        <v>2255353.9695921601</v>
      </c>
      <c r="JA54" s="1">
        <v>10885593.950684501</v>
      </c>
      <c r="JB54" s="1">
        <v>2744334.90888179</v>
      </c>
      <c r="JC54" s="1">
        <v>4614995.03201677</v>
      </c>
      <c r="JD54" s="1">
        <v>10089588.890566301</v>
      </c>
      <c r="JE54" s="1">
        <v>7609078.8420321299</v>
      </c>
      <c r="JF54" s="1">
        <v>2202153.48778712</v>
      </c>
      <c r="JG54" s="1">
        <v>1438151.48720651</v>
      </c>
      <c r="JH54" s="1">
        <v>284880.35159167001</v>
      </c>
      <c r="JI54" s="1">
        <v>1199166.7421072901</v>
      </c>
      <c r="JJ54" s="1">
        <v>3584923.9567677001</v>
      </c>
      <c r="JK54" s="1">
        <v>1500830.5588950601</v>
      </c>
      <c r="JL54" s="1">
        <v>6806221.4928782899</v>
      </c>
      <c r="JM54" s="1">
        <v>1225221.4002187799</v>
      </c>
      <c r="JN54" s="1">
        <v>1194496.83115298</v>
      </c>
      <c r="JO54" s="1">
        <v>3277939.0038415198</v>
      </c>
      <c r="JP54" s="1">
        <v>4179328.0411959202</v>
      </c>
      <c r="JQ54" s="1">
        <v>7211558.85208565</v>
      </c>
      <c r="JR54" s="1">
        <v>3839675.9144567698</v>
      </c>
      <c r="JS54" s="1">
        <v>4662161.7696274696</v>
      </c>
      <c r="JT54" s="1">
        <v>34695887.522026099</v>
      </c>
      <c r="JU54" s="1">
        <v>13261698.507604601</v>
      </c>
      <c r="JV54" s="1">
        <v>542586.40129375004</v>
      </c>
      <c r="JW54" s="1">
        <v>1599235.5025575301</v>
      </c>
      <c r="JX54" s="1">
        <v>14912230.152515899</v>
      </c>
      <c r="JY54" s="1">
        <v>4179619.98464221</v>
      </c>
      <c r="JZ54" s="1">
        <v>2245962.0202723099</v>
      </c>
      <c r="KA54" s="1">
        <v>6929443.0816267999</v>
      </c>
      <c r="KB54" s="1">
        <v>4436953.75185523</v>
      </c>
      <c r="KC54" s="1">
        <v>2658948.6640073601</v>
      </c>
      <c r="KD54" s="1">
        <v>12399242.0574909</v>
      </c>
      <c r="KE54" s="1">
        <v>699424.73642804904</v>
      </c>
      <c r="KF54" s="1">
        <v>722361.00718030904</v>
      </c>
      <c r="KG54" s="1">
        <v>1802505.19950127</v>
      </c>
      <c r="KH54" s="1">
        <v>13612610.4953098</v>
      </c>
      <c r="KI54" s="1">
        <v>23091727.740764499</v>
      </c>
      <c r="KJ54" s="1">
        <v>1621723.9927093801</v>
      </c>
      <c r="KK54" s="1">
        <v>1433530.0645727101</v>
      </c>
      <c r="KL54" s="1">
        <v>990305.01931392797</v>
      </c>
      <c r="KM54" s="1">
        <v>2735105.8970639501</v>
      </c>
      <c r="KN54" s="1">
        <v>3805136.4659162001</v>
      </c>
      <c r="KO54" s="1">
        <v>522907.66108411597</v>
      </c>
      <c r="KP54" s="1">
        <v>6855286.16195226</v>
      </c>
      <c r="KQ54" s="1">
        <v>3734377.2679143199</v>
      </c>
      <c r="KR54" s="1">
        <v>5258342.8807110097</v>
      </c>
      <c r="KS54" s="1">
        <v>12122756.316173401</v>
      </c>
      <c r="KT54" s="1">
        <v>2051927.0163175999</v>
      </c>
      <c r="KU54" s="1">
        <v>980918.770953828</v>
      </c>
      <c r="KV54" s="1">
        <v>6219939.1522810897</v>
      </c>
      <c r="KW54" s="1">
        <v>7768856.4700450096</v>
      </c>
      <c r="KX54" s="1">
        <v>1151370.36548481</v>
      </c>
      <c r="KY54" s="1">
        <v>1682968.89071518</v>
      </c>
      <c r="KZ54" s="1">
        <v>2405618.6238644598</v>
      </c>
      <c r="LA54" s="1">
        <v>1443128.7558284299</v>
      </c>
      <c r="LB54" s="1">
        <v>3568446.0097465799</v>
      </c>
      <c r="LC54" s="1">
        <v>3087710.2823697398</v>
      </c>
      <c r="LD54" s="1">
        <v>13557089.7434086</v>
      </c>
      <c r="LE54" s="1">
        <v>5220396.0452134404</v>
      </c>
      <c r="LF54" s="1">
        <v>14108350.9009517</v>
      </c>
      <c r="LG54" s="1">
        <v>1992298.06849278</v>
      </c>
      <c r="LH54" s="1">
        <v>10312462.901753001</v>
      </c>
      <c r="LI54" s="1">
        <v>2998725.2034478202</v>
      </c>
      <c r="LJ54" s="1">
        <v>9193725.3407799993</v>
      </c>
      <c r="LK54" s="1">
        <v>2551618.7684501698</v>
      </c>
      <c r="LL54" s="1">
        <v>26912948.631324701</v>
      </c>
      <c r="LM54" s="1">
        <v>661350.62164323602</v>
      </c>
      <c r="LN54" s="1">
        <v>3735863.9862262602</v>
      </c>
      <c r="LO54" s="1">
        <v>11041801.9572684</v>
      </c>
      <c r="LP54" s="1">
        <v>1431343.9719543001</v>
      </c>
      <c r="LQ54" s="1">
        <v>288214.26782560803</v>
      </c>
      <c r="LR54" s="1">
        <v>2291111.02498157</v>
      </c>
      <c r="LS54" s="1">
        <v>9385259.5863180291</v>
      </c>
      <c r="LT54" s="1">
        <v>7909066.0802138001</v>
      </c>
      <c r="LU54" s="1">
        <v>1592405.9072042101</v>
      </c>
      <c r="LV54" s="1">
        <v>1031057.34558419</v>
      </c>
      <c r="LW54" s="1">
        <v>380770.872055688</v>
      </c>
      <c r="LX54" s="1">
        <v>936830.38374121999</v>
      </c>
      <c r="LY54" s="1">
        <v>4394264.1345574399</v>
      </c>
      <c r="LZ54" s="1">
        <v>3062817.8987223902</v>
      </c>
      <c r="MA54" s="1">
        <v>1250711.91909737</v>
      </c>
      <c r="MB54" s="1">
        <v>4463154.25016193</v>
      </c>
      <c r="MC54" s="1">
        <v>15334738.8201961</v>
      </c>
      <c r="MD54" s="1">
        <v>6116938.4202763001</v>
      </c>
      <c r="ME54" s="1">
        <v>2397382.6416976699</v>
      </c>
      <c r="MF54" s="1">
        <v>1900447.73439566</v>
      </c>
      <c r="MG54" s="1">
        <v>1599468.75305523</v>
      </c>
      <c r="MH54" s="1">
        <v>672552.12133959203</v>
      </c>
      <c r="MI54" s="1">
        <v>5470652.3979406701</v>
      </c>
      <c r="MJ54" s="1">
        <v>5205353.2295321003</v>
      </c>
      <c r="MK54" s="1">
        <v>4905869.5517003303</v>
      </c>
      <c r="ML54" s="1">
        <v>2445025.22617685</v>
      </c>
      <c r="MM54" s="1">
        <v>1848485.86695485</v>
      </c>
      <c r="MN54" s="1">
        <v>4555833.1547590597</v>
      </c>
      <c r="MO54" s="1">
        <v>2524259.3842744799</v>
      </c>
      <c r="MP54" s="1">
        <v>2868430.4524764698</v>
      </c>
      <c r="MQ54" s="1">
        <v>5842573.3765906896</v>
      </c>
      <c r="MR54" s="1">
        <v>2110225.69947231</v>
      </c>
      <c r="MS54" s="1">
        <v>2961985.0801738398</v>
      </c>
      <c r="MT54" s="1">
        <v>9890586.3154082</v>
      </c>
      <c r="MU54" s="1">
        <v>8496079.14524813</v>
      </c>
      <c r="MV54" s="1">
        <v>982438.31231088203</v>
      </c>
      <c r="MW54" s="1">
        <v>1901182.68127766</v>
      </c>
      <c r="MX54" s="1">
        <v>5052537.37781634</v>
      </c>
      <c r="MY54" s="1">
        <v>982361.67816976202</v>
      </c>
      <c r="MZ54" s="1">
        <v>3460029.6022656499</v>
      </c>
      <c r="NA54" s="1">
        <v>1390527.50142048</v>
      </c>
      <c r="NB54" s="1">
        <v>5272728.6725438302</v>
      </c>
      <c r="NC54" s="1">
        <v>46281.432402317099</v>
      </c>
      <c r="ND54" s="1">
        <v>4410222.1971211396</v>
      </c>
      <c r="NE54" s="1">
        <v>2702690.7100744699</v>
      </c>
      <c r="NF54" s="1">
        <v>1765381.1120063099</v>
      </c>
      <c r="NG54" s="1">
        <v>3892347.8645627699</v>
      </c>
      <c r="NH54" s="1">
        <v>3037276.4141118</v>
      </c>
      <c r="NI54" s="1">
        <v>1648715.0170078999</v>
      </c>
      <c r="NJ54" s="1">
        <v>4048531.40536102</v>
      </c>
      <c r="NK54" s="1">
        <v>763481.15202421998</v>
      </c>
      <c r="NL54" s="1">
        <v>2331771.4337757402</v>
      </c>
      <c r="NM54" s="1">
        <v>1637240.8930124999</v>
      </c>
      <c r="NN54" s="1">
        <v>1526707.0366640701</v>
      </c>
      <c r="NO54" s="1">
        <v>434242.99034084298</v>
      </c>
      <c r="NP54" s="1">
        <v>3330249.32820208</v>
      </c>
      <c r="NQ54" s="1">
        <v>5851776.6785748899</v>
      </c>
      <c r="NR54" s="1">
        <v>9077886.0642711297</v>
      </c>
      <c r="NS54" s="1">
        <v>1079247.64448337</v>
      </c>
      <c r="NT54" s="1">
        <v>3897166.1290255301</v>
      </c>
      <c r="NU54" s="1">
        <v>2202851.54086011</v>
      </c>
      <c r="NV54" s="1">
        <v>1549733.25271507</v>
      </c>
      <c r="NW54" s="1">
        <v>8284748.6905690804</v>
      </c>
      <c r="NX54" s="1">
        <v>1100144.3195154199</v>
      </c>
      <c r="NY54" s="1">
        <v>1480670.40057035</v>
      </c>
      <c r="NZ54" s="1">
        <v>5098737.0642090002</v>
      </c>
      <c r="OA54" s="1">
        <v>3927808.7772541302</v>
      </c>
      <c r="OB54" s="1">
        <v>1285740.2387552499</v>
      </c>
      <c r="OC54" s="1">
        <v>1324062.7134533001</v>
      </c>
      <c r="OD54" s="1">
        <v>2819726.5884876</v>
      </c>
      <c r="OE54" s="1">
        <v>6840871.6956400601</v>
      </c>
      <c r="OF54" s="1">
        <v>3536489.8197168298</v>
      </c>
      <c r="OG54" s="1">
        <v>3722310.5258556898</v>
      </c>
      <c r="OH54" s="1">
        <v>2944931.7895909101</v>
      </c>
      <c r="OI54" s="1">
        <v>1358021.3721070599</v>
      </c>
      <c r="OJ54" s="1">
        <v>5883758.6584788496</v>
      </c>
      <c r="OK54" s="1">
        <v>2456544.5062686899</v>
      </c>
      <c r="OL54" s="1">
        <v>3261311.7804972501</v>
      </c>
      <c r="OM54" s="1">
        <v>769233.63083722605</v>
      </c>
      <c r="ON54" s="1">
        <v>1700959.07924271</v>
      </c>
      <c r="OO54" s="1">
        <v>2971394.2955655102</v>
      </c>
      <c r="OP54" s="1">
        <v>4203798.6063828198</v>
      </c>
      <c r="OQ54" s="1">
        <v>3677042.48754927</v>
      </c>
      <c r="OR54" s="1">
        <v>6271581.6608219603</v>
      </c>
      <c r="OS54" s="1">
        <v>322915.64370563801</v>
      </c>
      <c r="OT54" s="1">
        <v>3213975.6425616601</v>
      </c>
      <c r="OU54" s="1">
        <v>5538991.8450345797</v>
      </c>
      <c r="OV54" s="1">
        <v>9468373.2852104995</v>
      </c>
      <c r="OW54" s="1">
        <v>7679448.0720069697</v>
      </c>
      <c r="OX54" s="1">
        <v>1344989.92568844</v>
      </c>
      <c r="OY54" s="1">
        <v>3237868.9919838398</v>
      </c>
      <c r="OZ54" s="1">
        <v>6990458.2489199396</v>
      </c>
      <c r="PA54" s="1">
        <v>1591860.03726963</v>
      </c>
      <c r="PB54" s="1">
        <v>1228407.3810532</v>
      </c>
      <c r="PC54" s="1">
        <v>1932843.6301887201</v>
      </c>
      <c r="PD54" s="1">
        <v>571722.39693440101</v>
      </c>
      <c r="PE54" s="1">
        <v>2910166.5958060902</v>
      </c>
      <c r="PF54" s="1">
        <v>1604722.7401370299</v>
      </c>
      <c r="PG54" s="1">
        <v>1402545.0668353401</v>
      </c>
      <c r="PH54" s="1">
        <v>2771389.13297778</v>
      </c>
      <c r="PI54" s="1">
        <v>985725.95462107705</v>
      </c>
      <c r="PJ54" s="1">
        <v>7149540.45141978</v>
      </c>
      <c r="PK54" s="1">
        <v>3253757.2178029199</v>
      </c>
      <c r="PL54" s="1">
        <v>1565931.68016951</v>
      </c>
      <c r="PM54" s="1">
        <v>660110.63495577895</v>
      </c>
      <c r="PN54" s="1">
        <v>1832798.8656081301</v>
      </c>
      <c r="PO54" s="1">
        <v>1746098.2715299199</v>
      </c>
      <c r="PP54" s="1">
        <v>3327626.9882644298</v>
      </c>
      <c r="PQ54" s="1">
        <v>3435247.9230674999</v>
      </c>
      <c r="PR54" s="1">
        <v>2005959.3143079099</v>
      </c>
      <c r="PS54" s="1">
        <v>560456.44663191796</v>
      </c>
      <c r="PT54" s="1">
        <v>5029549.20850717</v>
      </c>
      <c r="PU54" s="1">
        <v>582137.01090900495</v>
      </c>
      <c r="PV54" s="1">
        <v>3540895.0971253202</v>
      </c>
      <c r="PW54" s="1">
        <v>3665193.6366893402</v>
      </c>
      <c r="PX54" s="1">
        <v>9122165.5520369895</v>
      </c>
      <c r="PY54" s="1">
        <v>19956417.382876899</v>
      </c>
      <c r="PZ54" s="1">
        <v>1846464.5234101899</v>
      </c>
      <c r="QA54" s="1">
        <v>17754606.6757132</v>
      </c>
      <c r="QB54" s="1">
        <v>253891.63262305799</v>
      </c>
      <c r="QC54" s="1">
        <v>4333610.2347888201</v>
      </c>
      <c r="QD54" s="1">
        <v>630916.77317619906</v>
      </c>
      <c r="QE54" s="1">
        <v>2361232.0411665398</v>
      </c>
      <c r="QF54" s="1">
        <v>2303489.9583000001</v>
      </c>
      <c r="QG54" s="1">
        <v>16815799.988424402</v>
      </c>
      <c r="QH54" s="1">
        <v>3254615.9571973998</v>
      </c>
      <c r="QI54" s="1">
        <v>25387188.846382599</v>
      </c>
      <c r="QJ54" s="1">
        <v>12627085.868383201</v>
      </c>
      <c r="QK54" s="1">
        <v>1595587.47237768</v>
      </c>
      <c r="QL54" s="1">
        <v>16437592.536214501</v>
      </c>
      <c r="QM54" s="1">
        <v>1713327.7241680401</v>
      </c>
      <c r="QN54" s="1">
        <v>3535933.38058567</v>
      </c>
      <c r="QO54" s="1">
        <v>1318163.8544552301</v>
      </c>
      <c r="QP54" s="1">
        <v>1741753.66546077</v>
      </c>
      <c r="QQ54" s="1">
        <v>1372307.43829563</v>
      </c>
      <c r="QR54" s="1">
        <v>1615870.86770931</v>
      </c>
      <c r="QS54" s="1">
        <v>3265259.64914191</v>
      </c>
      <c r="QT54" s="1">
        <v>1949150.82908667</v>
      </c>
      <c r="QU54" s="1">
        <v>5071644.0571347</v>
      </c>
      <c r="QV54" s="1">
        <v>4558754.6516599003</v>
      </c>
      <c r="QW54" s="1">
        <v>19772904.077455699</v>
      </c>
      <c r="QX54" s="1">
        <v>2048266.2579383799</v>
      </c>
      <c r="QY54" s="1">
        <v>845543.22204717901</v>
      </c>
      <c r="QZ54" s="1">
        <v>6204044.6647846103</v>
      </c>
      <c r="RA54" s="1">
        <v>11920990.6146143</v>
      </c>
      <c r="RB54" s="1">
        <v>1681184.1643747201</v>
      </c>
      <c r="RC54" s="1">
        <v>2147438.4909261898</v>
      </c>
      <c r="RD54" s="1">
        <v>1118812.67447126</v>
      </c>
      <c r="RE54" s="1">
        <v>13034992.2630782</v>
      </c>
      <c r="RF54" s="1">
        <v>3515898.2218256099</v>
      </c>
      <c r="RG54" s="1">
        <v>6222654.9781286698</v>
      </c>
      <c r="RH54" s="1">
        <v>4436654.2331599798</v>
      </c>
      <c r="RI54" s="1">
        <v>465141.88319234201</v>
      </c>
      <c r="RJ54" s="1">
        <v>3375746.4374886402</v>
      </c>
      <c r="RK54" s="1">
        <v>2772223.3158164602</v>
      </c>
      <c r="RL54" s="1">
        <v>6662236.0318502104</v>
      </c>
      <c r="RM54" s="1">
        <v>2663987.3455327498</v>
      </c>
      <c r="RN54" s="1">
        <v>9022764.2421528306</v>
      </c>
      <c r="RO54" s="1">
        <v>244981.77592582401</v>
      </c>
      <c r="RP54" s="1">
        <v>3443861.7393271201</v>
      </c>
      <c r="RQ54" s="1">
        <v>7358012.6602628203</v>
      </c>
      <c r="RR54" s="1">
        <v>657144.62501302699</v>
      </c>
      <c r="RS54" s="1">
        <v>533866.97899120196</v>
      </c>
      <c r="RT54" s="1">
        <v>265233.54178336298</v>
      </c>
      <c r="RU54" s="1">
        <v>5611630.5668135202</v>
      </c>
      <c r="RV54" s="1">
        <v>3065110.52680127</v>
      </c>
      <c r="RW54" s="1">
        <v>5173971.3408786003</v>
      </c>
      <c r="RX54" s="1">
        <v>2650772.4458290399</v>
      </c>
      <c r="RY54" s="1">
        <v>4566298.9288053596</v>
      </c>
      <c r="RZ54" s="1">
        <v>580639.39411869796</v>
      </c>
      <c r="SA54" s="1">
        <v>3265128.81139282</v>
      </c>
      <c r="SB54" s="1">
        <v>2991147.9033799199</v>
      </c>
      <c r="SC54" s="1">
        <v>8461133.0767182</v>
      </c>
      <c r="SD54" s="1">
        <v>816480.66095274698</v>
      </c>
      <c r="SE54" s="1">
        <v>1560191.3142208401</v>
      </c>
      <c r="SF54" s="1">
        <v>1443512.9425027</v>
      </c>
      <c r="SG54" s="1">
        <v>2709872.1052901698</v>
      </c>
      <c r="SH54" s="1">
        <v>2149480.6210940001</v>
      </c>
      <c r="SI54" s="1">
        <v>4609469.7871228401</v>
      </c>
      <c r="SJ54" s="1">
        <v>8827415.3114861399</v>
      </c>
      <c r="SK54" s="1">
        <v>18057127.086691398</v>
      </c>
      <c r="SL54" s="1">
        <v>4880646.5017401399</v>
      </c>
      <c r="SM54" s="1">
        <v>817342.69507587305</v>
      </c>
      <c r="SN54" s="1">
        <v>3241881.9917268902</v>
      </c>
      <c r="SO54" s="1">
        <v>7982351.6239317805</v>
      </c>
      <c r="SP54" s="1">
        <v>1680958.5484952901</v>
      </c>
      <c r="SQ54" s="1">
        <v>835837.58101202606</v>
      </c>
      <c r="SR54" s="1">
        <v>8083610.3550996697</v>
      </c>
      <c r="SS54" s="1">
        <v>3647531.7645955002</v>
      </c>
      <c r="ST54" s="1">
        <v>2793933.7790353801</v>
      </c>
      <c r="SU54" s="1">
        <v>4038942.6239399798</v>
      </c>
      <c r="SV54" s="1">
        <v>848868.57273750904</v>
      </c>
      <c r="SW54" s="1">
        <v>894321.42645881802</v>
      </c>
      <c r="SX54" s="1">
        <v>3356435.7946926602</v>
      </c>
      <c r="SY54" s="1">
        <v>3203291.7429991099</v>
      </c>
      <c r="SZ54" s="1">
        <v>1625876.3423019301</v>
      </c>
      <c r="TA54" s="1">
        <v>1528405.46043639</v>
      </c>
      <c r="TB54" s="1">
        <v>6611988.2915971503</v>
      </c>
      <c r="TC54" s="1">
        <v>1642871.1630666701</v>
      </c>
      <c r="TD54" s="1">
        <v>724238.92878940597</v>
      </c>
      <c r="TE54" s="1">
        <v>478656.977942114</v>
      </c>
      <c r="TF54" s="1">
        <v>8663725.8151752297</v>
      </c>
      <c r="TG54" s="1">
        <v>2021987.3308999999</v>
      </c>
      <c r="TH54" s="1">
        <v>3251006.3951900699</v>
      </c>
      <c r="TI54" s="1">
        <v>6063104.7187317302</v>
      </c>
      <c r="TJ54" s="1">
        <v>14182254.4357704</v>
      </c>
      <c r="TK54" s="1">
        <v>3613056.0674228999</v>
      </c>
      <c r="TL54" s="1">
        <v>12395995.0717116</v>
      </c>
      <c r="TM54" s="1">
        <v>10707795.4429492</v>
      </c>
      <c r="TN54" s="1">
        <v>4412869.2830959102</v>
      </c>
      <c r="TO54" s="1">
        <v>35461245.7908177</v>
      </c>
      <c r="TP54" s="1">
        <v>1890610.3524998401</v>
      </c>
      <c r="TQ54" s="1">
        <v>5480408.65086566</v>
      </c>
      <c r="TR54" s="1">
        <v>7160290.5663883304</v>
      </c>
      <c r="TS54" s="1">
        <v>4379654.4522454804</v>
      </c>
      <c r="TT54" s="1">
        <v>8861066.9384506792</v>
      </c>
      <c r="TU54" s="1">
        <v>3193177.0537926699</v>
      </c>
      <c r="TV54" s="1">
        <v>834038.46353438299</v>
      </c>
      <c r="TW54" s="1">
        <v>26148348.118527599</v>
      </c>
      <c r="TX54" s="1">
        <v>888629.64605535497</v>
      </c>
      <c r="TY54" s="1">
        <v>10900200.4466844</v>
      </c>
      <c r="TZ54" s="1">
        <v>7845045.3522245204</v>
      </c>
      <c r="UA54" s="1">
        <v>933360.77296609199</v>
      </c>
      <c r="UB54" s="1">
        <v>2748283.6091715498</v>
      </c>
      <c r="UC54" s="1">
        <v>6061818.14070844</v>
      </c>
      <c r="UD54" s="1">
        <v>5601730.7801972302</v>
      </c>
      <c r="UE54" s="1">
        <v>33911158.533153802</v>
      </c>
      <c r="UF54" s="1">
        <v>12170961.0225372</v>
      </c>
      <c r="UG54" s="1">
        <v>2972727.4179045502</v>
      </c>
      <c r="UH54" s="1">
        <v>20319558.325344998</v>
      </c>
      <c r="UI54" s="1">
        <v>6128088.4403157895</v>
      </c>
      <c r="UJ54" s="1">
        <v>3289419.2093945402</v>
      </c>
      <c r="UK54" s="1">
        <v>4480391.7984380098</v>
      </c>
      <c r="UL54" s="1">
        <v>7042398.3399972403</v>
      </c>
      <c r="UM54" s="1">
        <v>13520433.3309363</v>
      </c>
      <c r="UN54" s="1">
        <v>8061976.2780821603</v>
      </c>
      <c r="UO54" s="1">
        <v>4079677.87438206</v>
      </c>
      <c r="UP54" s="1">
        <v>5653127.1668148404</v>
      </c>
      <c r="UQ54" s="1">
        <v>8050446.8998253299</v>
      </c>
    </row>
    <row r="55" spans="1:563" x14ac:dyDescent="0.25">
      <c r="A55" s="1" t="s">
        <v>1674</v>
      </c>
      <c r="B55" s="1" t="s">
        <v>262</v>
      </c>
      <c r="C55" s="1" t="s">
        <v>263</v>
      </c>
      <c r="D55" s="25" t="s">
        <v>0</v>
      </c>
      <c r="E55" s="25" t="s">
        <v>0</v>
      </c>
      <c r="F55" s="25" t="s">
        <v>0</v>
      </c>
      <c r="G55" s="25" t="s">
        <v>0</v>
      </c>
      <c r="H55" s="25" t="s">
        <v>0</v>
      </c>
      <c r="I55" s="25" t="s">
        <v>0</v>
      </c>
      <c r="J55" s="25" t="s">
        <v>0</v>
      </c>
      <c r="K55" s="25" t="s">
        <v>0</v>
      </c>
      <c r="L55" s="25" t="s">
        <v>0</v>
      </c>
      <c r="M55" s="25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0</v>
      </c>
      <c r="BE55" s="1" t="s">
        <v>0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  <c r="BM55" s="1" t="s">
        <v>0</v>
      </c>
      <c r="BN55" s="1" t="s">
        <v>0</v>
      </c>
      <c r="BO55" s="1" t="s">
        <v>0</v>
      </c>
      <c r="BP55" s="1" t="s">
        <v>0</v>
      </c>
      <c r="BQ55" s="1" t="s">
        <v>0</v>
      </c>
      <c r="BR55" s="1" t="s">
        <v>0</v>
      </c>
      <c r="BS55" s="1" t="s">
        <v>0</v>
      </c>
      <c r="BT55" s="1" t="s">
        <v>0</v>
      </c>
      <c r="BU55" s="1" t="s">
        <v>0</v>
      </c>
      <c r="BV55" s="1" t="s">
        <v>0</v>
      </c>
      <c r="BW55" s="1" t="s">
        <v>0</v>
      </c>
      <c r="BX55" s="1" t="s">
        <v>0</v>
      </c>
      <c r="BY55" s="1" t="s">
        <v>0</v>
      </c>
      <c r="BZ55" s="1" t="s">
        <v>0</v>
      </c>
      <c r="CA55" s="1" t="s">
        <v>0</v>
      </c>
      <c r="CB55" s="1" t="s">
        <v>0</v>
      </c>
      <c r="CC55" s="1" t="s">
        <v>0</v>
      </c>
      <c r="CD55" s="1" t="s">
        <v>0</v>
      </c>
      <c r="CE55" s="1" t="s">
        <v>0</v>
      </c>
      <c r="CF55" s="1" t="s">
        <v>0</v>
      </c>
      <c r="CG55" s="1" t="s">
        <v>0</v>
      </c>
      <c r="CH55" s="1" t="s">
        <v>0</v>
      </c>
      <c r="CI55" s="1" t="s">
        <v>0</v>
      </c>
      <c r="CJ55" s="1" t="s">
        <v>0</v>
      </c>
      <c r="CK55" s="1" t="s">
        <v>0</v>
      </c>
      <c r="CL55" s="1" t="s">
        <v>0</v>
      </c>
      <c r="CM55" s="1" t="s">
        <v>0</v>
      </c>
      <c r="CN55" s="1" t="s">
        <v>0</v>
      </c>
      <c r="CO55" s="1" t="s">
        <v>0</v>
      </c>
      <c r="CP55" s="1" t="s">
        <v>0</v>
      </c>
      <c r="CQ55" s="1" t="s">
        <v>0</v>
      </c>
      <c r="CR55" s="1" t="s">
        <v>0</v>
      </c>
      <c r="CS55" s="1" t="s">
        <v>0</v>
      </c>
      <c r="CT55" s="1" t="s">
        <v>0</v>
      </c>
      <c r="CU55" s="1" t="s">
        <v>0</v>
      </c>
      <c r="CV55" s="1" t="s">
        <v>0</v>
      </c>
      <c r="CW55" s="1" t="s">
        <v>0</v>
      </c>
      <c r="CX55" s="1" t="s">
        <v>0</v>
      </c>
      <c r="CY55" s="1" t="s">
        <v>0</v>
      </c>
      <c r="CZ55" s="1" t="s">
        <v>0</v>
      </c>
      <c r="DA55" s="1" t="s">
        <v>0</v>
      </c>
      <c r="DB55" s="1" t="s">
        <v>0</v>
      </c>
      <c r="DC55" s="1" t="s">
        <v>0</v>
      </c>
      <c r="DD55" s="1" t="s">
        <v>0</v>
      </c>
      <c r="DE55" s="1" t="s">
        <v>0</v>
      </c>
      <c r="DF55" s="1" t="s">
        <v>0</v>
      </c>
      <c r="DG55" s="1" t="s">
        <v>0</v>
      </c>
      <c r="DH55" s="1" t="s">
        <v>0</v>
      </c>
      <c r="DI55" s="1" t="s">
        <v>0</v>
      </c>
      <c r="DJ55" s="1" t="s">
        <v>0</v>
      </c>
      <c r="DK55" s="1" t="s">
        <v>0</v>
      </c>
      <c r="DL55" s="1" t="s">
        <v>0</v>
      </c>
      <c r="DM55" s="1" t="s">
        <v>0</v>
      </c>
      <c r="DN55" s="1" t="s">
        <v>0</v>
      </c>
      <c r="DO55" s="1" t="s">
        <v>0</v>
      </c>
      <c r="DP55" s="1" t="s">
        <v>0</v>
      </c>
      <c r="DQ55" s="1" t="s">
        <v>0</v>
      </c>
      <c r="DR55" s="1" t="s">
        <v>0</v>
      </c>
      <c r="DS55" s="1" t="s">
        <v>0</v>
      </c>
      <c r="DT55" s="1" t="s">
        <v>0</v>
      </c>
      <c r="DU55" s="1" t="s">
        <v>0</v>
      </c>
      <c r="DV55" s="1" t="s">
        <v>0</v>
      </c>
      <c r="DW55" s="1" t="s">
        <v>0</v>
      </c>
      <c r="DX55" s="1" t="s">
        <v>0</v>
      </c>
      <c r="DY55" s="1" t="s">
        <v>0</v>
      </c>
      <c r="DZ55" s="1" t="s">
        <v>0</v>
      </c>
      <c r="EA55" s="1" t="s">
        <v>0</v>
      </c>
      <c r="EB55" s="1" t="s">
        <v>0</v>
      </c>
      <c r="EC55" s="1" t="s">
        <v>0</v>
      </c>
      <c r="ED55" s="1" t="s">
        <v>0</v>
      </c>
      <c r="EE55" s="1" t="s">
        <v>0</v>
      </c>
      <c r="EF55" s="1" t="s">
        <v>0</v>
      </c>
      <c r="EG55" s="1" t="s">
        <v>0</v>
      </c>
      <c r="EH55" s="1" t="s">
        <v>0</v>
      </c>
      <c r="EI55" s="1" t="s">
        <v>0</v>
      </c>
      <c r="EJ55" s="1" t="s">
        <v>0</v>
      </c>
      <c r="EK55" s="1" t="s">
        <v>0</v>
      </c>
      <c r="EL55" s="1" t="s">
        <v>0</v>
      </c>
      <c r="EM55" s="1" t="s">
        <v>0</v>
      </c>
      <c r="EN55" s="1" t="s">
        <v>0</v>
      </c>
      <c r="EO55" s="1" t="s">
        <v>0</v>
      </c>
      <c r="EP55" s="1" t="s">
        <v>0</v>
      </c>
      <c r="EQ55" s="1" t="s">
        <v>0</v>
      </c>
      <c r="ER55" s="1" t="s">
        <v>0</v>
      </c>
      <c r="ES55" s="1" t="s">
        <v>0</v>
      </c>
      <c r="ET55" s="1" t="s">
        <v>0</v>
      </c>
      <c r="EU55" s="1" t="s">
        <v>0</v>
      </c>
      <c r="EV55" s="1" t="s">
        <v>0</v>
      </c>
      <c r="EW55" s="1" t="s">
        <v>0</v>
      </c>
      <c r="EX55" s="1" t="s">
        <v>0</v>
      </c>
      <c r="EY55" s="1" t="s">
        <v>0</v>
      </c>
      <c r="EZ55" s="1" t="s">
        <v>0</v>
      </c>
      <c r="FA55" s="1" t="s">
        <v>0</v>
      </c>
      <c r="FB55" s="1" t="s">
        <v>0</v>
      </c>
      <c r="FC55" s="1" t="s">
        <v>0</v>
      </c>
      <c r="FD55" s="1" t="s">
        <v>0</v>
      </c>
      <c r="FE55" s="1" t="s">
        <v>0</v>
      </c>
      <c r="FF55" s="1" t="s">
        <v>0</v>
      </c>
      <c r="FG55" s="1" t="s">
        <v>0</v>
      </c>
      <c r="FH55" s="1" t="s">
        <v>0</v>
      </c>
      <c r="FI55" s="1" t="s">
        <v>0</v>
      </c>
      <c r="FJ55" s="1" t="s">
        <v>0</v>
      </c>
      <c r="FK55" s="1" t="s">
        <v>0</v>
      </c>
      <c r="FL55" s="1" t="s">
        <v>0</v>
      </c>
      <c r="FM55" s="1" t="s">
        <v>0</v>
      </c>
      <c r="FN55" s="1" t="s">
        <v>0</v>
      </c>
      <c r="FO55" s="1" t="s">
        <v>0</v>
      </c>
      <c r="FP55" s="1" t="s">
        <v>0</v>
      </c>
      <c r="FQ55" s="1" t="s">
        <v>0</v>
      </c>
      <c r="FR55" s="1" t="s">
        <v>0</v>
      </c>
      <c r="FS55" s="1" t="s">
        <v>0</v>
      </c>
      <c r="FT55" s="1" t="s">
        <v>0</v>
      </c>
      <c r="FU55" s="1" t="s">
        <v>0</v>
      </c>
      <c r="FV55" s="1" t="s">
        <v>0</v>
      </c>
      <c r="FW55" s="1" t="s">
        <v>0</v>
      </c>
      <c r="FX55" s="1" t="s">
        <v>0</v>
      </c>
      <c r="FY55" s="1" t="s">
        <v>0</v>
      </c>
      <c r="FZ55" s="1" t="s">
        <v>0</v>
      </c>
      <c r="GA55" s="1" t="s">
        <v>0</v>
      </c>
      <c r="GB55" s="1" t="s">
        <v>0</v>
      </c>
      <c r="GC55" s="1" t="s">
        <v>0</v>
      </c>
      <c r="GD55" s="1" t="s">
        <v>0</v>
      </c>
      <c r="GE55" s="1" t="s">
        <v>0</v>
      </c>
      <c r="GF55" s="1" t="s">
        <v>0</v>
      </c>
      <c r="GG55" s="1" t="s">
        <v>0</v>
      </c>
      <c r="GH55" s="1" t="s">
        <v>0</v>
      </c>
      <c r="GI55" s="1" t="s">
        <v>0</v>
      </c>
      <c r="GJ55" s="1" t="s">
        <v>0</v>
      </c>
      <c r="GK55" s="1" t="s">
        <v>0</v>
      </c>
      <c r="GL55" s="1" t="s">
        <v>0</v>
      </c>
      <c r="GM55" s="1" t="s">
        <v>0</v>
      </c>
      <c r="GN55" s="1" t="s">
        <v>0</v>
      </c>
      <c r="GO55" s="1" t="s">
        <v>0</v>
      </c>
      <c r="GP55" s="1" t="s">
        <v>0</v>
      </c>
      <c r="GQ55" s="1" t="s">
        <v>0</v>
      </c>
      <c r="GR55" s="1" t="s">
        <v>0</v>
      </c>
      <c r="GS55" s="1" t="s">
        <v>0</v>
      </c>
      <c r="GT55" s="1" t="s">
        <v>0</v>
      </c>
      <c r="GU55" s="1" t="s">
        <v>0</v>
      </c>
      <c r="GV55" s="1" t="s">
        <v>0</v>
      </c>
      <c r="GW55" s="1" t="s">
        <v>0</v>
      </c>
      <c r="GX55" s="1" t="s">
        <v>0</v>
      </c>
      <c r="GY55" s="1" t="s">
        <v>0</v>
      </c>
      <c r="GZ55" s="1" t="s">
        <v>0</v>
      </c>
      <c r="HA55" s="1" t="s">
        <v>0</v>
      </c>
      <c r="HB55" s="1" t="s">
        <v>0</v>
      </c>
      <c r="HC55" s="1" t="s">
        <v>0</v>
      </c>
      <c r="HD55" s="1" t="s">
        <v>0</v>
      </c>
      <c r="HE55" s="1" t="s">
        <v>0</v>
      </c>
      <c r="HF55" s="1" t="s">
        <v>0</v>
      </c>
      <c r="HG55" s="1" t="s">
        <v>0</v>
      </c>
      <c r="HH55" s="1" t="s">
        <v>0</v>
      </c>
      <c r="HI55" s="1" t="s">
        <v>0</v>
      </c>
      <c r="HJ55" s="1" t="s">
        <v>0</v>
      </c>
      <c r="HK55" s="1" t="s">
        <v>0</v>
      </c>
      <c r="HL55" s="1" t="s">
        <v>0</v>
      </c>
      <c r="HM55" s="1" t="s">
        <v>0</v>
      </c>
      <c r="HN55" s="1" t="s">
        <v>0</v>
      </c>
      <c r="HO55" s="1" t="s">
        <v>0</v>
      </c>
      <c r="HP55" s="1" t="s">
        <v>0</v>
      </c>
      <c r="HQ55" s="1" t="s">
        <v>0</v>
      </c>
      <c r="HR55" s="1" t="s">
        <v>0</v>
      </c>
      <c r="HS55" s="1" t="s">
        <v>0</v>
      </c>
      <c r="HT55" s="1" t="s">
        <v>0</v>
      </c>
      <c r="HU55" s="1" t="s">
        <v>0</v>
      </c>
      <c r="HV55" s="1" t="s">
        <v>0</v>
      </c>
      <c r="HW55" s="1" t="s">
        <v>0</v>
      </c>
      <c r="HX55" s="1" t="s">
        <v>0</v>
      </c>
      <c r="HY55" s="1" t="s">
        <v>0</v>
      </c>
      <c r="HZ55" s="1" t="s">
        <v>0</v>
      </c>
      <c r="IA55" s="1" t="s">
        <v>0</v>
      </c>
      <c r="IB55" s="1" t="s">
        <v>0</v>
      </c>
      <c r="IC55" s="1" t="s">
        <v>0</v>
      </c>
      <c r="ID55" s="1" t="s">
        <v>0</v>
      </c>
      <c r="IE55" s="1" t="s">
        <v>0</v>
      </c>
      <c r="IF55" s="1" t="s">
        <v>0</v>
      </c>
      <c r="IG55" s="1" t="s">
        <v>0</v>
      </c>
      <c r="IH55" s="1" t="s">
        <v>0</v>
      </c>
      <c r="II55" s="1" t="s">
        <v>0</v>
      </c>
      <c r="IJ55" s="1" t="s">
        <v>0</v>
      </c>
      <c r="IK55" s="1" t="s">
        <v>0</v>
      </c>
      <c r="IL55" s="1" t="s">
        <v>0</v>
      </c>
      <c r="IM55" s="1" t="s">
        <v>0</v>
      </c>
      <c r="IN55" s="1" t="s">
        <v>0</v>
      </c>
      <c r="IO55" s="1" t="s">
        <v>0</v>
      </c>
      <c r="IP55" s="1" t="s">
        <v>0</v>
      </c>
      <c r="IQ55" s="1" t="s">
        <v>0</v>
      </c>
      <c r="IR55" s="1" t="s">
        <v>0</v>
      </c>
      <c r="IS55" s="1" t="s">
        <v>0</v>
      </c>
      <c r="IT55" s="1" t="s">
        <v>0</v>
      </c>
      <c r="IU55" s="1" t="s">
        <v>0</v>
      </c>
      <c r="IV55" s="1" t="s">
        <v>0</v>
      </c>
      <c r="IW55" s="1" t="s">
        <v>0</v>
      </c>
      <c r="IX55" s="1" t="s">
        <v>0</v>
      </c>
      <c r="IY55" s="1" t="s">
        <v>0</v>
      </c>
      <c r="IZ55" s="1" t="s">
        <v>0</v>
      </c>
      <c r="JA55" s="1" t="s">
        <v>0</v>
      </c>
      <c r="JB55" s="1" t="s">
        <v>0</v>
      </c>
      <c r="JC55" s="1" t="s">
        <v>0</v>
      </c>
      <c r="JD55" s="1" t="s">
        <v>0</v>
      </c>
      <c r="JE55" s="1" t="s">
        <v>0</v>
      </c>
      <c r="JF55" s="1" t="s">
        <v>0</v>
      </c>
      <c r="JG55" s="1" t="s">
        <v>0</v>
      </c>
      <c r="JH55" s="1" t="s">
        <v>0</v>
      </c>
      <c r="JI55" s="1" t="s">
        <v>0</v>
      </c>
      <c r="JJ55" s="1" t="s">
        <v>0</v>
      </c>
      <c r="JK55" s="1" t="s">
        <v>0</v>
      </c>
      <c r="JL55" s="1" t="s">
        <v>0</v>
      </c>
      <c r="JM55" s="1" t="s">
        <v>0</v>
      </c>
      <c r="JN55" s="1" t="s">
        <v>0</v>
      </c>
      <c r="JO55" s="1" t="s">
        <v>0</v>
      </c>
      <c r="JP55" s="1" t="s">
        <v>0</v>
      </c>
      <c r="JQ55" s="1" t="s">
        <v>0</v>
      </c>
      <c r="JR55" s="1" t="s">
        <v>0</v>
      </c>
      <c r="JS55" s="1" t="s">
        <v>0</v>
      </c>
      <c r="JT55" s="1" t="s">
        <v>0</v>
      </c>
      <c r="JU55" s="1" t="s">
        <v>0</v>
      </c>
      <c r="JV55" s="1" t="s">
        <v>0</v>
      </c>
      <c r="JW55" s="1" t="s">
        <v>0</v>
      </c>
      <c r="JX55" s="1" t="s">
        <v>0</v>
      </c>
      <c r="JY55" s="1" t="s">
        <v>0</v>
      </c>
      <c r="JZ55" s="1" t="s">
        <v>0</v>
      </c>
      <c r="KA55" s="1" t="s">
        <v>0</v>
      </c>
      <c r="KB55" s="1" t="s">
        <v>0</v>
      </c>
      <c r="KC55" s="1" t="s">
        <v>0</v>
      </c>
      <c r="KD55" s="1" t="s">
        <v>0</v>
      </c>
      <c r="KE55" s="1" t="s">
        <v>0</v>
      </c>
      <c r="KF55" s="1" t="s">
        <v>0</v>
      </c>
      <c r="KG55" s="1" t="s">
        <v>0</v>
      </c>
      <c r="KH55" s="1" t="s">
        <v>0</v>
      </c>
      <c r="KI55" s="1" t="s">
        <v>0</v>
      </c>
      <c r="KJ55" s="1" t="s">
        <v>0</v>
      </c>
      <c r="KK55" s="1" t="s">
        <v>0</v>
      </c>
      <c r="KL55" s="1" t="s">
        <v>0</v>
      </c>
      <c r="KM55" s="1" t="s">
        <v>0</v>
      </c>
      <c r="KN55" s="1" t="s">
        <v>0</v>
      </c>
      <c r="KO55" s="1" t="s">
        <v>0</v>
      </c>
      <c r="KP55" s="1" t="s">
        <v>0</v>
      </c>
      <c r="KQ55" s="1" t="s">
        <v>0</v>
      </c>
      <c r="KR55" s="1" t="s">
        <v>0</v>
      </c>
      <c r="KS55" s="1" t="s">
        <v>0</v>
      </c>
      <c r="KT55" s="1" t="s">
        <v>0</v>
      </c>
      <c r="KU55" s="1" t="s">
        <v>0</v>
      </c>
      <c r="KV55" s="1" t="s">
        <v>0</v>
      </c>
      <c r="KW55" s="1" t="s">
        <v>0</v>
      </c>
      <c r="KX55" s="1" t="s">
        <v>0</v>
      </c>
      <c r="KY55" s="1" t="s">
        <v>0</v>
      </c>
      <c r="KZ55" s="1" t="s">
        <v>0</v>
      </c>
      <c r="LA55" s="1" t="s">
        <v>0</v>
      </c>
      <c r="LB55" s="1" t="s">
        <v>0</v>
      </c>
      <c r="LC55" s="1" t="s">
        <v>0</v>
      </c>
      <c r="LD55" s="1" t="s">
        <v>0</v>
      </c>
      <c r="LE55" s="1" t="s">
        <v>0</v>
      </c>
      <c r="LF55" s="1" t="s">
        <v>0</v>
      </c>
      <c r="LG55" s="1" t="s">
        <v>0</v>
      </c>
      <c r="LH55" s="1" t="s">
        <v>0</v>
      </c>
      <c r="LI55" s="1" t="s">
        <v>0</v>
      </c>
      <c r="LJ55" s="1" t="s">
        <v>0</v>
      </c>
      <c r="LK55" s="1" t="s">
        <v>0</v>
      </c>
      <c r="LL55" s="1" t="s">
        <v>0</v>
      </c>
      <c r="LM55" s="1" t="s">
        <v>0</v>
      </c>
      <c r="LN55" s="1" t="s">
        <v>0</v>
      </c>
      <c r="LO55" s="1" t="s">
        <v>0</v>
      </c>
      <c r="LP55" s="1" t="s">
        <v>0</v>
      </c>
      <c r="LQ55" s="1" t="s">
        <v>0</v>
      </c>
      <c r="LR55" s="1" t="s">
        <v>0</v>
      </c>
      <c r="LS55" s="1" t="s">
        <v>0</v>
      </c>
      <c r="LT55" s="1" t="s">
        <v>0</v>
      </c>
      <c r="LU55" s="1" t="s">
        <v>0</v>
      </c>
      <c r="LV55" s="1" t="s">
        <v>0</v>
      </c>
      <c r="LW55" s="1" t="s">
        <v>0</v>
      </c>
      <c r="LX55" s="1" t="s">
        <v>0</v>
      </c>
      <c r="LY55" s="1" t="s">
        <v>0</v>
      </c>
      <c r="LZ55" s="1" t="s">
        <v>0</v>
      </c>
      <c r="MA55" s="1" t="s">
        <v>0</v>
      </c>
      <c r="MB55" s="1" t="s">
        <v>0</v>
      </c>
      <c r="MC55" s="1" t="s">
        <v>0</v>
      </c>
      <c r="MD55" s="1" t="s">
        <v>0</v>
      </c>
      <c r="ME55" s="1" t="s">
        <v>0</v>
      </c>
      <c r="MF55" s="1" t="s">
        <v>0</v>
      </c>
      <c r="MG55" s="1" t="s">
        <v>0</v>
      </c>
      <c r="MH55" s="1" t="s">
        <v>0</v>
      </c>
      <c r="MI55" s="1" t="s">
        <v>0</v>
      </c>
      <c r="MJ55" s="1" t="s">
        <v>0</v>
      </c>
      <c r="MK55" s="1" t="s">
        <v>0</v>
      </c>
      <c r="ML55" s="1" t="s">
        <v>0</v>
      </c>
      <c r="MM55" s="1" t="s">
        <v>0</v>
      </c>
      <c r="MN55" s="1" t="s">
        <v>0</v>
      </c>
      <c r="MO55" s="1" t="s">
        <v>0</v>
      </c>
      <c r="MP55" s="1" t="s">
        <v>0</v>
      </c>
      <c r="MQ55" s="1" t="s">
        <v>0</v>
      </c>
      <c r="MR55" s="1" t="s">
        <v>0</v>
      </c>
      <c r="MS55" s="1" t="s">
        <v>0</v>
      </c>
      <c r="MT55" s="1" t="s">
        <v>0</v>
      </c>
      <c r="MU55" s="1" t="s">
        <v>0</v>
      </c>
      <c r="MV55" s="1" t="s">
        <v>0</v>
      </c>
      <c r="MW55" s="1" t="s">
        <v>0</v>
      </c>
      <c r="MX55" s="1" t="s">
        <v>0</v>
      </c>
      <c r="MY55" s="1" t="s">
        <v>0</v>
      </c>
      <c r="MZ55" s="1" t="s">
        <v>0</v>
      </c>
      <c r="NA55" s="1" t="s">
        <v>0</v>
      </c>
      <c r="NB55" s="1" t="s">
        <v>0</v>
      </c>
      <c r="NC55" s="1" t="s">
        <v>0</v>
      </c>
      <c r="ND55" s="1" t="s">
        <v>0</v>
      </c>
      <c r="NE55" s="1" t="s">
        <v>0</v>
      </c>
      <c r="NF55" s="1" t="s">
        <v>0</v>
      </c>
      <c r="NG55" s="1" t="s">
        <v>0</v>
      </c>
      <c r="NH55" s="1" t="s">
        <v>0</v>
      </c>
      <c r="NI55" s="1" t="s">
        <v>0</v>
      </c>
      <c r="NJ55" s="1" t="s">
        <v>0</v>
      </c>
      <c r="NK55" s="1" t="s">
        <v>0</v>
      </c>
      <c r="NL55" s="1" t="s">
        <v>0</v>
      </c>
      <c r="NM55" s="1" t="s">
        <v>0</v>
      </c>
      <c r="NN55" s="1" t="s">
        <v>0</v>
      </c>
      <c r="NO55" s="1" t="s">
        <v>0</v>
      </c>
      <c r="NP55" s="1" t="s">
        <v>0</v>
      </c>
      <c r="NQ55" s="1" t="s">
        <v>0</v>
      </c>
      <c r="NR55" s="1" t="s">
        <v>0</v>
      </c>
      <c r="NS55" s="1" t="s">
        <v>0</v>
      </c>
      <c r="NT55" s="1" t="s">
        <v>0</v>
      </c>
      <c r="NU55" s="1" t="s">
        <v>0</v>
      </c>
      <c r="NV55" s="1" t="s">
        <v>0</v>
      </c>
      <c r="NW55" s="1" t="s">
        <v>0</v>
      </c>
      <c r="NX55" s="1" t="s">
        <v>0</v>
      </c>
      <c r="NY55" s="1" t="s">
        <v>0</v>
      </c>
      <c r="NZ55" s="1" t="s">
        <v>0</v>
      </c>
      <c r="OA55" s="1" t="s">
        <v>0</v>
      </c>
      <c r="OB55" s="1" t="s">
        <v>0</v>
      </c>
      <c r="OC55" s="1" t="s">
        <v>0</v>
      </c>
      <c r="OD55" s="1" t="s">
        <v>0</v>
      </c>
      <c r="OE55" s="1" t="s">
        <v>0</v>
      </c>
      <c r="OF55" s="1" t="s">
        <v>0</v>
      </c>
      <c r="OG55" s="1" t="s">
        <v>0</v>
      </c>
      <c r="OH55" s="1" t="s">
        <v>0</v>
      </c>
      <c r="OI55" s="1" t="s">
        <v>0</v>
      </c>
      <c r="OJ55" s="1" t="s">
        <v>0</v>
      </c>
      <c r="OK55" s="1" t="s">
        <v>0</v>
      </c>
      <c r="OL55" s="1" t="s">
        <v>0</v>
      </c>
      <c r="OM55" s="1" t="s">
        <v>0</v>
      </c>
      <c r="ON55" s="1" t="s">
        <v>0</v>
      </c>
      <c r="OO55" s="1" t="s">
        <v>0</v>
      </c>
      <c r="OP55" s="1" t="s">
        <v>0</v>
      </c>
      <c r="OQ55" s="1" t="s">
        <v>0</v>
      </c>
      <c r="OR55" s="1" t="s">
        <v>0</v>
      </c>
      <c r="OS55" s="1" t="s">
        <v>0</v>
      </c>
      <c r="OT55" s="1" t="s">
        <v>0</v>
      </c>
      <c r="OU55" s="1" t="s">
        <v>0</v>
      </c>
      <c r="OV55" s="1" t="s">
        <v>0</v>
      </c>
      <c r="OW55" s="1" t="s">
        <v>0</v>
      </c>
      <c r="OX55" s="1" t="s">
        <v>0</v>
      </c>
      <c r="OY55" s="1" t="s">
        <v>0</v>
      </c>
      <c r="OZ55" s="1" t="s">
        <v>0</v>
      </c>
      <c r="PA55" s="1" t="s">
        <v>0</v>
      </c>
      <c r="PB55" s="1" t="s">
        <v>0</v>
      </c>
      <c r="PC55" s="1" t="s">
        <v>0</v>
      </c>
      <c r="PD55" s="1" t="s">
        <v>0</v>
      </c>
      <c r="PE55" s="1" t="s">
        <v>0</v>
      </c>
      <c r="PF55" s="1" t="s">
        <v>0</v>
      </c>
      <c r="PG55" s="1" t="s">
        <v>0</v>
      </c>
      <c r="PH55" s="1" t="s">
        <v>0</v>
      </c>
      <c r="PI55" s="1" t="s">
        <v>0</v>
      </c>
      <c r="PJ55" s="1" t="s">
        <v>0</v>
      </c>
      <c r="PK55" s="1" t="s">
        <v>0</v>
      </c>
      <c r="PL55" s="1" t="s">
        <v>0</v>
      </c>
      <c r="PM55" s="1" t="s">
        <v>0</v>
      </c>
      <c r="PN55" s="1" t="s">
        <v>0</v>
      </c>
      <c r="PO55" s="1" t="s">
        <v>0</v>
      </c>
      <c r="PP55" s="1" t="s">
        <v>0</v>
      </c>
      <c r="PQ55" s="1" t="s">
        <v>0</v>
      </c>
      <c r="PR55" s="1" t="s">
        <v>0</v>
      </c>
      <c r="PS55" s="1" t="s">
        <v>0</v>
      </c>
      <c r="PT55" s="1" t="s">
        <v>0</v>
      </c>
      <c r="PU55" s="1" t="s">
        <v>0</v>
      </c>
      <c r="PV55" s="1" t="s">
        <v>0</v>
      </c>
      <c r="PW55" s="1" t="s">
        <v>0</v>
      </c>
      <c r="PX55" s="1" t="s">
        <v>0</v>
      </c>
      <c r="PY55" s="1" t="s">
        <v>0</v>
      </c>
      <c r="PZ55" s="1" t="s">
        <v>0</v>
      </c>
      <c r="QA55" s="1" t="s">
        <v>0</v>
      </c>
      <c r="QB55" s="1" t="s">
        <v>0</v>
      </c>
      <c r="QC55" s="1" t="s">
        <v>0</v>
      </c>
      <c r="QD55" s="1" t="s">
        <v>0</v>
      </c>
      <c r="QE55" s="1" t="s">
        <v>0</v>
      </c>
      <c r="QF55" s="1" t="s">
        <v>0</v>
      </c>
      <c r="QG55" s="1" t="s">
        <v>0</v>
      </c>
      <c r="QH55" s="1" t="s">
        <v>0</v>
      </c>
      <c r="QI55" s="1" t="s">
        <v>0</v>
      </c>
      <c r="QJ55" s="1" t="s">
        <v>0</v>
      </c>
      <c r="QK55" s="1" t="s">
        <v>0</v>
      </c>
      <c r="QL55" s="1" t="s">
        <v>0</v>
      </c>
      <c r="QM55" s="1" t="s">
        <v>0</v>
      </c>
      <c r="QN55" s="1" t="s">
        <v>0</v>
      </c>
      <c r="QO55" s="1" t="s">
        <v>0</v>
      </c>
      <c r="QP55" s="1" t="s">
        <v>0</v>
      </c>
      <c r="QQ55" s="1" t="s">
        <v>0</v>
      </c>
      <c r="QR55" s="1" t="s">
        <v>0</v>
      </c>
      <c r="QS55" s="1" t="s">
        <v>0</v>
      </c>
      <c r="QT55" s="1" t="s">
        <v>0</v>
      </c>
      <c r="QU55" s="1" t="s">
        <v>0</v>
      </c>
      <c r="QV55" s="1" t="s">
        <v>0</v>
      </c>
      <c r="QW55" s="1" t="s">
        <v>0</v>
      </c>
      <c r="QX55" s="1" t="s">
        <v>0</v>
      </c>
      <c r="QY55" s="1" t="s">
        <v>0</v>
      </c>
      <c r="QZ55" s="1" t="s">
        <v>0</v>
      </c>
      <c r="RA55" s="1" t="s">
        <v>0</v>
      </c>
      <c r="RB55" s="1" t="s">
        <v>0</v>
      </c>
      <c r="RC55" s="1" t="s">
        <v>0</v>
      </c>
      <c r="RD55" s="1" t="s">
        <v>0</v>
      </c>
      <c r="RE55" s="1" t="s">
        <v>0</v>
      </c>
      <c r="RF55" s="1" t="s">
        <v>0</v>
      </c>
      <c r="RG55" s="1" t="s">
        <v>0</v>
      </c>
      <c r="RH55" s="1" t="s">
        <v>0</v>
      </c>
      <c r="RI55" s="1" t="s">
        <v>0</v>
      </c>
      <c r="RJ55" s="1" t="s">
        <v>0</v>
      </c>
      <c r="RK55" s="1" t="s">
        <v>0</v>
      </c>
      <c r="RL55" s="1" t="s">
        <v>0</v>
      </c>
      <c r="RM55" s="1" t="s">
        <v>0</v>
      </c>
      <c r="RN55" s="1" t="s">
        <v>0</v>
      </c>
      <c r="RO55" s="1" t="s">
        <v>0</v>
      </c>
      <c r="RP55" s="1" t="s">
        <v>0</v>
      </c>
      <c r="RQ55" s="1" t="s">
        <v>0</v>
      </c>
      <c r="RR55" s="1" t="s">
        <v>0</v>
      </c>
      <c r="RS55" s="1" t="s">
        <v>0</v>
      </c>
      <c r="RT55" s="1" t="s">
        <v>0</v>
      </c>
      <c r="RU55" s="1" t="s">
        <v>0</v>
      </c>
      <c r="RV55" s="1" t="s">
        <v>0</v>
      </c>
      <c r="RW55" s="1" t="s">
        <v>0</v>
      </c>
      <c r="RX55" s="1" t="s">
        <v>0</v>
      </c>
      <c r="RY55" s="1" t="s">
        <v>0</v>
      </c>
      <c r="RZ55" s="1" t="s">
        <v>0</v>
      </c>
      <c r="SA55" s="1" t="s">
        <v>0</v>
      </c>
      <c r="SB55" s="1" t="s">
        <v>0</v>
      </c>
      <c r="SC55" s="1" t="s">
        <v>0</v>
      </c>
      <c r="SD55" s="1" t="s">
        <v>0</v>
      </c>
      <c r="SE55" s="1" t="s">
        <v>0</v>
      </c>
      <c r="SF55" s="1" t="s">
        <v>0</v>
      </c>
      <c r="SG55" s="1" t="s">
        <v>0</v>
      </c>
      <c r="SH55" s="1" t="s">
        <v>0</v>
      </c>
      <c r="SI55" s="1" t="s">
        <v>0</v>
      </c>
      <c r="SJ55" s="1" t="s">
        <v>0</v>
      </c>
      <c r="SK55" s="1" t="s">
        <v>0</v>
      </c>
      <c r="SL55" s="1" t="s">
        <v>0</v>
      </c>
      <c r="SM55" s="1" t="s">
        <v>0</v>
      </c>
      <c r="SN55" s="1" t="s">
        <v>0</v>
      </c>
      <c r="SO55" s="1" t="s">
        <v>0</v>
      </c>
      <c r="SP55" s="1" t="s">
        <v>0</v>
      </c>
      <c r="SQ55" s="1" t="s">
        <v>0</v>
      </c>
      <c r="SR55" s="1" t="s">
        <v>0</v>
      </c>
      <c r="SS55" s="1" t="s">
        <v>0</v>
      </c>
      <c r="ST55" s="1" t="s">
        <v>0</v>
      </c>
      <c r="SU55" s="1" t="s">
        <v>0</v>
      </c>
      <c r="SV55" s="1" t="s">
        <v>0</v>
      </c>
      <c r="SW55" s="1" t="s">
        <v>0</v>
      </c>
      <c r="SX55" s="1" t="s">
        <v>0</v>
      </c>
      <c r="SY55" s="1" t="s">
        <v>0</v>
      </c>
      <c r="SZ55" s="1" t="s">
        <v>0</v>
      </c>
      <c r="TA55" s="1" t="s">
        <v>0</v>
      </c>
      <c r="TB55" s="1" t="s">
        <v>0</v>
      </c>
      <c r="TC55" s="1" t="s">
        <v>0</v>
      </c>
      <c r="TD55" s="1" t="s">
        <v>0</v>
      </c>
      <c r="TE55" s="1" t="s">
        <v>0</v>
      </c>
      <c r="TF55" s="1" t="s">
        <v>0</v>
      </c>
      <c r="TG55" s="1" t="s">
        <v>0</v>
      </c>
      <c r="TH55" s="1" t="s">
        <v>0</v>
      </c>
      <c r="TI55" s="1" t="s">
        <v>0</v>
      </c>
      <c r="TJ55" s="1" t="s">
        <v>0</v>
      </c>
      <c r="TK55" s="1" t="s">
        <v>0</v>
      </c>
      <c r="TL55" s="1" t="s">
        <v>0</v>
      </c>
      <c r="TM55" s="1" t="s">
        <v>0</v>
      </c>
      <c r="TN55" s="1" t="s">
        <v>0</v>
      </c>
      <c r="TO55" s="1" t="s">
        <v>0</v>
      </c>
      <c r="TP55" s="1" t="s">
        <v>0</v>
      </c>
      <c r="TQ55" s="1" t="s">
        <v>0</v>
      </c>
      <c r="TR55" s="1" t="s">
        <v>0</v>
      </c>
      <c r="TS55" s="1" t="s">
        <v>0</v>
      </c>
      <c r="TT55" s="1" t="s">
        <v>0</v>
      </c>
      <c r="TU55" s="1" t="s">
        <v>0</v>
      </c>
      <c r="TV55" s="1" t="s">
        <v>0</v>
      </c>
      <c r="TW55" s="1" t="s">
        <v>0</v>
      </c>
      <c r="TX55" s="1" t="s">
        <v>0</v>
      </c>
      <c r="TY55" s="1" t="s">
        <v>0</v>
      </c>
      <c r="TZ55" s="1" t="s">
        <v>0</v>
      </c>
      <c r="UA55" s="1" t="s">
        <v>0</v>
      </c>
      <c r="UB55" s="1" t="s">
        <v>0</v>
      </c>
      <c r="UC55" s="1" t="s">
        <v>0</v>
      </c>
      <c r="UD55" s="1" t="s">
        <v>0</v>
      </c>
      <c r="UE55" s="1" t="s">
        <v>0</v>
      </c>
      <c r="UF55" s="1" t="s">
        <v>0</v>
      </c>
      <c r="UG55" s="1" t="s">
        <v>0</v>
      </c>
      <c r="UH55" s="1" t="s">
        <v>0</v>
      </c>
      <c r="UI55" s="1" t="s">
        <v>0</v>
      </c>
      <c r="UJ55" s="1" t="s">
        <v>0</v>
      </c>
      <c r="UK55" s="1" t="s">
        <v>0</v>
      </c>
      <c r="UL55" s="1" t="s">
        <v>0</v>
      </c>
      <c r="UM55" s="1" t="s">
        <v>0</v>
      </c>
      <c r="UN55" s="1" t="s">
        <v>0</v>
      </c>
      <c r="UO55" s="1" t="s">
        <v>0</v>
      </c>
      <c r="UP55" s="1" t="s">
        <v>0</v>
      </c>
      <c r="UQ55" s="1" t="s">
        <v>0</v>
      </c>
    </row>
    <row r="56" spans="1:563" x14ac:dyDescent="0.25">
      <c r="A56" s="1" t="s">
        <v>1675</v>
      </c>
      <c r="B56" s="1" t="s">
        <v>266</v>
      </c>
      <c r="C56" s="1" t="s">
        <v>267</v>
      </c>
      <c r="D56" s="25">
        <v>1339719.22756831</v>
      </c>
      <c r="E56" s="25">
        <v>1301987.7628840101</v>
      </c>
      <c r="F56" s="25">
        <v>408164.07561320101</v>
      </c>
      <c r="G56" s="25">
        <v>493771.24535169499</v>
      </c>
      <c r="H56" s="25">
        <v>899572.53854708199</v>
      </c>
      <c r="I56" s="25">
        <v>246094.402839702</v>
      </c>
      <c r="J56" s="25">
        <v>1972252.59773015</v>
      </c>
      <c r="K56" s="25">
        <v>260149.19852658801</v>
      </c>
      <c r="L56" s="25">
        <v>830881.41921387799</v>
      </c>
      <c r="M56" s="25">
        <v>767952.813496007</v>
      </c>
      <c r="N56" s="1">
        <v>816055.46358422399</v>
      </c>
      <c r="O56" s="1">
        <v>470737.0743329</v>
      </c>
      <c r="P56" s="1">
        <v>642536.25864819903</v>
      </c>
      <c r="Q56" s="1">
        <v>623764.86087567103</v>
      </c>
      <c r="R56" s="1">
        <v>391552.41217077698</v>
      </c>
      <c r="S56" s="1">
        <v>1790785.52471312</v>
      </c>
      <c r="T56" s="1">
        <v>925621.28622091003</v>
      </c>
      <c r="U56" s="1">
        <v>384920.74781187001</v>
      </c>
      <c r="V56" s="1">
        <v>1051581.5137473</v>
      </c>
      <c r="W56" s="1">
        <v>913756.65788965998</v>
      </c>
      <c r="X56" s="1">
        <v>321135.70431498397</v>
      </c>
      <c r="Y56" s="1">
        <v>1149806.87849411</v>
      </c>
      <c r="Z56" s="1">
        <v>277064.29969994799</v>
      </c>
      <c r="AA56" s="1">
        <v>354086.16494611697</v>
      </c>
      <c r="AB56" s="1">
        <v>672342.28511451103</v>
      </c>
      <c r="AC56" s="1">
        <v>170493.240983358</v>
      </c>
      <c r="AD56" s="1">
        <v>547616.72710641497</v>
      </c>
      <c r="AE56" s="1">
        <v>544656.30985922099</v>
      </c>
      <c r="AF56" s="1">
        <v>1091172.4910284099</v>
      </c>
      <c r="AG56" s="1">
        <v>579190.30880543601</v>
      </c>
      <c r="AH56" s="1">
        <v>736108.67190187401</v>
      </c>
      <c r="AI56" s="1">
        <v>757496.53678598104</v>
      </c>
      <c r="AJ56" s="1">
        <v>356202.68921998597</v>
      </c>
      <c r="AK56" s="1">
        <v>430280.04990625998</v>
      </c>
      <c r="AL56" s="1">
        <v>1239824.25549167</v>
      </c>
      <c r="AM56" s="1">
        <v>726360.38912303199</v>
      </c>
      <c r="AN56" s="1" t="s">
        <v>0</v>
      </c>
      <c r="AO56" s="1">
        <v>724634.81989724503</v>
      </c>
      <c r="AP56" s="1">
        <v>533571.33731841994</v>
      </c>
      <c r="AQ56" s="1" t="s">
        <v>0</v>
      </c>
      <c r="AR56" s="1">
        <v>678188.78830262204</v>
      </c>
      <c r="AS56" s="1">
        <v>506085.13188113598</v>
      </c>
      <c r="AT56" s="1">
        <v>402340.44300605502</v>
      </c>
      <c r="AU56" s="1">
        <v>364087.09576738701</v>
      </c>
      <c r="AV56" s="1">
        <v>471831.35076103098</v>
      </c>
      <c r="AW56" s="1">
        <v>549203.25936007197</v>
      </c>
      <c r="AX56" s="1">
        <v>568959.26630503801</v>
      </c>
      <c r="AY56" s="1">
        <v>241001.95848407599</v>
      </c>
      <c r="AZ56" s="1">
        <v>1333268.4918313499</v>
      </c>
      <c r="BA56" s="1">
        <v>395752.81585537101</v>
      </c>
      <c r="BB56" s="1">
        <v>1054828.10163763</v>
      </c>
      <c r="BC56" s="1">
        <v>508950.05409894203</v>
      </c>
      <c r="BD56" s="1">
        <v>876335.33287983504</v>
      </c>
      <c r="BE56" s="1">
        <v>458437.29253852402</v>
      </c>
      <c r="BF56" s="1">
        <v>1194410.3247819201</v>
      </c>
      <c r="BG56" s="1">
        <v>750679.95585414697</v>
      </c>
      <c r="BH56" s="1">
        <v>750218.89727688697</v>
      </c>
      <c r="BI56" s="1">
        <v>457694.54673953197</v>
      </c>
      <c r="BJ56" s="1">
        <v>200114.54258401299</v>
      </c>
      <c r="BK56" s="1">
        <v>976585.96065343998</v>
      </c>
      <c r="BL56" s="1">
        <v>382737.92499809799</v>
      </c>
      <c r="BM56" s="1">
        <v>354311.63609274098</v>
      </c>
      <c r="BN56" s="1">
        <v>619665.78160330304</v>
      </c>
      <c r="BO56" s="1">
        <v>256393.28772507</v>
      </c>
      <c r="BP56" s="1">
        <v>731370.926710753</v>
      </c>
      <c r="BQ56" s="1">
        <v>717980.61573465297</v>
      </c>
      <c r="BR56" s="1">
        <v>727029.29765167704</v>
      </c>
      <c r="BS56" s="1">
        <v>447831.072540297</v>
      </c>
      <c r="BT56" s="1">
        <v>742017.262250648</v>
      </c>
      <c r="BU56" s="1">
        <v>729542.42301926401</v>
      </c>
      <c r="BV56" s="1">
        <v>828599.07992889802</v>
      </c>
      <c r="BW56" s="1">
        <v>810203.69546566997</v>
      </c>
      <c r="BX56" s="1">
        <v>752531.19166330202</v>
      </c>
      <c r="BY56" s="1">
        <v>319062.51651178999</v>
      </c>
      <c r="BZ56" s="1">
        <v>540565.428183974</v>
      </c>
      <c r="CA56" s="1">
        <v>255307.193823682</v>
      </c>
      <c r="CB56" s="1">
        <v>1126150.41516051</v>
      </c>
      <c r="CC56" s="1">
        <v>1031817.09784699</v>
      </c>
      <c r="CD56" s="1">
        <v>630205.21499532799</v>
      </c>
      <c r="CE56" s="1">
        <v>654191.64100173698</v>
      </c>
      <c r="CF56" s="1">
        <v>556510.08126786002</v>
      </c>
      <c r="CG56" s="1">
        <v>712210.92337484204</v>
      </c>
      <c r="CH56" s="1">
        <v>657852.96616216004</v>
      </c>
      <c r="CI56" s="1">
        <v>550438.72080732998</v>
      </c>
      <c r="CJ56" s="1">
        <v>472483.12515418697</v>
      </c>
      <c r="CK56" s="1">
        <v>448921.53717210703</v>
      </c>
      <c r="CL56" s="1">
        <v>944038.97473160399</v>
      </c>
      <c r="CM56" s="1">
        <v>501888.12667067401</v>
      </c>
      <c r="CN56" s="1">
        <v>511172.461616933</v>
      </c>
      <c r="CO56" s="1">
        <v>740326.586678867</v>
      </c>
      <c r="CP56" s="1">
        <v>1715883.2375083801</v>
      </c>
      <c r="CQ56" s="1">
        <v>1066779.38551898</v>
      </c>
      <c r="CR56" s="1">
        <v>925427.54554869502</v>
      </c>
      <c r="CS56" s="1">
        <v>602129.35855578701</v>
      </c>
      <c r="CT56" s="1">
        <v>749866.06779720902</v>
      </c>
      <c r="CU56" s="1">
        <v>705553.051918449</v>
      </c>
      <c r="CV56" s="1">
        <v>840812.75254456897</v>
      </c>
      <c r="CW56" s="1">
        <v>391513.72024583601</v>
      </c>
      <c r="CX56" s="1">
        <v>722597.29125377804</v>
      </c>
      <c r="CY56" s="1">
        <v>791018.13316121395</v>
      </c>
      <c r="CZ56" s="1">
        <v>1105192.63949283</v>
      </c>
      <c r="DA56" s="1">
        <v>686151.77528381196</v>
      </c>
      <c r="DB56" s="1">
        <v>356591.761571938</v>
      </c>
      <c r="DC56" s="1">
        <v>519633.30008810799</v>
      </c>
      <c r="DD56" s="1">
        <v>1652191.8971677099</v>
      </c>
      <c r="DE56" s="1">
        <v>657198.88788249705</v>
      </c>
      <c r="DF56" s="1">
        <v>570232.12660137296</v>
      </c>
      <c r="DG56" s="1">
        <v>584652.974199694</v>
      </c>
      <c r="DH56" s="1" t="s">
        <v>0</v>
      </c>
      <c r="DI56" s="1">
        <v>142331.37768757099</v>
      </c>
      <c r="DJ56" s="1">
        <v>640111.70535815798</v>
      </c>
      <c r="DK56" s="1">
        <v>506568.371966857</v>
      </c>
      <c r="DL56" s="1">
        <v>426685.625406634</v>
      </c>
      <c r="DM56" s="1">
        <v>967594.76569381705</v>
      </c>
      <c r="DN56" s="1">
        <v>995442.72068578599</v>
      </c>
      <c r="DO56" s="1">
        <v>471402.03826316399</v>
      </c>
      <c r="DP56" s="1">
        <v>1066935.50628664</v>
      </c>
      <c r="DQ56" s="1">
        <v>504942.57528599602</v>
      </c>
      <c r="DR56" s="1">
        <v>264932.24329133</v>
      </c>
      <c r="DS56" s="1">
        <v>975584.02987577696</v>
      </c>
      <c r="DT56" s="1">
        <v>203367.18890248</v>
      </c>
      <c r="DU56" s="1">
        <v>240543.329182966</v>
      </c>
      <c r="DV56" s="1">
        <v>699328.283598779</v>
      </c>
      <c r="DW56" s="1">
        <v>491444.33983109199</v>
      </c>
      <c r="DX56" s="1">
        <v>1341885.0946941201</v>
      </c>
      <c r="DY56" s="1">
        <v>675925.86961936497</v>
      </c>
      <c r="DZ56" s="1">
        <v>455859.59181497502</v>
      </c>
      <c r="EA56" s="1">
        <v>533581.29901870701</v>
      </c>
      <c r="EB56" s="1">
        <v>500688.1454101</v>
      </c>
      <c r="EC56" s="1">
        <v>645167.52105285402</v>
      </c>
      <c r="ED56" s="1">
        <v>1264442.1752520199</v>
      </c>
      <c r="EE56" s="1">
        <v>874153.73571689695</v>
      </c>
      <c r="EF56" s="1">
        <v>771177.92255279305</v>
      </c>
      <c r="EG56" s="1">
        <v>377230.67510733398</v>
      </c>
      <c r="EH56" s="1">
        <v>2003952.36693791</v>
      </c>
      <c r="EI56" s="1">
        <v>279908.29353622202</v>
      </c>
      <c r="EJ56" s="1">
        <v>572836.65359238</v>
      </c>
      <c r="EK56" s="1">
        <v>638615.49002062296</v>
      </c>
      <c r="EL56" s="1">
        <v>458552.49542346701</v>
      </c>
      <c r="EM56" s="1">
        <v>703956.65765533305</v>
      </c>
      <c r="EN56" s="1">
        <v>482424.43254748301</v>
      </c>
      <c r="EO56" s="1" t="s">
        <v>0</v>
      </c>
      <c r="EP56" s="1">
        <v>300920.327767574</v>
      </c>
      <c r="EQ56" s="1">
        <v>658722.55265892798</v>
      </c>
      <c r="ER56" s="1">
        <v>356569.68677039602</v>
      </c>
      <c r="ES56" s="1">
        <v>579939.35005233099</v>
      </c>
      <c r="ET56" s="1">
        <v>720472.92097224598</v>
      </c>
      <c r="EU56" s="1">
        <v>451552.88305455301</v>
      </c>
      <c r="EV56" s="1">
        <v>691624.84295301198</v>
      </c>
      <c r="EW56" s="1">
        <v>357207.794219526</v>
      </c>
      <c r="EX56" s="1">
        <v>421346.86502639903</v>
      </c>
      <c r="EY56" s="1">
        <v>495395.850551499</v>
      </c>
      <c r="EZ56" s="1">
        <v>361196.24638517899</v>
      </c>
      <c r="FA56" s="1">
        <v>303462.55365165003</v>
      </c>
      <c r="FB56" s="1">
        <v>276320.197434537</v>
      </c>
      <c r="FC56" s="1">
        <v>561001.11841426999</v>
      </c>
      <c r="FD56" s="1">
        <v>413608.13547204097</v>
      </c>
      <c r="FE56" s="1">
        <v>508312.50766184001</v>
      </c>
      <c r="FF56" s="1">
        <v>321797.71382472402</v>
      </c>
      <c r="FG56" s="1">
        <v>529393.70541795203</v>
      </c>
      <c r="FH56" s="1">
        <v>771448.72817387001</v>
      </c>
      <c r="FI56" s="1">
        <v>362745.75186700502</v>
      </c>
      <c r="FJ56" s="1">
        <v>265769.082280209</v>
      </c>
      <c r="FK56" s="1">
        <v>561369.95816266094</v>
      </c>
      <c r="FL56" s="1">
        <v>471721.95778761798</v>
      </c>
      <c r="FM56" s="1">
        <v>621322.86784031196</v>
      </c>
      <c r="FN56" s="1">
        <v>558650.43055825599</v>
      </c>
      <c r="FO56" s="1">
        <v>756205.52920883906</v>
      </c>
      <c r="FP56" s="1">
        <v>219131.784199713</v>
      </c>
      <c r="FQ56" s="1">
        <v>385673.02474665898</v>
      </c>
      <c r="FR56" s="1">
        <v>1001562.11816778</v>
      </c>
      <c r="FS56" s="1">
        <v>604304.18057673995</v>
      </c>
      <c r="FT56" s="1">
        <v>387309.10290085198</v>
      </c>
      <c r="FU56" s="1">
        <v>168272.29361749001</v>
      </c>
      <c r="FV56" s="1">
        <v>301493.77812837</v>
      </c>
      <c r="FW56" s="1">
        <v>161877.95795713499</v>
      </c>
      <c r="FX56" s="1">
        <v>660949.10684537305</v>
      </c>
      <c r="FY56" s="1">
        <v>200889.90030727</v>
      </c>
      <c r="FZ56" s="1">
        <v>572126.44685657602</v>
      </c>
      <c r="GA56" s="1">
        <v>420671.20794458198</v>
      </c>
      <c r="GB56" s="1">
        <v>794737.22434673505</v>
      </c>
      <c r="GC56" s="1">
        <v>538156.83759335405</v>
      </c>
      <c r="GD56" s="1">
        <v>353221.47766241</v>
      </c>
      <c r="GE56" s="1">
        <v>167197.485684874</v>
      </c>
      <c r="GF56" s="1">
        <v>434207.74153560703</v>
      </c>
      <c r="GG56" s="1">
        <v>580691.95583677106</v>
      </c>
      <c r="GH56" s="1">
        <v>908532.44817268697</v>
      </c>
      <c r="GI56" s="1">
        <v>141287.250850151</v>
      </c>
      <c r="GJ56" s="1">
        <v>576608.33092296903</v>
      </c>
      <c r="GK56" s="1">
        <v>386299.53119888599</v>
      </c>
      <c r="GL56" s="1">
        <v>901470.04062618304</v>
      </c>
      <c r="GM56" s="1">
        <v>586744.76686195598</v>
      </c>
      <c r="GN56" s="1">
        <v>396785.62635884201</v>
      </c>
      <c r="GO56" s="1">
        <v>744445.02390082402</v>
      </c>
      <c r="GP56" s="1">
        <v>317976.83538656298</v>
      </c>
      <c r="GQ56" s="1">
        <v>675730.28650275699</v>
      </c>
      <c r="GR56" s="1" t="s">
        <v>0</v>
      </c>
      <c r="GS56" s="1">
        <v>342410.41913776897</v>
      </c>
      <c r="GT56" s="1">
        <v>210217.26512610799</v>
      </c>
      <c r="GU56" s="1">
        <v>361847.69083556603</v>
      </c>
      <c r="GV56" s="1">
        <v>439368.90629095398</v>
      </c>
      <c r="GW56" s="1">
        <v>489931.74013246002</v>
      </c>
      <c r="GX56" s="1">
        <v>279172.16442042001</v>
      </c>
      <c r="GY56" s="1">
        <v>722545.95243620803</v>
      </c>
      <c r="GZ56" s="1">
        <v>540244.15397116996</v>
      </c>
      <c r="HA56" s="1">
        <v>598810.305454641</v>
      </c>
      <c r="HB56" s="1">
        <v>244081.43408620101</v>
      </c>
      <c r="HC56" s="1">
        <v>659139.55626499502</v>
      </c>
      <c r="HD56" s="1">
        <v>413727.19652515202</v>
      </c>
      <c r="HE56" s="1">
        <v>532268.39566414303</v>
      </c>
      <c r="HF56" s="1">
        <v>478664.91408393101</v>
      </c>
      <c r="HG56" s="1" t="s">
        <v>0</v>
      </c>
      <c r="HH56" s="1">
        <v>410288.46559440502</v>
      </c>
      <c r="HI56" s="1">
        <v>830401.02567745699</v>
      </c>
      <c r="HJ56" s="1">
        <v>702298.81788535195</v>
      </c>
      <c r="HK56" s="1">
        <v>576707.27138406795</v>
      </c>
      <c r="HL56" s="1">
        <v>475139.58351212699</v>
      </c>
      <c r="HM56" s="1">
        <v>542183.73980469396</v>
      </c>
      <c r="HN56" s="1">
        <v>1231118.7380564299</v>
      </c>
      <c r="HO56" s="1">
        <v>528731.66047481296</v>
      </c>
      <c r="HP56" s="1">
        <v>298219.12823699601</v>
      </c>
      <c r="HQ56" s="1">
        <v>760803.08962057298</v>
      </c>
      <c r="HR56" s="1">
        <v>517221.57456036902</v>
      </c>
      <c r="HS56" s="1">
        <v>944243.87723280501</v>
      </c>
      <c r="HT56" s="1">
        <v>361403.743959377</v>
      </c>
      <c r="HU56" s="1">
        <v>1004622.13585364</v>
      </c>
      <c r="HV56" s="1">
        <v>290485.12272994203</v>
      </c>
      <c r="HW56" s="1">
        <v>310470.59516516398</v>
      </c>
      <c r="HX56" s="1">
        <v>1273103.35804673</v>
      </c>
      <c r="HY56" s="1">
        <v>657453.71424682299</v>
      </c>
      <c r="HZ56" s="1">
        <v>778704.829183892</v>
      </c>
      <c r="IA56" s="1">
        <v>551062.30884052604</v>
      </c>
      <c r="IB56" s="1">
        <v>575585.77793654299</v>
      </c>
      <c r="IC56" s="1">
        <v>247219.22027056801</v>
      </c>
      <c r="ID56" s="1">
        <v>833313.792267179</v>
      </c>
      <c r="IE56" s="1">
        <v>356698.77387546602</v>
      </c>
      <c r="IF56" s="1">
        <v>338256.21229414502</v>
      </c>
      <c r="IG56" s="1">
        <v>531841.09270853503</v>
      </c>
      <c r="IH56" s="1">
        <v>1140463.3824080301</v>
      </c>
      <c r="II56" s="1">
        <v>625995.67398453399</v>
      </c>
      <c r="IJ56" s="1">
        <v>264890.26034649898</v>
      </c>
      <c r="IK56" s="1">
        <v>330021.658423891</v>
      </c>
      <c r="IL56" s="1">
        <v>621289.50007485505</v>
      </c>
      <c r="IM56" s="1">
        <v>382968.50872134999</v>
      </c>
      <c r="IN56" s="1">
        <v>419218.24303602497</v>
      </c>
      <c r="IO56" s="1">
        <v>433505.620712278</v>
      </c>
      <c r="IP56" s="1">
        <v>368603.28362123203</v>
      </c>
      <c r="IQ56" s="1">
        <v>329689.22722134501</v>
      </c>
      <c r="IR56" s="1" t="s">
        <v>0</v>
      </c>
      <c r="IS56" s="1">
        <v>356215.83879311802</v>
      </c>
      <c r="IT56" s="1">
        <v>289383.10489510302</v>
      </c>
      <c r="IU56" s="1">
        <v>339521.82852194301</v>
      </c>
      <c r="IV56" s="1">
        <v>408498.522798508</v>
      </c>
      <c r="IW56" s="1">
        <v>407942.365260527</v>
      </c>
      <c r="IX56" s="1">
        <v>429580.28753169999</v>
      </c>
      <c r="IY56" s="1">
        <v>408927.495392485</v>
      </c>
      <c r="IZ56" s="1">
        <v>433983.41552217701</v>
      </c>
      <c r="JA56" s="1">
        <v>216112.96797482201</v>
      </c>
      <c r="JB56" s="1">
        <v>292095.90820548497</v>
      </c>
      <c r="JC56" s="1">
        <v>490807.44803471398</v>
      </c>
      <c r="JD56" s="1">
        <v>300911.42791432398</v>
      </c>
      <c r="JE56" s="1" t="s">
        <v>0</v>
      </c>
      <c r="JF56" s="1">
        <v>460408.379111594</v>
      </c>
      <c r="JG56" s="1">
        <v>329361.97481123998</v>
      </c>
      <c r="JH56" s="1">
        <v>362581.13143145503</v>
      </c>
      <c r="JI56" s="1" t="s">
        <v>0</v>
      </c>
      <c r="JJ56" s="1">
        <v>926314.88490954798</v>
      </c>
      <c r="JK56" s="1">
        <v>367346.46868994698</v>
      </c>
      <c r="JL56" s="1">
        <v>444476.016785165</v>
      </c>
      <c r="JM56" s="1">
        <v>231131.04975884999</v>
      </c>
      <c r="JN56" s="1">
        <v>160084.26646585099</v>
      </c>
      <c r="JO56" s="1">
        <v>630285.16679383803</v>
      </c>
      <c r="JP56" s="1">
        <v>417610.76808796899</v>
      </c>
      <c r="JQ56" s="1">
        <v>433237.51192791201</v>
      </c>
      <c r="JR56" s="1">
        <v>472367.42749196198</v>
      </c>
      <c r="JS56" s="1">
        <v>1057852.2670060601</v>
      </c>
      <c r="JT56" s="1">
        <v>953164.50836609595</v>
      </c>
      <c r="JU56" s="1">
        <v>490054.67927001702</v>
      </c>
      <c r="JV56" s="1">
        <v>883410.04552763503</v>
      </c>
      <c r="JW56" s="1">
        <v>488312.22831622697</v>
      </c>
      <c r="JX56" s="1">
        <v>233355.27145555601</v>
      </c>
      <c r="JY56" s="1">
        <v>249160.90920108199</v>
      </c>
      <c r="JZ56" s="1">
        <v>194840.494650901</v>
      </c>
      <c r="KA56" s="1">
        <v>307740.214088056</v>
      </c>
      <c r="KB56" s="1">
        <v>585254.75561498397</v>
      </c>
      <c r="KC56" s="1">
        <v>351214.98832082399</v>
      </c>
      <c r="KD56" s="1">
        <v>391463.77163450501</v>
      </c>
      <c r="KE56" s="1">
        <v>523066.33119095699</v>
      </c>
      <c r="KF56" s="1">
        <v>165541.55758850501</v>
      </c>
      <c r="KG56" s="1">
        <v>301638.94476142398</v>
      </c>
      <c r="KH56" s="1">
        <v>517484.91308692301</v>
      </c>
      <c r="KI56" s="1">
        <v>151213.58968563701</v>
      </c>
      <c r="KJ56" s="1">
        <v>776438.96356238006</v>
      </c>
      <c r="KK56" s="1">
        <v>297336.02250783599</v>
      </c>
      <c r="KL56" s="1">
        <v>318487.933884406</v>
      </c>
      <c r="KM56" s="1">
        <v>1082787.0045005199</v>
      </c>
      <c r="KN56" s="1">
        <v>471428.48145133199</v>
      </c>
      <c r="KO56" s="1">
        <v>238312.71308857499</v>
      </c>
      <c r="KP56" s="1">
        <v>602637.82518406399</v>
      </c>
      <c r="KQ56" s="1">
        <v>207379.38373677601</v>
      </c>
      <c r="KR56" s="1">
        <v>485443.16542427498</v>
      </c>
      <c r="KS56" s="1" t="s">
        <v>0</v>
      </c>
      <c r="KT56" s="1">
        <v>605888.04750371794</v>
      </c>
      <c r="KU56" s="1">
        <v>454382.29311205598</v>
      </c>
      <c r="KV56" s="1">
        <v>311026.04939342203</v>
      </c>
      <c r="KW56" s="1">
        <v>474307.27718965802</v>
      </c>
      <c r="KX56" s="1">
        <v>376271.79594085598</v>
      </c>
      <c r="KY56" s="1">
        <v>244241.03680309001</v>
      </c>
      <c r="KZ56" s="1">
        <v>364554.15731782501</v>
      </c>
      <c r="LA56" s="1">
        <v>183120.39013793599</v>
      </c>
      <c r="LB56" s="1">
        <v>340574.03370113601</v>
      </c>
      <c r="LC56" s="1">
        <v>530714.48487715703</v>
      </c>
      <c r="LD56" s="1">
        <v>471039.69847294397</v>
      </c>
      <c r="LE56" s="1">
        <v>234718.48294121301</v>
      </c>
      <c r="LF56" s="1">
        <v>465234.63989904203</v>
      </c>
      <c r="LG56" s="1">
        <v>424797.83293372003</v>
      </c>
      <c r="LH56" s="1">
        <v>466905.57108811999</v>
      </c>
      <c r="LI56" s="1">
        <v>447015.53437080898</v>
      </c>
      <c r="LJ56" s="1">
        <v>363667.61360118299</v>
      </c>
      <c r="LK56" s="1">
        <v>631421.73933927901</v>
      </c>
      <c r="LL56" s="1">
        <v>407754.56318718602</v>
      </c>
      <c r="LM56" s="1">
        <v>508107.51189631398</v>
      </c>
      <c r="LN56" s="1" t="s">
        <v>0</v>
      </c>
      <c r="LO56" s="1">
        <v>380252.25464282703</v>
      </c>
      <c r="LP56" s="1">
        <v>561785.37718542805</v>
      </c>
      <c r="LQ56" s="1" t="s">
        <v>0</v>
      </c>
      <c r="LR56" s="1">
        <v>441141.66525256902</v>
      </c>
      <c r="LS56" s="1">
        <v>903488.02181445004</v>
      </c>
      <c r="LT56" s="1">
        <v>713354.31413382199</v>
      </c>
      <c r="LU56" s="1">
        <v>348073.715779847</v>
      </c>
      <c r="LV56" s="1" t="s">
        <v>0</v>
      </c>
      <c r="LW56" s="1">
        <v>238627.97247230099</v>
      </c>
      <c r="LX56" s="1">
        <v>763348.67821414804</v>
      </c>
      <c r="LY56" s="1">
        <v>886450.19144893403</v>
      </c>
      <c r="LZ56" s="1">
        <v>690600.89633318398</v>
      </c>
      <c r="MA56" s="1">
        <v>178314.36291564</v>
      </c>
      <c r="MB56" s="1">
        <v>535830.62785963004</v>
      </c>
      <c r="MC56" s="1">
        <v>1596903.83619797</v>
      </c>
      <c r="MD56" s="1">
        <v>495373.85662939202</v>
      </c>
      <c r="ME56" s="1">
        <v>361702.76741626498</v>
      </c>
      <c r="MF56" s="1" t="s">
        <v>0</v>
      </c>
      <c r="MG56" s="1">
        <v>411880.93648446997</v>
      </c>
      <c r="MH56" s="1">
        <v>715841.39131784404</v>
      </c>
      <c r="MI56" s="1">
        <v>630836.22906418098</v>
      </c>
      <c r="MJ56" s="1">
        <v>179871.270542685</v>
      </c>
      <c r="MK56" s="1">
        <v>644147.665551221</v>
      </c>
      <c r="ML56" s="1">
        <v>419224.27045945398</v>
      </c>
      <c r="MM56" s="1">
        <v>659090.13900472503</v>
      </c>
      <c r="MN56" s="1">
        <v>275581.032408564</v>
      </c>
      <c r="MO56" s="1">
        <v>577861.47191328695</v>
      </c>
      <c r="MP56" s="1">
        <v>447402.43611273798</v>
      </c>
      <c r="MQ56" s="1">
        <v>656602.68051345902</v>
      </c>
      <c r="MR56" s="1">
        <v>401926.82977082097</v>
      </c>
      <c r="MS56" s="1">
        <v>114600.47693586101</v>
      </c>
      <c r="MT56" s="1">
        <v>883866.38160219498</v>
      </c>
      <c r="MU56" s="1">
        <v>471939.012933366</v>
      </c>
      <c r="MV56" s="1">
        <v>1044599.43203481</v>
      </c>
      <c r="MW56" s="1">
        <v>298948.15199051902</v>
      </c>
      <c r="MX56" s="1">
        <v>433714.20210845501</v>
      </c>
      <c r="MY56" s="1">
        <v>1321479.87611746</v>
      </c>
      <c r="MZ56" s="1">
        <v>420091.01048636599</v>
      </c>
      <c r="NA56" s="1">
        <v>280651.41560954298</v>
      </c>
      <c r="NB56" s="1">
        <v>240090.39584394201</v>
      </c>
      <c r="NC56" s="1">
        <v>184900.07033515701</v>
      </c>
      <c r="ND56" s="1">
        <v>346474.98266252299</v>
      </c>
      <c r="NE56" s="1">
        <v>458333.02526008</v>
      </c>
      <c r="NF56" s="1">
        <v>441378.17945670598</v>
      </c>
      <c r="NG56" s="1" t="s">
        <v>0</v>
      </c>
      <c r="NH56" s="1">
        <v>247199.56789939801</v>
      </c>
      <c r="NI56" s="1">
        <v>564988.87899930705</v>
      </c>
      <c r="NJ56" s="1">
        <v>210917.99915122701</v>
      </c>
      <c r="NK56" s="1" t="s">
        <v>0</v>
      </c>
      <c r="NL56" s="1">
        <v>246696.69000234199</v>
      </c>
      <c r="NM56" s="1">
        <v>457911.18776802998</v>
      </c>
      <c r="NN56" s="1">
        <v>190813.86282218801</v>
      </c>
      <c r="NO56" s="1">
        <v>172143.82118223701</v>
      </c>
      <c r="NP56" s="1">
        <v>240884.86354385401</v>
      </c>
      <c r="NQ56" s="1">
        <v>441089.62797720998</v>
      </c>
      <c r="NR56" s="1">
        <v>118064.593374637</v>
      </c>
      <c r="NS56" s="1">
        <v>191986.75665986</v>
      </c>
      <c r="NT56" s="1">
        <v>462352.596335218</v>
      </c>
      <c r="NU56" s="1">
        <v>313480.251207717</v>
      </c>
      <c r="NV56" s="1">
        <v>234535.21667701699</v>
      </c>
      <c r="NW56" s="1">
        <v>766245.858539882</v>
      </c>
      <c r="NX56" s="1">
        <v>275885.90852054802</v>
      </c>
      <c r="NY56" s="1">
        <v>178866.99678109301</v>
      </c>
      <c r="NZ56" s="1">
        <v>637527.53317667998</v>
      </c>
      <c r="OA56" s="1">
        <v>335900.16977531201</v>
      </c>
      <c r="OB56" s="1">
        <v>213387.77513477599</v>
      </c>
      <c r="OC56" s="1">
        <v>299191.07830003701</v>
      </c>
      <c r="OD56" s="1">
        <v>315832.49750550499</v>
      </c>
      <c r="OE56" s="1">
        <v>582653.90840624098</v>
      </c>
      <c r="OF56" s="1">
        <v>141063.45793716499</v>
      </c>
      <c r="OG56" s="1">
        <v>453302.429924417</v>
      </c>
      <c r="OH56" s="1">
        <v>235917.28570285099</v>
      </c>
      <c r="OI56" s="1">
        <v>861980.92755489598</v>
      </c>
      <c r="OJ56" s="1">
        <v>436845.95686162001</v>
      </c>
      <c r="OK56" s="1">
        <v>143825.89641715199</v>
      </c>
      <c r="OL56" s="1">
        <v>353066.64663057902</v>
      </c>
      <c r="OM56" s="1">
        <v>228563.33060808401</v>
      </c>
      <c r="ON56" s="1">
        <v>259733.35016169201</v>
      </c>
      <c r="OO56" s="1">
        <v>348379.36531730002</v>
      </c>
      <c r="OP56" s="1">
        <v>221632.360678937</v>
      </c>
      <c r="OQ56" s="1">
        <v>366823.89329430897</v>
      </c>
      <c r="OR56" s="1">
        <v>166940.77164929599</v>
      </c>
      <c r="OS56" s="1">
        <v>157146.344276502</v>
      </c>
      <c r="OT56" s="1">
        <v>326623.27681419998</v>
      </c>
      <c r="OU56" s="1">
        <v>230961.216143628</v>
      </c>
      <c r="OV56" s="1">
        <v>217213.92493581201</v>
      </c>
      <c r="OW56" s="1">
        <v>311041.65338000498</v>
      </c>
      <c r="OX56" s="1" t="s">
        <v>0</v>
      </c>
      <c r="OY56" s="1">
        <v>302849.50812818902</v>
      </c>
      <c r="OZ56" s="1">
        <v>386092.079972387</v>
      </c>
      <c r="PA56" s="1">
        <v>242102.184774375</v>
      </c>
      <c r="PB56" s="1">
        <v>224183.660819968</v>
      </c>
      <c r="PC56" s="1">
        <v>341126.34717708098</v>
      </c>
      <c r="PD56" s="1" t="s">
        <v>0</v>
      </c>
      <c r="PE56" s="1">
        <v>443685.393814179</v>
      </c>
      <c r="PF56" s="1">
        <v>151294.361126837</v>
      </c>
      <c r="PG56" s="1">
        <v>162449.966191652</v>
      </c>
      <c r="PH56" s="1">
        <v>534056.67958341003</v>
      </c>
      <c r="PI56" s="1">
        <v>208060.05957881801</v>
      </c>
      <c r="PJ56" s="1">
        <v>620717.11596351897</v>
      </c>
      <c r="PK56" s="1">
        <v>639634.88850014901</v>
      </c>
      <c r="PL56" s="1">
        <v>330271.01895479899</v>
      </c>
      <c r="PM56" s="1">
        <v>337518.75607582001</v>
      </c>
      <c r="PN56" s="1">
        <v>474096.50725929998</v>
      </c>
      <c r="PO56" s="1">
        <v>269770.07096568699</v>
      </c>
      <c r="PP56" s="1">
        <v>401474.98322407901</v>
      </c>
      <c r="PQ56" s="1">
        <v>501259.76094345702</v>
      </c>
      <c r="PR56" s="1">
        <v>219246.44118746399</v>
      </c>
      <c r="PS56" s="1" t="s">
        <v>0</v>
      </c>
      <c r="PT56" s="1">
        <v>379800.72313037998</v>
      </c>
      <c r="PU56" s="1">
        <v>451331.08017987403</v>
      </c>
      <c r="PV56" s="1">
        <v>266823.65550331603</v>
      </c>
      <c r="PW56" s="1">
        <v>249237.635266314</v>
      </c>
      <c r="PX56" s="1">
        <v>420762.99977022898</v>
      </c>
      <c r="PY56" s="1">
        <v>453796.47720562801</v>
      </c>
      <c r="PZ56" s="1">
        <v>557620.67325554194</v>
      </c>
      <c r="QA56" s="1">
        <v>386233.03884381999</v>
      </c>
      <c r="QB56" s="1">
        <v>168972.03794508701</v>
      </c>
      <c r="QC56" s="1">
        <v>337755.74234155501</v>
      </c>
      <c r="QD56" s="1">
        <v>200231.778110877</v>
      </c>
      <c r="QE56" s="1" t="s">
        <v>0</v>
      </c>
      <c r="QF56" s="1">
        <v>260789.30112871001</v>
      </c>
      <c r="QG56" s="1">
        <v>284238.26713818201</v>
      </c>
      <c r="QH56" s="1">
        <v>417026.09293137997</v>
      </c>
      <c r="QI56" s="1">
        <v>652866.94461010303</v>
      </c>
      <c r="QJ56" s="1">
        <v>446868.14915073098</v>
      </c>
      <c r="QK56" s="1">
        <v>634113.00543652906</v>
      </c>
      <c r="QL56" s="1">
        <v>307902.27276432002</v>
      </c>
      <c r="QM56" s="1" t="s">
        <v>0</v>
      </c>
      <c r="QN56" s="1">
        <v>428353.903230511</v>
      </c>
      <c r="QO56" s="1" t="s">
        <v>0</v>
      </c>
      <c r="QP56" s="1">
        <v>444028.703665888</v>
      </c>
      <c r="QQ56" s="1">
        <v>240170.40018291399</v>
      </c>
      <c r="QR56" s="1">
        <v>120057.13997246401</v>
      </c>
      <c r="QS56" s="1">
        <v>390839.64654190902</v>
      </c>
      <c r="QT56" s="1">
        <v>263473.11420961103</v>
      </c>
      <c r="QU56" s="1">
        <v>543342.64904636005</v>
      </c>
      <c r="QV56" s="1">
        <v>304260.06620524899</v>
      </c>
      <c r="QW56" s="1">
        <v>234477.77530260399</v>
      </c>
      <c r="QX56" s="1">
        <v>228418.40046872399</v>
      </c>
      <c r="QY56" s="1">
        <v>355505.69933758798</v>
      </c>
      <c r="QZ56" s="1">
        <v>366284.44275085599</v>
      </c>
      <c r="RA56" s="1">
        <v>273225.89684579498</v>
      </c>
      <c r="RB56" s="1">
        <v>544956.96231589594</v>
      </c>
      <c r="RC56" s="1">
        <v>545522.51801183994</v>
      </c>
      <c r="RD56" s="1" t="s">
        <v>0</v>
      </c>
      <c r="RE56" s="1">
        <v>771083.21726377995</v>
      </c>
      <c r="RF56" s="1">
        <v>422907.265086687</v>
      </c>
      <c r="RG56" s="1">
        <v>297664.81627874798</v>
      </c>
      <c r="RH56" s="1">
        <v>278842.64736132202</v>
      </c>
      <c r="RI56" s="1">
        <v>483063.53949396202</v>
      </c>
      <c r="RJ56" s="1" t="s">
        <v>0</v>
      </c>
      <c r="RK56" s="1">
        <v>720866.27068588696</v>
      </c>
      <c r="RL56" s="1">
        <v>461502.19286646298</v>
      </c>
      <c r="RM56" s="1">
        <v>251924.19361320799</v>
      </c>
      <c r="RN56" s="1">
        <v>879269.30193610198</v>
      </c>
      <c r="RO56" s="1">
        <v>271638.26264271099</v>
      </c>
      <c r="RP56" s="1">
        <v>772539.75180379499</v>
      </c>
      <c r="RQ56" s="1">
        <v>360460.16247121099</v>
      </c>
      <c r="RR56" s="1">
        <v>255487.45249276599</v>
      </c>
      <c r="RS56" s="1">
        <v>448382.96576074703</v>
      </c>
      <c r="RT56" s="1">
        <v>257104.53268031499</v>
      </c>
      <c r="RU56" s="1">
        <v>428031.10793562199</v>
      </c>
      <c r="RV56" s="1">
        <v>229281.55986789399</v>
      </c>
      <c r="RW56" s="1">
        <v>485210.17327959201</v>
      </c>
      <c r="RX56" s="1">
        <v>315364.80767468398</v>
      </c>
      <c r="RY56" s="1">
        <v>434406.261732916</v>
      </c>
      <c r="RZ56" s="1">
        <v>97876.372800357</v>
      </c>
      <c r="SA56" s="1">
        <v>1559587.7196110601</v>
      </c>
      <c r="SB56" s="1">
        <v>355238.50248223398</v>
      </c>
      <c r="SC56" s="1">
        <v>547097.51611053199</v>
      </c>
      <c r="SD56" s="1">
        <v>463332.77495434601</v>
      </c>
      <c r="SE56" s="1">
        <v>533731.46938777796</v>
      </c>
      <c r="SF56" s="1">
        <v>184314.768920036</v>
      </c>
      <c r="SG56" s="1">
        <v>249692.905297713</v>
      </c>
      <c r="SH56" s="1">
        <v>145368.96136070599</v>
      </c>
      <c r="SI56" s="1">
        <v>332904.94548605703</v>
      </c>
      <c r="SJ56" s="1">
        <v>471941.56701430702</v>
      </c>
      <c r="SK56" s="1">
        <v>1006073.53279418</v>
      </c>
      <c r="SL56" s="1" t="s">
        <v>0</v>
      </c>
      <c r="SM56" s="1" t="s">
        <v>0</v>
      </c>
      <c r="SN56" s="1">
        <v>674600.52648281597</v>
      </c>
      <c r="SO56" s="1">
        <v>332533.61833826202</v>
      </c>
      <c r="SP56" s="1">
        <v>248490.35485226501</v>
      </c>
      <c r="SQ56" s="1">
        <v>242335.948547195</v>
      </c>
      <c r="SR56" s="1">
        <v>736289.34822277201</v>
      </c>
      <c r="SS56" s="1">
        <v>355226.88576547499</v>
      </c>
      <c r="ST56" s="1">
        <v>110798.324454824</v>
      </c>
      <c r="SU56" s="1">
        <v>226832.61255636599</v>
      </c>
      <c r="SV56" s="1">
        <v>190857.00635111399</v>
      </c>
      <c r="SW56" s="1">
        <v>294847.38878365402</v>
      </c>
      <c r="SX56" s="1">
        <v>1181014.3002319599</v>
      </c>
      <c r="SY56" s="1">
        <v>371164.78006724699</v>
      </c>
      <c r="SZ56" s="1">
        <v>198892.071842937</v>
      </c>
      <c r="TA56" s="1">
        <v>336989.93976754998</v>
      </c>
      <c r="TB56" s="1">
        <v>301140.63828899502</v>
      </c>
      <c r="TC56" s="1">
        <v>232167.057399518</v>
      </c>
      <c r="TD56" s="1">
        <v>351781.74945758999</v>
      </c>
      <c r="TE56" s="1">
        <v>152529.354438134</v>
      </c>
      <c r="TF56" s="1">
        <v>168471.024292302</v>
      </c>
      <c r="TG56" s="1">
        <v>420127.16816203803</v>
      </c>
      <c r="TH56" s="1">
        <v>536083.73714205797</v>
      </c>
      <c r="TI56" s="1">
        <v>501606.65548312</v>
      </c>
      <c r="TJ56" s="1">
        <v>511651.42916059698</v>
      </c>
      <c r="TK56" s="1">
        <v>166745.47029181299</v>
      </c>
      <c r="TL56" s="1">
        <v>862252.75571180496</v>
      </c>
      <c r="TM56" s="1">
        <v>2170427.6109977602</v>
      </c>
      <c r="TN56" s="1">
        <v>351234.92918698798</v>
      </c>
      <c r="TO56" s="1">
        <v>934261.41575948196</v>
      </c>
      <c r="TP56" s="1">
        <v>806126.24798252503</v>
      </c>
      <c r="TQ56" s="1">
        <v>1075801.5616826999</v>
      </c>
      <c r="TR56" s="1">
        <v>658725.814663406</v>
      </c>
      <c r="TS56" s="1">
        <v>488448.98540352302</v>
      </c>
      <c r="TT56" s="1">
        <v>624391.97705529002</v>
      </c>
      <c r="TU56" s="1">
        <v>455115.122725703</v>
      </c>
      <c r="TV56" s="1">
        <v>302180.47964858502</v>
      </c>
      <c r="TW56" s="1">
        <v>169017.529155884</v>
      </c>
      <c r="TX56" s="1">
        <v>346793.512720289</v>
      </c>
      <c r="TY56" s="1">
        <v>1156119.2180832799</v>
      </c>
      <c r="TZ56" s="1">
        <v>837956.26573614299</v>
      </c>
      <c r="UA56" s="1">
        <v>374196.472896847</v>
      </c>
      <c r="UB56" s="1">
        <v>605105.646178831</v>
      </c>
      <c r="UC56" s="1">
        <v>1280913.8156169499</v>
      </c>
      <c r="UD56" s="1">
        <v>1023150.8302289</v>
      </c>
      <c r="UE56" s="1">
        <v>833964.37170226104</v>
      </c>
      <c r="UF56" s="1">
        <v>957752.681929179</v>
      </c>
      <c r="UG56" s="1">
        <v>372400.31517222599</v>
      </c>
      <c r="UH56" s="1">
        <v>1063608.5612788501</v>
      </c>
      <c r="UI56" s="1">
        <v>186631.13873891099</v>
      </c>
      <c r="UJ56" s="1">
        <v>465110.42416517</v>
      </c>
      <c r="UK56" s="1">
        <v>655754.78409951902</v>
      </c>
      <c r="UL56" s="1">
        <v>1068383.9294386201</v>
      </c>
      <c r="UM56" s="1">
        <v>1080376.8754527101</v>
      </c>
      <c r="UN56" s="1">
        <v>535705.22099532199</v>
      </c>
      <c r="UO56" s="1">
        <v>717295.981707406</v>
      </c>
      <c r="UP56" s="1">
        <v>937486.38135238795</v>
      </c>
      <c r="UQ56" s="1">
        <v>615227.60611572501</v>
      </c>
    </row>
    <row r="57" spans="1:563" x14ac:dyDescent="0.25">
      <c r="A57" s="1" t="s">
        <v>1676</v>
      </c>
      <c r="B57" s="1" t="s">
        <v>269</v>
      </c>
      <c r="C57" s="1" t="s">
        <v>270</v>
      </c>
      <c r="D57" s="25" t="s">
        <v>0</v>
      </c>
      <c r="E57" s="25" t="s">
        <v>0</v>
      </c>
      <c r="F57" s="25" t="s">
        <v>0</v>
      </c>
      <c r="G57" s="25" t="s">
        <v>0</v>
      </c>
      <c r="H57" s="25" t="s">
        <v>0</v>
      </c>
      <c r="I57" s="25" t="s">
        <v>0</v>
      </c>
      <c r="J57" s="25" t="s">
        <v>0</v>
      </c>
      <c r="K57" s="25" t="s">
        <v>0</v>
      </c>
      <c r="L57" s="25" t="s">
        <v>0</v>
      </c>
      <c r="M57" s="25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  <c r="CG57" s="1" t="s">
        <v>0</v>
      </c>
      <c r="CH57" s="1" t="s">
        <v>0</v>
      </c>
      <c r="CI57" s="1" t="s">
        <v>0</v>
      </c>
      <c r="CJ57" s="1" t="s">
        <v>0</v>
      </c>
      <c r="CK57" s="1" t="s">
        <v>0</v>
      </c>
      <c r="CL57" s="1" t="s">
        <v>0</v>
      </c>
      <c r="CM57" s="1" t="s">
        <v>0</v>
      </c>
      <c r="CN57" s="1" t="s">
        <v>0</v>
      </c>
      <c r="CO57" s="1" t="s">
        <v>0</v>
      </c>
      <c r="CP57" s="1" t="s">
        <v>0</v>
      </c>
      <c r="CQ57" s="1" t="s">
        <v>0</v>
      </c>
      <c r="CR57" s="1" t="s">
        <v>0</v>
      </c>
      <c r="CS57" s="1" t="s">
        <v>0</v>
      </c>
      <c r="CT57" s="1" t="s">
        <v>0</v>
      </c>
      <c r="CU57" s="1" t="s">
        <v>0</v>
      </c>
      <c r="CV57" s="1" t="s">
        <v>0</v>
      </c>
      <c r="CW57" s="1" t="s">
        <v>0</v>
      </c>
      <c r="CX57" s="1" t="s">
        <v>0</v>
      </c>
      <c r="CY57" s="1" t="s">
        <v>0</v>
      </c>
      <c r="CZ57" s="1" t="s">
        <v>0</v>
      </c>
      <c r="DA57" s="1" t="s">
        <v>0</v>
      </c>
      <c r="DB57" s="1" t="s">
        <v>0</v>
      </c>
      <c r="DC57" s="1" t="s">
        <v>0</v>
      </c>
      <c r="DD57" s="1" t="s">
        <v>0</v>
      </c>
      <c r="DE57" s="1" t="s">
        <v>0</v>
      </c>
      <c r="DF57" s="1" t="s">
        <v>0</v>
      </c>
      <c r="DG57" s="1" t="s">
        <v>0</v>
      </c>
      <c r="DH57" s="1" t="s">
        <v>0</v>
      </c>
      <c r="DI57" s="1" t="s">
        <v>0</v>
      </c>
      <c r="DJ57" s="1" t="s">
        <v>0</v>
      </c>
      <c r="DK57" s="1" t="s">
        <v>0</v>
      </c>
      <c r="DL57" s="1" t="s">
        <v>0</v>
      </c>
      <c r="DM57" s="1" t="s">
        <v>0</v>
      </c>
      <c r="DN57" s="1" t="s">
        <v>0</v>
      </c>
      <c r="DO57" s="1" t="s">
        <v>0</v>
      </c>
      <c r="DP57" s="1" t="s">
        <v>0</v>
      </c>
      <c r="DQ57" s="1" t="s">
        <v>0</v>
      </c>
      <c r="DR57" s="1" t="s">
        <v>0</v>
      </c>
      <c r="DS57" s="1" t="s">
        <v>0</v>
      </c>
      <c r="DT57" s="1" t="s">
        <v>0</v>
      </c>
      <c r="DU57" s="1" t="s">
        <v>0</v>
      </c>
      <c r="DV57" s="1" t="s">
        <v>0</v>
      </c>
      <c r="DW57" s="1" t="s">
        <v>0</v>
      </c>
      <c r="DX57" s="1" t="s">
        <v>0</v>
      </c>
      <c r="DY57" s="1" t="s">
        <v>0</v>
      </c>
      <c r="DZ57" s="1" t="s">
        <v>0</v>
      </c>
      <c r="EA57" s="1" t="s">
        <v>0</v>
      </c>
      <c r="EB57" s="1" t="s">
        <v>0</v>
      </c>
      <c r="EC57" s="1" t="s">
        <v>0</v>
      </c>
      <c r="ED57" s="1" t="s">
        <v>0</v>
      </c>
      <c r="EE57" s="1" t="s">
        <v>0</v>
      </c>
      <c r="EF57" s="1" t="s">
        <v>0</v>
      </c>
      <c r="EG57" s="1" t="s">
        <v>0</v>
      </c>
      <c r="EH57" s="1" t="s">
        <v>0</v>
      </c>
      <c r="EI57" s="1" t="s">
        <v>0</v>
      </c>
      <c r="EJ57" s="1" t="s">
        <v>0</v>
      </c>
      <c r="EK57" s="1" t="s">
        <v>0</v>
      </c>
      <c r="EL57" s="1" t="s">
        <v>0</v>
      </c>
      <c r="EM57" s="1" t="s">
        <v>0</v>
      </c>
      <c r="EN57" s="1" t="s">
        <v>0</v>
      </c>
      <c r="EO57" s="1" t="s">
        <v>0</v>
      </c>
      <c r="EP57" s="1" t="s">
        <v>0</v>
      </c>
      <c r="EQ57" s="1" t="s">
        <v>0</v>
      </c>
      <c r="ER57" s="1" t="s">
        <v>0</v>
      </c>
      <c r="ES57" s="1" t="s">
        <v>0</v>
      </c>
      <c r="ET57" s="1" t="s">
        <v>0</v>
      </c>
      <c r="EU57" s="1" t="s">
        <v>0</v>
      </c>
      <c r="EV57" s="1" t="s">
        <v>0</v>
      </c>
      <c r="EW57" s="1" t="s">
        <v>0</v>
      </c>
      <c r="EX57" s="1" t="s">
        <v>0</v>
      </c>
      <c r="EY57" s="1" t="s">
        <v>0</v>
      </c>
      <c r="EZ57" s="1" t="s">
        <v>0</v>
      </c>
      <c r="FA57" s="1" t="s">
        <v>0</v>
      </c>
      <c r="FB57" s="1" t="s">
        <v>0</v>
      </c>
      <c r="FC57" s="1" t="s">
        <v>0</v>
      </c>
      <c r="FD57" s="1" t="s">
        <v>0</v>
      </c>
      <c r="FE57" s="1" t="s">
        <v>0</v>
      </c>
      <c r="FF57" s="1" t="s">
        <v>0</v>
      </c>
      <c r="FG57" s="1" t="s">
        <v>0</v>
      </c>
      <c r="FH57" s="1" t="s">
        <v>0</v>
      </c>
      <c r="FI57" s="1" t="s">
        <v>0</v>
      </c>
      <c r="FJ57" s="1" t="s">
        <v>0</v>
      </c>
      <c r="FK57" s="1" t="s">
        <v>0</v>
      </c>
      <c r="FL57" s="1" t="s">
        <v>0</v>
      </c>
      <c r="FM57" s="1" t="s">
        <v>0</v>
      </c>
      <c r="FN57" s="1" t="s">
        <v>0</v>
      </c>
      <c r="FO57" s="1" t="s">
        <v>0</v>
      </c>
      <c r="FP57" s="1" t="s">
        <v>0</v>
      </c>
      <c r="FQ57" s="1" t="s">
        <v>0</v>
      </c>
      <c r="FR57" s="1" t="s">
        <v>0</v>
      </c>
      <c r="FS57" s="1" t="s">
        <v>0</v>
      </c>
      <c r="FT57" s="1" t="s">
        <v>0</v>
      </c>
      <c r="FU57" s="1" t="s">
        <v>0</v>
      </c>
      <c r="FV57" s="1" t="s">
        <v>0</v>
      </c>
      <c r="FW57" s="1" t="s">
        <v>0</v>
      </c>
      <c r="FX57" s="1" t="s">
        <v>0</v>
      </c>
      <c r="FY57" s="1" t="s">
        <v>0</v>
      </c>
      <c r="FZ57" s="1" t="s">
        <v>0</v>
      </c>
      <c r="GA57" s="1" t="s">
        <v>0</v>
      </c>
      <c r="GB57" s="1" t="s">
        <v>0</v>
      </c>
      <c r="GC57" s="1" t="s">
        <v>0</v>
      </c>
      <c r="GD57" s="1" t="s">
        <v>0</v>
      </c>
      <c r="GE57" s="1" t="s">
        <v>0</v>
      </c>
      <c r="GF57" s="1" t="s">
        <v>0</v>
      </c>
      <c r="GG57" s="1" t="s">
        <v>0</v>
      </c>
      <c r="GH57" s="1" t="s">
        <v>0</v>
      </c>
      <c r="GI57" s="1" t="s">
        <v>0</v>
      </c>
      <c r="GJ57" s="1" t="s">
        <v>0</v>
      </c>
      <c r="GK57" s="1" t="s">
        <v>0</v>
      </c>
      <c r="GL57" s="1" t="s">
        <v>0</v>
      </c>
      <c r="GM57" s="1" t="s">
        <v>0</v>
      </c>
      <c r="GN57" s="1" t="s">
        <v>0</v>
      </c>
      <c r="GO57" s="1" t="s">
        <v>0</v>
      </c>
      <c r="GP57" s="1" t="s">
        <v>0</v>
      </c>
      <c r="GQ57" s="1" t="s">
        <v>0</v>
      </c>
      <c r="GR57" s="1" t="s">
        <v>0</v>
      </c>
      <c r="GS57" s="1" t="s">
        <v>0</v>
      </c>
      <c r="GT57" s="1" t="s">
        <v>0</v>
      </c>
      <c r="GU57" s="1" t="s">
        <v>0</v>
      </c>
      <c r="GV57" s="1" t="s">
        <v>0</v>
      </c>
      <c r="GW57" s="1" t="s">
        <v>0</v>
      </c>
      <c r="GX57" s="1" t="s">
        <v>0</v>
      </c>
      <c r="GY57" s="1" t="s">
        <v>0</v>
      </c>
      <c r="GZ57" s="1" t="s">
        <v>0</v>
      </c>
      <c r="HA57" s="1" t="s">
        <v>0</v>
      </c>
      <c r="HB57" s="1" t="s">
        <v>0</v>
      </c>
      <c r="HC57" s="1" t="s">
        <v>0</v>
      </c>
      <c r="HD57" s="1" t="s">
        <v>0</v>
      </c>
      <c r="HE57" s="1" t="s">
        <v>0</v>
      </c>
      <c r="HF57" s="1" t="s">
        <v>0</v>
      </c>
      <c r="HG57" s="1" t="s">
        <v>0</v>
      </c>
      <c r="HH57" s="1" t="s">
        <v>0</v>
      </c>
      <c r="HI57" s="1" t="s">
        <v>0</v>
      </c>
      <c r="HJ57" s="1" t="s">
        <v>0</v>
      </c>
      <c r="HK57" s="1" t="s">
        <v>0</v>
      </c>
      <c r="HL57" s="1" t="s">
        <v>0</v>
      </c>
      <c r="HM57" s="1" t="s">
        <v>0</v>
      </c>
      <c r="HN57" s="1" t="s">
        <v>0</v>
      </c>
      <c r="HO57" s="1" t="s">
        <v>0</v>
      </c>
      <c r="HP57" s="1" t="s">
        <v>0</v>
      </c>
      <c r="HQ57" s="1" t="s">
        <v>0</v>
      </c>
      <c r="HR57" s="1" t="s">
        <v>0</v>
      </c>
      <c r="HS57" s="1" t="s">
        <v>0</v>
      </c>
      <c r="HT57" s="1" t="s">
        <v>0</v>
      </c>
      <c r="HU57" s="1" t="s">
        <v>0</v>
      </c>
      <c r="HV57" s="1" t="s">
        <v>0</v>
      </c>
      <c r="HW57" s="1" t="s">
        <v>0</v>
      </c>
      <c r="HX57" s="1" t="s">
        <v>0</v>
      </c>
      <c r="HY57" s="1" t="s">
        <v>0</v>
      </c>
      <c r="HZ57" s="1" t="s">
        <v>0</v>
      </c>
      <c r="IA57" s="1" t="s">
        <v>0</v>
      </c>
      <c r="IB57" s="1" t="s">
        <v>0</v>
      </c>
      <c r="IC57" s="1" t="s">
        <v>0</v>
      </c>
      <c r="ID57" s="1" t="s">
        <v>0</v>
      </c>
      <c r="IE57" s="1" t="s">
        <v>0</v>
      </c>
      <c r="IF57" s="1" t="s">
        <v>0</v>
      </c>
      <c r="IG57" s="1" t="s">
        <v>0</v>
      </c>
      <c r="IH57" s="1" t="s">
        <v>0</v>
      </c>
      <c r="II57" s="1" t="s">
        <v>0</v>
      </c>
      <c r="IJ57" s="1" t="s">
        <v>0</v>
      </c>
      <c r="IK57" s="1" t="s">
        <v>0</v>
      </c>
      <c r="IL57" s="1" t="s">
        <v>0</v>
      </c>
      <c r="IM57" s="1" t="s">
        <v>0</v>
      </c>
      <c r="IN57" s="1" t="s">
        <v>0</v>
      </c>
      <c r="IO57" s="1" t="s">
        <v>0</v>
      </c>
      <c r="IP57" s="1" t="s">
        <v>0</v>
      </c>
      <c r="IQ57" s="1" t="s">
        <v>0</v>
      </c>
      <c r="IR57" s="1" t="s">
        <v>0</v>
      </c>
      <c r="IS57" s="1" t="s">
        <v>0</v>
      </c>
      <c r="IT57" s="1" t="s">
        <v>0</v>
      </c>
      <c r="IU57" s="1" t="s">
        <v>0</v>
      </c>
      <c r="IV57" s="1" t="s">
        <v>0</v>
      </c>
      <c r="IW57" s="1" t="s">
        <v>0</v>
      </c>
      <c r="IX57" s="1" t="s">
        <v>0</v>
      </c>
      <c r="IY57" s="1" t="s">
        <v>0</v>
      </c>
      <c r="IZ57" s="1" t="s">
        <v>0</v>
      </c>
      <c r="JA57" s="1" t="s">
        <v>0</v>
      </c>
      <c r="JB57" s="1" t="s">
        <v>0</v>
      </c>
      <c r="JC57" s="1" t="s">
        <v>0</v>
      </c>
      <c r="JD57" s="1" t="s">
        <v>0</v>
      </c>
      <c r="JE57" s="1" t="s">
        <v>0</v>
      </c>
      <c r="JF57" s="1" t="s">
        <v>0</v>
      </c>
      <c r="JG57" s="1" t="s">
        <v>0</v>
      </c>
      <c r="JH57" s="1" t="s">
        <v>0</v>
      </c>
      <c r="JI57" s="1" t="s">
        <v>0</v>
      </c>
      <c r="JJ57" s="1" t="s">
        <v>0</v>
      </c>
      <c r="JK57" s="1" t="s">
        <v>0</v>
      </c>
      <c r="JL57" s="1" t="s">
        <v>0</v>
      </c>
      <c r="JM57" s="1" t="s">
        <v>0</v>
      </c>
      <c r="JN57" s="1" t="s">
        <v>0</v>
      </c>
      <c r="JO57" s="1" t="s">
        <v>0</v>
      </c>
      <c r="JP57" s="1" t="s">
        <v>0</v>
      </c>
      <c r="JQ57" s="1" t="s">
        <v>0</v>
      </c>
      <c r="JR57" s="1" t="s">
        <v>0</v>
      </c>
      <c r="JS57" s="1" t="s">
        <v>0</v>
      </c>
      <c r="JT57" s="1" t="s">
        <v>0</v>
      </c>
      <c r="JU57" s="1" t="s">
        <v>0</v>
      </c>
      <c r="JV57" s="1" t="s">
        <v>0</v>
      </c>
      <c r="JW57" s="1" t="s">
        <v>0</v>
      </c>
      <c r="JX57" s="1" t="s">
        <v>0</v>
      </c>
      <c r="JY57" s="1" t="s">
        <v>0</v>
      </c>
      <c r="JZ57" s="1" t="s">
        <v>0</v>
      </c>
      <c r="KA57" s="1" t="s">
        <v>0</v>
      </c>
      <c r="KB57" s="1" t="s">
        <v>0</v>
      </c>
      <c r="KC57" s="1" t="s">
        <v>0</v>
      </c>
      <c r="KD57" s="1" t="s">
        <v>0</v>
      </c>
      <c r="KE57" s="1" t="s">
        <v>0</v>
      </c>
      <c r="KF57" s="1" t="s">
        <v>0</v>
      </c>
      <c r="KG57" s="1" t="s">
        <v>0</v>
      </c>
      <c r="KH57" s="1" t="s">
        <v>0</v>
      </c>
      <c r="KI57" s="1" t="s">
        <v>0</v>
      </c>
      <c r="KJ57" s="1" t="s">
        <v>0</v>
      </c>
      <c r="KK57" s="1" t="s">
        <v>0</v>
      </c>
      <c r="KL57" s="1" t="s">
        <v>0</v>
      </c>
      <c r="KM57" s="1" t="s">
        <v>0</v>
      </c>
      <c r="KN57" s="1" t="s">
        <v>0</v>
      </c>
      <c r="KO57" s="1" t="s">
        <v>0</v>
      </c>
      <c r="KP57" s="1" t="s">
        <v>0</v>
      </c>
      <c r="KQ57" s="1" t="s">
        <v>0</v>
      </c>
      <c r="KR57" s="1" t="s">
        <v>0</v>
      </c>
      <c r="KS57" s="1" t="s">
        <v>0</v>
      </c>
      <c r="KT57" s="1" t="s">
        <v>0</v>
      </c>
      <c r="KU57" s="1" t="s">
        <v>0</v>
      </c>
      <c r="KV57" s="1" t="s">
        <v>0</v>
      </c>
      <c r="KW57" s="1" t="s">
        <v>0</v>
      </c>
      <c r="KX57" s="1" t="s">
        <v>0</v>
      </c>
      <c r="KY57" s="1" t="s">
        <v>0</v>
      </c>
      <c r="KZ57" s="1" t="s">
        <v>0</v>
      </c>
      <c r="LA57" s="1" t="s">
        <v>0</v>
      </c>
      <c r="LB57" s="1" t="s">
        <v>0</v>
      </c>
      <c r="LC57" s="1" t="s">
        <v>0</v>
      </c>
      <c r="LD57" s="1" t="s">
        <v>0</v>
      </c>
      <c r="LE57" s="1" t="s">
        <v>0</v>
      </c>
      <c r="LF57" s="1" t="s">
        <v>0</v>
      </c>
      <c r="LG57" s="1" t="s">
        <v>0</v>
      </c>
      <c r="LH57" s="1" t="s">
        <v>0</v>
      </c>
      <c r="LI57" s="1" t="s">
        <v>0</v>
      </c>
      <c r="LJ57" s="1" t="s">
        <v>0</v>
      </c>
      <c r="LK57" s="1" t="s">
        <v>0</v>
      </c>
      <c r="LL57" s="1" t="s">
        <v>0</v>
      </c>
      <c r="LM57" s="1" t="s">
        <v>0</v>
      </c>
      <c r="LN57" s="1" t="s">
        <v>0</v>
      </c>
      <c r="LO57" s="1" t="s">
        <v>0</v>
      </c>
      <c r="LP57" s="1" t="s">
        <v>0</v>
      </c>
      <c r="LQ57" s="1" t="s">
        <v>0</v>
      </c>
      <c r="LR57" s="1" t="s">
        <v>0</v>
      </c>
      <c r="LS57" s="1" t="s">
        <v>0</v>
      </c>
      <c r="LT57" s="1" t="s">
        <v>0</v>
      </c>
      <c r="LU57" s="1" t="s">
        <v>0</v>
      </c>
      <c r="LV57" s="1" t="s">
        <v>0</v>
      </c>
      <c r="LW57" s="1" t="s">
        <v>0</v>
      </c>
      <c r="LX57" s="1" t="s">
        <v>0</v>
      </c>
      <c r="LY57" s="1" t="s">
        <v>0</v>
      </c>
      <c r="LZ57" s="1" t="s">
        <v>0</v>
      </c>
      <c r="MA57" s="1" t="s">
        <v>0</v>
      </c>
      <c r="MB57" s="1" t="s">
        <v>0</v>
      </c>
      <c r="MC57" s="1" t="s">
        <v>0</v>
      </c>
      <c r="MD57" s="1" t="s">
        <v>0</v>
      </c>
      <c r="ME57" s="1" t="s">
        <v>0</v>
      </c>
      <c r="MF57" s="1" t="s">
        <v>0</v>
      </c>
      <c r="MG57" s="1" t="s">
        <v>0</v>
      </c>
      <c r="MH57" s="1" t="s">
        <v>0</v>
      </c>
      <c r="MI57" s="1" t="s">
        <v>0</v>
      </c>
      <c r="MJ57" s="1" t="s">
        <v>0</v>
      </c>
      <c r="MK57" s="1" t="s">
        <v>0</v>
      </c>
      <c r="ML57" s="1" t="s">
        <v>0</v>
      </c>
      <c r="MM57" s="1" t="s">
        <v>0</v>
      </c>
      <c r="MN57" s="1" t="s">
        <v>0</v>
      </c>
      <c r="MO57" s="1" t="s">
        <v>0</v>
      </c>
      <c r="MP57" s="1" t="s">
        <v>0</v>
      </c>
      <c r="MQ57" s="1" t="s">
        <v>0</v>
      </c>
      <c r="MR57" s="1" t="s">
        <v>0</v>
      </c>
      <c r="MS57" s="1" t="s">
        <v>0</v>
      </c>
      <c r="MT57" s="1" t="s">
        <v>0</v>
      </c>
      <c r="MU57" s="1" t="s">
        <v>0</v>
      </c>
      <c r="MV57" s="1" t="s">
        <v>0</v>
      </c>
      <c r="MW57" s="1" t="s">
        <v>0</v>
      </c>
      <c r="MX57" s="1" t="s">
        <v>0</v>
      </c>
      <c r="MY57" s="1" t="s">
        <v>0</v>
      </c>
      <c r="MZ57" s="1" t="s">
        <v>0</v>
      </c>
      <c r="NA57" s="1" t="s">
        <v>0</v>
      </c>
      <c r="NB57" s="1" t="s">
        <v>0</v>
      </c>
      <c r="NC57" s="1" t="s">
        <v>0</v>
      </c>
      <c r="ND57" s="1" t="s">
        <v>0</v>
      </c>
      <c r="NE57" s="1" t="s">
        <v>0</v>
      </c>
      <c r="NF57" s="1" t="s">
        <v>0</v>
      </c>
      <c r="NG57" s="1" t="s">
        <v>0</v>
      </c>
      <c r="NH57" s="1" t="s">
        <v>0</v>
      </c>
      <c r="NI57" s="1" t="s">
        <v>0</v>
      </c>
      <c r="NJ57" s="1" t="s">
        <v>0</v>
      </c>
      <c r="NK57" s="1" t="s">
        <v>0</v>
      </c>
      <c r="NL57" s="1" t="s">
        <v>0</v>
      </c>
      <c r="NM57" s="1" t="s">
        <v>0</v>
      </c>
      <c r="NN57" s="1" t="s">
        <v>0</v>
      </c>
      <c r="NO57" s="1" t="s">
        <v>0</v>
      </c>
      <c r="NP57" s="1" t="s">
        <v>0</v>
      </c>
      <c r="NQ57" s="1" t="s">
        <v>0</v>
      </c>
      <c r="NR57" s="1" t="s">
        <v>0</v>
      </c>
      <c r="NS57" s="1" t="s">
        <v>0</v>
      </c>
      <c r="NT57" s="1" t="s">
        <v>0</v>
      </c>
      <c r="NU57" s="1" t="s">
        <v>0</v>
      </c>
      <c r="NV57" s="1" t="s">
        <v>0</v>
      </c>
      <c r="NW57" s="1" t="s">
        <v>0</v>
      </c>
      <c r="NX57" s="1" t="s">
        <v>0</v>
      </c>
      <c r="NY57" s="1" t="s">
        <v>0</v>
      </c>
      <c r="NZ57" s="1" t="s">
        <v>0</v>
      </c>
      <c r="OA57" s="1" t="s">
        <v>0</v>
      </c>
      <c r="OB57" s="1" t="s">
        <v>0</v>
      </c>
      <c r="OC57" s="1" t="s">
        <v>0</v>
      </c>
      <c r="OD57" s="1" t="s">
        <v>0</v>
      </c>
      <c r="OE57" s="1" t="s">
        <v>0</v>
      </c>
      <c r="OF57" s="1" t="s">
        <v>0</v>
      </c>
      <c r="OG57" s="1" t="s">
        <v>0</v>
      </c>
      <c r="OH57" s="1" t="s">
        <v>0</v>
      </c>
      <c r="OI57" s="1" t="s">
        <v>0</v>
      </c>
      <c r="OJ57" s="1" t="s">
        <v>0</v>
      </c>
      <c r="OK57" s="1" t="s">
        <v>0</v>
      </c>
      <c r="OL57" s="1" t="s">
        <v>0</v>
      </c>
      <c r="OM57" s="1" t="s">
        <v>0</v>
      </c>
      <c r="ON57" s="1" t="s">
        <v>0</v>
      </c>
      <c r="OO57" s="1" t="s">
        <v>0</v>
      </c>
      <c r="OP57" s="1" t="s">
        <v>0</v>
      </c>
      <c r="OQ57" s="1" t="s">
        <v>0</v>
      </c>
      <c r="OR57" s="1" t="s">
        <v>0</v>
      </c>
      <c r="OS57" s="1" t="s">
        <v>0</v>
      </c>
      <c r="OT57" s="1" t="s">
        <v>0</v>
      </c>
      <c r="OU57" s="1" t="s">
        <v>0</v>
      </c>
      <c r="OV57" s="1" t="s">
        <v>0</v>
      </c>
      <c r="OW57" s="1" t="s">
        <v>0</v>
      </c>
      <c r="OX57" s="1" t="s">
        <v>0</v>
      </c>
      <c r="OY57" s="1" t="s">
        <v>0</v>
      </c>
      <c r="OZ57" s="1" t="s">
        <v>0</v>
      </c>
      <c r="PA57" s="1" t="s">
        <v>0</v>
      </c>
      <c r="PB57" s="1" t="s">
        <v>0</v>
      </c>
      <c r="PC57" s="1" t="s">
        <v>0</v>
      </c>
      <c r="PD57" s="1" t="s">
        <v>0</v>
      </c>
      <c r="PE57" s="1" t="s">
        <v>0</v>
      </c>
      <c r="PF57" s="1" t="s">
        <v>0</v>
      </c>
      <c r="PG57" s="1" t="s">
        <v>0</v>
      </c>
      <c r="PH57" s="1" t="s">
        <v>0</v>
      </c>
      <c r="PI57" s="1" t="s">
        <v>0</v>
      </c>
      <c r="PJ57" s="1" t="s">
        <v>0</v>
      </c>
      <c r="PK57" s="1" t="s">
        <v>0</v>
      </c>
      <c r="PL57" s="1" t="s">
        <v>0</v>
      </c>
      <c r="PM57" s="1" t="s">
        <v>0</v>
      </c>
      <c r="PN57" s="1" t="s">
        <v>0</v>
      </c>
      <c r="PO57" s="1" t="s">
        <v>0</v>
      </c>
      <c r="PP57" s="1" t="s">
        <v>0</v>
      </c>
      <c r="PQ57" s="1" t="s">
        <v>0</v>
      </c>
      <c r="PR57" s="1" t="s">
        <v>0</v>
      </c>
      <c r="PS57" s="1" t="s">
        <v>0</v>
      </c>
      <c r="PT57" s="1" t="s">
        <v>0</v>
      </c>
      <c r="PU57" s="1" t="s">
        <v>0</v>
      </c>
      <c r="PV57" s="1" t="s">
        <v>0</v>
      </c>
      <c r="PW57" s="1" t="s">
        <v>0</v>
      </c>
      <c r="PX57" s="1" t="s">
        <v>0</v>
      </c>
      <c r="PY57" s="1" t="s">
        <v>0</v>
      </c>
      <c r="PZ57" s="1" t="s">
        <v>0</v>
      </c>
      <c r="QA57" s="1" t="s">
        <v>0</v>
      </c>
      <c r="QB57" s="1" t="s">
        <v>0</v>
      </c>
      <c r="QC57" s="1" t="s">
        <v>0</v>
      </c>
      <c r="QD57" s="1" t="s">
        <v>0</v>
      </c>
      <c r="QE57" s="1" t="s">
        <v>0</v>
      </c>
      <c r="QF57" s="1" t="s">
        <v>0</v>
      </c>
      <c r="QG57" s="1" t="s">
        <v>0</v>
      </c>
      <c r="QH57" s="1" t="s">
        <v>0</v>
      </c>
      <c r="QI57" s="1" t="s">
        <v>0</v>
      </c>
      <c r="QJ57" s="1" t="s">
        <v>0</v>
      </c>
      <c r="QK57" s="1" t="s">
        <v>0</v>
      </c>
      <c r="QL57" s="1" t="s">
        <v>0</v>
      </c>
      <c r="QM57" s="1" t="s">
        <v>0</v>
      </c>
      <c r="QN57" s="1" t="s">
        <v>0</v>
      </c>
      <c r="QO57" s="1" t="s">
        <v>0</v>
      </c>
      <c r="QP57" s="1" t="s">
        <v>0</v>
      </c>
      <c r="QQ57" s="1" t="s">
        <v>0</v>
      </c>
      <c r="QR57" s="1" t="s">
        <v>0</v>
      </c>
      <c r="QS57" s="1" t="s">
        <v>0</v>
      </c>
      <c r="QT57" s="1" t="s">
        <v>0</v>
      </c>
      <c r="QU57" s="1" t="s">
        <v>0</v>
      </c>
      <c r="QV57" s="1" t="s">
        <v>0</v>
      </c>
      <c r="QW57" s="1" t="s">
        <v>0</v>
      </c>
      <c r="QX57" s="1" t="s">
        <v>0</v>
      </c>
      <c r="QY57" s="1" t="s">
        <v>0</v>
      </c>
      <c r="QZ57" s="1" t="s">
        <v>0</v>
      </c>
      <c r="RA57" s="1" t="s">
        <v>0</v>
      </c>
      <c r="RB57" s="1" t="s">
        <v>0</v>
      </c>
      <c r="RC57" s="1" t="s">
        <v>0</v>
      </c>
      <c r="RD57" s="1" t="s">
        <v>0</v>
      </c>
      <c r="RE57" s="1" t="s">
        <v>0</v>
      </c>
      <c r="RF57" s="1" t="s">
        <v>0</v>
      </c>
      <c r="RG57" s="1" t="s">
        <v>0</v>
      </c>
      <c r="RH57" s="1" t="s">
        <v>0</v>
      </c>
      <c r="RI57" s="1" t="s">
        <v>0</v>
      </c>
      <c r="RJ57" s="1" t="s">
        <v>0</v>
      </c>
      <c r="RK57" s="1" t="s">
        <v>0</v>
      </c>
      <c r="RL57" s="1" t="s">
        <v>0</v>
      </c>
      <c r="RM57" s="1" t="s">
        <v>0</v>
      </c>
      <c r="RN57" s="1" t="s">
        <v>0</v>
      </c>
      <c r="RO57" s="1" t="s">
        <v>0</v>
      </c>
      <c r="RP57" s="1" t="s">
        <v>0</v>
      </c>
      <c r="RQ57" s="1" t="s">
        <v>0</v>
      </c>
      <c r="RR57" s="1" t="s">
        <v>0</v>
      </c>
      <c r="RS57" s="1" t="s">
        <v>0</v>
      </c>
      <c r="RT57" s="1" t="s">
        <v>0</v>
      </c>
      <c r="RU57" s="1" t="s">
        <v>0</v>
      </c>
      <c r="RV57" s="1" t="s">
        <v>0</v>
      </c>
      <c r="RW57" s="1" t="s">
        <v>0</v>
      </c>
      <c r="RX57" s="1" t="s">
        <v>0</v>
      </c>
      <c r="RY57" s="1" t="s">
        <v>0</v>
      </c>
      <c r="RZ57" s="1" t="s">
        <v>0</v>
      </c>
      <c r="SA57" s="1" t="s">
        <v>0</v>
      </c>
      <c r="SB57" s="1" t="s">
        <v>0</v>
      </c>
      <c r="SC57" s="1" t="s">
        <v>0</v>
      </c>
      <c r="SD57" s="1" t="s">
        <v>0</v>
      </c>
      <c r="SE57" s="1" t="s">
        <v>0</v>
      </c>
      <c r="SF57" s="1" t="s">
        <v>0</v>
      </c>
      <c r="SG57" s="1" t="s">
        <v>0</v>
      </c>
      <c r="SH57" s="1" t="s">
        <v>0</v>
      </c>
      <c r="SI57" s="1" t="s">
        <v>0</v>
      </c>
      <c r="SJ57" s="1" t="s">
        <v>0</v>
      </c>
      <c r="SK57" s="1" t="s">
        <v>0</v>
      </c>
      <c r="SL57" s="1" t="s">
        <v>0</v>
      </c>
      <c r="SM57" s="1" t="s">
        <v>0</v>
      </c>
      <c r="SN57" s="1" t="s">
        <v>0</v>
      </c>
      <c r="SO57" s="1" t="s">
        <v>0</v>
      </c>
      <c r="SP57" s="1" t="s">
        <v>0</v>
      </c>
      <c r="SQ57" s="1" t="s">
        <v>0</v>
      </c>
      <c r="SR57" s="1" t="s">
        <v>0</v>
      </c>
      <c r="SS57" s="1" t="s">
        <v>0</v>
      </c>
      <c r="ST57" s="1" t="s">
        <v>0</v>
      </c>
      <c r="SU57" s="1" t="s">
        <v>0</v>
      </c>
      <c r="SV57" s="1" t="s">
        <v>0</v>
      </c>
      <c r="SW57" s="1" t="s">
        <v>0</v>
      </c>
      <c r="SX57" s="1" t="s">
        <v>0</v>
      </c>
      <c r="SY57" s="1" t="s">
        <v>0</v>
      </c>
      <c r="SZ57" s="1" t="s">
        <v>0</v>
      </c>
      <c r="TA57" s="1" t="s">
        <v>0</v>
      </c>
      <c r="TB57" s="1" t="s">
        <v>0</v>
      </c>
      <c r="TC57" s="1" t="s">
        <v>0</v>
      </c>
      <c r="TD57" s="1" t="s">
        <v>0</v>
      </c>
      <c r="TE57" s="1" t="s">
        <v>0</v>
      </c>
      <c r="TF57" s="1" t="s">
        <v>0</v>
      </c>
      <c r="TG57" s="1" t="s">
        <v>0</v>
      </c>
      <c r="TH57" s="1" t="s">
        <v>0</v>
      </c>
      <c r="TI57" s="1" t="s">
        <v>0</v>
      </c>
      <c r="TJ57" s="1" t="s">
        <v>0</v>
      </c>
      <c r="TK57" s="1" t="s">
        <v>0</v>
      </c>
      <c r="TL57" s="1" t="s">
        <v>0</v>
      </c>
      <c r="TM57" s="1" t="s">
        <v>0</v>
      </c>
      <c r="TN57" s="1" t="s">
        <v>0</v>
      </c>
      <c r="TO57" s="1" t="s">
        <v>0</v>
      </c>
      <c r="TP57" s="1" t="s">
        <v>0</v>
      </c>
      <c r="TQ57" s="1" t="s">
        <v>0</v>
      </c>
      <c r="TR57" s="1" t="s">
        <v>0</v>
      </c>
      <c r="TS57" s="1" t="s">
        <v>0</v>
      </c>
      <c r="TT57" s="1" t="s">
        <v>0</v>
      </c>
      <c r="TU57" s="1" t="s">
        <v>0</v>
      </c>
      <c r="TV57" s="1" t="s">
        <v>0</v>
      </c>
      <c r="TW57" s="1" t="s">
        <v>0</v>
      </c>
      <c r="TX57" s="1" t="s">
        <v>0</v>
      </c>
      <c r="TY57" s="1" t="s">
        <v>0</v>
      </c>
      <c r="TZ57" s="1" t="s">
        <v>0</v>
      </c>
      <c r="UA57" s="1" t="s">
        <v>0</v>
      </c>
      <c r="UB57" s="1" t="s">
        <v>0</v>
      </c>
      <c r="UC57" s="1" t="s">
        <v>0</v>
      </c>
      <c r="UD57" s="1" t="s">
        <v>0</v>
      </c>
      <c r="UE57" s="1" t="s">
        <v>0</v>
      </c>
      <c r="UF57" s="1" t="s">
        <v>0</v>
      </c>
      <c r="UG57" s="1" t="s">
        <v>0</v>
      </c>
      <c r="UH57" s="1" t="s">
        <v>0</v>
      </c>
      <c r="UI57" s="1" t="s">
        <v>0</v>
      </c>
      <c r="UJ57" s="1" t="s">
        <v>0</v>
      </c>
      <c r="UK57" s="1" t="s">
        <v>0</v>
      </c>
      <c r="UL57" s="1" t="s">
        <v>0</v>
      </c>
      <c r="UM57" s="1" t="s">
        <v>0</v>
      </c>
      <c r="UN57" s="1" t="s">
        <v>0</v>
      </c>
      <c r="UO57" s="1" t="s">
        <v>0</v>
      </c>
      <c r="UP57" s="1" t="s">
        <v>0</v>
      </c>
      <c r="UQ57" s="1" t="s">
        <v>0</v>
      </c>
    </row>
    <row r="58" spans="1:563" x14ac:dyDescent="0.25">
      <c r="A58" s="1" t="s">
        <v>1677</v>
      </c>
      <c r="B58" s="1" t="s">
        <v>274</v>
      </c>
      <c r="C58" s="1" t="s">
        <v>275</v>
      </c>
      <c r="D58" s="25">
        <v>11057542.937187601</v>
      </c>
      <c r="E58" s="25">
        <v>9398844.7789715808</v>
      </c>
      <c r="F58" s="25">
        <v>21438025.810787</v>
      </c>
      <c r="G58" s="25">
        <v>15489471.718167299</v>
      </c>
      <c r="H58" s="25">
        <v>18938928.977866799</v>
      </c>
      <c r="I58" s="25">
        <v>14559568.176808899</v>
      </c>
      <c r="J58" s="25">
        <v>13206620.888728401</v>
      </c>
      <c r="K58" s="25">
        <v>6443788.7840871001</v>
      </c>
      <c r="L58" s="25">
        <v>14223308.063913301</v>
      </c>
      <c r="M58" s="25">
        <v>9057794.8750145491</v>
      </c>
      <c r="N58" s="1">
        <v>9377595.7682497203</v>
      </c>
      <c r="O58" s="1">
        <v>14479881.6958871</v>
      </c>
      <c r="P58" s="1">
        <v>12184590.7846143</v>
      </c>
      <c r="Q58" s="1">
        <v>17837572.296596799</v>
      </c>
      <c r="R58" s="1">
        <v>14564293.7356648</v>
      </c>
      <c r="S58" s="1">
        <v>11293759.5073619</v>
      </c>
      <c r="T58" s="1">
        <v>9890854.3266781196</v>
      </c>
      <c r="U58" s="1">
        <v>9671764.7137333509</v>
      </c>
      <c r="V58" s="1">
        <v>9919824.6685919594</v>
      </c>
      <c r="W58" s="1">
        <v>17254009.102370799</v>
      </c>
      <c r="X58" s="1">
        <v>11061438.813327599</v>
      </c>
      <c r="Y58" s="1">
        <v>9877506.92556509</v>
      </c>
      <c r="Z58" s="1">
        <v>18887796.924432799</v>
      </c>
      <c r="AA58" s="1">
        <v>10223253.574353499</v>
      </c>
      <c r="AB58" s="1">
        <v>13085811.644281</v>
      </c>
      <c r="AC58" s="1">
        <v>11263988.908176901</v>
      </c>
      <c r="AD58" s="1">
        <v>13901117.358974</v>
      </c>
      <c r="AE58" s="1">
        <v>10768148.6066557</v>
      </c>
      <c r="AF58" s="1">
        <v>11203988.292115699</v>
      </c>
      <c r="AG58" s="1">
        <v>12086051.576708799</v>
      </c>
      <c r="AH58" s="1">
        <v>11701764.691935699</v>
      </c>
      <c r="AI58" s="1">
        <v>10507917.170353301</v>
      </c>
      <c r="AJ58" s="1">
        <v>6790325.9308551298</v>
      </c>
      <c r="AK58" s="1">
        <v>10812129.335103299</v>
      </c>
      <c r="AL58" s="1">
        <v>8536258.2036375795</v>
      </c>
      <c r="AM58" s="1">
        <v>12404257.229597701</v>
      </c>
      <c r="AN58" s="1">
        <v>8379242.9912763098</v>
      </c>
      <c r="AO58" s="1">
        <v>10188171.742061401</v>
      </c>
      <c r="AP58" s="1">
        <v>14127621.681335799</v>
      </c>
      <c r="AQ58" s="1">
        <v>12742734.9564717</v>
      </c>
      <c r="AR58" s="1">
        <v>11099240.4515951</v>
      </c>
      <c r="AS58" s="1">
        <v>6662440.7396657802</v>
      </c>
      <c r="AT58" s="1">
        <v>14551517.887346599</v>
      </c>
      <c r="AU58" s="1">
        <v>10048160.061024001</v>
      </c>
      <c r="AV58" s="1">
        <v>10201990.561613999</v>
      </c>
      <c r="AW58" s="1">
        <v>10355555.393125899</v>
      </c>
      <c r="AX58" s="1">
        <v>15723217.490767499</v>
      </c>
      <c r="AY58" s="1">
        <v>14534909.5813784</v>
      </c>
      <c r="AZ58" s="1">
        <v>10704102.6447115</v>
      </c>
      <c r="BA58" s="1">
        <v>13715012.077739101</v>
      </c>
      <c r="BB58" s="1">
        <v>8204448.6457011402</v>
      </c>
      <c r="BC58" s="1">
        <v>9742905.8666798007</v>
      </c>
      <c r="BD58" s="1">
        <v>4916347.0938591901</v>
      </c>
      <c r="BE58" s="1">
        <v>13322554.465827599</v>
      </c>
      <c r="BF58" s="1">
        <v>9556638.0148345307</v>
      </c>
      <c r="BG58" s="1">
        <v>9149886.3303719498</v>
      </c>
      <c r="BH58" s="1">
        <v>10953860.973301699</v>
      </c>
      <c r="BI58" s="1">
        <v>13665822.1249297</v>
      </c>
      <c r="BJ58" s="1">
        <v>12306159.325618399</v>
      </c>
      <c r="BK58" s="1">
        <v>9415434.0151737705</v>
      </c>
      <c r="BL58" s="1">
        <v>8975553.3706475608</v>
      </c>
      <c r="BM58" s="1">
        <v>6853988.5971067604</v>
      </c>
      <c r="BN58" s="1">
        <v>17106231.908201501</v>
      </c>
      <c r="BO58" s="1">
        <v>9734814.0516017601</v>
      </c>
      <c r="BP58" s="1">
        <v>7435542.0892235404</v>
      </c>
      <c r="BQ58" s="1">
        <v>16749133.949407799</v>
      </c>
      <c r="BR58" s="1">
        <v>10600426.418264</v>
      </c>
      <c r="BS58" s="1">
        <v>14601975.702090699</v>
      </c>
      <c r="BT58" s="1">
        <v>14135745.7266024</v>
      </c>
      <c r="BU58" s="1">
        <v>10634400.596984901</v>
      </c>
      <c r="BV58" s="1">
        <v>12934051.038548401</v>
      </c>
      <c r="BW58" s="1">
        <v>6751138.3925653398</v>
      </c>
      <c r="BX58" s="1">
        <v>12034612.7320781</v>
      </c>
      <c r="BY58" s="1">
        <v>5794518.1886181999</v>
      </c>
      <c r="BZ58" s="1">
        <v>15306380.5805039</v>
      </c>
      <c r="CA58" s="1">
        <v>7382685.3426651899</v>
      </c>
      <c r="CB58" s="1">
        <v>13849641.1973237</v>
      </c>
      <c r="CC58" s="1">
        <v>10311187.784825001</v>
      </c>
      <c r="CD58" s="1">
        <v>10680652.1705241</v>
      </c>
      <c r="CE58" s="1">
        <v>13601332.7383854</v>
      </c>
      <c r="CF58" s="1">
        <v>7746496.7909119204</v>
      </c>
      <c r="CG58" s="1">
        <v>12223308.046133799</v>
      </c>
      <c r="CH58" s="1">
        <v>11833364.211669199</v>
      </c>
      <c r="CI58" s="1">
        <v>10477268.0643702</v>
      </c>
      <c r="CJ58" s="1">
        <v>11509584.319180099</v>
      </c>
      <c r="CK58" s="1">
        <v>10902249.765955601</v>
      </c>
      <c r="CL58" s="1">
        <v>8883373.18333528</v>
      </c>
      <c r="CM58" s="1">
        <v>10080855.208405601</v>
      </c>
      <c r="CN58" s="1">
        <v>10258837.4015148</v>
      </c>
      <c r="CO58" s="1">
        <v>10513210.630112801</v>
      </c>
      <c r="CP58" s="1">
        <v>7703815.1307049599</v>
      </c>
      <c r="CQ58" s="1">
        <v>9994904.0937583297</v>
      </c>
      <c r="CR58" s="1">
        <v>9668038.4410273097</v>
      </c>
      <c r="CS58" s="1">
        <v>11415727.8894863</v>
      </c>
      <c r="CT58" s="1">
        <v>8363500.2645898396</v>
      </c>
      <c r="CU58" s="1">
        <v>16148924.2286314</v>
      </c>
      <c r="CV58" s="1">
        <v>13366909.348343</v>
      </c>
      <c r="CW58" s="1">
        <v>7396401.8230236396</v>
      </c>
      <c r="CX58" s="1">
        <v>9961481.8067370299</v>
      </c>
      <c r="CY58" s="1">
        <v>8640246.8085110094</v>
      </c>
      <c r="CZ58" s="1">
        <v>10885427.7562577</v>
      </c>
      <c r="DA58" s="1">
        <v>10699012.869004499</v>
      </c>
      <c r="DB58" s="1">
        <v>8979669.2074278891</v>
      </c>
      <c r="DC58" s="1">
        <v>7887881.7123288102</v>
      </c>
      <c r="DD58" s="1">
        <v>9425348.2433120906</v>
      </c>
      <c r="DE58" s="1">
        <v>11418792.7708039</v>
      </c>
      <c r="DF58" s="1">
        <v>10135577.996810701</v>
      </c>
      <c r="DG58" s="1">
        <v>8372789.3138170503</v>
      </c>
      <c r="DH58" s="1">
        <v>9398110.8689983804</v>
      </c>
      <c r="DI58" s="1">
        <v>14438835.477646301</v>
      </c>
      <c r="DJ58" s="1">
        <v>9378257.1097786594</v>
      </c>
      <c r="DK58" s="1">
        <v>11244187.058041301</v>
      </c>
      <c r="DL58" s="1">
        <v>7162667.7663701102</v>
      </c>
      <c r="DM58" s="1">
        <v>12157682.5829057</v>
      </c>
      <c r="DN58" s="1">
        <v>10748118.417346399</v>
      </c>
      <c r="DO58" s="1">
        <v>11402729.9478615</v>
      </c>
      <c r="DP58" s="1">
        <v>12495365.647474101</v>
      </c>
      <c r="DQ58" s="1">
        <v>16510430.211789699</v>
      </c>
      <c r="DR58" s="1">
        <v>10313099.321511401</v>
      </c>
      <c r="DS58" s="1">
        <v>8365277.44411653</v>
      </c>
      <c r="DT58" s="1">
        <v>9598473.2958209198</v>
      </c>
      <c r="DU58" s="1">
        <v>8550862.6949312408</v>
      </c>
      <c r="DV58" s="1">
        <v>7067765.05011894</v>
      </c>
      <c r="DW58" s="1">
        <v>12293354.508773901</v>
      </c>
      <c r="DX58" s="1">
        <v>14949853.6416933</v>
      </c>
      <c r="DY58" s="1">
        <v>6869150.1106577702</v>
      </c>
      <c r="DZ58" s="1">
        <v>9284742.1441810895</v>
      </c>
      <c r="EA58" s="1">
        <v>6559345.2512242096</v>
      </c>
      <c r="EB58" s="1">
        <v>8340272.3857977604</v>
      </c>
      <c r="EC58" s="1">
        <v>8322620.8966945503</v>
      </c>
      <c r="ED58" s="1">
        <v>7981972.0367210004</v>
      </c>
      <c r="EE58" s="1">
        <v>9868724.0749711096</v>
      </c>
      <c r="EF58" s="1">
        <v>11673501.5109988</v>
      </c>
      <c r="EG58" s="1">
        <v>8939495.4863491803</v>
      </c>
      <c r="EH58" s="1">
        <v>13148023.3878775</v>
      </c>
      <c r="EI58" s="1">
        <v>7883204.2660515998</v>
      </c>
      <c r="EJ58" s="1">
        <v>8186232.7621128</v>
      </c>
      <c r="EK58" s="1">
        <v>7863581.1416850304</v>
      </c>
      <c r="EL58" s="1">
        <v>8024856.4666384198</v>
      </c>
      <c r="EM58" s="1">
        <v>5315804.3158426303</v>
      </c>
      <c r="EN58" s="1">
        <v>9305392.6262823101</v>
      </c>
      <c r="EO58" s="1">
        <v>10171994.3317686</v>
      </c>
      <c r="EP58" s="1">
        <v>11050525.953505499</v>
      </c>
      <c r="EQ58" s="1">
        <v>10296375.554023299</v>
      </c>
      <c r="ER58" s="1">
        <v>9041620.2379314806</v>
      </c>
      <c r="ES58" s="1">
        <v>10214177.311613301</v>
      </c>
      <c r="ET58" s="1">
        <v>10912390.9145141</v>
      </c>
      <c r="EU58" s="1">
        <v>8517671.2780161295</v>
      </c>
      <c r="EV58" s="1">
        <v>12548984.3878759</v>
      </c>
      <c r="EW58" s="1">
        <v>6796018.1723917797</v>
      </c>
      <c r="EX58" s="1">
        <v>8426945.0092408694</v>
      </c>
      <c r="EY58" s="1">
        <v>14767891.4756923</v>
      </c>
      <c r="EZ58" s="1">
        <v>7178984.1833197102</v>
      </c>
      <c r="FA58" s="1">
        <v>9481605.3222897891</v>
      </c>
      <c r="FB58" s="1">
        <v>6691007.2510214504</v>
      </c>
      <c r="FC58" s="1">
        <v>10545412.1206972</v>
      </c>
      <c r="FD58" s="1">
        <v>7698310.1157255704</v>
      </c>
      <c r="FE58" s="1">
        <v>8812364.1838311404</v>
      </c>
      <c r="FF58" s="1">
        <v>8339687.5846317597</v>
      </c>
      <c r="FG58" s="1">
        <v>12142131.643735601</v>
      </c>
      <c r="FH58" s="1">
        <v>12102199.685813</v>
      </c>
      <c r="FI58" s="1">
        <v>20549039.899423402</v>
      </c>
      <c r="FJ58" s="1">
        <v>9326658.8845116794</v>
      </c>
      <c r="FK58" s="1">
        <v>8736748.0224200301</v>
      </c>
      <c r="FL58" s="1">
        <v>13442664.318054199</v>
      </c>
      <c r="FM58" s="1">
        <v>6994549.3236055505</v>
      </c>
      <c r="FN58" s="1">
        <v>11114356.215100501</v>
      </c>
      <c r="FO58" s="1">
        <v>11253312.3999564</v>
      </c>
      <c r="FP58" s="1">
        <v>14028739.7357316</v>
      </c>
      <c r="FQ58" s="1">
        <v>11267398.364964901</v>
      </c>
      <c r="FR58" s="1">
        <v>8703327.8486055508</v>
      </c>
      <c r="FS58" s="1">
        <v>6986602.2155532697</v>
      </c>
      <c r="FT58" s="1">
        <v>13968811.774371101</v>
      </c>
      <c r="FU58" s="1">
        <v>8370653.8602865301</v>
      </c>
      <c r="FV58" s="1">
        <v>4617176.0337038804</v>
      </c>
      <c r="FW58" s="1">
        <v>8082967.4020792404</v>
      </c>
      <c r="FX58" s="1">
        <v>14839151.947396901</v>
      </c>
      <c r="FY58" s="1">
        <v>6667790.56823825</v>
      </c>
      <c r="FZ58" s="1">
        <v>8772306.4203562904</v>
      </c>
      <c r="GA58" s="1">
        <v>11110077.5018388</v>
      </c>
      <c r="GB58" s="1">
        <v>9600797.4392498191</v>
      </c>
      <c r="GC58" s="1">
        <v>17149808.335208099</v>
      </c>
      <c r="GD58" s="1">
        <v>5760207.1003093095</v>
      </c>
      <c r="GE58" s="1">
        <v>8093555.8564169602</v>
      </c>
      <c r="GF58" s="1">
        <v>14338115.981713699</v>
      </c>
      <c r="GG58" s="1">
        <v>9561314.4381898604</v>
      </c>
      <c r="GH58" s="1">
        <v>10294719.240591301</v>
      </c>
      <c r="GI58" s="1">
        <v>10038269.664808599</v>
      </c>
      <c r="GJ58" s="1">
        <v>18260300.331078202</v>
      </c>
      <c r="GK58" s="1">
        <v>14696670.4686973</v>
      </c>
      <c r="GL58" s="1">
        <v>10359421.163235599</v>
      </c>
      <c r="GM58" s="1">
        <v>10141924.5845068</v>
      </c>
      <c r="GN58" s="1">
        <v>11499421.8864279</v>
      </c>
      <c r="GO58" s="1">
        <v>9289681.0235538203</v>
      </c>
      <c r="GP58" s="1">
        <v>10931264.8145802</v>
      </c>
      <c r="GQ58" s="1">
        <v>10580599.801846899</v>
      </c>
      <c r="GR58" s="1">
        <v>10887325.892163601</v>
      </c>
      <c r="GS58" s="1">
        <v>6957954.8326272303</v>
      </c>
      <c r="GT58" s="1">
        <v>6124984.4391591595</v>
      </c>
      <c r="GU58" s="1">
        <v>7744393.5922430903</v>
      </c>
      <c r="GV58" s="1">
        <v>6834609.8374397298</v>
      </c>
      <c r="GW58" s="1">
        <v>8883925.9297370203</v>
      </c>
      <c r="GX58" s="1">
        <v>7044459.8308314299</v>
      </c>
      <c r="GY58" s="1">
        <v>8318339.7216479797</v>
      </c>
      <c r="GZ58" s="1">
        <v>9646792.1639637705</v>
      </c>
      <c r="HA58" s="1">
        <v>11233259.0436718</v>
      </c>
      <c r="HB58" s="1">
        <v>10062922.807830101</v>
      </c>
      <c r="HC58" s="1">
        <v>10790924.221085699</v>
      </c>
      <c r="HD58" s="1">
        <v>5921316.0250504799</v>
      </c>
      <c r="HE58" s="1">
        <v>9769791.1175156403</v>
      </c>
      <c r="HF58" s="1">
        <v>6214495.9424493304</v>
      </c>
      <c r="HG58" s="1">
        <v>7962986.2863821797</v>
      </c>
      <c r="HH58" s="1">
        <v>6487398.1508681104</v>
      </c>
      <c r="HI58" s="1">
        <v>8985044.5304100905</v>
      </c>
      <c r="HJ58" s="1">
        <v>9258099.8628786895</v>
      </c>
      <c r="HK58" s="1">
        <v>8607814.9591613002</v>
      </c>
      <c r="HL58" s="1">
        <v>11830415.6923573</v>
      </c>
      <c r="HM58" s="1">
        <v>4306695.2466630004</v>
      </c>
      <c r="HN58" s="1">
        <v>5283074.5248216996</v>
      </c>
      <c r="HO58" s="1">
        <v>9029029.0999585092</v>
      </c>
      <c r="HP58" s="1">
        <v>8686495.6987903398</v>
      </c>
      <c r="HQ58" s="1">
        <v>10813173.4966204</v>
      </c>
      <c r="HR58" s="1">
        <v>10754889.4340652</v>
      </c>
      <c r="HS58" s="1">
        <v>10810725.2641853</v>
      </c>
      <c r="HT58" s="1">
        <v>7904199.6524600796</v>
      </c>
      <c r="HU58" s="1">
        <v>10725686.858060099</v>
      </c>
      <c r="HV58" s="1">
        <v>6504027.7664031396</v>
      </c>
      <c r="HW58" s="1">
        <v>11263734.866838399</v>
      </c>
      <c r="HX58" s="1">
        <v>5665171.8222833201</v>
      </c>
      <c r="HY58" s="1">
        <v>4403493.29281154</v>
      </c>
      <c r="HZ58" s="1">
        <v>9444961.8628086895</v>
      </c>
      <c r="IA58" s="1">
        <v>12457057.810027</v>
      </c>
      <c r="IB58" s="1">
        <v>12266333.5652152</v>
      </c>
      <c r="IC58" s="1">
        <v>9743444.4364337008</v>
      </c>
      <c r="ID58" s="1">
        <v>4801673.0979827195</v>
      </c>
      <c r="IE58" s="1">
        <v>4097535.0092960699</v>
      </c>
      <c r="IF58" s="1">
        <v>7324057.2734831097</v>
      </c>
      <c r="IG58" s="1">
        <v>10338570.3787439</v>
      </c>
      <c r="IH58" s="1">
        <v>7735199.3048673198</v>
      </c>
      <c r="II58" s="1">
        <v>6237409.6259883298</v>
      </c>
      <c r="IJ58" s="1">
        <v>10570659.434293499</v>
      </c>
      <c r="IK58" s="1">
        <v>7068065.4870426999</v>
      </c>
      <c r="IL58" s="1">
        <v>16430125.4399943</v>
      </c>
      <c r="IM58" s="1">
        <v>6847181.9918985702</v>
      </c>
      <c r="IN58" s="1">
        <v>6107940.84909401</v>
      </c>
      <c r="IO58" s="1">
        <v>9803087.8419319503</v>
      </c>
      <c r="IP58" s="1">
        <v>7185158.0567363603</v>
      </c>
      <c r="IQ58" s="1">
        <v>7038124.2923459103</v>
      </c>
      <c r="IR58" s="1">
        <v>6327429.5361530604</v>
      </c>
      <c r="IS58" s="1">
        <v>6935693.6237925095</v>
      </c>
      <c r="IT58" s="1">
        <v>6193826.5879976302</v>
      </c>
      <c r="IU58" s="1">
        <v>11285213.008342501</v>
      </c>
      <c r="IV58" s="1">
        <v>6566809.6857069898</v>
      </c>
      <c r="IW58" s="1">
        <v>5521448.9182517696</v>
      </c>
      <c r="IX58" s="1">
        <v>11813058.3544566</v>
      </c>
      <c r="IY58" s="1">
        <v>6806123.7389338501</v>
      </c>
      <c r="IZ58" s="1">
        <v>14967298.2778462</v>
      </c>
      <c r="JA58" s="1">
        <v>5320587.4163394198</v>
      </c>
      <c r="JB58" s="1">
        <v>7974314.5838943096</v>
      </c>
      <c r="JC58" s="1">
        <v>9974120.3748536706</v>
      </c>
      <c r="JD58" s="1">
        <v>13866179.460669201</v>
      </c>
      <c r="JE58" s="1">
        <v>9471741.0758576896</v>
      </c>
      <c r="JF58" s="1">
        <v>8517863.7652370594</v>
      </c>
      <c r="JG58" s="1">
        <v>5366931.00700403</v>
      </c>
      <c r="JH58" s="1">
        <v>15765533.0034</v>
      </c>
      <c r="JI58" s="1">
        <v>12765619.9970212</v>
      </c>
      <c r="JJ58" s="1">
        <v>6053541.0515075596</v>
      </c>
      <c r="JK58" s="1">
        <v>10677327.263907701</v>
      </c>
      <c r="JL58" s="1">
        <v>9223797.2197838407</v>
      </c>
      <c r="JM58" s="1">
        <v>8624006.1497792695</v>
      </c>
      <c r="JN58" s="1">
        <v>8431667.7351782899</v>
      </c>
      <c r="JO58" s="1">
        <v>5381875.1806818396</v>
      </c>
      <c r="JP58" s="1">
        <v>7788282.1652196003</v>
      </c>
      <c r="JQ58" s="1">
        <v>14486536.947102999</v>
      </c>
      <c r="JR58" s="1">
        <v>8903172.7773969993</v>
      </c>
      <c r="JS58" s="1">
        <v>10943057.63734</v>
      </c>
      <c r="JT58" s="1">
        <v>8695843.4760318603</v>
      </c>
      <c r="JU58" s="1">
        <v>13077998.5911563</v>
      </c>
      <c r="JV58" s="1">
        <v>10754649.871191001</v>
      </c>
      <c r="JW58" s="1">
        <v>10277557.7187819</v>
      </c>
      <c r="JX58" s="1">
        <v>6870904.9803914903</v>
      </c>
      <c r="JY58" s="1">
        <v>4485009.8072558297</v>
      </c>
      <c r="JZ58" s="1">
        <v>7503529.1624229299</v>
      </c>
      <c r="KA58" s="1">
        <v>6439262.92364702</v>
      </c>
      <c r="KB58" s="1">
        <v>10445037.651742401</v>
      </c>
      <c r="KC58" s="1">
        <v>12089856.9846568</v>
      </c>
      <c r="KD58" s="1">
        <v>9062103.4426386207</v>
      </c>
      <c r="KE58" s="1">
        <v>7093298.2643152997</v>
      </c>
      <c r="KF58" s="1">
        <v>6730883.5377996396</v>
      </c>
      <c r="KG58" s="1">
        <v>9636630.6890468393</v>
      </c>
      <c r="KH58" s="1">
        <v>11396002.873259</v>
      </c>
      <c r="KI58" s="1">
        <v>8810577.4238542598</v>
      </c>
      <c r="KJ58" s="1">
        <v>6459368.0719111897</v>
      </c>
      <c r="KK58" s="1">
        <v>8762480.7277137805</v>
      </c>
      <c r="KL58" s="1">
        <v>6209725.8066265099</v>
      </c>
      <c r="KM58" s="1">
        <v>9409188.9891977496</v>
      </c>
      <c r="KN58" s="1">
        <v>6765856.4057215098</v>
      </c>
      <c r="KO58" s="1">
        <v>8438278.9151099399</v>
      </c>
      <c r="KP58" s="1">
        <v>8270711.2142492495</v>
      </c>
      <c r="KQ58" s="1">
        <v>16640354.933378899</v>
      </c>
      <c r="KR58" s="1">
        <v>5922932.9223670503</v>
      </c>
      <c r="KS58" s="1">
        <v>6058736.38737405</v>
      </c>
      <c r="KT58" s="1">
        <v>10960118.1802934</v>
      </c>
      <c r="KU58" s="1">
        <v>8640877.4302882999</v>
      </c>
      <c r="KV58" s="1">
        <v>8918387.8885650206</v>
      </c>
      <c r="KW58" s="1">
        <v>8001284.5863722097</v>
      </c>
      <c r="KX58" s="1">
        <v>10991843.0399638</v>
      </c>
      <c r="KY58" s="1">
        <v>10920712.952416001</v>
      </c>
      <c r="KZ58" s="1">
        <v>10665340.651262401</v>
      </c>
      <c r="LA58" s="1">
        <v>9801482.0063690804</v>
      </c>
      <c r="LB58" s="1">
        <v>7629631.2777968096</v>
      </c>
      <c r="LC58" s="1">
        <v>6971160.0817096401</v>
      </c>
      <c r="LD58" s="1">
        <v>9450821.4885019101</v>
      </c>
      <c r="LE58" s="1">
        <v>12618709.407754701</v>
      </c>
      <c r="LF58" s="1">
        <v>7434900.8976322403</v>
      </c>
      <c r="LG58" s="1">
        <v>8701187.2117631994</v>
      </c>
      <c r="LH58" s="1">
        <v>6612041.4685782203</v>
      </c>
      <c r="LI58" s="1">
        <v>6524162.3183411704</v>
      </c>
      <c r="LJ58" s="1">
        <v>16326656.290533001</v>
      </c>
      <c r="LK58" s="1">
        <v>6694501.8437207602</v>
      </c>
      <c r="LL58" s="1">
        <v>5336199.1198297599</v>
      </c>
      <c r="LM58" s="1">
        <v>6907456.5202920903</v>
      </c>
      <c r="LN58" s="1">
        <v>8008651.0017659804</v>
      </c>
      <c r="LO58" s="1">
        <v>11608355.2119078</v>
      </c>
      <c r="LP58" s="1">
        <v>10208443.4340919</v>
      </c>
      <c r="LQ58" s="1">
        <v>8531375.4296792597</v>
      </c>
      <c r="LR58" s="1">
        <v>14119700.232131001</v>
      </c>
      <c r="LS58" s="1">
        <v>7290574.1868457599</v>
      </c>
      <c r="LT58" s="1">
        <v>7611415.2892807396</v>
      </c>
      <c r="LU58" s="1">
        <v>9596233.6288150493</v>
      </c>
      <c r="LV58" s="1">
        <v>6088465.52147099</v>
      </c>
      <c r="LW58" s="1">
        <v>12728164.315634299</v>
      </c>
      <c r="LX58" s="1">
        <v>10981906.6042936</v>
      </c>
      <c r="LY58" s="1">
        <v>16846476.5196843</v>
      </c>
      <c r="LZ58" s="1">
        <v>12066706.035205601</v>
      </c>
      <c r="MA58" s="1">
        <v>11311997.5605524</v>
      </c>
      <c r="MB58" s="1">
        <v>8640350.7573161907</v>
      </c>
      <c r="MC58" s="1">
        <v>5425321.0337807704</v>
      </c>
      <c r="MD58" s="1">
        <v>7818798.3282382702</v>
      </c>
      <c r="ME58" s="1">
        <v>11133402.344324199</v>
      </c>
      <c r="MF58" s="1">
        <v>6414368.3235579599</v>
      </c>
      <c r="MG58" s="1">
        <v>4644977.8466942003</v>
      </c>
      <c r="MH58" s="1">
        <v>12438045.2191664</v>
      </c>
      <c r="MI58" s="1">
        <v>9197654.7947862409</v>
      </c>
      <c r="MJ58" s="1">
        <v>7686264.96116756</v>
      </c>
      <c r="MK58" s="1">
        <v>7002486.2970165899</v>
      </c>
      <c r="ML58" s="1">
        <v>7583997.6595174298</v>
      </c>
      <c r="MM58" s="1">
        <v>11144535.5714166</v>
      </c>
      <c r="MN58" s="1">
        <v>11000208.4587628</v>
      </c>
      <c r="MO58" s="1">
        <v>11599032.1774843</v>
      </c>
      <c r="MP58" s="1">
        <v>12415057.462881699</v>
      </c>
      <c r="MQ58" s="1">
        <v>20284210.767743401</v>
      </c>
      <c r="MR58" s="1">
        <v>7828753.96193262</v>
      </c>
      <c r="MS58" s="1">
        <v>14337573.77974</v>
      </c>
      <c r="MT58" s="1">
        <v>9616972.5322882794</v>
      </c>
      <c r="MU58" s="1">
        <v>6588199.1303168302</v>
      </c>
      <c r="MV58" s="1">
        <v>11270354.0530804</v>
      </c>
      <c r="MW58" s="1">
        <v>12699764.330319701</v>
      </c>
      <c r="MX58" s="1">
        <v>11177391.2703404</v>
      </c>
      <c r="MY58" s="1">
        <v>9193052.3858615402</v>
      </c>
      <c r="MZ58" s="1">
        <v>8567075.3775274791</v>
      </c>
      <c r="NA58" s="1">
        <v>7337801.1444995599</v>
      </c>
      <c r="NB58" s="1">
        <v>6796220.2149221497</v>
      </c>
      <c r="NC58" s="1">
        <v>12940412.2423089</v>
      </c>
      <c r="ND58" s="1">
        <v>13768699.786322299</v>
      </c>
      <c r="NE58" s="1">
        <v>14769051.9571801</v>
      </c>
      <c r="NF58" s="1">
        <v>10859684.8464</v>
      </c>
      <c r="NG58" s="1">
        <v>7366496.3819909897</v>
      </c>
      <c r="NH58" s="1">
        <v>11172786.4569242</v>
      </c>
      <c r="NI58" s="1">
        <v>12245753.220669599</v>
      </c>
      <c r="NJ58" s="1">
        <v>9329848.0922401194</v>
      </c>
      <c r="NK58" s="1">
        <v>7160538.4462567298</v>
      </c>
      <c r="NL58" s="1">
        <v>5487413.8828540295</v>
      </c>
      <c r="NM58" s="1">
        <v>3647460.3412777102</v>
      </c>
      <c r="NN58" s="1">
        <v>9159758.3549187705</v>
      </c>
      <c r="NO58" s="1">
        <v>10036065.2318327</v>
      </c>
      <c r="NP58" s="1">
        <v>6277599.75811873</v>
      </c>
      <c r="NQ58" s="1">
        <v>10746322.091487199</v>
      </c>
      <c r="NR58" s="1">
        <v>15971661.851089099</v>
      </c>
      <c r="NS58" s="1">
        <v>8504997.3176227398</v>
      </c>
      <c r="NT58" s="1">
        <v>10483934.4485052</v>
      </c>
      <c r="NU58" s="1">
        <v>8545365.3565457501</v>
      </c>
      <c r="NV58" s="1">
        <v>13497925.4226034</v>
      </c>
      <c r="NW58" s="1">
        <v>10854504.049221201</v>
      </c>
      <c r="NX58" s="1">
        <v>8708397.8054941501</v>
      </c>
      <c r="NY58" s="1">
        <v>9171280.2038042191</v>
      </c>
      <c r="NZ58" s="1">
        <v>8177489.1735381801</v>
      </c>
      <c r="OA58" s="1">
        <v>9153017.0704735406</v>
      </c>
      <c r="OB58" s="1">
        <v>8608137.6450807694</v>
      </c>
      <c r="OC58" s="1">
        <v>9929220.3053613491</v>
      </c>
      <c r="OD58" s="1">
        <v>12922672.8139007</v>
      </c>
      <c r="OE58" s="1">
        <v>12281912.9583109</v>
      </c>
      <c r="OF58" s="1">
        <v>8245002.5669347597</v>
      </c>
      <c r="OG58" s="1">
        <v>10583986.851275399</v>
      </c>
      <c r="OH58" s="1">
        <v>6327610.25538975</v>
      </c>
      <c r="OI58" s="1">
        <v>7148032.8472340303</v>
      </c>
      <c r="OJ58" s="1">
        <v>7465167.2869565198</v>
      </c>
      <c r="OK58" s="1">
        <v>8733386.0166832004</v>
      </c>
      <c r="OL58" s="1">
        <v>8722089.1995553505</v>
      </c>
      <c r="OM58" s="1">
        <v>12521637.197656101</v>
      </c>
      <c r="ON58" s="1">
        <v>10118600.542313</v>
      </c>
      <c r="OO58" s="1">
        <v>7398203.7974929204</v>
      </c>
      <c r="OP58" s="1">
        <v>13931013.566635501</v>
      </c>
      <c r="OQ58" s="1">
        <v>8220324.3977116002</v>
      </c>
      <c r="OR58" s="1">
        <v>10157219.174754901</v>
      </c>
      <c r="OS58" s="1">
        <v>10072866.601185</v>
      </c>
      <c r="OT58" s="1">
        <v>10113942.7078344</v>
      </c>
      <c r="OU58" s="1">
        <v>6014586.3365760799</v>
      </c>
      <c r="OV58" s="1">
        <v>5480048.8703748398</v>
      </c>
      <c r="OW58" s="1">
        <v>10266038.7453779</v>
      </c>
      <c r="OX58" s="1">
        <v>16773867.5175438</v>
      </c>
      <c r="OY58" s="1">
        <v>9259778.9376111291</v>
      </c>
      <c r="OZ58" s="1">
        <v>3842644.9945740602</v>
      </c>
      <c r="PA58" s="1">
        <v>11314143.353659499</v>
      </c>
      <c r="PB58" s="1">
        <v>6903807.4944251701</v>
      </c>
      <c r="PC58" s="1">
        <v>12130539.657563301</v>
      </c>
      <c r="PD58" s="1">
        <v>5440855.60844253</v>
      </c>
      <c r="PE58" s="1">
        <v>6034888.7553921603</v>
      </c>
      <c r="PF58" s="1">
        <v>7034205.7844997002</v>
      </c>
      <c r="PG58" s="1">
        <v>11005485.0778959</v>
      </c>
      <c r="PH58" s="1">
        <v>9532869.7178875692</v>
      </c>
      <c r="PI58" s="1">
        <v>6606893.9086326202</v>
      </c>
      <c r="PJ58" s="1">
        <v>7503892.8765626298</v>
      </c>
      <c r="PK58" s="1">
        <v>7738284.9446345996</v>
      </c>
      <c r="PL58" s="1">
        <v>8425199.5748491697</v>
      </c>
      <c r="PM58" s="1">
        <v>7362712.9018604001</v>
      </c>
      <c r="PN58" s="1">
        <v>10765108.053540001</v>
      </c>
      <c r="PO58" s="1">
        <v>7606816.4358172901</v>
      </c>
      <c r="PP58" s="1">
        <v>11212030.799331401</v>
      </c>
      <c r="PQ58" s="1">
        <v>8823446.61272843</v>
      </c>
      <c r="PR58" s="1">
        <v>8427383.2125792503</v>
      </c>
      <c r="PS58" s="1">
        <v>7049267.1811860204</v>
      </c>
      <c r="PT58" s="1">
        <v>9492401.4449019302</v>
      </c>
      <c r="PU58" s="1">
        <v>8273651.7599161798</v>
      </c>
      <c r="PV58" s="1">
        <v>9487546.70701929</v>
      </c>
      <c r="PW58" s="1">
        <v>12872462.422138</v>
      </c>
      <c r="PX58" s="1">
        <v>14781485.260532301</v>
      </c>
      <c r="PY58" s="1">
        <v>11162698.6785632</v>
      </c>
      <c r="PZ58" s="1">
        <v>7408533.0702172397</v>
      </c>
      <c r="QA58" s="1">
        <v>9547234.8319923002</v>
      </c>
      <c r="QB58" s="1">
        <v>6997114.9897139799</v>
      </c>
      <c r="QC58" s="1">
        <v>12620697.1980267</v>
      </c>
      <c r="QD58" s="1">
        <v>9481255.1369536705</v>
      </c>
      <c r="QE58" s="1">
        <v>7253875.0276694</v>
      </c>
      <c r="QF58" s="1">
        <v>11454613.467060201</v>
      </c>
      <c r="QG58" s="1">
        <v>9774287.5745853093</v>
      </c>
      <c r="QH58" s="1">
        <v>9746168.8987822104</v>
      </c>
      <c r="QI58" s="1">
        <v>9899290.2599080391</v>
      </c>
      <c r="QJ58" s="1">
        <v>6083548.5556743601</v>
      </c>
      <c r="QK58" s="1">
        <v>7184858.87152954</v>
      </c>
      <c r="QL58" s="1">
        <v>11917805.764715699</v>
      </c>
      <c r="QM58" s="1">
        <v>3693538.3571576402</v>
      </c>
      <c r="QN58" s="1">
        <v>9236511.0627210904</v>
      </c>
      <c r="QO58" s="1">
        <v>8570998.6771924105</v>
      </c>
      <c r="QP58" s="1">
        <v>8263806.4469996104</v>
      </c>
      <c r="QQ58" s="1">
        <v>5583949.9582538903</v>
      </c>
      <c r="QR58" s="1">
        <v>6598898.62759062</v>
      </c>
      <c r="QS58" s="1">
        <v>10421599.8611218</v>
      </c>
      <c r="QT58" s="1">
        <v>9016253.9882169496</v>
      </c>
      <c r="QU58" s="1">
        <v>10459781.4099508</v>
      </c>
      <c r="QV58" s="1">
        <v>10319444.5784801</v>
      </c>
      <c r="QW58" s="1">
        <v>9007560.2184937894</v>
      </c>
      <c r="QX58" s="1">
        <v>6184310.9720771303</v>
      </c>
      <c r="QY58" s="1">
        <v>3312166.7310895901</v>
      </c>
      <c r="QZ58" s="1">
        <v>13931145.292755799</v>
      </c>
      <c r="RA58" s="1">
        <v>7896176.0360171199</v>
      </c>
      <c r="RB58" s="1">
        <v>8887412.6006323192</v>
      </c>
      <c r="RC58" s="1">
        <v>11751640.5780758</v>
      </c>
      <c r="RD58" s="1">
        <v>8497081.7438017093</v>
      </c>
      <c r="RE58" s="1">
        <v>10881833.609236799</v>
      </c>
      <c r="RF58" s="1">
        <v>12760976.805038899</v>
      </c>
      <c r="RG58" s="1">
        <v>7444487.4196890201</v>
      </c>
      <c r="RH58" s="1">
        <v>5378335.3723385297</v>
      </c>
      <c r="RI58" s="1">
        <v>11860055.681423901</v>
      </c>
      <c r="RJ58" s="1">
        <v>9156539.8167718891</v>
      </c>
      <c r="RK58" s="1">
        <v>8377264.3890777202</v>
      </c>
      <c r="RL58" s="1">
        <v>7749950.3867600597</v>
      </c>
      <c r="RM58" s="1">
        <v>9874753.1301253401</v>
      </c>
      <c r="RN58" s="1">
        <v>8520994.9358305596</v>
      </c>
      <c r="RO58" s="1">
        <v>7193650.8815264497</v>
      </c>
      <c r="RP58" s="1">
        <v>6455342.1191439498</v>
      </c>
      <c r="RQ58" s="1">
        <v>10274918.946030101</v>
      </c>
      <c r="RR58" s="1">
        <v>6284486.4150652299</v>
      </c>
      <c r="RS58" s="1">
        <v>8017517.0851725498</v>
      </c>
      <c r="RT58" s="1">
        <v>6223228.9144693101</v>
      </c>
      <c r="RU58" s="1">
        <v>11248707.6147447</v>
      </c>
      <c r="RV58" s="1">
        <v>14298210.2721771</v>
      </c>
      <c r="RW58" s="1">
        <v>11534286.0509918</v>
      </c>
      <c r="RX58" s="1">
        <v>7679932.4328357996</v>
      </c>
      <c r="RY58" s="1">
        <v>12594349.187272999</v>
      </c>
      <c r="RZ58" s="1">
        <v>7059565.26274765</v>
      </c>
      <c r="SA58" s="1">
        <v>10806065.2259875</v>
      </c>
      <c r="SB58" s="1">
        <v>11081858.344348701</v>
      </c>
      <c r="SC58" s="1">
        <v>6444514.47225546</v>
      </c>
      <c r="SD58" s="1">
        <v>4617576.9888999602</v>
      </c>
      <c r="SE58" s="1">
        <v>6335890.5083634602</v>
      </c>
      <c r="SF58" s="1">
        <v>7741226.1085192896</v>
      </c>
      <c r="SG58" s="1">
        <v>6976467.6018694704</v>
      </c>
      <c r="SH58" s="1">
        <v>8268070.2210331503</v>
      </c>
      <c r="SI58" s="1">
        <v>8007267.8539902503</v>
      </c>
      <c r="SJ58" s="1">
        <v>6631392.0498883296</v>
      </c>
      <c r="SK58" s="1">
        <v>8300382.70294932</v>
      </c>
      <c r="SL58" s="1">
        <v>6091741.8845391897</v>
      </c>
      <c r="SM58" s="1">
        <v>5758611.37705395</v>
      </c>
      <c r="SN58" s="1">
        <v>5471282.8634926602</v>
      </c>
      <c r="SO58" s="1">
        <v>10761525.252618199</v>
      </c>
      <c r="SP58" s="1">
        <v>3213828.4068215201</v>
      </c>
      <c r="SQ58" s="1">
        <v>9283034.3700826</v>
      </c>
      <c r="SR58" s="1">
        <v>6055278.2590268897</v>
      </c>
      <c r="SS58" s="1">
        <v>7662141.5002390202</v>
      </c>
      <c r="ST58" s="1">
        <v>4673510.7223152397</v>
      </c>
      <c r="SU58" s="1">
        <v>8462108.87412991</v>
      </c>
      <c r="SV58" s="1">
        <v>7325235.7775325105</v>
      </c>
      <c r="SW58" s="1">
        <v>5220936.2221550196</v>
      </c>
      <c r="SX58" s="1">
        <v>9734428.7162559498</v>
      </c>
      <c r="SY58" s="1">
        <v>8161250.1534126904</v>
      </c>
      <c r="SZ58" s="1">
        <v>6021170.8407447599</v>
      </c>
      <c r="TA58" s="1">
        <v>5238227.9212292703</v>
      </c>
      <c r="TB58" s="1">
        <v>6674228.5494877296</v>
      </c>
      <c r="TC58" s="1">
        <v>7000573.5670169499</v>
      </c>
      <c r="TD58" s="1">
        <v>9040150.7163434904</v>
      </c>
      <c r="TE58" s="1">
        <v>6412139.9901157701</v>
      </c>
      <c r="TF58" s="1">
        <v>10654100.679621501</v>
      </c>
      <c r="TG58" s="1">
        <v>7883455.9141121702</v>
      </c>
      <c r="TH58" s="1">
        <v>7261406.0282459399</v>
      </c>
      <c r="TI58" s="1">
        <v>7969406.5546009103</v>
      </c>
      <c r="TJ58" s="1">
        <v>13174041.5375515</v>
      </c>
      <c r="TK58" s="1">
        <v>6114232.8085685596</v>
      </c>
      <c r="TL58" s="1">
        <v>9301681.7701415606</v>
      </c>
      <c r="TM58" s="1">
        <v>17933067.6269591</v>
      </c>
      <c r="TN58" s="1">
        <v>6081709.9303868404</v>
      </c>
      <c r="TO58" s="1">
        <v>5610511.8064315198</v>
      </c>
      <c r="TP58" s="1">
        <v>7037497.7547846297</v>
      </c>
      <c r="TQ58" s="1">
        <v>7097169.0734441504</v>
      </c>
      <c r="TR58" s="1">
        <v>6654150.5140301799</v>
      </c>
      <c r="TS58" s="1">
        <v>5065134.6245298004</v>
      </c>
      <c r="TT58" s="1">
        <v>5538593.3716879804</v>
      </c>
      <c r="TU58" s="1">
        <v>5807639.4362641899</v>
      </c>
      <c r="TV58" s="1">
        <v>5463845.9622066701</v>
      </c>
      <c r="TW58" s="1">
        <v>8013737.5944914604</v>
      </c>
      <c r="TX58" s="1">
        <v>10201807.4095948</v>
      </c>
      <c r="TY58" s="1">
        <v>2768700.7161935</v>
      </c>
      <c r="TZ58" s="1">
        <v>5496530.9324541101</v>
      </c>
      <c r="UA58" s="1">
        <v>5726351.1423637299</v>
      </c>
      <c r="UB58" s="1">
        <v>4296073.9515200304</v>
      </c>
      <c r="UC58" s="1">
        <v>5006573.5512367897</v>
      </c>
      <c r="UD58" s="1">
        <v>2576087.71502754</v>
      </c>
      <c r="UE58" s="1">
        <v>5894445.7036188999</v>
      </c>
      <c r="UF58" s="1">
        <v>5865721.6386826597</v>
      </c>
      <c r="UG58" s="1">
        <v>4407864.6439850302</v>
      </c>
      <c r="UH58" s="1">
        <v>5477649.7006512498</v>
      </c>
      <c r="UI58" s="1">
        <v>3930200.63374874</v>
      </c>
      <c r="UJ58" s="1">
        <v>4517485.6274354598</v>
      </c>
      <c r="UK58" s="1">
        <v>5053045.9116880996</v>
      </c>
      <c r="UL58" s="1">
        <v>3523171.2815233702</v>
      </c>
      <c r="UM58" s="1">
        <v>6004959.0708688796</v>
      </c>
      <c r="UN58" s="1">
        <v>5077982.8014564002</v>
      </c>
      <c r="UO58" s="1">
        <v>4422907.4908517497</v>
      </c>
      <c r="UP58" s="1">
        <v>3947122.6840400398</v>
      </c>
      <c r="UQ58" s="1">
        <v>6609544.7727506403</v>
      </c>
    </row>
    <row r="59" spans="1:563" x14ac:dyDescent="0.25">
      <c r="A59" s="1" t="s">
        <v>1678</v>
      </c>
      <c r="B59" s="1" t="s">
        <v>278</v>
      </c>
      <c r="C59" s="1" t="s">
        <v>279</v>
      </c>
      <c r="D59" s="25" t="s">
        <v>0</v>
      </c>
      <c r="E59" s="25" t="s">
        <v>0</v>
      </c>
      <c r="F59" s="25" t="s">
        <v>0</v>
      </c>
      <c r="G59" s="25" t="s">
        <v>0</v>
      </c>
      <c r="H59" s="25" t="s">
        <v>0</v>
      </c>
      <c r="I59" s="25" t="s">
        <v>0</v>
      </c>
      <c r="J59" s="25" t="s">
        <v>0</v>
      </c>
      <c r="K59" s="25" t="s">
        <v>0</v>
      </c>
      <c r="L59" s="25" t="s">
        <v>0</v>
      </c>
      <c r="M59" s="25" t="s">
        <v>0</v>
      </c>
      <c r="N59" s="1" t="s">
        <v>0</v>
      </c>
      <c r="O59" s="1" t="s">
        <v>0</v>
      </c>
      <c r="P59" s="1" t="s">
        <v>0</v>
      </c>
      <c r="Q59" s="1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0</v>
      </c>
      <c r="Z59" s="1" t="s">
        <v>0</v>
      </c>
      <c r="AA59" s="1" t="s">
        <v>0</v>
      </c>
      <c r="AB59" s="1" t="s">
        <v>0</v>
      </c>
      <c r="AC59" s="1" t="s">
        <v>0</v>
      </c>
      <c r="AD59" s="1" t="s">
        <v>0</v>
      </c>
      <c r="AE59" s="1" t="s">
        <v>0</v>
      </c>
      <c r="AF59" s="1" t="s">
        <v>0</v>
      </c>
      <c r="AG59" s="1" t="s">
        <v>0</v>
      </c>
      <c r="AH59" s="1" t="s">
        <v>0</v>
      </c>
      <c r="AI59" s="1" t="s">
        <v>0</v>
      </c>
      <c r="AJ59" s="1" t="s">
        <v>0</v>
      </c>
      <c r="AK59" s="1" t="s">
        <v>0</v>
      </c>
      <c r="AL59" s="1" t="s">
        <v>0</v>
      </c>
      <c r="AM59" s="1" t="s">
        <v>0</v>
      </c>
      <c r="AN59" s="1" t="s">
        <v>0</v>
      </c>
      <c r="AO59" s="1" t="s">
        <v>0</v>
      </c>
      <c r="AP59" s="1" t="s">
        <v>0</v>
      </c>
      <c r="AQ59" s="1" t="s">
        <v>0</v>
      </c>
      <c r="AR59" s="1" t="s">
        <v>0</v>
      </c>
      <c r="AS59" s="1" t="s">
        <v>0</v>
      </c>
      <c r="AT59" s="1" t="s">
        <v>0</v>
      </c>
      <c r="AU59" s="1" t="s">
        <v>0</v>
      </c>
      <c r="AV59" s="1" t="s">
        <v>0</v>
      </c>
      <c r="AW59" s="1" t="s">
        <v>0</v>
      </c>
      <c r="AX59" s="1" t="s">
        <v>0</v>
      </c>
      <c r="AY59" s="1" t="s">
        <v>0</v>
      </c>
      <c r="AZ59" s="1" t="s">
        <v>0</v>
      </c>
      <c r="BA59" s="1" t="s">
        <v>0</v>
      </c>
      <c r="BB59" s="1" t="s">
        <v>0</v>
      </c>
      <c r="BC59" s="1" t="s">
        <v>0</v>
      </c>
      <c r="BD59" s="1" t="s">
        <v>0</v>
      </c>
      <c r="BE59" s="1" t="s">
        <v>0</v>
      </c>
      <c r="BF59" s="1" t="s">
        <v>0</v>
      </c>
      <c r="BG59" s="1" t="s">
        <v>0</v>
      </c>
      <c r="BH59" s="1" t="s">
        <v>0</v>
      </c>
      <c r="BI59" s="1" t="s">
        <v>0</v>
      </c>
      <c r="BJ59" s="1" t="s">
        <v>0</v>
      </c>
      <c r="BK59" s="1" t="s">
        <v>0</v>
      </c>
      <c r="BL59" s="1" t="s">
        <v>0</v>
      </c>
      <c r="BM59" s="1" t="s">
        <v>0</v>
      </c>
      <c r="BN59" s="1" t="s">
        <v>0</v>
      </c>
      <c r="BO59" s="1" t="s">
        <v>0</v>
      </c>
      <c r="BP59" s="1" t="s">
        <v>0</v>
      </c>
      <c r="BQ59" s="1" t="s">
        <v>0</v>
      </c>
      <c r="BR59" s="1" t="s">
        <v>0</v>
      </c>
      <c r="BS59" s="1" t="s">
        <v>0</v>
      </c>
      <c r="BT59" s="1" t="s">
        <v>0</v>
      </c>
      <c r="BU59" s="1" t="s">
        <v>0</v>
      </c>
      <c r="BV59" s="1" t="s">
        <v>0</v>
      </c>
      <c r="BW59" s="1" t="s">
        <v>0</v>
      </c>
      <c r="BX59" s="1" t="s">
        <v>0</v>
      </c>
      <c r="BY59" s="1" t="s">
        <v>0</v>
      </c>
      <c r="BZ59" s="1" t="s">
        <v>0</v>
      </c>
      <c r="CA59" s="1" t="s">
        <v>0</v>
      </c>
      <c r="CB59" s="1" t="s">
        <v>0</v>
      </c>
      <c r="CC59" s="1" t="s">
        <v>0</v>
      </c>
      <c r="CD59" s="1" t="s">
        <v>0</v>
      </c>
      <c r="CE59" s="1" t="s">
        <v>0</v>
      </c>
      <c r="CF59" s="1" t="s">
        <v>0</v>
      </c>
      <c r="CG59" s="1" t="s">
        <v>0</v>
      </c>
      <c r="CH59" s="1" t="s">
        <v>0</v>
      </c>
      <c r="CI59" s="1" t="s">
        <v>0</v>
      </c>
      <c r="CJ59" s="1" t="s">
        <v>0</v>
      </c>
      <c r="CK59" s="1" t="s">
        <v>0</v>
      </c>
      <c r="CL59" s="1" t="s">
        <v>0</v>
      </c>
      <c r="CM59" s="1" t="s">
        <v>0</v>
      </c>
      <c r="CN59" s="1" t="s">
        <v>0</v>
      </c>
      <c r="CO59" s="1" t="s">
        <v>0</v>
      </c>
      <c r="CP59" s="1" t="s">
        <v>0</v>
      </c>
      <c r="CQ59" s="1" t="s">
        <v>0</v>
      </c>
      <c r="CR59" s="1" t="s">
        <v>0</v>
      </c>
      <c r="CS59" s="1" t="s">
        <v>0</v>
      </c>
      <c r="CT59" s="1" t="s">
        <v>0</v>
      </c>
      <c r="CU59" s="1" t="s">
        <v>0</v>
      </c>
      <c r="CV59" s="1" t="s">
        <v>0</v>
      </c>
      <c r="CW59" s="1" t="s">
        <v>0</v>
      </c>
      <c r="CX59" s="1" t="s">
        <v>0</v>
      </c>
      <c r="CY59" s="1" t="s">
        <v>0</v>
      </c>
      <c r="CZ59" s="1" t="s">
        <v>0</v>
      </c>
      <c r="DA59" s="1" t="s">
        <v>0</v>
      </c>
      <c r="DB59" s="1" t="s">
        <v>0</v>
      </c>
      <c r="DC59" s="1" t="s">
        <v>0</v>
      </c>
      <c r="DD59" s="1" t="s">
        <v>0</v>
      </c>
      <c r="DE59" s="1" t="s">
        <v>0</v>
      </c>
      <c r="DF59" s="1" t="s">
        <v>0</v>
      </c>
      <c r="DG59" s="1" t="s">
        <v>0</v>
      </c>
      <c r="DH59" s="1" t="s">
        <v>0</v>
      </c>
      <c r="DI59" s="1" t="s">
        <v>0</v>
      </c>
      <c r="DJ59" s="1" t="s">
        <v>0</v>
      </c>
      <c r="DK59" s="1" t="s">
        <v>0</v>
      </c>
      <c r="DL59" s="1" t="s">
        <v>0</v>
      </c>
      <c r="DM59" s="1" t="s">
        <v>0</v>
      </c>
      <c r="DN59" s="1" t="s">
        <v>0</v>
      </c>
      <c r="DO59" s="1" t="s">
        <v>0</v>
      </c>
      <c r="DP59" s="1" t="s">
        <v>0</v>
      </c>
      <c r="DQ59" s="1" t="s">
        <v>0</v>
      </c>
      <c r="DR59" s="1" t="s">
        <v>0</v>
      </c>
      <c r="DS59" s="1" t="s">
        <v>0</v>
      </c>
      <c r="DT59" s="1" t="s">
        <v>0</v>
      </c>
      <c r="DU59" s="1" t="s">
        <v>0</v>
      </c>
      <c r="DV59" s="1" t="s">
        <v>0</v>
      </c>
      <c r="DW59" s="1" t="s">
        <v>0</v>
      </c>
      <c r="DX59" s="1" t="s">
        <v>0</v>
      </c>
      <c r="DY59" s="1" t="s">
        <v>0</v>
      </c>
      <c r="DZ59" s="1" t="s">
        <v>0</v>
      </c>
      <c r="EA59" s="1" t="s">
        <v>0</v>
      </c>
      <c r="EB59" s="1" t="s">
        <v>0</v>
      </c>
      <c r="EC59" s="1" t="s">
        <v>0</v>
      </c>
      <c r="ED59" s="1" t="s">
        <v>0</v>
      </c>
      <c r="EE59" s="1" t="s">
        <v>0</v>
      </c>
      <c r="EF59" s="1" t="s">
        <v>0</v>
      </c>
      <c r="EG59" s="1" t="s">
        <v>0</v>
      </c>
      <c r="EH59" s="1" t="s">
        <v>0</v>
      </c>
      <c r="EI59" s="1" t="s">
        <v>0</v>
      </c>
      <c r="EJ59" s="1" t="s">
        <v>0</v>
      </c>
      <c r="EK59" s="1" t="s">
        <v>0</v>
      </c>
      <c r="EL59" s="1" t="s">
        <v>0</v>
      </c>
      <c r="EM59" s="1" t="s">
        <v>0</v>
      </c>
      <c r="EN59" s="1" t="s">
        <v>0</v>
      </c>
      <c r="EO59" s="1" t="s">
        <v>0</v>
      </c>
      <c r="EP59" s="1" t="s">
        <v>0</v>
      </c>
      <c r="EQ59" s="1" t="s">
        <v>0</v>
      </c>
      <c r="ER59" s="1" t="s">
        <v>0</v>
      </c>
      <c r="ES59" s="1" t="s">
        <v>0</v>
      </c>
      <c r="ET59" s="1" t="s">
        <v>0</v>
      </c>
      <c r="EU59" s="1" t="s">
        <v>0</v>
      </c>
      <c r="EV59" s="1" t="s">
        <v>0</v>
      </c>
      <c r="EW59" s="1" t="s">
        <v>0</v>
      </c>
      <c r="EX59" s="1" t="s">
        <v>0</v>
      </c>
      <c r="EY59" s="1" t="s">
        <v>0</v>
      </c>
      <c r="EZ59" s="1" t="s">
        <v>0</v>
      </c>
      <c r="FA59" s="1" t="s">
        <v>0</v>
      </c>
      <c r="FB59" s="1" t="s">
        <v>0</v>
      </c>
      <c r="FC59" s="1" t="s">
        <v>0</v>
      </c>
      <c r="FD59" s="1" t="s">
        <v>0</v>
      </c>
      <c r="FE59" s="1" t="s">
        <v>0</v>
      </c>
      <c r="FF59" s="1" t="s">
        <v>0</v>
      </c>
      <c r="FG59" s="1" t="s">
        <v>0</v>
      </c>
      <c r="FH59" s="1" t="s">
        <v>0</v>
      </c>
      <c r="FI59" s="1" t="s">
        <v>0</v>
      </c>
      <c r="FJ59" s="1" t="s">
        <v>0</v>
      </c>
      <c r="FK59" s="1" t="s">
        <v>0</v>
      </c>
      <c r="FL59" s="1" t="s">
        <v>0</v>
      </c>
      <c r="FM59" s="1" t="s">
        <v>0</v>
      </c>
      <c r="FN59" s="1" t="s">
        <v>0</v>
      </c>
      <c r="FO59" s="1" t="s">
        <v>0</v>
      </c>
      <c r="FP59" s="1" t="s">
        <v>0</v>
      </c>
      <c r="FQ59" s="1" t="s">
        <v>0</v>
      </c>
      <c r="FR59" s="1" t="s">
        <v>0</v>
      </c>
      <c r="FS59" s="1" t="s">
        <v>0</v>
      </c>
      <c r="FT59" s="1" t="s">
        <v>0</v>
      </c>
      <c r="FU59" s="1" t="s">
        <v>0</v>
      </c>
      <c r="FV59" s="1" t="s">
        <v>0</v>
      </c>
      <c r="FW59" s="1" t="s">
        <v>0</v>
      </c>
      <c r="FX59" s="1" t="s">
        <v>0</v>
      </c>
      <c r="FY59" s="1" t="s">
        <v>0</v>
      </c>
      <c r="FZ59" s="1" t="s">
        <v>0</v>
      </c>
      <c r="GA59" s="1" t="s">
        <v>0</v>
      </c>
      <c r="GB59" s="1" t="s">
        <v>0</v>
      </c>
      <c r="GC59" s="1" t="s">
        <v>0</v>
      </c>
      <c r="GD59" s="1" t="s">
        <v>0</v>
      </c>
      <c r="GE59" s="1" t="s">
        <v>0</v>
      </c>
      <c r="GF59" s="1" t="s">
        <v>0</v>
      </c>
      <c r="GG59" s="1" t="s">
        <v>0</v>
      </c>
      <c r="GH59" s="1" t="s">
        <v>0</v>
      </c>
      <c r="GI59" s="1" t="s">
        <v>0</v>
      </c>
      <c r="GJ59" s="1" t="s">
        <v>0</v>
      </c>
      <c r="GK59" s="1" t="s">
        <v>0</v>
      </c>
      <c r="GL59" s="1" t="s">
        <v>0</v>
      </c>
      <c r="GM59" s="1" t="s">
        <v>0</v>
      </c>
      <c r="GN59" s="1" t="s">
        <v>0</v>
      </c>
      <c r="GO59" s="1" t="s">
        <v>0</v>
      </c>
      <c r="GP59" s="1" t="s">
        <v>0</v>
      </c>
      <c r="GQ59" s="1" t="s">
        <v>0</v>
      </c>
      <c r="GR59" s="1" t="s">
        <v>0</v>
      </c>
      <c r="GS59" s="1" t="s">
        <v>0</v>
      </c>
      <c r="GT59" s="1" t="s">
        <v>0</v>
      </c>
      <c r="GU59" s="1" t="s">
        <v>0</v>
      </c>
      <c r="GV59" s="1" t="s">
        <v>0</v>
      </c>
      <c r="GW59" s="1" t="s">
        <v>0</v>
      </c>
      <c r="GX59" s="1" t="s">
        <v>0</v>
      </c>
      <c r="GY59" s="1" t="s">
        <v>0</v>
      </c>
      <c r="GZ59" s="1" t="s">
        <v>0</v>
      </c>
      <c r="HA59" s="1" t="s">
        <v>0</v>
      </c>
      <c r="HB59" s="1" t="s">
        <v>0</v>
      </c>
      <c r="HC59" s="1" t="s">
        <v>0</v>
      </c>
      <c r="HD59" s="1" t="s">
        <v>0</v>
      </c>
      <c r="HE59" s="1" t="s">
        <v>0</v>
      </c>
      <c r="HF59" s="1" t="s">
        <v>0</v>
      </c>
      <c r="HG59" s="1" t="s">
        <v>0</v>
      </c>
      <c r="HH59" s="1" t="s">
        <v>0</v>
      </c>
      <c r="HI59" s="1" t="s">
        <v>0</v>
      </c>
      <c r="HJ59" s="1" t="s">
        <v>0</v>
      </c>
      <c r="HK59" s="1" t="s">
        <v>0</v>
      </c>
      <c r="HL59" s="1" t="s">
        <v>0</v>
      </c>
      <c r="HM59" s="1" t="s">
        <v>0</v>
      </c>
      <c r="HN59" s="1" t="s">
        <v>0</v>
      </c>
      <c r="HO59" s="1" t="s">
        <v>0</v>
      </c>
      <c r="HP59" s="1" t="s">
        <v>0</v>
      </c>
      <c r="HQ59" s="1" t="s">
        <v>0</v>
      </c>
      <c r="HR59" s="1" t="s">
        <v>0</v>
      </c>
      <c r="HS59" s="1" t="s">
        <v>0</v>
      </c>
      <c r="HT59" s="1" t="s">
        <v>0</v>
      </c>
      <c r="HU59" s="1" t="s">
        <v>0</v>
      </c>
      <c r="HV59" s="1" t="s">
        <v>0</v>
      </c>
      <c r="HW59" s="1" t="s">
        <v>0</v>
      </c>
      <c r="HX59" s="1" t="s">
        <v>0</v>
      </c>
      <c r="HY59" s="1" t="s">
        <v>0</v>
      </c>
      <c r="HZ59" s="1" t="s">
        <v>0</v>
      </c>
      <c r="IA59" s="1" t="s">
        <v>0</v>
      </c>
      <c r="IB59" s="1" t="s">
        <v>0</v>
      </c>
      <c r="IC59" s="1" t="s">
        <v>0</v>
      </c>
      <c r="ID59" s="1" t="s">
        <v>0</v>
      </c>
      <c r="IE59" s="1" t="s">
        <v>0</v>
      </c>
      <c r="IF59" s="1" t="s">
        <v>0</v>
      </c>
      <c r="IG59" s="1" t="s">
        <v>0</v>
      </c>
      <c r="IH59" s="1" t="s">
        <v>0</v>
      </c>
      <c r="II59" s="1" t="s">
        <v>0</v>
      </c>
      <c r="IJ59" s="1" t="s">
        <v>0</v>
      </c>
      <c r="IK59" s="1" t="s">
        <v>0</v>
      </c>
      <c r="IL59" s="1" t="s">
        <v>0</v>
      </c>
      <c r="IM59" s="1" t="s">
        <v>0</v>
      </c>
      <c r="IN59" s="1" t="s">
        <v>0</v>
      </c>
      <c r="IO59" s="1" t="s">
        <v>0</v>
      </c>
      <c r="IP59" s="1" t="s">
        <v>0</v>
      </c>
      <c r="IQ59" s="1" t="s">
        <v>0</v>
      </c>
      <c r="IR59" s="1" t="s">
        <v>0</v>
      </c>
      <c r="IS59" s="1" t="s">
        <v>0</v>
      </c>
      <c r="IT59" s="1" t="s">
        <v>0</v>
      </c>
      <c r="IU59" s="1" t="s">
        <v>0</v>
      </c>
      <c r="IV59" s="1" t="s">
        <v>0</v>
      </c>
      <c r="IW59" s="1" t="s">
        <v>0</v>
      </c>
      <c r="IX59" s="1" t="s">
        <v>0</v>
      </c>
      <c r="IY59" s="1" t="s">
        <v>0</v>
      </c>
      <c r="IZ59" s="1" t="s">
        <v>0</v>
      </c>
      <c r="JA59" s="1" t="s">
        <v>0</v>
      </c>
      <c r="JB59" s="1" t="s">
        <v>0</v>
      </c>
      <c r="JC59" s="1" t="s">
        <v>0</v>
      </c>
      <c r="JD59" s="1" t="s">
        <v>0</v>
      </c>
      <c r="JE59" s="1" t="s">
        <v>0</v>
      </c>
      <c r="JF59" s="1" t="s">
        <v>0</v>
      </c>
      <c r="JG59" s="1" t="s">
        <v>0</v>
      </c>
      <c r="JH59" s="1" t="s">
        <v>0</v>
      </c>
      <c r="JI59" s="1" t="s">
        <v>0</v>
      </c>
      <c r="JJ59" s="1" t="s">
        <v>0</v>
      </c>
      <c r="JK59" s="1" t="s">
        <v>0</v>
      </c>
      <c r="JL59" s="1" t="s">
        <v>0</v>
      </c>
      <c r="JM59" s="1" t="s">
        <v>0</v>
      </c>
      <c r="JN59" s="1" t="s">
        <v>0</v>
      </c>
      <c r="JO59" s="1" t="s">
        <v>0</v>
      </c>
      <c r="JP59" s="1" t="s">
        <v>0</v>
      </c>
      <c r="JQ59" s="1" t="s">
        <v>0</v>
      </c>
      <c r="JR59" s="1" t="s">
        <v>0</v>
      </c>
      <c r="JS59" s="1" t="s">
        <v>0</v>
      </c>
      <c r="JT59" s="1" t="s">
        <v>0</v>
      </c>
      <c r="JU59" s="1" t="s">
        <v>0</v>
      </c>
      <c r="JV59" s="1" t="s">
        <v>0</v>
      </c>
      <c r="JW59" s="1" t="s">
        <v>0</v>
      </c>
      <c r="JX59" s="1" t="s">
        <v>0</v>
      </c>
      <c r="JY59" s="1" t="s">
        <v>0</v>
      </c>
      <c r="JZ59" s="1" t="s">
        <v>0</v>
      </c>
      <c r="KA59" s="1" t="s">
        <v>0</v>
      </c>
      <c r="KB59" s="1" t="s">
        <v>0</v>
      </c>
      <c r="KC59" s="1" t="s">
        <v>0</v>
      </c>
      <c r="KD59" s="1" t="s">
        <v>0</v>
      </c>
      <c r="KE59" s="1" t="s">
        <v>0</v>
      </c>
      <c r="KF59" s="1" t="s">
        <v>0</v>
      </c>
      <c r="KG59" s="1" t="s">
        <v>0</v>
      </c>
      <c r="KH59" s="1" t="s">
        <v>0</v>
      </c>
      <c r="KI59" s="1" t="s">
        <v>0</v>
      </c>
      <c r="KJ59" s="1" t="s">
        <v>0</v>
      </c>
      <c r="KK59" s="1" t="s">
        <v>0</v>
      </c>
      <c r="KL59" s="1" t="s">
        <v>0</v>
      </c>
      <c r="KM59" s="1" t="s">
        <v>0</v>
      </c>
      <c r="KN59" s="1" t="s">
        <v>0</v>
      </c>
      <c r="KO59" s="1" t="s">
        <v>0</v>
      </c>
      <c r="KP59" s="1" t="s">
        <v>0</v>
      </c>
      <c r="KQ59" s="1" t="s">
        <v>0</v>
      </c>
      <c r="KR59" s="1" t="s">
        <v>0</v>
      </c>
      <c r="KS59" s="1" t="s">
        <v>0</v>
      </c>
      <c r="KT59" s="1" t="s">
        <v>0</v>
      </c>
      <c r="KU59" s="1" t="s">
        <v>0</v>
      </c>
      <c r="KV59" s="1" t="s">
        <v>0</v>
      </c>
      <c r="KW59" s="1" t="s">
        <v>0</v>
      </c>
      <c r="KX59" s="1" t="s">
        <v>0</v>
      </c>
      <c r="KY59" s="1" t="s">
        <v>0</v>
      </c>
      <c r="KZ59" s="1" t="s">
        <v>0</v>
      </c>
      <c r="LA59" s="1" t="s">
        <v>0</v>
      </c>
      <c r="LB59" s="1" t="s">
        <v>0</v>
      </c>
      <c r="LC59" s="1" t="s">
        <v>0</v>
      </c>
      <c r="LD59" s="1" t="s">
        <v>0</v>
      </c>
      <c r="LE59" s="1" t="s">
        <v>0</v>
      </c>
      <c r="LF59" s="1" t="s">
        <v>0</v>
      </c>
      <c r="LG59" s="1" t="s">
        <v>0</v>
      </c>
      <c r="LH59" s="1" t="s">
        <v>0</v>
      </c>
      <c r="LI59" s="1" t="s">
        <v>0</v>
      </c>
      <c r="LJ59" s="1" t="s">
        <v>0</v>
      </c>
      <c r="LK59" s="1" t="s">
        <v>0</v>
      </c>
      <c r="LL59" s="1" t="s">
        <v>0</v>
      </c>
      <c r="LM59" s="1" t="s">
        <v>0</v>
      </c>
      <c r="LN59" s="1" t="s">
        <v>0</v>
      </c>
      <c r="LO59" s="1" t="s">
        <v>0</v>
      </c>
      <c r="LP59" s="1" t="s">
        <v>0</v>
      </c>
      <c r="LQ59" s="1" t="s">
        <v>0</v>
      </c>
      <c r="LR59" s="1" t="s">
        <v>0</v>
      </c>
      <c r="LS59" s="1" t="s">
        <v>0</v>
      </c>
      <c r="LT59" s="1" t="s">
        <v>0</v>
      </c>
      <c r="LU59" s="1" t="s">
        <v>0</v>
      </c>
      <c r="LV59" s="1" t="s">
        <v>0</v>
      </c>
      <c r="LW59" s="1" t="s">
        <v>0</v>
      </c>
      <c r="LX59" s="1" t="s">
        <v>0</v>
      </c>
      <c r="LY59" s="1" t="s">
        <v>0</v>
      </c>
      <c r="LZ59" s="1" t="s">
        <v>0</v>
      </c>
      <c r="MA59" s="1" t="s">
        <v>0</v>
      </c>
      <c r="MB59" s="1" t="s">
        <v>0</v>
      </c>
      <c r="MC59" s="1" t="s">
        <v>0</v>
      </c>
      <c r="MD59" s="1" t="s">
        <v>0</v>
      </c>
      <c r="ME59" s="1" t="s">
        <v>0</v>
      </c>
      <c r="MF59" s="1" t="s">
        <v>0</v>
      </c>
      <c r="MG59" s="1" t="s">
        <v>0</v>
      </c>
      <c r="MH59" s="1" t="s">
        <v>0</v>
      </c>
      <c r="MI59" s="1" t="s">
        <v>0</v>
      </c>
      <c r="MJ59" s="1" t="s">
        <v>0</v>
      </c>
      <c r="MK59" s="1" t="s">
        <v>0</v>
      </c>
      <c r="ML59" s="1" t="s">
        <v>0</v>
      </c>
      <c r="MM59" s="1" t="s">
        <v>0</v>
      </c>
      <c r="MN59" s="1" t="s">
        <v>0</v>
      </c>
      <c r="MO59" s="1" t="s">
        <v>0</v>
      </c>
      <c r="MP59" s="1" t="s">
        <v>0</v>
      </c>
      <c r="MQ59" s="1" t="s">
        <v>0</v>
      </c>
      <c r="MR59" s="1" t="s">
        <v>0</v>
      </c>
      <c r="MS59" s="1" t="s">
        <v>0</v>
      </c>
      <c r="MT59" s="1" t="s">
        <v>0</v>
      </c>
      <c r="MU59" s="1" t="s">
        <v>0</v>
      </c>
      <c r="MV59" s="1" t="s">
        <v>0</v>
      </c>
      <c r="MW59" s="1" t="s">
        <v>0</v>
      </c>
      <c r="MX59" s="1" t="s">
        <v>0</v>
      </c>
      <c r="MY59" s="1" t="s">
        <v>0</v>
      </c>
      <c r="MZ59" s="1" t="s">
        <v>0</v>
      </c>
      <c r="NA59" s="1" t="s">
        <v>0</v>
      </c>
      <c r="NB59" s="1" t="s">
        <v>0</v>
      </c>
      <c r="NC59" s="1" t="s">
        <v>0</v>
      </c>
      <c r="ND59" s="1" t="s">
        <v>0</v>
      </c>
      <c r="NE59" s="1" t="s">
        <v>0</v>
      </c>
      <c r="NF59" s="1" t="s">
        <v>0</v>
      </c>
      <c r="NG59" s="1" t="s">
        <v>0</v>
      </c>
      <c r="NH59" s="1" t="s">
        <v>0</v>
      </c>
      <c r="NI59" s="1" t="s">
        <v>0</v>
      </c>
      <c r="NJ59" s="1" t="s">
        <v>0</v>
      </c>
      <c r="NK59" s="1" t="s">
        <v>0</v>
      </c>
      <c r="NL59" s="1" t="s">
        <v>0</v>
      </c>
      <c r="NM59" s="1" t="s">
        <v>0</v>
      </c>
      <c r="NN59" s="1" t="s">
        <v>0</v>
      </c>
      <c r="NO59" s="1" t="s">
        <v>0</v>
      </c>
      <c r="NP59" s="1" t="s">
        <v>0</v>
      </c>
      <c r="NQ59" s="1" t="s">
        <v>0</v>
      </c>
      <c r="NR59" s="1" t="s">
        <v>0</v>
      </c>
      <c r="NS59" s="1" t="s">
        <v>0</v>
      </c>
      <c r="NT59" s="1" t="s">
        <v>0</v>
      </c>
      <c r="NU59" s="1" t="s">
        <v>0</v>
      </c>
      <c r="NV59" s="1" t="s">
        <v>0</v>
      </c>
      <c r="NW59" s="1" t="s">
        <v>0</v>
      </c>
      <c r="NX59" s="1" t="s">
        <v>0</v>
      </c>
      <c r="NY59" s="1" t="s">
        <v>0</v>
      </c>
      <c r="NZ59" s="1" t="s">
        <v>0</v>
      </c>
      <c r="OA59" s="1" t="s">
        <v>0</v>
      </c>
      <c r="OB59" s="1" t="s">
        <v>0</v>
      </c>
      <c r="OC59" s="1" t="s">
        <v>0</v>
      </c>
      <c r="OD59" s="1" t="s">
        <v>0</v>
      </c>
      <c r="OE59" s="1" t="s">
        <v>0</v>
      </c>
      <c r="OF59" s="1" t="s">
        <v>0</v>
      </c>
      <c r="OG59" s="1" t="s">
        <v>0</v>
      </c>
      <c r="OH59" s="1" t="s">
        <v>0</v>
      </c>
      <c r="OI59" s="1" t="s">
        <v>0</v>
      </c>
      <c r="OJ59" s="1" t="s">
        <v>0</v>
      </c>
      <c r="OK59" s="1" t="s">
        <v>0</v>
      </c>
      <c r="OL59" s="1" t="s">
        <v>0</v>
      </c>
      <c r="OM59" s="1" t="s">
        <v>0</v>
      </c>
      <c r="ON59" s="1" t="s">
        <v>0</v>
      </c>
      <c r="OO59" s="1" t="s">
        <v>0</v>
      </c>
      <c r="OP59" s="1" t="s">
        <v>0</v>
      </c>
      <c r="OQ59" s="1" t="s">
        <v>0</v>
      </c>
      <c r="OR59" s="1" t="s">
        <v>0</v>
      </c>
      <c r="OS59" s="1" t="s">
        <v>0</v>
      </c>
      <c r="OT59" s="1" t="s">
        <v>0</v>
      </c>
      <c r="OU59" s="1" t="s">
        <v>0</v>
      </c>
      <c r="OV59" s="1" t="s">
        <v>0</v>
      </c>
      <c r="OW59" s="1" t="s">
        <v>0</v>
      </c>
      <c r="OX59" s="1" t="s">
        <v>0</v>
      </c>
      <c r="OY59" s="1" t="s">
        <v>0</v>
      </c>
      <c r="OZ59" s="1" t="s">
        <v>0</v>
      </c>
      <c r="PA59" s="1" t="s">
        <v>0</v>
      </c>
      <c r="PB59" s="1" t="s">
        <v>0</v>
      </c>
      <c r="PC59" s="1" t="s">
        <v>0</v>
      </c>
      <c r="PD59" s="1" t="s">
        <v>0</v>
      </c>
      <c r="PE59" s="1" t="s">
        <v>0</v>
      </c>
      <c r="PF59" s="1" t="s">
        <v>0</v>
      </c>
      <c r="PG59" s="1" t="s">
        <v>0</v>
      </c>
      <c r="PH59" s="1" t="s">
        <v>0</v>
      </c>
      <c r="PI59" s="1" t="s">
        <v>0</v>
      </c>
      <c r="PJ59" s="1" t="s">
        <v>0</v>
      </c>
      <c r="PK59" s="1" t="s">
        <v>0</v>
      </c>
      <c r="PL59" s="1" t="s">
        <v>0</v>
      </c>
      <c r="PM59" s="1" t="s">
        <v>0</v>
      </c>
      <c r="PN59" s="1" t="s">
        <v>0</v>
      </c>
      <c r="PO59" s="1" t="s">
        <v>0</v>
      </c>
      <c r="PP59" s="1" t="s">
        <v>0</v>
      </c>
      <c r="PQ59" s="1" t="s">
        <v>0</v>
      </c>
      <c r="PR59" s="1" t="s">
        <v>0</v>
      </c>
      <c r="PS59" s="1" t="s">
        <v>0</v>
      </c>
      <c r="PT59" s="1" t="s">
        <v>0</v>
      </c>
      <c r="PU59" s="1" t="s">
        <v>0</v>
      </c>
      <c r="PV59" s="1" t="s">
        <v>0</v>
      </c>
      <c r="PW59" s="1" t="s">
        <v>0</v>
      </c>
      <c r="PX59" s="1" t="s">
        <v>0</v>
      </c>
      <c r="PY59" s="1" t="s">
        <v>0</v>
      </c>
      <c r="PZ59" s="1" t="s">
        <v>0</v>
      </c>
      <c r="QA59" s="1" t="s">
        <v>0</v>
      </c>
      <c r="QB59" s="1" t="s">
        <v>0</v>
      </c>
      <c r="QC59" s="1" t="s">
        <v>0</v>
      </c>
      <c r="QD59" s="1" t="s">
        <v>0</v>
      </c>
      <c r="QE59" s="1" t="s">
        <v>0</v>
      </c>
      <c r="QF59" s="1" t="s">
        <v>0</v>
      </c>
      <c r="QG59" s="1" t="s">
        <v>0</v>
      </c>
      <c r="QH59" s="1" t="s">
        <v>0</v>
      </c>
      <c r="QI59" s="1" t="s">
        <v>0</v>
      </c>
      <c r="QJ59" s="1" t="s">
        <v>0</v>
      </c>
      <c r="QK59" s="1" t="s">
        <v>0</v>
      </c>
      <c r="QL59" s="1" t="s">
        <v>0</v>
      </c>
      <c r="QM59" s="1" t="s">
        <v>0</v>
      </c>
      <c r="QN59" s="1" t="s">
        <v>0</v>
      </c>
      <c r="QO59" s="1" t="s">
        <v>0</v>
      </c>
      <c r="QP59" s="1" t="s">
        <v>0</v>
      </c>
      <c r="QQ59" s="1" t="s">
        <v>0</v>
      </c>
      <c r="QR59" s="1" t="s">
        <v>0</v>
      </c>
      <c r="QS59" s="1" t="s">
        <v>0</v>
      </c>
      <c r="QT59" s="1" t="s">
        <v>0</v>
      </c>
      <c r="QU59" s="1" t="s">
        <v>0</v>
      </c>
      <c r="QV59" s="1" t="s">
        <v>0</v>
      </c>
      <c r="QW59" s="1" t="s">
        <v>0</v>
      </c>
      <c r="QX59" s="1" t="s">
        <v>0</v>
      </c>
      <c r="QY59" s="1" t="s">
        <v>0</v>
      </c>
      <c r="QZ59" s="1" t="s">
        <v>0</v>
      </c>
      <c r="RA59" s="1" t="s">
        <v>0</v>
      </c>
      <c r="RB59" s="1" t="s">
        <v>0</v>
      </c>
      <c r="RC59" s="1" t="s">
        <v>0</v>
      </c>
      <c r="RD59" s="1" t="s">
        <v>0</v>
      </c>
      <c r="RE59" s="1" t="s">
        <v>0</v>
      </c>
      <c r="RF59" s="1" t="s">
        <v>0</v>
      </c>
      <c r="RG59" s="1" t="s">
        <v>0</v>
      </c>
      <c r="RH59" s="1" t="s">
        <v>0</v>
      </c>
      <c r="RI59" s="1" t="s">
        <v>0</v>
      </c>
      <c r="RJ59" s="1" t="s">
        <v>0</v>
      </c>
      <c r="RK59" s="1" t="s">
        <v>0</v>
      </c>
      <c r="RL59" s="1" t="s">
        <v>0</v>
      </c>
      <c r="RM59" s="1" t="s">
        <v>0</v>
      </c>
      <c r="RN59" s="1" t="s">
        <v>0</v>
      </c>
      <c r="RO59" s="1" t="s">
        <v>0</v>
      </c>
      <c r="RP59" s="1" t="s">
        <v>0</v>
      </c>
      <c r="RQ59" s="1" t="s">
        <v>0</v>
      </c>
      <c r="RR59" s="1" t="s">
        <v>0</v>
      </c>
      <c r="RS59" s="1" t="s">
        <v>0</v>
      </c>
      <c r="RT59" s="1" t="s">
        <v>0</v>
      </c>
      <c r="RU59" s="1" t="s">
        <v>0</v>
      </c>
      <c r="RV59" s="1" t="s">
        <v>0</v>
      </c>
      <c r="RW59" s="1" t="s">
        <v>0</v>
      </c>
      <c r="RX59" s="1" t="s">
        <v>0</v>
      </c>
      <c r="RY59" s="1" t="s">
        <v>0</v>
      </c>
      <c r="RZ59" s="1" t="s">
        <v>0</v>
      </c>
      <c r="SA59" s="1" t="s">
        <v>0</v>
      </c>
      <c r="SB59" s="1" t="s">
        <v>0</v>
      </c>
      <c r="SC59" s="1" t="s">
        <v>0</v>
      </c>
      <c r="SD59" s="1" t="s">
        <v>0</v>
      </c>
      <c r="SE59" s="1" t="s">
        <v>0</v>
      </c>
      <c r="SF59" s="1" t="s">
        <v>0</v>
      </c>
      <c r="SG59" s="1" t="s">
        <v>0</v>
      </c>
      <c r="SH59" s="1" t="s">
        <v>0</v>
      </c>
      <c r="SI59" s="1" t="s">
        <v>0</v>
      </c>
      <c r="SJ59" s="1" t="s">
        <v>0</v>
      </c>
      <c r="SK59" s="1" t="s">
        <v>0</v>
      </c>
      <c r="SL59" s="1" t="s">
        <v>0</v>
      </c>
      <c r="SM59" s="1" t="s">
        <v>0</v>
      </c>
      <c r="SN59" s="1" t="s">
        <v>0</v>
      </c>
      <c r="SO59" s="1" t="s">
        <v>0</v>
      </c>
      <c r="SP59" s="1" t="s">
        <v>0</v>
      </c>
      <c r="SQ59" s="1" t="s">
        <v>0</v>
      </c>
      <c r="SR59" s="1" t="s">
        <v>0</v>
      </c>
      <c r="SS59" s="1" t="s">
        <v>0</v>
      </c>
      <c r="ST59" s="1" t="s">
        <v>0</v>
      </c>
      <c r="SU59" s="1" t="s">
        <v>0</v>
      </c>
      <c r="SV59" s="1" t="s">
        <v>0</v>
      </c>
      <c r="SW59" s="1" t="s">
        <v>0</v>
      </c>
      <c r="SX59" s="1" t="s">
        <v>0</v>
      </c>
      <c r="SY59" s="1" t="s">
        <v>0</v>
      </c>
      <c r="SZ59" s="1" t="s">
        <v>0</v>
      </c>
      <c r="TA59" s="1" t="s">
        <v>0</v>
      </c>
      <c r="TB59" s="1" t="s">
        <v>0</v>
      </c>
      <c r="TC59" s="1" t="s">
        <v>0</v>
      </c>
      <c r="TD59" s="1" t="s">
        <v>0</v>
      </c>
      <c r="TE59" s="1" t="s">
        <v>0</v>
      </c>
      <c r="TF59" s="1" t="s">
        <v>0</v>
      </c>
      <c r="TG59" s="1" t="s">
        <v>0</v>
      </c>
      <c r="TH59" s="1" t="s">
        <v>0</v>
      </c>
      <c r="TI59" s="1" t="s">
        <v>0</v>
      </c>
      <c r="TJ59" s="1" t="s">
        <v>0</v>
      </c>
      <c r="TK59" s="1" t="s">
        <v>0</v>
      </c>
      <c r="TL59" s="1" t="s">
        <v>0</v>
      </c>
      <c r="TM59" s="1" t="s">
        <v>0</v>
      </c>
      <c r="TN59" s="1" t="s">
        <v>0</v>
      </c>
      <c r="TO59" s="1" t="s">
        <v>0</v>
      </c>
      <c r="TP59" s="1" t="s">
        <v>0</v>
      </c>
      <c r="TQ59" s="1" t="s">
        <v>0</v>
      </c>
      <c r="TR59" s="1" t="s">
        <v>0</v>
      </c>
      <c r="TS59" s="1" t="s">
        <v>0</v>
      </c>
      <c r="TT59" s="1" t="s">
        <v>0</v>
      </c>
      <c r="TU59" s="1" t="s">
        <v>0</v>
      </c>
      <c r="TV59" s="1" t="s">
        <v>0</v>
      </c>
      <c r="TW59" s="1" t="s">
        <v>0</v>
      </c>
      <c r="TX59" s="1" t="s">
        <v>0</v>
      </c>
      <c r="TY59" s="1" t="s">
        <v>0</v>
      </c>
      <c r="TZ59" s="1" t="s">
        <v>0</v>
      </c>
      <c r="UA59" s="1" t="s">
        <v>0</v>
      </c>
      <c r="UB59" s="1" t="s">
        <v>0</v>
      </c>
      <c r="UC59" s="1" t="s">
        <v>0</v>
      </c>
      <c r="UD59" s="1" t="s">
        <v>0</v>
      </c>
      <c r="UE59" s="1" t="s">
        <v>0</v>
      </c>
      <c r="UF59" s="1" t="s">
        <v>0</v>
      </c>
      <c r="UG59" s="1" t="s">
        <v>0</v>
      </c>
      <c r="UH59" s="1" t="s">
        <v>0</v>
      </c>
      <c r="UI59" s="1" t="s">
        <v>0</v>
      </c>
      <c r="UJ59" s="1" t="s">
        <v>0</v>
      </c>
      <c r="UK59" s="1" t="s">
        <v>0</v>
      </c>
      <c r="UL59" s="1" t="s">
        <v>0</v>
      </c>
      <c r="UM59" s="1" t="s">
        <v>0</v>
      </c>
      <c r="UN59" s="1" t="s">
        <v>0</v>
      </c>
      <c r="UO59" s="1" t="s">
        <v>0</v>
      </c>
      <c r="UP59" s="1" t="s">
        <v>0</v>
      </c>
      <c r="UQ59" s="1" t="s">
        <v>0</v>
      </c>
    </row>
    <row r="60" spans="1:563" x14ac:dyDescent="0.25">
      <c r="A60" s="1" t="s">
        <v>1679</v>
      </c>
      <c r="B60" s="1" t="s">
        <v>283</v>
      </c>
      <c r="C60" s="1" t="s">
        <v>284</v>
      </c>
      <c r="D60" s="25">
        <v>153989170.17805201</v>
      </c>
      <c r="E60" s="25">
        <v>194466961.77266499</v>
      </c>
      <c r="F60" s="25">
        <v>164486546.89432001</v>
      </c>
      <c r="G60" s="25">
        <v>131448787.28991</v>
      </c>
      <c r="H60" s="25">
        <v>191474861.379985</v>
      </c>
      <c r="I60" s="25">
        <v>181781781.434836</v>
      </c>
      <c r="J60" s="25">
        <v>170060580.02492499</v>
      </c>
      <c r="K60" s="25">
        <v>168280676.65155399</v>
      </c>
      <c r="L60" s="25">
        <v>168640063.863702</v>
      </c>
      <c r="M60" s="25">
        <v>169402299.82935801</v>
      </c>
      <c r="N60" s="1">
        <v>175341458.70869499</v>
      </c>
      <c r="O60" s="1">
        <v>191893606.25076199</v>
      </c>
      <c r="P60" s="1">
        <v>155547261.59176499</v>
      </c>
      <c r="Q60" s="1">
        <v>162541890.32481</v>
      </c>
      <c r="R60" s="1">
        <v>139136678.60487601</v>
      </c>
      <c r="S60" s="1">
        <v>178280183.38394099</v>
      </c>
      <c r="T60" s="1">
        <v>188905023.54673499</v>
      </c>
      <c r="U60" s="1">
        <v>155236914.13445899</v>
      </c>
      <c r="V60" s="1">
        <v>178625902.814495</v>
      </c>
      <c r="W60" s="1">
        <v>173527576.724215</v>
      </c>
      <c r="X60" s="1">
        <v>117556222.616299</v>
      </c>
      <c r="Y60" s="1">
        <v>142803873.82207701</v>
      </c>
      <c r="Z60" s="1">
        <v>171107305.26940599</v>
      </c>
      <c r="AA60" s="1">
        <v>145063626.08564499</v>
      </c>
      <c r="AB60" s="1">
        <v>162320796.45126301</v>
      </c>
      <c r="AC60" s="1">
        <v>167130791.38699201</v>
      </c>
      <c r="AD60" s="1">
        <v>143122622.84716299</v>
      </c>
      <c r="AE60" s="1">
        <v>181451721.20359501</v>
      </c>
      <c r="AF60" s="1">
        <v>125740369.860158</v>
      </c>
      <c r="AG60" s="1">
        <v>173799028.37243199</v>
      </c>
      <c r="AH60" s="1">
        <v>177342914.179959</v>
      </c>
      <c r="AI60" s="1">
        <v>194818554.01528901</v>
      </c>
      <c r="AJ60" s="1">
        <v>135387562.595119</v>
      </c>
      <c r="AK60" s="1">
        <v>167764148.66400701</v>
      </c>
      <c r="AL60" s="1">
        <v>182177675.91608301</v>
      </c>
      <c r="AM60" s="1">
        <v>180790399.48939899</v>
      </c>
      <c r="AN60" s="1">
        <v>169796679.403972</v>
      </c>
      <c r="AO60" s="1">
        <v>165158900.18637601</v>
      </c>
      <c r="AP60" s="1">
        <v>180855436.76882201</v>
      </c>
      <c r="AQ60" s="1">
        <v>153143227.125119</v>
      </c>
      <c r="AR60" s="1">
        <v>187359942.80672601</v>
      </c>
      <c r="AS60" s="1">
        <v>168376128.05341899</v>
      </c>
      <c r="AT60" s="1">
        <v>160489280.171664</v>
      </c>
      <c r="AU60" s="1">
        <v>145504351.05013901</v>
      </c>
      <c r="AV60" s="1">
        <v>164492736.93573701</v>
      </c>
      <c r="AW60" s="1">
        <v>176233279.62611601</v>
      </c>
      <c r="AX60" s="1">
        <v>195550276.43967301</v>
      </c>
      <c r="AY60" s="1">
        <v>173037300.91894901</v>
      </c>
      <c r="AZ60" s="1">
        <v>151051859.86050901</v>
      </c>
      <c r="BA60" s="1">
        <v>166459610.49364701</v>
      </c>
      <c r="BB60" s="1">
        <v>161822519.13343501</v>
      </c>
      <c r="BC60" s="1">
        <v>208342027.46367899</v>
      </c>
      <c r="BD60" s="1">
        <v>132525424.07757901</v>
      </c>
      <c r="BE60" s="1">
        <v>149422623.88453901</v>
      </c>
      <c r="BF60" s="1">
        <v>157836149.75847101</v>
      </c>
      <c r="BG60" s="1">
        <v>174588087.488879</v>
      </c>
      <c r="BH60" s="1">
        <v>136978523.12292999</v>
      </c>
      <c r="BI60" s="1">
        <v>164985765.55842099</v>
      </c>
      <c r="BJ60" s="1">
        <v>191838378.63765001</v>
      </c>
      <c r="BK60" s="1">
        <v>133371062.430795</v>
      </c>
      <c r="BL60" s="1">
        <v>159842033.380216</v>
      </c>
      <c r="BM60" s="1">
        <v>162388194.97714001</v>
      </c>
      <c r="BN60" s="1">
        <v>167044864.585913</v>
      </c>
      <c r="BO60" s="1">
        <v>131656369.347892</v>
      </c>
      <c r="BP60" s="1">
        <v>165865425.47679999</v>
      </c>
      <c r="BQ60" s="1">
        <v>154835357.69170699</v>
      </c>
      <c r="BR60" s="1">
        <v>168296047.413921</v>
      </c>
      <c r="BS60" s="1">
        <v>141502767.37859401</v>
      </c>
      <c r="BT60" s="1">
        <v>155753686.44072601</v>
      </c>
      <c r="BU60" s="1">
        <v>146153889.62764499</v>
      </c>
      <c r="BV60" s="1">
        <v>157903664.710017</v>
      </c>
      <c r="BW60" s="1">
        <v>168756042.273545</v>
      </c>
      <c r="BX60" s="1">
        <v>152682068.13545999</v>
      </c>
      <c r="BY60" s="1">
        <v>147913922.183238</v>
      </c>
      <c r="BZ60" s="1">
        <v>143604123.306481</v>
      </c>
      <c r="CA60" s="1">
        <v>107939868.84743799</v>
      </c>
      <c r="CB60" s="1">
        <v>135248528.24131301</v>
      </c>
      <c r="CC60" s="1">
        <v>148305228.846149</v>
      </c>
      <c r="CD60" s="1">
        <v>150146127.11453199</v>
      </c>
      <c r="CE60" s="1">
        <v>137793608.73242199</v>
      </c>
      <c r="CF60" s="1">
        <v>171025651.759289</v>
      </c>
      <c r="CG60" s="1">
        <v>153648757.709021</v>
      </c>
      <c r="CH60" s="1">
        <v>150207409.28201401</v>
      </c>
      <c r="CI60" s="1">
        <v>167249642.50325099</v>
      </c>
      <c r="CJ60" s="1">
        <v>167090209.160317</v>
      </c>
      <c r="CK60" s="1">
        <v>155387599.10948899</v>
      </c>
      <c r="CL60" s="1">
        <v>150896167.15176001</v>
      </c>
      <c r="CM60" s="1">
        <v>142384839.36932099</v>
      </c>
      <c r="CN60" s="1">
        <v>173972929.79331201</v>
      </c>
      <c r="CO60" s="1">
        <v>151916309.11546701</v>
      </c>
      <c r="CP60" s="1">
        <v>147990223.548026</v>
      </c>
      <c r="CQ60" s="1">
        <v>153869843.44631499</v>
      </c>
      <c r="CR60" s="1">
        <v>138682797.68578199</v>
      </c>
      <c r="CS60" s="1">
        <v>176673554.02084801</v>
      </c>
      <c r="CT60" s="1">
        <v>152625093.451074</v>
      </c>
      <c r="CU60" s="1">
        <v>173371785.184708</v>
      </c>
      <c r="CV60" s="1">
        <v>158824700.51887</v>
      </c>
      <c r="CW60" s="1">
        <v>184323373.606042</v>
      </c>
      <c r="CX60" s="1">
        <v>145273538.23685199</v>
      </c>
      <c r="CY60" s="1">
        <v>154593443.10669601</v>
      </c>
      <c r="CZ60" s="1">
        <v>152182400.84827799</v>
      </c>
      <c r="DA60" s="1">
        <v>143444583.57770699</v>
      </c>
      <c r="DB60" s="1">
        <v>123614047.333261</v>
      </c>
      <c r="DC60" s="1">
        <v>131862071.753685</v>
      </c>
      <c r="DD60" s="1">
        <v>158826877.12942699</v>
      </c>
      <c r="DE60" s="1">
        <v>108917028.190541</v>
      </c>
      <c r="DF60" s="1">
        <v>121287418.38486899</v>
      </c>
      <c r="DG60" s="1">
        <v>147705936.146709</v>
      </c>
      <c r="DH60" s="1">
        <v>122512524.18327001</v>
      </c>
      <c r="DI60" s="1">
        <v>136038811.552387</v>
      </c>
      <c r="DJ60" s="1">
        <v>159528072.55422401</v>
      </c>
      <c r="DK60" s="1">
        <v>161080778.64613</v>
      </c>
      <c r="DL60" s="1">
        <v>158998451.58596101</v>
      </c>
      <c r="DM60" s="1">
        <v>172278472.28711399</v>
      </c>
      <c r="DN60" s="1">
        <v>124454079.507588</v>
      </c>
      <c r="DO60" s="1">
        <v>159348307.619791</v>
      </c>
      <c r="DP60" s="1">
        <v>128167743.06662101</v>
      </c>
      <c r="DQ60" s="1">
        <v>130601211.227164</v>
      </c>
      <c r="DR60" s="1">
        <v>173819544.68319699</v>
      </c>
      <c r="DS60" s="1">
        <v>136650281.74063399</v>
      </c>
      <c r="DT60" s="1">
        <v>185211762.24557301</v>
      </c>
      <c r="DU60" s="1">
        <v>116345130.889135</v>
      </c>
      <c r="DV60" s="1">
        <v>126183387.118828</v>
      </c>
      <c r="DW60" s="1">
        <v>144274262.75966501</v>
      </c>
      <c r="DX60" s="1">
        <v>143346289.33877599</v>
      </c>
      <c r="DY60" s="1">
        <v>127249151.59377301</v>
      </c>
      <c r="DZ60" s="1">
        <v>116589190.038709</v>
      </c>
      <c r="EA60" s="1">
        <v>139483896.82125199</v>
      </c>
      <c r="EB60" s="1">
        <v>132792548.83663701</v>
      </c>
      <c r="EC60" s="1">
        <v>155478474.695416</v>
      </c>
      <c r="ED60" s="1">
        <v>179088077.16478899</v>
      </c>
      <c r="EE60" s="1">
        <v>177498904.63523701</v>
      </c>
      <c r="EF60" s="1">
        <v>152258553.88491499</v>
      </c>
      <c r="EG60" s="1">
        <v>156506193.086023</v>
      </c>
      <c r="EH60" s="1">
        <v>166282659.31075901</v>
      </c>
      <c r="EI60" s="1">
        <v>110711619.09224001</v>
      </c>
      <c r="EJ60" s="1">
        <v>116643584.113151</v>
      </c>
      <c r="EK60" s="1">
        <v>158590422.32556599</v>
      </c>
      <c r="EL60" s="1">
        <v>141866643.640856</v>
      </c>
      <c r="EM60" s="1">
        <v>130161914.839158</v>
      </c>
      <c r="EN60" s="1">
        <v>165672929.10769799</v>
      </c>
      <c r="EO60" s="1">
        <v>156343365.97090301</v>
      </c>
      <c r="EP60" s="1">
        <v>144016552.470925</v>
      </c>
      <c r="EQ60" s="1">
        <v>157657539.36210501</v>
      </c>
      <c r="ER60" s="1">
        <v>160201121.96861801</v>
      </c>
      <c r="ES60" s="1">
        <v>139673162.28179601</v>
      </c>
      <c r="ET60" s="1">
        <v>165028214.3448</v>
      </c>
      <c r="EU60" s="1">
        <v>146447799.67059001</v>
      </c>
      <c r="EV60" s="1">
        <v>165507932.39311701</v>
      </c>
      <c r="EW60" s="1">
        <v>121788430.304626</v>
      </c>
      <c r="EX60" s="1">
        <v>147788286.94749901</v>
      </c>
      <c r="EY60" s="1">
        <v>138473142.806236</v>
      </c>
      <c r="EZ60" s="1">
        <v>145659969.790777</v>
      </c>
      <c r="FA60" s="1">
        <v>157332736.49992299</v>
      </c>
      <c r="FB60" s="1">
        <v>152946692.978239</v>
      </c>
      <c r="FC60" s="1">
        <v>148842969.26876599</v>
      </c>
      <c r="FD60" s="1">
        <v>160806409.80913001</v>
      </c>
      <c r="FE60" s="1">
        <v>120896409.267634</v>
      </c>
      <c r="FF60" s="1">
        <v>105309412.75574</v>
      </c>
      <c r="FG60" s="1">
        <v>136477957.80687699</v>
      </c>
      <c r="FH60" s="1">
        <v>129040844.508255</v>
      </c>
      <c r="FI60" s="1">
        <v>156117064.89934599</v>
      </c>
      <c r="FJ60" s="1">
        <v>116067865.44087701</v>
      </c>
      <c r="FK60" s="1">
        <v>140860246.17650101</v>
      </c>
      <c r="FL60" s="1">
        <v>167535280.45239899</v>
      </c>
      <c r="FM60" s="1">
        <v>138114914.17423701</v>
      </c>
      <c r="FN60" s="1">
        <v>140721010.416834</v>
      </c>
      <c r="FO60" s="1">
        <v>150288465.90753099</v>
      </c>
      <c r="FP60" s="1">
        <v>161597395.80648899</v>
      </c>
      <c r="FQ60" s="1">
        <v>122414296.261455</v>
      </c>
      <c r="FR60" s="1">
        <v>139283595.09782201</v>
      </c>
      <c r="FS60" s="1">
        <v>130351466.318648</v>
      </c>
      <c r="FT60" s="1">
        <v>139518522.73736301</v>
      </c>
      <c r="FU60" s="1">
        <v>136231803.824525</v>
      </c>
      <c r="FV60" s="1">
        <v>131002687.80401</v>
      </c>
      <c r="FW60" s="1">
        <v>132653540.48160399</v>
      </c>
      <c r="FX60" s="1">
        <v>203548394.57596099</v>
      </c>
      <c r="FY60" s="1">
        <v>111329615.24724101</v>
      </c>
      <c r="FZ60" s="1">
        <v>150379633.18588701</v>
      </c>
      <c r="GA60" s="1">
        <v>123850640.128803</v>
      </c>
      <c r="GB60" s="1">
        <v>174512073.481282</v>
      </c>
      <c r="GC60" s="1">
        <v>134384171.57534799</v>
      </c>
      <c r="GD60" s="1">
        <v>113345065.650886</v>
      </c>
      <c r="GE60" s="1">
        <v>98704157.521003202</v>
      </c>
      <c r="GF60" s="1">
        <v>120026054.13428301</v>
      </c>
      <c r="GG60" s="1">
        <v>133606303.59663001</v>
      </c>
      <c r="GH60" s="1">
        <v>142606065.99844801</v>
      </c>
      <c r="GI60" s="1">
        <v>135918970.757184</v>
      </c>
      <c r="GJ60" s="1">
        <v>188790030.676305</v>
      </c>
      <c r="GK60" s="1">
        <v>147779265.21295601</v>
      </c>
      <c r="GL60" s="1">
        <v>165373363.70067701</v>
      </c>
      <c r="GM60" s="1">
        <v>135621852.55533299</v>
      </c>
      <c r="GN60" s="1">
        <v>150010023.603167</v>
      </c>
      <c r="GO60" s="1">
        <v>183099208.57128799</v>
      </c>
      <c r="GP60" s="1">
        <v>121531030.527116</v>
      </c>
      <c r="GQ60" s="1">
        <v>129765668.298297</v>
      </c>
      <c r="GR60" s="1">
        <v>123380420.82449</v>
      </c>
      <c r="GS60" s="1">
        <v>139896566.17775899</v>
      </c>
      <c r="GT60" s="1">
        <v>137751301.168982</v>
      </c>
      <c r="GU60" s="1">
        <v>144433892.402255</v>
      </c>
      <c r="GV60" s="1">
        <v>128236986.09904</v>
      </c>
      <c r="GW60" s="1">
        <v>157174609.64937899</v>
      </c>
      <c r="GX60" s="1">
        <v>127517357.03241301</v>
      </c>
      <c r="GY60" s="1">
        <v>159387937.73644</v>
      </c>
      <c r="GZ60" s="1">
        <v>132761986.366024</v>
      </c>
      <c r="HA60" s="1">
        <v>159800962.94435799</v>
      </c>
      <c r="HB60" s="1">
        <v>152238438.51875699</v>
      </c>
      <c r="HC60" s="1">
        <v>148389892.01127899</v>
      </c>
      <c r="HD60" s="1">
        <v>93668822.740485802</v>
      </c>
      <c r="HE60" s="1">
        <v>174492884.94371399</v>
      </c>
      <c r="HF60" s="1">
        <v>126917964.699967</v>
      </c>
      <c r="HG60" s="1">
        <v>155664566.70822799</v>
      </c>
      <c r="HH60" s="1">
        <v>119666798.870129</v>
      </c>
      <c r="HI60" s="1">
        <v>150656556.42048299</v>
      </c>
      <c r="HJ60" s="1">
        <v>114120335.270098</v>
      </c>
      <c r="HK60" s="1">
        <v>138114865.327921</v>
      </c>
      <c r="HL60" s="1">
        <v>117137813.287957</v>
      </c>
      <c r="HM60" s="1">
        <v>134802497.427816</v>
      </c>
      <c r="HN60" s="1">
        <v>106452098.24457499</v>
      </c>
      <c r="HO60" s="1">
        <v>181484765.63167799</v>
      </c>
      <c r="HP60" s="1">
        <v>125502971.66176599</v>
      </c>
      <c r="HQ60" s="1">
        <v>165006208.54512799</v>
      </c>
      <c r="HR60" s="1">
        <v>180839122.820232</v>
      </c>
      <c r="HS60" s="1">
        <v>190611508.24237901</v>
      </c>
      <c r="HT60" s="1">
        <v>143059010.52313101</v>
      </c>
      <c r="HU60" s="1">
        <v>149734555.81623301</v>
      </c>
      <c r="HV60" s="1">
        <v>109056636.354765</v>
      </c>
      <c r="HW60" s="1">
        <v>145017768.186782</v>
      </c>
      <c r="HX60" s="1">
        <v>106291906.63070001</v>
      </c>
      <c r="HY60" s="1">
        <v>98481654.763040796</v>
      </c>
      <c r="HZ60" s="1">
        <v>127734334.596736</v>
      </c>
      <c r="IA60" s="1">
        <v>136747694.45482701</v>
      </c>
      <c r="IB60" s="1">
        <v>166422602.41172901</v>
      </c>
      <c r="IC60" s="1">
        <v>146663200.452867</v>
      </c>
      <c r="ID60" s="1">
        <v>134260552.129812</v>
      </c>
      <c r="IE60" s="1">
        <v>120180445.32644799</v>
      </c>
      <c r="IF60" s="1">
        <v>116985759.048628</v>
      </c>
      <c r="IG60" s="1">
        <v>152970764.99739799</v>
      </c>
      <c r="IH60" s="1">
        <v>116592469.23746599</v>
      </c>
      <c r="II60" s="1">
        <v>134748063.193634</v>
      </c>
      <c r="IJ60" s="1">
        <v>157967056.26763999</v>
      </c>
      <c r="IK60" s="1">
        <v>125010727.836696</v>
      </c>
      <c r="IL60" s="1">
        <v>163600020.584999</v>
      </c>
      <c r="IM60" s="1">
        <v>172576674.82476699</v>
      </c>
      <c r="IN60" s="1">
        <v>143066869.48917601</v>
      </c>
      <c r="IO60" s="1">
        <v>136612146.22196099</v>
      </c>
      <c r="IP60" s="1">
        <v>129250996.50976001</v>
      </c>
      <c r="IQ60" s="1">
        <v>139976598.60163701</v>
      </c>
      <c r="IR60" s="1">
        <v>119370567.930939</v>
      </c>
      <c r="IS60" s="1">
        <v>132270202.175542</v>
      </c>
      <c r="IT60" s="1">
        <v>119979854.446906</v>
      </c>
      <c r="IU60" s="1">
        <v>119853902.18772601</v>
      </c>
      <c r="IV60" s="1">
        <v>165903011.38213399</v>
      </c>
      <c r="IW60" s="1">
        <v>133572787.273476</v>
      </c>
      <c r="IX60" s="1">
        <v>126196954.014999</v>
      </c>
      <c r="IY60" s="1">
        <v>159348314.20208699</v>
      </c>
      <c r="IZ60" s="1">
        <v>134841381.43368801</v>
      </c>
      <c r="JA60" s="1">
        <v>93265817.139853701</v>
      </c>
      <c r="JB60" s="1">
        <v>117595327.023258</v>
      </c>
      <c r="JC60" s="1">
        <v>128886226.388092</v>
      </c>
      <c r="JD60" s="1">
        <v>141401013.00339901</v>
      </c>
      <c r="JE60" s="1">
        <v>140544058.43088201</v>
      </c>
      <c r="JF60" s="1">
        <v>159322377.08090401</v>
      </c>
      <c r="JG60" s="1">
        <v>136031533.755319</v>
      </c>
      <c r="JH60" s="1">
        <v>147082970.67165399</v>
      </c>
      <c r="JI60" s="1">
        <v>162946611.57868099</v>
      </c>
      <c r="JJ60" s="1">
        <v>101697116.78315701</v>
      </c>
      <c r="JK60" s="1">
        <v>150150986.05311701</v>
      </c>
      <c r="JL60" s="1">
        <v>175081162.329658</v>
      </c>
      <c r="JM60" s="1">
        <v>139655587.067366</v>
      </c>
      <c r="JN60" s="1">
        <v>109268725.69647799</v>
      </c>
      <c r="JO60" s="1">
        <v>131668968.06405701</v>
      </c>
      <c r="JP60" s="1">
        <v>142399556.808045</v>
      </c>
      <c r="JQ60" s="1">
        <v>139294013.36179501</v>
      </c>
      <c r="JR60" s="1">
        <v>132852682.219119</v>
      </c>
      <c r="JS60" s="1">
        <v>132526095.835412</v>
      </c>
      <c r="JT60" s="1">
        <v>138231458.883825</v>
      </c>
      <c r="JU60" s="1">
        <v>145472688.39778101</v>
      </c>
      <c r="JV60" s="1">
        <v>135628166.96082601</v>
      </c>
      <c r="JW60" s="1">
        <v>148873746.41521001</v>
      </c>
      <c r="JX60" s="1">
        <v>105004882.19959</v>
      </c>
      <c r="JY60" s="1">
        <v>139286606.16595301</v>
      </c>
      <c r="JZ60" s="1">
        <v>150657637.302001</v>
      </c>
      <c r="KA60" s="1">
        <v>158889389.24231201</v>
      </c>
      <c r="KB60" s="1">
        <v>148549332.88604301</v>
      </c>
      <c r="KC60" s="1">
        <v>151677557.541682</v>
      </c>
      <c r="KD60" s="1">
        <v>153179669.05212301</v>
      </c>
      <c r="KE60" s="1">
        <v>141286678.95550901</v>
      </c>
      <c r="KF60" s="1">
        <v>153868592.48323101</v>
      </c>
      <c r="KG60" s="1">
        <v>136959070.51076299</v>
      </c>
      <c r="KH60" s="1">
        <v>151679827.01892599</v>
      </c>
      <c r="KI60" s="1">
        <v>117316939.66157</v>
      </c>
      <c r="KJ60" s="1">
        <v>125797463.230593</v>
      </c>
      <c r="KK60" s="1">
        <v>180919077.98506901</v>
      </c>
      <c r="KL60" s="1">
        <v>164320732.384139</v>
      </c>
      <c r="KM60" s="1">
        <v>172882959.35288399</v>
      </c>
      <c r="KN60" s="1">
        <v>125872876.699187</v>
      </c>
      <c r="KO60" s="1">
        <v>137507502.64141899</v>
      </c>
      <c r="KP60" s="1">
        <v>124314257.257635</v>
      </c>
      <c r="KQ60" s="1">
        <v>158992913.60720399</v>
      </c>
      <c r="KR60" s="1">
        <v>147818204.34178999</v>
      </c>
      <c r="KS60" s="1">
        <v>131870335.028211</v>
      </c>
      <c r="KT60" s="1">
        <v>147691699.10539201</v>
      </c>
      <c r="KU60" s="1">
        <v>144790316.82841799</v>
      </c>
      <c r="KV60" s="1">
        <v>167213614.146714</v>
      </c>
      <c r="KW60" s="1">
        <v>182788476.996681</v>
      </c>
      <c r="KX60" s="1">
        <v>167390630.33166999</v>
      </c>
      <c r="KY60" s="1">
        <v>116414696.178408</v>
      </c>
      <c r="KZ60" s="1">
        <v>181052545.09133101</v>
      </c>
      <c r="LA60" s="1">
        <v>130630394.306034</v>
      </c>
      <c r="LB60" s="1">
        <v>104693458.42619</v>
      </c>
      <c r="LC60" s="1">
        <v>158953119.91740701</v>
      </c>
      <c r="LD60" s="1">
        <v>136180697.65494001</v>
      </c>
      <c r="LE60" s="1">
        <v>162567183.01949701</v>
      </c>
      <c r="LF60" s="1">
        <v>113226286.036909</v>
      </c>
      <c r="LG60" s="1">
        <v>146079626.46982899</v>
      </c>
      <c r="LH60" s="1">
        <v>109436933.389732</v>
      </c>
      <c r="LI60" s="1">
        <v>157837865.463893</v>
      </c>
      <c r="LJ60" s="1">
        <v>101448786.467383</v>
      </c>
      <c r="LK60" s="1">
        <v>140589746.57642701</v>
      </c>
      <c r="LL60" s="1">
        <v>118489700.597296</v>
      </c>
      <c r="LM60" s="1">
        <v>136158355.38827699</v>
      </c>
      <c r="LN60" s="1">
        <v>121836773.528908</v>
      </c>
      <c r="LO60" s="1">
        <v>154282273.697981</v>
      </c>
      <c r="LP60" s="1">
        <v>153368041.14859399</v>
      </c>
      <c r="LQ60" s="1">
        <v>155454034.21746901</v>
      </c>
      <c r="LR60" s="1">
        <v>147399844.46912399</v>
      </c>
      <c r="LS60" s="1">
        <v>127170655.002619</v>
      </c>
      <c r="LT60" s="1">
        <v>172024804.43288699</v>
      </c>
      <c r="LU60" s="1">
        <v>133894172.251074</v>
      </c>
      <c r="LV60" s="1">
        <v>158230583.07357499</v>
      </c>
      <c r="LW60" s="1">
        <v>150100800.752379</v>
      </c>
      <c r="LX60" s="1">
        <v>157069167.98007101</v>
      </c>
      <c r="LY60" s="1">
        <v>146658138.93626699</v>
      </c>
      <c r="LZ60" s="1">
        <v>180260150.33442399</v>
      </c>
      <c r="MA60" s="1">
        <v>136603979.16135299</v>
      </c>
      <c r="MB60" s="1">
        <v>142633098.75763899</v>
      </c>
      <c r="MC60" s="1">
        <v>130215912.07931501</v>
      </c>
      <c r="MD60" s="1">
        <v>137554258.01688701</v>
      </c>
      <c r="ME60" s="1">
        <v>135436652.68668401</v>
      </c>
      <c r="MF60" s="1">
        <v>100314232.41171999</v>
      </c>
      <c r="MG60" s="1">
        <v>119114671.772038</v>
      </c>
      <c r="MH60" s="1">
        <v>135981155.47526199</v>
      </c>
      <c r="MI60" s="1">
        <v>154514820.20303801</v>
      </c>
      <c r="MJ60" s="1">
        <v>119266757.07712799</v>
      </c>
      <c r="MK60" s="1">
        <v>129296868.717895</v>
      </c>
      <c r="ML60" s="1">
        <v>150757537.23020399</v>
      </c>
      <c r="MM60" s="1">
        <v>132723430.024782</v>
      </c>
      <c r="MN60" s="1">
        <v>133763911.906525</v>
      </c>
      <c r="MO60" s="1">
        <v>142027861.968454</v>
      </c>
      <c r="MP60" s="1">
        <v>126984682.283133</v>
      </c>
      <c r="MQ60" s="1">
        <v>204262729.31837901</v>
      </c>
      <c r="MR60" s="1">
        <v>107527779.688866</v>
      </c>
      <c r="MS60" s="1">
        <v>127912890.99943601</v>
      </c>
      <c r="MT60" s="1">
        <v>132106745.46594401</v>
      </c>
      <c r="MU60" s="1">
        <v>128661176.675265</v>
      </c>
      <c r="MV60" s="1">
        <v>150866415.77772799</v>
      </c>
      <c r="MW60" s="1">
        <v>167796321.88484401</v>
      </c>
      <c r="MX60" s="1">
        <v>142681476.300358</v>
      </c>
      <c r="MY60" s="1">
        <v>118904325.004945</v>
      </c>
      <c r="MZ60" s="1">
        <v>120279780.48422</v>
      </c>
      <c r="NA60" s="1">
        <v>159455219.66742501</v>
      </c>
      <c r="NB60" s="1">
        <v>105890611.907894</v>
      </c>
      <c r="NC60" s="1">
        <v>124672071.99772701</v>
      </c>
      <c r="ND60" s="1">
        <v>122537231.335858</v>
      </c>
      <c r="NE60" s="1">
        <v>106927087.87694301</v>
      </c>
      <c r="NF60" s="1">
        <v>169148979.19479001</v>
      </c>
      <c r="NG60" s="1">
        <v>88540216.424877897</v>
      </c>
      <c r="NH60" s="1">
        <v>148913406.36361301</v>
      </c>
      <c r="NI60" s="1">
        <v>154075497.392501</v>
      </c>
      <c r="NJ60" s="1">
        <v>89953392.202819899</v>
      </c>
      <c r="NK60" s="1">
        <v>135285446.85080299</v>
      </c>
      <c r="NL60" s="1">
        <v>144347045.108138</v>
      </c>
      <c r="NM60" s="1">
        <v>137335429.48002499</v>
      </c>
      <c r="NN60" s="1">
        <v>131538030.54794499</v>
      </c>
      <c r="NO60" s="1">
        <v>123089412.073285</v>
      </c>
      <c r="NP60" s="1">
        <v>106274987.179616</v>
      </c>
      <c r="NQ60" s="1">
        <v>145465179.72302899</v>
      </c>
      <c r="NR60" s="1">
        <v>159480966.08566099</v>
      </c>
      <c r="NS60" s="1">
        <v>93954282.412525997</v>
      </c>
      <c r="NT60" s="1">
        <v>124022310.336909</v>
      </c>
      <c r="NU60" s="1">
        <v>157630436.535703</v>
      </c>
      <c r="NV60" s="1">
        <v>117613853.95528901</v>
      </c>
      <c r="NW60" s="1">
        <v>131473815.779036</v>
      </c>
      <c r="NX60" s="1">
        <v>128471373.549576</v>
      </c>
      <c r="NY60" s="1">
        <v>110837428.37649301</v>
      </c>
      <c r="NZ60" s="1">
        <v>139458505.08339399</v>
      </c>
      <c r="OA60" s="1">
        <v>134869630.57098699</v>
      </c>
      <c r="OB60" s="1">
        <v>133198577.21084701</v>
      </c>
      <c r="OC60" s="1">
        <v>116210209.07770801</v>
      </c>
      <c r="OD60" s="1">
        <v>131277592.637514</v>
      </c>
      <c r="OE60" s="1">
        <v>144616520.50248</v>
      </c>
      <c r="OF60" s="1">
        <v>107391845.522782</v>
      </c>
      <c r="OG60" s="1">
        <v>112947898.60807601</v>
      </c>
      <c r="OH60" s="1">
        <v>116778000.41827001</v>
      </c>
      <c r="OI60" s="1">
        <v>176768810.91494101</v>
      </c>
      <c r="OJ60" s="1">
        <v>131727628.34204499</v>
      </c>
      <c r="OK60" s="1">
        <v>156774385.535359</v>
      </c>
      <c r="OL60" s="1">
        <v>118357915.11629499</v>
      </c>
      <c r="OM60" s="1">
        <v>124895543.96688201</v>
      </c>
      <c r="ON60" s="1">
        <v>143043051.64459699</v>
      </c>
      <c r="OO60" s="1">
        <v>136674641.32827201</v>
      </c>
      <c r="OP60" s="1">
        <v>132902786.65972</v>
      </c>
      <c r="OQ60" s="1">
        <v>121221462.5675</v>
      </c>
      <c r="OR60" s="1">
        <v>133661771.852062</v>
      </c>
      <c r="OS60" s="1">
        <v>130032743.274013</v>
      </c>
      <c r="OT60" s="1">
        <v>141495141.60557699</v>
      </c>
      <c r="OU60" s="1">
        <v>137111246.76592299</v>
      </c>
      <c r="OV60" s="1">
        <v>87255168.622505307</v>
      </c>
      <c r="OW60" s="1">
        <v>130540890.489021</v>
      </c>
      <c r="OX60" s="1">
        <v>140564724.73475999</v>
      </c>
      <c r="OY60" s="1">
        <v>147546853.77985299</v>
      </c>
      <c r="OZ60" s="1">
        <v>100354829.630895</v>
      </c>
      <c r="PA60" s="1">
        <v>107730072.70792</v>
      </c>
      <c r="PB60" s="1">
        <v>129586149.664699</v>
      </c>
      <c r="PC60" s="1">
        <v>148824805.48477301</v>
      </c>
      <c r="PD60" s="1">
        <v>140476410.21926999</v>
      </c>
      <c r="PE60" s="1">
        <v>116203199.101969</v>
      </c>
      <c r="PF60" s="1">
        <v>126820931.64457101</v>
      </c>
      <c r="PG60" s="1">
        <v>142819654.60816699</v>
      </c>
      <c r="PH60" s="1">
        <v>132511900.68309399</v>
      </c>
      <c r="PI60" s="1">
        <v>156970687.950335</v>
      </c>
      <c r="PJ60" s="1">
        <v>166232784.77307299</v>
      </c>
      <c r="PK60" s="1">
        <v>108281137.60238799</v>
      </c>
      <c r="PL60" s="1">
        <v>117524404.603678</v>
      </c>
      <c r="PM60" s="1">
        <v>117910858.59490401</v>
      </c>
      <c r="PN60" s="1">
        <v>114861307.277803</v>
      </c>
      <c r="PO60" s="1">
        <v>102632932.86643</v>
      </c>
      <c r="PP60" s="1">
        <v>157995435.01603201</v>
      </c>
      <c r="PQ60" s="1">
        <v>129897296.154494</v>
      </c>
      <c r="PR60" s="1">
        <v>140279615.476513</v>
      </c>
      <c r="PS60" s="1">
        <v>113788160.05204</v>
      </c>
      <c r="PT60" s="1">
        <v>130185503.226126</v>
      </c>
      <c r="PU60" s="1">
        <v>128724955.928149</v>
      </c>
      <c r="PV60" s="1">
        <v>113385690.163176</v>
      </c>
      <c r="PW60" s="1">
        <v>147963854.746984</v>
      </c>
      <c r="PX60" s="1">
        <v>120162169.787083</v>
      </c>
      <c r="PY60" s="1">
        <v>142450640.104386</v>
      </c>
      <c r="PZ60" s="1">
        <v>131390499.81728899</v>
      </c>
      <c r="QA60" s="1">
        <v>119932940.68385699</v>
      </c>
      <c r="QB60" s="1">
        <v>99092082.025896907</v>
      </c>
      <c r="QC60" s="1">
        <v>134339559.808606</v>
      </c>
      <c r="QD60" s="1">
        <v>137945136.058725</v>
      </c>
      <c r="QE60" s="1">
        <v>144190653.41041899</v>
      </c>
      <c r="QF60" s="1">
        <v>127100603.563264</v>
      </c>
      <c r="QG60" s="1">
        <v>152512503.02812099</v>
      </c>
      <c r="QH60" s="1">
        <v>157816415.809311</v>
      </c>
      <c r="QI60" s="1">
        <v>144800314.759691</v>
      </c>
      <c r="QJ60" s="1">
        <v>150172737.63889599</v>
      </c>
      <c r="QK60" s="1">
        <v>138678311.25758499</v>
      </c>
      <c r="QL60" s="1">
        <v>127159263.942652</v>
      </c>
      <c r="QM60" s="1">
        <v>126401297.27719399</v>
      </c>
      <c r="QN60" s="1">
        <v>153387568.91826299</v>
      </c>
      <c r="QO60" s="1">
        <v>127124773.99699999</v>
      </c>
      <c r="QP60" s="1">
        <v>139461238.05897</v>
      </c>
      <c r="QQ60" s="1">
        <v>124112202.03953101</v>
      </c>
      <c r="QR60" s="1">
        <v>122444241.337929</v>
      </c>
      <c r="QS60" s="1">
        <v>139411431.52257201</v>
      </c>
      <c r="QT60" s="1">
        <v>99832226.533262596</v>
      </c>
      <c r="QU60" s="1">
        <v>140602366.046478</v>
      </c>
      <c r="QV60" s="1">
        <v>146072058.753562</v>
      </c>
      <c r="QW60" s="1">
        <v>110108639.06113</v>
      </c>
      <c r="QX60" s="1">
        <v>97488807.798699498</v>
      </c>
      <c r="QY60" s="1">
        <v>138102838.030166</v>
      </c>
      <c r="QZ60" s="1">
        <v>124077897.881244</v>
      </c>
      <c r="RA60" s="1">
        <v>174027104.63727301</v>
      </c>
      <c r="RB60" s="1">
        <v>134467111.31365499</v>
      </c>
      <c r="RC60" s="1">
        <v>159052102.370336</v>
      </c>
      <c r="RD60" s="1">
        <v>115131664.694548</v>
      </c>
      <c r="RE60" s="1">
        <v>128859240.17213701</v>
      </c>
      <c r="RF60" s="1">
        <v>150499511.968977</v>
      </c>
      <c r="RG60" s="1">
        <v>142919038.84000799</v>
      </c>
      <c r="RH60" s="1">
        <v>169812881.456671</v>
      </c>
      <c r="RI60" s="1">
        <v>129439991.744418</v>
      </c>
      <c r="RJ60" s="1">
        <v>121841424.02983201</v>
      </c>
      <c r="RK60" s="1">
        <v>108451181.70735499</v>
      </c>
      <c r="RL60" s="1">
        <v>120606278.058447</v>
      </c>
      <c r="RM60" s="1">
        <v>136152079.72185701</v>
      </c>
      <c r="RN60" s="1">
        <v>126731345.94824</v>
      </c>
      <c r="RO60" s="1">
        <v>131691317.508191</v>
      </c>
      <c r="RP60" s="1">
        <v>93264925.808128595</v>
      </c>
      <c r="RQ60" s="1">
        <v>136441904.265156</v>
      </c>
      <c r="RR60" s="1">
        <v>131021662.258001</v>
      </c>
      <c r="RS60" s="1">
        <v>112632330.34394901</v>
      </c>
      <c r="RT60" s="1">
        <v>145548970.293823</v>
      </c>
      <c r="RU60" s="1">
        <v>153959530.77057201</v>
      </c>
      <c r="RV60" s="1">
        <v>108888286.54235999</v>
      </c>
      <c r="RW60" s="1">
        <v>105077298.93356501</v>
      </c>
      <c r="RX60" s="1">
        <v>119712851.062777</v>
      </c>
      <c r="RY60" s="1">
        <v>130347111.45454299</v>
      </c>
      <c r="RZ60" s="1">
        <v>118555118.662772</v>
      </c>
      <c r="SA60" s="1">
        <v>129407404.91850799</v>
      </c>
      <c r="SB60" s="1">
        <v>142571386.58095801</v>
      </c>
      <c r="SC60" s="1">
        <v>184389238.190613</v>
      </c>
      <c r="SD60" s="1">
        <v>135420494.051442</v>
      </c>
      <c r="SE60" s="1">
        <v>119533931.98697799</v>
      </c>
      <c r="SF60" s="1">
        <v>121279785.82575101</v>
      </c>
      <c r="SG60" s="1">
        <v>99181293.658478707</v>
      </c>
      <c r="SH60" s="1">
        <v>120623959.261066</v>
      </c>
      <c r="SI60" s="1">
        <v>113908991.838395</v>
      </c>
      <c r="SJ60" s="1">
        <v>108851886.975896</v>
      </c>
      <c r="SK60" s="1">
        <v>113552340.82645001</v>
      </c>
      <c r="SL60" s="1">
        <v>107212617.070213</v>
      </c>
      <c r="SM60" s="1">
        <v>75475547.878231898</v>
      </c>
      <c r="SN60" s="1">
        <v>96310151.773905307</v>
      </c>
      <c r="SO60" s="1">
        <v>129193451.390977</v>
      </c>
      <c r="SP60" s="1">
        <v>102143646.512739</v>
      </c>
      <c r="SQ60" s="1">
        <v>97078781.832149401</v>
      </c>
      <c r="SR60" s="1">
        <v>95827021.543382496</v>
      </c>
      <c r="SS60" s="1">
        <v>142601380.05410701</v>
      </c>
      <c r="ST60" s="1">
        <v>127628615.585924</v>
      </c>
      <c r="SU60" s="1">
        <v>118489812.79821099</v>
      </c>
      <c r="SV60" s="1">
        <v>104095636.700994</v>
      </c>
      <c r="SW60" s="1">
        <v>102219712.384455</v>
      </c>
      <c r="SX60" s="1">
        <v>135139396.50509</v>
      </c>
      <c r="SY60" s="1">
        <v>114615074.424363</v>
      </c>
      <c r="SZ60" s="1">
        <v>94078640.919244602</v>
      </c>
      <c r="TA60" s="1">
        <v>96862372.858616099</v>
      </c>
      <c r="TB60" s="1">
        <v>138222342.303482</v>
      </c>
      <c r="TC60" s="1">
        <v>114841631.026049</v>
      </c>
      <c r="TD60" s="1">
        <v>134731437.91549301</v>
      </c>
      <c r="TE60" s="1">
        <v>128845930.938559</v>
      </c>
      <c r="TF60" s="1">
        <v>141391405.292375</v>
      </c>
      <c r="TG60" s="1">
        <v>133810008.40493099</v>
      </c>
      <c r="TH60" s="1">
        <v>145676097.70136601</v>
      </c>
      <c r="TI60" s="1">
        <v>186700209.15211001</v>
      </c>
      <c r="TJ60" s="1">
        <v>104512861.57423399</v>
      </c>
      <c r="TK60" s="1">
        <v>149019590.06410199</v>
      </c>
      <c r="TL60" s="1">
        <v>113239355.94562</v>
      </c>
      <c r="TM60" s="1">
        <v>182701569.137099</v>
      </c>
      <c r="TN60" s="1">
        <v>134108412.64620499</v>
      </c>
      <c r="TO60" s="1">
        <v>117193658.70385</v>
      </c>
      <c r="TP60" s="1">
        <v>156954614.88053799</v>
      </c>
      <c r="TQ60" s="1">
        <v>145283484.78168699</v>
      </c>
      <c r="TR60" s="1">
        <v>183862639.07885799</v>
      </c>
      <c r="TS60" s="1">
        <v>159886044.64285299</v>
      </c>
      <c r="TT60" s="1">
        <v>135041474.21977001</v>
      </c>
      <c r="TU60" s="1">
        <v>184140710.900922</v>
      </c>
      <c r="TV60" s="1">
        <v>173593848.28248999</v>
      </c>
      <c r="TW60" s="1">
        <v>147068308.35938901</v>
      </c>
      <c r="TX60" s="1">
        <v>135272886.98179099</v>
      </c>
      <c r="TY60" s="1">
        <v>97124081.627672195</v>
      </c>
      <c r="TZ60" s="1">
        <v>132380495.286863</v>
      </c>
      <c r="UA60" s="1">
        <v>163621256.32476199</v>
      </c>
      <c r="UB60" s="1">
        <v>120163598.867237</v>
      </c>
      <c r="UC60" s="1">
        <v>120681150.82253399</v>
      </c>
      <c r="UD60" s="1">
        <v>112317339.10127699</v>
      </c>
      <c r="UE60" s="1">
        <v>142951526.58940801</v>
      </c>
      <c r="UF60" s="1">
        <v>153992203.160813</v>
      </c>
      <c r="UG60" s="1">
        <v>119999583.430785</v>
      </c>
      <c r="UH60" s="1">
        <v>153954764.93941101</v>
      </c>
      <c r="UI60" s="1">
        <v>142828819.44335699</v>
      </c>
      <c r="UJ60" s="1">
        <v>141740062.87613201</v>
      </c>
      <c r="UK60" s="1">
        <v>132964850.022588</v>
      </c>
      <c r="UL60" s="1">
        <v>125123203.681375</v>
      </c>
      <c r="UM60" s="1">
        <v>120553751.671463</v>
      </c>
      <c r="UN60" s="1">
        <v>175412816.69958201</v>
      </c>
      <c r="UO60" s="1">
        <v>121415795.730482</v>
      </c>
      <c r="UP60" s="1">
        <v>175602698.72711101</v>
      </c>
      <c r="UQ60" s="1">
        <v>151831607.04843101</v>
      </c>
    </row>
    <row r="61" spans="1:563" x14ac:dyDescent="0.25">
      <c r="A61" s="1" t="s">
        <v>1680</v>
      </c>
      <c r="B61" s="1" t="s">
        <v>288</v>
      </c>
      <c r="C61" s="1" t="s">
        <v>289</v>
      </c>
      <c r="D61" s="25">
        <v>35137547.244957902</v>
      </c>
      <c r="E61" s="25">
        <v>85484227.813908398</v>
      </c>
      <c r="F61" s="25">
        <v>49654613.599205397</v>
      </c>
      <c r="G61" s="25">
        <v>59883050.721647397</v>
      </c>
      <c r="H61" s="25">
        <v>38506532.3614228</v>
      </c>
      <c r="I61" s="25">
        <v>32836432.144526001</v>
      </c>
      <c r="J61" s="25">
        <v>44216157.901255302</v>
      </c>
      <c r="K61" s="25">
        <v>68017168.948304206</v>
      </c>
      <c r="L61" s="25">
        <v>49573427.059827797</v>
      </c>
      <c r="M61" s="25">
        <v>36376079.800278202</v>
      </c>
      <c r="N61" s="1">
        <v>42065715.793079101</v>
      </c>
      <c r="O61" s="1">
        <v>44675297.530283503</v>
      </c>
      <c r="P61" s="1">
        <v>54825451.144485801</v>
      </c>
      <c r="Q61" s="1">
        <v>41475645.916951999</v>
      </c>
      <c r="R61" s="1">
        <v>41700399.495417498</v>
      </c>
      <c r="S61" s="1">
        <v>49540623.997452199</v>
      </c>
      <c r="T61" s="1">
        <v>31288161.866867099</v>
      </c>
      <c r="U61" s="1">
        <v>30763604.827045601</v>
      </c>
      <c r="V61" s="1">
        <v>41706019.411414698</v>
      </c>
      <c r="W61" s="1">
        <v>48608871.097340003</v>
      </c>
      <c r="X61" s="1">
        <v>21539681.163961999</v>
      </c>
      <c r="Y61" s="1">
        <v>30299798.0456721</v>
      </c>
      <c r="Z61" s="1">
        <v>37578032.342013501</v>
      </c>
      <c r="AA61" s="1">
        <v>33765154.029850401</v>
      </c>
      <c r="AB61" s="1">
        <v>39333138.686979897</v>
      </c>
      <c r="AC61" s="1">
        <v>36856233.971007302</v>
      </c>
      <c r="AD61" s="1">
        <v>41792907.043248601</v>
      </c>
      <c r="AE61" s="1">
        <v>37314705.584847704</v>
      </c>
      <c r="AF61" s="1">
        <v>55240489.541104898</v>
      </c>
      <c r="AG61" s="1">
        <v>21836493.114902701</v>
      </c>
      <c r="AH61" s="1">
        <v>56119285.929948002</v>
      </c>
      <c r="AI61" s="1">
        <v>36888311.313904703</v>
      </c>
      <c r="AJ61" s="1">
        <v>50284798.5902927</v>
      </c>
      <c r="AK61" s="1">
        <v>30879656.613922499</v>
      </c>
      <c r="AL61" s="1">
        <v>32500069.297644999</v>
      </c>
      <c r="AM61" s="1">
        <v>29662894.961401001</v>
      </c>
      <c r="AN61" s="1">
        <v>63512542.916946404</v>
      </c>
      <c r="AO61" s="1">
        <v>46952314.4347279</v>
      </c>
      <c r="AP61" s="1">
        <v>48378847.125279397</v>
      </c>
      <c r="AQ61" s="1">
        <v>41586704.497267902</v>
      </c>
      <c r="AR61" s="1">
        <v>51029892.339811698</v>
      </c>
      <c r="AS61" s="1">
        <v>62048332.577051498</v>
      </c>
      <c r="AT61" s="1">
        <v>33835012.921253398</v>
      </c>
      <c r="AU61" s="1">
        <v>42896882.225244902</v>
      </c>
      <c r="AV61" s="1">
        <v>36209949.2181594</v>
      </c>
      <c r="AW61" s="1">
        <v>30353323.7353996</v>
      </c>
      <c r="AX61" s="1">
        <v>41120668.663751602</v>
      </c>
      <c r="AY61" s="1">
        <v>43679997.777765296</v>
      </c>
      <c r="AZ61" s="1">
        <v>32875697.526701301</v>
      </c>
      <c r="BA61" s="1">
        <v>32382479.940050501</v>
      </c>
      <c r="BB61" s="1">
        <v>80129577.113171801</v>
      </c>
      <c r="BC61" s="1">
        <v>32650907.0744977</v>
      </c>
      <c r="BD61" s="1">
        <v>50415674.866636701</v>
      </c>
      <c r="BE61" s="1">
        <v>81685192.031017497</v>
      </c>
      <c r="BF61" s="1">
        <v>53103637.818904497</v>
      </c>
      <c r="BG61" s="1">
        <v>28862027.4542122</v>
      </c>
      <c r="BH61" s="1">
        <v>54484846.782515503</v>
      </c>
      <c r="BI61" s="1">
        <v>30012098.968901001</v>
      </c>
      <c r="BJ61" s="1">
        <v>49508117.3731822</v>
      </c>
      <c r="BK61" s="1">
        <v>51321797.523960903</v>
      </c>
      <c r="BL61" s="1">
        <v>66856629.003552601</v>
      </c>
      <c r="BM61" s="1">
        <v>63297721.869394399</v>
      </c>
      <c r="BN61" s="1">
        <v>39322375.157852598</v>
      </c>
      <c r="BO61" s="1">
        <v>41283180.067240097</v>
      </c>
      <c r="BP61" s="1">
        <v>34681051.356858097</v>
      </c>
      <c r="BQ61" s="1">
        <v>37505001.148701303</v>
      </c>
      <c r="BR61" s="1">
        <v>36127256.961089499</v>
      </c>
      <c r="BS61" s="1">
        <v>39186517.345634498</v>
      </c>
      <c r="BT61" s="1">
        <v>39272801.207140498</v>
      </c>
      <c r="BU61" s="1">
        <v>52890859.605092399</v>
      </c>
      <c r="BV61" s="1">
        <v>38343551.640360303</v>
      </c>
      <c r="BW61" s="1">
        <v>33806303.692517601</v>
      </c>
      <c r="BX61" s="1">
        <v>38009187.389102198</v>
      </c>
      <c r="BY61" s="1">
        <v>38295314.206309102</v>
      </c>
      <c r="BZ61" s="1">
        <v>20888133.734967802</v>
      </c>
      <c r="CA61" s="1">
        <v>40846715.011938199</v>
      </c>
      <c r="CB61" s="1">
        <v>48931206.752178997</v>
      </c>
      <c r="CC61" s="1">
        <v>22358436.4268815</v>
      </c>
      <c r="CD61" s="1">
        <v>30208442.794013102</v>
      </c>
      <c r="CE61" s="1">
        <v>25674790.7992336</v>
      </c>
      <c r="CF61" s="1">
        <v>58490909.483246602</v>
      </c>
      <c r="CG61" s="1">
        <v>33168976.969030902</v>
      </c>
      <c r="CH61" s="1">
        <v>37407563.675043903</v>
      </c>
      <c r="CI61" s="1">
        <v>53018502.648252599</v>
      </c>
      <c r="CJ61" s="1">
        <v>55286575.369434401</v>
      </c>
      <c r="CK61" s="1">
        <v>22518612.877910201</v>
      </c>
      <c r="CL61" s="1">
        <v>21962978.975552801</v>
      </c>
      <c r="CM61" s="1">
        <v>48969581.0741124</v>
      </c>
      <c r="CN61" s="1">
        <v>40827115.420189098</v>
      </c>
      <c r="CO61" s="1">
        <v>31683132.789939001</v>
      </c>
      <c r="CP61" s="1">
        <v>54811162.490556501</v>
      </c>
      <c r="CQ61" s="1">
        <v>38671633.722555697</v>
      </c>
      <c r="CR61" s="1">
        <v>51876709.433473498</v>
      </c>
      <c r="CS61" s="1">
        <v>56965665.778754398</v>
      </c>
      <c r="CT61" s="1">
        <v>43169050.346548602</v>
      </c>
      <c r="CU61" s="1">
        <v>19225665.054663502</v>
      </c>
      <c r="CV61" s="1">
        <v>46477957.685253002</v>
      </c>
      <c r="CW61" s="1">
        <v>31355184.828924101</v>
      </c>
      <c r="CX61" s="1">
        <v>42063934.470525101</v>
      </c>
      <c r="CY61" s="1">
        <v>75452679.920897394</v>
      </c>
      <c r="CZ61" s="1">
        <v>49489115.465027399</v>
      </c>
      <c r="DA61" s="1">
        <v>49687232.185418598</v>
      </c>
      <c r="DB61" s="1">
        <v>52084348.127088502</v>
      </c>
      <c r="DC61" s="1">
        <v>37989037.0094335</v>
      </c>
      <c r="DD61" s="1">
        <v>75176873.732656404</v>
      </c>
      <c r="DE61" s="1">
        <v>54843120.289139502</v>
      </c>
      <c r="DF61" s="1">
        <v>39710333.416857198</v>
      </c>
      <c r="DG61" s="1">
        <v>42008249.4183468</v>
      </c>
      <c r="DH61" s="1">
        <v>26988790.5558015</v>
      </c>
      <c r="DI61" s="1">
        <v>39876147.638429202</v>
      </c>
      <c r="DJ61" s="1">
        <v>41695165.114483804</v>
      </c>
      <c r="DK61" s="1">
        <v>29145516.1872724</v>
      </c>
      <c r="DL61" s="1">
        <v>31010790.077774901</v>
      </c>
      <c r="DM61" s="1">
        <v>47755574.339497998</v>
      </c>
      <c r="DN61" s="1">
        <v>27255858.545914099</v>
      </c>
      <c r="DO61" s="1">
        <v>42744777.162219398</v>
      </c>
      <c r="DP61" s="1">
        <v>19429241.188645601</v>
      </c>
      <c r="DQ61" s="1">
        <v>35606235.196307003</v>
      </c>
      <c r="DR61" s="1">
        <v>53517888.483553998</v>
      </c>
      <c r="DS61" s="1">
        <v>47548592.221369997</v>
      </c>
      <c r="DT61" s="1">
        <v>31850892.0982414</v>
      </c>
      <c r="DU61" s="1">
        <v>30185610.4123803</v>
      </c>
      <c r="DV61" s="1">
        <v>29423303.972516902</v>
      </c>
      <c r="DW61" s="1">
        <v>39943698.491995297</v>
      </c>
      <c r="DX61" s="1">
        <v>47704694.554199196</v>
      </c>
      <c r="DY61" s="1">
        <v>35394384.1572401</v>
      </c>
      <c r="DZ61" s="1">
        <v>23705523.724604402</v>
      </c>
      <c r="EA61" s="1">
        <v>54153467.329018101</v>
      </c>
      <c r="EB61" s="1">
        <v>67885781.935993493</v>
      </c>
      <c r="EC61" s="1">
        <v>40882224.389210299</v>
      </c>
      <c r="ED61" s="1">
        <v>27517861.484278101</v>
      </c>
      <c r="EE61" s="1">
        <v>29793450.336576499</v>
      </c>
      <c r="EF61" s="1">
        <v>27125819.335175</v>
      </c>
      <c r="EG61" s="1">
        <v>36764093.161503904</v>
      </c>
      <c r="EH61" s="1">
        <v>32705145.540266398</v>
      </c>
      <c r="EI61" s="1">
        <v>26302881.5209039</v>
      </c>
      <c r="EJ61" s="1">
        <v>46722355.332762599</v>
      </c>
      <c r="EK61" s="1">
        <v>50359692.385375902</v>
      </c>
      <c r="EL61" s="1">
        <v>47195928.800245799</v>
      </c>
      <c r="EM61" s="1">
        <v>47410708.305427901</v>
      </c>
      <c r="EN61" s="1">
        <v>42873193.063778199</v>
      </c>
      <c r="EO61" s="1">
        <v>32779065.310353398</v>
      </c>
      <c r="EP61" s="1">
        <v>35166186.311347298</v>
      </c>
      <c r="EQ61" s="1">
        <v>42545919.483279601</v>
      </c>
      <c r="ER61" s="1">
        <v>25375443.134069901</v>
      </c>
      <c r="ES61" s="1">
        <v>24356846.5281763</v>
      </c>
      <c r="ET61" s="1">
        <v>53512617.882254399</v>
      </c>
      <c r="EU61" s="1">
        <v>37293150.116042003</v>
      </c>
      <c r="EV61" s="1">
        <v>31076836.766203299</v>
      </c>
      <c r="EW61" s="1">
        <v>20922588.466161501</v>
      </c>
      <c r="EX61" s="1">
        <v>71984185.414195597</v>
      </c>
      <c r="EY61" s="1">
        <v>51142819.134715103</v>
      </c>
      <c r="EZ61" s="1">
        <v>35599112.637996301</v>
      </c>
      <c r="FA61" s="1">
        <v>42633456.248422302</v>
      </c>
      <c r="FB61" s="1">
        <v>16563846.998490401</v>
      </c>
      <c r="FC61" s="1">
        <v>36441965.117749497</v>
      </c>
      <c r="FD61" s="1">
        <v>50752201.631964497</v>
      </c>
      <c r="FE61" s="1">
        <v>39876600.281076901</v>
      </c>
      <c r="FF61" s="1">
        <v>22977305.138566401</v>
      </c>
      <c r="FG61" s="1">
        <v>41570134.188498303</v>
      </c>
      <c r="FH61" s="1">
        <v>51698346.185935199</v>
      </c>
      <c r="FI61" s="1">
        <v>23346827.633823399</v>
      </c>
      <c r="FJ61" s="1">
        <v>29472405.041336</v>
      </c>
      <c r="FK61" s="1">
        <v>49374910.690316699</v>
      </c>
      <c r="FL61" s="1">
        <v>54558523.458509602</v>
      </c>
      <c r="FM61" s="1">
        <v>59030938.774675302</v>
      </c>
      <c r="FN61" s="1">
        <v>26195654.846014399</v>
      </c>
      <c r="FO61" s="1">
        <v>27785200.0264793</v>
      </c>
      <c r="FP61" s="1">
        <v>56683134.698005602</v>
      </c>
      <c r="FQ61" s="1">
        <v>55308920.965188697</v>
      </c>
      <c r="FR61" s="1">
        <v>30068821.033328801</v>
      </c>
      <c r="FS61" s="1">
        <v>39123491.813728899</v>
      </c>
      <c r="FT61" s="1">
        <v>34145694.920459203</v>
      </c>
      <c r="FU61" s="1">
        <v>43933269.544794001</v>
      </c>
      <c r="FV61" s="1">
        <v>30478802.9719842</v>
      </c>
      <c r="FW61" s="1">
        <v>31393321.2682762</v>
      </c>
      <c r="FX61" s="1">
        <v>49457611.901396401</v>
      </c>
      <c r="FY61" s="1">
        <v>39739865.336978301</v>
      </c>
      <c r="FZ61" s="1">
        <v>37147799.814902902</v>
      </c>
      <c r="GA61" s="1">
        <v>44400774.125521399</v>
      </c>
      <c r="GB61" s="1">
        <v>38429148.467801899</v>
      </c>
      <c r="GC61" s="1">
        <v>37521989.406639799</v>
      </c>
      <c r="GD61" s="1">
        <v>38940575.642562799</v>
      </c>
      <c r="GE61" s="1">
        <v>34722533.492415898</v>
      </c>
      <c r="GF61" s="1">
        <v>44943303.858285502</v>
      </c>
      <c r="GG61" s="1">
        <v>38635251.134945802</v>
      </c>
      <c r="GH61" s="1">
        <v>35350090.895920597</v>
      </c>
      <c r="GI61" s="1">
        <v>39002578.7983438</v>
      </c>
      <c r="GJ61" s="1">
        <v>29978679.015166201</v>
      </c>
      <c r="GK61" s="1">
        <v>43459427.079367504</v>
      </c>
      <c r="GL61" s="1">
        <v>31332578.227063101</v>
      </c>
      <c r="GM61" s="1">
        <v>27904902.071454499</v>
      </c>
      <c r="GN61" s="1">
        <v>23700398.9363662</v>
      </c>
      <c r="GO61" s="1">
        <v>47311972.334774502</v>
      </c>
      <c r="GP61" s="1">
        <v>40615897.187537298</v>
      </c>
      <c r="GQ61" s="1">
        <v>41699348.448554397</v>
      </c>
      <c r="GR61" s="1">
        <v>32100929.372163799</v>
      </c>
      <c r="GS61" s="1">
        <v>80962736.1782462</v>
      </c>
      <c r="GT61" s="1">
        <v>42979972.562514402</v>
      </c>
      <c r="GU61" s="1">
        <v>44257841.421115398</v>
      </c>
      <c r="GV61" s="1">
        <v>40147468.428297698</v>
      </c>
      <c r="GW61" s="1">
        <v>21631646.969208401</v>
      </c>
      <c r="GX61" s="1">
        <v>37303584.384784698</v>
      </c>
      <c r="GY61" s="1">
        <v>40204170.364363201</v>
      </c>
      <c r="GZ61" s="1">
        <v>38866062.2421235</v>
      </c>
      <c r="HA61" s="1">
        <v>72756585.730039805</v>
      </c>
      <c r="HB61" s="1">
        <v>52271307.0319672</v>
      </c>
      <c r="HC61" s="1">
        <v>20017257.5542963</v>
      </c>
      <c r="HD61" s="1">
        <v>19454620.132488199</v>
      </c>
      <c r="HE61" s="1">
        <v>33775367.619565099</v>
      </c>
      <c r="HF61" s="1">
        <v>32133228.748796601</v>
      </c>
      <c r="HG61" s="1">
        <v>21955266.055661701</v>
      </c>
      <c r="HH61" s="1">
        <v>24506250.265178699</v>
      </c>
      <c r="HI61" s="1">
        <v>45639562.035576798</v>
      </c>
      <c r="HJ61" s="1">
        <v>34404225.981374897</v>
      </c>
      <c r="HK61" s="1">
        <v>22383538.172667298</v>
      </c>
      <c r="HL61" s="1">
        <v>34067001.328687601</v>
      </c>
      <c r="HM61" s="1">
        <v>65902602.023646899</v>
      </c>
      <c r="HN61" s="1">
        <v>20173201.583866499</v>
      </c>
      <c r="HO61" s="1">
        <v>26275399.262152702</v>
      </c>
      <c r="HP61" s="1">
        <v>30753323.210567702</v>
      </c>
      <c r="HQ61" s="1">
        <v>33528130.128160398</v>
      </c>
      <c r="HR61" s="1">
        <v>57612057.646056302</v>
      </c>
      <c r="HS61" s="1">
        <v>46839914.8227081</v>
      </c>
      <c r="HT61" s="1">
        <v>35171139.562898703</v>
      </c>
      <c r="HU61" s="1">
        <v>37617137.396145999</v>
      </c>
      <c r="HV61" s="1">
        <v>37670773.586941898</v>
      </c>
      <c r="HW61" s="1">
        <v>26412377.1661838</v>
      </c>
      <c r="HX61" s="1">
        <v>52381576.935635597</v>
      </c>
      <c r="HY61" s="1">
        <v>27988509.895817898</v>
      </c>
      <c r="HZ61" s="1">
        <v>19253965.599177901</v>
      </c>
      <c r="IA61" s="1">
        <v>31243907.9462169</v>
      </c>
      <c r="IB61" s="1">
        <v>26969355.179134302</v>
      </c>
      <c r="IC61" s="1">
        <v>44237807.7475309</v>
      </c>
      <c r="ID61" s="1">
        <v>48086235.6338652</v>
      </c>
      <c r="IE61" s="1">
        <v>41030196.875737302</v>
      </c>
      <c r="IF61" s="1">
        <v>46827553.546773598</v>
      </c>
      <c r="IG61" s="1">
        <v>40872691.463706799</v>
      </c>
      <c r="IH61" s="1">
        <v>39335083.727734603</v>
      </c>
      <c r="II61" s="1">
        <v>42045981.336340703</v>
      </c>
      <c r="IJ61" s="1">
        <v>35800501.152342498</v>
      </c>
      <c r="IK61" s="1">
        <v>35301144.906601399</v>
      </c>
      <c r="IL61" s="1">
        <v>46624094.2850876</v>
      </c>
      <c r="IM61" s="1">
        <v>41462740.787745103</v>
      </c>
      <c r="IN61" s="1">
        <v>33197558.849038199</v>
      </c>
      <c r="IO61" s="1">
        <v>34708976.009806499</v>
      </c>
      <c r="IP61" s="1">
        <v>44769213.913708903</v>
      </c>
      <c r="IQ61" s="1">
        <v>22933498.5672823</v>
      </c>
      <c r="IR61" s="1">
        <v>41730435.780849501</v>
      </c>
      <c r="IS61" s="1">
        <v>34965500.9811344</v>
      </c>
      <c r="IT61" s="1">
        <v>24702257.433120899</v>
      </c>
      <c r="IU61" s="1">
        <v>44746563.024875902</v>
      </c>
      <c r="IV61" s="1">
        <v>57514870.428736299</v>
      </c>
      <c r="IW61" s="1">
        <v>25624984.615010899</v>
      </c>
      <c r="IX61" s="1">
        <v>33149914.3456496</v>
      </c>
      <c r="IY61" s="1">
        <v>46927648.202098198</v>
      </c>
      <c r="IZ61" s="1">
        <v>32471789.308585301</v>
      </c>
      <c r="JA61" s="1">
        <v>36372447.037914202</v>
      </c>
      <c r="JB61" s="1">
        <v>41080115.869281404</v>
      </c>
      <c r="JC61" s="1">
        <v>30881202.779766601</v>
      </c>
      <c r="JD61" s="1">
        <v>33778652.906719603</v>
      </c>
      <c r="JE61" s="1">
        <v>85108247.255667105</v>
      </c>
      <c r="JF61" s="1">
        <v>52810882.733267099</v>
      </c>
      <c r="JG61" s="1">
        <v>50655417.907736003</v>
      </c>
      <c r="JH61" s="1">
        <v>66967784.365690202</v>
      </c>
      <c r="JI61" s="1">
        <v>29844557.546388499</v>
      </c>
      <c r="JJ61" s="1">
        <v>15909981.943956699</v>
      </c>
      <c r="JK61" s="1">
        <v>37270586.8032488</v>
      </c>
      <c r="JL61" s="1">
        <v>37981706.0886712</v>
      </c>
      <c r="JM61" s="1">
        <v>100701030.19952101</v>
      </c>
      <c r="JN61" s="1">
        <v>51292387.308309004</v>
      </c>
      <c r="JO61" s="1">
        <v>63616458.030020401</v>
      </c>
      <c r="JP61" s="1">
        <v>45531310.0191283</v>
      </c>
      <c r="JQ61" s="1">
        <v>33832887.517698601</v>
      </c>
      <c r="JR61" s="1">
        <v>40202095.900491603</v>
      </c>
      <c r="JS61" s="1">
        <v>43223046.275465898</v>
      </c>
      <c r="JT61" s="1">
        <v>76768519.201947004</v>
      </c>
      <c r="JU61" s="1">
        <v>38811420.366699897</v>
      </c>
      <c r="JV61" s="1">
        <v>37076007.8158409</v>
      </c>
      <c r="JW61" s="1">
        <v>29992397.534967899</v>
      </c>
      <c r="JX61" s="1">
        <v>38095209.7518593</v>
      </c>
      <c r="JY61" s="1">
        <v>44865609.569513902</v>
      </c>
      <c r="JZ61" s="1">
        <v>25108868.927074999</v>
      </c>
      <c r="KA61" s="1">
        <v>36828496.874324903</v>
      </c>
      <c r="KB61" s="1">
        <v>31503755.566713199</v>
      </c>
      <c r="KC61" s="1">
        <v>33815774.338546202</v>
      </c>
      <c r="KD61" s="1">
        <v>40588361.282825403</v>
      </c>
      <c r="KE61" s="1">
        <v>37039978.287951201</v>
      </c>
      <c r="KF61" s="1">
        <v>44441321.089605302</v>
      </c>
      <c r="KG61" s="1">
        <v>42072355.586701304</v>
      </c>
      <c r="KH61" s="1">
        <v>34945834.017455503</v>
      </c>
      <c r="KI61" s="1">
        <v>42757021.889349699</v>
      </c>
      <c r="KJ61" s="1">
        <v>55212750.297495499</v>
      </c>
      <c r="KK61" s="1">
        <v>34843107.783688799</v>
      </c>
      <c r="KL61" s="1">
        <v>56711600.447480701</v>
      </c>
      <c r="KM61" s="1">
        <v>47317681.701590203</v>
      </c>
      <c r="KN61" s="1">
        <v>41969807.084303901</v>
      </c>
      <c r="KO61" s="1">
        <v>30029651.624666099</v>
      </c>
      <c r="KP61" s="1">
        <v>44069781.502722196</v>
      </c>
      <c r="KQ61" s="1">
        <v>26545731.427936599</v>
      </c>
      <c r="KR61" s="1">
        <v>45425598.248914599</v>
      </c>
      <c r="KS61" s="1">
        <v>36265182.853629597</v>
      </c>
      <c r="KT61" s="1">
        <v>29017199.810701601</v>
      </c>
      <c r="KU61" s="1">
        <v>50510835.551271699</v>
      </c>
      <c r="KV61" s="1">
        <v>43918015.450336203</v>
      </c>
      <c r="KW61" s="1">
        <v>37585977.041749403</v>
      </c>
      <c r="KX61" s="1">
        <v>45898187.093657099</v>
      </c>
      <c r="KY61" s="1">
        <v>52583768.304520302</v>
      </c>
      <c r="KZ61" s="1">
        <v>41761262.161876999</v>
      </c>
      <c r="LA61" s="1">
        <v>33580305.578309998</v>
      </c>
      <c r="LB61" s="1">
        <v>23852185.412202001</v>
      </c>
      <c r="LC61" s="1">
        <v>38315865.425484799</v>
      </c>
      <c r="LD61" s="1">
        <v>37586441.887721501</v>
      </c>
      <c r="LE61" s="1">
        <v>40191338.536131598</v>
      </c>
      <c r="LF61" s="1">
        <v>19847056.421679001</v>
      </c>
      <c r="LG61" s="1">
        <v>49987056.326700598</v>
      </c>
      <c r="LH61" s="1">
        <v>34423943.378651001</v>
      </c>
      <c r="LI61" s="1">
        <v>33294809.566789299</v>
      </c>
      <c r="LJ61" s="1">
        <v>23982641.632021699</v>
      </c>
      <c r="LK61" s="1">
        <v>27365467.028159801</v>
      </c>
      <c r="LL61" s="1">
        <v>41787797.5681374</v>
      </c>
      <c r="LM61" s="1">
        <v>60544181.580983602</v>
      </c>
      <c r="LN61" s="1">
        <v>34135114.048390098</v>
      </c>
      <c r="LO61" s="1">
        <v>42051860.337029003</v>
      </c>
      <c r="LP61" s="1">
        <v>51659132.931303397</v>
      </c>
      <c r="LQ61" s="1">
        <v>37635749.480501398</v>
      </c>
      <c r="LR61" s="1">
        <v>55007220.179467</v>
      </c>
      <c r="LS61" s="1">
        <v>32744159.614085302</v>
      </c>
      <c r="LT61" s="1">
        <v>68133436.407285094</v>
      </c>
      <c r="LU61" s="1">
        <v>56054747.150371499</v>
      </c>
      <c r="LV61" s="1">
        <v>40441110.243917502</v>
      </c>
      <c r="LW61" s="1">
        <v>32275555.477220599</v>
      </c>
      <c r="LX61" s="1">
        <v>56802549.760466099</v>
      </c>
      <c r="LY61" s="1">
        <v>40661294.2417702</v>
      </c>
      <c r="LZ61" s="1">
        <v>22388267.113985199</v>
      </c>
      <c r="MA61" s="1">
        <v>51404505.7329854</v>
      </c>
      <c r="MB61" s="1">
        <v>36012810.448079497</v>
      </c>
      <c r="MC61" s="1">
        <v>61399056.159803897</v>
      </c>
      <c r="MD61" s="1">
        <v>33566093.907717802</v>
      </c>
      <c r="ME61" s="1">
        <v>24184449.503318701</v>
      </c>
      <c r="MF61" s="1">
        <v>25157102.3001712</v>
      </c>
      <c r="MG61" s="1">
        <v>52309944.799414396</v>
      </c>
      <c r="MH61" s="1">
        <v>31423315.705319799</v>
      </c>
      <c r="MI61" s="1">
        <v>36456866.2433495</v>
      </c>
      <c r="MJ61" s="1">
        <v>83073632.823662102</v>
      </c>
      <c r="MK61" s="1">
        <v>27078028.917661</v>
      </c>
      <c r="ML61" s="1">
        <v>30708650.149262201</v>
      </c>
      <c r="MM61" s="1">
        <v>46795360.565432496</v>
      </c>
      <c r="MN61" s="1">
        <v>31956262.319201499</v>
      </c>
      <c r="MO61" s="1">
        <v>29878822.079156499</v>
      </c>
      <c r="MP61" s="1">
        <v>29258553.144900899</v>
      </c>
      <c r="MQ61" s="1">
        <v>34037248.628402099</v>
      </c>
      <c r="MR61" s="1">
        <v>37639107.772698097</v>
      </c>
      <c r="MS61" s="1">
        <v>45307852.300691202</v>
      </c>
      <c r="MT61" s="1">
        <v>36765829.159978703</v>
      </c>
      <c r="MU61" s="1">
        <v>32790427.713263001</v>
      </c>
      <c r="MV61" s="1">
        <v>34563796.562689699</v>
      </c>
      <c r="MW61" s="1">
        <v>42012567.078798197</v>
      </c>
      <c r="MX61" s="1">
        <v>41890322.014033802</v>
      </c>
      <c r="MY61" s="1">
        <v>39605544.295005001</v>
      </c>
      <c r="MZ61" s="1">
        <v>19058019.759722199</v>
      </c>
      <c r="NA61" s="1">
        <v>59437845.798205301</v>
      </c>
      <c r="NB61" s="1">
        <v>36878186.477125101</v>
      </c>
      <c r="NC61" s="1">
        <v>75893217.477196202</v>
      </c>
      <c r="ND61" s="1">
        <v>37133897.636940897</v>
      </c>
      <c r="NE61" s="1">
        <v>23054114.180125698</v>
      </c>
      <c r="NF61" s="1">
        <v>51142634.870716803</v>
      </c>
      <c r="NG61" s="1">
        <v>34900949.891612001</v>
      </c>
      <c r="NH61" s="1">
        <v>44094011.7038344</v>
      </c>
      <c r="NI61" s="1">
        <v>36957669.1103319</v>
      </c>
      <c r="NJ61" s="1">
        <v>34876181.254386</v>
      </c>
      <c r="NK61" s="1">
        <v>30635871.9912063</v>
      </c>
      <c r="NL61" s="1">
        <v>25292374.676059298</v>
      </c>
      <c r="NM61" s="1">
        <v>39682290.136673197</v>
      </c>
      <c r="NN61" s="1">
        <v>39191464.194743499</v>
      </c>
      <c r="NO61" s="1">
        <v>54730974.971359</v>
      </c>
      <c r="NP61" s="1">
        <v>31253888.2005345</v>
      </c>
      <c r="NQ61" s="1">
        <v>30848849.056573998</v>
      </c>
      <c r="NR61" s="1">
        <v>28205127.044438802</v>
      </c>
      <c r="NS61" s="1">
        <v>22574655.296022799</v>
      </c>
      <c r="NT61" s="1">
        <v>21367093.519738</v>
      </c>
      <c r="NU61" s="1">
        <v>33663559.586395301</v>
      </c>
      <c r="NV61" s="1">
        <v>52206121.769872002</v>
      </c>
      <c r="NW61" s="1">
        <v>42925905.8240242</v>
      </c>
      <c r="NX61" s="1">
        <v>55131463.601529397</v>
      </c>
      <c r="NY61" s="1">
        <v>60476518.610638604</v>
      </c>
      <c r="NZ61" s="1">
        <v>52948184.668074302</v>
      </c>
      <c r="OA61" s="1">
        <v>59472318.611437403</v>
      </c>
      <c r="OB61" s="1">
        <v>43033992.894805402</v>
      </c>
      <c r="OC61" s="1">
        <v>24436140.5693026</v>
      </c>
      <c r="OD61" s="1">
        <v>18420091.278672699</v>
      </c>
      <c r="OE61" s="1">
        <v>35954035.438119702</v>
      </c>
      <c r="OF61" s="1">
        <v>26686395.474795502</v>
      </c>
      <c r="OG61" s="1">
        <v>31692771.656661499</v>
      </c>
      <c r="OH61" s="1">
        <v>28421223.6447937</v>
      </c>
      <c r="OI61" s="1">
        <v>42779644.734334499</v>
      </c>
      <c r="OJ61" s="1">
        <v>43795830.194480598</v>
      </c>
      <c r="OK61" s="1">
        <v>51900540.2505605</v>
      </c>
      <c r="OL61" s="1">
        <v>30627685.563486502</v>
      </c>
      <c r="OM61" s="1">
        <v>67554879.073489904</v>
      </c>
      <c r="ON61" s="1">
        <v>39268267.720623903</v>
      </c>
      <c r="OO61" s="1">
        <v>27840688.183972299</v>
      </c>
      <c r="OP61" s="1">
        <v>42326071.078174099</v>
      </c>
      <c r="OQ61" s="1">
        <v>34140382.979852699</v>
      </c>
      <c r="OR61" s="1">
        <v>23076799.056107201</v>
      </c>
      <c r="OS61" s="1">
        <v>46997623.324935801</v>
      </c>
      <c r="OT61" s="1">
        <v>24985568.968585201</v>
      </c>
      <c r="OU61" s="1">
        <v>33725530.135254301</v>
      </c>
      <c r="OV61" s="1">
        <v>23651189.668676902</v>
      </c>
      <c r="OW61" s="1">
        <v>48583303.656785399</v>
      </c>
      <c r="OX61" s="1">
        <v>42851088.979246996</v>
      </c>
      <c r="OY61" s="1">
        <v>45437927.975857198</v>
      </c>
      <c r="OZ61" s="1">
        <v>29295389.9621551</v>
      </c>
      <c r="PA61" s="1">
        <v>32225252.810688902</v>
      </c>
      <c r="PB61" s="1">
        <v>35845770.227669701</v>
      </c>
      <c r="PC61" s="1">
        <v>57297621.169743396</v>
      </c>
      <c r="PD61" s="1">
        <v>80874543.335341707</v>
      </c>
      <c r="PE61" s="1">
        <v>32116102.624563102</v>
      </c>
      <c r="PF61" s="1">
        <v>42752632.227748603</v>
      </c>
      <c r="PG61" s="1">
        <v>37008289.494729199</v>
      </c>
      <c r="PH61" s="1">
        <v>37730207.624786504</v>
      </c>
      <c r="PI61" s="1">
        <v>42983985.927471302</v>
      </c>
      <c r="PJ61" s="1">
        <v>40931734.5427166</v>
      </c>
      <c r="PK61" s="1">
        <v>32105228.7306404</v>
      </c>
      <c r="PL61" s="1">
        <v>33525234.084243</v>
      </c>
      <c r="PM61" s="1">
        <v>13721102.082532899</v>
      </c>
      <c r="PN61" s="1">
        <v>41908168.611612298</v>
      </c>
      <c r="PO61" s="1">
        <v>29597595.9766118</v>
      </c>
      <c r="PP61" s="1">
        <v>35653955.489348702</v>
      </c>
      <c r="PQ61" s="1">
        <v>33831266.129688904</v>
      </c>
      <c r="PR61" s="1">
        <v>35264658.6657077</v>
      </c>
      <c r="PS61" s="1">
        <v>53649904.081891097</v>
      </c>
      <c r="PT61" s="1">
        <v>27317436.239455599</v>
      </c>
      <c r="PU61" s="1">
        <v>29145537.147537999</v>
      </c>
      <c r="PV61" s="1">
        <v>39522238.1544865</v>
      </c>
      <c r="PW61" s="1">
        <v>50402709.119396597</v>
      </c>
      <c r="PX61" s="1">
        <v>25584898.829217799</v>
      </c>
      <c r="PY61" s="1">
        <v>47180363.730073497</v>
      </c>
      <c r="PZ61" s="1">
        <v>25463050.213201299</v>
      </c>
      <c r="QA61" s="1">
        <v>30425767.002827302</v>
      </c>
      <c r="QB61" s="1">
        <v>77534128.925424501</v>
      </c>
      <c r="QC61" s="1">
        <v>43996235.454925902</v>
      </c>
      <c r="QD61" s="1">
        <v>46049997.854133599</v>
      </c>
      <c r="QE61" s="1">
        <v>39626621.243559398</v>
      </c>
      <c r="QF61" s="1">
        <v>40053417.971118703</v>
      </c>
      <c r="QG61" s="1">
        <v>47525169.042520501</v>
      </c>
      <c r="QH61" s="1">
        <v>31978959.971224401</v>
      </c>
      <c r="QI61" s="1">
        <v>37301781.0703118</v>
      </c>
      <c r="QJ61" s="1">
        <v>53772772.6410539</v>
      </c>
      <c r="QK61" s="1">
        <v>31507639.900779199</v>
      </c>
      <c r="QL61" s="1">
        <v>33038481.155723501</v>
      </c>
      <c r="QM61" s="1">
        <v>53122727.5682735</v>
      </c>
      <c r="QN61" s="1">
        <v>43390035.926706597</v>
      </c>
      <c r="QO61" s="1">
        <v>36144097.4331154</v>
      </c>
      <c r="QP61" s="1">
        <v>22271871.6344334</v>
      </c>
      <c r="QQ61" s="1">
        <v>41488298.941711098</v>
      </c>
      <c r="QR61" s="1">
        <v>75765319.221026704</v>
      </c>
      <c r="QS61" s="1">
        <v>28417162.3240906</v>
      </c>
      <c r="QT61" s="1">
        <v>16775529.720275</v>
      </c>
      <c r="QU61" s="1">
        <v>35990612.900237396</v>
      </c>
      <c r="QV61" s="1">
        <v>38997031.379264601</v>
      </c>
      <c r="QW61" s="1">
        <v>29709891.444896799</v>
      </c>
      <c r="QX61" s="1">
        <v>48657816.003229603</v>
      </c>
      <c r="QY61" s="1">
        <v>29948610.589651</v>
      </c>
      <c r="QZ61" s="1">
        <v>57458665.275528602</v>
      </c>
      <c r="RA61" s="1">
        <v>20518437.833131999</v>
      </c>
      <c r="RB61" s="1">
        <v>40654423.922012202</v>
      </c>
      <c r="RC61" s="1">
        <v>44018658.702648297</v>
      </c>
      <c r="RD61" s="1">
        <v>31691565.035145398</v>
      </c>
      <c r="RE61" s="1">
        <v>26701517.670248501</v>
      </c>
      <c r="RF61" s="1">
        <v>23708940.163401499</v>
      </c>
      <c r="RG61" s="1">
        <v>28170702.093390401</v>
      </c>
      <c r="RH61" s="1">
        <v>24238385.456953801</v>
      </c>
      <c r="RI61" s="1">
        <v>32406808.122593399</v>
      </c>
      <c r="RJ61" s="1">
        <v>49692707.131252997</v>
      </c>
      <c r="RK61" s="1">
        <v>37268584.694553003</v>
      </c>
      <c r="RL61" s="1">
        <v>32411045.607965</v>
      </c>
      <c r="RM61" s="1">
        <v>22055495.8803543</v>
      </c>
      <c r="RN61" s="1">
        <v>30738143.5475941</v>
      </c>
      <c r="RO61" s="1">
        <v>27835025.634671502</v>
      </c>
      <c r="RP61" s="1">
        <v>37448061.153845496</v>
      </c>
      <c r="RQ61" s="1">
        <v>39079539.031238399</v>
      </c>
      <c r="RR61" s="1">
        <v>55342650.663524903</v>
      </c>
      <c r="RS61" s="1">
        <v>34961910.457931198</v>
      </c>
      <c r="RT61" s="1">
        <v>24751280.379406001</v>
      </c>
      <c r="RU61" s="1">
        <v>33663024.152982697</v>
      </c>
      <c r="RV61" s="1">
        <v>43171125.183917902</v>
      </c>
      <c r="RW61" s="1">
        <v>27551335.630650599</v>
      </c>
      <c r="RX61" s="1">
        <v>20687453.695607901</v>
      </c>
      <c r="RY61" s="1">
        <v>38911104.365357399</v>
      </c>
      <c r="RZ61" s="1">
        <v>33655886.843832098</v>
      </c>
      <c r="SA61" s="1">
        <v>63161937.669603102</v>
      </c>
      <c r="SB61" s="1">
        <v>48682027.024894997</v>
      </c>
      <c r="SC61" s="1">
        <v>44930895.055667698</v>
      </c>
      <c r="SD61" s="1">
        <v>44010373.527457602</v>
      </c>
      <c r="SE61" s="1">
        <v>60307578.927276097</v>
      </c>
      <c r="SF61" s="1">
        <v>34806964.7327585</v>
      </c>
      <c r="SG61" s="1">
        <v>32230218.460942999</v>
      </c>
      <c r="SH61" s="1">
        <v>37183014.520902097</v>
      </c>
      <c r="SI61" s="1">
        <v>22563852.543339498</v>
      </c>
      <c r="SJ61" s="1">
        <v>29585341.8870725</v>
      </c>
      <c r="SK61" s="1">
        <v>34584512.309832796</v>
      </c>
      <c r="SL61" s="1">
        <v>21530095.924274601</v>
      </c>
      <c r="SM61" s="1">
        <v>43424091.804452904</v>
      </c>
      <c r="SN61" s="1">
        <v>17719204.100302499</v>
      </c>
      <c r="SO61" s="1">
        <v>51108647.210280403</v>
      </c>
      <c r="SP61" s="1">
        <v>45436557.6074697</v>
      </c>
      <c r="SQ61" s="1">
        <v>34296201.197668098</v>
      </c>
      <c r="SR61" s="1">
        <v>32156659.436566401</v>
      </c>
      <c r="SS61" s="1">
        <v>33746989.805842899</v>
      </c>
      <c r="ST61" s="1">
        <v>38207670.513930999</v>
      </c>
      <c r="SU61" s="1">
        <v>21399588.445549998</v>
      </c>
      <c r="SV61" s="1">
        <v>49812391.056759402</v>
      </c>
      <c r="SW61" s="1">
        <v>34155368.032283701</v>
      </c>
      <c r="SX61" s="1">
        <v>25715512.651381101</v>
      </c>
      <c r="SY61" s="1">
        <v>23744849.740324698</v>
      </c>
      <c r="SZ61" s="1">
        <v>29826606.0891729</v>
      </c>
      <c r="TA61" s="1">
        <v>26216330.718702201</v>
      </c>
      <c r="TB61" s="1">
        <v>26065285.260798998</v>
      </c>
      <c r="TC61" s="1">
        <v>54003935.090840802</v>
      </c>
      <c r="TD61" s="1">
        <v>36191136.598817401</v>
      </c>
      <c r="TE61" s="1">
        <v>35901786.268955201</v>
      </c>
      <c r="TF61" s="1">
        <v>27308189.6281268</v>
      </c>
      <c r="TG61" s="1">
        <v>33565999.754327297</v>
      </c>
      <c r="TH61" s="1">
        <v>49932984.8252225</v>
      </c>
      <c r="TI61" s="1">
        <v>114284146.038671</v>
      </c>
      <c r="TJ61" s="1">
        <v>21497335.888728201</v>
      </c>
      <c r="TK61" s="1">
        <v>26401949.569428802</v>
      </c>
      <c r="TL61" s="1">
        <v>30005128.594957702</v>
      </c>
      <c r="TM61" s="1">
        <v>39908636.8034648</v>
      </c>
      <c r="TN61" s="1">
        <v>52181171.312823303</v>
      </c>
      <c r="TO61" s="1">
        <v>46253692.997775801</v>
      </c>
      <c r="TP61" s="1">
        <v>46804336.379900597</v>
      </c>
      <c r="TQ61" s="1">
        <v>36417440.970535502</v>
      </c>
      <c r="TR61" s="1">
        <v>47453969.020700403</v>
      </c>
      <c r="TS61" s="1">
        <v>50157631.502785303</v>
      </c>
      <c r="TT61" s="1">
        <v>45298789.712863803</v>
      </c>
      <c r="TU61" s="1">
        <v>55291622.780830503</v>
      </c>
      <c r="TV61" s="1">
        <v>40252418.346750699</v>
      </c>
      <c r="TW61" s="1">
        <v>32739097.987940699</v>
      </c>
      <c r="TX61" s="1">
        <v>37180841.338633597</v>
      </c>
      <c r="TY61" s="1">
        <v>57198583.077347003</v>
      </c>
      <c r="TZ61" s="1">
        <v>31473052.444546402</v>
      </c>
      <c r="UA61" s="1">
        <v>50780631.147314101</v>
      </c>
      <c r="UB61" s="1">
        <v>22734257.2695021</v>
      </c>
      <c r="UC61" s="1">
        <v>20903737.8877692</v>
      </c>
      <c r="UD61" s="1">
        <v>38366608.377482198</v>
      </c>
      <c r="UE61" s="1">
        <v>28862933.1126808</v>
      </c>
      <c r="UF61" s="1">
        <v>16180041.5721587</v>
      </c>
      <c r="UG61" s="1">
        <v>23724852.3936483</v>
      </c>
      <c r="UH61" s="1">
        <v>39830764.567552596</v>
      </c>
      <c r="UI61" s="1">
        <v>30381066.039764799</v>
      </c>
      <c r="UJ61" s="1">
        <v>47135099.818821102</v>
      </c>
      <c r="UK61" s="1">
        <v>60781446.701421</v>
      </c>
      <c r="UL61" s="1">
        <v>34387015.098482497</v>
      </c>
      <c r="UM61" s="1">
        <v>18220776.012266599</v>
      </c>
      <c r="UN61" s="1">
        <v>43604174.427033998</v>
      </c>
      <c r="UO61" s="1">
        <v>45259298.734298803</v>
      </c>
      <c r="UP61" s="1">
        <v>35423929.166085102</v>
      </c>
      <c r="UQ61" s="1">
        <v>55663177.949239403</v>
      </c>
    </row>
    <row r="62" spans="1:563" x14ac:dyDescent="0.25">
      <c r="A62" s="1" t="s">
        <v>1681</v>
      </c>
      <c r="B62" s="1" t="s">
        <v>293</v>
      </c>
      <c r="C62" s="1" t="s">
        <v>294</v>
      </c>
      <c r="D62" s="25">
        <v>341117.82540529099</v>
      </c>
      <c r="E62" s="25">
        <v>339774.48675511102</v>
      </c>
      <c r="F62" s="25">
        <v>692811.24721500999</v>
      </c>
      <c r="G62" s="25">
        <v>520709.57706454099</v>
      </c>
      <c r="H62" s="25">
        <v>638912.81937221496</v>
      </c>
      <c r="I62" s="25">
        <v>457537.29915286502</v>
      </c>
      <c r="J62" s="25">
        <v>443252.26452708</v>
      </c>
      <c r="K62" s="25">
        <v>254886.62867270299</v>
      </c>
      <c r="L62" s="25">
        <v>446141.82059253001</v>
      </c>
      <c r="M62" s="25">
        <v>293270.69227562501</v>
      </c>
      <c r="N62" s="1">
        <v>300163.39596619498</v>
      </c>
      <c r="O62" s="1">
        <v>470394.99404586398</v>
      </c>
      <c r="P62" s="1">
        <v>419951.12744611298</v>
      </c>
      <c r="Q62" s="1">
        <v>579850.81095666997</v>
      </c>
      <c r="R62" s="1">
        <v>479321.03612361901</v>
      </c>
      <c r="S62" s="1">
        <v>408474.26259829203</v>
      </c>
      <c r="T62" s="1">
        <v>337759.46367502998</v>
      </c>
      <c r="U62" s="1">
        <v>289202.96784037497</v>
      </c>
      <c r="V62" s="1">
        <v>294279.69465082203</v>
      </c>
      <c r="W62" s="1">
        <v>545327.70250227104</v>
      </c>
      <c r="X62" s="1">
        <v>348285.26395869901</v>
      </c>
      <c r="Y62" s="1">
        <v>317173.52564805897</v>
      </c>
      <c r="Z62" s="1">
        <v>580318.43050313205</v>
      </c>
      <c r="AA62" s="1">
        <v>311327.806807858</v>
      </c>
      <c r="AB62" s="1">
        <v>453216.45442049502</v>
      </c>
      <c r="AC62" s="1">
        <v>344602.05317222601</v>
      </c>
      <c r="AD62" s="1">
        <v>433200.49954735098</v>
      </c>
      <c r="AE62" s="1">
        <v>348151.52428103599</v>
      </c>
      <c r="AF62" s="1">
        <v>373796.534278729</v>
      </c>
      <c r="AG62" s="1">
        <v>382040.54637808801</v>
      </c>
      <c r="AH62" s="1">
        <v>388211.59347808099</v>
      </c>
      <c r="AI62" s="1">
        <v>344786.78704411403</v>
      </c>
      <c r="AJ62" s="1">
        <v>281523.534377034</v>
      </c>
      <c r="AK62" s="1">
        <v>369973.05546097801</v>
      </c>
      <c r="AL62" s="1">
        <v>275623.93389015202</v>
      </c>
      <c r="AM62" s="1">
        <v>397315.92397472903</v>
      </c>
      <c r="AN62" s="1">
        <v>260096.124824239</v>
      </c>
      <c r="AO62" s="1">
        <v>367931.56543979701</v>
      </c>
      <c r="AP62" s="1">
        <v>439256.48888999101</v>
      </c>
      <c r="AQ62" s="1">
        <v>435362.75421339797</v>
      </c>
      <c r="AR62" s="1">
        <v>352681.285278611</v>
      </c>
      <c r="AS62" s="1">
        <v>244439.052221791</v>
      </c>
      <c r="AT62" s="1">
        <v>524754.073374514</v>
      </c>
      <c r="AU62" s="1">
        <v>339489.599532491</v>
      </c>
      <c r="AV62" s="1">
        <v>302892.91794512898</v>
      </c>
      <c r="AW62" s="1">
        <v>360735.74075537099</v>
      </c>
      <c r="AX62" s="1">
        <v>505291.37766702502</v>
      </c>
      <c r="AY62" s="1">
        <v>440334.398752646</v>
      </c>
      <c r="AZ62" s="1">
        <v>374795.63418604399</v>
      </c>
      <c r="BA62" s="1">
        <v>459529.40121529403</v>
      </c>
      <c r="BB62" s="1">
        <v>269719.68701352098</v>
      </c>
      <c r="BC62" s="1">
        <v>303518.58200396999</v>
      </c>
      <c r="BD62" s="1">
        <v>148039.2646657</v>
      </c>
      <c r="BE62" s="1">
        <v>383331.38599024498</v>
      </c>
      <c r="BF62" s="1">
        <v>323374.19567046798</v>
      </c>
      <c r="BG62" s="1">
        <v>304736.22452945501</v>
      </c>
      <c r="BH62" s="1">
        <v>321847.163036988</v>
      </c>
      <c r="BI62" s="1">
        <v>403428.14531996602</v>
      </c>
      <c r="BJ62" s="1">
        <v>376610.61659271503</v>
      </c>
      <c r="BK62" s="1">
        <v>301387.96325910703</v>
      </c>
      <c r="BL62" s="1">
        <v>271180.65273671102</v>
      </c>
      <c r="BM62" s="1">
        <v>226211.00194296599</v>
      </c>
      <c r="BN62" s="1">
        <v>624739.47223838198</v>
      </c>
      <c r="BO62" s="1">
        <v>369051.94274812401</v>
      </c>
      <c r="BP62" s="1">
        <v>249084.46042944901</v>
      </c>
      <c r="BQ62" s="1">
        <v>540340.55152837199</v>
      </c>
      <c r="BR62" s="1">
        <v>357770.281385432</v>
      </c>
      <c r="BS62" s="1">
        <v>481914.27580091398</v>
      </c>
      <c r="BT62" s="1">
        <v>470135.162199135</v>
      </c>
      <c r="BU62" s="1">
        <v>313157.52611391299</v>
      </c>
      <c r="BV62" s="1">
        <v>397633.03701348102</v>
      </c>
      <c r="BW62" s="1">
        <v>212371.64423593899</v>
      </c>
      <c r="BX62" s="1">
        <v>394343.40151406598</v>
      </c>
      <c r="BY62" s="1">
        <v>201055.83479417901</v>
      </c>
      <c r="BZ62" s="1">
        <v>518324.93017094</v>
      </c>
      <c r="CA62" s="1">
        <v>240530.31305189399</v>
      </c>
      <c r="CB62" s="1">
        <v>471595.44003767602</v>
      </c>
      <c r="CC62" s="1">
        <v>339028.44783145498</v>
      </c>
      <c r="CD62" s="1">
        <v>363685.11427622102</v>
      </c>
      <c r="CE62" s="1">
        <v>436773.226934548</v>
      </c>
      <c r="CF62" s="1">
        <v>260378.90206613499</v>
      </c>
      <c r="CG62" s="1">
        <v>385404.078020207</v>
      </c>
      <c r="CH62" s="1">
        <v>360132.33174497698</v>
      </c>
      <c r="CI62" s="1">
        <v>353478.48569278402</v>
      </c>
      <c r="CJ62" s="1">
        <v>384981.28457235399</v>
      </c>
      <c r="CK62" s="1">
        <v>353429.87709535199</v>
      </c>
      <c r="CL62" s="1">
        <v>267621.467034331</v>
      </c>
      <c r="CM62" s="1">
        <v>377020.46833702398</v>
      </c>
      <c r="CN62" s="1">
        <v>361892.37439105602</v>
      </c>
      <c r="CO62" s="1">
        <v>315450.45068326697</v>
      </c>
      <c r="CP62" s="1">
        <v>244723.65232292499</v>
      </c>
      <c r="CQ62" s="1">
        <v>347146.670656887</v>
      </c>
      <c r="CR62" s="1">
        <v>329308.25316156598</v>
      </c>
      <c r="CS62" s="1">
        <v>368102.00823458098</v>
      </c>
      <c r="CT62" s="1">
        <v>234092.757273197</v>
      </c>
      <c r="CU62" s="1">
        <v>548579.42384067201</v>
      </c>
      <c r="CV62" s="1">
        <v>445139.85992360802</v>
      </c>
      <c r="CW62" s="1">
        <v>231349.483414521</v>
      </c>
      <c r="CX62" s="1">
        <v>272907.02986965101</v>
      </c>
      <c r="CY62" s="1">
        <v>286060.34236852301</v>
      </c>
      <c r="CZ62" s="1">
        <v>329759.14001278201</v>
      </c>
      <c r="DA62" s="1">
        <v>355893.39390396001</v>
      </c>
      <c r="DB62" s="1">
        <v>293234.97210723301</v>
      </c>
      <c r="DC62" s="1">
        <v>237843.90556469801</v>
      </c>
      <c r="DD62" s="1">
        <v>291329.89459342702</v>
      </c>
      <c r="DE62" s="1">
        <v>376518.32825116703</v>
      </c>
      <c r="DF62" s="1">
        <v>346744.54228653002</v>
      </c>
      <c r="DG62" s="1">
        <v>294210.291567832</v>
      </c>
      <c r="DH62" s="1">
        <v>305346.25926512299</v>
      </c>
      <c r="DI62" s="1">
        <v>478149.69513561903</v>
      </c>
      <c r="DJ62" s="1">
        <v>284789.022199539</v>
      </c>
      <c r="DK62" s="1">
        <v>345121.942087245</v>
      </c>
      <c r="DL62" s="1">
        <v>244178.73489045701</v>
      </c>
      <c r="DM62" s="1">
        <v>381450.127398004</v>
      </c>
      <c r="DN62" s="1">
        <v>363034.50017074699</v>
      </c>
      <c r="DO62" s="1">
        <v>377738.53991625999</v>
      </c>
      <c r="DP62" s="1">
        <v>423721.14957589499</v>
      </c>
      <c r="DQ62" s="1">
        <v>580835.04485652398</v>
      </c>
      <c r="DR62" s="1">
        <v>368291.57656383299</v>
      </c>
      <c r="DS62" s="1">
        <v>294856.56947836903</v>
      </c>
      <c r="DT62" s="1">
        <v>320346.274913139</v>
      </c>
      <c r="DU62" s="1">
        <v>281370.31497334701</v>
      </c>
      <c r="DV62" s="1">
        <v>249932.38848218799</v>
      </c>
      <c r="DW62" s="1">
        <v>383420.69326426199</v>
      </c>
      <c r="DX62" s="1">
        <v>476835.37262787798</v>
      </c>
      <c r="DY62" s="1">
        <v>198883.88535236099</v>
      </c>
      <c r="DZ62" s="1">
        <v>351331.29672209802</v>
      </c>
      <c r="EA62" s="1">
        <v>210550.25135212499</v>
      </c>
      <c r="EB62" s="1">
        <v>304345.21762168402</v>
      </c>
      <c r="EC62" s="1">
        <v>312735.99247816502</v>
      </c>
      <c r="ED62" s="1">
        <v>251861.66779593899</v>
      </c>
      <c r="EE62" s="1">
        <v>331993.95299835299</v>
      </c>
      <c r="EF62" s="1">
        <v>389498.17263533903</v>
      </c>
      <c r="EG62" s="1">
        <v>293599.95458547398</v>
      </c>
      <c r="EH62" s="1">
        <v>450586.85026123503</v>
      </c>
      <c r="EI62" s="1">
        <v>290903.92431316699</v>
      </c>
      <c r="EJ62" s="1">
        <v>273402.18308794999</v>
      </c>
      <c r="EK62" s="1">
        <v>267320.35731248499</v>
      </c>
      <c r="EL62" s="1">
        <v>284213.25976035802</v>
      </c>
      <c r="EM62" s="1">
        <v>161917.547725009</v>
      </c>
      <c r="EN62" s="1">
        <v>327579.43648983299</v>
      </c>
      <c r="EO62" s="1">
        <v>376792.39890403498</v>
      </c>
      <c r="EP62" s="1">
        <v>357282.67510506901</v>
      </c>
      <c r="EQ62" s="1">
        <v>340993.63612313097</v>
      </c>
      <c r="ER62" s="1">
        <v>280782.37655787001</v>
      </c>
      <c r="ES62" s="1">
        <v>311094.31071278098</v>
      </c>
      <c r="ET62" s="1">
        <v>360541.74439715798</v>
      </c>
      <c r="EU62" s="1">
        <v>270865.81574312499</v>
      </c>
      <c r="EV62" s="1">
        <v>419568.97925899801</v>
      </c>
      <c r="EW62" s="1">
        <v>215651.558816665</v>
      </c>
      <c r="EX62" s="1">
        <v>278602.73516225902</v>
      </c>
      <c r="EY62" s="1">
        <v>485503.284501463</v>
      </c>
      <c r="EZ62" s="1">
        <v>225912.53568861799</v>
      </c>
      <c r="FA62" s="1">
        <v>332307.77739915898</v>
      </c>
      <c r="FB62" s="1">
        <v>231024.793084292</v>
      </c>
      <c r="FC62" s="1">
        <v>317404.54116939299</v>
      </c>
      <c r="FD62" s="1">
        <v>275305.53980485199</v>
      </c>
      <c r="FE62" s="1">
        <v>315814.204553466</v>
      </c>
      <c r="FF62" s="1">
        <v>293806.92342961603</v>
      </c>
      <c r="FG62" s="1">
        <v>441895.82279276598</v>
      </c>
      <c r="FH62" s="1">
        <v>421416.894668889</v>
      </c>
      <c r="FI62" s="1">
        <v>636171.33133700094</v>
      </c>
      <c r="FJ62" s="1">
        <v>291164.35595226299</v>
      </c>
      <c r="FK62" s="1">
        <v>282505.10040131601</v>
      </c>
      <c r="FL62" s="1">
        <v>362762.27885984798</v>
      </c>
      <c r="FM62" s="1">
        <v>198913.05209060601</v>
      </c>
      <c r="FN62" s="1">
        <v>361748.38174764102</v>
      </c>
      <c r="FO62" s="1">
        <v>350291.41669728799</v>
      </c>
      <c r="FP62" s="1">
        <v>449346.35634646099</v>
      </c>
      <c r="FQ62" s="1">
        <v>381166.05894596298</v>
      </c>
      <c r="FR62" s="1">
        <v>327976.48432741902</v>
      </c>
      <c r="FS62" s="1">
        <v>241576.60683648699</v>
      </c>
      <c r="FT62" s="1">
        <v>439993.62459558202</v>
      </c>
      <c r="FU62" s="1">
        <v>294224.81791459798</v>
      </c>
      <c r="FV62" s="1">
        <v>159450.84536052699</v>
      </c>
      <c r="FW62" s="1">
        <v>207185.866881152</v>
      </c>
      <c r="FX62" s="1">
        <v>437163.44113828801</v>
      </c>
      <c r="FY62" s="1">
        <v>235892.84057066601</v>
      </c>
      <c r="FZ62" s="1">
        <v>288647.61500023602</v>
      </c>
      <c r="GA62" s="1">
        <v>340925.49367207201</v>
      </c>
      <c r="GB62" s="1">
        <v>338891.902858085</v>
      </c>
      <c r="GC62" s="1">
        <v>562050.63501570001</v>
      </c>
      <c r="GD62" s="1">
        <v>218533.93366522301</v>
      </c>
      <c r="GE62" s="1">
        <v>263653.35785926803</v>
      </c>
      <c r="GF62" s="1">
        <v>520213.36013647099</v>
      </c>
      <c r="GG62" s="1">
        <v>310874.27073969197</v>
      </c>
      <c r="GH62" s="1">
        <v>292175.198903526</v>
      </c>
      <c r="GI62" s="1">
        <v>322565.23591358302</v>
      </c>
      <c r="GJ62" s="1">
        <v>570836.52386175701</v>
      </c>
      <c r="GK62" s="1">
        <v>508576.15948026301</v>
      </c>
      <c r="GL62" s="1">
        <v>315811.46503374999</v>
      </c>
      <c r="GM62" s="1">
        <v>287698.74393674702</v>
      </c>
      <c r="GN62" s="1">
        <v>358260.06761543802</v>
      </c>
      <c r="GO62" s="1">
        <v>324066.11354801297</v>
      </c>
      <c r="GP62" s="1">
        <v>313320.76257512101</v>
      </c>
      <c r="GQ62" s="1">
        <v>334363.10881055798</v>
      </c>
      <c r="GR62" s="1">
        <v>346902.24297462101</v>
      </c>
      <c r="GS62" s="1">
        <v>228864.75833250099</v>
      </c>
      <c r="GT62" s="1">
        <v>199466.27293927199</v>
      </c>
      <c r="GU62" s="1">
        <v>241286.655655415</v>
      </c>
      <c r="GV62" s="1">
        <v>214199.211050749</v>
      </c>
      <c r="GW62" s="1">
        <v>285694.32855583</v>
      </c>
      <c r="GX62" s="1">
        <v>228300.29930367201</v>
      </c>
      <c r="GY62" s="1">
        <v>229920.969917429</v>
      </c>
      <c r="GZ62" s="1">
        <v>353360.19261867402</v>
      </c>
      <c r="HA62" s="1">
        <v>376632.11578369699</v>
      </c>
      <c r="HB62" s="1">
        <v>299480.70276498399</v>
      </c>
      <c r="HC62" s="1">
        <v>356198.67372387799</v>
      </c>
      <c r="HD62" s="1">
        <v>210467.921076631</v>
      </c>
      <c r="HE62" s="1">
        <v>326245.56625721097</v>
      </c>
      <c r="HF62" s="1">
        <v>226634.195583689</v>
      </c>
      <c r="HG62" s="1">
        <v>284674.11443827202</v>
      </c>
      <c r="HH62" s="1">
        <v>215729.33307469601</v>
      </c>
      <c r="HI62" s="1">
        <v>279906.701899887</v>
      </c>
      <c r="HJ62" s="1">
        <v>269160.01086015598</v>
      </c>
      <c r="HK62" s="1">
        <v>250781.28530068899</v>
      </c>
      <c r="HL62" s="1">
        <v>376620.41487919103</v>
      </c>
      <c r="HM62" s="1">
        <v>144209.011909152</v>
      </c>
      <c r="HN62" s="1">
        <v>173123.147400613</v>
      </c>
      <c r="HO62" s="1">
        <v>287573.00573367602</v>
      </c>
      <c r="HP62" s="1">
        <v>288493.256384423</v>
      </c>
      <c r="HQ62" s="1">
        <v>321102.26880784001</v>
      </c>
      <c r="HR62" s="1">
        <v>335455.08440138499</v>
      </c>
      <c r="HS62" s="1">
        <v>378166.64189547201</v>
      </c>
      <c r="HT62" s="1">
        <v>259879.988000827</v>
      </c>
      <c r="HU62" s="1">
        <v>375905.03717432899</v>
      </c>
      <c r="HV62" s="1">
        <v>214141.218849906</v>
      </c>
      <c r="HW62" s="1">
        <v>348380.55970545002</v>
      </c>
      <c r="HX62" s="1">
        <v>174166.52265164</v>
      </c>
      <c r="HY62" s="1">
        <v>158037.90219128999</v>
      </c>
      <c r="HZ62" s="1">
        <v>298783.18365541898</v>
      </c>
      <c r="IA62" s="1">
        <v>439887.01431862399</v>
      </c>
      <c r="IB62" s="1">
        <v>367734.52087031602</v>
      </c>
      <c r="IC62" s="1">
        <v>295587.78544284601</v>
      </c>
      <c r="ID62" s="1">
        <v>147878.92187228799</v>
      </c>
      <c r="IE62" s="1">
        <v>142365.019193799</v>
      </c>
      <c r="IF62" s="1">
        <v>233908.028493458</v>
      </c>
      <c r="IG62" s="1">
        <v>335798.54927424499</v>
      </c>
      <c r="IH62" s="1">
        <v>232534.656500685</v>
      </c>
      <c r="II62" s="1">
        <v>217049.373527686</v>
      </c>
      <c r="IJ62" s="1">
        <v>353479.18611740897</v>
      </c>
      <c r="IK62" s="1">
        <v>248067.98153503501</v>
      </c>
      <c r="IL62" s="1">
        <v>513179.139950054</v>
      </c>
      <c r="IM62" s="1">
        <v>236941.989617671</v>
      </c>
      <c r="IN62" s="1">
        <v>200079.37883340701</v>
      </c>
      <c r="IO62" s="1">
        <v>279588.77843700303</v>
      </c>
      <c r="IP62" s="1">
        <v>223313.12517099699</v>
      </c>
      <c r="IQ62" s="1">
        <v>222452.72838850899</v>
      </c>
      <c r="IR62" s="1">
        <v>207233.17648070501</v>
      </c>
      <c r="IS62" s="1">
        <v>210260.23908861401</v>
      </c>
      <c r="IT62" s="1">
        <v>180110.049305758</v>
      </c>
      <c r="IU62" s="1">
        <v>352821.34707063099</v>
      </c>
      <c r="IV62" s="1">
        <v>221185.29651397001</v>
      </c>
      <c r="IW62" s="1">
        <v>167623.44475633299</v>
      </c>
      <c r="IX62" s="1">
        <v>391639.367672419</v>
      </c>
      <c r="IY62" s="1">
        <v>213014.84946510301</v>
      </c>
      <c r="IZ62" s="1">
        <v>497655.05402913998</v>
      </c>
      <c r="JA62" s="1">
        <v>166224.458993548</v>
      </c>
      <c r="JB62" s="1">
        <v>279327.99533512699</v>
      </c>
      <c r="JC62" s="1">
        <v>307616.53828364302</v>
      </c>
      <c r="JD62" s="1">
        <v>431622.40878489497</v>
      </c>
      <c r="JE62" s="1">
        <v>276256.233982648</v>
      </c>
      <c r="JF62" s="1">
        <v>261130.77588538101</v>
      </c>
      <c r="JG62" s="1">
        <v>209466.080949111</v>
      </c>
      <c r="JH62" s="1">
        <v>556962.06824864203</v>
      </c>
      <c r="JI62" s="1">
        <v>394178.54797917599</v>
      </c>
      <c r="JJ62" s="1">
        <v>215328.632644072</v>
      </c>
      <c r="JK62" s="1">
        <v>321048.30752117903</v>
      </c>
      <c r="JL62" s="1">
        <v>266495.96858757798</v>
      </c>
      <c r="JM62" s="1">
        <v>289001.33276384597</v>
      </c>
      <c r="JN62" s="1">
        <v>313357.64856472501</v>
      </c>
      <c r="JO62" s="1">
        <v>171661.58167292399</v>
      </c>
      <c r="JP62" s="1">
        <v>248224.33260635499</v>
      </c>
      <c r="JQ62" s="1">
        <v>426621.12070415902</v>
      </c>
      <c r="JR62" s="1">
        <v>260309.698321617</v>
      </c>
      <c r="JS62" s="1">
        <v>309030.78696512402</v>
      </c>
      <c r="JT62" s="1">
        <v>292302.70916031598</v>
      </c>
      <c r="JU62" s="1">
        <v>407647.52289995202</v>
      </c>
      <c r="JV62" s="1">
        <v>341820.54099619301</v>
      </c>
      <c r="JW62" s="1">
        <v>320607.50369179598</v>
      </c>
      <c r="JX62" s="1">
        <v>215266.33263141499</v>
      </c>
      <c r="JY62" s="1">
        <v>152514.29230320599</v>
      </c>
      <c r="JZ62" s="1">
        <v>213855.31476061701</v>
      </c>
      <c r="KA62" s="1">
        <v>205737.87473657401</v>
      </c>
      <c r="KB62" s="1">
        <v>344234.79533164599</v>
      </c>
      <c r="KC62" s="1">
        <v>354375.13913628698</v>
      </c>
      <c r="KD62" s="1">
        <v>287815.023879983</v>
      </c>
      <c r="KE62" s="1">
        <v>268331.51559219399</v>
      </c>
      <c r="KF62" s="1">
        <v>213424.77955204601</v>
      </c>
      <c r="KG62" s="1">
        <v>294991.73855644901</v>
      </c>
      <c r="KH62" s="1">
        <v>394968.47583799198</v>
      </c>
      <c r="KI62" s="1">
        <v>280860.02857982903</v>
      </c>
      <c r="KJ62" s="1">
        <v>188669.97598090101</v>
      </c>
      <c r="KK62" s="1">
        <v>288640.50702529203</v>
      </c>
      <c r="KL62" s="1">
        <v>213708.957730717</v>
      </c>
      <c r="KM62" s="1">
        <v>297037.12400985602</v>
      </c>
      <c r="KN62" s="1">
        <v>200529.10895988101</v>
      </c>
      <c r="KO62" s="1">
        <v>258936.435539308</v>
      </c>
      <c r="KP62" s="1">
        <v>255523.35084002401</v>
      </c>
      <c r="KQ62" s="1">
        <v>555193.20171636099</v>
      </c>
      <c r="KR62" s="1">
        <v>177072.430413478</v>
      </c>
      <c r="KS62" s="1">
        <v>204486.08544434499</v>
      </c>
      <c r="KT62" s="1">
        <v>341205.47262506798</v>
      </c>
      <c r="KU62" s="1">
        <v>262355.597424671</v>
      </c>
      <c r="KV62" s="1">
        <v>279079.23673024098</v>
      </c>
      <c r="KW62" s="1">
        <v>259259.169555517</v>
      </c>
      <c r="KX62" s="1">
        <v>344348.80084813799</v>
      </c>
      <c r="KY62" s="1">
        <v>354717.19431073201</v>
      </c>
      <c r="KZ62" s="1">
        <v>326945.41966718499</v>
      </c>
      <c r="LA62" s="1">
        <v>312917.90795401298</v>
      </c>
      <c r="LB62" s="1">
        <v>245873.00255618599</v>
      </c>
      <c r="LC62" s="1">
        <v>249836.30952152301</v>
      </c>
      <c r="LD62" s="1">
        <v>284285.94896926702</v>
      </c>
      <c r="LE62" s="1">
        <v>420484.84964489698</v>
      </c>
      <c r="LF62" s="1">
        <v>230846.52268646</v>
      </c>
      <c r="LG62" s="1">
        <v>225734.74706079299</v>
      </c>
      <c r="LH62" s="1">
        <v>217186.81863691</v>
      </c>
      <c r="LI62" s="1">
        <v>184688.61918513701</v>
      </c>
      <c r="LJ62" s="1">
        <v>506314.667123953</v>
      </c>
      <c r="LK62" s="1">
        <v>180231.55368354</v>
      </c>
      <c r="LL62" s="1">
        <v>181367.47695764099</v>
      </c>
      <c r="LM62" s="1">
        <v>197218.55590204001</v>
      </c>
      <c r="LN62" s="1">
        <v>230018.71629419201</v>
      </c>
      <c r="LO62" s="1">
        <v>359363.699478166</v>
      </c>
      <c r="LP62" s="1">
        <v>374252.10682203301</v>
      </c>
      <c r="LQ62" s="1">
        <v>275876.72699197702</v>
      </c>
      <c r="LR62" s="1">
        <v>419448.67297836399</v>
      </c>
      <c r="LS62" s="1">
        <v>212546.67446352201</v>
      </c>
      <c r="LT62" s="1">
        <v>215605.52266147401</v>
      </c>
      <c r="LU62" s="1">
        <v>298732.39345034998</v>
      </c>
      <c r="LV62" s="1">
        <v>212784.45256281999</v>
      </c>
      <c r="LW62" s="1">
        <v>402251.92201254499</v>
      </c>
      <c r="LX62" s="1">
        <v>354479.26431582298</v>
      </c>
      <c r="LY62" s="1">
        <v>558940.30046210601</v>
      </c>
      <c r="LZ62" s="1">
        <v>406392.72879566997</v>
      </c>
      <c r="MA62" s="1">
        <v>325559.97272909799</v>
      </c>
      <c r="MB62" s="1">
        <v>259962.46991304299</v>
      </c>
      <c r="MC62" s="1">
        <v>186718.115558166</v>
      </c>
      <c r="MD62" s="1">
        <v>263408.77470090502</v>
      </c>
      <c r="ME62" s="1">
        <v>344206.16701322398</v>
      </c>
      <c r="MF62" s="1">
        <v>156792.301220828</v>
      </c>
      <c r="MG62" s="1">
        <v>161298.85741136401</v>
      </c>
      <c r="MH62" s="1">
        <v>381411.12206255499</v>
      </c>
      <c r="MI62" s="1">
        <v>321146.10082137201</v>
      </c>
      <c r="MJ62" s="1">
        <v>265200.13443301799</v>
      </c>
      <c r="MK62" s="1">
        <v>222592.93772916601</v>
      </c>
      <c r="ML62" s="1">
        <v>213322.77239416199</v>
      </c>
      <c r="MM62" s="1">
        <v>342864.342086852</v>
      </c>
      <c r="MN62" s="1">
        <v>358397.68309681199</v>
      </c>
      <c r="MO62" s="1">
        <v>375022.215734425</v>
      </c>
      <c r="MP62" s="1">
        <v>403908.46048353898</v>
      </c>
      <c r="MQ62" s="1">
        <v>655100.77742303</v>
      </c>
      <c r="MR62" s="1">
        <v>203475.75782935499</v>
      </c>
      <c r="MS62" s="1">
        <v>460021.95154384302</v>
      </c>
      <c r="MT62" s="1">
        <v>343212.82863461802</v>
      </c>
      <c r="MU62" s="1">
        <v>187997.64261374599</v>
      </c>
      <c r="MV62" s="1">
        <v>339575.60226565902</v>
      </c>
      <c r="MW62" s="1">
        <v>378461.65144342702</v>
      </c>
      <c r="MX62" s="1">
        <v>309639.53995506599</v>
      </c>
      <c r="MY62" s="1">
        <v>307618.25100197998</v>
      </c>
      <c r="MZ62" s="1">
        <v>282601.754325338</v>
      </c>
      <c r="NA62" s="1">
        <v>220136.546747669</v>
      </c>
      <c r="NB62" s="1">
        <v>236362.03859788601</v>
      </c>
      <c r="NC62" s="1">
        <v>433052.38498817902</v>
      </c>
      <c r="ND62" s="1">
        <v>442207.75155380002</v>
      </c>
      <c r="NE62" s="1">
        <v>495282.56426294899</v>
      </c>
      <c r="NF62" s="1">
        <v>305313.02111913898</v>
      </c>
      <c r="NG62" s="1">
        <v>246241.00035802499</v>
      </c>
      <c r="NH62" s="1">
        <v>326079.45135520602</v>
      </c>
      <c r="NI62" s="1">
        <v>374447.86131805897</v>
      </c>
      <c r="NJ62" s="1">
        <v>287043.37562960997</v>
      </c>
      <c r="NK62" s="1">
        <v>211601.336017678</v>
      </c>
      <c r="NL62" s="1">
        <v>152571.03819265499</v>
      </c>
      <c r="NM62" s="1">
        <v>100244.237495038</v>
      </c>
      <c r="NN62" s="1">
        <v>325458.15481959702</v>
      </c>
      <c r="NO62" s="1">
        <v>298933.595415833</v>
      </c>
      <c r="NP62" s="1">
        <v>190294.09650705499</v>
      </c>
      <c r="NQ62" s="1">
        <v>322760.42637530703</v>
      </c>
      <c r="NR62" s="1">
        <v>530922.44508510001</v>
      </c>
      <c r="NS62" s="1">
        <v>262986.00318777002</v>
      </c>
      <c r="NT62" s="1">
        <v>321629.54902045202</v>
      </c>
      <c r="NU62" s="1">
        <v>266740.80186960503</v>
      </c>
      <c r="NV62" s="1">
        <v>456911.17800916702</v>
      </c>
      <c r="NW62" s="1">
        <v>322369.46414548199</v>
      </c>
      <c r="NX62" s="1">
        <v>295933.48361759703</v>
      </c>
      <c r="NY62" s="1">
        <v>303696.35519978299</v>
      </c>
      <c r="NZ62" s="1">
        <v>281924.28499455698</v>
      </c>
      <c r="OA62" s="1">
        <v>285245.50404334202</v>
      </c>
      <c r="OB62" s="1">
        <v>254178.95476967399</v>
      </c>
      <c r="OC62" s="1">
        <v>324973.00220864097</v>
      </c>
      <c r="OD62" s="1">
        <v>380167.18981112598</v>
      </c>
      <c r="OE62" s="1">
        <v>348471.84977203002</v>
      </c>
      <c r="OF62" s="1">
        <v>270999.74366176798</v>
      </c>
      <c r="OG62" s="1">
        <v>346322.15941381099</v>
      </c>
      <c r="OH62" s="1">
        <v>182425.54435521699</v>
      </c>
      <c r="OI62" s="1">
        <v>231361.459471671</v>
      </c>
      <c r="OJ62" s="1">
        <v>233800.97548791199</v>
      </c>
      <c r="OK62" s="1">
        <v>276358.04075329303</v>
      </c>
      <c r="OL62" s="1">
        <v>291648.02106010797</v>
      </c>
      <c r="OM62" s="1">
        <v>410391.29781481298</v>
      </c>
      <c r="ON62" s="1">
        <v>286350.47515543201</v>
      </c>
      <c r="OO62" s="1">
        <v>246294.55218752901</v>
      </c>
      <c r="OP62" s="1">
        <v>454833.17432011699</v>
      </c>
      <c r="OQ62" s="1">
        <v>240889.327109292</v>
      </c>
      <c r="OR62" s="1">
        <v>311783.43899490399</v>
      </c>
      <c r="OS62" s="1">
        <v>310815.11118035699</v>
      </c>
      <c r="OT62" s="1">
        <v>289458.79363220697</v>
      </c>
      <c r="OU62" s="1">
        <v>171998.316566561</v>
      </c>
      <c r="OV62" s="1">
        <v>134569.68743179899</v>
      </c>
      <c r="OW62" s="1">
        <v>337860.44198881398</v>
      </c>
      <c r="OX62" s="1">
        <v>535667.20843863103</v>
      </c>
      <c r="OY62" s="1">
        <v>296735.97659745498</v>
      </c>
      <c r="OZ62" s="1">
        <v>143669.47189335301</v>
      </c>
      <c r="PA62" s="1">
        <v>350161.76077753201</v>
      </c>
      <c r="PB62" s="1">
        <v>206189.95683553099</v>
      </c>
      <c r="PC62" s="1">
        <v>359402.82444381801</v>
      </c>
      <c r="PD62" s="1">
        <v>181785.72654074599</v>
      </c>
      <c r="PE62" s="1">
        <v>212380.288191478</v>
      </c>
      <c r="PF62" s="1">
        <v>180654.513180162</v>
      </c>
      <c r="PG62" s="1">
        <v>308789.076113655</v>
      </c>
      <c r="PH62" s="1">
        <v>304729.66004306602</v>
      </c>
      <c r="PI62" s="1">
        <v>189195.51697977501</v>
      </c>
      <c r="PJ62" s="1">
        <v>238005.70504606899</v>
      </c>
      <c r="PK62" s="1">
        <v>268030.58172530303</v>
      </c>
      <c r="PL62" s="1">
        <v>285027.32352318702</v>
      </c>
      <c r="PM62" s="1">
        <v>179534.260263626</v>
      </c>
      <c r="PN62" s="1">
        <v>360179.77315895201</v>
      </c>
      <c r="PO62" s="1">
        <v>208105.518339748</v>
      </c>
      <c r="PP62" s="1">
        <v>328693.68751597399</v>
      </c>
      <c r="PQ62" s="1">
        <v>257493.690198364</v>
      </c>
      <c r="PR62" s="1">
        <v>278809.90603221999</v>
      </c>
      <c r="PS62" s="1">
        <v>213303.76782650201</v>
      </c>
      <c r="PT62" s="1">
        <v>314353.691929797</v>
      </c>
      <c r="PU62" s="1">
        <v>284899.634885201</v>
      </c>
      <c r="PV62" s="1">
        <v>303488.239892593</v>
      </c>
      <c r="PW62" s="1">
        <v>416439.09214114997</v>
      </c>
      <c r="PX62" s="1">
        <v>476976.36242739903</v>
      </c>
      <c r="PY62" s="1">
        <v>334797.12652254401</v>
      </c>
      <c r="PZ62" s="1">
        <v>193744.58393727199</v>
      </c>
      <c r="QA62" s="1">
        <v>297656.79843794601</v>
      </c>
      <c r="QB62" s="1">
        <v>224120.37934742199</v>
      </c>
      <c r="QC62" s="1">
        <v>381263.28108237899</v>
      </c>
      <c r="QD62" s="1">
        <v>250400.646849493</v>
      </c>
      <c r="QE62" s="1">
        <v>226007.067822907</v>
      </c>
      <c r="QF62" s="1">
        <v>385523.45898230199</v>
      </c>
      <c r="QG62" s="1">
        <v>285040.57321862399</v>
      </c>
      <c r="QH62" s="1">
        <v>244781.627145976</v>
      </c>
      <c r="QI62" s="1">
        <v>315227.89896391798</v>
      </c>
      <c r="QJ62" s="1">
        <v>186950.36390594899</v>
      </c>
      <c r="QK62" s="1">
        <v>206348.333115241</v>
      </c>
      <c r="QL62" s="1">
        <v>369004.77617218503</v>
      </c>
      <c r="QM62" s="1">
        <v>118250.02048039599</v>
      </c>
      <c r="QN62" s="1">
        <v>262124.36216637399</v>
      </c>
      <c r="QO62" s="1">
        <v>323947.14996349602</v>
      </c>
      <c r="QP62" s="1">
        <v>270123.185572883</v>
      </c>
      <c r="QQ62" s="1">
        <v>167757.943463145</v>
      </c>
      <c r="QR62" s="1">
        <v>189502.48251094401</v>
      </c>
      <c r="QS62" s="1">
        <v>338119.35998543899</v>
      </c>
      <c r="QT62" s="1">
        <v>298257.28177762497</v>
      </c>
      <c r="QU62" s="1">
        <v>362938.682735204</v>
      </c>
      <c r="QV62" s="1">
        <v>328514.25683383702</v>
      </c>
      <c r="QW62" s="1">
        <v>239419.877761913</v>
      </c>
      <c r="QX62" s="1">
        <v>212314.43640012201</v>
      </c>
      <c r="QY62" s="1">
        <v>102101.894312039</v>
      </c>
      <c r="QZ62" s="1">
        <v>410135.19431337802</v>
      </c>
      <c r="RA62" s="1">
        <v>208400.97718485599</v>
      </c>
      <c r="RB62" s="1">
        <v>285134.65363010397</v>
      </c>
      <c r="RC62" s="1">
        <v>350795.384225243</v>
      </c>
      <c r="RD62" s="1">
        <v>264940.786026977</v>
      </c>
      <c r="RE62" s="1">
        <v>335178.24881969503</v>
      </c>
      <c r="RF62" s="1">
        <v>403241.68729548203</v>
      </c>
      <c r="RG62" s="1">
        <v>253147.28491869601</v>
      </c>
      <c r="RH62" s="1">
        <v>148763.73612469999</v>
      </c>
      <c r="RI62" s="1">
        <v>369064.49703313998</v>
      </c>
      <c r="RJ62" s="1">
        <v>303831.351468465</v>
      </c>
      <c r="RK62" s="1">
        <v>277550.75066808402</v>
      </c>
      <c r="RL62" s="1">
        <v>226067.28029090099</v>
      </c>
      <c r="RM62" s="1">
        <v>298629.70850459603</v>
      </c>
      <c r="RN62" s="1">
        <v>274211.479695082</v>
      </c>
      <c r="RO62" s="1">
        <v>234611.97202705301</v>
      </c>
      <c r="RP62" s="1">
        <v>212059.925312804</v>
      </c>
      <c r="RQ62" s="1">
        <v>336299.08497876202</v>
      </c>
      <c r="RR62" s="1">
        <v>192090.12462372801</v>
      </c>
      <c r="RS62" s="1">
        <v>235824.465450266</v>
      </c>
      <c r="RT62" s="1">
        <v>213458.843223392</v>
      </c>
      <c r="RU62" s="1">
        <v>397427.30825315299</v>
      </c>
      <c r="RV62" s="1">
        <v>467750.61824007198</v>
      </c>
      <c r="RW62" s="1">
        <v>407929.26008223102</v>
      </c>
      <c r="RX62" s="1">
        <v>287672.72494725301</v>
      </c>
      <c r="RY62" s="1">
        <v>364025.82967189199</v>
      </c>
      <c r="RZ62" s="1">
        <v>247424.277717049</v>
      </c>
      <c r="SA62" s="1">
        <v>355424.38320433401</v>
      </c>
      <c r="SB62" s="1">
        <v>339215.07232629799</v>
      </c>
      <c r="SC62" s="1">
        <v>196995.38460398201</v>
      </c>
      <c r="SD62" s="1">
        <v>128554.880732854</v>
      </c>
      <c r="SE62" s="1">
        <v>181844.06174407099</v>
      </c>
      <c r="SF62" s="1">
        <v>241750.290411817</v>
      </c>
      <c r="SG62" s="1">
        <v>277484.912115107</v>
      </c>
      <c r="SH62" s="1">
        <v>221409.29127058201</v>
      </c>
      <c r="SI62" s="1">
        <v>303853.28107034799</v>
      </c>
      <c r="SJ62" s="1">
        <v>206691.562946194</v>
      </c>
      <c r="SK62" s="1">
        <v>263756.33108090702</v>
      </c>
      <c r="SL62" s="1">
        <v>180749.09210497999</v>
      </c>
      <c r="SM62" s="1">
        <v>183535.95226511601</v>
      </c>
      <c r="SN62" s="1">
        <v>168641.958996917</v>
      </c>
      <c r="SO62" s="1">
        <v>343421.78552020399</v>
      </c>
      <c r="SP62" s="1">
        <v>101837.971273791</v>
      </c>
      <c r="SQ62" s="1">
        <v>313700.18480021402</v>
      </c>
      <c r="SR62" s="1">
        <v>188051.54843639999</v>
      </c>
      <c r="SS62" s="1">
        <v>260811.977482321</v>
      </c>
      <c r="ST62" s="1">
        <v>158131.30835196099</v>
      </c>
      <c r="SU62" s="1">
        <v>242276.699032212</v>
      </c>
      <c r="SV62" s="1">
        <v>209967.119460602</v>
      </c>
      <c r="SW62" s="1">
        <v>178404.28621970501</v>
      </c>
      <c r="SX62" s="1">
        <v>307924.61262848001</v>
      </c>
      <c r="SY62" s="1">
        <v>251152.56728911799</v>
      </c>
      <c r="SZ62" s="1">
        <v>181151.01404202901</v>
      </c>
      <c r="TA62" s="1">
        <v>151977.21305521601</v>
      </c>
      <c r="TB62" s="1">
        <v>199281.618491464</v>
      </c>
      <c r="TC62" s="1">
        <v>201270.90210203701</v>
      </c>
      <c r="TD62" s="1">
        <v>298706.08919495798</v>
      </c>
      <c r="TE62" s="1">
        <v>191097.71216556901</v>
      </c>
      <c r="TF62" s="1">
        <v>292526.41357207298</v>
      </c>
      <c r="TG62" s="1">
        <v>248014.274598583</v>
      </c>
      <c r="TH62" s="1">
        <v>232729.37175793701</v>
      </c>
      <c r="TI62" s="1">
        <v>228403.775438193</v>
      </c>
      <c r="TJ62" s="1">
        <v>422611.23551258101</v>
      </c>
      <c r="TK62" s="1">
        <v>225612.32487714899</v>
      </c>
      <c r="TL62" s="1">
        <v>281554.70661211701</v>
      </c>
      <c r="TM62" s="1">
        <v>504073.48293527501</v>
      </c>
      <c r="TN62" s="1">
        <v>181623.898404426</v>
      </c>
      <c r="TO62" s="1">
        <v>200194.10256834401</v>
      </c>
      <c r="TP62" s="1">
        <v>239397.146945424</v>
      </c>
      <c r="TQ62" s="1">
        <v>224554.04125164801</v>
      </c>
      <c r="TR62" s="1">
        <v>213772.384843434</v>
      </c>
      <c r="TS62" s="1">
        <v>162226.57743416101</v>
      </c>
      <c r="TT62" s="1">
        <v>185278.77399887299</v>
      </c>
      <c r="TU62" s="1">
        <v>158454.17527275</v>
      </c>
      <c r="TV62" s="1">
        <v>167361.81704097299</v>
      </c>
      <c r="TW62" s="1">
        <v>247530.691767415</v>
      </c>
      <c r="TX62" s="1">
        <v>347488.020517645</v>
      </c>
      <c r="TY62" s="1">
        <v>93251.121740425297</v>
      </c>
      <c r="TZ62" s="1">
        <v>185212.15720250999</v>
      </c>
      <c r="UA62" s="1">
        <v>201960.40294304499</v>
      </c>
      <c r="UB62" s="1">
        <v>121888.593143764</v>
      </c>
      <c r="UC62" s="1">
        <v>148793.491338683</v>
      </c>
      <c r="UD62" s="1">
        <v>89718.456454778599</v>
      </c>
      <c r="UE62" s="1">
        <v>195630.756852566</v>
      </c>
      <c r="UF62" s="1">
        <v>164492.08273624501</v>
      </c>
      <c r="UG62" s="1">
        <v>139711.06376935099</v>
      </c>
      <c r="UH62" s="1">
        <v>195147.49273874401</v>
      </c>
      <c r="UI62" s="1">
        <v>133279.48607525101</v>
      </c>
      <c r="UJ62" s="1">
        <v>126116.382974041</v>
      </c>
      <c r="UK62" s="1">
        <v>154259.03812681101</v>
      </c>
      <c r="UL62" s="1">
        <v>111782.69371042</v>
      </c>
      <c r="UM62" s="1">
        <v>198171.80280936</v>
      </c>
      <c r="UN62" s="1">
        <v>155793.24130381801</v>
      </c>
      <c r="UO62" s="1">
        <v>188692.89762198</v>
      </c>
      <c r="UP62" s="1">
        <v>124508.65678468101</v>
      </c>
      <c r="UQ62" s="1">
        <v>259712.50821783501</v>
      </c>
    </row>
    <row r="63" spans="1:563" x14ac:dyDescent="0.25">
      <c r="A63" s="1" t="s">
        <v>1682</v>
      </c>
      <c r="B63" s="1" t="s">
        <v>297</v>
      </c>
      <c r="C63" s="1" t="s">
        <v>298</v>
      </c>
      <c r="D63" s="25">
        <v>6031301.2257786104</v>
      </c>
      <c r="E63" s="25">
        <v>9537426.9655295499</v>
      </c>
      <c r="F63" s="25">
        <v>10437379.3395517</v>
      </c>
      <c r="G63" s="25">
        <v>11999022.940129099</v>
      </c>
      <c r="H63" s="25">
        <v>11190411.323044799</v>
      </c>
      <c r="I63" s="25">
        <v>11590237.2772274</v>
      </c>
      <c r="J63" s="25">
        <v>6097325.8201596001</v>
      </c>
      <c r="K63" s="25">
        <v>15252561.820777399</v>
      </c>
      <c r="L63" s="25">
        <v>12821507.185059501</v>
      </c>
      <c r="M63" s="25">
        <v>7905434.6198415803</v>
      </c>
      <c r="N63" s="1">
        <v>11974433.2245329</v>
      </c>
      <c r="O63" s="1">
        <v>7173105.0019020699</v>
      </c>
      <c r="P63" s="1">
        <v>7910997.9253340503</v>
      </c>
      <c r="Q63" s="1">
        <v>7403589.0221394598</v>
      </c>
      <c r="R63" s="1">
        <v>7780462.8197027501</v>
      </c>
      <c r="S63" s="1">
        <v>6173182.6051965998</v>
      </c>
      <c r="T63" s="1">
        <v>7996627.7640822697</v>
      </c>
      <c r="U63" s="1">
        <v>7022155.6743149599</v>
      </c>
      <c r="V63" s="1">
        <v>7793240.8499133196</v>
      </c>
      <c r="W63" s="1">
        <v>28915627.457805701</v>
      </c>
      <c r="X63" s="1">
        <v>7234299.5511805201</v>
      </c>
      <c r="Y63" s="1">
        <v>7674626.4728963599</v>
      </c>
      <c r="Z63" s="1">
        <v>6892340.7552426597</v>
      </c>
      <c r="AA63" s="1">
        <v>5789430.0321627297</v>
      </c>
      <c r="AB63" s="1">
        <v>6742998.5965023497</v>
      </c>
      <c r="AC63" s="1">
        <v>5172716.6467148801</v>
      </c>
      <c r="AD63" s="1">
        <v>6050927.1519118203</v>
      </c>
      <c r="AE63" s="1">
        <v>9867313.1779672895</v>
      </c>
      <c r="AF63" s="1">
        <v>7609480.7511754604</v>
      </c>
      <c r="AG63" s="1">
        <v>5947055.5611020401</v>
      </c>
      <c r="AH63" s="1">
        <v>8162557.4016822996</v>
      </c>
      <c r="AI63" s="1">
        <v>6981289.9958989797</v>
      </c>
      <c r="AJ63" s="1">
        <v>7869728.89591265</v>
      </c>
      <c r="AK63" s="1">
        <v>8412523.9784685299</v>
      </c>
      <c r="AL63" s="1">
        <v>6067924.9663271802</v>
      </c>
      <c r="AM63" s="1">
        <v>6565400.0274863699</v>
      </c>
      <c r="AN63" s="1">
        <v>8972387.5130362902</v>
      </c>
      <c r="AO63" s="1">
        <v>12300460.851596</v>
      </c>
      <c r="AP63" s="1">
        <v>5164496.3134487802</v>
      </c>
      <c r="AQ63" s="1">
        <v>9715979.0865688398</v>
      </c>
      <c r="AR63" s="1">
        <v>11396218.240635799</v>
      </c>
      <c r="AS63" s="1">
        <v>9031571.8960616309</v>
      </c>
      <c r="AT63" s="1">
        <v>12244897.930897901</v>
      </c>
      <c r="AU63" s="1">
        <v>6036765.0356814303</v>
      </c>
      <c r="AV63" s="1">
        <v>6543580.7090037502</v>
      </c>
      <c r="AW63" s="1">
        <v>10467021.918107299</v>
      </c>
      <c r="AX63" s="1">
        <v>7875914.32568016</v>
      </c>
      <c r="AY63" s="1">
        <v>7025777.5423410796</v>
      </c>
      <c r="AZ63" s="1">
        <v>7188816.6002799403</v>
      </c>
      <c r="BA63" s="1">
        <v>7793254.5775429597</v>
      </c>
      <c r="BB63" s="1">
        <v>8541630.7679436393</v>
      </c>
      <c r="BC63" s="1">
        <v>7985883.6620398099</v>
      </c>
      <c r="BD63" s="1">
        <v>7685199.2490493404</v>
      </c>
      <c r="BE63" s="1">
        <v>6031830.0419319402</v>
      </c>
      <c r="BF63" s="1">
        <v>9669246.6458632909</v>
      </c>
      <c r="BG63" s="1">
        <v>8139709.2193546603</v>
      </c>
      <c r="BH63" s="1">
        <v>11846061.030999299</v>
      </c>
      <c r="BI63" s="1">
        <v>6996211.6827906603</v>
      </c>
      <c r="BJ63" s="1">
        <v>9358449.6545973606</v>
      </c>
      <c r="BK63" s="1">
        <v>13597058.131403301</v>
      </c>
      <c r="BL63" s="1">
        <v>15106547.491652301</v>
      </c>
      <c r="BM63" s="1">
        <v>11942206.057532599</v>
      </c>
      <c r="BN63" s="1">
        <v>11228247.0119521</v>
      </c>
      <c r="BO63" s="1">
        <v>6434031.1335613802</v>
      </c>
      <c r="BP63" s="1">
        <v>9373473.3124870006</v>
      </c>
      <c r="BQ63" s="1">
        <v>41914931.3487489</v>
      </c>
      <c r="BR63" s="1">
        <v>6165161.48788423</v>
      </c>
      <c r="BS63" s="1">
        <v>12270893.5431471</v>
      </c>
      <c r="BT63" s="1">
        <v>13007709.890209099</v>
      </c>
      <c r="BU63" s="1">
        <v>13402786.371797699</v>
      </c>
      <c r="BV63" s="1">
        <v>7510786.9550670097</v>
      </c>
      <c r="BW63" s="1">
        <v>6314771.80447709</v>
      </c>
      <c r="BX63" s="1">
        <v>6646587.2596664298</v>
      </c>
      <c r="BY63" s="1">
        <v>5749487.7776640197</v>
      </c>
      <c r="BZ63" s="1">
        <v>5982758.9654596196</v>
      </c>
      <c r="CA63" s="1">
        <v>5587959.6597689204</v>
      </c>
      <c r="CB63" s="1">
        <v>6582422.6807062598</v>
      </c>
      <c r="CC63" s="1">
        <v>6641702.2934840303</v>
      </c>
      <c r="CD63" s="1">
        <v>9568767.3458381593</v>
      </c>
      <c r="CE63" s="1">
        <v>14515629.489139</v>
      </c>
      <c r="CF63" s="1">
        <v>5492283.2348880302</v>
      </c>
      <c r="CG63" s="1">
        <v>8932683.7551572602</v>
      </c>
      <c r="CH63" s="1">
        <v>7909777.2514565103</v>
      </c>
      <c r="CI63" s="1">
        <v>7492382.8306489503</v>
      </c>
      <c r="CJ63" s="1">
        <v>16570063.8037993</v>
      </c>
      <c r="CK63" s="1">
        <v>6777149.50547026</v>
      </c>
      <c r="CL63" s="1">
        <v>6365915.0614048401</v>
      </c>
      <c r="CM63" s="1">
        <v>7828576.9351545703</v>
      </c>
      <c r="CN63" s="1">
        <v>6462560.38453208</v>
      </c>
      <c r="CO63" s="1">
        <v>6365857.5023293803</v>
      </c>
      <c r="CP63" s="1">
        <v>6690740.3779321304</v>
      </c>
      <c r="CQ63" s="1">
        <v>7238320.0496849697</v>
      </c>
      <c r="CR63" s="1">
        <v>9193924.7299831901</v>
      </c>
      <c r="CS63" s="1">
        <v>10650276.508261601</v>
      </c>
      <c r="CT63" s="1">
        <v>7522243.9434267404</v>
      </c>
      <c r="CU63" s="1">
        <v>8086645.7416550396</v>
      </c>
      <c r="CV63" s="1">
        <v>10484196.1159616</v>
      </c>
      <c r="CW63" s="1">
        <v>6881163.3972330801</v>
      </c>
      <c r="CX63" s="1">
        <v>8512568.7211463209</v>
      </c>
      <c r="CY63" s="1">
        <v>8330968.0994450403</v>
      </c>
      <c r="CZ63" s="1">
        <v>7393605.7230960503</v>
      </c>
      <c r="DA63" s="1">
        <v>7807840.6444515502</v>
      </c>
      <c r="DB63" s="1">
        <v>9206237.5352581609</v>
      </c>
      <c r="DC63" s="1">
        <v>5767512.1050612796</v>
      </c>
      <c r="DD63" s="1">
        <v>9110329.6210091002</v>
      </c>
      <c r="DE63" s="1">
        <v>8431184.0906938296</v>
      </c>
      <c r="DF63" s="1">
        <v>6937014.3162601702</v>
      </c>
      <c r="DG63" s="1">
        <v>7163624.2954982398</v>
      </c>
      <c r="DH63" s="1">
        <v>6467299.2928842204</v>
      </c>
      <c r="DI63" s="1">
        <v>9639059.8859937191</v>
      </c>
      <c r="DJ63" s="1">
        <v>12276353.128990101</v>
      </c>
      <c r="DK63" s="1">
        <v>8248095.6450017001</v>
      </c>
      <c r="DL63" s="1">
        <v>7511380.4593979502</v>
      </c>
      <c r="DM63" s="1">
        <v>4407864.4216272701</v>
      </c>
      <c r="DN63" s="1">
        <v>6907870.3184488798</v>
      </c>
      <c r="DO63" s="1">
        <v>9693942.2984461803</v>
      </c>
      <c r="DP63" s="1">
        <v>7991539.8867982104</v>
      </c>
      <c r="DQ63" s="1">
        <v>6061825.6475067297</v>
      </c>
      <c r="DR63" s="1">
        <v>7075478.3516663304</v>
      </c>
      <c r="DS63" s="1">
        <v>10938143.928107301</v>
      </c>
      <c r="DT63" s="1">
        <v>8622172.8339155894</v>
      </c>
      <c r="DU63" s="1">
        <v>6848560.6111920504</v>
      </c>
      <c r="DV63" s="1">
        <v>6262878.85044616</v>
      </c>
      <c r="DW63" s="1">
        <v>5647892.9462834196</v>
      </c>
      <c r="DX63" s="1">
        <v>7884166.00857394</v>
      </c>
      <c r="DY63" s="1">
        <v>6201005.1823256603</v>
      </c>
      <c r="DZ63" s="1">
        <v>12255217.607761599</v>
      </c>
      <c r="EA63" s="1">
        <v>6562841.9949645698</v>
      </c>
      <c r="EB63" s="1">
        <v>7737943.3959088596</v>
      </c>
      <c r="EC63" s="1">
        <v>5474677.0097815599</v>
      </c>
      <c r="ED63" s="1">
        <v>6364833.7538976101</v>
      </c>
      <c r="EE63" s="1">
        <v>6362741.8410551399</v>
      </c>
      <c r="EF63" s="1">
        <v>5652720.2333505303</v>
      </c>
      <c r="EG63" s="1">
        <v>4426291.3491312498</v>
      </c>
      <c r="EH63" s="1">
        <v>9897574.0397673994</v>
      </c>
      <c r="EI63" s="1">
        <v>6091670.6379107004</v>
      </c>
      <c r="EJ63" s="1">
        <v>8045278.7994723599</v>
      </c>
      <c r="EK63" s="1">
        <v>8541364.51573967</v>
      </c>
      <c r="EL63" s="1">
        <v>13920997.4162043</v>
      </c>
      <c r="EM63" s="1">
        <v>15978559.6146586</v>
      </c>
      <c r="EN63" s="1">
        <v>12081629.798808999</v>
      </c>
      <c r="EO63" s="1">
        <v>8489705.5824268404</v>
      </c>
      <c r="EP63" s="1">
        <v>5304160.9762144201</v>
      </c>
      <c r="EQ63" s="1">
        <v>6204583.3954736404</v>
      </c>
      <c r="ER63" s="1">
        <v>5611729.2444010098</v>
      </c>
      <c r="ES63" s="1">
        <v>4105119.8814748898</v>
      </c>
      <c r="ET63" s="1">
        <v>6339179.0763970697</v>
      </c>
      <c r="EU63" s="1">
        <v>8359838.9682660103</v>
      </c>
      <c r="EV63" s="1">
        <v>8026851.0015513496</v>
      </c>
      <c r="EW63" s="1">
        <v>6309651.2133414503</v>
      </c>
      <c r="EX63" s="1">
        <v>10330039.9103011</v>
      </c>
      <c r="EY63" s="1">
        <v>10220904.7067605</v>
      </c>
      <c r="EZ63" s="1">
        <v>11103506.388162101</v>
      </c>
      <c r="FA63" s="1">
        <v>7422361.7326394701</v>
      </c>
      <c r="FB63" s="1">
        <v>4740424.8395306701</v>
      </c>
      <c r="FC63" s="1">
        <v>6216419.7908597803</v>
      </c>
      <c r="FD63" s="1">
        <v>5145048.5090660397</v>
      </c>
      <c r="FE63" s="1">
        <v>7269756.0857480504</v>
      </c>
      <c r="FF63" s="1">
        <v>8716261.3061407208</v>
      </c>
      <c r="FG63" s="1">
        <v>5490861.6573944697</v>
      </c>
      <c r="FH63" s="1">
        <v>8187043.9041221496</v>
      </c>
      <c r="FI63" s="1">
        <v>7590641.3628079696</v>
      </c>
      <c r="FJ63" s="1">
        <v>5335526.2695184704</v>
      </c>
      <c r="FK63" s="1">
        <v>5604519.9647269202</v>
      </c>
      <c r="FL63" s="1">
        <v>8635544.9335233103</v>
      </c>
      <c r="FM63" s="1">
        <v>7022737.7794886101</v>
      </c>
      <c r="FN63" s="1">
        <v>5962522.5394206103</v>
      </c>
      <c r="FO63" s="1">
        <v>6290709.1944298297</v>
      </c>
      <c r="FP63" s="1">
        <v>6452510.71318941</v>
      </c>
      <c r="FQ63" s="1">
        <v>19200976.8175436</v>
      </c>
      <c r="FR63" s="1">
        <v>9253120.8126226291</v>
      </c>
      <c r="FS63" s="1">
        <v>12310095.7154909</v>
      </c>
      <c r="FT63" s="1">
        <v>6119433.8885215297</v>
      </c>
      <c r="FU63" s="1">
        <v>7489829.3222271502</v>
      </c>
      <c r="FV63" s="1">
        <v>10191564.7402604</v>
      </c>
      <c r="FW63" s="1">
        <v>11695387.3761594</v>
      </c>
      <c r="FX63" s="1">
        <v>14087054.129907399</v>
      </c>
      <c r="FY63" s="1">
        <v>16436834.611534599</v>
      </c>
      <c r="FZ63" s="1">
        <v>7191691.2621600199</v>
      </c>
      <c r="GA63" s="1">
        <v>9502554.0790776294</v>
      </c>
      <c r="GB63" s="1">
        <v>6368458.7119413698</v>
      </c>
      <c r="GC63" s="1">
        <v>9928390.7162319198</v>
      </c>
      <c r="GD63" s="1">
        <v>8254245.44824488</v>
      </c>
      <c r="GE63" s="1">
        <v>6068641.5847916203</v>
      </c>
      <c r="GF63" s="1">
        <v>9685660.2429839298</v>
      </c>
      <c r="GG63" s="1">
        <v>4740248.87428407</v>
      </c>
      <c r="GH63" s="1">
        <v>7186002.0176616004</v>
      </c>
      <c r="GI63" s="1">
        <v>5217989.0512250196</v>
      </c>
      <c r="GJ63" s="1">
        <v>9763996.10835848</v>
      </c>
      <c r="GK63" s="1">
        <v>6570079.1116973301</v>
      </c>
      <c r="GL63" s="1">
        <v>11426535.607761901</v>
      </c>
      <c r="GM63" s="1">
        <v>5203654.96289529</v>
      </c>
      <c r="GN63" s="1">
        <v>7638916.84908594</v>
      </c>
      <c r="GO63" s="1">
        <v>13888236.712106699</v>
      </c>
      <c r="GP63" s="1">
        <v>6179462.5437725298</v>
      </c>
      <c r="GQ63" s="1">
        <v>5886383.2173599899</v>
      </c>
      <c r="GR63" s="1">
        <v>6842650.9573945804</v>
      </c>
      <c r="GS63" s="1">
        <v>17119453.4435862</v>
      </c>
      <c r="GT63" s="1">
        <v>5892194.6975932596</v>
      </c>
      <c r="GU63" s="1">
        <v>8304704.5181859396</v>
      </c>
      <c r="GV63" s="1">
        <v>4371963.6410507103</v>
      </c>
      <c r="GW63" s="1">
        <v>7028520.2354852101</v>
      </c>
      <c r="GX63" s="1">
        <v>8867598.3103810791</v>
      </c>
      <c r="GY63" s="1">
        <v>7146455.4124470698</v>
      </c>
      <c r="GZ63" s="1">
        <v>5807969.6361158499</v>
      </c>
      <c r="HA63" s="1">
        <v>31265504.084793501</v>
      </c>
      <c r="HB63" s="1">
        <v>6622254.8868153002</v>
      </c>
      <c r="HC63" s="1">
        <v>5502538.2682045</v>
      </c>
      <c r="HD63" s="1">
        <v>6069937.0565364501</v>
      </c>
      <c r="HE63" s="1">
        <v>6411293.6783812996</v>
      </c>
      <c r="HF63" s="1">
        <v>5898873.9343751296</v>
      </c>
      <c r="HG63" s="1">
        <v>7978736.4701629803</v>
      </c>
      <c r="HH63" s="1">
        <v>14556410.1643553</v>
      </c>
      <c r="HI63" s="1">
        <v>10161608.186661899</v>
      </c>
      <c r="HJ63" s="1">
        <v>10640352.2603631</v>
      </c>
      <c r="HK63" s="1">
        <v>6052982.7625530995</v>
      </c>
      <c r="HL63" s="1">
        <v>5623567.3252300099</v>
      </c>
      <c r="HM63" s="1">
        <v>6559514.0579348598</v>
      </c>
      <c r="HN63" s="1">
        <v>7247539.0430132104</v>
      </c>
      <c r="HO63" s="1">
        <v>8096246.5931857498</v>
      </c>
      <c r="HP63" s="1">
        <v>9832638.87668919</v>
      </c>
      <c r="HQ63" s="1">
        <v>7073044.3841891102</v>
      </c>
      <c r="HR63" s="1">
        <v>9121771.0162259992</v>
      </c>
      <c r="HS63" s="1">
        <v>10550013.1928622</v>
      </c>
      <c r="HT63" s="1">
        <v>7124419.2234608997</v>
      </c>
      <c r="HU63" s="1">
        <v>6798872.24187533</v>
      </c>
      <c r="HV63" s="1">
        <v>10451390.536369801</v>
      </c>
      <c r="HW63" s="1">
        <v>7272170.956452</v>
      </c>
      <c r="HX63" s="1">
        <v>9233156.1399991997</v>
      </c>
      <c r="HY63" s="1">
        <v>8604913.3004646003</v>
      </c>
      <c r="HZ63" s="1">
        <v>7405222.19314704</v>
      </c>
      <c r="IA63" s="1">
        <v>11208832.7360556</v>
      </c>
      <c r="IB63" s="1">
        <v>11356138.1535281</v>
      </c>
      <c r="IC63" s="1">
        <v>6893172.1077328604</v>
      </c>
      <c r="ID63" s="1">
        <v>10050115.4414108</v>
      </c>
      <c r="IE63" s="1">
        <v>8490972.5217402801</v>
      </c>
      <c r="IF63" s="1">
        <v>12294650.4173251</v>
      </c>
      <c r="IG63" s="1">
        <v>7836683.7757206298</v>
      </c>
      <c r="IH63" s="1">
        <v>7447362.3876943197</v>
      </c>
      <c r="II63" s="1">
        <v>7399136.1321139997</v>
      </c>
      <c r="IJ63" s="1">
        <v>4419898.8957058601</v>
      </c>
      <c r="IK63" s="1">
        <v>4860854.8419551002</v>
      </c>
      <c r="IL63" s="1">
        <v>7467121.4972419301</v>
      </c>
      <c r="IM63" s="1">
        <v>6462206.7359863399</v>
      </c>
      <c r="IN63" s="1">
        <v>6646596.83546698</v>
      </c>
      <c r="IO63" s="1">
        <v>5964860.4880792499</v>
      </c>
      <c r="IP63" s="1">
        <v>5811708.0771091701</v>
      </c>
      <c r="IQ63" s="1">
        <v>6304940.6541374801</v>
      </c>
      <c r="IR63" s="1">
        <v>5534611.2524616905</v>
      </c>
      <c r="IS63" s="1">
        <v>5676813.6342981597</v>
      </c>
      <c r="IT63" s="1">
        <v>9633816.8555415794</v>
      </c>
      <c r="IU63" s="1">
        <v>8061160.9405142199</v>
      </c>
      <c r="IV63" s="1">
        <v>9978712.6789607108</v>
      </c>
      <c r="IW63" s="1">
        <v>7032439.4241697099</v>
      </c>
      <c r="IX63" s="1">
        <v>6585137.82869983</v>
      </c>
      <c r="IY63" s="1">
        <v>10450967.3092648</v>
      </c>
      <c r="IZ63" s="1">
        <v>7973803.4427519003</v>
      </c>
      <c r="JA63" s="1">
        <v>7800590.8383320104</v>
      </c>
      <c r="JB63" s="1">
        <v>6688968.7772295699</v>
      </c>
      <c r="JC63" s="1">
        <v>6928486.4597388199</v>
      </c>
      <c r="JD63" s="1">
        <v>8611817.9951309394</v>
      </c>
      <c r="JE63" s="1">
        <v>5990755.3441195805</v>
      </c>
      <c r="JF63" s="1">
        <v>12786041.640414501</v>
      </c>
      <c r="JG63" s="1">
        <v>6753604.1495875297</v>
      </c>
      <c r="JH63" s="1">
        <v>6315037.7986900397</v>
      </c>
      <c r="JI63" s="1">
        <v>12083761.135237601</v>
      </c>
      <c r="JJ63" s="1">
        <v>6521815.1350667803</v>
      </c>
      <c r="JK63" s="1">
        <v>7591275.1537749805</v>
      </c>
      <c r="JL63" s="1">
        <v>7687034.5329509499</v>
      </c>
      <c r="JM63" s="1">
        <v>9790476.7971172296</v>
      </c>
      <c r="JN63" s="1">
        <v>7942977.5803271998</v>
      </c>
      <c r="JO63" s="1">
        <v>8034593.0654991297</v>
      </c>
      <c r="JP63" s="1">
        <v>8436669.9783968907</v>
      </c>
      <c r="JQ63" s="1">
        <v>5745413.2747345502</v>
      </c>
      <c r="JR63" s="1">
        <v>10610242.488914801</v>
      </c>
      <c r="JS63" s="1">
        <v>9298076.6489820704</v>
      </c>
      <c r="JT63" s="1">
        <v>13062101.7499221</v>
      </c>
      <c r="JU63" s="1">
        <v>9564330.2803418692</v>
      </c>
      <c r="JV63" s="1">
        <v>4603835.5825623497</v>
      </c>
      <c r="JW63" s="1">
        <v>5666175.8814072898</v>
      </c>
      <c r="JX63" s="1">
        <v>5835041.8677948201</v>
      </c>
      <c r="JY63" s="1">
        <v>8745904.8569069803</v>
      </c>
      <c r="JZ63" s="1">
        <v>6930325.7865446704</v>
      </c>
      <c r="KA63" s="1">
        <v>13012354.2286276</v>
      </c>
      <c r="KB63" s="1">
        <v>8319538.5705383904</v>
      </c>
      <c r="KC63" s="1">
        <v>9560682.3345940299</v>
      </c>
      <c r="KD63" s="1">
        <v>6138636.8123686202</v>
      </c>
      <c r="KE63" s="1">
        <v>18443015.291889001</v>
      </c>
      <c r="KF63" s="1">
        <v>13845546.630762801</v>
      </c>
      <c r="KG63" s="1">
        <v>27247382.621592201</v>
      </c>
      <c r="KH63" s="1">
        <v>6053973.8947765501</v>
      </c>
      <c r="KI63" s="1">
        <v>12030073.872087101</v>
      </c>
      <c r="KJ63" s="1">
        <v>9243347.8011395894</v>
      </c>
      <c r="KK63" s="1">
        <v>8045830.0132552702</v>
      </c>
      <c r="KL63" s="1">
        <v>9418815.8582992293</v>
      </c>
      <c r="KM63" s="1">
        <v>8268789.0093082301</v>
      </c>
      <c r="KN63" s="1">
        <v>7259318.5005615801</v>
      </c>
      <c r="KO63" s="1">
        <v>8814890.2655216902</v>
      </c>
      <c r="KP63" s="1">
        <v>5318162.0053154798</v>
      </c>
      <c r="KQ63" s="1">
        <v>7548993.3262325199</v>
      </c>
      <c r="KR63" s="1">
        <v>7297543.3303704597</v>
      </c>
      <c r="KS63" s="1">
        <v>10159802.046615999</v>
      </c>
      <c r="KT63" s="1">
        <v>8849262.9048681296</v>
      </c>
      <c r="KU63" s="1">
        <v>7663392.6421518903</v>
      </c>
      <c r="KV63" s="1">
        <v>4654365.0125054196</v>
      </c>
      <c r="KW63" s="1">
        <v>6578654.3230184</v>
      </c>
      <c r="KX63" s="1">
        <v>7904297.74632229</v>
      </c>
      <c r="KY63" s="1">
        <v>6893659.5123667801</v>
      </c>
      <c r="KZ63" s="1">
        <v>8354318.1804600004</v>
      </c>
      <c r="LA63" s="1">
        <v>4498156.7856318196</v>
      </c>
      <c r="LB63" s="1">
        <v>4211999.9604953704</v>
      </c>
      <c r="LC63" s="1">
        <v>7023401.8328264197</v>
      </c>
      <c r="LD63" s="1">
        <v>8821497.2883033399</v>
      </c>
      <c r="LE63" s="1">
        <v>5770560.2468245002</v>
      </c>
      <c r="LF63" s="1">
        <v>7104170.6805834798</v>
      </c>
      <c r="LG63" s="1">
        <v>5711845.5225695297</v>
      </c>
      <c r="LH63" s="1">
        <v>7702969.1391203497</v>
      </c>
      <c r="LI63" s="1">
        <v>7235812.25023589</v>
      </c>
      <c r="LJ63" s="1">
        <v>4648256.95658434</v>
      </c>
      <c r="LK63" s="1">
        <v>7778953.0313170897</v>
      </c>
      <c r="LL63" s="1">
        <v>7260525.3377276696</v>
      </c>
      <c r="LM63" s="1">
        <v>7864194.8185195504</v>
      </c>
      <c r="LN63" s="1">
        <v>8282499.14225238</v>
      </c>
      <c r="LO63" s="1">
        <v>14730938.9202452</v>
      </c>
      <c r="LP63" s="1">
        <v>21100014.7280895</v>
      </c>
      <c r="LQ63" s="1">
        <v>10079139.6235107</v>
      </c>
      <c r="LR63" s="1">
        <v>8152502.0181255201</v>
      </c>
      <c r="LS63" s="1">
        <v>10481988.7053321</v>
      </c>
      <c r="LT63" s="1">
        <v>7284391.1105741896</v>
      </c>
      <c r="LU63" s="1">
        <v>10128990.761636499</v>
      </c>
      <c r="LV63" s="1">
        <v>4887858.6365800202</v>
      </c>
      <c r="LW63" s="1">
        <v>10023431.900265601</v>
      </c>
      <c r="LX63" s="1">
        <v>7471588.0629684497</v>
      </c>
      <c r="LY63" s="1">
        <v>6895765.9933519</v>
      </c>
      <c r="LZ63" s="1">
        <v>6744129.2926500197</v>
      </c>
      <c r="MA63" s="1">
        <v>6135194.9661340499</v>
      </c>
      <c r="MB63" s="1">
        <v>4723537.2597948899</v>
      </c>
      <c r="MC63" s="1">
        <v>19055986.107539698</v>
      </c>
      <c r="MD63" s="1">
        <v>7916057.0633302201</v>
      </c>
      <c r="ME63" s="1">
        <v>7031063.5531301703</v>
      </c>
      <c r="MF63" s="1">
        <v>7900286.4069733201</v>
      </c>
      <c r="MG63" s="1">
        <v>7494727.28364251</v>
      </c>
      <c r="MH63" s="1">
        <v>5696006.3491919003</v>
      </c>
      <c r="MI63" s="1">
        <v>7486217.26230493</v>
      </c>
      <c r="MJ63" s="1">
        <v>6367527.0668356102</v>
      </c>
      <c r="MK63" s="1">
        <v>5439460.1616341602</v>
      </c>
      <c r="ML63" s="1">
        <v>10180848.4769584</v>
      </c>
      <c r="MM63" s="1">
        <v>6947668.2046507597</v>
      </c>
      <c r="MN63" s="1">
        <v>7049129.6837283503</v>
      </c>
      <c r="MO63" s="1">
        <v>10412913.4175085</v>
      </c>
      <c r="MP63" s="1">
        <v>7986680.3112855097</v>
      </c>
      <c r="MQ63" s="1">
        <v>9863876.2202504296</v>
      </c>
      <c r="MR63" s="1">
        <v>6904948.3428088501</v>
      </c>
      <c r="MS63" s="1">
        <v>8033287.4196190303</v>
      </c>
      <c r="MT63" s="1">
        <v>5058231.7913520904</v>
      </c>
      <c r="MU63" s="1">
        <v>9496295.3536160197</v>
      </c>
      <c r="MV63" s="1">
        <v>8669652.6894146092</v>
      </c>
      <c r="MW63" s="1">
        <v>7338928.6579539599</v>
      </c>
      <c r="MX63" s="1">
        <v>6205070.3994646799</v>
      </c>
      <c r="MY63" s="1">
        <v>17251329.656035598</v>
      </c>
      <c r="MZ63" s="1">
        <v>6018837.0786500601</v>
      </c>
      <c r="NA63" s="1">
        <v>10805863.0788603</v>
      </c>
      <c r="NB63" s="1">
        <v>8644351.1285641603</v>
      </c>
      <c r="NC63" s="1">
        <v>7817875.4886748902</v>
      </c>
      <c r="ND63" s="1">
        <v>8131927.9533337802</v>
      </c>
      <c r="NE63" s="1">
        <v>5288550.0072532203</v>
      </c>
      <c r="NF63" s="1">
        <v>7694157.6949527999</v>
      </c>
      <c r="NG63" s="1">
        <v>8142343.77270786</v>
      </c>
      <c r="NH63" s="1">
        <v>12644792.6876787</v>
      </c>
      <c r="NI63" s="1">
        <v>9607952.8615708295</v>
      </c>
      <c r="NJ63" s="1">
        <v>30436576.715074301</v>
      </c>
      <c r="NK63" s="1">
        <v>6486398.7831320204</v>
      </c>
      <c r="NL63" s="1">
        <v>7508208.3757639704</v>
      </c>
      <c r="NM63" s="1">
        <v>8133531.4777627001</v>
      </c>
      <c r="NN63" s="1">
        <v>8649288.3681596406</v>
      </c>
      <c r="NO63" s="1">
        <v>7813141.3989848401</v>
      </c>
      <c r="NP63" s="1">
        <v>7548185.0937605202</v>
      </c>
      <c r="NQ63" s="1">
        <v>6387916.7547875699</v>
      </c>
      <c r="NR63" s="1">
        <v>6893224.7046484305</v>
      </c>
      <c r="NS63" s="1">
        <v>6673692.3859597798</v>
      </c>
      <c r="NT63" s="1">
        <v>9239203.0640719701</v>
      </c>
      <c r="NU63" s="1">
        <v>5325268.1312223496</v>
      </c>
      <c r="NV63" s="1">
        <v>9809616.8420432508</v>
      </c>
      <c r="NW63" s="1">
        <v>7372689.7428545402</v>
      </c>
      <c r="NX63" s="1">
        <v>8022591.5591141405</v>
      </c>
      <c r="NY63" s="1">
        <v>5383940.3485867102</v>
      </c>
      <c r="NZ63" s="1">
        <v>4847924.8434815397</v>
      </c>
      <c r="OA63" s="1">
        <v>5413949.8250296703</v>
      </c>
      <c r="OB63" s="1">
        <v>6838641.3149288697</v>
      </c>
      <c r="OC63" s="1">
        <v>7856508.3101403099</v>
      </c>
      <c r="OD63" s="1">
        <v>8622821.3308866192</v>
      </c>
      <c r="OE63" s="1">
        <v>8330696.2447286202</v>
      </c>
      <c r="OF63" s="1">
        <v>8222590.32803657</v>
      </c>
      <c r="OG63" s="1">
        <v>8493435.5757632796</v>
      </c>
      <c r="OH63" s="1">
        <v>6241372.7433184003</v>
      </c>
      <c r="OI63" s="1">
        <v>11272972.733146001</v>
      </c>
      <c r="OJ63" s="1">
        <v>10080464.666679399</v>
      </c>
      <c r="OK63" s="1">
        <v>8538370.1246085204</v>
      </c>
      <c r="OL63" s="1">
        <v>9793941.7155870106</v>
      </c>
      <c r="OM63" s="1">
        <v>29540739.675933</v>
      </c>
      <c r="ON63" s="1">
        <v>5774199.6156236799</v>
      </c>
      <c r="OO63" s="1">
        <v>10832124.6643805</v>
      </c>
      <c r="OP63" s="1">
        <v>10402960.6093449</v>
      </c>
      <c r="OQ63" s="1">
        <v>9554871.1593372896</v>
      </c>
      <c r="OR63" s="1">
        <v>8626366.3863463197</v>
      </c>
      <c r="OS63" s="1">
        <v>9671534.5125548709</v>
      </c>
      <c r="OT63" s="1">
        <v>8507509.0658661593</v>
      </c>
      <c r="OU63" s="1">
        <v>7421570.3176481798</v>
      </c>
      <c r="OV63" s="1">
        <v>7170913.9371608803</v>
      </c>
      <c r="OW63" s="1">
        <v>8183869.9542881204</v>
      </c>
      <c r="OX63" s="1">
        <v>8356688.394692</v>
      </c>
      <c r="OY63" s="1">
        <v>5588198.6527542202</v>
      </c>
      <c r="OZ63" s="1">
        <v>5715499.8534024497</v>
      </c>
      <c r="PA63" s="1">
        <v>8197942.04130523</v>
      </c>
      <c r="PB63" s="1">
        <v>8111921.9595884997</v>
      </c>
      <c r="PC63" s="1">
        <v>6772436.5304682096</v>
      </c>
      <c r="PD63" s="1">
        <v>9852805.0851007104</v>
      </c>
      <c r="PE63" s="1">
        <v>8694888.1987053696</v>
      </c>
      <c r="PF63" s="1">
        <v>7017250.9627092201</v>
      </c>
      <c r="PG63" s="1">
        <v>15996487.2498904</v>
      </c>
      <c r="PH63" s="1">
        <v>16957873.127666298</v>
      </c>
      <c r="PI63" s="1">
        <v>8979476.1400572602</v>
      </c>
      <c r="PJ63" s="1">
        <v>16082132.203789299</v>
      </c>
      <c r="PK63" s="1">
        <v>9292452.8092542291</v>
      </c>
      <c r="PL63" s="1">
        <v>6717473.6960796304</v>
      </c>
      <c r="PM63" s="1">
        <v>4701634.9091001702</v>
      </c>
      <c r="PN63" s="1">
        <v>7605303.3015203197</v>
      </c>
      <c r="PO63" s="1">
        <v>8676899.7815102898</v>
      </c>
      <c r="PP63" s="1">
        <v>13531818.337002801</v>
      </c>
      <c r="PQ63" s="1">
        <v>10005398.014378199</v>
      </c>
      <c r="PR63" s="1">
        <v>7365331.2722902196</v>
      </c>
      <c r="PS63" s="1">
        <v>10811496.012611199</v>
      </c>
      <c r="PT63" s="1">
        <v>4831133.6363348803</v>
      </c>
      <c r="PU63" s="1">
        <v>5783606.4649727298</v>
      </c>
      <c r="PV63" s="1">
        <v>7440625.3942296598</v>
      </c>
      <c r="PW63" s="1">
        <v>6739444.3694365202</v>
      </c>
      <c r="PX63" s="1">
        <v>6417424.5796662504</v>
      </c>
      <c r="PY63" s="1">
        <v>8502173.6789975092</v>
      </c>
      <c r="PZ63" s="1">
        <v>7981891.2865860304</v>
      </c>
      <c r="QA63" s="1">
        <v>9177911.7293382008</v>
      </c>
      <c r="QB63" s="1">
        <v>7743449.7937354203</v>
      </c>
      <c r="QC63" s="1">
        <v>19313054.878389701</v>
      </c>
      <c r="QD63" s="1">
        <v>10681591.643730599</v>
      </c>
      <c r="QE63" s="1">
        <v>8078926.3853905704</v>
      </c>
      <c r="QF63" s="1">
        <v>15405835.2644447</v>
      </c>
      <c r="QG63" s="1">
        <v>7435479.1072939299</v>
      </c>
      <c r="QH63" s="1">
        <v>7711341.0508171404</v>
      </c>
      <c r="QI63" s="1">
        <v>8039601.7198949596</v>
      </c>
      <c r="QJ63" s="1">
        <v>8841705.1425617207</v>
      </c>
      <c r="QK63" s="1">
        <v>6306594.1411067499</v>
      </c>
      <c r="QL63" s="1">
        <v>9117239.3699159492</v>
      </c>
      <c r="QM63" s="1">
        <v>13679258.9700986</v>
      </c>
      <c r="QN63" s="1">
        <v>7915148.7444655402</v>
      </c>
      <c r="QO63" s="1">
        <v>6385774.25167388</v>
      </c>
      <c r="QP63" s="1">
        <v>5315924.4049433898</v>
      </c>
      <c r="QQ63" s="1">
        <v>8577289.7478320897</v>
      </c>
      <c r="QR63" s="1">
        <v>9593049.2456105407</v>
      </c>
      <c r="QS63" s="1">
        <v>8820605.5036705397</v>
      </c>
      <c r="QT63" s="1">
        <v>4217448.5277981302</v>
      </c>
      <c r="QU63" s="1">
        <v>7331644.3033474302</v>
      </c>
      <c r="QV63" s="1">
        <v>8342016.0681872899</v>
      </c>
      <c r="QW63" s="1">
        <v>7504704.0676269</v>
      </c>
      <c r="QX63" s="1">
        <v>8130511.47367917</v>
      </c>
      <c r="QY63" s="1">
        <v>8192882.0550416699</v>
      </c>
      <c r="QZ63" s="1">
        <v>9684241.2465534005</v>
      </c>
      <c r="RA63" s="1">
        <v>6268087.0673748702</v>
      </c>
      <c r="RB63" s="1">
        <v>7298292.9370623697</v>
      </c>
      <c r="RC63" s="1">
        <v>7272268.5370099004</v>
      </c>
      <c r="RD63" s="1">
        <v>9823810.9976616893</v>
      </c>
      <c r="RE63" s="1">
        <v>7404812.9608416799</v>
      </c>
      <c r="RF63" s="1">
        <v>7929749.5366520695</v>
      </c>
      <c r="RG63" s="1">
        <v>11001019.585204899</v>
      </c>
      <c r="RH63" s="1">
        <v>5233123.9147670502</v>
      </c>
      <c r="RI63" s="1">
        <v>15175324.2978254</v>
      </c>
      <c r="RJ63" s="1">
        <v>15526044.060027899</v>
      </c>
      <c r="RK63" s="1">
        <v>8527312.5918258205</v>
      </c>
      <c r="RL63" s="1">
        <v>7623532.7440635702</v>
      </c>
      <c r="RM63" s="1">
        <v>5011982.3253924605</v>
      </c>
      <c r="RN63" s="1">
        <v>7276685.8772643302</v>
      </c>
      <c r="RO63" s="1">
        <v>5558943.1248674104</v>
      </c>
      <c r="RP63" s="1">
        <v>10194314.683644401</v>
      </c>
      <c r="RQ63" s="1">
        <v>16629106.7031675</v>
      </c>
      <c r="RR63" s="1">
        <v>11628073.187032901</v>
      </c>
      <c r="RS63" s="1">
        <v>8683594.3711882103</v>
      </c>
      <c r="RT63" s="1">
        <v>9012283.6365892794</v>
      </c>
      <c r="RU63" s="1">
        <v>9294424.0113747604</v>
      </c>
      <c r="RV63" s="1">
        <v>10011933.2769581</v>
      </c>
      <c r="RW63" s="1">
        <v>6356761.0524100903</v>
      </c>
      <c r="RX63" s="1">
        <v>6162506.8155471999</v>
      </c>
      <c r="RY63" s="1">
        <v>7860858.4069222901</v>
      </c>
      <c r="RZ63" s="1">
        <v>9625507.5455255993</v>
      </c>
      <c r="SA63" s="1">
        <v>14555000.1557207</v>
      </c>
      <c r="SB63" s="1">
        <v>15474088.372796301</v>
      </c>
      <c r="SC63" s="1">
        <v>7432439.999508</v>
      </c>
      <c r="SD63" s="1">
        <v>8955046.6560412608</v>
      </c>
      <c r="SE63" s="1">
        <v>6656644.8787405305</v>
      </c>
      <c r="SF63" s="1">
        <v>9106415.3461691309</v>
      </c>
      <c r="SG63" s="1">
        <v>5661685.61918265</v>
      </c>
      <c r="SH63" s="1">
        <v>8334292.0307481699</v>
      </c>
      <c r="SI63" s="1">
        <v>6734170.3964079898</v>
      </c>
      <c r="SJ63" s="1">
        <v>7001925.7793699801</v>
      </c>
      <c r="SK63" s="1">
        <v>11543233.191683199</v>
      </c>
      <c r="SL63" s="1">
        <v>5271638.5517844502</v>
      </c>
      <c r="SM63" s="1">
        <v>9726090.0727999508</v>
      </c>
      <c r="SN63" s="1">
        <v>4628407.9569142899</v>
      </c>
      <c r="SO63" s="1">
        <v>6583110.3476042803</v>
      </c>
      <c r="SP63" s="1">
        <v>7054117.51625109</v>
      </c>
      <c r="SQ63" s="1">
        <v>11132553.1108955</v>
      </c>
      <c r="SR63" s="1">
        <v>13212053.7574721</v>
      </c>
      <c r="SS63" s="1">
        <v>7636800.9006354203</v>
      </c>
      <c r="ST63" s="1">
        <v>6888312.2343288502</v>
      </c>
      <c r="SU63" s="1">
        <v>6782656.0542272301</v>
      </c>
      <c r="SV63" s="1">
        <v>9025349.7291428801</v>
      </c>
      <c r="SW63" s="1">
        <v>19492424.388719</v>
      </c>
      <c r="SX63" s="1">
        <v>6825374.6982149798</v>
      </c>
      <c r="SY63" s="1">
        <v>11547214.7301939</v>
      </c>
      <c r="SZ63" s="1">
        <v>21760888.5662678</v>
      </c>
      <c r="TA63" s="1">
        <v>3620676.4505790402</v>
      </c>
      <c r="TB63" s="1">
        <v>5431892.6126647396</v>
      </c>
      <c r="TC63" s="1">
        <v>7136845.9622389302</v>
      </c>
      <c r="TD63" s="1">
        <v>8618276.55009651</v>
      </c>
      <c r="TE63" s="1">
        <v>8452164.1845320109</v>
      </c>
      <c r="TF63" s="1">
        <v>6358242.9789487999</v>
      </c>
      <c r="TG63" s="1">
        <v>9087566.6825334299</v>
      </c>
      <c r="TH63" s="1">
        <v>11170336.768375199</v>
      </c>
      <c r="TI63" s="1">
        <v>9244427.2823669296</v>
      </c>
      <c r="TJ63" s="1">
        <v>6509734.1201134501</v>
      </c>
      <c r="TK63" s="1">
        <v>6536780.0732549801</v>
      </c>
      <c r="TL63" s="1">
        <v>6837671.5922681903</v>
      </c>
      <c r="TM63" s="1">
        <v>9064155.4357119091</v>
      </c>
      <c r="TN63" s="1">
        <v>8478988.9894458298</v>
      </c>
      <c r="TO63" s="1">
        <v>11535636.5498184</v>
      </c>
      <c r="TP63" s="1">
        <v>20999973.269160401</v>
      </c>
      <c r="TQ63" s="1">
        <v>18230308.5455755</v>
      </c>
      <c r="TR63" s="1">
        <v>15726883.561051199</v>
      </c>
      <c r="TS63" s="1">
        <v>10991712.287799001</v>
      </c>
      <c r="TT63" s="1">
        <v>6739473.4118307801</v>
      </c>
      <c r="TU63" s="1">
        <v>13929764.7314093</v>
      </c>
      <c r="TV63" s="1">
        <v>9172875.0576218795</v>
      </c>
      <c r="TW63" s="1">
        <v>8048599.4389189202</v>
      </c>
      <c r="TX63" s="1">
        <v>7475480.7755586701</v>
      </c>
      <c r="TY63" s="1">
        <v>12673199.9846738</v>
      </c>
      <c r="TZ63" s="1">
        <v>7590719.6691723503</v>
      </c>
      <c r="UA63" s="1">
        <v>7474278.1267547198</v>
      </c>
      <c r="UB63" s="1">
        <v>7696728.0594274299</v>
      </c>
      <c r="UC63" s="1">
        <v>10106295.369618701</v>
      </c>
      <c r="UD63" s="1">
        <v>17021948.304330099</v>
      </c>
      <c r="UE63" s="1">
        <v>10489948.812858799</v>
      </c>
      <c r="UF63" s="1">
        <v>5615785.3393008905</v>
      </c>
      <c r="UG63" s="1">
        <v>6422492.8580935001</v>
      </c>
      <c r="UH63" s="1">
        <v>9717096.2342984099</v>
      </c>
      <c r="UI63" s="1">
        <v>7041735.4729648102</v>
      </c>
      <c r="UJ63" s="1">
        <v>6514541.2976954598</v>
      </c>
      <c r="UK63" s="1">
        <v>8360871.0538848601</v>
      </c>
      <c r="UL63" s="1">
        <v>12998276.6226406</v>
      </c>
      <c r="UM63" s="1">
        <v>7945674.7135244096</v>
      </c>
      <c r="UN63" s="1">
        <v>6049799.2202272704</v>
      </c>
      <c r="UO63" s="1">
        <v>13577651.870975301</v>
      </c>
      <c r="UP63" s="1">
        <v>7838248.13825031</v>
      </c>
      <c r="UQ63" s="1">
        <v>13458498.9166598</v>
      </c>
    </row>
    <row r="64" spans="1:563" x14ac:dyDescent="0.25">
      <c r="A64" s="1" t="s">
        <v>1683</v>
      </c>
      <c r="B64" s="1" t="s">
        <v>301</v>
      </c>
      <c r="C64" s="1" t="s">
        <v>302</v>
      </c>
      <c r="D64" s="25">
        <v>4748650.2193707898</v>
      </c>
      <c r="E64" s="25">
        <v>4924300.3065555803</v>
      </c>
      <c r="F64" s="25">
        <v>3979845.6959970999</v>
      </c>
      <c r="G64" s="25">
        <v>3353191.1064793798</v>
      </c>
      <c r="H64" s="25">
        <v>3899562.4810573901</v>
      </c>
      <c r="I64" s="25">
        <v>2679934.1406385298</v>
      </c>
      <c r="J64" s="25">
        <v>4059837.12071724</v>
      </c>
      <c r="K64" s="25">
        <v>2899808.28365369</v>
      </c>
      <c r="L64" s="25">
        <v>3684658.6570688402</v>
      </c>
      <c r="M64" s="25">
        <v>3368099.67507014</v>
      </c>
      <c r="N64" s="1">
        <v>4670838.7224708097</v>
      </c>
      <c r="O64" s="1">
        <v>4861096.1719450504</v>
      </c>
      <c r="P64" s="1">
        <v>4241716.3975608796</v>
      </c>
      <c r="Q64" s="1">
        <v>5611534.2980345497</v>
      </c>
      <c r="R64" s="1">
        <v>4019104.8426621901</v>
      </c>
      <c r="S64" s="1">
        <v>3984651.30602101</v>
      </c>
      <c r="T64" s="1">
        <v>3682963.5956059499</v>
      </c>
      <c r="U64" s="1">
        <v>3711546.6726742801</v>
      </c>
      <c r="V64" s="1">
        <v>2573097.7590065901</v>
      </c>
      <c r="W64" s="1">
        <v>3896077.5123465401</v>
      </c>
      <c r="X64" s="1">
        <v>2826868.1175604202</v>
      </c>
      <c r="Y64" s="1">
        <v>3319217.2902568802</v>
      </c>
      <c r="Z64" s="1">
        <v>3488526.4560452201</v>
      </c>
      <c r="AA64" s="1">
        <v>4329862.2008489603</v>
      </c>
      <c r="AB64" s="1">
        <v>3485898.0381311402</v>
      </c>
      <c r="AC64" s="1">
        <v>4096931.4276326098</v>
      </c>
      <c r="AD64" s="1">
        <v>4657359.3286583796</v>
      </c>
      <c r="AE64" s="1">
        <v>2892044.9783864501</v>
      </c>
      <c r="AF64" s="1">
        <v>3884492.4986100602</v>
      </c>
      <c r="AG64" s="1">
        <v>3170543.9014881901</v>
      </c>
      <c r="AH64" s="1">
        <v>3737213.6880614301</v>
      </c>
      <c r="AI64" s="1">
        <v>3905857.5941692102</v>
      </c>
      <c r="AJ64" s="1">
        <v>2956679.6334460899</v>
      </c>
      <c r="AK64" s="1">
        <v>4589000.4237405304</v>
      </c>
      <c r="AL64" s="1">
        <v>3670342.8501534201</v>
      </c>
      <c r="AM64" s="1">
        <v>4921937.7769311098</v>
      </c>
      <c r="AN64" s="1">
        <v>6610875.7250280902</v>
      </c>
      <c r="AO64" s="1">
        <v>3826395.2662451402</v>
      </c>
      <c r="AP64" s="1">
        <v>4345476.86176123</v>
      </c>
      <c r="AQ64" s="1">
        <v>3240067.4650710798</v>
      </c>
      <c r="AR64" s="1">
        <v>4122327.6092277998</v>
      </c>
      <c r="AS64" s="1">
        <v>3556072.54039224</v>
      </c>
      <c r="AT64" s="1">
        <v>3635993.9804892601</v>
      </c>
      <c r="AU64" s="1">
        <v>3927204.22268683</v>
      </c>
      <c r="AV64" s="1">
        <v>3804197.0724604898</v>
      </c>
      <c r="AW64" s="1">
        <v>4276208.8883515596</v>
      </c>
      <c r="AX64" s="1">
        <v>3575791.3818948101</v>
      </c>
      <c r="AY64" s="1">
        <v>3646959.0385513799</v>
      </c>
      <c r="AZ64" s="1">
        <v>3498156.5057719001</v>
      </c>
      <c r="BA64" s="1">
        <v>4010984.80379656</v>
      </c>
      <c r="BB64" s="1">
        <v>4514321.68476847</v>
      </c>
      <c r="BC64" s="1">
        <v>3162945.8511056099</v>
      </c>
      <c r="BD64" s="1">
        <v>2204570.03664396</v>
      </c>
      <c r="BE64" s="1">
        <v>5609336.2182761803</v>
      </c>
      <c r="BF64" s="1">
        <v>3688243.17508457</v>
      </c>
      <c r="BG64" s="1">
        <v>4510070.39078274</v>
      </c>
      <c r="BH64" s="1">
        <v>3542746.1642466998</v>
      </c>
      <c r="BI64" s="1">
        <v>3971662.9022292998</v>
      </c>
      <c r="BJ64" s="1">
        <v>3563805.01943922</v>
      </c>
      <c r="BK64" s="1">
        <v>4613948.8599987002</v>
      </c>
      <c r="BL64" s="1">
        <v>4825736.2325422699</v>
      </c>
      <c r="BM64" s="1">
        <v>3980454.05951194</v>
      </c>
      <c r="BN64" s="1">
        <v>3861035.7938911002</v>
      </c>
      <c r="BO64" s="1">
        <v>2540044.92659991</v>
      </c>
      <c r="BP64" s="1">
        <v>4110186.9614878302</v>
      </c>
      <c r="BQ64" s="1">
        <v>5077143.4538285704</v>
      </c>
      <c r="BR64" s="1">
        <v>2879176.7023067698</v>
      </c>
      <c r="BS64" s="1">
        <v>3069229.2782123298</v>
      </c>
      <c r="BT64" s="1">
        <v>3954307.78210261</v>
      </c>
      <c r="BU64" s="1">
        <v>3700076.9604784702</v>
      </c>
      <c r="BV64" s="1">
        <v>2874923.2359895702</v>
      </c>
      <c r="BW64" s="1">
        <v>2555499.0232585398</v>
      </c>
      <c r="BX64" s="1">
        <v>3768429.3995437799</v>
      </c>
      <c r="BY64" s="1">
        <v>4193258.64434841</v>
      </c>
      <c r="BZ64" s="1">
        <v>3029177.3132480299</v>
      </c>
      <c r="CA64" s="1">
        <v>2495901.76910325</v>
      </c>
      <c r="CB64" s="1">
        <v>5725929.8488764903</v>
      </c>
      <c r="CC64" s="1">
        <v>2901704.7662279001</v>
      </c>
      <c r="CD64" s="1">
        <v>3684683.6782445698</v>
      </c>
      <c r="CE64" s="1">
        <v>3725740.2463572798</v>
      </c>
      <c r="CF64" s="1">
        <v>2656512.6541663501</v>
      </c>
      <c r="CG64" s="1">
        <v>3993327.3564978698</v>
      </c>
      <c r="CH64" s="1">
        <v>3287894.18972304</v>
      </c>
      <c r="CI64" s="1">
        <v>4151421.2684600898</v>
      </c>
      <c r="CJ64" s="1">
        <v>3372398.8244395</v>
      </c>
      <c r="CK64" s="1">
        <v>4119672.8157577799</v>
      </c>
      <c r="CL64" s="1">
        <v>3361960.7283342099</v>
      </c>
      <c r="CM64" s="1">
        <v>3882921.5681773699</v>
      </c>
      <c r="CN64" s="1">
        <v>3784642.4374842602</v>
      </c>
      <c r="CO64" s="1">
        <v>2845843.1864288398</v>
      </c>
      <c r="CP64" s="1">
        <v>4013792.03595126</v>
      </c>
      <c r="CQ64" s="1">
        <v>3610865.4997100998</v>
      </c>
      <c r="CR64" s="1">
        <v>5102721.78375322</v>
      </c>
      <c r="CS64" s="1">
        <v>5835304.0196742704</v>
      </c>
      <c r="CT64" s="1">
        <v>3512505.0693766498</v>
      </c>
      <c r="CU64" s="1">
        <v>3411750.1558356201</v>
      </c>
      <c r="CV64" s="1">
        <v>3148620.3890208201</v>
      </c>
      <c r="CW64" s="1">
        <v>5123423.3364388105</v>
      </c>
      <c r="CX64" s="1">
        <v>3750837.2184719201</v>
      </c>
      <c r="CY64" s="1">
        <v>4614374.6053828802</v>
      </c>
      <c r="CZ64" s="1">
        <v>4556714.0505419401</v>
      </c>
      <c r="DA64" s="1">
        <v>4408515.5810797596</v>
      </c>
      <c r="DB64" s="1">
        <v>3097203.4381649499</v>
      </c>
      <c r="DC64" s="1">
        <v>4883111.7449849704</v>
      </c>
      <c r="DD64" s="1">
        <v>5326904.7852069698</v>
      </c>
      <c r="DE64" s="1">
        <v>4840817.6525763702</v>
      </c>
      <c r="DF64" s="1">
        <v>3304420.0840658699</v>
      </c>
      <c r="DG64" s="1">
        <v>4181793.9923872398</v>
      </c>
      <c r="DH64" s="1">
        <v>3567621.1177521101</v>
      </c>
      <c r="DI64" s="1">
        <v>2104329.7736228299</v>
      </c>
      <c r="DJ64" s="1">
        <v>4359913.9580945503</v>
      </c>
      <c r="DK64" s="1">
        <v>4050376.7782074902</v>
      </c>
      <c r="DL64" s="1">
        <v>4194117.5208175201</v>
      </c>
      <c r="DM64" s="1">
        <v>3821489.0422917702</v>
      </c>
      <c r="DN64" s="1">
        <v>3295019.4276186</v>
      </c>
      <c r="DO64" s="1">
        <v>2707164.3010146399</v>
      </c>
      <c r="DP64" s="1">
        <v>7025716.1401605299</v>
      </c>
      <c r="DQ64" s="1">
        <v>3558608.7576680798</v>
      </c>
      <c r="DR64" s="1">
        <v>2864421.6367999599</v>
      </c>
      <c r="DS64" s="1">
        <v>3057239.9132256699</v>
      </c>
      <c r="DT64" s="1">
        <v>3238035.2852096199</v>
      </c>
      <c r="DU64" s="1">
        <v>2467526.83416847</v>
      </c>
      <c r="DV64" s="1">
        <v>3468022.3904745998</v>
      </c>
      <c r="DW64" s="1">
        <v>3285929.0896363002</v>
      </c>
      <c r="DX64" s="1">
        <v>4092668.6404838902</v>
      </c>
      <c r="DY64" s="1">
        <v>2349502.26019214</v>
      </c>
      <c r="DZ64" s="1">
        <v>2813533.6970699001</v>
      </c>
      <c r="EA64" s="1">
        <v>3464728.61175639</v>
      </c>
      <c r="EB64" s="1">
        <v>2839145.2024934702</v>
      </c>
      <c r="EC64" s="1">
        <v>3795355.5910317898</v>
      </c>
      <c r="ED64" s="1">
        <v>4508372.6612976501</v>
      </c>
      <c r="EE64" s="1">
        <v>3308554.2907023202</v>
      </c>
      <c r="EF64" s="1">
        <v>2826013.8690223601</v>
      </c>
      <c r="EG64" s="1">
        <v>2440268.2062687501</v>
      </c>
      <c r="EH64" s="1">
        <v>3601453.5655982802</v>
      </c>
      <c r="EI64" s="1">
        <v>2758833.9093626998</v>
      </c>
      <c r="EJ64" s="1">
        <v>2879481.8729769201</v>
      </c>
      <c r="EK64" s="1">
        <v>3666836.5789331701</v>
      </c>
      <c r="EL64" s="1">
        <v>1888820.1661533101</v>
      </c>
      <c r="EM64" s="1">
        <v>2911014.9071730701</v>
      </c>
      <c r="EN64" s="1">
        <v>3431231.4773984598</v>
      </c>
      <c r="EO64" s="1">
        <v>3745157.6979841799</v>
      </c>
      <c r="EP64" s="1">
        <v>3320780.3384587802</v>
      </c>
      <c r="EQ64" s="1">
        <v>3790407.22041453</v>
      </c>
      <c r="ER64" s="1">
        <v>3215314.8285856298</v>
      </c>
      <c r="ES64" s="1">
        <v>3430458.0527333701</v>
      </c>
      <c r="ET64" s="1">
        <v>4100523.0052404799</v>
      </c>
      <c r="EU64" s="1">
        <v>2676842.8156705401</v>
      </c>
      <c r="EV64" s="1">
        <v>3217722.4543178901</v>
      </c>
      <c r="EW64" s="1">
        <v>3626485.78451607</v>
      </c>
      <c r="EX64" s="1">
        <v>4003078.3019691398</v>
      </c>
      <c r="EY64" s="1">
        <v>5064211.0074164104</v>
      </c>
      <c r="EZ64" s="1">
        <v>3199376.0265121199</v>
      </c>
      <c r="FA64" s="1">
        <v>4162568.9104179302</v>
      </c>
      <c r="FB64" s="1">
        <v>2585058.2970451899</v>
      </c>
      <c r="FC64" s="1">
        <v>3392639.68234315</v>
      </c>
      <c r="FD64" s="1">
        <v>3320090.0060938401</v>
      </c>
      <c r="FE64" s="1">
        <v>3027914.8202734101</v>
      </c>
      <c r="FF64" s="1">
        <v>3626401.3918544301</v>
      </c>
      <c r="FG64" s="1">
        <v>2982983.1339870901</v>
      </c>
      <c r="FH64" s="1">
        <v>2675255.8246593098</v>
      </c>
      <c r="FI64" s="1">
        <v>3140137.9389935099</v>
      </c>
      <c r="FJ64" s="1">
        <v>4155847.4458508999</v>
      </c>
      <c r="FK64" s="1">
        <v>4276307.7400656901</v>
      </c>
      <c r="FL64" s="1">
        <v>5129067.6867438303</v>
      </c>
      <c r="FM64" s="1">
        <v>2791800.3513483298</v>
      </c>
      <c r="FN64" s="1">
        <v>3173826.27116794</v>
      </c>
      <c r="FO64" s="1">
        <v>3405469.25691257</v>
      </c>
      <c r="FP64" s="1">
        <v>4204259.9230450401</v>
      </c>
      <c r="FQ64" s="1">
        <v>4014507.7988310498</v>
      </c>
      <c r="FR64" s="1">
        <v>2252657.0867587999</v>
      </c>
      <c r="FS64" s="1">
        <v>2490909.1929811202</v>
      </c>
      <c r="FT64" s="1">
        <v>3684893.95018241</v>
      </c>
      <c r="FU64" s="1">
        <v>3786665.1954252501</v>
      </c>
      <c r="FV64" s="1">
        <v>3309493.1925092</v>
      </c>
      <c r="FW64" s="1">
        <v>2563897.3542175698</v>
      </c>
      <c r="FX64" s="1">
        <v>6344138.6427501002</v>
      </c>
      <c r="FY64" s="1">
        <v>2477374.6075692899</v>
      </c>
      <c r="FZ64" s="1">
        <v>4719698.3220857698</v>
      </c>
      <c r="GA64" s="1">
        <v>3145138.4910085299</v>
      </c>
      <c r="GB64" s="1">
        <v>3499785.9213680602</v>
      </c>
      <c r="GC64" s="1">
        <v>5727038.3092258899</v>
      </c>
      <c r="GD64" s="1">
        <v>2960013.2505293</v>
      </c>
      <c r="GE64" s="1">
        <v>2735621.1261111</v>
      </c>
      <c r="GF64" s="1">
        <v>2249658.1619248302</v>
      </c>
      <c r="GG64" s="1">
        <v>2795003.0416644299</v>
      </c>
      <c r="GH64" s="1">
        <v>3127453.7387282602</v>
      </c>
      <c r="GI64" s="1">
        <v>2972895.6770889</v>
      </c>
      <c r="GJ64" s="1">
        <v>3483658.1458130102</v>
      </c>
      <c r="GK64" s="1">
        <v>4031504.2575999401</v>
      </c>
      <c r="GL64" s="1">
        <v>4379028.1468359297</v>
      </c>
      <c r="GM64" s="1">
        <v>3419167.57549639</v>
      </c>
      <c r="GN64" s="1">
        <v>4092036.2009165301</v>
      </c>
      <c r="GO64" s="1">
        <v>4036253.0381448702</v>
      </c>
      <c r="GP64" s="1">
        <v>3174717.4540043701</v>
      </c>
      <c r="GQ64" s="1">
        <v>3680769.7956964802</v>
      </c>
      <c r="GR64" s="1">
        <v>4250890.0994633399</v>
      </c>
      <c r="GS64" s="1">
        <v>4909224.9343055598</v>
      </c>
      <c r="GT64" s="1">
        <v>2832337.8116859202</v>
      </c>
      <c r="GU64" s="1">
        <v>3811106.0804785299</v>
      </c>
      <c r="GV64" s="1">
        <v>2669607.7578928401</v>
      </c>
      <c r="GW64" s="1">
        <v>3776828.8856162201</v>
      </c>
      <c r="GX64" s="1">
        <v>2879729.0531953201</v>
      </c>
      <c r="GY64" s="1">
        <v>2269235.2805723199</v>
      </c>
      <c r="GZ64" s="1">
        <v>3272750.1530907</v>
      </c>
      <c r="HA64" s="1">
        <v>4332562.7799628796</v>
      </c>
      <c r="HB64" s="1">
        <v>4912762.5589428796</v>
      </c>
      <c r="HC64" s="1">
        <v>4205034.3126277197</v>
      </c>
      <c r="HD64" s="1">
        <v>3332263.6592234601</v>
      </c>
      <c r="HE64" s="1">
        <v>3460830.8912443598</v>
      </c>
      <c r="HF64" s="1">
        <v>3362343.30918332</v>
      </c>
      <c r="HG64" s="1">
        <v>2126463.1743958401</v>
      </c>
      <c r="HH64" s="1">
        <v>3105554.9181440598</v>
      </c>
      <c r="HI64" s="1">
        <v>3473591.2637831201</v>
      </c>
      <c r="HJ64" s="1">
        <v>4194236.9816945698</v>
      </c>
      <c r="HK64" s="1">
        <v>2686797.2177211</v>
      </c>
      <c r="HL64" s="1">
        <v>3737268.7034003702</v>
      </c>
      <c r="HM64" s="1">
        <v>3920580.0398885799</v>
      </c>
      <c r="HN64" s="1">
        <v>3242013.2040917599</v>
      </c>
      <c r="HO64" s="1">
        <v>4567989.0236492697</v>
      </c>
      <c r="HP64" s="1">
        <v>3206729.5546465898</v>
      </c>
      <c r="HQ64" s="1">
        <v>3662782.4370693699</v>
      </c>
      <c r="HR64" s="1">
        <v>3701990.26680907</v>
      </c>
      <c r="HS64" s="1">
        <v>3976126.3802577802</v>
      </c>
      <c r="HT64" s="1">
        <v>3224370.3126439699</v>
      </c>
      <c r="HU64" s="1">
        <v>5690763.9291509399</v>
      </c>
      <c r="HV64" s="1">
        <v>3387849.2346429401</v>
      </c>
      <c r="HW64" s="1">
        <v>2939334.6340423902</v>
      </c>
      <c r="HX64" s="1">
        <v>2565623.1214292701</v>
      </c>
      <c r="HY64" s="1">
        <v>1849220.1902568201</v>
      </c>
      <c r="HZ64" s="1">
        <v>2923617.8763514301</v>
      </c>
      <c r="IA64" s="1">
        <v>3258236.4167460701</v>
      </c>
      <c r="IB64" s="1">
        <v>3577944.2775951899</v>
      </c>
      <c r="IC64" s="1">
        <v>3121086.6688331598</v>
      </c>
      <c r="ID64" s="1">
        <v>4543969.9824772002</v>
      </c>
      <c r="IE64" s="1">
        <v>2586556.8940062099</v>
      </c>
      <c r="IF64" s="1">
        <v>4440034.7543834802</v>
      </c>
      <c r="IG64" s="1">
        <v>4522184.2723357901</v>
      </c>
      <c r="IH64" s="1">
        <v>2810997.5918582901</v>
      </c>
      <c r="II64" s="1">
        <v>1872641.3770355401</v>
      </c>
      <c r="IJ64" s="1">
        <v>2897394.0777193201</v>
      </c>
      <c r="IK64" s="1">
        <v>1716955.7863071801</v>
      </c>
      <c r="IL64" s="1">
        <v>3698014.10953897</v>
      </c>
      <c r="IM64" s="1">
        <v>3478517.0309411902</v>
      </c>
      <c r="IN64" s="1">
        <v>3855745.2960940301</v>
      </c>
      <c r="IO64" s="1">
        <v>2896660.0063221599</v>
      </c>
      <c r="IP64" s="1">
        <v>3681659.3408074598</v>
      </c>
      <c r="IQ64" s="1">
        <v>2679390.6642630599</v>
      </c>
      <c r="IR64" s="1">
        <v>3680451.4129543002</v>
      </c>
      <c r="IS64" s="1">
        <v>2798921.4095215201</v>
      </c>
      <c r="IT64" s="1">
        <v>2828255.0506180101</v>
      </c>
      <c r="IU64" s="1">
        <v>4689507.2197832596</v>
      </c>
      <c r="IV64" s="1">
        <v>3583689.0981107499</v>
      </c>
      <c r="IW64" s="1">
        <v>3024823.7981534498</v>
      </c>
      <c r="IX64" s="1">
        <v>3198139.67941545</v>
      </c>
      <c r="IY64" s="1">
        <v>4649989.7343137003</v>
      </c>
      <c r="IZ64" s="1">
        <v>4418827.4805205604</v>
      </c>
      <c r="JA64" s="1">
        <v>2310651.0247505498</v>
      </c>
      <c r="JB64" s="1">
        <v>3584370.4619214102</v>
      </c>
      <c r="JC64" s="1">
        <v>4190925.6934944401</v>
      </c>
      <c r="JD64" s="1">
        <v>2567577.5310138701</v>
      </c>
      <c r="JE64" s="1">
        <v>5051541.4046985498</v>
      </c>
      <c r="JF64" s="1">
        <v>4228341.5540152602</v>
      </c>
      <c r="JG64" s="1">
        <v>3077743.8347315802</v>
      </c>
      <c r="JH64" s="1">
        <v>2778302.3586089001</v>
      </c>
      <c r="JI64" s="1">
        <v>3045738.6459591002</v>
      </c>
      <c r="JJ64" s="1">
        <v>1660005.18005744</v>
      </c>
      <c r="JK64" s="1">
        <v>3432729.5329677998</v>
      </c>
      <c r="JL64" s="1">
        <v>3600470.3518459699</v>
      </c>
      <c r="JM64" s="1">
        <v>4437750.5793000897</v>
      </c>
      <c r="JN64" s="1">
        <v>3329584.20701956</v>
      </c>
      <c r="JO64" s="1">
        <v>4197548.9225227004</v>
      </c>
      <c r="JP64" s="1">
        <v>3306170.8896519402</v>
      </c>
      <c r="JQ64" s="1">
        <v>2382363.3486558301</v>
      </c>
      <c r="JR64" s="1">
        <v>3500653.5823604502</v>
      </c>
      <c r="JS64" s="1">
        <v>3315071.4543145299</v>
      </c>
      <c r="JT64" s="1">
        <v>4264891.8446789002</v>
      </c>
      <c r="JU64" s="1">
        <v>3724662.6545790802</v>
      </c>
      <c r="JV64" s="1">
        <v>4010488.74705288</v>
      </c>
      <c r="JW64" s="1">
        <v>3086599.8819289599</v>
      </c>
      <c r="JX64" s="1">
        <v>2483099.07669836</v>
      </c>
      <c r="JY64" s="1">
        <v>4327519.0277877301</v>
      </c>
      <c r="JZ64" s="1">
        <v>2554082.7027794602</v>
      </c>
      <c r="KA64" s="1">
        <v>3490209.2306309501</v>
      </c>
      <c r="KB64" s="1">
        <v>3260509.1469599698</v>
      </c>
      <c r="KC64" s="1">
        <v>3325806.3540430102</v>
      </c>
      <c r="KD64" s="1">
        <v>2681970.07264088</v>
      </c>
      <c r="KE64" s="1">
        <v>2582716.5393801699</v>
      </c>
      <c r="KF64" s="1">
        <v>4139337.1776306899</v>
      </c>
      <c r="KG64" s="1">
        <v>4438792.1381538603</v>
      </c>
      <c r="KH64" s="1">
        <v>3901634.1608464601</v>
      </c>
      <c r="KI64" s="1">
        <v>5020335.02365884</v>
      </c>
      <c r="KJ64" s="1">
        <v>3310409.8438026002</v>
      </c>
      <c r="KK64" s="1">
        <v>3861680.4015019801</v>
      </c>
      <c r="KL64" s="1">
        <v>3148759.6440627598</v>
      </c>
      <c r="KM64" s="1">
        <v>4003642.75010947</v>
      </c>
      <c r="KN64" s="1">
        <v>2930854.44269385</v>
      </c>
      <c r="KO64" s="1">
        <v>2276486.2017304101</v>
      </c>
      <c r="KP64" s="1">
        <v>3010041.72092976</v>
      </c>
      <c r="KQ64" s="1">
        <v>3688342.2257398898</v>
      </c>
      <c r="KR64" s="1">
        <v>3106007.2594988602</v>
      </c>
      <c r="KS64" s="1">
        <v>4343792.3397233495</v>
      </c>
      <c r="KT64" s="1">
        <v>2434002.6425470901</v>
      </c>
      <c r="KU64" s="1">
        <v>2216743.0977771799</v>
      </c>
      <c r="KV64" s="1">
        <v>2565735.5427923901</v>
      </c>
      <c r="KW64" s="1">
        <v>3063233.1428127899</v>
      </c>
      <c r="KX64" s="1">
        <v>4734299.3703883197</v>
      </c>
      <c r="KY64" s="1">
        <v>4794780.8359801099</v>
      </c>
      <c r="KZ64" s="1">
        <v>3166361.9157055402</v>
      </c>
      <c r="LA64" s="1">
        <v>3268497.3411300201</v>
      </c>
      <c r="LB64" s="1">
        <v>2390862.7328874101</v>
      </c>
      <c r="LC64" s="1">
        <v>2635974.4392828401</v>
      </c>
      <c r="LD64" s="1">
        <v>3571879.6888102898</v>
      </c>
      <c r="LE64" s="1">
        <v>3040631.6461093798</v>
      </c>
      <c r="LF64" s="1">
        <v>3419331.5062199999</v>
      </c>
      <c r="LG64" s="1">
        <v>3658008.7602314302</v>
      </c>
      <c r="LH64" s="1">
        <v>2821060.3228878002</v>
      </c>
      <c r="LI64" s="1">
        <v>3094905.7632977902</v>
      </c>
      <c r="LJ64" s="1">
        <v>4254027.8518430796</v>
      </c>
      <c r="LK64" s="1">
        <v>3571549.9235068602</v>
      </c>
      <c r="LL64" s="1">
        <v>3762260.0506462799</v>
      </c>
      <c r="LM64" s="1">
        <v>3723049.7923894902</v>
      </c>
      <c r="LN64" s="1">
        <v>2705170.6905767801</v>
      </c>
      <c r="LO64" s="1">
        <v>3822813.4572819602</v>
      </c>
      <c r="LP64" s="1">
        <v>3986022.7165327901</v>
      </c>
      <c r="LQ64" s="1">
        <v>2410926.6360623599</v>
      </c>
      <c r="LR64" s="1">
        <v>3676141.5992291099</v>
      </c>
      <c r="LS64" s="1">
        <v>3125669.184812</v>
      </c>
      <c r="LT64" s="1">
        <v>3574673.3316976498</v>
      </c>
      <c r="LU64" s="1">
        <v>3379438.8078760202</v>
      </c>
      <c r="LV64" s="1">
        <v>2878298.2985987798</v>
      </c>
      <c r="LW64" s="1">
        <v>4320042.2752433103</v>
      </c>
      <c r="LX64" s="1">
        <v>2865714.4024200998</v>
      </c>
      <c r="LY64" s="1">
        <v>4471619.9023880102</v>
      </c>
      <c r="LZ64" s="1">
        <v>2917217.89280017</v>
      </c>
      <c r="MA64" s="1">
        <v>3336030.79786654</v>
      </c>
      <c r="MB64" s="1">
        <v>3556809.64725943</v>
      </c>
      <c r="MC64" s="1">
        <v>3271826.3577268599</v>
      </c>
      <c r="MD64" s="1">
        <v>2691837.94598347</v>
      </c>
      <c r="ME64" s="1">
        <v>3807105.92509653</v>
      </c>
      <c r="MF64" s="1">
        <v>2410534.43816526</v>
      </c>
      <c r="MG64" s="1">
        <v>3264892.0503072902</v>
      </c>
      <c r="MH64" s="1">
        <v>2702392.8688483899</v>
      </c>
      <c r="MI64" s="1">
        <v>4230965.2215149403</v>
      </c>
      <c r="MJ64" s="1">
        <v>3973579.6668502698</v>
      </c>
      <c r="MK64" s="1">
        <v>2528400.6383900698</v>
      </c>
      <c r="ML64" s="1">
        <v>3245017.2635679501</v>
      </c>
      <c r="MM64" s="1">
        <v>2664174.3414651402</v>
      </c>
      <c r="MN64" s="1">
        <v>2347631.0402448801</v>
      </c>
      <c r="MO64" s="1">
        <v>3167540.53986663</v>
      </c>
      <c r="MP64" s="1">
        <v>4027121.3295359998</v>
      </c>
      <c r="MQ64" s="1">
        <v>4995377.6468297699</v>
      </c>
      <c r="MR64" s="1">
        <v>3871554.46180022</v>
      </c>
      <c r="MS64" s="1">
        <v>2859674.1167436899</v>
      </c>
      <c r="MT64" s="1">
        <v>2475162.1208255901</v>
      </c>
      <c r="MU64" s="1">
        <v>2840098.8185795299</v>
      </c>
      <c r="MV64" s="1">
        <v>2686888.0471064802</v>
      </c>
      <c r="MW64" s="1">
        <v>1953698.3413203901</v>
      </c>
      <c r="MX64" s="1">
        <v>3740827.4616692602</v>
      </c>
      <c r="MY64" s="1">
        <v>3883287.9436808801</v>
      </c>
      <c r="MZ64" s="1">
        <v>3045259.4064341998</v>
      </c>
      <c r="NA64" s="1">
        <v>3797336.1549114999</v>
      </c>
      <c r="NB64" s="1">
        <v>1529452.9610746501</v>
      </c>
      <c r="NC64" s="1">
        <v>3509618.5133676799</v>
      </c>
      <c r="ND64" s="1">
        <v>5331665.8330294797</v>
      </c>
      <c r="NE64" s="1">
        <v>3131554.8408131702</v>
      </c>
      <c r="NF64" s="1">
        <v>2002204.5260687801</v>
      </c>
      <c r="NG64" s="1">
        <v>2220485.9731052499</v>
      </c>
      <c r="NH64" s="1">
        <v>3093603.02437121</v>
      </c>
      <c r="NI64" s="1">
        <v>2831646.45032195</v>
      </c>
      <c r="NJ64" s="1">
        <v>3112415.5758258598</v>
      </c>
      <c r="NK64" s="1">
        <v>2940634.4348664801</v>
      </c>
      <c r="NL64" s="1">
        <v>1270012.0534604799</v>
      </c>
      <c r="NM64" s="1">
        <v>3905572.2315345998</v>
      </c>
      <c r="NN64" s="1">
        <v>2312774.8383912998</v>
      </c>
      <c r="NO64" s="1">
        <v>1896151.30489253</v>
      </c>
      <c r="NP64" s="1">
        <v>2739509.73454571</v>
      </c>
      <c r="NQ64" s="1">
        <v>2244355.2166671101</v>
      </c>
      <c r="NR64" s="1">
        <v>2198881.973826</v>
      </c>
      <c r="NS64" s="1">
        <v>2647072.2534839502</v>
      </c>
      <c r="NT64" s="1">
        <v>2221335.2042213199</v>
      </c>
      <c r="NU64" s="1">
        <v>2770034.5400444898</v>
      </c>
      <c r="NV64" s="1">
        <v>2576918.05887332</v>
      </c>
      <c r="NW64" s="1">
        <v>3007381.9249012698</v>
      </c>
      <c r="NX64" s="1">
        <v>3117900.2718560798</v>
      </c>
      <c r="NY64" s="1">
        <v>2611780.5304006198</v>
      </c>
      <c r="NZ64" s="1">
        <v>4177865.0905292099</v>
      </c>
      <c r="OA64" s="1">
        <v>2715626.0279754298</v>
      </c>
      <c r="OB64" s="1">
        <v>3055603.9783163001</v>
      </c>
      <c r="OC64" s="1">
        <v>2843958.18129999</v>
      </c>
      <c r="OD64" s="1">
        <v>2589006.82830201</v>
      </c>
      <c r="OE64" s="1">
        <v>3207710.4399933098</v>
      </c>
      <c r="OF64" s="1">
        <v>2306909.90283497</v>
      </c>
      <c r="OG64" s="1">
        <v>3794229.8868090599</v>
      </c>
      <c r="OH64" s="1">
        <v>1410057.87384772</v>
      </c>
      <c r="OI64" s="1">
        <v>3466435.4199513299</v>
      </c>
      <c r="OJ64" s="1">
        <v>1862361.35613142</v>
      </c>
      <c r="OK64" s="1">
        <v>2620670.40561094</v>
      </c>
      <c r="OL64" s="1">
        <v>2371147.6532303798</v>
      </c>
      <c r="OM64" s="1">
        <v>3047005.1157313301</v>
      </c>
      <c r="ON64" s="1">
        <v>2565990.04981816</v>
      </c>
      <c r="OO64" s="1">
        <v>2184906.0266270302</v>
      </c>
      <c r="OP64" s="1">
        <v>2603469.6935901102</v>
      </c>
      <c r="OQ64" s="1">
        <v>2551685.8952140599</v>
      </c>
      <c r="OR64" s="1">
        <v>2416440.8419155902</v>
      </c>
      <c r="OS64" s="1">
        <v>2344563.57962398</v>
      </c>
      <c r="OT64" s="1">
        <v>2910502.0241361</v>
      </c>
      <c r="OU64" s="1">
        <v>2622124.3144409</v>
      </c>
      <c r="OV64" s="1">
        <v>2756995.8516801898</v>
      </c>
      <c r="OW64" s="1">
        <v>3096682.7205735301</v>
      </c>
      <c r="OX64" s="1">
        <v>3156663.58210852</v>
      </c>
      <c r="OY64" s="1">
        <v>2474162.7394169099</v>
      </c>
      <c r="OZ64" s="1">
        <v>2435988.3560759099</v>
      </c>
      <c r="PA64" s="1">
        <v>2248876.65943739</v>
      </c>
      <c r="PB64" s="1">
        <v>2226967.0696731699</v>
      </c>
      <c r="PC64" s="1">
        <v>3070403.66566859</v>
      </c>
      <c r="PD64" s="1">
        <v>2727302.7529355302</v>
      </c>
      <c r="PE64" s="1">
        <v>2801504.18606378</v>
      </c>
      <c r="PF64" s="1">
        <v>3248909.53754002</v>
      </c>
      <c r="PG64" s="1">
        <v>1899276.3048940101</v>
      </c>
      <c r="PH64" s="1">
        <v>2488575.9614932099</v>
      </c>
      <c r="PI64" s="1">
        <v>2469296.0289200302</v>
      </c>
      <c r="PJ64" s="1">
        <v>3111656.2786875502</v>
      </c>
      <c r="PK64" s="1">
        <v>3491169.08668161</v>
      </c>
      <c r="PL64" s="1">
        <v>2190619.4285243601</v>
      </c>
      <c r="PM64" s="1">
        <v>2075449.2773891101</v>
      </c>
      <c r="PN64" s="1">
        <v>1740236.87404742</v>
      </c>
      <c r="PO64" s="1">
        <v>2243188.9212254998</v>
      </c>
      <c r="PP64" s="1">
        <v>1896650.1465134099</v>
      </c>
      <c r="PQ64" s="1">
        <v>2855041.1653745398</v>
      </c>
      <c r="PR64" s="1">
        <v>2005423.3486810599</v>
      </c>
      <c r="PS64" s="1">
        <v>2648698.1805750201</v>
      </c>
      <c r="PT64" s="1">
        <v>1504802.1735590701</v>
      </c>
      <c r="PU64" s="1">
        <v>2825938.4763549101</v>
      </c>
      <c r="PV64" s="1">
        <v>3366779.3777872799</v>
      </c>
      <c r="PW64" s="1">
        <v>2650890.6966593098</v>
      </c>
      <c r="PX64" s="1">
        <v>2286557.9917061399</v>
      </c>
      <c r="PY64" s="1">
        <v>3536579.1379316999</v>
      </c>
      <c r="PZ64" s="1">
        <v>3195192.4457542798</v>
      </c>
      <c r="QA64" s="1">
        <v>3147412.5616888502</v>
      </c>
      <c r="QB64" s="1">
        <v>2539520.65650931</v>
      </c>
      <c r="QC64" s="1">
        <v>2547650.6615448599</v>
      </c>
      <c r="QD64" s="1">
        <v>3288247.2566758902</v>
      </c>
      <c r="QE64" s="1">
        <v>1831714.3424474101</v>
      </c>
      <c r="QF64" s="1">
        <v>4355280.2889849897</v>
      </c>
      <c r="QG64" s="1">
        <v>3701113.00117807</v>
      </c>
      <c r="QH64" s="1">
        <v>2078631.6587187001</v>
      </c>
      <c r="QI64" s="1">
        <v>3427457.05730596</v>
      </c>
      <c r="QJ64" s="1">
        <v>4324941.8410294103</v>
      </c>
      <c r="QK64" s="1">
        <v>2397723.4631113498</v>
      </c>
      <c r="QL64" s="1">
        <v>3010941.6931041898</v>
      </c>
      <c r="QM64" s="1">
        <v>1781241.2913370801</v>
      </c>
      <c r="QN64" s="1">
        <v>2154116.3580332799</v>
      </c>
      <c r="QO64" s="1">
        <v>2897230.38361469</v>
      </c>
      <c r="QP64" s="1">
        <v>2349941.7776051899</v>
      </c>
      <c r="QQ64" s="1">
        <v>3106935.4124722602</v>
      </c>
      <c r="QR64" s="1">
        <v>3325045.5011975602</v>
      </c>
      <c r="QS64" s="1">
        <v>2999269.98672023</v>
      </c>
      <c r="QT64" s="1">
        <v>2087559.8198115099</v>
      </c>
      <c r="QU64" s="1">
        <v>3337239.1222878802</v>
      </c>
      <c r="QV64" s="1">
        <v>2084109.6504180401</v>
      </c>
      <c r="QW64" s="1">
        <v>5205449.9514980298</v>
      </c>
      <c r="QX64" s="1">
        <v>2681685.52086535</v>
      </c>
      <c r="QY64" s="1">
        <v>1341602.5679661599</v>
      </c>
      <c r="QZ64" s="1">
        <v>5803968.08463684</v>
      </c>
      <c r="RA64" s="1">
        <v>1867771.7225653799</v>
      </c>
      <c r="RB64" s="1">
        <v>13326662.160108401</v>
      </c>
      <c r="RC64" s="1">
        <v>3809923.2369460398</v>
      </c>
      <c r="RD64" s="1">
        <v>2413099.9795031599</v>
      </c>
      <c r="RE64" s="1">
        <v>2276304.27010791</v>
      </c>
      <c r="RF64" s="1">
        <v>3100137.9038679102</v>
      </c>
      <c r="RG64" s="1">
        <v>2243498.1916729701</v>
      </c>
      <c r="RH64" s="1">
        <v>2457971.2324188901</v>
      </c>
      <c r="RI64" s="1">
        <v>2043553.07768267</v>
      </c>
      <c r="RJ64" s="1">
        <v>3268542.23007411</v>
      </c>
      <c r="RK64" s="1">
        <v>1927399.7725042501</v>
      </c>
      <c r="RL64" s="1">
        <v>2059444.9880602299</v>
      </c>
      <c r="RM64" s="1">
        <v>3552329.08655765</v>
      </c>
      <c r="RN64" s="1">
        <v>2208078.3691109498</v>
      </c>
      <c r="RO64" s="1">
        <v>1986857.21533199</v>
      </c>
      <c r="RP64" s="1">
        <v>2050126.4368161301</v>
      </c>
      <c r="RQ64" s="1">
        <v>2601658.2681772201</v>
      </c>
      <c r="RR64" s="1">
        <v>3354725.6719396701</v>
      </c>
      <c r="RS64" s="1">
        <v>3869774.97349479</v>
      </c>
      <c r="RT64" s="1">
        <v>3463791.9787819302</v>
      </c>
      <c r="RU64" s="1">
        <v>3859918.3422134202</v>
      </c>
      <c r="RV64" s="1">
        <v>3631495.8816594998</v>
      </c>
      <c r="RW64" s="1">
        <v>2608731.6774027199</v>
      </c>
      <c r="RX64" s="1">
        <v>2005202.7192776899</v>
      </c>
      <c r="RY64" s="1">
        <v>3254586.1491177902</v>
      </c>
      <c r="RZ64" s="1">
        <v>2742865.7326368201</v>
      </c>
      <c r="SA64" s="1">
        <v>2381258.2845243802</v>
      </c>
      <c r="SB64" s="1">
        <v>4774420.85349847</v>
      </c>
      <c r="SC64" s="1">
        <v>3283008.1898375498</v>
      </c>
      <c r="SD64" s="1">
        <v>2179750.3578687101</v>
      </c>
      <c r="SE64" s="1">
        <v>3198171.2506071101</v>
      </c>
      <c r="SF64" s="1">
        <v>3933669.8515054402</v>
      </c>
      <c r="SG64" s="1">
        <v>2450338.7639470501</v>
      </c>
      <c r="SH64" s="1">
        <v>2735188.2776863901</v>
      </c>
      <c r="SI64" s="1">
        <v>2112784.2966198698</v>
      </c>
      <c r="SJ64" s="1">
        <v>2517332.51094021</v>
      </c>
      <c r="SK64" s="1">
        <v>2438652.9538946599</v>
      </c>
      <c r="SL64" s="1">
        <v>1415682.7093068501</v>
      </c>
      <c r="SM64" s="1">
        <v>2793955.95676244</v>
      </c>
      <c r="SN64" s="1">
        <v>1888018.8587457701</v>
      </c>
      <c r="SO64" s="1">
        <v>2350062.3761861701</v>
      </c>
      <c r="SP64" s="1">
        <v>2196870.2180532101</v>
      </c>
      <c r="SQ64" s="1">
        <v>3047731.8206714899</v>
      </c>
      <c r="SR64" s="1">
        <v>2994240.27963858</v>
      </c>
      <c r="SS64" s="1">
        <v>2615358.0641055</v>
      </c>
      <c r="ST64" s="1">
        <v>1363998.7999479901</v>
      </c>
      <c r="SU64" s="1">
        <v>2331214.4490058902</v>
      </c>
      <c r="SV64" s="1">
        <v>2619528.6073503201</v>
      </c>
      <c r="SW64" s="1">
        <v>2083898.67365356</v>
      </c>
      <c r="SX64" s="1">
        <v>1534648.89429457</v>
      </c>
      <c r="SY64" s="1">
        <v>1928599.77412638</v>
      </c>
      <c r="SZ64" s="1">
        <v>1890051.35672713</v>
      </c>
      <c r="TA64" s="1">
        <v>1649682.1696327101</v>
      </c>
      <c r="TB64" s="1">
        <v>1891066.5917761</v>
      </c>
      <c r="TC64" s="1">
        <v>1989689.49985017</v>
      </c>
      <c r="TD64" s="1">
        <v>2940948.2166731302</v>
      </c>
      <c r="TE64" s="1">
        <v>2245389.0457034199</v>
      </c>
      <c r="TF64" s="1">
        <v>2141716.1115725101</v>
      </c>
      <c r="TG64" s="1">
        <v>2138630.6293296102</v>
      </c>
      <c r="TH64" s="1">
        <v>3615207.30201161</v>
      </c>
      <c r="TI64" s="1">
        <v>4454999.5727671003</v>
      </c>
      <c r="TJ64" s="1">
        <v>2086431.5837646399</v>
      </c>
      <c r="TK64" s="1">
        <v>2312390.3382947901</v>
      </c>
      <c r="TL64" s="1">
        <v>3330432.1753306598</v>
      </c>
      <c r="TM64" s="1">
        <v>5266354.0397560596</v>
      </c>
      <c r="TN64" s="1">
        <v>3007510.6368887601</v>
      </c>
      <c r="TO64" s="1">
        <v>3314237.3233613102</v>
      </c>
      <c r="TP64" s="1">
        <v>2989117.8876203699</v>
      </c>
      <c r="TQ64" s="1">
        <v>3559929.95333307</v>
      </c>
      <c r="TR64" s="1">
        <v>4053867.60404706</v>
      </c>
      <c r="TS64" s="1">
        <v>3431562.3989724698</v>
      </c>
      <c r="TT64" s="1">
        <v>2721949.0403606002</v>
      </c>
      <c r="TU64" s="1">
        <v>3536931.9738344401</v>
      </c>
      <c r="TV64" s="1">
        <v>4164934.5959695899</v>
      </c>
      <c r="TW64" s="1">
        <v>3834502.8883839999</v>
      </c>
      <c r="TX64" s="1">
        <v>3329070.15807804</v>
      </c>
      <c r="TY64" s="1">
        <v>2655706.4411694701</v>
      </c>
      <c r="TZ64" s="1">
        <v>3801179.7337996401</v>
      </c>
      <c r="UA64" s="1">
        <v>3675687.7210803302</v>
      </c>
      <c r="UB64" s="1">
        <v>1959724.49168123</v>
      </c>
      <c r="UC64" s="1">
        <v>3534802.7941260901</v>
      </c>
      <c r="UD64" s="1">
        <v>4186410.6969895801</v>
      </c>
      <c r="UE64" s="1">
        <v>3147608.5480529098</v>
      </c>
      <c r="UF64" s="1">
        <v>1753727.5692034201</v>
      </c>
      <c r="UG64" s="1">
        <v>2813269.1116964002</v>
      </c>
      <c r="UH64" s="1">
        <v>2576531.4589522099</v>
      </c>
      <c r="UI64" s="1">
        <v>3219274.8953548698</v>
      </c>
      <c r="UJ64" s="1">
        <v>2266526.6513886298</v>
      </c>
      <c r="UK64" s="1">
        <v>3445755.1366009298</v>
      </c>
      <c r="UL64" s="1">
        <v>2008175.35390461</v>
      </c>
      <c r="UM64" s="1">
        <v>4782942.5131301703</v>
      </c>
      <c r="UN64" s="1">
        <v>2955028.8563706698</v>
      </c>
      <c r="UO64" s="1">
        <v>3429114.3725031302</v>
      </c>
      <c r="UP64" s="1">
        <v>3541836.7860969198</v>
      </c>
      <c r="UQ64" s="1">
        <v>3785426.9851441998</v>
      </c>
    </row>
    <row r="65" spans="1:563" x14ac:dyDescent="0.25">
      <c r="A65" s="1" t="s">
        <v>1685</v>
      </c>
      <c r="B65" s="1" t="s">
        <v>306</v>
      </c>
      <c r="C65" s="1" t="s">
        <v>307</v>
      </c>
      <c r="D65" s="25" t="s">
        <v>0</v>
      </c>
      <c r="E65" s="25" t="s">
        <v>0</v>
      </c>
      <c r="F65" s="25" t="s">
        <v>0</v>
      </c>
      <c r="G65" s="25" t="s">
        <v>0</v>
      </c>
      <c r="H65" s="25" t="s">
        <v>0</v>
      </c>
      <c r="I65" s="25" t="s">
        <v>0</v>
      </c>
      <c r="J65" s="25" t="s">
        <v>0</v>
      </c>
      <c r="K65" s="25" t="s">
        <v>0</v>
      </c>
      <c r="L65" s="25" t="s">
        <v>0</v>
      </c>
      <c r="M65" s="25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  <c r="CF65" s="1" t="s">
        <v>0</v>
      </c>
      <c r="CG65" s="1" t="s">
        <v>0</v>
      </c>
      <c r="CH65" s="1" t="s">
        <v>0</v>
      </c>
      <c r="CI65" s="1" t="s">
        <v>0</v>
      </c>
      <c r="CJ65" s="1" t="s">
        <v>0</v>
      </c>
      <c r="CK65" s="1" t="s">
        <v>0</v>
      </c>
      <c r="CL65" s="1" t="s">
        <v>0</v>
      </c>
      <c r="CM65" s="1" t="s">
        <v>0</v>
      </c>
      <c r="CN65" s="1" t="s">
        <v>0</v>
      </c>
      <c r="CO65" s="1" t="s">
        <v>0</v>
      </c>
      <c r="CP65" s="1" t="s">
        <v>0</v>
      </c>
      <c r="CQ65" s="1" t="s">
        <v>0</v>
      </c>
      <c r="CR65" s="1" t="s">
        <v>0</v>
      </c>
      <c r="CS65" s="1" t="s">
        <v>0</v>
      </c>
      <c r="CT65" s="1" t="s">
        <v>0</v>
      </c>
      <c r="CU65" s="1" t="s">
        <v>0</v>
      </c>
      <c r="CV65" s="1" t="s">
        <v>0</v>
      </c>
      <c r="CW65" s="1" t="s">
        <v>0</v>
      </c>
      <c r="CX65" s="1" t="s">
        <v>0</v>
      </c>
      <c r="CY65" s="1" t="s">
        <v>0</v>
      </c>
      <c r="CZ65" s="1" t="s">
        <v>0</v>
      </c>
      <c r="DA65" s="1" t="s">
        <v>0</v>
      </c>
      <c r="DB65" s="1" t="s">
        <v>0</v>
      </c>
      <c r="DC65" s="1" t="s">
        <v>0</v>
      </c>
      <c r="DD65" s="1" t="s">
        <v>0</v>
      </c>
      <c r="DE65" s="1" t="s">
        <v>0</v>
      </c>
      <c r="DF65" s="1" t="s">
        <v>0</v>
      </c>
      <c r="DG65" s="1" t="s">
        <v>0</v>
      </c>
      <c r="DH65" s="1" t="s">
        <v>0</v>
      </c>
      <c r="DI65" s="1" t="s">
        <v>0</v>
      </c>
      <c r="DJ65" s="1" t="s">
        <v>0</v>
      </c>
      <c r="DK65" s="1" t="s">
        <v>0</v>
      </c>
      <c r="DL65" s="1" t="s">
        <v>0</v>
      </c>
      <c r="DM65" s="1" t="s">
        <v>0</v>
      </c>
      <c r="DN65" s="1" t="s">
        <v>0</v>
      </c>
      <c r="DO65" s="1" t="s">
        <v>0</v>
      </c>
      <c r="DP65" s="1" t="s">
        <v>0</v>
      </c>
      <c r="DQ65" s="1" t="s">
        <v>0</v>
      </c>
      <c r="DR65" s="1" t="s">
        <v>0</v>
      </c>
      <c r="DS65" s="1" t="s">
        <v>0</v>
      </c>
      <c r="DT65" s="1" t="s">
        <v>0</v>
      </c>
      <c r="DU65" s="1" t="s">
        <v>0</v>
      </c>
      <c r="DV65" s="1" t="s">
        <v>0</v>
      </c>
      <c r="DW65" s="1" t="s">
        <v>0</v>
      </c>
      <c r="DX65" s="1" t="s">
        <v>0</v>
      </c>
      <c r="DY65" s="1" t="s">
        <v>0</v>
      </c>
      <c r="DZ65" s="1" t="s">
        <v>0</v>
      </c>
      <c r="EA65" s="1" t="s">
        <v>0</v>
      </c>
      <c r="EB65" s="1" t="s">
        <v>0</v>
      </c>
      <c r="EC65" s="1" t="s">
        <v>0</v>
      </c>
      <c r="ED65" s="1" t="s">
        <v>0</v>
      </c>
      <c r="EE65" s="1" t="s">
        <v>0</v>
      </c>
      <c r="EF65" s="1" t="s">
        <v>0</v>
      </c>
      <c r="EG65" s="1" t="s">
        <v>0</v>
      </c>
      <c r="EH65" s="1" t="s">
        <v>0</v>
      </c>
      <c r="EI65" s="1" t="s">
        <v>0</v>
      </c>
      <c r="EJ65" s="1" t="s">
        <v>0</v>
      </c>
      <c r="EK65" s="1" t="s">
        <v>0</v>
      </c>
      <c r="EL65" s="1" t="s">
        <v>0</v>
      </c>
      <c r="EM65" s="1" t="s">
        <v>0</v>
      </c>
      <c r="EN65" s="1" t="s">
        <v>0</v>
      </c>
      <c r="EO65" s="1" t="s">
        <v>0</v>
      </c>
      <c r="EP65" s="1" t="s">
        <v>0</v>
      </c>
      <c r="EQ65" s="1" t="s">
        <v>0</v>
      </c>
      <c r="ER65" s="1" t="s">
        <v>0</v>
      </c>
      <c r="ES65" s="1" t="s">
        <v>0</v>
      </c>
      <c r="ET65" s="1" t="s">
        <v>0</v>
      </c>
      <c r="EU65" s="1" t="s">
        <v>0</v>
      </c>
      <c r="EV65" s="1" t="s">
        <v>0</v>
      </c>
      <c r="EW65" s="1" t="s">
        <v>0</v>
      </c>
      <c r="EX65" s="1" t="s">
        <v>0</v>
      </c>
      <c r="EY65" s="1" t="s">
        <v>0</v>
      </c>
      <c r="EZ65" s="1" t="s">
        <v>0</v>
      </c>
      <c r="FA65" s="1" t="s">
        <v>0</v>
      </c>
      <c r="FB65" s="1" t="s">
        <v>0</v>
      </c>
      <c r="FC65" s="1" t="s">
        <v>0</v>
      </c>
      <c r="FD65" s="1" t="s">
        <v>0</v>
      </c>
      <c r="FE65" s="1" t="s">
        <v>0</v>
      </c>
      <c r="FF65" s="1" t="s">
        <v>0</v>
      </c>
      <c r="FG65" s="1" t="s">
        <v>0</v>
      </c>
      <c r="FH65" s="1" t="s">
        <v>0</v>
      </c>
      <c r="FI65" s="1" t="s">
        <v>0</v>
      </c>
      <c r="FJ65" s="1" t="s">
        <v>0</v>
      </c>
      <c r="FK65" s="1" t="s">
        <v>0</v>
      </c>
      <c r="FL65" s="1" t="s">
        <v>0</v>
      </c>
      <c r="FM65" s="1" t="s">
        <v>0</v>
      </c>
      <c r="FN65" s="1" t="s">
        <v>0</v>
      </c>
      <c r="FO65" s="1" t="s">
        <v>0</v>
      </c>
      <c r="FP65" s="1" t="s">
        <v>0</v>
      </c>
      <c r="FQ65" s="1" t="s">
        <v>0</v>
      </c>
      <c r="FR65" s="1" t="s">
        <v>0</v>
      </c>
      <c r="FS65" s="1" t="s">
        <v>0</v>
      </c>
      <c r="FT65" s="1" t="s">
        <v>0</v>
      </c>
      <c r="FU65" s="1" t="s">
        <v>0</v>
      </c>
      <c r="FV65" s="1" t="s">
        <v>0</v>
      </c>
      <c r="FW65" s="1" t="s">
        <v>0</v>
      </c>
      <c r="FX65" s="1" t="s">
        <v>0</v>
      </c>
      <c r="FY65" s="1" t="s">
        <v>0</v>
      </c>
      <c r="FZ65" s="1" t="s">
        <v>0</v>
      </c>
      <c r="GA65" s="1" t="s">
        <v>0</v>
      </c>
      <c r="GB65" s="1" t="s">
        <v>0</v>
      </c>
      <c r="GC65" s="1" t="s">
        <v>0</v>
      </c>
      <c r="GD65" s="1" t="s">
        <v>0</v>
      </c>
      <c r="GE65" s="1" t="s">
        <v>0</v>
      </c>
      <c r="GF65" s="1" t="s">
        <v>0</v>
      </c>
      <c r="GG65" s="1" t="s">
        <v>0</v>
      </c>
      <c r="GH65" s="1" t="s">
        <v>0</v>
      </c>
      <c r="GI65" s="1" t="s">
        <v>0</v>
      </c>
      <c r="GJ65" s="1" t="s">
        <v>0</v>
      </c>
      <c r="GK65" s="1" t="s">
        <v>0</v>
      </c>
      <c r="GL65" s="1" t="s">
        <v>0</v>
      </c>
      <c r="GM65" s="1" t="s">
        <v>0</v>
      </c>
      <c r="GN65" s="1" t="s">
        <v>0</v>
      </c>
      <c r="GO65" s="1" t="s">
        <v>0</v>
      </c>
      <c r="GP65" s="1" t="s">
        <v>0</v>
      </c>
      <c r="GQ65" s="1" t="s">
        <v>0</v>
      </c>
      <c r="GR65" s="1" t="s">
        <v>0</v>
      </c>
      <c r="GS65" s="1" t="s">
        <v>0</v>
      </c>
      <c r="GT65" s="1" t="s">
        <v>0</v>
      </c>
      <c r="GU65" s="1" t="s">
        <v>0</v>
      </c>
      <c r="GV65" s="1" t="s">
        <v>0</v>
      </c>
      <c r="GW65" s="1" t="s">
        <v>0</v>
      </c>
      <c r="GX65" s="1" t="s">
        <v>0</v>
      </c>
      <c r="GY65" s="1" t="s">
        <v>0</v>
      </c>
      <c r="GZ65" s="1" t="s">
        <v>0</v>
      </c>
      <c r="HA65" s="1" t="s">
        <v>0</v>
      </c>
      <c r="HB65" s="1" t="s">
        <v>0</v>
      </c>
      <c r="HC65" s="1" t="s">
        <v>0</v>
      </c>
      <c r="HD65" s="1" t="s">
        <v>0</v>
      </c>
      <c r="HE65" s="1" t="s">
        <v>0</v>
      </c>
      <c r="HF65" s="1" t="s">
        <v>0</v>
      </c>
      <c r="HG65" s="1" t="s">
        <v>0</v>
      </c>
      <c r="HH65" s="1" t="s">
        <v>0</v>
      </c>
      <c r="HI65" s="1" t="s">
        <v>0</v>
      </c>
      <c r="HJ65" s="1" t="s">
        <v>0</v>
      </c>
      <c r="HK65" s="1" t="s">
        <v>0</v>
      </c>
      <c r="HL65" s="1" t="s">
        <v>0</v>
      </c>
      <c r="HM65" s="1" t="s">
        <v>0</v>
      </c>
      <c r="HN65" s="1" t="s">
        <v>0</v>
      </c>
      <c r="HO65" s="1" t="s">
        <v>0</v>
      </c>
      <c r="HP65" s="1" t="s">
        <v>0</v>
      </c>
      <c r="HQ65" s="1" t="s">
        <v>0</v>
      </c>
      <c r="HR65" s="1" t="s">
        <v>0</v>
      </c>
      <c r="HS65" s="1" t="s">
        <v>0</v>
      </c>
      <c r="HT65" s="1" t="s">
        <v>0</v>
      </c>
      <c r="HU65" s="1" t="s">
        <v>0</v>
      </c>
      <c r="HV65" s="1" t="s">
        <v>0</v>
      </c>
      <c r="HW65" s="1" t="s">
        <v>0</v>
      </c>
      <c r="HX65" s="1" t="s">
        <v>0</v>
      </c>
      <c r="HY65" s="1" t="s">
        <v>0</v>
      </c>
      <c r="HZ65" s="1" t="s">
        <v>0</v>
      </c>
      <c r="IA65" s="1" t="s">
        <v>0</v>
      </c>
      <c r="IB65" s="1" t="s">
        <v>0</v>
      </c>
      <c r="IC65" s="1" t="s">
        <v>0</v>
      </c>
      <c r="ID65" s="1" t="s">
        <v>0</v>
      </c>
      <c r="IE65" s="1" t="s">
        <v>0</v>
      </c>
      <c r="IF65" s="1" t="s">
        <v>0</v>
      </c>
      <c r="IG65" s="1" t="s">
        <v>0</v>
      </c>
      <c r="IH65" s="1" t="s">
        <v>0</v>
      </c>
      <c r="II65" s="1" t="s">
        <v>0</v>
      </c>
      <c r="IJ65" s="1" t="s">
        <v>0</v>
      </c>
      <c r="IK65" s="1" t="s">
        <v>0</v>
      </c>
      <c r="IL65" s="1" t="s">
        <v>0</v>
      </c>
      <c r="IM65" s="1" t="s">
        <v>0</v>
      </c>
      <c r="IN65" s="1" t="s">
        <v>0</v>
      </c>
      <c r="IO65" s="1" t="s">
        <v>0</v>
      </c>
      <c r="IP65" s="1" t="s">
        <v>0</v>
      </c>
      <c r="IQ65" s="1" t="s">
        <v>0</v>
      </c>
      <c r="IR65" s="1" t="s">
        <v>0</v>
      </c>
      <c r="IS65" s="1" t="s">
        <v>0</v>
      </c>
      <c r="IT65" s="1" t="s">
        <v>0</v>
      </c>
      <c r="IU65" s="1" t="s">
        <v>0</v>
      </c>
      <c r="IV65" s="1" t="s">
        <v>0</v>
      </c>
      <c r="IW65" s="1" t="s">
        <v>0</v>
      </c>
      <c r="IX65" s="1" t="s">
        <v>0</v>
      </c>
      <c r="IY65" s="1" t="s">
        <v>0</v>
      </c>
      <c r="IZ65" s="1" t="s">
        <v>0</v>
      </c>
      <c r="JA65" s="1" t="s">
        <v>0</v>
      </c>
      <c r="JB65" s="1" t="s">
        <v>0</v>
      </c>
      <c r="JC65" s="1" t="s">
        <v>0</v>
      </c>
      <c r="JD65" s="1" t="s">
        <v>0</v>
      </c>
      <c r="JE65" s="1" t="s">
        <v>0</v>
      </c>
      <c r="JF65" s="1" t="s">
        <v>0</v>
      </c>
      <c r="JG65" s="1" t="s">
        <v>0</v>
      </c>
      <c r="JH65" s="1" t="s">
        <v>0</v>
      </c>
      <c r="JI65" s="1" t="s">
        <v>0</v>
      </c>
      <c r="JJ65" s="1" t="s">
        <v>0</v>
      </c>
      <c r="JK65" s="1" t="s">
        <v>0</v>
      </c>
      <c r="JL65" s="1" t="s">
        <v>0</v>
      </c>
      <c r="JM65" s="1" t="s">
        <v>0</v>
      </c>
      <c r="JN65" s="1" t="s">
        <v>0</v>
      </c>
      <c r="JO65" s="1" t="s">
        <v>0</v>
      </c>
      <c r="JP65" s="1" t="s">
        <v>0</v>
      </c>
      <c r="JQ65" s="1" t="s">
        <v>0</v>
      </c>
      <c r="JR65" s="1" t="s">
        <v>0</v>
      </c>
      <c r="JS65" s="1" t="s">
        <v>0</v>
      </c>
      <c r="JT65" s="1" t="s">
        <v>0</v>
      </c>
      <c r="JU65" s="1" t="s">
        <v>0</v>
      </c>
      <c r="JV65" s="1" t="s">
        <v>0</v>
      </c>
      <c r="JW65" s="1" t="s">
        <v>0</v>
      </c>
      <c r="JX65" s="1" t="s">
        <v>0</v>
      </c>
      <c r="JY65" s="1" t="s">
        <v>0</v>
      </c>
      <c r="JZ65" s="1" t="s">
        <v>0</v>
      </c>
      <c r="KA65" s="1" t="s">
        <v>0</v>
      </c>
      <c r="KB65" s="1" t="s">
        <v>0</v>
      </c>
      <c r="KC65" s="1" t="s">
        <v>0</v>
      </c>
      <c r="KD65" s="1" t="s">
        <v>0</v>
      </c>
      <c r="KE65" s="1" t="s">
        <v>0</v>
      </c>
      <c r="KF65" s="1" t="s">
        <v>0</v>
      </c>
      <c r="KG65" s="1" t="s">
        <v>0</v>
      </c>
      <c r="KH65" s="1" t="s">
        <v>0</v>
      </c>
      <c r="KI65" s="1" t="s">
        <v>0</v>
      </c>
      <c r="KJ65" s="1" t="s">
        <v>0</v>
      </c>
      <c r="KK65" s="1" t="s">
        <v>0</v>
      </c>
      <c r="KL65" s="1" t="s">
        <v>0</v>
      </c>
      <c r="KM65" s="1" t="s">
        <v>0</v>
      </c>
      <c r="KN65" s="1" t="s">
        <v>0</v>
      </c>
      <c r="KO65" s="1" t="s">
        <v>0</v>
      </c>
      <c r="KP65" s="1" t="s">
        <v>0</v>
      </c>
      <c r="KQ65" s="1" t="s">
        <v>0</v>
      </c>
      <c r="KR65" s="1" t="s">
        <v>0</v>
      </c>
      <c r="KS65" s="1" t="s">
        <v>0</v>
      </c>
      <c r="KT65" s="1" t="s">
        <v>0</v>
      </c>
      <c r="KU65" s="1" t="s">
        <v>0</v>
      </c>
      <c r="KV65" s="1" t="s">
        <v>0</v>
      </c>
      <c r="KW65" s="1" t="s">
        <v>0</v>
      </c>
      <c r="KX65" s="1" t="s">
        <v>0</v>
      </c>
      <c r="KY65" s="1" t="s">
        <v>0</v>
      </c>
      <c r="KZ65" s="1" t="s">
        <v>0</v>
      </c>
      <c r="LA65" s="1" t="s">
        <v>0</v>
      </c>
      <c r="LB65" s="1" t="s">
        <v>0</v>
      </c>
      <c r="LC65" s="1" t="s">
        <v>0</v>
      </c>
      <c r="LD65" s="1" t="s">
        <v>0</v>
      </c>
      <c r="LE65" s="1" t="s">
        <v>0</v>
      </c>
      <c r="LF65" s="1" t="s">
        <v>0</v>
      </c>
      <c r="LG65" s="1" t="s">
        <v>0</v>
      </c>
      <c r="LH65" s="1" t="s">
        <v>0</v>
      </c>
      <c r="LI65" s="1" t="s">
        <v>0</v>
      </c>
      <c r="LJ65" s="1" t="s">
        <v>0</v>
      </c>
      <c r="LK65" s="1" t="s">
        <v>0</v>
      </c>
      <c r="LL65" s="1" t="s">
        <v>0</v>
      </c>
      <c r="LM65" s="1" t="s">
        <v>0</v>
      </c>
      <c r="LN65" s="1" t="s">
        <v>0</v>
      </c>
      <c r="LO65" s="1" t="s">
        <v>0</v>
      </c>
      <c r="LP65" s="1" t="s">
        <v>0</v>
      </c>
      <c r="LQ65" s="1" t="s">
        <v>0</v>
      </c>
      <c r="LR65" s="1" t="s">
        <v>0</v>
      </c>
      <c r="LS65" s="1" t="s">
        <v>0</v>
      </c>
      <c r="LT65" s="1" t="s">
        <v>0</v>
      </c>
      <c r="LU65" s="1" t="s">
        <v>0</v>
      </c>
      <c r="LV65" s="1" t="s">
        <v>0</v>
      </c>
      <c r="LW65" s="1" t="s">
        <v>0</v>
      </c>
      <c r="LX65" s="1" t="s">
        <v>0</v>
      </c>
      <c r="LY65" s="1" t="s">
        <v>0</v>
      </c>
      <c r="LZ65" s="1" t="s">
        <v>0</v>
      </c>
      <c r="MA65" s="1" t="s">
        <v>0</v>
      </c>
      <c r="MB65" s="1" t="s">
        <v>0</v>
      </c>
      <c r="MC65" s="1" t="s">
        <v>0</v>
      </c>
      <c r="MD65" s="1" t="s">
        <v>0</v>
      </c>
      <c r="ME65" s="1" t="s">
        <v>0</v>
      </c>
      <c r="MF65" s="1" t="s">
        <v>0</v>
      </c>
      <c r="MG65" s="1" t="s">
        <v>0</v>
      </c>
      <c r="MH65" s="1" t="s">
        <v>0</v>
      </c>
      <c r="MI65" s="1" t="s">
        <v>0</v>
      </c>
      <c r="MJ65" s="1" t="s">
        <v>0</v>
      </c>
      <c r="MK65" s="1" t="s">
        <v>0</v>
      </c>
      <c r="ML65" s="1" t="s">
        <v>0</v>
      </c>
      <c r="MM65" s="1" t="s">
        <v>0</v>
      </c>
      <c r="MN65" s="1" t="s">
        <v>0</v>
      </c>
      <c r="MO65" s="1" t="s">
        <v>0</v>
      </c>
      <c r="MP65" s="1" t="s">
        <v>0</v>
      </c>
      <c r="MQ65" s="1" t="s">
        <v>0</v>
      </c>
      <c r="MR65" s="1" t="s">
        <v>0</v>
      </c>
      <c r="MS65" s="1" t="s">
        <v>0</v>
      </c>
      <c r="MT65" s="1" t="s">
        <v>0</v>
      </c>
      <c r="MU65" s="1" t="s">
        <v>0</v>
      </c>
      <c r="MV65" s="1" t="s">
        <v>0</v>
      </c>
      <c r="MW65" s="1" t="s">
        <v>0</v>
      </c>
      <c r="MX65" s="1" t="s">
        <v>0</v>
      </c>
      <c r="MY65" s="1" t="s">
        <v>0</v>
      </c>
      <c r="MZ65" s="1" t="s">
        <v>0</v>
      </c>
      <c r="NA65" s="1" t="s">
        <v>0</v>
      </c>
      <c r="NB65" s="1" t="s">
        <v>0</v>
      </c>
      <c r="NC65" s="1" t="s">
        <v>0</v>
      </c>
      <c r="ND65" s="1" t="s">
        <v>0</v>
      </c>
      <c r="NE65" s="1" t="s">
        <v>0</v>
      </c>
      <c r="NF65" s="1" t="s">
        <v>0</v>
      </c>
      <c r="NG65" s="1" t="s">
        <v>0</v>
      </c>
      <c r="NH65" s="1" t="s">
        <v>0</v>
      </c>
      <c r="NI65" s="1" t="s">
        <v>0</v>
      </c>
      <c r="NJ65" s="1" t="s">
        <v>0</v>
      </c>
      <c r="NK65" s="1" t="s">
        <v>0</v>
      </c>
      <c r="NL65" s="1" t="s">
        <v>0</v>
      </c>
      <c r="NM65" s="1" t="s">
        <v>0</v>
      </c>
      <c r="NN65" s="1" t="s">
        <v>0</v>
      </c>
      <c r="NO65" s="1" t="s">
        <v>0</v>
      </c>
      <c r="NP65" s="1" t="s">
        <v>0</v>
      </c>
      <c r="NQ65" s="1" t="s">
        <v>0</v>
      </c>
      <c r="NR65" s="1" t="s">
        <v>0</v>
      </c>
      <c r="NS65" s="1" t="s">
        <v>0</v>
      </c>
      <c r="NT65" s="1" t="s">
        <v>0</v>
      </c>
      <c r="NU65" s="1" t="s">
        <v>0</v>
      </c>
      <c r="NV65" s="1" t="s">
        <v>0</v>
      </c>
      <c r="NW65" s="1" t="s">
        <v>0</v>
      </c>
      <c r="NX65" s="1" t="s">
        <v>0</v>
      </c>
      <c r="NY65" s="1" t="s">
        <v>0</v>
      </c>
      <c r="NZ65" s="1" t="s">
        <v>0</v>
      </c>
      <c r="OA65" s="1" t="s">
        <v>0</v>
      </c>
      <c r="OB65" s="1" t="s">
        <v>0</v>
      </c>
      <c r="OC65" s="1" t="s">
        <v>0</v>
      </c>
      <c r="OD65" s="1" t="s">
        <v>0</v>
      </c>
      <c r="OE65" s="1" t="s">
        <v>0</v>
      </c>
      <c r="OF65" s="1" t="s">
        <v>0</v>
      </c>
      <c r="OG65" s="1" t="s">
        <v>0</v>
      </c>
      <c r="OH65" s="1" t="s">
        <v>0</v>
      </c>
      <c r="OI65" s="1" t="s">
        <v>0</v>
      </c>
      <c r="OJ65" s="1" t="s">
        <v>0</v>
      </c>
      <c r="OK65" s="1" t="s">
        <v>0</v>
      </c>
      <c r="OL65" s="1" t="s">
        <v>0</v>
      </c>
      <c r="OM65" s="1" t="s">
        <v>0</v>
      </c>
      <c r="ON65" s="1" t="s">
        <v>0</v>
      </c>
      <c r="OO65" s="1" t="s">
        <v>0</v>
      </c>
      <c r="OP65" s="1" t="s">
        <v>0</v>
      </c>
      <c r="OQ65" s="1" t="s">
        <v>0</v>
      </c>
      <c r="OR65" s="1" t="s">
        <v>0</v>
      </c>
      <c r="OS65" s="1" t="s">
        <v>0</v>
      </c>
      <c r="OT65" s="1" t="s">
        <v>0</v>
      </c>
      <c r="OU65" s="1" t="s">
        <v>0</v>
      </c>
      <c r="OV65" s="1" t="s">
        <v>0</v>
      </c>
      <c r="OW65" s="1" t="s">
        <v>0</v>
      </c>
      <c r="OX65" s="1" t="s">
        <v>0</v>
      </c>
      <c r="OY65" s="1" t="s">
        <v>0</v>
      </c>
      <c r="OZ65" s="1" t="s">
        <v>0</v>
      </c>
      <c r="PA65" s="1" t="s">
        <v>0</v>
      </c>
      <c r="PB65" s="1" t="s">
        <v>0</v>
      </c>
      <c r="PC65" s="1" t="s">
        <v>0</v>
      </c>
      <c r="PD65" s="1" t="s">
        <v>0</v>
      </c>
      <c r="PE65" s="1" t="s">
        <v>0</v>
      </c>
      <c r="PF65" s="1" t="s">
        <v>0</v>
      </c>
      <c r="PG65" s="1" t="s">
        <v>0</v>
      </c>
      <c r="PH65" s="1" t="s">
        <v>0</v>
      </c>
      <c r="PI65" s="1" t="s">
        <v>0</v>
      </c>
      <c r="PJ65" s="1" t="s">
        <v>0</v>
      </c>
      <c r="PK65" s="1" t="s">
        <v>0</v>
      </c>
      <c r="PL65" s="1" t="s">
        <v>0</v>
      </c>
      <c r="PM65" s="1" t="s">
        <v>0</v>
      </c>
      <c r="PN65" s="1" t="s">
        <v>0</v>
      </c>
      <c r="PO65" s="1" t="s">
        <v>0</v>
      </c>
      <c r="PP65" s="1" t="s">
        <v>0</v>
      </c>
      <c r="PQ65" s="1" t="s">
        <v>0</v>
      </c>
      <c r="PR65" s="1" t="s">
        <v>0</v>
      </c>
      <c r="PS65" s="1" t="s">
        <v>0</v>
      </c>
      <c r="PT65" s="1" t="s">
        <v>0</v>
      </c>
      <c r="PU65" s="1" t="s">
        <v>0</v>
      </c>
      <c r="PV65" s="1" t="s">
        <v>0</v>
      </c>
      <c r="PW65" s="1" t="s">
        <v>0</v>
      </c>
      <c r="PX65" s="1" t="s">
        <v>0</v>
      </c>
      <c r="PY65" s="1" t="s">
        <v>0</v>
      </c>
      <c r="PZ65" s="1" t="s">
        <v>0</v>
      </c>
      <c r="QA65" s="1" t="s">
        <v>0</v>
      </c>
      <c r="QB65" s="1" t="s">
        <v>0</v>
      </c>
      <c r="QC65" s="1" t="s">
        <v>0</v>
      </c>
      <c r="QD65" s="1" t="s">
        <v>0</v>
      </c>
      <c r="QE65" s="1" t="s">
        <v>0</v>
      </c>
      <c r="QF65" s="1" t="s">
        <v>0</v>
      </c>
      <c r="QG65" s="1" t="s">
        <v>0</v>
      </c>
      <c r="QH65" s="1" t="s">
        <v>0</v>
      </c>
      <c r="QI65" s="1" t="s">
        <v>0</v>
      </c>
      <c r="QJ65" s="1" t="s">
        <v>0</v>
      </c>
      <c r="QK65" s="1" t="s">
        <v>0</v>
      </c>
      <c r="QL65" s="1" t="s">
        <v>0</v>
      </c>
      <c r="QM65" s="1" t="s">
        <v>0</v>
      </c>
      <c r="QN65" s="1" t="s">
        <v>0</v>
      </c>
      <c r="QO65" s="1" t="s">
        <v>0</v>
      </c>
      <c r="QP65" s="1" t="s">
        <v>0</v>
      </c>
      <c r="QQ65" s="1" t="s">
        <v>0</v>
      </c>
      <c r="QR65" s="1" t="s">
        <v>0</v>
      </c>
      <c r="QS65" s="1" t="s">
        <v>0</v>
      </c>
      <c r="QT65" s="1" t="s">
        <v>0</v>
      </c>
      <c r="QU65" s="1" t="s">
        <v>0</v>
      </c>
      <c r="QV65" s="1" t="s">
        <v>0</v>
      </c>
      <c r="QW65" s="1" t="s">
        <v>0</v>
      </c>
      <c r="QX65" s="1" t="s">
        <v>0</v>
      </c>
      <c r="QY65" s="1" t="s">
        <v>0</v>
      </c>
      <c r="QZ65" s="1" t="s">
        <v>0</v>
      </c>
      <c r="RA65" s="1" t="s">
        <v>0</v>
      </c>
      <c r="RB65" s="1" t="s">
        <v>0</v>
      </c>
      <c r="RC65" s="1" t="s">
        <v>0</v>
      </c>
      <c r="RD65" s="1" t="s">
        <v>0</v>
      </c>
      <c r="RE65" s="1" t="s">
        <v>0</v>
      </c>
      <c r="RF65" s="1" t="s">
        <v>0</v>
      </c>
      <c r="RG65" s="1" t="s">
        <v>0</v>
      </c>
      <c r="RH65" s="1" t="s">
        <v>0</v>
      </c>
      <c r="RI65" s="1" t="s">
        <v>0</v>
      </c>
      <c r="RJ65" s="1" t="s">
        <v>0</v>
      </c>
      <c r="RK65" s="1" t="s">
        <v>0</v>
      </c>
      <c r="RL65" s="1" t="s">
        <v>0</v>
      </c>
      <c r="RM65" s="1" t="s">
        <v>0</v>
      </c>
      <c r="RN65" s="1" t="s">
        <v>0</v>
      </c>
      <c r="RO65" s="1" t="s">
        <v>0</v>
      </c>
      <c r="RP65" s="1" t="s">
        <v>0</v>
      </c>
      <c r="RQ65" s="1" t="s">
        <v>0</v>
      </c>
      <c r="RR65" s="1" t="s">
        <v>0</v>
      </c>
      <c r="RS65" s="1" t="s">
        <v>0</v>
      </c>
      <c r="RT65" s="1" t="s">
        <v>0</v>
      </c>
      <c r="RU65" s="1" t="s">
        <v>0</v>
      </c>
      <c r="RV65" s="1" t="s">
        <v>0</v>
      </c>
      <c r="RW65" s="1" t="s">
        <v>0</v>
      </c>
      <c r="RX65" s="1" t="s">
        <v>0</v>
      </c>
      <c r="RY65" s="1" t="s">
        <v>0</v>
      </c>
      <c r="RZ65" s="1" t="s">
        <v>0</v>
      </c>
      <c r="SA65" s="1" t="s">
        <v>0</v>
      </c>
      <c r="SB65" s="1" t="s">
        <v>0</v>
      </c>
      <c r="SC65" s="1" t="s">
        <v>0</v>
      </c>
      <c r="SD65" s="1" t="s">
        <v>0</v>
      </c>
      <c r="SE65" s="1" t="s">
        <v>0</v>
      </c>
      <c r="SF65" s="1" t="s">
        <v>0</v>
      </c>
      <c r="SG65" s="1" t="s">
        <v>0</v>
      </c>
      <c r="SH65" s="1" t="s">
        <v>0</v>
      </c>
      <c r="SI65" s="1" t="s">
        <v>0</v>
      </c>
      <c r="SJ65" s="1" t="s">
        <v>0</v>
      </c>
      <c r="SK65" s="1" t="s">
        <v>0</v>
      </c>
      <c r="SL65" s="1" t="s">
        <v>0</v>
      </c>
      <c r="SM65" s="1" t="s">
        <v>0</v>
      </c>
      <c r="SN65" s="1" t="s">
        <v>0</v>
      </c>
      <c r="SO65" s="1" t="s">
        <v>0</v>
      </c>
      <c r="SP65" s="1" t="s">
        <v>0</v>
      </c>
      <c r="SQ65" s="1" t="s">
        <v>0</v>
      </c>
      <c r="SR65" s="1" t="s">
        <v>0</v>
      </c>
      <c r="SS65" s="1" t="s">
        <v>0</v>
      </c>
      <c r="ST65" s="1" t="s">
        <v>0</v>
      </c>
      <c r="SU65" s="1" t="s">
        <v>0</v>
      </c>
      <c r="SV65" s="1" t="s">
        <v>0</v>
      </c>
      <c r="SW65" s="1" t="s">
        <v>0</v>
      </c>
      <c r="SX65" s="1" t="s">
        <v>0</v>
      </c>
      <c r="SY65" s="1" t="s">
        <v>0</v>
      </c>
      <c r="SZ65" s="1" t="s">
        <v>0</v>
      </c>
      <c r="TA65" s="1" t="s">
        <v>0</v>
      </c>
      <c r="TB65" s="1" t="s">
        <v>0</v>
      </c>
      <c r="TC65" s="1" t="s">
        <v>0</v>
      </c>
      <c r="TD65" s="1" t="s">
        <v>0</v>
      </c>
      <c r="TE65" s="1" t="s">
        <v>0</v>
      </c>
      <c r="TF65" s="1" t="s">
        <v>0</v>
      </c>
      <c r="TG65" s="1" t="s">
        <v>0</v>
      </c>
      <c r="TH65" s="1" t="s">
        <v>0</v>
      </c>
      <c r="TI65" s="1" t="s">
        <v>0</v>
      </c>
      <c r="TJ65" s="1" t="s">
        <v>0</v>
      </c>
      <c r="TK65" s="1" t="s">
        <v>0</v>
      </c>
      <c r="TL65" s="1" t="s">
        <v>0</v>
      </c>
      <c r="TM65" s="1" t="s">
        <v>0</v>
      </c>
      <c r="TN65" s="1" t="s">
        <v>0</v>
      </c>
      <c r="TO65" s="1" t="s">
        <v>0</v>
      </c>
      <c r="TP65" s="1" t="s">
        <v>0</v>
      </c>
      <c r="TQ65" s="1" t="s">
        <v>0</v>
      </c>
      <c r="TR65" s="1" t="s">
        <v>0</v>
      </c>
      <c r="TS65" s="1" t="s">
        <v>0</v>
      </c>
      <c r="TT65" s="1" t="s">
        <v>0</v>
      </c>
      <c r="TU65" s="1" t="s">
        <v>0</v>
      </c>
      <c r="TV65" s="1" t="s">
        <v>0</v>
      </c>
      <c r="TW65" s="1" t="s">
        <v>0</v>
      </c>
      <c r="TX65" s="1" t="s">
        <v>0</v>
      </c>
      <c r="TY65" s="1" t="s">
        <v>0</v>
      </c>
      <c r="TZ65" s="1" t="s">
        <v>0</v>
      </c>
      <c r="UA65" s="1" t="s">
        <v>0</v>
      </c>
      <c r="UB65" s="1" t="s">
        <v>0</v>
      </c>
      <c r="UC65" s="1" t="s">
        <v>0</v>
      </c>
      <c r="UD65" s="1" t="s">
        <v>0</v>
      </c>
      <c r="UE65" s="1" t="s">
        <v>0</v>
      </c>
      <c r="UF65" s="1" t="s">
        <v>0</v>
      </c>
      <c r="UG65" s="1" t="s">
        <v>0</v>
      </c>
      <c r="UH65" s="1" t="s">
        <v>0</v>
      </c>
      <c r="UI65" s="1" t="s">
        <v>0</v>
      </c>
      <c r="UJ65" s="1" t="s">
        <v>0</v>
      </c>
      <c r="UK65" s="1" t="s">
        <v>0</v>
      </c>
      <c r="UL65" s="1" t="s">
        <v>0</v>
      </c>
      <c r="UM65" s="1" t="s">
        <v>0</v>
      </c>
      <c r="UN65" s="1" t="s">
        <v>0</v>
      </c>
      <c r="UO65" s="1" t="s">
        <v>0</v>
      </c>
      <c r="UP65" s="1" t="s">
        <v>0</v>
      </c>
      <c r="UQ65" s="1" t="s">
        <v>0</v>
      </c>
    </row>
    <row r="66" spans="1:563" x14ac:dyDescent="0.25">
      <c r="A66" s="1" t="s">
        <v>1686</v>
      </c>
      <c r="B66" s="1" t="s">
        <v>0</v>
      </c>
      <c r="C66" s="1" t="s">
        <v>0</v>
      </c>
      <c r="D66" s="25" t="s">
        <v>0</v>
      </c>
      <c r="E66" s="25" t="s">
        <v>0</v>
      </c>
      <c r="F66" s="25" t="s">
        <v>0</v>
      </c>
      <c r="G66" s="25" t="s">
        <v>0</v>
      </c>
      <c r="H66" s="25" t="s">
        <v>0</v>
      </c>
      <c r="I66" s="25" t="s">
        <v>0</v>
      </c>
      <c r="J66" s="25" t="s">
        <v>0</v>
      </c>
      <c r="K66" s="25" t="s">
        <v>0</v>
      </c>
      <c r="L66" s="25" t="s">
        <v>0</v>
      </c>
      <c r="M66" s="25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  <c r="CF66" s="1" t="s">
        <v>0</v>
      </c>
      <c r="CG66" s="1" t="s">
        <v>0</v>
      </c>
      <c r="CH66" s="1" t="s">
        <v>0</v>
      </c>
      <c r="CI66" s="1" t="s">
        <v>0</v>
      </c>
      <c r="CJ66" s="1" t="s">
        <v>0</v>
      </c>
      <c r="CK66" s="1" t="s">
        <v>0</v>
      </c>
      <c r="CL66" s="1" t="s">
        <v>0</v>
      </c>
      <c r="CM66" s="1" t="s">
        <v>0</v>
      </c>
      <c r="CN66" s="1" t="s">
        <v>0</v>
      </c>
      <c r="CO66" s="1" t="s">
        <v>0</v>
      </c>
      <c r="CP66" s="1" t="s">
        <v>0</v>
      </c>
      <c r="CQ66" s="1" t="s">
        <v>0</v>
      </c>
      <c r="CR66" s="1" t="s">
        <v>0</v>
      </c>
      <c r="CS66" s="1" t="s">
        <v>0</v>
      </c>
      <c r="CT66" s="1" t="s">
        <v>0</v>
      </c>
      <c r="CU66" s="1" t="s">
        <v>0</v>
      </c>
      <c r="CV66" s="1" t="s">
        <v>0</v>
      </c>
      <c r="CW66" s="1" t="s">
        <v>0</v>
      </c>
      <c r="CX66" s="1" t="s">
        <v>0</v>
      </c>
      <c r="CY66" s="1" t="s">
        <v>0</v>
      </c>
      <c r="CZ66" s="1" t="s">
        <v>0</v>
      </c>
      <c r="DA66" s="1" t="s">
        <v>0</v>
      </c>
      <c r="DB66" s="1" t="s">
        <v>0</v>
      </c>
      <c r="DC66" s="1" t="s">
        <v>0</v>
      </c>
      <c r="DD66" s="1" t="s">
        <v>0</v>
      </c>
      <c r="DE66" s="1" t="s">
        <v>0</v>
      </c>
      <c r="DF66" s="1" t="s">
        <v>0</v>
      </c>
      <c r="DG66" s="1" t="s">
        <v>0</v>
      </c>
      <c r="DH66" s="1" t="s">
        <v>0</v>
      </c>
      <c r="DI66" s="1" t="s">
        <v>0</v>
      </c>
      <c r="DJ66" s="1" t="s">
        <v>0</v>
      </c>
      <c r="DK66" s="1" t="s">
        <v>0</v>
      </c>
      <c r="DL66" s="1" t="s">
        <v>0</v>
      </c>
      <c r="DM66" s="1" t="s">
        <v>0</v>
      </c>
      <c r="DN66" s="1" t="s">
        <v>0</v>
      </c>
      <c r="DO66" s="1" t="s">
        <v>0</v>
      </c>
      <c r="DP66" s="1" t="s">
        <v>0</v>
      </c>
      <c r="DQ66" s="1" t="s">
        <v>0</v>
      </c>
      <c r="DR66" s="1" t="s">
        <v>0</v>
      </c>
      <c r="DS66" s="1" t="s">
        <v>0</v>
      </c>
      <c r="DT66" s="1" t="s">
        <v>0</v>
      </c>
      <c r="DU66" s="1" t="s">
        <v>0</v>
      </c>
      <c r="DV66" s="1" t="s">
        <v>0</v>
      </c>
      <c r="DW66" s="1" t="s">
        <v>0</v>
      </c>
      <c r="DX66" s="1" t="s">
        <v>0</v>
      </c>
      <c r="DY66" s="1" t="s">
        <v>0</v>
      </c>
      <c r="DZ66" s="1" t="s">
        <v>0</v>
      </c>
      <c r="EA66" s="1" t="s">
        <v>0</v>
      </c>
      <c r="EB66" s="1" t="s">
        <v>0</v>
      </c>
      <c r="EC66" s="1" t="s">
        <v>0</v>
      </c>
      <c r="ED66" s="1" t="s">
        <v>0</v>
      </c>
      <c r="EE66" s="1" t="s">
        <v>0</v>
      </c>
      <c r="EF66" s="1" t="s">
        <v>0</v>
      </c>
      <c r="EG66" s="1" t="s">
        <v>0</v>
      </c>
      <c r="EH66" s="1" t="s">
        <v>0</v>
      </c>
      <c r="EI66" s="1" t="s">
        <v>0</v>
      </c>
      <c r="EJ66" s="1" t="s">
        <v>0</v>
      </c>
      <c r="EK66" s="1" t="s">
        <v>0</v>
      </c>
      <c r="EL66" s="1" t="s">
        <v>0</v>
      </c>
      <c r="EM66" s="1" t="s">
        <v>0</v>
      </c>
      <c r="EN66" s="1" t="s">
        <v>0</v>
      </c>
      <c r="EO66" s="1" t="s">
        <v>0</v>
      </c>
      <c r="EP66" s="1" t="s">
        <v>0</v>
      </c>
      <c r="EQ66" s="1" t="s">
        <v>0</v>
      </c>
      <c r="ER66" s="1" t="s">
        <v>0</v>
      </c>
      <c r="ES66" s="1" t="s">
        <v>0</v>
      </c>
      <c r="ET66" s="1" t="s">
        <v>0</v>
      </c>
      <c r="EU66" s="1" t="s">
        <v>0</v>
      </c>
      <c r="EV66" s="1" t="s">
        <v>0</v>
      </c>
      <c r="EW66" s="1" t="s">
        <v>0</v>
      </c>
      <c r="EX66" s="1" t="s">
        <v>0</v>
      </c>
      <c r="EY66" s="1" t="s">
        <v>0</v>
      </c>
      <c r="EZ66" s="1" t="s">
        <v>0</v>
      </c>
      <c r="FA66" s="1" t="s">
        <v>0</v>
      </c>
      <c r="FB66" s="1" t="s">
        <v>0</v>
      </c>
      <c r="FC66" s="1" t="s">
        <v>0</v>
      </c>
      <c r="FD66" s="1" t="s">
        <v>0</v>
      </c>
      <c r="FE66" s="1" t="s">
        <v>0</v>
      </c>
      <c r="FF66" s="1" t="s">
        <v>0</v>
      </c>
      <c r="FG66" s="1" t="s">
        <v>0</v>
      </c>
      <c r="FH66" s="1" t="s">
        <v>0</v>
      </c>
      <c r="FI66" s="1" t="s">
        <v>0</v>
      </c>
      <c r="FJ66" s="1" t="s">
        <v>0</v>
      </c>
      <c r="FK66" s="1" t="s">
        <v>0</v>
      </c>
      <c r="FL66" s="1" t="s">
        <v>0</v>
      </c>
      <c r="FM66" s="1" t="s">
        <v>0</v>
      </c>
      <c r="FN66" s="1" t="s">
        <v>0</v>
      </c>
      <c r="FO66" s="1" t="s">
        <v>0</v>
      </c>
      <c r="FP66" s="1" t="s">
        <v>0</v>
      </c>
      <c r="FQ66" s="1" t="s">
        <v>0</v>
      </c>
      <c r="FR66" s="1" t="s">
        <v>0</v>
      </c>
      <c r="FS66" s="1" t="s">
        <v>0</v>
      </c>
      <c r="FT66" s="1" t="s">
        <v>0</v>
      </c>
      <c r="FU66" s="1" t="s">
        <v>0</v>
      </c>
      <c r="FV66" s="1" t="s">
        <v>0</v>
      </c>
      <c r="FW66" s="1" t="s">
        <v>0</v>
      </c>
      <c r="FX66" s="1" t="s">
        <v>0</v>
      </c>
      <c r="FY66" s="1" t="s">
        <v>0</v>
      </c>
      <c r="FZ66" s="1" t="s">
        <v>0</v>
      </c>
      <c r="GA66" s="1" t="s">
        <v>0</v>
      </c>
      <c r="GB66" s="1" t="s">
        <v>0</v>
      </c>
      <c r="GC66" s="1" t="s">
        <v>0</v>
      </c>
      <c r="GD66" s="1" t="s">
        <v>0</v>
      </c>
      <c r="GE66" s="1" t="s">
        <v>0</v>
      </c>
      <c r="GF66" s="1" t="s">
        <v>0</v>
      </c>
      <c r="GG66" s="1" t="s">
        <v>0</v>
      </c>
      <c r="GH66" s="1" t="s">
        <v>0</v>
      </c>
      <c r="GI66" s="1" t="s">
        <v>0</v>
      </c>
      <c r="GJ66" s="1" t="s">
        <v>0</v>
      </c>
      <c r="GK66" s="1" t="s">
        <v>0</v>
      </c>
      <c r="GL66" s="1" t="s">
        <v>0</v>
      </c>
      <c r="GM66" s="1" t="s">
        <v>0</v>
      </c>
      <c r="GN66" s="1" t="s">
        <v>0</v>
      </c>
      <c r="GO66" s="1" t="s">
        <v>0</v>
      </c>
      <c r="GP66" s="1" t="s">
        <v>0</v>
      </c>
      <c r="GQ66" s="1" t="s">
        <v>0</v>
      </c>
      <c r="GR66" s="1" t="s">
        <v>0</v>
      </c>
      <c r="GS66" s="1" t="s">
        <v>0</v>
      </c>
      <c r="GT66" s="1" t="s">
        <v>0</v>
      </c>
      <c r="GU66" s="1" t="s">
        <v>0</v>
      </c>
      <c r="GV66" s="1" t="s">
        <v>0</v>
      </c>
      <c r="GW66" s="1" t="s">
        <v>0</v>
      </c>
      <c r="GX66" s="1" t="s">
        <v>0</v>
      </c>
      <c r="GY66" s="1" t="s">
        <v>0</v>
      </c>
      <c r="GZ66" s="1" t="s">
        <v>0</v>
      </c>
      <c r="HA66" s="1" t="s">
        <v>0</v>
      </c>
      <c r="HB66" s="1" t="s">
        <v>0</v>
      </c>
      <c r="HC66" s="1" t="s">
        <v>0</v>
      </c>
      <c r="HD66" s="1" t="s">
        <v>0</v>
      </c>
      <c r="HE66" s="1" t="s">
        <v>0</v>
      </c>
      <c r="HF66" s="1" t="s">
        <v>0</v>
      </c>
      <c r="HG66" s="1" t="s">
        <v>0</v>
      </c>
      <c r="HH66" s="1" t="s">
        <v>0</v>
      </c>
      <c r="HI66" s="1" t="s">
        <v>0</v>
      </c>
      <c r="HJ66" s="1" t="s">
        <v>0</v>
      </c>
      <c r="HK66" s="1" t="s">
        <v>0</v>
      </c>
      <c r="HL66" s="1" t="s">
        <v>0</v>
      </c>
      <c r="HM66" s="1" t="s">
        <v>0</v>
      </c>
      <c r="HN66" s="1" t="s">
        <v>0</v>
      </c>
      <c r="HO66" s="1" t="s">
        <v>0</v>
      </c>
      <c r="HP66" s="1" t="s">
        <v>0</v>
      </c>
      <c r="HQ66" s="1" t="s">
        <v>0</v>
      </c>
      <c r="HR66" s="1" t="s">
        <v>0</v>
      </c>
      <c r="HS66" s="1" t="s">
        <v>0</v>
      </c>
      <c r="HT66" s="1" t="s">
        <v>0</v>
      </c>
      <c r="HU66" s="1" t="s">
        <v>0</v>
      </c>
      <c r="HV66" s="1" t="s">
        <v>0</v>
      </c>
      <c r="HW66" s="1" t="s">
        <v>0</v>
      </c>
      <c r="HX66" s="1" t="s">
        <v>0</v>
      </c>
      <c r="HY66" s="1" t="s">
        <v>0</v>
      </c>
      <c r="HZ66" s="1" t="s">
        <v>0</v>
      </c>
      <c r="IA66" s="1" t="s">
        <v>0</v>
      </c>
      <c r="IB66" s="1" t="s">
        <v>0</v>
      </c>
      <c r="IC66" s="1" t="s">
        <v>0</v>
      </c>
      <c r="ID66" s="1" t="s">
        <v>0</v>
      </c>
      <c r="IE66" s="1" t="s">
        <v>0</v>
      </c>
      <c r="IF66" s="1" t="s">
        <v>0</v>
      </c>
      <c r="IG66" s="1" t="s">
        <v>0</v>
      </c>
      <c r="IH66" s="1" t="s">
        <v>0</v>
      </c>
      <c r="II66" s="1" t="s">
        <v>0</v>
      </c>
      <c r="IJ66" s="1" t="s">
        <v>0</v>
      </c>
      <c r="IK66" s="1" t="s">
        <v>0</v>
      </c>
      <c r="IL66" s="1" t="s">
        <v>0</v>
      </c>
      <c r="IM66" s="1" t="s">
        <v>0</v>
      </c>
      <c r="IN66" s="1" t="s">
        <v>0</v>
      </c>
      <c r="IO66" s="1" t="s">
        <v>0</v>
      </c>
      <c r="IP66" s="1" t="s">
        <v>0</v>
      </c>
      <c r="IQ66" s="1" t="s">
        <v>0</v>
      </c>
      <c r="IR66" s="1" t="s">
        <v>0</v>
      </c>
      <c r="IS66" s="1" t="s">
        <v>0</v>
      </c>
      <c r="IT66" s="1" t="s">
        <v>0</v>
      </c>
      <c r="IU66" s="1" t="s">
        <v>0</v>
      </c>
      <c r="IV66" s="1" t="s">
        <v>0</v>
      </c>
      <c r="IW66" s="1" t="s">
        <v>0</v>
      </c>
      <c r="IX66" s="1" t="s">
        <v>0</v>
      </c>
      <c r="IY66" s="1" t="s">
        <v>0</v>
      </c>
      <c r="IZ66" s="1" t="s">
        <v>0</v>
      </c>
      <c r="JA66" s="1" t="s">
        <v>0</v>
      </c>
      <c r="JB66" s="1" t="s">
        <v>0</v>
      </c>
      <c r="JC66" s="1" t="s">
        <v>0</v>
      </c>
      <c r="JD66" s="1" t="s">
        <v>0</v>
      </c>
      <c r="JE66" s="1" t="s">
        <v>0</v>
      </c>
      <c r="JF66" s="1" t="s">
        <v>0</v>
      </c>
      <c r="JG66" s="1" t="s">
        <v>0</v>
      </c>
      <c r="JH66" s="1" t="s">
        <v>0</v>
      </c>
      <c r="JI66" s="1" t="s">
        <v>0</v>
      </c>
      <c r="JJ66" s="1" t="s">
        <v>0</v>
      </c>
      <c r="JK66" s="1" t="s">
        <v>0</v>
      </c>
      <c r="JL66" s="1" t="s">
        <v>0</v>
      </c>
      <c r="JM66" s="1" t="s">
        <v>0</v>
      </c>
      <c r="JN66" s="1" t="s">
        <v>0</v>
      </c>
      <c r="JO66" s="1" t="s">
        <v>0</v>
      </c>
      <c r="JP66" s="1" t="s">
        <v>0</v>
      </c>
      <c r="JQ66" s="1" t="s">
        <v>0</v>
      </c>
      <c r="JR66" s="1" t="s">
        <v>0</v>
      </c>
      <c r="JS66" s="1" t="s">
        <v>0</v>
      </c>
      <c r="JT66" s="1" t="s">
        <v>0</v>
      </c>
      <c r="JU66" s="1" t="s">
        <v>0</v>
      </c>
      <c r="JV66" s="1" t="s">
        <v>0</v>
      </c>
      <c r="JW66" s="1" t="s">
        <v>0</v>
      </c>
      <c r="JX66" s="1" t="s">
        <v>0</v>
      </c>
      <c r="JY66" s="1" t="s">
        <v>0</v>
      </c>
      <c r="JZ66" s="1" t="s">
        <v>0</v>
      </c>
      <c r="KA66" s="1" t="s">
        <v>0</v>
      </c>
      <c r="KB66" s="1" t="s">
        <v>0</v>
      </c>
      <c r="KC66" s="1" t="s">
        <v>0</v>
      </c>
      <c r="KD66" s="1" t="s">
        <v>0</v>
      </c>
      <c r="KE66" s="1" t="s">
        <v>0</v>
      </c>
      <c r="KF66" s="1" t="s">
        <v>0</v>
      </c>
      <c r="KG66" s="1" t="s">
        <v>0</v>
      </c>
      <c r="KH66" s="1" t="s">
        <v>0</v>
      </c>
      <c r="KI66" s="1" t="s">
        <v>0</v>
      </c>
      <c r="KJ66" s="1" t="s">
        <v>0</v>
      </c>
      <c r="KK66" s="1" t="s">
        <v>0</v>
      </c>
      <c r="KL66" s="1" t="s">
        <v>0</v>
      </c>
      <c r="KM66" s="1" t="s">
        <v>0</v>
      </c>
      <c r="KN66" s="1" t="s">
        <v>0</v>
      </c>
      <c r="KO66" s="1" t="s">
        <v>0</v>
      </c>
      <c r="KP66" s="1" t="s">
        <v>0</v>
      </c>
      <c r="KQ66" s="1" t="s">
        <v>0</v>
      </c>
      <c r="KR66" s="1" t="s">
        <v>0</v>
      </c>
      <c r="KS66" s="1" t="s">
        <v>0</v>
      </c>
      <c r="KT66" s="1" t="s">
        <v>0</v>
      </c>
      <c r="KU66" s="1" t="s">
        <v>0</v>
      </c>
      <c r="KV66" s="1" t="s">
        <v>0</v>
      </c>
      <c r="KW66" s="1" t="s">
        <v>0</v>
      </c>
      <c r="KX66" s="1" t="s">
        <v>0</v>
      </c>
      <c r="KY66" s="1" t="s">
        <v>0</v>
      </c>
      <c r="KZ66" s="1" t="s">
        <v>0</v>
      </c>
      <c r="LA66" s="1" t="s">
        <v>0</v>
      </c>
      <c r="LB66" s="1" t="s">
        <v>0</v>
      </c>
      <c r="LC66" s="1" t="s">
        <v>0</v>
      </c>
      <c r="LD66" s="1" t="s">
        <v>0</v>
      </c>
      <c r="LE66" s="1" t="s">
        <v>0</v>
      </c>
      <c r="LF66" s="1" t="s">
        <v>0</v>
      </c>
      <c r="LG66" s="1" t="s">
        <v>0</v>
      </c>
      <c r="LH66" s="1" t="s">
        <v>0</v>
      </c>
      <c r="LI66" s="1" t="s">
        <v>0</v>
      </c>
      <c r="LJ66" s="1" t="s">
        <v>0</v>
      </c>
      <c r="LK66" s="1" t="s">
        <v>0</v>
      </c>
      <c r="LL66" s="1" t="s">
        <v>0</v>
      </c>
      <c r="LM66" s="1" t="s">
        <v>0</v>
      </c>
      <c r="LN66" s="1" t="s">
        <v>0</v>
      </c>
      <c r="LO66" s="1" t="s">
        <v>0</v>
      </c>
      <c r="LP66" s="1" t="s">
        <v>0</v>
      </c>
      <c r="LQ66" s="1" t="s">
        <v>0</v>
      </c>
      <c r="LR66" s="1" t="s">
        <v>0</v>
      </c>
      <c r="LS66" s="1" t="s">
        <v>0</v>
      </c>
      <c r="LT66" s="1" t="s">
        <v>0</v>
      </c>
      <c r="LU66" s="1" t="s">
        <v>0</v>
      </c>
      <c r="LV66" s="1" t="s">
        <v>0</v>
      </c>
      <c r="LW66" s="1" t="s">
        <v>0</v>
      </c>
      <c r="LX66" s="1" t="s">
        <v>0</v>
      </c>
      <c r="LY66" s="1" t="s">
        <v>0</v>
      </c>
      <c r="LZ66" s="1" t="s">
        <v>0</v>
      </c>
      <c r="MA66" s="1" t="s">
        <v>0</v>
      </c>
      <c r="MB66" s="1" t="s">
        <v>0</v>
      </c>
      <c r="MC66" s="1" t="s">
        <v>0</v>
      </c>
      <c r="MD66" s="1" t="s">
        <v>0</v>
      </c>
      <c r="ME66" s="1" t="s">
        <v>0</v>
      </c>
      <c r="MF66" s="1" t="s">
        <v>0</v>
      </c>
      <c r="MG66" s="1" t="s">
        <v>0</v>
      </c>
      <c r="MH66" s="1" t="s">
        <v>0</v>
      </c>
      <c r="MI66" s="1" t="s">
        <v>0</v>
      </c>
      <c r="MJ66" s="1" t="s">
        <v>0</v>
      </c>
      <c r="MK66" s="1" t="s">
        <v>0</v>
      </c>
      <c r="ML66" s="1" t="s">
        <v>0</v>
      </c>
      <c r="MM66" s="1" t="s">
        <v>0</v>
      </c>
      <c r="MN66" s="1" t="s">
        <v>0</v>
      </c>
      <c r="MO66" s="1" t="s">
        <v>0</v>
      </c>
      <c r="MP66" s="1" t="s">
        <v>0</v>
      </c>
      <c r="MQ66" s="1" t="s">
        <v>0</v>
      </c>
      <c r="MR66" s="1" t="s">
        <v>0</v>
      </c>
      <c r="MS66" s="1" t="s">
        <v>0</v>
      </c>
      <c r="MT66" s="1" t="s">
        <v>0</v>
      </c>
      <c r="MU66" s="1" t="s">
        <v>0</v>
      </c>
      <c r="MV66" s="1" t="s">
        <v>0</v>
      </c>
      <c r="MW66" s="1" t="s">
        <v>0</v>
      </c>
      <c r="MX66" s="1" t="s">
        <v>0</v>
      </c>
      <c r="MY66" s="1" t="s">
        <v>0</v>
      </c>
      <c r="MZ66" s="1" t="s">
        <v>0</v>
      </c>
      <c r="NA66" s="1" t="s">
        <v>0</v>
      </c>
      <c r="NB66" s="1" t="s">
        <v>0</v>
      </c>
      <c r="NC66" s="1" t="s">
        <v>0</v>
      </c>
      <c r="ND66" s="1" t="s">
        <v>0</v>
      </c>
      <c r="NE66" s="1" t="s">
        <v>0</v>
      </c>
      <c r="NF66" s="1" t="s">
        <v>0</v>
      </c>
      <c r="NG66" s="1" t="s">
        <v>0</v>
      </c>
      <c r="NH66" s="1" t="s">
        <v>0</v>
      </c>
      <c r="NI66" s="1" t="s">
        <v>0</v>
      </c>
      <c r="NJ66" s="1" t="s">
        <v>0</v>
      </c>
      <c r="NK66" s="1" t="s">
        <v>0</v>
      </c>
      <c r="NL66" s="1" t="s">
        <v>0</v>
      </c>
      <c r="NM66" s="1" t="s">
        <v>0</v>
      </c>
      <c r="NN66" s="1" t="s">
        <v>0</v>
      </c>
      <c r="NO66" s="1" t="s">
        <v>0</v>
      </c>
      <c r="NP66" s="1" t="s">
        <v>0</v>
      </c>
      <c r="NQ66" s="1" t="s">
        <v>0</v>
      </c>
      <c r="NR66" s="1" t="s">
        <v>0</v>
      </c>
      <c r="NS66" s="1" t="s">
        <v>0</v>
      </c>
      <c r="NT66" s="1" t="s">
        <v>0</v>
      </c>
      <c r="NU66" s="1" t="s">
        <v>0</v>
      </c>
      <c r="NV66" s="1" t="s">
        <v>0</v>
      </c>
      <c r="NW66" s="1" t="s">
        <v>0</v>
      </c>
      <c r="NX66" s="1" t="s">
        <v>0</v>
      </c>
      <c r="NY66" s="1" t="s">
        <v>0</v>
      </c>
      <c r="NZ66" s="1" t="s">
        <v>0</v>
      </c>
      <c r="OA66" s="1" t="s">
        <v>0</v>
      </c>
      <c r="OB66" s="1" t="s">
        <v>0</v>
      </c>
      <c r="OC66" s="1" t="s">
        <v>0</v>
      </c>
      <c r="OD66" s="1" t="s">
        <v>0</v>
      </c>
      <c r="OE66" s="1" t="s">
        <v>0</v>
      </c>
      <c r="OF66" s="1" t="s">
        <v>0</v>
      </c>
      <c r="OG66" s="1" t="s">
        <v>0</v>
      </c>
      <c r="OH66" s="1" t="s">
        <v>0</v>
      </c>
      <c r="OI66" s="1" t="s">
        <v>0</v>
      </c>
      <c r="OJ66" s="1" t="s">
        <v>0</v>
      </c>
      <c r="OK66" s="1" t="s">
        <v>0</v>
      </c>
      <c r="OL66" s="1" t="s">
        <v>0</v>
      </c>
      <c r="OM66" s="1" t="s">
        <v>0</v>
      </c>
      <c r="ON66" s="1" t="s">
        <v>0</v>
      </c>
      <c r="OO66" s="1" t="s">
        <v>0</v>
      </c>
      <c r="OP66" s="1" t="s">
        <v>0</v>
      </c>
      <c r="OQ66" s="1" t="s">
        <v>0</v>
      </c>
      <c r="OR66" s="1" t="s">
        <v>0</v>
      </c>
      <c r="OS66" s="1" t="s">
        <v>0</v>
      </c>
      <c r="OT66" s="1" t="s">
        <v>0</v>
      </c>
      <c r="OU66" s="1" t="s">
        <v>0</v>
      </c>
      <c r="OV66" s="1" t="s">
        <v>0</v>
      </c>
      <c r="OW66" s="1" t="s">
        <v>0</v>
      </c>
      <c r="OX66" s="1" t="s">
        <v>0</v>
      </c>
      <c r="OY66" s="1" t="s">
        <v>0</v>
      </c>
      <c r="OZ66" s="1" t="s">
        <v>0</v>
      </c>
      <c r="PA66" s="1" t="s">
        <v>0</v>
      </c>
      <c r="PB66" s="1" t="s">
        <v>0</v>
      </c>
      <c r="PC66" s="1" t="s">
        <v>0</v>
      </c>
      <c r="PD66" s="1" t="s">
        <v>0</v>
      </c>
      <c r="PE66" s="1" t="s">
        <v>0</v>
      </c>
      <c r="PF66" s="1" t="s">
        <v>0</v>
      </c>
      <c r="PG66" s="1" t="s">
        <v>0</v>
      </c>
      <c r="PH66" s="1" t="s">
        <v>0</v>
      </c>
      <c r="PI66" s="1" t="s">
        <v>0</v>
      </c>
      <c r="PJ66" s="1" t="s">
        <v>0</v>
      </c>
      <c r="PK66" s="1" t="s">
        <v>0</v>
      </c>
      <c r="PL66" s="1" t="s">
        <v>0</v>
      </c>
      <c r="PM66" s="1" t="s">
        <v>0</v>
      </c>
      <c r="PN66" s="1" t="s">
        <v>0</v>
      </c>
      <c r="PO66" s="1" t="s">
        <v>0</v>
      </c>
      <c r="PP66" s="1" t="s">
        <v>0</v>
      </c>
      <c r="PQ66" s="1" t="s">
        <v>0</v>
      </c>
      <c r="PR66" s="1" t="s">
        <v>0</v>
      </c>
      <c r="PS66" s="1" t="s">
        <v>0</v>
      </c>
      <c r="PT66" s="1" t="s">
        <v>0</v>
      </c>
      <c r="PU66" s="1" t="s">
        <v>0</v>
      </c>
      <c r="PV66" s="1" t="s">
        <v>0</v>
      </c>
      <c r="PW66" s="1" t="s">
        <v>0</v>
      </c>
      <c r="PX66" s="1" t="s">
        <v>0</v>
      </c>
      <c r="PY66" s="1" t="s">
        <v>0</v>
      </c>
      <c r="PZ66" s="1" t="s">
        <v>0</v>
      </c>
      <c r="QA66" s="1" t="s">
        <v>0</v>
      </c>
      <c r="QB66" s="1" t="s">
        <v>0</v>
      </c>
      <c r="QC66" s="1" t="s">
        <v>0</v>
      </c>
      <c r="QD66" s="1" t="s">
        <v>0</v>
      </c>
      <c r="QE66" s="1" t="s">
        <v>0</v>
      </c>
      <c r="QF66" s="1" t="s">
        <v>0</v>
      </c>
      <c r="QG66" s="1" t="s">
        <v>0</v>
      </c>
      <c r="QH66" s="1" t="s">
        <v>0</v>
      </c>
      <c r="QI66" s="1" t="s">
        <v>0</v>
      </c>
      <c r="QJ66" s="1" t="s">
        <v>0</v>
      </c>
      <c r="QK66" s="1" t="s">
        <v>0</v>
      </c>
      <c r="QL66" s="1" t="s">
        <v>0</v>
      </c>
      <c r="QM66" s="1" t="s">
        <v>0</v>
      </c>
      <c r="QN66" s="1" t="s">
        <v>0</v>
      </c>
      <c r="QO66" s="1" t="s">
        <v>0</v>
      </c>
      <c r="QP66" s="1" t="s">
        <v>0</v>
      </c>
      <c r="QQ66" s="1" t="s">
        <v>0</v>
      </c>
      <c r="QR66" s="1" t="s">
        <v>0</v>
      </c>
      <c r="QS66" s="1" t="s">
        <v>0</v>
      </c>
      <c r="QT66" s="1" t="s">
        <v>0</v>
      </c>
      <c r="QU66" s="1" t="s">
        <v>0</v>
      </c>
      <c r="QV66" s="1" t="s">
        <v>0</v>
      </c>
      <c r="QW66" s="1" t="s">
        <v>0</v>
      </c>
      <c r="QX66" s="1" t="s">
        <v>0</v>
      </c>
      <c r="QY66" s="1" t="s">
        <v>0</v>
      </c>
      <c r="QZ66" s="1" t="s">
        <v>0</v>
      </c>
      <c r="RA66" s="1" t="s">
        <v>0</v>
      </c>
      <c r="RB66" s="1" t="s">
        <v>0</v>
      </c>
      <c r="RC66" s="1" t="s">
        <v>0</v>
      </c>
      <c r="RD66" s="1" t="s">
        <v>0</v>
      </c>
      <c r="RE66" s="1" t="s">
        <v>0</v>
      </c>
      <c r="RF66" s="1" t="s">
        <v>0</v>
      </c>
      <c r="RG66" s="1" t="s">
        <v>0</v>
      </c>
      <c r="RH66" s="1" t="s">
        <v>0</v>
      </c>
      <c r="RI66" s="1" t="s">
        <v>0</v>
      </c>
      <c r="RJ66" s="1" t="s">
        <v>0</v>
      </c>
      <c r="RK66" s="1" t="s">
        <v>0</v>
      </c>
      <c r="RL66" s="1" t="s">
        <v>0</v>
      </c>
      <c r="RM66" s="1" t="s">
        <v>0</v>
      </c>
      <c r="RN66" s="1" t="s">
        <v>0</v>
      </c>
      <c r="RO66" s="1" t="s">
        <v>0</v>
      </c>
      <c r="RP66" s="1" t="s">
        <v>0</v>
      </c>
      <c r="RQ66" s="1" t="s">
        <v>0</v>
      </c>
      <c r="RR66" s="1" t="s">
        <v>0</v>
      </c>
      <c r="RS66" s="1" t="s">
        <v>0</v>
      </c>
      <c r="RT66" s="1" t="s">
        <v>0</v>
      </c>
      <c r="RU66" s="1" t="s">
        <v>0</v>
      </c>
      <c r="RV66" s="1" t="s">
        <v>0</v>
      </c>
      <c r="RW66" s="1" t="s">
        <v>0</v>
      </c>
      <c r="RX66" s="1" t="s">
        <v>0</v>
      </c>
      <c r="RY66" s="1" t="s">
        <v>0</v>
      </c>
      <c r="RZ66" s="1" t="s">
        <v>0</v>
      </c>
      <c r="SA66" s="1" t="s">
        <v>0</v>
      </c>
      <c r="SB66" s="1" t="s">
        <v>0</v>
      </c>
      <c r="SC66" s="1" t="s">
        <v>0</v>
      </c>
      <c r="SD66" s="1" t="s">
        <v>0</v>
      </c>
      <c r="SE66" s="1" t="s">
        <v>0</v>
      </c>
      <c r="SF66" s="1" t="s">
        <v>0</v>
      </c>
      <c r="SG66" s="1" t="s">
        <v>0</v>
      </c>
      <c r="SH66" s="1" t="s">
        <v>0</v>
      </c>
      <c r="SI66" s="1" t="s">
        <v>0</v>
      </c>
      <c r="SJ66" s="1" t="s">
        <v>0</v>
      </c>
      <c r="SK66" s="1" t="s">
        <v>0</v>
      </c>
      <c r="SL66" s="1" t="s">
        <v>0</v>
      </c>
      <c r="SM66" s="1" t="s">
        <v>0</v>
      </c>
      <c r="SN66" s="1" t="s">
        <v>0</v>
      </c>
      <c r="SO66" s="1" t="s">
        <v>0</v>
      </c>
      <c r="SP66" s="1" t="s">
        <v>0</v>
      </c>
      <c r="SQ66" s="1" t="s">
        <v>0</v>
      </c>
      <c r="SR66" s="1" t="s">
        <v>0</v>
      </c>
      <c r="SS66" s="1" t="s">
        <v>0</v>
      </c>
      <c r="ST66" s="1" t="s">
        <v>0</v>
      </c>
      <c r="SU66" s="1" t="s">
        <v>0</v>
      </c>
      <c r="SV66" s="1" t="s">
        <v>0</v>
      </c>
      <c r="SW66" s="1" t="s">
        <v>0</v>
      </c>
      <c r="SX66" s="1" t="s">
        <v>0</v>
      </c>
      <c r="SY66" s="1" t="s">
        <v>0</v>
      </c>
      <c r="SZ66" s="1" t="s">
        <v>0</v>
      </c>
      <c r="TA66" s="1" t="s">
        <v>0</v>
      </c>
      <c r="TB66" s="1" t="s">
        <v>0</v>
      </c>
      <c r="TC66" s="1" t="s">
        <v>0</v>
      </c>
      <c r="TD66" s="1" t="s">
        <v>0</v>
      </c>
      <c r="TE66" s="1" t="s">
        <v>0</v>
      </c>
      <c r="TF66" s="1" t="s">
        <v>0</v>
      </c>
      <c r="TG66" s="1" t="s">
        <v>0</v>
      </c>
      <c r="TH66" s="1" t="s">
        <v>0</v>
      </c>
      <c r="TI66" s="1" t="s">
        <v>0</v>
      </c>
      <c r="TJ66" s="1" t="s">
        <v>0</v>
      </c>
      <c r="TK66" s="1" t="s">
        <v>0</v>
      </c>
      <c r="TL66" s="1" t="s">
        <v>0</v>
      </c>
      <c r="TM66" s="1" t="s">
        <v>0</v>
      </c>
      <c r="TN66" s="1" t="s">
        <v>0</v>
      </c>
      <c r="TO66" s="1" t="s">
        <v>0</v>
      </c>
      <c r="TP66" s="1" t="s">
        <v>0</v>
      </c>
      <c r="TQ66" s="1" t="s">
        <v>0</v>
      </c>
      <c r="TR66" s="1" t="s">
        <v>0</v>
      </c>
      <c r="TS66" s="1" t="s">
        <v>0</v>
      </c>
      <c r="TT66" s="1" t="s">
        <v>0</v>
      </c>
      <c r="TU66" s="1" t="s">
        <v>0</v>
      </c>
      <c r="TV66" s="1" t="s">
        <v>0</v>
      </c>
      <c r="TW66" s="1" t="s">
        <v>0</v>
      </c>
      <c r="TX66" s="1" t="s">
        <v>0</v>
      </c>
      <c r="TY66" s="1" t="s">
        <v>0</v>
      </c>
      <c r="TZ66" s="1" t="s">
        <v>0</v>
      </c>
      <c r="UA66" s="1" t="s">
        <v>0</v>
      </c>
      <c r="UB66" s="1" t="s">
        <v>0</v>
      </c>
      <c r="UC66" s="1" t="s">
        <v>0</v>
      </c>
      <c r="UD66" s="1" t="s">
        <v>0</v>
      </c>
      <c r="UE66" s="1" t="s">
        <v>0</v>
      </c>
      <c r="UF66" s="1" t="s">
        <v>0</v>
      </c>
      <c r="UG66" s="1" t="s">
        <v>0</v>
      </c>
      <c r="UH66" s="1" t="s">
        <v>0</v>
      </c>
      <c r="UI66" s="1" t="s">
        <v>0</v>
      </c>
      <c r="UJ66" s="1" t="s">
        <v>0</v>
      </c>
      <c r="UK66" s="1" t="s">
        <v>0</v>
      </c>
      <c r="UL66" s="1" t="s">
        <v>0</v>
      </c>
      <c r="UM66" s="1" t="s">
        <v>0</v>
      </c>
      <c r="UN66" s="1" t="s">
        <v>0</v>
      </c>
      <c r="UO66" s="1" t="s">
        <v>0</v>
      </c>
      <c r="UP66" s="1" t="s">
        <v>0</v>
      </c>
      <c r="UQ66" s="1" t="s">
        <v>0</v>
      </c>
    </row>
    <row r="67" spans="1:563" x14ac:dyDescent="0.25">
      <c r="A67" s="1" t="s">
        <v>1691</v>
      </c>
      <c r="B67" s="1" t="s">
        <v>311</v>
      </c>
      <c r="C67" s="1" t="s">
        <v>312</v>
      </c>
      <c r="D67" s="25">
        <v>105234349.712984</v>
      </c>
      <c r="E67" s="25">
        <v>119297259.745239</v>
      </c>
      <c r="F67" s="25">
        <v>109972211.222611</v>
      </c>
      <c r="G67" s="25">
        <v>115592816.309791</v>
      </c>
      <c r="H67" s="25">
        <v>99787313.962505907</v>
      </c>
      <c r="I67" s="25">
        <v>83727376.498380303</v>
      </c>
      <c r="J67" s="25">
        <v>105296728.568656</v>
      </c>
      <c r="K67" s="25">
        <v>66687291.695149198</v>
      </c>
      <c r="L67" s="25">
        <v>93442757.810669407</v>
      </c>
      <c r="M67" s="25">
        <v>97204767.825957403</v>
      </c>
      <c r="N67" s="1">
        <v>118473260.20591199</v>
      </c>
      <c r="O67" s="1">
        <v>99195136.668301299</v>
      </c>
      <c r="P67" s="1">
        <v>106344381.871444</v>
      </c>
      <c r="Q67" s="1">
        <v>112469205.87406</v>
      </c>
      <c r="R67" s="1">
        <v>95607323.978170097</v>
      </c>
      <c r="S67" s="1">
        <v>97387447.387729198</v>
      </c>
      <c r="T67" s="1">
        <v>115394361.996139</v>
      </c>
      <c r="U67" s="1">
        <v>97545352.1080347</v>
      </c>
      <c r="V67" s="1">
        <v>105850847.48054899</v>
      </c>
      <c r="W67" s="1">
        <v>140000281.440193</v>
      </c>
      <c r="X67" s="1">
        <v>73221607.106734395</v>
      </c>
      <c r="Y67" s="1">
        <v>82748854.023751006</v>
      </c>
      <c r="Z67" s="1">
        <v>96882101.295799196</v>
      </c>
      <c r="AA67" s="1">
        <v>96416809.441535294</v>
      </c>
      <c r="AB67" s="1">
        <v>104201438.26315799</v>
      </c>
      <c r="AC67" s="1">
        <v>100376657.97855701</v>
      </c>
      <c r="AD67" s="1">
        <v>110786339.662016</v>
      </c>
      <c r="AE67" s="1">
        <v>107104851.584656</v>
      </c>
      <c r="AF67" s="1">
        <v>102878334.38637599</v>
      </c>
      <c r="AG67" s="1">
        <v>88076015.733640999</v>
      </c>
      <c r="AH67" s="1">
        <v>114088397.28547201</v>
      </c>
      <c r="AI67" s="1">
        <v>104029989.414426</v>
      </c>
      <c r="AJ67" s="1">
        <v>81456876.799426094</v>
      </c>
      <c r="AK67" s="1">
        <v>105023919.29451101</v>
      </c>
      <c r="AL67" s="1">
        <v>88218215.855390102</v>
      </c>
      <c r="AM67" s="1">
        <v>96945459.082059696</v>
      </c>
      <c r="AN67" s="1">
        <v>114645450.013602</v>
      </c>
      <c r="AO67" s="1">
        <v>93923664.710713103</v>
      </c>
      <c r="AP67" s="1">
        <v>111631369.127138</v>
      </c>
      <c r="AQ67" s="1">
        <v>91636657.827939704</v>
      </c>
      <c r="AR67" s="1">
        <v>104097469.334107</v>
      </c>
      <c r="AS67" s="1">
        <v>101747631.90793</v>
      </c>
      <c r="AT67" s="1">
        <v>95238231.604659393</v>
      </c>
      <c r="AU67" s="1">
        <v>93503572.712798104</v>
      </c>
      <c r="AV67" s="1">
        <v>86438091.172057003</v>
      </c>
      <c r="AW67" s="1">
        <v>92560813.6533169</v>
      </c>
      <c r="AX67" s="1">
        <v>106871947.72893099</v>
      </c>
      <c r="AY67" s="1">
        <v>96145254.658374295</v>
      </c>
      <c r="AZ67" s="1">
        <v>90360509.941801906</v>
      </c>
      <c r="BA67" s="1">
        <v>90968149.123061106</v>
      </c>
      <c r="BB67" s="1">
        <v>103483435.317298</v>
      </c>
      <c r="BC67" s="1">
        <v>115479168.82147799</v>
      </c>
      <c r="BD67" s="1">
        <v>79053365.192174703</v>
      </c>
      <c r="BE67" s="1">
        <v>98142875.4219459</v>
      </c>
      <c r="BF67" s="1">
        <v>101303479.68817399</v>
      </c>
      <c r="BG67" s="1">
        <v>78696251.141477898</v>
      </c>
      <c r="BH67" s="1">
        <v>107582570.62051</v>
      </c>
      <c r="BI67" s="1">
        <v>91339742.520383894</v>
      </c>
      <c r="BJ67" s="1">
        <v>115615046.48216601</v>
      </c>
      <c r="BK67" s="1">
        <v>90642759.941374496</v>
      </c>
      <c r="BL67" s="1">
        <v>128497402.99435</v>
      </c>
      <c r="BM67" s="1">
        <v>118269706.75620399</v>
      </c>
      <c r="BN67" s="1">
        <v>90786727.505418897</v>
      </c>
      <c r="BO67" s="1">
        <v>75478933.236782506</v>
      </c>
      <c r="BP67" s="1">
        <v>101226401.132925</v>
      </c>
      <c r="BQ67" s="1">
        <v>112603479.729259</v>
      </c>
      <c r="BR67" s="1">
        <v>81903889.751041397</v>
      </c>
      <c r="BS67" s="1">
        <v>107638294.2343</v>
      </c>
      <c r="BT67" s="1">
        <v>101243977.21383201</v>
      </c>
      <c r="BU67" s="1">
        <v>99861673.191985503</v>
      </c>
      <c r="BV67" s="1">
        <v>82372361.109487996</v>
      </c>
      <c r="BW67" s="1">
        <v>92099713.115413502</v>
      </c>
      <c r="BX67" s="1">
        <v>89142946.117115602</v>
      </c>
      <c r="BY67" s="1">
        <v>92752194.400054693</v>
      </c>
      <c r="BZ67" s="1">
        <v>83087160.460065201</v>
      </c>
      <c r="CA67" s="1">
        <v>71191085.738728896</v>
      </c>
      <c r="CB67" s="1">
        <v>93107068.326671004</v>
      </c>
      <c r="CC67" s="1">
        <v>78358225.701980099</v>
      </c>
      <c r="CD67" s="1">
        <v>93021040.586125702</v>
      </c>
      <c r="CE67" s="1">
        <v>116979653.652482</v>
      </c>
      <c r="CF67" s="1">
        <v>83116805.533118397</v>
      </c>
      <c r="CG67" s="1">
        <v>98461909.598932296</v>
      </c>
      <c r="CH67" s="1">
        <v>80215227.733525604</v>
      </c>
      <c r="CI67" s="1">
        <v>89712925.270438895</v>
      </c>
      <c r="CJ67" s="1">
        <v>101522984.96636701</v>
      </c>
      <c r="CK67" s="1">
        <v>84804208.572035193</v>
      </c>
      <c r="CL67" s="1">
        <v>76701910.926185399</v>
      </c>
      <c r="CM67" s="1">
        <v>77967626.347526506</v>
      </c>
      <c r="CN67" s="1">
        <v>80681185.051711395</v>
      </c>
      <c r="CO67" s="1">
        <v>81139490.008742899</v>
      </c>
      <c r="CP67" s="1">
        <v>101164647.205723</v>
      </c>
      <c r="CQ67" s="1">
        <v>87396349.653070599</v>
      </c>
      <c r="CR67" s="1">
        <v>97771426.857262105</v>
      </c>
      <c r="CS67" s="1">
        <v>103681484.747511</v>
      </c>
      <c r="CT67" s="1">
        <v>82168756.447778106</v>
      </c>
      <c r="CU67" s="1">
        <v>96210373.599481896</v>
      </c>
      <c r="CV67" s="1">
        <v>90027280.709236696</v>
      </c>
      <c r="CW67" s="1">
        <v>92597075.952105999</v>
      </c>
      <c r="CX67" s="1">
        <v>84919804.777011901</v>
      </c>
      <c r="CY67" s="1">
        <v>97632434.879894406</v>
      </c>
      <c r="CZ67" s="1">
        <v>95206458.061926797</v>
      </c>
      <c r="DA67" s="1">
        <v>87372926.188756198</v>
      </c>
      <c r="DB67" s="1">
        <v>91293866.241667598</v>
      </c>
      <c r="DC67" s="1">
        <v>81725266.803068995</v>
      </c>
      <c r="DD67" s="1">
        <v>92276165.270901099</v>
      </c>
      <c r="DE67" s="1">
        <v>86589741.893022999</v>
      </c>
      <c r="DF67" s="1">
        <v>82606525.794875398</v>
      </c>
      <c r="DG67" s="1">
        <v>79041485.769369006</v>
      </c>
      <c r="DH67" s="1">
        <v>73668517.118061602</v>
      </c>
      <c r="DI67" s="1">
        <v>72246727.283432305</v>
      </c>
      <c r="DJ67" s="1">
        <v>80766459.075454593</v>
      </c>
      <c r="DK67" s="1">
        <v>85291344.577831805</v>
      </c>
      <c r="DL67" s="1">
        <v>92941583.490299702</v>
      </c>
      <c r="DM67" s="1">
        <v>92202591.105088696</v>
      </c>
      <c r="DN67" s="1">
        <v>74322572.346605703</v>
      </c>
      <c r="DO67" s="1">
        <v>85476533.125004396</v>
      </c>
      <c r="DP67" s="1">
        <v>85627056.037348405</v>
      </c>
      <c r="DQ67" s="1">
        <v>76414791.212945998</v>
      </c>
      <c r="DR67" s="1">
        <v>89256699.274242997</v>
      </c>
      <c r="DS67" s="1">
        <v>78699438.460235506</v>
      </c>
      <c r="DT67" s="1">
        <v>84582513.928297102</v>
      </c>
      <c r="DU67" s="1">
        <v>71175526.258371904</v>
      </c>
      <c r="DV67" s="1">
        <v>82599518.474682599</v>
      </c>
      <c r="DW67" s="1">
        <v>79166860.427168101</v>
      </c>
      <c r="DX67" s="1">
        <v>92842505.930401593</v>
      </c>
      <c r="DY67" s="1">
        <v>72517963.571742401</v>
      </c>
      <c r="DZ67" s="1">
        <v>70991034.531802297</v>
      </c>
      <c r="EA67" s="1">
        <v>79740199.470171198</v>
      </c>
      <c r="EB67" s="1">
        <v>77491184.198449105</v>
      </c>
      <c r="EC67" s="1">
        <v>84472889.932344601</v>
      </c>
      <c r="ED67" s="1">
        <v>92202770.973038495</v>
      </c>
      <c r="EE67" s="1">
        <v>89378515.1019921</v>
      </c>
      <c r="EF67" s="1">
        <v>75977063.278988197</v>
      </c>
      <c r="EG67" s="1">
        <v>73023264.4405922</v>
      </c>
      <c r="EH67" s="1">
        <v>84959978.223685294</v>
      </c>
      <c r="EI67" s="1">
        <v>68432147.341448903</v>
      </c>
      <c r="EJ67" s="1">
        <v>74512468.844993994</v>
      </c>
      <c r="EK67" s="1">
        <v>92829058.5172043</v>
      </c>
      <c r="EL67" s="1">
        <v>64180935.243138798</v>
      </c>
      <c r="EM67" s="1">
        <v>74516048.7257898</v>
      </c>
      <c r="EN67" s="1">
        <v>92267682.256283</v>
      </c>
      <c r="EO67" s="1">
        <v>79525101.508592993</v>
      </c>
      <c r="EP67" s="1">
        <v>85796366.8796826</v>
      </c>
      <c r="EQ67" s="1">
        <v>80847068.842500001</v>
      </c>
      <c r="ER67" s="1">
        <v>64168099.355541997</v>
      </c>
      <c r="ES67" s="1">
        <v>68030343.381944001</v>
      </c>
      <c r="ET67" s="1">
        <v>88092623.200261295</v>
      </c>
      <c r="EU67" s="1">
        <v>71667920.466915295</v>
      </c>
      <c r="EV67" s="1">
        <v>81707603.988246605</v>
      </c>
      <c r="EW67" s="1">
        <v>64655286.093867503</v>
      </c>
      <c r="EX67" s="1">
        <v>85076331.254289895</v>
      </c>
      <c r="EY67" s="1">
        <v>76528983.907626703</v>
      </c>
      <c r="EZ67" s="1">
        <v>74440653.744760305</v>
      </c>
      <c r="FA67" s="1">
        <v>83947302.656813204</v>
      </c>
      <c r="FB67" s="1">
        <v>58719937.148442902</v>
      </c>
      <c r="FC67" s="1">
        <v>79768154.055821896</v>
      </c>
      <c r="FD67" s="1">
        <v>73006614.304869801</v>
      </c>
      <c r="FE67" s="1">
        <v>80575229.308476895</v>
      </c>
      <c r="FF67" s="1">
        <v>63608883.638793796</v>
      </c>
      <c r="FG67" s="1">
        <v>71424228.515535906</v>
      </c>
      <c r="FH67" s="1">
        <v>84373865.232080102</v>
      </c>
      <c r="FI67" s="1">
        <v>76408813.1214156</v>
      </c>
      <c r="FJ67" s="1">
        <v>75916727.024598494</v>
      </c>
      <c r="FK67" s="1">
        <v>92084946.715428993</v>
      </c>
      <c r="FL67" s="1">
        <v>107327609.530393</v>
      </c>
      <c r="FM67" s="1">
        <v>61861275.631077603</v>
      </c>
      <c r="FN67" s="1">
        <v>72014619.890933499</v>
      </c>
      <c r="FO67" s="1">
        <v>82700092.441299796</v>
      </c>
      <c r="FP67" s="1">
        <v>82382522.145270795</v>
      </c>
      <c r="FQ67" s="1">
        <v>87200352.351582199</v>
      </c>
      <c r="FR67" s="1">
        <v>75416017.712094799</v>
      </c>
      <c r="FS67" s="1">
        <v>74623908.695683405</v>
      </c>
      <c r="FT67" s="1">
        <v>73821164.738469005</v>
      </c>
      <c r="FU67" s="1">
        <v>70574263.028594896</v>
      </c>
      <c r="FV67" s="1">
        <v>85220790.272986904</v>
      </c>
      <c r="FW67" s="1">
        <v>90955197.696318403</v>
      </c>
      <c r="FX67" s="1">
        <v>129035436.737351</v>
      </c>
      <c r="FY67" s="1">
        <v>66788427.733887598</v>
      </c>
      <c r="FZ67" s="1">
        <v>79431908.094361499</v>
      </c>
      <c r="GA67" s="1">
        <v>79940013.277088404</v>
      </c>
      <c r="GB67" s="1">
        <v>95450302.653268799</v>
      </c>
      <c r="GC67" s="1">
        <v>80760872.935096607</v>
      </c>
      <c r="GD67" s="1">
        <v>76178661.570582807</v>
      </c>
      <c r="GE67" s="1">
        <v>66452654.596050702</v>
      </c>
      <c r="GF67" s="1">
        <v>67318565.575804695</v>
      </c>
      <c r="GG67" s="1">
        <v>67910116.316278696</v>
      </c>
      <c r="GH67" s="1">
        <v>78679375.006047696</v>
      </c>
      <c r="GI67" s="1">
        <v>81928201.818938807</v>
      </c>
      <c r="GJ67" s="1">
        <v>94453586.573171705</v>
      </c>
      <c r="GK67" s="1">
        <v>77386936.919948593</v>
      </c>
      <c r="GL67" s="1">
        <v>97159384.531622902</v>
      </c>
      <c r="GM67" s="1">
        <v>80426817.677818298</v>
      </c>
      <c r="GN67" s="1">
        <v>80934503.332222104</v>
      </c>
      <c r="GO67" s="1">
        <v>105458183.502829</v>
      </c>
      <c r="GP67" s="1">
        <v>81175136.942431003</v>
      </c>
      <c r="GQ67" s="1">
        <v>69494826.570860907</v>
      </c>
      <c r="GR67" s="1">
        <v>87744815.048412502</v>
      </c>
      <c r="GS67" s="1">
        <v>81414813.029229105</v>
      </c>
      <c r="GT67" s="1">
        <v>83755561.498500198</v>
      </c>
      <c r="GU67" s="1">
        <v>85602203.255094707</v>
      </c>
      <c r="GV67" s="1">
        <v>68113748.516352102</v>
      </c>
      <c r="GW67" s="1">
        <v>80883329.283715695</v>
      </c>
      <c r="GX67" s="1">
        <v>78082008.602912098</v>
      </c>
      <c r="GY67" s="1">
        <v>64581040.752580702</v>
      </c>
      <c r="GZ67" s="1">
        <v>76098476.945460603</v>
      </c>
      <c r="HA67" s="1">
        <v>123951292.18485899</v>
      </c>
      <c r="HB67" s="1">
        <v>93206423.024306104</v>
      </c>
      <c r="HC67" s="1">
        <v>82899160.608114496</v>
      </c>
      <c r="HD67" s="1">
        <v>63807522.001409397</v>
      </c>
      <c r="HE67" s="1">
        <v>76903733.663394004</v>
      </c>
      <c r="HF67" s="1">
        <v>67105118.452454701</v>
      </c>
      <c r="HG67" s="1">
        <v>57930951.115047999</v>
      </c>
      <c r="HH67" s="1">
        <v>74073778.760371104</v>
      </c>
      <c r="HI67" s="1">
        <v>91048976.671315596</v>
      </c>
      <c r="HJ67" s="1">
        <v>86068122.142489702</v>
      </c>
      <c r="HK67" s="1">
        <v>71293145.891158402</v>
      </c>
      <c r="HL67" s="1">
        <v>69236147.356777698</v>
      </c>
      <c r="HM67" s="1">
        <v>72393973.106444493</v>
      </c>
      <c r="HN67" s="1">
        <v>50098204.777110703</v>
      </c>
      <c r="HO67" s="1">
        <v>91197539.705911607</v>
      </c>
      <c r="HP67" s="1">
        <v>59332942.579845697</v>
      </c>
      <c r="HQ67" s="1">
        <v>78337297.580651402</v>
      </c>
      <c r="HR67" s="1">
        <v>90911455.020919502</v>
      </c>
      <c r="HS67" s="1">
        <v>103393155.270529</v>
      </c>
      <c r="HT67" s="1">
        <v>74297343.708245799</v>
      </c>
      <c r="HU67" s="1">
        <v>77658307.741620407</v>
      </c>
      <c r="HV67" s="1">
        <v>74580253.162100405</v>
      </c>
      <c r="HW67" s="1">
        <v>65273145.662090696</v>
      </c>
      <c r="HX67" s="1">
        <v>82357297.327629894</v>
      </c>
      <c r="HY67" s="1">
        <v>61326638.367026404</v>
      </c>
      <c r="HZ67" s="1">
        <v>64703661.158542201</v>
      </c>
      <c r="IA67" s="1">
        <v>67846665.080225796</v>
      </c>
      <c r="IB67" s="1">
        <v>89481884.471786201</v>
      </c>
      <c r="IC67" s="1">
        <v>72411784.309760198</v>
      </c>
      <c r="ID67" s="1">
        <v>67560517.788367793</v>
      </c>
      <c r="IE67" s="1">
        <v>60853879.256035097</v>
      </c>
      <c r="IF67" s="1">
        <v>77885938.495988101</v>
      </c>
      <c r="IG67" s="1">
        <v>75180257.403593406</v>
      </c>
      <c r="IH67" s="1">
        <v>68844198.204216406</v>
      </c>
      <c r="II67" s="1">
        <v>64731148.503057502</v>
      </c>
      <c r="IJ67" s="1">
        <v>77377337.088007495</v>
      </c>
      <c r="IK67" s="1">
        <v>77107012.606893107</v>
      </c>
      <c r="IL67" s="1">
        <v>85055451.873496994</v>
      </c>
      <c r="IM67" s="1">
        <v>88257998.162544996</v>
      </c>
      <c r="IN67" s="1">
        <v>76183869.0059582</v>
      </c>
      <c r="IO67" s="1">
        <v>73314258.555166304</v>
      </c>
      <c r="IP67" s="1">
        <v>85040406.778428897</v>
      </c>
      <c r="IQ67" s="1">
        <v>58968479.885274597</v>
      </c>
      <c r="IR67" s="1">
        <v>76915009.576930895</v>
      </c>
      <c r="IS67" s="1">
        <v>63617146.393827602</v>
      </c>
      <c r="IT67" s="1">
        <v>58935357.374207698</v>
      </c>
      <c r="IU67" s="1">
        <v>66521703.856569402</v>
      </c>
      <c r="IV67" s="1">
        <v>75568816.499393299</v>
      </c>
      <c r="IW67" s="1">
        <v>62573872.896253698</v>
      </c>
      <c r="IX67" s="1">
        <v>75579358.821897</v>
      </c>
      <c r="IY67" s="1">
        <v>83316335.218193695</v>
      </c>
      <c r="IZ67" s="1">
        <v>73715292.7002289</v>
      </c>
      <c r="JA67" s="1">
        <v>63095861.684061401</v>
      </c>
      <c r="JB67" s="1">
        <v>71476929.916284695</v>
      </c>
      <c r="JC67" s="1">
        <v>74838071.716225907</v>
      </c>
      <c r="JD67" s="1">
        <v>70045374.9358937</v>
      </c>
      <c r="JE67" s="1">
        <v>84441609.946830004</v>
      </c>
      <c r="JF67" s="1">
        <v>90394847.359622598</v>
      </c>
      <c r="JG67" s="1">
        <v>59108711.102317601</v>
      </c>
      <c r="JH67" s="1">
        <v>71232017.667435095</v>
      </c>
      <c r="JI67" s="1">
        <v>87182749.424498498</v>
      </c>
      <c r="JJ67" s="1">
        <v>55136065.688935503</v>
      </c>
      <c r="JK67" s="1">
        <v>70851075.806803197</v>
      </c>
      <c r="JL67" s="1">
        <v>80597271.091148302</v>
      </c>
      <c r="JM67" s="1">
        <v>86702049.417855397</v>
      </c>
      <c r="JN67" s="1">
        <v>75432624.930969298</v>
      </c>
      <c r="JO67" s="1">
        <v>73084698.909347907</v>
      </c>
      <c r="JP67" s="1">
        <v>78021472.111244798</v>
      </c>
      <c r="JQ67" s="1">
        <v>64096486.581169203</v>
      </c>
      <c r="JR67" s="1">
        <v>74140449.202304706</v>
      </c>
      <c r="JS67" s="1">
        <v>64584085.311562002</v>
      </c>
      <c r="JT67" s="1">
        <v>89723191.150717199</v>
      </c>
      <c r="JU67" s="1">
        <v>70722813.251800403</v>
      </c>
      <c r="JV67" s="1">
        <v>64980837.559367202</v>
      </c>
      <c r="JW67" s="1">
        <v>76950701.089558095</v>
      </c>
      <c r="JX67" s="1">
        <v>62397146.159978099</v>
      </c>
      <c r="JY67" s="1">
        <v>86601139.994319305</v>
      </c>
      <c r="JZ67" s="1">
        <v>63438829.551301502</v>
      </c>
      <c r="KA67" s="1">
        <v>75314324.9601648</v>
      </c>
      <c r="KB67" s="1">
        <v>87383577.613045007</v>
      </c>
      <c r="KC67" s="1">
        <v>80786264.938446105</v>
      </c>
      <c r="KD67" s="1">
        <v>78927871.951161399</v>
      </c>
      <c r="KE67" s="1">
        <v>81424786.803497195</v>
      </c>
      <c r="KF67" s="1">
        <v>86811566.829397693</v>
      </c>
      <c r="KG67" s="1">
        <v>85443710.276855096</v>
      </c>
      <c r="KH67" s="1">
        <v>88099436.004630402</v>
      </c>
      <c r="KI67" s="1">
        <v>88496617.655094996</v>
      </c>
      <c r="KJ67" s="1">
        <v>85300149.346264094</v>
      </c>
      <c r="KK67" s="1">
        <v>86166366.361378998</v>
      </c>
      <c r="KL67" s="1">
        <v>79545311.662111297</v>
      </c>
      <c r="KM67" s="1">
        <v>77153675.999416605</v>
      </c>
      <c r="KN67" s="1">
        <v>71894987.344812199</v>
      </c>
      <c r="KO67" s="1">
        <v>62524736.660708196</v>
      </c>
      <c r="KP67" s="1">
        <v>77418882.659041494</v>
      </c>
      <c r="KQ67" s="1">
        <v>73619945.450626507</v>
      </c>
      <c r="KR67" s="1">
        <v>68919177.849942207</v>
      </c>
      <c r="KS67" s="1">
        <v>80236414.577653304</v>
      </c>
      <c r="KT67" s="1">
        <v>66150020.554414198</v>
      </c>
      <c r="KU67" s="1">
        <v>62923656.050746098</v>
      </c>
      <c r="KV67" s="1">
        <v>66654547.708764702</v>
      </c>
      <c r="KW67" s="1">
        <v>73174351.530640602</v>
      </c>
      <c r="KX67" s="1">
        <v>83200797.055745602</v>
      </c>
      <c r="KY67" s="1">
        <v>84439791.779975399</v>
      </c>
      <c r="KZ67" s="1">
        <v>77343477.137008205</v>
      </c>
      <c r="LA67" s="1">
        <v>66168054.393904798</v>
      </c>
      <c r="LB67" s="1">
        <v>51456771.288881801</v>
      </c>
      <c r="LC67" s="1">
        <v>73840806.789424807</v>
      </c>
      <c r="LD67" s="1">
        <v>90757174.064687595</v>
      </c>
      <c r="LE67" s="1">
        <v>71595519.3906544</v>
      </c>
      <c r="LF67" s="1">
        <v>58970496.977118</v>
      </c>
      <c r="LG67" s="1">
        <v>66029330.274028599</v>
      </c>
      <c r="LH67" s="1">
        <v>51194281.318397403</v>
      </c>
      <c r="LI67" s="1">
        <v>65188807.285148203</v>
      </c>
      <c r="LJ67" s="1">
        <v>69838262.251093194</v>
      </c>
      <c r="LK67" s="1">
        <v>62597202.720572002</v>
      </c>
      <c r="LL67" s="1">
        <v>70095372.344300002</v>
      </c>
      <c r="LM67" s="1">
        <v>73839957.667296395</v>
      </c>
      <c r="LN67" s="1">
        <v>67839563.720920295</v>
      </c>
      <c r="LO67" s="1">
        <v>78281193.699552298</v>
      </c>
      <c r="LP67" s="1">
        <v>87673597.901417896</v>
      </c>
      <c r="LQ67" s="1">
        <v>49799201.525665998</v>
      </c>
      <c r="LR67" s="1">
        <v>79174021.534946799</v>
      </c>
      <c r="LS67" s="1">
        <v>60294331.255362399</v>
      </c>
      <c r="LT67" s="1">
        <v>85229957.732606605</v>
      </c>
      <c r="LU67" s="1">
        <v>82646384.4630633</v>
      </c>
      <c r="LV67" s="1">
        <v>59002694.933823898</v>
      </c>
      <c r="LW67" s="1">
        <v>63696945.827301599</v>
      </c>
      <c r="LX67" s="1">
        <v>73905408.797393098</v>
      </c>
      <c r="LY67" s="1">
        <v>77640126.292076394</v>
      </c>
      <c r="LZ67" s="1">
        <v>62491007.429702498</v>
      </c>
      <c r="MA67" s="1">
        <v>58532255.719247103</v>
      </c>
      <c r="MB67" s="1">
        <v>61465133.219361402</v>
      </c>
      <c r="MC67" s="1">
        <v>89131673.906151503</v>
      </c>
      <c r="MD67" s="1">
        <v>58165403.619207896</v>
      </c>
      <c r="ME67" s="1">
        <v>53772928.155156098</v>
      </c>
      <c r="MF67" s="1">
        <v>51651450.123259798</v>
      </c>
      <c r="MG67" s="1">
        <v>58521298.992962703</v>
      </c>
      <c r="MH67" s="1">
        <v>57736653.276353396</v>
      </c>
      <c r="MI67" s="1">
        <v>70394988.700707093</v>
      </c>
      <c r="MJ67" s="1">
        <v>66750792.748577803</v>
      </c>
      <c r="MK67" s="1">
        <v>54202533.609195299</v>
      </c>
      <c r="ML67" s="1">
        <v>67081728.4424069</v>
      </c>
      <c r="MM67" s="1">
        <v>60349805.702071197</v>
      </c>
      <c r="MN67" s="1">
        <v>62337417.530574799</v>
      </c>
      <c r="MO67" s="1">
        <v>59519623.058423698</v>
      </c>
      <c r="MP67" s="1">
        <v>58883929.9582837</v>
      </c>
      <c r="MQ67" s="1">
        <v>92030508.4067837</v>
      </c>
      <c r="MR67" s="1">
        <v>62898944.546418503</v>
      </c>
      <c r="MS67" s="1">
        <v>51944297.767603502</v>
      </c>
      <c r="MT67" s="1">
        <v>64297432.338041</v>
      </c>
      <c r="MU67" s="1">
        <v>61947383.124759801</v>
      </c>
      <c r="MV67" s="1">
        <v>58241141.666663803</v>
      </c>
      <c r="MW67" s="1">
        <v>60648523.061616801</v>
      </c>
      <c r="MX67" s="1">
        <v>70709570.572858706</v>
      </c>
      <c r="MY67" s="1">
        <v>68936937.298913002</v>
      </c>
      <c r="MZ67" s="1">
        <v>50345431.431336299</v>
      </c>
      <c r="NA67" s="1">
        <v>60365413.0318233</v>
      </c>
      <c r="NB67" s="1">
        <v>48656323.591632202</v>
      </c>
      <c r="NC67" s="1">
        <v>57049909.532686003</v>
      </c>
      <c r="ND67" s="1">
        <v>67174112.575503901</v>
      </c>
      <c r="NE67" s="1">
        <v>55603499.826234601</v>
      </c>
      <c r="NF67" s="1">
        <v>60283991.850011401</v>
      </c>
      <c r="NG67" s="1">
        <v>41935380.560954697</v>
      </c>
      <c r="NH67" s="1">
        <v>59541229.959353603</v>
      </c>
      <c r="NI67" s="1">
        <v>56572672.593154296</v>
      </c>
      <c r="NJ67" s="1">
        <v>52343127.211701497</v>
      </c>
      <c r="NK67" s="1">
        <v>62945053.067157701</v>
      </c>
      <c r="NL67" s="1">
        <v>45214818.805852696</v>
      </c>
      <c r="NM67" s="1">
        <v>35468703.979489699</v>
      </c>
      <c r="NN67" s="1">
        <v>48864444.539000303</v>
      </c>
      <c r="NO67" s="1">
        <v>46320387.785751902</v>
      </c>
      <c r="NP67" s="1">
        <v>54389636.9030931</v>
      </c>
      <c r="NQ67" s="1">
        <v>55038317.822011597</v>
      </c>
      <c r="NR67" s="1">
        <v>53116185.377625197</v>
      </c>
      <c r="NS67" s="1">
        <v>49598028.570983797</v>
      </c>
      <c r="NT67" s="1">
        <v>59579688.235705897</v>
      </c>
      <c r="NU67" s="1">
        <v>52150686.837211803</v>
      </c>
      <c r="NV67" s="1">
        <v>57100636.439472802</v>
      </c>
      <c r="NW67" s="1">
        <v>57750377.803481303</v>
      </c>
      <c r="NX67" s="1">
        <v>55091528.739210904</v>
      </c>
      <c r="NY67" s="1">
        <v>46976739.102063403</v>
      </c>
      <c r="NZ67" s="1">
        <v>72959597.080626294</v>
      </c>
      <c r="OA67" s="1">
        <v>53558433.091393203</v>
      </c>
      <c r="OB67" s="1">
        <v>60287952.962825201</v>
      </c>
      <c r="OC67" s="1">
        <v>44074568.386650398</v>
      </c>
      <c r="OD67" s="1">
        <v>47817808.551134102</v>
      </c>
      <c r="OE67" s="1">
        <v>67747547.871077999</v>
      </c>
      <c r="OF67" s="1">
        <v>41102121.186505601</v>
      </c>
      <c r="OG67" s="1">
        <v>52425122.144790597</v>
      </c>
      <c r="OH67" s="1">
        <v>41714819.394772798</v>
      </c>
      <c r="OI67" s="1">
        <v>76317235.573696703</v>
      </c>
      <c r="OJ67" s="1">
        <v>61693558.084816098</v>
      </c>
      <c r="OK67" s="1">
        <v>61788644.028587401</v>
      </c>
      <c r="OL67" s="1">
        <v>56375228.570031099</v>
      </c>
      <c r="OM67" s="1">
        <v>72967584.350433797</v>
      </c>
      <c r="ON67" s="1">
        <v>64182261.5020914</v>
      </c>
      <c r="OO67" s="1">
        <v>66290390.060104497</v>
      </c>
      <c r="OP67" s="1">
        <v>65427633.846050203</v>
      </c>
      <c r="OQ67" s="1">
        <v>66447274.016400799</v>
      </c>
      <c r="OR67" s="1">
        <v>55425724.199541003</v>
      </c>
      <c r="OS67" s="1">
        <v>53313097.095393598</v>
      </c>
      <c r="OT67" s="1">
        <v>49352939.204598598</v>
      </c>
      <c r="OU67" s="1">
        <v>50856595.138125896</v>
      </c>
      <c r="OV67" s="1">
        <v>65373554.054806903</v>
      </c>
      <c r="OW67" s="1">
        <v>56477839.204501197</v>
      </c>
      <c r="OX67" s="1">
        <v>59942334.852905601</v>
      </c>
      <c r="OY67" s="1">
        <v>61076409.218475796</v>
      </c>
      <c r="OZ67" s="1">
        <v>51595332.2974279</v>
      </c>
      <c r="PA67" s="1">
        <v>49068027.5701731</v>
      </c>
      <c r="PB67" s="1">
        <v>56923540.514632903</v>
      </c>
      <c r="PC67" s="1">
        <v>68925081.267178893</v>
      </c>
      <c r="PD67" s="1">
        <v>55763270.838463902</v>
      </c>
      <c r="PE67" s="1">
        <v>67290201.335627407</v>
      </c>
      <c r="PF67" s="1">
        <v>50494342.591351204</v>
      </c>
      <c r="PG67" s="1">
        <v>47713065.370055102</v>
      </c>
      <c r="PH67" s="1">
        <v>55855414.685124204</v>
      </c>
      <c r="PI67" s="1">
        <v>65367008.711422101</v>
      </c>
      <c r="PJ67" s="1">
        <v>63379738.750347599</v>
      </c>
      <c r="PK67" s="1">
        <v>62709479.846235298</v>
      </c>
      <c r="PL67" s="1">
        <v>59121782.7799059</v>
      </c>
      <c r="PM67" s="1">
        <v>48971378.924186297</v>
      </c>
      <c r="PN67" s="1">
        <v>56554873.453606598</v>
      </c>
      <c r="PO67" s="1">
        <v>43557443.752622798</v>
      </c>
      <c r="PP67" s="1">
        <v>55725036.356930099</v>
      </c>
      <c r="PQ67" s="1">
        <v>52033503.323803797</v>
      </c>
      <c r="PR67" s="1">
        <v>55161389.026911601</v>
      </c>
      <c r="PS67" s="1">
        <v>54722522.601730101</v>
      </c>
      <c r="PT67" s="1">
        <v>52843413.766642898</v>
      </c>
      <c r="PU67" s="1">
        <v>50652913.984760404</v>
      </c>
      <c r="PV67" s="1">
        <v>59549771.291643098</v>
      </c>
      <c r="PW67" s="1">
        <v>64637730.927111298</v>
      </c>
      <c r="PX67" s="1">
        <v>47770623.921058401</v>
      </c>
      <c r="PY67" s="1">
        <v>69332085.269299895</v>
      </c>
      <c r="PZ67" s="1">
        <v>59994624.477305003</v>
      </c>
      <c r="QA67" s="1">
        <v>49842574.8739274</v>
      </c>
      <c r="QB67" s="1">
        <v>58671881.608497798</v>
      </c>
      <c r="QC67" s="1">
        <v>75107374.622900695</v>
      </c>
      <c r="QD67" s="1">
        <v>65421175.962487102</v>
      </c>
      <c r="QE67" s="1">
        <v>47576710.391343303</v>
      </c>
      <c r="QF67" s="1">
        <v>74032398.928582296</v>
      </c>
      <c r="QG67" s="1">
        <v>63336944.952051997</v>
      </c>
      <c r="QH67" s="1">
        <v>53124470.946177602</v>
      </c>
      <c r="QI67" s="1">
        <v>67148706.573016495</v>
      </c>
      <c r="QJ67" s="1">
        <v>66381301.277443603</v>
      </c>
      <c r="QK67" s="1">
        <v>49780172.872268699</v>
      </c>
      <c r="QL67" s="1">
        <v>55837478.620546304</v>
      </c>
      <c r="QM67" s="1">
        <v>52923904.691728897</v>
      </c>
      <c r="QN67" s="1">
        <v>58171513.279208302</v>
      </c>
      <c r="QO67" s="1">
        <v>54877605.879228801</v>
      </c>
      <c r="QP67" s="1">
        <v>65302379.1423041</v>
      </c>
      <c r="QQ67" s="1">
        <v>49531852.5056291</v>
      </c>
      <c r="QR67" s="1">
        <v>66475445.357482202</v>
      </c>
      <c r="QS67" s="1">
        <v>53832538.259937502</v>
      </c>
      <c r="QT67" s="1">
        <v>42641169.1757342</v>
      </c>
      <c r="QU67" s="1">
        <v>54093287.9991761</v>
      </c>
      <c r="QV67" s="1">
        <v>63046936.832278199</v>
      </c>
      <c r="QW67" s="1">
        <v>58252149.257321</v>
      </c>
      <c r="QX67" s="1">
        <v>53532366.415015899</v>
      </c>
      <c r="QY67" s="1">
        <v>51350397.834119797</v>
      </c>
      <c r="QZ67" s="1">
        <v>66662972.041135997</v>
      </c>
      <c r="RA67" s="1">
        <v>50461952.417557202</v>
      </c>
      <c r="RB67" s="1">
        <v>60993090.2403901</v>
      </c>
      <c r="RC67" s="1">
        <v>54501964.393005997</v>
      </c>
      <c r="RD67" s="1">
        <v>49966147.419028603</v>
      </c>
      <c r="RE67" s="1">
        <v>47235973.0945995</v>
      </c>
      <c r="RF67" s="1">
        <v>54162459.883605897</v>
      </c>
      <c r="RG67" s="1">
        <v>54553122.187853999</v>
      </c>
      <c r="RH67" s="1">
        <v>55755643.099462099</v>
      </c>
      <c r="RI67" s="1">
        <v>64701675.941014603</v>
      </c>
      <c r="RJ67" s="1">
        <v>57315253.421913996</v>
      </c>
      <c r="RK67" s="1">
        <v>49115361.723123796</v>
      </c>
      <c r="RL67" s="1">
        <v>40794944.789240003</v>
      </c>
      <c r="RM67" s="1">
        <v>58869945.9009353</v>
      </c>
      <c r="RN67" s="1">
        <v>50422131.385644503</v>
      </c>
      <c r="RO67" s="1">
        <v>49010960.223549098</v>
      </c>
      <c r="RP67" s="1">
        <v>56310061.530862004</v>
      </c>
      <c r="RQ67" s="1">
        <v>61113059.635299198</v>
      </c>
      <c r="RR67" s="1">
        <v>56166276.997607298</v>
      </c>
      <c r="RS67" s="1">
        <v>61925815.875141598</v>
      </c>
      <c r="RT67" s="1">
        <v>55626505.057233296</v>
      </c>
      <c r="RU67" s="1">
        <v>65243735.565703698</v>
      </c>
      <c r="RV67" s="1">
        <v>52043095.122136898</v>
      </c>
      <c r="RW67" s="1">
        <v>49159593.844414301</v>
      </c>
      <c r="RX67" s="1">
        <v>47556879.347463302</v>
      </c>
      <c r="RY67" s="1">
        <v>62650937.376833104</v>
      </c>
      <c r="RZ67" s="1">
        <v>45415279.947437599</v>
      </c>
      <c r="SA67" s="1">
        <v>91572784.908639103</v>
      </c>
      <c r="SB67" s="1">
        <v>69164592.870567799</v>
      </c>
      <c r="SC67" s="1">
        <v>97705038.833610401</v>
      </c>
      <c r="SD67" s="1">
        <v>57711351.874210604</v>
      </c>
      <c r="SE67" s="1">
        <v>61137546.306801997</v>
      </c>
      <c r="SF67" s="1">
        <v>42485181.8650636</v>
      </c>
      <c r="SG67" s="1">
        <v>32200709.412539002</v>
      </c>
      <c r="SH67" s="1">
        <v>39686430.375870898</v>
      </c>
      <c r="SI67" s="1">
        <v>47640510.9158049</v>
      </c>
      <c r="SJ67" s="1">
        <v>51745255.312738098</v>
      </c>
      <c r="SK67" s="1">
        <v>51989038.890461102</v>
      </c>
      <c r="SL67" s="1">
        <v>42823659.908072203</v>
      </c>
      <c r="SM67" s="1">
        <v>50511702.941531003</v>
      </c>
      <c r="SN67" s="1">
        <v>32146925.026150301</v>
      </c>
      <c r="SO67" s="1">
        <v>43287980.551287003</v>
      </c>
      <c r="SP67" s="1">
        <v>41548491.502846897</v>
      </c>
      <c r="SQ67" s="1">
        <v>46543584.540198803</v>
      </c>
      <c r="SR67" s="1">
        <v>50755868.0811176</v>
      </c>
      <c r="SS67" s="1">
        <v>42655533.6439123</v>
      </c>
      <c r="ST67" s="1">
        <v>45991347.841394097</v>
      </c>
      <c r="SU67" s="1">
        <v>43235256.589065798</v>
      </c>
      <c r="SV67" s="1">
        <v>49391548.803916998</v>
      </c>
      <c r="SW67" s="1">
        <v>59512707.941014104</v>
      </c>
      <c r="SX67" s="1">
        <v>54405980.712503001</v>
      </c>
      <c r="SY67" s="1">
        <v>53105116.485162802</v>
      </c>
      <c r="SZ67" s="1">
        <v>54370497.605616301</v>
      </c>
      <c r="TA67" s="1">
        <v>38602444.5414076</v>
      </c>
      <c r="TB67" s="1">
        <v>47441525.737116098</v>
      </c>
      <c r="TC67" s="1">
        <v>55419380.161091201</v>
      </c>
      <c r="TD67" s="1">
        <v>54872306.904474497</v>
      </c>
      <c r="TE67" s="1">
        <v>53656804.354434602</v>
      </c>
      <c r="TF67" s="1">
        <v>52998376.2810435</v>
      </c>
      <c r="TG67" s="1">
        <v>54868542.482756399</v>
      </c>
      <c r="TH67" s="1">
        <v>63999069.730407298</v>
      </c>
      <c r="TI67" s="1">
        <v>91671407.971171901</v>
      </c>
      <c r="TJ67" s="1">
        <v>50944798.019489899</v>
      </c>
      <c r="TK67" s="1">
        <v>53668792.243759699</v>
      </c>
      <c r="TL67" s="1">
        <v>51243275.023395203</v>
      </c>
      <c r="TM67" s="1">
        <v>101633753.064688</v>
      </c>
      <c r="TN67" s="1">
        <v>59366234.165686697</v>
      </c>
      <c r="TO67" s="1">
        <v>64437840.530030303</v>
      </c>
      <c r="TP67" s="1">
        <v>70929232.7459943</v>
      </c>
      <c r="TQ67" s="1">
        <v>74668456.341308698</v>
      </c>
      <c r="TR67" s="1">
        <v>71450681.500867397</v>
      </c>
      <c r="TS67" s="1">
        <v>75431629.198440701</v>
      </c>
      <c r="TT67" s="1">
        <v>55973352.074677303</v>
      </c>
      <c r="TU67" s="1">
        <v>62563593.483920403</v>
      </c>
      <c r="TV67" s="1">
        <v>67919741.963065505</v>
      </c>
      <c r="TW67" s="1">
        <v>66973595.308369398</v>
      </c>
      <c r="TX67" s="1">
        <v>57391936.154270798</v>
      </c>
      <c r="TY67" s="1">
        <v>68959078.175111204</v>
      </c>
      <c r="TZ67" s="1">
        <v>51253580.594181404</v>
      </c>
      <c r="UA67" s="1">
        <v>67034001.444018401</v>
      </c>
      <c r="UB67" s="1">
        <v>41503865.8293534</v>
      </c>
      <c r="UC67" s="1">
        <v>45502458.223159</v>
      </c>
      <c r="UD67" s="1">
        <v>71959199.193838507</v>
      </c>
      <c r="UE67" s="1">
        <v>56155554.076445498</v>
      </c>
      <c r="UF67" s="1">
        <v>48950736.842465103</v>
      </c>
      <c r="UG67" s="1">
        <v>49499720.7850077</v>
      </c>
      <c r="UH67" s="1">
        <v>58710374.0343692</v>
      </c>
      <c r="UI67" s="1">
        <v>49279821.6706376</v>
      </c>
      <c r="UJ67" s="1">
        <v>59607991.991571397</v>
      </c>
      <c r="UK67" s="1">
        <v>62496754.542891704</v>
      </c>
      <c r="UL67" s="1">
        <v>53490659.906041197</v>
      </c>
      <c r="UM67" s="1">
        <v>60930650.509669103</v>
      </c>
      <c r="UN67" s="1">
        <v>66008628.032277003</v>
      </c>
      <c r="UO67" s="1">
        <v>67290787.915311202</v>
      </c>
      <c r="UP67" s="1">
        <v>82030537.1092875</v>
      </c>
      <c r="UQ67" s="1">
        <v>70055655.671647504</v>
      </c>
    </row>
    <row r="68" spans="1:563" x14ac:dyDescent="0.25">
      <c r="A68" s="1" t="s">
        <v>1692</v>
      </c>
      <c r="B68" s="1" t="s">
        <v>316</v>
      </c>
      <c r="C68" s="1" t="s">
        <v>317</v>
      </c>
      <c r="D68" s="25" t="s">
        <v>0</v>
      </c>
      <c r="E68" s="25" t="s">
        <v>0</v>
      </c>
      <c r="F68" s="25" t="s">
        <v>0</v>
      </c>
      <c r="G68" s="25" t="s">
        <v>0</v>
      </c>
      <c r="H68" s="25" t="s">
        <v>0</v>
      </c>
      <c r="I68" s="25" t="s">
        <v>0</v>
      </c>
      <c r="J68" s="25" t="s">
        <v>0</v>
      </c>
      <c r="K68" s="25" t="s">
        <v>0</v>
      </c>
      <c r="L68" s="25" t="s">
        <v>0</v>
      </c>
      <c r="M68" s="25" t="s">
        <v>0</v>
      </c>
      <c r="N68" s="1" t="s">
        <v>0</v>
      </c>
      <c r="O68" s="1" t="s">
        <v>0</v>
      </c>
      <c r="P68" s="1" t="s">
        <v>0</v>
      </c>
      <c r="Q68" s="1" t="s">
        <v>0</v>
      </c>
      <c r="R68" s="1" t="s">
        <v>0</v>
      </c>
      <c r="S68" s="1" t="s">
        <v>0</v>
      </c>
      <c r="T68" s="1" t="s">
        <v>0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0</v>
      </c>
      <c r="Z68" s="1" t="s">
        <v>0</v>
      </c>
      <c r="AA68" s="1" t="s">
        <v>0</v>
      </c>
      <c r="AB68" s="1" t="s">
        <v>0</v>
      </c>
      <c r="AC68" s="1" t="s">
        <v>0</v>
      </c>
      <c r="AD68" s="1" t="s">
        <v>0</v>
      </c>
      <c r="AE68" s="1" t="s">
        <v>0</v>
      </c>
      <c r="AF68" s="1" t="s">
        <v>0</v>
      </c>
      <c r="AG68" s="1" t="s">
        <v>0</v>
      </c>
      <c r="AH68" s="1" t="s">
        <v>0</v>
      </c>
      <c r="AI68" s="1" t="s">
        <v>0</v>
      </c>
      <c r="AJ68" s="1" t="s">
        <v>0</v>
      </c>
      <c r="AK68" s="1" t="s">
        <v>0</v>
      </c>
      <c r="AL68" s="1" t="s">
        <v>0</v>
      </c>
      <c r="AM68" s="1" t="s">
        <v>0</v>
      </c>
      <c r="AN68" s="1" t="s">
        <v>0</v>
      </c>
      <c r="AO68" s="1" t="s">
        <v>0</v>
      </c>
      <c r="AP68" s="1" t="s">
        <v>0</v>
      </c>
      <c r="AQ68" s="1" t="s">
        <v>0</v>
      </c>
      <c r="AR68" s="1" t="s">
        <v>0</v>
      </c>
      <c r="AS68" s="1" t="s">
        <v>0</v>
      </c>
      <c r="AT68" s="1" t="s">
        <v>0</v>
      </c>
      <c r="AU68" s="1" t="s">
        <v>0</v>
      </c>
      <c r="AV68" s="1" t="s">
        <v>0</v>
      </c>
      <c r="AW68" s="1" t="s">
        <v>0</v>
      </c>
      <c r="AX68" s="1" t="s">
        <v>0</v>
      </c>
      <c r="AY68" s="1" t="s">
        <v>0</v>
      </c>
      <c r="AZ68" s="1" t="s">
        <v>0</v>
      </c>
      <c r="BA68" s="1" t="s">
        <v>0</v>
      </c>
      <c r="BB68" s="1" t="s">
        <v>0</v>
      </c>
      <c r="BC68" s="1" t="s">
        <v>0</v>
      </c>
      <c r="BD68" s="1" t="s">
        <v>0</v>
      </c>
      <c r="BE68" s="1" t="s">
        <v>0</v>
      </c>
      <c r="BF68" s="1" t="s">
        <v>0</v>
      </c>
      <c r="BG68" s="1" t="s">
        <v>0</v>
      </c>
      <c r="BH68" s="1" t="s">
        <v>0</v>
      </c>
      <c r="BI68" s="1" t="s">
        <v>0</v>
      </c>
      <c r="BJ68" s="1" t="s">
        <v>0</v>
      </c>
      <c r="BK68" s="1" t="s">
        <v>0</v>
      </c>
      <c r="BL68" s="1" t="s">
        <v>0</v>
      </c>
      <c r="BM68" s="1" t="s">
        <v>0</v>
      </c>
      <c r="BN68" s="1" t="s">
        <v>0</v>
      </c>
      <c r="BO68" s="1" t="s">
        <v>0</v>
      </c>
      <c r="BP68" s="1" t="s">
        <v>0</v>
      </c>
      <c r="BQ68" s="1" t="s">
        <v>0</v>
      </c>
      <c r="BR68" s="1" t="s">
        <v>0</v>
      </c>
      <c r="BS68" s="1" t="s">
        <v>0</v>
      </c>
      <c r="BT68" s="1" t="s">
        <v>0</v>
      </c>
      <c r="BU68" s="1" t="s">
        <v>0</v>
      </c>
      <c r="BV68" s="1" t="s">
        <v>0</v>
      </c>
      <c r="BW68" s="1" t="s">
        <v>0</v>
      </c>
      <c r="BX68" s="1" t="s">
        <v>0</v>
      </c>
      <c r="BY68" s="1" t="s">
        <v>0</v>
      </c>
      <c r="BZ68" s="1" t="s">
        <v>0</v>
      </c>
      <c r="CA68" s="1" t="s">
        <v>0</v>
      </c>
      <c r="CB68" s="1" t="s">
        <v>0</v>
      </c>
      <c r="CC68" s="1" t="s">
        <v>0</v>
      </c>
      <c r="CD68" s="1" t="s">
        <v>0</v>
      </c>
      <c r="CE68" s="1" t="s">
        <v>0</v>
      </c>
      <c r="CF68" s="1" t="s">
        <v>0</v>
      </c>
      <c r="CG68" s="1" t="s">
        <v>0</v>
      </c>
      <c r="CH68" s="1" t="s">
        <v>0</v>
      </c>
      <c r="CI68" s="1" t="s">
        <v>0</v>
      </c>
      <c r="CJ68" s="1" t="s">
        <v>0</v>
      </c>
      <c r="CK68" s="1" t="s">
        <v>0</v>
      </c>
      <c r="CL68" s="1" t="s">
        <v>0</v>
      </c>
      <c r="CM68" s="1" t="s">
        <v>0</v>
      </c>
      <c r="CN68" s="1" t="s">
        <v>0</v>
      </c>
      <c r="CO68" s="1" t="s">
        <v>0</v>
      </c>
      <c r="CP68" s="1" t="s">
        <v>0</v>
      </c>
      <c r="CQ68" s="1" t="s">
        <v>0</v>
      </c>
      <c r="CR68" s="1" t="s">
        <v>0</v>
      </c>
      <c r="CS68" s="1" t="s">
        <v>0</v>
      </c>
      <c r="CT68" s="1" t="s">
        <v>0</v>
      </c>
      <c r="CU68" s="1" t="s">
        <v>0</v>
      </c>
      <c r="CV68" s="1" t="s">
        <v>0</v>
      </c>
      <c r="CW68" s="1" t="s">
        <v>0</v>
      </c>
      <c r="CX68" s="1" t="s">
        <v>0</v>
      </c>
      <c r="CY68" s="1" t="s">
        <v>0</v>
      </c>
      <c r="CZ68" s="1" t="s">
        <v>0</v>
      </c>
      <c r="DA68" s="1" t="s">
        <v>0</v>
      </c>
      <c r="DB68" s="1" t="s">
        <v>0</v>
      </c>
      <c r="DC68" s="1" t="s">
        <v>0</v>
      </c>
      <c r="DD68" s="1" t="s">
        <v>0</v>
      </c>
      <c r="DE68" s="1" t="s">
        <v>0</v>
      </c>
      <c r="DF68" s="1" t="s">
        <v>0</v>
      </c>
      <c r="DG68" s="1" t="s">
        <v>0</v>
      </c>
      <c r="DH68" s="1" t="s">
        <v>0</v>
      </c>
      <c r="DI68" s="1" t="s">
        <v>0</v>
      </c>
      <c r="DJ68" s="1" t="s">
        <v>0</v>
      </c>
      <c r="DK68" s="1" t="s">
        <v>0</v>
      </c>
      <c r="DL68" s="1" t="s">
        <v>0</v>
      </c>
      <c r="DM68" s="1" t="s">
        <v>0</v>
      </c>
      <c r="DN68" s="1" t="s">
        <v>0</v>
      </c>
      <c r="DO68" s="1" t="s">
        <v>0</v>
      </c>
      <c r="DP68" s="1" t="s">
        <v>0</v>
      </c>
      <c r="DQ68" s="1" t="s">
        <v>0</v>
      </c>
      <c r="DR68" s="1" t="s">
        <v>0</v>
      </c>
      <c r="DS68" s="1" t="s">
        <v>0</v>
      </c>
      <c r="DT68" s="1" t="s">
        <v>0</v>
      </c>
      <c r="DU68" s="1" t="s">
        <v>0</v>
      </c>
      <c r="DV68" s="1" t="s">
        <v>0</v>
      </c>
      <c r="DW68" s="1" t="s">
        <v>0</v>
      </c>
      <c r="DX68" s="1" t="s">
        <v>0</v>
      </c>
      <c r="DY68" s="1" t="s">
        <v>0</v>
      </c>
      <c r="DZ68" s="1" t="s">
        <v>0</v>
      </c>
      <c r="EA68" s="1" t="s">
        <v>0</v>
      </c>
      <c r="EB68" s="1" t="s">
        <v>0</v>
      </c>
      <c r="EC68" s="1" t="s">
        <v>0</v>
      </c>
      <c r="ED68" s="1" t="s">
        <v>0</v>
      </c>
      <c r="EE68" s="1" t="s">
        <v>0</v>
      </c>
      <c r="EF68" s="1" t="s">
        <v>0</v>
      </c>
      <c r="EG68" s="1" t="s">
        <v>0</v>
      </c>
      <c r="EH68" s="1" t="s">
        <v>0</v>
      </c>
      <c r="EI68" s="1" t="s">
        <v>0</v>
      </c>
      <c r="EJ68" s="1" t="s">
        <v>0</v>
      </c>
      <c r="EK68" s="1" t="s">
        <v>0</v>
      </c>
      <c r="EL68" s="1" t="s">
        <v>0</v>
      </c>
      <c r="EM68" s="1" t="s">
        <v>0</v>
      </c>
      <c r="EN68" s="1" t="s">
        <v>0</v>
      </c>
      <c r="EO68" s="1" t="s">
        <v>0</v>
      </c>
      <c r="EP68" s="1" t="s">
        <v>0</v>
      </c>
      <c r="EQ68" s="1" t="s">
        <v>0</v>
      </c>
      <c r="ER68" s="1" t="s">
        <v>0</v>
      </c>
      <c r="ES68" s="1" t="s">
        <v>0</v>
      </c>
      <c r="ET68" s="1" t="s">
        <v>0</v>
      </c>
      <c r="EU68" s="1" t="s">
        <v>0</v>
      </c>
      <c r="EV68" s="1" t="s">
        <v>0</v>
      </c>
      <c r="EW68" s="1" t="s">
        <v>0</v>
      </c>
      <c r="EX68" s="1" t="s">
        <v>0</v>
      </c>
      <c r="EY68" s="1" t="s">
        <v>0</v>
      </c>
      <c r="EZ68" s="1" t="s">
        <v>0</v>
      </c>
      <c r="FA68" s="1" t="s">
        <v>0</v>
      </c>
      <c r="FB68" s="1" t="s">
        <v>0</v>
      </c>
      <c r="FC68" s="1" t="s">
        <v>0</v>
      </c>
      <c r="FD68" s="1" t="s">
        <v>0</v>
      </c>
      <c r="FE68" s="1" t="s">
        <v>0</v>
      </c>
      <c r="FF68" s="1" t="s">
        <v>0</v>
      </c>
      <c r="FG68" s="1" t="s">
        <v>0</v>
      </c>
      <c r="FH68" s="1" t="s">
        <v>0</v>
      </c>
      <c r="FI68" s="1" t="s">
        <v>0</v>
      </c>
      <c r="FJ68" s="1" t="s">
        <v>0</v>
      </c>
      <c r="FK68" s="1" t="s">
        <v>0</v>
      </c>
      <c r="FL68" s="1" t="s">
        <v>0</v>
      </c>
      <c r="FM68" s="1" t="s">
        <v>0</v>
      </c>
      <c r="FN68" s="1" t="s">
        <v>0</v>
      </c>
      <c r="FO68" s="1" t="s">
        <v>0</v>
      </c>
      <c r="FP68" s="1" t="s">
        <v>0</v>
      </c>
      <c r="FQ68" s="1" t="s">
        <v>0</v>
      </c>
      <c r="FR68" s="1" t="s">
        <v>0</v>
      </c>
      <c r="FS68" s="1" t="s">
        <v>0</v>
      </c>
      <c r="FT68" s="1" t="s">
        <v>0</v>
      </c>
      <c r="FU68" s="1" t="s">
        <v>0</v>
      </c>
      <c r="FV68" s="1" t="s">
        <v>0</v>
      </c>
      <c r="FW68" s="1" t="s">
        <v>0</v>
      </c>
      <c r="FX68" s="1" t="s">
        <v>0</v>
      </c>
      <c r="FY68" s="1" t="s">
        <v>0</v>
      </c>
      <c r="FZ68" s="1" t="s">
        <v>0</v>
      </c>
      <c r="GA68" s="1" t="s">
        <v>0</v>
      </c>
      <c r="GB68" s="1" t="s">
        <v>0</v>
      </c>
      <c r="GC68" s="1" t="s">
        <v>0</v>
      </c>
      <c r="GD68" s="1" t="s">
        <v>0</v>
      </c>
      <c r="GE68" s="1" t="s">
        <v>0</v>
      </c>
      <c r="GF68" s="1" t="s">
        <v>0</v>
      </c>
      <c r="GG68" s="1" t="s">
        <v>0</v>
      </c>
      <c r="GH68" s="1" t="s">
        <v>0</v>
      </c>
      <c r="GI68" s="1" t="s">
        <v>0</v>
      </c>
      <c r="GJ68" s="1" t="s">
        <v>0</v>
      </c>
      <c r="GK68" s="1" t="s">
        <v>0</v>
      </c>
      <c r="GL68" s="1" t="s">
        <v>0</v>
      </c>
      <c r="GM68" s="1" t="s">
        <v>0</v>
      </c>
      <c r="GN68" s="1" t="s">
        <v>0</v>
      </c>
      <c r="GO68" s="1" t="s">
        <v>0</v>
      </c>
      <c r="GP68" s="1" t="s">
        <v>0</v>
      </c>
      <c r="GQ68" s="1" t="s">
        <v>0</v>
      </c>
      <c r="GR68" s="1" t="s">
        <v>0</v>
      </c>
      <c r="GS68" s="1" t="s">
        <v>0</v>
      </c>
      <c r="GT68" s="1" t="s">
        <v>0</v>
      </c>
      <c r="GU68" s="1" t="s">
        <v>0</v>
      </c>
      <c r="GV68" s="1" t="s">
        <v>0</v>
      </c>
      <c r="GW68" s="1" t="s">
        <v>0</v>
      </c>
      <c r="GX68" s="1" t="s">
        <v>0</v>
      </c>
      <c r="GY68" s="1" t="s">
        <v>0</v>
      </c>
      <c r="GZ68" s="1" t="s">
        <v>0</v>
      </c>
      <c r="HA68" s="1" t="s">
        <v>0</v>
      </c>
      <c r="HB68" s="1" t="s">
        <v>0</v>
      </c>
      <c r="HC68" s="1" t="s">
        <v>0</v>
      </c>
      <c r="HD68" s="1" t="s">
        <v>0</v>
      </c>
      <c r="HE68" s="1" t="s">
        <v>0</v>
      </c>
      <c r="HF68" s="1" t="s">
        <v>0</v>
      </c>
      <c r="HG68" s="1" t="s">
        <v>0</v>
      </c>
      <c r="HH68" s="1" t="s">
        <v>0</v>
      </c>
      <c r="HI68" s="1" t="s">
        <v>0</v>
      </c>
      <c r="HJ68" s="1" t="s">
        <v>0</v>
      </c>
      <c r="HK68" s="1" t="s">
        <v>0</v>
      </c>
      <c r="HL68" s="1" t="s">
        <v>0</v>
      </c>
      <c r="HM68" s="1" t="s">
        <v>0</v>
      </c>
      <c r="HN68" s="1" t="s">
        <v>0</v>
      </c>
      <c r="HO68" s="1" t="s">
        <v>0</v>
      </c>
      <c r="HP68" s="1" t="s">
        <v>0</v>
      </c>
      <c r="HQ68" s="1" t="s">
        <v>0</v>
      </c>
      <c r="HR68" s="1" t="s">
        <v>0</v>
      </c>
      <c r="HS68" s="1" t="s">
        <v>0</v>
      </c>
      <c r="HT68" s="1" t="s">
        <v>0</v>
      </c>
      <c r="HU68" s="1" t="s">
        <v>0</v>
      </c>
      <c r="HV68" s="1" t="s">
        <v>0</v>
      </c>
      <c r="HW68" s="1" t="s">
        <v>0</v>
      </c>
      <c r="HX68" s="1" t="s">
        <v>0</v>
      </c>
      <c r="HY68" s="1" t="s">
        <v>0</v>
      </c>
      <c r="HZ68" s="1" t="s">
        <v>0</v>
      </c>
      <c r="IA68" s="1" t="s">
        <v>0</v>
      </c>
      <c r="IB68" s="1" t="s">
        <v>0</v>
      </c>
      <c r="IC68" s="1" t="s">
        <v>0</v>
      </c>
      <c r="ID68" s="1" t="s">
        <v>0</v>
      </c>
      <c r="IE68" s="1" t="s">
        <v>0</v>
      </c>
      <c r="IF68" s="1" t="s">
        <v>0</v>
      </c>
      <c r="IG68" s="1" t="s">
        <v>0</v>
      </c>
      <c r="IH68" s="1" t="s">
        <v>0</v>
      </c>
      <c r="II68" s="1" t="s">
        <v>0</v>
      </c>
      <c r="IJ68" s="1" t="s">
        <v>0</v>
      </c>
      <c r="IK68" s="1" t="s">
        <v>0</v>
      </c>
      <c r="IL68" s="1" t="s">
        <v>0</v>
      </c>
      <c r="IM68" s="1" t="s">
        <v>0</v>
      </c>
      <c r="IN68" s="1" t="s">
        <v>0</v>
      </c>
      <c r="IO68" s="1" t="s">
        <v>0</v>
      </c>
      <c r="IP68" s="1" t="s">
        <v>0</v>
      </c>
      <c r="IQ68" s="1" t="s">
        <v>0</v>
      </c>
      <c r="IR68" s="1" t="s">
        <v>0</v>
      </c>
      <c r="IS68" s="1" t="s">
        <v>0</v>
      </c>
      <c r="IT68" s="1" t="s">
        <v>0</v>
      </c>
      <c r="IU68" s="1" t="s">
        <v>0</v>
      </c>
      <c r="IV68" s="1" t="s">
        <v>0</v>
      </c>
      <c r="IW68" s="1" t="s">
        <v>0</v>
      </c>
      <c r="IX68" s="1" t="s">
        <v>0</v>
      </c>
      <c r="IY68" s="1" t="s">
        <v>0</v>
      </c>
      <c r="IZ68" s="1" t="s">
        <v>0</v>
      </c>
      <c r="JA68" s="1" t="s">
        <v>0</v>
      </c>
      <c r="JB68" s="1" t="s">
        <v>0</v>
      </c>
      <c r="JC68" s="1" t="s">
        <v>0</v>
      </c>
      <c r="JD68" s="1" t="s">
        <v>0</v>
      </c>
      <c r="JE68" s="1" t="s">
        <v>0</v>
      </c>
      <c r="JF68" s="1" t="s">
        <v>0</v>
      </c>
      <c r="JG68" s="1" t="s">
        <v>0</v>
      </c>
      <c r="JH68" s="1" t="s">
        <v>0</v>
      </c>
      <c r="JI68" s="1" t="s">
        <v>0</v>
      </c>
      <c r="JJ68" s="1" t="s">
        <v>0</v>
      </c>
      <c r="JK68" s="1" t="s">
        <v>0</v>
      </c>
      <c r="JL68" s="1" t="s">
        <v>0</v>
      </c>
      <c r="JM68" s="1" t="s">
        <v>0</v>
      </c>
      <c r="JN68" s="1" t="s">
        <v>0</v>
      </c>
      <c r="JO68" s="1" t="s">
        <v>0</v>
      </c>
      <c r="JP68" s="1" t="s">
        <v>0</v>
      </c>
      <c r="JQ68" s="1" t="s">
        <v>0</v>
      </c>
      <c r="JR68" s="1" t="s">
        <v>0</v>
      </c>
      <c r="JS68" s="1" t="s">
        <v>0</v>
      </c>
      <c r="JT68" s="1" t="s">
        <v>0</v>
      </c>
      <c r="JU68" s="1" t="s">
        <v>0</v>
      </c>
      <c r="JV68" s="1" t="s">
        <v>0</v>
      </c>
      <c r="JW68" s="1" t="s">
        <v>0</v>
      </c>
      <c r="JX68" s="1" t="s">
        <v>0</v>
      </c>
      <c r="JY68" s="1" t="s">
        <v>0</v>
      </c>
      <c r="JZ68" s="1" t="s">
        <v>0</v>
      </c>
      <c r="KA68" s="1" t="s">
        <v>0</v>
      </c>
      <c r="KB68" s="1" t="s">
        <v>0</v>
      </c>
      <c r="KC68" s="1" t="s">
        <v>0</v>
      </c>
      <c r="KD68" s="1" t="s">
        <v>0</v>
      </c>
      <c r="KE68" s="1" t="s">
        <v>0</v>
      </c>
      <c r="KF68" s="1" t="s">
        <v>0</v>
      </c>
      <c r="KG68" s="1" t="s">
        <v>0</v>
      </c>
      <c r="KH68" s="1" t="s">
        <v>0</v>
      </c>
      <c r="KI68" s="1" t="s">
        <v>0</v>
      </c>
      <c r="KJ68" s="1" t="s">
        <v>0</v>
      </c>
      <c r="KK68" s="1" t="s">
        <v>0</v>
      </c>
      <c r="KL68" s="1" t="s">
        <v>0</v>
      </c>
      <c r="KM68" s="1" t="s">
        <v>0</v>
      </c>
      <c r="KN68" s="1" t="s">
        <v>0</v>
      </c>
      <c r="KO68" s="1" t="s">
        <v>0</v>
      </c>
      <c r="KP68" s="1" t="s">
        <v>0</v>
      </c>
      <c r="KQ68" s="1" t="s">
        <v>0</v>
      </c>
      <c r="KR68" s="1" t="s">
        <v>0</v>
      </c>
      <c r="KS68" s="1" t="s">
        <v>0</v>
      </c>
      <c r="KT68" s="1" t="s">
        <v>0</v>
      </c>
      <c r="KU68" s="1" t="s">
        <v>0</v>
      </c>
      <c r="KV68" s="1" t="s">
        <v>0</v>
      </c>
      <c r="KW68" s="1" t="s">
        <v>0</v>
      </c>
      <c r="KX68" s="1" t="s">
        <v>0</v>
      </c>
      <c r="KY68" s="1" t="s">
        <v>0</v>
      </c>
      <c r="KZ68" s="1" t="s">
        <v>0</v>
      </c>
      <c r="LA68" s="1" t="s">
        <v>0</v>
      </c>
      <c r="LB68" s="1" t="s">
        <v>0</v>
      </c>
      <c r="LC68" s="1" t="s">
        <v>0</v>
      </c>
      <c r="LD68" s="1" t="s">
        <v>0</v>
      </c>
      <c r="LE68" s="1" t="s">
        <v>0</v>
      </c>
      <c r="LF68" s="1" t="s">
        <v>0</v>
      </c>
      <c r="LG68" s="1" t="s">
        <v>0</v>
      </c>
      <c r="LH68" s="1" t="s">
        <v>0</v>
      </c>
      <c r="LI68" s="1" t="s">
        <v>0</v>
      </c>
      <c r="LJ68" s="1" t="s">
        <v>0</v>
      </c>
      <c r="LK68" s="1" t="s">
        <v>0</v>
      </c>
      <c r="LL68" s="1" t="s">
        <v>0</v>
      </c>
      <c r="LM68" s="1" t="s">
        <v>0</v>
      </c>
      <c r="LN68" s="1" t="s">
        <v>0</v>
      </c>
      <c r="LO68" s="1" t="s">
        <v>0</v>
      </c>
      <c r="LP68" s="1" t="s">
        <v>0</v>
      </c>
      <c r="LQ68" s="1" t="s">
        <v>0</v>
      </c>
      <c r="LR68" s="1" t="s">
        <v>0</v>
      </c>
      <c r="LS68" s="1" t="s">
        <v>0</v>
      </c>
      <c r="LT68" s="1" t="s">
        <v>0</v>
      </c>
      <c r="LU68" s="1" t="s">
        <v>0</v>
      </c>
      <c r="LV68" s="1" t="s">
        <v>0</v>
      </c>
      <c r="LW68" s="1" t="s">
        <v>0</v>
      </c>
      <c r="LX68" s="1" t="s">
        <v>0</v>
      </c>
      <c r="LY68" s="1" t="s">
        <v>0</v>
      </c>
      <c r="LZ68" s="1" t="s">
        <v>0</v>
      </c>
      <c r="MA68" s="1" t="s">
        <v>0</v>
      </c>
      <c r="MB68" s="1" t="s">
        <v>0</v>
      </c>
      <c r="MC68" s="1" t="s">
        <v>0</v>
      </c>
      <c r="MD68" s="1" t="s">
        <v>0</v>
      </c>
      <c r="ME68" s="1" t="s">
        <v>0</v>
      </c>
      <c r="MF68" s="1" t="s">
        <v>0</v>
      </c>
      <c r="MG68" s="1" t="s">
        <v>0</v>
      </c>
      <c r="MH68" s="1" t="s">
        <v>0</v>
      </c>
      <c r="MI68" s="1" t="s">
        <v>0</v>
      </c>
      <c r="MJ68" s="1" t="s">
        <v>0</v>
      </c>
      <c r="MK68" s="1" t="s">
        <v>0</v>
      </c>
      <c r="ML68" s="1" t="s">
        <v>0</v>
      </c>
      <c r="MM68" s="1" t="s">
        <v>0</v>
      </c>
      <c r="MN68" s="1" t="s">
        <v>0</v>
      </c>
      <c r="MO68" s="1" t="s">
        <v>0</v>
      </c>
      <c r="MP68" s="1" t="s">
        <v>0</v>
      </c>
      <c r="MQ68" s="1" t="s">
        <v>0</v>
      </c>
      <c r="MR68" s="1" t="s">
        <v>0</v>
      </c>
      <c r="MS68" s="1" t="s">
        <v>0</v>
      </c>
      <c r="MT68" s="1" t="s">
        <v>0</v>
      </c>
      <c r="MU68" s="1" t="s">
        <v>0</v>
      </c>
      <c r="MV68" s="1" t="s">
        <v>0</v>
      </c>
      <c r="MW68" s="1" t="s">
        <v>0</v>
      </c>
      <c r="MX68" s="1" t="s">
        <v>0</v>
      </c>
      <c r="MY68" s="1" t="s">
        <v>0</v>
      </c>
      <c r="MZ68" s="1" t="s">
        <v>0</v>
      </c>
      <c r="NA68" s="1" t="s">
        <v>0</v>
      </c>
      <c r="NB68" s="1" t="s">
        <v>0</v>
      </c>
      <c r="NC68" s="1" t="s">
        <v>0</v>
      </c>
      <c r="ND68" s="1" t="s">
        <v>0</v>
      </c>
      <c r="NE68" s="1" t="s">
        <v>0</v>
      </c>
      <c r="NF68" s="1" t="s">
        <v>0</v>
      </c>
      <c r="NG68" s="1" t="s">
        <v>0</v>
      </c>
      <c r="NH68" s="1" t="s">
        <v>0</v>
      </c>
      <c r="NI68" s="1" t="s">
        <v>0</v>
      </c>
      <c r="NJ68" s="1" t="s">
        <v>0</v>
      </c>
      <c r="NK68" s="1" t="s">
        <v>0</v>
      </c>
      <c r="NL68" s="1" t="s">
        <v>0</v>
      </c>
      <c r="NM68" s="1" t="s">
        <v>0</v>
      </c>
      <c r="NN68" s="1" t="s">
        <v>0</v>
      </c>
      <c r="NO68" s="1" t="s">
        <v>0</v>
      </c>
      <c r="NP68" s="1" t="s">
        <v>0</v>
      </c>
      <c r="NQ68" s="1" t="s">
        <v>0</v>
      </c>
      <c r="NR68" s="1" t="s">
        <v>0</v>
      </c>
      <c r="NS68" s="1" t="s">
        <v>0</v>
      </c>
      <c r="NT68" s="1" t="s">
        <v>0</v>
      </c>
      <c r="NU68" s="1" t="s">
        <v>0</v>
      </c>
      <c r="NV68" s="1" t="s">
        <v>0</v>
      </c>
      <c r="NW68" s="1" t="s">
        <v>0</v>
      </c>
      <c r="NX68" s="1" t="s">
        <v>0</v>
      </c>
      <c r="NY68" s="1" t="s">
        <v>0</v>
      </c>
      <c r="NZ68" s="1" t="s">
        <v>0</v>
      </c>
      <c r="OA68" s="1" t="s">
        <v>0</v>
      </c>
      <c r="OB68" s="1" t="s">
        <v>0</v>
      </c>
      <c r="OC68" s="1" t="s">
        <v>0</v>
      </c>
      <c r="OD68" s="1" t="s">
        <v>0</v>
      </c>
      <c r="OE68" s="1" t="s">
        <v>0</v>
      </c>
      <c r="OF68" s="1" t="s">
        <v>0</v>
      </c>
      <c r="OG68" s="1" t="s">
        <v>0</v>
      </c>
      <c r="OH68" s="1" t="s">
        <v>0</v>
      </c>
      <c r="OI68" s="1" t="s">
        <v>0</v>
      </c>
      <c r="OJ68" s="1" t="s">
        <v>0</v>
      </c>
      <c r="OK68" s="1" t="s">
        <v>0</v>
      </c>
      <c r="OL68" s="1" t="s">
        <v>0</v>
      </c>
      <c r="OM68" s="1" t="s">
        <v>0</v>
      </c>
      <c r="ON68" s="1" t="s">
        <v>0</v>
      </c>
      <c r="OO68" s="1" t="s">
        <v>0</v>
      </c>
      <c r="OP68" s="1" t="s">
        <v>0</v>
      </c>
      <c r="OQ68" s="1" t="s">
        <v>0</v>
      </c>
      <c r="OR68" s="1" t="s">
        <v>0</v>
      </c>
      <c r="OS68" s="1" t="s">
        <v>0</v>
      </c>
      <c r="OT68" s="1" t="s">
        <v>0</v>
      </c>
      <c r="OU68" s="1" t="s">
        <v>0</v>
      </c>
      <c r="OV68" s="1" t="s">
        <v>0</v>
      </c>
      <c r="OW68" s="1" t="s">
        <v>0</v>
      </c>
      <c r="OX68" s="1" t="s">
        <v>0</v>
      </c>
      <c r="OY68" s="1" t="s">
        <v>0</v>
      </c>
      <c r="OZ68" s="1" t="s">
        <v>0</v>
      </c>
      <c r="PA68" s="1" t="s">
        <v>0</v>
      </c>
      <c r="PB68" s="1" t="s">
        <v>0</v>
      </c>
      <c r="PC68" s="1" t="s">
        <v>0</v>
      </c>
      <c r="PD68" s="1" t="s">
        <v>0</v>
      </c>
      <c r="PE68" s="1" t="s">
        <v>0</v>
      </c>
      <c r="PF68" s="1" t="s">
        <v>0</v>
      </c>
      <c r="PG68" s="1" t="s">
        <v>0</v>
      </c>
      <c r="PH68" s="1" t="s">
        <v>0</v>
      </c>
      <c r="PI68" s="1" t="s">
        <v>0</v>
      </c>
      <c r="PJ68" s="1" t="s">
        <v>0</v>
      </c>
      <c r="PK68" s="1" t="s">
        <v>0</v>
      </c>
      <c r="PL68" s="1" t="s">
        <v>0</v>
      </c>
      <c r="PM68" s="1" t="s">
        <v>0</v>
      </c>
      <c r="PN68" s="1" t="s">
        <v>0</v>
      </c>
      <c r="PO68" s="1" t="s">
        <v>0</v>
      </c>
      <c r="PP68" s="1" t="s">
        <v>0</v>
      </c>
      <c r="PQ68" s="1" t="s">
        <v>0</v>
      </c>
      <c r="PR68" s="1" t="s">
        <v>0</v>
      </c>
      <c r="PS68" s="1" t="s">
        <v>0</v>
      </c>
      <c r="PT68" s="1" t="s">
        <v>0</v>
      </c>
      <c r="PU68" s="1" t="s">
        <v>0</v>
      </c>
      <c r="PV68" s="1" t="s">
        <v>0</v>
      </c>
      <c r="PW68" s="1" t="s">
        <v>0</v>
      </c>
      <c r="PX68" s="1" t="s">
        <v>0</v>
      </c>
      <c r="PY68" s="1" t="s">
        <v>0</v>
      </c>
      <c r="PZ68" s="1" t="s">
        <v>0</v>
      </c>
      <c r="QA68" s="1" t="s">
        <v>0</v>
      </c>
      <c r="QB68" s="1" t="s">
        <v>0</v>
      </c>
      <c r="QC68" s="1" t="s">
        <v>0</v>
      </c>
      <c r="QD68" s="1" t="s">
        <v>0</v>
      </c>
      <c r="QE68" s="1" t="s">
        <v>0</v>
      </c>
      <c r="QF68" s="1" t="s">
        <v>0</v>
      </c>
      <c r="QG68" s="1" t="s">
        <v>0</v>
      </c>
      <c r="QH68" s="1" t="s">
        <v>0</v>
      </c>
      <c r="QI68" s="1" t="s">
        <v>0</v>
      </c>
      <c r="QJ68" s="1" t="s">
        <v>0</v>
      </c>
      <c r="QK68" s="1" t="s">
        <v>0</v>
      </c>
      <c r="QL68" s="1" t="s">
        <v>0</v>
      </c>
      <c r="QM68" s="1" t="s">
        <v>0</v>
      </c>
      <c r="QN68" s="1" t="s">
        <v>0</v>
      </c>
      <c r="QO68" s="1" t="s">
        <v>0</v>
      </c>
      <c r="QP68" s="1" t="s">
        <v>0</v>
      </c>
      <c r="QQ68" s="1" t="s">
        <v>0</v>
      </c>
      <c r="QR68" s="1" t="s">
        <v>0</v>
      </c>
      <c r="QS68" s="1" t="s">
        <v>0</v>
      </c>
      <c r="QT68" s="1" t="s">
        <v>0</v>
      </c>
      <c r="QU68" s="1" t="s">
        <v>0</v>
      </c>
      <c r="QV68" s="1" t="s">
        <v>0</v>
      </c>
      <c r="QW68" s="1" t="s">
        <v>0</v>
      </c>
      <c r="QX68" s="1" t="s">
        <v>0</v>
      </c>
      <c r="QY68" s="1" t="s">
        <v>0</v>
      </c>
      <c r="QZ68" s="1" t="s">
        <v>0</v>
      </c>
      <c r="RA68" s="1" t="s">
        <v>0</v>
      </c>
      <c r="RB68" s="1" t="s">
        <v>0</v>
      </c>
      <c r="RC68" s="1" t="s">
        <v>0</v>
      </c>
      <c r="RD68" s="1" t="s">
        <v>0</v>
      </c>
      <c r="RE68" s="1" t="s">
        <v>0</v>
      </c>
      <c r="RF68" s="1" t="s">
        <v>0</v>
      </c>
      <c r="RG68" s="1" t="s">
        <v>0</v>
      </c>
      <c r="RH68" s="1" t="s">
        <v>0</v>
      </c>
      <c r="RI68" s="1" t="s">
        <v>0</v>
      </c>
      <c r="RJ68" s="1" t="s">
        <v>0</v>
      </c>
      <c r="RK68" s="1" t="s">
        <v>0</v>
      </c>
      <c r="RL68" s="1" t="s">
        <v>0</v>
      </c>
      <c r="RM68" s="1" t="s">
        <v>0</v>
      </c>
      <c r="RN68" s="1" t="s">
        <v>0</v>
      </c>
      <c r="RO68" s="1" t="s">
        <v>0</v>
      </c>
      <c r="RP68" s="1" t="s">
        <v>0</v>
      </c>
      <c r="RQ68" s="1" t="s">
        <v>0</v>
      </c>
      <c r="RR68" s="1" t="s">
        <v>0</v>
      </c>
      <c r="RS68" s="1" t="s">
        <v>0</v>
      </c>
      <c r="RT68" s="1" t="s">
        <v>0</v>
      </c>
      <c r="RU68" s="1" t="s">
        <v>0</v>
      </c>
      <c r="RV68" s="1" t="s">
        <v>0</v>
      </c>
      <c r="RW68" s="1" t="s">
        <v>0</v>
      </c>
      <c r="RX68" s="1" t="s">
        <v>0</v>
      </c>
      <c r="RY68" s="1" t="s">
        <v>0</v>
      </c>
      <c r="RZ68" s="1" t="s">
        <v>0</v>
      </c>
      <c r="SA68" s="1" t="s">
        <v>0</v>
      </c>
      <c r="SB68" s="1" t="s">
        <v>0</v>
      </c>
      <c r="SC68" s="1" t="s">
        <v>0</v>
      </c>
      <c r="SD68" s="1" t="s">
        <v>0</v>
      </c>
      <c r="SE68" s="1" t="s">
        <v>0</v>
      </c>
      <c r="SF68" s="1" t="s">
        <v>0</v>
      </c>
      <c r="SG68" s="1" t="s">
        <v>0</v>
      </c>
      <c r="SH68" s="1" t="s">
        <v>0</v>
      </c>
      <c r="SI68" s="1" t="s">
        <v>0</v>
      </c>
      <c r="SJ68" s="1" t="s">
        <v>0</v>
      </c>
      <c r="SK68" s="1" t="s">
        <v>0</v>
      </c>
      <c r="SL68" s="1" t="s">
        <v>0</v>
      </c>
      <c r="SM68" s="1" t="s">
        <v>0</v>
      </c>
      <c r="SN68" s="1" t="s">
        <v>0</v>
      </c>
      <c r="SO68" s="1" t="s">
        <v>0</v>
      </c>
      <c r="SP68" s="1" t="s">
        <v>0</v>
      </c>
      <c r="SQ68" s="1" t="s">
        <v>0</v>
      </c>
      <c r="SR68" s="1" t="s">
        <v>0</v>
      </c>
      <c r="SS68" s="1" t="s">
        <v>0</v>
      </c>
      <c r="ST68" s="1" t="s">
        <v>0</v>
      </c>
      <c r="SU68" s="1" t="s">
        <v>0</v>
      </c>
      <c r="SV68" s="1" t="s">
        <v>0</v>
      </c>
      <c r="SW68" s="1" t="s">
        <v>0</v>
      </c>
      <c r="SX68" s="1" t="s">
        <v>0</v>
      </c>
      <c r="SY68" s="1" t="s">
        <v>0</v>
      </c>
      <c r="SZ68" s="1" t="s">
        <v>0</v>
      </c>
      <c r="TA68" s="1" t="s">
        <v>0</v>
      </c>
      <c r="TB68" s="1" t="s">
        <v>0</v>
      </c>
      <c r="TC68" s="1" t="s">
        <v>0</v>
      </c>
      <c r="TD68" s="1" t="s">
        <v>0</v>
      </c>
      <c r="TE68" s="1" t="s">
        <v>0</v>
      </c>
      <c r="TF68" s="1" t="s">
        <v>0</v>
      </c>
      <c r="TG68" s="1" t="s">
        <v>0</v>
      </c>
      <c r="TH68" s="1" t="s">
        <v>0</v>
      </c>
      <c r="TI68" s="1" t="s">
        <v>0</v>
      </c>
      <c r="TJ68" s="1" t="s">
        <v>0</v>
      </c>
      <c r="TK68" s="1" t="s">
        <v>0</v>
      </c>
      <c r="TL68" s="1" t="s">
        <v>0</v>
      </c>
      <c r="TM68" s="1" t="s">
        <v>0</v>
      </c>
      <c r="TN68" s="1" t="s">
        <v>0</v>
      </c>
      <c r="TO68" s="1" t="s">
        <v>0</v>
      </c>
      <c r="TP68" s="1" t="s">
        <v>0</v>
      </c>
      <c r="TQ68" s="1" t="s">
        <v>0</v>
      </c>
      <c r="TR68" s="1" t="s">
        <v>0</v>
      </c>
      <c r="TS68" s="1" t="s">
        <v>0</v>
      </c>
      <c r="TT68" s="1" t="s">
        <v>0</v>
      </c>
      <c r="TU68" s="1" t="s">
        <v>0</v>
      </c>
      <c r="TV68" s="1" t="s">
        <v>0</v>
      </c>
      <c r="TW68" s="1" t="s">
        <v>0</v>
      </c>
      <c r="TX68" s="1" t="s">
        <v>0</v>
      </c>
      <c r="TY68" s="1" t="s">
        <v>0</v>
      </c>
      <c r="TZ68" s="1" t="s">
        <v>0</v>
      </c>
      <c r="UA68" s="1" t="s">
        <v>0</v>
      </c>
      <c r="UB68" s="1" t="s">
        <v>0</v>
      </c>
      <c r="UC68" s="1" t="s">
        <v>0</v>
      </c>
      <c r="UD68" s="1" t="s">
        <v>0</v>
      </c>
      <c r="UE68" s="1" t="s">
        <v>0</v>
      </c>
      <c r="UF68" s="1" t="s">
        <v>0</v>
      </c>
      <c r="UG68" s="1" t="s">
        <v>0</v>
      </c>
      <c r="UH68" s="1" t="s">
        <v>0</v>
      </c>
      <c r="UI68" s="1" t="s">
        <v>0</v>
      </c>
      <c r="UJ68" s="1" t="s">
        <v>0</v>
      </c>
      <c r="UK68" s="1" t="s">
        <v>0</v>
      </c>
      <c r="UL68" s="1" t="s">
        <v>0</v>
      </c>
      <c r="UM68" s="1" t="s">
        <v>0</v>
      </c>
      <c r="UN68" s="1" t="s">
        <v>0</v>
      </c>
      <c r="UO68" s="1" t="s">
        <v>0</v>
      </c>
      <c r="UP68" s="1" t="s">
        <v>0</v>
      </c>
      <c r="UQ68" s="1" t="s">
        <v>0</v>
      </c>
    </row>
    <row r="69" spans="1:563" x14ac:dyDescent="0.25">
      <c r="A69" s="1" t="s">
        <v>1693</v>
      </c>
      <c r="B69" s="1" t="s">
        <v>321</v>
      </c>
      <c r="C69" s="1" t="s">
        <v>322</v>
      </c>
      <c r="D69" s="25" t="s">
        <v>0</v>
      </c>
      <c r="E69" s="25" t="s">
        <v>0</v>
      </c>
      <c r="F69" s="25" t="s">
        <v>0</v>
      </c>
      <c r="G69" s="25" t="s">
        <v>0</v>
      </c>
      <c r="H69" s="25" t="s">
        <v>0</v>
      </c>
      <c r="I69" s="25" t="s">
        <v>0</v>
      </c>
      <c r="J69" s="25" t="s">
        <v>0</v>
      </c>
      <c r="K69" s="25" t="s">
        <v>0</v>
      </c>
      <c r="L69" s="25" t="s">
        <v>0</v>
      </c>
      <c r="M69" s="25" t="s">
        <v>0</v>
      </c>
      <c r="N69" s="1" t="s">
        <v>0</v>
      </c>
      <c r="O69" s="1" t="s">
        <v>0</v>
      </c>
      <c r="P69" s="1" t="s">
        <v>0</v>
      </c>
      <c r="Q69" s="1" t="s">
        <v>0</v>
      </c>
      <c r="R69" s="1" t="s">
        <v>0</v>
      </c>
      <c r="S69" s="1" t="s">
        <v>0</v>
      </c>
      <c r="T69" s="1" t="s">
        <v>0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0</v>
      </c>
      <c r="Z69" s="1" t="s">
        <v>0</v>
      </c>
      <c r="AA69" s="1" t="s">
        <v>0</v>
      </c>
      <c r="AB69" s="1" t="s">
        <v>0</v>
      </c>
      <c r="AC69" s="1" t="s">
        <v>0</v>
      </c>
      <c r="AD69" s="1" t="s">
        <v>0</v>
      </c>
      <c r="AE69" s="1" t="s">
        <v>0</v>
      </c>
      <c r="AF69" s="1" t="s">
        <v>0</v>
      </c>
      <c r="AG69" s="1" t="s">
        <v>0</v>
      </c>
      <c r="AH69" s="1" t="s">
        <v>0</v>
      </c>
      <c r="AI69" s="1" t="s">
        <v>0</v>
      </c>
      <c r="AJ69" s="1" t="s">
        <v>0</v>
      </c>
      <c r="AK69" s="1" t="s">
        <v>0</v>
      </c>
      <c r="AL69" s="1" t="s">
        <v>0</v>
      </c>
      <c r="AM69" s="1" t="s">
        <v>0</v>
      </c>
      <c r="AN69" s="1" t="s">
        <v>0</v>
      </c>
      <c r="AO69" s="1" t="s">
        <v>0</v>
      </c>
      <c r="AP69" s="1" t="s">
        <v>0</v>
      </c>
      <c r="AQ69" s="1" t="s">
        <v>0</v>
      </c>
      <c r="AR69" s="1" t="s">
        <v>0</v>
      </c>
      <c r="AS69" s="1" t="s">
        <v>0</v>
      </c>
      <c r="AT69" s="1" t="s">
        <v>0</v>
      </c>
      <c r="AU69" s="1" t="s">
        <v>0</v>
      </c>
      <c r="AV69" s="1" t="s">
        <v>0</v>
      </c>
      <c r="AW69" s="1" t="s">
        <v>0</v>
      </c>
      <c r="AX69" s="1" t="s">
        <v>0</v>
      </c>
      <c r="AY69" s="1" t="s">
        <v>0</v>
      </c>
      <c r="AZ69" s="1" t="s">
        <v>0</v>
      </c>
      <c r="BA69" s="1" t="s">
        <v>0</v>
      </c>
      <c r="BB69" s="1" t="s">
        <v>0</v>
      </c>
      <c r="BC69" s="1" t="s">
        <v>0</v>
      </c>
      <c r="BD69" s="1" t="s">
        <v>0</v>
      </c>
      <c r="BE69" s="1" t="s">
        <v>0</v>
      </c>
      <c r="BF69" s="1" t="s">
        <v>0</v>
      </c>
      <c r="BG69" s="1" t="s">
        <v>0</v>
      </c>
      <c r="BH69" s="1" t="s">
        <v>0</v>
      </c>
      <c r="BI69" s="1" t="s">
        <v>0</v>
      </c>
      <c r="BJ69" s="1" t="s">
        <v>0</v>
      </c>
      <c r="BK69" s="1" t="s">
        <v>0</v>
      </c>
      <c r="BL69" s="1" t="s">
        <v>0</v>
      </c>
      <c r="BM69" s="1" t="s">
        <v>0</v>
      </c>
      <c r="BN69" s="1" t="s">
        <v>0</v>
      </c>
      <c r="BO69" s="1" t="s">
        <v>0</v>
      </c>
      <c r="BP69" s="1" t="s">
        <v>0</v>
      </c>
      <c r="BQ69" s="1" t="s">
        <v>0</v>
      </c>
      <c r="BR69" s="1" t="s">
        <v>0</v>
      </c>
      <c r="BS69" s="1" t="s">
        <v>0</v>
      </c>
      <c r="BT69" s="1" t="s">
        <v>0</v>
      </c>
      <c r="BU69" s="1" t="s">
        <v>0</v>
      </c>
      <c r="BV69" s="1" t="s">
        <v>0</v>
      </c>
      <c r="BW69" s="1" t="s">
        <v>0</v>
      </c>
      <c r="BX69" s="1" t="s">
        <v>0</v>
      </c>
      <c r="BY69" s="1" t="s">
        <v>0</v>
      </c>
      <c r="BZ69" s="1" t="s">
        <v>0</v>
      </c>
      <c r="CA69" s="1" t="s">
        <v>0</v>
      </c>
      <c r="CB69" s="1" t="s">
        <v>0</v>
      </c>
      <c r="CC69" s="1" t="s">
        <v>0</v>
      </c>
      <c r="CD69" s="1" t="s">
        <v>0</v>
      </c>
      <c r="CE69" s="1" t="s">
        <v>0</v>
      </c>
      <c r="CF69" s="1" t="s">
        <v>0</v>
      </c>
      <c r="CG69" s="1" t="s">
        <v>0</v>
      </c>
      <c r="CH69" s="1" t="s">
        <v>0</v>
      </c>
      <c r="CI69" s="1" t="s">
        <v>0</v>
      </c>
      <c r="CJ69" s="1" t="s">
        <v>0</v>
      </c>
      <c r="CK69" s="1" t="s">
        <v>0</v>
      </c>
      <c r="CL69" s="1" t="s">
        <v>0</v>
      </c>
      <c r="CM69" s="1" t="s">
        <v>0</v>
      </c>
      <c r="CN69" s="1" t="s">
        <v>0</v>
      </c>
      <c r="CO69" s="1" t="s">
        <v>0</v>
      </c>
      <c r="CP69" s="1" t="s">
        <v>0</v>
      </c>
      <c r="CQ69" s="1" t="s">
        <v>0</v>
      </c>
      <c r="CR69" s="1" t="s">
        <v>0</v>
      </c>
      <c r="CS69" s="1" t="s">
        <v>0</v>
      </c>
      <c r="CT69" s="1" t="s">
        <v>0</v>
      </c>
      <c r="CU69" s="1" t="s">
        <v>0</v>
      </c>
      <c r="CV69" s="1" t="s">
        <v>0</v>
      </c>
      <c r="CW69" s="1" t="s">
        <v>0</v>
      </c>
      <c r="CX69" s="1" t="s">
        <v>0</v>
      </c>
      <c r="CY69" s="1" t="s">
        <v>0</v>
      </c>
      <c r="CZ69" s="1" t="s">
        <v>0</v>
      </c>
      <c r="DA69" s="1" t="s">
        <v>0</v>
      </c>
      <c r="DB69" s="1" t="s">
        <v>0</v>
      </c>
      <c r="DC69" s="1" t="s">
        <v>0</v>
      </c>
      <c r="DD69" s="1" t="s">
        <v>0</v>
      </c>
      <c r="DE69" s="1" t="s">
        <v>0</v>
      </c>
      <c r="DF69" s="1" t="s">
        <v>0</v>
      </c>
      <c r="DG69" s="1" t="s">
        <v>0</v>
      </c>
      <c r="DH69" s="1" t="s">
        <v>0</v>
      </c>
      <c r="DI69" s="1" t="s">
        <v>0</v>
      </c>
      <c r="DJ69" s="1" t="s">
        <v>0</v>
      </c>
      <c r="DK69" s="1" t="s">
        <v>0</v>
      </c>
      <c r="DL69" s="1" t="s">
        <v>0</v>
      </c>
      <c r="DM69" s="1" t="s">
        <v>0</v>
      </c>
      <c r="DN69" s="1" t="s">
        <v>0</v>
      </c>
      <c r="DO69" s="1" t="s">
        <v>0</v>
      </c>
      <c r="DP69" s="1" t="s">
        <v>0</v>
      </c>
      <c r="DQ69" s="1" t="s">
        <v>0</v>
      </c>
      <c r="DR69" s="1" t="s">
        <v>0</v>
      </c>
      <c r="DS69" s="1" t="s">
        <v>0</v>
      </c>
      <c r="DT69" s="1" t="s">
        <v>0</v>
      </c>
      <c r="DU69" s="1" t="s">
        <v>0</v>
      </c>
      <c r="DV69" s="1" t="s">
        <v>0</v>
      </c>
      <c r="DW69" s="1" t="s">
        <v>0</v>
      </c>
      <c r="DX69" s="1" t="s">
        <v>0</v>
      </c>
      <c r="DY69" s="1" t="s">
        <v>0</v>
      </c>
      <c r="DZ69" s="1" t="s">
        <v>0</v>
      </c>
      <c r="EA69" s="1" t="s">
        <v>0</v>
      </c>
      <c r="EB69" s="1" t="s">
        <v>0</v>
      </c>
      <c r="EC69" s="1" t="s">
        <v>0</v>
      </c>
      <c r="ED69" s="1" t="s">
        <v>0</v>
      </c>
      <c r="EE69" s="1" t="s">
        <v>0</v>
      </c>
      <c r="EF69" s="1" t="s">
        <v>0</v>
      </c>
      <c r="EG69" s="1" t="s">
        <v>0</v>
      </c>
      <c r="EH69" s="1" t="s">
        <v>0</v>
      </c>
      <c r="EI69" s="1" t="s">
        <v>0</v>
      </c>
      <c r="EJ69" s="1" t="s">
        <v>0</v>
      </c>
      <c r="EK69" s="1" t="s">
        <v>0</v>
      </c>
      <c r="EL69" s="1" t="s">
        <v>0</v>
      </c>
      <c r="EM69" s="1" t="s">
        <v>0</v>
      </c>
      <c r="EN69" s="1" t="s">
        <v>0</v>
      </c>
      <c r="EO69" s="1" t="s">
        <v>0</v>
      </c>
      <c r="EP69" s="1" t="s">
        <v>0</v>
      </c>
      <c r="EQ69" s="1" t="s">
        <v>0</v>
      </c>
      <c r="ER69" s="1" t="s">
        <v>0</v>
      </c>
      <c r="ES69" s="1" t="s">
        <v>0</v>
      </c>
      <c r="ET69" s="1" t="s">
        <v>0</v>
      </c>
      <c r="EU69" s="1" t="s">
        <v>0</v>
      </c>
      <c r="EV69" s="1" t="s">
        <v>0</v>
      </c>
      <c r="EW69" s="1" t="s">
        <v>0</v>
      </c>
      <c r="EX69" s="1" t="s">
        <v>0</v>
      </c>
      <c r="EY69" s="1" t="s">
        <v>0</v>
      </c>
      <c r="EZ69" s="1" t="s">
        <v>0</v>
      </c>
      <c r="FA69" s="1" t="s">
        <v>0</v>
      </c>
      <c r="FB69" s="1" t="s">
        <v>0</v>
      </c>
      <c r="FC69" s="1" t="s">
        <v>0</v>
      </c>
      <c r="FD69" s="1" t="s">
        <v>0</v>
      </c>
      <c r="FE69" s="1" t="s">
        <v>0</v>
      </c>
      <c r="FF69" s="1" t="s">
        <v>0</v>
      </c>
      <c r="FG69" s="1" t="s">
        <v>0</v>
      </c>
      <c r="FH69" s="1" t="s">
        <v>0</v>
      </c>
      <c r="FI69" s="1" t="s">
        <v>0</v>
      </c>
      <c r="FJ69" s="1" t="s">
        <v>0</v>
      </c>
      <c r="FK69" s="1" t="s">
        <v>0</v>
      </c>
      <c r="FL69" s="1" t="s">
        <v>0</v>
      </c>
      <c r="FM69" s="1" t="s">
        <v>0</v>
      </c>
      <c r="FN69" s="1" t="s">
        <v>0</v>
      </c>
      <c r="FO69" s="1" t="s">
        <v>0</v>
      </c>
      <c r="FP69" s="1" t="s">
        <v>0</v>
      </c>
      <c r="FQ69" s="1" t="s">
        <v>0</v>
      </c>
      <c r="FR69" s="1" t="s">
        <v>0</v>
      </c>
      <c r="FS69" s="1" t="s">
        <v>0</v>
      </c>
      <c r="FT69" s="1" t="s">
        <v>0</v>
      </c>
      <c r="FU69" s="1" t="s">
        <v>0</v>
      </c>
      <c r="FV69" s="1" t="s">
        <v>0</v>
      </c>
      <c r="FW69" s="1" t="s">
        <v>0</v>
      </c>
      <c r="FX69" s="1" t="s">
        <v>0</v>
      </c>
      <c r="FY69" s="1" t="s">
        <v>0</v>
      </c>
      <c r="FZ69" s="1" t="s">
        <v>0</v>
      </c>
      <c r="GA69" s="1" t="s">
        <v>0</v>
      </c>
      <c r="GB69" s="1" t="s">
        <v>0</v>
      </c>
      <c r="GC69" s="1" t="s">
        <v>0</v>
      </c>
      <c r="GD69" s="1" t="s">
        <v>0</v>
      </c>
      <c r="GE69" s="1" t="s">
        <v>0</v>
      </c>
      <c r="GF69" s="1" t="s">
        <v>0</v>
      </c>
      <c r="GG69" s="1" t="s">
        <v>0</v>
      </c>
      <c r="GH69" s="1" t="s">
        <v>0</v>
      </c>
      <c r="GI69" s="1" t="s">
        <v>0</v>
      </c>
      <c r="GJ69" s="1" t="s">
        <v>0</v>
      </c>
      <c r="GK69" s="1" t="s">
        <v>0</v>
      </c>
      <c r="GL69" s="1" t="s">
        <v>0</v>
      </c>
      <c r="GM69" s="1" t="s">
        <v>0</v>
      </c>
      <c r="GN69" s="1" t="s">
        <v>0</v>
      </c>
      <c r="GO69" s="1" t="s">
        <v>0</v>
      </c>
      <c r="GP69" s="1" t="s">
        <v>0</v>
      </c>
      <c r="GQ69" s="1" t="s">
        <v>0</v>
      </c>
      <c r="GR69" s="1" t="s">
        <v>0</v>
      </c>
      <c r="GS69" s="1" t="s">
        <v>0</v>
      </c>
      <c r="GT69" s="1" t="s">
        <v>0</v>
      </c>
      <c r="GU69" s="1" t="s">
        <v>0</v>
      </c>
      <c r="GV69" s="1" t="s">
        <v>0</v>
      </c>
      <c r="GW69" s="1" t="s">
        <v>0</v>
      </c>
      <c r="GX69" s="1" t="s">
        <v>0</v>
      </c>
      <c r="GY69" s="1" t="s">
        <v>0</v>
      </c>
      <c r="GZ69" s="1" t="s">
        <v>0</v>
      </c>
      <c r="HA69" s="1" t="s">
        <v>0</v>
      </c>
      <c r="HB69" s="1" t="s">
        <v>0</v>
      </c>
      <c r="HC69" s="1" t="s">
        <v>0</v>
      </c>
      <c r="HD69" s="1" t="s">
        <v>0</v>
      </c>
      <c r="HE69" s="1" t="s">
        <v>0</v>
      </c>
      <c r="HF69" s="1" t="s">
        <v>0</v>
      </c>
      <c r="HG69" s="1" t="s">
        <v>0</v>
      </c>
      <c r="HH69" s="1" t="s">
        <v>0</v>
      </c>
      <c r="HI69" s="1" t="s">
        <v>0</v>
      </c>
      <c r="HJ69" s="1" t="s">
        <v>0</v>
      </c>
      <c r="HK69" s="1" t="s">
        <v>0</v>
      </c>
      <c r="HL69" s="1" t="s">
        <v>0</v>
      </c>
      <c r="HM69" s="1" t="s">
        <v>0</v>
      </c>
      <c r="HN69" s="1" t="s">
        <v>0</v>
      </c>
      <c r="HO69" s="1" t="s">
        <v>0</v>
      </c>
      <c r="HP69" s="1" t="s">
        <v>0</v>
      </c>
      <c r="HQ69" s="1" t="s">
        <v>0</v>
      </c>
      <c r="HR69" s="1" t="s">
        <v>0</v>
      </c>
      <c r="HS69" s="1" t="s">
        <v>0</v>
      </c>
      <c r="HT69" s="1" t="s">
        <v>0</v>
      </c>
      <c r="HU69" s="1" t="s">
        <v>0</v>
      </c>
      <c r="HV69" s="1" t="s">
        <v>0</v>
      </c>
      <c r="HW69" s="1" t="s">
        <v>0</v>
      </c>
      <c r="HX69" s="1" t="s">
        <v>0</v>
      </c>
      <c r="HY69" s="1" t="s">
        <v>0</v>
      </c>
      <c r="HZ69" s="1" t="s">
        <v>0</v>
      </c>
      <c r="IA69" s="1" t="s">
        <v>0</v>
      </c>
      <c r="IB69" s="1" t="s">
        <v>0</v>
      </c>
      <c r="IC69" s="1" t="s">
        <v>0</v>
      </c>
      <c r="ID69" s="1" t="s">
        <v>0</v>
      </c>
      <c r="IE69" s="1" t="s">
        <v>0</v>
      </c>
      <c r="IF69" s="1" t="s">
        <v>0</v>
      </c>
      <c r="IG69" s="1" t="s">
        <v>0</v>
      </c>
      <c r="IH69" s="1" t="s">
        <v>0</v>
      </c>
      <c r="II69" s="1" t="s">
        <v>0</v>
      </c>
      <c r="IJ69" s="1" t="s">
        <v>0</v>
      </c>
      <c r="IK69" s="1" t="s">
        <v>0</v>
      </c>
      <c r="IL69" s="1" t="s">
        <v>0</v>
      </c>
      <c r="IM69" s="1" t="s">
        <v>0</v>
      </c>
      <c r="IN69" s="1" t="s">
        <v>0</v>
      </c>
      <c r="IO69" s="1" t="s">
        <v>0</v>
      </c>
      <c r="IP69" s="1" t="s">
        <v>0</v>
      </c>
      <c r="IQ69" s="1" t="s">
        <v>0</v>
      </c>
      <c r="IR69" s="1" t="s">
        <v>0</v>
      </c>
      <c r="IS69" s="1" t="s">
        <v>0</v>
      </c>
      <c r="IT69" s="1" t="s">
        <v>0</v>
      </c>
      <c r="IU69" s="1" t="s">
        <v>0</v>
      </c>
      <c r="IV69" s="1" t="s">
        <v>0</v>
      </c>
      <c r="IW69" s="1" t="s">
        <v>0</v>
      </c>
      <c r="IX69" s="1" t="s">
        <v>0</v>
      </c>
      <c r="IY69" s="1" t="s">
        <v>0</v>
      </c>
      <c r="IZ69" s="1" t="s">
        <v>0</v>
      </c>
      <c r="JA69" s="1" t="s">
        <v>0</v>
      </c>
      <c r="JB69" s="1" t="s">
        <v>0</v>
      </c>
      <c r="JC69" s="1" t="s">
        <v>0</v>
      </c>
      <c r="JD69" s="1" t="s">
        <v>0</v>
      </c>
      <c r="JE69" s="1" t="s">
        <v>0</v>
      </c>
      <c r="JF69" s="1" t="s">
        <v>0</v>
      </c>
      <c r="JG69" s="1" t="s">
        <v>0</v>
      </c>
      <c r="JH69" s="1" t="s">
        <v>0</v>
      </c>
      <c r="JI69" s="1" t="s">
        <v>0</v>
      </c>
      <c r="JJ69" s="1" t="s">
        <v>0</v>
      </c>
      <c r="JK69" s="1" t="s">
        <v>0</v>
      </c>
      <c r="JL69" s="1" t="s">
        <v>0</v>
      </c>
      <c r="JM69" s="1" t="s">
        <v>0</v>
      </c>
      <c r="JN69" s="1" t="s">
        <v>0</v>
      </c>
      <c r="JO69" s="1" t="s">
        <v>0</v>
      </c>
      <c r="JP69" s="1" t="s">
        <v>0</v>
      </c>
      <c r="JQ69" s="1" t="s">
        <v>0</v>
      </c>
      <c r="JR69" s="1" t="s">
        <v>0</v>
      </c>
      <c r="JS69" s="1" t="s">
        <v>0</v>
      </c>
      <c r="JT69" s="1" t="s">
        <v>0</v>
      </c>
      <c r="JU69" s="1" t="s">
        <v>0</v>
      </c>
      <c r="JV69" s="1" t="s">
        <v>0</v>
      </c>
      <c r="JW69" s="1" t="s">
        <v>0</v>
      </c>
      <c r="JX69" s="1" t="s">
        <v>0</v>
      </c>
      <c r="JY69" s="1" t="s">
        <v>0</v>
      </c>
      <c r="JZ69" s="1" t="s">
        <v>0</v>
      </c>
      <c r="KA69" s="1" t="s">
        <v>0</v>
      </c>
      <c r="KB69" s="1" t="s">
        <v>0</v>
      </c>
      <c r="KC69" s="1" t="s">
        <v>0</v>
      </c>
      <c r="KD69" s="1" t="s">
        <v>0</v>
      </c>
      <c r="KE69" s="1" t="s">
        <v>0</v>
      </c>
      <c r="KF69" s="1" t="s">
        <v>0</v>
      </c>
      <c r="KG69" s="1" t="s">
        <v>0</v>
      </c>
      <c r="KH69" s="1" t="s">
        <v>0</v>
      </c>
      <c r="KI69" s="1" t="s">
        <v>0</v>
      </c>
      <c r="KJ69" s="1" t="s">
        <v>0</v>
      </c>
      <c r="KK69" s="1" t="s">
        <v>0</v>
      </c>
      <c r="KL69" s="1" t="s">
        <v>0</v>
      </c>
      <c r="KM69" s="1" t="s">
        <v>0</v>
      </c>
      <c r="KN69" s="1" t="s">
        <v>0</v>
      </c>
      <c r="KO69" s="1" t="s">
        <v>0</v>
      </c>
      <c r="KP69" s="1" t="s">
        <v>0</v>
      </c>
      <c r="KQ69" s="1" t="s">
        <v>0</v>
      </c>
      <c r="KR69" s="1" t="s">
        <v>0</v>
      </c>
      <c r="KS69" s="1" t="s">
        <v>0</v>
      </c>
      <c r="KT69" s="1" t="s">
        <v>0</v>
      </c>
      <c r="KU69" s="1" t="s">
        <v>0</v>
      </c>
      <c r="KV69" s="1" t="s">
        <v>0</v>
      </c>
      <c r="KW69" s="1" t="s">
        <v>0</v>
      </c>
      <c r="KX69" s="1" t="s">
        <v>0</v>
      </c>
      <c r="KY69" s="1" t="s">
        <v>0</v>
      </c>
      <c r="KZ69" s="1" t="s">
        <v>0</v>
      </c>
      <c r="LA69" s="1" t="s">
        <v>0</v>
      </c>
      <c r="LB69" s="1" t="s">
        <v>0</v>
      </c>
      <c r="LC69" s="1" t="s">
        <v>0</v>
      </c>
      <c r="LD69" s="1" t="s">
        <v>0</v>
      </c>
      <c r="LE69" s="1" t="s">
        <v>0</v>
      </c>
      <c r="LF69" s="1" t="s">
        <v>0</v>
      </c>
      <c r="LG69" s="1" t="s">
        <v>0</v>
      </c>
      <c r="LH69" s="1" t="s">
        <v>0</v>
      </c>
      <c r="LI69" s="1" t="s">
        <v>0</v>
      </c>
      <c r="LJ69" s="1" t="s">
        <v>0</v>
      </c>
      <c r="LK69" s="1" t="s">
        <v>0</v>
      </c>
      <c r="LL69" s="1" t="s">
        <v>0</v>
      </c>
      <c r="LM69" s="1" t="s">
        <v>0</v>
      </c>
      <c r="LN69" s="1" t="s">
        <v>0</v>
      </c>
      <c r="LO69" s="1" t="s">
        <v>0</v>
      </c>
      <c r="LP69" s="1" t="s">
        <v>0</v>
      </c>
      <c r="LQ69" s="1" t="s">
        <v>0</v>
      </c>
      <c r="LR69" s="1" t="s">
        <v>0</v>
      </c>
      <c r="LS69" s="1" t="s">
        <v>0</v>
      </c>
      <c r="LT69" s="1" t="s">
        <v>0</v>
      </c>
      <c r="LU69" s="1" t="s">
        <v>0</v>
      </c>
      <c r="LV69" s="1" t="s">
        <v>0</v>
      </c>
      <c r="LW69" s="1" t="s">
        <v>0</v>
      </c>
      <c r="LX69" s="1" t="s">
        <v>0</v>
      </c>
      <c r="LY69" s="1" t="s">
        <v>0</v>
      </c>
      <c r="LZ69" s="1" t="s">
        <v>0</v>
      </c>
      <c r="MA69" s="1" t="s">
        <v>0</v>
      </c>
      <c r="MB69" s="1" t="s">
        <v>0</v>
      </c>
      <c r="MC69" s="1" t="s">
        <v>0</v>
      </c>
      <c r="MD69" s="1" t="s">
        <v>0</v>
      </c>
      <c r="ME69" s="1" t="s">
        <v>0</v>
      </c>
      <c r="MF69" s="1" t="s">
        <v>0</v>
      </c>
      <c r="MG69" s="1" t="s">
        <v>0</v>
      </c>
      <c r="MH69" s="1" t="s">
        <v>0</v>
      </c>
      <c r="MI69" s="1" t="s">
        <v>0</v>
      </c>
      <c r="MJ69" s="1" t="s">
        <v>0</v>
      </c>
      <c r="MK69" s="1" t="s">
        <v>0</v>
      </c>
      <c r="ML69" s="1" t="s">
        <v>0</v>
      </c>
      <c r="MM69" s="1" t="s">
        <v>0</v>
      </c>
      <c r="MN69" s="1" t="s">
        <v>0</v>
      </c>
      <c r="MO69" s="1" t="s">
        <v>0</v>
      </c>
      <c r="MP69" s="1" t="s">
        <v>0</v>
      </c>
      <c r="MQ69" s="1" t="s">
        <v>0</v>
      </c>
      <c r="MR69" s="1" t="s">
        <v>0</v>
      </c>
      <c r="MS69" s="1" t="s">
        <v>0</v>
      </c>
      <c r="MT69" s="1" t="s">
        <v>0</v>
      </c>
      <c r="MU69" s="1" t="s">
        <v>0</v>
      </c>
      <c r="MV69" s="1" t="s">
        <v>0</v>
      </c>
      <c r="MW69" s="1" t="s">
        <v>0</v>
      </c>
      <c r="MX69" s="1" t="s">
        <v>0</v>
      </c>
      <c r="MY69" s="1" t="s">
        <v>0</v>
      </c>
      <c r="MZ69" s="1" t="s">
        <v>0</v>
      </c>
      <c r="NA69" s="1" t="s">
        <v>0</v>
      </c>
      <c r="NB69" s="1" t="s">
        <v>0</v>
      </c>
      <c r="NC69" s="1" t="s">
        <v>0</v>
      </c>
      <c r="ND69" s="1" t="s">
        <v>0</v>
      </c>
      <c r="NE69" s="1" t="s">
        <v>0</v>
      </c>
      <c r="NF69" s="1" t="s">
        <v>0</v>
      </c>
      <c r="NG69" s="1" t="s">
        <v>0</v>
      </c>
      <c r="NH69" s="1" t="s">
        <v>0</v>
      </c>
      <c r="NI69" s="1" t="s">
        <v>0</v>
      </c>
      <c r="NJ69" s="1" t="s">
        <v>0</v>
      </c>
      <c r="NK69" s="1" t="s">
        <v>0</v>
      </c>
      <c r="NL69" s="1" t="s">
        <v>0</v>
      </c>
      <c r="NM69" s="1" t="s">
        <v>0</v>
      </c>
      <c r="NN69" s="1" t="s">
        <v>0</v>
      </c>
      <c r="NO69" s="1" t="s">
        <v>0</v>
      </c>
      <c r="NP69" s="1" t="s">
        <v>0</v>
      </c>
      <c r="NQ69" s="1" t="s">
        <v>0</v>
      </c>
      <c r="NR69" s="1" t="s">
        <v>0</v>
      </c>
      <c r="NS69" s="1" t="s">
        <v>0</v>
      </c>
      <c r="NT69" s="1" t="s">
        <v>0</v>
      </c>
      <c r="NU69" s="1" t="s">
        <v>0</v>
      </c>
      <c r="NV69" s="1" t="s">
        <v>0</v>
      </c>
      <c r="NW69" s="1" t="s">
        <v>0</v>
      </c>
      <c r="NX69" s="1" t="s">
        <v>0</v>
      </c>
      <c r="NY69" s="1" t="s">
        <v>0</v>
      </c>
      <c r="NZ69" s="1" t="s">
        <v>0</v>
      </c>
      <c r="OA69" s="1" t="s">
        <v>0</v>
      </c>
      <c r="OB69" s="1" t="s">
        <v>0</v>
      </c>
      <c r="OC69" s="1" t="s">
        <v>0</v>
      </c>
      <c r="OD69" s="1" t="s">
        <v>0</v>
      </c>
      <c r="OE69" s="1" t="s">
        <v>0</v>
      </c>
      <c r="OF69" s="1" t="s">
        <v>0</v>
      </c>
      <c r="OG69" s="1" t="s">
        <v>0</v>
      </c>
      <c r="OH69" s="1" t="s">
        <v>0</v>
      </c>
      <c r="OI69" s="1" t="s">
        <v>0</v>
      </c>
      <c r="OJ69" s="1" t="s">
        <v>0</v>
      </c>
      <c r="OK69" s="1" t="s">
        <v>0</v>
      </c>
      <c r="OL69" s="1" t="s">
        <v>0</v>
      </c>
      <c r="OM69" s="1" t="s">
        <v>0</v>
      </c>
      <c r="ON69" s="1" t="s">
        <v>0</v>
      </c>
      <c r="OO69" s="1" t="s">
        <v>0</v>
      </c>
      <c r="OP69" s="1" t="s">
        <v>0</v>
      </c>
      <c r="OQ69" s="1" t="s">
        <v>0</v>
      </c>
      <c r="OR69" s="1" t="s">
        <v>0</v>
      </c>
      <c r="OS69" s="1" t="s">
        <v>0</v>
      </c>
      <c r="OT69" s="1" t="s">
        <v>0</v>
      </c>
      <c r="OU69" s="1" t="s">
        <v>0</v>
      </c>
      <c r="OV69" s="1" t="s">
        <v>0</v>
      </c>
      <c r="OW69" s="1" t="s">
        <v>0</v>
      </c>
      <c r="OX69" s="1" t="s">
        <v>0</v>
      </c>
      <c r="OY69" s="1" t="s">
        <v>0</v>
      </c>
      <c r="OZ69" s="1" t="s">
        <v>0</v>
      </c>
      <c r="PA69" s="1" t="s">
        <v>0</v>
      </c>
      <c r="PB69" s="1" t="s">
        <v>0</v>
      </c>
      <c r="PC69" s="1" t="s">
        <v>0</v>
      </c>
      <c r="PD69" s="1" t="s">
        <v>0</v>
      </c>
      <c r="PE69" s="1" t="s">
        <v>0</v>
      </c>
      <c r="PF69" s="1" t="s">
        <v>0</v>
      </c>
      <c r="PG69" s="1" t="s">
        <v>0</v>
      </c>
      <c r="PH69" s="1" t="s">
        <v>0</v>
      </c>
      <c r="PI69" s="1" t="s">
        <v>0</v>
      </c>
      <c r="PJ69" s="1" t="s">
        <v>0</v>
      </c>
      <c r="PK69" s="1" t="s">
        <v>0</v>
      </c>
      <c r="PL69" s="1" t="s">
        <v>0</v>
      </c>
      <c r="PM69" s="1" t="s">
        <v>0</v>
      </c>
      <c r="PN69" s="1" t="s">
        <v>0</v>
      </c>
      <c r="PO69" s="1" t="s">
        <v>0</v>
      </c>
      <c r="PP69" s="1" t="s">
        <v>0</v>
      </c>
      <c r="PQ69" s="1" t="s">
        <v>0</v>
      </c>
      <c r="PR69" s="1" t="s">
        <v>0</v>
      </c>
      <c r="PS69" s="1" t="s">
        <v>0</v>
      </c>
      <c r="PT69" s="1" t="s">
        <v>0</v>
      </c>
      <c r="PU69" s="1" t="s">
        <v>0</v>
      </c>
      <c r="PV69" s="1" t="s">
        <v>0</v>
      </c>
      <c r="PW69" s="1" t="s">
        <v>0</v>
      </c>
      <c r="PX69" s="1" t="s">
        <v>0</v>
      </c>
      <c r="PY69" s="1" t="s">
        <v>0</v>
      </c>
      <c r="PZ69" s="1" t="s">
        <v>0</v>
      </c>
      <c r="QA69" s="1" t="s">
        <v>0</v>
      </c>
      <c r="QB69" s="1" t="s">
        <v>0</v>
      </c>
      <c r="QC69" s="1" t="s">
        <v>0</v>
      </c>
      <c r="QD69" s="1" t="s">
        <v>0</v>
      </c>
      <c r="QE69" s="1" t="s">
        <v>0</v>
      </c>
      <c r="QF69" s="1" t="s">
        <v>0</v>
      </c>
      <c r="QG69" s="1" t="s">
        <v>0</v>
      </c>
      <c r="QH69" s="1" t="s">
        <v>0</v>
      </c>
      <c r="QI69" s="1" t="s">
        <v>0</v>
      </c>
      <c r="QJ69" s="1" t="s">
        <v>0</v>
      </c>
      <c r="QK69" s="1" t="s">
        <v>0</v>
      </c>
      <c r="QL69" s="1" t="s">
        <v>0</v>
      </c>
      <c r="QM69" s="1" t="s">
        <v>0</v>
      </c>
      <c r="QN69" s="1" t="s">
        <v>0</v>
      </c>
      <c r="QO69" s="1" t="s">
        <v>0</v>
      </c>
      <c r="QP69" s="1" t="s">
        <v>0</v>
      </c>
      <c r="QQ69" s="1" t="s">
        <v>0</v>
      </c>
      <c r="QR69" s="1" t="s">
        <v>0</v>
      </c>
      <c r="QS69" s="1" t="s">
        <v>0</v>
      </c>
      <c r="QT69" s="1" t="s">
        <v>0</v>
      </c>
      <c r="QU69" s="1" t="s">
        <v>0</v>
      </c>
      <c r="QV69" s="1" t="s">
        <v>0</v>
      </c>
      <c r="QW69" s="1" t="s">
        <v>0</v>
      </c>
      <c r="QX69" s="1" t="s">
        <v>0</v>
      </c>
      <c r="QY69" s="1" t="s">
        <v>0</v>
      </c>
      <c r="QZ69" s="1" t="s">
        <v>0</v>
      </c>
      <c r="RA69" s="1" t="s">
        <v>0</v>
      </c>
      <c r="RB69" s="1" t="s">
        <v>0</v>
      </c>
      <c r="RC69" s="1" t="s">
        <v>0</v>
      </c>
      <c r="RD69" s="1" t="s">
        <v>0</v>
      </c>
      <c r="RE69" s="1" t="s">
        <v>0</v>
      </c>
      <c r="RF69" s="1" t="s">
        <v>0</v>
      </c>
      <c r="RG69" s="1" t="s">
        <v>0</v>
      </c>
      <c r="RH69" s="1" t="s">
        <v>0</v>
      </c>
      <c r="RI69" s="1" t="s">
        <v>0</v>
      </c>
      <c r="RJ69" s="1" t="s">
        <v>0</v>
      </c>
      <c r="RK69" s="1" t="s">
        <v>0</v>
      </c>
      <c r="RL69" s="1" t="s">
        <v>0</v>
      </c>
      <c r="RM69" s="1" t="s">
        <v>0</v>
      </c>
      <c r="RN69" s="1" t="s">
        <v>0</v>
      </c>
      <c r="RO69" s="1" t="s">
        <v>0</v>
      </c>
      <c r="RP69" s="1" t="s">
        <v>0</v>
      </c>
      <c r="RQ69" s="1" t="s">
        <v>0</v>
      </c>
      <c r="RR69" s="1" t="s">
        <v>0</v>
      </c>
      <c r="RS69" s="1" t="s">
        <v>0</v>
      </c>
      <c r="RT69" s="1" t="s">
        <v>0</v>
      </c>
      <c r="RU69" s="1" t="s">
        <v>0</v>
      </c>
      <c r="RV69" s="1" t="s">
        <v>0</v>
      </c>
      <c r="RW69" s="1" t="s">
        <v>0</v>
      </c>
      <c r="RX69" s="1" t="s">
        <v>0</v>
      </c>
      <c r="RY69" s="1" t="s">
        <v>0</v>
      </c>
      <c r="RZ69" s="1" t="s">
        <v>0</v>
      </c>
      <c r="SA69" s="1" t="s">
        <v>0</v>
      </c>
      <c r="SB69" s="1" t="s">
        <v>0</v>
      </c>
      <c r="SC69" s="1" t="s">
        <v>0</v>
      </c>
      <c r="SD69" s="1" t="s">
        <v>0</v>
      </c>
      <c r="SE69" s="1" t="s">
        <v>0</v>
      </c>
      <c r="SF69" s="1" t="s">
        <v>0</v>
      </c>
      <c r="SG69" s="1" t="s">
        <v>0</v>
      </c>
      <c r="SH69" s="1" t="s">
        <v>0</v>
      </c>
      <c r="SI69" s="1" t="s">
        <v>0</v>
      </c>
      <c r="SJ69" s="1" t="s">
        <v>0</v>
      </c>
      <c r="SK69" s="1" t="s">
        <v>0</v>
      </c>
      <c r="SL69" s="1" t="s">
        <v>0</v>
      </c>
      <c r="SM69" s="1" t="s">
        <v>0</v>
      </c>
      <c r="SN69" s="1" t="s">
        <v>0</v>
      </c>
      <c r="SO69" s="1" t="s">
        <v>0</v>
      </c>
      <c r="SP69" s="1" t="s">
        <v>0</v>
      </c>
      <c r="SQ69" s="1" t="s">
        <v>0</v>
      </c>
      <c r="SR69" s="1" t="s">
        <v>0</v>
      </c>
      <c r="SS69" s="1" t="s">
        <v>0</v>
      </c>
      <c r="ST69" s="1" t="s">
        <v>0</v>
      </c>
      <c r="SU69" s="1" t="s">
        <v>0</v>
      </c>
      <c r="SV69" s="1" t="s">
        <v>0</v>
      </c>
      <c r="SW69" s="1" t="s">
        <v>0</v>
      </c>
      <c r="SX69" s="1" t="s">
        <v>0</v>
      </c>
      <c r="SY69" s="1" t="s">
        <v>0</v>
      </c>
      <c r="SZ69" s="1" t="s">
        <v>0</v>
      </c>
      <c r="TA69" s="1" t="s">
        <v>0</v>
      </c>
      <c r="TB69" s="1" t="s">
        <v>0</v>
      </c>
      <c r="TC69" s="1" t="s">
        <v>0</v>
      </c>
      <c r="TD69" s="1" t="s">
        <v>0</v>
      </c>
      <c r="TE69" s="1" t="s">
        <v>0</v>
      </c>
      <c r="TF69" s="1" t="s">
        <v>0</v>
      </c>
      <c r="TG69" s="1" t="s">
        <v>0</v>
      </c>
      <c r="TH69" s="1" t="s">
        <v>0</v>
      </c>
      <c r="TI69" s="1" t="s">
        <v>0</v>
      </c>
      <c r="TJ69" s="1" t="s">
        <v>0</v>
      </c>
      <c r="TK69" s="1" t="s">
        <v>0</v>
      </c>
      <c r="TL69" s="1" t="s">
        <v>0</v>
      </c>
      <c r="TM69" s="1" t="s">
        <v>0</v>
      </c>
      <c r="TN69" s="1" t="s">
        <v>0</v>
      </c>
      <c r="TO69" s="1" t="s">
        <v>0</v>
      </c>
      <c r="TP69" s="1" t="s">
        <v>0</v>
      </c>
      <c r="TQ69" s="1" t="s">
        <v>0</v>
      </c>
      <c r="TR69" s="1" t="s">
        <v>0</v>
      </c>
      <c r="TS69" s="1" t="s">
        <v>0</v>
      </c>
      <c r="TT69" s="1" t="s">
        <v>0</v>
      </c>
      <c r="TU69" s="1" t="s">
        <v>0</v>
      </c>
      <c r="TV69" s="1" t="s">
        <v>0</v>
      </c>
      <c r="TW69" s="1" t="s">
        <v>0</v>
      </c>
      <c r="TX69" s="1" t="s">
        <v>0</v>
      </c>
      <c r="TY69" s="1" t="s">
        <v>0</v>
      </c>
      <c r="TZ69" s="1" t="s">
        <v>0</v>
      </c>
      <c r="UA69" s="1" t="s">
        <v>0</v>
      </c>
      <c r="UB69" s="1" t="s">
        <v>0</v>
      </c>
      <c r="UC69" s="1" t="s">
        <v>0</v>
      </c>
      <c r="UD69" s="1" t="s">
        <v>0</v>
      </c>
      <c r="UE69" s="1" t="s">
        <v>0</v>
      </c>
      <c r="UF69" s="1" t="s">
        <v>0</v>
      </c>
      <c r="UG69" s="1" t="s">
        <v>0</v>
      </c>
      <c r="UH69" s="1" t="s">
        <v>0</v>
      </c>
      <c r="UI69" s="1" t="s">
        <v>0</v>
      </c>
      <c r="UJ69" s="1" t="s">
        <v>0</v>
      </c>
      <c r="UK69" s="1" t="s">
        <v>0</v>
      </c>
      <c r="UL69" s="1" t="s">
        <v>0</v>
      </c>
      <c r="UM69" s="1" t="s">
        <v>0</v>
      </c>
      <c r="UN69" s="1" t="s">
        <v>0</v>
      </c>
      <c r="UO69" s="1" t="s">
        <v>0</v>
      </c>
      <c r="UP69" s="1" t="s">
        <v>0</v>
      </c>
      <c r="UQ69" s="1" t="s">
        <v>0</v>
      </c>
    </row>
    <row r="70" spans="1:563" x14ac:dyDescent="0.25">
      <c r="A70" s="1" t="s">
        <v>1694</v>
      </c>
      <c r="B70" s="1" t="s">
        <v>326</v>
      </c>
      <c r="C70" s="1" t="s">
        <v>327</v>
      </c>
      <c r="D70" s="25">
        <v>40316003.859745398</v>
      </c>
      <c r="E70" s="25">
        <v>58090500.945649199</v>
      </c>
      <c r="F70" s="25">
        <v>70836682.783589602</v>
      </c>
      <c r="G70" s="25">
        <v>65615101.442662001</v>
      </c>
      <c r="H70" s="25">
        <v>63016973.178859398</v>
      </c>
      <c r="I70" s="25">
        <v>67919946.863097802</v>
      </c>
      <c r="J70" s="25">
        <v>58940907.463681199</v>
      </c>
      <c r="K70" s="25">
        <v>51297153.622329302</v>
      </c>
      <c r="L70" s="25">
        <v>57515203.142870598</v>
      </c>
      <c r="M70" s="25">
        <v>40855881.666374497</v>
      </c>
      <c r="N70" s="1">
        <v>59893057.214128397</v>
      </c>
      <c r="O70" s="1">
        <v>36574811.643768102</v>
      </c>
      <c r="P70" s="1">
        <v>71759548.951121002</v>
      </c>
      <c r="Q70" s="1">
        <v>18837045.488095202</v>
      </c>
      <c r="R70" s="1">
        <v>77640144.086751401</v>
      </c>
      <c r="S70" s="1">
        <v>55913681.022123598</v>
      </c>
      <c r="T70" s="1">
        <v>49551425.571313798</v>
      </c>
      <c r="U70" s="1">
        <v>44031737.763814703</v>
      </c>
      <c r="V70" s="1">
        <v>49339654.926499702</v>
      </c>
      <c r="W70" s="1">
        <v>30112631.136808001</v>
      </c>
      <c r="X70" s="1">
        <v>47463889.627497204</v>
      </c>
      <c r="Y70" s="1">
        <v>43472113.049195901</v>
      </c>
      <c r="Z70" s="1">
        <v>46927433.292245097</v>
      </c>
      <c r="AA70" s="1">
        <v>31481067.466059402</v>
      </c>
      <c r="AB70" s="1">
        <v>49605895.523416698</v>
      </c>
      <c r="AC70" s="1">
        <v>52491668.044909902</v>
      </c>
      <c r="AD70" s="1">
        <v>56492335.547178797</v>
      </c>
      <c r="AE70" s="1">
        <v>44120501.912008896</v>
      </c>
      <c r="AF70" s="1">
        <v>75049998.826071605</v>
      </c>
      <c r="AG70" s="1">
        <v>41751539.6028056</v>
      </c>
      <c r="AH70" s="1">
        <v>43241271.966633298</v>
      </c>
      <c r="AI70" s="1">
        <v>49363639.589634702</v>
      </c>
      <c r="AJ70" s="1">
        <v>66017126.731636398</v>
      </c>
      <c r="AK70" s="1">
        <v>51707841.413896002</v>
      </c>
      <c r="AL70" s="1">
        <v>43229139.989483498</v>
      </c>
      <c r="AM70" s="1">
        <v>46491144.0089247</v>
      </c>
      <c r="AN70" s="1">
        <v>30879602.436653402</v>
      </c>
      <c r="AO70" s="1">
        <v>66667987.743336797</v>
      </c>
      <c r="AP70" s="1">
        <v>45317586.109418802</v>
      </c>
      <c r="AQ70" s="1">
        <v>26177608.768864401</v>
      </c>
      <c r="AR70" s="1">
        <v>53147159.526643097</v>
      </c>
      <c r="AS70" s="1">
        <v>48567073.579607397</v>
      </c>
      <c r="AT70" s="1">
        <v>70000205.155955806</v>
      </c>
      <c r="AU70" s="1">
        <v>42036299.006397501</v>
      </c>
      <c r="AV70" s="1">
        <v>49726609.733833797</v>
      </c>
      <c r="AW70" s="1">
        <v>50773663.3641221</v>
      </c>
      <c r="AX70" s="1">
        <v>48311736.892550804</v>
      </c>
      <c r="AY70" s="1">
        <v>49759902.634971499</v>
      </c>
      <c r="AZ70" s="1">
        <v>51330446.993323199</v>
      </c>
      <c r="BA70" s="1">
        <v>50576285.886291698</v>
      </c>
      <c r="BB70" s="1">
        <v>43657918.777116701</v>
      </c>
      <c r="BC70" s="1">
        <v>35091148.689595804</v>
      </c>
      <c r="BD70" s="1">
        <v>59463641.708459698</v>
      </c>
      <c r="BE70" s="1">
        <v>53154382.532281101</v>
      </c>
      <c r="BF70" s="1">
        <v>54211054.510611303</v>
      </c>
      <c r="BG70" s="1">
        <v>50083325.391602397</v>
      </c>
      <c r="BH70" s="1">
        <v>47861215.901698902</v>
      </c>
      <c r="BI70" s="1">
        <v>38601814.010187604</v>
      </c>
      <c r="BJ70" s="1">
        <v>34704514.117420197</v>
      </c>
      <c r="BK70" s="1">
        <v>52744093.949416697</v>
      </c>
      <c r="BL70" s="1">
        <v>50675001.240193099</v>
      </c>
      <c r="BM70" s="1">
        <v>54750476.210827596</v>
      </c>
      <c r="BN70" s="1">
        <v>36713042.153570302</v>
      </c>
      <c r="BO70" s="1">
        <v>40179916.157269098</v>
      </c>
      <c r="BP70" s="1">
        <v>41042520.239208303</v>
      </c>
      <c r="BQ70" s="1">
        <v>35158715.441875398</v>
      </c>
      <c r="BR70" s="1">
        <v>42157377.700412698</v>
      </c>
      <c r="BS70" s="1">
        <v>47565093.927230202</v>
      </c>
      <c r="BT70" s="1">
        <v>48591911.327434897</v>
      </c>
      <c r="BU70" s="1">
        <v>43211871.595302999</v>
      </c>
      <c r="BV70" s="1">
        <v>40137858.698192403</v>
      </c>
      <c r="BW70" s="1">
        <v>38476602.595015198</v>
      </c>
      <c r="BX70" s="1">
        <v>33859548.649989299</v>
      </c>
      <c r="BY70" s="1">
        <v>31456890.958664801</v>
      </c>
      <c r="BZ70" s="1">
        <v>46025629.671813399</v>
      </c>
      <c r="CA70" s="1">
        <v>45645181.273996301</v>
      </c>
      <c r="CB70" s="1">
        <v>48755806.624647401</v>
      </c>
      <c r="CC70" s="1">
        <v>41504670.766635798</v>
      </c>
      <c r="CD70" s="1">
        <v>41552515.283920899</v>
      </c>
      <c r="CE70" s="1">
        <v>35098252.498932503</v>
      </c>
      <c r="CF70" s="1">
        <v>39465761.195328198</v>
      </c>
      <c r="CG70" s="1">
        <v>31270751.118902698</v>
      </c>
      <c r="CH70" s="1">
        <v>39967917.143973097</v>
      </c>
      <c r="CI70" s="1">
        <v>36939719.925209299</v>
      </c>
      <c r="CJ70" s="1">
        <v>49449412.995462097</v>
      </c>
      <c r="CK70" s="1">
        <v>24115849.7031436</v>
      </c>
      <c r="CL70" s="1">
        <v>37891412.077854</v>
      </c>
      <c r="CM70" s="1">
        <v>41848220.3519646</v>
      </c>
      <c r="CN70" s="1">
        <v>20812611.9776132</v>
      </c>
      <c r="CO70" s="1">
        <v>34487536.659389503</v>
      </c>
      <c r="CP70" s="1">
        <v>42074065.4280589</v>
      </c>
      <c r="CQ70" s="1">
        <v>30870507.097567499</v>
      </c>
      <c r="CR70" s="1">
        <v>28645030.339292102</v>
      </c>
      <c r="CS70" s="1">
        <v>36477425.8878038</v>
      </c>
      <c r="CT70" s="1">
        <v>37186235.851381697</v>
      </c>
      <c r="CU70" s="1">
        <v>40144750.695027702</v>
      </c>
      <c r="CV70" s="1">
        <v>47811714.183258303</v>
      </c>
      <c r="CW70" s="1">
        <v>32102049.766017102</v>
      </c>
      <c r="CX70" s="1">
        <v>52669953.304843597</v>
      </c>
      <c r="CY70" s="1">
        <v>50727722.477670997</v>
      </c>
      <c r="CZ70" s="1">
        <v>48587054.1448998</v>
      </c>
      <c r="DA70" s="1">
        <v>43974037.843143299</v>
      </c>
      <c r="DB70" s="1">
        <v>55322543.950819001</v>
      </c>
      <c r="DC70" s="1">
        <v>27579671.2440322</v>
      </c>
      <c r="DD70" s="1">
        <v>34693314.321540803</v>
      </c>
      <c r="DE70" s="1">
        <v>50286793.196893603</v>
      </c>
      <c r="DF70" s="1">
        <v>32059843.6781573</v>
      </c>
      <c r="DG70" s="1">
        <v>36793697.456776701</v>
      </c>
      <c r="DH70" s="1">
        <v>43036680.148758702</v>
      </c>
      <c r="DI70" s="1">
        <v>52418860.263690501</v>
      </c>
      <c r="DJ70" s="1">
        <v>30232274.613360699</v>
      </c>
      <c r="DK70" s="1">
        <v>39675817.017538197</v>
      </c>
      <c r="DL70" s="1">
        <v>41913750.497442201</v>
      </c>
      <c r="DM70" s="1">
        <v>23034855.488327</v>
      </c>
      <c r="DN70" s="1">
        <v>48200202.390433498</v>
      </c>
      <c r="DO70" s="1">
        <v>38234536.257678904</v>
      </c>
      <c r="DP70" s="1">
        <v>34854147.3971885</v>
      </c>
      <c r="DQ70" s="1">
        <v>42342239.388704002</v>
      </c>
      <c r="DR70" s="1">
        <v>32025125.339693401</v>
      </c>
      <c r="DS70" s="1">
        <v>41715768.998498403</v>
      </c>
      <c r="DT70" s="1">
        <v>49333171.0937429</v>
      </c>
      <c r="DU70" s="1">
        <v>53210851.636355102</v>
      </c>
      <c r="DV70" s="1">
        <v>49254337.496459797</v>
      </c>
      <c r="DW70" s="1">
        <v>43298534.833321698</v>
      </c>
      <c r="DX70" s="1">
        <v>48709845.382295199</v>
      </c>
      <c r="DY70" s="1">
        <v>27317614.987979401</v>
      </c>
      <c r="DZ70" s="1">
        <v>37871059.961932503</v>
      </c>
      <c r="EA70" s="1">
        <v>50063793.738587797</v>
      </c>
      <c r="EB70" s="1">
        <v>46671608.502252199</v>
      </c>
      <c r="EC70" s="1">
        <v>36071523.284661002</v>
      </c>
      <c r="ED70" s="1">
        <v>23356580.7555454</v>
      </c>
      <c r="EE70" s="1">
        <v>29446644.0631814</v>
      </c>
      <c r="EF70" s="1">
        <v>33361793.5768626</v>
      </c>
      <c r="EG70" s="1">
        <v>28814394.965947501</v>
      </c>
      <c r="EH70" s="1">
        <v>37954552.669036597</v>
      </c>
      <c r="EI70" s="1">
        <v>32763020.838550299</v>
      </c>
      <c r="EJ70" s="1">
        <v>31237198.563763302</v>
      </c>
      <c r="EK70" s="1">
        <v>43862884.446687996</v>
      </c>
      <c r="EL70" s="1">
        <v>15580827.454297001</v>
      </c>
      <c r="EM70" s="1">
        <v>27750035.752678901</v>
      </c>
      <c r="EN70" s="1">
        <v>40979377.061584704</v>
      </c>
      <c r="EO70" s="1">
        <v>43730538.2798144</v>
      </c>
      <c r="EP70" s="1">
        <v>40709802.3517396</v>
      </c>
      <c r="EQ70" s="1">
        <v>39807458.769633196</v>
      </c>
      <c r="ER70" s="1">
        <v>41299308.975566998</v>
      </c>
      <c r="ES70" s="1">
        <v>35360016.469680898</v>
      </c>
      <c r="ET70" s="1">
        <v>38356698.654250301</v>
      </c>
      <c r="EU70" s="1">
        <v>39747089.609482102</v>
      </c>
      <c r="EV70" s="1">
        <v>31536013.011892501</v>
      </c>
      <c r="EW70" s="1">
        <v>29826480.071890101</v>
      </c>
      <c r="EX70" s="1">
        <v>44190619.975523502</v>
      </c>
      <c r="EY70" s="1">
        <v>44176577.6313143</v>
      </c>
      <c r="EZ70" s="1">
        <v>25949311.297113601</v>
      </c>
      <c r="FA70" s="1">
        <v>35121232.111033402</v>
      </c>
      <c r="FB70" s="1">
        <v>24080014.2053429</v>
      </c>
      <c r="FC70" s="1">
        <v>37498552.464564897</v>
      </c>
      <c r="FD70" s="1">
        <v>36973056.186963297</v>
      </c>
      <c r="FE70" s="1">
        <v>34614599.951846197</v>
      </c>
      <c r="FF70" s="1">
        <v>33303370.7369956</v>
      </c>
      <c r="FG70" s="1">
        <v>44792017.014143802</v>
      </c>
      <c r="FH70" s="1">
        <v>48583206.808682397</v>
      </c>
      <c r="FI70" s="1">
        <v>41410434.158326097</v>
      </c>
      <c r="FJ70" s="1">
        <v>31827544.352334499</v>
      </c>
      <c r="FK70" s="1">
        <v>30626258.266481701</v>
      </c>
      <c r="FL70" s="1">
        <v>43089939.777177103</v>
      </c>
      <c r="FM70" s="1">
        <v>34133547.2733147</v>
      </c>
      <c r="FN70" s="1">
        <v>28826200.202168599</v>
      </c>
      <c r="FO70" s="1">
        <v>43245307.881464504</v>
      </c>
      <c r="FP70" s="1">
        <v>33982333.278450601</v>
      </c>
      <c r="FQ70" s="1">
        <v>41009538.444238201</v>
      </c>
      <c r="FR70" s="1">
        <v>58115560.121891998</v>
      </c>
      <c r="FS70" s="1">
        <v>32319959.019349899</v>
      </c>
      <c r="FT70" s="1">
        <v>31894642.181555498</v>
      </c>
      <c r="FU70" s="1">
        <v>29715981.3376818</v>
      </c>
      <c r="FV70" s="1">
        <v>29833384.443359502</v>
      </c>
      <c r="FW70" s="1">
        <v>42149321.9330016</v>
      </c>
      <c r="FX70" s="1">
        <v>49430875.7844989</v>
      </c>
      <c r="FY70" s="1">
        <v>37691417.4197805</v>
      </c>
      <c r="FZ70" s="1">
        <v>31266356.094163802</v>
      </c>
      <c r="GA70" s="1">
        <v>55339695.931377098</v>
      </c>
      <c r="GB70" s="1">
        <v>35602086.763350703</v>
      </c>
      <c r="GC70" s="1">
        <v>46725237.1956148</v>
      </c>
      <c r="GD70" s="1">
        <v>51177024.249237701</v>
      </c>
      <c r="GE70" s="1">
        <v>34855520.991574503</v>
      </c>
      <c r="GF70" s="1">
        <v>57536477.670580201</v>
      </c>
      <c r="GG70" s="1">
        <v>28900108.227251299</v>
      </c>
      <c r="GH70" s="1">
        <v>40650739.150820799</v>
      </c>
      <c r="GI70" s="1">
        <v>29086004.779154301</v>
      </c>
      <c r="GJ70" s="1">
        <v>37708540.3051854</v>
      </c>
      <c r="GK70" s="1">
        <v>35453272.465827599</v>
      </c>
      <c r="GL70" s="1">
        <v>42066324.782599099</v>
      </c>
      <c r="GM70" s="1">
        <v>27428567.476764701</v>
      </c>
      <c r="GN70" s="1">
        <v>28212889.564278599</v>
      </c>
      <c r="GO70" s="1">
        <v>21803562.731357899</v>
      </c>
      <c r="GP70" s="1">
        <v>39580193.930477902</v>
      </c>
      <c r="GQ70" s="1">
        <v>41609018.121739402</v>
      </c>
      <c r="GR70" s="1">
        <v>29673523.646871399</v>
      </c>
      <c r="GS70" s="1">
        <v>28050744.8201617</v>
      </c>
      <c r="GT70" s="1">
        <v>36004902.762749799</v>
      </c>
      <c r="GU70" s="1">
        <v>53377382.909150504</v>
      </c>
      <c r="GV70" s="1">
        <v>28760809.162260398</v>
      </c>
      <c r="GW70" s="1">
        <v>27147376.968482599</v>
      </c>
      <c r="GX70" s="1">
        <v>30232010.102455899</v>
      </c>
      <c r="GY70" s="1">
        <v>44617919.9093052</v>
      </c>
      <c r="GZ70" s="1">
        <v>39904668.140922502</v>
      </c>
      <c r="HA70" s="1">
        <v>36777291.783192098</v>
      </c>
      <c r="HB70" s="1">
        <v>26655554.485872999</v>
      </c>
      <c r="HC70" s="1">
        <v>7431306.6918157004</v>
      </c>
      <c r="HD70" s="1">
        <v>37610241.1918988</v>
      </c>
      <c r="HE70" s="1">
        <v>39543463.321877703</v>
      </c>
      <c r="HF70" s="1">
        <v>21322639.8026594</v>
      </c>
      <c r="HG70" s="1">
        <v>41572695.494107097</v>
      </c>
      <c r="HH70" s="1">
        <v>16920366.5846943</v>
      </c>
      <c r="HI70" s="1">
        <v>35866898.6318288</v>
      </c>
      <c r="HJ70" s="1">
        <v>38120315.716363497</v>
      </c>
      <c r="HK70" s="1">
        <v>26645659.664864</v>
      </c>
      <c r="HL70" s="1">
        <v>25451111.535586901</v>
      </c>
      <c r="HM70" s="1">
        <v>31476700.1284867</v>
      </c>
      <c r="HN70" s="1">
        <v>23335615.351037301</v>
      </c>
      <c r="HO70" s="1">
        <v>23251980.183846202</v>
      </c>
      <c r="HP70" s="1">
        <v>28583474.997669101</v>
      </c>
      <c r="HQ70" s="1">
        <v>32395648.9014677</v>
      </c>
      <c r="HR70" s="1">
        <v>39046950.966027901</v>
      </c>
      <c r="HS70" s="1">
        <v>28565283.476587601</v>
      </c>
      <c r="HT70" s="1">
        <v>26451114.367243402</v>
      </c>
      <c r="HU70" s="1">
        <v>32956887.133302901</v>
      </c>
      <c r="HV70" s="1">
        <v>25478216.239824399</v>
      </c>
      <c r="HW70" s="1">
        <v>29159316.028504401</v>
      </c>
      <c r="HX70" s="1">
        <v>45497868.0768736</v>
      </c>
      <c r="HY70" s="1">
        <v>36496100.825198203</v>
      </c>
      <c r="HZ70" s="1">
        <v>37877542.333673902</v>
      </c>
      <c r="IA70" s="1">
        <v>34288720.161186598</v>
      </c>
      <c r="IB70" s="1">
        <v>41901780.560953103</v>
      </c>
      <c r="IC70" s="1">
        <v>10258234.6959172</v>
      </c>
      <c r="ID70" s="1">
        <v>42452053.904663503</v>
      </c>
      <c r="IE70" s="1">
        <v>23638833.436753601</v>
      </c>
      <c r="IF70" s="1">
        <v>31009690.861425798</v>
      </c>
      <c r="IG70" s="1">
        <v>28170492.8387945</v>
      </c>
      <c r="IH70" s="1">
        <v>32355592.286685899</v>
      </c>
      <c r="II70" s="1">
        <v>34199305.521855101</v>
      </c>
      <c r="IJ70" s="1">
        <v>39459080.5373023</v>
      </c>
      <c r="IK70" s="1">
        <v>46673779.842850797</v>
      </c>
      <c r="IL70" s="1">
        <v>17520292.1144564</v>
      </c>
      <c r="IM70" s="1">
        <v>26661962.841673002</v>
      </c>
      <c r="IN70" s="1">
        <v>28967135.974890001</v>
      </c>
      <c r="IO70" s="1">
        <v>32052070.187569801</v>
      </c>
      <c r="IP70" s="1">
        <v>36786172.471798398</v>
      </c>
      <c r="IQ70" s="1">
        <v>33719675.3441111</v>
      </c>
      <c r="IR70" s="1">
        <v>31225728.155370399</v>
      </c>
      <c r="IS70" s="1">
        <v>29237250.7456306</v>
      </c>
      <c r="IT70" s="1">
        <v>31904075.536513802</v>
      </c>
      <c r="IU70" s="1">
        <v>31611969.436758701</v>
      </c>
      <c r="IV70" s="1">
        <v>41392835.708233804</v>
      </c>
      <c r="IW70" s="1">
        <v>33537467.564008899</v>
      </c>
      <c r="IX70" s="1">
        <v>31474714.0548697</v>
      </c>
      <c r="IY70" s="1">
        <v>50233288.602148697</v>
      </c>
      <c r="IZ70" s="1">
        <v>28242975.112565201</v>
      </c>
      <c r="JA70" s="1">
        <v>27844926.2624861</v>
      </c>
      <c r="JB70" s="1">
        <v>34392228.6809076</v>
      </c>
      <c r="JC70" s="1">
        <v>54897893.294185698</v>
      </c>
      <c r="JD70" s="1">
        <v>32996926.455758698</v>
      </c>
      <c r="JE70" s="1">
        <v>39919425.252473697</v>
      </c>
      <c r="JF70" s="1">
        <v>40061404.610859402</v>
      </c>
      <c r="JG70" s="1">
        <v>20458178.608481001</v>
      </c>
      <c r="JH70" s="1">
        <v>47869222.672075003</v>
      </c>
      <c r="JI70" s="1">
        <v>58762644.7053928</v>
      </c>
      <c r="JJ70" s="1">
        <v>20730193.5375783</v>
      </c>
      <c r="JK70" s="1">
        <v>36953953.0293606</v>
      </c>
      <c r="JL70" s="1">
        <v>20084320.386870399</v>
      </c>
      <c r="JM70" s="1">
        <v>33069595.8228934</v>
      </c>
      <c r="JN70" s="1">
        <v>36565495.619056098</v>
      </c>
      <c r="JO70" s="1">
        <v>48918469.041491799</v>
      </c>
      <c r="JP70" s="1">
        <v>28519566.251106501</v>
      </c>
      <c r="JQ70" s="1">
        <v>30450311.203212101</v>
      </c>
      <c r="JR70" s="1">
        <v>34087483.084176898</v>
      </c>
      <c r="JS70" s="1">
        <v>34339822.874085203</v>
      </c>
      <c r="JT70" s="1">
        <v>38907335.992013499</v>
      </c>
      <c r="JU70" s="1">
        <v>24097967.977291901</v>
      </c>
      <c r="JV70" s="1">
        <v>23688982.213131201</v>
      </c>
      <c r="JW70" s="1">
        <v>42568187.992934696</v>
      </c>
      <c r="JX70" s="1">
        <v>20023842.482711598</v>
      </c>
      <c r="JY70" s="1">
        <v>41416299.683391802</v>
      </c>
      <c r="JZ70" s="1">
        <v>29724326.572378598</v>
      </c>
      <c r="KA70" s="1">
        <v>31699909.8602104</v>
      </c>
      <c r="KB70" s="1">
        <v>24458803.9669776</v>
      </c>
      <c r="KC70" s="1">
        <v>35747798.7334501</v>
      </c>
      <c r="KD70" s="1">
        <v>35895647.235752903</v>
      </c>
      <c r="KE70" s="1">
        <v>19283241.333061799</v>
      </c>
      <c r="KF70" s="1">
        <v>36762559.030702896</v>
      </c>
      <c r="KG70" s="1">
        <v>56794356.670836501</v>
      </c>
      <c r="KH70" s="1">
        <v>29810649.089765001</v>
      </c>
      <c r="KI70" s="1">
        <v>41509202.096162401</v>
      </c>
      <c r="KJ70" s="1">
        <v>36238130.768110797</v>
      </c>
      <c r="KK70" s="1">
        <v>42321477.329878204</v>
      </c>
      <c r="KL70" s="1">
        <v>29335112.3113802</v>
      </c>
      <c r="KM70" s="1">
        <v>25164385.639288399</v>
      </c>
      <c r="KN70" s="1">
        <v>25007125.352403902</v>
      </c>
      <c r="KO70" s="1">
        <v>36476632.829218201</v>
      </c>
      <c r="KP70" s="1">
        <v>25402596.8172887</v>
      </c>
      <c r="KQ70" s="1">
        <v>40784339.812195599</v>
      </c>
      <c r="KR70" s="1">
        <v>41306778.5754335</v>
      </c>
      <c r="KS70" s="1">
        <v>27924889.8877302</v>
      </c>
      <c r="KT70" s="1">
        <v>30420593.651335102</v>
      </c>
      <c r="KU70" s="1">
        <v>21873287.034479901</v>
      </c>
      <c r="KV70" s="1">
        <v>25836191.668120202</v>
      </c>
      <c r="KW70" s="1">
        <v>23869784.266693201</v>
      </c>
      <c r="KX70" s="1">
        <v>28254870.0255985</v>
      </c>
      <c r="KY70" s="1">
        <v>23520569.024874602</v>
      </c>
      <c r="KZ70" s="1">
        <v>38553617.935143799</v>
      </c>
      <c r="LA70" s="1">
        <v>29732363.184914298</v>
      </c>
      <c r="LB70" s="1">
        <v>29389595.4239874</v>
      </c>
      <c r="LC70" s="1">
        <v>26563775.602773</v>
      </c>
      <c r="LD70" s="1">
        <v>41445415.3091131</v>
      </c>
      <c r="LE70" s="1">
        <v>34556894.017778598</v>
      </c>
      <c r="LF70" s="1">
        <v>17596506.984871902</v>
      </c>
      <c r="LG70" s="1">
        <v>22620737.4173657</v>
      </c>
      <c r="LH70" s="1">
        <v>31534732.818634201</v>
      </c>
      <c r="LI70" s="1">
        <v>12285677.2981968</v>
      </c>
      <c r="LJ70" s="1">
        <v>41073350.151370302</v>
      </c>
      <c r="LK70" s="1">
        <v>32826967.112349302</v>
      </c>
      <c r="LL70" s="1">
        <v>19921026.528156798</v>
      </c>
      <c r="LM70" s="1">
        <v>34783111.989292398</v>
      </c>
      <c r="LN70" s="1">
        <v>29233024.206080001</v>
      </c>
      <c r="LO70" s="1">
        <v>30396941.182167001</v>
      </c>
      <c r="LP70" s="1">
        <v>37048177.073260002</v>
      </c>
      <c r="LQ70" s="1">
        <v>17691428.1381917</v>
      </c>
      <c r="LR70" s="1">
        <v>33149232.9811657</v>
      </c>
      <c r="LS70" s="1">
        <v>29333900.559966501</v>
      </c>
      <c r="LT70" s="1">
        <v>30359885.516993999</v>
      </c>
      <c r="LU70" s="1">
        <v>38284079.8764323</v>
      </c>
      <c r="LV70" s="1">
        <v>23409398.452119801</v>
      </c>
      <c r="LW70" s="1">
        <v>9210133.9907630105</v>
      </c>
      <c r="LX70" s="1">
        <v>21864857.8915959</v>
      </c>
      <c r="LY70" s="1">
        <v>35187952.238268897</v>
      </c>
      <c r="LZ70" s="1">
        <v>20455998.018702701</v>
      </c>
      <c r="MA70" s="1">
        <v>30133373.025145199</v>
      </c>
      <c r="MB70" s="1">
        <v>28008643.638704602</v>
      </c>
      <c r="MC70" s="1">
        <v>28380631.970782101</v>
      </c>
      <c r="MD70" s="1">
        <v>28154514.062574599</v>
      </c>
      <c r="ME70" s="1">
        <v>23591376.735988501</v>
      </c>
      <c r="MF70" s="1">
        <v>33424851.537177801</v>
      </c>
      <c r="MG70" s="1">
        <v>36991727.321886599</v>
      </c>
      <c r="MH70" s="1">
        <v>38085802.276489504</v>
      </c>
      <c r="MI70" s="1">
        <v>25103614.795671199</v>
      </c>
      <c r="MJ70" s="1">
        <v>41866346.387796499</v>
      </c>
      <c r="MK70" s="1">
        <v>32599939.824132401</v>
      </c>
      <c r="ML70" s="1">
        <v>22659770.963341899</v>
      </c>
      <c r="MM70" s="1">
        <v>27432882.093692798</v>
      </c>
      <c r="MN70" s="1">
        <v>45159786.397514999</v>
      </c>
      <c r="MO70" s="1">
        <v>31073178.878893498</v>
      </c>
      <c r="MP70" s="1">
        <v>27520102.390902799</v>
      </c>
      <c r="MQ70" s="1">
        <v>37200670.656740099</v>
      </c>
      <c r="MR70" s="1">
        <v>27115073.713772099</v>
      </c>
      <c r="MS70" s="1">
        <v>34637118.725811303</v>
      </c>
      <c r="MT70" s="1">
        <v>28488618.6486785</v>
      </c>
      <c r="MU70" s="1">
        <v>27509497.8227017</v>
      </c>
      <c r="MV70" s="1">
        <v>24068902.318765901</v>
      </c>
      <c r="MW70" s="1">
        <v>29501244.438726399</v>
      </c>
      <c r="MX70" s="1">
        <v>27552889.918729398</v>
      </c>
      <c r="MY70" s="1">
        <v>47718603.3212872</v>
      </c>
      <c r="MZ70" s="1">
        <v>25265550.993143499</v>
      </c>
      <c r="NA70" s="1">
        <v>28223897.918490101</v>
      </c>
      <c r="NB70" s="1">
        <v>24180998.1884453</v>
      </c>
      <c r="NC70" s="1">
        <v>33876922.248004504</v>
      </c>
      <c r="ND70" s="1">
        <v>51102776.602092601</v>
      </c>
      <c r="NE70" s="1">
        <v>24921710.957182899</v>
      </c>
      <c r="NF70" s="1">
        <v>26196972.256896</v>
      </c>
      <c r="NG70" s="1">
        <v>29014649.4122595</v>
      </c>
      <c r="NH70" s="1">
        <v>26068883.940489002</v>
      </c>
      <c r="NI70" s="1">
        <v>22265723.278936598</v>
      </c>
      <c r="NJ70" s="1">
        <v>10162677.691251401</v>
      </c>
      <c r="NK70" s="1">
        <v>18409770.1960584</v>
      </c>
      <c r="NL70" s="1">
        <v>23634001.169119</v>
      </c>
      <c r="NM70" s="1">
        <v>23643611.586418401</v>
      </c>
      <c r="NN70" s="1">
        <v>27954828.989806101</v>
      </c>
      <c r="NO70" s="1">
        <v>38418063.244471803</v>
      </c>
      <c r="NP70" s="1">
        <v>31763033.796238299</v>
      </c>
      <c r="NQ70" s="1">
        <v>23468478.792559199</v>
      </c>
      <c r="NR70" s="1">
        <v>36640669.176364698</v>
      </c>
      <c r="NS70" s="1">
        <v>29403868.375893101</v>
      </c>
      <c r="NT70" s="1">
        <v>29724925.8236994</v>
      </c>
      <c r="NU70" s="1">
        <v>33218577.747837398</v>
      </c>
      <c r="NV70" s="1">
        <v>39264743.835700303</v>
      </c>
      <c r="NW70" s="1">
        <v>24314391.243689399</v>
      </c>
      <c r="NX70" s="1">
        <v>30240989.343801498</v>
      </c>
      <c r="NY70" s="1">
        <v>43165295.786445297</v>
      </c>
      <c r="NZ70" s="1">
        <v>51277654.889569499</v>
      </c>
      <c r="OA70" s="1">
        <v>27805803.256018899</v>
      </c>
      <c r="OB70" s="1">
        <v>34800465.213836201</v>
      </c>
      <c r="OC70" s="1">
        <v>15285678.5423049</v>
      </c>
      <c r="OD70" s="1">
        <v>16750092.419287801</v>
      </c>
      <c r="OE70" s="1">
        <v>20376870.845991999</v>
      </c>
      <c r="OF70" s="1">
        <v>21457527.6943531</v>
      </c>
      <c r="OG70" s="1">
        <v>31353845.672506601</v>
      </c>
      <c r="OH70" s="1">
        <v>30913869.814123798</v>
      </c>
      <c r="OI70" s="1">
        <v>29595914.3574147</v>
      </c>
      <c r="OJ70" s="1">
        <v>29172776.638118401</v>
      </c>
      <c r="OK70" s="1">
        <v>31762013.198280901</v>
      </c>
      <c r="OL70" s="1">
        <v>26513136.646012701</v>
      </c>
      <c r="OM70" s="1">
        <v>36264080.7550475</v>
      </c>
      <c r="ON70" s="1">
        <v>32734574.453967601</v>
      </c>
      <c r="OO70" s="1">
        <v>35343640.553095102</v>
      </c>
      <c r="OP70" s="1">
        <v>37182572.216037199</v>
      </c>
      <c r="OQ70" s="1">
        <v>31722644.551532201</v>
      </c>
      <c r="OR70" s="1">
        <v>24994285.167622201</v>
      </c>
      <c r="OS70" s="1">
        <v>36144076.828029297</v>
      </c>
      <c r="OT70" s="1">
        <v>22486469.850416299</v>
      </c>
      <c r="OU70" s="1">
        <v>23529977.599960901</v>
      </c>
      <c r="OV70" s="1">
        <v>52875559.691069797</v>
      </c>
      <c r="OW70" s="1">
        <v>26968200.569839802</v>
      </c>
      <c r="OX70" s="1">
        <v>49253867.2049032</v>
      </c>
      <c r="OY70" s="1">
        <v>32412104.179533299</v>
      </c>
      <c r="OZ70" s="1">
        <v>27626903.122293402</v>
      </c>
      <c r="PA70" s="1">
        <v>32045876.7940729</v>
      </c>
      <c r="PB70" s="1">
        <v>32382120.626382701</v>
      </c>
      <c r="PC70" s="1">
        <v>45272210.044346601</v>
      </c>
      <c r="PD70" s="1">
        <v>31231188.255010799</v>
      </c>
      <c r="PE70" s="1">
        <v>34104367.200016201</v>
      </c>
      <c r="PF70" s="1">
        <v>14586030.606045499</v>
      </c>
      <c r="PG70" s="1">
        <v>39318876.453764297</v>
      </c>
      <c r="PH70" s="1">
        <v>30438170.726711102</v>
      </c>
      <c r="PI70" s="1">
        <v>30064347.033027899</v>
      </c>
      <c r="PJ70" s="1">
        <v>34248649.8005004</v>
      </c>
      <c r="PK70" s="1">
        <v>25758720.141351499</v>
      </c>
      <c r="PL70" s="1">
        <v>19541244.952825699</v>
      </c>
      <c r="PM70" s="1">
        <v>22913725.604366101</v>
      </c>
      <c r="PN70" s="1">
        <v>27639986.7759762</v>
      </c>
      <c r="PO70" s="1">
        <v>23446724.014634401</v>
      </c>
      <c r="PP70" s="1">
        <v>24332951.435621198</v>
      </c>
      <c r="PQ70" s="1">
        <v>23724741.6061184</v>
      </c>
      <c r="PR70" s="1">
        <v>33735784.573928699</v>
      </c>
      <c r="PS70" s="1">
        <v>29773804.556404602</v>
      </c>
      <c r="PT70" s="1">
        <v>18833163.526494101</v>
      </c>
      <c r="PU70" s="1">
        <v>25225942.6402671</v>
      </c>
      <c r="PV70" s="1">
        <v>27590166.112167399</v>
      </c>
      <c r="PW70" s="1">
        <v>37976829.471940801</v>
      </c>
      <c r="PX70" s="1">
        <v>27854606.108777501</v>
      </c>
      <c r="PY70" s="1">
        <v>28183898.278005701</v>
      </c>
      <c r="PZ70" s="1">
        <v>25136641.159431498</v>
      </c>
      <c r="QA70" s="1">
        <v>30764302.6994472</v>
      </c>
      <c r="QB70" s="1">
        <v>30311407.051821399</v>
      </c>
      <c r="QC70" s="1">
        <v>35644588.596674301</v>
      </c>
      <c r="QD70" s="1">
        <v>19498917.980064198</v>
      </c>
      <c r="QE70" s="1">
        <v>35375984.404053196</v>
      </c>
      <c r="QF70" s="1">
        <v>24026548.363212701</v>
      </c>
      <c r="QG70" s="1">
        <v>28034539.212468799</v>
      </c>
      <c r="QH70" s="1">
        <v>20075308.474635299</v>
      </c>
      <c r="QI70" s="1">
        <v>21872685.443817601</v>
      </c>
      <c r="QJ70" s="1">
        <v>28267346.7384848</v>
      </c>
      <c r="QK70" s="1">
        <v>29941315.545501102</v>
      </c>
      <c r="QL70" s="1">
        <v>33191101.375842702</v>
      </c>
      <c r="QM70" s="1">
        <v>23292713.699253101</v>
      </c>
      <c r="QN70" s="1">
        <v>30853607.485149302</v>
      </c>
      <c r="QO70" s="1">
        <v>29247282.874150001</v>
      </c>
      <c r="QP70" s="1">
        <v>36537577.422683701</v>
      </c>
      <c r="QQ70" s="1">
        <v>24015975.209995501</v>
      </c>
      <c r="QR70" s="1">
        <v>24107496.397321101</v>
      </c>
      <c r="QS70" s="1">
        <v>31671110.654168699</v>
      </c>
      <c r="QT70" s="1">
        <v>28384203.726632901</v>
      </c>
      <c r="QU70" s="1">
        <v>18428804.381572101</v>
      </c>
      <c r="QV70" s="1">
        <v>10305799.0763661</v>
      </c>
      <c r="QW70" s="1">
        <v>25920063.506961402</v>
      </c>
      <c r="QX70" s="1">
        <v>42164578.908781603</v>
      </c>
      <c r="QY70" s="1">
        <v>20438096.833297301</v>
      </c>
      <c r="QZ70" s="1">
        <v>33118712.131890599</v>
      </c>
      <c r="RA70" s="1">
        <v>27723252.373978399</v>
      </c>
      <c r="RB70" s="1">
        <v>25037502.446250301</v>
      </c>
      <c r="RC70" s="1">
        <v>34863842.420131303</v>
      </c>
      <c r="RD70" s="1">
        <v>12538670.2696482</v>
      </c>
      <c r="RE70" s="1">
        <v>26720546.902300101</v>
      </c>
      <c r="RF70" s="1">
        <v>18660681.408351701</v>
      </c>
      <c r="RG70" s="1">
        <v>22865430.228495199</v>
      </c>
      <c r="RH70" s="1">
        <v>20152372.859938599</v>
      </c>
      <c r="RI70" s="1">
        <v>13025274.9811856</v>
      </c>
      <c r="RJ70" s="1">
        <v>44294100.420667097</v>
      </c>
      <c r="RK70" s="1">
        <v>24572737.949175902</v>
      </c>
      <c r="RL70" s="1">
        <v>29936347.775804002</v>
      </c>
      <c r="RM70" s="1">
        <v>29280516.427755501</v>
      </c>
      <c r="RN70" s="1">
        <v>30492775.9288004</v>
      </c>
      <c r="RO70" s="1">
        <v>33667433.793486997</v>
      </c>
      <c r="RP70" s="1">
        <v>24764335.577717599</v>
      </c>
      <c r="RQ70" s="1">
        <v>22780880.1264413</v>
      </c>
      <c r="RR70" s="1">
        <v>33252900.759133201</v>
      </c>
      <c r="RS70" s="1">
        <v>19048512.007343899</v>
      </c>
      <c r="RT70" s="1">
        <v>23475571.885446899</v>
      </c>
      <c r="RU70" s="1">
        <v>24935405.194001399</v>
      </c>
      <c r="RV70" s="1">
        <v>9542871.4998571202</v>
      </c>
      <c r="RW70" s="1">
        <v>31682315.178791702</v>
      </c>
      <c r="RX70" s="1">
        <v>31942606.1265321</v>
      </c>
      <c r="RY70" s="1">
        <v>28446336.5523936</v>
      </c>
      <c r="RZ70" s="1">
        <v>19689698.687562998</v>
      </c>
      <c r="SA70" s="1">
        <v>62817911.167138301</v>
      </c>
      <c r="SB70" s="1">
        <v>39028348.660864197</v>
      </c>
      <c r="SC70" s="1">
        <v>18849113.735250399</v>
      </c>
      <c r="SD70" s="1">
        <v>35979815.407872498</v>
      </c>
      <c r="SE70" s="1">
        <v>35331890.253180496</v>
      </c>
      <c r="SF70" s="1">
        <v>42113411.138247102</v>
      </c>
      <c r="SG70" s="1">
        <v>35459461.817713</v>
      </c>
      <c r="SH70" s="1">
        <v>18094364.076292999</v>
      </c>
      <c r="SI70" s="1">
        <v>28965353.2395555</v>
      </c>
      <c r="SJ70" s="1">
        <v>20567449.402998801</v>
      </c>
      <c r="SK70" s="1">
        <v>43238689.153115198</v>
      </c>
      <c r="SL70" s="1">
        <v>18742308.471359901</v>
      </c>
      <c r="SM70" s="1">
        <v>39902900.9146</v>
      </c>
      <c r="SN70" s="1">
        <v>25734337.469794299</v>
      </c>
      <c r="SO70" s="1">
        <v>29652350.276406702</v>
      </c>
      <c r="SP70" s="1">
        <v>19179995.4535871</v>
      </c>
      <c r="SQ70" s="1">
        <v>19967831.725389499</v>
      </c>
      <c r="SR70" s="1">
        <v>27777517.102371201</v>
      </c>
      <c r="SS70" s="1">
        <v>10685242.150033699</v>
      </c>
      <c r="ST70" s="1">
        <v>24842724.641862102</v>
      </c>
      <c r="SU70" s="1">
        <v>25473959.407261498</v>
      </c>
      <c r="SV70" s="1">
        <v>42286349.060527101</v>
      </c>
      <c r="SW70" s="1">
        <v>17768534.454996299</v>
      </c>
      <c r="SX70" s="1">
        <v>30860776.2224878</v>
      </c>
      <c r="SY70" s="1">
        <v>23511967.725118902</v>
      </c>
      <c r="SZ70" s="1">
        <v>28329201.308475502</v>
      </c>
      <c r="TA70" s="1">
        <v>23930404.283365801</v>
      </c>
      <c r="TB70" s="1">
        <v>24491218.913586199</v>
      </c>
      <c r="TC70" s="1">
        <v>32828567.1577814</v>
      </c>
      <c r="TD70" s="1">
        <v>42708651.512339801</v>
      </c>
      <c r="TE70" s="1">
        <v>28920319.067988899</v>
      </c>
      <c r="TF70" s="1">
        <v>22841218.0754775</v>
      </c>
      <c r="TG70" s="1">
        <v>23971322.929066401</v>
      </c>
      <c r="TH70" s="1">
        <v>31976972.3259064</v>
      </c>
      <c r="TI70" s="1">
        <v>37965529.080208898</v>
      </c>
      <c r="TJ70" s="1">
        <v>24245109.777849201</v>
      </c>
      <c r="TK70" s="1">
        <v>10297247.928499701</v>
      </c>
      <c r="TL70" s="1">
        <v>26949234.4196706</v>
      </c>
      <c r="TM70" s="1">
        <v>51394871.853053801</v>
      </c>
      <c r="TN70" s="1">
        <v>49862616.6062681</v>
      </c>
      <c r="TO70" s="1">
        <v>39961721.209719501</v>
      </c>
      <c r="TP70" s="1">
        <v>49748309.154791601</v>
      </c>
      <c r="TQ70" s="1">
        <v>36727794.405688196</v>
      </c>
      <c r="TR70" s="1">
        <v>33034573.219363801</v>
      </c>
      <c r="TS70" s="1">
        <v>42136918.631071202</v>
      </c>
      <c r="TT70" s="1">
        <v>41538306.788118303</v>
      </c>
      <c r="TU70" s="1">
        <v>38711242.472646497</v>
      </c>
      <c r="TV70" s="1">
        <v>9553530.3348672502</v>
      </c>
      <c r="TW70" s="1">
        <v>39850890.248194903</v>
      </c>
      <c r="TX70" s="1">
        <v>44633372.2525765</v>
      </c>
      <c r="TY70" s="1">
        <v>50437626.347018398</v>
      </c>
      <c r="TZ70" s="1">
        <v>29203218.7981009</v>
      </c>
      <c r="UA70" s="1">
        <v>29445716.819162399</v>
      </c>
      <c r="UB70" s="1">
        <v>40477015.098746397</v>
      </c>
      <c r="UC70" s="1">
        <v>31768736.026180401</v>
      </c>
      <c r="UD70" s="1">
        <v>45679557.065626703</v>
      </c>
      <c r="UE70" s="1">
        <v>40731820.631105296</v>
      </c>
      <c r="UF70" s="1">
        <v>26026285.263663702</v>
      </c>
      <c r="UG70" s="1">
        <v>34147351.808187</v>
      </c>
      <c r="UH70" s="1">
        <v>33161590.585518099</v>
      </c>
      <c r="UI70" s="1">
        <v>42277440.126640603</v>
      </c>
      <c r="UJ70" s="1">
        <v>20161883.925247699</v>
      </c>
      <c r="UK70" s="1">
        <v>26924089.0413086</v>
      </c>
      <c r="UL70" s="1">
        <v>32612040.075443801</v>
      </c>
      <c r="UM70" s="1">
        <v>36255171.738018401</v>
      </c>
      <c r="UN70" s="1">
        <v>18809350.824034899</v>
      </c>
      <c r="UO70" s="1">
        <v>24509195.772172801</v>
      </c>
      <c r="UP70" s="1">
        <v>41844973.739478603</v>
      </c>
      <c r="UQ70" s="1">
        <v>35815042.2563392</v>
      </c>
    </row>
    <row r="71" spans="1:563" x14ac:dyDescent="0.25">
      <c r="A71" s="1" t="s">
        <v>1696</v>
      </c>
      <c r="B71" s="1" t="s">
        <v>330</v>
      </c>
      <c r="C71" s="1" t="s">
        <v>331</v>
      </c>
      <c r="D71" s="25">
        <v>35738074.142883196</v>
      </c>
      <c r="E71" s="25">
        <v>56777999.098940298</v>
      </c>
      <c r="F71" s="25">
        <v>53912958.777718298</v>
      </c>
      <c r="G71" s="25">
        <v>37531052.298823997</v>
      </c>
      <c r="H71" s="25">
        <v>41939920.774088502</v>
      </c>
      <c r="I71" s="25">
        <v>32596102.661288898</v>
      </c>
      <c r="J71" s="25">
        <v>47084425.723018996</v>
      </c>
      <c r="K71" s="25">
        <v>50760706.680129997</v>
      </c>
      <c r="L71" s="25">
        <v>41041141.663772598</v>
      </c>
      <c r="M71" s="25">
        <v>41257034.030994497</v>
      </c>
      <c r="N71" s="1">
        <v>37985176.356151797</v>
      </c>
      <c r="O71" s="1">
        <v>35750548.510385104</v>
      </c>
      <c r="P71" s="1">
        <v>37448881.5325545</v>
      </c>
      <c r="Q71" s="1">
        <v>39356561.565863498</v>
      </c>
      <c r="R71" s="1">
        <v>35678384.084939703</v>
      </c>
      <c r="S71" s="1">
        <v>33398856.6157577</v>
      </c>
      <c r="T71" s="1">
        <v>44631172.182805799</v>
      </c>
      <c r="U71" s="1">
        <v>36134813.296574198</v>
      </c>
      <c r="V71" s="1">
        <v>39550305.543387197</v>
      </c>
      <c r="W71" s="1">
        <v>56181515.205799401</v>
      </c>
      <c r="X71" s="1">
        <v>29842059.990989801</v>
      </c>
      <c r="Y71" s="1">
        <v>36554312.947071299</v>
      </c>
      <c r="Z71" s="1">
        <v>36962233.301897399</v>
      </c>
      <c r="AA71" s="1">
        <v>34288567.672897004</v>
      </c>
      <c r="AB71" s="1">
        <v>41308383.425558798</v>
      </c>
      <c r="AC71" s="1">
        <v>37658707.086898901</v>
      </c>
      <c r="AD71" s="1">
        <v>33075419.542088401</v>
      </c>
      <c r="AE71" s="1">
        <v>32209718.406052101</v>
      </c>
      <c r="AF71" s="1">
        <v>50047290.253697798</v>
      </c>
      <c r="AG71" s="1">
        <v>33159761.189799901</v>
      </c>
      <c r="AH71" s="1">
        <v>37793971.700708002</v>
      </c>
      <c r="AI71" s="1">
        <v>46628300.294639498</v>
      </c>
      <c r="AJ71" s="1">
        <v>31550001.2520339</v>
      </c>
      <c r="AK71" s="1">
        <v>48086311.419930302</v>
      </c>
      <c r="AL71" s="1">
        <v>44173983.210285403</v>
      </c>
      <c r="AM71" s="1">
        <v>45192475.796423301</v>
      </c>
      <c r="AN71" s="1">
        <v>44715681.292745598</v>
      </c>
      <c r="AO71" s="1">
        <v>50731261.324596599</v>
      </c>
      <c r="AP71" s="1">
        <v>48555839.680238798</v>
      </c>
      <c r="AQ71" s="1">
        <v>40035199.344203398</v>
      </c>
      <c r="AR71" s="1">
        <v>44852037.268886097</v>
      </c>
      <c r="AS71" s="1">
        <v>53072756.289844498</v>
      </c>
      <c r="AT71" s="1">
        <v>42958349.932550497</v>
      </c>
      <c r="AU71" s="1">
        <v>38011790.833929002</v>
      </c>
      <c r="AV71" s="1">
        <v>27330629.650857799</v>
      </c>
      <c r="AW71" s="1">
        <v>41365096.397393301</v>
      </c>
      <c r="AX71" s="1">
        <v>42155757.194363698</v>
      </c>
      <c r="AY71" s="1">
        <v>39945337.511356197</v>
      </c>
      <c r="AZ71" s="1">
        <v>38627545.249814697</v>
      </c>
      <c r="BA71" s="1">
        <v>40479346.008019403</v>
      </c>
      <c r="BB71" s="1">
        <v>48698810.8356307</v>
      </c>
      <c r="BC71" s="1">
        <v>44817308.618629098</v>
      </c>
      <c r="BD71" s="1">
        <v>38456180.309467003</v>
      </c>
      <c r="BE71" s="1">
        <v>44881659.901154198</v>
      </c>
      <c r="BF71" s="1">
        <v>48842427.960620299</v>
      </c>
      <c r="BG71" s="1">
        <v>44100989.585282303</v>
      </c>
      <c r="BH71" s="1">
        <v>40588252.626573503</v>
      </c>
      <c r="BI71" s="1">
        <v>37261809.794576801</v>
      </c>
      <c r="BJ71" s="1">
        <v>39887605.156243801</v>
      </c>
      <c r="BK71" s="1">
        <v>39413057.796511099</v>
      </c>
      <c r="BL71" s="1">
        <v>47469255.524542898</v>
      </c>
      <c r="BM71" s="1">
        <v>55507835.538592398</v>
      </c>
      <c r="BN71" s="1">
        <v>47517267.659874298</v>
      </c>
      <c r="BO71" s="1">
        <v>34444033.043082401</v>
      </c>
      <c r="BP71" s="1">
        <v>30686469.622758199</v>
      </c>
      <c r="BQ71" s="1">
        <v>45746631.160895698</v>
      </c>
      <c r="BR71" s="1">
        <v>35477429.134921797</v>
      </c>
      <c r="BS71" s="1">
        <v>45405965.5514865</v>
      </c>
      <c r="BT71" s="1">
        <v>29888331.6138671</v>
      </c>
      <c r="BU71" s="1">
        <v>40579562.548727296</v>
      </c>
      <c r="BV71" s="1">
        <v>32647657.379981998</v>
      </c>
      <c r="BW71" s="1">
        <v>38865133.247924298</v>
      </c>
      <c r="BX71" s="1">
        <v>40836241.546636201</v>
      </c>
      <c r="BY71" s="1">
        <v>39036245.656858198</v>
      </c>
      <c r="BZ71" s="1">
        <v>35977330.130326703</v>
      </c>
      <c r="CA71" s="1">
        <v>27284392.321510099</v>
      </c>
      <c r="CB71" s="1">
        <v>38190489.601023003</v>
      </c>
      <c r="CC71" s="1">
        <v>31102400.775704801</v>
      </c>
      <c r="CD71" s="1">
        <v>38044932.715679899</v>
      </c>
      <c r="CE71" s="1">
        <v>38887066.168022104</v>
      </c>
      <c r="CF71" s="1">
        <v>39893587.290502399</v>
      </c>
      <c r="CG71" s="1">
        <v>31319343.4480367</v>
      </c>
      <c r="CH71" s="1">
        <v>40497351.3006358</v>
      </c>
      <c r="CI71" s="1">
        <v>41139310.436491698</v>
      </c>
      <c r="CJ71" s="1">
        <v>40496971.506241299</v>
      </c>
      <c r="CK71" s="1">
        <v>34257565.593084201</v>
      </c>
      <c r="CL71" s="1">
        <v>35158366.450265303</v>
      </c>
      <c r="CM71" s="1">
        <v>43001365.681397296</v>
      </c>
      <c r="CN71" s="1">
        <v>39548458.193367697</v>
      </c>
      <c r="CO71" s="1">
        <v>40785763.421676204</v>
      </c>
      <c r="CP71" s="1">
        <v>43272672.408904202</v>
      </c>
      <c r="CQ71" s="1">
        <v>36463970.502149701</v>
      </c>
      <c r="CR71" s="1">
        <v>43375296.385612302</v>
      </c>
      <c r="CS71" s="1">
        <v>43673737.036681101</v>
      </c>
      <c r="CT71" s="1">
        <v>33729917.034282997</v>
      </c>
      <c r="CU71" s="1">
        <v>34174616.418810703</v>
      </c>
      <c r="CV71" s="1">
        <v>39989211.057296202</v>
      </c>
      <c r="CW71" s="1">
        <v>38600646.538574398</v>
      </c>
      <c r="CX71" s="1">
        <v>33519751.092422999</v>
      </c>
      <c r="CY71" s="1">
        <v>50890257.608625203</v>
      </c>
      <c r="CZ71" s="1">
        <v>33274784.542876601</v>
      </c>
      <c r="DA71" s="1">
        <v>35931195.277757302</v>
      </c>
      <c r="DB71" s="1">
        <v>37885202.802988097</v>
      </c>
      <c r="DC71" s="1">
        <v>26933153.536656801</v>
      </c>
      <c r="DD71" s="1">
        <v>42556570.427611098</v>
      </c>
      <c r="DE71" s="1">
        <v>37026371.9879779</v>
      </c>
      <c r="DF71" s="1">
        <v>36854690.158827901</v>
      </c>
      <c r="DG71" s="1">
        <v>30727979.896471299</v>
      </c>
      <c r="DH71" s="1">
        <v>27193579.909318998</v>
      </c>
      <c r="DI71" s="1">
        <v>27357512.220150799</v>
      </c>
      <c r="DJ71" s="1">
        <v>43805688.889388897</v>
      </c>
      <c r="DK71" s="1">
        <v>32006848.711672802</v>
      </c>
      <c r="DL71" s="1">
        <v>45601712.682331502</v>
      </c>
      <c r="DM71" s="1">
        <v>37362440.354994103</v>
      </c>
      <c r="DN71" s="1">
        <v>31792311.990259599</v>
      </c>
      <c r="DO71" s="1">
        <v>36157728.7299942</v>
      </c>
      <c r="DP71" s="1">
        <v>31302357.3165824</v>
      </c>
      <c r="DQ71" s="1">
        <v>34448037.992804997</v>
      </c>
      <c r="DR71" s="1">
        <v>41484807.829710796</v>
      </c>
      <c r="DS71" s="1">
        <v>32193835.899361901</v>
      </c>
      <c r="DT71" s="1">
        <v>37700854.164183699</v>
      </c>
      <c r="DU71" s="1">
        <v>36077533.468084902</v>
      </c>
      <c r="DV71" s="1">
        <v>28396654.5427651</v>
      </c>
      <c r="DW71" s="1">
        <v>38533443.438327096</v>
      </c>
      <c r="DX71" s="1">
        <v>36684050.300126798</v>
      </c>
      <c r="DY71" s="1">
        <v>25852462.9408723</v>
      </c>
      <c r="DZ71" s="1">
        <v>39461796.479474597</v>
      </c>
      <c r="EA71" s="1">
        <v>37153128.810033403</v>
      </c>
      <c r="EB71" s="1">
        <v>34386941.509942301</v>
      </c>
      <c r="EC71" s="1">
        <v>34545920.763013899</v>
      </c>
      <c r="ED71" s="1">
        <v>47866818.132648401</v>
      </c>
      <c r="EE71" s="1">
        <v>31784814.367005002</v>
      </c>
      <c r="EF71" s="1">
        <v>37773557.2805214</v>
      </c>
      <c r="EG71" s="1">
        <v>29824223.005901702</v>
      </c>
      <c r="EH71" s="1">
        <v>37727064.715412699</v>
      </c>
      <c r="EI71" s="1">
        <v>23528944.1406403</v>
      </c>
      <c r="EJ71" s="1">
        <v>28286874.0581306</v>
      </c>
      <c r="EK71" s="1">
        <v>49685198.337946698</v>
      </c>
      <c r="EL71" s="1">
        <v>28054412.614966501</v>
      </c>
      <c r="EM71" s="1">
        <v>35231086.260811701</v>
      </c>
      <c r="EN71" s="1">
        <v>41073189.157752901</v>
      </c>
      <c r="EO71" s="1">
        <v>34283199.588127099</v>
      </c>
      <c r="EP71" s="1">
        <v>33716132.567778498</v>
      </c>
      <c r="EQ71" s="1">
        <v>44340520.589377299</v>
      </c>
      <c r="ER71" s="1">
        <v>29936632.734208401</v>
      </c>
      <c r="ES71" s="1">
        <v>30345903.899301</v>
      </c>
      <c r="ET71" s="1">
        <v>39246052.696460202</v>
      </c>
      <c r="EU71" s="1">
        <v>32240837.681481302</v>
      </c>
      <c r="EV71" s="1">
        <v>42845542.976275697</v>
      </c>
      <c r="EW71" s="1">
        <v>24037030.8637098</v>
      </c>
      <c r="EX71" s="1">
        <v>72502466.191625193</v>
      </c>
      <c r="EY71" s="1">
        <v>35324147.4701351</v>
      </c>
      <c r="EZ71" s="1">
        <v>28134420.840844698</v>
      </c>
      <c r="FA71" s="1">
        <v>36830105.535603799</v>
      </c>
      <c r="FB71" s="1">
        <v>28117740.051011</v>
      </c>
      <c r="FC71" s="1">
        <v>41309319.264394701</v>
      </c>
      <c r="FD71" s="1">
        <v>32793082.719193</v>
      </c>
      <c r="FE71" s="1">
        <v>29291753.1921416</v>
      </c>
      <c r="FF71" s="1">
        <v>25145864.458698899</v>
      </c>
      <c r="FG71" s="1">
        <v>34471383.330914602</v>
      </c>
      <c r="FH71" s="1">
        <v>27255217.2217323</v>
      </c>
      <c r="FI71" s="1">
        <v>35144501.376589201</v>
      </c>
      <c r="FJ71" s="1">
        <v>32588497.452989999</v>
      </c>
      <c r="FK71" s="1">
        <v>36404955.895524099</v>
      </c>
      <c r="FL71" s="1">
        <v>34426255.129562601</v>
      </c>
      <c r="FM71" s="1">
        <v>26998606.609327398</v>
      </c>
      <c r="FN71" s="1">
        <v>28350235.564667098</v>
      </c>
      <c r="FO71" s="1">
        <v>38432299.610047899</v>
      </c>
      <c r="FP71" s="1">
        <v>35801248.992688097</v>
      </c>
      <c r="FQ71" s="1">
        <v>39072446.613733597</v>
      </c>
      <c r="FR71" s="1">
        <v>28569764.276045401</v>
      </c>
      <c r="FS71" s="1">
        <v>26696206.3734615</v>
      </c>
      <c r="FT71" s="1">
        <v>30478134.270407502</v>
      </c>
      <c r="FU71" s="1">
        <v>30571531.7073211</v>
      </c>
      <c r="FV71" s="1">
        <v>37855134.302796602</v>
      </c>
      <c r="FW71" s="1">
        <v>31369646.790098101</v>
      </c>
      <c r="FX71" s="1">
        <v>41810982.798350804</v>
      </c>
      <c r="FY71" s="1">
        <v>32400900.5747221</v>
      </c>
      <c r="FZ71" s="1">
        <v>36895939.095020697</v>
      </c>
      <c r="GA71" s="1">
        <v>46644512.353326902</v>
      </c>
      <c r="GB71" s="1">
        <v>38321417.317379698</v>
      </c>
      <c r="GC71" s="1">
        <v>28627557.435237899</v>
      </c>
      <c r="GD71" s="1">
        <v>27809898.073356099</v>
      </c>
      <c r="GE71" s="1">
        <v>27667637.059104599</v>
      </c>
      <c r="GF71" s="1">
        <v>35175263.825812697</v>
      </c>
      <c r="GG71" s="1">
        <v>29173844.350648198</v>
      </c>
      <c r="GH71" s="1">
        <v>30769638.241253</v>
      </c>
      <c r="GI71" s="1">
        <v>33490825.166610502</v>
      </c>
      <c r="GJ71" s="1">
        <v>33917072.213849902</v>
      </c>
      <c r="GK71" s="1">
        <v>36084375.199073598</v>
      </c>
      <c r="GL71" s="1">
        <v>38273159.143932901</v>
      </c>
      <c r="GM71" s="1">
        <v>23444416.2576885</v>
      </c>
      <c r="GN71" s="1">
        <v>34726942.985771701</v>
      </c>
      <c r="GO71" s="1">
        <v>44197825.176312298</v>
      </c>
      <c r="GP71" s="1">
        <v>27502898.634762201</v>
      </c>
      <c r="GQ71" s="1">
        <v>34294034.328954801</v>
      </c>
      <c r="GR71" s="1">
        <v>23736361.407575801</v>
      </c>
      <c r="GS71" s="1">
        <v>47810539.148852199</v>
      </c>
      <c r="GT71" s="1">
        <v>31437466.099901602</v>
      </c>
      <c r="GU71" s="1">
        <v>45208691.278033704</v>
      </c>
      <c r="GV71" s="1">
        <v>26540378.9118292</v>
      </c>
      <c r="GW71" s="1">
        <v>27252978.467757501</v>
      </c>
      <c r="GX71" s="1">
        <v>39686908.3910136</v>
      </c>
      <c r="GY71" s="1">
        <v>21784019.912610099</v>
      </c>
      <c r="GZ71" s="1">
        <v>32222056.479334701</v>
      </c>
      <c r="HA71" s="1">
        <v>45326757.519172303</v>
      </c>
      <c r="HB71" s="1">
        <v>41633252.064399697</v>
      </c>
      <c r="HC71" s="1">
        <v>22575332.333038598</v>
      </c>
      <c r="HD71" s="1">
        <v>28410294.0648541</v>
      </c>
      <c r="HE71" s="1">
        <v>41835706.1141757</v>
      </c>
      <c r="HF71" s="1">
        <v>29185061.250277799</v>
      </c>
      <c r="HG71" s="1">
        <v>23229802.557096198</v>
      </c>
      <c r="HH71" s="1">
        <v>34446885.976193003</v>
      </c>
      <c r="HI71" s="1">
        <v>51150022.575457498</v>
      </c>
      <c r="HJ71" s="1">
        <v>40160803.939753897</v>
      </c>
      <c r="HK71" s="1">
        <v>25413038.684526999</v>
      </c>
      <c r="HL71" s="1">
        <v>28652471.787072498</v>
      </c>
      <c r="HM71" s="1">
        <v>38891185.0817848</v>
      </c>
      <c r="HN71" s="1">
        <v>26733190.2721086</v>
      </c>
      <c r="HO71" s="1">
        <v>35350179.347409301</v>
      </c>
      <c r="HP71" s="1">
        <v>33310659.7626779</v>
      </c>
      <c r="HQ71" s="1">
        <v>40590409.162504897</v>
      </c>
      <c r="HR71" s="1">
        <v>38024243.395268999</v>
      </c>
      <c r="HS71" s="1">
        <v>39274676.275636002</v>
      </c>
      <c r="HT71" s="1">
        <v>28293412.276395399</v>
      </c>
      <c r="HU71" s="1">
        <v>39109949.448777199</v>
      </c>
      <c r="HV71" s="1">
        <v>25939697.3310146</v>
      </c>
      <c r="HW71" s="1">
        <v>40349301.754305802</v>
      </c>
      <c r="HX71" s="1">
        <v>37679803.180143602</v>
      </c>
      <c r="HY71" s="1">
        <v>30866906.192590501</v>
      </c>
      <c r="HZ71" s="1">
        <v>31557877.888568699</v>
      </c>
      <c r="IA71" s="1">
        <v>41407362.675010398</v>
      </c>
      <c r="IB71" s="1">
        <v>29729629.2611068</v>
      </c>
      <c r="IC71" s="1">
        <v>33942643.359015197</v>
      </c>
      <c r="ID71" s="1">
        <v>28314938.911856201</v>
      </c>
      <c r="IE71" s="1">
        <v>32655094.807021599</v>
      </c>
      <c r="IF71" s="1">
        <v>40899774.511750698</v>
      </c>
      <c r="IG71" s="1">
        <v>36068847.865171999</v>
      </c>
      <c r="IH71" s="1">
        <v>34633640.329664201</v>
      </c>
      <c r="II71" s="1">
        <v>34733313.9199026</v>
      </c>
      <c r="IJ71" s="1">
        <v>26078230.914368201</v>
      </c>
      <c r="IK71" s="1">
        <v>30882010.559541602</v>
      </c>
      <c r="IL71" s="1">
        <v>33289311.082755499</v>
      </c>
      <c r="IM71" s="1">
        <v>30992746.286237501</v>
      </c>
      <c r="IN71" s="1">
        <v>37144013.036031902</v>
      </c>
      <c r="IO71" s="1">
        <v>29238344.4079675</v>
      </c>
      <c r="IP71" s="1">
        <v>33598691.604561798</v>
      </c>
      <c r="IQ71" s="1">
        <v>24987801.968348201</v>
      </c>
      <c r="IR71" s="1">
        <v>34605213.572007798</v>
      </c>
      <c r="IS71" s="1">
        <v>33532450.3644436</v>
      </c>
      <c r="IT71" s="1">
        <v>24848830.047480699</v>
      </c>
      <c r="IU71" s="1">
        <v>37188948.993860699</v>
      </c>
      <c r="IV71" s="1">
        <v>37972027.159358397</v>
      </c>
      <c r="IW71" s="1">
        <v>25065578.073895302</v>
      </c>
      <c r="IX71" s="1">
        <v>29810128.211695898</v>
      </c>
      <c r="IY71" s="1">
        <v>31577241.654799901</v>
      </c>
      <c r="IZ71" s="1">
        <v>34543619.281327099</v>
      </c>
      <c r="JA71" s="1">
        <v>32300668.7532016</v>
      </c>
      <c r="JB71" s="1">
        <v>27189118.547402501</v>
      </c>
      <c r="JC71" s="1">
        <v>35484276.126034297</v>
      </c>
      <c r="JD71" s="1">
        <v>20086019.242781699</v>
      </c>
      <c r="JE71" s="1">
        <v>44645912.495306902</v>
      </c>
      <c r="JF71" s="1">
        <v>38874881.396206699</v>
      </c>
      <c r="JG71" s="1">
        <v>32174072.970889602</v>
      </c>
      <c r="JH71" s="1">
        <v>34665214.638806403</v>
      </c>
      <c r="JI71" s="1">
        <v>34857842.330393299</v>
      </c>
      <c r="JJ71" s="1">
        <v>22724598.925745498</v>
      </c>
      <c r="JK71" s="1">
        <v>40713057.547410302</v>
      </c>
      <c r="JL71" s="1">
        <v>42116569.653775401</v>
      </c>
      <c r="JM71" s="1">
        <v>37860352.793179996</v>
      </c>
      <c r="JN71" s="1">
        <v>36200544.354717404</v>
      </c>
      <c r="JO71" s="1">
        <v>41813522.6715573</v>
      </c>
      <c r="JP71" s="1">
        <v>30270558.552354801</v>
      </c>
      <c r="JQ71" s="1">
        <v>31151214.202224799</v>
      </c>
      <c r="JR71" s="1">
        <v>28692730.562911998</v>
      </c>
      <c r="JS71" s="1">
        <v>32453233.737394299</v>
      </c>
      <c r="JT71" s="1">
        <v>42401835.9025627</v>
      </c>
      <c r="JU71" s="1">
        <v>38470613.331709199</v>
      </c>
      <c r="JV71" s="1">
        <v>37747206.882684499</v>
      </c>
      <c r="JW71" s="1">
        <v>30057111.479512099</v>
      </c>
      <c r="JX71" s="1">
        <v>25744498.7346831</v>
      </c>
      <c r="JY71" s="1">
        <v>42272690.370156698</v>
      </c>
      <c r="JZ71" s="1">
        <v>27935368.540855501</v>
      </c>
      <c r="KA71" s="1">
        <v>40389463.908284001</v>
      </c>
      <c r="KB71" s="1">
        <v>31454748.063819598</v>
      </c>
      <c r="KC71" s="1">
        <v>35576907.717580602</v>
      </c>
      <c r="KD71" s="1">
        <v>27992989.484058902</v>
      </c>
      <c r="KE71" s="1">
        <v>34731193.144173197</v>
      </c>
      <c r="KF71" s="1">
        <v>51874372.135796502</v>
      </c>
      <c r="KG71" s="1">
        <v>42972125.773310401</v>
      </c>
      <c r="KH71" s="1">
        <v>37141104.022017002</v>
      </c>
      <c r="KI71" s="1">
        <v>36524490.286133803</v>
      </c>
      <c r="KJ71" s="1">
        <v>36415915.496840402</v>
      </c>
      <c r="KK71" s="1">
        <v>46828146.483737998</v>
      </c>
      <c r="KL71" s="1">
        <v>37596222.944809899</v>
      </c>
      <c r="KM71" s="1">
        <v>31826103.6090138</v>
      </c>
      <c r="KN71" s="1">
        <v>31747786.946294501</v>
      </c>
      <c r="KO71" s="1">
        <v>26713777.271554999</v>
      </c>
      <c r="KP71" s="1">
        <v>25582622.406166598</v>
      </c>
      <c r="KQ71" s="1">
        <v>27150324.646208599</v>
      </c>
      <c r="KR71" s="1">
        <v>33093490.648249</v>
      </c>
      <c r="KS71" s="1">
        <v>39886887.730160996</v>
      </c>
      <c r="KT71" s="1">
        <v>31836962.216882002</v>
      </c>
      <c r="KU71" s="1">
        <v>27816332.1705884</v>
      </c>
      <c r="KV71" s="1">
        <v>29441712.724363901</v>
      </c>
      <c r="KW71" s="1">
        <v>38924414.477911599</v>
      </c>
      <c r="KX71" s="1">
        <v>43805027.786932401</v>
      </c>
      <c r="KY71" s="1">
        <v>29585439.203640599</v>
      </c>
      <c r="KZ71" s="1">
        <v>30672661.800186399</v>
      </c>
      <c r="LA71" s="1">
        <v>32166505.833427101</v>
      </c>
      <c r="LB71" s="1">
        <v>24950575.429104801</v>
      </c>
      <c r="LC71" s="1">
        <v>33371519.950759102</v>
      </c>
      <c r="LD71" s="1">
        <v>35874121.062553301</v>
      </c>
      <c r="LE71" s="1">
        <v>37145141.708382897</v>
      </c>
      <c r="LF71" s="1">
        <v>25406820.0568306</v>
      </c>
      <c r="LG71" s="1">
        <v>42699876.665468797</v>
      </c>
      <c r="LH71" s="1">
        <v>28757795.070764799</v>
      </c>
      <c r="LI71" s="1">
        <v>31641584.725748099</v>
      </c>
      <c r="LJ71" s="1">
        <v>23100591.183854401</v>
      </c>
      <c r="LK71" s="1">
        <v>30142380.012031101</v>
      </c>
      <c r="LL71" s="1">
        <v>29551758.624813199</v>
      </c>
      <c r="LM71" s="1">
        <v>32355306.551574498</v>
      </c>
      <c r="LN71" s="1">
        <v>29634683.413138401</v>
      </c>
      <c r="LO71" s="1">
        <v>36934938.864970103</v>
      </c>
      <c r="LP71" s="1">
        <v>43408658.719328403</v>
      </c>
      <c r="LQ71" s="1">
        <v>25547467.101773199</v>
      </c>
      <c r="LR71" s="1">
        <v>40601367.036089703</v>
      </c>
      <c r="LS71" s="1">
        <v>35117919.995895803</v>
      </c>
      <c r="LT71" s="1">
        <v>35460074.658058502</v>
      </c>
      <c r="LU71" s="1">
        <v>35298423.748978697</v>
      </c>
      <c r="LV71" s="1">
        <v>31822538.838982999</v>
      </c>
      <c r="LW71" s="1">
        <v>34029809.637008503</v>
      </c>
      <c r="LX71" s="1">
        <v>45036202.853107601</v>
      </c>
      <c r="LY71" s="1">
        <v>34029409.368301399</v>
      </c>
      <c r="LZ71" s="1">
        <v>28423501.009545699</v>
      </c>
      <c r="MA71" s="1">
        <v>25781391.836794</v>
      </c>
      <c r="MB71" s="1">
        <v>29289245.9951193</v>
      </c>
      <c r="MC71" s="1">
        <v>40720991.033443898</v>
      </c>
      <c r="MD71" s="1">
        <v>24522538.0229665</v>
      </c>
      <c r="ME71" s="1">
        <v>24668267.071553599</v>
      </c>
      <c r="MF71" s="1">
        <v>22614262.8647357</v>
      </c>
      <c r="MG71" s="1">
        <v>38033131.285638496</v>
      </c>
      <c r="MH71" s="1">
        <v>31704503.286525901</v>
      </c>
      <c r="MI71" s="1">
        <v>45316900.497442298</v>
      </c>
      <c r="MJ71" s="1">
        <v>39318499.686349101</v>
      </c>
      <c r="MK71" s="1">
        <v>24513080.823725902</v>
      </c>
      <c r="ML71" s="1">
        <v>33242665.849974699</v>
      </c>
      <c r="MM71" s="1">
        <v>19761244.408222001</v>
      </c>
      <c r="MN71" s="1">
        <v>27887794.339294001</v>
      </c>
      <c r="MO71" s="1">
        <v>42878042.030489497</v>
      </c>
      <c r="MP71" s="1">
        <v>33360330.428852402</v>
      </c>
      <c r="MQ71" s="1">
        <v>43572013.315155998</v>
      </c>
      <c r="MR71" s="1">
        <v>30151184.875255998</v>
      </c>
      <c r="MS71" s="1">
        <v>27117765.137004599</v>
      </c>
      <c r="MT71" s="1">
        <v>25645587.802611701</v>
      </c>
      <c r="MU71" s="1">
        <v>22683067.979051601</v>
      </c>
      <c r="MV71" s="1">
        <v>33016909.390986498</v>
      </c>
      <c r="MW71" s="1">
        <v>30891693.625248902</v>
      </c>
      <c r="MX71" s="1">
        <v>37620276.0993056</v>
      </c>
      <c r="MY71" s="1">
        <v>36054153.411607802</v>
      </c>
      <c r="MZ71" s="1">
        <v>17651413.7243938</v>
      </c>
      <c r="NA71" s="1">
        <v>35814331.131854601</v>
      </c>
      <c r="NB71" s="1">
        <v>19820163.2989241</v>
      </c>
      <c r="NC71" s="1">
        <v>35433513.606829397</v>
      </c>
      <c r="ND71" s="1">
        <v>25589056.234521698</v>
      </c>
      <c r="NE71" s="1">
        <v>24662259.751935702</v>
      </c>
      <c r="NF71" s="1">
        <v>32033202.004616302</v>
      </c>
      <c r="NG71" s="1">
        <v>26416723.8257824</v>
      </c>
      <c r="NH71" s="1">
        <v>34022232.993946701</v>
      </c>
      <c r="NI71" s="1">
        <v>26311144.0232918</v>
      </c>
      <c r="NJ71" s="1">
        <v>30413531.036637999</v>
      </c>
      <c r="NK71" s="1">
        <v>26346423.921159901</v>
      </c>
      <c r="NL71" s="1">
        <v>25134152.388328999</v>
      </c>
      <c r="NM71" s="1">
        <v>27176666.629276998</v>
      </c>
      <c r="NN71" s="1">
        <v>29148032.310040601</v>
      </c>
      <c r="NO71" s="1">
        <v>36587993.995790496</v>
      </c>
      <c r="NP71" s="1">
        <v>26842557.31569</v>
      </c>
      <c r="NQ71" s="1">
        <v>27119619.756239802</v>
      </c>
      <c r="NR71" s="1">
        <v>24428037.1895702</v>
      </c>
      <c r="NS71" s="1">
        <v>26551596.288423602</v>
      </c>
      <c r="NT71" s="1">
        <v>23428877.508249398</v>
      </c>
      <c r="NU71" s="1">
        <v>29854307.690041501</v>
      </c>
      <c r="NV71" s="1">
        <v>37001530.494835503</v>
      </c>
      <c r="NW71" s="1">
        <v>31716204.774485901</v>
      </c>
      <c r="NX71" s="1">
        <v>31671251.989411399</v>
      </c>
      <c r="NY71" s="1">
        <v>31736761.197966699</v>
      </c>
      <c r="NZ71" s="1">
        <v>38898297.917417601</v>
      </c>
      <c r="OA71" s="1">
        <v>35163399.771153003</v>
      </c>
      <c r="OB71" s="1">
        <v>32850502.1504636</v>
      </c>
      <c r="OC71" s="1">
        <v>26199294.265912201</v>
      </c>
      <c r="OD71" s="1">
        <v>30733378.875147201</v>
      </c>
      <c r="OE71" s="1">
        <v>25773351.086098999</v>
      </c>
      <c r="OF71" s="1">
        <v>20158921.809491001</v>
      </c>
      <c r="OG71" s="1">
        <v>24805031.066008899</v>
      </c>
      <c r="OH71" s="1">
        <v>21447545.932436399</v>
      </c>
      <c r="OI71" s="1">
        <v>41784939.366152301</v>
      </c>
      <c r="OJ71" s="1">
        <v>27995103.466832299</v>
      </c>
      <c r="OK71" s="1">
        <v>31774071.379604202</v>
      </c>
      <c r="OL71" s="1">
        <v>26762615.253994402</v>
      </c>
      <c r="OM71" s="1">
        <v>36924438.201593198</v>
      </c>
      <c r="ON71" s="1">
        <v>29350978.514352601</v>
      </c>
      <c r="OO71" s="1">
        <v>27589445.451940201</v>
      </c>
      <c r="OP71" s="1">
        <v>30775538.745412301</v>
      </c>
      <c r="OQ71" s="1">
        <v>30196353.425170001</v>
      </c>
      <c r="OR71" s="1">
        <v>28240315.330786102</v>
      </c>
      <c r="OS71" s="1">
        <v>23172501.1446197</v>
      </c>
      <c r="OT71" s="1">
        <v>38877804.890596002</v>
      </c>
      <c r="OU71" s="1">
        <v>31935642.3644934</v>
      </c>
      <c r="OV71" s="1">
        <v>19929190.349083599</v>
      </c>
      <c r="OW71" s="1">
        <v>32649009.067172099</v>
      </c>
      <c r="OX71" s="1">
        <v>33999532.8176056</v>
      </c>
      <c r="OY71" s="1">
        <v>36322365.462548196</v>
      </c>
      <c r="OZ71" s="1">
        <v>21647481.378021799</v>
      </c>
      <c r="PA71" s="1">
        <v>22915752.618135098</v>
      </c>
      <c r="PB71" s="1">
        <v>30976140.922426101</v>
      </c>
      <c r="PC71" s="1">
        <v>32682283.010093398</v>
      </c>
      <c r="PD71" s="1">
        <v>37870152.145001099</v>
      </c>
      <c r="PE71" s="1">
        <v>32874947.029410299</v>
      </c>
      <c r="PF71" s="1">
        <v>30792062.573128901</v>
      </c>
      <c r="PG71" s="1">
        <v>20627955.742135301</v>
      </c>
      <c r="PH71" s="1">
        <v>32163278.764512401</v>
      </c>
      <c r="PI71" s="1">
        <v>40430634.378613003</v>
      </c>
      <c r="PJ71" s="1">
        <v>28202471.4604646</v>
      </c>
      <c r="PK71" s="1">
        <v>32563348.010927401</v>
      </c>
      <c r="PL71" s="1">
        <v>25226351.257783301</v>
      </c>
      <c r="PM71" s="1">
        <v>27253701.0549003</v>
      </c>
      <c r="PN71" s="1">
        <v>24515496.811775301</v>
      </c>
      <c r="PO71" s="1">
        <v>25875305.994442999</v>
      </c>
      <c r="PP71" s="1">
        <v>30357251.555057101</v>
      </c>
      <c r="PQ71" s="1">
        <v>27497768.3076557</v>
      </c>
      <c r="PR71" s="1">
        <v>27571165.627007298</v>
      </c>
      <c r="PS71" s="1">
        <v>31255583.766228098</v>
      </c>
      <c r="PT71" s="1">
        <v>23406893.175716899</v>
      </c>
      <c r="PU71" s="1">
        <v>35325225.8988818</v>
      </c>
      <c r="PV71" s="1">
        <v>28290346.476041999</v>
      </c>
      <c r="PW71" s="1">
        <v>39518741.536674298</v>
      </c>
      <c r="PX71" s="1">
        <v>25342089.0811304</v>
      </c>
      <c r="PY71" s="1">
        <v>30687770.571094401</v>
      </c>
      <c r="PZ71" s="1">
        <v>24568136.2176315</v>
      </c>
      <c r="QA71" s="1">
        <v>21714558.264938802</v>
      </c>
      <c r="QB71" s="1">
        <v>29685602.911728699</v>
      </c>
      <c r="QC71" s="1">
        <v>37103437.641490497</v>
      </c>
      <c r="QD71" s="1">
        <v>28976740.0336123</v>
      </c>
      <c r="QE71" s="1">
        <v>22328735.841624901</v>
      </c>
      <c r="QF71" s="1">
        <v>37535676.863012403</v>
      </c>
      <c r="QG71" s="1">
        <v>38927021.286250502</v>
      </c>
      <c r="QH71" s="1">
        <v>32941423.029346101</v>
      </c>
      <c r="QI71" s="1">
        <v>31129150.671614598</v>
      </c>
      <c r="QJ71" s="1">
        <v>38113417.4548527</v>
      </c>
      <c r="QK71" s="1">
        <v>24363855.562411599</v>
      </c>
      <c r="QL71" s="1">
        <v>32396262.775776401</v>
      </c>
      <c r="QM71" s="1">
        <v>27494271.639846198</v>
      </c>
      <c r="QN71" s="1">
        <v>24312250.038375098</v>
      </c>
      <c r="QO71" s="1">
        <v>30288866.237648401</v>
      </c>
      <c r="QP71" s="1">
        <v>28928910.625618</v>
      </c>
      <c r="QQ71" s="1">
        <v>27572285.475061499</v>
      </c>
      <c r="QR71" s="1">
        <v>50201852.236090802</v>
      </c>
      <c r="QS71" s="1">
        <v>32444541.0863274</v>
      </c>
      <c r="QT71" s="1">
        <v>19015611.929262199</v>
      </c>
      <c r="QU71" s="1">
        <v>33191724.768118098</v>
      </c>
      <c r="QV71" s="1">
        <v>27749885.5087917</v>
      </c>
      <c r="QW71" s="1">
        <v>33705647.977919698</v>
      </c>
      <c r="QX71" s="1">
        <v>32036168.918000899</v>
      </c>
      <c r="QY71" s="1">
        <v>19572660.112245701</v>
      </c>
      <c r="QZ71" s="1">
        <v>40923271.451593503</v>
      </c>
      <c r="RA71" s="1">
        <v>24677530.672167599</v>
      </c>
      <c r="RB71" s="1">
        <v>36201899.367887698</v>
      </c>
      <c r="RC71" s="1">
        <v>38227696.116976</v>
      </c>
      <c r="RD71" s="1">
        <v>27692761.5135937</v>
      </c>
      <c r="RE71" s="1">
        <v>26073522.7287824</v>
      </c>
      <c r="RF71" s="1">
        <v>28319542.645289201</v>
      </c>
      <c r="RG71" s="1">
        <v>35135790.387348801</v>
      </c>
      <c r="RH71" s="1">
        <v>27136677.933054201</v>
      </c>
      <c r="RI71" s="1">
        <v>31869215.058497801</v>
      </c>
      <c r="RJ71" s="1">
        <v>36374350.155487403</v>
      </c>
      <c r="RK71" s="1">
        <v>26602665.738772798</v>
      </c>
      <c r="RL71" s="1">
        <v>26841769.5652651</v>
      </c>
      <c r="RM71" s="1">
        <v>29712382.170894399</v>
      </c>
      <c r="RN71" s="1">
        <v>28645218.296290401</v>
      </c>
      <c r="RO71" s="1">
        <v>22898156.4207514</v>
      </c>
      <c r="RP71" s="1">
        <v>32749704.6110988</v>
      </c>
      <c r="RQ71" s="1">
        <v>31339564.746047899</v>
      </c>
      <c r="RR71" s="1">
        <v>35833077.139470503</v>
      </c>
      <c r="RS71" s="1">
        <v>27341768.955371998</v>
      </c>
      <c r="RT71" s="1">
        <v>30587327.653439101</v>
      </c>
      <c r="RU71" s="1">
        <v>33930968.804724999</v>
      </c>
      <c r="RV71" s="1">
        <v>39073952.023627497</v>
      </c>
      <c r="RW71" s="1">
        <v>20209218.2533608</v>
      </c>
      <c r="RX71" s="1">
        <v>25207772.2195151</v>
      </c>
      <c r="RY71" s="1">
        <v>39695806.890626498</v>
      </c>
      <c r="RZ71" s="1">
        <v>30425452.408878401</v>
      </c>
      <c r="SA71" s="1">
        <v>31136708.267744999</v>
      </c>
      <c r="SB71" s="1">
        <v>38048320.648394696</v>
      </c>
      <c r="SC71" s="1">
        <v>37441882.116775297</v>
      </c>
      <c r="SD71" s="1">
        <v>27411645.8893787</v>
      </c>
      <c r="SE71" s="1">
        <v>39470276.8854618</v>
      </c>
      <c r="SF71" s="1">
        <v>29166411.997772001</v>
      </c>
      <c r="SG71" s="1">
        <v>26608764.652926099</v>
      </c>
      <c r="SH71" s="1">
        <v>28179006.716379698</v>
      </c>
      <c r="SI71" s="1">
        <v>31471257.3290991</v>
      </c>
      <c r="SJ71" s="1">
        <v>36630761.025666498</v>
      </c>
      <c r="SK71" s="1">
        <v>26617552.8845939</v>
      </c>
      <c r="SL71" s="1">
        <v>23676429.1245417</v>
      </c>
      <c r="SM71" s="1">
        <v>37737548.954062201</v>
      </c>
      <c r="SN71" s="1">
        <v>20882926.2721879</v>
      </c>
      <c r="SO71" s="1">
        <v>28175454.347463898</v>
      </c>
      <c r="SP71" s="1">
        <v>31343786.752401501</v>
      </c>
      <c r="SQ71" s="1">
        <v>40907285.409928299</v>
      </c>
      <c r="SR71" s="1">
        <v>26947388.084659901</v>
      </c>
      <c r="SS71" s="1">
        <v>22935668.6305204</v>
      </c>
      <c r="ST71" s="1">
        <v>22451595.7265389</v>
      </c>
      <c r="SU71" s="1">
        <v>19734746.6415102</v>
      </c>
      <c r="SV71" s="1">
        <v>28712076.745445799</v>
      </c>
      <c r="SW71" s="1">
        <v>26419920.393170301</v>
      </c>
      <c r="SX71" s="1">
        <v>25623854.728411499</v>
      </c>
      <c r="SY71" s="1">
        <v>19559405.998040799</v>
      </c>
      <c r="SZ71" s="1">
        <v>25201937.6886709</v>
      </c>
      <c r="TA71" s="1">
        <v>29138216.472583801</v>
      </c>
      <c r="TB71" s="1">
        <v>25296793.566235699</v>
      </c>
      <c r="TC71" s="1">
        <v>32338155.1814036</v>
      </c>
      <c r="TD71" s="1">
        <v>35179827.056662403</v>
      </c>
      <c r="TE71" s="1">
        <v>27258865.847035699</v>
      </c>
      <c r="TF71" s="1">
        <v>27060391.161807399</v>
      </c>
      <c r="TG71" s="1">
        <v>26744464.668549199</v>
      </c>
      <c r="TH71" s="1">
        <v>38713674.692926802</v>
      </c>
      <c r="TI71" s="1">
        <v>37220747.712030299</v>
      </c>
      <c r="TJ71" s="1">
        <v>26651452.645627402</v>
      </c>
      <c r="TK71" s="1">
        <v>29395714.572344899</v>
      </c>
      <c r="TL71" s="1">
        <v>25330216.230282299</v>
      </c>
      <c r="TM71" s="1">
        <v>47144943.765248798</v>
      </c>
      <c r="TN71" s="1">
        <v>33821717.407823198</v>
      </c>
      <c r="TO71" s="1">
        <v>38469929.512745596</v>
      </c>
      <c r="TP71" s="1">
        <v>51479718.8298034</v>
      </c>
      <c r="TQ71" s="1">
        <v>37824594.610439003</v>
      </c>
      <c r="TR71" s="1">
        <v>53136592.951863803</v>
      </c>
      <c r="TS71" s="1">
        <v>60962299.033034801</v>
      </c>
      <c r="TT71" s="1">
        <v>49146913.082204103</v>
      </c>
      <c r="TU71" s="1">
        <v>37628436.612274401</v>
      </c>
      <c r="TV71" s="1">
        <v>41434333.329001702</v>
      </c>
      <c r="TW71" s="1">
        <v>49951844.610684901</v>
      </c>
      <c r="TX71" s="1">
        <v>36083089.4948906</v>
      </c>
      <c r="TY71" s="1">
        <v>44079649.049549296</v>
      </c>
      <c r="TZ71" s="1">
        <v>32967691.708719101</v>
      </c>
      <c r="UA71" s="1">
        <v>47162080.984871298</v>
      </c>
      <c r="UB71" s="1">
        <v>28731956.718592498</v>
      </c>
      <c r="UC71" s="1">
        <v>37912006.9250113</v>
      </c>
      <c r="UD71" s="1">
        <v>45470232.092295602</v>
      </c>
      <c r="UE71" s="1">
        <v>32114676.726945899</v>
      </c>
      <c r="UF71" s="1">
        <v>26047284.766265798</v>
      </c>
      <c r="UG71" s="1">
        <v>35310881.971646599</v>
      </c>
      <c r="UH71" s="1">
        <v>37918180.232401699</v>
      </c>
      <c r="UI71" s="1">
        <v>45555491.998575099</v>
      </c>
      <c r="UJ71" s="1">
        <v>38557772.514781103</v>
      </c>
      <c r="UK71" s="1">
        <v>44543395.746261999</v>
      </c>
      <c r="UL71" s="1">
        <v>39550211.845905803</v>
      </c>
      <c r="UM71" s="1">
        <v>35939952.788413197</v>
      </c>
      <c r="UN71" s="1">
        <v>39060046.306807801</v>
      </c>
      <c r="UO71" s="1">
        <v>40712288.279986702</v>
      </c>
      <c r="UP71" s="1">
        <v>33988183.260317899</v>
      </c>
      <c r="UQ71" s="1">
        <v>40048287.564719804</v>
      </c>
    </row>
    <row r="72" spans="1:563" x14ac:dyDescent="0.25">
      <c r="A72" s="1" t="s">
        <v>1697</v>
      </c>
      <c r="B72" s="1" t="s">
        <v>335</v>
      </c>
      <c r="C72" s="1" t="s">
        <v>336</v>
      </c>
      <c r="D72" s="25">
        <v>2073512.0713146001</v>
      </c>
      <c r="E72" s="25">
        <v>934428.96489972505</v>
      </c>
      <c r="F72" s="25">
        <v>701748.91001470096</v>
      </c>
      <c r="G72" s="25">
        <v>669584.78730744403</v>
      </c>
      <c r="H72" s="25">
        <v>978476.23307318694</v>
      </c>
      <c r="I72" s="25">
        <v>497718.70335857</v>
      </c>
      <c r="J72" s="25">
        <v>1135171.0468051799</v>
      </c>
      <c r="K72" s="25">
        <v>636098.21651220601</v>
      </c>
      <c r="L72" s="25">
        <v>1009111.29571261</v>
      </c>
      <c r="M72" s="25">
        <v>834035.01435953903</v>
      </c>
      <c r="N72" s="1">
        <v>1658227.91994784</v>
      </c>
      <c r="O72" s="1">
        <v>909411.13716571406</v>
      </c>
      <c r="P72" s="1">
        <v>1352765.3943123601</v>
      </c>
      <c r="Q72" s="1">
        <v>2440450.8025380298</v>
      </c>
      <c r="R72" s="1">
        <v>962079.20505534101</v>
      </c>
      <c r="S72" s="1">
        <v>2688637.97493948</v>
      </c>
      <c r="T72" s="1">
        <v>770872.83005577105</v>
      </c>
      <c r="U72" s="1">
        <v>668598.21716009197</v>
      </c>
      <c r="V72" s="1">
        <v>742682.490592808</v>
      </c>
      <c r="W72" s="1">
        <v>1036284.0655094</v>
      </c>
      <c r="X72" s="1">
        <v>552679.64288446901</v>
      </c>
      <c r="Y72" s="1">
        <v>1434693.39873278</v>
      </c>
      <c r="Z72" s="1">
        <v>579556.22442452295</v>
      </c>
      <c r="AA72" s="1">
        <v>780209.64584545896</v>
      </c>
      <c r="AB72" s="1">
        <v>1036175.4394549601</v>
      </c>
      <c r="AC72" s="1">
        <v>939236.00880841503</v>
      </c>
      <c r="AD72" s="1">
        <v>3211951.4803304202</v>
      </c>
      <c r="AE72" s="1">
        <v>693716.63412927801</v>
      </c>
      <c r="AF72" s="1">
        <v>596824.16052908602</v>
      </c>
      <c r="AG72" s="1">
        <v>1071209.8589385501</v>
      </c>
      <c r="AH72" s="1">
        <v>1809876.7130511899</v>
      </c>
      <c r="AI72" s="1">
        <v>1247839.0398739099</v>
      </c>
      <c r="AJ72" s="1">
        <v>520629.15377233701</v>
      </c>
      <c r="AK72" s="1">
        <v>1165381.01694458</v>
      </c>
      <c r="AL72" s="1">
        <v>1089597.2184979401</v>
      </c>
      <c r="AM72" s="1">
        <v>1504213.8160971899</v>
      </c>
      <c r="AN72" s="1">
        <v>1173317.58744687</v>
      </c>
      <c r="AO72" s="1">
        <v>982733.06661266997</v>
      </c>
      <c r="AP72" s="1">
        <v>927766.462541527</v>
      </c>
      <c r="AQ72" s="1">
        <v>910156.42281434895</v>
      </c>
      <c r="AR72" s="1">
        <v>727127.73241647298</v>
      </c>
      <c r="AS72" s="1">
        <v>2735624.4869870902</v>
      </c>
      <c r="AT72" s="1">
        <v>1273420.90356915</v>
      </c>
      <c r="AU72" s="1">
        <v>1169656.82944475</v>
      </c>
      <c r="AV72" s="1">
        <v>1362202.9709401799</v>
      </c>
      <c r="AW72" s="1">
        <v>1133013.34385334</v>
      </c>
      <c r="AX72" s="1">
        <v>762248.00215862703</v>
      </c>
      <c r="AY72" s="1">
        <v>651987.62548130204</v>
      </c>
      <c r="AZ72" s="1">
        <v>602350.96705203701</v>
      </c>
      <c r="BA72" s="1">
        <v>892011.33510820998</v>
      </c>
      <c r="BB72" s="1">
        <v>756173.731293055</v>
      </c>
      <c r="BC72" s="1">
        <v>1186561.5639394501</v>
      </c>
      <c r="BD72" s="1">
        <v>459218.95939887402</v>
      </c>
      <c r="BE72" s="1">
        <v>1155494.9313618499</v>
      </c>
      <c r="BF72" s="1">
        <v>1223301.1086564299</v>
      </c>
      <c r="BG72" s="1">
        <v>907055.35422913998</v>
      </c>
      <c r="BH72" s="1">
        <v>1615347.64471941</v>
      </c>
      <c r="BI72" s="1">
        <v>1000558.58179545</v>
      </c>
      <c r="BJ72" s="1">
        <v>1278721.33044998</v>
      </c>
      <c r="BK72" s="1">
        <v>1376523.1017523501</v>
      </c>
      <c r="BL72" s="1">
        <v>1036739.27848547</v>
      </c>
      <c r="BM72" s="1">
        <v>612769.94704599597</v>
      </c>
      <c r="BN72" s="1">
        <v>919534.68432030897</v>
      </c>
      <c r="BO72" s="1">
        <v>702240.22627843195</v>
      </c>
      <c r="BP72" s="1">
        <v>827902.43413837603</v>
      </c>
      <c r="BQ72" s="1">
        <v>2242345.04470461</v>
      </c>
      <c r="BR72" s="1">
        <v>651796.07293694699</v>
      </c>
      <c r="BS72" s="1">
        <v>455789.655613004</v>
      </c>
      <c r="BT72" s="1">
        <v>2981865.9085805598</v>
      </c>
      <c r="BU72" s="1">
        <v>1119451.01535238</v>
      </c>
      <c r="BV72" s="1">
        <v>658753.45093477203</v>
      </c>
      <c r="BW72" s="1">
        <v>601356.00629535702</v>
      </c>
      <c r="BX72" s="1">
        <v>1091839.6571819601</v>
      </c>
      <c r="BY72" s="1">
        <v>993128.56463220099</v>
      </c>
      <c r="BZ72" s="1">
        <v>764439.43590253405</v>
      </c>
      <c r="CA72" s="1">
        <v>567922.91471343802</v>
      </c>
      <c r="CB72" s="1">
        <v>1351715.2300311101</v>
      </c>
      <c r="CC72" s="1">
        <v>761754.25887249096</v>
      </c>
      <c r="CD72" s="1">
        <v>976460.69993870903</v>
      </c>
      <c r="CE72" s="1">
        <v>1887567.71890717</v>
      </c>
      <c r="CF72" s="1">
        <v>769427.73008383298</v>
      </c>
      <c r="CG72" s="1">
        <v>821391.29417685501</v>
      </c>
      <c r="CH72" s="1">
        <v>815001.29856182996</v>
      </c>
      <c r="CI72" s="1">
        <v>928117.07144959504</v>
      </c>
      <c r="CJ72" s="1">
        <v>843204.74553052895</v>
      </c>
      <c r="CK72" s="1">
        <v>713300.39234476595</v>
      </c>
      <c r="CL72" s="1">
        <v>618422.95560660399</v>
      </c>
      <c r="CM72" s="1">
        <v>941586.25851973204</v>
      </c>
      <c r="CN72" s="1">
        <v>615381.92890556704</v>
      </c>
      <c r="CO72" s="1">
        <v>753297.11790604901</v>
      </c>
      <c r="CP72" s="1">
        <v>675965.27787633997</v>
      </c>
      <c r="CQ72" s="1">
        <v>646146.95636997896</v>
      </c>
      <c r="CR72" s="1">
        <v>1229663.9455549801</v>
      </c>
      <c r="CS72" s="1">
        <v>2181270.2981682401</v>
      </c>
      <c r="CT72" s="1">
        <v>2482679.9423061502</v>
      </c>
      <c r="CU72" s="1">
        <v>692711.36184675305</v>
      </c>
      <c r="CV72" s="1">
        <v>553304.47839662305</v>
      </c>
      <c r="CW72" s="1">
        <v>1016822.30549763</v>
      </c>
      <c r="CX72" s="1">
        <v>1919998.8347229799</v>
      </c>
      <c r="CY72" s="1">
        <v>535938.80695872998</v>
      </c>
      <c r="CZ72" s="1">
        <v>723850.52743542299</v>
      </c>
      <c r="DA72" s="1">
        <v>1357696.3114052999</v>
      </c>
      <c r="DB72" s="1">
        <v>908202.69550316304</v>
      </c>
      <c r="DC72" s="1">
        <v>1433299.24106185</v>
      </c>
      <c r="DD72" s="1">
        <v>1820721.65420474</v>
      </c>
      <c r="DE72" s="1">
        <v>2350033.5011674399</v>
      </c>
      <c r="DF72" s="1">
        <v>692995.68872658501</v>
      </c>
      <c r="DG72" s="1">
        <v>802285.03101955098</v>
      </c>
      <c r="DH72" s="1">
        <v>884813.35666868195</v>
      </c>
      <c r="DI72" s="1">
        <v>420470.514982611</v>
      </c>
      <c r="DJ72" s="1">
        <v>741260.92426707805</v>
      </c>
      <c r="DK72" s="1">
        <v>1093840.2964097001</v>
      </c>
      <c r="DL72" s="1">
        <v>570080.04580419394</v>
      </c>
      <c r="DM72" s="1">
        <v>1337064.3265541201</v>
      </c>
      <c r="DN72" s="1">
        <v>769007.76740655804</v>
      </c>
      <c r="DO72" s="1">
        <v>484728.09772594401</v>
      </c>
      <c r="DP72" s="1">
        <v>3416265.7753719999</v>
      </c>
      <c r="DQ72" s="1">
        <v>726805.51070171304</v>
      </c>
      <c r="DR72" s="1">
        <v>950654.63059622305</v>
      </c>
      <c r="DS72" s="1">
        <v>486278.51135085803</v>
      </c>
      <c r="DT72" s="1">
        <v>715340.00419786898</v>
      </c>
      <c r="DU72" s="1">
        <v>1556175.47249473</v>
      </c>
      <c r="DV72" s="1">
        <v>843014.41653384396</v>
      </c>
      <c r="DW72" s="1">
        <v>708947.38880653202</v>
      </c>
      <c r="DX72" s="1">
        <v>1611560.2143031701</v>
      </c>
      <c r="DY72" s="1">
        <v>549660.71554110805</v>
      </c>
      <c r="DZ72" s="1">
        <v>737166.62768806296</v>
      </c>
      <c r="EA72" s="1">
        <v>710552.96265188302</v>
      </c>
      <c r="EB72" s="1">
        <v>9907723.6390767507</v>
      </c>
      <c r="EC72" s="1">
        <v>498055.35749687301</v>
      </c>
      <c r="ED72" s="1">
        <v>1463843.85549316</v>
      </c>
      <c r="EE72" s="1">
        <v>667543.901597569</v>
      </c>
      <c r="EF72" s="1">
        <v>623137.47225832904</v>
      </c>
      <c r="EG72" s="1">
        <v>990437.70527273905</v>
      </c>
      <c r="EH72" s="1">
        <v>667077.30514875997</v>
      </c>
      <c r="EI72" s="1">
        <v>1192302.9001929699</v>
      </c>
      <c r="EJ72" s="1">
        <v>896999.74657070998</v>
      </c>
      <c r="EK72" s="1">
        <v>780322.79654169001</v>
      </c>
      <c r="EL72" s="1">
        <v>1041832.8634737401</v>
      </c>
      <c r="EM72" s="1">
        <v>669882.11804953904</v>
      </c>
      <c r="EN72" s="1">
        <v>1283754.8581379901</v>
      </c>
      <c r="EO72" s="1">
        <v>971833.97398239898</v>
      </c>
      <c r="EP72" s="1">
        <v>543031.37867482402</v>
      </c>
      <c r="EQ72" s="1">
        <v>518648.69653502601</v>
      </c>
      <c r="ER72" s="1">
        <v>456910.24463638797</v>
      </c>
      <c r="ES72" s="1">
        <v>1409273.1062695</v>
      </c>
      <c r="ET72" s="1">
        <v>1263668.9182864099</v>
      </c>
      <c r="EU72" s="1">
        <v>766749.83156787604</v>
      </c>
      <c r="EV72" s="1">
        <v>615918.50126190297</v>
      </c>
      <c r="EW72" s="1">
        <v>2439358.2683526501</v>
      </c>
      <c r="EX72" s="1">
        <v>474432.72381557099</v>
      </c>
      <c r="EY72" s="1">
        <v>1659200.7995165801</v>
      </c>
      <c r="EZ72" s="1">
        <v>4996219.9468197199</v>
      </c>
      <c r="FA72" s="1">
        <v>1016978.77277134</v>
      </c>
      <c r="FB72" s="1">
        <v>398379.00091596099</v>
      </c>
      <c r="FC72" s="1">
        <v>677393.59537896595</v>
      </c>
      <c r="FD72" s="1">
        <v>1126679.7528184601</v>
      </c>
      <c r="FE72" s="1">
        <v>904544.80127484002</v>
      </c>
      <c r="FF72" s="1">
        <v>1573237.2811619099</v>
      </c>
      <c r="FG72" s="1">
        <v>592257.46786529501</v>
      </c>
      <c r="FH72" s="1">
        <v>835477.55610807403</v>
      </c>
      <c r="FI72" s="1">
        <v>1070576.2639136</v>
      </c>
      <c r="FJ72" s="1">
        <v>885316.32895688806</v>
      </c>
      <c r="FK72" s="1">
        <v>842553.76924278005</v>
      </c>
      <c r="FL72" s="1">
        <v>2536423.0204767198</v>
      </c>
      <c r="FM72" s="1">
        <v>501674.26118416199</v>
      </c>
      <c r="FN72" s="1">
        <v>590106.03664594004</v>
      </c>
      <c r="FO72" s="1">
        <v>694695.67051138601</v>
      </c>
      <c r="FP72" s="1">
        <v>1259699.03293062</v>
      </c>
      <c r="FQ72" s="1">
        <v>1871546.3292592501</v>
      </c>
      <c r="FR72" s="1">
        <v>454366.65664605901</v>
      </c>
      <c r="FS72" s="1">
        <v>544833.99180562596</v>
      </c>
      <c r="FT72" s="1">
        <v>823753.43652660795</v>
      </c>
      <c r="FU72" s="1">
        <v>2178860.8481657999</v>
      </c>
      <c r="FV72" s="1">
        <v>675424.42051497102</v>
      </c>
      <c r="FW72" s="1">
        <v>886961.93567012704</v>
      </c>
      <c r="FX72" s="1">
        <v>1646673.3942485701</v>
      </c>
      <c r="FY72" s="1">
        <v>596332.98913228197</v>
      </c>
      <c r="FZ72" s="1">
        <v>915594.57803722005</v>
      </c>
      <c r="GA72" s="1">
        <v>522675.63901237299</v>
      </c>
      <c r="GB72" s="1">
        <v>770163.92120712704</v>
      </c>
      <c r="GC72" s="1">
        <v>3054576.5271224198</v>
      </c>
      <c r="GD72" s="1">
        <v>945025.30666319095</v>
      </c>
      <c r="GE72" s="1">
        <v>1046388.06631387</v>
      </c>
      <c r="GF72" s="1">
        <v>442376.228285202</v>
      </c>
      <c r="GG72" s="1">
        <v>553712.77234364499</v>
      </c>
      <c r="GH72" s="1">
        <v>676077.75818357104</v>
      </c>
      <c r="GI72" s="1">
        <v>725771.70226919395</v>
      </c>
      <c r="GJ72" s="1">
        <v>667681.701601426</v>
      </c>
      <c r="GK72" s="1">
        <v>1156270.39069317</v>
      </c>
      <c r="GL72" s="1">
        <v>2264367.6261617001</v>
      </c>
      <c r="GM72" s="1">
        <v>1957129.6746803301</v>
      </c>
      <c r="GN72" s="1">
        <v>625101.85274761997</v>
      </c>
      <c r="GO72" s="1">
        <v>758238.88293828105</v>
      </c>
      <c r="GP72" s="1">
        <v>994917.64110897598</v>
      </c>
      <c r="GQ72" s="1">
        <v>690527.91844634805</v>
      </c>
      <c r="GR72" s="1">
        <v>935417.90507514297</v>
      </c>
      <c r="GS72" s="1">
        <v>657553.82498411299</v>
      </c>
      <c r="GT72" s="1">
        <v>800012.74461323803</v>
      </c>
      <c r="GU72" s="1">
        <v>496563.39835290803</v>
      </c>
      <c r="GV72" s="1">
        <v>525907.38549565303</v>
      </c>
      <c r="GW72" s="1">
        <v>1154969.19751349</v>
      </c>
      <c r="GX72" s="1">
        <v>677166.27252011094</v>
      </c>
      <c r="GY72" s="1">
        <v>564475.23913079</v>
      </c>
      <c r="GZ72" s="1">
        <v>1016374.44929943</v>
      </c>
      <c r="HA72" s="1">
        <v>1788881.51540309</v>
      </c>
      <c r="HB72" s="1">
        <v>1195830.5705219</v>
      </c>
      <c r="HC72" s="1">
        <v>1335398.5136329299</v>
      </c>
      <c r="HD72" s="1">
        <v>1763782.5838154799</v>
      </c>
      <c r="HE72" s="1">
        <v>483382.39479088999</v>
      </c>
      <c r="HF72" s="1">
        <v>838316.29644398997</v>
      </c>
      <c r="HG72" s="1">
        <v>484300.44256705401</v>
      </c>
      <c r="HH72" s="1">
        <v>1820999.3077036501</v>
      </c>
      <c r="HI72" s="1">
        <v>694929.034204458</v>
      </c>
      <c r="HJ72" s="1">
        <v>1069490.9071338701</v>
      </c>
      <c r="HK72" s="1">
        <v>719528.78703259397</v>
      </c>
      <c r="HL72" s="1">
        <v>924034.06737052405</v>
      </c>
      <c r="HM72" s="1">
        <v>538025.26016179204</v>
      </c>
      <c r="HN72" s="1">
        <v>817343.93878421898</v>
      </c>
      <c r="HO72" s="1">
        <v>837379.28231285897</v>
      </c>
      <c r="HP72" s="1">
        <v>1200149.0720136899</v>
      </c>
      <c r="HQ72" s="1">
        <v>694280.97656867001</v>
      </c>
      <c r="HR72" s="1">
        <v>738664.20288179896</v>
      </c>
      <c r="HS72" s="1">
        <v>769747.46292042604</v>
      </c>
      <c r="HT72" s="1">
        <v>870097.65504696697</v>
      </c>
      <c r="HU72" s="1">
        <v>1491760.1057180299</v>
      </c>
      <c r="HV72" s="1">
        <v>886084.64817981003</v>
      </c>
      <c r="HW72" s="1">
        <v>484832.23691299499</v>
      </c>
      <c r="HX72" s="1">
        <v>750712.52083153999</v>
      </c>
      <c r="HY72" s="1">
        <v>540666.25195965695</v>
      </c>
      <c r="HZ72" s="1">
        <v>427755.07940058003</v>
      </c>
      <c r="IA72" s="1">
        <v>821475.68243810802</v>
      </c>
      <c r="IB72" s="1">
        <v>751436.94714160403</v>
      </c>
      <c r="IC72" s="1">
        <v>1091842.98405724</v>
      </c>
      <c r="ID72" s="1">
        <v>1222130.89109295</v>
      </c>
      <c r="IE72" s="1">
        <v>558837.99028466898</v>
      </c>
      <c r="IF72" s="1">
        <v>2970909.06784641</v>
      </c>
      <c r="IG72" s="1">
        <v>1463910.3216302199</v>
      </c>
      <c r="IH72" s="1">
        <v>605679.26518688898</v>
      </c>
      <c r="II72" s="1">
        <v>499882.44488137797</v>
      </c>
      <c r="IJ72" s="1">
        <v>625834.56310325698</v>
      </c>
      <c r="IK72" s="1">
        <v>409762.59191484598</v>
      </c>
      <c r="IL72" s="1">
        <v>1060280.7644000801</v>
      </c>
      <c r="IM72" s="1">
        <v>869924.15779900504</v>
      </c>
      <c r="IN72" s="1">
        <v>1076120.2493072201</v>
      </c>
      <c r="IO72" s="1">
        <v>1975652.68339686</v>
      </c>
      <c r="IP72" s="1">
        <v>595525.63958330697</v>
      </c>
      <c r="IQ72" s="1">
        <v>726255.02916249505</v>
      </c>
      <c r="IR72" s="1">
        <v>521781.11553339701</v>
      </c>
      <c r="IS72" s="1">
        <v>593765.86772004596</v>
      </c>
      <c r="IT72" s="1">
        <v>912161.57425417297</v>
      </c>
      <c r="IU72" s="1">
        <v>1634917.9078526101</v>
      </c>
      <c r="IV72" s="1">
        <v>791260.24888148205</v>
      </c>
      <c r="IW72" s="1">
        <v>570608.02411886805</v>
      </c>
      <c r="IX72" s="1">
        <v>877417.02899000701</v>
      </c>
      <c r="IY72" s="1">
        <v>1682383.6366442901</v>
      </c>
      <c r="IZ72" s="1">
        <v>2086645.0206513701</v>
      </c>
      <c r="JA72" s="1">
        <v>1057406.0883148501</v>
      </c>
      <c r="JB72" s="1">
        <v>732554.37899107195</v>
      </c>
      <c r="JC72" s="1">
        <v>1094588.4969697201</v>
      </c>
      <c r="JD72" s="1">
        <v>964599.61389463895</v>
      </c>
      <c r="JE72" s="1">
        <v>542890.20446213998</v>
      </c>
      <c r="JF72" s="1">
        <v>1110304.26055911</v>
      </c>
      <c r="JG72" s="1">
        <v>508830.70209128002</v>
      </c>
      <c r="JH72" s="1">
        <v>514578.16935204098</v>
      </c>
      <c r="JI72" s="1">
        <v>766591.03378461197</v>
      </c>
      <c r="JJ72" s="1">
        <v>497035.33003750799</v>
      </c>
      <c r="JK72" s="1">
        <v>624073.83023477497</v>
      </c>
      <c r="JL72" s="1">
        <v>689722.74536083697</v>
      </c>
      <c r="JM72" s="1">
        <v>2331772.49044825</v>
      </c>
      <c r="JN72" s="1">
        <v>1846399.9265230999</v>
      </c>
      <c r="JO72" s="1">
        <v>789977.46366413205</v>
      </c>
      <c r="JP72" s="1">
        <v>725168.18525411305</v>
      </c>
      <c r="JQ72" s="1">
        <v>889128.41823020601</v>
      </c>
      <c r="JR72" s="1">
        <v>2176619.96765771</v>
      </c>
      <c r="JS72" s="1">
        <v>729665.725170566</v>
      </c>
      <c r="JT72" s="1">
        <v>2404652.2815947002</v>
      </c>
      <c r="JU72" s="1">
        <v>885634.87422929204</v>
      </c>
      <c r="JV72" s="1">
        <v>628100.16119334497</v>
      </c>
      <c r="JW72" s="1">
        <v>869926.34958269994</v>
      </c>
      <c r="JX72" s="1">
        <v>1236576.96775131</v>
      </c>
      <c r="JY72" s="1">
        <v>746305.47250993398</v>
      </c>
      <c r="JZ72" s="1">
        <v>736049.08723724505</v>
      </c>
      <c r="KA72" s="1">
        <v>1448729.9668801599</v>
      </c>
      <c r="KB72" s="1">
        <v>842046.78267920495</v>
      </c>
      <c r="KC72" s="1">
        <v>1401549.4494510901</v>
      </c>
      <c r="KD72" s="1">
        <v>1192911.8664478799</v>
      </c>
      <c r="KE72" s="1">
        <v>1302899.66145631</v>
      </c>
      <c r="KF72" s="1">
        <v>714017.06319597794</v>
      </c>
      <c r="KG72" s="1">
        <v>1077549.62803201</v>
      </c>
      <c r="KH72" s="1">
        <v>1022892.51397025</v>
      </c>
      <c r="KI72" s="1">
        <v>1972603.47466648</v>
      </c>
      <c r="KJ72" s="1">
        <v>1126668.54337413</v>
      </c>
      <c r="KK72" s="1">
        <v>980379.33152582799</v>
      </c>
      <c r="KL72" s="1">
        <v>755766.27141003299</v>
      </c>
      <c r="KM72" s="1">
        <v>1076084.7703704799</v>
      </c>
      <c r="KN72" s="1">
        <v>970045.62517974398</v>
      </c>
      <c r="KO72" s="1">
        <v>736172.70735767402</v>
      </c>
      <c r="KP72" s="1">
        <v>874459.84318025201</v>
      </c>
      <c r="KQ72" s="1">
        <v>1002480.32947605</v>
      </c>
      <c r="KR72" s="1">
        <v>1031753.86014485</v>
      </c>
      <c r="KS72" s="1">
        <v>1100072.9094213201</v>
      </c>
      <c r="KT72" s="1">
        <v>3328022.3054168201</v>
      </c>
      <c r="KU72" s="1">
        <v>1476089.4316032501</v>
      </c>
      <c r="KV72" s="1">
        <v>1024908.84286421</v>
      </c>
      <c r="KW72" s="1">
        <v>982064.936635955</v>
      </c>
      <c r="KX72" s="1">
        <v>744296.75042173604</v>
      </c>
      <c r="KY72" s="1">
        <v>857489.18895685801</v>
      </c>
      <c r="KZ72" s="1">
        <v>598410.10819450603</v>
      </c>
      <c r="LA72" s="1">
        <v>1570993.2770165999</v>
      </c>
      <c r="LB72" s="1">
        <v>1345590.59571729</v>
      </c>
      <c r="LC72" s="1">
        <v>758290.52733567404</v>
      </c>
      <c r="LD72" s="1">
        <v>2626196.1945129102</v>
      </c>
      <c r="LE72" s="1">
        <v>649770.55616792198</v>
      </c>
      <c r="LF72" s="1">
        <v>991464.857598576</v>
      </c>
      <c r="LG72" s="1">
        <v>739297.10413794196</v>
      </c>
      <c r="LH72" s="1">
        <v>1035569.12738419</v>
      </c>
      <c r="LI72" s="1">
        <v>692371.74975954101</v>
      </c>
      <c r="LJ72" s="1">
        <v>1915954.32658292</v>
      </c>
      <c r="LK72" s="1">
        <v>762466.70589962695</v>
      </c>
      <c r="LL72" s="1">
        <v>1057622.1744059899</v>
      </c>
      <c r="LM72" s="1">
        <v>600598.52565271198</v>
      </c>
      <c r="LN72" s="1">
        <v>853971.31615409197</v>
      </c>
      <c r="LO72" s="1">
        <v>1077887.24722178</v>
      </c>
      <c r="LP72" s="1">
        <v>821430.87294976797</v>
      </c>
      <c r="LQ72" s="1">
        <v>398249.08495931601</v>
      </c>
      <c r="LR72" s="1">
        <v>618656.56778219598</v>
      </c>
      <c r="LS72" s="1">
        <v>1004150.87039554</v>
      </c>
      <c r="LT72" s="1">
        <v>745922.27116361295</v>
      </c>
      <c r="LU72" s="1">
        <v>848306.93963513197</v>
      </c>
      <c r="LV72" s="1">
        <v>542921.19844113803</v>
      </c>
      <c r="LW72" s="1">
        <v>1073941.6628604699</v>
      </c>
      <c r="LX72" s="1">
        <v>403435.61163135403</v>
      </c>
      <c r="LY72" s="1">
        <v>2084071.1892808001</v>
      </c>
      <c r="LZ72" s="1">
        <v>634680.44606046495</v>
      </c>
      <c r="MA72" s="1">
        <v>687976.23436354601</v>
      </c>
      <c r="MB72" s="1">
        <v>2391867.1748591098</v>
      </c>
      <c r="MC72" s="1">
        <v>1835957.0446851901</v>
      </c>
      <c r="MD72" s="1">
        <v>537785.41853094101</v>
      </c>
      <c r="ME72" s="1">
        <v>982632.46266564203</v>
      </c>
      <c r="MF72" s="1">
        <v>831176.57779605803</v>
      </c>
      <c r="MG72" s="1">
        <v>598285.11058876396</v>
      </c>
      <c r="MH72" s="1">
        <v>672481.76008893899</v>
      </c>
      <c r="MI72" s="1">
        <v>823283.29067664198</v>
      </c>
      <c r="MJ72" s="1">
        <v>565360.762511443</v>
      </c>
      <c r="MK72" s="1">
        <v>406496.65426472598</v>
      </c>
      <c r="ML72" s="1">
        <v>1011007.07512476</v>
      </c>
      <c r="MM72" s="1">
        <v>1023158.00851096</v>
      </c>
      <c r="MN72" s="1">
        <v>475199.14093776798</v>
      </c>
      <c r="MO72" s="1">
        <v>1678146.1880081201</v>
      </c>
      <c r="MP72" s="1">
        <v>1357791.6440439201</v>
      </c>
      <c r="MQ72" s="1">
        <v>907980.09321920504</v>
      </c>
      <c r="MR72" s="1">
        <v>1080898.6725002299</v>
      </c>
      <c r="MS72" s="1">
        <v>1392601.75039121</v>
      </c>
      <c r="MT72" s="1">
        <v>586128.98149714095</v>
      </c>
      <c r="MU72" s="1">
        <v>593418.79591102502</v>
      </c>
      <c r="MV72" s="1">
        <v>451940.60656108602</v>
      </c>
      <c r="MW72" s="1">
        <v>546923.09641579899</v>
      </c>
      <c r="MX72" s="1">
        <v>648010.154313504</v>
      </c>
      <c r="MY72" s="1">
        <v>1050145.13836004</v>
      </c>
      <c r="MZ72" s="1">
        <v>1516119.2108537599</v>
      </c>
      <c r="NA72" s="1">
        <v>2909055.5691468301</v>
      </c>
      <c r="NB72" s="1">
        <v>3108499.94868461</v>
      </c>
      <c r="NC72" s="1">
        <v>975455.96075287403</v>
      </c>
      <c r="ND72" s="1">
        <v>9697584.2772629093</v>
      </c>
      <c r="NE72" s="1">
        <v>5423808.3962894501</v>
      </c>
      <c r="NF72" s="1">
        <v>4270620.6065509804</v>
      </c>
      <c r="NG72" s="1">
        <v>1374697.4969452999</v>
      </c>
      <c r="NH72" s="1">
        <v>760945.99919721996</v>
      </c>
      <c r="NI72" s="1">
        <v>1722223.4737074999</v>
      </c>
      <c r="NJ72" s="1">
        <v>962997.24771978799</v>
      </c>
      <c r="NK72" s="1">
        <v>1921226.2998991101</v>
      </c>
      <c r="NL72" s="1">
        <v>2927268.0719124102</v>
      </c>
      <c r="NM72" s="1">
        <v>3472816.3826062698</v>
      </c>
      <c r="NN72" s="1">
        <v>1437507.72319789</v>
      </c>
      <c r="NO72" s="1">
        <v>2688531.4379871199</v>
      </c>
      <c r="NP72" s="1">
        <v>1578051.3363616699</v>
      </c>
      <c r="NQ72" s="1">
        <v>4179207.94356537</v>
      </c>
      <c r="NR72" s="1">
        <v>2716409.6924582701</v>
      </c>
      <c r="NS72" s="1">
        <v>2623304.1934880498</v>
      </c>
      <c r="NT72" s="1">
        <v>1308346.37587173</v>
      </c>
      <c r="NU72" s="1">
        <v>2039330.87452177</v>
      </c>
      <c r="NV72" s="1">
        <v>995288.00213632605</v>
      </c>
      <c r="NW72" s="1">
        <v>2102453.63128052</v>
      </c>
      <c r="NX72" s="1">
        <v>2053424.15337914</v>
      </c>
      <c r="NY72" s="1">
        <v>2145688.9166752901</v>
      </c>
      <c r="NZ72" s="1">
        <v>3164641.2932501598</v>
      </c>
      <c r="OA72" s="1">
        <v>2498008.1242120499</v>
      </c>
      <c r="OB72" s="1">
        <v>3063068.3090673699</v>
      </c>
      <c r="OC72" s="1">
        <v>907515.85488417</v>
      </c>
      <c r="OD72" s="1">
        <v>1254256.39912243</v>
      </c>
      <c r="OE72" s="1">
        <v>5677403.4264675695</v>
      </c>
      <c r="OF72" s="1">
        <v>3774571.5969012901</v>
      </c>
      <c r="OG72" s="1">
        <v>6638477.1255191099</v>
      </c>
      <c r="OH72" s="1">
        <v>2322805.01161979</v>
      </c>
      <c r="OI72" s="1">
        <v>3843398.9437958002</v>
      </c>
      <c r="OJ72" s="1">
        <v>2745398.1168929301</v>
      </c>
      <c r="OK72" s="1">
        <v>1533401.0535890199</v>
      </c>
      <c r="OL72" s="1">
        <v>1651937.00842133</v>
      </c>
      <c r="OM72" s="1">
        <v>1589065.5239277501</v>
      </c>
      <c r="ON72" s="1">
        <v>1195383.6410771401</v>
      </c>
      <c r="OO72" s="1">
        <v>1759030.41678011</v>
      </c>
      <c r="OP72" s="1">
        <v>679053.669830297</v>
      </c>
      <c r="OQ72" s="1">
        <v>1139479.45093</v>
      </c>
      <c r="OR72" s="1">
        <v>1100969.9919911099</v>
      </c>
      <c r="OS72" s="1">
        <v>827721.80398308497</v>
      </c>
      <c r="OT72" s="1">
        <v>3053600.2187271402</v>
      </c>
      <c r="OU72" s="1">
        <v>1380019.3678868599</v>
      </c>
      <c r="OV72" s="1">
        <v>2970231.1969807399</v>
      </c>
      <c r="OW72" s="1">
        <v>2431528.1310942299</v>
      </c>
      <c r="OX72" s="1">
        <v>1690431.7655007001</v>
      </c>
      <c r="OY72" s="1">
        <v>467121.94962950301</v>
      </c>
      <c r="OZ72" s="1">
        <v>1940670.0732233799</v>
      </c>
      <c r="PA72" s="1">
        <v>706787.17740611697</v>
      </c>
      <c r="PB72" s="1">
        <v>3236957.0975718601</v>
      </c>
      <c r="PC72" s="1">
        <v>3541708.8824987798</v>
      </c>
      <c r="PD72" s="1">
        <v>739609.10059930198</v>
      </c>
      <c r="PE72" s="1">
        <v>506150.42628072499</v>
      </c>
      <c r="PF72" s="1">
        <v>817925.54064629006</v>
      </c>
      <c r="PG72" s="1">
        <v>1086993.5950714799</v>
      </c>
      <c r="PH72" s="1">
        <v>720481.58841221896</v>
      </c>
      <c r="PI72" s="1">
        <v>1570442.57632441</v>
      </c>
      <c r="PJ72" s="1">
        <v>1340752.3147430399</v>
      </c>
      <c r="PK72" s="1">
        <v>1645087.55431177</v>
      </c>
      <c r="PL72" s="1">
        <v>840240.40867768298</v>
      </c>
      <c r="PM72" s="1">
        <v>2746569.4111427902</v>
      </c>
      <c r="PN72" s="1">
        <v>5394317.0762232197</v>
      </c>
      <c r="PO72" s="1">
        <v>3396199.8285277002</v>
      </c>
      <c r="PP72" s="1">
        <v>2708189.1517487601</v>
      </c>
      <c r="PQ72" s="1">
        <v>1299951.2485572901</v>
      </c>
      <c r="PR72" s="1">
        <v>1186515.03400243</v>
      </c>
      <c r="PS72" s="1">
        <v>2217804.2472394798</v>
      </c>
      <c r="PT72" s="1">
        <v>3379276.8659639698</v>
      </c>
      <c r="PU72" s="1">
        <v>3285734.5172172799</v>
      </c>
      <c r="PV72" s="1">
        <v>4053092.3705784399</v>
      </c>
      <c r="PW72" s="1">
        <v>1806219.65402333</v>
      </c>
      <c r="PX72" s="1">
        <v>1878231.4478218299</v>
      </c>
      <c r="PY72" s="1">
        <v>1559883.56747566</v>
      </c>
      <c r="PZ72" s="1">
        <v>2857004.6860673199</v>
      </c>
      <c r="QA72" s="1">
        <v>1336772.58520009</v>
      </c>
      <c r="QB72" s="1">
        <v>2677178.06587409</v>
      </c>
      <c r="QC72" s="1">
        <v>938426.557233901</v>
      </c>
      <c r="QD72" s="1">
        <v>1103851.1385130701</v>
      </c>
      <c r="QE72" s="1">
        <v>1044782.55176853</v>
      </c>
      <c r="QF72" s="1">
        <v>3401869.3805555901</v>
      </c>
      <c r="QG72" s="1">
        <v>4637015.0435680998</v>
      </c>
      <c r="QH72" s="1">
        <v>4187715.0019489201</v>
      </c>
      <c r="QI72" s="1">
        <v>8015287.3220540304</v>
      </c>
      <c r="QJ72" s="1">
        <v>972929.94757865602</v>
      </c>
      <c r="QK72" s="1">
        <v>1056015.13821135</v>
      </c>
      <c r="QL72" s="1">
        <v>2614708.2880826201</v>
      </c>
      <c r="QM72" s="1">
        <v>1418711.47958511</v>
      </c>
      <c r="QN72" s="1">
        <v>4029555.8676531999</v>
      </c>
      <c r="QO72" s="1">
        <v>1684133.0434812801</v>
      </c>
      <c r="QP72" s="1">
        <v>1424386.2129480999</v>
      </c>
      <c r="QQ72" s="1">
        <v>3586120.9471678901</v>
      </c>
      <c r="QR72" s="1">
        <v>2538483.6064533698</v>
      </c>
      <c r="QS72" s="1">
        <v>4637217.5845641</v>
      </c>
      <c r="QT72" s="1">
        <v>3523020.2638335102</v>
      </c>
      <c r="QU72" s="1">
        <v>2937725.3422600599</v>
      </c>
      <c r="QV72" s="1">
        <v>4582546.0358289601</v>
      </c>
      <c r="QW72" s="1">
        <v>4325155.89270774</v>
      </c>
      <c r="QX72" s="1">
        <v>2629659.8973541101</v>
      </c>
      <c r="QY72" s="1">
        <v>1700723.34093227</v>
      </c>
      <c r="QZ72" s="1">
        <v>1940201.9886212801</v>
      </c>
      <c r="RA72" s="1">
        <v>2623244.5212714998</v>
      </c>
      <c r="RB72" s="1">
        <v>10870579.610608701</v>
      </c>
      <c r="RC72" s="1">
        <v>938844.41664591199</v>
      </c>
      <c r="RD72" s="1">
        <v>2739606.8666572399</v>
      </c>
      <c r="RE72" s="1">
        <v>3077259.7796414602</v>
      </c>
      <c r="RF72" s="1">
        <v>2359717.0598124298</v>
      </c>
      <c r="RG72" s="1">
        <v>2806149.4454693999</v>
      </c>
      <c r="RH72" s="1">
        <v>2030925.31356541</v>
      </c>
      <c r="RI72" s="1">
        <v>1819588.2416376399</v>
      </c>
      <c r="RJ72" s="1">
        <v>1225584.80975678</v>
      </c>
      <c r="RK72" s="1">
        <v>1920530.7628379399</v>
      </c>
      <c r="RL72" s="1">
        <v>701334.77432901098</v>
      </c>
      <c r="RM72" s="1">
        <v>1772499.8941341401</v>
      </c>
      <c r="RN72" s="1">
        <v>2284334.1063604602</v>
      </c>
      <c r="RO72" s="1">
        <v>2515644.5873806602</v>
      </c>
      <c r="RP72" s="1">
        <v>3640237.7409980102</v>
      </c>
      <c r="RQ72" s="1">
        <v>822364.76054747298</v>
      </c>
      <c r="RR72" s="1">
        <v>2661007.8397967401</v>
      </c>
      <c r="RS72" s="1">
        <v>2952097.12917904</v>
      </c>
      <c r="RT72" s="1">
        <v>1442792.50403539</v>
      </c>
      <c r="RU72" s="1">
        <v>959335.57065391704</v>
      </c>
      <c r="RV72" s="1">
        <v>2755452.3420329001</v>
      </c>
      <c r="RW72" s="1">
        <v>1226184.39631475</v>
      </c>
      <c r="RX72" s="1">
        <v>3332470.12652065</v>
      </c>
      <c r="RY72" s="1">
        <v>2234741.3546824302</v>
      </c>
      <c r="RZ72" s="1">
        <v>3645382.2075746702</v>
      </c>
      <c r="SA72" s="1">
        <v>5565296.3464296497</v>
      </c>
      <c r="SB72" s="1">
        <v>2307580.6882805899</v>
      </c>
      <c r="SC72" s="1">
        <v>5232356.0460110996</v>
      </c>
      <c r="SD72" s="1">
        <v>2910829.7418951099</v>
      </c>
      <c r="SE72" s="1">
        <v>3827119.5069200099</v>
      </c>
      <c r="SF72" s="1">
        <v>1408708.0123352699</v>
      </c>
      <c r="SG72" s="1">
        <v>850115.577454941</v>
      </c>
      <c r="SH72" s="1">
        <v>1308905.6089444701</v>
      </c>
      <c r="SI72" s="1">
        <v>3286367.3646254698</v>
      </c>
      <c r="SJ72" s="1">
        <v>4932083.5357959997</v>
      </c>
      <c r="SK72" s="1">
        <v>3268866.3332194099</v>
      </c>
      <c r="SL72" s="1">
        <v>1634279.3230041501</v>
      </c>
      <c r="SM72" s="1">
        <v>1613355.60052882</v>
      </c>
      <c r="SN72" s="1">
        <v>1226258.4115281201</v>
      </c>
      <c r="SO72" s="1">
        <v>897885.95294580504</v>
      </c>
      <c r="SP72" s="1">
        <v>910608.03021949204</v>
      </c>
      <c r="SQ72" s="1">
        <v>2724648.0255201501</v>
      </c>
      <c r="SR72" s="1">
        <v>1161420.4869178699</v>
      </c>
      <c r="SS72" s="1">
        <v>1185767.4573092901</v>
      </c>
      <c r="ST72" s="1">
        <v>1035669.35816905</v>
      </c>
      <c r="SU72" s="1">
        <v>3204481.9142196402</v>
      </c>
      <c r="SV72" s="1">
        <v>1196403.31238058</v>
      </c>
      <c r="SW72" s="1">
        <v>2395007.2927984502</v>
      </c>
      <c r="SX72" s="1">
        <v>2016468.35196847</v>
      </c>
      <c r="SY72" s="1">
        <v>2199029.2146548801</v>
      </c>
      <c r="SZ72" s="1">
        <v>872687.72065681801</v>
      </c>
      <c r="TA72" s="1">
        <v>876393.74082116201</v>
      </c>
      <c r="TB72" s="1">
        <v>2740400.2802007198</v>
      </c>
      <c r="TC72" s="1">
        <v>2120384.1976136202</v>
      </c>
      <c r="TD72" s="1">
        <v>2388995.8014861201</v>
      </c>
      <c r="TE72" s="1">
        <v>3094598.2717145998</v>
      </c>
      <c r="TF72" s="1">
        <v>2525740.9343872098</v>
      </c>
      <c r="TG72" s="1">
        <v>941890.40149479697</v>
      </c>
      <c r="TH72" s="1">
        <v>3360720.5016865502</v>
      </c>
      <c r="TI72" s="1">
        <v>1438004.2995375299</v>
      </c>
      <c r="TJ72" s="1">
        <v>2252466.9412206798</v>
      </c>
      <c r="TK72" s="1">
        <v>5048794.1419614498</v>
      </c>
      <c r="TL72" s="1">
        <v>2392902.6895470698</v>
      </c>
      <c r="TM72" s="1">
        <v>2931318.98813659</v>
      </c>
      <c r="TN72" s="1">
        <v>1907774.96451751</v>
      </c>
      <c r="TO72" s="1">
        <v>7896902.4705439704</v>
      </c>
      <c r="TP72" s="1">
        <v>1760735.2340553801</v>
      </c>
      <c r="TQ72" s="1">
        <v>1337446.87730212</v>
      </c>
      <c r="TR72" s="1">
        <v>3142814.6521103</v>
      </c>
      <c r="TS72" s="1">
        <v>3594608.5739946598</v>
      </c>
      <c r="TT72" s="1">
        <v>1655070.5739048</v>
      </c>
      <c r="TU72" s="1">
        <v>3183522.9528510701</v>
      </c>
      <c r="TV72" s="1">
        <v>773976.880048324</v>
      </c>
      <c r="TW72" s="1">
        <v>2976267.2546237302</v>
      </c>
      <c r="TX72" s="1">
        <v>4724497.4730324699</v>
      </c>
      <c r="TY72" s="1">
        <v>1173108.09683088</v>
      </c>
      <c r="TZ72" s="1">
        <v>3128739.7452160902</v>
      </c>
      <c r="UA72" s="1">
        <v>3430577.5136402398</v>
      </c>
      <c r="UB72" s="1">
        <v>2427702.3665135801</v>
      </c>
      <c r="UC72" s="1">
        <v>719607.85500642296</v>
      </c>
      <c r="UD72" s="1">
        <v>3860021.10827161</v>
      </c>
      <c r="UE72" s="1">
        <v>2123037.9002657901</v>
      </c>
      <c r="UF72" s="1">
        <v>3953797.2737274198</v>
      </c>
      <c r="UG72" s="1">
        <v>1368183.25528601</v>
      </c>
      <c r="UH72" s="1">
        <v>6477284.2586918902</v>
      </c>
      <c r="UI72" s="1">
        <v>1140983.82657954</v>
      </c>
      <c r="UJ72" s="1">
        <v>4126245.6549362098</v>
      </c>
      <c r="UK72" s="1">
        <v>3874787.5870190398</v>
      </c>
      <c r="UL72" s="1">
        <v>1931573.90041873</v>
      </c>
      <c r="UM72" s="1">
        <v>3439601.3945664498</v>
      </c>
      <c r="UN72" s="1">
        <v>3486142.3314213702</v>
      </c>
      <c r="UO72" s="1">
        <v>3980993.1607811502</v>
      </c>
      <c r="UP72" s="1">
        <v>2936405.3888856098</v>
      </c>
      <c r="UQ72" s="1">
        <v>3365340.0096045099</v>
      </c>
    </row>
    <row r="73" spans="1:563" x14ac:dyDescent="0.25">
      <c r="A73" s="1" t="s">
        <v>1698</v>
      </c>
      <c r="B73" s="1" t="s">
        <v>339</v>
      </c>
      <c r="C73" s="1" t="s">
        <v>340</v>
      </c>
      <c r="D73" s="25">
        <v>1006902.4187628001</v>
      </c>
      <c r="E73" s="25">
        <v>948340.18104743795</v>
      </c>
      <c r="F73" s="25">
        <v>1069925.7590486701</v>
      </c>
      <c r="G73" s="25">
        <v>1251471.12196883</v>
      </c>
      <c r="H73" s="25">
        <v>1108733.2570245201</v>
      </c>
      <c r="I73" s="25">
        <v>1066670.9427684301</v>
      </c>
      <c r="J73" s="25">
        <v>1197353.8607198701</v>
      </c>
      <c r="K73" s="25">
        <v>711239.33357372798</v>
      </c>
      <c r="L73" s="25">
        <v>1190872.2539889701</v>
      </c>
      <c r="M73" s="25">
        <v>1048041.93055767</v>
      </c>
      <c r="N73" s="1">
        <v>1295471.8640523399</v>
      </c>
      <c r="O73" s="1">
        <v>1313161.90201886</v>
      </c>
      <c r="P73" s="1">
        <v>991045.53610302403</v>
      </c>
      <c r="Q73" s="1">
        <v>1369028.13612421</v>
      </c>
      <c r="R73" s="1">
        <v>1165520.2263752101</v>
      </c>
      <c r="S73" s="1">
        <v>932121.16954308294</v>
      </c>
      <c r="T73" s="1">
        <v>1203513.2022416401</v>
      </c>
      <c r="U73" s="1">
        <v>1583430.8348856401</v>
      </c>
      <c r="V73" s="1">
        <v>1234322.64796716</v>
      </c>
      <c r="W73" s="1">
        <v>1070435.2062671899</v>
      </c>
      <c r="X73" s="1">
        <v>1090388.0854046401</v>
      </c>
      <c r="Y73" s="1">
        <v>1074057.2753671501</v>
      </c>
      <c r="Z73" s="1">
        <v>1101487.3445353101</v>
      </c>
      <c r="AA73" s="1">
        <v>1031162.9306342</v>
      </c>
      <c r="AB73" s="1">
        <v>1010972.27754221</v>
      </c>
      <c r="AC73" s="1">
        <v>859934.45879479905</v>
      </c>
      <c r="AD73" s="1">
        <v>902720.06826863799</v>
      </c>
      <c r="AE73" s="1">
        <v>927674.27726592601</v>
      </c>
      <c r="AF73" s="1">
        <v>1349846.1410041801</v>
      </c>
      <c r="AG73" s="1">
        <v>1063326.5793872499</v>
      </c>
      <c r="AH73" s="1">
        <v>812443.99405351805</v>
      </c>
      <c r="AI73" s="1">
        <v>1116086.41176926</v>
      </c>
      <c r="AJ73" s="1">
        <v>965019.42847518495</v>
      </c>
      <c r="AK73" s="1">
        <v>1176162.37421438</v>
      </c>
      <c r="AL73" s="1">
        <v>801558.132600029</v>
      </c>
      <c r="AM73" s="1">
        <v>1321243.06959303</v>
      </c>
      <c r="AN73" s="1">
        <v>932955.22343080502</v>
      </c>
      <c r="AO73" s="1">
        <v>773743.41820186202</v>
      </c>
      <c r="AP73" s="1">
        <v>955556.01806101005</v>
      </c>
      <c r="AQ73" s="1">
        <v>906899.12218374503</v>
      </c>
      <c r="AR73" s="1">
        <v>877473.84236329899</v>
      </c>
      <c r="AS73" s="1">
        <v>1244471.9614628099</v>
      </c>
      <c r="AT73" s="1">
        <v>918710.47803309304</v>
      </c>
      <c r="AU73" s="1">
        <v>874785.36626976496</v>
      </c>
      <c r="AV73" s="1">
        <v>973560.30383251398</v>
      </c>
      <c r="AW73" s="1">
        <v>995751.776570949</v>
      </c>
      <c r="AX73" s="1">
        <v>1174443.066476</v>
      </c>
      <c r="AY73" s="1">
        <v>1259103.5229132599</v>
      </c>
      <c r="AZ73" s="1">
        <v>1006698.1262745199</v>
      </c>
      <c r="BA73" s="1">
        <v>1064602.24649074</v>
      </c>
      <c r="BB73" s="1">
        <v>552042.75277657504</v>
      </c>
      <c r="BC73" s="1">
        <v>1296167.2607845999</v>
      </c>
      <c r="BD73" s="1">
        <v>861694.91337118403</v>
      </c>
      <c r="BE73" s="1">
        <v>782471.02743098303</v>
      </c>
      <c r="BF73" s="1">
        <v>1131995.70027561</v>
      </c>
      <c r="BG73" s="1">
        <v>956816.37159449398</v>
      </c>
      <c r="BH73" s="1">
        <v>1103873.4928317801</v>
      </c>
      <c r="BI73" s="1">
        <v>902287.15734845505</v>
      </c>
      <c r="BJ73" s="1">
        <v>1431592.6626221701</v>
      </c>
      <c r="BK73" s="1">
        <v>826630.92035438202</v>
      </c>
      <c r="BL73" s="1">
        <v>718086.00853625196</v>
      </c>
      <c r="BM73" s="1">
        <v>1212566.96352537</v>
      </c>
      <c r="BN73" s="1">
        <v>1282633.2503981499</v>
      </c>
      <c r="BO73" s="1">
        <v>891026.24363472802</v>
      </c>
      <c r="BP73" s="1">
        <v>1131492.6494732499</v>
      </c>
      <c r="BQ73" s="1">
        <v>1268575.4093882299</v>
      </c>
      <c r="BR73" s="1">
        <v>881251.40174342005</v>
      </c>
      <c r="BS73" s="1">
        <v>1143417.5630457201</v>
      </c>
      <c r="BT73" s="1">
        <v>1169607.9873512001</v>
      </c>
      <c r="BU73" s="1">
        <v>816593.63670435594</v>
      </c>
      <c r="BV73" s="1">
        <v>722767.25811427797</v>
      </c>
      <c r="BW73" s="1">
        <v>484733.04086801899</v>
      </c>
      <c r="BX73" s="1">
        <v>891296.04363875999</v>
      </c>
      <c r="BY73" s="1">
        <v>591931.45683478296</v>
      </c>
      <c r="BZ73" s="1">
        <v>913159.60676423495</v>
      </c>
      <c r="CA73" s="1">
        <v>664092.17790760798</v>
      </c>
      <c r="CB73" s="1">
        <v>898619.46983940003</v>
      </c>
      <c r="CC73" s="1">
        <v>953864.57989059703</v>
      </c>
      <c r="CD73" s="1">
        <v>694471.62289168604</v>
      </c>
      <c r="CE73" s="1">
        <v>1048528.78130844</v>
      </c>
      <c r="CF73" s="1">
        <v>771697.96841697604</v>
      </c>
      <c r="CG73" s="1">
        <v>694191.52695790597</v>
      </c>
      <c r="CH73" s="1">
        <v>837194.39208571799</v>
      </c>
      <c r="CI73" s="1">
        <v>1021265.59667487</v>
      </c>
      <c r="CJ73" s="1">
        <v>850271.87922181305</v>
      </c>
      <c r="CK73" s="1">
        <v>1068050.7791625001</v>
      </c>
      <c r="CL73" s="1">
        <v>1053902.52804157</v>
      </c>
      <c r="CM73" s="1">
        <v>750391.22979434696</v>
      </c>
      <c r="CN73" s="1">
        <v>917967.75895050296</v>
      </c>
      <c r="CO73" s="1">
        <v>765919.85829559795</v>
      </c>
      <c r="CP73" s="1">
        <v>1265826.5708888101</v>
      </c>
      <c r="CQ73" s="1">
        <v>996277.04757064802</v>
      </c>
      <c r="CR73" s="1">
        <v>629366.51778371201</v>
      </c>
      <c r="CS73" s="1">
        <v>728898.47074962303</v>
      </c>
      <c r="CT73" s="1">
        <v>751233.54040422197</v>
      </c>
      <c r="CU73" s="1">
        <v>883115.33488609095</v>
      </c>
      <c r="CV73" s="1">
        <v>1127634.0420399001</v>
      </c>
      <c r="CW73" s="1">
        <v>885639.94533347897</v>
      </c>
      <c r="CX73" s="1">
        <v>828628.76750331197</v>
      </c>
      <c r="CY73" s="1">
        <v>1113397.5844842</v>
      </c>
      <c r="CZ73" s="1">
        <v>715981.45665661199</v>
      </c>
      <c r="DA73" s="1">
        <v>895018.99567519501</v>
      </c>
      <c r="DB73" s="1">
        <v>748771.62934897502</v>
      </c>
      <c r="DC73" s="1">
        <v>678782.09245225904</v>
      </c>
      <c r="DD73" s="1">
        <v>727988.88167604106</v>
      </c>
      <c r="DE73" s="1">
        <v>687771.10386883095</v>
      </c>
      <c r="DF73" s="1">
        <v>907755.20341590804</v>
      </c>
      <c r="DG73" s="1">
        <v>858397.87362290104</v>
      </c>
      <c r="DH73" s="1">
        <v>763641.45891199796</v>
      </c>
      <c r="DI73" s="1">
        <v>850863.79277274106</v>
      </c>
      <c r="DJ73" s="1">
        <v>753383.00409145595</v>
      </c>
      <c r="DK73" s="1">
        <v>947091.735148835</v>
      </c>
      <c r="DL73" s="1">
        <v>797308.477698792</v>
      </c>
      <c r="DM73" s="1">
        <v>726884.67752296</v>
      </c>
      <c r="DN73" s="1">
        <v>809679.00940162304</v>
      </c>
      <c r="DO73" s="1">
        <v>765465.20037618803</v>
      </c>
      <c r="DP73" s="1">
        <v>904736.11347735405</v>
      </c>
      <c r="DQ73" s="1">
        <v>742885.39471573103</v>
      </c>
      <c r="DR73" s="1">
        <v>775689.49582716904</v>
      </c>
      <c r="DS73" s="1">
        <v>797248.27371168404</v>
      </c>
      <c r="DT73" s="1">
        <v>857536.29907105595</v>
      </c>
      <c r="DU73" s="1">
        <v>1615807.70773011</v>
      </c>
      <c r="DV73" s="1">
        <v>803059.413869109</v>
      </c>
      <c r="DW73" s="1">
        <v>898666.38409126003</v>
      </c>
      <c r="DX73" s="1">
        <v>779050.871122677</v>
      </c>
      <c r="DY73" s="1">
        <v>758325.81727063004</v>
      </c>
      <c r="DZ73" s="1">
        <v>749741.74699826504</v>
      </c>
      <c r="EA73" s="1">
        <v>663708.98013424804</v>
      </c>
      <c r="EB73" s="1">
        <v>648361.20898097497</v>
      </c>
      <c r="EC73" s="1">
        <v>644200.36787223595</v>
      </c>
      <c r="ED73" s="1">
        <v>1126677.11966607</v>
      </c>
      <c r="EE73" s="1">
        <v>684925.25170159305</v>
      </c>
      <c r="EF73" s="1">
        <v>1314044.67245981</v>
      </c>
      <c r="EG73" s="1">
        <v>929789.76610652497</v>
      </c>
      <c r="EH73" s="1">
        <v>942949.53291066003</v>
      </c>
      <c r="EI73" s="1">
        <v>680585.59188770596</v>
      </c>
      <c r="EJ73" s="1">
        <v>711077.64118519495</v>
      </c>
      <c r="EK73" s="1">
        <v>957688.53431514895</v>
      </c>
      <c r="EL73" s="1">
        <v>695673.04563367297</v>
      </c>
      <c r="EM73" s="1">
        <v>566737.01722859102</v>
      </c>
      <c r="EN73" s="1">
        <v>804832.40813865804</v>
      </c>
      <c r="EO73" s="1">
        <v>787595.42368388805</v>
      </c>
      <c r="EP73" s="1">
        <v>874865.55598707404</v>
      </c>
      <c r="EQ73" s="1">
        <v>950216.91059518605</v>
      </c>
      <c r="ER73" s="1">
        <v>803494.79398059403</v>
      </c>
      <c r="ES73" s="1">
        <v>754522.64525212103</v>
      </c>
      <c r="ET73" s="1">
        <v>983564.996368672</v>
      </c>
      <c r="EU73" s="1">
        <v>703778.05025632796</v>
      </c>
      <c r="EV73" s="1">
        <v>769850.31179511698</v>
      </c>
      <c r="EW73" s="1">
        <v>682468.81123979494</v>
      </c>
      <c r="EX73" s="1">
        <v>610411.73140318005</v>
      </c>
      <c r="EY73" s="1">
        <v>772666.18212871801</v>
      </c>
      <c r="EZ73" s="1">
        <v>640107.60008696001</v>
      </c>
      <c r="FA73" s="1">
        <v>608990.99788020004</v>
      </c>
      <c r="FB73" s="1">
        <v>854069.59654673398</v>
      </c>
      <c r="FC73" s="1">
        <v>596995.69345290004</v>
      </c>
      <c r="FD73" s="1">
        <v>862911.92116975598</v>
      </c>
      <c r="FE73" s="1">
        <v>1095227.9956255101</v>
      </c>
      <c r="FF73" s="1">
        <v>746931.66531739396</v>
      </c>
      <c r="FG73" s="1">
        <v>727679.12291381601</v>
      </c>
      <c r="FH73" s="1">
        <v>823605.65482697799</v>
      </c>
      <c r="FI73" s="1">
        <v>809955.96017842402</v>
      </c>
      <c r="FJ73" s="1">
        <v>842334.72426427703</v>
      </c>
      <c r="FK73" s="1">
        <v>616439.96414571896</v>
      </c>
      <c r="FL73" s="1">
        <v>754794.03665117302</v>
      </c>
      <c r="FM73" s="1">
        <v>677507.24713291298</v>
      </c>
      <c r="FN73" s="1">
        <v>503827.49454774399</v>
      </c>
      <c r="FO73" s="1">
        <v>809675.82493969903</v>
      </c>
      <c r="FP73" s="1">
        <v>734352.47259756306</v>
      </c>
      <c r="FQ73" s="1">
        <v>1162464.4977637299</v>
      </c>
      <c r="FR73" s="1">
        <v>1234767.9982241199</v>
      </c>
      <c r="FS73" s="1">
        <v>786748.90396674001</v>
      </c>
      <c r="FT73" s="1">
        <v>881096.31968555495</v>
      </c>
      <c r="FU73" s="1">
        <v>707427.69686959602</v>
      </c>
      <c r="FV73" s="1">
        <v>821005.84894892096</v>
      </c>
      <c r="FW73" s="1">
        <v>1071706.0816782401</v>
      </c>
      <c r="FX73" s="1">
        <v>1405310.5974715401</v>
      </c>
      <c r="FY73" s="1">
        <v>774813.24052417302</v>
      </c>
      <c r="FZ73" s="1">
        <v>685460.697751311</v>
      </c>
      <c r="GA73" s="1">
        <v>476705.76266495301</v>
      </c>
      <c r="GB73" s="1">
        <v>797133.23756622605</v>
      </c>
      <c r="GC73" s="1">
        <v>802386.06224310806</v>
      </c>
      <c r="GD73" s="1">
        <v>861326.74448492599</v>
      </c>
      <c r="GE73" s="1">
        <v>546768.20823329105</v>
      </c>
      <c r="GF73" s="1">
        <v>1050416.4401332701</v>
      </c>
      <c r="GG73" s="1">
        <v>1179632.94725299</v>
      </c>
      <c r="GH73" s="1">
        <v>1020067.23176644</v>
      </c>
      <c r="GI73" s="1">
        <v>1118022.9992100799</v>
      </c>
      <c r="GJ73" s="1">
        <v>935449.18185295397</v>
      </c>
      <c r="GK73" s="1">
        <v>730829.58395811694</v>
      </c>
      <c r="GL73" s="1">
        <v>1527757.9755889601</v>
      </c>
      <c r="GM73" s="1">
        <v>710381.85560914595</v>
      </c>
      <c r="GN73" s="1">
        <v>924347.34009239997</v>
      </c>
      <c r="GO73" s="1">
        <v>801151.74917868804</v>
      </c>
      <c r="GP73" s="1">
        <v>922787.50741128798</v>
      </c>
      <c r="GQ73" s="1">
        <v>940468.62628300395</v>
      </c>
      <c r="GR73" s="1">
        <v>887919.41706243204</v>
      </c>
      <c r="GS73" s="1">
        <v>551254.71923997998</v>
      </c>
      <c r="GT73" s="1">
        <v>659375.38620537904</v>
      </c>
      <c r="GU73" s="1">
        <v>766220.98634289403</v>
      </c>
      <c r="GV73" s="1">
        <v>995108.64589486201</v>
      </c>
      <c r="GW73" s="1">
        <v>963770.983799526</v>
      </c>
      <c r="GX73" s="1">
        <v>772428.29958232504</v>
      </c>
      <c r="GY73" s="1">
        <v>1336951.7405006799</v>
      </c>
      <c r="GZ73" s="1">
        <v>944977.16041754896</v>
      </c>
      <c r="HA73" s="1">
        <v>597840.69556204602</v>
      </c>
      <c r="HB73" s="1">
        <v>862527.96417058201</v>
      </c>
      <c r="HC73" s="1">
        <v>623241.15486428596</v>
      </c>
      <c r="HD73" s="1">
        <v>1000543.75908557</v>
      </c>
      <c r="HE73" s="1">
        <v>889447.057842321</v>
      </c>
      <c r="HF73" s="1">
        <v>661428.35809318605</v>
      </c>
      <c r="HG73" s="1">
        <v>809475.93525565101</v>
      </c>
      <c r="HH73" s="1">
        <v>739064.85441538005</v>
      </c>
      <c r="HI73" s="1">
        <v>648900.28440477594</v>
      </c>
      <c r="HJ73" s="1">
        <v>908187.38009064703</v>
      </c>
      <c r="HK73" s="1">
        <v>716296.18349421595</v>
      </c>
      <c r="HL73" s="1">
        <v>559293.48272915103</v>
      </c>
      <c r="HM73" s="1">
        <v>447278.545297042</v>
      </c>
      <c r="HN73" s="1">
        <v>568245.25242882106</v>
      </c>
      <c r="HO73" s="1">
        <v>1066488.9772632001</v>
      </c>
      <c r="HP73" s="1">
        <v>680511.79195373703</v>
      </c>
      <c r="HQ73" s="1">
        <v>640100.29807020898</v>
      </c>
      <c r="HR73" s="1">
        <v>838112.17562930798</v>
      </c>
      <c r="HS73" s="1">
        <v>895123.67693092802</v>
      </c>
      <c r="HT73" s="1">
        <v>848653.17699430801</v>
      </c>
      <c r="HU73" s="1">
        <v>1008292.51591154</v>
      </c>
      <c r="HV73" s="1">
        <v>621252.10290689603</v>
      </c>
      <c r="HW73" s="1">
        <v>647883.50986345403</v>
      </c>
      <c r="HX73" s="1">
        <v>956701.85111867404</v>
      </c>
      <c r="HY73" s="1">
        <v>737063.71414466505</v>
      </c>
      <c r="HZ73" s="1">
        <v>978778.19034677395</v>
      </c>
      <c r="IA73" s="1">
        <v>773298.51087060303</v>
      </c>
      <c r="IB73" s="1">
        <v>1264097.3827456001</v>
      </c>
      <c r="IC73" s="1">
        <v>683221.78464266798</v>
      </c>
      <c r="ID73" s="1">
        <v>732361.42021573801</v>
      </c>
      <c r="IE73" s="1">
        <v>603545.10939712101</v>
      </c>
      <c r="IF73" s="1">
        <v>569844.74810787395</v>
      </c>
      <c r="IG73" s="1">
        <v>1004375.19659659</v>
      </c>
      <c r="IH73" s="1">
        <v>694893.38113090699</v>
      </c>
      <c r="II73" s="1">
        <v>1012767.27971338</v>
      </c>
      <c r="IJ73" s="1">
        <v>692675.57759429701</v>
      </c>
      <c r="IK73" s="1">
        <v>1933390.0783392601</v>
      </c>
      <c r="IL73" s="1">
        <v>726468.78131033003</v>
      </c>
      <c r="IM73" s="1">
        <v>797503.00218191894</v>
      </c>
      <c r="IN73" s="1">
        <v>456621.53123281599</v>
      </c>
      <c r="IO73" s="1">
        <v>738038.78590370703</v>
      </c>
      <c r="IP73" s="1">
        <v>635951.54012269096</v>
      </c>
      <c r="IQ73" s="1">
        <v>598856.83343408199</v>
      </c>
      <c r="IR73" s="1">
        <v>432934.10097638599</v>
      </c>
      <c r="IS73" s="1">
        <v>600019.22971022001</v>
      </c>
      <c r="IT73" s="1">
        <v>887283.58728498197</v>
      </c>
      <c r="IU73" s="1">
        <v>669482.36736191495</v>
      </c>
      <c r="IV73" s="1">
        <v>552082.17214541603</v>
      </c>
      <c r="IW73" s="1">
        <v>654666.53570996795</v>
      </c>
      <c r="IX73" s="1">
        <v>794292.00140600698</v>
      </c>
      <c r="IY73" s="1">
        <v>631685.36651849397</v>
      </c>
      <c r="IZ73" s="1">
        <v>657883.53975887503</v>
      </c>
      <c r="JA73" s="1">
        <v>703094.82953015796</v>
      </c>
      <c r="JB73" s="1">
        <v>847583.25522681104</v>
      </c>
      <c r="JC73" s="1">
        <v>712580.06258807704</v>
      </c>
      <c r="JD73" s="1">
        <v>1001691.23487624</v>
      </c>
      <c r="JE73" s="1">
        <v>477389.92731019697</v>
      </c>
      <c r="JF73" s="1">
        <v>624618.62249470304</v>
      </c>
      <c r="JG73" s="1">
        <v>380124.90287344798</v>
      </c>
      <c r="JH73" s="1">
        <v>619576.07082911697</v>
      </c>
      <c r="JI73" s="1">
        <v>698887.87798720505</v>
      </c>
      <c r="JJ73" s="1">
        <v>792468.57635207102</v>
      </c>
      <c r="JK73" s="1">
        <v>792741.90882916597</v>
      </c>
      <c r="JL73" s="1">
        <v>851093.41637712799</v>
      </c>
      <c r="JM73" s="1">
        <v>445123.82443529798</v>
      </c>
      <c r="JN73" s="1">
        <v>845173.66082634695</v>
      </c>
      <c r="JO73" s="1">
        <v>763621.82236088696</v>
      </c>
      <c r="JP73" s="1">
        <v>874843.533446974</v>
      </c>
      <c r="JQ73" s="1">
        <v>663875.74179948296</v>
      </c>
      <c r="JR73" s="1">
        <v>785047.40570486896</v>
      </c>
      <c r="JS73" s="1">
        <v>674416.04049354396</v>
      </c>
      <c r="JT73" s="1">
        <v>1225764.15056714</v>
      </c>
      <c r="JU73" s="1">
        <v>818209.07190226205</v>
      </c>
      <c r="JV73" s="1">
        <v>577621.46675122296</v>
      </c>
      <c r="JW73" s="1">
        <v>826130.55888978799</v>
      </c>
      <c r="JX73" s="1">
        <v>520263.34554360498</v>
      </c>
      <c r="JY73" s="1">
        <v>534911.54276432004</v>
      </c>
      <c r="JZ73" s="1">
        <v>679827.79004037101</v>
      </c>
      <c r="KA73" s="1">
        <v>1047953.5764829901</v>
      </c>
      <c r="KB73" s="1">
        <v>1229514.0146956199</v>
      </c>
      <c r="KC73" s="1">
        <v>1104127.88956254</v>
      </c>
      <c r="KD73" s="1">
        <v>908282.38756021403</v>
      </c>
      <c r="KE73" s="1">
        <v>776365.32678439503</v>
      </c>
      <c r="KF73" s="1">
        <v>634188.79202022695</v>
      </c>
      <c r="KG73" s="1">
        <v>632739.44446059701</v>
      </c>
      <c r="KH73" s="1">
        <v>710854.89832020295</v>
      </c>
      <c r="KI73" s="1">
        <v>589679.28630895796</v>
      </c>
      <c r="KJ73" s="1">
        <v>802499.04682032799</v>
      </c>
      <c r="KK73" s="1">
        <v>941093.09968695405</v>
      </c>
      <c r="KL73" s="1">
        <v>892762.43516164797</v>
      </c>
      <c r="KM73" s="1">
        <v>802654.57993121096</v>
      </c>
      <c r="KN73" s="1">
        <v>689842.370338846</v>
      </c>
      <c r="KO73" s="1">
        <v>727073.39511533198</v>
      </c>
      <c r="KP73" s="1">
        <v>919468.78963162401</v>
      </c>
      <c r="KQ73" s="1">
        <v>1095988.2676759099</v>
      </c>
      <c r="KR73" s="1">
        <v>735054.51499420998</v>
      </c>
      <c r="KS73" s="1">
        <v>764255.84616230405</v>
      </c>
      <c r="KT73" s="1">
        <v>745496.84168896102</v>
      </c>
      <c r="KU73" s="1">
        <v>677047.13327808504</v>
      </c>
      <c r="KV73" s="1">
        <v>633658.31162898603</v>
      </c>
      <c r="KW73" s="1">
        <v>845768.01723828202</v>
      </c>
      <c r="KX73" s="1">
        <v>873363.31250201701</v>
      </c>
      <c r="KY73" s="1">
        <v>697127.16846190102</v>
      </c>
      <c r="KZ73" s="1">
        <v>698976.49604652904</v>
      </c>
      <c r="LA73" s="1">
        <v>693095.18952864397</v>
      </c>
      <c r="LB73" s="1">
        <v>868924.27352754201</v>
      </c>
      <c r="LC73" s="1">
        <v>834769.886467351</v>
      </c>
      <c r="LD73" s="1">
        <v>788506.62193923502</v>
      </c>
      <c r="LE73" s="1">
        <v>931196.32487378595</v>
      </c>
      <c r="LF73" s="1">
        <v>709924.57311200502</v>
      </c>
      <c r="LG73" s="1">
        <v>525505.50592353102</v>
      </c>
      <c r="LH73" s="1">
        <v>494871.94415528199</v>
      </c>
      <c r="LI73" s="1">
        <v>818075.41625683801</v>
      </c>
      <c r="LJ73" s="1">
        <v>754182.58621704299</v>
      </c>
      <c r="LK73" s="1">
        <v>814758.29498643102</v>
      </c>
      <c r="LL73" s="1">
        <v>574176.27886537497</v>
      </c>
      <c r="LM73" s="1">
        <v>552898.34177991096</v>
      </c>
      <c r="LN73" s="1">
        <v>694600.48697054596</v>
      </c>
      <c r="LO73" s="1">
        <v>922018.03440643102</v>
      </c>
      <c r="LP73" s="1">
        <v>774182.31937011005</v>
      </c>
      <c r="LQ73" s="1">
        <v>454477.89749730902</v>
      </c>
      <c r="LR73" s="1">
        <v>759823.97177029902</v>
      </c>
      <c r="LS73" s="1">
        <v>861512.26643723703</v>
      </c>
      <c r="LT73" s="1">
        <v>996660.21540216706</v>
      </c>
      <c r="LU73" s="1">
        <v>651576.58727039502</v>
      </c>
      <c r="LV73" s="1">
        <v>493829.688695836</v>
      </c>
      <c r="LW73" s="1">
        <v>590984.85189113498</v>
      </c>
      <c r="LX73" s="1">
        <v>696982.50729107799</v>
      </c>
      <c r="LY73" s="1">
        <v>754819.35737206705</v>
      </c>
      <c r="LZ73" s="1">
        <v>759551.70581698895</v>
      </c>
      <c r="MA73" s="1">
        <v>609811.27788623702</v>
      </c>
      <c r="MB73" s="1">
        <v>675369.82591420098</v>
      </c>
      <c r="MC73" s="1">
        <v>642077.55367413803</v>
      </c>
      <c r="MD73" s="1">
        <v>627835.38809240004</v>
      </c>
      <c r="ME73" s="1">
        <v>807937.26892227097</v>
      </c>
      <c r="MF73" s="1">
        <v>644112.603181349</v>
      </c>
      <c r="MG73" s="1">
        <v>575278.15689344704</v>
      </c>
      <c r="MH73" s="1">
        <v>685465.10311064997</v>
      </c>
      <c r="MI73" s="1">
        <v>939313.61751455604</v>
      </c>
      <c r="MJ73" s="1">
        <v>625831.37964473898</v>
      </c>
      <c r="MK73" s="1">
        <v>707196.59861103201</v>
      </c>
      <c r="ML73" s="1">
        <v>976865.19443839299</v>
      </c>
      <c r="MM73" s="1">
        <v>663374.66268635006</v>
      </c>
      <c r="MN73" s="1">
        <v>711147.98663778498</v>
      </c>
      <c r="MO73" s="1">
        <v>967350.46313253103</v>
      </c>
      <c r="MP73" s="1">
        <v>755455.73405600199</v>
      </c>
      <c r="MQ73" s="1">
        <v>1207002.24685339</v>
      </c>
      <c r="MR73" s="1">
        <v>552029.59465621505</v>
      </c>
      <c r="MS73" s="1">
        <v>672423.06575473503</v>
      </c>
      <c r="MT73" s="1">
        <v>941847.82937739801</v>
      </c>
      <c r="MU73" s="1">
        <v>658009.40318005497</v>
      </c>
      <c r="MV73" s="1">
        <v>512530.89318788698</v>
      </c>
      <c r="MW73" s="1">
        <v>916171.15851745696</v>
      </c>
      <c r="MX73" s="1">
        <v>771106.561483745</v>
      </c>
      <c r="MY73" s="1">
        <v>795428.54164011905</v>
      </c>
      <c r="MZ73" s="1">
        <v>759169.36382588802</v>
      </c>
      <c r="NA73" s="1">
        <v>726205.939747005</v>
      </c>
      <c r="NB73" s="1">
        <v>503340.168937337</v>
      </c>
      <c r="NC73" s="1">
        <v>663809.45878991799</v>
      </c>
      <c r="ND73" s="1">
        <v>740395.59489088203</v>
      </c>
      <c r="NE73" s="1">
        <v>627122.93151196104</v>
      </c>
      <c r="NF73" s="1">
        <v>1238802.2707303199</v>
      </c>
      <c r="NG73" s="1">
        <v>479483.184821676</v>
      </c>
      <c r="NH73" s="1">
        <v>668968.50929855299</v>
      </c>
      <c r="NI73" s="1">
        <v>891996.020899822</v>
      </c>
      <c r="NJ73" s="1">
        <v>521946.33790248103</v>
      </c>
      <c r="NK73" s="1">
        <v>532540.65493031999</v>
      </c>
      <c r="NL73" s="1">
        <v>746547.09045604803</v>
      </c>
      <c r="NM73" s="1">
        <v>544462.47212196304</v>
      </c>
      <c r="NN73" s="1">
        <v>714431.10085782199</v>
      </c>
      <c r="NO73" s="1">
        <v>548658.09662731295</v>
      </c>
      <c r="NP73" s="1">
        <v>718065.26497564802</v>
      </c>
      <c r="NQ73" s="1">
        <v>814421.93799028802</v>
      </c>
      <c r="NR73" s="1">
        <v>668305.99314063904</v>
      </c>
      <c r="NS73" s="1">
        <v>735329.25545281696</v>
      </c>
      <c r="NT73" s="1">
        <v>806713.555339074</v>
      </c>
      <c r="NU73" s="1">
        <v>631666.75744683598</v>
      </c>
      <c r="NV73" s="1">
        <v>708181.05356551998</v>
      </c>
      <c r="NW73" s="1">
        <v>738213.194943398</v>
      </c>
      <c r="NX73" s="1">
        <v>603990.80442160903</v>
      </c>
      <c r="NY73" s="1">
        <v>605762.96063463099</v>
      </c>
      <c r="NZ73" s="1">
        <v>550670.81568914</v>
      </c>
      <c r="OA73" s="1">
        <v>735019.85420818604</v>
      </c>
      <c r="OB73" s="1">
        <v>522479.99089591502</v>
      </c>
      <c r="OC73" s="1">
        <v>682675.57764125802</v>
      </c>
      <c r="OD73" s="1">
        <v>901071.82684296905</v>
      </c>
      <c r="OE73" s="1">
        <v>636919.45916849398</v>
      </c>
      <c r="OF73" s="1">
        <v>740560.02593358001</v>
      </c>
      <c r="OG73" s="1">
        <v>636267.19268905302</v>
      </c>
      <c r="OH73" s="1">
        <v>517462.361307232</v>
      </c>
      <c r="OI73" s="1">
        <v>481181.58828205703</v>
      </c>
      <c r="OJ73" s="1">
        <v>716271.57026959804</v>
      </c>
      <c r="OK73" s="1">
        <v>616888.71298449195</v>
      </c>
      <c r="OL73" s="1">
        <v>688014.33391707297</v>
      </c>
      <c r="OM73" s="1">
        <v>725461.76224885799</v>
      </c>
      <c r="ON73" s="1">
        <v>775972.86699462903</v>
      </c>
      <c r="OO73" s="1">
        <v>1026986.2651081</v>
      </c>
      <c r="OP73" s="1">
        <v>939712.31382379704</v>
      </c>
      <c r="OQ73" s="1">
        <v>572152.02063988196</v>
      </c>
      <c r="OR73" s="1">
        <v>832932.72773180401</v>
      </c>
      <c r="OS73" s="1">
        <v>549649.27274372301</v>
      </c>
      <c r="OT73" s="1">
        <v>832372.85964968801</v>
      </c>
      <c r="OU73" s="1">
        <v>585416.50327321398</v>
      </c>
      <c r="OV73" s="1">
        <v>1256836.8433747301</v>
      </c>
      <c r="OW73" s="1">
        <v>693911.35931529105</v>
      </c>
      <c r="OX73" s="1">
        <v>679601.82594038302</v>
      </c>
      <c r="OY73" s="1">
        <v>861941.83355350001</v>
      </c>
      <c r="OZ73" s="1">
        <v>515983.14167259203</v>
      </c>
      <c r="PA73" s="1">
        <v>558242.88474702497</v>
      </c>
      <c r="PB73" s="1">
        <v>575809.78848010802</v>
      </c>
      <c r="PC73" s="1">
        <v>1126426.04631106</v>
      </c>
      <c r="PD73" s="1">
        <v>555020.42961888004</v>
      </c>
      <c r="PE73" s="1">
        <v>486441.79961984803</v>
      </c>
      <c r="PF73" s="1">
        <v>464473.94122288597</v>
      </c>
      <c r="PG73" s="1">
        <v>798486.58989186503</v>
      </c>
      <c r="PH73" s="1">
        <v>583154.88863133395</v>
      </c>
      <c r="PI73" s="1">
        <v>505295.47702838399</v>
      </c>
      <c r="PJ73" s="1">
        <v>854982.02545691701</v>
      </c>
      <c r="PK73" s="1">
        <v>554165.48832142097</v>
      </c>
      <c r="PL73" s="1">
        <v>814255.70906653802</v>
      </c>
      <c r="PM73" s="1">
        <v>630864.60843209096</v>
      </c>
      <c r="PN73" s="1">
        <v>898368.73183733295</v>
      </c>
      <c r="PO73" s="1">
        <v>491740.57066804799</v>
      </c>
      <c r="PP73" s="1">
        <v>703418.15211444499</v>
      </c>
      <c r="PQ73" s="1">
        <v>589181.89764628198</v>
      </c>
      <c r="PR73" s="1">
        <v>544778.61824488302</v>
      </c>
      <c r="PS73" s="1">
        <v>529703.24439057498</v>
      </c>
      <c r="PT73" s="1">
        <v>926050.64280668704</v>
      </c>
      <c r="PU73" s="1">
        <v>765269.390356616</v>
      </c>
      <c r="PV73" s="1">
        <v>645355.89686736802</v>
      </c>
      <c r="PW73" s="1">
        <v>732518.35815911705</v>
      </c>
      <c r="PX73" s="1">
        <v>564346.12997858797</v>
      </c>
      <c r="PY73" s="1">
        <v>697437.12296589499</v>
      </c>
      <c r="PZ73" s="1">
        <v>628283.87239946402</v>
      </c>
      <c r="QA73" s="1">
        <v>825017.30153225304</v>
      </c>
      <c r="QB73" s="1">
        <v>445916.20067801699</v>
      </c>
      <c r="QC73" s="1">
        <v>867441.27671121503</v>
      </c>
      <c r="QD73" s="1">
        <v>724029.17538950802</v>
      </c>
      <c r="QE73" s="1">
        <v>691557.22710396699</v>
      </c>
      <c r="QF73" s="1">
        <v>524150.06982686103</v>
      </c>
      <c r="QG73" s="1">
        <v>696034.45249092497</v>
      </c>
      <c r="QH73" s="1">
        <v>658435.66067057301</v>
      </c>
      <c r="QI73" s="1">
        <v>683793.194994775</v>
      </c>
      <c r="QJ73" s="1">
        <v>798144.09819687705</v>
      </c>
      <c r="QK73" s="1">
        <v>582828.41579602403</v>
      </c>
      <c r="QL73" s="1">
        <v>676168.30936589895</v>
      </c>
      <c r="QM73" s="1">
        <v>716640.70615689305</v>
      </c>
      <c r="QN73" s="1">
        <v>674188.256641043</v>
      </c>
      <c r="QO73" s="1">
        <v>738685.42793018301</v>
      </c>
      <c r="QP73" s="1">
        <v>584278.50696661195</v>
      </c>
      <c r="QQ73" s="1">
        <v>439334.74450874701</v>
      </c>
      <c r="QR73" s="1">
        <v>654409.06765546696</v>
      </c>
      <c r="QS73" s="1">
        <v>734546.20654698403</v>
      </c>
      <c r="QT73" s="1">
        <v>645729.55689324497</v>
      </c>
      <c r="QU73" s="1">
        <v>769290.36205540702</v>
      </c>
      <c r="QV73" s="1">
        <v>794774.74417291197</v>
      </c>
      <c r="QW73" s="1">
        <v>721872.03156763501</v>
      </c>
      <c r="QX73" s="1">
        <v>478357.43013595598</v>
      </c>
      <c r="QY73" s="1">
        <v>609970.60522275302</v>
      </c>
      <c r="QZ73" s="1">
        <v>605770.75390971894</v>
      </c>
      <c r="RA73" s="1">
        <v>734242.80422774202</v>
      </c>
      <c r="RB73" s="1">
        <v>698986.47384969401</v>
      </c>
      <c r="RC73" s="1">
        <v>506794.60029210203</v>
      </c>
      <c r="RD73" s="1">
        <v>513576.59357923601</v>
      </c>
      <c r="RE73" s="1">
        <v>567119.57469336595</v>
      </c>
      <c r="RF73" s="1">
        <v>794172.19434434501</v>
      </c>
      <c r="RG73" s="1">
        <v>652998.32062763697</v>
      </c>
      <c r="RH73" s="1">
        <v>695799.24368046306</v>
      </c>
      <c r="RI73" s="1">
        <v>603740.87253635796</v>
      </c>
      <c r="RJ73" s="1">
        <v>647400.749269719</v>
      </c>
      <c r="RK73" s="1">
        <v>867948.41536713799</v>
      </c>
      <c r="RL73" s="1">
        <v>572814.26334359101</v>
      </c>
      <c r="RM73" s="1">
        <v>660270.45142943703</v>
      </c>
      <c r="RN73" s="1">
        <v>735374.688293115</v>
      </c>
      <c r="RO73" s="1">
        <v>659223.23374361102</v>
      </c>
      <c r="RP73" s="1">
        <v>610840.26774149004</v>
      </c>
      <c r="RQ73" s="1">
        <v>701047.96945137798</v>
      </c>
      <c r="RR73" s="1">
        <v>553821.05934125697</v>
      </c>
      <c r="RS73" s="1">
        <v>556542.09400971804</v>
      </c>
      <c r="RT73" s="1">
        <v>513013.79321297898</v>
      </c>
      <c r="RU73" s="1">
        <v>857863.22341972101</v>
      </c>
      <c r="RV73" s="1">
        <v>411637.34941926401</v>
      </c>
      <c r="RW73" s="1">
        <v>1013951.85219982</v>
      </c>
      <c r="RX73" s="1">
        <v>855839.37135288003</v>
      </c>
      <c r="RY73" s="1">
        <v>1213093.36474049</v>
      </c>
      <c r="RZ73" s="1">
        <v>518848.284505182</v>
      </c>
      <c r="SA73" s="1">
        <v>1020393.07699627</v>
      </c>
      <c r="SB73" s="1">
        <v>809553.53835182101</v>
      </c>
      <c r="SC73" s="1">
        <v>809390.27441487601</v>
      </c>
      <c r="SD73" s="1">
        <v>843897.61986046901</v>
      </c>
      <c r="SE73" s="1">
        <v>390857.66301147401</v>
      </c>
      <c r="SF73" s="1">
        <v>772463.99211416999</v>
      </c>
      <c r="SG73" s="1">
        <v>523813.41327783</v>
      </c>
      <c r="SH73" s="1">
        <v>576251.76619690796</v>
      </c>
      <c r="SI73" s="1">
        <v>666792.69051525998</v>
      </c>
      <c r="SJ73" s="1">
        <v>782579.37550672202</v>
      </c>
      <c r="SK73" s="1">
        <v>800100.843167771</v>
      </c>
      <c r="SL73" s="1">
        <v>524905.76262879802</v>
      </c>
      <c r="SM73" s="1">
        <v>358667.35756147298</v>
      </c>
      <c r="SN73" s="1">
        <v>913092.65213767905</v>
      </c>
      <c r="SO73" s="1">
        <v>509045.814348894</v>
      </c>
      <c r="SP73" s="1">
        <v>435479.745143598</v>
      </c>
      <c r="SQ73" s="1">
        <v>1024674.5163073801</v>
      </c>
      <c r="SR73" s="1">
        <v>727953.57697182603</v>
      </c>
      <c r="SS73" s="1">
        <v>794574.08986559499</v>
      </c>
      <c r="ST73" s="1">
        <v>571730.91800593096</v>
      </c>
      <c r="SU73" s="1">
        <v>586515.17308291001</v>
      </c>
      <c r="SV73" s="1">
        <v>395203.88796514802</v>
      </c>
      <c r="SW73" s="1">
        <v>746877.50588931201</v>
      </c>
      <c r="SX73" s="1">
        <v>867983.790117178</v>
      </c>
      <c r="SY73" s="1">
        <v>701206.06278717995</v>
      </c>
      <c r="SZ73" s="1">
        <v>708911.44527679496</v>
      </c>
      <c r="TA73" s="1">
        <v>584014.36030792899</v>
      </c>
      <c r="TB73" s="1">
        <v>653774.47031437303</v>
      </c>
      <c r="TC73" s="1">
        <v>525282.09543838201</v>
      </c>
      <c r="TD73" s="1">
        <v>630276.68438317999</v>
      </c>
      <c r="TE73" s="1">
        <v>551690.95070736704</v>
      </c>
      <c r="TF73" s="1">
        <v>760290.13264281803</v>
      </c>
      <c r="TG73" s="1">
        <v>631421.05434615503</v>
      </c>
      <c r="TH73" s="1">
        <v>573276.58806425799</v>
      </c>
      <c r="TI73" s="1">
        <v>529892.77032020804</v>
      </c>
      <c r="TJ73" s="1">
        <v>493237.24463933002</v>
      </c>
      <c r="TK73" s="1">
        <v>628769.98477960494</v>
      </c>
      <c r="TL73" s="1">
        <v>710740.27569934202</v>
      </c>
      <c r="TM73" s="1">
        <v>1487363.7551005101</v>
      </c>
      <c r="TN73" s="1">
        <v>1197497.8313426599</v>
      </c>
      <c r="TO73" s="1">
        <v>1527510.19181203</v>
      </c>
      <c r="TP73" s="1">
        <v>1683606.53184411</v>
      </c>
      <c r="TQ73" s="1">
        <v>2026257.3860627599</v>
      </c>
      <c r="TR73" s="1">
        <v>1611848.1702337901</v>
      </c>
      <c r="TS73" s="1">
        <v>1468479.44207507</v>
      </c>
      <c r="TT73" s="1">
        <v>1802950.8340161301</v>
      </c>
      <c r="TU73" s="1">
        <v>1112553.04325744</v>
      </c>
      <c r="TV73" s="1">
        <v>937563.17251071997</v>
      </c>
      <c r="TW73" s="1">
        <v>1632487.5737360099</v>
      </c>
      <c r="TX73" s="1">
        <v>1425653.8224770899</v>
      </c>
      <c r="TY73" s="1">
        <v>1167965.7129508399</v>
      </c>
      <c r="TZ73" s="1">
        <v>1830874.14203534</v>
      </c>
      <c r="UA73" s="1">
        <v>1282054.9046378499</v>
      </c>
      <c r="UB73" s="1">
        <v>1146330.3803910101</v>
      </c>
      <c r="UC73" s="1">
        <v>1139270.1325532601</v>
      </c>
      <c r="UD73" s="1">
        <v>1224704.6125614101</v>
      </c>
      <c r="UE73" s="1">
        <v>1266162.3320872299</v>
      </c>
      <c r="UF73" s="1">
        <v>1549531.48226106</v>
      </c>
      <c r="UG73" s="1">
        <v>930931.04916766798</v>
      </c>
      <c r="UH73" s="1">
        <v>1221420.89002753</v>
      </c>
      <c r="UI73" s="1">
        <v>1217303.6461113</v>
      </c>
      <c r="UJ73" s="1">
        <v>1138117.27040517</v>
      </c>
      <c r="UK73" s="1">
        <v>910461.47997940902</v>
      </c>
      <c r="UL73" s="1">
        <v>1028050.1926252</v>
      </c>
      <c r="UM73" s="1">
        <v>1418878.3564742601</v>
      </c>
      <c r="UN73" s="1">
        <v>1074675.5950726301</v>
      </c>
      <c r="UO73" s="1">
        <v>1000026.81402839</v>
      </c>
      <c r="UP73" s="1">
        <v>1192648.99691017</v>
      </c>
      <c r="UQ73" s="1">
        <v>890363.041914189</v>
      </c>
    </row>
    <row r="74" spans="1:563" x14ac:dyDescent="0.25">
      <c r="A74" s="1" t="s">
        <v>1699</v>
      </c>
      <c r="B74" s="1" t="s">
        <v>343</v>
      </c>
      <c r="C74" s="1" t="s">
        <v>344</v>
      </c>
      <c r="D74" s="25" t="s">
        <v>0</v>
      </c>
      <c r="E74" s="25" t="s">
        <v>0</v>
      </c>
      <c r="F74" s="25" t="s">
        <v>0</v>
      </c>
      <c r="G74" s="25" t="s">
        <v>0</v>
      </c>
      <c r="H74" s="25" t="s">
        <v>0</v>
      </c>
      <c r="I74" s="25" t="s">
        <v>0</v>
      </c>
      <c r="J74" s="25" t="s">
        <v>0</v>
      </c>
      <c r="K74" s="25" t="s">
        <v>0</v>
      </c>
      <c r="L74" s="25" t="s">
        <v>0</v>
      </c>
      <c r="M74" s="25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  <c r="CF74" s="1" t="s">
        <v>0</v>
      </c>
      <c r="CG74" s="1" t="s">
        <v>0</v>
      </c>
      <c r="CH74" s="1" t="s">
        <v>0</v>
      </c>
      <c r="CI74" s="1" t="s">
        <v>0</v>
      </c>
      <c r="CJ74" s="1" t="s">
        <v>0</v>
      </c>
      <c r="CK74" s="1" t="s">
        <v>0</v>
      </c>
      <c r="CL74" s="1" t="s">
        <v>0</v>
      </c>
      <c r="CM74" s="1" t="s">
        <v>0</v>
      </c>
      <c r="CN74" s="1" t="s">
        <v>0</v>
      </c>
      <c r="CO74" s="1" t="s">
        <v>0</v>
      </c>
      <c r="CP74" s="1" t="s">
        <v>0</v>
      </c>
      <c r="CQ74" s="1" t="s">
        <v>0</v>
      </c>
      <c r="CR74" s="1" t="s">
        <v>0</v>
      </c>
      <c r="CS74" s="1" t="s">
        <v>0</v>
      </c>
      <c r="CT74" s="1" t="s">
        <v>0</v>
      </c>
      <c r="CU74" s="1" t="s">
        <v>0</v>
      </c>
      <c r="CV74" s="1" t="s">
        <v>0</v>
      </c>
      <c r="CW74" s="1" t="s">
        <v>0</v>
      </c>
      <c r="CX74" s="1" t="s">
        <v>0</v>
      </c>
      <c r="CY74" s="1" t="s">
        <v>0</v>
      </c>
      <c r="CZ74" s="1" t="s">
        <v>0</v>
      </c>
      <c r="DA74" s="1" t="s">
        <v>0</v>
      </c>
      <c r="DB74" s="1" t="s">
        <v>0</v>
      </c>
      <c r="DC74" s="1" t="s">
        <v>0</v>
      </c>
      <c r="DD74" s="1" t="s">
        <v>0</v>
      </c>
      <c r="DE74" s="1" t="s">
        <v>0</v>
      </c>
      <c r="DF74" s="1" t="s">
        <v>0</v>
      </c>
      <c r="DG74" s="1" t="s">
        <v>0</v>
      </c>
      <c r="DH74" s="1" t="s">
        <v>0</v>
      </c>
      <c r="DI74" s="1" t="s">
        <v>0</v>
      </c>
      <c r="DJ74" s="1" t="s">
        <v>0</v>
      </c>
      <c r="DK74" s="1" t="s">
        <v>0</v>
      </c>
      <c r="DL74" s="1" t="s">
        <v>0</v>
      </c>
      <c r="DM74" s="1" t="s">
        <v>0</v>
      </c>
      <c r="DN74" s="1" t="s">
        <v>0</v>
      </c>
      <c r="DO74" s="1" t="s">
        <v>0</v>
      </c>
      <c r="DP74" s="1" t="s">
        <v>0</v>
      </c>
      <c r="DQ74" s="1" t="s">
        <v>0</v>
      </c>
      <c r="DR74" s="1" t="s">
        <v>0</v>
      </c>
      <c r="DS74" s="1" t="s">
        <v>0</v>
      </c>
      <c r="DT74" s="1" t="s">
        <v>0</v>
      </c>
      <c r="DU74" s="1" t="s">
        <v>0</v>
      </c>
      <c r="DV74" s="1" t="s">
        <v>0</v>
      </c>
      <c r="DW74" s="1" t="s">
        <v>0</v>
      </c>
      <c r="DX74" s="1" t="s">
        <v>0</v>
      </c>
      <c r="DY74" s="1" t="s">
        <v>0</v>
      </c>
      <c r="DZ74" s="1" t="s">
        <v>0</v>
      </c>
      <c r="EA74" s="1" t="s">
        <v>0</v>
      </c>
      <c r="EB74" s="1" t="s">
        <v>0</v>
      </c>
      <c r="EC74" s="1" t="s">
        <v>0</v>
      </c>
      <c r="ED74" s="1" t="s">
        <v>0</v>
      </c>
      <c r="EE74" s="1" t="s">
        <v>0</v>
      </c>
      <c r="EF74" s="1" t="s">
        <v>0</v>
      </c>
      <c r="EG74" s="1" t="s">
        <v>0</v>
      </c>
      <c r="EH74" s="1" t="s">
        <v>0</v>
      </c>
      <c r="EI74" s="1" t="s">
        <v>0</v>
      </c>
      <c r="EJ74" s="1" t="s">
        <v>0</v>
      </c>
      <c r="EK74" s="1" t="s">
        <v>0</v>
      </c>
      <c r="EL74" s="1" t="s">
        <v>0</v>
      </c>
      <c r="EM74" s="1" t="s">
        <v>0</v>
      </c>
      <c r="EN74" s="1" t="s">
        <v>0</v>
      </c>
      <c r="EO74" s="1" t="s">
        <v>0</v>
      </c>
      <c r="EP74" s="1" t="s">
        <v>0</v>
      </c>
      <c r="EQ74" s="1" t="s">
        <v>0</v>
      </c>
      <c r="ER74" s="1" t="s">
        <v>0</v>
      </c>
      <c r="ES74" s="1" t="s">
        <v>0</v>
      </c>
      <c r="ET74" s="1" t="s">
        <v>0</v>
      </c>
      <c r="EU74" s="1" t="s">
        <v>0</v>
      </c>
      <c r="EV74" s="1" t="s">
        <v>0</v>
      </c>
      <c r="EW74" s="1" t="s">
        <v>0</v>
      </c>
      <c r="EX74" s="1" t="s">
        <v>0</v>
      </c>
      <c r="EY74" s="1" t="s">
        <v>0</v>
      </c>
      <c r="EZ74" s="1" t="s">
        <v>0</v>
      </c>
      <c r="FA74" s="1" t="s">
        <v>0</v>
      </c>
      <c r="FB74" s="1" t="s">
        <v>0</v>
      </c>
      <c r="FC74" s="1" t="s">
        <v>0</v>
      </c>
      <c r="FD74" s="1" t="s">
        <v>0</v>
      </c>
      <c r="FE74" s="1" t="s">
        <v>0</v>
      </c>
      <c r="FF74" s="1" t="s">
        <v>0</v>
      </c>
      <c r="FG74" s="1" t="s">
        <v>0</v>
      </c>
      <c r="FH74" s="1" t="s">
        <v>0</v>
      </c>
      <c r="FI74" s="1" t="s">
        <v>0</v>
      </c>
      <c r="FJ74" s="1" t="s">
        <v>0</v>
      </c>
      <c r="FK74" s="1" t="s">
        <v>0</v>
      </c>
      <c r="FL74" s="1" t="s">
        <v>0</v>
      </c>
      <c r="FM74" s="1" t="s">
        <v>0</v>
      </c>
      <c r="FN74" s="1" t="s">
        <v>0</v>
      </c>
      <c r="FO74" s="1" t="s">
        <v>0</v>
      </c>
      <c r="FP74" s="1" t="s">
        <v>0</v>
      </c>
      <c r="FQ74" s="1" t="s">
        <v>0</v>
      </c>
      <c r="FR74" s="1" t="s">
        <v>0</v>
      </c>
      <c r="FS74" s="1" t="s">
        <v>0</v>
      </c>
      <c r="FT74" s="1" t="s">
        <v>0</v>
      </c>
      <c r="FU74" s="1" t="s">
        <v>0</v>
      </c>
      <c r="FV74" s="1" t="s">
        <v>0</v>
      </c>
      <c r="FW74" s="1" t="s">
        <v>0</v>
      </c>
      <c r="FX74" s="1" t="s">
        <v>0</v>
      </c>
      <c r="FY74" s="1" t="s">
        <v>0</v>
      </c>
      <c r="FZ74" s="1" t="s">
        <v>0</v>
      </c>
      <c r="GA74" s="1" t="s">
        <v>0</v>
      </c>
      <c r="GB74" s="1" t="s">
        <v>0</v>
      </c>
      <c r="GC74" s="1" t="s">
        <v>0</v>
      </c>
      <c r="GD74" s="1" t="s">
        <v>0</v>
      </c>
      <c r="GE74" s="1" t="s">
        <v>0</v>
      </c>
      <c r="GF74" s="1" t="s">
        <v>0</v>
      </c>
      <c r="GG74" s="1" t="s">
        <v>0</v>
      </c>
      <c r="GH74" s="1" t="s">
        <v>0</v>
      </c>
      <c r="GI74" s="1" t="s">
        <v>0</v>
      </c>
      <c r="GJ74" s="1" t="s">
        <v>0</v>
      </c>
      <c r="GK74" s="1" t="s">
        <v>0</v>
      </c>
      <c r="GL74" s="1" t="s">
        <v>0</v>
      </c>
      <c r="GM74" s="1" t="s">
        <v>0</v>
      </c>
      <c r="GN74" s="1" t="s">
        <v>0</v>
      </c>
      <c r="GO74" s="1" t="s">
        <v>0</v>
      </c>
      <c r="GP74" s="1" t="s">
        <v>0</v>
      </c>
      <c r="GQ74" s="1" t="s">
        <v>0</v>
      </c>
      <c r="GR74" s="1" t="s">
        <v>0</v>
      </c>
      <c r="GS74" s="1" t="s">
        <v>0</v>
      </c>
      <c r="GT74" s="1" t="s">
        <v>0</v>
      </c>
      <c r="GU74" s="1" t="s">
        <v>0</v>
      </c>
      <c r="GV74" s="1" t="s">
        <v>0</v>
      </c>
      <c r="GW74" s="1" t="s">
        <v>0</v>
      </c>
      <c r="GX74" s="1" t="s">
        <v>0</v>
      </c>
      <c r="GY74" s="1" t="s">
        <v>0</v>
      </c>
      <c r="GZ74" s="1" t="s">
        <v>0</v>
      </c>
      <c r="HA74" s="1" t="s">
        <v>0</v>
      </c>
      <c r="HB74" s="1" t="s">
        <v>0</v>
      </c>
      <c r="HC74" s="1" t="s">
        <v>0</v>
      </c>
      <c r="HD74" s="1" t="s">
        <v>0</v>
      </c>
      <c r="HE74" s="1" t="s">
        <v>0</v>
      </c>
      <c r="HF74" s="1" t="s">
        <v>0</v>
      </c>
      <c r="HG74" s="1" t="s">
        <v>0</v>
      </c>
      <c r="HH74" s="1" t="s">
        <v>0</v>
      </c>
      <c r="HI74" s="1" t="s">
        <v>0</v>
      </c>
      <c r="HJ74" s="1" t="s">
        <v>0</v>
      </c>
      <c r="HK74" s="1" t="s">
        <v>0</v>
      </c>
      <c r="HL74" s="1" t="s">
        <v>0</v>
      </c>
      <c r="HM74" s="1" t="s">
        <v>0</v>
      </c>
      <c r="HN74" s="1" t="s">
        <v>0</v>
      </c>
      <c r="HO74" s="1" t="s">
        <v>0</v>
      </c>
      <c r="HP74" s="1" t="s">
        <v>0</v>
      </c>
      <c r="HQ74" s="1" t="s">
        <v>0</v>
      </c>
      <c r="HR74" s="1" t="s">
        <v>0</v>
      </c>
      <c r="HS74" s="1" t="s">
        <v>0</v>
      </c>
      <c r="HT74" s="1" t="s">
        <v>0</v>
      </c>
      <c r="HU74" s="1" t="s">
        <v>0</v>
      </c>
      <c r="HV74" s="1" t="s">
        <v>0</v>
      </c>
      <c r="HW74" s="1" t="s">
        <v>0</v>
      </c>
      <c r="HX74" s="1" t="s">
        <v>0</v>
      </c>
      <c r="HY74" s="1" t="s">
        <v>0</v>
      </c>
      <c r="HZ74" s="1" t="s">
        <v>0</v>
      </c>
      <c r="IA74" s="1" t="s">
        <v>0</v>
      </c>
      <c r="IB74" s="1" t="s">
        <v>0</v>
      </c>
      <c r="IC74" s="1" t="s">
        <v>0</v>
      </c>
      <c r="ID74" s="1" t="s">
        <v>0</v>
      </c>
      <c r="IE74" s="1" t="s">
        <v>0</v>
      </c>
      <c r="IF74" s="1" t="s">
        <v>0</v>
      </c>
      <c r="IG74" s="1" t="s">
        <v>0</v>
      </c>
      <c r="IH74" s="1" t="s">
        <v>0</v>
      </c>
      <c r="II74" s="1" t="s">
        <v>0</v>
      </c>
      <c r="IJ74" s="1" t="s">
        <v>0</v>
      </c>
      <c r="IK74" s="1" t="s">
        <v>0</v>
      </c>
      <c r="IL74" s="1" t="s">
        <v>0</v>
      </c>
      <c r="IM74" s="1" t="s">
        <v>0</v>
      </c>
      <c r="IN74" s="1" t="s">
        <v>0</v>
      </c>
      <c r="IO74" s="1" t="s">
        <v>0</v>
      </c>
      <c r="IP74" s="1" t="s">
        <v>0</v>
      </c>
      <c r="IQ74" s="1" t="s">
        <v>0</v>
      </c>
      <c r="IR74" s="1" t="s">
        <v>0</v>
      </c>
      <c r="IS74" s="1" t="s">
        <v>0</v>
      </c>
      <c r="IT74" s="1" t="s">
        <v>0</v>
      </c>
      <c r="IU74" s="1" t="s">
        <v>0</v>
      </c>
      <c r="IV74" s="1" t="s">
        <v>0</v>
      </c>
      <c r="IW74" s="1" t="s">
        <v>0</v>
      </c>
      <c r="IX74" s="1" t="s">
        <v>0</v>
      </c>
      <c r="IY74" s="1" t="s">
        <v>0</v>
      </c>
      <c r="IZ74" s="1" t="s">
        <v>0</v>
      </c>
      <c r="JA74" s="1" t="s">
        <v>0</v>
      </c>
      <c r="JB74" s="1" t="s">
        <v>0</v>
      </c>
      <c r="JC74" s="1" t="s">
        <v>0</v>
      </c>
      <c r="JD74" s="1" t="s">
        <v>0</v>
      </c>
      <c r="JE74" s="1" t="s">
        <v>0</v>
      </c>
      <c r="JF74" s="1" t="s">
        <v>0</v>
      </c>
      <c r="JG74" s="1" t="s">
        <v>0</v>
      </c>
      <c r="JH74" s="1" t="s">
        <v>0</v>
      </c>
      <c r="JI74" s="1" t="s">
        <v>0</v>
      </c>
      <c r="JJ74" s="1" t="s">
        <v>0</v>
      </c>
      <c r="JK74" s="1" t="s">
        <v>0</v>
      </c>
      <c r="JL74" s="1" t="s">
        <v>0</v>
      </c>
      <c r="JM74" s="1" t="s">
        <v>0</v>
      </c>
      <c r="JN74" s="1" t="s">
        <v>0</v>
      </c>
      <c r="JO74" s="1" t="s">
        <v>0</v>
      </c>
      <c r="JP74" s="1" t="s">
        <v>0</v>
      </c>
      <c r="JQ74" s="1" t="s">
        <v>0</v>
      </c>
      <c r="JR74" s="1" t="s">
        <v>0</v>
      </c>
      <c r="JS74" s="1" t="s">
        <v>0</v>
      </c>
      <c r="JT74" s="1" t="s">
        <v>0</v>
      </c>
      <c r="JU74" s="1" t="s">
        <v>0</v>
      </c>
      <c r="JV74" s="1" t="s">
        <v>0</v>
      </c>
      <c r="JW74" s="1" t="s">
        <v>0</v>
      </c>
      <c r="JX74" s="1" t="s">
        <v>0</v>
      </c>
      <c r="JY74" s="1" t="s">
        <v>0</v>
      </c>
      <c r="JZ74" s="1" t="s">
        <v>0</v>
      </c>
      <c r="KA74" s="1" t="s">
        <v>0</v>
      </c>
      <c r="KB74" s="1" t="s">
        <v>0</v>
      </c>
      <c r="KC74" s="1" t="s">
        <v>0</v>
      </c>
      <c r="KD74" s="1" t="s">
        <v>0</v>
      </c>
      <c r="KE74" s="1" t="s">
        <v>0</v>
      </c>
      <c r="KF74" s="1" t="s">
        <v>0</v>
      </c>
      <c r="KG74" s="1" t="s">
        <v>0</v>
      </c>
      <c r="KH74" s="1" t="s">
        <v>0</v>
      </c>
      <c r="KI74" s="1" t="s">
        <v>0</v>
      </c>
      <c r="KJ74" s="1" t="s">
        <v>0</v>
      </c>
      <c r="KK74" s="1" t="s">
        <v>0</v>
      </c>
      <c r="KL74" s="1" t="s">
        <v>0</v>
      </c>
      <c r="KM74" s="1" t="s">
        <v>0</v>
      </c>
      <c r="KN74" s="1" t="s">
        <v>0</v>
      </c>
      <c r="KO74" s="1" t="s">
        <v>0</v>
      </c>
      <c r="KP74" s="1" t="s">
        <v>0</v>
      </c>
      <c r="KQ74" s="1" t="s">
        <v>0</v>
      </c>
      <c r="KR74" s="1" t="s">
        <v>0</v>
      </c>
      <c r="KS74" s="1" t="s">
        <v>0</v>
      </c>
      <c r="KT74" s="1" t="s">
        <v>0</v>
      </c>
      <c r="KU74" s="1" t="s">
        <v>0</v>
      </c>
      <c r="KV74" s="1" t="s">
        <v>0</v>
      </c>
      <c r="KW74" s="1" t="s">
        <v>0</v>
      </c>
      <c r="KX74" s="1" t="s">
        <v>0</v>
      </c>
      <c r="KY74" s="1" t="s">
        <v>0</v>
      </c>
      <c r="KZ74" s="1" t="s">
        <v>0</v>
      </c>
      <c r="LA74" s="1" t="s">
        <v>0</v>
      </c>
      <c r="LB74" s="1" t="s">
        <v>0</v>
      </c>
      <c r="LC74" s="1" t="s">
        <v>0</v>
      </c>
      <c r="LD74" s="1" t="s">
        <v>0</v>
      </c>
      <c r="LE74" s="1" t="s">
        <v>0</v>
      </c>
      <c r="LF74" s="1" t="s">
        <v>0</v>
      </c>
      <c r="LG74" s="1" t="s">
        <v>0</v>
      </c>
      <c r="LH74" s="1" t="s">
        <v>0</v>
      </c>
      <c r="LI74" s="1" t="s">
        <v>0</v>
      </c>
      <c r="LJ74" s="1" t="s">
        <v>0</v>
      </c>
      <c r="LK74" s="1" t="s">
        <v>0</v>
      </c>
      <c r="LL74" s="1" t="s">
        <v>0</v>
      </c>
      <c r="LM74" s="1" t="s">
        <v>0</v>
      </c>
      <c r="LN74" s="1" t="s">
        <v>0</v>
      </c>
      <c r="LO74" s="1" t="s">
        <v>0</v>
      </c>
      <c r="LP74" s="1" t="s">
        <v>0</v>
      </c>
      <c r="LQ74" s="1" t="s">
        <v>0</v>
      </c>
      <c r="LR74" s="1" t="s">
        <v>0</v>
      </c>
      <c r="LS74" s="1" t="s">
        <v>0</v>
      </c>
      <c r="LT74" s="1" t="s">
        <v>0</v>
      </c>
      <c r="LU74" s="1" t="s">
        <v>0</v>
      </c>
      <c r="LV74" s="1" t="s">
        <v>0</v>
      </c>
      <c r="LW74" s="1" t="s">
        <v>0</v>
      </c>
      <c r="LX74" s="1" t="s">
        <v>0</v>
      </c>
      <c r="LY74" s="1" t="s">
        <v>0</v>
      </c>
      <c r="LZ74" s="1" t="s">
        <v>0</v>
      </c>
      <c r="MA74" s="1" t="s">
        <v>0</v>
      </c>
      <c r="MB74" s="1" t="s">
        <v>0</v>
      </c>
      <c r="MC74" s="1" t="s">
        <v>0</v>
      </c>
      <c r="MD74" s="1" t="s">
        <v>0</v>
      </c>
      <c r="ME74" s="1" t="s">
        <v>0</v>
      </c>
      <c r="MF74" s="1" t="s">
        <v>0</v>
      </c>
      <c r="MG74" s="1" t="s">
        <v>0</v>
      </c>
      <c r="MH74" s="1" t="s">
        <v>0</v>
      </c>
      <c r="MI74" s="1" t="s">
        <v>0</v>
      </c>
      <c r="MJ74" s="1" t="s">
        <v>0</v>
      </c>
      <c r="MK74" s="1" t="s">
        <v>0</v>
      </c>
      <c r="ML74" s="1" t="s">
        <v>0</v>
      </c>
      <c r="MM74" s="1" t="s">
        <v>0</v>
      </c>
      <c r="MN74" s="1" t="s">
        <v>0</v>
      </c>
      <c r="MO74" s="1" t="s">
        <v>0</v>
      </c>
      <c r="MP74" s="1" t="s">
        <v>0</v>
      </c>
      <c r="MQ74" s="1" t="s">
        <v>0</v>
      </c>
      <c r="MR74" s="1" t="s">
        <v>0</v>
      </c>
      <c r="MS74" s="1" t="s">
        <v>0</v>
      </c>
      <c r="MT74" s="1" t="s">
        <v>0</v>
      </c>
      <c r="MU74" s="1" t="s">
        <v>0</v>
      </c>
      <c r="MV74" s="1" t="s">
        <v>0</v>
      </c>
      <c r="MW74" s="1" t="s">
        <v>0</v>
      </c>
      <c r="MX74" s="1" t="s">
        <v>0</v>
      </c>
      <c r="MY74" s="1" t="s">
        <v>0</v>
      </c>
      <c r="MZ74" s="1" t="s">
        <v>0</v>
      </c>
      <c r="NA74" s="1" t="s">
        <v>0</v>
      </c>
      <c r="NB74" s="1" t="s">
        <v>0</v>
      </c>
      <c r="NC74" s="1" t="s">
        <v>0</v>
      </c>
      <c r="ND74" s="1" t="s">
        <v>0</v>
      </c>
      <c r="NE74" s="1" t="s">
        <v>0</v>
      </c>
      <c r="NF74" s="1" t="s">
        <v>0</v>
      </c>
      <c r="NG74" s="1" t="s">
        <v>0</v>
      </c>
      <c r="NH74" s="1" t="s">
        <v>0</v>
      </c>
      <c r="NI74" s="1" t="s">
        <v>0</v>
      </c>
      <c r="NJ74" s="1" t="s">
        <v>0</v>
      </c>
      <c r="NK74" s="1" t="s">
        <v>0</v>
      </c>
      <c r="NL74" s="1" t="s">
        <v>0</v>
      </c>
      <c r="NM74" s="1" t="s">
        <v>0</v>
      </c>
      <c r="NN74" s="1" t="s">
        <v>0</v>
      </c>
      <c r="NO74" s="1" t="s">
        <v>0</v>
      </c>
      <c r="NP74" s="1" t="s">
        <v>0</v>
      </c>
      <c r="NQ74" s="1" t="s">
        <v>0</v>
      </c>
      <c r="NR74" s="1" t="s">
        <v>0</v>
      </c>
      <c r="NS74" s="1" t="s">
        <v>0</v>
      </c>
      <c r="NT74" s="1" t="s">
        <v>0</v>
      </c>
      <c r="NU74" s="1" t="s">
        <v>0</v>
      </c>
      <c r="NV74" s="1" t="s">
        <v>0</v>
      </c>
      <c r="NW74" s="1" t="s">
        <v>0</v>
      </c>
      <c r="NX74" s="1" t="s">
        <v>0</v>
      </c>
      <c r="NY74" s="1" t="s">
        <v>0</v>
      </c>
      <c r="NZ74" s="1" t="s">
        <v>0</v>
      </c>
      <c r="OA74" s="1" t="s">
        <v>0</v>
      </c>
      <c r="OB74" s="1" t="s">
        <v>0</v>
      </c>
      <c r="OC74" s="1" t="s">
        <v>0</v>
      </c>
      <c r="OD74" s="1" t="s">
        <v>0</v>
      </c>
      <c r="OE74" s="1" t="s">
        <v>0</v>
      </c>
      <c r="OF74" s="1" t="s">
        <v>0</v>
      </c>
      <c r="OG74" s="1" t="s">
        <v>0</v>
      </c>
      <c r="OH74" s="1" t="s">
        <v>0</v>
      </c>
      <c r="OI74" s="1" t="s">
        <v>0</v>
      </c>
      <c r="OJ74" s="1" t="s">
        <v>0</v>
      </c>
      <c r="OK74" s="1" t="s">
        <v>0</v>
      </c>
      <c r="OL74" s="1" t="s">
        <v>0</v>
      </c>
      <c r="OM74" s="1" t="s">
        <v>0</v>
      </c>
      <c r="ON74" s="1" t="s">
        <v>0</v>
      </c>
      <c r="OO74" s="1" t="s">
        <v>0</v>
      </c>
      <c r="OP74" s="1" t="s">
        <v>0</v>
      </c>
      <c r="OQ74" s="1" t="s">
        <v>0</v>
      </c>
      <c r="OR74" s="1" t="s">
        <v>0</v>
      </c>
      <c r="OS74" s="1" t="s">
        <v>0</v>
      </c>
      <c r="OT74" s="1" t="s">
        <v>0</v>
      </c>
      <c r="OU74" s="1" t="s">
        <v>0</v>
      </c>
      <c r="OV74" s="1" t="s">
        <v>0</v>
      </c>
      <c r="OW74" s="1" t="s">
        <v>0</v>
      </c>
      <c r="OX74" s="1" t="s">
        <v>0</v>
      </c>
      <c r="OY74" s="1" t="s">
        <v>0</v>
      </c>
      <c r="OZ74" s="1" t="s">
        <v>0</v>
      </c>
      <c r="PA74" s="1" t="s">
        <v>0</v>
      </c>
      <c r="PB74" s="1" t="s">
        <v>0</v>
      </c>
      <c r="PC74" s="1" t="s">
        <v>0</v>
      </c>
      <c r="PD74" s="1" t="s">
        <v>0</v>
      </c>
      <c r="PE74" s="1" t="s">
        <v>0</v>
      </c>
      <c r="PF74" s="1" t="s">
        <v>0</v>
      </c>
      <c r="PG74" s="1" t="s">
        <v>0</v>
      </c>
      <c r="PH74" s="1" t="s">
        <v>0</v>
      </c>
      <c r="PI74" s="1" t="s">
        <v>0</v>
      </c>
      <c r="PJ74" s="1" t="s">
        <v>0</v>
      </c>
      <c r="PK74" s="1" t="s">
        <v>0</v>
      </c>
      <c r="PL74" s="1" t="s">
        <v>0</v>
      </c>
      <c r="PM74" s="1" t="s">
        <v>0</v>
      </c>
      <c r="PN74" s="1" t="s">
        <v>0</v>
      </c>
      <c r="PO74" s="1" t="s">
        <v>0</v>
      </c>
      <c r="PP74" s="1" t="s">
        <v>0</v>
      </c>
      <c r="PQ74" s="1" t="s">
        <v>0</v>
      </c>
      <c r="PR74" s="1" t="s">
        <v>0</v>
      </c>
      <c r="PS74" s="1" t="s">
        <v>0</v>
      </c>
      <c r="PT74" s="1" t="s">
        <v>0</v>
      </c>
      <c r="PU74" s="1" t="s">
        <v>0</v>
      </c>
      <c r="PV74" s="1" t="s">
        <v>0</v>
      </c>
      <c r="PW74" s="1" t="s">
        <v>0</v>
      </c>
      <c r="PX74" s="1" t="s">
        <v>0</v>
      </c>
      <c r="PY74" s="1" t="s">
        <v>0</v>
      </c>
      <c r="PZ74" s="1" t="s">
        <v>0</v>
      </c>
      <c r="QA74" s="1" t="s">
        <v>0</v>
      </c>
      <c r="QB74" s="1" t="s">
        <v>0</v>
      </c>
      <c r="QC74" s="1" t="s">
        <v>0</v>
      </c>
      <c r="QD74" s="1" t="s">
        <v>0</v>
      </c>
      <c r="QE74" s="1" t="s">
        <v>0</v>
      </c>
      <c r="QF74" s="1" t="s">
        <v>0</v>
      </c>
      <c r="QG74" s="1" t="s">
        <v>0</v>
      </c>
      <c r="QH74" s="1" t="s">
        <v>0</v>
      </c>
      <c r="QI74" s="1" t="s">
        <v>0</v>
      </c>
      <c r="QJ74" s="1" t="s">
        <v>0</v>
      </c>
      <c r="QK74" s="1" t="s">
        <v>0</v>
      </c>
      <c r="QL74" s="1" t="s">
        <v>0</v>
      </c>
      <c r="QM74" s="1" t="s">
        <v>0</v>
      </c>
      <c r="QN74" s="1" t="s">
        <v>0</v>
      </c>
      <c r="QO74" s="1" t="s">
        <v>0</v>
      </c>
      <c r="QP74" s="1" t="s">
        <v>0</v>
      </c>
      <c r="QQ74" s="1" t="s">
        <v>0</v>
      </c>
      <c r="QR74" s="1" t="s">
        <v>0</v>
      </c>
      <c r="QS74" s="1" t="s">
        <v>0</v>
      </c>
      <c r="QT74" s="1" t="s">
        <v>0</v>
      </c>
      <c r="QU74" s="1" t="s">
        <v>0</v>
      </c>
      <c r="QV74" s="1" t="s">
        <v>0</v>
      </c>
      <c r="QW74" s="1" t="s">
        <v>0</v>
      </c>
      <c r="QX74" s="1" t="s">
        <v>0</v>
      </c>
      <c r="QY74" s="1" t="s">
        <v>0</v>
      </c>
      <c r="QZ74" s="1" t="s">
        <v>0</v>
      </c>
      <c r="RA74" s="1" t="s">
        <v>0</v>
      </c>
      <c r="RB74" s="1" t="s">
        <v>0</v>
      </c>
      <c r="RC74" s="1" t="s">
        <v>0</v>
      </c>
      <c r="RD74" s="1" t="s">
        <v>0</v>
      </c>
      <c r="RE74" s="1" t="s">
        <v>0</v>
      </c>
      <c r="RF74" s="1" t="s">
        <v>0</v>
      </c>
      <c r="RG74" s="1" t="s">
        <v>0</v>
      </c>
      <c r="RH74" s="1" t="s">
        <v>0</v>
      </c>
      <c r="RI74" s="1" t="s">
        <v>0</v>
      </c>
      <c r="RJ74" s="1" t="s">
        <v>0</v>
      </c>
      <c r="RK74" s="1" t="s">
        <v>0</v>
      </c>
      <c r="RL74" s="1" t="s">
        <v>0</v>
      </c>
      <c r="RM74" s="1" t="s">
        <v>0</v>
      </c>
      <c r="RN74" s="1" t="s">
        <v>0</v>
      </c>
      <c r="RO74" s="1" t="s">
        <v>0</v>
      </c>
      <c r="RP74" s="1" t="s">
        <v>0</v>
      </c>
      <c r="RQ74" s="1" t="s">
        <v>0</v>
      </c>
      <c r="RR74" s="1" t="s">
        <v>0</v>
      </c>
      <c r="RS74" s="1" t="s">
        <v>0</v>
      </c>
      <c r="RT74" s="1" t="s">
        <v>0</v>
      </c>
      <c r="RU74" s="1" t="s">
        <v>0</v>
      </c>
      <c r="RV74" s="1" t="s">
        <v>0</v>
      </c>
      <c r="RW74" s="1" t="s">
        <v>0</v>
      </c>
      <c r="RX74" s="1" t="s">
        <v>0</v>
      </c>
      <c r="RY74" s="1" t="s">
        <v>0</v>
      </c>
      <c r="RZ74" s="1" t="s">
        <v>0</v>
      </c>
      <c r="SA74" s="1" t="s">
        <v>0</v>
      </c>
      <c r="SB74" s="1" t="s">
        <v>0</v>
      </c>
      <c r="SC74" s="1" t="s">
        <v>0</v>
      </c>
      <c r="SD74" s="1" t="s">
        <v>0</v>
      </c>
      <c r="SE74" s="1" t="s">
        <v>0</v>
      </c>
      <c r="SF74" s="1" t="s">
        <v>0</v>
      </c>
      <c r="SG74" s="1" t="s">
        <v>0</v>
      </c>
      <c r="SH74" s="1" t="s">
        <v>0</v>
      </c>
      <c r="SI74" s="1" t="s">
        <v>0</v>
      </c>
      <c r="SJ74" s="1" t="s">
        <v>0</v>
      </c>
      <c r="SK74" s="1" t="s">
        <v>0</v>
      </c>
      <c r="SL74" s="1" t="s">
        <v>0</v>
      </c>
      <c r="SM74" s="1" t="s">
        <v>0</v>
      </c>
      <c r="SN74" s="1" t="s">
        <v>0</v>
      </c>
      <c r="SO74" s="1" t="s">
        <v>0</v>
      </c>
      <c r="SP74" s="1" t="s">
        <v>0</v>
      </c>
      <c r="SQ74" s="1" t="s">
        <v>0</v>
      </c>
      <c r="SR74" s="1" t="s">
        <v>0</v>
      </c>
      <c r="SS74" s="1" t="s">
        <v>0</v>
      </c>
      <c r="ST74" s="1" t="s">
        <v>0</v>
      </c>
      <c r="SU74" s="1" t="s">
        <v>0</v>
      </c>
      <c r="SV74" s="1" t="s">
        <v>0</v>
      </c>
      <c r="SW74" s="1" t="s">
        <v>0</v>
      </c>
      <c r="SX74" s="1" t="s">
        <v>0</v>
      </c>
      <c r="SY74" s="1" t="s">
        <v>0</v>
      </c>
      <c r="SZ74" s="1" t="s">
        <v>0</v>
      </c>
      <c r="TA74" s="1" t="s">
        <v>0</v>
      </c>
      <c r="TB74" s="1" t="s">
        <v>0</v>
      </c>
      <c r="TC74" s="1" t="s">
        <v>0</v>
      </c>
      <c r="TD74" s="1" t="s">
        <v>0</v>
      </c>
      <c r="TE74" s="1" t="s">
        <v>0</v>
      </c>
      <c r="TF74" s="1" t="s">
        <v>0</v>
      </c>
      <c r="TG74" s="1" t="s">
        <v>0</v>
      </c>
      <c r="TH74" s="1" t="s">
        <v>0</v>
      </c>
      <c r="TI74" s="1" t="s">
        <v>0</v>
      </c>
      <c r="TJ74" s="1" t="s">
        <v>0</v>
      </c>
      <c r="TK74" s="1" t="s">
        <v>0</v>
      </c>
      <c r="TL74" s="1" t="s">
        <v>0</v>
      </c>
      <c r="TM74" s="1" t="s">
        <v>0</v>
      </c>
      <c r="TN74" s="1" t="s">
        <v>0</v>
      </c>
      <c r="TO74" s="1" t="s">
        <v>0</v>
      </c>
      <c r="TP74" s="1" t="s">
        <v>0</v>
      </c>
      <c r="TQ74" s="1" t="s">
        <v>0</v>
      </c>
      <c r="TR74" s="1" t="s">
        <v>0</v>
      </c>
      <c r="TS74" s="1" t="s">
        <v>0</v>
      </c>
      <c r="TT74" s="1" t="s">
        <v>0</v>
      </c>
      <c r="TU74" s="1" t="s">
        <v>0</v>
      </c>
      <c r="TV74" s="1" t="s">
        <v>0</v>
      </c>
      <c r="TW74" s="1" t="s">
        <v>0</v>
      </c>
      <c r="TX74" s="1" t="s">
        <v>0</v>
      </c>
      <c r="TY74" s="1" t="s">
        <v>0</v>
      </c>
      <c r="TZ74" s="1" t="s">
        <v>0</v>
      </c>
      <c r="UA74" s="1" t="s">
        <v>0</v>
      </c>
      <c r="UB74" s="1" t="s">
        <v>0</v>
      </c>
      <c r="UC74" s="1" t="s">
        <v>0</v>
      </c>
      <c r="UD74" s="1" t="s">
        <v>0</v>
      </c>
      <c r="UE74" s="1" t="s">
        <v>0</v>
      </c>
      <c r="UF74" s="1" t="s">
        <v>0</v>
      </c>
      <c r="UG74" s="1" t="s">
        <v>0</v>
      </c>
      <c r="UH74" s="1" t="s">
        <v>0</v>
      </c>
      <c r="UI74" s="1" t="s">
        <v>0</v>
      </c>
      <c r="UJ74" s="1" t="s">
        <v>0</v>
      </c>
      <c r="UK74" s="1" t="s">
        <v>0</v>
      </c>
      <c r="UL74" s="1" t="s">
        <v>0</v>
      </c>
      <c r="UM74" s="1" t="s">
        <v>0</v>
      </c>
      <c r="UN74" s="1" t="s">
        <v>0</v>
      </c>
      <c r="UO74" s="1" t="s">
        <v>0</v>
      </c>
      <c r="UP74" s="1" t="s">
        <v>0</v>
      </c>
      <c r="UQ74" s="1" t="s">
        <v>0</v>
      </c>
    </row>
    <row r="75" spans="1:563" x14ac:dyDescent="0.25">
      <c r="A75" s="1" t="s">
        <v>1700</v>
      </c>
      <c r="B75" s="1" t="s">
        <v>348</v>
      </c>
      <c r="C75" s="1" t="s">
        <v>349</v>
      </c>
      <c r="D75" s="25" t="s">
        <v>0</v>
      </c>
      <c r="E75" s="25" t="s">
        <v>0</v>
      </c>
      <c r="F75" s="25" t="s">
        <v>0</v>
      </c>
      <c r="G75" s="25" t="s">
        <v>0</v>
      </c>
      <c r="H75" s="25" t="s">
        <v>0</v>
      </c>
      <c r="I75" s="25" t="s">
        <v>0</v>
      </c>
      <c r="J75" s="25" t="s">
        <v>0</v>
      </c>
      <c r="K75" s="25" t="s">
        <v>0</v>
      </c>
      <c r="L75" s="25" t="s">
        <v>0</v>
      </c>
      <c r="M75" s="25" t="s">
        <v>0</v>
      </c>
      <c r="N75" s="1" t="s">
        <v>0</v>
      </c>
      <c r="O75" s="1" t="s">
        <v>0</v>
      </c>
      <c r="P75" s="1" t="s">
        <v>0</v>
      </c>
      <c r="Q75" s="1" t="s">
        <v>0</v>
      </c>
      <c r="R75" s="1" t="s">
        <v>0</v>
      </c>
      <c r="S75" s="1" t="s">
        <v>0</v>
      </c>
      <c r="T75" s="1" t="s">
        <v>0</v>
      </c>
      <c r="U75" s="1" t="s">
        <v>0</v>
      </c>
      <c r="V75" s="1" t="s">
        <v>0</v>
      </c>
      <c r="W75" s="1" t="s">
        <v>0</v>
      </c>
      <c r="X75" s="1" t="s">
        <v>0</v>
      </c>
      <c r="Y75" s="1" t="s">
        <v>0</v>
      </c>
      <c r="Z75" s="1" t="s">
        <v>0</v>
      </c>
      <c r="AA75" s="1" t="s">
        <v>0</v>
      </c>
      <c r="AB75" s="1" t="s">
        <v>0</v>
      </c>
      <c r="AC75" s="1" t="s">
        <v>0</v>
      </c>
      <c r="AD75" s="1" t="s">
        <v>0</v>
      </c>
      <c r="AE75" s="1" t="s">
        <v>0</v>
      </c>
      <c r="AF75" s="1" t="s">
        <v>0</v>
      </c>
      <c r="AG75" s="1" t="s">
        <v>0</v>
      </c>
      <c r="AH75" s="1" t="s">
        <v>0</v>
      </c>
      <c r="AI75" s="1" t="s">
        <v>0</v>
      </c>
      <c r="AJ75" s="1" t="s">
        <v>0</v>
      </c>
      <c r="AK75" s="1" t="s">
        <v>0</v>
      </c>
      <c r="AL75" s="1" t="s">
        <v>0</v>
      </c>
      <c r="AM75" s="1" t="s">
        <v>0</v>
      </c>
      <c r="AN75" s="1" t="s">
        <v>0</v>
      </c>
      <c r="AO75" s="1" t="s">
        <v>0</v>
      </c>
      <c r="AP75" s="1" t="s">
        <v>0</v>
      </c>
      <c r="AQ75" s="1" t="s">
        <v>0</v>
      </c>
      <c r="AR75" s="1" t="s">
        <v>0</v>
      </c>
      <c r="AS75" s="1" t="s">
        <v>0</v>
      </c>
      <c r="AT75" s="1" t="s">
        <v>0</v>
      </c>
      <c r="AU75" s="1" t="s">
        <v>0</v>
      </c>
      <c r="AV75" s="1" t="s">
        <v>0</v>
      </c>
      <c r="AW75" s="1" t="s">
        <v>0</v>
      </c>
      <c r="AX75" s="1" t="s">
        <v>0</v>
      </c>
      <c r="AY75" s="1" t="s">
        <v>0</v>
      </c>
      <c r="AZ75" s="1" t="s">
        <v>0</v>
      </c>
      <c r="BA75" s="1" t="s">
        <v>0</v>
      </c>
      <c r="BB75" s="1" t="s">
        <v>0</v>
      </c>
      <c r="BC75" s="1" t="s">
        <v>0</v>
      </c>
      <c r="BD75" s="1" t="s">
        <v>0</v>
      </c>
      <c r="BE75" s="1" t="s">
        <v>0</v>
      </c>
      <c r="BF75" s="1" t="s">
        <v>0</v>
      </c>
      <c r="BG75" s="1" t="s">
        <v>0</v>
      </c>
      <c r="BH75" s="1" t="s">
        <v>0</v>
      </c>
      <c r="BI75" s="1" t="s">
        <v>0</v>
      </c>
      <c r="BJ75" s="1" t="s">
        <v>0</v>
      </c>
      <c r="BK75" s="1" t="s">
        <v>0</v>
      </c>
      <c r="BL75" s="1" t="s">
        <v>0</v>
      </c>
      <c r="BM75" s="1" t="s">
        <v>0</v>
      </c>
      <c r="BN75" s="1" t="s">
        <v>0</v>
      </c>
      <c r="BO75" s="1" t="s">
        <v>0</v>
      </c>
      <c r="BP75" s="1" t="s">
        <v>0</v>
      </c>
      <c r="BQ75" s="1" t="s">
        <v>0</v>
      </c>
      <c r="BR75" s="1" t="s">
        <v>0</v>
      </c>
      <c r="BS75" s="1" t="s">
        <v>0</v>
      </c>
      <c r="BT75" s="1" t="s">
        <v>0</v>
      </c>
      <c r="BU75" s="1" t="s">
        <v>0</v>
      </c>
      <c r="BV75" s="1" t="s">
        <v>0</v>
      </c>
      <c r="BW75" s="1" t="s">
        <v>0</v>
      </c>
      <c r="BX75" s="1" t="s">
        <v>0</v>
      </c>
      <c r="BY75" s="1" t="s">
        <v>0</v>
      </c>
      <c r="BZ75" s="1" t="s">
        <v>0</v>
      </c>
      <c r="CA75" s="1" t="s">
        <v>0</v>
      </c>
      <c r="CB75" s="1" t="s">
        <v>0</v>
      </c>
      <c r="CC75" s="1" t="s">
        <v>0</v>
      </c>
      <c r="CD75" s="1" t="s">
        <v>0</v>
      </c>
      <c r="CE75" s="1" t="s">
        <v>0</v>
      </c>
      <c r="CF75" s="1" t="s">
        <v>0</v>
      </c>
      <c r="CG75" s="1" t="s">
        <v>0</v>
      </c>
      <c r="CH75" s="1" t="s">
        <v>0</v>
      </c>
      <c r="CI75" s="1" t="s">
        <v>0</v>
      </c>
      <c r="CJ75" s="1" t="s">
        <v>0</v>
      </c>
      <c r="CK75" s="1" t="s">
        <v>0</v>
      </c>
      <c r="CL75" s="1" t="s">
        <v>0</v>
      </c>
      <c r="CM75" s="1" t="s">
        <v>0</v>
      </c>
      <c r="CN75" s="1" t="s">
        <v>0</v>
      </c>
      <c r="CO75" s="1" t="s">
        <v>0</v>
      </c>
      <c r="CP75" s="1" t="s">
        <v>0</v>
      </c>
      <c r="CQ75" s="1" t="s">
        <v>0</v>
      </c>
      <c r="CR75" s="1" t="s">
        <v>0</v>
      </c>
      <c r="CS75" s="1" t="s">
        <v>0</v>
      </c>
      <c r="CT75" s="1" t="s">
        <v>0</v>
      </c>
      <c r="CU75" s="1" t="s">
        <v>0</v>
      </c>
      <c r="CV75" s="1" t="s">
        <v>0</v>
      </c>
      <c r="CW75" s="1" t="s">
        <v>0</v>
      </c>
      <c r="CX75" s="1" t="s">
        <v>0</v>
      </c>
      <c r="CY75" s="1" t="s">
        <v>0</v>
      </c>
      <c r="CZ75" s="1" t="s">
        <v>0</v>
      </c>
      <c r="DA75" s="1" t="s">
        <v>0</v>
      </c>
      <c r="DB75" s="1" t="s">
        <v>0</v>
      </c>
      <c r="DC75" s="1" t="s">
        <v>0</v>
      </c>
      <c r="DD75" s="1" t="s">
        <v>0</v>
      </c>
      <c r="DE75" s="1" t="s">
        <v>0</v>
      </c>
      <c r="DF75" s="1" t="s">
        <v>0</v>
      </c>
      <c r="DG75" s="1" t="s">
        <v>0</v>
      </c>
      <c r="DH75" s="1" t="s">
        <v>0</v>
      </c>
      <c r="DI75" s="1" t="s">
        <v>0</v>
      </c>
      <c r="DJ75" s="1" t="s">
        <v>0</v>
      </c>
      <c r="DK75" s="1" t="s">
        <v>0</v>
      </c>
      <c r="DL75" s="1" t="s">
        <v>0</v>
      </c>
      <c r="DM75" s="1" t="s">
        <v>0</v>
      </c>
      <c r="DN75" s="1" t="s">
        <v>0</v>
      </c>
      <c r="DO75" s="1" t="s">
        <v>0</v>
      </c>
      <c r="DP75" s="1" t="s">
        <v>0</v>
      </c>
      <c r="DQ75" s="1" t="s">
        <v>0</v>
      </c>
      <c r="DR75" s="1" t="s">
        <v>0</v>
      </c>
      <c r="DS75" s="1" t="s">
        <v>0</v>
      </c>
      <c r="DT75" s="1" t="s">
        <v>0</v>
      </c>
      <c r="DU75" s="1" t="s">
        <v>0</v>
      </c>
      <c r="DV75" s="1" t="s">
        <v>0</v>
      </c>
      <c r="DW75" s="1" t="s">
        <v>0</v>
      </c>
      <c r="DX75" s="1" t="s">
        <v>0</v>
      </c>
      <c r="DY75" s="1" t="s">
        <v>0</v>
      </c>
      <c r="DZ75" s="1" t="s">
        <v>0</v>
      </c>
      <c r="EA75" s="1" t="s">
        <v>0</v>
      </c>
      <c r="EB75" s="1" t="s">
        <v>0</v>
      </c>
      <c r="EC75" s="1" t="s">
        <v>0</v>
      </c>
      <c r="ED75" s="1" t="s">
        <v>0</v>
      </c>
      <c r="EE75" s="1" t="s">
        <v>0</v>
      </c>
      <c r="EF75" s="1" t="s">
        <v>0</v>
      </c>
      <c r="EG75" s="1" t="s">
        <v>0</v>
      </c>
      <c r="EH75" s="1" t="s">
        <v>0</v>
      </c>
      <c r="EI75" s="1" t="s">
        <v>0</v>
      </c>
      <c r="EJ75" s="1" t="s">
        <v>0</v>
      </c>
      <c r="EK75" s="1" t="s">
        <v>0</v>
      </c>
      <c r="EL75" s="1" t="s">
        <v>0</v>
      </c>
      <c r="EM75" s="1" t="s">
        <v>0</v>
      </c>
      <c r="EN75" s="1" t="s">
        <v>0</v>
      </c>
      <c r="EO75" s="1" t="s">
        <v>0</v>
      </c>
      <c r="EP75" s="1" t="s">
        <v>0</v>
      </c>
      <c r="EQ75" s="1" t="s">
        <v>0</v>
      </c>
      <c r="ER75" s="1" t="s">
        <v>0</v>
      </c>
      <c r="ES75" s="1" t="s">
        <v>0</v>
      </c>
      <c r="ET75" s="1" t="s">
        <v>0</v>
      </c>
      <c r="EU75" s="1" t="s">
        <v>0</v>
      </c>
      <c r="EV75" s="1" t="s">
        <v>0</v>
      </c>
      <c r="EW75" s="1" t="s">
        <v>0</v>
      </c>
      <c r="EX75" s="1" t="s">
        <v>0</v>
      </c>
      <c r="EY75" s="1" t="s">
        <v>0</v>
      </c>
      <c r="EZ75" s="1" t="s">
        <v>0</v>
      </c>
      <c r="FA75" s="1" t="s">
        <v>0</v>
      </c>
      <c r="FB75" s="1" t="s">
        <v>0</v>
      </c>
      <c r="FC75" s="1" t="s">
        <v>0</v>
      </c>
      <c r="FD75" s="1" t="s">
        <v>0</v>
      </c>
      <c r="FE75" s="1" t="s">
        <v>0</v>
      </c>
      <c r="FF75" s="1" t="s">
        <v>0</v>
      </c>
      <c r="FG75" s="1" t="s">
        <v>0</v>
      </c>
      <c r="FH75" s="1" t="s">
        <v>0</v>
      </c>
      <c r="FI75" s="1" t="s">
        <v>0</v>
      </c>
      <c r="FJ75" s="1" t="s">
        <v>0</v>
      </c>
      <c r="FK75" s="1" t="s">
        <v>0</v>
      </c>
      <c r="FL75" s="1" t="s">
        <v>0</v>
      </c>
      <c r="FM75" s="1" t="s">
        <v>0</v>
      </c>
      <c r="FN75" s="1" t="s">
        <v>0</v>
      </c>
      <c r="FO75" s="1" t="s">
        <v>0</v>
      </c>
      <c r="FP75" s="1" t="s">
        <v>0</v>
      </c>
      <c r="FQ75" s="1" t="s">
        <v>0</v>
      </c>
      <c r="FR75" s="1" t="s">
        <v>0</v>
      </c>
      <c r="FS75" s="1" t="s">
        <v>0</v>
      </c>
      <c r="FT75" s="1" t="s">
        <v>0</v>
      </c>
      <c r="FU75" s="1" t="s">
        <v>0</v>
      </c>
      <c r="FV75" s="1" t="s">
        <v>0</v>
      </c>
      <c r="FW75" s="1" t="s">
        <v>0</v>
      </c>
      <c r="FX75" s="1" t="s">
        <v>0</v>
      </c>
      <c r="FY75" s="1" t="s">
        <v>0</v>
      </c>
      <c r="FZ75" s="1" t="s">
        <v>0</v>
      </c>
      <c r="GA75" s="1" t="s">
        <v>0</v>
      </c>
      <c r="GB75" s="1" t="s">
        <v>0</v>
      </c>
      <c r="GC75" s="1" t="s">
        <v>0</v>
      </c>
      <c r="GD75" s="1" t="s">
        <v>0</v>
      </c>
      <c r="GE75" s="1" t="s">
        <v>0</v>
      </c>
      <c r="GF75" s="1" t="s">
        <v>0</v>
      </c>
      <c r="GG75" s="1" t="s">
        <v>0</v>
      </c>
      <c r="GH75" s="1" t="s">
        <v>0</v>
      </c>
      <c r="GI75" s="1" t="s">
        <v>0</v>
      </c>
      <c r="GJ75" s="1" t="s">
        <v>0</v>
      </c>
      <c r="GK75" s="1" t="s">
        <v>0</v>
      </c>
      <c r="GL75" s="1" t="s">
        <v>0</v>
      </c>
      <c r="GM75" s="1" t="s">
        <v>0</v>
      </c>
      <c r="GN75" s="1" t="s">
        <v>0</v>
      </c>
      <c r="GO75" s="1" t="s">
        <v>0</v>
      </c>
      <c r="GP75" s="1" t="s">
        <v>0</v>
      </c>
      <c r="GQ75" s="1" t="s">
        <v>0</v>
      </c>
      <c r="GR75" s="1" t="s">
        <v>0</v>
      </c>
      <c r="GS75" s="1" t="s">
        <v>0</v>
      </c>
      <c r="GT75" s="1" t="s">
        <v>0</v>
      </c>
      <c r="GU75" s="1" t="s">
        <v>0</v>
      </c>
      <c r="GV75" s="1" t="s">
        <v>0</v>
      </c>
      <c r="GW75" s="1" t="s">
        <v>0</v>
      </c>
      <c r="GX75" s="1" t="s">
        <v>0</v>
      </c>
      <c r="GY75" s="1" t="s">
        <v>0</v>
      </c>
      <c r="GZ75" s="1" t="s">
        <v>0</v>
      </c>
      <c r="HA75" s="1" t="s">
        <v>0</v>
      </c>
      <c r="HB75" s="1" t="s">
        <v>0</v>
      </c>
      <c r="HC75" s="1" t="s">
        <v>0</v>
      </c>
      <c r="HD75" s="1" t="s">
        <v>0</v>
      </c>
      <c r="HE75" s="1" t="s">
        <v>0</v>
      </c>
      <c r="HF75" s="1" t="s">
        <v>0</v>
      </c>
      <c r="HG75" s="1" t="s">
        <v>0</v>
      </c>
      <c r="HH75" s="1" t="s">
        <v>0</v>
      </c>
      <c r="HI75" s="1" t="s">
        <v>0</v>
      </c>
      <c r="HJ75" s="1" t="s">
        <v>0</v>
      </c>
      <c r="HK75" s="1" t="s">
        <v>0</v>
      </c>
      <c r="HL75" s="1" t="s">
        <v>0</v>
      </c>
      <c r="HM75" s="1" t="s">
        <v>0</v>
      </c>
      <c r="HN75" s="1" t="s">
        <v>0</v>
      </c>
      <c r="HO75" s="1" t="s">
        <v>0</v>
      </c>
      <c r="HP75" s="1" t="s">
        <v>0</v>
      </c>
      <c r="HQ75" s="1" t="s">
        <v>0</v>
      </c>
      <c r="HR75" s="1" t="s">
        <v>0</v>
      </c>
      <c r="HS75" s="1" t="s">
        <v>0</v>
      </c>
      <c r="HT75" s="1" t="s">
        <v>0</v>
      </c>
      <c r="HU75" s="1" t="s">
        <v>0</v>
      </c>
      <c r="HV75" s="1" t="s">
        <v>0</v>
      </c>
      <c r="HW75" s="1" t="s">
        <v>0</v>
      </c>
      <c r="HX75" s="1" t="s">
        <v>0</v>
      </c>
      <c r="HY75" s="1" t="s">
        <v>0</v>
      </c>
      <c r="HZ75" s="1" t="s">
        <v>0</v>
      </c>
      <c r="IA75" s="1" t="s">
        <v>0</v>
      </c>
      <c r="IB75" s="1" t="s">
        <v>0</v>
      </c>
      <c r="IC75" s="1" t="s">
        <v>0</v>
      </c>
      <c r="ID75" s="1" t="s">
        <v>0</v>
      </c>
      <c r="IE75" s="1" t="s">
        <v>0</v>
      </c>
      <c r="IF75" s="1" t="s">
        <v>0</v>
      </c>
      <c r="IG75" s="1" t="s">
        <v>0</v>
      </c>
      <c r="IH75" s="1" t="s">
        <v>0</v>
      </c>
      <c r="II75" s="1" t="s">
        <v>0</v>
      </c>
      <c r="IJ75" s="1" t="s">
        <v>0</v>
      </c>
      <c r="IK75" s="1" t="s">
        <v>0</v>
      </c>
      <c r="IL75" s="1" t="s">
        <v>0</v>
      </c>
      <c r="IM75" s="1" t="s">
        <v>0</v>
      </c>
      <c r="IN75" s="1" t="s">
        <v>0</v>
      </c>
      <c r="IO75" s="1" t="s">
        <v>0</v>
      </c>
      <c r="IP75" s="1" t="s">
        <v>0</v>
      </c>
      <c r="IQ75" s="1" t="s">
        <v>0</v>
      </c>
      <c r="IR75" s="1" t="s">
        <v>0</v>
      </c>
      <c r="IS75" s="1" t="s">
        <v>0</v>
      </c>
      <c r="IT75" s="1" t="s">
        <v>0</v>
      </c>
      <c r="IU75" s="1" t="s">
        <v>0</v>
      </c>
      <c r="IV75" s="1" t="s">
        <v>0</v>
      </c>
      <c r="IW75" s="1" t="s">
        <v>0</v>
      </c>
      <c r="IX75" s="1" t="s">
        <v>0</v>
      </c>
      <c r="IY75" s="1" t="s">
        <v>0</v>
      </c>
      <c r="IZ75" s="1" t="s">
        <v>0</v>
      </c>
      <c r="JA75" s="1" t="s">
        <v>0</v>
      </c>
      <c r="JB75" s="1" t="s">
        <v>0</v>
      </c>
      <c r="JC75" s="1" t="s">
        <v>0</v>
      </c>
      <c r="JD75" s="1" t="s">
        <v>0</v>
      </c>
      <c r="JE75" s="1" t="s">
        <v>0</v>
      </c>
      <c r="JF75" s="1" t="s">
        <v>0</v>
      </c>
      <c r="JG75" s="1" t="s">
        <v>0</v>
      </c>
      <c r="JH75" s="1" t="s">
        <v>0</v>
      </c>
      <c r="JI75" s="1" t="s">
        <v>0</v>
      </c>
      <c r="JJ75" s="1" t="s">
        <v>0</v>
      </c>
      <c r="JK75" s="1" t="s">
        <v>0</v>
      </c>
      <c r="JL75" s="1" t="s">
        <v>0</v>
      </c>
      <c r="JM75" s="1" t="s">
        <v>0</v>
      </c>
      <c r="JN75" s="1" t="s">
        <v>0</v>
      </c>
      <c r="JO75" s="1" t="s">
        <v>0</v>
      </c>
      <c r="JP75" s="1" t="s">
        <v>0</v>
      </c>
      <c r="JQ75" s="1" t="s">
        <v>0</v>
      </c>
      <c r="JR75" s="1" t="s">
        <v>0</v>
      </c>
      <c r="JS75" s="1" t="s">
        <v>0</v>
      </c>
      <c r="JT75" s="1" t="s">
        <v>0</v>
      </c>
      <c r="JU75" s="1" t="s">
        <v>0</v>
      </c>
      <c r="JV75" s="1" t="s">
        <v>0</v>
      </c>
      <c r="JW75" s="1" t="s">
        <v>0</v>
      </c>
      <c r="JX75" s="1" t="s">
        <v>0</v>
      </c>
      <c r="JY75" s="1" t="s">
        <v>0</v>
      </c>
      <c r="JZ75" s="1" t="s">
        <v>0</v>
      </c>
      <c r="KA75" s="1" t="s">
        <v>0</v>
      </c>
      <c r="KB75" s="1" t="s">
        <v>0</v>
      </c>
      <c r="KC75" s="1" t="s">
        <v>0</v>
      </c>
      <c r="KD75" s="1" t="s">
        <v>0</v>
      </c>
      <c r="KE75" s="1" t="s">
        <v>0</v>
      </c>
      <c r="KF75" s="1" t="s">
        <v>0</v>
      </c>
      <c r="KG75" s="1" t="s">
        <v>0</v>
      </c>
      <c r="KH75" s="1" t="s">
        <v>0</v>
      </c>
      <c r="KI75" s="1" t="s">
        <v>0</v>
      </c>
      <c r="KJ75" s="1" t="s">
        <v>0</v>
      </c>
      <c r="KK75" s="1" t="s">
        <v>0</v>
      </c>
      <c r="KL75" s="1" t="s">
        <v>0</v>
      </c>
      <c r="KM75" s="1" t="s">
        <v>0</v>
      </c>
      <c r="KN75" s="1" t="s">
        <v>0</v>
      </c>
      <c r="KO75" s="1" t="s">
        <v>0</v>
      </c>
      <c r="KP75" s="1" t="s">
        <v>0</v>
      </c>
      <c r="KQ75" s="1" t="s">
        <v>0</v>
      </c>
      <c r="KR75" s="1" t="s">
        <v>0</v>
      </c>
      <c r="KS75" s="1" t="s">
        <v>0</v>
      </c>
      <c r="KT75" s="1" t="s">
        <v>0</v>
      </c>
      <c r="KU75" s="1" t="s">
        <v>0</v>
      </c>
      <c r="KV75" s="1" t="s">
        <v>0</v>
      </c>
      <c r="KW75" s="1" t="s">
        <v>0</v>
      </c>
      <c r="KX75" s="1" t="s">
        <v>0</v>
      </c>
      <c r="KY75" s="1" t="s">
        <v>0</v>
      </c>
      <c r="KZ75" s="1" t="s">
        <v>0</v>
      </c>
      <c r="LA75" s="1" t="s">
        <v>0</v>
      </c>
      <c r="LB75" s="1" t="s">
        <v>0</v>
      </c>
      <c r="LC75" s="1" t="s">
        <v>0</v>
      </c>
      <c r="LD75" s="1" t="s">
        <v>0</v>
      </c>
      <c r="LE75" s="1" t="s">
        <v>0</v>
      </c>
      <c r="LF75" s="1" t="s">
        <v>0</v>
      </c>
      <c r="LG75" s="1" t="s">
        <v>0</v>
      </c>
      <c r="LH75" s="1" t="s">
        <v>0</v>
      </c>
      <c r="LI75" s="1" t="s">
        <v>0</v>
      </c>
      <c r="LJ75" s="1" t="s">
        <v>0</v>
      </c>
      <c r="LK75" s="1" t="s">
        <v>0</v>
      </c>
      <c r="LL75" s="1" t="s">
        <v>0</v>
      </c>
      <c r="LM75" s="1" t="s">
        <v>0</v>
      </c>
      <c r="LN75" s="1" t="s">
        <v>0</v>
      </c>
      <c r="LO75" s="1" t="s">
        <v>0</v>
      </c>
      <c r="LP75" s="1" t="s">
        <v>0</v>
      </c>
      <c r="LQ75" s="1" t="s">
        <v>0</v>
      </c>
      <c r="LR75" s="1" t="s">
        <v>0</v>
      </c>
      <c r="LS75" s="1" t="s">
        <v>0</v>
      </c>
      <c r="LT75" s="1" t="s">
        <v>0</v>
      </c>
      <c r="LU75" s="1" t="s">
        <v>0</v>
      </c>
      <c r="LV75" s="1" t="s">
        <v>0</v>
      </c>
      <c r="LW75" s="1" t="s">
        <v>0</v>
      </c>
      <c r="LX75" s="1" t="s">
        <v>0</v>
      </c>
      <c r="LY75" s="1" t="s">
        <v>0</v>
      </c>
      <c r="LZ75" s="1" t="s">
        <v>0</v>
      </c>
      <c r="MA75" s="1" t="s">
        <v>0</v>
      </c>
      <c r="MB75" s="1" t="s">
        <v>0</v>
      </c>
      <c r="MC75" s="1" t="s">
        <v>0</v>
      </c>
      <c r="MD75" s="1" t="s">
        <v>0</v>
      </c>
      <c r="ME75" s="1" t="s">
        <v>0</v>
      </c>
      <c r="MF75" s="1" t="s">
        <v>0</v>
      </c>
      <c r="MG75" s="1" t="s">
        <v>0</v>
      </c>
      <c r="MH75" s="1" t="s">
        <v>0</v>
      </c>
      <c r="MI75" s="1" t="s">
        <v>0</v>
      </c>
      <c r="MJ75" s="1" t="s">
        <v>0</v>
      </c>
      <c r="MK75" s="1" t="s">
        <v>0</v>
      </c>
      <c r="ML75" s="1" t="s">
        <v>0</v>
      </c>
      <c r="MM75" s="1" t="s">
        <v>0</v>
      </c>
      <c r="MN75" s="1" t="s">
        <v>0</v>
      </c>
      <c r="MO75" s="1" t="s">
        <v>0</v>
      </c>
      <c r="MP75" s="1" t="s">
        <v>0</v>
      </c>
      <c r="MQ75" s="1" t="s">
        <v>0</v>
      </c>
      <c r="MR75" s="1" t="s">
        <v>0</v>
      </c>
      <c r="MS75" s="1" t="s">
        <v>0</v>
      </c>
      <c r="MT75" s="1" t="s">
        <v>0</v>
      </c>
      <c r="MU75" s="1" t="s">
        <v>0</v>
      </c>
      <c r="MV75" s="1" t="s">
        <v>0</v>
      </c>
      <c r="MW75" s="1" t="s">
        <v>0</v>
      </c>
      <c r="MX75" s="1" t="s">
        <v>0</v>
      </c>
      <c r="MY75" s="1" t="s">
        <v>0</v>
      </c>
      <c r="MZ75" s="1" t="s">
        <v>0</v>
      </c>
      <c r="NA75" s="1" t="s">
        <v>0</v>
      </c>
      <c r="NB75" s="1" t="s">
        <v>0</v>
      </c>
      <c r="NC75" s="1" t="s">
        <v>0</v>
      </c>
      <c r="ND75" s="1" t="s">
        <v>0</v>
      </c>
      <c r="NE75" s="1" t="s">
        <v>0</v>
      </c>
      <c r="NF75" s="1" t="s">
        <v>0</v>
      </c>
      <c r="NG75" s="1" t="s">
        <v>0</v>
      </c>
      <c r="NH75" s="1" t="s">
        <v>0</v>
      </c>
      <c r="NI75" s="1" t="s">
        <v>0</v>
      </c>
      <c r="NJ75" s="1" t="s">
        <v>0</v>
      </c>
      <c r="NK75" s="1" t="s">
        <v>0</v>
      </c>
      <c r="NL75" s="1" t="s">
        <v>0</v>
      </c>
      <c r="NM75" s="1" t="s">
        <v>0</v>
      </c>
      <c r="NN75" s="1" t="s">
        <v>0</v>
      </c>
      <c r="NO75" s="1" t="s">
        <v>0</v>
      </c>
      <c r="NP75" s="1" t="s">
        <v>0</v>
      </c>
      <c r="NQ75" s="1" t="s">
        <v>0</v>
      </c>
      <c r="NR75" s="1" t="s">
        <v>0</v>
      </c>
      <c r="NS75" s="1" t="s">
        <v>0</v>
      </c>
      <c r="NT75" s="1" t="s">
        <v>0</v>
      </c>
      <c r="NU75" s="1" t="s">
        <v>0</v>
      </c>
      <c r="NV75" s="1" t="s">
        <v>0</v>
      </c>
      <c r="NW75" s="1" t="s">
        <v>0</v>
      </c>
      <c r="NX75" s="1" t="s">
        <v>0</v>
      </c>
      <c r="NY75" s="1" t="s">
        <v>0</v>
      </c>
      <c r="NZ75" s="1" t="s">
        <v>0</v>
      </c>
      <c r="OA75" s="1" t="s">
        <v>0</v>
      </c>
      <c r="OB75" s="1" t="s">
        <v>0</v>
      </c>
      <c r="OC75" s="1" t="s">
        <v>0</v>
      </c>
      <c r="OD75" s="1" t="s">
        <v>0</v>
      </c>
      <c r="OE75" s="1" t="s">
        <v>0</v>
      </c>
      <c r="OF75" s="1" t="s">
        <v>0</v>
      </c>
      <c r="OG75" s="1" t="s">
        <v>0</v>
      </c>
      <c r="OH75" s="1" t="s">
        <v>0</v>
      </c>
      <c r="OI75" s="1" t="s">
        <v>0</v>
      </c>
      <c r="OJ75" s="1" t="s">
        <v>0</v>
      </c>
      <c r="OK75" s="1" t="s">
        <v>0</v>
      </c>
      <c r="OL75" s="1" t="s">
        <v>0</v>
      </c>
      <c r="OM75" s="1" t="s">
        <v>0</v>
      </c>
      <c r="ON75" s="1" t="s">
        <v>0</v>
      </c>
      <c r="OO75" s="1" t="s">
        <v>0</v>
      </c>
      <c r="OP75" s="1" t="s">
        <v>0</v>
      </c>
      <c r="OQ75" s="1" t="s">
        <v>0</v>
      </c>
      <c r="OR75" s="1" t="s">
        <v>0</v>
      </c>
      <c r="OS75" s="1" t="s">
        <v>0</v>
      </c>
      <c r="OT75" s="1" t="s">
        <v>0</v>
      </c>
      <c r="OU75" s="1" t="s">
        <v>0</v>
      </c>
      <c r="OV75" s="1" t="s">
        <v>0</v>
      </c>
      <c r="OW75" s="1" t="s">
        <v>0</v>
      </c>
      <c r="OX75" s="1" t="s">
        <v>0</v>
      </c>
      <c r="OY75" s="1" t="s">
        <v>0</v>
      </c>
      <c r="OZ75" s="1" t="s">
        <v>0</v>
      </c>
      <c r="PA75" s="1" t="s">
        <v>0</v>
      </c>
      <c r="PB75" s="1" t="s">
        <v>0</v>
      </c>
      <c r="PC75" s="1" t="s">
        <v>0</v>
      </c>
      <c r="PD75" s="1" t="s">
        <v>0</v>
      </c>
      <c r="PE75" s="1" t="s">
        <v>0</v>
      </c>
      <c r="PF75" s="1" t="s">
        <v>0</v>
      </c>
      <c r="PG75" s="1" t="s">
        <v>0</v>
      </c>
      <c r="PH75" s="1" t="s">
        <v>0</v>
      </c>
      <c r="PI75" s="1" t="s">
        <v>0</v>
      </c>
      <c r="PJ75" s="1" t="s">
        <v>0</v>
      </c>
      <c r="PK75" s="1" t="s">
        <v>0</v>
      </c>
      <c r="PL75" s="1" t="s">
        <v>0</v>
      </c>
      <c r="PM75" s="1" t="s">
        <v>0</v>
      </c>
      <c r="PN75" s="1" t="s">
        <v>0</v>
      </c>
      <c r="PO75" s="1" t="s">
        <v>0</v>
      </c>
      <c r="PP75" s="1" t="s">
        <v>0</v>
      </c>
      <c r="PQ75" s="1" t="s">
        <v>0</v>
      </c>
      <c r="PR75" s="1" t="s">
        <v>0</v>
      </c>
      <c r="PS75" s="1" t="s">
        <v>0</v>
      </c>
      <c r="PT75" s="1" t="s">
        <v>0</v>
      </c>
      <c r="PU75" s="1" t="s">
        <v>0</v>
      </c>
      <c r="PV75" s="1" t="s">
        <v>0</v>
      </c>
      <c r="PW75" s="1" t="s">
        <v>0</v>
      </c>
      <c r="PX75" s="1" t="s">
        <v>0</v>
      </c>
      <c r="PY75" s="1" t="s">
        <v>0</v>
      </c>
      <c r="PZ75" s="1" t="s">
        <v>0</v>
      </c>
      <c r="QA75" s="1" t="s">
        <v>0</v>
      </c>
      <c r="QB75" s="1" t="s">
        <v>0</v>
      </c>
      <c r="QC75" s="1" t="s">
        <v>0</v>
      </c>
      <c r="QD75" s="1" t="s">
        <v>0</v>
      </c>
      <c r="QE75" s="1" t="s">
        <v>0</v>
      </c>
      <c r="QF75" s="1" t="s">
        <v>0</v>
      </c>
      <c r="QG75" s="1" t="s">
        <v>0</v>
      </c>
      <c r="QH75" s="1" t="s">
        <v>0</v>
      </c>
      <c r="QI75" s="1" t="s">
        <v>0</v>
      </c>
      <c r="QJ75" s="1" t="s">
        <v>0</v>
      </c>
      <c r="QK75" s="1" t="s">
        <v>0</v>
      </c>
      <c r="QL75" s="1" t="s">
        <v>0</v>
      </c>
      <c r="QM75" s="1" t="s">
        <v>0</v>
      </c>
      <c r="QN75" s="1" t="s">
        <v>0</v>
      </c>
      <c r="QO75" s="1" t="s">
        <v>0</v>
      </c>
      <c r="QP75" s="1" t="s">
        <v>0</v>
      </c>
      <c r="QQ75" s="1" t="s">
        <v>0</v>
      </c>
      <c r="QR75" s="1" t="s">
        <v>0</v>
      </c>
      <c r="QS75" s="1" t="s">
        <v>0</v>
      </c>
      <c r="QT75" s="1" t="s">
        <v>0</v>
      </c>
      <c r="QU75" s="1" t="s">
        <v>0</v>
      </c>
      <c r="QV75" s="1" t="s">
        <v>0</v>
      </c>
      <c r="QW75" s="1" t="s">
        <v>0</v>
      </c>
      <c r="QX75" s="1" t="s">
        <v>0</v>
      </c>
      <c r="QY75" s="1" t="s">
        <v>0</v>
      </c>
      <c r="QZ75" s="1" t="s">
        <v>0</v>
      </c>
      <c r="RA75" s="1" t="s">
        <v>0</v>
      </c>
      <c r="RB75" s="1" t="s">
        <v>0</v>
      </c>
      <c r="RC75" s="1" t="s">
        <v>0</v>
      </c>
      <c r="RD75" s="1" t="s">
        <v>0</v>
      </c>
      <c r="RE75" s="1" t="s">
        <v>0</v>
      </c>
      <c r="RF75" s="1" t="s">
        <v>0</v>
      </c>
      <c r="RG75" s="1" t="s">
        <v>0</v>
      </c>
      <c r="RH75" s="1" t="s">
        <v>0</v>
      </c>
      <c r="RI75" s="1" t="s">
        <v>0</v>
      </c>
      <c r="RJ75" s="1" t="s">
        <v>0</v>
      </c>
      <c r="RK75" s="1" t="s">
        <v>0</v>
      </c>
      <c r="RL75" s="1" t="s">
        <v>0</v>
      </c>
      <c r="RM75" s="1" t="s">
        <v>0</v>
      </c>
      <c r="RN75" s="1" t="s">
        <v>0</v>
      </c>
      <c r="RO75" s="1" t="s">
        <v>0</v>
      </c>
      <c r="RP75" s="1" t="s">
        <v>0</v>
      </c>
      <c r="RQ75" s="1" t="s">
        <v>0</v>
      </c>
      <c r="RR75" s="1" t="s">
        <v>0</v>
      </c>
      <c r="RS75" s="1" t="s">
        <v>0</v>
      </c>
      <c r="RT75" s="1" t="s">
        <v>0</v>
      </c>
      <c r="RU75" s="1" t="s">
        <v>0</v>
      </c>
      <c r="RV75" s="1" t="s">
        <v>0</v>
      </c>
      <c r="RW75" s="1" t="s">
        <v>0</v>
      </c>
      <c r="RX75" s="1" t="s">
        <v>0</v>
      </c>
      <c r="RY75" s="1" t="s">
        <v>0</v>
      </c>
      <c r="RZ75" s="1" t="s">
        <v>0</v>
      </c>
      <c r="SA75" s="1" t="s">
        <v>0</v>
      </c>
      <c r="SB75" s="1" t="s">
        <v>0</v>
      </c>
      <c r="SC75" s="1" t="s">
        <v>0</v>
      </c>
      <c r="SD75" s="1" t="s">
        <v>0</v>
      </c>
      <c r="SE75" s="1" t="s">
        <v>0</v>
      </c>
      <c r="SF75" s="1" t="s">
        <v>0</v>
      </c>
      <c r="SG75" s="1" t="s">
        <v>0</v>
      </c>
      <c r="SH75" s="1" t="s">
        <v>0</v>
      </c>
      <c r="SI75" s="1" t="s">
        <v>0</v>
      </c>
      <c r="SJ75" s="1" t="s">
        <v>0</v>
      </c>
      <c r="SK75" s="1" t="s">
        <v>0</v>
      </c>
      <c r="SL75" s="1" t="s">
        <v>0</v>
      </c>
      <c r="SM75" s="1" t="s">
        <v>0</v>
      </c>
      <c r="SN75" s="1" t="s">
        <v>0</v>
      </c>
      <c r="SO75" s="1" t="s">
        <v>0</v>
      </c>
      <c r="SP75" s="1" t="s">
        <v>0</v>
      </c>
      <c r="SQ75" s="1" t="s">
        <v>0</v>
      </c>
      <c r="SR75" s="1" t="s">
        <v>0</v>
      </c>
      <c r="SS75" s="1" t="s">
        <v>0</v>
      </c>
      <c r="ST75" s="1" t="s">
        <v>0</v>
      </c>
      <c r="SU75" s="1" t="s">
        <v>0</v>
      </c>
      <c r="SV75" s="1" t="s">
        <v>0</v>
      </c>
      <c r="SW75" s="1" t="s">
        <v>0</v>
      </c>
      <c r="SX75" s="1" t="s">
        <v>0</v>
      </c>
      <c r="SY75" s="1" t="s">
        <v>0</v>
      </c>
      <c r="SZ75" s="1" t="s">
        <v>0</v>
      </c>
      <c r="TA75" s="1" t="s">
        <v>0</v>
      </c>
      <c r="TB75" s="1" t="s">
        <v>0</v>
      </c>
      <c r="TC75" s="1" t="s">
        <v>0</v>
      </c>
      <c r="TD75" s="1" t="s">
        <v>0</v>
      </c>
      <c r="TE75" s="1" t="s">
        <v>0</v>
      </c>
      <c r="TF75" s="1" t="s">
        <v>0</v>
      </c>
      <c r="TG75" s="1" t="s">
        <v>0</v>
      </c>
      <c r="TH75" s="1" t="s">
        <v>0</v>
      </c>
      <c r="TI75" s="1" t="s">
        <v>0</v>
      </c>
      <c r="TJ75" s="1" t="s">
        <v>0</v>
      </c>
      <c r="TK75" s="1" t="s">
        <v>0</v>
      </c>
      <c r="TL75" s="1" t="s">
        <v>0</v>
      </c>
      <c r="TM75" s="1" t="s">
        <v>0</v>
      </c>
      <c r="TN75" s="1" t="s">
        <v>0</v>
      </c>
      <c r="TO75" s="1" t="s">
        <v>0</v>
      </c>
      <c r="TP75" s="1" t="s">
        <v>0</v>
      </c>
      <c r="TQ75" s="1" t="s">
        <v>0</v>
      </c>
      <c r="TR75" s="1" t="s">
        <v>0</v>
      </c>
      <c r="TS75" s="1" t="s">
        <v>0</v>
      </c>
      <c r="TT75" s="1" t="s">
        <v>0</v>
      </c>
      <c r="TU75" s="1" t="s">
        <v>0</v>
      </c>
      <c r="TV75" s="1" t="s">
        <v>0</v>
      </c>
      <c r="TW75" s="1" t="s">
        <v>0</v>
      </c>
      <c r="TX75" s="1" t="s">
        <v>0</v>
      </c>
      <c r="TY75" s="1" t="s">
        <v>0</v>
      </c>
      <c r="TZ75" s="1" t="s">
        <v>0</v>
      </c>
      <c r="UA75" s="1" t="s">
        <v>0</v>
      </c>
      <c r="UB75" s="1" t="s">
        <v>0</v>
      </c>
      <c r="UC75" s="1" t="s">
        <v>0</v>
      </c>
      <c r="UD75" s="1" t="s">
        <v>0</v>
      </c>
      <c r="UE75" s="1" t="s">
        <v>0</v>
      </c>
      <c r="UF75" s="1" t="s">
        <v>0</v>
      </c>
      <c r="UG75" s="1" t="s">
        <v>0</v>
      </c>
      <c r="UH75" s="1" t="s">
        <v>0</v>
      </c>
      <c r="UI75" s="1" t="s">
        <v>0</v>
      </c>
      <c r="UJ75" s="1" t="s">
        <v>0</v>
      </c>
      <c r="UK75" s="1" t="s">
        <v>0</v>
      </c>
      <c r="UL75" s="1" t="s">
        <v>0</v>
      </c>
      <c r="UM75" s="1" t="s">
        <v>0</v>
      </c>
      <c r="UN75" s="1" t="s">
        <v>0</v>
      </c>
      <c r="UO75" s="1" t="s">
        <v>0</v>
      </c>
      <c r="UP75" s="1" t="s">
        <v>0</v>
      </c>
      <c r="UQ75" s="1" t="s">
        <v>0</v>
      </c>
    </row>
    <row r="76" spans="1:563" x14ac:dyDescent="0.25">
      <c r="A76" s="1" t="s">
        <v>1701</v>
      </c>
      <c r="B76" s="1" t="s">
        <v>352</v>
      </c>
      <c r="C76" s="1" t="s">
        <v>353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  <c r="CS76" s="1" t="s">
        <v>0</v>
      </c>
      <c r="CT76" s="1" t="s">
        <v>0</v>
      </c>
      <c r="CU76" s="1" t="s">
        <v>0</v>
      </c>
      <c r="CV76" s="1" t="s">
        <v>0</v>
      </c>
      <c r="CW76" s="1" t="s">
        <v>0</v>
      </c>
      <c r="CX76" s="1" t="s">
        <v>0</v>
      </c>
      <c r="CY76" s="1" t="s">
        <v>0</v>
      </c>
      <c r="CZ76" s="1" t="s">
        <v>0</v>
      </c>
      <c r="DA76" s="1" t="s">
        <v>0</v>
      </c>
      <c r="DB76" s="1" t="s">
        <v>0</v>
      </c>
      <c r="DC76" s="1" t="s">
        <v>0</v>
      </c>
      <c r="DD76" s="1" t="s">
        <v>0</v>
      </c>
      <c r="DE76" s="1" t="s">
        <v>0</v>
      </c>
      <c r="DF76" s="1" t="s">
        <v>0</v>
      </c>
      <c r="DG76" s="1" t="s">
        <v>0</v>
      </c>
      <c r="DH76" s="1" t="s">
        <v>0</v>
      </c>
      <c r="DI76" s="1" t="s">
        <v>0</v>
      </c>
      <c r="DJ76" s="1" t="s">
        <v>0</v>
      </c>
      <c r="DK76" s="1" t="s">
        <v>0</v>
      </c>
      <c r="DL76" s="1" t="s">
        <v>0</v>
      </c>
      <c r="DM76" s="1" t="s">
        <v>0</v>
      </c>
      <c r="DN76" s="1" t="s">
        <v>0</v>
      </c>
      <c r="DO76" s="1" t="s">
        <v>0</v>
      </c>
      <c r="DP76" s="1" t="s">
        <v>0</v>
      </c>
      <c r="DQ76" s="1" t="s">
        <v>0</v>
      </c>
      <c r="DR76" s="1" t="s">
        <v>0</v>
      </c>
      <c r="DS76" s="1" t="s">
        <v>0</v>
      </c>
      <c r="DT76" s="1" t="s">
        <v>0</v>
      </c>
      <c r="DU76" s="1" t="s">
        <v>0</v>
      </c>
      <c r="DV76" s="1" t="s">
        <v>0</v>
      </c>
      <c r="DW76" s="1" t="s">
        <v>0</v>
      </c>
      <c r="DX76" s="1" t="s">
        <v>0</v>
      </c>
      <c r="DY76" s="1" t="s">
        <v>0</v>
      </c>
      <c r="DZ76" s="1" t="s">
        <v>0</v>
      </c>
      <c r="EA76" s="1" t="s">
        <v>0</v>
      </c>
      <c r="EB76" s="1" t="s">
        <v>0</v>
      </c>
      <c r="EC76" s="1" t="s">
        <v>0</v>
      </c>
      <c r="ED76" s="1" t="s">
        <v>0</v>
      </c>
      <c r="EE76" s="1" t="s">
        <v>0</v>
      </c>
      <c r="EF76" s="1" t="s">
        <v>0</v>
      </c>
      <c r="EG76" s="1" t="s">
        <v>0</v>
      </c>
      <c r="EH76" s="1" t="s">
        <v>0</v>
      </c>
      <c r="EI76" s="1" t="s">
        <v>0</v>
      </c>
      <c r="EJ76" s="1" t="s">
        <v>0</v>
      </c>
      <c r="EK76" s="1" t="s">
        <v>0</v>
      </c>
      <c r="EL76" s="1" t="s">
        <v>0</v>
      </c>
      <c r="EM76" s="1" t="s">
        <v>0</v>
      </c>
      <c r="EN76" s="1" t="s">
        <v>0</v>
      </c>
      <c r="EO76" s="1" t="s">
        <v>0</v>
      </c>
      <c r="EP76" s="1" t="s">
        <v>0</v>
      </c>
      <c r="EQ76" s="1" t="s">
        <v>0</v>
      </c>
      <c r="ER76" s="1" t="s">
        <v>0</v>
      </c>
      <c r="ES76" s="1" t="s">
        <v>0</v>
      </c>
      <c r="ET76" s="1" t="s">
        <v>0</v>
      </c>
      <c r="EU76" s="1" t="s">
        <v>0</v>
      </c>
      <c r="EV76" s="1" t="s">
        <v>0</v>
      </c>
      <c r="EW76" s="1" t="s">
        <v>0</v>
      </c>
      <c r="EX76" s="1" t="s">
        <v>0</v>
      </c>
      <c r="EY76" s="1" t="s">
        <v>0</v>
      </c>
      <c r="EZ76" s="1" t="s">
        <v>0</v>
      </c>
      <c r="FA76" s="1" t="s">
        <v>0</v>
      </c>
      <c r="FB76" s="1" t="s">
        <v>0</v>
      </c>
      <c r="FC76" s="1" t="s">
        <v>0</v>
      </c>
      <c r="FD76" s="1" t="s">
        <v>0</v>
      </c>
      <c r="FE76" s="1" t="s">
        <v>0</v>
      </c>
      <c r="FF76" s="1" t="s">
        <v>0</v>
      </c>
      <c r="FG76" s="1" t="s">
        <v>0</v>
      </c>
      <c r="FH76" s="1" t="s">
        <v>0</v>
      </c>
      <c r="FI76" s="1" t="s">
        <v>0</v>
      </c>
      <c r="FJ76" s="1" t="s">
        <v>0</v>
      </c>
      <c r="FK76" s="1" t="s">
        <v>0</v>
      </c>
      <c r="FL76" s="1" t="s">
        <v>0</v>
      </c>
      <c r="FM76" s="1" t="s">
        <v>0</v>
      </c>
      <c r="FN76" s="1" t="s">
        <v>0</v>
      </c>
      <c r="FO76" s="1" t="s">
        <v>0</v>
      </c>
      <c r="FP76" s="1" t="s">
        <v>0</v>
      </c>
      <c r="FQ76" s="1" t="s">
        <v>0</v>
      </c>
      <c r="FR76" s="1" t="s">
        <v>0</v>
      </c>
      <c r="FS76" s="1" t="s">
        <v>0</v>
      </c>
      <c r="FT76" s="1" t="s">
        <v>0</v>
      </c>
      <c r="FU76" s="1" t="s">
        <v>0</v>
      </c>
      <c r="FV76" s="1" t="s">
        <v>0</v>
      </c>
      <c r="FW76" s="1" t="s">
        <v>0</v>
      </c>
      <c r="FX76" s="1" t="s">
        <v>0</v>
      </c>
      <c r="FY76" s="1" t="s">
        <v>0</v>
      </c>
      <c r="FZ76" s="1" t="s">
        <v>0</v>
      </c>
      <c r="GA76" s="1" t="s">
        <v>0</v>
      </c>
      <c r="GB76" s="1" t="s">
        <v>0</v>
      </c>
      <c r="GC76" s="1" t="s">
        <v>0</v>
      </c>
      <c r="GD76" s="1" t="s">
        <v>0</v>
      </c>
      <c r="GE76" s="1" t="s">
        <v>0</v>
      </c>
      <c r="GF76" s="1" t="s">
        <v>0</v>
      </c>
      <c r="GG76" s="1" t="s">
        <v>0</v>
      </c>
      <c r="GH76" s="1" t="s">
        <v>0</v>
      </c>
      <c r="GI76" s="1" t="s">
        <v>0</v>
      </c>
      <c r="GJ76" s="1" t="s">
        <v>0</v>
      </c>
      <c r="GK76" s="1" t="s">
        <v>0</v>
      </c>
      <c r="GL76" s="1" t="s">
        <v>0</v>
      </c>
      <c r="GM76" s="1" t="s">
        <v>0</v>
      </c>
      <c r="GN76" s="1" t="s">
        <v>0</v>
      </c>
      <c r="GO76" s="1" t="s">
        <v>0</v>
      </c>
      <c r="GP76" s="1" t="s">
        <v>0</v>
      </c>
      <c r="GQ76" s="1" t="s">
        <v>0</v>
      </c>
      <c r="GR76" s="1" t="s">
        <v>0</v>
      </c>
      <c r="GS76" s="1" t="s">
        <v>0</v>
      </c>
      <c r="GT76" s="1" t="s">
        <v>0</v>
      </c>
      <c r="GU76" s="1" t="s">
        <v>0</v>
      </c>
      <c r="GV76" s="1" t="s">
        <v>0</v>
      </c>
      <c r="GW76" s="1" t="s">
        <v>0</v>
      </c>
      <c r="GX76" s="1" t="s">
        <v>0</v>
      </c>
      <c r="GY76" s="1" t="s">
        <v>0</v>
      </c>
      <c r="GZ76" s="1" t="s">
        <v>0</v>
      </c>
      <c r="HA76" s="1" t="s">
        <v>0</v>
      </c>
      <c r="HB76" s="1" t="s">
        <v>0</v>
      </c>
      <c r="HC76" s="1" t="s">
        <v>0</v>
      </c>
      <c r="HD76" s="1" t="s">
        <v>0</v>
      </c>
      <c r="HE76" s="1" t="s">
        <v>0</v>
      </c>
      <c r="HF76" s="1" t="s">
        <v>0</v>
      </c>
      <c r="HG76" s="1" t="s">
        <v>0</v>
      </c>
      <c r="HH76" s="1" t="s">
        <v>0</v>
      </c>
      <c r="HI76" s="1" t="s">
        <v>0</v>
      </c>
      <c r="HJ76" s="1" t="s">
        <v>0</v>
      </c>
      <c r="HK76" s="1" t="s">
        <v>0</v>
      </c>
      <c r="HL76" s="1" t="s">
        <v>0</v>
      </c>
      <c r="HM76" s="1" t="s">
        <v>0</v>
      </c>
      <c r="HN76" s="1" t="s">
        <v>0</v>
      </c>
      <c r="HO76" s="1" t="s">
        <v>0</v>
      </c>
      <c r="HP76" s="1" t="s">
        <v>0</v>
      </c>
      <c r="HQ76" s="1" t="s">
        <v>0</v>
      </c>
      <c r="HR76" s="1" t="s">
        <v>0</v>
      </c>
      <c r="HS76" s="1" t="s">
        <v>0</v>
      </c>
      <c r="HT76" s="1" t="s">
        <v>0</v>
      </c>
      <c r="HU76" s="1" t="s">
        <v>0</v>
      </c>
      <c r="HV76" s="1" t="s">
        <v>0</v>
      </c>
      <c r="HW76" s="1" t="s">
        <v>0</v>
      </c>
      <c r="HX76" s="1" t="s">
        <v>0</v>
      </c>
      <c r="HY76" s="1" t="s">
        <v>0</v>
      </c>
      <c r="HZ76" s="1" t="s">
        <v>0</v>
      </c>
      <c r="IA76" s="1" t="s">
        <v>0</v>
      </c>
      <c r="IB76" s="1" t="s">
        <v>0</v>
      </c>
      <c r="IC76" s="1" t="s">
        <v>0</v>
      </c>
      <c r="ID76" s="1" t="s">
        <v>0</v>
      </c>
      <c r="IE76" s="1" t="s">
        <v>0</v>
      </c>
      <c r="IF76" s="1" t="s">
        <v>0</v>
      </c>
      <c r="IG76" s="1" t="s">
        <v>0</v>
      </c>
      <c r="IH76" s="1" t="s">
        <v>0</v>
      </c>
      <c r="II76" s="1" t="s">
        <v>0</v>
      </c>
      <c r="IJ76" s="1" t="s">
        <v>0</v>
      </c>
      <c r="IK76" s="1" t="s">
        <v>0</v>
      </c>
      <c r="IL76" s="1" t="s">
        <v>0</v>
      </c>
      <c r="IM76" s="1" t="s">
        <v>0</v>
      </c>
      <c r="IN76" s="1" t="s">
        <v>0</v>
      </c>
      <c r="IO76" s="1" t="s">
        <v>0</v>
      </c>
      <c r="IP76" s="1" t="s">
        <v>0</v>
      </c>
      <c r="IQ76" s="1" t="s">
        <v>0</v>
      </c>
      <c r="IR76" s="1" t="s">
        <v>0</v>
      </c>
      <c r="IS76" s="1" t="s">
        <v>0</v>
      </c>
      <c r="IT76" s="1" t="s">
        <v>0</v>
      </c>
      <c r="IU76" s="1" t="s">
        <v>0</v>
      </c>
      <c r="IV76" s="1" t="s">
        <v>0</v>
      </c>
      <c r="IW76" s="1" t="s">
        <v>0</v>
      </c>
      <c r="IX76" s="1" t="s">
        <v>0</v>
      </c>
      <c r="IY76" s="1" t="s">
        <v>0</v>
      </c>
      <c r="IZ76" s="1" t="s">
        <v>0</v>
      </c>
      <c r="JA76" s="1" t="s">
        <v>0</v>
      </c>
      <c r="JB76" s="1" t="s">
        <v>0</v>
      </c>
      <c r="JC76" s="1" t="s">
        <v>0</v>
      </c>
      <c r="JD76" s="1" t="s">
        <v>0</v>
      </c>
      <c r="JE76" s="1" t="s">
        <v>0</v>
      </c>
      <c r="JF76" s="1" t="s">
        <v>0</v>
      </c>
      <c r="JG76" s="1" t="s">
        <v>0</v>
      </c>
      <c r="JH76" s="1" t="s">
        <v>0</v>
      </c>
      <c r="JI76" s="1" t="s">
        <v>0</v>
      </c>
      <c r="JJ76" s="1" t="s">
        <v>0</v>
      </c>
      <c r="JK76" s="1" t="s">
        <v>0</v>
      </c>
      <c r="JL76" s="1" t="s">
        <v>0</v>
      </c>
      <c r="JM76" s="1" t="s">
        <v>0</v>
      </c>
      <c r="JN76" s="1" t="s">
        <v>0</v>
      </c>
      <c r="JO76" s="1" t="s">
        <v>0</v>
      </c>
      <c r="JP76" s="1" t="s">
        <v>0</v>
      </c>
      <c r="JQ76" s="1" t="s">
        <v>0</v>
      </c>
      <c r="JR76" s="1" t="s">
        <v>0</v>
      </c>
      <c r="JS76" s="1" t="s">
        <v>0</v>
      </c>
      <c r="JT76" s="1" t="s">
        <v>0</v>
      </c>
      <c r="JU76" s="1" t="s">
        <v>0</v>
      </c>
      <c r="JV76" s="1" t="s">
        <v>0</v>
      </c>
      <c r="JW76" s="1" t="s">
        <v>0</v>
      </c>
      <c r="JX76" s="1" t="s">
        <v>0</v>
      </c>
      <c r="JY76" s="1" t="s">
        <v>0</v>
      </c>
      <c r="JZ76" s="1" t="s">
        <v>0</v>
      </c>
      <c r="KA76" s="1" t="s">
        <v>0</v>
      </c>
      <c r="KB76" s="1" t="s">
        <v>0</v>
      </c>
      <c r="KC76" s="1" t="s">
        <v>0</v>
      </c>
      <c r="KD76" s="1" t="s">
        <v>0</v>
      </c>
      <c r="KE76" s="1" t="s">
        <v>0</v>
      </c>
      <c r="KF76" s="1" t="s">
        <v>0</v>
      </c>
      <c r="KG76" s="1" t="s">
        <v>0</v>
      </c>
      <c r="KH76" s="1" t="s">
        <v>0</v>
      </c>
      <c r="KI76" s="1" t="s">
        <v>0</v>
      </c>
      <c r="KJ76" s="1" t="s">
        <v>0</v>
      </c>
      <c r="KK76" s="1" t="s">
        <v>0</v>
      </c>
      <c r="KL76" s="1" t="s">
        <v>0</v>
      </c>
      <c r="KM76" s="1" t="s">
        <v>0</v>
      </c>
      <c r="KN76" s="1" t="s">
        <v>0</v>
      </c>
      <c r="KO76" s="1" t="s">
        <v>0</v>
      </c>
      <c r="KP76" s="1" t="s">
        <v>0</v>
      </c>
      <c r="KQ76" s="1" t="s">
        <v>0</v>
      </c>
      <c r="KR76" s="1" t="s">
        <v>0</v>
      </c>
      <c r="KS76" s="1" t="s">
        <v>0</v>
      </c>
      <c r="KT76" s="1" t="s">
        <v>0</v>
      </c>
      <c r="KU76" s="1" t="s">
        <v>0</v>
      </c>
      <c r="KV76" s="1" t="s">
        <v>0</v>
      </c>
      <c r="KW76" s="1" t="s">
        <v>0</v>
      </c>
      <c r="KX76" s="1" t="s">
        <v>0</v>
      </c>
      <c r="KY76" s="1" t="s">
        <v>0</v>
      </c>
      <c r="KZ76" s="1" t="s">
        <v>0</v>
      </c>
      <c r="LA76" s="1" t="s">
        <v>0</v>
      </c>
      <c r="LB76" s="1" t="s">
        <v>0</v>
      </c>
      <c r="LC76" s="1" t="s">
        <v>0</v>
      </c>
      <c r="LD76" s="1" t="s">
        <v>0</v>
      </c>
      <c r="LE76" s="1" t="s">
        <v>0</v>
      </c>
      <c r="LF76" s="1" t="s">
        <v>0</v>
      </c>
      <c r="LG76" s="1" t="s">
        <v>0</v>
      </c>
      <c r="LH76" s="1" t="s">
        <v>0</v>
      </c>
      <c r="LI76" s="1" t="s">
        <v>0</v>
      </c>
      <c r="LJ76" s="1" t="s">
        <v>0</v>
      </c>
      <c r="LK76" s="1" t="s">
        <v>0</v>
      </c>
      <c r="LL76" s="1" t="s">
        <v>0</v>
      </c>
      <c r="LM76" s="1" t="s">
        <v>0</v>
      </c>
      <c r="LN76" s="1" t="s">
        <v>0</v>
      </c>
      <c r="LO76" s="1" t="s">
        <v>0</v>
      </c>
      <c r="LP76" s="1" t="s">
        <v>0</v>
      </c>
      <c r="LQ76" s="1" t="s">
        <v>0</v>
      </c>
      <c r="LR76" s="1" t="s">
        <v>0</v>
      </c>
      <c r="LS76" s="1" t="s">
        <v>0</v>
      </c>
      <c r="LT76" s="1" t="s">
        <v>0</v>
      </c>
      <c r="LU76" s="1" t="s">
        <v>0</v>
      </c>
      <c r="LV76" s="1" t="s">
        <v>0</v>
      </c>
      <c r="LW76" s="1" t="s">
        <v>0</v>
      </c>
      <c r="LX76" s="1" t="s">
        <v>0</v>
      </c>
      <c r="LY76" s="1" t="s">
        <v>0</v>
      </c>
      <c r="LZ76" s="1" t="s">
        <v>0</v>
      </c>
      <c r="MA76" s="1" t="s">
        <v>0</v>
      </c>
      <c r="MB76" s="1" t="s">
        <v>0</v>
      </c>
      <c r="MC76" s="1" t="s">
        <v>0</v>
      </c>
      <c r="MD76" s="1" t="s">
        <v>0</v>
      </c>
      <c r="ME76" s="1" t="s">
        <v>0</v>
      </c>
      <c r="MF76" s="1" t="s">
        <v>0</v>
      </c>
      <c r="MG76" s="1" t="s">
        <v>0</v>
      </c>
      <c r="MH76" s="1" t="s">
        <v>0</v>
      </c>
      <c r="MI76" s="1" t="s">
        <v>0</v>
      </c>
      <c r="MJ76" s="1" t="s">
        <v>0</v>
      </c>
      <c r="MK76" s="1" t="s">
        <v>0</v>
      </c>
      <c r="ML76" s="1" t="s">
        <v>0</v>
      </c>
      <c r="MM76" s="1" t="s">
        <v>0</v>
      </c>
      <c r="MN76" s="1" t="s">
        <v>0</v>
      </c>
      <c r="MO76" s="1" t="s">
        <v>0</v>
      </c>
      <c r="MP76" s="1" t="s">
        <v>0</v>
      </c>
      <c r="MQ76" s="1" t="s">
        <v>0</v>
      </c>
      <c r="MR76" s="1" t="s">
        <v>0</v>
      </c>
      <c r="MS76" s="1" t="s">
        <v>0</v>
      </c>
      <c r="MT76" s="1" t="s">
        <v>0</v>
      </c>
      <c r="MU76" s="1" t="s">
        <v>0</v>
      </c>
      <c r="MV76" s="1" t="s">
        <v>0</v>
      </c>
      <c r="MW76" s="1" t="s">
        <v>0</v>
      </c>
      <c r="MX76" s="1" t="s">
        <v>0</v>
      </c>
      <c r="MY76" s="1" t="s">
        <v>0</v>
      </c>
      <c r="MZ76" s="1" t="s">
        <v>0</v>
      </c>
      <c r="NA76" s="1" t="s">
        <v>0</v>
      </c>
      <c r="NB76" s="1" t="s">
        <v>0</v>
      </c>
      <c r="NC76" s="1" t="s">
        <v>0</v>
      </c>
      <c r="ND76" s="1" t="s">
        <v>0</v>
      </c>
      <c r="NE76" s="1" t="s">
        <v>0</v>
      </c>
      <c r="NF76" s="1" t="s">
        <v>0</v>
      </c>
      <c r="NG76" s="1" t="s">
        <v>0</v>
      </c>
      <c r="NH76" s="1" t="s">
        <v>0</v>
      </c>
      <c r="NI76" s="1" t="s">
        <v>0</v>
      </c>
      <c r="NJ76" s="1" t="s">
        <v>0</v>
      </c>
      <c r="NK76" s="1" t="s">
        <v>0</v>
      </c>
      <c r="NL76" s="1" t="s">
        <v>0</v>
      </c>
      <c r="NM76" s="1" t="s">
        <v>0</v>
      </c>
      <c r="NN76" s="1" t="s">
        <v>0</v>
      </c>
      <c r="NO76" s="1" t="s">
        <v>0</v>
      </c>
      <c r="NP76" s="1" t="s">
        <v>0</v>
      </c>
      <c r="NQ76" s="1" t="s">
        <v>0</v>
      </c>
      <c r="NR76" s="1" t="s">
        <v>0</v>
      </c>
      <c r="NS76" s="1" t="s">
        <v>0</v>
      </c>
      <c r="NT76" s="1" t="s">
        <v>0</v>
      </c>
      <c r="NU76" s="1" t="s">
        <v>0</v>
      </c>
      <c r="NV76" s="1" t="s">
        <v>0</v>
      </c>
      <c r="NW76" s="1" t="s">
        <v>0</v>
      </c>
      <c r="NX76" s="1" t="s">
        <v>0</v>
      </c>
      <c r="NY76" s="1" t="s">
        <v>0</v>
      </c>
      <c r="NZ76" s="1" t="s">
        <v>0</v>
      </c>
      <c r="OA76" s="1" t="s">
        <v>0</v>
      </c>
      <c r="OB76" s="1" t="s">
        <v>0</v>
      </c>
      <c r="OC76" s="1" t="s">
        <v>0</v>
      </c>
      <c r="OD76" s="1" t="s">
        <v>0</v>
      </c>
      <c r="OE76" s="1" t="s">
        <v>0</v>
      </c>
      <c r="OF76" s="1" t="s">
        <v>0</v>
      </c>
      <c r="OG76" s="1" t="s">
        <v>0</v>
      </c>
      <c r="OH76" s="1" t="s">
        <v>0</v>
      </c>
      <c r="OI76" s="1" t="s">
        <v>0</v>
      </c>
      <c r="OJ76" s="1" t="s">
        <v>0</v>
      </c>
      <c r="OK76" s="1" t="s">
        <v>0</v>
      </c>
      <c r="OL76" s="1" t="s">
        <v>0</v>
      </c>
      <c r="OM76" s="1" t="s">
        <v>0</v>
      </c>
      <c r="ON76" s="1" t="s">
        <v>0</v>
      </c>
      <c r="OO76" s="1" t="s">
        <v>0</v>
      </c>
      <c r="OP76" s="1" t="s">
        <v>0</v>
      </c>
      <c r="OQ76" s="1" t="s">
        <v>0</v>
      </c>
      <c r="OR76" s="1" t="s">
        <v>0</v>
      </c>
      <c r="OS76" s="1" t="s">
        <v>0</v>
      </c>
      <c r="OT76" s="1" t="s">
        <v>0</v>
      </c>
      <c r="OU76" s="1" t="s">
        <v>0</v>
      </c>
      <c r="OV76" s="1" t="s">
        <v>0</v>
      </c>
      <c r="OW76" s="1" t="s">
        <v>0</v>
      </c>
      <c r="OX76" s="1" t="s">
        <v>0</v>
      </c>
      <c r="OY76" s="1" t="s">
        <v>0</v>
      </c>
      <c r="OZ76" s="1" t="s">
        <v>0</v>
      </c>
      <c r="PA76" s="1" t="s">
        <v>0</v>
      </c>
      <c r="PB76" s="1" t="s">
        <v>0</v>
      </c>
      <c r="PC76" s="1" t="s">
        <v>0</v>
      </c>
      <c r="PD76" s="1" t="s">
        <v>0</v>
      </c>
      <c r="PE76" s="1" t="s">
        <v>0</v>
      </c>
      <c r="PF76" s="1" t="s">
        <v>0</v>
      </c>
      <c r="PG76" s="1" t="s">
        <v>0</v>
      </c>
      <c r="PH76" s="1" t="s">
        <v>0</v>
      </c>
      <c r="PI76" s="1" t="s">
        <v>0</v>
      </c>
      <c r="PJ76" s="1" t="s">
        <v>0</v>
      </c>
      <c r="PK76" s="1" t="s">
        <v>0</v>
      </c>
      <c r="PL76" s="1" t="s">
        <v>0</v>
      </c>
      <c r="PM76" s="1" t="s">
        <v>0</v>
      </c>
      <c r="PN76" s="1" t="s">
        <v>0</v>
      </c>
      <c r="PO76" s="1" t="s">
        <v>0</v>
      </c>
      <c r="PP76" s="1" t="s">
        <v>0</v>
      </c>
      <c r="PQ76" s="1" t="s">
        <v>0</v>
      </c>
      <c r="PR76" s="1" t="s">
        <v>0</v>
      </c>
      <c r="PS76" s="1" t="s">
        <v>0</v>
      </c>
      <c r="PT76" s="1" t="s">
        <v>0</v>
      </c>
      <c r="PU76" s="1" t="s">
        <v>0</v>
      </c>
      <c r="PV76" s="1" t="s">
        <v>0</v>
      </c>
      <c r="PW76" s="1" t="s">
        <v>0</v>
      </c>
      <c r="PX76" s="1" t="s">
        <v>0</v>
      </c>
      <c r="PY76" s="1" t="s">
        <v>0</v>
      </c>
      <c r="PZ76" s="1" t="s">
        <v>0</v>
      </c>
      <c r="QA76" s="1" t="s">
        <v>0</v>
      </c>
      <c r="QB76" s="1" t="s">
        <v>0</v>
      </c>
      <c r="QC76" s="1" t="s">
        <v>0</v>
      </c>
      <c r="QD76" s="1" t="s">
        <v>0</v>
      </c>
      <c r="QE76" s="1" t="s">
        <v>0</v>
      </c>
      <c r="QF76" s="1" t="s">
        <v>0</v>
      </c>
      <c r="QG76" s="1" t="s">
        <v>0</v>
      </c>
      <c r="QH76" s="1" t="s">
        <v>0</v>
      </c>
      <c r="QI76" s="1" t="s">
        <v>0</v>
      </c>
      <c r="QJ76" s="1" t="s">
        <v>0</v>
      </c>
      <c r="QK76" s="1" t="s">
        <v>0</v>
      </c>
      <c r="QL76" s="1" t="s">
        <v>0</v>
      </c>
      <c r="QM76" s="1" t="s">
        <v>0</v>
      </c>
      <c r="QN76" s="1" t="s">
        <v>0</v>
      </c>
      <c r="QO76" s="1" t="s">
        <v>0</v>
      </c>
      <c r="QP76" s="1" t="s">
        <v>0</v>
      </c>
      <c r="QQ76" s="1" t="s">
        <v>0</v>
      </c>
      <c r="QR76" s="1" t="s">
        <v>0</v>
      </c>
      <c r="QS76" s="1" t="s">
        <v>0</v>
      </c>
      <c r="QT76" s="1" t="s">
        <v>0</v>
      </c>
      <c r="QU76" s="1" t="s">
        <v>0</v>
      </c>
      <c r="QV76" s="1" t="s">
        <v>0</v>
      </c>
      <c r="QW76" s="1" t="s">
        <v>0</v>
      </c>
      <c r="QX76" s="1" t="s">
        <v>0</v>
      </c>
      <c r="QY76" s="1" t="s">
        <v>0</v>
      </c>
      <c r="QZ76" s="1" t="s">
        <v>0</v>
      </c>
      <c r="RA76" s="1" t="s">
        <v>0</v>
      </c>
      <c r="RB76" s="1" t="s">
        <v>0</v>
      </c>
      <c r="RC76" s="1" t="s">
        <v>0</v>
      </c>
      <c r="RD76" s="1" t="s">
        <v>0</v>
      </c>
      <c r="RE76" s="1" t="s">
        <v>0</v>
      </c>
      <c r="RF76" s="1" t="s">
        <v>0</v>
      </c>
      <c r="RG76" s="1" t="s">
        <v>0</v>
      </c>
      <c r="RH76" s="1" t="s">
        <v>0</v>
      </c>
      <c r="RI76" s="1" t="s">
        <v>0</v>
      </c>
      <c r="RJ76" s="1" t="s">
        <v>0</v>
      </c>
      <c r="RK76" s="1" t="s">
        <v>0</v>
      </c>
      <c r="RL76" s="1" t="s">
        <v>0</v>
      </c>
      <c r="RM76" s="1" t="s">
        <v>0</v>
      </c>
      <c r="RN76" s="1" t="s">
        <v>0</v>
      </c>
      <c r="RO76" s="1" t="s">
        <v>0</v>
      </c>
      <c r="RP76" s="1" t="s">
        <v>0</v>
      </c>
      <c r="RQ76" s="1" t="s">
        <v>0</v>
      </c>
      <c r="RR76" s="1" t="s">
        <v>0</v>
      </c>
      <c r="RS76" s="1" t="s">
        <v>0</v>
      </c>
      <c r="RT76" s="1" t="s">
        <v>0</v>
      </c>
      <c r="RU76" s="1" t="s">
        <v>0</v>
      </c>
      <c r="RV76" s="1" t="s">
        <v>0</v>
      </c>
      <c r="RW76" s="1" t="s">
        <v>0</v>
      </c>
      <c r="RX76" s="1" t="s">
        <v>0</v>
      </c>
      <c r="RY76" s="1" t="s">
        <v>0</v>
      </c>
      <c r="RZ76" s="1" t="s">
        <v>0</v>
      </c>
      <c r="SA76" s="1" t="s">
        <v>0</v>
      </c>
      <c r="SB76" s="1" t="s">
        <v>0</v>
      </c>
      <c r="SC76" s="1" t="s">
        <v>0</v>
      </c>
      <c r="SD76" s="1" t="s">
        <v>0</v>
      </c>
      <c r="SE76" s="1" t="s">
        <v>0</v>
      </c>
      <c r="SF76" s="1" t="s">
        <v>0</v>
      </c>
      <c r="SG76" s="1" t="s">
        <v>0</v>
      </c>
      <c r="SH76" s="1" t="s">
        <v>0</v>
      </c>
      <c r="SI76" s="1" t="s">
        <v>0</v>
      </c>
      <c r="SJ76" s="1" t="s">
        <v>0</v>
      </c>
      <c r="SK76" s="1" t="s">
        <v>0</v>
      </c>
      <c r="SL76" s="1" t="s">
        <v>0</v>
      </c>
      <c r="SM76" s="1" t="s">
        <v>0</v>
      </c>
      <c r="SN76" s="1" t="s">
        <v>0</v>
      </c>
      <c r="SO76" s="1" t="s">
        <v>0</v>
      </c>
      <c r="SP76" s="1" t="s">
        <v>0</v>
      </c>
      <c r="SQ76" s="1" t="s">
        <v>0</v>
      </c>
      <c r="SR76" s="1" t="s">
        <v>0</v>
      </c>
      <c r="SS76" s="1" t="s">
        <v>0</v>
      </c>
      <c r="ST76" s="1" t="s">
        <v>0</v>
      </c>
      <c r="SU76" s="1" t="s">
        <v>0</v>
      </c>
      <c r="SV76" s="1" t="s">
        <v>0</v>
      </c>
      <c r="SW76" s="1" t="s">
        <v>0</v>
      </c>
      <c r="SX76" s="1" t="s">
        <v>0</v>
      </c>
      <c r="SY76" s="1" t="s">
        <v>0</v>
      </c>
      <c r="SZ76" s="1" t="s">
        <v>0</v>
      </c>
      <c r="TA76" s="1" t="s">
        <v>0</v>
      </c>
      <c r="TB76" s="1" t="s">
        <v>0</v>
      </c>
      <c r="TC76" s="1" t="s">
        <v>0</v>
      </c>
      <c r="TD76" s="1" t="s">
        <v>0</v>
      </c>
      <c r="TE76" s="1" t="s">
        <v>0</v>
      </c>
      <c r="TF76" s="1" t="s">
        <v>0</v>
      </c>
      <c r="TG76" s="1" t="s">
        <v>0</v>
      </c>
      <c r="TH76" s="1" t="s">
        <v>0</v>
      </c>
      <c r="TI76" s="1" t="s">
        <v>0</v>
      </c>
      <c r="TJ76" s="1" t="s">
        <v>0</v>
      </c>
      <c r="TK76" s="1" t="s">
        <v>0</v>
      </c>
      <c r="TL76" s="1" t="s">
        <v>0</v>
      </c>
      <c r="TM76" s="1" t="s">
        <v>0</v>
      </c>
      <c r="TN76" s="1" t="s">
        <v>0</v>
      </c>
      <c r="TO76" s="1" t="s">
        <v>0</v>
      </c>
      <c r="TP76" s="1" t="s">
        <v>0</v>
      </c>
      <c r="TQ76" s="1" t="s">
        <v>0</v>
      </c>
      <c r="TR76" s="1" t="s">
        <v>0</v>
      </c>
      <c r="TS76" s="1" t="s">
        <v>0</v>
      </c>
      <c r="TT76" s="1" t="s">
        <v>0</v>
      </c>
      <c r="TU76" s="1" t="s">
        <v>0</v>
      </c>
      <c r="TV76" s="1" t="s">
        <v>0</v>
      </c>
      <c r="TW76" s="1" t="s">
        <v>0</v>
      </c>
      <c r="TX76" s="1" t="s">
        <v>0</v>
      </c>
      <c r="TY76" s="1" t="s">
        <v>0</v>
      </c>
      <c r="TZ76" s="1" t="s">
        <v>0</v>
      </c>
      <c r="UA76" s="1" t="s">
        <v>0</v>
      </c>
      <c r="UB76" s="1" t="s">
        <v>0</v>
      </c>
      <c r="UC76" s="1" t="s">
        <v>0</v>
      </c>
      <c r="UD76" s="1" t="s">
        <v>0</v>
      </c>
      <c r="UE76" s="1" t="s">
        <v>0</v>
      </c>
      <c r="UF76" s="1" t="s">
        <v>0</v>
      </c>
      <c r="UG76" s="1" t="s">
        <v>0</v>
      </c>
      <c r="UH76" s="1" t="s">
        <v>0</v>
      </c>
      <c r="UI76" s="1" t="s">
        <v>0</v>
      </c>
      <c r="UJ76" s="1" t="s">
        <v>0</v>
      </c>
      <c r="UK76" s="1" t="s">
        <v>0</v>
      </c>
      <c r="UL76" s="1" t="s">
        <v>0</v>
      </c>
      <c r="UM76" s="1" t="s">
        <v>0</v>
      </c>
      <c r="UN76" s="1" t="s">
        <v>0</v>
      </c>
      <c r="UO76" s="1" t="s">
        <v>0</v>
      </c>
      <c r="UP76" s="1" t="s">
        <v>0</v>
      </c>
      <c r="UQ76" s="1" t="s">
        <v>0</v>
      </c>
    </row>
    <row r="77" spans="1:563" x14ac:dyDescent="0.25">
      <c r="A77" s="1" t="s">
        <v>1702</v>
      </c>
      <c r="B77" s="1" t="s">
        <v>356</v>
      </c>
      <c r="C77" s="1" t="s">
        <v>357</v>
      </c>
      <c r="D77" s="25">
        <v>34281681.600575797</v>
      </c>
      <c r="E77" s="25">
        <v>22218161.0209473</v>
      </c>
      <c r="F77" s="25">
        <v>26537136.4927346</v>
      </c>
      <c r="G77" s="25">
        <v>25506319.928273398</v>
      </c>
      <c r="H77" s="25">
        <v>24814093.500862502</v>
      </c>
      <c r="I77" s="25">
        <v>14189172.7813666</v>
      </c>
      <c r="J77" s="25">
        <v>12518811.113580201</v>
      </c>
      <c r="K77" s="25">
        <v>7983514.9975527404</v>
      </c>
      <c r="L77" s="25">
        <v>18256812.582216099</v>
      </c>
      <c r="M77" s="25">
        <v>19486891.018244099</v>
      </c>
      <c r="N77" s="1">
        <v>22916277.864923399</v>
      </c>
      <c r="O77" s="1">
        <v>19219845.341394</v>
      </c>
      <c r="P77" s="1">
        <v>21470524.9570604</v>
      </c>
      <c r="Q77" s="1">
        <v>26374427.250905301</v>
      </c>
      <c r="R77" s="1">
        <v>25184364.3246</v>
      </c>
      <c r="S77" s="1">
        <v>16042805.200357201</v>
      </c>
      <c r="T77" s="1">
        <v>11400054.3186788</v>
      </c>
      <c r="U77" s="1">
        <v>10614423.584199199</v>
      </c>
      <c r="V77" s="1">
        <v>14795253.7642889</v>
      </c>
      <c r="W77" s="1">
        <v>20257440.968738601</v>
      </c>
      <c r="X77" s="1">
        <v>13114315.839109801</v>
      </c>
      <c r="Y77" s="1">
        <v>18122989.009205502</v>
      </c>
      <c r="Z77" s="1">
        <v>14233547.2065992</v>
      </c>
      <c r="AA77" s="1">
        <v>12698153.7676828</v>
      </c>
      <c r="AB77" s="1">
        <v>24603937.800867099</v>
      </c>
      <c r="AC77" s="1">
        <v>30867147.245790198</v>
      </c>
      <c r="AD77" s="1">
        <v>24863901.484654099</v>
      </c>
      <c r="AE77" s="1">
        <v>9714666.9912153091</v>
      </c>
      <c r="AF77" s="1">
        <v>39263929.208395503</v>
      </c>
      <c r="AG77" s="1">
        <v>11795010.063720601</v>
      </c>
      <c r="AH77" s="1">
        <v>11229370.0454138</v>
      </c>
      <c r="AI77" s="1">
        <v>12254361.021323301</v>
      </c>
      <c r="AJ77" s="1">
        <v>11633640.608446499</v>
      </c>
      <c r="AK77" s="1">
        <v>15368840.0912061</v>
      </c>
      <c r="AL77" s="1">
        <v>17714029.050447699</v>
      </c>
      <c r="AM77" s="1">
        <v>22577176.868017901</v>
      </c>
      <c r="AN77" s="1">
        <v>10137873.6360811</v>
      </c>
      <c r="AO77" s="1">
        <v>13531587.9352649</v>
      </c>
      <c r="AP77" s="1">
        <v>11188535.9259142</v>
      </c>
      <c r="AQ77" s="1">
        <v>18354677.654108699</v>
      </c>
      <c r="AR77" s="1">
        <v>15737710.9124</v>
      </c>
      <c r="AS77" s="1">
        <v>17321277.798713401</v>
      </c>
      <c r="AT77" s="1">
        <v>15535930.4558328</v>
      </c>
      <c r="AU77" s="1">
        <v>34162914.224260896</v>
      </c>
      <c r="AV77" s="1">
        <v>14764406.4587452</v>
      </c>
      <c r="AW77" s="1">
        <v>8141930.7555009304</v>
      </c>
      <c r="AX77" s="1">
        <v>13552319.237289101</v>
      </c>
      <c r="AY77" s="1">
        <v>9082126.9130191691</v>
      </c>
      <c r="AZ77" s="1">
        <v>17405925.680278402</v>
      </c>
      <c r="BA77" s="1">
        <v>12204207.364280401</v>
      </c>
      <c r="BB77" s="1">
        <v>10038638.821110999</v>
      </c>
      <c r="BC77" s="1">
        <v>8978803.3873146791</v>
      </c>
      <c r="BD77" s="1">
        <v>17216100.205239799</v>
      </c>
      <c r="BE77" s="1">
        <v>19574039.939645801</v>
      </c>
      <c r="BF77" s="1">
        <v>15770701.8483737</v>
      </c>
      <c r="BG77" s="1">
        <v>20460624.663268201</v>
      </c>
      <c r="BH77" s="1">
        <v>19293870.248322699</v>
      </c>
      <c r="BI77" s="1">
        <v>11665872.306436701</v>
      </c>
      <c r="BJ77" s="1">
        <v>10685274.8820202</v>
      </c>
      <c r="BK77" s="1">
        <v>18257921.433379799</v>
      </c>
      <c r="BL77" s="1">
        <v>21450513.425172899</v>
      </c>
      <c r="BM77" s="1">
        <v>40320884.290607102</v>
      </c>
      <c r="BN77" s="1">
        <v>15432422.9858239</v>
      </c>
      <c r="BO77" s="1">
        <v>12702606.074560501</v>
      </c>
      <c r="BP77" s="1">
        <v>29908034.386452999</v>
      </c>
      <c r="BQ77" s="1">
        <v>21375146.496670298</v>
      </c>
      <c r="BR77" s="1">
        <v>14605256.3381202</v>
      </c>
      <c r="BS77" s="1">
        <v>19302628.369676001</v>
      </c>
      <c r="BT77" s="1">
        <v>27637374.647949599</v>
      </c>
      <c r="BU77" s="1">
        <v>13902153.293539099</v>
      </c>
      <c r="BV77" s="1">
        <v>10263053.0561816</v>
      </c>
      <c r="BW77" s="1">
        <v>11662121.52967</v>
      </c>
      <c r="BX77" s="1">
        <v>12241822.4698314</v>
      </c>
      <c r="BY77" s="1">
        <v>12226419.093188001</v>
      </c>
      <c r="BZ77" s="1">
        <v>13496780.0303197</v>
      </c>
      <c r="CA77" s="1">
        <v>6376470.11435684</v>
      </c>
      <c r="CB77" s="1">
        <v>16141301.043445</v>
      </c>
      <c r="CC77" s="1">
        <v>9413647.0413659308</v>
      </c>
      <c r="CD77" s="1">
        <v>8849414.4874155093</v>
      </c>
      <c r="CE77" s="1">
        <v>19711134.604399901</v>
      </c>
      <c r="CF77" s="1">
        <v>13347586.9763432</v>
      </c>
      <c r="CG77" s="1">
        <v>14308013.2281319</v>
      </c>
      <c r="CH77" s="1">
        <v>15534131.819952199</v>
      </c>
      <c r="CI77" s="1">
        <v>13611344.8900568</v>
      </c>
      <c r="CJ77" s="1">
        <v>11158855.7204322</v>
      </c>
      <c r="CK77" s="1">
        <v>19327780.8208686</v>
      </c>
      <c r="CL77" s="1">
        <v>10926429.6994802</v>
      </c>
      <c r="CM77" s="1">
        <v>14925587.340316501</v>
      </c>
      <c r="CN77" s="1">
        <v>13937980.214504</v>
      </c>
      <c r="CO77" s="1">
        <v>9107704.4808988199</v>
      </c>
      <c r="CP77" s="1">
        <v>15075884.008398199</v>
      </c>
      <c r="CQ77" s="1">
        <v>17333037.0389922</v>
      </c>
      <c r="CR77" s="1">
        <v>11324837.0285448</v>
      </c>
      <c r="CS77" s="1">
        <v>28050193.340967402</v>
      </c>
      <c r="CT77" s="1">
        <v>15319691.8280016</v>
      </c>
      <c r="CU77" s="1">
        <v>26198008.471843999</v>
      </c>
      <c r="CV77" s="1">
        <v>15690779.2074649</v>
      </c>
      <c r="CW77" s="1">
        <v>9597945.3672155496</v>
      </c>
      <c r="CX77" s="1">
        <v>12107744.2418909</v>
      </c>
      <c r="CY77" s="1">
        <v>25973041.000441998</v>
      </c>
      <c r="CZ77" s="1">
        <v>12119372.609056501</v>
      </c>
      <c r="DA77" s="1">
        <v>22850099.651776299</v>
      </c>
      <c r="DB77" s="1">
        <v>22181629.409287501</v>
      </c>
      <c r="DC77" s="1">
        <v>14507705.366384599</v>
      </c>
      <c r="DD77" s="1">
        <v>17758646.188788</v>
      </c>
      <c r="DE77" s="1">
        <v>25756071.759658501</v>
      </c>
      <c r="DF77" s="1">
        <v>19165349.868127901</v>
      </c>
      <c r="DG77" s="1">
        <v>23404452.838270999</v>
      </c>
      <c r="DH77" s="1">
        <v>6103413.9661590504</v>
      </c>
      <c r="DI77" s="1">
        <v>31351385.990807701</v>
      </c>
      <c r="DJ77" s="1">
        <v>16290362.6187388</v>
      </c>
      <c r="DK77" s="1">
        <v>24221463.930700999</v>
      </c>
      <c r="DL77" s="1">
        <v>8739137.3955482207</v>
      </c>
      <c r="DM77" s="1">
        <v>12532726.8764956</v>
      </c>
      <c r="DN77" s="1">
        <v>10073555.484610399</v>
      </c>
      <c r="DO77" s="1">
        <v>26822899.002659</v>
      </c>
      <c r="DP77" s="1">
        <v>26887834.344117701</v>
      </c>
      <c r="DQ77" s="1">
        <v>14038972.416247601</v>
      </c>
      <c r="DR77" s="1">
        <v>12212164.8730607</v>
      </c>
      <c r="DS77" s="1">
        <v>11538326.417619601</v>
      </c>
      <c r="DT77" s="1">
        <v>9625689.6409317106</v>
      </c>
      <c r="DU77" s="1">
        <v>10887766.7043273</v>
      </c>
      <c r="DV77" s="1">
        <v>17553778.811677899</v>
      </c>
      <c r="DW77" s="1">
        <v>24047894.791231301</v>
      </c>
      <c r="DX77" s="1">
        <v>20338421.112362899</v>
      </c>
      <c r="DY77" s="1">
        <v>6790154.8020460503</v>
      </c>
      <c r="DZ77" s="1">
        <v>12276473.7791689</v>
      </c>
      <c r="EA77" s="1">
        <v>11875346.996247999</v>
      </c>
      <c r="EB77" s="1">
        <v>6131984.0556755103</v>
      </c>
      <c r="EC77" s="1">
        <v>10397914.914982401</v>
      </c>
      <c r="ED77" s="1">
        <v>11751024.9849374</v>
      </c>
      <c r="EE77" s="1">
        <v>8942598.8019654192</v>
      </c>
      <c r="EF77" s="1">
        <v>11948146.347688699</v>
      </c>
      <c r="EG77" s="1">
        <v>11452318.7179172</v>
      </c>
      <c r="EH77" s="1">
        <v>22996070.871968601</v>
      </c>
      <c r="EI77" s="1">
        <v>25868040.629824001</v>
      </c>
      <c r="EJ77" s="1">
        <v>19689808.104645502</v>
      </c>
      <c r="EK77" s="1">
        <v>10511516.0322231</v>
      </c>
      <c r="EL77" s="1">
        <v>10777381.139625501</v>
      </c>
      <c r="EM77" s="1">
        <v>14340393.279830201</v>
      </c>
      <c r="EN77" s="1">
        <v>26338022.116374899</v>
      </c>
      <c r="EO77" s="1">
        <v>11343328.8701685</v>
      </c>
      <c r="EP77" s="1">
        <v>29311470.333892699</v>
      </c>
      <c r="EQ77" s="1">
        <v>11798877.6832687</v>
      </c>
      <c r="ER77" s="1">
        <v>7613128.3401316097</v>
      </c>
      <c r="ES77" s="1">
        <v>24862818.440855</v>
      </c>
      <c r="ET77" s="1">
        <v>14873864.5747081</v>
      </c>
      <c r="EU77" s="1">
        <v>17918455.483196098</v>
      </c>
      <c r="EV77" s="1">
        <v>12380763.426665001</v>
      </c>
      <c r="EW77" s="1">
        <v>11169118.2714966</v>
      </c>
      <c r="EX77" s="1">
        <v>8370890.0624431502</v>
      </c>
      <c r="EY77" s="1">
        <v>45130507.862031698</v>
      </c>
      <c r="EZ77" s="1">
        <v>9476997.8257007003</v>
      </c>
      <c r="FA77" s="1">
        <v>10708295.6823793</v>
      </c>
      <c r="FB77" s="1">
        <v>8204842.9451745804</v>
      </c>
      <c r="FC77" s="1">
        <v>9288619.1644355301</v>
      </c>
      <c r="FD77" s="1">
        <v>16204349.0449102</v>
      </c>
      <c r="FE77" s="1">
        <v>24554607.234508399</v>
      </c>
      <c r="FF77" s="1">
        <v>13160381.629562</v>
      </c>
      <c r="FG77" s="1">
        <v>8498269.51744809</v>
      </c>
      <c r="FH77" s="1">
        <v>17507055.437455699</v>
      </c>
      <c r="FI77" s="1">
        <v>22958581.391050201</v>
      </c>
      <c r="FJ77" s="1">
        <v>7042540.02653623</v>
      </c>
      <c r="FK77" s="1">
        <v>13218917.7212936</v>
      </c>
      <c r="FL77" s="1">
        <v>23775026.3333911</v>
      </c>
      <c r="FM77" s="1">
        <v>16748278.273268299</v>
      </c>
      <c r="FN77" s="1">
        <v>9948165.5775725003</v>
      </c>
      <c r="FO77" s="1">
        <v>8284006.8267799905</v>
      </c>
      <c r="FP77" s="1">
        <v>19021471.2873923</v>
      </c>
      <c r="FQ77" s="1">
        <v>12330497.1246855</v>
      </c>
      <c r="FR77" s="1">
        <v>30570278.909497701</v>
      </c>
      <c r="FS77" s="1">
        <v>7710653.7221098496</v>
      </c>
      <c r="FT77" s="1">
        <v>14319472.937726401</v>
      </c>
      <c r="FU77" s="1">
        <v>8067848.5275810901</v>
      </c>
      <c r="FV77" s="1">
        <v>8283248.4550007703</v>
      </c>
      <c r="FW77" s="1">
        <v>13655570.8629585</v>
      </c>
      <c r="FX77" s="1">
        <v>18831759.978410501</v>
      </c>
      <c r="FY77" s="1">
        <v>33236228.504953399</v>
      </c>
      <c r="FZ77" s="1">
        <v>11451975.567126101</v>
      </c>
      <c r="GA77" s="1">
        <v>15292012.6881628</v>
      </c>
      <c r="GB77" s="1">
        <v>17022988.883185402</v>
      </c>
      <c r="GC77" s="1">
        <v>17703545.398426801</v>
      </c>
      <c r="GD77" s="1">
        <v>11651539.3104134</v>
      </c>
      <c r="GE77" s="1">
        <v>17749001.7969824</v>
      </c>
      <c r="GF77" s="1">
        <v>17472867.492443699</v>
      </c>
      <c r="GG77" s="1">
        <v>14188202.5017784</v>
      </c>
      <c r="GH77" s="1">
        <v>16912538.9705052</v>
      </c>
      <c r="GI77" s="1">
        <v>7806032.3529391</v>
      </c>
      <c r="GJ77" s="1">
        <v>26919571.227335401</v>
      </c>
      <c r="GK77" s="1">
        <v>12482798.952252001</v>
      </c>
      <c r="GL77" s="1">
        <v>18609687.460191701</v>
      </c>
      <c r="GM77" s="1">
        <v>11020326.3592546</v>
      </c>
      <c r="GN77" s="1">
        <v>13394568.2516152</v>
      </c>
      <c r="GO77" s="1">
        <v>17046439.2003529</v>
      </c>
      <c r="GP77" s="1">
        <v>10952590.2429299</v>
      </c>
      <c r="GQ77" s="1">
        <v>18705660.550023101</v>
      </c>
      <c r="GR77" s="1">
        <v>15140561.5905752</v>
      </c>
      <c r="GS77" s="1">
        <v>11533254.6025522</v>
      </c>
      <c r="GT77" s="1">
        <v>10814156.0983463</v>
      </c>
      <c r="GU77" s="1">
        <v>12913537.4205766</v>
      </c>
      <c r="GV77" s="1">
        <v>18460868.985328902</v>
      </c>
      <c r="GW77" s="1">
        <v>9597606.6592896096</v>
      </c>
      <c r="GX77" s="1">
        <v>11258184.6001812</v>
      </c>
      <c r="GY77" s="1">
        <v>33504692.886141401</v>
      </c>
      <c r="GZ77" s="1">
        <v>31716929.2020537</v>
      </c>
      <c r="HA77" s="1">
        <v>79679591.399862006</v>
      </c>
      <c r="HB77" s="1">
        <v>24680632.4131006</v>
      </c>
      <c r="HC77" s="1">
        <v>14848018.198249299</v>
      </c>
      <c r="HD77" s="1">
        <v>22077403.5137791</v>
      </c>
      <c r="HE77" s="1">
        <v>11166977.149239499</v>
      </c>
      <c r="HF77" s="1">
        <v>6590715.1096700402</v>
      </c>
      <c r="HG77" s="1">
        <v>8835795.7909367196</v>
      </c>
      <c r="HH77" s="1">
        <v>17902082.200082999</v>
      </c>
      <c r="HI77" s="1">
        <v>10911980.871682599</v>
      </c>
      <c r="HJ77" s="1">
        <v>13715802.600790599</v>
      </c>
      <c r="HK77" s="1">
        <v>11493015.365860701</v>
      </c>
      <c r="HL77" s="1">
        <v>10871962.1327613</v>
      </c>
      <c r="HM77" s="1">
        <v>13749925.495802</v>
      </c>
      <c r="HN77" s="1">
        <v>12734226.765195601</v>
      </c>
      <c r="HO77" s="1">
        <v>12246599.942653099</v>
      </c>
      <c r="HP77" s="1">
        <v>17345569.8328791</v>
      </c>
      <c r="HQ77" s="1">
        <v>5481042.4833335802</v>
      </c>
      <c r="HR77" s="1">
        <v>9541477.7032128591</v>
      </c>
      <c r="HS77" s="1">
        <v>9311891.7799024694</v>
      </c>
      <c r="HT77" s="1">
        <v>12235303.225578099</v>
      </c>
      <c r="HU77" s="1">
        <v>14043380.116186</v>
      </c>
      <c r="HV77" s="1">
        <v>9482509.8103686403</v>
      </c>
      <c r="HW77" s="1">
        <v>19748423.146653999</v>
      </c>
      <c r="HX77" s="1">
        <v>23752394.486323901</v>
      </c>
      <c r="HY77" s="1">
        <v>11290959.443856999</v>
      </c>
      <c r="HZ77" s="1">
        <v>16125513.9383977</v>
      </c>
      <c r="IA77" s="1">
        <v>7491587.0363471098</v>
      </c>
      <c r="IB77" s="1">
        <v>16948886.362774301</v>
      </c>
      <c r="IC77" s="1">
        <v>11376917.2347025</v>
      </c>
      <c r="ID77" s="1">
        <v>25345481.6347804</v>
      </c>
      <c r="IE77" s="1">
        <v>9869950.4267625995</v>
      </c>
      <c r="IF77" s="1">
        <v>5650965.7880123798</v>
      </c>
      <c r="IG77" s="1">
        <v>19280812.059494901</v>
      </c>
      <c r="IH77" s="1">
        <v>13731752.3311565</v>
      </c>
      <c r="II77" s="1">
        <v>13956236.8711365</v>
      </c>
      <c r="IJ77" s="1">
        <v>12747845.845503001</v>
      </c>
      <c r="IK77" s="1">
        <v>44945105.774367601</v>
      </c>
      <c r="IL77" s="1">
        <v>15533861.155509301</v>
      </c>
      <c r="IM77" s="1">
        <v>15311744.3052752</v>
      </c>
      <c r="IN77" s="1">
        <v>7888478.27531044</v>
      </c>
      <c r="IO77" s="1">
        <v>22684643.639690101</v>
      </c>
      <c r="IP77" s="1">
        <v>11093097.7764566</v>
      </c>
      <c r="IQ77" s="1">
        <v>13340647.824592501</v>
      </c>
      <c r="IR77" s="1">
        <v>6420320.8711399501</v>
      </c>
      <c r="IS77" s="1">
        <v>6927723.1959200399</v>
      </c>
      <c r="IT77" s="1">
        <v>10550998.032319</v>
      </c>
      <c r="IU77" s="1">
        <v>19944645.1011029</v>
      </c>
      <c r="IV77" s="1">
        <v>6136427.5363459997</v>
      </c>
      <c r="IW77" s="1">
        <v>10055518.163367299</v>
      </c>
      <c r="IX77" s="1">
        <v>20714236.5401408</v>
      </c>
      <c r="IY77" s="1">
        <v>22593625.611504201</v>
      </c>
      <c r="IZ77" s="1">
        <v>24916591.927219398</v>
      </c>
      <c r="JA77" s="1">
        <v>5959510.93973858</v>
      </c>
      <c r="JB77" s="1">
        <v>12248058.3332016</v>
      </c>
      <c r="JC77" s="1">
        <v>12102702.9711551</v>
      </c>
      <c r="JD77" s="1">
        <v>16556401.3579151</v>
      </c>
      <c r="JE77" s="1">
        <v>9207342.3618476801</v>
      </c>
      <c r="JF77" s="1">
        <v>8071469.04108233</v>
      </c>
      <c r="JG77" s="1">
        <v>9051768.11982706</v>
      </c>
      <c r="JH77" s="1">
        <v>14021918.810672199</v>
      </c>
      <c r="JI77" s="1">
        <v>8350892.7617378496</v>
      </c>
      <c r="JJ77" s="1">
        <v>5758746.1056564897</v>
      </c>
      <c r="JK77" s="1">
        <v>22664152.9350028</v>
      </c>
      <c r="JL77" s="1">
        <v>11296640.7123098</v>
      </c>
      <c r="JM77" s="1">
        <v>11932173.546155199</v>
      </c>
      <c r="JN77" s="1">
        <v>11434955.447159</v>
      </c>
      <c r="JO77" s="1">
        <v>15902914.385980399</v>
      </c>
      <c r="JP77" s="1">
        <v>10864698.2458662</v>
      </c>
      <c r="JQ77" s="1">
        <v>7574107.4005265497</v>
      </c>
      <c r="JR77" s="1">
        <v>11446379.877150601</v>
      </c>
      <c r="JS77" s="1">
        <v>16514209.6897028</v>
      </c>
      <c r="JT77" s="1">
        <v>37508808.389754198</v>
      </c>
      <c r="JU77" s="1">
        <v>12965452.2430121</v>
      </c>
      <c r="JV77" s="1">
        <v>13259002.274494199</v>
      </c>
      <c r="JW77" s="1">
        <v>27529061.458429798</v>
      </c>
      <c r="JX77" s="1">
        <v>10829711.681399999</v>
      </c>
      <c r="JY77" s="1">
        <v>10655466.852626599</v>
      </c>
      <c r="JZ77" s="1">
        <v>13805568.448329801</v>
      </c>
      <c r="KA77" s="1">
        <v>11446366.979899401</v>
      </c>
      <c r="KB77" s="1">
        <v>19890451.667475399</v>
      </c>
      <c r="KC77" s="1">
        <v>26758563.974840499</v>
      </c>
      <c r="KD77" s="1">
        <v>8421406.6066770293</v>
      </c>
      <c r="KE77" s="1">
        <v>14551372.687439101</v>
      </c>
      <c r="KF77" s="1">
        <v>10268477.569024799</v>
      </c>
      <c r="KG77" s="1">
        <v>12844915.325431401</v>
      </c>
      <c r="KH77" s="1">
        <v>13017346.700479999</v>
      </c>
      <c r="KI77" s="1">
        <v>17484735.353468299</v>
      </c>
      <c r="KJ77" s="1">
        <v>13957270.3766714</v>
      </c>
      <c r="KK77" s="1">
        <v>11984422.4305785</v>
      </c>
      <c r="KL77" s="1">
        <v>6282232.5993006304</v>
      </c>
      <c r="KM77" s="1">
        <v>14842486.622181499</v>
      </c>
      <c r="KN77" s="1">
        <v>9213109.8258140106</v>
      </c>
      <c r="KO77" s="1">
        <v>13798735.9158569</v>
      </c>
      <c r="KP77" s="1">
        <v>24214312.9701453</v>
      </c>
      <c r="KQ77" s="1">
        <v>12772582.137300899</v>
      </c>
      <c r="KR77" s="1">
        <v>8844206.9816535395</v>
      </c>
      <c r="KS77" s="1">
        <v>7496177.5989022804</v>
      </c>
      <c r="KT77" s="1">
        <v>6725659.8189213499</v>
      </c>
      <c r="KU77" s="1">
        <v>7478947.6960366899</v>
      </c>
      <c r="KV77" s="1">
        <v>7795369.0803477997</v>
      </c>
      <c r="KW77" s="1">
        <v>15293508.5381565</v>
      </c>
      <c r="KX77" s="1">
        <v>7365391.3044423899</v>
      </c>
      <c r="KY77" s="1">
        <v>77093962.678153396</v>
      </c>
      <c r="KZ77" s="1">
        <v>13442588.7578694</v>
      </c>
      <c r="LA77" s="1">
        <v>12883895.093677601</v>
      </c>
      <c r="LB77" s="1">
        <v>12121784.860669401</v>
      </c>
      <c r="LC77" s="1">
        <v>10211120.2442178</v>
      </c>
      <c r="LD77" s="1">
        <v>35174533.9493986</v>
      </c>
      <c r="LE77" s="1">
        <v>12414944.1562708</v>
      </c>
      <c r="LF77" s="1">
        <v>13144467.0570598</v>
      </c>
      <c r="LG77" s="1">
        <v>11960389.991462201</v>
      </c>
      <c r="LH77" s="1">
        <v>14243954.597115399</v>
      </c>
      <c r="LI77" s="1">
        <v>14428240.5537338</v>
      </c>
      <c r="LJ77" s="1">
        <v>16246495.3827604</v>
      </c>
      <c r="LK77" s="1">
        <v>12589504.594754601</v>
      </c>
      <c r="LL77" s="1">
        <v>7985970.6842333497</v>
      </c>
      <c r="LM77" s="1">
        <v>8176056.1372186998</v>
      </c>
      <c r="LN77" s="1">
        <v>18142560.645015601</v>
      </c>
      <c r="LO77" s="1">
        <v>11905634.917863701</v>
      </c>
      <c r="LP77" s="1">
        <v>17032301.321743999</v>
      </c>
      <c r="LQ77" s="1">
        <v>7990880.4873563703</v>
      </c>
      <c r="LR77" s="1">
        <v>9812245.3644479699</v>
      </c>
      <c r="LS77" s="1">
        <v>14664298.303143401</v>
      </c>
      <c r="LT77" s="1">
        <v>10805887.978682401</v>
      </c>
      <c r="LU77" s="1">
        <v>41258864.769092903</v>
      </c>
      <c r="LV77" s="1">
        <v>12774013.8732337</v>
      </c>
      <c r="LW77" s="1">
        <v>14455786.3446215</v>
      </c>
      <c r="LX77" s="1">
        <v>14227337.0984706</v>
      </c>
      <c r="LY77" s="1">
        <v>29265607.0527546</v>
      </c>
      <c r="LZ77" s="1">
        <v>15563687.5440457</v>
      </c>
      <c r="MA77" s="1">
        <v>28909417.808919299</v>
      </c>
      <c r="MB77" s="1">
        <v>8376215.8301943904</v>
      </c>
      <c r="MC77" s="1">
        <v>83857120.652960494</v>
      </c>
      <c r="MD77" s="1">
        <v>8922198.5436073393</v>
      </c>
      <c r="ME77" s="1">
        <v>18034042.4853139</v>
      </c>
      <c r="MF77" s="1">
        <v>12340704.723616</v>
      </c>
      <c r="MG77" s="1">
        <v>8159601.4175281301</v>
      </c>
      <c r="MH77" s="1">
        <v>10181606.0837573</v>
      </c>
      <c r="MI77" s="1">
        <v>14160601.284489401</v>
      </c>
      <c r="MJ77" s="1">
        <v>7801620.8161546504</v>
      </c>
      <c r="MK77" s="1">
        <v>21582156.673989899</v>
      </c>
      <c r="ML77" s="1">
        <v>14510675.0471805</v>
      </c>
      <c r="MM77" s="1">
        <v>12552909.578695901</v>
      </c>
      <c r="MN77" s="1">
        <v>12238399.021575101</v>
      </c>
      <c r="MO77" s="1">
        <v>6932546.1357367299</v>
      </c>
      <c r="MP77" s="1">
        <v>22700832.7747017</v>
      </c>
      <c r="MQ77" s="1">
        <v>16604605.9712428</v>
      </c>
      <c r="MR77" s="1">
        <v>13902286.7152528</v>
      </c>
      <c r="MS77" s="1">
        <v>22015654.239992298</v>
      </c>
      <c r="MT77" s="1">
        <v>11130422.5392236</v>
      </c>
      <c r="MU77" s="1">
        <v>11857948.455408599</v>
      </c>
      <c r="MV77" s="1">
        <v>7467223.9678237103</v>
      </c>
      <c r="MW77" s="1">
        <v>7712247.2666469598</v>
      </c>
      <c r="MX77" s="1">
        <v>12927866.5595922</v>
      </c>
      <c r="MY77" s="1">
        <v>13022195.665087501</v>
      </c>
      <c r="MZ77" s="1">
        <v>21508357.851369701</v>
      </c>
      <c r="NA77" s="1">
        <v>13607283.496151</v>
      </c>
      <c r="NB77" s="1">
        <v>13203321.811124301</v>
      </c>
      <c r="NC77" s="1">
        <v>9435791.9217327908</v>
      </c>
      <c r="ND77" s="1">
        <v>17960147.567668099</v>
      </c>
      <c r="NE77" s="1">
        <v>15523571.17069</v>
      </c>
      <c r="NF77" s="1">
        <v>7868522.1138064303</v>
      </c>
      <c r="NG77" s="1">
        <v>7959654.1002875296</v>
      </c>
      <c r="NH77" s="1">
        <v>9304751.8012644891</v>
      </c>
      <c r="NI77" s="1">
        <v>16352508.8111705</v>
      </c>
      <c r="NJ77" s="1">
        <v>11912574.1226284</v>
      </c>
      <c r="NK77" s="1">
        <v>6694414.2108417302</v>
      </c>
      <c r="NL77" s="1">
        <v>10252066.1796444</v>
      </c>
      <c r="NM77" s="1">
        <v>11068144.513733899</v>
      </c>
      <c r="NN77" s="1">
        <v>15471833.132896399</v>
      </c>
      <c r="NO77" s="1">
        <v>16328159.4457526</v>
      </c>
      <c r="NP77" s="1">
        <v>17776271.874684099</v>
      </c>
      <c r="NQ77" s="1">
        <v>15846807.646989699</v>
      </c>
      <c r="NR77" s="1">
        <v>6646344.2212763196</v>
      </c>
      <c r="NS77" s="1">
        <v>8556762.9453223702</v>
      </c>
      <c r="NT77" s="1">
        <v>12886983.619279901</v>
      </c>
      <c r="NU77" s="1">
        <v>13193010.4443813</v>
      </c>
      <c r="NV77" s="1">
        <v>10448303.876527401</v>
      </c>
      <c r="NW77" s="1">
        <v>5617260.3366981205</v>
      </c>
      <c r="NX77" s="1">
        <v>23209694.3215461</v>
      </c>
      <c r="NY77" s="1">
        <v>10510636.6634335</v>
      </c>
      <c r="NZ77" s="1">
        <v>19692818.146087099</v>
      </c>
      <c r="OA77" s="1">
        <v>8677780.3351514693</v>
      </c>
      <c r="OB77" s="1">
        <v>23332633.563099202</v>
      </c>
      <c r="OC77" s="1">
        <v>10634979.791409099</v>
      </c>
      <c r="OD77" s="1">
        <v>10609179.871960601</v>
      </c>
      <c r="OE77" s="1">
        <v>12230421.111132599</v>
      </c>
      <c r="OF77" s="1">
        <v>5388694.8006501896</v>
      </c>
      <c r="OG77" s="1">
        <v>16686470.8609544</v>
      </c>
      <c r="OH77" s="1">
        <v>5463890.5172066297</v>
      </c>
      <c r="OI77" s="1">
        <v>10810158.584940501</v>
      </c>
      <c r="OJ77" s="1">
        <v>16301822.616252299</v>
      </c>
      <c r="OK77" s="1">
        <v>17071371.961838499</v>
      </c>
      <c r="OL77" s="1">
        <v>14024645.978277599</v>
      </c>
      <c r="OM77" s="1">
        <v>7807288.0020380002</v>
      </c>
      <c r="ON77" s="1">
        <v>15985422.215825999</v>
      </c>
      <c r="OO77" s="1">
        <v>26546309.240054399</v>
      </c>
      <c r="OP77" s="1">
        <v>30569158.411728799</v>
      </c>
      <c r="OQ77" s="1">
        <v>8293906.1418298101</v>
      </c>
      <c r="OR77" s="1">
        <v>11990792.6118635</v>
      </c>
      <c r="OS77" s="1">
        <v>9970855.5993927494</v>
      </c>
      <c r="OT77" s="1">
        <v>9787368.6058420707</v>
      </c>
      <c r="OU77" s="1">
        <v>13666567.658496</v>
      </c>
      <c r="OV77" s="1">
        <v>63890646.060492903</v>
      </c>
      <c r="OW77" s="1">
        <v>19186717.217652299</v>
      </c>
      <c r="OX77" s="1">
        <v>12242898.951565901</v>
      </c>
      <c r="OY77" s="1">
        <v>10428770.5939437</v>
      </c>
      <c r="OZ77" s="1">
        <v>14908763.6885079</v>
      </c>
      <c r="PA77" s="1">
        <v>6757642.33078954</v>
      </c>
      <c r="PB77" s="1">
        <v>10603733.2401501</v>
      </c>
      <c r="PC77" s="1">
        <v>7429407.7765413001</v>
      </c>
      <c r="PD77" s="1">
        <v>6126944.1055049598</v>
      </c>
      <c r="PE77" s="1">
        <v>10366965.0231767</v>
      </c>
      <c r="PF77" s="1">
        <v>4460220.2645699903</v>
      </c>
      <c r="PG77" s="1">
        <v>11586309.715350199</v>
      </c>
      <c r="PH77" s="1">
        <v>6755255.4970137998</v>
      </c>
      <c r="PI77" s="1">
        <v>5465430.6407888401</v>
      </c>
      <c r="PJ77" s="1">
        <v>15359693.995781099</v>
      </c>
      <c r="PK77" s="1">
        <v>10116889.4076996</v>
      </c>
      <c r="PL77" s="1">
        <v>22459722.2714912</v>
      </c>
      <c r="PM77" s="1">
        <v>9180077.1888239495</v>
      </c>
      <c r="PN77" s="1">
        <v>10880070.7303537</v>
      </c>
      <c r="PO77" s="1">
        <v>4125249.86400771</v>
      </c>
      <c r="PP77" s="1">
        <v>9355429.6352615394</v>
      </c>
      <c r="PQ77" s="1">
        <v>10474339.313399101</v>
      </c>
      <c r="PR77" s="1">
        <v>6325325.4305342501</v>
      </c>
      <c r="PS77" s="1">
        <v>6322778.9018127099</v>
      </c>
      <c r="PT77" s="1">
        <v>18030549.487172998</v>
      </c>
      <c r="PU77" s="1">
        <v>14859187.736645799</v>
      </c>
      <c r="PV77" s="1">
        <v>15627970.736514401</v>
      </c>
      <c r="PW77" s="1">
        <v>11549246.445764599</v>
      </c>
      <c r="PX77" s="1">
        <v>9175773.75558961</v>
      </c>
      <c r="PY77" s="1">
        <v>12619365.1322311</v>
      </c>
      <c r="PZ77" s="1">
        <v>6596460.6722004199</v>
      </c>
      <c r="QA77" s="1">
        <v>12809280.083842499</v>
      </c>
      <c r="QB77" s="1">
        <v>15380840.729335099</v>
      </c>
      <c r="QC77" s="1">
        <v>34708884.818746798</v>
      </c>
      <c r="QD77" s="1">
        <v>9091046.4849173594</v>
      </c>
      <c r="QE77" s="1">
        <v>6767957.7653706204</v>
      </c>
      <c r="QF77" s="1">
        <v>17041206.211475</v>
      </c>
      <c r="QG77" s="1">
        <v>12015480.677515799</v>
      </c>
      <c r="QH77" s="1">
        <v>8495077.49868639</v>
      </c>
      <c r="QI77" s="1">
        <v>9219636.7125036903</v>
      </c>
      <c r="QJ77" s="1">
        <v>12704130.256461101</v>
      </c>
      <c r="QK77" s="1">
        <v>8560603.1847502496</v>
      </c>
      <c r="QL77" s="1">
        <v>10982691.270817799</v>
      </c>
      <c r="QM77" s="1">
        <v>6564146.5252579702</v>
      </c>
      <c r="QN77" s="1">
        <v>9128518.4187896103</v>
      </c>
      <c r="QO77" s="1">
        <v>9308134.6123042498</v>
      </c>
      <c r="QP77" s="1">
        <v>5074666.60836541</v>
      </c>
      <c r="QQ77" s="1">
        <v>5677503.0860779705</v>
      </c>
      <c r="QR77" s="1">
        <v>9311213.4393505398</v>
      </c>
      <c r="QS77" s="1">
        <v>9959260.1309006605</v>
      </c>
      <c r="QT77" s="1">
        <v>13323054.4545699</v>
      </c>
      <c r="QU77" s="1">
        <v>8292827.0569605101</v>
      </c>
      <c r="QV77" s="1">
        <v>8830601.6519706007</v>
      </c>
      <c r="QW77" s="1">
        <v>10071291.6087084</v>
      </c>
      <c r="QX77" s="1">
        <v>10919088.2465788</v>
      </c>
      <c r="QY77" s="1">
        <v>5226665.8176680002</v>
      </c>
      <c r="QZ77" s="1">
        <v>15303047.232439701</v>
      </c>
      <c r="RA77" s="1">
        <v>11967148.452807</v>
      </c>
      <c r="RB77" s="1">
        <v>12640262.9295827</v>
      </c>
      <c r="RC77" s="1">
        <v>9569763.33363913</v>
      </c>
      <c r="RD77" s="1">
        <v>12030596.6049334</v>
      </c>
      <c r="RE77" s="1">
        <v>7142774.7300806604</v>
      </c>
      <c r="RF77" s="1">
        <v>9591327.8576066904</v>
      </c>
      <c r="RG77" s="1">
        <v>7793834.4468827201</v>
      </c>
      <c r="RH77" s="1">
        <v>9357462.4282571804</v>
      </c>
      <c r="RI77" s="1">
        <v>12004940.918353301</v>
      </c>
      <c r="RJ77" s="1">
        <v>10819407.4188546</v>
      </c>
      <c r="RK77" s="1">
        <v>22493778.017221302</v>
      </c>
      <c r="RL77" s="1">
        <v>6564853.2128484398</v>
      </c>
      <c r="RM77" s="1">
        <v>8284069.0986139895</v>
      </c>
      <c r="RN77" s="1">
        <v>11324437.9743315</v>
      </c>
      <c r="RO77" s="1">
        <v>27767756.401144698</v>
      </c>
      <c r="RP77" s="1">
        <v>15904622.421999101</v>
      </c>
      <c r="RQ77" s="1">
        <v>11054380.353708001</v>
      </c>
      <c r="RR77" s="1">
        <v>10597225.6553318</v>
      </c>
      <c r="RS77" s="1">
        <v>12978411.5720383</v>
      </c>
      <c r="RT77" s="1">
        <v>6321859.5714393798</v>
      </c>
      <c r="RU77" s="1">
        <v>21153814.373879898</v>
      </c>
      <c r="RV77" s="1">
        <v>6286478.4175547296</v>
      </c>
      <c r="RW77" s="1">
        <v>20171686.821447302</v>
      </c>
      <c r="RX77" s="1">
        <v>7867680.0461313799</v>
      </c>
      <c r="RY77" s="1">
        <v>16634894.7597651</v>
      </c>
      <c r="RZ77" s="1">
        <v>5657744.1060927901</v>
      </c>
      <c r="SA77" s="1">
        <v>80130956.498387098</v>
      </c>
      <c r="SB77" s="1">
        <v>20524321.7574073</v>
      </c>
      <c r="SC77" s="1">
        <v>14230848.168877101</v>
      </c>
      <c r="SD77" s="1">
        <v>6295657.2164142001</v>
      </c>
      <c r="SE77" s="1">
        <v>9108787.0652264692</v>
      </c>
      <c r="SF77" s="1">
        <v>8512354.2227061</v>
      </c>
      <c r="SG77" s="1">
        <v>5955501.3712656703</v>
      </c>
      <c r="SH77" s="1">
        <v>9713332.8473759592</v>
      </c>
      <c r="SI77" s="1">
        <v>7902867.7644860297</v>
      </c>
      <c r="SJ77" s="1">
        <v>18003055.143589702</v>
      </c>
      <c r="SK77" s="1">
        <v>12817081.419055499</v>
      </c>
      <c r="SL77" s="1">
        <v>13094293.112110199</v>
      </c>
      <c r="SM77" s="1">
        <v>8083078.2744791899</v>
      </c>
      <c r="SN77" s="1">
        <v>5812738.6428060597</v>
      </c>
      <c r="SO77" s="1">
        <v>10356849.453183999</v>
      </c>
      <c r="SP77" s="1">
        <v>5480264.2276610797</v>
      </c>
      <c r="SQ77" s="1">
        <v>13817666.159732301</v>
      </c>
      <c r="SR77" s="1">
        <v>11009206.728791101</v>
      </c>
      <c r="SS77" s="1">
        <v>8063567.4806817798</v>
      </c>
      <c r="ST77" s="1">
        <v>7712011.3948439099</v>
      </c>
      <c r="SU77" s="1">
        <v>9730679.0913047493</v>
      </c>
      <c r="SV77" s="1">
        <v>37814526.379385903</v>
      </c>
      <c r="SW77" s="1">
        <v>12066745.5271107</v>
      </c>
      <c r="SX77" s="1">
        <v>12438969.666548399</v>
      </c>
      <c r="SY77" s="1">
        <v>12643627.021021901</v>
      </c>
      <c r="SZ77" s="1">
        <v>7822595.6754229805</v>
      </c>
      <c r="TA77" s="1">
        <v>7253189.61411661</v>
      </c>
      <c r="TB77" s="1">
        <v>9633307.7818740606</v>
      </c>
      <c r="TC77" s="1">
        <v>49313669.011791401</v>
      </c>
      <c r="TD77" s="1">
        <v>8545652.2401928492</v>
      </c>
      <c r="TE77" s="1">
        <v>11879720.558925301</v>
      </c>
      <c r="TF77" s="1">
        <v>8768876.4219009001</v>
      </c>
      <c r="TG77" s="1">
        <v>12136799.730249001</v>
      </c>
      <c r="TH77" s="1">
        <v>24504793.9208964</v>
      </c>
      <c r="TI77" s="1">
        <v>6288832.3475282304</v>
      </c>
      <c r="TJ77" s="1">
        <v>8179086.28571516</v>
      </c>
      <c r="TK77" s="1">
        <v>6400439.8573819604</v>
      </c>
      <c r="TL77" s="1">
        <v>7940832.4887758903</v>
      </c>
      <c r="TM77" s="1">
        <v>20322994.442949101</v>
      </c>
      <c r="TN77" s="1">
        <v>52534696.065590397</v>
      </c>
      <c r="TO77" s="1">
        <v>10735358.633404201</v>
      </c>
      <c r="TP77" s="1">
        <v>10942187.2925565</v>
      </c>
      <c r="TQ77" s="1">
        <v>15236160.563064501</v>
      </c>
      <c r="TR77" s="1">
        <v>12588994.472765099</v>
      </c>
      <c r="TS77" s="1">
        <v>21856375.499472</v>
      </c>
      <c r="TT77" s="1">
        <v>18782280.5393821</v>
      </c>
      <c r="TU77" s="1">
        <v>12126490.125227001</v>
      </c>
      <c r="TV77" s="1">
        <v>15614910.0791671</v>
      </c>
      <c r="TW77" s="1">
        <v>11866338.668152001</v>
      </c>
      <c r="TX77" s="1">
        <v>11811500.391782001</v>
      </c>
      <c r="TY77" s="1">
        <v>20164140.1613998</v>
      </c>
      <c r="TZ77" s="1">
        <v>15223226.6809799</v>
      </c>
      <c r="UA77" s="1">
        <v>8731772.7540537603</v>
      </c>
      <c r="UB77" s="1">
        <v>11611443.732022</v>
      </c>
      <c r="UC77" s="1">
        <v>9939558.9214635808</v>
      </c>
      <c r="UD77" s="1">
        <v>28461645.5210055</v>
      </c>
      <c r="UE77" s="1">
        <v>20391971.487833101</v>
      </c>
      <c r="UF77" s="1">
        <v>10331847.531224599</v>
      </c>
      <c r="UG77" s="1">
        <v>22558661.605136</v>
      </c>
      <c r="UH77" s="1">
        <v>17509895.351232398</v>
      </c>
      <c r="UI77" s="1">
        <v>68561178.405179203</v>
      </c>
      <c r="UJ77" s="1">
        <v>12809456.2328548</v>
      </c>
      <c r="UK77" s="1">
        <v>16089012.058002301</v>
      </c>
      <c r="UL77" s="1">
        <v>7267440.1059411801</v>
      </c>
      <c r="UM77" s="1">
        <v>8108334.4680385897</v>
      </c>
      <c r="UN77" s="1">
        <v>8984587.5034232307</v>
      </c>
      <c r="UO77" s="1">
        <v>18180729.9309767</v>
      </c>
      <c r="UP77" s="1">
        <v>15073847.457412699</v>
      </c>
      <c r="UQ77" s="1">
        <v>8978045.2990345992</v>
      </c>
    </row>
    <row r="78" spans="1:563" x14ac:dyDescent="0.25">
      <c r="A78" s="1" t="s">
        <v>1703</v>
      </c>
      <c r="B78" s="1" t="s">
        <v>360</v>
      </c>
      <c r="C78" s="1" t="s">
        <v>361</v>
      </c>
      <c r="D78" s="25" t="s">
        <v>0</v>
      </c>
      <c r="E78" s="25" t="s">
        <v>0</v>
      </c>
      <c r="F78" s="25" t="s">
        <v>0</v>
      </c>
      <c r="G78" s="25" t="s">
        <v>0</v>
      </c>
      <c r="H78" s="25" t="s">
        <v>0</v>
      </c>
      <c r="I78" s="25" t="s">
        <v>0</v>
      </c>
      <c r="J78" s="25" t="s">
        <v>0</v>
      </c>
      <c r="K78" s="25" t="s">
        <v>0</v>
      </c>
      <c r="L78" s="25" t="s">
        <v>0</v>
      </c>
      <c r="M78" s="25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  <c r="CF78" s="1" t="s">
        <v>0</v>
      </c>
      <c r="CG78" s="1" t="s">
        <v>0</v>
      </c>
      <c r="CH78" s="1" t="s">
        <v>0</v>
      </c>
      <c r="CI78" s="1" t="s">
        <v>0</v>
      </c>
      <c r="CJ78" s="1" t="s">
        <v>0</v>
      </c>
      <c r="CK78" s="1" t="s">
        <v>0</v>
      </c>
      <c r="CL78" s="1" t="s">
        <v>0</v>
      </c>
      <c r="CM78" s="1" t="s">
        <v>0</v>
      </c>
      <c r="CN78" s="1" t="s">
        <v>0</v>
      </c>
      <c r="CO78" s="1" t="s">
        <v>0</v>
      </c>
      <c r="CP78" s="1" t="s">
        <v>0</v>
      </c>
      <c r="CQ78" s="1" t="s">
        <v>0</v>
      </c>
      <c r="CR78" s="1" t="s">
        <v>0</v>
      </c>
      <c r="CS78" s="1" t="s">
        <v>0</v>
      </c>
      <c r="CT78" s="1" t="s">
        <v>0</v>
      </c>
      <c r="CU78" s="1" t="s">
        <v>0</v>
      </c>
      <c r="CV78" s="1" t="s">
        <v>0</v>
      </c>
      <c r="CW78" s="1" t="s">
        <v>0</v>
      </c>
      <c r="CX78" s="1" t="s">
        <v>0</v>
      </c>
      <c r="CY78" s="1" t="s">
        <v>0</v>
      </c>
      <c r="CZ78" s="1" t="s">
        <v>0</v>
      </c>
      <c r="DA78" s="1" t="s">
        <v>0</v>
      </c>
      <c r="DB78" s="1" t="s">
        <v>0</v>
      </c>
      <c r="DC78" s="1" t="s">
        <v>0</v>
      </c>
      <c r="DD78" s="1" t="s">
        <v>0</v>
      </c>
      <c r="DE78" s="1" t="s">
        <v>0</v>
      </c>
      <c r="DF78" s="1" t="s">
        <v>0</v>
      </c>
      <c r="DG78" s="1" t="s">
        <v>0</v>
      </c>
      <c r="DH78" s="1" t="s">
        <v>0</v>
      </c>
      <c r="DI78" s="1" t="s">
        <v>0</v>
      </c>
      <c r="DJ78" s="1" t="s">
        <v>0</v>
      </c>
      <c r="DK78" s="1" t="s">
        <v>0</v>
      </c>
      <c r="DL78" s="1" t="s">
        <v>0</v>
      </c>
      <c r="DM78" s="1" t="s">
        <v>0</v>
      </c>
      <c r="DN78" s="1" t="s">
        <v>0</v>
      </c>
      <c r="DO78" s="1" t="s">
        <v>0</v>
      </c>
      <c r="DP78" s="1" t="s">
        <v>0</v>
      </c>
      <c r="DQ78" s="1" t="s">
        <v>0</v>
      </c>
      <c r="DR78" s="1" t="s">
        <v>0</v>
      </c>
      <c r="DS78" s="1" t="s">
        <v>0</v>
      </c>
      <c r="DT78" s="1" t="s">
        <v>0</v>
      </c>
      <c r="DU78" s="1" t="s">
        <v>0</v>
      </c>
      <c r="DV78" s="1" t="s">
        <v>0</v>
      </c>
      <c r="DW78" s="1" t="s">
        <v>0</v>
      </c>
      <c r="DX78" s="1" t="s">
        <v>0</v>
      </c>
      <c r="DY78" s="1" t="s">
        <v>0</v>
      </c>
      <c r="DZ78" s="1" t="s">
        <v>0</v>
      </c>
      <c r="EA78" s="1" t="s">
        <v>0</v>
      </c>
      <c r="EB78" s="1" t="s">
        <v>0</v>
      </c>
      <c r="EC78" s="1" t="s">
        <v>0</v>
      </c>
      <c r="ED78" s="1" t="s">
        <v>0</v>
      </c>
      <c r="EE78" s="1" t="s">
        <v>0</v>
      </c>
      <c r="EF78" s="1" t="s">
        <v>0</v>
      </c>
      <c r="EG78" s="1" t="s">
        <v>0</v>
      </c>
      <c r="EH78" s="1" t="s">
        <v>0</v>
      </c>
      <c r="EI78" s="1" t="s">
        <v>0</v>
      </c>
      <c r="EJ78" s="1" t="s">
        <v>0</v>
      </c>
      <c r="EK78" s="1" t="s">
        <v>0</v>
      </c>
      <c r="EL78" s="1" t="s">
        <v>0</v>
      </c>
      <c r="EM78" s="1" t="s">
        <v>0</v>
      </c>
      <c r="EN78" s="1" t="s">
        <v>0</v>
      </c>
      <c r="EO78" s="1" t="s">
        <v>0</v>
      </c>
      <c r="EP78" s="1" t="s">
        <v>0</v>
      </c>
      <c r="EQ78" s="1" t="s">
        <v>0</v>
      </c>
      <c r="ER78" s="1" t="s">
        <v>0</v>
      </c>
      <c r="ES78" s="1" t="s">
        <v>0</v>
      </c>
      <c r="ET78" s="1" t="s">
        <v>0</v>
      </c>
      <c r="EU78" s="1" t="s">
        <v>0</v>
      </c>
      <c r="EV78" s="1" t="s">
        <v>0</v>
      </c>
      <c r="EW78" s="1" t="s">
        <v>0</v>
      </c>
      <c r="EX78" s="1" t="s">
        <v>0</v>
      </c>
      <c r="EY78" s="1" t="s">
        <v>0</v>
      </c>
      <c r="EZ78" s="1" t="s">
        <v>0</v>
      </c>
      <c r="FA78" s="1" t="s">
        <v>0</v>
      </c>
      <c r="FB78" s="1" t="s">
        <v>0</v>
      </c>
      <c r="FC78" s="1" t="s">
        <v>0</v>
      </c>
      <c r="FD78" s="1" t="s">
        <v>0</v>
      </c>
      <c r="FE78" s="1" t="s">
        <v>0</v>
      </c>
      <c r="FF78" s="1" t="s">
        <v>0</v>
      </c>
      <c r="FG78" s="1" t="s">
        <v>0</v>
      </c>
      <c r="FH78" s="1" t="s">
        <v>0</v>
      </c>
      <c r="FI78" s="1" t="s">
        <v>0</v>
      </c>
      <c r="FJ78" s="1" t="s">
        <v>0</v>
      </c>
      <c r="FK78" s="1" t="s">
        <v>0</v>
      </c>
      <c r="FL78" s="1" t="s">
        <v>0</v>
      </c>
      <c r="FM78" s="1" t="s">
        <v>0</v>
      </c>
      <c r="FN78" s="1" t="s">
        <v>0</v>
      </c>
      <c r="FO78" s="1" t="s">
        <v>0</v>
      </c>
      <c r="FP78" s="1" t="s">
        <v>0</v>
      </c>
      <c r="FQ78" s="1" t="s">
        <v>0</v>
      </c>
      <c r="FR78" s="1" t="s">
        <v>0</v>
      </c>
      <c r="FS78" s="1" t="s">
        <v>0</v>
      </c>
      <c r="FT78" s="1" t="s">
        <v>0</v>
      </c>
      <c r="FU78" s="1" t="s">
        <v>0</v>
      </c>
      <c r="FV78" s="1" t="s">
        <v>0</v>
      </c>
      <c r="FW78" s="1" t="s">
        <v>0</v>
      </c>
      <c r="FX78" s="1" t="s">
        <v>0</v>
      </c>
      <c r="FY78" s="1" t="s">
        <v>0</v>
      </c>
      <c r="FZ78" s="1" t="s">
        <v>0</v>
      </c>
      <c r="GA78" s="1" t="s">
        <v>0</v>
      </c>
      <c r="GB78" s="1" t="s">
        <v>0</v>
      </c>
      <c r="GC78" s="1" t="s">
        <v>0</v>
      </c>
      <c r="GD78" s="1" t="s">
        <v>0</v>
      </c>
      <c r="GE78" s="1" t="s">
        <v>0</v>
      </c>
      <c r="GF78" s="1" t="s">
        <v>0</v>
      </c>
      <c r="GG78" s="1" t="s">
        <v>0</v>
      </c>
      <c r="GH78" s="1" t="s">
        <v>0</v>
      </c>
      <c r="GI78" s="1" t="s">
        <v>0</v>
      </c>
      <c r="GJ78" s="1" t="s">
        <v>0</v>
      </c>
      <c r="GK78" s="1" t="s">
        <v>0</v>
      </c>
      <c r="GL78" s="1" t="s">
        <v>0</v>
      </c>
      <c r="GM78" s="1" t="s">
        <v>0</v>
      </c>
      <c r="GN78" s="1" t="s">
        <v>0</v>
      </c>
      <c r="GO78" s="1" t="s">
        <v>0</v>
      </c>
      <c r="GP78" s="1" t="s">
        <v>0</v>
      </c>
      <c r="GQ78" s="1" t="s">
        <v>0</v>
      </c>
      <c r="GR78" s="1" t="s">
        <v>0</v>
      </c>
      <c r="GS78" s="1" t="s">
        <v>0</v>
      </c>
      <c r="GT78" s="1" t="s">
        <v>0</v>
      </c>
      <c r="GU78" s="1" t="s">
        <v>0</v>
      </c>
      <c r="GV78" s="1" t="s">
        <v>0</v>
      </c>
      <c r="GW78" s="1" t="s">
        <v>0</v>
      </c>
      <c r="GX78" s="1" t="s">
        <v>0</v>
      </c>
      <c r="GY78" s="1" t="s">
        <v>0</v>
      </c>
      <c r="GZ78" s="1" t="s">
        <v>0</v>
      </c>
      <c r="HA78" s="1" t="s">
        <v>0</v>
      </c>
      <c r="HB78" s="1" t="s">
        <v>0</v>
      </c>
      <c r="HC78" s="1" t="s">
        <v>0</v>
      </c>
      <c r="HD78" s="1" t="s">
        <v>0</v>
      </c>
      <c r="HE78" s="1" t="s">
        <v>0</v>
      </c>
      <c r="HF78" s="1" t="s">
        <v>0</v>
      </c>
      <c r="HG78" s="1" t="s">
        <v>0</v>
      </c>
      <c r="HH78" s="1" t="s">
        <v>0</v>
      </c>
      <c r="HI78" s="1" t="s">
        <v>0</v>
      </c>
      <c r="HJ78" s="1" t="s">
        <v>0</v>
      </c>
      <c r="HK78" s="1" t="s">
        <v>0</v>
      </c>
      <c r="HL78" s="1" t="s">
        <v>0</v>
      </c>
      <c r="HM78" s="1" t="s">
        <v>0</v>
      </c>
      <c r="HN78" s="1" t="s">
        <v>0</v>
      </c>
      <c r="HO78" s="1" t="s">
        <v>0</v>
      </c>
      <c r="HP78" s="1" t="s">
        <v>0</v>
      </c>
      <c r="HQ78" s="1" t="s">
        <v>0</v>
      </c>
      <c r="HR78" s="1" t="s">
        <v>0</v>
      </c>
      <c r="HS78" s="1" t="s">
        <v>0</v>
      </c>
      <c r="HT78" s="1" t="s">
        <v>0</v>
      </c>
      <c r="HU78" s="1" t="s">
        <v>0</v>
      </c>
      <c r="HV78" s="1" t="s">
        <v>0</v>
      </c>
      <c r="HW78" s="1" t="s">
        <v>0</v>
      </c>
      <c r="HX78" s="1" t="s">
        <v>0</v>
      </c>
      <c r="HY78" s="1" t="s">
        <v>0</v>
      </c>
      <c r="HZ78" s="1" t="s">
        <v>0</v>
      </c>
      <c r="IA78" s="1" t="s">
        <v>0</v>
      </c>
      <c r="IB78" s="1" t="s">
        <v>0</v>
      </c>
      <c r="IC78" s="1" t="s">
        <v>0</v>
      </c>
      <c r="ID78" s="1" t="s">
        <v>0</v>
      </c>
      <c r="IE78" s="1" t="s">
        <v>0</v>
      </c>
      <c r="IF78" s="1" t="s">
        <v>0</v>
      </c>
      <c r="IG78" s="1" t="s">
        <v>0</v>
      </c>
      <c r="IH78" s="1" t="s">
        <v>0</v>
      </c>
      <c r="II78" s="1" t="s">
        <v>0</v>
      </c>
      <c r="IJ78" s="1" t="s">
        <v>0</v>
      </c>
      <c r="IK78" s="1" t="s">
        <v>0</v>
      </c>
      <c r="IL78" s="1" t="s">
        <v>0</v>
      </c>
      <c r="IM78" s="1" t="s">
        <v>0</v>
      </c>
      <c r="IN78" s="1" t="s">
        <v>0</v>
      </c>
      <c r="IO78" s="1" t="s">
        <v>0</v>
      </c>
      <c r="IP78" s="1" t="s">
        <v>0</v>
      </c>
      <c r="IQ78" s="1" t="s">
        <v>0</v>
      </c>
      <c r="IR78" s="1" t="s">
        <v>0</v>
      </c>
      <c r="IS78" s="1" t="s">
        <v>0</v>
      </c>
      <c r="IT78" s="1" t="s">
        <v>0</v>
      </c>
      <c r="IU78" s="1" t="s">
        <v>0</v>
      </c>
      <c r="IV78" s="1" t="s">
        <v>0</v>
      </c>
      <c r="IW78" s="1" t="s">
        <v>0</v>
      </c>
      <c r="IX78" s="1" t="s">
        <v>0</v>
      </c>
      <c r="IY78" s="1" t="s">
        <v>0</v>
      </c>
      <c r="IZ78" s="1" t="s">
        <v>0</v>
      </c>
      <c r="JA78" s="1" t="s">
        <v>0</v>
      </c>
      <c r="JB78" s="1" t="s">
        <v>0</v>
      </c>
      <c r="JC78" s="1" t="s">
        <v>0</v>
      </c>
      <c r="JD78" s="1" t="s">
        <v>0</v>
      </c>
      <c r="JE78" s="1" t="s">
        <v>0</v>
      </c>
      <c r="JF78" s="1" t="s">
        <v>0</v>
      </c>
      <c r="JG78" s="1" t="s">
        <v>0</v>
      </c>
      <c r="JH78" s="1" t="s">
        <v>0</v>
      </c>
      <c r="JI78" s="1" t="s">
        <v>0</v>
      </c>
      <c r="JJ78" s="1" t="s">
        <v>0</v>
      </c>
      <c r="JK78" s="1" t="s">
        <v>0</v>
      </c>
      <c r="JL78" s="1" t="s">
        <v>0</v>
      </c>
      <c r="JM78" s="1" t="s">
        <v>0</v>
      </c>
      <c r="JN78" s="1" t="s">
        <v>0</v>
      </c>
      <c r="JO78" s="1" t="s">
        <v>0</v>
      </c>
      <c r="JP78" s="1" t="s">
        <v>0</v>
      </c>
      <c r="JQ78" s="1" t="s">
        <v>0</v>
      </c>
      <c r="JR78" s="1" t="s">
        <v>0</v>
      </c>
      <c r="JS78" s="1" t="s">
        <v>0</v>
      </c>
      <c r="JT78" s="1" t="s">
        <v>0</v>
      </c>
      <c r="JU78" s="1" t="s">
        <v>0</v>
      </c>
      <c r="JV78" s="1" t="s">
        <v>0</v>
      </c>
      <c r="JW78" s="1" t="s">
        <v>0</v>
      </c>
      <c r="JX78" s="1" t="s">
        <v>0</v>
      </c>
      <c r="JY78" s="1" t="s">
        <v>0</v>
      </c>
      <c r="JZ78" s="1" t="s">
        <v>0</v>
      </c>
      <c r="KA78" s="1" t="s">
        <v>0</v>
      </c>
      <c r="KB78" s="1" t="s">
        <v>0</v>
      </c>
      <c r="KC78" s="1" t="s">
        <v>0</v>
      </c>
      <c r="KD78" s="1" t="s">
        <v>0</v>
      </c>
      <c r="KE78" s="1" t="s">
        <v>0</v>
      </c>
      <c r="KF78" s="1" t="s">
        <v>0</v>
      </c>
      <c r="KG78" s="1" t="s">
        <v>0</v>
      </c>
      <c r="KH78" s="1" t="s">
        <v>0</v>
      </c>
      <c r="KI78" s="1" t="s">
        <v>0</v>
      </c>
      <c r="KJ78" s="1" t="s">
        <v>0</v>
      </c>
      <c r="KK78" s="1" t="s">
        <v>0</v>
      </c>
      <c r="KL78" s="1" t="s">
        <v>0</v>
      </c>
      <c r="KM78" s="1" t="s">
        <v>0</v>
      </c>
      <c r="KN78" s="1" t="s">
        <v>0</v>
      </c>
      <c r="KO78" s="1" t="s">
        <v>0</v>
      </c>
      <c r="KP78" s="1" t="s">
        <v>0</v>
      </c>
      <c r="KQ78" s="1" t="s">
        <v>0</v>
      </c>
      <c r="KR78" s="1" t="s">
        <v>0</v>
      </c>
      <c r="KS78" s="1" t="s">
        <v>0</v>
      </c>
      <c r="KT78" s="1" t="s">
        <v>0</v>
      </c>
      <c r="KU78" s="1" t="s">
        <v>0</v>
      </c>
      <c r="KV78" s="1" t="s">
        <v>0</v>
      </c>
      <c r="KW78" s="1" t="s">
        <v>0</v>
      </c>
      <c r="KX78" s="1" t="s">
        <v>0</v>
      </c>
      <c r="KY78" s="1" t="s">
        <v>0</v>
      </c>
      <c r="KZ78" s="1" t="s">
        <v>0</v>
      </c>
      <c r="LA78" s="1" t="s">
        <v>0</v>
      </c>
      <c r="LB78" s="1" t="s">
        <v>0</v>
      </c>
      <c r="LC78" s="1" t="s">
        <v>0</v>
      </c>
      <c r="LD78" s="1" t="s">
        <v>0</v>
      </c>
      <c r="LE78" s="1" t="s">
        <v>0</v>
      </c>
      <c r="LF78" s="1" t="s">
        <v>0</v>
      </c>
      <c r="LG78" s="1" t="s">
        <v>0</v>
      </c>
      <c r="LH78" s="1" t="s">
        <v>0</v>
      </c>
      <c r="LI78" s="1" t="s">
        <v>0</v>
      </c>
      <c r="LJ78" s="1" t="s">
        <v>0</v>
      </c>
      <c r="LK78" s="1" t="s">
        <v>0</v>
      </c>
      <c r="LL78" s="1" t="s">
        <v>0</v>
      </c>
      <c r="LM78" s="1" t="s">
        <v>0</v>
      </c>
      <c r="LN78" s="1" t="s">
        <v>0</v>
      </c>
      <c r="LO78" s="1" t="s">
        <v>0</v>
      </c>
      <c r="LP78" s="1" t="s">
        <v>0</v>
      </c>
      <c r="LQ78" s="1" t="s">
        <v>0</v>
      </c>
      <c r="LR78" s="1" t="s">
        <v>0</v>
      </c>
      <c r="LS78" s="1" t="s">
        <v>0</v>
      </c>
      <c r="LT78" s="1" t="s">
        <v>0</v>
      </c>
      <c r="LU78" s="1" t="s">
        <v>0</v>
      </c>
      <c r="LV78" s="1" t="s">
        <v>0</v>
      </c>
      <c r="LW78" s="1" t="s">
        <v>0</v>
      </c>
      <c r="LX78" s="1" t="s">
        <v>0</v>
      </c>
      <c r="LY78" s="1" t="s">
        <v>0</v>
      </c>
      <c r="LZ78" s="1" t="s">
        <v>0</v>
      </c>
      <c r="MA78" s="1" t="s">
        <v>0</v>
      </c>
      <c r="MB78" s="1" t="s">
        <v>0</v>
      </c>
      <c r="MC78" s="1" t="s">
        <v>0</v>
      </c>
      <c r="MD78" s="1" t="s">
        <v>0</v>
      </c>
      <c r="ME78" s="1" t="s">
        <v>0</v>
      </c>
      <c r="MF78" s="1" t="s">
        <v>0</v>
      </c>
      <c r="MG78" s="1" t="s">
        <v>0</v>
      </c>
      <c r="MH78" s="1" t="s">
        <v>0</v>
      </c>
      <c r="MI78" s="1" t="s">
        <v>0</v>
      </c>
      <c r="MJ78" s="1" t="s">
        <v>0</v>
      </c>
      <c r="MK78" s="1" t="s">
        <v>0</v>
      </c>
      <c r="ML78" s="1" t="s">
        <v>0</v>
      </c>
      <c r="MM78" s="1" t="s">
        <v>0</v>
      </c>
      <c r="MN78" s="1" t="s">
        <v>0</v>
      </c>
      <c r="MO78" s="1" t="s">
        <v>0</v>
      </c>
      <c r="MP78" s="1" t="s">
        <v>0</v>
      </c>
      <c r="MQ78" s="1" t="s">
        <v>0</v>
      </c>
      <c r="MR78" s="1" t="s">
        <v>0</v>
      </c>
      <c r="MS78" s="1" t="s">
        <v>0</v>
      </c>
      <c r="MT78" s="1" t="s">
        <v>0</v>
      </c>
      <c r="MU78" s="1" t="s">
        <v>0</v>
      </c>
      <c r="MV78" s="1" t="s">
        <v>0</v>
      </c>
      <c r="MW78" s="1" t="s">
        <v>0</v>
      </c>
      <c r="MX78" s="1" t="s">
        <v>0</v>
      </c>
      <c r="MY78" s="1" t="s">
        <v>0</v>
      </c>
      <c r="MZ78" s="1" t="s">
        <v>0</v>
      </c>
      <c r="NA78" s="1" t="s">
        <v>0</v>
      </c>
      <c r="NB78" s="1" t="s">
        <v>0</v>
      </c>
      <c r="NC78" s="1" t="s">
        <v>0</v>
      </c>
      <c r="ND78" s="1" t="s">
        <v>0</v>
      </c>
      <c r="NE78" s="1" t="s">
        <v>0</v>
      </c>
      <c r="NF78" s="1" t="s">
        <v>0</v>
      </c>
      <c r="NG78" s="1" t="s">
        <v>0</v>
      </c>
      <c r="NH78" s="1" t="s">
        <v>0</v>
      </c>
      <c r="NI78" s="1" t="s">
        <v>0</v>
      </c>
      <c r="NJ78" s="1" t="s">
        <v>0</v>
      </c>
      <c r="NK78" s="1" t="s">
        <v>0</v>
      </c>
      <c r="NL78" s="1" t="s">
        <v>0</v>
      </c>
      <c r="NM78" s="1" t="s">
        <v>0</v>
      </c>
      <c r="NN78" s="1" t="s">
        <v>0</v>
      </c>
      <c r="NO78" s="1" t="s">
        <v>0</v>
      </c>
      <c r="NP78" s="1" t="s">
        <v>0</v>
      </c>
      <c r="NQ78" s="1" t="s">
        <v>0</v>
      </c>
      <c r="NR78" s="1" t="s">
        <v>0</v>
      </c>
      <c r="NS78" s="1" t="s">
        <v>0</v>
      </c>
      <c r="NT78" s="1" t="s">
        <v>0</v>
      </c>
      <c r="NU78" s="1" t="s">
        <v>0</v>
      </c>
      <c r="NV78" s="1" t="s">
        <v>0</v>
      </c>
      <c r="NW78" s="1" t="s">
        <v>0</v>
      </c>
      <c r="NX78" s="1" t="s">
        <v>0</v>
      </c>
      <c r="NY78" s="1" t="s">
        <v>0</v>
      </c>
      <c r="NZ78" s="1" t="s">
        <v>0</v>
      </c>
      <c r="OA78" s="1" t="s">
        <v>0</v>
      </c>
      <c r="OB78" s="1" t="s">
        <v>0</v>
      </c>
      <c r="OC78" s="1" t="s">
        <v>0</v>
      </c>
      <c r="OD78" s="1" t="s">
        <v>0</v>
      </c>
      <c r="OE78" s="1" t="s">
        <v>0</v>
      </c>
      <c r="OF78" s="1" t="s">
        <v>0</v>
      </c>
      <c r="OG78" s="1" t="s">
        <v>0</v>
      </c>
      <c r="OH78" s="1" t="s">
        <v>0</v>
      </c>
      <c r="OI78" s="1" t="s">
        <v>0</v>
      </c>
      <c r="OJ78" s="1" t="s">
        <v>0</v>
      </c>
      <c r="OK78" s="1" t="s">
        <v>0</v>
      </c>
      <c r="OL78" s="1" t="s">
        <v>0</v>
      </c>
      <c r="OM78" s="1" t="s">
        <v>0</v>
      </c>
      <c r="ON78" s="1" t="s">
        <v>0</v>
      </c>
      <c r="OO78" s="1" t="s">
        <v>0</v>
      </c>
      <c r="OP78" s="1" t="s">
        <v>0</v>
      </c>
      <c r="OQ78" s="1" t="s">
        <v>0</v>
      </c>
      <c r="OR78" s="1" t="s">
        <v>0</v>
      </c>
      <c r="OS78" s="1" t="s">
        <v>0</v>
      </c>
      <c r="OT78" s="1" t="s">
        <v>0</v>
      </c>
      <c r="OU78" s="1" t="s">
        <v>0</v>
      </c>
      <c r="OV78" s="1" t="s">
        <v>0</v>
      </c>
      <c r="OW78" s="1" t="s">
        <v>0</v>
      </c>
      <c r="OX78" s="1" t="s">
        <v>0</v>
      </c>
      <c r="OY78" s="1" t="s">
        <v>0</v>
      </c>
      <c r="OZ78" s="1" t="s">
        <v>0</v>
      </c>
      <c r="PA78" s="1" t="s">
        <v>0</v>
      </c>
      <c r="PB78" s="1" t="s">
        <v>0</v>
      </c>
      <c r="PC78" s="1" t="s">
        <v>0</v>
      </c>
      <c r="PD78" s="1" t="s">
        <v>0</v>
      </c>
      <c r="PE78" s="1" t="s">
        <v>0</v>
      </c>
      <c r="PF78" s="1" t="s">
        <v>0</v>
      </c>
      <c r="PG78" s="1" t="s">
        <v>0</v>
      </c>
      <c r="PH78" s="1" t="s">
        <v>0</v>
      </c>
      <c r="PI78" s="1" t="s">
        <v>0</v>
      </c>
      <c r="PJ78" s="1" t="s">
        <v>0</v>
      </c>
      <c r="PK78" s="1" t="s">
        <v>0</v>
      </c>
      <c r="PL78" s="1" t="s">
        <v>0</v>
      </c>
      <c r="PM78" s="1" t="s">
        <v>0</v>
      </c>
      <c r="PN78" s="1" t="s">
        <v>0</v>
      </c>
      <c r="PO78" s="1" t="s">
        <v>0</v>
      </c>
      <c r="PP78" s="1" t="s">
        <v>0</v>
      </c>
      <c r="PQ78" s="1" t="s">
        <v>0</v>
      </c>
      <c r="PR78" s="1" t="s">
        <v>0</v>
      </c>
      <c r="PS78" s="1" t="s">
        <v>0</v>
      </c>
      <c r="PT78" s="1" t="s">
        <v>0</v>
      </c>
      <c r="PU78" s="1" t="s">
        <v>0</v>
      </c>
      <c r="PV78" s="1" t="s">
        <v>0</v>
      </c>
      <c r="PW78" s="1" t="s">
        <v>0</v>
      </c>
      <c r="PX78" s="1" t="s">
        <v>0</v>
      </c>
      <c r="PY78" s="1" t="s">
        <v>0</v>
      </c>
      <c r="PZ78" s="1" t="s">
        <v>0</v>
      </c>
      <c r="QA78" s="1" t="s">
        <v>0</v>
      </c>
      <c r="QB78" s="1" t="s">
        <v>0</v>
      </c>
      <c r="QC78" s="1" t="s">
        <v>0</v>
      </c>
      <c r="QD78" s="1" t="s">
        <v>0</v>
      </c>
      <c r="QE78" s="1" t="s">
        <v>0</v>
      </c>
      <c r="QF78" s="1" t="s">
        <v>0</v>
      </c>
      <c r="QG78" s="1" t="s">
        <v>0</v>
      </c>
      <c r="QH78" s="1" t="s">
        <v>0</v>
      </c>
      <c r="QI78" s="1" t="s">
        <v>0</v>
      </c>
      <c r="QJ78" s="1" t="s">
        <v>0</v>
      </c>
      <c r="QK78" s="1" t="s">
        <v>0</v>
      </c>
      <c r="QL78" s="1" t="s">
        <v>0</v>
      </c>
      <c r="QM78" s="1" t="s">
        <v>0</v>
      </c>
      <c r="QN78" s="1" t="s">
        <v>0</v>
      </c>
      <c r="QO78" s="1" t="s">
        <v>0</v>
      </c>
      <c r="QP78" s="1" t="s">
        <v>0</v>
      </c>
      <c r="QQ78" s="1" t="s">
        <v>0</v>
      </c>
      <c r="QR78" s="1" t="s">
        <v>0</v>
      </c>
      <c r="QS78" s="1" t="s">
        <v>0</v>
      </c>
      <c r="QT78" s="1" t="s">
        <v>0</v>
      </c>
      <c r="QU78" s="1" t="s">
        <v>0</v>
      </c>
      <c r="QV78" s="1" t="s">
        <v>0</v>
      </c>
      <c r="QW78" s="1" t="s">
        <v>0</v>
      </c>
      <c r="QX78" s="1" t="s">
        <v>0</v>
      </c>
      <c r="QY78" s="1" t="s">
        <v>0</v>
      </c>
      <c r="QZ78" s="1" t="s">
        <v>0</v>
      </c>
      <c r="RA78" s="1" t="s">
        <v>0</v>
      </c>
      <c r="RB78" s="1" t="s">
        <v>0</v>
      </c>
      <c r="RC78" s="1" t="s">
        <v>0</v>
      </c>
      <c r="RD78" s="1" t="s">
        <v>0</v>
      </c>
      <c r="RE78" s="1" t="s">
        <v>0</v>
      </c>
      <c r="RF78" s="1" t="s">
        <v>0</v>
      </c>
      <c r="RG78" s="1" t="s">
        <v>0</v>
      </c>
      <c r="RH78" s="1" t="s">
        <v>0</v>
      </c>
      <c r="RI78" s="1" t="s">
        <v>0</v>
      </c>
      <c r="RJ78" s="1" t="s">
        <v>0</v>
      </c>
      <c r="RK78" s="1" t="s">
        <v>0</v>
      </c>
      <c r="RL78" s="1" t="s">
        <v>0</v>
      </c>
      <c r="RM78" s="1" t="s">
        <v>0</v>
      </c>
      <c r="RN78" s="1" t="s">
        <v>0</v>
      </c>
      <c r="RO78" s="1" t="s">
        <v>0</v>
      </c>
      <c r="RP78" s="1" t="s">
        <v>0</v>
      </c>
      <c r="RQ78" s="1" t="s">
        <v>0</v>
      </c>
      <c r="RR78" s="1" t="s">
        <v>0</v>
      </c>
      <c r="RS78" s="1" t="s">
        <v>0</v>
      </c>
      <c r="RT78" s="1" t="s">
        <v>0</v>
      </c>
      <c r="RU78" s="1" t="s">
        <v>0</v>
      </c>
      <c r="RV78" s="1" t="s">
        <v>0</v>
      </c>
      <c r="RW78" s="1" t="s">
        <v>0</v>
      </c>
      <c r="RX78" s="1" t="s">
        <v>0</v>
      </c>
      <c r="RY78" s="1" t="s">
        <v>0</v>
      </c>
      <c r="RZ78" s="1" t="s">
        <v>0</v>
      </c>
      <c r="SA78" s="1" t="s">
        <v>0</v>
      </c>
      <c r="SB78" s="1" t="s">
        <v>0</v>
      </c>
      <c r="SC78" s="1" t="s">
        <v>0</v>
      </c>
      <c r="SD78" s="1" t="s">
        <v>0</v>
      </c>
      <c r="SE78" s="1" t="s">
        <v>0</v>
      </c>
      <c r="SF78" s="1" t="s">
        <v>0</v>
      </c>
      <c r="SG78" s="1" t="s">
        <v>0</v>
      </c>
      <c r="SH78" s="1" t="s">
        <v>0</v>
      </c>
      <c r="SI78" s="1" t="s">
        <v>0</v>
      </c>
      <c r="SJ78" s="1" t="s">
        <v>0</v>
      </c>
      <c r="SK78" s="1" t="s">
        <v>0</v>
      </c>
      <c r="SL78" s="1" t="s">
        <v>0</v>
      </c>
      <c r="SM78" s="1" t="s">
        <v>0</v>
      </c>
      <c r="SN78" s="1" t="s">
        <v>0</v>
      </c>
      <c r="SO78" s="1" t="s">
        <v>0</v>
      </c>
      <c r="SP78" s="1" t="s">
        <v>0</v>
      </c>
      <c r="SQ78" s="1" t="s">
        <v>0</v>
      </c>
      <c r="SR78" s="1" t="s">
        <v>0</v>
      </c>
      <c r="SS78" s="1" t="s">
        <v>0</v>
      </c>
      <c r="ST78" s="1" t="s">
        <v>0</v>
      </c>
      <c r="SU78" s="1" t="s">
        <v>0</v>
      </c>
      <c r="SV78" s="1" t="s">
        <v>0</v>
      </c>
      <c r="SW78" s="1" t="s">
        <v>0</v>
      </c>
      <c r="SX78" s="1" t="s">
        <v>0</v>
      </c>
      <c r="SY78" s="1" t="s">
        <v>0</v>
      </c>
      <c r="SZ78" s="1" t="s">
        <v>0</v>
      </c>
      <c r="TA78" s="1" t="s">
        <v>0</v>
      </c>
      <c r="TB78" s="1" t="s">
        <v>0</v>
      </c>
      <c r="TC78" s="1" t="s">
        <v>0</v>
      </c>
      <c r="TD78" s="1" t="s">
        <v>0</v>
      </c>
      <c r="TE78" s="1" t="s">
        <v>0</v>
      </c>
      <c r="TF78" s="1" t="s">
        <v>0</v>
      </c>
      <c r="TG78" s="1" t="s">
        <v>0</v>
      </c>
      <c r="TH78" s="1" t="s">
        <v>0</v>
      </c>
      <c r="TI78" s="1" t="s">
        <v>0</v>
      </c>
      <c r="TJ78" s="1" t="s">
        <v>0</v>
      </c>
      <c r="TK78" s="1" t="s">
        <v>0</v>
      </c>
      <c r="TL78" s="1" t="s">
        <v>0</v>
      </c>
      <c r="TM78" s="1" t="s">
        <v>0</v>
      </c>
      <c r="TN78" s="1" t="s">
        <v>0</v>
      </c>
      <c r="TO78" s="1" t="s">
        <v>0</v>
      </c>
      <c r="TP78" s="1" t="s">
        <v>0</v>
      </c>
      <c r="TQ78" s="1" t="s">
        <v>0</v>
      </c>
      <c r="TR78" s="1" t="s">
        <v>0</v>
      </c>
      <c r="TS78" s="1" t="s">
        <v>0</v>
      </c>
      <c r="TT78" s="1" t="s">
        <v>0</v>
      </c>
      <c r="TU78" s="1" t="s">
        <v>0</v>
      </c>
      <c r="TV78" s="1" t="s">
        <v>0</v>
      </c>
      <c r="TW78" s="1" t="s">
        <v>0</v>
      </c>
      <c r="TX78" s="1" t="s">
        <v>0</v>
      </c>
      <c r="TY78" s="1" t="s">
        <v>0</v>
      </c>
      <c r="TZ78" s="1" t="s">
        <v>0</v>
      </c>
      <c r="UA78" s="1" t="s">
        <v>0</v>
      </c>
      <c r="UB78" s="1" t="s">
        <v>0</v>
      </c>
      <c r="UC78" s="1" t="s">
        <v>0</v>
      </c>
      <c r="UD78" s="1" t="s">
        <v>0</v>
      </c>
      <c r="UE78" s="1" t="s">
        <v>0</v>
      </c>
      <c r="UF78" s="1" t="s">
        <v>0</v>
      </c>
      <c r="UG78" s="1" t="s">
        <v>0</v>
      </c>
      <c r="UH78" s="1" t="s">
        <v>0</v>
      </c>
      <c r="UI78" s="1" t="s">
        <v>0</v>
      </c>
      <c r="UJ78" s="1" t="s">
        <v>0</v>
      </c>
      <c r="UK78" s="1" t="s">
        <v>0</v>
      </c>
      <c r="UL78" s="1" t="s">
        <v>0</v>
      </c>
      <c r="UM78" s="1" t="s">
        <v>0</v>
      </c>
      <c r="UN78" s="1" t="s">
        <v>0</v>
      </c>
      <c r="UO78" s="1" t="s">
        <v>0</v>
      </c>
      <c r="UP78" s="1" t="s">
        <v>0</v>
      </c>
      <c r="UQ78" s="1" t="s">
        <v>0</v>
      </c>
    </row>
    <row r="79" spans="1:563" x14ac:dyDescent="0.25">
      <c r="A79" s="1" t="s">
        <v>1704</v>
      </c>
      <c r="B79" s="1" t="s">
        <v>365</v>
      </c>
      <c r="C79" s="1" t="s">
        <v>0</v>
      </c>
      <c r="D79" s="25" t="s">
        <v>0</v>
      </c>
      <c r="E79" s="25" t="s">
        <v>0</v>
      </c>
      <c r="F79" s="25" t="s">
        <v>0</v>
      </c>
      <c r="G79" s="25" t="s">
        <v>0</v>
      </c>
      <c r="H79" s="25" t="s">
        <v>0</v>
      </c>
      <c r="I79" s="25" t="s">
        <v>0</v>
      </c>
      <c r="J79" s="25" t="s">
        <v>0</v>
      </c>
      <c r="K79" s="25" t="s">
        <v>0</v>
      </c>
      <c r="L79" s="25" t="s">
        <v>0</v>
      </c>
      <c r="M79" s="25" t="s">
        <v>0</v>
      </c>
      <c r="N79" s="1" t="s">
        <v>0</v>
      </c>
      <c r="O79" s="1" t="s">
        <v>0</v>
      </c>
      <c r="P79" s="1" t="s">
        <v>0</v>
      </c>
      <c r="Q79" s="1" t="s">
        <v>0</v>
      </c>
      <c r="R79" s="1" t="s">
        <v>0</v>
      </c>
      <c r="S79" s="1" t="s">
        <v>0</v>
      </c>
      <c r="T79" s="1" t="s">
        <v>0</v>
      </c>
      <c r="U79" s="1" t="s">
        <v>0</v>
      </c>
      <c r="V79" s="1" t="s">
        <v>0</v>
      </c>
      <c r="W79" s="1" t="s">
        <v>0</v>
      </c>
      <c r="X79" s="1" t="s">
        <v>0</v>
      </c>
      <c r="Y79" s="1" t="s">
        <v>0</v>
      </c>
      <c r="Z79" s="1" t="s">
        <v>0</v>
      </c>
      <c r="AA79" s="1" t="s">
        <v>0</v>
      </c>
      <c r="AB79" s="1" t="s">
        <v>0</v>
      </c>
      <c r="AC79" s="1" t="s">
        <v>0</v>
      </c>
      <c r="AD79" s="1" t="s">
        <v>0</v>
      </c>
      <c r="AE79" s="1" t="s">
        <v>0</v>
      </c>
      <c r="AF79" s="1" t="s">
        <v>0</v>
      </c>
      <c r="AG79" s="1" t="s">
        <v>0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" t="s">
        <v>0</v>
      </c>
      <c r="AN79" s="1" t="s">
        <v>0</v>
      </c>
      <c r="AO79" s="1" t="s">
        <v>0</v>
      </c>
      <c r="AP79" s="1" t="s">
        <v>0</v>
      </c>
      <c r="AQ79" s="1" t="s">
        <v>0</v>
      </c>
      <c r="AR79" s="1" t="s">
        <v>0</v>
      </c>
      <c r="AS79" s="1" t="s">
        <v>0</v>
      </c>
      <c r="AT79" s="1" t="s">
        <v>0</v>
      </c>
      <c r="AU79" s="1" t="s">
        <v>0</v>
      </c>
      <c r="AV79" s="1" t="s">
        <v>0</v>
      </c>
      <c r="AW79" s="1" t="s">
        <v>0</v>
      </c>
      <c r="AX79" s="1" t="s">
        <v>0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0</v>
      </c>
      <c r="BE79" s="1" t="s">
        <v>0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  <c r="BM79" s="1" t="s">
        <v>0</v>
      </c>
      <c r="BN79" s="1" t="s">
        <v>0</v>
      </c>
      <c r="BO79" s="1" t="s">
        <v>0</v>
      </c>
      <c r="BP79" s="1" t="s">
        <v>0</v>
      </c>
      <c r="BQ79" s="1" t="s">
        <v>0</v>
      </c>
      <c r="BR79" s="1" t="s">
        <v>0</v>
      </c>
      <c r="BS79" s="1" t="s">
        <v>0</v>
      </c>
      <c r="BT79" s="1" t="s">
        <v>0</v>
      </c>
      <c r="BU79" s="1" t="s">
        <v>0</v>
      </c>
      <c r="BV79" s="1" t="s">
        <v>0</v>
      </c>
      <c r="BW79" s="1" t="s">
        <v>0</v>
      </c>
      <c r="BX79" s="1" t="s">
        <v>0</v>
      </c>
      <c r="BY79" s="1" t="s">
        <v>0</v>
      </c>
      <c r="BZ79" s="1" t="s">
        <v>0</v>
      </c>
      <c r="CA79" s="1" t="s">
        <v>0</v>
      </c>
      <c r="CB79" s="1" t="s">
        <v>0</v>
      </c>
      <c r="CC79" s="1" t="s">
        <v>0</v>
      </c>
      <c r="CD79" s="1" t="s">
        <v>0</v>
      </c>
      <c r="CE79" s="1" t="s">
        <v>0</v>
      </c>
      <c r="CF79" s="1" t="s">
        <v>0</v>
      </c>
      <c r="CG79" s="1" t="s">
        <v>0</v>
      </c>
      <c r="CH79" s="1" t="s">
        <v>0</v>
      </c>
      <c r="CI79" s="1" t="s">
        <v>0</v>
      </c>
      <c r="CJ79" s="1" t="s">
        <v>0</v>
      </c>
      <c r="CK79" s="1" t="s">
        <v>0</v>
      </c>
      <c r="CL79" s="1" t="s">
        <v>0</v>
      </c>
      <c r="CM79" s="1" t="s">
        <v>0</v>
      </c>
      <c r="CN79" s="1" t="s">
        <v>0</v>
      </c>
      <c r="CO79" s="1" t="s">
        <v>0</v>
      </c>
      <c r="CP79" s="1" t="s">
        <v>0</v>
      </c>
      <c r="CQ79" s="1" t="s">
        <v>0</v>
      </c>
      <c r="CR79" s="1" t="s">
        <v>0</v>
      </c>
      <c r="CS79" s="1" t="s">
        <v>0</v>
      </c>
      <c r="CT79" s="1" t="s">
        <v>0</v>
      </c>
      <c r="CU79" s="1" t="s">
        <v>0</v>
      </c>
      <c r="CV79" s="1" t="s">
        <v>0</v>
      </c>
      <c r="CW79" s="1" t="s">
        <v>0</v>
      </c>
      <c r="CX79" s="1" t="s">
        <v>0</v>
      </c>
      <c r="CY79" s="1" t="s">
        <v>0</v>
      </c>
      <c r="CZ79" s="1" t="s">
        <v>0</v>
      </c>
      <c r="DA79" s="1" t="s">
        <v>0</v>
      </c>
      <c r="DB79" s="1" t="s">
        <v>0</v>
      </c>
      <c r="DC79" s="1" t="s">
        <v>0</v>
      </c>
      <c r="DD79" s="1" t="s">
        <v>0</v>
      </c>
      <c r="DE79" s="1" t="s">
        <v>0</v>
      </c>
      <c r="DF79" s="1" t="s">
        <v>0</v>
      </c>
      <c r="DG79" s="1" t="s">
        <v>0</v>
      </c>
      <c r="DH79" s="1" t="s">
        <v>0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0</v>
      </c>
      <c r="DN79" s="1" t="s">
        <v>0</v>
      </c>
      <c r="DO79" s="1" t="s">
        <v>0</v>
      </c>
      <c r="DP79" s="1" t="s">
        <v>0</v>
      </c>
      <c r="DQ79" s="1" t="s">
        <v>0</v>
      </c>
      <c r="DR79" s="1" t="s">
        <v>0</v>
      </c>
      <c r="DS79" s="1" t="s">
        <v>0</v>
      </c>
      <c r="DT79" s="1" t="s">
        <v>0</v>
      </c>
      <c r="DU79" s="1" t="s">
        <v>0</v>
      </c>
      <c r="DV79" s="1" t="s">
        <v>0</v>
      </c>
      <c r="DW79" s="1" t="s">
        <v>0</v>
      </c>
      <c r="DX79" s="1" t="s">
        <v>0</v>
      </c>
      <c r="DY79" s="1" t="s">
        <v>0</v>
      </c>
      <c r="DZ79" s="1" t="s">
        <v>0</v>
      </c>
      <c r="EA79" s="1" t="s">
        <v>0</v>
      </c>
      <c r="EB79" s="1" t="s">
        <v>0</v>
      </c>
      <c r="EC79" s="1" t="s">
        <v>0</v>
      </c>
      <c r="ED79" s="1" t="s">
        <v>0</v>
      </c>
      <c r="EE79" s="1" t="s">
        <v>0</v>
      </c>
      <c r="EF79" s="1" t="s">
        <v>0</v>
      </c>
      <c r="EG79" s="1" t="s">
        <v>0</v>
      </c>
      <c r="EH79" s="1" t="s">
        <v>0</v>
      </c>
      <c r="EI79" s="1" t="s">
        <v>0</v>
      </c>
      <c r="EJ79" s="1" t="s">
        <v>0</v>
      </c>
      <c r="EK79" s="1" t="s">
        <v>0</v>
      </c>
      <c r="EL79" s="1" t="s">
        <v>0</v>
      </c>
      <c r="EM79" s="1" t="s">
        <v>0</v>
      </c>
      <c r="EN79" s="1" t="s">
        <v>0</v>
      </c>
      <c r="EO79" s="1" t="s">
        <v>0</v>
      </c>
      <c r="EP79" s="1" t="s">
        <v>0</v>
      </c>
      <c r="EQ79" s="1" t="s">
        <v>0</v>
      </c>
      <c r="ER79" s="1" t="s">
        <v>0</v>
      </c>
      <c r="ES79" s="1" t="s">
        <v>0</v>
      </c>
      <c r="ET79" s="1" t="s">
        <v>0</v>
      </c>
      <c r="EU79" s="1" t="s">
        <v>0</v>
      </c>
      <c r="EV79" s="1" t="s">
        <v>0</v>
      </c>
      <c r="EW79" s="1" t="s">
        <v>0</v>
      </c>
      <c r="EX79" s="1" t="s">
        <v>0</v>
      </c>
      <c r="EY79" s="1" t="s">
        <v>0</v>
      </c>
      <c r="EZ79" s="1" t="s">
        <v>0</v>
      </c>
      <c r="FA79" s="1" t="s">
        <v>0</v>
      </c>
      <c r="FB79" s="1" t="s">
        <v>0</v>
      </c>
      <c r="FC79" s="1" t="s">
        <v>0</v>
      </c>
      <c r="FD79" s="1" t="s">
        <v>0</v>
      </c>
      <c r="FE79" s="1" t="s">
        <v>0</v>
      </c>
      <c r="FF79" s="1" t="s">
        <v>0</v>
      </c>
      <c r="FG79" s="1" t="s">
        <v>0</v>
      </c>
      <c r="FH79" s="1" t="s">
        <v>0</v>
      </c>
      <c r="FI79" s="1" t="s">
        <v>0</v>
      </c>
      <c r="FJ79" s="1" t="s">
        <v>0</v>
      </c>
      <c r="FK79" s="1" t="s">
        <v>0</v>
      </c>
      <c r="FL79" s="1" t="s">
        <v>0</v>
      </c>
      <c r="FM79" s="1" t="s">
        <v>0</v>
      </c>
      <c r="FN79" s="1" t="s">
        <v>0</v>
      </c>
      <c r="FO79" s="1" t="s">
        <v>0</v>
      </c>
      <c r="FP79" s="1" t="s">
        <v>0</v>
      </c>
      <c r="FQ79" s="1" t="s">
        <v>0</v>
      </c>
      <c r="FR79" s="1" t="s">
        <v>0</v>
      </c>
      <c r="FS79" s="1" t="s">
        <v>0</v>
      </c>
      <c r="FT79" s="1" t="s">
        <v>0</v>
      </c>
      <c r="FU79" s="1" t="s">
        <v>0</v>
      </c>
      <c r="FV79" s="1" t="s">
        <v>0</v>
      </c>
      <c r="FW79" s="1" t="s">
        <v>0</v>
      </c>
      <c r="FX79" s="1" t="s">
        <v>0</v>
      </c>
      <c r="FY79" s="1" t="s">
        <v>0</v>
      </c>
      <c r="FZ79" s="1" t="s">
        <v>0</v>
      </c>
      <c r="GA79" s="1" t="s">
        <v>0</v>
      </c>
      <c r="GB79" s="1" t="s">
        <v>0</v>
      </c>
      <c r="GC79" s="1" t="s">
        <v>0</v>
      </c>
      <c r="GD79" s="1" t="s">
        <v>0</v>
      </c>
      <c r="GE79" s="1" t="s">
        <v>0</v>
      </c>
      <c r="GF79" s="1" t="s">
        <v>0</v>
      </c>
      <c r="GG79" s="1" t="s">
        <v>0</v>
      </c>
      <c r="GH79" s="1" t="s">
        <v>0</v>
      </c>
      <c r="GI79" s="1" t="s">
        <v>0</v>
      </c>
      <c r="GJ79" s="1" t="s">
        <v>0</v>
      </c>
      <c r="GK79" s="1" t="s">
        <v>0</v>
      </c>
      <c r="GL79" s="1" t="s">
        <v>0</v>
      </c>
      <c r="GM79" s="1" t="s">
        <v>0</v>
      </c>
      <c r="GN79" s="1" t="s">
        <v>0</v>
      </c>
      <c r="GO79" s="1" t="s">
        <v>0</v>
      </c>
      <c r="GP79" s="1" t="s">
        <v>0</v>
      </c>
      <c r="GQ79" s="1" t="s">
        <v>0</v>
      </c>
      <c r="GR79" s="1" t="s">
        <v>0</v>
      </c>
      <c r="GS79" s="1" t="s">
        <v>0</v>
      </c>
      <c r="GT79" s="1" t="s">
        <v>0</v>
      </c>
      <c r="GU79" s="1" t="s">
        <v>0</v>
      </c>
      <c r="GV79" s="1" t="s">
        <v>0</v>
      </c>
      <c r="GW79" s="1" t="s">
        <v>0</v>
      </c>
      <c r="GX79" s="1" t="s">
        <v>0</v>
      </c>
      <c r="GY79" s="1" t="s">
        <v>0</v>
      </c>
      <c r="GZ79" s="1" t="s">
        <v>0</v>
      </c>
      <c r="HA79" s="1" t="s">
        <v>0</v>
      </c>
      <c r="HB79" s="1" t="s">
        <v>0</v>
      </c>
      <c r="HC79" s="1" t="s">
        <v>0</v>
      </c>
      <c r="HD79" s="1" t="s">
        <v>0</v>
      </c>
      <c r="HE79" s="1" t="s">
        <v>0</v>
      </c>
      <c r="HF79" s="1" t="s">
        <v>0</v>
      </c>
      <c r="HG79" s="1" t="s">
        <v>0</v>
      </c>
      <c r="HH79" s="1" t="s">
        <v>0</v>
      </c>
      <c r="HI79" s="1" t="s">
        <v>0</v>
      </c>
      <c r="HJ79" s="1" t="s">
        <v>0</v>
      </c>
      <c r="HK79" s="1" t="s">
        <v>0</v>
      </c>
      <c r="HL79" s="1" t="s">
        <v>0</v>
      </c>
      <c r="HM79" s="1" t="s">
        <v>0</v>
      </c>
      <c r="HN79" s="1" t="s">
        <v>0</v>
      </c>
      <c r="HO79" s="1" t="s">
        <v>0</v>
      </c>
      <c r="HP79" s="1" t="s">
        <v>0</v>
      </c>
      <c r="HQ79" s="1" t="s">
        <v>0</v>
      </c>
      <c r="HR79" s="1" t="s">
        <v>0</v>
      </c>
      <c r="HS79" s="1" t="s">
        <v>0</v>
      </c>
      <c r="HT79" s="1" t="s">
        <v>0</v>
      </c>
      <c r="HU79" s="1" t="s">
        <v>0</v>
      </c>
      <c r="HV79" s="1" t="s">
        <v>0</v>
      </c>
      <c r="HW79" s="1" t="s">
        <v>0</v>
      </c>
      <c r="HX79" s="1" t="s">
        <v>0</v>
      </c>
      <c r="HY79" s="1" t="s">
        <v>0</v>
      </c>
      <c r="HZ79" s="1" t="s">
        <v>0</v>
      </c>
      <c r="IA79" s="1" t="s">
        <v>0</v>
      </c>
      <c r="IB79" s="1" t="s">
        <v>0</v>
      </c>
      <c r="IC79" s="1" t="s">
        <v>0</v>
      </c>
      <c r="ID79" s="1" t="s">
        <v>0</v>
      </c>
      <c r="IE79" s="1" t="s">
        <v>0</v>
      </c>
      <c r="IF79" s="1" t="s">
        <v>0</v>
      </c>
      <c r="IG79" s="1" t="s">
        <v>0</v>
      </c>
      <c r="IH79" s="1" t="s">
        <v>0</v>
      </c>
      <c r="II79" s="1" t="s">
        <v>0</v>
      </c>
      <c r="IJ79" s="1" t="s">
        <v>0</v>
      </c>
      <c r="IK79" s="1" t="s">
        <v>0</v>
      </c>
      <c r="IL79" s="1" t="s">
        <v>0</v>
      </c>
      <c r="IM79" s="1" t="s">
        <v>0</v>
      </c>
      <c r="IN79" s="1" t="s">
        <v>0</v>
      </c>
      <c r="IO79" s="1" t="s">
        <v>0</v>
      </c>
      <c r="IP79" s="1" t="s">
        <v>0</v>
      </c>
      <c r="IQ79" s="1" t="s">
        <v>0</v>
      </c>
      <c r="IR79" s="1" t="s">
        <v>0</v>
      </c>
      <c r="IS79" s="1" t="s">
        <v>0</v>
      </c>
      <c r="IT79" s="1" t="s">
        <v>0</v>
      </c>
      <c r="IU79" s="1" t="s">
        <v>0</v>
      </c>
      <c r="IV79" s="1" t="s">
        <v>0</v>
      </c>
      <c r="IW79" s="1" t="s">
        <v>0</v>
      </c>
      <c r="IX79" s="1" t="s">
        <v>0</v>
      </c>
      <c r="IY79" s="1" t="s">
        <v>0</v>
      </c>
      <c r="IZ79" s="1" t="s">
        <v>0</v>
      </c>
      <c r="JA79" s="1" t="s">
        <v>0</v>
      </c>
      <c r="JB79" s="1" t="s">
        <v>0</v>
      </c>
      <c r="JC79" s="1" t="s">
        <v>0</v>
      </c>
      <c r="JD79" s="1" t="s">
        <v>0</v>
      </c>
      <c r="JE79" s="1" t="s">
        <v>0</v>
      </c>
      <c r="JF79" s="1" t="s">
        <v>0</v>
      </c>
      <c r="JG79" s="1" t="s">
        <v>0</v>
      </c>
      <c r="JH79" s="1" t="s">
        <v>0</v>
      </c>
      <c r="JI79" s="1" t="s">
        <v>0</v>
      </c>
      <c r="JJ79" s="1" t="s">
        <v>0</v>
      </c>
      <c r="JK79" s="1" t="s">
        <v>0</v>
      </c>
      <c r="JL79" s="1" t="s">
        <v>0</v>
      </c>
      <c r="JM79" s="1" t="s">
        <v>0</v>
      </c>
      <c r="JN79" s="1" t="s">
        <v>0</v>
      </c>
      <c r="JO79" s="1" t="s">
        <v>0</v>
      </c>
      <c r="JP79" s="1" t="s">
        <v>0</v>
      </c>
      <c r="JQ79" s="1" t="s">
        <v>0</v>
      </c>
      <c r="JR79" s="1" t="s">
        <v>0</v>
      </c>
      <c r="JS79" s="1" t="s">
        <v>0</v>
      </c>
      <c r="JT79" s="1" t="s">
        <v>0</v>
      </c>
      <c r="JU79" s="1" t="s">
        <v>0</v>
      </c>
      <c r="JV79" s="1" t="s">
        <v>0</v>
      </c>
      <c r="JW79" s="1" t="s">
        <v>0</v>
      </c>
      <c r="JX79" s="1" t="s">
        <v>0</v>
      </c>
      <c r="JY79" s="1" t="s">
        <v>0</v>
      </c>
      <c r="JZ79" s="1" t="s">
        <v>0</v>
      </c>
      <c r="KA79" s="1" t="s">
        <v>0</v>
      </c>
      <c r="KB79" s="1" t="s">
        <v>0</v>
      </c>
      <c r="KC79" s="1" t="s">
        <v>0</v>
      </c>
      <c r="KD79" s="1" t="s">
        <v>0</v>
      </c>
      <c r="KE79" s="1" t="s">
        <v>0</v>
      </c>
      <c r="KF79" s="1" t="s">
        <v>0</v>
      </c>
      <c r="KG79" s="1" t="s">
        <v>0</v>
      </c>
      <c r="KH79" s="1" t="s">
        <v>0</v>
      </c>
      <c r="KI79" s="1" t="s">
        <v>0</v>
      </c>
      <c r="KJ79" s="1" t="s">
        <v>0</v>
      </c>
      <c r="KK79" s="1" t="s">
        <v>0</v>
      </c>
      <c r="KL79" s="1" t="s">
        <v>0</v>
      </c>
      <c r="KM79" s="1" t="s">
        <v>0</v>
      </c>
      <c r="KN79" s="1" t="s">
        <v>0</v>
      </c>
      <c r="KO79" s="1" t="s">
        <v>0</v>
      </c>
      <c r="KP79" s="1" t="s">
        <v>0</v>
      </c>
      <c r="KQ79" s="1" t="s">
        <v>0</v>
      </c>
      <c r="KR79" s="1" t="s">
        <v>0</v>
      </c>
      <c r="KS79" s="1" t="s">
        <v>0</v>
      </c>
      <c r="KT79" s="1" t="s">
        <v>0</v>
      </c>
      <c r="KU79" s="1" t="s">
        <v>0</v>
      </c>
      <c r="KV79" s="1" t="s">
        <v>0</v>
      </c>
      <c r="KW79" s="1" t="s">
        <v>0</v>
      </c>
      <c r="KX79" s="1" t="s">
        <v>0</v>
      </c>
      <c r="KY79" s="1" t="s">
        <v>0</v>
      </c>
      <c r="KZ79" s="1" t="s">
        <v>0</v>
      </c>
      <c r="LA79" s="1" t="s">
        <v>0</v>
      </c>
      <c r="LB79" s="1" t="s">
        <v>0</v>
      </c>
      <c r="LC79" s="1" t="s">
        <v>0</v>
      </c>
      <c r="LD79" s="1" t="s">
        <v>0</v>
      </c>
      <c r="LE79" s="1" t="s">
        <v>0</v>
      </c>
      <c r="LF79" s="1" t="s">
        <v>0</v>
      </c>
      <c r="LG79" s="1" t="s">
        <v>0</v>
      </c>
      <c r="LH79" s="1" t="s">
        <v>0</v>
      </c>
      <c r="LI79" s="1" t="s">
        <v>0</v>
      </c>
      <c r="LJ79" s="1" t="s">
        <v>0</v>
      </c>
      <c r="LK79" s="1" t="s">
        <v>0</v>
      </c>
      <c r="LL79" s="1" t="s">
        <v>0</v>
      </c>
      <c r="LM79" s="1" t="s">
        <v>0</v>
      </c>
      <c r="LN79" s="1" t="s">
        <v>0</v>
      </c>
      <c r="LO79" s="1" t="s">
        <v>0</v>
      </c>
      <c r="LP79" s="1" t="s">
        <v>0</v>
      </c>
      <c r="LQ79" s="1" t="s">
        <v>0</v>
      </c>
      <c r="LR79" s="1" t="s">
        <v>0</v>
      </c>
      <c r="LS79" s="1" t="s">
        <v>0</v>
      </c>
      <c r="LT79" s="1" t="s">
        <v>0</v>
      </c>
      <c r="LU79" s="1" t="s">
        <v>0</v>
      </c>
      <c r="LV79" s="1" t="s">
        <v>0</v>
      </c>
      <c r="LW79" s="1" t="s">
        <v>0</v>
      </c>
      <c r="LX79" s="1" t="s">
        <v>0</v>
      </c>
      <c r="LY79" s="1" t="s">
        <v>0</v>
      </c>
      <c r="LZ79" s="1" t="s">
        <v>0</v>
      </c>
      <c r="MA79" s="1" t="s">
        <v>0</v>
      </c>
      <c r="MB79" s="1" t="s">
        <v>0</v>
      </c>
      <c r="MC79" s="1" t="s">
        <v>0</v>
      </c>
      <c r="MD79" s="1" t="s">
        <v>0</v>
      </c>
      <c r="ME79" s="1" t="s">
        <v>0</v>
      </c>
      <c r="MF79" s="1" t="s">
        <v>0</v>
      </c>
      <c r="MG79" s="1" t="s">
        <v>0</v>
      </c>
      <c r="MH79" s="1" t="s">
        <v>0</v>
      </c>
      <c r="MI79" s="1" t="s">
        <v>0</v>
      </c>
      <c r="MJ79" s="1" t="s">
        <v>0</v>
      </c>
      <c r="MK79" s="1" t="s">
        <v>0</v>
      </c>
      <c r="ML79" s="1" t="s">
        <v>0</v>
      </c>
      <c r="MM79" s="1" t="s">
        <v>0</v>
      </c>
      <c r="MN79" s="1" t="s">
        <v>0</v>
      </c>
      <c r="MO79" s="1" t="s">
        <v>0</v>
      </c>
      <c r="MP79" s="1" t="s">
        <v>0</v>
      </c>
      <c r="MQ79" s="1" t="s">
        <v>0</v>
      </c>
      <c r="MR79" s="1" t="s">
        <v>0</v>
      </c>
      <c r="MS79" s="1" t="s">
        <v>0</v>
      </c>
      <c r="MT79" s="1" t="s">
        <v>0</v>
      </c>
      <c r="MU79" s="1" t="s">
        <v>0</v>
      </c>
      <c r="MV79" s="1" t="s">
        <v>0</v>
      </c>
      <c r="MW79" s="1" t="s">
        <v>0</v>
      </c>
      <c r="MX79" s="1" t="s">
        <v>0</v>
      </c>
      <c r="MY79" s="1" t="s">
        <v>0</v>
      </c>
      <c r="MZ79" s="1" t="s">
        <v>0</v>
      </c>
      <c r="NA79" s="1" t="s">
        <v>0</v>
      </c>
      <c r="NB79" s="1" t="s">
        <v>0</v>
      </c>
      <c r="NC79" s="1" t="s">
        <v>0</v>
      </c>
      <c r="ND79" s="1" t="s">
        <v>0</v>
      </c>
      <c r="NE79" s="1" t="s">
        <v>0</v>
      </c>
      <c r="NF79" s="1" t="s">
        <v>0</v>
      </c>
      <c r="NG79" s="1" t="s">
        <v>0</v>
      </c>
      <c r="NH79" s="1" t="s">
        <v>0</v>
      </c>
      <c r="NI79" s="1" t="s">
        <v>0</v>
      </c>
      <c r="NJ79" s="1" t="s">
        <v>0</v>
      </c>
      <c r="NK79" s="1" t="s">
        <v>0</v>
      </c>
      <c r="NL79" s="1" t="s">
        <v>0</v>
      </c>
      <c r="NM79" s="1" t="s">
        <v>0</v>
      </c>
      <c r="NN79" s="1" t="s">
        <v>0</v>
      </c>
      <c r="NO79" s="1" t="s">
        <v>0</v>
      </c>
      <c r="NP79" s="1" t="s">
        <v>0</v>
      </c>
      <c r="NQ79" s="1" t="s">
        <v>0</v>
      </c>
      <c r="NR79" s="1" t="s">
        <v>0</v>
      </c>
      <c r="NS79" s="1" t="s">
        <v>0</v>
      </c>
      <c r="NT79" s="1" t="s">
        <v>0</v>
      </c>
      <c r="NU79" s="1" t="s">
        <v>0</v>
      </c>
      <c r="NV79" s="1" t="s">
        <v>0</v>
      </c>
      <c r="NW79" s="1" t="s">
        <v>0</v>
      </c>
      <c r="NX79" s="1" t="s">
        <v>0</v>
      </c>
      <c r="NY79" s="1" t="s">
        <v>0</v>
      </c>
      <c r="NZ79" s="1" t="s">
        <v>0</v>
      </c>
      <c r="OA79" s="1" t="s">
        <v>0</v>
      </c>
      <c r="OB79" s="1" t="s">
        <v>0</v>
      </c>
      <c r="OC79" s="1" t="s">
        <v>0</v>
      </c>
      <c r="OD79" s="1" t="s">
        <v>0</v>
      </c>
      <c r="OE79" s="1" t="s">
        <v>0</v>
      </c>
      <c r="OF79" s="1" t="s">
        <v>0</v>
      </c>
      <c r="OG79" s="1" t="s">
        <v>0</v>
      </c>
      <c r="OH79" s="1" t="s">
        <v>0</v>
      </c>
      <c r="OI79" s="1" t="s">
        <v>0</v>
      </c>
      <c r="OJ79" s="1" t="s">
        <v>0</v>
      </c>
      <c r="OK79" s="1" t="s">
        <v>0</v>
      </c>
      <c r="OL79" s="1" t="s">
        <v>0</v>
      </c>
      <c r="OM79" s="1" t="s">
        <v>0</v>
      </c>
      <c r="ON79" s="1" t="s">
        <v>0</v>
      </c>
      <c r="OO79" s="1" t="s">
        <v>0</v>
      </c>
      <c r="OP79" s="1" t="s">
        <v>0</v>
      </c>
      <c r="OQ79" s="1" t="s">
        <v>0</v>
      </c>
      <c r="OR79" s="1" t="s">
        <v>0</v>
      </c>
      <c r="OS79" s="1" t="s">
        <v>0</v>
      </c>
      <c r="OT79" s="1" t="s">
        <v>0</v>
      </c>
      <c r="OU79" s="1" t="s">
        <v>0</v>
      </c>
      <c r="OV79" s="1" t="s">
        <v>0</v>
      </c>
      <c r="OW79" s="1" t="s">
        <v>0</v>
      </c>
      <c r="OX79" s="1" t="s">
        <v>0</v>
      </c>
      <c r="OY79" s="1" t="s">
        <v>0</v>
      </c>
      <c r="OZ79" s="1" t="s">
        <v>0</v>
      </c>
      <c r="PA79" s="1" t="s">
        <v>0</v>
      </c>
      <c r="PB79" s="1" t="s">
        <v>0</v>
      </c>
      <c r="PC79" s="1" t="s">
        <v>0</v>
      </c>
      <c r="PD79" s="1" t="s">
        <v>0</v>
      </c>
      <c r="PE79" s="1" t="s">
        <v>0</v>
      </c>
      <c r="PF79" s="1" t="s">
        <v>0</v>
      </c>
      <c r="PG79" s="1" t="s">
        <v>0</v>
      </c>
      <c r="PH79" s="1" t="s">
        <v>0</v>
      </c>
      <c r="PI79" s="1" t="s">
        <v>0</v>
      </c>
      <c r="PJ79" s="1" t="s">
        <v>0</v>
      </c>
      <c r="PK79" s="1" t="s">
        <v>0</v>
      </c>
      <c r="PL79" s="1" t="s">
        <v>0</v>
      </c>
      <c r="PM79" s="1" t="s">
        <v>0</v>
      </c>
      <c r="PN79" s="1" t="s">
        <v>0</v>
      </c>
      <c r="PO79" s="1" t="s">
        <v>0</v>
      </c>
      <c r="PP79" s="1" t="s">
        <v>0</v>
      </c>
      <c r="PQ79" s="1" t="s">
        <v>0</v>
      </c>
      <c r="PR79" s="1" t="s">
        <v>0</v>
      </c>
      <c r="PS79" s="1" t="s">
        <v>0</v>
      </c>
      <c r="PT79" s="1" t="s">
        <v>0</v>
      </c>
      <c r="PU79" s="1" t="s">
        <v>0</v>
      </c>
      <c r="PV79" s="1" t="s">
        <v>0</v>
      </c>
      <c r="PW79" s="1" t="s">
        <v>0</v>
      </c>
      <c r="PX79" s="1" t="s">
        <v>0</v>
      </c>
      <c r="PY79" s="1" t="s">
        <v>0</v>
      </c>
      <c r="PZ79" s="1" t="s">
        <v>0</v>
      </c>
      <c r="QA79" s="1" t="s">
        <v>0</v>
      </c>
      <c r="QB79" s="1" t="s">
        <v>0</v>
      </c>
      <c r="QC79" s="1" t="s">
        <v>0</v>
      </c>
      <c r="QD79" s="1" t="s">
        <v>0</v>
      </c>
      <c r="QE79" s="1" t="s">
        <v>0</v>
      </c>
      <c r="QF79" s="1" t="s">
        <v>0</v>
      </c>
      <c r="QG79" s="1" t="s">
        <v>0</v>
      </c>
      <c r="QH79" s="1" t="s">
        <v>0</v>
      </c>
      <c r="QI79" s="1" t="s">
        <v>0</v>
      </c>
      <c r="QJ79" s="1" t="s">
        <v>0</v>
      </c>
      <c r="QK79" s="1" t="s">
        <v>0</v>
      </c>
      <c r="QL79" s="1" t="s">
        <v>0</v>
      </c>
      <c r="QM79" s="1" t="s">
        <v>0</v>
      </c>
      <c r="QN79" s="1" t="s">
        <v>0</v>
      </c>
      <c r="QO79" s="1" t="s">
        <v>0</v>
      </c>
      <c r="QP79" s="1" t="s">
        <v>0</v>
      </c>
      <c r="QQ79" s="1" t="s">
        <v>0</v>
      </c>
      <c r="QR79" s="1" t="s">
        <v>0</v>
      </c>
      <c r="QS79" s="1" t="s">
        <v>0</v>
      </c>
      <c r="QT79" s="1" t="s">
        <v>0</v>
      </c>
      <c r="QU79" s="1" t="s">
        <v>0</v>
      </c>
      <c r="QV79" s="1" t="s">
        <v>0</v>
      </c>
      <c r="QW79" s="1" t="s">
        <v>0</v>
      </c>
      <c r="QX79" s="1" t="s">
        <v>0</v>
      </c>
      <c r="QY79" s="1" t="s">
        <v>0</v>
      </c>
      <c r="QZ79" s="1" t="s">
        <v>0</v>
      </c>
      <c r="RA79" s="1" t="s">
        <v>0</v>
      </c>
      <c r="RB79" s="1" t="s">
        <v>0</v>
      </c>
      <c r="RC79" s="1" t="s">
        <v>0</v>
      </c>
      <c r="RD79" s="1" t="s">
        <v>0</v>
      </c>
      <c r="RE79" s="1" t="s">
        <v>0</v>
      </c>
      <c r="RF79" s="1" t="s">
        <v>0</v>
      </c>
      <c r="RG79" s="1" t="s">
        <v>0</v>
      </c>
      <c r="RH79" s="1" t="s">
        <v>0</v>
      </c>
      <c r="RI79" s="1" t="s">
        <v>0</v>
      </c>
      <c r="RJ79" s="1" t="s">
        <v>0</v>
      </c>
      <c r="RK79" s="1" t="s">
        <v>0</v>
      </c>
      <c r="RL79" s="1" t="s">
        <v>0</v>
      </c>
      <c r="RM79" s="1" t="s">
        <v>0</v>
      </c>
      <c r="RN79" s="1" t="s">
        <v>0</v>
      </c>
      <c r="RO79" s="1" t="s">
        <v>0</v>
      </c>
      <c r="RP79" s="1" t="s">
        <v>0</v>
      </c>
      <c r="RQ79" s="1" t="s">
        <v>0</v>
      </c>
      <c r="RR79" s="1" t="s">
        <v>0</v>
      </c>
      <c r="RS79" s="1" t="s">
        <v>0</v>
      </c>
      <c r="RT79" s="1" t="s">
        <v>0</v>
      </c>
      <c r="RU79" s="1" t="s">
        <v>0</v>
      </c>
      <c r="RV79" s="1" t="s">
        <v>0</v>
      </c>
      <c r="RW79" s="1" t="s">
        <v>0</v>
      </c>
      <c r="RX79" s="1" t="s">
        <v>0</v>
      </c>
      <c r="RY79" s="1" t="s">
        <v>0</v>
      </c>
      <c r="RZ79" s="1" t="s">
        <v>0</v>
      </c>
      <c r="SA79" s="1" t="s">
        <v>0</v>
      </c>
      <c r="SB79" s="1" t="s">
        <v>0</v>
      </c>
      <c r="SC79" s="1" t="s">
        <v>0</v>
      </c>
      <c r="SD79" s="1" t="s">
        <v>0</v>
      </c>
      <c r="SE79" s="1" t="s">
        <v>0</v>
      </c>
      <c r="SF79" s="1" t="s">
        <v>0</v>
      </c>
      <c r="SG79" s="1" t="s">
        <v>0</v>
      </c>
      <c r="SH79" s="1" t="s">
        <v>0</v>
      </c>
      <c r="SI79" s="1" t="s">
        <v>0</v>
      </c>
      <c r="SJ79" s="1" t="s">
        <v>0</v>
      </c>
      <c r="SK79" s="1" t="s">
        <v>0</v>
      </c>
      <c r="SL79" s="1" t="s">
        <v>0</v>
      </c>
      <c r="SM79" s="1" t="s">
        <v>0</v>
      </c>
      <c r="SN79" s="1" t="s">
        <v>0</v>
      </c>
      <c r="SO79" s="1" t="s">
        <v>0</v>
      </c>
      <c r="SP79" s="1" t="s">
        <v>0</v>
      </c>
      <c r="SQ79" s="1" t="s">
        <v>0</v>
      </c>
      <c r="SR79" s="1" t="s">
        <v>0</v>
      </c>
      <c r="SS79" s="1" t="s">
        <v>0</v>
      </c>
      <c r="ST79" s="1" t="s">
        <v>0</v>
      </c>
      <c r="SU79" s="1" t="s">
        <v>0</v>
      </c>
      <c r="SV79" s="1" t="s">
        <v>0</v>
      </c>
      <c r="SW79" s="1" t="s">
        <v>0</v>
      </c>
      <c r="SX79" s="1" t="s">
        <v>0</v>
      </c>
      <c r="SY79" s="1" t="s">
        <v>0</v>
      </c>
      <c r="SZ79" s="1" t="s">
        <v>0</v>
      </c>
      <c r="TA79" s="1" t="s">
        <v>0</v>
      </c>
      <c r="TB79" s="1" t="s">
        <v>0</v>
      </c>
      <c r="TC79" s="1" t="s">
        <v>0</v>
      </c>
      <c r="TD79" s="1" t="s">
        <v>0</v>
      </c>
      <c r="TE79" s="1" t="s">
        <v>0</v>
      </c>
      <c r="TF79" s="1" t="s">
        <v>0</v>
      </c>
      <c r="TG79" s="1" t="s">
        <v>0</v>
      </c>
      <c r="TH79" s="1" t="s">
        <v>0</v>
      </c>
      <c r="TI79" s="1" t="s">
        <v>0</v>
      </c>
      <c r="TJ79" s="1" t="s">
        <v>0</v>
      </c>
      <c r="TK79" s="1" t="s">
        <v>0</v>
      </c>
      <c r="TL79" s="1" t="s">
        <v>0</v>
      </c>
      <c r="TM79" s="1" t="s">
        <v>0</v>
      </c>
      <c r="TN79" s="1" t="s">
        <v>0</v>
      </c>
      <c r="TO79" s="1" t="s">
        <v>0</v>
      </c>
      <c r="TP79" s="1" t="s">
        <v>0</v>
      </c>
      <c r="TQ79" s="1" t="s">
        <v>0</v>
      </c>
      <c r="TR79" s="1" t="s">
        <v>0</v>
      </c>
      <c r="TS79" s="1" t="s">
        <v>0</v>
      </c>
      <c r="TT79" s="1" t="s">
        <v>0</v>
      </c>
      <c r="TU79" s="1" t="s">
        <v>0</v>
      </c>
      <c r="TV79" s="1" t="s">
        <v>0</v>
      </c>
      <c r="TW79" s="1" t="s">
        <v>0</v>
      </c>
      <c r="TX79" s="1" t="s">
        <v>0</v>
      </c>
      <c r="TY79" s="1" t="s">
        <v>0</v>
      </c>
      <c r="TZ79" s="1" t="s">
        <v>0</v>
      </c>
      <c r="UA79" s="1" t="s">
        <v>0</v>
      </c>
      <c r="UB79" s="1" t="s">
        <v>0</v>
      </c>
      <c r="UC79" s="1" t="s">
        <v>0</v>
      </c>
      <c r="UD79" s="1" t="s">
        <v>0</v>
      </c>
      <c r="UE79" s="1" t="s">
        <v>0</v>
      </c>
      <c r="UF79" s="1" t="s">
        <v>0</v>
      </c>
      <c r="UG79" s="1" t="s">
        <v>0</v>
      </c>
      <c r="UH79" s="1" t="s">
        <v>0</v>
      </c>
      <c r="UI79" s="1" t="s">
        <v>0</v>
      </c>
      <c r="UJ79" s="1" t="s">
        <v>0</v>
      </c>
      <c r="UK79" s="1" t="s">
        <v>0</v>
      </c>
      <c r="UL79" s="1" t="s">
        <v>0</v>
      </c>
      <c r="UM79" s="1" t="s">
        <v>0</v>
      </c>
      <c r="UN79" s="1" t="s">
        <v>0</v>
      </c>
      <c r="UO79" s="1" t="s">
        <v>0</v>
      </c>
      <c r="UP79" s="1" t="s">
        <v>0</v>
      </c>
      <c r="UQ79" s="1" t="s">
        <v>0</v>
      </c>
    </row>
    <row r="80" spans="1:563" x14ac:dyDescent="0.25">
      <c r="A80" s="1" t="s">
        <v>1705</v>
      </c>
      <c r="B80" s="1" t="s">
        <v>368</v>
      </c>
      <c r="C80" s="1" t="s">
        <v>369</v>
      </c>
      <c r="D80" s="25">
        <v>122841207.634937</v>
      </c>
      <c r="E80" s="25">
        <v>138144069.97293401</v>
      </c>
      <c r="F80" s="25">
        <v>109541897.48638</v>
      </c>
      <c r="G80" s="25">
        <v>164172055.58855399</v>
      </c>
      <c r="H80" s="25">
        <v>133628024.130383</v>
      </c>
      <c r="I80" s="25">
        <v>112750658.41848999</v>
      </c>
      <c r="J80" s="25">
        <v>149103906.85596901</v>
      </c>
      <c r="K80" s="25">
        <v>106279774.56644</v>
      </c>
      <c r="L80" s="25">
        <v>45700178.796323903</v>
      </c>
      <c r="M80" s="25">
        <v>112779521.79244199</v>
      </c>
      <c r="N80" s="1">
        <v>113898932.557097</v>
      </c>
      <c r="O80" s="1">
        <v>118745822.40408599</v>
      </c>
      <c r="P80" s="1">
        <v>135632783.16734201</v>
      </c>
      <c r="Q80" s="1">
        <v>155619432.34257999</v>
      </c>
      <c r="R80" s="1">
        <v>114975616.84333199</v>
      </c>
      <c r="S80" s="1">
        <v>106946300.526134</v>
      </c>
      <c r="T80" s="1">
        <v>112206769.057088</v>
      </c>
      <c r="U80" s="1">
        <v>121556115.839094</v>
      </c>
      <c r="V80" s="1">
        <v>129204855.359257</v>
      </c>
      <c r="W80" s="1">
        <v>228531158.936176</v>
      </c>
      <c r="X80" s="1">
        <v>80873636.931135505</v>
      </c>
      <c r="Y80" s="1">
        <v>85371498.452697098</v>
      </c>
      <c r="Z80" s="1">
        <v>122435108.82842299</v>
      </c>
      <c r="AA80" s="1">
        <v>159894617.899387</v>
      </c>
      <c r="AB80" s="1">
        <v>130178849.662664</v>
      </c>
      <c r="AC80" s="1">
        <v>93441030.910868302</v>
      </c>
      <c r="AD80" s="1">
        <v>113042105.505586</v>
      </c>
      <c r="AE80" s="1">
        <v>115714485.52922</v>
      </c>
      <c r="AF80" s="1">
        <v>118613460.461889</v>
      </c>
      <c r="AG80" s="1">
        <v>79959519.351518705</v>
      </c>
      <c r="AH80" s="1">
        <v>132253608.02422</v>
      </c>
      <c r="AI80" s="1">
        <v>121392353.36652599</v>
      </c>
      <c r="AJ80" s="1">
        <v>103731490.13626701</v>
      </c>
      <c r="AK80" s="1">
        <v>94373161.473120198</v>
      </c>
      <c r="AL80" s="1">
        <v>113003034.30489001</v>
      </c>
      <c r="AM80" s="1">
        <v>109904979.566892</v>
      </c>
      <c r="AN80" s="1">
        <v>116593837.79669701</v>
      </c>
      <c r="AO80" s="1">
        <v>144230279.72013399</v>
      </c>
      <c r="AP80" s="1">
        <v>126737432.145652</v>
      </c>
      <c r="AQ80" s="1">
        <v>128205875.688842</v>
      </c>
      <c r="AR80" s="1">
        <v>106948715.497143</v>
      </c>
      <c r="AS80" s="1">
        <v>131223165.055169</v>
      </c>
      <c r="AT80" s="1">
        <v>79930294.457422793</v>
      </c>
      <c r="AU80" s="1">
        <v>81865428.554430604</v>
      </c>
      <c r="AV80" s="1">
        <v>108395520.177314</v>
      </c>
      <c r="AW80" s="1">
        <v>93411642.632819697</v>
      </c>
      <c r="AX80" s="1">
        <v>152141692.94247299</v>
      </c>
      <c r="AY80" s="1">
        <v>113653112.77736101</v>
      </c>
      <c r="AZ80" s="1">
        <v>95947804.741227195</v>
      </c>
      <c r="BA80" s="1">
        <v>141533481.92790601</v>
      </c>
      <c r="BB80" s="1">
        <v>147339582.01645699</v>
      </c>
      <c r="BC80" s="1">
        <v>171871513.266478</v>
      </c>
      <c r="BD80" s="1">
        <v>87377542.739768803</v>
      </c>
      <c r="BE80" s="1">
        <v>144741406.08794901</v>
      </c>
      <c r="BF80" s="1">
        <v>85764921.992733195</v>
      </c>
      <c r="BG80" s="1">
        <v>97225529.023709297</v>
      </c>
      <c r="BH80" s="1">
        <v>116509581.224757</v>
      </c>
      <c r="BI80" s="1">
        <v>104904633.83622999</v>
      </c>
      <c r="BJ80" s="1">
        <v>140891575.894887</v>
      </c>
      <c r="BK80" s="1">
        <v>104184575.61992</v>
      </c>
      <c r="BL80" s="1">
        <v>160607590.531755</v>
      </c>
      <c r="BM80" s="1">
        <v>113165742.272764</v>
      </c>
      <c r="BN80" s="1">
        <v>105706286.14808001</v>
      </c>
      <c r="BO80" s="1">
        <v>96385957.640100807</v>
      </c>
      <c r="BP80" s="1">
        <v>91355481.913285404</v>
      </c>
      <c r="BQ80" s="1">
        <v>171096324.61087</v>
      </c>
      <c r="BR80" s="1">
        <v>104167744.88519999</v>
      </c>
      <c r="BS80" s="1">
        <v>146889158.34617099</v>
      </c>
      <c r="BT80" s="1">
        <v>148713384.72795299</v>
      </c>
      <c r="BU80" s="1">
        <v>107687312.11419401</v>
      </c>
      <c r="BV80" s="1">
        <v>101409901.506708</v>
      </c>
      <c r="BW80" s="1">
        <v>80233349.087908596</v>
      </c>
      <c r="BX80" s="1">
        <v>133477245.21654899</v>
      </c>
      <c r="BY80" s="1">
        <v>95444167.538393393</v>
      </c>
      <c r="BZ80" s="1">
        <v>114684211.461326</v>
      </c>
      <c r="CA80" s="1">
        <v>114764125.357728</v>
      </c>
      <c r="CB80" s="1">
        <v>151103554.56056699</v>
      </c>
      <c r="CC80" s="1">
        <v>86388052.675656497</v>
      </c>
      <c r="CD80" s="1">
        <v>120047814.933817</v>
      </c>
      <c r="CE80" s="1">
        <v>109170488.734814</v>
      </c>
      <c r="CF80" s="1">
        <v>123586341.681688</v>
      </c>
      <c r="CG80" s="1">
        <v>98210620.043274403</v>
      </c>
      <c r="CH80" s="1">
        <v>98831042.394230694</v>
      </c>
      <c r="CI80" s="1">
        <v>153575673.205484</v>
      </c>
      <c r="CJ80" s="1">
        <v>146240686.07647201</v>
      </c>
      <c r="CK80" s="1">
        <v>86638265.582060799</v>
      </c>
      <c r="CL80" s="1">
        <v>100706531.117541</v>
      </c>
      <c r="CM80" s="1">
        <v>118443546.61744601</v>
      </c>
      <c r="CN80" s="1">
        <v>137372678.226776</v>
      </c>
      <c r="CO80" s="1">
        <v>110670465.817118</v>
      </c>
      <c r="CP80" s="1">
        <v>133811975.30141599</v>
      </c>
      <c r="CQ80" s="1">
        <v>128111026.37066001</v>
      </c>
      <c r="CR80" s="1">
        <v>137008883.85803601</v>
      </c>
      <c r="CS80" s="1">
        <v>119556065.856163</v>
      </c>
      <c r="CT80" s="1">
        <v>187708112.99952999</v>
      </c>
      <c r="CU80" s="1">
        <v>113845955.64462399</v>
      </c>
      <c r="CV80" s="1">
        <v>122712719.84994701</v>
      </c>
      <c r="CW80" s="1">
        <v>154752645.89267799</v>
      </c>
      <c r="CX80" s="1">
        <v>119801231.351824</v>
      </c>
      <c r="CY80" s="1">
        <v>124111675.99422701</v>
      </c>
      <c r="CZ80" s="1">
        <v>147827153.819956</v>
      </c>
      <c r="DA80" s="1">
        <v>109126335.506626</v>
      </c>
      <c r="DB80" s="1">
        <v>90179812.240951195</v>
      </c>
      <c r="DC80" s="1">
        <v>30031408.925466601</v>
      </c>
      <c r="DD80" s="1">
        <v>161685154.61939001</v>
      </c>
      <c r="DE80" s="1">
        <v>129311394.65987501</v>
      </c>
      <c r="DF80" s="1">
        <v>110778889.605413</v>
      </c>
      <c r="DG80" s="1">
        <v>107446758.28502899</v>
      </c>
      <c r="DH80" s="1">
        <v>119162202.702411</v>
      </c>
      <c r="DI80" s="1">
        <v>86795768.703952402</v>
      </c>
      <c r="DJ80" s="1">
        <v>123248698.84343199</v>
      </c>
      <c r="DK80" s="1">
        <v>118562919.414654</v>
      </c>
      <c r="DL80" s="1">
        <v>79770140.723060101</v>
      </c>
      <c r="DM80" s="1">
        <v>141171741.85372001</v>
      </c>
      <c r="DN80" s="1">
        <v>118109006.499805</v>
      </c>
      <c r="DO80" s="1">
        <v>107494112.14456999</v>
      </c>
      <c r="DP80" s="1">
        <v>112472218.09980799</v>
      </c>
      <c r="DQ80" s="1">
        <v>100861291.087758</v>
      </c>
      <c r="DR80" s="1">
        <v>119702833.209003</v>
      </c>
      <c r="DS80" s="1">
        <v>114356154.046491</v>
      </c>
      <c r="DT80" s="1">
        <v>94503818.834994301</v>
      </c>
      <c r="DU80" s="1">
        <v>100987006.665323</v>
      </c>
      <c r="DV80" s="1">
        <v>80718763.919020399</v>
      </c>
      <c r="DW80" s="1">
        <v>143596253.728219</v>
      </c>
      <c r="DX80" s="1">
        <v>143945859.040452</v>
      </c>
      <c r="DY80" s="1">
        <v>112488369.529493</v>
      </c>
      <c r="DZ80" s="1">
        <v>94964692.247258097</v>
      </c>
      <c r="EA80" s="1">
        <v>119334890.30003899</v>
      </c>
      <c r="EB80" s="1">
        <v>129736554.912453</v>
      </c>
      <c r="EC80" s="1">
        <v>106634805.358925</v>
      </c>
      <c r="ED80" s="1">
        <v>114686803.551219</v>
      </c>
      <c r="EE80" s="1">
        <v>136309207.50867599</v>
      </c>
      <c r="EF80" s="1">
        <v>104120010.56184199</v>
      </c>
      <c r="EG80" s="1">
        <v>97630504.430517495</v>
      </c>
      <c r="EH80" s="1">
        <v>114005637.183644</v>
      </c>
      <c r="EI80" s="1">
        <v>116662839.27451301</v>
      </c>
      <c r="EJ80" s="1">
        <v>83819944.872128293</v>
      </c>
      <c r="EK80" s="1">
        <v>110996357.694207</v>
      </c>
      <c r="EL80" s="1">
        <v>97601644.396683097</v>
      </c>
      <c r="EM80" s="1">
        <v>106034316.575973</v>
      </c>
      <c r="EN80" s="1">
        <v>118913998.649261</v>
      </c>
      <c r="EO80" s="1">
        <v>99331890.423345402</v>
      </c>
      <c r="EP80" s="1">
        <v>118842032.162789</v>
      </c>
      <c r="EQ80" s="1">
        <v>114221868.893172</v>
      </c>
      <c r="ER80" s="1">
        <v>71824782.257965505</v>
      </c>
      <c r="ES80" s="1">
        <v>52316274.4245397</v>
      </c>
      <c r="ET80" s="1">
        <v>154496996.28558701</v>
      </c>
      <c r="EU80" s="1">
        <v>99551931.957787499</v>
      </c>
      <c r="EV80" s="1">
        <v>111183607.205817</v>
      </c>
      <c r="EW80" s="1">
        <v>68738270.487383604</v>
      </c>
      <c r="EX80" s="1">
        <v>153311961.457353</v>
      </c>
      <c r="EY80" s="1">
        <v>110867198.963015</v>
      </c>
      <c r="EZ80" s="1">
        <v>119959475.148399</v>
      </c>
      <c r="FA80" s="1">
        <v>130293403.139375</v>
      </c>
      <c r="FB80" s="1">
        <v>49977768.188815802</v>
      </c>
      <c r="FC80" s="1">
        <v>118889597.386492</v>
      </c>
      <c r="FD80" s="1">
        <v>95249205.047083393</v>
      </c>
      <c r="FE80" s="1">
        <v>105372221.078374</v>
      </c>
      <c r="FF80" s="1">
        <v>87464894.012306497</v>
      </c>
      <c r="FG80" s="1">
        <v>98412902.540099293</v>
      </c>
      <c r="FH80" s="1">
        <v>136115146.19585299</v>
      </c>
      <c r="FI80" s="1">
        <v>107725952.47367001</v>
      </c>
      <c r="FJ80" s="1">
        <v>103152382.07566901</v>
      </c>
      <c r="FK80" s="1">
        <v>129903076.07745899</v>
      </c>
      <c r="FL80" s="1">
        <v>172972521.98601899</v>
      </c>
      <c r="FM80" s="1">
        <v>84004424.022515893</v>
      </c>
      <c r="FN80" s="1">
        <v>98563059.511694193</v>
      </c>
      <c r="FO80" s="1">
        <v>115597713.670277</v>
      </c>
      <c r="FP80" s="1">
        <v>131669912.82237899</v>
      </c>
      <c r="FQ80" s="1">
        <v>158503199.30749401</v>
      </c>
      <c r="FR80" s="1">
        <v>78276272.411786497</v>
      </c>
      <c r="FS80" s="1">
        <v>86952443.522122502</v>
      </c>
      <c r="FT80" s="1">
        <v>131726745.04186399</v>
      </c>
      <c r="FU80" s="1">
        <v>104485472.47963101</v>
      </c>
      <c r="FV80" s="1">
        <v>115321277.10922199</v>
      </c>
      <c r="FW80" s="1">
        <v>113668375.48571099</v>
      </c>
      <c r="FX80" s="1">
        <v>184690141.304988</v>
      </c>
      <c r="FY80" s="1">
        <v>92550606.287358195</v>
      </c>
      <c r="FZ80" s="1">
        <v>103861098.47010399</v>
      </c>
      <c r="GA80" s="1">
        <v>104355252.214532</v>
      </c>
      <c r="GB80" s="1">
        <v>117362591.610365</v>
      </c>
      <c r="GC80" s="1">
        <v>152018057.43116799</v>
      </c>
      <c r="GD80" s="1">
        <v>93957602.672581807</v>
      </c>
      <c r="GE80" s="1">
        <v>77226241.197508007</v>
      </c>
      <c r="GF80" s="1">
        <v>78201568.709168598</v>
      </c>
      <c r="GG80" s="1">
        <v>95363526.147997499</v>
      </c>
      <c r="GH80" s="1">
        <v>122230372.605342</v>
      </c>
      <c r="GI80" s="1">
        <v>129331395.881788</v>
      </c>
      <c r="GJ80" s="1">
        <v>138365854.57317701</v>
      </c>
      <c r="GK80" s="1">
        <v>119064057.644428</v>
      </c>
      <c r="GL80" s="1">
        <v>132254934.606107</v>
      </c>
      <c r="GM80" s="1">
        <v>100356634.34367</v>
      </c>
      <c r="GN80" s="1">
        <v>110843928.32479601</v>
      </c>
      <c r="GO80" s="1">
        <v>154768111.305998</v>
      </c>
      <c r="GP80" s="1">
        <v>120368604.067489</v>
      </c>
      <c r="GQ80" s="1">
        <v>90087594.801608905</v>
      </c>
      <c r="GR80" s="1">
        <v>116438588.040061</v>
      </c>
      <c r="GS80" s="1">
        <v>122546353.8273</v>
      </c>
      <c r="GT80" s="1">
        <v>93892927.906608105</v>
      </c>
      <c r="GU80" s="1">
        <v>117590237.453309</v>
      </c>
      <c r="GV80" s="1">
        <v>96530589.774396494</v>
      </c>
      <c r="GW80" s="1">
        <v>134855798.542155</v>
      </c>
      <c r="GX80" s="1">
        <v>87251341.157715693</v>
      </c>
      <c r="GY80" s="1">
        <v>104472257.95997301</v>
      </c>
      <c r="GZ80" s="1">
        <v>94170464.842900202</v>
      </c>
      <c r="HA80" s="1">
        <v>186572806.05573699</v>
      </c>
      <c r="HB80" s="1">
        <v>147602400.95109999</v>
      </c>
      <c r="HC80" s="1">
        <v>106299341.00563499</v>
      </c>
      <c r="HD80" s="1">
        <v>78599507.003515303</v>
      </c>
      <c r="HE80" s="1">
        <v>97195466.387550205</v>
      </c>
      <c r="HF80" s="1">
        <v>110168890.660458</v>
      </c>
      <c r="HG80" s="1">
        <v>60903072.570462503</v>
      </c>
      <c r="HH80" s="1">
        <v>105763634.68675201</v>
      </c>
      <c r="HI80" s="1">
        <v>124393259.458958</v>
      </c>
      <c r="HJ80" s="1">
        <v>135491006.26483101</v>
      </c>
      <c r="HK80" s="1">
        <v>77137179.967809305</v>
      </c>
      <c r="HL80" s="1">
        <v>90061472.050674707</v>
      </c>
      <c r="HM80" s="1">
        <v>114920218.61583699</v>
      </c>
      <c r="HN80" s="1">
        <v>98778205.005371898</v>
      </c>
      <c r="HO80" s="1">
        <v>109598100.354375</v>
      </c>
      <c r="HP80" s="1">
        <v>91220139.383963197</v>
      </c>
      <c r="HQ80" s="1">
        <v>111662834.87148599</v>
      </c>
      <c r="HR80" s="1">
        <v>135229036.17587101</v>
      </c>
      <c r="HS80" s="1">
        <v>174279562.69284201</v>
      </c>
      <c r="HT80" s="1">
        <v>109287083.72256</v>
      </c>
      <c r="HU80" s="1">
        <v>154803926.25164801</v>
      </c>
      <c r="HV80" s="1">
        <v>109537914.158997</v>
      </c>
      <c r="HW80" s="1">
        <v>104718512.53693999</v>
      </c>
      <c r="HX80" s="1">
        <v>117015457.384388</v>
      </c>
      <c r="HY80" s="1">
        <v>78502338.120675698</v>
      </c>
      <c r="HZ80" s="1">
        <v>70795846.542844698</v>
      </c>
      <c r="IA80" s="1">
        <v>84502510.364582896</v>
      </c>
      <c r="IB80" s="1">
        <v>110398097.535916</v>
      </c>
      <c r="IC80" s="1">
        <v>132540982.693039</v>
      </c>
      <c r="ID80" s="1">
        <v>72940717.640005693</v>
      </c>
      <c r="IE80" s="1">
        <v>98173310.013548106</v>
      </c>
      <c r="IF80" s="1">
        <v>108237383.134004</v>
      </c>
      <c r="IG80" s="1">
        <v>137268097.26898301</v>
      </c>
      <c r="IH80" s="1">
        <v>79881720.019536301</v>
      </c>
      <c r="II80" s="1">
        <v>97015529.840463206</v>
      </c>
      <c r="IJ80" s="1">
        <v>100887217.28110901</v>
      </c>
      <c r="IK80" s="1">
        <v>79662213.751423806</v>
      </c>
      <c r="IL80" s="1">
        <v>153075446.821924</v>
      </c>
      <c r="IM80" s="1">
        <v>99751715.466032296</v>
      </c>
      <c r="IN80" s="1">
        <v>106225446.821656</v>
      </c>
      <c r="IO80" s="1">
        <v>84166440.405131698</v>
      </c>
      <c r="IP80" s="1">
        <v>107672740.571963</v>
      </c>
      <c r="IQ80" s="1">
        <v>79643693.239066094</v>
      </c>
      <c r="IR80" s="1">
        <v>124716460.806292</v>
      </c>
      <c r="IS80" s="1">
        <v>87075229.643924698</v>
      </c>
      <c r="IT80" s="1">
        <v>97808314.333978698</v>
      </c>
      <c r="IU80" s="1">
        <v>142785701.32411799</v>
      </c>
      <c r="IV80" s="1">
        <v>137336988.95297301</v>
      </c>
      <c r="IW80" s="1">
        <v>92594446.754218906</v>
      </c>
      <c r="IX80" s="1">
        <v>114880458.672296</v>
      </c>
      <c r="IY80" s="1">
        <v>109618996.19229899</v>
      </c>
      <c r="IZ80" s="1">
        <v>118560384.55758999</v>
      </c>
      <c r="JA80" s="1">
        <v>101696196.42015401</v>
      </c>
      <c r="JB80" s="1">
        <v>106054760.12959699</v>
      </c>
      <c r="JC80" s="1">
        <v>94872041.164940998</v>
      </c>
      <c r="JD80" s="1">
        <v>110506531.36868601</v>
      </c>
      <c r="JE80" s="1">
        <v>145384785.79172599</v>
      </c>
      <c r="JF80" s="1">
        <v>155521472.66577801</v>
      </c>
      <c r="JG80" s="1">
        <v>120671393.35313401</v>
      </c>
      <c r="JH80" s="1">
        <v>96212970.318782195</v>
      </c>
      <c r="JI80" s="1">
        <v>143085341.82633001</v>
      </c>
      <c r="JJ80" s="1">
        <v>78174720.823804602</v>
      </c>
      <c r="JK80" s="1">
        <v>114713645.681375</v>
      </c>
      <c r="JL80" s="1">
        <v>114014273.867057</v>
      </c>
      <c r="JM80" s="1">
        <v>196590533.819242</v>
      </c>
      <c r="JN80" s="1">
        <v>104244935.19735201</v>
      </c>
      <c r="JO80" s="1">
        <v>141952808.56388301</v>
      </c>
      <c r="JP80" s="1">
        <v>123499718.314281</v>
      </c>
      <c r="JQ80" s="1">
        <v>98210010.683754399</v>
      </c>
      <c r="JR80" s="1">
        <v>126823866.118496</v>
      </c>
      <c r="JS80" s="1">
        <v>106496806.566608</v>
      </c>
      <c r="JT80" s="1">
        <v>156113795.65594801</v>
      </c>
      <c r="JU80" s="1">
        <v>124550930.476166</v>
      </c>
      <c r="JV80" s="1">
        <v>115248271.991767</v>
      </c>
      <c r="JW80" s="1">
        <v>94496303.266448498</v>
      </c>
      <c r="JX80" s="1">
        <v>100762509.013538</v>
      </c>
      <c r="JY80" s="1">
        <v>120663955.997107</v>
      </c>
      <c r="JZ80" s="1">
        <v>83065686.806076899</v>
      </c>
      <c r="KA80" s="1">
        <v>98758579.024257302</v>
      </c>
      <c r="KB80" s="1">
        <v>95138104.318613797</v>
      </c>
      <c r="KC80" s="1">
        <v>122875104.028868</v>
      </c>
      <c r="KD80" s="1">
        <v>109114262.342452</v>
      </c>
      <c r="KE80" s="1">
        <v>127715855.777675</v>
      </c>
      <c r="KF80" s="1">
        <v>152704266.75008899</v>
      </c>
      <c r="KG80" s="1">
        <v>152629359.92216599</v>
      </c>
      <c r="KH80" s="1">
        <v>138517814.751077</v>
      </c>
      <c r="KI80" s="1">
        <v>120084165.647076</v>
      </c>
      <c r="KJ80" s="1">
        <v>121725617.476639</v>
      </c>
      <c r="KK80" s="1">
        <v>109439358.082261</v>
      </c>
      <c r="KL80" s="1">
        <v>141480073.026887</v>
      </c>
      <c r="KM80" s="1">
        <v>147312671.04170799</v>
      </c>
      <c r="KN80" s="1">
        <v>118986381.215951</v>
      </c>
      <c r="KO80" s="1">
        <v>96045283.354589805</v>
      </c>
      <c r="KP80" s="1">
        <v>149943998.29557201</v>
      </c>
      <c r="KQ80" s="1">
        <v>121357489.757044</v>
      </c>
      <c r="KR80" s="1">
        <v>142139477.273588</v>
      </c>
      <c r="KS80" s="1">
        <v>110584654.415343</v>
      </c>
      <c r="KT80" s="1">
        <v>133100695.524951</v>
      </c>
      <c r="KU80" s="1">
        <v>126247642.43240599</v>
      </c>
      <c r="KV80" s="1">
        <v>115213935.104293</v>
      </c>
      <c r="KW80" s="1">
        <v>122068609.118305</v>
      </c>
      <c r="KX80" s="1">
        <v>157408401.707488</v>
      </c>
      <c r="KY80" s="1">
        <v>96693466.285567403</v>
      </c>
      <c r="KZ80" s="1">
        <v>98826769.492772698</v>
      </c>
      <c r="LA80" s="1">
        <v>130863068.70086899</v>
      </c>
      <c r="LB80" s="1">
        <v>78407520.841100901</v>
      </c>
      <c r="LC80" s="1">
        <v>135138958.273132</v>
      </c>
      <c r="LD80" s="1">
        <v>125780238.055316</v>
      </c>
      <c r="LE80" s="1">
        <v>136558144.05663699</v>
      </c>
      <c r="LF80" s="1">
        <v>121882180.769384</v>
      </c>
      <c r="LG80" s="1">
        <v>120325570.221195</v>
      </c>
      <c r="LH80" s="1">
        <v>107876835.13283899</v>
      </c>
      <c r="LI80" s="1">
        <v>131625913.334777</v>
      </c>
      <c r="LJ80" s="1">
        <v>111858898.93665899</v>
      </c>
      <c r="LK80" s="1">
        <v>123086593.948736</v>
      </c>
      <c r="LL80" s="1">
        <v>128430126.15977199</v>
      </c>
      <c r="LM80" s="1">
        <v>151502531.662985</v>
      </c>
      <c r="LN80" s="1">
        <v>104882927.661798</v>
      </c>
      <c r="LO80" s="1">
        <v>152752989.62773001</v>
      </c>
      <c r="LP80" s="1">
        <v>197766520.25788599</v>
      </c>
      <c r="LQ80" s="1">
        <v>104617974.738497</v>
      </c>
      <c r="LR80" s="1">
        <v>165530662.18596199</v>
      </c>
      <c r="LS80" s="1">
        <v>101325718.71005</v>
      </c>
      <c r="LT80" s="1">
        <v>145211788.11832601</v>
      </c>
      <c r="LU80" s="1">
        <v>96296246.759554103</v>
      </c>
      <c r="LV80" s="1">
        <v>109431711.116925</v>
      </c>
      <c r="LW80" s="1">
        <v>112468184.242533</v>
      </c>
      <c r="LX80" s="1">
        <v>130715948.729846</v>
      </c>
      <c r="LY80" s="1">
        <v>142946911.05251101</v>
      </c>
      <c r="LZ80" s="1">
        <v>126617868.332267</v>
      </c>
      <c r="MA80" s="1">
        <v>153765413.36057299</v>
      </c>
      <c r="MB80" s="1">
        <v>116716759.117676</v>
      </c>
      <c r="MC80" s="1">
        <v>145042579.53904301</v>
      </c>
      <c r="MD80" s="1">
        <v>88827114.979200706</v>
      </c>
      <c r="ME80" s="1">
        <v>113036176.96490499</v>
      </c>
      <c r="MF80" s="1">
        <v>95877487.624224201</v>
      </c>
      <c r="MG80" s="1">
        <v>138435054.62098601</v>
      </c>
      <c r="MH80" s="1">
        <v>86622883.104650393</v>
      </c>
      <c r="MI80" s="1">
        <v>129446613.447679</v>
      </c>
      <c r="MJ80" s="1">
        <v>120706807.703587</v>
      </c>
      <c r="MK80" s="1">
        <v>111363952.392966</v>
      </c>
      <c r="ML80" s="1">
        <v>117804915.07002001</v>
      </c>
      <c r="MM80" s="1">
        <v>110360993.762697</v>
      </c>
      <c r="MN80" s="1">
        <v>109056771.278299</v>
      </c>
      <c r="MO80" s="1">
        <v>78389567.331926495</v>
      </c>
      <c r="MP80" s="1">
        <v>116088844.434405</v>
      </c>
      <c r="MQ80" s="1">
        <v>123002313.111506</v>
      </c>
      <c r="MR80" s="1">
        <v>111956831.28879701</v>
      </c>
      <c r="MS80" s="1">
        <v>122907087.68744799</v>
      </c>
      <c r="MT80" s="1">
        <v>125695391.177495</v>
      </c>
      <c r="MU80" s="1">
        <v>103660313.205035</v>
      </c>
      <c r="MV80" s="1">
        <v>111476832.423208</v>
      </c>
      <c r="MW80" s="1">
        <v>108570008.00669201</v>
      </c>
      <c r="MX80" s="1">
        <v>99603666.420327604</v>
      </c>
      <c r="MY80" s="1">
        <v>120660158.868523</v>
      </c>
      <c r="MZ80" s="1">
        <v>86582614.789763093</v>
      </c>
      <c r="NA80" s="1">
        <v>138716959.326498</v>
      </c>
      <c r="NB80" s="1">
        <v>86037898.790213794</v>
      </c>
      <c r="NC80" s="1">
        <v>181393012.17977199</v>
      </c>
      <c r="ND80" s="1">
        <v>134692796.086997</v>
      </c>
      <c r="NE80" s="1">
        <v>117113992.342522</v>
      </c>
      <c r="NF80" s="1">
        <v>133140451.21687099</v>
      </c>
      <c r="NG80" s="1">
        <v>54053206.112050198</v>
      </c>
      <c r="NH80" s="1">
        <v>131839718.046702</v>
      </c>
      <c r="NI80" s="1">
        <v>147187982.165907</v>
      </c>
      <c r="NJ80" s="1">
        <v>163121808.59924999</v>
      </c>
      <c r="NK80" s="1">
        <v>120070961.181371</v>
      </c>
      <c r="NL80" s="1">
        <v>77649859.953407004</v>
      </c>
      <c r="NM80" s="1">
        <v>112682814.347436</v>
      </c>
      <c r="NN80" s="1">
        <v>102160576.475024</v>
      </c>
      <c r="NO80" s="1">
        <v>84284527.9933386</v>
      </c>
      <c r="NP80" s="1">
        <v>84607675.409753799</v>
      </c>
      <c r="NQ80" s="1">
        <v>127093205.87592299</v>
      </c>
      <c r="NR80" s="1">
        <v>112583640.12047599</v>
      </c>
      <c r="NS80" s="1">
        <v>132690238.159531</v>
      </c>
      <c r="NT80" s="1">
        <v>90810539.2510214</v>
      </c>
      <c r="NU80" s="1">
        <v>89201334.818936005</v>
      </c>
      <c r="NV80" s="1">
        <v>135884644.485468</v>
      </c>
      <c r="NW80" s="1">
        <v>138736847.26011699</v>
      </c>
      <c r="NX80" s="1">
        <v>126614236.59687001</v>
      </c>
      <c r="NY80" s="1">
        <v>120385813.878159</v>
      </c>
      <c r="NZ80" s="1">
        <v>154228292.045762</v>
      </c>
      <c r="OA80" s="1">
        <v>142059546.685482</v>
      </c>
      <c r="OB80" s="1">
        <v>145932510.30586001</v>
      </c>
      <c r="OC80" s="1">
        <v>85827260.188151494</v>
      </c>
      <c r="OD80" s="1">
        <v>92484992.011168703</v>
      </c>
      <c r="OE80" s="1">
        <v>122699703.16098499</v>
      </c>
      <c r="OF80" s="1">
        <v>110534093.907068</v>
      </c>
      <c r="OG80" s="1">
        <v>114979046.67362</v>
      </c>
      <c r="OH80" s="1">
        <v>86498970.107569307</v>
      </c>
      <c r="OI80" s="1">
        <v>159997037.56550401</v>
      </c>
      <c r="OJ80" s="1">
        <v>121504138.39931799</v>
      </c>
      <c r="OK80" s="1">
        <v>106798445.500209</v>
      </c>
      <c r="OL80" s="1">
        <v>99561779.611644194</v>
      </c>
      <c r="OM80" s="1">
        <v>186634345.984705</v>
      </c>
      <c r="ON80" s="1">
        <v>109142628.346002</v>
      </c>
      <c r="OO80" s="1">
        <v>101913391.059303</v>
      </c>
      <c r="OP80" s="1">
        <v>160414660.089286</v>
      </c>
      <c r="OQ80" s="1">
        <v>133081378.90349001</v>
      </c>
      <c r="OR80" s="1">
        <v>67210798.462886095</v>
      </c>
      <c r="OS80" s="1">
        <v>77046148.551692307</v>
      </c>
      <c r="OT80" s="1">
        <v>82972491.5679259</v>
      </c>
      <c r="OU80" s="1">
        <v>81638367.807107002</v>
      </c>
      <c r="OV80" s="1">
        <v>67907678.512388498</v>
      </c>
      <c r="OW80" s="1">
        <v>123606710.219211</v>
      </c>
      <c r="OX80" s="1">
        <v>117643617.920798</v>
      </c>
      <c r="OY80" s="1">
        <v>131861264.701152</v>
      </c>
      <c r="OZ80" s="1">
        <v>78480889.782967597</v>
      </c>
      <c r="PA80" s="1">
        <v>106328657.164244</v>
      </c>
      <c r="PB80" s="1">
        <v>99468702.199047506</v>
      </c>
      <c r="PC80" s="1">
        <v>156412857.247289</v>
      </c>
      <c r="PD80" s="1">
        <v>150813735.599549</v>
      </c>
      <c r="PE80" s="1">
        <v>92225244.481513202</v>
      </c>
      <c r="PF80" s="1">
        <v>107037639.390458</v>
      </c>
      <c r="PG80" s="1">
        <v>95382967.843360797</v>
      </c>
      <c r="PH80" s="1">
        <v>114449965.38357</v>
      </c>
      <c r="PI80" s="1">
        <v>110437898.80471601</v>
      </c>
      <c r="PJ80" s="1">
        <v>118290259.563394</v>
      </c>
      <c r="PK80" s="1">
        <v>124435202.811445</v>
      </c>
      <c r="PL80" s="1">
        <v>103612250.12133799</v>
      </c>
      <c r="PM80" s="1">
        <v>68234453.9839959</v>
      </c>
      <c r="PN80" s="1">
        <v>130402424.540858</v>
      </c>
      <c r="PO80" s="1">
        <v>101689787.58351</v>
      </c>
      <c r="PP80" s="1">
        <v>141159586.636466</v>
      </c>
      <c r="PQ80" s="1">
        <v>106515024.214689</v>
      </c>
      <c r="PR80" s="1">
        <v>102871493.95050301</v>
      </c>
      <c r="PS80" s="1">
        <v>149919450.95283401</v>
      </c>
      <c r="PT80" s="1">
        <v>92907581.486402601</v>
      </c>
      <c r="PU80" s="1">
        <v>92148571.565527007</v>
      </c>
      <c r="PV80" s="1">
        <v>147064463.16911</v>
      </c>
      <c r="PW80" s="1">
        <v>123077308.821078</v>
      </c>
      <c r="PX80" s="1">
        <v>105224702.852109</v>
      </c>
      <c r="PY80" s="1">
        <v>144556136.218398</v>
      </c>
      <c r="PZ80" s="1">
        <v>101025078.07073399</v>
      </c>
      <c r="QA80" s="1">
        <v>113394809.05148201</v>
      </c>
      <c r="QB80" s="1">
        <v>126886234.28670301</v>
      </c>
      <c r="QC80" s="1">
        <v>136233787.11291999</v>
      </c>
      <c r="QD80" s="1">
        <v>152529374.367966</v>
      </c>
      <c r="QE80" s="1">
        <v>107428805.33457699</v>
      </c>
      <c r="QF80" s="1">
        <v>147780494.211447</v>
      </c>
      <c r="QG80" s="1">
        <v>121855906.871932</v>
      </c>
      <c r="QH80" s="1">
        <v>93244103.286053002</v>
      </c>
      <c r="QI80" s="1">
        <v>142024842.043742</v>
      </c>
      <c r="QJ80" s="1">
        <v>164559508.557399</v>
      </c>
      <c r="QK80" s="1">
        <v>109483316.399551</v>
      </c>
      <c r="QL80" s="1">
        <v>133869484.864381</v>
      </c>
      <c r="QM80" s="1">
        <v>35916602.618412599</v>
      </c>
      <c r="QN80" s="1">
        <v>143615746.088211</v>
      </c>
      <c r="QO80" s="1">
        <v>105247236.82449999</v>
      </c>
      <c r="QP80" s="1">
        <v>107140144.044058</v>
      </c>
      <c r="QQ80" s="1">
        <v>123042285.423437</v>
      </c>
      <c r="QR80" s="1">
        <v>153618427.84172601</v>
      </c>
      <c r="QS80" s="1">
        <v>125139011.53147</v>
      </c>
      <c r="QT80" s="1">
        <v>87096645.910128593</v>
      </c>
      <c r="QU80" s="1">
        <v>148512253.29946199</v>
      </c>
      <c r="QV80" s="1">
        <v>130064901.41400599</v>
      </c>
      <c r="QW80" s="1">
        <v>96196447.709016904</v>
      </c>
      <c r="QX80" s="1">
        <v>95062732.414178103</v>
      </c>
      <c r="QY80" s="1">
        <v>80909376.998900399</v>
      </c>
      <c r="QZ80" s="1">
        <v>163524266.935794</v>
      </c>
      <c r="RA80" s="1">
        <v>97598184.951640204</v>
      </c>
      <c r="RB80" s="1">
        <v>109668207.395684</v>
      </c>
      <c r="RC80" s="1">
        <v>121625686.79198501</v>
      </c>
      <c r="RD80" s="1">
        <v>107679358.656792</v>
      </c>
      <c r="RE80" s="1">
        <v>83502866.978066698</v>
      </c>
      <c r="RF80" s="1">
        <v>135902050.492154</v>
      </c>
      <c r="RG80" s="1">
        <v>100580123.88715599</v>
      </c>
      <c r="RH80" s="1">
        <v>97919768.445290998</v>
      </c>
      <c r="RI80" s="1">
        <v>121195006.13325199</v>
      </c>
      <c r="RJ80" s="1">
        <v>130232993.028194</v>
      </c>
      <c r="RK80" s="1">
        <v>100466894.02499899</v>
      </c>
      <c r="RL80" s="1">
        <v>65403878.141778</v>
      </c>
      <c r="RM80" s="1">
        <v>92006302.436631903</v>
      </c>
      <c r="RN80" s="1">
        <v>115922287.71108</v>
      </c>
      <c r="RO80" s="1">
        <v>82296480.930599898</v>
      </c>
      <c r="RP80" s="1">
        <v>112915996.291798</v>
      </c>
      <c r="RQ80" s="1">
        <v>114343349.826839</v>
      </c>
      <c r="RR80" s="1">
        <v>121135300.25489201</v>
      </c>
      <c r="RS80" s="1">
        <v>105706308.292068</v>
      </c>
      <c r="RT80" s="1">
        <v>95616546.2344082</v>
      </c>
      <c r="RU80" s="1">
        <v>128355634.09392101</v>
      </c>
      <c r="RV80" s="1">
        <v>134328753.81483099</v>
      </c>
      <c r="RW80" s="1">
        <v>96193520.984788403</v>
      </c>
      <c r="RX80" s="1">
        <v>79638343.508267701</v>
      </c>
      <c r="RY80" s="1">
        <v>102139357.51692501</v>
      </c>
      <c r="RZ80" s="1">
        <v>110542819.51443499</v>
      </c>
      <c r="SA80" s="1">
        <v>139931051.78305599</v>
      </c>
      <c r="SB80" s="1">
        <v>142956898.63578099</v>
      </c>
      <c r="SC80" s="1">
        <v>91766488.624375701</v>
      </c>
      <c r="SD80" s="1">
        <v>107323066.431841</v>
      </c>
      <c r="SE80" s="1">
        <v>137416370.87290099</v>
      </c>
      <c r="SF80" s="1">
        <v>94184473.631884903</v>
      </c>
      <c r="SG80" s="1">
        <v>69803926.070999503</v>
      </c>
      <c r="SH80" s="1">
        <v>124500347.74923199</v>
      </c>
      <c r="SI80" s="1">
        <v>86166641.575472996</v>
      </c>
      <c r="SJ80" s="1">
        <v>96484756.8968312</v>
      </c>
      <c r="SK80" s="1">
        <v>107819851.89179</v>
      </c>
      <c r="SL80" s="1">
        <v>74549876.278012902</v>
      </c>
      <c r="SM80" s="1">
        <v>92780450.043935001</v>
      </c>
      <c r="SN80" s="1">
        <v>61302791.2631725</v>
      </c>
      <c r="SO80" s="1">
        <v>103526127.89612199</v>
      </c>
      <c r="SP80" s="1">
        <v>93381847.311440393</v>
      </c>
      <c r="SQ80" s="1">
        <v>80774642.643018097</v>
      </c>
      <c r="SR80" s="1">
        <v>100395162.12694401</v>
      </c>
      <c r="SS80" s="1">
        <v>126341777.336789</v>
      </c>
      <c r="ST80" s="1">
        <v>78909016.266484797</v>
      </c>
      <c r="SU80" s="1">
        <v>85070421.125739202</v>
      </c>
      <c r="SV80" s="1">
        <v>91159278.308436602</v>
      </c>
      <c r="SW80" s="1">
        <v>131208625.143287</v>
      </c>
      <c r="SX80" s="1">
        <v>83193852.558081806</v>
      </c>
      <c r="SY80" s="1">
        <v>102870507.23244099</v>
      </c>
      <c r="SZ80" s="1">
        <v>98903384.609821007</v>
      </c>
      <c r="TA80" s="1">
        <v>48638599.946161903</v>
      </c>
      <c r="TB80" s="1">
        <v>83668656.522381499</v>
      </c>
      <c r="TC80" s="1">
        <v>84776138.467824996</v>
      </c>
      <c r="TD80" s="1">
        <v>135208235.28108999</v>
      </c>
      <c r="TE80" s="1">
        <v>107892139.18199199</v>
      </c>
      <c r="TF80" s="1">
        <v>103520513.484219</v>
      </c>
      <c r="TG80" s="1">
        <v>112134404.95673101</v>
      </c>
      <c r="TH80" s="1">
        <v>124083132.388349</v>
      </c>
      <c r="TI80" s="1">
        <v>248425855.44010499</v>
      </c>
      <c r="TJ80" s="1">
        <v>100941781.732758</v>
      </c>
      <c r="TK80" s="1">
        <v>106782352.92483801</v>
      </c>
      <c r="TL80" s="1">
        <v>120438643.705175</v>
      </c>
      <c r="TM80" s="1">
        <v>156069684.084573</v>
      </c>
      <c r="TN80" s="1">
        <v>113548133.559855</v>
      </c>
      <c r="TO80" s="1">
        <v>141818870.185819</v>
      </c>
      <c r="TP80" s="1">
        <v>148010788.23133901</v>
      </c>
      <c r="TQ80" s="1">
        <v>164533182.47117499</v>
      </c>
      <c r="TR80" s="1">
        <v>144240036.17669499</v>
      </c>
      <c r="TS80" s="1">
        <v>132435315.356484</v>
      </c>
      <c r="TT80" s="1">
        <v>116690588.494497</v>
      </c>
      <c r="TU80" s="1">
        <v>107320476.10252699</v>
      </c>
      <c r="TV80" s="1">
        <v>164904409.73178399</v>
      </c>
      <c r="TW80" s="1">
        <v>135522944.95255801</v>
      </c>
      <c r="TX80" s="1">
        <v>138249835.57705</v>
      </c>
      <c r="TY80" s="1">
        <v>124662631.26434401</v>
      </c>
      <c r="TZ80" s="1">
        <v>105386209.771165</v>
      </c>
      <c r="UA80" s="1">
        <v>142198317.86727199</v>
      </c>
      <c r="UB80" s="1">
        <v>103191555.98426799</v>
      </c>
      <c r="UC80" s="1">
        <v>86953808.266332</v>
      </c>
      <c r="UD80" s="1">
        <v>132226947.38299</v>
      </c>
      <c r="UE80" s="1">
        <v>106897666.219749</v>
      </c>
      <c r="UF80" s="1">
        <v>70331617.020834193</v>
      </c>
      <c r="UG80" s="1">
        <v>80185096.070054099</v>
      </c>
      <c r="UH80" s="1">
        <v>107747498.359375</v>
      </c>
      <c r="UI80" s="1">
        <v>100960627.474981</v>
      </c>
      <c r="UJ80" s="1">
        <v>132881356.293308</v>
      </c>
      <c r="UK80" s="1">
        <v>146341350.44649401</v>
      </c>
      <c r="UL80" s="1">
        <v>85071618.063602895</v>
      </c>
      <c r="UM80" s="1">
        <v>126163090.64120699</v>
      </c>
      <c r="UN80" s="1">
        <v>147847992.30808601</v>
      </c>
      <c r="UO80" s="1">
        <v>148418966.29769799</v>
      </c>
      <c r="UP80" s="1">
        <v>148015364.810018</v>
      </c>
      <c r="UQ80" s="1">
        <v>125671967.048235</v>
      </c>
    </row>
    <row r="81" spans="1:563" x14ac:dyDescent="0.25">
      <c r="A81" s="1" t="s">
        <v>1706</v>
      </c>
      <c r="B81" s="1" t="s">
        <v>373</v>
      </c>
      <c r="C81" s="1" t="s">
        <v>374</v>
      </c>
      <c r="D81" s="25" t="s">
        <v>0</v>
      </c>
      <c r="E81" s="25" t="s">
        <v>0</v>
      </c>
      <c r="F81" s="25" t="s">
        <v>0</v>
      </c>
      <c r="G81" s="25" t="s">
        <v>0</v>
      </c>
      <c r="H81" s="25" t="s">
        <v>0</v>
      </c>
      <c r="I81" s="25" t="s">
        <v>0</v>
      </c>
      <c r="J81" s="25" t="s">
        <v>0</v>
      </c>
      <c r="K81" s="25" t="s">
        <v>0</v>
      </c>
      <c r="L81" s="25" t="s">
        <v>0</v>
      </c>
      <c r="M81" s="25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  <c r="CG81" s="1" t="s">
        <v>0</v>
      </c>
      <c r="CH81" s="1" t="s">
        <v>0</v>
      </c>
      <c r="CI81" s="1" t="s">
        <v>0</v>
      </c>
      <c r="CJ81" s="1" t="s">
        <v>0</v>
      </c>
      <c r="CK81" s="1" t="s">
        <v>0</v>
      </c>
      <c r="CL81" s="1" t="s">
        <v>0</v>
      </c>
      <c r="CM81" s="1" t="s">
        <v>0</v>
      </c>
      <c r="CN81" s="1" t="s">
        <v>0</v>
      </c>
      <c r="CO81" s="1" t="s">
        <v>0</v>
      </c>
      <c r="CP81" s="1" t="s">
        <v>0</v>
      </c>
      <c r="CQ81" s="1" t="s">
        <v>0</v>
      </c>
      <c r="CR81" s="1" t="s">
        <v>0</v>
      </c>
      <c r="CS81" s="1" t="s">
        <v>0</v>
      </c>
      <c r="CT81" s="1" t="s">
        <v>0</v>
      </c>
      <c r="CU81" s="1" t="s">
        <v>0</v>
      </c>
      <c r="CV81" s="1" t="s">
        <v>0</v>
      </c>
      <c r="CW81" s="1" t="s">
        <v>0</v>
      </c>
      <c r="CX81" s="1" t="s">
        <v>0</v>
      </c>
      <c r="CY81" s="1" t="s">
        <v>0</v>
      </c>
      <c r="CZ81" s="1" t="s">
        <v>0</v>
      </c>
      <c r="DA81" s="1" t="s">
        <v>0</v>
      </c>
      <c r="DB81" s="1" t="s">
        <v>0</v>
      </c>
      <c r="DC81" s="1" t="s">
        <v>0</v>
      </c>
      <c r="DD81" s="1" t="s">
        <v>0</v>
      </c>
      <c r="DE81" s="1" t="s">
        <v>0</v>
      </c>
      <c r="DF81" s="1" t="s">
        <v>0</v>
      </c>
      <c r="DG81" s="1" t="s">
        <v>0</v>
      </c>
      <c r="DH81" s="1" t="s">
        <v>0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0</v>
      </c>
      <c r="DN81" s="1" t="s">
        <v>0</v>
      </c>
      <c r="DO81" s="1" t="s">
        <v>0</v>
      </c>
      <c r="DP81" s="1" t="s">
        <v>0</v>
      </c>
      <c r="DQ81" s="1" t="s">
        <v>0</v>
      </c>
      <c r="DR81" s="1" t="s">
        <v>0</v>
      </c>
      <c r="DS81" s="1" t="s">
        <v>0</v>
      </c>
      <c r="DT81" s="1" t="s">
        <v>0</v>
      </c>
      <c r="DU81" s="1" t="s">
        <v>0</v>
      </c>
      <c r="DV81" s="1" t="s">
        <v>0</v>
      </c>
      <c r="DW81" s="1" t="s">
        <v>0</v>
      </c>
      <c r="DX81" s="1" t="s">
        <v>0</v>
      </c>
      <c r="DY81" s="1" t="s">
        <v>0</v>
      </c>
      <c r="DZ81" s="1" t="s">
        <v>0</v>
      </c>
      <c r="EA81" s="1" t="s">
        <v>0</v>
      </c>
      <c r="EB81" s="1" t="s">
        <v>0</v>
      </c>
      <c r="EC81" s="1" t="s">
        <v>0</v>
      </c>
      <c r="ED81" s="1" t="s">
        <v>0</v>
      </c>
      <c r="EE81" s="1" t="s">
        <v>0</v>
      </c>
      <c r="EF81" s="1" t="s">
        <v>0</v>
      </c>
      <c r="EG81" s="1" t="s">
        <v>0</v>
      </c>
      <c r="EH81" s="1" t="s">
        <v>0</v>
      </c>
      <c r="EI81" s="1" t="s">
        <v>0</v>
      </c>
      <c r="EJ81" s="1" t="s">
        <v>0</v>
      </c>
      <c r="EK81" s="1" t="s">
        <v>0</v>
      </c>
      <c r="EL81" s="1" t="s">
        <v>0</v>
      </c>
      <c r="EM81" s="1" t="s">
        <v>0</v>
      </c>
      <c r="EN81" s="1" t="s">
        <v>0</v>
      </c>
      <c r="EO81" s="1" t="s">
        <v>0</v>
      </c>
      <c r="EP81" s="1" t="s">
        <v>0</v>
      </c>
      <c r="EQ81" s="1" t="s">
        <v>0</v>
      </c>
      <c r="ER81" s="1" t="s">
        <v>0</v>
      </c>
      <c r="ES81" s="1" t="s">
        <v>0</v>
      </c>
      <c r="ET81" s="1" t="s">
        <v>0</v>
      </c>
      <c r="EU81" s="1" t="s">
        <v>0</v>
      </c>
      <c r="EV81" s="1" t="s">
        <v>0</v>
      </c>
      <c r="EW81" s="1" t="s">
        <v>0</v>
      </c>
      <c r="EX81" s="1" t="s">
        <v>0</v>
      </c>
      <c r="EY81" s="1" t="s">
        <v>0</v>
      </c>
      <c r="EZ81" s="1" t="s">
        <v>0</v>
      </c>
      <c r="FA81" s="1" t="s">
        <v>0</v>
      </c>
      <c r="FB81" s="1" t="s">
        <v>0</v>
      </c>
      <c r="FC81" s="1" t="s">
        <v>0</v>
      </c>
      <c r="FD81" s="1" t="s">
        <v>0</v>
      </c>
      <c r="FE81" s="1" t="s">
        <v>0</v>
      </c>
      <c r="FF81" s="1" t="s">
        <v>0</v>
      </c>
      <c r="FG81" s="1" t="s">
        <v>0</v>
      </c>
      <c r="FH81" s="1" t="s">
        <v>0</v>
      </c>
      <c r="FI81" s="1" t="s">
        <v>0</v>
      </c>
      <c r="FJ81" s="1" t="s">
        <v>0</v>
      </c>
      <c r="FK81" s="1" t="s">
        <v>0</v>
      </c>
      <c r="FL81" s="1" t="s">
        <v>0</v>
      </c>
      <c r="FM81" s="1" t="s">
        <v>0</v>
      </c>
      <c r="FN81" s="1" t="s">
        <v>0</v>
      </c>
      <c r="FO81" s="1" t="s">
        <v>0</v>
      </c>
      <c r="FP81" s="1" t="s">
        <v>0</v>
      </c>
      <c r="FQ81" s="1" t="s">
        <v>0</v>
      </c>
      <c r="FR81" s="1" t="s">
        <v>0</v>
      </c>
      <c r="FS81" s="1" t="s">
        <v>0</v>
      </c>
      <c r="FT81" s="1" t="s">
        <v>0</v>
      </c>
      <c r="FU81" s="1" t="s">
        <v>0</v>
      </c>
      <c r="FV81" s="1" t="s">
        <v>0</v>
      </c>
      <c r="FW81" s="1" t="s">
        <v>0</v>
      </c>
      <c r="FX81" s="1" t="s">
        <v>0</v>
      </c>
      <c r="FY81" s="1" t="s">
        <v>0</v>
      </c>
      <c r="FZ81" s="1" t="s">
        <v>0</v>
      </c>
      <c r="GA81" s="1" t="s">
        <v>0</v>
      </c>
      <c r="GB81" s="1" t="s">
        <v>0</v>
      </c>
      <c r="GC81" s="1" t="s">
        <v>0</v>
      </c>
      <c r="GD81" s="1" t="s">
        <v>0</v>
      </c>
      <c r="GE81" s="1" t="s">
        <v>0</v>
      </c>
      <c r="GF81" s="1" t="s">
        <v>0</v>
      </c>
      <c r="GG81" s="1" t="s">
        <v>0</v>
      </c>
      <c r="GH81" s="1" t="s">
        <v>0</v>
      </c>
      <c r="GI81" s="1" t="s">
        <v>0</v>
      </c>
      <c r="GJ81" s="1" t="s">
        <v>0</v>
      </c>
      <c r="GK81" s="1" t="s">
        <v>0</v>
      </c>
      <c r="GL81" s="1" t="s">
        <v>0</v>
      </c>
      <c r="GM81" s="1" t="s">
        <v>0</v>
      </c>
      <c r="GN81" s="1" t="s">
        <v>0</v>
      </c>
      <c r="GO81" s="1" t="s">
        <v>0</v>
      </c>
      <c r="GP81" s="1" t="s">
        <v>0</v>
      </c>
      <c r="GQ81" s="1" t="s">
        <v>0</v>
      </c>
      <c r="GR81" s="1" t="s">
        <v>0</v>
      </c>
      <c r="GS81" s="1" t="s">
        <v>0</v>
      </c>
      <c r="GT81" s="1" t="s">
        <v>0</v>
      </c>
      <c r="GU81" s="1" t="s">
        <v>0</v>
      </c>
      <c r="GV81" s="1" t="s">
        <v>0</v>
      </c>
      <c r="GW81" s="1" t="s">
        <v>0</v>
      </c>
      <c r="GX81" s="1" t="s">
        <v>0</v>
      </c>
      <c r="GY81" s="1" t="s">
        <v>0</v>
      </c>
      <c r="GZ81" s="1" t="s">
        <v>0</v>
      </c>
      <c r="HA81" s="1" t="s">
        <v>0</v>
      </c>
      <c r="HB81" s="1" t="s">
        <v>0</v>
      </c>
      <c r="HC81" s="1" t="s">
        <v>0</v>
      </c>
      <c r="HD81" s="1" t="s">
        <v>0</v>
      </c>
      <c r="HE81" s="1" t="s">
        <v>0</v>
      </c>
      <c r="HF81" s="1" t="s">
        <v>0</v>
      </c>
      <c r="HG81" s="1" t="s">
        <v>0</v>
      </c>
      <c r="HH81" s="1" t="s">
        <v>0</v>
      </c>
      <c r="HI81" s="1" t="s">
        <v>0</v>
      </c>
      <c r="HJ81" s="1" t="s">
        <v>0</v>
      </c>
      <c r="HK81" s="1" t="s">
        <v>0</v>
      </c>
      <c r="HL81" s="1" t="s">
        <v>0</v>
      </c>
      <c r="HM81" s="1" t="s">
        <v>0</v>
      </c>
      <c r="HN81" s="1" t="s">
        <v>0</v>
      </c>
      <c r="HO81" s="1" t="s">
        <v>0</v>
      </c>
      <c r="HP81" s="1" t="s">
        <v>0</v>
      </c>
      <c r="HQ81" s="1" t="s">
        <v>0</v>
      </c>
      <c r="HR81" s="1" t="s">
        <v>0</v>
      </c>
      <c r="HS81" s="1" t="s">
        <v>0</v>
      </c>
      <c r="HT81" s="1" t="s">
        <v>0</v>
      </c>
      <c r="HU81" s="1" t="s">
        <v>0</v>
      </c>
      <c r="HV81" s="1" t="s">
        <v>0</v>
      </c>
      <c r="HW81" s="1" t="s">
        <v>0</v>
      </c>
      <c r="HX81" s="1" t="s">
        <v>0</v>
      </c>
      <c r="HY81" s="1" t="s">
        <v>0</v>
      </c>
      <c r="HZ81" s="1" t="s">
        <v>0</v>
      </c>
      <c r="IA81" s="1" t="s">
        <v>0</v>
      </c>
      <c r="IB81" s="1" t="s">
        <v>0</v>
      </c>
      <c r="IC81" s="1" t="s">
        <v>0</v>
      </c>
      <c r="ID81" s="1" t="s">
        <v>0</v>
      </c>
      <c r="IE81" s="1" t="s">
        <v>0</v>
      </c>
      <c r="IF81" s="1" t="s">
        <v>0</v>
      </c>
      <c r="IG81" s="1" t="s">
        <v>0</v>
      </c>
      <c r="IH81" s="1" t="s">
        <v>0</v>
      </c>
      <c r="II81" s="1" t="s">
        <v>0</v>
      </c>
      <c r="IJ81" s="1" t="s">
        <v>0</v>
      </c>
      <c r="IK81" s="1" t="s">
        <v>0</v>
      </c>
      <c r="IL81" s="1" t="s">
        <v>0</v>
      </c>
      <c r="IM81" s="1" t="s">
        <v>0</v>
      </c>
      <c r="IN81" s="1" t="s">
        <v>0</v>
      </c>
      <c r="IO81" s="1" t="s">
        <v>0</v>
      </c>
      <c r="IP81" s="1" t="s">
        <v>0</v>
      </c>
      <c r="IQ81" s="1" t="s">
        <v>0</v>
      </c>
      <c r="IR81" s="1" t="s">
        <v>0</v>
      </c>
      <c r="IS81" s="1" t="s">
        <v>0</v>
      </c>
      <c r="IT81" s="1" t="s">
        <v>0</v>
      </c>
      <c r="IU81" s="1" t="s">
        <v>0</v>
      </c>
      <c r="IV81" s="1" t="s">
        <v>0</v>
      </c>
      <c r="IW81" s="1" t="s">
        <v>0</v>
      </c>
      <c r="IX81" s="1" t="s">
        <v>0</v>
      </c>
      <c r="IY81" s="1" t="s">
        <v>0</v>
      </c>
      <c r="IZ81" s="1" t="s">
        <v>0</v>
      </c>
      <c r="JA81" s="1" t="s">
        <v>0</v>
      </c>
      <c r="JB81" s="1" t="s">
        <v>0</v>
      </c>
      <c r="JC81" s="1" t="s">
        <v>0</v>
      </c>
      <c r="JD81" s="1" t="s">
        <v>0</v>
      </c>
      <c r="JE81" s="1" t="s">
        <v>0</v>
      </c>
      <c r="JF81" s="1" t="s">
        <v>0</v>
      </c>
      <c r="JG81" s="1" t="s">
        <v>0</v>
      </c>
      <c r="JH81" s="1" t="s">
        <v>0</v>
      </c>
      <c r="JI81" s="1" t="s">
        <v>0</v>
      </c>
      <c r="JJ81" s="1" t="s">
        <v>0</v>
      </c>
      <c r="JK81" s="1" t="s">
        <v>0</v>
      </c>
      <c r="JL81" s="1" t="s">
        <v>0</v>
      </c>
      <c r="JM81" s="1" t="s">
        <v>0</v>
      </c>
      <c r="JN81" s="1" t="s">
        <v>0</v>
      </c>
      <c r="JO81" s="1" t="s">
        <v>0</v>
      </c>
      <c r="JP81" s="1" t="s">
        <v>0</v>
      </c>
      <c r="JQ81" s="1" t="s">
        <v>0</v>
      </c>
      <c r="JR81" s="1" t="s">
        <v>0</v>
      </c>
      <c r="JS81" s="1" t="s">
        <v>0</v>
      </c>
      <c r="JT81" s="1" t="s">
        <v>0</v>
      </c>
      <c r="JU81" s="1" t="s">
        <v>0</v>
      </c>
      <c r="JV81" s="1" t="s">
        <v>0</v>
      </c>
      <c r="JW81" s="1" t="s">
        <v>0</v>
      </c>
      <c r="JX81" s="1" t="s">
        <v>0</v>
      </c>
      <c r="JY81" s="1" t="s">
        <v>0</v>
      </c>
      <c r="JZ81" s="1" t="s">
        <v>0</v>
      </c>
      <c r="KA81" s="1" t="s">
        <v>0</v>
      </c>
      <c r="KB81" s="1" t="s">
        <v>0</v>
      </c>
      <c r="KC81" s="1" t="s">
        <v>0</v>
      </c>
      <c r="KD81" s="1" t="s">
        <v>0</v>
      </c>
      <c r="KE81" s="1" t="s">
        <v>0</v>
      </c>
      <c r="KF81" s="1" t="s">
        <v>0</v>
      </c>
      <c r="KG81" s="1" t="s">
        <v>0</v>
      </c>
      <c r="KH81" s="1" t="s">
        <v>0</v>
      </c>
      <c r="KI81" s="1" t="s">
        <v>0</v>
      </c>
      <c r="KJ81" s="1" t="s">
        <v>0</v>
      </c>
      <c r="KK81" s="1" t="s">
        <v>0</v>
      </c>
      <c r="KL81" s="1" t="s">
        <v>0</v>
      </c>
      <c r="KM81" s="1" t="s">
        <v>0</v>
      </c>
      <c r="KN81" s="1" t="s">
        <v>0</v>
      </c>
      <c r="KO81" s="1" t="s">
        <v>0</v>
      </c>
      <c r="KP81" s="1" t="s">
        <v>0</v>
      </c>
      <c r="KQ81" s="1" t="s">
        <v>0</v>
      </c>
      <c r="KR81" s="1" t="s">
        <v>0</v>
      </c>
      <c r="KS81" s="1" t="s">
        <v>0</v>
      </c>
      <c r="KT81" s="1" t="s">
        <v>0</v>
      </c>
      <c r="KU81" s="1" t="s">
        <v>0</v>
      </c>
      <c r="KV81" s="1" t="s">
        <v>0</v>
      </c>
      <c r="KW81" s="1" t="s">
        <v>0</v>
      </c>
      <c r="KX81" s="1" t="s">
        <v>0</v>
      </c>
      <c r="KY81" s="1" t="s">
        <v>0</v>
      </c>
      <c r="KZ81" s="1" t="s">
        <v>0</v>
      </c>
      <c r="LA81" s="1" t="s">
        <v>0</v>
      </c>
      <c r="LB81" s="1" t="s">
        <v>0</v>
      </c>
      <c r="LC81" s="1" t="s">
        <v>0</v>
      </c>
      <c r="LD81" s="1" t="s">
        <v>0</v>
      </c>
      <c r="LE81" s="1" t="s">
        <v>0</v>
      </c>
      <c r="LF81" s="1" t="s">
        <v>0</v>
      </c>
      <c r="LG81" s="1" t="s">
        <v>0</v>
      </c>
      <c r="LH81" s="1" t="s">
        <v>0</v>
      </c>
      <c r="LI81" s="1" t="s">
        <v>0</v>
      </c>
      <c r="LJ81" s="1" t="s">
        <v>0</v>
      </c>
      <c r="LK81" s="1" t="s">
        <v>0</v>
      </c>
      <c r="LL81" s="1" t="s">
        <v>0</v>
      </c>
      <c r="LM81" s="1" t="s">
        <v>0</v>
      </c>
      <c r="LN81" s="1" t="s">
        <v>0</v>
      </c>
      <c r="LO81" s="1" t="s">
        <v>0</v>
      </c>
      <c r="LP81" s="1" t="s">
        <v>0</v>
      </c>
      <c r="LQ81" s="1" t="s">
        <v>0</v>
      </c>
      <c r="LR81" s="1" t="s">
        <v>0</v>
      </c>
      <c r="LS81" s="1" t="s">
        <v>0</v>
      </c>
      <c r="LT81" s="1" t="s">
        <v>0</v>
      </c>
      <c r="LU81" s="1" t="s">
        <v>0</v>
      </c>
      <c r="LV81" s="1" t="s">
        <v>0</v>
      </c>
      <c r="LW81" s="1" t="s">
        <v>0</v>
      </c>
      <c r="LX81" s="1" t="s">
        <v>0</v>
      </c>
      <c r="LY81" s="1" t="s">
        <v>0</v>
      </c>
      <c r="LZ81" s="1" t="s">
        <v>0</v>
      </c>
      <c r="MA81" s="1" t="s">
        <v>0</v>
      </c>
      <c r="MB81" s="1" t="s">
        <v>0</v>
      </c>
      <c r="MC81" s="1" t="s">
        <v>0</v>
      </c>
      <c r="MD81" s="1" t="s">
        <v>0</v>
      </c>
      <c r="ME81" s="1" t="s">
        <v>0</v>
      </c>
      <c r="MF81" s="1" t="s">
        <v>0</v>
      </c>
      <c r="MG81" s="1" t="s">
        <v>0</v>
      </c>
      <c r="MH81" s="1" t="s">
        <v>0</v>
      </c>
      <c r="MI81" s="1" t="s">
        <v>0</v>
      </c>
      <c r="MJ81" s="1" t="s">
        <v>0</v>
      </c>
      <c r="MK81" s="1" t="s">
        <v>0</v>
      </c>
      <c r="ML81" s="1" t="s">
        <v>0</v>
      </c>
      <c r="MM81" s="1" t="s">
        <v>0</v>
      </c>
      <c r="MN81" s="1" t="s">
        <v>0</v>
      </c>
      <c r="MO81" s="1" t="s">
        <v>0</v>
      </c>
      <c r="MP81" s="1" t="s">
        <v>0</v>
      </c>
      <c r="MQ81" s="1" t="s">
        <v>0</v>
      </c>
      <c r="MR81" s="1" t="s">
        <v>0</v>
      </c>
      <c r="MS81" s="1" t="s">
        <v>0</v>
      </c>
      <c r="MT81" s="1" t="s">
        <v>0</v>
      </c>
      <c r="MU81" s="1" t="s">
        <v>0</v>
      </c>
      <c r="MV81" s="1" t="s">
        <v>0</v>
      </c>
      <c r="MW81" s="1" t="s">
        <v>0</v>
      </c>
      <c r="MX81" s="1" t="s">
        <v>0</v>
      </c>
      <c r="MY81" s="1" t="s">
        <v>0</v>
      </c>
      <c r="MZ81" s="1" t="s">
        <v>0</v>
      </c>
      <c r="NA81" s="1" t="s">
        <v>0</v>
      </c>
      <c r="NB81" s="1" t="s">
        <v>0</v>
      </c>
      <c r="NC81" s="1" t="s">
        <v>0</v>
      </c>
      <c r="ND81" s="1" t="s">
        <v>0</v>
      </c>
      <c r="NE81" s="1" t="s">
        <v>0</v>
      </c>
      <c r="NF81" s="1" t="s">
        <v>0</v>
      </c>
      <c r="NG81" s="1" t="s">
        <v>0</v>
      </c>
      <c r="NH81" s="1" t="s">
        <v>0</v>
      </c>
      <c r="NI81" s="1" t="s">
        <v>0</v>
      </c>
      <c r="NJ81" s="1" t="s">
        <v>0</v>
      </c>
      <c r="NK81" s="1" t="s">
        <v>0</v>
      </c>
      <c r="NL81" s="1" t="s">
        <v>0</v>
      </c>
      <c r="NM81" s="1" t="s">
        <v>0</v>
      </c>
      <c r="NN81" s="1" t="s">
        <v>0</v>
      </c>
      <c r="NO81" s="1" t="s">
        <v>0</v>
      </c>
      <c r="NP81" s="1" t="s">
        <v>0</v>
      </c>
      <c r="NQ81" s="1" t="s">
        <v>0</v>
      </c>
      <c r="NR81" s="1" t="s">
        <v>0</v>
      </c>
      <c r="NS81" s="1" t="s">
        <v>0</v>
      </c>
      <c r="NT81" s="1" t="s">
        <v>0</v>
      </c>
      <c r="NU81" s="1" t="s">
        <v>0</v>
      </c>
      <c r="NV81" s="1" t="s">
        <v>0</v>
      </c>
      <c r="NW81" s="1" t="s">
        <v>0</v>
      </c>
      <c r="NX81" s="1" t="s">
        <v>0</v>
      </c>
      <c r="NY81" s="1" t="s">
        <v>0</v>
      </c>
      <c r="NZ81" s="1" t="s">
        <v>0</v>
      </c>
      <c r="OA81" s="1" t="s">
        <v>0</v>
      </c>
      <c r="OB81" s="1" t="s">
        <v>0</v>
      </c>
      <c r="OC81" s="1" t="s">
        <v>0</v>
      </c>
      <c r="OD81" s="1" t="s">
        <v>0</v>
      </c>
      <c r="OE81" s="1" t="s">
        <v>0</v>
      </c>
      <c r="OF81" s="1" t="s">
        <v>0</v>
      </c>
      <c r="OG81" s="1" t="s">
        <v>0</v>
      </c>
      <c r="OH81" s="1" t="s">
        <v>0</v>
      </c>
      <c r="OI81" s="1" t="s">
        <v>0</v>
      </c>
      <c r="OJ81" s="1" t="s">
        <v>0</v>
      </c>
      <c r="OK81" s="1" t="s">
        <v>0</v>
      </c>
      <c r="OL81" s="1" t="s">
        <v>0</v>
      </c>
      <c r="OM81" s="1" t="s">
        <v>0</v>
      </c>
      <c r="ON81" s="1" t="s">
        <v>0</v>
      </c>
      <c r="OO81" s="1" t="s">
        <v>0</v>
      </c>
      <c r="OP81" s="1" t="s">
        <v>0</v>
      </c>
      <c r="OQ81" s="1" t="s">
        <v>0</v>
      </c>
      <c r="OR81" s="1" t="s">
        <v>0</v>
      </c>
      <c r="OS81" s="1" t="s">
        <v>0</v>
      </c>
      <c r="OT81" s="1" t="s">
        <v>0</v>
      </c>
      <c r="OU81" s="1" t="s">
        <v>0</v>
      </c>
      <c r="OV81" s="1" t="s">
        <v>0</v>
      </c>
      <c r="OW81" s="1" t="s">
        <v>0</v>
      </c>
      <c r="OX81" s="1" t="s">
        <v>0</v>
      </c>
      <c r="OY81" s="1" t="s">
        <v>0</v>
      </c>
      <c r="OZ81" s="1" t="s">
        <v>0</v>
      </c>
      <c r="PA81" s="1" t="s">
        <v>0</v>
      </c>
      <c r="PB81" s="1" t="s">
        <v>0</v>
      </c>
      <c r="PC81" s="1" t="s">
        <v>0</v>
      </c>
      <c r="PD81" s="1" t="s">
        <v>0</v>
      </c>
      <c r="PE81" s="1" t="s">
        <v>0</v>
      </c>
      <c r="PF81" s="1" t="s">
        <v>0</v>
      </c>
      <c r="PG81" s="1" t="s">
        <v>0</v>
      </c>
      <c r="PH81" s="1" t="s">
        <v>0</v>
      </c>
      <c r="PI81" s="1" t="s">
        <v>0</v>
      </c>
      <c r="PJ81" s="1" t="s">
        <v>0</v>
      </c>
      <c r="PK81" s="1" t="s">
        <v>0</v>
      </c>
      <c r="PL81" s="1" t="s">
        <v>0</v>
      </c>
      <c r="PM81" s="1" t="s">
        <v>0</v>
      </c>
      <c r="PN81" s="1" t="s">
        <v>0</v>
      </c>
      <c r="PO81" s="1" t="s">
        <v>0</v>
      </c>
      <c r="PP81" s="1" t="s">
        <v>0</v>
      </c>
      <c r="PQ81" s="1" t="s">
        <v>0</v>
      </c>
      <c r="PR81" s="1" t="s">
        <v>0</v>
      </c>
      <c r="PS81" s="1" t="s">
        <v>0</v>
      </c>
      <c r="PT81" s="1" t="s">
        <v>0</v>
      </c>
      <c r="PU81" s="1" t="s">
        <v>0</v>
      </c>
      <c r="PV81" s="1" t="s">
        <v>0</v>
      </c>
      <c r="PW81" s="1" t="s">
        <v>0</v>
      </c>
      <c r="PX81" s="1" t="s">
        <v>0</v>
      </c>
      <c r="PY81" s="1" t="s">
        <v>0</v>
      </c>
      <c r="PZ81" s="1" t="s">
        <v>0</v>
      </c>
      <c r="QA81" s="1" t="s">
        <v>0</v>
      </c>
      <c r="QB81" s="1" t="s">
        <v>0</v>
      </c>
      <c r="QC81" s="1" t="s">
        <v>0</v>
      </c>
      <c r="QD81" s="1" t="s">
        <v>0</v>
      </c>
      <c r="QE81" s="1" t="s">
        <v>0</v>
      </c>
      <c r="QF81" s="1" t="s">
        <v>0</v>
      </c>
      <c r="QG81" s="1" t="s">
        <v>0</v>
      </c>
      <c r="QH81" s="1" t="s">
        <v>0</v>
      </c>
      <c r="QI81" s="1" t="s">
        <v>0</v>
      </c>
      <c r="QJ81" s="1" t="s">
        <v>0</v>
      </c>
      <c r="QK81" s="1" t="s">
        <v>0</v>
      </c>
      <c r="QL81" s="1" t="s">
        <v>0</v>
      </c>
      <c r="QM81" s="1" t="s">
        <v>0</v>
      </c>
      <c r="QN81" s="1" t="s">
        <v>0</v>
      </c>
      <c r="QO81" s="1" t="s">
        <v>0</v>
      </c>
      <c r="QP81" s="1" t="s">
        <v>0</v>
      </c>
      <c r="QQ81" s="1" t="s">
        <v>0</v>
      </c>
      <c r="QR81" s="1" t="s">
        <v>0</v>
      </c>
      <c r="QS81" s="1" t="s">
        <v>0</v>
      </c>
      <c r="QT81" s="1" t="s">
        <v>0</v>
      </c>
      <c r="QU81" s="1" t="s">
        <v>0</v>
      </c>
      <c r="QV81" s="1" t="s">
        <v>0</v>
      </c>
      <c r="QW81" s="1" t="s">
        <v>0</v>
      </c>
      <c r="QX81" s="1" t="s">
        <v>0</v>
      </c>
      <c r="QY81" s="1" t="s">
        <v>0</v>
      </c>
      <c r="QZ81" s="1" t="s">
        <v>0</v>
      </c>
      <c r="RA81" s="1" t="s">
        <v>0</v>
      </c>
      <c r="RB81" s="1" t="s">
        <v>0</v>
      </c>
      <c r="RC81" s="1" t="s">
        <v>0</v>
      </c>
      <c r="RD81" s="1" t="s">
        <v>0</v>
      </c>
      <c r="RE81" s="1" t="s">
        <v>0</v>
      </c>
      <c r="RF81" s="1" t="s">
        <v>0</v>
      </c>
      <c r="RG81" s="1" t="s">
        <v>0</v>
      </c>
      <c r="RH81" s="1" t="s">
        <v>0</v>
      </c>
      <c r="RI81" s="1" t="s">
        <v>0</v>
      </c>
      <c r="RJ81" s="1" t="s">
        <v>0</v>
      </c>
      <c r="RK81" s="1" t="s">
        <v>0</v>
      </c>
      <c r="RL81" s="1" t="s">
        <v>0</v>
      </c>
      <c r="RM81" s="1" t="s">
        <v>0</v>
      </c>
      <c r="RN81" s="1" t="s">
        <v>0</v>
      </c>
      <c r="RO81" s="1" t="s">
        <v>0</v>
      </c>
      <c r="RP81" s="1" t="s">
        <v>0</v>
      </c>
      <c r="RQ81" s="1" t="s">
        <v>0</v>
      </c>
      <c r="RR81" s="1" t="s">
        <v>0</v>
      </c>
      <c r="RS81" s="1" t="s">
        <v>0</v>
      </c>
      <c r="RT81" s="1" t="s">
        <v>0</v>
      </c>
      <c r="RU81" s="1" t="s">
        <v>0</v>
      </c>
      <c r="RV81" s="1" t="s">
        <v>0</v>
      </c>
      <c r="RW81" s="1" t="s">
        <v>0</v>
      </c>
      <c r="RX81" s="1" t="s">
        <v>0</v>
      </c>
      <c r="RY81" s="1" t="s">
        <v>0</v>
      </c>
      <c r="RZ81" s="1" t="s">
        <v>0</v>
      </c>
      <c r="SA81" s="1" t="s">
        <v>0</v>
      </c>
      <c r="SB81" s="1" t="s">
        <v>0</v>
      </c>
      <c r="SC81" s="1" t="s">
        <v>0</v>
      </c>
      <c r="SD81" s="1" t="s">
        <v>0</v>
      </c>
      <c r="SE81" s="1" t="s">
        <v>0</v>
      </c>
      <c r="SF81" s="1" t="s">
        <v>0</v>
      </c>
      <c r="SG81" s="1" t="s">
        <v>0</v>
      </c>
      <c r="SH81" s="1" t="s">
        <v>0</v>
      </c>
      <c r="SI81" s="1" t="s">
        <v>0</v>
      </c>
      <c r="SJ81" s="1" t="s">
        <v>0</v>
      </c>
      <c r="SK81" s="1" t="s">
        <v>0</v>
      </c>
      <c r="SL81" s="1" t="s">
        <v>0</v>
      </c>
      <c r="SM81" s="1" t="s">
        <v>0</v>
      </c>
      <c r="SN81" s="1" t="s">
        <v>0</v>
      </c>
      <c r="SO81" s="1" t="s">
        <v>0</v>
      </c>
      <c r="SP81" s="1" t="s">
        <v>0</v>
      </c>
      <c r="SQ81" s="1" t="s">
        <v>0</v>
      </c>
      <c r="SR81" s="1" t="s">
        <v>0</v>
      </c>
      <c r="SS81" s="1" t="s">
        <v>0</v>
      </c>
      <c r="ST81" s="1" t="s">
        <v>0</v>
      </c>
      <c r="SU81" s="1" t="s">
        <v>0</v>
      </c>
      <c r="SV81" s="1" t="s">
        <v>0</v>
      </c>
      <c r="SW81" s="1" t="s">
        <v>0</v>
      </c>
      <c r="SX81" s="1" t="s">
        <v>0</v>
      </c>
      <c r="SY81" s="1" t="s">
        <v>0</v>
      </c>
      <c r="SZ81" s="1" t="s">
        <v>0</v>
      </c>
      <c r="TA81" s="1" t="s">
        <v>0</v>
      </c>
      <c r="TB81" s="1" t="s">
        <v>0</v>
      </c>
      <c r="TC81" s="1" t="s">
        <v>0</v>
      </c>
      <c r="TD81" s="1" t="s">
        <v>0</v>
      </c>
      <c r="TE81" s="1" t="s">
        <v>0</v>
      </c>
      <c r="TF81" s="1" t="s">
        <v>0</v>
      </c>
      <c r="TG81" s="1" t="s">
        <v>0</v>
      </c>
      <c r="TH81" s="1" t="s">
        <v>0</v>
      </c>
      <c r="TI81" s="1" t="s">
        <v>0</v>
      </c>
      <c r="TJ81" s="1" t="s">
        <v>0</v>
      </c>
      <c r="TK81" s="1" t="s">
        <v>0</v>
      </c>
      <c r="TL81" s="1" t="s">
        <v>0</v>
      </c>
      <c r="TM81" s="1" t="s">
        <v>0</v>
      </c>
      <c r="TN81" s="1" t="s">
        <v>0</v>
      </c>
      <c r="TO81" s="1" t="s">
        <v>0</v>
      </c>
      <c r="TP81" s="1" t="s">
        <v>0</v>
      </c>
      <c r="TQ81" s="1" t="s">
        <v>0</v>
      </c>
      <c r="TR81" s="1" t="s">
        <v>0</v>
      </c>
      <c r="TS81" s="1" t="s">
        <v>0</v>
      </c>
      <c r="TT81" s="1" t="s">
        <v>0</v>
      </c>
      <c r="TU81" s="1" t="s">
        <v>0</v>
      </c>
      <c r="TV81" s="1" t="s">
        <v>0</v>
      </c>
      <c r="TW81" s="1" t="s">
        <v>0</v>
      </c>
      <c r="TX81" s="1" t="s">
        <v>0</v>
      </c>
      <c r="TY81" s="1" t="s">
        <v>0</v>
      </c>
      <c r="TZ81" s="1" t="s">
        <v>0</v>
      </c>
      <c r="UA81" s="1" t="s">
        <v>0</v>
      </c>
      <c r="UB81" s="1" t="s">
        <v>0</v>
      </c>
      <c r="UC81" s="1" t="s">
        <v>0</v>
      </c>
      <c r="UD81" s="1" t="s">
        <v>0</v>
      </c>
      <c r="UE81" s="1" t="s">
        <v>0</v>
      </c>
      <c r="UF81" s="1" t="s">
        <v>0</v>
      </c>
      <c r="UG81" s="1" t="s">
        <v>0</v>
      </c>
      <c r="UH81" s="1" t="s">
        <v>0</v>
      </c>
      <c r="UI81" s="1" t="s">
        <v>0</v>
      </c>
      <c r="UJ81" s="1" t="s">
        <v>0</v>
      </c>
      <c r="UK81" s="1" t="s">
        <v>0</v>
      </c>
      <c r="UL81" s="1" t="s">
        <v>0</v>
      </c>
      <c r="UM81" s="1" t="s">
        <v>0</v>
      </c>
      <c r="UN81" s="1" t="s">
        <v>0</v>
      </c>
      <c r="UO81" s="1" t="s">
        <v>0</v>
      </c>
      <c r="UP81" s="1" t="s">
        <v>0</v>
      </c>
      <c r="UQ81" s="1" t="s">
        <v>0</v>
      </c>
    </row>
    <row r="82" spans="1:563" x14ac:dyDescent="0.25">
      <c r="A82" s="1" t="s">
        <v>1708</v>
      </c>
      <c r="B82" s="1" t="s">
        <v>378</v>
      </c>
      <c r="C82" s="1" t="s">
        <v>0</v>
      </c>
      <c r="D82" s="25" t="s">
        <v>0</v>
      </c>
      <c r="E82" s="25" t="s">
        <v>0</v>
      </c>
      <c r="F82" s="25" t="s">
        <v>0</v>
      </c>
      <c r="G82" s="25" t="s">
        <v>0</v>
      </c>
      <c r="H82" s="25" t="s">
        <v>0</v>
      </c>
      <c r="I82" s="25" t="s">
        <v>0</v>
      </c>
      <c r="J82" s="25" t="s">
        <v>0</v>
      </c>
      <c r="K82" s="25" t="s">
        <v>0</v>
      </c>
      <c r="L82" s="25" t="s">
        <v>0</v>
      </c>
      <c r="M82" s="25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  <c r="CF82" s="1" t="s">
        <v>0</v>
      </c>
      <c r="CG82" s="1" t="s">
        <v>0</v>
      </c>
      <c r="CH82" s="1" t="s">
        <v>0</v>
      </c>
      <c r="CI82" s="1" t="s">
        <v>0</v>
      </c>
      <c r="CJ82" s="1" t="s">
        <v>0</v>
      </c>
      <c r="CK82" s="1" t="s">
        <v>0</v>
      </c>
      <c r="CL82" s="1" t="s">
        <v>0</v>
      </c>
      <c r="CM82" s="1" t="s">
        <v>0</v>
      </c>
      <c r="CN82" s="1" t="s">
        <v>0</v>
      </c>
      <c r="CO82" s="1" t="s">
        <v>0</v>
      </c>
      <c r="CP82" s="1" t="s">
        <v>0</v>
      </c>
      <c r="CQ82" s="1" t="s">
        <v>0</v>
      </c>
      <c r="CR82" s="1" t="s">
        <v>0</v>
      </c>
      <c r="CS82" s="1" t="s">
        <v>0</v>
      </c>
      <c r="CT82" s="1" t="s">
        <v>0</v>
      </c>
      <c r="CU82" s="1" t="s">
        <v>0</v>
      </c>
      <c r="CV82" s="1" t="s">
        <v>0</v>
      </c>
      <c r="CW82" s="1" t="s">
        <v>0</v>
      </c>
      <c r="CX82" s="1" t="s">
        <v>0</v>
      </c>
      <c r="CY82" s="1" t="s">
        <v>0</v>
      </c>
      <c r="CZ82" s="1" t="s">
        <v>0</v>
      </c>
      <c r="DA82" s="1" t="s">
        <v>0</v>
      </c>
      <c r="DB82" s="1" t="s">
        <v>0</v>
      </c>
      <c r="DC82" s="1" t="s">
        <v>0</v>
      </c>
      <c r="DD82" s="1" t="s">
        <v>0</v>
      </c>
      <c r="DE82" s="1" t="s">
        <v>0</v>
      </c>
      <c r="DF82" s="1" t="s">
        <v>0</v>
      </c>
      <c r="DG82" s="1" t="s">
        <v>0</v>
      </c>
      <c r="DH82" s="1" t="s">
        <v>0</v>
      </c>
      <c r="DI82" s="1" t="s">
        <v>0</v>
      </c>
      <c r="DJ82" s="1" t="s">
        <v>0</v>
      </c>
      <c r="DK82" s="1" t="s">
        <v>0</v>
      </c>
      <c r="DL82" s="1" t="s">
        <v>0</v>
      </c>
      <c r="DM82" s="1" t="s">
        <v>0</v>
      </c>
      <c r="DN82" s="1" t="s">
        <v>0</v>
      </c>
      <c r="DO82" s="1" t="s">
        <v>0</v>
      </c>
      <c r="DP82" s="1" t="s">
        <v>0</v>
      </c>
      <c r="DQ82" s="1" t="s">
        <v>0</v>
      </c>
      <c r="DR82" s="1" t="s">
        <v>0</v>
      </c>
      <c r="DS82" s="1" t="s">
        <v>0</v>
      </c>
      <c r="DT82" s="1" t="s">
        <v>0</v>
      </c>
      <c r="DU82" s="1" t="s">
        <v>0</v>
      </c>
      <c r="DV82" s="1" t="s">
        <v>0</v>
      </c>
      <c r="DW82" s="1" t="s">
        <v>0</v>
      </c>
      <c r="DX82" s="1" t="s">
        <v>0</v>
      </c>
      <c r="DY82" s="1" t="s">
        <v>0</v>
      </c>
      <c r="DZ82" s="1" t="s">
        <v>0</v>
      </c>
      <c r="EA82" s="1" t="s">
        <v>0</v>
      </c>
      <c r="EB82" s="1" t="s">
        <v>0</v>
      </c>
      <c r="EC82" s="1" t="s">
        <v>0</v>
      </c>
      <c r="ED82" s="1" t="s">
        <v>0</v>
      </c>
      <c r="EE82" s="1" t="s">
        <v>0</v>
      </c>
      <c r="EF82" s="1" t="s">
        <v>0</v>
      </c>
      <c r="EG82" s="1" t="s">
        <v>0</v>
      </c>
      <c r="EH82" s="1" t="s">
        <v>0</v>
      </c>
      <c r="EI82" s="1" t="s">
        <v>0</v>
      </c>
      <c r="EJ82" s="1" t="s">
        <v>0</v>
      </c>
      <c r="EK82" s="1" t="s">
        <v>0</v>
      </c>
      <c r="EL82" s="1" t="s">
        <v>0</v>
      </c>
      <c r="EM82" s="1" t="s">
        <v>0</v>
      </c>
      <c r="EN82" s="1" t="s">
        <v>0</v>
      </c>
      <c r="EO82" s="1" t="s">
        <v>0</v>
      </c>
      <c r="EP82" s="1" t="s">
        <v>0</v>
      </c>
      <c r="EQ82" s="1" t="s">
        <v>0</v>
      </c>
      <c r="ER82" s="1" t="s">
        <v>0</v>
      </c>
      <c r="ES82" s="1" t="s">
        <v>0</v>
      </c>
      <c r="ET82" s="1" t="s">
        <v>0</v>
      </c>
      <c r="EU82" s="1" t="s">
        <v>0</v>
      </c>
      <c r="EV82" s="1" t="s">
        <v>0</v>
      </c>
      <c r="EW82" s="1" t="s">
        <v>0</v>
      </c>
      <c r="EX82" s="1" t="s">
        <v>0</v>
      </c>
      <c r="EY82" s="1" t="s">
        <v>0</v>
      </c>
      <c r="EZ82" s="1" t="s">
        <v>0</v>
      </c>
      <c r="FA82" s="1" t="s">
        <v>0</v>
      </c>
      <c r="FB82" s="1" t="s">
        <v>0</v>
      </c>
      <c r="FC82" s="1" t="s">
        <v>0</v>
      </c>
      <c r="FD82" s="1" t="s">
        <v>0</v>
      </c>
      <c r="FE82" s="1" t="s">
        <v>0</v>
      </c>
      <c r="FF82" s="1" t="s">
        <v>0</v>
      </c>
      <c r="FG82" s="1" t="s">
        <v>0</v>
      </c>
      <c r="FH82" s="1" t="s">
        <v>0</v>
      </c>
      <c r="FI82" s="1" t="s">
        <v>0</v>
      </c>
      <c r="FJ82" s="1" t="s">
        <v>0</v>
      </c>
      <c r="FK82" s="1" t="s">
        <v>0</v>
      </c>
      <c r="FL82" s="1" t="s">
        <v>0</v>
      </c>
      <c r="FM82" s="1" t="s">
        <v>0</v>
      </c>
      <c r="FN82" s="1" t="s">
        <v>0</v>
      </c>
      <c r="FO82" s="1" t="s">
        <v>0</v>
      </c>
      <c r="FP82" s="1" t="s">
        <v>0</v>
      </c>
      <c r="FQ82" s="1" t="s">
        <v>0</v>
      </c>
      <c r="FR82" s="1" t="s">
        <v>0</v>
      </c>
      <c r="FS82" s="1" t="s">
        <v>0</v>
      </c>
      <c r="FT82" s="1" t="s">
        <v>0</v>
      </c>
      <c r="FU82" s="1" t="s">
        <v>0</v>
      </c>
      <c r="FV82" s="1" t="s">
        <v>0</v>
      </c>
      <c r="FW82" s="1" t="s">
        <v>0</v>
      </c>
      <c r="FX82" s="1" t="s">
        <v>0</v>
      </c>
      <c r="FY82" s="1" t="s">
        <v>0</v>
      </c>
      <c r="FZ82" s="1" t="s">
        <v>0</v>
      </c>
      <c r="GA82" s="1" t="s">
        <v>0</v>
      </c>
      <c r="GB82" s="1" t="s">
        <v>0</v>
      </c>
      <c r="GC82" s="1" t="s">
        <v>0</v>
      </c>
      <c r="GD82" s="1" t="s">
        <v>0</v>
      </c>
      <c r="GE82" s="1" t="s">
        <v>0</v>
      </c>
      <c r="GF82" s="1" t="s">
        <v>0</v>
      </c>
      <c r="GG82" s="1" t="s">
        <v>0</v>
      </c>
      <c r="GH82" s="1" t="s">
        <v>0</v>
      </c>
      <c r="GI82" s="1" t="s">
        <v>0</v>
      </c>
      <c r="GJ82" s="1" t="s">
        <v>0</v>
      </c>
      <c r="GK82" s="1" t="s">
        <v>0</v>
      </c>
      <c r="GL82" s="1" t="s">
        <v>0</v>
      </c>
      <c r="GM82" s="1" t="s">
        <v>0</v>
      </c>
      <c r="GN82" s="1" t="s">
        <v>0</v>
      </c>
      <c r="GO82" s="1" t="s">
        <v>0</v>
      </c>
      <c r="GP82" s="1" t="s">
        <v>0</v>
      </c>
      <c r="GQ82" s="1" t="s">
        <v>0</v>
      </c>
      <c r="GR82" s="1" t="s">
        <v>0</v>
      </c>
      <c r="GS82" s="1" t="s">
        <v>0</v>
      </c>
      <c r="GT82" s="1" t="s">
        <v>0</v>
      </c>
      <c r="GU82" s="1" t="s">
        <v>0</v>
      </c>
      <c r="GV82" s="1" t="s">
        <v>0</v>
      </c>
      <c r="GW82" s="1" t="s">
        <v>0</v>
      </c>
      <c r="GX82" s="1" t="s">
        <v>0</v>
      </c>
      <c r="GY82" s="1" t="s">
        <v>0</v>
      </c>
      <c r="GZ82" s="1" t="s">
        <v>0</v>
      </c>
      <c r="HA82" s="1" t="s">
        <v>0</v>
      </c>
      <c r="HB82" s="1" t="s">
        <v>0</v>
      </c>
      <c r="HC82" s="1" t="s">
        <v>0</v>
      </c>
      <c r="HD82" s="1" t="s">
        <v>0</v>
      </c>
      <c r="HE82" s="1" t="s">
        <v>0</v>
      </c>
      <c r="HF82" s="1" t="s">
        <v>0</v>
      </c>
      <c r="HG82" s="1" t="s">
        <v>0</v>
      </c>
      <c r="HH82" s="1" t="s">
        <v>0</v>
      </c>
      <c r="HI82" s="1" t="s">
        <v>0</v>
      </c>
      <c r="HJ82" s="1" t="s">
        <v>0</v>
      </c>
      <c r="HK82" s="1" t="s">
        <v>0</v>
      </c>
      <c r="HL82" s="1" t="s">
        <v>0</v>
      </c>
      <c r="HM82" s="1" t="s">
        <v>0</v>
      </c>
      <c r="HN82" s="1" t="s">
        <v>0</v>
      </c>
      <c r="HO82" s="1" t="s">
        <v>0</v>
      </c>
      <c r="HP82" s="1" t="s">
        <v>0</v>
      </c>
      <c r="HQ82" s="1" t="s">
        <v>0</v>
      </c>
      <c r="HR82" s="1" t="s">
        <v>0</v>
      </c>
      <c r="HS82" s="1" t="s">
        <v>0</v>
      </c>
      <c r="HT82" s="1" t="s">
        <v>0</v>
      </c>
      <c r="HU82" s="1" t="s">
        <v>0</v>
      </c>
      <c r="HV82" s="1" t="s">
        <v>0</v>
      </c>
      <c r="HW82" s="1" t="s">
        <v>0</v>
      </c>
      <c r="HX82" s="1" t="s">
        <v>0</v>
      </c>
      <c r="HY82" s="1" t="s">
        <v>0</v>
      </c>
      <c r="HZ82" s="1" t="s">
        <v>0</v>
      </c>
      <c r="IA82" s="1" t="s">
        <v>0</v>
      </c>
      <c r="IB82" s="1" t="s">
        <v>0</v>
      </c>
      <c r="IC82" s="1" t="s">
        <v>0</v>
      </c>
      <c r="ID82" s="1" t="s">
        <v>0</v>
      </c>
      <c r="IE82" s="1" t="s">
        <v>0</v>
      </c>
      <c r="IF82" s="1" t="s">
        <v>0</v>
      </c>
      <c r="IG82" s="1" t="s">
        <v>0</v>
      </c>
      <c r="IH82" s="1" t="s">
        <v>0</v>
      </c>
      <c r="II82" s="1" t="s">
        <v>0</v>
      </c>
      <c r="IJ82" s="1" t="s">
        <v>0</v>
      </c>
      <c r="IK82" s="1" t="s">
        <v>0</v>
      </c>
      <c r="IL82" s="1" t="s">
        <v>0</v>
      </c>
      <c r="IM82" s="1" t="s">
        <v>0</v>
      </c>
      <c r="IN82" s="1" t="s">
        <v>0</v>
      </c>
      <c r="IO82" s="1" t="s">
        <v>0</v>
      </c>
      <c r="IP82" s="1" t="s">
        <v>0</v>
      </c>
      <c r="IQ82" s="1" t="s">
        <v>0</v>
      </c>
      <c r="IR82" s="1" t="s">
        <v>0</v>
      </c>
      <c r="IS82" s="1" t="s">
        <v>0</v>
      </c>
      <c r="IT82" s="1" t="s">
        <v>0</v>
      </c>
      <c r="IU82" s="1" t="s">
        <v>0</v>
      </c>
      <c r="IV82" s="1" t="s">
        <v>0</v>
      </c>
      <c r="IW82" s="1" t="s">
        <v>0</v>
      </c>
      <c r="IX82" s="1" t="s">
        <v>0</v>
      </c>
      <c r="IY82" s="1" t="s">
        <v>0</v>
      </c>
      <c r="IZ82" s="1" t="s">
        <v>0</v>
      </c>
      <c r="JA82" s="1" t="s">
        <v>0</v>
      </c>
      <c r="JB82" s="1" t="s">
        <v>0</v>
      </c>
      <c r="JC82" s="1" t="s">
        <v>0</v>
      </c>
      <c r="JD82" s="1" t="s">
        <v>0</v>
      </c>
      <c r="JE82" s="1" t="s">
        <v>0</v>
      </c>
      <c r="JF82" s="1" t="s">
        <v>0</v>
      </c>
      <c r="JG82" s="1" t="s">
        <v>0</v>
      </c>
      <c r="JH82" s="1" t="s">
        <v>0</v>
      </c>
      <c r="JI82" s="1" t="s">
        <v>0</v>
      </c>
      <c r="JJ82" s="1" t="s">
        <v>0</v>
      </c>
      <c r="JK82" s="1" t="s">
        <v>0</v>
      </c>
      <c r="JL82" s="1" t="s">
        <v>0</v>
      </c>
      <c r="JM82" s="1" t="s">
        <v>0</v>
      </c>
      <c r="JN82" s="1" t="s">
        <v>0</v>
      </c>
      <c r="JO82" s="1" t="s">
        <v>0</v>
      </c>
      <c r="JP82" s="1" t="s">
        <v>0</v>
      </c>
      <c r="JQ82" s="1" t="s">
        <v>0</v>
      </c>
      <c r="JR82" s="1" t="s">
        <v>0</v>
      </c>
      <c r="JS82" s="1" t="s">
        <v>0</v>
      </c>
      <c r="JT82" s="1" t="s">
        <v>0</v>
      </c>
      <c r="JU82" s="1" t="s">
        <v>0</v>
      </c>
      <c r="JV82" s="1" t="s">
        <v>0</v>
      </c>
      <c r="JW82" s="1" t="s">
        <v>0</v>
      </c>
      <c r="JX82" s="1" t="s">
        <v>0</v>
      </c>
      <c r="JY82" s="1" t="s">
        <v>0</v>
      </c>
      <c r="JZ82" s="1" t="s">
        <v>0</v>
      </c>
      <c r="KA82" s="1" t="s">
        <v>0</v>
      </c>
      <c r="KB82" s="1" t="s">
        <v>0</v>
      </c>
      <c r="KC82" s="1" t="s">
        <v>0</v>
      </c>
      <c r="KD82" s="1" t="s">
        <v>0</v>
      </c>
      <c r="KE82" s="1" t="s">
        <v>0</v>
      </c>
      <c r="KF82" s="1" t="s">
        <v>0</v>
      </c>
      <c r="KG82" s="1" t="s">
        <v>0</v>
      </c>
      <c r="KH82" s="1" t="s">
        <v>0</v>
      </c>
      <c r="KI82" s="1" t="s">
        <v>0</v>
      </c>
      <c r="KJ82" s="1" t="s">
        <v>0</v>
      </c>
      <c r="KK82" s="1" t="s">
        <v>0</v>
      </c>
      <c r="KL82" s="1" t="s">
        <v>0</v>
      </c>
      <c r="KM82" s="1" t="s">
        <v>0</v>
      </c>
      <c r="KN82" s="1" t="s">
        <v>0</v>
      </c>
      <c r="KO82" s="1" t="s">
        <v>0</v>
      </c>
      <c r="KP82" s="1" t="s">
        <v>0</v>
      </c>
      <c r="KQ82" s="1" t="s">
        <v>0</v>
      </c>
      <c r="KR82" s="1" t="s">
        <v>0</v>
      </c>
      <c r="KS82" s="1" t="s">
        <v>0</v>
      </c>
      <c r="KT82" s="1" t="s">
        <v>0</v>
      </c>
      <c r="KU82" s="1" t="s">
        <v>0</v>
      </c>
      <c r="KV82" s="1" t="s">
        <v>0</v>
      </c>
      <c r="KW82" s="1" t="s">
        <v>0</v>
      </c>
      <c r="KX82" s="1" t="s">
        <v>0</v>
      </c>
      <c r="KY82" s="1" t="s">
        <v>0</v>
      </c>
      <c r="KZ82" s="1" t="s">
        <v>0</v>
      </c>
      <c r="LA82" s="1" t="s">
        <v>0</v>
      </c>
      <c r="LB82" s="1" t="s">
        <v>0</v>
      </c>
      <c r="LC82" s="1" t="s">
        <v>0</v>
      </c>
      <c r="LD82" s="1" t="s">
        <v>0</v>
      </c>
      <c r="LE82" s="1" t="s">
        <v>0</v>
      </c>
      <c r="LF82" s="1" t="s">
        <v>0</v>
      </c>
      <c r="LG82" s="1" t="s">
        <v>0</v>
      </c>
      <c r="LH82" s="1" t="s">
        <v>0</v>
      </c>
      <c r="LI82" s="1" t="s">
        <v>0</v>
      </c>
      <c r="LJ82" s="1" t="s">
        <v>0</v>
      </c>
      <c r="LK82" s="1" t="s">
        <v>0</v>
      </c>
      <c r="LL82" s="1" t="s">
        <v>0</v>
      </c>
      <c r="LM82" s="1" t="s">
        <v>0</v>
      </c>
      <c r="LN82" s="1" t="s">
        <v>0</v>
      </c>
      <c r="LO82" s="1" t="s">
        <v>0</v>
      </c>
      <c r="LP82" s="1" t="s">
        <v>0</v>
      </c>
      <c r="LQ82" s="1" t="s">
        <v>0</v>
      </c>
      <c r="LR82" s="1" t="s">
        <v>0</v>
      </c>
      <c r="LS82" s="1" t="s">
        <v>0</v>
      </c>
      <c r="LT82" s="1" t="s">
        <v>0</v>
      </c>
      <c r="LU82" s="1" t="s">
        <v>0</v>
      </c>
      <c r="LV82" s="1" t="s">
        <v>0</v>
      </c>
      <c r="LW82" s="1" t="s">
        <v>0</v>
      </c>
      <c r="LX82" s="1" t="s">
        <v>0</v>
      </c>
      <c r="LY82" s="1" t="s">
        <v>0</v>
      </c>
      <c r="LZ82" s="1" t="s">
        <v>0</v>
      </c>
      <c r="MA82" s="1" t="s">
        <v>0</v>
      </c>
      <c r="MB82" s="1" t="s">
        <v>0</v>
      </c>
      <c r="MC82" s="1" t="s">
        <v>0</v>
      </c>
      <c r="MD82" s="1" t="s">
        <v>0</v>
      </c>
      <c r="ME82" s="1" t="s">
        <v>0</v>
      </c>
      <c r="MF82" s="1" t="s">
        <v>0</v>
      </c>
      <c r="MG82" s="1" t="s">
        <v>0</v>
      </c>
      <c r="MH82" s="1" t="s">
        <v>0</v>
      </c>
      <c r="MI82" s="1" t="s">
        <v>0</v>
      </c>
      <c r="MJ82" s="1" t="s">
        <v>0</v>
      </c>
      <c r="MK82" s="1" t="s">
        <v>0</v>
      </c>
      <c r="ML82" s="1" t="s">
        <v>0</v>
      </c>
      <c r="MM82" s="1" t="s">
        <v>0</v>
      </c>
      <c r="MN82" s="1" t="s">
        <v>0</v>
      </c>
      <c r="MO82" s="1" t="s">
        <v>0</v>
      </c>
      <c r="MP82" s="1" t="s">
        <v>0</v>
      </c>
      <c r="MQ82" s="1" t="s">
        <v>0</v>
      </c>
      <c r="MR82" s="1" t="s">
        <v>0</v>
      </c>
      <c r="MS82" s="1" t="s">
        <v>0</v>
      </c>
      <c r="MT82" s="1" t="s">
        <v>0</v>
      </c>
      <c r="MU82" s="1" t="s">
        <v>0</v>
      </c>
      <c r="MV82" s="1" t="s">
        <v>0</v>
      </c>
      <c r="MW82" s="1" t="s">
        <v>0</v>
      </c>
      <c r="MX82" s="1" t="s">
        <v>0</v>
      </c>
      <c r="MY82" s="1" t="s">
        <v>0</v>
      </c>
      <c r="MZ82" s="1" t="s">
        <v>0</v>
      </c>
      <c r="NA82" s="1" t="s">
        <v>0</v>
      </c>
      <c r="NB82" s="1" t="s">
        <v>0</v>
      </c>
      <c r="NC82" s="1" t="s">
        <v>0</v>
      </c>
      <c r="ND82" s="1" t="s">
        <v>0</v>
      </c>
      <c r="NE82" s="1" t="s">
        <v>0</v>
      </c>
      <c r="NF82" s="1" t="s">
        <v>0</v>
      </c>
      <c r="NG82" s="1" t="s">
        <v>0</v>
      </c>
      <c r="NH82" s="1" t="s">
        <v>0</v>
      </c>
      <c r="NI82" s="1" t="s">
        <v>0</v>
      </c>
      <c r="NJ82" s="1" t="s">
        <v>0</v>
      </c>
      <c r="NK82" s="1" t="s">
        <v>0</v>
      </c>
      <c r="NL82" s="1" t="s">
        <v>0</v>
      </c>
      <c r="NM82" s="1" t="s">
        <v>0</v>
      </c>
      <c r="NN82" s="1" t="s">
        <v>0</v>
      </c>
      <c r="NO82" s="1" t="s">
        <v>0</v>
      </c>
      <c r="NP82" s="1" t="s">
        <v>0</v>
      </c>
      <c r="NQ82" s="1" t="s">
        <v>0</v>
      </c>
      <c r="NR82" s="1" t="s">
        <v>0</v>
      </c>
      <c r="NS82" s="1" t="s">
        <v>0</v>
      </c>
      <c r="NT82" s="1" t="s">
        <v>0</v>
      </c>
      <c r="NU82" s="1" t="s">
        <v>0</v>
      </c>
      <c r="NV82" s="1" t="s">
        <v>0</v>
      </c>
      <c r="NW82" s="1" t="s">
        <v>0</v>
      </c>
      <c r="NX82" s="1" t="s">
        <v>0</v>
      </c>
      <c r="NY82" s="1" t="s">
        <v>0</v>
      </c>
      <c r="NZ82" s="1" t="s">
        <v>0</v>
      </c>
      <c r="OA82" s="1" t="s">
        <v>0</v>
      </c>
      <c r="OB82" s="1" t="s">
        <v>0</v>
      </c>
      <c r="OC82" s="1" t="s">
        <v>0</v>
      </c>
      <c r="OD82" s="1" t="s">
        <v>0</v>
      </c>
      <c r="OE82" s="1" t="s">
        <v>0</v>
      </c>
      <c r="OF82" s="1" t="s">
        <v>0</v>
      </c>
      <c r="OG82" s="1" t="s">
        <v>0</v>
      </c>
      <c r="OH82" s="1" t="s">
        <v>0</v>
      </c>
      <c r="OI82" s="1" t="s">
        <v>0</v>
      </c>
      <c r="OJ82" s="1" t="s">
        <v>0</v>
      </c>
      <c r="OK82" s="1" t="s">
        <v>0</v>
      </c>
      <c r="OL82" s="1" t="s">
        <v>0</v>
      </c>
      <c r="OM82" s="1" t="s">
        <v>0</v>
      </c>
      <c r="ON82" s="1" t="s">
        <v>0</v>
      </c>
      <c r="OO82" s="1" t="s">
        <v>0</v>
      </c>
      <c r="OP82" s="1" t="s">
        <v>0</v>
      </c>
      <c r="OQ82" s="1" t="s">
        <v>0</v>
      </c>
      <c r="OR82" s="1" t="s">
        <v>0</v>
      </c>
      <c r="OS82" s="1" t="s">
        <v>0</v>
      </c>
      <c r="OT82" s="1" t="s">
        <v>0</v>
      </c>
      <c r="OU82" s="1" t="s">
        <v>0</v>
      </c>
      <c r="OV82" s="1" t="s">
        <v>0</v>
      </c>
      <c r="OW82" s="1" t="s">
        <v>0</v>
      </c>
      <c r="OX82" s="1" t="s">
        <v>0</v>
      </c>
      <c r="OY82" s="1" t="s">
        <v>0</v>
      </c>
      <c r="OZ82" s="1" t="s">
        <v>0</v>
      </c>
      <c r="PA82" s="1" t="s">
        <v>0</v>
      </c>
      <c r="PB82" s="1" t="s">
        <v>0</v>
      </c>
      <c r="PC82" s="1" t="s">
        <v>0</v>
      </c>
      <c r="PD82" s="1" t="s">
        <v>0</v>
      </c>
      <c r="PE82" s="1" t="s">
        <v>0</v>
      </c>
      <c r="PF82" s="1" t="s">
        <v>0</v>
      </c>
      <c r="PG82" s="1" t="s">
        <v>0</v>
      </c>
      <c r="PH82" s="1" t="s">
        <v>0</v>
      </c>
      <c r="PI82" s="1" t="s">
        <v>0</v>
      </c>
      <c r="PJ82" s="1" t="s">
        <v>0</v>
      </c>
      <c r="PK82" s="1" t="s">
        <v>0</v>
      </c>
      <c r="PL82" s="1" t="s">
        <v>0</v>
      </c>
      <c r="PM82" s="1" t="s">
        <v>0</v>
      </c>
      <c r="PN82" s="1" t="s">
        <v>0</v>
      </c>
      <c r="PO82" s="1" t="s">
        <v>0</v>
      </c>
      <c r="PP82" s="1" t="s">
        <v>0</v>
      </c>
      <c r="PQ82" s="1" t="s">
        <v>0</v>
      </c>
      <c r="PR82" s="1" t="s">
        <v>0</v>
      </c>
      <c r="PS82" s="1" t="s">
        <v>0</v>
      </c>
      <c r="PT82" s="1" t="s">
        <v>0</v>
      </c>
      <c r="PU82" s="1" t="s">
        <v>0</v>
      </c>
      <c r="PV82" s="1" t="s">
        <v>0</v>
      </c>
      <c r="PW82" s="1" t="s">
        <v>0</v>
      </c>
      <c r="PX82" s="1" t="s">
        <v>0</v>
      </c>
      <c r="PY82" s="1" t="s">
        <v>0</v>
      </c>
      <c r="PZ82" s="1" t="s">
        <v>0</v>
      </c>
      <c r="QA82" s="1" t="s">
        <v>0</v>
      </c>
      <c r="QB82" s="1" t="s">
        <v>0</v>
      </c>
      <c r="QC82" s="1" t="s">
        <v>0</v>
      </c>
      <c r="QD82" s="1" t="s">
        <v>0</v>
      </c>
      <c r="QE82" s="1" t="s">
        <v>0</v>
      </c>
      <c r="QF82" s="1" t="s">
        <v>0</v>
      </c>
      <c r="QG82" s="1" t="s">
        <v>0</v>
      </c>
      <c r="QH82" s="1" t="s">
        <v>0</v>
      </c>
      <c r="QI82" s="1" t="s">
        <v>0</v>
      </c>
      <c r="QJ82" s="1" t="s">
        <v>0</v>
      </c>
      <c r="QK82" s="1" t="s">
        <v>0</v>
      </c>
      <c r="QL82" s="1" t="s">
        <v>0</v>
      </c>
      <c r="QM82" s="1" t="s">
        <v>0</v>
      </c>
      <c r="QN82" s="1" t="s">
        <v>0</v>
      </c>
      <c r="QO82" s="1" t="s">
        <v>0</v>
      </c>
      <c r="QP82" s="1" t="s">
        <v>0</v>
      </c>
      <c r="QQ82" s="1" t="s">
        <v>0</v>
      </c>
      <c r="QR82" s="1" t="s">
        <v>0</v>
      </c>
      <c r="QS82" s="1" t="s">
        <v>0</v>
      </c>
      <c r="QT82" s="1" t="s">
        <v>0</v>
      </c>
      <c r="QU82" s="1" t="s">
        <v>0</v>
      </c>
      <c r="QV82" s="1" t="s">
        <v>0</v>
      </c>
      <c r="QW82" s="1" t="s">
        <v>0</v>
      </c>
      <c r="QX82" s="1" t="s">
        <v>0</v>
      </c>
      <c r="QY82" s="1" t="s">
        <v>0</v>
      </c>
      <c r="QZ82" s="1" t="s">
        <v>0</v>
      </c>
      <c r="RA82" s="1" t="s">
        <v>0</v>
      </c>
      <c r="RB82" s="1" t="s">
        <v>0</v>
      </c>
      <c r="RC82" s="1" t="s">
        <v>0</v>
      </c>
      <c r="RD82" s="1" t="s">
        <v>0</v>
      </c>
      <c r="RE82" s="1" t="s">
        <v>0</v>
      </c>
      <c r="RF82" s="1" t="s">
        <v>0</v>
      </c>
      <c r="RG82" s="1" t="s">
        <v>0</v>
      </c>
      <c r="RH82" s="1" t="s">
        <v>0</v>
      </c>
      <c r="RI82" s="1" t="s">
        <v>0</v>
      </c>
      <c r="RJ82" s="1" t="s">
        <v>0</v>
      </c>
      <c r="RK82" s="1" t="s">
        <v>0</v>
      </c>
      <c r="RL82" s="1" t="s">
        <v>0</v>
      </c>
      <c r="RM82" s="1" t="s">
        <v>0</v>
      </c>
      <c r="RN82" s="1" t="s">
        <v>0</v>
      </c>
      <c r="RO82" s="1" t="s">
        <v>0</v>
      </c>
      <c r="RP82" s="1" t="s">
        <v>0</v>
      </c>
      <c r="RQ82" s="1" t="s">
        <v>0</v>
      </c>
      <c r="RR82" s="1" t="s">
        <v>0</v>
      </c>
      <c r="RS82" s="1" t="s">
        <v>0</v>
      </c>
      <c r="RT82" s="1" t="s">
        <v>0</v>
      </c>
      <c r="RU82" s="1" t="s">
        <v>0</v>
      </c>
      <c r="RV82" s="1" t="s">
        <v>0</v>
      </c>
      <c r="RW82" s="1" t="s">
        <v>0</v>
      </c>
      <c r="RX82" s="1" t="s">
        <v>0</v>
      </c>
      <c r="RY82" s="1" t="s">
        <v>0</v>
      </c>
      <c r="RZ82" s="1" t="s">
        <v>0</v>
      </c>
      <c r="SA82" s="1" t="s">
        <v>0</v>
      </c>
      <c r="SB82" s="1" t="s">
        <v>0</v>
      </c>
      <c r="SC82" s="1" t="s">
        <v>0</v>
      </c>
      <c r="SD82" s="1" t="s">
        <v>0</v>
      </c>
      <c r="SE82" s="1" t="s">
        <v>0</v>
      </c>
      <c r="SF82" s="1" t="s">
        <v>0</v>
      </c>
      <c r="SG82" s="1" t="s">
        <v>0</v>
      </c>
      <c r="SH82" s="1" t="s">
        <v>0</v>
      </c>
      <c r="SI82" s="1" t="s">
        <v>0</v>
      </c>
      <c r="SJ82" s="1" t="s">
        <v>0</v>
      </c>
      <c r="SK82" s="1" t="s">
        <v>0</v>
      </c>
      <c r="SL82" s="1" t="s">
        <v>0</v>
      </c>
      <c r="SM82" s="1" t="s">
        <v>0</v>
      </c>
      <c r="SN82" s="1" t="s">
        <v>0</v>
      </c>
      <c r="SO82" s="1" t="s">
        <v>0</v>
      </c>
      <c r="SP82" s="1" t="s">
        <v>0</v>
      </c>
      <c r="SQ82" s="1" t="s">
        <v>0</v>
      </c>
      <c r="SR82" s="1" t="s">
        <v>0</v>
      </c>
      <c r="SS82" s="1" t="s">
        <v>0</v>
      </c>
      <c r="ST82" s="1" t="s">
        <v>0</v>
      </c>
      <c r="SU82" s="1" t="s">
        <v>0</v>
      </c>
      <c r="SV82" s="1" t="s">
        <v>0</v>
      </c>
      <c r="SW82" s="1" t="s">
        <v>0</v>
      </c>
      <c r="SX82" s="1" t="s">
        <v>0</v>
      </c>
      <c r="SY82" s="1" t="s">
        <v>0</v>
      </c>
      <c r="SZ82" s="1" t="s">
        <v>0</v>
      </c>
      <c r="TA82" s="1" t="s">
        <v>0</v>
      </c>
      <c r="TB82" s="1" t="s">
        <v>0</v>
      </c>
      <c r="TC82" s="1" t="s">
        <v>0</v>
      </c>
      <c r="TD82" s="1" t="s">
        <v>0</v>
      </c>
      <c r="TE82" s="1" t="s">
        <v>0</v>
      </c>
      <c r="TF82" s="1" t="s">
        <v>0</v>
      </c>
      <c r="TG82" s="1" t="s">
        <v>0</v>
      </c>
      <c r="TH82" s="1" t="s">
        <v>0</v>
      </c>
      <c r="TI82" s="1" t="s">
        <v>0</v>
      </c>
      <c r="TJ82" s="1" t="s">
        <v>0</v>
      </c>
      <c r="TK82" s="1" t="s">
        <v>0</v>
      </c>
      <c r="TL82" s="1" t="s">
        <v>0</v>
      </c>
      <c r="TM82" s="1" t="s">
        <v>0</v>
      </c>
      <c r="TN82" s="1" t="s">
        <v>0</v>
      </c>
      <c r="TO82" s="1" t="s">
        <v>0</v>
      </c>
      <c r="TP82" s="1" t="s">
        <v>0</v>
      </c>
      <c r="TQ82" s="1" t="s">
        <v>0</v>
      </c>
      <c r="TR82" s="1" t="s">
        <v>0</v>
      </c>
      <c r="TS82" s="1" t="s">
        <v>0</v>
      </c>
      <c r="TT82" s="1" t="s">
        <v>0</v>
      </c>
      <c r="TU82" s="1" t="s">
        <v>0</v>
      </c>
      <c r="TV82" s="1" t="s">
        <v>0</v>
      </c>
      <c r="TW82" s="1" t="s">
        <v>0</v>
      </c>
      <c r="TX82" s="1" t="s">
        <v>0</v>
      </c>
      <c r="TY82" s="1" t="s">
        <v>0</v>
      </c>
      <c r="TZ82" s="1" t="s">
        <v>0</v>
      </c>
      <c r="UA82" s="1" t="s">
        <v>0</v>
      </c>
      <c r="UB82" s="1" t="s">
        <v>0</v>
      </c>
      <c r="UC82" s="1" t="s">
        <v>0</v>
      </c>
      <c r="UD82" s="1" t="s">
        <v>0</v>
      </c>
      <c r="UE82" s="1" t="s">
        <v>0</v>
      </c>
      <c r="UF82" s="1" t="s">
        <v>0</v>
      </c>
      <c r="UG82" s="1" t="s">
        <v>0</v>
      </c>
      <c r="UH82" s="1" t="s">
        <v>0</v>
      </c>
      <c r="UI82" s="1" t="s">
        <v>0</v>
      </c>
      <c r="UJ82" s="1" t="s">
        <v>0</v>
      </c>
      <c r="UK82" s="1" t="s">
        <v>0</v>
      </c>
      <c r="UL82" s="1" t="s">
        <v>0</v>
      </c>
      <c r="UM82" s="1" t="s">
        <v>0</v>
      </c>
      <c r="UN82" s="1" t="s">
        <v>0</v>
      </c>
      <c r="UO82" s="1" t="s">
        <v>0</v>
      </c>
      <c r="UP82" s="1" t="s">
        <v>0</v>
      </c>
      <c r="UQ82" s="1" t="s">
        <v>0</v>
      </c>
    </row>
    <row r="83" spans="1:563" x14ac:dyDescent="0.25">
      <c r="A83" s="1" t="s">
        <v>1709</v>
      </c>
      <c r="B83" s="1" t="s">
        <v>381</v>
      </c>
      <c r="C83" s="1" t="s">
        <v>382</v>
      </c>
      <c r="D83" s="25" t="s">
        <v>0</v>
      </c>
      <c r="E83" s="25" t="s">
        <v>0</v>
      </c>
      <c r="F83" s="25" t="s">
        <v>0</v>
      </c>
      <c r="G83" s="25" t="s">
        <v>0</v>
      </c>
      <c r="H83" s="25" t="s">
        <v>0</v>
      </c>
      <c r="I83" s="25" t="s">
        <v>0</v>
      </c>
      <c r="J83" s="25" t="s">
        <v>0</v>
      </c>
      <c r="K83" s="25" t="s">
        <v>0</v>
      </c>
      <c r="L83" s="25" t="s">
        <v>0</v>
      </c>
      <c r="M83" s="25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  <c r="W83" s="1" t="s">
        <v>0</v>
      </c>
      <c r="X83" s="1" t="s">
        <v>0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 t="s">
        <v>0</v>
      </c>
      <c r="AH83" s="1" t="s">
        <v>0</v>
      </c>
      <c r="AI83" s="1" t="s">
        <v>0</v>
      </c>
      <c r="AJ83" s="1" t="s">
        <v>0</v>
      </c>
      <c r="AK83" s="1" t="s">
        <v>0</v>
      </c>
      <c r="AL83" s="1" t="s">
        <v>0</v>
      </c>
      <c r="AM83" s="1" t="s">
        <v>0</v>
      </c>
      <c r="AN83" s="1" t="s">
        <v>0</v>
      </c>
      <c r="AO83" s="1" t="s">
        <v>0</v>
      </c>
      <c r="AP83" s="1" t="s">
        <v>0</v>
      </c>
      <c r="AQ83" s="1" t="s">
        <v>0</v>
      </c>
      <c r="AR83" s="1" t="s">
        <v>0</v>
      </c>
      <c r="AS83" s="1" t="s">
        <v>0</v>
      </c>
      <c r="AT83" s="1" t="s">
        <v>0</v>
      </c>
      <c r="AU83" s="1" t="s">
        <v>0</v>
      </c>
      <c r="AV83" s="1" t="s">
        <v>0</v>
      </c>
      <c r="AW83" s="1" t="s">
        <v>0</v>
      </c>
      <c r="AX83" s="1" t="s">
        <v>0</v>
      </c>
      <c r="AY83" s="1" t="s">
        <v>0</v>
      </c>
      <c r="AZ83" s="1" t="s">
        <v>0</v>
      </c>
      <c r="BA83" s="1" t="s">
        <v>0</v>
      </c>
      <c r="BB83" s="1" t="s">
        <v>0</v>
      </c>
      <c r="BC83" s="1" t="s">
        <v>0</v>
      </c>
      <c r="BD83" s="1" t="s">
        <v>0</v>
      </c>
      <c r="BE83" s="1" t="s">
        <v>0</v>
      </c>
      <c r="BF83" s="1" t="s">
        <v>0</v>
      </c>
      <c r="BG83" s="1" t="s">
        <v>0</v>
      </c>
      <c r="BH83" s="1" t="s">
        <v>0</v>
      </c>
      <c r="BI83" s="1" t="s">
        <v>0</v>
      </c>
      <c r="BJ83" s="1" t="s">
        <v>0</v>
      </c>
      <c r="BK83" s="1" t="s">
        <v>0</v>
      </c>
      <c r="BL83" s="1" t="s">
        <v>0</v>
      </c>
      <c r="BM83" s="1" t="s">
        <v>0</v>
      </c>
      <c r="BN83" s="1" t="s">
        <v>0</v>
      </c>
      <c r="BO83" s="1" t="s">
        <v>0</v>
      </c>
      <c r="BP83" s="1" t="s">
        <v>0</v>
      </c>
      <c r="BQ83" s="1" t="s">
        <v>0</v>
      </c>
      <c r="BR83" s="1" t="s">
        <v>0</v>
      </c>
      <c r="BS83" s="1" t="s">
        <v>0</v>
      </c>
      <c r="BT83" s="1" t="s">
        <v>0</v>
      </c>
      <c r="BU83" s="1" t="s">
        <v>0</v>
      </c>
      <c r="BV83" s="1" t="s">
        <v>0</v>
      </c>
      <c r="BW83" s="1" t="s">
        <v>0</v>
      </c>
      <c r="BX83" s="1" t="s">
        <v>0</v>
      </c>
      <c r="BY83" s="1" t="s">
        <v>0</v>
      </c>
      <c r="BZ83" s="1" t="s">
        <v>0</v>
      </c>
      <c r="CA83" s="1" t="s">
        <v>0</v>
      </c>
      <c r="CB83" s="1" t="s">
        <v>0</v>
      </c>
      <c r="CC83" s="1" t="s">
        <v>0</v>
      </c>
      <c r="CD83" s="1" t="s">
        <v>0</v>
      </c>
      <c r="CE83" s="1" t="s">
        <v>0</v>
      </c>
      <c r="CF83" s="1" t="s">
        <v>0</v>
      </c>
      <c r="CG83" s="1" t="s">
        <v>0</v>
      </c>
      <c r="CH83" s="1" t="s">
        <v>0</v>
      </c>
      <c r="CI83" s="1" t="s">
        <v>0</v>
      </c>
      <c r="CJ83" s="1" t="s">
        <v>0</v>
      </c>
      <c r="CK83" s="1" t="s">
        <v>0</v>
      </c>
      <c r="CL83" s="1" t="s">
        <v>0</v>
      </c>
      <c r="CM83" s="1" t="s">
        <v>0</v>
      </c>
      <c r="CN83" s="1" t="s">
        <v>0</v>
      </c>
      <c r="CO83" s="1" t="s">
        <v>0</v>
      </c>
      <c r="CP83" s="1" t="s">
        <v>0</v>
      </c>
      <c r="CQ83" s="1" t="s">
        <v>0</v>
      </c>
      <c r="CR83" s="1" t="s">
        <v>0</v>
      </c>
      <c r="CS83" s="1" t="s">
        <v>0</v>
      </c>
      <c r="CT83" s="1" t="s">
        <v>0</v>
      </c>
      <c r="CU83" s="1" t="s">
        <v>0</v>
      </c>
      <c r="CV83" s="1" t="s">
        <v>0</v>
      </c>
      <c r="CW83" s="1" t="s">
        <v>0</v>
      </c>
      <c r="CX83" s="1" t="s">
        <v>0</v>
      </c>
      <c r="CY83" s="1" t="s">
        <v>0</v>
      </c>
      <c r="CZ83" s="1" t="s">
        <v>0</v>
      </c>
      <c r="DA83" s="1" t="s">
        <v>0</v>
      </c>
      <c r="DB83" s="1" t="s">
        <v>0</v>
      </c>
      <c r="DC83" s="1" t="s">
        <v>0</v>
      </c>
      <c r="DD83" s="1" t="s">
        <v>0</v>
      </c>
      <c r="DE83" s="1" t="s">
        <v>0</v>
      </c>
      <c r="DF83" s="1" t="s">
        <v>0</v>
      </c>
      <c r="DG83" s="1" t="s">
        <v>0</v>
      </c>
      <c r="DH83" s="1" t="s">
        <v>0</v>
      </c>
      <c r="DI83" s="1" t="s">
        <v>0</v>
      </c>
      <c r="DJ83" s="1" t="s">
        <v>0</v>
      </c>
      <c r="DK83" s="1" t="s">
        <v>0</v>
      </c>
      <c r="DL83" s="1" t="s">
        <v>0</v>
      </c>
      <c r="DM83" s="1" t="s">
        <v>0</v>
      </c>
      <c r="DN83" s="1" t="s">
        <v>0</v>
      </c>
      <c r="DO83" s="1" t="s">
        <v>0</v>
      </c>
      <c r="DP83" s="1" t="s">
        <v>0</v>
      </c>
      <c r="DQ83" s="1" t="s">
        <v>0</v>
      </c>
      <c r="DR83" s="1" t="s">
        <v>0</v>
      </c>
      <c r="DS83" s="1" t="s">
        <v>0</v>
      </c>
      <c r="DT83" s="1" t="s">
        <v>0</v>
      </c>
      <c r="DU83" s="1" t="s">
        <v>0</v>
      </c>
      <c r="DV83" s="1" t="s">
        <v>0</v>
      </c>
      <c r="DW83" s="1" t="s">
        <v>0</v>
      </c>
      <c r="DX83" s="1" t="s">
        <v>0</v>
      </c>
      <c r="DY83" s="1" t="s">
        <v>0</v>
      </c>
      <c r="DZ83" s="1" t="s">
        <v>0</v>
      </c>
      <c r="EA83" s="1" t="s">
        <v>0</v>
      </c>
      <c r="EB83" s="1" t="s">
        <v>0</v>
      </c>
      <c r="EC83" s="1" t="s">
        <v>0</v>
      </c>
      <c r="ED83" s="1" t="s">
        <v>0</v>
      </c>
      <c r="EE83" s="1" t="s">
        <v>0</v>
      </c>
      <c r="EF83" s="1" t="s">
        <v>0</v>
      </c>
      <c r="EG83" s="1" t="s">
        <v>0</v>
      </c>
      <c r="EH83" s="1" t="s">
        <v>0</v>
      </c>
      <c r="EI83" s="1" t="s">
        <v>0</v>
      </c>
      <c r="EJ83" s="1" t="s">
        <v>0</v>
      </c>
      <c r="EK83" s="1" t="s">
        <v>0</v>
      </c>
      <c r="EL83" s="1" t="s">
        <v>0</v>
      </c>
      <c r="EM83" s="1" t="s">
        <v>0</v>
      </c>
      <c r="EN83" s="1" t="s">
        <v>0</v>
      </c>
      <c r="EO83" s="1" t="s">
        <v>0</v>
      </c>
      <c r="EP83" s="1" t="s">
        <v>0</v>
      </c>
      <c r="EQ83" s="1" t="s">
        <v>0</v>
      </c>
      <c r="ER83" s="1" t="s">
        <v>0</v>
      </c>
      <c r="ES83" s="1" t="s">
        <v>0</v>
      </c>
      <c r="ET83" s="1" t="s">
        <v>0</v>
      </c>
      <c r="EU83" s="1" t="s">
        <v>0</v>
      </c>
      <c r="EV83" s="1" t="s">
        <v>0</v>
      </c>
      <c r="EW83" s="1" t="s">
        <v>0</v>
      </c>
      <c r="EX83" s="1" t="s">
        <v>0</v>
      </c>
      <c r="EY83" s="1" t="s">
        <v>0</v>
      </c>
      <c r="EZ83" s="1" t="s">
        <v>0</v>
      </c>
      <c r="FA83" s="1" t="s">
        <v>0</v>
      </c>
      <c r="FB83" s="1" t="s">
        <v>0</v>
      </c>
      <c r="FC83" s="1" t="s">
        <v>0</v>
      </c>
      <c r="FD83" s="1" t="s">
        <v>0</v>
      </c>
      <c r="FE83" s="1" t="s">
        <v>0</v>
      </c>
      <c r="FF83" s="1" t="s">
        <v>0</v>
      </c>
      <c r="FG83" s="1" t="s">
        <v>0</v>
      </c>
      <c r="FH83" s="1" t="s">
        <v>0</v>
      </c>
      <c r="FI83" s="1" t="s">
        <v>0</v>
      </c>
      <c r="FJ83" s="1" t="s">
        <v>0</v>
      </c>
      <c r="FK83" s="1" t="s">
        <v>0</v>
      </c>
      <c r="FL83" s="1" t="s">
        <v>0</v>
      </c>
      <c r="FM83" s="1" t="s">
        <v>0</v>
      </c>
      <c r="FN83" s="1" t="s">
        <v>0</v>
      </c>
      <c r="FO83" s="1" t="s">
        <v>0</v>
      </c>
      <c r="FP83" s="1" t="s">
        <v>0</v>
      </c>
      <c r="FQ83" s="1" t="s">
        <v>0</v>
      </c>
      <c r="FR83" s="1" t="s">
        <v>0</v>
      </c>
      <c r="FS83" s="1" t="s">
        <v>0</v>
      </c>
      <c r="FT83" s="1" t="s">
        <v>0</v>
      </c>
      <c r="FU83" s="1" t="s">
        <v>0</v>
      </c>
      <c r="FV83" s="1" t="s">
        <v>0</v>
      </c>
      <c r="FW83" s="1" t="s">
        <v>0</v>
      </c>
      <c r="FX83" s="1" t="s">
        <v>0</v>
      </c>
      <c r="FY83" s="1" t="s">
        <v>0</v>
      </c>
      <c r="FZ83" s="1" t="s">
        <v>0</v>
      </c>
      <c r="GA83" s="1" t="s">
        <v>0</v>
      </c>
      <c r="GB83" s="1" t="s">
        <v>0</v>
      </c>
      <c r="GC83" s="1" t="s">
        <v>0</v>
      </c>
      <c r="GD83" s="1" t="s">
        <v>0</v>
      </c>
      <c r="GE83" s="1" t="s">
        <v>0</v>
      </c>
      <c r="GF83" s="1" t="s">
        <v>0</v>
      </c>
      <c r="GG83" s="1" t="s">
        <v>0</v>
      </c>
      <c r="GH83" s="1" t="s">
        <v>0</v>
      </c>
      <c r="GI83" s="1" t="s">
        <v>0</v>
      </c>
      <c r="GJ83" s="1" t="s">
        <v>0</v>
      </c>
      <c r="GK83" s="1" t="s">
        <v>0</v>
      </c>
      <c r="GL83" s="1" t="s">
        <v>0</v>
      </c>
      <c r="GM83" s="1" t="s">
        <v>0</v>
      </c>
      <c r="GN83" s="1" t="s">
        <v>0</v>
      </c>
      <c r="GO83" s="1" t="s">
        <v>0</v>
      </c>
      <c r="GP83" s="1" t="s">
        <v>0</v>
      </c>
      <c r="GQ83" s="1" t="s">
        <v>0</v>
      </c>
      <c r="GR83" s="1" t="s">
        <v>0</v>
      </c>
      <c r="GS83" s="1" t="s">
        <v>0</v>
      </c>
      <c r="GT83" s="1" t="s">
        <v>0</v>
      </c>
      <c r="GU83" s="1" t="s">
        <v>0</v>
      </c>
      <c r="GV83" s="1" t="s">
        <v>0</v>
      </c>
      <c r="GW83" s="1" t="s">
        <v>0</v>
      </c>
      <c r="GX83" s="1" t="s">
        <v>0</v>
      </c>
      <c r="GY83" s="1" t="s">
        <v>0</v>
      </c>
      <c r="GZ83" s="1" t="s">
        <v>0</v>
      </c>
      <c r="HA83" s="1" t="s">
        <v>0</v>
      </c>
      <c r="HB83" s="1" t="s">
        <v>0</v>
      </c>
      <c r="HC83" s="1" t="s">
        <v>0</v>
      </c>
      <c r="HD83" s="1" t="s">
        <v>0</v>
      </c>
      <c r="HE83" s="1" t="s">
        <v>0</v>
      </c>
      <c r="HF83" s="1" t="s">
        <v>0</v>
      </c>
      <c r="HG83" s="1" t="s">
        <v>0</v>
      </c>
      <c r="HH83" s="1" t="s">
        <v>0</v>
      </c>
      <c r="HI83" s="1" t="s">
        <v>0</v>
      </c>
      <c r="HJ83" s="1" t="s">
        <v>0</v>
      </c>
      <c r="HK83" s="1" t="s">
        <v>0</v>
      </c>
      <c r="HL83" s="1" t="s">
        <v>0</v>
      </c>
      <c r="HM83" s="1" t="s">
        <v>0</v>
      </c>
      <c r="HN83" s="1" t="s">
        <v>0</v>
      </c>
      <c r="HO83" s="1" t="s">
        <v>0</v>
      </c>
      <c r="HP83" s="1" t="s">
        <v>0</v>
      </c>
      <c r="HQ83" s="1" t="s">
        <v>0</v>
      </c>
      <c r="HR83" s="1" t="s">
        <v>0</v>
      </c>
      <c r="HS83" s="1" t="s">
        <v>0</v>
      </c>
      <c r="HT83" s="1" t="s">
        <v>0</v>
      </c>
      <c r="HU83" s="1" t="s">
        <v>0</v>
      </c>
      <c r="HV83" s="1" t="s">
        <v>0</v>
      </c>
      <c r="HW83" s="1" t="s">
        <v>0</v>
      </c>
      <c r="HX83" s="1" t="s">
        <v>0</v>
      </c>
      <c r="HY83" s="1" t="s">
        <v>0</v>
      </c>
      <c r="HZ83" s="1" t="s">
        <v>0</v>
      </c>
      <c r="IA83" s="1" t="s">
        <v>0</v>
      </c>
      <c r="IB83" s="1" t="s">
        <v>0</v>
      </c>
      <c r="IC83" s="1" t="s">
        <v>0</v>
      </c>
      <c r="ID83" s="1" t="s">
        <v>0</v>
      </c>
      <c r="IE83" s="1" t="s">
        <v>0</v>
      </c>
      <c r="IF83" s="1" t="s">
        <v>0</v>
      </c>
      <c r="IG83" s="1" t="s">
        <v>0</v>
      </c>
      <c r="IH83" s="1" t="s">
        <v>0</v>
      </c>
      <c r="II83" s="1" t="s">
        <v>0</v>
      </c>
      <c r="IJ83" s="1" t="s">
        <v>0</v>
      </c>
      <c r="IK83" s="1" t="s">
        <v>0</v>
      </c>
      <c r="IL83" s="1" t="s">
        <v>0</v>
      </c>
      <c r="IM83" s="1" t="s">
        <v>0</v>
      </c>
      <c r="IN83" s="1" t="s">
        <v>0</v>
      </c>
      <c r="IO83" s="1" t="s">
        <v>0</v>
      </c>
      <c r="IP83" s="1" t="s">
        <v>0</v>
      </c>
      <c r="IQ83" s="1" t="s">
        <v>0</v>
      </c>
      <c r="IR83" s="1" t="s">
        <v>0</v>
      </c>
      <c r="IS83" s="1" t="s">
        <v>0</v>
      </c>
      <c r="IT83" s="1" t="s">
        <v>0</v>
      </c>
      <c r="IU83" s="1" t="s">
        <v>0</v>
      </c>
      <c r="IV83" s="1" t="s">
        <v>0</v>
      </c>
      <c r="IW83" s="1" t="s">
        <v>0</v>
      </c>
      <c r="IX83" s="1" t="s">
        <v>0</v>
      </c>
      <c r="IY83" s="1" t="s">
        <v>0</v>
      </c>
      <c r="IZ83" s="1" t="s">
        <v>0</v>
      </c>
      <c r="JA83" s="1" t="s">
        <v>0</v>
      </c>
      <c r="JB83" s="1" t="s">
        <v>0</v>
      </c>
      <c r="JC83" s="1" t="s">
        <v>0</v>
      </c>
      <c r="JD83" s="1" t="s">
        <v>0</v>
      </c>
      <c r="JE83" s="1" t="s">
        <v>0</v>
      </c>
      <c r="JF83" s="1" t="s">
        <v>0</v>
      </c>
      <c r="JG83" s="1" t="s">
        <v>0</v>
      </c>
      <c r="JH83" s="1" t="s">
        <v>0</v>
      </c>
      <c r="JI83" s="1" t="s">
        <v>0</v>
      </c>
      <c r="JJ83" s="1" t="s">
        <v>0</v>
      </c>
      <c r="JK83" s="1" t="s">
        <v>0</v>
      </c>
      <c r="JL83" s="1" t="s">
        <v>0</v>
      </c>
      <c r="JM83" s="1" t="s">
        <v>0</v>
      </c>
      <c r="JN83" s="1" t="s">
        <v>0</v>
      </c>
      <c r="JO83" s="1" t="s">
        <v>0</v>
      </c>
      <c r="JP83" s="1" t="s">
        <v>0</v>
      </c>
      <c r="JQ83" s="1" t="s">
        <v>0</v>
      </c>
      <c r="JR83" s="1" t="s">
        <v>0</v>
      </c>
      <c r="JS83" s="1" t="s">
        <v>0</v>
      </c>
      <c r="JT83" s="1" t="s">
        <v>0</v>
      </c>
      <c r="JU83" s="1" t="s">
        <v>0</v>
      </c>
      <c r="JV83" s="1" t="s">
        <v>0</v>
      </c>
      <c r="JW83" s="1" t="s">
        <v>0</v>
      </c>
      <c r="JX83" s="1" t="s">
        <v>0</v>
      </c>
      <c r="JY83" s="1" t="s">
        <v>0</v>
      </c>
      <c r="JZ83" s="1" t="s">
        <v>0</v>
      </c>
      <c r="KA83" s="1" t="s">
        <v>0</v>
      </c>
      <c r="KB83" s="1" t="s">
        <v>0</v>
      </c>
      <c r="KC83" s="1" t="s">
        <v>0</v>
      </c>
      <c r="KD83" s="1" t="s">
        <v>0</v>
      </c>
      <c r="KE83" s="1" t="s">
        <v>0</v>
      </c>
      <c r="KF83" s="1" t="s">
        <v>0</v>
      </c>
      <c r="KG83" s="1" t="s">
        <v>0</v>
      </c>
      <c r="KH83" s="1" t="s">
        <v>0</v>
      </c>
      <c r="KI83" s="1" t="s">
        <v>0</v>
      </c>
      <c r="KJ83" s="1" t="s">
        <v>0</v>
      </c>
      <c r="KK83" s="1" t="s">
        <v>0</v>
      </c>
      <c r="KL83" s="1" t="s">
        <v>0</v>
      </c>
      <c r="KM83" s="1" t="s">
        <v>0</v>
      </c>
      <c r="KN83" s="1" t="s">
        <v>0</v>
      </c>
      <c r="KO83" s="1" t="s">
        <v>0</v>
      </c>
      <c r="KP83" s="1" t="s">
        <v>0</v>
      </c>
      <c r="KQ83" s="1" t="s">
        <v>0</v>
      </c>
      <c r="KR83" s="1" t="s">
        <v>0</v>
      </c>
      <c r="KS83" s="1" t="s">
        <v>0</v>
      </c>
      <c r="KT83" s="1" t="s">
        <v>0</v>
      </c>
      <c r="KU83" s="1" t="s">
        <v>0</v>
      </c>
      <c r="KV83" s="1" t="s">
        <v>0</v>
      </c>
      <c r="KW83" s="1" t="s">
        <v>0</v>
      </c>
      <c r="KX83" s="1" t="s">
        <v>0</v>
      </c>
      <c r="KY83" s="1" t="s">
        <v>0</v>
      </c>
      <c r="KZ83" s="1" t="s">
        <v>0</v>
      </c>
      <c r="LA83" s="1" t="s">
        <v>0</v>
      </c>
      <c r="LB83" s="1" t="s">
        <v>0</v>
      </c>
      <c r="LC83" s="1" t="s">
        <v>0</v>
      </c>
      <c r="LD83" s="1" t="s">
        <v>0</v>
      </c>
      <c r="LE83" s="1" t="s">
        <v>0</v>
      </c>
      <c r="LF83" s="1" t="s">
        <v>0</v>
      </c>
      <c r="LG83" s="1" t="s">
        <v>0</v>
      </c>
      <c r="LH83" s="1" t="s">
        <v>0</v>
      </c>
      <c r="LI83" s="1" t="s">
        <v>0</v>
      </c>
      <c r="LJ83" s="1" t="s">
        <v>0</v>
      </c>
      <c r="LK83" s="1" t="s">
        <v>0</v>
      </c>
      <c r="LL83" s="1" t="s">
        <v>0</v>
      </c>
      <c r="LM83" s="1" t="s">
        <v>0</v>
      </c>
      <c r="LN83" s="1" t="s">
        <v>0</v>
      </c>
      <c r="LO83" s="1" t="s">
        <v>0</v>
      </c>
      <c r="LP83" s="1" t="s">
        <v>0</v>
      </c>
      <c r="LQ83" s="1" t="s">
        <v>0</v>
      </c>
      <c r="LR83" s="1" t="s">
        <v>0</v>
      </c>
      <c r="LS83" s="1" t="s">
        <v>0</v>
      </c>
      <c r="LT83" s="1" t="s">
        <v>0</v>
      </c>
      <c r="LU83" s="1" t="s">
        <v>0</v>
      </c>
      <c r="LV83" s="1" t="s">
        <v>0</v>
      </c>
      <c r="LW83" s="1" t="s">
        <v>0</v>
      </c>
      <c r="LX83" s="1" t="s">
        <v>0</v>
      </c>
      <c r="LY83" s="1" t="s">
        <v>0</v>
      </c>
      <c r="LZ83" s="1" t="s">
        <v>0</v>
      </c>
      <c r="MA83" s="1" t="s">
        <v>0</v>
      </c>
      <c r="MB83" s="1" t="s">
        <v>0</v>
      </c>
      <c r="MC83" s="1" t="s">
        <v>0</v>
      </c>
      <c r="MD83" s="1" t="s">
        <v>0</v>
      </c>
      <c r="ME83" s="1" t="s">
        <v>0</v>
      </c>
      <c r="MF83" s="1" t="s">
        <v>0</v>
      </c>
      <c r="MG83" s="1" t="s">
        <v>0</v>
      </c>
      <c r="MH83" s="1" t="s">
        <v>0</v>
      </c>
      <c r="MI83" s="1" t="s">
        <v>0</v>
      </c>
      <c r="MJ83" s="1" t="s">
        <v>0</v>
      </c>
      <c r="MK83" s="1" t="s">
        <v>0</v>
      </c>
      <c r="ML83" s="1" t="s">
        <v>0</v>
      </c>
      <c r="MM83" s="1" t="s">
        <v>0</v>
      </c>
      <c r="MN83" s="1" t="s">
        <v>0</v>
      </c>
      <c r="MO83" s="1" t="s">
        <v>0</v>
      </c>
      <c r="MP83" s="1" t="s">
        <v>0</v>
      </c>
      <c r="MQ83" s="1" t="s">
        <v>0</v>
      </c>
      <c r="MR83" s="1" t="s">
        <v>0</v>
      </c>
      <c r="MS83" s="1" t="s">
        <v>0</v>
      </c>
      <c r="MT83" s="1" t="s">
        <v>0</v>
      </c>
      <c r="MU83" s="1" t="s">
        <v>0</v>
      </c>
      <c r="MV83" s="1" t="s">
        <v>0</v>
      </c>
      <c r="MW83" s="1" t="s">
        <v>0</v>
      </c>
      <c r="MX83" s="1" t="s">
        <v>0</v>
      </c>
      <c r="MY83" s="1" t="s">
        <v>0</v>
      </c>
      <c r="MZ83" s="1" t="s">
        <v>0</v>
      </c>
      <c r="NA83" s="1" t="s">
        <v>0</v>
      </c>
      <c r="NB83" s="1" t="s">
        <v>0</v>
      </c>
      <c r="NC83" s="1" t="s">
        <v>0</v>
      </c>
      <c r="ND83" s="1" t="s">
        <v>0</v>
      </c>
      <c r="NE83" s="1" t="s">
        <v>0</v>
      </c>
      <c r="NF83" s="1" t="s">
        <v>0</v>
      </c>
      <c r="NG83" s="1" t="s">
        <v>0</v>
      </c>
      <c r="NH83" s="1" t="s">
        <v>0</v>
      </c>
      <c r="NI83" s="1" t="s">
        <v>0</v>
      </c>
      <c r="NJ83" s="1" t="s">
        <v>0</v>
      </c>
      <c r="NK83" s="1" t="s">
        <v>0</v>
      </c>
      <c r="NL83" s="1" t="s">
        <v>0</v>
      </c>
      <c r="NM83" s="1" t="s">
        <v>0</v>
      </c>
      <c r="NN83" s="1" t="s">
        <v>0</v>
      </c>
      <c r="NO83" s="1" t="s">
        <v>0</v>
      </c>
      <c r="NP83" s="1" t="s">
        <v>0</v>
      </c>
      <c r="NQ83" s="1" t="s">
        <v>0</v>
      </c>
      <c r="NR83" s="1" t="s">
        <v>0</v>
      </c>
      <c r="NS83" s="1" t="s">
        <v>0</v>
      </c>
      <c r="NT83" s="1" t="s">
        <v>0</v>
      </c>
      <c r="NU83" s="1" t="s">
        <v>0</v>
      </c>
      <c r="NV83" s="1" t="s">
        <v>0</v>
      </c>
      <c r="NW83" s="1" t="s">
        <v>0</v>
      </c>
      <c r="NX83" s="1" t="s">
        <v>0</v>
      </c>
      <c r="NY83" s="1" t="s">
        <v>0</v>
      </c>
      <c r="NZ83" s="1" t="s">
        <v>0</v>
      </c>
      <c r="OA83" s="1" t="s">
        <v>0</v>
      </c>
      <c r="OB83" s="1" t="s">
        <v>0</v>
      </c>
      <c r="OC83" s="1" t="s">
        <v>0</v>
      </c>
      <c r="OD83" s="1" t="s">
        <v>0</v>
      </c>
      <c r="OE83" s="1" t="s">
        <v>0</v>
      </c>
      <c r="OF83" s="1" t="s">
        <v>0</v>
      </c>
      <c r="OG83" s="1" t="s">
        <v>0</v>
      </c>
      <c r="OH83" s="1" t="s">
        <v>0</v>
      </c>
      <c r="OI83" s="1" t="s">
        <v>0</v>
      </c>
      <c r="OJ83" s="1" t="s">
        <v>0</v>
      </c>
      <c r="OK83" s="1" t="s">
        <v>0</v>
      </c>
      <c r="OL83" s="1" t="s">
        <v>0</v>
      </c>
      <c r="OM83" s="1" t="s">
        <v>0</v>
      </c>
      <c r="ON83" s="1" t="s">
        <v>0</v>
      </c>
      <c r="OO83" s="1" t="s">
        <v>0</v>
      </c>
      <c r="OP83" s="1" t="s">
        <v>0</v>
      </c>
      <c r="OQ83" s="1" t="s">
        <v>0</v>
      </c>
      <c r="OR83" s="1" t="s">
        <v>0</v>
      </c>
      <c r="OS83" s="1" t="s">
        <v>0</v>
      </c>
      <c r="OT83" s="1" t="s">
        <v>0</v>
      </c>
      <c r="OU83" s="1" t="s">
        <v>0</v>
      </c>
      <c r="OV83" s="1" t="s">
        <v>0</v>
      </c>
      <c r="OW83" s="1" t="s">
        <v>0</v>
      </c>
      <c r="OX83" s="1" t="s">
        <v>0</v>
      </c>
      <c r="OY83" s="1" t="s">
        <v>0</v>
      </c>
      <c r="OZ83" s="1" t="s">
        <v>0</v>
      </c>
      <c r="PA83" s="1" t="s">
        <v>0</v>
      </c>
      <c r="PB83" s="1" t="s">
        <v>0</v>
      </c>
      <c r="PC83" s="1" t="s">
        <v>0</v>
      </c>
      <c r="PD83" s="1" t="s">
        <v>0</v>
      </c>
      <c r="PE83" s="1" t="s">
        <v>0</v>
      </c>
      <c r="PF83" s="1" t="s">
        <v>0</v>
      </c>
      <c r="PG83" s="1" t="s">
        <v>0</v>
      </c>
      <c r="PH83" s="1" t="s">
        <v>0</v>
      </c>
      <c r="PI83" s="1" t="s">
        <v>0</v>
      </c>
      <c r="PJ83" s="1" t="s">
        <v>0</v>
      </c>
      <c r="PK83" s="1" t="s">
        <v>0</v>
      </c>
      <c r="PL83" s="1" t="s">
        <v>0</v>
      </c>
      <c r="PM83" s="1" t="s">
        <v>0</v>
      </c>
      <c r="PN83" s="1" t="s">
        <v>0</v>
      </c>
      <c r="PO83" s="1" t="s">
        <v>0</v>
      </c>
      <c r="PP83" s="1" t="s">
        <v>0</v>
      </c>
      <c r="PQ83" s="1" t="s">
        <v>0</v>
      </c>
      <c r="PR83" s="1" t="s">
        <v>0</v>
      </c>
      <c r="PS83" s="1" t="s">
        <v>0</v>
      </c>
      <c r="PT83" s="1" t="s">
        <v>0</v>
      </c>
      <c r="PU83" s="1" t="s">
        <v>0</v>
      </c>
      <c r="PV83" s="1" t="s">
        <v>0</v>
      </c>
      <c r="PW83" s="1" t="s">
        <v>0</v>
      </c>
      <c r="PX83" s="1" t="s">
        <v>0</v>
      </c>
      <c r="PY83" s="1" t="s">
        <v>0</v>
      </c>
      <c r="PZ83" s="1" t="s">
        <v>0</v>
      </c>
      <c r="QA83" s="1" t="s">
        <v>0</v>
      </c>
      <c r="QB83" s="1" t="s">
        <v>0</v>
      </c>
      <c r="QC83" s="1" t="s">
        <v>0</v>
      </c>
      <c r="QD83" s="1" t="s">
        <v>0</v>
      </c>
      <c r="QE83" s="1" t="s">
        <v>0</v>
      </c>
      <c r="QF83" s="1" t="s">
        <v>0</v>
      </c>
      <c r="QG83" s="1" t="s">
        <v>0</v>
      </c>
      <c r="QH83" s="1" t="s">
        <v>0</v>
      </c>
      <c r="QI83" s="1" t="s">
        <v>0</v>
      </c>
      <c r="QJ83" s="1" t="s">
        <v>0</v>
      </c>
      <c r="QK83" s="1" t="s">
        <v>0</v>
      </c>
      <c r="QL83" s="1" t="s">
        <v>0</v>
      </c>
      <c r="QM83" s="1" t="s">
        <v>0</v>
      </c>
      <c r="QN83" s="1" t="s">
        <v>0</v>
      </c>
      <c r="QO83" s="1" t="s">
        <v>0</v>
      </c>
      <c r="QP83" s="1" t="s">
        <v>0</v>
      </c>
      <c r="QQ83" s="1" t="s">
        <v>0</v>
      </c>
      <c r="QR83" s="1" t="s">
        <v>0</v>
      </c>
      <c r="QS83" s="1" t="s">
        <v>0</v>
      </c>
      <c r="QT83" s="1" t="s">
        <v>0</v>
      </c>
      <c r="QU83" s="1" t="s">
        <v>0</v>
      </c>
      <c r="QV83" s="1" t="s">
        <v>0</v>
      </c>
      <c r="QW83" s="1" t="s">
        <v>0</v>
      </c>
      <c r="QX83" s="1" t="s">
        <v>0</v>
      </c>
      <c r="QY83" s="1" t="s">
        <v>0</v>
      </c>
      <c r="QZ83" s="1" t="s">
        <v>0</v>
      </c>
      <c r="RA83" s="1" t="s">
        <v>0</v>
      </c>
      <c r="RB83" s="1" t="s">
        <v>0</v>
      </c>
      <c r="RC83" s="1" t="s">
        <v>0</v>
      </c>
      <c r="RD83" s="1" t="s">
        <v>0</v>
      </c>
      <c r="RE83" s="1" t="s">
        <v>0</v>
      </c>
      <c r="RF83" s="1" t="s">
        <v>0</v>
      </c>
      <c r="RG83" s="1" t="s">
        <v>0</v>
      </c>
      <c r="RH83" s="1" t="s">
        <v>0</v>
      </c>
      <c r="RI83" s="1" t="s">
        <v>0</v>
      </c>
      <c r="RJ83" s="1" t="s">
        <v>0</v>
      </c>
      <c r="RK83" s="1" t="s">
        <v>0</v>
      </c>
      <c r="RL83" s="1" t="s">
        <v>0</v>
      </c>
      <c r="RM83" s="1" t="s">
        <v>0</v>
      </c>
      <c r="RN83" s="1" t="s">
        <v>0</v>
      </c>
      <c r="RO83" s="1" t="s">
        <v>0</v>
      </c>
      <c r="RP83" s="1" t="s">
        <v>0</v>
      </c>
      <c r="RQ83" s="1" t="s">
        <v>0</v>
      </c>
      <c r="RR83" s="1" t="s">
        <v>0</v>
      </c>
      <c r="RS83" s="1" t="s">
        <v>0</v>
      </c>
      <c r="RT83" s="1" t="s">
        <v>0</v>
      </c>
      <c r="RU83" s="1" t="s">
        <v>0</v>
      </c>
      <c r="RV83" s="1" t="s">
        <v>0</v>
      </c>
      <c r="RW83" s="1" t="s">
        <v>0</v>
      </c>
      <c r="RX83" s="1" t="s">
        <v>0</v>
      </c>
      <c r="RY83" s="1" t="s">
        <v>0</v>
      </c>
      <c r="RZ83" s="1" t="s">
        <v>0</v>
      </c>
      <c r="SA83" s="1" t="s">
        <v>0</v>
      </c>
      <c r="SB83" s="1" t="s">
        <v>0</v>
      </c>
      <c r="SC83" s="1" t="s">
        <v>0</v>
      </c>
      <c r="SD83" s="1" t="s">
        <v>0</v>
      </c>
      <c r="SE83" s="1" t="s">
        <v>0</v>
      </c>
      <c r="SF83" s="1" t="s">
        <v>0</v>
      </c>
      <c r="SG83" s="1" t="s">
        <v>0</v>
      </c>
      <c r="SH83" s="1" t="s">
        <v>0</v>
      </c>
      <c r="SI83" s="1" t="s">
        <v>0</v>
      </c>
      <c r="SJ83" s="1" t="s">
        <v>0</v>
      </c>
      <c r="SK83" s="1" t="s">
        <v>0</v>
      </c>
      <c r="SL83" s="1" t="s">
        <v>0</v>
      </c>
      <c r="SM83" s="1" t="s">
        <v>0</v>
      </c>
      <c r="SN83" s="1" t="s">
        <v>0</v>
      </c>
      <c r="SO83" s="1" t="s">
        <v>0</v>
      </c>
      <c r="SP83" s="1" t="s">
        <v>0</v>
      </c>
      <c r="SQ83" s="1" t="s">
        <v>0</v>
      </c>
      <c r="SR83" s="1" t="s">
        <v>0</v>
      </c>
      <c r="SS83" s="1" t="s">
        <v>0</v>
      </c>
      <c r="ST83" s="1" t="s">
        <v>0</v>
      </c>
      <c r="SU83" s="1" t="s">
        <v>0</v>
      </c>
      <c r="SV83" s="1" t="s">
        <v>0</v>
      </c>
      <c r="SW83" s="1" t="s">
        <v>0</v>
      </c>
      <c r="SX83" s="1" t="s">
        <v>0</v>
      </c>
      <c r="SY83" s="1" t="s">
        <v>0</v>
      </c>
      <c r="SZ83" s="1" t="s">
        <v>0</v>
      </c>
      <c r="TA83" s="1" t="s">
        <v>0</v>
      </c>
      <c r="TB83" s="1" t="s">
        <v>0</v>
      </c>
      <c r="TC83" s="1" t="s">
        <v>0</v>
      </c>
      <c r="TD83" s="1" t="s">
        <v>0</v>
      </c>
      <c r="TE83" s="1" t="s">
        <v>0</v>
      </c>
      <c r="TF83" s="1" t="s">
        <v>0</v>
      </c>
      <c r="TG83" s="1" t="s">
        <v>0</v>
      </c>
      <c r="TH83" s="1" t="s">
        <v>0</v>
      </c>
      <c r="TI83" s="1" t="s">
        <v>0</v>
      </c>
      <c r="TJ83" s="1" t="s">
        <v>0</v>
      </c>
      <c r="TK83" s="1" t="s">
        <v>0</v>
      </c>
      <c r="TL83" s="1" t="s">
        <v>0</v>
      </c>
      <c r="TM83" s="1" t="s">
        <v>0</v>
      </c>
      <c r="TN83" s="1" t="s">
        <v>0</v>
      </c>
      <c r="TO83" s="1" t="s">
        <v>0</v>
      </c>
      <c r="TP83" s="1" t="s">
        <v>0</v>
      </c>
      <c r="TQ83" s="1" t="s">
        <v>0</v>
      </c>
      <c r="TR83" s="1" t="s">
        <v>0</v>
      </c>
      <c r="TS83" s="1" t="s">
        <v>0</v>
      </c>
      <c r="TT83" s="1" t="s">
        <v>0</v>
      </c>
      <c r="TU83" s="1" t="s">
        <v>0</v>
      </c>
      <c r="TV83" s="1" t="s">
        <v>0</v>
      </c>
      <c r="TW83" s="1" t="s">
        <v>0</v>
      </c>
      <c r="TX83" s="1" t="s">
        <v>0</v>
      </c>
      <c r="TY83" s="1" t="s">
        <v>0</v>
      </c>
      <c r="TZ83" s="1" t="s">
        <v>0</v>
      </c>
      <c r="UA83" s="1" t="s">
        <v>0</v>
      </c>
      <c r="UB83" s="1" t="s">
        <v>0</v>
      </c>
      <c r="UC83" s="1" t="s">
        <v>0</v>
      </c>
      <c r="UD83" s="1" t="s">
        <v>0</v>
      </c>
      <c r="UE83" s="1" t="s">
        <v>0</v>
      </c>
      <c r="UF83" s="1" t="s">
        <v>0</v>
      </c>
      <c r="UG83" s="1" t="s">
        <v>0</v>
      </c>
      <c r="UH83" s="1" t="s">
        <v>0</v>
      </c>
      <c r="UI83" s="1" t="s">
        <v>0</v>
      </c>
      <c r="UJ83" s="1" t="s">
        <v>0</v>
      </c>
      <c r="UK83" s="1" t="s">
        <v>0</v>
      </c>
      <c r="UL83" s="1" t="s">
        <v>0</v>
      </c>
      <c r="UM83" s="1" t="s">
        <v>0</v>
      </c>
      <c r="UN83" s="1" t="s">
        <v>0</v>
      </c>
      <c r="UO83" s="1" t="s">
        <v>0</v>
      </c>
      <c r="UP83" s="1" t="s">
        <v>0</v>
      </c>
      <c r="UQ83" s="1" t="s">
        <v>0</v>
      </c>
    </row>
    <row r="84" spans="1:563" x14ac:dyDescent="0.25">
      <c r="A84" s="1" t="s">
        <v>1710</v>
      </c>
      <c r="B84" s="1" t="s">
        <v>385</v>
      </c>
      <c r="C84" s="1" t="s">
        <v>386</v>
      </c>
      <c r="D84" s="25" t="s">
        <v>0</v>
      </c>
      <c r="E84" s="25" t="s">
        <v>0</v>
      </c>
      <c r="F84" s="25" t="s">
        <v>0</v>
      </c>
      <c r="G84" s="25" t="s">
        <v>0</v>
      </c>
      <c r="H84" s="25" t="s">
        <v>0</v>
      </c>
      <c r="I84" s="25" t="s">
        <v>0</v>
      </c>
      <c r="J84" s="25" t="s">
        <v>0</v>
      </c>
      <c r="K84" s="25" t="s">
        <v>0</v>
      </c>
      <c r="L84" s="25" t="s">
        <v>0</v>
      </c>
      <c r="M84" s="25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  <c r="CS84" s="1" t="s">
        <v>0</v>
      </c>
      <c r="CT84" s="1" t="s">
        <v>0</v>
      </c>
      <c r="CU84" s="1" t="s">
        <v>0</v>
      </c>
      <c r="CV84" s="1" t="s">
        <v>0</v>
      </c>
      <c r="CW84" s="1" t="s">
        <v>0</v>
      </c>
      <c r="CX84" s="1" t="s">
        <v>0</v>
      </c>
      <c r="CY84" s="1" t="s">
        <v>0</v>
      </c>
      <c r="CZ84" s="1" t="s">
        <v>0</v>
      </c>
      <c r="DA84" s="1" t="s">
        <v>0</v>
      </c>
      <c r="DB84" s="1" t="s">
        <v>0</v>
      </c>
      <c r="DC84" s="1" t="s">
        <v>0</v>
      </c>
      <c r="DD84" s="1" t="s">
        <v>0</v>
      </c>
      <c r="DE84" s="1" t="s">
        <v>0</v>
      </c>
      <c r="DF84" s="1" t="s">
        <v>0</v>
      </c>
      <c r="DG84" s="1" t="s">
        <v>0</v>
      </c>
      <c r="DH84" s="1" t="s">
        <v>0</v>
      </c>
      <c r="DI84" s="1" t="s">
        <v>0</v>
      </c>
      <c r="DJ84" s="1" t="s">
        <v>0</v>
      </c>
      <c r="DK84" s="1" t="s">
        <v>0</v>
      </c>
      <c r="DL84" s="1" t="s">
        <v>0</v>
      </c>
      <c r="DM84" s="1" t="s">
        <v>0</v>
      </c>
      <c r="DN84" s="1" t="s">
        <v>0</v>
      </c>
      <c r="DO84" s="1" t="s">
        <v>0</v>
      </c>
      <c r="DP84" s="1" t="s">
        <v>0</v>
      </c>
      <c r="DQ84" s="1" t="s">
        <v>0</v>
      </c>
      <c r="DR84" s="1" t="s">
        <v>0</v>
      </c>
      <c r="DS84" s="1" t="s">
        <v>0</v>
      </c>
      <c r="DT84" s="1" t="s">
        <v>0</v>
      </c>
      <c r="DU84" s="1" t="s">
        <v>0</v>
      </c>
      <c r="DV84" s="1" t="s">
        <v>0</v>
      </c>
      <c r="DW84" s="1" t="s">
        <v>0</v>
      </c>
      <c r="DX84" s="1" t="s">
        <v>0</v>
      </c>
      <c r="DY84" s="1" t="s">
        <v>0</v>
      </c>
      <c r="DZ84" s="1" t="s">
        <v>0</v>
      </c>
      <c r="EA84" s="1" t="s">
        <v>0</v>
      </c>
      <c r="EB84" s="1" t="s">
        <v>0</v>
      </c>
      <c r="EC84" s="1" t="s">
        <v>0</v>
      </c>
      <c r="ED84" s="1" t="s">
        <v>0</v>
      </c>
      <c r="EE84" s="1" t="s">
        <v>0</v>
      </c>
      <c r="EF84" s="1" t="s">
        <v>0</v>
      </c>
      <c r="EG84" s="1" t="s">
        <v>0</v>
      </c>
      <c r="EH84" s="1" t="s">
        <v>0</v>
      </c>
      <c r="EI84" s="1" t="s">
        <v>0</v>
      </c>
      <c r="EJ84" s="1" t="s">
        <v>0</v>
      </c>
      <c r="EK84" s="1" t="s">
        <v>0</v>
      </c>
      <c r="EL84" s="1" t="s">
        <v>0</v>
      </c>
      <c r="EM84" s="1" t="s">
        <v>0</v>
      </c>
      <c r="EN84" s="1" t="s">
        <v>0</v>
      </c>
      <c r="EO84" s="1" t="s">
        <v>0</v>
      </c>
      <c r="EP84" s="1" t="s">
        <v>0</v>
      </c>
      <c r="EQ84" s="1" t="s">
        <v>0</v>
      </c>
      <c r="ER84" s="1" t="s">
        <v>0</v>
      </c>
      <c r="ES84" s="1" t="s">
        <v>0</v>
      </c>
      <c r="ET84" s="1" t="s">
        <v>0</v>
      </c>
      <c r="EU84" s="1" t="s">
        <v>0</v>
      </c>
      <c r="EV84" s="1" t="s">
        <v>0</v>
      </c>
      <c r="EW84" s="1" t="s">
        <v>0</v>
      </c>
      <c r="EX84" s="1" t="s">
        <v>0</v>
      </c>
      <c r="EY84" s="1" t="s">
        <v>0</v>
      </c>
      <c r="EZ84" s="1" t="s">
        <v>0</v>
      </c>
      <c r="FA84" s="1" t="s">
        <v>0</v>
      </c>
      <c r="FB84" s="1" t="s">
        <v>0</v>
      </c>
      <c r="FC84" s="1" t="s">
        <v>0</v>
      </c>
      <c r="FD84" s="1" t="s">
        <v>0</v>
      </c>
      <c r="FE84" s="1" t="s">
        <v>0</v>
      </c>
      <c r="FF84" s="1" t="s">
        <v>0</v>
      </c>
      <c r="FG84" s="1" t="s">
        <v>0</v>
      </c>
      <c r="FH84" s="1" t="s">
        <v>0</v>
      </c>
      <c r="FI84" s="1" t="s">
        <v>0</v>
      </c>
      <c r="FJ84" s="1" t="s">
        <v>0</v>
      </c>
      <c r="FK84" s="1" t="s">
        <v>0</v>
      </c>
      <c r="FL84" s="1" t="s">
        <v>0</v>
      </c>
      <c r="FM84" s="1" t="s">
        <v>0</v>
      </c>
      <c r="FN84" s="1" t="s">
        <v>0</v>
      </c>
      <c r="FO84" s="1" t="s">
        <v>0</v>
      </c>
      <c r="FP84" s="1" t="s">
        <v>0</v>
      </c>
      <c r="FQ84" s="1" t="s">
        <v>0</v>
      </c>
      <c r="FR84" s="1" t="s">
        <v>0</v>
      </c>
      <c r="FS84" s="1" t="s">
        <v>0</v>
      </c>
      <c r="FT84" s="1" t="s">
        <v>0</v>
      </c>
      <c r="FU84" s="1" t="s">
        <v>0</v>
      </c>
      <c r="FV84" s="1" t="s">
        <v>0</v>
      </c>
      <c r="FW84" s="1" t="s">
        <v>0</v>
      </c>
      <c r="FX84" s="1" t="s">
        <v>0</v>
      </c>
      <c r="FY84" s="1" t="s">
        <v>0</v>
      </c>
      <c r="FZ84" s="1" t="s">
        <v>0</v>
      </c>
      <c r="GA84" s="1" t="s">
        <v>0</v>
      </c>
      <c r="GB84" s="1" t="s">
        <v>0</v>
      </c>
      <c r="GC84" s="1" t="s">
        <v>0</v>
      </c>
      <c r="GD84" s="1" t="s">
        <v>0</v>
      </c>
      <c r="GE84" s="1" t="s">
        <v>0</v>
      </c>
      <c r="GF84" s="1" t="s">
        <v>0</v>
      </c>
      <c r="GG84" s="1" t="s">
        <v>0</v>
      </c>
      <c r="GH84" s="1" t="s">
        <v>0</v>
      </c>
      <c r="GI84" s="1" t="s">
        <v>0</v>
      </c>
      <c r="GJ84" s="1" t="s">
        <v>0</v>
      </c>
      <c r="GK84" s="1" t="s">
        <v>0</v>
      </c>
      <c r="GL84" s="1" t="s">
        <v>0</v>
      </c>
      <c r="GM84" s="1" t="s">
        <v>0</v>
      </c>
      <c r="GN84" s="1" t="s">
        <v>0</v>
      </c>
      <c r="GO84" s="1" t="s">
        <v>0</v>
      </c>
      <c r="GP84" s="1" t="s">
        <v>0</v>
      </c>
      <c r="GQ84" s="1" t="s">
        <v>0</v>
      </c>
      <c r="GR84" s="1" t="s">
        <v>0</v>
      </c>
      <c r="GS84" s="1" t="s">
        <v>0</v>
      </c>
      <c r="GT84" s="1" t="s">
        <v>0</v>
      </c>
      <c r="GU84" s="1" t="s">
        <v>0</v>
      </c>
      <c r="GV84" s="1" t="s">
        <v>0</v>
      </c>
      <c r="GW84" s="1" t="s">
        <v>0</v>
      </c>
      <c r="GX84" s="1" t="s">
        <v>0</v>
      </c>
      <c r="GY84" s="1" t="s">
        <v>0</v>
      </c>
      <c r="GZ84" s="1" t="s">
        <v>0</v>
      </c>
      <c r="HA84" s="1" t="s">
        <v>0</v>
      </c>
      <c r="HB84" s="1" t="s">
        <v>0</v>
      </c>
      <c r="HC84" s="1" t="s">
        <v>0</v>
      </c>
      <c r="HD84" s="1" t="s">
        <v>0</v>
      </c>
      <c r="HE84" s="1" t="s">
        <v>0</v>
      </c>
      <c r="HF84" s="1" t="s">
        <v>0</v>
      </c>
      <c r="HG84" s="1" t="s">
        <v>0</v>
      </c>
      <c r="HH84" s="1" t="s">
        <v>0</v>
      </c>
      <c r="HI84" s="1" t="s">
        <v>0</v>
      </c>
      <c r="HJ84" s="1" t="s">
        <v>0</v>
      </c>
      <c r="HK84" s="1" t="s">
        <v>0</v>
      </c>
      <c r="HL84" s="1" t="s">
        <v>0</v>
      </c>
      <c r="HM84" s="1" t="s">
        <v>0</v>
      </c>
      <c r="HN84" s="1" t="s">
        <v>0</v>
      </c>
      <c r="HO84" s="1" t="s">
        <v>0</v>
      </c>
      <c r="HP84" s="1" t="s">
        <v>0</v>
      </c>
      <c r="HQ84" s="1" t="s">
        <v>0</v>
      </c>
      <c r="HR84" s="1" t="s">
        <v>0</v>
      </c>
      <c r="HS84" s="1" t="s">
        <v>0</v>
      </c>
      <c r="HT84" s="1" t="s">
        <v>0</v>
      </c>
      <c r="HU84" s="1" t="s">
        <v>0</v>
      </c>
      <c r="HV84" s="1" t="s">
        <v>0</v>
      </c>
      <c r="HW84" s="1" t="s">
        <v>0</v>
      </c>
      <c r="HX84" s="1" t="s">
        <v>0</v>
      </c>
      <c r="HY84" s="1" t="s">
        <v>0</v>
      </c>
      <c r="HZ84" s="1" t="s">
        <v>0</v>
      </c>
      <c r="IA84" s="1" t="s">
        <v>0</v>
      </c>
      <c r="IB84" s="1" t="s">
        <v>0</v>
      </c>
      <c r="IC84" s="1" t="s">
        <v>0</v>
      </c>
      <c r="ID84" s="1" t="s">
        <v>0</v>
      </c>
      <c r="IE84" s="1" t="s">
        <v>0</v>
      </c>
      <c r="IF84" s="1" t="s">
        <v>0</v>
      </c>
      <c r="IG84" s="1" t="s">
        <v>0</v>
      </c>
      <c r="IH84" s="1" t="s">
        <v>0</v>
      </c>
      <c r="II84" s="1" t="s">
        <v>0</v>
      </c>
      <c r="IJ84" s="1" t="s">
        <v>0</v>
      </c>
      <c r="IK84" s="1" t="s">
        <v>0</v>
      </c>
      <c r="IL84" s="1" t="s">
        <v>0</v>
      </c>
      <c r="IM84" s="1" t="s">
        <v>0</v>
      </c>
      <c r="IN84" s="1" t="s">
        <v>0</v>
      </c>
      <c r="IO84" s="1" t="s">
        <v>0</v>
      </c>
      <c r="IP84" s="1" t="s">
        <v>0</v>
      </c>
      <c r="IQ84" s="1" t="s">
        <v>0</v>
      </c>
      <c r="IR84" s="1" t="s">
        <v>0</v>
      </c>
      <c r="IS84" s="1" t="s">
        <v>0</v>
      </c>
      <c r="IT84" s="1" t="s">
        <v>0</v>
      </c>
      <c r="IU84" s="1" t="s">
        <v>0</v>
      </c>
      <c r="IV84" s="1" t="s">
        <v>0</v>
      </c>
      <c r="IW84" s="1" t="s">
        <v>0</v>
      </c>
      <c r="IX84" s="1" t="s">
        <v>0</v>
      </c>
      <c r="IY84" s="1" t="s">
        <v>0</v>
      </c>
      <c r="IZ84" s="1" t="s">
        <v>0</v>
      </c>
      <c r="JA84" s="1" t="s">
        <v>0</v>
      </c>
      <c r="JB84" s="1" t="s">
        <v>0</v>
      </c>
      <c r="JC84" s="1" t="s">
        <v>0</v>
      </c>
      <c r="JD84" s="1" t="s">
        <v>0</v>
      </c>
      <c r="JE84" s="1" t="s">
        <v>0</v>
      </c>
      <c r="JF84" s="1" t="s">
        <v>0</v>
      </c>
      <c r="JG84" s="1" t="s">
        <v>0</v>
      </c>
      <c r="JH84" s="1" t="s">
        <v>0</v>
      </c>
      <c r="JI84" s="1" t="s">
        <v>0</v>
      </c>
      <c r="JJ84" s="1" t="s">
        <v>0</v>
      </c>
      <c r="JK84" s="1" t="s">
        <v>0</v>
      </c>
      <c r="JL84" s="1" t="s">
        <v>0</v>
      </c>
      <c r="JM84" s="1" t="s">
        <v>0</v>
      </c>
      <c r="JN84" s="1" t="s">
        <v>0</v>
      </c>
      <c r="JO84" s="1" t="s">
        <v>0</v>
      </c>
      <c r="JP84" s="1" t="s">
        <v>0</v>
      </c>
      <c r="JQ84" s="1" t="s">
        <v>0</v>
      </c>
      <c r="JR84" s="1" t="s">
        <v>0</v>
      </c>
      <c r="JS84" s="1" t="s">
        <v>0</v>
      </c>
      <c r="JT84" s="1" t="s">
        <v>0</v>
      </c>
      <c r="JU84" s="1" t="s">
        <v>0</v>
      </c>
      <c r="JV84" s="1" t="s">
        <v>0</v>
      </c>
      <c r="JW84" s="1" t="s">
        <v>0</v>
      </c>
      <c r="JX84" s="1" t="s">
        <v>0</v>
      </c>
      <c r="JY84" s="1" t="s">
        <v>0</v>
      </c>
      <c r="JZ84" s="1" t="s">
        <v>0</v>
      </c>
      <c r="KA84" s="1" t="s">
        <v>0</v>
      </c>
      <c r="KB84" s="1" t="s">
        <v>0</v>
      </c>
      <c r="KC84" s="1" t="s">
        <v>0</v>
      </c>
      <c r="KD84" s="1" t="s">
        <v>0</v>
      </c>
      <c r="KE84" s="1" t="s">
        <v>0</v>
      </c>
      <c r="KF84" s="1" t="s">
        <v>0</v>
      </c>
      <c r="KG84" s="1" t="s">
        <v>0</v>
      </c>
      <c r="KH84" s="1" t="s">
        <v>0</v>
      </c>
      <c r="KI84" s="1" t="s">
        <v>0</v>
      </c>
      <c r="KJ84" s="1" t="s">
        <v>0</v>
      </c>
      <c r="KK84" s="1" t="s">
        <v>0</v>
      </c>
      <c r="KL84" s="1" t="s">
        <v>0</v>
      </c>
      <c r="KM84" s="1" t="s">
        <v>0</v>
      </c>
      <c r="KN84" s="1" t="s">
        <v>0</v>
      </c>
      <c r="KO84" s="1" t="s">
        <v>0</v>
      </c>
      <c r="KP84" s="1" t="s">
        <v>0</v>
      </c>
      <c r="KQ84" s="1" t="s">
        <v>0</v>
      </c>
      <c r="KR84" s="1" t="s">
        <v>0</v>
      </c>
      <c r="KS84" s="1" t="s">
        <v>0</v>
      </c>
      <c r="KT84" s="1" t="s">
        <v>0</v>
      </c>
      <c r="KU84" s="1" t="s">
        <v>0</v>
      </c>
      <c r="KV84" s="1" t="s">
        <v>0</v>
      </c>
      <c r="KW84" s="1" t="s">
        <v>0</v>
      </c>
      <c r="KX84" s="1" t="s">
        <v>0</v>
      </c>
      <c r="KY84" s="1" t="s">
        <v>0</v>
      </c>
      <c r="KZ84" s="1" t="s">
        <v>0</v>
      </c>
      <c r="LA84" s="1" t="s">
        <v>0</v>
      </c>
      <c r="LB84" s="1" t="s">
        <v>0</v>
      </c>
      <c r="LC84" s="1" t="s">
        <v>0</v>
      </c>
      <c r="LD84" s="1" t="s">
        <v>0</v>
      </c>
      <c r="LE84" s="1" t="s">
        <v>0</v>
      </c>
      <c r="LF84" s="1" t="s">
        <v>0</v>
      </c>
      <c r="LG84" s="1" t="s">
        <v>0</v>
      </c>
      <c r="LH84" s="1" t="s">
        <v>0</v>
      </c>
      <c r="LI84" s="1" t="s">
        <v>0</v>
      </c>
      <c r="LJ84" s="1" t="s">
        <v>0</v>
      </c>
      <c r="LK84" s="1" t="s">
        <v>0</v>
      </c>
      <c r="LL84" s="1" t="s">
        <v>0</v>
      </c>
      <c r="LM84" s="1" t="s">
        <v>0</v>
      </c>
      <c r="LN84" s="1" t="s">
        <v>0</v>
      </c>
      <c r="LO84" s="1" t="s">
        <v>0</v>
      </c>
      <c r="LP84" s="1" t="s">
        <v>0</v>
      </c>
      <c r="LQ84" s="1" t="s">
        <v>0</v>
      </c>
      <c r="LR84" s="1" t="s">
        <v>0</v>
      </c>
      <c r="LS84" s="1" t="s">
        <v>0</v>
      </c>
      <c r="LT84" s="1" t="s">
        <v>0</v>
      </c>
      <c r="LU84" s="1" t="s">
        <v>0</v>
      </c>
      <c r="LV84" s="1" t="s">
        <v>0</v>
      </c>
      <c r="LW84" s="1" t="s">
        <v>0</v>
      </c>
      <c r="LX84" s="1" t="s">
        <v>0</v>
      </c>
      <c r="LY84" s="1" t="s">
        <v>0</v>
      </c>
      <c r="LZ84" s="1" t="s">
        <v>0</v>
      </c>
      <c r="MA84" s="1" t="s">
        <v>0</v>
      </c>
      <c r="MB84" s="1" t="s">
        <v>0</v>
      </c>
      <c r="MC84" s="1" t="s">
        <v>0</v>
      </c>
      <c r="MD84" s="1" t="s">
        <v>0</v>
      </c>
      <c r="ME84" s="1" t="s">
        <v>0</v>
      </c>
      <c r="MF84" s="1" t="s">
        <v>0</v>
      </c>
      <c r="MG84" s="1" t="s">
        <v>0</v>
      </c>
      <c r="MH84" s="1" t="s">
        <v>0</v>
      </c>
      <c r="MI84" s="1" t="s">
        <v>0</v>
      </c>
      <c r="MJ84" s="1" t="s">
        <v>0</v>
      </c>
      <c r="MK84" s="1" t="s">
        <v>0</v>
      </c>
      <c r="ML84" s="1" t="s">
        <v>0</v>
      </c>
      <c r="MM84" s="1" t="s">
        <v>0</v>
      </c>
      <c r="MN84" s="1" t="s">
        <v>0</v>
      </c>
      <c r="MO84" s="1" t="s">
        <v>0</v>
      </c>
      <c r="MP84" s="1" t="s">
        <v>0</v>
      </c>
      <c r="MQ84" s="1" t="s">
        <v>0</v>
      </c>
      <c r="MR84" s="1" t="s">
        <v>0</v>
      </c>
      <c r="MS84" s="1" t="s">
        <v>0</v>
      </c>
      <c r="MT84" s="1" t="s">
        <v>0</v>
      </c>
      <c r="MU84" s="1" t="s">
        <v>0</v>
      </c>
      <c r="MV84" s="1" t="s">
        <v>0</v>
      </c>
      <c r="MW84" s="1" t="s">
        <v>0</v>
      </c>
      <c r="MX84" s="1" t="s">
        <v>0</v>
      </c>
      <c r="MY84" s="1" t="s">
        <v>0</v>
      </c>
      <c r="MZ84" s="1" t="s">
        <v>0</v>
      </c>
      <c r="NA84" s="1" t="s">
        <v>0</v>
      </c>
      <c r="NB84" s="1" t="s">
        <v>0</v>
      </c>
      <c r="NC84" s="1" t="s">
        <v>0</v>
      </c>
      <c r="ND84" s="1" t="s">
        <v>0</v>
      </c>
      <c r="NE84" s="1" t="s">
        <v>0</v>
      </c>
      <c r="NF84" s="1" t="s">
        <v>0</v>
      </c>
      <c r="NG84" s="1" t="s">
        <v>0</v>
      </c>
      <c r="NH84" s="1" t="s">
        <v>0</v>
      </c>
      <c r="NI84" s="1" t="s">
        <v>0</v>
      </c>
      <c r="NJ84" s="1" t="s">
        <v>0</v>
      </c>
      <c r="NK84" s="1" t="s">
        <v>0</v>
      </c>
      <c r="NL84" s="1" t="s">
        <v>0</v>
      </c>
      <c r="NM84" s="1" t="s">
        <v>0</v>
      </c>
      <c r="NN84" s="1" t="s">
        <v>0</v>
      </c>
      <c r="NO84" s="1" t="s">
        <v>0</v>
      </c>
      <c r="NP84" s="1" t="s">
        <v>0</v>
      </c>
      <c r="NQ84" s="1" t="s">
        <v>0</v>
      </c>
      <c r="NR84" s="1" t="s">
        <v>0</v>
      </c>
      <c r="NS84" s="1" t="s">
        <v>0</v>
      </c>
      <c r="NT84" s="1" t="s">
        <v>0</v>
      </c>
      <c r="NU84" s="1" t="s">
        <v>0</v>
      </c>
      <c r="NV84" s="1" t="s">
        <v>0</v>
      </c>
      <c r="NW84" s="1" t="s">
        <v>0</v>
      </c>
      <c r="NX84" s="1" t="s">
        <v>0</v>
      </c>
      <c r="NY84" s="1" t="s">
        <v>0</v>
      </c>
      <c r="NZ84" s="1" t="s">
        <v>0</v>
      </c>
      <c r="OA84" s="1" t="s">
        <v>0</v>
      </c>
      <c r="OB84" s="1" t="s">
        <v>0</v>
      </c>
      <c r="OC84" s="1" t="s">
        <v>0</v>
      </c>
      <c r="OD84" s="1" t="s">
        <v>0</v>
      </c>
      <c r="OE84" s="1" t="s">
        <v>0</v>
      </c>
      <c r="OF84" s="1" t="s">
        <v>0</v>
      </c>
      <c r="OG84" s="1" t="s">
        <v>0</v>
      </c>
      <c r="OH84" s="1" t="s">
        <v>0</v>
      </c>
      <c r="OI84" s="1" t="s">
        <v>0</v>
      </c>
      <c r="OJ84" s="1" t="s">
        <v>0</v>
      </c>
      <c r="OK84" s="1" t="s">
        <v>0</v>
      </c>
      <c r="OL84" s="1" t="s">
        <v>0</v>
      </c>
      <c r="OM84" s="1" t="s">
        <v>0</v>
      </c>
      <c r="ON84" s="1" t="s">
        <v>0</v>
      </c>
      <c r="OO84" s="1" t="s">
        <v>0</v>
      </c>
      <c r="OP84" s="1" t="s">
        <v>0</v>
      </c>
      <c r="OQ84" s="1" t="s">
        <v>0</v>
      </c>
      <c r="OR84" s="1" t="s">
        <v>0</v>
      </c>
      <c r="OS84" s="1" t="s">
        <v>0</v>
      </c>
      <c r="OT84" s="1" t="s">
        <v>0</v>
      </c>
      <c r="OU84" s="1" t="s">
        <v>0</v>
      </c>
      <c r="OV84" s="1" t="s">
        <v>0</v>
      </c>
      <c r="OW84" s="1" t="s">
        <v>0</v>
      </c>
      <c r="OX84" s="1" t="s">
        <v>0</v>
      </c>
      <c r="OY84" s="1" t="s">
        <v>0</v>
      </c>
      <c r="OZ84" s="1" t="s">
        <v>0</v>
      </c>
      <c r="PA84" s="1" t="s">
        <v>0</v>
      </c>
      <c r="PB84" s="1" t="s">
        <v>0</v>
      </c>
      <c r="PC84" s="1" t="s">
        <v>0</v>
      </c>
      <c r="PD84" s="1" t="s">
        <v>0</v>
      </c>
      <c r="PE84" s="1" t="s">
        <v>0</v>
      </c>
      <c r="PF84" s="1" t="s">
        <v>0</v>
      </c>
      <c r="PG84" s="1" t="s">
        <v>0</v>
      </c>
      <c r="PH84" s="1" t="s">
        <v>0</v>
      </c>
      <c r="PI84" s="1" t="s">
        <v>0</v>
      </c>
      <c r="PJ84" s="1" t="s">
        <v>0</v>
      </c>
      <c r="PK84" s="1" t="s">
        <v>0</v>
      </c>
      <c r="PL84" s="1" t="s">
        <v>0</v>
      </c>
      <c r="PM84" s="1" t="s">
        <v>0</v>
      </c>
      <c r="PN84" s="1" t="s">
        <v>0</v>
      </c>
      <c r="PO84" s="1" t="s">
        <v>0</v>
      </c>
      <c r="PP84" s="1" t="s">
        <v>0</v>
      </c>
      <c r="PQ84" s="1" t="s">
        <v>0</v>
      </c>
      <c r="PR84" s="1" t="s">
        <v>0</v>
      </c>
      <c r="PS84" s="1" t="s">
        <v>0</v>
      </c>
      <c r="PT84" s="1" t="s">
        <v>0</v>
      </c>
      <c r="PU84" s="1" t="s">
        <v>0</v>
      </c>
      <c r="PV84" s="1" t="s">
        <v>0</v>
      </c>
      <c r="PW84" s="1" t="s">
        <v>0</v>
      </c>
      <c r="PX84" s="1" t="s">
        <v>0</v>
      </c>
      <c r="PY84" s="1" t="s">
        <v>0</v>
      </c>
      <c r="PZ84" s="1" t="s">
        <v>0</v>
      </c>
      <c r="QA84" s="1" t="s">
        <v>0</v>
      </c>
      <c r="QB84" s="1" t="s">
        <v>0</v>
      </c>
      <c r="QC84" s="1" t="s">
        <v>0</v>
      </c>
      <c r="QD84" s="1" t="s">
        <v>0</v>
      </c>
      <c r="QE84" s="1" t="s">
        <v>0</v>
      </c>
      <c r="QF84" s="1" t="s">
        <v>0</v>
      </c>
      <c r="QG84" s="1" t="s">
        <v>0</v>
      </c>
      <c r="QH84" s="1" t="s">
        <v>0</v>
      </c>
      <c r="QI84" s="1" t="s">
        <v>0</v>
      </c>
      <c r="QJ84" s="1" t="s">
        <v>0</v>
      </c>
      <c r="QK84" s="1" t="s">
        <v>0</v>
      </c>
      <c r="QL84" s="1" t="s">
        <v>0</v>
      </c>
      <c r="QM84" s="1" t="s">
        <v>0</v>
      </c>
      <c r="QN84" s="1" t="s">
        <v>0</v>
      </c>
      <c r="QO84" s="1" t="s">
        <v>0</v>
      </c>
      <c r="QP84" s="1" t="s">
        <v>0</v>
      </c>
      <c r="QQ84" s="1" t="s">
        <v>0</v>
      </c>
      <c r="QR84" s="1" t="s">
        <v>0</v>
      </c>
      <c r="QS84" s="1" t="s">
        <v>0</v>
      </c>
      <c r="QT84" s="1" t="s">
        <v>0</v>
      </c>
      <c r="QU84" s="1" t="s">
        <v>0</v>
      </c>
      <c r="QV84" s="1" t="s">
        <v>0</v>
      </c>
      <c r="QW84" s="1" t="s">
        <v>0</v>
      </c>
      <c r="QX84" s="1" t="s">
        <v>0</v>
      </c>
      <c r="QY84" s="1" t="s">
        <v>0</v>
      </c>
      <c r="QZ84" s="1" t="s">
        <v>0</v>
      </c>
      <c r="RA84" s="1" t="s">
        <v>0</v>
      </c>
      <c r="RB84" s="1" t="s">
        <v>0</v>
      </c>
      <c r="RC84" s="1" t="s">
        <v>0</v>
      </c>
      <c r="RD84" s="1" t="s">
        <v>0</v>
      </c>
      <c r="RE84" s="1" t="s">
        <v>0</v>
      </c>
      <c r="RF84" s="1" t="s">
        <v>0</v>
      </c>
      <c r="RG84" s="1" t="s">
        <v>0</v>
      </c>
      <c r="RH84" s="1" t="s">
        <v>0</v>
      </c>
      <c r="RI84" s="1" t="s">
        <v>0</v>
      </c>
      <c r="RJ84" s="1" t="s">
        <v>0</v>
      </c>
      <c r="RK84" s="1" t="s">
        <v>0</v>
      </c>
      <c r="RL84" s="1" t="s">
        <v>0</v>
      </c>
      <c r="RM84" s="1" t="s">
        <v>0</v>
      </c>
      <c r="RN84" s="1" t="s">
        <v>0</v>
      </c>
      <c r="RO84" s="1" t="s">
        <v>0</v>
      </c>
      <c r="RP84" s="1" t="s">
        <v>0</v>
      </c>
      <c r="RQ84" s="1" t="s">
        <v>0</v>
      </c>
      <c r="RR84" s="1" t="s">
        <v>0</v>
      </c>
      <c r="RS84" s="1" t="s">
        <v>0</v>
      </c>
      <c r="RT84" s="1" t="s">
        <v>0</v>
      </c>
      <c r="RU84" s="1" t="s">
        <v>0</v>
      </c>
      <c r="RV84" s="1" t="s">
        <v>0</v>
      </c>
      <c r="RW84" s="1" t="s">
        <v>0</v>
      </c>
      <c r="RX84" s="1" t="s">
        <v>0</v>
      </c>
      <c r="RY84" s="1" t="s">
        <v>0</v>
      </c>
      <c r="RZ84" s="1" t="s">
        <v>0</v>
      </c>
      <c r="SA84" s="1" t="s">
        <v>0</v>
      </c>
      <c r="SB84" s="1" t="s">
        <v>0</v>
      </c>
      <c r="SC84" s="1" t="s">
        <v>0</v>
      </c>
      <c r="SD84" s="1" t="s">
        <v>0</v>
      </c>
      <c r="SE84" s="1" t="s">
        <v>0</v>
      </c>
      <c r="SF84" s="1" t="s">
        <v>0</v>
      </c>
      <c r="SG84" s="1" t="s">
        <v>0</v>
      </c>
      <c r="SH84" s="1" t="s">
        <v>0</v>
      </c>
      <c r="SI84" s="1" t="s">
        <v>0</v>
      </c>
      <c r="SJ84" s="1" t="s">
        <v>0</v>
      </c>
      <c r="SK84" s="1" t="s">
        <v>0</v>
      </c>
      <c r="SL84" s="1" t="s">
        <v>0</v>
      </c>
      <c r="SM84" s="1" t="s">
        <v>0</v>
      </c>
      <c r="SN84" s="1" t="s">
        <v>0</v>
      </c>
      <c r="SO84" s="1" t="s">
        <v>0</v>
      </c>
      <c r="SP84" s="1" t="s">
        <v>0</v>
      </c>
      <c r="SQ84" s="1" t="s">
        <v>0</v>
      </c>
      <c r="SR84" s="1" t="s">
        <v>0</v>
      </c>
      <c r="SS84" s="1" t="s">
        <v>0</v>
      </c>
      <c r="ST84" s="1" t="s">
        <v>0</v>
      </c>
      <c r="SU84" s="1" t="s">
        <v>0</v>
      </c>
      <c r="SV84" s="1" t="s">
        <v>0</v>
      </c>
      <c r="SW84" s="1" t="s">
        <v>0</v>
      </c>
      <c r="SX84" s="1" t="s">
        <v>0</v>
      </c>
      <c r="SY84" s="1" t="s">
        <v>0</v>
      </c>
      <c r="SZ84" s="1" t="s">
        <v>0</v>
      </c>
      <c r="TA84" s="1" t="s">
        <v>0</v>
      </c>
      <c r="TB84" s="1" t="s">
        <v>0</v>
      </c>
      <c r="TC84" s="1" t="s">
        <v>0</v>
      </c>
      <c r="TD84" s="1" t="s">
        <v>0</v>
      </c>
      <c r="TE84" s="1" t="s">
        <v>0</v>
      </c>
      <c r="TF84" s="1" t="s">
        <v>0</v>
      </c>
      <c r="TG84" s="1" t="s">
        <v>0</v>
      </c>
      <c r="TH84" s="1" t="s">
        <v>0</v>
      </c>
      <c r="TI84" s="1" t="s">
        <v>0</v>
      </c>
      <c r="TJ84" s="1" t="s">
        <v>0</v>
      </c>
      <c r="TK84" s="1" t="s">
        <v>0</v>
      </c>
      <c r="TL84" s="1" t="s">
        <v>0</v>
      </c>
      <c r="TM84" s="1" t="s">
        <v>0</v>
      </c>
      <c r="TN84" s="1" t="s">
        <v>0</v>
      </c>
      <c r="TO84" s="1" t="s">
        <v>0</v>
      </c>
      <c r="TP84" s="1" t="s">
        <v>0</v>
      </c>
      <c r="TQ84" s="1" t="s">
        <v>0</v>
      </c>
      <c r="TR84" s="1" t="s">
        <v>0</v>
      </c>
      <c r="TS84" s="1" t="s">
        <v>0</v>
      </c>
      <c r="TT84" s="1" t="s">
        <v>0</v>
      </c>
      <c r="TU84" s="1" t="s">
        <v>0</v>
      </c>
      <c r="TV84" s="1" t="s">
        <v>0</v>
      </c>
      <c r="TW84" s="1" t="s">
        <v>0</v>
      </c>
      <c r="TX84" s="1" t="s">
        <v>0</v>
      </c>
      <c r="TY84" s="1" t="s">
        <v>0</v>
      </c>
      <c r="TZ84" s="1" t="s">
        <v>0</v>
      </c>
      <c r="UA84" s="1" t="s">
        <v>0</v>
      </c>
      <c r="UB84" s="1" t="s">
        <v>0</v>
      </c>
      <c r="UC84" s="1" t="s">
        <v>0</v>
      </c>
      <c r="UD84" s="1" t="s">
        <v>0</v>
      </c>
      <c r="UE84" s="1" t="s">
        <v>0</v>
      </c>
      <c r="UF84" s="1" t="s">
        <v>0</v>
      </c>
      <c r="UG84" s="1" t="s">
        <v>0</v>
      </c>
      <c r="UH84" s="1" t="s">
        <v>0</v>
      </c>
      <c r="UI84" s="1" t="s">
        <v>0</v>
      </c>
      <c r="UJ84" s="1" t="s">
        <v>0</v>
      </c>
      <c r="UK84" s="1" t="s">
        <v>0</v>
      </c>
      <c r="UL84" s="1" t="s">
        <v>0</v>
      </c>
      <c r="UM84" s="1" t="s">
        <v>0</v>
      </c>
      <c r="UN84" s="1" t="s">
        <v>0</v>
      </c>
      <c r="UO84" s="1" t="s">
        <v>0</v>
      </c>
      <c r="UP84" s="1" t="s">
        <v>0</v>
      </c>
      <c r="UQ84" s="1" t="s">
        <v>0</v>
      </c>
    </row>
    <row r="85" spans="1:563" x14ac:dyDescent="0.25">
      <c r="A85" s="1" t="s">
        <v>1711</v>
      </c>
      <c r="B85" s="1" t="s">
        <v>390</v>
      </c>
      <c r="C85" s="1" t="s">
        <v>391</v>
      </c>
      <c r="D85" s="25" t="s">
        <v>0</v>
      </c>
      <c r="E85" s="25" t="s">
        <v>0</v>
      </c>
      <c r="F85" s="25" t="s">
        <v>0</v>
      </c>
      <c r="G85" s="25" t="s">
        <v>0</v>
      </c>
      <c r="H85" s="25" t="s">
        <v>0</v>
      </c>
      <c r="I85" s="25" t="s">
        <v>0</v>
      </c>
      <c r="J85" s="25" t="s">
        <v>0</v>
      </c>
      <c r="K85" s="25" t="s">
        <v>0</v>
      </c>
      <c r="L85" s="25" t="s">
        <v>0</v>
      </c>
      <c r="M85" s="25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  <c r="CG85" s="1" t="s">
        <v>0</v>
      </c>
      <c r="CH85" s="1" t="s">
        <v>0</v>
      </c>
      <c r="CI85" s="1" t="s">
        <v>0</v>
      </c>
      <c r="CJ85" s="1" t="s">
        <v>0</v>
      </c>
      <c r="CK85" s="1" t="s">
        <v>0</v>
      </c>
      <c r="CL85" s="1" t="s">
        <v>0</v>
      </c>
      <c r="CM85" s="1" t="s">
        <v>0</v>
      </c>
      <c r="CN85" s="1" t="s">
        <v>0</v>
      </c>
      <c r="CO85" s="1" t="s">
        <v>0</v>
      </c>
      <c r="CP85" s="1" t="s">
        <v>0</v>
      </c>
      <c r="CQ85" s="1" t="s">
        <v>0</v>
      </c>
      <c r="CR85" s="1" t="s">
        <v>0</v>
      </c>
      <c r="CS85" s="1" t="s">
        <v>0</v>
      </c>
      <c r="CT85" s="1" t="s">
        <v>0</v>
      </c>
      <c r="CU85" s="1" t="s">
        <v>0</v>
      </c>
      <c r="CV85" s="1" t="s">
        <v>0</v>
      </c>
      <c r="CW85" s="1" t="s">
        <v>0</v>
      </c>
      <c r="CX85" s="1" t="s">
        <v>0</v>
      </c>
      <c r="CY85" s="1" t="s">
        <v>0</v>
      </c>
      <c r="CZ85" s="1" t="s">
        <v>0</v>
      </c>
      <c r="DA85" s="1" t="s">
        <v>0</v>
      </c>
      <c r="DB85" s="1" t="s">
        <v>0</v>
      </c>
      <c r="DC85" s="1" t="s">
        <v>0</v>
      </c>
      <c r="DD85" s="1" t="s">
        <v>0</v>
      </c>
      <c r="DE85" s="1" t="s">
        <v>0</v>
      </c>
      <c r="DF85" s="1" t="s">
        <v>0</v>
      </c>
      <c r="DG85" s="1" t="s">
        <v>0</v>
      </c>
      <c r="DH85" s="1" t="s">
        <v>0</v>
      </c>
      <c r="DI85" s="1" t="s">
        <v>0</v>
      </c>
      <c r="DJ85" s="1" t="s">
        <v>0</v>
      </c>
      <c r="DK85" s="1" t="s">
        <v>0</v>
      </c>
      <c r="DL85" s="1" t="s">
        <v>0</v>
      </c>
      <c r="DM85" s="1" t="s">
        <v>0</v>
      </c>
      <c r="DN85" s="1" t="s">
        <v>0</v>
      </c>
      <c r="DO85" s="1" t="s">
        <v>0</v>
      </c>
      <c r="DP85" s="1" t="s">
        <v>0</v>
      </c>
      <c r="DQ85" s="1" t="s">
        <v>0</v>
      </c>
      <c r="DR85" s="1" t="s">
        <v>0</v>
      </c>
      <c r="DS85" s="1" t="s">
        <v>0</v>
      </c>
      <c r="DT85" s="1" t="s">
        <v>0</v>
      </c>
      <c r="DU85" s="1" t="s">
        <v>0</v>
      </c>
      <c r="DV85" s="1" t="s">
        <v>0</v>
      </c>
      <c r="DW85" s="1" t="s">
        <v>0</v>
      </c>
      <c r="DX85" s="1" t="s">
        <v>0</v>
      </c>
      <c r="DY85" s="1" t="s">
        <v>0</v>
      </c>
      <c r="DZ85" s="1" t="s">
        <v>0</v>
      </c>
      <c r="EA85" s="1" t="s">
        <v>0</v>
      </c>
      <c r="EB85" s="1" t="s">
        <v>0</v>
      </c>
      <c r="EC85" s="1" t="s">
        <v>0</v>
      </c>
      <c r="ED85" s="1" t="s">
        <v>0</v>
      </c>
      <c r="EE85" s="1" t="s">
        <v>0</v>
      </c>
      <c r="EF85" s="1" t="s">
        <v>0</v>
      </c>
      <c r="EG85" s="1" t="s">
        <v>0</v>
      </c>
      <c r="EH85" s="1" t="s">
        <v>0</v>
      </c>
      <c r="EI85" s="1" t="s">
        <v>0</v>
      </c>
      <c r="EJ85" s="1" t="s">
        <v>0</v>
      </c>
      <c r="EK85" s="1" t="s">
        <v>0</v>
      </c>
      <c r="EL85" s="1" t="s">
        <v>0</v>
      </c>
      <c r="EM85" s="1" t="s">
        <v>0</v>
      </c>
      <c r="EN85" s="1" t="s">
        <v>0</v>
      </c>
      <c r="EO85" s="1" t="s">
        <v>0</v>
      </c>
      <c r="EP85" s="1" t="s">
        <v>0</v>
      </c>
      <c r="EQ85" s="1" t="s">
        <v>0</v>
      </c>
      <c r="ER85" s="1" t="s">
        <v>0</v>
      </c>
      <c r="ES85" s="1" t="s">
        <v>0</v>
      </c>
      <c r="ET85" s="1" t="s">
        <v>0</v>
      </c>
      <c r="EU85" s="1" t="s">
        <v>0</v>
      </c>
      <c r="EV85" s="1" t="s">
        <v>0</v>
      </c>
      <c r="EW85" s="1" t="s">
        <v>0</v>
      </c>
      <c r="EX85" s="1" t="s">
        <v>0</v>
      </c>
      <c r="EY85" s="1" t="s">
        <v>0</v>
      </c>
      <c r="EZ85" s="1" t="s">
        <v>0</v>
      </c>
      <c r="FA85" s="1" t="s">
        <v>0</v>
      </c>
      <c r="FB85" s="1" t="s">
        <v>0</v>
      </c>
      <c r="FC85" s="1" t="s">
        <v>0</v>
      </c>
      <c r="FD85" s="1" t="s">
        <v>0</v>
      </c>
      <c r="FE85" s="1" t="s">
        <v>0</v>
      </c>
      <c r="FF85" s="1" t="s">
        <v>0</v>
      </c>
      <c r="FG85" s="1" t="s">
        <v>0</v>
      </c>
      <c r="FH85" s="1" t="s">
        <v>0</v>
      </c>
      <c r="FI85" s="1" t="s">
        <v>0</v>
      </c>
      <c r="FJ85" s="1" t="s">
        <v>0</v>
      </c>
      <c r="FK85" s="1" t="s">
        <v>0</v>
      </c>
      <c r="FL85" s="1" t="s">
        <v>0</v>
      </c>
      <c r="FM85" s="1" t="s">
        <v>0</v>
      </c>
      <c r="FN85" s="1" t="s">
        <v>0</v>
      </c>
      <c r="FO85" s="1" t="s">
        <v>0</v>
      </c>
      <c r="FP85" s="1" t="s">
        <v>0</v>
      </c>
      <c r="FQ85" s="1" t="s">
        <v>0</v>
      </c>
      <c r="FR85" s="1" t="s">
        <v>0</v>
      </c>
      <c r="FS85" s="1" t="s">
        <v>0</v>
      </c>
      <c r="FT85" s="1" t="s">
        <v>0</v>
      </c>
      <c r="FU85" s="1" t="s">
        <v>0</v>
      </c>
      <c r="FV85" s="1" t="s">
        <v>0</v>
      </c>
      <c r="FW85" s="1" t="s">
        <v>0</v>
      </c>
      <c r="FX85" s="1" t="s">
        <v>0</v>
      </c>
      <c r="FY85" s="1" t="s">
        <v>0</v>
      </c>
      <c r="FZ85" s="1" t="s">
        <v>0</v>
      </c>
      <c r="GA85" s="1" t="s">
        <v>0</v>
      </c>
      <c r="GB85" s="1" t="s">
        <v>0</v>
      </c>
      <c r="GC85" s="1" t="s">
        <v>0</v>
      </c>
      <c r="GD85" s="1" t="s">
        <v>0</v>
      </c>
      <c r="GE85" s="1" t="s">
        <v>0</v>
      </c>
      <c r="GF85" s="1" t="s">
        <v>0</v>
      </c>
      <c r="GG85" s="1" t="s">
        <v>0</v>
      </c>
      <c r="GH85" s="1" t="s">
        <v>0</v>
      </c>
      <c r="GI85" s="1" t="s">
        <v>0</v>
      </c>
      <c r="GJ85" s="1" t="s">
        <v>0</v>
      </c>
      <c r="GK85" s="1" t="s">
        <v>0</v>
      </c>
      <c r="GL85" s="1" t="s">
        <v>0</v>
      </c>
      <c r="GM85" s="1" t="s">
        <v>0</v>
      </c>
      <c r="GN85" s="1" t="s">
        <v>0</v>
      </c>
      <c r="GO85" s="1" t="s">
        <v>0</v>
      </c>
      <c r="GP85" s="1" t="s">
        <v>0</v>
      </c>
      <c r="GQ85" s="1" t="s">
        <v>0</v>
      </c>
      <c r="GR85" s="1" t="s">
        <v>0</v>
      </c>
      <c r="GS85" s="1" t="s">
        <v>0</v>
      </c>
      <c r="GT85" s="1" t="s">
        <v>0</v>
      </c>
      <c r="GU85" s="1" t="s">
        <v>0</v>
      </c>
      <c r="GV85" s="1" t="s">
        <v>0</v>
      </c>
      <c r="GW85" s="1" t="s">
        <v>0</v>
      </c>
      <c r="GX85" s="1" t="s">
        <v>0</v>
      </c>
      <c r="GY85" s="1" t="s">
        <v>0</v>
      </c>
      <c r="GZ85" s="1" t="s">
        <v>0</v>
      </c>
      <c r="HA85" s="1" t="s">
        <v>0</v>
      </c>
      <c r="HB85" s="1" t="s">
        <v>0</v>
      </c>
      <c r="HC85" s="1" t="s">
        <v>0</v>
      </c>
      <c r="HD85" s="1" t="s">
        <v>0</v>
      </c>
      <c r="HE85" s="1" t="s">
        <v>0</v>
      </c>
      <c r="HF85" s="1" t="s">
        <v>0</v>
      </c>
      <c r="HG85" s="1" t="s">
        <v>0</v>
      </c>
      <c r="HH85" s="1" t="s">
        <v>0</v>
      </c>
      <c r="HI85" s="1" t="s">
        <v>0</v>
      </c>
      <c r="HJ85" s="1" t="s">
        <v>0</v>
      </c>
      <c r="HK85" s="1" t="s">
        <v>0</v>
      </c>
      <c r="HL85" s="1" t="s">
        <v>0</v>
      </c>
      <c r="HM85" s="1" t="s">
        <v>0</v>
      </c>
      <c r="HN85" s="1" t="s">
        <v>0</v>
      </c>
      <c r="HO85" s="1" t="s">
        <v>0</v>
      </c>
      <c r="HP85" s="1" t="s">
        <v>0</v>
      </c>
      <c r="HQ85" s="1" t="s">
        <v>0</v>
      </c>
      <c r="HR85" s="1" t="s">
        <v>0</v>
      </c>
      <c r="HS85" s="1" t="s">
        <v>0</v>
      </c>
      <c r="HT85" s="1" t="s">
        <v>0</v>
      </c>
      <c r="HU85" s="1" t="s">
        <v>0</v>
      </c>
      <c r="HV85" s="1" t="s">
        <v>0</v>
      </c>
      <c r="HW85" s="1" t="s">
        <v>0</v>
      </c>
      <c r="HX85" s="1" t="s">
        <v>0</v>
      </c>
      <c r="HY85" s="1" t="s">
        <v>0</v>
      </c>
      <c r="HZ85" s="1" t="s">
        <v>0</v>
      </c>
      <c r="IA85" s="1" t="s">
        <v>0</v>
      </c>
      <c r="IB85" s="1" t="s">
        <v>0</v>
      </c>
      <c r="IC85" s="1" t="s">
        <v>0</v>
      </c>
      <c r="ID85" s="1" t="s">
        <v>0</v>
      </c>
      <c r="IE85" s="1" t="s">
        <v>0</v>
      </c>
      <c r="IF85" s="1" t="s">
        <v>0</v>
      </c>
      <c r="IG85" s="1" t="s">
        <v>0</v>
      </c>
      <c r="IH85" s="1" t="s">
        <v>0</v>
      </c>
      <c r="II85" s="1" t="s">
        <v>0</v>
      </c>
      <c r="IJ85" s="1" t="s">
        <v>0</v>
      </c>
      <c r="IK85" s="1" t="s">
        <v>0</v>
      </c>
      <c r="IL85" s="1" t="s">
        <v>0</v>
      </c>
      <c r="IM85" s="1" t="s">
        <v>0</v>
      </c>
      <c r="IN85" s="1" t="s">
        <v>0</v>
      </c>
      <c r="IO85" s="1" t="s">
        <v>0</v>
      </c>
      <c r="IP85" s="1" t="s">
        <v>0</v>
      </c>
      <c r="IQ85" s="1" t="s">
        <v>0</v>
      </c>
      <c r="IR85" s="1" t="s">
        <v>0</v>
      </c>
      <c r="IS85" s="1" t="s">
        <v>0</v>
      </c>
      <c r="IT85" s="1" t="s">
        <v>0</v>
      </c>
      <c r="IU85" s="1" t="s">
        <v>0</v>
      </c>
      <c r="IV85" s="1" t="s">
        <v>0</v>
      </c>
      <c r="IW85" s="1" t="s">
        <v>0</v>
      </c>
      <c r="IX85" s="1" t="s">
        <v>0</v>
      </c>
      <c r="IY85" s="1" t="s">
        <v>0</v>
      </c>
      <c r="IZ85" s="1" t="s">
        <v>0</v>
      </c>
      <c r="JA85" s="1" t="s">
        <v>0</v>
      </c>
      <c r="JB85" s="1" t="s">
        <v>0</v>
      </c>
      <c r="JC85" s="1" t="s">
        <v>0</v>
      </c>
      <c r="JD85" s="1" t="s">
        <v>0</v>
      </c>
      <c r="JE85" s="1" t="s">
        <v>0</v>
      </c>
      <c r="JF85" s="1" t="s">
        <v>0</v>
      </c>
      <c r="JG85" s="1" t="s">
        <v>0</v>
      </c>
      <c r="JH85" s="1" t="s">
        <v>0</v>
      </c>
      <c r="JI85" s="1" t="s">
        <v>0</v>
      </c>
      <c r="JJ85" s="1" t="s">
        <v>0</v>
      </c>
      <c r="JK85" s="1" t="s">
        <v>0</v>
      </c>
      <c r="JL85" s="1" t="s">
        <v>0</v>
      </c>
      <c r="JM85" s="1" t="s">
        <v>0</v>
      </c>
      <c r="JN85" s="1" t="s">
        <v>0</v>
      </c>
      <c r="JO85" s="1" t="s">
        <v>0</v>
      </c>
      <c r="JP85" s="1" t="s">
        <v>0</v>
      </c>
      <c r="JQ85" s="1" t="s">
        <v>0</v>
      </c>
      <c r="JR85" s="1" t="s">
        <v>0</v>
      </c>
      <c r="JS85" s="1" t="s">
        <v>0</v>
      </c>
      <c r="JT85" s="1" t="s">
        <v>0</v>
      </c>
      <c r="JU85" s="1" t="s">
        <v>0</v>
      </c>
      <c r="JV85" s="1" t="s">
        <v>0</v>
      </c>
      <c r="JW85" s="1" t="s">
        <v>0</v>
      </c>
      <c r="JX85" s="1" t="s">
        <v>0</v>
      </c>
      <c r="JY85" s="1" t="s">
        <v>0</v>
      </c>
      <c r="JZ85" s="1" t="s">
        <v>0</v>
      </c>
      <c r="KA85" s="1" t="s">
        <v>0</v>
      </c>
      <c r="KB85" s="1" t="s">
        <v>0</v>
      </c>
      <c r="KC85" s="1" t="s">
        <v>0</v>
      </c>
      <c r="KD85" s="1" t="s">
        <v>0</v>
      </c>
      <c r="KE85" s="1" t="s">
        <v>0</v>
      </c>
      <c r="KF85" s="1" t="s">
        <v>0</v>
      </c>
      <c r="KG85" s="1" t="s">
        <v>0</v>
      </c>
      <c r="KH85" s="1" t="s">
        <v>0</v>
      </c>
      <c r="KI85" s="1" t="s">
        <v>0</v>
      </c>
      <c r="KJ85" s="1" t="s">
        <v>0</v>
      </c>
      <c r="KK85" s="1" t="s">
        <v>0</v>
      </c>
      <c r="KL85" s="1" t="s">
        <v>0</v>
      </c>
      <c r="KM85" s="1" t="s">
        <v>0</v>
      </c>
      <c r="KN85" s="1" t="s">
        <v>0</v>
      </c>
      <c r="KO85" s="1" t="s">
        <v>0</v>
      </c>
      <c r="KP85" s="1" t="s">
        <v>0</v>
      </c>
      <c r="KQ85" s="1" t="s">
        <v>0</v>
      </c>
      <c r="KR85" s="1" t="s">
        <v>0</v>
      </c>
      <c r="KS85" s="1" t="s">
        <v>0</v>
      </c>
      <c r="KT85" s="1" t="s">
        <v>0</v>
      </c>
      <c r="KU85" s="1" t="s">
        <v>0</v>
      </c>
      <c r="KV85" s="1" t="s">
        <v>0</v>
      </c>
      <c r="KW85" s="1" t="s">
        <v>0</v>
      </c>
      <c r="KX85" s="1" t="s">
        <v>0</v>
      </c>
      <c r="KY85" s="1" t="s">
        <v>0</v>
      </c>
      <c r="KZ85" s="1" t="s">
        <v>0</v>
      </c>
      <c r="LA85" s="1" t="s">
        <v>0</v>
      </c>
      <c r="LB85" s="1" t="s">
        <v>0</v>
      </c>
      <c r="LC85" s="1" t="s">
        <v>0</v>
      </c>
      <c r="LD85" s="1" t="s">
        <v>0</v>
      </c>
      <c r="LE85" s="1" t="s">
        <v>0</v>
      </c>
      <c r="LF85" s="1" t="s">
        <v>0</v>
      </c>
      <c r="LG85" s="1" t="s">
        <v>0</v>
      </c>
      <c r="LH85" s="1" t="s">
        <v>0</v>
      </c>
      <c r="LI85" s="1" t="s">
        <v>0</v>
      </c>
      <c r="LJ85" s="1" t="s">
        <v>0</v>
      </c>
      <c r="LK85" s="1" t="s">
        <v>0</v>
      </c>
      <c r="LL85" s="1" t="s">
        <v>0</v>
      </c>
      <c r="LM85" s="1" t="s">
        <v>0</v>
      </c>
      <c r="LN85" s="1" t="s">
        <v>0</v>
      </c>
      <c r="LO85" s="1" t="s">
        <v>0</v>
      </c>
      <c r="LP85" s="1" t="s">
        <v>0</v>
      </c>
      <c r="LQ85" s="1" t="s">
        <v>0</v>
      </c>
      <c r="LR85" s="1" t="s">
        <v>0</v>
      </c>
      <c r="LS85" s="1" t="s">
        <v>0</v>
      </c>
      <c r="LT85" s="1" t="s">
        <v>0</v>
      </c>
      <c r="LU85" s="1" t="s">
        <v>0</v>
      </c>
      <c r="LV85" s="1" t="s">
        <v>0</v>
      </c>
      <c r="LW85" s="1" t="s">
        <v>0</v>
      </c>
      <c r="LX85" s="1" t="s">
        <v>0</v>
      </c>
      <c r="LY85" s="1" t="s">
        <v>0</v>
      </c>
      <c r="LZ85" s="1" t="s">
        <v>0</v>
      </c>
      <c r="MA85" s="1" t="s">
        <v>0</v>
      </c>
      <c r="MB85" s="1" t="s">
        <v>0</v>
      </c>
      <c r="MC85" s="1" t="s">
        <v>0</v>
      </c>
      <c r="MD85" s="1" t="s">
        <v>0</v>
      </c>
      <c r="ME85" s="1" t="s">
        <v>0</v>
      </c>
      <c r="MF85" s="1" t="s">
        <v>0</v>
      </c>
      <c r="MG85" s="1" t="s">
        <v>0</v>
      </c>
      <c r="MH85" s="1" t="s">
        <v>0</v>
      </c>
      <c r="MI85" s="1" t="s">
        <v>0</v>
      </c>
      <c r="MJ85" s="1" t="s">
        <v>0</v>
      </c>
      <c r="MK85" s="1" t="s">
        <v>0</v>
      </c>
      <c r="ML85" s="1" t="s">
        <v>0</v>
      </c>
      <c r="MM85" s="1" t="s">
        <v>0</v>
      </c>
      <c r="MN85" s="1" t="s">
        <v>0</v>
      </c>
      <c r="MO85" s="1" t="s">
        <v>0</v>
      </c>
      <c r="MP85" s="1" t="s">
        <v>0</v>
      </c>
      <c r="MQ85" s="1" t="s">
        <v>0</v>
      </c>
      <c r="MR85" s="1" t="s">
        <v>0</v>
      </c>
      <c r="MS85" s="1" t="s">
        <v>0</v>
      </c>
      <c r="MT85" s="1" t="s">
        <v>0</v>
      </c>
      <c r="MU85" s="1" t="s">
        <v>0</v>
      </c>
      <c r="MV85" s="1" t="s">
        <v>0</v>
      </c>
      <c r="MW85" s="1" t="s">
        <v>0</v>
      </c>
      <c r="MX85" s="1" t="s">
        <v>0</v>
      </c>
      <c r="MY85" s="1" t="s">
        <v>0</v>
      </c>
      <c r="MZ85" s="1" t="s">
        <v>0</v>
      </c>
      <c r="NA85" s="1" t="s">
        <v>0</v>
      </c>
      <c r="NB85" s="1" t="s">
        <v>0</v>
      </c>
      <c r="NC85" s="1" t="s">
        <v>0</v>
      </c>
      <c r="ND85" s="1" t="s">
        <v>0</v>
      </c>
      <c r="NE85" s="1" t="s">
        <v>0</v>
      </c>
      <c r="NF85" s="1" t="s">
        <v>0</v>
      </c>
      <c r="NG85" s="1" t="s">
        <v>0</v>
      </c>
      <c r="NH85" s="1" t="s">
        <v>0</v>
      </c>
      <c r="NI85" s="1" t="s">
        <v>0</v>
      </c>
      <c r="NJ85" s="1" t="s">
        <v>0</v>
      </c>
      <c r="NK85" s="1" t="s">
        <v>0</v>
      </c>
      <c r="NL85" s="1" t="s">
        <v>0</v>
      </c>
      <c r="NM85" s="1" t="s">
        <v>0</v>
      </c>
      <c r="NN85" s="1" t="s">
        <v>0</v>
      </c>
      <c r="NO85" s="1" t="s">
        <v>0</v>
      </c>
      <c r="NP85" s="1" t="s">
        <v>0</v>
      </c>
      <c r="NQ85" s="1" t="s">
        <v>0</v>
      </c>
      <c r="NR85" s="1" t="s">
        <v>0</v>
      </c>
      <c r="NS85" s="1" t="s">
        <v>0</v>
      </c>
      <c r="NT85" s="1" t="s">
        <v>0</v>
      </c>
      <c r="NU85" s="1" t="s">
        <v>0</v>
      </c>
      <c r="NV85" s="1" t="s">
        <v>0</v>
      </c>
      <c r="NW85" s="1" t="s">
        <v>0</v>
      </c>
      <c r="NX85" s="1" t="s">
        <v>0</v>
      </c>
      <c r="NY85" s="1" t="s">
        <v>0</v>
      </c>
      <c r="NZ85" s="1" t="s">
        <v>0</v>
      </c>
      <c r="OA85" s="1" t="s">
        <v>0</v>
      </c>
      <c r="OB85" s="1" t="s">
        <v>0</v>
      </c>
      <c r="OC85" s="1" t="s">
        <v>0</v>
      </c>
      <c r="OD85" s="1" t="s">
        <v>0</v>
      </c>
      <c r="OE85" s="1" t="s">
        <v>0</v>
      </c>
      <c r="OF85" s="1" t="s">
        <v>0</v>
      </c>
      <c r="OG85" s="1" t="s">
        <v>0</v>
      </c>
      <c r="OH85" s="1" t="s">
        <v>0</v>
      </c>
      <c r="OI85" s="1" t="s">
        <v>0</v>
      </c>
      <c r="OJ85" s="1" t="s">
        <v>0</v>
      </c>
      <c r="OK85" s="1" t="s">
        <v>0</v>
      </c>
      <c r="OL85" s="1" t="s">
        <v>0</v>
      </c>
      <c r="OM85" s="1" t="s">
        <v>0</v>
      </c>
      <c r="ON85" s="1" t="s">
        <v>0</v>
      </c>
      <c r="OO85" s="1" t="s">
        <v>0</v>
      </c>
      <c r="OP85" s="1" t="s">
        <v>0</v>
      </c>
      <c r="OQ85" s="1" t="s">
        <v>0</v>
      </c>
      <c r="OR85" s="1" t="s">
        <v>0</v>
      </c>
      <c r="OS85" s="1" t="s">
        <v>0</v>
      </c>
      <c r="OT85" s="1" t="s">
        <v>0</v>
      </c>
      <c r="OU85" s="1" t="s">
        <v>0</v>
      </c>
      <c r="OV85" s="1" t="s">
        <v>0</v>
      </c>
      <c r="OW85" s="1" t="s">
        <v>0</v>
      </c>
      <c r="OX85" s="1" t="s">
        <v>0</v>
      </c>
      <c r="OY85" s="1" t="s">
        <v>0</v>
      </c>
      <c r="OZ85" s="1" t="s">
        <v>0</v>
      </c>
      <c r="PA85" s="1" t="s">
        <v>0</v>
      </c>
      <c r="PB85" s="1" t="s">
        <v>0</v>
      </c>
      <c r="PC85" s="1" t="s">
        <v>0</v>
      </c>
      <c r="PD85" s="1" t="s">
        <v>0</v>
      </c>
      <c r="PE85" s="1" t="s">
        <v>0</v>
      </c>
      <c r="PF85" s="1" t="s">
        <v>0</v>
      </c>
      <c r="PG85" s="1" t="s">
        <v>0</v>
      </c>
      <c r="PH85" s="1" t="s">
        <v>0</v>
      </c>
      <c r="PI85" s="1" t="s">
        <v>0</v>
      </c>
      <c r="PJ85" s="1" t="s">
        <v>0</v>
      </c>
      <c r="PK85" s="1" t="s">
        <v>0</v>
      </c>
      <c r="PL85" s="1" t="s">
        <v>0</v>
      </c>
      <c r="PM85" s="1" t="s">
        <v>0</v>
      </c>
      <c r="PN85" s="1" t="s">
        <v>0</v>
      </c>
      <c r="PO85" s="1" t="s">
        <v>0</v>
      </c>
      <c r="PP85" s="1" t="s">
        <v>0</v>
      </c>
      <c r="PQ85" s="1" t="s">
        <v>0</v>
      </c>
      <c r="PR85" s="1" t="s">
        <v>0</v>
      </c>
      <c r="PS85" s="1" t="s">
        <v>0</v>
      </c>
      <c r="PT85" s="1" t="s">
        <v>0</v>
      </c>
      <c r="PU85" s="1" t="s">
        <v>0</v>
      </c>
      <c r="PV85" s="1" t="s">
        <v>0</v>
      </c>
      <c r="PW85" s="1" t="s">
        <v>0</v>
      </c>
      <c r="PX85" s="1" t="s">
        <v>0</v>
      </c>
      <c r="PY85" s="1" t="s">
        <v>0</v>
      </c>
      <c r="PZ85" s="1" t="s">
        <v>0</v>
      </c>
      <c r="QA85" s="1" t="s">
        <v>0</v>
      </c>
      <c r="QB85" s="1" t="s">
        <v>0</v>
      </c>
      <c r="QC85" s="1" t="s">
        <v>0</v>
      </c>
      <c r="QD85" s="1" t="s">
        <v>0</v>
      </c>
      <c r="QE85" s="1" t="s">
        <v>0</v>
      </c>
      <c r="QF85" s="1" t="s">
        <v>0</v>
      </c>
      <c r="QG85" s="1" t="s">
        <v>0</v>
      </c>
      <c r="QH85" s="1" t="s">
        <v>0</v>
      </c>
      <c r="QI85" s="1" t="s">
        <v>0</v>
      </c>
      <c r="QJ85" s="1" t="s">
        <v>0</v>
      </c>
      <c r="QK85" s="1" t="s">
        <v>0</v>
      </c>
      <c r="QL85" s="1" t="s">
        <v>0</v>
      </c>
      <c r="QM85" s="1" t="s">
        <v>0</v>
      </c>
      <c r="QN85" s="1" t="s">
        <v>0</v>
      </c>
      <c r="QO85" s="1" t="s">
        <v>0</v>
      </c>
      <c r="QP85" s="1" t="s">
        <v>0</v>
      </c>
      <c r="QQ85" s="1" t="s">
        <v>0</v>
      </c>
      <c r="QR85" s="1" t="s">
        <v>0</v>
      </c>
      <c r="QS85" s="1" t="s">
        <v>0</v>
      </c>
      <c r="QT85" s="1" t="s">
        <v>0</v>
      </c>
      <c r="QU85" s="1" t="s">
        <v>0</v>
      </c>
      <c r="QV85" s="1" t="s">
        <v>0</v>
      </c>
      <c r="QW85" s="1" t="s">
        <v>0</v>
      </c>
      <c r="QX85" s="1" t="s">
        <v>0</v>
      </c>
      <c r="QY85" s="1" t="s">
        <v>0</v>
      </c>
      <c r="QZ85" s="1" t="s">
        <v>0</v>
      </c>
      <c r="RA85" s="1" t="s">
        <v>0</v>
      </c>
      <c r="RB85" s="1" t="s">
        <v>0</v>
      </c>
      <c r="RC85" s="1" t="s">
        <v>0</v>
      </c>
      <c r="RD85" s="1" t="s">
        <v>0</v>
      </c>
      <c r="RE85" s="1" t="s">
        <v>0</v>
      </c>
      <c r="RF85" s="1" t="s">
        <v>0</v>
      </c>
      <c r="RG85" s="1" t="s">
        <v>0</v>
      </c>
      <c r="RH85" s="1" t="s">
        <v>0</v>
      </c>
      <c r="RI85" s="1" t="s">
        <v>0</v>
      </c>
      <c r="RJ85" s="1" t="s">
        <v>0</v>
      </c>
      <c r="RK85" s="1" t="s">
        <v>0</v>
      </c>
      <c r="RL85" s="1" t="s">
        <v>0</v>
      </c>
      <c r="RM85" s="1" t="s">
        <v>0</v>
      </c>
      <c r="RN85" s="1" t="s">
        <v>0</v>
      </c>
      <c r="RO85" s="1" t="s">
        <v>0</v>
      </c>
      <c r="RP85" s="1" t="s">
        <v>0</v>
      </c>
      <c r="RQ85" s="1" t="s">
        <v>0</v>
      </c>
      <c r="RR85" s="1" t="s">
        <v>0</v>
      </c>
      <c r="RS85" s="1" t="s">
        <v>0</v>
      </c>
      <c r="RT85" s="1" t="s">
        <v>0</v>
      </c>
      <c r="RU85" s="1" t="s">
        <v>0</v>
      </c>
      <c r="RV85" s="1" t="s">
        <v>0</v>
      </c>
      <c r="RW85" s="1" t="s">
        <v>0</v>
      </c>
      <c r="RX85" s="1" t="s">
        <v>0</v>
      </c>
      <c r="RY85" s="1" t="s">
        <v>0</v>
      </c>
      <c r="RZ85" s="1" t="s">
        <v>0</v>
      </c>
      <c r="SA85" s="1" t="s">
        <v>0</v>
      </c>
      <c r="SB85" s="1" t="s">
        <v>0</v>
      </c>
      <c r="SC85" s="1" t="s">
        <v>0</v>
      </c>
      <c r="SD85" s="1" t="s">
        <v>0</v>
      </c>
      <c r="SE85" s="1" t="s">
        <v>0</v>
      </c>
      <c r="SF85" s="1" t="s">
        <v>0</v>
      </c>
      <c r="SG85" s="1" t="s">
        <v>0</v>
      </c>
      <c r="SH85" s="1" t="s">
        <v>0</v>
      </c>
      <c r="SI85" s="1" t="s">
        <v>0</v>
      </c>
      <c r="SJ85" s="1" t="s">
        <v>0</v>
      </c>
      <c r="SK85" s="1" t="s">
        <v>0</v>
      </c>
      <c r="SL85" s="1" t="s">
        <v>0</v>
      </c>
      <c r="SM85" s="1" t="s">
        <v>0</v>
      </c>
      <c r="SN85" s="1" t="s">
        <v>0</v>
      </c>
      <c r="SO85" s="1" t="s">
        <v>0</v>
      </c>
      <c r="SP85" s="1" t="s">
        <v>0</v>
      </c>
      <c r="SQ85" s="1" t="s">
        <v>0</v>
      </c>
      <c r="SR85" s="1" t="s">
        <v>0</v>
      </c>
      <c r="SS85" s="1" t="s">
        <v>0</v>
      </c>
      <c r="ST85" s="1" t="s">
        <v>0</v>
      </c>
      <c r="SU85" s="1" t="s">
        <v>0</v>
      </c>
      <c r="SV85" s="1" t="s">
        <v>0</v>
      </c>
      <c r="SW85" s="1" t="s">
        <v>0</v>
      </c>
      <c r="SX85" s="1" t="s">
        <v>0</v>
      </c>
      <c r="SY85" s="1" t="s">
        <v>0</v>
      </c>
      <c r="SZ85" s="1" t="s">
        <v>0</v>
      </c>
      <c r="TA85" s="1" t="s">
        <v>0</v>
      </c>
      <c r="TB85" s="1" t="s">
        <v>0</v>
      </c>
      <c r="TC85" s="1" t="s">
        <v>0</v>
      </c>
      <c r="TD85" s="1" t="s">
        <v>0</v>
      </c>
      <c r="TE85" s="1" t="s">
        <v>0</v>
      </c>
      <c r="TF85" s="1" t="s">
        <v>0</v>
      </c>
      <c r="TG85" s="1" t="s">
        <v>0</v>
      </c>
      <c r="TH85" s="1" t="s">
        <v>0</v>
      </c>
      <c r="TI85" s="1" t="s">
        <v>0</v>
      </c>
      <c r="TJ85" s="1" t="s">
        <v>0</v>
      </c>
      <c r="TK85" s="1" t="s">
        <v>0</v>
      </c>
      <c r="TL85" s="1" t="s">
        <v>0</v>
      </c>
      <c r="TM85" s="1" t="s">
        <v>0</v>
      </c>
      <c r="TN85" s="1" t="s">
        <v>0</v>
      </c>
      <c r="TO85" s="1" t="s">
        <v>0</v>
      </c>
      <c r="TP85" s="1" t="s">
        <v>0</v>
      </c>
      <c r="TQ85" s="1" t="s">
        <v>0</v>
      </c>
      <c r="TR85" s="1" t="s">
        <v>0</v>
      </c>
      <c r="TS85" s="1" t="s">
        <v>0</v>
      </c>
      <c r="TT85" s="1" t="s">
        <v>0</v>
      </c>
      <c r="TU85" s="1" t="s">
        <v>0</v>
      </c>
      <c r="TV85" s="1" t="s">
        <v>0</v>
      </c>
      <c r="TW85" s="1" t="s">
        <v>0</v>
      </c>
      <c r="TX85" s="1" t="s">
        <v>0</v>
      </c>
      <c r="TY85" s="1" t="s">
        <v>0</v>
      </c>
      <c r="TZ85" s="1" t="s">
        <v>0</v>
      </c>
      <c r="UA85" s="1" t="s">
        <v>0</v>
      </c>
      <c r="UB85" s="1" t="s">
        <v>0</v>
      </c>
      <c r="UC85" s="1" t="s">
        <v>0</v>
      </c>
      <c r="UD85" s="1" t="s">
        <v>0</v>
      </c>
      <c r="UE85" s="1" t="s">
        <v>0</v>
      </c>
      <c r="UF85" s="1" t="s">
        <v>0</v>
      </c>
      <c r="UG85" s="1" t="s">
        <v>0</v>
      </c>
      <c r="UH85" s="1" t="s">
        <v>0</v>
      </c>
      <c r="UI85" s="1" t="s">
        <v>0</v>
      </c>
      <c r="UJ85" s="1" t="s">
        <v>0</v>
      </c>
      <c r="UK85" s="1" t="s">
        <v>0</v>
      </c>
      <c r="UL85" s="1" t="s">
        <v>0</v>
      </c>
      <c r="UM85" s="1" t="s">
        <v>0</v>
      </c>
      <c r="UN85" s="1" t="s">
        <v>0</v>
      </c>
      <c r="UO85" s="1" t="s">
        <v>0</v>
      </c>
      <c r="UP85" s="1" t="s">
        <v>0</v>
      </c>
      <c r="UQ85" s="1" t="s">
        <v>0</v>
      </c>
    </row>
    <row r="86" spans="1:563" x14ac:dyDescent="0.25">
      <c r="A86" s="1" t="s">
        <v>1712</v>
      </c>
      <c r="B86" s="1" t="s">
        <v>395</v>
      </c>
      <c r="C86" s="1" t="s">
        <v>396</v>
      </c>
      <c r="D86" s="25" t="s">
        <v>0</v>
      </c>
      <c r="E86" s="25" t="s">
        <v>0</v>
      </c>
      <c r="F86" s="25" t="s">
        <v>0</v>
      </c>
      <c r="G86" s="25" t="s">
        <v>0</v>
      </c>
      <c r="H86" s="25" t="s">
        <v>0</v>
      </c>
      <c r="I86" s="25" t="s">
        <v>0</v>
      </c>
      <c r="J86" s="25" t="s">
        <v>0</v>
      </c>
      <c r="K86" s="25" t="s">
        <v>0</v>
      </c>
      <c r="L86" s="25" t="s">
        <v>0</v>
      </c>
      <c r="M86" s="25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  <c r="CF86" s="1" t="s">
        <v>0</v>
      </c>
      <c r="CG86" s="1" t="s">
        <v>0</v>
      </c>
      <c r="CH86" s="1" t="s">
        <v>0</v>
      </c>
      <c r="CI86" s="1" t="s">
        <v>0</v>
      </c>
      <c r="CJ86" s="1" t="s">
        <v>0</v>
      </c>
      <c r="CK86" s="1" t="s">
        <v>0</v>
      </c>
      <c r="CL86" s="1" t="s">
        <v>0</v>
      </c>
      <c r="CM86" s="1" t="s">
        <v>0</v>
      </c>
      <c r="CN86" s="1" t="s">
        <v>0</v>
      </c>
      <c r="CO86" s="1" t="s">
        <v>0</v>
      </c>
      <c r="CP86" s="1" t="s">
        <v>0</v>
      </c>
      <c r="CQ86" s="1" t="s">
        <v>0</v>
      </c>
      <c r="CR86" s="1" t="s">
        <v>0</v>
      </c>
      <c r="CS86" s="1" t="s">
        <v>0</v>
      </c>
      <c r="CT86" s="1" t="s">
        <v>0</v>
      </c>
      <c r="CU86" s="1" t="s">
        <v>0</v>
      </c>
      <c r="CV86" s="1" t="s">
        <v>0</v>
      </c>
      <c r="CW86" s="1" t="s">
        <v>0</v>
      </c>
      <c r="CX86" s="1" t="s">
        <v>0</v>
      </c>
      <c r="CY86" s="1" t="s">
        <v>0</v>
      </c>
      <c r="CZ86" s="1" t="s">
        <v>0</v>
      </c>
      <c r="DA86" s="1" t="s">
        <v>0</v>
      </c>
      <c r="DB86" s="1" t="s">
        <v>0</v>
      </c>
      <c r="DC86" s="1" t="s">
        <v>0</v>
      </c>
      <c r="DD86" s="1" t="s">
        <v>0</v>
      </c>
      <c r="DE86" s="1" t="s">
        <v>0</v>
      </c>
      <c r="DF86" s="1" t="s">
        <v>0</v>
      </c>
      <c r="DG86" s="1" t="s">
        <v>0</v>
      </c>
      <c r="DH86" s="1" t="s">
        <v>0</v>
      </c>
      <c r="DI86" s="1" t="s">
        <v>0</v>
      </c>
      <c r="DJ86" s="1" t="s">
        <v>0</v>
      </c>
      <c r="DK86" s="1" t="s">
        <v>0</v>
      </c>
      <c r="DL86" s="1" t="s">
        <v>0</v>
      </c>
      <c r="DM86" s="1" t="s">
        <v>0</v>
      </c>
      <c r="DN86" s="1" t="s">
        <v>0</v>
      </c>
      <c r="DO86" s="1" t="s">
        <v>0</v>
      </c>
      <c r="DP86" s="1" t="s">
        <v>0</v>
      </c>
      <c r="DQ86" s="1" t="s">
        <v>0</v>
      </c>
      <c r="DR86" s="1" t="s">
        <v>0</v>
      </c>
      <c r="DS86" s="1" t="s">
        <v>0</v>
      </c>
      <c r="DT86" s="1" t="s">
        <v>0</v>
      </c>
      <c r="DU86" s="1" t="s">
        <v>0</v>
      </c>
      <c r="DV86" s="1" t="s">
        <v>0</v>
      </c>
      <c r="DW86" s="1" t="s">
        <v>0</v>
      </c>
      <c r="DX86" s="1" t="s">
        <v>0</v>
      </c>
      <c r="DY86" s="1" t="s">
        <v>0</v>
      </c>
      <c r="DZ86" s="1" t="s">
        <v>0</v>
      </c>
      <c r="EA86" s="1" t="s">
        <v>0</v>
      </c>
      <c r="EB86" s="1" t="s">
        <v>0</v>
      </c>
      <c r="EC86" s="1" t="s">
        <v>0</v>
      </c>
      <c r="ED86" s="1" t="s">
        <v>0</v>
      </c>
      <c r="EE86" s="1" t="s">
        <v>0</v>
      </c>
      <c r="EF86" s="1" t="s">
        <v>0</v>
      </c>
      <c r="EG86" s="1" t="s">
        <v>0</v>
      </c>
      <c r="EH86" s="1" t="s">
        <v>0</v>
      </c>
      <c r="EI86" s="1" t="s">
        <v>0</v>
      </c>
      <c r="EJ86" s="1" t="s">
        <v>0</v>
      </c>
      <c r="EK86" s="1" t="s">
        <v>0</v>
      </c>
      <c r="EL86" s="1" t="s">
        <v>0</v>
      </c>
      <c r="EM86" s="1" t="s">
        <v>0</v>
      </c>
      <c r="EN86" s="1" t="s">
        <v>0</v>
      </c>
      <c r="EO86" s="1" t="s">
        <v>0</v>
      </c>
      <c r="EP86" s="1" t="s">
        <v>0</v>
      </c>
      <c r="EQ86" s="1" t="s">
        <v>0</v>
      </c>
      <c r="ER86" s="1" t="s">
        <v>0</v>
      </c>
      <c r="ES86" s="1" t="s">
        <v>0</v>
      </c>
      <c r="ET86" s="1" t="s">
        <v>0</v>
      </c>
      <c r="EU86" s="1" t="s">
        <v>0</v>
      </c>
      <c r="EV86" s="1" t="s">
        <v>0</v>
      </c>
      <c r="EW86" s="1" t="s">
        <v>0</v>
      </c>
      <c r="EX86" s="1" t="s">
        <v>0</v>
      </c>
      <c r="EY86" s="1" t="s">
        <v>0</v>
      </c>
      <c r="EZ86" s="1" t="s">
        <v>0</v>
      </c>
      <c r="FA86" s="1" t="s">
        <v>0</v>
      </c>
      <c r="FB86" s="1" t="s">
        <v>0</v>
      </c>
      <c r="FC86" s="1" t="s">
        <v>0</v>
      </c>
      <c r="FD86" s="1" t="s">
        <v>0</v>
      </c>
      <c r="FE86" s="1" t="s">
        <v>0</v>
      </c>
      <c r="FF86" s="1" t="s">
        <v>0</v>
      </c>
      <c r="FG86" s="1" t="s">
        <v>0</v>
      </c>
      <c r="FH86" s="1" t="s">
        <v>0</v>
      </c>
      <c r="FI86" s="1" t="s">
        <v>0</v>
      </c>
      <c r="FJ86" s="1" t="s">
        <v>0</v>
      </c>
      <c r="FK86" s="1" t="s">
        <v>0</v>
      </c>
      <c r="FL86" s="1" t="s">
        <v>0</v>
      </c>
      <c r="FM86" s="1" t="s">
        <v>0</v>
      </c>
      <c r="FN86" s="1" t="s">
        <v>0</v>
      </c>
      <c r="FO86" s="1" t="s">
        <v>0</v>
      </c>
      <c r="FP86" s="1" t="s">
        <v>0</v>
      </c>
      <c r="FQ86" s="1" t="s">
        <v>0</v>
      </c>
      <c r="FR86" s="1" t="s">
        <v>0</v>
      </c>
      <c r="FS86" s="1" t="s">
        <v>0</v>
      </c>
      <c r="FT86" s="1" t="s">
        <v>0</v>
      </c>
      <c r="FU86" s="1" t="s">
        <v>0</v>
      </c>
      <c r="FV86" s="1" t="s">
        <v>0</v>
      </c>
      <c r="FW86" s="1" t="s">
        <v>0</v>
      </c>
      <c r="FX86" s="1" t="s">
        <v>0</v>
      </c>
      <c r="FY86" s="1" t="s">
        <v>0</v>
      </c>
      <c r="FZ86" s="1" t="s">
        <v>0</v>
      </c>
      <c r="GA86" s="1" t="s">
        <v>0</v>
      </c>
      <c r="GB86" s="1" t="s">
        <v>0</v>
      </c>
      <c r="GC86" s="1" t="s">
        <v>0</v>
      </c>
      <c r="GD86" s="1" t="s">
        <v>0</v>
      </c>
      <c r="GE86" s="1" t="s">
        <v>0</v>
      </c>
      <c r="GF86" s="1" t="s">
        <v>0</v>
      </c>
      <c r="GG86" s="1" t="s">
        <v>0</v>
      </c>
      <c r="GH86" s="1" t="s">
        <v>0</v>
      </c>
      <c r="GI86" s="1" t="s">
        <v>0</v>
      </c>
      <c r="GJ86" s="1" t="s">
        <v>0</v>
      </c>
      <c r="GK86" s="1" t="s">
        <v>0</v>
      </c>
      <c r="GL86" s="1" t="s">
        <v>0</v>
      </c>
      <c r="GM86" s="1" t="s">
        <v>0</v>
      </c>
      <c r="GN86" s="1" t="s">
        <v>0</v>
      </c>
      <c r="GO86" s="1" t="s">
        <v>0</v>
      </c>
      <c r="GP86" s="1" t="s">
        <v>0</v>
      </c>
      <c r="GQ86" s="1" t="s">
        <v>0</v>
      </c>
      <c r="GR86" s="1" t="s">
        <v>0</v>
      </c>
      <c r="GS86" s="1" t="s">
        <v>0</v>
      </c>
      <c r="GT86" s="1" t="s">
        <v>0</v>
      </c>
      <c r="GU86" s="1" t="s">
        <v>0</v>
      </c>
      <c r="GV86" s="1" t="s">
        <v>0</v>
      </c>
      <c r="GW86" s="1" t="s">
        <v>0</v>
      </c>
      <c r="GX86" s="1" t="s">
        <v>0</v>
      </c>
      <c r="GY86" s="1" t="s">
        <v>0</v>
      </c>
      <c r="GZ86" s="1" t="s">
        <v>0</v>
      </c>
      <c r="HA86" s="1" t="s">
        <v>0</v>
      </c>
      <c r="HB86" s="1" t="s">
        <v>0</v>
      </c>
      <c r="HC86" s="1" t="s">
        <v>0</v>
      </c>
      <c r="HD86" s="1" t="s">
        <v>0</v>
      </c>
      <c r="HE86" s="1" t="s">
        <v>0</v>
      </c>
      <c r="HF86" s="1" t="s">
        <v>0</v>
      </c>
      <c r="HG86" s="1" t="s">
        <v>0</v>
      </c>
      <c r="HH86" s="1" t="s">
        <v>0</v>
      </c>
      <c r="HI86" s="1" t="s">
        <v>0</v>
      </c>
      <c r="HJ86" s="1" t="s">
        <v>0</v>
      </c>
      <c r="HK86" s="1" t="s">
        <v>0</v>
      </c>
      <c r="HL86" s="1" t="s">
        <v>0</v>
      </c>
      <c r="HM86" s="1" t="s">
        <v>0</v>
      </c>
      <c r="HN86" s="1" t="s">
        <v>0</v>
      </c>
      <c r="HO86" s="1" t="s">
        <v>0</v>
      </c>
      <c r="HP86" s="1" t="s">
        <v>0</v>
      </c>
      <c r="HQ86" s="1" t="s">
        <v>0</v>
      </c>
      <c r="HR86" s="1" t="s">
        <v>0</v>
      </c>
      <c r="HS86" s="1" t="s">
        <v>0</v>
      </c>
      <c r="HT86" s="1" t="s">
        <v>0</v>
      </c>
      <c r="HU86" s="1" t="s">
        <v>0</v>
      </c>
      <c r="HV86" s="1" t="s">
        <v>0</v>
      </c>
      <c r="HW86" s="1" t="s">
        <v>0</v>
      </c>
      <c r="HX86" s="1" t="s">
        <v>0</v>
      </c>
      <c r="HY86" s="1" t="s">
        <v>0</v>
      </c>
      <c r="HZ86" s="1" t="s">
        <v>0</v>
      </c>
      <c r="IA86" s="1" t="s">
        <v>0</v>
      </c>
      <c r="IB86" s="1" t="s">
        <v>0</v>
      </c>
      <c r="IC86" s="1" t="s">
        <v>0</v>
      </c>
      <c r="ID86" s="1" t="s">
        <v>0</v>
      </c>
      <c r="IE86" s="1" t="s">
        <v>0</v>
      </c>
      <c r="IF86" s="1" t="s">
        <v>0</v>
      </c>
      <c r="IG86" s="1" t="s">
        <v>0</v>
      </c>
      <c r="IH86" s="1" t="s">
        <v>0</v>
      </c>
      <c r="II86" s="1" t="s">
        <v>0</v>
      </c>
      <c r="IJ86" s="1" t="s">
        <v>0</v>
      </c>
      <c r="IK86" s="1" t="s">
        <v>0</v>
      </c>
      <c r="IL86" s="1" t="s">
        <v>0</v>
      </c>
      <c r="IM86" s="1" t="s">
        <v>0</v>
      </c>
      <c r="IN86" s="1" t="s">
        <v>0</v>
      </c>
      <c r="IO86" s="1" t="s">
        <v>0</v>
      </c>
      <c r="IP86" s="1" t="s">
        <v>0</v>
      </c>
      <c r="IQ86" s="1" t="s">
        <v>0</v>
      </c>
      <c r="IR86" s="1" t="s">
        <v>0</v>
      </c>
      <c r="IS86" s="1" t="s">
        <v>0</v>
      </c>
      <c r="IT86" s="1" t="s">
        <v>0</v>
      </c>
      <c r="IU86" s="1" t="s">
        <v>0</v>
      </c>
      <c r="IV86" s="1" t="s">
        <v>0</v>
      </c>
      <c r="IW86" s="1" t="s">
        <v>0</v>
      </c>
      <c r="IX86" s="1" t="s">
        <v>0</v>
      </c>
      <c r="IY86" s="1" t="s">
        <v>0</v>
      </c>
      <c r="IZ86" s="1" t="s">
        <v>0</v>
      </c>
      <c r="JA86" s="1" t="s">
        <v>0</v>
      </c>
      <c r="JB86" s="1" t="s">
        <v>0</v>
      </c>
      <c r="JC86" s="1" t="s">
        <v>0</v>
      </c>
      <c r="JD86" s="1" t="s">
        <v>0</v>
      </c>
      <c r="JE86" s="1" t="s">
        <v>0</v>
      </c>
      <c r="JF86" s="1" t="s">
        <v>0</v>
      </c>
      <c r="JG86" s="1" t="s">
        <v>0</v>
      </c>
      <c r="JH86" s="1" t="s">
        <v>0</v>
      </c>
      <c r="JI86" s="1" t="s">
        <v>0</v>
      </c>
      <c r="JJ86" s="1" t="s">
        <v>0</v>
      </c>
      <c r="JK86" s="1" t="s">
        <v>0</v>
      </c>
      <c r="JL86" s="1" t="s">
        <v>0</v>
      </c>
      <c r="JM86" s="1" t="s">
        <v>0</v>
      </c>
      <c r="JN86" s="1" t="s">
        <v>0</v>
      </c>
      <c r="JO86" s="1" t="s">
        <v>0</v>
      </c>
      <c r="JP86" s="1" t="s">
        <v>0</v>
      </c>
      <c r="JQ86" s="1" t="s">
        <v>0</v>
      </c>
      <c r="JR86" s="1" t="s">
        <v>0</v>
      </c>
      <c r="JS86" s="1" t="s">
        <v>0</v>
      </c>
      <c r="JT86" s="1" t="s">
        <v>0</v>
      </c>
      <c r="JU86" s="1" t="s">
        <v>0</v>
      </c>
      <c r="JV86" s="1" t="s">
        <v>0</v>
      </c>
      <c r="JW86" s="1" t="s">
        <v>0</v>
      </c>
      <c r="JX86" s="1" t="s">
        <v>0</v>
      </c>
      <c r="JY86" s="1" t="s">
        <v>0</v>
      </c>
      <c r="JZ86" s="1" t="s">
        <v>0</v>
      </c>
      <c r="KA86" s="1" t="s">
        <v>0</v>
      </c>
      <c r="KB86" s="1" t="s">
        <v>0</v>
      </c>
      <c r="KC86" s="1" t="s">
        <v>0</v>
      </c>
      <c r="KD86" s="1" t="s">
        <v>0</v>
      </c>
      <c r="KE86" s="1" t="s">
        <v>0</v>
      </c>
      <c r="KF86" s="1" t="s">
        <v>0</v>
      </c>
      <c r="KG86" s="1" t="s">
        <v>0</v>
      </c>
      <c r="KH86" s="1" t="s">
        <v>0</v>
      </c>
      <c r="KI86" s="1" t="s">
        <v>0</v>
      </c>
      <c r="KJ86" s="1" t="s">
        <v>0</v>
      </c>
      <c r="KK86" s="1" t="s">
        <v>0</v>
      </c>
      <c r="KL86" s="1" t="s">
        <v>0</v>
      </c>
      <c r="KM86" s="1" t="s">
        <v>0</v>
      </c>
      <c r="KN86" s="1" t="s">
        <v>0</v>
      </c>
      <c r="KO86" s="1" t="s">
        <v>0</v>
      </c>
      <c r="KP86" s="1" t="s">
        <v>0</v>
      </c>
      <c r="KQ86" s="1" t="s">
        <v>0</v>
      </c>
      <c r="KR86" s="1" t="s">
        <v>0</v>
      </c>
      <c r="KS86" s="1" t="s">
        <v>0</v>
      </c>
      <c r="KT86" s="1" t="s">
        <v>0</v>
      </c>
      <c r="KU86" s="1" t="s">
        <v>0</v>
      </c>
      <c r="KV86" s="1" t="s">
        <v>0</v>
      </c>
      <c r="KW86" s="1" t="s">
        <v>0</v>
      </c>
      <c r="KX86" s="1" t="s">
        <v>0</v>
      </c>
      <c r="KY86" s="1" t="s">
        <v>0</v>
      </c>
      <c r="KZ86" s="1" t="s">
        <v>0</v>
      </c>
      <c r="LA86" s="1" t="s">
        <v>0</v>
      </c>
      <c r="LB86" s="1" t="s">
        <v>0</v>
      </c>
      <c r="LC86" s="1" t="s">
        <v>0</v>
      </c>
      <c r="LD86" s="1" t="s">
        <v>0</v>
      </c>
      <c r="LE86" s="1" t="s">
        <v>0</v>
      </c>
      <c r="LF86" s="1" t="s">
        <v>0</v>
      </c>
      <c r="LG86" s="1" t="s">
        <v>0</v>
      </c>
      <c r="LH86" s="1" t="s">
        <v>0</v>
      </c>
      <c r="LI86" s="1" t="s">
        <v>0</v>
      </c>
      <c r="LJ86" s="1" t="s">
        <v>0</v>
      </c>
      <c r="LK86" s="1" t="s">
        <v>0</v>
      </c>
      <c r="LL86" s="1" t="s">
        <v>0</v>
      </c>
      <c r="LM86" s="1" t="s">
        <v>0</v>
      </c>
      <c r="LN86" s="1" t="s">
        <v>0</v>
      </c>
      <c r="LO86" s="1" t="s">
        <v>0</v>
      </c>
      <c r="LP86" s="1" t="s">
        <v>0</v>
      </c>
      <c r="LQ86" s="1" t="s">
        <v>0</v>
      </c>
      <c r="LR86" s="1" t="s">
        <v>0</v>
      </c>
      <c r="LS86" s="1" t="s">
        <v>0</v>
      </c>
      <c r="LT86" s="1" t="s">
        <v>0</v>
      </c>
      <c r="LU86" s="1" t="s">
        <v>0</v>
      </c>
      <c r="LV86" s="1" t="s">
        <v>0</v>
      </c>
      <c r="LW86" s="1" t="s">
        <v>0</v>
      </c>
      <c r="LX86" s="1" t="s">
        <v>0</v>
      </c>
      <c r="LY86" s="1" t="s">
        <v>0</v>
      </c>
      <c r="LZ86" s="1" t="s">
        <v>0</v>
      </c>
      <c r="MA86" s="1" t="s">
        <v>0</v>
      </c>
      <c r="MB86" s="1" t="s">
        <v>0</v>
      </c>
      <c r="MC86" s="1" t="s">
        <v>0</v>
      </c>
      <c r="MD86" s="1" t="s">
        <v>0</v>
      </c>
      <c r="ME86" s="1" t="s">
        <v>0</v>
      </c>
      <c r="MF86" s="1" t="s">
        <v>0</v>
      </c>
      <c r="MG86" s="1" t="s">
        <v>0</v>
      </c>
      <c r="MH86" s="1" t="s">
        <v>0</v>
      </c>
      <c r="MI86" s="1" t="s">
        <v>0</v>
      </c>
      <c r="MJ86" s="1" t="s">
        <v>0</v>
      </c>
      <c r="MK86" s="1" t="s">
        <v>0</v>
      </c>
      <c r="ML86" s="1" t="s">
        <v>0</v>
      </c>
      <c r="MM86" s="1" t="s">
        <v>0</v>
      </c>
      <c r="MN86" s="1" t="s">
        <v>0</v>
      </c>
      <c r="MO86" s="1" t="s">
        <v>0</v>
      </c>
      <c r="MP86" s="1" t="s">
        <v>0</v>
      </c>
      <c r="MQ86" s="1" t="s">
        <v>0</v>
      </c>
      <c r="MR86" s="1" t="s">
        <v>0</v>
      </c>
      <c r="MS86" s="1" t="s">
        <v>0</v>
      </c>
      <c r="MT86" s="1" t="s">
        <v>0</v>
      </c>
      <c r="MU86" s="1" t="s">
        <v>0</v>
      </c>
      <c r="MV86" s="1" t="s">
        <v>0</v>
      </c>
      <c r="MW86" s="1" t="s">
        <v>0</v>
      </c>
      <c r="MX86" s="1" t="s">
        <v>0</v>
      </c>
      <c r="MY86" s="1" t="s">
        <v>0</v>
      </c>
      <c r="MZ86" s="1" t="s">
        <v>0</v>
      </c>
      <c r="NA86" s="1" t="s">
        <v>0</v>
      </c>
      <c r="NB86" s="1" t="s">
        <v>0</v>
      </c>
      <c r="NC86" s="1" t="s">
        <v>0</v>
      </c>
      <c r="ND86" s="1" t="s">
        <v>0</v>
      </c>
      <c r="NE86" s="1" t="s">
        <v>0</v>
      </c>
      <c r="NF86" s="1" t="s">
        <v>0</v>
      </c>
      <c r="NG86" s="1" t="s">
        <v>0</v>
      </c>
      <c r="NH86" s="1" t="s">
        <v>0</v>
      </c>
      <c r="NI86" s="1" t="s">
        <v>0</v>
      </c>
      <c r="NJ86" s="1" t="s">
        <v>0</v>
      </c>
      <c r="NK86" s="1" t="s">
        <v>0</v>
      </c>
      <c r="NL86" s="1" t="s">
        <v>0</v>
      </c>
      <c r="NM86" s="1" t="s">
        <v>0</v>
      </c>
      <c r="NN86" s="1" t="s">
        <v>0</v>
      </c>
      <c r="NO86" s="1" t="s">
        <v>0</v>
      </c>
      <c r="NP86" s="1" t="s">
        <v>0</v>
      </c>
      <c r="NQ86" s="1" t="s">
        <v>0</v>
      </c>
      <c r="NR86" s="1" t="s">
        <v>0</v>
      </c>
      <c r="NS86" s="1" t="s">
        <v>0</v>
      </c>
      <c r="NT86" s="1" t="s">
        <v>0</v>
      </c>
      <c r="NU86" s="1" t="s">
        <v>0</v>
      </c>
      <c r="NV86" s="1" t="s">
        <v>0</v>
      </c>
      <c r="NW86" s="1" t="s">
        <v>0</v>
      </c>
      <c r="NX86" s="1" t="s">
        <v>0</v>
      </c>
      <c r="NY86" s="1" t="s">
        <v>0</v>
      </c>
      <c r="NZ86" s="1" t="s">
        <v>0</v>
      </c>
      <c r="OA86" s="1" t="s">
        <v>0</v>
      </c>
      <c r="OB86" s="1" t="s">
        <v>0</v>
      </c>
      <c r="OC86" s="1" t="s">
        <v>0</v>
      </c>
      <c r="OD86" s="1" t="s">
        <v>0</v>
      </c>
      <c r="OE86" s="1" t="s">
        <v>0</v>
      </c>
      <c r="OF86" s="1" t="s">
        <v>0</v>
      </c>
      <c r="OG86" s="1" t="s">
        <v>0</v>
      </c>
      <c r="OH86" s="1" t="s">
        <v>0</v>
      </c>
      <c r="OI86" s="1" t="s">
        <v>0</v>
      </c>
      <c r="OJ86" s="1" t="s">
        <v>0</v>
      </c>
      <c r="OK86" s="1" t="s">
        <v>0</v>
      </c>
      <c r="OL86" s="1" t="s">
        <v>0</v>
      </c>
      <c r="OM86" s="1" t="s">
        <v>0</v>
      </c>
      <c r="ON86" s="1" t="s">
        <v>0</v>
      </c>
      <c r="OO86" s="1" t="s">
        <v>0</v>
      </c>
      <c r="OP86" s="1" t="s">
        <v>0</v>
      </c>
      <c r="OQ86" s="1" t="s">
        <v>0</v>
      </c>
      <c r="OR86" s="1" t="s">
        <v>0</v>
      </c>
      <c r="OS86" s="1" t="s">
        <v>0</v>
      </c>
      <c r="OT86" s="1" t="s">
        <v>0</v>
      </c>
      <c r="OU86" s="1" t="s">
        <v>0</v>
      </c>
      <c r="OV86" s="1" t="s">
        <v>0</v>
      </c>
      <c r="OW86" s="1" t="s">
        <v>0</v>
      </c>
      <c r="OX86" s="1" t="s">
        <v>0</v>
      </c>
      <c r="OY86" s="1" t="s">
        <v>0</v>
      </c>
      <c r="OZ86" s="1" t="s">
        <v>0</v>
      </c>
      <c r="PA86" s="1" t="s">
        <v>0</v>
      </c>
      <c r="PB86" s="1" t="s">
        <v>0</v>
      </c>
      <c r="PC86" s="1" t="s">
        <v>0</v>
      </c>
      <c r="PD86" s="1" t="s">
        <v>0</v>
      </c>
      <c r="PE86" s="1" t="s">
        <v>0</v>
      </c>
      <c r="PF86" s="1" t="s">
        <v>0</v>
      </c>
      <c r="PG86" s="1" t="s">
        <v>0</v>
      </c>
      <c r="PH86" s="1" t="s">
        <v>0</v>
      </c>
      <c r="PI86" s="1" t="s">
        <v>0</v>
      </c>
      <c r="PJ86" s="1" t="s">
        <v>0</v>
      </c>
      <c r="PK86" s="1" t="s">
        <v>0</v>
      </c>
      <c r="PL86" s="1" t="s">
        <v>0</v>
      </c>
      <c r="PM86" s="1" t="s">
        <v>0</v>
      </c>
      <c r="PN86" s="1" t="s">
        <v>0</v>
      </c>
      <c r="PO86" s="1" t="s">
        <v>0</v>
      </c>
      <c r="PP86" s="1" t="s">
        <v>0</v>
      </c>
      <c r="PQ86" s="1" t="s">
        <v>0</v>
      </c>
      <c r="PR86" s="1" t="s">
        <v>0</v>
      </c>
      <c r="PS86" s="1" t="s">
        <v>0</v>
      </c>
      <c r="PT86" s="1" t="s">
        <v>0</v>
      </c>
      <c r="PU86" s="1" t="s">
        <v>0</v>
      </c>
      <c r="PV86" s="1" t="s">
        <v>0</v>
      </c>
      <c r="PW86" s="1" t="s">
        <v>0</v>
      </c>
      <c r="PX86" s="1" t="s">
        <v>0</v>
      </c>
      <c r="PY86" s="1" t="s">
        <v>0</v>
      </c>
      <c r="PZ86" s="1" t="s">
        <v>0</v>
      </c>
      <c r="QA86" s="1" t="s">
        <v>0</v>
      </c>
      <c r="QB86" s="1" t="s">
        <v>0</v>
      </c>
      <c r="QC86" s="1" t="s">
        <v>0</v>
      </c>
      <c r="QD86" s="1" t="s">
        <v>0</v>
      </c>
      <c r="QE86" s="1" t="s">
        <v>0</v>
      </c>
      <c r="QF86" s="1" t="s">
        <v>0</v>
      </c>
      <c r="QG86" s="1" t="s">
        <v>0</v>
      </c>
      <c r="QH86" s="1" t="s">
        <v>0</v>
      </c>
      <c r="QI86" s="1" t="s">
        <v>0</v>
      </c>
      <c r="QJ86" s="1" t="s">
        <v>0</v>
      </c>
      <c r="QK86" s="1" t="s">
        <v>0</v>
      </c>
      <c r="QL86" s="1" t="s">
        <v>0</v>
      </c>
      <c r="QM86" s="1" t="s">
        <v>0</v>
      </c>
      <c r="QN86" s="1" t="s">
        <v>0</v>
      </c>
      <c r="QO86" s="1" t="s">
        <v>0</v>
      </c>
      <c r="QP86" s="1" t="s">
        <v>0</v>
      </c>
      <c r="QQ86" s="1" t="s">
        <v>0</v>
      </c>
      <c r="QR86" s="1" t="s">
        <v>0</v>
      </c>
      <c r="QS86" s="1" t="s">
        <v>0</v>
      </c>
      <c r="QT86" s="1" t="s">
        <v>0</v>
      </c>
      <c r="QU86" s="1" t="s">
        <v>0</v>
      </c>
      <c r="QV86" s="1" t="s">
        <v>0</v>
      </c>
      <c r="QW86" s="1" t="s">
        <v>0</v>
      </c>
      <c r="QX86" s="1" t="s">
        <v>0</v>
      </c>
      <c r="QY86" s="1" t="s">
        <v>0</v>
      </c>
      <c r="QZ86" s="1" t="s">
        <v>0</v>
      </c>
      <c r="RA86" s="1" t="s">
        <v>0</v>
      </c>
      <c r="RB86" s="1" t="s">
        <v>0</v>
      </c>
      <c r="RC86" s="1" t="s">
        <v>0</v>
      </c>
      <c r="RD86" s="1" t="s">
        <v>0</v>
      </c>
      <c r="RE86" s="1" t="s">
        <v>0</v>
      </c>
      <c r="RF86" s="1" t="s">
        <v>0</v>
      </c>
      <c r="RG86" s="1" t="s">
        <v>0</v>
      </c>
      <c r="RH86" s="1" t="s">
        <v>0</v>
      </c>
      <c r="RI86" s="1" t="s">
        <v>0</v>
      </c>
      <c r="RJ86" s="1" t="s">
        <v>0</v>
      </c>
      <c r="RK86" s="1" t="s">
        <v>0</v>
      </c>
      <c r="RL86" s="1" t="s">
        <v>0</v>
      </c>
      <c r="RM86" s="1" t="s">
        <v>0</v>
      </c>
      <c r="RN86" s="1" t="s">
        <v>0</v>
      </c>
      <c r="RO86" s="1" t="s">
        <v>0</v>
      </c>
      <c r="RP86" s="1" t="s">
        <v>0</v>
      </c>
      <c r="RQ86" s="1" t="s">
        <v>0</v>
      </c>
      <c r="RR86" s="1" t="s">
        <v>0</v>
      </c>
      <c r="RS86" s="1" t="s">
        <v>0</v>
      </c>
      <c r="RT86" s="1" t="s">
        <v>0</v>
      </c>
      <c r="RU86" s="1" t="s">
        <v>0</v>
      </c>
      <c r="RV86" s="1" t="s">
        <v>0</v>
      </c>
      <c r="RW86" s="1" t="s">
        <v>0</v>
      </c>
      <c r="RX86" s="1" t="s">
        <v>0</v>
      </c>
      <c r="RY86" s="1" t="s">
        <v>0</v>
      </c>
      <c r="RZ86" s="1" t="s">
        <v>0</v>
      </c>
      <c r="SA86" s="1" t="s">
        <v>0</v>
      </c>
      <c r="SB86" s="1" t="s">
        <v>0</v>
      </c>
      <c r="SC86" s="1" t="s">
        <v>0</v>
      </c>
      <c r="SD86" s="1" t="s">
        <v>0</v>
      </c>
      <c r="SE86" s="1" t="s">
        <v>0</v>
      </c>
      <c r="SF86" s="1" t="s">
        <v>0</v>
      </c>
      <c r="SG86" s="1" t="s">
        <v>0</v>
      </c>
      <c r="SH86" s="1" t="s">
        <v>0</v>
      </c>
      <c r="SI86" s="1" t="s">
        <v>0</v>
      </c>
      <c r="SJ86" s="1" t="s">
        <v>0</v>
      </c>
      <c r="SK86" s="1" t="s">
        <v>0</v>
      </c>
      <c r="SL86" s="1" t="s">
        <v>0</v>
      </c>
      <c r="SM86" s="1" t="s">
        <v>0</v>
      </c>
      <c r="SN86" s="1" t="s">
        <v>0</v>
      </c>
      <c r="SO86" s="1" t="s">
        <v>0</v>
      </c>
      <c r="SP86" s="1" t="s">
        <v>0</v>
      </c>
      <c r="SQ86" s="1" t="s">
        <v>0</v>
      </c>
      <c r="SR86" s="1" t="s">
        <v>0</v>
      </c>
      <c r="SS86" s="1" t="s">
        <v>0</v>
      </c>
      <c r="ST86" s="1" t="s">
        <v>0</v>
      </c>
      <c r="SU86" s="1" t="s">
        <v>0</v>
      </c>
      <c r="SV86" s="1" t="s">
        <v>0</v>
      </c>
      <c r="SW86" s="1" t="s">
        <v>0</v>
      </c>
      <c r="SX86" s="1" t="s">
        <v>0</v>
      </c>
      <c r="SY86" s="1" t="s">
        <v>0</v>
      </c>
      <c r="SZ86" s="1" t="s">
        <v>0</v>
      </c>
      <c r="TA86" s="1" t="s">
        <v>0</v>
      </c>
      <c r="TB86" s="1" t="s">
        <v>0</v>
      </c>
      <c r="TC86" s="1" t="s">
        <v>0</v>
      </c>
      <c r="TD86" s="1" t="s">
        <v>0</v>
      </c>
      <c r="TE86" s="1" t="s">
        <v>0</v>
      </c>
      <c r="TF86" s="1" t="s">
        <v>0</v>
      </c>
      <c r="TG86" s="1" t="s">
        <v>0</v>
      </c>
      <c r="TH86" s="1" t="s">
        <v>0</v>
      </c>
      <c r="TI86" s="1" t="s">
        <v>0</v>
      </c>
      <c r="TJ86" s="1" t="s">
        <v>0</v>
      </c>
      <c r="TK86" s="1" t="s">
        <v>0</v>
      </c>
      <c r="TL86" s="1" t="s">
        <v>0</v>
      </c>
      <c r="TM86" s="1" t="s">
        <v>0</v>
      </c>
      <c r="TN86" s="1" t="s">
        <v>0</v>
      </c>
      <c r="TO86" s="1" t="s">
        <v>0</v>
      </c>
      <c r="TP86" s="1" t="s">
        <v>0</v>
      </c>
      <c r="TQ86" s="1" t="s">
        <v>0</v>
      </c>
      <c r="TR86" s="1" t="s">
        <v>0</v>
      </c>
      <c r="TS86" s="1" t="s">
        <v>0</v>
      </c>
      <c r="TT86" s="1" t="s">
        <v>0</v>
      </c>
      <c r="TU86" s="1" t="s">
        <v>0</v>
      </c>
      <c r="TV86" s="1" t="s">
        <v>0</v>
      </c>
      <c r="TW86" s="1" t="s">
        <v>0</v>
      </c>
      <c r="TX86" s="1" t="s">
        <v>0</v>
      </c>
      <c r="TY86" s="1" t="s">
        <v>0</v>
      </c>
      <c r="TZ86" s="1" t="s">
        <v>0</v>
      </c>
      <c r="UA86" s="1" t="s">
        <v>0</v>
      </c>
      <c r="UB86" s="1" t="s">
        <v>0</v>
      </c>
      <c r="UC86" s="1" t="s">
        <v>0</v>
      </c>
      <c r="UD86" s="1" t="s">
        <v>0</v>
      </c>
      <c r="UE86" s="1" t="s">
        <v>0</v>
      </c>
      <c r="UF86" s="1" t="s">
        <v>0</v>
      </c>
      <c r="UG86" s="1" t="s">
        <v>0</v>
      </c>
      <c r="UH86" s="1" t="s">
        <v>0</v>
      </c>
      <c r="UI86" s="1" t="s">
        <v>0</v>
      </c>
      <c r="UJ86" s="1" t="s">
        <v>0</v>
      </c>
      <c r="UK86" s="1" t="s">
        <v>0</v>
      </c>
      <c r="UL86" s="1" t="s">
        <v>0</v>
      </c>
      <c r="UM86" s="1" t="s">
        <v>0</v>
      </c>
      <c r="UN86" s="1" t="s">
        <v>0</v>
      </c>
      <c r="UO86" s="1" t="s">
        <v>0</v>
      </c>
      <c r="UP86" s="1" t="s">
        <v>0</v>
      </c>
      <c r="UQ86" s="1" t="s">
        <v>0</v>
      </c>
    </row>
    <row r="87" spans="1:563" x14ac:dyDescent="0.25">
      <c r="A87" s="1" t="s">
        <v>1713</v>
      </c>
      <c r="B87" s="1" t="s">
        <v>400</v>
      </c>
      <c r="C87" s="1" t="s">
        <v>401</v>
      </c>
      <c r="D87" s="25" t="s">
        <v>0</v>
      </c>
      <c r="E87" s="25" t="s">
        <v>0</v>
      </c>
      <c r="F87" s="25" t="s">
        <v>0</v>
      </c>
      <c r="G87" s="25" t="s">
        <v>0</v>
      </c>
      <c r="H87" s="25" t="s">
        <v>0</v>
      </c>
      <c r="I87" s="25" t="s">
        <v>0</v>
      </c>
      <c r="J87" s="25" t="s">
        <v>0</v>
      </c>
      <c r="K87" s="25" t="s">
        <v>0</v>
      </c>
      <c r="L87" s="25" t="s">
        <v>0</v>
      </c>
      <c r="M87" s="25" t="s">
        <v>0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0</v>
      </c>
      <c r="S87" s="1" t="s">
        <v>0</v>
      </c>
      <c r="T87" s="1" t="s">
        <v>0</v>
      </c>
      <c r="U87" s="1" t="s">
        <v>0</v>
      </c>
      <c r="V87" s="1" t="s">
        <v>0</v>
      </c>
      <c r="W87" s="1" t="s">
        <v>0</v>
      </c>
      <c r="X87" s="1" t="s">
        <v>0</v>
      </c>
      <c r="Y87" s="1" t="s">
        <v>0</v>
      </c>
      <c r="Z87" s="1" t="s">
        <v>0</v>
      </c>
      <c r="AA87" s="1" t="s">
        <v>0</v>
      </c>
      <c r="AB87" s="1" t="s">
        <v>0</v>
      </c>
      <c r="AC87" s="1" t="s">
        <v>0</v>
      </c>
      <c r="AD87" s="1" t="s">
        <v>0</v>
      </c>
      <c r="AE87" s="1" t="s">
        <v>0</v>
      </c>
      <c r="AF87" s="1" t="s">
        <v>0</v>
      </c>
      <c r="AG87" s="1" t="s">
        <v>0</v>
      </c>
      <c r="AH87" s="1" t="s">
        <v>0</v>
      </c>
      <c r="AI87" s="1" t="s">
        <v>0</v>
      </c>
      <c r="AJ87" s="1" t="s">
        <v>0</v>
      </c>
      <c r="AK87" s="1" t="s">
        <v>0</v>
      </c>
      <c r="AL87" s="1" t="s">
        <v>0</v>
      </c>
      <c r="AM87" s="1" t="s">
        <v>0</v>
      </c>
      <c r="AN87" s="1" t="s">
        <v>0</v>
      </c>
      <c r="AO87" s="1" t="s">
        <v>0</v>
      </c>
      <c r="AP87" s="1" t="s">
        <v>0</v>
      </c>
      <c r="AQ87" s="1" t="s">
        <v>0</v>
      </c>
      <c r="AR87" s="1" t="s">
        <v>0</v>
      </c>
      <c r="AS87" s="1" t="s">
        <v>0</v>
      </c>
      <c r="AT87" s="1" t="s">
        <v>0</v>
      </c>
      <c r="AU87" s="1" t="s">
        <v>0</v>
      </c>
      <c r="AV87" s="1" t="s">
        <v>0</v>
      </c>
      <c r="AW87" s="1" t="s">
        <v>0</v>
      </c>
      <c r="AX87" s="1" t="s">
        <v>0</v>
      </c>
      <c r="AY87" s="1" t="s">
        <v>0</v>
      </c>
      <c r="AZ87" s="1" t="s">
        <v>0</v>
      </c>
      <c r="BA87" s="1" t="s">
        <v>0</v>
      </c>
      <c r="BB87" s="1" t="s">
        <v>0</v>
      </c>
      <c r="BC87" s="1" t="s">
        <v>0</v>
      </c>
      <c r="BD87" s="1" t="s">
        <v>0</v>
      </c>
      <c r="BE87" s="1" t="s">
        <v>0</v>
      </c>
      <c r="BF87" s="1" t="s">
        <v>0</v>
      </c>
      <c r="BG87" s="1" t="s">
        <v>0</v>
      </c>
      <c r="BH87" s="1" t="s">
        <v>0</v>
      </c>
      <c r="BI87" s="1" t="s">
        <v>0</v>
      </c>
      <c r="BJ87" s="1" t="s">
        <v>0</v>
      </c>
      <c r="BK87" s="1" t="s">
        <v>0</v>
      </c>
      <c r="BL87" s="1" t="s">
        <v>0</v>
      </c>
      <c r="BM87" s="1" t="s">
        <v>0</v>
      </c>
      <c r="BN87" s="1" t="s">
        <v>0</v>
      </c>
      <c r="BO87" s="1" t="s">
        <v>0</v>
      </c>
      <c r="BP87" s="1" t="s">
        <v>0</v>
      </c>
      <c r="BQ87" s="1" t="s">
        <v>0</v>
      </c>
      <c r="BR87" s="1" t="s">
        <v>0</v>
      </c>
      <c r="BS87" s="1" t="s">
        <v>0</v>
      </c>
      <c r="BT87" s="1" t="s">
        <v>0</v>
      </c>
      <c r="BU87" s="1" t="s">
        <v>0</v>
      </c>
      <c r="BV87" s="1" t="s">
        <v>0</v>
      </c>
      <c r="BW87" s="1" t="s">
        <v>0</v>
      </c>
      <c r="BX87" s="1" t="s">
        <v>0</v>
      </c>
      <c r="BY87" s="1" t="s">
        <v>0</v>
      </c>
      <c r="BZ87" s="1" t="s">
        <v>0</v>
      </c>
      <c r="CA87" s="1" t="s">
        <v>0</v>
      </c>
      <c r="CB87" s="1" t="s">
        <v>0</v>
      </c>
      <c r="CC87" s="1" t="s">
        <v>0</v>
      </c>
      <c r="CD87" s="1" t="s">
        <v>0</v>
      </c>
      <c r="CE87" s="1" t="s">
        <v>0</v>
      </c>
      <c r="CF87" s="1" t="s">
        <v>0</v>
      </c>
      <c r="CG87" s="1" t="s">
        <v>0</v>
      </c>
      <c r="CH87" s="1" t="s">
        <v>0</v>
      </c>
      <c r="CI87" s="1" t="s">
        <v>0</v>
      </c>
      <c r="CJ87" s="1" t="s">
        <v>0</v>
      </c>
      <c r="CK87" s="1" t="s">
        <v>0</v>
      </c>
      <c r="CL87" s="1" t="s">
        <v>0</v>
      </c>
      <c r="CM87" s="1" t="s">
        <v>0</v>
      </c>
      <c r="CN87" s="1" t="s">
        <v>0</v>
      </c>
      <c r="CO87" s="1" t="s">
        <v>0</v>
      </c>
      <c r="CP87" s="1" t="s">
        <v>0</v>
      </c>
      <c r="CQ87" s="1" t="s">
        <v>0</v>
      </c>
      <c r="CR87" s="1" t="s">
        <v>0</v>
      </c>
      <c r="CS87" s="1" t="s">
        <v>0</v>
      </c>
      <c r="CT87" s="1" t="s">
        <v>0</v>
      </c>
      <c r="CU87" s="1" t="s">
        <v>0</v>
      </c>
      <c r="CV87" s="1" t="s">
        <v>0</v>
      </c>
      <c r="CW87" s="1" t="s">
        <v>0</v>
      </c>
      <c r="CX87" s="1" t="s">
        <v>0</v>
      </c>
      <c r="CY87" s="1" t="s">
        <v>0</v>
      </c>
      <c r="CZ87" s="1" t="s">
        <v>0</v>
      </c>
      <c r="DA87" s="1" t="s">
        <v>0</v>
      </c>
      <c r="DB87" s="1" t="s">
        <v>0</v>
      </c>
      <c r="DC87" s="1" t="s">
        <v>0</v>
      </c>
      <c r="DD87" s="1" t="s">
        <v>0</v>
      </c>
      <c r="DE87" s="1" t="s">
        <v>0</v>
      </c>
      <c r="DF87" s="1" t="s">
        <v>0</v>
      </c>
      <c r="DG87" s="1" t="s">
        <v>0</v>
      </c>
      <c r="DH87" s="1" t="s">
        <v>0</v>
      </c>
      <c r="DI87" s="1" t="s">
        <v>0</v>
      </c>
      <c r="DJ87" s="1" t="s">
        <v>0</v>
      </c>
      <c r="DK87" s="1" t="s">
        <v>0</v>
      </c>
      <c r="DL87" s="1" t="s">
        <v>0</v>
      </c>
      <c r="DM87" s="1" t="s">
        <v>0</v>
      </c>
      <c r="DN87" s="1" t="s">
        <v>0</v>
      </c>
      <c r="DO87" s="1" t="s">
        <v>0</v>
      </c>
      <c r="DP87" s="1" t="s">
        <v>0</v>
      </c>
      <c r="DQ87" s="1" t="s">
        <v>0</v>
      </c>
      <c r="DR87" s="1" t="s">
        <v>0</v>
      </c>
      <c r="DS87" s="1" t="s">
        <v>0</v>
      </c>
      <c r="DT87" s="1" t="s">
        <v>0</v>
      </c>
      <c r="DU87" s="1" t="s">
        <v>0</v>
      </c>
      <c r="DV87" s="1" t="s">
        <v>0</v>
      </c>
      <c r="DW87" s="1" t="s">
        <v>0</v>
      </c>
      <c r="DX87" s="1" t="s">
        <v>0</v>
      </c>
      <c r="DY87" s="1" t="s">
        <v>0</v>
      </c>
      <c r="DZ87" s="1" t="s">
        <v>0</v>
      </c>
      <c r="EA87" s="1" t="s">
        <v>0</v>
      </c>
      <c r="EB87" s="1" t="s">
        <v>0</v>
      </c>
      <c r="EC87" s="1" t="s">
        <v>0</v>
      </c>
      <c r="ED87" s="1" t="s">
        <v>0</v>
      </c>
      <c r="EE87" s="1" t="s">
        <v>0</v>
      </c>
      <c r="EF87" s="1" t="s">
        <v>0</v>
      </c>
      <c r="EG87" s="1" t="s">
        <v>0</v>
      </c>
      <c r="EH87" s="1" t="s">
        <v>0</v>
      </c>
      <c r="EI87" s="1" t="s">
        <v>0</v>
      </c>
      <c r="EJ87" s="1" t="s">
        <v>0</v>
      </c>
      <c r="EK87" s="1" t="s">
        <v>0</v>
      </c>
      <c r="EL87" s="1" t="s">
        <v>0</v>
      </c>
      <c r="EM87" s="1" t="s">
        <v>0</v>
      </c>
      <c r="EN87" s="1" t="s">
        <v>0</v>
      </c>
      <c r="EO87" s="1" t="s">
        <v>0</v>
      </c>
      <c r="EP87" s="1" t="s">
        <v>0</v>
      </c>
      <c r="EQ87" s="1" t="s">
        <v>0</v>
      </c>
      <c r="ER87" s="1" t="s">
        <v>0</v>
      </c>
      <c r="ES87" s="1" t="s">
        <v>0</v>
      </c>
      <c r="ET87" s="1" t="s">
        <v>0</v>
      </c>
      <c r="EU87" s="1" t="s">
        <v>0</v>
      </c>
      <c r="EV87" s="1" t="s">
        <v>0</v>
      </c>
      <c r="EW87" s="1" t="s">
        <v>0</v>
      </c>
      <c r="EX87" s="1" t="s">
        <v>0</v>
      </c>
      <c r="EY87" s="1" t="s">
        <v>0</v>
      </c>
      <c r="EZ87" s="1" t="s">
        <v>0</v>
      </c>
      <c r="FA87" s="1" t="s">
        <v>0</v>
      </c>
      <c r="FB87" s="1" t="s">
        <v>0</v>
      </c>
      <c r="FC87" s="1" t="s">
        <v>0</v>
      </c>
      <c r="FD87" s="1" t="s">
        <v>0</v>
      </c>
      <c r="FE87" s="1" t="s">
        <v>0</v>
      </c>
      <c r="FF87" s="1" t="s">
        <v>0</v>
      </c>
      <c r="FG87" s="1" t="s">
        <v>0</v>
      </c>
      <c r="FH87" s="1" t="s">
        <v>0</v>
      </c>
      <c r="FI87" s="1" t="s">
        <v>0</v>
      </c>
      <c r="FJ87" s="1" t="s">
        <v>0</v>
      </c>
      <c r="FK87" s="1" t="s">
        <v>0</v>
      </c>
      <c r="FL87" s="1" t="s">
        <v>0</v>
      </c>
      <c r="FM87" s="1" t="s">
        <v>0</v>
      </c>
      <c r="FN87" s="1" t="s">
        <v>0</v>
      </c>
      <c r="FO87" s="1" t="s">
        <v>0</v>
      </c>
      <c r="FP87" s="1" t="s">
        <v>0</v>
      </c>
      <c r="FQ87" s="1" t="s">
        <v>0</v>
      </c>
      <c r="FR87" s="1" t="s">
        <v>0</v>
      </c>
      <c r="FS87" s="1" t="s">
        <v>0</v>
      </c>
      <c r="FT87" s="1" t="s">
        <v>0</v>
      </c>
      <c r="FU87" s="1" t="s">
        <v>0</v>
      </c>
      <c r="FV87" s="1" t="s">
        <v>0</v>
      </c>
      <c r="FW87" s="1" t="s">
        <v>0</v>
      </c>
      <c r="FX87" s="1" t="s">
        <v>0</v>
      </c>
      <c r="FY87" s="1" t="s">
        <v>0</v>
      </c>
      <c r="FZ87" s="1" t="s">
        <v>0</v>
      </c>
      <c r="GA87" s="1" t="s">
        <v>0</v>
      </c>
      <c r="GB87" s="1" t="s">
        <v>0</v>
      </c>
      <c r="GC87" s="1" t="s">
        <v>0</v>
      </c>
      <c r="GD87" s="1" t="s">
        <v>0</v>
      </c>
      <c r="GE87" s="1" t="s">
        <v>0</v>
      </c>
      <c r="GF87" s="1" t="s">
        <v>0</v>
      </c>
      <c r="GG87" s="1" t="s">
        <v>0</v>
      </c>
      <c r="GH87" s="1" t="s">
        <v>0</v>
      </c>
      <c r="GI87" s="1" t="s">
        <v>0</v>
      </c>
      <c r="GJ87" s="1" t="s">
        <v>0</v>
      </c>
      <c r="GK87" s="1" t="s">
        <v>0</v>
      </c>
      <c r="GL87" s="1" t="s">
        <v>0</v>
      </c>
      <c r="GM87" s="1" t="s">
        <v>0</v>
      </c>
      <c r="GN87" s="1" t="s">
        <v>0</v>
      </c>
      <c r="GO87" s="1" t="s">
        <v>0</v>
      </c>
      <c r="GP87" s="1" t="s">
        <v>0</v>
      </c>
      <c r="GQ87" s="1" t="s">
        <v>0</v>
      </c>
      <c r="GR87" s="1" t="s">
        <v>0</v>
      </c>
      <c r="GS87" s="1" t="s">
        <v>0</v>
      </c>
      <c r="GT87" s="1" t="s">
        <v>0</v>
      </c>
      <c r="GU87" s="1" t="s">
        <v>0</v>
      </c>
      <c r="GV87" s="1" t="s">
        <v>0</v>
      </c>
      <c r="GW87" s="1" t="s">
        <v>0</v>
      </c>
      <c r="GX87" s="1" t="s">
        <v>0</v>
      </c>
      <c r="GY87" s="1" t="s">
        <v>0</v>
      </c>
      <c r="GZ87" s="1" t="s">
        <v>0</v>
      </c>
      <c r="HA87" s="1" t="s">
        <v>0</v>
      </c>
      <c r="HB87" s="1" t="s">
        <v>0</v>
      </c>
      <c r="HC87" s="1" t="s">
        <v>0</v>
      </c>
      <c r="HD87" s="1" t="s">
        <v>0</v>
      </c>
      <c r="HE87" s="1" t="s">
        <v>0</v>
      </c>
      <c r="HF87" s="1" t="s">
        <v>0</v>
      </c>
      <c r="HG87" s="1" t="s">
        <v>0</v>
      </c>
      <c r="HH87" s="1" t="s">
        <v>0</v>
      </c>
      <c r="HI87" s="1" t="s">
        <v>0</v>
      </c>
      <c r="HJ87" s="1" t="s">
        <v>0</v>
      </c>
      <c r="HK87" s="1" t="s">
        <v>0</v>
      </c>
      <c r="HL87" s="1" t="s">
        <v>0</v>
      </c>
      <c r="HM87" s="1" t="s">
        <v>0</v>
      </c>
      <c r="HN87" s="1" t="s">
        <v>0</v>
      </c>
      <c r="HO87" s="1" t="s">
        <v>0</v>
      </c>
      <c r="HP87" s="1" t="s">
        <v>0</v>
      </c>
      <c r="HQ87" s="1" t="s">
        <v>0</v>
      </c>
      <c r="HR87" s="1" t="s">
        <v>0</v>
      </c>
      <c r="HS87" s="1" t="s">
        <v>0</v>
      </c>
      <c r="HT87" s="1" t="s">
        <v>0</v>
      </c>
      <c r="HU87" s="1" t="s">
        <v>0</v>
      </c>
      <c r="HV87" s="1" t="s">
        <v>0</v>
      </c>
      <c r="HW87" s="1" t="s">
        <v>0</v>
      </c>
      <c r="HX87" s="1" t="s">
        <v>0</v>
      </c>
      <c r="HY87" s="1" t="s">
        <v>0</v>
      </c>
      <c r="HZ87" s="1" t="s">
        <v>0</v>
      </c>
      <c r="IA87" s="1" t="s">
        <v>0</v>
      </c>
      <c r="IB87" s="1" t="s">
        <v>0</v>
      </c>
      <c r="IC87" s="1" t="s">
        <v>0</v>
      </c>
      <c r="ID87" s="1" t="s">
        <v>0</v>
      </c>
      <c r="IE87" s="1" t="s">
        <v>0</v>
      </c>
      <c r="IF87" s="1" t="s">
        <v>0</v>
      </c>
      <c r="IG87" s="1" t="s">
        <v>0</v>
      </c>
      <c r="IH87" s="1" t="s">
        <v>0</v>
      </c>
      <c r="II87" s="1" t="s">
        <v>0</v>
      </c>
      <c r="IJ87" s="1" t="s">
        <v>0</v>
      </c>
      <c r="IK87" s="1" t="s">
        <v>0</v>
      </c>
      <c r="IL87" s="1" t="s">
        <v>0</v>
      </c>
      <c r="IM87" s="1" t="s">
        <v>0</v>
      </c>
      <c r="IN87" s="1" t="s">
        <v>0</v>
      </c>
      <c r="IO87" s="1" t="s">
        <v>0</v>
      </c>
      <c r="IP87" s="1" t="s">
        <v>0</v>
      </c>
      <c r="IQ87" s="1" t="s">
        <v>0</v>
      </c>
      <c r="IR87" s="1" t="s">
        <v>0</v>
      </c>
      <c r="IS87" s="1" t="s">
        <v>0</v>
      </c>
      <c r="IT87" s="1" t="s">
        <v>0</v>
      </c>
      <c r="IU87" s="1" t="s">
        <v>0</v>
      </c>
      <c r="IV87" s="1" t="s">
        <v>0</v>
      </c>
      <c r="IW87" s="1" t="s">
        <v>0</v>
      </c>
      <c r="IX87" s="1" t="s">
        <v>0</v>
      </c>
      <c r="IY87" s="1" t="s">
        <v>0</v>
      </c>
      <c r="IZ87" s="1" t="s">
        <v>0</v>
      </c>
      <c r="JA87" s="1" t="s">
        <v>0</v>
      </c>
      <c r="JB87" s="1" t="s">
        <v>0</v>
      </c>
      <c r="JC87" s="1" t="s">
        <v>0</v>
      </c>
      <c r="JD87" s="1" t="s">
        <v>0</v>
      </c>
      <c r="JE87" s="1" t="s">
        <v>0</v>
      </c>
      <c r="JF87" s="1" t="s">
        <v>0</v>
      </c>
      <c r="JG87" s="1" t="s">
        <v>0</v>
      </c>
      <c r="JH87" s="1" t="s">
        <v>0</v>
      </c>
      <c r="JI87" s="1" t="s">
        <v>0</v>
      </c>
      <c r="JJ87" s="1" t="s">
        <v>0</v>
      </c>
      <c r="JK87" s="1" t="s">
        <v>0</v>
      </c>
      <c r="JL87" s="1" t="s">
        <v>0</v>
      </c>
      <c r="JM87" s="1" t="s">
        <v>0</v>
      </c>
      <c r="JN87" s="1" t="s">
        <v>0</v>
      </c>
      <c r="JO87" s="1" t="s">
        <v>0</v>
      </c>
      <c r="JP87" s="1" t="s">
        <v>0</v>
      </c>
      <c r="JQ87" s="1" t="s">
        <v>0</v>
      </c>
      <c r="JR87" s="1" t="s">
        <v>0</v>
      </c>
      <c r="JS87" s="1" t="s">
        <v>0</v>
      </c>
      <c r="JT87" s="1" t="s">
        <v>0</v>
      </c>
      <c r="JU87" s="1" t="s">
        <v>0</v>
      </c>
      <c r="JV87" s="1" t="s">
        <v>0</v>
      </c>
      <c r="JW87" s="1" t="s">
        <v>0</v>
      </c>
      <c r="JX87" s="1" t="s">
        <v>0</v>
      </c>
      <c r="JY87" s="1" t="s">
        <v>0</v>
      </c>
      <c r="JZ87" s="1" t="s">
        <v>0</v>
      </c>
      <c r="KA87" s="1" t="s">
        <v>0</v>
      </c>
      <c r="KB87" s="1" t="s">
        <v>0</v>
      </c>
      <c r="KC87" s="1" t="s">
        <v>0</v>
      </c>
      <c r="KD87" s="1" t="s">
        <v>0</v>
      </c>
      <c r="KE87" s="1" t="s">
        <v>0</v>
      </c>
      <c r="KF87" s="1" t="s">
        <v>0</v>
      </c>
      <c r="KG87" s="1" t="s">
        <v>0</v>
      </c>
      <c r="KH87" s="1" t="s">
        <v>0</v>
      </c>
      <c r="KI87" s="1" t="s">
        <v>0</v>
      </c>
      <c r="KJ87" s="1" t="s">
        <v>0</v>
      </c>
      <c r="KK87" s="1" t="s">
        <v>0</v>
      </c>
      <c r="KL87" s="1" t="s">
        <v>0</v>
      </c>
      <c r="KM87" s="1" t="s">
        <v>0</v>
      </c>
      <c r="KN87" s="1" t="s">
        <v>0</v>
      </c>
      <c r="KO87" s="1" t="s">
        <v>0</v>
      </c>
      <c r="KP87" s="1" t="s">
        <v>0</v>
      </c>
      <c r="KQ87" s="1" t="s">
        <v>0</v>
      </c>
      <c r="KR87" s="1" t="s">
        <v>0</v>
      </c>
      <c r="KS87" s="1" t="s">
        <v>0</v>
      </c>
      <c r="KT87" s="1" t="s">
        <v>0</v>
      </c>
      <c r="KU87" s="1" t="s">
        <v>0</v>
      </c>
      <c r="KV87" s="1" t="s">
        <v>0</v>
      </c>
      <c r="KW87" s="1" t="s">
        <v>0</v>
      </c>
      <c r="KX87" s="1" t="s">
        <v>0</v>
      </c>
      <c r="KY87" s="1" t="s">
        <v>0</v>
      </c>
      <c r="KZ87" s="1" t="s">
        <v>0</v>
      </c>
      <c r="LA87" s="1" t="s">
        <v>0</v>
      </c>
      <c r="LB87" s="1" t="s">
        <v>0</v>
      </c>
      <c r="LC87" s="1" t="s">
        <v>0</v>
      </c>
      <c r="LD87" s="1" t="s">
        <v>0</v>
      </c>
      <c r="LE87" s="1" t="s">
        <v>0</v>
      </c>
      <c r="LF87" s="1" t="s">
        <v>0</v>
      </c>
      <c r="LG87" s="1" t="s">
        <v>0</v>
      </c>
      <c r="LH87" s="1" t="s">
        <v>0</v>
      </c>
      <c r="LI87" s="1" t="s">
        <v>0</v>
      </c>
      <c r="LJ87" s="1" t="s">
        <v>0</v>
      </c>
      <c r="LK87" s="1" t="s">
        <v>0</v>
      </c>
      <c r="LL87" s="1" t="s">
        <v>0</v>
      </c>
      <c r="LM87" s="1" t="s">
        <v>0</v>
      </c>
      <c r="LN87" s="1" t="s">
        <v>0</v>
      </c>
      <c r="LO87" s="1" t="s">
        <v>0</v>
      </c>
      <c r="LP87" s="1" t="s">
        <v>0</v>
      </c>
      <c r="LQ87" s="1" t="s">
        <v>0</v>
      </c>
      <c r="LR87" s="1" t="s">
        <v>0</v>
      </c>
      <c r="LS87" s="1" t="s">
        <v>0</v>
      </c>
      <c r="LT87" s="1" t="s">
        <v>0</v>
      </c>
      <c r="LU87" s="1" t="s">
        <v>0</v>
      </c>
      <c r="LV87" s="1" t="s">
        <v>0</v>
      </c>
      <c r="LW87" s="1" t="s">
        <v>0</v>
      </c>
      <c r="LX87" s="1" t="s">
        <v>0</v>
      </c>
      <c r="LY87" s="1" t="s">
        <v>0</v>
      </c>
      <c r="LZ87" s="1" t="s">
        <v>0</v>
      </c>
      <c r="MA87" s="1" t="s">
        <v>0</v>
      </c>
      <c r="MB87" s="1" t="s">
        <v>0</v>
      </c>
      <c r="MC87" s="1" t="s">
        <v>0</v>
      </c>
      <c r="MD87" s="1" t="s">
        <v>0</v>
      </c>
      <c r="ME87" s="1" t="s">
        <v>0</v>
      </c>
      <c r="MF87" s="1" t="s">
        <v>0</v>
      </c>
      <c r="MG87" s="1" t="s">
        <v>0</v>
      </c>
      <c r="MH87" s="1" t="s">
        <v>0</v>
      </c>
      <c r="MI87" s="1" t="s">
        <v>0</v>
      </c>
      <c r="MJ87" s="1" t="s">
        <v>0</v>
      </c>
      <c r="MK87" s="1" t="s">
        <v>0</v>
      </c>
      <c r="ML87" s="1" t="s">
        <v>0</v>
      </c>
      <c r="MM87" s="1" t="s">
        <v>0</v>
      </c>
      <c r="MN87" s="1" t="s">
        <v>0</v>
      </c>
      <c r="MO87" s="1" t="s">
        <v>0</v>
      </c>
      <c r="MP87" s="1" t="s">
        <v>0</v>
      </c>
      <c r="MQ87" s="1" t="s">
        <v>0</v>
      </c>
      <c r="MR87" s="1" t="s">
        <v>0</v>
      </c>
      <c r="MS87" s="1" t="s">
        <v>0</v>
      </c>
      <c r="MT87" s="1" t="s">
        <v>0</v>
      </c>
      <c r="MU87" s="1" t="s">
        <v>0</v>
      </c>
      <c r="MV87" s="1" t="s">
        <v>0</v>
      </c>
      <c r="MW87" s="1" t="s">
        <v>0</v>
      </c>
      <c r="MX87" s="1" t="s">
        <v>0</v>
      </c>
      <c r="MY87" s="1" t="s">
        <v>0</v>
      </c>
      <c r="MZ87" s="1" t="s">
        <v>0</v>
      </c>
      <c r="NA87" s="1" t="s">
        <v>0</v>
      </c>
      <c r="NB87" s="1" t="s">
        <v>0</v>
      </c>
      <c r="NC87" s="1" t="s">
        <v>0</v>
      </c>
      <c r="ND87" s="1" t="s">
        <v>0</v>
      </c>
      <c r="NE87" s="1" t="s">
        <v>0</v>
      </c>
      <c r="NF87" s="1" t="s">
        <v>0</v>
      </c>
      <c r="NG87" s="1" t="s">
        <v>0</v>
      </c>
      <c r="NH87" s="1" t="s">
        <v>0</v>
      </c>
      <c r="NI87" s="1" t="s">
        <v>0</v>
      </c>
      <c r="NJ87" s="1" t="s">
        <v>0</v>
      </c>
      <c r="NK87" s="1" t="s">
        <v>0</v>
      </c>
      <c r="NL87" s="1" t="s">
        <v>0</v>
      </c>
      <c r="NM87" s="1" t="s">
        <v>0</v>
      </c>
      <c r="NN87" s="1" t="s">
        <v>0</v>
      </c>
      <c r="NO87" s="1" t="s">
        <v>0</v>
      </c>
      <c r="NP87" s="1" t="s">
        <v>0</v>
      </c>
      <c r="NQ87" s="1" t="s">
        <v>0</v>
      </c>
      <c r="NR87" s="1" t="s">
        <v>0</v>
      </c>
      <c r="NS87" s="1" t="s">
        <v>0</v>
      </c>
      <c r="NT87" s="1" t="s">
        <v>0</v>
      </c>
      <c r="NU87" s="1" t="s">
        <v>0</v>
      </c>
      <c r="NV87" s="1" t="s">
        <v>0</v>
      </c>
      <c r="NW87" s="1" t="s">
        <v>0</v>
      </c>
      <c r="NX87" s="1" t="s">
        <v>0</v>
      </c>
      <c r="NY87" s="1" t="s">
        <v>0</v>
      </c>
      <c r="NZ87" s="1" t="s">
        <v>0</v>
      </c>
      <c r="OA87" s="1" t="s">
        <v>0</v>
      </c>
      <c r="OB87" s="1" t="s">
        <v>0</v>
      </c>
      <c r="OC87" s="1" t="s">
        <v>0</v>
      </c>
      <c r="OD87" s="1" t="s">
        <v>0</v>
      </c>
      <c r="OE87" s="1" t="s">
        <v>0</v>
      </c>
      <c r="OF87" s="1" t="s">
        <v>0</v>
      </c>
      <c r="OG87" s="1" t="s">
        <v>0</v>
      </c>
      <c r="OH87" s="1" t="s">
        <v>0</v>
      </c>
      <c r="OI87" s="1" t="s">
        <v>0</v>
      </c>
      <c r="OJ87" s="1" t="s">
        <v>0</v>
      </c>
      <c r="OK87" s="1" t="s">
        <v>0</v>
      </c>
      <c r="OL87" s="1" t="s">
        <v>0</v>
      </c>
      <c r="OM87" s="1" t="s">
        <v>0</v>
      </c>
      <c r="ON87" s="1" t="s">
        <v>0</v>
      </c>
      <c r="OO87" s="1" t="s">
        <v>0</v>
      </c>
      <c r="OP87" s="1" t="s">
        <v>0</v>
      </c>
      <c r="OQ87" s="1" t="s">
        <v>0</v>
      </c>
      <c r="OR87" s="1" t="s">
        <v>0</v>
      </c>
      <c r="OS87" s="1" t="s">
        <v>0</v>
      </c>
      <c r="OT87" s="1" t="s">
        <v>0</v>
      </c>
      <c r="OU87" s="1" t="s">
        <v>0</v>
      </c>
      <c r="OV87" s="1" t="s">
        <v>0</v>
      </c>
      <c r="OW87" s="1" t="s">
        <v>0</v>
      </c>
      <c r="OX87" s="1" t="s">
        <v>0</v>
      </c>
      <c r="OY87" s="1" t="s">
        <v>0</v>
      </c>
      <c r="OZ87" s="1" t="s">
        <v>0</v>
      </c>
      <c r="PA87" s="1" t="s">
        <v>0</v>
      </c>
      <c r="PB87" s="1" t="s">
        <v>0</v>
      </c>
      <c r="PC87" s="1" t="s">
        <v>0</v>
      </c>
      <c r="PD87" s="1" t="s">
        <v>0</v>
      </c>
      <c r="PE87" s="1" t="s">
        <v>0</v>
      </c>
      <c r="PF87" s="1" t="s">
        <v>0</v>
      </c>
      <c r="PG87" s="1" t="s">
        <v>0</v>
      </c>
      <c r="PH87" s="1" t="s">
        <v>0</v>
      </c>
      <c r="PI87" s="1" t="s">
        <v>0</v>
      </c>
      <c r="PJ87" s="1" t="s">
        <v>0</v>
      </c>
      <c r="PK87" s="1" t="s">
        <v>0</v>
      </c>
      <c r="PL87" s="1" t="s">
        <v>0</v>
      </c>
      <c r="PM87" s="1" t="s">
        <v>0</v>
      </c>
      <c r="PN87" s="1" t="s">
        <v>0</v>
      </c>
      <c r="PO87" s="1" t="s">
        <v>0</v>
      </c>
      <c r="PP87" s="1" t="s">
        <v>0</v>
      </c>
      <c r="PQ87" s="1" t="s">
        <v>0</v>
      </c>
      <c r="PR87" s="1" t="s">
        <v>0</v>
      </c>
      <c r="PS87" s="1" t="s">
        <v>0</v>
      </c>
      <c r="PT87" s="1" t="s">
        <v>0</v>
      </c>
      <c r="PU87" s="1" t="s">
        <v>0</v>
      </c>
      <c r="PV87" s="1" t="s">
        <v>0</v>
      </c>
      <c r="PW87" s="1" t="s">
        <v>0</v>
      </c>
      <c r="PX87" s="1" t="s">
        <v>0</v>
      </c>
      <c r="PY87" s="1" t="s">
        <v>0</v>
      </c>
      <c r="PZ87" s="1" t="s">
        <v>0</v>
      </c>
      <c r="QA87" s="1" t="s">
        <v>0</v>
      </c>
      <c r="QB87" s="1" t="s">
        <v>0</v>
      </c>
      <c r="QC87" s="1" t="s">
        <v>0</v>
      </c>
      <c r="QD87" s="1" t="s">
        <v>0</v>
      </c>
      <c r="QE87" s="1" t="s">
        <v>0</v>
      </c>
      <c r="QF87" s="1" t="s">
        <v>0</v>
      </c>
      <c r="QG87" s="1" t="s">
        <v>0</v>
      </c>
      <c r="QH87" s="1" t="s">
        <v>0</v>
      </c>
      <c r="QI87" s="1" t="s">
        <v>0</v>
      </c>
      <c r="QJ87" s="1" t="s">
        <v>0</v>
      </c>
      <c r="QK87" s="1" t="s">
        <v>0</v>
      </c>
      <c r="QL87" s="1" t="s">
        <v>0</v>
      </c>
      <c r="QM87" s="1" t="s">
        <v>0</v>
      </c>
      <c r="QN87" s="1" t="s">
        <v>0</v>
      </c>
      <c r="QO87" s="1" t="s">
        <v>0</v>
      </c>
      <c r="QP87" s="1" t="s">
        <v>0</v>
      </c>
      <c r="QQ87" s="1" t="s">
        <v>0</v>
      </c>
      <c r="QR87" s="1" t="s">
        <v>0</v>
      </c>
      <c r="QS87" s="1" t="s">
        <v>0</v>
      </c>
      <c r="QT87" s="1" t="s">
        <v>0</v>
      </c>
      <c r="QU87" s="1" t="s">
        <v>0</v>
      </c>
      <c r="QV87" s="1" t="s">
        <v>0</v>
      </c>
      <c r="QW87" s="1" t="s">
        <v>0</v>
      </c>
      <c r="QX87" s="1" t="s">
        <v>0</v>
      </c>
      <c r="QY87" s="1" t="s">
        <v>0</v>
      </c>
      <c r="QZ87" s="1" t="s">
        <v>0</v>
      </c>
      <c r="RA87" s="1" t="s">
        <v>0</v>
      </c>
      <c r="RB87" s="1" t="s">
        <v>0</v>
      </c>
      <c r="RC87" s="1" t="s">
        <v>0</v>
      </c>
      <c r="RD87" s="1" t="s">
        <v>0</v>
      </c>
      <c r="RE87" s="1" t="s">
        <v>0</v>
      </c>
      <c r="RF87" s="1" t="s">
        <v>0</v>
      </c>
      <c r="RG87" s="1" t="s">
        <v>0</v>
      </c>
      <c r="RH87" s="1" t="s">
        <v>0</v>
      </c>
      <c r="RI87" s="1" t="s">
        <v>0</v>
      </c>
      <c r="RJ87" s="1" t="s">
        <v>0</v>
      </c>
      <c r="RK87" s="1" t="s">
        <v>0</v>
      </c>
      <c r="RL87" s="1" t="s">
        <v>0</v>
      </c>
      <c r="RM87" s="1" t="s">
        <v>0</v>
      </c>
      <c r="RN87" s="1" t="s">
        <v>0</v>
      </c>
      <c r="RO87" s="1" t="s">
        <v>0</v>
      </c>
      <c r="RP87" s="1" t="s">
        <v>0</v>
      </c>
      <c r="RQ87" s="1" t="s">
        <v>0</v>
      </c>
      <c r="RR87" s="1" t="s">
        <v>0</v>
      </c>
      <c r="RS87" s="1" t="s">
        <v>0</v>
      </c>
      <c r="RT87" s="1" t="s">
        <v>0</v>
      </c>
      <c r="RU87" s="1" t="s">
        <v>0</v>
      </c>
      <c r="RV87" s="1" t="s">
        <v>0</v>
      </c>
      <c r="RW87" s="1" t="s">
        <v>0</v>
      </c>
      <c r="RX87" s="1" t="s">
        <v>0</v>
      </c>
      <c r="RY87" s="1" t="s">
        <v>0</v>
      </c>
      <c r="RZ87" s="1" t="s">
        <v>0</v>
      </c>
      <c r="SA87" s="1" t="s">
        <v>0</v>
      </c>
      <c r="SB87" s="1" t="s">
        <v>0</v>
      </c>
      <c r="SC87" s="1" t="s">
        <v>0</v>
      </c>
      <c r="SD87" s="1" t="s">
        <v>0</v>
      </c>
      <c r="SE87" s="1" t="s">
        <v>0</v>
      </c>
      <c r="SF87" s="1" t="s">
        <v>0</v>
      </c>
      <c r="SG87" s="1" t="s">
        <v>0</v>
      </c>
      <c r="SH87" s="1" t="s">
        <v>0</v>
      </c>
      <c r="SI87" s="1" t="s">
        <v>0</v>
      </c>
      <c r="SJ87" s="1" t="s">
        <v>0</v>
      </c>
      <c r="SK87" s="1" t="s">
        <v>0</v>
      </c>
      <c r="SL87" s="1" t="s">
        <v>0</v>
      </c>
      <c r="SM87" s="1" t="s">
        <v>0</v>
      </c>
      <c r="SN87" s="1" t="s">
        <v>0</v>
      </c>
      <c r="SO87" s="1" t="s">
        <v>0</v>
      </c>
      <c r="SP87" s="1" t="s">
        <v>0</v>
      </c>
      <c r="SQ87" s="1" t="s">
        <v>0</v>
      </c>
      <c r="SR87" s="1" t="s">
        <v>0</v>
      </c>
      <c r="SS87" s="1" t="s">
        <v>0</v>
      </c>
      <c r="ST87" s="1" t="s">
        <v>0</v>
      </c>
      <c r="SU87" s="1" t="s">
        <v>0</v>
      </c>
      <c r="SV87" s="1" t="s">
        <v>0</v>
      </c>
      <c r="SW87" s="1" t="s">
        <v>0</v>
      </c>
      <c r="SX87" s="1" t="s">
        <v>0</v>
      </c>
      <c r="SY87" s="1" t="s">
        <v>0</v>
      </c>
      <c r="SZ87" s="1" t="s">
        <v>0</v>
      </c>
      <c r="TA87" s="1" t="s">
        <v>0</v>
      </c>
      <c r="TB87" s="1" t="s">
        <v>0</v>
      </c>
      <c r="TC87" s="1" t="s">
        <v>0</v>
      </c>
      <c r="TD87" s="1" t="s">
        <v>0</v>
      </c>
      <c r="TE87" s="1" t="s">
        <v>0</v>
      </c>
      <c r="TF87" s="1" t="s">
        <v>0</v>
      </c>
      <c r="TG87" s="1" t="s">
        <v>0</v>
      </c>
      <c r="TH87" s="1" t="s">
        <v>0</v>
      </c>
      <c r="TI87" s="1" t="s">
        <v>0</v>
      </c>
      <c r="TJ87" s="1" t="s">
        <v>0</v>
      </c>
      <c r="TK87" s="1" t="s">
        <v>0</v>
      </c>
      <c r="TL87" s="1" t="s">
        <v>0</v>
      </c>
      <c r="TM87" s="1" t="s">
        <v>0</v>
      </c>
      <c r="TN87" s="1" t="s">
        <v>0</v>
      </c>
      <c r="TO87" s="1" t="s">
        <v>0</v>
      </c>
      <c r="TP87" s="1" t="s">
        <v>0</v>
      </c>
      <c r="TQ87" s="1" t="s">
        <v>0</v>
      </c>
      <c r="TR87" s="1" t="s">
        <v>0</v>
      </c>
      <c r="TS87" s="1" t="s">
        <v>0</v>
      </c>
      <c r="TT87" s="1" t="s">
        <v>0</v>
      </c>
      <c r="TU87" s="1" t="s">
        <v>0</v>
      </c>
      <c r="TV87" s="1" t="s">
        <v>0</v>
      </c>
      <c r="TW87" s="1" t="s">
        <v>0</v>
      </c>
      <c r="TX87" s="1" t="s">
        <v>0</v>
      </c>
      <c r="TY87" s="1" t="s">
        <v>0</v>
      </c>
      <c r="TZ87" s="1" t="s">
        <v>0</v>
      </c>
      <c r="UA87" s="1" t="s">
        <v>0</v>
      </c>
      <c r="UB87" s="1" t="s">
        <v>0</v>
      </c>
      <c r="UC87" s="1" t="s">
        <v>0</v>
      </c>
      <c r="UD87" s="1" t="s">
        <v>0</v>
      </c>
      <c r="UE87" s="1" t="s">
        <v>0</v>
      </c>
      <c r="UF87" s="1" t="s">
        <v>0</v>
      </c>
      <c r="UG87" s="1" t="s">
        <v>0</v>
      </c>
      <c r="UH87" s="1" t="s">
        <v>0</v>
      </c>
      <c r="UI87" s="1" t="s">
        <v>0</v>
      </c>
      <c r="UJ87" s="1" t="s">
        <v>0</v>
      </c>
      <c r="UK87" s="1" t="s">
        <v>0</v>
      </c>
      <c r="UL87" s="1" t="s">
        <v>0</v>
      </c>
      <c r="UM87" s="1" t="s">
        <v>0</v>
      </c>
      <c r="UN87" s="1" t="s">
        <v>0</v>
      </c>
      <c r="UO87" s="1" t="s">
        <v>0</v>
      </c>
      <c r="UP87" s="1" t="s">
        <v>0</v>
      </c>
      <c r="UQ87" s="1" t="s">
        <v>0</v>
      </c>
    </row>
    <row r="88" spans="1:563" x14ac:dyDescent="0.25">
      <c r="A88" s="1" t="s">
        <v>1714</v>
      </c>
      <c r="B88" s="1" t="s">
        <v>404</v>
      </c>
      <c r="C88" s="1" t="s">
        <v>405</v>
      </c>
      <c r="D88" s="25">
        <v>3203264.47915432</v>
      </c>
      <c r="E88" s="25">
        <v>5592230.9689485803</v>
      </c>
      <c r="F88" s="25">
        <v>5731946.2314776499</v>
      </c>
      <c r="G88" s="25">
        <v>4036831.38882044</v>
      </c>
      <c r="H88" s="25">
        <v>4753420.96121844</v>
      </c>
      <c r="I88" s="25">
        <v>3185239.3632471198</v>
      </c>
      <c r="J88" s="25">
        <v>4620078.7826329796</v>
      </c>
      <c r="K88" s="25">
        <v>3751271.93631294</v>
      </c>
      <c r="L88" s="25">
        <v>4104901.6274220599</v>
      </c>
      <c r="M88" s="25">
        <v>3575932.14379388</v>
      </c>
      <c r="N88" s="1">
        <v>5743206.6001861896</v>
      </c>
      <c r="O88" s="1">
        <v>4255797.6031110603</v>
      </c>
      <c r="P88" s="1">
        <v>4727080.1412267601</v>
      </c>
      <c r="Q88" s="1">
        <v>4411166.8087453097</v>
      </c>
      <c r="R88" s="1">
        <v>3746799.3659991799</v>
      </c>
      <c r="S88" s="1">
        <v>4198995.0873908298</v>
      </c>
      <c r="T88" s="1">
        <v>4541333.1361172702</v>
      </c>
      <c r="U88" s="1">
        <v>3856799.2861027801</v>
      </c>
      <c r="V88" s="1">
        <v>3570282.7418312598</v>
      </c>
      <c r="W88" s="1">
        <v>7581919.7401486598</v>
      </c>
      <c r="X88" s="1">
        <v>3012450.2490712502</v>
      </c>
      <c r="Y88" s="1">
        <v>3711632.2516970602</v>
      </c>
      <c r="Z88" s="1">
        <v>4581846.4711294202</v>
      </c>
      <c r="AA88" s="1">
        <v>3316551.08968738</v>
      </c>
      <c r="AB88" s="1">
        <v>4751447.0956066102</v>
      </c>
      <c r="AC88" s="1">
        <v>3434565.1612117202</v>
      </c>
      <c r="AD88" s="1">
        <v>3290866.9995164499</v>
      </c>
      <c r="AE88" s="1">
        <v>4042153.2860040399</v>
      </c>
      <c r="AF88" s="1">
        <v>5147085.4390539201</v>
      </c>
      <c r="AG88" s="1">
        <v>3815459.0349704898</v>
      </c>
      <c r="AH88" s="1">
        <v>3865065.6675926498</v>
      </c>
      <c r="AI88" s="1">
        <v>4314712.9894189304</v>
      </c>
      <c r="AJ88" s="1">
        <v>2948853.40125921</v>
      </c>
      <c r="AK88" s="1">
        <v>5524312.6850877404</v>
      </c>
      <c r="AL88" s="1">
        <v>5041181.0935542304</v>
      </c>
      <c r="AM88" s="1">
        <v>5525005.1973795798</v>
      </c>
      <c r="AN88" s="1">
        <v>5631410.5741982404</v>
      </c>
      <c r="AO88" s="1">
        <v>5889701.87494893</v>
      </c>
      <c r="AP88" s="1">
        <v>5349126.8355998201</v>
      </c>
      <c r="AQ88" s="1">
        <v>4220595.7351547703</v>
      </c>
      <c r="AR88" s="1">
        <v>5204109.0984495897</v>
      </c>
      <c r="AS88" s="1">
        <v>5220893.8880265998</v>
      </c>
      <c r="AT88" s="1">
        <v>4506356.8973110402</v>
      </c>
      <c r="AU88" s="1">
        <v>3678091.0107185701</v>
      </c>
      <c r="AV88" s="1">
        <v>3740642.7811825001</v>
      </c>
      <c r="AW88" s="1">
        <v>4548373.8710331097</v>
      </c>
      <c r="AX88" s="1">
        <v>5241400.3048026003</v>
      </c>
      <c r="AY88" s="1">
        <v>5141210.5095581496</v>
      </c>
      <c r="AZ88" s="1">
        <v>4722597.9885134604</v>
      </c>
      <c r="BA88" s="1">
        <v>4609635.5454124901</v>
      </c>
      <c r="BB88" s="1">
        <v>5577497.6252754098</v>
      </c>
      <c r="BC88" s="1">
        <v>6609448.1656905496</v>
      </c>
      <c r="BD88" s="1">
        <v>3582524.1428968399</v>
      </c>
      <c r="BE88" s="1">
        <v>4784305.7527740896</v>
      </c>
      <c r="BF88" s="1">
        <v>5326907.57640127</v>
      </c>
      <c r="BG88" s="1">
        <v>4910776.3104841104</v>
      </c>
      <c r="BH88" s="1">
        <v>4491317.0582298804</v>
      </c>
      <c r="BI88" s="1">
        <v>5100439.1380670499</v>
      </c>
      <c r="BJ88" s="1">
        <v>6196340.5731043499</v>
      </c>
      <c r="BK88" s="1">
        <v>4415328.91441302</v>
      </c>
      <c r="BL88" s="1">
        <v>4284391.01843502</v>
      </c>
      <c r="BM88" s="1">
        <v>4532030.0333865099</v>
      </c>
      <c r="BN88" s="1">
        <v>6227314.39470331</v>
      </c>
      <c r="BO88" s="1">
        <v>3683824.7671001102</v>
      </c>
      <c r="BP88" s="1">
        <v>3934374.4578501699</v>
      </c>
      <c r="BQ88" s="1">
        <v>5876714.7341673002</v>
      </c>
      <c r="BR88" s="1">
        <v>3934194.1588892201</v>
      </c>
      <c r="BS88" s="1">
        <v>4467759.9058031496</v>
      </c>
      <c r="BT88" s="1">
        <v>4294675.3501172001</v>
      </c>
      <c r="BU88" s="1">
        <v>4748364.6578995697</v>
      </c>
      <c r="BV88" s="1">
        <v>4122150.7252233899</v>
      </c>
      <c r="BW88" s="1">
        <v>3779619.2940611499</v>
      </c>
      <c r="BX88" s="1">
        <v>4500095.57398286</v>
      </c>
      <c r="BY88" s="1">
        <v>4402638.6730297599</v>
      </c>
      <c r="BZ88" s="1">
        <v>5089427.6113692103</v>
      </c>
      <c r="CA88" s="1">
        <v>2707040.8917364702</v>
      </c>
      <c r="CB88" s="1">
        <v>5027988.14673266</v>
      </c>
      <c r="CC88" s="1">
        <v>3811512.5496676499</v>
      </c>
      <c r="CD88" s="1">
        <v>5089941.1881502299</v>
      </c>
      <c r="CE88" s="1">
        <v>4973603.8815840399</v>
      </c>
      <c r="CF88" s="1">
        <v>3482550.7988994</v>
      </c>
      <c r="CG88" s="1">
        <v>4019835.5845755101</v>
      </c>
      <c r="CH88" s="1">
        <v>4658875.35220451</v>
      </c>
      <c r="CI88" s="1">
        <v>4564020.2201062301</v>
      </c>
      <c r="CJ88" s="1">
        <v>4914607.7177536003</v>
      </c>
      <c r="CK88" s="1">
        <v>4290540.9869604697</v>
      </c>
      <c r="CL88" s="1">
        <v>3840851.9772306802</v>
      </c>
      <c r="CM88" s="1">
        <v>5174552.1568306899</v>
      </c>
      <c r="CN88" s="1">
        <v>5033892.6159118898</v>
      </c>
      <c r="CO88" s="1">
        <v>4608541.6116204802</v>
      </c>
      <c r="CP88" s="1">
        <v>4777633.7375196395</v>
      </c>
      <c r="CQ88" s="1">
        <v>4955440.9768037703</v>
      </c>
      <c r="CR88" s="1">
        <v>4362211.3970736302</v>
      </c>
      <c r="CS88" s="1">
        <v>6762182.2493254598</v>
      </c>
      <c r="CT88" s="1">
        <v>4064870.6957638199</v>
      </c>
      <c r="CU88" s="1">
        <v>4323953.2275679698</v>
      </c>
      <c r="CV88" s="1">
        <v>4133342.2856937498</v>
      </c>
      <c r="CW88" s="1">
        <v>5669016.0364437597</v>
      </c>
      <c r="CX88" s="1">
        <v>5151696.0825980296</v>
      </c>
      <c r="CY88" s="1">
        <v>5710556.9996610601</v>
      </c>
      <c r="CZ88" s="1">
        <v>5804767.7488125004</v>
      </c>
      <c r="DA88" s="1">
        <v>4193902.6928186901</v>
      </c>
      <c r="DB88" s="1">
        <v>4031415.4891169202</v>
      </c>
      <c r="DC88" s="1">
        <v>4886096.7810998801</v>
      </c>
      <c r="DD88" s="1">
        <v>5529849.8797843596</v>
      </c>
      <c r="DE88" s="1">
        <v>4204663.6295983298</v>
      </c>
      <c r="DF88" s="1">
        <v>4001115.7551741102</v>
      </c>
      <c r="DG88" s="1">
        <v>4376526.7585340701</v>
      </c>
      <c r="DH88" s="1">
        <v>4804292.6873019403</v>
      </c>
      <c r="DI88" s="1">
        <v>3308558.5867133401</v>
      </c>
      <c r="DJ88" s="1">
        <v>4639705.1013497198</v>
      </c>
      <c r="DK88" s="1">
        <v>4735620.4357111203</v>
      </c>
      <c r="DL88" s="1">
        <v>4595421.5196720697</v>
      </c>
      <c r="DM88" s="1">
        <v>4420668.7359001199</v>
      </c>
      <c r="DN88" s="1">
        <v>3533445.9849556601</v>
      </c>
      <c r="DO88" s="1">
        <v>5300928.2765551303</v>
      </c>
      <c r="DP88" s="1">
        <v>4597919.9870797005</v>
      </c>
      <c r="DQ88" s="1">
        <v>4097938.6615185598</v>
      </c>
      <c r="DR88" s="1">
        <v>5532968.1535270996</v>
      </c>
      <c r="DS88" s="1">
        <v>4351877.6809614599</v>
      </c>
      <c r="DT88" s="1">
        <v>4308332.3546992298</v>
      </c>
      <c r="DU88" s="1">
        <v>2831296.2990353499</v>
      </c>
      <c r="DV88" s="1">
        <v>3217311.9325061399</v>
      </c>
      <c r="DW88" s="1">
        <v>4645508.4106625803</v>
      </c>
      <c r="DX88" s="1">
        <v>5528646.5043594502</v>
      </c>
      <c r="DY88" s="1">
        <v>2911107.6353698401</v>
      </c>
      <c r="DZ88" s="1">
        <v>4609264.1892427402</v>
      </c>
      <c r="EA88" s="1">
        <v>4199701.9685607804</v>
      </c>
      <c r="EB88" s="1">
        <v>2340884.52483554</v>
      </c>
      <c r="EC88" s="1">
        <v>4534687.5685654404</v>
      </c>
      <c r="ED88" s="1">
        <v>6865967.3745299</v>
      </c>
      <c r="EE88" s="1">
        <v>4043129.9806812401</v>
      </c>
      <c r="EF88" s="1">
        <v>3660849.9530281299</v>
      </c>
      <c r="EG88" s="1">
        <v>3498825.5561951199</v>
      </c>
      <c r="EH88" s="1">
        <v>4941308.1942893798</v>
      </c>
      <c r="EI88" s="1">
        <v>3726495.2309762798</v>
      </c>
      <c r="EJ88" s="1">
        <v>4275640.3729461599</v>
      </c>
      <c r="EK88" s="1">
        <v>4928148.21672149</v>
      </c>
      <c r="EL88" s="1">
        <v>3422595.3077219599</v>
      </c>
      <c r="EM88" s="1">
        <v>4135442.4468506798</v>
      </c>
      <c r="EN88" s="1">
        <v>4299341.5904342104</v>
      </c>
      <c r="EO88" s="1">
        <v>3908568.4802237698</v>
      </c>
      <c r="EP88" s="1">
        <v>4301175.8774929401</v>
      </c>
      <c r="EQ88" s="1">
        <v>4671324.4475110704</v>
      </c>
      <c r="ER88" s="1">
        <v>4981279.9849259099</v>
      </c>
      <c r="ES88" s="1">
        <v>4265226.8757603103</v>
      </c>
      <c r="ET88" s="1">
        <v>5196188.6818959303</v>
      </c>
      <c r="EU88" s="1">
        <v>4161660.5261200899</v>
      </c>
      <c r="EV88" s="1">
        <v>4232315.2429588297</v>
      </c>
      <c r="EW88" s="1">
        <v>3973540.9507063599</v>
      </c>
      <c r="EX88" s="1">
        <v>7050542.9474576404</v>
      </c>
      <c r="EY88" s="1">
        <v>7164681.8898845101</v>
      </c>
      <c r="EZ88" s="1">
        <v>3713170.1506452002</v>
      </c>
      <c r="FA88" s="1">
        <v>5278411.5126522696</v>
      </c>
      <c r="FB88" s="1">
        <v>2863381.61195907</v>
      </c>
      <c r="FC88" s="1">
        <v>4230509.1649708403</v>
      </c>
      <c r="FD88" s="1">
        <v>3597506.9903843799</v>
      </c>
      <c r="FE88" s="1">
        <v>4003639.95101973</v>
      </c>
      <c r="FF88" s="1">
        <v>4017054.85208584</v>
      </c>
      <c r="FG88" s="1">
        <v>4296403.80406834</v>
      </c>
      <c r="FH88" s="1">
        <v>2764504.8651650799</v>
      </c>
      <c r="FI88" s="1">
        <v>4365326.6537157902</v>
      </c>
      <c r="FJ88" s="1">
        <v>4350538.7412722502</v>
      </c>
      <c r="FK88" s="1">
        <v>4312713.3813511999</v>
      </c>
      <c r="FL88" s="1">
        <v>5628473.3043675497</v>
      </c>
      <c r="FM88" s="1">
        <v>2814021.7286580098</v>
      </c>
      <c r="FN88" s="1">
        <v>4676998.3512438303</v>
      </c>
      <c r="FO88" s="1">
        <v>4985355.5617460003</v>
      </c>
      <c r="FP88" s="1">
        <v>4502939.67205723</v>
      </c>
      <c r="FQ88" s="1">
        <v>4774078.1279191002</v>
      </c>
      <c r="FR88" s="1">
        <v>3126221.0989782</v>
      </c>
      <c r="FS88" s="1">
        <v>2937575.3135937499</v>
      </c>
      <c r="FT88" s="1">
        <v>3465710.3286716002</v>
      </c>
      <c r="FU88" s="1">
        <v>4428522.1735217599</v>
      </c>
      <c r="FV88" s="1">
        <v>5449842.4875867004</v>
      </c>
      <c r="FW88" s="1">
        <v>3707407.1763598798</v>
      </c>
      <c r="FX88" s="1">
        <v>6342528.34341098</v>
      </c>
      <c r="FY88" s="1">
        <v>4867303.41548518</v>
      </c>
      <c r="FZ88" s="1">
        <v>4524106.6256903196</v>
      </c>
      <c r="GA88" s="1">
        <v>4591724.8985399399</v>
      </c>
      <c r="GB88" s="1">
        <v>4486092.6436228398</v>
      </c>
      <c r="GC88" s="1">
        <v>4956905.5204928499</v>
      </c>
      <c r="GD88" s="1">
        <v>3088708.89676124</v>
      </c>
      <c r="GE88" s="1">
        <v>2858846.74981497</v>
      </c>
      <c r="GF88" s="1">
        <v>3342521.9420767701</v>
      </c>
      <c r="GG88" s="1">
        <v>3461181.2321770699</v>
      </c>
      <c r="GH88" s="1">
        <v>3523232.0313708098</v>
      </c>
      <c r="GI88" s="1">
        <v>3593426.65548161</v>
      </c>
      <c r="GJ88" s="1">
        <v>5110086.1896518599</v>
      </c>
      <c r="GK88" s="1">
        <v>5741734.1942420099</v>
      </c>
      <c r="GL88" s="1">
        <v>5109496.0380688803</v>
      </c>
      <c r="GM88" s="1">
        <v>3990231.2659818502</v>
      </c>
      <c r="GN88" s="1">
        <v>5123558.4165634699</v>
      </c>
      <c r="GO88" s="1">
        <v>5249826.8079120396</v>
      </c>
      <c r="GP88" s="1">
        <v>4320743.4408814404</v>
      </c>
      <c r="GQ88" s="1">
        <v>4110165.3687032601</v>
      </c>
      <c r="GR88" s="1">
        <v>4215793.9113774998</v>
      </c>
      <c r="GS88" s="1">
        <v>5474840.3268884597</v>
      </c>
      <c r="GT88" s="1">
        <v>2905571.4573328299</v>
      </c>
      <c r="GU88" s="1">
        <v>4241932.2912600199</v>
      </c>
      <c r="GV88" s="1">
        <v>2907284.5950419498</v>
      </c>
      <c r="GW88" s="1">
        <v>3729205.7089674198</v>
      </c>
      <c r="GX88" s="1">
        <v>3891102.5549699301</v>
      </c>
      <c r="GY88" s="1">
        <v>2179853.3429579102</v>
      </c>
      <c r="GZ88" s="1">
        <v>5077073.2618520996</v>
      </c>
      <c r="HA88" s="1">
        <v>8634866.2545460109</v>
      </c>
      <c r="HB88" s="1">
        <v>5470772.8238946097</v>
      </c>
      <c r="HC88" s="1">
        <v>4113364.9231847599</v>
      </c>
      <c r="HD88" s="1">
        <v>3977761.7502245698</v>
      </c>
      <c r="HE88" s="1">
        <v>5322855.1386391101</v>
      </c>
      <c r="HF88" s="1">
        <v>4177197.3060617498</v>
      </c>
      <c r="HG88" s="1">
        <v>3039072.4542992902</v>
      </c>
      <c r="HH88" s="1">
        <v>4218984.4435655801</v>
      </c>
      <c r="HI88" s="1">
        <v>6362643.2980451202</v>
      </c>
      <c r="HJ88" s="1">
        <v>4651134.8663935596</v>
      </c>
      <c r="HK88" s="1">
        <v>3814534.77085299</v>
      </c>
      <c r="HL88" s="1">
        <v>3727249.4786533401</v>
      </c>
      <c r="HM88" s="1">
        <v>4256210.8149680896</v>
      </c>
      <c r="HN88" s="1">
        <v>3906963.7188142501</v>
      </c>
      <c r="HO88" s="1">
        <v>4125588.2430401701</v>
      </c>
      <c r="HP88" s="1">
        <v>2923426.3947070199</v>
      </c>
      <c r="HQ88" s="1">
        <v>5295655.2854731502</v>
      </c>
      <c r="HR88" s="1">
        <v>4664570.5396147501</v>
      </c>
      <c r="HS88" s="1">
        <v>4660891.12038635</v>
      </c>
      <c r="HT88" s="1">
        <v>3883828.5114874002</v>
      </c>
      <c r="HU88" s="1">
        <v>5113599.1733390996</v>
      </c>
      <c r="HV88" s="1">
        <v>2941036.1958241798</v>
      </c>
      <c r="HW88" s="1">
        <v>4276567.33068927</v>
      </c>
      <c r="HX88" s="1">
        <v>3239057.3195155598</v>
      </c>
      <c r="HY88" s="1">
        <v>2986238.9289778499</v>
      </c>
      <c r="HZ88" s="1">
        <v>3844634.8308972302</v>
      </c>
      <c r="IA88" s="1">
        <v>5375791.5350616304</v>
      </c>
      <c r="IB88" s="1">
        <v>5094756.6508434601</v>
      </c>
      <c r="IC88" s="1">
        <v>5194317.3251135703</v>
      </c>
      <c r="ID88" s="1">
        <v>5070729.6337157898</v>
      </c>
      <c r="IE88" s="1">
        <v>3816088.45326564</v>
      </c>
      <c r="IF88" s="1">
        <v>4330916.0212254701</v>
      </c>
      <c r="IG88" s="1">
        <v>4022853.9535135902</v>
      </c>
      <c r="IH88" s="1">
        <v>3275948.8768655402</v>
      </c>
      <c r="II88" s="1">
        <v>3434732.7934936299</v>
      </c>
      <c r="IJ88" s="1">
        <v>3604622.6394466599</v>
      </c>
      <c r="IK88" s="1">
        <v>2590021.0235194899</v>
      </c>
      <c r="IL88" s="1">
        <v>4695161.3821957698</v>
      </c>
      <c r="IM88" s="1">
        <v>4123618.48614938</v>
      </c>
      <c r="IN88" s="1">
        <v>4722530.5901928004</v>
      </c>
      <c r="IO88" s="1">
        <v>4252115.1510444097</v>
      </c>
      <c r="IP88" s="1">
        <v>5543902.0772287603</v>
      </c>
      <c r="IQ88" s="1">
        <v>3225972.7441223199</v>
      </c>
      <c r="IR88" s="1">
        <v>5286195.0516158398</v>
      </c>
      <c r="IS88" s="1">
        <v>5678329.67107148</v>
      </c>
      <c r="IT88" s="1">
        <v>3922958.0258015902</v>
      </c>
      <c r="IU88" s="1">
        <v>4769902.0181173598</v>
      </c>
      <c r="IV88" s="1">
        <v>4909386.4448539196</v>
      </c>
      <c r="IW88" s="1">
        <v>2687496.5493112002</v>
      </c>
      <c r="IX88" s="1">
        <v>4044041.77093285</v>
      </c>
      <c r="IY88" s="1">
        <v>4954383.44498822</v>
      </c>
      <c r="IZ88" s="1">
        <v>4652119.0054055899</v>
      </c>
      <c r="JA88" s="1">
        <v>3396507.5883488301</v>
      </c>
      <c r="JB88" s="1">
        <v>2974303.25187416</v>
      </c>
      <c r="JC88" s="1">
        <v>5130557.2218769304</v>
      </c>
      <c r="JD88" s="1">
        <v>3057483.2439168599</v>
      </c>
      <c r="JE88" s="1">
        <v>6123102.8179781502</v>
      </c>
      <c r="JF88" s="1">
        <v>7069259.9190159403</v>
      </c>
      <c r="JG88" s="1">
        <v>4540133.6114012897</v>
      </c>
      <c r="JH88" s="1">
        <v>4251815.7737530796</v>
      </c>
      <c r="JI88" s="1">
        <v>3197441.8470127201</v>
      </c>
      <c r="JJ88" s="1">
        <v>2128293.6328411</v>
      </c>
      <c r="JK88" s="1">
        <v>4899934.4197557196</v>
      </c>
      <c r="JL88" s="1">
        <v>6643899.9103993401</v>
      </c>
      <c r="JM88" s="1">
        <v>5399628.6520934198</v>
      </c>
      <c r="JN88" s="1">
        <v>6059202.4969303003</v>
      </c>
      <c r="JO88" s="1">
        <v>4439481.10015924</v>
      </c>
      <c r="JP88" s="1">
        <v>5154611.0137231397</v>
      </c>
      <c r="JQ88" s="1">
        <v>3363270.0334727499</v>
      </c>
      <c r="JR88" s="1">
        <v>3978679.9813374602</v>
      </c>
      <c r="JS88" s="1">
        <v>4709212.7693538796</v>
      </c>
      <c r="JT88" s="1">
        <v>4829314.1491421303</v>
      </c>
      <c r="JU88" s="1">
        <v>4305915.2770353397</v>
      </c>
      <c r="JV88" s="1">
        <v>4232654.5386921205</v>
      </c>
      <c r="JW88" s="1">
        <v>3673106.38122886</v>
      </c>
      <c r="JX88" s="1">
        <v>3082219.9015265601</v>
      </c>
      <c r="JY88" s="1">
        <v>3960335.5748453699</v>
      </c>
      <c r="JZ88" s="1">
        <v>3986858.45499638</v>
      </c>
      <c r="KA88" s="1">
        <v>4571219.8582742503</v>
      </c>
      <c r="KB88" s="1">
        <v>5215206.7749565402</v>
      </c>
      <c r="KC88" s="1">
        <v>3916176.99107116</v>
      </c>
      <c r="KD88" s="1">
        <v>2922956.7622678699</v>
      </c>
      <c r="KE88" s="1">
        <v>5264860.5186957996</v>
      </c>
      <c r="KF88" s="1">
        <v>6614486.1436215397</v>
      </c>
      <c r="KG88" s="1">
        <v>5668194.8568497198</v>
      </c>
      <c r="KH88" s="1">
        <v>5297394.4564433601</v>
      </c>
      <c r="KI88" s="1">
        <v>3871510.0006774198</v>
      </c>
      <c r="KJ88" s="1">
        <v>3071402.4477754901</v>
      </c>
      <c r="KK88" s="1">
        <v>5605638.3471560199</v>
      </c>
      <c r="KL88" s="1">
        <v>4722763.0242793998</v>
      </c>
      <c r="KM88" s="1">
        <v>4785275.8289042199</v>
      </c>
      <c r="KN88" s="1">
        <v>4136427.2260447601</v>
      </c>
      <c r="KO88" s="1">
        <v>2827151.48234487</v>
      </c>
      <c r="KP88" s="1">
        <v>2841571.9881113698</v>
      </c>
      <c r="KQ88" s="1">
        <v>4592801.5810668701</v>
      </c>
      <c r="KR88" s="1">
        <v>4783431.1999607002</v>
      </c>
      <c r="KS88" s="1">
        <v>4443789.0462289099</v>
      </c>
      <c r="KT88" s="1">
        <v>3793163.4767248598</v>
      </c>
      <c r="KU88" s="1">
        <v>3049203.7968253498</v>
      </c>
      <c r="KV88" s="1">
        <v>3513473.8777198298</v>
      </c>
      <c r="KW88" s="1">
        <v>3401988.80699621</v>
      </c>
      <c r="KX88" s="1">
        <v>5474151.4310381003</v>
      </c>
      <c r="KY88" s="1">
        <v>3203342.28591371</v>
      </c>
      <c r="KZ88" s="1">
        <v>4163646.8425567001</v>
      </c>
      <c r="LA88" s="1">
        <v>4284323.9995373804</v>
      </c>
      <c r="LB88" s="1">
        <v>2519554.26475868</v>
      </c>
      <c r="LC88" s="1">
        <v>3931306.0497604799</v>
      </c>
      <c r="LD88" s="1">
        <v>4028050.6552232602</v>
      </c>
      <c r="LE88" s="1">
        <v>4457814.0925536798</v>
      </c>
      <c r="LF88" s="1">
        <v>3147107.0246928898</v>
      </c>
      <c r="LG88" s="1">
        <v>5788648.8879891997</v>
      </c>
      <c r="LH88" s="1">
        <v>4130738.8280932899</v>
      </c>
      <c r="LI88" s="1">
        <v>5168962.7731613899</v>
      </c>
      <c r="LJ88" s="1">
        <v>3785893.7370270402</v>
      </c>
      <c r="LK88" s="1">
        <v>5981201.6379608503</v>
      </c>
      <c r="LL88" s="1">
        <v>4499481.1924794298</v>
      </c>
      <c r="LM88" s="1">
        <v>4390102.7526509697</v>
      </c>
      <c r="LN88" s="1">
        <v>3185843.7380581601</v>
      </c>
      <c r="LO88" s="1">
        <v>4969517.6249450203</v>
      </c>
      <c r="LP88" s="1">
        <v>7034956.9681527596</v>
      </c>
      <c r="LQ88" s="1">
        <v>4191993.3972949898</v>
      </c>
      <c r="LR88" s="1">
        <v>5502924.0918503497</v>
      </c>
      <c r="LS88" s="1">
        <v>4478074.0956309298</v>
      </c>
      <c r="LT88" s="1">
        <v>3486554.3799452102</v>
      </c>
      <c r="LU88" s="1">
        <v>4251923.3943338096</v>
      </c>
      <c r="LV88" s="1">
        <v>3147064.4892277601</v>
      </c>
      <c r="LW88" s="1">
        <v>5281654.7933499599</v>
      </c>
      <c r="LX88" s="1">
        <v>5370784.7094154302</v>
      </c>
      <c r="LY88" s="1">
        <v>5379911.4442798803</v>
      </c>
      <c r="LZ88" s="1">
        <v>3394991.3211212601</v>
      </c>
      <c r="MA88" s="1">
        <v>4395931.4706347603</v>
      </c>
      <c r="MB88" s="1">
        <v>4058174.9177708402</v>
      </c>
      <c r="MC88" s="1">
        <v>4472054.5457319003</v>
      </c>
      <c r="MD88" s="1">
        <v>3533877.17680474</v>
      </c>
      <c r="ME88" s="1">
        <v>4220271.2012836598</v>
      </c>
      <c r="MF88" s="1">
        <v>3948257.6626275601</v>
      </c>
      <c r="MG88" s="1">
        <v>3670443.7802470298</v>
      </c>
      <c r="MH88" s="1">
        <v>3869745.8459117701</v>
      </c>
      <c r="MI88" s="1">
        <v>5967592.5944878301</v>
      </c>
      <c r="MJ88" s="1">
        <v>3649756.53475432</v>
      </c>
      <c r="MK88" s="1">
        <v>4121566.3702723701</v>
      </c>
      <c r="ML88" s="1">
        <v>5371356.8202272002</v>
      </c>
      <c r="MM88" s="1">
        <v>3022198.7147134598</v>
      </c>
      <c r="MN88" s="1">
        <v>3951729.4391419999</v>
      </c>
      <c r="MO88" s="1">
        <v>4513871.4860674897</v>
      </c>
      <c r="MP88" s="1">
        <v>4704066.2990189698</v>
      </c>
      <c r="MQ88" s="1">
        <v>5138975.7104951404</v>
      </c>
      <c r="MR88" s="1">
        <v>4291075.8353378</v>
      </c>
      <c r="MS88" s="1">
        <v>3281381.5785199902</v>
      </c>
      <c r="MT88" s="1">
        <v>3312079.1114026299</v>
      </c>
      <c r="MU88" s="1">
        <v>3559164.5758722099</v>
      </c>
      <c r="MV88" s="1">
        <v>3977858.8867288302</v>
      </c>
      <c r="MW88" s="1">
        <v>3271255.4734633001</v>
      </c>
      <c r="MX88" s="1">
        <v>4884617.6155303903</v>
      </c>
      <c r="MY88" s="1">
        <v>4249532.98465</v>
      </c>
      <c r="MZ88" s="1">
        <v>3688903.0919387899</v>
      </c>
      <c r="NA88" s="1">
        <v>4818536.6561190896</v>
      </c>
      <c r="NB88" s="1">
        <v>2686186.7940482502</v>
      </c>
      <c r="NC88" s="1">
        <v>5920285.3430527803</v>
      </c>
      <c r="ND88" s="1">
        <v>3595282.5632172101</v>
      </c>
      <c r="NE88" s="1">
        <v>3967018.7782430998</v>
      </c>
      <c r="NF88" s="1">
        <v>4605647.8710297998</v>
      </c>
      <c r="NG88" s="1">
        <v>2706848.4858552301</v>
      </c>
      <c r="NH88" s="1">
        <v>5130071.5484733898</v>
      </c>
      <c r="NI88" s="1">
        <v>3489140.95945257</v>
      </c>
      <c r="NJ88" s="1">
        <v>4511382.5979402196</v>
      </c>
      <c r="NK88" s="1">
        <v>3495643.3219153401</v>
      </c>
      <c r="NL88" s="1">
        <v>3058634.9902427699</v>
      </c>
      <c r="NM88" s="1">
        <v>4514189.5898485202</v>
      </c>
      <c r="NN88" s="1">
        <v>4074169.8151527299</v>
      </c>
      <c r="NO88" s="1">
        <v>3980938.8675350798</v>
      </c>
      <c r="NP88" s="1">
        <v>2669828.4092783099</v>
      </c>
      <c r="NQ88" s="1">
        <v>3948196.8064136598</v>
      </c>
      <c r="NR88" s="1">
        <v>4691734.8728873497</v>
      </c>
      <c r="NS88" s="1">
        <v>4821022.9935855204</v>
      </c>
      <c r="NT88" s="1">
        <v>3258032.3207940599</v>
      </c>
      <c r="NU88" s="1">
        <v>3798532.9547331999</v>
      </c>
      <c r="NV88" s="1">
        <v>4708948.0358440597</v>
      </c>
      <c r="NW88" s="1">
        <v>4797508.8200225299</v>
      </c>
      <c r="NX88" s="1">
        <v>4480719.9966579396</v>
      </c>
      <c r="NY88" s="1">
        <v>4339484.0701006297</v>
      </c>
      <c r="NZ88" s="1">
        <v>4554869.8737460999</v>
      </c>
      <c r="OA88" s="1">
        <v>6112230.0080275498</v>
      </c>
      <c r="OB88" s="1">
        <v>5768025.3957324699</v>
      </c>
      <c r="OC88" s="1">
        <v>4075989.0041683</v>
      </c>
      <c r="OD88" s="1">
        <v>4388377.7050308697</v>
      </c>
      <c r="OE88" s="1">
        <v>3866103.9741978799</v>
      </c>
      <c r="OF88" s="1">
        <v>5431015.6389527004</v>
      </c>
      <c r="OG88" s="1">
        <v>5533683.5595714701</v>
      </c>
      <c r="OH88" s="1">
        <v>3375333.2184745702</v>
      </c>
      <c r="OI88" s="1">
        <v>5261389.8716229601</v>
      </c>
      <c r="OJ88" s="1">
        <v>3603634.6638153298</v>
      </c>
      <c r="OK88" s="1">
        <v>4949089.1931539299</v>
      </c>
      <c r="OL88" s="1">
        <v>3623860.14782632</v>
      </c>
      <c r="OM88" s="1">
        <v>4713630.0489229299</v>
      </c>
      <c r="ON88" s="1">
        <v>4496236.2591548897</v>
      </c>
      <c r="OO88" s="1">
        <v>2947403.1703744102</v>
      </c>
      <c r="OP88" s="1">
        <v>5142211.67503234</v>
      </c>
      <c r="OQ88" s="1">
        <v>4136068.3238811898</v>
      </c>
      <c r="OR88" s="1">
        <v>4052400.1433283598</v>
      </c>
      <c r="OS88" s="1">
        <v>4056748.8011451098</v>
      </c>
      <c r="OT88" s="1">
        <v>4867820.9859758001</v>
      </c>
      <c r="OU88" s="1">
        <v>3750042.6244095</v>
      </c>
      <c r="OV88" s="1">
        <v>2043259.5961413099</v>
      </c>
      <c r="OW88" s="1">
        <v>5199021.4025131203</v>
      </c>
      <c r="OX88" s="1">
        <v>5012217.8531082496</v>
      </c>
      <c r="OY88" s="1">
        <v>4392408.5497513404</v>
      </c>
      <c r="OZ88" s="1">
        <v>3761723.82341597</v>
      </c>
      <c r="PA88" s="1">
        <v>3229438.5181676401</v>
      </c>
      <c r="PB88" s="1">
        <v>3857941.3731460902</v>
      </c>
      <c r="PC88" s="1">
        <v>3585753.5060001202</v>
      </c>
      <c r="PD88" s="1">
        <v>5462863.5699452097</v>
      </c>
      <c r="PE88" s="1">
        <v>3956127.2958431402</v>
      </c>
      <c r="PF88" s="1">
        <v>4628082.0454162396</v>
      </c>
      <c r="PG88" s="1">
        <v>2699557.2073996998</v>
      </c>
      <c r="PH88" s="1">
        <v>4014446.67281069</v>
      </c>
      <c r="PI88" s="1">
        <v>3953236.4718040498</v>
      </c>
      <c r="PJ88" s="1">
        <v>4061263.4362205002</v>
      </c>
      <c r="PK88" s="1">
        <v>5705317.6725991499</v>
      </c>
      <c r="PL88" s="1">
        <v>3130611.9640930998</v>
      </c>
      <c r="PM88" s="1">
        <v>3410086.0331681799</v>
      </c>
      <c r="PN88" s="1">
        <v>2906102.4506602902</v>
      </c>
      <c r="PO88" s="1">
        <v>3725029.7518032901</v>
      </c>
      <c r="PP88" s="1">
        <v>5211154.04179121</v>
      </c>
      <c r="PQ88" s="1">
        <v>3806095.2562568798</v>
      </c>
      <c r="PR88" s="1">
        <v>3544677.5004755598</v>
      </c>
      <c r="PS88" s="1">
        <v>5136367.5211151</v>
      </c>
      <c r="PT88" s="1">
        <v>3616237.93848337</v>
      </c>
      <c r="PU88" s="1">
        <v>4210531.1317768302</v>
      </c>
      <c r="PV88" s="1">
        <v>4570213.9666027203</v>
      </c>
      <c r="PW88" s="1">
        <v>5299578.6061992198</v>
      </c>
      <c r="PX88" s="1">
        <v>3808411.6943999599</v>
      </c>
      <c r="PY88" s="1">
        <v>4130596.4138076501</v>
      </c>
      <c r="PZ88" s="1">
        <v>4590353.4729012297</v>
      </c>
      <c r="QA88" s="1">
        <v>3277575.34393535</v>
      </c>
      <c r="QB88" s="1">
        <v>5617076.3950650403</v>
      </c>
      <c r="QC88" s="1">
        <v>7329979.9150183704</v>
      </c>
      <c r="QD88" s="1">
        <v>4337374.0740034804</v>
      </c>
      <c r="QE88" s="1">
        <v>2537242.9500680799</v>
      </c>
      <c r="QF88" s="1">
        <v>7051504.6701442301</v>
      </c>
      <c r="QG88" s="1">
        <v>5049797.5726778097</v>
      </c>
      <c r="QH88" s="1">
        <v>3885594.9084650101</v>
      </c>
      <c r="QI88" s="1">
        <v>5075676.7380421096</v>
      </c>
      <c r="QJ88" s="1">
        <v>6329865.0818466498</v>
      </c>
      <c r="QK88" s="1">
        <v>5430396.0473681297</v>
      </c>
      <c r="QL88" s="1">
        <v>5500941.4853241704</v>
      </c>
      <c r="QM88" s="1">
        <v>3043969.7783606299</v>
      </c>
      <c r="QN88" s="1">
        <v>4060002.4313281099</v>
      </c>
      <c r="QO88" s="1">
        <v>4238739.2127110902</v>
      </c>
      <c r="QP88" s="1">
        <v>2913685.3659888702</v>
      </c>
      <c r="QQ88" s="1">
        <v>3557000.6253577801</v>
      </c>
      <c r="QR88" s="1">
        <v>5602504.7060442399</v>
      </c>
      <c r="QS88" s="1">
        <v>4915593.0424321201</v>
      </c>
      <c r="QT88" s="1">
        <v>3199609.5225660899</v>
      </c>
      <c r="QU88" s="1">
        <v>5678321.8557972005</v>
      </c>
      <c r="QV88" s="1">
        <v>4559500.3940921398</v>
      </c>
      <c r="QW88" s="1">
        <v>6330738.5208422104</v>
      </c>
      <c r="QX88" s="1">
        <v>3397277.24399233</v>
      </c>
      <c r="QY88" s="1">
        <v>1915954.38878662</v>
      </c>
      <c r="QZ88" s="1">
        <v>7409476.29335023</v>
      </c>
      <c r="RA88" s="1">
        <v>2990229.05295046</v>
      </c>
      <c r="RB88" s="1">
        <v>4003487.1757079498</v>
      </c>
      <c r="RC88" s="1">
        <v>4969989.1458025202</v>
      </c>
      <c r="RD88" s="1">
        <v>3993519.5251205498</v>
      </c>
      <c r="RE88" s="1">
        <v>3683065.8661091099</v>
      </c>
      <c r="RF88" s="1">
        <v>3977826.2671189001</v>
      </c>
      <c r="RG88" s="1">
        <v>5077158.0243911603</v>
      </c>
      <c r="RH88" s="1">
        <v>3026258.0429851501</v>
      </c>
      <c r="RI88" s="1">
        <v>3943897.86277175</v>
      </c>
      <c r="RJ88" s="1">
        <v>6369654.46352892</v>
      </c>
      <c r="RK88" s="1">
        <v>3518538.1498093102</v>
      </c>
      <c r="RL88" s="1">
        <v>3171172.1319808499</v>
      </c>
      <c r="RM88" s="1">
        <v>4464989.9537797598</v>
      </c>
      <c r="RN88" s="1">
        <v>4452899.2278405698</v>
      </c>
      <c r="RO88" s="1">
        <v>2968578.03898696</v>
      </c>
      <c r="RP88" s="1">
        <v>3409607.1186624598</v>
      </c>
      <c r="RQ88" s="1">
        <v>4621175.3887723796</v>
      </c>
      <c r="RR88" s="1">
        <v>4889302.4001733698</v>
      </c>
      <c r="RS88" s="1">
        <v>4086563.9634079002</v>
      </c>
      <c r="RT88" s="1">
        <v>3864378.3144241301</v>
      </c>
      <c r="RU88" s="1">
        <v>4821059.6849411502</v>
      </c>
      <c r="RV88" s="1">
        <v>5814489.2943152199</v>
      </c>
      <c r="RW88" s="1">
        <v>4666862.3550482905</v>
      </c>
      <c r="RX88" s="1">
        <v>2823558.7516099801</v>
      </c>
      <c r="RY88" s="1">
        <v>6116956.4370676698</v>
      </c>
      <c r="RZ88" s="1">
        <v>5707589.99734696</v>
      </c>
      <c r="SA88" s="1">
        <v>3549116.00879431</v>
      </c>
      <c r="SB88" s="1">
        <v>5618810.6484248796</v>
      </c>
      <c r="SC88" s="1">
        <v>5324529.4273657901</v>
      </c>
      <c r="SD88" s="1">
        <v>3085130.5359840398</v>
      </c>
      <c r="SE88" s="1">
        <v>5381579.4811603697</v>
      </c>
      <c r="SF88" s="1">
        <v>4062243.6138320002</v>
      </c>
      <c r="SG88" s="1">
        <v>3812311.38316696</v>
      </c>
      <c r="SH88" s="1">
        <v>3927287.6846519499</v>
      </c>
      <c r="SI88" s="1">
        <v>2894355.6990189599</v>
      </c>
      <c r="SJ88" s="1">
        <v>4821592.6748016104</v>
      </c>
      <c r="SK88" s="1">
        <v>4808133.0608920502</v>
      </c>
      <c r="SL88" s="1">
        <v>3218292.13992259</v>
      </c>
      <c r="SM88" s="1">
        <v>3982767.1723605501</v>
      </c>
      <c r="SN88" s="1">
        <v>2269671.8554265299</v>
      </c>
      <c r="SO88" s="1">
        <v>4472042.4467995903</v>
      </c>
      <c r="SP88" s="1">
        <v>3234032.1013721102</v>
      </c>
      <c r="SQ88" s="1">
        <v>5694337.1235501403</v>
      </c>
      <c r="SR88" s="1">
        <v>3533558.7843956701</v>
      </c>
      <c r="SS88" s="1">
        <v>4064265.1615094901</v>
      </c>
      <c r="ST88" s="1">
        <v>2532925.7494319398</v>
      </c>
      <c r="SU88" s="1">
        <v>2991317.0278596701</v>
      </c>
      <c r="SV88" s="1">
        <v>3898345.2279547299</v>
      </c>
      <c r="SW88" s="1">
        <v>3674253.90188934</v>
      </c>
      <c r="SX88" s="1">
        <v>3861302.33007289</v>
      </c>
      <c r="SY88" s="1">
        <v>2941721.5114772902</v>
      </c>
      <c r="SZ88" s="1">
        <v>2895177.5221226099</v>
      </c>
      <c r="TA88" s="1">
        <v>2370800.2026975201</v>
      </c>
      <c r="TB88" s="1">
        <v>3422716.1122654001</v>
      </c>
      <c r="TC88" s="1">
        <v>3587567.0515499902</v>
      </c>
      <c r="TD88" s="1">
        <v>5532102.5428583696</v>
      </c>
      <c r="TE88" s="1">
        <v>3669538.5234667701</v>
      </c>
      <c r="TF88" s="1">
        <v>3427086.1939757299</v>
      </c>
      <c r="TG88" s="1">
        <v>3454110.8603539099</v>
      </c>
      <c r="TH88" s="1">
        <v>4291041.3524495801</v>
      </c>
      <c r="TI88" s="1">
        <v>6426151.3332655104</v>
      </c>
      <c r="TJ88" s="1">
        <v>4775757.9428728102</v>
      </c>
      <c r="TK88" s="1">
        <v>4999898.96302249</v>
      </c>
      <c r="TL88" s="1">
        <v>4112422.6584128002</v>
      </c>
      <c r="TM88" s="1">
        <v>5201492.1433999501</v>
      </c>
      <c r="TN88" s="1">
        <v>3394867.4610230499</v>
      </c>
      <c r="TO88" s="1">
        <v>6596413.6748341499</v>
      </c>
      <c r="TP88" s="1">
        <v>4620312.4416649397</v>
      </c>
      <c r="TQ88" s="1">
        <v>4219937.9387924997</v>
      </c>
      <c r="TR88" s="1">
        <v>4790949.9868747601</v>
      </c>
      <c r="TS88" s="1">
        <v>6477867.3422640199</v>
      </c>
      <c r="TT88" s="1">
        <v>3239501.9344276502</v>
      </c>
      <c r="TU88" s="1">
        <v>4293964.9057287201</v>
      </c>
      <c r="TV88" s="1">
        <v>6060303.2189361705</v>
      </c>
      <c r="TW88" s="1">
        <v>5206320.5209347103</v>
      </c>
      <c r="TX88" s="1">
        <v>5116957.3899971498</v>
      </c>
      <c r="TY88" s="1">
        <v>3931194.8763754298</v>
      </c>
      <c r="TZ88" s="1">
        <v>4585875.6616523899</v>
      </c>
      <c r="UA88" s="1">
        <v>5555760.00409008</v>
      </c>
      <c r="UB88" s="1">
        <v>3794612.28729724</v>
      </c>
      <c r="UC88" s="1">
        <v>4970516.4060921697</v>
      </c>
      <c r="UD88" s="1">
        <v>4012814.93347015</v>
      </c>
      <c r="UE88" s="1">
        <v>3691221.5169819598</v>
      </c>
      <c r="UF88" s="1">
        <v>3049153.5253551598</v>
      </c>
      <c r="UG88" s="1">
        <v>4001232.1612483002</v>
      </c>
      <c r="UH88" s="1">
        <v>4363721.6886744304</v>
      </c>
      <c r="UI88" s="1">
        <v>3852509.8615585901</v>
      </c>
      <c r="UJ88" s="1">
        <v>4990698.1592391497</v>
      </c>
      <c r="UK88" s="1">
        <v>4225099.0619136598</v>
      </c>
      <c r="UL88" s="1">
        <v>3696915.1355988798</v>
      </c>
      <c r="UM88" s="1">
        <v>5275459.9217349999</v>
      </c>
      <c r="UN88" s="1">
        <v>4719098.2657702696</v>
      </c>
      <c r="UO88" s="1">
        <v>4679596.7258787602</v>
      </c>
      <c r="UP88" s="1">
        <v>4543180.2313940199</v>
      </c>
      <c r="UQ88" s="1">
        <v>5004815.2125187702</v>
      </c>
    </row>
    <row r="89" spans="1:563" x14ac:dyDescent="0.25">
      <c r="A89" s="1" t="s">
        <v>1715</v>
      </c>
      <c r="B89" s="1" t="s">
        <v>409</v>
      </c>
      <c r="C89" s="1" t="s">
        <v>410</v>
      </c>
      <c r="D89" s="25">
        <v>932850.88416989497</v>
      </c>
      <c r="E89" s="25">
        <v>819518.35576665797</v>
      </c>
      <c r="F89" s="25">
        <v>850456.16957077198</v>
      </c>
      <c r="G89" s="25">
        <v>768360.69299060002</v>
      </c>
      <c r="H89" s="25">
        <v>714543.30975525896</v>
      </c>
      <c r="I89" s="25">
        <v>872548.58081832295</v>
      </c>
      <c r="J89" s="25">
        <v>845990.22420986602</v>
      </c>
      <c r="K89" s="25">
        <v>783378.03279656195</v>
      </c>
      <c r="L89" s="25">
        <v>965632.39670110098</v>
      </c>
      <c r="M89" s="25">
        <v>894496.233616643</v>
      </c>
      <c r="N89" s="1">
        <v>810812.20695875306</v>
      </c>
      <c r="O89" s="1">
        <v>665293.92499881203</v>
      </c>
      <c r="P89" s="1">
        <v>735262.76952887001</v>
      </c>
      <c r="Q89" s="1">
        <v>770150.94361371396</v>
      </c>
      <c r="R89" s="1">
        <v>781968.76602754497</v>
      </c>
      <c r="S89" s="1">
        <v>827787.64365346998</v>
      </c>
      <c r="T89" s="1">
        <v>751915.87994602404</v>
      </c>
      <c r="U89" s="1">
        <v>791452.94506858406</v>
      </c>
      <c r="V89" s="1">
        <v>753877.83686888998</v>
      </c>
      <c r="W89" s="1">
        <v>667613.07107727195</v>
      </c>
      <c r="X89" s="1">
        <v>861239.02620951901</v>
      </c>
      <c r="Y89" s="1">
        <v>864170.08187768795</v>
      </c>
      <c r="Z89" s="1">
        <v>895726.37957111502</v>
      </c>
      <c r="AA89" s="1">
        <v>746812.643455346</v>
      </c>
      <c r="AB89" s="1">
        <v>813229.34530251601</v>
      </c>
      <c r="AC89" s="1">
        <v>874325.19245142397</v>
      </c>
      <c r="AD89" s="1">
        <v>762012.81291549699</v>
      </c>
      <c r="AE89" s="1">
        <v>715631.61158490402</v>
      </c>
      <c r="AF89" s="1">
        <v>786849.70142573304</v>
      </c>
      <c r="AG89" s="1">
        <v>818460.05933118798</v>
      </c>
      <c r="AH89" s="1">
        <v>776281.00867364602</v>
      </c>
      <c r="AI89" s="1">
        <v>793836.00862731098</v>
      </c>
      <c r="AJ89" s="1">
        <v>904222.54647744901</v>
      </c>
      <c r="AK89" s="1">
        <v>749368.38802485599</v>
      </c>
      <c r="AL89" s="1">
        <v>803048.12218592502</v>
      </c>
      <c r="AM89" s="1">
        <v>744920.75267157797</v>
      </c>
      <c r="AN89" s="1">
        <v>881473.82701383904</v>
      </c>
      <c r="AO89" s="1">
        <v>670636.75893812999</v>
      </c>
      <c r="AP89" s="1">
        <v>816641.11518826406</v>
      </c>
      <c r="AQ89" s="1">
        <v>782343.84258270299</v>
      </c>
      <c r="AR89" s="1">
        <v>899675.65865668899</v>
      </c>
      <c r="AS89" s="1">
        <v>775859.30207519396</v>
      </c>
      <c r="AT89" s="1">
        <v>877976.09342349705</v>
      </c>
      <c r="AU89" s="1">
        <v>903027.73638151295</v>
      </c>
      <c r="AV89" s="1">
        <v>739461.32892225997</v>
      </c>
      <c r="AW89" s="1">
        <v>775963.23451290606</v>
      </c>
      <c r="AX89" s="1">
        <v>724294.51945487002</v>
      </c>
      <c r="AY89" s="1">
        <v>789785.70327740395</v>
      </c>
      <c r="AZ89" s="1">
        <v>847719.60233483498</v>
      </c>
      <c r="BA89" s="1">
        <v>673287.14843508403</v>
      </c>
      <c r="BB89" s="1">
        <v>938891.83787632501</v>
      </c>
      <c r="BC89" s="1">
        <v>720243.75722291402</v>
      </c>
      <c r="BD89" s="1">
        <v>813480.60538124095</v>
      </c>
      <c r="BE89" s="1">
        <v>777012.67624340905</v>
      </c>
      <c r="BF89" s="1">
        <v>915032.83719726303</v>
      </c>
      <c r="BG89" s="1">
        <v>823864.33439725603</v>
      </c>
      <c r="BH89" s="1">
        <v>841567.17947247997</v>
      </c>
      <c r="BI89" s="1">
        <v>846484.42688850302</v>
      </c>
      <c r="BJ89" s="1">
        <v>780842.94980585901</v>
      </c>
      <c r="BK89" s="1">
        <v>801667.80781838496</v>
      </c>
      <c r="BL89" s="1">
        <v>808143.63988528505</v>
      </c>
      <c r="BM89" s="1">
        <v>850189.35479172994</v>
      </c>
      <c r="BN89" s="1">
        <v>856445.19180900999</v>
      </c>
      <c r="BO89" s="1">
        <v>745379.588859729</v>
      </c>
      <c r="BP89" s="1">
        <v>794910.87793740304</v>
      </c>
      <c r="BQ89" s="1">
        <v>603260.45326343097</v>
      </c>
      <c r="BR89" s="1">
        <v>821342.65592903097</v>
      </c>
      <c r="BS89" s="1">
        <v>831106.26364764501</v>
      </c>
      <c r="BT89" s="1">
        <v>724172.69268386904</v>
      </c>
      <c r="BU89" s="1">
        <v>854859.84780048998</v>
      </c>
      <c r="BV89" s="1">
        <v>821692.96038752003</v>
      </c>
      <c r="BW89" s="1">
        <v>760001.66502509802</v>
      </c>
      <c r="BX89" s="1">
        <v>724597.56679334899</v>
      </c>
      <c r="BY89" s="1">
        <v>822542.94603467698</v>
      </c>
      <c r="BZ89" s="1">
        <v>741489.85814772104</v>
      </c>
      <c r="CA89" s="1">
        <v>720424.41611778096</v>
      </c>
      <c r="CB89" s="1">
        <v>675590.72289744602</v>
      </c>
      <c r="CC89" s="1">
        <v>834619.23156216997</v>
      </c>
      <c r="CD89" s="1">
        <v>813072.57490710297</v>
      </c>
      <c r="CE89" s="1">
        <v>675609.77781980403</v>
      </c>
      <c r="CF89" s="1">
        <v>898607.65172231302</v>
      </c>
      <c r="CG89" s="1">
        <v>847664.38332752499</v>
      </c>
      <c r="CH89" s="1">
        <v>780021.03009272297</v>
      </c>
      <c r="CI89" s="1">
        <v>744058.378997589</v>
      </c>
      <c r="CJ89" s="1">
        <v>661250.17678626801</v>
      </c>
      <c r="CK89" s="1">
        <v>790425.56356583699</v>
      </c>
      <c r="CL89" s="1">
        <v>757279.67012556503</v>
      </c>
      <c r="CM89" s="1">
        <v>786841.21339717798</v>
      </c>
      <c r="CN89" s="1">
        <v>712215.688093381</v>
      </c>
      <c r="CO89" s="1">
        <v>723405.26838474302</v>
      </c>
      <c r="CP89" s="1">
        <v>788008.09319512604</v>
      </c>
      <c r="CQ89" s="1">
        <v>646799.73976294196</v>
      </c>
      <c r="CR89" s="1">
        <v>712958.68745063106</v>
      </c>
      <c r="CS89" s="1">
        <v>856476.91773809097</v>
      </c>
      <c r="CT89" s="1">
        <v>644686.88369613094</v>
      </c>
      <c r="CU89" s="1">
        <v>740178.60740020406</v>
      </c>
      <c r="CV89" s="1">
        <v>780126.58347217797</v>
      </c>
      <c r="CW89" s="1">
        <v>708474.01317588298</v>
      </c>
      <c r="CX89" s="1">
        <v>768306.28209242504</v>
      </c>
      <c r="CY89" s="1">
        <v>923776.51201645995</v>
      </c>
      <c r="CZ89" s="1">
        <v>725298.62707255397</v>
      </c>
      <c r="DA89" s="1">
        <v>853644.81155234203</v>
      </c>
      <c r="DB89" s="1">
        <v>972687.81851550401</v>
      </c>
      <c r="DC89" s="1">
        <v>1052867.6050590801</v>
      </c>
      <c r="DD89" s="1">
        <v>811093.92612577404</v>
      </c>
      <c r="DE89" s="1">
        <v>757713.52905243798</v>
      </c>
      <c r="DF89" s="1">
        <v>820999.81126206799</v>
      </c>
      <c r="DG89" s="1">
        <v>756712.295697027</v>
      </c>
      <c r="DH89" s="1">
        <v>744352.40553997003</v>
      </c>
      <c r="DI89" s="1">
        <v>717077.87491321599</v>
      </c>
      <c r="DJ89" s="1">
        <v>706205.54021955805</v>
      </c>
      <c r="DK89" s="1">
        <v>704201.24066409701</v>
      </c>
      <c r="DL89" s="1">
        <v>809529.38904383802</v>
      </c>
      <c r="DM89" s="1">
        <v>808680.86613546906</v>
      </c>
      <c r="DN89" s="1">
        <v>765940.13300237898</v>
      </c>
      <c r="DO89" s="1">
        <v>752607.37339448102</v>
      </c>
      <c r="DP89" s="1">
        <v>726127.15776802902</v>
      </c>
      <c r="DQ89" s="1">
        <v>776971.81536760496</v>
      </c>
      <c r="DR89" s="1">
        <v>816754.768952474</v>
      </c>
      <c r="DS89" s="1">
        <v>778582.08718966995</v>
      </c>
      <c r="DT89" s="1">
        <v>852215.91186725197</v>
      </c>
      <c r="DU89" s="1">
        <v>759625.61982954398</v>
      </c>
      <c r="DV89" s="1">
        <v>851222.65398314199</v>
      </c>
      <c r="DW89" s="1">
        <v>746589.07527685596</v>
      </c>
      <c r="DX89" s="1">
        <v>805005.43040453398</v>
      </c>
      <c r="DY89" s="1">
        <v>841243.287253652</v>
      </c>
      <c r="DZ89" s="1">
        <v>845956.90841810196</v>
      </c>
      <c r="EA89" s="1">
        <v>853591.40627978696</v>
      </c>
      <c r="EB89" s="1">
        <v>713470.37944994005</v>
      </c>
      <c r="EC89" s="1">
        <v>833715.02000618901</v>
      </c>
      <c r="ED89" s="1">
        <v>800667.15211309504</v>
      </c>
      <c r="EE89" s="1">
        <v>722014.63899119897</v>
      </c>
      <c r="EF89" s="1">
        <v>765768.09513317596</v>
      </c>
      <c r="EG89" s="1">
        <v>834076.98564862204</v>
      </c>
      <c r="EH89" s="1">
        <v>745540.70315165201</v>
      </c>
      <c r="EI89" s="1">
        <v>686713.443477105</v>
      </c>
      <c r="EJ89" s="1">
        <v>973517.45819100202</v>
      </c>
      <c r="EK89" s="1">
        <v>811573.57336285699</v>
      </c>
      <c r="EL89" s="1">
        <v>858241.08523647196</v>
      </c>
      <c r="EM89" s="1">
        <v>755868.92655739898</v>
      </c>
      <c r="EN89" s="1">
        <v>729353.38677622902</v>
      </c>
      <c r="EO89" s="1">
        <v>768524.20649115404</v>
      </c>
      <c r="EP89" s="1">
        <v>779850.26143771503</v>
      </c>
      <c r="EQ89" s="1">
        <v>788396.60668339103</v>
      </c>
      <c r="ER89" s="1">
        <v>846671.18954389798</v>
      </c>
      <c r="ES89" s="1">
        <v>781251.27881364396</v>
      </c>
      <c r="ET89" s="1">
        <v>810246.81379039795</v>
      </c>
      <c r="EU89" s="1">
        <v>842710.26391746395</v>
      </c>
      <c r="EV89" s="1">
        <v>793693.53661271604</v>
      </c>
      <c r="EW89" s="1">
        <v>720121.54503002297</v>
      </c>
      <c r="EX89" s="1">
        <v>799813.618716917</v>
      </c>
      <c r="EY89" s="1">
        <v>710143.66767532204</v>
      </c>
      <c r="EZ89" s="1">
        <v>704584.67343745497</v>
      </c>
      <c r="FA89" s="1">
        <v>802577.972235188</v>
      </c>
      <c r="FB89" s="1">
        <v>631897.49739621801</v>
      </c>
      <c r="FC89" s="1">
        <v>675780.86593392305</v>
      </c>
      <c r="FD89" s="1">
        <v>839760.74518666801</v>
      </c>
      <c r="FE89" s="1">
        <v>720162.60746125795</v>
      </c>
      <c r="FF89" s="1">
        <v>802656.24783700705</v>
      </c>
      <c r="FG89" s="1">
        <v>781035.47083937703</v>
      </c>
      <c r="FH89" s="1">
        <v>791371.09906452696</v>
      </c>
      <c r="FI89" s="1">
        <v>755121.35737487301</v>
      </c>
      <c r="FJ89" s="1">
        <v>748850.63858540205</v>
      </c>
      <c r="FK89" s="1">
        <v>858787.43185941596</v>
      </c>
      <c r="FL89" s="1">
        <v>778616.19855330302</v>
      </c>
      <c r="FM89" s="1">
        <v>903879.79560904601</v>
      </c>
      <c r="FN89" s="1">
        <v>807071.42979642702</v>
      </c>
      <c r="FO89" s="1">
        <v>832806.88297528203</v>
      </c>
      <c r="FP89" s="1">
        <v>751922.62652320205</v>
      </c>
      <c r="FQ89" s="1">
        <v>758942.76869799697</v>
      </c>
      <c r="FR89" s="1">
        <v>842060.60983035795</v>
      </c>
      <c r="FS89" s="1">
        <v>830880.82754093898</v>
      </c>
      <c r="FT89" s="1">
        <v>735379.19591040199</v>
      </c>
      <c r="FU89" s="1">
        <v>819032.574634308</v>
      </c>
      <c r="FV89" s="1">
        <v>767323.34471155296</v>
      </c>
      <c r="FW89" s="1">
        <v>838064.07815934997</v>
      </c>
      <c r="FX89" s="1">
        <v>1301298.46179944</v>
      </c>
      <c r="FY89" s="1">
        <v>843037.55843968596</v>
      </c>
      <c r="FZ89" s="1">
        <v>814046.75027044804</v>
      </c>
      <c r="GA89" s="1">
        <v>818043.34698111005</v>
      </c>
      <c r="GB89" s="1">
        <v>756712.24146218004</v>
      </c>
      <c r="GC89" s="1">
        <v>714937.69300012395</v>
      </c>
      <c r="GD89" s="1">
        <v>945477.63810989598</v>
      </c>
      <c r="GE89" s="1">
        <v>915456.75825180102</v>
      </c>
      <c r="GF89" s="1">
        <v>872594.22744039702</v>
      </c>
      <c r="GG89" s="1">
        <v>903645.35727438203</v>
      </c>
      <c r="GH89" s="1">
        <v>831180.62886290101</v>
      </c>
      <c r="GI89" s="1">
        <v>821774.76006015902</v>
      </c>
      <c r="GJ89" s="1">
        <v>766612.17078108899</v>
      </c>
      <c r="GK89" s="1">
        <v>768408.26546758902</v>
      </c>
      <c r="GL89" s="1">
        <v>720101.62731820706</v>
      </c>
      <c r="GM89" s="1">
        <v>857840.78525408497</v>
      </c>
      <c r="GN89" s="1">
        <v>723615.25283792999</v>
      </c>
      <c r="GO89" s="1">
        <v>767374.44543781201</v>
      </c>
      <c r="GP89" s="1">
        <v>869906.45483699103</v>
      </c>
      <c r="GQ89" s="1">
        <v>915022.78158645798</v>
      </c>
      <c r="GR89" s="1">
        <v>796687.39990282303</v>
      </c>
      <c r="GS89" s="1">
        <v>836874.530295784</v>
      </c>
      <c r="GT89" s="1">
        <v>905239.77467347705</v>
      </c>
      <c r="GU89" s="1">
        <v>835543.66225342697</v>
      </c>
      <c r="GV89" s="1">
        <v>850989.59912585304</v>
      </c>
      <c r="GW89" s="1">
        <v>726652.21576070401</v>
      </c>
      <c r="GX89" s="1">
        <v>962231.57135518803</v>
      </c>
      <c r="GY89" s="1">
        <v>824828.487695024</v>
      </c>
      <c r="GZ89" s="1">
        <v>831445.07017215097</v>
      </c>
      <c r="HA89" s="1">
        <v>771287.05103190197</v>
      </c>
      <c r="HB89" s="1">
        <v>808394.92896008701</v>
      </c>
      <c r="HC89" s="1">
        <v>734795.14383581502</v>
      </c>
      <c r="HD89" s="1">
        <v>838340.417114235</v>
      </c>
      <c r="HE89" s="1">
        <v>795407.60676334705</v>
      </c>
      <c r="HF89" s="1">
        <v>755897.05560629396</v>
      </c>
      <c r="HG89" s="1">
        <v>813258.30371222901</v>
      </c>
      <c r="HH89" s="1">
        <v>781044.51435619802</v>
      </c>
      <c r="HI89" s="1">
        <v>746658.40497606702</v>
      </c>
      <c r="HJ89" s="1">
        <v>747991.29302010406</v>
      </c>
      <c r="HK89" s="1">
        <v>899409.53742941702</v>
      </c>
      <c r="HL89" s="1">
        <v>784057.33998946601</v>
      </c>
      <c r="HM89" s="1">
        <v>891044.42881710595</v>
      </c>
      <c r="HN89" s="1">
        <v>651180.19377512694</v>
      </c>
      <c r="HO89" s="1">
        <v>701278.286532728</v>
      </c>
      <c r="HP89" s="1">
        <v>764687.84280580597</v>
      </c>
      <c r="HQ89" s="1">
        <v>796458.071582056</v>
      </c>
      <c r="HR89" s="1">
        <v>785637.15581050504</v>
      </c>
      <c r="HS89" s="1">
        <v>663663.27035498503</v>
      </c>
      <c r="HT89" s="1">
        <v>726528.18610106595</v>
      </c>
      <c r="HU89" s="1">
        <v>785772.36634509102</v>
      </c>
      <c r="HV89" s="1">
        <v>792214.45603763103</v>
      </c>
      <c r="HW89" s="1">
        <v>718817.88570708199</v>
      </c>
      <c r="HX89" s="1">
        <v>801714.89127781999</v>
      </c>
      <c r="HY89" s="1">
        <v>798875.524121564</v>
      </c>
      <c r="HZ89" s="1">
        <v>817782.26487016794</v>
      </c>
      <c r="IA89" s="1">
        <v>759364.69323455496</v>
      </c>
      <c r="IB89" s="1">
        <v>769355.22175902897</v>
      </c>
      <c r="IC89" s="1">
        <v>747937.00213428901</v>
      </c>
      <c r="ID89" s="1">
        <v>807996.57236819598</v>
      </c>
      <c r="IE89" s="1">
        <v>794079.31597314402</v>
      </c>
      <c r="IF89" s="1">
        <v>737446.28802075097</v>
      </c>
      <c r="IG89" s="1">
        <v>723008.69431888894</v>
      </c>
      <c r="IH89" s="1">
        <v>804463.04513031698</v>
      </c>
      <c r="II89" s="1">
        <v>822788.950573412</v>
      </c>
      <c r="IJ89" s="1">
        <v>859702.69204067602</v>
      </c>
      <c r="IK89" s="1">
        <v>953601.888201811</v>
      </c>
      <c r="IL89" s="1">
        <v>782527.05746061006</v>
      </c>
      <c r="IM89" s="1">
        <v>894160.33835459698</v>
      </c>
      <c r="IN89" s="1">
        <v>775291.23029424495</v>
      </c>
      <c r="IO89" s="1">
        <v>971445.76410090504</v>
      </c>
      <c r="IP89" s="1">
        <v>841197.05402138305</v>
      </c>
      <c r="IQ89" s="1">
        <v>831646.88302913995</v>
      </c>
      <c r="IR89" s="1">
        <v>903427.58308049396</v>
      </c>
      <c r="IS89" s="1">
        <v>994442.60672534804</v>
      </c>
      <c r="IT89" s="1">
        <v>836741.00460267102</v>
      </c>
      <c r="IU89" s="1">
        <v>751882.09039284405</v>
      </c>
      <c r="IV89" s="1">
        <v>803045.25541364204</v>
      </c>
      <c r="IW89" s="1">
        <v>847888.17911875201</v>
      </c>
      <c r="IX89" s="1">
        <v>841722.54591777502</v>
      </c>
      <c r="IY89" s="1">
        <v>820149.83881427394</v>
      </c>
      <c r="IZ89" s="1">
        <v>784023.28284921497</v>
      </c>
      <c r="JA89" s="1">
        <v>856786.78044473496</v>
      </c>
      <c r="JB89" s="1">
        <v>828336.00175327202</v>
      </c>
      <c r="JC89" s="1">
        <v>890075.44859220996</v>
      </c>
      <c r="JD89" s="1">
        <v>795304.38750581897</v>
      </c>
      <c r="JE89" s="1">
        <v>943389.11532443005</v>
      </c>
      <c r="JF89" s="1">
        <v>832189.71347965905</v>
      </c>
      <c r="JG89" s="1">
        <v>870126.57930402202</v>
      </c>
      <c r="JH89" s="1">
        <v>1001456.11956592</v>
      </c>
      <c r="JI89" s="1">
        <v>823132.88168225496</v>
      </c>
      <c r="JJ89" s="1">
        <v>687392.29447633703</v>
      </c>
      <c r="JK89" s="1">
        <v>766889.516889803</v>
      </c>
      <c r="JL89" s="1">
        <v>893374.01441089995</v>
      </c>
      <c r="JM89" s="1">
        <v>810495.99849446001</v>
      </c>
      <c r="JN89" s="1">
        <v>831441.56575719395</v>
      </c>
      <c r="JO89" s="1">
        <v>877064.090388246</v>
      </c>
      <c r="JP89" s="1">
        <v>820285.469683512</v>
      </c>
      <c r="JQ89" s="1">
        <v>806683.50852825004</v>
      </c>
      <c r="JR89" s="1">
        <v>729357.72321197297</v>
      </c>
      <c r="JS89" s="1">
        <v>856795.54042287997</v>
      </c>
      <c r="JT89" s="1">
        <v>863413.15364452405</v>
      </c>
      <c r="JU89" s="1">
        <v>632699.98869832</v>
      </c>
      <c r="JV89" s="1">
        <v>820622.56909</v>
      </c>
      <c r="JW89" s="1">
        <v>888154.28168326698</v>
      </c>
      <c r="JX89" s="1">
        <v>924373.74285547098</v>
      </c>
      <c r="JY89" s="1">
        <v>881190.91325340199</v>
      </c>
      <c r="JZ89" s="1">
        <v>877347.47390144796</v>
      </c>
      <c r="KA89" s="1">
        <v>957796.72753075697</v>
      </c>
      <c r="KB89" s="1">
        <v>976007.79676845495</v>
      </c>
      <c r="KC89" s="1">
        <v>915805.16666724405</v>
      </c>
      <c r="KD89" s="1">
        <v>939852.77656885399</v>
      </c>
      <c r="KE89" s="1">
        <v>899208.82902658498</v>
      </c>
      <c r="KF89" s="1">
        <v>816158.72387386602</v>
      </c>
      <c r="KG89" s="1">
        <v>829441.86977948598</v>
      </c>
      <c r="KH89" s="1">
        <v>830800.57682491804</v>
      </c>
      <c r="KI89" s="1">
        <v>1045748.9196848701</v>
      </c>
      <c r="KJ89" s="1">
        <v>1021604.44422696</v>
      </c>
      <c r="KK89" s="1">
        <v>903051.88167136395</v>
      </c>
      <c r="KL89" s="1">
        <v>863530.30686726398</v>
      </c>
      <c r="KM89" s="1">
        <v>876100.291031603</v>
      </c>
      <c r="KN89" s="1">
        <v>984293.21278317505</v>
      </c>
      <c r="KO89" s="1">
        <v>834189.05113978195</v>
      </c>
      <c r="KP89" s="1">
        <v>848945.96199654206</v>
      </c>
      <c r="KQ89" s="1">
        <v>881731.86719002295</v>
      </c>
      <c r="KR89" s="1">
        <v>914959.28690592502</v>
      </c>
      <c r="KS89" s="1">
        <v>854052.37968940998</v>
      </c>
      <c r="KT89" s="1">
        <v>775582.67214138305</v>
      </c>
      <c r="KU89" s="1">
        <v>856893.04863602796</v>
      </c>
      <c r="KV89" s="1">
        <v>836217.65445016697</v>
      </c>
      <c r="KW89" s="1">
        <v>800586.04184813797</v>
      </c>
      <c r="KX89" s="1">
        <v>741885.79759128904</v>
      </c>
      <c r="KY89" s="1">
        <v>986374.846984957</v>
      </c>
      <c r="KZ89" s="1">
        <v>889857.05421733204</v>
      </c>
      <c r="LA89" s="1">
        <v>793407.13752419699</v>
      </c>
      <c r="LB89" s="1">
        <v>987776.96037830703</v>
      </c>
      <c r="LC89" s="1">
        <v>793758.09409468295</v>
      </c>
      <c r="LD89" s="1">
        <v>853570.85218821699</v>
      </c>
      <c r="LE89" s="1">
        <v>856377.07327955996</v>
      </c>
      <c r="LF89" s="1">
        <v>802526.74701685796</v>
      </c>
      <c r="LG89" s="1">
        <v>853726.11594438297</v>
      </c>
      <c r="LH89" s="1">
        <v>864516.53208661999</v>
      </c>
      <c r="LI89" s="1">
        <v>812412.46559812501</v>
      </c>
      <c r="LJ89" s="1">
        <v>852790.04313537804</v>
      </c>
      <c r="LK89" s="1">
        <v>756350.09011043899</v>
      </c>
      <c r="LL89" s="1">
        <v>804921.99649073801</v>
      </c>
      <c r="LM89" s="1">
        <v>796715.24637370894</v>
      </c>
      <c r="LN89" s="1">
        <v>952596.489879695</v>
      </c>
      <c r="LO89" s="1">
        <v>768902.86938775994</v>
      </c>
      <c r="LP89" s="1">
        <v>762819.45496735605</v>
      </c>
      <c r="LQ89" s="1">
        <v>889237.90934273298</v>
      </c>
      <c r="LR89" s="1">
        <v>801205.19408096501</v>
      </c>
      <c r="LS89" s="1">
        <v>916109.85108223802</v>
      </c>
      <c r="LT89" s="1">
        <v>990201.59942009498</v>
      </c>
      <c r="LU89" s="1">
        <v>1070068.65875956</v>
      </c>
      <c r="LV89" s="1">
        <v>880503.49305934599</v>
      </c>
      <c r="LW89" s="1">
        <v>927115.91559255996</v>
      </c>
      <c r="LX89" s="1">
        <v>895771.69987129699</v>
      </c>
      <c r="LY89" s="1">
        <v>838031.70038968103</v>
      </c>
      <c r="LZ89" s="1">
        <v>853323.47479235299</v>
      </c>
      <c r="MA89" s="1">
        <v>844132.43003949302</v>
      </c>
      <c r="MB89" s="1">
        <v>914638.38696566201</v>
      </c>
      <c r="MC89" s="1">
        <v>1021952.87583518</v>
      </c>
      <c r="MD89" s="1">
        <v>896379.29991921899</v>
      </c>
      <c r="ME89" s="1">
        <v>880709.46453839703</v>
      </c>
      <c r="MF89" s="1">
        <v>858693.526258072</v>
      </c>
      <c r="MG89" s="1">
        <v>823806.12674710399</v>
      </c>
      <c r="MH89" s="1">
        <v>905405.78794349195</v>
      </c>
      <c r="MI89" s="1">
        <v>826607.77410705795</v>
      </c>
      <c r="MJ89" s="1">
        <v>1039966.70263143</v>
      </c>
      <c r="MK89" s="1">
        <v>863913.33226508705</v>
      </c>
      <c r="ML89" s="1">
        <v>809523.26986641798</v>
      </c>
      <c r="MM89" s="1">
        <v>954645.36736592499</v>
      </c>
      <c r="MN89" s="1">
        <v>846181.02949855896</v>
      </c>
      <c r="MO89" s="1">
        <v>919462.38170679798</v>
      </c>
      <c r="MP89" s="1">
        <v>917930.90679587005</v>
      </c>
      <c r="MQ89" s="1">
        <v>1280299.71687824</v>
      </c>
      <c r="MR89" s="1">
        <v>835595.06933097995</v>
      </c>
      <c r="MS89" s="1">
        <v>831012.22732012603</v>
      </c>
      <c r="MT89" s="1">
        <v>849761.951442027</v>
      </c>
      <c r="MU89" s="1">
        <v>814258.91093421599</v>
      </c>
      <c r="MV89" s="1">
        <v>888058.88631924696</v>
      </c>
      <c r="MW89" s="1">
        <v>923444.43732670206</v>
      </c>
      <c r="MX89" s="1">
        <v>832061.08275737404</v>
      </c>
      <c r="MY89" s="1">
        <v>781165.65585064795</v>
      </c>
      <c r="MZ89" s="1">
        <v>639138.10440003197</v>
      </c>
      <c r="NA89" s="1">
        <v>689767.58683766297</v>
      </c>
      <c r="NB89" s="1">
        <v>579322.083779415</v>
      </c>
      <c r="NC89" s="1">
        <v>696495.22404993698</v>
      </c>
      <c r="ND89" s="1">
        <v>646285.57648061996</v>
      </c>
      <c r="NE89" s="1">
        <v>642156.57933307602</v>
      </c>
      <c r="NF89" s="1">
        <v>710346.16827517096</v>
      </c>
      <c r="NG89" s="1">
        <v>813272.73666772898</v>
      </c>
      <c r="NH89" s="1">
        <v>668854.96276855899</v>
      </c>
      <c r="NI89" s="1">
        <v>623841.46790000703</v>
      </c>
      <c r="NJ89" s="1">
        <v>604519.19540380605</v>
      </c>
      <c r="NK89" s="1">
        <v>666793.95914018794</v>
      </c>
      <c r="NL89" s="1">
        <v>673543.43527645001</v>
      </c>
      <c r="NM89" s="1">
        <v>588990.571872634</v>
      </c>
      <c r="NN89" s="1">
        <v>665075.56491656299</v>
      </c>
      <c r="NO89" s="1">
        <v>757089.74039301195</v>
      </c>
      <c r="NP89" s="1">
        <v>735588.10325056303</v>
      </c>
      <c r="NQ89" s="1">
        <v>649810.01829582604</v>
      </c>
      <c r="NR89" s="1">
        <v>594036.10633833299</v>
      </c>
      <c r="NS89" s="1">
        <v>604326.79395973298</v>
      </c>
      <c r="NT89" s="1">
        <v>603972.67640846898</v>
      </c>
      <c r="NU89" s="1">
        <v>729768.69743343303</v>
      </c>
      <c r="NV89" s="1">
        <v>624694.87878582603</v>
      </c>
      <c r="NW89" s="1">
        <v>658842.69755525503</v>
      </c>
      <c r="NX89" s="1">
        <v>665073.74894146202</v>
      </c>
      <c r="NY89" s="1">
        <v>715022.48692147899</v>
      </c>
      <c r="NZ89" s="1">
        <v>575484.918641211</v>
      </c>
      <c r="OA89" s="1">
        <v>635053.398330444</v>
      </c>
      <c r="OB89" s="1">
        <v>570388.71767456306</v>
      </c>
      <c r="OC89" s="1">
        <v>699531.21928166703</v>
      </c>
      <c r="OD89" s="1">
        <v>585479.66232521203</v>
      </c>
      <c r="OE89" s="1">
        <v>563326.38832497795</v>
      </c>
      <c r="OF89" s="1">
        <v>620522.442729022</v>
      </c>
      <c r="OG89" s="1">
        <v>624238.09144471702</v>
      </c>
      <c r="OH89" s="1">
        <v>622023.51834798802</v>
      </c>
      <c r="OI89" s="1">
        <v>542664.65112667799</v>
      </c>
      <c r="OJ89" s="1">
        <v>615746.93480892701</v>
      </c>
      <c r="OK89" s="1">
        <v>656608.06131126499</v>
      </c>
      <c r="OL89" s="1">
        <v>717003.98360108898</v>
      </c>
      <c r="OM89" s="1">
        <v>531758.32076041005</v>
      </c>
      <c r="ON89" s="1">
        <v>780971.573546328</v>
      </c>
      <c r="OO89" s="1">
        <v>653394.234782869</v>
      </c>
      <c r="OP89" s="1">
        <v>628175.17932578595</v>
      </c>
      <c r="OQ89" s="1">
        <v>553391.12513025396</v>
      </c>
      <c r="OR89" s="1">
        <v>673001.46615555906</v>
      </c>
      <c r="OS89" s="1">
        <v>751747.47849006299</v>
      </c>
      <c r="OT89" s="1">
        <v>592739.39199239796</v>
      </c>
      <c r="OU89" s="1">
        <v>710110.25464877102</v>
      </c>
      <c r="OV89" s="1">
        <v>714933.20488202898</v>
      </c>
      <c r="OW89" s="1">
        <v>661634.55900205905</v>
      </c>
      <c r="OX89" s="1">
        <v>708055.30685572897</v>
      </c>
      <c r="OY89" s="1">
        <v>684512.30454378098</v>
      </c>
      <c r="OZ89" s="1">
        <v>752426.91098754504</v>
      </c>
      <c r="PA89" s="1">
        <v>665533.16326991003</v>
      </c>
      <c r="PB89" s="1">
        <v>734610.74261753599</v>
      </c>
      <c r="PC89" s="1">
        <v>616398.29259845905</v>
      </c>
      <c r="PD89" s="1">
        <v>756726.23482011096</v>
      </c>
      <c r="PE89" s="1">
        <v>671957.12423108297</v>
      </c>
      <c r="PF89" s="1">
        <v>614002.19011774298</v>
      </c>
      <c r="PG89" s="1">
        <v>715601.47795462399</v>
      </c>
      <c r="PH89" s="1">
        <v>701044.72435429494</v>
      </c>
      <c r="PI89" s="1">
        <v>669699.71304159705</v>
      </c>
      <c r="PJ89" s="1">
        <v>651478.24152082403</v>
      </c>
      <c r="PK89" s="1">
        <v>646815.16590454604</v>
      </c>
      <c r="PL89" s="1">
        <v>731068.331676892</v>
      </c>
      <c r="PM89" s="1">
        <v>685935.940242382</v>
      </c>
      <c r="PN89" s="1">
        <v>660559.37423090497</v>
      </c>
      <c r="PO89" s="1">
        <v>642436.94194823003</v>
      </c>
      <c r="PP89" s="1">
        <v>640602.64579222701</v>
      </c>
      <c r="PQ89" s="1">
        <v>744612.72673805605</v>
      </c>
      <c r="PR89" s="1">
        <v>585954.15326186502</v>
      </c>
      <c r="PS89" s="1">
        <v>768110.68203428795</v>
      </c>
      <c r="PT89" s="1">
        <v>792044.92710368801</v>
      </c>
      <c r="PU89" s="1">
        <v>700214.14956049703</v>
      </c>
      <c r="PV89" s="1">
        <v>553247.032360696</v>
      </c>
      <c r="PW89" s="1">
        <v>650398.43272568705</v>
      </c>
      <c r="PX89" s="1">
        <v>569128.17048840295</v>
      </c>
      <c r="PY89" s="1">
        <v>731457.47678949405</v>
      </c>
      <c r="PZ89" s="1">
        <v>643936.86296299298</v>
      </c>
      <c r="QA89" s="1">
        <v>647476.05687920796</v>
      </c>
      <c r="QB89" s="1">
        <v>769887.49615485198</v>
      </c>
      <c r="QC89" s="1">
        <v>699312.28766302206</v>
      </c>
      <c r="QD89" s="1">
        <v>686451.60241010995</v>
      </c>
      <c r="QE89" s="1">
        <v>719114.664887522</v>
      </c>
      <c r="QF89" s="1">
        <v>659011.09058335004</v>
      </c>
      <c r="QG89" s="1">
        <v>735565.312746446</v>
      </c>
      <c r="QH89" s="1">
        <v>747289.78481811704</v>
      </c>
      <c r="QI89" s="1">
        <v>666287.71142261301</v>
      </c>
      <c r="QJ89" s="1">
        <v>705800.821979556</v>
      </c>
      <c r="QK89" s="1">
        <v>610081.21577717201</v>
      </c>
      <c r="QL89" s="1">
        <v>713318.63366164104</v>
      </c>
      <c r="QM89" s="1">
        <v>1021394.5793385</v>
      </c>
      <c r="QN89" s="1">
        <v>657035.80703569704</v>
      </c>
      <c r="QO89" s="1">
        <v>726804.772190816</v>
      </c>
      <c r="QP89" s="1">
        <v>679528.48892973096</v>
      </c>
      <c r="QQ89" s="1">
        <v>773372.93799964595</v>
      </c>
      <c r="QR89" s="1">
        <v>763335.21502681205</v>
      </c>
      <c r="QS89" s="1">
        <v>593697.55157244205</v>
      </c>
      <c r="QT89" s="1">
        <v>1205609.3082439499</v>
      </c>
      <c r="QU89" s="1">
        <v>647627.67842453497</v>
      </c>
      <c r="QV89" s="1">
        <v>600199.58265019895</v>
      </c>
      <c r="QW89" s="1">
        <v>738787.32212119305</v>
      </c>
      <c r="QX89" s="1">
        <v>719177.87589362101</v>
      </c>
      <c r="QY89" s="1">
        <v>763724.02229666896</v>
      </c>
      <c r="QZ89" s="1">
        <v>618052.32937730697</v>
      </c>
      <c r="RA89" s="1">
        <v>707199.87656929099</v>
      </c>
      <c r="RB89" s="1">
        <v>695358.75695331604</v>
      </c>
      <c r="RC89" s="1">
        <v>670387.92789292696</v>
      </c>
      <c r="RD89" s="1">
        <v>652021.98197158903</v>
      </c>
      <c r="RE89" s="1">
        <v>672584.49186727998</v>
      </c>
      <c r="RF89" s="1">
        <v>586430.29262130405</v>
      </c>
      <c r="RG89" s="1">
        <v>705633.06860025704</v>
      </c>
      <c r="RH89" s="1">
        <v>695808.50129192404</v>
      </c>
      <c r="RI89" s="1">
        <v>574082.09121597803</v>
      </c>
      <c r="RJ89" s="1">
        <v>659162.62435968802</v>
      </c>
      <c r="RK89" s="1">
        <v>704315.40316539002</v>
      </c>
      <c r="RL89" s="1">
        <v>765109.765045846</v>
      </c>
      <c r="RM89" s="1">
        <v>630229.00651841005</v>
      </c>
      <c r="RN89" s="1">
        <v>614954.26712810202</v>
      </c>
      <c r="RO89" s="1">
        <v>694918.04396262101</v>
      </c>
      <c r="RP89" s="1">
        <v>626519.40660741495</v>
      </c>
      <c r="RQ89" s="1">
        <v>597317.05968767602</v>
      </c>
      <c r="RR89" s="1">
        <v>785722.16067537898</v>
      </c>
      <c r="RS89" s="1">
        <v>635035.93117976096</v>
      </c>
      <c r="RT89" s="1">
        <v>545073.82031236403</v>
      </c>
      <c r="RU89" s="1">
        <v>570385.58971695497</v>
      </c>
      <c r="RV89" s="1">
        <v>659845.87637424399</v>
      </c>
      <c r="RW89" s="1">
        <v>656357.03551873099</v>
      </c>
      <c r="RX89" s="1">
        <v>641464.92073011806</v>
      </c>
      <c r="RY89" s="1">
        <v>610403.21352242294</v>
      </c>
      <c r="RZ89" s="1">
        <v>590354.09850055596</v>
      </c>
      <c r="SA89" s="1">
        <v>661035.22436284903</v>
      </c>
      <c r="SB89" s="1">
        <v>697145.97163828299</v>
      </c>
      <c r="SC89" s="1">
        <v>750188.17341772001</v>
      </c>
      <c r="SD89" s="1">
        <v>644625.43010138196</v>
      </c>
      <c r="SE89" s="1">
        <v>625200.16567291797</v>
      </c>
      <c r="SF89" s="1">
        <v>558586.80946733896</v>
      </c>
      <c r="SG89" s="1">
        <v>629184.70103773696</v>
      </c>
      <c r="SH89" s="1">
        <v>574353.15581615304</v>
      </c>
      <c r="SI89" s="1">
        <v>631573.68400814896</v>
      </c>
      <c r="SJ89" s="1">
        <v>649980.45948903402</v>
      </c>
      <c r="SK89" s="1">
        <v>560853.05679329997</v>
      </c>
      <c r="SL89" s="1">
        <v>507242.89329996501</v>
      </c>
      <c r="SM89" s="1">
        <v>513798.105150335</v>
      </c>
      <c r="SN89" s="1">
        <v>466861.86008761497</v>
      </c>
      <c r="SO89" s="1">
        <v>538575.84659784206</v>
      </c>
      <c r="SP89" s="1">
        <v>603388.96822790301</v>
      </c>
      <c r="SQ89" s="1">
        <v>497754.44249369903</v>
      </c>
      <c r="SR89" s="1">
        <v>610747.49750092102</v>
      </c>
      <c r="SS89" s="1">
        <v>526665.35738541698</v>
      </c>
      <c r="ST89" s="1">
        <v>701289.15054580802</v>
      </c>
      <c r="SU89" s="1">
        <v>553822.09079073602</v>
      </c>
      <c r="SV89" s="1">
        <v>731307.72849569097</v>
      </c>
      <c r="SW89" s="1">
        <v>599793.772676402</v>
      </c>
      <c r="SX89" s="1">
        <v>613252.54999794101</v>
      </c>
      <c r="SY89" s="1">
        <v>600840.38511682197</v>
      </c>
      <c r="SZ89" s="1">
        <v>627190.392165481</v>
      </c>
      <c r="TA89" s="1">
        <v>526057.30673877103</v>
      </c>
      <c r="TB89" s="1">
        <v>628831.97707380005</v>
      </c>
      <c r="TC89" s="1">
        <v>703116.48071186605</v>
      </c>
      <c r="TD89" s="1">
        <v>628937.501772205</v>
      </c>
      <c r="TE89" s="1">
        <v>691312.46971200698</v>
      </c>
      <c r="TF89" s="1">
        <v>656252.23619646195</v>
      </c>
      <c r="TG89" s="1">
        <v>662372.65034776903</v>
      </c>
      <c r="TH89" s="1">
        <v>654476.58658619702</v>
      </c>
      <c r="TI89" s="1">
        <v>620790.01051149599</v>
      </c>
      <c r="TJ89" s="1">
        <v>672680.96337880497</v>
      </c>
      <c r="TK89" s="1">
        <v>671504.82169523498</v>
      </c>
      <c r="TL89" s="1">
        <v>660208.862726575</v>
      </c>
      <c r="TM89" s="1">
        <v>855986.42873315699</v>
      </c>
      <c r="TN89" s="1">
        <v>932174.18864870304</v>
      </c>
      <c r="TO89" s="1">
        <v>823988.18732664303</v>
      </c>
      <c r="TP89" s="1">
        <v>739197.46317467198</v>
      </c>
      <c r="TQ89" s="1">
        <v>750105.72386945097</v>
      </c>
      <c r="TR89" s="1">
        <v>789068.74347129895</v>
      </c>
      <c r="TS89" s="1">
        <v>763439.95630772703</v>
      </c>
      <c r="TT89" s="1">
        <v>780511.42642164801</v>
      </c>
      <c r="TU89" s="1">
        <v>796614.74490463804</v>
      </c>
      <c r="TV89" s="1">
        <v>716423.51779895194</v>
      </c>
      <c r="TW89" s="1">
        <v>775797.80586308602</v>
      </c>
      <c r="TX89" s="1">
        <v>676552.07644545997</v>
      </c>
      <c r="TY89" s="1">
        <v>822219.35084544099</v>
      </c>
      <c r="TZ89" s="1">
        <v>712820.22408962797</v>
      </c>
      <c r="UA89" s="1">
        <v>800968.46589223202</v>
      </c>
      <c r="UB89" s="1">
        <v>608149.21327995299</v>
      </c>
      <c r="UC89" s="1">
        <v>642434.45861140604</v>
      </c>
      <c r="UD89" s="1">
        <v>585181.96366605</v>
      </c>
      <c r="UE89" s="1">
        <v>661545.02233143302</v>
      </c>
      <c r="UF89" s="1">
        <v>590883.44346549001</v>
      </c>
      <c r="UG89" s="1">
        <v>682780.82321749604</v>
      </c>
      <c r="UH89" s="1">
        <v>739281.36975268403</v>
      </c>
      <c r="UI89" s="1">
        <v>981761.42530120001</v>
      </c>
      <c r="UJ89" s="1">
        <v>765511.60986752994</v>
      </c>
      <c r="UK89" s="1">
        <v>874558.97771250398</v>
      </c>
      <c r="UL89" s="1">
        <v>871728.24606744701</v>
      </c>
      <c r="UM89" s="1">
        <v>715406.93355568603</v>
      </c>
      <c r="UN89" s="1">
        <v>824356.22652793501</v>
      </c>
      <c r="UO89" s="1">
        <v>782934.99932352197</v>
      </c>
      <c r="UP89" s="1">
        <v>827047.66900798399</v>
      </c>
      <c r="UQ89" s="1">
        <v>821899.46502077498</v>
      </c>
    </row>
    <row r="90" spans="1:563" x14ac:dyDescent="0.25">
      <c r="A90" s="1" t="s">
        <v>1716</v>
      </c>
      <c r="B90" s="1" t="s">
        <v>412</v>
      </c>
      <c r="C90" s="1" t="s">
        <v>413</v>
      </c>
      <c r="D90" s="25" t="s">
        <v>0</v>
      </c>
      <c r="E90" s="25" t="s">
        <v>0</v>
      </c>
      <c r="F90" s="25" t="s">
        <v>0</v>
      </c>
      <c r="G90" s="25" t="s">
        <v>0</v>
      </c>
      <c r="H90" s="25" t="s">
        <v>0</v>
      </c>
      <c r="I90" s="25" t="s">
        <v>0</v>
      </c>
      <c r="J90" s="25" t="s">
        <v>0</v>
      </c>
      <c r="K90" s="25" t="s">
        <v>0</v>
      </c>
      <c r="L90" s="25" t="s">
        <v>0</v>
      </c>
      <c r="M90" s="25" t="s">
        <v>0</v>
      </c>
      <c r="N90" s="1" t="s">
        <v>0</v>
      </c>
      <c r="O90" s="1" t="s">
        <v>0</v>
      </c>
      <c r="P90" s="1" t="s">
        <v>0</v>
      </c>
      <c r="Q90" s="1" t="s">
        <v>0</v>
      </c>
      <c r="R90" s="1" t="s">
        <v>0</v>
      </c>
      <c r="S90" s="1" t="s">
        <v>0</v>
      </c>
      <c r="T90" s="1" t="s">
        <v>0</v>
      </c>
      <c r="U90" s="1" t="s">
        <v>0</v>
      </c>
      <c r="V90" s="1" t="s">
        <v>0</v>
      </c>
      <c r="W90" s="1" t="s">
        <v>0</v>
      </c>
      <c r="X90" s="1" t="s">
        <v>0</v>
      </c>
      <c r="Y90" s="1" t="s">
        <v>0</v>
      </c>
      <c r="Z90" s="1" t="s">
        <v>0</v>
      </c>
      <c r="AA90" s="1" t="s">
        <v>0</v>
      </c>
      <c r="AB90" s="1" t="s">
        <v>0</v>
      </c>
      <c r="AC90" s="1" t="s">
        <v>0</v>
      </c>
      <c r="AD90" s="1" t="s">
        <v>0</v>
      </c>
      <c r="AE90" s="1" t="s">
        <v>0</v>
      </c>
      <c r="AF90" s="1" t="s">
        <v>0</v>
      </c>
      <c r="AG90" s="1" t="s">
        <v>0</v>
      </c>
      <c r="AH90" s="1" t="s">
        <v>0</v>
      </c>
      <c r="AI90" s="1" t="s">
        <v>0</v>
      </c>
      <c r="AJ90" s="1" t="s">
        <v>0</v>
      </c>
      <c r="AK90" s="1" t="s">
        <v>0</v>
      </c>
      <c r="AL90" s="1" t="s">
        <v>0</v>
      </c>
      <c r="AM90" s="1" t="s">
        <v>0</v>
      </c>
      <c r="AN90" s="1" t="s">
        <v>0</v>
      </c>
      <c r="AO90" s="1" t="s">
        <v>0</v>
      </c>
      <c r="AP90" s="1" t="s">
        <v>0</v>
      </c>
      <c r="AQ90" s="1" t="s">
        <v>0</v>
      </c>
      <c r="AR90" s="1" t="s">
        <v>0</v>
      </c>
      <c r="AS90" s="1" t="s">
        <v>0</v>
      </c>
      <c r="AT90" s="1" t="s">
        <v>0</v>
      </c>
      <c r="AU90" s="1" t="s">
        <v>0</v>
      </c>
      <c r="AV90" s="1" t="s">
        <v>0</v>
      </c>
      <c r="AW90" s="1" t="s">
        <v>0</v>
      </c>
      <c r="AX90" s="1" t="s">
        <v>0</v>
      </c>
      <c r="AY90" s="1" t="s">
        <v>0</v>
      </c>
      <c r="AZ90" s="1" t="s">
        <v>0</v>
      </c>
      <c r="BA90" s="1" t="s">
        <v>0</v>
      </c>
      <c r="BB90" s="1" t="s">
        <v>0</v>
      </c>
      <c r="BC90" s="1" t="s">
        <v>0</v>
      </c>
      <c r="BD90" s="1" t="s">
        <v>0</v>
      </c>
      <c r="BE90" s="1" t="s">
        <v>0</v>
      </c>
      <c r="BF90" s="1" t="s">
        <v>0</v>
      </c>
      <c r="BG90" s="1" t="s">
        <v>0</v>
      </c>
      <c r="BH90" s="1" t="s">
        <v>0</v>
      </c>
      <c r="BI90" s="1" t="s">
        <v>0</v>
      </c>
      <c r="BJ90" s="1" t="s">
        <v>0</v>
      </c>
      <c r="BK90" s="1" t="s">
        <v>0</v>
      </c>
      <c r="BL90" s="1" t="s">
        <v>0</v>
      </c>
      <c r="BM90" s="1" t="s">
        <v>0</v>
      </c>
      <c r="BN90" s="1" t="s">
        <v>0</v>
      </c>
      <c r="BO90" s="1" t="s">
        <v>0</v>
      </c>
      <c r="BP90" s="1" t="s">
        <v>0</v>
      </c>
      <c r="BQ90" s="1" t="s">
        <v>0</v>
      </c>
      <c r="BR90" s="1" t="s">
        <v>0</v>
      </c>
      <c r="BS90" s="1" t="s">
        <v>0</v>
      </c>
      <c r="BT90" s="1" t="s">
        <v>0</v>
      </c>
      <c r="BU90" s="1" t="s">
        <v>0</v>
      </c>
      <c r="BV90" s="1" t="s">
        <v>0</v>
      </c>
      <c r="BW90" s="1" t="s">
        <v>0</v>
      </c>
      <c r="BX90" s="1" t="s">
        <v>0</v>
      </c>
      <c r="BY90" s="1" t="s">
        <v>0</v>
      </c>
      <c r="BZ90" s="1" t="s">
        <v>0</v>
      </c>
      <c r="CA90" s="1" t="s">
        <v>0</v>
      </c>
      <c r="CB90" s="1" t="s">
        <v>0</v>
      </c>
      <c r="CC90" s="1" t="s">
        <v>0</v>
      </c>
      <c r="CD90" s="1" t="s">
        <v>0</v>
      </c>
      <c r="CE90" s="1" t="s">
        <v>0</v>
      </c>
      <c r="CF90" s="1" t="s">
        <v>0</v>
      </c>
      <c r="CG90" s="1" t="s">
        <v>0</v>
      </c>
      <c r="CH90" s="1" t="s">
        <v>0</v>
      </c>
      <c r="CI90" s="1" t="s">
        <v>0</v>
      </c>
      <c r="CJ90" s="1" t="s">
        <v>0</v>
      </c>
      <c r="CK90" s="1" t="s">
        <v>0</v>
      </c>
      <c r="CL90" s="1" t="s">
        <v>0</v>
      </c>
      <c r="CM90" s="1" t="s">
        <v>0</v>
      </c>
      <c r="CN90" s="1" t="s">
        <v>0</v>
      </c>
      <c r="CO90" s="1" t="s">
        <v>0</v>
      </c>
      <c r="CP90" s="1" t="s">
        <v>0</v>
      </c>
      <c r="CQ90" s="1" t="s">
        <v>0</v>
      </c>
      <c r="CR90" s="1" t="s">
        <v>0</v>
      </c>
      <c r="CS90" s="1" t="s">
        <v>0</v>
      </c>
      <c r="CT90" s="1" t="s">
        <v>0</v>
      </c>
      <c r="CU90" s="1" t="s">
        <v>0</v>
      </c>
      <c r="CV90" s="1" t="s">
        <v>0</v>
      </c>
      <c r="CW90" s="1" t="s">
        <v>0</v>
      </c>
      <c r="CX90" s="1" t="s">
        <v>0</v>
      </c>
      <c r="CY90" s="1" t="s">
        <v>0</v>
      </c>
      <c r="CZ90" s="1" t="s">
        <v>0</v>
      </c>
      <c r="DA90" s="1" t="s">
        <v>0</v>
      </c>
      <c r="DB90" s="1" t="s">
        <v>0</v>
      </c>
      <c r="DC90" s="1" t="s">
        <v>0</v>
      </c>
      <c r="DD90" s="1" t="s">
        <v>0</v>
      </c>
      <c r="DE90" s="1" t="s">
        <v>0</v>
      </c>
      <c r="DF90" s="1" t="s">
        <v>0</v>
      </c>
      <c r="DG90" s="1" t="s">
        <v>0</v>
      </c>
      <c r="DH90" s="1" t="s">
        <v>0</v>
      </c>
      <c r="DI90" s="1" t="s">
        <v>0</v>
      </c>
      <c r="DJ90" s="1" t="s">
        <v>0</v>
      </c>
      <c r="DK90" s="1" t="s">
        <v>0</v>
      </c>
      <c r="DL90" s="1" t="s">
        <v>0</v>
      </c>
      <c r="DM90" s="1" t="s">
        <v>0</v>
      </c>
      <c r="DN90" s="1" t="s">
        <v>0</v>
      </c>
      <c r="DO90" s="1" t="s">
        <v>0</v>
      </c>
      <c r="DP90" s="1" t="s">
        <v>0</v>
      </c>
      <c r="DQ90" s="1" t="s">
        <v>0</v>
      </c>
      <c r="DR90" s="1" t="s">
        <v>0</v>
      </c>
      <c r="DS90" s="1" t="s">
        <v>0</v>
      </c>
      <c r="DT90" s="1" t="s">
        <v>0</v>
      </c>
      <c r="DU90" s="1" t="s">
        <v>0</v>
      </c>
      <c r="DV90" s="1" t="s">
        <v>0</v>
      </c>
      <c r="DW90" s="1" t="s">
        <v>0</v>
      </c>
      <c r="DX90" s="1" t="s">
        <v>0</v>
      </c>
      <c r="DY90" s="1" t="s">
        <v>0</v>
      </c>
      <c r="DZ90" s="1" t="s">
        <v>0</v>
      </c>
      <c r="EA90" s="1" t="s">
        <v>0</v>
      </c>
      <c r="EB90" s="1" t="s">
        <v>0</v>
      </c>
      <c r="EC90" s="1" t="s">
        <v>0</v>
      </c>
      <c r="ED90" s="1" t="s">
        <v>0</v>
      </c>
      <c r="EE90" s="1" t="s">
        <v>0</v>
      </c>
      <c r="EF90" s="1" t="s">
        <v>0</v>
      </c>
      <c r="EG90" s="1" t="s">
        <v>0</v>
      </c>
      <c r="EH90" s="1" t="s">
        <v>0</v>
      </c>
      <c r="EI90" s="1" t="s">
        <v>0</v>
      </c>
      <c r="EJ90" s="1" t="s">
        <v>0</v>
      </c>
      <c r="EK90" s="1" t="s">
        <v>0</v>
      </c>
      <c r="EL90" s="1" t="s">
        <v>0</v>
      </c>
      <c r="EM90" s="1" t="s">
        <v>0</v>
      </c>
      <c r="EN90" s="1" t="s">
        <v>0</v>
      </c>
      <c r="EO90" s="1" t="s">
        <v>0</v>
      </c>
      <c r="EP90" s="1" t="s">
        <v>0</v>
      </c>
      <c r="EQ90" s="1" t="s">
        <v>0</v>
      </c>
      <c r="ER90" s="1" t="s">
        <v>0</v>
      </c>
      <c r="ES90" s="1" t="s">
        <v>0</v>
      </c>
      <c r="ET90" s="1" t="s">
        <v>0</v>
      </c>
      <c r="EU90" s="1" t="s">
        <v>0</v>
      </c>
      <c r="EV90" s="1" t="s">
        <v>0</v>
      </c>
      <c r="EW90" s="1" t="s">
        <v>0</v>
      </c>
      <c r="EX90" s="1" t="s">
        <v>0</v>
      </c>
      <c r="EY90" s="1" t="s">
        <v>0</v>
      </c>
      <c r="EZ90" s="1" t="s">
        <v>0</v>
      </c>
      <c r="FA90" s="1" t="s">
        <v>0</v>
      </c>
      <c r="FB90" s="1" t="s">
        <v>0</v>
      </c>
      <c r="FC90" s="1" t="s">
        <v>0</v>
      </c>
      <c r="FD90" s="1" t="s">
        <v>0</v>
      </c>
      <c r="FE90" s="1" t="s">
        <v>0</v>
      </c>
      <c r="FF90" s="1" t="s">
        <v>0</v>
      </c>
      <c r="FG90" s="1" t="s">
        <v>0</v>
      </c>
      <c r="FH90" s="1" t="s">
        <v>0</v>
      </c>
      <c r="FI90" s="1" t="s">
        <v>0</v>
      </c>
      <c r="FJ90" s="1" t="s">
        <v>0</v>
      </c>
      <c r="FK90" s="1" t="s">
        <v>0</v>
      </c>
      <c r="FL90" s="1" t="s">
        <v>0</v>
      </c>
      <c r="FM90" s="1" t="s">
        <v>0</v>
      </c>
      <c r="FN90" s="1" t="s">
        <v>0</v>
      </c>
      <c r="FO90" s="1" t="s">
        <v>0</v>
      </c>
      <c r="FP90" s="1" t="s">
        <v>0</v>
      </c>
      <c r="FQ90" s="1" t="s">
        <v>0</v>
      </c>
      <c r="FR90" s="1" t="s">
        <v>0</v>
      </c>
      <c r="FS90" s="1" t="s">
        <v>0</v>
      </c>
      <c r="FT90" s="1" t="s">
        <v>0</v>
      </c>
      <c r="FU90" s="1" t="s">
        <v>0</v>
      </c>
      <c r="FV90" s="1" t="s">
        <v>0</v>
      </c>
      <c r="FW90" s="1" t="s">
        <v>0</v>
      </c>
      <c r="FX90" s="1" t="s">
        <v>0</v>
      </c>
      <c r="FY90" s="1" t="s">
        <v>0</v>
      </c>
      <c r="FZ90" s="1" t="s">
        <v>0</v>
      </c>
      <c r="GA90" s="1" t="s">
        <v>0</v>
      </c>
      <c r="GB90" s="1" t="s">
        <v>0</v>
      </c>
      <c r="GC90" s="1" t="s">
        <v>0</v>
      </c>
      <c r="GD90" s="1" t="s">
        <v>0</v>
      </c>
      <c r="GE90" s="1" t="s">
        <v>0</v>
      </c>
      <c r="GF90" s="1" t="s">
        <v>0</v>
      </c>
      <c r="GG90" s="1" t="s">
        <v>0</v>
      </c>
      <c r="GH90" s="1" t="s">
        <v>0</v>
      </c>
      <c r="GI90" s="1" t="s">
        <v>0</v>
      </c>
      <c r="GJ90" s="1" t="s">
        <v>0</v>
      </c>
      <c r="GK90" s="1" t="s">
        <v>0</v>
      </c>
      <c r="GL90" s="1" t="s">
        <v>0</v>
      </c>
      <c r="GM90" s="1" t="s">
        <v>0</v>
      </c>
      <c r="GN90" s="1" t="s">
        <v>0</v>
      </c>
      <c r="GO90" s="1" t="s">
        <v>0</v>
      </c>
      <c r="GP90" s="1" t="s">
        <v>0</v>
      </c>
      <c r="GQ90" s="1" t="s">
        <v>0</v>
      </c>
      <c r="GR90" s="1" t="s">
        <v>0</v>
      </c>
      <c r="GS90" s="1" t="s">
        <v>0</v>
      </c>
      <c r="GT90" s="1" t="s">
        <v>0</v>
      </c>
      <c r="GU90" s="1" t="s">
        <v>0</v>
      </c>
      <c r="GV90" s="1" t="s">
        <v>0</v>
      </c>
      <c r="GW90" s="1" t="s">
        <v>0</v>
      </c>
      <c r="GX90" s="1" t="s">
        <v>0</v>
      </c>
      <c r="GY90" s="1" t="s">
        <v>0</v>
      </c>
      <c r="GZ90" s="1" t="s">
        <v>0</v>
      </c>
      <c r="HA90" s="1" t="s">
        <v>0</v>
      </c>
      <c r="HB90" s="1" t="s">
        <v>0</v>
      </c>
      <c r="HC90" s="1" t="s">
        <v>0</v>
      </c>
      <c r="HD90" s="1" t="s">
        <v>0</v>
      </c>
      <c r="HE90" s="1" t="s">
        <v>0</v>
      </c>
      <c r="HF90" s="1" t="s">
        <v>0</v>
      </c>
      <c r="HG90" s="1" t="s">
        <v>0</v>
      </c>
      <c r="HH90" s="1" t="s">
        <v>0</v>
      </c>
      <c r="HI90" s="1" t="s">
        <v>0</v>
      </c>
      <c r="HJ90" s="1" t="s">
        <v>0</v>
      </c>
      <c r="HK90" s="1" t="s">
        <v>0</v>
      </c>
      <c r="HL90" s="1" t="s">
        <v>0</v>
      </c>
      <c r="HM90" s="1" t="s">
        <v>0</v>
      </c>
      <c r="HN90" s="1" t="s">
        <v>0</v>
      </c>
      <c r="HO90" s="1" t="s">
        <v>0</v>
      </c>
      <c r="HP90" s="1" t="s">
        <v>0</v>
      </c>
      <c r="HQ90" s="1" t="s">
        <v>0</v>
      </c>
      <c r="HR90" s="1" t="s">
        <v>0</v>
      </c>
      <c r="HS90" s="1" t="s">
        <v>0</v>
      </c>
      <c r="HT90" s="1" t="s">
        <v>0</v>
      </c>
      <c r="HU90" s="1" t="s">
        <v>0</v>
      </c>
      <c r="HV90" s="1" t="s">
        <v>0</v>
      </c>
      <c r="HW90" s="1" t="s">
        <v>0</v>
      </c>
      <c r="HX90" s="1" t="s">
        <v>0</v>
      </c>
      <c r="HY90" s="1" t="s">
        <v>0</v>
      </c>
      <c r="HZ90" s="1" t="s">
        <v>0</v>
      </c>
      <c r="IA90" s="1" t="s">
        <v>0</v>
      </c>
      <c r="IB90" s="1" t="s">
        <v>0</v>
      </c>
      <c r="IC90" s="1" t="s">
        <v>0</v>
      </c>
      <c r="ID90" s="1" t="s">
        <v>0</v>
      </c>
      <c r="IE90" s="1" t="s">
        <v>0</v>
      </c>
      <c r="IF90" s="1" t="s">
        <v>0</v>
      </c>
      <c r="IG90" s="1" t="s">
        <v>0</v>
      </c>
      <c r="IH90" s="1" t="s">
        <v>0</v>
      </c>
      <c r="II90" s="1" t="s">
        <v>0</v>
      </c>
      <c r="IJ90" s="1" t="s">
        <v>0</v>
      </c>
      <c r="IK90" s="1" t="s">
        <v>0</v>
      </c>
      <c r="IL90" s="1" t="s">
        <v>0</v>
      </c>
      <c r="IM90" s="1" t="s">
        <v>0</v>
      </c>
      <c r="IN90" s="1" t="s">
        <v>0</v>
      </c>
      <c r="IO90" s="1" t="s">
        <v>0</v>
      </c>
      <c r="IP90" s="1" t="s">
        <v>0</v>
      </c>
      <c r="IQ90" s="1" t="s">
        <v>0</v>
      </c>
      <c r="IR90" s="1" t="s">
        <v>0</v>
      </c>
      <c r="IS90" s="1" t="s">
        <v>0</v>
      </c>
      <c r="IT90" s="1" t="s">
        <v>0</v>
      </c>
      <c r="IU90" s="1" t="s">
        <v>0</v>
      </c>
      <c r="IV90" s="1" t="s">
        <v>0</v>
      </c>
      <c r="IW90" s="1" t="s">
        <v>0</v>
      </c>
      <c r="IX90" s="1" t="s">
        <v>0</v>
      </c>
      <c r="IY90" s="1" t="s">
        <v>0</v>
      </c>
      <c r="IZ90" s="1" t="s">
        <v>0</v>
      </c>
      <c r="JA90" s="1" t="s">
        <v>0</v>
      </c>
      <c r="JB90" s="1" t="s">
        <v>0</v>
      </c>
      <c r="JC90" s="1" t="s">
        <v>0</v>
      </c>
      <c r="JD90" s="1" t="s">
        <v>0</v>
      </c>
      <c r="JE90" s="1" t="s">
        <v>0</v>
      </c>
      <c r="JF90" s="1" t="s">
        <v>0</v>
      </c>
      <c r="JG90" s="1" t="s">
        <v>0</v>
      </c>
      <c r="JH90" s="1" t="s">
        <v>0</v>
      </c>
      <c r="JI90" s="1" t="s">
        <v>0</v>
      </c>
      <c r="JJ90" s="1" t="s">
        <v>0</v>
      </c>
      <c r="JK90" s="1" t="s">
        <v>0</v>
      </c>
      <c r="JL90" s="1" t="s">
        <v>0</v>
      </c>
      <c r="JM90" s="1" t="s">
        <v>0</v>
      </c>
      <c r="JN90" s="1" t="s">
        <v>0</v>
      </c>
      <c r="JO90" s="1" t="s">
        <v>0</v>
      </c>
      <c r="JP90" s="1" t="s">
        <v>0</v>
      </c>
      <c r="JQ90" s="1" t="s">
        <v>0</v>
      </c>
      <c r="JR90" s="1" t="s">
        <v>0</v>
      </c>
      <c r="JS90" s="1" t="s">
        <v>0</v>
      </c>
      <c r="JT90" s="1" t="s">
        <v>0</v>
      </c>
      <c r="JU90" s="1" t="s">
        <v>0</v>
      </c>
      <c r="JV90" s="1" t="s">
        <v>0</v>
      </c>
      <c r="JW90" s="1" t="s">
        <v>0</v>
      </c>
      <c r="JX90" s="1" t="s">
        <v>0</v>
      </c>
      <c r="JY90" s="1" t="s">
        <v>0</v>
      </c>
      <c r="JZ90" s="1" t="s">
        <v>0</v>
      </c>
      <c r="KA90" s="1" t="s">
        <v>0</v>
      </c>
      <c r="KB90" s="1" t="s">
        <v>0</v>
      </c>
      <c r="KC90" s="1" t="s">
        <v>0</v>
      </c>
      <c r="KD90" s="1" t="s">
        <v>0</v>
      </c>
      <c r="KE90" s="1" t="s">
        <v>0</v>
      </c>
      <c r="KF90" s="1" t="s">
        <v>0</v>
      </c>
      <c r="KG90" s="1" t="s">
        <v>0</v>
      </c>
      <c r="KH90" s="1" t="s">
        <v>0</v>
      </c>
      <c r="KI90" s="1" t="s">
        <v>0</v>
      </c>
      <c r="KJ90" s="1" t="s">
        <v>0</v>
      </c>
      <c r="KK90" s="1" t="s">
        <v>0</v>
      </c>
      <c r="KL90" s="1" t="s">
        <v>0</v>
      </c>
      <c r="KM90" s="1" t="s">
        <v>0</v>
      </c>
      <c r="KN90" s="1" t="s">
        <v>0</v>
      </c>
      <c r="KO90" s="1" t="s">
        <v>0</v>
      </c>
      <c r="KP90" s="1" t="s">
        <v>0</v>
      </c>
      <c r="KQ90" s="1" t="s">
        <v>0</v>
      </c>
      <c r="KR90" s="1" t="s">
        <v>0</v>
      </c>
      <c r="KS90" s="1" t="s">
        <v>0</v>
      </c>
      <c r="KT90" s="1" t="s">
        <v>0</v>
      </c>
      <c r="KU90" s="1" t="s">
        <v>0</v>
      </c>
      <c r="KV90" s="1" t="s">
        <v>0</v>
      </c>
      <c r="KW90" s="1" t="s">
        <v>0</v>
      </c>
      <c r="KX90" s="1" t="s">
        <v>0</v>
      </c>
      <c r="KY90" s="1" t="s">
        <v>0</v>
      </c>
      <c r="KZ90" s="1" t="s">
        <v>0</v>
      </c>
      <c r="LA90" s="1" t="s">
        <v>0</v>
      </c>
      <c r="LB90" s="1" t="s">
        <v>0</v>
      </c>
      <c r="LC90" s="1" t="s">
        <v>0</v>
      </c>
      <c r="LD90" s="1" t="s">
        <v>0</v>
      </c>
      <c r="LE90" s="1" t="s">
        <v>0</v>
      </c>
      <c r="LF90" s="1" t="s">
        <v>0</v>
      </c>
      <c r="LG90" s="1" t="s">
        <v>0</v>
      </c>
      <c r="LH90" s="1" t="s">
        <v>0</v>
      </c>
      <c r="LI90" s="1" t="s">
        <v>0</v>
      </c>
      <c r="LJ90" s="1" t="s">
        <v>0</v>
      </c>
      <c r="LK90" s="1" t="s">
        <v>0</v>
      </c>
      <c r="LL90" s="1" t="s">
        <v>0</v>
      </c>
      <c r="LM90" s="1" t="s">
        <v>0</v>
      </c>
      <c r="LN90" s="1" t="s">
        <v>0</v>
      </c>
      <c r="LO90" s="1" t="s">
        <v>0</v>
      </c>
      <c r="LP90" s="1" t="s">
        <v>0</v>
      </c>
      <c r="LQ90" s="1" t="s">
        <v>0</v>
      </c>
      <c r="LR90" s="1" t="s">
        <v>0</v>
      </c>
      <c r="LS90" s="1" t="s">
        <v>0</v>
      </c>
      <c r="LT90" s="1" t="s">
        <v>0</v>
      </c>
      <c r="LU90" s="1" t="s">
        <v>0</v>
      </c>
      <c r="LV90" s="1" t="s">
        <v>0</v>
      </c>
      <c r="LW90" s="1" t="s">
        <v>0</v>
      </c>
      <c r="LX90" s="1" t="s">
        <v>0</v>
      </c>
      <c r="LY90" s="1" t="s">
        <v>0</v>
      </c>
      <c r="LZ90" s="1" t="s">
        <v>0</v>
      </c>
      <c r="MA90" s="1" t="s">
        <v>0</v>
      </c>
      <c r="MB90" s="1" t="s">
        <v>0</v>
      </c>
      <c r="MC90" s="1" t="s">
        <v>0</v>
      </c>
      <c r="MD90" s="1" t="s">
        <v>0</v>
      </c>
      <c r="ME90" s="1" t="s">
        <v>0</v>
      </c>
      <c r="MF90" s="1" t="s">
        <v>0</v>
      </c>
      <c r="MG90" s="1" t="s">
        <v>0</v>
      </c>
      <c r="MH90" s="1" t="s">
        <v>0</v>
      </c>
      <c r="MI90" s="1" t="s">
        <v>0</v>
      </c>
      <c r="MJ90" s="1" t="s">
        <v>0</v>
      </c>
      <c r="MK90" s="1" t="s">
        <v>0</v>
      </c>
      <c r="ML90" s="1" t="s">
        <v>0</v>
      </c>
      <c r="MM90" s="1" t="s">
        <v>0</v>
      </c>
      <c r="MN90" s="1" t="s">
        <v>0</v>
      </c>
      <c r="MO90" s="1" t="s">
        <v>0</v>
      </c>
      <c r="MP90" s="1" t="s">
        <v>0</v>
      </c>
      <c r="MQ90" s="1" t="s">
        <v>0</v>
      </c>
      <c r="MR90" s="1" t="s">
        <v>0</v>
      </c>
      <c r="MS90" s="1" t="s">
        <v>0</v>
      </c>
      <c r="MT90" s="1" t="s">
        <v>0</v>
      </c>
      <c r="MU90" s="1" t="s">
        <v>0</v>
      </c>
      <c r="MV90" s="1" t="s">
        <v>0</v>
      </c>
      <c r="MW90" s="1" t="s">
        <v>0</v>
      </c>
      <c r="MX90" s="1" t="s">
        <v>0</v>
      </c>
      <c r="MY90" s="1" t="s">
        <v>0</v>
      </c>
      <c r="MZ90" s="1" t="s">
        <v>0</v>
      </c>
      <c r="NA90" s="1" t="s">
        <v>0</v>
      </c>
      <c r="NB90" s="1" t="s">
        <v>0</v>
      </c>
      <c r="NC90" s="1" t="s">
        <v>0</v>
      </c>
      <c r="ND90" s="1" t="s">
        <v>0</v>
      </c>
      <c r="NE90" s="1" t="s">
        <v>0</v>
      </c>
      <c r="NF90" s="1" t="s">
        <v>0</v>
      </c>
      <c r="NG90" s="1" t="s">
        <v>0</v>
      </c>
      <c r="NH90" s="1" t="s">
        <v>0</v>
      </c>
      <c r="NI90" s="1" t="s">
        <v>0</v>
      </c>
      <c r="NJ90" s="1" t="s">
        <v>0</v>
      </c>
      <c r="NK90" s="1" t="s">
        <v>0</v>
      </c>
      <c r="NL90" s="1" t="s">
        <v>0</v>
      </c>
      <c r="NM90" s="1" t="s">
        <v>0</v>
      </c>
      <c r="NN90" s="1" t="s">
        <v>0</v>
      </c>
      <c r="NO90" s="1" t="s">
        <v>0</v>
      </c>
      <c r="NP90" s="1" t="s">
        <v>0</v>
      </c>
      <c r="NQ90" s="1" t="s">
        <v>0</v>
      </c>
      <c r="NR90" s="1" t="s">
        <v>0</v>
      </c>
      <c r="NS90" s="1" t="s">
        <v>0</v>
      </c>
      <c r="NT90" s="1" t="s">
        <v>0</v>
      </c>
      <c r="NU90" s="1" t="s">
        <v>0</v>
      </c>
      <c r="NV90" s="1" t="s">
        <v>0</v>
      </c>
      <c r="NW90" s="1" t="s">
        <v>0</v>
      </c>
      <c r="NX90" s="1" t="s">
        <v>0</v>
      </c>
      <c r="NY90" s="1" t="s">
        <v>0</v>
      </c>
      <c r="NZ90" s="1" t="s">
        <v>0</v>
      </c>
      <c r="OA90" s="1" t="s">
        <v>0</v>
      </c>
      <c r="OB90" s="1" t="s">
        <v>0</v>
      </c>
      <c r="OC90" s="1" t="s">
        <v>0</v>
      </c>
      <c r="OD90" s="1" t="s">
        <v>0</v>
      </c>
      <c r="OE90" s="1" t="s">
        <v>0</v>
      </c>
      <c r="OF90" s="1" t="s">
        <v>0</v>
      </c>
      <c r="OG90" s="1" t="s">
        <v>0</v>
      </c>
      <c r="OH90" s="1" t="s">
        <v>0</v>
      </c>
      <c r="OI90" s="1" t="s">
        <v>0</v>
      </c>
      <c r="OJ90" s="1" t="s">
        <v>0</v>
      </c>
      <c r="OK90" s="1" t="s">
        <v>0</v>
      </c>
      <c r="OL90" s="1" t="s">
        <v>0</v>
      </c>
      <c r="OM90" s="1" t="s">
        <v>0</v>
      </c>
      <c r="ON90" s="1" t="s">
        <v>0</v>
      </c>
      <c r="OO90" s="1" t="s">
        <v>0</v>
      </c>
      <c r="OP90" s="1" t="s">
        <v>0</v>
      </c>
      <c r="OQ90" s="1" t="s">
        <v>0</v>
      </c>
      <c r="OR90" s="1" t="s">
        <v>0</v>
      </c>
      <c r="OS90" s="1" t="s">
        <v>0</v>
      </c>
      <c r="OT90" s="1" t="s">
        <v>0</v>
      </c>
      <c r="OU90" s="1" t="s">
        <v>0</v>
      </c>
      <c r="OV90" s="1" t="s">
        <v>0</v>
      </c>
      <c r="OW90" s="1" t="s">
        <v>0</v>
      </c>
      <c r="OX90" s="1" t="s">
        <v>0</v>
      </c>
      <c r="OY90" s="1" t="s">
        <v>0</v>
      </c>
      <c r="OZ90" s="1" t="s">
        <v>0</v>
      </c>
      <c r="PA90" s="1" t="s">
        <v>0</v>
      </c>
      <c r="PB90" s="1" t="s">
        <v>0</v>
      </c>
      <c r="PC90" s="1" t="s">
        <v>0</v>
      </c>
      <c r="PD90" s="1" t="s">
        <v>0</v>
      </c>
      <c r="PE90" s="1" t="s">
        <v>0</v>
      </c>
      <c r="PF90" s="1" t="s">
        <v>0</v>
      </c>
      <c r="PG90" s="1" t="s">
        <v>0</v>
      </c>
      <c r="PH90" s="1" t="s">
        <v>0</v>
      </c>
      <c r="PI90" s="1" t="s">
        <v>0</v>
      </c>
      <c r="PJ90" s="1" t="s">
        <v>0</v>
      </c>
      <c r="PK90" s="1" t="s">
        <v>0</v>
      </c>
      <c r="PL90" s="1" t="s">
        <v>0</v>
      </c>
      <c r="PM90" s="1" t="s">
        <v>0</v>
      </c>
      <c r="PN90" s="1" t="s">
        <v>0</v>
      </c>
      <c r="PO90" s="1" t="s">
        <v>0</v>
      </c>
      <c r="PP90" s="1" t="s">
        <v>0</v>
      </c>
      <c r="PQ90" s="1" t="s">
        <v>0</v>
      </c>
      <c r="PR90" s="1" t="s">
        <v>0</v>
      </c>
      <c r="PS90" s="1" t="s">
        <v>0</v>
      </c>
      <c r="PT90" s="1" t="s">
        <v>0</v>
      </c>
      <c r="PU90" s="1" t="s">
        <v>0</v>
      </c>
      <c r="PV90" s="1" t="s">
        <v>0</v>
      </c>
      <c r="PW90" s="1" t="s">
        <v>0</v>
      </c>
      <c r="PX90" s="1" t="s">
        <v>0</v>
      </c>
      <c r="PY90" s="1" t="s">
        <v>0</v>
      </c>
      <c r="PZ90" s="1" t="s">
        <v>0</v>
      </c>
      <c r="QA90" s="1" t="s">
        <v>0</v>
      </c>
      <c r="QB90" s="1" t="s">
        <v>0</v>
      </c>
      <c r="QC90" s="1" t="s">
        <v>0</v>
      </c>
      <c r="QD90" s="1" t="s">
        <v>0</v>
      </c>
      <c r="QE90" s="1" t="s">
        <v>0</v>
      </c>
      <c r="QF90" s="1" t="s">
        <v>0</v>
      </c>
      <c r="QG90" s="1" t="s">
        <v>0</v>
      </c>
      <c r="QH90" s="1" t="s">
        <v>0</v>
      </c>
      <c r="QI90" s="1" t="s">
        <v>0</v>
      </c>
      <c r="QJ90" s="1" t="s">
        <v>0</v>
      </c>
      <c r="QK90" s="1" t="s">
        <v>0</v>
      </c>
      <c r="QL90" s="1" t="s">
        <v>0</v>
      </c>
      <c r="QM90" s="1" t="s">
        <v>0</v>
      </c>
      <c r="QN90" s="1" t="s">
        <v>0</v>
      </c>
      <c r="QO90" s="1" t="s">
        <v>0</v>
      </c>
      <c r="QP90" s="1" t="s">
        <v>0</v>
      </c>
      <c r="QQ90" s="1" t="s">
        <v>0</v>
      </c>
      <c r="QR90" s="1" t="s">
        <v>0</v>
      </c>
      <c r="QS90" s="1" t="s">
        <v>0</v>
      </c>
      <c r="QT90" s="1" t="s">
        <v>0</v>
      </c>
      <c r="QU90" s="1" t="s">
        <v>0</v>
      </c>
      <c r="QV90" s="1" t="s">
        <v>0</v>
      </c>
      <c r="QW90" s="1" t="s">
        <v>0</v>
      </c>
      <c r="QX90" s="1" t="s">
        <v>0</v>
      </c>
      <c r="QY90" s="1" t="s">
        <v>0</v>
      </c>
      <c r="QZ90" s="1" t="s">
        <v>0</v>
      </c>
      <c r="RA90" s="1" t="s">
        <v>0</v>
      </c>
      <c r="RB90" s="1" t="s">
        <v>0</v>
      </c>
      <c r="RC90" s="1" t="s">
        <v>0</v>
      </c>
      <c r="RD90" s="1" t="s">
        <v>0</v>
      </c>
      <c r="RE90" s="1" t="s">
        <v>0</v>
      </c>
      <c r="RF90" s="1" t="s">
        <v>0</v>
      </c>
      <c r="RG90" s="1" t="s">
        <v>0</v>
      </c>
      <c r="RH90" s="1" t="s">
        <v>0</v>
      </c>
      <c r="RI90" s="1" t="s">
        <v>0</v>
      </c>
      <c r="RJ90" s="1" t="s">
        <v>0</v>
      </c>
      <c r="RK90" s="1" t="s">
        <v>0</v>
      </c>
      <c r="RL90" s="1" t="s">
        <v>0</v>
      </c>
      <c r="RM90" s="1" t="s">
        <v>0</v>
      </c>
      <c r="RN90" s="1" t="s">
        <v>0</v>
      </c>
      <c r="RO90" s="1" t="s">
        <v>0</v>
      </c>
      <c r="RP90" s="1" t="s">
        <v>0</v>
      </c>
      <c r="RQ90" s="1" t="s">
        <v>0</v>
      </c>
      <c r="RR90" s="1" t="s">
        <v>0</v>
      </c>
      <c r="RS90" s="1" t="s">
        <v>0</v>
      </c>
      <c r="RT90" s="1" t="s">
        <v>0</v>
      </c>
      <c r="RU90" s="1" t="s">
        <v>0</v>
      </c>
      <c r="RV90" s="1" t="s">
        <v>0</v>
      </c>
      <c r="RW90" s="1" t="s">
        <v>0</v>
      </c>
      <c r="RX90" s="1" t="s">
        <v>0</v>
      </c>
      <c r="RY90" s="1" t="s">
        <v>0</v>
      </c>
      <c r="RZ90" s="1" t="s">
        <v>0</v>
      </c>
      <c r="SA90" s="1" t="s">
        <v>0</v>
      </c>
      <c r="SB90" s="1" t="s">
        <v>0</v>
      </c>
      <c r="SC90" s="1" t="s">
        <v>0</v>
      </c>
      <c r="SD90" s="1" t="s">
        <v>0</v>
      </c>
      <c r="SE90" s="1" t="s">
        <v>0</v>
      </c>
      <c r="SF90" s="1" t="s">
        <v>0</v>
      </c>
      <c r="SG90" s="1" t="s">
        <v>0</v>
      </c>
      <c r="SH90" s="1" t="s">
        <v>0</v>
      </c>
      <c r="SI90" s="1" t="s">
        <v>0</v>
      </c>
      <c r="SJ90" s="1" t="s">
        <v>0</v>
      </c>
      <c r="SK90" s="1" t="s">
        <v>0</v>
      </c>
      <c r="SL90" s="1" t="s">
        <v>0</v>
      </c>
      <c r="SM90" s="1" t="s">
        <v>0</v>
      </c>
      <c r="SN90" s="1" t="s">
        <v>0</v>
      </c>
      <c r="SO90" s="1" t="s">
        <v>0</v>
      </c>
      <c r="SP90" s="1" t="s">
        <v>0</v>
      </c>
      <c r="SQ90" s="1" t="s">
        <v>0</v>
      </c>
      <c r="SR90" s="1" t="s">
        <v>0</v>
      </c>
      <c r="SS90" s="1" t="s">
        <v>0</v>
      </c>
      <c r="ST90" s="1" t="s">
        <v>0</v>
      </c>
      <c r="SU90" s="1" t="s">
        <v>0</v>
      </c>
      <c r="SV90" s="1" t="s">
        <v>0</v>
      </c>
      <c r="SW90" s="1" t="s">
        <v>0</v>
      </c>
      <c r="SX90" s="1" t="s">
        <v>0</v>
      </c>
      <c r="SY90" s="1" t="s">
        <v>0</v>
      </c>
      <c r="SZ90" s="1" t="s">
        <v>0</v>
      </c>
      <c r="TA90" s="1" t="s">
        <v>0</v>
      </c>
      <c r="TB90" s="1" t="s">
        <v>0</v>
      </c>
      <c r="TC90" s="1" t="s">
        <v>0</v>
      </c>
      <c r="TD90" s="1" t="s">
        <v>0</v>
      </c>
      <c r="TE90" s="1" t="s">
        <v>0</v>
      </c>
      <c r="TF90" s="1" t="s">
        <v>0</v>
      </c>
      <c r="TG90" s="1" t="s">
        <v>0</v>
      </c>
      <c r="TH90" s="1" t="s">
        <v>0</v>
      </c>
      <c r="TI90" s="1" t="s">
        <v>0</v>
      </c>
      <c r="TJ90" s="1" t="s">
        <v>0</v>
      </c>
      <c r="TK90" s="1" t="s">
        <v>0</v>
      </c>
      <c r="TL90" s="1" t="s">
        <v>0</v>
      </c>
      <c r="TM90" s="1" t="s">
        <v>0</v>
      </c>
      <c r="TN90" s="1" t="s">
        <v>0</v>
      </c>
      <c r="TO90" s="1" t="s">
        <v>0</v>
      </c>
      <c r="TP90" s="1" t="s">
        <v>0</v>
      </c>
      <c r="TQ90" s="1" t="s">
        <v>0</v>
      </c>
      <c r="TR90" s="1" t="s">
        <v>0</v>
      </c>
      <c r="TS90" s="1" t="s">
        <v>0</v>
      </c>
      <c r="TT90" s="1" t="s">
        <v>0</v>
      </c>
      <c r="TU90" s="1" t="s">
        <v>0</v>
      </c>
      <c r="TV90" s="1" t="s">
        <v>0</v>
      </c>
      <c r="TW90" s="1" t="s">
        <v>0</v>
      </c>
      <c r="TX90" s="1" t="s">
        <v>0</v>
      </c>
      <c r="TY90" s="1" t="s">
        <v>0</v>
      </c>
      <c r="TZ90" s="1" t="s">
        <v>0</v>
      </c>
      <c r="UA90" s="1" t="s">
        <v>0</v>
      </c>
      <c r="UB90" s="1" t="s">
        <v>0</v>
      </c>
      <c r="UC90" s="1" t="s">
        <v>0</v>
      </c>
      <c r="UD90" s="1" t="s">
        <v>0</v>
      </c>
      <c r="UE90" s="1" t="s">
        <v>0</v>
      </c>
      <c r="UF90" s="1" t="s">
        <v>0</v>
      </c>
      <c r="UG90" s="1" t="s">
        <v>0</v>
      </c>
      <c r="UH90" s="1" t="s">
        <v>0</v>
      </c>
      <c r="UI90" s="1" t="s">
        <v>0</v>
      </c>
      <c r="UJ90" s="1" t="s">
        <v>0</v>
      </c>
      <c r="UK90" s="1" t="s">
        <v>0</v>
      </c>
      <c r="UL90" s="1" t="s">
        <v>0</v>
      </c>
      <c r="UM90" s="1" t="s">
        <v>0</v>
      </c>
      <c r="UN90" s="1" t="s">
        <v>0</v>
      </c>
      <c r="UO90" s="1" t="s">
        <v>0</v>
      </c>
      <c r="UP90" s="1" t="s">
        <v>0</v>
      </c>
      <c r="UQ90" s="1" t="s">
        <v>0</v>
      </c>
    </row>
    <row r="91" spans="1:563" x14ac:dyDescent="0.25">
      <c r="A91" s="1" t="s">
        <v>1718</v>
      </c>
      <c r="B91" s="1" t="s">
        <v>416</v>
      </c>
      <c r="C91" s="1" t="s">
        <v>417</v>
      </c>
      <c r="D91" s="25" t="s">
        <v>0</v>
      </c>
      <c r="E91" s="25" t="s">
        <v>0</v>
      </c>
      <c r="F91" s="25" t="s">
        <v>0</v>
      </c>
      <c r="G91" s="25" t="s">
        <v>0</v>
      </c>
      <c r="H91" s="25" t="s">
        <v>0</v>
      </c>
      <c r="I91" s="25" t="s">
        <v>0</v>
      </c>
      <c r="J91" s="25" t="s">
        <v>0</v>
      </c>
      <c r="K91" s="25" t="s">
        <v>0</v>
      </c>
      <c r="L91" s="25" t="s">
        <v>0</v>
      </c>
      <c r="M91" s="25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0</v>
      </c>
      <c r="Z91" s="1" t="s">
        <v>0</v>
      </c>
      <c r="AA91" s="1" t="s">
        <v>0</v>
      </c>
      <c r="AB91" s="1" t="s">
        <v>0</v>
      </c>
      <c r="AC91" s="1" t="s">
        <v>0</v>
      </c>
      <c r="AD91" s="1" t="s">
        <v>0</v>
      </c>
      <c r="AE91" s="1" t="s">
        <v>0</v>
      </c>
      <c r="AF91" s="1" t="s">
        <v>0</v>
      </c>
      <c r="AG91" s="1" t="s">
        <v>0</v>
      </c>
      <c r="AH91" s="1" t="s">
        <v>0</v>
      </c>
      <c r="AI91" s="1" t="s">
        <v>0</v>
      </c>
      <c r="AJ91" s="1" t="s">
        <v>0</v>
      </c>
      <c r="AK91" s="1" t="s">
        <v>0</v>
      </c>
      <c r="AL91" s="1" t="s">
        <v>0</v>
      </c>
      <c r="AM91" s="1" t="s">
        <v>0</v>
      </c>
      <c r="AN91" s="1" t="s">
        <v>0</v>
      </c>
      <c r="AO91" s="1" t="s">
        <v>0</v>
      </c>
      <c r="AP91" s="1" t="s">
        <v>0</v>
      </c>
      <c r="AQ91" s="1" t="s">
        <v>0</v>
      </c>
      <c r="AR91" s="1" t="s">
        <v>0</v>
      </c>
      <c r="AS91" s="1" t="s">
        <v>0</v>
      </c>
      <c r="AT91" s="1" t="s">
        <v>0</v>
      </c>
      <c r="AU91" s="1" t="s">
        <v>0</v>
      </c>
      <c r="AV91" s="1" t="s">
        <v>0</v>
      </c>
      <c r="AW91" s="1" t="s">
        <v>0</v>
      </c>
      <c r="AX91" s="1" t="s">
        <v>0</v>
      </c>
      <c r="AY91" s="1" t="s">
        <v>0</v>
      </c>
      <c r="AZ91" s="1" t="s">
        <v>0</v>
      </c>
      <c r="BA91" s="1" t="s">
        <v>0</v>
      </c>
      <c r="BB91" s="1" t="s">
        <v>0</v>
      </c>
      <c r="BC91" s="1" t="s">
        <v>0</v>
      </c>
      <c r="BD91" s="1" t="s">
        <v>0</v>
      </c>
      <c r="BE91" s="1" t="s">
        <v>0</v>
      </c>
      <c r="BF91" s="1" t="s">
        <v>0</v>
      </c>
      <c r="BG91" s="1" t="s">
        <v>0</v>
      </c>
      <c r="BH91" s="1" t="s">
        <v>0</v>
      </c>
      <c r="BI91" s="1" t="s">
        <v>0</v>
      </c>
      <c r="BJ91" s="1" t="s">
        <v>0</v>
      </c>
      <c r="BK91" s="1" t="s">
        <v>0</v>
      </c>
      <c r="BL91" s="1" t="s">
        <v>0</v>
      </c>
      <c r="BM91" s="1" t="s">
        <v>0</v>
      </c>
      <c r="BN91" s="1" t="s">
        <v>0</v>
      </c>
      <c r="BO91" s="1" t="s">
        <v>0</v>
      </c>
      <c r="BP91" s="1" t="s">
        <v>0</v>
      </c>
      <c r="BQ91" s="1" t="s">
        <v>0</v>
      </c>
      <c r="BR91" s="1" t="s">
        <v>0</v>
      </c>
      <c r="BS91" s="1" t="s">
        <v>0</v>
      </c>
      <c r="BT91" s="1" t="s">
        <v>0</v>
      </c>
      <c r="BU91" s="1" t="s">
        <v>0</v>
      </c>
      <c r="BV91" s="1" t="s">
        <v>0</v>
      </c>
      <c r="BW91" s="1" t="s">
        <v>0</v>
      </c>
      <c r="BX91" s="1" t="s">
        <v>0</v>
      </c>
      <c r="BY91" s="1" t="s">
        <v>0</v>
      </c>
      <c r="BZ91" s="1" t="s">
        <v>0</v>
      </c>
      <c r="CA91" s="1" t="s">
        <v>0</v>
      </c>
      <c r="CB91" s="1" t="s">
        <v>0</v>
      </c>
      <c r="CC91" s="1" t="s">
        <v>0</v>
      </c>
      <c r="CD91" s="1" t="s">
        <v>0</v>
      </c>
      <c r="CE91" s="1" t="s">
        <v>0</v>
      </c>
      <c r="CF91" s="1" t="s">
        <v>0</v>
      </c>
      <c r="CG91" s="1" t="s">
        <v>0</v>
      </c>
      <c r="CH91" s="1" t="s">
        <v>0</v>
      </c>
      <c r="CI91" s="1" t="s">
        <v>0</v>
      </c>
      <c r="CJ91" s="1" t="s">
        <v>0</v>
      </c>
      <c r="CK91" s="1" t="s">
        <v>0</v>
      </c>
      <c r="CL91" s="1" t="s">
        <v>0</v>
      </c>
      <c r="CM91" s="1" t="s">
        <v>0</v>
      </c>
      <c r="CN91" s="1" t="s">
        <v>0</v>
      </c>
      <c r="CO91" s="1" t="s">
        <v>0</v>
      </c>
      <c r="CP91" s="1" t="s">
        <v>0</v>
      </c>
      <c r="CQ91" s="1" t="s">
        <v>0</v>
      </c>
      <c r="CR91" s="1" t="s">
        <v>0</v>
      </c>
      <c r="CS91" s="1" t="s">
        <v>0</v>
      </c>
      <c r="CT91" s="1" t="s">
        <v>0</v>
      </c>
      <c r="CU91" s="1" t="s">
        <v>0</v>
      </c>
      <c r="CV91" s="1" t="s">
        <v>0</v>
      </c>
      <c r="CW91" s="1" t="s">
        <v>0</v>
      </c>
      <c r="CX91" s="1" t="s">
        <v>0</v>
      </c>
      <c r="CY91" s="1" t="s">
        <v>0</v>
      </c>
      <c r="CZ91" s="1" t="s">
        <v>0</v>
      </c>
      <c r="DA91" s="1" t="s">
        <v>0</v>
      </c>
      <c r="DB91" s="1" t="s">
        <v>0</v>
      </c>
      <c r="DC91" s="1" t="s">
        <v>0</v>
      </c>
      <c r="DD91" s="1" t="s">
        <v>0</v>
      </c>
      <c r="DE91" s="1" t="s">
        <v>0</v>
      </c>
      <c r="DF91" s="1" t="s">
        <v>0</v>
      </c>
      <c r="DG91" s="1" t="s">
        <v>0</v>
      </c>
      <c r="DH91" s="1" t="s">
        <v>0</v>
      </c>
      <c r="DI91" s="1" t="s">
        <v>0</v>
      </c>
      <c r="DJ91" s="1" t="s">
        <v>0</v>
      </c>
      <c r="DK91" s="1" t="s">
        <v>0</v>
      </c>
      <c r="DL91" s="1" t="s">
        <v>0</v>
      </c>
      <c r="DM91" s="1" t="s">
        <v>0</v>
      </c>
      <c r="DN91" s="1" t="s">
        <v>0</v>
      </c>
      <c r="DO91" s="1" t="s">
        <v>0</v>
      </c>
      <c r="DP91" s="1" t="s">
        <v>0</v>
      </c>
      <c r="DQ91" s="1" t="s">
        <v>0</v>
      </c>
      <c r="DR91" s="1" t="s">
        <v>0</v>
      </c>
      <c r="DS91" s="1" t="s">
        <v>0</v>
      </c>
      <c r="DT91" s="1" t="s">
        <v>0</v>
      </c>
      <c r="DU91" s="1" t="s">
        <v>0</v>
      </c>
      <c r="DV91" s="1" t="s">
        <v>0</v>
      </c>
      <c r="DW91" s="1" t="s">
        <v>0</v>
      </c>
      <c r="DX91" s="1" t="s">
        <v>0</v>
      </c>
      <c r="DY91" s="1" t="s">
        <v>0</v>
      </c>
      <c r="DZ91" s="1" t="s">
        <v>0</v>
      </c>
      <c r="EA91" s="1" t="s">
        <v>0</v>
      </c>
      <c r="EB91" s="1" t="s">
        <v>0</v>
      </c>
      <c r="EC91" s="1" t="s">
        <v>0</v>
      </c>
      <c r="ED91" s="1" t="s">
        <v>0</v>
      </c>
      <c r="EE91" s="1" t="s">
        <v>0</v>
      </c>
      <c r="EF91" s="1" t="s">
        <v>0</v>
      </c>
      <c r="EG91" s="1" t="s">
        <v>0</v>
      </c>
      <c r="EH91" s="1" t="s">
        <v>0</v>
      </c>
      <c r="EI91" s="1" t="s">
        <v>0</v>
      </c>
      <c r="EJ91" s="1" t="s">
        <v>0</v>
      </c>
      <c r="EK91" s="1" t="s">
        <v>0</v>
      </c>
      <c r="EL91" s="1" t="s">
        <v>0</v>
      </c>
      <c r="EM91" s="1" t="s">
        <v>0</v>
      </c>
      <c r="EN91" s="1" t="s">
        <v>0</v>
      </c>
      <c r="EO91" s="1" t="s">
        <v>0</v>
      </c>
      <c r="EP91" s="1" t="s">
        <v>0</v>
      </c>
      <c r="EQ91" s="1" t="s">
        <v>0</v>
      </c>
      <c r="ER91" s="1" t="s">
        <v>0</v>
      </c>
      <c r="ES91" s="1" t="s">
        <v>0</v>
      </c>
      <c r="ET91" s="1" t="s">
        <v>0</v>
      </c>
      <c r="EU91" s="1" t="s">
        <v>0</v>
      </c>
      <c r="EV91" s="1" t="s">
        <v>0</v>
      </c>
      <c r="EW91" s="1" t="s">
        <v>0</v>
      </c>
      <c r="EX91" s="1" t="s">
        <v>0</v>
      </c>
      <c r="EY91" s="1" t="s">
        <v>0</v>
      </c>
      <c r="EZ91" s="1" t="s">
        <v>0</v>
      </c>
      <c r="FA91" s="1" t="s">
        <v>0</v>
      </c>
      <c r="FB91" s="1" t="s">
        <v>0</v>
      </c>
      <c r="FC91" s="1" t="s">
        <v>0</v>
      </c>
      <c r="FD91" s="1" t="s">
        <v>0</v>
      </c>
      <c r="FE91" s="1" t="s">
        <v>0</v>
      </c>
      <c r="FF91" s="1" t="s">
        <v>0</v>
      </c>
      <c r="FG91" s="1" t="s">
        <v>0</v>
      </c>
      <c r="FH91" s="1" t="s">
        <v>0</v>
      </c>
      <c r="FI91" s="1" t="s">
        <v>0</v>
      </c>
      <c r="FJ91" s="1" t="s">
        <v>0</v>
      </c>
      <c r="FK91" s="1" t="s">
        <v>0</v>
      </c>
      <c r="FL91" s="1" t="s">
        <v>0</v>
      </c>
      <c r="FM91" s="1" t="s">
        <v>0</v>
      </c>
      <c r="FN91" s="1" t="s">
        <v>0</v>
      </c>
      <c r="FO91" s="1" t="s">
        <v>0</v>
      </c>
      <c r="FP91" s="1" t="s">
        <v>0</v>
      </c>
      <c r="FQ91" s="1" t="s">
        <v>0</v>
      </c>
      <c r="FR91" s="1" t="s">
        <v>0</v>
      </c>
      <c r="FS91" s="1" t="s">
        <v>0</v>
      </c>
      <c r="FT91" s="1" t="s">
        <v>0</v>
      </c>
      <c r="FU91" s="1" t="s">
        <v>0</v>
      </c>
      <c r="FV91" s="1" t="s">
        <v>0</v>
      </c>
      <c r="FW91" s="1" t="s">
        <v>0</v>
      </c>
      <c r="FX91" s="1" t="s">
        <v>0</v>
      </c>
      <c r="FY91" s="1" t="s">
        <v>0</v>
      </c>
      <c r="FZ91" s="1" t="s">
        <v>0</v>
      </c>
      <c r="GA91" s="1" t="s">
        <v>0</v>
      </c>
      <c r="GB91" s="1" t="s">
        <v>0</v>
      </c>
      <c r="GC91" s="1" t="s">
        <v>0</v>
      </c>
      <c r="GD91" s="1" t="s">
        <v>0</v>
      </c>
      <c r="GE91" s="1" t="s">
        <v>0</v>
      </c>
      <c r="GF91" s="1" t="s">
        <v>0</v>
      </c>
      <c r="GG91" s="1" t="s">
        <v>0</v>
      </c>
      <c r="GH91" s="1" t="s">
        <v>0</v>
      </c>
      <c r="GI91" s="1" t="s">
        <v>0</v>
      </c>
      <c r="GJ91" s="1" t="s">
        <v>0</v>
      </c>
      <c r="GK91" s="1" t="s">
        <v>0</v>
      </c>
      <c r="GL91" s="1" t="s">
        <v>0</v>
      </c>
      <c r="GM91" s="1" t="s">
        <v>0</v>
      </c>
      <c r="GN91" s="1" t="s">
        <v>0</v>
      </c>
      <c r="GO91" s="1" t="s">
        <v>0</v>
      </c>
      <c r="GP91" s="1" t="s">
        <v>0</v>
      </c>
      <c r="GQ91" s="1" t="s">
        <v>0</v>
      </c>
      <c r="GR91" s="1" t="s">
        <v>0</v>
      </c>
      <c r="GS91" s="1" t="s">
        <v>0</v>
      </c>
      <c r="GT91" s="1" t="s">
        <v>0</v>
      </c>
      <c r="GU91" s="1" t="s">
        <v>0</v>
      </c>
      <c r="GV91" s="1" t="s">
        <v>0</v>
      </c>
      <c r="GW91" s="1" t="s">
        <v>0</v>
      </c>
      <c r="GX91" s="1" t="s">
        <v>0</v>
      </c>
      <c r="GY91" s="1" t="s">
        <v>0</v>
      </c>
      <c r="GZ91" s="1" t="s">
        <v>0</v>
      </c>
      <c r="HA91" s="1" t="s">
        <v>0</v>
      </c>
      <c r="HB91" s="1" t="s">
        <v>0</v>
      </c>
      <c r="HC91" s="1" t="s">
        <v>0</v>
      </c>
      <c r="HD91" s="1" t="s">
        <v>0</v>
      </c>
      <c r="HE91" s="1" t="s">
        <v>0</v>
      </c>
      <c r="HF91" s="1" t="s">
        <v>0</v>
      </c>
      <c r="HG91" s="1" t="s">
        <v>0</v>
      </c>
      <c r="HH91" s="1" t="s">
        <v>0</v>
      </c>
      <c r="HI91" s="1" t="s">
        <v>0</v>
      </c>
      <c r="HJ91" s="1" t="s">
        <v>0</v>
      </c>
      <c r="HK91" s="1" t="s">
        <v>0</v>
      </c>
      <c r="HL91" s="1" t="s">
        <v>0</v>
      </c>
      <c r="HM91" s="1" t="s">
        <v>0</v>
      </c>
      <c r="HN91" s="1" t="s">
        <v>0</v>
      </c>
      <c r="HO91" s="1" t="s">
        <v>0</v>
      </c>
      <c r="HP91" s="1" t="s">
        <v>0</v>
      </c>
      <c r="HQ91" s="1" t="s">
        <v>0</v>
      </c>
      <c r="HR91" s="1" t="s">
        <v>0</v>
      </c>
      <c r="HS91" s="1" t="s">
        <v>0</v>
      </c>
      <c r="HT91" s="1" t="s">
        <v>0</v>
      </c>
      <c r="HU91" s="1" t="s">
        <v>0</v>
      </c>
      <c r="HV91" s="1" t="s">
        <v>0</v>
      </c>
      <c r="HW91" s="1" t="s">
        <v>0</v>
      </c>
      <c r="HX91" s="1" t="s">
        <v>0</v>
      </c>
      <c r="HY91" s="1" t="s">
        <v>0</v>
      </c>
      <c r="HZ91" s="1" t="s">
        <v>0</v>
      </c>
      <c r="IA91" s="1" t="s">
        <v>0</v>
      </c>
      <c r="IB91" s="1" t="s">
        <v>0</v>
      </c>
      <c r="IC91" s="1" t="s">
        <v>0</v>
      </c>
      <c r="ID91" s="1" t="s">
        <v>0</v>
      </c>
      <c r="IE91" s="1" t="s">
        <v>0</v>
      </c>
      <c r="IF91" s="1" t="s">
        <v>0</v>
      </c>
      <c r="IG91" s="1" t="s">
        <v>0</v>
      </c>
      <c r="IH91" s="1" t="s">
        <v>0</v>
      </c>
      <c r="II91" s="1" t="s">
        <v>0</v>
      </c>
      <c r="IJ91" s="1" t="s">
        <v>0</v>
      </c>
      <c r="IK91" s="1" t="s">
        <v>0</v>
      </c>
      <c r="IL91" s="1" t="s">
        <v>0</v>
      </c>
      <c r="IM91" s="1" t="s">
        <v>0</v>
      </c>
      <c r="IN91" s="1" t="s">
        <v>0</v>
      </c>
      <c r="IO91" s="1" t="s">
        <v>0</v>
      </c>
      <c r="IP91" s="1" t="s">
        <v>0</v>
      </c>
      <c r="IQ91" s="1" t="s">
        <v>0</v>
      </c>
      <c r="IR91" s="1" t="s">
        <v>0</v>
      </c>
      <c r="IS91" s="1" t="s">
        <v>0</v>
      </c>
      <c r="IT91" s="1" t="s">
        <v>0</v>
      </c>
      <c r="IU91" s="1" t="s">
        <v>0</v>
      </c>
      <c r="IV91" s="1" t="s">
        <v>0</v>
      </c>
      <c r="IW91" s="1" t="s">
        <v>0</v>
      </c>
      <c r="IX91" s="1" t="s">
        <v>0</v>
      </c>
      <c r="IY91" s="1" t="s">
        <v>0</v>
      </c>
      <c r="IZ91" s="1" t="s">
        <v>0</v>
      </c>
      <c r="JA91" s="1" t="s">
        <v>0</v>
      </c>
      <c r="JB91" s="1" t="s">
        <v>0</v>
      </c>
      <c r="JC91" s="1" t="s">
        <v>0</v>
      </c>
      <c r="JD91" s="1" t="s">
        <v>0</v>
      </c>
      <c r="JE91" s="1" t="s">
        <v>0</v>
      </c>
      <c r="JF91" s="1" t="s">
        <v>0</v>
      </c>
      <c r="JG91" s="1" t="s">
        <v>0</v>
      </c>
      <c r="JH91" s="1" t="s">
        <v>0</v>
      </c>
      <c r="JI91" s="1" t="s">
        <v>0</v>
      </c>
      <c r="JJ91" s="1" t="s">
        <v>0</v>
      </c>
      <c r="JK91" s="1" t="s">
        <v>0</v>
      </c>
      <c r="JL91" s="1" t="s">
        <v>0</v>
      </c>
      <c r="JM91" s="1" t="s">
        <v>0</v>
      </c>
      <c r="JN91" s="1" t="s">
        <v>0</v>
      </c>
      <c r="JO91" s="1" t="s">
        <v>0</v>
      </c>
      <c r="JP91" s="1" t="s">
        <v>0</v>
      </c>
      <c r="JQ91" s="1" t="s">
        <v>0</v>
      </c>
      <c r="JR91" s="1" t="s">
        <v>0</v>
      </c>
      <c r="JS91" s="1" t="s">
        <v>0</v>
      </c>
      <c r="JT91" s="1" t="s">
        <v>0</v>
      </c>
      <c r="JU91" s="1" t="s">
        <v>0</v>
      </c>
      <c r="JV91" s="1" t="s">
        <v>0</v>
      </c>
      <c r="JW91" s="1" t="s">
        <v>0</v>
      </c>
      <c r="JX91" s="1" t="s">
        <v>0</v>
      </c>
      <c r="JY91" s="1" t="s">
        <v>0</v>
      </c>
      <c r="JZ91" s="1" t="s">
        <v>0</v>
      </c>
      <c r="KA91" s="1" t="s">
        <v>0</v>
      </c>
      <c r="KB91" s="1" t="s">
        <v>0</v>
      </c>
      <c r="KC91" s="1" t="s">
        <v>0</v>
      </c>
      <c r="KD91" s="1" t="s">
        <v>0</v>
      </c>
      <c r="KE91" s="1" t="s">
        <v>0</v>
      </c>
      <c r="KF91" s="1" t="s">
        <v>0</v>
      </c>
      <c r="KG91" s="1" t="s">
        <v>0</v>
      </c>
      <c r="KH91" s="1" t="s">
        <v>0</v>
      </c>
      <c r="KI91" s="1" t="s">
        <v>0</v>
      </c>
      <c r="KJ91" s="1" t="s">
        <v>0</v>
      </c>
      <c r="KK91" s="1" t="s">
        <v>0</v>
      </c>
      <c r="KL91" s="1" t="s">
        <v>0</v>
      </c>
      <c r="KM91" s="1" t="s">
        <v>0</v>
      </c>
      <c r="KN91" s="1" t="s">
        <v>0</v>
      </c>
      <c r="KO91" s="1" t="s">
        <v>0</v>
      </c>
      <c r="KP91" s="1" t="s">
        <v>0</v>
      </c>
      <c r="KQ91" s="1" t="s">
        <v>0</v>
      </c>
      <c r="KR91" s="1" t="s">
        <v>0</v>
      </c>
      <c r="KS91" s="1" t="s">
        <v>0</v>
      </c>
      <c r="KT91" s="1" t="s">
        <v>0</v>
      </c>
      <c r="KU91" s="1" t="s">
        <v>0</v>
      </c>
      <c r="KV91" s="1" t="s">
        <v>0</v>
      </c>
      <c r="KW91" s="1" t="s">
        <v>0</v>
      </c>
      <c r="KX91" s="1" t="s">
        <v>0</v>
      </c>
      <c r="KY91" s="1" t="s">
        <v>0</v>
      </c>
      <c r="KZ91" s="1" t="s">
        <v>0</v>
      </c>
      <c r="LA91" s="1" t="s">
        <v>0</v>
      </c>
      <c r="LB91" s="1" t="s">
        <v>0</v>
      </c>
      <c r="LC91" s="1" t="s">
        <v>0</v>
      </c>
      <c r="LD91" s="1" t="s">
        <v>0</v>
      </c>
      <c r="LE91" s="1" t="s">
        <v>0</v>
      </c>
      <c r="LF91" s="1" t="s">
        <v>0</v>
      </c>
      <c r="LG91" s="1" t="s">
        <v>0</v>
      </c>
      <c r="LH91" s="1" t="s">
        <v>0</v>
      </c>
      <c r="LI91" s="1" t="s">
        <v>0</v>
      </c>
      <c r="LJ91" s="1" t="s">
        <v>0</v>
      </c>
      <c r="LK91" s="1" t="s">
        <v>0</v>
      </c>
      <c r="LL91" s="1" t="s">
        <v>0</v>
      </c>
      <c r="LM91" s="1" t="s">
        <v>0</v>
      </c>
      <c r="LN91" s="1" t="s">
        <v>0</v>
      </c>
      <c r="LO91" s="1" t="s">
        <v>0</v>
      </c>
      <c r="LP91" s="1" t="s">
        <v>0</v>
      </c>
      <c r="LQ91" s="1" t="s">
        <v>0</v>
      </c>
      <c r="LR91" s="1" t="s">
        <v>0</v>
      </c>
      <c r="LS91" s="1" t="s">
        <v>0</v>
      </c>
      <c r="LT91" s="1" t="s">
        <v>0</v>
      </c>
      <c r="LU91" s="1" t="s">
        <v>0</v>
      </c>
      <c r="LV91" s="1" t="s">
        <v>0</v>
      </c>
      <c r="LW91" s="1" t="s">
        <v>0</v>
      </c>
      <c r="LX91" s="1" t="s">
        <v>0</v>
      </c>
      <c r="LY91" s="1" t="s">
        <v>0</v>
      </c>
      <c r="LZ91" s="1" t="s">
        <v>0</v>
      </c>
      <c r="MA91" s="1" t="s">
        <v>0</v>
      </c>
      <c r="MB91" s="1" t="s">
        <v>0</v>
      </c>
      <c r="MC91" s="1" t="s">
        <v>0</v>
      </c>
      <c r="MD91" s="1" t="s">
        <v>0</v>
      </c>
      <c r="ME91" s="1" t="s">
        <v>0</v>
      </c>
      <c r="MF91" s="1" t="s">
        <v>0</v>
      </c>
      <c r="MG91" s="1" t="s">
        <v>0</v>
      </c>
      <c r="MH91" s="1" t="s">
        <v>0</v>
      </c>
      <c r="MI91" s="1" t="s">
        <v>0</v>
      </c>
      <c r="MJ91" s="1" t="s">
        <v>0</v>
      </c>
      <c r="MK91" s="1" t="s">
        <v>0</v>
      </c>
      <c r="ML91" s="1" t="s">
        <v>0</v>
      </c>
      <c r="MM91" s="1" t="s">
        <v>0</v>
      </c>
      <c r="MN91" s="1" t="s">
        <v>0</v>
      </c>
      <c r="MO91" s="1" t="s">
        <v>0</v>
      </c>
      <c r="MP91" s="1" t="s">
        <v>0</v>
      </c>
      <c r="MQ91" s="1" t="s">
        <v>0</v>
      </c>
      <c r="MR91" s="1" t="s">
        <v>0</v>
      </c>
      <c r="MS91" s="1" t="s">
        <v>0</v>
      </c>
      <c r="MT91" s="1" t="s">
        <v>0</v>
      </c>
      <c r="MU91" s="1" t="s">
        <v>0</v>
      </c>
      <c r="MV91" s="1" t="s">
        <v>0</v>
      </c>
      <c r="MW91" s="1" t="s">
        <v>0</v>
      </c>
      <c r="MX91" s="1" t="s">
        <v>0</v>
      </c>
      <c r="MY91" s="1" t="s">
        <v>0</v>
      </c>
      <c r="MZ91" s="1" t="s">
        <v>0</v>
      </c>
      <c r="NA91" s="1" t="s">
        <v>0</v>
      </c>
      <c r="NB91" s="1" t="s">
        <v>0</v>
      </c>
      <c r="NC91" s="1" t="s">
        <v>0</v>
      </c>
      <c r="ND91" s="1" t="s">
        <v>0</v>
      </c>
      <c r="NE91" s="1" t="s">
        <v>0</v>
      </c>
      <c r="NF91" s="1" t="s">
        <v>0</v>
      </c>
      <c r="NG91" s="1" t="s">
        <v>0</v>
      </c>
      <c r="NH91" s="1" t="s">
        <v>0</v>
      </c>
      <c r="NI91" s="1" t="s">
        <v>0</v>
      </c>
      <c r="NJ91" s="1" t="s">
        <v>0</v>
      </c>
      <c r="NK91" s="1" t="s">
        <v>0</v>
      </c>
      <c r="NL91" s="1" t="s">
        <v>0</v>
      </c>
      <c r="NM91" s="1" t="s">
        <v>0</v>
      </c>
      <c r="NN91" s="1" t="s">
        <v>0</v>
      </c>
      <c r="NO91" s="1" t="s">
        <v>0</v>
      </c>
      <c r="NP91" s="1" t="s">
        <v>0</v>
      </c>
      <c r="NQ91" s="1" t="s">
        <v>0</v>
      </c>
      <c r="NR91" s="1" t="s">
        <v>0</v>
      </c>
      <c r="NS91" s="1" t="s">
        <v>0</v>
      </c>
      <c r="NT91" s="1" t="s">
        <v>0</v>
      </c>
      <c r="NU91" s="1" t="s">
        <v>0</v>
      </c>
      <c r="NV91" s="1" t="s">
        <v>0</v>
      </c>
      <c r="NW91" s="1" t="s">
        <v>0</v>
      </c>
      <c r="NX91" s="1" t="s">
        <v>0</v>
      </c>
      <c r="NY91" s="1" t="s">
        <v>0</v>
      </c>
      <c r="NZ91" s="1" t="s">
        <v>0</v>
      </c>
      <c r="OA91" s="1" t="s">
        <v>0</v>
      </c>
      <c r="OB91" s="1" t="s">
        <v>0</v>
      </c>
      <c r="OC91" s="1" t="s">
        <v>0</v>
      </c>
      <c r="OD91" s="1" t="s">
        <v>0</v>
      </c>
      <c r="OE91" s="1" t="s">
        <v>0</v>
      </c>
      <c r="OF91" s="1" t="s">
        <v>0</v>
      </c>
      <c r="OG91" s="1" t="s">
        <v>0</v>
      </c>
      <c r="OH91" s="1" t="s">
        <v>0</v>
      </c>
      <c r="OI91" s="1" t="s">
        <v>0</v>
      </c>
      <c r="OJ91" s="1" t="s">
        <v>0</v>
      </c>
      <c r="OK91" s="1" t="s">
        <v>0</v>
      </c>
      <c r="OL91" s="1" t="s">
        <v>0</v>
      </c>
      <c r="OM91" s="1" t="s">
        <v>0</v>
      </c>
      <c r="ON91" s="1" t="s">
        <v>0</v>
      </c>
      <c r="OO91" s="1" t="s">
        <v>0</v>
      </c>
      <c r="OP91" s="1" t="s">
        <v>0</v>
      </c>
      <c r="OQ91" s="1" t="s">
        <v>0</v>
      </c>
      <c r="OR91" s="1" t="s">
        <v>0</v>
      </c>
      <c r="OS91" s="1" t="s">
        <v>0</v>
      </c>
      <c r="OT91" s="1" t="s">
        <v>0</v>
      </c>
      <c r="OU91" s="1" t="s">
        <v>0</v>
      </c>
      <c r="OV91" s="1" t="s">
        <v>0</v>
      </c>
      <c r="OW91" s="1" t="s">
        <v>0</v>
      </c>
      <c r="OX91" s="1" t="s">
        <v>0</v>
      </c>
      <c r="OY91" s="1" t="s">
        <v>0</v>
      </c>
      <c r="OZ91" s="1" t="s">
        <v>0</v>
      </c>
      <c r="PA91" s="1" t="s">
        <v>0</v>
      </c>
      <c r="PB91" s="1" t="s">
        <v>0</v>
      </c>
      <c r="PC91" s="1" t="s">
        <v>0</v>
      </c>
      <c r="PD91" s="1" t="s">
        <v>0</v>
      </c>
      <c r="PE91" s="1" t="s">
        <v>0</v>
      </c>
      <c r="PF91" s="1" t="s">
        <v>0</v>
      </c>
      <c r="PG91" s="1" t="s">
        <v>0</v>
      </c>
      <c r="PH91" s="1" t="s">
        <v>0</v>
      </c>
      <c r="PI91" s="1" t="s">
        <v>0</v>
      </c>
      <c r="PJ91" s="1" t="s">
        <v>0</v>
      </c>
      <c r="PK91" s="1" t="s">
        <v>0</v>
      </c>
      <c r="PL91" s="1" t="s">
        <v>0</v>
      </c>
      <c r="PM91" s="1" t="s">
        <v>0</v>
      </c>
      <c r="PN91" s="1" t="s">
        <v>0</v>
      </c>
      <c r="PO91" s="1" t="s">
        <v>0</v>
      </c>
      <c r="PP91" s="1" t="s">
        <v>0</v>
      </c>
      <c r="PQ91" s="1" t="s">
        <v>0</v>
      </c>
      <c r="PR91" s="1" t="s">
        <v>0</v>
      </c>
      <c r="PS91" s="1" t="s">
        <v>0</v>
      </c>
      <c r="PT91" s="1" t="s">
        <v>0</v>
      </c>
      <c r="PU91" s="1" t="s">
        <v>0</v>
      </c>
      <c r="PV91" s="1" t="s">
        <v>0</v>
      </c>
      <c r="PW91" s="1" t="s">
        <v>0</v>
      </c>
      <c r="PX91" s="1" t="s">
        <v>0</v>
      </c>
      <c r="PY91" s="1" t="s">
        <v>0</v>
      </c>
      <c r="PZ91" s="1" t="s">
        <v>0</v>
      </c>
      <c r="QA91" s="1" t="s">
        <v>0</v>
      </c>
      <c r="QB91" s="1" t="s">
        <v>0</v>
      </c>
      <c r="QC91" s="1" t="s">
        <v>0</v>
      </c>
      <c r="QD91" s="1" t="s">
        <v>0</v>
      </c>
      <c r="QE91" s="1" t="s">
        <v>0</v>
      </c>
      <c r="QF91" s="1" t="s">
        <v>0</v>
      </c>
      <c r="QG91" s="1" t="s">
        <v>0</v>
      </c>
      <c r="QH91" s="1" t="s">
        <v>0</v>
      </c>
      <c r="QI91" s="1" t="s">
        <v>0</v>
      </c>
      <c r="QJ91" s="1" t="s">
        <v>0</v>
      </c>
      <c r="QK91" s="1" t="s">
        <v>0</v>
      </c>
      <c r="QL91" s="1" t="s">
        <v>0</v>
      </c>
      <c r="QM91" s="1" t="s">
        <v>0</v>
      </c>
      <c r="QN91" s="1" t="s">
        <v>0</v>
      </c>
      <c r="QO91" s="1" t="s">
        <v>0</v>
      </c>
      <c r="QP91" s="1" t="s">
        <v>0</v>
      </c>
      <c r="QQ91" s="1" t="s">
        <v>0</v>
      </c>
      <c r="QR91" s="1" t="s">
        <v>0</v>
      </c>
      <c r="QS91" s="1" t="s">
        <v>0</v>
      </c>
      <c r="QT91" s="1" t="s">
        <v>0</v>
      </c>
      <c r="QU91" s="1" t="s">
        <v>0</v>
      </c>
      <c r="QV91" s="1" t="s">
        <v>0</v>
      </c>
      <c r="QW91" s="1" t="s">
        <v>0</v>
      </c>
      <c r="QX91" s="1" t="s">
        <v>0</v>
      </c>
      <c r="QY91" s="1" t="s">
        <v>0</v>
      </c>
      <c r="QZ91" s="1" t="s">
        <v>0</v>
      </c>
      <c r="RA91" s="1" t="s">
        <v>0</v>
      </c>
      <c r="RB91" s="1" t="s">
        <v>0</v>
      </c>
      <c r="RC91" s="1" t="s">
        <v>0</v>
      </c>
      <c r="RD91" s="1" t="s">
        <v>0</v>
      </c>
      <c r="RE91" s="1" t="s">
        <v>0</v>
      </c>
      <c r="RF91" s="1" t="s">
        <v>0</v>
      </c>
      <c r="RG91" s="1" t="s">
        <v>0</v>
      </c>
      <c r="RH91" s="1" t="s">
        <v>0</v>
      </c>
      <c r="RI91" s="1" t="s">
        <v>0</v>
      </c>
      <c r="RJ91" s="1" t="s">
        <v>0</v>
      </c>
      <c r="RK91" s="1" t="s">
        <v>0</v>
      </c>
      <c r="RL91" s="1" t="s">
        <v>0</v>
      </c>
      <c r="RM91" s="1" t="s">
        <v>0</v>
      </c>
      <c r="RN91" s="1" t="s">
        <v>0</v>
      </c>
      <c r="RO91" s="1" t="s">
        <v>0</v>
      </c>
      <c r="RP91" s="1" t="s">
        <v>0</v>
      </c>
      <c r="RQ91" s="1" t="s">
        <v>0</v>
      </c>
      <c r="RR91" s="1" t="s">
        <v>0</v>
      </c>
      <c r="RS91" s="1" t="s">
        <v>0</v>
      </c>
      <c r="RT91" s="1" t="s">
        <v>0</v>
      </c>
      <c r="RU91" s="1" t="s">
        <v>0</v>
      </c>
      <c r="RV91" s="1" t="s">
        <v>0</v>
      </c>
      <c r="RW91" s="1" t="s">
        <v>0</v>
      </c>
      <c r="RX91" s="1" t="s">
        <v>0</v>
      </c>
      <c r="RY91" s="1" t="s">
        <v>0</v>
      </c>
      <c r="RZ91" s="1" t="s">
        <v>0</v>
      </c>
      <c r="SA91" s="1" t="s">
        <v>0</v>
      </c>
      <c r="SB91" s="1" t="s">
        <v>0</v>
      </c>
      <c r="SC91" s="1" t="s">
        <v>0</v>
      </c>
      <c r="SD91" s="1" t="s">
        <v>0</v>
      </c>
      <c r="SE91" s="1" t="s">
        <v>0</v>
      </c>
      <c r="SF91" s="1" t="s">
        <v>0</v>
      </c>
      <c r="SG91" s="1" t="s">
        <v>0</v>
      </c>
      <c r="SH91" s="1" t="s">
        <v>0</v>
      </c>
      <c r="SI91" s="1" t="s">
        <v>0</v>
      </c>
      <c r="SJ91" s="1" t="s">
        <v>0</v>
      </c>
      <c r="SK91" s="1" t="s">
        <v>0</v>
      </c>
      <c r="SL91" s="1" t="s">
        <v>0</v>
      </c>
      <c r="SM91" s="1" t="s">
        <v>0</v>
      </c>
      <c r="SN91" s="1" t="s">
        <v>0</v>
      </c>
      <c r="SO91" s="1" t="s">
        <v>0</v>
      </c>
      <c r="SP91" s="1" t="s">
        <v>0</v>
      </c>
      <c r="SQ91" s="1" t="s">
        <v>0</v>
      </c>
      <c r="SR91" s="1" t="s">
        <v>0</v>
      </c>
      <c r="SS91" s="1" t="s">
        <v>0</v>
      </c>
      <c r="ST91" s="1" t="s">
        <v>0</v>
      </c>
      <c r="SU91" s="1" t="s">
        <v>0</v>
      </c>
      <c r="SV91" s="1" t="s">
        <v>0</v>
      </c>
      <c r="SW91" s="1" t="s">
        <v>0</v>
      </c>
      <c r="SX91" s="1" t="s">
        <v>0</v>
      </c>
      <c r="SY91" s="1" t="s">
        <v>0</v>
      </c>
      <c r="SZ91" s="1" t="s">
        <v>0</v>
      </c>
      <c r="TA91" s="1" t="s">
        <v>0</v>
      </c>
      <c r="TB91" s="1" t="s">
        <v>0</v>
      </c>
      <c r="TC91" s="1" t="s">
        <v>0</v>
      </c>
      <c r="TD91" s="1" t="s">
        <v>0</v>
      </c>
      <c r="TE91" s="1" t="s">
        <v>0</v>
      </c>
      <c r="TF91" s="1" t="s">
        <v>0</v>
      </c>
      <c r="TG91" s="1" t="s">
        <v>0</v>
      </c>
      <c r="TH91" s="1" t="s">
        <v>0</v>
      </c>
      <c r="TI91" s="1" t="s">
        <v>0</v>
      </c>
      <c r="TJ91" s="1" t="s">
        <v>0</v>
      </c>
      <c r="TK91" s="1" t="s">
        <v>0</v>
      </c>
      <c r="TL91" s="1" t="s">
        <v>0</v>
      </c>
      <c r="TM91" s="1" t="s">
        <v>0</v>
      </c>
      <c r="TN91" s="1" t="s">
        <v>0</v>
      </c>
      <c r="TO91" s="1" t="s">
        <v>0</v>
      </c>
      <c r="TP91" s="1" t="s">
        <v>0</v>
      </c>
      <c r="TQ91" s="1" t="s">
        <v>0</v>
      </c>
      <c r="TR91" s="1" t="s">
        <v>0</v>
      </c>
      <c r="TS91" s="1" t="s">
        <v>0</v>
      </c>
      <c r="TT91" s="1" t="s">
        <v>0</v>
      </c>
      <c r="TU91" s="1" t="s">
        <v>0</v>
      </c>
      <c r="TV91" s="1" t="s">
        <v>0</v>
      </c>
      <c r="TW91" s="1" t="s">
        <v>0</v>
      </c>
      <c r="TX91" s="1" t="s">
        <v>0</v>
      </c>
      <c r="TY91" s="1" t="s">
        <v>0</v>
      </c>
      <c r="TZ91" s="1" t="s">
        <v>0</v>
      </c>
      <c r="UA91" s="1" t="s">
        <v>0</v>
      </c>
      <c r="UB91" s="1" t="s">
        <v>0</v>
      </c>
      <c r="UC91" s="1" t="s">
        <v>0</v>
      </c>
      <c r="UD91" s="1" t="s">
        <v>0</v>
      </c>
      <c r="UE91" s="1" t="s">
        <v>0</v>
      </c>
      <c r="UF91" s="1" t="s">
        <v>0</v>
      </c>
      <c r="UG91" s="1" t="s">
        <v>0</v>
      </c>
      <c r="UH91" s="1" t="s">
        <v>0</v>
      </c>
      <c r="UI91" s="1" t="s">
        <v>0</v>
      </c>
      <c r="UJ91" s="1" t="s">
        <v>0</v>
      </c>
      <c r="UK91" s="1" t="s">
        <v>0</v>
      </c>
      <c r="UL91" s="1" t="s">
        <v>0</v>
      </c>
      <c r="UM91" s="1" t="s">
        <v>0</v>
      </c>
      <c r="UN91" s="1" t="s">
        <v>0</v>
      </c>
      <c r="UO91" s="1" t="s">
        <v>0</v>
      </c>
      <c r="UP91" s="1" t="s">
        <v>0</v>
      </c>
      <c r="UQ91" s="1" t="s">
        <v>0</v>
      </c>
    </row>
    <row r="92" spans="1:563" x14ac:dyDescent="0.25">
      <c r="A92" s="1" t="s">
        <v>1720</v>
      </c>
      <c r="B92" s="1" t="s">
        <v>421</v>
      </c>
      <c r="C92" s="1" t="s">
        <v>422</v>
      </c>
      <c r="D92" s="25">
        <v>1584285.51714052</v>
      </c>
      <c r="E92" s="25">
        <v>731216.441957528</v>
      </c>
      <c r="F92" s="25">
        <v>366710.54074286198</v>
      </c>
      <c r="G92" s="25">
        <v>401697.66965459299</v>
      </c>
      <c r="H92" s="25">
        <v>342130.19040385698</v>
      </c>
      <c r="I92" s="25">
        <v>253278.588170895</v>
      </c>
      <c r="J92" s="25">
        <v>359430.22906088398</v>
      </c>
      <c r="K92" s="25">
        <v>536827.52572786505</v>
      </c>
      <c r="L92" s="25">
        <v>378338.60704506299</v>
      </c>
      <c r="M92" s="25">
        <v>389962.98623073898</v>
      </c>
      <c r="N92" s="1">
        <v>899334.31753933104</v>
      </c>
      <c r="O92" s="1">
        <v>347540.77695644402</v>
      </c>
      <c r="P92" s="1">
        <v>512928.51826176897</v>
      </c>
      <c r="Q92" s="1">
        <v>718352.52292232204</v>
      </c>
      <c r="R92" s="1">
        <v>445239.06771392201</v>
      </c>
      <c r="S92" s="1">
        <v>628974.47850833298</v>
      </c>
      <c r="T92" s="1">
        <v>425145.48818356299</v>
      </c>
      <c r="U92" s="1">
        <v>412745.52099407202</v>
      </c>
      <c r="V92" s="1">
        <v>384988.046951111</v>
      </c>
      <c r="W92" s="1">
        <v>404641.24149367202</v>
      </c>
      <c r="X92" s="1">
        <v>432596.946068055</v>
      </c>
      <c r="Y92" s="1">
        <v>584112.21151079098</v>
      </c>
      <c r="Z92" s="1">
        <v>386436.77852413198</v>
      </c>
      <c r="AA92" s="1">
        <v>332154.84713123302</v>
      </c>
      <c r="AB92" s="1">
        <v>427794.88496798498</v>
      </c>
      <c r="AC92" s="1">
        <v>355345.87909360998</v>
      </c>
      <c r="AD92" s="1">
        <v>1644846.26348702</v>
      </c>
      <c r="AE92" s="1">
        <v>301779.04686080001</v>
      </c>
      <c r="AF92" s="1">
        <v>538042.10892812</v>
      </c>
      <c r="AG92" s="1">
        <v>452383.23380232201</v>
      </c>
      <c r="AH92" s="1">
        <v>445655.07160975802</v>
      </c>
      <c r="AI92" s="1">
        <v>505670.69205443602</v>
      </c>
      <c r="AJ92" s="1">
        <v>334556.34513912699</v>
      </c>
      <c r="AK92" s="1">
        <v>423994.34264261503</v>
      </c>
      <c r="AL92" s="1">
        <v>324496.82986910798</v>
      </c>
      <c r="AM92" s="1">
        <v>708018.064209698</v>
      </c>
      <c r="AN92" s="1">
        <v>653839.22286734998</v>
      </c>
      <c r="AO92" s="1">
        <v>359587.96664032602</v>
      </c>
      <c r="AP92" s="1">
        <v>468907.95265917497</v>
      </c>
      <c r="AQ92" s="1">
        <v>244983.98211637099</v>
      </c>
      <c r="AR92" s="1">
        <v>621333.72530585097</v>
      </c>
      <c r="AS92" s="1">
        <v>526299.24703101499</v>
      </c>
      <c r="AT92" s="1">
        <v>398839.00085037103</v>
      </c>
      <c r="AU92" s="1">
        <v>358651.15705935901</v>
      </c>
      <c r="AV92" s="1">
        <v>378792.48835416598</v>
      </c>
      <c r="AW92" s="1">
        <v>520228.23748466198</v>
      </c>
      <c r="AX92" s="1">
        <v>390524.52313164901</v>
      </c>
      <c r="AY92" s="1">
        <v>284051.35093377699</v>
      </c>
      <c r="AZ92" s="1">
        <v>627576.184690236</v>
      </c>
      <c r="BA92" s="1">
        <v>529056.403816598</v>
      </c>
      <c r="BB92" s="1">
        <v>435846.54879191401</v>
      </c>
      <c r="BC92" s="1">
        <v>505078.22114786698</v>
      </c>
      <c r="BD92" s="1">
        <v>654355.74250702199</v>
      </c>
      <c r="BE92" s="1">
        <v>532362.89013914997</v>
      </c>
      <c r="BF92" s="1">
        <v>568728.34119504597</v>
      </c>
      <c r="BG92" s="1">
        <v>1112643.5279677</v>
      </c>
      <c r="BH92" s="1">
        <v>979572.73497084901</v>
      </c>
      <c r="BI92" s="1">
        <v>397382.50899798702</v>
      </c>
      <c r="BJ92" s="1">
        <v>406186.20559462102</v>
      </c>
      <c r="BK92" s="1">
        <v>546667.35109478503</v>
      </c>
      <c r="BL92" s="1">
        <v>646009.134239626</v>
      </c>
      <c r="BM92" s="1">
        <v>618065.19958544604</v>
      </c>
      <c r="BN92" s="1">
        <v>476201.44892003899</v>
      </c>
      <c r="BO92" s="1">
        <v>296767.63443496899</v>
      </c>
      <c r="BP92" s="1">
        <v>808710.40054819896</v>
      </c>
      <c r="BQ92" s="1">
        <v>599365.52602858294</v>
      </c>
      <c r="BR92" s="1">
        <v>361568.656265689</v>
      </c>
      <c r="BS92" s="1">
        <v>400381.36810687202</v>
      </c>
      <c r="BT92" s="1">
        <v>1039041.2402326</v>
      </c>
      <c r="BU92" s="1">
        <v>468989.33393736201</v>
      </c>
      <c r="BV92" s="1">
        <v>273861.394121608</v>
      </c>
      <c r="BW92" s="1">
        <v>309740.59826525702</v>
      </c>
      <c r="BX92" s="1">
        <v>389620.244846905</v>
      </c>
      <c r="BY92" s="1">
        <v>407306.78480324999</v>
      </c>
      <c r="BZ92" s="1">
        <v>420924.72406061302</v>
      </c>
      <c r="CA92" s="1">
        <v>285301.794175316</v>
      </c>
      <c r="CB92" s="1">
        <v>452340.61463921802</v>
      </c>
      <c r="CC92" s="1">
        <v>313027.81587986503</v>
      </c>
      <c r="CD92" s="1">
        <v>336452.21667227102</v>
      </c>
      <c r="CE92" s="1">
        <v>769184.21277074702</v>
      </c>
      <c r="CF92" s="1">
        <v>302148.94783529802</v>
      </c>
      <c r="CG92" s="1">
        <v>355246.04575628397</v>
      </c>
      <c r="CH92" s="1">
        <v>298322.73148463998</v>
      </c>
      <c r="CI92" s="1">
        <v>412360.46048671199</v>
      </c>
      <c r="CJ92" s="1">
        <v>350729.85451126302</v>
      </c>
      <c r="CK92" s="1">
        <v>383952.826917439</v>
      </c>
      <c r="CL92" s="1">
        <v>305606.18324454798</v>
      </c>
      <c r="CM92" s="1">
        <v>304165.76961976499</v>
      </c>
      <c r="CN92" s="1">
        <v>243093.302026936</v>
      </c>
      <c r="CO92" s="1">
        <v>306132.860419887</v>
      </c>
      <c r="CP92" s="1">
        <v>696811.63344407605</v>
      </c>
      <c r="CQ92" s="1">
        <v>391357.922881187</v>
      </c>
      <c r="CR92" s="1">
        <v>488611.9248635</v>
      </c>
      <c r="CS92" s="1">
        <v>550704.99954873195</v>
      </c>
      <c r="CT92" s="1">
        <v>748479.21573648497</v>
      </c>
      <c r="CU92" s="1">
        <v>402890.34428761899</v>
      </c>
      <c r="CV92" s="1">
        <v>362934.56480193097</v>
      </c>
      <c r="CW92" s="1">
        <v>310539.59709635598</v>
      </c>
      <c r="CX92" s="1">
        <v>453748.57331907802</v>
      </c>
      <c r="CY92" s="1">
        <v>525755.58600365801</v>
      </c>
      <c r="CZ92" s="1">
        <v>456824.53032291098</v>
      </c>
      <c r="DA92" s="1">
        <v>650553.73736638797</v>
      </c>
      <c r="DB92" s="1">
        <v>470327.70145686099</v>
      </c>
      <c r="DC92" s="1">
        <v>441631.57157343702</v>
      </c>
      <c r="DD92" s="1">
        <v>914515.53521967796</v>
      </c>
      <c r="DE92" s="1">
        <v>910341.15494156</v>
      </c>
      <c r="DF92" s="1">
        <v>339162.80299576401</v>
      </c>
      <c r="DG92" s="1">
        <v>429977.63114222197</v>
      </c>
      <c r="DH92" s="1">
        <v>410637.094995088</v>
      </c>
      <c r="DI92" s="1">
        <v>368191.20314113097</v>
      </c>
      <c r="DJ92" s="1">
        <v>424627.80721680901</v>
      </c>
      <c r="DK92" s="1">
        <v>389085.40687649598</v>
      </c>
      <c r="DL92" s="1">
        <v>329262.26356686401</v>
      </c>
      <c r="DM92" s="1">
        <v>342355.10314974299</v>
      </c>
      <c r="DN92" s="1">
        <v>384190.27981944202</v>
      </c>
      <c r="DO92" s="1">
        <v>319177.90943702398</v>
      </c>
      <c r="DP92" s="1">
        <v>750597.20248802204</v>
      </c>
      <c r="DQ92" s="1">
        <v>402204.65104823298</v>
      </c>
      <c r="DR92" s="1">
        <v>398055.90871126001</v>
      </c>
      <c r="DS92" s="1">
        <v>391085.42043412902</v>
      </c>
      <c r="DT92" s="1">
        <v>326470.23821140901</v>
      </c>
      <c r="DU92" s="1">
        <v>460166.55225819198</v>
      </c>
      <c r="DV92" s="1">
        <v>551488.23980974604</v>
      </c>
      <c r="DW92" s="1">
        <v>332372.95937924698</v>
      </c>
      <c r="DX92" s="1">
        <v>473225.67223577999</v>
      </c>
      <c r="DY92" s="1">
        <v>307424.34746246698</v>
      </c>
      <c r="DZ92" s="1">
        <v>295028.35803552001</v>
      </c>
      <c r="EA92" s="1">
        <v>416665.33387188398</v>
      </c>
      <c r="EB92" s="1">
        <v>852445.82718941104</v>
      </c>
      <c r="EC92" s="1">
        <v>334555.60666327702</v>
      </c>
      <c r="ED92" s="1">
        <v>470914.06529260898</v>
      </c>
      <c r="EE92" s="1">
        <v>316949.05634643801</v>
      </c>
      <c r="EF92" s="1">
        <v>359746.40751459502</v>
      </c>
      <c r="EG92" s="1">
        <v>370360.94647531101</v>
      </c>
      <c r="EH92" s="1">
        <v>384973.19346178701</v>
      </c>
      <c r="EI92" s="1">
        <v>645751.64107366896</v>
      </c>
      <c r="EJ92" s="1">
        <v>469936.54804466403</v>
      </c>
      <c r="EK92" s="1">
        <v>474359.95126954798</v>
      </c>
      <c r="EL92" s="1">
        <v>346810.14745303401</v>
      </c>
      <c r="EM92" s="1">
        <v>481629.39915053698</v>
      </c>
      <c r="EN92" s="1">
        <v>347011.21106027201</v>
      </c>
      <c r="EO92" s="1">
        <v>525128.50624901801</v>
      </c>
      <c r="EP92" s="1">
        <v>388818.52711267699</v>
      </c>
      <c r="EQ92" s="1">
        <v>373900.16333062499</v>
      </c>
      <c r="ER92" s="1">
        <v>307346.36623495299</v>
      </c>
      <c r="ES92" s="1">
        <v>592637.65075290704</v>
      </c>
      <c r="ET92" s="1">
        <v>351366.34917318</v>
      </c>
      <c r="EU92" s="1">
        <v>289281.16697205399</v>
      </c>
      <c r="EV92" s="1">
        <v>315966.28285349498</v>
      </c>
      <c r="EW92" s="1">
        <v>973713.348851413</v>
      </c>
      <c r="EX92" s="1">
        <v>315674.14750623802</v>
      </c>
      <c r="EY92" s="1">
        <v>547043.44116883399</v>
      </c>
      <c r="EZ92" s="1">
        <v>308559.407714753</v>
      </c>
      <c r="FA92" s="1">
        <v>381236.04872064001</v>
      </c>
      <c r="FB92" s="1">
        <v>340193.22179676301</v>
      </c>
      <c r="FC92" s="1">
        <v>316025.58982405398</v>
      </c>
      <c r="FD92" s="1">
        <v>567524.75235345296</v>
      </c>
      <c r="FE92" s="1">
        <v>493585.587740722</v>
      </c>
      <c r="FF92" s="1">
        <v>429875.634456272</v>
      </c>
      <c r="FG92" s="1">
        <v>340674.31181453099</v>
      </c>
      <c r="FH92" s="1">
        <v>404167.13777669298</v>
      </c>
      <c r="FI92" s="1">
        <v>388653.842894417</v>
      </c>
      <c r="FJ92" s="1">
        <v>432055.083369762</v>
      </c>
      <c r="FK92" s="1">
        <v>397404.91262950399</v>
      </c>
      <c r="FL92" s="1">
        <v>580900.59284964995</v>
      </c>
      <c r="FM92" s="1">
        <v>402167.76100434997</v>
      </c>
      <c r="FN92" s="1">
        <v>213173.790706951</v>
      </c>
      <c r="FO92" s="1">
        <v>252333.6334741</v>
      </c>
      <c r="FP92" s="1">
        <v>399870.05193956202</v>
      </c>
      <c r="FQ92" s="1">
        <v>1752911.4739297801</v>
      </c>
      <c r="FR92" s="1">
        <v>440792.13732188003</v>
      </c>
      <c r="FS92" s="1">
        <v>324420.22421257198</v>
      </c>
      <c r="FT92" s="1">
        <v>458452.404735088</v>
      </c>
      <c r="FU92" s="1">
        <v>366266.39441245899</v>
      </c>
      <c r="FV92" s="1">
        <v>394390.53771198099</v>
      </c>
      <c r="FW92" s="1">
        <v>414239.32190129702</v>
      </c>
      <c r="FX92" s="1">
        <v>915842.58647676394</v>
      </c>
      <c r="FY92" s="1">
        <v>433743.40512397501</v>
      </c>
      <c r="FZ92" s="1">
        <v>352769.09804695199</v>
      </c>
      <c r="GA92" s="1">
        <v>475351.56113484199</v>
      </c>
      <c r="GB92" s="1">
        <v>393336.59959983599</v>
      </c>
      <c r="GC92" s="1">
        <v>897465.57622626296</v>
      </c>
      <c r="GD92" s="1">
        <v>400267.43888768199</v>
      </c>
      <c r="GE92" s="1">
        <v>316825.13187535101</v>
      </c>
      <c r="GF92" s="1">
        <v>373363.63029253599</v>
      </c>
      <c r="GG92" s="1">
        <v>311428.06883804599</v>
      </c>
      <c r="GH92" s="1">
        <v>454635.13625128398</v>
      </c>
      <c r="GI92" s="1">
        <v>363842.93367411301</v>
      </c>
      <c r="GJ92" s="1">
        <v>279027.54993126699</v>
      </c>
      <c r="GK92" s="1">
        <v>436879.25151593401</v>
      </c>
      <c r="GL92" s="1">
        <v>1138384.67221338</v>
      </c>
      <c r="GM92" s="1">
        <v>781075.00769966899</v>
      </c>
      <c r="GN92" s="1">
        <v>345007.99834520998</v>
      </c>
      <c r="GO92" s="1">
        <v>346210.34978529898</v>
      </c>
      <c r="GP92" s="1">
        <v>389929.33690503798</v>
      </c>
      <c r="GQ92" s="1">
        <v>524043.53860262601</v>
      </c>
      <c r="GR92" s="1">
        <v>344696.22816961003</v>
      </c>
      <c r="GS92" s="1">
        <v>800080.60827993695</v>
      </c>
      <c r="GT92" s="1">
        <v>297335.59954038501</v>
      </c>
      <c r="GU92" s="1">
        <v>398700.40644147003</v>
      </c>
      <c r="GV92" s="1">
        <v>355595.41857844801</v>
      </c>
      <c r="GW92" s="1">
        <v>323871.15282279201</v>
      </c>
      <c r="GX92" s="1">
        <v>486192.38813765999</v>
      </c>
      <c r="GY92" s="1">
        <v>510708.67104502302</v>
      </c>
      <c r="GZ92" s="1">
        <v>427362.04433821398</v>
      </c>
      <c r="HA92" s="1">
        <v>472324.12438126002</v>
      </c>
      <c r="HB92" s="1">
        <v>694048.61742029595</v>
      </c>
      <c r="HC92" s="1">
        <v>469389.7101201</v>
      </c>
      <c r="HD92" s="1">
        <v>947988.94635139301</v>
      </c>
      <c r="HE92" s="1">
        <v>283918.505583853</v>
      </c>
      <c r="HF92" s="1">
        <v>310401.15090734698</v>
      </c>
      <c r="HG92" s="1">
        <v>244259.09989908</v>
      </c>
      <c r="HH92" s="1">
        <v>335061.96473335498</v>
      </c>
      <c r="HI92" s="1">
        <v>335569.59787463001</v>
      </c>
      <c r="HJ92" s="1">
        <v>315062.10919550399</v>
      </c>
      <c r="HK92" s="1">
        <v>316344.75918977102</v>
      </c>
      <c r="HL92" s="1">
        <v>311181.032870311</v>
      </c>
      <c r="HM92" s="1">
        <v>638589.53367850895</v>
      </c>
      <c r="HN92" s="1">
        <v>318624.78230563202</v>
      </c>
      <c r="HO92" s="1">
        <v>482445.82982238597</v>
      </c>
      <c r="HP92" s="1">
        <v>681533.80976926198</v>
      </c>
      <c r="HQ92" s="1">
        <v>305478.95180525503</v>
      </c>
      <c r="HR92" s="1">
        <v>348862.95489687199</v>
      </c>
      <c r="HS92" s="1">
        <v>276177.895403745</v>
      </c>
      <c r="HT92" s="1">
        <v>322639.90442130598</v>
      </c>
      <c r="HU92" s="1">
        <v>395853.33022542699</v>
      </c>
      <c r="HV92" s="1">
        <v>332154.78329698701</v>
      </c>
      <c r="HW92" s="1">
        <v>225267.473982706</v>
      </c>
      <c r="HX92" s="1">
        <v>583560.95439121302</v>
      </c>
      <c r="HY92" s="1">
        <v>326361.61908202502</v>
      </c>
      <c r="HZ92" s="1">
        <v>408162.41955298203</v>
      </c>
      <c r="IA92" s="1">
        <v>284805.74469399703</v>
      </c>
      <c r="IB92" s="1">
        <v>445528.17992070602</v>
      </c>
      <c r="IC92" s="1">
        <v>256463.71505667901</v>
      </c>
      <c r="ID92" s="1">
        <v>633353.508310545</v>
      </c>
      <c r="IE92" s="1">
        <v>315845.90038978902</v>
      </c>
      <c r="IF92" s="1">
        <v>412292.60155677202</v>
      </c>
      <c r="IG92" s="1">
        <v>508563.55121225299</v>
      </c>
      <c r="IH92" s="1">
        <v>399537.46497025999</v>
      </c>
      <c r="II92" s="1">
        <v>223197.334424806</v>
      </c>
      <c r="IJ92" s="1">
        <v>286667.35427742399</v>
      </c>
      <c r="IK92" s="1">
        <v>683720.65796146705</v>
      </c>
      <c r="IL92" s="1">
        <v>324955.39841686899</v>
      </c>
      <c r="IM92" s="1">
        <v>394029.94604177098</v>
      </c>
      <c r="IN92" s="1">
        <v>290810.02429176099</v>
      </c>
      <c r="IO92" s="1">
        <v>622529.17193889699</v>
      </c>
      <c r="IP92" s="1">
        <v>396883.62564061099</v>
      </c>
      <c r="IQ92" s="1">
        <v>310746.86500538298</v>
      </c>
      <c r="IR92" s="1">
        <v>274747.00772530498</v>
      </c>
      <c r="IS92" s="1">
        <v>287446.66355536098</v>
      </c>
      <c r="IT92" s="1">
        <v>317879.12313820701</v>
      </c>
      <c r="IU92" s="1">
        <v>472290.64752915798</v>
      </c>
      <c r="IV92" s="1">
        <v>311551.47840022499</v>
      </c>
      <c r="IW92" s="1">
        <v>298662.80501032399</v>
      </c>
      <c r="IX92" s="1">
        <v>433009.375836908</v>
      </c>
      <c r="IY92" s="1">
        <v>752168.31925618905</v>
      </c>
      <c r="IZ92" s="1">
        <v>446248.244169446</v>
      </c>
      <c r="JA92" s="1">
        <v>254832.427708548</v>
      </c>
      <c r="JB92" s="1">
        <v>337936.90277839702</v>
      </c>
      <c r="JC92" s="1">
        <v>406494.60770047299</v>
      </c>
      <c r="JD92" s="1">
        <v>373183.96539692802</v>
      </c>
      <c r="JE92" s="1">
        <v>427567.80520026601</v>
      </c>
      <c r="JF92" s="1">
        <v>319996.47508265101</v>
      </c>
      <c r="JG92" s="1">
        <v>305915.95127080497</v>
      </c>
      <c r="JH92" s="1">
        <v>363047.75315331202</v>
      </c>
      <c r="JI92" s="1">
        <v>230107.58574920599</v>
      </c>
      <c r="JJ92" s="1">
        <v>206494.046654462</v>
      </c>
      <c r="JK92" s="1">
        <v>341060.64394613099</v>
      </c>
      <c r="JL92" s="1">
        <v>260409.500483426</v>
      </c>
      <c r="JM92" s="1">
        <v>805360.51343361696</v>
      </c>
      <c r="JN92" s="1">
        <v>339534.69999469601</v>
      </c>
      <c r="JO92" s="1">
        <v>416392.51463536202</v>
      </c>
      <c r="JP92" s="1">
        <v>466046.71282736899</v>
      </c>
      <c r="JQ92" s="1">
        <v>272571.96317734203</v>
      </c>
      <c r="JR92" s="1">
        <v>443683.29750803299</v>
      </c>
      <c r="JS92" s="1">
        <v>357875.502265624</v>
      </c>
      <c r="JT92" s="1">
        <v>1097393.91301434</v>
      </c>
      <c r="JU92" s="1">
        <v>371753.29033972602</v>
      </c>
      <c r="JV92" s="1">
        <v>298171.127037742</v>
      </c>
      <c r="JW92" s="1">
        <v>378715.02219390997</v>
      </c>
      <c r="JX92" s="1">
        <v>392021.65070542798</v>
      </c>
      <c r="JY92" s="1">
        <v>367496.98007292801</v>
      </c>
      <c r="JZ92" s="1">
        <v>298670.59027756797</v>
      </c>
      <c r="KA92" s="1">
        <v>481028.19293965498</v>
      </c>
      <c r="KB92" s="1">
        <v>419248.55072339502</v>
      </c>
      <c r="KC92" s="1">
        <v>395542.90516603302</v>
      </c>
      <c r="KD92" s="1">
        <v>346551.874678872</v>
      </c>
      <c r="KE92" s="1">
        <v>251778.454244967</v>
      </c>
      <c r="KF92" s="1">
        <v>336483.329591188</v>
      </c>
      <c r="KG92" s="1">
        <v>332316.89172742702</v>
      </c>
      <c r="KH92" s="1">
        <v>375485.76427270198</v>
      </c>
      <c r="KI92" s="1">
        <v>1022300.06505559</v>
      </c>
      <c r="KJ92" s="1">
        <v>418471.349329883</v>
      </c>
      <c r="KK92" s="1">
        <v>266827.07018335903</v>
      </c>
      <c r="KL92" s="1">
        <v>356283.62447774498</v>
      </c>
      <c r="KM92" s="1">
        <v>308381.95342157403</v>
      </c>
      <c r="KN92" s="1">
        <v>310288.825336323</v>
      </c>
      <c r="KO92" s="1">
        <v>227370.400415401</v>
      </c>
      <c r="KP92" s="1">
        <v>301767.56213136401</v>
      </c>
      <c r="KQ92" s="1">
        <v>494449.43655850401</v>
      </c>
      <c r="KR92" s="1">
        <v>443600.62698659801</v>
      </c>
      <c r="KS92" s="1">
        <v>371078.26625197899</v>
      </c>
      <c r="KT92" s="1">
        <v>367905.20303213201</v>
      </c>
      <c r="KU92" s="1">
        <v>290547.43674137798</v>
      </c>
      <c r="KV92" s="1">
        <v>209802.83929192601</v>
      </c>
      <c r="KW92" s="1">
        <v>358069.00441236398</v>
      </c>
      <c r="KX92" s="1">
        <v>261740.206194005</v>
      </c>
      <c r="KY92" s="1">
        <v>446004.00495005498</v>
      </c>
      <c r="KZ92" s="1">
        <v>299728.15378996299</v>
      </c>
      <c r="LA92" s="1">
        <v>384867.71074892301</v>
      </c>
      <c r="LB92" s="1">
        <v>321301.51962154201</v>
      </c>
      <c r="LC92" s="1">
        <v>252814.800557029</v>
      </c>
      <c r="LD92" s="1">
        <v>852008.355910338</v>
      </c>
      <c r="LE92" s="1">
        <v>303941.31953482801</v>
      </c>
      <c r="LF92" s="1">
        <v>376226.90832152899</v>
      </c>
      <c r="LG92" s="1">
        <v>304400.188344703</v>
      </c>
      <c r="LH92" s="1">
        <v>248330.75914325801</v>
      </c>
      <c r="LI92" s="1">
        <v>354362.14469241101</v>
      </c>
      <c r="LJ92" s="1">
        <v>681462.00736511895</v>
      </c>
      <c r="LK92" s="1">
        <v>377592.95196942199</v>
      </c>
      <c r="LL92" s="1">
        <v>450432.13249238703</v>
      </c>
      <c r="LM92" s="1">
        <v>188036.553186943</v>
      </c>
      <c r="LN92" s="1">
        <v>374625.68554124702</v>
      </c>
      <c r="LO92" s="1">
        <v>411071.57141494198</v>
      </c>
      <c r="LP92" s="1">
        <v>383257.89804994903</v>
      </c>
      <c r="LQ92" s="1">
        <v>169304.721747462</v>
      </c>
      <c r="LR92" s="1">
        <v>285142.16066988697</v>
      </c>
      <c r="LS92" s="1">
        <v>401371.76723043801</v>
      </c>
      <c r="LT92" s="1">
        <v>473751.56828941498</v>
      </c>
      <c r="LU92" s="1">
        <v>463815.78566945897</v>
      </c>
      <c r="LV92" s="1">
        <v>261294.15542346699</v>
      </c>
      <c r="LW92" s="1">
        <v>274392.49010060902</v>
      </c>
      <c r="LX92" s="1">
        <v>328412.88790386799</v>
      </c>
      <c r="LY92" s="1">
        <v>515630.70140594401</v>
      </c>
      <c r="LZ92" s="1">
        <v>267315.141895768</v>
      </c>
      <c r="MA92" s="1">
        <v>240477.11174244399</v>
      </c>
      <c r="MB92" s="1">
        <v>304881.50502424699</v>
      </c>
      <c r="MC92" s="1">
        <v>820146.73013536201</v>
      </c>
      <c r="MD92" s="1">
        <v>282071.39875711303</v>
      </c>
      <c r="ME92" s="1">
        <v>328281.59133987001</v>
      </c>
      <c r="MF92" s="1">
        <v>218473.90736632</v>
      </c>
      <c r="MG92" s="1">
        <v>382014.46655911801</v>
      </c>
      <c r="MH92" s="1">
        <v>218968.32046264401</v>
      </c>
      <c r="MI92" s="1">
        <v>378225.11756288301</v>
      </c>
      <c r="MJ92" s="1">
        <v>432839.15255525103</v>
      </c>
      <c r="MK92" s="1">
        <v>349893.10600510199</v>
      </c>
      <c r="ML92" s="1">
        <v>301938.92833768099</v>
      </c>
      <c r="MM92" s="1">
        <v>348292.28418508603</v>
      </c>
      <c r="MN92" s="1">
        <v>294510.07028350298</v>
      </c>
      <c r="MO92" s="1">
        <v>404490.84169940598</v>
      </c>
      <c r="MP92" s="1">
        <v>696407.54102541704</v>
      </c>
      <c r="MQ92" s="1">
        <v>424275.808476987</v>
      </c>
      <c r="MR92" s="1">
        <v>342457.54945231101</v>
      </c>
      <c r="MS92" s="1">
        <v>251067.61707227101</v>
      </c>
      <c r="MT92" s="1">
        <v>289070.63060276798</v>
      </c>
      <c r="MU92" s="1">
        <v>361262.94927340798</v>
      </c>
      <c r="MV92" s="1">
        <v>183437.013299015</v>
      </c>
      <c r="MW92" s="1">
        <v>272270.57630130299</v>
      </c>
      <c r="MX92" s="1">
        <v>336199.013294189</v>
      </c>
      <c r="MY92" s="1">
        <v>473521.14577870897</v>
      </c>
      <c r="MZ92" s="1">
        <v>526824.20643803303</v>
      </c>
      <c r="NA92" s="1">
        <v>494866.79434852197</v>
      </c>
      <c r="NB92" s="1">
        <v>238309.62253349199</v>
      </c>
      <c r="NC92" s="1">
        <v>279735.74389385403</v>
      </c>
      <c r="ND92" s="1">
        <v>488147.42255001998</v>
      </c>
      <c r="NE92" s="1">
        <v>561570.710465685</v>
      </c>
      <c r="NF92" s="1">
        <v>301545.11609139701</v>
      </c>
      <c r="NG92" s="1">
        <v>457345.89951734099</v>
      </c>
      <c r="NH92" s="1">
        <v>388956.537212589</v>
      </c>
      <c r="NI92" s="1">
        <v>340121.04085937701</v>
      </c>
      <c r="NJ92" s="1">
        <v>264011.34029233502</v>
      </c>
      <c r="NK92" s="1">
        <v>249731.85809383701</v>
      </c>
      <c r="NL92" s="1">
        <v>265590.16814422602</v>
      </c>
      <c r="NM92" s="1">
        <v>375723.73884893197</v>
      </c>
      <c r="NN92" s="1">
        <v>313485.33108098601</v>
      </c>
      <c r="NO92" s="1">
        <v>247048.793758958</v>
      </c>
      <c r="NP92" s="1">
        <v>530823.49453279004</v>
      </c>
      <c r="NQ92" s="1">
        <v>445868.69122382102</v>
      </c>
      <c r="NR92" s="1">
        <v>316010.16677899298</v>
      </c>
      <c r="NS92" s="1">
        <v>224118.66991627601</v>
      </c>
      <c r="NT92" s="1">
        <v>351535.905003049</v>
      </c>
      <c r="NU92" s="1">
        <v>278354.33351652202</v>
      </c>
      <c r="NV92" s="1">
        <v>292769.370938654</v>
      </c>
      <c r="NW92" s="1">
        <v>335265.93599703</v>
      </c>
      <c r="NX92" s="1">
        <v>432794.713506684</v>
      </c>
      <c r="NY92" s="1">
        <v>265308.48943665897</v>
      </c>
      <c r="NZ92" s="1">
        <v>446350.97760701302</v>
      </c>
      <c r="OA92" s="1">
        <v>371133.74540551001</v>
      </c>
      <c r="OB92" s="1">
        <v>356220.856215776</v>
      </c>
      <c r="OC92" s="1">
        <v>283352.77228258899</v>
      </c>
      <c r="OD92" s="1">
        <v>294486.06298708299</v>
      </c>
      <c r="OE92" s="1">
        <v>355944.00807448302</v>
      </c>
      <c r="OF92" s="1">
        <v>369775.683330197</v>
      </c>
      <c r="OG92" s="1">
        <v>532873.351669344</v>
      </c>
      <c r="OH92" s="1">
        <v>276714.42742063</v>
      </c>
      <c r="OI92" s="1">
        <v>326679.570352079</v>
      </c>
      <c r="OJ92" s="1">
        <v>564389.28231892304</v>
      </c>
      <c r="OK92" s="1">
        <v>317633.83442476997</v>
      </c>
      <c r="OL92" s="1">
        <v>310642.68924576399</v>
      </c>
      <c r="OM92" s="1">
        <v>358891.549491774</v>
      </c>
      <c r="ON92" s="1">
        <v>301988.05608750001</v>
      </c>
      <c r="OO92" s="1">
        <v>415990.39420706697</v>
      </c>
      <c r="OP92" s="1">
        <v>292296.84274602798</v>
      </c>
      <c r="OQ92" s="1">
        <v>289892.45227389497</v>
      </c>
      <c r="OR92" s="1">
        <v>283093.16408839799</v>
      </c>
      <c r="OS92" s="1">
        <v>293941.74858590699</v>
      </c>
      <c r="OT92" s="1">
        <v>267045.44593811902</v>
      </c>
      <c r="OU92" s="1">
        <v>341805.97837549198</v>
      </c>
      <c r="OV92" s="1">
        <v>670289.92504279001</v>
      </c>
      <c r="OW92" s="1">
        <v>362244.99616576202</v>
      </c>
      <c r="OX92" s="1">
        <v>311638.02981714701</v>
      </c>
      <c r="OY92" s="1">
        <v>363213.90947575902</v>
      </c>
      <c r="OZ92" s="1">
        <v>394986.00416395802</v>
      </c>
      <c r="PA92" s="1">
        <v>330621.69502950797</v>
      </c>
      <c r="PB92" s="1">
        <v>254218.06901314901</v>
      </c>
      <c r="PC92" s="1">
        <v>492647.28554828197</v>
      </c>
      <c r="PD92" s="1">
        <v>295680.63433491602</v>
      </c>
      <c r="PE92" s="1">
        <v>331748.22152950597</v>
      </c>
      <c r="PF92" s="1">
        <v>256461.338108105</v>
      </c>
      <c r="PG92" s="1">
        <v>228921.96318583001</v>
      </c>
      <c r="PH92" s="1">
        <v>229786.30358638999</v>
      </c>
      <c r="PI92" s="1">
        <v>219301.33342951399</v>
      </c>
      <c r="PJ92" s="1">
        <v>416648.53479908803</v>
      </c>
      <c r="PK92" s="1">
        <v>415902.096946985</v>
      </c>
      <c r="PL92" s="1">
        <v>388228.20690545999</v>
      </c>
      <c r="PM92" s="1">
        <v>271143.380147535</v>
      </c>
      <c r="PN92" s="1">
        <v>420121.70237461699</v>
      </c>
      <c r="PO92" s="1">
        <v>483481.86942752101</v>
      </c>
      <c r="PP92" s="1">
        <v>333216.03772144503</v>
      </c>
      <c r="PQ92" s="1">
        <v>399747.18139797897</v>
      </c>
      <c r="PR92" s="1">
        <v>247129.54557610699</v>
      </c>
      <c r="PS92" s="1">
        <v>332869.85211828002</v>
      </c>
      <c r="PT92" s="1">
        <v>259050.665618122</v>
      </c>
      <c r="PU92" s="1">
        <v>387848.513529316</v>
      </c>
      <c r="PV92" s="1">
        <v>580643.83849742403</v>
      </c>
      <c r="PW92" s="1">
        <v>307544.20519024099</v>
      </c>
      <c r="PX92" s="1">
        <v>258764.38600754601</v>
      </c>
      <c r="PY92" s="1">
        <v>424176.72790636</v>
      </c>
      <c r="PZ92" s="1">
        <v>371677.31105616002</v>
      </c>
      <c r="QA92" s="1">
        <v>466550.965552954</v>
      </c>
      <c r="QB92" s="1">
        <v>328117.40192733699</v>
      </c>
      <c r="QC92" s="1">
        <v>353959.45008589898</v>
      </c>
      <c r="QD92" s="1">
        <v>271195.40461427299</v>
      </c>
      <c r="QE92" s="1">
        <v>291086.10144648899</v>
      </c>
      <c r="QF92" s="1">
        <v>849334.42528679897</v>
      </c>
      <c r="QG92" s="1">
        <v>297365.98325432802</v>
      </c>
      <c r="QH92" s="1">
        <v>319158.79520953802</v>
      </c>
      <c r="QI92" s="1">
        <v>722083.54182693001</v>
      </c>
      <c r="QJ92" s="1">
        <v>416408.34922688</v>
      </c>
      <c r="QK92" s="1">
        <v>254171.46957974101</v>
      </c>
      <c r="QL92" s="1">
        <v>483927.97761634103</v>
      </c>
      <c r="QM92" s="1">
        <v>320889.339521883</v>
      </c>
      <c r="QN92" s="1">
        <v>295219.76685759198</v>
      </c>
      <c r="QO92" s="1">
        <v>340315.386917289</v>
      </c>
      <c r="QP92" s="1">
        <v>199274.534129495</v>
      </c>
      <c r="QQ92" s="1">
        <v>370082.206522052</v>
      </c>
      <c r="QR92" s="1">
        <v>429048.678969573</v>
      </c>
      <c r="QS92" s="1">
        <v>269555.85498667101</v>
      </c>
      <c r="QT92" s="1">
        <v>380174.19599447597</v>
      </c>
      <c r="QU92" s="1">
        <v>228053.10372651901</v>
      </c>
      <c r="QV92" s="1">
        <v>449705.73489986698</v>
      </c>
      <c r="QW92" s="1">
        <v>400299.99266736401</v>
      </c>
      <c r="QX92" s="1">
        <v>353365.61910224101</v>
      </c>
      <c r="QY92" s="1">
        <v>234581.057574623</v>
      </c>
      <c r="QZ92" s="1">
        <v>446536.82396525401</v>
      </c>
      <c r="RA92" s="1">
        <v>306668.40456407302</v>
      </c>
      <c r="RB92" s="1">
        <v>485901.454302061</v>
      </c>
      <c r="RC92" s="1">
        <v>431560.14665937598</v>
      </c>
      <c r="RD92" s="1">
        <v>222223.038905858</v>
      </c>
      <c r="RE92" s="1">
        <v>471516.545453856</v>
      </c>
      <c r="RF92" s="1">
        <v>323752.73483461398</v>
      </c>
      <c r="RG92" s="1">
        <v>381444.17423869699</v>
      </c>
      <c r="RH92" s="1">
        <v>255022.97126674201</v>
      </c>
      <c r="RI92" s="1">
        <v>203463.31015265</v>
      </c>
      <c r="RJ92" s="1">
        <v>333490.30217941297</v>
      </c>
      <c r="RK92" s="1">
        <v>340369.10937841499</v>
      </c>
      <c r="RL92" s="1">
        <v>302329.22536463803</v>
      </c>
      <c r="RM92" s="1">
        <v>209177.19434503</v>
      </c>
      <c r="RN92" s="1">
        <v>330188.50308277103</v>
      </c>
      <c r="RO92" s="1">
        <v>249230.96131604299</v>
      </c>
      <c r="RP92" s="1">
        <v>249412.68807073901</v>
      </c>
      <c r="RQ92" s="1">
        <v>298421.98715919798</v>
      </c>
      <c r="RR92" s="1">
        <v>392790.82958872803</v>
      </c>
      <c r="RS92" s="1">
        <v>380510.305783713</v>
      </c>
      <c r="RT92" s="1">
        <v>375272.85462408199</v>
      </c>
      <c r="RU92" s="1">
        <v>427985.977368703</v>
      </c>
      <c r="RV92" s="1">
        <v>255446.04123988299</v>
      </c>
      <c r="RW92" s="1">
        <v>667330.43054924696</v>
      </c>
      <c r="RX92" s="1">
        <v>244602.65427201701</v>
      </c>
      <c r="RY92" s="1">
        <v>567213.44687206205</v>
      </c>
      <c r="RZ92" s="1">
        <v>241361.38053513601</v>
      </c>
      <c r="SA92" s="1">
        <v>1001913.99900981</v>
      </c>
      <c r="SB92" s="1">
        <v>542496.94608888705</v>
      </c>
      <c r="SC92" s="1">
        <v>726329.91759439802</v>
      </c>
      <c r="SD92" s="1">
        <v>375088.27333055198</v>
      </c>
      <c r="SE92" s="1">
        <v>394003.53993269999</v>
      </c>
      <c r="SF92" s="1">
        <v>347280.61367767799</v>
      </c>
      <c r="SG92" s="1">
        <v>396591.10830131901</v>
      </c>
      <c r="SH92" s="1">
        <v>296174.11650737998</v>
      </c>
      <c r="SI92" s="1">
        <v>323202.39207430399</v>
      </c>
      <c r="SJ92" s="1">
        <v>545847.62459315697</v>
      </c>
      <c r="SK92" s="1">
        <v>598519.28308401804</v>
      </c>
      <c r="SL92" s="1">
        <v>186203.54896755601</v>
      </c>
      <c r="SM92" s="1">
        <v>330147.47187978699</v>
      </c>
      <c r="SN92" s="1">
        <v>252564.021318785</v>
      </c>
      <c r="SO92" s="1">
        <v>274511.55976183299</v>
      </c>
      <c r="SP92" s="1">
        <v>322204.26849675202</v>
      </c>
      <c r="SQ92" s="1">
        <v>272145.66334520001</v>
      </c>
      <c r="SR92" s="1">
        <v>337165.92192560597</v>
      </c>
      <c r="SS92" s="1">
        <v>327734.38906175201</v>
      </c>
      <c r="ST92" s="1">
        <v>230681.08779729501</v>
      </c>
      <c r="SU92" s="1">
        <v>454250.13886650902</v>
      </c>
      <c r="SV92" s="1">
        <v>646693.19769456098</v>
      </c>
      <c r="SW92" s="1">
        <v>317302.24421767797</v>
      </c>
      <c r="SX92" s="1">
        <v>267068.56900398299</v>
      </c>
      <c r="SY92" s="1">
        <v>309136.60768315499</v>
      </c>
      <c r="SZ92" s="1">
        <v>261211.74518913199</v>
      </c>
      <c r="TA92" s="1">
        <v>312109.49373251601</v>
      </c>
      <c r="TB92" s="1">
        <v>274823.09760645102</v>
      </c>
      <c r="TC92" s="1">
        <v>497124.49482091999</v>
      </c>
      <c r="TD92" s="1">
        <v>342371.41123906401</v>
      </c>
      <c r="TE92" s="1">
        <v>315761.44353016</v>
      </c>
      <c r="TF92" s="1">
        <v>247676.23537597299</v>
      </c>
      <c r="TG92" s="1">
        <v>312632.17951341101</v>
      </c>
      <c r="TH92" s="1">
        <v>649039.92850742606</v>
      </c>
      <c r="TI92" s="1">
        <v>381883.250450099</v>
      </c>
      <c r="TJ92" s="1">
        <v>318973.52749619901</v>
      </c>
      <c r="TK92" s="1">
        <v>228539.30938627399</v>
      </c>
      <c r="TL92" s="1">
        <v>282806.30056531401</v>
      </c>
      <c r="TM92" s="1">
        <v>730878.80184674996</v>
      </c>
      <c r="TN92" s="1">
        <v>383581.20959259599</v>
      </c>
      <c r="TO92" s="1">
        <v>941417.24811883701</v>
      </c>
      <c r="TP92" s="1">
        <v>388217.86069919402</v>
      </c>
      <c r="TQ92" s="1">
        <v>534421.01096573402</v>
      </c>
      <c r="TR92" s="1">
        <v>407458.76177218201</v>
      </c>
      <c r="TS92" s="1">
        <v>485567.46934559301</v>
      </c>
      <c r="TT92" s="1">
        <v>441090.24059603299</v>
      </c>
      <c r="TU92" s="1">
        <v>757401.08439519501</v>
      </c>
      <c r="TV92" s="1">
        <v>346203.542486516</v>
      </c>
      <c r="TW92" s="1">
        <v>537393.06577949505</v>
      </c>
      <c r="TX92" s="1">
        <v>352261.18175322202</v>
      </c>
      <c r="TY92" s="1">
        <v>798250.86177575798</v>
      </c>
      <c r="TZ92" s="1">
        <v>498651.13252636098</v>
      </c>
      <c r="UA92" s="1">
        <v>375221.25862188399</v>
      </c>
      <c r="UB92" s="1">
        <v>400033.46615195501</v>
      </c>
      <c r="UC92" s="1">
        <v>382711.70103479503</v>
      </c>
      <c r="UD92" s="1">
        <v>582682.91092605295</v>
      </c>
      <c r="UE92" s="1">
        <v>764061.21771203901</v>
      </c>
      <c r="UF92" s="1">
        <v>363924.95645384199</v>
      </c>
      <c r="UG92" s="1">
        <v>337411.17126968899</v>
      </c>
      <c r="UH92" s="1">
        <v>421999.83910197002</v>
      </c>
      <c r="UI92" s="1">
        <v>512876.82190589898</v>
      </c>
      <c r="UJ92" s="1">
        <v>346182.25307277899</v>
      </c>
      <c r="UK92" s="1">
        <v>364499.14848568302</v>
      </c>
      <c r="UL92" s="1">
        <v>372635.06464626401</v>
      </c>
      <c r="UM92" s="1">
        <v>607370.13815464103</v>
      </c>
      <c r="UN92" s="1">
        <v>342994.39617124398</v>
      </c>
      <c r="UO92" s="1">
        <v>455602.76354077097</v>
      </c>
      <c r="UP92" s="1">
        <v>419800.56027764198</v>
      </c>
      <c r="UQ92" s="1">
        <v>403150.89459450002</v>
      </c>
    </row>
    <row r="93" spans="1:563" x14ac:dyDescent="0.25">
      <c r="A93" s="1" t="s">
        <v>1721</v>
      </c>
      <c r="B93" s="1" t="s">
        <v>426</v>
      </c>
      <c r="C93" s="1" t="s">
        <v>427</v>
      </c>
      <c r="D93" s="25">
        <v>3691285.8988037398</v>
      </c>
      <c r="E93" s="25">
        <v>3613238.29320161</v>
      </c>
      <c r="F93" s="25">
        <v>2340281.4198276699</v>
      </c>
      <c r="G93" s="25">
        <v>4504850.7841273705</v>
      </c>
      <c r="H93" s="25">
        <v>13499261.3937508</v>
      </c>
      <c r="I93" s="25">
        <v>2059748.1606224501</v>
      </c>
      <c r="J93" s="25">
        <v>4049546.5284858099</v>
      </c>
      <c r="K93" s="25">
        <v>2889076.81392727</v>
      </c>
      <c r="L93" s="25">
        <v>4823654.8453723602</v>
      </c>
      <c r="M93" s="25">
        <v>1877063.7847614901</v>
      </c>
      <c r="N93" s="1">
        <v>2568156.0077799698</v>
      </c>
      <c r="O93" s="1">
        <v>2330817.2409284702</v>
      </c>
      <c r="P93" s="1">
        <v>3135514.59428254</v>
      </c>
      <c r="Q93" s="1">
        <v>3603004.0871081199</v>
      </c>
      <c r="R93" s="1">
        <v>2413343.4697139901</v>
      </c>
      <c r="S93" s="1">
        <v>11771502.0658521</v>
      </c>
      <c r="T93" s="1">
        <v>2393776.0277339099</v>
      </c>
      <c r="U93" s="1">
        <v>2548834.9855349199</v>
      </c>
      <c r="V93" s="1">
        <v>8172948.7184022199</v>
      </c>
      <c r="W93" s="1">
        <v>15787305.2008701</v>
      </c>
      <c r="X93" s="1">
        <v>6124320.5452340599</v>
      </c>
      <c r="Y93" s="1">
        <v>8102509.2877722103</v>
      </c>
      <c r="Z93" s="1">
        <v>7042794.2323249802</v>
      </c>
      <c r="AA93" s="1">
        <v>3184775.3135149102</v>
      </c>
      <c r="AB93" s="1">
        <v>5433238.8972948398</v>
      </c>
      <c r="AC93" s="1">
        <v>2054184.12801372</v>
      </c>
      <c r="AD93" s="1">
        <v>2816410.0963087999</v>
      </c>
      <c r="AE93" s="1">
        <v>1965066.0069609601</v>
      </c>
      <c r="AF93" s="1">
        <v>4342174.5178473797</v>
      </c>
      <c r="AG93" s="1">
        <v>1834762.77693582</v>
      </c>
      <c r="AH93" s="1">
        <v>10338324.9092778</v>
      </c>
      <c r="AI93" s="1">
        <v>5723763.3647279497</v>
      </c>
      <c r="AJ93" s="1">
        <v>3506644.8924702201</v>
      </c>
      <c r="AK93" s="1">
        <v>1618073.05820786</v>
      </c>
      <c r="AL93" s="1">
        <v>7347507.9799271598</v>
      </c>
      <c r="AM93" s="1">
        <v>2154574.53870187</v>
      </c>
      <c r="AN93" s="1">
        <v>1931686.2883732</v>
      </c>
      <c r="AO93" s="1">
        <v>7978773.0215859702</v>
      </c>
      <c r="AP93" s="1">
        <v>2683630.66636879</v>
      </c>
      <c r="AQ93" s="1">
        <v>2248448.12000308</v>
      </c>
      <c r="AR93" s="1">
        <v>2387566.7628790098</v>
      </c>
      <c r="AS93" s="1">
        <v>1874024.76907026</v>
      </c>
      <c r="AT93" s="1">
        <v>1898967.1212519601</v>
      </c>
      <c r="AU93" s="1">
        <v>2036288.0643649299</v>
      </c>
      <c r="AV93" s="1">
        <v>2035980.5776291599</v>
      </c>
      <c r="AW93" s="1">
        <v>1914558.8118733999</v>
      </c>
      <c r="AX93" s="1">
        <v>3027523.9653901299</v>
      </c>
      <c r="AY93" s="1">
        <v>1560211.09496844</v>
      </c>
      <c r="AZ93" s="1">
        <v>1771395.24293976</v>
      </c>
      <c r="BA93" s="1">
        <v>2099446.2587570399</v>
      </c>
      <c r="BB93" s="1">
        <v>4178191.0131816398</v>
      </c>
      <c r="BC93" s="1">
        <v>2879593.2387564601</v>
      </c>
      <c r="BD93" s="1">
        <v>1868334.57220591</v>
      </c>
      <c r="BE93" s="1">
        <v>2807476.4838741901</v>
      </c>
      <c r="BF93" s="1">
        <v>2493892.86685983</v>
      </c>
      <c r="BG93" s="1">
        <v>1968696.3253427499</v>
      </c>
      <c r="BH93" s="1">
        <v>2254164.4315231699</v>
      </c>
      <c r="BI93" s="1">
        <v>1726536.41821693</v>
      </c>
      <c r="BJ93" s="1">
        <v>2986548.04559157</v>
      </c>
      <c r="BK93" s="1">
        <v>1489406.4567946801</v>
      </c>
      <c r="BL93" s="1">
        <v>6290657.6135958498</v>
      </c>
      <c r="BM93" s="1">
        <v>2339474.30527509</v>
      </c>
      <c r="BN93" s="1">
        <v>2402742.8040269199</v>
      </c>
      <c r="BO93" s="1">
        <v>1272150.26185309</v>
      </c>
      <c r="BP93" s="1">
        <v>1923538.0208124199</v>
      </c>
      <c r="BQ93" s="1">
        <v>2782341.2468787502</v>
      </c>
      <c r="BR93" s="1">
        <v>1627441.50343676</v>
      </c>
      <c r="BS93" s="1">
        <v>4673164.8610053798</v>
      </c>
      <c r="BT93" s="1">
        <v>2303420.59106758</v>
      </c>
      <c r="BU93" s="1">
        <v>5556635.2711329404</v>
      </c>
      <c r="BV93" s="1">
        <v>9289900.0532187894</v>
      </c>
      <c r="BW93" s="1">
        <v>5338246.7894310001</v>
      </c>
      <c r="BX93" s="1">
        <v>7133727.4543313095</v>
      </c>
      <c r="BY93" s="1">
        <v>1835964.6039454499</v>
      </c>
      <c r="BZ93" s="1">
        <v>9381331.8829857707</v>
      </c>
      <c r="CA93" s="1">
        <v>2981909.19806989</v>
      </c>
      <c r="CB93" s="1">
        <v>16331922.9988159</v>
      </c>
      <c r="CC93" s="1">
        <v>1349705.17601611</v>
      </c>
      <c r="CD93" s="1">
        <v>7339173.3987038201</v>
      </c>
      <c r="CE93" s="1">
        <v>2249401.73225206</v>
      </c>
      <c r="CF93" s="1">
        <v>10475158.107400199</v>
      </c>
      <c r="CG93" s="1">
        <v>6646331.6498455303</v>
      </c>
      <c r="CH93" s="1">
        <v>1635261.8519220201</v>
      </c>
      <c r="CI93" s="1">
        <v>2123898.1585648302</v>
      </c>
      <c r="CJ93" s="1">
        <v>5088877.8051024303</v>
      </c>
      <c r="CK93" s="1">
        <v>1666967.68767207</v>
      </c>
      <c r="CL93" s="1">
        <v>1311562.9048363201</v>
      </c>
      <c r="CM93" s="1">
        <v>3833775.9438049202</v>
      </c>
      <c r="CN93" s="1">
        <v>1882697.9906708801</v>
      </c>
      <c r="CO93" s="1">
        <v>2723233.4102913402</v>
      </c>
      <c r="CP93" s="1">
        <v>1507834.9876844201</v>
      </c>
      <c r="CQ93" s="1">
        <v>1851727.62284447</v>
      </c>
      <c r="CR93" s="1">
        <v>1299010.3767401499</v>
      </c>
      <c r="CS93" s="1">
        <v>1841596.17232266</v>
      </c>
      <c r="CT93" s="1">
        <v>8813978.3699743301</v>
      </c>
      <c r="CU93" s="1">
        <v>2396889.1366680502</v>
      </c>
      <c r="CV93" s="1">
        <v>9569676.2196230795</v>
      </c>
      <c r="CW93" s="1">
        <v>2298127.8207884501</v>
      </c>
      <c r="CX93" s="1">
        <v>7541528.9155904902</v>
      </c>
      <c r="CY93" s="1">
        <v>1902235.0665079299</v>
      </c>
      <c r="CZ93" s="1">
        <v>2279727.8818226401</v>
      </c>
      <c r="DA93" s="1">
        <v>3489822.1462845602</v>
      </c>
      <c r="DB93" s="1">
        <v>1848731.37680322</v>
      </c>
      <c r="DC93" s="1">
        <v>1175705.77680469</v>
      </c>
      <c r="DD93" s="1">
        <v>9252267.0050607491</v>
      </c>
      <c r="DE93" s="1">
        <v>7013222.8122616401</v>
      </c>
      <c r="DF93" s="1">
        <v>1447411.5462125901</v>
      </c>
      <c r="DG93" s="1">
        <v>2202711.26399267</v>
      </c>
      <c r="DH93" s="1">
        <v>1576221.39488512</v>
      </c>
      <c r="DI93" s="1">
        <v>1530567.65107269</v>
      </c>
      <c r="DJ93" s="1">
        <v>4713436.97025433</v>
      </c>
      <c r="DK93" s="1">
        <v>1952264.0273245999</v>
      </c>
      <c r="DL93" s="1">
        <v>1077415.7360340301</v>
      </c>
      <c r="DM93" s="1">
        <v>3299481.4031382501</v>
      </c>
      <c r="DN93" s="1">
        <v>8686659.3092790097</v>
      </c>
      <c r="DO93" s="1">
        <v>1723462.1106233001</v>
      </c>
      <c r="DP93" s="1">
        <v>1535056.4589599101</v>
      </c>
      <c r="DQ93" s="1">
        <v>1347575.98023451</v>
      </c>
      <c r="DR93" s="1">
        <v>3863859.3231370002</v>
      </c>
      <c r="DS93" s="1">
        <v>1506445.0415032101</v>
      </c>
      <c r="DT93" s="1">
        <v>1648746.17107956</v>
      </c>
      <c r="DU93" s="1">
        <v>4751839.4477495998</v>
      </c>
      <c r="DV93" s="1">
        <v>2258749.4369640001</v>
      </c>
      <c r="DW93" s="1">
        <v>1344554.1035796001</v>
      </c>
      <c r="DX93" s="1">
        <v>2069611.6464315101</v>
      </c>
      <c r="DY93" s="1">
        <v>1668817.1789051101</v>
      </c>
      <c r="DZ93" s="1">
        <v>3393749.9070421299</v>
      </c>
      <c r="EA93" s="1">
        <v>2714964.6928551998</v>
      </c>
      <c r="EB93" s="1">
        <v>1463543.9909250201</v>
      </c>
      <c r="EC93" s="1">
        <v>1498866.29090304</v>
      </c>
      <c r="ED93" s="1">
        <v>1647159.30090247</v>
      </c>
      <c r="EE93" s="1">
        <v>2196018.7725665201</v>
      </c>
      <c r="EF93" s="1">
        <v>1461704.7780497</v>
      </c>
      <c r="EG93" s="1">
        <v>4388310.2549673803</v>
      </c>
      <c r="EH93" s="1">
        <v>4317714.7652391596</v>
      </c>
      <c r="EI93" s="1">
        <v>3737849.2757699098</v>
      </c>
      <c r="EJ93" s="1">
        <v>1575993.30654499</v>
      </c>
      <c r="EK93" s="1">
        <v>1791075.4179784199</v>
      </c>
      <c r="EL93" s="1">
        <v>1888605.9081198401</v>
      </c>
      <c r="EM93" s="1">
        <v>1892798.3517135901</v>
      </c>
      <c r="EN93" s="1">
        <v>2174756.0395235</v>
      </c>
      <c r="EO93" s="1">
        <v>1328949.3973854801</v>
      </c>
      <c r="EP93" s="1">
        <v>1335468.66083305</v>
      </c>
      <c r="EQ93" s="1">
        <v>2032408.66253888</v>
      </c>
      <c r="ER93" s="1">
        <v>1031357.39707399</v>
      </c>
      <c r="ES93" s="1">
        <v>1052727.95167649</v>
      </c>
      <c r="ET93" s="1">
        <v>9451801.8844148498</v>
      </c>
      <c r="EU93" s="1">
        <v>3093738.9093469898</v>
      </c>
      <c r="EV93" s="1">
        <v>1345229.2954345599</v>
      </c>
      <c r="EW93" s="1">
        <v>1318064.8508695499</v>
      </c>
      <c r="EX93" s="1">
        <v>1694188.8373144399</v>
      </c>
      <c r="EY93" s="1">
        <v>2648092.2488289298</v>
      </c>
      <c r="EZ93" s="1">
        <v>1251072.3834706501</v>
      </c>
      <c r="FA93" s="1">
        <v>7103287.40933917</v>
      </c>
      <c r="FB93" s="1">
        <v>752714.212498407</v>
      </c>
      <c r="FC93" s="1">
        <v>1587244.3892445699</v>
      </c>
      <c r="FD93" s="1">
        <v>1971094.0268129599</v>
      </c>
      <c r="FE93" s="1">
        <v>1232638.32239826</v>
      </c>
      <c r="FF93" s="1">
        <v>1092413.6304082901</v>
      </c>
      <c r="FG93" s="1">
        <v>2519473.1906302199</v>
      </c>
      <c r="FH93" s="1">
        <v>1600812.4285431099</v>
      </c>
      <c r="FI93" s="1">
        <v>2325508.1564647602</v>
      </c>
      <c r="FJ93" s="1">
        <v>4420609.0931614498</v>
      </c>
      <c r="FK93" s="1">
        <v>7305451.4299400197</v>
      </c>
      <c r="FL93" s="1">
        <v>2481841.9398201602</v>
      </c>
      <c r="FM93" s="1">
        <v>1755436.6431658401</v>
      </c>
      <c r="FN93" s="1">
        <v>6937146.5701912502</v>
      </c>
      <c r="FO93" s="1">
        <v>8052407.4995822897</v>
      </c>
      <c r="FP93" s="1">
        <v>1653954.97488012</v>
      </c>
      <c r="FQ93" s="1">
        <v>2390669.9446699298</v>
      </c>
      <c r="FR93" s="1">
        <v>1807454.6976114099</v>
      </c>
      <c r="FS93" s="1">
        <v>1130791.47274166</v>
      </c>
      <c r="FT93" s="1">
        <v>1763385.9937872901</v>
      </c>
      <c r="FU93" s="1">
        <v>2529699.2629597601</v>
      </c>
      <c r="FV93" s="1">
        <v>1280222.07760478</v>
      </c>
      <c r="FW93" s="1">
        <v>1817776.06918526</v>
      </c>
      <c r="FX93" s="1">
        <v>2624660.9837290701</v>
      </c>
      <c r="FY93" s="1">
        <v>1853230.8160200601</v>
      </c>
      <c r="FZ93" s="1">
        <v>1436858.2689789301</v>
      </c>
      <c r="GA93" s="1">
        <v>3254559.8654537802</v>
      </c>
      <c r="GB93" s="1">
        <v>5796127.4965279298</v>
      </c>
      <c r="GC93" s="1">
        <v>13968244.379716201</v>
      </c>
      <c r="GD93" s="1">
        <v>1594304.2710566199</v>
      </c>
      <c r="GE93" s="1">
        <v>4054532.3636655398</v>
      </c>
      <c r="GF93" s="1">
        <v>1649056.32686642</v>
      </c>
      <c r="GG93" s="1">
        <v>1144844.8945027799</v>
      </c>
      <c r="GH93" s="1">
        <v>4070251.1691640601</v>
      </c>
      <c r="GI93" s="1">
        <v>8375779.0488296803</v>
      </c>
      <c r="GJ93" s="1">
        <v>2670799.88279304</v>
      </c>
      <c r="GK93" s="1">
        <v>5368944.7740412196</v>
      </c>
      <c r="GL93" s="1">
        <v>2124854.18764984</v>
      </c>
      <c r="GM93" s="1">
        <v>4500981.1977241496</v>
      </c>
      <c r="GN93" s="1">
        <v>1432437.2822984401</v>
      </c>
      <c r="GO93" s="1">
        <v>2618425.0059384499</v>
      </c>
      <c r="GP93" s="1">
        <v>1944015.6458582</v>
      </c>
      <c r="GQ93" s="1">
        <v>1907626.9896188099</v>
      </c>
      <c r="GR93" s="1">
        <v>3343268.2003401602</v>
      </c>
      <c r="GS93" s="1">
        <v>1777508.81703021</v>
      </c>
      <c r="GT93" s="1">
        <v>1653966.6434267799</v>
      </c>
      <c r="GU93" s="1">
        <v>2459713.41772515</v>
      </c>
      <c r="GV93" s="1">
        <v>1359947.0286075401</v>
      </c>
      <c r="GW93" s="1">
        <v>1730460.63956809</v>
      </c>
      <c r="GX93" s="1">
        <v>1422641.7717176101</v>
      </c>
      <c r="GY93" s="1">
        <v>2497936.47153818</v>
      </c>
      <c r="GZ93" s="1">
        <v>1656898.3769642301</v>
      </c>
      <c r="HA93" s="1">
        <v>3617049.0434381701</v>
      </c>
      <c r="HB93" s="1">
        <v>1757779.63583971</v>
      </c>
      <c r="HC93" s="1">
        <v>1436795.2125623401</v>
      </c>
      <c r="HD93" s="1">
        <v>1205349.1757242801</v>
      </c>
      <c r="HE93" s="1">
        <v>3245944.4036112102</v>
      </c>
      <c r="HF93" s="1">
        <v>994359.85881913803</v>
      </c>
      <c r="HG93" s="1">
        <v>898339.56576998299</v>
      </c>
      <c r="HH93" s="1">
        <v>1352364.5697292399</v>
      </c>
      <c r="HI93" s="1">
        <v>2799727.0913937101</v>
      </c>
      <c r="HJ93" s="1">
        <v>1097811.8775035599</v>
      </c>
      <c r="HK93" s="1">
        <v>1003235.34736704</v>
      </c>
      <c r="HL93" s="1">
        <v>4570679.0878923303</v>
      </c>
      <c r="HM93" s="1">
        <v>1610273.0111485999</v>
      </c>
      <c r="HN93" s="1">
        <v>2776292.51922112</v>
      </c>
      <c r="HO93" s="1">
        <v>1352645.19274471</v>
      </c>
      <c r="HP93" s="1">
        <v>5285381.0319625903</v>
      </c>
      <c r="HQ93" s="1">
        <v>7207581.1508744098</v>
      </c>
      <c r="HR93" s="1">
        <v>1790416.60033948</v>
      </c>
      <c r="HS93" s="1">
        <v>7326804.2686510198</v>
      </c>
      <c r="HT93" s="1">
        <v>1520353.67471499</v>
      </c>
      <c r="HU93" s="1">
        <v>1900405.34296652</v>
      </c>
      <c r="HV93" s="1">
        <v>1280220.7068407501</v>
      </c>
      <c r="HW93" s="1">
        <v>4553968.4358041799</v>
      </c>
      <c r="HX93" s="1">
        <v>1509499.6857326301</v>
      </c>
      <c r="HY93" s="1">
        <v>1066208.8325118499</v>
      </c>
      <c r="HZ93" s="1">
        <v>5331306.8967288798</v>
      </c>
      <c r="IA93" s="1">
        <v>953253.87014868204</v>
      </c>
      <c r="IB93" s="1">
        <v>1491316.90127535</v>
      </c>
      <c r="IC93" s="1">
        <v>1357036.66795486</v>
      </c>
      <c r="ID93" s="1">
        <v>1469930.7040451299</v>
      </c>
      <c r="IE93" s="1">
        <v>1487453.61207671</v>
      </c>
      <c r="IF93" s="1">
        <v>949935.39650790906</v>
      </c>
      <c r="IG93" s="1">
        <v>1554554.7909430701</v>
      </c>
      <c r="IH93" s="1">
        <v>3692926.8690677201</v>
      </c>
      <c r="II93" s="1">
        <v>2474743.0397687298</v>
      </c>
      <c r="IJ93" s="1">
        <v>1471123.4888035899</v>
      </c>
      <c r="IK93" s="1">
        <v>4760449.0291071096</v>
      </c>
      <c r="IL93" s="1">
        <v>2008002.02412722</v>
      </c>
      <c r="IM93" s="1">
        <v>1288661.2502250201</v>
      </c>
      <c r="IN93" s="1">
        <v>7126766.2370731197</v>
      </c>
      <c r="IO93" s="1">
        <v>1669815.4631902899</v>
      </c>
      <c r="IP93" s="1">
        <v>2006727.15195346</v>
      </c>
      <c r="IQ93" s="1">
        <v>1329006.44914341</v>
      </c>
      <c r="IR93" s="1">
        <v>4287085.9094448397</v>
      </c>
      <c r="IS93" s="1">
        <v>1215623.9903985001</v>
      </c>
      <c r="IT93" s="1">
        <v>1199945.2138326601</v>
      </c>
      <c r="IU93" s="1">
        <v>2292869.0973507301</v>
      </c>
      <c r="IV93" s="1">
        <v>1283815.8875255701</v>
      </c>
      <c r="IW93" s="1">
        <v>2022596.7437028999</v>
      </c>
      <c r="IX93" s="1">
        <v>4307671.2448179396</v>
      </c>
      <c r="IY93" s="1">
        <v>1817676.9087384001</v>
      </c>
      <c r="IZ93" s="1">
        <v>1554578.4672109601</v>
      </c>
      <c r="JA93" s="1">
        <v>4581150.5572737604</v>
      </c>
      <c r="JB93" s="1">
        <v>1159669.2480610299</v>
      </c>
      <c r="JC93" s="1">
        <v>1388193.36691369</v>
      </c>
      <c r="JD93" s="1">
        <v>4441978.4834166104</v>
      </c>
      <c r="JE93" s="1">
        <v>2802811.5533939698</v>
      </c>
      <c r="JF93" s="1">
        <v>1800064.55707406</v>
      </c>
      <c r="JG93" s="1">
        <v>1376230.00322866</v>
      </c>
      <c r="JH93" s="1">
        <v>1236264.8533111699</v>
      </c>
      <c r="JI93" s="1">
        <v>1273760.2080959701</v>
      </c>
      <c r="JJ93" s="1">
        <v>3743024.8893858399</v>
      </c>
      <c r="JK93" s="1">
        <v>1078051.81133916</v>
      </c>
      <c r="JL93" s="1">
        <v>1434010.3177358699</v>
      </c>
      <c r="JM93" s="1">
        <v>2734299.4112148299</v>
      </c>
      <c r="JN93" s="1">
        <v>1781166.51371012</v>
      </c>
      <c r="JO93" s="1">
        <v>1962243.16200857</v>
      </c>
      <c r="JP93" s="1">
        <v>1509168.13459703</v>
      </c>
      <c r="JQ93" s="1">
        <v>3979661.7005385598</v>
      </c>
      <c r="JR93" s="1">
        <v>1403337.5009372099</v>
      </c>
      <c r="JS93" s="1">
        <v>1504457.7567998499</v>
      </c>
      <c r="JT93" s="1">
        <v>11053134.942812201</v>
      </c>
      <c r="JU93" s="1">
        <v>6103556.8956363397</v>
      </c>
      <c r="JV93" s="1">
        <v>974472.26321396197</v>
      </c>
      <c r="JW93" s="1">
        <v>1353540.5471547099</v>
      </c>
      <c r="JX93" s="1">
        <v>3994241.9540541498</v>
      </c>
      <c r="JY93" s="1">
        <v>887189.964912556</v>
      </c>
      <c r="JZ93" s="1">
        <v>1394149.3476563999</v>
      </c>
      <c r="KA93" s="1">
        <v>1865864.8766463799</v>
      </c>
      <c r="KB93" s="1">
        <v>1705120.5322712201</v>
      </c>
      <c r="KC93" s="1">
        <v>1742461.8174648201</v>
      </c>
      <c r="KD93" s="1">
        <v>5737097.8535537897</v>
      </c>
      <c r="KE93" s="1">
        <v>1185784.3411067701</v>
      </c>
      <c r="KF93" s="1">
        <v>1291340.8325562801</v>
      </c>
      <c r="KG93" s="1">
        <v>1624709.7256096301</v>
      </c>
      <c r="KH93" s="1">
        <v>5559495.6061639804</v>
      </c>
      <c r="KI93" s="1">
        <v>2011375.13015451</v>
      </c>
      <c r="KJ93" s="1">
        <v>1848026.72513944</v>
      </c>
      <c r="KK93" s="1">
        <v>2057176.8745057399</v>
      </c>
      <c r="KL93" s="1">
        <v>1569855.96645006</v>
      </c>
      <c r="KM93" s="1">
        <v>2008874.0477349199</v>
      </c>
      <c r="KN93" s="1">
        <v>2790008.6250611199</v>
      </c>
      <c r="KO93" s="1">
        <v>1006699.86606687</v>
      </c>
      <c r="KP93" s="1">
        <v>5131340.3205262003</v>
      </c>
      <c r="KQ93" s="1">
        <v>1857718.01047274</v>
      </c>
      <c r="KR93" s="1">
        <v>2971166.3145382102</v>
      </c>
      <c r="KS93" s="1">
        <v>6756590.1308450298</v>
      </c>
      <c r="KT93" s="1">
        <v>1240033.0576958901</v>
      </c>
      <c r="KU93" s="1">
        <v>1269075.9238813501</v>
      </c>
      <c r="KV93" s="1">
        <v>5031805.9776071003</v>
      </c>
      <c r="KW93" s="1">
        <v>1540260.8782380801</v>
      </c>
      <c r="KX93" s="1">
        <v>2251795.4196935399</v>
      </c>
      <c r="KY93" s="1">
        <v>3947282.8223798298</v>
      </c>
      <c r="KZ93" s="1">
        <v>1522331.1545159</v>
      </c>
      <c r="LA93" s="1">
        <v>1229794.0296406599</v>
      </c>
      <c r="LB93" s="1">
        <v>1174192.9688998901</v>
      </c>
      <c r="LC93" s="1">
        <v>2400809.5855943598</v>
      </c>
      <c r="LD93" s="1">
        <v>2758337.8695425801</v>
      </c>
      <c r="LE93" s="1">
        <v>2965672.9896012601</v>
      </c>
      <c r="LF93" s="1">
        <v>4413122.711108</v>
      </c>
      <c r="LG93" s="1">
        <v>1319253.26444511</v>
      </c>
      <c r="LH93" s="1">
        <v>2646011.3225365099</v>
      </c>
      <c r="LI93" s="1">
        <v>1434055.8531513</v>
      </c>
      <c r="LJ93" s="1">
        <v>1334082.4722551</v>
      </c>
      <c r="LK93" s="1">
        <v>1167730.27514913</v>
      </c>
      <c r="LL93" s="1">
        <v>5159441.2675836803</v>
      </c>
      <c r="LM93" s="1">
        <v>1356275.9525029999</v>
      </c>
      <c r="LN93" s="1">
        <v>1355775.28564326</v>
      </c>
      <c r="LO93" s="1">
        <v>4901799.8393197497</v>
      </c>
      <c r="LP93" s="1">
        <v>2477157.0277363001</v>
      </c>
      <c r="LQ93" s="1">
        <v>1207303.9255490201</v>
      </c>
      <c r="LR93" s="1">
        <v>1807201.79451223</v>
      </c>
      <c r="LS93" s="1">
        <v>4375072.7671930604</v>
      </c>
      <c r="LT93" s="1">
        <v>5049735.6139879199</v>
      </c>
      <c r="LU93" s="1">
        <v>3543645.9142583399</v>
      </c>
      <c r="LV93" s="1">
        <v>1445751.8171722901</v>
      </c>
      <c r="LW93" s="1">
        <v>1778737.5179830701</v>
      </c>
      <c r="LX93" s="1">
        <v>1951542.6802674399</v>
      </c>
      <c r="LY93" s="1">
        <v>2986048.7713770899</v>
      </c>
      <c r="LZ93" s="1">
        <v>1813538.5787216399</v>
      </c>
      <c r="MA93" s="1">
        <v>1671606.7531771199</v>
      </c>
      <c r="MB93" s="1">
        <v>2572321.3866546801</v>
      </c>
      <c r="MC93" s="1">
        <v>4039037.2060750499</v>
      </c>
      <c r="MD93" s="1">
        <v>2581767.5837903498</v>
      </c>
      <c r="ME93" s="1">
        <v>1399546.7248334801</v>
      </c>
      <c r="MF93" s="1">
        <v>2040215.5065570001</v>
      </c>
      <c r="MG93" s="1">
        <v>1684156.7602780701</v>
      </c>
      <c r="MH93" s="1">
        <v>1030797.54996379</v>
      </c>
      <c r="MI93" s="1">
        <v>5987282.9137105197</v>
      </c>
      <c r="MJ93" s="1">
        <v>2295887.9128451198</v>
      </c>
      <c r="MK93" s="1">
        <v>3762075.7678012401</v>
      </c>
      <c r="ML93" s="1">
        <v>1464862.8211288799</v>
      </c>
      <c r="MM93" s="1">
        <v>1678389.5803046799</v>
      </c>
      <c r="MN93" s="1">
        <v>2819052.39502222</v>
      </c>
      <c r="MO93" s="1">
        <v>1194853.07102502</v>
      </c>
      <c r="MP93" s="1">
        <v>1326786.7563301199</v>
      </c>
      <c r="MQ93" s="1">
        <v>2508920.6944127302</v>
      </c>
      <c r="MR93" s="1">
        <v>1384846.9572093301</v>
      </c>
      <c r="MS93" s="1">
        <v>1958381.13682112</v>
      </c>
      <c r="MT93" s="1">
        <v>8853229.7605353408</v>
      </c>
      <c r="MU93" s="1">
        <v>5204411.1918634996</v>
      </c>
      <c r="MV93" s="1">
        <v>1234139.2621877999</v>
      </c>
      <c r="MW93" s="1">
        <v>2777255.6960537001</v>
      </c>
      <c r="MX93" s="1">
        <v>1156531.41312048</v>
      </c>
      <c r="MY93" s="1">
        <v>1440733.9301541201</v>
      </c>
      <c r="MZ93" s="1">
        <v>1201890.37363549</v>
      </c>
      <c r="NA93" s="1">
        <v>1721967.6398632999</v>
      </c>
      <c r="NB93" s="1">
        <v>2221174.5404626899</v>
      </c>
      <c r="NC93" s="1">
        <v>1938975.0454140401</v>
      </c>
      <c r="ND93" s="1">
        <v>1483437.6308961599</v>
      </c>
      <c r="NE93" s="1">
        <v>1200409.82933505</v>
      </c>
      <c r="NF93" s="1">
        <v>1777706.1507415001</v>
      </c>
      <c r="NG93" s="1">
        <v>1647973.9719245001</v>
      </c>
      <c r="NH93" s="1">
        <v>1439435.80065765</v>
      </c>
      <c r="NI93" s="1">
        <v>1602829.31446293</v>
      </c>
      <c r="NJ93" s="1">
        <v>5548359.7184842099</v>
      </c>
      <c r="NK93" s="1">
        <v>1187863.5822771499</v>
      </c>
      <c r="NL93" s="1">
        <v>1442902.56830109</v>
      </c>
      <c r="NM93" s="1">
        <v>819831.24754747795</v>
      </c>
      <c r="NN93" s="1">
        <v>1335040.2942432601</v>
      </c>
      <c r="NO93" s="1">
        <v>1065976.7475695901</v>
      </c>
      <c r="NP93" s="1">
        <v>1428488.21371057</v>
      </c>
      <c r="NQ93" s="1">
        <v>2106256.8590730801</v>
      </c>
      <c r="NR93" s="1">
        <v>2962554.5995725198</v>
      </c>
      <c r="NS93" s="1">
        <v>1159162.4979199499</v>
      </c>
      <c r="NT93" s="1">
        <v>1594733.4058513599</v>
      </c>
      <c r="NU93" s="1">
        <v>1405855.51161561</v>
      </c>
      <c r="NV93" s="1">
        <v>1608036.5028076</v>
      </c>
      <c r="NW93" s="1">
        <v>9326541.17037181</v>
      </c>
      <c r="NX93" s="1">
        <v>1678281.05733064</v>
      </c>
      <c r="NY93" s="1">
        <v>1373292.0753277999</v>
      </c>
      <c r="NZ93" s="1">
        <v>2492544.8137439699</v>
      </c>
      <c r="OA93" s="1">
        <v>2746813.2999414899</v>
      </c>
      <c r="OB93" s="1">
        <v>1534416.0906332301</v>
      </c>
      <c r="OC93" s="1">
        <v>1115512.5989691899</v>
      </c>
      <c r="OD93" s="1">
        <v>1183044.7025917</v>
      </c>
      <c r="OE93" s="1">
        <v>3422820.4520765198</v>
      </c>
      <c r="OF93" s="1">
        <v>1117959.9167068901</v>
      </c>
      <c r="OG93" s="1">
        <v>1115256.76520749</v>
      </c>
      <c r="OH93" s="1">
        <v>908991.79421341501</v>
      </c>
      <c r="OI93" s="1">
        <v>1235559.889341</v>
      </c>
      <c r="OJ93" s="1">
        <v>1944271.5372876599</v>
      </c>
      <c r="OK93" s="1">
        <v>1837369.3706986899</v>
      </c>
      <c r="OL93" s="1">
        <v>1678759.6621169001</v>
      </c>
      <c r="OM93" s="1">
        <v>1623956.5061055699</v>
      </c>
      <c r="ON93" s="1">
        <v>2705374.0525932098</v>
      </c>
      <c r="OO93" s="1">
        <v>1359851.80505009</v>
      </c>
      <c r="OP93" s="1">
        <v>2091530.3115255199</v>
      </c>
      <c r="OQ93" s="1">
        <v>1452943.3600520701</v>
      </c>
      <c r="OR93" s="1">
        <v>4525106.2749514803</v>
      </c>
      <c r="OS93" s="1">
        <v>936541.06856154697</v>
      </c>
      <c r="OT93" s="1">
        <v>2101306.7019005301</v>
      </c>
      <c r="OU93" s="1">
        <v>2420943.9844423998</v>
      </c>
      <c r="OV93" s="1">
        <v>2398690.8614481799</v>
      </c>
      <c r="OW93" s="1">
        <v>3122499.5946005899</v>
      </c>
      <c r="OX93" s="1">
        <v>2550623.58112479</v>
      </c>
      <c r="OY93" s="1">
        <v>2244735.32838016</v>
      </c>
      <c r="OZ93" s="1">
        <v>5763826.8042215304</v>
      </c>
      <c r="PA93" s="1">
        <v>1128450.8234532301</v>
      </c>
      <c r="PB93" s="1">
        <v>1688629.91452126</v>
      </c>
      <c r="PC93" s="1">
        <v>1186544.65038714</v>
      </c>
      <c r="PD93" s="1">
        <v>1527608.9223847101</v>
      </c>
      <c r="PE93" s="1">
        <v>1312385.7492613101</v>
      </c>
      <c r="PF93" s="1">
        <v>5226184.2888566703</v>
      </c>
      <c r="PG93" s="1">
        <v>1415508.44986688</v>
      </c>
      <c r="PH93" s="1">
        <v>1188257.4602695501</v>
      </c>
      <c r="PI93" s="1">
        <v>1195861.9444508201</v>
      </c>
      <c r="PJ93" s="1">
        <v>1125014.0033381099</v>
      </c>
      <c r="PK93" s="1">
        <v>1323534.93918182</v>
      </c>
      <c r="PL93" s="1">
        <v>1248887.07235212</v>
      </c>
      <c r="PM93" s="1">
        <v>769519.92768819199</v>
      </c>
      <c r="PN93" s="1">
        <v>1843351.81472528</v>
      </c>
      <c r="PO93" s="1">
        <v>909054.00015243399</v>
      </c>
      <c r="PP93" s="1">
        <v>1328029.0735939799</v>
      </c>
      <c r="PQ93" s="1">
        <v>1053311.19292653</v>
      </c>
      <c r="PR93" s="1">
        <v>893127.78272160504</v>
      </c>
      <c r="PS93" s="1">
        <v>1634842.3168268299</v>
      </c>
      <c r="PT93" s="1">
        <v>3851858.28954117</v>
      </c>
      <c r="PU93" s="1">
        <v>1586798.0002225901</v>
      </c>
      <c r="PV93" s="1">
        <v>2852241.2334088101</v>
      </c>
      <c r="PW93" s="1">
        <v>1598754.37965472</v>
      </c>
      <c r="PX93" s="1">
        <v>5099705.3993203603</v>
      </c>
      <c r="PY93" s="1">
        <v>6449691.0783694005</v>
      </c>
      <c r="PZ93" s="1">
        <v>947547.19089726498</v>
      </c>
      <c r="QA93" s="1">
        <v>3083623.2688029199</v>
      </c>
      <c r="QB93" s="1">
        <v>1244052.5499375199</v>
      </c>
      <c r="QC93" s="1">
        <v>1385811.36481366</v>
      </c>
      <c r="QD93" s="1">
        <v>1996440.2524254499</v>
      </c>
      <c r="QE93" s="1">
        <v>1725442.1780417</v>
      </c>
      <c r="QF93" s="1">
        <v>1354660.32639511</v>
      </c>
      <c r="QG93" s="1">
        <v>4315593.2294840096</v>
      </c>
      <c r="QH93" s="1">
        <v>1222398.2972881701</v>
      </c>
      <c r="QI93" s="1">
        <v>5537933.4955464397</v>
      </c>
      <c r="QJ93" s="1">
        <v>2460299.62364884</v>
      </c>
      <c r="QK93" s="1">
        <v>1366612.8834905999</v>
      </c>
      <c r="QL93" s="1">
        <v>4164275.3610479198</v>
      </c>
      <c r="QM93" s="1">
        <v>967935.10791209701</v>
      </c>
      <c r="QN93" s="1">
        <v>1803590.65995338</v>
      </c>
      <c r="QO93" s="1">
        <v>1365464.6978116999</v>
      </c>
      <c r="QP93" s="1">
        <v>1752281.84263251</v>
      </c>
      <c r="QQ93" s="1">
        <v>778238.77975519502</v>
      </c>
      <c r="QR93" s="1">
        <v>1673187.3777642199</v>
      </c>
      <c r="QS93" s="1">
        <v>1556332.8418052699</v>
      </c>
      <c r="QT93" s="1">
        <v>1252551.9777368901</v>
      </c>
      <c r="QU93" s="1">
        <v>2636090.2640927299</v>
      </c>
      <c r="QV93" s="1">
        <v>1371815.92703742</v>
      </c>
      <c r="QW93" s="1">
        <v>1599254.1577881901</v>
      </c>
      <c r="QX93" s="1">
        <v>1702134.43673899</v>
      </c>
      <c r="QY93" s="1">
        <v>1074333.96872394</v>
      </c>
      <c r="QZ93" s="1">
        <v>1765645.95348621</v>
      </c>
      <c r="RA93" s="1">
        <v>5242103.6924578501</v>
      </c>
      <c r="RB93" s="1">
        <v>1337181.85130183</v>
      </c>
      <c r="RC93" s="1">
        <v>1510951.5759829299</v>
      </c>
      <c r="RD93" s="1">
        <v>1263213.3221622</v>
      </c>
      <c r="RE93" s="1">
        <v>3389614.8009414799</v>
      </c>
      <c r="RF93" s="1">
        <v>1892492.0801804301</v>
      </c>
      <c r="RG93" s="1">
        <v>5776434.9554991499</v>
      </c>
      <c r="RH93" s="1">
        <v>1094664.84554645</v>
      </c>
      <c r="RI93" s="1">
        <v>1287319.7675788701</v>
      </c>
      <c r="RJ93" s="1">
        <v>2384858.0881309402</v>
      </c>
      <c r="RK93" s="1">
        <v>1333193.6376184099</v>
      </c>
      <c r="RL93" s="1">
        <v>3741246.61727298</v>
      </c>
      <c r="RM93" s="1">
        <v>913947.14176088304</v>
      </c>
      <c r="RN93" s="1">
        <v>4986388.5718226796</v>
      </c>
      <c r="RO93" s="1">
        <v>1064437.5682506601</v>
      </c>
      <c r="RP93" s="1">
        <v>1255452.2895722799</v>
      </c>
      <c r="RQ93" s="1">
        <v>5976041.0508728595</v>
      </c>
      <c r="RR93" s="1">
        <v>1060801.3683279499</v>
      </c>
      <c r="RS93" s="1">
        <v>1448204.36260411</v>
      </c>
      <c r="RT93" s="1">
        <v>1226005.5686538001</v>
      </c>
      <c r="RU93" s="1">
        <v>1589966.0362249101</v>
      </c>
      <c r="RV93" s="1">
        <v>4081546.0982318199</v>
      </c>
      <c r="RW93" s="1">
        <v>1914633.84923216</v>
      </c>
      <c r="RX93" s="1">
        <v>939466.25953922397</v>
      </c>
      <c r="RY93" s="1">
        <v>2117323.6300074798</v>
      </c>
      <c r="RZ93" s="1">
        <v>709183.27956631198</v>
      </c>
      <c r="SA93" s="1">
        <v>2724707.8187692999</v>
      </c>
      <c r="SB93" s="1">
        <v>2880750.0783557598</v>
      </c>
      <c r="SC93" s="1">
        <v>1595068.2520614499</v>
      </c>
      <c r="SD93" s="1">
        <v>1094224.89565771</v>
      </c>
      <c r="SE93" s="1">
        <v>1008271.99467762</v>
      </c>
      <c r="SF93" s="1">
        <v>961668.48193017102</v>
      </c>
      <c r="SG93" s="1">
        <v>888015.11774588202</v>
      </c>
      <c r="SH93" s="1">
        <v>1709157.9465646101</v>
      </c>
      <c r="SI93" s="1">
        <v>1796567.6152471299</v>
      </c>
      <c r="SJ93" s="1">
        <v>1299321.7331690299</v>
      </c>
      <c r="SK93" s="1">
        <v>2472759.6873062099</v>
      </c>
      <c r="SL93" s="1">
        <v>2247938.5741529302</v>
      </c>
      <c r="SM93" s="1">
        <v>838072.48023972102</v>
      </c>
      <c r="SN93" s="1">
        <v>661449.74034150096</v>
      </c>
      <c r="SO93" s="1">
        <v>3130430.64344473</v>
      </c>
      <c r="SP93" s="1">
        <v>1772026.36009566</v>
      </c>
      <c r="SQ93" s="1">
        <v>920913.27843723702</v>
      </c>
      <c r="SR93" s="1">
        <v>2665806.3876412502</v>
      </c>
      <c r="SS93" s="1">
        <v>1062489.21867751</v>
      </c>
      <c r="ST93" s="1">
        <v>1351695.84958923</v>
      </c>
      <c r="SU93" s="1">
        <v>997365.42719772004</v>
      </c>
      <c r="SV93" s="1">
        <v>1531468.3664313699</v>
      </c>
      <c r="SW93" s="1">
        <v>861731.97922314901</v>
      </c>
      <c r="SX93" s="1">
        <v>1066065.6185337999</v>
      </c>
      <c r="SY93" s="1">
        <v>1070611.35979899</v>
      </c>
      <c r="SZ93" s="1">
        <v>2502117.3821204701</v>
      </c>
      <c r="TA93" s="1">
        <v>710607.20829493797</v>
      </c>
      <c r="TB93" s="1">
        <v>1384902.6903459199</v>
      </c>
      <c r="TC93" s="1">
        <v>2440995.6775086499</v>
      </c>
      <c r="TD93" s="1">
        <v>1278871.1768555001</v>
      </c>
      <c r="TE93" s="1">
        <v>1053280.33993217</v>
      </c>
      <c r="TF93" s="1">
        <v>5689147.3260553302</v>
      </c>
      <c r="TG93" s="1">
        <v>1806969.42954267</v>
      </c>
      <c r="TH93" s="1">
        <v>1438773.31353983</v>
      </c>
      <c r="TI93" s="1">
        <v>8731013.8303198405</v>
      </c>
      <c r="TJ93" s="1">
        <v>8598562.0227020495</v>
      </c>
      <c r="TK93" s="1">
        <v>1361490.05287673</v>
      </c>
      <c r="TL93" s="1">
        <v>5969616.7219173796</v>
      </c>
      <c r="TM93" s="1">
        <v>5270502.10467197</v>
      </c>
      <c r="TN93" s="1">
        <v>1478742.06356902</v>
      </c>
      <c r="TO93" s="1">
        <v>6618215.4184942804</v>
      </c>
      <c r="TP93" s="1">
        <v>1468386.26278756</v>
      </c>
      <c r="TQ93" s="1">
        <v>1890520.80082122</v>
      </c>
      <c r="TR93" s="1">
        <v>2841483.6406287299</v>
      </c>
      <c r="TS93" s="1">
        <v>1107979.3738818001</v>
      </c>
      <c r="TT93" s="1">
        <v>2529838.9150495799</v>
      </c>
      <c r="TU93" s="1">
        <v>1765148.07354134</v>
      </c>
      <c r="TV93" s="1">
        <v>1434372.5642468701</v>
      </c>
      <c r="TW93" s="1">
        <v>4949697.1462361701</v>
      </c>
      <c r="TX93" s="1">
        <v>1205909.69468898</v>
      </c>
      <c r="TY93" s="1">
        <v>1425189.3681125899</v>
      </c>
      <c r="TZ93" s="1">
        <v>2728748.3646623199</v>
      </c>
      <c r="UA93" s="1">
        <v>1382454.60928855</v>
      </c>
      <c r="UB93" s="1">
        <v>840138.35789844801</v>
      </c>
      <c r="UC93" s="1">
        <v>737309.84510591906</v>
      </c>
      <c r="UD93" s="1">
        <v>1224325.10753366</v>
      </c>
      <c r="UE93" s="1">
        <v>4795932.7606753502</v>
      </c>
      <c r="UF93" s="1">
        <v>803803.97721601999</v>
      </c>
      <c r="UG93" s="1">
        <v>1633778.4050229001</v>
      </c>
      <c r="UH93" s="1">
        <v>3681633.5549793602</v>
      </c>
      <c r="UI93" s="1">
        <v>1772836.85395186</v>
      </c>
      <c r="UJ93" s="1">
        <v>1406435.8192126099</v>
      </c>
      <c r="UK93" s="1">
        <v>3102521.48616309</v>
      </c>
      <c r="UL93" s="1">
        <v>1043511.48203969</v>
      </c>
      <c r="UM93" s="1">
        <v>1160034.9002888401</v>
      </c>
      <c r="UN93" s="1">
        <v>2119419.2327559302</v>
      </c>
      <c r="UO93" s="1">
        <v>1914578.90557743</v>
      </c>
      <c r="UP93" s="1">
        <v>1411512.0845052099</v>
      </c>
      <c r="UQ93" s="1">
        <v>2512828.0788857802</v>
      </c>
    </row>
    <row r="94" spans="1:563" x14ac:dyDescent="0.25">
      <c r="A94" s="1" t="s">
        <v>1722</v>
      </c>
      <c r="B94" s="1" t="s">
        <v>430</v>
      </c>
      <c r="C94" s="1" t="s">
        <v>431</v>
      </c>
      <c r="D94" s="25">
        <v>49404106.306220599</v>
      </c>
      <c r="E94" s="25">
        <v>27010234.175954901</v>
      </c>
      <c r="F94" s="25">
        <v>23856341.733843099</v>
      </c>
      <c r="G94" s="25">
        <v>38346011.545577198</v>
      </c>
      <c r="H94" s="25">
        <v>41248009.835631303</v>
      </c>
      <c r="I94" s="25">
        <v>22711027.7368844</v>
      </c>
      <c r="J94" s="25">
        <v>26158760.650945399</v>
      </c>
      <c r="K94" s="25">
        <v>19100568.704799298</v>
      </c>
      <c r="L94" s="25">
        <v>31060597.5371201</v>
      </c>
      <c r="M94" s="25">
        <v>25566799.573851202</v>
      </c>
      <c r="N94" s="1">
        <v>26887671.378948402</v>
      </c>
      <c r="O94" s="1">
        <v>23020533.166832399</v>
      </c>
      <c r="P94" s="1">
        <v>28566778.607139301</v>
      </c>
      <c r="Q94" s="1">
        <v>48336444.837585501</v>
      </c>
      <c r="R94" s="1">
        <v>29249598.319927901</v>
      </c>
      <c r="S94" s="1">
        <v>49666740.055414602</v>
      </c>
      <c r="T94" s="1">
        <v>18928590.251249999</v>
      </c>
      <c r="U94" s="1">
        <v>25853792.105622601</v>
      </c>
      <c r="V94" s="1">
        <v>35337357.230729803</v>
      </c>
      <c r="W94" s="1">
        <v>62956954.377208598</v>
      </c>
      <c r="X94" s="1">
        <v>30864809.181478001</v>
      </c>
      <c r="Y94" s="1">
        <v>31660061.8187126</v>
      </c>
      <c r="Z94" s="1">
        <v>31493046.418539502</v>
      </c>
      <c r="AA94" s="1">
        <v>21663879.346179701</v>
      </c>
      <c r="AB94" s="1">
        <v>30212053.495742898</v>
      </c>
      <c r="AC94" s="1">
        <v>24929932.472336601</v>
      </c>
      <c r="AD94" s="1">
        <v>53531113.729336902</v>
      </c>
      <c r="AE94" s="1">
        <v>17768062.084336299</v>
      </c>
      <c r="AF94" s="1">
        <v>33061406.257054299</v>
      </c>
      <c r="AG94" s="1">
        <v>24172624.730418</v>
      </c>
      <c r="AH94" s="1">
        <v>35157707.976473697</v>
      </c>
      <c r="AI94" s="1">
        <v>31726412.459586099</v>
      </c>
      <c r="AJ94" s="1">
        <v>25022168.951809</v>
      </c>
      <c r="AK94" s="1">
        <v>21878998.215269201</v>
      </c>
      <c r="AL94" s="1">
        <v>30127350.758389998</v>
      </c>
      <c r="AM94" s="1">
        <v>31082759.874937501</v>
      </c>
      <c r="AN94" s="1">
        <v>25144594.990190201</v>
      </c>
      <c r="AO94" s="1">
        <v>33844386.723709904</v>
      </c>
      <c r="AP94" s="1">
        <v>28819750.057826102</v>
      </c>
      <c r="AQ94" s="1">
        <v>25295985.790167101</v>
      </c>
      <c r="AR94" s="1">
        <v>31173732.656090599</v>
      </c>
      <c r="AS94" s="1">
        <v>23990381.2562996</v>
      </c>
      <c r="AT94" s="1">
        <v>26057422.079458099</v>
      </c>
      <c r="AU94" s="1">
        <v>20894663.890433401</v>
      </c>
      <c r="AV94" s="1">
        <v>27263267.583014701</v>
      </c>
      <c r="AW94" s="1">
        <v>31223467.193600401</v>
      </c>
      <c r="AX94" s="1">
        <v>27225738.675240699</v>
      </c>
      <c r="AY94" s="1">
        <v>20764942.808365401</v>
      </c>
      <c r="AZ94" s="1">
        <v>29288171.073052298</v>
      </c>
      <c r="BA94" s="1">
        <v>28332321.945816498</v>
      </c>
      <c r="BB94" s="1">
        <v>32611158.824640598</v>
      </c>
      <c r="BC94" s="1">
        <v>27432233.336920701</v>
      </c>
      <c r="BD94" s="1">
        <v>25743019.7166676</v>
      </c>
      <c r="BE94" s="1">
        <v>20762952.181152102</v>
      </c>
      <c r="BF94" s="1">
        <v>27814081.2271735</v>
      </c>
      <c r="BG94" s="1">
        <v>32551495.934554201</v>
      </c>
      <c r="BH94" s="1">
        <v>37568766.459075898</v>
      </c>
      <c r="BI94" s="1">
        <v>20691956.5278375</v>
      </c>
      <c r="BJ94" s="1">
        <v>30684937.918351199</v>
      </c>
      <c r="BK94" s="1">
        <v>24906252.954627801</v>
      </c>
      <c r="BL94" s="1">
        <v>36012220.653511502</v>
      </c>
      <c r="BM94" s="1">
        <v>29897366.201669801</v>
      </c>
      <c r="BN94" s="1">
        <v>31688767.5764613</v>
      </c>
      <c r="BO94" s="1">
        <v>21193093.535151102</v>
      </c>
      <c r="BP94" s="1">
        <v>33199524.864634398</v>
      </c>
      <c r="BQ94" s="1">
        <v>33782121.3728403</v>
      </c>
      <c r="BR94" s="1">
        <v>20081332.6111577</v>
      </c>
      <c r="BS94" s="1">
        <v>37150198.365793303</v>
      </c>
      <c r="BT94" s="1">
        <v>34939460.613090098</v>
      </c>
      <c r="BU94" s="1">
        <v>26873798.7930074</v>
      </c>
      <c r="BV94" s="1">
        <v>30949856.158249401</v>
      </c>
      <c r="BW94" s="1">
        <v>24594398.964747999</v>
      </c>
      <c r="BX94" s="1">
        <v>37126361.266950302</v>
      </c>
      <c r="BY94" s="1">
        <v>17840730.148877699</v>
      </c>
      <c r="BZ94" s="1">
        <v>32843047.236635201</v>
      </c>
      <c r="CA94" s="1">
        <v>16228002.054666201</v>
      </c>
      <c r="CB94" s="1">
        <v>43983996.757667802</v>
      </c>
      <c r="CC94" s="1">
        <v>19723642.179307301</v>
      </c>
      <c r="CD94" s="1">
        <v>26768665.995546401</v>
      </c>
      <c r="CE94" s="1">
        <v>31466532.466988601</v>
      </c>
      <c r="CF94" s="1">
        <v>27126726.126545701</v>
      </c>
      <c r="CG94" s="1">
        <v>37840336.937397897</v>
      </c>
      <c r="CH94" s="1">
        <v>19608448.8890367</v>
      </c>
      <c r="CI94" s="1">
        <v>22696736.390486799</v>
      </c>
      <c r="CJ94" s="1">
        <v>42965485.777158499</v>
      </c>
      <c r="CK94" s="1">
        <v>26600318.4242539</v>
      </c>
      <c r="CL94" s="1">
        <v>18617284.008017901</v>
      </c>
      <c r="CM94" s="1">
        <v>24958461.271903001</v>
      </c>
      <c r="CN94" s="1">
        <v>21115824.034409001</v>
      </c>
      <c r="CO94" s="1">
        <v>19277689.838102698</v>
      </c>
      <c r="CP94" s="1">
        <v>21497143.864771102</v>
      </c>
      <c r="CQ94" s="1">
        <v>26602288.487079699</v>
      </c>
      <c r="CR94" s="1">
        <v>19791986.892921001</v>
      </c>
      <c r="CS94" s="1">
        <v>26115365.788422499</v>
      </c>
      <c r="CT94" s="1">
        <v>32926714.448589198</v>
      </c>
      <c r="CU94" s="1">
        <v>28862505.3957204</v>
      </c>
      <c r="CV94" s="1">
        <v>34494835.820289403</v>
      </c>
      <c r="CW94" s="1">
        <v>17651209.685290601</v>
      </c>
      <c r="CX94" s="1">
        <v>38101759.314818099</v>
      </c>
      <c r="CY94" s="1">
        <v>35992525.2519181</v>
      </c>
      <c r="CZ94" s="1">
        <v>24017242.114561498</v>
      </c>
      <c r="DA94" s="1">
        <v>28498604.2441172</v>
      </c>
      <c r="DB94" s="1">
        <v>22708303.651976299</v>
      </c>
      <c r="DC94" s="1">
        <v>16284176.4351255</v>
      </c>
      <c r="DD94" s="1">
        <v>40032613.931368299</v>
      </c>
      <c r="DE94" s="1">
        <v>41360053.644848898</v>
      </c>
      <c r="DF94" s="1">
        <v>22450023.267021999</v>
      </c>
      <c r="DG94" s="1">
        <v>24305709.234619301</v>
      </c>
      <c r="DH94" s="1">
        <v>16436530.306903699</v>
      </c>
      <c r="DI94" s="1">
        <v>25921976.816819798</v>
      </c>
      <c r="DJ94" s="1">
        <v>27720124.6483775</v>
      </c>
      <c r="DK94" s="1">
        <v>27218470.951701999</v>
      </c>
      <c r="DL94" s="1">
        <v>18414785.8763793</v>
      </c>
      <c r="DM94" s="1">
        <v>24949664.391673099</v>
      </c>
      <c r="DN94" s="1">
        <v>28613966.446689699</v>
      </c>
      <c r="DO94" s="1">
        <v>23458617.038943399</v>
      </c>
      <c r="DP94" s="1">
        <v>26712831.9555103</v>
      </c>
      <c r="DQ94" s="1">
        <v>23256648.214082599</v>
      </c>
      <c r="DR94" s="1">
        <v>22259869.736211099</v>
      </c>
      <c r="DS94" s="1">
        <v>21707489.179824799</v>
      </c>
      <c r="DT94" s="1">
        <v>20033653.257104099</v>
      </c>
      <c r="DU94" s="1">
        <v>34874135.104674697</v>
      </c>
      <c r="DV94" s="1">
        <v>31153105.0680275</v>
      </c>
      <c r="DW94" s="1">
        <v>19098867.374167901</v>
      </c>
      <c r="DX94" s="1">
        <v>23539626.179262601</v>
      </c>
      <c r="DY94" s="1">
        <v>18492816.095997699</v>
      </c>
      <c r="DZ94" s="1">
        <v>19646855.427170198</v>
      </c>
      <c r="EA94" s="1">
        <v>24587873.747077301</v>
      </c>
      <c r="EB94" s="1">
        <v>13238717.2515312</v>
      </c>
      <c r="EC94" s="1">
        <v>19913987.798711799</v>
      </c>
      <c r="ED94" s="1">
        <v>34276930.653034501</v>
      </c>
      <c r="EE94" s="1">
        <v>19453581.330064699</v>
      </c>
      <c r="EF94" s="1">
        <v>18226695.837296501</v>
      </c>
      <c r="EG94" s="1">
        <v>21480580.272189502</v>
      </c>
      <c r="EH94" s="1">
        <v>25746114.2213686</v>
      </c>
      <c r="EI94" s="1">
        <v>25856115.154785302</v>
      </c>
      <c r="EJ94" s="1">
        <v>22262087.290109701</v>
      </c>
      <c r="EK94" s="1">
        <v>22744872.532875001</v>
      </c>
      <c r="EL94" s="1">
        <v>20773166.636505701</v>
      </c>
      <c r="EM94" s="1">
        <v>23391295.630444001</v>
      </c>
      <c r="EN94" s="1">
        <v>27179801.895754602</v>
      </c>
      <c r="EO94" s="1">
        <v>21595339.252224602</v>
      </c>
      <c r="EP94" s="1">
        <v>19519860.312609799</v>
      </c>
      <c r="EQ94" s="1">
        <v>18457332.093216699</v>
      </c>
      <c r="ER94" s="1">
        <v>16441607.0856837</v>
      </c>
      <c r="ES94" s="1">
        <v>22946216.054065101</v>
      </c>
      <c r="ET94" s="1">
        <v>40452423.852618299</v>
      </c>
      <c r="EU94" s="1">
        <v>19171565.6555674</v>
      </c>
      <c r="EV94" s="1">
        <v>19487045.991744202</v>
      </c>
      <c r="EW94" s="1">
        <v>16040381.5891863</v>
      </c>
      <c r="EX94" s="1">
        <v>13160204.6842997</v>
      </c>
      <c r="EY94" s="1">
        <v>45300400.590025701</v>
      </c>
      <c r="EZ94" s="1">
        <v>21118071.2199095</v>
      </c>
      <c r="FA94" s="1">
        <v>24722254.7002354</v>
      </c>
      <c r="FB94" s="1">
        <v>13959613.882291</v>
      </c>
      <c r="FC94" s="1">
        <v>18020539.546189599</v>
      </c>
      <c r="FD94" s="1">
        <v>21599858.984972902</v>
      </c>
      <c r="FE94" s="1">
        <v>20170724.044987101</v>
      </c>
      <c r="FF94" s="1">
        <v>19780956.3939679</v>
      </c>
      <c r="FG94" s="1">
        <v>17615254.637047902</v>
      </c>
      <c r="FH94" s="1">
        <v>18787272.343214501</v>
      </c>
      <c r="FI94" s="1">
        <v>29702651.414831702</v>
      </c>
      <c r="FJ94" s="1">
        <v>22579305.1149555</v>
      </c>
      <c r="FK94" s="1">
        <v>24912203.307996701</v>
      </c>
      <c r="FL94" s="1">
        <v>29754839.1900048</v>
      </c>
      <c r="FM94" s="1">
        <v>23680966.917543299</v>
      </c>
      <c r="FN94" s="1">
        <v>22367549.857596502</v>
      </c>
      <c r="FO94" s="1">
        <v>22634643.995028201</v>
      </c>
      <c r="FP94" s="1">
        <v>21391008.687989399</v>
      </c>
      <c r="FQ94" s="1">
        <v>41549118.8762872</v>
      </c>
      <c r="FR94" s="1">
        <v>36961121.550647601</v>
      </c>
      <c r="FS94" s="1">
        <v>18519530.441227101</v>
      </c>
      <c r="FT94" s="1">
        <v>21896491.656994902</v>
      </c>
      <c r="FU94" s="1">
        <v>22370440.437462799</v>
      </c>
      <c r="FV94" s="1">
        <v>22387771.914831799</v>
      </c>
      <c r="FW94" s="1">
        <v>20382768.956398599</v>
      </c>
      <c r="FX94" s="1">
        <v>51245774.677954704</v>
      </c>
      <c r="FY94" s="1">
        <v>26650195.268004101</v>
      </c>
      <c r="FZ94" s="1">
        <v>20195438.726957802</v>
      </c>
      <c r="GA94" s="1">
        <v>19905737.527736999</v>
      </c>
      <c r="GB94" s="1">
        <v>30507629.778002702</v>
      </c>
      <c r="GC94" s="1">
        <v>50693714.729584299</v>
      </c>
      <c r="GD94" s="1">
        <v>22385558.875294801</v>
      </c>
      <c r="GE94" s="1">
        <v>19335564.067648601</v>
      </c>
      <c r="GF94" s="1">
        <v>37972608.996551797</v>
      </c>
      <c r="GG94" s="1">
        <v>17566295.959506601</v>
      </c>
      <c r="GH94" s="1">
        <v>25875335.541049801</v>
      </c>
      <c r="GI94" s="1">
        <v>31239866.035320502</v>
      </c>
      <c r="GJ94" s="1">
        <v>32612333.2501796</v>
      </c>
      <c r="GK94" s="1">
        <v>27137523.909196898</v>
      </c>
      <c r="GL94" s="1">
        <v>35116452.891542099</v>
      </c>
      <c r="GM94" s="1">
        <v>31752504.220932599</v>
      </c>
      <c r="GN94" s="1">
        <v>19417662.297664601</v>
      </c>
      <c r="GO94" s="1">
        <v>51296799.735743299</v>
      </c>
      <c r="GP94" s="1">
        <v>20019281.865509901</v>
      </c>
      <c r="GQ94" s="1">
        <v>23209035.299890701</v>
      </c>
      <c r="GR94" s="1">
        <v>24222769.6612629</v>
      </c>
      <c r="GS94" s="1">
        <v>22749714.322822601</v>
      </c>
      <c r="GT94" s="1">
        <v>19280405.7422578</v>
      </c>
      <c r="GU94" s="1">
        <v>22243074.8925859</v>
      </c>
      <c r="GV94" s="1">
        <v>20708206.956527099</v>
      </c>
      <c r="GW94" s="1">
        <v>19481838.962225199</v>
      </c>
      <c r="GX94" s="1">
        <v>19750368.4721491</v>
      </c>
      <c r="GY94" s="1">
        <v>40486979.232150301</v>
      </c>
      <c r="GZ94" s="1">
        <v>25806896.0764836</v>
      </c>
      <c r="HA94" s="1">
        <v>44581631.676225401</v>
      </c>
      <c r="HB94" s="1">
        <v>26677447.779902998</v>
      </c>
      <c r="HC94" s="1">
        <v>24466169.377058499</v>
      </c>
      <c r="HD94" s="1">
        <v>25547628.748888802</v>
      </c>
      <c r="HE94" s="1">
        <v>24157265.847529002</v>
      </c>
      <c r="HF94" s="1">
        <v>16682504.226290699</v>
      </c>
      <c r="HG94" s="1">
        <v>16387778.6781113</v>
      </c>
      <c r="HH94" s="1">
        <v>23592884.445666201</v>
      </c>
      <c r="HI94" s="1">
        <v>31662066.860695701</v>
      </c>
      <c r="HJ94" s="1">
        <v>17280912.2088097</v>
      </c>
      <c r="HK94" s="1">
        <v>17113564.460639901</v>
      </c>
      <c r="HL94" s="1">
        <v>20969730.565167502</v>
      </c>
      <c r="HM94" s="1">
        <v>20465795.866254199</v>
      </c>
      <c r="HN94" s="1">
        <v>23404264.198925</v>
      </c>
      <c r="HO94" s="1">
        <v>22275113.1679722</v>
      </c>
      <c r="HP94" s="1">
        <v>23827768.1412163</v>
      </c>
      <c r="HQ94" s="1">
        <v>23411953.695678301</v>
      </c>
      <c r="HR94" s="1">
        <v>20409674.0109111</v>
      </c>
      <c r="HS94" s="1">
        <v>26572993.838399801</v>
      </c>
      <c r="HT94" s="1">
        <v>25669146.1198714</v>
      </c>
      <c r="HU94" s="1">
        <v>22199454.5462384</v>
      </c>
      <c r="HV94" s="1">
        <v>14928770.859888</v>
      </c>
      <c r="HW94" s="1">
        <v>20224857.185766902</v>
      </c>
      <c r="HX94" s="1">
        <v>29943042.940184899</v>
      </c>
      <c r="HY94" s="1">
        <v>15493410.0044384</v>
      </c>
      <c r="HZ94" s="1">
        <v>32095836.843956701</v>
      </c>
      <c r="IA94" s="1">
        <v>18410909.412147999</v>
      </c>
      <c r="IB94" s="1">
        <v>27061257.628484402</v>
      </c>
      <c r="IC94" s="1">
        <v>16974351.6009073</v>
      </c>
      <c r="ID94" s="1">
        <v>24978802.019473001</v>
      </c>
      <c r="IE94" s="1">
        <v>15057603.096352899</v>
      </c>
      <c r="IF94" s="1">
        <v>13528299.248318</v>
      </c>
      <c r="IG94" s="1">
        <v>23669194.096685998</v>
      </c>
      <c r="IH94" s="1">
        <v>21463462.055790801</v>
      </c>
      <c r="II94" s="1">
        <v>18503510.3294021</v>
      </c>
      <c r="IJ94" s="1">
        <v>21630373.926795099</v>
      </c>
      <c r="IK94" s="1">
        <v>69624575.030903697</v>
      </c>
      <c r="IL94" s="1">
        <v>20571617.043000601</v>
      </c>
      <c r="IM94" s="1">
        <v>24640884.534829501</v>
      </c>
      <c r="IN94" s="1">
        <v>22983512.544990499</v>
      </c>
      <c r="IO94" s="1">
        <v>23461820.358663499</v>
      </c>
      <c r="IP94" s="1">
        <v>22102836.164068501</v>
      </c>
      <c r="IQ94" s="1">
        <v>19397509.4621589</v>
      </c>
      <c r="IR94" s="1">
        <v>16668456.0137561</v>
      </c>
      <c r="IS94" s="1">
        <v>14639546.757897999</v>
      </c>
      <c r="IT94" s="1">
        <v>18996471.719340999</v>
      </c>
      <c r="IU94" s="1">
        <v>24009990.297944698</v>
      </c>
      <c r="IV94" s="1">
        <v>13909548.307528799</v>
      </c>
      <c r="IW94" s="1">
        <v>17844395.338945702</v>
      </c>
      <c r="IX94" s="1">
        <v>22906150.437819701</v>
      </c>
      <c r="IY94" s="1">
        <v>29961622.164748698</v>
      </c>
      <c r="IZ94" s="1">
        <v>22439672.1898688</v>
      </c>
      <c r="JA94" s="1">
        <v>15342073.2505913</v>
      </c>
      <c r="JB94" s="1">
        <v>15840121.385625901</v>
      </c>
      <c r="JC94" s="1">
        <v>18936585.653556399</v>
      </c>
      <c r="JD94" s="1">
        <v>26531402.6094785</v>
      </c>
      <c r="JE94" s="1">
        <v>27019183.748458602</v>
      </c>
      <c r="JF94" s="1">
        <v>25031858.811579801</v>
      </c>
      <c r="JG94" s="1">
        <v>22090953.025825098</v>
      </c>
      <c r="JH94" s="1">
        <v>15095004.292695601</v>
      </c>
      <c r="JI94" s="1">
        <v>13622056.9037962</v>
      </c>
      <c r="JJ94" s="1">
        <v>18610307.2601806</v>
      </c>
      <c r="JK94" s="1">
        <v>19182606.7015885</v>
      </c>
      <c r="JL94" s="1">
        <v>15181153.8237899</v>
      </c>
      <c r="JM94" s="1">
        <v>19744673.3390566</v>
      </c>
      <c r="JN94" s="1">
        <v>21090067.751563601</v>
      </c>
      <c r="JO94" s="1">
        <v>25179513.020544101</v>
      </c>
      <c r="JP94" s="1">
        <v>17981558.275110099</v>
      </c>
      <c r="JQ94" s="1">
        <v>18212200.773219202</v>
      </c>
      <c r="JR94" s="1">
        <v>19906339.815002799</v>
      </c>
      <c r="JS94" s="1">
        <v>21879748.627868999</v>
      </c>
      <c r="JT94" s="1">
        <v>52757099.107931599</v>
      </c>
      <c r="JU94" s="1">
        <v>33869359.057141602</v>
      </c>
      <c r="JV94" s="1">
        <v>14555263.4710116</v>
      </c>
      <c r="JW94" s="1">
        <v>16965640.406385001</v>
      </c>
      <c r="JX94" s="1">
        <v>21222512.946144398</v>
      </c>
      <c r="JY94" s="1">
        <v>17047860.188664202</v>
      </c>
      <c r="JZ94" s="1">
        <v>19350939.389188699</v>
      </c>
      <c r="KA94" s="1">
        <v>30092345.107602499</v>
      </c>
      <c r="KB94" s="1">
        <v>25476924.411286201</v>
      </c>
      <c r="KC94" s="1">
        <v>27713924.994929999</v>
      </c>
      <c r="KD94" s="1">
        <v>25943073.2916499</v>
      </c>
      <c r="KE94" s="1">
        <v>18039708.1857577</v>
      </c>
      <c r="KF94" s="1">
        <v>17635565.046756901</v>
      </c>
      <c r="KG94" s="1">
        <v>18331278.716667201</v>
      </c>
      <c r="KH94" s="1">
        <v>21545189.056719799</v>
      </c>
      <c r="KI94" s="1">
        <v>36689353.663662203</v>
      </c>
      <c r="KJ94" s="1">
        <v>20665986.778645501</v>
      </c>
      <c r="KK94" s="1">
        <v>13986935.1515247</v>
      </c>
      <c r="KL94" s="1">
        <v>12152415.6590549</v>
      </c>
      <c r="KM94" s="1">
        <v>18713553.484690201</v>
      </c>
      <c r="KN94" s="1">
        <v>17453619.1085716</v>
      </c>
      <c r="KO94" s="1">
        <v>17335688.4673272</v>
      </c>
      <c r="KP94" s="1">
        <v>28765739.4909936</v>
      </c>
      <c r="KQ94" s="1">
        <v>26107206.848502502</v>
      </c>
      <c r="KR94" s="1">
        <v>20627683.3218209</v>
      </c>
      <c r="KS94" s="1">
        <v>21923212.105522901</v>
      </c>
      <c r="KT94" s="1">
        <v>12900535.524945</v>
      </c>
      <c r="KU94" s="1">
        <v>14552346.162540801</v>
      </c>
      <c r="KV94" s="1">
        <v>24491914.865729101</v>
      </c>
      <c r="KW94" s="1">
        <v>19649125.31433</v>
      </c>
      <c r="KX94" s="1">
        <v>18074905.421146698</v>
      </c>
      <c r="KY94" s="1">
        <v>61609078.494526602</v>
      </c>
      <c r="KZ94" s="1">
        <v>19477251.337633401</v>
      </c>
      <c r="LA94" s="1">
        <v>16547058.489106201</v>
      </c>
      <c r="LB94" s="1">
        <v>16152264.9017755</v>
      </c>
      <c r="LC94" s="1">
        <v>19158890.322613399</v>
      </c>
      <c r="LD94" s="1">
        <v>34783164.256480902</v>
      </c>
      <c r="LE94" s="1">
        <v>27064915.481530499</v>
      </c>
      <c r="LF94" s="1">
        <v>24151489.765089799</v>
      </c>
      <c r="LG94" s="1">
        <v>16187389.056684099</v>
      </c>
      <c r="LH94" s="1">
        <v>16868435.291423898</v>
      </c>
      <c r="LI94" s="1">
        <v>21696532.930026699</v>
      </c>
      <c r="LJ94" s="1">
        <v>17854251.4947179</v>
      </c>
      <c r="LK94" s="1">
        <v>19637646.029012401</v>
      </c>
      <c r="LL94" s="1">
        <v>25056964.379333802</v>
      </c>
      <c r="LM94" s="1">
        <v>9587888.3658419307</v>
      </c>
      <c r="LN94" s="1">
        <v>19507426.722322799</v>
      </c>
      <c r="LO94" s="1">
        <v>30425911.559730198</v>
      </c>
      <c r="LP94" s="1">
        <v>43228935.562815197</v>
      </c>
      <c r="LQ94" s="1">
        <v>22233372.7010144</v>
      </c>
      <c r="LR94" s="1">
        <v>24249388.772830199</v>
      </c>
      <c r="LS94" s="1">
        <v>26535572.836386301</v>
      </c>
      <c r="LT94" s="1">
        <v>26314776.7979034</v>
      </c>
      <c r="LU94" s="1">
        <v>39165898.710254498</v>
      </c>
      <c r="LV94" s="1">
        <v>20137549.299911998</v>
      </c>
      <c r="LW94" s="1">
        <v>20372516.9425398</v>
      </c>
      <c r="LX94" s="1">
        <v>27302516.648868099</v>
      </c>
      <c r="LY94" s="1">
        <v>39197132.279352203</v>
      </c>
      <c r="LZ94" s="1">
        <v>21597607.194382999</v>
      </c>
      <c r="MA94" s="1">
        <v>29201150.458338302</v>
      </c>
      <c r="MB94" s="1">
        <v>23481621.774955802</v>
      </c>
      <c r="MC94" s="1">
        <v>58044769.313348301</v>
      </c>
      <c r="MD94" s="1">
        <v>20042475.201822501</v>
      </c>
      <c r="ME94" s="1">
        <v>21316443.839912198</v>
      </c>
      <c r="MF94" s="1">
        <v>16422770.492234301</v>
      </c>
      <c r="MG94" s="1">
        <v>21085172.441066202</v>
      </c>
      <c r="MH94" s="1">
        <v>15533130.782379201</v>
      </c>
      <c r="MI94" s="1">
        <v>31143397.865766201</v>
      </c>
      <c r="MJ94" s="1">
        <v>28974921.280228499</v>
      </c>
      <c r="MK94" s="1">
        <v>23166773.616913799</v>
      </c>
      <c r="ML94" s="1">
        <v>20327144.383917201</v>
      </c>
      <c r="MM94" s="1">
        <v>22223972.960670799</v>
      </c>
      <c r="MN94" s="1">
        <v>23577149.408772301</v>
      </c>
      <c r="MO94" s="1">
        <v>18892847.504357301</v>
      </c>
      <c r="MP94" s="1">
        <v>25535864.687135201</v>
      </c>
      <c r="MQ94" s="1">
        <v>40440197.709743403</v>
      </c>
      <c r="MR94" s="1">
        <v>20461635.131120801</v>
      </c>
      <c r="MS94" s="1">
        <v>19437178.585212398</v>
      </c>
      <c r="MT94" s="1">
        <v>29952871.329093501</v>
      </c>
      <c r="MU94" s="1">
        <v>22763122.8677141</v>
      </c>
      <c r="MV94" s="1">
        <v>15458859.654659601</v>
      </c>
      <c r="MW94" s="1">
        <v>20009044.780996401</v>
      </c>
      <c r="MX94" s="1">
        <v>17389154.596625999</v>
      </c>
      <c r="MY94" s="1">
        <v>27341525.375141598</v>
      </c>
      <c r="MZ94" s="1">
        <v>21781751.950824101</v>
      </c>
      <c r="NA94" s="1">
        <v>23817375.128973</v>
      </c>
      <c r="NB94" s="1">
        <v>19600388.890556801</v>
      </c>
      <c r="NC94" s="1">
        <v>26179019.694528099</v>
      </c>
      <c r="ND94" s="1">
        <v>22583502.248411398</v>
      </c>
      <c r="NE94" s="1">
        <v>19377783.724819101</v>
      </c>
      <c r="NF94" s="1">
        <v>20569459.885083001</v>
      </c>
      <c r="NG94" s="1">
        <v>19642598.264119301</v>
      </c>
      <c r="NH94" s="1">
        <v>22441626.450179402</v>
      </c>
      <c r="NI94" s="1">
        <v>20412221.7646426</v>
      </c>
      <c r="NJ94" s="1">
        <v>21690706.809366599</v>
      </c>
      <c r="NK94" s="1">
        <v>12648235.1933394</v>
      </c>
      <c r="NL94" s="1">
        <v>16162923.6693555</v>
      </c>
      <c r="NM94" s="1">
        <v>12653738.5475854</v>
      </c>
      <c r="NN94" s="1">
        <v>19992928.2848728</v>
      </c>
      <c r="NO94" s="1">
        <v>20566021.907584801</v>
      </c>
      <c r="NP94" s="1">
        <v>26502120.6016283</v>
      </c>
      <c r="NQ94" s="1">
        <v>21300729.7023209</v>
      </c>
      <c r="NR94" s="1">
        <v>17932543.472913299</v>
      </c>
      <c r="NS94" s="1">
        <v>12312637.9473476</v>
      </c>
      <c r="NT94" s="1">
        <v>24866161.8707234</v>
      </c>
      <c r="NU94" s="1">
        <v>16721332.674285799</v>
      </c>
      <c r="NV94" s="1">
        <v>19107032.892325699</v>
      </c>
      <c r="NW94" s="1">
        <v>27102808.736333001</v>
      </c>
      <c r="NX94" s="1">
        <v>18896179.2640476</v>
      </c>
      <c r="NY94" s="1">
        <v>22886445.606933299</v>
      </c>
      <c r="NZ94" s="1">
        <v>23335412.315256599</v>
      </c>
      <c r="OA94" s="1">
        <v>19798162.958932601</v>
      </c>
      <c r="OB94" s="1">
        <v>22699538.352196801</v>
      </c>
      <c r="OC94" s="1">
        <v>16979761.468527898</v>
      </c>
      <c r="OD94" s="1">
        <v>19104748.877641901</v>
      </c>
      <c r="OE94" s="1">
        <v>19494578.9024323</v>
      </c>
      <c r="OF94" s="1">
        <v>18103843.420317098</v>
      </c>
      <c r="OG94" s="1">
        <v>21431820.883160401</v>
      </c>
      <c r="OH94" s="1">
        <v>13316168.660099201</v>
      </c>
      <c r="OI94" s="1">
        <v>15078528.624526599</v>
      </c>
      <c r="OJ94" s="1">
        <v>20485637.9668376</v>
      </c>
      <c r="OK94" s="1">
        <v>20101245.252492499</v>
      </c>
      <c r="OL94" s="1">
        <v>19052720.9723824</v>
      </c>
      <c r="OM94" s="1">
        <v>26104065.3829486</v>
      </c>
      <c r="ON94" s="1">
        <v>21289534.2464642</v>
      </c>
      <c r="OO94" s="1">
        <v>24892394.635083299</v>
      </c>
      <c r="OP94" s="1">
        <v>32749964.0362994</v>
      </c>
      <c r="OQ94" s="1">
        <v>20368921.5320196</v>
      </c>
      <c r="OR94" s="1">
        <v>17356943.718357202</v>
      </c>
      <c r="OS94" s="1">
        <v>16773623.951359101</v>
      </c>
      <c r="OT94" s="1">
        <v>14275215.6470215</v>
      </c>
      <c r="OU94" s="1">
        <v>18217096.830687799</v>
      </c>
      <c r="OV94" s="1">
        <v>64805546.475902401</v>
      </c>
      <c r="OW94" s="1">
        <v>26679853.654149599</v>
      </c>
      <c r="OX94" s="1">
        <v>19377358.310250301</v>
      </c>
      <c r="OY94" s="1">
        <v>27295801.569954</v>
      </c>
      <c r="OZ94" s="1">
        <v>25066889.597389098</v>
      </c>
      <c r="PA94" s="1">
        <v>14769900.0868083</v>
      </c>
      <c r="PB94" s="1">
        <v>17515740.069853399</v>
      </c>
      <c r="PC94" s="1">
        <v>15573925.7720566</v>
      </c>
      <c r="PD94" s="1">
        <v>13339051.7769762</v>
      </c>
      <c r="PE94" s="1">
        <v>25857108.5321596</v>
      </c>
      <c r="PF94" s="1">
        <v>15954018.587516399</v>
      </c>
      <c r="PG94" s="1">
        <v>17131058.444425501</v>
      </c>
      <c r="PH94" s="1">
        <v>17168321.646152101</v>
      </c>
      <c r="PI94" s="1">
        <v>12997838.2393077</v>
      </c>
      <c r="PJ94" s="1">
        <v>19470345.898270998</v>
      </c>
      <c r="PK94" s="1">
        <v>21456812.088336602</v>
      </c>
      <c r="PL94" s="1">
        <v>22168339.7830569</v>
      </c>
      <c r="PM94" s="1">
        <v>14022752.454079401</v>
      </c>
      <c r="PN94" s="1">
        <v>24648400.805297501</v>
      </c>
      <c r="PO94" s="1">
        <v>11081035.5752744</v>
      </c>
      <c r="PP94" s="1">
        <v>15486966.051921301</v>
      </c>
      <c r="PQ94" s="1">
        <v>19986604.388797399</v>
      </c>
      <c r="PR94" s="1">
        <v>10227921.9119516</v>
      </c>
      <c r="PS94" s="1">
        <v>15238403.332639299</v>
      </c>
      <c r="PT94" s="1">
        <v>22647212.629438099</v>
      </c>
      <c r="PU94" s="1">
        <v>18258514.522354901</v>
      </c>
      <c r="PV94" s="1">
        <v>23578080.068536598</v>
      </c>
      <c r="PW94" s="1">
        <v>21541507.968622901</v>
      </c>
      <c r="PX94" s="1">
        <v>23003861.387564301</v>
      </c>
      <c r="PY94" s="1">
        <v>27518075.1938098</v>
      </c>
      <c r="PZ94" s="1">
        <v>11675294.289988199</v>
      </c>
      <c r="QA94" s="1">
        <v>25817600.7234824</v>
      </c>
      <c r="QB94" s="1">
        <v>15266330.1158123</v>
      </c>
      <c r="QC94" s="1">
        <v>22528609.601570699</v>
      </c>
      <c r="QD94" s="1">
        <v>21020256.398278601</v>
      </c>
      <c r="QE94" s="1">
        <v>14695918.481175501</v>
      </c>
      <c r="QF94" s="1">
        <v>26032642.018414099</v>
      </c>
      <c r="QG94" s="1">
        <v>21383769.869460098</v>
      </c>
      <c r="QH94" s="1">
        <v>15708527.979790499</v>
      </c>
      <c r="QI94" s="1">
        <v>29472661.697942398</v>
      </c>
      <c r="QJ94" s="1">
        <v>22517864.538484599</v>
      </c>
      <c r="QK94" s="1">
        <v>22998691.708416101</v>
      </c>
      <c r="QL94" s="1">
        <v>25378710.484956801</v>
      </c>
      <c r="QM94" s="1">
        <v>12896927.449492499</v>
      </c>
      <c r="QN94" s="1">
        <v>20259884.284371398</v>
      </c>
      <c r="QO94" s="1">
        <v>14984027.2235569</v>
      </c>
      <c r="QP94" s="1">
        <v>12392787.8372101</v>
      </c>
      <c r="QQ94" s="1">
        <v>12451607.401091</v>
      </c>
      <c r="QR94" s="1">
        <v>16995211.291764501</v>
      </c>
      <c r="QS94" s="1">
        <v>18272605.167770401</v>
      </c>
      <c r="QT94" s="1">
        <v>16382367.298456499</v>
      </c>
      <c r="QU94" s="1">
        <v>17070486.591787402</v>
      </c>
      <c r="QV94" s="1">
        <v>20335182.840000398</v>
      </c>
      <c r="QW94" s="1">
        <v>20713216.722917698</v>
      </c>
      <c r="QX94" s="1">
        <v>12749512.094893901</v>
      </c>
      <c r="QY94" s="1">
        <v>10425338.056380101</v>
      </c>
      <c r="QZ94" s="1">
        <v>26505683.616751902</v>
      </c>
      <c r="RA94" s="1">
        <v>23290086.425960802</v>
      </c>
      <c r="RB94" s="1">
        <v>17727787.699945401</v>
      </c>
      <c r="RC94" s="1">
        <v>21255202.682200901</v>
      </c>
      <c r="RD94" s="1">
        <v>13790855.581645999</v>
      </c>
      <c r="RE94" s="1">
        <v>19141983.6316696</v>
      </c>
      <c r="RF94" s="1">
        <v>16713800.275869999</v>
      </c>
      <c r="RG94" s="1">
        <v>18876390.198047198</v>
      </c>
      <c r="RH94" s="1">
        <v>14278891.8812399</v>
      </c>
      <c r="RI94" s="1">
        <v>17360506.8480874</v>
      </c>
      <c r="RJ94" s="1">
        <v>20718813.616033901</v>
      </c>
      <c r="RK94" s="1">
        <v>17464824.599257</v>
      </c>
      <c r="RL94" s="1">
        <v>18598595.3255574</v>
      </c>
      <c r="RM94" s="1">
        <v>12304231.3104538</v>
      </c>
      <c r="RN94" s="1">
        <v>20647679.5346017</v>
      </c>
      <c r="RO94" s="1">
        <v>15894002.4144441</v>
      </c>
      <c r="RP94" s="1">
        <v>13919438.676859301</v>
      </c>
      <c r="RQ94" s="1">
        <v>49432171.679049902</v>
      </c>
      <c r="RR94" s="1">
        <v>16961646.562576599</v>
      </c>
      <c r="RS94" s="1">
        <v>16850504.108848501</v>
      </c>
      <c r="RT94" s="1">
        <v>10566466.247556601</v>
      </c>
      <c r="RU94" s="1">
        <v>19274780.879983801</v>
      </c>
      <c r="RV94" s="1">
        <v>18294647.31583</v>
      </c>
      <c r="RW94" s="1">
        <v>34165650.945160501</v>
      </c>
      <c r="RX94" s="1">
        <v>14476427.8733937</v>
      </c>
      <c r="RY94" s="1">
        <v>29976841.350591399</v>
      </c>
      <c r="RZ94" s="1">
        <v>9963603.6538064294</v>
      </c>
      <c r="SA94" s="1">
        <v>67317428.299053401</v>
      </c>
      <c r="SB94" s="1">
        <v>32510366.790358901</v>
      </c>
      <c r="SC94" s="1">
        <v>23201221.2143123</v>
      </c>
      <c r="SD94" s="1">
        <v>15133114.2957302</v>
      </c>
      <c r="SE94" s="1">
        <v>15501783.6938575</v>
      </c>
      <c r="SF94" s="1">
        <v>13864151.1383131</v>
      </c>
      <c r="SG94" s="1">
        <v>13388337.0050533</v>
      </c>
      <c r="SH94" s="1">
        <v>13999220.4902479</v>
      </c>
      <c r="SI94" s="1">
        <v>14683816.1388276</v>
      </c>
      <c r="SJ94" s="1">
        <v>15919304.0335752</v>
      </c>
      <c r="SK94" s="1">
        <v>18637787.734664001</v>
      </c>
      <c r="SL94" s="1">
        <v>15634338.8334745</v>
      </c>
      <c r="SM94" s="1">
        <v>11491092.893965101</v>
      </c>
      <c r="SN94" s="1">
        <v>13746222.0398569</v>
      </c>
      <c r="SO94" s="1">
        <v>16476232.619607899</v>
      </c>
      <c r="SP94" s="1">
        <v>13603540.095163301</v>
      </c>
      <c r="SQ94" s="1">
        <v>14131945.2431651</v>
      </c>
      <c r="SR94" s="1">
        <v>17559507.599536601</v>
      </c>
      <c r="SS94" s="1">
        <v>15191801.296496199</v>
      </c>
      <c r="ST94" s="1">
        <v>12006728.5131409</v>
      </c>
      <c r="SU94" s="1">
        <v>12486601.070508599</v>
      </c>
      <c r="SV94" s="1">
        <v>20609330.258501399</v>
      </c>
      <c r="SW94" s="1">
        <v>13052738.393680699</v>
      </c>
      <c r="SX94" s="1">
        <v>15133199.724114601</v>
      </c>
      <c r="SY94" s="1">
        <v>11428030.3046271</v>
      </c>
      <c r="SZ94" s="1">
        <v>13346459.5640663</v>
      </c>
      <c r="TA94" s="1">
        <v>11971712.7966583</v>
      </c>
      <c r="TB94" s="1">
        <v>14474361.8632049</v>
      </c>
      <c r="TC94" s="1">
        <v>36505540.681073099</v>
      </c>
      <c r="TD94" s="1">
        <v>13543478.9818165</v>
      </c>
      <c r="TE94" s="1">
        <v>14549743.607493799</v>
      </c>
      <c r="TF94" s="1">
        <v>20130780.4316235</v>
      </c>
      <c r="TG94" s="1">
        <v>16224029.7566873</v>
      </c>
      <c r="TH94" s="1">
        <v>23474456.080512598</v>
      </c>
      <c r="TI94" s="1">
        <v>20410920.516863499</v>
      </c>
      <c r="TJ94" s="1">
        <v>21011508.263505701</v>
      </c>
      <c r="TK94" s="1">
        <v>12055365.0280181</v>
      </c>
      <c r="TL94" s="1">
        <v>20841822.4269577</v>
      </c>
      <c r="TM94" s="1">
        <v>20352475.375270501</v>
      </c>
      <c r="TN94" s="1">
        <v>19159477.459285799</v>
      </c>
      <c r="TO94" s="1">
        <v>23427584.345180199</v>
      </c>
      <c r="TP94" s="1">
        <v>15444676.0637576</v>
      </c>
      <c r="TQ94" s="1">
        <v>18508510.427150901</v>
      </c>
      <c r="TR94" s="1">
        <v>17476287.312478699</v>
      </c>
      <c r="TS94" s="1">
        <v>13439904.0154138</v>
      </c>
      <c r="TT94" s="1">
        <v>22372405.702680599</v>
      </c>
      <c r="TU94" s="1">
        <v>14529968.117861699</v>
      </c>
      <c r="TV94" s="1">
        <v>22141193.085089501</v>
      </c>
      <c r="TW94" s="1">
        <v>22549829.5600917</v>
      </c>
      <c r="TX94" s="1">
        <v>13314686.499371201</v>
      </c>
      <c r="TY94" s="1">
        <v>22751792.529759299</v>
      </c>
      <c r="TZ94" s="1">
        <v>17274137.448295102</v>
      </c>
      <c r="UA94" s="1">
        <v>15047157.375451799</v>
      </c>
      <c r="UB94" s="1">
        <v>13649061.668799</v>
      </c>
      <c r="UC94" s="1">
        <v>10784066.661925601</v>
      </c>
      <c r="UD94" s="1">
        <v>21036636.094886102</v>
      </c>
      <c r="UE94" s="1">
        <v>22737206.66609</v>
      </c>
      <c r="UF94" s="1">
        <v>10620233.892423199</v>
      </c>
      <c r="UG94" s="1">
        <v>13112228.766697001</v>
      </c>
      <c r="UH94" s="1">
        <v>17472339.430007301</v>
      </c>
      <c r="UI94" s="1">
        <v>15995965.2621658</v>
      </c>
      <c r="UJ94" s="1">
        <v>10676785.197560299</v>
      </c>
      <c r="UK94" s="1">
        <v>16381211.3513414</v>
      </c>
      <c r="UL94" s="1">
        <v>11946015.462152099</v>
      </c>
      <c r="UM94" s="1">
        <v>13026299.203366401</v>
      </c>
      <c r="UN94" s="1">
        <v>14026839.953806199</v>
      </c>
      <c r="UO94" s="1">
        <v>15266359.4334972</v>
      </c>
      <c r="UP94" s="1">
        <v>14895951.811659999</v>
      </c>
      <c r="UQ94" s="1">
        <v>14591008.527567299</v>
      </c>
    </row>
    <row r="95" spans="1:563" x14ac:dyDescent="0.25">
      <c r="A95" s="1" t="s">
        <v>1723</v>
      </c>
      <c r="B95" s="1" t="s">
        <v>434</v>
      </c>
      <c r="C95" s="1" t="s">
        <v>435</v>
      </c>
      <c r="D95" s="25">
        <v>3289795.9394514598</v>
      </c>
      <c r="E95" s="25">
        <v>5865926.7241027597</v>
      </c>
      <c r="F95" s="25">
        <v>1164234.36673247</v>
      </c>
      <c r="G95" s="25">
        <v>2201895.09835506</v>
      </c>
      <c r="H95" s="25">
        <v>1997092.1691121301</v>
      </c>
      <c r="I95" s="25">
        <v>822760.19228415401</v>
      </c>
      <c r="J95" s="25">
        <v>1895320.1008599601</v>
      </c>
      <c r="K95" s="25">
        <v>4485605.1595361</v>
      </c>
      <c r="L95" s="25">
        <v>1024113.31837649</v>
      </c>
      <c r="M95" s="25">
        <v>1403180.3158475901</v>
      </c>
      <c r="N95" s="1">
        <v>5935461.6024683397</v>
      </c>
      <c r="O95" s="1">
        <v>1626665.8701220199</v>
      </c>
      <c r="P95" s="1">
        <v>1561121.7060422101</v>
      </c>
      <c r="Q95" s="1">
        <v>2593865.0086633498</v>
      </c>
      <c r="R95" s="1">
        <v>1398445.2297767799</v>
      </c>
      <c r="S95" s="1">
        <v>3068323.8057899801</v>
      </c>
      <c r="T95" s="1">
        <v>2713233.2061820999</v>
      </c>
      <c r="U95" s="1">
        <v>1096776.0736166399</v>
      </c>
      <c r="V95" s="1">
        <v>1302651.63285282</v>
      </c>
      <c r="W95" s="1">
        <v>4424902.4443233497</v>
      </c>
      <c r="X95" s="1">
        <v>5503281.3449751604</v>
      </c>
      <c r="Y95" s="1">
        <v>1691889.5875957799</v>
      </c>
      <c r="Z95" s="1">
        <v>1591323.3567131599</v>
      </c>
      <c r="AA95" s="1">
        <v>510981.17635776498</v>
      </c>
      <c r="AB95" s="1">
        <v>1352634.79033435</v>
      </c>
      <c r="AC95" s="1">
        <v>1317818.48305383</v>
      </c>
      <c r="AD95" s="1">
        <v>4812130.1826481102</v>
      </c>
      <c r="AE95" s="1">
        <v>1503206.6091439901</v>
      </c>
      <c r="AF95" s="1">
        <v>3081087.8078570799</v>
      </c>
      <c r="AG95" s="1">
        <v>3165742.6255945</v>
      </c>
      <c r="AH95" s="1">
        <v>3118276.29340804</v>
      </c>
      <c r="AI95" s="1">
        <v>2969505.73021662</v>
      </c>
      <c r="AJ95" s="1">
        <v>639077.14048242301</v>
      </c>
      <c r="AK95" s="1">
        <v>2542554.6846393198</v>
      </c>
      <c r="AL95" s="1">
        <v>1018826.7434604</v>
      </c>
      <c r="AM95" s="1">
        <v>4940147.0633802302</v>
      </c>
      <c r="AN95" s="1">
        <v>1213998.58715813</v>
      </c>
      <c r="AO95" s="1">
        <v>2066051.358209</v>
      </c>
      <c r="AP95" s="1">
        <v>6727938.4093097895</v>
      </c>
      <c r="AQ95" s="1">
        <v>179745.10810570599</v>
      </c>
      <c r="AR95" s="1">
        <v>6785070.1945715602</v>
      </c>
      <c r="AS95" s="1">
        <v>4258522.8041238897</v>
      </c>
      <c r="AT95" s="1">
        <v>7688858.3556729397</v>
      </c>
      <c r="AU95" s="1">
        <v>1561564.46853083</v>
      </c>
      <c r="AV95" s="1">
        <v>2203275.9476276799</v>
      </c>
      <c r="AW95" s="1">
        <v>1015786.47472708</v>
      </c>
      <c r="AX95" s="1">
        <v>5968344.2853290699</v>
      </c>
      <c r="AY95" s="1">
        <v>734782.19656090101</v>
      </c>
      <c r="AZ95" s="1">
        <v>1506517.8074473101</v>
      </c>
      <c r="BA95" s="1">
        <v>3735332.4289164199</v>
      </c>
      <c r="BB95" s="1">
        <v>348680.813879669</v>
      </c>
      <c r="BC95" s="1">
        <v>541705.47498100204</v>
      </c>
      <c r="BD95" s="1">
        <v>4390351.7745142803</v>
      </c>
      <c r="BE95" s="1">
        <v>797652.00006630796</v>
      </c>
      <c r="BF95" s="1">
        <v>1481794.80536069</v>
      </c>
      <c r="BG95" s="1">
        <v>15000667.679229399</v>
      </c>
      <c r="BH95" s="1">
        <v>2512898.8887117398</v>
      </c>
      <c r="BI95" s="1">
        <v>1910869.6222947901</v>
      </c>
      <c r="BJ95" s="1">
        <v>866266.87780161598</v>
      </c>
      <c r="BK95" s="1">
        <v>3482705.98929246</v>
      </c>
      <c r="BL95" s="1">
        <v>1857700.48594611</v>
      </c>
      <c r="BM95" s="1">
        <v>9435270.77836328</v>
      </c>
      <c r="BN95" s="1">
        <v>3925565.1959506101</v>
      </c>
      <c r="BO95" s="1">
        <v>1204420.2458635799</v>
      </c>
      <c r="BP95" s="1">
        <v>6208132.9627901902</v>
      </c>
      <c r="BQ95" s="1">
        <v>2695814.66752342</v>
      </c>
      <c r="BR95" s="1">
        <v>2242200.37275392</v>
      </c>
      <c r="BS95" s="1">
        <v>2757819.3604687499</v>
      </c>
      <c r="BT95" s="1">
        <v>3713622.2777706799</v>
      </c>
      <c r="BU95" s="1">
        <v>2380680.1594109</v>
      </c>
      <c r="BV95" s="1">
        <v>772762.73211469501</v>
      </c>
      <c r="BW95" s="1">
        <v>1722103.81540345</v>
      </c>
      <c r="BX95" s="1">
        <v>1000724.70691711</v>
      </c>
      <c r="BY95" s="1">
        <v>1171107.1746135999</v>
      </c>
      <c r="BZ95" s="1">
        <v>2676791.12139556</v>
      </c>
      <c r="CA95" s="1">
        <v>1819804.0424025201</v>
      </c>
      <c r="CB95" s="1">
        <v>1572114.3658779201</v>
      </c>
      <c r="CC95" s="1">
        <v>1366142.6489409499</v>
      </c>
      <c r="CD95" s="1">
        <v>1682301.1312997499</v>
      </c>
      <c r="CE95" s="1">
        <v>2079141.5882693799</v>
      </c>
      <c r="CF95" s="1">
        <v>492544.32435764099</v>
      </c>
      <c r="CG95" s="1">
        <v>876433.64094897197</v>
      </c>
      <c r="CH95" s="1">
        <v>848117.75956194499</v>
      </c>
      <c r="CI95" s="1">
        <v>1779187.30101529</v>
      </c>
      <c r="CJ95" s="1">
        <v>4551315.95026532</v>
      </c>
      <c r="CK95" s="1">
        <v>1711385.92891334</v>
      </c>
      <c r="CL95" s="1">
        <v>2018700.4604906901</v>
      </c>
      <c r="CM95" s="1">
        <v>1775514.6736194601</v>
      </c>
      <c r="CN95" s="1">
        <v>309701.38563974801</v>
      </c>
      <c r="CO95" s="1">
        <v>3985757.67996989</v>
      </c>
      <c r="CP95" s="1">
        <v>1934899.50220482</v>
      </c>
      <c r="CQ95" s="1">
        <v>710037.28858547797</v>
      </c>
      <c r="CR95" s="1">
        <v>1528340.9784502699</v>
      </c>
      <c r="CS95" s="1">
        <v>1419743.4097696999</v>
      </c>
      <c r="CT95" s="1">
        <v>2210727.41885531</v>
      </c>
      <c r="CU95" s="1">
        <v>1977527.7005058301</v>
      </c>
      <c r="CV95" s="1">
        <v>1721273.57236246</v>
      </c>
      <c r="CW95" s="1">
        <v>856159.84831312997</v>
      </c>
      <c r="CX95" s="1">
        <v>1709135.56146118</v>
      </c>
      <c r="CY95" s="1">
        <v>1839896.8642762401</v>
      </c>
      <c r="CZ95" s="1">
        <v>2689599.71997912</v>
      </c>
      <c r="DA95" s="1">
        <v>2782891.64982223</v>
      </c>
      <c r="DB95" s="1">
        <v>1752320.6892339699</v>
      </c>
      <c r="DC95" s="1">
        <v>1156159.40099022</v>
      </c>
      <c r="DD95" s="1">
        <v>11955931.5468478</v>
      </c>
      <c r="DE95" s="1">
        <v>1732089.41528057</v>
      </c>
      <c r="DF95" s="1">
        <v>2148774.96614782</v>
      </c>
      <c r="DG95" s="1">
        <v>2217850.7160256398</v>
      </c>
      <c r="DH95" s="1">
        <v>2736845.8671651199</v>
      </c>
      <c r="DI95" s="1">
        <v>1667224.7405135401</v>
      </c>
      <c r="DJ95" s="1">
        <v>1551660.1299542701</v>
      </c>
      <c r="DK95" s="1">
        <v>1399247.7886783199</v>
      </c>
      <c r="DL95" s="1">
        <v>1405410.41142911</v>
      </c>
      <c r="DM95" s="1">
        <v>1450467.7710474599</v>
      </c>
      <c r="DN95" s="1">
        <v>2373095.5423882599</v>
      </c>
      <c r="DO95" s="1">
        <v>361470.13847892801</v>
      </c>
      <c r="DP95" s="1">
        <v>1406442.92833399</v>
      </c>
      <c r="DQ95" s="1">
        <v>1950426.6160182401</v>
      </c>
      <c r="DR95" s="1">
        <v>4245510.0805216199</v>
      </c>
      <c r="DS95" s="1">
        <v>2603670.3912685202</v>
      </c>
      <c r="DT95" s="1">
        <v>3147221.9762794501</v>
      </c>
      <c r="DU95" s="1">
        <v>1914572.16380222</v>
      </c>
      <c r="DV95" s="1">
        <v>2384995.9506970001</v>
      </c>
      <c r="DW95" s="1">
        <v>2251935.2752287802</v>
      </c>
      <c r="DX95" s="1">
        <v>1589811.0706587301</v>
      </c>
      <c r="DY95" s="1">
        <v>529545.74320009502</v>
      </c>
      <c r="DZ95" s="1">
        <v>1203301.38876896</v>
      </c>
      <c r="EA95" s="1">
        <v>3604094.9563312498</v>
      </c>
      <c r="EB95" s="1">
        <v>3639717.80614177</v>
      </c>
      <c r="EC95" s="1">
        <v>2892503.5863711601</v>
      </c>
      <c r="ED95" s="1">
        <v>667339.81443557004</v>
      </c>
      <c r="EE95" s="1">
        <v>1095203.7775480901</v>
      </c>
      <c r="EF95" s="1">
        <v>5789931.6593397204</v>
      </c>
      <c r="EG95" s="1">
        <v>1346296.9014739599</v>
      </c>
      <c r="EH95" s="1">
        <v>2205635.5034068702</v>
      </c>
      <c r="EI95" s="1">
        <v>1780662.4788440501</v>
      </c>
      <c r="EJ95" s="1">
        <v>1230365.09794295</v>
      </c>
      <c r="EK95" s="1">
        <v>2480820.6116138902</v>
      </c>
      <c r="EL95" s="1">
        <v>669563.18499074096</v>
      </c>
      <c r="EM95" s="1">
        <v>2458302.1828166801</v>
      </c>
      <c r="EN95" s="1">
        <v>924121.22007430601</v>
      </c>
      <c r="EO95" s="1">
        <v>1965995.5846993199</v>
      </c>
      <c r="EP95" s="1">
        <v>2508155.0345353899</v>
      </c>
      <c r="EQ95" s="1">
        <v>2587119.0294825099</v>
      </c>
      <c r="ER95" s="1">
        <v>1024880.46626161</v>
      </c>
      <c r="ES95" s="1">
        <v>1366343.2003814401</v>
      </c>
      <c r="ET95" s="1">
        <v>1845408.5009449199</v>
      </c>
      <c r="EU95" s="1">
        <v>982337.79845973197</v>
      </c>
      <c r="EV95" s="1">
        <v>1165747.75322748</v>
      </c>
      <c r="EW95" s="1">
        <v>2165816.2578531499</v>
      </c>
      <c r="EX95" s="1">
        <v>693168.11406553001</v>
      </c>
      <c r="EY95" s="1">
        <v>1866474.9703935499</v>
      </c>
      <c r="EZ95" s="1">
        <v>859887.61647211597</v>
      </c>
      <c r="FA95" s="1">
        <v>724138.761633883</v>
      </c>
      <c r="FB95" s="1">
        <v>2190625.7994449199</v>
      </c>
      <c r="FC95" s="1">
        <v>854498.05098853097</v>
      </c>
      <c r="FD95" s="1">
        <v>2320123.0628053201</v>
      </c>
      <c r="FE95" s="1">
        <v>2324730.1947192899</v>
      </c>
      <c r="FF95" s="1">
        <v>888077.85141223902</v>
      </c>
      <c r="FG95" s="1">
        <v>6367220.8984556803</v>
      </c>
      <c r="FH95" s="1">
        <v>5448329.2875934597</v>
      </c>
      <c r="FI95" s="1">
        <v>2004805.4534714699</v>
      </c>
      <c r="FJ95" s="1">
        <v>2472510.7407964799</v>
      </c>
      <c r="FK95" s="1">
        <v>646839.30973691097</v>
      </c>
      <c r="FL95" s="1">
        <v>2367341.5165932602</v>
      </c>
      <c r="FM95" s="1">
        <v>1530892.1911515</v>
      </c>
      <c r="FN95" s="1">
        <v>201052.12450129399</v>
      </c>
      <c r="FO95" s="1">
        <v>2030359.4351474501</v>
      </c>
      <c r="FP95" s="1">
        <v>1976472.829446</v>
      </c>
      <c r="FQ95" s="1">
        <v>11701288.913085399</v>
      </c>
      <c r="FR95" s="1">
        <v>6199372.4274818404</v>
      </c>
      <c r="FS95" s="1">
        <v>1792680.5384569999</v>
      </c>
      <c r="FT95" s="1">
        <v>2349876.12071286</v>
      </c>
      <c r="FU95" s="1">
        <v>2359597.6081545199</v>
      </c>
      <c r="FV95" s="1">
        <v>1226574.4198277299</v>
      </c>
      <c r="FW95" s="1">
        <v>2395677.1027520802</v>
      </c>
      <c r="FX95" s="1">
        <v>3049943.6565199699</v>
      </c>
      <c r="FY95" s="1">
        <v>1746322.4154032101</v>
      </c>
      <c r="FZ95" s="1">
        <v>929839.02223429305</v>
      </c>
      <c r="GA95" s="1">
        <v>2628115.9114627899</v>
      </c>
      <c r="GB95" s="1">
        <v>1807256.4541531601</v>
      </c>
      <c r="GC95" s="1">
        <v>4084889.4205640401</v>
      </c>
      <c r="GD95" s="1">
        <v>1089518.0278529101</v>
      </c>
      <c r="GE95" s="1">
        <v>656079.06962305401</v>
      </c>
      <c r="GF95" s="1">
        <v>1855662.7563196199</v>
      </c>
      <c r="GG95" s="1">
        <v>1908429.3806610401</v>
      </c>
      <c r="GH95" s="1">
        <v>1669794.05964169</v>
      </c>
      <c r="GI95" s="1">
        <v>325077.79288160201</v>
      </c>
      <c r="GJ95" s="1">
        <v>961625.48917553795</v>
      </c>
      <c r="GK95" s="1">
        <v>2144732.5557269598</v>
      </c>
      <c r="GL95" s="1">
        <v>12310045.0197435</v>
      </c>
      <c r="GM95" s="1">
        <v>2911990.0003395202</v>
      </c>
      <c r="GN95" s="1">
        <v>1639731.7585392899</v>
      </c>
      <c r="GO95" s="1">
        <v>1808194.92134644</v>
      </c>
      <c r="GP95" s="1">
        <v>3996350.8016507202</v>
      </c>
      <c r="GQ95" s="1">
        <v>1288361.08725048</v>
      </c>
      <c r="GR95" s="1">
        <v>676093.90622204298</v>
      </c>
      <c r="GS95" s="1">
        <v>2887535.9527429799</v>
      </c>
      <c r="GT95" s="1">
        <v>698362.91067209898</v>
      </c>
      <c r="GU95" s="1">
        <v>1698697.25333279</v>
      </c>
      <c r="GV95" s="1">
        <v>781306.11204770696</v>
      </c>
      <c r="GW95" s="1">
        <v>623418.37181980896</v>
      </c>
      <c r="GX95" s="1">
        <v>2143496.09869802</v>
      </c>
      <c r="GY95" s="1">
        <v>6436825.4226698</v>
      </c>
      <c r="GZ95" s="1">
        <v>1037037.43222556</v>
      </c>
      <c r="HA95" s="1">
        <v>627564.47457714798</v>
      </c>
      <c r="HB95" s="1">
        <v>1680455.93189763</v>
      </c>
      <c r="HC95" s="1">
        <v>527323.28514773003</v>
      </c>
      <c r="HD95" s="1">
        <v>2517818.8486167602</v>
      </c>
      <c r="HE95" s="1">
        <v>1765337.8246690701</v>
      </c>
      <c r="HF95" s="1">
        <v>1346812.4611476799</v>
      </c>
      <c r="HG95" s="1">
        <v>636946.80730809295</v>
      </c>
      <c r="HH95" s="1">
        <v>2063044.1744840599</v>
      </c>
      <c r="HI95" s="1">
        <v>697602.23846263997</v>
      </c>
      <c r="HJ95" s="1">
        <v>1503733.3282590599</v>
      </c>
      <c r="HK95" s="1">
        <v>1160592.7909327501</v>
      </c>
      <c r="HL95" s="1">
        <v>768328.46034895</v>
      </c>
      <c r="HM95" s="1">
        <v>2661918.31098668</v>
      </c>
      <c r="HN95" s="1">
        <v>890524.33814777201</v>
      </c>
      <c r="HO95" s="1">
        <v>2637581.3379560201</v>
      </c>
      <c r="HP95" s="1">
        <v>5959726.18818794</v>
      </c>
      <c r="HQ95" s="1">
        <v>2615863.8607603898</v>
      </c>
      <c r="HR95" s="1">
        <v>1142724.9962335599</v>
      </c>
      <c r="HS95" s="1">
        <v>3329221.93872773</v>
      </c>
      <c r="HT95" s="1">
        <v>592956.08034571097</v>
      </c>
      <c r="HU95" s="1">
        <v>835023.14307095599</v>
      </c>
      <c r="HV95" s="1">
        <v>1738374.08216456</v>
      </c>
      <c r="HW95" s="1">
        <v>820044.56333991804</v>
      </c>
      <c r="HX95" s="1">
        <v>7839175.4039246002</v>
      </c>
      <c r="HY95" s="1">
        <v>2590284.66716795</v>
      </c>
      <c r="HZ95" s="1">
        <v>2994806.6821715101</v>
      </c>
      <c r="IA95" s="1">
        <v>619219.81286485796</v>
      </c>
      <c r="IB95" s="1">
        <v>1521197.7574961199</v>
      </c>
      <c r="IC95" s="1">
        <v>454697.64306048601</v>
      </c>
      <c r="ID95" s="1">
        <v>3035168.1647863798</v>
      </c>
      <c r="IE95" s="1">
        <v>1619135.8394733099</v>
      </c>
      <c r="IF95" s="1">
        <v>2346549.3076591101</v>
      </c>
      <c r="IG95" s="1">
        <v>1455957.44994618</v>
      </c>
      <c r="IH95" s="1">
        <v>4154129.6657392401</v>
      </c>
      <c r="II95" s="1">
        <v>386834.76572772802</v>
      </c>
      <c r="IJ95" s="1">
        <v>2558788.2860429999</v>
      </c>
      <c r="IK95" s="1">
        <v>9908184.5032096598</v>
      </c>
      <c r="IL95" s="1">
        <v>2382649.3646292398</v>
      </c>
      <c r="IM95" s="1">
        <v>1690114.78403105</v>
      </c>
      <c r="IN95" s="1">
        <v>851905.374418739</v>
      </c>
      <c r="IO95" s="1">
        <v>2103715.12048512</v>
      </c>
      <c r="IP95" s="1">
        <v>3805274.2016775399</v>
      </c>
      <c r="IQ95" s="1">
        <v>4065471.5021138</v>
      </c>
      <c r="IR95" s="1">
        <v>774494.66763139598</v>
      </c>
      <c r="IS95" s="1">
        <v>745180.44098677102</v>
      </c>
      <c r="IT95" s="1">
        <v>996003.52579900494</v>
      </c>
      <c r="IU95" s="1">
        <v>1234115.6670090801</v>
      </c>
      <c r="IV95" s="1">
        <v>768195.02712698095</v>
      </c>
      <c r="IW95" s="1">
        <v>2294514.4325303799</v>
      </c>
      <c r="IX95" s="1">
        <v>2021244.5247958701</v>
      </c>
      <c r="IY95" s="1">
        <v>1462218.75284933</v>
      </c>
      <c r="IZ95" s="1">
        <v>1384317.0831592099</v>
      </c>
      <c r="JA95" s="1">
        <v>527218.32533619495</v>
      </c>
      <c r="JB95" s="1">
        <v>5218598.7345087901</v>
      </c>
      <c r="JC95" s="1">
        <v>1949136.1821160701</v>
      </c>
      <c r="JD95" s="1">
        <v>1756372.0883915201</v>
      </c>
      <c r="JE95" s="1">
        <v>615444.72752189205</v>
      </c>
      <c r="JF95" s="1">
        <v>591653.64286573895</v>
      </c>
      <c r="JG95" s="1">
        <v>744004.01240589505</v>
      </c>
      <c r="JH95" s="1">
        <v>2620328.9242023299</v>
      </c>
      <c r="JI95" s="1">
        <v>957630.573664875</v>
      </c>
      <c r="JJ95" s="1">
        <v>305509.67337630998</v>
      </c>
      <c r="JK95" s="1">
        <v>1765690.4099697</v>
      </c>
      <c r="JL95" s="1">
        <v>1986954.28258086</v>
      </c>
      <c r="JM95" s="1">
        <v>1365153.8633310101</v>
      </c>
      <c r="JN95" s="1">
        <v>629507.37618708401</v>
      </c>
      <c r="JO95" s="1">
        <v>881372.88884461403</v>
      </c>
      <c r="JP95" s="1">
        <v>2121543.36661684</v>
      </c>
      <c r="JQ95" s="1">
        <v>2768110.1492121601</v>
      </c>
      <c r="JR95" s="1">
        <v>1389000.49851431</v>
      </c>
      <c r="JS95" s="1">
        <v>1380904.06521485</v>
      </c>
      <c r="JT95" s="1">
        <v>3584463.8838278302</v>
      </c>
      <c r="JU95" s="1">
        <v>853917.99046356604</v>
      </c>
      <c r="JV95" s="1">
        <v>2266751.3800297002</v>
      </c>
      <c r="JW95" s="1">
        <v>2129176.7567140898</v>
      </c>
      <c r="JX95" s="1">
        <v>472087.12465317198</v>
      </c>
      <c r="JY95" s="1">
        <v>974441.83952480101</v>
      </c>
      <c r="JZ95" s="1">
        <v>694283.69924830599</v>
      </c>
      <c r="KA95" s="1">
        <v>5175028.85064252</v>
      </c>
      <c r="KB95" s="1">
        <v>1504571.9688013799</v>
      </c>
      <c r="KC95" s="1">
        <v>1794703.2678606601</v>
      </c>
      <c r="KD95" s="1">
        <v>2554141.7845575102</v>
      </c>
      <c r="KE95" s="1">
        <v>619821.32640033599</v>
      </c>
      <c r="KF95" s="1">
        <v>1230243.60052486</v>
      </c>
      <c r="KG95" s="1">
        <v>1688298.02381183</v>
      </c>
      <c r="KH95" s="1">
        <v>2424195.7360507902</v>
      </c>
      <c r="KI95" s="1">
        <v>873964.64109727705</v>
      </c>
      <c r="KJ95" s="1">
        <v>861131.18372006295</v>
      </c>
      <c r="KK95" s="1">
        <v>1520289.17385863</v>
      </c>
      <c r="KL95" s="1">
        <v>3368729.8687952501</v>
      </c>
      <c r="KM95" s="1">
        <v>1257214.8880026001</v>
      </c>
      <c r="KN95" s="1">
        <v>590336.77389376797</v>
      </c>
      <c r="KO95" s="1">
        <v>575771.29607954598</v>
      </c>
      <c r="KP95" s="1">
        <v>363702.96317345201</v>
      </c>
      <c r="KQ95" s="1">
        <v>1211465.45420674</v>
      </c>
      <c r="KR95" s="1">
        <v>2878586.8885948099</v>
      </c>
      <c r="KS95" s="1">
        <v>967013.05261508201</v>
      </c>
      <c r="KT95" s="1">
        <v>1881084.0350910299</v>
      </c>
      <c r="KU95" s="1">
        <v>1262913.7621103199</v>
      </c>
      <c r="KV95" s="1">
        <v>1250868.1181045801</v>
      </c>
      <c r="KW95" s="1">
        <v>732218.06148054497</v>
      </c>
      <c r="KX95" s="1">
        <v>420865.96416873601</v>
      </c>
      <c r="KY95" s="1">
        <v>438523.32784826402</v>
      </c>
      <c r="KZ95" s="1">
        <v>1278644.7171241001</v>
      </c>
      <c r="LA95" s="1">
        <v>1754931.0238449499</v>
      </c>
      <c r="LB95" s="1">
        <v>1260458.3082727201</v>
      </c>
      <c r="LC95" s="1">
        <v>702345.61384275299</v>
      </c>
      <c r="LD95" s="1">
        <v>4033045.75897844</v>
      </c>
      <c r="LE95" s="1">
        <v>7363618.3641364397</v>
      </c>
      <c r="LF95" s="1">
        <v>969337.54918110801</v>
      </c>
      <c r="LG95" s="1">
        <v>2056377.61171235</v>
      </c>
      <c r="LH95" s="1">
        <v>1879283.7771445301</v>
      </c>
      <c r="LI95" s="1">
        <v>1520793.7515793</v>
      </c>
      <c r="LJ95" s="1">
        <v>2520722.5112961498</v>
      </c>
      <c r="LK95" s="1">
        <v>1982438.2346075899</v>
      </c>
      <c r="LL95" s="1">
        <v>718511.17927347904</v>
      </c>
      <c r="LM95" s="1">
        <v>1972447.71737557</v>
      </c>
      <c r="LN95" s="1">
        <v>999643.86623348901</v>
      </c>
      <c r="LO95" s="1">
        <v>1101254.06830705</v>
      </c>
      <c r="LP95" s="1">
        <v>1853482.73967057</v>
      </c>
      <c r="LQ95" s="1">
        <v>277226.88483454502</v>
      </c>
      <c r="LR95" s="1">
        <v>1664772.3180633299</v>
      </c>
      <c r="LS95" s="1">
        <v>1604729.5569182001</v>
      </c>
      <c r="LT95" s="1">
        <v>5182095.0860321596</v>
      </c>
      <c r="LU95" s="1">
        <v>744266.95798475703</v>
      </c>
      <c r="LV95" s="1">
        <v>1713240.2815475999</v>
      </c>
      <c r="LW95" s="1">
        <v>355756.45216953498</v>
      </c>
      <c r="LX95" s="1">
        <v>3453888.55759214</v>
      </c>
      <c r="LY95" s="1">
        <v>2405218.2378244</v>
      </c>
      <c r="LZ95" s="1">
        <v>1822128.5113925501</v>
      </c>
      <c r="MA95" s="1">
        <v>244068.890350478</v>
      </c>
      <c r="MB95" s="1">
        <v>2782426.2592696599</v>
      </c>
      <c r="MC95" s="1">
        <v>2370360.2064503701</v>
      </c>
      <c r="MD95" s="1">
        <v>384080.22722021397</v>
      </c>
      <c r="ME95" s="1">
        <v>1048138.9818689401</v>
      </c>
      <c r="MF95" s="1">
        <v>326266.64883323503</v>
      </c>
      <c r="MG95" s="1">
        <v>1494369.5221972</v>
      </c>
      <c r="MH95" s="1">
        <v>2790685.2641424998</v>
      </c>
      <c r="MI95" s="1">
        <v>978381.78289395897</v>
      </c>
      <c r="MJ95" s="1">
        <v>1183192.01265305</v>
      </c>
      <c r="MK95" s="1">
        <v>2273825.6078690402</v>
      </c>
      <c r="ML95" s="1">
        <v>2529512.0881348602</v>
      </c>
      <c r="MM95" s="1">
        <v>1422138.6684942199</v>
      </c>
      <c r="MN95" s="1">
        <v>2214999.7886200901</v>
      </c>
      <c r="MO95" s="1">
        <v>1621269.25143282</v>
      </c>
      <c r="MP95" s="1">
        <v>2716395.6556514101</v>
      </c>
      <c r="MQ95" s="1">
        <v>2007557.69595491</v>
      </c>
      <c r="MR95" s="1">
        <v>992718.69344630197</v>
      </c>
      <c r="MS95" s="1">
        <v>514579.30008690601</v>
      </c>
      <c r="MT95" s="1">
        <v>1088000.8715485299</v>
      </c>
      <c r="MU95" s="1">
        <v>1884042.25808891</v>
      </c>
      <c r="MV95" s="1">
        <v>681089.70738478901</v>
      </c>
      <c r="MW95" s="1">
        <v>651998.154140417</v>
      </c>
      <c r="MX95" s="1">
        <v>1948577.77489633</v>
      </c>
      <c r="MY95" s="1">
        <v>847800.79060913494</v>
      </c>
      <c r="MZ95" s="1">
        <v>3519916.07695249</v>
      </c>
      <c r="NA95" s="1">
        <v>3560712.0925610098</v>
      </c>
      <c r="NB95" s="1">
        <v>358162.04358382802</v>
      </c>
      <c r="NC95" s="1">
        <v>281199.801911382</v>
      </c>
      <c r="ND95" s="1">
        <v>1300510.0359082001</v>
      </c>
      <c r="NE95" s="1">
        <v>4010204.1579859098</v>
      </c>
      <c r="NF95" s="1">
        <v>2463568.6882683001</v>
      </c>
      <c r="NG95" s="1">
        <v>765855.87222999497</v>
      </c>
      <c r="NH95" s="1">
        <v>3360731.6611788301</v>
      </c>
      <c r="NI95" s="1">
        <v>1663026.89579362</v>
      </c>
      <c r="NJ95" s="1">
        <v>227831.67218331201</v>
      </c>
      <c r="NK95" s="1">
        <v>655867.427201121</v>
      </c>
      <c r="NL95" s="1">
        <v>779748.51853609597</v>
      </c>
      <c r="NM95" s="1">
        <v>2497640.88078058</v>
      </c>
      <c r="NN95" s="1">
        <v>1743026.3827432501</v>
      </c>
      <c r="NO95" s="1">
        <v>1258414.3971488499</v>
      </c>
      <c r="NP95" s="1">
        <v>6071715.5130093303</v>
      </c>
      <c r="NQ95" s="1">
        <v>1648613.7236494999</v>
      </c>
      <c r="NR95" s="1">
        <v>1576212.3056364199</v>
      </c>
      <c r="NS95" s="1">
        <v>353523.04410933401</v>
      </c>
      <c r="NT95" s="1">
        <v>1715157.7218325899</v>
      </c>
      <c r="NU95" s="1">
        <v>1417857.36350575</v>
      </c>
      <c r="NV95" s="1">
        <v>1988175.7886250401</v>
      </c>
      <c r="NW95" s="1">
        <v>924236.15562698303</v>
      </c>
      <c r="NX95" s="1">
        <v>1017223.64857761</v>
      </c>
      <c r="NY95" s="1">
        <v>745244.16330309701</v>
      </c>
      <c r="NZ95" s="1">
        <v>1402474.66598534</v>
      </c>
      <c r="OA95" s="1">
        <v>944106.51478564495</v>
      </c>
      <c r="OB95" s="1">
        <v>1325588.59241451</v>
      </c>
      <c r="OC95" s="1">
        <v>1266453.1204166601</v>
      </c>
      <c r="OD95" s="1">
        <v>1339637.8580503401</v>
      </c>
      <c r="OE95" s="1">
        <v>451412.03046679503</v>
      </c>
      <c r="OF95" s="1">
        <v>546507.32439490501</v>
      </c>
      <c r="OG95" s="1">
        <v>814499.843106805</v>
      </c>
      <c r="OH95" s="1">
        <v>6041826.9086186904</v>
      </c>
      <c r="OI95" s="1">
        <v>563665.93879743805</v>
      </c>
      <c r="OJ95" s="1">
        <v>824330.07036181202</v>
      </c>
      <c r="OK95" s="1">
        <v>1098739.793575</v>
      </c>
      <c r="OL95" s="1">
        <v>600899.74711647304</v>
      </c>
      <c r="OM95" s="1">
        <v>487742.61674004298</v>
      </c>
      <c r="ON95" s="1">
        <v>855254.92697255802</v>
      </c>
      <c r="OO95" s="1">
        <v>1813098.15039329</v>
      </c>
      <c r="OP95" s="1">
        <v>765552.94743359997</v>
      </c>
      <c r="OQ95" s="1">
        <v>1525244.61526941</v>
      </c>
      <c r="OR95" s="1">
        <v>848910.94153644296</v>
      </c>
      <c r="OS95" s="1">
        <v>330073.18025575503</v>
      </c>
      <c r="OT95" s="1">
        <v>1206750.6002249101</v>
      </c>
      <c r="OU95" s="1">
        <v>698402.05929517595</v>
      </c>
      <c r="OV95" s="1">
        <v>9122290.6308885701</v>
      </c>
      <c r="OW95" s="1">
        <v>847589.918189549</v>
      </c>
      <c r="OX95" s="1">
        <v>1001702.29050012</v>
      </c>
      <c r="OY95" s="1">
        <v>1065585.01286623</v>
      </c>
      <c r="OZ95" s="1">
        <v>1020571.30778891</v>
      </c>
      <c r="PA95" s="1">
        <v>3495114.3241101699</v>
      </c>
      <c r="PB95" s="1">
        <v>904349.60686610301</v>
      </c>
      <c r="PC95" s="1">
        <v>3326795.4442288601</v>
      </c>
      <c r="PD95" s="1">
        <v>512305.88749075198</v>
      </c>
      <c r="PE95" s="1">
        <v>1216376.9108046801</v>
      </c>
      <c r="PF95" s="1">
        <v>285538.80536481302</v>
      </c>
      <c r="PG95" s="1">
        <v>1026087.71607993</v>
      </c>
      <c r="PH95" s="1">
        <v>4718402.9623652203</v>
      </c>
      <c r="PI95" s="1">
        <v>512347.50518943497</v>
      </c>
      <c r="PJ95" s="1">
        <v>12086336.5449985</v>
      </c>
      <c r="PK95" s="1">
        <v>2828826.1157173002</v>
      </c>
      <c r="PL95" s="1">
        <v>1761085.0376708601</v>
      </c>
      <c r="PM95" s="1">
        <v>899321.89066873095</v>
      </c>
      <c r="PN95" s="1">
        <v>695523.50544938596</v>
      </c>
      <c r="PO95" s="1">
        <v>1850884.6109057099</v>
      </c>
      <c r="PP95" s="1">
        <v>895760.23584266996</v>
      </c>
      <c r="PQ95" s="1">
        <v>3357938.7638498102</v>
      </c>
      <c r="PR95" s="1">
        <v>1995038.18445489</v>
      </c>
      <c r="PS95" s="1">
        <v>866084.73673791206</v>
      </c>
      <c r="PT95" s="1">
        <v>1869415.64417798</v>
      </c>
      <c r="PU95" s="1">
        <v>1422113.6828169499</v>
      </c>
      <c r="PV95" s="1">
        <v>1572369.3553670901</v>
      </c>
      <c r="PW95" s="1">
        <v>2499627.0563533599</v>
      </c>
      <c r="PX95" s="1">
        <v>865044.81471794203</v>
      </c>
      <c r="PY95" s="1">
        <v>1894283.98838178</v>
      </c>
      <c r="PZ95" s="1">
        <v>597595.56096619205</v>
      </c>
      <c r="QA95" s="1">
        <v>1987969.05328806</v>
      </c>
      <c r="QB95" s="1">
        <v>638149.12418403197</v>
      </c>
      <c r="QC95" s="1">
        <v>1083347.2366508001</v>
      </c>
      <c r="QD95" s="1">
        <v>333952.29016529402</v>
      </c>
      <c r="QE95" s="1">
        <v>2590001.6066288799</v>
      </c>
      <c r="QF95" s="1">
        <v>1621535.00930813</v>
      </c>
      <c r="QG95" s="1">
        <v>916350.33017025399</v>
      </c>
      <c r="QH95" s="1">
        <v>1503749.9424419601</v>
      </c>
      <c r="QI95" s="1">
        <v>3349651.26374332</v>
      </c>
      <c r="QJ95" s="1">
        <v>1366697.9561770801</v>
      </c>
      <c r="QK95" s="1">
        <v>628093.13871007401</v>
      </c>
      <c r="QL95" s="1">
        <v>2097815.2327020802</v>
      </c>
      <c r="QM95" s="1">
        <v>2194916.14757059</v>
      </c>
      <c r="QN95" s="1">
        <v>915234.93106020801</v>
      </c>
      <c r="QO95" s="1">
        <v>2505855.7644061302</v>
      </c>
      <c r="QP95" s="1">
        <v>2227865.32357099</v>
      </c>
      <c r="QQ95" s="1">
        <v>1139413.29254293</v>
      </c>
      <c r="QR95" s="1">
        <v>1001322.58782165</v>
      </c>
      <c r="QS95" s="1">
        <v>1322665.09076014</v>
      </c>
      <c r="QT95" s="1">
        <v>1148692.49576448</v>
      </c>
      <c r="QU95" s="1">
        <v>2129047.5196986501</v>
      </c>
      <c r="QV95" s="1">
        <v>4011063.7365880101</v>
      </c>
      <c r="QW95" s="1">
        <v>808460.04422861803</v>
      </c>
      <c r="QX95" s="1">
        <v>1800823.2472761199</v>
      </c>
      <c r="QY95" s="1">
        <v>611499.21724530298</v>
      </c>
      <c r="QZ95" s="1">
        <v>1524469.0195712701</v>
      </c>
      <c r="RA95" s="1">
        <v>2024562.6011492601</v>
      </c>
      <c r="RB95" s="1">
        <v>1572197.19242003</v>
      </c>
      <c r="RC95" s="1">
        <v>1536995.7801715401</v>
      </c>
      <c r="RD95" s="1">
        <v>555338.91857733706</v>
      </c>
      <c r="RE95" s="1">
        <v>3833604.6908403202</v>
      </c>
      <c r="RF95" s="1">
        <v>1252226.73511416</v>
      </c>
      <c r="RG95" s="1">
        <v>1351995.8933590001</v>
      </c>
      <c r="RH95" s="1">
        <v>1282115.9891738801</v>
      </c>
      <c r="RI95" s="1">
        <v>476086.75544173003</v>
      </c>
      <c r="RJ95" s="1">
        <v>698748.71173121501</v>
      </c>
      <c r="RK95" s="1">
        <v>2207630.3842970701</v>
      </c>
      <c r="RL95" s="1">
        <v>552681.55769529997</v>
      </c>
      <c r="RM95" s="1">
        <v>1365498.4588043501</v>
      </c>
      <c r="RN95" s="1">
        <v>3033957.1302097598</v>
      </c>
      <c r="RO95" s="1">
        <v>348096.20068222599</v>
      </c>
      <c r="RP95" s="1">
        <v>515422.689687073</v>
      </c>
      <c r="RQ95" s="1">
        <v>3022842.8139714901</v>
      </c>
      <c r="RR95" s="1">
        <v>2112633.5861962498</v>
      </c>
      <c r="RS95" s="1">
        <v>1042446.95324908</v>
      </c>
      <c r="RT95" s="1">
        <v>1011523.5020661</v>
      </c>
      <c r="RU95" s="1">
        <v>1538609.06510062</v>
      </c>
      <c r="RV95" s="1">
        <v>796393.37227864598</v>
      </c>
      <c r="RW95" s="1">
        <v>1742822.98274308</v>
      </c>
      <c r="RX95" s="1">
        <v>728146.612634458</v>
      </c>
      <c r="RY95" s="1">
        <v>9497642.9128293898</v>
      </c>
      <c r="RZ95" s="1">
        <v>304894.65917481802</v>
      </c>
      <c r="SA95" s="1">
        <v>15092445.0488341</v>
      </c>
      <c r="SB95" s="1">
        <v>1505254.7662703299</v>
      </c>
      <c r="SC95" s="1">
        <v>1035377.73477857</v>
      </c>
      <c r="SD95" s="1">
        <v>1440470.1359428</v>
      </c>
      <c r="SE95" s="1">
        <v>1545338.3169213701</v>
      </c>
      <c r="SF95" s="1">
        <v>1588998.0844729501</v>
      </c>
      <c r="SG95" s="1">
        <v>3127527.1189604201</v>
      </c>
      <c r="SH95" s="1">
        <v>919001.96071499004</v>
      </c>
      <c r="SI95" s="1">
        <v>1576782.49293187</v>
      </c>
      <c r="SJ95" s="1">
        <v>2703398.24995769</v>
      </c>
      <c r="SK95" s="1">
        <v>2808935.9536135201</v>
      </c>
      <c r="SL95" s="1">
        <v>689406.57132995699</v>
      </c>
      <c r="SM95" s="1">
        <v>1316994.8814382099</v>
      </c>
      <c r="SN95" s="1">
        <v>1741419.6495044299</v>
      </c>
      <c r="SO95" s="1">
        <v>790559.70422856102</v>
      </c>
      <c r="SP95" s="1">
        <v>1510563.0471407699</v>
      </c>
      <c r="SQ95" s="1">
        <v>2161971.5069877501</v>
      </c>
      <c r="SR95" s="1">
        <v>1301058.98226164</v>
      </c>
      <c r="SS95" s="1">
        <v>1781905.5607437701</v>
      </c>
      <c r="ST95" s="1">
        <v>428828.62689230801</v>
      </c>
      <c r="SU95" s="1">
        <v>1664921.51812183</v>
      </c>
      <c r="SV95" s="1">
        <v>2232945.7570043202</v>
      </c>
      <c r="SW95" s="1">
        <v>1574650.3358263699</v>
      </c>
      <c r="SX95" s="1">
        <v>2509296.6829661699</v>
      </c>
      <c r="SY95" s="1">
        <v>1181568.8994404699</v>
      </c>
      <c r="SZ95" s="1">
        <v>705067.92185065697</v>
      </c>
      <c r="TA95" s="1">
        <v>2505966.2604644201</v>
      </c>
      <c r="TB95" s="1">
        <v>1163641.1958270899</v>
      </c>
      <c r="TC95" s="1">
        <v>1263552.1562630199</v>
      </c>
      <c r="TD95" s="1">
        <v>1171508.5506758301</v>
      </c>
      <c r="TE95" s="1">
        <v>1903998.0770398299</v>
      </c>
      <c r="TF95" s="1">
        <v>2730435.7994329901</v>
      </c>
      <c r="TG95" s="1">
        <v>913431.94923003297</v>
      </c>
      <c r="TH95" s="1">
        <v>4174761.9773429199</v>
      </c>
      <c r="TI95" s="1">
        <v>2189011.6260603</v>
      </c>
      <c r="TJ95" s="1">
        <v>1708789.9070417399</v>
      </c>
      <c r="TK95" s="1">
        <v>1128978.4766261999</v>
      </c>
      <c r="TL95" s="1">
        <v>892246.84144724195</v>
      </c>
      <c r="TM95" s="1">
        <v>2152660.1094120299</v>
      </c>
      <c r="TN95" s="1">
        <v>1387028.20705811</v>
      </c>
      <c r="TO95" s="1">
        <v>6185191.3081998704</v>
      </c>
      <c r="TP95" s="1">
        <v>1400858.01633317</v>
      </c>
      <c r="TQ95" s="1">
        <v>2364994.5645987699</v>
      </c>
      <c r="TR95" s="1">
        <v>672596.20191018796</v>
      </c>
      <c r="TS95" s="1">
        <v>4755980.4563641902</v>
      </c>
      <c r="TT95" s="1">
        <v>3365993.34420201</v>
      </c>
      <c r="TU95" s="1">
        <v>4909012.4270826299</v>
      </c>
      <c r="TV95" s="1">
        <v>1089999.8889862399</v>
      </c>
      <c r="TW95" s="1">
        <v>4698604.2410640595</v>
      </c>
      <c r="TX95" s="1">
        <v>2654448.5885019298</v>
      </c>
      <c r="TY95" s="1">
        <v>22801997.363456599</v>
      </c>
      <c r="TZ95" s="1">
        <v>2346630.66947752</v>
      </c>
      <c r="UA95" s="1">
        <v>439145.82283946598</v>
      </c>
      <c r="UB95" s="1">
        <v>2107411.1712331399</v>
      </c>
      <c r="UC95" s="1">
        <v>2476459.11719403</v>
      </c>
      <c r="UD95" s="1">
        <v>2302382.3056538599</v>
      </c>
      <c r="UE95" s="1">
        <v>1890593.18890421</v>
      </c>
      <c r="UF95" s="1">
        <v>1562700.20562606</v>
      </c>
      <c r="UG95" s="1">
        <v>384033.05969817197</v>
      </c>
      <c r="UH95" s="1">
        <v>1396108.2074364601</v>
      </c>
      <c r="UI95" s="1">
        <v>4011600.6301426999</v>
      </c>
      <c r="UJ95" s="1">
        <v>532389.74704602698</v>
      </c>
      <c r="UK95" s="1">
        <v>757763.19868171297</v>
      </c>
      <c r="UL95" s="1">
        <v>2706242.9670039699</v>
      </c>
      <c r="UM95" s="1">
        <v>1263767.4804306801</v>
      </c>
      <c r="UN95" s="1">
        <v>2179804.1249722699</v>
      </c>
      <c r="UO95" s="1">
        <v>1302631.5722169499</v>
      </c>
      <c r="UP95" s="1">
        <v>1781955.7349909099</v>
      </c>
      <c r="UQ95" s="1">
        <v>4045765.9675225602</v>
      </c>
    </row>
    <row r="96" spans="1:563" x14ac:dyDescent="0.25">
      <c r="A96" s="1" t="s">
        <v>1725</v>
      </c>
      <c r="B96" s="1" t="s">
        <v>438</v>
      </c>
      <c r="C96" s="1" t="s">
        <v>439</v>
      </c>
      <c r="D96" s="25" t="s">
        <v>0</v>
      </c>
      <c r="E96" s="25" t="s">
        <v>0</v>
      </c>
      <c r="F96" s="25" t="s">
        <v>0</v>
      </c>
      <c r="G96" s="25" t="s">
        <v>0</v>
      </c>
      <c r="H96" s="25" t="s">
        <v>0</v>
      </c>
      <c r="I96" s="25" t="s">
        <v>0</v>
      </c>
      <c r="J96" s="25" t="s">
        <v>0</v>
      </c>
      <c r="K96" s="25" t="s">
        <v>0</v>
      </c>
      <c r="L96" s="25" t="s">
        <v>0</v>
      </c>
      <c r="M96" s="25" t="s">
        <v>0</v>
      </c>
      <c r="N96" s="1" t="s">
        <v>0</v>
      </c>
      <c r="O96" s="1" t="s">
        <v>0</v>
      </c>
      <c r="P96" s="1" t="s">
        <v>0</v>
      </c>
      <c r="Q96" s="1" t="s">
        <v>0</v>
      </c>
      <c r="R96" s="1" t="s">
        <v>0</v>
      </c>
      <c r="S96" s="1" t="s">
        <v>0</v>
      </c>
      <c r="T96" s="1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 t="s">
        <v>0</v>
      </c>
      <c r="AL96" s="1" t="s">
        <v>0</v>
      </c>
      <c r="AM96" s="1" t="s">
        <v>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1" t="s">
        <v>0</v>
      </c>
      <c r="AY96" s="1" t="s">
        <v>0</v>
      </c>
      <c r="AZ96" s="1" t="s">
        <v>0</v>
      </c>
      <c r="BA96" s="1" t="s">
        <v>0</v>
      </c>
      <c r="BB96" s="1" t="s">
        <v>0</v>
      </c>
      <c r="BC96" s="1" t="s">
        <v>0</v>
      </c>
      <c r="BD96" s="1" t="s">
        <v>0</v>
      </c>
      <c r="BE96" s="1" t="s">
        <v>0</v>
      </c>
      <c r="BF96" s="1" t="s">
        <v>0</v>
      </c>
      <c r="BG96" s="1" t="s">
        <v>0</v>
      </c>
      <c r="BH96" s="1" t="s">
        <v>0</v>
      </c>
      <c r="BI96" s="1" t="s">
        <v>0</v>
      </c>
      <c r="BJ96" s="1" t="s">
        <v>0</v>
      </c>
      <c r="BK96" s="1" t="s">
        <v>0</v>
      </c>
      <c r="BL96" s="1" t="s">
        <v>0</v>
      </c>
      <c r="BM96" s="1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1" t="s">
        <v>0</v>
      </c>
      <c r="BU96" s="1" t="s">
        <v>0</v>
      </c>
      <c r="BV96" s="1" t="s">
        <v>0</v>
      </c>
      <c r="BW96" s="1" t="s">
        <v>0</v>
      </c>
      <c r="BX96" s="1" t="s">
        <v>0</v>
      </c>
      <c r="BY96" s="1" t="s">
        <v>0</v>
      </c>
      <c r="BZ96" s="1" t="s">
        <v>0</v>
      </c>
      <c r="CA96" s="1" t="s">
        <v>0</v>
      </c>
      <c r="CB96" s="1" t="s">
        <v>0</v>
      </c>
      <c r="CC96" s="1" t="s">
        <v>0</v>
      </c>
      <c r="CD96" s="1" t="s">
        <v>0</v>
      </c>
      <c r="CE96" s="1" t="s">
        <v>0</v>
      </c>
      <c r="CF96" s="1" t="s">
        <v>0</v>
      </c>
      <c r="CG96" s="1" t="s">
        <v>0</v>
      </c>
      <c r="CH96" s="1" t="s">
        <v>0</v>
      </c>
      <c r="CI96" s="1" t="s">
        <v>0</v>
      </c>
      <c r="CJ96" s="1" t="s">
        <v>0</v>
      </c>
      <c r="CK96" s="1" t="s">
        <v>0</v>
      </c>
      <c r="CL96" s="1" t="s">
        <v>0</v>
      </c>
      <c r="CM96" s="1" t="s">
        <v>0</v>
      </c>
      <c r="CN96" s="1" t="s">
        <v>0</v>
      </c>
      <c r="CO96" s="1" t="s">
        <v>0</v>
      </c>
      <c r="CP96" s="1" t="s">
        <v>0</v>
      </c>
      <c r="CQ96" s="1" t="s">
        <v>0</v>
      </c>
      <c r="CR96" s="1" t="s">
        <v>0</v>
      </c>
      <c r="CS96" s="1" t="s">
        <v>0</v>
      </c>
      <c r="CT96" s="1" t="s">
        <v>0</v>
      </c>
      <c r="CU96" s="1" t="s">
        <v>0</v>
      </c>
      <c r="CV96" s="1" t="s">
        <v>0</v>
      </c>
      <c r="CW96" s="1" t="s">
        <v>0</v>
      </c>
      <c r="CX96" s="1" t="s">
        <v>0</v>
      </c>
      <c r="CY96" s="1" t="s">
        <v>0</v>
      </c>
      <c r="CZ96" s="1" t="s">
        <v>0</v>
      </c>
      <c r="DA96" s="1" t="s">
        <v>0</v>
      </c>
      <c r="DB96" s="1" t="s">
        <v>0</v>
      </c>
      <c r="DC96" s="1" t="s">
        <v>0</v>
      </c>
      <c r="DD96" s="1" t="s">
        <v>0</v>
      </c>
      <c r="DE96" s="1" t="s">
        <v>0</v>
      </c>
      <c r="DF96" s="1" t="s">
        <v>0</v>
      </c>
      <c r="DG96" s="1" t="s">
        <v>0</v>
      </c>
      <c r="DH96" s="1" t="s">
        <v>0</v>
      </c>
      <c r="DI96" s="1" t="s">
        <v>0</v>
      </c>
      <c r="DJ96" s="1" t="s">
        <v>0</v>
      </c>
      <c r="DK96" s="1" t="s">
        <v>0</v>
      </c>
      <c r="DL96" s="1" t="s">
        <v>0</v>
      </c>
      <c r="DM96" s="1" t="s">
        <v>0</v>
      </c>
      <c r="DN96" s="1" t="s">
        <v>0</v>
      </c>
      <c r="DO96" s="1" t="s">
        <v>0</v>
      </c>
      <c r="DP96" s="1" t="s">
        <v>0</v>
      </c>
      <c r="DQ96" s="1" t="s">
        <v>0</v>
      </c>
      <c r="DR96" s="1" t="s">
        <v>0</v>
      </c>
      <c r="DS96" s="1" t="s">
        <v>0</v>
      </c>
      <c r="DT96" s="1" t="s">
        <v>0</v>
      </c>
      <c r="DU96" s="1" t="s">
        <v>0</v>
      </c>
      <c r="DV96" s="1" t="s">
        <v>0</v>
      </c>
      <c r="DW96" s="1" t="s">
        <v>0</v>
      </c>
      <c r="DX96" s="1" t="s">
        <v>0</v>
      </c>
      <c r="DY96" s="1" t="s">
        <v>0</v>
      </c>
      <c r="DZ96" s="1" t="s">
        <v>0</v>
      </c>
      <c r="EA96" s="1" t="s">
        <v>0</v>
      </c>
      <c r="EB96" s="1" t="s">
        <v>0</v>
      </c>
      <c r="EC96" s="1" t="s">
        <v>0</v>
      </c>
      <c r="ED96" s="1" t="s">
        <v>0</v>
      </c>
      <c r="EE96" s="1" t="s">
        <v>0</v>
      </c>
      <c r="EF96" s="1" t="s">
        <v>0</v>
      </c>
      <c r="EG96" s="1" t="s">
        <v>0</v>
      </c>
      <c r="EH96" s="1" t="s">
        <v>0</v>
      </c>
      <c r="EI96" s="1" t="s">
        <v>0</v>
      </c>
      <c r="EJ96" s="1" t="s">
        <v>0</v>
      </c>
      <c r="EK96" s="1" t="s">
        <v>0</v>
      </c>
      <c r="EL96" s="1" t="s">
        <v>0</v>
      </c>
      <c r="EM96" s="1" t="s">
        <v>0</v>
      </c>
      <c r="EN96" s="1" t="s">
        <v>0</v>
      </c>
      <c r="EO96" s="1" t="s">
        <v>0</v>
      </c>
      <c r="EP96" s="1" t="s">
        <v>0</v>
      </c>
      <c r="EQ96" s="1" t="s">
        <v>0</v>
      </c>
      <c r="ER96" s="1" t="s">
        <v>0</v>
      </c>
      <c r="ES96" s="1" t="s">
        <v>0</v>
      </c>
      <c r="ET96" s="1" t="s">
        <v>0</v>
      </c>
      <c r="EU96" s="1" t="s">
        <v>0</v>
      </c>
      <c r="EV96" s="1" t="s">
        <v>0</v>
      </c>
      <c r="EW96" s="1" t="s">
        <v>0</v>
      </c>
      <c r="EX96" s="1" t="s">
        <v>0</v>
      </c>
      <c r="EY96" s="1" t="s">
        <v>0</v>
      </c>
      <c r="EZ96" s="1" t="s">
        <v>0</v>
      </c>
      <c r="FA96" s="1" t="s">
        <v>0</v>
      </c>
      <c r="FB96" s="1" t="s">
        <v>0</v>
      </c>
      <c r="FC96" s="1" t="s">
        <v>0</v>
      </c>
      <c r="FD96" s="1" t="s">
        <v>0</v>
      </c>
      <c r="FE96" s="1" t="s">
        <v>0</v>
      </c>
      <c r="FF96" s="1" t="s">
        <v>0</v>
      </c>
      <c r="FG96" s="1" t="s">
        <v>0</v>
      </c>
      <c r="FH96" s="1" t="s">
        <v>0</v>
      </c>
      <c r="FI96" s="1" t="s">
        <v>0</v>
      </c>
      <c r="FJ96" s="1" t="s">
        <v>0</v>
      </c>
      <c r="FK96" s="1" t="s">
        <v>0</v>
      </c>
      <c r="FL96" s="1" t="s">
        <v>0</v>
      </c>
      <c r="FM96" s="1" t="s">
        <v>0</v>
      </c>
      <c r="FN96" s="1" t="s">
        <v>0</v>
      </c>
      <c r="FO96" s="1" t="s">
        <v>0</v>
      </c>
      <c r="FP96" s="1" t="s">
        <v>0</v>
      </c>
      <c r="FQ96" s="1" t="s">
        <v>0</v>
      </c>
      <c r="FR96" s="1" t="s">
        <v>0</v>
      </c>
      <c r="FS96" s="1" t="s">
        <v>0</v>
      </c>
      <c r="FT96" s="1" t="s">
        <v>0</v>
      </c>
      <c r="FU96" s="1" t="s">
        <v>0</v>
      </c>
      <c r="FV96" s="1" t="s">
        <v>0</v>
      </c>
      <c r="FW96" s="1" t="s">
        <v>0</v>
      </c>
      <c r="FX96" s="1" t="s">
        <v>0</v>
      </c>
      <c r="FY96" s="1" t="s">
        <v>0</v>
      </c>
      <c r="FZ96" s="1" t="s">
        <v>0</v>
      </c>
      <c r="GA96" s="1" t="s">
        <v>0</v>
      </c>
      <c r="GB96" s="1" t="s">
        <v>0</v>
      </c>
      <c r="GC96" s="1" t="s">
        <v>0</v>
      </c>
      <c r="GD96" s="1" t="s">
        <v>0</v>
      </c>
      <c r="GE96" s="1" t="s">
        <v>0</v>
      </c>
      <c r="GF96" s="1" t="s">
        <v>0</v>
      </c>
      <c r="GG96" s="1" t="s">
        <v>0</v>
      </c>
      <c r="GH96" s="1" t="s">
        <v>0</v>
      </c>
      <c r="GI96" s="1" t="s">
        <v>0</v>
      </c>
      <c r="GJ96" s="1" t="s">
        <v>0</v>
      </c>
      <c r="GK96" s="1" t="s">
        <v>0</v>
      </c>
      <c r="GL96" s="1" t="s">
        <v>0</v>
      </c>
      <c r="GM96" s="1" t="s">
        <v>0</v>
      </c>
      <c r="GN96" s="1" t="s">
        <v>0</v>
      </c>
      <c r="GO96" s="1" t="s">
        <v>0</v>
      </c>
      <c r="GP96" s="1" t="s">
        <v>0</v>
      </c>
      <c r="GQ96" s="1" t="s">
        <v>0</v>
      </c>
      <c r="GR96" s="1" t="s">
        <v>0</v>
      </c>
      <c r="GS96" s="1" t="s">
        <v>0</v>
      </c>
      <c r="GT96" s="1" t="s">
        <v>0</v>
      </c>
      <c r="GU96" s="1" t="s">
        <v>0</v>
      </c>
      <c r="GV96" s="1" t="s">
        <v>0</v>
      </c>
      <c r="GW96" s="1" t="s">
        <v>0</v>
      </c>
      <c r="GX96" s="1" t="s">
        <v>0</v>
      </c>
      <c r="GY96" s="1" t="s">
        <v>0</v>
      </c>
      <c r="GZ96" s="1" t="s">
        <v>0</v>
      </c>
      <c r="HA96" s="1" t="s">
        <v>0</v>
      </c>
      <c r="HB96" s="1" t="s">
        <v>0</v>
      </c>
      <c r="HC96" s="1" t="s">
        <v>0</v>
      </c>
      <c r="HD96" s="1" t="s">
        <v>0</v>
      </c>
      <c r="HE96" s="1" t="s">
        <v>0</v>
      </c>
      <c r="HF96" s="1" t="s">
        <v>0</v>
      </c>
      <c r="HG96" s="1" t="s">
        <v>0</v>
      </c>
      <c r="HH96" s="1" t="s">
        <v>0</v>
      </c>
      <c r="HI96" s="1" t="s">
        <v>0</v>
      </c>
      <c r="HJ96" s="1" t="s">
        <v>0</v>
      </c>
      <c r="HK96" s="1" t="s">
        <v>0</v>
      </c>
      <c r="HL96" s="1" t="s">
        <v>0</v>
      </c>
      <c r="HM96" s="1" t="s">
        <v>0</v>
      </c>
      <c r="HN96" s="1" t="s">
        <v>0</v>
      </c>
      <c r="HO96" s="1" t="s">
        <v>0</v>
      </c>
      <c r="HP96" s="1" t="s">
        <v>0</v>
      </c>
      <c r="HQ96" s="1" t="s">
        <v>0</v>
      </c>
      <c r="HR96" s="1" t="s">
        <v>0</v>
      </c>
      <c r="HS96" s="1" t="s">
        <v>0</v>
      </c>
      <c r="HT96" s="1" t="s">
        <v>0</v>
      </c>
      <c r="HU96" s="1" t="s">
        <v>0</v>
      </c>
      <c r="HV96" s="1" t="s">
        <v>0</v>
      </c>
      <c r="HW96" s="1" t="s">
        <v>0</v>
      </c>
      <c r="HX96" s="1" t="s">
        <v>0</v>
      </c>
      <c r="HY96" s="1" t="s">
        <v>0</v>
      </c>
      <c r="HZ96" s="1" t="s">
        <v>0</v>
      </c>
      <c r="IA96" s="1" t="s">
        <v>0</v>
      </c>
      <c r="IB96" s="1" t="s">
        <v>0</v>
      </c>
      <c r="IC96" s="1" t="s">
        <v>0</v>
      </c>
      <c r="ID96" s="1" t="s">
        <v>0</v>
      </c>
      <c r="IE96" s="1" t="s">
        <v>0</v>
      </c>
      <c r="IF96" s="1" t="s">
        <v>0</v>
      </c>
      <c r="IG96" s="1" t="s">
        <v>0</v>
      </c>
      <c r="IH96" s="1" t="s">
        <v>0</v>
      </c>
      <c r="II96" s="1" t="s">
        <v>0</v>
      </c>
      <c r="IJ96" s="1" t="s">
        <v>0</v>
      </c>
      <c r="IK96" s="1" t="s">
        <v>0</v>
      </c>
      <c r="IL96" s="1" t="s">
        <v>0</v>
      </c>
      <c r="IM96" s="1" t="s">
        <v>0</v>
      </c>
      <c r="IN96" s="1" t="s">
        <v>0</v>
      </c>
      <c r="IO96" s="1" t="s">
        <v>0</v>
      </c>
      <c r="IP96" s="1" t="s">
        <v>0</v>
      </c>
      <c r="IQ96" s="1" t="s">
        <v>0</v>
      </c>
      <c r="IR96" s="1" t="s">
        <v>0</v>
      </c>
      <c r="IS96" s="1" t="s">
        <v>0</v>
      </c>
      <c r="IT96" s="1" t="s">
        <v>0</v>
      </c>
      <c r="IU96" s="1" t="s">
        <v>0</v>
      </c>
      <c r="IV96" s="1" t="s">
        <v>0</v>
      </c>
      <c r="IW96" s="1" t="s">
        <v>0</v>
      </c>
      <c r="IX96" s="1" t="s">
        <v>0</v>
      </c>
      <c r="IY96" s="1" t="s">
        <v>0</v>
      </c>
      <c r="IZ96" s="1" t="s">
        <v>0</v>
      </c>
      <c r="JA96" s="1" t="s">
        <v>0</v>
      </c>
      <c r="JB96" s="1" t="s">
        <v>0</v>
      </c>
      <c r="JC96" s="1" t="s">
        <v>0</v>
      </c>
      <c r="JD96" s="1" t="s">
        <v>0</v>
      </c>
      <c r="JE96" s="1" t="s">
        <v>0</v>
      </c>
      <c r="JF96" s="1" t="s">
        <v>0</v>
      </c>
      <c r="JG96" s="1" t="s">
        <v>0</v>
      </c>
      <c r="JH96" s="1" t="s">
        <v>0</v>
      </c>
      <c r="JI96" s="1" t="s">
        <v>0</v>
      </c>
      <c r="JJ96" s="1" t="s">
        <v>0</v>
      </c>
      <c r="JK96" s="1" t="s">
        <v>0</v>
      </c>
      <c r="JL96" s="1" t="s">
        <v>0</v>
      </c>
      <c r="JM96" s="1" t="s">
        <v>0</v>
      </c>
      <c r="JN96" s="1" t="s">
        <v>0</v>
      </c>
      <c r="JO96" s="1" t="s">
        <v>0</v>
      </c>
      <c r="JP96" s="1" t="s">
        <v>0</v>
      </c>
      <c r="JQ96" s="1" t="s">
        <v>0</v>
      </c>
      <c r="JR96" s="1" t="s">
        <v>0</v>
      </c>
      <c r="JS96" s="1" t="s">
        <v>0</v>
      </c>
      <c r="JT96" s="1" t="s">
        <v>0</v>
      </c>
      <c r="JU96" s="1" t="s">
        <v>0</v>
      </c>
      <c r="JV96" s="1" t="s">
        <v>0</v>
      </c>
      <c r="JW96" s="1" t="s">
        <v>0</v>
      </c>
      <c r="JX96" s="1" t="s">
        <v>0</v>
      </c>
      <c r="JY96" s="1" t="s">
        <v>0</v>
      </c>
      <c r="JZ96" s="1" t="s">
        <v>0</v>
      </c>
      <c r="KA96" s="1" t="s">
        <v>0</v>
      </c>
      <c r="KB96" s="1" t="s">
        <v>0</v>
      </c>
      <c r="KC96" s="1" t="s">
        <v>0</v>
      </c>
      <c r="KD96" s="1" t="s">
        <v>0</v>
      </c>
      <c r="KE96" s="1" t="s">
        <v>0</v>
      </c>
      <c r="KF96" s="1" t="s">
        <v>0</v>
      </c>
      <c r="KG96" s="1" t="s">
        <v>0</v>
      </c>
      <c r="KH96" s="1" t="s">
        <v>0</v>
      </c>
      <c r="KI96" s="1" t="s">
        <v>0</v>
      </c>
      <c r="KJ96" s="1" t="s">
        <v>0</v>
      </c>
      <c r="KK96" s="1" t="s">
        <v>0</v>
      </c>
      <c r="KL96" s="1" t="s">
        <v>0</v>
      </c>
      <c r="KM96" s="1" t="s">
        <v>0</v>
      </c>
      <c r="KN96" s="1" t="s">
        <v>0</v>
      </c>
      <c r="KO96" s="1" t="s">
        <v>0</v>
      </c>
      <c r="KP96" s="1" t="s">
        <v>0</v>
      </c>
      <c r="KQ96" s="1" t="s">
        <v>0</v>
      </c>
      <c r="KR96" s="1" t="s">
        <v>0</v>
      </c>
      <c r="KS96" s="1" t="s">
        <v>0</v>
      </c>
      <c r="KT96" s="1" t="s">
        <v>0</v>
      </c>
      <c r="KU96" s="1" t="s">
        <v>0</v>
      </c>
      <c r="KV96" s="1" t="s">
        <v>0</v>
      </c>
      <c r="KW96" s="1" t="s">
        <v>0</v>
      </c>
      <c r="KX96" s="1" t="s">
        <v>0</v>
      </c>
      <c r="KY96" s="1" t="s">
        <v>0</v>
      </c>
      <c r="KZ96" s="1" t="s">
        <v>0</v>
      </c>
      <c r="LA96" s="1" t="s">
        <v>0</v>
      </c>
      <c r="LB96" s="1" t="s">
        <v>0</v>
      </c>
      <c r="LC96" s="1" t="s">
        <v>0</v>
      </c>
      <c r="LD96" s="1" t="s">
        <v>0</v>
      </c>
      <c r="LE96" s="1" t="s">
        <v>0</v>
      </c>
      <c r="LF96" s="1" t="s">
        <v>0</v>
      </c>
      <c r="LG96" s="1" t="s">
        <v>0</v>
      </c>
      <c r="LH96" s="1" t="s">
        <v>0</v>
      </c>
      <c r="LI96" s="1" t="s">
        <v>0</v>
      </c>
      <c r="LJ96" s="1" t="s">
        <v>0</v>
      </c>
      <c r="LK96" s="1" t="s">
        <v>0</v>
      </c>
      <c r="LL96" s="1" t="s">
        <v>0</v>
      </c>
      <c r="LM96" s="1" t="s">
        <v>0</v>
      </c>
      <c r="LN96" s="1" t="s">
        <v>0</v>
      </c>
      <c r="LO96" s="1" t="s">
        <v>0</v>
      </c>
      <c r="LP96" s="1" t="s">
        <v>0</v>
      </c>
      <c r="LQ96" s="1" t="s">
        <v>0</v>
      </c>
      <c r="LR96" s="1" t="s">
        <v>0</v>
      </c>
      <c r="LS96" s="1" t="s">
        <v>0</v>
      </c>
      <c r="LT96" s="1" t="s">
        <v>0</v>
      </c>
      <c r="LU96" s="1" t="s">
        <v>0</v>
      </c>
      <c r="LV96" s="1" t="s">
        <v>0</v>
      </c>
      <c r="LW96" s="1" t="s">
        <v>0</v>
      </c>
      <c r="LX96" s="1" t="s">
        <v>0</v>
      </c>
      <c r="LY96" s="1" t="s">
        <v>0</v>
      </c>
      <c r="LZ96" s="1" t="s">
        <v>0</v>
      </c>
      <c r="MA96" s="1" t="s">
        <v>0</v>
      </c>
      <c r="MB96" s="1" t="s">
        <v>0</v>
      </c>
      <c r="MC96" s="1" t="s">
        <v>0</v>
      </c>
      <c r="MD96" s="1" t="s">
        <v>0</v>
      </c>
      <c r="ME96" s="1" t="s">
        <v>0</v>
      </c>
      <c r="MF96" s="1" t="s">
        <v>0</v>
      </c>
      <c r="MG96" s="1" t="s">
        <v>0</v>
      </c>
      <c r="MH96" s="1" t="s">
        <v>0</v>
      </c>
      <c r="MI96" s="1" t="s">
        <v>0</v>
      </c>
      <c r="MJ96" s="1" t="s">
        <v>0</v>
      </c>
      <c r="MK96" s="1" t="s">
        <v>0</v>
      </c>
      <c r="ML96" s="1" t="s">
        <v>0</v>
      </c>
      <c r="MM96" s="1" t="s">
        <v>0</v>
      </c>
      <c r="MN96" s="1" t="s">
        <v>0</v>
      </c>
      <c r="MO96" s="1" t="s">
        <v>0</v>
      </c>
      <c r="MP96" s="1" t="s">
        <v>0</v>
      </c>
      <c r="MQ96" s="1" t="s">
        <v>0</v>
      </c>
      <c r="MR96" s="1" t="s">
        <v>0</v>
      </c>
      <c r="MS96" s="1" t="s">
        <v>0</v>
      </c>
      <c r="MT96" s="1" t="s">
        <v>0</v>
      </c>
      <c r="MU96" s="1" t="s">
        <v>0</v>
      </c>
      <c r="MV96" s="1" t="s">
        <v>0</v>
      </c>
      <c r="MW96" s="1" t="s">
        <v>0</v>
      </c>
      <c r="MX96" s="1" t="s">
        <v>0</v>
      </c>
      <c r="MY96" s="1" t="s">
        <v>0</v>
      </c>
      <c r="MZ96" s="1" t="s">
        <v>0</v>
      </c>
      <c r="NA96" s="1" t="s">
        <v>0</v>
      </c>
      <c r="NB96" s="1" t="s">
        <v>0</v>
      </c>
      <c r="NC96" s="1" t="s">
        <v>0</v>
      </c>
      <c r="ND96" s="1" t="s">
        <v>0</v>
      </c>
      <c r="NE96" s="1" t="s">
        <v>0</v>
      </c>
      <c r="NF96" s="1" t="s">
        <v>0</v>
      </c>
      <c r="NG96" s="1" t="s">
        <v>0</v>
      </c>
      <c r="NH96" s="1" t="s">
        <v>0</v>
      </c>
      <c r="NI96" s="1" t="s">
        <v>0</v>
      </c>
      <c r="NJ96" s="1" t="s">
        <v>0</v>
      </c>
      <c r="NK96" s="1" t="s">
        <v>0</v>
      </c>
      <c r="NL96" s="1" t="s">
        <v>0</v>
      </c>
      <c r="NM96" s="1" t="s">
        <v>0</v>
      </c>
      <c r="NN96" s="1" t="s">
        <v>0</v>
      </c>
      <c r="NO96" s="1" t="s">
        <v>0</v>
      </c>
      <c r="NP96" s="1" t="s">
        <v>0</v>
      </c>
      <c r="NQ96" s="1" t="s">
        <v>0</v>
      </c>
      <c r="NR96" s="1" t="s">
        <v>0</v>
      </c>
      <c r="NS96" s="1" t="s">
        <v>0</v>
      </c>
      <c r="NT96" s="1" t="s">
        <v>0</v>
      </c>
      <c r="NU96" s="1" t="s">
        <v>0</v>
      </c>
      <c r="NV96" s="1" t="s">
        <v>0</v>
      </c>
      <c r="NW96" s="1" t="s">
        <v>0</v>
      </c>
      <c r="NX96" s="1" t="s">
        <v>0</v>
      </c>
      <c r="NY96" s="1" t="s">
        <v>0</v>
      </c>
      <c r="NZ96" s="1" t="s">
        <v>0</v>
      </c>
      <c r="OA96" s="1" t="s">
        <v>0</v>
      </c>
      <c r="OB96" s="1" t="s">
        <v>0</v>
      </c>
      <c r="OC96" s="1" t="s">
        <v>0</v>
      </c>
      <c r="OD96" s="1" t="s">
        <v>0</v>
      </c>
      <c r="OE96" s="1" t="s">
        <v>0</v>
      </c>
      <c r="OF96" s="1" t="s">
        <v>0</v>
      </c>
      <c r="OG96" s="1" t="s">
        <v>0</v>
      </c>
      <c r="OH96" s="1" t="s">
        <v>0</v>
      </c>
      <c r="OI96" s="1" t="s">
        <v>0</v>
      </c>
      <c r="OJ96" s="1" t="s">
        <v>0</v>
      </c>
      <c r="OK96" s="1" t="s">
        <v>0</v>
      </c>
      <c r="OL96" s="1" t="s">
        <v>0</v>
      </c>
      <c r="OM96" s="1" t="s">
        <v>0</v>
      </c>
      <c r="ON96" s="1" t="s">
        <v>0</v>
      </c>
      <c r="OO96" s="1" t="s">
        <v>0</v>
      </c>
      <c r="OP96" s="1" t="s">
        <v>0</v>
      </c>
      <c r="OQ96" s="1" t="s">
        <v>0</v>
      </c>
      <c r="OR96" s="1" t="s">
        <v>0</v>
      </c>
      <c r="OS96" s="1" t="s">
        <v>0</v>
      </c>
      <c r="OT96" s="1" t="s">
        <v>0</v>
      </c>
      <c r="OU96" s="1" t="s">
        <v>0</v>
      </c>
      <c r="OV96" s="1" t="s">
        <v>0</v>
      </c>
      <c r="OW96" s="1" t="s">
        <v>0</v>
      </c>
      <c r="OX96" s="1" t="s">
        <v>0</v>
      </c>
      <c r="OY96" s="1" t="s">
        <v>0</v>
      </c>
      <c r="OZ96" s="1" t="s">
        <v>0</v>
      </c>
      <c r="PA96" s="1" t="s">
        <v>0</v>
      </c>
      <c r="PB96" s="1" t="s">
        <v>0</v>
      </c>
      <c r="PC96" s="1" t="s">
        <v>0</v>
      </c>
      <c r="PD96" s="1" t="s">
        <v>0</v>
      </c>
      <c r="PE96" s="1" t="s">
        <v>0</v>
      </c>
      <c r="PF96" s="1" t="s">
        <v>0</v>
      </c>
      <c r="PG96" s="1" t="s">
        <v>0</v>
      </c>
      <c r="PH96" s="1" t="s">
        <v>0</v>
      </c>
      <c r="PI96" s="1" t="s">
        <v>0</v>
      </c>
      <c r="PJ96" s="1" t="s">
        <v>0</v>
      </c>
      <c r="PK96" s="1" t="s">
        <v>0</v>
      </c>
      <c r="PL96" s="1" t="s">
        <v>0</v>
      </c>
      <c r="PM96" s="1" t="s">
        <v>0</v>
      </c>
      <c r="PN96" s="1" t="s">
        <v>0</v>
      </c>
      <c r="PO96" s="1" t="s">
        <v>0</v>
      </c>
      <c r="PP96" s="1" t="s">
        <v>0</v>
      </c>
      <c r="PQ96" s="1" t="s">
        <v>0</v>
      </c>
      <c r="PR96" s="1" t="s">
        <v>0</v>
      </c>
      <c r="PS96" s="1" t="s">
        <v>0</v>
      </c>
      <c r="PT96" s="1" t="s">
        <v>0</v>
      </c>
      <c r="PU96" s="1" t="s">
        <v>0</v>
      </c>
      <c r="PV96" s="1" t="s">
        <v>0</v>
      </c>
      <c r="PW96" s="1" t="s">
        <v>0</v>
      </c>
      <c r="PX96" s="1" t="s">
        <v>0</v>
      </c>
      <c r="PY96" s="1" t="s">
        <v>0</v>
      </c>
      <c r="PZ96" s="1" t="s">
        <v>0</v>
      </c>
      <c r="QA96" s="1" t="s">
        <v>0</v>
      </c>
      <c r="QB96" s="1" t="s">
        <v>0</v>
      </c>
      <c r="QC96" s="1" t="s">
        <v>0</v>
      </c>
      <c r="QD96" s="1" t="s">
        <v>0</v>
      </c>
      <c r="QE96" s="1" t="s">
        <v>0</v>
      </c>
      <c r="QF96" s="1" t="s">
        <v>0</v>
      </c>
      <c r="QG96" s="1" t="s">
        <v>0</v>
      </c>
      <c r="QH96" s="1" t="s">
        <v>0</v>
      </c>
      <c r="QI96" s="1" t="s">
        <v>0</v>
      </c>
      <c r="QJ96" s="1" t="s">
        <v>0</v>
      </c>
      <c r="QK96" s="1" t="s">
        <v>0</v>
      </c>
      <c r="QL96" s="1" t="s">
        <v>0</v>
      </c>
      <c r="QM96" s="1" t="s">
        <v>0</v>
      </c>
      <c r="QN96" s="1" t="s">
        <v>0</v>
      </c>
      <c r="QO96" s="1" t="s">
        <v>0</v>
      </c>
      <c r="QP96" s="1" t="s">
        <v>0</v>
      </c>
      <c r="QQ96" s="1" t="s">
        <v>0</v>
      </c>
      <c r="QR96" s="1" t="s">
        <v>0</v>
      </c>
      <c r="QS96" s="1" t="s">
        <v>0</v>
      </c>
      <c r="QT96" s="1" t="s">
        <v>0</v>
      </c>
      <c r="QU96" s="1" t="s">
        <v>0</v>
      </c>
      <c r="QV96" s="1" t="s">
        <v>0</v>
      </c>
      <c r="QW96" s="1" t="s">
        <v>0</v>
      </c>
      <c r="QX96" s="1" t="s">
        <v>0</v>
      </c>
      <c r="QY96" s="1" t="s">
        <v>0</v>
      </c>
      <c r="QZ96" s="1" t="s">
        <v>0</v>
      </c>
      <c r="RA96" s="1" t="s">
        <v>0</v>
      </c>
      <c r="RB96" s="1" t="s">
        <v>0</v>
      </c>
      <c r="RC96" s="1" t="s">
        <v>0</v>
      </c>
      <c r="RD96" s="1" t="s">
        <v>0</v>
      </c>
      <c r="RE96" s="1" t="s">
        <v>0</v>
      </c>
      <c r="RF96" s="1" t="s">
        <v>0</v>
      </c>
      <c r="RG96" s="1" t="s">
        <v>0</v>
      </c>
      <c r="RH96" s="1" t="s">
        <v>0</v>
      </c>
      <c r="RI96" s="1" t="s">
        <v>0</v>
      </c>
      <c r="RJ96" s="1" t="s">
        <v>0</v>
      </c>
      <c r="RK96" s="1" t="s">
        <v>0</v>
      </c>
      <c r="RL96" s="1" t="s">
        <v>0</v>
      </c>
      <c r="RM96" s="1" t="s">
        <v>0</v>
      </c>
      <c r="RN96" s="1" t="s">
        <v>0</v>
      </c>
      <c r="RO96" s="1" t="s">
        <v>0</v>
      </c>
      <c r="RP96" s="1" t="s">
        <v>0</v>
      </c>
      <c r="RQ96" s="1" t="s">
        <v>0</v>
      </c>
      <c r="RR96" s="1" t="s">
        <v>0</v>
      </c>
      <c r="RS96" s="1" t="s">
        <v>0</v>
      </c>
      <c r="RT96" s="1" t="s">
        <v>0</v>
      </c>
      <c r="RU96" s="1" t="s">
        <v>0</v>
      </c>
      <c r="RV96" s="1" t="s">
        <v>0</v>
      </c>
      <c r="RW96" s="1" t="s">
        <v>0</v>
      </c>
      <c r="RX96" s="1" t="s">
        <v>0</v>
      </c>
      <c r="RY96" s="1" t="s">
        <v>0</v>
      </c>
      <c r="RZ96" s="1" t="s">
        <v>0</v>
      </c>
      <c r="SA96" s="1" t="s">
        <v>0</v>
      </c>
      <c r="SB96" s="1" t="s">
        <v>0</v>
      </c>
      <c r="SC96" s="1" t="s">
        <v>0</v>
      </c>
      <c r="SD96" s="1" t="s">
        <v>0</v>
      </c>
      <c r="SE96" s="1" t="s">
        <v>0</v>
      </c>
      <c r="SF96" s="1" t="s">
        <v>0</v>
      </c>
      <c r="SG96" s="1" t="s">
        <v>0</v>
      </c>
      <c r="SH96" s="1" t="s">
        <v>0</v>
      </c>
      <c r="SI96" s="1" t="s">
        <v>0</v>
      </c>
      <c r="SJ96" s="1" t="s">
        <v>0</v>
      </c>
      <c r="SK96" s="1" t="s">
        <v>0</v>
      </c>
      <c r="SL96" s="1" t="s">
        <v>0</v>
      </c>
      <c r="SM96" s="1" t="s">
        <v>0</v>
      </c>
      <c r="SN96" s="1" t="s">
        <v>0</v>
      </c>
      <c r="SO96" s="1" t="s">
        <v>0</v>
      </c>
      <c r="SP96" s="1" t="s">
        <v>0</v>
      </c>
      <c r="SQ96" s="1" t="s">
        <v>0</v>
      </c>
      <c r="SR96" s="1" t="s">
        <v>0</v>
      </c>
      <c r="SS96" s="1" t="s">
        <v>0</v>
      </c>
      <c r="ST96" s="1" t="s">
        <v>0</v>
      </c>
      <c r="SU96" s="1" t="s">
        <v>0</v>
      </c>
      <c r="SV96" s="1" t="s">
        <v>0</v>
      </c>
      <c r="SW96" s="1" t="s">
        <v>0</v>
      </c>
      <c r="SX96" s="1" t="s">
        <v>0</v>
      </c>
      <c r="SY96" s="1" t="s">
        <v>0</v>
      </c>
      <c r="SZ96" s="1" t="s">
        <v>0</v>
      </c>
      <c r="TA96" s="1" t="s">
        <v>0</v>
      </c>
      <c r="TB96" s="1" t="s">
        <v>0</v>
      </c>
      <c r="TC96" s="1" t="s">
        <v>0</v>
      </c>
      <c r="TD96" s="1" t="s">
        <v>0</v>
      </c>
      <c r="TE96" s="1" t="s">
        <v>0</v>
      </c>
      <c r="TF96" s="1" t="s">
        <v>0</v>
      </c>
      <c r="TG96" s="1" t="s">
        <v>0</v>
      </c>
      <c r="TH96" s="1" t="s">
        <v>0</v>
      </c>
      <c r="TI96" s="1" t="s">
        <v>0</v>
      </c>
      <c r="TJ96" s="1" t="s">
        <v>0</v>
      </c>
      <c r="TK96" s="1" t="s">
        <v>0</v>
      </c>
      <c r="TL96" s="1" t="s">
        <v>0</v>
      </c>
      <c r="TM96" s="1" t="s">
        <v>0</v>
      </c>
      <c r="TN96" s="1" t="s">
        <v>0</v>
      </c>
      <c r="TO96" s="1" t="s">
        <v>0</v>
      </c>
      <c r="TP96" s="1" t="s">
        <v>0</v>
      </c>
      <c r="TQ96" s="1" t="s">
        <v>0</v>
      </c>
      <c r="TR96" s="1" t="s">
        <v>0</v>
      </c>
      <c r="TS96" s="1" t="s">
        <v>0</v>
      </c>
      <c r="TT96" s="1" t="s">
        <v>0</v>
      </c>
      <c r="TU96" s="1" t="s">
        <v>0</v>
      </c>
      <c r="TV96" s="1" t="s">
        <v>0</v>
      </c>
      <c r="TW96" s="1" t="s">
        <v>0</v>
      </c>
      <c r="TX96" s="1" t="s">
        <v>0</v>
      </c>
      <c r="TY96" s="1" t="s">
        <v>0</v>
      </c>
      <c r="TZ96" s="1" t="s">
        <v>0</v>
      </c>
      <c r="UA96" s="1" t="s">
        <v>0</v>
      </c>
      <c r="UB96" s="1" t="s">
        <v>0</v>
      </c>
      <c r="UC96" s="1" t="s">
        <v>0</v>
      </c>
      <c r="UD96" s="1" t="s">
        <v>0</v>
      </c>
      <c r="UE96" s="1" t="s">
        <v>0</v>
      </c>
      <c r="UF96" s="1" t="s">
        <v>0</v>
      </c>
      <c r="UG96" s="1" t="s">
        <v>0</v>
      </c>
      <c r="UH96" s="1" t="s">
        <v>0</v>
      </c>
      <c r="UI96" s="1" t="s">
        <v>0</v>
      </c>
      <c r="UJ96" s="1" t="s">
        <v>0</v>
      </c>
      <c r="UK96" s="1" t="s">
        <v>0</v>
      </c>
      <c r="UL96" s="1" t="s">
        <v>0</v>
      </c>
      <c r="UM96" s="1" t="s">
        <v>0</v>
      </c>
      <c r="UN96" s="1" t="s">
        <v>0</v>
      </c>
      <c r="UO96" s="1" t="s">
        <v>0</v>
      </c>
      <c r="UP96" s="1" t="s">
        <v>0</v>
      </c>
      <c r="UQ96" s="1" t="s">
        <v>0</v>
      </c>
    </row>
    <row r="97" spans="1:563" x14ac:dyDescent="0.25">
      <c r="A97" s="1" t="s">
        <v>1726</v>
      </c>
      <c r="B97" s="1" t="s">
        <v>442</v>
      </c>
      <c r="C97" s="1" t="s">
        <v>443</v>
      </c>
      <c r="D97" s="25" t="s">
        <v>0</v>
      </c>
      <c r="E97" s="25" t="s">
        <v>0</v>
      </c>
      <c r="F97" s="25" t="s">
        <v>0</v>
      </c>
      <c r="G97" s="25" t="s">
        <v>0</v>
      </c>
      <c r="H97" s="25" t="s">
        <v>0</v>
      </c>
      <c r="I97" s="25" t="s">
        <v>0</v>
      </c>
      <c r="J97" s="25" t="s">
        <v>0</v>
      </c>
      <c r="K97" s="25" t="s">
        <v>0</v>
      </c>
      <c r="L97" s="25" t="s">
        <v>0</v>
      </c>
      <c r="M97" s="25" t="s">
        <v>0</v>
      </c>
      <c r="N97" s="1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0</v>
      </c>
      <c r="AJ97" s="1" t="s">
        <v>0</v>
      </c>
      <c r="AK97" s="1" t="s">
        <v>0</v>
      </c>
      <c r="AL97" s="1" t="s">
        <v>0</v>
      </c>
      <c r="AM97" s="1" t="s">
        <v>0</v>
      </c>
      <c r="AN97" s="1" t="s">
        <v>0</v>
      </c>
      <c r="AO97" s="1" t="s">
        <v>0</v>
      </c>
      <c r="AP97" s="1" t="s">
        <v>0</v>
      </c>
      <c r="AQ97" s="1" t="s">
        <v>0</v>
      </c>
      <c r="AR97" s="1" t="s">
        <v>0</v>
      </c>
      <c r="AS97" s="1" t="s">
        <v>0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 t="s">
        <v>0</v>
      </c>
      <c r="AZ97" s="1" t="s">
        <v>0</v>
      </c>
      <c r="BA97" s="1" t="s">
        <v>0</v>
      </c>
      <c r="BB97" s="1" t="s">
        <v>0</v>
      </c>
      <c r="BC97" s="1" t="s">
        <v>0</v>
      </c>
      <c r="BD97" s="1" t="s">
        <v>0</v>
      </c>
      <c r="BE97" s="1" t="s">
        <v>0</v>
      </c>
      <c r="BF97" s="1" t="s">
        <v>0</v>
      </c>
      <c r="BG97" s="1" t="s">
        <v>0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0</v>
      </c>
      <c r="BS97" s="1" t="s">
        <v>0</v>
      </c>
      <c r="BT97" s="1" t="s">
        <v>0</v>
      </c>
      <c r="BU97" s="1" t="s">
        <v>0</v>
      </c>
      <c r="BV97" s="1" t="s">
        <v>0</v>
      </c>
      <c r="BW97" s="1" t="s">
        <v>0</v>
      </c>
      <c r="BX97" s="1" t="s">
        <v>0</v>
      </c>
      <c r="BY97" s="1" t="s">
        <v>0</v>
      </c>
      <c r="BZ97" s="1" t="s">
        <v>0</v>
      </c>
      <c r="CA97" s="1" t="s">
        <v>0</v>
      </c>
      <c r="CB97" s="1" t="s">
        <v>0</v>
      </c>
      <c r="CC97" s="1" t="s">
        <v>0</v>
      </c>
      <c r="CD97" s="1" t="s">
        <v>0</v>
      </c>
      <c r="CE97" s="1" t="s">
        <v>0</v>
      </c>
      <c r="CF97" s="1" t="s">
        <v>0</v>
      </c>
      <c r="CG97" s="1" t="s">
        <v>0</v>
      </c>
      <c r="CH97" s="1" t="s">
        <v>0</v>
      </c>
      <c r="CI97" s="1" t="s">
        <v>0</v>
      </c>
      <c r="CJ97" s="1" t="s">
        <v>0</v>
      </c>
      <c r="CK97" s="1" t="s">
        <v>0</v>
      </c>
      <c r="CL97" s="1" t="s">
        <v>0</v>
      </c>
      <c r="CM97" s="1" t="s">
        <v>0</v>
      </c>
      <c r="CN97" s="1" t="s">
        <v>0</v>
      </c>
      <c r="CO97" s="1" t="s">
        <v>0</v>
      </c>
      <c r="CP97" s="1" t="s">
        <v>0</v>
      </c>
      <c r="CQ97" s="1" t="s">
        <v>0</v>
      </c>
      <c r="CR97" s="1" t="s">
        <v>0</v>
      </c>
      <c r="CS97" s="1" t="s">
        <v>0</v>
      </c>
      <c r="CT97" s="1" t="s">
        <v>0</v>
      </c>
      <c r="CU97" s="1" t="s">
        <v>0</v>
      </c>
      <c r="CV97" s="1" t="s">
        <v>0</v>
      </c>
      <c r="CW97" s="1" t="s">
        <v>0</v>
      </c>
      <c r="CX97" s="1" t="s">
        <v>0</v>
      </c>
      <c r="CY97" s="1" t="s">
        <v>0</v>
      </c>
      <c r="CZ97" s="1" t="s">
        <v>0</v>
      </c>
      <c r="DA97" s="1" t="s">
        <v>0</v>
      </c>
      <c r="DB97" s="1" t="s">
        <v>0</v>
      </c>
      <c r="DC97" s="1" t="s">
        <v>0</v>
      </c>
      <c r="DD97" s="1" t="s">
        <v>0</v>
      </c>
      <c r="DE97" s="1" t="s">
        <v>0</v>
      </c>
      <c r="DF97" s="1" t="s">
        <v>0</v>
      </c>
      <c r="DG97" s="1" t="s">
        <v>0</v>
      </c>
      <c r="DH97" s="1" t="s">
        <v>0</v>
      </c>
      <c r="DI97" s="1" t="s">
        <v>0</v>
      </c>
      <c r="DJ97" s="1" t="s">
        <v>0</v>
      </c>
      <c r="DK97" s="1" t="s">
        <v>0</v>
      </c>
      <c r="DL97" s="1" t="s">
        <v>0</v>
      </c>
      <c r="DM97" s="1" t="s">
        <v>0</v>
      </c>
      <c r="DN97" s="1" t="s">
        <v>0</v>
      </c>
      <c r="DO97" s="1" t="s">
        <v>0</v>
      </c>
      <c r="DP97" s="1" t="s">
        <v>0</v>
      </c>
      <c r="DQ97" s="1" t="s">
        <v>0</v>
      </c>
      <c r="DR97" s="1" t="s">
        <v>0</v>
      </c>
      <c r="DS97" s="1" t="s">
        <v>0</v>
      </c>
      <c r="DT97" s="1" t="s">
        <v>0</v>
      </c>
      <c r="DU97" s="1" t="s">
        <v>0</v>
      </c>
      <c r="DV97" s="1" t="s">
        <v>0</v>
      </c>
      <c r="DW97" s="1" t="s">
        <v>0</v>
      </c>
      <c r="DX97" s="1" t="s">
        <v>0</v>
      </c>
      <c r="DY97" s="1" t="s">
        <v>0</v>
      </c>
      <c r="DZ97" s="1" t="s">
        <v>0</v>
      </c>
      <c r="EA97" s="1" t="s">
        <v>0</v>
      </c>
      <c r="EB97" s="1" t="s">
        <v>0</v>
      </c>
      <c r="EC97" s="1" t="s">
        <v>0</v>
      </c>
      <c r="ED97" s="1" t="s">
        <v>0</v>
      </c>
      <c r="EE97" s="1" t="s">
        <v>0</v>
      </c>
      <c r="EF97" s="1" t="s">
        <v>0</v>
      </c>
      <c r="EG97" s="1" t="s">
        <v>0</v>
      </c>
      <c r="EH97" s="1" t="s">
        <v>0</v>
      </c>
      <c r="EI97" s="1" t="s">
        <v>0</v>
      </c>
      <c r="EJ97" s="1" t="s">
        <v>0</v>
      </c>
      <c r="EK97" s="1" t="s">
        <v>0</v>
      </c>
      <c r="EL97" s="1" t="s">
        <v>0</v>
      </c>
      <c r="EM97" s="1" t="s">
        <v>0</v>
      </c>
      <c r="EN97" s="1" t="s">
        <v>0</v>
      </c>
      <c r="EO97" s="1" t="s">
        <v>0</v>
      </c>
      <c r="EP97" s="1" t="s">
        <v>0</v>
      </c>
      <c r="EQ97" s="1" t="s">
        <v>0</v>
      </c>
      <c r="ER97" s="1" t="s">
        <v>0</v>
      </c>
      <c r="ES97" s="1" t="s">
        <v>0</v>
      </c>
      <c r="ET97" s="1" t="s">
        <v>0</v>
      </c>
      <c r="EU97" s="1" t="s">
        <v>0</v>
      </c>
      <c r="EV97" s="1" t="s">
        <v>0</v>
      </c>
      <c r="EW97" s="1" t="s">
        <v>0</v>
      </c>
      <c r="EX97" s="1" t="s">
        <v>0</v>
      </c>
      <c r="EY97" s="1" t="s">
        <v>0</v>
      </c>
      <c r="EZ97" s="1" t="s">
        <v>0</v>
      </c>
      <c r="FA97" s="1" t="s">
        <v>0</v>
      </c>
      <c r="FB97" s="1" t="s">
        <v>0</v>
      </c>
      <c r="FC97" s="1" t="s">
        <v>0</v>
      </c>
      <c r="FD97" s="1" t="s">
        <v>0</v>
      </c>
      <c r="FE97" s="1" t="s">
        <v>0</v>
      </c>
      <c r="FF97" s="1" t="s">
        <v>0</v>
      </c>
      <c r="FG97" s="1" t="s">
        <v>0</v>
      </c>
      <c r="FH97" s="1" t="s">
        <v>0</v>
      </c>
      <c r="FI97" s="1" t="s">
        <v>0</v>
      </c>
      <c r="FJ97" s="1" t="s">
        <v>0</v>
      </c>
      <c r="FK97" s="1" t="s">
        <v>0</v>
      </c>
      <c r="FL97" s="1" t="s">
        <v>0</v>
      </c>
      <c r="FM97" s="1" t="s">
        <v>0</v>
      </c>
      <c r="FN97" s="1" t="s">
        <v>0</v>
      </c>
      <c r="FO97" s="1" t="s">
        <v>0</v>
      </c>
      <c r="FP97" s="1" t="s">
        <v>0</v>
      </c>
      <c r="FQ97" s="1" t="s">
        <v>0</v>
      </c>
      <c r="FR97" s="1" t="s">
        <v>0</v>
      </c>
      <c r="FS97" s="1" t="s">
        <v>0</v>
      </c>
      <c r="FT97" s="1" t="s">
        <v>0</v>
      </c>
      <c r="FU97" s="1" t="s">
        <v>0</v>
      </c>
      <c r="FV97" s="1" t="s">
        <v>0</v>
      </c>
      <c r="FW97" s="1" t="s">
        <v>0</v>
      </c>
      <c r="FX97" s="1" t="s">
        <v>0</v>
      </c>
      <c r="FY97" s="1" t="s">
        <v>0</v>
      </c>
      <c r="FZ97" s="1" t="s">
        <v>0</v>
      </c>
      <c r="GA97" s="1" t="s">
        <v>0</v>
      </c>
      <c r="GB97" s="1" t="s">
        <v>0</v>
      </c>
      <c r="GC97" s="1" t="s">
        <v>0</v>
      </c>
      <c r="GD97" s="1" t="s">
        <v>0</v>
      </c>
      <c r="GE97" s="1" t="s">
        <v>0</v>
      </c>
      <c r="GF97" s="1" t="s">
        <v>0</v>
      </c>
      <c r="GG97" s="1" t="s">
        <v>0</v>
      </c>
      <c r="GH97" s="1" t="s">
        <v>0</v>
      </c>
      <c r="GI97" s="1" t="s">
        <v>0</v>
      </c>
      <c r="GJ97" s="1" t="s">
        <v>0</v>
      </c>
      <c r="GK97" s="1" t="s">
        <v>0</v>
      </c>
      <c r="GL97" s="1" t="s">
        <v>0</v>
      </c>
      <c r="GM97" s="1" t="s">
        <v>0</v>
      </c>
      <c r="GN97" s="1" t="s">
        <v>0</v>
      </c>
      <c r="GO97" s="1" t="s">
        <v>0</v>
      </c>
      <c r="GP97" s="1" t="s">
        <v>0</v>
      </c>
      <c r="GQ97" s="1" t="s">
        <v>0</v>
      </c>
      <c r="GR97" s="1" t="s">
        <v>0</v>
      </c>
      <c r="GS97" s="1" t="s">
        <v>0</v>
      </c>
      <c r="GT97" s="1" t="s">
        <v>0</v>
      </c>
      <c r="GU97" s="1" t="s">
        <v>0</v>
      </c>
      <c r="GV97" s="1" t="s">
        <v>0</v>
      </c>
      <c r="GW97" s="1" t="s">
        <v>0</v>
      </c>
      <c r="GX97" s="1" t="s">
        <v>0</v>
      </c>
      <c r="GY97" s="1" t="s">
        <v>0</v>
      </c>
      <c r="GZ97" s="1" t="s">
        <v>0</v>
      </c>
      <c r="HA97" s="1" t="s">
        <v>0</v>
      </c>
      <c r="HB97" s="1" t="s">
        <v>0</v>
      </c>
      <c r="HC97" s="1" t="s">
        <v>0</v>
      </c>
      <c r="HD97" s="1" t="s">
        <v>0</v>
      </c>
      <c r="HE97" s="1" t="s">
        <v>0</v>
      </c>
      <c r="HF97" s="1" t="s">
        <v>0</v>
      </c>
      <c r="HG97" s="1" t="s">
        <v>0</v>
      </c>
      <c r="HH97" s="1" t="s">
        <v>0</v>
      </c>
      <c r="HI97" s="1" t="s">
        <v>0</v>
      </c>
      <c r="HJ97" s="1" t="s">
        <v>0</v>
      </c>
      <c r="HK97" s="1" t="s">
        <v>0</v>
      </c>
      <c r="HL97" s="1" t="s">
        <v>0</v>
      </c>
      <c r="HM97" s="1" t="s">
        <v>0</v>
      </c>
      <c r="HN97" s="1" t="s">
        <v>0</v>
      </c>
      <c r="HO97" s="1" t="s">
        <v>0</v>
      </c>
      <c r="HP97" s="1" t="s">
        <v>0</v>
      </c>
      <c r="HQ97" s="1" t="s">
        <v>0</v>
      </c>
      <c r="HR97" s="1" t="s">
        <v>0</v>
      </c>
      <c r="HS97" s="1" t="s">
        <v>0</v>
      </c>
      <c r="HT97" s="1" t="s">
        <v>0</v>
      </c>
      <c r="HU97" s="1" t="s">
        <v>0</v>
      </c>
      <c r="HV97" s="1" t="s">
        <v>0</v>
      </c>
      <c r="HW97" s="1" t="s">
        <v>0</v>
      </c>
      <c r="HX97" s="1" t="s">
        <v>0</v>
      </c>
      <c r="HY97" s="1" t="s">
        <v>0</v>
      </c>
      <c r="HZ97" s="1" t="s">
        <v>0</v>
      </c>
      <c r="IA97" s="1" t="s">
        <v>0</v>
      </c>
      <c r="IB97" s="1" t="s">
        <v>0</v>
      </c>
      <c r="IC97" s="1" t="s">
        <v>0</v>
      </c>
      <c r="ID97" s="1" t="s">
        <v>0</v>
      </c>
      <c r="IE97" s="1" t="s">
        <v>0</v>
      </c>
      <c r="IF97" s="1" t="s">
        <v>0</v>
      </c>
      <c r="IG97" s="1" t="s">
        <v>0</v>
      </c>
      <c r="IH97" s="1" t="s">
        <v>0</v>
      </c>
      <c r="II97" s="1" t="s">
        <v>0</v>
      </c>
      <c r="IJ97" s="1" t="s">
        <v>0</v>
      </c>
      <c r="IK97" s="1" t="s">
        <v>0</v>
      </c>
      <c r="IL97" s="1" t="s">
        <v>0</v>
      </c>
      <c r="IM97" s="1" t="s">
        <v>0</v>
      </c>
      <c r="IN97" s="1" t="s">
        <v>0</v>
      </c>
      <c r="IO97" s="1" t="s">
        <v>0</v>
      </c>
      <c r="IP97" s="1" t="s">
        <v>0</v>
      </c>
      <c r="IQ97" s="1" t="s">
        <v>0</v>
      </c>
      <c r="IR97" s="1" t="s">
        <v>0</v>
      </c>
      <c r="IS97" s="1" t="s">
        <v>0</v>
      </c>
      <c r="IT97" s="1" t="s">
        <v>0</v>
      </c>
      <c r="IU97" s="1" t="s">
        <v>0</v>
      </c>
      <c r="IV97" s="1" t="s">
        <v>0</v>
      </c>
      <c r="IW97" s="1" t="s">
        <v>0</v>
      </c>
      <c r="IX97" s="1" t="s">
        <v>0</v>
      </c>
      <c r="IY97" s="1" t="s">
        <v>0</v>
      </c>
      <c r="IZ97" s="1" t="s">
        <v>0</v>
      </c>
      <c r="JA97" s="1" t="s">
        <v>0</v>
      </c>
      <c r="JB97" s="1" t="s">
        <v>0</v>
      </c>
      <c r="JC97" s="1" t="s">
        <v>0</v>
      </c>
      <c r="JD97" s="1" t="s">
        <v>0</v>
      </c>
      <c r="JE97" s="1" t="s">
        <v>0</v>
      </c>
      <c r="JF97" s="1" t="s">
        <v>0</v>
      </c>
      <c r="JG97" s="1" t="s">
        <v>0</v>
      </c>
      <c r="JH97" s="1" t="s">
        <v>0</v>
      </c>
      <c r="JI97" s="1" t="s">
        <v>0</v>
      </c>
      <c r="JJ97" s="1" t="s">
        <v>0</v>
      </c>
      <c r="JK97" s="1" t="s">
        <v>0</v>
      </c>
      <c r="JL97" s="1" t="s">
        <v>0</v>
      </c>
      <c r="JM97" s="1" t="s">
        <v>0</v>
      </c>
      <c r="JN97" s="1" t="s">
        <v>0</v>
      </c>
      <c r="JO97" s="1" t="s">
        <v>0</v>
      </c>
      <c r="JP97" s="1" t="s">
        <v>0</v>
      </c>
      <c r="JQ97" s="1" t="s">
        <v>0</v>
      </c>
      <c r="JR97" s="1" t="s">
        <v>0</v>
      </c>
      <c r="JS97" s="1" t="s">
        <v>0</v>
      </c>
      <c r="JT97" s="1" t="s">
        <v>0</v>
      </c>
      <c r="JU97" s="1" t="s">
        <v>0</v>
      </c>
      <c r="JV97" s="1" t="s">
        <v>0</v>
      </c>
      <c r="JW97" s="1" t="s">
        <v>0</v>
      </c>
      <c r="JX97" s="1" t="s">
        <v>0</v>
      </c>
      <c r="JY97" s="1" t="s">
        <v>0</v>
      </c>
      <c r="JZ97" s="1" t="s">
        <v>0</v>
      </c>
      <c r="KA97" s="1" t="s">
        <v>0</v>
      </c>
      <c r="KB97" s="1" t="s">
        <v>0</v>
      </c>
      <c r="KC97" s="1" t="s">
        <v>0</v>
      </c>
      <c r="KD97" s="1" t="s">
        <v>0</v>
      </c>
      <c r="KE97" s="1" t="s">
        <v>0</v>
      </c>
      <c r="KF97" s="1" t="s">
        <v>0</v>
      </c>
      <c r="KG97" s="1" t="s">
        <v>0</v>
      </c>
      <c r="KH97" s="1" t="s">
        <v>0</v>
      </c>
      <c r="KI97" s="1" t="s">
        <v>0</v>
      </c>
      <c r="KJ97" s="1" t="s">
        <v>0</v>
      </c>
      <c r="KK97" s="1" t="s">
        <v>0</v>
      </c>
      <c r="KL97" s="1" t="s">
        <v>0</v>
      </c>
      <c r="KM97" s="1" t="s">
        <v>0</v>
      </c>
      <c r="KN97" s="1" t="s">
        <v>0</v>
      </c>
      <c r="KO97" s="1" t="s">
        <v>0</v>
      </c>
      <c r="KP97" s="1" t="s">
        <v>0</v>
      </c>
      <c r="KQ97" s="1" t="s">
        <v>0</v>
      </c>
      <c r="KR97" s="1" t="s">
        <v>0</v>
      </c>
      <c r="KS97" s="1" t="s">
        <v>0</v>
      </c>
      <c r="KT97" s="1" t="s">
        <v>0</v>
      </c>
      <c r="KU97" s="1" t="s">
        <v>0</v>
      </c>
      <c r="KV97" s="1" t="s">
        <v>0</v>
      </c>
      <c r="KW97" s="1" t="s">
        <v>0</v>
      </c>
      <c r="KX97" s="1" t="s">
        <v>0</v>
      </c>
      <c r="KY97" s="1" t="s">
        <v>0</v>
      </c>
      <c r="KZ97" s="1" t="s">
        <v>0</v>
      </c>
      <c r="LA97" s="1" t="s">
        <v>0</v>
      </c>
      <c r="LB97" s="1" t="s">
        <v>0</v>
      </c>
      <c r="LC97" s="1" t="s">
        <v>0</v>
      </c>
      <c r="LD97" s="1" t="s">
        <v>0</v>
      </c>
      <c r="LE97" s="1" t="s">
        <v>0</v>
      </c>
      <c r="LF97" s="1" t="s">
        <v>0</v>
      </c>
      <c r="LG97" s="1" t="s">
        <v>0</v>
      </c>
      <c r="LH97" s="1" t="s">
        <v>0</v>
      </c>
      <c r="LI97" s="1" t="s">
        <v>0</v>
      </c>
      <c r="LJ97" s="1" t="s">
        <v>0</v>
      </c>
      <c r="LK97" s="1" t="s">
        <v>0</v>
      </c>
      <c r="LL97" s="1" t="s">
        <v>0</v>
      </c>
      <c r="LM97" s="1" t="s">
        <v>0</v>
      </c>
      <c r="LN97" s="1" t="s">
        <v>0</v>
      </c>
      <c r="LO97" s="1" t="s">
        <v>0</v>
      </c>
      <c r="LP97" s="1" t="s">
        <v>0</v>
      </c>
      <c r="LQ97" s="1" t="s">
        <v>0</v>
      </c>
      <c r="LR97" s="1" t="s">
        <v>0</v>
      </c>
      <c r="LS97" s="1" t="s">
        <v>0</v>
      </c>
      <c r="LT97" s="1" t="s">
        <v>0</v>
      </c>
      <c r="LU97" s="1" t="s">
        <v>0</v>
      </c>
      <c r="LV97" s="1" t="s">
        <v>0</v>
      </c>
      <c r="LW97" s="1" t="s">
        <v>0</v>
      </c>
      <c r="LX97" s="1" t="s">
        <v>0</v>
      </c>
      <c r="LY97" s="1" t="s">
        <v>0</v>
      </c>
      <c r="LZ97" s="1" t="s">
        <v>0</v>
      </c>
      <c r="MA97" s="1" t="s">
        <v>0</v>
      </c>
      <c r="MB97" s="1" t="s">
        <v>0</v>
      </c>
      <c r="MC97" s="1" t="s">
        <v>0</v>
      </c>
      <c r="MD97" s="1" t="s">
        <v>0</v>
      </c>
      <c r="ME97" s="1" t="s">
        <v>0</v>
      </c>
      <c r="MF97" s="1" t="s">
        <v>0</v>
      </c>
      <c r="MG97" s="1" t="s">
        <v>0</v>
      </c>
      <c r="MH97" s="1" t="s">
        <v>0</v>
      </c>
      <c r="MI97" s="1" t="s">
        <v>0</v>
      </c>
      <c r="MJ97" s="1" t="s">
        <v>0</v>
      </c>
      <c r="MK97" s="1" t="s">
        <v>0</v>
      </c>
      <c r="ML97" s="1" t="s">
        <v>0</v>
      </c>
      <c r="MM97" s="1" t="s">
        <v>0</v>
      </c>
      <c r="MN97" s="1" t="s">
        <v>0</v>
      </c>
      <c r="MO97" s="1" t="s">
        <v>0</v>
      </c>
      <c r="MP97" s="1" t="s">
        <v>0</v>
      </c>
      <c r="MQ97" s="1" t="s">
        <v>0</v>
      </c>
      <c r="MR97" s="1" t="s">
        <v>0</v>
      </c>
      <c r="MS97" s="1" t="s">
        <v>0</v>
      </c>
      <c r="MT97" s="1" t="s">
        <v>0</v>
      </c>
      <c r="MU97" s="1" t="s">
        <v>0</v>
      </c>
      <c r="MV97" s="1" t="s">
        <v>0</v>
      </c>
      <c r="MW97" s="1" t="s">
        <v>0</v>
      </c>
      <c r="MX97" s="1" t="s">
        <v>0</v>
      </c>
      <c r="MY97" s="1" t="s">
        <v>0</v>
      </c>
      <c r="MZ97" s="1" t="s">
        <v>0</v>
      </c>
      <c r="NA97" s="1" t="s">
        <v>0</v>
      </c>
      <c r="NB97" s="1" t="s">
        <v>0</v>
      </c>
      <c r="NC97" s="1" t="s">
        <v>0</v>
      </c>
      <c r="ND97" s="1" t="s">
        <v>0</v>
      </c>
      <c r="NE97" s="1" t="s">
        <v>0</v>
      </c>
      <c r="NF97" s="1" t="s">
        <v>0</v>
      </c>
      <c r="NG97" s="1" t="s">
        <v>0</v>
      </c>
      <c r="NH97" s="1" t="s">
        <v>0</v>
      </c>
      <c r="NI97" s="1" t="s">
        <v>0</v>
      </c>
      <c r="NJ97" s="1" t="s">
        <v>0</v>
      </c>
      <c r="NK97" s="1" t="s">
        <v>0</v>
      </c>
      <c r="NL97" s="1" t="s">
        <v>0</v>
      </c>
      <c r="NM97" s="1" t="s">
        <v>0</v>
      </c>
      <c r="NN97" s="1" t="s">
        <v>0</v>
      </c>
      <c r="NO97" s="1" t="s">
        <v>0</v>
      </c>
      <c r="NP97" s="1" t="s">
        <v>0</v>
      </c>
      <c r="NQ97" s="1" t="s">
        <v>0</v>
      </c>
      <c r="NR97" s="1" t="s">
        <v>0</v>
      </c>
      <c r="NS97" s="1" t="s">
        <v>0</v>
      </c>
      <c r="NT97" s="1" t="s">
        <v>0</v>
      </c>
      <c r="NU97" s="1" t="s">
        <v>0</v>
      </c>
      <c r="NV97" s="1" t="s">
        <v>0</v>
      </c>
      <c r="NW97" s="1" t="s">
        <v>0</v>
      </c>
      <c r="NX97" s="1" t="s">
        <v>0</v>
      </c>
      <c r="NY97" s="1" t="s">
        <v>0</v>
      </c>
      <c r="NZ97" s="1" t="s">
        <v>0</v>
      </c>
      <c r="OA97" s="1" t="s">
        <v>0</v>
      </c>
      <c r="OB97" s="1" t="s">
        <v>0</v>
      </c>
      <c r="OC97" s="1" t="s">
        <v>0</v>
      </c>
      <c r="OD97" s="1" t="s">
        <v>0</v>
      </c>
      <c r="OE97" s="1" t="s">
        <v>0</v>
      </c>
      <c r="OF97" s="1" t="s">
        <v>0</v>
      </c>
      <c r="OG97" s="1" t="s">
        <v>0</v>
      </c>
      <c r="OH97" s="1" t="s">
        <v>0</v>
      </c>
      <c r="OI97" s="1" t="s">
        <v>0</v>
      </c>
      <c r="OJ97" s="1" t="s">
        <v>0</v>
      </c>
      <c r="OK97" s="1" t="s">
        <v>0</v>
      </c>
      <c r="OL97" s="1" t="s">
        <v>0</v>
      </c>
      <c r="OM97" s="1" t="s">
        <v>0</v>
      </c>
      <c r="ON97" s="1" t="s">
        <v>0</v>
      </c>
      <c r="OO97" s="1" t="s">
        <v>0</v>
      </c>
      <c r="OP97" s="1" t="s">
        <v>0</v>
      </c>
      <c r="OQ97" s="1" t="s">
        <v>0</v>
      </c>
      <c r="OR97" s="1" t="s">
        <v>0</v>
      </c>
      <c r="OS97" s="1" t="s">
        <v>0</v>
      </c>
      <c r="OT97" s="1" t="s">
        <v>0</v>
      </c>
      <c r="OU97" s="1" t="s">
        <v>0</v>
      </c>
      <c r="OV97" s="1" t="s">
        <v>0</v>
      </c>
      <c r="OW97" s="1" t="s">
        <v>0</v>
      </c>
      <c r="OX97" s="1" t="s">
        <v>0</v>
      </c>
      <c r="OY97" s="1" t="s">
        <v>0</v>
      </c>
      <c r="OZ97" s="1" t="s">
        <v>0</v>
      </c>
      <c r="PA97" s="1" t="s">
        <v>0</v>
      </c>
      <c r="PB97" s="1" t="s">
        <v>0</v>
      </c>
      <c r="PC97" s="1" t="s">
        <v>0</v>
      </c>
      <c r="PD97" s="1" t="s">
        <v>0</v>
      </c>
      <c r="PE97" s="1" t="s">
        <v>0</v>
      </c>
      <c r="PF97" s="1" t="s">
        <v>0</v>
      </c>
      <c r="PG97" s="1" t="s">
        <v>0</v>
      </c>
      <c r="PH97" s="1" t="s">
        <v>0</v>
      </c>
      <c r="PI97" s="1" t="s">
        <v>0</v>
      </c>
      <c r="PJ97" s="1" t="s">
        <v>0</v>
      </c>
      <c r="PK97" s="1" t="s">
        <v>0</v>
      </c>
      <c r="PL97" s="1" t="s">
        <v>0</v>
      </c>
      <c r="PM97" s="1" t="s">
        <v>0</v>
      </c>
      <c r="PN97" s="1" t="s">
        <v>0</v>
      </c>
      <c r="PO97" s="1" t="s">
        <v>0</v>
      </c>
      <c r="PP97" s="1" t="s">
        <v>0</v>
      </c>
      <c r="PQ97" s="1" t="s">
        <v>0</v>
      </c>
      <c r="PR97" s="1" t="s">
        <v>0</v>
      </c>
      <c r="PS97" s="1" t="s">
        <v>0</v>
      </c>
      <c r="PT97" s="1" t="s">
        <v>0</v>
      </c>
      <c r="PU97" s="1" t="s">
        <v>0</v>
      </c>
      <c r="PV97" s="1" t="s">
        <v>0</v>
      </c>
      <c r="PW97" s="1" t="s">
        <v>0</v>
      </c>
      <c r="PX97" s="1" t="s">
        <v>0</v>
      </c>
      <c r="PY97" s="1" t="s">
        <v>0</v>
      </c>
      <c r="PZ97" s="1" t="s">
        <v>0</v>
      </c>
      <c r="QA97" s="1" t="s">
        <v>0</v>
      </c>
      <c r="QB97" s="1" t="s">
        <v>0</v>
      </c>
      <c r="QC97" s="1" t="s">
        <v>0</v>
      </c>
      <c r="QD97" s="1" t="s">
        <v>0</v>
      </c>
      <c r="QE97" s="1" t="s">
        <v>0</v>
      </c>
      <c r="QF97" s="1" t="s">
        <v>0</v>
      </c>
      <c r="QG97" s="1" t="s">
        <v>0</v>
      </c>
      <c r="QH97" s="1" t="s">
        <v>0</v>
      </c>
      <c r="QI97" s="1" t="s">
        <v>0</v>
      </c>
      <c r="QJ97" s="1" t="s">
        <v>0</v>
      </c>
      <c r="QK97" s="1" t="s">
        <v>0</v>
      </c>
      <c r="QL97" s="1" t="s">
        <v>0</v>
      </c>
      <c r="QM97" s="1" t="s">
        <v>0</v>
      </c>
      <c r="QN97" s="1" t="s">
        <v>0</v>
      </c>
      <c r="QO97" s="1" t="s">
        <v>0</v>
      </c>
      <c r="QP97" s="1" t="s">
        <v>0</v>
      </c>
      <c r="QQ97" s="1" t="s">
        <v>0</v>
      </c>
      <c r="QR97" s="1" t="s">
        <v>0</v>
      </c>
      <c r="QS97" s="1" t="s">
        <v>0</v>
      </c>
      <c r="QT97" s="1" t="s">
        <v>0</v>
      </c>
      <c r="QU97" s="1" t="s">
        <v>0</v>
      </c>
      <c r="QV97" s="1" t="s">
        <v>0</v>
      </c>
      <c r="QW97" s="1" t="s">
        <v>0</v>
      </c>
      <c r="QX97" s="1" t="s">
        <v>0</v>
      </c>
      <c r="QY97" s="1" t="s">
        <v>0</v>
      </c>
      <c r="QZ97" s="1" t="s">
        <v>0</v>
      </c>
      <c r="RA97" s="1" t="s">
        <v>0</v>
      </c>
      <c r="RB97" s="1" t="s">
        <v>0</v>
      </c>
      <c r="RC97" s="1" t="s">
        <v>0</v>
      </c>
      <c r="RD97" s="1" t="s">
        <v>0</v>
      </c>
      <c r="RE97" s="1" t="s">
        <v>0</v>
      </c>
      <c r="RF97" s="1" t="s">
        <v>0</v>
      </c>
      <c r="RG97" s="1" t="s">
        <v>0</v>
      </c>
      <c r="RH97" s="1" t="s">
        <v>0</v>
      </c>
      <c r="RI97" s="1" t="s">
        <v>0</v>
      </c>
      <c r="RJ97" s="1" t="s">
        <v>0</v>
      </c>
      <c r="RK97" s="1" t="s">
        <v>0</v>
      </c>
      <c r="RL97" s="1" t="s">
        <v>0</v>
      </c>
      <c r="RM97" s="1" t="s">
        <v>0</v>
      </c>
      <c r="RN97" s="1" t="s">
        <v>0</v>
      </c>
      <c r="RO97" s="1" t="s">
        <v>0</v>
      </c>
      <c r="RP97" s="1" t="s">
        <v>0</v>
      </c>
      <c r="RQ97" s="1" t="s">
        <v>0</v>
      </c>
      <c r="RR97" s="1" t="s">
        <v>0</v>
      </c>
      <c r="RS97" s="1" t="s">
        <v>0</v>
      </c>
      <c r="RT97" s="1" t="s">
        <v>0</v>
      </c>
      <c r="RU97" s="1" t="s">
        <v>0</v>
      </c>
      <c r="RV97" s="1" t="s">
        <v>0</v>
      </c>
      <c r="RW97" s="1" t="s">
        <v>0</v>
      </c>
      <c r="RX97" s="1" t="s">
        <v>0</v>
      </c>
      <c r="RY97" s="1" t="s">
        <v>0</v>
      </c>
      <c r="RZ97" s="1" t="s">
        <v>0</v>
      </c>
      <c r="SA97" s="1" t="s">
        <v>0</v>
      </c>
      <c r="SB97" s="1" t="s">
        <v>0</v>
      </c>
      <c r="SC97" s="1" t="s">
        <v>0</v>
      </c>
      <c r="SD97" s="1" t="s">
        <v>0</v>
      </c>
      <c r="SE97" s="1" t="s">
        <v>0</v>
      </c>
      <c r="SF97" s="1" t="s">
        <v>0</v>
      </c>
      <c r="SG97" s="1" t="s">
        <v>0</v>
      </c>
      <c r="SH97" s="1" t="s">
        <v>0</v>
      </c>
      <c r="SI97" s="1" t="s">
        <v>0</v>
      </c>
      <c r="SJ97" s="1" t="s">
        <v>0</v>
      </c>
      <c r="SK97" s="1" t="s">
        <v>0</v>
      </c>
      <c r="SL97" s="1" t="s">
        <v>0</v>
      </c>
      <c r="SM97" s="1" t="s">
        <v>0</v>
      </c>
      <c r="SN97" s="1" t="s">
        <v>0</v>
      </c>
      <c r="SO97" s="1" t="s">
        <v>0</v>
      </c>
      <c r="SP97" s="1" t="s">
        <v>0</v>
      </c>
      <c r="SQ97" s="1" t="s">
        <v>0</v>
      </c>
      <c r="SR97" s="1" t="s">
        <v>0</v>
      </c>
      <c r="SS97" s="1" t="s">
        <v>0</v>
      </c>
      <c r="ST97" s="1" t="s">
        <v>0</v>
      </c>
      <c r="SU97" s="1" t="s">
        <v>0</v>
      </c>
      <c r="SV97" s="1" t="s">
        <v>0</v>
      </c>
      <c r="SW97" s="1" t="s">
        <v>0</v>
      </c>
      <c r="SX97" s="1" t="s">
        <v>0</v>
      </c>
      <c r="SY97" s="1" t="s">
        <v>0</v>
      </c>
      <c r="SZ97" s="1" t="s">
        <v>0</v>
      </c>
      <c r="TA97" s="1" t="s">
        <v>0</v>
      </c>
      <c r="TB97" s="1" t="s">
        <v>0</v>
      </c>
      <c r="TC97" s="1" t="s">
        <v>0</v>
      </c>
      <c r="TD97" s="1" t="s">
        <v>0</v>
      </c>
      <c r="TE97" s="1" t="s">
        <v>0</v>
      </c>
      <c r="TF97" s="1" t="s">
        <v>0</v>
      </c>
      <c r="TG97" s="1" t="s">
        <v>0</v>
      </c>
      <c r="TH97" s="1" t="s">
        <v>0</v>
      </c>
      <c r="TI97" s="1" t="s">
        <v>0</v>
      </c>
      <c r="TJ97" s="1" t="s">
        <v>0</v>
      </c>
      <c r="TK97" s="1" t="s">
        <v>0</v>
      </c>
      <c r="TL97" s="1" t="s">
        <v>0</v>
      </c>
      <c r="TM97" s="1" t="s">
        <v>0</v>
      </c>
      <c r="TN97" s="1" t="s">
        <v>0</v>
      </c>
      <c r="TO97" s="1" t="s">
        <v>0</v>
      </c>
      <c r="TP97" s="1" t="s">
        <v>0</v>
      </c>
      <c r="TQ97" s="1" t="s">
        <v>0</v>
      </c>
      <c r="TR97" s="1" t="s">
        <v>0</v>
      </c>
      <c r="TS97" s="1" t="s">
        <v>0</v>
      </c>
      <c r="TT97" s="1" t="s">
        <v>0</v>
      </c>
      <c r="TU97" s="1" t="s">
        <v>0</v>
      </c>
      <c r="TV97" s="1" t="s">
        <v>0</v>
      </c>
      <c r="TW97" s="1" t="s">
        <v>0</v>
      </c>
      <c r="TX97" s="1" t="s">
        <v>0</v>
      </c>
      <c r="TY97" s="1" t="s">
        <v>0</v>
      </c>
      <c r="TZ97" s="1" t="s">
        <v>0</v>
      </c>
      <c r="UA97" s="1" t="s">
        <v>0</v>
      </c>
      <c r="UB97" s="1" t="s">
        <v>0</v>
      </c>
      <c r="UC97" s="1" t="s">
        <v>0</v>
      </c>
      <c r="UD97" s="1" t="s">
        <v>0</v>
      </c>
      <c r="UE97" s="1" t="s">
        <v>0</v>
      </c>
      <c r="UF97" s="1" t="s">
        <v>0</v>
      </c>
      <c r="UG97" s="1" t="s">
        <v>0</v>
      </c>
      <c r="UH97" s="1" t="s">
        <v>0</v>
      </c>
      <c r="UI97" s="1" t="s">
        <v>0</v>
      </c>
      <c r="UJ97" s="1" t="s">
        <v>0</v>
      </c>
      <c r="UK97" s="1" t="s">
        <v>0</v>
      </c>
      <c r="UL97" s="1" t="s">
        <v>0</v>
      </c>
      <c r="UM97" s="1" t="s">
        <v>0</v>
      </c>
      <c r="UN97" s="1" t="s">
        <v>0</v>
      </c>
      <c r="UO97" s="1" t="s">
        <v>0</v>
      </c>
      <c r="UP97" s="1" t="s">
        <v>0</v>
      </c>
      <c r="UQ97" s="1" t="s">
        <v>0</v>
      </c>
    </row>
    <row r="98" spans="1:563" x14ac:dyDescent="0.25">
      <c r="A98" s="1" t="s">
        <v>1727</v>
      </c>
      <c r="B98" s="1" t="s">
        <v>447</v>
      </c>
      <c r="C98" s="1" t="s">
        <v>448</v>
      </c>
      <c r="D98" s="25" t="s">
        <v>0</v>
      </c>
      <c r="E98" s="25" t="s">
        <v>0</v>
      </c>
      <c r="F98" s="25" t="s">
        <v>0</v>
      </c>
      <c r="G98" s="25" t="s">
        <v>0</v>
      </c>
      <c r="H98" s="25" t="s">
        <v>0</v>
      </c>
      <c r="I98" s="25" t="s">
        <v>0</v>
      </c>
      <c r="J98" s="25" t="s">
        <v>0</v>
      </c>
      <c r="K98" s="25" t="s">
        <v>0</v>
      </c>
      <c r="L98" s="25" t="s">
        <v>0</v>
      </c>
      <c r="M98" s="25" t="s">
        <v>0</v>
      </c>
      <c r="N98" s="1" t="s">
        <v>0</v>
      </c>
      <c r="O98" s="1" t="s">
        <v>0</v>
      </c>
      <c r="P98" s="1" t="s">
        <v>0</v>
      </c>
      <c r="Q98" s="1" t="s">
        <v>0</v>
      </c>
      <c r="R98" s="1" t="s">
        <v>0</v>
      </c>
      <c r="S98" s="1" t="s">
        <v>0</v>
      </c>
      <c r="T98" s="1" t="s">
        <v>0</v>
      </c>
      <c r="U98" s="1" t="s">
        <v>0</v>
      </c>
      <c r="V98" s="1" t="s">
        <v>0</v>
      </c>
      <c r="W98" s="1" t="s">
        <v>0</v>
      </c>
      <c r="X98" s="1" t="s">
        <v>0</v>
      </c>
      <c r="Y98" s="1" t="s">
        <v>0</v>
      </c>
      <c r="Z98" s="1" t="s">
        <v>0</v>
      </c>
      <c r="AA98" s="1" t="s">
        <v>0</v>
      </c>
      <c r="AB98" s="1" t="s">
        <v>0</v>
      </c>
      <c r="AC98" s="1" t="s">
        <v>0</v>
      </c>
      <c r="AD98" s="1" t="s">
        <v>0</v>
      </c>
      <c r="AE98" s="1" t="s">
        <v>0</v>
      </c>
      <c r="AF98" s="1" t="s">
        <v>0</v>
      </c>
      <c r="AG98" s="1" t="s">
        <v>0</v>
      </c>
      <c r="AH98" s="1" t="s">
        <v>0</v>
      </c>
      <c r="AI98" s="1" t="s">
        <v>0</v>
      </c>
      <c r="AJ98" s="1" t="s">
        <v>0</v>
      </c>
      <c r="AK98" s="1" t="s">
        <v>0</v>
      </c>
      <c r="AL98" s="1" t="s">
        <v>0</v>
      </c>
      <c r="AM98" s="1" t="s">
        <v>0</v>
      </c>
      <c r="AN98" s="1" t="s">
        <v>0</v>
      </c>
      <c r="AO98" s="1" t="s">
        <v>0</v>
      </c>
      <c r="AP98" s="1" t="s">
        <v>0</v>
      </c>
      <c r="AQ98" s="1" t="s">
        <v>0</v>
      </c>
      <c r="AR98" s="1" t="s">
        <v>0</v>
      </c>
      <c r="AS98" s="1" t="s">
        <v>0</v>
      </c>
      <c r="AT98" s="1" t="s">
        <v>0</v>
      </c>
      <c r="AU98" s="1" t="s">
        <v>0</v>
      </c>
      <c r="AV98" s="1" t="s">
        <v>0</v>
      </c>
      <c r="AW98" s="1" t="s">
        <v>0</v>
      </c>
      <c r="AX98" s="1" t="s">
        <v>0</v>
      </c>
      <c r="AY98" s="1" t="s">
        <v>0</v>
      </c>
      <c r="AZ98" s="1" t="s">
        <v>0</v>
      </c>
      <c r="BA98" s="1" t="s">
        <v>0</v>
      </c>
      <c r="BB98" s="1" t="s">
        <v>0</v>
      </c>
      <c r="BC98" s="1" t="s">
        <v>0</v>
      </c>
      <c r="BD98" s="1" t="s">
        <v>0</v>
      </c>
      <c r="BE98" s="1" t="s">
        <v>0</v>
      </c>
      <c r="BF98" s="1" t="s">
        <v>0</v>
      </c>
      <c r="BG98" s="1" t="s">
        <v>0</v>
      </c>
      <c r="BH98" s="1" t="s">
        <v>0</v>
      </c>
      <c r="BI98" s="1" t="s">
        <v>0</v>
      </c>
      <c r="BJ98" s="1" t="s">
        <v>0</v>
      </c>
      <c r="BK98" s="1" t="s">
        <v>0</v>
      </c>
      <c r="BL98" s="1" t="s">
        <v>0</v>
      </c>
      <c r="BM98" s="1" t="s">
        <v>0</v>
      </c>
      <c r="BN98" s="1" t="s">
        <v>0</v>
      </c>
      <c r="BO98" s="1" t="s">
        <v>0</v>
      </c>
      <c r="BP98" s="1" t="s">
        <v>0</v>
      </c>
      <c r="BQ98" s="1" t="s">
        <v>0</v>
      </c>
      <c r="BR98" s="1" t="s">
        <v>0</v>
      </c>
      <c r="BS98" s="1" t="s">
        <v>0</v>
      </c>
      <c r="BT98" s="1" t="s">
        <v>0</v>
      </c>
      <c r="BU98" s="1" t="s">
        <v>0</v>
      </c>
      <c r="BV98" s="1" t="s">
        <v>0</v>
      </c>
      <c r="BW98" s="1" t="s">
        <v>0</v>
      </c>
      <c r="BX98" s="1" t="s">
        <v>0</v>
      </c>
      <c r="BY98" s="1" t="s">
        <v>0</v>
      </c>
      <c r="BZ98" s="1" t="s">
        <v>0</v>
      </c>
      <c r="CA98" s="1" t="s">
        <v>0</v>
      </c>
      <c r="CB98" s="1" t="s">
        <v>0</v>
      </c>
      <c r="CC98" s="1" t="s">
        <v>0</v>
      </c>
      <c r="CD98" s="1" t="s">
        <v>0</v>
      </c>
      <c r="CE98" s="1" t="s">
        <v>0</v>
      </c>
      <c r="CF98" s="1" t="s">
        <v>0</v>
      </c>
      <c r="CG98" s="1" t="s">
        <v>0</v>
      </c>
      <c r="CH98" s="1" t="s">
        <v>0</v>
      </c>
      <c r="CI98" s="1" t="s">
        <v>0</v>
      </c>
      <c r="CJ98" s="1" t="s">
        <v>0</v>
      </c>
      <c r="CK98" s="1" t="s">
        <v>0</v>
      </c>
      <c r="CL98" s="1" t="s">
        <v>0</v>
      </c>
      <c r="CM98" s="1" t="s">
        <v>0</v>
      </c>
      <c r="CN98" s="1" t="s">
        <v>0</v>
      </c>
      <c r="CO98" s="1" t="s">
        <v>0</v>
      </c>
      <c r="CP98" s="1" t="s">
        <v>0</v>
      </c>
      <c r="CQ98" s="1" t="s">
        <v>0</v>
      </c>
      <c r="CR98" s="1" t="s">
        <v>0</v>
      </c>
      <c r="CS98" s="1" t="s">
        <v>0</v>
      </c>
      <c r="CT98" s="1" t="s">
        <v>0</v>
      </c>
      <c r="CU98" s="1" t="s">
        <v>0</v>
      </c>
      <c r="CV98" s="1" t="s">
        <v>0</v>
      </c>
      <c r="CW98" s="1" t="s">
        <v>0</v>
      </c>
      <c r="CX98" s="1" t="s">
        <v>0</v>
      </c>
      <c r="CY98" s="1" t="s">
        <v>0</v>
      </c>
      <c r="CZ98" s="1" t="s">
        <v>0</v>
      </c>
      <c r="DA98" s="1" t="s">
        <v>0</v>
      </c>
      <c r="DB98" s="1" t="s">
        <v>0</v>
      </c>
      <c r="DC98" s="1" t="s">
        <v>0</v>
      </c>
      <c r="DD98" s="1" t="s">
        <v>0</v>
      </c>
      <c r="DE98" s="1" t="s">
        <v>0</v>
      </c>
      <c r="DF98" s="1" t="s">
        <v>0</v>
      </c>
      <c r="DG98" s="1" t="s">
        <v>0</v>
      </c>
      <c r="DH98" s="1" t="s">
        <v>0</v>
      </c>
      <c r="DI98" s="1" t="s">
        <v>0</v>
      </c>
      <c r="DJ98" s="1" t="s">
        <v>0</v>
      </c>
      <c r="DK98" s="1" t="s">
        <v>0</v>
      </c>
      <c r="DL98" s="1" t="s">
        <v>0</v>
      </c>
      <c r="DM98" s="1" t="s">
        <v>0</v>
      </c>
      <c r="DN98" s="1" t="s">
        <v>0</v>
      </c>
      <c r="DO98" s="1" t="s">
        <v>0</v>
      </c>
      <c r="DP98" s="1" t="s">
        <v>0</v>
      </c>
      <c r="DQ98" s="1" t="s">
        <v>0</v>
      </c>
      <c r="DR98" s="1" t="s">
        <v>0</v>
      </c>
      <c r="DS98" s="1" t="s">
        <v>0</v>
      </c>
      <c r="DT98" s="1" t="s">
        <v>0</v>
      </c>
      <c r="DU98" s="1" t="s">
        <v>0</v>
      </c>
      <c r="DV98" s="1" t="s">
        <v>0</v>
      </c>
      <c r="DW98" s="1" t="s">
        <v>0</v>
      </c>
      <c r="DX98" s="1" t="s">
        <v>0</v>
      </c>
      <c r="DY98" s="1" t="s">
        <v>0</v>
      </c>
      <c r="DZ98" s="1" t="s">
        <v>0</v>
      </c>
      <c r="EA98" s="1" t="s">
        <v>0</v>
      </c>
      <c r="EB98" s="1" t="s">
        <v>0</v>
      </c>
      <c r="EC98" s="1" t="s">
        <v>0</v>
      </c>
      <c r="ED98" s="1" t="s">
        <v>0</v>
      </c>
      <c r="EE98" s="1" t="s">
        <v>0</v>
      </c>
      <c r="EF98" s="1" t="s">
        <v>0</v>
      </c>
      <c r="EG98" s="1" t="s">
        <v>0</v>
      </c>
      <c r="EH98" s="1" t="s">
        <v>0</v>
      </c>
      <c r="EI98" s="1" t="s">
        <v>0</v>
      </c>
      <c r="EJ98" s="1" t="s">
        <v>0</v>
      </c>
      <c r="EK98" s="1" t="s">
        <v>0</v>
      </c>
      <c r="EL98" s="1" t="s">
        <v>0</v>
      </c>
      <c r="EM98" s="1" t="s">
        <v>0</v>
      </c>
      <c r="EN98" s="1" t="s">
        <v>0</v>
      </c>
      <c r="EO98" s="1" t="s">
        <v>0</v>
      </c>
      <c r="EP98" s="1" t="s">
        <v>0</v>
      </c>
      <c r="EQ98" s="1" t="s">
        <v>0</v>
      </c>
      <c r="ER98" s="1" t="s">
        <v>0</v>
      </c>
      <c r="ES98" s="1" t="s">
        <v>0</v>
      </c>
      <c r="ET98" s="1" t="s">
        <v>0</v>
      </c>
      <c r="EU98" s="1" t="s">
        <v>0</v>
      </c>
      <c r="EV98" s="1" t="s">
        <v>0</v>
      </c>
      <c r="EW98" s="1" t="s">
        <v>0</v>
      </c>
      <c r="EX98" s="1" t="s">
        <v>0</v>
      </c>
      <c r="EY98" s="1" t="s">
        <v>0</v>
      </c>
      <c r="EZ98" s="1" t="s">
        <v>0</v>
      </c>
      <c r="FA98" s="1" t="s">
        <v>0</v>
      </c>
      <c r="FB98" s="1" t="s">
        <v>0</v>
      </c>
      <c r="FC98" s="1" t="s">
        <v>0</v>
      </c>
      <c r="FD98" s="1" t="s">
        <v>0</v>
      </c>
      <c r="FE98" s="1" t="s">
        <v>0</v>
      </c>
      <c r="FF98" s="1" t="s">
        <v>0</v>
      </c>
      <c r="FG98" s="1" t="s">
        <v>0</v>
      </c>
      <c r="FH98" s="1" t="s">
        <v>0</v>
      </c>
      <c r="FI98" s="1" t="s">
        <v>0</v>
      </c>
      <c r="FJ98" s="1" t="s">
        <v>0</v>
      </c>
      <c r="FK98" s="1" t="s">
        <v>0</v>
      </c>
      <c r="FL98" s="1" t="s">
        <v>0</v>
      </c>
      <c r="FM98" s="1" t="s">
        <v>0</v>
      </c>
      <c r="FN98" s="1" t="s">
        <v>0</v>
      </c>
      <c r="FO98" s="1" t="s">
        <v>0</v>
      </c>
      <c r="FP98" s="1" t="s">
        <v>0</v>
      </c>
      <c r="FQ98" s="1" t="s">
        <v>0</v>
      </c>
      <c r="FR98" s="1" t="s">
        <v>0</v>
      </c>
      <c r="FS98" s="1" t="s">
        <v>0</v>
      </c>
      <c r="FT98" s="1" t="s">
        <v>0</v>
      </c>
      <c r="FU98" s="1" t="s">
        <v>0</v>
      </c>
      <c r="FV98" s="1" t="s">
        <v>0</v>
      </c>
      <c r="FW98" s="1" t="s">
        <v>0</v>
      </c>
      <c r="FX98" s="1" t="s">
        <v>0</v>
      </c>
      <c r="FY98" s="1" t="s">
        <v>0</v>
      </c>
      <c r="FZ98" s="1" t="s">
        <v>0</v>
      </c>
      <c r="GA98" s="1" t="s">
        <v>0</v>
      </c>
      <c r="GB98" s="1" t="s">
        <v>0</v>
      </c>
      <c r="GC98" s="1" t="s">
        <v>0</v>
      </c>
      <c r="GD98" s="1" t="s">
        <v>0</v>
      </c>
      <c r="GE98" s="1" t="s">
        <v>0</v>
      </c>
      <c r="GF98" s="1" t="s">
        <v>0</v>
      </c>
      <c r="GG98" s="1" t="s">
        <v>0</v>
      </c>
      <c r="GH98" s="1" t="s">
        <v>0</v>
      </c>
      <c r="GI98" s="1" t="s">
        <v>0</v>
      </c>
      <c r="GJ98" s="1" t="s">
        <v>0</v>
      </c>
      <c r="GK98" s="1" t="s">
        <v>0</v>
      </c>
      <c r="GL98" s="1" t="s">
        <v>0</v>
      </c>
      <c r="GM98" s="1" t="s">
        <v>0</v>
      </c>
      <c r="GN98" s="1" t="s">
        <v>0</v>
      </c>
      <c r="GO98" s="1" t="s">
        <v>0</v>
      </c>
      <c r="GP98" s="1" t="s">
        <v>0</v>
      </c>
      <c r="GQ98" s="1" t="s">
        <v>0</v>
      </c>
      <c r="GR98" s="1" t="s">
        <v>0</v>
      </c>
      <c r="GS98" s="1" t="s">
        <v>0</v>
      </c>
      <c r="GT98" s="1" t="s">
        <v>0</v>
      </c>
      <c r="GU98" s="1" t="s">
        <v>0</v>
      </c>
      <c r="GV98" s="1" t="s">
        <v>0</v>
      </c>
      <c r="GW98" s="1" t="s">
        <v>0</v>
      </c>
      <c r="GX98" s="1" t="s">
        <v>0</v>
      </c>
      <c r="GY98" s="1" t="s">
        <v>0</v>
      </c>
      <c r="GZ98" s="1" t="s">
        <v>0</v>
      </c>
      <c r="HA98" s="1" t="s">
        <v>0</v>
      </c>
      <c r="HB98" s="1" t="s">
        <v>0</v>
      </c>
      <c r="HC98" s="1" t="s">
        <v>0</v>
      </c>
      <c r="HD98" s="1" t="s">
        <v>0</v>
      </c>
      <c r="HE98" s="1" t="s">
        <v>0</v>
      </c>
      <c r="HF98" s="1" t="s">
        <v>0</v>
      </c>
      <c r="HG98" s="1" t="s">
        <v>0</v>
      </c>
      <c r="HH98" s="1" t="s">
        <v>0</v>
      </c>
      <c r="HI98" s="1" t="s">
        <v>0</v>
      </c>
      <c r="HJ98" s="1" t="s">
        <v>0</v>
      </c>
      <c r="HK98" s="1" t="s">
        <v>0</v>
      </c>
      <c r="HL98" s="1" t="s">
        <v>0</v>
      </c>
      <c r="HM98" s="1" t="s">
        <v>0</v>
      </c>
      <c r="HN98" s="1" t="s">
        <v>0</v>
      </c>
      <c r="HO98" s="1" t="s">
        <v>0</v>
      </c>
      <c r="HP98" s="1" t="s">
        <v>0</v>
      </c>
      <c r="HQ98" s="1" t="s">
        <v>0</v>
      </c>
      <c r="HR98" s="1" t="s">
        <v>0</v>
      </c>
      <c r="HS98" s="1" t="s">
        <v>0</v>
      </c>
      <c r="HT98" s="1" t="s">
        <v>0</v>
      </c>
      <c r="HU98" s="1" t="s">
        <v>0</v>
      </c>
      <c r="HV98" s="1" t="s">
        <v>0</v>
      </c>
      <c r="HW98" s="1" t="s">
        <v>0</v>
      </c>
      <c r="HX98" s="1" t="s">
        <v>0</v>
      </c>
      <c r="HY98" s="1" t="s">
        <v>0</v>
      </c>
      <c r="HZ98" s="1" t="s">
        <v>0</v>
      </c>
      <c r="IA98" s="1" t="s">
        <v>0</v>
      </c>
      <c r="IB98" s="1" t="s">
        <v>0</v>
      </c>
      <c r="IC98" s="1" t="s">
        <v>0</v>
      </c>
      <c r="ID98" s="1" t="s">
        <v>0</v>
      </c>
      <c r="IE98" s="1" t="s">
        <v>0</v>
      </c>
      <c r="IF98" s="1" t="s">
        <v>0</v>
      </c>
      <c r="IG98" s="1" t="s">
        <v>0</v>
      </c>
      <c r="IH98" s="1" t="s">
        <v>0</v>
      </c>
      <c r="II98" s="1" t="s">
        <v>0</v>
      </c>
      <c r="IJ98" s="1" t="s">
        <v>0</v>
      </c>
      <c r="IK98" s="1" t="s">
        <v>0</v>
      </c>
      <c r="IL98" s="1" t="s">
        <v>0</v>
      </c>
      <c r="IM98" s="1" t="s">
        <v>0</v>
      </c>
      <c r="IN98" s="1" t="s">
        <v>0</v>
      </c>
      <c r="IO98" s="1" t="s">
        <v>0</v>
      </c>
      <c r="IP98" s="1" t="s">
        <v>0</v>
      </c>
      <c r="IQ98" s="1" t="s">
        <v>0</v>
      </c>
      <c r="IR98" s="1" t="s">
        <v>0</v>
      </c>
      <c r="IS98" s="1" t="s">
        <v>0</v>
      </c>
      <c r="IT98" s="1" t="s">
        <v>0</v>
      </c>
      <c r="IU98" s="1" t="s">
        <v>0</v>
      </c>
      <c r="IV98" s="1" t="s">
        <v>0</v>
      </c>
      <c r="IW98" s="1" t="s">
        <v>0</v>
      </c>
      <c r="IX98" s="1" t="s">
        <v>0</v>
      </c>
      <c r="IY98" s="1" t="s">
        <v>0</v>
      </c>
      <c r="IZ98" s="1" t="s">
        <v>0</v>
      </c>
      <c r="JA98" s="1" t="s">
        <v>0</v>
      </c>
      <c r="JB98" s="1" t="s">
        <v>0</v>
      </c>
      <c r="JC98" s="1" t="s">
        <v>0</v>
      </c>
      <c r="JD98" s="1" t="s">
        <v>0</v>
      </c>
      <c r="JE98" s="1" t="s">
        <v>0</v>
      </c>
      <c r="JF98" s="1" t="s">
        <v>0</v>
      </c>
      <c r="JG98" s="1" t="s">
        <v>0</v>
      </c>
      <c r="JH98" s="1" t="s">
        <v>0</v>
      </c>
      <c r="JI98" s="1" t="s">
        <v>0</v>
      </c>
      <c r="JJ98" s="1" t="s">
        <v>0</v>
      </c>
      <c r="JK98" s="1" t="s">
        <v>0</v>
      </c>
      <c r="JL98" s="1" t="s">
        <v>0</v>
      </c>
      <c r="JM98" s="1" t="s">
        <v>0</v>
      </c>
      <c r="JN98" s="1" t="s">
        <v>0</v>
      </c>
      <c r="JO98" s="1" t="s">
        <v>0</v>
      </c>
      <c r="JP98" s="1" t="s">
        <v>0</v>
      </c>
      <c r="JQ98" s="1" t="s">
        <v>0</v>
      </c>
      <c r="JR98" s="1" t="s">
        <v>0</v>
      </c>
      <c r="JS98" s="1" t="s">
        <v>0</v>
      </c>
      <c r="JT98" s="1" t="s">
        <v>0</v>
      </c>
      <c r="JU98" s="1" t="s">
        <v>0</v>
      </c>
      <c r="JV98" s="1" t="s">
        <v>0</v>
      </c>
      <c r="JW98" s="1" t="s">
        <v>0</v>
      </c>
      <c r="JX98" s="1" t="s">
        <v>0</v>
      </c>
      <c r="JY98" s="1" t="s">
        <v>0</v>
      </c>
      <c r="JZ98" s="1" t="s">
        <v>0</v>
      </c>
      <c r="KA98" s="1" t="s">
        <v>0</v>
      </c>
      <c r="KB98" s="1" t="s">
        <v>0</v>
      </c>
      <c r="KC98" s="1" t="s">
        <v>0</v>
      </c>
      <c r="KD98" s="1" t="s">
        <v>0</v>
      </c>
      <c r="KE98" s="1" t="s">
        <v>0</v>
      </c>
      <c r="KF98" s="1" t="s">
        <v>0</v>
      </c>
      <c r="KG98" s="1" t="s">
        <v>0</v>
      </c>
      <c r="KH98" s="1" t="s">
        <v>0</v>
      </c>
      <c r="KI98" s="1" t="s">
        <v>0</v>
      </c>
      <c r="KJ98" s="1" t="s">
        <v>0</v>
      </c>
      <c r="KK98" s="1" t="s">
        <v>0</v>
      </c>
      <c r="KL98" s="1" t="s">
        <v>0</v>
      </c>
      <c r="KM98" s="1" t="s">
        <v>0</v>
      </c>
      <c r="KN98" s="1" t="s">
        <v>0</v>
      </c>
      <c r="KO98" s="1" t="s">
        <v>0</v>
      </c>
      <c r="KP98" s="1" t="s">
        <v>0</v>
      </c>
      <c r="KQ98" s="1" t="s">
        <v>0</v>
      </c>
      <c r="KR98" s="1" t="s">
        <v>0</v>
      </c>
      <c r="KS98" s="1" t="s">
        <v>0</v>
      </c>
      <c r="KT98" s="1" t="s">
        <v>0</v>
      </c>
      <c r="KU98" s="1" t="s">
        <v>0</v>
      </c>
      <c r="KV98" s="1" t="s">
        <v>0</v>
      </c>
      <c r="KW98" s="1" t="s">
        <v>0</v>
      </c>
      <c r="KX98" s="1" t="s">
        <v>0</v>
      </c>
      <c r="KY98" s="1" t="s">
        <v>0</v>
      </c>
      <c r="KZ98" s="1" t="s">
        <v>0</v>
      </c>
      <c r="LA98" s="1" t="s">
        <v>0</v>
      </c>
      <c r="LB98" s="1" t="s">
        <v>0</v>
      </c>
      <c r="LC98" s="1" t="s">
        <v>0</v>
      </c>
      <c r="LD98" s="1" t="s">
        <v>0</v>
      </c>
      <c r="LE98" s="1" t="s">
        <v>0</v>
      </c>
      <c r="LF98" s="1" t="s">
        <v>0</v>
      </c>
      <c r="LG98" s="1" t="s">
        <v>0</v>
      </c>
      <c r="LH98" s="1" t="s">
        <v>0</v>
      </c>
      <c r="LI98" s="1" t="s">
        <v>0</v>
      </c>
      <c r="LJ98" s="1" t="s">
        <v>0</v>
      </c>
      <c r="LK98" s="1" t="s">
        <v>0</v>
      </c>
      <c r="LL98" s="1" t="s">
        <v>0</v>
      </c>
      <c r="LM98" s="1" t="s">
        <v>0</v>
      </c>
      <c r="LN98" s="1" t="s">
        <v>0</v>
      </c>
      <c r="LO98" s="1" t="s">
        <v>0</v>
      </c>
      <c r="LP98" s="1" t="s">
        <v>0</v>
      </c>
      <c r="LQ98" s="1" t="s">
        <v>0</v>
      </c>
      <c r="LR98" s="1" t="s">
        <v>0</v>
      </c>
      <c r="LS98" s="1" t="s">
        <v>0</v>
      </c>
      <c r="LT98" s="1" t="s">
        <v>0</v>
      </c>
      <c r="LU98" s="1" t="s">
        <v>0</v>
      </c>
      <c r="LV98" s="1" t="s">
        <v>0</v>
      </c>
      <c r="LW98" s="1" t="s">
        <v>0</v>
      </c>
      <c r="LX98" s="1" t="s">
        <v>0</v>
      </c>
      <c r="LY98" s="1" t="s">
        <v>0</v>
      </c>
      <c r="LZ98" s="1" t="s">
        <v>0</v>
      </c>
      <c r="MA98" s="1" t="s">
        <v>0</v>
      </c>
      <c r="MB98" s="1" t="s">
        <v>0</v>
      </c>
      <c r="MC98" s="1" t="s">
        <v>0</v>
      </c>
      <c r="MD98" s="1" t="s">
        <v>0</v>
      </c>
      <c r="ME98" s="1" t="s">
        <v>0</v>
      </c>
      <c r="MF98" s="1" t="s">
        <v>0</v>
      </c>
      <c r="MG98" s="1" t="s">
        <v>0</v>
      </c>
      <c r="MH98" s="1" t="s">
        <v>0</v>
      </c>
      <c r="MI98" s="1" t="s">
        <v>0</v>
      </c>
      <c r="MJ98" s="1" t="s">
        <v>0</v>
      </c>
      <c r="MK98" s="1" t="s">
        <v>0</v>
      </c>
      <c r="ML98" s="1" t="s">
        <v>0</v>
      </c>
      <c r="MM98" s="1" t="s">
        <v>0</v>
      </c>
      <c r="MN98" s="1" t="s">
        <v>0</v>
      </c>
      <c r="MO98" s="1" t="s">
        <v>0</v>
      </c>
      <c r="MP98" s="1" t="s">
        <v>0</v>
      </c>
      <c r="MQ98" s="1" t="s">
        <v>0</v>
      </c>
      <c r="MR98" s="1" t="s">
        <v>0</v>
      </c>
      <c r="MS98" s="1" t="s">
        <v>0</v>
      </c>
      <c r="MT98" s="1" t="s">
        <v>0</v>
      </c>
      <c r="MU98" s="1" t="s">
        <v>0</v>
      </c>
      <c r="MV98" s="1" t="s">
        <v>0</v>
      </c>
      <c r="MW98" s="1" t="s">
        <v>0</v>
      </c>
      <c r="MX98" s="1" t="s">
        <v>0</v>
      </c>
      <c r="MY98" s="1" t="s">
        <v>0</v>
      </c>
      <c r="MZ98" s="1" t="s">
        <v>0</v>
      </c>
      <c r="NA98" s="1" t="s">
        <v>0</v>
      </c>
      <c r="NB98" s="1" t="s">
        <v>0</v>
      </c>
      <c r="NC98" s="1" t="s">
        <v>0</v>
      </c>
      <c r="ND98" s="1" t="s">
        <v>0</v>
      </c>
      <c r="NE98" s="1" t="s">
        <v>0</v>
      </c>
      <c r="NF98" s="1" t="s">
        <v>0</v>
      </c>
      <c r="NG98" s="1" t="s">
        <v>0</v>
      </c>
      <c r="NH98" s="1" t="s">
        <v>0</v>
      </c>
      <c r="NI98" s="1" t="s">
        <v>0</v>
      </c>
      <c r="NJ98" s="1" t="s">
        <v>0</v>
      </c>
      <c r="NK98" s="1" t="s">
        <v>0</v>
      </c>
      <c r="NL98" s="1" t="s">
        <v>0</v>
      </c>
      <c r="NM98" s="1" t="s">
        <v>0</v>
      </c>
      <c r="NN98" s="1" t="s">
        <v>0</v>
      </c>
      <c r="NO98" s="1" t="s">
        <v>0</v>
      </c>
      <c r="NP98" s="1" t="s">
        <v>0</v>
      </c>
      <c r="NQ98" s="1" t="s">
        <v>0</v>
      </c>
      <c r="NR98" s="1" t="s">
        <v>0</v>
      </c>
      <c r="NS98" s="1" t="s">
        <v>0</v>
      </c>
      <c r="NT98" s="1" t="s">
        <v>0</v>
      </c>
      <c r="NU98" s="1" t="s">
        <v>0</v>
      </c>
      <c r="NV98" s="1" t="s">
        <v>0</v>
      </c>
      <c r="NW98" s="1" t="s">
        <v>0</v>
      </c>
      <c r="NX98" s="1" t="s">
        <v>0</v>
      </c>
      <c r="NY98" s="1" t="s">
        <v>0</v>
      </c>
      <c r="NZ98" s="1" t="s">
        <v>0</v>
      </c>
      <c r="OA98" s="1" t="s">
        <v>0</v>
      </c>
      <c r="OB98" s="1" t="s">
        <v>0</v>
      </c>
      <c r="OC98" s="1" t="s">
        <v>0</v>
      </c>
      <c r="OD98" s="1" t="s">
        <v>0</v>
      </c>
      <c r="OE98" s="1" t="s">
        <v>0</v>
      </c>
      <c r="OF98" s="1" t="s">
        <v>0</v>
      </c>
      <c r="OG98" s="1" t="s">
        <v>0</v>
      </c>
      <c r="OH98" s="1" t="s">
        <v>0</v>
      </c>
      <c r="OI98" s="1" t="s">
        <v>0</v>
      </c>
      <c r="OJ98" s="1" t="s">
        <v>0</v>
      </c>
      <c r="OK98" s="1" t="s">
        <v>0</v>
      </c>
      <c r="OL98" s="1" t="s">
        <v>0</v>
      </c>
      <c r="OM98" s="1" t="s">
        <v>0</v>
      </c>
      <c r="ON98" s="1" t="s">
        <v>0</v>
      </c>
      <c r="OO98" s="1" t="s">
        <v>0</v>
      </c>
      <c r="OP98" s="1" t="s">
        <v>0</v>
      </c>
      <c r="OQ98" s="1" t="s">
        <v>0</v>
      </c>
      <c r="OR98" s="1" t="s">
        <v>0</v>
      </c>
      <c r="OS98" s="1" t="s">
        <v>0</v>
      </c>
      <c r="OT98" s="1" t="s">
        <v>0</v>
      </c>
      <c r="OU98" s="1" t="s">
        <v>0</v>
      </c>
      <c r="OV98" s="1" t="s">
        <v>0</v>
      </c>
      <c r="OW98" s="1" t="s">
        <v>0</v>
      </c>
      <c r="OX98" s="1" t="s">
        <v>0</v>
      </c>
      <c r="OY98" s="1" t="s">
        <v>0</v>
      </c>
      <c r="OZ98" s="1" t="s">
        <v>0</v>
      </c>
      <c r="PA98" s="1" t="s">
        <v>0</v>
      </c>
      <c r="PB98" s="1" t="s">
        <v>0</v>
      </c>
      <c r="PC98" s="1" t="s">
        <v>0</v>
      </c>
      <c r="PD98" s="1" t="s">
        <v>0</v>
      </c>
      <c r="PE98" s="1" t="s">
        <v>0</v>
      </c>
      <c r="PF98" s="1" t="s">
        <v>0</v>
      </c>
      <c r="PG98" s="1" t="s">
        <v>0</v>
      </c>
      <c r="PH98" s="1" t="s">
        <v>0</v>
      </c>
      <c r="PI98" s="1" t="s">
        <v>0</v>
      </c>
      <c r="PJ98" s="1" t="s">
        <v>0</v>
      </c>
      <c r="PK98" s="1" t="s">
        <v>0</v>
      </c>
      <c r="PL98" s="1" t="s">
        <v>0</v>
      </c>
      <c r="PM98" s="1" t="s">
        <v>0</v>
      </c>
      <c r="PN98" s="1" t="s">
        <v>0</v>
      </c>
      <c r="PO98" s="1" t="s">
        <v>0</v>
      </c>
      <c r="PP98" s="1" t="s">
        <v>0</v>
      </c>
      <c r="PQ98" s="1" t="s">
        <v>0</v>
      </c>
      <c r="PR98" s="1" t="s">
        <v>0</v>
      </c>
      <c r="PS98" s="1" t="s">
        <v>0</v>
      </c>
      <c r="PT98" s="1" t="s">
        <v>0</v>
      </c>
      <c r="PU98" s="1" t="s">
        <v>0</v>
      </c>
      <c r="PV98" s="1" t="s">
        <v>0</v>
      </c>
      <c r="PW98" s="1" t="s">
        <v>0</v>
      </c>
      <c r="PX98" s="1" t="s">
        <v>0</v>
      </c>
      <c r="PY98" s="1" t="s">
        <v>0</v>
      </c>
      <c r="PZ98" s="1" t="s">
        <v>0</v>
      </c>
      <c r="QA98" s="1" t="s">
        <v>0</v>
      </c>
      <c r="QB98" s="1" t="s">
        <v>0</v>
      </c>
      <c r="QC98" s="1" t="s">
        <v>0</v>
      </c>
      <c r="QD98" s="1" t="s">
        <v>0</v>
      </c>
      <c r="QE98" s="1" t="s">
        <v>0</v>
      </c>
      <c r="QF98" s="1" t="s">
        <v>0</v>
      </c>
      <c r="QG98" s="1" t="s">
        <v>0</v>
      </c>
      <c r="QH98" s="1" t="s">
        <v>0</v>
      </c>
      <c r="QI98" s="1" t="s">
        <v>0</v>
      </c>
      <c r="QJ98" s="1" t="s">
        <v>0</v>
      </c>
      <c r="QK98" s="1" t="s">
        <v>0</v>
      </c>
      <c r="QL98" s="1" t="s">
        <v>0</v>
      </c>
      <c r="QM98" s="1" t="s">
        <v>0</v>
      </c>
      <c r="QN98" s="1" t="s">
        <v>0</v>
      </c>
      <c r="QO98" s="1" t="s">
        <v>0</v>
      </c>
      <c r="QP98" s="1" t="s">
        <v>0</v>
      </c>
      <c r="QQ98" s="1" t="s">
        <v>0</v>
      </c>
      <c r="QR98" s="1" t="s">
        <v>0</v>
      </c>
      <c r="QS98" s="1" t="s">
        <v>0</v>
      </c>
      <c r="QT98" s="1" t="s">
        <v>0</v>
      </c>
      <c r="QU98" s="1" t="s">
        <v>0</v>
      </c>
      <c r="QV98" s="1" t="s">
        <v>0</v>
      </c>
      <c r="QW98" s="1" t="s">
        <v>0</v>
      </c>
      <c r="QX98" s="1" t="s">
        <v>0</v>
      </c>
      <c r="QY98" s="1" t="s">
        <v>0</v>
      </c>
      <c r="QZ98" s="1" t="s">
        <v>0</v>
      </c>
      <c r="RA98" s="1" t="s">
        <v>0</v>
      </c>
      <c r="RB98" s="1" t="s">
        <v>0</v>
      </c>
      <c r="RC98" s="1" t="s">
        <v>0</v>
      </c>
      <c r="RD98" s="1" t="s">
        <v>0</v>
      </c>
      <c r="RE98" s="1" t="s">
        <v>0</v>
      </c>
      <c r="RF98" s="1" t="s">
        <v>0</v>
      </c>
      <c r="RG98" s="1" t="s">
        <v>0</v>
      </c>
      <c r="RH98" s="1" t="s">
        <v>0</v>
      </c>
      <c r="RI98" s="1" t="s">
        <v>0</v>
      </c>
      <c r="RJ98" s="1" t="s">
        <v>0</v>
      </c>
      <c r="RK98" s="1" t="s">
        <v>0</v>
      </c>
      <c r="RL98" s="1" t="s">
        <v>0</v>
      </c>
      <c r="RM98" s="1" t="s">
        <v>0</v>
      </c>
      <c r="RN98" s="1" t="s">
        <v>0</v>
      </c>
      <c r="RO98" s="1" t="s">
        <v>0</v>
      </c>
      <c r="RP98" s="1" t="s">
        <v>0</v>
      </c>
      <c r="RQ98" s="1" t="s">
        <v>0</v>
      </c>
      <c r="RR98" s="1" t="s">
        <v>0</v>
      </c>
      <c r="RS98" s="1" t="s">
        <v>0</v>
      </c>
      <c r="RT98" s="1" t="s">
        <v>0</v>
      </c>
      <c r="RU98" s="1" t="s">
        <v>0</v>
      </c>
      <c r="RV98" s="1" t="s">
        <v>0</v>
      </c>
      <c r="RW98" s="1" t="s">
        <v>0</v>
      </c>
      <c r="RX98" s="1" t="s">
        <v>0</v>
      </c>
      <c r="RY98" s="1" t="s">
        <v>0</v>
      </c>
      <c r="RZ98" s="1" t="s">
        <v>0</v>
      </c>
      <c r="SA98" s="1" t="s">
        <v>0</v>
      </c>
      <c r="SB98" s="1" t="s">
        <v>0</v>
      </c>
      <c r="SC98" s="1" t="s">
        <v>0</v>
      </c>
      <c r="SD98" s="1" t="s">
        <v>0</v>
      </c>
      <c r="SE98" s="1" t="s">
        <v>0</v>
      </c>
      <c r="SF98" s="1" t="s">
        <v>0</v>
      </c>
      <c r="SG98" s="1" t="s">
        <v>0</v>
      </c>
      <c r="SH98" s="1" t="s">
        <v>0</v>
      </c>
      <c r="SI98" s="1" t="s">
        <v>0</v>
      </c>
      <c r="SJ98" s="1" t="s">
        <v>0</v>
      </c>
      <c r="SK98" s="1" t="s">
        <v>0</v>
      </c>
      <c r="SL98" s="1" t="s">
        <v>0</v>
      </c>
      <c r="SM98" s="1" t="s">
        <v>0</v>
      </c>
      <c r="SN98" s="1" t="s">
        <v>0</v>
      </c>
      <c r="SO98" s="1" t="s">
        <v>0</v>
      </c>
      <c r="SP98" s="1" t="s">
        <v>0</v>
      </c>
      <c r="SQ98" s="1" t="s">
        <v>0</v>
      </c>
      <c r="SR98" s="1" t="s">
        <v>0</v>
      </c>
      <c r="SS98" s="1" t="s">
        <v>0</v>
      </c>
      <c r="ST98" s="1" t="s">
        <v>0</v>
      </c>
      <c r="SU98" s="1" t="s">
        <v>0</v>
      </c>
      <c r="SV98" s="1" t="s">
        <v>0</v>
      </c>
      <c r="SW98" s="1" t="s">
        <v>0</v>
      </c>
      <c r="SX98" s="1" t="s">
        <v>0</v>
      </c>
      <c r="SY98" s="1" t="s">
        <v>0</v>
      </c>
      <c r="SZ98" s="1" t="s">
        <v>0</v>
      </c>
      <c r="TA98" s="1" t="s">
        <v>0</v>
      </c>
      <c r="TB98" s="1" t="s">
        <v>0</v>
      </c>
      <c r="TC98" s="1" t="s">
        <v>0</v>
      </c>
      <c r="TD98" s="1" t="s">
        <v>0</v>
      </c>
      <c r="TE98" s="1" t="s">
        <v>0</v>
      </c>
      <c r="TF98" s="1" t="s">
        <v>0</v>
      </c>
      <c r="TG98" s="1" t="s">
        <v>0</v>
      </c>
      <c r="TH98" s="1" t="s">
        <v>0</v>
      </c>
      <c r="TI98" s="1" t="s">
        <v>0</v>
      </c>
      <c r="TJ98" s="1" t="s">
        <v>0</v>
      </c>
      <c r="TK98" s="1" t="s">
        <v>0</v>
      </c>
      <c r="TL98" s="1" t="s">
        <v>0</v>
      </c>
      <c r="TM98" s="1" t="s">
        <v>0</v>
      </c>
      <c r="TN98" s="1" t="s">
        <v>0</v>
      </c>
      <c r="TO98" s="1" t="s">
        <v>0</v>
      </c>
      <c r="TP98" s="1" t="s">
        <v>0</v>
      </c>
      <c r="TQ98" s="1" t="s">
        <v>0</v>
      </c>
      <c r="TR98" s="1" t="s">
        <v>0</v>
      </c>
      <c r="TS98" s="1" t="s">
        <v>0</v>
      </c>
      <c r="TT98" s="1" t="s">
        <v>0</v>
      </c>
      <c r="TU98" s="1" t="s">
        <v>0</v>
      </c>
      <c r="TV98" s="1" t="s">
        <v>0</v>
      </c>
      <c r="TW98" s="1" t="s">
        <v>0</v>
      </c>
      <c r="TX98" s="1" t="s">
        <v>0</v>
      </c>
      <c r="TY98" s="1" t="s">
        <v>0</v>
      </c>
      <c r="TZ98" s="1" t="s">
        <v>0</v>
      </c>
      <c r="UA98" s="1" t="s">
        <v>0</v>
      </c>
      <c r="UB98" s="1" t="s">
        <v>0</v>
      </c>
      <c r="UC98" s="1" t="s">
        <v>0</v>
      </c>
      <c r="UD98" s="1" t="s">
        <v>0</v>
      </c>
      <c r="UE98" s="1" t="s">
        <v>0</v>
      </c>
      <c r="UF98" s="1" t="s">
        <v>0</v>
      </c>
      <c r="UG98" s="1" t="s">
        <v>0</v>
      </c>
      <c r="UH98" s="1" t="s">
        <v>0</v>
      </c>
      <c r="UI98" s="1" t="s">
        <v>0</v>
      </c>
      <c r="UJ98" s="1" t="s">
        <v>0</v>
      </c>
      <c r="UK98" s="1" t="s">
        <v>0</v>
      </c>
      <c r="UL98" s="1" t="s">
        <v>0</v>
      </c>
      <c r="UM98" s="1" t="s">
        <v>0</v>
      </c>
      <c r="UN98" s="1" t="s">
        <v>0</v>
      </c>
      <c r="UO98" s="1" t="s">
        <v>0</v>
      </c>
      <c r="UP98" s="1" t="s">
        <v>0</v>
      </c>
      <c r="UQ98" s="1" t="s">
        <v>0</v>
      </c>
    </row>
    <row r="99" spans="1:563" x14ac:dyDescent="0.25">
      <c r="A99" s="1" t="s">
        <v>1728</v>
      </c>
      <c r="B99" s="1" t="s">
        <v>452</v>
      </c>
      <c r="C99" s="1" t="s">
        <v>453</v>
      </c>
      <c r="D99" s="25" t="s">
        <v>0</v>
      </c>
      <c r="E99" s="25" t="s">
        <v>0</v>
      </c>
      <c r="F99" s="25" t="s">
        <v>0</v>
      </c>
      <c r="G99" s="25" t="s">
        <v>0</v>
      </c>
      <c r="H99" s="25" t="s">
        <v>0</v>
      </c>
      <c r="I99" s="25" t="s">
        <v>0</v>
      </c>
      <c r="J99" s="25" t="s">
        <v>0</v>
      </c>
      <c r="K99" s="25" t="s">
        <v>0</v>
      </c>
      <c r="L99" s="25" t="s">
        <v>0</v>
      </c>
      <c r="M99" s="25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 t="s">
        <v>0</v>
      </c>
      <c r="S99" s="1" t="s">
        <v>0</v>
      </c>
      <c r="T99" s="1" t="s">
        <v>0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 t="s">
        <v>0</v>
      </c>
      <c r="AI99" s="1" t="s">
        <v>0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 t="s">
        <v>0</v>
      </c>
      <c r="BC99" s="1" t="s">
        <v>0</v>
      </c>
      <c r="BD99" s="1" t="s">
        <v>0</v>
      </c>
      <c r="BE99" s="1" t="s">
        <v>0</v>
      </c>
      <c r="BF99" s="1" t="s">
        <v>0</v>
      </c>
      <c r="BG99" s="1" t="s">
        <v>0</v>
      </c>
      <c r="BH99" s="1" t="s">
        <v>0</v>
      </c>
      <c r="BI99" s="1" t="s">
        <v>0</v>
      </c>
      <c r="BJ99" s="1" t="s">
        <v>0</v>
      </c>
      <c r="BK99" s="1" t="s">
        <v>0</v>
      </c>
      <c r="BL99" s="1" t="s">
        <v>0</v>
      </c>
      <c r="BM99" s="1" t="s">
        <v>0</v>
      </c>
      <c r="BN99" s="1" t="s">
        <v>0</v>
      </c>
      <c r="BO99" s="1" t="s">
        <v>0</v>
      </c>
      <c r="BP99" s="1" t="s">
        <v>0</v>
      </c>
      <c r="BQ99" s="1" t="s">
        <v>0</v>
      </c>
      <c r="BR99" s="1" t="s">
        <v>0</v>
      </c>
      <c r="BS99" s="1" t="s">
        <v>0</v>
      </c>
      <c r="BT99" s="1" t="s">
        <v>0</v>
      </c>
      <c r="BU99" s="1" t="s">
        <v>0</v>
      </c>
      <c r="BV99" s="1" t="s">
        <v>0</v>
      </c>
      <c r="BW99" s="1" t="s">
        <v>0</v>
      </c>
      <c r="BX99" s="1" t="s">
        <v>0</v>
      </c>
      <c r="BY99" s="1" t="s">
        <v>0</v>
      </c>
      <c r="BZ99" s="1" t="s">
        <v>0</v>
      </c>
      <c r="CA99" s="1" t="s">
        <v>0</v>
      </c>
      <c r="CB99" s="1" t="s">
        <v>0</v>
      </c>
      <c r="CC99" s="1" t="s">
        <v>0</v>
      </c>
      <c r="CD99" s="1" t="s">
        <v>0</v>
      </c>
      <c r="CE99" s="1" t="s">
        <v>0</v>
      </c>
      <c r="CF99" s="1" t="s">
        <v>0</v>
      </c>
      <c r="CG99" s="1" t="s">
        <v>0</v>
      </c>
      <c r="CH99" s="1" t="s">
        <v>0</v>
      </c>
      <c r="CI99" s="1" t="s">
        <v>0</v>
      </c>
      <c r="CJ99" s="1" t="s">
        <v>0</v>
      </c>
      <c r="CK99" s="1" t="s">
        <v>0</v>
      </c>
      <c r="CL99" s="1" t="s">
        <v>0</v>
      </c>
      <c r="CM99" s="1" t="s">
        <v>0</v>
      </c>
      <c r="CN99" s="1" t="s">
        <v>0</v>
      </c>
      <c r="CO99" s="1" t="s">
        <v>0</v>
      </c>
      <c r="CP99" s="1" t="s">
        <v>0</v>
      </c>
      <c r="CQ99" s="1" t="s">
        <v>0</v>
      </c>
      <c r="CR99" s="1" t="s">
        <v>0</v>
      </c>
      <c r="CS99" s="1" t="s">
        <v>0</v>
      </c>
      <c r="CT99" s="1" t="s">
        <v>0</v>
      </c>
      <c r="CU99" s="1" t="s">
        <v>0</v>
      </c>
      <c r="CV99" s="1" t="s">
        <v>0</v>
      </c>
      <c r="CW99" s="1" t="s">
        <v>0</v>
      </c>
      <c r="CX99" s="1" t="s">
        <v>0</v>
      </c>
      <c r="CY99" s="1" t="s">
        <v>0</v>
      </c>
      <c r="CZ99" s="1" t="s">
        <v>0</v>
      </c>
      <c r="DA99" s="1" t="s">
        <v>0</v>
      </c>
      <c r="DB99" s="1" t="s">
        <v>0</v>
      </c>
      <c r="DC99" s="1" t="s">
        <v>0</v>
      </c>
      <c r="DD99" s="1" t="s">
        <v>0</v>
      </c>
      <c r="DE99" s="1" t="s">
        <v>0</v>
      </c>
      <c r="DF99" s="1" t="s">
        <v>0</v>
      </c>
      <c r="DG99" s="1" t="s">
        <v>0</v>
      </c>
      <c r="DH99" s="1" t="s">
        <v>0</v>
      </c>
      <c r="DI99" s="1" t="s">
        <v>0</v>
      </c>
      <c r="DJ99" s="1" t="s">
        <v>0</v>
      </c>
      <c r="DK99" s="1" t="s">
        <v>0</v>
      </c>
      <c r="DL99" s="1" t="s">
        <v>0</v>
      </c>
      <c r="DM99" s="1" t="s">
        <v>0</v>
      </c>
      <c r="DN99" s="1" t="s">
        <v>0</v>
      </c>
      <c r="DO99" s="1" t="s">
        <v>0</v>
      </c>
      <c r="DP99" s="1" t="s">
        <v>0</v>
      </c>
      <c r="DQ99" s="1" t="s">
        <v>0</v>
      </c>
      <c r="DR99" s="1" t="s">
        <v>0</v>
      </c>
      <c r="DS99" s="1" t="s">
        <v>0</v>
      </c>
      <c r="DT99" s="1" t="s">
        <v>0</v>
      </c>
      <c r="DU99" s="1" t="s">
        <v>0</v>
      </c>
      <c r="DV99" s="1" t="s">
        <v>0</v>
      </c>
      <c r="DW99" s="1" t="s">
        <v>0</v>
      </c>
      <c r="DX99" s="1" t="s">
        <v>0</v>
      </c>
      <c r="DY99" s="1" t="s">
        <v>0</v>
      </c>
      <c r="DZ99" s="1" t="s">
        <v>0</v>
      </c>
      <c r="EA99" s="1" t="s">
        <v>0</v>
      </c>
      <c r="EB99" s="1" t="s">
        <v>0</v>
      </c>
      <c r="EC99" s="1" t="s">
        <v>0</v>
      </c>
      <c r="ED99" s="1" t="s">
        <v>0</v>
      </c>
      <c r="EE99" s="1" t="s">
        <v>0</v>
      </c>
      <c r="EF99" s="1" t="s">
        <v>0</v>
      </c>
      <c r="EG99" s="1" t="s">
        <v>0</v>
      </c>
      <c r="EH99" s="1" t="s">
        <v>0</v>
      </c>
      <c r="EI99" s="1" t="s">
        <v>0</v>
      </c>
      <c r="EJ99" s="1" t="s">
        <v>0</v>
      </c>
      <c r="EK99" s="1" t="s">
        <v>0</v>
      </c>
      <c r="EL99" s="1" t="s">
        <v>0</v>
      </c>
      <c r="EM99" s="1" t="s">
        <v>0</v>
      </c>
      <c r="EN99" s="1" t="s">
        <v>0</v>
      </c>
      <c r="EO99" s="1" t="s">
        <v>0</v>
      </c>
      <c r="EP99" s="1" t="s">
        <v>0</v>
      </c>
      <c r="EQ99" s="1" t="s">
        <v>0</v>
      </c>
      <c r="ER99" s="1" t="s">
        <v>0</v>
      </c>
      <c r="ES99" s="1" t="s">
        <v>0</v>
      </c>
      <c r="ET99" s="1" t="s">
        <v>0</v>
      </c>
      <c r="EU99" s="1" t="s">
        <v>0</v>
      </c>
      <c r="EV99" s="1" t="s">
        <v>0</v>
      </c>
      <c r="EW99" s="1" t="s">
        <v>0</v>
      </c>
      <c r="EX99" s="1" t="s">
        <v>0</v>
      </c>
      <c r="EY99" s="1" t="s">
        <v>0</v>
      </c>
      <c r="EZ99" s="1" t="s">
        <v>0</v>
      </c>
      <c r="FA99" s="1" t="s">
        <v>0</v>
      </c>
      <c r="FB99" s="1" t="s">
        <v>0</v>
      </c>
      <c r="FC99" s="1" t="s">
        <v>0</v>
      </c>
      <c r="FD99" s="1" t="s">
        <v>0</v>
      </c>
      <c r="FE99" s="1" t="s">
        <v>0</v>
      </c>
      <c r="FF99" s="1" t="s">
        <v>0</v>
      </c>
      <c r="FG99" s="1" t="s">
        <v>0</v>
      </c>
      <c r="FH99" s="1" t="s">
        <v>0</v>
      </c>
      <c r="FI99" s="1" t="s">
        <v>0</v>
      </c>
      <c r="FJ99" s="1" t="s">
        <v>0</v>
      </c>
      <c r="FK99" s="1" t="s">
        <v>0</v>
      </c>
      <c r="FL99" s="1" t="s">
        <v>0</v>
      </c>
      <c r="FM99" s="1" t="s">
        <v>0</v>
      </c>
      <c r="FN99" s="1" t="s">
        <v>0</v>
      </c>
      <c r="FO99" s="1" t="s">
        <v>0</v>
      </c>
      <c r="FP99" s="1" t="s">
        <v>0</v>
      </c>
      <c r="FQ99" s="1" t="s">
        <v>0</v>
      </c>
      <c r="FR99" s="1" t="s">
        <v>0</v>
      </c>
      <c r="FS99" s="1" t="s">
        <v>0</v>
      </c>
      <c r="FT99" s="1" t="s">
        <v>0</v>
      </c>
      <c r="FU99" s="1" t="s">
        <v>0</v>
      </c>
      <c r="FV99" s="1" t="s">
        <v>0</v>
      </c>
      <c r="FW99" s="1" t="s">
        <v>0</v>
      </c>
      <c r="FX99" s="1" t="s">
        <v>0</v>
      </c>
      <c r="FY99" s="1" t="s">
        <v>0</v>
      </c>
      <c r="FZ99" s="1" t="s">
        <v>0</v>
      </c>
      <c r="GA99" s="1" t="s">
        <v>0</v>
      </c>
      <c r="GB99" s="1" t="s">
        <v>0</v>
      </c>
      <c r="GC99" s="1" t="s">
        <v>0</v>
      </c>
      <c r="GD99" s="1" t="s">
        <v>0</v>
      </c>
      <c r="GE99" s="1" t="s">
        <v>0</v>
      </c>
      <c r="GF99" s="1" t="s">
        <v>0</v>
      </c>
      <c r="GG99" s="1" t="s">
        <v>0</v>
      </c>
      <c r="GH99" s="1" t="s">
        <v>0</v>
      </c>
      <c r="GI99" s="1" t="s">
        <v>0</v>
      </c>
      <c r="GJ99" s="1" t="s">
        <v>0</v>
      </c>
      <c r="GK99" s="1" t="s">
        <v>0</v>
      </c>
      <c r="GL99" s="1" t="s">
        <v>0</v>
      </c>
      <c r="GM99" s="1" t="s">
        <v>0</v>
      </c>
      <c r="GN99" s="1" t="s">
        <v>0</v>
      </c>
      <c r="GO99" s="1" t="s">
        <v>0</v>
      </c>
      <c r="GP99" s="1" t="s">
        <v>0</v>
      </c>
      <c r="GQ99" s="1" t="s">
        <v>0</v>
      </c>
      <c r="GR99" s="1" t="s">
        <v>0</v>
      </c>
      <c r="GS99" s="1" t="s">
        <v>0</v>
      </c>
      <c r="GT99" s="1" t="s">
        <v>0</v>
      </c>
      <c r="GU99" s="1" t="s">
        <v>0</v>
      </c>
      <c r="GV99" s="1" t="s">
        <v>0</v>
      </c>
      <c r="GW99" s="1" t="s">
        <v>0</v>
      </c>
      <c r="GX99" s="1" t="s">
        <v>0</v>
      </c>
      <c r="GY99" s="1" t="s">
        <v>0</v>
      </c>
      <c r="GZ99" s="1" t="s">
        <v>0</v>
      </c>
      <c r="HA99" s="1" t="s">
        <v>0</v>
      </c>
      <c r="HB99" s="1" t="s">
        <v>0</v>
      </c>
      <c r="HC99" s="1" t="s">
        <v>0</v>
      </c>
      <c r="HD99" s="1" t="s">
        <v>0</v>
      </c>
      <c r="HE99" s="1" t="s">
        <v>0</v>
      </c>
      <c r="HF99" s="1" t="s">
        <v>0</v>
      </c>
      <c r="HG99" s="1" t="s">
        <v>0</v>
      </c>
      <c r="HH99" s="1" t="s">
        <v>0</v>
      </c>
      <c r="HI99" s="1" t="s">
        <v>0</v>
      </c>
      <c r="HJ99" s="1" t="s">
        <v>0</v>
      </c>
      <c r="HK99" s="1" t="s">
        <v>0</v>
      </c>
      <c r="HL99" s="1" t="s">
        <v>0</v>
      </c>
      <c r="HM99" s="1" t="s">
        <v>0</v>
      </c>
      <c r="HN99" s="1" t="s">
        <v>0</v>
      </c>
      <c r="HO99" s="1" t="s">
        <v>0</v>
      </c>
      <c r="HP99" s="1" t="s">
        <v>0</v>
      </c>
      <c r="HQ99" s="1" t="s">
        <v>0</v>
      </c>
      <c r="HR99" s="1" t="s">
        <v>0</v>
      </c>
      <c r="HS99" s="1" t="s">
        <v>0</v>
      </c>
      <c r="HT99" s="1" t="s">
        <v>0</v>
      </c>
      <c r="HU99" s="1" t="s">
        <v>0</v>
      </c>
      <c r="HV99" s="1" t="s">
        <v>0</v>
      </c>
      <c r="HW99" s="1" t="s">
        <v>0</v>
      </c>
      <c r="HX99" s="1" t="s">
        <v>0</v>
      </c>
      <c r="HY99" s="1" t="s">
        <v>0</v>
      </c>
      <c r="HZ99" s="1" t="s">
        <v>0</v>
      </c>
      <c r="IA99" s="1" t="s">
        <v>0</v>
      </c>
      <c r="IB99" s="1" t="s">
        <v>0</v>
      </c>
      <c r="IC99" s="1" t="s">
        <v>0</v>
      </c>
      <c r="ID99" s="1" t="s">
        <v>0</v>
      </c>
      <c r="IE99" s="1" t="s">
        <v>0</v>
      </c>
      <c r="IF99" s="1" t="s">
        <v>0</v>
      </c>
      <c r="IG99" s="1" t="s">
        <v>0</v>
      </c>
      <c r="IH99" s="1" t="s">
        <v>0</v>
      </c>
      <c r="II99" s="1" t="s">
        <v>0</v>
      </c>
      <c r="IJ99" s="1" t="s">
        <v>0</v>
      </c>
      <c r="IK99" s="1" t="s">
        <v>0</v>
      </c>
      <c r="IL99" s="1" t="s">
        <v>0</v>
      </c>
      <c r="IM99" s="1" t="s">
        <v>0</v>
      </c>
      <c r="IN99" s="1" t="s">
        <v>0</v>
      </c>
      <c r="IO99" s="1" t="s">
        <v>0</v>
      </c>
      <c r="IP99" s="1" t="s">
        <v>0</v>
      </c>
      <c r="IQ99" s="1" t="s">
        <v>0</v>
      </c>
      <c r="IR99" s="1" t="s">
        <v>0</v>
      </c>
      <c r="IS99" s="1" t="s">
        <v>0</v>
      </c>
      <c r="IT99" s="1" t="s">
        <v>0</v>
      </c>
      <c r="IU99" s="1" t="s">
        <v>0</v>
      </c>
      <c r="IV99" s="1" t="s">
        <v>0</v>
      </c>
      <c r="IW99" s="1" t="s">
        <v>0</v>
      </c>
      <c r="IX99" s="1" t="s">
        <v>0</v>
      </c>
      <c r="IY99" s="1" t="s">
        <v>0</v>
      </c>
      <c r="IZ99" s="1" t="s">
        <v>0</v>
      </c>
      <c r="JA99" s="1" t="s">
        <v>0</v>
      </c>
      <c r="JB99" s="1" t="s">
        <v>0</v>
      </c>
      <c r="JC99" s="1" t="s">
        <v>0</v>
      </c>
      <c r="JD99" s="1" t="s">
        <v>0</v>
      </c>
      <c r="JE99" s="1" t="s">
        <v>0</v>
      </c>
      <c r="JF99" s="1" t="s">
        <v>0</v>
      </c>
      <c r="JG99" s="1" t="s">
        <v>0</v>
      </c>
      <c r="JH99" s="1" t="s">
        <v>0</v>
      </c>
      <c r="JI99" s="1" t="s">
        <v>0</v>
      </c>
      <c r="JJ99" s="1" t="s">
        <v>0</v>
      </c>
      <c r="JK99" s="1" t="s">
        <v>0</v>
      </c>
      <c r="JL99" s="1" t="s">
        <v>0</v>
      </c>
      <c r="JM99" s="1" t="s">
        <v>0</v>
      </c>
      <c r="JN99" s="1" t="s">
        <v>0</v>
      </c>
      <c r="JO99" s="1" t="s">
        <v>0</v>
      </c>
      <c r="JP99" s="1" t="s">
        <v>0</v>
      </c>
      <c r="JQ99" s="1" t="s">
        <v>0</v>
      </c>
      <c r="JR99" s="1" t="s">
        <v>0</v>
      </c>
      <c r="JS99" s="1" t="s">
        <v>0</v>
      </c>
      <c r="JT99" s="1" t="s">
        <v>0</v>
      </c>
      <c r="JU99" s="1" t="s">
        <v>0</v>
      </c>
      <c r="JV99" s="1" t="s">
        <v>0</v>
      </c>
      <c r="JW99" s="1" t="s">
        <v>0</v>
      </c>
      <c r="JX99" s="1" t="s">
        <v>0</v>
      </c>
      <c r="JY99" s="1" t="s">
        <v>0</v>
      </c>
      <c r="JZ99" s="1" t="s">
        <v>0</v>
      </c>
      <c r="KA99" s="1" t="s">
        <v>0</v>
      </c>
      <c r="KB99" s="1" t="s">
        <v>0</v>
      </c>
      <c r="KC99" s="1" t="s">
        <v>0</v>
      </c>
      <c r="KD99" s="1" t="s">
        <v>0</v>
      </c>
      <c r="KE99" s="1" t="s">
        <v>0</v>
      </c>
      <c r="KF99" s="1" t="s">
        <v>0</v>
      </c>
      <c r="KG99" s="1" t="s">
        <v>0</v>
      </c>
      <c r="KH99" s="1" t="s">
        <v>0</v>
      </c>
      <c r="KI99" s="1" t="s">
        <v>0</v>
      </c>
      <c r="KJ99" s="1" t="s">
        <v>0</v>
      </c>
      <c r="KK99" s="1" t="s">
        <v>0</v>
      </c>
      <c r="KL99" s="1" t="s">
        <v>0</v>
      </c>
      <c r="KM99" s="1" t="s">
        <v>0</v>
      </c>
      <c r="KN99" s="1" t="s">
        <v>0</v>
      </c>
      <c r="KO99" s="1" t="s">
        <v>0</v>
      </c>
      <c r="KP99" s="1" t="s">
        <v>0</v>
      </c>
      <c r="KQ99" s="1" t="s">
        <v>0</v>
      </c>
      <c r="KR99" s="1" t="s">
        <v>0</v>
      </c>
      <c r="KS99" s="1" t="s">
        <v>0</v>
      </c>
      <c r="KT99" s="1" t="s">
        <v>0</v>
      </c>
      <c r="KU99" s="1" t="s">
        <v>0</v>
      </c>
      <c r="KV99" s="1" t="s">
        <v>0</v>
      </c>
      <c r="KW99" s="1" t="s">
        <v>0</v>
      </c>
      <c r="KX99" s="1" t="s">
        <v>0</v>
      </c>
      <c r="KY99" s="1" t="s">
        <v>0</v>
      </c>
      <c r="KZ99" s="1" t="s">
        <v>0</v>
      </c>
      <c r="LA99" s="1" t="s">
        <v>0</v>
      </c>
      <c r="LB99" s="1" t="s">
        <v>0</v>
      </c>
      <c r="LC99" s="1" t="s">
        <v>0</v>
      </c>
      <c r="LD99" s="1" t="s">
        <v>0</v>
      </c>
      <c r="LE99" s="1" t="s">
        <v>0</v>
      </c>
      <c r="LF99" s="1" t="s">
        <v>0</v>
      </c>
      <c r="LG99" s="1" t="s">
        <v>0</v>
      </c>
      <c r="LH99" s="1" t="s">
        <v>0</v>
      </c>
      <c r="LI99" s="1" t="s">
        <v>0</v>
      </c>
      <c r="LJ99" s="1" t="s">
        <v>0</v>
      </c>
      <c r="LK99" s="1" t="s">
        <v>0</v>
      </c>
      <c r="LL99" s="1" t="s">
        <v>0</v>
      </c>
      <c r="LM99" s="1" t="s">
        <v>0</v>
      </c>
      <c r="LN99" s="1" t="s">
        <v>0</v>
      </c>
      <c r="LO99" s="1" t="s">
        <v>0</v>
      </c>
      <c r="LP99" s="1" t="s">
        <v>0</v>
      </c>
      <c r="LQ99" s="1" t="s">
        <v>0</v>
      </c>
      <c r="LR99" s="1" t="s">
        <v>0</v>
      </c>
      <c r="LS99" s="1" t="s">
        <v>0</v>
      </c>
      <c r="LT99" s="1" t="s">
        <v>0</v>
      </c>
      <c r="LU99" s="1" t="s">
        <v>0</v>
      </c>
      <c r="LV99" s="1" t="s">
        <v>0</v>
      </c>
      <c r="LW99" s="1" t="s">
        <v>0</v>
      </c>
      <c r="LX99" s="1" t="s">
        <v>0</v>
      </c>
      <c r="LY99" s="1" t="s">
        <v>0</v>
      </c>
      <c r="LZ99" s="1" t="s">
        <v>0</v>
      </c>
      <c r="MA99" s="1" t="s">
        <v>0</v>
      </c>
      <c r="MB99" s="1" t="s">
        <v>0</v>
      </c>
      <c r="MC99" s="1" t="s">
        <v>0</v>
      </c>
      <c r="MD99" s="1" t="s">
        <v>0</v>
      </c>
      <c r="ME99" s="1" t="s">
        <v>0</v>
      </c>
      <c r="MF99" s="1" t="s">
        <v>0</v>
      </c>
      <c r="MG99" s="1" t="s">
        <v>0</v>
      </c>
      <c r="MH99" s="1" t="s">
        <v>0</v>
      </c>
      <c r="MI99" s="1" t="s">
        <v>0</v>
      </c>
      <c r="MJ99" s="1" t="s">
        <v>0</v>
      </c>
      <c r="MK99" s="1" t="s">
        <v>0</v>
      </c>
      <c r="ML99" s="1" t="s">
        <v>0</v>
      </c>
      <c r="MM99" s="1" t="s">
        <v>0</v>
      </c>
      <c r="MN99" s="1" t="s">
        <v>0</v>
      </c>
      <c r="MO99" s="1" t="s">
        <v>0</v>
      </c>
      <c r="MP99" s="1" t="s">
        <v>0</v>
      </c>
      <c r="MQ99" s="1" t="s">
        <v>0</v>
      </c>
      <c r="MR99" s="1" t="s">
        <v>0</v>
      </c>
      <c r="MS99" s="1" t="s">
        <v>0</v>
      </c>
      <c r="MT99" s="1" t="s">
        <v>0</v>
      </c>
      <c r="MU99" s="1" t="s">
        <v>0</v>
      </c>
      <c r="MV99" s="1" t="s">
        <v>0</v>
      </c>
      <c r="MW99" s="1" t="s">
        <v>0</v>
      </c>
      <c r="MX99" s="1" t="s">
        <v>0</v>
      </c>
      <c r="MY99" s="1" t="s">
        <v>0</v>
      </c>
      <c r="MZ99" s="1" t="s">
        <v>0</v>
      </c>
      <c r="NA99" s="1" t="s">
        <v>0</v>
      </c>
      <c r="NB99" s="1" t="s">
        <v>0</v>
      </c>
      <c r="NC99" s="1" t="s">
        <v>0</v>
      </c>
      <c r="ND99" s="1" t="s">
        <v>0</v>
      </c>
      <c r="NE99" s="1" t="s">
        <v>0</v>
      </c>
      <c r="NF99" s="1" t="s">
        <v>0</v>
      </c>
      <c r="NG99" s="1" t="s">
        <v>0</v>
      </c>
      <c r="NH99" s="1" t="s">
        <v>0</v>
      </c>
      <c r="NI99" s="1" t="s">
        <v>0</v>
      </c>
      <c r="NJ99" s="1" t="s">
        <v>0</v>
      </c>
      <c r="NK99" s="1" t="s">
        <v>0</v>
      </c>
      <c r="NL99" s="1" t="s">
        <v>0</v>
      </c>
      <c r="NM99" s="1" t="s">
        <v>0</v>
      </c>
      <c r="NN99" s="1" t="s">
        <v>0</v>
      </c>
      <c r="NO99" s="1" t="s">
        <v>0</v>
      </c>
      <c r="NP99" s="1" t="s">
        <v>0</v>
      </c>
      <c r="NQ99" s="1" t="s">
        <v>0</v>
      </c>
      <c r="NR99" s="1" t="s">
        <v>0</v>
      </c>
      <c r="NS99" s="1" t="s">
        <v>0</v>
      </c>
      <c r="NT99" s="1" t="s">
        <v>0</v>
      </c>
      <c r="NU99" s="1" t="s">
        <v>0</v>
      </c>
      <c r="NV99" s="1" t="s">
        <v>0</v>
      </c>
      <c r="NW99" s="1" t="s">
        <v>0</v>
      </c>
      <c r="NX99" s="1" t="s">
        <v>0</v>
      </c>
      <c r="NY99" s="1" t="s">
        <v>0</v>
      </c>
      <c r="NZ99" s="1" t="s">
        <v>0</v>
      </c>
      <c r="OA99" s="1" t="s">
        <v>0</v>
      </c>
      <c r="OB99" s="1" t="s">
        <v>0</v>
      </c>
      <c r="OC99" s="1" t="s">
        <v>0</v>
      </c>
      <c r="OD99" s="1" t="s">
        <v>0</v>
      </c>
      <c r="OE99" s="1" t="s">
        <v>0</v>
      </c>
      <c r="OF99" s="1" t="s">
        <v>0</v>
      </c>
      <c r="OG99" s="1" t="s">
        <v>0</v>
      </c>
      <c r="OH99" s="1" t="s">
        <v>0</v>
      </c>
      <c r="OI99" s="1" t="s">
        <v>0</v>
      </c>
      <c r="OJ99" s="1" t="s">
        <v>0</v>
      </c>
      <c r="OK99" s="1" t="s">
        <v>0</v>
      </c>
      <c r="OL99" s="1" t="s">
        <v>0</v>
      </c>
      <c r="OM99" s="1" t="s">
        <v>0</v>
      </c>
      <c r="ON99" s="1" t="s">
        <v>0</v>
      </c>
      <c r="OO99" s="1" t="s">
        <v>0</v>
      </c>
      <c r="OP99" s="1" t="s">
        <v>0</v>
      </c>
      <c r="OQ99" s="1" t="s">
        <v>0</v>
      </c>
      <c r="OR99" s="1" t="s">
        <v>0</v>
      </c>
      <c r="OS99" s="1" t="s">
        <v>0</v>
      </c>
      <c r="OT99" s="1" t="s">
        <v>0</v>
      </c>
      <c r="OU99" s="1" t="s">
        <v>0</v>
      </c>
      <c r="OV99" s="1" t="s">
        <v>0</v>
      </c>
      <c r="OW99" s="1" t="s">
        <v>0</v>
      </c>
      <c r="OX99" s="1" t="s">
        <v>0</v>
      </c>
      <c r="OY99" s="1" t="s">
        <v>0</v>
      </c>
      <c r="OZ99" s="1" t="s">
        <v>0</v>
      </c>
      <c r="PA99" s="1" t="s">
        <v>0</v>
      </c>
      <c r="PB99" s="1" t="s">
        <v>0</v>
      </c>
      <c r="PC99" s="1" t="s">
        <v>0</v>
      </c>
      <c r="PD99" s="1" t="s">
        <v>0</v>
      </c>
      <c r="PE99" s="1" t="s">
        <v>0</v>
      </c>
      <c r="PF99" s="1" t="s">
        <v>0</v>
      </c>
      <c r="PG99" s="1" t="s">
        <v>0</v>
      </c>
      <c r="PH99" s="1" t="s">
        <v>0</v>
      </c>
      <c r="PI99" s="1" t="s">
        <v>0</v>
      </c>
      <c r="PJ99" s="1" t="s">
        <v>0</v>
      </c>
      <c r="PK99" s="1" t="s">
        <v>0</v>
      </c>
      <c r="PL99" s="1" t="s">
        <v>0</v>
      </c>
      <c r="PM99" s="1" t="s">
        <v>0</v>
      </c>
      <c r="PN99" s="1" t="s">
        <v>0</v>
      </c>
      <c r="PO99" s="1" t="s">
        <v>0</v>
      </c>
      <c r="PP99" s="1" t="s">
        <v>0</v>
      </c>
      <c r="PQ99" s="1" t="s">
        <v>0</v>
      </c>
      <c r="PR99" s="1" t="s">
        <v>0</v>
      </c>
      <c r="PS99" s="1" t="s">
        <v>0</v>
      </c>
      <c r="PT99" s="1" t="s">
        <v>0</v>
      </c>
      <c r="PU99" s="1" t="s">
        <v>0</v>
      </c>
      <c r="PV99" s="1" t="s">
        <v>0</v>
      </c>
      <c r="PW99" s="1" t="s">
        <v>0</v>
      </c>
      <c r="PX99" s="1" t="s">
        <v>0</v>
      </c>
      <c r="PY99" s="1" t="s">
        <v>0</v>
      </c>
      <c r="PZ99" s="1" t="s">
        <v>0</v>
      </c>
      <c r="QA99" s="1" t="s">
        <v>0</v>
      </c>
      <c r="QB99" s="1" t="s">
        <v>0</v>
      </c>
      <c r="QC99" s="1" t="s">
        <v>0</v>
      </c>
      <c r="QD99" s="1" t="s">
        <v>0</v>
      </c>
      <c r="QE99" s="1" t="s">
        <v>0</v>
      </c>
      <c r="QF99" s="1" t="s">
        <v>0</v>
      </c>
      <c r="QG99" s="1" t="s">
        <v>0</v>
      </c>
      <c r="QH99" s="1" t="s">
        <v>0</v>
      </c>
      <c r="QI99" s="1" t="s">
        <v>0</v>
      </c>
      <c r="QJ99" s="1" t="s">
        <v>0</v>
      </c>
      <c r="QK99" s="1" t="s">
        <v>0</v>
      </c>
      <c r="QL99" s="1" t="s">
        <v>0</v>
      </c>
      <c r="QM99" s="1" t="s">
        <v>0</v>
      </c>
      <c r="QN99" s="1" t="s">
        <v>0</v>
      </c>
      <c r="QO99" s="1" t="s">
        <v>0</v>
      </c>
      <c r="QP99" s="1" t="s">
        <v>0</v>
      </c>
      <c r="QQ99" s="1" t="s">
        <v>0</v>
      </c>
      <c r="QR99" s="1" t="s">
        <v>0</v>
      </c>
      <c r="QS99" s="1" t="s">
        <v>0</v>
      </c>
      <c r="QT99" s="1" t="s">
        <v>0</v>
      </c>
      <c r="QU99" s="1" t="s">
        <v>0</v>
      </c>
      <c r="QV99" s="1" t="s">
        <v>0</v>
      </c>
      <c r="QW99" s="1" t="s">
        <v>0</v>
      </c>
      <c r="QX99" s="1" t="s">
        <v>0</v>
      </c>
      <c r="QY99" s="1" t="s">
        <v>0</v>
      </c>
      <c r="QZ99" s="1" t="s">
        <v>0</v>
      </c>
      <c r="RA99" s="1" t="s">
        <v>0</v>
      </c>
      <c r="RB99" s="1" t="s">
        <v>0</v>
      </c>
      <c r="RC99" s="1" t="s">
        <v>0</v>
      </c>
      <c r="RD99" s="1" t="s">
        <v>0</v>
      </c>
      <c r="RE99" s="1" t="s">
        <v>0</v>
      </c>
      <c r="RF99" s="1" t="s">
        <v>0</v>
      </c>
      <c r="RG99" s="1" t="s">
        <v>0</v>
      </c>
      <c r="RH99" s="1" t="s">
        <v>0</v>
      </c>
      <c r="RI99" s="1" t="s">
        <v>0</v>
      </c>
      <c r="RJ99" s="1" t="s">
        <v>0</v>
      </c>
      <c r="RK99" s="1" t="s">
        <v>0</v>
      </c>
      <c r="RL99" s="1" t="s">
        <v>0</v>
      </c>
      <c r="RM99" s="1" t="s">
        <v>0</v>
      </c>
      <c r="RN99" s="1" t="s">
        <v>0</v>
      </c>
      <c r="RO99" s="1" t="s">
        <v>0</v>
      </c>
      <c r="RP99" s="1" t="s">
        <v>0</v>
      </c>
      <c r="RQ99" s="1" t="s">
        <v>0</v>
      </c>
      <c r="RR99" s="1" t="s">
        <v>0</v>
      </c>
      <c r="RS99" s="1" t="s">
        <v>0</v>
      </c>
      <c r="RT99" s="1" t="s">
        <v>0</v>
      </c>
      <c r="RU99" s="1" t="s">
        <v>0</v>
      </c>
      <c r="RV99" s="1" t="s">
        <v>0</v>
      </c>
      <c r="RW99" s="1" t="s">
        <v>0</v>
      </c>
      <c r="RX99" s="1" t="s">
        <v>0</v>
      </c>
      <c r="RY99" s="1" t="s">
        <v>0</v>
      </c>
      <c r="RZ99" s="1" t="s">
        <v>0</v>
      </c>
      <c r="SA99" s="1" t="s">
        <v>0</v>
      </c>
      <c r="SB99" s="1" t="s">
        <v>0</v>
      </c>
      <c r="SC99" s="1" t="s">
        <v>0</v>
      </c>
      <c r="SD99" s="1" t="s">
        <v>0</v>
      </c>
      <c r="SE99" s="1" t="s">
        <v>0</v>
      </c>
      <c r="SF99" s="1" t="s">
        <v>0</v>
      </c>
      <c r="SG99" s="1" t="s">
        <v>0</v>
      </c>
      <c r="SH99" s="1" t="s">
        <v>0</v>
      </c>
      <c r="SI99" s="1" t="s">
        <v>0</v>
      </c>
      <c r="SJ99" s="1" t="s">
        <v>0</v>
      </c>
      <c r="SK99" s="1" t="s">
        <v>0</v>
      </c>
      <c r="SL99" s="1" t="s">
        <v>0</v>
      </c>
      <c r="SM99" s="1" t="s">
        <v>0</v>
      </c>
      <c r="SN99" s="1" t="s">
        <v>0</v>
      </c>
      <c r="SO99" s="1" t="s">
        <v>0</v>
      </c>
      <c r="SP99" s="1" t="s">
        <v>0</v>
      </c>
      <c r="SQ99" s="1" t="s">
        <v>0</v>
      </c>
      <c r="SR99" s="1" t="s">
        <v>0</v>
      </c>
      <c r="SS99" s="1" t="s">
        <v>0</v>
      </c>
      <c r="ST99" s="1" t="s">
        <v>0</v>
      </c>
      <c r="SU99" s="1" t="s">
        <v>0</v>
      </c>
      <c r="SV99" s="1" t="s">
        <v>0</v>
      </c>
      <c r="SW99" s="1" t="s">
        <v>0</v>
      </c>
      <c r="SX99" s="1" t="s">
        <v>0</v>
      </c>
      <c r="SY99" s="1" t="s">
        <v>0</v>
      </c>
      <c r="SZ99" s="1" t="s">
        <v>0</v>
      </c>
      <c r="TA99" s="1" t="s">
        <v>0</v>
      </c>
      <c r="TB99" s="1" t="s">
        <v>0</v>
      </c>
      <c r="TC99" s="1" t="s">
        <v>0</v>
      </c>
      <c r="TD99" s="1" t="s">
        <v>0</v>
      </c>
      <c r="TE99" s="1" t="s">
        <v>0</v>
      </c>
      <c r="TF99" s="1" t="s">
        <v>0</v>
      </c>
      <c r="TG99" s="1" t="s">
        <v>0</v>
      </c>
      <c r="TH99" s="1" t="s">
        <v>0</v>
      </c>
      <c r="TI99" s="1" t="s">
        <v>0</v>
      </c>
      <c r="TJ99" s="1" t="s">
        <v>0</v>
      </c>
      <c r="TK99" s="1" t="s">
        <v>0</v>
      </c>
      <c r="TL99" s="1" t="s">
        <v>0</v>
      </c>
      <c r="TM99" s="1" t="s">
        <v>0</v>
      </c>
      <c r="TN99" s="1" t="s">
        <v>0</v>
      </c>
      <c r="TO99" s="1" t="s">
        <v>0</v>
      </c>
      <c r="TP99" s="1" t="s">
        <v>0</v>
      </c>
      <c r="TQ99" s="1" t="s">
        <v>0</v>
      </c>
      <c r="TR99" s="1" t="s">
        <v>0</v>
      </c>
      <c r="TS99" s="1" t="s">
        <v>0</v>
      </c>
      <c r="TT99" s="1" t="s">
        <v>0</v>
      </c>
      <c r="TU99" s="1" t="s">
        <v>0</v>
      </c>
      <c r="TV99" s="1" t="s">
        <v>0</v>
      </c>
      <c r="TW99" s="1" t="s">
        <v>0</v>
      </c>
      <c r="TX99" s="1" t="s">
        <v>0</v>
      </c>
      <c r="TY99" s="1" t="s">
        <v>0</v>
      </c>
      <c r="TZ99" s="1" t="s">
        <v>0</v>
      </c>
      <c r="UA99" s="1" t="s">
        <v>0</v>
      </c>
      <c r="UB99" s="1" t="s">
        <v>0</v>
      </c>
      <c r="UC99" s="1" t="s">
        <v>0</v>
      </c>
      <c r="UD99" s="1" t="s">
        <v>0</v>
      </c>
      <c r="UE99" s="1" t="s">
        <v>0</v>
      </c>
      <c r="UF99" s="1" t="s">
        <v>0</v>
      </c>
      <c r="UG99" s="1" t="s">
        <v>0</v>
      </c>
      <c r="UH99" s="1" t="s">
        <v>0</v>
      </c>
      <c r="UI99" s="1" t="s">
        <v>0</v>
      </c>
      <c r="UJ99" s="1" t="s">
        <v>0</v>
      </c>
      <c r="UK99" s="1" t="s">
        <v>0</v>
      </c>
      <c r="UL99" s="1" t="s">
        <v>0</v>
      </c>
      <c r="UM99" s="1" t="s">
        <v>0</v>
      </c>
      <c r="UN99" s="1" t="s">
        <v>0</v>
      </c>
      <c r="UO99" s="1" t="s">
        <v>0</v>
      </c>
      <c r="UP99" s="1" t="s">
        <v>0</v>
      </c>
      <c r="UQ99" s="1" t="s">
        <v>0</v>
      </c>
    </row>
    <row r="100" spans="1:563" x14ac:dyDescent="0.25">
      <c r="A100" s="1" t="s">
        <v>1729</v>
      </c>
      <c r="B100" s="1" t="s">
        <v>456</v>
      </c>
      <c r="C100" s="1" t="s">
        <v>457</v>
      </c>
      <c r="D100" s="25">
        <v>18857425.174387101</v>
      </c>
      <c r="E100" s="25">
        <v>16543120.8264232</v>
      </c>
      <c r="F100" s="25">
        <v>16796003.115285601</v>
      </c>
      <c r="G100" s="25">
        <v>24510619.536029901</v>
      </c>
      <c r="H100" s="25">
        <v>21293914.457341202</v>
      </c>
      <c r="I100" s="25">
        <v>18980431.5765866</v>
      </c>
      <c r="J100" s="25">
        <v>21638287.9886848</v>
      </c>
      <c r="K100" s="25">
        <v>10599586.78139</v>
      </c>
      <c r="L100" s="25">
        <v>14907914.640271399</v>
      </c>
      <c r="M100" s="25">
        <v>19204383.8317586</v>
      </c>
      <c r="N100" s="1">
        <v>20083291.405734502</v>
      </c>
      <c r="O100" s="1">
        <v>17881180.891475201</v>
      </c>
      <c r="P100" s="1">
        <v>13913805.1650471</v>
      </c>
      <c r="Q100" s="1">
        <v>20681090.124152601</v>
      </c>
      <c r="R100" s="1">
        <v>21317299.287602499</v>
      </c>
      <c r="S100" s="1">
        <v>17064651.5942729</v>
      </c>
      <c r="T100" s="1">
        <v>18166458.6912289</v>
      </c>
      <c r="U100" s="1">
        <v>17164006.804131299</v>
      </c>
      <c r="V100" s="1">
        <v>18640950.1029737</v>
      </c>
      <c r="W100" s="1">
        <v>24249555.861359399</v>
      </c>
      <c r="X100" s="1">
        <v>10674257.9932879</v>
      </c>
      <c r="Y100" s="1">
        <v>16322668.7383756</v>
      </c>
      <c r="Z100" s="1">
        <v>21349658.609900199</v>
      </c>
      <c r="AA100" s="1">
        <v>16944794.788204901</v>
      </c>
      <c r="AB100" s="1">
        <v>18988896.385719199</v>
      </c>
      <c r="AC100" s="1">
        <v>15781459.0210809</v>
      </c>
      <c r="AD100" s="1">
        <v>15542102.7727575</v>
      </c>
      <c r="AE100" s="1">
        <v>16125388.2282928</v>
      </c>
      <c r="AF100" s="1">
        <v>18226393.671353199</v>
      </c>
      <c r="AG100" s="1">
        <v>14291353.3882613</v>
      </c>
      <c r="AH100" s="1">
        <v>19236426.303575501</v>
      </c>
      <c r="AI100" s="1">
        <v>14539491.3013667</v>
      </c>
      <c r="AJ100" s="1">
        <v>16812168.101608101</v>
      </c>
      <c r="AK100" s="1">
        <v>14676668.0825458</v>
      </c>
      <c r="AL100" s="1">
        <v>15936145.4398771</v>
      </c>
      <c r="AM100" s="1">
        <v>15654922.395841001</v>
      </c>
      <c r="AN100" s="1">
        <v>17895552.4679581</v>
      </c>
      <c r="AO100" s="1">
        <v>19540474.5457047</v>
      </c>
      <c r="AP100" s="1">
        <v>18564381.533149101</v>
      </c>
      <c r="AQ100" s="1">
        <v>14597784.589927999</v>
      </c>
      <c r="AR100" s="1">
        <v>17590644.336197399</v>
      </c>
      <c r="AS100" s="1">
        <v>19411237.913099099</v>
      </c>
      <c r="AT100" s="1">
        <v>18072645.771400899</v>
      </c>
      <c r="AU100" s="1">
        <v>11694531.1246872</v>
      </c>
      <c r="AV100" s="1">
        <v>17194044.432055101</v>
      </c>
      <c r="AW100" s="1">
        <v>13997457.6677441</v>
      </c>
      <c r="AX100" s="1">
        <v>24410194.518585999</v>
      </c>
      <c r="AY100" s="1">
        <v>17217541.2901766</v>
      </c>
      <c r="AZ100" s="1">
        <v>14944853.1325412</v>
      </c>
      <c r="BA100" s="1">
        <v>19197504.0893922</v>
      </c>
      <c r="BB100" s="1">
        <v>19613454.224948499</v>
      </c>
      <c r="BC100" s="1">
        <v>23351957.718617398</v>
      </c>
      <c r="BD100" s="1">
        <v>17878596.9836003</v>
      </c>
      <c r="BE100" s="1">
        <v>15252286.544963</v>
      </c>
      <c r="BF100" s="1">
        <v>11553354.374709601</v>
      </c>
      <c r="BG100" s="1">
        <v>13414596.119399101</v>
      </c>
      <c r="BH100" s="1">
        <v>15108714.903529201</v>
      </c>
      <c r="BI100" s="1">
        <v>15370733.702915899</v>
      </c>
      <c r="BJ100" s="1">
        <v>18997844.974412501</v>
      </c>
      <c r="BK100" s="1">
        <v>17140979.2718192</v>
      </c>
      <c r="BL100" s="1">
        <v>17309057.229343899</v>
      </c>
      <c r="BM100" s="1">
        <v>17980906.241778601</v>
      </c>
      <c r="BN100" s="1">
        <v>17148596.724582002</v>
      </c>
      <c r="BO100" s="1">
        <v>14929249.2735397</v>
      </c>
      <c r="BP100" s="1">
        <v>20582188.640878301</v>
      </c>
      <c r="BQ100" s="1">
        <v>19989183.1196713</v>
      </c>
      <c r="BR100" s="1">
        <v>15172580.6792784</v>
      </c>
      <c r="BS100" s="1">
        <v>17333904.592590202</v>
      </c>
      <c r="BT100" s="1">
        <v>16562167.70558</v>
      </c>
      <c r="BU100" s="1">
        <v>14530654.8222207</v>
      </c>
      <c r="BV100" s="1">
        <v>14539673.258750901</v>
      </c>
      <c r="BW100" s="1">
        <v>11994852.4254968</v>
      </c>
      <c r="BX100" s="1">
        <v>19412474.7337428</v>
      </c>
      <c r="BY100" s="1">
        <v>11563751.0193027</v>
      </c>
      <c r="BZ100" s="1">
        <v>16281812.8232869</v>
      </c>
      <c r="CA100" s="1">
        <v>12092347.1571596</v>
      </c>
      <c r="CB100" s="1">
        <v>15642710.2238646</v>
      </c>
      <c r="CC100" s="1">
        <v>14721460.2714354</v>
      </c>
      <c r="CD100" s="1">
        <v>13298640.109462701</v>
      </c>
      <c r="CE100" s="1">
        <v>16462698.2073211</v>
      </c>
      <c r="CF100" s="1">
        <v>13759469.2382874</v>
      </c>
      <c r="CG100" s="1">
        <v>13576785.712549901</v>
      </c>
      <c r="CH100" s="1">
        <v>14244672.6418429</v>
      </c>
      <c r="CI100" s="1">
        <v>15962380.093756599</v>
      </c>
      <c r="CJ100" s="1">
        <v>18678963.504481301</v>
      </c>
      <c r="CK100" s="1">
        <v>16982287.562523499</v>
      </c>
      <c r="CL100" s="1">
        <v>14566370.4846905</v>
      </c>
      <c r="CM100" s="1">
        <v>13971276.10767</v>
      </c>
      <c r="CN100" s="1">
        <v>15391636.769163201</v>
      </c>
      <c r="CO100" s="1">
        <v>19775710.9542353</v>
      </c>
      <c r="CP100" s="1">
        <v>14669044.1685153</v>
      </c>
      <c r="CQ100" s="1">
        <v>17249832.563568201</v>
      </c>
      <c r="CR100" s="1">
        <v>12088139.660613</v>
      </c>
      <c r="CS100" s="1">
        <v>12712607.9308213</v>
      </c>
      <c r="CT100" s="1">
        <v>16224773.0236743</v>
      </c>
      <c r="CU100" s="1">
        <v>20092454.738507599</v>
      </c>
      <c r="CV100" s="1">
        <v>18196342.197942398</v>
      </c>
      <c r="CW100" s="1">
        <v>14929404.8411678</v>
      </c>
      <c r="CX100" s="1">
        <v>14223973.4388656</v>
      </c>
      <c r="CY100" s="1">
        <v>15275985.310774</v>
      </c>
      <c r="CZ100" s="1">
        <v>17977184.511700101</v>
      </c>
      <c r="DA100" s="1">
        <v>13614922.1306675</v>
      </c>
      <c r="DB100" s="1">
        <v>13821410.3874995</v>
      </c>
      <c r="DC100" s="1">
        <v>9794598.7671922706</v>
      </c>
      <c r="DD100" s="1">
        <v>17018114.652659498</v>
      </c>
      <c r="DE100" s="1">
        <v>11078432.4083273</v>
      </c>
      <c r="DF100" s="1">
        <v>16462114.805483701</v>
      </c>
      <c r="DG100" s="1">
        <v>13692903.1466134</v>
      </c>
      <c r="DH100" s="1">
        <v>12835855.4291497</v>
      </c>
      <c r="DI100" s="1">
        <v>14814402.5522181</v>
      </c>
      <c r="DJ100" s="1">
        <v>12997283.8319647</v>
      </c>
      <c r="DK100" s="1">
        <v>18125313.066013802</v>
      </c>
      <c r="DL100" s="1">
        <v>13917491.183113201</v>
      </c>
      <c r="DM100" s="1">
        <v>13481369.118674399</v>
      </c>
      <c r="DN100" s="1">
        <v>13828366.7298986</v>
      </c>
      <c r="DO100" s="1">
        <v>12507566.159103701</v>
      </c>
      <c r="DP100" s="1">
        <v>12416814.3421479</v>
      </c>
      <c r="DQ100" s="1">
        <v>12886858.765784699</v>
      </c>
      <c r="DR100" s="1">
        <v>13502353.424460599</v>
      </c>
      <c r="DS100" s="1">
        <v>15134402.632492</v>
      </c>
      <c r="DT100" s="1">
        <v>17540669.666264798</v>
      </c>
      <c r="DU100" s="1">
        <v>17826491.395672798</v>
      </c>
      <c r="DV100" s="1">
        <v>13162878.529729901</v>
      </c>
      <c r="DW100" s="1">
        <v>17972389.972065601</v>
      </c>
      <c r="DX100" s="1">
        <v>18724597.099109702</v>
      </c>
      <c r="DY100" s="1">
        <v>12390821.158245901</v>
      </c>
      <c r="DZ100" s="1">
        <v>12038399.0177739</v>
      </c>
      <c r="EA100" s="1">
        <v>15370179.3963033</v>
      </c>
      <c r="EB100" s="1">
        <v>10080051.484162699</v>
      </c>
      <c r="EC100" s="1">
        <v>14927514.416277301</v>
      </c>
      <c r="ED100" s="1">
        <v>18964814.456776999</v>
      </c>
      <c r="EE100" s="1">
        <v>16632571.3193573</v>
      </c>
      <c r="EF100" s="1">
        <v>16794817.040988099</v>
      </c>
      <c r="EG100" s="1">
        <v>14548143.0821828</v>
      </c>
      <c r="EH100" s="1">
        <v>16502954.5126442</v>
      </c>
      <c r="EI100" s="1">
        <v>11227115.785768099</v>
      </c>
      <c r="EJ100" s="1">
        <v>10170587.765448799</v>
      </c>
      <c r="EK100" s="1">
        <v>15363414.234429</v>
      </c>
      <c r="EL100" s="1">
        <v>14788363.852209499</v>
      </c>
      <c r="EM100" s="1">
        <v>16675192.580984199</v>
      </c>
      <c r="EN100" s="1">
        <v>14104718.923306201</v>
      </c>
      <c r="EO100" s="1">
        <v>11554062.589157101</v>
      </c>
      <c r="EP100" s="1">
        <v>13188397.583435901</v>
      </c>
      <c r="EQ100" s="1">
        <v>16142792.7331727</v>
      </c>
      <c r="ER100" s="1">
        <v>11455500.926472699</v>
      </c>
      <c r="ES100" s="1">
        <v>7213168.9206499904</v>
      </c>
      <c r="ET100" s="1">
        <v>23919713.3097919</v>
      </c>
      <c r="EU100" s="1">
        <v>14973377.9885395</v>
      </c>
      <c r="EV100" s="1">
        <v>17211396.164251398</v>
      </c>
      <c r="EW100" s="1">
        <v>10821593.098545801</v>
      </c>
      <c r="EX100" s="1">
        <v>13347054.162387</v>
      </c>
      <c r="EY100" s="1">
        <v>10964510.4808842</v>
      </c>
      <c r="EZ100" s="1">
        <v>10202887.057755399</v>
      </c>
      <c r="FA100" s="1">
        <v>11570145.4789022</v>
      </c>
      <c r="FB100" s="1">
        <v>11380895.0293015</v>
      </c>
      <c r="FC100" s="1">
        <v>14031862.411728401</v>
      </c>
      <c r="FD100" s="1">
        <v>13854286.0059254</v>
      </c>
      <c r="FE100" s="1">
        <v>17524711.9074338</v>
      </c>
      <c r="FF100" s="1">
        <v>12922008.082208799</v>
      </c>
      <c r="FG100" s="1">
        <v>14981281.594482601</v>
      </c>
      <c r="FH100" s="1">
        <v>18372420.4602747</v>
      </c>
      <c r="FI100" s="1">
        <v>16479999.937461101</v>
      </c>
      <c r="FJ100" s="1">
        <v>11946291.796757299</v>
      </c>
      <c r="FK100" s="1">
        <v>13373636.2533844</v>
      </c>
      <c r="FL100" s="1">
        <v>13676026.6465824</v>
      </c>
      <c r="FM100" s="1">
        <v>12443679.227568399</v>
      </c>
      <c r="FN100" s="1">
        <v>10051564.006396201</v>
      </c>
      <c r="FO100" s="1">
        <v>13292272.4976453</v>
      </c>
      <c r="FP100" s="1">
        <v>14702411.737035699</v>
      </c>
      <c r="FQ100" s="1">
        <v>12262632.6288426</v>
      </c>
      <c r="FR100" s="1">
        <v>17694011.465561502</v>
      </c>
      <c r="FS100" s="1">
        <v>12493663.141941801</v>
      </c>
      <c r="FT100" s="1">
        <v>17067001.024558499</v>
      </c>
      <c r="FU100" s="1">
        <v>14961409.673949899</v>
      </c>
      <c r="FV100" s="1">
        <v>12899573.8223876</v>
      </c>
      <c r="FW100" s="1">
        <v>16442792.9426974</v>
      </c>
      <c r="FX100" s="1">
        <v>19886415.828479901</v>
      </c>
      <c r="FY100" s="1">
        <v>12536278.9377861</v>
      </c>
      <c r="FZ100" s="1">
        <v>12167902.0713175</v>
      </c>
      <c r="GA100" s="1">
        <v>14132601.036509201</v>
      </c>
      <c r="GB100" s="1">
        <v>18508031.971960001</v>
      </c>
      <c r="GC100" s="1">
        <v>17064466.810625602</v>
      </c>
      <c r="GD100" s="1">
        <v>13653473.7164877</v>
      </c>
      <c r="GE100" s="1">
        <v>8506620.2168775909</v>
      </c>
      <c r="GF100" s="1">
        <v>14001625.054524601</v>
      </c>
      <c r="GG100" s="1">
        <v>15459453.3591871</v>
      </c>
      <c r="GH100" s="1">
        <v>14914356.0965202</v>
      </c>
      <c r="GI100" s="1">
        <v>15079556.557796</v>
      </c>
      <c r="GJ100" s="1">
        <v>20637498.899183098</v>
      </c>
      <c r="GK100" s="1">
        <v>12977306.956940999</v>
      </c>
      <c r="GL100" s="1">
        <v>20242044.941515401</v>
      </c>
      <c r="GM100" s="1">
        <v>11323151.6680768</v>
      </c>
      <c r="GN100" s="1">
        <v>14102385.901944401</v>
      </c>
      <c r="GO100" s="1">
        <v>19955670.892449401</v>
      </c>
      <c r="GP100" s="1">
        <v>18653183.579317499</v>
      </c>
      <c r="GQ100" s="1">
        <v>11242997.8239318</v>
      </c>
      <c r="GR100" s="1">
        <v>14176677.2182905</v>
      </c>
      <c r="GS100" s="1">
        <v>12361085.839026099</v>
      </c>
      <c r="GT100" s="1">
        <v>13140352.6962543</v>
      </c>
      <c r="GU100" s="1">
        <v>16357371.5625345</v>
      </c>
      <c r="GV100" s="1">
        <v>15247528.9942434</v>
      </c>
      <c r="GW100" s="1">
        <v>16478781.851156</v>
      </c>
      <c r="GX100" s="1">
        <v>12819449.249910399</v>
      </c>
      <c r="GY100" s="1">
        <v>23122580.3163459</v>
      </c>
      <c r="GZ100" s="1">
        <v>14988644.929614799</v>
      </c>
      <c r="HA100" s="1">
        <v>14348072.627881801</v>
      </c>
      <c r="HB100" s="1">
        <v>15808538.517697999</v>
      </c>
      <c r="HC100" s="1">
        <v>12204597.872224201</v>
      </c>
      <c r="HD100" s="1">
        <v>14013077.795881201</v>
      </c>
      <c r="HE100" s="1">
        <v>16101321.7699045</v>
      </c>
      <c r="HF100" s="1">
        <v>12296963.393751999</v>
      </c>
      <c r="HG100" s="1">
        <v>12605928.277723899</v>
      </c>
      <c r="HH100" s="1">
        <v>14890374.236157499</v>
      </c>
      <c r="HI100" s="1">
        <v>16421916.8819254</v>
      </c>
      <c r="HJ100" s="1">
        <v>12761527.3964021</v>
      </c>
      <c r="HK100" s="1">
        <v>12343802.978547599</v>
      </c>
      <c r="HL100" s="1">
        <v>10621271.0084642</v>
      </c>
      <c r="HM100" s="1">
        <v>11469997.3643636</v>
      </c>
      <c r="HN100" s="1">
        <v>14878101.8120379</v>
      </c>
      <c r="HO100" s="1">
        <v>17258408.503262699</v>
      </c>
      <c r="HP100" s="1">
        <v>11036568.3808956</v>
      </c>
      <c r="HQ100" s="1">
        <v>13141112.845531899</v>
      </c>
      <c r="HR100" s="1">
        <v>16433646.926446799</v>
      </c>
      <c r="HS100" s="1">
        <v>21061974.460319601</v>
      </c>
      <c r="HT100" s="1">
        <v>17580249.6100192</v>
      </c>
      <c r="HU100" s="1">
        <v>18263732.438257899</v>
      </c>
      <c r="HV100" s="1">
        <v>10224869.290599899</v>
      </c>
      <c r="HW100" s="1">
        <v>12482295.581333799</v>
      </c>
      <c r="HX100" s="1">
        <v>19736327.610112999</v>
      </c>
      <c r="HY100" s="1">
        <v>13085226.751103399</v>
      </c>
      <c r="HZ100" s="1">
        <v>16716229.1365935</v>
      </c>
      <c r="IA100" s="1">
        <v>12566431.6792845</v>
      </c>
      <c r="IB100" s="1">
        <v>18564822.7357627</v>
      </c>
      <c r="IC100" s="1">
        <v>12518533.584592501</v>
      </c>
      <c r="ID100" s="1">
        <v>11215321.1637854</v>
      </c>
      <c r="IE100" s="1">
        <v>11070682.2040533</v>
      </c>
      <c r="IF100" s="1">
        <v>8438005.2355376501</v>
      </c>
      <c r="IG100" s="1">
        <v>16172802.6905667</v>
      </c>
      <c r="IH100" s="1">
        <v>12465139.328051399</v>
      </c>
      <c r="II100" s="1">
        <v>14488190.160084801</v>
      </c>
      <c r="IJ100" s="1">
        <v>17476133.132267099</v>
      </c>
      <c r="IK100" s="1">
        <v>26734682.499696199</v>
      </c>
      <c r="IL100" s="1">
        <v>16900080.4443372</v>
      </c>
      <c r="IM100" s="1">
        <v>15271410.0789242</v>
      </c>
      <c r="IN100" s="1">
        <v>11296334.2548931</v>
      </c>
      <c r="IO100" s="1">
        <v>11766464.632650699</v>
      </c>
      <c r="IP100" s="1">
        <v>9879927.6829497702</v>
      </c>
      <c r="IQ100" s="1">
        <v>11859708.901451601</v>
      </c>
      <c r="IR100" s="1">
        <v>13460145.724438399</v>
      </c>
      <c r="IS100" s="1">
        <v>10705300.362947499</v>
      </c>
      <c r="IT100" s="1">
        <v>13208601.0265928</v>
      </c>
      <c r="IU100" s="1">
        <v>12384527.4387863</v>
      </c>
      <c r="IV100" s="1">
        <v>13718957.9272995</v>
      </c>
      <c r="IW100" s="1">
        <v>13179022.004651399</v>
      </c>
      <c r="IX100" s="1">
        <v>16487931.1889652</v>
      </c>
      <c r="IY100" s="1">
        <v>16270559.5138545</v>
      </c>
      <c r="IZ100" s="1">
        <v>12901887.3754713</v>
      </c>
      <c r="JA100" s="1">
        <v>10809146.147890899</v>
      </c>
      <c r="JB100" s="1">
        <v>13519434.987743801</v>
      </c>
      <c r="JC100" s="1">
        <v>12020996.293976299</v>
      </c>
      <c r="JD100" s="1">
        <v>15700951.0946963</v>
      </c>
      <c r="JE100" s="1">
        <v>14188453.074233299</v>
      </c>
      <c r="JF100" s="1">
        <v>13083732.6082814</v>
      </c>
      <c r="JG100" s="1">
        <v>10803657.9433167</v>
      </c>
      <c r="JH100" s="1">
        <v>13075660.2630502</v>
      </c>
      <c r="JI100" s="1">
        <v>17199604.6055042</v>
      </c>
      <c r="JJ100" s="1">
        <v>12095049.2291431</v>
      </c>
      <c r="JK100" s="1">
        <v>13066610.836191701</v>
      </c>
      <c r="JL100" s="1">
        <v>14076187.730294401</v>
      </c>
      <c r="JM100" s="1">
        <v>12202803.0853473</v>
      </c>
      <c r="JN100" s="1">
        <v>12535392.710965</v>
      </c>
      <c r="JO100" s="1">
        <v>17261938.489482399</v>
      </c>
      <c r="JP100" s="1">
        <v>18553606.049949098</v>
      </c>
      <c r="JQ100" s="1">
        <v>13429169.6004763</v>
      </c>
      <c r="JR100" s="1">
        <v>12151393.3942763</v>
      </c>
      <c r="JS100" s="1">
        <v>12297007.9340722</v>
      </c>
      <c r="JT100" s="1">
        <v>18846317.6170565</v>
      </c>
      <c r="JU100" s="1">
        <v>16361863.722150199</v>
      </c>
      <c r="JV100" s="1">
        <v>13370390.873271801</v>
      </c>
      <c r="JW100" s="1">
        <v>13407715.463960299</v>
      </c>
      <c r="JX100" s="1">
        <v>13213375.649879601</v>
      </c>
      <c r="JY100" s="1">
        <v>15695764.510434801</v>
      </c>
      <c r="JZ100" s="1">
        <v>14262624.8700017</v>
      </c>
      <c r="KA100" s="1">
        <v>16106714.222717199</v>
      </c>
      <c r="KB100" s="1">
        <v>17923941.0501398</v>
      </c>
      <c r="KC100" s="1">
        <v>20894306.806372199</v>
      </c>
      <c r="KD100" s="1">
        <v>11918742.9285213</v>
      </c>
      <c r="KE100" s="1">
        <v>16235080.0602767</v>
      </c>
      <c r="KF100" s="1">
        <v>14382318.675075</v>
      </c>
      <c r="KG100" s="1">
        <v>15839847.415177099</v>
      </c>
      <c r="KH100" s="1">
        <v>14280775.749688899</v>
      </c>
      <c r="KI100" s="1">
        <v>12771190.5827611</v>
      </c>
      <c r="KJ100" s="1">
        <v>14052017.148221999</v>
      </c>
      <c r="KK100" s="1">
        <v>20096208.5801524</v>
      </c>
      <c r="KL100" s="1">
        <v>17735595.516323298</v>
      </c>
      <c r="KM100" s="1">
        <v>19448450.360861801</v>
      </c>
      <c r="KN100" s="1">
        <v>12728689.3762476</v>
      </c>
      <c r="KO100" s="1">
        <v>14713009.270047201</v>
      </c>
      <c r="KP100" s="1">
        <v>19854876.225798398</v>
      </c>
      <c r="KQ100" s="1">
        <v>14993852.722121401</v>
      </c>
      <c r="KR100" s="1">
        <v>16128890.2605583</v>
      </c>
      <c r="KS100" s="1">
        <v>16184299.0708028</v>
      </c>
      <c r="KT100" s="1">
        <v>14588027.13039</v>
      </c>
      <c r="KU100" s="1">
        <v>14548017.0975597</v>
      </c>
      <c r="KV100" s="1">
        <v>19103122.7107745</v>
      </c>
      <c r="KW100" s="1">
        <v>14807920.5695928</v>
      </c>
      <c r="KX100" s="1">
        <v>17017651.301107202</v>
      </c>
      <c r="KY100" s="1">
        <v>9753077.7203557193</v>
      </c>
      <c r="KZ100" s="1">
        <v>17454196.144203201</v>
      </c>
      <c r="LA100" s="1">
        <v>16228916.7448142</v>
      </c>
      <c r="LB100" s="1">
        <v>12287677.599511299</v>
      </c>
      <c r="LC100" s="1">
        <v>17579166.289402898</v>
      </c>
      <c r="LD100" s="1">
        <v>14309401.0509158</v>
      </c>
      <c r="LE100" s="1">
        <v>23523298.7930273</v>
      </c>
      <c r="LF100" s="1">
        <v>14062462.240650101</v>
      </c>
      <c r="LG100" s="1">
        <v>12302804.0616614</v>
      </c>
      <c r="LH100" s="1">
        <v>11760505.816225501</v>
      </c>
      <c r="LI100" s="1">
        <v>15947532.339013901</v>
      </c>
      <c r="LJ100" s="1">
        <v>11914953.809171399</v>
      </c>
      <c r="LK100" s="1">
        <v>11806655.8031807</v>
      </c>
      <c r="LL100" s="1">
        <v>13800623.111049</v>
      </c>
      <c r="LM100" s="1">
        <v>18370715.7668253</v>
      </c>
      <c r="LN100" s="1">
        <v>15910474.2808052</v>
      </c>
      <c r="LO100" s="1">
        <v>20262336.131609499</v>
      </c>
      <c r="LP100" s="1">
        <v>25784295.149068799</v>
      </c>
      <c r="LQ100" s="1">
        <v>15358283.6803101</v>
      </c>
      <c r="LR100" s="1">
        <v>22443630.698824301</v>
      </c>
      <c r="LS100" s="1">
        <v>15462861.015272001</v>
      </c>
      <c r="LT100" s="1">
        <v>21701562.491587199</v>
      </c>
      <c r="LU100" s="1">
        <v>15665384.4915192</v>
      </c>
      <c r="LV100" s="1">
        <v>17420778.765030801</v>
      </c>
      <c r="LW100" s="1">
        <v>17621515.6703244</v>
      </c>
      <c r="LX100" s="1">
        <v>20236709.954221301</v>
      </c>
      <c r="LY100" s="1">
        <v>20163136.789093699</v>
      </c>
      <c r="LZ100" s="1">
        <v>20746115.129680701</v>
      </c>
      <c r="MA100" s="1">
        <v>11143100.8343306</v>
      </c>
      <c r="MB100" s="1">
        <v>15072178.055881299</v>
      </c>
      <c r="MC100" s="1">
        <v>17504827.8590011</v>
      </c>
      <c r="MD100" s="1">
        <v>14754800.2618411</v>
      </c>
      <c r="ME100" s="1">
        <v>17062643.2056491</v>
      </c>
      <c r="MF100" s="1">
        <v>12833417.185701</v>
      </c>
      <c r="MG100" s="1">
        <v>14745884.7298002</v>
      </c>
      <c r="MH100" s="1">
        <v>14360849.922871299</v>
      </c>
      <c r="MI100" s="1">
        <v>18531256.591924898</v>
      </c>
      <c r="MJ100" s="1">
        <v>15859157.8440393</v>
      </c>
      <c r="MK100" s="1">
        <v>12389352.153279301</v>
      </c>
      <c r="ML100" s="1">
        <v>17537513.756500602</v>
      </c>
      <c r="MM100" s="1">
        <v>14410390.409559701</v>
      </c>
      <c r="MN100" s="1">
        <v>18836255.440936401</v>
      </c>
      <c r="MO100" s="1">
        <v>12439714.9956514</v>
      </c>
      <c r="MP100" s="1">
        <v>15250009.7624711</v>
      </c>
      <c r="MQ100" s="1">
        <v>24913215.1895518</v>
      </c>
      <c r="MR100" s="1">
        <v>10836351.985372899</v>
      </c>
      <c r="MS100" s="1">
        <v>14094664.758845801</v>
      </c>
      <c r="MT100" s="1">
        <v>22175081.378439002</v>
      </c>
      <c r="MU100" s="1">
        <v>16215803.9918688</v>
      </c>
      <c r="MV100" s="1">
        <v>13693559.0582952</v>
      </c>
      <c r="MW100" s="1">
        <v>19450125.479374599</v>
      </c>
      <c r="MX100" s="1">
        <v>17235083.762455601</v>
      </c>
      <c r="MY100" s="1">
        <v>14636277.195392</v>
      </c>
      <c r="MZ100" s="1">
        <v>11558491.743759301</v>
      </c>
      <c r="NA100" s="1">
        <v>16331453.043903001</v>
      </c>
      <c r="NB100" s="1">
        <v>6973587.76653165</v>
      </c>
      <c r="NC100" s="1">
        <v>16740964.4663206</v>
      </c>
      <c r="ND100" s="1">
        <v>13217648.5267506</v>
      </c>
      <c r="NE100" s="1">
        <v>11148568.2321181</v>
      </c>
      <c r="NF100" s="1">
        <v>18279930.084630001</v>
      </c>
      <c r="NG100" s="1">
        <v>8811318.5554218795</v>
      </c>
      <c r="NH100" s="1">
        <v>18064950.1048772</v>
      </c>
      <c r="NI100" s="1">
        <v>19011308.042411599</v>
      </c>
      <c r="NJ100" s="1">
        <v>10602641.8770073</v>
      </c>
      <c r="NK100" s="1">
        <v>13813901.5543167</v>
      </c>
      <c r="NL100" s="1">
        <v>15156806.579642501</v>
      </c>
      <c r="NM100" s="1">
        <v>13566100.0030476</v>
      </c>
      <c r="NN100" s="1">
        <v>16225070.4673439</v>
      </c>
      <c r="NO100" s="1">
        <v>12129361.4939679</v>
      </c>
      <c r="NP100" s="1">
        <v>13524360.8247805</v>
      </c>
      <c r="NQ100" s="1">
        <v>18089283.689077899</v>
      </c>
      <c r="NR100" s="1">
        <v>16493435.5459144</v>
      </c>
      <c r="NS100" s="1">
        <v>13500705.4770795</v>
      </c>
      <c r="NT100" s="1">
        <v>17516834.755966201</v>
      </c>
      <c r="NU100" s="1">
        <v>14108735.643453199</v>
      </c>
      <c r="NV100" s="1">
        <v>17506252.6944497</v>
      </c>
      <c r="NW100" s="1">
        <v>17261857.925385602</v>
      </c>
      <c r="NX100" s="1">
        <v>16289976.5899214</v>
      </c>
      <c r="NY100" s="1">
        <v>18340462.844369099</v>
      </c>
      <c r="NZ100" s="1">
        <v>21091928.759068102</v>
      </c>
      <c r="OA100" s="1">
        <v>15449088.3442565</v>
      </c>
      <c r="OB100" s="1">
        <v>15041850.1078828</v>
      </c>
      <c r="OC100" s="1">
        <v>11639507.084987201</v>
      </c>
      <c r="OD100" s="1">
        <v>17257271.9823233</v>
      </c>
      <c r="OE100" s="1">
        <v>13473294.781928901</v>
      </c>
      <c r="OF100" s="1">
        <v>14428465.166872</v>
      </c>
      <c r="OG100" s="1">
        <v>9998978.9052482396</v>
      </c>
      <c r="OH100" s="1">
        <v>12329518.6845106</v>
      </c>
      <c r="OI100" s="1">
        <v>15192879.052874099</v>
      </c>
      <c r="OJ100" s="1">
        <v>12667439.9781153</v>
      </c>
      <c r="OK100" s="1">
        <v>15967082.552784501</v>
      </c>
      <c r="OL100" s="1">
        <v>16393319.9364185</v>
      </c>
      <c r="OM100" s="1">
        <v>21269307.748891301</v>
      </c>
      <c r="ON100" s="1">
        <v>17275501.386693899</v>
      </c>
      <c r="OO100" s="1">
        <v>12296260.161794299</v>
      </c>
      <c r="OP100" s="1">
        <v>23124610.7390205</v>
      </c>
      <c r="OQ100" s="1">
        <v>16968143.239120599</v>
      </c>
      <c r="OR100" s="1">
        <v>12502131.397833699</v>
      </c>
      <c r="OS100" s="1">
        <v>9103395.9269540906</v>
      </c>
      <c r="OT100" s="1">
        <v>12559525.613062199</v>
      </c>
      <c r="OU100" s="1">
        <v>9497430.5064239595</v>
      </c>
      <c r="OV100" s="1">
        <v>28369246.588051599</v>
      </c>
      <c r="OW100" s="1">
        <v>16055519.379390201</v>
      </c>
      <c r="OX100" s="1">
        <v>17562690.981228299</v>
      </c>
      <c r="OY100" s="1">
        <v>25008205.2990859</v>
      </c>
      <c r="OZ100" s="1">
        <v>12730047.6775633</v>
      </c>
      <c r="PA100" s="1">
        <v>15160932.8236384</v>
      </c>
      <c r="PB100" s="1">
        <v>13291711.8792415</v>
      </c>
      <c r="PC100" s="1">
        <v>18518396.648587801</v>
      </c>
      <c r="PD100" s="1">
        <v>16360209.178468499</v>
      </c>
      <c r="PE100" s="1">
        <v>15691026.0112301</v>
      </c>
      <c r="PF100" s="1">
        <v>12123496.464027699</v>
      </c>
      <c r="PG100" s="1">
        <v>12497816.5626534</v>
      </c>
      <c r="PH100" s="1">
        <v>9073092.7956285998</v>
      </c>
      <c r="PI100" s="1">
        <v>11846414.2807463</v>
      </c>
      <c r="PJ100" s="1">
        <v>22182696.440521698</v>
      </c>
      <c r="PK100" s="1">
        <v>11068239.943567</v>
      </c>
      <c r="PL100" s="1">
        <v>18409193.405756202</v>
      </c>
      <c r="PM100" s="1">
        <v>11375902.912113201</v>
      </c>
      <c r="PN100" s="1">
        <v>16958318.073069099</v>
      </c>
      <c r="PO100" s="1">
        <v>9833343.02914414</v>
      </c>
      <c r="PP100" s="1">
        <v>14288905.0321716</v>
      </c>
      <c r="PQ100" s="1">
        <v>11264751.346019199</v>
      </c>
      <c r="PR100" s="1">
        <v>14619104.2845222</v>
      </c>
      <c r="PS100" s="1">
        <v>16062822.3289761</v>
      </c>
      <c r="PT100" s="1">
        <v>18268451.841337699</v>
      </c>
      <c r="PU100" s="1">
        <v>16933989.7059833</v>
      </c>
      <c r="PV100" s="1">
        <v>15323190.865937101</v>
      </c>
      <c r="PW100" s="1">
        <v>16708617.0398289</v>
      </c>
      <c r="PX100" s="1">
        <v>13318724.985789901</v>
      </c>
      <c r="PY100" s="1">
        <v>20876274.9206382</v>
      </c>
      <c r="PZ100" s="1">
        <v>10392526.0140016</v>
      </c>
      <c r="QA100" s="1">
        <v>12900651.8966204</v>
      </c>
      <c r="QB100" s="1">
        <v>9959654.5884697493</v>
      </c>
      <c r="QC100" s="1">
        <v>17029802.0200946</v>
      </c>
      <c r="QD100" s="1">
        <v>15972181.8656921</v>
      </c>
      <c r="QE100" s="1">
        <v>17467937.864417501</v>
      </c>
      <c r="QF100" s="1">
        <v>14989402.2853064</v>
      </c>
      <c r="QG100" s="1">
        <v>11518749.603862399</v>
      </c>
      <c r="QH100" s="1">
        <v>14210412.624784401</v>
      </c>
      <c r="QI100" s="1">
        <v>18035938.592032</v>
      </c>
      <c r="QJ100" s="1">
        <v>17144000.298762999</v>
      </c>
      <c r="QK100" s="1">
        <v>17413157.726322901</v>
      </c>
      <c r="QL100" s="1">
        <v>12925873.244809199</v>
      </c>
      <c r="QM100" s="1">
        <v>15560319.3777769</v>
      </c>
      <c r="QN100" s="1">
        <v>19278157.171463799</v>
      </c>
      <c r="QO100" s="1">
        <v>14366432.241585599</v>
      </c>
      <c r="QP100" s="1">
        <v>14560798.9955571</v>
      </c>
      <c r="QQ100" s="1">
        <v>9556677.7713675797</v>
      </c>
      <c r="QR100" s="1">
        <v>14573589.2700787</v>
      </c>
      <c r="QS100" s="1">
        <v>15890752.363796299</v>
      </c>
      <c r="QT100" s="1">
        <v>11736410.021168301</v>
      </c>
      <c r="QU100" s="1">
        <v>15316982.513110399</v>
      </c>
      <c r="QV100" s="1">
        <v>16430421.363307999</v>
      </c>
      <c r="QW100" s="1">
        <v>14823116.512089999</v>
      </c>
      <c r="QX100" s="1">
        <v>11831234.974560101</v>
      </c>
      <c r="QY100" s="1">
        <v>12242297.6721945</v>
      </c>
      <c r="QZ100" s="1">
        <v>13464379.457239199</v>
      </c>
      <c r="RA100" s="1">
        <v>17962351.751796599</v>
      </c>
      <c r="RB100" s="1">
        <v>12146903.992223</v>
      </c>
      <c r="RC100" s="1">
        <v>14499895.3663231</v>
      </c>
      <c r="RD100" s="1">
        <v>12762966.853124101</v>
      </c>
      <c r="RE100" s="1">
        <v>11228288.286148701</v>
      </c>
      <c r="RF100" s="1">
        <v>17003037.0512124</v>
      </c>
      <c r="RG100" s="1">
        <v>11906190.6450682</v>
      </c>
      <c r="RH100" s="1">
        <v>14527200.555887699</v>
      </c>
      <c r="RI100" s="1">
        <v>18247498.7062704</v>
      </c>
      <c r="RJ100" s="1">
        <v>16670220.6542958</v>
      </c>
      <c r="RK100" s="1">
        <v>13475369.052811</v>
      </c>
      <c r="RL100" s="1">
        <v>13060931.171138899</v>
      </c>
      <c r="RM100" s="1">
        <v>17956799.0732993</v>
      </c>
      <c r="RN100" s="1">
        <v>16128182.988631699</v>
      </c>
      <c r="RO100" s="1">
        <v>15111231.3406414</v>
      </c>
      <c r="RP100" s="1">
        <v>16125524.4079355</v>
      </c>
      <c r="RQ100" s="1">
        <v>20185313.2955628</v>
      </c>
      <c r="RR100" s="1">
        <v>13288818.586061399</v>
      </c>
      <c r="RS100" s="1">
        <v>14164072.619432401</v>
      </c>
      <c r="RT100" s="1">
        <v>16707560.718266901</v>
      </c>
      <c r="RU100" s="1">
        <v>21807372.0375061</v>
      </c>
      <c r="RV100" s="1">
        <v>13278477.9497537</v>
      </c>
      <c r="RW100" s="1">
        <v>12601440.4578961</v>
      </c>
      <c r="RX100" s="1">
        <v>14538810.0385812</v>
      </c>
      <c r="RY100" s="1">
        <v>25871868.8734231</v>
      </c>
      <c r="RZ100" s="1">
        <v>9556296.1794154793</v>
      </c>
      <c r="SA100" s="1">
        <v>24401449.6650737</v>
      </c>
      <c r="SB100" s="1">
        <v>19052702.227815099</v>
      </c>
      <c r="SC100" s="1">
        <v>14911996.4352556</v>
      </c>
      <c r="SD100" s="1">
        <v>18485081.0407524</v>
      </c>
      <c r="SE100" s="1">
        <v>13003180.240967199</v>
      </c>
      <c r="SF100" s="1">
        <v>13812545.645714</v>
      </c>
      <c r="SG100" s="1">
        <v>9044598.4204874597</v>
      </c>
      <c r="SH100" s="1">
        <v>11893660.6264464</v>
      </c>
      <c r="SI100" s="1">
        <v>9075443.2269807197</v>
      </c>
      <c r="SJ100" s="1">
        <v>13874197.9312435</v>
      </c>
      <c r="SK100" s="1">
        <v>14461592.439909499</v>
      </c>
      <c r="SL100" s="1">
        <v>10466708.6267794</v>
      </c>
      <c r="SM100" s="1">
        <v>9887956.9508619998</v>
      </c>
      <c r="SN100" s="1">
        <v>11061081.7389603</v>
      </c>
      <c r="SO100" s="1">
        <v>9050306.2752623092</v>
      </c>
      <c r="SP100" s="1">
        <v>11819607.9453872</v>
      </c>
      <c r="SQ100" s="1">
        <v>16645957.388089299</v>
      </c>
      <c r="SR100" s="1">
        <v>12169046.6723311</v>
      </c>
      <c r="SS100" s="1">
        <v>13332247.064949401</v>
      </c>
      <c r="ST100" s="1">
        <v>11667908.024797101</v>
      </c>
      <c r="SU100" s="1">
        <v>9249250.1486636996</v>
      </c>
      <c r="SV100" s="1">
        <v>13755572.2406625</v>
      </c>
      <c r="SW100" s="1">
        <v>16577259.2221299</v>
      </c>
      <c r="SX100" s="1">
        <v>17603094.001197401</v>
      </c>
      <c r="SY100" s="1">
        <v>10896603.965773899</v>
      </c>
      <c r="SZ100" s="1">
        <v>13593334.380752901</v>
      </c>
      <c r="TA100" s="1">
        <v>11547348.161586201</v>
      </c>
      <c r="TB100" s="1">
        <v>13650647.287037101</v>
      </c>
      <c r="TC100" s="1">
        <v>12593884.741453299</v>
      </c>
      <c r="TD100" s="1">
        <v>13412214.236314099</v>
      </c>
      <c r="TE100" s="1">
        <v>14377911.013330899</v>
      </c>
      <c r="TF100" s="1">
        <v>18217844.737360299</v>
      </c>
      <c r="TG100" s="1">
        <v>18719782.371181902</v>
      </c>
      <c r="TH100" s="1">
        <v>15353347.905741399</v>
      </c>
      <c r="TI100" s="1">
        <v>22152959.5073747</v>
      </c>
      <c r="TJ100" s="1">
        <v>13249715.0762437</v>
      </c>
      <c r="TK100" s="1">
        <v>16483308.181783799</v>
      </c>
      <c r="TL100" s="1">
        <v>14501764.557777099</v>
      </c>
      <c r="TM100" s="1">
        <v>10453619.429040501</v>
      </c>
      <c r="TN100" s="1">
        <v>8397471.8083963301</v>
      </c>
      <c r="TO100" s="1">
        <v>8392964.0282657109</v>
      </c>
      <c r="TP100" s="1">
        <v>9420469.38916119</v>
      </c>
      <c r="TQ100" s="1">
        <v>10971392.1125785</v>
      </c>
      <c r="TR100" s="1">
        <v>8803434.8792733606</v>
      </c>
      <c r="TS100" s="1">
        <v>9273161.6450355109</v>
      </c>
      <c r="TT100" s="1">
        <v>12955440.5031262</v>
      </c>
      <c r="TU100" s="1">
        <v>8676729.0003352296</v>
      </c>
      <c r="TV100" s="1">
        <v>10680102.7925469</v>
      </c>
      <c r="TW100" s="1">
        <v>9513692.0421923809</v>
      </c>
      <c r="TX100" s="1">
        <v>9116707.5813843701</v>
      </c>
      <c r="TY100" s="1">
        <v>15249362.5953498</v>
      </c>
      <c r="TZ100" s="1">
        <v>9428473.7035985105</v>
      </c>
      <c r="UA100" s="1">
        <v>7342318.6615166096</v>
      </c>
      <c r="UB100" s="1">
        <v>7765355.2043281402</v>
      </c>
      <c r="UC100" s="1">
        <v>5766802.9779781904</v>
      </c>
      <c r="UD100" s="1">
        <v>7258598.4238528302</v>
      </c>
      <c r="UE100" s="1">
        <v>6634549.2072128002</v>
      </c>
      <c r="UF100" s="1">
        <v>5852268.8481745804</v>
      </c>
      <c r="UG100" s="1">
        <v>6401099.4669613</v>
      </c>
      <c r="UH100" s="1">
        <v>9312056.9020230006</v>
      </c>
      <c r="UI100" s="1">
        <v>11983259.052061301</v>
      </c>
      <c r="UJ100" s="1">
        <v>7867241.4035628596</v>
      </c>
      <c r="UK100" s="1">
        <v>7111771.6675350098</v>
      </c>
      <c r="UL100" s="1">
        <v>7440113.1660988703</v>
      </c>
      <c r="UM100" s="1">
        <v>6524801.1077676201</v>
      </c>
      <c r="UN100" s="1">
        <v>9303396.6862405799</v>
      </c>
      <c r="UO100" s="1">
        <v>8339758.8687289804</v>
      </c>
      <c r="UP100" s="1">
        <v>12824914.441581899</v>
      </c>
      <c r="UQ100" s="1">
        <v>9830955.8769646697</v>
      </c>
    </row>
    <row r="101" spans="1:563" x14ac:dyDescent="0.25">
      <c r="A101" s="1" t="s">
        <v>1730</v>
      </c>
      <c r="B101" s="1" t="s">
        <v>460</v>
      </c>
      <c r="C101" s="1" t="s">
        <v>461</v>
      </c>
      <c r="D101" s="25" t="s">
        <v>0</v>
      </c>
      <c r="E101" s="25" t="s">
        <v>0</v>
      </c>
      <c r="F101" s="25" t="s">
        <v>0</v>
      </c>
      <c r="G101" s="25" t="s">
        <v>0</v>
      </c>
      <c r="H101" s="25" t="s">
        <v>0</v>
      </c>
      <c r="I101" s="25" t="s">
        <v>0</v>
      </c>
      <c r="J101" s="25" t="s">
        <v>0</v>
      </c>
      <c r="K101" s="25" t="s">
        <v>0</v>
      </c>
      <c r="L101" s="25" t="s">
        <v>0</v>
      </c>
      <c r="M101" s="25" t="s">
        <v>0</v>
      </c>
      <c r="N101" s="1" t="s">
        <v>0</v>
      </c>
      <c r="O101" s="1" t="s">
        <v>0</v>
      </c>
      <c r="P101" s="1" t="s">
        <v>0</v>
      </c>
      <c r="Q101" s="1" t="s">
        <v>0</v>
      </c>
      <c r="R101" s="1" t="s">
        <v>0</v>
      </c>
      <c r="S101" s="1" t="s">
        <v>0</v>
      </c>
      <c r="T101" s="1" t="s">
        <v>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0</v>
      </c>
      <c r="Z101" s="1" t="s">
        <v>0</v>
      </c>
      <c r="AA101" s="1" t="s">
        <v>0</v>
      </c>
      <c r="AB101" s="1" t="s">
        <v>0</v>
      </c>
      <c r="AC101" s="1" t="s">
        <v>0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0</v>
      </c>
      <c r="AJ101" s="1" t="s">
        <v>0</v>
      </c>
      <c r="AK101" s="1" t="s">
        <v>0</v>
      </c>
      <c r="AL101" s="1" t="s">
        <v>0</v>
      </c>
      <c r="AM101" s="1" t="s">
        <v>0</v>
      </c>
      <c r="AN101" s="1" t="s">
        <v>0</v>
      </c>
      <c r="AO101" s="1" t="s">
        <v>0</v>
      </c>
      <c r="AP101" s="1" t="s">
        <v>0</v>
      </c>
      <c r="AQ101" s="1" t="s">
        <v>0</v>
      </c>
      <c r="AR101" s="1" t="s">
        <v>0</v>
      </c>
      <c r="AS101" s="1" t="s">
        <v>0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0</v>
      </c>
      <c r="BE101" s="1" t="s">
        <v>0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0</v>
      </c>
      <c r="BK101" s="1" t="s">
        <v>0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0</v>
      </c>
      <c r="BQ101" s="1" t="s">
        <v>0</v>
      </c>
      <c r="BR101" s="1" t="s">
        <v>0</v>
      </c>
      <c r="BS101" s="1" t="s">
        <v>0</v>
      </c>
      <c r="BT101" s="1" t="s">
        <v>0</v>
      </c>
      <c r="BU101" s="1" t="s">
        <v>0</v>
      </c>
      <c r="BV101" s="1" t="s">
        <v>0</v>
      </c>
      <c r="BW101" s="1" t="s">
        <v>0</v>
      </c>
      <c r="BX101" s="1" t="s">
        <v>0</v>
      </c>
      <c r="BY101" s="1" t="s">
        <v>0</v>
      </c>
      <c r="BZ101" s="1" t="s">
        <v>0</v>
      </c>
      <c r="CA101" s="1" t="s">
        <v>0</v>
      </c>
      <c r="CB101" s="1" t="s">
        <v>0</v>
      </c>
      <c r="CC101" s="1" t="s">
        <v>0</v>
      </c>
      <c r="CD101" s="1" t="s">
        <v>0</v>
      </c>
      <c r="CE101" s="1" t="s">
        <v>0</v>
      </c>
      <c r="CF101" s="1" t="s">
        <v>0</v>
      </c>
      <c r="CG101" s="1" t="s">
        <v>0</v>
      </c>
      <c r="CH101" s="1" t="s">
        <v>0</v>
      </c>
      <c r="CI101" s="1" t="s">
        <v>0</v>
      </c>
      <c r="CJ101" s="1" t="s">
        <v>0</v>
      </c>
      <c r="CK101" s="1" t="s">
        <v>0</v>
      </c>
      <c r="CL101" s="1" t="s">
        <v>0</v>
      </c>
      <c r="CM101" s="1" t="s">
        <v>0</v>
      </c>
      <c r="CN101" s="1" t="s">
        <v>0</v>
      </c>
      <c r="CO101" s="1" t="s">
        <v>0</v>
      </c>
      <c r="CP101" s="1" t="s">
        <v>0</v>
      </c>
      <c r="CQ101" s="1" t="s">
        <v>0</v>
      </c>
      <c r="CR101" s="1" t="s">
        <v>0</v>
      </c>
      <c r="CS101" s="1" t="s">
        <v>0</v>
      </c>
      <c r="CT101" s="1" t="s">
        <v>0</v>
      </c>
      <c r="CU101" s="1" t="s">
        <v>0</v>
      </c>
      <c r="CV101" s="1" t="s">
        <v>0</v>
      </c>
      <c r="CW101" s="1" t="s">
        <v>0</v>
      </c>
      <c r="CX101" s="1" t="s">
        <v>0</v>
      </c>
      <c r="CY101" s="1" t="s">
        <v>0</v>
      </c>
      <c r="CZ101" s="1" t="s">
        <v>0</v>
      </c>
      <c r="DA101" s="1" t="s">
        <v>0</v>
      </c>
      <c r="DB101" s="1" t="s">
        <v>0</v>
      </c>
      <c r="DC101" s="1" t="s">
        <v>0</v>
      </c>
      <c r="DD101" s="1" t="s">
        <v>0</v>
      </c>
      <c r="DE101" s="1" t="s">
        <v>0</v>
      </c>
      <c r="DF101" s="1" t="s">
        <v>0</v>
      </c>
      <c r="DG101" s="1" t="s">
        <v>0</v>
      </c>
      <c r="DH101" s="1" t="s">
        <v>0</v>
      </c>
      <c r="DI101" s="1" t="s">
        <v>0</v>
      </c>
      <c r="DJ101" s="1" t="s">
        <v>0</v>
      </c>
      <c r="DK101" s="1" t="s">
        <v>0</v>
      </c>
      <c r="DL101" s="1" t="s">
        <v>0</v>
      </c>
      <c r="DM101" s="1" t="s">
        <v>0</v>
      </c>
      <c r="DN101" s="1" t="s">
        <v>0</v>
      </c>
      <c r="DO101" s="1" t="s">
        <v>0</v>
      </c>
      <c r="DP101" s="1" t="s">
        <v>0</v>
      </c>
      <c r="DQ101" s="1" t="s">
        <v>0</v>
      </c>
      <c r="DR101" s="1" t="s">
        <v>0</v>
      </c>
      <c r="DS101" s="1" t="s">
        <v>0</v>
      </c>
      <c r="DT101" s="1" t="s">
        <v>0</v>
      </c>
      <c r="DU101" s="1" t="s">
        <v>0</v>
      </c>
      <c r="DV101" s="1" t="s">
        <v>0</v>
      </c>
      <c r="DW101" s="1" t="s">
        <v>0</v>
      </c>
      <c r="DX101" s="1" t="s">
        <v>0</v>
      </c>
      <c r="DY101" s="1" t="s">
        <v>0</v>
      </c>
      <c r="DZ101" s="1" t="s">
        <v>0</v>
      </c>
      <c r="EA101" s="1" t="s">
        <v>0</v>
      </c>
      <c r="EB101" s="1" t="s">
        <v>0</v>
      </c>
      <c r="EC101" s="1" t="s">
        <v>0</v>
      </c>
      <c r="ED101" s="1" t="s">
        <v>0</v>
      </c>
      <c r="EE101" s="1" t="s">
        <v>0</v>
      </c>
      <c r="EF101" s="1" t="s">
        <v>0</v>
      </c>
      <c r="EG101" s="1" t="s">
        <v>0</v>
      </c>
      <c r="EH101" s="1" t="s">
        <v>0</v>
      </c>
      <c r="EI101" s="1" t="s">
        <v>0</v>
      </c>
      <c r="EJ101" s="1" t="s">
        <v>0</v>
      </c>
      <c r="EK101" s="1" t="s">
        <v>0</v>
      </c>
      <c r="EL101" s="1" t="s">
        <v>0</v>
      </c>
      <c r="EM101" s="1" t="s">
        <v>0</v>
      </c>
      <c r="EN101" s="1" t="s">
        <v>0</v>
      </c>
      <c r="EO101" s="1" t="s">
        <v>0</v>
      </c>
      <c r="EP101" s="1" t="s">
        <v>0</v>
      </c>
      <c r="EQ101" s="1" t="s">
        <v>0</v>
      </c>
      <c r="ER101" s="1" t="s">
        <v>0</v>
      </c>
      <c r="ES101" s="1" t="s">
        <v>0</v>
      </c>
      <c r="ET101" s="1" t="s">
        <v>0</v>
      </c>
      <c r="EU101" s="1" t="s">
        <v>0</v>
      </c>
      <c r="EV101" s="1" t="s">
        <v>0</v>
      </c>
      <c r="EW101" s="1" t="s">
        <v>0</v>
      </c>
      <c r="EX101" s="1" t="s">
        <v>0</v>
      </c>
      <c r="EY101" s="1" t="s">
        <v>0</v>
      </c>
      <c r="EZ101" s="1" t="s">
        <v>0</v>
      </c>
      <c r="FA101" s="1" t="s">
        <v>0</v>
      </c>
      <c r="FB101" s="1" t="s">
        <v>0</v>
      </c>
      <c r="FC101" s="1" t="s">
        <v>0</v>
      </c>
      <c r="FD101" s="1" t="s">
        <v>0</v>
      </c>
      <c r="FE101" s="1" t="s">
        <v>0</v>
      </c>
      <c r="FF101" s="1" t="s">
        <v>0</v>
      </c>
      <c r="FG101" s="1" t="s">
        <v>0</v>
      </c>
      <c r="FH101" s="1" t="s">
        <v>0</v>
      </c>
      <c r="FI101" s="1" t="s">
        <v>0</v>
      </c>
      <c r="FJ101" s="1" t="s">
        <v>0</v>
      </c>
      <c r="FK101" s="1" t="s">
        <v>0</v>
      </c>
      <c r="FL101" s="1" t="s">
        <v>0</v>
      </c>
      <c r="FM101" s="1" t="s">
        <v>0</v>
      </c>
      <c r="FN101" s="1" t="s">
        <v>0</v>
      </c>
      <c r="FO101" s="1" t="s">
        <v>0</v>
      </c>
      <c r="FP101" s="1" t="s">
        <v>0</v>
      </c>
      <c r="FQ101" s="1" t="s">
        <v>0</v>
      </c>
      <c r="FR101" s="1" t="s">
        <v>0</v>
      </c>
      <c r="FS101" s="1" t="s">
        <v>0</v>
      </c>
      <c r="FT101" s="1" t="s">
        <v>0</v>
      </c>
      <c r="FU101" s="1" t="s">
        <v>0</v>
      </c>
      <c r="FV101" s="1" t="s">
        <v>0</v>
      </c>
      <c r="FW101" s="1" t="s">
        <v>0</v>
      </c>
      <c r="FX101" s="1" t="s">
        <v>0</v>
      </c>
      <c r="FY101" s="1" t="s">
        <v>0</v>
      </c>
      <c r="FZ101" s="1" t="s">
        <v>0</v>
      </c>
      <c r="GA101" s="1" t="s">
        <v>0</v>
      </c>
      <c r="GB101" s="1" t="s">
        <v>0</v>
      </c>
      <c r="GC101" s="1" t="s">
        <v>0</v>
      </c>
      <c r="GD101" s="1" t="s">
        <v>0</v>
      </c>
      <c r="GE101" s="1" t="s">
        <v>0</v>
      </c>
      <c r="GF101" s="1" t="s">
        <v>0</v>
      </c>
      <c r="GG101" s="1" t="s">
        <v>0</v>
      </c>
      <c r="GH101" s="1" t="s">
        <v>0</v>
      </c>
      <c r="GI101" s="1" t="s">
        <v>0</v>
      </c>
      <c r="GJ101" s="1" t="s">
        <v>0</v>
      </c>
      <c r="GK101" s="1" t="s">
        <v>0</v>
      </c>
      <c r="GL101" s="1" t="s">
        <v>0</v>
      </c>
      <c r="GM101" s="1" t="s">
        <v>0</v>
      </c>
      <c r="GN101" s="1" t="s">
        <v>0</v>
      </c>
      <c r="GO101" s="1" t="s">
        <v>0</v>
      </c>
      <c r="GP101" s="1" t="s">
        <v>0</v>
      </c>
      <c r="GQ101" s="1" t="s">
        <v>0</v>
      </c>
      <c r="GR101" s="1" t="s">
        <v>0</v>
      </c>
      <c r="GS101" s="1" t="s">
        <v>0</v>
      </c>
      <c r="GT101" s="1" t="s">
        <v>0</v>
      </c>
      <c r="GU101" s="1" t="s">
        <v>0</v>
      </c>
      <c r="GV101" s="1" t="s">
        <v>0</v>
      </c>
      <c r="GW101" s="1" t="s">
        <v>0</v>
      </c>
      <c r="GX101" s="1" t="s">
        <v>0</v>
      </c>
      <c r="GY101" s="1" t="s">
        <v>0</v>
      </c>
      <c r="GZ101" s="1" t="s">
        <v>0</v>
      </c>
      <c r="HA101" s="1" t="s">
        <v>0</v>
      </c>
      <c r="HB101" s="1" t="s">
        <v>0</v>
      </c>
      <c r="HC101" s="1" t="s">
        <v>0</v>
      </c>
      <c r="HD101" s="1" t="s">
        <v>0</v>
      </c>
      <c r="HE101" s="1" t="s">
        <v>0</v>
      </c>
      <c r="HF101" s="1" t="s">
        <v>0</v>
      </c>
      <c r="HG101" s="1" t="s">
        <v>0</v>
      </c>
      <c r="HH101" s="1" t="s">
        <v>0</v>
      </c>
      <c r="HI101" s="1" t="s">
        <v>0</v>
      </c>
      <c r="HJ101" s="1" t="s">
        <v>0</v>
      </c>
      <c r="HK101" s="1" t="s">
        <v>0</v>
      </c>
      <c r="HL101" s="1" t="s">
        <v>0</v>
      </c>
      <c r="HM101" s="1" t="s">
        <v>0</v>
      </c>
      <c r="HN101" s="1" t="s">
        <v>0</v>
      </c>
      <c r="HO101" s="1" t="s">
        <v>0</v>
      </c>
      <c r="HP101" s="1" t="s">
        <v>0</v>
      </c>
      <c r="HQ101" s="1" t="s">
        <v>0</v>
      </c>
      <c r="HR101" s="1" t="s">
        <v>0</v>
      </c>
      <c r="HS101" s="1" t="s">
        <v>0</v>
      </c>
      <c r="HT101" s="1" t="s">
        <v>0</v>
      </c>
      <c r="HU101" s="1" t="s">
        <v>0</v>
      </c>
      <c r="HV101" s="1" t="s">
        <v>0</v>
      </c>
      <c r="HW101" s="1" t="s">
        <v>0</v>
      </c>
      <c r="HX101" s="1" t="s">
        <v>0</v>
      </c>
      <c r="HY101" s="1" t="s">
        <v>0</v>
      </c>
      <c r="HZ101" s="1" t="s">
        <v>0</v>
      </c>
      <c r="IA101" s="1" t="s">
        <v>0</v>
      </c>
      <c r="IB101" s="1" t="s">
        <v>0</v>
      </c>
      <c r="IC101" s="1" t="s">
        <v>0</v>
      </c>
      <c r="ID101" s="1" t="s">
        <v>0</v>
      </c>
      <c r="IE101" s="1" t="s">
        <v>0</v>
      </c>
      <c r="IF101" s="1" t="s">
        <v>0</v>
      </c>
      <c r="IG101" s="1" t="s">
        <v>0</v>
      </c>
      <c r="IH101" s="1" t="s">
        <v>0</v>
      </c>
      <c r="II101" s="1" t="s">
        <v>0</v>
      </c>
      <c r="IJ101" s="1" t="s">
        <v>0</v>
      </c>
      <c r="IK101" s="1" t="s">
        <v>0</v>
      </c>
      <c r="IL101" s="1" t="s">
        <v>0</v>
      </c>
      <c r="IM101" s="1" t="s">
        <v>0</v>
      </c>
      <c r="IN101" s="1" t="s">
        <v>0</v>
      </c>
      <c r="IO101" s="1" t="s">
        <v>0</v>
      </c>
      <c r="IP101" s="1" t="s">
        <v>0</v>
      </c>
      <c r="IQ101" s="1" t="s">
        <v>0</v>
      </c>
      <c r="IR101" s="1" t="s">
        <v>0</v>
      </c>
      <c r="IS101" s="1" t="s">
        <v>0</v>
      </c>
      <c r="IT101" s="1" t="s">
        <v>0</v>
      </c>
      <c r="IU101" s="1" t="s">
        <v>0</v>
      </c>
      <c r="IV101" s="1" t="s">
        <v>0</v>
      </c>
      <c r="IW101" s="1" t="s">
        <v>0</v>
      </c>
      <c r="IX101" s="1" t="s">
        <v>0</v>
      </c>
      <c r="IY101" s="1" t="s">
        <v>0</v>
      </c>
      <c r="IZ101" s="1" t="s">
        <v>0</v>
      </c>
      <c r="JA101" s="1" t="s">
        <v>0</v>
      </c>
      <c r="JB101" s="1" t="s">
        <v>0</v>
      </c>
      <c r="JC101" s="1" t="s">
        <v>0</v>
      </c>
      <c r="JD101" s="1" t="s">
        <v>0</v>
      </c>
      <c r="JE101" s="1" t="s">
        <v>0</v>
      </c>
      <c r="JF101" s="1" t="s">
        <v>0</v>
      </c>
      <c r="JG101" s="1" t="s">
        <v>0</v>
      </c>
      <c r="JH101" s="1" t="s">
        <v>0</v>
      </c>
      <c r="JI101" s="1" t="s">
        <v>0</v>
      </c>
      <c r="JJ101" s="1" t="s">
        <v>0</v>
      </c>
      <c r="JK101" s="1" t="s">
        <v>0</v>
      </c>
      <c r="JL101" s="1" t="s">
        <v>0</v>
      </c>
      <c r="JM101" s="1" t="s">
        <v>0</v>
      </c>
      <c r="JN101" s="1" t="s">
        <v>0</v>
      </c>
      <c r="JO101" s="1" t="s">
        <v>0</v>
      </c>
      <c r="JP101" s="1" t="s">
        <v>0</v>
      </c>
      <c r="JQ101" s="1" t="s">
        <v>0</v>
      </c>
      <c r="JR101" s="1" t="s">
        <v>0</v>
      </c>
      <c r="JS101" s="1" t="s">
        <v>0</v>
      </c>
      <c r="JT101" s="1" t="s">
        <v>0</v>
      </c>
      <c r="JU101" s="1" t="s">
        <v>0</v>
      </c>
      <c r="JV101" s="1" t="s">
        <v>0</v>
      </c>
      <c r="JW101" s="1" t="s">
        <v>0</v>
      </c>
      <c r="JX101" s="1" t="s">
        <v>0</v>
      </c>
      <c r="JY101" s="1" t="s">
        <v>0</v>
      </c>
      <c r="JZ101" s="1" t="s">
        <v>0</v>
      </c>
      <c r="KA101" s="1" t="s">
        <v>0</v>
      </c>
      <c r="KB101" s="1" t="s">
        <v>0</v>
      </c>
      <c r="KC101" s="1" t="s">
        <v>0</v>
      </c>
      <c r="KD101" s="1" t="s">
        <v>0</v>
      </c>
      <c r="KE101" s="1" t="s">
        <v>0</v>
      </c>
      <c r="KF101" s="1" t="s">
        <v>0</v>
      </c>
      <c r="KG101" s="1" t="s">
        <v>0</v>
      </c>
      <c r="KH101" s="1" t="s">
        <v>0</v>
      </c>
      <c r="KI101" s="1" t="s">
        <v>0</v>
      </c>
      <c r="KJ101" s="1" t="s">
        <v>0</v>
      </c>
      <c r="KK101" s="1" t="s">
        <v>0</v>
      </c>
      <c r="KL101" s="1" t="s">
        <v>0</v>
      </c>
      <c r="KM101" s="1" t="s">
        <v>0</v>
      </c>
      <c r="KN101" s="1" t="s">
        <v>0</v>
      </c>
      <c r="KO101" s="1" t="s">
        <v>0</v>
      </c>
      <c r="KP101" s="1" t="s">
        <v>0</v>
      </c>
      <c r="KQ101" s="1" t="s">
        <v>0</v>
      </c>
      <c r="KR101" s="1" t="s">
        <v>0</v>
      </c>
      <c r="KS101" s="1" t="s">
        <v>0</v>
      </c>
      <c r="KT101" s="1" t="s">
        <v>0</v>
      </c>
      <c r="KU101" s="1" t="s">
        <v>0</v>
      </c>
      <c r="KV101" s="1" t="s">
        <v>0</v>
      </c>
      <c r="KW101" s="1" t="s">
        <v>0</v>
      </c>
      <c r="KX101" s="1" t="s">
        <v>0</v>
      </c>
      <c r="KY101" s="1" t="s">
        <v>0</v>
      </c>
      <c r="KZ101" s="1" t="s">
        <v>0</v>
      </c>
      <c r="LA101" s="1" t="s">
        <v>0</v>
      </c>
      <c r="LB101" s="1" t="s">
        <v>0</v>
      </c>
      <c r="LC101" s="1" t="s">
        <v>0</v>
      </c>
      <c r="LD101" s="1" t="s">
        <v>0</v>
      </c>
      <c r="LE101" s="1" t="s">
        <v>0</v>
      </c>
      <c r="LF101" s="1" t="s">
        <v>0</v>
      </c>
      <c r="LG101" s="1" t="s">
        <v>0</v>
      </c>
      <c r="LH101" s="1" t="s">
        <v>0</v>
      </c>
      <c r="LI101" s="1" t="s">
        <v>0</v>
      </c>
      <c r="LJ101" s="1" t="s">
        <v>0</v>
      </c>
      <c r="LK101" s="1" t="s">
        <v>0</v>
      </c>
      <c r="LL101" s="1" t="s">
        <v>0</v>
      </c>
      <c r="LM101" s="1" t="s">
        <v>0</v>
      </c>
      <c r="LN101" s="1" t="s">
        <v>0</v>
      </c>
      <c r="LO101" s="1" t="s">
        <v>0</v>
      </c>
      <c r="LP101" s="1" t="s">
        <v>0</v>
      </c>
      <c r="LQ101" s="1" t="s">
        <v>0</v>
      </c>
      <c r="LR101" s="1" t="s">
        <v>0</v>
      </c>
      <c r="LS101" s="1" t="s">
        <v>0</v>
      </c>
      <c r="LT101" s="1" t="s">
        <v>0</v>
      </c>
      <c r="LU101" s="1" t="s">
        <v>0</v>
      </c>
      <c r="LV101" s="1" t="s">
        <v>0</v>
      </c>
      <c r="LW101" s="1" t="s">
        <v>0</v>
      </c>
      <c r="LX101" s="1" t="s">
        <v>0</v>
      </c>
      <c r="LY101" s="1" t="s">
        <v>0</v>
      </c>
      <c r="LZ101" s="1" t="s">
        <v>0</v>
      </c>
      <c r="MA101" s="1" t="s">
        <v>0</v>
      </c>
      <c r="MB101" s="1" t="s">
        <v>0</v>
      </c>
      <c r="MC101" s="1" t="s">
        <v>0</v>
      </c>
      <c r="MD101" s="1" t="s">
        <v>0</v>
      </c>
      <c r="ME101" s="1" t="s">
        <v>0</v>
      </c>
      <c r="MF101" s="1" t="s">
        <v>0</v>
      </c>
      <c r="MG101" s="1" t="s">
        <v>0</v>
      </c>
      <c r="MH101" s="1" t="s">
        <v>0</v>
      </c>
      <c r="MI101" s="1" t="s">
        <v>0</v>
      </c>
      <c r="MJ101" s="1" t="s">
        <v>0</v>
      </c>
      <c r="MK101" s="1" t="s">
        <v>0</v>
      </c>
      <c r="ML101" s="1" t="s">
        <v>0</v>
      </c>
      <c r="MM101" s="1" t="s">
        <v>0</v>
      </c>
      <c r="MN101" s="1" t="s">
        <v>0</v>
      </c>
      <c r="MO101" s="1" t="s">
        <v>0</v>
      </c>
      <c r="MP101" s="1" t="s">
        <v>0</v>
      </c>
      <c r="MQ101" s="1" t="s">
        <v>0</v>
      </c>
      <c r="MR101" s="1" t="s">
        <v>0</v>
      </c>
      <c r="MS101" s="1" t="s">
        <v>0</v>
      </c>
      <c r="MT101" s="1" t="s">
        <v>0</v>
      </c>
      <c r="MU101" s="1" t="s">
        <v>0</v>
      </c>
      <c r="MV101" s="1" t="s">
        <v>0</v>
      </c>
      <c r="MW101" s="1" t="s">
        <v>0</v>
      </c>
      <c r="MX101" s="1" t="s">
        <v>0</v>
      </c>
      <c r="MY101" s="1" t="s">
        <v>0</v>
      </c>
      <c r="MZ101" s="1" t="s">
        <v>0</v>
      </c>
      <c r="NA101" s="1" t="s">
        <v>0</v>
      </c>
      <c r="NB101" s="1" t="s">
        <v>0</v>
      </c>
      <c r="NC101" s="1" t="s">
        <v>0</v>
      </c>
      <c r="ND101" s="1" t="s">
        <v>0</v>
      </c>
      <c r="NE101" s="1" t="s">
        <v>0</v>
      </c>
      <c r="NF101" s="1" t="s">
        <v>0</v>
      </c>
      <c r="NG101" s="1" t="s">
        <v>0</v>
      </c>
      <c r="NH101" s="1" t="s">
        <v>0</v>
      </c>
      <c r="NI101" s="1" t="s">
        <v>0</v>
      </c>
      <c r="NJ101" s="1" t="s">
        <v>0</v>
      </c>
      <c r="NK101" s="1" t="s">
        <v>0</v>
      </c>
      <c r="NL101" s="1" t="s">
        <v>0</v>
      </c>
      <c r="NM101" s="1" t="s">
        <v>0</v>
      </c>
      <c r="NN101" s="1" t="s">
        <v>0</v>
      </c>
      <c r="NO101" s="1" t="s">
        <v>0</v>
      </c>
      <c r="NP101" s="1" t="s">
        <v>0</v>
      </c>
      <c r="NQ101" s="1" t="s">
        <v>0</v>
      </c>
      <c r="NR101" s="1" t="s">
        <v>0</v>
      </c>
      <c r="NS101" s="1" t="s">
        <v>0</v>
      </c>
      <c r="NT101" s="1" t="s">
        <v>0</v>
      </c>
      <c r="NU101" s="1" t="s">
        <v>0</v>
      </c>
      <c r="NV101" s="1" t="s">
        <v>0</v>
      </c>
      <c r="NW101" s="1" t="s">
        <v>0</v>
      </c>
      <c r="NX101" s="1" t="s">
        <v>0</v>
      </c>
      <c r="NY101" s="1" t="s">
        <v>0</v>
      </c>
      <c r="NZ101" s="1" t="s">
        <v>0</v>
      </c>
      <c r="OA101" s="1" t="s">
        <v>0</v>
      </c>
      <c r="OB101" s="1" t="s">
        <v>0</v>
      </c>
      <c r="OC101" s="1" t="s">
        <v>0</v>
      </c>
      <c r="OD101" s="1" t="s">
        <v>0</v>
      </c>
      <c r="OE101" s="1" t="s">
        <v>0</v>
      </c>
      <c r="OF101" s="1" t="s">
        <v>0</v>
      </c>
      <c r="OG101" s="1" t="s">
        <v>0</v>
      </c>
      <c r="OH101" s="1" t="s">
        <v>0</v>
      </c>
      <c r="OI101" s="1" t="s">
        <v>0</v>
      </c>
      <c r="OJ101" s="1" t="s">
        <v>0</v>
      </c>
      <c r="OK101" s="1" t="s">
        <v>0</v>
      </c>
      <c r="OL101" s="1" t="s">
        <v>0</v>
      </c>
      <c r="OM101" s="1" t="s">
        <v>0</v>
      </c>
      <c r="ON101" s="1" t="s">
        <v>0</v>
      </c>
      <c r="OO101" s="1" t="s">
        <v>0</v>
      </c>
      <c r="OP101" s="1" t="s">
        <v>0</v>
      </c>
      <c r="OQ101" s="1" t="s">
        <v>0</v>
      </c>
      <c r="OR101" s="1" t="s">
        <v>0</v>
      </c>
      <c r="OS101" s="1" t="s">
        <v>0</v>
      </c>
      <c r="OT101" s="1" t="s">
        <v>0</v>
      </c>
      <c r="OU101" s="1" t="s">
        <v>0</v>
      </c>
      <c r="OV101" s="1" t="s">
        <v>0</v>
      </c>
      <c r="OW101" s="1" t="s">
        <v>0</v>
      </c>
      <c r="OX101" s="1" t="s">
        <v>0</v>
      </c>
      <c r="OY101" s="1" t="s">
        <v>0</v>
      </c>
      <c r="OZ101" s="1" t="s">
        <v>0</v>
      </c>
      <c r="PA101" s="1" t="s">
        <v>0</v>
      </c>
      <c r="PB101" s="1" t="s">
        <v>0</v>
      </c>
      <c r="PC101" s="1" t="s">
        <v>0</v>
      </c>
      <c r="PD101" s="1" t="s">
        <v>0</v>
      </c>
      <c r="PE101" s="1" t="s">
        <v>0</v>
      </c>
      <c r="PF101" s="1" t="s">
        <v>0</v>
      </c>
      <c r="PG101" s="1" t="s">
        <v>0</v>
      </c>
      <c r="PH101" s="1" t="s">
        <v>0</v>
      </c>
      <c r="PI101" s="1" t="s">
        <v>0</v>
      </c>
      <c r="PJ101" s="1" t="s">
        <v>0</v>
      </c>
      <c r="PK101" s="1" t="s">
        <v>0</v>
      </c>
      <c r="PL101" s="1" t="s">
        <v>0</v>
      </c>
      <c r="PM101" s="1" t="s">
        <v>0</v>
      </c>
      <c r="PN101" s="1" t="s">
        <v>0</v>
      </c>
      <c r="PO101" s="1" t="s">
        <v>0</v>
      </c>
      <c r="PP101" s="1" t="s">
        <v>0</v>
      </c>
      <c r="PQ101" s="1" t="s">
        <v>0</v>
      </c>
      <c r="PR101" s="1" t="s">
        <v>0</v>
      </c>
      <c r="PS101" s="1" t="s">
        <v>0</v>
      </c>
      <c r="PT101" s="1" t="s">
        <v>0</v>
      </c>
      <c r="PU101" s="1" t="s">
        <v>0</v>
      </c>
      <c r="PV101" s="1" t="s">
        <v>0</v>
      </c>
      <c r="PW101" s="1" t="s">
        <v>0</v>
      </c>
      <c r="PX101" s="1" t="s">
        <v>0</v>
      </c>
      <c r="PY101" s="1" t="s">
        <v>0</v>
      </c>
      <c r="PZ101" s="1" t="s">
        <v>0</v>
      </c>
      <c r="QA101" s="1" t="s">
        <v>0</v>
      </c>
      <c r="QB101" s="1" t="s">
        <v>0</v>
      </c>
      <c r="QC101" s="1" t="s">
        <v>0</v>
      </c>
      <c r="QD101" s="1" t="s">
        <v>0</v>
      </c>
      <c r="QE101" s="1" t="s">
        <v>0</v>
      </c>
      <c r="QF101" s="1" t="s">
        <v>0</v>
      </c>
      <c r="QG101" s="1" t="s">
        <v>0</v>
      </c>
      <c r="QH101" s="1" t="s">
        <v>0</v>
      </c>
      <c r="QI101" s="1" t="s">
        <v>0</v>
      </c>
      <c r="QJ101" s="1" t="s">
        <v>0</v>
      </c>
      <c r="QK101" s="1" t="s">
        <v>0</v>
      </c>
      <c r="QL101" s="1" t="s">
        <v>0</v>
      </c>
      <c r="QM101" s="1" t="s">
        <v>0</v>
      </c>
      <c r="QN101" s="1" t="s">
        <v>0</v>
      </c>
      <c r="QO101" s="1" t="s">
        <v>0</v>
      </c>
      <c r="QP101" s="1" t="s">
        <v>0</v>
      </c>
      <c r="QQ101" s="1" t="s">
        <v>0</v>
      </c>
      <c r="QR101" s="1" t="s">
        <v>0</v>
      </c>
      <c r="QS101" s="1" t="s">
        <v>0</v>
      </c>
      <c r="QT101" s="1" t="s">
        <v>0</v>
      </c>
      <c r="QU101" s="1" t="s">
        <v>0</v>
      </c>
      <c r="QV101" s="1" t="s">
        <v>0</v>
      </c>
      <c r="QW101" s="1" t="s">
        <v>0</v>
      </c>
      <c r="QX101" s="1" t="s">
        <v>0</v>
      </c>
      <c r="QY101" s="1" t="s">
        <v>0</v>
      </c>
      <c r="QZ101" s="1" t="s">
        <v>0</v>
      </c>
      <c r="RA101" s="1" t="s">
        <v>0</v>
      </c>
      <c r="RB101" s="1" t="s">
        <v>0</v>
      </c>
      <c r="RC101" s="1" t="s">
        <v>0</v>
      </c>
      <c r="RD101" s="1" t="s">
        <v>0</v>
      </c>
      <c r="RE101" s="1" t="s">
        <v>0</v>
      </c>
      <c r="RF101" s="1" t="s">
        <v>0</v>
      </c>
      <c r="RG101" s="1" t="s">
        <v>0</v>
      </c>
      <c r="RH101" s="1" t="s">
        <v>0</v>
      </c>
      <c r="RI101" s="1" t="s">
        <v>0</v>
      </c>
      <c r="RJ101" s="1" t="s">
        <v>0</v>
      </c>
      <c r="RK101" s="1" t="s">
        <v>0</v>
      </c>
      <c r="RL101" s="1" t="s">
        <v>0</v>
      </c>
      <c r="RM101" s="1" t="s">
        <v>0</v>
      </c>
      <c r="RN101" s="1" t="s">
        <v>0</v>
      </c>
      <c r="RO101" s="1" t="s">
        <v>0</v>
      </c>
      <c r="RP101" s="1" t="s">
        <v>0</v>
      </c>
      <c r="RQ101" s="1" t="s">
        <v>0</v>
      </c>
      <c r="RR101" s="1" t="s">
        <v>0</v>
      </c>
      <c r="RS101" s="1" t="s">
        <v>0</v>
      </c>
      <c r="RT101" s="1" t="s">
        <v>0</v>
      </c>
      <c r="RU101" s="1" t="s">
        <v>0</v>
      </c>
      <c r="RV101" s="1" t="s">
        <v>0</v>
      </c>
      <c r="RW101" s="1" t="s">
        <v>0</v>
      </c>
      <c r="RX101" s="1" t="s">
        <v>0</v>
      </c>
      <c r="RY101" s="1" t="s">
        <v>0</v>
      </c>
      <c r="RZ101" s="1" t="s">
        <v>0</v>
      </c>
      <c r="SA101" s="1" t="s">
        <v>0</v>
      </c>
      <c r="SB101" s="1" t="s">
        <v>0</v>
      </c>
      <c r="SC101" s="1" t="s">
        <v>0</v>
      </c>
      <c r="SD101" s="1" t="s">
        <v>0</v>
      </c>
      <c r="SE101" s="1" t="s">
        <v>0</v>
      </c>
      <c r="SF101" s="1" t="s">
        <v>0</v>
      </c>
      <c r="SG101" s="1" t="s">
        <v>0</v>
      </c>
      <c r="SH101" s="1" t="s">
        <v>0</v>
      </c>
      <c r="SI101" s="1" t="s">
        <v>0</v>
      </c>
      <c r="SJ101" s="1" t="s">
        <v>0</v>
      </c>
      <c r="SK101" s="1" t="s">
        <v>0</v>
      </c>
      <c r="SL101" s="1" t="s">
        <v>0</v>
      </c>
      <c r="SM101" s="1" t="s">
        <v>0</v>
      </c>
      <c r="SN101" s="1" t="s">
        <v>0</v>
      </c>
      <c r="SO101" s="1" t="s">
        <v>0</v>
      </c>
      <c r="SP101" s="1" t="s">
        <v>0</v>
      </c>
      <c r="SQ101" s="1" t="s">
        <v>0</v>
      </c>
      <c r="SR101" s="1" t="s">
        <v>0</v>
      </c>
      <c r="SS101" s="1" t="s">
        <v>0</v>
      </c>
      <c r="ST101" s="1" t="s">
        <v>0</v>
      </c>
      <c r="SU101" s="1" t="s">
        <v>0</v>
      </c>
      <c r="SV101" s="1" t="s">
        <v>0</v>
      </c>
      <c r="SW101" s="1" t="s">
        <v>0</v>
      </c>
      <c r="SX101" s="1" t="s">
        <v>0</v>
      </c>
      <c r="SY101" s="1" t="s">
        <v>0</v>
      </c>
      <c r="SZ101" s="1" t="s">
        <v>0</v>
      </c>
      <c r="TA101" s="1" t="s">
        <v>0</v>
      </c>
      <c r="TB101" s="1" t="s">
        <v>0</v>
      </c>
      <c r="TC101" s="1" t="s">
        <v>0</v>
      </c>
      <c r="TD101" s="1" t="s">
        <v>0</v>
      </c>
      <c r="TE101" s="1" t="s">
        <v>0</v>
      </c>
      <c r="TF101" s="1" t="s">
        <v>0</v>
      </c>
      <c r="TG101" s="1" t="s">
        <v>0</v>
      </c>
      <c r="TH101" s="1" t="s">
        <v>0</v>
      </c>
      <c r="TI101" s="1" t="s">
        <v>0</v>
      </c>
      <c r="TJ101" s="1" t="s">
        <v>0</v>
      </c>
      <c r="TK101" s="1" t="s">
        <v>0</v>
      </c>
      <c r="TL101" s="1" t="s">
        <v>0</v>
      </c>
      <c r="TM101" s="1" t="s">
        <v>0</v>
      </c>
      <c r="TN101" s="1" t="s">
        <v>0</v>
      </c>
      <c r="TO101" s="1" t="s">
        <v>0</v>
      </c>
      <c r="TP101" s="1" t="s">
        <v>0</v>
      </c>
      <c r="TQ101" s="1" t="s">
        <v>0</v>
      </c>
      <c r="TR101" s="1" t="s">
        <v>0</v>
      </c>
      <c r="TS101" s="1" t="s">
        <v>0</v>
      </c>
      <c r="TT101" s="1" t="s">
        <v>0</v>
      </c>
      <c r="TU101" s="1" t="s">
        <v>0</v>
      </c>
      <c r="TV101" s="1" t="s">
        <v>0</v>
      </c>
      <c r="TW101" s="1" t="s">
        <v>0</v>
      </c>
      <c r="TX101" s="1" t="s">
        <v>0</v>
      </c>
      <c r="TY101" s="1" t="s">
        <v>0</v>
      </c>
      <c r="TZ101" s="1" t="s">
        <v>0</v>
      </c>
      <c r="UA101" s="1" t="s">
        <v>0</v>
      </c>
      <c r="UB101" s="1" t="s">
        <v>0</v>
      </c>
      <c r="UC101" s="1" t="s">
        <v>0</v>
      </c>
      <c r="UD101" s="1" t="s">
        <v>0</v>
      </c>
      <c r="UE101" s="1" t="s">
        <v>0</v>
      </c>
      <c r="UF101" s="1" t="s">
        <v>0</v>
      </c>
      <c r="UG101" s="1" t="s">
        <v>0</v>
      </c>
      <c r="UH101" s="1" t="s">
        <v>0</v>
      </c>
      <c r="UI101" s="1" t="s">
        <v>0</v>
      </c>
      <c r="UJ101" s="1" t="s">
        <v>0</v>
      </c>
      <c r="UK101" s="1" t="s">
        <v>0</v>
      </c>
      <c r="UL101" s="1" t="s">
        <v>0</v>
      </c>
      <c r="UM101" s="1" t="s">
        <v>0</v>
      </c>
      <c r="UN101" s="1" t="s">
        <v>0</v>
      </c>
      <c r="UO101" s="1" t="s">
        <v>0</v>
      </c>
      <c r="UP101" s="1" t="s">
        <v>0</v>
      </c>
      <c r="UQ101" s="1" t="s">
        <v>0</v>
      </c>
    </row>
    <row r="102" spans="1:563" x14ac:dyDescent="0.25">
      <c r="A102" s="1" t="s">
        <v>1731</v>
      </c>
      <c r="B102" s="1" t="s">
        <v>465</v>
      </c>
      <c r="C102" s="1" t="s">
        <v>466</v>
      </c>
      <c r="D102" s="25" t="s">
        <v>0</v>
      </c>
      <c r="E102" s="25" t="s">
        <v>0</v>
      </c>
      <c r="F102" s="25" t="s">
        <v>0</v>
      </c>
      <c r="G102" s="25" t="s">
        <v>0</v>
      </c>
      <c r="H102" s="25" t="s">
        <v>0</v>
      </c>
      <c r="I102" s="25" t="s">
        <v>0</v>
      </c>
      <c r="J102" s="25" t="s">
        <v>0</v>
      </c>
      <c r="K102" s="25" t="s">
        <v>0</v>
      </c>
      <c r="L102" s="25" t="s">
        <v>0</v>
      </c>
      <c r="M102" s="25" t="s">
        <v>0</v>
      </c>
      <c r="N102" s="1" t="s">
        <v>0</v>
      </c>
      <c r="O102" s="1" t="s">
        <v>0</v>
      </c>
      <c r="P102" s="1" t="s">
        <v>0</v>
      </c>
      <c r="Q102" s="1" t="s">
        <v>0</v>
      </c>
      <c r="R102" s="1" t="s">
        <v>0</v>
      </c>
      <c r="S102" s="1" t="s">
        <v>0</v>
      </c>
      <c r="T102" s="1" t="s">
        <v>0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0</v>
      </c>
      <c r="Z102" s="1" t="s">
        <v>0</v>
      </c>
      <c r="AA102" s="1" t="s">
        <v>0</v>
      </c>
      <c r="AB102" s="1" t="s">
        <v>0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0</v>
      </c>
      <c r="AH102" s="1" t="s">
        <v>0</v>
      </c>
      <c r="AI102" s="1" t="s">
        <v>0</v>
      </c>
      <c r="AJ102" s="1" t="s">
        <v>0</v>
      </c>
      <c r="AK102" s="1" t="s">
        <v>0</v>
      </c>
      <c r="AL102" s="1" t="s">
        <v>0</v>
      </c>
      <c r="AM102" s="1" t="s">
        <v>0</v>
      </c>
      <c r="AN102" s="1" t="s">
        <v>0</v>
      </c>
      <c r="AO102" s="1" t="s">
        <v>0</v>
      </c>
      <c r="AP102" s="1" t="s">
        <v>0</v>
      </c>
      <c r="AQ102" s="1" t="s">
        <v>0</v>
      </c>
      <c r="AR102" s="1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1" t="s">
        <v>0</v>
      </c>
      <c r="AX102" s="1" t="s">
        <v>0</v>
      </c>
      <c r="AY102" s="1" t="s">
        <v>0</v>
      </c>
      <c r="AZ102" s="1" t="s">
        <v>0</v>
      </c>
      <c r="BA102" s="1" t="s">
        <v>0</v>
      </c>
      <c r="BB102" s="1" t="s">
        <v>0</v>
      </c>
      <c r="BC102" s="1" t="s">
        <v>0</v>
      </c>
      <c r="BD102" s="1" t="s">
        <v>0</v>
      </c>
      <c r="BE102" s="1" t="s">
        <v>0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0</v>
      </c>
      <c r="BK102" s="1" t="s">
        <v>0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0</v>
      </c>
      <c r="BS102" s="1" t="s">
        <v>0</v>
      </c>
      <c r="BT102" s="1" t="s">
        <v>0</v>
      </c>
      <c r="BU102" s="1" t="s">
        <v>0</v>
      </c>
      <c r="BV102" s="1" t="s">
        <v>0</v>
      </c>
      <c r="BW102" s="1" t="s">
        <v>0</v>
      </c>
      <c r="BX102" s="1" t="s">
        <v>0</v>
      </c>
      <c r="BY102" s="1" t="s">
        <v>0</v>
      </c>
      <c r="BZ102" s="1" t="s">
        <v>0</v>
      </c>
      <c r="CA102" s="1" t="s">
        <v>0</v>
      </c>
      <c r="CB102" s="1" t="s">
        <v>0</v>
      </c>
      <c r="CC102" s="1" t="s">
        <v>0</v>
      </c>
      <c r="CD102" s="1" t="s">
        <v>0</v>
      </c>
      <c r="CE102" s="1" t="s">
        <v>0</v>
      </c>
      <c r="CF102" s="1" t="s">
        <v>0</v>
      </c>
      <c r="CG102" s="1" t="s">
        <v>0</v>
      </c>
      <c r="CH102" s="1" t="s">
        <v>0</v>
      </c>
      <c r="CI102" s="1" t="s">
        <v>0</v>
      </c>
      <c r="CJ102" s="1" t="s">
        <v>0</v>
      </c>
      <c r="CK102" s="1" t="s">
        <v>0</v>
      </c>
      <c r="CL102" s="1" t="s">
        <v>0</v>
      </c>
      <c r="CM102" s="1" t="s">
        <v>0</v>
      </c>
      <c r="CN102" s="1" t="s">
        <v>0</v>
      </c>
      <c r="CO102" s="1" t="s">
        <v>0</v>
      </c>
      <c r="CP102" s="1" t="s">
        <v>0</v>
      </c>
      <c r="CQ102" s="1" t="s">
        <v>0</v>
      </c>
      <c r="CR102" s="1" t="s">
        <v>0</v>
      </c>
      <c r="CS102" s="1" t="s">
        <v>0</v>
      </c>
      <c r="CT102" s="1" t="s">
        <v>0</v>
      </c>
      <c r="CU102" s="1" t="s">
        <v>0</v>
      </c>
      <c r="CV102" s="1" t="s">
        <v>0</v>
      </c>
      <c r="CW102" s="1" t="s">
        <v>0</v>
      </c>
      <c r="CX102" s="1" t="s">
        <v>0</v>
      </c>
      <c r="CY102" s="1" t="s">
        <v>0</v>
      </c>
      <c r="CZ102" s="1" t="s">
        <v>0</v>
      </c>
      <c r="DA102" s="1" t="s">
        <v>0</v>
      </c>
      <c r="DB102" s="1" t="s">
        <v>0</v>
      </c>
      <c r="DC102" s="1" t="s">
        <v>0</v>
      </c>
      <c r="DD102" s="1" t="s">
        <v>0</v>
      </c>
      <c r="DE102" s="1" t="s">
        <v>0</v>
      </c>
      <c r="DF102" s="1" t="s">
        <v>0</v>
      </c>
      <c r="DG102" s="1" t="s">
        <v>0</v>
      </c>
      <c r="DH102" s="1" t="s">
        <v>0</v>
      </c>
      <c r="DI102" s="1" t="s">
        <v>0</v>
      </c>
      <c r="DJ102" s="1" t="s">
        <v>0</v>
      </c>
      <c r="DK102" s="1" t="s">
        <v>0</v>
      </c>
      <c r="DL102" s="1" t="s">
        <v>0</v>
      </c>
      <c r="DM102" s="1" t="s">
        <v>0</v>
      </c>
      <c r="DN102" s="1" t="s">
        <v>0</v>
      </c>
      <c r="DO102" s="1" t="s">
        <v>0</v>
      </c>
      <c r="DP102" s="1" t="s">
        <v>0</v>
      </c>
      <c r="DQ102" s="1" t="s">
        <v>0</v>
      </c>
      <c r="DR102" s="1" t="s">
        <v>0</v>
      </c>
      <c r="DS102" s="1" t="s">
        <v>0</v>
      </c>
      <c r="DT102" s="1" t="s">
        <v>0</v>
      </c>
      <c r="DU102" s="1" t="s">
        <v>0</v>
      </c>
      <c r="DV102" s="1" t="s">
        <v>0</v>
      </c>
      <c r="DW102" s="1" t="s">
        <v>0</v>
      </c>
      <c r="DX102" s="1" t="s">
        <v>0</v>
      </c>
      <c r="DY102" s="1" t="s">
        <v>0</v>
      </c>
      <c r="DZ102" s="1" t="s">
        <v>0</v>
      </c>
      <c r="EA102" s="1" t="s">
        <v>0</v>
      </c>
      <c r="EB102" s="1" t="s">
        <v>0</v>
      </c>
      <c r="EC102" s="1" t="s">
        <v>0</v>
      </c>
      <c r="ED102" s="1" t="s">
        <v>0</v>
      </c>
      <c r="EE102" s="1" t="s">
        <v>0</v>
      </c>
      <c r="EF102" s="1" t="s">
        <v>0</v>
      </c>
      <c r="EG102" s="1" t="s">
        <v>0</v>
      </c>
      <c r="EH102" s="1" t="s">
        <v>0</v>
      </c>
      <c r="EI102" s="1" t="s">
        <v>0</v>
      </c>
      <c r="EJ102" s="1" t="s">
        <v>0</v>
      </c>
      <c r="EK102" s="1" t="s">
        <v>0</v>
      </c>
      <c r="EL102" s="1" t="s">
        <v>0</v>
      </c>
      <c r="EM102" s="1" t="s">
        <v>0</v>
      </c>
      <c r="EN102" s="1" t="s">
        <v>0</v>
      </c>
      <c r="EO102" s="1" t="s">
        <v>0</v>
      </c>
      <c r="EP102" s="1" t="s">
        <v>0</v>
      </c>
      <c r="EQ102" s="1" t="s">
        <v>0</v>
      </c>
      <c r="ER102" s="1" t="s">
        <v>0</v>
      </c>
      <c r="ES102" s="1" t="s">
        <v>0</v>
      </c>
      <c r="ET102" s="1" t="s">
        <v>0</v>
      </c>
      <c r="EU102" s="1" t="s">
        <v>0</v>
      </c>
      <c r="EV102" s="1" t="s">
        <v>0</v>
      </c>
      <c r="EW102" s="1" t="s">
        <v>0</v>
      </c>
      <c r="EX102" s="1" t="s">
        <v>0</v>
      </c>
      <c r="EY102" s="1" t="s">
        <v>0</v>
      </c>
      <c r="EZ102" s="1" t="s">
        <v>0</v>
      </c>
      <c r="FA102" s="1" t="s">
        <v>0</v>
      </c>
      <c r="FB102" s="1" t="s">
        <v>0</v>
      </c>
      <c r="FC102" s="1" t="s">
        <v>0</v>
      </c>
      <c r="FD102" s="1" t="s">
        <v>0</v>
      </c>
      <c r="FE102" s="1" t="s">
        <v>0</v>
      </c>
      <c r="FF102" s="1" t="s">
        <v>0</v>
      </c>
      <c r="FG102" s="1" t="s">
        <v>0</v>
      </c>
      <c r="FH102" s="1" t="s">
        <v>0</v>
      </c>
      <c r="FI102" s="1" t="s">
        <v>0</v>
      </c>
      <c r="FJ102" s="1" t="s">
        <v>0</v>
      </c>
      <c r="FK102" s="1" t="s">
        <v>0</v>
      </c>
      <c r="FL102" s="1" t="s">
        <v>0</v>
      </c>
      <c r="FM102" s="1" t="s">
        <v>0</v>
      </c>
      <c r="FN102" s="1" t="s">
        <v>0</v>
      </c>
      <c r="FO102" s="1" t="s">
        <v>0</v>
      </c>
      <c r="FP102" s="1" t="s">
        <v>0</v>
      </c>
      <c r="FQ102" s="1" t="s">
        <v>0</v>
      </c>
      <c r="FR102" s="1" t="s">
        <v>0</v>
      </c>
      <c r="FS102" s="1" t="s">
        <v>0</v>
      </c>
      <c r="FT102" s="1" t="s">
        <v>0</v>
      </c>
      <c r="FU102" s="1" t="s">
        <v>0</v>
      </c>
      <c r="FV102" s="1" t="s">
        <v>0</v>
      </c>
      <c r="FW102" s="1" t="s">
        <v>0</v>
      </c>
      <c r="FX102" s="1" t="s">
        <v>0</v>
      </c>
      <c r="FY102" s="1" t="s">
        <v>0</v>
      </c>
      <c r="FZ102" s="1" t="s">
        <v>0</v>
      </c>
      <c r="GA102" s="1" t="s">
        <v>0</v>
      </c>
      <c r="GB102" s="1" t="s">
        <v>0</v>
      </c>
      <c r="GC102" s="1" t="s">
        <v>0</v>
      </c>
      <c r="GD102" s="1" t="s">
        <v>0</v>
      </c>
      <c r="GE102" s="1" t="s">
        <v>0</v>
      </c>
      <c r="GF102" s="1" t="s">
        <v>0</v>
      </c>
      <c r="GG102" s="1" t="s">
        <v>0</v>
      </c>
      <c r="GH102" s="1" t="s">
        <v>0</v>
      </c>
      <c r="GI102" s="1" t="s">
        <v>0</v>
      </c>
      <c r="GJ102" s="1" t="s">
        <v>0</v>
      </c>
      <c r="GK102" s="1" t="s">
        <v>0</v>
      </c>
      <c r="GL102" s="1" t="s">
        <v>0</v>
      </c>
      <c r="GM102" s="1" t="s">
        <v>0</v>
      </c>
      <c r="GN102" s="1" t="s">
        <v>0</v>
      </c>
      <c r="GO102" s="1" t="s">
        <v>0</v>
      </c>
      <c r="GP102" s="1" t="s">
        <v>0</v>
      </c>
      <c r="GQ102" s="1" t="s">
        <v>0</v>
      </c>
      <c r="GR102" s="1" t="s">
        <v>0</v>
      </c>
      <c r="GS102" s="1" t="s">
        <v>0</v>
      </c>
      <c r="GT102" s="1" t="s">
        <v>0</v>
      </c>
      <c r="GU102" s="1" t="s">
        <v>0</v>
      </c>
      <c r="GV102" s="1" t="s">
        <v>0</v>
      </c>
      <c r="GW102" s="1" t="s">
        <v>0</v>
      </c>
      <c r="GX102" s="1" t="s">
        <v>0</v>
      </c>
      <c r="GY102" s="1" t="s">
        <v>0</v>
      </c>
      <c r="GZ102" s="1" t="s">
        <v>0</v>
      </c>
      <c r="HA102" s="1" t="s">
        <v>0</v>
      </c>
      <c r="HB102" s="1" t="s">
        <v>0</v>
      </c>
      <c r="HC102" s="1" t="s">
        <v>0</v>
      </c>
      <c r="HD102" s="1" t="s">
        <v>0</v>
      </c>
      <c r="HE102" s="1" t="s">
        <v>0</v>
      </c>
      <c r="HF102" s="1" t="s">
        <v>0</v>
      </c>
      <c r="HG102" s="1" t="s">
        <v>0</v>
      </c>
      <c r="HH102" s="1" t="s">
        <v>0</v>
      </c>
      <c r="HI102" s="1" t="s">
        <v>0</v>
      </c>
      <c r="HJ102" s="1" t="s">
        <v>0</v>
      </c>
      <c r="HK102" s="1" t="s">
        <v>0</v>
      </c>
      <c r="HL102" s="1" t="s">
        <v>0</v>
      </c>
      <c r="HM102" s="1" t="s">
        <v>0</v>
      </c>
      <c r="HN102" s="1" t="s">
        <v>0</v>
      </c>
      <c r="HO102" s="1" t="s">
        <v>0</v>
      </c>
      <c r="HP102" s="1" t="s">
        <v>0</v>
      </c>
      <c r="HQ102" s="1" t="s">
        <v>0</v>
      </c>
      <c r="HR102" s="1" t="s">
        <v>0</v>
      </c>
      <c r="HS102" s="1" t="s">
        <v>0</v>
      </c>
      <c r="HT102" s="1" t="s">
        <v>0</v>
      </c>
      <c r="HU102" s="1" t="s">
        <v>0</v>
      </c>
      <c r="HV102" s="1" t="s">
        <v>0</v>
      </c>
      <c r="HW102" s="1" t="s">
        <v>0</v>
      </c>
      <c r="HX102" s="1" t="s">
        <v>0</v>
      </c>
      <c r="HY102" s="1" t="s">
        <v>0</v>
      </c>
      <c r="HZ102" s="1" t="s">
        <v>0</v>
      </c>
      <c r="IA102" s="1" t="s">
        <v>0</v>
      </c>
      <c r="IB102" s="1" t="s">
        <v>0</v>
      </c>
      <c r="IC102" s="1" t="s">
        <v>0</v>
      </c>
      <c r="ID102" s="1" t="s">
        <v>0</v>
      </c>
      <c r="IE102" s="1" t="s">
        <v>0</v>
      </c>
      <c r="IF102" s="1" t="s">
        <v>0</v>
      </c>
      <c r="IG102" s="1" t="s">
        <v>0</v>
      </c>
      <c r="IH102" s="1" t="s">
        <v>0</v>
      </c>
      <c r="II102" s="1" t="s">
        <v>0</v>
      </c>
      <c r="IJ102" s="1" t="s">
        <v>0</v>
      </c>
      <c r="IK102" s="1" t="s">
        <v>0</v>
      </c>
      <c r="IL102" s="1" t="s">
        <v>0</v>
      </c>
      <c r="IM102" s="1" t="s">
        <v>0</v>
      </c>
      <c r="IN102" s="1" t="s">
        <v>0</v>
      </c>
      <c r="IO102" s="1" t="s">
        <v>0</v>
      </c>
      <c r="IP102" s="1" t="s">
        <v>0</v>
      </c>
      <c r="IQ102" s="1" t="s">
        <v>0</v>
      </c>
      <c r="IR102" s="1" t="s">
        <v>0</v>
      </c>
      <c r="IS102" s="1" t="s">
        <v>0</v>
      </c>
      <c r="IT102" s="1" t="s">
        <v>0</v>
      </c>
      <c r="IU102" s="1" t="s">
        <v>0</v>
      </c>
      <c r="IV102" s="1" t="s">
        <v>0</v>
      </c>
      <c r="IW102" s="1" t="s">
        <v>0</v>
      </c>
      <c r="IX102" s="1" t="s">
        <v>0</v>
      </c>
      <c r="IY102" s="1" t="s">
        <v>0</v>
      </c>
      <c r="IZ102" s="1" t="s">
        <v>0</v>
      </c>
      <c r="JA102" s="1" t="s">
        <v>0</v>
      </c>
      <c r="JB102" s="1" t="s">
        <v>0</v>
      </c>
      <c r="JC102" s="1" t="s">
        <v>0</v>
      </c>
      <c r="JD102" s="1" t="s">
        <v>0</v>
      </c>
      <c r="JE102" s="1" t="s">
        <v>0</v>
      </c>
      <c r="JF102" s="1" t="s">
        <v>0</v>
      </c>
      <c r="JG102" s="1" t="s">
        <v>0</v>
      </c>
      <c r="JH102" s="1" t="s">
        <v>0</v>
      </c>
      <c r="JI102" s="1" t="s">
        <v>0</v>
      </c>
      <c r="JJ102" s="1" t="s">
        <v>0</v>
      </c>
      <c r="JK102" s="1" t="s">
        <v>0</v>
      </c>
      <c r="JL102" s="1" t="s">
        <v>0</v>
      </c>
      <c r="JM102" s="1" t="s">
        <v>0</v>
      </c>
      <c r="JN102" s="1" t="s">
        <v>0</v>
      </c>
      <c r="JO102" s="1" t="s">
        <v>0</v>
      </c>
      <c r="JP102" s="1" t="s">
        <v>0</v>
      </c>
      <c r="JQ102" s="1" t="s">
        <v>0</v>
      </c>
      <c r="JR102" s="1" t="s">
        <v>0</v>
      </c>
      <c r="JS102" s="1" t="s">
        <v>0</v>
      </c>
      <c r="JT102" s="1" t="s">
        <v>0</v>
      </c>
      <c r="JU102" s="1" t="s">
        <v>0</v>
      </c>
      <c r="JV102" s="1" t="s">
        <v>0</v>
      </c>
      <c r="JW102" s="1" t="s">
        <v>0</v>
      </c>
      <c r="JX102" s="1" t="s">
        <v>0</v>
      </c>
      <c r="JY102" s="1" t="s">
        <v>0</v>
      </c>
      <c r="JZ102" s="1" t="s">
        <v>0</v>
      </c>
      <c r="KA102" s="1" t="s">
        <v>0</v>
      </c>
      <c r="KB102" s="1" t="s">
        <v>0</v>
      </c>
      <c r="KC102" s="1" t="s">
        <v>0</v>
      </c>
      <c r="KD102" s="1" t="s">
        <v>0</v>
      </c>
      <c r="KE102" s="1" t="s">
        <v>0</v>
      </c>
      <c r="KF102" s="1" t="s">
        <v>0</v>
      </c>
      <c r="KG102" s="1" t="s">
        <v>0</v>
      </c>
      <c r="KH102" s="1" t="s">
        <v>0</v>
      </c>
      <c r="KI102" s="1" t="s">
        <v>0</v>
      </c>
      <c r="KJ102" s="1" t="s">
        <v>0</v>
      </c>
      <c r="KK102" s="1" t="s">
        <v>0</v>
      </c>
      <c r="KL102" s="1" t="s">
        <v>0</v>
      </c>
      <c r="KM102" s="1" t="s">
        <v>0</v>
      </c>
      <c r="KN102" s="1" t="s">
        <v>0</v>
      </c>
      <c r="KO102" s="1" t="s">
        <v>0</v>
      </c>
      <c r="KP102" s="1" t="s">
        <v>0</v>
      </c>
      <c r="KQ102" s="1" t="s">
        <v>0</v>
      </c>
      <c r="KR102" s="1" t="s">
        <v>0</v>
      </c>
      <c r="KS102" s="1" t="s">
        <v>0</v>
      </c>
      <c r="KT102" s="1" t="s">
        <v>0</v>
      </c>
      <c r="KU102" s="1" t="s">
        <v>0</v>
      </c>
      <c r="KV102" s="1" t="s">
        <v>0</v>
      </c>
      <c r="KW102" s="1" t="s">
        <v>0</v>
      </c>
      <c r="KX102" s="1" t="s">
        <v>0</v>
      </c>
      <c r="KY102" s="1" t="s">
        <v>0</v>
      </c>
      <c r="KZ102" s="1" t="s">
        <v>0</v>
      </c>
      <c r="LA102" s="1" t="s">
        <v>0</v>
      </c>
      <c r="LB102" s="1" t="s">
        <v>0</v>
      </c>
      <c r="LC102" s="1" t="s">
        <v>0</v>
      </c>
      <c r="LD102" s="1" t="s">
        <v>0</v>
      </c>
      <c r="LE102" s="1" t="s">
        <v>0</v>
      </c>
      <c r="LF102" s="1" t="s">
        <v>0</v>
      </c>
      <c r="LG102" s="1" t="s">
        <v>0</v>
      </c>
      <c r="LH102" s="1" t="s">
        <v>0</v>
      </c>
      <c r="LI102" s="1" t="s">
        <v>0</v>
      </c>
      <c r="LJ102" s="1" t="s">
        <v>0</v>
      </c>
      <c r="LK102" s="1" t="s">
        <v>0</v>
      </c>
      <c r="LL102" s="1" t="s">
        <v>0</v>
      </c>
      <c r="LM102" s="1" t="s">
        <v>0</v>
      </c>
      <c r="LN102" s="1" t="s">
        <v>0</v>
      </c>
      <c r="LO102" s="1" t="s">
        <v>0</v>
      </c>
      <c r="LP102" s="1" t="s">
        <v>0</v>
      </c>
      <c r="LQ102" s="1" t="s">
        <v>0</v>
      </c>
      <c r="LR102" s="1" t="s">
        <v>0</v>
      </c>
      <c r="LS102" s="1" t="s">
        <v>0</v>
      </c>
      <c r="LT102" s="1" t="s">
        <v>0</v>
      </c>
      <c r="LU102" s="1" t="s">
        <v>0</v>
      </c>
      <c r="LV102" s="1" t="s">
        <v>0</v>
      </c>
      <c r="LW102" s="1" t="s">
        <v>0</v>
      </c>
      <c r="LX102" s="1" t="s">
        <v>0</v>
      </c>
      <c r="LY102" s="1" t="s">
        <v>0</v>
      </c>
      <c r="LZ102" s="1" t="s">
        <v>0</v>
      </c>
      <c r="MA102" s="1" t="s">
        <v>0</v>
      </c>
      <c r="MB102" s="1" t="s">
        <v>0</v>
      </c>
      <c r="MC102" s="1" t="s">
        <v>0</v>
      </c>
      <c r="MD102" s="1" t="s">
        <v>0</v>
      </c>
      <c r="ME102" s="1" t="s">
        <v>0</v>
      </c>
      <c r="MF102" s="1" t="s">
        <v>0</v>
      </c>
      <c r="MG102" s="1" t="s">
        <v>0</v>
      </c>
      <c r="MH102" s="1" t="s">
        <v>0</v>
      </c>
      <c r="MI102" s="1" t="s">
        <v>0</v>
      </c>
      <c r="MJ102" s="1" t="s">
        <v>0</v>
      </c>
      <c r="MK102" s="1" t="s">
        <v>0</v>
      </c>
      <c r="ML102" s="1" t="s">
        <v>0</v>
      </c>
      <c r="MM102" s="1" t="s">
        <v>0</v>
      </c>
      <c r="MN102" s="1" t="s">
        <v>0</v>
      </c>
      <c r="MO102" s="1" t="s">
        <v>0</v>
      </c>
      <c r="MP102" s="1" t="s">
        <v>0</v>
      </c>
      <c r="MQ102" s="1" t="s">
        <v>0</v>
      </c>
      <c r="MR102" s="1" t="s">
        <v>0</v>
      </c>
      <c r="MS102" s="1" t="s">
        <v>0</v>
      </c>
      <c r="MT102" s="1" t="s">
        <v>0</v>
      </c>
      <c r="MU102" s="1" t="s">
        <v>0</v>
      </c>
      <c r="MV102" s="1" t="s">
        <v>0</v>
      </c>
      <c r="MW102" s="1" t="s">
        <v>0</v>
      </c>
      <c r="MX102" s="1" t="s">
        <v>0</v>
      </c>
      <c r="MY102" s="1" t="s">
        <v>0</v>
      </c>
      <c r="MZ102" s="1" t="s">
        <v>0</v>
      </c>
      <c r="NA102" s="1" t="s">
        <v>0</v>
      </c>
      <c r="NB102" s="1" t="s">
        <v>0</v>
      </c>
      <c r="NC102" s="1" t="s">
        <v>0</v>
      </c>
      <c r="ND102" s="1" t="s">
        <v>0</v>
      </c>
      <c r="NE102" s="1" t="s">
        <v>0</v>
      </c>
      <c r="NF102" s="1" t="s">
        <v>0</v>
      </c>
      <c r="NG102" s="1" t="s">
        <v>0</v>
      </c>
      <c r="NH102" s="1" t="s">
        <v>0</v>
      </c>
      <c r="NI102" s="1" t="s">
        <v>0</v>
      </c>
      <c r="NJ102" s="1" t="s">
        <v>0</v>
      </c>
      <c r="NK102" s="1" t="s">
        <v>0</v>
      </c>
      <c r="NL102" s="1" t="s">
        <v>0</v>
      </c>
      <c r="NM102" s="1" t="s">
        <v>0</v>
      </c>
      <c r="NN102" s="1" t="s">
        <v>0</v>
      </c>
      <c r="NO102" s="1" t="s">
        <v>0</v>
      </c>
      <c r="NP102" s="1" t="s">
        <v>0</v>
      </c>
      <c r="NQ102" s="1" t="s">
        <v>0</v>
      </c>
      <c r="NR102" s="1" t="s">
        <v>0</v>
      </c>
      <c r="NS102" s="1" t="s">
        <v>0</v>
      </c>
      <c r="NT102" s="1" t="s">
        <v>0</v>
      </c>
      <c r="NU102" s="1" t="s">
        <v>0</v>
      </c>
      <c r="NV102" s="1" t="s">
        <v>0</v>
      </c>
      <c r="NW102" s="1" t="s">
        <v>0</v>
      </c>
      <c r="NX102" s="1" t="s">
        <v>0</v>
      </c>
      <c r="NY102" s="1" t="s">
        <v>0</v>
      </c>
      <c r="NZ102" s="1" t="s">
        <v>0</v>
      </c>
      <c r="OA102" s="1" t="s">
        <v>0</v>
      </c>
      <c r="OB102" s="1" t="s">
        <v>0</v>
      </c>
      <c r="OC102" s="1" t="s">
        <v>0</v>
      </c>
      <c r="OD102" s="1" t="s">
        <v>0</v>
      </c>
      <c r="OE102" s="1" t="s">
        <v>0</v>
      </c>
      <c r="OF102" s="1" t="s">
        <v>0</v>
      </c>
      <c r="OG102" s="1" t="s">
        <v>0</v>
      </c>
      <c r="OH102" s="1" t="s">
        <v>0</v>
      </c>
      <c r="OI102" s="1" t="s">
        <v>0</v>
      </c>
      <c r="OJ102" s="1" t="s">
        <v>0</v>
      </c>
      <c r="OK102" s="1" t="s">
        <v>0</v>
      </c>
      <c r="OL102" s="1" t="s">
        <v>0</v>
      </c>
      <c r="OM102" s="1" t="s">
        <v>0</v>
      </c>
      <c r="ON102" s="1" t="s">
        <v>0</v>
      </c>
      <c r="OO102" s="1" t="s">
        <v>0</v>
      </c>
      <c r="OP102" s="1" t="s">
        <v>0</v>
      </c>
      <c r="OQ102" s="1" t="s">
        <v>0</v>
      </c>
      <c r="OR102" s="1" t="s">
        <v>0</v>
      </c>
      <c r="OS102" s="1" t="s">
        <v>0</v>
      </c>
      <c r="OT102" s="1" t="s">
        <v>0</v>
      </c>
      <c r="OU102" s="1" t="s">
        <v>0</v>
      </c>
      <c r="OV102" s="1" t="s">
        <v>0</v>
      </c>
      <c r="OW102" s="1" t="s">
        <v>0</v>
      </c>
      <c r="OX102" s="1" t="s">
        <v>0</v>
      </c>
      <c r="OY102" s="1" t="s">
        <v>0</v>
      </c>
      <c r="OZ102" s="1" t="s">
        <v>0</v>
      </c>
      <c r="PA102" s="1" t="s">
        <v>0</v>
      </c>
      <c r="PB102" s="1" t="s">
        <v>0</v>
      </c>
      <c r="PC102" s="1" t="s">
        <v>0</v>
      </c>
      <c r="PD102" s="1" t="s">
        <v>0</v>
      </c>
      <c r="PE102" s="1" t="s">
        <v>0</v>
      </c>
      <c r="PF102" s="1" t="s">
        <v>0</v>
      </c>
      <c r="PG102" s="1" t="s">
        <v>0</v>
      </c>
      <c r="PH102" s="1" t="s">
        <v>0</v>
      </c>
      <c r="PI102" s="1" t="s">
        <v>0</v>
      </c>
      <c r="PJ102" s="1" t="s">
        <v>0</v>
      </c>
      <c r="PK102" s="1" t="s">
        <v>0</v>
      </c>
      <c r="PL102" s="1" t="s">
        <v>0</v>
      </c>
      <c r="PM102" s="1" t="s">
        <v>0</v>
      </c>
      <c r="PN102" s="1" t="s">
        <v>0</v>
      </c>
      <c r="PO102" s="1" t="s">
        <v>0</v>
      </c>
      <c r="PP102" s="1" t="s">
        <v>0</v>
      </c>
      <c r="PQ102" s="1" t="s">
        <v>0</v>
      </c>
      <c r="PR102" s="1" t="s">
        <v>0</v>
      </c>
      <c r="PS102" s="1" t="s">
        <v>0</v>
      </c>
      <c r="PT102" s="1" t="s">
        <v>0</v>
      </c>
      <c r="PU102" s="1" t="s">
        <v>0</v>
      </c>
      <c r="PV102" s="1" t="s">
        <v>0</v>
      </c>
      <c r="PW102" s="1" t="s">
        <v>0</v>
      </c>
      <c r="PX102" s="1" t="s">
        <v>0</v>
      </c>
      <c r="PY102" s="1" t="s">
        <v>0</v>
      </c>
      <c r="PZ102" s="1" t="s">
        <v>0</v>
      </c>
      <c r="QA102" s="1" t="s">
        <v>0</v>
      </c>
      <c r="QB102" s="1" t="s">
        <v>0</v>
      </c>
      <c r="QC102" s="1" t="s">
        <v>0</v>
      </c>
      <c r="QD102" s="1" t="s">
        <v>0</v>
      </c>
      <c r="QE102" s="1" t="s">
        <v>0</v>
      </c>
      <c r="QF102" s="1" t="s">
        <v>0</v>
      </c>
      <c r="QG102" s="1" t="s">
        <v>0</v>
      </c>
      <c r="QH102" s="1" t="s">
        <v>0</v>
      </c>
      <c r="QI102" s="1" t="s">
        <v>0</v>
      </c>
      <c r="QJ102" s="1" t="s">
        <v>0</v>
      </c>
      <c r="QK102" s="1" t="s">
        <v>0</v>
      </c>
      <c r="QL102" s="1" t="s">
        <v>0</v>
      </c>
      <c r="QM102" s="1" t="s">
        <v>0</v>
      </c>
      <c r="QN102" s="1" t="s">
        <v>0</v>
      </c>
      <c r="QO102" s="1" t="s">
        <v>0</v>
      </c>
      <c r="QP102" s="1" t="s">
        <v>0</v>
      </c>
      <c r="QQ102" s="1" t="s">
        <v>0</v>
      </c>
      <c r="QR102" s="1" t="s">
        <v>0</v>
      </c>
      <c r="QS102" s="1" t="s">
        <v>0</v>
      </c>
      <c r="QT102" s="1" t="s">
        <v>0</v>
      </c>
      <c r="QU102" s="1" t="s">
        <v>0</v>
      </c>
      <c r="QV102" s="1" t="s">
        <v>0</v>
      </c>
      <c r="QW102" s="1" t="s">
        <v>0</v>
      </c>
      <c r="QX102" s="1" t="s">
        <v>0</v>
      </c>
      <c r="QY102" s="1" t="s">
        <v>0</v>
      </c>
      <c r="QZ102" s="1" t="s">
        <v>0</v>
      </c>
      <c r="RA102" s="1" t="s">
        <v>0</v>
      </c>
      <c r="RB102" s="1" t="s">
        <v>0</v>
      </c>
      <c r="RC102" s="1" t="s">
        <v>0</v>
      </c>
      <c r="RD102" s="1" t="s">
        <v>0</v>
      </c>
      <c r="RE102" s="1" t="s">
        <v>0</v>
      </c>
      <c r="RF102" s="1" t="s">
        <v>0</v>
      </c>
      <c r="RG102" s="1" t="s">
        <v>0</v>
      </c>
      <c r="RH102" s="1" t="s">
        <v>0</v>
      </c>
      <c r="RI102" s="1" t="s">
        <v>0</v>
      </c>
      <c r="RJ102" s="1" t="s">
        <v>0</v>
      </c>
      <c r="RK102" s="1" t="s">
        <v>0</v>
      </c>
      <c r="RL102" s="1" t="s">
        <v>0</v>
      </c>
      <c r="RM102" s="1" t="s">
        <v>0</v>
      </c>
      <c r="RN102" s="1" t="s">
        <v>0</v>
      </c>
      <c r="RO102" s="1" t="s">
        <v>0</v>
      </c>
      <c r="RP102" s="1" t="s">
        <v>0</v>
      </c>
      <c r="RQ102" s="1" t="s">
        <v>0</v>
      </c>
      <c r="RR102" s="1" t="s">
        <v>0</v>
      </c>
      <c r="RS102" s="1" t="s">
        <v>0</v>
      </c>
      <c r="RT102" s="1" t="s">
        <v>0</v>
      </c>
      <c r="RU102" s="1" t="s">
        <v>0</v>
      </c>
      <c r="RV102" s="1" t="s">
        <v>0</v>
      </c>
      <c r="RW102" s="1" t="s">
        <v>0</v>
      </c>
      <c r="RX102" s="1" t="s">
        <v>0</v>
      </c>
      <c r="RY102" s="1" t="s">
        <v>0</v>
      </c>
      <c r="RZ102" s="1" t="s">
        <v>0</v>
      </c>
      <c r="SA102" s="1" t="s">
        <v>0</v>
      </c>
      <c r="SB102" s="1" t="s">
        <v>0</v>
      </c>
      <c r="SC102" s="1" t="s">
        <v>0</v>
      </c>
      <c r="SD102" s="1" t="s">
        <v>0</v>
      </c>
      <c r="SE102" s="1" t="s">
        <v>0</v>
      </c>
      <c r="SF102" s="1" t="s">
        <v>0</v>
      </c>
      <c r="SG102" s="1" t="s">
        <v>0</v>
      </c>
      <c r="SH102" s="1" t="s">
        <v>0</v>
      </c>
      <c r="SI102" s="1" t="s">
        <v>0</v>
      </c>
      <c r="SJ102" s="1" t="s">
        <v>0</v>
      </c>
      <c r="SK102" s="1" t="s">
        <v>0</v>
      </c>
      <c r="SL102" s="1" t="s">
        <v>0</v>
      </c>
      <c r="SM102" s="1" t="s">
        <v>0</v>
      </c>
      <c r="SN102" s="1" t="s">
        <v>0</v>
      </c>
      <c r="SO102" s="1" t="s">
        <v>0</v>
      </c>
      <c r="SP102" s="1" t="s">
        <v>0</v>
      </c>
      <c r="SQ102" s="1" t="s">
        <v>0</v>
      </c>
      <c r="SR102" s="1" t="s">
        <v>0</v>
      </c>
      <c r="SS102" s="1" t="s">
        <v>0</v>
      </c>
      <c r="ST102" s="1" t="s">
        <v>0</v>
      </c>
      <c r="SU102" s="1" t="s">
        <v>0</v>
      </c>
      <c r="SV102" s="1" t="s">
        <v>0</v>
      </c>
      <c r="SW102" s="1" t="s">
        <v>0</v>
      </c>
      <c r="SX102" s="1" t="s">
        <v>0</v>
      </c>
      <c r="SY102" s="1" t="s">
        <v>0</v>
      </c>
      <c r="SZ102" s="1" t="s">
        <v>0</v>
      </c>
      <c r="TA102" s="1" t="s">
        <v>0</v>
      </c>
      <c r="TB102" s="1" t="s">
        <v>0</v>
      </c>
      <c r="TC102" s="1" t="s">
        <v>0</v>
      </c>
      <c r="TD102" s="1" t="s">
        <v>0</v>
      </c>
      <c r="TE102" s="1" t="s">
        <v>0</v>
      </c>
      <c r="TF102" s="1" t="s">
        <v>0</v>
      </c>
      <c r="TG102" s="1" t="s">
        <v>0</v>
      </c>
      <c r="TH102" s="1" t="s">
        <v>0</v>
      </c>
      <c r="TI102" s="1" t="s">
        <v>0</v>
      </c>
      <c r="TJ102" s="1" t="s">
        <v>0</v>
      </c>
      <c r="TK102" s="1" t="s">
        <v>0</v>
      </c>
      <c r="TL102" s="1" t="s">
        <v>0</v>
      </c>
      <c r="TM102" s="1" t="s">
        <v>0</v>
      </c>
      <c r="TN102" s="1" t="s">
        <v>0</v>
      </c>
      <c r="TO102" s="1" t="s">
        <v>0</v>
      </c>
      <c r="TP102" s="1" t="s">
        <v>0</v>
      </c>
      <c r="TQ102" s="1" t="s">
        <v>0</v>
      </c>
      <c r="TR102" s="1" t="s">
        <v>0</v>
      </c>
      <c r="TS102" s="1" t="s">
        <v>0</v>
      </c>
      <c r="TT102" s="1" t="s">
        <v>0</v>
      </c>
      <c r="TU102" s="1" t="s">
        <v>0</v>
      </c>
      <c r="TV102" s="1" t="s">
        <v>0</v>
      </c>
      <c r="TW102" s="1" t="s">
        <v>0</v>
      </c>
      <c r="TX102" s="1" t="s">
        <v>0</v>
      </c>
      <c r="TY102" s="1" t="s">
        <v>0</v>
      </c>
      <c r="TZ102" s="1" t="s">
        <v>0</v>
      </c>
      <c r="UA102" s="1" t="s">
        <v>0</v>
      </c>
      <c r="UB102" s="1" t="s">
        <v>0</v>
      </c>
      <c r="UC102" s="1" t="s">
        <v>0</v>
      </c>
      <c r="UD102" s="1" t="s">
        <v>0</v>
      </c>
      <c r="UE102" s="1" t="s">
        <v>0</v>
      </c>
      <c r="UF102" s="1" t="s">
        <v>0</v>
      </c>
      <c r="UG102" s="1" t="s">
        <v>0</v>
      </c>
      <c r="UH102" s="1" t="s">
        <v>0</v>
      </c>
      <c r="UI102" s="1" t="s">
        <v>0</v>
      </c>
      <c r="UJ102" s="1" t="s">
        <v>0</v>
      </c>
      <c r="UK102" s="1" t="s">
        <v>0</v>
      </c>
      <c r="UL102" s="1" t="s">
        <v>0</v>
      </c>
      <c r="UM102" s="1" t="s">
        <v>0</v>
      </c>
      <c r="UN102" s="1" t="s">
        <v>0</v>
      </c>
      <c r="UO102" s="1" t="s">
        <v>0</v>
      </c>
      <c r="UP102" s="1" t="s">
        <v>0</v>
      </c>
      <c r="UQ102" s="1" t="s">
        <v>0</v>
      </c>
    </row>
    <row r="103" spans="1:563" x14ac:dyDescent="0.25">
      <c r="A103" s="1" t="s">
        <v>1732</v>
      </c>
      <c r="B103" s="1" t="s">
        <v>469</v>
      </c>
      <c r="C103" s="1" t="s">
        <v>470</v>
      </c>
      <c r="D103" s="25">
        <v>30419606.960044902</v>
      </c>
      <c r="E103" s="25">
        <v>96435728.370221794</v>
      </c>
      <c r="F103" s="25">
        <v>101543617.55538499</v>
      </c>
      <c r="G103" s="25">
        <v>120730276.222738</v>
      </c>
      <c r="H103" s="25">
        <v>86182272.430778801</v>
      </c>
      <c r="I103" s="25">
        <v>157966239.07144099</v>
      </c>
      <c r="J103" s="25">
        <v>81774990.9225844</v>
      </c>
      <c r="K103" s="25">
        <v>76267034.556078002</v>
      </c>
      <c r="L103" s="25">
        <v>130467872.600307</v>
      </c>
      <c r="M103" s="25">
        <v>77120409.0558732</v>
      </c>
      <c r="N103" s="1">
        <v>94668190.986084804</v>
      </c>
      <c r="O103" s="1">
        <v>42552355.925433397</v>
      </c>
      <c r="P103" s="1">
        <v>93117989.268833295</v>
      </c>
      <c r="Q103" s="1">
        <v>18088364.1200229</v>
      </c>
      <c r="R103" s="1">
        <v>137875519.441167</v>
      </c>
      <c r="S103" s="1">
        <v>85164973.690993294</v>
      </c>
      <c r="T103" s="1">
        <v>55084991.865237601</v>
      </c>
      <c r="U103" s="1">
        <v>56978979.724804796</v>
      </c>
      <c r="V103" s="1">
        <v>52332126.674032599</v>
      </c>
      <c r="W103" s="1">
        <v>47517221.938332297</v>
      </c>
      <c r="X103" s="1">
        <v>97098265.574180096</v>
      </c>
      <c r="Y103" s="1">
        <v>59782333.289391801</v>
      </c>
      <c r="Z103" s="1">
        <v>44573136.543149397</v>
      </c>
      <c r="AA103" s="1">
        <v>31469306.397650901</v>
      </c>
      <c r="AB103" s="1">
        <v>64615621.990282103</v>
      </c>
      <c r="AC103" s="1">
        <v>83071102.747226506</v>
      </c>
      <c r="AD103" s="1">
        <v>90940503.487285301</v>
      </c>
      <c r="AE103" s="1">
        <v>58750881.304751299</v>
      </c>
      <c r="AF103" s="1">
        <v>138585632.768931</v>
      </c>
      <c r="AG103" s="1">
        <v>64167125.479160398</v>
      </c>
      <c r="AH103" s="1">
        <v>54378039.842816502</v>
      </c>
      <c r="AI103" s="1">
        <v>79169346.944799706</v>
      </c>
      <c r="AJ103" s="1">
        <v>154817351.12098101</v>
      </c>
      <c r="AK103" s="1">
        <v>76249329.608582705</v>
      </c>
      <c r="AL103" s="1">
        <v>69461309.7186784</v>
      </c>
      <c r="AM103" s="1">
        <v>67067935.011853501</v>
      </c>
      <c r="AN103" s="1">
        <v>35939807.7321909</v>
      </c>
      <c r="AO103" s="1">
        <v>89467823.746228695</v>
      </c>
      <c r="AP103" s="1">
        <v>66295039.4495162</v>
      </c>
      <c r="AQ103" s="1">
        <v>40261023.1763734</v>
      </c>
      <c r="AR103" s="1">
        <v>108288639.772926</v>
      </c>
      <c r="AS103" s="1">
        <v>66439620.006856702</v>
      </c>
      <c r="AT103" s="1">
        <v>174787941.37746501</v>
      </c>
      <c r="AU103" s="1">
        <v>69660391.427604496</v>
      </c>
      <c r="AV103" s="1">
        <v>57748980.471654803</v>
      </c>
      <c r="AW103" s="1">
        <v>62543607.284324802</v>
      </c>
      <c r="AX103" s="1">
        <v>67657296.097216398</v>
      </c>
      <c r="AY103" s="1">
        <v>59414513.111765198</v>
      </c>
      <c r="AZ103" s="1">
        <v>63031158.793741703</v>
      </c>
      <c r="BA103" s="1">
        <v>70117272.023541301</v>
      </c>
      <c r="BB103" s="1">
        <v>60010280.2263107</v>
      </c>
      <c r="BC103" s="1">
        <v>44005056.177258603</v>
      </c>
      <c r="BD103" s="1">
        <v>127841417.14875901</v>
      </c>
      <c r="BE103" s="1">
        <v>96922929.834711105</v>
      </c>
      <c r="BF103" s="1">
        <v>112234799.70722599</v>
      </c>
      <c r="BG103" s="1">
        <v>77037704.368107796</v>
      </c>
      <c r="BH103" s="1">
        <v>75040818.225335196</v>
      </c>
      <c r="BI103" s="1">
        <v>59366894.9820389</v>
      </c>
      <c r="BJ103" s="1">
        <v>49260805.512371503</v>
      </c>
      <c r="BK103" s="1">
        <v>85600741.852510005</v>
      </c>
      <c r="BL103" s="1">
        <v>107387067.896277</v>
      </c>
      <c r="BM103" s="1">
        <v>90603698.383366004</v>
      </c>
      <c r="BN103" s="1">
        <v>44364401.573927902</v>
      </c>
      <c r="BO103" s="1">
        <v>49160845.626006097</v>
      </c>
      <c r="BP103" s="1">
        <v>50517112.228009403</v>
      </c>
      <c r="BQ103" s="1">
        <v>36875160.016377099</v>
      </c>
      <c r="BR103" s="1">
        <v>59322134.362930998</v>
      </c>
      <c r="BS103" s="1">
        <v>91511142.475549906</v>
      </c>
      <c r="BT103" s="1">
        <v>39778842.5058356</v>
      </c>
      <c r="BU103" s="1">
        <v>59650876.189503402</v>
      </c>
      <c r="BV103" s="1">
        <v>64453385.467058301</v>
      </c>
      <c r="BW103" s="1">
        <v>84313118.667847693</v>
      </c>
      <c r="BX103" s="1">
        <v>43779519.970948197</v>
      </c>
      <c r="BY103" s="1">
        <v>50454457.213677801</v>
      </c>
      <c r="BZ103" s="1">
        <v>51764048.517829001</v>
      </c>
      <c r="CA103" s="1">
        <v>87025403.314702198</v>
      </c>
      <c r="CB103" s="1">
        <v>64238846.777561203</v>
      </c>
      <c r="CC103" s="1">
        <v>53438812.824345797</v>
      </c>
      <c r="CD103" s="1">
        <v>57541255.701737598</v>
      </c>
      <c r="CE103" s="1">
        <v>30727517.972029701</v>
      </c>
      <c r="CF103" s="1">
        <v>98687942.654145002</v>
      </c>
      <c r="CG103" s="1">
        <v>67165629.548223495</v>
      </c>
      <c r="CH103" s="1">
        <v>73642979.621403307</v>
      </c>
      <c r="CI103" s="1">
        <v>44826656.684494399</v>
      </c>
      <c r="CJ103" s="1">
        <v>78352537.269091398</v>
      </c>
      <c r="CK103" s="1">
        <v>20756585.625939898</v>
      </c>
      <c r="CL103" s="1">
        <v>65934643.513497598</v>
      </c>
      <c r="CM103" s="1">
        <v>53252262.108179197</v>
      </c>
      <c r="CN103" s="1">
        <v>26317250.6911962</v>
      </c>
      <c r="CO103" s="1">
        <v>42224497.768266901</v>
      </c>
      <c r="CP103" s="1">
        <v>70855852.009307101</v>
      </c>
      <c r="CQ103" s="1">
        <v>51332430.456524499</v>
      </c>
      <c r="CR103" s="1">
        <v>39461336.349056199</v>
      </c>
      <c r="CS103" s="1">
        <v>47016704.761227198</v>
      </c>
      <c r="CT103" s="1">
        <v>55030078.616600402</v>
      </c>
      <c r="CU103" s="1">
        <v>39740066.5800099</v>
      </c>
      <c r="CV103" s="1">
        <v>50079492.511000298</v>
      </c>
      <c r="CW103" s="1">
        <v>35826368.548712797</v>
      </c>
      <c r="CX103" s="1">
        <v>80936940.692948103</v>
      </c>
      <c r="CY103" s="1">
        <v>77552611.582921803</v>
      </c>
      <c r="CZ103" s="1">
        <v>68045901.229399204</v>
      </c>
      <c r="DA103" s="1">
        <v>67976299.193588004</v>
      </c>
      <c r="DB103" s="1">
        <v>89816491.200410604</v>
      </c>
      <c r="DC103" s="1">
        <v>42351992.587915197</v>
      </c>
      <c r="DD103" s="1">
        <v>43260744.1041888</v>
      </c>
      <c r="DE103" s="1">
        <v>81469581.168116793</v>
      </c>
      <c r="DF103" s="1">
        <v>51799067.067474701</v>
      </c>
      <c r="DG103" s="1">
        <v>51528222.117797904</v>
      </c>
      <c r="DH103" s="1">
        <v>97334574.303877503</v>
      </c>
      <c r="DI103" s="1">
        <v>186929158.24028501</v>
      </c>
      <c r="DJ103" s="1">
        <v>46024416.976889998</v>
      </c>
      <c r="DK103" s="1">
        <v>49433308.853893101</v>
      </c>
      <c r="DL103" s="1">
        <v>49696278.4615179</v>
      </c>
      <c r="DM103" s="1">
        <v>34834908.573304802</v>
      </c>
      <c r="DN103" s="1">
        <v>88662134.233501598</v>
      </c>
      <c r="DO103" s="1">
        <v>53064194.0527298</v>
      </c>
      <c r="DP103" s="1">
        <v>46135987.917074002</v>
      </c>
      <c r="DQ103" s="1">
        <v>73975196.610021502</v>
      </c>
      <c r="DR103" s="1">
        <v>56314331.909248702</v>
      </c>
      <c r="DS103" s="1">
        <v>52977078.737912402</v>
      </c>
      <c r="DT103" s="1">
        <v>72638009.144273803</v>
      </c>
      <c r="DU103" s="1">
        <v>101157066.074545</v>
      </c>
      <c r="DV103" s="1">
        <v>101108047.51824901</v>
      </c>
      <c r="DW103" s="1">
        <v>75785471.892865404</v>
      </c>
      <c r="DX103" s="1">
        <v>68600135.360551596</v>
      </c>
      <c r="DY103" s="1">
        <v>37436988.347554304</v>
      </c>
      <c r="DZ103" s="1">
        <v>70521881.874903798</v>
      </c>
      <c r="EA103" s="1">
        <v>133465292.81629799</v>
      </c>
      <c r="EB103" s="1">
        <v>84248823.667881593</v>
      </c>
      <c r="EC103" s="1">
        <v>42072980.2645538</v>
      </c>
      <c r="ED103" s="1">
        <v>35992062.334122799</v>
      </c>
      <c r="EE103" s="1">
        <v>31982303.249564301</v>
      </c>
      <c r="EF103" s="1">
        <v>42523261.654139496</v>
      </c>
      <c r="EG103" s="1">
        <v>45468713.456760198</v>
      </c>
      <c r="EH103" s="1">
        <v>56458611.062306598</v>
      </c>
      <c r="EI103" s="1">
        <v>67989998.877867505</v>
      </c>
      <c r="EJ103" s="1">
        <v>47134119.629840501</v>
      </c>
      <c r="EK103" s="1">
        <v>65471518.0347922</v>
      </c>
      <c r="EL103" s="1">
        <v>50012312.078059703</v>
      </c>
      <c r="EM103" s="1">
        <v>60600193.407539599</v>
      </c>
      <c r="EN103" s="1">
        <v>60365870.482751504</v>
      </c>
      <c r="EO103" s="1">
        <v>61826349.762948103</v>
      </c>
      <c r="EP103" s="1">
        <v>74624562.396498606</v>
      </c>
      <c r="EQ103" s="1">
        <v>49622150.591865897</v>
      </c>
      <c r="ER103" s="1">
        <v>56160939.5991662</v>
      </c>
      <c r="ES103" s="1">
        <v>38678117.417905703</v>
      </c>
      <c r="ET103" s="1">
        <v>31833046.991296899</v>
      </c>
      <c r="EU103" s="1">
        <v>35960699.046820402</v>
      </c>
      <c r="EV103" s="1">
        <v>63145009.1634266</v>
      </c>
      <c r="EW103" s="1">
        <v>26469976.878719602</v>
      </c>
      <c r="EX103" s="1">
        <v>80897964.6572593</v>
      </c>
      <c r="EY103" s="1">
        <v>110859280.212733</v>
      </c>
      <c r="EZ103" s="1">
        <v>35589794.293318197</v>
      </c>
      <c r="FA103" s="1">
        <v>61943835.9542083</v>
      </c>
      <c r="FB103" s="1">
        <v>45613678.351827897</v>
      </c>
      <c r="FC103" s="1">
        <v>93835997.894751698</v>
      </c>
      <c r="FD103" s="1">
        <v>53129350.872747198</v>
      </c>
      <c r="FE103" s="1">
        <v>75107447.474487796</v>
      </c>
      <c r="FF103" s="1">
        <v>60914064.502624303</v>
      </c>
      <c r="FG103" s="1">
        <v>89961957.288332</v>
      </c>
      <c r="FH103" s="1">
        <v>118774535.91918799</v>
      </c>
      <c r="FI103" s="1">
        <v>60940698.345322102</v>
      </c>
      <c r="FJ103" s="1">
        <v>47851027.323633596</v>
      </c>
      <c r="FK103" s="1">
        <v>35786770.187161103</v>
      </c>
      <c r="FL103" s="1">
        <v>57246658.244876303</v>
      </c>
      <c r="FM103" s="1">
        <v>83471111.604158595</v>
      </c>
      <c r="FN103" s="1">
        <v>36760479.7118387</v>
      </c>
      <c r="FO103" s="1">
        <v>66731569.302573599</v>
      </c>
      <c r="FP103" s="1">
        <v>61000863.543332003</v>
      </c>
      <c r="FQ103" s="1">
        <v>92649621.423102796</v>
      </c>
      <c r="FR103" s="1">
        <v>146763475.57435</v>
      </c>
      <c r="FS103" s="1">
        <v>62718935.836452201</v>
      </c>
      <c r="FT103" s="1">
        <v>56110390.7385225</v>
      </c>
      <c r="FU103" s="1">
        <v>49565465.724920399</v>
      </c>
      <c r="FV103" s="1">
        <v>47532123.976040602</v>
      </c>
      <c r="FW103" s="1">
        <v>78852892.364876702</v>
      </c>
      <c r="FX103" s="1">
        <v>100043396.479846</v>
      </c>
      <c r="FY103" s="1">
        <v>97629588.369716704</v>
      </c>
      <c r="FZ103" s="1">
        <v>48358530.798842601</v>
      </c>
      <c r="GA103" s="1">
        <v>110412834.748826</v>
      </c>
      <c r="GB103" s="1">
        <v>53646162.853702903</v>
      </c>
      <c r="GC103" s="1">
        <v>66933779.751249999</v>
      </c>
      <c r="GD103" s="1">
        <v>103542977.99464101</v>
      </c>
      <c r="GE103" s="1">
        <v>55729912.6310343</v>
      </c>
      <c r="GF103" s="1">
        <v>103349750.551257</v>
      </c>
      <c r="GG103" s="1">
        <v>81337441.811458305</v>
      </c>
      <c r="GH103" s="1">
        <v>47612565.312992603</v>
      </c>
      <c r="GI103" s="1">
        <v>34314012.6784833</v>
      </c>
      <c r="GJ103" s="1">
        <v>44026268.573173001</v>
      </c>
      <c r="GK103" s="1">
        <v>52988130.901243202</v>
      </c>
      <c r="GL103" s="1">
        <v>65666249.856700502</v>
      </c>
      <c r="GM103" s="1">
        <v>32756583.3600084</v>
      </c>
      <c r="GN103" s="1">
        <v>35296257.123173103</v>
      </c>
      <c r="GO103" s="1">
        <v>31450442.612085201</v>
      </c>
      <c r="GP103" s="1">
        <v>58716902.550502397</v>
      </c>
      <c r="GQ103" s="1">
        <v>69281603.115049705</v>
      </c>
      <c r="GR103" s="1">
        <v>37181378.405830301</v>
      </c>
      <c r="GS103" s="1">
        <v>69200538.204076707</v>
      </c>
      <c r="GT103" s="1">
        <v>44620775.001793399</v>
      </c>
      <c r="GU103" s="1">
        <v>101636598.74105699</v>
      </c>
      <c r="GV103" s="1">
        <v>47992179.826858699</v>
      </c>
      <c r="GW103" s="1">
        <v>26177860.777079102</v>
      </c>
      <c r="GX103" s="1">
        <v>55889091.8090147</v>
      </c>
      <c r="GY103" s="1">
        <v>75357210.061655894</v>
      </c>
      <c r="GZ103" s="1">
        <v>56851012.131204203</v>
      </c>
      <c r="HA103" s="1">
        <v>76497506.783593595</v>
      </c>
      <c r="HB103" s="1">
        <v>31908501.7966079</v>
      </c>
      <c r="HC103" s="1">
        <v>7690210.2833154798</v>
      </c>
      <c r="HD103" s="1">
        <v>39621814.238867097</v>
      </c>
      <c r="HE103" s="1">
        <v>59320197.737954497</v>
      </c>
      <c r="HF103" s="1">
        <v>28969506.430915099</v>
      </c>
      <c r="HG103" s="1">
        <v>156368841.624782</v>
      </c>
      <c r="HH103" s="1">
        <v>22927914.301220201</v>
      </c>
      <c r="HI103" s="1">
        <v>56990027.504036203</v>
      </c>
      <c r="HJ103" s="1">
        <v>41187213.834621698</v>
      </c>
      <c r="HK103" s="1">
        <v>22741613.679687101</v>
      </c>
      <c r="HL103" s="1">
        <v>39091914.168532699</v>
      </c>
      <c r="HM103" s="1">
        <v>55838328.8201885</v>
      </c>
      <c r="HN103" s="1">
        <v>54831618.261510901</v>
      </c>
      <c r="HO103" s="1">
        <v>39994501.947116703</v>
      </c>
      <c r="HP103" s="1">
        <v>71524757.890221998</v>
      </c>
      <c r="HQ103" s="1">
        <v>49658253.406902403</v>
      </c>
      <c r="HR103" s="1">
        <v>65011509.048656799</v>
      </c>
      <c r="HS103" s="1">
        <v>35065101.647187598</v>
      </c>
      <c r="HT103" s="1">
        <v>35854855.455088101</v>
      </c>
      <c r="HU103" s="1">
        <v>32538725.546587799</v>
      </c>
      <c r="HV103" s="1">
        <v>40777328.946135998</v>
      </c>
      <c r="HW103" s="1">
        <v>38786630.233384803</v>
      </c>
      <c r="HX103" s="1">
        <v>68286194.172145903</v>
      </c>
      <c r="HY103" s="1">
        <v>64934630.2869609</v>
      </c>
      <c r="HZ103" s="1">
        <v>59221903.9201224</v>
      </c>
      <c r="IA103" s="1">
        <v>60349264.057713598</v>
      </c>
      <c r="IB103" s="1">
        <v>37573047.983225703</v>
      </c>
      <c r="IC103" s="1">
        <v>14209191.2736165</v>
      </c>
      <c r="ID103" s="1">
        <v>120860892.861278</v>
      </c>
      <c r="IE103" s="1">
        <v>46759058.075531296</v>
      </c>
      <c r="IF103" s="1">
        <v>45207313.421751097</v>
      </c>
      <c r="IG103" s="1">
        <v>21982212.5724594</v>
      </c>
      <c r="IH103" s="1">
        <v>50686409.197284803</v>
      </c>
      <c r="II103" s="1">
        <v>69181593.8810599</v>
      </c>
      <c r="IJ103" s="1">
        <v>78132490.3431748</v>
      </c>
      <c r="IK103" s="1">
        <v>130810008.631056</v>
      </c>
      <c r="IL103" s="1">
        <v>23869861.347508699</v>
      </c>
      <c r="IM103" s="1">
        <v>34466264.185225599</v>
      </c>
      <c r="IN103" s="1">
        <v>45436619.287432998</v>
      </c>
      <c r="IO103" s="1">
        <v>64837135.546843901</v>
      </c>
      <c r="IP103" s="1">
        <v>85138606.740036905</v>
      </c>
      <c r="IQ103" s="1">
        <v>80540810.276136205</v>
      </c>
      <c r="IR103" s="1">
        <v>63139897.942073502</v>
      </c>
      <c r="IS103" s="1">
        <v>65272052.378889397</v>
      </c>
      <c r="IT103" s="1">
        <v>59419732.510725103</v>
      </c>
      <c r="IU103" s="1">
        <v>46322121.822684802</v>
      </c>
      <c r="IV103" s="1">
        <v>103040102.99379601</v>
      </c>
      <c r="IW103" s="1">
        <v>66693833.133692101</v>
      </c>
      <c r="IX103" s="1">
        <v>36070758.356076099</v>
      </c>
      <c r="IY103" s="1">
        <v>92204474.345182598</v>
      </c>
      <c r="IZ103" s="1">
        <v>37551921.365122497</v>
      </c>
      <c r="JA103" s="1">
        <v>51914585.898444302</v>
      </c>
      <c r="JB103" s="1">
        <v>68620831.379911497</v>
      </c>
      <c r="JC103" s="1">
        <v>65862526.841602199</v>
      </c>
      <c r="JD103" s="1">
        <v>58219449.1678975</v>
      </c>
      <c r="JE103" s="1">
        <v>75561265.448187396</v>
      </c>
      <c r="JF103" s="1">
        <v>73306916.805263698</v>
      </c>
      <c r="JG103" s="1">
        <v>64059827.708218999</v>
      </c>
      <c r="JH103" s="1">
        <v>118980853.47181299</v>
      </c>
      <c r="JI103" s="1">
        <v>86454602.193183303</v>
      </c>
      <c r="JJ103" s="1">
        <v>46963931.418658897</v>
      </c>
      <c r="JK103" s="1">
        <v>69512491.097543105</v>
      </c>
      <c r="JL103" s="1">
        <v>27755027.806074101</v>
      </c>
      <c r="JM103" s="1">
        <v>43459357.699120998</v>
      </c>
      <c r="JN103" s="1">
        <v>49390679.028760798</v>
      </c>
      <c r="JO103" s="1">
        <v>75117533.989756107</v>
      </c>
      <c r="JP103" s="1">
        <v>39929940.832548499</v>
      </c>
      <c r="JQ103" s="1">
        <v>44252047.667077102</v>
      </c>
      <c r="JR103" s="1">
        <v>38070508.538876303</v>
      </c>
      <c r="JS103" s="1">
        <v>58426306.571214698</v>
      </c>
      <c r="JT103" s="1">
        <v>86432371.966726601</v>
      </c>
      <c r="JU103" s="1">
        <v>61822535.835651301</v>
      </c>
      <c r="JV103" s="1">
        <v>41134762.452866398</v>
      </c>
      <c r="JW103" s="1">
        <v>104636702.204946</v>
      </c>
      <c r="JX103" s="1">
        <v>48104262.110943399</v>
      </c>
      <c r="JY103" s="1">
        <v>131123399.261149</v>
      </c>
      <c r="JZ103" s="1">
        <v>62717127.275138997</v>
      </c>
      <c r="KA103" s="1">
        <v>64319594.732071199</v>
      </c>
      <c r="KB103" s="1">
        <v>36982008.940346502</v>
      </c>
      <c r="KC103" s="1">
        <v>100360094.16645899</v>
      </c>
      <c r="KD103" s="1">
        <v>81017053.732859999</v>
      </c>
      <c r="KE103" s="1">
        <v>42121292.476126999</v>
      </c>
      <c r="KF103" s="1">
        <v>52471991.4122632</v>
      </c>
      <c r="KG103" s="1">
        <v>108327221.63874</v>
      </c>
      <c r="KH103" s="1">
        <v>38424625.779427603</v>
      </c>
      <c r="KI103" s="1">
        <v>99737984.391514406</v>
      </c>
      <c r="KJ103" s="1">
        <v>61762735.325682998</v>
      </c>
      <c r="KK103" s="1">
        <v>57493680.730984002</v>
      </c>
      <c r="KL103" s="1">
        <v>48551856.890096299</v>
      </c>
      <c r="KM103" s="1">
        <v>37259618.972238697</v>
      </c>
      <c r="KN103" s="1">
        <v>36142574.338107601</v>
      </c>
      <c r="KO103" s="1">
        <v>103911240.465379</v>
      </c>
      <c r="KP103" s="1">
        <v>21946428.137777101</v>
      </c>
      <c r="KQ103" s="1">
        <v>59099288.311960801</v>
      </c>
      <c r="KR103" s="1">
        <v>65415525.355539002</v>
      </c>
      <c r="KS103" s="1">
        <v>32944436.023665398</v>
      </c>
      <c r="KT103" s="1">
        <v>45948691.534902997</v>
      </c>
      <c r="KU103" s="1">
        <v>28618904.465933401</v>
      </c>
      <c r="KV103" s="1">
        <v>33157138.198958199</v>
      </c>
      <c r="KW103" s="1">
        <v>31771619.0663606</v>
      </c>
      <c r="KX103" s="1">
        <v>27582305.4912096</v>
      </c>
      <c r="KY103" s="1">
        <v>49833630.798652597</v>
      </c>
      <c r="KZ103" s="1">
        <v>56798902.708820701</v>
      </c>
      <c r="LA103" s="1">
        <v>48626309.785496503</v>
      </c>
      <c r="LB103" s="1">
        <v>51168849.418593101</v>
      </c>
      <c r="LC103" s="1">
        <v>23601674.318939101</v>
      </c>
      <c r="LD103" s="1">
        <v>58059037.2848996</v>
      </c>
      <c r="LE103" s="1">
        <v>53187726.508548103</v>
      </c>
      <c r="LF103" s="1">
        <v>19973501.728630699</v>
      </c>
      <c r="LG103" s="1">
        <v>31707388.4803399</v>
      </c>
      <c r="LH103" s="1">
        <v>63075126.941319697</v>
      </c>
      <c r="LI103" s="1">
        <v>14540172.6222593</v>
      </c>
      <c r="LJ103" s="1">
        <v>35673313.537927203</v>
      </c>
      <c r="LK103" s="1">
        <v>52320175.495185599</v>
      </c>
      <c r="LL103" s="1">
        <v>30474603.844977301</v>
      </c>
      <c r="LM103" s="1">
        <v>59692606.439726397</v>
      </c>
      <c r="LN103" s="1">
        <v>38980223.0414856</v>
      </c>
      <c r="LO103" s="1">
        <v>36899216.0106562</v>
      </c>
      <c r="LP103" s="1">
        <v>45644235.537474297</v>
      </c>
      <c r="LQ103" s="1">
        <v>42760351.603794001</v>
      </c>
      <c r="LR103" s="1">
        <v>36333928.033486202</v>
      </c>
      <c r="LS103" s="1">
        <v>51301363.604040802</v>
      </c>
      <c r="LT103" s="1">
        <v>57956461.857259899</v>
      </c>
      <c r="LU103" s="1">
        <v>62393826.952073298</v>
      </c>
      <c r="LV103" s="1">
        <v>44855658.382619701</v>
      </c>
      <c r="LW103" s="1">
        <v>12805828.065635299</v>
      </c>
      <c r="LX103" s="1">
        <v>31802183.5974022</v>
      </c>
      <c r="LY103" s="1">
        <v>47418107.387819298</v>
      </c>
      <c r="LZ103" s="1">
        <v>22814075.859548599</v>
      </c>
      <c r="MA103" s="1">
        <v>129339283.894205</v>
      </c>
      <c r="MB103" s="1">
        <v>51907436.622737497</v>
      </c>
      <c r="MC103" s="1">
        <v>54625633.708243802</v>
      </c>
      <c r="MD103" s="1">
        <v>41309152.114689298</v>
      </c>
      <c r="ME103" s="1">
        <v>24576078.4038353</v>
      </c>
      <c r="MF103" s="1">
        <v>54290968.705212101</v>
      </c>
      <c r="MG103" s="1">
        <v>72996374.922764003</v>
      </c>
      <c r="MH103" s="1">
        <v>61209263.167375199</v>
      </c>
      <c r="MI103" s="1">
        <v>34989436.504128799</v>
      </c>
      <c r="MJ103" s="1">
        <v>86454958.994294599</v>
      </c>
      <c r="MK103" s="1">
        <v>49093914.663414702</v>
      </c>
      <c r="ML103" s="1">
        <v>24751868.4132885</v>
      </c>
      <c r="MM103" s="1">
        <v>41074284.181996301</v>
      </c>
      <c r="MN103" s="1">
        <v>84086481.596469894</v>
      </c>
      <c r="MO103" s="1">
        <v>52789011.1988694</v>
      </c>
      <c r="MP103" s="1">
        <v>39743165.431444101</v>
      </c>
      <c r="MQ103" s="1">
        <v>75052841.662422895</v>
      </c>
      <c r="MR103" s="1">
        <v>35622099.195139296</v>
      </c>
      <c r="MS103" s="1">
        <v>84425443.110734105</v>
      </c>
      <c r="MT103" s="1">
        <v>36723491.012797303</v>
      </c>
      <c r="MU103" s="1">
        <v>47775799.145808399</v>
      </c>
      <c r="MV103" s="1">
        <v>31979570.263142802</v>
      </c>
      <c r="MW103" s="1">
        <v>64450377.8134294</v>
      </c>
      <c r="MX103" s="1">
        <v>37949278.454922497</v>
      </c>
      <c r="MY103" s="1">
        <v>76294449.199006602</v>
      </c>
      <c r="MZ103" s="1">
        <v>29394244.788089499</v>
      </c>
      <c r="NA103" s="1">
        <v>35677774.852249198</v>
      </c>
      <c r="NB103" s="1">
        <v>48507215.036889002</v>
      </c>
      <c r="NC103" s="1">
        <v>50145810.732821196</v>
      </c>
      <c r="ND103" s="1">
        <v>69131403.491986603</v>
      </c>
      <c r="NE103" s="1">
        <v>26305106.448716</v>
      </c>
      <c r="NF103" s="1">
        <v>35626156.409429297</v>
      </c>
      <c r="NG103" s="1">
        <v>57666932.546123803</v>
      </c>
      <c r="NH103" s="1">
        <v>28084467.220400002</v>
      </c>
      <c r="NI103" s="1">
        <v>40574113.975732602</v>
      </c>
      <c r="NJ103" s="1">
        <v>11465542.051049201</v>
      </c>
      <c r="NK103" s="1">
        <v>20266099.361214001</v>
      </c>
      <c r="NL103" s="1">
        <v>24991427.894905701</v>
      </c>
      <c r="NM103" s="1">
        <v>28767070.169262301</v>
      </c>
      <c r="NN103" s="1">
        <v>48131129.019522801</v>
      </c>
      <c r="NO103" s="1">
        <v>76500254.281912699</v>
      </c>
      <c r="NP103" s="1">
        <v>48269809.044983797</v>
      </c>
      <c r="NQ103" s="1">
        <v>20472193.398475401</v>
      </c>
      <c r="NR103" s="1">
        <v>43578623.5635975</v>
      </c>
      <c r="NS103" s="1">
        <v>41545123.887000397</v>
      </c>
      <c r="NT103" s="1">
        <v>60380140.709489897</v>
      </c>
      <c r="NU103" s="1">
        <v>40104612.589164197</v>
      </c>
      <c r="NV103" s="1">
        <v>56325075.572239101</v>
      </c>
      <c r="NW103" s="1">
        <v>25114143.319313001</v>
      </c>
      <c r="NX103" s="1">
        <v>43021140.100840203</v>
      </c>
      <c r="NY103" s="1">
        <v>82890112.655216396</v>
      </c>
      <c r="NZ103" s="1">
        <v>60761601.181249201</v>
      </c>
      <c r="OA103" s="1">
        <v>25625490.460735898</v>
      </c>
      <c r="OB103" s="1">
        <v>32466029.475081701</v>
      </c>
      <c r="OC103" s="1">
        <v>20847192.787941799</v>
      </c>
      <c r="OD103" s="1">
        <v>19191926.1063095</v>
      </c>
      <c r="OE103" s="1">
        <v>14049892.428341901</v>
      </c>
      <c r="OF103" s="1">
        <v>29883999.896210302</v>
      </c>
      <c r="OG103" s="1">
        <v>35007039.136439398</v>
      </c>
      <c r="OH103" s="1">
        <v>36837003.179187201</v>
      </c>
      <c r="OI103" s="1">
        <v>29985103.497349001</v>
      </c>
      <c r="OJ103" s="1">
        <v>44976630.156534001</v>
      </c>
      <c r="OK103" s="1">
        <v>52799232.072468802</v>
      </c>
      <c r="OL103" s="1">
        <v>39505545.443206102</v>
      </c>
      <c r="OM103" s="1">
        <v>59833730.709053397</v>
      </c>
      <c r="ON103" s="1">
        <v>51643409.388786398</v>
      </c>
      <c r="OO103" s="1">
        <v>38660150.295078702</v>
      </c>
      <c r="OP103" s="1">
        <v>67270104.549122602</v>
      </c>
      <c r="OQ103" s="1">
        <v>38038289.172251098</v>
      </c>
      <c r="OR103" s="1">
        <v>23723145.839861799</v>
      </c>
      <c r="OS103" s="1">
        <v>58157770.127948403</v>
      </c>
      <c r="OT103" s="1">
        <v>31218457.455473699</v>
      </c>
      <c r="OU103" s="1">
        <v>36151395.963517003</v>
      </c>
      <c r="OV103" s="1">
        <v>137899532.59893399</v>
      </c>
      <c r="OW103" s="1">
        <v>33081573.631207202</v>
      </c>
      <c r="OX103" s="1">
        <v>94077503.358990699</v>
      </c>
      <c r="OY103" s="1">
        <v>51419539.909375504</v>
      </c>
      <c r="OZ103" s="1">
        <v>42085397.162457898</v>
      </c>
      <c r="PA103" s="1">
        <v>50698166.655198</v>
      </c>
      <c r="PB103" s="1">
        <v>47044884.4588679</v>
      </c>
      <c r="PC103" s="1">
        <v>41693641.991238497</v>
      </c>
      <c r="PD103" s="1">
        <v>38461453.022292398</v>
      </c>
      <c r="PE103" s="1">
        <v>44460511.478220202</v>
      </c>
      <c r="PF103" s="1">
        <v>20496883.406537902</v>
      </c>
      <c r="PG103" s="1">
        <v>45248059.273266897</v>
      </c>
      <c r="PH103" s="1">
        <v>66647024.240950502</v>
      </c>
      <c r="PI103" s="1">
        <v>42971115.027947798</v>
      </c>
      <c r="PJ103" s="1">
        <v>43591984.273947597</v>
      </c>
      <c r="PK103" s="1">
        <v>35429990.598040901</v>
      </c>
      <c r="PL103" s="1">
        <v>69559827.722386599</v>
      </c>
      <c r="PM103" s="1">
        <v>28438467.541792501</v>
      </c>
      <c r="PN103" s="1">
        <v>27690424.5549265</v>
      </c>
      <c r="PO103" s="1">
        <v>27114348.1528957</v>
      </c>
      <c r="PP103" s="1">
        <v>32283878.650456201</v>
      </c>
      <c r="PQ103" s="1">
        <v>41492991.366923898</v>
      </c>
      <c r="PR103" s="1">
        <v>72444682.552461505</v>
      </c>
      <c r="PS103" s="1">
        <v>81119915.680046394</v>
      </c>
      <c r="PT103" s="1">
        <v>27657922.010132302</v>
      </c>
      <c r="PU103" s="1">
        <v>38761590.928824499</v>
      </c>
      <c r="PV103" s="1">
        <v>29054016.735746101</v>
      </c>
      <c r="PW103" s="1">
        <v>65912065.636251204</v>
      </c>
      <c r="PX103" s="1">
        <v>37398269.475225903</v>
      </c>
      <c r="PY103" s="1">
        <v>34376719.306148402</v>
      </c>
      <c r="PZ103" s="1">
        <v>26361767.570307199</v>
      </c>
      <c r="QA103" s="1">
        <v>46091942.045173697</v>
      </c>
      <c r="QB103" s="1">
        <v>37911331.526080497</v>
      </c>
      <c r="QC103" s="1">
        <v>43461485.533396304</v>
      </c>
      <c r="QD103" s="1">
        <v>20129428.0791732</v>
      </c>
      <c r="QE103" s="1">
        <v>47714840.783694901</v>
      </c>
      <c r="QF103" s="1">
        <v>33992854.417691201</v>
      </c>
      <c r="QG103" s="1">
        <v>27616798.6611857</v>
      </c>
      <c r="QH103" s="1">
        <v>27131347.665302798</v>
      </c>
      <c r="QI103" s="1">
        <v>26193434.5289707</v>
      </c>
      <c r="QJ103" s="1">
        <v>46253629.044858404</v>
      </c>
      <c r="QK103" s="1">
        <v>47884559.7863544</v>
      </c>
      <c r="QL103" s="1">
        <v>44363861.589351699</v>
      </c>
      <c r="QM103" s="1">
        <v>33372149.646272901</v>
      </c>
      <c r="QN103" s="1">
        <v>41497968.9731327</v>
      </c>
      <c r="QO103" s="1">
        <v>35251824.064236999</v>
      </c>
      <c r="QP103" s="1">
        <v>84512930.868578002</v>
      </c>
      <c r="QQ103" s="1">
        <v>34149671.996882997</v>
      </c>
      <c r="QR103" s="1">
        <v>42813154.837805599</v>
      </c>
      <c r="QS103" s="1">
        <v>40908703.381303102</v>
      </c>
      <c r="QT103" s="1">
        <v>30408452.460221302</v>
      </c>
      <c r="QU103" s="1">
        <v>24159176.112903699</v>
      </c>
      <c r="QV103" s="1">
        <v>11548187.507008901</v>
      </c>
      <c r="QW103" s="1">
        <v>51389822.841750897</v>
      </c>
      <c r="QX103" s="1">
        <v>62916178.709869899</v>
      </c>
      <c r="QY103" s="1">
        <v>45743948.344682597</v>
      </c>
      <c r="QZ103" s="1">
        <v>46073350.819765903</v>
      </c>
      <c r="RA103" s="1">
        <v>36171621.7291198</v>
      </c>
      <c r="RB103" s="1">
        <v>31751237.177520499</v>
      </c>
      <c r="RC103" s="1">
        <v>42524948.031668797</v>
      </c>
      <c r="RD103" s="1">
        <v>13019898.782593301</v>
      </c>
      <c r="RE103" s="1">
        <v>40972052.113647804</v>
      </c>
      <c r="RF103" s="1">
        <v>15690693.395409301</v>
      </c>
      <c r="RG103" s="1">
        <v>20499473.6467514</v>
      </c>
      <c r="RH103" s="1">
        <v>18574667.863477599</v>
      </c>
      <c r="RI103" s="1">
        <v>17513115.4677926</v>
      </c>
      <c r="RJ103" s="1">
        <v>80053391.297776699</v>
      </c>
      <c r="RK103" s="1">
        <v>44254051.143436201</v>
      </c>
      <c r="RL103" s="1">
        <v>54557864.523066498</v>
      </c>
      <c r="RM103" s="1">
        <v>29306788.252597701</v>
      </c>
      <c r="RN103" s="1">
        <v>36314515.017324701</v>
      </c>
      <c r="RO103" s="1">
        <v>50473977.908695199</v>
      </c>
      <c r="RP103" s="1">
        <v>28336733.830669198</v>
      </c>
      <c r="RQ103" s="1">
        <v>45166250.232194297</v>
      </c>
      <c r="RR103" s="1">
        <v>40887195.822887398</v>
      </c>
      <c r="RS103" s="1">
        <v>19045699.2283848</v>
      </c>
      <c r="RT103" s="1">
        <v>31733473.155271102</v>
      </c>
      <c r="RU103" s="1">
        <v>40968005.288110398</v>
      </c>
      <c r="RV103" s="1">
        <v>11058559.7731333</v>
      </c>
      <c r="RW103" s="1">
        <v>40228292.999202199</v>
      </c>
      <c r="RX103" s="1">
        <v>67007211.366492502</v>
      </c>
      <c r="RY103" s="1">
        <v>40469240.892045103</v>
      </c>
      <c r="RZ103" s="1">
        <v>24648231.5675308</v>
      </c>
      <c r="SA103" s="1">
        <v>131505974.294249</v>
      </c>
      <c r="SB103" s="1">
        <v>36941983.6064604</v>
      </c>
      <c r="SC103" s="1">
        <v>38442002.991778098</v>
      </c>
      <c r="SD103" s="1">
        <v>42993756.151548602</v>
      </c>
      <c r="SE103" s="1">
        <v>39816176.094013602</v>
      </c>
      <c r="SF103" s="1">
        <v>78526225.887665704</v>
      </c>
      <c r="SG103" s="1">
        <v>110089333.300466</v>
      </c>
      <c r="SH103" s="1">
        <v>23665421.844348699</v>
      </c>
      <c r="SI103" s="1">
        <v>37918179.610815302</v>
      </c>
      <c r="SJ103" s="1">
        <v>22533651.019919001</v>
      </c>
      <c r="SK103" s="1">
        <v>56583561.782508701</v>
      </c>
      <c r="SL103" s="1">
        <v>49504741.478626497</v>
      </c>
      <c r="SM103" s="1">
        <v>85779941.555213198</v>
      </c>
      <c r="SN103" s="1">
        <v>36453268.579579502</v>
      </c>
      <c r="SO103" s="1">
        <v>42903842.146170698</v>
      </c>
      <c r="SP103" s="1">
        <v>37915976.994671203</v>
      </c>
      <c r="SQ103" s="1">
        <v>22238480.436778899</v>
      </c>
      <c r="SR103" s="1">
        <v>44205936.179575399</v>
      </c>
      <c r="SS103" s="1">
        <v>11386218.019443201</v>
      </c>
      <c r="ST103" s="1">
        <v>71683791.879444301</v>
      </c>
      <c r="SU103" s="1">
        <v>34372888.753885098</v>
      </c>
      <c r="SV103" s="1">
        <v>73019966.7617504</v>
      </c>
      <c r="SW103" s="1">
        <v>25867752.830188699</v>
      </c>
      <c r="SX103" s="1">
        <v>31263290.058555901</v>
      </c>
      <c r="SY103" s="1">
        <v>25374902.6306202</v>
      </c>
      <c r="SZ103" s="1">
        <v>46634026.197383098</v>
      </c>
      <c r="TA103" s="1">
        <v>44049397.134968102</v>
      </c>
      <c r="TB103" s="1">
        <v>37738563.963621199</v>
      </c>
      <c r="TC103" s="1">
        <v>49224696.182789102</v>
      </c>
      <c r="TD103" s="1">
        <v>51348165.9980186</v>
      </c>
      <c r="TE103" s="1">
        <v>45304624.155580796</v>
      </c>
      <c r="TF103" s="1">
        <v>35531972.044484302</v>
      </c>
      <c r="TG103" s="1">
        <v>31711706.434259102</v>
      </c>
      <c r="TH103" s="1">
        <v>40897582.144009501</v>
      </c>
      <c r="TI103" s="1">
        <v>40271791.5431289</v>
      </c>
      <c r="TJ103" s="1">
        <v>29579187.8105396</v>
      </c>
      <c r="TK103" s="1">
        <v>11859113.424747</v>
      </c>
      <c r="TL103" s="1">
        <v>37779738.346633397</v>
      </c>
      <c r="TM103" s="1">
        <v>90874907.394774407</v>
      </c>
      <c r="TN103" s="1">
        <v>163288019.107223</v>
      </c>
      <c r="TO103" s="1">
        <v>101054455.461427</v>
      </c>
      <c r="TP103" s="1">
        <v>117495264.680338</v>
      </c>
      <c r="TQ103" s="1">
        <v>76284986.449760303</v>
      </c>
      <c r="TR103" s="1">
        <v>62755280.653172404</v>
      </c>
      <c r="TS103" s="1">
        <v>83728146.410074294</v>
      </c>
      <c r="TT103" s="1">
        <v>147490911.19786301</v>
      </c>
      <c r="TU103" s="1">
        <v>90656539.575043797</v>
      </c>
      <c r="TV103" s="1">
        <v>37038110.682641499</v>
      </c>
      <c r="TW103" s="1">
        <v>74924667.551076204</v>
      </c>
      <c r="TX103" s="1">
        <v>100882675.177991</v>
      </c>
      <c r="TY103" s="1">
        <v>190521878.45403799</v>
      </c>
      <c r="TZ103" s="1">
        <v>53784848.4214224</v>
      </c>
      <c r="UA103" s="1">
        <v>64071997.542553201</v>
      </c>
      <c r="UB103" s="1">
        <v>94754187.280834496</v>
      </c>
      <c r="UC103" s="1">
        <v>79544856.139047906</v>
      </c>
      <c r="UD103" s="1">
        <v>141413462.13321799</v>
      </c>
      <c r="UE103" s="1">
        <v>97813761.885038495</v>
      </c>
      <c r="UF103" s="1">
        <v>46640121.500948697</v>
      </c>
      <c r="UG103" s="1">
        <v>137613963.997177</v>
      </c>
      <c r="UH103" s="1">
        <v>55733783.994690202</v>
      </c>
      <c r="UI103" s="1">
        <v>158951069.22689301</v>
      </c>
      <c r="UJ103" s="1">
        <v>64363488.897519901</v>
      </c>
      <c r="UK103" s="1">
        <v>67579520.809043899</v>
      </c>
      <c r="UL103" s="1">
        <v>118459194.33293401</v>
      </c>
      <c r="UM103" s="1">
        <v>102289884.512529</v>
      </c>
      <c r="UN103" s="1">
        <v>33953012.149877101</v>
      </c>
      <c r="UO103" s="1">
        <v>41384941.781961903</v>
      </c>
      <c r="UP103" s="1">
        <v>72480478.5016554</v>
      </c>
      <c r="UQ103" s="1">
        <v>75392842.931337997</v>
      </c>
    </row>
    <row r="104" spans="1:563" x14ac:dyDescent="0.25">
      <c r="A104" s="1" t="s">
        <v>1733</v>
      </c>
      <c r="B104" s="1" t="s">
        <v>474</v>
      </c>
      <c r="C104" s="1" t="s">
        <v>475</v>
      </c>
      <c r="D104" s="25">
        <v>17630035.452669401</v>
      </c>
      <c r="E104" s="25">
        <v>43161582.401066303</v>
      </c>
      <c r="F104" s="25">
        <v>21146270.235778298</v>
      </c>
      <c r="G104" s="25">
        <v>11726912.2267868</v>
      </c>
      <c r="H104" s="25">
        <v>14671547.4300125</v>
      </c>
      <c r="I104" s="25">
        <v>14374194.30907</v>
      </c>
      <c r="J104" s="25">
        <v>14917217.438863801</v>
      </c>
      <c r="K104" s="25">
        <v>35751361.329392999</v>
      </c>
      <c r="L104" s="25">
        <v>29881406.700571701</v>
      </c>
      <c r="M104" s="25">
        <v>7266024.7617514497</v>
      </c>
      <c r="N104" s="1">
        <v>26121273.943103801</v>
      </c>
      <c r="O104" s="1">
        <v>25125061.571122199</v>
      </c>
      <c r="P104" s="1">
        <v>18520230.606121201</v>
      </c>
      <c r="Q104" s="1">
        <v>20742907.2963374</v>
      </c>
      <c r="R104" s="1">
        <v>18986375.309614699</v>
      </c>
      <c r="S104" s="1">
        <v>24384395.1854432</v>
      </c>
      <c r="T104" s="1">
        <v>12773499.8037045</v>
      </c>
      <c r="U104" s="1">
        <v>16071735.5092177</v>
      </c>
      <c r="V104" s="1">
        <v>19592117.5113554</v>
      </c>
      <c r="W104" s="1">
        <v>19574586.342885502</v>
      </c>
      <c r="X104" s="1">
        <v>16167426.6880619</v>
      </c>
      <c r="Y104" s="1">
        <v>33830005.520284101</v>
      </c>
      <c r="Z104" s="1">
        <v>13639744.504393799</v>
      </c>
      <c r="AA104" s="1">
        <v>13588690.974521801</v>
      </c>
      <c r="AB104" s="1">
        <v>19910913.423093699</v>
      </c>
      <c r="AC104" s="1">
        <v>14364008.239552399</v>
      </c>
      <c r="AD104" s="1">
        <v>24330155.967298899</v>
      </c>
      <c r="AE104" s="1">
        <v>25415050.598732401</v>
      </c>
      <c r="AF104" s="1">
        <v>13968835.8152036</v>
      </c>
      <c r="AG104" s="1">
        <v>15816042.978307899</v>
      </c>
      <c r="AH104" s="1">
        <v>14386558.3147824</v>
      </c>
      <c r="AI104" s="1">
        <v>27736982.735792801</v>
      </c>
      <c r="AJ104" s="1">
        <v>7854510.2156947097</v>
      </c>
      <c r="AK104" s="1">
        <v>21638139.226123899</v>
      </c>
      <c r="AL104" s="1">
        <v>19261937.7096853</v>
      </c>
      <c r="AM104" s="1">
        <v>36976398.699930802</v>
      </c>
      <c r="AN104" s="1">
        <v>39600825.775817797</v>
      </c>
      <c r="AO104" s="1">
        <v>27569675.2224636</v>
      </c>
      <c r="AP104" s="1">
        <v>19692835.308132499</v>
      </c>
      <c r="AQ104" s="1">
        <v>14940384.713795001</v>
      </c>
      <c r="AR104" s="1">
        <v>15374832.2817793</v>
      </c>
      <c r="AS104" s="1">
        <v>17932062.623856101</v>
      </c>
      <c r="AT104" s="1">
        <v>21442578.5313925</v>
      </c>
      <c r="AU104" s="1">
        <v>14989280.907025799</v>
      </c>
      <c r="AV104" s="1">
        <v>23142233.297069199</v>
      </c>
      <c r="AW104" s="1">
        <v>26665290.0072347</v>
      </c>
      <c r="AX104" s="1">
        <v>26122529.229867101</v>
      </c>
      <c r="AY104" s="1">
        <v>21906460.046694499</v>
      </c>
      <c r="AZ104" s="1">
        <v>17616747.059261501</v>
      </c>
      <c r="BA104" s="1">
        <v>21755299.511108499</v>
      </c>
      <c r="BB104" s="1">
        <v>25451449.425307199</v>
      </c>
      <c r="BC104" s="1">
        <v>25480434.505974598</v>
      </c>
      <c r="BD104" s="1">
        <v>26128991.778873399</v>
      </c>
      <c r="BE104" s="1">
        <v>25024375.294303101</v>
      </c>
      <c r="BF104" s="1">
        <v>25984368.048562501</v>
      </c>
      <c r="BG104" s="1">
        <v>23701646.592539102</v>
      </c>
      <c r="BH104" s="1">
        <v>18777095.885024901</v>
      </c>
      <c r="BI104" s="1">
        <v>11275638.077617999</v>
      </c>
      <c r="BJ104" s="1">
        <v>14206089.7413473</v>
      </c>
      <c r="BK104" s="1">
        <v>22230959.513059799</v>
      </c>
      <c r="BL104" s="1">
        <v>26144961.9511455</v>
      </c>
      <c r="BM104" s="1">
        <v>19673088.021010399</v>
      </c>
      <c r="BN104" s="1">
        <v>28003974.343874201</v>
      </c>
      <c r="BO104" s="1">
        <v>13372036.6292846</v>
      </c>
      <c r="BP104" s="1">
        <v>19433542.896189801</v>
      </c>
      <c r="BQ104" s="1">
        <v>23927983.719501901</v>
      </c>
      <c r="BR104" s="1">
        <v>14377441.972926499</v>
      </c>
      <c r="BS104" s="1">
        <v>14194246.769891201</v>
      </c>
      <c r="BT104" s="1">
        <v>16442223.6247559</v>
      </c>
      <c r="BU104" s="1">
        <v>18783423.779973399</v>
      </c>
      <c r="BV104" s="1">
        <v>18389835.727674101</v>
      </c>
      <c r="BW104" s="1">
        <v>22040747.269393001</v>
      </c>
      <c r="BX104" s="1">
        <v>20363879.175485201</v>
      </c>
      <c r="BY104" s="1">
        <v>16077004.984721901</v>
      </c>
      <c r="BZ104" s="1">
        <v>22748687.984674498</v>
      </c>
      <c r="CA104" s="1">
        <v>12969983.888875</v>
      </c>
      <c r="CB104" s="1">
        <v>22488576.041488599</v>
      </c>
      <c r="CC104" s="1">
        <v>15048379.5754393</v>
      </c>
      <c r="CD104" s="1">
        <v>20703165.261814501</v>
      </c>
      <c r="CE104" s="1">
        <v>18100195.3612253</v>
      </c>
      <c r="CF104" s="1">
        <v>14131793.417716701</v>
      </c>
      <c r="CG104" s="1">
        <v>10796272.0124567</v>
      </c>
      <c r="CH104" s="1">
        <v>10936938.946965899</v>
      </c>
      <c r="CI104" s="1">
        <v>12770246.6868896</v>
      </c>
      <c r="CJ104" s="1">
        <v>14940115.3889238</v>
      </c>
      <c r="CK104" s="1">
        <v>20086867.906713899</v>
      </c>
      <c r="CL104" s="1">
        <v>24413654.994536299</v>
      </c>
      <c r="CM104" s="1">
        <v>15799517.7100903</v>
      </c>
      <c r="CN104" s="1">
        <v>20176767.302790899</v>
      </c>
      <c r="CO104" s="1">
        <v>11235413.2023577</v>
      </c>
      <c r="CP104" s="1">
        <v>15398230.464565899</v>
      </c>
      <c r="CQ104" s="1">
        <v>13275273.1197551</v>
      </c>
      <c r="CR104" s="1">
        <v>26904238.705148399</v>
      </c>
      <c r="CS104" s="1">
        <v>22193369.013009898</v>
      </c>
      <c r="CT104" s="1">
        <v>20737803.263423901</v>
      </c>
      <c r="CU104" s="1">
        <v>20186031.6759253</v>
      </c>
      <c r="CV104" s="1">
        <v>15837191.510978</v>
      </c>
      <c r="CW104" s="1">
        <v>21916036.8019417</v>
      </c>
      <c r="CX104" s="1">
        <v>14985146.833439801</v>
      </c>
      <c r="CY104" s="1">
        <v>17477199.286582999</v>
      </c>
      <c r="CZ104" s="1">
        <v>13838967.0305227</v>
      </c>
      <c r="DA104" s="1">
        <v>12774326.967386501</v>
      </c>
      <c r="DB104" s="1">
        <v>15029135.8931436</v>
      </c>
      <c r="DC104" s="1">
        <v>22961051.6496998</v>
      </c>
      <c r="DD104" s="1">
        <v>19538476.298591699</v>
      </c>
      <c r="DE104" s="1">
        <v>18402471.003574599</v>
      </c>
      <c r="DF104" s="1">
        <v>12027854.868945999</v>
      </c>
      <c r="DG104" s="1">
        <v>20964932.238530301</v>
      </c>
      <c r="DH104" s="1">
        <v>17650361.109668501</v>
      </c>
      <c r="DI104" s="1">
        <v>6151107.5331066204</v>
      </c>
      <c r="DJ104" s="1">
        <v>17207644.877093099</v>
      </c>
      <c r="DK104" s="1">
        <v>16151184.2841316</v>
      </c>
      <c r="DL104" s="1">
        <v>22977252.059705399</v>
      </c>
      <c r="DM104" s="1">
        <v>12367867.1983863</v>
      </c>
      <c r="DN104" s="1">
        <v>18007664.3793859</v>
      </c>
      <c r="DO104" s="1">
        <v>16013929.517900299</v>
      </c>
      <c r="DP104" s="1">
        <v>17329854.434647601</v>
      </c>
      <c r="DQ104" s="1">
        <v>17250190.689684302</v>
      </c>
      <c r="DR104" s="1">
        <v>19078670.4281619</v>
      </c>
      <c r="DS104" s="1">
        <v>12908640.079861701</v>
      </c>
      <c r="DT104" s="1">
        <v>20424279.394383602</v>
      </c>
      <c r="DU104" s="1">
        <v>9856572.8689973708</v>
      </c>
      <c r="DV104" s="1">
        <v>13462731.6765853</v>
      </c>
      <c r="DW104" s="1">
        <v>11683719.5508886</v>
      </c>
      <c r="DX104" s="1">
        <v>19335719.848942999</v>
      </c>
      <c r="DY104" s="1">
        <v>13227936.502327099</v>
      </c>
      <c r="DZ104" s="1">
        <v>14964721.726282701</v>
      </c>
      <c r="EA104" s="1">
        <v>9511595.6254853904</v>
      </c>
      <c r="EB104" s="1">
        <v>7549113.3018458504</v>
      </c>
      <c r="EC104" s="1">
        <v>15220214.968818501</v>
      </c>
      <c r="ED104" s="1">
        <v>18031498.860075701</v>
      </c>
      <c r="EE104" s="1">
        <v>14660452.4268387</v>
      </c>
      <c r="EF104" s="1">
        <v>16605157.2249621</v>
      </c>
      <c r="EG104" s="1">
        <v>14655687.671823701</v>
      </c>
      <c r="EH104" s="1">
        <v>25155816.471757598</v>
      </c>
      <c r="EI104" s="1">
        <v>17681000.657184701</v>
      </c>
      <c r="EJ104" s="1">
        <v>17349766.965321701</v>
      </c>
      <c r="EK104" s="1">
        <v>24666186.308789</v>
      </c>
      <c r="EL104" s="1">
        <v>6541391.5511304103</v>
      </c>
      <c r="EM104" s="1">
        <v>16255676.219294401</v>
      </c>
      <c r="EN104" s="1">
        <v>24746118.7601199</v>
      </c>
      <c r="EO104" s="1">
        <v>21216257.651944999</v>
      </c>
      <c r="EP104" s="1">
        <v>13810181.341342701</v>
      </c>
      <c r="EQ104" s="1">
        <v>13478702.868971501</v>
      </c>
      <c r="ER104" s="1">
        <v>16535851.8137509</v>
      </c>
      <c r="ES104" s="1">
        <v>21655463.493487</v>
      </c>
      <c r="ET104" s="1">
        <v>18725576.9981362</v>
      </c>
      <c r="EU104" s="1">
        <v>26571267.405330099</v>
      </c>
      <c r="EV104" s="1">
        <v>14095948.019588299</v>
      </c>
      <c r="EW104" s="1">
        <v>12754639.206693901</v>
      </c>
      <c r="EX104" s="1">
        <v>15418173.144233</v>
      </c>
      <c r="EY104" s="1">
        <v>18616541.300696701</v>
      </c>
      <c r="EZ104" s="1">
        <v>20126434.7024864</v>
      </c>
      <c r="FA104" s="1">
        <v>20093194.010848399</v>
      </c>
      <c r="FB104" s="1">
        <v>11905316.8517971</v>
      </c>
      <c r="FC104" s="1">
        <v>11002530.085641701</v>
      </c>
      <c r="FD104" s="1">
        <v>12673551.0584481</v>
      </c>
      <c r="FE104" s="1">
        <v>12045931.2097751</v>
      </c>
      <c r="FF104" s="1">
        <v>14749888.271895099</v>
      </c>
      <c r="FG104" s="1">
        <v>9131533.0515215099</v>
      </c>
      <c r="FH104" s="1">
        <v>9198017.7582039405</v>
      </c>
      <c r="FI104" s="1">
        <v>11358918.840711899</v>
      </c>
      <c r="FJ104" s="1">
        <v>14476823.322238</v>
      </c>
      <c r="FK104" s="1">
        <v>18306408.192996301</v>
      </c>
      <c r="FL104" s="1">
        <v>27357301.265618298</v>
      </c>
      <c r="FM104" s="1">
        <v>11210050.932048099</v>
      </c>
      <c r="FN104" s="1">
        <v>16612417.599920001</v>
      </c>
      <c r="FO104" s="1">
        <v>14803407.2163579</v>
      </c>
      <c r="FP104" s="1">
        <v>7381755.8654107098</v>
      </c>
      <c r="FQ104" s="1">
        <v>18948416.7588441</v>
      </c>
      <c r="FR104" s="1">
        <v>13990265.315769499</v>
      </c>
      <c r="FS104" s="1">
        <v>12966003.1491993</v>
      </c>
      <c r="FT104" s="1">
        <v>12421144.8322322</v>
      </c>
      <c r="FU104" s="1">
        <v>13654044.601079499</v>
      </c>
      <c r="FV104" s="1">
        <v>22975782.853728</v>
      </c>
      <c r="FW104" s="1">
        <v>12886729.478563899</v>
      </c>
      <c r="FX104" s="1">
        <v>26092519.648721501</v>
      </c>
      <c r="FY104" s="1">
        <v>28368592.935919799</v>
      </c>
      <c r="FZ104" s="1">
        <v>18758310.189229202</v>
      </c>
      <c r="GA104" s="1">
        <v>21745143.9985094</v>
      </c>
      <c r="GB104" s="1">
        <v>22243104.751060002</v>
      </c>
      <c r="GC104" s="1">
        <v>28855665.317169201</v>
      </c>
      <c r="GD104" s="1">
        <v>16104189.13369</v>
      </c>
      <c r="GE104" s="1">
        <v>14129840.1012566</v>
      </c>
      <c r="GF104" s="1">
        <v>15160298.4024368</v>
      </c>
      <c r="GG104" s="1">
        <v>12809944.786917901</v>
      </c>
      <c r="GH104" s="1">
        <v>14012693.892545501</v>
      </c>
      <c r="GI104" s="1">
        <v>18438485.3035402</v>
      </c>
      <c r="GJ104" s="1">
        <v>13660524.4243418</v>
      </c>
      <c r="GK104" s="1">
        <v>25224444.6333059</v>
      </c>
      <c r="GL104" s="1">
        <v>15174688.348078201</v>
      </c>
      <c r="GM104" s="1">
        <v>16824985.2053826</v>
      </c>
      <c r="GN104" s="1">
        <v>11275420.607862599</v>
      </c>
      <c r="GO104" s="1">
        <v>13059146.0352476</v>
      </c>
      <c r="GP104" s="1">
        <v>10033088.678480901</v>
      </c>
      <c r="GQ104" s="1">
        <v>17367091.793878801</v>
      </c>
      <c r="GR104" s="1">
        <v>20232817.478968799</v>
      </c>
      <c r="GS104" s="1">
        <v>12008675.155593401</v>
      </c>
      <c r="GT104" s="1">
        <v>20916261.409622699</v>
      </c>
      <c r="GU104" s="1">
        <v>15753119.969404699</v>
      </c>
      <c r="GV104" s="1">
        <v>10183832.6427828</v>
      </c>
      <c r="GW104" s="1">
        <v>16658186.3472698</v>
      </c>
      <c r="GX104" s="1">
        <v>23908224.3715913</v>
      </c>
      <c r="GY104" s="1">
        <v>10648677.4780556</v>
      </c>
      <c r="GZ104" s="1">
        <v>14828755.6153371</v>
      </c>
      <c r="HA104" s="1">
        <v>17549699.297783099</v>
      </c>
      <c r="HB104" s="1">
        <v>22515364.9510036</v>
      </c>
      <c r="HC104" s="1">
        <v>13554411.988751199</v>
      </c>
      <c r="HD104" s="1">
        <v>11616560.6337485</v>
      </c>
      <c r="HE104" s="1">
        <v>13878303.8822455</v>
      </c>
      <c r="HF104" s="1">
        <v>14496674.736376399</v>
      </c>
      <c r="HG104" s="1">
        <v>5835388.3039498301</v>
      </c>
      <c r="HH104" s="1">
        <v>15759468.182705199</v>
      </c>
      <c r="HI104" s="1">
        <v>22859691.249237701</v>
      </c>
      <c r="HJ104" s="1">
        <v>17693248.646917</v>
      </c>
      <c r="HK104" s="1">
        <v>20927382.7894997</v>
      </c>
      <c r="HL104" s="1">
        <v>13723649.7050217</v>
      </c>
      <c r="HM104" s="1">
        <v>27718110.074275099</v>
      </c>
      <c r="HN104" s="1">
        <v>11039000.6454507</v>
      </c>
      <c r="HO104" s="1">
        <v>20932641.178546902</v>
      </c>
      <c r="HP104" s="1">
        <v>15137282.7657825</v>
      </c>
      <c r="HQ104" s="1">
        <v>15875139.2597622</v>
      </c>
      <c r="HR104" s="1">
        <v>15785163.6496516</v>
      </c>
      <c r="HS104" s="1">
        <v>11283776.4023664</v>
      </c>
      <c r="HT104" s="1">
        <v>12098568.416161099</v>
      </c>
      <c r="HU104" s="1">
        <v>15271157.5300477</v>
      </c>
      <c r="HV104" s="1">
        <v>21038962.038151901</v>
      </c>
      <c r="HW104" s="1">
        <v>19940707.174846102</v>
      </c>
      <c r="HX104" s="1">
        <v>10362149.344998199</v>
      </c>
      <c r="HY104" s="1">
        <v>16868705.866644599</v>
      </c>
      <c r="HZ104" s="1">
        <v>10855529.6361981</v>
      </c>
      <c r="IA104" s="1">
        <v>12746903.625396101</v>
      </c>
      <c r="IB104" s="1">
        <v>14697888.7327535</v>
      </c>
      <c r="IC104" s="1">
        <v>13967334.8646353</v>
      </c>
      <c r="ID104" s="1">
        <v>22663861.002266798</v>
      </c>
      <c r="IE104" s="1">
        <v>23555831.5560592</v>
      </c>
      <c r="IF104" s="1">
        <v>19856585.886866901</v>
      </c>
      <c r="IG104" s="1">
        <v>14388921.613351099</v>
      </c>
      <c r="IH104" s="1">
        <v>22649547.524222899</v>
      </c>
      <c r="II104" s="1">
        <v>9879032.5488526896</v>
      </c>
      <c r="IJ104" s="1">
        <v>9983264.6616221592</v>
      </c>
      <c r="IK104" s="1">
        <v>7809389.28252846</v>
      </c>
      <c r="IL104" s="1">
        <v>16538070.3751988</v>
      </c>
      <c r="IM104" s="1">
        <v>18729342.677765399</v>
      </c>
      <c r="IN104" s="1">
        <v>15221626.4316677</v>
      </c>
      <c r="IO104" s="1">
        <v>16113723.2646886</v>
      </c>
      <c r="IP104" s="1">
        <v>19272045.915493298</v>
      </c>
      <c r="IQ104" s="1">
        <v>9494592.2803538796</v>
      </c>
      <c r="IR104" s="1">
        <v>15774161.578197701</v>
      </c>
      <c r="IS104" s="1">
        <v>15470090.364215899</v>
      </c>
      <c r="IT104" s="1">
        <v>12374948.226242701</v>
      </c>
      <c r="IU104" s="1">
        <v>17681757.374003202</v>
      </c>
      <c r="IV104" s="1">
        <v>12270031.354645601</v>
      </c>
      <c r="IW104" s="1">
        <v>14499542.669430001</v>
      </c>
      <c r="IX104" s="1">
        <v>13918877.459559901</v>
      </c>
      <c r="IY104" s="1">
        <v>23663017.377361599</v>
      </c>
      <c r="IZ104" s="1">
        <v>14432180.8646049</v>
      </c>
      <c r="JA104" s="1">
        <v>19983370.003518801</v>
      </c>
      <c r="JB104" s="1">
        <v>10279862.2606156</v>
      </c>
      <c r="JC104" s="1">
        <v>15379673.3196305</v>
      </c>
      <c r="JD104" s="1">
        <v>15973934.435836799</v>
      </c>
      <c r="JE104" s="1">
        <v>24397544.724843901</v>
      </c>
      <c r="JF104" s="1">
        <v>14246073.8876762</v>
      </c>
      <c r="JG104" s="1">
        <v>12727058.905405</v>
      </c>
      <c r="JH104" s="1">
        <v>19750051.146022499</v>
      </c>
      <c r="JI104" s="1">
        <v>12427379.4428422</v>
      </c>
      <c r="JJ104" s="1">
        <v>8745803.5501689594</v>
      </c>
      <c r="JK104" s="1">
        <v>17015290.916724999</v>
      </c>
      <c r="JL104" s="1">
        <v>17666298.276513401</v>
      </c>
      <c r="JM104" s="1">
        <v>25858745.858659901</v>
      </c>
      <c r="JN104" s="1">
        <v>13238178.353802299</v>
      </c>
      <c r="JO104" s="1">
        <v>14399634.7477332</v>
      </c>
      <c r="JP104" s="1">
        <v>12876315.595985999</v>
      </c>
      <c r="JQ104" s="1">
        <v>15652123.674609199</v>
      </c>
      <c r="JR104" s="1">
        <v>19678558.7372653</v>
      </c>
      <c r="JS104" s="1">
        <v>17064600.743927099</v>
      </c>
      <c r="JT104" s="1">
        <v>18658208.355691299</v>
      </c>
      <c r="JU104" s="1">
        <v>17196739.478475198</v>
      </c>
      <c r="JV104" s="1">
        <v>12969112.954109401</v>
      </c>
      <c r="JW104" s="1">
        <v>14007840.1281817</v>
      </c>
      <c r="JX104" s="1">
        <v>15539151.0065284</v>
      </c>
      <c r="JY104" s="1">
        <v>20923188.883515399</v>
      </c>
      <c r="JZ104" s="1">
        <v>9342784.3742889594</v>
      </c>
      <c r="KA104" s="1">
        <v>17199661.945811301</v>
      </c>
      <c r="KB104" s="1">
        <v>19550396.372602701</v>
      </c>
      <c r="KC104" s="1">
        <v>9455905.4850924909</v>
      </c>
      <c r="KD104" s="1">
        <v>10433043.942446601</v>
      </c>
      <c r="KE104" s="1">
        <v>19134879.888836399</v>
      </c>
      <c r="KF104" s="1">
        <v>20377639.024667699</v>
      </c>
      <c r="KG104" s="1">
        <v>21250180.4930797</v>
      </c>
      <c r="KH104" s="1">
        <v>23134664.652282201</v>
      </c>
      <c r="KI104" s="1">
        <v>10885152.4740398</v>
      </c>
      <c r="KJ104" s="1">
        <v>16641366.396769499</v>
      </c>
      <c r="KK104" s="1">
        <v>10147194.9203516</v>
      </c>
      <c r="KL104" s="1">
        <v>11216950.756750399</v>
      </c>
      <c r="KM104" s="1">
        <v>16361162.618374901</v>
      </c>
      <c r="KN104" s="1">
        <v>19137543.8477474</v>
      </c>
      <c r="KO104" s="1">
        <v>11316040.9535797</v>
      </c>
      <c r="KP104" s="1">
        <v>14112731.151832201</v>
      </c>
      <c r="KQ104" s="1">
        <v>19142250.7539699</v>
      </c>
      <c r="KR104" s="1">
        <v>18259404.5222959</v>
      </c>
      <c r="KS104" s="1">
        <v>19010213.444340002</v>
      </c>
      <c r="KT104" s="1">
        <v>13178786.888677699</v>
      </c>
      <c r="KU104" s="1">
        <v>21182753.111875199</v>
      </c>
      <c r="KV104" s="1">
        <v>16344299.7028978</v>
      </c>
      <c r="KW104" s="1">
        <v>17178411.877168</v>
      </c>
      <c r="KX104" s="1">
        <v>19379428.318085302</v>
      </c>
      <c r="KY104" s="1">
        <v>11192153.4482399</v>
      </c>
      <c r="KZ104" s="1">
        <v>11501137.352397</v>
      </c>
      <c r="LA104" s="1">
        <v>17427249.951677699</v>
      </c>
      <c r="LB104" s="1">
        <v>12854203.050996499</v>
      </c>
      <c r="LC104" s="1">
        <v>25397847.422997098</v>
      </c>
      <c r="LD104" s="1">
        <v>15708471.155945299</v>
      </c>
      <c r="LE104" s="1">
        <v>12774324.2548459</v>
      </c>
      <c r="LF104" s="1">
        <v>20444086.245066799</v>
      </c>
      <c r="LG104" s="1">
        <v>20490395.4266311</v>
      </c>
      <c r="LH104" s="1">
        <v>21803147.853968799</v>
      </c>
      <c r="LI104" s="1">
        <v>12973885.198077001</v>
      </c>
      <c r="LJ104" s="1">
        <v>10711811.621704901</v>
      </c>
      <c r="LK104" s="1">
        <v>15841859.5294406</v>
      </c>
      <c r="LL104" s="1">
        <v>16935169.7894025</v>
      </c>
      <c r="LM104" s="1">
        <v>14247644.944262</v>
      </c>
      <c r="LN104" s="1">
        <v>12852471.270746401</v>
      </c>
      <c r="LO104" s="1">
        <v>14367942.9620662</v>
      </c>
      <c r="LP104" s="1">
        <v>19391991.178616501</v>
      </c>
      <c r="LQ104" s="1">
        <v>9235664.3311177604</v>
      </c>
      <c r="LR104" s="1">
        <v>17341532.601567801</v>
      </c>
      <c r="LS104" s="1">
        <v>16904828.782527201</v>
      </c>
      <c r="LT104" s="1">
        <v>11122224.0572899</v>
      </c>
      <c r="LU104" s="1">
        <v>21078359.0847614</v>
      </c>
      <c r="LV104" s="1">
        <v>9030320.8192707095</v>
      </c>
      <c r="LW104" s="1">
        <v>12939080.397371899</v>
      </c>
      <c r="LX104" s="1">
        <v>21493371.174968701</v>
      </c>
      <c r="LY104" s="1">
        <v>15151527.122413101</v>
      </c>
      <c r="LZ104" s="1">
        <v>10138222.1700135</v>
      </c>
      <c r="MA104" s="1">
        <v>8219516.7815808896</v>
      </c>
      <c r="MB104" s="1">
        <v>12587526.5514847</v>
      </c>
      <c r="MC104" s="1">
        <v>23521995.239548098</v>
      </c>
      <c r="MD104" s="1">
        <v>9668055.4364710692</v>
      </c>
      <c r="ME104" s="1">
        <v>14596835.7287574</v>
      </c>
      <c r="MF104" s="1">
        <v>7399456.4918023199</v>
      </c>
      <c r="MG104" s="1">
        <v>18138590.312689301</v>
      </c>
      <c r="MH104" s="1">
        <v>8830890.9912081305</v>
      </c>
      <c r="MI104" s="1">
        <v>18419003.694082901</v>
      </c>
      <c r="MJ104" s="1">
        <v>17959430.795687199</v>
      </c>
      <c r="MK104" s="1">
        <v>7125981.4057686301</v>
      </c>
      <c r="ML104" s="1">
        <v>13649158.7573369</v>
      </c>
      <c r="MM104" s="1">
        <v>13486974.7926706</v>
      </c>
      <c r="MN104" s="1">
        <v>10868213.4244888</v>
      </c>
      <c r="MO104" s="1">
        <v>14872719.336572099</v>
      </c>
      <c r="MP104" s="1">
        <v>12900740.5457964</v>
      </c>
      <c r="MQ104" s="1">
        <v>14650345.0571211</v>
      </c>
      <c r="MR104" s="1">
        <v>15034174.135019399</v>
      </c>
      <c r="MS104" s="1">
        <v>7971729.8055527303</v>
      </c>
      <c r="MT104" s="1">
        <v>11432538.391574999</v>
      </c>
      <c r="MU104" s="1">
        <v>8718532.8834556807</v>
      </c>
      <c r="MV104" s="1">
        <v>18056208.082655199</v>
      </c>
      <c r="MW104" s="1">
        <v>11201251.324318299</v>
      </c>
      <c r="MX104" s="1">
        <v>9608471.8717394602</v>
      </c>
      <c r="MY104" s="1">
        <v>16087444.6554005</v>
      </c>
      <c r="MZ104" s="1">
        <v>17998866.840942301</v>
      </c>
      <c r="NA104" s="1">
        <v>18161319.2299348</v>
      </c>
      <c r="NB104" s="1">
        <v>6098115.7166004702</v>
      </c>
      <c r="NC104" s="1">
        <v>11987495.238665801</v>
      </c>
      <c r="ND104" s="1">
        <v>10238314.6765496</v>
      </c>
      <c r="NE104" s="1">
        <v>15878269.031257801</v>
      </c>
      <c r="NF104" s="1">
        <v>9613969.6325133108</v>
      </c>
      <c r="NG104" s="1">
        <v>13610037.311739501</v>
      </c>
      <c r="NH104" s="1">
        <v>17156932.646207999</v>
      </c>
      <c r="NI104" s="1">
        <v>7362867.4726646896</v>
      </c>
      <c r="NJ104" s="1">
        <v>16521046.3882837</v>
      </c>
      <c r="NK104" s="1">
        <v>9679766.8094058</v>
      </c>
      <c r="NL104" s="1">
        <v>13129329.7478351</v>
      </c>
      <c r="NM104" s="1">
        <v>17401741.725259598</v>
      </c>
      <c r="NN104" s="1">
        <v>10439132.3461104</v>
      </c>
      <c r="NO104" s="1">
        <v>15445733.134144301</v>
      </c>
      <c r="NP104" s="1">
        <v>9999143.5325674508</v>
      </c>
      <c r="NQ104" s="1">
        <v>13066260.141710499</v>
      </c>
      <c r="NR104" s="1">
        <v>10871291.818750801</v>
      </c>
      <c r="NS104" s="1">
        <v>8611837.5973479096</v>
      </c>
      <c r="NT104" s="1">
        <v>10286975.3854129</v>
      </c>
      <c r="NU104" s="1">
        <v>13719276.886391999</v>
      </c>
      <c r="NV104" s="1">
        <v>12493607.5843342</v>
      </c>
      <c r="NW104" s="1">
        <v>15051465.106451901</v>
      </c>
      <c r="NX104" s="1">
        <v>10932319.4670533</v>
      </c>
      <c r="NY104" s="1">
        <v>8751858.91671988</v>
      </c>
      <c r="NZ104" s="1">
        <v>13543509.636910301</v>
      </c>
      <c r="OA104" s="1">
        <v>13992086.5741792</v>
      </c>
      <c r="OB104" s="1">
        <v>13400311.1410226</v>
      </c>
      <c r="OC104" s="1">
        <v>11585172.931347299</v>
      </c>
      <c r="OD104" s="1">
        <v>9388953.2873019408</v>
      </c>
      <c r="OE104" s="1">
        <v>12536963.728819801</v>
      </c>
      <c r="OF104" s="1">
        <v>9094180.6112470701</v>
      </c>
      <c r="OG104" s="1">
        <v>13198186.041974699</v>
      </c>
      <c r="OH104" s="1">
        <v>16069514.735904301</v>
      </c>
      <c r="OI104" s="1">
        <v>15614970.5477942</v>
      </c>
      <c r="OJ104" s="1">
        <v>13513180.756317399</v>
      </c>
      <c r="OK104" s="1">
        <v>26723895.0374576</v>
      </c>
      <c r="OL104" s="1">
        <v>10120401.493407</v>
      </c>
      <c r="OM104" s="1">
        <v>10769910.301981101</v>
      </c>
      <c r="ON104" s="1">
        <v>9911334.2911497708</v>
      </c>
      <c r="OO104" s="1">
        <v>11490060.941643501</v>
      </c>
      <c r="OP104" s="1">
        <v>14482919.3192684</v>
      </c>
      <c r="OQ104" s="1">
        <v>9721629.2580277305</v>
      </c>
      <c r="OR104" s="1">
        <v>16546546.541628901</v>
      </c>
      <c r="OS104" s="1">
        <v>17239341.386395302</v>
      </c>
      <c r="OT104" s="1">
        <v>16463352.860512299</v>
      </c>
      <c r="OU104" s="1">
        <v>17733351.225290898</v>
      </c>
      <c r="OV104" s="1">
        <v>13156379.887682</v>
      </c>
      <c r="OW104" s="1">
        <v>19050011.9754664</v>
      </c>
      <c r="OX104" s="1">
        <v>17495524.075362399</v>
      </c>
      <c r="OY104" s="1">
        <v>15062345.061464399</v>
      </c>
      <c r="OZ104" s="1">
        <v>15061875.246512501</v>
      </c>
      <c r="PA104" s="1">
        <v>8483132.0625740103</v>
      </c>
      <c r="PB104" s="1">
        <v>13800382.146076901</v>
      </c>
      <c r="PC104" s="1">
        <v>9294287.51917734</v>
      </c>
      <c r="PD104" s="1">
        <v>17105730.242604598</v>
      </c>
      <c r="PE104" s="1">
        <v>14418788.9272097</v>
      </c>
      <c r="PF104" s="1">
        <v>11784630.3463884</v>
      </c>
      <c r="PG104" s="1">
        <v>10685880.2677017</v>
      </c>
      <c r="PH104" s="1">
        <v>13448122.4553467</v>
      </c>
      <c r="PI104" s="1">
        <v>19685020.302516598</v>
      </c>
      <c r="PJ104" s="1">
        <v>11506420.640320901</v>
      </c>
      <c r="PK104" s="1">
        <v>20400808.3620863</v>
      </c>
      <c r="PL104" s="1">
        <v>11189276.568116499</v>
      </c>
      <c r="PM104" s="1">
        <v>9707022.6027428303</v>
      </c>
      <c r="PN104" s="1">
        <v>14137317.624100899</v>
      </c>
      <c r="PO104" s="1">
        <v>14404103.327325501</v>
      </c>
      <c r="PP104" s="1">
        <v>10808518.3151253</v>
      </c>
      <c r="PQ104" s="1">
        <v>16917388.748045199</v>
      </c>
      <c r="PR104" s="1">
        <v>17480702.701832201</v>
      </c>
      <c r="PS104" s="1">
        <v>11180460.953139599</v>
      </c>
      <c r="PT104" s="1">
        <v>8148787.9140052404</v>
      </c>
      <c r="PU104" s="1">
        <v>11096416.256573901</v>
      </c>
      <c r="PV104" s="1">
        <v>22803946.409794301</v>
      </c>
      <c r="PW104" s="1">
        <v>22248998.3572185</v>
      </c>
      <c r="PX104" s="1">
        <v>9598168.7403676491</v>
      </c>
      <c r="PY104" s="1">
        <v>16245650.413915699</v>
      </c>
      <c r="PZ104" s="1">
        <v>24069768.846921001</v>
      </c>
      <c r="QA104" s="1">
        <v>14173237.840172</v>
      </c>
      <c r="QB104" s="1">
        <v>17964994.0552999</v>
      </c>
      <c r="QC104" s="1">
        <v>21565867.079897702</v>
      </c>
      <c r="QD104" s="1">
        <v>12678615.1551228</v>
      </c>
      <c r="QE104" s="1">
        <v>7992363.9929649699</v>
      </c>
      <c r="QF104" s="1">
        <v>15671912.608524</v>
      </c>
      <c r="QG104" s="1">
        <v>15312769.779616401</v>
      </c>
      <c r="QH104" s="1">
        <v>11239680.246067399</v>
      </c>
      <c r="QI104" s="1">
        <v>18652447.7444258</v>
      </c>
      <c r="QJ104" s="1">
        <v>23753470.082497202</v>
      </c>
      <c r="QK104" s="1">
        <v>12085591.936814601</v>
      </c>
      <c r="QL104" s="1">
        <v>14666148.5732028</v>
      </c>
      <c r="QM104" s="1">
        <v>16756819.359678101</v>
      </c>
      <c r="QN104" s="1">
        <v>9734089.19900674</v>
      </c>
      <c r="QO104" s="1">
        <v>13467765.0300043</v>
      </c>
      <c r="QP104" s="1">
        <v>5489645.6232348597</v>
      </c>
      <c r="QQ104" s="1">
        <v>18316859.750883002</v>
      </c>
      <c r="QR104" s="1">
        <v>17202954.790237699</v>
      </c>
      <c r="QS104" s="1">
        <v>13119443.448307799</v>
      </c>
      <c r="QT104" s="1">
        <v>12534776.1042661</v>
      </c>
      <c r="QU104" s="1">
        <v>20826647.897737499</v>
      </c>
      <c r="QV104" s="1">
        <v>14221543.719866401</v>
      </c>
      <c r="QW104" s="1">
        <v>12080512.254917501</v>
      </c>
      <c r="QX104" s="1">
        <v>9825561.1342636291</v>
      </c>
      <c r="QY104" s="1">
        <v>11885929.950758699</v>
      </c>
      <c r="QZ104" s="1">
        <v>26839325.312528599</v>
      </c>
      <c r="RA104" s="1">
        <v>10128436.1448482</v>
      </c>
      <c r="RB104" s="1">
        <v>16981620.071826998</v>
      </c>
      <c r="RC104" s="1">
        <v>19886104.818762001</v>
      </c>
      <c r="RD104" s="1">
        <v>10116427.6708641</v>
      </c>
      <c r="RE104" s="1">
        <v>10792243.0285044</v>
      </c>
      <c r="RF104" s="1">
        <v>20224800.335463099</v>
      </c>
      <c r="RG104" s="1">
        <v>13607095.905780399</v>
      </c>
      <c r="RH104" s="1">
        <v>17692105.773623198</v>
      </c>
      <c r="RI104" s="1">
        <v>10262796.2924551</v>
      </c>
      <c r="RJ104" s="1">
        <v>13363219.4888332</v>
      </c>
      <c r="RK104" s="1">
        <v>5809565.5974793397</v>
      </c>
      <c r="RL104" s="1">
        <v>10213676.229627799</v>
      </c>
      <c r="RM104" s="1">
        <v>9928615.4144945797</v>
      </c>
      <c r="RN104" s="1">
        <v>13949638.9036592</v>
      </c>
      <c r="RO104" s="1">
        <v>10868744.576611301</v>
      </c>
      <c r="RP104" s="1">
        <v>16719353.3044439</v>
      </c>
      <c r="RQ104" s="1">
        <v>9141433.6574456301</v>
      </c>
      <c r="RR104" s="1">
        <v>22417095.586546801</v>
      </c>
      <c r="RS104" s="1">
        <v>13025878.4667463</v>
      </c>
      <c r="RT104" s="1">
        <v>12711128.1487974</v>
      </c>
      <c r="RU104" s="1">
        <v>15802265.013323201</v>
      </c>
      <c r="RV104" s="1">
        <v>12039278.759009</v>
      </c>
      <c r="RW104" s="1">
        <v>5926527.48929069</v>
      </c>
      <c r="RX104" s="1">
        <v>6429605.7382714003</v>
      </c>
      <c r="RY104" s="1">
        <v>15814101.242833</v>
      </c>
      <c r="RZ104" s="1">
        <v>14246291.4741654</v>
      </c>
      <c r="SA104" s="1">
        <v>11048326.078490499</v>
      </c>
      <c r="SB104" s="1">
        <v>17541140.594931498</v>
      </c>
      <c r="SC104" s="1">
        <v>16051857.9723949</v>
      </c>
      <c r="SD104" s="1">
        <v>12435289.624518899</v>
      </c>
      <c r="SE104" s="1">
        <v>24049533.8161176</v>
      </c>
      <c r="SF104" s="1">
        <v>14727176.089288</v>
      </c>
      <c r="SG104" s="1">
        <v>5991826.0070949905</v>
      </c>
      <c r="SH104" s="1">
        <v>10626351.523765299</v>
      </c>
      <c r="SI104" s="1">
        <v>19511748.0354283</v>
      </c>
      <c r="SJ104" s="1">
        <v>13217410.694488101</v>
      </c>
      <c r="SK104" s="1">
        <v>15914448.535108101</v>
      </c>
      <c r="SL104" s="1">
        <v>6387724.1752982698</v>
      </c>
      <c r="SM104" s="1">
        <v>14072804.135342</v>
      </c>
      <c r="SN104" s="1">
        <v>11085802.6175259</v>
      </c>
      <c r="SO104" s="1">
        <v>11692345.229729399</v>
      </c>
      <c r="SP104" s="1">
        <v>18357971.708670098</v>
      </c>
      <c r="SQ104" s="1">
        <v>11234227.7663019</v>
      </c>
      <c r="SR104" s="1">
        <v>14641620.914331401</v>
      </c>
      <c r="SS104" s="1">
        <v>11614917.329281</v>
      </c>
      <c r="ST104" s="1">
        <v>9098598.1322344504</v>
      </c>
      <c r="SU104" s="1">
        <v>11131322.875119399</v>
      </c>
      <c r="SV104" s="1">
        <v>18836737.450959899</v>
      </c>
      <c r="SW104" s="1">
        <v>13477624.606023701</v>
      </c>
      <c r="SX104" s="1">
        <v>7975987.9012572896</v>
      </c>
      <c r="SY104" s="1">
        <v>15945806.4952104</v>
      </c>
      <c r="SZ104" s="1">
        <v>14785288.797534799</v>
      </c>
      <c r="TA104" s="1">
        <v>8636021.8088828307</v>
      </c>
      <c r="TB104" s="1">
        <v>10970356.138392899</v>
      </c>
      <c r="TC104" s="1">
        <v>16607957.099169601</v>
      </c>
      <c r="TD104" s="1">
        <v>18771070.2672791</v>
      </c>
      <c r="TE104" s="1">
        <v>12793853.648126399</v>
      </c>
      <c r="TF104" s="1">
        <v>10461819.7030588</v>
      </c>
      <c r="TG104" s="1">
        <v>12283693.394035099</v>
      </c>
      <c r="TH104" s="1">
        <v>17487808.5894728</v>
      </c>
      <c r="TI104" s="1">
        <v>16093654.017711099</v>
      </c>
      <c r="TJ104" s="1">
        <v>16077174.507145001</v>
      </c>
      <c r="TK104" s="1">
        <v>12462991.222357901</v>
      </c>
      <c r="TL104" s="1">
        <v>9513591.8601792492</v>
      </c>
      <c r="TM104" s="1">
        <v>16261237.607860399</v>
      </c>
      <c r="TN104" s="1">
        <v>9666091.7398531493</v>
      </c>
      <c r="TO104" s="1">
        <v>22235985.521498598</v>
      </c>
      <c r="TP104" s="1">
        <v>12826754.2870635</v>
      </c>
      <c r="TQ104" s="1">
        <v>14186161.4538313</v>
      </c>
      <c r="TR104" s="1">
        <v>17892147.008312501</v>
      </c>
      <c r="TS104" s="1">
        <v>21871053.849114101</v>
      </c>
      <c r="TT104" s="1">
        <v>20326459.095412899</v>
      </c>
      <c r="TU104" s="1">
        <v>23082493.788514901</v>
      </c>
      <c r="TV104" s="1">
        <v>10822691.419621401</v>
      </c>
      <c r="TW104" s="1">
        <v>23076744.033225901</v>
      </c>
      <c r="TX104" s="1">
        <v>12169340.503936499</v>
      </c>
      <c r="TY104" s="1">
        <v>19026666.809413899</v>
      </c>
      <c r="TZ104" s="1">
        <v>13347726.1159433</v>
      </c>
      <c r="UA104" s="1">
        <v>15342839.2928866</v>
      </c>
      <c r="UB104" s="1">
        <v>10521500.325316601</v>
      </c>
      <c r="UC104" s="1">
        <v>12678645.205979399</v>
      </c>
      <c r="UD104" s="1">
        <v>12351594.1026915</v>
      </c>
      <c r="UE104" s="1">
        <v>16863495.2232414</v>
      </c>
      <c r="UF104" s="1">
        <v>12719984.5169372</v>
      </c>
      <c r="UG104" s="1">
        <v>8470863.9629203808</v>
      </c>
      <c r="UH104" s="1">
        <v>19293520.5563698</v>
      </c>
      <c r="UI104" s="1">
        <v>11310704.8988024</v>
      </c>
      <c r="UJ104" s="1">
        <v>17940485.693022098</v>
      </c>
      <c r="UK104" s="1">
        <v>16614207.2792459</v>
      </c>
      <c r="UL104" s="1">
        <v>18139945.274294399</v>
      </c>
      <c r="UM104" s="1">
        <v>12643359.8597346</v>
      </c>
      <c r="UN104" s="1">
        <v>19583169.4253483</v>
      </c>
      <c r="UO104" s="1">
        <v>17905812.0418166</v>
      </c>
      <c r="UP104" s="1">
        <v>18243933.847766001</v>
      </c>
      <c r="UQ104" s="1">
        <v>20659602.718827002</v>
      </c>
    </row>
    <row r="105" spans="1:563" x14ac:dyDescent="0.25">
      <c r="A105" s="1" t="s">
        <v>1734</v>
      </c>
      <c r="B105" s="1" t="s">
        <v>479</v>
      </c>
      <c r="C105" s="1" t="s">
        <v>480</v>
      </c>
      <c r="D105" s="25">
        <v>493945.69088595599</v>
      </c>
      <c r="E105" s="25">
        <v>875590.47127451794</v>
      </c>
      <c r="F105" s="25">
        <v>324629.17103845498</v>
      </c>
      <c r="G105" s="25">
        <v>370481.77679890202</v>
      </c>
      <c r="H105" s="25">
        <v>338661.408982675</v>
      </c>
      <c r="I105" s="25">
        <v>251142.193078866</v>
      </c>
      <c r="J105" s="25">
        <v>323793.71934920602</v>
      </c>
      <c r="K105" s="25">
        <v>459920.20566386398</v>
      </c>
      <c r="L105" s="25">
        <v>745342.60074842197</v>
      </c>
      <c r="M105" s="25">
        <v>130951.670749777</v>
      </c>
      <c r="N105" s="1">
        <v>681550.91923906701</v>
      </c>
      <c r="O105" s="1">
        <v>617754.25458497903</v>
      </c>
      <c r="P105" s="1">
        <v>333913.66031425598</v>
      </c>
      <c r="Q105" s="1">
        <v>495519.20625162002</v>
      </c>
      <c r="R105" s="1">
        <v>429683.09601251502</v>
      </c>
      <c r="S105" s="1">
        <v>363122.45061189798</v>
      </c>
      <c r="T105" s="1">
        <v>298239.582022477</v>
      </c>
      <c r="U105" s="1">
        <v>324852.07821782999</v>
      </c>
      <c r="V105" s="1">
        <v>231437.684678736</v>
      </c>
      <c r="W105" s="1">
        <v>312031.72463930002</v>
      </c>
      <c r="X105" s="1">
        <v>249710.23009174201</v>
      </c>
      <c r="Y105" s="1">
        <v>520760.83917597501</v>
      </c>
      <c r="Z105" s="1">
        <v>231945.25190329601</v>
      </c>
      <c r="AA105" s="1">
        <v>229526.096852549</v>
      </c>
      <c r="AB105" s="1">
        <v>378083.28814200102</v>
      </c>
      <c r="AC105" s="1">
        <v>259700.55297957701</v>
      </c>
      <c r="AD105" s="1">
        <v>516038.89758487698</v>
      </c>
      <c r="AE105" s="1">
        <v>413763.86836022697</v>
      </c>
      <c r="AF105" s="1">
        <v>209418.81227109599</v>
      </c>
      <c r="AG105" s="1">
        <v>274041.537178659</v>
      </c>
      <c r="AH105" s="1">
        <v>190889.67835014799</v>
      </c>
      <c r="AI105" s="1">
        <v>387859.94897170202</v>
      </c>
      <c r="AJ105" s="1">
        <v>137559.51133985099</v>
      </c>
      <c r="AK105" s="1">
        <v>372273.79554194101</v>
      </c>
      <c r="AL105" s="1">
        <v>357205.80847069097</v>
      </c>
      <c r="AM105" s="1">
        <v>1006458.55382248</v>
      </c>
      <c r="AN105" s="1">
        <v>619133.02661124896</v>
      </c>
      <c r="AO105" s="1">
        <v>325250.626806997</v>
      </c>
      <c r="AP105" s="1">
        <v>288643.221545721</v>
      </c>
      <c r="AQ105" s="1">
        <v>316137.94861538202</v>
      </c>
      <c r="AR105" s="1">
        <v>244134.16544013101</v>
      </c>
      <c r="AS105" s="1">
        <v>251195.680424947</v>
      </c>
      <c r="AT105" s="1">
        <v>398845.184322802</v>
      </c>
      <c r="AU105" s="1">
        <v>575532.89867913804</v>
      </c>
      <c r="AV105" s="1">
        <v>448510.95135715202</v>
      </c>
      <c r="AW105" s="1">
        <v>511182.123086015</v>
      </c>
      <c r="AX105" s="1">
        <v>417713.535293839</v>
      </c>
      <c r="AY105" s="1">
        <v>301963.161586812</v>
      </c>
      <c r="AZ105" s="1">
        <v>337438.67756850802</v>
      </c>
      <c r="BA105" s="1">
        <v>489628.30030580697</v>
      </c>
      <c r="BB105" s="1">
        <v>416208.93795448501</v>
      </c>
      <c r="BC105" s="1">
        <v>620468.34012445703</v>
      </c>
      <c r="BD105" s="1">
        <v>361348.87695655401</v>
      </c>
      <c r="BE105" s="1">
        <v>477663.254561254</v>
      </c>
      <c r="BF105" s="1">
        <v>345962.82598670799</v>
      </c>
      <c r="BG105" s="1">
        <v>695061.73961092904</v>
      </c>
      <c r="BH105" s="1">
        <v>367299.45531484799</v>
      </c>
      <c r="BI105" s="1">
        <v>182106.053816495</v>
      </c>
      <c r="BJ105" s="1">
        <v>318216.73772738798</v>
      </c>
      <c r="BK105" s="1">
        <v>437593.824096856</v>
      </c>
      <c r="BL105" s="1">
        <v>314935.44635800301</v>
      </c>
      <c r="BM105" s="1">
        <v>297409.44361864403</v>
      </c>
      <c r="BN105" s="1">
        <v>454433.203712866</v>
      </c>
      <c r="BO105" s="1">
        <v>135158.30610494799</v>
      </c>
      <c r="BP105" s="1">
        <v>359329.725278634</v>
      </c>
      <c r="BQ105" s="1">
        <v>371657.81896530802</v>
      </c>
      <c r="BR105" s="1">
        <v>465758.00900832203</v>
      </c>
      <c r="BS105" s="1">
        <v>319299.139830417</v>
      </c>
      <c r="BT105" s="1">
        <v>257307.517253595</v>
      </c>
      <c r="BU105" s="1">
        <v>375753.12893871102</v>
      </c>
      <c r="BV105" s="1">
        <v>333056.057449268</v>
      </c>
      <c r="BW105" s="1">
        <v>331442.43227980903</v>
      </c>
      <c r="BX105" s="1">
        <v>436856.19096234202</v>
      </c>
      <c r="BY105" s="1">
        <v>225952.77646436999</v>
      </c>
      <c r="BZ105" s="1">
        <v>336664.64242987201</v>
      </c>
      <c r="CA105" s="1">
        <v>205865.606278736</v>
      </c>
      <c r="CB105" s="1">
        <v>382716.92535847402</v>
      </c>
      <c r="CC105" s="1">
        <v>205023.87271413</v>
      </c>
      <c r="CD105" s="1">
        <v>259294.64834685699</v>
      </c>
      <c r="CE105" s="1">
        <v>356152.49946352502</v>
      </c>
      <c r="CF105" s="1">
        <v>160150.16239428401</v>
      </c>
      <c r="CG105" s="1">
        <v>118930.171786044</v>
      </c>
      <c r="CH105" s="1">
        <v>143649.06197773799</v>
      </c>
      <c r="CI105" s="1">
        <v>203215.50744035101</v>
      </c>
      <c r="CJ105" s="1">
        <v>425224.06769825798</v>
      </c>
      <c r="CK105" s="1">
        <v>406666.05208149698</v>
      </c>
      <c r="CL105" s="1">
        <v>425164.40693779598</v>
      </c>
      <c r="CM105" s="1">
        <v>286640.17063231498</v>
      </c>
      <c r="CN105" s="1">
        <v>417168.047503262</v>
      </c>
      <c r="CO105" s="1">
        <v>147392.17033997201</v>
      </c>
      <c r="CP105" s="1">
        <v>286084.66127723199</v>
      </c>
      <c r="CQ105" s="1">
        <v>356953.54592239403</v>
      </c>
      <c r="CR105" s="1">
        <v>354569.94895375299</v>
      </c>
      <c r="CS105" s="1">
        <v>311222.298046257</v>
      </c>
      <c r="CT105" s="1">
        <v>228716.459403182</v>
      </c>
      <c r="CU105" s="1">
        <v>470520.98460897</v>
      </c>
      <c r="CV105" s="1">
        <v>257359.979985907</v>
      </c>
      <c r="CW105" s="1">
        <v>438436.05250074802</v>
      </c>
      <c r="CX105" s="1">
        <v>305465.54759224702</v>
      </c>
      <c r="CY105" s="1">
        <v>207348.41753983599</v>
      </c>
      <c r="CZ105" s="1">
        <v>278599.84608887701</v>
      </c>
      <c r="DA105" s="1">
        <v>181446.15201862401</v>
      </c>
      <c r="DB105" s="1">
        <v>235421.41615032399</v>
      </c>
      <c r="DC105" s="1">
        <v>414018.57593148598</v>
      </c>
      <c r="DD105" s="1">
        <v>233705.6363447</v>
      </c>
      <c r="DE105" s="1">
        <v>630405.62605749804</v>
      </c>
      <c r="DF105" s="1">
        <v>319174.04911901499</v>
      </c>
      <c r="DG105" s="1">
        <v>585378.22314784396</v>
      </c>
      <c r="DH105" s="1">
        <v>249904.89868714701</v>
      </c>
      <c r="DI105" s="1">
        <v>130597.596882403</v>
      </c>
      <c r="DJ105" s="1">
        <v>217000.621534759</v>
      </c>
      <c r="DK105" s="1">
        <v>414725.14682896598</v>
      </c>
      <c r="DL105" s="1">
        <v>388109.59178599698</v>
      </c>
      <c r="DM105" s="1">
        <v>171355.728155769</v>
      </c>
      <c r="DN105" s="1">
        <v>284135.24707096402</v>
      </c>
      <c r="DO105" s="1">
        <v>174060.27893610901</v>
      </c>
      <c r="DP105" s="1">
        <v>231062.26302720499</v>
      </c>
      <c r="DQ105" s="1">
        <v>241291.29472683099</v>
      </c>
      <c r="DR105" s="1">
        <v>202964.98874238101</v>
      </c>
      <c r="DS105" s="1">
        <v>165175.28825916001</v>
      </c>
      <c r="DT105" s="1">
        <v>257104.752731099</v>
      </c>
      <c r="DU105" s="1">
        <v>363186.168703968</v>
      </c>
      <c r="DV105" s="1">
        <v>352070.100055043</v>
      </c>
      <c r="DW105" s="1">
        <v>285305.37390951801</v>
      </c>
      <c r="DX105" s="1">
        <v>283481.63315102702</v>
      </c>
      <c r="DY105" s="1">
        <v>239371.702014045</v>
      </c>
      <c r="DZ105" s="1">
        <v>255893.952530026</v>
      </c>
      <c r="EA105" s="1">
        <v>130771.636486081</v>
      </c>
      <c r="EB105" s="1">
        <v>97284.8823371787</v>
      </c>
      <c r="EC105" s="1">
        <v>229681.64732295999</v>
      </c>
      <c r="ED105" s="1">
        <v>534085.61057006905</v>
      </c>
      <c r="EE105" s="1">
        <v>253995.430294864</v>
      </c>
      <c r="EF105" s="1">
        <v>338651.725921784</v>
      </c>
      <c r="EG105" s="1">
        <v>271128.90597754897</v>
      </c>
      <c r="EH105" s="1">
        <v>465634.61480290402</v>
      </c>
      <c r="EI105" s="1">
        <v>356908.25769207801</v>
      </c>
      <c r="EJ105" s="1">
        <v>226000.77054483199</v>
      </c>
      <c r="EK105" s="1">
        <v>514741.44812420401</v>
      </c>
      <c r="EL105" s="1">
        <v>91200.1231066115</v>
      </c>
      <c r="EM105" s="1">
        <v>221726.22982919699</v>
      </c>
      <c r="EN105" s="1">
        <v>500998.89730632497</v>
      </c>
      <c r="EO105" s="1">
        <v>311057.71955069498</v>
      </c>
      <c r="EP105" s="1">
        <v>168903.87407616799</v>
      </c>
      <c r="EQ105" s="1">
        <v>327417.47004161403</v>
      </c>
      <c r="ER105" s="1">
        <v>221560.45721432799</v>
      </c>
      <c r="ES105" s="1">
        <v>276930.52174937102</v>
      </c>
      <c r="ET105" s="1">
        <v>600657.18366536999</v>
      </c>
      <c r="EU105" s="1">
        <v>470943.50888938003</v>
      </c>
      <c r="EV105" s="1">
        <v>268065.87550640199</v>
      </c>
      <c r="EW105" s="1">
        <v>125610.028754902</v>
      </c>
      <c r="EX105" s="1">
        <v>673430.35264541896</v>
      </c>
      <c r="EY105" s="1">
        <v>481805.090987376</v>
      </c>
      <c r="EZ105" s="1">
        <v>219393.03657049101</v>
      </c>
      <c r="FA105" s="1">
        <v>340249.15405584697</v>
      </c>
      <c r="FB105" s="1">
        <v>340496.54619981302</v>
      </c>
      <c r="FC105" s="1">
        <v>220740.664952199</v>
      </c>
      <c r="FD105" s="1">
        <v>188780.801909801</v>
      </c>
      <c r="FE105" s="1">
        <v>305422.129982599</v>
      </c>
      <c r="FF105" s="1">
        <v>296885.80082844698</v>
      </c>
      <c r="FG105" s="1">
        <v>142540.03031893299</v>
      </c>
      <c r="FH105" s="1">
        <v>112637.662145779</v>
      </c>
      <c r="FI105" s="1">
        <v>220164.650979995</v>
      </c>
      <c r="FJ105" s="1">
        <v>244411.99444747</v>
      </c>
      <c r="FK105" s="1">
        <v>305727.30112005299</v>
      </c>
      <c r="FL105" s="1">
        <v>653702.18487283401</v>
      </c>
      <c r="FM105" s="1">
        <v>183622.63773275801</v>
      </c>
      <c r="FN105" s="1">
        <v>256976.406554068</v>
      </c>
      <c r="FO105" s="1">
        <v>275944.911815306</v>
      </c>
      <c r="FP105" s="1">
        <v>159183.056080888</v>
      </c>
      <c r="FQ105" s="1">
        <v>281682.22964601399</v>
      </c>
      <c r="FR105" s="1">
        <v>291783.35576135002</v>
      </c>
      <c r="FS105" s="1">
        <v>211634.195973433</v>
      </c>
      <c r="FT105" s="1">
        <v>314061.655491821</v>
      </c>
      <c r="FU105" s="1">
        <v>160005.697340935</v>
      </c>
      <c r="FV105" s="1">
        <v>314460.15682885802</v>
      </c>
      <c r="FW105" s="1">
        <v>256483.70431757401</v>
      </c>
      <c r="FX105" s="1">
        <v>510758.56332057901</v>
      </c>
      <c r="FY105" s="1">
        <v>355661.87915399502</v>
      </c>
      <c r="FZ105" s="1">
        <v>257606.26729545899</v>
      </c>
      <c r="GA105" s="1">
        <v>303274.25872547401</v>
      </c>
      <c r="GB105" s="1">
        <v>526848.15303117596</v>
      </c>
      <c r="GC105" s="1">
        <v>540828.21755985101</v>
      </c>
      <c r="GD105" s="1">
        <v>481881.07873940299</v>
      </c>
      <c r="GE105" s="1">
        <v>169162.42049196901</v>
      </c>
      <c r="GF105" s="1">
        <v>479453.56861455599</v>
      </c>
      <c r="GG105" s="1">
        <v>222758.01378103599</v>
      </c>
      <c r="GH105" s="1">
        <v>226570.50881546599</v>
      </c>
      <c r="GI105" s="1">
        <v>353169.724772716</v>
      </c>
      <c r="GJ105" s="1">
        <v>257572.81136002199</v>
      </c>
      <c r="GK105" s="1">
        <v>450002.70806148398</v>
      </c>
      <c r="GL105" s="1">
        <v>340300.64311268198</v>
      </c>
      <c r="GM105" s="1">
        <v>407493.911336096</v>
      </c>
      <c r="GN105" s="1">
        <v>204599.547670598</v>
      </c>
      <c r="GO105" s="1">
        <v>218465.51884251999</v>
      </c>
      <c r="GP105" s="1">
        <v>227558.656834041</v>
      </c>
      <c r="GQ105" s="1">
        <v>245042.82129967099</v>
      </c>
      <c r="GR105" s="1">
        <v>1086553.28496571</v>
      </c>
      <c r="GS105" s="1">
        <v>92197.540201624797</v>
      </c>
      <c r="GT105" s="1">
        <v>316434.62613445398</v>
      </c>
      <c r="GU105" s="1">
        <v>182647.97751504599</v>
      </c>
      <c r="GV105" s="1">
        <v>204184.311230886</v>
      </c>
      <c r="GW105" s="1">
        <v>206274.143413774</v>
      </c>
      <c r="GX105" s="1">
        <v>689328.31071299501</v>
      </c>
      <c r="GY105" s="1">
        <v>167214.51443529601</v>
      </c>
      <c r="GZ105" s="1">
        <v>331559.03423521301</v>
      </c>
      <c r="HA105" s="1">
        <v>257733.423738818</v>
      </c>
      <c r="HB105" s="1">
        <v>1021653.73631702</v>
      </c>
      <c r="HC105" s="1">
        <v>219047.724140743</v>
      </c>
      <c r="HD105" s="1">
        <v>197421.33324265</v>
      </c>
      <c r="HE105" s="1">
        <v>230623.11112987401</v>
      </c>
      <c r="HF105" s="1">
        <v>273814.95692900702</v>
      </c>
      <c r="HG105" s="1">
        <v>64960.496457193498</v>
      </c>
      <c r="HH105" s="1">
        <v>331431.70049597102</v>
      </c>
      <c r="HI105" s="1">
        <v>269945.658922987</v>
      </c>
      <c r="HJ105" s="1">
        <v>250732.82864615801</v>
      </c>
      <c r="HK105" s="1">
        <v>261201.13562767601</v>
      </c>
      <c r="HL105" s="1">
        <v>132721.10816998701</v>
      </c>
      <c r="HM105" s="1">
        <v>226364.762297159</v>
      </c>
      <c r="HN105" s="1">
        <v>286456.11862864898</v>
      </c>
      <c r="HO105" s="1">
        <v>299158.30056572502</v>
      </c>
      <c r="HP105" s="1">
        <v>99027.378808994399</v>
      </c>
      <c r="HQ105" s="1">
        <v>213042.435878577</v>
      </c>
      <c r="HR105" s="1">
        <v>248363.58851243</v>
      </c>
      <c r="HS105" s="1">
        <v>352338.098983009</v>
      </c>
      <c r="HT105" s="1">
        <v>236850.05788467699</v>
      </c>
      <c r="HU105" s="1">
        <v>351477.20604206302</v>
      </c>
      <c r="HV105" s="1">
        <v>290677.38226778002</v>
      </c>
      <c r="HW105" s="1">
        <v>463854.16615898203</v>
      </c>
      <c r="HX105" s="1">
        <v>165090.12381329099</v>
      </c>
      <c r="HY105" s="1">
        <v>339762.10778907902</v>
      </c>
      <c r="HZ105" s="1">
        <v>161778.467583997</v>
      </c>
      <c r="IA105" s="1">
        <v>143189.857073778</v>
      </c>
      <c r="IB105" s="1">
        <v>272967.53905611997</v>
      </c>
      <c r="IC105" s="1">
        <v>170870.11033666701</v>
      </c>
      <c r="ID105" s="1">
        <v>266167.55627796799</v>
      </c>
      <c r="IE105" s="1">
        <v>270792.86624451599</v>
      </c>
      <c r="IF105" s="1">
        <v>337456.00797888997</v>
      </c>
      <c r="IG105" s="1">
        <v>287440.77354312001</v>
      </c>
      <c r="IH105" s="1">
        <v>254376.03334991899</v>
      </c>
      <c r="II105" s="1">
        <v>168386.85107836401</v>
      </c>
      <c r="IJ105" s="1">
        <v>165222.416755899</v>
      </c>
      <c r="IK105" s="1">
        <v>269491.38809056801</v>
      </c>
      <c r="IL105" s="1">
        <v>217540.542125707</v>
      </c>
      <c r="IM105" s="1">
        <v>238949.79842652101</v>
      </c>
      <c r="IN105" s="1">
        <v>155689.30850274101</v>
      </c>
      <c r="IO105" s="1">
        <v>228549.232160438</v>
      </c>
      <c r="IP105" s="1">
        <v>293806.97970628599</v>
      </c>
      <c r="IQ105" s="1">
        <v>113579.667405313</v>
      </c>
      <c r="IR105" s="1">
        <v>147544.08351032401</v>
      </c>
      <c r="IS105" s="1">
        <v>216373.288041455</v>
      </c>
      <c r="IT105" s="1">
        <v>163195.067030326</v>
      </c>
      <c r="IU105" s="1">
        <v>661837.78855212196</v>
      </c>
      <c r="IV105" s="1">
        <v>152675.54223982</v>
      </c>
      <c r="IW105" s="1">
        <v>264231.439149026</v>
      </c>
      <c r="IX105" s="1">
        <v>264468.66903837601</v>
      </c>
      <c r="IY105" s="1">
        <v>251064.448002627</v>
      </c>
      <c r="IZ105" s="1">
        <v>252515.01931077501</v>
      </c>
      <c r="JA105" s="1">
        <v>183749.61760124</v>
      </c>
      <c r="JB105" s="1">
        <v>104751.47532893901</v>
      </c>
      <c r="JC105" s="1">
        <v>184436.31948674101</v>
      </c>
      <c r="JD105" s="1">
        <v>250960.566504783</v>
      </c>
      <c r="JE105" s="1">
        <v>359876.75318186299</v>
      </c>
      <c r="JF105" s="1">
        <v>225542.22540418999</v>
      </c>
      <c r="JG105" s="1">
        <v>132982.46739139201</v>
      </c>
      <c r="JH105" s="1">
        <v>224507.111762407</v>
      </c>
      <c r="JI105" s="1">
        <v>128451.24326265699</v>
      </c>
      <c r="JJ105" s="1">
        <v>121350.84951013701</v>
      </c>
      <c r="JK105" s="1">
        <v>284491.59719546</v>
      </c>
      <c r="JL105" s="1">
        <v>324910.75506012898</v>
      </c>
      <c r="JM105" s="1">
        <v>123070.975428594</v>
      </c>
      <c r="JN105" s="1">
        <v>540965.46403417794</v>
      </c>
      <c r="JO105" s="1">
        <v>321411.70126794098</v>
      </c>
      <c r="JP105" s="1">
        <v>191475.01615431401</v>
      </c>
      <c r="JQ105" s="1">
        <v>208748.62709517201</v>
      </c>
      <c r="JR105" s="1">
        <v>382934.95050034299</v>
      </c>
      <c r="JS105" s="1">
        <v>243815.77172362799</v>
      </c>
      <c r="JT105" s="1">
        <v>382778.056447924</v>
      </c>
      <c r="JU105" s="1">
        <v>231524.54048150999</v>
      </c>
      <c r="JV105" s="1">
        <v>170927.14050412801</v>
      </c>
      <c r="JW105" s="1">
        <v>268001.713249275</v>
      </c>
      <c r="JX105" s="1">
        <v>179509.16531746599</v>
      </c>
      <c r="JY105" s="1">
        <v>211947.080059539</v>
      </c>
      <c r="JZ105" s="1">
        <v>157306.07205038299</v>
      </c>
      <c r="KA105" s="1">
        <v>311982.79856231099</v>
      </c>
      <c r="KB105" s="1">
        <v>408500.25799594802</v>
      </c>
      <c r="KC105" s="1">
        <v>225423.89501520601</v>
      </c>
      <c r="KD105" s="1">
        <v>185277.44373121799</v>
      </c>
      <c r="KE105" s="1">
        <v>186964.37494227401</v>
      </c>
      <c r="KF105" s="1">
        <v>203223.348357963</v>
      </c>
      <c r="KG105" s="1">
        <v>229094.722422697</v>
      </c>
      <c r="KH105" s="1">
        <v>275080.58522653102</v>
      </c>
      <c r="KI105" s="1">
        <v>173785.064056648</v>
      </c>
      <c r="KJ105" s="1">
        <v>185399.025604906</v>
      </c>
      <c r="KK105" s="1">
        <v>226094.39426982199</v>
      </c>
      <c r="KL105" s="1">
        <v>369576.79924381198</v>
      </c>
      <c r="KM105" s="1">
        <v>285901.61964796099</v>
      </c>
      <c r="KN105" s="1">
        <v>329776.18223801098</v>
      </c>
      <c r="KO105" s="1">
        <v>211623.310695172</v>
      </c>
      <c r="KP105" s="1">
        <v>499735.83520408499</v>
      </c>
      <c r="KQ105" s="1">
        <v>546156.04789595294</v>
      </c>
      <c r="KR105" s="1">
        <v>181378.14518604</v>
      </c>
      <c r="KS105" s="1">
        <v>313340.85274206602</v>
      </c>
      <c r="KT105" s="1">
        <v>155715.71096460501</v>
      </c>
      <c r="KU105" s="1">
        <v>306930.60592704802</v>
      </c>
      <c r="KV105" s="1">
        <v>157115.131446313</v>
      </c>
      <c r="KW105" s="1">
        <v>279458.69989394798</v>
      </c>
      <c r="KX105" s="1">
        <v>210823.03654914099</v>
      </c>
      <c r="KY105" s="1">
        <v>378671.929374078</v>
      </c>
      <c r="KZ105" s="1">
        <v>140176.185034514</v>
      </c>
      <c r="LA105" s="1">
        <v>297646.97145660297</v>
      </c>
      <c r="LB105" s="1">
        <v>282227.47119740897</v>
      </c>
      <c r="LC105" s="1">
        <v>268051.16808995203</v>
      </c>
      <c r="LD105" s="1">
        <v>208674.39531105699</v>
      </c>
      <c r="LE105" s="1">
        <v>224080.48767461799</v>
      </c>
      <c r="LF105" s="1">
        <v>432057.240677102</v>
      </c>
      <c r="LG105" s="1">
        <v>251542.828825909</v>
      </c>
      <c r="LH105" s="1">
        <v>219336.756251196</v>
      </c>
      <c r="LI105" s="1">
        <v>277472.48483119399</v>
      </c>
      <c r="LJ105" s="1">
        <v>284383.03009201802</v>
      </c>
      <c r="LK105" s="1">
        <v>338070.791865848</v>
      </c>
      <c r="LL105" s="1">
        <v>230077.86698665001</v>
      </c>
      <c r="LM105" s="1">
        <v>184319.27469825101</v>
      </c>
      <c r="LN105" s="1">
        <v>195779.65095012501</v>
      </c>
      <c r="LO105" s="1">
        <v>223475.31753721301</v>
      </c>
      <c r="LP105" s="1">
        <v>358656.92062144802</v>
      </c>
      <c r="LQ105" s="1">
        <v>103683.26948355</v>
      </c>
      <c r="LR105" s="1">
        <v>273328.91221659002</v>
      </c>
      <c r="LS105" s="1">
        <v>302819.50496718899</v>
      </c>
      <c r="LT105" s="1">
        <v>208384.08895962199</v>
      </c>
      <c r="LU105" s="1">
        <v>375453.78779991798</v>
      </c>
      <c r="LV105" s="1">
        <v>147953.55094016899</v>
      </c>
      <c r="LW105" s="1">
        <v>405974.16368500498</v>
      </c>
      <c r="LX105" s="1">
        <v>320204.47487688198</v>
      </c>
      <c r="LY105" s="1">
        <v>278631.55436383002</v>
      </c>
      <c r="LZ105" s="1">
        <v>173455.78609128599</v>
      </c>
      <c r="MA105" s="1">
        <v>250017.97382830799</v>
      </c>
      <c r="MB105" s="1">
        <v>213798.44085982101</v>
      </c>
      <c r="MC105" s="1">
        <v>468804.38935523498</v>
      </c>
      <c r="MD105" s="1">
        <v>183098.341222182</v>
      </c>
      <c r="ME105" s="1">
        <v>253597.92044248601</v>
      </c>
      <c r="MF105" s="1">
        <v>131671.646296288</v>
      </c>
      <c r="MG105" s="1">
        <v>190159.899679856</v>
      </c>
      <c r="MH105" s="1">
        <v>110156.724601197</v>
      </c>
      <c r="MI105" s="1">
        <v>262805.04706022103</v>
      </c>
      <c r="MJ105" s="1">
        <v>188872.51033823701</v>
      </c>
      <c r="MK105" s="1">
        <v>70361.170249673407</v>
      </c>
      <c r="ML105" s="1">
        <v>141159.60835971299</v>
      </c>
      <c r="MM105" s="1">
        <v>199750.94288408299</v>
      </c>
      <c r="MN105" s="1">
        <v>200465.89745120899</v>
      </c>
      <c r="MO105" s="1">
        <v>279330.12664649001</v>
      </c>
      <c r="MP105" s="1">
        <v>293403.34390054701</v>
      </c>
      <c r="MQ105" s="1">
        <v>321898.65370451898</v>
      </c>
      <c r="MR105" s="1">
        <v>246628.229228018</v>
      </c>
      <c r="MS105" s="1">
        <v>115793.25188571301</v>
      </c>
      <c r="MT105" s="1">
        <v>183811.34380771799</v>
      </c>
      <c r="MU105" s="1">
        <v>126064.57489359799</v>
      </c>
      <c r="MV105" s="1">
        <v>234881.35229168701</v>
      </c>
      <c r="MW105" s="1">
        <v>127510.41430113799</v>
      </c>
      <c r="MX105" s="1">
        <v>173394.01335160001</v>
      </c>
      <c r="MY105" s="1">
        <v>123929.10423159599</v>
      </c>
      <c r="MZ105" s="1">
        <v>357052.78230556601</v>
      </c>
      <c r="NA105" s="1">
        <v>379118.18159987702</v>
      </c>
      <c r="NB105" s="1">
        <v>93135.4859693498</v>
      </c>
      <c r="NC105" s="1">
        <v>218034.77504001901</v>
      </c>
      <c r="ND105" s="1">
        <v>268912.75616834901</v>
      </c>
      <c r="NE105" s="1">
        <v>367419.28515918797</v>
      </c>
      <c r="NF105" s="1">
        <v>145550.52553075901</v>
      </c>
      <c r="NG105" s="1">
        <v>134296.159088721</v>
      </c>
      <c r="NH105" s="1">
        <v>342028.224082025</v>
      </c>
      <c r="NI105" s="1">
        <v>116588.652764253</v>
      </c>
      <c r="NJ105" s="1">
        <v>396521.02949239098</v>
      </c>
      <c r="NK105" s="1">
        <v>110806.78197259</v>
      </c>
      <c r="NL105" s="1">
        <v>251225.58600656199</v>
      </c>
      <c r="NM105" s="1">
        <v>165702.58036379699</v>
      </c>
      <c r="NN105" s="1">
        <v>146941.83343838999</v>
      </c>
      <c r="NO105" s="1">
        <v>182921.281448719</v>
      </c>
      <c r="NP105" s="1">
        <v>129137.232700333</v>
      </c>
      <c r="NQ105" s="1">
        <v>233229.61680376201</v>
      </c>
      <c r="NR105" s="1">
        <v>187112.577434932</v>
      </c>
      <c r="NS105" s="1">
        <v>154936.61815394001</v>
      </c>
      <c r="NT105" s="1">
        <v>184311.35427267099</v>
      </c>
      <c r="NU105" s="1">
        <v>152954.74174877701</v>
      </c>
      <c r="NV105" s="1">
        <v>212289.51244689501</v>
      </c>
      <c r="NW105" s="1">
        <v>227526.87657548001</v>
      </c>
      <c r="NX105" s="1">
        <v>152921.084880287</v>
      </c>
      <c r="NY105" s="1">
        <v>143769.28558723201</v>
      </c>
      <c r="NZ105" s="1">
        <v>307111.61567989597</v>
      </c>
      <c r="OA105" s="1">
        <v>201064.83743998999</v>
      </c>
      <c r="OB105" s="1">
        <v>249322.121667078</v>
      </c>
      <c r="OC105" s="1">
        <v>170800.62863542701</v>
      </c>
      <c r="OD105" s="1">
        <v>158835.409519751</v>
      </c>
      <c r="OE105" s="1">
        <v>240080.57307157901</v>
      </c>
      <c r="OF105" s="1">
        <v>138336.93755083001</v>
      </c>
      <c r="OG105" s="1">
        <v>292559.31903738697</v>
      </c>
      <c r="OH105" s="1">
        <v>234078.96450768001</v>
      </c>
      <c r="OI105" s="1">
        <v>133035.943221672</v>
      </c>
      <c r="OJ105" s="1">
        <v>147660.18840796399</v>
      </c>
      <c r="OK105" s="1">
        <v>297107.63659665699</v>
      </c>
      <c r="OL105" s="1">
        <v>153758.64239610499</v>
      </c>
      <c r="OM105" s="1">
        <v>185075.743980842</v>
      </c>
      <c r="ON105" s="1">
        <v>128880.675748305</v>
      </c>
      <c r="OO105" s="1">
        <v>197846.49289161101</v>
      </c>
      <c r="OP105" s="1">
        <v>200866.89114311899</v>
      </c>
      <c r="OQ105" s="1">
        <v>155716.33468628299</v>
      </c>
      <c r="OR105" s="1">
        <v>238279.67986009299</v>
      </c>
      <c r="OS105" s="1">
        <v>141759.77760507201</v>
      </c>
      <c r="OT105" s="1">
        <v>453921.07437362598</v>
      </c>
      <c r="OU105" s="1">
        <v>229941.45509653099</v>
      </c>
      <c r="OV105" s="1">
        <v>407528.882531779</v>
      </c>
      <c r="OW105" s="1">
        <v>279089.12612521503</v>
      </c>
      <c r="OX105" s="1">
        <v>205613.41540682601</v>
      </c>
      <c r="OY105" s="1">
        <v>445374.77880033501</v>
      </c>
      <c r="OZ105" s="1">
        <v>303696.23301557603</v>
      </c>
      <c r="PA105" s="1">
        <v>104402.99150365801</v>
      </c>
      <c r="PB105" s="1">
        <v>221035.868192227</v>
      </c>
      <c r="PC105" s="1">
        <v>160087.18516535501</v>
      </c>
      <c r="PD105" s="1">
        <v>142445.99607723899</v>
      </c>
      <c r="PE105" s="1">
        <v>195873.53595596401</v>
      </c>
      <c r="PF105" s="1">
        <v>170634.57659377201</v>
      </c>
      <c r="PG105" s="1">
        <v>122624.155113065</v>
      </c>
      <c r="PH105" s="1">
        <v>152463.39683097001</v>
      </c>
      <c r="PI105" s="1">
        <v>351217.92378119199</v>
      </c>
      <c r="PJ105" s="1">
        <v>307865.37783365097</v>
      </c>
      <c r="PK105" s="1">
        <v>353154.73531656101</v>
      </c>
      <c r="PL105" s="1">
        <v>281672.20580252801</v>
      </c>
      <c r="PM105" s="1">
        <v>215906.74302777101</v>
      </c>
      <c r="PN105" s="1">
        <v>264810.104176227</v>
      </c>
      <c r="PO105" s="1">
        <v>158047.36228005801</v>
      </c>
      <c r="PP105" s="1">
        <v>154523.228500795</v>
      </c>
      <c r="PQ105" s="1">
        <v>180246.20592513899</v>
      </c>
      <c r="PR105" s="1">
        <v>200388.63800353801</v>
      </c>
      <c r="PS105" s="1">
        <v>165743.06794427801</v>
      </c>
      <c r="PT105" s="1">
        <v>116503.88819533</v>
      </c>
      <c r="PU105" s="1">
        <v>198719.58506444699</v>
      </c>
      <c r="PV105" s="1">
        <v>537679.79415596602</v>
      </c>
      <c r="PW105" s="1">
        <v>292355.46692898899</v>
      </c>
      <c r="PX105" s="1">
        <v>243988.21922746001</v>
      </c>
      <c r="PY105" s="1">
        <v>230545.73578665001</v>
      </c>
      <c r="PZ105" s="1">
        <v>443194.82681610598</v>
      </c>
      <c r="QA105" s="1">
        <v>210369.41011935301</v>
      </c>
      <c r="QB105" s="1">
        <v>260858.41938070799</v>
      </c>
      <c r="QC105" s="1">
        <v>177161.97600171101</v>
      </c>
      <c r="QD105" s="1">
        <v>154238.82789471</v>
      </c>
      <c r="QE105" s="1">
        <v>89860.866369093594</v>
      </c>
      <c r="QF105" s="1">
        <v>199028.11551944099</v>
      </c>
      <c r="QG105" s="1">
        <v>227977.88837793501</v>
      </c>
      <c r="QH105" s="1">
        <v>161859.94136297001</v>
      </c>
      <c r="QI105" s="1">
        <v>202669.38895157501</v>
      </c>
      <c r="QJ105" s="1">
        <v>459818.73629304999</v>
      </c>
      <c r="QK105" s="1">
        <v>236861.673980705</v>
      </c>
      <c r="QL105" s="1">
        <v>227412.85006656899</v>
      </c>
      <c r="QM105" s="1">
        <v>170647.10612768299</v>
      </c>
      <c r="QN105" s="1">
        <v>157033.73543368699</v>
      </c>
      <c r="QO105" s="1">
        <v>285640.33096534299</v>
      </c>
      <c r="QP105" s="1">
        <v>125872.38107816</v>
      </c>
      <c r="QQ105" s="1">
        <v>145508.08521577501</v>
      </c>
      <c r="QR105" s="1">
        <v>418134.72350648401</v>
      </c>
      <c r="QS105" s="1">
        <v>214771.935789849</v>
      </c>
      <c r="QT105" s="1">
        <v>280738.06299381098</v>
      </c>
      <c r="QU105" s="1">
        <v>201976.307448112</v>
      </c>
      <c r="QV105" s="1">
        <v>335163.31718799198</v>
      </c>
      <c r="QW105" s="1">
        <v>241672.381125474</v>
      </c>
      <c r="QX105" s="1">
        <v>155649.60277696801</v>
      </c>
      <c r="QY105" s="1">
        <v>205766.69908970399</v>
      </c>
      <c r="QZ105" s="1">
        <v>404238.572123327</v>
      </c>
      <c r="RA105" s="1">
        <v>142975.85263379401</v>
      </c>
      <c r="RB105" s="1">
        <v>248444.15124541</v>
      </c>
      <c r="RC105" s="1">
        <v>231092.23624229099</v>
      </c>
      <c r="RD105" s="1">
        <v>100577.793215885</v>
      </c>
      <c r="RE105" s="1">
        <v>203852.44237488901</v>
      </c>
      <c r="RF105" s="1">
        <v>296946.221024258</v>
      </c>
      <c r="RG105" s="1">
        <v>174219.72562665099</v>
      </c>
      <c r="RH105" s="1">
        <v>290159.62837761402</v>
      </c>
      <c r="RI105" s="1">
        <v>219341.45668351199</v>
      </c>
      <c r="RJ105" s="1">
        <v>219928.148945094</v>
      </c>
      <c r="RK105" s="1">
        <v>143969.667675012</v>
      </c>
      <c r="RL105" s="1">
        <v>113038.35561314</v>
      </c>
      <c r="RM105" s="1">
        <v>158550.059588348</v>
      </c>
      <c r="RN105" s="1">
        <v>334549.12116808101</v>
      </c>
      <c r="RO105" s="1">
        <v>133840.90839432401</v>
      </c>
      <c r="RP105" s="1">
        <v>314791.163281399</v>
      </c>
      <c r="RQ105" s="1">
        <v>127553.079006506</v>
      </c>
      <c r="RR105" s="1">
        <v>334418.49478138098</v>
      </c>
      <c r="RS105" s="1">
        <v>202533.18519985999</v>
      </c>
      <c r="RT105" s="1">
        <v>347788.67563117098</v>
      </c>
      <c r="RU105" s="1">
        <v>292807.28454833</v>
      </c>
      <c r="RV105" s="1">
        <v>101975.548432111</v>
      </c>
      <c r="RW105" s="1">
        <v>127375.145942024</v>
      </c>
      <c r="RX105" s="1">
        <v>126760.38297255299</v>
      </c>
      <c r="RY105" s="1">
        <v>465697.14319194999</v>
      </c>
      <c r="RZ105" s="1">
        <v>199077.58800315901</v>
      </c>
      <c r="SA105" s="1">
        <v>320267.06394963199</v>
      </c>
      <c r="SB105" s="1">
        <v>239336.88392155801</v>
      </c>
      <c r="SC105" s="1">
        <v>638694.60905066901</v>
      </c>
      <c r="SD105" s="1">
        <v>299438.99997058901</v>
      </c>
      <c r="SE105" s="1">
        <v>268725.18605378398</v>
      </c>
      <c r="SF105" s="1">
        <v>335480.37093468901</v>
      </c>
      <c r="SG105" s="1">
        <v>196577.83391694201</v>
      </c>
      <c r="SH105" s="1">
        <v>190417.21219275999</v>
      </c>
      <c r="SI105" s="1">
        <v>298709.402813719</v>
      </c>
      <c r="SJ105" s="1">
        <v>250546.18966923101</v>
      </c>
      <c r="SK105" s="1">
        <v>161599.440374948</v>
      </c>
      <c r="SL105" s="1">
        <v>75960.024179229207</v>
      </c>
      <c r="SM105" s="1">
        <v>181443.19694934299</v>
      </c>
      <c r="SN105" s="1">
        <v>209251.23993735501</v>
      </c>
      <c r="SO105" s="1">
        <v>212345.57195411299</v>
      </c>
      <c r="SP105" s="1">
        <v>207086.12226541</v>
      </c>
      <c r="SQ105" s="1">
        <v>267989.22622768901</v>
      </c>
      <c r="SR105" s="1">
        <v>307350.14600510697</v>
      </c>
      <c r="SS105" s="1">
        <v>220486.71425893501</v>
      </c>
      <c r="ST105" s="1">
        <v>141957.45254644399</v>
      </c>
      <c r="SU105" s="1">
        <v>162415.654199721</v>
      </c>
      <c r="SV105" s="1">
        <v>539485.25646852597</v>
      </c>
      <c r="SW105" s="1">
        <v>263104.59153050301</v>
      </c>
      <c r="SX105" s="1">
        <v>195788.121034437</v>
      </c>
      <c r="SY105" s="1">
        <v>284965.00527121703</v>
      </c>
      <c r="SZ105" s="1">
        <v>255625.238172226</v>
      </c>
      <c r="TA105" s="1">
        <v>116996.278769447</v>
      </c>
      <c r="TB105" s="1">
        <v>145189.964837237</v>
      </c>
      <c r="TC105" s="1">
        <v>407400.16303422803</v>
      </c>
      <c r="TD105" s="1">
        <v>208465.09788587701</v>
      </c>
      <c r="TE105" s="1">
        <v>200112.18086921301</v>
      </c>
      <c r="TF105" s="1">
        <v>171827.393047363</v>
      </c>
      <c r="TG105" s="1">
        <v>173217.60192938699</v>
      </c>
      <c r="TH105" s="1">
        <v>174247.47013067201</v>
      </c>
      <c r="TI105" s="1">
        <v>450846.68691346399</v>
      </c>
      <c r="TJ105" s="1">
        <v>269068.79216860799</v>
      </c>
      <c r="TK105" s="1">
        <v>168436.81136947</v>
      </c>
      <c r="TL105" s="1">
        <v>187316.95853332899</v>
      </c>
      <c r="TM105" s="1">
        <v>300549.35091453302</v>
      </c>
      <c r="TN105" s="1">
        <v>171994.77448557899</v>
      </c>
      <c r="TO105" s="1">
        <v>459901.22225935798</v>
      </c>
      <c r="TP105" s="1">
        <v>125694.115625698</v>
      </c>
      <c r="TQ105" s="1">
        <v>366118.01621304802</v>
      </c>
      <c r="TR105" s="1">
        <v>192704.50665311399</v>
      </c>
      <c r="TS105" s="1">
        <v>233189.98462688</v>
      </c>
      <c r="TT105" s="1">
        <v>323334.24042698398</v>
      </c>
      <c r="TU105" s="1">
        <v>240036.627413515</v>
      </c>
      <c r="TV105" s="1">
        <v>184840.755830612</v>
      </c>
      <c r="TW105" s="1">
        <v>331684.38481408003</v>
      </c>
      <c r="TX105" s="1">
        <v>137750.947544283</v>
      </c>
      <c r="TY105" s="1">
        <v>198516.45104744899</v>
      </c>
      <c r="TZ105" s="1">
        <v>212898.99088113301</v>
      </c>
      <c r="UA105" s="1">
        <v>191036.18697372</v>
      </c>
      <c r="UB105" s="1">
        <v>110092.202463719</v>
      </c>
      <c r="UC105" s="1">
        <v>153391.880628627</v>
      </c>
      <c r="UD105" s="1">
        <v>152456.429274036</v>
      </c>
      <c r="UE105" s="1">
        <v>157675.48144885799</v>
      </c>
      <c r="UF105" s="1">
        <v>168938.31430379901</v>
      </c>
      <c r="UG105" s="1">
        <v>92036.861834979194</v>
      </c>
      <c r="UH105" s="1">
        <v>229763.33847160201</v>
      </c>
      <c r="UI105" s="1">
        <v>107389.21660026</v>
      </c>
      <c r="UJ105" s="1">
        <v>172458.55813044999</v>
      </c>
      <c r="UK105" s="1">
        <v>219120.574546152</v>
      </c>
      <c r="UL105" s="1">
        <v>258273.65676756599</v>
      </c>
      <c r="UM105" s="1">
        <v>270232.15461217798</v>
      </c>
      <c r="UN105" s="1">
        <v>249498.74775771701</v>
      </c>
      <c r="UO105" s="1">
        <v>150672.91969392</v>
      </c>
      <c r="UP105" s="1">
        <v>324228.56540489098</v>
      </c>
      <c r="UQ105" s="1">
        <v>227339.66999494901</v>
      </c>
    </row>
    <row r="106" spans="1:563" x14ac:dyDescent="0.25">
      <c r="A106" s="1" t="s">
        <v>1735</v>
      </c>
      <c r="B106" s="1" t="s">
        <v>484</v>
      </c>
      <c r="C106" s="1" t="s">
        <v>485</v>
      </c>
      <c r="D106" s="25" t="s">
        <v>0</v>
      </c>
      <c r="E106" s="25" t="s">
        <v>0</v>
      </c>
      <c r="F106" s="25" t="s">
        <v>0</v>
      </c>
      <c r="G106" s="25" t="s">
        <v>0</v>
      </c>
      <c r="H106" s="25" t="s">
        <v>0</v>
      </c>
      <c r="I106" s="25" t="s">
        <v>0</v>
      </c>
      <c r="J106" s="25" t="s">
        <v>0</v>
      </c>
      <c r="K106" s="25" t="s">
        <v>0</v>
      </c>
      <c r="L106" s="25" t="s">
        <v>0</v>
      </c>
      <c r="M106" s="25" t="s">
        <v>0</v>
      </c>
      <c r="N106" s="1" t="s">
        <v>0</v>
      </c>
      <c r="O106" s="1" t="s">
        <v>0</v>
      </c>
      <c r="P106" s="1" t="s">
        <v>0</v>
      </c>
      <c r="Q106" s="1" t="s">
        <v>0</v>
      </c>
      <c r="R106" s="1" t="s">
        <v>0</v>
      </c>
      <c r="S106" s="1" t="s">
        <v>0</v>
      </c>
      <c r="T106" s="1" t="s">
        <v>0</v>
      </c>
      <c r="U106" s="1" t="s">
        <v>0</v>
      </c>
      <c r="V106" s="1" t="s">
        <v>0</v>
      </c>
      <c r="W106" s="1" t="s">
        <v>0</v>
      </c>
      <c r="X106" s="1" t="s">
        <v>0</v>
      </c>
      <c r="Y106" s="1" t="s">
        <v>0</v>
      </c>
      <c r="Z106" s="1" t="s">
        <v>0</v>
      </c>
      <c r="AA106" s="1" t="s">
        <v>0</v>
      </c>
      <c r="AB106" s="1" t="s">
        <v>0</v>
      </c>
      <c r="AC106" s="1" t="s">
        <v>0</v>
      </c>
      <c r="AD106" s="1" t="s">
        <v>0</v>
      </c>
      <c r="AE106" s="1" t="s">
        <v>0</v>
      </c>
      <c r="AF106" s="1" t="s">
        <v>0</v>
      </c>
      <c r="AG106" s="1" t="s">
        <v>0</v>
      </c>
      <c r="AH106" s="1" t="s">
        <v>0</v>
      </c>
      <c r="AI106" s="1" t="s">
        <v>0</v>
      </c>
      <c r="AJ106" s="1" t="s">
        <v>0</v>
      </c>
      <c r="AK106" s="1" t="s">
        <v>0</v>
      </c>
      <c r="AL106" s="1" t="s">
        <v>0</v>
      </c>
      <c r="AM106" s="1" t="s">
        <v>0</v>
      </c>
      <c r="AN106" s="1" t="s">
        <v>0</v>
      </c>
      <c r="AO106" s="1" t="s">
        <v>0</v>
      </c>
      <c r="AP106" s="1" t="s">
        <v>0</v>
      </c>
      <c r="AQ106" s="1" t="s">
        <v>0</v>
      </c>
      <c r="AR106" s="1" t="s">
        <v>0</v>
      </c>
      <c r="AS106" s="1" t="s">
        <v>0</v>
      </c>
      <c r="AT106" s="1" t="s">
        <v>0</v>
      </c>
      <c r="AU106" s="1" t="s">
        <v>0</v>
      </c>
      <c r="AV106" s="1" t="s">
        <v>0</v>
      </c>
      <c r="AW106" s="1" t="s">
        <v>0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 t="s">
        <v>0</v>
      </c>
      <c r="BC106" s="1" t="s">
        <v>0</v>
      </c>
      <c r="BD106" s="1" t="s">
        <v>0</v>
      </c>
      <c r="BE106" s="1" t="s">
        <v>0</v>
      </c>
      <c r="BF106" s="1" t="s">
        <v>0</v>
      </c>
      <c r="BG106" s="1" t="s">
        <v>0</v>
      </c>
      <c r="BH106" s="1" t="s">
        <v>0</v>
      </c>
      <c r="BI106" s="1" t="s">
        <v>0</v>
      </c>
      <c r="BJ106" s="1" t="s">
        <v>0</v>
      </c>
      <c r="BK106" s="1" t="s">
        <v>0</v>
      </c>
      <c r="BL106" s="1" t="s">
        <v>0</v>
      </c>
      <c r="BM106" s="1" t="s">
        <v>0</v>
      </c>
      <c r="BN106" s="1" t="s">
        <v>0</v>
      </c>
      <c r="BO106" s="1" t="s">
        <v>0</v>
      </c>
      <c r="BP106" s="1" t="s">
        <v>0</v>
      </c>
      <c r="BQ106" s="1" t="s">
        <v>0</v>
      </c>
      <c r="BR106" s="1" t="s">
        <v>0</v>
      </c>
      <c r="BS106" s="1" t="s">
        <v>0</v>
      </c>
      <c r="BT106" s="1" t="s">
        <v>0</v>
      </c>
      <c r="BU106" s="1" t="s">
        <v>0</v>
      </c>
      <c r="BV106" s="1" t="s">
        <v>0</v>
      </c>
      <c r="BW106" s="1" t="s">
        <v>0</v>
      </c>
      <c r="BX106" s="1" t="s">
        <v>0</v>
      </c>
      <c r="BY106" s="1" t="s">
        <v>0</v>
      </c>
      <c r="BZ106" s="1" t="s">
        <v>0</v>
      </c>
      <c r="CA106" s="1" t="s">
        <v>0</v>
      </c>
      <c r="CB106" s="1" t="s">
        <v>0</v>
      </c>
      <c r="CC106" s="1" t="s">
        <v>0</v>
      </c>
      <c r="CD106" s="1" t="s">
        <v>0</v>
      </c>
      <c r="CE106" s="1" t="s">
        <v>0</v>
      </c>
      <c r="CF106" s="1" t="s">
        <v>0</v>
      </c>
      <c r="CG106" s="1" t="s">
        <v>0</v>
      </c>
      <c r="CH106" s="1" t="s">
        <v>0</v>
      </c>
      <c r="CI106" s="1" t="s">
        <v>0</v>
      </c>
      <c r="CJ106" s="1" t="s">
        <v>0</v>
      </c>
      <c r="CK106" s="1" t="s">
        <v>0</v>
      </c>
      <c r="CL106" s="1" t="s">
        <v>0</v>
      </c>
      <c r="CM106" s="1" t="s">
        <v>0</v>
      </c>
      <c r="CN106" s="1" t="s">
        <v>0</v>
      </c>
      <c r="CO106" s="1" t="s">
        <v>0</v>
      </c>
      <c r="CP106" s="1" t="s">
        <v>0</v>
      </c>
      <c r="CQ106" s="1" t="s">
        <v>0</v>
      </c>
      <c r="CR106" s="1" t="s">
        <v>0</v>
      </c>
      <c r="CS106" s="1" t="s">
        <v>0</v>
      </c>
      <c r="CT106" s="1" t="s">
        <v>0</v>
      </c>
      <c r="CU106" s="1" t="s">
        <v>0</v>
      </c>
      <c r="CV106" s="1" t="s">
        <v>0</v>
      </c>
      <c r="CW106" s="1" t="s">
        <v>0</v>
      </c>
      <c r="CX106" s="1" t="s">
        <v>0</v>
      </c>
      <c r="CY106" s="1" t="s">
        <v>0</v>
      </c>
      <c r="CZ106" s="1" t="s">
        <v>0</v>
      </c>
      <c r="DA106" s="1" t="s">
        <v>0</v>
      </c>
      <c r="DB106" s="1" t="s">
        <v>0</v>
      </c>
      <c r="DC106" s="1" t="s">
        <v>0</v>
      </c>
      <c r="DD106" s="1" t="s">
        <v>0</v>
      </c>
      <c r="DE106" s="1" t="s">
        <v>0</v>
      </c>
      <c r="DF106" s="1" t="s">
        <v>0</v>
      </c>
      <c r="DG106" s="1" t="s">
        <v>0</v>
      </c>
      <c r="DH106" s="1" t="s">
        <v>0</v>
      </c>
      <c r="DI106" s="1" t="s">
        <v>0</v>
      </c>
      <c r="DJ106" s="1" t="s">
        <v>0</v>
      </c>
      <c r="DK106" s="1" t="s">
        <v>0</v>
      </c>
      <c r="DL106" s="1" t="s">
        <v>0</v>
      </c>
      <c r="DM106" s="1" t="s">
        <v>0</v>
      </c>
      <c r="DN106" s="1" t="s">
        <v>0</v>
      </c>
      <c r="DO106" s="1" t="s">
        <v>0</v>
      </c>
      <c r="DP106" s="1" t="s">
        <v>0</v>
      </c>
      <c r="DQ106" s="1" t="s">
        <v>0</v>
      </c>
      <c r="DR106" s="1" t="s">
        <v>0</v>
      </c>
      <c r="DS106" s="1" t="s">
        <v>0</v>
      </c>
      <c r="DT106" s="1" t="s">
        <v>0</v>
      </c>
      <c r="DU106" s="1" t="s">
        <v>0</v>
      </c>
      <c r="DV106" s="1" t="s">
        <v>0</v>
      </c>
      <c r="DW106" s="1" t="s">
        <v>0</v>
      </c>
      <c r="DX106" s="1" t="s">
        <v>0</v>
      </c>
      <c r="DY106" s="1" t="s">
        <v>0</v>
      </c>
      <c r="DZ106" s="1" t="s">
        <v>0</v>
      </c>
      <c r="EA106" s="1" t="s">
        <v>0</v>
      </c>
      <c r="EB106" s="1" t="s">
        <v>0</v>
      </c>
      <c r="EC106" s="1" t="s">
        <v>0</v>
      </c>
      <c r="ED106" s="1" t="s">
        <v>0</v>
      </c>
      <c r="EE106" s="1" t="s">
        <v>0</v>
      </c>
      <c r="EF106" s="1" t="s">
        <v>0</v>
      </c>
      <c r="EG106" s="1" t="s">
        <v>0</v>
      </c>
      <c r="EH106" s="1" t="s">
        <v>0</v>
      </c>
      <c r="EI106" s="1" t="s">
        <v>0</v>
      </c>
      <c r="EJ106" s="1" t="s">
        <v>0</v>
      </c>
      <c r="EK106" s="1" t="s">
        <v>0</v>
      </c>
      <c r="EL106" s="1" t="s">
        <v>0</v>
      </c>
      <c r="EM106" s="1" t="s">
        <v>0</v>
      </c>
      <c r="EN106" s="1" t="s">
        <v>0</v>
      </c>
      <c r="EO106" s="1" t="s">
        <v>0</v>
      </c>
      <c r="EP106" s="1" t="s">
        <v>0</v>
      </c>
      <c r="EQ106" s="1" t="s">
        <v>0</v>
      </c>
      <c r="ER106" s="1" t="s">
        <v>0</v>
      </c>
      <c r="ES106" s="1" t="s">
        <v>0</v>
      </c>
      <c r="ET106" s="1" t="s">
        <v>0</v>
      </c>
      <c r="EU106" s="1" t="s">
        <v>0</v>
      </c>
      <c r="EV106" s="1" t="s">
        <v>0</v>
      </c>
      <c r="EW106" s="1" t="s">
        <v>0</v>
      </c>
      <c r="EX106" s="1" t="s">
        <v>0</v>
      </c>
      <c r="EY106" s="1" t="s">
        <v>0</v>
      </c>
      <c r="EZ106" s="1" t="s">
        <v>0</v>
      </c>
      <c r="FA106" s="1" t="s">
        <v>0</v>
      </c>
      <c r="FB106" s="1" t="s">
        <v>0</v>
      </c>
      <c r="FC106" s="1" t="s">
        <v>0</v>
      </c>
      <c r="FD106" s="1" t="s">
        <v>0</v>
      </c>
      <c r="FE106" s="1" t="s">
        <v>0</v>
      </c>
      <c r="FF106" s="1" t="s">
        <v>0</v>
      </c>
      <c r="FG106" s="1" t="s">
        <v>0</v>
      </c>
      <c r="FH106" s="1" t="s">
        <v>0</v>
      </c>
      <c r="FI106" s="1" t="s">
        <v>0</v>
      </c>
      <c r="FJ106" s="1" t="s">
        <v>0</v>
      </c>
      <c r="FK106" s="1" t="s">
        <v>0</v>
      </c>
      <c r="FL106" s="1" t="s">
        <v>0</v>
      </c>
      <c r="FM106" s="1" t="s">
        <v>0</v>
      </c>
      <c r="FN106" s="1" t="s">
        <v>0</v>
      </c>
      <c r="FO106" s="1" t="s">
        <v>0</v>
      </c>
      <c r="FP106" s="1" t="s">
        <v>0</v>
      </c>
      <c r="FQ106" s="1" t="s">
        <v>0</v>
      </c>
      <c r="FR106" s="1" t="s">
        <v>0</v>
      </c>
      <c r="FS106" s="1" t="s">
        <v>0</v>
      </c>
      <c r="FT106" s="1" t="s">
        <v>0</v>
      </c>
      <c r="FU106" s="1" t="s">
        <v>0</v>
      </c>
      <c r="FV106" s="1" t="s">
        <v>0</v>
      </c>
      <c r="FW106" s="1" t="s">
        <v>0</v>
      </c>
      <c r="FX106" s="1" t="s">
        <v>0</v>
      </c>
      <c r="FY106" s="1" t="s">
        <v>0</v>
      </c>
      <c r="FZ106" s="1" t="s">
        <v>0</v>
      </c>
      <c r="GA106" s="1" t="s">
        <v>0</v>
      </c>
      <c r="GB106" s="1" t="s">
        <v>0</v>
      </c>
      <c r="GC106" s="1" t="s">
        <v>0</v>
      </c>
      <c r="GD106" s="1" t="s">
        <v>0</v>
      </c>
      <c r="GE106" s="1" t="s">
        <v>0</v>
      </c>
      <c r="GF106" s="1" t="s">
        <v>0</v>
      </c>
      <c r="GG106" s="1" t="s">
        <v>0</v>
      </c>
      <c r="GH106" s="1" t="s">
        <v>0</v>
      </c>
      <c r="GI106" s="1" t="s">
        <v>0</v>
      </c>
      <c r="GJ106" s="1" t="s">
        <v>0</v>
      </c>
      <c r="GK106" s="1" t="s">
        <v>0</v>
      </c>
      <c r="GL106" s="1" t="s">
        <v>0</v>
      </c>
      <c r="GM106" s="1" t="s">
        <v>0</v>
      </c>
      <c r="GN106" s="1" t="s">
        <v>0</v>
      </c>
      <c r="GO106" s="1" t="s">
        <v>0</v>
      </c>
      <c r="GP106" s="1" t="s">
        <v>0</v>
      </c>
      <c r="GQ106" s="1" t="s">
        <v>0</v>
      </c>
      <c r="GR106" s="1" t="s">
        <v>0</v>
      </c>
      <c r="GS106" s="1" t="s">
        <v>0</v>
      </c>
      <c r="GT106" s="1" t="s">
        <v>0</v>
      </c>
      <c r="GU106" s="1" t="s">
        <v>0</v>
      </c>
      <c r="GV106" s="1" t="s">
        <v>0</v>
      </c>
      <c r="GW106" s="1" t="s">
        <v>0</v>
      </c>
      <c r="GX106" s="1" t="s">
        <v>0</v>
      </c>
      <c r="GY106" s="1" t="s">
        <v>0</v>
      </c>
      <c r="GZ106" s="1" t="s">
        <v>0</v>
      </c>
      <c r="HA106" s="1" t="s">
        <v>0</v>
      </c>
      <c r="HB106" s="1" t="s">
        <v>0</v>
      </c>
      <c r="HC106" s="1" t="s">
        <v>0</v>
      </c>
      <c r="HD106" s="1" t="s">
        <v>0</v>
      </c>
      <c r="HE106" s="1" t="s">
        <v>0</v>
      </c>
      <c r="HF106" s="1" t="s">
        <v>0</v>
      </c>
      <c r="HG106" s="1" t="s">
        <v>0</v>
      </c>
      <c r="HH106" s="1" t="s">
        <v>0</v>
      </c>
      <c r="HI106" s="1" t="s">
        <v>0</v>
      </c>
      <c r="HJ106" s="1" t="s">
        <v>0</v>
      </c>
      <c r="HK106" s="1" t="s">
        <v>0</v>
      </c>
      <c r="HL106" s="1" t="s">
        <v>0</v>
      </c>
      <c r="HM106" s="1" t="s">
        <v>0</v>
      </c>
      <c r="HN106" s="1" t="s">
        <v>0</v>
      </c>
      <c r="HO106" s="1" t="s">
        <v>0</v>
      </c>
      <c r="HP106" s="1" t="s">
        <v>0</v>
      </c>
      <c r="HQ106" s="1" t="s">
        <v>0</v>
      </c>
      <c r="HR106" s="1" t="s">
        <v>0</v>
      </c>
      <c r="HS106" s="1" t="s">
        <v>0</v>
      </c>
      <c r="HT106" s="1" t="s">
        <v>0</v>
      </c>
      <c r="HU106" s="1" t="s">
        <v>0</v>
      </c>
      <c r="HV106" s="1" t="s">
        <v>0</v>
      </c>
      <c r="HW106" s="1" t="s">
        <v>0</v>
      </c>
      <c r="HX106" s="1" t="s">
        <v>0</v>
      </c>
      <c r="HY106" s="1" t="s">
        <v>0</v>
      </c>
      <c r="HZ106" s="1" t="s">
        <v>0</v>
      </c>
      <c r="IA106" s="1" t="s">
        <v>0</v>
      </c>
      <c r="IB106" s="1" t="s">
        <v>0</v>
      </c>
      <c r="IC106" s="1" t="s">
        <v>0</v>
      </c>
      <c r="ID106" s="1" t="s">
        <v>0</v>
      </c>
      <c r="IE106" s="1" t="s">
        <v>0</v>
      </c>
      <c r="IF106" s="1" t="s">
        <v>0</v>
      </c>
      <c r="IG106" s="1" t="s">
        <v>0</v>
      </c>
      <c r="IH106" s="1" t="s">
        <v>0</v>
      </c>
      <c r="II106" s="1" t="s">
        <v>0</v>
      </c>
      <c r="IJ106" s="1" t="s">
        <v>0</v>
      </c>
      <c r="IK106" s="1" t="s">
        <v>0</v>
      </c>
      <c r="IL106" s="1" t="s">
        <v>0</v>
      </c>
      <c r="IM106" s="1" t="s">
        <v>0</v>
      </c>
      <c r="IN106" s="1" t="s">
        <v>0</v>
      </c>
      <c r="IO106" s="1" t="s">
        <v>0</v>
      </c>
      <c r="IP106" s="1" t="s">
        <v>0</v>
      </c>
      <c r="IQ106" s="1" t="s">
        <v>0</v>
      </c>
      <c r="IR106" s="1" t="s">
        <v>0</v>
      </c>
      <c r="IS106" s="1" t="s">
        <v>0</v>
      </c>
      <c r="IT106" s="1" t="s">
        <v>0</v>
      </c>
      <c r="IU106" s="1" t="s">
        <v>0</v>
      </c>
      <c r="IV106" s="1" t="s">
        <v>0</v>
      </c>
      <c r="IW106" s="1" t="s">
        <v>0</v>
      </c>
      <c r="IX106" s="1" t="s">
        <v>0</v>
      </c>
      <c r="IY106" s="1" t="s">
        <v>0</v>
      </c>
      <c r="IZ106" s="1" t="s">
        <v>0</v>
      </c>
      <c r="JA106" s="1" t="s">
        <v>0</v>
      </c>
      <c r="JB106" s="1" t="s">
        <v>0</v>
      </c>
      <c r="JC106" s="1" t="s">
        <v>0</v>
      </c>
      <c r="JD106" s="1" t="s">
        <v>0</v>
      </c>
      <c r="JE106" s="1" t="s">
        <v>0</v>
      </c>
      <c r="JF106" s="1" t="s">
        <v>0</v>
      </c>
      <c r="JG106" s="1" t="s">
        <v>0</v>
      </c>
      <c r="JH106" s="1" t="s">
        <v>0</v>
      </c>
      <c r="JI106" s="1" t="s">
        <v>0</v>
      </c>
      <c r="JJ106" s="1" t="s">
        <v>0</v>
      </c>
      <c r="JK106" s="1" t="s">
        <v>0</v>
      </c>
      <c r="JL106" s="1" t="s">
        <v>0</v>
      </c>
      <c r="JM106" s="1" t="s">
        <v>0</v>
      </c>
      <c r="JN106" s="1" t="s">
        <v>0</v>
      </c>
      <c r="JO106" s="1" t="s">
        <v>0</v>
      </c>
      <c r="JP106" s="1" t="s">
        <v>0</v>
      </c>
      <c r="JQ106" s="1" t="s">
        <v>0</v>
      </c>
      <c r="JR106" s="1" t="s">
        <v>0</v>
      </c>
      <c r="JS106" s="1" t="s">
        <v>0</v>
      </c>
      <c r="JT106" s="1" t="s">
        <v>0</v>
      </c>
      <c r="JU106" s="1" t="s">
        <v>0</v>
      </c>
      <c r="JV106" s="1" t="s">
        <v>0</v>
      </c>
      <c r="JW106" s="1" t="s">
        <v>0</v>
      </c>
      <c r="JX106" s="1" t="s">
        <v>0</v>
      </c>
      <c r="JY106" s="1" t="s">
        <v>0</v>
      </c>
      <c r="JZ106" s="1" t="s">
        <v>0</v>
      </c>
      <c r="KA106" s="1" t="s">
        <v>0</v>
      </c>
      <c r="KB106" s="1" t="s">
        <v>0</v>
      </c>
      <c r="KC106" s="1" t="s">
        <v>0</v>
      </c>
      <c r="KD106" s="1" t="s">
        <v>0</v>
      </c>
      <c r="KE106" s="1" t="s">
        <v>0</v>
      </c>
      <c r="KF106" s="1" t="s">
        <v>0</v>
      </c>
      <c r="KG106" s="1" t="s">
        <v>0</v>
      </c>
      <c r="KH106" s="1" t="s">
        <v>0</v>
      </c>
      <c r="KI106" s="1" t="s">
        <v>0</v>
      </c>
      <c r="KJ106" s="1" t="s">
        <v>0</v>
      </c>
      <c r="KK106" s="1" t="s">
        <v>0</v>
      </c>
      <c r="KL106" s="1" t="s">
        <v>0</v>
      </c>
      <c r="KM106" s="1" t="s">
        <v>0</v>
      </c>
      <c r="KN106" s="1" t="s">
        <v>0</v>
      </c>
      <c r="KO106" s="1" t="s">
        <v>0</v>
      </c>
      <c r="KP106" s="1" t="s">
        <v>0</v>
      </c>
      <c r="KQ106" s="1" t="s">
        <v>0</v>
      </c>
      <c r="KR106" s="1" t="s">
        <v>0</v>
      </c>
      <c r="KS106" s="1" t="s">
        <v>0</v>
      </c>
      <c r="KT106" s="1" t="s">
        <v>0</v>
      </c>
      <c r="KU106" s="1" t="s">
        <v>0</v>
      </c>
      <c r="KV106" s="1" t="s">
        <v>0</v>
      </c>
      <c r="KW106" s="1" t="s">
        <v>0</v>
      </c>
      <c r="KX106" s="1" t="s">
        <v>0</v>
      </c>
      <c r="KY106" s="1" t="s">
        <v>0</v>
      </c>
      <c r="KZ106" s="1" t="s">
        <v>0</v>
      </c>
      <c r="LA106" s="1" t="s">
        <v>0</v>
      </c>
      <c r="LB106" s="1" t="s">
        <v>0</v>
      </c>
      <c r="LC106" s="1" t="s">
        <v>0</v>
      </c>
      <c r="LD106" s="1" t="s">
        <v>0</v>
      </c>
      <c r="LE106" s="1" t="s">
        <v>0</v>
      </c>
      <c r="LF106" s="1" t="s">
        <v>0</v>
      </c>
      <c r="LG106" s="1" t="s">
        <v>0</v>
      </c>
      <c r="LH106" s="1" t="s">
        <v>0</v>
      </c>
      <c r="LI106" s="1" t="s">
        <v>0</v>
      </c>
      <c r="LJ106" s="1" t="s">
        <v>0</v>
      </c>
      <c r="LK106" s="1" t="s">
        <v>0</v>
      </c>
      <c r="LL106" s="1" t="s">
        <v>0</v>
      </c>
      <c r="LM106" s="1" t="s">
        <v>0</v>
      </c>
      <c r="LN106" s="1" t="s">
        <v>0</v>
      </c>
      <c r="LO106" s="1" t="s">
        <v>0</v>
      </c>
      <c r="LP106" s="1" t="s">
        <v>0</v>
      </c>
      <c r="LQ106" s="1" t="s">
        <v>0</v>
      </c>
      <c r="LR106" s="1" t="s">
        <v>0</v>
      </c>
      <c r="LS106" s="1" t="s">
        <v>0</v>
      </c>
      <c r="LT106" s="1" t="s">
        <v>0</v>
      </c>
      <c r="LU106" s="1" t="s">
        <v>0</v>
      </c>
      <c r="LV106" s="1" t="s">
        <v>0</v>
      </c>
      <c r="LW106" s="1" t="s">
        <v>0</v>
      </c>
      <c r="LX106" s="1" t="s">
        <v>0</v>
      </c>
      <c r="LY106" s="1" t="s">
        <v>0</v>
      </c>
      <c r="LZ106" s="1" t="s">
        <v>0</v>
      </c>
      <c r="MA106" s="1" t="s">
        <v>0</v>
      </c>
      <c r="MB106" s="1" t="s">
        <v>0</v>
      </c>
      <c r="MC106" s="1" t="s">
        <v>0</v>
      </c>
      <c r="MD106" s="1" t="s">
        <v>0</v>
      </c>
      <c r="ME106" s="1" t="s">
        <v>0</v>
      </c>
      <c r="MF106" s="1" t="s">
        <v>0</v>
      </c>
      <c r="MG106" s="1" t="s">
        <v>0</v>
      </c>
      <c r="MH106" s="1" t="s">
        <v>0</v>
      </c>
      <c r="MI106" s="1" t="s">
        <v>0</v>
      </c>
      <c r="MJ106" s="1" t="s">
        <v>0</v>
      </c>
      <c r="MK106" s="1" t="s">
        <v>0</v>
      </c>
      <c r="ML106" s="1" t="s">
        <v>0</v>
      </c>
      <c r="MM106" s="1" t="s">
        <v>0</v>
      </c>
      <c r="MN106" s="1" t="s">
        <v>0</v>
      </c>
      <c r="MO106" s="1" t="s">
        <v>0</v>
      </c>
      <c r="MP106" s="1" t="s">
        <v>0</v>
      </c>
      <c r="MQ106" s="1" t="s">
        <v>0</v>
      </c>
      <c r="MR106" s="1" t="s">
        <v>0</v>
      </c>
      <c r="MS106" s="1" t="s">
        <v>0</v>
      </c>
      <c r="MT106" s="1" t="s">
        <v>0</v>
      </c>
      <c r="MU106" s="1" t="s">
        <v>0</v>
      </c>
      <c r="MV106" s="1" t="s">
        <v>0</v>
      </c>
      <c r="MW106" s="1" t="s">
        <v>0</v>
      </c>
      <c r="MX106" s="1" t="s">
        <v>0</v>
      </c>
      <c r="MY106" s="1" t="s">
        <v>0</v>
      </c>
      <c r="MZ106" s="1" t="s">
        <v>0</v>
      </c>
      <c r="NA106" s="1" t="s">
        <v>0</v>
      </c>
      <c r="NB106" s="1" t="s">
        <v>0</v>
      </c>
      <c r="NC106" s="1" t="s">
        <v>0</v>
      </c>
      <c r="ND106" s="1" t="s">
        <v>0</v>
      </c>
      <c r="NE106" s="1" t="s">
        <v>0</v>
      </c>
      <c r="NF106" s="1" t="s">
        <v>0</v>
      </c>
      <c r="NG106" s="1" t="s">
        <v>0</v>
      </c>
      <c r="NH106" s="1" t="s">
        <v>0</v>
      </c>
      <c r="NI106" s="1" t="s">
        <v>0</v>
      </c>
      <c r="NJ106" s="1" t="s">
        <v>0</v>
      </c>
      <c r="NK106" s="1" t="s">
        <v>0</v>
      </c>
      <c r="NL106" s="1" t="s">
        <v>0</v>
      </c>
      <c r="NM106" s="1" t="s">
        <v>0</v>
      </c>
      <c r="NN106" s="1" t="s">
        <v>0</v>
      </c>
      <c r="NO106" s="1" t="s">
        <v>0</v>
      </c>
      <c r="NP106" s="1" t="s">
        <v>0</v>
      </c>
      <c r="NQ106" s="1" t="s">
        <v>0</v>
      </c>
      <c r="NR106" s="1" t="s">
        <v>0</v>
      </c>
      <c r="NS106" s="1" t="s">
        <v>0</v>
      </c>
      <c r="NT106" s="1" t="s">
        <v>0</v>
      </c>
      <c r="NU106" s="1" t="s">
        <v>0</v>
      </c>
      <c r="NV106" s="1" t="s">
        <v>0</v>
      </c>
      <c r="NW106" s="1" t="s">
        <v>0</v>
      </c>
      <c r="NX106" s="1" t="s">
        <v>0</v>
      </c>
      <c r="NY106" s="1" t="s">
        <v>0</v>
      </c>
      <c r="NZ106" s="1" t="s">
        <v>0</v>
      </c>
      <c r="OA106" s="1" t="s">
        <v>0</v>
      </c>
      <c r="OB106" s="1" t="s">
        <v>0</v>
      </c>
      <c r="OC106" s="1" t="s">
        <v>0</v>
      </c>
      <c r="OD106" s="1" t="s">
        <v>0</v>
      </c>
      <c r="OE106" s="1" t="s">
        <v>0</v>
      </c>
      <c r="OF106" s="1" t="s">
        <v>0</v>
      </c>
      <c r="OG106" s="1" t="s">
        <v>0</v>
      </c>
      <c r="OH106" s="1" t="s">
        <v>0</v>
      </c>
      <c r="OI106" s="1" t="s">
        <v>0</v>
      </c>
      <c r="OJ106" s="1" t="s">
        <v>0</v>
      </c>
      <c r="OK106" s="1" t="s">
        <v>0</v>
      </c>
      <c r="OL106" s="1" t="s">
        <v>0</v>
      </c>
      <c r="OM106" s="1" t="s">
        <v>0</v>
      </c>
      <c r="ON106" s="1" t="s">
        <v>0</v>
      </c>
      <c r="OO106" s="1" t="s">
        <v>0</v>
      </c>
      <c r="OP106" s="1" t="s">
        <v>0</v>
      </c>
      <c r="OQ106" s="1" t="s">
        <v>0</v>
      </c>
      <c r="OR106" s="1" t="s">
        <v>0</v>
      </c>
      <c r="OS106" s="1" t="s">
        <v>0</v>
      </c>
      <c r="OT106" s="1" t="s">
        <v>0</v>
      </c>
      <c r="OU106" s="1" t="s">
        <v>0</v>
      </c>
      <c r="OV106" s="1" t="s">
        <v>0</v>
      </c>
      <c r="OW106" s="1" t="s">
        <v>0</v>
      </c>
      <c r="OX106" s="1" t="s">
        <v>0</v>
      </c>
      <c r="OY106" s="1" t="s">
        <v>0</v>
      </c>
      <c r="OZ106" s="1" t="s">
        <v>0</v>
      </c>
      <c r="PA106" s="1" t="s">
        <v>0</v>
      </c>
      <c r="PB106" s="1" t="s">
        <v>0</v>
      </c>
      <c r="PC106" s="1" t="s">
        <v>0</v>
      </c>
      <c r="PD106" s="1" t="s">
        <v>0</v>
      </c>
      <c r="PE106" s="1" t="s">
        <v>0</v>
      </c>
      <c r="PF106" s="1" t="s">
        <v>0</v>
      </c>
      <c r="PG106" s="1" t="s">
        <v>0</v>
      </c>
      <c r="PH106" s="1" t="s">
        <v>0</v>
      </c>
      <c r="PI106" s="1" t="s">
        <v>0</v>
      </c>
      <c r="PJ106" s="1" t="s">
        <v>0</v>
      </c>
      <c r="PK106" s="1" t="s">
        <v>0</v>
      </c>
      <c r="PL106" s="1" t="s">
        <v>0</v>
      </c>
      <c r="PM106" s="1" t="s">
        <v>0</v>
      </c>
      <c r="PN106" s="1" t="s">
        <v>0</v>
      </c>
      <c r="PO106" s="1" t="s">
        <v>0</v>
      </c>
      <c r="PP106" s="1" t="s">
        <v>0</v>
      </c>
      <c r="PQ106" s="1" t="s">
        <v>0</v>
      </c>
      <c r="PR106" s="1" t="s">
        <v>0</v>
      </c>
      <c r="PS106" s="1" t="s">
        <v>0</v>
      </c>
      <c r="PT106" s="1" t="s">
        <v>0</v>
      </c>
      <c r="PU106" s="1" t="s">
        <v>0</v>
      </c>
      <c r="PV106" s="1" t="s">
        <v>0</v>
      </c>
      <c r="PW106" s="1" t="s">
        <v>0</v>
      </c>
      <c r="PX106" s="1" t="s">
        <v>0</v>
      </c>
      <c r="PY106" s="1" t="s">
        <v>0</v>
      </c>
      <c r="PZ106" s="1" t="s">
        <v>0</v>
      </c>
      <c r="QA106" s="1" t="s">
        <v>0</v>
      </c>
      <c r="QB106" s="1" t="s">
        <v>0</v>
      </c>
      <c r="QC106" s="1" t="s">
        <v>0</v>
      </c>
      <c r="QD106" s="1" t="s">
        <v>0</v>
      </c>
      <c r="QE106" s="1" t="s">
        <v>0</v>
      </c>
      <c r="QF106" s="1" t="s">
        <v>0</v>
      </c>
      <c r="QG106" s="1" t="s">
        <v>0</v>
      </c>
      <c r="QH106" s="1" t="s">
        <v>0</v>
      </c>
      <c r="QI106" s="1" t="s">
        <v>0</v>
      </c>
      <c r="QJ106" s="1" t="s">
        <v>0</v>
      </c>
      <c r="QK106" s="1" t="s">
        <v>0</v>
      </c>
      <c r="QL106" s="1" t="s">
        <v>0</v>
      </c>
      <c r="QM106" s="1" t="s">
        <v>0</v>
      </c>
      <c r="QN106" s="1" t="s">
        <v>0</v>
      </c>
      <c r="QO106" s="1" t="s">
        <v>0</v>
      </c>
      <c r="QP106" s="1" t="s">
        <v>0</v>
      </c>
      <c r="QQ106" s="1" t="s">
        <v>0</v>
      </c>
      <c r="QR106" s="1" t="s">
        <v>0</v>
      </c>
      <c r="QS106" s="1" t="s">
        <v>0</v>
      </c>
      <c r="QT106" s="1" t="s">
        <v>0</v>
      </c>
      <c r="QU106" s="1" t="s">
        <v>0</v>
      </c>
      <c r="QV106" s="1" t="s">
        <v>0</v>
      </c>
      <c r="QW106" s="1" t="s">
        <v>0</v>
      </c>
      <c r="QX106" s="1" t="s">
        <v>0</v>
      </c>
      <c r="QY106" s="1" t="s">
        <v>0</v>
      </c>
      <c r="QZ106" s="1" t="s">
        <v>0</v>
      </c>
      <c r="RA106" s="1" t="s">
        <v>0</v>
      </c>
      <c r="RB106" s="1" t="s">
        <v>0</v>
      </c>
      <c r="RC106" s="1" t="s">
        <v>0</v>
      </c>
      <c r="RD106" s="1" t="s">
        <v>0</v>
      </c>
      <c r="RE106" s="1" t="s">
        <v>0</v>
      </c>
      <c r="RF106" s="1" t="s">
        <v>0</v>
      </c>
      <c r="RG106" s="1" t="s">
        <v>0</v>
      </c>
      <c r="RH106" s="1" t="s">
        <v>0</v>
      </c>
      <c r="RI106" s="1" t="s">
        <v>0</v>
      </c>
      <c r="RJ106" s="1" t="s">
        <v>0</v>
      </c>
      <c r="RK106" s="1" t="s">
        <v>0</v>
      </c>
      <c r="RL106" s="1" t="s">
        <v>0</v>
      </c>
      <c r="RM106" s="1" t="s">
        <v>0</v>
      </c>
      <c r="RN106" s="1" t="s">
        <v>0</v>
      </c>
      <c r="RO106" s="1" t="s">
        <v>0</v>
      </c>
      <c r="RP106" s="1" t="s">
        <v>0</v>
      </c>
      <c r="RQ106" s="1" t="s">
        <v>0</v>
      </c>
      <c r="RR106" s="1" t="s">
        <v>0</v>
      </c>
      <c r="RS106" s="1" t="s">
        <v>0</v>
      </c>
      <c r="RT106" s="1" t="s">
        <v>0</v>
      </c>
      <c r="RU106" s="1" t="s">
        <v>0</v>
      </c>
      <c r="RV106" s="1" t="s">
        <v>0</v>
      </c>
      <c r="RW106" s="1" t="s">
        <v>0</v>
      </c>
      <c r="RX106" s="1" t="s">
        <v>0</v>
      </c>
      <c r="RY106" s="1" t="s">
        <v>0</v>
      </c>
      <c r="RZ106" s="1" t="s">
        <v>0</v>
      </c>
      <c r="SA106" s="1" t="s">
        <v>0</v>
      </c>
      <c r="SB106" s="1" t="s">
        <v>0</v>
      </c>
      <c r="SC106" s="1" t="s">
        <v>0</v>
      </c>
      <c r="SD106" s="1" t="s">
        <v>0</v>
      </c>
      <c r="SE106" s="1" t="s">
        <v>0</v>
      </c>
      <c r="SF106" s="1" t="s">
        <v>0</v>
      </c>
      <c r="SG106" s="1" t="s">
        <v>0</v>
      </c>
      <c r="SH106" s="1" t="s">
        <v>0</v>
      </c>
      <c r="SI106" s="1" t="s">
        <v>0</v>
      </c>
      <c r="SJ106" s="1" t="s">
        <v>0</v>
      </c>
      <c r="SK106" s="1" t="s">
        <v>0</v>
      </c>
      <c r="SL106" s="1" t="s">
        <v>0</v>
      </c>
      <c r="SM106" s="1" t="s">
        <v>0</v>
      </c>
      <c r="SN106" s="1" t="s">
        <v>0</v>
      </c>
      <c r="SO106" s="1" t="s">
        <v>0</v>
      </c>
      <c r="SP106" s="1" t="s">
        <v>0</v>
      </c>
      <c r="SQ106" s="1" t="s">
        <v>0</v>
      </c>
      <c r="SR106" s="1" t="s">
        <v>0</v>
      </c>
      <c r="SS106" s="1" t="s">
        <v>0</v>
      </c>
      <c r="ST106" s="1" t="s">
        <v>0</v>
      </c>
      <c r="SU106" s="1" t="s">
        <v>0</v>
      </c>
      <c r="SV106" s="1" t="s">
        <v>0</v>
      </c>
      <c r="SW106" s="1" t="s">
        <v>0</v>
      </c>
      <c r="SX106" s="1" t="s">
        <v>0</v>
      </c>
      <c r="SY106" s="1" t="s">
        <v>0</v>
      </c>
      <c r="SZ106" s="1" t="s">
        <v>0</v>
      </c>
      <c r="TA106" s="1" t="s">
        <v>0</v>
      </c>
      <c r="TB106" s="1" t="s">
        <v>0</v>
      </c>
      <c r="TC106" s="1" t="s">
        <v>0</v>
      </c>
      <c r="TD106" s="1" t="s">
        <v>0</v>
      </c>
      <c r="TE106" s="1" t="s">
        <v>0</v>
      </c>
      <c r="TF106" s="1" t="s">
        <v>0</v>
      </c>
      <c r="TG106" s="1" t="s">
        <v>0</v>
      </c>
      <c r="TH106" s="1" t="s">
        <v>0</v>
      </c>
      <c r="TI106" s="1" t="s">
        <v>0</v>
      </c>
      <c r="TJ106" s="1" t="s">
        <v>0</v>
      </c>
      <c r="TK106" s="1" t="s">
        <v>0</v>
      </c>
      <c r="TL106" s="1" t="s">
        <v>0</v>
      </c>
      <c r="TM106" s="1" t="s">
        <v>0</v>
      </c>
      <c r="TN106" s="1" t="s">
        <v>0</v>
      </c>
      <c r="TO106" s="1" t="s">
        <v>0</v>
      </c>
      <c r="TP106" s="1" t="s">
        <v>0</v>
      </c>
      <c r="TQ106" s="1" t="s">
        <v>0</v>
      </c>
      <c r="TR106" s="1" t="s">
        <v>0</v>
      </c>
      <c r="TS106" s="1" t="s">
        <v>0</v>
      </c>
      <c r="TT106" s="1" t="s">
        <v>0</v>
      </c>
      <c r="TU106" s="1" t="s">
        <v>0</v>
      </c>
      <c r="TV106" s="1" t="s">
        <v>0</v>
      </c>
      <c r="TW106" s="1" t="s">
        <v>0</v>
      </c>
      <c r="TX106" s="1" t="s">
        <v>0</v>
      </c>
      <c r="TY106" s="1" t="s">
        <v>0</v>
      </c>
      <c r="TZ106" s="1" t="s">
        <v>0</v>
      </c>
      <c r="UA106" s="1" t="s">
        <v>0</v>
      </c>
      <c r="UB106" s="1" t="s">
        <v>0</v>
      </c>
      <c r="UC106" s="1" t="s">
        <v>0</v>
      </c>
      <c r="UD106" s="1" t="s">
        <v>0</v>
      </c>
      <c r="UE106" s="1" t="s">
        <v>0</v>
      </c>
      <c r="UF106" s="1" t="s">
        <v>0</v>
      </c>
      <c r="UG106" s="1" t="s">
        <v>0</v>
      </c>
      <c r="UH106" s="1" t="s">
        <v>0</v>
      </c>
      <c r="UI106" s="1" t="s">
        <v>0</v>
      </c>
      <c r="UJ106" s="1" t="s">
        <v>0</v>
      </c>
      <c r="UK106" s="1" t="s">
        <v>0</v>
      </c>
      <c r="UL106" s="1" t="s">
        <v>0</v>
      </c>
      <c r="UM106" s="1" t="s">
        <v>0</v>
      </c>
      <c r="UN106" s="1" t="s">
        <v>0</v>
      </c>
      <c r="UO106" s="1" t="s">
        <v>0</v>
      </c>
      <c r="UP106" s="1" t="s">
        <v>0</v>
      </c>
      <c r="UQ106" s="1" t="s">
        <v>0</v>
      </c>
    </row>
    <row r="107" spans="1:563" x14ac:dyDescent="0.25">
      <c r="A107" s="1" t="s">
        <v>1736</v>
      </c>
      <c r="B107" s="1" t="s">
        <v>488</v>
      </c>
      <c r="C107" s="1" t="s">
        <v>0</v>
      </c>
      <c r="D107" s="25" t="s">
        <v>0</v>
      </c>
      <c r="E107" s="25" t="s">
        <v>0</v>
      </c>
      <c r="F107" s="25" t="s">
        <v>0</v>
      </c>
      <c r="G107" s="25" t="s">
        <v>0</v>
      </c>
      <c r="H107" s="25" t="s">
        <v>0</v>
      </c>
      <c r="I107" s="25" t="s">
        <v>0</v>
      </c>
      <c r="J107" s="25" t="s">
        <v>0</v>
      </c>
      <c r="K107" s="25" t="s">
        <v>0</v>
      </c>
      <c r="L107" s="25" t="s">
        <v>0</v>
      </c>
      <c r="M107" s="25" t="s">
        <v>0</v>
      </c>
      <c r="N107" s="1" t="s">
        <v>0</v>
      </c>
      <c r="O107" s="1" t="s">
        <v>0</v>
      </c>
      <c r="P107" s="1" t="s">
        <v>0</v>
      </c>
      <c r="Q107" s="1" t="s">
        <v>0</v>
      </c>
      <c r="R107" s="1" t="s">
        <v>0</v>
      </c>
      <c r="S107" s="1" t="s">
        <v>0</v>
      </c>
      <c r="T107" s="1" t="s">
        <v>0</v>
      </c>
      <c r="U107" s="1" t="s">
        <v>0</v>
      </c>
      <c r="V107" s="1" t="s">
        <v>0</v>
      </c>
      <c r="W107" s="1" t="s">
        <v>0</v>
      </c>
      <c r="X107" s="1" t="s">
        <v>0</v>
      </c>
      <c r="Y107" s="1" t="s">
        <v>0</v>
      </c>
      <c r="Z107" s="1" t="s">
        <v>0</v>
      </c>
      <c r="AA107" s="1" t="s">
        <v>0</v>
      </c>
      <c r="AB107" s="1" t="s">
        <v>0</v>
      </c>
      <c r="AC107" s="1" t="s">
        <v>0</v>
      </c>
      <c r="AD107" s="1" t="s">
        <v>0</v>
      </c>
      <c r="AE107" s="1" t="s">
        <v>0</v>
      </c>
      <c r="AF107" s="1" t="s">
        <v>0</v>
      </c>
      <c r="AG107" s="1" t="s">
        <v>0</v>
      </c>
      <c r="AH107" s="1" t="s">
        <v>0</v>
      </c>
      <c r="AI107" s="1" t="s">
        <v>0</v>
      </c>
      <c r="AJ107" s="1" t="s">
        <v>0</v>
      </c>
      <c r="AK107" s="1" t="s">
        <v>0</v>
      </c>
      <c r="AL107" s="1" t="s">
        <v>0</v>
      </c>
      <c r="AM107" s="1" t="s">
        <v>0</v>
      </c>
      <c r="AN107" s="1" t="s">
        <v>0</v>
      </c>
      <c r="AO107" s="1" t="s">
        <v>0</v>
      </c>
      <c r="AP107" s="1" t="s">
        <v>0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0</v>
      </c>
      <c r="AW107" s="1" t="s">
        <v>0</v>
      </c>
      <c r="AX107" s="1" t="s">
        <v>0</v>
      </c>
      <c r="AY107" s="1" t="s">
        <v>0</v>
      </c>
      <c r="AZ107" s="1" t="s">
        <v>0</v>
      </c>
      <c r="BA107" s="1" t="s">
        <v>0</v>
      </c>
      <c r="BB107" s="1" t="s">
        <v>0</v>
      </c>
      <c r="BC107" s="1" t="s">
        <v>0</v>
      </c>
      <c r="BD107" s="1" t="s">
        <v>0</v>
      </c>
      <c r="BE107" s="1" t="s">
        <v>0</v>
      </c>
      <c r="BF107" s="1" t="s">
        <v>0</v>
      </c>
      <c r="BG107" s="1" t="s">
        <v>0</v>
      </c>
      <c r="BH107" s="1" t="s">
        <v>0</v>
      </c>
      <c r="BI107" s="1" t="s">
        <v>0</v>
      </c>
      <c r="BJ107" s="1" t="s">
        <v>0</v>
      </c>
      <c r="BK107" s="1" t="s">
        <v>0</v>
      </c>
      <c r="BL107" s="1" t="s">
        <v>0</v>
      </c>
      <c r="BM107" s="1" t="s">
        <v>0</v>
      </c>
      <c r="BN107" s="1" t="s">
        <v>0</v>
      </c>
      <c r="BO107" s="1" t="s">
        <v>0</v>
      </c>
      <c r="BP107" s="1" t="s">
        <v>0</v>
      </c>
      <c r="BQ107" s="1" t="s">
        <v>0</v>
      </c>
      <c r="BR107" s="1" t="s">
        <v>0</v>
      </c>
      <c r="BS107" s="1" t="s">
        <v>0</v>
      </c>
      <c r="BT107" s="1" t="s">
        <v>0</v>
      </c>
      <c r="BU107" s="1" t="s">
        <v>0</v>
      </c>
      <c r="BV107" s="1" t="s">
        <v>0</v>
      </c>
      <c r="BW107" s="1" t="s">
        <v>0</v>
      </c>
      <c r="BX107" s="1" t="s">
        <v>0</v>
      </c>
      <c r="BY107" s="1" t="s">
        <v>0</v>
      </c>
      <c r="BZ107" s="1" t="s">
        <v>0</v>
      </c>
      <c r="CA107" s="1" t="s">
        <v>0</v>
      </c>
      <c r="CB107" s="1" t="s">
        <v>0</v>
      </c>
      <c r="CC107" s="1" t="s">
        <v>0</v>
      </c>
      <c r="CD107" s="1" t="s">
        <v>0</v>
      </c>
      <c r="CE107" s="1" t="s">
        <v>0</v>
      </c>
      <c r="CF107" s="1" t="s">
        <v>0</v>
      </c>
      <c r="CG107" s="1" t="s">
        <v>0</v>
      </c>
      <c r="CH107" s="1" t="s">
        <v>0</v>
      </c>
      <c r="CI107" s="1" t="s">
        <v>0</v>
      </c>
      <c r="CJ107" s="1" t="s">
        <v>0</v>
      </c>
      <c r="CK107" s="1" t="s">
        <v>0</v>
      </c>
      <c r="CL107" s="1" t="s">
        <v>0</v>
      </c>
      <c r="CM107" s="1" t="s">
        <v>0</v>
      </c>
      <c r="CN107" s="1" t="s">
        <v>0</v>
      </c>
      <c r="CO107" s="1" t="s">
        <v>0</v>
      </c>
      <c r="CP107" s="1" t="s">
        <v>0</v>
      </c>
      <c r="CQ107" s="1" t="s">
        <v>0</v>
      </c>
      <c r="CR107" s="1" t="s">
        <v>0</v>
      </c>
      <c r="CS107" s="1" t="s">
        <v>0</v>
      </c>
      <c r="CT107" s="1" t="s">
        <v>0</v>
      </c>
      <c r="CU107" s="1" t="s">
        <v>0</v>
      </c>
      <c r="CV107" s="1" t="s">
        <v>0</v>
      </c>
      <c r="CW107" s="1" t="s">
        <v>0</v>
      </c>
      <c r="CX107" s="1" t="s">
        <v>0</v>
      </c>
      <c r="CY107" s="1" t="s">
        <v>0</v>
      </c>
      <c r="CZ107" s="1" t="s">
        <v>0</v>
      </c>
      <c r="DA107" s="1" t="s">
        <v>0</v>
      </c>
      <c r="DB107" s="1" t="s">
        <v>0</v>
      </c>
      <c r="DC107" s="1" t="s">
        <v>0</v>
      </c>
      <c r="DD107" s="1" t="s">
        <v>0</v>
      </c>
      <c r="DE107" s="1" t="s">
        <v>0</v>
      </c>
      <c r="DF107" s="1" t="s">
        <v>0</v>
      </c>
      <c r="DG107" s="1" t="s">
        <v>0</v>
      </c>
      <c r="DH107" s="1" t="s">
        <v>0</v>
      </c>
      <c r="DI107" s="1" t="s">
        <v>0</v>
      </c>
      <c r="DJ107" s="1" t="s">
        <v>0</v>
      </c>
      <c r="DK107" s="1" t="s">
        <v>0</v>
      </c>
      <c r="DL107" s="1" t="s">
        <v>0</v>
      </c>
      <c r="DM107" s="1" t="s">
        <v>0</v>
      </c>
      <c r="DN107" s="1" t="s">
        <v>0</v>
      </c>
      <c r="DO107" s="1" t="s">
        <v>0</v>
      </c>
      <c r="DP107" s="1" t="s">
        <v>0</v>
      </c>
      <c r="DQ107" s="1" t="s">
        <v>0</v>
      </c>
      <c r="DR107" s="1" t="s">
        <v>0</v>
      </c>
      <c r="DS107" s="1" t="s">
        <v>0</v>
      </c>
      <c r="DT107" s="1" t="s">
        <v>0</v>
      </c>
      <c r="DU107" s="1" t="s">
        <v>0</v>
      </c>
      <c r="DV107" s="1" t="s">
        <v>0</v>
      </c>
      <c r="DW107" s="1" t="s">
        <v>0</v>
      </c>
      <c r="DX107" s="1" t="s">
        <v>0</v>
      </c>
      <c r="DY107" s="1" t="s">
        <v>0</v>
      </c>
      <c r="DZ107" s="1" t="s">
        <v>0</v>
      </c>
      <c r="EA107" s="1" t="s">
        <v>0</v>
      </c>
      <c r="EB107" s="1" t="s">
        <v>0</v>
      </c>
      <c r="EC107" s="1" t="s">
        <v>0</v>
      </c>
      <c r="ED107" s="1" t="s">
        <v>0</v>
      </c>
      <c r="EE107" s="1" t="s">
        <v>0</v>
      </c>
      <c r="EF107" s="1" t="s">
        <v>0</v>
      </c>
      <c r="EG107" s="1" t="s">
        <v>0</v>
      </c>
      <c r="EH107" s="1" t="s">
        <v>0</v>
      </c>
      <c r="EI107" s="1" t="s">
        <v>0</v>
      </c>
      <c r="EJ107" s="1" t="s">
        <v>0</v>
      </c>
      <c r="EK107" s="1" t="s">
        <v>0</v>
      </c>
      <c r="EL107" s="1" t="s">
        <v>0</v>
      </c>
      <c r="EM107" s="1" t="s">
        <v>0</v>
      </c>
      <c r="EN107" s="1" t="s">
        <v>0</v>
      </c>
      <c r="EO107" s="1" t="s">
        <v>0</v>
      </c>
      <c r="EP107" s="1" t="s">
        <v>0</v>
      </c>
      <c r="EQ107" s="1" t="s">
        <v>0</v>
      </c>
      <c r="ER107" s="1" t="s">
        <v>0</v>
      </c>
      <c r="ES107" s="1" t="s">
        <v>0</v>
      </c>
      <c r="ET107" s="1" t="s">
        <v>0</v>
      </c>
      <c r="EU107" s="1" t="s">
        <v>0</v>
      </c>
      <c r="EV107" s="1" t="s">
        <v>0</v>
      </c>
      <c r="EW107" s="1" t="s">
        <v>0</v>
      </c>
      <c r="EX107" s="1" t="s">
        <v>0</v>
      </c>
      <c r="EY107" s="1" t="s">
        <v>0</v>
      </c>
      <c r="EZ107" s="1" t="s">
        <v>0</v>
      </c>
      <c r="FA107" s="1" t="s">
        <v>0</v>
      </c>
      <c r="FB107" s="1" t="s">
        <v>0</v>
      </c>
      <c r="FC107" s="1" t="s">
        <v>0</v>
      </c>
      <c r="FD107" s="1" t="s">
        <v>0</v>
      </c>
      <c r="FE107" s="1" t="s">
        <v>0</v>
      </c>
      <c r="FF107" s="1" t="s">
        <v>0</v>
      </c>
      <c r="FG107" s="1" t="s">
        <v>0</v>
      </c>
      <c r="FH107" s="1" t="s">
        <v>0</v>
      </c>
      <c r="FI107" s="1" t="s">
        <v>0</v>
      </c>
      <c r="FJ107" s="1" t="s">
        <v>0</v>
      </c>
      <c r="FK107" s="1" t="s">
        <v>0</v>
      </c>
      <c r="FL107" s="1" t="s">
        <v>0</v>
      </c>
      <c r="FM107" s="1" t="s">
        <v>0</v>
      </c>
      <c r="FN107" s="1" t="s">
        <v>0</v>
      </c>
      <c r="FO107" s="1" t="s">
        <v>0</v>
      </c>
      <c r="FP107" s="1" t="s">
        <v>0</v>
      </c>
      <c r="FQ107" s="1" t="s">
        <v>0</v>
      </c>
      <c r="FR107" s="1" t="s">
        <v>0</v>
      </c>
      <c r="FS107" s="1" t="s">
        <v>0</v>
      </c>
      <c r="FT107" s="1" t="s">
        <v>0</v>
      </c>
      <c r="FU107" s="1" t="s">
        <v>0</v>
      </c>
      <c r="FV107" s="1" t="s">
        <v>0</v>
      </c>
      <c r="FW107" s="1" t="s">
        <v>0</v>
      </c>
      <c r="FX107" s="1" t="s">
        <v>0</v>
      </c>
      <c r="FY107" s="1" t="s">
        <v>0</v>
      </c>
      <c r="FZ107" s="1" t="s">
        <v>0</v>
      </c>
      <c r="GA107" s="1" t="s">
        <v>0</v>
      </c>
      <c r="GB107" s="1" t="s">
        <v>0</v>
      </c>
      <c r="GC107" s="1" t="s">
        <v>0</v>
      </c>
      <c r="GD107" s="1" t="s">
        <v>0</v>
      </c>
      <c r="GE107" s="1" t="s">
        <v>0</v>
      </c>
      <c r="GF107" s="1" t="s">
        <v>0</v>
      </c>
      <c r="GG107" s="1" t="s">
        <v>0</v>
      </c>
      <c r="GH107" s="1" t="s">
        <v>0</v>
      </c>
      <c r="GI107" s="1" t="s">
        <v>0</v>
      </c>
      <c r="GJ107" s="1" t="s">
        <v>0</v>
      </c>
      <c r="GK107" s="1" t="s">
        <v>0</v>
      </c>
      <c r="GL107" s="1" t="s">
        <v>0</v>
      </c>
      <c r="GM107" s="1" t="s">
        <v>0</v>
      </c>
      <c r="GN107" s="1" t="s">
        <v>0</v>
      </c>
      <c r="GO107" s="1" t="s">
        <v>0</v>
      </c>
      <c r="GP107" s="1" t="s">
        <v>0</v>
      </c>
      <c r="GQ107" s="1" t="s">
        <v>0</v>
      </c>
      <c r="GR107" s="1" t="s">
        <v>0</v>
      </c>
      <c r="GS107" s="1" t="s">
        <v>0</v>
      </c>
      <c r="GT107" s="1" t="s">
        <v>0</v>
      </c>
      <c r="GU107" s="1" t="s">
        <v>0</v>
      </c>
      <c r="GV107" s="1" t="s">
        <v>0</v>
      </c>
      <c r="GW107" s="1" t="s">
        <v>0</v>
      </c>
      <c r="GX107" s="1" t="s">
        <v>0</v>
      </c>
      <c r="GY107" s="1" t="s">
        <v>0</v>
      </c>
      <c r="GZ107" s="1" t="s">
        <v>0</v>
      </c>
      <c r="HA107" s="1" t="s">
        <v>0</v>
      </c>
      <c r="HB107" s="1" t="s">
        <v>0</v>
      </c>
      <c r="HC107" s="1" t="s">
        <v>0</v>
      </c>
      <c r="HD107" s="1" t="s">
        <v>0</v>
      </c>
      <c r="HE107" s="1" t="s">
        <v>0</v>
      </c>
      <c r="HF107" s="1" t="s">
        <v>0</v>
      </c>
      <c r="HG107" s="1" t="s">
        <v>0</v>
      </c>
      <c r="HH107" s="1" t="s">
        <v>0</v>
      </c>
      <c r="HI107" s="1" t="s">
        <v>0</v>
      </c>
      <c r="HJ107" s="1" t="s">
        <v>0</v>
      </c>
      <c r="HK107" s="1" t="s">
        <v>0</v>
      </c>
      <c r="HL107" s="1" t="s">
        <v>0</v>
      </c>
      <c r="HM107" s="1" t="s">
        <v>0</v>
      </c>
      <c r="HN107" s="1" t="s">
        <v>0</v>
      </c>
      <c r="HO107" s="1" t="s">
        <v>0</v>
      </c>
      <c r="HP107" s="1" t="s">
        <v>0</v>
      </c>
      <c r="HQ107" s="1" t="s">
        <v>0</v>
      </c>
      <c r="HR107" s="1" t="s">
        <v>0</v>
      </c>
      <c r="HS107" s="1" t="s">
        <v>0</v>
      </c>
      <c r="HT107" s="1" t="s">
        <v>0</v>
      </c>
      <c r="HU107" s="1" t="s">
        <v>0</v>
      </c>
      <c r="HV107" s="1" t="s">
        <v>0</v>
      </c>
      <c r="HW107" s="1" t="s">
        <v>0</v>
      </c>
      <c r="HX107" s="1" t="s">
        <v>0</v>
      </c>
      <c r="HY107" s="1" t="s">
        <v>0</v>
      </c>
      <c r="HZ107" s="1" t="s">
        <v>0</v>
      </c>
      <c r="IA107" s="1" t="s">
        <v>0</v>
      </c>
      <c r="IB107" s="1" t="s">
        <v>0</v>
      </c>
      <c r="IC107" s="1" t="s">
        <v>0</v>
      </c>
      <c r="ID107" s="1" t="s">
        <v>0</v>
      </c>
      <c r="IE107" s="1" t="s">
        <v>0</v>
      </c>
      <c r="IF107" s="1" t="s">
        <v>0</v>
      </c>
      <c r="IG107" s="1" t="s">
        <v>0</v>
      </c>
      <c r="IH107" s="1" t="s">
        <v>0</v>
      </c>
      <c r="II107" s="1" t="s">
        <v>0</v>
      </c>
      <c r="IJ107" s="1" t="s">
        <v>0</v>
      </c>
      <c r="IK107" s="1" t="s">
        <v>0</v>
      </c>
      <c r="IL107" s="1" t="s">
        <v>0</v>
      </c>
      <c r="IM107" s="1" t="s">
        <v>0</v>
      </c>
      <c r="IN107" s="1" t="s">
        <v>0</v>
      </c>
      <c r="IO107" s="1" t="s">
        <v>0</v>
      </c>
      <c r="IP107" s="1" t="s">
        <v>0</v>
      </c>
      <c r="IQ107" s="1" t="s">
        <v>0</v>
      </c>
      <c r="IR107" s="1" t="s">
        <v>0</v>
      </c>
      <c r="IS107" s="1" t="s">
        <v>0</v>
      </c>
      <c r="IT107" s="1" t="s">
        <v>0</v>
      </c>
      <c r="IU107" s="1" t="s">
        <v>0</v>
      </c>
      <c r="IV107" s="1" t="s">
        <v>0</v>
      </c>
      <c r="IW107" s="1" t="s">
        <v>0</v>
      </c>
      <c r="IX107" s="1" t="s">
        <v>0</v>
      </c>
      <c r="IY107" s="1" t="s">
        <v>0</v>
      </c>
      <c r="IZ107" s="1" t="s">
        <v>0</v>
      </c>
      <c r="JA107" s="1" t="s">
        <v>0</v>
      </c>
      <c r="JB107" s="1" t="s">
        <v>0</v>
      </c>
      <c r="JC107" s="1" t="s">
        <v>0</v>
      </c>
      <c r="JD107" s="1" t="s">
        <v>0</v>
      </c>
      <c r="JE107" s="1" t="s">
        <v>0</v>
      </c>
      <c r="JF107" s="1" t="s">
        <v>0</v>
      </c>
      <c r="JG107" s="1" t="s">
        <v>0</v>
      </c>
      <c r="JH107" s="1" t="s">
        <v>0</v>
      </c>
      <c r="JI107" s="1" t="s">
        <v>0</v>
      </c>
      <c r="JJ107" s="1" t="s">
        <v>0</v>
      </c>
      <c r="JK107" s="1" t="s">
        <v>0</v>
      </c>
      <c r="JL107" s="1" t="s">
        <v>0</v>
      </c>
      <c r="JM107" s="1" t="s">
        <v>0</v>
      </c>
      <c r="JN107" s="1" t="s">
        <v>0</v>
      </c>
      <c r="JO107" s="1" t="s">
        <v>0</v>
      </c>
      <c r="JP107" s="1" t="s">
        <v>0</v>
      </c>
      <c r="JQ107" s="1" t="s">
        <v>0</v>
      </c>
      <c r="JR107" s="1" t="s">
        <v>0</v>
      </c>
      <c r="JS107" s="1" t="s">
        <v>0</v>
      </c>
      <c r="JT107" s="1" t="s">
        <v>0</v>
      </c>
      <c r="JU107" s="1" t="s">
        <v>0</v>
      </c>
      <c r="JV107" s="1" t="s">
        <v>0</v>
      </c>
      <c r="JW107" s="1" t="s">
        <v>0</v>
      </c>
      <c r="JX107" s="1" t="s">
        <v>0</v>
      </c>
      <c r="JY107" s="1" t="s">
        <v>0</v>
      </c>
      <c r="JZ107" s="1" t="s">
        <v>0</v>
      </c>
      <c r="KA107" s="1" t="s">
        <v>0</v>
      </c>
      <c r="KB107" s="1" t="s">
        <v>0</v>
      </c>
      <c r="KC107" s="1" t="s">
        <v>0</v>
      </c>
      <c r="KD107" s="1" t="s">
        <v>0</v>
      </c>
      <c r="KE107" s="1" t="s">
        <v>0</v>
      </c>
      <c r="KF107" s="1" t="s">
        <v>0</v>
      </c>
      <c r="KG107" s="1" t="s">
        <v>0</v>
      </c>
      <c r="KH107" s="1" t="s">
        <v>0</v>
      </c>
      <c r="KI107" s="1" t="s">
        <v>0</v>
      </c>
      <c r="KJ107" s="1" t="s">
        <v>0</v>
      </c>
      <c r="KK107" s="1" t="s">
        <v>0</v>
      </c>
      <c r="KL107" s="1" t="s">
        <v>0</v>
      </c>
      <c r="KM107" s="1" t="s">
        <v>0</v>
      </c>
      <c r="KN107" s="1" t="s">
        <v>0</v>
      </c>
      <c r="KO107" s="1" t="s">
        <v>0</v>
      </c>
      <c r="KP107" s="1" t="s">
        <v>0</v>
      </c>
      <c r="KQ107" s="1" t="s">
        <v>0</v>
      </c>
      <c r="KR107" s="1" t="s">
        <v>0</v>
      </c>
      <c r="KS107" s="1" t="s">
        <v>0</v>
      </c>
      <c r="KT107" s="1" t="s">
        <v>0</v>
      </c>
      <c r="KU107" s="1" t="s">
        <v>0</v>
      </c>
      <c r="KV107" s="1" t="s">
        <v>0</v>
      </c>
      <c r="KW107" s="1" t="s">
        <v>0</v>
      </c>
      <c r="KX107" s="1" t="s">
        <v>0</v>
      </c>
      <c r="KY107" s="1" t="s">
        <v>0</v>
      </c>
      <c r="KZ107" s="1" t="s">
        <v>0</v>
      </c>
      <c r="LA107" s="1" t="s">
        <v>0</v>
      </c>
      <c r="LB107" s="1" t="s">
        <v>0</v>
      </c>
      <c r="LC107" s="1" t="s">
        <v>0</v>
      </c>
      <c r="LD107" s="1" t="s">
        <v>0</v>
      </c>
      <c r="LE107" s="1" t="s">
        <v>0</v>
      </c>
      <c r="LF107" s="1" t="s">
        <v>0</v>
      </c>
      <c r="LG107" s="1" t="s">
        <v>0</v>
      </c>
      <c r="LH107" s="1" t="s">
        <v>0</v>
      </c>
      <c r="LI107" s="1" t="s">
        <v>0</v>
      </c>
      <c r="LJ107" s="1" t="s">
        <v>0</v>
      </c>
      <c r="LK107" s="1" t="s">
        <v>0</v>
      </c>
      <c r="LL107" s="1" t="s">
        <v>0</v>
      </c>
      <c r="LM107" s="1" t="s">
        <v>0</v>
      </c>
      <c r="LN107" s="1" t="s">
        <v>0</v>
      </c>
      <c r="LO107" s="1" t="s">
        <v>0</v>
      </c>
      <c r="LP107" s="1" t="s">
        <v>0</v>
      </c>
      <c r="LQ107" s="1" t="s">
        <v>0</v>
      </c>
      <c r="LR107" s="1" t="s">
        <v>0</v>
      </c>
      <c r="LS107" s="1" t="s">
        <v>0</v>
      </c>
      <c r="LT107" s="1" t="s">
        <v>0</v>
      </c>
      <c r="LU107" s="1" t="s">
        <v>0</v>
      </c>
      <c r="LV107" s="1" t="s">
        <v>0</v>
      </c>
      <c r="LW107" s="1" t="s">
        <v>0</v>
      </c>
      <c r="LX107" s="1" t="s">
        <v>0</v>
      </c>
      <c r="LY107" s="1" t="s">
        <v>0</v>
      </c>
      <c r="LZ107" s="1" t="s">
        <v>0</v>
      </c>
      <c r="MA107" s="1" t="s">
        <v>0</v>
      </c>
      <c r="MB107" s="1" t="s">
        <v>0</v>
      </c>
      <c r="MC107" s="1" t="s">
        <v>0</v>
      </c>
      <c r="MD107" s="1" t="s">
        <v>0</v>
      </c>
      <c r="ME107" s="1" t="s">
        <v>0</v>
      </c>
      <c r="MF107" s="1" t="s">
        <v>0</v>
      </c>
      <c r="MG107" s="1" t="s">
        <v>0</v>
      </c>
      <c r="MH107" s="1" t="s">
        <v>0</v>
      </c>
      <c r="MI107" s="1" t="s">
        <v>0</v>
      </c>
      <c r="MJ107" s="1" t="s">
        <v>0</v>
      </c>
      <c r="MK107" s="1" t="s">
        <v>0</v>
      </c>
      <c r="ML107" s="1" t="s">
        <v>0</v>
      </c>
      <c r="MM107" s="1" t="s">
        <v>0</v>
      </c>
      <c r="MN107" s="1" t="s">
        <v>0</v>
      </c>
      <c r="MO107" s="1" t="s">
        <v>0</v>
      </c>
      <c r="MP107" s="1" t="s">
        <v>0</v>
      </c>
      <c r="MQ107" s="1" t="s">
        <v>0</v>
      </c>
      <c r="MR107" s="1" t="s">
        <v>0</v>
      </c>
      <c r="MS107" s="1" t="s">
        <v>0</v>
      </c>
      <c r="MT107" s="1" t="s">
        <v>0</v>
      </c>
      <c r="MU107" s="1" t="s">
        <v>0</v>
      </c>
      <c r="MV107" s="1" t="s">
        <v>0</v>
      </c>
      <c r="MW107" s="1" t="s">
        <v>0</v>
      </c>
      <c r="MX107" s="1" t="s">
        <v>0</v>
      </c>
      <c r="MY107" s="1" t="s">
        <v>0</v>
      </c>
      <c r="MZ107" s="1" t="s">
        <v>0</v>
      </c>
      <c r="NA107" s="1" t="s">
        <v>0</v>
      </c>
      <c r="NB107" s="1" t="s">
        <v>0</v>
      </c>
      <c r="NC107" s="1" t="s">
        <v>0</v>
      </c>
      <c r="ND107" s="1" t="s">
        <v>0</v>
      </c>
      <c r="NE107" s="1" t="s">
        <v>0</v>
      </c>
      <c r="NF107" s="1" t="s">
        <v>0</v>
      </c>
      <c r="NG107" s="1" t="s">
        <v>0</v>
      </c>
      <c r="NH107" s="1" t="s">
        <v>0</v>
      </c>
      <c r="NI107" s="1" t="s">
        <v>0</v>
      </c>
      <c r="NJ107" s="1" t="s">
        <v>0</v>
      </c>
      <c r="NK107" s="1" t="s">
        <v>0</v>
      </c>
      <c r="NL107" s="1" t="s">
        <v>0</v>
      </c>
      <c r="NM107" s="1" t="s">
        <v>0</v>
      </c>
      <c r="NN107" s="1" t="s">
        <v>0</v>
      </c>
      <c r="NO107" s="1" t="s">
        <v>0</v>
      </c>
      <c r="NP107" s="1" t="s">
        <v>0</v>
      </c>
      <c r="NQ107" s="1" t="s">
        <v>0</v>
      </c>
      <c r="NR107" s="1" t="s">
        <v>0</v>
      </c>
      <c r="NS107" s="1" t="s">
        <v>0</v>
      </c>
      <c r="NT107" s="1" t="s">
        <v>0</v>
      </c>
      <c r="NU107" s="1" t="s">
        <v>0</v>
      </c>
      <c r="NV107" s="1" t="s">
        <v>0</v>
      </c>
      <c r="NW107" s="1" t="s">
        <v>0</v>
      </c>
      <c r="NX107" s="1" t="s">
        <v>0</v>
      </c>
      <c r="NY107" s="1" t="s">
        <v>0</v>
      </c>
      <c r="NZ107" s="1" t="s">
        <v>0</v>
      </c>
      <c r="OA107" s="1" t="s">
        <v>0</v>
      </c>
      <c r="OB107" s="1" t="s">
        <v>0</v>
      </c>
      <c r="OC107" s="1" t="s">
        <v>0</v>
      </c>
      <c r="OD107" s="1" t="s">
        <v>0</v>
      </c>
      <c r="OE107" s="1" t="s">
        <v>0</v>
      </c>
      <c r="OF107" s="1" t="s">
        <v>0</v>
      </c>
      <c r="OG107" s="1" t="s">
        <v>0</v>
      </c>
      <c r="OH107" s="1" t="s">
        <v>0</v>
      </c>
      <c r="OI107" s="1" t="s">
        <v>0</v>
      </c>
      <c r="OJ107" s="1" t="s">
        <v>0</v>
      </c>
      <c r="OK107" s="1" t="s">
        <v>0</v>
      </c>
      <c r="OL107" s="1" t="s">
        <v>0</v>
      </c>
      <c r="OM107" s="1" t="s">
        <v>0</v>
      </c>
      <c r="ON107" s="1" t="s">
        <v>0</v>
      </c>
      <c r="OO107" s="1" t="s">
        <v>0</v>
      </c>
      <c r="OP107" s="1" t="s">
        <v>0</v>
      </c>
      <c r="OQ107" s="1" t="s">
        <v>0</v>
      </c>
      <c r="OR107" s="1" t="s">
        <v>0</v>
      </c>
      <c r="OS107" s="1" t="s">
        <v>0</v>
      </c>
      <c r="OT107" s="1" t="s">
        <v>0</v>
      </c>
      <c r="OU107" s="1" t="s">
        <v>0</v>
      </c>
      <c r="OV107" s="1" t="s">
        <v>0</v>
      </c>
      <c r="OW107" s="1" t="s">
        <v>0</v>
      </c>
      <c r="OX107" s="1" t="s">
        <v>0</v>
      </c>
      <c r="OY107" s="1" t="s">
        <v>0</v>
      </c>
      <c r="OZ107" s="1" t="s">
        <v>0</v>
      </c>
      <c r="PA107" s="1" t="s">
        <v>0</v>
      </c>
      <c r="PB107" s="1" t="s">
        <v>0</v>
      </c>
      <c r="PC107" s="1" t="s">
        <v>0</v>
      </c>
      <c r="PD107" s="1" t="s">
        <v>0</v>
      </c>
      <c r="PE107" s="1" t="s">
        <v>0</v>
      </c>
      <c r="PF107" s="1" t="s">
        <v>0</v>
      </c>
      <c r="PG107" s="1" t="s">
        <v>0</v>
      </c>
      <c r="PH107" s="1" t="s">
        <v>0</v>
      </c>
      <c r="PI107" s="1" t="s">
        <v>0</v>
      </c>
      <c r="PJ107" s="1" t="s">
        <v>0</v>
      </c>
      <c r="PK107" s="1" t="s">
        <v>0</v>
      </c>
      <c r="PL107" s="1" t="s">
        <v>0</v>
      </c>
      <c r="PM107" s="1" t="s">
        <v>0</v>
      </c>
      <c r="PN107" s="1" t="s">
        <v>0</v>
      </c>
      <c r="PO107" s="1" t="s">
        <v>0</v>
      </c>
      <c r="PP107" s="1" t="s">
        <v>0</v>
      </c>
      <c r="PQ107" s="1" t="s">
        <v>0</v>
      </c>
      <c r="PR107" s="1" t="s">
        <v>0</v>
      </c>
      <c r="PS107" s="1" t="s">
        <v>0</v>
      </c>
      <c r="PT107" s="1" t="s">
        <v>0</v>
      </c>
      <c r="PU107" s="1" t="s">
        <v>0</v>
      </c>
      <c r="PV107" s="1" t="s">
        <v>0</v>
      </c>
      <c r="PW107" s="1" t="s">
        <v>0</v>
      </c>
      <c r="PX107" s="1" t="s">
        <v>0</v>
      </c>
      <c r="PY107" s="1" t="s">
        <v>0</v>
      </c>
      <c r="PZ107" s="1" t="s">
        <v>0</v>
      </c>
      <c r="QA107" s="1" t="s">
        <v>0</v>
      </c>
      <c r="QB107" s="1" t="s">
        <v>0</v>
      </c>
      <c r="QC107" s="1" t="s">
        <v>0</v>
      </c>
      <c r="QD107" s="1" t="s">
        <v>0</v>
      </c>
      <c r="QE107" s="1" t="s">
        <v>0</v>
      </c>
      <c r="QF107" s="1" t="s">
        <v>0</v>
      </c>
      <c r="QG107" s="1" t="s">
        <v>0</v>
      </c>
      <c r="QH107" s="1" t="s">
        <v>0</v>
      </c>
      <c r="QI107" s="1" t="s">
        <v>0</v>
      </c>
      <c r="QJ107" s="1" t="s">
        <v>0</v>
      </c>
      <c r="QK107" s="1" t="s">
        <v>0</v>
      </c>
      <c r="QL107" s="1" t="s">
        <v>0</v>
      </c>
      <c r="QM107" s="1" t="s">
        <v>0</v>
      </c>
      <c r="QN107" s="1" t="s">
        <v>0</v>
      </c>
      <c r="QO107" s="1" t="s">
        <v>0</v>
      </c>
      <c r="QP107" s="1" t="s">
        <v>0</v>
      </c>
      <c r="QQ107" s="1" t="s">
        <v>0</v>
      </c>
      <c r="QR107" s="1" t="s">
        <v>0</v>
      </c>
      <c r="QS107" s="1" t="s">
        <v>0</v>
      </c>
      <c r="QT107" s="1" t="s">
        <v>0</v>
      </c>
      <c r="QU107" s="1" t="s">
        <v>0</v>
      </c>
      <c r="QV107" s="1" t="s">
        <v>0</v>
      </c>
      <c r="QW107" s="1" t="s">
        <v>0</v>
      </c>
      <c r="QX107" s="1" t="s">
        <v>0</v>
      </c>
      <c r="QY107" s="1" t="s">
        <v>0</v>
      </c>
      <c r="QZ107" s="1" t="s">
        <v>0</v>
      </c>
      <c r="RA107" s="1" t="s">
        <v>0</v>
      </c>
      <c r="RB107" s="1" t="s">
        <v>0</v>
      </c>
      <c r="RC107" s="1" t="s">
        <v>0</v>
      </c>
      <c r="RD107" s="1" t="s">
        <v>0</v>
      </c>
      <c r="RE107" s="1" t="s">
        <v>0</v>
      </c>
      <c r="RF107" s="1" t="s">
        <v>0</v>
      </c>
      <c r="RG107" s="1" t="s">
        <v>0</v>
      </c>
      <c r="RH107" s="1" t="s">
        <v>0</v>
      </c>
      <c r="RI107" s="1" t="s">
        <v>0</v>
      </c>
      <c r="RJ107" s="1" t="s">
        <v>0</v>
      </c>
      <c r="RK107" s="1" t="s">
        <v>0</v>
      </c>
      <c r="RL107" s="1" t="s">
        <v>0</v>
      </c>
      <c r="RM107" s="1" t="s">
        <v>0</v>
      </c>
      <c r="RN107" s="1" t="s">
        <v>0</v>
      </c>
      <c r="RO107" s="1" t="s">
        <v>0</v>
      </c>
      <c r="RP107" s="1" t="s">
        <v>0</v>
      </c>
      <c r="RQ107" s="1" t="s">
        <v>0</v>
      </c>
      <c r="RR107" s="1" t="s">
        <v>0</v>
      </c>
      <c r="RS107" s="1" t="s">
        <v>0</v>
      </c>
      <c r="RT107" s="1" t="s">
        <v>0</v>
      </c>
      <c r="RU107" s="1" t="s">
        <v>0</v>
      </c>
      <c r="RV107" s="1" t="s">
        <v>0</v>
      </c>
      <c r="RW107" s="1" t="s">
        <v>0</v>
      </c>
      <c r="RX107" s="1" t="s">
        <v>0</v>
      </c>
      <c r="RY107" s="1" t="s">
        <v>0</v>
      </c>
      <c r="RZ107" s="1" t="s">
        <v>0</v>
      </c>
      <c r="SA107" s="1" t="s">
        <v>0</v>
      </c>
      <c r="SB107" s="1" t="s">
        <v>0</v>
      </c>
      <c r="SC107" s="1" t="s">
        <v>0</v>
      </c>
      <c r="SD107" s="1" t="s">
        <v>0</v>
      </c>
      <c r="SE107" s="1" t="s">
        <v>0</v>
      </c>
      <c r="SF107" s="1" t="s">
        <v>0</v>
      </c>
      <c r="SG107" s="1" t="s">
        <v>0</v>
      </c>
      <c r="SH107" s="1" t="s">
        <v>0</v>
      </c>
      <c r="SI107" s="1" t="s">
        <v>0</v>
      </c>
      <c r="SJ107" s="1" t="s">
        <v>0</v>
      </c>
      <c r="SK107" s="1" t="s">
        <v>0</v>
      </c>
      <c r="SL107" s="1" t="s">
        <v>0</v>
      </c>
      <c r="SM107" s="1" t="s">
        <v>0</v>
      </c>
      <c r="SN107" s="1" t="s">
        <v>0</v>
      </c>
      <c r="SO107" s="1" t="s">
        <v>0</v>
      </c>
      <c r="SP107" s="1" t="s">
        <v>0</v>
      </c>
      <c r="SQ107" s="1" t="s">
        <v>0</v>
      </c>
      <c r="SR107" s="1" t="s">
        <v>0</v>
      </c>
      <c r="SS107" s="1" t="s">
        <v>0</v>
      </c>
      <c r="ST107" s="1" t="s">
        <v>0</v>
      </c>
      <c r="SU107" s="1" t="s">
        <v>0</v>
      </c>
      <c r="SV107" s="1" t="s">
        <v>0</v>
      </c>
      <c r="SW107" s="1" t="s">
        <v>0</v>
      </c>
      <c r="SX107" s="1" t="s">
        <v>0</v>
      </c>
      <c r="SY107" s="1" t="s">
        <v>0</v>
      </c>
      <c r="SZ107" s="1" t="s">
        <v>0</v>
      </c>
      <c r="TA107" s="1" t="s">
        <v>0</v>
      </c>
      <c r="TB107" s="1" t="s">
        <v>0</v>
      </c>
      <c r="TC107" s="1" t="s">
        <v>0</v>
      </c>
      <c r="TD107" s="1" t="s">
        <v>0</v>
      </c>
      <c r="TE107" s="1" t="s">
        <v>0</v>
      </c>
      <c r="TF107" s="1" t="s">
        <v>0</v>
      </c>
      <c r="TG107" s="1" t="s">
        <v>0</v>
      </c>
      <c r="TH107" s="1" t="s">
        <v>0</v>
      </c>
      <c r="TI107" s="1" t="s">
        <v>0</v>
      </c>
      <c r="TJ107" s="1" t="s">
        <v>0</v>
      </c>
      <c r="TK107" s="1" t="s">
        <v>0</v>
      </c>
      <c r="TL107" s="1" t="s">
        <v>0</v>
      </c>
      <c r="TM107" s="1" t="s">
        <v>0</v>
      </c>
      <c r="TN107" s="1" t="s">
        <v>0</v>
      </c>
      <c r="TO107" s="1" t="s">
        <v>0</v>
      </c>
      <c r="TP107" s="1" t="s">
        <v>0</v>
      </c>
      <c r="TQ107" s="1" t="s">
        <v>0</v>
      </c>
      <c r="TR107" s="1" t="s">
        <v>0</v>
      </c>
      <c r="TS107" s="1" t="s">
        <v>0</v>
      </c>
      <c r="TT107" s="1" t="s">
        <v>0</v>
      </c>
      <c r="TU107" s="1" t="s">
        <v>0</v>
      </c>
      <c r="TV107" s="1" t="s">
        <v>0</v>
      </c>
      <c r="TW107" s="1" t="s">
        <v>0</v>
      </c>
      <c r="TX107" s="1" t="s">
        <v>0</v>
      </c>
      <c r="TY107" s="1" t="s">
        <v>0</v>
      </c>
      <c r="TZ107" s="1" t="s">
        <v>0</v>
      </c>
      <c r="UA107" s="1" t="s">
        <v>0</v>
      </c>
      <c r="UB107" s="1" t="s">
        <v>0</v>
      </c>
      <c r="UC107" s="1" t="s">
        <v>0</v>
      </c>
      <c r="UD107" s="1" t="s">
        <v>0</v>
      </c>
      <c r="UE107" s="1" t="s">
        <v>0</v>
      </c>
      <c r="UF107" s="1" t="s">
        <v>0</v>
      </c>
      <c r="UG107" s="1" t="s">
        <v>0</v>
      </c>
      <c r="UH107" s="1" t="s">
        <v>0</v>
      </c>
      <c r="UI107" s="1" t="s">
        <v>0</v>
      </c>
      <c r="UJ107" s="1" t="s">
        <v>0</v>
      </c>
      <c r="UK107" s="1" t="s">
        <v>0</v>
      </c>
      <c r="UL107" s="1" t="s">
        <v>0</v>
      </c>
      <c r="UM107" s="1" t="s">
        <v>0</v>
      </c>
      <c r="UN107" s="1" t="s">
        <v>0</v>
      </c>
      <c r="UO107" s="1" t="s">
        <v>0</v>
      </c>
      <c r="UP107" s="1" t="s">
        <v>0</v>
      </c>
      <c r="UQ107" s="1" t="s">
        <v>0</v>
      </c>
    </row>
    <row r="108" spans="1:563" x14ac:dyDescent="0.25">
      <c r="A108" s="1" t="s">
        <v>1738</v>
      </c>
      <c r="B108" s="1" t="s">
        <v>491</v>
      </c>
      <c r="C108" s="1" t="s">
        <v>492</v>
      </c>
      <c r="D108" s="25">
        <v>45929567.273894697</v>
      </c>
      <c r="E108" s="25">
        <v>50736219.679907799</v>
      </c>
      <c r="F108" s="25">
        <v>40897294.205601603</v>
      </c>
      <c r="G108" s="25">
        <v>43586752.4579328</v>
      </c>
      <c r="H108" s="25">
        <v>39159739.139657497</v>
      </c>
      <c r="I108" s="25">
        <v>31316336.253789701</v>
      </c>
      <c r="J108" s="25">
        <v>37214833.1942458</v>
      </c>
      <c r="K108" s="25">
        <v>17869341.176286101</v>
      </c>
      <c r="L108" s="25">
        <v>35559151.325191103</v>
      </c>
      <c r="M108" s="25">
        <v>39755967.688226402</v>
      </c>
      <c r="N108" s="1">
        <v>48078178.857694604</v>
      </c>
      <c r="O108" s="1">
        <v>29668349.788409799</v>
      </c>
      <c r="P108" s="1">
        <v>36849114.449710697</v>
      </c>
      <c r="Q108" s="1">
        <v>52175022.505654797</v>
      </c>
      <c r="R108" s="1">
        <v>44482871.500638403</v>
      </c>
      <c r="S108" s="1">
        <v>41792689.833044402</v>
      </c>
      <c r="T108" s="1">
        <v>39259817.150656797</v>
      </c>
      <c r="U108" s="1">
        <v>34761410.174289897</v>
      </c>
      <c r="V108" s="1">
        <v>41821164.366267003</v>
      </c>
      <c r="W108" s="1">
        <v>32061107.180602498</v>
      </c>
      <c r="X108" s="1">
        <v>31019986.092722598</v>
      </c>
      <c r="Y108" s="1">
        <v>50429027.8011408</v>
      </c>
      <c r="Z108" s="1">
        <v>34627752.730503596</v>
      </c>
      <c r="AA108" s="1">
        <v>31092328.071431398</v>
      </c>
      <c r="AB108" s="1">
        <v>33730098.298617803</v>
      </c>
      <c r="AC108" s="1">
        <v>37516722.820066199</v>
      </c>
      <c r="AD108" s="1">
        <v>39464920.897084102</v>
      </c>
      <c r="AE108" s="1">
        <v>25862555.458434399</v>
      </c>
      <c r="AF108" s="1">
        <v>50374730.0043348</v>
      </c>
      <c r="AG108" s="1">
        <v>36118519.276516803</v>
      </c>
      <c r="AH108" s="1">
        <v>36434262.836698301</v>
      </c>
      <c r="AI108" s="1">
        <v>35276357.305257201</v>
      </c>
      <c r="AJ108" s="1">
        <v>36797876.407466397</v>
      </c>
      <c r="AK108" s="1">
        <v>30553127.272071201</v>
      </c>
      <c r="AL108" s="1">
        <v>44567473.740059301</v>
      </c>
      <c r="AM108" s="1">
        <v>38179685.919526003</v>
      </c>
      <c r="AN108" s="1">
        <v>44317239.575275503</v>
      </c>
      <c r="AO108" s="1">
        <v>32460225.9487378</v>
      </c>
      <c r="AP108" s="1">
        <v>42103188.714405201</v>
      </c>
      <c r="AQ108" s="1">
        <v>31795437.398627698</v>
      </c>
      <c r="AR108" s="1">
        <v>45370166.396734402</v>
      </c>
      <c r="AS108" s="1">
        <v>36984115.6765747</v>
      </c>
      <c r="AT108" s="1">
        <v>43010506.809435099</v>
      </c>
      <c r="AU108" s="1">
        <v>29422541.2058038</v>
      </c>
      <c r="AV108" s="1">
        <v>30899760.544645101</v>
      </c>
      <c r="AW108" s="1">
        <v>31159155.3964523</v>
      </c>
      <c r="AX108" s="1">
        <v>38089455.850211501</v>
      </c>
      <c r="AY108" s="1">
        <v>24798363.5857144</v>
      </c>
      <c r="AZ108" s="1">
        <v>43501082.571955599</v>
      </c>
      <c r="BA108" s="1">
        <v>35539653.165503003</v>
      </c>
      <c r="BB108" s="1">
        <v>46461844.361346401</v>
      </c>
      <c r="BC108" s="1">
        <v>44479689.071603097</v>
      </c>
      <c r="BD108" s="1">
        <v>45747914.587495402</v>
      </c>
      <c r="BE108" s="1">
        <v>32164356.30356</v>
      </c>
      <c r="BF108" s="1">
        <v>36800145.624006703</v>
      </c>
      <c r="BG108" s="1">
        <v>48762294.045231901</v>
      </c>
      <c r="BH108" s="1">
        <v>39156753.7327113</v>
      </c>
      <c r="BI108" s="1">
        <v>29495147.249960098</v>
      </c>
      <c r="BJ108" s="1">
        <v>44471607.383228503</v>
      </c>
      <c r="BK108" s="1">
        <v>32579422.489589501</v>
      </c>
      <c r="BL108" s="1">
        <v>55145491.483167797</v>
      </c>
      <c r="BM108" s="1">
        <v>34573003.412433498</v>
      </c>
      <c r="BN108" s="1">
        <v>32229029.144829001</v>
      </c>
      <c r="BO108" s="1">
        <v>29339555.196173001</v>
      </c>
      <c r="BP108" s="1">
        <v>44406049.009214699</v>
      </c>
      <c r="BQ108" s="1">
        <v>37328945.495660298</v>
      </c>
      <c r="BR108" s="1">
        <v>28236263.604053799</v>
      </c>
      <c r="BS108" s="1">
        <v>30066795.375853501</v>
      </c>
      <c r="BT108" s="1">
        <v>39643378.107931703</v>
      </c>
      <c r="BU108" s="1">
        <v>35822701.867304899</v>
      </c>
      <c r="BV108" s="1">
        <v>25083812.380375501</v>
      </c>
      <c r="BW108" s="1">
        <v>35663056.6627426</v>
      </c>
      <c r="BX108" s="1">
        <v>40330973.842525899</v>
      </c>
      <c r="BY108" s="1">
        <v>21636226.776228301</v>
      </c>
      <c r="BZ108" s="1">
        <v>34911618.749679603</v>
      </c>
      <c r="CA108" s="1">
        <v>23663265.945832498</v>
      </c>
      <c r="CB108" s="1">
        <v>30534351.104534298</v>
      </c>
      <c r="CC108" s="1">
        <v>34562436.440337203</v>
      </c>
      <c r="CD108" s="1">
        <v>31448188.166175101</v>
      </c>
      <c r="CE108" s="1">
        <v>27722319.231362302</v>
      </c>
      <c r="CF108" s="1">
        <v>25393020.709905099</v>
      </c>
      <c r="CG108" s="1">
        <v>36397599.379219897</v>
      </c>
      <c r="CH108" s="1">
        <v>28606851.2261298</v>
      </c>
      <c r="CI108" s="1">
        <v>36961406.077190697</v>
      </c>
      <c r="CJ108" s="1">
        <v>29127153.381170802</v>
      </c>
      <c r="CK108" s="1">
        <v>36034500.059773698</v>
      </c>
      <c r="CL108" s="1">
        <v>27759599.938607801</v>
      </c>
      <c r="CM108" s="1">
        <v>23227208.222822499</v>
      </c>
      <c r="CN108" s="1">
        <v>24218197.938699301</v>
      </c>
      <c r="CO108" s="1">
        <v>31310501.173255999</v>
      </c>
      <c r="CP108" s="1">
        <v>40078329.021958597</v>
      </c>
      <c r="CQ108" s="1">
        <v>40443216.198646598</v>
      </c>
      <c r="CR108" s="1">
        <v>24822839.878794</v>
      </c>
      <c r="CS108" s="1">
        <v>33751400.692033</v>
      </c>
      <c r="CT108" s="1">
        <v>30650005.876491599</v>
      </c>
      <c r="CU108" s="1">
        <v>42671274.484450199</v>
      </c>
      <c r="CV108" s="1">
        <v>34236106.041977197</v>
      </c>
      <c r="CW108" s="1">
        <v>29395617.270633198</v>
      </c>
      <c r="CX108" s="1">
        <v>34567898.543084897</v>
      </c>
      <c r="CY108" s="1">
        <v>26061646.409283899</v>
      </c>
      <c r="CZ108" s="1">
        <v>39249034.583636403</v>
      </c>
      <c r="DA108" s="1">
        <v>37957071.739224501</v>
      </c>
      <c r="DB108" s="1">
        <v>27367938.090578001</v>
      </c>
      <c r="DC108" s="1">
        <v>23262363.039891999</v>
      </c>
      <c r="DD108" s="1">
        <v>39817730.398384601</v>
      </c>
      <c r="DE108" s="1">
        <v>45640712.722302899</v>
      </c>
      <c r="DF108" s="1">
        <v>28233145.351301901</v>
      </c>
      <c r="DG108" s="1">
        <v>33691670.635220997</v>
      </c>
      <c r="DH108" s="1">
        <v>25167776.799866699</v>
      </c>
      <c r="DI108" s="1">
        <v>29801394.6138932</v>
      </c>
      <c r="DJ108" s="1">
        <v>36049046.547249697</v>
      </c>
      <c r="DK108" s="1">
        <v>43423608.890505701</v>
      </c>
      <c r="DL108" s="1">
        <v>30628613.2539098</v>
      </c>
      <c r="DM108" s="1">
        <v>31980421.834452</v>
      </c>
      <c r="DN108" s="1">
        <v>32844750.1081299</v>
      </c>
      <c r="DO108" s="1">
        <v>28077592.093235198</v>
      </c>
      <c r="DP108" s="1">
        <v>35933774.584662698</v>
      </c>
      <c r="DQ108" s="1">
        <v>34442829.289767601</v>
      </c>
      <c r="DR108" s="1">
        <v>31369161.2555875</v>
      </c>
      <c r="DS108" s="1">
        <v>33542436.5539161</v>
      </c>
      <c r="DT108" s="1">
        <v>36009599.268198498</v>
      </c>
      <c r="DU108" s="1">
        <v>41317775.492062397</v>
      </c>
      <c r="DV108" s="1">
        <v>46002363.419316798</v>
      </c>
      <c r="DW108" s="1">
        <v>26839928.159747198</v>
      </c>
      <c r="DX108" s="1">
        <v>35506013.9691533</v>
      </c>
      <c r="DY108" s="1">
        <v>30681569.543619901</v>
      </c>
      <c r="DZ108" s="1">
        <v>24772852.156110499</v>
      </c>
      <c r="EA108" s="1">
        <v>51447172.015561998</v>
      </c>
      <c r="EB108" s="1">
        <v>25777111.614069499</v>
      </c>
      <c r="EC108" s="1">
        <v>29777468.9393702</v>
      </c>
      <c r="ED108" s="1">
        <v>38452455.395417497</v>
      </c>
      <c r="EE108" s="1">
        <v>30000816.519240201</v>
      </c>
      <c r="EF108" s="1">
        <v>32678005.0572039</v>
      </c>
      <c r="EG108" s="1">
        <v>29918663.767135002</v>
      </c>
      <c r="EH108" s="1">
        <v>36159353.833283</v>
      </c>
      <c r="EI108" s="1">
        <v>31012742.821639001</v>
      </c>
      <c r="EJ108" s="1">
        <v>30849864.777651299</v>
      </c>
      <c r="EK108" s="1">
        <v>34111454.804891802</v>
      </c>
      <c r="EL108" s="1">
        <v>17422717.7512554</v>
      </c>
      <c r="EM108" s="1">
        <v>44140581.350731999</v>
      </c>
      <c r="EN108" s="1">
        <v>56284601.322713502</v>
      </c>
      <c r="EO108" s="1">
        <v>21339339.867490701</v>
      </c>
      <c r="EP108" s="1">
        <v>27052563.025476199</v>
      </c>
      <c r="EQ108" s="1">
        <v>24031927.285927501</v>
      </c>
      <c r="ER108" s="1">
        <v>20129976.937190201</v>
      </c>
      <c r="ES108" s="1">
        <v>33313199.000303298</v>
      </c>
      <c r="ET108" s="1">
        <v>38991922.4525958</v>
      </c>
      <c r="EU108" s="1">
        <v>26727982.071911599</v>
      </c>
      <c r="EV108" s="1">
        <v>30814673.0932828</v>
      </c>
      <c r="EW108" s="1">
        <v>19469333.176195499</v>
      </c>
      <c r="EX108" s="1">
        <v>14139687.970714601</v>
      </c>
      <c r="EY108" s="1">
        <v>32312381.550083902</v>
      </c>
      <c r="EZ108" s="1">
        <v>21490827.510059699</v>
      </c>
      <c r="FA108" s="1">
        <v>26580554.882848501</v>
      </c>
      <c r="FB108" s="1">
        <v>28218089.029532898</v>
      </c>
      <c r="FC108" s="1">
        <v>34720023.032155298</v>
      </c>
      <c r="FD108" s="1">
        <v>26199584.205269702</v>
      </c>
      <c r="FE108" s="1">
        <v>37271202.287199199</v>
      </c>
      <c r="FF108" s="1">
        <v>24519632.346261099</v>
      </c>
      <c r="FG108" s="1">
        <v>32119307.242896698</v>
      </c>
      <c r="FH108" s="1">
        <v>34883961.924045801</v>
      </c>
      <c r="FI108" s="1">
        <v>36947896.1327895</v>
      </c>
      <c r="FJ108" s="1">
        <v>22374251.0686335</v>
      </c>
      <c r="FK108" s="1">
        <v>32255502.878588799</v>
      </c>
      <c r="FL108" s="1">
        <v>34168088.983314604</v>
      </c>
      <c r="FM108" s="1">
        <v>37220200.394735597</v>
      </c>
      <c r="FN108" s="1">
        <v>26574494.8016445</v>
      </c>
      <c r="FO108" s="1">
        <v>30191133.205660801</v>
      </c>
      <c r="FP108" s="1">
        <v>23816443.328320298</v>
      </c>
      <c r="FQ108" s="1">
        <v>27221778.386498801</v>
      </c>
      <c r="FR108" s="1">
        <v>65076330.400333799</v>
      </c>
      <c r="FS108" s="1">
        <v>26351070.981856499</v>
      </c>
      <c r="FT108" s="1">
        <v>33795559.071741797</v>
      </c>
      <c r="FU108" s="1">
        <v>27132334.003775999</v>
      </c>
      <c r="FV108" s="1">
        <v>32900975.595527101</v>
      </c>
      <c r="FW108" s="1">
        <v>29038540.131051201</v>
      </c>
      <c r="FX108" s="1">
        <v>51310779.000713304</v>
      </c>
      <c r="FY108" s="1">
        <v>43433446.125475802</v>
      </c>
      <c r="FZ108" s="1">
        <v>30352615.8247068</v>
      </c>
      <c r="GA108" s="1">
        <v>37559947.561144397</v>
      </c>
      <c r="GB108" s="1">
        <v>40832761.7453335</v>
      </c>
      <c r="GC108" s="1">
        <v>37514542.764683299</v>
      </c>
      <c r="GD108" s="1">
        <v>31409438.874228101</v>
      </c>
      <c r="GE108" s="1">
        <v>21268977.660484601</v>
      </c>
      <c r="GF108" s="1">
        <v>40086153.063191503</v>
      </c>
      <c r="GG108" s="1">
        <v>29624917.155519899</v>
      </c>
      <c r="GH108" s="1">
        <v>35004046.154985897</v>
      </c>
      <c r="GI108" s="1">
        <v>36382015.000953197</v>
      </c>
      <c r="GJ108" s="1">
        <v>35762836.9555884</v>
      </c>
      <c r="GK108" s="1">
        <v>26486972.8559383</v>
      </c>
      <c r="GL108" s="1">
        <v>55018235.891481102</v>
      </c>
      <c r="GM108" s="1">
        <v>27719296.6907617</v>
      </c>
      <c r="GN108" s="1">
        <v>34292671.455394298</v>
      </c>
      <c r="GO108" s="1">
        <v>36142897.354846098</v>
      </c>
      <c r="GP108" s="1">
        <v>30866366.510129601</v>
      </c>
      <c r="GQ108" s="1">
        <v>36591764.049294397</v>
      </c>
      <c r="GR108" s="1">
        <v>31877889.298141301</v>
      </c>
      <c r="GS108" s="1">
        <v>25121931.850536902</v>
      </c>
      <c r="GT108" s="1">
        <v>27866429.161566399</v>
      </c>
      <c r="GU108" s="1">
        <v>40953667.707770698</v>
      </c>
      <c r="GV108" s="1">
        <v>37887284.637597904</v>
      </c>
      <c r="GW108" s="1">
        <v>36488608.141556501</v>
      </c>
      <c r="GX108" s="1">
        <v>38412863.1804206</v>
      </c>
      <c r="GY108" s="1">
        <v>62128117.817085199</v>
      </c>
      <c r="GZ108" s="1">
        <v>34631646.750517197</v>
      </c>
      <c r="HA108" s="1">
        <v>38734494.371725298</v>
      </c>
      <c r="HB108" s="1">
        <v>34413896.595961303</v>
      </c>
      <c r="HC108" s="1">
        <v>27588236.729148202</v>
      </c>
      <c r="HD108" s="1">
        <v>44472573.995861001</v>
      </c>
      <c r="HE108" s="1">
        <v>33909036.687190004</v>
      </c>
      <c r="HF108" s="1">
        <v>22875003.182673499</v>
      </c>
      <c r="HG108" s="1">
        <v>24123932.4157001</v>
      </c>
      <c r="HH108" s="1">
        <v>37657033.510292299</v>
      </c>
      <c r="HI108" s="1">
        <v>43812222.747685298</v>
      </c>
      <c r="HJ108" s="1">
        <v>22458659.1014194</v>
      </c>
      <c r="HK108" s="1">
        <v>24002403.781468902</v>
      </c>
      <c r="HL108" s="1">
        <v>33648996.424623102</v>
      </c>
      <c r="HM108" s="1">
        <v>41543687.827410199</v>
      </c>
      <c r="HN108" s="1">
        <v>30498745.582331602</v>
      </c>
      <c r="HO108" s="1">
        <v>41061967.208234601</v>
      </c>
      <c r="HP108" s="1">
        <v>31810284.2318119</v>
      </c>
      <c r="HQ108" s="1">
        <v>31832436.1895569</v>
      </c>
      <c r="HR108" s="1">
        <v>25708783.415915299</v>
      </c>
      <c r="HS108" s="1">
        <v>28780703.310124401</v>
      </c>
      <c r="HT108" s="1">
        <v>35232862.559926197</v>
      </c>
      <c r="HU108" s="1">
        <v>28818442.540479802</v>
      </c>
      <c r="HV108" s="1">
        <v>24839910.7631822</v>
      </c>
      <c r="HW108" s="1">
        <v>29696198.647890098</v>
      </c>
      <c r="HX108" s="1">
        <v>52600090.768718697</v>
      </c>
      <c r="HY108" s="1">
        <v>30524410.079484399</v>
      </c>
      <c r="HZ108" s="1">
        <v>47634679.948221304</v>
      </c>
      <c r="IA108" s="1">
        <v>29484957.499588501</v>
      </c>
      <c r="IB108" s="1">
        <v>41544093.837936103</v>
      </c>
      <c r="IC108" s="1">
        <v>29243482.092891</v>
      </c>
      <c r="ID108" s="1">
        <v>33537042.587107599</v>
      </c>
      <c r="IE108" s="1">
        <v>28051622.683128498</v>
      </c>
      <c r="IF108" s="1">
        <v>20811526.380200401</v>
      </c>
      <c r="IG108" s="1">
        <v>27338088.499327801</v>
      </c>
      <c r="IH108" s="1">
        <v>33231576.1476622</v>
      </c>
      <c r="II108" s="1">
        <v>25633381.692988299</v>
      </c>
      <c r="IJ108" s="1">
        <v>37936831.699050903</v>
      </c>
      <c r="IK108" s="1">
        <v>78184635.769151896</v>
      </c>
      <c r="IL108" s="1">
        <v>32978439.943842102</v>
      </c>
      <c r="IM108" s="1">
        <v>33653075.114264198</v>
      </c>
      <c r="IN108" s="1">
        <v>28347617.852609798</v>
      </c>
      <c r="IO108" s="1">
        <v>39911849.2291857</v>
      </c>
      <c r="IP108" s="1">
        <v>28290440.344609801</v>
      </c>
      <c r="IQ108" s="1">
        <v>25300812.197929099</v>
      </c>
      <c r="IR108" s="1">
        <v>27716147.955572002</v>
      </c>
      <c r="IS108" s="1">
        <v>19898433.573277298</v>
      </c>
      <c r="IT108" s="1">
        <v>22224550.638638299</v>
      </c>
      <c r="IU108" s="1">
        <v>24895370.381313801</v>
      </c>
      <c r="IV108" s="1">
        <v>25460698.613561399</v>
      </c>
      <c r="IW108" s="1">
        <v>28264412.521449499</v>
      </c>
      <c r="IX108" s="1">
        <v>38179843.519699499</v>
      </c>
      <c r="IY108" s="1">
        <v>43722035.438801199</v>
      </c>
      <c r="IZ108" s="1">
        <v>25574288.935027201</v>
      </c>
      <c r="JA108" s="1">
        <v>23964643.972392101</v>
      </c>
      <c r="JB108" s="1">
        <v>26364573.8353654</v>
      </c>
      <c r="JC108" s="1">
        <v>26036001.7689135</v>
      </c>
      <c r="JD108" s="1">
        <v>31797971.466765299</v>
      </c>
      <c r="JE108" s="1">
        <v>37128047.535623103</v>
      </c>
      <c r="JF108" s="1">
        <v>29090575.494967401</v>
      </c>
      <c r="JG108" s="1">
        <v>17136439.586646501</v>
      </c>
      <c r="JH108" s="1">
        <v>25140647.528231598</v>
      </c>
      <c r="JI108" s="1">
        <v>23414726.703056999</v>
      </c>
      <c r="JJ108" s="1">
        <v>25736698.165282302</v>
      </c>
      <c r="JK108" s="1">
        <v>30293609.1282265</v>
      </c>
      <c r="JL108" s="1">
        <v>30796967.551437002</v>
      </c>
      <c r="JM108" s="1">
        <v>28341019.819240201</v>
      </c>
      <c r="JN108" s="1">
        <v>28872174.071112402</v>
      </c>
      <c r="JO108" s="1">
        <v>32302148.3550759</v>
      </c>
      <c r="JP108" s="1">
        <v>34524044.379079103</v>
      </c>
      <c r="JQ108" s="1">
        <v>23680906.854926601</v>
      </c>
      <c r="JR108" s="1">
        <v>27566242.107981201</v>
      </c>
      <c r="JS108" s="1">
        <v>29378153.171347599</v>
      </c>
      <c r="JT108" s="1">
        <v>63074824.339622997</v>
      </c>
      <c r="JU108" s="1">
        <v>42192525.5946877</v>
      </c>
      <c r="JV108" s="1">
        <v>21030375.3983621</v>
      </c>
      <c r="JW108" s="1">
        <v>31046211.899915099</v>
      </c>
      <c r="JX108" s="1">
        <v>24770320.315970398</v>
      </c>
      <c r="JY108" s="1">
        <v>42275876.212708898</v>
      </c>
      <c r="JZ108" s="1">
        <v>31863005.670518</v>
      </c>
      <c r="KA108" s="1">
        <v>42369306.677082501</v>
      </c>
      <c r="KB108" s="1">
        <v>36693128.186157599</v>
      </c>
      <c r="KC108" s="1">
        <v>41320301.027084596</v>
      </c>
      <c r="KD108" s="1">
        <v>33449622.466161299</v>
      </c>
      <c r="KE108" s="1">
        <v>32256927.0133508</v>
      </c>
      <c r="KF108" s="1">
        <v>28153526.153321799</v>
      </c>
      <c r="KG108" s="1">
        <v>30335269.125292499</v>
      </c>
      <c r="KH108" s="1">
        <v>25150620.690396398</v>
      </c>
      <c r="KI108" s="1">
        <v>36970207.681699</v>
      </c>
      <c r="KJ108" s="1">
        <v>34120203.051911503</v>
      </c>
      <c r="KK108" s="1">
        <v>15327680.7340579</v>
      </c>
      <c r="KL108" s="1">
        <v>20403742.3670789</v>
      </c>
      <c r="KM108" s="1">
        <v>36696592.746770903</v>
      </c>
      <c r="KN108" s="1">
        <v>29570509.667780198</v>
      </c>
      <c r="KO108" s="1">
        <v>29321297.884078901</v>
      </c>
      <c r="KP108" s="1">
        <v>28818878.144656099</v>
      </c>
      <c r="KQ108" s="1">
        <v>26791373.822354499</v>
      </c>
      <c r="KR108" s="1">
        <v>32103448.069569599</v>
      </c>
      <c r="KS108" s="1">
        <v>34278976.755662002</v>
      </c>
      <c r="KT108" s="1">
        <v>23337510.202096101</v>
      </c>
      <c r="KU108" s="1">
        <v>24594235.1930792</v>
      </c>
      <c r="KV108" s="1">
        <v>23931376.6747959</v>
      </c>
      <c r="KW108" s="1">
        <v>31517592.196372699</v>
      </c>
      <c r="KX108" s="1">
        <v>22162369.107029401</v>
      </c>
      <c r="KY108" s="1">
        <v>63913992.468811497</v>
      </c>
      <c r="KZ108" s="1">
        <v>29483142.749735702</v>
      </c>
      <c r="LA108" s="1">
        <v>25078812.7426892</v>
      </c>
      <c r="LB108" s="1">
        <v>31063470.639798202</v>
      </c>
      <c r="LC108" s="1">
        <v>25726779.993666999</v>
      </c>
      <c r="LD108" s="1">
        <v>54264846.838848598</v>
      </c>
      <c r="LE108" s="1">
        <v>30484285.361970302</v>
      </c>
      <c r="LF108" s="1">
        <v>27152669.241906501</v>
      </c>
      <c r="LG108" s="1">
        <v>22611601.896751199</v>
      </c>
      <c r="LH108" s="1">
        <v>20662834.5285962</v>
      </c>
      <c r="LI108" s="1">
        <v>28065968.100837901</v>
      </c>
      <c r="LJ108" s="1">
        <v>24885704.504632398</v>
      </c>
      <c r="LK108" s="1">
        <v>26527180.007132899</v>
      </c>
      <c r="LL108" s="1">
        <v>34409631.059113398</v>
      </c>
      <c r="LM108" s="1">
        <v>23890939.490635298</v>
      </c>
      <c r="LN108" s="1">
        <v>30250086.014975</v>
      </c>
      <c r="LO108" s="1">
        <v>29688859.3599541</v>
      </c>
      <c r="LP108" s="1">
        <v>36098181.330526598</v>
      </c>
      <c r="LQ108" s="1">
        <v>30836179.971336201</v>
      </c>
      <c r="LR108" s="1">
        <v>25388140.1644959</v>
      </c>
      <c r="LS108" s="1">
        <v>34931903.921332702</v>
      </c>
      <c r="LT108" s="1">
        <v>40727823.850103699</v>
      </c>
      <c r="LU108" s="1">
        <v>40189727.125531003</v>
      </c>
      <c r="LV108" s="1">
        <v>24254321.5827659</v>
      </c>
      <c r="LW108" s="1">
        <v>26031392.4221774</v>
      </c>
      <c r="LX108" s="1">
        <v>34106751.739288501</v>
      </c>
      <c r="LY108" s="1">
        <v>43128843.0043348</v>
      </c>
      <c r="LZ108" s="1">
        <v>29301512.210642599</v>
      </c>
      <c r="MA108" s="1">
        <v>30011843.364316501</v>
      </c>
      <c r="MB108" s="1">
        <v>31297712.099227201</v>
      </c>
      <c r="MC108" s="1">
        <v>88668285.3735293</v>
      </c>
      <c r="MD108" s="1">
        <v>28669904.014825899</v>
      </c>
      <c r="ME108" s="1">
        <v>31007730.405748699</v>
      </c>
      <c r="MF108" s="1">
        <v>24901275.966192301</v>
      </c>
      <c r="MG108" s="1">
        <v>36312389.909549497</v>
      </c>
      <c r="MH108" s="1">
        <v>20208341.258164801</v>
      </c>
      <c r="MI108" s="1">
        <v>43600424.0577503</v>
      </c>
      <c r="MJ108" s="1">
        <v>34366222.4465589</v>
      </c>
      <c r="MK108" s="1">
        <v>32488501.135929398</v>
      </c>
      <c r="ML108" s="1">
        <v>22971407.574965499</v>
      </c>
      <c r="MM108" s="1">
        <v>28207023.5202967</v>
      </c>
      <c r="MN108" s="1">
        <v>30501987.083028201</v>
      </c>
      <c r="MO108" s="1">
        <v>29780692.848239899</v>
      </c>
      <c r="MP108" s="1">
        <v>27851383.526484501</v>
      </c>
      <c r="MQ108" s="1">
        <v>61127183.562982097</v>
      </c>
      <c r="MR108" s="1">
        <v>24679887.942608502</v>
      </c>
      <c r="MS108" s="1">
        <v>24622393.253573898</v>
      </c>
      <c r="MT108" s="1">
        <v>40292891.747272603</v>
      </c>
      <c r="MU108" s="1">
        <v>36630361.618890502</v>
      </c>
      <c r="MV108" s="1">
        <v>21204787.429900698</v>
      </c>
      <c r="MW108" s="1">
        <v>25324014.170531198</v>
      </c>
      <c r="MX108" s="1">
        <v>33906318.035581298</v>
      </c>
      <c r="MY108" s="1">
        <v>35771529.079569601</v>
      </c>
      <c r="MZ108" s="1">
        <v>30293944.828962199</v>
      </c>
      <c r="NA108" s="1">
        <v>31137839.931349099</v>
      </c>
      <c r="NB108" s="1">
        <v>21346182.460333899</v>
      </c>
      <c r="NC108" s="1">
        <v>22829550.080722898</v>
      </c>
      <c r="ND108" s="1">
        <v>33843665.702249199</v>
      </c>
      <c r="NE108" s="1">
        <v>25685230.2696312</v>
      </c>
      <c r="NF108" s="1">
        <v>30934627.126341801</v>
      </c>
      <c r="NG108" s="1">
        <v>27706270.9686419</v>
      </c>
      <c r="NH108" s="1">
        <v>35296365.861680597</v>
      </c>
      <c r="NI108" s="1">
        <v>24388372.8941826</v>
      </c>
      <c r="NJ108" s="1">
        <v>19650345.774679702</v>
      </c>
      <c r="NK108" s="1">
        <v>18184942.428981699</v>
      </c>
      <c r="NL108" s="1">
        <v>31286680.114416901</v>
      </c>
      <c r="NM108" s="1">
        <v>23231672.801974598</v>
      </c>
      <c r="NN108" s="1">
        <v>30329549.701104101</v>
      </c>
      <c r="NO108" s="1">
        <v>26521907.817738</v>
      </c>
      <c r="NP108" s="1">
        <v>35725367.962167002</v>
      </c>
      <c r="NQ108" s="1">
        <v>26541864.715113599</v>
      </c>
      <c r="NR108" s="1">
        <v>22908364.693468101</v>
      </c>
      <c r="NS108" s="1">
        <v>25279658.5314123</v>
      </c>
      <c r="NT108" s="1">
        <v>42044997.6456431</v>
      </c>
      <c r="NU108" s="1">
        <v>26404233.483124301</v>
      </c>
      <c r="NV108" s="1">
        <v>26419950.293348201</v>
      </c>
      <c r="NW108" s="1">
        <v>29282593.931104202</v>
      </c>
      <c r="NX108" s="1">
        <v>24258371.163510501</v>
      </c>
      <c r="NY108" s="1">
        <v>28069460.1895831</v>
      </c>
      <c r="NZ108" s="1">
        <v>39202047.890125103</v>
      </c>
      <c r="OA108" s="1">
        <v>23758607.413807899</v>
      </c>
      <c r="OB108" s="1">
        <v>24103969.021995299</v>
      </c>
      <c r="OC108" s="1">
        <v>23390035.4688504</v>
      </c>
      <c r="OD108" s="1">
        <v>29305498.546336502</v>
      </c>
      <c r="OE108" s="1">
        <v>20772828.742541</v>
      </c>
      <c r="OF108" s="1">
        <v>27629707.8669964</v>
      </c>
      <c r="OG108" s="1">
        <v>29135069.639267001</v>
      </c>
      <c r="OH108" s="1">
        <v>21528490.302928202</v>
      </c>
      <c r="OI108" s="1">
        <v>25498836.748685401</v>
      </c>
      <c r="OJ108" s="1">
        <v>35969910.925818801</v>
      </c>
      <c r="OK108" s="1">
        <v>31150015.298013199</v>
      </c>
      <c r="OL108" s="1">
        <v>31569996.181635998</v>
      </c>
      <c r="OM108" s="1">
        <v>27250798.216818701</v>
      </c>
      <c r="ON108" s="1">
        <v>27384439.3179367</v>
      </c>
      <c r="OO108" s="1">
        <v>38281906.174299501</v>
      </c>
      <c r="OP108" s="1">
        <v>33604658.384255402</v>
      </c>
      <c r="OQ108" s="1">
        <v>27749154.376338601</v>
      </c>
      <c r="OR108" s="1">
        <v>26087998.99509</v>
      </c>
      <c r="OS108" s="1">
        <v>24050866.467384402</v>
      </c>
      <c r="OT108" s="1">
        <v>22094378.399232</v>
      </c>
      <c r="OU108" s="1">
        <v>28686155.078938499</v>
      </c>
      <c r="OV108" s="1">
        <v>80560652.107049406</v>
      </c>
      <c r="OW108" s="1">
        <v>38293398.596918002</v>
      </c>
      <c r="OX108" s="1">
        <v>33224449.155616298</v>
      </c>
      <c r="OY108" s="1">
        <v>39445950.599295303</v>
      </c>
      <c r="OZ108" s="1">
        <v>32858812.3877142</v>
      </c>
      <c r="PA108" s="1">
        <v>27241128.609467302</v>
      </c>
      <c r="PB108" s="1">
        <v>25647735.3664544</v>
      </c>
      <c r="PC108" s="1">
        <v>30014027.597534999</v>
      </c>
      <c r="PD108" s="1">
        <v>6128299.6132665602</v>
      </c>
      <c r="PE108" s="1">
        <v>39240801.092393599</v>
      </c>
      <c r="PF108" s="1">
        <v>21518026.493704598</v>
      </c>
      <c r="PG108" s="1">
        <v>18772041.594804201</v>
      </c>
      <c r="PH108" s="1">
        <v>16293472.0683189</v>
      </c>
      <c r="PI108" s="1">
        <v>25849153.9212538</v>
      </c>
      <c r="PJ108" s="1">
        <v>35479532.660203703</v>
      </c>
      <c r="PK108" s="1">
        <v>30705739.505298801</v>
      </c>
      <c r="PL108" s="1">
        <v>35237494.058927402</v>
      </c>
      <c r="PM108" s="1">
        <v>22837702.889057901</v>
      </c>
      <c r="PN108" s="1">
        <v>34377249.3279223</v>
      </c>
      <c r="PO108" s="1">
        <v>17553168.199660402</v>
      </c>
      <c r="PP108" s="1">
        <v>24331984.572748002</v>
      </c>
      <c r="PQ108" s="1">
        <v>26035315.794330899</v>
      </c>
      <c r="PR108" s="1">
        <v>21237894.079761699</v>
      </c>
      <c r="PS108" s="1">
        <v>22675350.5919022</v>
      </c>
      <c r="PT108" s="1">
        <v>31304506.266408399</v>
      </c>
      <c r="PU108" s="1">
        <v>24298056.251297802</v>
      </c>
      <c r="PV108" s="1">
        <v>30974317.853853699</v>
      </c>
      <c r="PW108" s="1">
        <v>31091384.499420699</v>
      </c>
      <c r="PX108" s="1">
        <v>28168076.9946265</v>
      </c>
      <c r="PY108" s="1">
        <v>32570057.694477901</v>
      </c>
      <c r="PZ108" s="1">
        <v>23325807.970760498</v>
      </c>
      <c r="QA108" s="1">
        <v>27487391.8093311</v>
      </c>
      <c r="QB108" s="1">
        <v>21889216.0972648</v>
      </c>
      <c r="QC108" s="1">
        <v>38162244.880361304</v>
      </c>
      <c r="QD108" s="1">
        <v>27246569.50849</v>
      </c>
      <c r="QE108" s="1">
        <v>26396167.943167798</v>
      </c>
      <c r="QF108" s="1">
        <v>31065266.0656044</v>
      </c>
      <c r="QG108" s="1">
        <v>29335888.703249902</v>
      </c>
      <c r="QH108" s="1">
        <v>31336650.314649802</v>
      </c>
      <c r="QI108" s="1">
        <v>39023702.076555297</v>
      </c>
      <c r="QJ108" s="1">
        <v>42586964.235211901</v>
      </c>
      <c r="QK108" s="1">
        <v>25805925.685665701</v>
      </c>
      <c r="QL108" s="1">
        <v>26638675.168457299</v>
      </c>
      <c r="QM108" s="1">
        <v>27999624.952232301</v>
      </c>
      <c r="QN108" s="1">
        <v>28886035.079188101</v>
      </c>
      <c r="QO108" s="1">
        <v>23956810.333092298</v>
      </c>
      <c r="QP108" s="1">
        <v>17006325.386241201</v>
      </c>
      <c r="QQ108" s="1">
        <v>22375203.8043059</v>
      </c>
      <c r="QR108" s="1">
        <v>36495953.807399496</v>
      </c>
      <c r="QS108" s="1">
        <v>24553690.3230749</v>
      </c>
      <c r="QT108" s="1">
        <v>25157174.399202298</v>
      </c>
      <c r="QU108" s="1">
        <v>23326048.815081201</v>
      </c>
      <c r="QV108" s="1">
        <v>17434777.076839998</v>
      </c>
      <c r="QW108" s="1">
        <v>37607239.615996704</v>
      </c>
      <c r="QX108" s="1">
        <v>20784369.098367698</v>
      </c>
      <c r="QY108" s="1">
        <v>36055217.167265601</v>
      </c>
      <c r="QZ108" s="1">
        <v>29376082.473981898</v>
      </c>
      <c r="RA108" s="1">
        <v>29336706.8567895</v>
      </c>
      <c r="RB108" s="1">
        <v>32076111.0225867</v>
      </c>
      <c r="RC108" s="1">
        <v>33361567.852136299</v>
      </c>
      <c r="RD108" s="1">
        <v>23209625.684909001</v>
      </c>
      <c r="RE108" s="1">
        <v>29449160.147411998</v>
      </c>
      <c r="RF108" s="1">
        <v>24546043.288759299</v>
      </c>
      <c r="RG108" s="1">
        <v>19504750.0865211</v>
      </c>
      <c r="RH108" s="1">
        <v>24604115.347197302</v>
      </c>
      <c r="RI108" s="1">
        <v>20950972.021166801</v>
      </c>
      <c r="RJ108" s="1">
        <v>32359713.501721401</v>
      </c>
      <c r="RK108" s="1">
        <v>32144368.660924599</v>
      </c>
      <c r="RL108" s="1">
        <v>28217992.403843101</v>
      </c>
      <c r="RM108" s="1">
        <v>20952498.6163476</v>
      </c>
      <c r="RN108" s="1">
        <v>33210521.833193999</v>
      </c>
      <c r="RO108" s="1">
        <v>25469700.814738601</v>
      </c>
      <c r="RP108" s="1">
        <v>33947024.8370011</v>
      </c>
      <c r="RQ108" s="1">
        <v>26420973.659390401</v>
      </c>
      <c r="RR108" s="1">
        <v>21926391.149975501</v>
      </c>
      <c r="RS108" s="1">
        <v>36604149.092733003</v>
      </c>
      <c r="RT108" s="1">
        <v>25735192.0835572</v>
      </c>
      <c r="RU108" s="1">
        <v>32863492.4432819</v>
      </c>
      <c r="RV108" s="1">
        <v>22842406.540278599</v>
      </c>
      <c r="RW108" s="1">
        <v>27126455.935963601</v>
      </c>
      <c r="RX108" s="1">
        <v>28277133.121839698</v>
      </c>
      <c r="RY108" s="1">
        <v>46564456.468628302</v>
      </c>
      <c r="RZ108" s="1">
        <v>20986121.174031898</v>
      </c>
      <c r="SA108" s="1">
        <v>69080828.128330201</v>
      </c>
      <c r="SB108" s="1">
        <v>34036279.176775701</v>
      </c>
      <c r="SC108" s="1">
        <v>42076267.662801497</v>
      </c>
      <c r="SD108" s="1">
        <v>39581719.759684898</v>
      </c>
      <c r="SE108" s="1">
        <v>28155264.222423598</v>
      </c>
      <c r="SF108" s="1">
        <v>27872832.332251299</v>
      </c>
      <c r="SG108" s="1">
        <v>26115144.7783903</v>
      </c>
      <c r="SH108" s="1">
        <v>21083897.7445186</v>
      </c>
      <c r="SI108" s="1">
        <v>22063378.813652299</v>
      </c>
      <c r="SJ108" s="1">
        <v>23353601.880474102</v>
      </c>
      <c r="SK108" s="1">
        <v>33207964.061594401</v>
      </c>
      <c r="SL108" s="1">
        <v>28750183.683209799</v>
      </c>
      <c r="SM108" s="1">
        <v>30770720.307886802</v>
      </c>
      <c r="SN108" s="1">
        <v>25931967.780093599</v>
      </c>
      <c r="SO108" s="1">
        <v>21001995.702393901</v>
      </c>
      <c r="SP108" s="1">
        <v>25912109.152935699</v>
      </c>
      <c r="SQ108" s="1">
        <v>23391591.344907399</v>
      </c>
      <c r="SR108" s="1">
        <v>30793962.784469701</v>
      </c>
      <c r="SS108" s="1">
        <v>23181861.711906798</v>
      </c>
      <c r="ST108" s="1">
        <v>24152729.051036999</v>
      </c>
      <c r="SU108" s="1">
        <v>20816967.369015198</v>
      </c>
      <c r="SV108" s="1">
        <v>25162912.5869263</v>
      </c>
      <c r="SW108" s="1">
        <v>21915365.858217701</v>
      </c>
      <c r="SX108" s="1">
        <v>35782186.106106803</v>
      </c>
      <c r="SY108" s="1">
        <v>20280492.618691999</v>
      </c>
      <c r="SZ108" s="1">
        <v>15938667.0100256</v>
      </c>
      <c r="TA108" s="1">
        <v>22297946.817645501</v>
      </c>
      <c r="TB108" s="1">
        <v>38916202.0082509</v>
      </c>
      <c r="TC108" s="1">
        <v>42518783.693287097</v>
      </c>
      <c r="TD108" s="1">
        <v>24989797.053208999</v>
      </c>
      <c r="TE108" s="1">
        <v>23312244.611254301</v>
      </c>
      <c r="TF108" s="1">
        <v>27442979.760480899</v>
      </c>
      <c r="TG108" s="1">
        <v>35676052.870360397</v>
      </c>
      <c r="TH108" s="1">
        <v>16657611.786493501</v>
      </c>
      <c r="TI108" s="1">
        <v>22247217.184409</v>
      </c>
      <c r="TJ108" s="1">
        <v>23451199.655582801</v>
      </c>
      <c r="TK108" s="1">
        <v>22496344.877347201</v>
      </c>
      <c r="TL108" s="1">
        <v>25279420.298473101</v>
      </c>
      <c r="TM108" s="1">
        <v>36121757.181214303</v>
      </c>
      <c r="TN108" s="1">
        <v>41719275.390416801</v>
      </c>
      <c r="TO108" s="1">
        <v>41306581.0993848</v>
      </c>
      <c r="TP108" s="1">
        <v>27534446.3023552</v>
      </c>
      <c r="TQ108" s="1">
        <v>34567353.879175499</v>
      </c>
      <c r="TR108" s="1">
        <v>35703325.819073997</v>
      </c>
      <c r="TS108" s="1">
        <v>35527221.551268399</v>
      </c>
      <c r="TT108" s="1">
        <v>43258429.528947502</v>
      </c>
      <c r="TU108" s="1">
        <v>33351394.4337231</v>
      </c>
      <c r="TV108" s="1">
        <v>35973441.774582401</v>
      </c>
      <c r="TW108" s="1">
        <v>41026589.2858961</v>
      </c>
      <c r="TX108" s="1">
        <v>26360414.224089801</v>
      </c>
      <c r="TY108" s="1">
        <v>71149955.942983195</v>
      </c>
      <c r="TZ108" s="1">
        <v>33782952.169007003</v>
      </c>
      <c r="UA108" s="1">
        <v>36992614.422332697</v>
      </c>
      <c r="UB108" s="1">
        <v>24216641.598940201</v>
      </c>
      <c r="UC108" s="1">
        <v>29517542.570092101</v>
      </c>
      <c r="UD108" s="1">
        <v>46109375.365566403</v>
      </c>
      <c r="UE108" s="1">
        <v>40405770.710322797</v>
      </c>
      <c r="UF108" s="1">
        <v>22565644.724874798</v>
      </c>
      <c r="UG108" s="1">
        <v>28908933.562868699</v>
      </c>
      <c r="UH108" s="1">
        <v>38064326.636582203</v>
      </c>
      <c r="UI108" s="1">
        <v>33778892.687761299</v>
      </c>
      <c r="UJ108" s="1">
        <v>29722207.407128301</v>
      </c>
      <c r="UK108" s="1">
        <v>30450018.913369801</v>
      </c>
      <c r="UL108" s="1">
        <v>29996553.705909599</v>
      </c>
      <c r="UM108" s="1">
        <v>32200449.7850498</v>
      </c>
      <c r="UN108" s="1">
        <v>27793333.9551383</v>
      </c>
      <c r="UO108" s="1">
        <v>30906853.317153201</v>
      </c>
      <c r="UP108" s="1">
        <v>34802456.168662302</v>
      </c>
      <c r="UQ108" s="1">
        <v>35251902.235782497</v>
      </c>
    </row>
    <row r="109" spans="1:563" x14ac:dyDescent="0.25">
      <c r="A109" s="1" t="s">
        <v>1739</v>
      </c>
      <c r="B109" s="1" t="s">
        <v>496</v>
      </c>
      <c r="C109" s="1" t="s">
        <v>497</v>
      </c>
      <c r="D109" s="25">
        <v>1708412.40605087</v>
      </c>
      <c r="E109" s="25">
        <v>1328453.37025801</v>
      </c>
      <c r="F109" s="25">
        <v>1515341.3903917701</v>
      </c>
      <c r="G109" s="25">
        <v>992251.54352205596</v>
      </c>
      <c r="H109" s="25">
        <v>943540.55223574699</v>
      </c>
      <c r="I109" s="25">
        <v>1352284.5984721901</v>
      </c>
      <c r="J109" s="25">
        <v>1928156.20168265</v>
      </c>
      <c r="K109" s="25">
        <v>316225.08972235897</v>
      </c>
      <c r="L109" s="25">
        <v>1335496.8874969599</v>
      </c>
      <c r="M109" s="25">
        <v>1991445.73673714</v>
      </c>
      <c r="N109" s="1">
        <v>2261254.2072706702</v>
      </c>
      <c r="O109" s="1">
        <v>1918100.5396543499</v>
      </c>
      <c r="P109" s="1">
        <v>1740269.12469423</v>
      </c>
      <c r="Q109" s="1">
        <v>1855948.2795780699</v>
      </c>
      <c r="R109" s="1">
        <v>1807858.8793676901</v>
      </c>
      <c r="S109" s="1">
        <v>1031488.79854563</v>
      </c>
      <c r="T109" s="1">
        <v>1340996.0341622501</v>
      </c>
      <c r="U109" s="1">
        <v>2169754.32363992</v>
      </c>
      <c r="V109" s="1">
        <v>1107564.0346091001</v>
      </c>
      <c r="W109" s="1">
        <v>603413.245096853</v>
      </c>
      <c r="X109" s="1">
        <v>725570.17003172403</v>
      </c>
      <c r="Y109" s="1">
        <v>1288474.8184120799</v>
      </c>
      <c r="Z109" s="1">
        <v>2042290.0066873501</v>
      </c>
      <c r="AA109" s="1">
        <v>1823079.31477591</v>
      </c>
      <c r="AB109" s="1">
        <v>1840120.08384476</v>
      </c>
      <c r="AC109" s="1">
        <v>2158112.6098713698</v>
      </c>
      <c r="AD109" s="1">
        <v>1937100.79783073</v>
      </c>
      <c r="AE109" s="1">
        <v>1403789.57504416</v>
      </c>
      <c r="AF109" s="1">
        <v>1099979.2964314199</v>
      </c>
      <c r="AG109" s="1">
        <v>1772140.3849756201</v>
      </c>
      <c r="AH109" s="1">
        <v>692371.41994022997</v>
      </c>
      <c r="AI109" s="1">
        <v>2351566.5128065399</v>
      </c>
      <c r="AJ109" s="1">
        <v>1248158.0620156501</v>
      </c>
      <c r="AK109" s="1">
        <v>1928627.6324930501</v>
      </c>
      <c r="AL109" s="1">
        <v>738735.00897302595</v>
      </c>
      <c r="AM109" s="1">
        <v>1721864.5390218101</v>
      </c>
      <c r="AN109" s="1">
        <v>1777471.8513019299</v>
      </c>
      <c r="AO109" s="1">
        <v>59660.347505238999</v>
      </c>
      <c r="AP109" s="1">
        <v>1601044.7198232999</v>
      </c>
      <c r="AQ109" s="1">
        <v>1493768.9411680801</v>
      </c>
      <c r="AR109" s="1">
        <v>1705175.6342200499</v>
      </c>
      <c r="AS109" s="1">
        <v>1962431.3107568801</v>
      </c>
      <c r="AT109" s="1">
        <v>1117891.47547801</v>
      </c>
      <c r="AU109" s="1">
        <v>1250693.2701443799</v>
      </c>
      <c r="AV109" s="1">
        <v>1881719.2574845599</v>
      </c>
      <c r="AW109" s="1">
        <v>1866920.4445018901</v>
      </c>
      <c r="AX109" s="1">
        <v>2646924.8813818502</v>
      </c>
      <c r="AY109" s="1">
        <v>2672532.52131913</v>
      </c>
      <c r="AZ109" s="1">
        <v>1876625.4064933299</v>
      </c>
      <c r="BA109" s="1">
        <v>1904625.1575283399</v>
      </c>
      <c r="BB109" s="1">
        <v>1591054.95606255</v>
      </c>
      <c r="BC109" s="1">
        <v>2561480.9547862699</v>
      </c>
      <c r="BD109" s="1">
        <v>2415904.6335010701</v>
      </c>
      <c r="BE109" s="1">
        <v>1766080.66387571</v>
      </c>
      <c r="BF109" s="1">
        <v>1657378.9484943601</v>
      </c>
      <c r="BG109" s="1">
        <v>3599532.13950908</v>
      </c>
      <c r="BH109" s="1">
        <v>1446608.4796307101</v>
      </c>
      <c r="BI109" s="1">
        <v>1959537.8012834699</v>
      </c>
      <c r="BJ109" s="1">
        <v>1446145.7361524899</v>
      </c>
      <c r="BK109" s="1">
        <v>1767007.73237068</v>
      </c>
      <c r="BL109" s="1">
        <v>979930.21975280903</v>
      </c>
      <c r="BM109" s="1">
        <v>1621850.53440319</v>
      </c>
      <c r="BN109" s="1">
        <v>1261736.2903817201</v>
      </c>
      <c r="BO109" s="1">
        <v>1368079.42890182</v>
      </c>
      <c r="BP109" s="1">
        <v>2675559.7726128502</v>
      </c>
      <c r="BQ109" s="1">
        <v>148980.07040456601</v>
      </c>
      <c r="BR109" s="1">
        <v>982666.96652325301</v>
      </c>
      <c r="BS109" s="1">
        <v>1260637.29028514</v>
      </c>
      <c r="BT109" s="1">
        <v>1340845.2657027999</v>
      </c>
      <c r="BU109" s="1">
        <v>505748.79632944497</v>
      </c>
      <c r="BV109" s="1">
        <v>777152.50286391506</v>
      </c>
      <c r="BW109" s="1">
        <v>780745.85188305494</v>
      </c>
      <c r="BX109" s="1">
        <v>1276285.2647344</v>
      </c>
      <c r="BY109" s="1">
        <v>1166309.05987136</v>
      </c>
      <c r="BZ109" s="1">
        <v>1044780.82943705</v>
      </c>
      <c r="CA109" s="1">
        <v>1531440.52724854</v>
      </c>
      <c r="CB109" s="1">
        <v>1141559.7687964099</v>
      </c>
      <c r="CC109" s="1">
        <v>1321055.76515505</v>
      </c>
      <c r="CD109" s="1">
        <v>739210.13657260395</v>
      </c>
      <c r="CE109" s="1">
        <v>645099.92947477801</v>
      </c>
      <c r="CF109" s="1">
        <v>763771.84416297101</v>
      </c>
      <c r="CG109" s="1">
        <v>679670.56018060201</v>
      </c>
      <c r="CH109" s="1">
        <v>1329452.46761427</v>
      </c>
      <c r="CI109" s="1">
        <v>1866897.6306175501</v>
      </c>
      <c r="CJ109" s="1">
        <v>894596.743007557</v>
      </c>
      <c r="CK109" s="1">
        <v>1591659.1440803299</v>
      </c>
      <c r="CL109" s="1">
        <v>1883917.0533833799</v>
      </c>
      <c r="CM109" s="1">
        <v>578656.78160236403</v>
      </c>
      <c r="CN109" s="1">
        <v>1315086.82436219</v>
      </c>
      <c r="CO109" s="1">
        <v>1166618.3403441</v>
      </c>
      <c r="CP109" s="1">
        <v>1290833.7362172501</v>
      </c>
      <c r="CQ109" s="1">
        <v>2136245.4250857001</v>
      </c>
      <c r="CR109" s="1">
        <v>685798.48470522906</v>
      </c>
      <c r="CS109" s="1">
        <v>937853.47294976702</v>
      </c>
      <c r="CT109" s="1">
        <v>1565289.4757725999</v>
      </c>
      <c r="CU109" s="1">
        <v>1699379.66656495</v>
      </c>
      <c r="CV109" s="1">
        <v>1182523.1058924999</v>
      </c>
      <c r="CW109" s="1">
        <v>2015787.4864612799</v>
      </c>
      <c r="CX109" s="1">
        <v>702968.17078065802</v>
      </c>
      <c r="CY109" s="1">
        <v>1318342.8443585001</v>
      </c>
      <c r="CZ109" s="1">
        <v>1463558.4193327599</v>
      </c>
      <c r="DA109" s="1">
        <v>640881.95653143805</v>
      </c>
      <c r="DB109" s="1">
        <v>1120334.9660438399</v>
      </c>
      <c r="DC109" s="1">
        <v>1611976.7933692499</v>
      </c>
      <c r="DD109" s="1">
        <v>1176663.7194397999</v>
      </c>
      <c r="DE109" s="1">
        <v>928692.28235462599</v>
      </c>
      <c r="DF109" s="1">
        <v>957489.68677588401</v>
      </c>
      <c r="DG109" s="1">
        <v>1519514.4751253701</v>
      </c>
      <c r="DH109" s="1">
        <v>2372371.53639314</v>
      </c>
      <c r="DI109" s="1">
        <v>1422120.9070866201</v>
      </c>
      <c r="DJ109" s="1">
        <v>505506.12637081603</v>
      </c>
      <c r="DK109" s="1">
        <v>1209663.50279966</v>
      </c>
      <c r="DL109" s="1">
        <v>1389395.86240775</v>
      </c>
      <c r="DM109" s="1">
        <v>1512201.7610672801</v>
      </c>
      <c r="DN109" s="1">
        <v>671951.19445128704</v>
      </c>
      <c r="DO109" s="1">
        <v>1012216.2183946799</v>
      </c>
      <c r="DP109" s="1">
        <v>1799156.55677779</v>
      </c>
      <c r="DQ109" s="1">
        <v>1605818.0222491701</v>
      </c>
      <c r="DR109" s="1">
        <v>991095.489658418</v>
      </c>
      <c r="DS109" s="1">
        <v>1395416.83787784</v>
      </c>
      <c r="DT109" s="1">
        <v>1823399.26891786</v>
      </c>
      <c r="DU109" s="1">
        <v>1010356.31112371</v>
      </c>
      <c r="DV109" s="1">
        <v>1316439.02054642</v>
      </c>
      <c r="DW109" s="1">
        <v>1674193.2723128099</v>
      </c>
      <c r="DX109" s="1">
        <v>2098561.1818534201</v>
      </c>
      <c r="DY109" s="1">
        <v>994532.26601812104</v>
      </c>
      <c r="DZ109" s="1">
        <v>30508.630022399098</v>
      </c>
      <c r="EA109" s="1">
        <v>1310192.6843229199</v>
      </c>
      <c r="EB109" s="1">
        <v>2308928.3424485</v>
      </c>
      <c r="EC109" s="1">
        <v>859673.46227072703</v>
      </c>
      <c r="ED109" s="1">
        <v>1202715.9974016701</v>
      </c>
      <c r="EE109" s="1">
        <v>1411828.8016518301</v>
      </c>
      <c r="EF109" s="1">
        <v>2046125.7322470199</v>
      </c>
      <c r="EG109" s="1">
        <v>1564142.9299029701</v>
      </c>
      <c r="EH109" s="1">
        <v>1002198.37500809</v>
      </c>
      <c r="EI109" s="1">
        <v>1108787.79370517</v>
      </c>
      <c r="EJ109" s="1">
        <v>1673925.5337819599</v>
      </c>
      <c r="EK109" s="1">
        <v>2554652.6606018702</v>
      </c>
      <c r="EL109" s="1">
        <v>851340.97929686098</v>
      </c>
      <c r="EM109" s="1">
        <v>989604.61725085496</v>
      </c>
      <c r="EN109" s="1">
        <v>1647609.7695305501</v>
      </c>
      <c r="EO109" s="1">
        <v>1606330.34826331</v>
      </c>
      <c r="EP109" s="1">
        <v>2101223.1462009498</v>
      </c>
      <c r="EQ109" s="1">
        <v>1185714.6985221701</v>
      </c>
      <c r="ER109" s="1">
        <v>1036791.04272226</v>
      </c>
      <c r="ES109" s="1">
        <v>974896.56535484502</v>
      </c>
      <c r="ET109" s="1">
        <v>1690109.8954401501</v>
      </c>
      <c r="EU109" s="1">
        <v>1059957.0090644499</v>
      </c>
      <c r="EV109" s="1">
        <v>1416042.6986436001</v>
      </c>
      <c r="EW109" s="1">
        <v>1421014.3083434401</v>
      </c>
      <c r="EX109" s="1">
        <v>1464483.3057105299</v>
      </c>
      <c r="EY109" s="1">
        <v>1063656.27453377</v>
      </c>
      <c r="EZ109" s="1">
        <v>1305047.3266993901</v>
      </c>
      <c r="FA109" s="1">
        <v>804804.25644186197</v>
      </c>
      <c r="FB109" s="1">
        <v>1367826.11236563</v>
      </c>
      <c r="FC109" s="1">
        <v>1327965.59150488</v>
      </c>
      <c r="FD109" s="1">
        <v>2678070.3220191202</v>
      </c>
      <c r="FE109" s="1">
        <v>1407245.5907781799</v>
      </c>
      <c r="FF109" s="1">
        <v>1607688.10033932</v>
      </c>
      <c r="FG109" s="1">
        <v>1446322.5167755501</v>
      </c>
      <c r="FH109" s="1">
        <v>1089320.4234261401</v>
      </c>
      <c r="FI109" s="1">
        <v>1497456.9838440099</v>
      </c>
      <c r="FJ109" s="1">
        <v>821236.33243078098</v>
      </c>
      <c r="FK109" s="1">
        <v>750393.79175175098</v>
      </c>
      <c r="FL109" s="1">
        <v>1198215.75004169</v>
      </c>
      <c r="FM109" s="1">
        <v>1517465.58719407</v>
      </c>
      <c r="FN109" s="1">
        <v>709053.39554569696</v>
      </c>
      <c r="FO109" s="1">
        <v>828842.60200693703</v>
      </c>
      <c r="FP109" s="1">
        <v>1123181.7758929599</v>
      </c>
      <c r="FQ109" s="1">
        <v>786587.51925506897</v>
      </c>
      <c r="FR109" s="1">
        <v>1034907.03595321</v>
      </c>
      <c r="FS109" s="1">
        <v>951148.48113976</v>
      </c>
      <c r="FT109" s="1">
        <v>2127927.4010925102</v>
      </c>
      <c r="FU109" s="1">
        <v>833702.70716112701</v>
      </c>
      <c r="FV109" s="1">
        <v>485982.31769089599</v>
      </c>
      <c r="FW109" s="1">
        <v>875763.45749926299</v>
      </c>
      <c r="FX109" s="1">
        <v>2260603.2756813602</v>
      </c>
      <c r="FY109" s="1">
        <v>289912.77740615502</v>
      </c>
      <c r="FZ109" s="1">
        <v>1811160.3179077699</v>
      </c>
      <c r="GA109" s="1">
        <v>173817.40538299299</v>
      </c>
      <c r="GB109" s="1">
        <v>1604199.7161783499</v>
      </c>
      <c r="GC109" s="1">
        <v>903089.12704464095</v>
      </c>
      <c r="GD109" s="1">
        <v>1200680.92022721</v>
      </c>
      <c r="GE109" s="1">
        <v>578238.66113893199</v>
      </c>
      <c r="GF109" s="1">
        <v>991854.17794113804</v>
      </c>
      <c r="GG109" s="1">
        <v>971171.43254278204</v>
      </c>
      <c r="GH109" s="1">
        <v>970095.62495385704</v>
      </c>
      <c r="GI109" s="1">
        <v>1373489.6233592599</v>
      </c>
      <c r="GJ109" s="1">
        <v>945713.83578740002</v>
      </c>
      <c r="GK109" s="1">
        <v>691387.61715088098</v>
      </c>
      <c r="GL109" s="1">
        <v>2039493.74006041</v>
      </c>
      <c r="GM109" s="1">
        <v>1588122.80342494</v>
      </c>
      <c r="GN109" s="1">
        <v>1373797.6633119199</v>
      </c>
      <c r="GO109" s="1">
        <v>1187049.98535542</v>
      </c>
      <c r="GP109" s="1">
        <v>1430127.51687067</v>
      </c>
      <c r="GQ109" s="1">
        <v>1047232.3978912201</v>
      </c>
      <c r="GR109" s="1">
        <v>1293964.37120002</v>
      </c>
      <c r="GS109" s="1">
        <v>1640446.0423364099</v>
      </c>
      <c r="GT109" s="1">
        <v>934849.23827110603</v>
      </c>
      <c r="GU109" s="1">
        <v>1466187.80947698</v>
      </c>
      <c r="GV109" s="1">
        <v>1570908.61581807</v>
      </c>
      <c r="GW109" s="1">
        <v>1268757.01071356</v>
      </c>
      <c r="GX109" s="1">
        <v>832458.56930274796</v>
      </c>
      <c r="GY109" s="1">
        <v>1317970.4459869801</v>
      </c>
      <c r="GZ109" s="1">
        <v>1224256.0343444899</v>
      </c>
      <c r="HA109" s="1">
        <v>426067.22676426399</v>
      </c>
      <c r="HB109" s="1">
        <v>1604196.5297475699</v>
      </c>
      <c r="HC109" s="1">
        <v>1614462.9071289401</v>
      </c>
      <c r="HD109" s="1">
        <v>1023118.09218951</v>
      </c>
      <c r="HE109" s="1">
        <v>1539866.7590469101</v>
      </c>
      <c r="HF109" s="1">
        <v>1129086.0389439701</v>
      </c>
      <c r="HG109" s="1">
        <v>54484.755312821297</v>
      </c>
      <c r="HH109" s="1">
        <v>619948.69906937296</v>
      </c>
      <c r="HI109" s="1">
        <v>1048230.99992443</v>
      </c>
      <c r="HJ109" s="1">
        <v>1198319.2202234999</v>
      </c>
      <c r="HK109" s="1">
        <v>1539167.1918702901</v>
      </c>
      <c r="HL109" s="1">
        <v>323055.74065422302</v>
      </c>
      <c r="HM109" s="1">
        <v>1339104.1753736299</v>
      </c>
      <c r="HN109" s="1">
        <v>401501.74732791301</v>
      </c>
      <c r="HO109" s="1">
        <v>1690277.62622223</v>
      </c>
      <c r="HP109" s="1">
        <v>377851.96643778897</v>
      </c>
      <c r="HQ109" s="1">
        <v>529349.81987695105</v>
      </c>
      <c r="HR109" s="1">
        <v>1168690.1413515201</v>
      </c>
      <c r="HS109" s="1">
        <v>565104.55861645006</v>
      </c>
      <c r="HT109" s="1">
        <v>962311.00892657402</v>
      </c>
      <c r="HU109" s="1">
        <v>1624904.1739342201</v>
      </c>
      <c r="HV109" s="1">
        <v>826884.82289530803</v>
      </c>
      <c r="HW109" s="1">
        <v>568181.99056121695</v>
      </c>
      <c r="HX109" s="1">
        <v>678524.09628097306</v>
      </c>
      <c r="HY109" s="1">
        <v>1764435.38365596</v>
      </c>
      <c r="HZ109" s="1">
        <v>818247.85052544496</v>
      </c>
      <c r="IA109" s="1">
        <v>1123243.5710070401</v>
      </c>
      <c r="IB109" s="1">
        <v>1120001.4734694699</v>
      </c>
      <c r="IC109" s="1">
        <v>1758901.51111388</v>
      </c>
      <c r="ID109" s="1">
        <v>1326978.7242395701</v>
      </c>
      <c r="IE109" s="1">
        <v>245968.63732631601</v>
      </c>
      <c r="IF109" s="1">
        <v>663037.63948529505</v>
      </c>
      <c r="IG109" s="1">
        <v>1341711.3903745399</v>
      </c>
      <c r="IH109" s="1">
        <v>613251.64784851798</v>
      </c>
      <c r="II109" s="1">
        <v>1271478.3659838601</v>
      </c>
      <c r="IJ109" s="1">
        <v>1654886.2587349</v>
      </c>
      <c r="IK109" s="1">
        <v>599134.26666381001</v>
      </c>
      <c r="IL109" s="1">
        <v>1604825.42776528</v>
      </c>
      <c r="IM109" s="1">
        <v>1526220.01062407</v>
      </c>
      <c r="IN109" s="1">
        <v>200354.03692970099</v>
      </c>
      <c r="IO109" s="1">
        <v>1393509.4612604601</v>
      </c>
      <c r="IP109" s="1">
        <v>674174.05735382705</v>
      </c>
      <c r="IQ109" s="1">
        <v>1357733.2660721799</v>
      </c>
      <c r="IR109" s="1">
        <v>459651.00950638298</v>
      </c>
      <c r="IS109" s="1">
        <v>1112414.5114964801</v>
      </c>
      <c r="IT109" s="1">
        <v>1480609.8410714101</v>
      </c>
      <c r="IU109" s="1">
        <v>968041.01369227294</v>
      </c>
      <c r="IV109" s="1">
        <v>1769379.18361124</v>
      </c>
      <c r="IW109" s="1">
        <v>1021719.04347143</v>
      </c>
      <c r="IX109" s="1">
        <v>968450.28996509197</v>
      </c>
      <c r="IY109" s="1">
        <v>1397768.19005388</v>
      </c>
      <c r="IZ109" s="1">
        <v>864326.10703686101</v>
      </c>
      <c r="JA109" s="1">
        <v>890080.099894688</v>
      </c>
      <c r="JB109" s="1">
        <v>515617.81168275198</v>
      </c>
      <c r="JC109" s="1">
        <v>1046280.04977792</v>
      </c>
      <c r="JD109" s="1">
        <v>1357626.3173164499</v>
      </c>
      <c r="JE109" s="1">
        <v>1164800.4932122801</v>
      </c>
      <c r="JF109" s="1">
        <v>910397.733794556</v>
      </c>
      <c r="JG109" s="1">
        <v>951127.28406252305</v>
      </c>
      <c r="JH109" s="1">
        <v>1073246.74193773</v>
      </c>
      <c r="JI109" s="1">
        <v>618756.14752446604</v>
      </c>
      <c r="JJ109" s="1">
        <v>369602.67490099301</v>
      </c>
      <c r="JK109" s="1">
        <v>1064491.52729569</v>
      </c>
      <c r="JL109" s="1">
        <v>998103.61464367202</v>
      </c>
      <c r="JM109" s="1">
        <v>1110536.9461390099</v>
      </c>
      <c r="JN109" s="1">
        <v>783567.12424020201</v>
      </c>
      <c r="JO109" s="1">
        <v>1747908.8708786899</v>
      </c>
      <c r="JP109" s="1">
        <v>1170509.6795002101</v>
      </c>
      <c r="JQ109" s="1">
        <v>952241.45166981104</v>
      </c>
      <c r="JR109" s="1">
        <v>899266.04563873797</v>
      </c>
      <c r="JS109" s="1">
        <v>799577.84010094602</v>
      </c>
      <c r="JT109" s="1">
        <v>1192138.61019879</v>
      </c>
      <c r="JU109" s="1">
        <v>553335.24975916697</v>
      </c>
      <c r="JV109" s="1">
        <v>986818.939358345</v>
      </c>
      <c r="JW109" s="1">
        <v>2275092.07326699</v>
      </c>
      <c r="JX109" s="1">
        <v>678233.50553663098</v>
      </c>
      <c r="JY109" s="1">
        <v>803965.56459506904</v>
      </c>
      <c r="JZ109" s="1">
        <v>1206598.3255304601</v>
      </c>
      <c r="KA109" s="1">
        <v>1292759.1190356</v>
      </c>
      <c r="KB109" s="1">
        <v>1238611.8949484499</v>
      </c>
      <c r="KC109" s="1">
        <v>1222176.7260928501</v>
      </c>
      <c r="KD109" s="1">
        <v>1060991.1009684501</v>
      </c>
      <c r="KE109" s="1">
        <v>811223.351136841</v>
      </c>
      <c r="KF109" s="1">
        <v>928518.75395067397</v>
      </c>
      <c r="KG109" s="1">
        <v>697891.64006510295</v>
      </c>
      <c r="KH109" s="1">
        <v>1126997.43437801</v>
      </c>
      <c r="KI109" s="1">
        <v>489143.43034314102</v>
      </c>
      <c r="KJ109" s="1">
        <v>669838.51193017198</v>
      </c>
      <c r="KK109" s="1">
        <v>1407320.9760251199</v>
      </c>
      <c r="KL109" s="1" t="s">
        <v>0</v>
      </c>
      <c r="KM109" s="1">
        <v>1048797.42261238</v>
      </c>
      <c r="KN109" s="1">
        <v>955375.64863705903</v>
      </c>
      <c r="KO109" s="1">
        <v>931448.50437279895</v>
      </c>
      <c r="KP109" s="1">
        <v>832835.47793537495</v>
      </c>
      <c r="KQ109" s="1">
        <v>1002029.5831404499</v>
      </c>
      <c r="KR109" s="1">
        <v>1025247.79099417</v>
      </c>
      <c r="KS109" s="1">
        <v>187172.69024741699</v>
      </c>
      <c r="KT109" s="1">
        <v>636624.91442758206</v>
      </c>
      <c r="KU109" s="1">
        <v>711566.46163937799</v>
      </c>
      <c r="KV109" s="1">
        <v>554901.12796780502</v>
      </c>
      <c r="KW109" s="1">
        <v>1582773.2514741099</v>
      </c>
      <c r="KX109" s="1">
        <v>1107729.65518</v>
      </c>
      <c r="KY109" s="1">
        <v>579940.82963933004</v>
      </c>
      <c r="KZ109" s="1">
        <v>935578.90071273095</v>
      </c>
      <c r="LA109" s="1">
        <v>933743.60886918695</v>
      </c>
      <c r="LB109" s="1">
        <v>1049557.65804644</v>
      </c>
      <c r="LC109" s="1">
        <v>1118286.0930850201</v>
      </c>
      <c r="LD109" s="1">
        <v>286757.09914555098</v>
      </c>
      <c r="LE109" s="1">
        <v>859612.496871282</v>
      </c>
      <c r="LF109" s="1">
        <v>851005.37305927405</v>
      </c>
      <c r="LG109" s="1">
        <v>678881.88792285696</v>
      </c>
      <c r="LH109" s="1">
        <v>850647.81319355499</v>
      </c>
      <c r="LI109" s="1">
        <v>987320.61260858097</v>
      </c>
      <c r="LJ109" s="1">
        <v>719369.00010789698</v>
      </c>
      <c r="LK109" s="1">
        <v>1016860.38666082</v>
      </c>
      <c r="LL109" s="1">
        <v>653365.28657871298</v>
      </c>
      <c r="LM109" s="1">
        <v>564587.53807669401</v>
      </c>
      <c r="LN109" s="1">
        <v>1127081.88129128</v>
      </c>
      <c r="LO109" s="1">
        <v>518634.890484926</v>
      </c>
      <c r="LP109" s="1">
        <v>781104.81688452605</v>
      </c>
      <c r="LQ109" s="1">
        <v>832875.845413581</v>
      </c>
      <c r="LR109" s="1">
        <v>655479.49687812896</v>
      </c>
      <c r="LS109" s="1">
        <v>677337.32442427205</v>
      </c>
      <c r="LT109" s="1">
        <v>602109.77882212296</v>
      </c>
      <c r="LU109" s="1">
        <v>746028.21565448795</v>
      </c>
      <c r="LV109" s="1">
        <v>968719.91168816295</v>
      </c>
      <c r="LW109" s="1">
        <v>1025114.0355191201</v>
      </c>
      <c r="LX109" s="1">
        <v>677896.04495101096</v>
      </c>
      <c r="LY109" s="1">
        <v>913733.91894021304</v>
      </c>
      <c r="LZ109" s="1">
        <v>871711.67120796395</v>
      </c>
      <c r="MA109" s="1">
        <v>919766.32049824495</v>
      </c>
      <c r="MB109" s="1">
        <v>752236.67765722994</v>
      </c>
      <c r="MC109" s="1">
        <v>66691.695143024801</v>
      </c>
      <c r="MD109" s="1">
        <v>442073.26383812301</v>
      </c>
      <c r="ME109" s="1">
        <v>1056943.3516368601</v>
      </c>
      <c r="MF109" s="1">
        <v>747589.77360228298</v>
      </c>
      <c r="MG109" s="1">
        <v>754512.510941113</v>
      </c>
      <c r="MH109" s="1">
        <v>796452.02600224502</v>
      </c>
      <c r="MI109" s="1">
        <v>630591.22855493997</v>
      </c>
      <c r="MJ109" s="1">
        <v>1346534.3429864601</v>
      </c>
      <c r="MK109" s="1">
        <v>637348.15396092099</v>
      </c>
      <c r="ML109" s="1">
        <v>1203946.33750406</v>
      </c>
      <c r="MM109" s="1">
        <v>696375.37563497305</v>
      </c>
      <c r="MN109" s="1">
        <v>876007.65162781195</v>
      </c>
      <c r="MO109" s="1">
        <v>1124223.65037124</v>
      </c>
      <c r="MP109" s="1">
        <v>737974.32282804395</v>
      </c>
      <c r="MQ109" s="1">
        <v>1014724.87522504</v>
      </c>
      <c r="MR109" s="1">
        <v>825177.59363022202</v>
      </c>
      <c r="MS109" s="1">
        <v>414497.29864994501</v>
      </c>
      <c r="MT109" s="1">
        <v>757398.07066337101</v>
      </c>
      <c r="MU109" s="1">
        <v>455802.10523316398</v>
      </c>
      <c r="MV109" s="1">
        <v>528797.56448084302</v>
      </c>
      <c r="MW109" s="1">
        <v>1621131.7934741001</v>
      </c>
      <c r="MX109" s="1">
        <v>891290.25463834696</v>
      </c>
      <c r="MY109" s="1">
        <v>1070491.0613985099</v>
      </c>
      <c r="MZ109" s="1">
        <v>879188.29068066797</v>
      </c>
      <c r="NA109" s="1">
        <v>812164.49448021501</v>
      </c>
      <c r="NB109" s="1">
        <v>421558.73219801497</v>
      </c>
      <c r="NC109" s="1">
        <v>723460.53139979497</v>
      </c>
      <c r="ND109" s="1">
        <v>694346.70191476506</v>
      </c>
      <c r="NE109" s="1">
        <v>768841.19473007298</v>
      </c>
      <c r="NF109" s="1">
        <v>1262889.8369126001</v>
      </c>
      <c r="NG109" s="1">
        <v>928946.14832141902</v>
      </c>
      <c r="NH109" s="1">
        <v>1090623.46517263</v>
      </c>
      <c r="NI109" s="1">
        <v>918848.91074188997</v>
      </c>
      <c r="NJ109" s="1">
        <v>218607.843582348</v>
      </c>
      <c r="NK109" s="1">
        <v>714856.99395150901</v>
      </c>
      <c r="NL109" s="1">
        <v>1033098.48303956</v>
      </c>
      <c r="NM109" s="1">
        <v>670722.08161377395</v>
      </c>
      <c r="NN109" s="1">
        <v>1105193.67317116</v>
      </c>
      <c r="NO109" s="1">
        <v>1003389.6146566099</v>
      </c>
      <c r="NP109" s="1">
        <v>571669.224123216</v>
      </c>
      <c r="NQ109" s="1">
        <v>1113080.9869945799</v>
      </c>
      <c r="NR109" s="1">
        <v>602228.809212539</v>
      </c>
      <c r="NS109" s="1">
        <v>768951.63492082804</v>
      </c>
      <c r="NT109" s="1">
        <v>785316.08043665998</v>
      </c>
      <c r="NU109" s="1">
        <v>1051462.24632209</v>
      </c>
      <c r="NV109" s="1">
        <v>1111846.53727821</v>
      </c>
      <c r="NW109" s="1">
        <v>585002.09545272996</v>
      </c>
      <c r="NX109" s="1">
        <v>853395.17933811399</v>
      </c>
      <c r="NY109" s="1">
        <v>693451.50975393702</v>
      </c>
      <c r="NZ109" s="1">
        <v>557756.945682675</v>
      </c>
      <c r="OA109" s="1">
        <v>739499.71300675697</v>
      </c>
      <c r="OB109" s="1">
        <v>682889.77594488498</v>
      </c>
      <c r="OC109" s="1">
        <v>1149613.7530982899</v>
      </c>
      <c r="OD109" s="1">
        <v>1028609.8032555199</v>
      </c>
      <c r="OE109" s="1">
        <v>778769.27945450996</v>
      </c>
      <c r="OF109" s="1">
        <v>1481243.8585566001</v>
      </c>
      <c r="OG109" s="1">
        <v>910270.29827843595</v>
      </c>
      <c r="OH109" s="1">
        <v>939508.93871558201</v>
      </c>
      <c r="OI109" s="1">
        <v>899505.12035532901</v>
      </c>
      <c r="OJ109" s="1">
        <v>779544.47506523901</v>
      </c>
      <c r="OK109" s="1">
        <v>460402.31656308501</v>
      </c>
      <c r="OL109" s="1">
        <v>706099.18673952098</v>
      </c>
      <c r="OM109" s="1">
        <v>118276.76169760201</v>
      </c>
      <c r="ON109" s="1">
        <v>943718.04289271601</v>
      </c>
      <c r="OO109" s="1">
        <v>811215.02587852697</v>
      </c>
      <c r="OP109" s="1">
        <v>897452.90611123701</v>
      </c>
      <c r="OQ109" s="1">
        <v>1170805.38060118</v>
      </c>
      <c r="OR109" s="1">
        <v>697708.40951416595</v>
      </c>
      <c r="OS109" s="1">
        <v>287389.33556769002</v>
      </c>
      <c r="OT109" s="1">
        <v>726984.69284306595</v>
      </c>
      <c r="OU109" s="1">
        <v>575267.06154642603</v>
      </c>
      <c r="OV109" s="1">
        <v>485866.85751202301</v>
      </c>
      <c r="OW109" s="1">
        <v>749470.53357667394</v>
      </c>
      <c r="OX109" s="1">
        <v>758945.15148678003</v>
      </c>
      <c r="OY109" s="1">
        <v>1200543.21109646</v>
      </c>
      <c r="OZ109" s="1">
        <v>956027.79330795899</v>
      </c>
      <c r="PA109" s="1">
        <v>315367.43322699901</v>
      </c>
      <c r="PB109" s="1">
        <v>719606.68304055603</v>
      </c>
      <c r="PC109" s="1">
        <v>612137.22326358303</v>
      </c>
      <c r="PD109" s="1">
        <v>854284.64774725202</v>
      </c>
      <c r="PE109" s="1">
        <v>1084470.2781396101</v>
      </c>
      <c r="PF109" s="1">
        <v>545304.37510241906</v>
      </c>
      <c r="PG109" s="1">
        <v>643562.93777482503</v>
      </c>
      <c r="PH109" s="1">
        <v>590285.31482407101</v>
      </c>
      <c r="PI109" s="1">
        <v>631261.02345164504</v>
      </c>
      <c r="PJ109" s="1">
        <v>737408.05024351005</v>
      </c>
      <c r="PK109" s="1">
        <v>378014.911508116</v>
      </c>
      <c r="PL109" s="1">
        <v>730027.09274753695</v>
      </c>
      <c r="PM109" s="1">
        <v>1422547.8723132201</v>
      </c>
      <c r="PN109" s="1">
        <v>666760.39868414798</v>
      </c>
      <c r="PO109" s="1">
        <v>390629.40161996998</v>
      </c>
      <c r="PP109" s="1">
        <v>710003.07471032196</v>
      </c>
      <c r="PQ109" s="1">
        <v>527193.68377009605</v>
      </c>
      <c r="PR109" s="1">
        <v>1144720.3418409601</v>
      </c>
      <c r="PS109" s="1">
        <v>1438606.82179778</v>
      </c>
      <c r="PT109" s="1">
        <v>1609326.6965358299</v>
      </c>
      <c r="PU109" s="1">
        <v>1274724.2637614501</v>
      </c>
      <c r="PV109" s="1">
        <v>614465.19654452801</v>
      </c>
      <c r="PW109" s="1">
        <v>932826.94688276097</v>
      </c>
      <c r="PX109" s="1">
        <v>814682.49096416496</v>
      </c>
      <c r="PY109" s="1">
        <v>257419.985850433</v>
      </c>
      <c r="PZ109" s="1">
        <v>1029141.58758648</v>
      </c>
      <c r="QA109" s="1">
        <v>823058.31399526598</v>
      </c>
      <c r="QB109" s="1">
        <v>646302.49882772996</v>
      </c>
      <c r="QC109" s="1">
        <v>439041.35181417601</v>
      </c>
      <c r="QD109" s="1">
        <v>733512.89516746497</v>
      </c>
      <c r="QE109" s="1">
        <v>1178012.62961165</v>
      </c>
      <c r="QF109" s="1">
        <v>674244.99959832698</v>
      </c>
      <c r="QG109" s="1">
        <v>145052.87354621899</v>
      </c>
      <c r="QH109" s="1">
        <v>704203.39406843402</v>
      </c>
      <c r="QI109" s="1">
        <v>987763.38507418998</v>
      </c>
      <c r="QJ109" s="1">
        <v>856663.86180555599</v>
      </c>
      <c r="QK109" s="1">
        <v>966256.76800866704</v>
      </c>
      <c r="QL109" s="1">
        <v>647739.822850578</v>
      </c>
      <c r="QM109" s="1">
        <v>1117539.78793549</v>
      </c>
      <c r="QN109" s="1">
        <v>1133882.5882836599</v>
      </c>
      <c r="QO109" s="1">
        <v>1054504.65419984</v>
      </c>
      <c r="QP109" s="1">
        <v>1002952.4286605601</v>
      </c>
      <c r="QQ109" s="1">
        <v>684225.46195399202</v>
      </c>
      <c r="QR109" s="1">
        <v>778083.96373400697</v>
      </c>
      <c r="QS109" s="1">
        <v>1015157.14421866</v>
      </c>
      <c r="QT109" s="1">
        <v>798723.70967008895</v>
      </c>
      <c r="QU109" s="1">
        <v>987889.52670988499</v>
      </c>
      <c r="QV109" s="1">
        <v>639117.74822737498</v>
      </c>
      <c r="QW109" s="1">
        <v>1113554.86608533</v>
      </c>
      <c r="QX109" s="1">
        <v>541565.10838913603</v>
      </c>
      <c r="QY109" s="1">
        <v>1017597.99352534</v>
      </c>
      <c r="QZ109" s="1">
        <v>592562.52920212597</v>
      </c>
      <c r="RA109" s="1">
        <v>768081.31127699104</v>
      </c>
      <c r="RB109" s="1">
        <v>1116220.93124627</v>
      </c>
      <c r="RC109" s="1">
        <v>992749.06416038098</v>
      </c>
      <c r="RD109" s="1">
        <v>522274.46626897802</v>
      </c>
      <c r="RE109" s="1">
        <v>396548.93309847702</v>
      </c>
      <c r="RF109" s="1">
        <v>878264.76469235297</v>
      </c>
      <c r="RG109" s="1">
        <v>201800.06351053601</v>
      </c>
      <c r="RH109" s="1">
        <v>913325.54095146002</v>
      </c>
      <c r="RI109" s="1">
        <v>472682.13463548297</v>
      </c>
      <c r="RJ109" s="1">
        <v>492020.59278459899</v>
      </c>
      <c r="RK109" s="1">
        <v>821554.78066571103</v>
      </c>
      <c r="RL109" s="1">
        <v>265668.91411681799</v>
      </c>
      <c r="RM109" s="1">
        <v>880106.72326732997</v>
      </c>
      <c r="RN109" s="1">
        <v>808528.25118979404</v>
      </c>
      <c r="RO109" s="1">
        <v>952272.19083128497</v>
      </c>
      <c r="RP109" s="1">
        <v>459146.72101287497</v>
      </c>
      <c r="RQ109" s="1">
        <v>569550.05511078495</v>
      </c>
      <c r="RR109" s="1">
        <v>932804.19346189802</v>
      </c>
      <c r="RS109" s="1">
        <v>1246695.73715164</v>
      </c>
      <c r="RT109" s="1">
        <v>903050.17849236599</v>
      </c>
      <c r="RU109" s="1">
        <v>932342.11442560796</v>
      </c>
      <c r="RV109" s="1">
        <v>634475.14849110798</v>
      </c>
      <c r="RW109" s="1">
        <v>1177149.53986547</v>
      </c>
      <c r="RX109" s="1">
        <v>1225991.7024306899</v>
      </c>
      <c r="RY109" s="1">
        <v>940638.76702598203</v>
      </c>
      <c r="RZ109" s="1">
        <v>971263.60098767199</v>
      </c>
      <c r="SA109" s="1">
        <v>500462.15858998598</v>
      </c>
      <c r="SB109" s="1">
        <v>964668.37641221494</v>
      </c>
      <c r="SC109" s="1">
        <v>827537.47703021299</v>
      </c>
      <c r="SD109" s="1">
        <v>1119653.1827698001</v>
      </c>
      <c r="SE109" s="1">
        <v>711926.02425545105</v>
      </c>
      <c r="SF109" s="1">
        <v>888579.77968313696</v>
      </c>
      <c r="SG109" s="1">
        <v>150351.905730122</v>
      </c>
      <c r="SH109" s="1">
        <v>685617.42060316703</v>
      </c>
      <c r="SI109" s="1">
        <v>529330.73433906201</v>
      </c>
      <c r="SJ109" s="1">
        <v>737990.42752881802</v>
      </c>
      <c r="SK109" s="1">
        <v>413924.84404323401</v>
      </c>
      <c r="SL109" s="1">
        <v>352875.51194124197</v>
      </c>
      <c r="SM109" s="1">
        <v>506652.61742712301</v>
      </c>
      <c r="SN109" s="1">
        <v>546295.48113436601</v>
      </c>
      <c r="SO109" s="1">
        <v>434804.28141683002</v>
      </c>
      <c r="SP109" s="1">
        <v>593645.25509385404</v>
      </c>
      <c r="SQ109" s="1">
        <v>1239376.46261058</v>
      </c>
      <c r="SR109" s="1">
        <v>296689.43388338998</v>
      </c>
      <c r="SS109" s="1">
        <v>804062.36553105898</v>
      </c>
      <c r="ST109" s="1">
        <v>676776.89497302705</v>
      </c>
      <c r="SU109" s="1">
        <v>897650.01439077198</v>
      </c>
      <c r="SV109" s="1">
        <v>701781.62063140306</v>
      </c>
      <c r="SW109" s="1">
        <v>513939.00696583401</v>
      </c>
      <c r="SX109" s="1">
        <v>678359.944602706</v>
      </c>
      <c r="SY109" s="1">
        <v>788156.75977914</v>
      </c>
      <c r="SZ109" s="1">
        <v>460354.04824136302</v>
      </c>
      <c r="TA109" s="1">
        <v>902450.38012895396</v>
      </c>
      <c r="TB109" s="1">
        <v>997993.28840260895</v>
      </c>
      <c r="TC109" s="1">
        <v>283373.01147193997</v>
      </c>
      <c r="TD109" s="1">
        <v>904130.26313041302</v>
      </c>
      <c r="TE109" s="1">
        <v>735880.20919041801</v>
      </c>
      <c r="TF109" s="1">
        <v>459670.38502269902</v>
      </c>
      <c r="TG109" s="1">
        <v>810798.98876588198</v>
      </c>
      <c r="TH109" s="1">
        <v>202997.77246714401</v>
      </c>
      <c r="TI109" s="1">
        <v>386369.918871478</v>
      </c>
      <c r="TJ109" s="1">
        <v>558963.65641893202</v>
      </c>
      <c r="TK109" s="1">
        <v>561037.52959394804</v>
      </c>
      <c r="TL109" s="1">
        <v>648421.73994922801</v>
      </c>
      <c r="TM109" s="1">
        <v>946377.75878394395</v>
      </c>
      <c r="TN109" s="1">
        <v>1533244.3553285201</v>
      </c>
      <c r="TO109" s="1">
        <v>640878.17166256404</v>
      </c>
      <c r="TP109" s="1">
        <v>1363828.2575304599</v>
      </c>
      <c r="TQ109" s="1">
        <v>688624.51412143896</v>
      </c>
      <c r="TR109" s="1">
        <v>855485.56381824496</v>
      </c>
      <c r="TS109" s="1">
        <v>1069161.3580600501</v>
      </c>
      <c r="TT109" s="1">
        <v>666436.66179736599</v>
      </c>
      <c r="TU109" s="1">
        <v>1602947.65306622</v>
      </c>
      <c r="TV109" s="1">
        <v>1291986.81778306</v>
      </c>
      <c r="TW109" s="1">
        <v>1257672.7675000899</v>
      </c>
      <c r="TX109" s="1">
        <v>1617804.93390291</v>
      </c>
      <c r="TY109" s="1">
        <v>297478.40819105902</v>
      </c>
      <c r="TZ109" s="1">
        <v>2017539.0438574301</v>
      </c>
      <c r="UA109" s="1">
        <v>1811655.6925176701</v>
      </c>
      <c r="UB109" s="1">
        <v>1280280.27758222</v>
      </c>
      <c r="UC109" s="1">
        <v>1280837.0492966201</v>
      </c>
      <c r="UD109" s="1">
        <v>532310.03391943604</v>
      </c>
      <c r="UE109" s="1">
        <v>276853.52490105102</v>
      </c>
      <c r="UF109" s="1">
        <v>1414805.5863357901</v>
      </c>
      <c r="UG109" s="1">
        <v>1138013.96444989</v>
      </c>
      <c r="UH109" s="1">
        <v>302848.85071944399</v>
      </c>
      <c r="UI109" s="1">
        <v>1568303.9141124401</v>
      </c>
      <c r="UJ109" s="1">
        <v>1798813.8617841201</v>
      </c>
      <c r="UK109" s="1">
        <v>1315305.0579396901</v>
      </c>
      <c r="UL109" s="1">
        <v>760042.61345771095</v>
      </c>
      <c r="UM109" s="1">
        <v>2157848.9039839902</v>
      </c>
      <c r="UN109" s="1">
        <v>2750976.0668066</v>
      </c>
      <c r="UO109" s="1">
        <v>261453.887534982</v>
      </c>
      <c r="UP109" s="1">
        <v>1041501.31758563</v>
      </c>
      <c r="UQ109" s="1">
        <v>920160.49521973601</v>
      </c>
    </row>
    <row r="110" spans="1:563" x14ac:dyDescent="0.25">
      <c r="A110" s="1" t="s">
        <v>1740</v>
      </c>
      <c r="B110" s="1" t="s">
        <v>501</v>
      </c>
      <c r="C110" s="1" t="s">
        <v>502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 t="s">
        <v>0</v>
      </c>
      <c r="K110" s="25" t="s">
        <v>0</v>
      </c>
      <c r="L110" s="25" t="s">
        <v>0</v>
      </c>
      <c r="M110" s="25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  <c r="BC110" s="1" t="s">
        <v>0</v>
      </c>
      <c r="BD110" s="1" t="s">
        <v>0</v>
      </c>
      <c r="BE110" s="1" t="s">
        <v>0</v>
      </c>
      <c r="BF110" s="1" t="s">
        <v>0</v>
      </c>
      <c r="BG110" s="1" t="s">
        <v>0</v>
      </c>
      <c r="BH110" s="1" t="s">
        <v>0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1" t="s">
        <v>0</v>
      </c>
      <c r="BP110" s="1" t="s">
        <v>0</v>
      </c>
      <c r="BQ110" s="1" t="s">
        <v>0</v>
      </c>
      <c r="BR110" s="1" t="s">
        <v>0</v>
      </c>
      <c r="BS110" s="1" t="s">
        <v>0</v>
      </c>
      <c r="BT110" s="1" t="s">
        <v>0</v>
      </c>
      <c r="BU110" s="1" t="s">
        <v>0</v>
      </c>
      <c r="BV110" s="1" t="s">
        <v>0</v>
      </c>
      <c r="BW110" s="1" t="s">
        <v>0</v>
      </c>
      <c r="BX110" s="1" t="s">
        <v>0</v>
      </c>
      <c r="BY110" s="1" t="s">
        <v>0</v>
      </c>
      <c r="BZ110" s="1" t="s">
        <v>0</v>
      </c>
      <c r="CA110" s="1" t="s">
        <v>0</v>
      </c>
      <c r="CB110" s="1" t="s">
        <v>0</v>
      </c>
      <c r="CC110" s="1" t="s">
        <v>0</v>
      </c>
      <c r="CD110" s="1" t="s">
        <v>0</v>
      </c>
      <c r="CE110" s="1" t="s">
        <v>0</v>
      </c>
      <c r="CF110" s="1" t="s">
        <v>0</v>
      </c>
      <c r="CG110" s="1" t="s">
        <v>0</v>
      </c>
      <c r="CH110" s="1" t="s">
        <v>0</v>
      </c>
      <c r="CI110" s="1" t="s">
        <v>0</v>
      </c>
      <c r="CJ110" s="1" t="s">
        <v>0</v>
      </c>
      <c r="CK110" s="1" t="s">
        <v>0</v>
      </c>
      <c r="CL110" s="1" t="s">
        <v>0</v>
      </c>
      <c r="CM110" s="1" t="s">
        <v>0</v>
      </c>
      <c r="CN110" s="1" t="s">
        <v>0</v>
      </c>
      <c r="CO110" s="1" t="s">
        <v>0</v>
      </c>
      <c r="CP110" s="1" t="s">
        <v>0</v>
      </c>
      <c r="CQ110" s="1" t="s">
        <v>0</v>
      </c>
      <c r="CR110" s="1" t="s">
        <v>0</v>
      </c>
      <c r="CS110" s="1" t="s">
        <v>0</v>
      </c>
      <c r="CT110" s="1" t="s">
        <v>0</v>
      </c>
      <c r="CU110" s="1" t="s">
        <v>0</v>
      </c>
      <c r="CV110" s="1" t="s">
        <v>0</v>
      </c>
      <c r="CW110" s="1" t="s">
        <v>0</v>
      </c>
      <c r="CX110" s="1" t="s">
        <v>0</v>
      </c>
      <c r="CY110" s="1" t="s">
        <v>0</v>
      </c>
      <c r="CZ110" s="1" t="s">
        <v>0</v>
      </c>
      <c r="DA110" s="1" t="s">
        <v>0</v>
      </c>
      <c r="DB110" s="1" t="s">
        <v>0</v>
      </c>
      <c r="DC110" s="1" t="s">
        <v>0</v>
      </c>
      <c r="DD110" s="1" t="s">
        <v>0</v>
      </c>
      <c r="DE110" s="1" t="s">
        <v>0</v>
      </c>
      <c r="DF110" s="1" t="s">
        <v>0</v>
      </c>
      <c r="DG110" s="1" t="s">
        <v>0</v>
      </c>
      <c r="DH110" s="1" t="s">
        <v>0</v>
      </c>
      <c r="DI110" s="1" t="s">
        <v>0</v>
      </c>
      <c r="DJ110" s="1" t="s">
        <v>0</v>
      </c>
      <c r="DK110" s="1" t="s">
        <v>0</v>
      </c>
      <c r="DL110" s="1" t="s">
        <v>0</v>
      </c>
      <c r="DM110" s="1" t="s">
        <v>0</v>
      </c>
      <c r="DN110" s="1" t="s">
        <v>0</v>
      </c>
      <c r="DO110" s="1" t="s">
        <v>0</v>
      </c>
      <c r="DP110" s="1" t="s">
        <v>0</v>
      </c>
      <c r="DQ110" s="1" t="s">
        <v>0</v>
      </c>
      <c r="DR110" s="1" t="s">
        <v>0</v>
      </c>
      <c r="DS110" s="1" t="s">
        <v>0</v>
      </c>
      <c r="DT110" s="1" t="s">
        <v>0</v>
      </c>
      <c r="DU110" s="1" t="s">
        <v>0</v>
      </c>
      <c r="DV110" s="1" t="s">
        <v>0</v>
      </c>
      <c r="DW110" s="1" t="s">
        <v>0</v>
      </c>
      <c r="DX110" s="1" t="s">
        <v>0</v>
      </c>
      <c r="DY110" s="1" t="s">
        <v>0</v>
      </c>
      <c r="DZ110" s="1" t="s">
        <v>0</v>
      </c>
      <c r="EA110" s="1" t="s">
        <v>0</v>
      </c>
      <c r="EB110" s="1" t="s">
        <v>0</v>
      </c>
      <c r="EC110" s="1" t="s">
        <v>0</v>
      </c>
      <c r="ED110" s="1" t="s">
        <v>0</v>
      </c>
      <c r="EE110" s="1" t="s">
        <v>0</v>
      </c>
      <c r="EF110" s="1" t="s">
        <v>0</v>
      </c>
      <c r="EG110" s="1" t="s">
        <v>0</v>
      </c>
      <c r="EH110" s="1" t="s">
        <v>0</v>
      </c>
      <c r="EI110" s="1" t="s">
        <v>0</v>
      </c>
      <c r="EJ110" s="1" t="s">
        <v>0</v>
      </c>
      <c r="EK110" s="1" t="s">
        <v>0</v>
      </c>
      <c r="EL110" s="1" t="s">
        <v>0</v>
      </c>
      <c r="EM110" s="1" t="s">
        <v>0</v>
      </c>
      <c r="EN110" s="1" t="s">
        <v>0</v>
      </c>
      <c r="EO110" s="1" t="s">
        <v>0</v>
      </c>
      <c r="EP110" s="1" t="s">
        <v>0</v>
      </c>
      <c r="EQ110" s="1" t="s">
        <v>0</v>
      </c>
      <c r="ER110" s="1" t="s">
        <v>0</v>
      </c>
      <c r="ES110" s="1" t="s">
        <v>0</v>
      </c>
      <c r="ET110" s="1" t="s">
        <v>0</v>
      </c>
      <c r="EU110" s="1" t="s">
        <v>0</v>
      </c>
      <c r="EV110" s="1" t="s">
        <v>0</v>
      </c>
      <c r="EW110" s="1" t="s">
        <v>0</v>
      </c>
      <c r="EX110" s="1" t="s">
        <v>0</v>
      </c>
      <c r="EY110" s="1" t="s">
        <v>0</v>
      </c>
      <c r="EZ110" s="1" t="s">
        <v>0</v>
      </c>
      <c r="FA110" s="1" t="s">
        <v>0</v>
      </c>
      <c r="FB110" s="1" t="s">
        <v>0</v>
      </c>
      <c r="FC110" s="1" t="s">
        <v>0</v>
      </c>
      <c r="FD110" s="1" t="s">
        <v>0</v>
      </c>
      <c r="FE110" s="1" t="s">
        <v>0</v>
      </c>
      <c r="FF110" s="1" t="s">
        <v>0</v>
      </c>
      <c r="FG110" s="1" t="s">
        <v>0</v>
      </c>
      <c r="FH110" s="1" t="s">
        <v>0</v>
      </c>
      <c r="FI110" s="1" t="s">
        <v>0</v>
      </c>
      <c r="FJ110" s="1" t="s">
        <v>0</v>
      </c>
      <c r="FK110" s="1" t="s">
        <v>0</v>
      </c>
      <c r="FL110" s="1" t="s">
        <v>0</v>
      </c>
      <c r="FM110" s="1" t="s">
        <v>0</v>
      </c>
      <c r="FN110" s="1" t="s">
        <v>0</v>
      </c>
      <c r="FO110" s="1" t="s">
        <v>0</v>
      </c>
      <c r="FP110" s="1" t="s">
        <v>0</v>
      </c>
      <c r="FQ110" s="1" t="s">
        <v>0</v>
      </c>
      <c r="FR110" s="1" t="s">
        <v>0</v>
      </c>
      <c r="FS110" s="1" t="s">
        <v>0</v>
      </c>
      <c r="FT110" s="1" t="s">
        <v>0</v>
      </c>
      <c r="FU110" s="1" t="s">
        <v>0</v>
      </c>
      <c r="FV110" s="1" t="s">
        <v>0</v>
      </c>
      <c r="FW110" s="1" t="s">
        <v>0</v>
      </c>
      <c r="FX110" s="1" t="s">
        <v>0</v>
      </c>
      <c r="FY110" s="1" t="s">
        <v>0</v>
      </c>
      <c r="FZ110" s="1" t="s">
        <v>0</v>
      </c>
      <c r="GA110" s="1" t="s">
        <v>0</v>
      </c>
      <c r="GB110" s="1" t="s">
        <v>0</v>
      </c>
      <c r="GC110" s="1" t="s">
        <v>0</v>
      </c>
      <c r="GD110" s="1" t="s">
        <v>0</v>
      </c>
      <c r="GE110" s="1" t="s">
        <v>0</v>
      </c>
      <c r="GF110" s="1" t="s">
        <v>0</v>
      </c>
      <c r="GG110" s="1" t="s">
        <v>0</v>
      </c>
      <c r="GH110" s="1" t="s">
        <v>0</v>
      </c>
      <c r="GI110" s="1" t="s">
        <v>0</v>
      </c>
      <c r="GJ110" s="1" t="s">
        <v>0</v>
      </c>
      <c r="GK110" s="1" t="s">
        <v>0</v>
      </c>
      <c r="GL110" s="1" t="s">
        <v>0</v>
      </c>
      <c r="GM110" s="1" t="s">
        <v>0</v>
      </c>
      <c r="GN110" s="1" t="s">
        <v>0</v>
      </c>
      <c r="GO110" s="1" t="s">
        <v>0</v>
      </c>
      <c r="GP110" s="1" t="s">
        <v>0</v>
      </c>
      <c r="GQ110" s="1" t="s">
        <v>0</v>
      </c>
      <c r="GR110" s="1" t="s">
        <v>0</v>
      </c>
      <c r="GS110" s="1" t="s">
        <v>0</v>
      </c>
      <c r="GT110" s="1" t="s">
        <v>0</v>
      </c>
      <c r="GU110" s="1" t="s">
        <v>0</v>
      </c>
      <c r="GV110" s="1" t="s">
        <v>0</v>
      </c>
      <c r="GW110" s="1" t="s">
        <v>0</v>
      </c>
      <c r="GX110" s="1" t="s">
        <v>0</v>
      </c>
      <c r="GY110" s="1" t="s">
        <v>0</v>
      </c>
      <c r="GZ110" s="1" t="s">
        <v>0</v>
      </c>
      <c r="HA110" s="1" t="s">
        <v>0</v>
      </c>
      <c r="HB110" s="1" t="s">
        <v>0</v>
      </c>
      <c r="HC110" s="1" t="s">
        <v>0</v>
      </c>
      <c r="HD110" s="1" t="s">
        <v>0</v>
      </c>
      <c r="HE110" s="1" t="s">
        <v>0</v>
      </c>
      <c r="HF110" s="1" t="s">
        <v>0</v>
      </c>
      <c r="HG110" s="1" t="s">
        <v>0</v>
      </c>
      <c r="HH110" s="1" t="s">
        <v>0</v>
      </c>
      <c r="HI110" s="1" t="s">
        <v>0</v>
      </c>
      <c r="HJ110" s="1" t="s">
        <v>0</v>
      </c>
      <c r="HK110" s="1" t="s">
        <v>0</v>
      </c>
      <c r="HL110" s="1" t="s">
        <v>0</v>
      </c>
      <c r="HM110" s="1" t="s">
        <v>0</v>
      </c>
      <c r="HN110" s="1" t="s">
        <v>0</v>
      </c>
      <c r="HO110" s="1" t="s">
        <v>0</v>
      </c>
      <c r="HP110" s="1" t="s">
        <v>0</v>
      </c>
      <c r="HQ110" s="1" t="s">
        <v>0</v>
      </c>
      <c r="HR110" s="1" t="s">
        <v>0</v>
      </c>
      <c r="HS110" s="1" t="s">
        <v>0</v>
      </c>
      <c r="HT110" s="1" t="s">
        <v>0</v>
      </c>
      <c r="HU110" s="1" t="s">
        <v>0</v>
      </c>
      <c r="HV110" s="1" t="s">
        <v>0</v>
      </c>
      <c r="HW110" s="1" t="s">
        <v>0</v>
      </c>
      <c r="HX110" s="1" t="s">
        <v>0</v>
      </c>
      <c r="HY110" s="1" t="s">
        <v>0</v>
      </c>
      <c r="HZ110" s="1" t="s">
        <v>0</v>
      </c>
      <c r="IA110" s="1" t="s">
        <v>0</v>
      </c>
      <c r="IB110" s="1" t="s">
        <v>0</v>
      </c>
      <c r="IC110" s="1" t="s">
        <v>0</v>
      </c>
      <c r="ID110" s="1" t="s">
        <v>0</v>
      </c>
      <c r="IE110" s="1" t="s">
        <v>0</v>
      </c>
      <c r="IF110" s="1" t="s">
        <v>0</v>
      </c>
      <c r="IG110" s="1" t="s">
        <v>0</v>
      </c>
      <c r="IH110" s="1" t="s">
        <v>0</v>
      </c>
      <c r="II110" s="1" t="s">
        <v>0</v>
      </c>
      <c r="IJ110" s="1" t="s">
        <v>0</v>
      </c>
      <c r="IK110" s="1" t="s">
        <v>0</v>
      </c>
      <c r="IL110" s="1" t="s">
        <v>0</v>
      </c>
      <c r="IM110" s="1" t="s">
        <v>0</v>
      </c>
      <c r="IN110" s="1" t="s">
        <v>0</v>
      </c>
      <c r="IO110" s="1" t="s">
        <v>0</v>
      </c>
      <c r="IP110" s="1" t="s">
        <v>0</v>
      </c>
      <c r="IQ110" s="1" t="s">
        <v>0</v>
      </c>
      <c r="IR110" s="1" t="s">
        <v>0</v>
      </c>
      <c r="IS110" s="1" t="s">
        <v>0</v>
      </c>
      <c r="IT110" s="1" t="s">
        <v>0</v>
      </c>
      <c r="IU110" s="1" t="s">
        <v>0</v>
      </c>
      <c r="IV110" s="1" t="s">
        <v>0</v>
      </c>
      <c r="IW110" s="1" t="s">
        <v>0</v>
      </c>
      <c r="IX110" s="1" t="s">
        <v>0</v>
      </c>
      <c r="IY110" s="1" t="s">
        <v>0</v>
      </c>
      <c r="IZ110" s="1" t="s">
        <v>0</v>
      </c>
      <c r="JA110" s="1" t="s">
        <v>0</v>
      </c>
      <c r="JB110" s="1" t="s">
        <v>0</v>
      </c>
      <c r="JC110" s="1" t="s">
        <v>0</v>
      </c>
      <c r="JD110" s="1" t="s">
        <v>0</v>
      </c>
      <c r="JE110" s="1" t="s">
        <v>0</v>
      </c>
      <c r="JF110" s="1" t="s">
        <v>0</v>
      </c>
      <c r="JG110" s="1" t="s">
        <v>0</v>
      </c>
      <c r="JH110" s="1" t="s">
        <v>0</v>
      </c>
      <c r="JI110" s="1" t="s">
        <v>0</v>
      </c>
      <c r="JJ110" s="1" t="s">
        <v>0</v>
      </c>
      <c r="JK110" s="1" t="s">
        <v>0</v>
      </c>
      <c r="JL110" s="1" t="s">
        <v>0</v>
      </c>
      <c r="JM110" s="1" t="s">
        <v>0</v>
      </c>
      <c r="JN110" s="1" t="s">
        <v>0</v>
      </c>
      <c r="JO110" s="1" t="s">
        <v>0</v>
      </c>
      <c r="JP110" s="1" t="s">
        <v>0</v>
      </c>
      <c r="JQ110" s="1" t="s">
        <v>0</v>
      </c>
      <c r="JR110" s="1" t="s">
        <v>0</v>
      </c>
      <c r="JS110" s="1" t="s">
        <v>0</v>
      </c>
      <c r="JT110" s="1" t="s">
        <v>0</v>
      </c>
      <c r="JU110" s="1" t="s">
        <v>0</v>
      </c>
      <c r="JV110" s="1" t="s">
        <v>0</v>
      </c>
      <c r="JW110" s="1" t="s">
        <v>0</v>
      </c>
      <c r="JX110" s="1" t="s">
        <v>0</v>
      </c>
      <c r="JY110" s="1" t="s">
        <v>0</v>
      </c>
      <c r="JZ110" s="1" t="s">
        <v>0</v>
      </c>
      <c r="KA110" s="1" t="s">
        <v>0</v>
      </c>
      <c r="KB110" s="1" t="s">
        <v>0</v>
      </c>
      <c r="KC110" s="1" t="s">
        <v>0</v>
      </c>
      <c r="KD110" s="1" t="s">
        <v>0</v>
      </c>
      <c r="KE110" s="1" t="s">
        <v>0</v>
      </c>
      <c r="KF110" s="1" t="s">
        <v>0</v>
      </c>
      <c r="KG110" s="1" t="s">
        <v>0</v>
      </c>
      <c r="KH110" s="1" t="s">
        <v>0</v>
      </c>
      <c r="KI110" s="1" t="s">
        <v>0</v>
      </c>
      <c r="KJ110" s="1" t="s">
        <v>0</v>
      </c>
      <c r="KK110" s="1" t="s">
        <v>0</v>
      </c>
      <c r="KL110" s="1" t="s">
        <v>0</v>
      </c>
      <c r="KM110" s="1" t="s">
        <v>0</v>
      </c>
      <c r="KN110" s="1" t="s">
        <v>0</v>
      </c>
      <c r="KO110" s="1" t="s">
        <v>0</v>
      </c>
      <c r="KP110" s="1" t="s">
        <v>0</v>
      </c>
      <c r="KQ110" s="1" t="s">
        <v>0</v>
      </c>
      <c r="KR110" s="1" t="s">
        <v>0</v>
      </c>
      <c r="KS110" s="1" t="s">
        <v>0</v>
      </c>
      <c r="KT110" s="1" t="s">
        <v>0</v>
      </c>
      <c r="KU110" s="1" t="s">
        <v>0</v>
      </c>
      <c r="KV110" s="1" t="s">
        <v>0</v>
      </c>
      <c r="KW110" s="1" t="s">
        <v>0</v>
      </c>
      <c r="KX110" s="1" t="s">
        <v>0</v>
      </c>
      <c r="KY110" s="1" t="s">
        <v>0</v>
      </c>
      <c r="KZ110" s="1" t="s">
        <v>0</v>
      </c>
      <c r="LA110" s="1" t="s">
        <v>0</v>
      </c>
      <c r="LB110" s="1" t="s">
        <v>0</v>
      </c>
      <c r="LC110" s="1" t="s">
        <v>0</v>
      </c>
      <c r="LD110" s="1" t="s">
        <v>0</v>
      </c>
      <c r="LE110" s="1" t="s">
        <v>0</v>
      </c>
      <c r="LF110" s="1" t="s">
        <v>0</v>
      </c>
      <c r="LG110" s="1" t="s">
        <v>0</v>
      </c>
      <c r="LH110" s="1" t="s">
        <v>0</v>
      </c>
      <c r="LI110" s="1" t="s">
        <v>0</v>
      </c>
      <c r="LJ110" s="1" t="s">
        <v>0</v>
      </c>
      <c r="LK110" s="1" t="s">
        <v>0</v>
      </c>
      <c r="LL110" s="1" t="s">
        <v>0</v>
      </c>
      <c r="LM110" s="1" t="s">
        <v>0</v>
      </c>
      <c r="LN110" s="1" t="s">
        <v>0</v>
      </c>
      <c r="LO110" s="1" t="s">
        <v>0</v>
      </c>
      <c r="LP110" s="1" t="s">
        <v>0</v>
      </c>
      <c r="LQ110" s="1" t="s">
        <v>0</v>
      </c>
      <c r="LR110" s="1" t="s">
        <v>0</v>
      </c>
      <c r="LS110" s="1" t="s">
        <v>0</v>
      </c>
      <c r="LT110" s="1" t="s">
        <v>0</v>
      </c>
      <c r="LU110" s="1" t="s">
        <v>0</v>
      </c>
      <c r="LV110" s="1" t="s">
        <v>0</v>
      </c>
      <c r="LW110" s="1" t="s">
        <v>0</v>
      </c>
      <c r="LX110" s="1" t="s">
        <v>0</v>
      </c>
      <c r="LY110" s="1" t="s">
        <v>0</v>
      </c>
      <c r="LZ110" s="1" t="s">
        <v>0</v>
      </c>
      <c r="MA110" s="1" t="s">
        <v>0</v>
      </c>
      <c r="MB110" s="1" t="s">
        <v>0</v>
      </c>
      <c r="MC110" s="1" t="s">
        <v>0</v>
      </c>
      <c r="MD110" s="1" t="s">
        <v>0</v>
      </c>
      <c r="ME110" s="1" t="s">
        <v>0</v>
      </c>
      <c r="MF110" s="1" t="s">
        <v>0</v>
      </c>
      <c r="MG110" s="1" t="s">
        <v>0</v>
      </c>
      <c r="MH110" s="1" t="s">
        <v>0</v>
      </c>
      <c r="MI110" s="1" t="s">
        <v>0</v>
      </c>
      <c r="MJ110" s="1" t="s">
        <v>0</v>
      </c>
      <c r="MK110" s="1" t="s">
        <v>0</v>
      </c>
      <c r="ML110" s="1" t="s">
        <v>0</v>
      </c>
      <c r="MM110" s="1" t="s">
        <v>0</v>
      </c>
      <c r="MN110" s="1" t="s">
        <v>0</v>
      </c>
      <c r="MO110" s="1" t="s">
        <v>0</v>
      </c>
      <c r="MP110" s="1" t="s">
        <v>0</v>
      </c>
      <c r="MQ110" s="1" t="s">
        <v>0</v>
      </c>
      <c r="MR110" s="1" t="s">
        <v>0</v>
      </c>
      <c r="MS110" s="1" t="s">
        <v>0</v>
      </c>
      <c r="MT110" s="1" t="s">
        <v>0</v>
      </c>
      <c r="MU110" s="1" t="s">
        <v>0</v>
      </c>
      <c r="MV110" s="1" t="s">
        <v>0</v>
      </c>
      <c r="MW110" s="1" t="s">
        <v>0</v>
      </c>
      <c r="MX110" s="1" t="s">
        <v>0</v>
      </c>
      <c r="MY110" s="1" t="s">
        <v>0</v>
      </c>
      <c r="MZ110" s="1" t="s">
        <v>0</v>
      </c>
      <c r="NA110" s="1" t="s">
        <v>0</v>
      </c>
      <c r="NB110" s="1" t="s">
        <v>0</v>
      </c>
      <c r="NC110" s="1" t="s">
        <v>0</v>
      </c>
      <c r="ND110" s="1" t="s">
        <v>0</v>
      </c>
      <c r="NE110" s="1" t="s">
        <v>0</v>
      </c>
      <c r="NF110" s="1" t="s">
        <v>0</v>
      </c>
      <c r="NG110" s="1" t="s">
        <v>0</v>
      </c>
      <c r="NH110" s="1" t="s">
        <v>0</v>
      </c>
      <c r="NI110" s="1" t="s">
        <v>0</v>
      </c>
      <c r="NJ110" s="1" t="s">
        <v>0</v>
      </c>
      <c r="NK110" s="1" t="s">
        <v>0</v>
      </c>
      <c r="NL110" s="1" t="s">
        <v>0</v>
      </c>
      <c r="NM110" s="1" t="s">
        <v>0</v>
      </c>
      <c r="NN110" s="1" t="s">
        <v>0</v>
      </c>
      <c r="NO110" s="1" t="s">
        <v>0</v>
      </c>
      <c r="NP110" s="1" t="s">
        <v>0</v>
      </c>
      <c r="NQ110" s="1" t="s">
        <v>0</v>
      </c>
      <c r="NR110" s="1" t="s">
        <v>0</v>
      </c>
      <c r="NS110" s="1" t="s">
        <v>0</v>
      </c>
      <c r="NT110" s="1" t="s">
        <v>0</v>
      </c>
      <c r="NU110" s="1" t="s">
        <v>0</v>
      </c>
      <c r="NV110" s="1" t="s">
        <v>0</v>
      </c>
      <c r="NW110" s="1" t="s">
        <v>0</v>
      </c>
      <c r="NX110" s="1" t="s">
        <v>0</v>
      </c>
      <c r="NY110" s="1" t="s">
        <v>0</v>
      </c>
      <c r="NZ110" s="1" t="s">
        <v>0</v>
      </c>
      <c r="OA110" s="1" t="s">
        <v>0</v>
      </c>
      <c r="OB110" s="1" t="s">
        <v>0</v>
      </c>
      <c r="OC110" s="1" t="s">
        <v>0</v>
      </c>
      <c r="OD110" s="1" t="s">
        <v>0</v>
      </c>
      <c r="OE110" s="1" t="s">
        <v>0</v>
      </c>
      <c r="OF110" s="1" t="s">
        <v>0</v>
      </c>
      <c r="OG110" s="1" t="s">
        <v>0</v>
      </c>
      <c r="OH110" s="1" t="s">
        <v>0</v>
      </c>
      <c r="OI110" s="1" t="s">
        <v>0</v>
      </c>
      <c r="OJ110" s="1" t="s">
        <v>0</v>
      </c>
      <c r="OK110" s="1" t="s">
        <v>0</v>
      </c>
      <c r="OL110" s="1" t="s">
        <v>0</v>
      </c>
      <c r="OM110" s="1" t="s">
        <v>0</v>
      </c>
      <c r="ON110" s="1" t="s">
        <v>0</v>
      </c>
      <c r="OO110" s="1" t="s">
        <v>0</v>
      </c>
      <c r="OP110" s="1" t="s">
        <v>0</v>
      </c>
      <c r="OQ110" s="1" t="s">
        <v>0</v>
      </c>
      <c r="OR110" s="1" t="s">
        <v>0</v>
      </c>
      <c r="OS110" s="1" t="s">
        <v>0</v>
      </c>
      <c r="OT110" s="1" t="s">
        <v>0</v>
      </c>
      <c r="OU110" s="1" t="s">
        <v>0</v>
      </c>
      <c r="OV110" s="1" t="s">
        <v>0</v>
      </c>
      <c r="OW110" s="1" t="s">
        <v>0</v>
      </c>
      <c r="OX110" s="1" t="s">
        <v>0</v>
      </c>
      <c r="OY110" s="1" t="s">
        <v>0</v>
      </c>
      <c r="OZ110" s="1" t="s">
        <v>0</v>
      </c>
      <c r="PA110" s="1" t="s">
        <v>0</v>
      </c>
      <c r="PB110" s="1" t="s">
        <v>0</v>
      </c>
      <c r="PC110" s="1" t="s">
        <v>0</v>
      </c>
      <c r="PD110" s="1" t="s">
        <v>0</v>
      </c>
      <c r="PE110" s="1" t="s">
        <v>0</v>
      </c>
      <c r="PF110" s="1" t="s">
        <v>0</v>
      </c>
      <c r="PG110" s="1" t="s">
        <v>0</v>
      </c>
      <c r="PH110" s="1" t="s">
        <v>0</v>
      </c>
      <c r="PI110" s="1" t="s">
        <v>0</v>
      </c>
      <c r="PJ110" s="1" t="s">
        <v>0</v>
      </c>
      <c r="PK110" s="1" t="s">
        <v>0</v>
      </c>
      <c r="PL110" s="1" t="s">
        <v>0</v>
      </c>
      <c r="PM110" s="1" t="s">
        <v>0</v>
      </c>
      <c r="PN110" s="1" t="s">
        <v>0</v>
      </c>
      <c r="PO110" s="1" t="s">
        <v>0</v>
      </c>
      <c r="PP110" s="1" t="s">
        <v>0</v>
      </c>
      <c r="PQ110" s="1" t="s">
        <v>0</v>
      </c>
      <c r="PR110" s="1" t="s">
        <v>0</v>
      </c>
      <c r="PS110" s="1" t="s">
        <v>0</v>
      </c>
      <c r="PT110" s="1" t="s">
        <v>0</v>
      </c>
      <c r="PU110" s="1" t="s">
        <v>0</v>
      </c>
      <c r="PV110" s="1" t="s">
        <v>0</v>
      </c>
      <c r="PW110" s="1" t="s">
        <v>0</v>
      </c>
      <c r="PX110" s="1" t="s">
        <v>0</v>
      </c>
      <c r="PY110" s="1" t="s">
        <v>0</v>
      </c>
      <c r="PZ110" s="1" t="s">
        <v>0</v>
      </c>
      <c r="QA110" s="1" t="s">
        <v>0</v>
      </c>
      <c r="QB110" s="1" t="s">
        <v>0</v>
      </c>
      <c r="QC110" s="1" t="s">
        <v>0</v>
      </c>
      <c r="QD110" s="1" t="s">
        <v>0</v>
      </c>
      <c r="QE110" s="1" t="s">
        <v>0</v>
      </c>
      <c r="QF110" s="1" t="s">
        <v>0</v>
      </c>
      <c r="QG110" s="1" t="s">
        <v>0</v>
      </c>
      <c r="QH110" s="1" t="s">
        <v>0</v>
      </c>
      <c r="QI110" s="1" t="s">
        <v>0</v>
      </c>
      <c r="QJ110" s="1" t="s">
        <v>0</v>
      </c>
      <c r="QK110" s="1" t="s">
        <v>0</v>
      </c>
      <c r="QL110" s="1" t="s">
        <v>0</v>
      </c>
      <c r="QM110" s="1" t="s">
        <v>0</v>
      </c>
      <c r="QN110" s="1" t="s">
        <v>0</v>
      </c>
      <c r="QO110" s="1" t="s">
        <v>0</v>
      </c>
      <c r="QP110" s="1" t="s">
        <v>0</v>
      </c>
      <c r="QQ110" s="1" t="s">
        <v>0</v>
      </c>
      <c r="QR110" s="1" t="s">
        <v>0</v>
      </c>
      <c r="QS110" s="1" t="s">
        <v>0</v>
      </c>
      <c r="QT110" s="1" t="s">
        <v>0</v>
      </c>
      <c r="QU110" s="1" t="s">
        <v>0</v>
      </c>
      <c r="QV110" s="1" t="s">
        <v>0</v>
      </c>
      <c r="QW110" s="1" t="s">
        <v>0</v>
      </c>
      <c r="QX110" s="1" t="s">
        <v>0</v>
      </c>
      <c r="QY110" s="1" t="s">
        <v>0</v>
      </c>
      <c r="QZ110" s="1" t="s">
        <v>0</v>
      </c>
      <c r="RA110" s="1" t="s">
        <v>0</v>
      </c>
      <c r="RB110" s="1" t="s">
        <v>0</v>
      </c>
      <c r="RC110" s="1" t="s">
        <v>0</v>
      </c>
      <c r="RD110" s="1" t="s">
        <v>0</v>
      </c>
      <c r="RE110" s="1" t="s">
        <v>0</v>
      </c>
      <c r="RF110" s="1" t="s">
        <v>0</v>
      </c>
      <c r="RG110" s="1" t="s">
        <v>0</v>
      </c>
      <c r="RH110" s="1" t="s">
        <v>0</v>
      </c>
      <c r="RI110" s="1" t="s">
        <v>0</v>
      </c>
      <c r="RJ110" s="1" t="s">
        <v>0</v>
      </c>
      <c r="RK110" s="1" t="s">
        <v>0</v>
      </c>
      <c r="RL110" s="1" t="s">
        <v>0</v>
      </c>
      <c r="RM110" s="1" t="s">
        <v>0</v>
      </c>
      <c r="RN110" s="1" t="s">
        <v>0</v>
      </c>
      <c r="RO110" s="1" t="s">
        <v>0</v>
      </c>
      <c r="RP110" s="1" t="s">
        <v>0</v>
      </c>
      <c r="RQ110" s="1" t="s">
        <v>0</v>
      </c>
      <c r="RR110" s="1" t="s">
        <v>0</v>
      </c>
      <c r="RS110" s="1" t="s">
        <v>0</v>
      </c>
      <c r="RT110" s="1" t="s">
        <v>0</v>
      </c>
      <c r="RU110" s="1" t="s">
        <v>0</v>
      </c>
      <c r="RV110" s="1" t="s">
        <v>0</v>
      </c>
      <c r="RW110" s="1" t="s">
        <v>0</v>
      </c>
      <c r="RX110" s="1" t="s">
        <v>0</v>
      </c>
      <c r="RY110" s="1" t="s">
        <v>0</v>
      </c>
      <c r="RZ110" s="1" t="s">
        <v>0</v>
      </c>
      <c r="SA110" s="1" t="s">
        <v>0</v>
      </c>
      <c r="SB110" s="1" t="s">
        <v>0</v>
      </c>
      <c r="SC110" s="1" t="s">
        <v>0</v>
      </c>
      <c r="SD110" s="1" t="s">
        <v>0</v>
      </c>
      <c r="SE110" s="1" t="s">
        <v>0</v>
      </c>
      <c r="SF110" s="1" t="s">
        <v>0</v>
      </c>
      <c r="SG110" s="1" t="s">
        <v>0</v>
      </c>
      <c r="SH110" s="1" t="s">
        <v>0</v>
      </c>
      <c r="SI110" s="1" t="s">
        <v>0</v>
      </c>
      <c r="SJ110" s="1" t="s">
        <v>0</v>
      </c>
      <c r="SK110" s="1" t="s">
        <v>0</v>
      </c>
      <c r="SL110" s="1" t="s">
        <v>0</v>
      </c>
      <c r="SM110" s="1" t="s">
        <v>0</v>
      </c>
      <c r="SN110" s="1" t="s">
        <v>0</v>
      </c>
      <c r="SO110" s="1" t="s">
        <v>0</v>
      </c>
      <c r="SP110" s="1" t="s">
        <v>0</v>
      </c>
      <c r="SQ110" s="1" t="s">
        <v>0</v>
      </c>
      <c r="SR110" s="1" t="s">
        <v>0</v>
      </c>
      <c r="SS110" s="1" t="s">
        <v>0</v>
      </c>
      <c r="ST110" s="1" t="s">
        <v>0</v>
      </c>
      <c r="SU110" s="1" t="s">
        <v>0</v>
      </c>
      <c r="SV110" s="1" t="s">
        <v>0</v>
      </c>
      <c r="SW110" s="1" t="s">
        <v>0</v>
      </c>
      <c r="SX110" s="1" t="s">
        <v>0</v>
      </c>
      <c r="SY110" s="1" t="s">
        <v>0</v>
      </c>
      <c r="SZ110" s="1" t="s">
        <v>0</v>
      </c>
      <c r="TA110" s="1" t="s">
        <v>0</v>
      </c>
      <c r="TB110" s="1" t="s">
        <v>0</v>
      </c>
      <c r="TC110" s="1" t="s">
        <v>0</v>
      </c>
      <c r="TD110" s="1" t="s">
        <v>0</v>
      </c>
      <c r="TE110" s="1" t="s">
        <v>0</v>
      </c>
      <c r="TF110" s="1" t="s">
        <v>0</v>
      </c>
      <c r="TG110" s="1" t="s">
        <v>0</v>
      </c>
      <c r="TH110" s="1" t="s">
        <v>0</v>
      </c>
      <c r="TI110" s="1" t="s">
        <v>0</v>
      </c>
      <c r="TJ110" s="1" t="s">
        <v>0</v>
      </c>
      <c r="TK110" s="1" t="s">
        <v>0</v>
      </c>
      <c r="TL110" s="1" t="s">
        <v>0</v>
      </c>
      <c r="TM110" s="1" t="s">
        <v>0</v>
      </c>
      <c r="TN110" s="1" t="s">
        <v>0</v>
      </c>
      <c r="TO110" s="1" t="s">
        <v>0</v>
      </c>
      <c r="TP110" s="1" t="s">
        <v>0</v>
      </c>
      <c r="TQ110" s="1" t="s">
        <v>0</v>
      </c>
      <c r="TR110" s="1" t="s">
        <v>0</v>
      </c>
      <c r="TS110" s="1" t="s">
        <v>0</v>
      </c>
      <c r="TT110" s="1" t="s">
        <v>0</v>
      </c>
      <c r="TU110" s="1" t="s">
        <v>0</v>
      </c>
      <c r="TV110" s="1" t="s">
        <v>0</v>
      </c>
      <c r="TW110" s="1" t="s">
        <v>0</v>
      </c>
      <c r="TX110" s="1" t="s">
        <v>0</v>
      </c>
      <c r="TY110" s="1" t="s">
        <v>0</v>
      </c>
      <c r="TZ110" s="1" t="s">
        <v>0</v>
      </c>
      <c r="UA110" s="1" t="s">
        <v>0</v>
      </c>
      <c r="UB110" s="1" t="s">
        <v>0</v>
      </c>
      <c r="UC110" s="1" t="s">
        <v>0</v>
      </c>
      <c r="UD110" s="1" t="s">
        <v>0</v>
      </c>
      <c r="UE110" s="1" t="s">
        <v>0</v>
      </c>
      <c r="UF110" s="1" t="s">
        <v>0</v>
      </c>
      <c r="UG110" s="1" t="s">
        <v>0</v>
      </c>
      <c r="UH110" s="1" t="s">
        <v>0</v>
      </c>
      <c r="UI110" s="1" t="s">
        <v>0</v>
      </c>
      <c r="UJ110" s="1" t="s">
        <v>0</v>
      </c>
      <c r="UK110" s="1" t="s">
        <v>0</v>
      </c>
      <c r="UL110" s="1" t="s">
        <v>0</v>
      </c>
      <c r="UM110" s="1" t="s">
        <v>0</v>
      </c>
      <c r="UN110" s="1" t="s">
        <v>0</v>
      </c>
      <c r="UO110" s="1" t="s">
        <v>0</v>
      </c>
      <c r="UP110" s="1" t="s">
        <v>0</v>
      </c>
      <c r="UQ110" s="1" t="s">
        <v>0</v>
      </c>
    </row>
    <row r="111" spans="1:563" x14ac:dyDescent="0.25">
      <c r="A111" s="1" t="s">
        <v>1741</v>
      </c>
      <c r="B111" s="1" t="s">
        <v>505</v>
      </c>
      <c r="C111" s="1" t="s">
        <v>506</v>
      </c>
      <c r="D111" s="25" t="s">
        <v>0</v>
      </c>
      <c r="E111" s="25" t="s">
        <v>0</v>
      </c>
      <c r="F111" s="25" t="s">
        <v>0</v>
      </c>
      <c r="G111" s="25" t="s">
        <v>0</v>
      </c>
      <c r="H111" s="25" t="s">
        <v>0</v>
      </c>
      <c r="I111" s="25" t="s">
        <v>0</v>
      </c>
      <c r="J111" s="25" t="s">
        <v>0</v>
      </c>
      <c r="K111" s="25" t="s">
        <v>0</v>
      </c>
      <c r="L111" s="25" t="s">
        <v>0</v>
      </c>
      <c r="M111" s="25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  <c r="BV111" s="1" t="s">
        <v>0</v>
      </c>
      <c r="BW111" s="1" t="s">
        <v>0</v>
      </c>
      <c r="BX111" s="1" t="s">
        <v>0</v>
      </c>
      <c r="BY111" s="1" t="s">
        <v>0</v>
      </c>
      <c r="BZ111" s="1" t="s">
        <v>0</v>
      </c>
      <c r="CA111" s="1" t="s">
        <v>0</v>
      </c>
      <c r="CB111" s="1" t="s">
        <v>0</v>
      </c>
      <c r="CC111" s="1" t="s">
        <v>0</v>
      </c>
      <c r="CD111" s="1" t="s">
        <v>0</v>
      </c>
      <c r="CE111" s="1" t="s">
        <v>0</v>
      </c>
      <c r="CF111" s="1" t="s">
        <v>0</v>
      </c>
      <c r="CG111" s="1" t="s">
        <v>0</v>
      </c>
      <c r="CH111" s="1" t="s">
        <v>0</v>
      </c>
      <c r="CI111" s="1" t="s">
        <v>0</v>
      </c>
      <c r="CJ111" s="1" t="s">
        <v>0</v>
      </c>
      <c r="CK111" s="1" t="s">
        <v>0</v>
      </c>
      <c r="CL111" s="1" t="s">
        <v>0</v>
      </c>
      <c r="CM111" s="1" t="s">
        <v>0</v>
      </c>
      <c r="CN111" s="1" t="s">
        <v>0</v>
      </c>
      <c r="CO111" s="1" t="s">
        <v>0</v>
      </c>
      <c r="CP111" s="1" t="s">
        <v>0</v>
      </c>
      <c r="CQ111" s="1" t="s">
        <v>0</v>
      </c>
      <c r="CR111" s="1" t="s">
        <v>0</v>
      </c>
      <c r="CS111" s="1" t="s">
        <v>0</v>
      </c>
      <c r="CT111" s="1" t="s">
        <v>0</v>
      </c>
      <c r="CU111" s="1" t="s">
        <v>0</v>
      </c>
      <c r="CV111" s="1" t="s">
        <v>0</v>
      </c>
      <c r="CW111" s="1" t="s">
        <v>0</v>
      </c>
      <c r="CX111" s="1" t="s">
        <v>0</v>
      </c>
      <c r="CY111" s="1" t="s">
        <v>0</v>
      </c>
      <c r="CZ111" s="1" t="s">
        <v>0</v>
      </c>
      <c r="DA111" s="1" t="s">
        <v>0</v>
      </c>
      <c r="DB111" s="1" t="s">
        <v>0</v>
      </c>
      <c r="DC111" s="1" t="s">
        <v>0</v>
      </c>
      <c r="DD111" s="1" t="s">
        <v>0</v>
      </c>
      <c r="DE111" s="1" t="s">
        <v>0</v>
      </c>
      <c r="DF111" s="1" t="s">
        <v>0</v>
      </c>
      <c r="DG111" s="1" t="s">
        <v>0</v>
      </c>
      <c r="DH111" s="1" t="s">
        <v>0</v>
      </c>
      <c r="DI111" s="1" t="s">
        <v>0</v>
      </c>
      <c r="DJ111" s="1" t="s">
        <v>0</v>
      </c>
      <c r="DK111" s="1" t="s">
        <v>0</v>
      </c>
      <c r="DL111" s="1" t="s">
        <v>0</v>
      </c>
      <c r="DM111" s="1" t="s">
        <v>0</v>
      </c>
      <c r="DN111" s="1" t="s">
        <v>0</v>
      </c>
      <c r="DO111" s="1" t="s">
        <v>0</v>
      </c>
      <c r="DP111" s="1" t="s">
        <v>0</v>
      </c>
      <c r="DQ111" s="1" t="s">
        <v>0</v>
      </c>
      <c r="DR111" s="1" t="s">
        <v>0</v>
      </c>
      <c r="DS111" s="1" t="s">
        <v>0</v>
      </c>
      <c r="DT111" s="1" t="s">
        <v>0</v>
      </c>
      <c r="DU111" s="1" t="s">
        <v>0</v>
      </c>
      <c r="DV111" s="1" t="s">
        <v>0</v>
      </c>
      <c r="DW111" s="1" t="s">
        <v>0</v>
      </c>
      <c r="DX111" s="1" t="s">
        <v>0</v>
      </c>
      <c r="DY111" s="1" t="s">
        <v>0</v>
      </c>
      <c r="DZ111" s="1" t="s">
        <v>0</v>
      </c>
      <c r="EA111" s="1" t="s">
        <v>0</v>
      </c>
      <c r="EB111" s="1" t="s">
        <v>0</v>
      </c>
      <c r="EC111" s="1" t="s">
        <v>0</v>
      </c>
      <c r="ED111" s="1" t="s">
        <v>0</v>
      </c>
      <c r="EE111" s="1" t="s">
        <v>0</v>
      </c>
      <c r="EF111" s="1" t="s">
        <v>0</v>
      </c>
      <c r="EG111" s="1" t="s">
        <v>0</v>
      </c>
      <c r="EH111" s="1" t="s">
        <v>0</v>
      </c>
      <c r="EI111" s="1" t="s">
        <v>0</v>
      </c>
      <c r="EJ111" s="1" t="s">
        <v>0</v>
      </c>
      <c r="EK111" s="1" t="s">
        <v>0</v>
      </c>
      <c r="EL111" s="1" t="s">
        <v>0</v>
      </c>
      <c r="EM111" s="1" t="s">
        <v>0</v>
      </c>
      <c r="EN111" s="1" t="s">
        <v>0</v>
      </c>
      <c r="EO111" s="1" t="s">
        <v>0</v>
      </c>
      <c r="EP111" s="1" t="s">
        <v>0</v>
      </c>
      <c r="EQ111" s="1" t="s">
        <v>0</v>
      </c>
      <c r="ER111" s="1" t="s">
        <v>0</v>
      </c>
      <c r="ES111" s="1" t="s">
        <v>0</v>
      </c>
      <c r="ET111" s="1" t="s">
        <v>0</v>
      </c>
      <c r="EU111" s="1" t="s">
        <v>0</v>
      </c>
      <c r="EV111" s="1" t="s">
        <v>0</v>
      </c>
      <c r="EW111" s="1" t="s">
        <v>0</v>
      </c>
      <c r="EX111" s="1" t="s">
        <v>0</v>
      </c>
      <c r="EY111" s="1" t="s">
        <v>0</v>
      </c>
      <c r="EZ111" s="1" t="s">
        <v>0</v>
      </c>
      <c r="FA111" s="1" t="s">
        <v>0</v>
      </c>
      <c r="FB111" s="1" t="s">
        <v>0</v>
      </c>
      <c r="FC111" s="1" t="s">
        <v>0</v>
      </c>
      <c r="FD111" s="1" t="s">
        <v>0</v>
      </c>
      <c r="FE111" s="1" t="s">
        <v>0</v>
      </c>
      <c r="FF111" s="1" t="s">
        <v>0</v>
      </c>
      <c r="FG111" s="1" t="s">
        <v>0</v>
      </c>
      <c r="FH111" s="1" t="s">
        <v>0</v>
      </c>
      <c r="FI111" s="1" t="s">
        <v>0</v>
      </c>
      <c r="FJ111" s="1" t="s">
        <v>0</v>
      </c>
      <c r="FK111" s="1" t="s">
        <v>0</v>
      </c>
      <c r="FL111" s="1" t="s">
        <v>0</v>
      </c>
      <c r="FM111" s="1" t="s">
        <v>0</v>
      </c>
      <c r="FN111" s="1" t="s">
        <v>0</v>
      </c>
      <c r="FO111" s="1" t="s">
        <v>0</v>
      </c>
      <c r="FP111" s="1" t="s">
        <v>0</v>
      </c>
      <c r="FQ111" s="1" t="s">
        <v>0</v>
      </c>
      <c r="FR111" s="1" t="s">
        <v>0</v>
      </c>
      <c r="FS111" s="1" t="s">
        <v>0</v>
      </c>
      <c r="FT111" s="1" t="s">
        <v>0</v>
      </c>
      <c r="FU111" s="1" t="s">
        <v>0</v>
      </c>
      <c r="FV111" s="1" t="s">
        <v>0</v>
      </c>
      <c r="FW111" s="1" t="s">
        <v>0</v>
      </c>
      <c r="FX111" s="1" t="s">
        <v>0</v>
      </c>
      <c r="FY111" s="1" t="s">
        <v>0</v>
      </c>
      <c r="FZ111" s="1" t="s">
        <v>0</v>
      </c>
      <c r="GA111" s="1" t="s">
        <v>0</v>
      </c>
      <c r="GB111" s="1" t="s">
        <v>0</v>
      </c>
      <c r="GC111" s="1" t="s">
        <v>0</v>
      </c>
      <c r="GD111" s="1" t="s">
        <v>0</v>
      </c>
      <c r="GE111" s="1" t="s">
        <v>0</v>
      </c>
      <c r="GF111" s="1" t="s">
        <v>0</v>
      </c>
      <c r="GG111" s="1" t="s">
        <v>0</v>
      </c>
      <c r="GH111" s="1" t="s">
        <v>0</v>
      </c>
      <c r="GI111" s="1" t="s">
        <v>0</v>
      </c>
      <c r="GJ111" s="1" t="s">
        <v>0</v>
      </c>
      <c r="GK111" s="1" t="s">
        <v>0</v>
      </c>
      <c r="GL111" s="1" t="s">
        <v>0</v>
      </c>
      <c r="GM111" s="1" t="s">
        <v>0</v>
      </c>
      <c r="GN111" s="1" t="s">
        <v>0</v>
      </c>
      <c r="GO111" s="1" t="s">
        <v>0</v>
      </c>
      <c r="GP111" s="1" t="s">
        <v>0</v>
      </c>
      <c r="GQ111" s="1" t="s">
        <v>0</v>
      </c>
      <c r="GR111" s="1" t="s">
        <v>0</v>
      </c>
      <c r="GS111" s="1" t="s">
        <v>0</v>
      </c>
      <c r="GT111" s="1" t="s">
        <v>0</v>
      </c>
      <c r="GU111" s="1" t="s">
        <v>0</v>
      </c>
      <c r="GV111" s="1" t="s">
        <v>0</v>
      </c>
      <c r="GW111" s="1" t="s">
        <v>0</v>
      </c>
      <c r="GX111" s="1" t="s">
        <v>0</v>
      </c>
      <c r="GY111" s="1" t="s">
        <v>0</v>
      </c>
      <c r="GZ111" s="1" t="s">
        <v>0</v>
      </c>
      <c r="HA111" s="1" t="s">
        <v>0</v>
      </c>
      <c r="HB111" s="1" t="s">
        <v>0</v>
      </c>
      <c r="HC111" s="1" t="s">
        <v>0</v>
      </c>
      <c r="HD111" s="1" t="s">
        <v>0</v>
      </c>
      <c r="HE111" s="1" t="s">
        <v>0</v>
      </c>
      <c r="HF111" s="1" t="s">
        <v>0</v>
      </c>
      <c r="HG111" s="1" t="s">
        <v>0</v>
      </c>
      <c r="HH111" s="1" t="s">
        <v>0</v>
      </c>
      <c r="HI111" s="1" t="s">
        <v>0</v>
      </c>
      <c r="HJ111" s="1" t="s">
        <v>0</v>
      </c>
      <c r="HK111" s="1" t="s">
        <v>0</v>
      </c>
      <c r="HL111" s="1" t="s">
        <v>0</v>
      </c>
      <c r="HM111" s="1" t="s">
        <v>0</v>
      </c>
      <c r="HN111" s="1" t="s">
        <v>0</v>
      </c>
      <c r="HO111" s="1" t="s">
        <v>0</v>
      </c>
      <c r="HP111" s="1" t="s">
        <v>0</v>
      </c>
      <c r="HQ111" s="1" t="s">
        <v>0</v>
      </c>
      <c r="HR111" s="1" t="s">
        <v>0</v>
      </c>
      <c r="HS111" s="1" t="s">
        <v>0</v>
      </c>
      <c r="HT111" s="1" t="s">
        <v>0</v>
      </c>
      <c r="HU111" s="1" t="s">
        <v>0</v>
      </c>
      <c r="HV111" s="1" t="s">
        <v>0</v>
      </c>
      <c r="HW111" s="1" t="s">
        <v>0</v>
      </c>
      <c r="HX111" s="1" t="s">
        <v>0</v>
      </c>
      <c r="HY111" s="1" t="s">
        <v>0</v>
      </c>
      <c r="HZ111" s="1" t="s">
        <v>0</v>
      </c>
      <c r="IA111" s="1" t="s">
        <v>0</v>
      </c>
      <c r="IB111" s="1" t="s">
        <v>0</v>
      </c>
      <c r="IC111" s="1" t="s">
        <v>0</v>
      </c>
      <c r="ID111" s="1" t="s">
        <v>0</v>
      </c>
      <c r="IE111" s="1" t="s">
        <v>0</v>
      </c>
      <c r="IF111" s="1" t="s">
        <v>0</v>
      </c>
      <c r="IG111" s="1" t="s">
        <v>0</v>
      </c>
      <c r="IH111" s="1" t="s">
        <v>0</v>
      </c>
      <c r="II111" s="1" t="s">
        <v>0</v>
      </c>
      <c r="IJ111" s="1" t="s">
        <v>0</v>
      </c>
      <c r="IK111" s="1" t="s">
        <v>0</v>
      </c>
      <c r="IL111" s="1" t="s">
        <v>0</v>
      </c>
      <c r="IM111" s="1" t="s">
        <v>0</v>
      </c>
      <c r="IN111" s="1" t="s">
        <v>0</v>
      </c>
      <c r="IO111" s="1" t="s">
        <v>0</v>
      </c>
      <c r="IP111" s="1" t="s">
        <v>0</v>
      </c>
      <c r="IQ111" s="1" t="s">
        <v>0</v>
      </c>
      <c r="IR111" s="1" t="s">
        <v>0</v>
      </c>
      <c r="IS111" s="1" t="s">
        <v>0</v>
      </c>
      <c r="IT111" s="1" t="s">
        <v>0</v>
      </c>
      <c r="IU111" s="1" t="s">
        <v>0</v>
      </c>
      <c r="IV111" s="1" t="s">
        <v>0</v>
      </c>
      <c r="IW111" s="1" t="s">
        <v>0</v>
      </c>
      <c r="IX111" s="1" t="s">
        <v>0</v>
      </c>
      <c r="IY111" s="1" t="s">
        <v>0</v>
      </c>
      <c r="IZ111" s="1" t="s">
        <v>0</v>
      </c>
      <c r="JA111" s="1" t="s">
        <v>0</v>
      </c>
      <c r="JB111" s="1" t="s">
        <v>0</v>
      </c>
      <c r="JC111" s="1" t="s">
        <v>0</v>
      </c>
      <c r="JD111" s="1" t="s">
        <v>0</v>
      </c>
      <c r="JE111" s="1" t="s">
        <v>0</v>
      </c>
      <c r="JF111" s="1" t="s">
        <v>0</v>
      </c>
      <c r="JG111" s="1" t="s">
        <v>0</v>
      </c>
      <c r="JH111" s="1" t="s">
        <v>0</v>
      </c>
      <c r="JI111" s="1" t="s">
        <v>0</v>
      </c>
      <c r="JJ111" s="1" t="s">
        <v>0</v>
      </c>
      <c r="JK111" s="1" t="s">
        <v>0</v>
      </c>
      <c r="JL111" s="1" t="s">
        <v>0</v>
      </c>
      <c r="JM111" s="1" t="s">
        <v>0</v>
      </c>
      <c r="JN111" s="1" t="s">
        <v>0</v>
      </c>
      <c r="JO111" s="1" t="s">
        <v>0</v>
      </c>
      <c r="JP111" s="1" t="s">
        <v>0</v>
      </c>
      <c r="JQ111" s="1" t="s">
        <v>0</v>
      </c>
      <c r="JR111" s="1" t="s">
        <v>0</v>
      </c>
      <c r="JS111" s="1" t="s">
        <v>0</v>
      </c>
      <c r="JT111" s="1" t="s">
        <v>0</v>
      </c>
      <c r="JU111" s="1" t="s">
        <v>0</v>
      </c>
      <c r="JV111" s="1" t="s">
        <v>0</v>
      </c>
      <c r="JW111" s="1" t="s">
        <v>0</v>
      </c>
      <c r="JX111" s="1" t="s">
        <v>0</v>
      </c>
      <c r="JY111" s="1" t="s">
        <v>0</v>
      </c>
      <c r="JZ111" s="1" t="s">
        <v>0</v>
      </c>
      <c r="KA111" s="1" t="s">
        <v>0</v>
      </c>
      <c r="KB111" s="1" t="s">
        <v>0</v>
      </c>
      <c r="KC111" s="1" t="s">
        <v>0</v>
      </c>
      <c r="KD111" s="1" t="s">
        <v>0</v>
      </c>
      <c r="KE111" s="1" t="s">
        <v>0</v>
      </c>
      <c r="KF111" s="1" t="s">
        <v>0</v>
      </c>
      <c r="KG111" s="1" t="s">
        <v>0</v>
      </c>
      <c r="KH111" s="1" t="s">
        <v>0</v>
      </c>
      <c r="KI111" s="1" t="s">
        <v>0</v>
      </c>
      <c r="KJ111" s="1" t="s">
        <v>0</v>
      </c>
      <c r="KK111" s="1" t="s">
        <v>0</v>
      </c>
      <c r="KL111" s="1" t="s">
        <v>0</v>
      </c>
      <c r="KM111" s="1" t="s">
        <v>0</v>
      </c>
      <c r="KN111" s="1" t="s">
        <v>0</v>
      </c>
      <c r="KO111" s="1" t="s">
        <v>0</v>
      </c>
      <c r="KP111" s="1" t="s">
        <v>0</v>
      </c>
      <c r="KQ111" s="1" t="s">
        <v>0</v>
      </c>
      <c r="KR111" s="1" t="s">
        <v>0</v>
      </c>
      <c r="KS111" s="1" t="s">
        <v>0</v>
      </c>
      <c r="KT111" s="1" t="s">
        <v>0</v>
      </c>
      <c r="KU111" s="1" t="s">
        <v>0</v>
      </c>
      <c r="KV111" s="1" t="s">
        <v>0</v>
      </c>
      <c r="KW111" s="1" t="s">
        <v>0</v>
      </c>
      <c r="KX111" s="1" t="s">
        <v>0</v>
      </c>
      <c r="KY111" s="1" t="s">
        <v>0</v>
      </c>
      <c r="KZ111" s="1" t="s">
        <v>0</v>
      </c>
      <c r="LA111" s="1" t="s">
        <v>0</v>
      </c>
      <c r="LB111" s="1" t="s">
        <v>0</v>
      </c>
      <c r="LC111" s="1" t="s">
        <v>0</v>
      </c>
      <c r="LD111" s="1" t="s">
        <v>0</v>
      </c>
      <c r="LE111" s="1" t="s">
        <v>0</v>
      </c>
      <c r="LF111" s="1" t="s">
        <v>0</v>
      </c>
      <c r="LG111" s="1" t="s">
        <v>0</v>
      </c>
      <c r="LH111" s="1" t="s">
        <v>0</v>
      </c>
      <c r="LI111" s="1" t="s">
        <v>0</v>
      </c>
      <c r="LJ111" s="1" t="s">
        <v>0</v>
      </c>
      <c r="LK111" s="1" t="s">
        <v>0</v>
      </c>
      <c r="LL111" s="1" t="s">
        <v>0</v>
      </c>
      <c r="LM111" s="1" t="s">
        <v>0</v>
      </c>
      <c r="LN111" s="1" t="s">
        <v>0</v>
      </c>
      <c r="LO111" s="1" t="s">
        <v>0</v>
      </c>
      <c r="LP111" s="1" t="s">
        <v>0</v>
      </c>
      <c r="LQ111" s="1" t="s">
        <v>0</v>
      </c>
      <c r="LR111" s="1" t="s">
        <v>0</v>
      </c>
      <c r="LS111" s="1" t="s">
        <v>0</v>
      </c>
      <c r="LT111" s="1" t="s">
        <v>0</v>
      </c>
      <c r="LU111" s="1" t="s">
        <v>0</v>
      </c>
      <c r="LV111" s="1" t="s">
        <v>0</v>
      </c>
      <c r="LW111" s="1" t="s">
        <v>0</v>
      </c>
      <c r="LX111" s="1" t="s">
        <v>0</v>
      </c>
      <c r="LY111" s="1" t="s">
        <v>0</v>
      </c>
      <c r="LZ111" s="1" t="s">
        <v>0</v>
      </c>
      <c r="MA111" s="1" t="s">
        <v>0</v>
      </c>
      <c r="MB111" s="1" t="s">
        <v>0</v>
      </c>
      <c r="MC111" s="1" t="s">
        <v>0</v>
      </c>
      <c r="MD111" s="1" t="s">
        <v>0</v>
      </c>
      <c r="ME111" s="1" t="s">
        <v>0</v>
      </c>
      <c r="MF111" s="1" t="s">
        <v>0</v>
      </c>
      <c r="MG111" s="1" t="s">
        <v>0</v>
      </c>
      <c r="MH111" s="1" t="s">
        <v>0</v>
      </c>
      <c r="MI111" s="1" t="s">
        <v>0</v>
      </c>
      <c r="MJ111" s="1" t="s">
        <v>0</v>
      </c>
      <c r="MK111" s="1" t="s">
        <v>0</v>
      </c>
      <c r="ML111" s="1" t="s">
        <v>0</v>
      </c>
      <c r="MM111" s="1" t="s">
        <v>0</v>
      </c>
      <c r="MN111" s="1" t="s">
        <v>0</v>
      </c>
      <c r="MO111" s="1" t="s">
        <v>0</v>
      </c>
      <c r="MP111" s="1" t="s">
        <v>0</v>
      </c>
      <c r="MQ111" s="1" t="s">
        <v>0</v>
      </c>
      <c r="MR111" s="1" t="s">
        <v>0</v>
      </c>
      <c r="MS111" s="1" t="s">
        <v>0</v>
      </c>
      <c r="MT111" s="1" t="s">
        <v>0</v>
      </c>
      <c r="MU111" s="1" t="s">
        <v>0</v>
      </c>
      <c r="MV111" s="1" t="s">
        <v>0</v>
      </c>
      <c r="MW111" s="1" t="s">
        <v>0</v>
      </c>
      <c r="MX111" s="1" t="s">
        <v>0</v>
      </c>
      <c r="MY111" s="1" t="s">
        <v>0</v>
      </c>
      <c r="MZ111" s="1" t="s">
        <v>0</v>
      </c>
      <c r="NA111" s="1" t="s">
        <v>0</v>
      </c>
      <c r="NB111" s="1" t="s">
        <v>0</v>
      </c>
      <c r="NC111" s="1" t="s">
        <v>0</v>
      </c>
      <c r="ND111" s="1" t="s">
        <v>0</v>
      </c>
      <c r="NE111" s="1" t="s">
        <v>0</v>
      </c>
      <c r="NF111" s="1" t="s">
        <v>0</v>
      </c>
      <c r="NG111" s="1" t="s">
        <v>0</v>
      </c>
      <c r="NH111" s="1" t="s">
        <v>0</v>
      </c>
      <c r="NI111" s="1" t="s">
        <v>0</v>
      </c>
      <c r="NJ111" s="1" t="s">
        <v>0</v>
      </c>
      <c r="NK111" s="1" t="s">
        <v>0</v>
      </c>
      <c r="NL111" s="1" t="s">
        <v>0</v>
      </c>
      <c r="NM111" s="1" t="s">
        <v>0</v>
      </c>
      <c r="NN111" s="1" t="s">
        <v>0</v>
      </c>
      <c r="NO111" s="1" t="s">
        <v>0</v>
      </c>
      <c r="NP111" s="1" t="s">
        <v>0</v>
      </c>
      <c r="NQ111" s="1" t="s">
        <v>0</v>
      </c>
      <c r="NR111" s="1" t="s">
        <v>0</v>
      </c>
      <c r="NS111" s="1" t="s">
        <v>0</v>
      </c>
      <c r="NT111" s="1" t="s">
        <v>0</v>
      </c>
      <c r="NU111" s="1" t="s">
        <v>0</v>
      </c>
      <c r="NV111" s="1" t="s">
        <v>0</v>
      </c>
      <c r="NW111" s="1" t="s">
        <v>0</v>
      </c>
      <c r="NX111" s="1" t="s">
        <v>0</v>
      </c>
      <c r="NY111" s="1" t="s">
        <v>0</v>
      </c>
      <c r="NZ111" s="1" t="s">
        <v>0</v>
      </c>
      <c r="OA111" s="1" t="s">
        <v>0</v>
      </c>
      <c r="OB111" s="1" t="s">
        <v>0</v>
      </c>
      <c r="OC111" s="1" t="s">
        <v>0</v>
      </c>
      <c r="OD111" s="1" t="s">
        <v>0</v>
      </c>
      <c r="OE111" s="1" t="s">
        <v>0</v>
      </c>
      <c r="OF111" s="1" t="s">
        <v>0</v>
      </c>
      <c r="OG111" s="1" t="s">
        <v>0</v>
      </c>
      <c r="OH111" s="1" t="s">
        <v>0</v>
      </c>
      <c r="OI111" s="1" t="s">
        <v>0</v>
      </c>
      <c r="OJ111" s="1" t="s">
        <v>0</v>
      </c>
      <c r="OK111" s="1" t="s">
        <v>0</v>
      </c>
      <c r="OL111" s="1" t="s">
        <v>0</v>
      </c>
      <c r="OM111" s="1" t="s">
        <v>0</v>
      </c>
      <c r="ON111" s="1" t="s">
        <v>0</v>
      </c>
      <c r="OO111" s="1" t="s">
        <v>0</v>
      </c>
      <c r="OP111" s="1" t="s">
        <v>0</v>
      </c>
      <c r="OQ111" s="1" t="s">
        <v>0</v>
      </c>
      <c r="OR111" s="1" t="s">
        <v>0</v>
      </c>
      <c r="OS111" s="1" t="s">
        <v>0</v>
      </c>
      <c r="OT111" s="1" t="s">
        <v>0</v>
      </c>
      <c r="OU111" s="1" t="s">
        <v>0</v>
      </c>
      <c r="OV111" s="1" t="s">
        <v>0</v>
      </c>
      <c r="OW111" s="1" t="s">
        <v>0</v>
      </c>
      <c r="OX111" s="1" t="s">
        <v>0</v>
      </c>
      <c r="OY111" s="1" t="s">
        <v>0</v>
      </c>
      <c r="OZ111" s="1" t="s">
        <v>0</v>
      </c>
      <c r="PA111" s="1" t="s">
        <v>0</v>
      </c>
      <c r="PB111" s="1" t="s">
        <v>0</v>
      </c>
      <c r="PC111" s="1" t="s">
        <v>0</v>
      </c>
      <c r="PD111" s="1" t="s">
        <v>0</v>
      </c>
      <c r="PE111" s="1" t="s">
        <v>0</v>
      </c>
      <c r="PF111" s="1" t="s">
        <v>0</v>
      </c>
      <c r="PG111" s="1" t="s">
        <v>0</v>
      </c>
      <c r="PH111" s="1" t="s">
        <v>0</v>
      </c>
      <c r="PI111" s="1" t="s">
        <v>0</v>
      </c>
      <c r="PJ111" s="1" t="s">
        <v>0</v>
      </c>
      <c r="PK111" s="1" t="s">
        <v>0</v>
      </c>
      <c r="PL111" s="1" t="s">
        <v>0</v>
      </c>
      <c r="PM111" s="1" t="s">
        <v>0</v>
      </c>
      <c r="PN111" s="1" t="s">
        <v>0</v>
      </c>
      <c r="PO111" s="1" t="s">
        <v>0</v>
      </c>
      <c r="PP111" s="1" t="s">
        <v>0</v>
      </c>
      <c r="PQ111" s="1" t="s">
        <v>0</v>
      </c>
      <c r="PR111" s="1" t="s">
        <v>0</v>
      </c>
      <c r="PS111" s="1" t="s">
        <v>0</v>
      </c>
      <c r="PT111" s="1" t="s">
        <v>0</v>
      </c>
      <c r="PU111" s="1" t="s">
        <v>0</v>
      </c>
      <c r="PV111" s="1" t="s">
        <v>0</v>
      </c>
      <c r="PW111" s="1" t="s">
        <v>0</v>
      </c>
      <c r="PX111" s="1" t="s">
        <v>0</v>
      </c>
      <c r="PY111" s="1" t="s">
        <v>0</v>
      </c>
      <c r="PZ111" s="1" t="s">
        <v>0</v>
      </c>
      <c r="QA111" s="1" t="s">
        <v>0</v>
      </c>
      <c r="QB111" s="1" t="s">
        <v>0</v>
      </c>
      <c r="QC111" s="1" t="s">
        <v>0</v>
      </c>
      <c r="QD111" s="1" t="s">
        <v>0</v>
      </c>
      <c r="QE111" s="1" t="s">
        <v>0</v>
      </c>
      <c r="QF111" s="1" t="s">
        <v>0</v>
      </c>
      <c r="QG111" s="1" t="s">
        <v>0</v>
      </c>
      <c r="QH111" s="1" t="s">
        <v>0</v>
      </c>
      <c r="QI111" s="1" t="s">
        <v>0</v>
      </c>
      <c r="QJ111" s="1" t="s">
        <v>0</v>
      </c>
      <c r="QK111" s="1" t="s">
        <v>0</v>
      </c>
      <c r="QL111" s="1" t="s">
        <v>0</v>
      </c>
      <c r="QM111" s="1" t="s">
        <v>0</v>
      </c>
      <c r="QN111" s="1" t="s">
        <v>0</v>
      </c>
      <c r="QO111" s="1" t="s">
        <v>0</v>
      </c>
      <c r="QP111" s="1" t="s">
        <v>0</v>
      </c>
      <c r="QQ111" s="1" t="s">
        <v>0</v>
      </c>
      <c r="QR111" s="1" t="s">
        <v>0</v>
      </c>
      <c r="QS111" s="1" t="s">
        <v>0</v>
      </c>
      <c r="QT111" s="1" t="s">
        <v>0</v>
      </c>
      <c r="QU111" s="1" t="s">
        <v>0</v>
      </c>
      <c r="QV111" s="1" t="s">
        <v>0</v>
      </c>
      <c r="QW111" s="1" t="s">
        <v>0</v>
      </c>
      <c r="QX111" s="1" t="s">
        <v>0</v>
      </c>
      <c r="QY111" s="1" t="s">
        <v>0</v>
      </c>
      <c r="QZ111" s="1" t="s">
        <v>0</v>
      </c>
      <c r="RA111" s="1" t="s">
        <v>0</v>
      </c>
      <c r="RB111" s="1" t="s">
        <v>0</v>
      </c>
      <c r="RC111" s="1" t="s">
        <v>0</v>
      </c>
      <c r="RD111" s="1" t="s">
        <v>0</v>
      </c>
      <c r="RE111" s="1" t="s">
        <v>0</v>
      </c>
      <c r="RF111" s="1" t="s">
        <v>0</v>
      </c>
      <c r="RG111" s="1" t="s">
        <v>0</v>
      </c>
      <c r="RH111" s="1" t="s">
        <v>0</v>
      </c>
      <c r="RI111" s="1" t="s">
        <v>0</v>
      </c>
      <c r="RJ111" s="1" t="s">
        <v>0</v>
      </c>
      <c r="RK111" s="1" t="s">
        <v>0</v>
      </c>
      <c r="RL111" s="1" t="s">
        <v>0</v>
      </c>
      <c r="RM111" s="1" t="s">
        <v>0</v>
      </c>
      <c r="RN111" s="1" t="s">
        <v>0</v>
      </c>
      <c r="RO111" s="1" t="s">
        <v>0</v>
      </c>
      <c r="RP111" s="1" t="s">
        <v>0</v>
      </c>
      <c r="RQ111" s="1" t="s">
        <v>0</v>
      </c>
      <c r="RR111" s="1" t="s">
        <v>0</v>
      </c>
      <c r="RS111" s="1" t="s">
        <v>0</v>
      </c>
      <c r="RT111" s="1" t="s">
        <v>0</v>
      </c>
      <c r="RU111" s="1" t="s">
        <v>0</v>
      </c>
      <c r="RV111" s="1" t="s">
        <v>0</v>
      </c>
      <c r="RW111" s="1" t="s">
        <v>0</v>
      </c>
      <c r="RX111" s="1" t="s">
        <v>0</v>
      </c>
      <c r="RY111" s="1" t="s">
        <v>0</v>
      </c>
      <c r="RZ111" s="1" t="s">
        <v>0</v>
      </c>
      <c r="SA111" s="1" t="s">
        <v>0</v>
      </c>
      <c r="SB111" s="1" t="s">
        <v>0</v>
      </c>
      <c r="SC111" s="1" t="s">
        <v>0</v>
      </c>
      <c r="SD111" s="1" t="s">
        <v>0</v>
      </c>
      <c r="SE111" s="1" t="s">
        <v>0</v>
      </c>
      <c r="SF111" s="1" t="s">
        <v>0</v>
      </c>
      <c r="SG111" s="1" t="s">
        <v>0</v>
      </c>
      <c r="SH111" s="1" t="s">
        <v>0</v>
      </c>
      <c r="SI111" s="1" t="s">
        <v>0</v>
      </c>
      <c r="SJ111" s="1" t="s">
        <v>0</v>
      </c>
      <c r="SK111" s="1" t="s">
        <v>0</v>
      </c>
      <c r="SL111" s="1" t="s">
        <v>0</v>
      </c>
      <c r="SM111" s="1" t="s">
        <v>0</v>
      </c>
      <c r="SN111" s="1" t="s">
        <v>0</v>
      </c>
      <c r="SO111" s="1" t="s">
        <v>0</v>
      </c>
      <c r="SP111" s="1" t="s">
        <v>0</v>
      </c>
      <c r="SQ111" s="1" t="s">
        <v>0</v>
      </c>
      <c r="SR111" s="1" t="s">
        <v>0</v>
      </c>
      <c r="SS111" s="1" t="s">
        <v>0</v>
      </c>
      <c r="ST111" s="1" t="s">
        <v>0</v>
      </c>
      <c r="SU111" s="1" t="s">
        <v>0</v>
      </c>
      <c r="SV111" s="1" t="s">
        <v>0</v>
      </c>
      <c r="SW111" s="1" t="s">
        <v>0</v>
      </c>
      <c r="SX111" s="1" t="s">
        <v>0</v>
      </c>
      <c r="SY111" s="1" t="s">
        <v>0</v>
      </c>
      <c r="SZ111" s="1" t="s">
        <v>0</v>
      </c>
      <c r="TA111" s="1" t="s">
        <v>0</v>
      </c>
      <c r="TB111" s="1" t="s">
        <v>0</v>
      </c>
      <c r="TC111" s="1" t="s">
        <v>0</v>
      </c>
      <c r="TD111" s="1" t="s">
        <v>0</v>
      </c>
      <c r="TE111" s="1" t="s">
        <v>0</v>
      </c>
      <c r="TF111" s="1" t="s">
        <v>0</v>
      </c>
      <c r="TG111" s="1" t="s">
        <v>0</v>
      </c>
      <c r="TH111" s="1" t="s">
        <v>0</v>
      </c>
      <c r="TI111" s="1" t="s">
        <v>0</v>
      </c>
      <c r="TJ111" s="1" t="s">
        <v>0</v>
      </c>
      <c r="TK111" s="1" t="s">
        <v>0</v>
      </c>
      <c r="TL111" s="1" t="s">
        <v>0</v>
      </c>
      <c r="TM111" s="1" t="s">
        <v>0</v>
      </c>
      <c r="TN111" s="1" t="s">
        <v>0</v>
      </c>
      <c r="TO111" s="1" t="s">
        <v>0</v>
      </c>
      <c r="TP111" s="1" t="s">
        <v>0</v>
      </c>
      <c r="TQ111" s="1" t="s">
        <v>0</v>
      </c>
      <c r="TR111" s="1" t="s">
        <v>0</v>
      </c>
      <c r="TS111" s="1" t="s">
        <v>0</v>
      </c>
      <c r="TT111" s="1" t="s">
        <v>0</v>
      </c>
      <c r="TU111" s="1" t="s">
        <v>0</v>
      </c>
      <c r="TV111" s="1" t="s">
        <v>0</v>
      </c>
      <c r="TW111" s="1" t="s">
        <v>0</v>
      </c>
      <c r="TX111" s="1" t="s">
        <v>0</v>
      </c>
      <c r="TY111" s="1" t="s">
        <v>0</v>
      </c>
      <c r="TZ111" s="1" t="s">
        <v>0</v>
      </c>
      <c r="UA111" s="1" t="s">
        <v>0</v>
      </c>
      <c r="UB111" s="1" t="s">
        <v>0</v>
      </c>
      <c r="UC111" s="1" t="s">
        <v>0</v>
      </c>
      <c r="UD111" s="1" t="s">
        <v>0</v>
      </c>
      <c r="UE111" s="1" t="s">
        <v>0</v>
      </c>
      <c r="UF111" s="1" t="s">
        <v>0</v>
      </c>
      <c r="UG111" s="1" t="s">
        <v>0</v>
      </c>
      <c r="UH111" s="1" t="s">
        <v>0</v>
      </c>
      <c r="UI111" s="1" t="s">
        <v>0</v>
      </c>
      <c r="UJ111" s="1" t="s">
        <v>0</v>
      </c>
      <c r="UK111" s="1" t="s">
        <v>0</v>
      </c>
      <c r="UL111" s="1" t="s">
        <v>0</v>
      </c>
      <c r="UM111" s="1" t="s">
        <v>0</v>
      </c>
      <c r="UN111" s="1" t="s">
        <v>0</v>
      </c>
      <c r="UO111" s="1" t="s">
        <v>0</v>
      </c>
      <c r="UP111" s="1" t="s">
        <v>0</v>
      </c>
      <c r="UQ111" s="1" t="s">
        <v>0</v>
      </c>
    </row>
    <row r="112" spans="1:563" x14ac:dyDescent="0.25">
      <c r="A112" s="1" t="s">
        <v>1742</v>
      </c>
      <c r="B112" s="1" t="s">
        <v>509</v>
      </c>
      <c r="C112" s="1" t="s">
        <v>510</v>
      </c>
      <c r="D112" s="25">
        <v>3686022.5637482102</v>
      </c>
      <c r="E112" s="25">
        <v>4575316.8280114196</v>
      </c>
      <c r="F112" s="25">
        <v>3502156.2965593198</v>
      </c>
      <c r="G112" s="25">
        <v>7594736.2118984498</v>
      </c>
      <c r="H112" s="25">
        <v>5151701.69067025</v>
      </c>
      <c r="I112" s="25">
        <v>4432618.6715610996</v>
      </c>
      <c r="J112" s="25">
        <v>3181898.8624836402</v>
      </c>
      <c r="K112" s="25">
        <v>2114116.6946412302</v>
      </c>
      <c r="L112" s="25">
        <v>11164344.528424</v>
      </c>
      <c r="M112" s="25">
        <v>3726918.4806819898</v>
      </c>
      <c r="N112" s="1">
        <v>2837697.6362393801</v>
      </c>
      <c r="O112" s="1">
        <v>3626000.6217781901</v>
      </c>
      <c r="P112" s="1">
        <v>3618065.40734185</v>
      </c>
      <c r="Q112" s="1">
        <v>5970987.0342945699</v>
      </c>
      <c r="R112" s="1">
        <v>5276207.0710859299</v>
      </c>
      <c r="S112" s="1">
        <v>2424867.6417715698</v>
      </c>
      <c r="T112" s="1">
        <v>2984868.5345124002</v>
      </c>
      <c r="U112" s="1">
        <v>3149905.5446689301</v>
      </c>
      <c r="V112" s="1">
        <v>3140357.3631046</v>
      </c>
      <c r="W112" s="1">
        <v>4561456.0287004998</v>
      </c>
      <c r="X112" s="1">
        <v>921724.50385779596</v>
      </c>
      <c r="Y112" s="1">
        <v>3444425.3294004099</v>
      </c>
      <c r="Z112" s="1">
        <v>5050142.8025962804</v>
      </c>
      <c r="AA112" s="1">
        <v>4476383.4517484503</v>
      </c>
      <c r="AB112" s="1">
        <v>2819499.0717379702</v>
      </c>
      <c r="AC112" s="1">
        <v>3410009.76179745</v>
      </c>
      <c r="AD112" s="1">
        <v>3539850.4921942698</v>
      </c>
      <c r="AE112" s="1">
        <v>2401729.2528051301</v>
      </c>
      <c r="AF112" s="1">
        <v>2659678.6592077999</v>
      </c>
      <c r="AG112" s="1">
        <v>3363465.3726059599</v>
      </c>
      <c r="AH112" s="1">
        <v>2832823.6316213598</v>
      </c>
      <c r="AI112" s="1">
        <v>3489214.6086535398</v>
      </c>
      <c r="AJ112" s="1">
        <v>3719313.5372879799</v>
      </c>
      <c r="AK112" s="1">
        <v>2549536.1617896399</v>
      </c>
      <c r="AL112" s="1">
        <v>3284920.8059668499</v>
      </c>
      <c r="AM112" s="1">
        <v>4403140.27540957</v>
      </c>
      <c r="AN112" s="1">
        <v>3004802.70669444</v>
      </c>
      <c r="AO112" s="1">
        <v>2555300.0224013501</v>
      </c>
      <c r="AP112" s="1">
        <v>2254656.0395478499</v>
      </c>
      <c r="AQ112" s="1">
        <v>3323424.4013128998</v>
      </c>
      <c r="AR112" s="1">
        <v>6230726.6361817196</v>
      </c>
      <c r="AS112" s="1">
        <v>2822425.8893014998</v>
      </c>
      <c r="AT112" s="1">
        <v>5618445.0259261504</v>
      </c>
      <c r="AU112" s="1">
        <v>3880796.1393280099</v>
      </c>
      <c r="AV112" s="1">
        <v>4099028.0958375898</v>
      </c>
      <c r="AW112" s="1">
        <v>3226303.70759041</v>
      </c>
      <c r="AX112" s="1">
        <v>3252311.8188033998</v>
      </c>
      <c r="AY112" s="1">
        <v>3275568.4804503098</v>
      </c>
      <c r="AZ112" s="1">
        <v>5510132.2938894099</v>
      </c>
      <c r="BA112" s="1">
        <v>3881539.61254207</v>
      </c>
      <c r="BB112" s="1">
        <v>4545213.4661373803</v>
      </c>
      <c r="BC112" s="1">
        <v>3306607.8583910898</v>
      </c>
      <c r="BD112" s="1">
        <v>2948416.4871786502</v>
      </c>
      <c r="BE112" s="1">
        <v>3317657.8429092099</v>
      </c>
      <c r="BF112" s="1">
        <v>3711024.8029699</v>
      </c>
      <c r="BG112" s="1">
        <v>1444799.99962529</v>
      </c>
      <c r="BH112" s="1">
        <v>4320489.4255805202</v>
      </c>
      <c r="BI112" s="1">
        <v>2810165.0097584999</v>
      </c>
      <c r="BJ112" s="1">
        <v>4116756.6789766201</v>
      </c>
      <c r="BK112" s="1">
        <v>2475884.4883432202</v>
      </c>
      <c r="BL112" s="1">
        <v>4230476.9783289498</v>
      </c>
      <c r="BM112" s="1">
        <v>2445065.6229783902</v>
      </c>
      <c r="BN112" s="1">
        <v>4741030.1628938904</v>
      </c>
      <c r="BO112" s="1">
        <v>3621178.7366805999</v>
      </c>
      <c r="BP112" s="1">
        <v>3834833.1948871701</v>
      </c>
      <c r="BQ112" s="1">
        <v>4562474.8590503698</v>
      </c>
      <c r="BR112" s="1">
        <v>3736707.7668638299</v>
      </c>
      <c r="BS112" s="1">
        <v>2898263.9311134601</v>
      </c>
      <c r="BT112" s="1">
        <v>3422820.1744498201</v>
      </c>
      <c r="BU112" s="1">
        <v>3030595.6263539102</v>
      </c>
      <c r="BV112" s="1">
        <v>3266045.8184690699</v>
      </c>
      <c r="BW112" s="1">
        <v>2564758.7567701</v>
      </c>
      <c r="BX112" s="1">
        <v>3862216.6681804298</v>
      </c>
      <c r="BY112" s="1">
        <v>2676153.0289107598</v>
      </c>
      <c r="BZ112" s="1">
        <v>4275592.4711650498</v>
      </c>
      <c r="CA112" s="1">
        <v>1870781.63555595</v>
      </c>
      <c r="CB112" s="1">
        <v>3054819.8029978699</v>
      </c>
      <c r="CC112" s="1">
        <v>2493954.58267547</v>
      </c>
      <c r="CD112" s="1">
        <v>3436852.8230184801</v>
      </c>
      <c r="CE112" s="1">
        <v>2463705.1656575701</v>
      </c>
      <c r="CF112" s="1">
        <v>1957178.24374073</v>
      </c>
      <c r="CG112" s="1">
        <v>3407380.0417238399</v>
      </c>
      <c r="CH112" s="1">
        <v>3133217.9276728299</v>
      </c>
      <c r="CI112" s="1">
        <v>3052881.2794071198</v>
      </c>
      <c r="CJ112" s="1">
        <v>3455410.3946094601</v>
      </c>
      <c r="CK112" s="1">
        <v>4221765.0343993399</v>
      </c>
      <c r="CL112" s="1">
        <v>2795580.73932108</v>
      </c>
      <c r="CM112" s="1">
        <v>2794647.1081925002</v>
      </c>
      <c r="CN112" s="1">
        <v>2747089.4822285101</v>
      </c>
      <c r="CO112" s="1">
        <v>2419600.9454782899</v>
      </c>
      <c r="CP112" s="1">
        <v>2927792.3590055802</v>
      </c>
      <c r="CQ112" s="1">
        <v>3070409.6204363401</v>
      </c>
      <c r="CR112" s="1">
        <v>2261557.9096917398</v>
      </c>
      <c r="CS112" s="1">
        <v>3966629.7604010799</v>
      </c>
      <c r="CT112" s="1">
        <v>2594215.70218375</v>
      </c>
      <c r="CU112" s="1">
        <v>11112724.0782608</v>
      </c>
      <c r="CV112" s="1">
        <v>4257754.30287812</v>
      </c>
      <c r="CW112" s="1">
        <v>3251625.2847803799</v>
      </c>
      <c r="CX112" s="1">
        <v>3145682.0922174202</v>
      </c>
      <c r="CY112" s="1">
        <v>4028797.00391642</v>
      </c>
      <c r="CZ112" s="1">
        <v>3172886.42004163</v>
      </c>
      <c r="DA112" s="1">
        <v>3124714.1305934899</v>
      </c>
      <c r="DB112" s="1">
        <v>2438487.38822689</v>
      </c>
      <c r="DC112" s="1">
        <v>2561378.4489838202</v>
      </c>
      <c r="DD112" s="1">
        <v>3849236.0669505098</v>
      </c>
      <c r="DE112" s="1">
        <v>2597381.28702321</v>
      </c>
      <c r="DF112" s="1">
        <v>5027852.87042093</v>
      </c>
      <c r="DG112" s="1">
        <v>5681572.08807851</v>
      </c>
      <c r="DH112" s="1">
        <v>2246581.5534356502</v>
      </c>
      <c r="DI112" s="1">
        <v>3401903.6550896</v>
      </c>
      <c r="DJ112" s="1">
        <v>3068224.3904355699</v>
      </c>
      <c r="DK112" s="1">
        <v>5073092.7280349797</v>
      </c>
      <c r="DL112" s="1">
        <v>1636169.4933782199</v>
      </c>
      <c r="DM112" s="1">
        <v>3423617.3504971899</v>
      </c>
      <c r="DN112" s="1">
        <v>4152047.9926506002</v>
      </c>
      <c r="DO112" s="1">
        <v>2420647.9691774799</v>
      </c>
      <c r="DP112" s="1">
        <v>3005131.6651488501</v>
      </c>
      <c r="DQ112" s="1">
        <v>4199123.8879035898</v>
      </c>
      <c r="DR112" s="1">
        <v>4235516.1163644502</v>
      </c>
      <c r="DS112" s="1">
        <v>3427386.0781729999</v>
      </c>
      <c r="DT112" s="1">
        <v>2607455.3370551299</v>
      </c>
      <c r="DU112" s="1">
        <v>3285986.8034578701</v>
      </c>
      <c r="DV112" s="1">
        <v>3637881.5519210901</v>
      </c>
      <c r="DW112" s="1">
        <v>3308075.38450698</v>
      </c>
      <c r="DX112" s="1">
        <v>3725263.89447521</v>
      </c>
      <c r="DY112" s="1">
        <v>2449404.0844024201</v>
      </c>
      <c r="DZ112" s="1">
        <v>1914125.5791064401</v>
      </c>
      <c r="EA112" s="1">
        <v>4085392.0830329699</v>
      </c>
      <c r="EB112" s="1">
        <v>2852257.75724285</v>
      </c>
      <c r="EC112" s="1">
        <v>3802915.2535225102</v>
      </c>
      <c r="ED112" s="1">
        <v>5700150.3286910597</v>
      </c>
      <c r="EE112" s="1">
        <v>3349603.0462393598</v>
      </c>
      <c r="EF112" s="1">
        <v>3061377.0986573198</v>
      </c>
      <c r="EG112" s="1">
        <v>2470942.1851005</v>
      </c>
      <c r="EH112" s="1">
        <v>3879666.8912249301</v>
      </c>
      <c r="EI112" s="1">
        <v>2811539.6258616801</v>
      </c>
      <c r="EJ112" s="1">
        <v>4434269.8287816104</v>
      </c>
      <c r="EK112" s="1">
        <v>2332445.9055803502</v>
      </c>
      <c r="EL112" s="1">
        <v>2407711.5849074102</v>
      </c>
      <c r="EM112" s="1">
        <v>3694751.7435228601</v>
      </c>
      <c r="EN112" s="1">
        <v>3693117.5493100602</v>
      </c>
      <c r="EO112" s="1">
        <v>3091601.64217688</v>
      </c>
      <c r="EP112" s="1">
        <v>3186529.7125814701</v>
      </c>
      <c r="EQ112" s="1">
        <v>3075871.9380779401</v>
      </c>
      <c r="ER112" s="1">
        <v>2468220.2279548901</v>
      </c>
      <c r="ES112" s="1">
        <v>2682888.2208375302</v>
      </c>
      <c r="ET112" s="1">
        <v>5221413.4189515598</v>
      </c>
      <c r="EU112" s="1">
        <v>3510694.8644115799</v>
      </c>
      <c r="EV112" s="1">
        <v>4632925.9735395797</v>
      </c>
      <c r="EW112" s="1">
        <v>2048251.46019035</v>
      </c>
      <c r="EX112" s="1">
        <v>1260475.3172317501</v>
      </c>
      <c r="EY112" s="1">
        <v>2476970.4296017499</v>
      </c>
      <c r="EZ112" s="1">
        <v>2052021.8860687399</v>
      </c>
      <c r="FA112" s="1">
        <v>2675594.34397153</v>
      </c>
      <c r="FB112" s="1">
        <v>3469566.81098032</v>
      </c>
      <c r="FC112" s="1">
        <v>3972191.06331506</v>
      </c>
      <c r="FD112" s="1">
        <v>2350749.7369628199</v>
      </c>
      <c r="FE112" s="1">
        <v>3409229.87144246</v>
      </c>
      <c r="FF112" s="1">
        <v>2893053.3804362598</v>
      </c>
      <c r="FG112" s="1">
        <v>2417719.8659478002</v>
      </c>
      <c r="FH112" s="1">
        <v>3250301.0317060598</v>
      </c>
      <c r="FI112" s="1">
        <v>8985739.4029860198</v>
      </c>
      <c r="FJ112" s="1">
        <v>2226475.0389835802</v>
      </c>
      <c r="FK112" s="1">
        <v>3620428.7390295002</v>
      </c>
      <c r="FL112" s="1">
        <v>2769430.4221071601</v>
      </c>
      <c r="FM112" s="1">
        <v>4012007.57135292</v>
      </c>
      <c r="FN112" s="1">
        <v>2776831.3627587301</v>
      </c>
      <c r="FO112" s="1">
        <v>2217288.5359604601</v>
      </c>
      <c r="FP112" s="1">
        <v>3316979.0027383999</v>
      </c>
      <c r="FQ112" s="1">
        <v>3416747.3682984398</v>
      </c>
      <c r="FR112" s="1">
        <v>4538217.7376879398</v>
      </c>
      <c r="FS112" s="1">
        <v>3518514.3238232802</v>
      </c>
      <c r="FT112" s="1">
        <v>2537645.0492880298</v>
      </c>
      <c r="FU112" s="1">
        <v>3540369.5393661801</v>
      </c>
      <c r="FV112" s="1">
        <v>3129928.3817757</v>
      </c>
      <c r="FW112" s="1">
        <v>4285085.6424316196</v>
      </c>
      <c r="FX112" s="1">
        <v>5471408.3935331795</v>
      </c>
      <c r="FY112" s="1">
        <v>4041099.7223991002</v>
      </c>
      <c r="FZ112" s="1">
        <v>3675057.0849043401</v>
      </c>
      <c r="GA112" s="1">
        <v>2713056.0214077001</v>
      </c>
      <c r="GB112" s="1">
        <v>3994841.9713674998</v>
      </c>
      <c r="GC112" s="1">
        <v>4478643.1386088002</v>
      </c>
      <c r="GD112" s="1">
        <v>2284586.1458757599</v>
      </c>
      <c r="GE112" s="1">
        <v>1665949.6881783199</v>
      </c>
      <c r="GF112" s="1">
        <v>3374878.6332953498</v>
      </c>
      <c r="GG112" s="1">
        <v>2038304.4790076199</v>
      </c>
      <c r="GH112" s="1">
        <v>2528670.0741564999</v>
      </c>
      <c r="GI112" s="1">
        <v>2726290.0908212098</v>
      </c>
      <c r="GJ112" s="1">
        <v>10771698.445733599</v>
      </c>
      <c r="GK112" s="1">
        <v>3827442.3599414402</v>
      </c>
      <c r="GL112" s="1">
        <v>4379863.8240711</v>
      </c>
      <c r="GM112" s="1">
        <v>2625419.2146252701</v>
      </c>
      <c r="GN112" s="1">
        <v>4953699.2401127396</v>
      </c>
      <c r="GO112" s="1">
        <v>5021223.9411362903</v>
      </c>
      <c r="GP112" s="1">
        <v>2877923.2685536402</v>
      </c>
      <c r="GQ112" s="1">
        <v>4177765.80875096</v>
      </c>
      <c r="GR112" s="1">
        <v>3654676.8336530202</v>
      </c>
      <c r="GS112" s="1">
        <v>1939133.00432711</v>
      </c>
      <c r="GT112" s="1">
        <v>2109841.89088928</v>
      </c>
      <c r="GU112" s="1">
        <v>3898630.5094035501</v>
      </c>
      <c r="GV112" s="1">
        <v>4509251.6589737702</v>
      </c>
      <c r="GW112" s="1">
        <v>3057799.2642922802</v>
      </c>
      <c r="GX112" s="1">
        <v>2874382.61857943</v>
      </c>
      <c r="GY112" s="1">
        <v>4276119.3704311</v>
      </c>
      <c r="GZ112" s="1">
        <v>2892028.60522538</v>
      </c>
      <c r="HA112" s="1">
        <v>4605358.7214939799</v>
      </c>
      <c r="HB112" s="1">
        <v>3723487.5965774301</v>
      </c>
      <c r="HC112" s="1">
        <v>2935862.5081324601</v>
      </c>
      <c r="HD112" s="1">
        <v>5413480.3028098401</v>
      </c>
      <c r="HE112" s="1">
        <v>3115055.73360044</v>
      </c>
      <c r="HF112" s="1">
        <v>2519962.1984483502</v>
      </c>
      <c r="HG112" s="1">
        <v>2561221.8283071099</v>
      </c>
      <c r="HH112" s="1">
        <v>3196910.31094315</v>
      </c>
      <c r="HI112" s="1">
        <v>4442434.1269346597</v>
      </c>
      <c r="HJ112" s="1">
        <v>2225782.5427526701</v>
      </c>
      <c r="HK112" s="1">
        <v>3384271.8304923498</v>
      </c>
      <c r="HL112" s="1">
        <v>3456205.7650540401</v>
      </c>
      <c r="HM112" s="1">
        <v>2726089.0508707901</v>
      </c>
      <c r="HN112" s="1">
        <v>3014458.6413511201</v>
      </c>
      <c r="HO112" s="1">
        <v>4401229.2682697596</v>
      </c>
      <c r="HP112" s="1">
        <v>2216820.4731185301</v>
      </c>
      <c r="HQ112" s="1">
        <v>2151097.1077235402</v>
      </c>
      <c r="HR112" s="1">
        <v>3136357.6313054799</v>
      </c>
      <c r="HS112" s="1">
        <v>2546182.2877755002</v>
      </c>
      <c r="HT112" s="1">
        <v>4064678.4421121399</v>
      </c>
      <c r="HU112" s="1">
        <v>4267914.9764493397</v>
      </c>
      <c r="HV112" s="1">
        <v>2896780.8492200901</v>
      </c>
      <c r="HW112" s="1">
        <v>3191027.1861288799</v>
      </c>
      <c r="HX112" s="1">
        <v>3013588.99783498</v>
      </c>
      <c r="HY112" s="1">
        <v>1930999.9208106799</v>
      </c>
      <c r="HZ112" s="1">
        <v>5868297.7629469</v>
      </c>
      <c r="IA112" s="1">
        <v>2188021.0546647799</v>
      </c>
      <c r="IB112" s="1">
        <v>4551729.6217942899</v>
      </c>
      <c r="IC112" s="1">
        <v>2800618.8145303898</v>
      </c>
      <c r="ID112" s="1">
        <v>1386904.83315329</v>
      </c>
      <c r="IE112" s="1">
        <v>1768431.7552787501</v>
      </c>
      <c r="IF112" s="1">
        <v>1625091.0589796</v>
      </c>
      <c r="IG112" s="1">
        <v>2575084.7094128001</v>
      </c>
      <c r="IH112" s="1">
        <v>2929829.16517286</v>
      </c>
      <c r="II112" s="1">
        <v>2359253.8870855598</v>
      </c>
      <c r="IJ112" s="1">
        <v>3477275.14003608</v>
      </c>
      <c r="IK112" s="1">
        <v>6426777.57804312</v>
      </c>
      <c r="IL112" s="1">
        <v>3811378.6234818599</v>
      </c>
      <c r="IM112" s="1">
        <v>2836598.76134776</v>
      </c>
      <c r="IN112" s="1">
        <v>2293892.1747575901</v>
      </c>
      <c r="IO112" s="1">
        <v>1791626.1636459499</v>
      </c>
      <c r="IP112" s="1">
        <v>3838017.49428953</v>
      </c>
      <c r="IQ112" s="1">
        <v>1835265.2744184099</v>
      </c>
      <c r="IR112" s="1">
        <v>2474239.3542183498</v>
      </c>
      <c r="IS112" s="1">
        <v>2187297.2945358902</v>
      </c>
      <c r="IT112" s="1">
        <v>3308381.3218671801</v>
      </c>
      <c r="IU112" s="1">
        <v>3316928.05943701</v>
      </c>
      <c r="IV112" s="1">
        <v>1956428.96855148</v>
      </c>
      <c r="IW112" s="1">
        <v>2983508.0642210399</v>
      </c>
      <c r="IX112" s="1">
        <v>4184749.3695525299</v>
      </c>
      <c r="IY112" s="1">
        <v>2584871.36890403</v>
      </c>
      <c r="IZ112" s="1">
        <v>3508671.57707245</v>
      </c>
      <c r="JA112" s="1">
        <v>1892890.2601264401</v>
      </c>
      <c r="JB112" s="1">
        <v>2539979.3472906402</v>
      </c>
      <c r="JC112" s="1">
        <v>2699856.9136044602</v>
      </c>
      <c r="JD112" s="1">
        <v>3577585.7764028399</v>
      </c>
      <c r="JE112" s="1">
        <v>4604721.5339892404</v>
      </c>
      <c r="JF112" s="1">
        <v>2553053.7625730601</v>
      </c>
      <c r="JG112" s="1">
        <v>2725953.63137213</v>
      </c>
      <c r="JH112" s="1">
        <v>2689490.5276275901</v>
      </c>
      <c r="JI112" s="1">
        <v>2631112.5460389499</v>
      </c>
      <c r="JJ112" s="1">
        <v>2144201.7301601502</v>
      </c>
      <c r="JK112" s="1">
        <v>3327794.7040873999</v>
      </c>
      <c r="JL112" s="1">
        <v>3014105.8734503202</v>
      </c>
      <c r="JM112" s="1">
        <v>3064540.2255742401</v>
      </c>
      <c r="JN112" s="1">
        <v>3894920.0969044901</v>
      </c>
      <c r="JO112" s="1">
        <v>2488286.93098841</v>
      </c>
      <c r="JP112" s="1">
        <v>3272935.8703417</v>
      </c>
      <c r="JQ112" s="1">
        <v>2900016.4707338498</v>
      </c>
      <c r="JR112" s="1">
        <v>2467697.3750076299</v>
      </c>
      <c r="JS112" s="1">
        <v>3190382.1906634802</v>
      </c>
      <c r="JT112" s="1">
        <v>3731382.3937793998</v>
      </c>
      <c r="JU112" s="1">
        <v>4964599.49902594</v>
      </c>
      <c r="JV112" s="1">
        <v>2141995.9969257098</v>
      </c>
      <c r="JW112" s="1">
        <v>2956298.6170640001</v>
      </c>
      <c r="JX112" s="1">
        <v>1536484.7604390299</v>
      </c>
      <c r="JY112" s="1">
        <v>2469471.6501690201</v>
      </c>
      <c r="JZ112" s="1">
        <v>5523122.0426670704</v>
      </c>
      <c r="KA112" s="1">
        <v>2860694.3359408099</v>
      </c>
      <c r="KB112" s="1">
        <v>3620531.69630859</v>
      </c>
      <c r="KC112" s="1">
        <v>4182403.1352530499</v>
      </c>
      <c r="KD112" s="1">
        <v>1465911.5228629999</v>
      </c>
      <c r="KE112" s="1">
        <v>3557262.6531418799</v>
      </c>
      <c r="KF112" s="1">
        <v>3636018.6007219702</v>
      </c>
      <c r="KG112" s="1">
        <v>3010792.8695457401</v>
      </c>
      <c r="KH112" s="1">
        <v>2395023.9043557602</v>
      </c>
      <c r="KI112" s="1">
        <v>3555576.7331447802</v>
      </c>
      <c r="KJ112" s="1">
        <v>2641595.11296173</v>
      </c>
      <c r="KK112" s="1">
        <v>1660377.6413622301</v>
      </c>
      <c r="KL112" s="1">
        <v>890985.44657454302</v>
      </c>
      <c r="KM112" s="1">
        <v>2998446.6712307399</v>
      </c>
      <c r="KN112" s="1">
        <v>2440466.93886192</v>
      </c>
      <c r="KO112" s="1">
        <v>2791825.2589332899</v>
      </c>
      <c r="KP112" s="1">
        <v>3737477.2823309298</v>
      </c>
      <c r="KQ112" s="1">
        <v>3246804.9929104899</v>
      </c>
      <c r="KR112" s="1">
        <v>2539768.4418426701</v>
      </c>
      <c r="KS112" s="1">
        <v>2376538.3933836301</v>
      </c>
      <c r="KT112" s="1">
        <v>2546107.0239755502</v>
      </c>
      <c r="KU112" s="1">
        <v>1660804.78576782</v>
      </c>
      <c r="KV112" s="1">
        <v>1999947.1023071201</v>
      </c>
      <c r="KW112" s="1">
        <v>2665985.2785113798</v>
      </c>
      <c r="KX112" s="1">
        <v>3144280.05227111</v>
      </c>
      <c r="KY112" s="1">
        <v>4403446.4777087197</v>
      </c>
      <c r="KZ112" s="1">
        <v>3657022.9218825898</v>
      </c>
      <c r="LA112" s="1">
        <v>3748551.57571514</v>
      </c>
      <c r="LB112" s="1">
        <v>2746223.2277986901</v>
      </c>
      <c r="LC112" s="1">
        <v>2271486.3800152498</v>
      </c>
      <c r="LD112" s="1">
        <v>2964745.78633632</v>
      </c>
      <c r="LE112" s="1">
        <v>4151672.3344179499</v>
      </c>
      <c r="LF112" s="1">
        <v>3088348.4560284498</v>
      </c>
      <c r="LG112" s="1">
        <v>2673854.8184608598</v>
      </c>
      <c r="LH112" s="1">
        <v>2201470.7009426001</v>
      </c>
      <c r="LI112" s="1">
        <v>2715481.92909995</v>
      </c>
      <c r="LJ112" s="1">
        <v>4024941.8323346898</v>
      </c>
      <c r="LK112" s="1">
        <v>1584353.33908614</v>
      </c>
      <c r="LL112" s="1">
        <v>2333891.1029960201</v>
      </c>
      <c r="LM112" s="1">
        <v>2264371.4531753701</v>
      </c>
      <c r="LN112" s="1">
        <v>3968784.4268620899</v>
      </c>
      <c r="LO112" s="1">
        <v>3766550.9390534102</v>
      </c>
      <c r="LP112" s="1">
        <v>3141896.6100206398</v>
      </c>
      <c r="LQ112" s="1">
        <v>4308901.5906268395</v>
      </c>
      <c r="LR112" s="1">
        <v>3493299.6991002602</v>
      </c>
      <c r="LS112" s="1">
        <v>1677037.36753566</v>
      </c>
      <c r="LT112" s="1">
        <v>2351266.1776383701</v>
      </c>
      <c r="LU112" s="1">
        <v>3832014.1966022002</v>
      </c>
      <c r="LV112" s="1">
        <v>3463063.8461397998</v>
      </c>
      <c r="LW112" s="1">
        <v>5750671.7973609101</v>
      </c>
      <c r="LX112" s="1">
        <v>3898408.7107449099</v>
      </c>
      <c r="LY112" s="1">
        <v>4072293.2018807498</v>
      </c>
      <c r="LZ112" s="1">
        <v>4150766.98621698</v>
      </c>
      <c r="MA112" s="1">
        <v>2270443.81488377</v>
      </c>
      <c r="MB112" s="1">
        <v>3308577.0207955102</v>
      </c>
      <c r="MC112" s="1">
        <v>4113139.11979025</v>
      </c>
      <c r="MD112" s="1">
        <v>3059348.3522656001</v>
      </c>
      <c r="ME112" s="1">
        <v>3836245.9046088601</v>
      </c>
      <c r="MF112" s="1">
        <v>2685316.9039950999</v>
      </c>
      <c r="MG112" s="1">
        <v>700393.94856556598</v>
      </c>
      <c r="MH112" s="1">
        <v>2856493.2567181499</v>
      </c>
      <c r="MI112" s="1">
        <v>3708849.6695044399</v>
      </c>
      <c r="MJ112" s="1">
        <v>2959753.1092895698</v>
      </c>
      <c r="MK112" s="1">
        <v>2395944.0439299098</v>
      </c>
      <c r="ML112" s="1">
        <v>2114824.58969151</v>
      </c>
      <c r="MM112" s="1">
        <v>2844475.57005753</v>
      </c>
      <c r="MN112" s="1">
        <v>3064698.2135251998</v>
      </c>
      <c r="MO112" s="1">
        <v>2331577.2814372499</v>
      </c>
      <c r="MP112" s="1">
        <v>4007990.3366279602</v>
      </c>
      <c r="MQ112" s="1">
        <v>6981984.9948541904</v>
      </c>
      <c r="MR112" s="1">
        <v>2819171.0406940999</v>
      </c>
      <c r="MS112" s="1">
        <v>3933840.0792129901</v>
      </c>
      <c r="MT112" s="1">
        <v>3506139.2555549899</v>
      </c>
      <c r="MU112" s="1">
        <v>2963816.09287296</v>
      </c>
      <c r="MV112" s="1">
        <v>3149976.7075186102</v>
      </c>
      <c r="MW112" s="1">
        <v>2592605.6694003702</v>
      </c>
      <c r="MX112" s="1">
        <v>3353275.909033</v>
      </c>
      <c r="MY112" s="1">
        <v>5780593.7109851995</v>
      </c>
      <c r="MZ112" s="1">
        <v>2308276.0076605901</v>
      </c>
      <c r="NA112" s="1">
        <v>2048118.4726768699</v>
      </c>
      <c r="NB112" s="1">
        <v>1588692.02747187</v>
      </c>
      <c r="NC112" s="1">
        <v>2944605.9578170599</v>
      </c>
      <c r="ND112" s="1">
        <v>2402904.5777643598</v>
      </c>
      <c r="NE112" s="1">
        <v>3559034.9533978901</v>
      </c>
      <c r="NF112" s="1">
        <v>2652536.4809291102</v>
      </c>
      <c r="NG112" s="1">
        <v>3611672.9522773898</v>
      </c>
      <c r="NH112" s="1">
        <v>4315945.7306463998</v>
      </c>
      <c r="NI112" s="1">
        <v>3010325.9592633899</v>
      </c>
      <c r="NJ112" s="1">
        <v>2227586.1830637301</v>
      </c>
      <c r="NK112" s="1">
        <v>2405018.3150265398</v>
      </c>
      <c r="NL112" s="1">
        <v>2785306.1171556502</v>
      </c>
      <c r="NM112" s="1">
        <v>2765790.9338641302</v>
      </c>
      <c r="NN112" s="1">
        <v>3505240.1882289699</v>
      </c>
      <c r="NO112" s="1">
        <v>1904028.3466956699</v>
      </c>
      <c r="NP112" s="1">
        <v>1463742.6123567801</v>
      </c>
      <c r="NQ112" s="1">
        <v>3118727.8377658199</v>
      </c>
      <c r="NR112" s="1">
        <v>3594516.22571522</v>
      </c>
      <c r="NS112" s="1">
        <v>2232416.2254311899</v>
      </c>
      <c r="NT112" s="1">
        <v>3477254.3131643399</v>
      </c>
      <c r="NU112" s="1">
        <v>2669268.9234115998</v>
      </c>
      <c r="NV112" s="1">
        <v>2752669.7591208802</v>
      </c>
      <c r="NW112" s="1">
        <v>2114164.9911791999</v>
      </c>
      <c r="NX112" s="1">
        <v>3046894.4802776799</v>
      </c>
      <c r="NY112" s="1">
        <v>3169250.18352537</v>
      </c>
      <c r="NZ112" s="1">
        <v>4126580.5158391199</v>
      </c>
      <c r="OA112" s="1">
        <v>2926463.5602301802</v>
      </c>
      <c r="OB112" s="1">
        <v>2175122.9035147</v>
      </c>
      <c r="OC112" s="1">
        <v>3687107.2739895699</v>
      </c>
      <c r="OD112" s="1">
        <v>3356657.8867509798</v>
      </c>
      <c r="OE112" s="1">
        <v>3045681.46302525</v>
      </c>
      <c r="OF112" s="1">
        <v>2186226.6561619402</v>
      </c>
      <c r="OG112" s="1">
        <v>3292271.4247874399</v>
      </c>
      <c r="OH112" s="1">
        <v>1943528.74209017</v>
      </c>
      <c r="OI112" s="1">
        <v>2032097.1201801</v>
      </c>
      <c r="OJ112" s="1">
        <v>2546378.1060182401</v>
      </c>
      <c r="OK112" s="1">
        <v>3388776.88351331</v>
      </c>
      <c r="OL112" s="1">
        <v>3361218.5740106101</v>
      </c>
      <c r="OM112" s="1">
        <v>2947406.3135131798</v>
      </c>
      <c r="ON112" s="1">
        <v>3451217.9021769199</v>
      </c>
      <c r="OO112" s="1">
        <v>2884004.0626408001</v>
      </c>
      <c r="OP112" s="1">
        <v>4111267.3285628902</v>
      </c>
      <c r="OQ112" s="1">
        <v>1934732.9201294701</v>
      </c>
      <c r="OR112" s="1">
        <v>3209506.9001335199</v>
      </c>
      <c r="OS112" s="1">
        <v>2539509.2142868801</v>
      </c>
      <c r="OT112" s="1">
        <v>2542644.84552918</v>
      </c>
      <c r="OU112" s="1">
        <v>1774754.44236918</v>
      </c>
      <c r="OV112" s="1">
        <v>4155534.8185657202</v>
      </c>
      <c r="OW112" s="1">
        <v>4305203.6406453596</v>
      </c>
      <c r="OX112" s="1">
        <v>3128286.55114306</v>
      </c>
      <c r="OY112" s="1">
        <v>3034808.21504283</v>
      </c>
      <c r="OZ112" s="1">
        <v>2010015.36312746</v>
      </c>
      <c r="PA112" s="1">
        <v>2918185.6143354899</v>
      </c>
      <c r="PB112" s="1">
        <v>2964142.8506219401</v>
      </c>
      <c r="PC112" s="1">
        <v>2324761.3442251999</v>
      </c>
      <c r="PD112" s="1">
        <v>1735895.90635772</v>
      </c>
      <c r="PE112" s="1">
        <v>4443614.2350816801</v>
      </c>
      <c r="PF112" s="1">
        <v>1887874.79561189</v>
      </c>
      <c r="PG112" s="1">
        <v>2989880.5407028301</v>
      </c>
      <c r="PH112" s="1">
        <v>1373716.2777994699</v>
      </c>
      <c r="PI112" s="1">
        <v>2337052.9123236099</v>
      </c>
      <c r="PJ112" s="1">
        <v>1501575.2058039401</v>
      </c>
      <c r="PK112" s="1">
        <v>2550226.66521075</v>
      </c>
      <c r="PL112" s="1">
        <v>4570831.1670857398</v>
      </c>
      <c r="PM112" s="1">
        <v>2679098.6560042002</v>
      </c>
      <c r="PN112" s="1">
        <v>3372805.7304433398</v>
      </c>
      <c r="PO112" s="1">
        <v>1133596.5808430901</v>
      </c>
      <c r="PP112" s="1">
        <v>3231198.83717896</v>
      </c>
      <c r="PQ112" s="1">
        <v>3238213.5559557802</v>
      </c>
      <c r="PR112" s="1">
        <v>1606295.1433613601</v>
      </c>
      <c r="PS112" s="1">
        <v>1967739.17298319</v>
      </c>
      <c r="PT112" s="1">
        <v>3062560.7556496402</v>
      </c>
      <c r="PU112" s="1">
        <v>3745661.5185174402</v>
      </c>
      <c r="PV112" s="1">
        <v>3132607.9928643801</v>
      </c>
      <c r="PW112" s="1">
        <v>3842270.1526057199</v>
      </c>
      <c r="PX112" s="1">
        <v>3697362.9629001901</v>
      </c>
      <c r="PY112" s="1">
        <v>2671627.4153625299</v>
      </c>
      <c r="PZ112" s="1">
        <v>2098085.4828284099</v>
      </c>
      <c r="QA112" s="1">
        <v>3355806.0873646601</v>
      </c>
      <c r="QB112" s="1">
        <v>1421388.6448675501</v>
      </c>
      <c r="QC112" s="1">
        <v>5921294.7199498704</v>
      </c>
      <c r="QD112" s="1">
        <v>4152773.0927759502</v>
      </c>
      <c r="QE112" s="1">
        <v>2781024.0387606299</v>
      </c>
      <c r="QF112" s="1">
        <v>2376292.1694615101</v>
      </c>
      <c r="QG112" s="1">
        <v>2484684.8283157898</v>
      </c>
      <c r="QH112" s="1">
        <v>1937373.9834555499</v>
      </c>
      <c r="QI112" s="1">
        <v>2249373.7983006299</v>
      </c>
      <c r="QJ112" s="1">
        <v>3899651.9524105201</v>
      </c>
      <c r="QK112" s="1">
        <v>2968218.2829171</v>
      </c>
      <c r="QL112" s="1">
        <v>2004284.64951901</v>
      </c>
      <c r="QM112" s="1">
        <v>1160391.3810894501</v>
      </c>
      <c r="QN112" s="1">
        <v>3063933.9455781202</v>
      </c>
      <c r="QO112" s="1">
        <v>2689467.4757050201</v>
      </c>
      <c r="QP112" s="1">
        <v>1925137.0902821999</v>
      </c>
      <c r="QQ112" s="1">
        <v>2891335.6769882198</v>
      </c>
      <c r="QR112" s="1">
        <v>2297684.0266237501</v>
      </c>
      <c r="QS112" s="1">
        <v>2735146.5777573101</v>
      </c>
      <c r="QT112" s="1">
        <v>3018154.1351985401</v>
      </c>
      <c r="QU112" s="1">
        <v>3186626.2449901602</v>
      </c>
      <c r="QV112" s="1">
        <v>2507484.3539695302</v>
      </c>
      <c r="QW112" s="1">
        <v>2070378.36691052</v>
      </c>
      <c r="QX112" s="1">
        <v>2071517.5676208399</v>
      </c>
      <c r="QY112" s="1">
        <v>1880169.64598491</v>
      </c>
      <c r="QZ112" s="1">
        <v>1929105.9362007901</v>
      </c>
      <c r="RA112" s="1">
        <v>2511478.3610522398</v>
      </c>
      <c r="RB112" s="1">
        <v>2326025.8833840401</v>
      </c>
      <c r="RC112" s="1">
        <v>4051030.8663014299</v>
      </c>
      <c r="RD112" s="1">
        <v>2637136.97044886</v>
      </c>
      <c r="RE112" s="1">
        <v>3080684.4543531602</v>
      </c>
      <c r="RF112" s="1">
        <v>2198288.6518678698</v>
      </c>
      <c r="RG112" s="1">
        <v>2304439.1891896101</v>
      </c>
      <c r="RH112" s="1">
        <v>2711723.7772147101</v>
      </c>
      <c r="RI112" s="1">
        <v>2832903.9087201501</v>
      </c>
      <c r="RJ112" s="1">
        <v>4230242.2605686598</v>
      </c>
      <c r="RK112" s="1">
        <v>2659383.61425942</v>
      </c>
      <c r="RL112" s="1">
        <v>3726015.30785078</v>
      </c>
      <c r="RM112" s="1">
        <v>2472936.1086192601</v>
      </c>
      <c r="RN112" s="1">
        <v>2298335.3249917398</v>
      </c>
      <c r="RO112" s="1">
        <v>2287597.33116352</v>
      </c>
      <c r="RP112" s="1">
        <v>3228246.8575318302</v>
      </c>
      <c r="RQ112" s="1">
        <v>2695742.9523883699</v>
      </c>
      <c r="RR112" s="1">
        <v>1861760.65594955</v>
      </c>
      <c r="RS112" s="1">
        <v>3749517.50555151</v>
      </c>
      <c r="RT112" s="1">
        <v>2439146.7603243599</v>
      </c>
      <c r="RU112" s="1">
        <v>5087135.3567489795</v>
      </c>
      <c r="RV112" s="1">
        <v>2060295.5934615601</v>
      </c>
      <c r="RW112" s="1">
        <v>4090948.01699303</v>
      </c>
      <c r="RX112" s="1">
        <v>2702361.4648463102</v>
      </c>
      <c r="RY112" s="1">
        <v>3368547.3947601998</v>
      </c>
      <c r="RZ112" s="1">
        <v>2959615.5981449601</v>
      </c>
      <c r="SA112" s="1">
        <v>4512417.6823595101</v>
      </c>
      <c r="SB112" s="1">
        <v>3106652.5744971498</v>
      </c>
      <c r="SC112" s="1">
        <v>1285212.2135702299</v>
      </c>
      <c r="SD112" s="1">
        <v>1377308.5022094201</v>
      </c>
      <c r="SE112" s="1">
        <v>2465524.0604910101</v>
      </c>
      <c r="SF112" s="1">
        <v>2020486.30036917</v>
      </c>
      <c r="SG112" s="1">
        <v>1491504.81375102</v>
      </c>
      <c r="SH112" s="1">
        <v>2288773.94864609</v>
      </c>
      <c r="SI112" s="1">
        <v>3066192.7690024399</v>
      </c>
      <c r="SJ112" s="1">
        <v>1574848.91647889</v>
      </c>
      <c r="SK112" s="1">
        <v>2722417.2070609699</v>
      </c>
      <c r="SL112" s="1">
        <v>2449327.4143088502</v>
      </c>
      <c r="SM112" s="1">
        <v>1635464.6575396301</v>
      </c>
      <c r="SN112" s="1">
        <v>1448246.2962456599</v>
      </c>
      <c r="SO112" s="1">
        <v>2654282.1412784201</v>
      </c>
      <c r="SP112" s="1">
        <v>1242599.9039121601</v>
      </c>
      <c r="SQ112" s="1">
        <v>1785060.79678993</v>
      </c>
      <c r="SR112" s="1">
        <v>2182552.2642659298</v>
      </c>
      <c r="SS112" s="1">
        <v>2868323.6098887399</v>
      </c>
      <c r="ST112" s="1">
        <v>3252950.7244520001</v>
      </c>
      <c r="SU112" s="1">
        <v>1981631.89652026</v>
      </c>
      <c r="SV112" s="1">
        <v>2516339.0443782602</v>
      </c>
      <c r="SW112" s="1">
        <v>2475678.5682043498</v>
      </c>
      <c r="SX112" s="1">
        <v>2315135.4962631399</v>
      </c>
      <c r="SY112" s="1">
        <v>1962748.01359172</v>
      </c>
      <c r="SZ112" s="1">
        <v>2335236.3480014</v>
      </c>
      <c r="TA112" s="1">
        <v>1676351.6011683701</v>
      </c>
      <c r="TB112" s="1">
        <v>1881862.6215779099</v>
      </c>
      <c r="TC112" s="1">
        <v>2348479.4617202501</v>
      </c>
      <c r="TD112" s="1">
        <v>2515553.5211341502</v>
      </c>
      <c r="TE112" s="1">
        <v>3651206.98571226</v>
      </c>
      <c r="TF112" s="1">
        <v>3061934.01854592</v>
      </c>
      <c r="TG112" s="1">
        <v>3177176.3505199901</v>
      </c>
      <c r="TH112" s="1">
        <v>1203498.7529954</v>
      </c>
      <c r="TI112" s="1">
        <v>1709092.16017952</v>
      </c>
      <c r="TJ112" s="1">
        <v>2177103.7619825802</v>
      </c>
      <c r="TK112" s="1">
        <v>2275486.7152664801</v>
      </c>
      <c r="TL112" s="1">
        <v>3326829.7113318001</v>
      </c>
      <c r="TM112" s="1">
        <v>4397832.60902132</v>
      </c>
      <c r="TN112" s="1">
        <v>3118568.3366070199</v>
      </c>
      <c r="TO112" s="1">
        <v>1137381.9839947999</v>
      </c>
      <c r="TP112" s="1">
        <v>3212122.0513687599</v>
      </c>
      <c r="TQ112" s="1">
        <v>4314866.56876883</v>
      </c>
      <c r="TR112" s="1">
        <v>3317838.76631412</v>
      </c>
      <c r="TS112" s="1">
        <v>2648108.0012097298</v>
      </c>
      <c r="TT112" s="1">
        <v>4000511.92453796</v>
      </c>
      <c r="TU112" s="1">
        <v>3432815.5330389501</v>
      </c>
      <c r="TV112" s="1">
        <v>4094286.4076656401</v>
      </c>
      <c r="TW112" s="1">
        <v>5766015.0438689701</v>
      </c>
      <c r="TX112" s="1">
        <v>2530442.66324325</v>
      </c>
      <c r="TY112" s="1">
        <v>1362871.3202088401</v>
      </c>
      <c r="TZ112" s="1">
        <v>3206672.5429643798</v>
      </c>
      <c r="UA112" s="1">
        <v>4394927.55605599</v>
      </c>
      <c r="UB112" s="1">
        <v>2307381.8516631299</v>
      </c>
      <c r="UC112" s="1">
        <v>2968516.2192161102</v>
      </c>
      <c r="UD112" s="1">
        <v>2742372.0947368802</v>
      </c>
      <c r="UE112" s="1">
        <v>3968739.0863374299</v>
      </c>
      <c r="UF112" s="1">
        <v>1937256.62523588</v>
      </c>
      <c r="UG112" s="1">
        <v>3637917.6081078998</v>
      </c>
      <c r="UH112" s="1">
        <v>5298785.6298684003</v>
      </c>
      <c r="UI112" s="1">
        <v>3288107.9733371101</v>
      </c>
      <c r="UJ112" s="1">
        <v>2520139.2418494802</v>
      </c>
      <c r="UK112" s="1">
        <v>4193766.6859645401</v>
      </c>
      <c r="UL112" s="1">
        <v>2763450.77029608</v>
      </c>
      <c r="UM112" s="1">
        <v>3544605.4843535302</v>
      </c>
      <c r="UN112" s="1">
        <v>2312731.3279486801</v>
      </c>
      <c r="UO112" s="1">
        <v>4722173.9948639804</v>
      </c>
      <c r="UP112" s="1">
        <v>3282072.72935639</v>
      </c>
      <c r="UQ112" s="1">
        <v>3665064.2695971401</v>
      </c>
    </row>
    <row r="113" spans="1:563" x14ac:dyDescent="0.25">
      <c r="A113" s="1" t="s">
        <v>1743</v>
      </c>
      <c r="B113" s="1" t="s">
        <v>513</v>
      </c>
      <c r="C113" s="1" t="s">
        <v>514</v>
      </c>
      <c r="D113" s="25">
        <v>719776.24865541398</v>
      </c>
      <c r="E113" s="25">
        <v>690657.23260456102</v>
      </c>
      <c r="F113" s="25">
        <v>585145.70236716606</v>
      </c>
      <c r="G113" s="25">
        <v>292972.16018130397</v>
      </c>
      <c r="H113" s="25">
        <v>572297.26546030398</v>
      </c>
      <c r="I113" s="25">
        <v>721176.921570456</v>
      </c>
      <c r="J113" s="25">
        <v>986274.86079580896</v>
      </c>
      <c r="K113" s="25">
        <v>1096239.6332509799</v>
      </c>
      <c r="L113" s="25">
        <v>766777.00502971699</v>
      </c>
      <c r="M113" s="25">
        <v>614458.09126292099</v>
      </c>
      <c r="N113" s="1">
        <v>364458.23661069397</v>
      </c>
      <c r="O113" s="1">
        <v>483578.51046491897</v>
      </c>
      <c r="P113" s="1">
        <v>741793.84515936999</v>
      </c>
      <c r="Q113" s="1">
        <v>1209164.5154530499</v>
      </c>
      <c r="R113" s="1">
        <v>645207.69092964497</v>
      </c>
      <c r="S113" s="1">
        <v>809471.56427547603</v>
      </c>
      <c r="T113" s="1">
        <v>622450.90448153403</v>
      </c>
      <c r="U113" s="1">
        <v>604605.10864448501</v>
      </c>
      <c r="V113" s="1">
        <v>432227.62604303798</v>
      </c>
      <c r="W113" s="1">
        <v>1760560.41865664</v>
      </c>
      <c r="X113" s="1">
        <v>1175405.92759143</v>
      </c>
      <c r="Y113" s="1">
        <v>539098.59688999702</v>
      </c>
      <c r="Z113" s="1">
        <v>1126022.2567212</v>
      </c>
      <c r="AA113" s="1">
        <v>633212.67756854405</v>
      </c>
      <c r="AB113" s="1">
        <v>634084.22257414402</v>
      </c>
      <c r="AC113" s="1">
        <v>658205.57061903703</v>
      </c>
      <c r="AD113" s="1">
        <v>937620.85660580499</v>
      </c>
      <c r="AE113" s="1">
        <v>654263.23865042895</v>
      </c>
      <c r="AF113" s="1">
        <v>743899.770163315</v>
      </c>
      <c r="AG113" s="1">
        <v>514780.57369707798</v>
      </c>
      <c r="AH113" s="1">
        <v>622397.68386953406</v>
      </c>
      <c r="AI113" s="1">
        <v>1061978.57634687</v>
      </c>
      <c r="AJ113" s="1">
        <v>435500.64426299999</v>
      </c>
      <c r="AK113" s="1">
        <v>595070.89986375498</v>
      </c>
      <c r="AL113" s="1">
        <v>875189.49297534802</v>
      </c>
      <c r="AM113" s="1">
        <v>1086538.8748745399</v>
      </c>
      <c r="AN113" s="1">
        <v>671699.977668609</v>
      </c>
      <c r="AO113" s="1">
        <v>522058.99096448103</v>
      </c>
      <c r="AP113" s="1">
        <v>587912.80984396802</v>
      </c>
      <c r="AQ113" s="1">
        <v>455151.48036063398</v>
      </c>
      <c r="AR113" s="1">
        <v>841473.39678208204</v>
      </c>
      <c r="AS113" s="1">
        <v>883168.87699012505</v>
      </c>
      <c r="AT113" s="1">
        <v>858086.92698651098</v>
      </c>
      <c r="AU113" s="1">
        <v>828075.24851762899</v>
      </c>
      <c r="AV113" s="1">
        <v>834491.37013482803</v>
      </c>
      <c r="AW113" s="1">
        <v>540224.76602784905</v>
      </c>
      <c r="AX113" s="1">
        <v>579064.04604526202</v>
      </c>
      <c r="AY113" s="1">
        <v>496857.54337685998</v>
      </c>
      <c r="AZ113" s="1">
        <v>700696.76491384301</v>
      </c>
      <c r="BA113" s="1">
        <v>646763.29828476999</v>
      </c>
      <c r="BB113" s="1">
        <v>837322.35445662495</v>
      </c>
      <c r="BC113" s="1">
        <v>213932.602184708</v>
      </c>
      <c r="BD113" s="1">
        <v>508659.305620745</v>
      </c>
      <c r="BE113" s="1">
        <v>663921.769987999</v>
      </c>
      <c r="BF113" s="1">
        <v>491466.650036012</v>
      </c>
      <c r="BG113" s="1">
        <v>1139090.2985572401</v>
      </c>
      <c r="BH113" s="1">
        <v>668722.63552131096</v>
      </c>
      <c r="BI113" s="1">
        <v>617161.67658612505</v>
      </c>
      <c r="BJ113" s="1">
        <v>625610.52984317194</v>
      </c>
      <c r="BK113" s="1">
        <v>493476.95281238097</v>
      </c>
      <c r="BL113" s="1">
        <v>728415.16576044203</v>
      </c>
      <c r="BM113" s="1">
        <v>669991.511935613</v>
      </c>
      <c r="BN113" s="1">
        <v>473528.41831463401</v>
      </c>
      <c r="BO113" s="1">
        <v>559687.24566602299</v>
      </c>
      <c r="BP113" s="1">
        <v>436908.36992097599</v>
      </c>
      <c r="BQ113" s="1">
        <v>353494.13162577501</v>
      </c>
      <c r="BR113" s="1">
        <v>525516.173262469</v>
      </c>
      <c r="BS113" s="1">
        <v>739967.99494482297</v>
      </c>
      <c r="BT113" s="1">
        <v>516181.423285514</v>
      </c>
      <c r="BU113" s="1">
        <v>484576.50420220703</v>
      </c>
      <c r="BV113" s="1">
        <v>461135.81805570901</v>
      </c>
      <c r="BW113" s="1">
        <v>984391.95679576101</v>
      </c>
      <c r="BX113" s="1">
        <v>832433.63924649497</v>
      </c>
      <c r="BY113" s="1">
        <v>734752.18284918205</v>
      </c>
      <c r="BZ113" s="1">
        <v>681648.26353837806</v>
      </c>
      <c r="CA113" s="1">
        <v>277066.81371868402</v>
      </c>
      <c r="CB113" s="1">
        <v>808520.29459683097</v>
      </c>
      <c r="CC113" s="1">
        <v>420755.64383638598</v>
      </c>
      <c r="CD113" s="1">
        <v>346280.886558784</v>
      </c>
      <c r="CE113" s="1">
        <v>351258.08238508197</v>
      </c>
      <c r="CF113" s="1">
        <v>790972.75388792495</v>
      </c>
      <c r="CG113" s="1">
        <v>1970001.86460262</v>
      </c>
      <c r="CH113" s="1">
        <v>649071.92927545204</v>
      </c>
      <c r="CI113" s="1">
        <v>685177.433430676</v>
      </c>
      <c r="CJ113" s="1">
        <v>722958.82805716805</v>
      </c>
      <c r="CK113" s="1">
        <v>886339.53691269399</v>
      </c>
      <c r="CL113" s="1">
        <v>632817.61754458805</v>
      </c>
      <c r="CM113" s="1">
        <v>589748.856609529</v>
      </c>
      <c r="CN113" s="1">
        <v>639307.82728533598</v>
      </c>
      <c r="CO113" s="1">
        <v>592725.20682880399</v>
      </c>
      <c r="CP113" s="1">
        <v>1213705.87939346</v>
      </c>
      <c r="CQ113" s="1">
        <v>885075.25707430695</v>
      </c>
      <c r="CR113" s="1">
        <v>383687.13157335401</v>
      </c>
      <c r="CS113" s="1">
        <v>1070448.7410558299</v>
      </c>
      <c r="CT113" s="1">
        <v>775311.618275719</v>
      </c>
      <c r="CU113" s="1">
        <v>762792.421817814</v>
      </c>
      <c r="CV113" s="1">
        <v>787431.74810001894</v>
      </c>
      <c r="CW113" s="1">
        <v>699179.33399099705</v>
      </c>
      <c r="CX113" s="1">
        <v>488074.58703019202</v>
      </c>
      <c r="CY113" s="1">
        <v>1066675.8545621899</v>
      </c>
      <c r="CZ113" s="1">
        <v>778241.67380243505</v>
      </c>
      <c r="DA113" s="1">
        <v>651323.42086952203</v>
      </c>
      <c r="DB113" s="1">
        <v>395754.97150525299</v>
      </c>
      <c r="DC113" s="1">
        <v>1001765.5596935001</v>
      </c>
      <c r="DD113" s="1">
        <v>964791.386942524</v>
      </c>
      <c r="DE113" s="1">
        <v>1581920.9932959001</v>
      </c>
      <c r="DF113" s="1">
        <v>781946.18800786603</v>
      </c>
      <c r="DG113" s="1">
        <v>1028496.76101929</v>
      </c>
      <c r="DH113" s="1">
        <v>569296.28379286395</v>
      </c>
      <c r="DI113" s="1">
        <v>979755.90707291197</v>
      </c>
      <c r="DJ113" s="1">
        <v>526185.13077960699</v>
      </c>
      <c r="DK113" s="1">
        <v>840264.94898500899</v>
      </c>
      <c r="DL113" s="1">
        <v>403010.92441231897</v>
      </c>
      <c r="DM113" s="1">
        <v>1019261.55796395</v>
      </c>
      <c r="DN113" s="1">
        <v>793716.452345834</v>
      </c>
      <c r="DO113" s="1">
        <v>289669.47222731402</v>
      </c>
      <c r="DP113" s="1">
        <v>431699.66928744299</v>
      </c>
      <c r="DQ113" s="1">
        <v>688152.86849485897</v>
      </c>
      <c r="DR113" s="1">
        <v>481747.08126761299</v>
      </c>
      <c r="DS113" s="1">
        <v>743685.74844402901</v>
      </c>
      <c r="DT113" s="1">
        <v>381062.89868075697</v>
      </c>
      <c r="DU113" s="1">
        <v>562035.71327161905</v>
      </c>
      <c r="DV113" s="1">
        <v>985790.77984348405</v>
      </c>
      <c r="DW113" s="1">
        <v>636450.11598173098</v>
      </c>
      <c r="DX113" s="1">
        <v>560394.33336096699</v>
      </c>
      <c r="DY113" s="1">
        <v>600817.55821696098</v>
      </c>
      <c r="DZ113" s="1">
        <v>501581.44695463497</v>
      </c>
      <c r="EA113" s="1">
        <v>575533.45244368899</v>
      </c>
      <c r="EB113" s="1">
        <v>581268.81449178897</v>
      </c>
      <c r="EC113" s="1">
        <v>453331.08378801198</v>
      </c>
      <c r="ED113" s="1">
        <v>396451.79455580103</v>
      </c>
      <c r="EE113" s="1">
        <v>820832.94315212802</v>
      </c>
      <c r="EF113" s="1">
        <v>422283.98713386903</v>
      </c>
      <c r="EG113" s="1">
        <v>390477.59832404199</v>
      </c>
      <c r="EH113" s="1">
        <v>541208.57389359805</v>
      </c>
      <c r="EI113" s="1">
        <v>395464.7629652</v>
      </c>
      <c r="EJ113" s="1">
        <v>559488.64777291904</v>
      </c>
      <c r="EK113" s="1">
        <v>901867.64839632204</v>
      </c>
      <c r="EL113" s="1">
        <v>712783.30518455501</v>
      </c>
      <c r="EM113" s="1">
        <v>652472.69182887196</v>
      </c>
      <c r="EN113" s="1">
        <v>581148.42191847297</v>
      </c>
      <c r="EO113" s="1">
        <v>733879.82474417798</v>
      </c>
      <c r="EP113" s="1">
        <v>1339271.9041291401</v>
      </c>
      <c r="EQ113" s="1">
        <v>601022.10363543499</v>
      </c>
      <c r="ER113" s="1">
        <v>528317.01069663395</v>
      </c>
      <c r="ES113" s="1">
        <v>883082.265630443</v>
      </c>
      <c r="ET113" s="1">
        <v>388332.90869486198</v>
      </c>
      <c r="EU113" s="1">
        <v>402627.99054982601</v>
      </c>
      <c r="EV113" s="1">
        <v>621088.79377839901</v>
      </c>
      <c r="EW113" s="1">
        <v>586514.27341648005</v>
      </c>
      <c r="EX113" s="1">
        <v>352517.71615643898</v>
      </c>
      <c r="EY113" s="1">
        <v>554974.44752727204</v>
      </c>
      <c r="EZ113" s="1">
        <v>442030.29617051297</v>
      </c>
      <c r="FA113" s="1">
        <v>670659.28392585099</v>
      </c>
      <c r="FB113" s="1">
        <v>443883.53115145199</v>
      </c>
      <c r="FC113" s="1">
        <v>485411.92032911902</v>
      </c>
      <c r="FD113" s="1">
        <v>463310.44777758798</v>
      </c>
      <c r="FE113" s="1">
        <v>336891.42494959099</v>
      </c>
      <c r="FF113" s="1">
        <v>227053.58410627101</v>
      </c>
      <c r="FG113" s="1">
        <v>429871.20963279199</v>
      </c>
      <c r="FH113" s="1">
        <v>474310.491381481</v>
      </c>
      <c r="FI113" s="1">
        <v>894498.58849553997</v>
      </c>
      <c r="FJ113" s="1">
        <v>574110.03487296205</v>
      </c>
      <c r="FK113" s="1">
        <v>769552.26271170902</v>
      </c>
      <c r="FL113" s="1">
        <v>589019.163979745</v>
      </c>
      <c r="FM113" s="1">
        <v>814243.979727044</v>
      </c>
      <c r="FN113" s="1">
        <v>974724.66626752296</v>
      </c>
      <c r="FO113" s="1">
        <v>627527.20359536295</v>
      </c>
      <c r="FP113" s="1">
        <v>585516.73652071704</v>
      </c>
      <c r="FQ113" s="1">
        <v>594935.93566876801</v>
      </c>
      <c r="FR113" s="1">
        <v>554359.28269494895</v>
      </c>
      <c r="FS113" s="1">
        <v>484546.54735615198</v>
      </c>
      <c r="FT113" s="1">
        <v>488250.257817587</v>
      </c>
      <c r="FU113" s="1">
        <v>836476.16772152996</v>
      </c>
      <c r="FV113" s="1">
        <v>698832.65446067997</v>
      </c>
      <c r="FW113" s="1">
        <v>368305.52145162399</v>
      </c>
      <c r="FX113" s="1">
        <v>1134053.1915172599</v>
      </c>
      <c r="FY113" s="1">
        <v>1116481.96057585</v>
      </c>
      <c r="FZ113" s="1">
        <v>556584.88252582599</v>
      </c>
      <c r="GA113" s="1">
        <v>966622.21841528802</v>
      </c>
      <c r="GB113" s="1">
        <v>542879.39924737206</v>
      </c>
      <c r="GC113" s="1">
        <v>801652.36771026999</v>
      </c>
      <c r="GD113" s="1">
        <v>401257.39500674402</v>
      </c>
      <c r="GE113" s="1">
        <v>683239.73447734094</v>
      </c>
      <c r="GF113" s="1">
        <v>529404.89751739101</v>
      </c>
      <c r="GG113" s="1">
        <v>910571.97478423396</v>
      </c>
      <c r="GH113" s="1">
        <v>527720.65241185296</v>
      </c>
      <c r="GI113" s="1">
        <v>553479.00255351595</v>
      </c>
      <c r="GJ113" s="1">
        <v>1416757.02815504</v>
      </c>
      <c r="GK113" s="1">
        <v>971360.86443956697</v>
      </c>
      <c r="GL113" s="1">
        <v>521925.18110512802</v>
      </c>
      <c r="GM113" s="1">
        <v>807443.01911490795</v>
      </c>
      <c r="GN113" s="1">
        <v>670200.830382891</v>
      </c>
      <c r="GO113" s="1">
        <v>678652.46032288705</v>
      </c>
      <c r="GP113" s="1">
        <v>710171.97798856895</v>
      </c>
      <c r="GQ113" s="1">
        <v>810500.04350979906</v>
      </c>
      <c r="GR113" s="1">
        <v>685835.72043393203</v>
      </c>
      <c r="GS113" s="1">
        <v>576253.62069957098</v>
      </c>
      <c r="GT113" s="1">
        <v>350116.92057452397</v>
      </c>
      <c r="GU113" s="1">
        <v>837755.44462176901</v>
      </c>
      <c r="GV113" s="1">
        <v>738668.24195292895</v>
      </c>
      <c r="GW113" s="1">
        <v>593831.06711431895</v>
      </c>
      <c r="GX113" s="1">
        <v>387675.54099958</v>
      </c>
      <c r="GY113" s="1">
        <v>678972.56893200497</v>
      </c>
      <c r="GZ113" s="1">
        <v>429820.08810204698</v>
      </c>
      <c r="HA113" s="1">
        <v>2260616.0476058898</v>
      </c>
      <c r="HB113" s="1">
        <v>679580.52002725995</v>
      </c>
      <c r="HC113" s="1">
        <v>634498.72839776799</v>
      </c>
      <c r="HD113" s="1">
        <v>436543.22312872199</v>
      </c>
      <c r="HE113" s="1">
        <v>528816.00862687896</v>
      </c>
      <c r="HF113" s="1">
        <v>537809.17056400399</v>
      </c>
      <c r="HG113" s="1">
        <v>523573.67531424499</v>
      </c>
      <c r="HH113" s="1">
        <v>304783.25947531901</v>
      </c>
      <c r="HI113" s="1">
        <v>1076275.0361275801</v>
      </c>
      <c r="HJ113" s="1">
        <v>490027.66667889798</v>
      </c>
      <c r="HK113" s="1">
        <v>573270.08212601196</v>
      </c>
      <c r="HL113" s="1">
        <v>826540.97594593803</v>
      </c>
      <c r="HM113" s="1">
        <v>1169655.73318363</v>
      </c>
      <c r="HN113" s="1">
        <v>500137.48181230098</v>
      </c>
      <c r="HO113" s="1">
        <v>641501.010210276</v>
      </c>
      <c r="HP113" s="1">
        <v>1370574.7279545099</v>
      </c>
      <c r="HQ113" s="1">
        <v>673094.47837410902</v>
      </c>
      <c r="HR113" s="1">
        <v>605261.15159251704</v>
      </c>
      <c r="HS113" s="1">
        <v>495790.05757657601</v>
      </c>
      <c r="HT113" s="1">
        <v>774312.15300736995</v>
      </c>
      <c r="HU113" s="1">
        <v>841094.24520193902</v>
      </c>
      <c r="HV113" s="1">
        <v>506787.56507294503</v>
      </c>
      <c r="HW113" s="1">
        <v>506627.65375464997</v>
      </c>
      <c r="HX113" s="1">
        <v>512295.97603339102</v>
      </c>
      <c r="HY113" s="1">
        <v>236047.105315325</v>
      </c>
      <c r="HZ113" s="1">
        <v>927653.53326207702</v>
      </c>
      <c r="IA113" s="1">
        <v>560237.00523694395</v>
      </c>
      <c r="IB113" s="1">
        <v>526545.20284968906</v>
      </c>
      <c r="IC113" s="1">
        <v>382853.71866183798</v>
      </c>
      <c r="ID113" s="1">
        <v>848989.99624285405</v>
      </c>
      <c r="IE113" s="1">
        <v>347487.522058592</v>
      </c>
      <c r="IF113" s="1">
        <v>402954.69400900102</v>
      </c>
      <c r="IG113" s="1">
        <v>564562.80379568099</v>
      </c>
      <c r="IH113" s="1">
        <v>678174.51652178005</v>
      </c>
      <c r="II113" s="1">
        <v>261261.614661156</v>
      </c>
      <c r="IJ113" s="1">
        <v>549491.02439931396</v>
      </c>
      <c r="IK113" s="1">
        <v>356494.54047810799</v>
      </c>
      <c r="IL113" s="1">
        <v>471779.31739716697</v>
      </c>
      <c r="IM113" s="1">
        <v>553995.44686714595</v>
      </c>
      <c r="IN113" s="1">
        <v>627990.45239194494</v>
      </c>
      <c r="IO113" s="1">
        <v>602470.90161399404</v>
      </c>
      <c r="IP113" s="1">
        <v>827974.83423921897</v>
      </c>
      <c r="IQ113" s="1">
        <v>348865.54356201401</v>
      </c>
      <c r="IR113" s="1">
        <v>1170624.9959563301</v>
      </c>
      <c r="IS113" s="1">
        <v>443017.08412012702</v>
      </c>
      <c r="IT113" s="1">
        <v>438899.64276916499</v>
      </c>
      <c r="IU113" s="1">
        <v>641279.65876592905</v>
      </c>
      <c r="IV113" s="1">
        <v>556372.12370542204</v>
      </c>
      <c r="IW113" s="1">
        <v>684505.52985845006</v>
      </c>
      <c r="IX113" s="1">
        <v>656216.65571073501</v>
      </c>
      <c r="IY113" s="1">
        <v>611946.88078439899</v>
      </c>
      <c r="IZ113" s="1">
        <v>700557.63232011802</v>
      </c>
      <c r="JA113" s="1">
        <v>479191.12450706802</v>
      </c>
      <c r="JB113" s="1">
        <v>482021.38425233198</v>
      </c>
      <c r="JC113" s="1">
        <v>559639.52812447597</v>
      </c>
      <c r="JD113" s="1">
        <v>396773.390857174</v>
      </c>
      <c r="JE113" s="1">
        <v>1146851.4155681201</v>
      </c>
      <c r="JF113" s="1">
        <v>773592.50604695198</v>
      </c>
      <c r="JG113" s="1">
        <v>706116.22481092403</v>
      </c>
      <c r="JH113" s="1">
        <v>721518.67784886702</v>
      </c>
      <c r="JI113" s="1">
        <v>541056.30595897802</v>
      </c>
      <c r="JJ113" s="1">
        <v>437620.331053806</v>
      </c>
      <c r="JK113" s="1">
        <v>744200.28513941099</v>
      </c>
      <c r="JL113" s="1">
        <v>527342.96532895998</v>
      </c>
      <c r="JM113" s="1">
        <v>637722.54844246397</v>
      </c>
      <c r="JN113" s="1">
        <v>400755.62602210301</v>
      </c>
      <c r="JO113" s="1">
        <v>671052.95881230198</v>
      </c>
      <c r="JP113" s="1">
        <v>359053.48689417099</v>
      </c>
      <c r="JQ113" s="1">
        <v>531401.242780781</v>
      </c>
      <c r="JR113" s="1">
        <v>382741.65345131297</v>
      </c>
      <c r="JS113" s="1">
        <v>449407.42859164998</v>
      </c>
      <c r="JT113" s="1">
        <v>485600.480765121</v>
      </c>
      <c r="JU113" s="1">
        <v>809608.32237054303</v>
      </c>
      <c r="JV113" s="1">
        <v>762109.61220518395</v>
      </c>
      <c r="JW113" s="1">
        <v>553032.72683471197</v>
      </c>
      <c r="JX113" s="1">
        <v>455408.99184568902</v>
      </c>
      <c r="JY113" s="1">
        <v>744419.026161368</v>
      </c>
      <c r="JZ113" s="1">
        <v>545260.35791557003</v>
      </c>
      <c r="KA113" s="1">
        <v>373159.83682336501</v>
      </c>
      <c r="KB113" s="1">
        <v>620986.94916957105</v>
      </c>
      <c r="KC113" s="1">
        <v>443894.28462412301</v>
      </c>
      <c r="KD113" s="1">
        <v>423795.979126319</v>
      </c>
      <c r="KE113" s="1">
        <v>724628.21492941095</v>
      </c>
      <c r="KF113" s="1">
        <v>467805.54220863502</v>
      </c>
      <c r="KG113" s="1">
        <v>543082.85174114199</v>
      </c>
      <c r="KH113" s="1">
        <v>663155.22219535103</v>
      </c>
      <c r="KI113" s="1">
        <v>862969.67068294901</v>
      </c>
      <c r="KJ113" s="1">
        <v>404025.97864777298</v>
      </c>
      <c r="KK113" s="1">
        <v>624923.25497303496</v>
      </c>
      <c r="KL113" s="1">
        <v>215058.949065511</v>
      </c>
      <c r="KM113" s="1">
        <v>312141.88566573302</v>
      </c>
      <c r="KN113" s="1">
        <v>248063.48115943201</v>
      </c>
      <c r="KO113" s="1">
        <v>419817.81890279503</v>
      </c>
      <c r="KP113" s="1">
        <v>350916.21221832099</v>
      </c>
      <c r="KQ113" s="1">
        <v>603614.75413149397</v>
      </c>
      <c r="KR113" s="1">
        <v>436359.95121590898</v>
      </c>
      <c r="KS113" s="1">
        <v>341202.91885298898</v>
      </c>
      <c r="KT113" s="1">
        <v>417610.11985928798</v>
      </c>
      <c r="KU113" s="1">
        <v>289981.340150256</v>
      </c>
      <c r="KV113" s="1">
        <v>363657.52135478298</v>
      </c>
      <c r="KW113" s="1">
        <v>744292.005417721</v>
      </c>
      <c r="KX113" s="1">
        <v>626517.58882011694</v>
      </c>
      <c r="KY113" s="1">
        <v>389628.10389763402</v>
      </c>
      <c r="KZ113" s="1">
        <v>449465.58671090502</v>
      </c>
      <c r="LA113" s="1">
        <v>532599.90009822301</v>
      </c>
      <c r="LB113" s="1">
        <v>470636.62443823903</v>
      </c>
      <c r="LC113" s="1">
        <v>493224.40238350298</v>
      </c>
      <c r="LD113" s="1">
        <v>344365.33092955401</v>
      </c>
      <c r="LE113" s="1">
        <v>604386.19931413606</v>
      </c>
      <c r="LF113" s="1">
        <v>557295.45604469301</v>
      </c>
      <c r="LG113" s="1">
        <v>575348.34299352998</v>
      </c>
      <c r="LH113" s="1">
        <v>588191.18593038898</v>
      </c>
      <c r="LI113" s="1">
        <v>408899.393132839</v>
      </c>
      <c r="LJ113" s="1">
        <v>704080.69559676398</v>
      </c>
      <c r="LK113" s="1">
        <v>992160.465103094</v>
      </c>
      <c r="LL113" s="1">
        <v>615288.46955255501</v>
      </c>
      <c r="LM113" s="1">
        <v>595835.09524360101</v>
      </c>
      <c r="LN113" s="1">
        <v>552838.02413365</v>
      </c>
      <c r="LO113" s="1">
        <v>496507.61840828898</v>
      </c>
      <c r="LP113" s="1">
        <v>1423473.49853755</v>
      </c>
      <c r="LQ113" s="1">
        <v>516796.473961232</v>
      </c>
      <c r="LR113" s="1">
        <v>566951.96805038303</v>
      </c>
      <c r="LS113" s="1">
        <v>303190.78010110202</v>
      </c>
      <c r="LT113" s="1">
        <v>1402865.5988964399</v>
      </c>
      <c r="LU113" s="1">
        <v>554851.48845948302</v>
      </c>
      <c r="LV113" s="1">
        <v>555733.76619815698</v>
      </c>
      <c r="LW113" s="1">
        <v>467358.74452795502</v>
      </c>
      <c r="LX113" s="1">
        <v>526607.15096549201</v>
      </c>
      <c r="LY113" s="1">
        <v>579502.61993355898</v>
      </c>
      <c r="LZ113" s="1">
        <v>555159.11006449</v>
      </c>
      <c r="MA113" s="1">
        <v>509281.84540798102</v>
      </c>
      <c r="MB113" s="1">
        <v>459516.79405715998</v>
      </c>
      <c r="MC113" s="1">
        <v>351706.85908089799</v>
      </c>
      <c r="MD113" s="1">
        <v>406302.18713585701</v>
      </c>
      <c r="ME113" s="1">
        <v>408933.55844967702</v>
      </c>
      <c r="MF113" s="1">
        <v>419796.15498293203</v>
      </c>
      <c r="MG113" s="1">
        <v>558812.64601343195</v>
      </c>
      <c r="MH113" s="1">
        <v>346209.82104146702</v>
      </c>
      <c r="MI113" s="1">
        <v>554407.39743769204</v>
      </c>
      <c r="MJ113" s="1">
        <v>705802.90668185696</v>
      </c>
      <c r="MK113" s="1">
        <v>757763.17730826198</v>
      </c>
      <c r="ML113" s="1">
        <v>315629.659999086</v>
      </c>
      <c r="MM113" s="1">
        <v>861077.65208081296</v>
      </c>
      <c r="MN113" s="1">
        <v>348285.84833897901</v>
      </c>
      <c r="MO113" s="1">
        <v>715706.60599947104</v>
      </c>
      <c r="MP113" s="1">
        <v>496157.52808303002</v>
      </c>
      <c r="MQ113" s="1">
        <v>1094227.03017089</v>
      </c>
      <c r="MR113" s="1">
        <v>586519.72959067498</v>
      </c>
      <c r="MS113" s="1">
        <v>329195.28122050001</v>
      </c>
      <c r="MT113" s="1">
        <v>281243.54577215598</v>
      </c>
      <c r="MU113" s="1">
        <v>385199.53354489501</v>
      </c>
      <c r="MV113" s="1">
        <v>318336.70270500903</v>
      </c>
      <c r="MW113" s="1">
        <v>317353.14973986603</v>
      </c>
      <c r="MX113" s="1">
        <v>358965.41686175298</v>
      </c>
      <c r="MY113" s="1">
        <v>557038.22978515399</v>
      </c>
      <c r="MZ113" s="1">
        <v>331406.21125699702</v>
      </c>
      <c r="NA113" s="1">
        <v>472373.50690690399</v>
      </c>
      <c r="NB113" s="1">
        <v>395476.77723979601</v>
      </c>
      <c r="NC113" s="1">
        <v>314430.19869119301</v>
      </c>
      <c r="ND113" s="1">
        <v>424178.93745371001</v>
      </c>
      <c r="NE113" s="1">
        <v>408989.18954750599</v>
      </c>
      <c r="NF113" s="1">
        <v>478762.94971508899</v>
      </c>
      <c r="NG113" s="1">
        <v>451934.01530750201</v>
      </c>
      <c r="NH113" s="1">
        <v>583456.27496703505</v>
      </c>
      <c r="NI113" s="1">
        <v>388167.527042826</v>
      </c>
      <c r="NJ113" s="1">
        <v>419469.72508656699</v>
      </c>
      <c r="NK113" s="1">
        <v>440873.31020410702</v>
      </c>
      <c r="NL113" s="1">
        <v>193875.46001492901</v>
      </c>
      <c r="NM113" s="1">
        <v>885437.20115515997</v>
      </c>
      <c r="NN113" s="1">
        <v>458078.462004081</v>
      </c>
      <c r="NO113" s="1">
        <v>402550.00069947401</v>
      </c>
      <c r="NP113" s="1">
        <v>260939.17062451501</v>
      </c>
      <c r="NQ113" s="1">
        <v>507381.13095401798</v>
      </c>
      <c r="NR113" s="1">
        <v>459836.40248267201</v>
      </c>
      <c r="NS113" s="1">
        <v>491687.07383013098</v>
      </c>
      <c r="NT113" s="1">
        <v>651089.34313453396</v>
      </c>
      <c r="NU113" s="1">
        <v>610013.10456238803</v>
      </c>
      <c r="NV113" s="1">
        <v>182069.700910963</v>
      </c>
      <c r="NW113" s="1">
        <v>447284.15715503303</v>
      </c>
      <c r="NX113" s="1">
        <v>606752.83089858398</v>
      </c>
      <c r="NY113" s="1">
        <v>378019.31281212397</v>
      </c>
      <c r="NZ113" s="1">
        <v>1315984.05882205</v>
      </c>
      <c r="OA113" s="1">
        <v>786290.42460191099</v>
      </c>
      <c r="OB113" s="1">
        <v>280514.84668692702</v>
      </c>
      <c r="OC113" s="1">
        <v>471592.163998164</v>
      </c>
      <c r="OD113" s="1">
        <v>340589.86101778498</v>
      </c>
      <c r="OE113" s="1">
        <v>371675.977363315</v>
      </c>
      <c r="OF113" s="1">
        <v>340130.21208738099</v>
      </c>
      <c r="OG113" s="1">
        <v>298305.19877126702</v>
      </c>
      <c r="OH113" s="1">
        <v>271596.25673457602</v>
      </c>
      <c r="OI113" s="1">
        <v>244232.20038789499</v>
      </c>
      <c r="OJ113" s="1">
        <v>274336.750710016</v>
      </c>
      <c r="OK113" s="1">
        <v>508724.15761005599</v>
      </c>
      <c r="OL113" s="1">
        <v>368540.04643613001</v>
      </c>
      <c r="OM113" s="1">
        <v>199252.74906723399</v>
      </c>
      <c r="ON113" s="1">
        <v>485951.80030414503</v>
      </c>
      <c r="OO113" s="1">
        <v>532268.963023594</v>
      </c>
      <c r="OP113" s="1">
        <v>824092.78336282098</v>
      </c>
      <c r="OQ113" s="1">
        <v>437627.33081281203</v>
      </c>
      <c r="OR113" s="1">
        <v>338152.87864680699</v>
      </c>
      <c r="OS113" s="1">
        <v>452991.599874696</v>
      </c>
      <c r="OT113" s="1">
        <v>394475.37596744503</v>
      </c>
      <c r="OU113" s="1">
        <v>500752.73383187503</v>
      </c>
      <c r="OV113" s="1">
        <v>659213.14304084401</v>
      </c>
      <c r="OW113" s="1">
        <v>467443.52732412203</v>
      </c>
      <c r="OX113" s="1">
        <v>494166.82744901499</v>
      </c>
      <c r="OY113" s="1">
        <v>240659.031715244</v>
      </c>
      <c r="OZ113" s="1">
        <v>319454.85026599298</v>
      </c>
      <c r="PA113" s="1">
        <v>380719.70882226998</v>
      </c>
      <c r="PB113" s="1">
        <v>557322.11664994701</v>
      </c>
      <c r="PC113" s="1">
        <v>775638.09136232897</v>
      </c>
      <c r="PD113" s="1">
        <v>1227390.2688681199</v>
      </c>
      <c r="PE113" s="1">
        <v>377978.965763074</v>
      </c>
      <c r="PF113" s="1">
        <v>441846.97020327399</v>
      </c>
      <c r="PG113" s="1">
        <v>370355.20189602399</v>
      </c>
      <c r="PH113" s="1">
        <v>604693.78877939598</v>
      </c>
      <c r="PI113" s="1">
        <v>377484.39375508</v>
      </c>
      <c r="PJ113" s="1">
        <v>330329.167042349</v>
      </c>
      <c r="PK113" s="1">
        <v>785120.29852017597</v>
      </c>
      <c r="PL113" s="1">
        <v>392780.29148318002</v>
      </c>
      <c r="PM113" s="1">
        <v>432915.41189260699</v>
      </c>
      <c r="PN113" s="1">
        <v>288959.23885409499</v>
      </c>
      <c r="PO113" s="1">
        <v>241163.96479347601</v>
      </c>
      <c r="PP113" s="1">
        <v>368031.67726550897</v>
      </c>
      <c r="PQ113" s="1">
        <v>408689.20572321099</v>
      </c>
      <c r="PR113" s="1">
        <v>295309.02871346701</v>
      </c>
      <c r="PS113" s="1">
        <v>306484.56253778102</v>
      </c>
      <c r="PT113" s="1">
        <v>339302.79286912997</v>
      </c>
      <c r="PU113" s="1">
        <v>339540.66363653401</v>
      </c>
      <c r="PV113" s="1">
        <v>353402.889905549</v>
      </c>
      <c r="PW113" s="1">
        <v>459822.42101981398</v>
      </c>
      <c r="PX113" s="1">
        <v>351165.71854159498</v>
      </c>
      <c r="PY113" s="1">
        <v>1832779.97614245</v>
      </c>
      <c r="PZ113" s="1">
        <v>541881.00798911403</v>
      </c>
      <c r="QA113" s="1">
        <v>398934.12915819499</v>
      </c>
      <c r="QB113" s="1">
        <v>500299.992859349</v>
      </c>
      <c r="QC113" s="1">
        <v>992497.28125112504</v>
      </c>
      <c r="QD113" s="1">
        <v>492700.10808052699</v>
      </c>
      <c r="QE113" s="1">
        <v>349156.53643016698</v>
      </c>
      <c r="QF113" s="1">
        <v>494194.46662749001</v>
      </c>
      <c r="QG113" s="1">
        <v>461794.54412786401</v>
      </c>
      <c r="QH113" s="1">
        <v>409631.59513514198</v>
      </c>
      <c r="QI113" s="1">
        <v>322368.35617272399</v>
      </c>
      <c r="QJ113" s="1">
        <v>633219.29772230005</v>
      </c>
      <c r="QK113" s="1">
        <v>527021.22167481994</v>
      </c>
      <c r="QL113" s="1">
        <v>344223.86984298</v>
      </c>
      <c r="QM113" s="1">
        <v>319582.227407931</v>
      </c>
      <c r="QN113" s="1">
        <v>437304.39340943098</v>
      </c>
      <c r="QO113" s="1">
        <v>604100.27487200894</v>
      </c>
      <c r="QP113" s="1">
        <v>1003434.0359941</v>
      </c>
      <c r="QQ113" s="1">
        <v>408949.70784192003</v>
      </c>
      <c r="QR113" s="1">
        <v>791402.05667474505</v>
      </c>
      <c r="QS113" s="1">
        <v>437703.32478236</v>
      </c>
      <c r="QT113" s="1">
        <v>529454.41081025195</v>
      </c>
      <c r="QU113" s="1">
        <v>584550.387018846</v>
      </c>
      <c r="QV113" s="1">
        <v>305719.60877107398</v>
      </c>
      <c r="QW113" s="1">
        <v>227711.18289283599</v>
      </c>
      <c r="QX113" s="1">
        <v>167859.39641437901</v>
      </c>
      <c r="QY113" s="1">
        <v>363914.15066204697</v>
      </c>
      <c r="QZ113" s="1">
        <v>965062.17043513595</v>
      </c>
      <c r="RA113" s="1">
        <v>419942.384194082</v>
      </c>
      <c r="RB113" s="1">
        <v>729833.01664166502</v>
      </c>
      <c r="RC113" s="1">
        <v>796817.46399404795</v>
      </c>
      <c r="RD113" s="1">
        <v>419869.533163824</v>
      </c>
      <c r="RE113" s="1">
        <v>393623.99801208498</v>
      </c>
      <c r="RF113" s="1">
        <v>259579.32396514399</v>
      </c>
      <c r="RG113" s="1">
        <v>375515.33269919403</v>
      </c>
      <c r="RH113" s="1">
        <v>407284.19818392099</v>
      </c>
      <c r="RI113" s="1">
        <v>283648.99576340499</v>
      </c>
      <c r="RJ113" s="1">
        <v>409801.58459630498</v>
      </c>
      <c r="RK113" s="1">
        <v>293468.98708909698</v>
      </c>
      <c r="RL113" s="1">
        <v>323576.04141262098</v>
      </c>
      <c r="RM113" s="1">
        <v>605879.97408363805</v>
      </c>
      <c r="RN113" s="1">
        <v>687653.65483220201</v>
      </c>
      <c r="RO113" s="1">
        <v>490761.86410524702</v>
      </c>
      <c r="RP113" s="1">
        <v>380976.63178616099</v>
      </c>
      <c r="RQ113" s="1">
        <v>363119.68565353</v>
      </c>
      <c r="RR113" s="1">
        <v>322463.10272995901</v>
      </c>
      <c r="RS113" s="1">
        <v>454208.70718546998</v>
      </c>
      <c r="RT113" s="1">
        <v>408836.31910031498</v>
      </c>
      <c r="RU113" s="1">
        <v>374131.83088766102</v>
      </c>
      <c r="RV113" s="1">
        <v>597248.92465132196</v>
      </c>
      <c r="RW113" s="1">
        <v>792668.90947893995</v>
      </c>
      <c r="RX113" s="1">
        <v>337586.67234965699</v>
      </c>
      <c r="RY113" s="1">
        <v>444267.39971875201</v>
      </c>
      <c r="RZ113" s="1">
        <v>380008.95653473301</v>
      </c>
      <c r="SA113" s="1">
        <v>304356.93112241902</v>
      </c>
      <c r="SB113" s="1">
        <v>465017.09333156398</v>
      </c>
      <c r="SC113" s="1">
        <v>301633.13219533698</v>
      </c>
      <c r="SD113" s="1">
        <v>334270.04038884799</v>
      </c>
      <c r="SE113" s="1">
        <v>397716.64611834002</v>
      </c>
      <c r="SF113" s="1">
        <v>501897.82388597197</v>
      </c>
      <c r="SG113" s="1">
        <v>286236.57278915099</v>
      </c>
      <c r="SH113" s="1">
        <v>328930.33848149498</v>
      </c>
      <c r="SI113" s="1">
        <v>436657.16617618297</v>
      </c>
      <c r="SJ113" s="1">
        <v>313117.327255551</v>
      </c>
      <c r="SK113" s="1">
        <v>391485.37236211298</v>
      </c>
      <c r="SL113" s="1">
        <v>512113.95308074501</v>
      </c>
      <c r="SM113" s="1">
        <v>277192.55022027902</v>
      </c>
      <c r="SN113" s="1">
        <v>248728.08511169499</v>
      </c>
      <c r="SO113" s="1">
        <v>892100.95124099101</v>
      </c>
      <c r="SP113" s="1">
        <v>460953.35152889998</v>
      </c>
      <c r="SQ113" s="1">
        <v>277698.16208098101</v>
      </c>
      <c r="SR113" s="1">
        <v>291796.13872539101</v>
      </c>
      <c r="SS113" s="1">
        <v>762307.07033179398</v>
      </c>
      <c r="ST113" s="1">
        <v>255487.51168227301</v>
      </c>
      <c r="SU113" s="1">
        <v>435056.21799116803</v>
      </c>
      <c r="SV113" s="1">
        <v>520048.00739623001</v>
      </c>
      <c r="SW113" s="1">
        <v>273468.49923330097</v>
      </c>
      <c r="SX113" s="1">
        <v>358431.24778833298</v>
      </c>
      <c r="SY113" s="1">
        <v>387609.85572429601</v>
      </c>
      <c r="SZ113" s="1">
        <v>189107.87049060201</v>
      </c>
      <c r="TA113" s="1">
        <v>1188024.27219246</v>
      </c>
      <c r="TB113" s="1">
        <v>350494.13118229102</v>
      </c>
      <c r="TC113" s="1">
        <v>502964.11677992798</v>
      </c>
      <c r="TD113" s="1">
        <v>457495.01148390601</v>
      </c>
      <c r="TE113" s="1">
        <v>622016.91637227195</v>
      </c>
      <c r="TF113" s="1">
        <v>752015.92901830003</v>
      </c>
      <c r="TG113" s="1">
        <v>441756.70735151798</v>
      </c>
      <c r="TH113" s="1">
        <v>346711.02826947899</v>
      </c>
      <c r="TI113" s="1">
        <v>368817.868199925</v>
      </c>
      <c r="TJ113" s="1">
        <v>394970.96030816302</v>
      </c>
      <c r="TK113" s="1">
        <v>276228.48475901003</v>
      </c>
      <c r="TL113" s="1">
        <v>366421.57075744198</v>
      </c>
      <c r="TM113" s="1">
        <v>422791.218213204</v>
      </c>
      <c r="TN113" s="1">
        <v>344526.80381345801</v>
      </c>
      <c r="TO113" s="1">
        <v>298473.44621291402</v>
      </c>
      <c r="TP113" s="1">
        <v>278003.47251040803</v>
      </c>
      <c r="TQ113" s="1">
        <v>275644.33162719</v>
      </c>
      <c r="TR113" s="1">
        <v>352114.12042395998</v>
      </c>
      <c r="TS113" s="1">
        <v>514556.936315456</v>
      </c>
      <c r="TT113" s="1">
        <v>331047.701568541</v>
      </c>
      <c r="TU113" s="1">
        <v>401606.92326967401</v>
      </c>
      <c r="TV113" s="1">
        <v>662210.32488396706</v>
      </c>
      <c r="TW113" s="1">
        <v>577154.59647929599</v>
      </c>
      <c r="TX113" s="1">
        <v>442596.34092354402</v>
      </c>
      <c r="TY113" s="1">
        <v>277689.27240438497</v>
      </c>
      <c r="TZ113" s="1">
        <v>556064.87814893003</v>
      </c>
      <c r="UA113" s="1">
        <v>614297.83157732501</v>
      </c>
      <c r="UB113" s="1">
        <v>299777.04884336801</v>
      </c>
      <c r="UC113" s="1">
        <v>428257.52893851901</v>
      </c>
      <c r="UD113" s="1">
        <v>84207.488551510294</v>
      </c>
      <c r="UE113" s="1">
        <v>283668.78815611597</v>
      </c>
      <c r="UF113" s="1">
        <v>317842.94423619699</v>
      </c>
      <c r="UG113" s="1">
        <v>363686.59853717597</v>
      </c>
      <c r="UH113" s="1">
        <v>573453.64318455104</v>
      </c>
      <c r="UI113" s="1">
        <v>1062292.2033128999</v>
      </c>
      <c r="UJ113" s="1">
        <v>401762.57079460099</v>
      </c>
      <c r="UK113" s="1">
        <v>358899.55367917498</v>
      </c>
      <c r="UL113" s="1">
        <v>346718.518082264</v>
      </c>
      <c r="UM113" s="1">
        <v>427033.20605892502</v>
      </c>
      <c r="UN113" s="1">
        <v>525574.56715762499</v>
      </c>
      <c r="UO113" s="1">
        <v>309784.58598406502</v>
      </c>
      <c r="UP113" s="1">
        <v>1567786.34451994</v>
      </c>
      <c r="UQ113" s="1">
        <v>461636.00902485102</v>
      </c>
    </row>
    <row r="114" spans="1:563" x14ac:dyDescent="0.25">
      <c r="A114" s="1" t="s">
        <v>1744</v>
      </c>
      <c r="B114" s="1" t="s">
        <v>518</v>
      </c>
      <c r="C114" s="1" t="s">
        <v>519</v>
      </c>
      <c r="D114" s="25">
        <v>1379993.6534768499</v>
      </c>
      <c r="E114" s="25">
        <v>963810.45442731399</v>
      </c>
      <c r="F114" s="25">
        <v>677195.917328735</v>
      </c>
      <c r="G114" s="25">
        <v>1418317.9703723099</v>
      </c>
      <c r="H114" s="25">
        <v>658274.30144620803</v>
      </c>
      <c r="I114" s="25">
        <v>573409.03710607102</v>
      </c>
      <c r="J114" s="25">
        <v>949852.00474155694</v>
      </c>
      <c r="K114" s="25">
        <v>149301.101654445</v>
      </c>
      <c r="L114" s="25">
        <v>2473527.4380755601</v>
      </c>
      <c r="M114" s="25">
        <v>1105143.0916518201</v>
      </c>
      <c r="N114" s="1">
        <v>831066.03950574796</v>
      </c>
      <c r="O114" s="1">
        <v>1086460.5485918799</v>
      </c>
      <c r="P114" s="1">
        <v>862587.98234469001</v>
      </c>
      <c r="Q114" s="1">
        <v>1166741.63620852</v>
      </c>
      <c r="R114" s="1">
        <v>1009076.5499977299</v>
      </c>
      <c r="S114" s="1">
        <v>462988.13377829699</v>
      </c>
      <c r="T114" s="1">
        <v>1040647.91448043</v>
      </c>
      <c r="U114" s="1">
        <v>919143.83926011994</v>
      </c>
      <c r="V114" s="1">
        <v>978354.20321963204</v>
      </c>
      <c r="W114" s="1">
        <v>1484591.7470404101</v>
      </c>
      <c r="X114" s="1">
        <v>476670.99290342297</v>
      </c>
      <c r="Y114" s="1">
        <v>1378539.56614632</v>
      </c>
      <c r="Z114" s="1">
        <v>1138484.05566015</v>
      </c>
      <c r="AA114" s="1">
        <v>1647730.1451868</v>
      </c>
      <c r="AB114" s="1">
        <v>744686.49828832503</v>
      </c>
      <c r="AC114" s="1">
        <v>645443.49544621899</v>
      </c>
      <c r="AD114" s="1">
        <v>1002225.74199601</v>
      </c>
      <c r="AE114" s="1">
        <v>727579.279764454</v>
      </c>
      <c r="AF114" s="1">
        <v>1006628.22770652</v>
      </c>
      <c r="AG114" s="1">
        <v>908289.77207224804</v>
      </c>
      <c r="AH114" s="1">
        <v>396783.96008645103</v>
      </c>
      <c r="AI114" s="1">
        <v>624197.96752174001</v>
      </c>
      <c r="AJ114" s="1">
        <v>1045652.29510748</v>
      </c>
      <c r="AK114" s="1">
        <v>946137.74134786695</v>
      </c>
      <c r="AL114" s="1">
        <v>881483.79459718405</v>
      </c>
      <c r="AM114" s="1">
        <v>691074.44840005494</v>
      </c>
      <c r="AN114" s="1">
        <v>886216.589673799</v>
      </c>
      <c r="AO114" s="1">
        <v>44404.859014151603</v>
      </c>
      <c r="AP114" s="1">
        <v>1112340.95753737</v>
      </c>
      <c r="AQ114" s="1">
        <v>1177650.8559931901</v>
      </c>
      <c r="AR114" s="1">
        <v>1340458.33577394</v>
      </c>
      <c r="AS114" s="1">
        <v>446841.646483652</v>
      </c>
      <c r="AT114" s="1">
        <v>513133.319200286</v>
      </c>
      <c r="AU114" s="1">
        <v>858753.09196072095</v>
      </c>
      <c r="AV114" s="1">
        <v>1040910.25318983</v>
      </c>
      <c r="AW114" s="1">
        <v>330108.09690058097</v>
      </c>
      <c r="AX114" s="1">
        <v>607493.49580210599</v>
      </c>
      <c r="AY114" s="1">
        <v>717669.97466372303</v>
      </c>
      <c r="AZ114" s="1">
        <v>1004844.85873095</v>
      </c>
      <c r="BA114" s="1">
        <v>1456610.88126026</v>
      </c>
      <c r="BB114" s="1">
        <v>535756.923130529</v>
      </c>
      <c r="BC114" s="1">
        <v>1370948.08254964</v>
      </c>
      <c r="BD114" s="1">
        <v>548158.33329068497</v>
      </c>
      <c r="BE114" s="1">
        <v>1019407.845863</v>
      </c>
      <c r="BF114" s="1">
        <v>884928.06343171105</v>
      </c>
      <c r="BG114" s="1">
        <v>1064839.2759450099</v>
      </c>
      <c r="BH114" s="1">
        <v>772455.20319572999</v>
      </c>
      <c r="BI114" s="1">
        <v>641376.91674161702</v>
      </c>
      <c r="BJ114" s="1">
        <v>1575499.3436926601</v>
      </c>
      <c r="BK114" s="1">
        <v>471019.20504949702</v>
      </c>
      <c r="BL114" s="1">
        <v>566630.08146314498</v>
      </c>
      <c r="BM114" s="1">
        <v>646025.07040052</v>
      </c>
      <c r="BN114" s="1">
        <v>406475.64356496802</v>
      </c>
      <c r="BO114" s="1">
        <v>728154.16247421806</v>
      </c>
      <c r="BP114" s="1">
        <v>580391.25317953795</v>
      </c>
      <c r="BQ114" s="1">
        <v>1067752.1101754601</v>
      </c>
      <c r="BR114" s="1">
        <v>549834.67617072898</v>
      </c>
      <c r="BS114" s="1">
        <v>1117804.21586904</v>
      </c>
      <c r="BT114" s="1">
        <v>943073.68405851303</v>
      </c>
      <c r="BU114" s="1">
        <v>639376.26761319698</v>
      </c>
      <c r="BV114" s="1">
        <v>479827.07281467499</v>
      </c>
      <c r="BW114" s="1">
        <v>484500.182388185</v>
      </c>
      <c r="BX114" s="1">
        <v>934523.47066249</v>
      </c>
      <c r="BY114" s="1">
        <v>558462.97852490505</v>
      </c>
      <c r="BZ114" s="1">
        <v>717790.10656321503</v>
      </c>
      <c r="CA114" s="1">
        <v>951076.07000055804</v>
      </c>
      <c r="CB114" s="1">
        <v>785091.40629358299</v>
      </c>
      <c r="CC114" s="1">
        <v>450188.68078666402</v>
      </c>
      <c r="CD114" s="1">
        <v>347372.51283506898</v>
      </c>
      <c r="CE114" s="1">
        <v>205430.66166707099</v>
      </c>
      <c r="CF114" s="1">
        <v>625698.48305357597</v>
      </c>
      <c r="CG114" s="1">
        <v>1866453.5592580501</v>
      </c>
      <c r="CH114" s="1">
        <v>497338.35107282398</v>
      </c>
      <c r="CI114" s="1">
        <v>506332.65000204399</v>
      </c>
      <c r="CJ114" s="1">
        <v>1110652.3425310501</v>
      </c>
      <c r="CK114" s="1">
        <v>713257.47031536396</v>
      </c>
      <c r="CL114" s="1">
        <v>743967.73959765804</v>
      </c>
      <c r="CM114" s="1">
        <v>250365.31479825501</v>
      </c>
      <c r="CN114" s="1">
        <v>972926.93371673499</v>
      </c>
      <c r="CO114" s="1">
        <v>555975.15637780202</v>
      </c>
      <c r="CP114" s="1">
        <v>675781.611430433</v>
      </c>
      <c r="CQ114" s="1">
        <v>1340544.24441926</v>
      </c>
      <c r="CR114" s="1">
        <v>151860.30335685599</v>
      </c>
      <c r="CS114" s="1">
        <v>704116.33271607698</v>
      </c>
      <c r="CT114" s="1">
        <v>1405940.53298824</v>
      </c>
      <c r="CU114" s="1">
        <v>801377.52839807398</v>
      </c>
      <c r="CV114" s="1">
        <v>836641.83870371897</v>
      </c>
      <c r="CW114" s="1">
        <v>879644.15805927594</v>
      </c>
      <c r="CX114" s="1">
        <v>573767.36099873495</v>
      </c>
      <c r="CY114" s="1">
        <v>518061.50925574702</v>
      </c>
      <c r="CZ114" s="1">
        <v>1129621.58762505</v>
      </c>
      <c r="DA114" s="1">
        <v>611059.53850044205</v>
      </c>
      <c r="DB114" s="1">
        <v>266571.68109510699</v>
      </c>
      <c r="DC114" s="1">
        <v>1121379.8775049699</v>
      </c>
      <c r="DD114" s="1">
        <v>781913.93117756501</v>
      </c>
      <c r="DE114" s="1">
        <v>1055318.1960255599</v>
      </c>
      <c r="DF114" s="1">
        <v>723438.42099190596</v>
      </c>
      <c r="DG114" s="1">
        <v>953342.804197961</v>
      </c>
      <c r="DH114" s="1">
        <v>786104.54657882801</v>
      </c>
      <c r="DI114" s="1">
        <v>867918.42518499203</v>
      </c>
      <c r="DJ114" s="1">
        <v>686029.13466215495</v>
      </c>
      <c r="DK114" s="1">
        <v>728652.70251643402</v>
      </c>
      <c r="DL114" s="1">
        <v>519780.92382061301</v>
      </c>
      <c r="DM114" s="1">
        <v>855531.67072367703</v>
      </c>
      <c r="DN114" s="1">
        <v>921324.64792788494</v>
      </c>
      <c r="DO114" s="1">
        <v>332951.57746669999</v>
      </c>
      <c r="DP114" s="1">
        <v>1128776.13208066</v>
      </c>
      <c r="DQ114" s="1">
        <v>660808.04906852497</v>
      </c>
      <c r="DR114" s="1">
        <v>399536.64070440398</v>
      </c>
      <c r="DS114" s="1">
        <v>382646.64195889898</v>
      </c>
      <c r="DT114" s="1">
        <v>665586.89413614001</v>
      </c>
      <c r="DU114" s="1">
        <v>1071493.97049403</v>
      </c>
      <c r="DV114" s="1">
        <v>845964.85836519196</v>
      </c>
      <c r="DW114" s="1">
        <v>597250.97832915699</v>
      </c>
      <c r="DX114" s="1">
        <v>668053.492683416</v>
      </c>
      <c r="DY114" s="1">
        <v>984857.26639356802</v>
      </c>
      <c r="DZ114" s="1" t="s">
        <v>0</v>
      </c>
      <c r="EA114" s="1">
        <v>303118.838691468</v>
      </c>
      <c r="EB114" s="1">
        <v>927945.33559219202</v>
      </c>
      <c r="EC114" s="1">
        <v>730105.06002125097</v>
      </c>
      <c r="ED114" s="1">
        <v>1366523.1545869501</v>
      </c>
      <c r="EE114" s="1">
        <v>1027358.3614637899</v>
      </c>
      <c r="EF114" s="1">
        <v>718430.30291161803</v>
      </c>
      <c r="EG114" s="1">
        <v>385350.87861794798</v>
      </c>
      <c r="EH114" s="1">
        <v>780137.40650363103</v>
      </c>
      <c r="EI114" s="1">
        <v>920127.03960097604</v>
      </c>
      <c r="EJ114" s="1">
        <v>574143.36863475898</v>
      </c>
      <c r="EK114" s="1">
        <v>586436.79378997104</v>
      </c>
      <c r="EL114" s="1">
        <v>771390.80841151997</v>
      </c>
      <c r="EM114" s="1">
        <v>702756.51786786004</v>
      </c>
      <c r="EN114" s="1">
        <v>2662512.7949795998</v>
      </c>
      <c r="EO114" s="1">
        <v>844096.03741978097</v>
      </c>
      <c r="EP114" s="1">
        <v>584039.25749140501</v>
      </c>
      <c r="EQ114" s="1">
        <v>719274.66434740205</v>
      </c>
      <c r="ER114" s="1">
        <v>368105.76665087498</v>
      </c>
      <c r="ES114" s="1">
        <v>422923.924945331</v>
      </c>
      <c r="ET114" s="1">
        <v>862797.176451109</v>
      </c>
      <c r="EU114" s="1">
        <v>799140.09190988599</v>
      </c>
      <c r="EV114" s="1">
        <v>675675.71022293798</v>
      </c>
      <c r="EW114" s="1">
        <v>276308.631286369</v>
      </c>
      <c r="EX114" s="1">
        <v>256330.34635934999</v>
      </c>
      <c r="EY114" s="1">
        <v>525374.48609476199</v>
      </c>
      <c r="EZ114" s="1">
        <v>1867150.9625955501</v>
      </c>
      <c r="FA114" s="1">
        <v>284194.22564064601</v>
      </c>
      <c r="FB114" s="1">
        <v>927189.54894811497</v>
      </c>
      <c r="FC114" s="1">
        <v>997229.09930066299</v>
      </c>
      <c r="FD114" s="1">
        <v>863238.94346586301</v>
      </c>
      <c r="FE114" s="1">
        <v>853246.57836176897</v>
      </c>
      <c r="FF114" s="1">
        <v>392520.68933007203</v>
      </c>
      <c r="FG114" s="1">
        <v>634318.52770314505</v>
      </c>
      <c r="FH114" s="1">
        <v>544608.76520179003</v>
      </c>
      <c r="FI114" s="1">
        <v>1614039.32252962</v>
      </c>
      <c r="FJ114" s="1">
        <v>889086.05235849705</v>
      </c>
      <c r="FK114" s="1">
        <v>550728.61587071605</v>
      </c>
      <c r="FL114" s="1">
        <v>487186.41871367901</v>
      </c>
      <c r="FM114" s="1">
        <v>609968.07451636298</v>
      </c>
      <c r="FN114" s="1">
        <v>555957.38604232704</v>
      </c>
      <c r="FO114" s="1">
        <v>480205.66616484401</v>
      </c>
      <c r="FP114" s="1">
        <v>748763.44167877606</v>
      </c>
      <c r="FQ114" s="1">
        <v>1080527.1408842399</v>
      </c>
      <c r="FR114" s="1">
        <v>641478.67931804201</v>
      </c>
      <c r="FS114" s="1">
        <v>420275.92233094003</v>
      </c>
      <c r="FT114" s="1">
        <v>696051.20355606999</v>
      </c>
      <c r="FU114" s="1">
        <v>991105.16162536095</v>
      </c>
      <c r="FV114" s="1">
        <v>145866.338808083</v>
      </c>
      <c r="FW114" s="1">
        <v>381326.421316972</v>
      </c>
      <c r="FX114" s="1">
        <v>3078538.6888668598</v>
      </c>
      <c r="FY114" s="1">
        <v>153107.44788468399</v>
      </c>
      <c r="FZ114" s="1">
        <v>726882.99842873996</v>
      </c>
      <c r="GA114" s="1">
        <v>311822.31101547898</v>
      </c>
      <c r="GB114" s="1">
        <v>604510.17199659196</v>
      </c>
      <c r="GC114" s="1">
        <v>1124027.09647318</v>
      </c>
      <c r="GD114" s="1">
        <v>986213.03283457004</v>
      </c>
      <c r="GE114" s="1">
        <v>239176.57071593599</v>
      </c>
      <c r="GF114" s="1">
        <v>659958.75038141594</v>
      </c>
      <c r="GG114" s="1">
        <v>611848.35955533502</v>
      </c>
      <c r="GH114" s="1">
        <v>451544.91347656801</v>
      </c>
      <c r="GI114" s="1">
        <v>877687.28435631003</v>
      </c>
      <c r="GJ114" s="1">
        <v>782773.92279420898</v>
      </c>
      <c r="GK114" s="1">
        <v>436555.84449785098</v>
      </c>
      <c r="GL114" s="1">
        <v>629846.32510834106</v>
      </c>
      <c r="GM114" s="1">
        <v>313116.45124347601</v>
      </c>
      <c r="GN114" s="1">
        <v>366871.29721351998</v>
      </c>
      <c r="GO114" s="1">
        <v>1193824.83326872</v>
      </c>
      <c r="GP114" s="1">
        <v>600362.83919699094</v>
      </c>
      <c r="GQ114" s="1">
        <v>993325.64535539295</v>
      </c>
      <c r="GR114" s="1">
        <v>504015.00577895599</v>
      </c>
      <c r="GS114" s="1">
        <v>2431059.8960689702</v>
      </c>
      <c r="GT114" s="1">
        <v>674507.84204491205</v>
      </c>
      <c r="GU114" s="1">
        <v>1279083.1273239299</v>
      </c>
      <c r="GV114" s="1">
        <v>673830.87506750203</v>
      </c>
      <c r="GW114" s="1">
        <v>540157.31155864405</v>
      </c>
      <c r="GX114" s="1">
        <v>970891.87460502598</v>
      </c>
      <c r="GY114" s="1">
        <v>591847.805299278</v>
      </c>
      <c r="GZ114" s="1">
        <v>569450.47534568806</v>
      </c>
      <c r="HA114" s="1">
        <v>2653760.3633278101</v>
      </c>
      <c r="HB114" s="1">
        <v>977682.64451179397</v>
      </c>
      <c r="HC114" s="1">
        <v>481241.79693227599</v>
      </c>
      <c r="HD114" s="1">
        <v>334587.68084799103</v>
      </c>
      <c r="HE114" s="1">
        <v>707305.47765823198</v>
      </c>
      <c r="HF114" s="1">
        <v>1480458.1659100901</v>
      </c>
      <c r="HG114" s="1">
        <v>46353.103975984101</v>
      </c>
      <c r="HH114" s="1">
        <v>600875.07048526197</v>
      </c>
      <c r="HI114" s="1">
        <v>1053102.97705288</v>
      </c>
      <c r="HJ114" s="1">
        <v>486711.18364686402</v>
      </c>
      <c r="HK114" s="1">
        <v>520227.41903007799</v>
      </c>
      <c r="HL114" s="1">
        <v>251136.71120750401</v>
      </c>
      <c r="HM114" s="1">
        <v>353439.23164865101</v>
      </c>
      <c r="HN114" s="1">
        <v>451923.766014761</v>
      </c>
      <c r="HO114" s="1">
        <v>751137.92155671399</v>
      </c>
      <c r="HP114" s="1">
        <v>173394.331015406</v>
      </c>
      <c r="HQ114" s="1">
        <v>791530.82003715402</v>
      </c>
      <c r="HR114" s="1">
        <v>490859.37965192797</v>
      </c>
      <c r="HS114" s="1">
        <v>298964.13680663903</v>
      </c>
      <c r="HT114" s="1">
        <v>748436.37885309197</v>
      </c>
      <c r="HU114" s="1">
        <v>478574.542130263</v>
      </c>
      <c r="HV114" s="1">
        <v>1084505.9840720601</v>
      </c>
      <c r="HW114" s="1">
        <v>529033.62277615804</v>
      </c>
      <c r="HX114" s="1">
        <v>624730.39564183203</v>
      </c>
      <c r="HY114" s="1">
        <v>692689.09325983899</v>
      </c>
      <c r="HZ114" s="1">
        <v>383807.78733279201</v>
      </c>
      <c r="IA114" s="1">
        <v>1125004.9564683801</v>
      </c>
      <c r="IB114" s="1">
        <v>971449.85889364604</v>
      </c>
      <c r="IC114" s="1">
        <v>939354.06900082005</v>
      </c>
      <c r="ID114" s="1">
        <v>577635.61862427997</v>
      </c>
      <c r="IE114" s="1">
        <v>151916.96813209201</v>
      </c>
      <c r="IF114" s="1">
        <v>283603.05024135002</v>
      </c>
      <c r="IG114" s="1">
        <v>345377.93309895397</v>
      </c>
      <c r="IH114" s="1">
        <v>412806.266004448</v>
      </c>
      <c r="II114" s="1">
        <v>735974.75214443402</v>
      </c>
      <c r="IJ114" s="1">
        <v>620682.01615871803</v>
      </c>
      <c r="IK114" s="1">
        <v>231368.78901274299</v>
      </c>
      <c r="IL114" s="1">
        <v>648163.49432352197</v>
      </c>
      <c r="IM114" s="1">
        <v>557955.35745848005</v>
      </c>
      <c r="IN114" s="1">
        <v>105668.132298921</v>
      </c>
      <c r="IO114" s="1">
        <v>488209.63951153599</v>
      </c>
      <c r="IP114" s="1">
        <v>497228.224479353</v>
      </c>
      <c r="IQ114" s="1">
        <v>892813.73334180703</v>
      </c>
      <c r="IR114" s="1">
        <v>246924.11592949601</v>
      </c>
      <c r="IS114" s="1">
        <v>353528.04932980699</v>
      </c>
      <c r="IT114" s="1">
        <v>998527.60804895801</v>
      </c>
      <c r="IU114" s="1">
        <v>987302.44386180001</v>
      </c>
      <c r="IV114" s="1">
        <v>1215247.35361583</v>
      </c>
      <c r="IW114" s="1">
        <v>508796.42618998402</v>
      </c>
      <c r="IX114" s="1">
        <v>591511.81478995096</v>
      </c>
      <c r="IY114" s="1">
        <v>492154.61709844298</v>
      </c>
      <c r="IZ114" s="1">
        <v>926188.51357538195</v>
      </c>
      <c r="JA114" s="1">
        <v>718186.88461093605</v>
      </c>
      <c r="JB114" s="1">
        <v>229223.68009747201</v>
      </c>
      <c r="JC114" s="1">
        <v>442073.84369664697</v>
      </c>
      <c r="JD114" s="1">
        <v>973474.65224772005</v>
      </c>
      <c r="JE114" s="1">
        <v>823503.33502366801</v>
      </c>
      <c r="JF114" s="1">
        <v>1513667.2097245599</v>
      </c>
      <c r="JG114" s="1">
        <v>331427.42991701397</v>
      </c>
      <c r="JH114" s="1">
        <v>260630.31036942001</v>
      </c>
      <c r="JI114" s="1">
        <v>216251.93024701401</v>
      </c>
      <c r="JJ114" s="1">
        <v>264899.07703855901</v>
      </c>
      <c r="JK114" s="1">
        <v>458867.74763718701</v>
      </c>
      <c r="JL114" s="1">
        <v>738825.40224862006</v>
      </c>
      <c r="JM114" s="1">
        <v>299084.874450389</v>
      </c>
      <c r="JN114" s="1">
        <v>651116.276122023</v>
      </c>
      <c r="JO114" s="1">
        <v>472249.075017119</v>
      </c>
      <c r="JP114" s="1">
        <v>335770.09461349499</v>
      </c>
      <c r="JQ114" s="1">
        <v>600461.115420416</v>
      </c>
      <c r="JR114" s="1">
        <v>379407.74264051497</v>
      </c>
      <c r="JS114" s="1">
        <v>843691.18856071297</v>
      </c>
      <c r="JT114" s="1">
        <v>407074.53546287998</v>
      </c>
      <c r="JU114" s="1">
        <v>2038191.23531428</v>
      </c>
      <c r="JV114" s="1">
        <v>420012.54456380499</v>
      </c>
      <c r="JW114" s="1">
        <v>620883.12964625598</v>
      </c>
      <c r="JX114" s="1">
        <v>282458.82417049899</v>
      </c>
      <c r="JY114" s="1">
        <v>624326.61866869405</v>
      </c>
      <c r="JZ114" s="1">
        <v>719164.675159137</v>
      </c>
      <c r="KA114" s="1">
        <v>348612.69245629699</v>
      </c>
      <c r="KB114" s="1">
        <v>778268.16346859199</v>
      </c>
      <c r="KC114" s="1">
        <v>714167.27890436596</v>
      </c>
      <c r="KD114" s="1">
        <v>468254.85974465398</v>
      </c>
      <c r="KE114" s="1">
        <v>699242.19829580199</v>
      </c>
      <c r="KF114" s="1">
        <v>397591.466192469</v>
      </c>
      <c r="KG114" s="1">
        <v>737831.38992807502</v>
      </c>
      <c r="KH114" s="1">
        <v>398587.539224395</v>
      </c>
      <c r="KI114" s="1">
        <v>579353.01654690295</v>
      </c>
      <c r="KJ114" s="1">
        <v>376263.48543263599</v>
      </c>
      <c r="KK114" s="1">
        <v>1095376.9590571099</v>
      </c>
      <c r="KL114" s="1">
        <v>11709.0111984124</v>
      </c>
      <c r="KM114" s="1">
        <v>568625.73140454805</v>
      </c>
      <c r="KN114" s="1">
        <v>396198.86447526503</v>
      </c>
      <c r="KO114" s="1">
        <v>684944.48785224697</v>
      </c>
      <c r="KP114" s="1">
        <v>553814.91631158104</v>
      </c>
      <c r="KQ114" s="1">
        <v>881890.48543393495</v>
      </c>
      <c r="KR114" s="1">
        <v>406505.24863919598</v>
      </c>
      <c r="KS114" s="1">
        <v>105172.41299999499</v>
      </c>
      <c r="KT114" s="1">
        <v>265741.66295562498</v>
      </c>
      <c r="KU114" s="1">
        <v>388300.58777184202</v>
      </c>
      <c r="KV114" s="1">
        <v>620736.10491989797</v>
      </c>
      <c r="KW114" s="1">
        <v>525612.43366757396</v>
      </c>
      <c r="KX114" s="1">
        <v>462998.99659816199</v>
      </c>
      <c r="KY114" s="1">
        <v>399199.78249712999</v>
      </c>
      <c r="KZ114" s="1">
        <v>798515.41814495297</v>
      </c>
      <c r="LA114" s="1">
        <v>745704.45754431596</v>
      </c>
      <c r="LB114" s="1">
        <v>352021.14231942699</v>
      </c>
      <c r="LC114" s="1">
        <v>267468.23088297801</v>
      </c>
      <c r="LD114" s="1">
        <v>130707.05816874201</v>
      </c>
      <c r="LE114" s="1">
        <v>457797.53649382101</v>
      </c>
      <c r="LF114" s="1">
        <v>343010.761555637</v>
      </c>
      <c r="LG114" s="1">
        <v>1159562.78440456</v>
      </c>
      <c r="LH114" s="1">
        <v>478107.74911577202</v>
      </c>
      <c r="LI114" s="1">
        <v>631936.93317131698</v>
      </c>
      <c r="LJ114" s="1">
        <v>160206.86013639899</v>
      </c>
      <c r="LK114" s="1">
        <v>353842.74640675401</v>
      </c>
      <c r="LL114" s="1">
        <v>564102.89249726594</v>
      </c>
      <c r="LM114" s="1">
        <v>363484.26454787201</v>
      </c>
      <c r="LN114" s="1">
        <v>591055.34804657497</v>
      </c>
      <c r="LO114" s="1">
        <v>525807.42256103596</v>
      </c>
      <c r="LP114" s="1">
        <v>1809716.3724458299</v>
      </c>
      <c r="LQ114" s="1">
        <v>1271984.8499628899</v>
      </c>
      <c r="LR114" s="1">
        <v>727989.65001104504</v>
      </c>
      <c r="LS114" s="1">
        <v>292435.41765604401</v>
      </c>
      <c r="LT114" s="1">
        <v>381950.20466410398</v>
      </c>
      <c r="LU114" s="1">
        <v>494698.75599911</v>
      </c>
      <c r="LV114" s="1">
        <v>840546.57185129297</v>
      </c>
      <c r="LW114" s="1">
        <v>509390.12177857797</v>
      </c>
      <c r="LX114" s="1">
        <v>353345.749294109</v>
      </c>
      <c r="LY114" s="1">
        <v>1570955.2625685099</v>
      </c>
      <c r="LZ114" s="1">
        <v>661730.35895033402</v>
      </c>
      <c r="MA114" s="1">
        <v>284767.21753134101</v>
      </c>
      <c r="MB114" s="1">
        <v>393536.111509062</v>
      </c>
      <c r="MC114" s="1">
        <v>25170.910891392701</v>
      </c>
      <c r="MD114" s="1">
        <v>301260.718660001</v>
      </c>
      <c r="ME114" s="1">
        <v>475041.15873896901</v>
      </c>
      <c r="MF114" s="1">
        <v>476890.26908660203</v>
      </c>
      <c r="MG114" s="1">
        <v>570714.98226530105</v>
      </c>
      <c r="MH114" s="1">
        <v>478344.12696876202</v>
      </c>
      <c r="MI114" s="1">
        <v>296190.76901071903</v>
      </c>
      <c r="MJ114" s="1">
        <v>999183.69143312296</v>
      </c>
      <c r="MK114" s="1">
        <v>473780.63423010003</v>
      </c>
      <c r="ML114" s="1">
        <v>413459.14048109</v>
      </c>
      <c r="MM114" s="1">
        <v>378560.55638234998</v>
      </c>
      <c r="MN114" s="1">
        <v>278036.08571071998</v>
      </c>
      <c r="MO114" s="1">
        <v>1424696.9713625</v>
      </c>
      <c r="MP114" s="1">
        <v>590195.98776811</v>
      </c>
      <c r="MQ114" s="1">
        <v>752549.45831983304</v>
      </c>
      <c r="MR114" s="1">
        <v>334112.648596454</v>
      </c>
      <c r="MS114" s="1">
        <v>920670.72401785001</v>
      </c>
      <c r="MT114" s="1">
        <v>712429.24617351603</v>
      </c>
      <c r="MU114" s="1">
        <v>307852.60228750302</v>
      </c>
      <c r="MV114" s="1">
        <v>627961.23809186404</v>
      </c>
      <c r="MW114" s="1">
        <v>877758.876135892</v>
      </c>
      <c r="MX114" s="1">
        <v>667541.68219259405</v>
      </c>
      <c r="MY114" s="1">
        <v>616427.29556094203</v>
      </c>
      <c r="MZ114" s="1">
        <v>480836.82242381998</v>
      </c>
      <c r="NA114" s="1">
        <v>363998.85397169698</v>
      </c>
      <c r="NB114" s="1">
        <v>142500.374276413</v>
      </c>
      <c r="NC114" s="1">
        <v>601482.14490855904</v>
      </c>
      <c r="ND114" s="1">
        <v>357586.79683461803</v>
      </c>
      <c r="NE114" s="1">
        <v>217117.34453512999</v>
      </c>
      <c r="NF114" s="1">
        <v>315286.866187857</v>
      </c>
      <c r="NG114" s="1">
        <v>483058.81839375</v>
      </c>
      <c r="NH114" s="1">
        <v>695345.81124551198</v>
      </c>
      <c r="NI114" s="1">
        <v>507769.84070058999</v>
      </c>
      <c r="NJ114" s="1">
        <v>480162.66976691002</v>
      </c>
      <c r="NK114" s="1">
        <v>546765.846576932</v>
      </c>
      <c r="NL114" s="1">
        <v>568630.25824621902</v>
      </c>
      <c r="NM114" s="1">
        <v>337794.05210974399</v>
      </c>
      <c r="NN114" s="1">
        <v>463929.785674454</v>
      </c>
      <c r="NO114" s="1">
        <v>287230.67550996802</v>
      </c>
      <c r="NP114" s="1">
        <v>187090.06787699001</v>
      </c>
      <c r="NQ114" s="1">
        <v>439207.99402155401</v>
      </c>
      <c r="NR114" s="1">
        <v>283660.99711597897</v>
      </c>
      <c r="NS114" s="1">
        <v>450344.30354606098</v>
      </c>
      <c r="NT114" s="1">
        <v>2421191.14579375</v>
      </c>
      <c r="NU114" s="1">
        <v>345932.43152714003</v>
      </c>
      <c r="NV114" s="1">
        <v>1056275.6090500499</v>
      </c>
      <c r="NW114" s="1">
        <v>398600.54805582803</v>
      </c>
      <c r="NX114" s="1">
        <v>718192.99891482701</v>
      </c>
      <c r="NY114" s="1">
        <v>244347.985051519</v>
      </c>
      <c r="NZ114" s="1">
        <v>276466.24211911898</v>
      </c>
      <c r="OA114" s="1">
        <v>412595.52213309897</v>
      </c>
      <c r="OB114" s="1">
        <v>428573.18856043101</v>
      </c>
      <c r="OC114" s="1">
        <v>713212.16213712597</v>
      </c>
      <c r="OD114" s="1">
        <v>889413.19691433001</v>
      </c>
      <c r="OE114" s="1">
        <v>394141.80406418402</v>
      </c>
      <c r="OF114" s="1">
        <v>864843.662685488</v>
      </c>
      <c r="OG114" s="1">
        <v>376974.67539956101</v>
      </c>
      <c r="OH114" s="1">
        <v>449733.38889072603</v>
      </c>
      <c r="OI114" s="1">
        <v>353124.34939596202</v>
      </c>
      <c r="OJ114" s="1">
        <v>388019.49939249997</v>
      </c>
      <c r="OK114" s="1">
        <v>161971.81689828201</v>
      </c>
      <c r="OL114" s="1">
        <v>365963.88649924699</v>
      </c>
      <c r="OM114" s="1">
        <v>417813.18444292201</v>
      </c>
      <c r="ON114" s="1">
        <v>310582.94994461199</v>
      </c>
      <c r="OO114" s="1">
        <v>487166.73518431798</v>
      </c>
      <c r="OP114" s="1">
        <v>975868.43759855896</v>
      </c>
      <c r="OQ114" s="1">
        <v>470766.44920072699</v>
      </c>
      <c r="OR114" s="1">
        <v>229293.29466491099</v>
      </c>
      <c r="OS114" s="1">
        <v>283295.69630519103</v>
      </c>
      <c r="OT114" s="1">
        <v>363295.33102151699</v>
      </c>
      <c r="OU114" s="1">
        <v>485442.15186107502</v>
      </c>
      <c r="OV114" s="1">
        <v>170079.91746116101</v>
      </c>
      <c r="OW114" s="1">
        <v>615609.92546379298</v>
      </c>
      <c r="OX114" s="1">
        <v>670399.31509037397</v>
      </c>
      <c r="OY114" s="1">
        <v>502031.28003801999</v>
      </c>
      <c r="OZ114" s="1">
        <v>304084.57219809998</v>
      </c>
      <c r="PA114" s="1">
        <v>773669.01916465</v>
      </c>
      <c r="PB114" s="1">
        <v>421503.895609684</v>
      </c>
      <c r="PC114" s="1">
        <v>317339.91399614798</v>
      </c>
      <c r="PD114" s="1">
        <v>842990.36914493295</v>
      </c>
      <c r="PE114" s="1">
        <v>448473.80770963198</v>
      </c>
      <c r="PF114" s="1">
        <v>505389.41644242499</v>
      </c>
      <c r="PG114" s="1">
        <v>568802.37529207603</v>
      </c>
      <c r="PH114" s="1">
        <v>671436.99529857398</v>
      </c>
      <c r="PI114" s="1">
        <v>826740.08431217598</v>
      </c>
      <c r="PJ114" s="1">
        <v>939419.33646765898</v>
      </c>
      <c r="PK114" s="1">
        <v>816877.12299818103</v>
      </c>
      <c r="PL114" s="1">
        <v>839963.22699468106</v>
      </c>
      <c r="PM114" s="1">
        <v>371593.846074228</v>
      </c>
      <c r="PN114" s="1">
        <v>229579.26987044301</v>
      </c>
      <c r="PO114" s="1">
        <v>86967.126320740601</v>
      </c>
      <c r="PP114" s="1">
        <v>374282.43162685202</v>
      </c>
      <c r="PQ114" s="1">
        <v>433876.60848892003</v>
      </c>
      <c r="PR114" s="1">
        <v>692122.497817041</v>
      </c>
      <c r="PS114" s="1">
        <v>515575.35503020999</v>
      </c>
      <c r="PT114" s="1">
        <v>504060.12089212402</v>
      </c>
      <c r="PU114" s="1">
        <v>566196.86292103899</v>
      </c>
      <c r="PV114" s="1">
        <v>467473.700120077</v>
      </c>
      <c r="PW114" s="1">
        <v>900191.93760665297</v>
      </c>
      <c r="PX114" s="1">
        <v>836574.10778234794</v>
      </c>
      <c r="PY114" s="1">
        <v>138242.54104258801</v>
      </c>
      <c r="PZ114" s="1">
        <v>425972.67719768599</v>
      </c>
      <c r="QA114" s="1">
        <v>478758.19269984099</v>
      </c>
      <c r="QB114" s="1">
        <v>651868.29950358695</v>
      </c>
      <c r="QC114" s="1">
        <v>797733.05994766403</v>
      </c>
      <c r="QD114" s="1">
        <v>525990.19179192604</v>
      </c>
      <c r="QE114" s="1">
        <v>784175.68548610399</v>
      </c>
      <c r="QF114" s="1">
        <v>704869.62571111496</v>
      </c>
      <c r="QG114" s="1">
        <v>90547.325205468398</v>
      </c>
      <c r="QH114" s="1">
        <v>304770.74157127901</v>
      </c>
      <c r="QI114" s="1">
        <v>247888.26705548499</v>
      </c>
      <c r="QJ114" s="1">
        <v>628555.75251769903</v>
      </c>
      <c r="QK114" s="1">
        <v>549869.29969926598</v>
      </c>
      <c r="QL114" s="1">
        <v>416353.26897077</v>
      </c>
      <c r="QM114" s="1">
        <v>535213.83496517397</v>
      </c>
      <c r="QN114" s="1">
        <v>710364.85609514895</v>
      </c>
      <c r="QO114" s="1">
        <v>449067.92374784203</v>
      </c>
      <c r="QP114" s="1">
        <v>325050.349392256</v>
      </c>
      <c r="QQ114" s="1">
        <v>394025.99877644301</v>
      </c>
      <c r="QR114" s="1">
        <v>500787.98613959202</v>
      </c>
      <c r="QS114" s="1">
        <v>452864.671153665</v>
      </c>
      <c r="QT114" s="1">
        <v>402388.86506668403</v>
      </c>
      <c r="QU114" s="1">
        <v>389628.13555342401</v>
      </c>
      <c r="QV114" s="1">
        <v>291794.92016347701</v>
      </c>
      <c r="QW114" s="1">
        <v>312554.75655940198</v>
      </c>
      <c r="QX114" s="1">
        <v>298443.39997519198</v>
      </c>
      <c r="QY114" s="1">
        <v>402653.78157632699</v>
      </c>
      <c r="QZ114" s="1">
        <v>1485868.8341560401</v>
      </c>
      <c r="RA114" s="1">
        <v>317827.82755963999</v>
      </c>
      <c r="RB114" s="1">
        <v>284681.57832455001</v>
      </c>
      <c r="RC114" s="1">
        <v>627564.55854289804</v>
      </c>
      <c r="RD114" s="1">
        <v>283273.62117346498</v>
      </c>
      <c r="RE114" s="1">
        <v>115979.39472415201</v>
      </c>
      <c r="RF114" s="1">
        <v>594324.79682729102</v>
      </c>
      <c r="RG114" s="1">
        <v>92376.9266634347</v>
      </c>
      <c r="RH114" s="1">
        <v>588261.06058010703</v>
      </c>
      <c r="RI114" s="1">
        <v>166648.49400632901</v>
      </c>
      <c r="RJ114" s="1">
        <v>514868.77920931601</v>
      </c>
      <c r="RK114" s="1">
        <v>595432.16198130103</v>
      </c>
      <c r="RL114" s="1">
        <v>201479.97263722701</v>
      </c>
      <c r="RM114" s="1">
        <v>459710.81964070501</v>
      </c>
      <c r="RN114" s="1">
        <v>491834.04020187398</v>
      </c>
      <c r="RO114" s="1">
        <v>502470.63691574603</v>
      </c>
      <c r="RP114" s="1">
        <v>227035.68735601901</v>
      </c>
      <c r="RQ114" s="1">
        <v>1202029.7109598799</v>
      </c>
      <c r="RR114" s="1">
        <v>621726.233022028</v>
      </c>
      <c r="RS114" s="1">
        <v>612498.40834301303</v>
      </c>
      <c r="RT114" s="1">
        <v>573264.28687785298</v>
      </c>
      <c r="RU114" s="1">
        <v>498192.42983930098</v>
      </c>
      <c r="RV114" s="1">
        <v>710578.39255153097</v>
      </c>
      <c r="RW114" s="1">
        <v>424165.58948321402</v>
      </c>
      <c r="RX114" s="1">
        <v>492952.294209635</v>
      </c>
      <c r="RY114" s="1">
        <v>255073.84234243701</v>
      </c>
      <c r="RZ114" s="1">
        <v>464125.08727323898</v>
      </c>
      <c r="SA114" s="1">
        <v>170963.96741038401</v>
      </c>
      <c r="SB114" s="1">
        <v>444757.01235560601</v>
      </c>
      <c r="SC114" s="1">
        <v>219133.762272758</v>
      </c>
      <c r="SD114" s="1">
        <v>472426.87107899302</v>
      </c>
      <c r="SE114" s="1">
        <v>435564.08073537401</v>
      </c>
      <c r="SF114" s="1">
        <v>369959.60442056903</v>
      </c>
      <c r="SG114" s="1">
        <v>54671.075956339497</v>
      </c>
      <c r="SH114" s="1">
        <v>605537.20312741899</v>
      </c>
      <c r="SI114" s="1">
        <v>300680.83371175401</v>
      </c>
      <c r="SJ114" s="1">
        <v>204433.24529578199</v>
      </c>
      <c r="SK114" s="1">
        <v>180196.976736599</v>
      </c>
      <c r="SL114" s="1">
        <v>241140.14502350299</v>
      </c>
      <c r="SM114" s="1">
        <v>235444.07012282501</v>
      </c>
      <c r="SN114" s="1">
        <v>160690.58745531799</v>
      </c>
      <c r="SO114" s="1">
        <v>422914.07318796299</v>
      </c>
      <c r="SP114" s="1">
        <v>322083.81227935298</v>
      </c>
      <c r="SQ114" s="1">
        <v>236206.59260369101</v>
      </c>
      <c r="SR114" s="1">
        <v>530831.72682337801</v>
      </c>
      <c r="SS114" s="1">
        <v>1292568.0288939101</v>
      </c>
      <c r="ST114" s="1">
        <v>317517.46599394298</v>
      </c>
      <c r="SU114" s="1">
        <v>367276.36272767599</v>
      </c>
      <c r="SV114" s="1">
        <v>482120.666398381</v>
      </c>
      <c r="SW114" s="1">
        <v>134446.673945555</v>
      </c>
      <c r="SX114" s="1">
        <v>556213.04435613903</v>
      </c>
      <c r="SY114" s="1">
        <v>292243.09526913601</v>
      </c>
      <c r="SZ114" s="1">
        <v>529402.43648868997</v>
      </c>
      <c r="TA114" s="1">
        <v>339233.59756963298</v>
      </c>
      <c r="TB114" s="1">
        <v>267854.89709831798</v>
      </c>
      <c r="TC114" s="1">
        <v>160043.26736766001</v>
      </c>
      <c r="TD114" s="1">
        <v>512642.515962812</v>
      </c>
      <c r="TE114" s="1">
        <v>325750.16695308202</v>
      </c>
      <c r="TF114" s="1">
        <v>248139.41296189901</v>
      </c>
      <c r="TG114" s="1">
        <v>516561.76070286299</v>
      </c>
      <c r="TH114" s="1">
        <v>43111.797619589801</v>
      </c>
      <c r="TI114" s="1">
        <v>156789.73474211301</v>
      </c>
      <c r="TJ114" s="1">
        <v>192379.633522599</v>
      </c>
      <c r="TK114" s="1">
        <v>393359.68260575598</v>
      </c>
      <c r="TL114" s="1">
        <v>490459.99832875398</v>
      </c>
      <c r="TM114" s="1">
        <v>973741.71260771703</v>
      </c>
      <c r="TN114" s="1">
        <v>755512.85075532598</v>
      </c>
      <c r="TO114" s="1">
        <v>235635.71634750799</v>
      </c>
      <c r="TP114" s="1">
        <v>307462.80699487397</v>
      </c>
      <c r="TQ114" s="1">
        <v>798469.66128352401</v>
      </c>
      <c r="TR114" s="1">
        <v>1074114.41208844</v>
      </c>
      <c r="TS114" s="1">
        <v>345891.70500712498</v>
      </c>
      <c r="TT114" s="1">
        <v>601419.69028836396</v>
      </c>
      <c r="TU114" s="1">
        <v>827938.56498930498</v>
      </c>
      <c r="TV114" s="1">
        <v>1759341.59849236</v>
      </c>
      <c r="TW114" s="1">
        <v>738110.10581020103</v>
      </c>
      <c r="TX114" s="1">
        <v>1323710.2476840799</v>
      </c>
      <c r="TY114" s="1">
        <v>220963.46253272999</v>
      </c>
      <c r="TZ114" s="1">
        <v>731063.01734809205</v>
      </c>
      <c r="UA114" s="1">
        <v>903615.52467817301</v>
      </c>
      <c r="UB114" s="1">
        <v>683268.68100209301</v>
      </c>
      <c r="UC114" s="1">
        <v>2258416.0729347402</v>
      </c>
      <c r="UD114" s="1">
        <v>591584.17624788894</v>
      </c>
      <c r="UE114" s="1">
        <v>146522.69594278801</v>
      </c>
      <c r="UF114" s="1">
        <v>507123.51911641</v>
      </c>
      <c r="UG114" s="1">
        <v>622468.65721936699</v>
      </c>
      <c r="UH114" s="1">
        <v>181814.55680699801</v>
      </c>
      <c r="UI114" s="1">
        <v>795528.98031200597</v>
      </c>
      <c r="UJ114" s="1">
        <v>611628.98958364595</v>
      </c>
      <c r="UK114" s="1">
        <v>771161.54253071896</v>
      </c>
      <c r="UL114" s="1">
        <v>393417.728598669</v>
      </c>
      <c r="UM114" s="1">
        <v>2846713.9579121601</v>
      </c>
      <c r="UN114" s="1">
        <v>897608.55938644195</v>
      </c>
      <c r="UO114" s="1">
        <v>206875.65616664299</v>
      </c>
      <c r="UP114" s="1">
        <v>387035.965066084</v>
      </c>
      <c r="UQ114" s="1">
        <v>771823.07305580599</v>
      </c>
    </row>
    <row r="115" spans="1:563" x14ac:dyDescent="0.25">
      <c r="A115" s="1" t="s">
        <v>1745</v>
      </c>
      <c r="B115" s="1" t="s">
        <v>522</v>
      </c>
      <c r="C115" s="1" t="s">
        <v>523</v>
      </c>
      <c r="D115" s="25">
        <v>15846.2131394303</v>
      </c>
      <c r="E115" s="25">
        <v>17037.618284073498</v>
      </c>
      <c r="F115" s="25" t="s">
        <v>0</v>
      </c>
      <c r="G115" s="25">
        <v>6922.8277613567598</v>
      </c>
      <c r="H115" s="25">
        <v>5772.9229060184298</v>
      </c>
      <c r="I115" s="25" t="s">
        <v>0</v>
      </c>
      <c r="J115" s="25" t="s">
        <v>0</v>
      </c>
      <c r="K115" s="25" t="s">
        <v>0</v>
      </c>
      <c r="L115" s="25">
        <v>11873.2021709489</v>
      </c>
      <c r="M115" s="25">
        <v>5915.4427401266803</v>
      </c>
      <c r="N115" s="25">
        <v>9090.0737504119297</v>
      </c>
      <c r="O115" s="25" t="s">
        <v>0</v>
      </c>
      <c r="P115" s="25" t="s">
        <v>0</v>
      </c>
      <c r="Q115" s="25" t="s">
        <v>0</v>
      </c>
      <c r="R115" s="25" t="s">
        <v>0</v>
      </c>
      <c r="S115" s="25">
        <v>12847.025433262899</v>
      </c>
      <c r="T115" s="25" t="s">
        <v>0</v>
      </c>
      <c r="U115" s="25">
        <v>6519.1014621364002</v>
      </c>
      <c r="V115" s="25" t="s">
        <v>0</v>
      </c>
      <c r="W115" s="25" t="s">
        <v>0</v>
      </c>
      <c r="X115" s="25">
        <v>14232.3536013712</v>
      </c>
      <c r="Y115" s="25">
        <v>25001.4394206869</v>
      </c>
      <c r="Z115" s="25">
        <v>15595.0437713799</v>
      </c>
      <c r="AA115" s="25" t="s">
        <v>0</v>
      </c>
      <c r="AB115" s="25">
        <v>6129.7396739614896</v>
      </c>
      <c r="AC115" s="25" t="s">
        <v>0</v>
      </c>
      <c r="AD115" s="25">
        <v>5229.7156535077202</v>
      </c>
      <c r="AE115" s="25" t="s">
        <v>0</v>
      </c>
      <c r="AF115" s="25">
        <v>8363.5559968389007</v>
      </c>
      <c r="AG115" s="25" t="s">
        <v>0</v>
      </c>
      <c r="AH115" s="25" t="s">
        <v>0</v>
      </c>
      <c r="AI115" s="25" t="s">
        <v>0</v>
      </c>
      <c r="AJ115" s="25">
        <v>8301.4531555620306</v>
      </c>
      <c r="AK115" s="25" t="s">
        <v>0</v>
      </c>
      <c r="AL115" s="25">
        <v>20110.964324461002</v>
      </c>
      <c r="AM115" s="25">
        <v>8138.2398173050296</v>
      </c>
      <c r="AN115" s="25">
        <v>14696.2523363537</v>
      </c>
      <c r="AO115" s="25" t="s">
        <v>0</v>
      </c>
      <c r="AP115" s="25">
        <v>12341.375630955699</v>
      </c>
      <c r="AQ115" s="25" t="s">
        <v>0</v>
      </c>
      <c r="AR115" s="25">
        <v>7193.3697309701001</v>
      </c>
      <c r="AS115" s="25" t="s">
        <v>0</v>
      </c>
      <c r="AT115" s="25">
        <v>17703.838422662699</v>
      </c>
      <c r="AU115" s="25" t="s">
        <v>0</v>
      </c>
      <c r="AV115" s="25">
        <v>6572.6562071850303</v>
      </c>
      <c r="AW115" s="25" t="s">
        <v>0</v>
      </c>
      <c r="AX115" s="25" t="s">
        <v>0</v>
      </c>
      <c r="AY115" s="25" t="s">
        <v>0</v>
      </c>
      <c r="AZ115" s="25">
        <v>5690.50789321095</v>
      </c>
      <c r="BA115" s="25">
        <v>15907.8475182722</v>
      </c>
      <c r="BB115" s="25" t="s">
        <v>0</v>
      </c>
      <c r="BC115" s="25">
        <v>5782.0383364563204</v>
      </c>
      <c r="BD115" s="25" t="s">
        <v>0</v>
      </c>
      <c r="BE115" s="25">
        <v>14538.6423078672</v>
      </c>
      <c r="BF115" s="25">
        <v>22186.605532832</v>
      </c>
      <c r="BG115" s="25">
        <v>11469.8688147757</v>
      </c>
      <c r="BH115" s="25">
        <v>7518.9338888930697</v>
      </c>
      <c r="BI115" s="25" t="s">
        <v>0</v>
      </c>
      <c r="BJ115" s="25" t="s">
        <v>0</v>
      </c>
      <c r="BK115" s="25" t="s">
        <v>0</v>
      </c>
      <c r="BL115" s="25" t="s">
        <v>0</v>
      </c>
      <c r="BM115" s="25">
        <v>6401.35544429936</v>
      </c>
      <c r="BN115" s="25" t="s">
        <v>0</v>
      </c>
      <c r="BO115" s="25" t="s">
        <v>0</v>
      </c>
      <c r="BP115" s="25" t="s">
        <v>0</v>
      </c>
      <c r="BQ115" s="25" t="s">
        <v>0</v>
      </c>
      <c r="BR115" s="25">
        <v>5306.1036830468802</v>
      </c>
      <c r="BS115" s="25">
        <v>10597.578782311</v>
      </c>
      <c r="BT115" s="25">
        <v>6633.5775368187496</v>
      </c>
      <c r="BU115" s="25" t="s">
        <v>0</v>
      </c>
      <c r="BV115" s="25">
        <v>8053.2177964003704</v>
      </c>
      <c r="BW115" s="25">
        <v>19401.2240646393</v>
      </c>
      <c r="BX115" s="25">
        <v>10837.741445448701</v>
      </c>
      <c r="BY115" s="25" t="s">
        <v>0</v>
      </c>
      <c r="BZ115" s="25">
        <v>10158.683845356099</v>
      </c>
      <c r="CA115" s="25">
        <v>11762.9648471901</v>
      </c>
      <c r="CB115" s="25">
        <v>14011.1523062406</v>
      </c>
      <c r="CC115" s="25" t="s">
        <v>0</v>
      </c>
      <c r="CD115" s="25">
        <v>8366.3308393992902</v>
      </c>
      <c r="CE115" s="25" t="s">
        <v>0</v>
      </c>
      <c r="CF115" s="25" t="s">
        <v>0</v>
      </c>
      <c r="CG115" s="25">
        <v>82809.019728423693</v>
      </c>
      <c r="CH115" s="25">
        <v>7053.9622757375701</v>
      </c>
      <c r="CI115" s="25">
        <v>6694.9613369027702</v>
      </c>
      <c r="CJ115" s="25">
        <v>7416.3102070088198</v>
      </c>
      <c r="CK115" s="25" t="s">
        <v>0</v>
      </c>
      <c r="CL115" s="25" t="s">
        <v>0</v>
      </c>
      <c r="CM115" s="25">
        <v>9736.8408914400807</v>
      </c>
      <c r="CN115" s="25">
        <v>5766.29769270625</v>
      </c>
      <c r="CO115" s="25" t="s">
        <v>0</v>
      </c>
      <c r="CP115" s="25" t="s">
        <v>0</v>
      </c>
      <c r="CQ115" s="25">
        <v>12081.8462403879</v>
      </c>
      <c r="CR115" s="25" t="s">
        <v>0</v>
      </c>
      <c r="CS115" s="25">
        <v>19161.644616727299</v>
      </c>
      <c r="CT115" s="25">
        <v>9329.8191161229006</v>
      </c>
      <c r="CU115" s="25">
        <v>5666.3518574108302</v>
      </c>
      <c r="CV115" s="25">
        <v>12737.727514375099</v>
      </c>
      <c r="CW115" s="25" t="s">
        <v>0</v>
      </c>
      <c r="CX115" s="25">
        <v>8125.4238908557199</v>
      </c>
      <c r="CY115" s="25">
        <v>11388.533554879499</v>
      </c>
      <c r="CZ115" s="25">
        <v>10680.8637419565</v>
      </c>
      <c r="DA115" s="25">
        <v>7804.8041311779698</v>
      </c>
      <c r="DB115" s="25">
        <v>7655.2280510425499</v>
      </c>
      <c r="DC115" s="25" t="s">
        <v>0</v>
      </c>
      <c r="DD115" s="25">
        <v>5961.5774750955698</v>
      </c>
      <c r="DE115" s="25">
        <v>12604.0196472111</v>
      </c>
      <c r="DF115" s="25">
        <v>9636.0296387450799</v>
      </c>
      <c r="DG115" s="25">
        <v>7798.6381696902299</v>
      </c>
      <c r="DH115" s="25">
        <v>7940.2156471121598</v>
      </c>
      <c r="DI115" s="25" t="s">
        <v>0</v>
      </c>
      <c r="DJ115" s="25" t="s">
        <v>0</v>
      </c>
      <c r="DK115" s="25" t="s">
        <v>0</v>
      </c>
      <c r="DL115" s="25" t="s">
        <v>0</v>
      </c>
      <c r="DM115" s="25">
        <v>6413.1724522927898</v>
      </c>
      <c r="DN115" s="25">
        <v>17945.765974779999</v>
      </c>
      <c r="DO115" s="25" t="s">
        <v>0</v>
      </c>
      <c r="DP115" s="25">
        <v>20523.6662462448</v>
      </c>
      <c r="DQ115" s="25" t="s">
        <v>0</v>
      </c>
      <c r="DR115" s="25" t="s">
        <v>0</v>
      </c>
      <c r="DS115" s="25">
        <v>12424.6406078853</v>
      </c>
      <c r="DT115" s="25">
        <v>7060.7534824630802</v>
      </c>
      <c r="DU115" s="25">
        <v>13463.5401624636</v>
      </c>
      <c r="DV115" s="25">
        <v>9606.3091162889195</v>
      </c>
      <c r="DW115" s="25" t="s">
        <v>0</v>
      </c>
      <c r="DX115" s="25">
        <v>7106.8112411390102</v>
      </c>
      <c r="DY115" s="25">
        <v>6389.7592504107097</v>
      </c>
      <c r="DZ115" s="25" t="s">
        <v>0</v>
      </c>
      <c r="EA115" s="25" t="s">
        <v>0</v>
      </c>
      <c r="EB115" s="25" t="s">
        <v>0</v>
      </c>
      <c r="EC115" s="25" t="s">
        <v>0</v>
      </c>
      <c r="ED115" s="25" t="s">
        <v>0</v>
      </c>
      <c r="EE115" s="25">
        <v>10301.166869655401</v>
      </c>
      <c r="EF115" s="25" t="s">
        <v>0</v>
      </c>
      <c r="EG115" s="25">
        <v>6165.1386549190602</v>
      </c>
      <c r="EH115" s="25">
        <v>6160.3910936191796</v>
      </c>
      <c r="EI115" s="25">
        <v>15185.135001640199</v>
      </c>
      <c r="EJ115" s="25" t="s">
        <v>0</v>
      </c>
      <c r="EK115" s="25" t="s">
        <v>0</v>
      </c>
      <c r="EL115" s="25" t="s">
        <v>0</v>
      </c>
      <c r="EM115" s="25">
        <v>8614.4538982350095</v>
      </c>
      <c r="EN115" s="25" t="s">
        <v>0</v>
      </c>
      <c r="EO115" s="25">
        <v>12865.934403761101</v>
      </c>
      <c r="EP115" s="25">
        <v>11473.502632506201</v>
      </c>
      <c r="EQ115" s="25" t="s">
        <v>0</v>
      </c>
      <c r="ER115" s="25">
        <v>8292.8508906647403</v>
      </c>
      <c r="ES115" s="25">
        <v>7050.4326574535999</v>
      </c>
      <c r="ET115" s="25" t="s">
        <v>0</v>
      </c>
      <c r="EU115" s="25" t="s">
        <v>0</v>
      </c>
      <c r="EV115" s="25" t="s">
        <v>0</v>
      </c>
      <c r="EW115" s="25" t="s">
        <v>0</v>
      </c>
      <c r="EX115" s="25" t="s">
        <v>0</v>
      </c>
      <c r="EY115" s="25">
        <v>11418.6168553548</v>
      </c>
      <c r="EZ115" s="25">
        <v>18205.643207584999</v>
      </c>
      <c r="FA115" s="25" t="s">
        <v>0</v>
      </c>
      <c r="FB115" s="25">
        <v>8098.9837852524997</v>
      </c>
      <c r="FC115" s="25">
        <v>9052.87814288351</v>
      </c>
      <c r="FD115" s="25">
        <v>7124.4719389679603</v>
      </c>
      <c r="FE115" s="1" t="s">
        <v>0</v>
      </c>
      <c r="FF115" s="1" t="s">
        <v>0</v>
      </c>
      <c r="FG115" s="1" t="s">
        <v>0</v>
      </c>
      <c r="FH115" s="1" t="s">
        <v>0</v>
      </c>
      <c r="FI115" s="1">
        <v>16804.136902918999</v>
      </c>
      <c r="FJ115" s="1">
        <v>21039.868050806799</v>
      </c>
      <c r="FK115" s="1">
        <v>9633.5725474641804</v>
      </c>
      <c r="FL115" s="1" t="s">
        <v>0</v>
      </c>
      <c r="FM115" s="1" t="s">
        <v>0</v>
      </c>
      <c r="FN115" s="1">
        <v>6834.9056602117698</v>
      </c>
      <c r="FO115" s="1">
        <v>5446.2954981340399</v>
      </c>
      <c r="FP115" s="1">
        <v>5429.3690780551897</v>
      </c>
      <c r="FQ115" s="1" t="s">
        <v>0</v>
      </c>
      <c r="FR115" s="1" t="s">
        <v>0</v>
      </c>
      <c r="FS115" s="1" t="s">
        <v>0</v>
      </c>
      <c r="FT115" s="1">
        <v>6943.3719701554301</v>
      </c>
      <c r="FU115" s="1">
        <v>11926.5025274537</v>
      </c>
      <c r="FV115" s="1" t="s">
        <v>0</v>
      </c>
      <c r="FW115" s="1">
        <v>6193.3174648394897</v>
      </c>
      <c r="FX115" s="1">
        <v>32920.498963375001</v>
      </c>
      <c r="FY115" s="1">
        <v>8342.41957890296</v>
      </c>
      <c r="FZ115" s="1" t="s">
        <v>0</v>
      </c>
      <c r="GA115" s="1">
        <v>25254.580525039401</v>
      </c>
      <c r="GB115" s="1">
        <v>6993.9863669275501</v>
      </c>
      <c r="GC115" s="1">
        <v>12708.4884677301</v>
      </c>
      <c r="GD115" s="1" t="s">
        <v>0</v>
      </c>
      <c r="GE115" s="1">
        <v>7228.9561612853504</v>
      </c>
      <c r="GF115" s="1" t="s">
        <v>0</v>
      </c>
      <c r="GG115" s="1">
        <v>6661.83904741263</v>
      </c>
      <c r="GH115" s="1">
        <v>6312.8305109757503</v>
      </c>
      <c r="GI115" s="1" t="s">
        <v>0</v>
      </c>
      <c r="GJ115" s="1">
        <v>15703.0332493362</v>
      </c>
      <c r="GK115" s="1" t="s">
        <v>0</v>
      </c>
      <c r="GL115" s="1" t="s">
        <v>0</v>
      </c>
      <c r="GM115" s="1" t="s">
        <v>0</v>
      </c>
      <c r="GN115" s="1">
        <v>6867.6884961116702</v>
      </c>
      <c r="GO115" s="1">
        <v>24770.8055363887</v>
      </c>
      <c r="GP115" s="1" t="s">
        <v>0</v>
      </c>
      <c r="GQ115" s="1" t="s">
        <v>0</v>
      </c>
      <c r="GR115" s="1" t="s">
        <v>0</v>
      </c>
      <c r="GS115" s="1">
        <v>28049.694827119802</v>
      </c>
      <c r="GT115" s="1" t="s">
        <v>0</v>
      </c>
      <c r="GU115" s="1" t="s">
        <v>0</v>
      </c>
      <c r="GV115" s="1" t="s">
        <v>0</v>
      </c>
      <c r="GW115" s="1" t="s">
        <v>0</v>
      </c>
      <c r="GX115" s="1" t="s">
        <v>0</v>
      </c>
      <c r="GY115" s="1" t="s">
        <v>0</v>
      </c>
      <c r="GZ115" s="1" t="s">
        <v>0</v>
      </c>
      <c r="HA115" s="1" t="s">
        <v>0</v>
      </c>
      <c r="HB115" s="1">
        <v>7557.4811691613304</v>
      </c>
      <c r="HC115" s="1" t="s">
        <v>0</v>
      </c>
      <c r="HD115" s="1">
        <v>7188.7490151451002</v>
      </c>
      <c r="HE115" s="1">
        <v>10127.495986788001</v>
      </c>
      <c r="HF115" s="1" t="s">
        <v>0</v>
      </c>
      <c r="HG115" s="1" t="s">
        <v>0</v>
      </c>
      <c r="HH115" s="1">
        <v>8365.3908487896697</v>
      </c>
      <c r="HI115" s="1" t="s">
        <v>0</v>
      </c>
      <c r="HJ115" s="1" t="s">
        <v>0</v>
      </c>
      <c r="HK115" s="1" t="s">
        <v>0</v>
      </c>
      <c r="HL115" s="1" t="s">
        <v>0</v>
      </c>
      <c r="HM115" s="1" t="s">
        <v>0</v>
      </c>
      <c r="HN115" s="1">
        <v>14006.3393783068</v>
      </c>
      <c r="HO115" s="1">
        <v>7681.5031058168297</v>
      </c>
      <c r="HP115" s="1">
        <v>9416.6004435637005</v>
      </c>
      <c r="HQ115" s="1">
        <v>8081.1413303403297</v>
      </c>
      <c r="HR115" s="1" t="s">
        <v>0</v>
      </c>
      <c r="HS115" s="1" t="s">
        <v>0</v>
      </c>
      <c r="HT115" s="1" t="s">
        <v>0</v>
      </c>
      <c r="HU115" s="1">
        <v>10084.6552524134</v>
      </c>
      <c r="HV115" s="1">
        <v>14410.0416438421</v>
      </c>
      <c r="HW115" s="1">
        <v>15914.3432414249</v>
      </c>
      <c r="HX115" s="1" t="s">
        <v>0</v>
      </c>
      <c r="HY115" s="1" t="s">
        <v>0</v>
      </c>
      <c r="HZ115" s="1">
        <v>14256.676086957399</v>
      </c>
      <c r="IA115" s="1" t="s">
        <v>0</v>
      </c>
      <c r="IB115" s="1">
        <v>11332.842029514601</v>
      </c>
      <c r="IC115" s="1" t="s">
        <v>0</v>
      </c>
      <c r="ID115" s="1" t="s">
        <v>0</v>
      </c>
      <c r="IE115" s="1">
        <v>9119.3061461433608</v>
      </c>
      <c r="IF115" s="1">
        <v>14800.6005773788</v>
      </c>
      <c r="IG115" s="1" t="s">
        <v>0</v>
      </c>
      <c r="IH115" s="1">
        <v>10944.280992771801</v>
      </c>
      <c r="II115" s="1">
        <v>5486.2108865190803</v>
      </c>
      <c r="IJ115" s="1">
        <v>11452.847395017599</v>
      </c>
      <c r="IK115" s="1">
        <v>7563.23558783311</v>
      </c>
      <c r="IL115" s="1" t="s">
        <v>0</v>
      </c>
      <c r="IM115" s="1" t="s">
        <v>0</v>
      </c>
      <c r="IN115" s="1" t="s">
        <v>0</v>
      </c>
      <c r="IO115" s="1" t="s">
        <v>0</v>
      </c>
      <c r="IP115" s="1">
        <v>6129.6333999119797</v>
      </c>
      <c r="IQ115" s="1" t="s">
        <v>0</v>
      </c>
      <c r="IR115" s="1">
        <v>5521.9699755431102</v>
      </c>
      <c r="IS115" s="1" t="s">
        <v>0</v>
      </c>
      <c r="IT115" s="1" t="s">
        <v>0</v>
      </c>
      <c r="IU115" s="1" t="s">
        <v>0</v>
      </c>
      <c r="IV115" s="1">
        <v>14510.253910854501</v>
      </c>
      <c r="IW115" s="1">
        <v>6773.6626744716796</v>
      </c>
      <c r="IX115" s="1">
        <v>16403.236330453899</v>
      </c>
      <c r="IY115" s="1">
        <v>7528.2822154947899</v>
      </c>
      <c r="IZ115" s="1">
        <v>10419.8792654555</v>
      </c>
      <c r="JA115" s="1" t="s">
        <v>0</v>
      </c>
      <c r="JB115" s="1" t="s">
        <v>0</v>
      </c>
      <c r="JC115" s="1" t="s">
        <v>0</v>
      </c>
      <c r="JD115" s="1" t="s">
        <v>0</v>
      </c>
      <c r="JE115" s="1">
        <v>9769.9381933492805</v>
      </c>
      <c r="JF115" s="1" t="s">
        <v>0</v>
      </c>
      <c r="JG115" s="1" t="s">
        <v>0</v>
      </c>
      <c r="JH115" s="1" t="s">
        <v>0</v>
      </c>
      <c r="JI115" s="1" t="s">
        <v>0</v>
      </c>
      <c r="JJ115" s="1" t="s">
        <v>0</v>
      </c>
      <c r="JK115" s="1" t="s">
        <v>0</v>
      </c>
      <c r="JL115" s="1" t="s">
        <v>0</v>
      </c>
      <c r="JM115" s="1">
        <v>8853.2539039081294</v>
      </c>
      <c r="JN115" s="1">
        <v>8745.2639300442006</v>
      </c>
      <c r="JO115" s="1" t="s">
        <v>0</v>
      </c>
      <c r="JP115" s="1" t="s">
        <v>0</v>
      </c>
      <c r="JQ115" s="1">
        <v>9737.2123766850891</v>
      </c>
      <c r="JR115" s="1" t="s">
        <v>0</v>
      </c>
      <c r="JS115" s="1">
        <v>40883.215726686001</v>
      </c>
      <c r="JT115" s="1" t="s">
        <v>0</v>
      </c>
      <c r="JU115" s="1">
        <v>14452.2981401794</v>
      </c>
      <c r="JV115" s="1" t="s">
        <v>0</v>
      </c>
      <c r="JW115" s="1" t="s">
        <v>0</v>
      </c>
      <c r="JX115" s="1" t="s">
        <v>0</v>
      </c>
      <c r="JY115" s="1">
        <v>6627.1511072237299</v>
      </c>
      <c r="JZ115" s="1" t="s">
        <v>0</v>
      </c>
      <c r="KA115" s="1">
        <v>10152.2560129145</v>
      </c>
      <c r="KB115" s="1" t="s">
        <v>0</v>
      </c>
      <c r="KC115" s="1" t="s">
        <v>0</v>
      </c>
      <c r="KD115" s="1" t="s">
        <v>0</v>
      </c>
      <c r="KE115" s="1" t="s">
        <v>0</v>
      </c>
      <c r="KF115" s="1">
        <v>9340.7689826677597</v>
      </c>
      <c r="KG115" s="1" t="s">
        <v>0</v>
      </c>
      <c r="KH115" s="1">
        <v>7857.3916501958001</v>
      </c>
      <c r="KI115" s="1" t="s">
        <v>0</v>
      </c>
      <c r="KJ115" s="1">
        <v>7190.6475976940201</v>
      </c>
      <c r="KK115" s="1">
        <v>11020.2484470583</v>
      </c>
      <c r="KL115" s="1" t="s">
        <v>0</v>
      </c>
      <c r="KM115" s="1" t="s">
        <v>0</v>
      </c>
      <c r="KN115" s="1" t="s">
        <v>0</v>
      </c>
      <c r="KO115" s="1" t="s">
        <v>0</v>
      </c>
      <c r="KP115" s="1">
        <v>11518.807482484201</v>
      </c>
      <c r="KQ115" s="1" t="s">
        <v>0</v>
      </c>
      <c r="KR115" s="1" t="s">
        <v>0</v>
      </c>
      <c r="KS115" s="1" t="s">
        <v>0</v>
      </c>
      <c r="KT115" s="1">
        <v>5210.9160481243598</v>
      </c>
      <c r="KU115" s="1" t="s">
        <v>0</v>
      </c>
      <c r="KV115" s="1">
        <v>12734.943535160601</v>
      </c>
      <c r="KW115" s="1" t="s">
        <v>0</v>
      </c>
      <c r="KX115" s="1">
        <v>5446.3962718009998</v>
      </c>
      <c r="KY115" s="1" t="s">
        <v>0</v>
      </c>
      <c r="KZ115" s="1" t="s">
        <v>0</v>
      </c>
      <c r="LA115" s="1">
        <v>10577.0989120543</v>
      </c>
      <c r="LB115" s="1" t="s">
        <v>0</v>
      </c>
      <c r="LC115" s="1" t="s">
        <v>0</v>
      </c>
      <c r="LD115" s="1" t="s">
        <v>0</v>
      </c>
      <c r="LE115" s="1">
        <v>6416.0147902426797</v>
      </c>
      <c r="LF115" s="1" t="s">
        <v>0</v>
      </c>
      <c r="LG115" s="1">
        <v>5988.6745610815096</v>
      </c>
      <c r="LH115" s="1">
        <v>7057.8905367975603</v>
      </c>
      <c r="LI115" s="1" t="s">
        <v>0</v>
      </c>
      <c r="LJ115" s="1" t="s">
        <v>0</v>
      </c>
      <c r="LK115" s="1" t="s">
        <v>0</v>
      </c>
      <c r="LL115" s="1">
        <v>15357.658428794201</v>
      </c>
      <c r="LM115" s="1">
        <v>9983.1728108474708</v>
      </c>
      <c r="LN115" s="1" t="s">
        <v>0</v>
      </c>
      <c r="LO115" s="1">
        <v>5935.1327790864298</v>
      </c>
      <c r="LP115" s="1" t="s">
        <v>0</v>
      </c>
      <c r="LQ115" s="1" t="s">
        <v>0</v>
      </c>
      <c r="LR115" s="1">
        <v>7717.6196042124902</v>
      </c>
      <c r="LS115" s="1" t="s">
        <v>0</v>
      </c>
      <c r="LT115" s="1">
        <v>11927.1078137038</v>
      </c>
      <c r="LU115" s="1">
        <v>8187.1446579738404</v>
      </c>
      <c r="LV115" s="1">
        <v>12722.053284072599</v>
      </c>
      <c r="LW115" s="1" t="s">
        <v>0</v>
      </c>
      <c r="LX115" s="1">
        <v>11172.028572118201</v>
      </c>
      <c r="LY115" s="1">
        <v>7167.3434637702703</v>
      </c>
      <c r="LZ115" s="1" t="s">
        <v>0</v>
      </c>
      <c r="MA115" s="1" t="s">
        <v>0</v>
      </c>
      <c r="MB115" s="1" t="s">
        <v>0</v>
      </c>
      <c r="MC115" s="1" t="s">
        <v>0</v>
      </c>
      <c r="MD115" s="1" t="s">
        <v>0</v>
      </c>
      <c r="ME115" s="1" t="s">
        <v>0</v>
      </c>
      <c r="MF115" s="1">
        <v>8391.0362627104805</v>
      </c>
      <c r="MG115" s="1">
        <v>17215.465822986302</v>
      </c>
      <c r="MH115" s="1" t="s">
        <v>0</v>
      </c>
      <c r="MI115" s="1">
        <v>11945.4527723355</v>
      </c>
      <c r="MJ115" s="1">
        <v>25612.925732579701</v>
      </c>
      <c r="MK115" s="1" t="s">
        <v>0</v>
      </c>
      <c r="ML115" s="1" t="s">
        <v>0</v>
      </c>
      <c r="MM115" s="1" t="s">
        <v>0</v>
      </c>
      <c r="MN115" s="1" t="s">
        <v>0</v>
      </c>
      <c r="MO115" s="1">
        <v>19413.156228662701</v>
      </c>
      <c r="MP115" s="1">
        <v>9996.5935932617303</v>
      </c>
      <c r="MQ115" s="1">
        <v>9116.5865891710891</v>
      </c>
      <c r="MR115" s="1" t="s">
        <v>0</v>
      </c>
      <c r="MS115" s="1">
        <v>9818.1254690240803</v>
      </c>
      <c r="MT115" s="1">
        <v>15822.0034866276</v>
      </c>
      <c r="MU115" s="1" t="s">
        <v>0</v>
      </c>
      <c r="MV115" s="1">
        <v>6938.7991522843304</v>
      </c>
      <c r="MW115" s="1">
        <v>6498.6259790753602</v>
      </c>
      <c r="MX115" s="1">
        <v>15995.5148219984</v>
      </c>
      <c r="MY115" s="1">
        <v>19847.407772443501</v>
      </c>
      <c r="MZ115" s="1">
        <v>7079.7378597734796</v>
      </c>
      <c r="NA115" s="1" t="s">
        <v>0</v>
      </c>
      <c r="NB115" s="1" t="s">
        <v>0</v>
      </c>
      <c r="NC115" s="1" t="s">
        <v>0</v>
      </c>
      <c r="ND115" s="1">
        <v>8170.8047156075099</v>
      </c>
      <c r="NE115" s="1" t="s">
        <v>0</v>
      </c>
      <c r="NF115" s="1" t="s">
        <v>0</v>
      </c>
      <c r="NG115" s="1">
        <v>6376.1428144699103</v>
      </c>
      <c r="NH115" s="1">
        <v>6806.5442486378197</v>
      </c>
      <c r="NI115" s="1">
        <v>10797.156562222901</v>
      </c>
      <c r="NJ115" s="1">
        <v>8225.1257769551994</v>
      </c>
      <c r="NK115" s="1">
        <v>15359.161943249101</v>
      </c>
      <c r="NL115" s="1" t="s">
        <v>0</v>
      </c>
      <c r="NM115" s="1" t="s">
        <v>0</v>
      </c>
      <c r="NN115" s="1" t="s">
        <v>0</v>
      </c>
      <c r="NO115" s="1" t="s">
        <v>0</v>
      </c>
      <c r="NP115" s="1" t="s">
        <v>0</v>
      </c>
      <c r="NQ115" s="1" t="s">
        <v>0</v>
      </c>
      <c r="NR115" s="1">
        <v>7750.6030135774899</v>
      </c>
      <c r="NS115" s="1">
        <v>14142.9498863014</v>
      </c>
      <c r="NT115" s="1">
        <v>5704.9750235609399</v>
      </c>
      <c r="NU115" s="1">
        <v>6081.8336257728297</v>
      </c>
      <c r="NV115" s="1">
        <v>29396.400193077901</v>
      </c>
      <c r="NW115" s="1">
        <v>6096.16918267856</v>
      </c>
      <c r="NX115" s="1">
        <v>5963.9574969797604</v>
      </c>
      <c r="NY115" s="1">
        <v>10787.5141616607</v>
      </c>
      <c r="NZ115" s="1" t="s">
        <v>0</v>
      </c>
      <c r="OA115" s="1">
        <v>9341.9612927952094</v>
      </c>
      <c r="OB115" s="1" t="s">
        <v>0</v>
      </c>
      <c r="OC115" s="1">
        <v>6642.7768466236803</v>
      </c>
      <c r="OD115" s="1">
        <v>17199.317541512399</v>
      </c>
      <c r="OE115" s="1" t="s">
        <v>0</v>
      </c>
      <c r="OF115" s="1" t="s">
        <v>0</v>
      </c>
      <c r="OG115" s="1" t="s">
        <v>0</v>
      </c>
      <c r="OH115" s="1" t="s">
        <v>0</v>
      </c>
      <c r="OI115" s="1">
        <v>5487.4701724286497</v>
      </c>
      <c r="OJ115" s="1" t="s">
        <v>0</v>
      </c>
      <c r="OK115" s="1" t="s">
        <v>0</v>
      </c>
      <c r="OL115" s="1">
        <v>5472.0805977311302</v>
      </c>
      <c r="OM115" s="1">
        <v>8822.5821323827295</v>
      </c>
      <c r="ON115" s="1">
        <v>12785.8261733083</v>
      </c>
      <c r="OO115" s="1" t="s">
        <v>0</v>
      </c>
      <c r="OP115" s="1" t="s">
        <v>0</v>
      </c>
      <c r="OQ115" s="1" t="s">
        <v>0</v>
      </c>
      <c r="OR115" s="1" t="s">
        <v>0</v>
      </c>
      <c r="OS115" s="1">
        <v>16428.640011282201</v>
      </c>
      <c r="OT115" s="1" t="s">
        <v>0</v>
      </c>
      <c r="OU115" s="1" t="s">
        <v>0</v>
      </c>
      <c r="OV115" s="1" t="s">
        <v>0</v>
      </c>
      <c r="OW115" s="1">
        <v>7087.5088991479097</v>
      </c>
      <c r="OX115" s="1">
        <v>5894.4900071826596</v>
      </c>
      <c r="OY115" s="1">
        <v>9059.5468022699006</v>
      </c>
      <c r="OZ115" s="1" t="s">
        <v>0</v>
      </c>
      <c r="PA115" s="1">
        <v>5914.3285749487504</v>
      </c>
      <c r="PB115" s="1" t="s">
        <v>0</v>
      </c>
      <c r="PC115" s="1" t="s">
        <v>0</v>
      </c>
      <c r="PD115" s="1">
        <v>11739.8931351069</v>
      </c>
      <c r="PE115" s="1" t="s">
        <v>0</v>
      </c>
      <c r="PF115" s="1">
        <v>12992.972148655301</v>
      </c>
      <c r="PG115" s="1" t="s">
        <v>0</v>
      </c>
      <c r="PH115" s="1" t="s">
        <v>0</v>
      </c>
      <c r="PI115" s="1">
        <v>12652.1942121631</v>
      </c>
      <c r="PJ115" s="1" t="s">
        <v>0</v>
      </c>
      <c r="PK115" s="1">
        <v>21528.631330231401</v>
      </c>
      <c r="PL115" s="1">
        <v>14426.559762127299</v>
      </c>
      <c r="PM115" s="1" t="s">
        <v>0</v>
      </c>
      <c r="PN115" s="1" t="s">
        <v>0</v>
      </c>
      <c r="PO115" s="1" t="s">
        <v>0</v>
      </c>
      <c r="PP115" s="1">
        <v>10964.0365129449</v>
      </c>
      <c r="PQ115" s="1" t="s">
        <v>0</v>
      </c>
      <c r="PR115" s="1">
        <v>5262.43388072783</v>
      </c>
      <c r="PS115" s="1">
        <v>9665.3814338501907</v>
      </c>
      <c r="PT115" s="1">
        <v>7347.3392017107299</v>
      </c>
      <c r="PU115" s="1">
        <v>15932.499848342701</v>
      </c>
      <c r="PV115" s="1">
        <v>13746.493370636999</v>
      </c>
      <c r="PW115" s="1">
        <v>7837.9644060133296</v>
      </c>
      <c r="PX115" s="1">
        <v>8891.4658090671292</v>
      </c>
      <c r="PY115" s="1" t="s">
        <v>0</v>
      </c>
      <c r="PZ115" s="1" t="s">
        <v>0</v>
      </c>
      <c r="QA115" s="1" t="s">
        <v>0</v>
      </c>
      <c r="QB115" s="1">
        <v>9303.7539112608301</v>
      </c>
      <c r="QC115" s="1">
        <v>6831.45428034013</v>
      </c>
      <c r="QD115" s="1" t="s">
        <v>0</v>
      </c>
      <c r="QE115" s="1">
        <v>5900.9707558627697</v>
      </c>
      <c r="QF115" s="1" t="s">
        <v>0</v>
      </c>
      <c r="QG115" s="1" t="s">
        <v>0</v>
      </c>
      <c r="QH115" s="1" t="s">
        <v>0</v>
      </c>
      <c r="QI115" s="1">
        <v>6527.5665521296896</v>
      </c>
      <c r="QJ115" s="1">
        <v>6392.6127380704102</v>
      </c>
      <c r="QK115" s="1" t="s">
        <v>0</v>
      </c>
      <c r="QL115" s="1" t="s">
        <v>0</v>
      </c>
      <c r="QM115" s="1" t="s">
        <v>0</v>
      </c>
      <c r="QN115" s="1" t="s">
        <v>0</v>
      </c>
      <c r="QO115" s="1" t="s">
        <v>0</v>
      </c>
      <c r="QP115" s="1">
        <v>6106.6536646541899</v>
      </c>
      <c r="QQ115" s="1" t="s">
        <v>0</v>
      </c>
      <c r="QR115" s="1" t="s">
        <v>0</v>
      </c>
      <c r="QS115" s="1" t="s">
        <v>0</v>
      </c>
      <c r="QT115" s="1" t="s">
        <v>0</v>
      </c>
      <c r="QU115" s="1" t="s">
        <v>0</v>
      </c>
      <c r="QV115" s="1" t="s">
        <v>0</v>
      </c>
      <c r="QW115" s="1" t="s">
        <v>0</v>
      </c>
      <c r="QX115" s="1" t="s">
        <v>0</v>
      </c>
      <c r="QY115" s="1">
        <v>6230.7507628512303</v>
      </c>
      <c r="QZ115" s="1">
        <v>23162.730325229801</v>
      </c>
      <c r="RA115" s="1">
        <v>5228.9879719133896</v>
      </c>
      <c r="RB115" s="1" t="s">
        <v>0</v>
      </c>
      <c r="RC115" s="1" t="s">
        <v>0</v>
      </c>
      <c r="RD115" s="1" t="s">
        <v>0</v>
      </c>
      <c r="RE115" s="1" t="s">
        <v>0</v>
      </c>
      <c r="RF115" s="1">
        <v>5041.5167837971303</v>
      </c>
      <c r="RG115" s="1" t="s">
        <v>0</v>
      </c>
      <c r="RH115" s="1">
        <v>6772.2256750363003</v>
      </c>
      <c r="RI115" s="1" t="s">
        <v>0</v>
      </c>
      <c r="RJ115" s="1">
        <v>12427.317616488101</v>
      </c>
      <c r="RK115" s="1">
        <v>14578.5888983353</v>
      </c>
      <c r="RL115" s="1">
        <v>9854.4641192151503</v>
      </c>
      <c r="RM115" s="1">
        <v>6779.6089958651601</v>
      </c>
      <c r="RN115" s="1">
        <v>8288.1576818117392</v>
      </c>
      <c r="RO115" s="1" t="s">
        <v>0</v>
      </c>
      <c r="RP115" s="1" t="s">
        <v>0</v>
      </c>
      <c r="RQ115" s="1">
        <v>7620.3213471822901</v>
      </c>
      <c r="RR115" s="1">
        <v>9865.0884449410496</v>
      </c>
      <c r="RS115" s="1">
        <v>8209.9146555627303</v>
      </c>
      <c r="RT115" s="1" t="s">
        <v>0</v>
      </c>
      <c r="RU115" s="1" t="s">
        <v>0</v>
      </c>
      <c r="RV115" s="1">
        <v>11935.6644802029</v>
      </c>
      <c r="RW115" s="1" t="s">
        <v>0</v>
      </c>
      <c r="RX115" s="1" t="s">
        <v>0</v>
      </c>
      <c r="RY115" s="1" t="s">
        <v>0</v>
      </c>
      <c r="RZ115" s="1" t="s">
        <v>0</v>
      </c>
      <c r="SA115" s="1" t="s">
        <v>0</v>
      </c>
      <c r="SB115" s="1" t="s">
        <v>0</v>
      </c>
      <c r="SC115" s="1" t="s">
        <v>0</v>
      </c>
      <c r="SD115" s="1">
        <v>5957.8933716482697</v>
      </c>
      <c r="SE115" s="1">
        <v>6922.69099312451</v>
      </c>
      <c r="SF115" s="1">
        <v>5711.0713428591998</v>
      </c>
      <c r="SG115" s="1" t="s">
        <v>0</v>
      </c>
      <c r="SH115" s="1" t="s">
        <v>0</v>
      </c>
      <c r="SI115" s="1" t="s">
        <v>0</v>
      </c>
      <c r="SJ115" s="1" t="s">
        <v>0</v>
      </c>
      <c r="SK115" s="1">
        <v>15843.2670935476</v>
      </c>
      <c r="SL115" s="1" t="s">
        <v>0</v>
      </c>
      <c r="SM115" s="1" t="s">
        <v>0</v>
      </c>
      <c r="SN115" s="1" t="s">
        <v>0</v>
      </c>
      <c r="SO115" s="1">
        <v>24149.707306649801</v>
      </c>
      <c r="SP115" s="1" t="s">
        <v>0</v>
      </c>
      <c r="SQ115" s="1">
        <v>9672.6866761374295</v>
      </c>
      <c r="SR115" s="1" t="s">
        <v>0</v>
      </c>
      <c r="SS115" s="1">
        <v>10979.4994610833</v>
      </c>
      <c r="ST115" s="1">
        <v>7165.5571749529699</v>
      </c>
      <c r="SU115" s="1" t="s">
        <v>0</v>
      </c>
      <c r="SV115" s="1">
        <v>9093.8371627810302</v>
      </c>
      <c r="SW115" s="1">
        <v>15994.058090357399</v>
      </c>
      <c r="SX115" s="1">
        <v>6682.6134486794899</v>
      </c>
      <c r="SY115" s="1" t="s">
        <v>0</v>
      </c>
      <c r="SZ115" s="1">
        <v>6384.0919184401801</v>
      </c>
      <c r="TA115" s="1">
        <v>10849.761636712899</v>
      </c>
      <c r="TB115" s="1" t="s">
        <v>0</v>
      </c>
      <c r="TC115" s="1">
        <v>12040.0903984576</v>
      </c>
      <c r="TD115" s="1">
        <v>9283.0819542435202</v>
      </c>
      <c r="TE115" s="1" t="s">
        <v>0</v>
      </c>
      <c r="TF115" s="1" t="s">
        <v>0</v>
      </c>
      <c r="TG115" s="1" t="s">
        <v>0</v>
      </c>
      <c r="TH115" s="1" t="s">
        <v>0</v>
      </c>
      <c r="TI115" s="1" t="s">
        <v>0</v>
      </c>
      <c r="TJ115" s="1" t="s">
        <v>0</v>
      </c>
      <c r="TK115" s="1" t="s">
        <v>0</v>
      </c>
      <c r="TL115" s="1">
        <v>7202.9106449523797</v>
      </c>
      <c r="TM115" s="1" t="s">
        <v>0</v>
      </c>
      <c r="TN115" s="1" t="s">
        <v>0</v>
      </c>
      <c r="TO115" s="1" t="s">
        <v>0</v>
      </c>
      <c r="TP115" s="1">
        <v>39812.229621085498</v>
      </c>
      <c r="TQ115" s="1">
        <v>24893.179967483</v>
      </c>
      <c r="TR115" s="1">
        <v>14253.0298829772</v>
      </c>
      <c r="TS115" s="1">
        <v>11799.390713123999</v>
      </c>
      <c r="TT115" s="1">
        <v>23445.4106749651</v>
      </c>
      <c r="TU115" s="1">
        <v>10618.116496098701</v>
      </c>
      <c r="TV115" s="1" t="s">
        <v>0</v>
      </c>
      <c r="TW115" s="1">
        <v>6289.1617218167603</v>
      </c>
      <c r="TX115" s="1" t="s">
        <v>0</v>
      </c>
      <c r="TY115" s="1" t="s">
        <v>0</v>
      </c>
      <c r="TZ115" s="1" t="s">
        <v>0</v>
      </c>
      <c r="UA115" s="1" t="s">
        <v>0</v>
      </c>
      <c r="UB115" s="1" t="s">
        <v>0</v>
      </c>
      <c r="UC115" s="1">
        <v>8535.7578318355299</v>
      </c>
      <c r="UD115" s="1" t="s">
        <v>0</v>
      </c>
      <c r="UE115" s="1" t="s">
        <v>0</v>
      </c>
      <c r="UF115" s="1">
        <v>7640.3119112698996</v>
      </c>
      <c r="UG115" s="1" t="s">
        <v>0</v>
      </c>
      <c r="UH115" s="1" t="s">
        <v>0</v>
      </c>
      <c r="UI115" s="1" t="s">
        <v>0</v>
      </c>
      <c r="UJ115" s="1" t="s">
        <v>0</v>
      </c>
      <c r="UK115" s="1">
        <v>7421.8017784578497</v>
      </c>
      <c r="UL115" s="1">
        <v>5493.9440905670999</v>
      </c>
      <c r="UM115" s="1">
        <v>7890.9187412991396</v>
      </c>
      <c r="UN115" s="1" t="s">
        <v>0</v>
      </c>
      <c r="UO115" s="1">
        <v>27962.8469063054</v>
      </c>
      <c r="UP115" s="1">
        <v>8307.4969779769308</v>
      </c>
      <c r="UQ115" s="1" t="s">
        <v>0</v>
      </c>
    </row>
    <row r="116" spans="1:563" x14ac:dyDescent="0.25">
      <c r="A116" s="1" t="s">
        <v>1746</v>
      </c>
      <c r="B116" s="1" t="s">
        <v>526</v>
      </c>
      <c r="C116" s="1" t="s">
        <v>527</v>
      </c>
      <c r="D116" s="25">
        <v>2224938.8070405899</v>
      </c>
      <c r="E116" s="25">
        <v>6773000.6153734401</v>
      </c>
      <c r="F116" s="25">
        <v>5990710.9391355403</v>
      </c>
      <c r="G116" s="25">
        <v>6685980.5153601198</v>
      </c>
      <c r="H116" s="25">
        <v>5115167.3986213803</v>
      </c>
      <c r="I116" s="25">
        <v>9914869.3416823298</v>
      </c>
      <c r="J116" s="25">
        <v>5489166.6502400199</v>
      </c>
      <c r="K116" s="25">
        <v>4817182.9962398699</v>
      </c>
      <c r="L116" s="25">
        <v>7059877.82631269</v>
      </c>
      <c r="M116" s="25">
        <v>5986619.0797241405</v>
      </c>
      <c r="N116" s="1">
        <v>5586810.7501119701</v>
      </c>
      <c r="O116" s="1">
        <v>2894235.58244535</v>
      </c>
      <c r="P116" s="1">
        <v>8997762.0556982309</v>
      </c>
      <c r="Q116" s="1">
        <v>983062.82312598405</v>
      </c>
      <c r="R116" s="1">
        <v>16813383.607138202</v>
      </c>
      <c r="S116" s="1">
        <v>8153562.1016329797</v>
      </c>
      <c r="T116" s="1">
        <v>4296260.6548020197</v>
      </c>
      <c r="U116" s="1">
        <v>5095849.0255461102</v>
      </c>
      <c r="V116" s="1">
        <v>5929414.9939085497</v>
      </c>
      <c r="W116" s="1">
        <v>6549744.59165454</v>
      </c>
      <c r="X116" s="1">
        <v>9103565.0533578694</v>
      </c>
      <c r="Y116" s="1">
        <v>6249820.0478007402</v>
      </c>
      <c r="Z116" s="1">
        <v>3189785.6598243802</v>
      </c>
      <c r="AA116" s="1">
        <v>1841824.97008967</v>
      </c>
      <c r="AB116" s="1">
        <v>7096860.6905869497</v>
      </c>
      <c r="AC116" s="1">
        <v>4213675.2636253098</v>
      </c>
      <c r="AD116" s="1">
        <v>13575067.750519499</v>
      </c>
      <c r="AE116" s="1">
        <v>4485979.3527462296</v>
      </c>
      <c r="AF116" s="1">
        <v>14402080.091919599</v>
      </c>
      <c r="AG116" s="1">
        <v>5447833.8274491504</v>
      </c>
      <c r="AH116" s="1">
        <v>5519916.5026654601</v>
      </c>
      <c r="AI116" s="1">
        <v>7198492.0959293004</v>
      </c>
      <c r="AJ116" s="1">
        <v>9757331.66879577</v>
      </c>
      <c r="AK116" s="1">
        <v>6011140.0874968003</v>
      </c>
      <c r="AL116" s="1">
        <v>5281071.2941215197</v>
      </c>
      <c r="AM116" s="1">
        <v>4591013.9884188203</v>
      </c>
      <c r="AN116" s="1">
        <v>2852899.95872739</v>
      </c>
      <c r="AO116" s="1">
        <v>6547174.2143034702</v>
      </c>
      <c r="AP116" s="1">
        <v>4950096.4808651796</v>
      </c>
      <c r="AQ116" s="1">
        <v>2764101.8567532701</v>
      </c>
      <c r="AR116" s="1">
        <v>6004313.59811843</v>
      </c>
      <c r="AS116" s="1">
        <v>5656733.0705458997</v>
      </c>
      <c r="AT116" s="1">
        <v>10355591.9524836</v>
      </c>
      <c r="AU116" s="1">
        <v>4026196.4783048802</v>
      </c>
      <c r="AV116" s="1">
        <v>4252619.5445841001</v>
      </c>
      <c r="AW116" s="1">
        <v>5538404.6250576302</v>
      </c>
      <c r="AX116" s="1">
        <v>15590453.8066536</v>
      </c>
      <c r="AY116" s="1">
        <v>5315546.7310736803</v>
      </c>
      <c r="AZ116" s="1">
        <v>3282657.6474097301</v>
      </c>
      <c r="BA116" s="1">
        <v>6409377.5297682798</v>
      </c>
      <c r="BB116" s="1">
        <v>5519558.3707257202</v>
      </c>
      <c r="BC116" s="1">
        <v>4757172.6851559598</v>
      </c>
      <c r="BD116" s="1">
        <v>6609050.9366193796</v>
      </c>
      <c r="BE116" s="1">
        <v>4064793.8008255502</v>
      </c>
      <c r="BF116" s="1">
        <v>10933919.4942181</v>
      </c>
      <c r="BG116" s="1">
        <v>4054452.68570098</v>
      </c>
      <c r="BH116" s="1">
        <v>19317976.964232601</v>
      </c>
      <c r="BI116" s="1">
        <v>3328304.15369912</v>
      </c>
      <c r="BJ116" s="1">
        <v>5010817.2616406204</v>
      </c>
      <c r="BK116" s="1">
        <v>11413539.0705947</v>
      </c>
      <c r="BL116" s="1">
        <v>29968666.430769801</v>
      </c>
      <c r="BM116" s="1">
        <v>12030408.0053661</v>
      </c>
      <c r="BN116" s="1">
        <v>6213644.1364324</v>
      </c>
      <c r="BO116" s="1">
        <v>3228542.2232359299</v>
      </c>
      <c r="BP116" s="1">
        <v>3060609.1270243502</v>
      </c>
      <c r="BQ116" s="1">
        <v>6747034.0531507097</v>
      </c>
      <c r="BR116" s="1">
        <v>2506416.94117657</v>
      </c>
      <c r="BS116" s="1">
        <v>17468642.749479402</v>
      </c>
      <c r="BT116" s="1">
        <v>4788737.8558583502</v>
      </c>
      <c r="BU116" s="1">
        <v>7092412.5135247502</v>
      </c>
      <c r="BV116" s="1">
        <v>3952343.2353855502</v>
      </c>
      <c r="BW116" s="1">
        <v>5661819.2443721797</v>
      </c>
      <c r="BX116" s="1">
        <v>2576075.6649689199</v>
      </c>
      <c r="BY116" s="1">
        <v>3318057.4939575698</v>
      </c>
      <c r="BZ116" s="1">
        <v>3886822.96863678</v>
      </c>
      <c r="CA116" s="1">
        <v>6801742.6061958298</v>
      </c>
      <c r="CB116" s="1">
        <v>7308806.3602841599</v>
      </c>
      <c r="CC116" s="1">
        <v>5610176.9847144801</v>
      </c>
      <c r="CD116" s="1">
        <v>6950082.7039691499</v>
      </c>
      <c r="CE116" s="1">
        <v>3714394.4368972401</v>
      </c>
      <c r="CF116" s="1">
        <v>3757703.5052167098</v>
      </c>
      <c r="CG116" s="1">
        <v>5091590.5881920904</v>
      </c>
      <c r="CH116" s="1">
        <v>5042014.5238763196</v>
      </c>
      <c r="CI116" s="1">
        <v>3180428.0145895798</v>
      </c>
      <c r="CJ116" s="1">
        <v>8422094.8011606894</v>
      </c>
      <c r="CK116" s="1">
        <v>1745996.4081932399</v>
      </c>
      <c r="CL116" s="1">
        <v>4467310.2237732401</v>
      </c>
      <c r="CM116" s="1">
        <v>5357214.1531293001</v>
      </c>
      <c r="CN116" s="1">
        <v>2066828.88992656</v>
      </c>
      <c r="CO116" s="1">
        <v>5804459.4223949397</v>
      </c>
      <c r="CP116" s="1">
        <v>5221748.75558847</v>
      </c>
      <c r="CQ116" s="1">
        <v>3485949.8587094801</v>
      </c>
      <c r="CR116" s="1">
        <v>3168396.107208</v>
      </c>
      <c r="CS116" s="1">
        <v>4962481.24497665</v>
      </c>
      <c r="CT116" s="1">
        <v>5371057.5978274196</v>
      </c>
      <c r="CU116" s="1">
        <v>2238724.9530725498</v>
      </c>
      <c r="CV116" s="1">
        <v>5888064.7396757696</v>
      </c>
      <c r="CW116" s="1">
        <v>3303465.9231181098</v>
      </c>
      <c r="CX116" s="1">
        <v>6133447.9669519197</v>
      </c>
      <c r="CY116" s="1">
        <v>5862702.3657702701</v>
      </c>
      <c r="CZ116" s="1">
        <v>5389533.2986224098</v>
      </c>
      <c r="DA116" s="1">
        <v>6942911.76002922</v>
      </c>
      <c r="DB116" s="1">
        <v>7488228.3166301996</v>
      </c>
      <c r="DC116" s="1">
        <v>3394244.6739757601</v>
      </c>
      <c r="DD116" s="1">
        <v>4054169.1470557</v>
      </c>
      <c r="DE116" s="1">
        <v>9658489.9704970401</v>
      </c>
      <c r="DF116" s="1">
        <v>2050382.25113555</v>
      </c>
      <c r="DG116" s="1">
        <v>3341389.01967311</v>
      </c>
      <c r="DH116" s="1">
        <v>10610370.2795802</v>
      </c>
      <c r="DI116" s="1">
        <v>9746108.6191226803</v>
      </c>
      <c r="DJ116" s="1">
        <v>4126492.7468327801</v>
      </c>
      <c r="DK116" s="1">
        <v>3576685.2595474399</v>
      </c>
      <c r="DL116" s="1">
        <v>5213303.9912449699</v>
      </c>
      <c r="DM116" s="1">
        <v>1748949.36954172</v>
      </c>
      <c r="DN116" s="1">
        <v>4460413.0644920096</v>
      </c>
      <c r="DO116" s="1">
        <v>4692418.6082164096</v>
      </c>
      <c r="DP116" s="1">
        <v>4119003.7229274102</v>
      </c>
      <c r="DQ116" s="1">
        <v>5489862.4412396001</v>
      </c>
      <c r="DR116" s="1">
        <v>3148897.1140752998</v>
      </c>
      <c r="DS116" s="1">
        <v>3939344.3203727799</v>
      </c>
      <c r="DT116" s="1">
        <v>6507932.3738746503</v>
      </c>
      <c r="DU116" s="1">
        <v>10872000.833087901</v>
      </c>
      <c r="DV116" s="1">
        <v>7111363.9184811702</v>
      </c>
      <c r="DW116" s="1">
        <v>4507221.7526247101</v>
      </c>
      <c r="DX116" s="1">
        <v>6580549.0286359601</v>
      </c>
      <c r="DY116" s="1">
        <v>2158268.62803292</v>
      </c>
      <c r="DZ116" s="1">
        <v>5630311.9734623898</v>
      </c>
      <c r="EA116" s="1">
        <v>6083613.37747862</v>
      </c>
      <c r="EB116" s="1">
        <v>6036566.8627553396</v>
      </c>
      <c r="EC116" s="1">
        <v>3164834.6595335202</v>
      </c>
      <c r="ED116" s="1">
        <v>4178836.0769928</v>
      </c>
      <c r="EE116" s="1">
        <v>2030863.0260455699</v>
      </c>
      <c r="EF116" s="1">
        <v>3456923.47664634</v>
      </c>
      <c r="EG116" s="1">
        <v>5831308.89535808</v>
      </c>
      <c r="EH116" s="1">
        <v>4154924.1628956501</v>
      </c>
      <c r="EI116" s="1">
        <v>6649169.0951998699</v>
      </c>
      <c r="EJ116" s="1">
        <v>3872382.1375406799</v>
      </c>
      <c r="EK116" s="1">
        <v>8409057.9991145507</v>
      </c>
      <c r="EL116" s="1">
        <v>4890496.3143103002</v>
      </c>
      <c r="EM116" s="1">
        <v>2839248.14766372</v>
      </c>
      <c r="EN116" s="1">
        <v>8428495.9560669009</v>
      </c>
      <c r="EO116" s="1">
        <v>10027176.5478554</v>
      </c>
      <c r="EP116" s="1">
        <v>6962748.7507410301</v>
      </c>
      <c r="EQ116" s="1">
        <v>3687490.5274064699</v>
      </c>
      <c r="ER116" s="1">
        <v>5872248.5634365398</v>
      </c>
      <c r="ES116" s="1">
        <v>3133819.0840382599</v>
      </c>
      <c r="ET116" s="1">
        <v>4985523.1863809898</v>
      </c>
      <c r="EU116" s="1">
        <v>4699725.5098386798</v>
      </c>
      <c r="EV116" s="1">
        <v>2112184.4777198201</v>
      </c>
      <c r="EW116" s="1">
        <v>3371741.16655595</v>
      </c>
      <c r="EX116" s="1">
        <v>8882646.8926938009</v>
      </c>
      <c r="EY116" s="1">
        <v>11140629.011229901</v>
      </c>
      <c r="EZ116" s="1">
        <v>3408936.5278767901</v>
      </c>
      <c r="FA116" s="1">
        <v>3694714.0751608498</v>
      </c>
      <c r="FB116" s="1">
        <v>1590123.4218871901</v>
      </c>
      <c r="FC116" s="1">
        <v>2674251.2226236202</v>
      </c>
      <c r="FD116" s="1">
        <v>8559748.1001417991</v>
      </c>
      <c r="FE116" s="1">
        <v>6047713.4875404304</v>
      </c>
      <c r="FF116" s="1">
        <v>2941934.9379023099</v>
      </c>
      <c r="FG116" s="1">
        <v>5330647.1091772001</v>
      </c>
      <c r="FH116" s="1">
        <v>3792554.77891132</v>
      </c>
      <c r="FI116" s="1">
        <v>4680837.8231496103</v>
      </c>
      <c r="FJ116" s="1">
        <v>2428641.3236901802</v>
      </c>
      <c r="FK116" s="1">
        <v>2754433.77918487</v>
      </c>
      <c r="FL116" s="1">
        <v>3375338.4661295</v>
      </c>
      <c r="FM116" s="1">
        <v>5133226.0307902703</v>
      </c>
      <c r="FN116" s="1">
        <v>2039716.30139958</v>
      </c>
      <c r="FO116" s="1">
        <v>5210383.4763815496</v>
      </c>
      <c r="FP116" s="1">
        <v>2851750.0321175498</v>
      </c>
      <c r="FQ116" s="1">
        <v>18865796.457285799</v>
      </c>
      <c r="FR116" s="1">
        <v>8538402.8869379591</v>
      </c>
      <c r="FS116" s="1">
        <v>5699290.8713359898</v>
      </c>
      <c r="FT116" s="1">
        <v>3046050.1315489602</v>
      </c>
      <c r="FU116" s="1">
        <v>3738690.3540903102</v>
      </c>
      <c r="FV116" s="1">
        <v>2092734.8824076301</v>
      </c>
      <c r="FW116" s="1">
        <v>7652849.6218885202</v>
      </c>
      <c r="FX116" s="1">
        <v>9866832.9630634394</v>
      </c>
      <c r="FY116" s="1">
        <v>3148869.3700200701</v>
      </c>
      <c r="FZ116" s="1">
        <v>2191825.2543958002</v>
      </c>
      <c r="GA116" s="1">
        <v>11807991.7884509</v>
      </c>
      <c r="GB116" s="1">
        <v>4975311.5060543399</v>
      </c>
      <c r="GC116" s="1">
        <v>5543102.4111028695</v>
      </c>
      <c r="GD116" s="1">
        <v>5797375.3224087004</v>
      </c>
      <c r="GE116" s="1">
        <v>2090900.9784764401</v>
      </c>
      <c r="GF116" s="1">
        <v>13969907.164444599</v>
      </c>
      <c r="GG116" s="1">
        <v>2860223.9474868202</v>
      </c>
      <c r="GH116" s="1">
        <v>7659697.1761101801</v>
      </c>
      <c r="GI116" s="1">
        <v>1965426.82150096</v>
      </c>
      <c r="GJ116" s="1">
        <v>4513473.5825143699</v>
      </c>
      <c r="GK116" s="1">
        <v>2039382.67999069</v>
      </c>
      <c r="GL116" s="1">
        <v>6263885.4256747197</v>
      </c>
      <c r="GM116" s="1">
        <v>2795229.09873222</v>
      </c>
      <c r="GN116" s="1">
        <v>2170379.7701035999</v>
      </c>
      <c r="GO116" s="1">
        <v>4915773.8402970396</v>
      </c>
      <c r="GP116" s="1">
        <v>5036998.4413047098</v>
      </c>
      <c r="GQ116" s="1">
        <v>4420042.8488566503</v>
      </c>
      <c r="GR116" s="1">
        <v>2032691.48537106</v>
      </c>
      <c r="GS116" s="1">
        <v>6135713.4885720303</v>
      </c>
      <c r="GT116" s="1">
        <v>4192208.6169819799</v>
      </c>
      <c r="GU116" s="1">
        <v>7711176.9839501698</v>
      </c>
      <c r="GV116" s="1">
        <v>4333191.1286151102</v>
      </c>
      <c r="GW116" s="1">
        <v>1919475.8934299699</v>
      </c>
      <c r="GX116" s="1">
        <v>6122266.13023989</v>
      </c>
      <c r="GY116" s="1">
        <v>5423280.3668443598</v>
      </c>
      <c r="GZ116" s="1">
        <v>7382979.2155541098</v>
      </c>
      <c r="HA116" s="1">
        <v>13837761.462988799</v>
      </c>
      <c r="HB116" s="1">
        <v>1945946.30282306</v>
      </c>
      <c r="HC116" s="1">
        <v>479138.96224913298</v>
      </c>
      <c r="HD116" s="1">
        <v>5144610.4268670604</v>
      </c>
      <c r="HE116" s="1">
        <v>5586362.7645779196</v>
      </c>
      <c r="HF116" s="1">
        <v>4445836.2346701799</v>
      </c>
      <c r="HG116" s="1">
        <v>5980149.0823779097</v>
      </c>
      <c r="HH116" s="1">
        <v>1772532.9154730099</v>
      </c>
      <c r="HI116" s="1">
        <v>8883426.8808593899</v>
      </c>
      <c r="HJ116" s="1">
        <v>3962188.9786354899</v>
      </c>
      <c r="HK116" s="1">
        <v>3481617.99444773</v>
      </c>
      <c r="HL116" s="1">
        <v>4598355.45458984</v>
      </c>
      <c r="HM116" s="1">
        <v>4254252.88163283</v>
      </c>
      <c r="HN116" s="1">
        <v>3069260.2313080099</v>
      </c>
      <c r="HO116" s="1">
        <v>1614014.2545278601</v>
      </c>
      <c r="HP116" s="1">
        <v>4174946.0554242502</v>
      </c>
      <c r="HQ116" s="1">
        <v>4965505.7974739801</v>
      </c>
      <c r="HR116" s="1">
        <v>3517565.69681049</v>
      </c>
      <c r="HS116" s="1">
        <v>4136931.50337091</v>
      </c>
      <c r="HT116" s="1">
        <v>4801540.4067728799</v>
      </c>
      <c r="HU116" s="1">
        <v>2527900.25684328</v>
      </c>
      <c r="HV116" s="1">
        <v>4755401.3271904802</v>
      </c>
      <c r="HW116" s="1">
        <v>3630560.0360037298</v>
      </c>
      <c r="HX116" s="1">
        <v>9691921.2252984494</v>
      </c>
      <c r="HY116" s="1">
        <v>8595571.3175099194</v>
      </c>
      <c r="HZ116" s="1">
        <v>3882746.4260436702</v>
      </c>
      <c r="IA116" s="1">
        <v>13717448.528401401</v>
      </c>
      <c r="IB116" s="1">
        <v>4983374.2370564304</v>
      </c>
      <c r="IC116" s="1">
        <v>2554669.7680999902</v>
      </c>
      <c r="ID116" s="1">
        <v>10170547.627396701</v>
      </c>
      <c r="IE116" s="1">
        <v>3513839.4615469398</v>
      </c>
      <c r="IF116" s="1">
        <v>2980124.64754311</v>
      </c>
      <c r="IG116" s="1">
        <v>1930008.0276014199</v>
      </c>
      <c r="IH116" s="1">
        <v>4798501.2594179697</v>
      </c>
      <c r="II116" s="1">
        <v>8328222.2752590198</v>
      </c>
      <c r="IJ116" s="1">
        <v>4202675.1542206705</v>
      </c>
      <c r="IK116" s="1">
        <v>7539155.6101080002</v>
      </c>
      <c r="IL116" s="1">
        <v>1620474.7468506999</v>
      </c>
      <c r="IM116" s="1">
        <v>3478395.2881943602</v>
      </c>
      <c r="IN116" s="1">
        <v>3032240.0491060298</v>
      </c>
      <c r="IO116" s="1">
        <v>5564563.2941904599</v>
      </c>
      <c r="IP116" s="1">
        <v>4916994.1967468802</v>
      </c>
      <c r="IQ116" s="1">
        <v>13869344.3793354</v>
      </c>
      <c r="IR116" s="1">
        <v>3897519.3394832299</v>
      </c>
      <c r="IS116" s="1">
        <v>3259900.2279856801</v>
      </c>
      <c r="IT116" s="1">
        <v>6200721.3595939698</v>
      </c>
      <c r="IU116" s="1">
        <v>3041989.0202987702</v>
      </c>
      <c r="IV116" s="1">
        <v>4889203.3397441497</v>
      </c>
      <c r="IW116" s="1">
        <v>3840819.87573779</v>
      </c>
      <c r="IX116" s="1">
        <v>2427398.5537977898</v>
      </c>
      <c r="IY116" s="1">
        <v>7166758.5058243601</v>
      </c>
      <c r="IZ116" s="1">
        <v>2930827.7580039501</v>
      </c>
      <c r="JA116" s="1">
        <v>4841689.4722296903</v>
      </c>
      <c r="JB116" s="1">
        <v>3675286.4365610899</v>
      </c>
      <c r="JC116" s="1">
        <v>6533139.6305451598</v>
      </c>
      <c r="JD116" s="1">
        <v>4156668.9710687902</v>
      </c>
      <c r="JE116" s="1">
        <v>7399092.6556132603</v>
      </c>
      <c r="JF116" s="1">
        <v>12383882.4224017</v>
      </c>
      <c r="JG116" s="1">
        <v>3723222.6083496101</v>
      </c>
      <c r="JH116" s="1">
        <v>6831449.9849112798</v>
      </c>
      <c r="JI116" s="1">
        <v>2708281.9271564502</v>
      </c>
      <c r="JJ116" s="1">
        <v>1729683.6177334101</v>
      </c>
      <c r="JK116" s="1">
        <v>5622802.1489648903</v>
      </c>
      <c r="JL116" s="1">
        <v>2304603.5559477098</v>
      </c>
      <c r="JM116" s="1">
        <v>3985634.3368962999</v>
      </c>
      <c r="JN116" s="1">
        <v>6498753.3350852802</v>
      </c>
      <c r="JO116" s="1">
        <v>5734478.3804034302</v>
      </c>
      <c r="JP116" s="1">
        <v>1844462.03241337</v>
      </c>
      <c r="JQ116" s="1">
        <v>2048847.49936949</v>
      </c>
      <c r="JR116" s="1">
        <v>3136583.3532168102</v>
      </c>
      <c r="JS116" s="1">
        <v>11673486.765145499</v>
      </c>
      <c r="JT116" s="1">
        <v>8947739.0385606308</v>
      </c>
      <c r="JU116" s="1">
        <v>3225981.7154857698</v>
      </c>
      <c r="JV116" s="1">
        <v>1638444.4931095401</v>
      </c>
      <c r="JW116" s="1">
        <v>4471300.6225469802</v>
      </c>
      <c r="JX116" s="1">
        <v>3404917.6102644699</v>
      </c>
      <c r="JY116" s="1">
        <v>3703329.70364063</v>
      </c>
      <c r="JZ116" s="1">
        <v>6167229.9814468697</v>
      </c>
      <c r="KA116" s="1">
        <v>5925715.7623520903</v>
      </c>
      <c r="KB116" s="1">
        <v>2544315.0580119798</v>
      </c>
      <c r="KC116" s="1">
        <v>7341291.9698285405</v>
      </c>
      <c r="KD116" s="1">
        <v>5088752.98356546</v>
      </c>
      <c r="KE116" s="1">
        <v>4114210.4046807801</v>
      </c>
      <c r="KF116" s="1">
        <v>4199027.3463109303</v>
      </c>
      <c r="KG116" s="1">
        <v>7022577.7626296701</v>
      </c>
      <c r="KH116" s="1">
        <v>5590956.0417474201</v>
      </c>
      <c r="KI116" s="1">
        <v>10988220.932323299</v>
      </c>
      <c r="KJ116" s="1">
        <v>5612276.1330366498</v>
      </c>
      <c r="KK116" s="1">
        <v>4399346.9815149102</v>
      </c>
      <c r="KL116" s="1">
        <v>2290347.6465979698</v>
      </c>
      <c r="KM116" s="1">
        <v>2476134.7710424098</v>
      </c>
      <c r="KN116" s="1">
        <v>3152535.24209549</v>
      </c>
      <c r="KO116" s="1">
        <v>5470986.39377602</v>
      </c>
      <c r="KP116" s="1">
        <v>2489102.1551230298</v>
      </c>
      <c r="KQ116" s="1">
        <v>4382647.3663156396</v>
      </c>
      <c r="KR116" s="1">
        <v>7062335.7890487304</v>
      </c>
      <c r="KS116" s="1">
        <v>3061760.6759484098</v>
      </c>
      <c r="KT116" s="1">
        <v>3139287.75306777</v>
      </c>
      <c r="KU116" s="1">
        <v>2755980.2829494802</v>
      </c>
      <c r="KV116" s="1">
        <v>2542346.1692203698</v>
      </c>
      <c r="KW116" s="1">
        <v>2639573.26876446</v>
      </c>
      <c r="KX116" s="1">
        <v>2163532.9893505899</v>
      </c>
      <c r="KY116" s="1">
        <v>3393266.2712344201</v>
      </c>
      <c r="KZ116" s="1">
        <v>2689319.7267870801</v>
      </c>
      <c r="LA116" s="1">
        <v>2597731.2530769198</v>
      </c>
      <c r="LB116" s="1">
        <v>2599511.7470764602</v>
      </c>
      <c r="LC116" s="1">
        <v>3345530.8733806</v>
      </c>
      <c r="LD116" s="1">
        <v>6940160.1705136104</v>
      </c>
      <c r="LE116" s="1">
        <v>4271181.7279958902</v>
      </c>
      <c r="LF116" s="1">
        <v>1558784.61563684</v>
      </c>
      <c r="LG116" s="1">
        <v>1970711.0870225299</v>
      </c>
      <c r="LH116" s="1">
        <v>3549397.8385938001</v>
      </c>
      <c r="LI116" s="1">
        <v>1198584.2518352601</v>
      </c>
      <c r="LJ116" s="1">
        <v>3003182.5794809102</v>
      </c>
      <c r="LK116" s="1">
        <v>3183547.1997646801</v>
      </c>
      <c r="LL116" s="1">
        <v>2401245.5515563302</v>
      </c>
      <c r="LM116" s="1">
        <v>1971690.7785209301</v>
      </c>
      <c r="LN116" s="1">
        <v>2997814.4372437</v>
      </c>
      <c r="LO116" s="1">
        <v>3558487.87779037</v>
      </c>
      <c r="LP116" s="1">
        <v>13146140.768153399</v>
      </c>
      <c r="LQ116" s="1">
        <v>1945950.60193132</v>
      </c>
      <c r="LR116" s="1">
        <v>2815487.9370966698</v>
      </c>
      <c r="LS116" s="1">
        <v>5958416.5274175303</v>
      </c>
      <c r="LT116" s="1">
        <v>2507498.45578758</v>
      </c>
      <c r="LU116" s="1">
        <v>10149349.1291054</v>
      </c>
      <c r="LV116" s="1">
        <v>1660102.1371057599</v>
      </c>
      <c r="LW116" s="1">
        <v>454260.86870068603</v>
      </c>
      <c r="LX116" s="1">
        <v>2353189.5576112699</v>
      </c>
      <c r="LY116" s="1">
        <v>4069338.4316262198</v>
      </c>
      <c r="LZ116" s="1">
        <v>1417034.31533707</v>
      </c>
      <c r="MA116" s="1">
        <v>3289484.0280113802</v>
      </c>
      <c r="MB116" s="1">
        <v>2002662.9106352299</v>
      </c>
      <c r="MC116" s="1">
        <v>9146645.47218672</v>
      </c>
      <c r="MD116" s="1">
        <v>2282818.3798393798</v>
      </c>
      <c r="ME116" s="1">
        <v>1839612.88045668</v>
      </c>
      <c r="MF116" s="1">
        <v>6056873.2548347702</v>
      </c>
      <c r="MG116" s="1">
        <v>5176740.1281752801</v>
      </c>
      <c r="MH116" s="1">
        <v>2455730.3829191602</v>
      </c>
      <c r="MI116" s="1">
        <v>1946585.51798435</v>
      </c>
      <c r="MJ116" s="1">
        <v>5130235.6977529898</v>
      </c>
      <c r="MK116" s="1">
        <v>3966828.4186863601</v>
      </c>
      <c r="ML116" s="1">
        <v>2525285.1005468098</v>
      </c>
      <c r="MM116" s="1">
        <v>1582247.3051487601</v>
      </c>
      <c r="MN116" s="1">
        <v>4983871.3852451099</v>
      </c>
      <c r="MO116" s="1">
        <v>3136950.37781303</v>
      </c>
      <c r="MP116" s="1">
        <v>1924876.0832013099</v>
      </c>
      <c r="MQ116" s="1">
        <v>2804780.0862083202</v>
      </c>
      <c r="MR116" s="1">
        <v>2832578.8161323601</v>
      </c>
      <c r="MS116" s="1">
        <v>3239207.7663802798</v>
      </c>
      <c r="MT116" s="1">
        <v>2503894.5385984201</v>
      </c>
      <c r="MU116" s="1">
        <v>2757618.3368529002</v>
      </c>
      <c r="MV116" s="1">
        <v>4784450.9106529504</v>
      </c>
      <c r="MW116" s="1">
        <v>7317243.3134952299</v>
      </c>
      <c r="MX116" s="1">
        <v>1846145.1960179501</v>
      </c>
      <c r="MY116" s="1">
        <v>7050485.6657323297</v>
      </c>
      <c r="MZ116" s="1">
        <v>2143221.3969731499</v>
      </c>
      <c r="NA116" s="1">
        <v>3179629.6043468602</v>
      </c>
      <c r="NB116" s="1">
        <v>2500125.0988976099</v>
      </c>
      <c r="NC116" s="1">
        <v>7022992.6682715695</v>
      </c>
      <c r="ND116" s="1">
        <v>4917696.7829533601</v>
      </c>
      <c r="NE116" s="1">
        <v>1203783.18994166</v>
      </c>
      <c r="NF116" s="1">
        <v>3817002.4069449799</v>
      </c>
      <c r="NG116" s="1">
        <v>3369583.99429629</v>
      </c>
      <c r="NH116" s="1">
        <v>2959824.94526636</v>
      </c>
      <c r="NI116" s="1">
        <v>3013066.3830684102</v>
      </c>
      <c r="NJ116" s="1">
        <v>1060550.8976318999</v>
      </c>
      <c r="NK116" s="1">
        <v>1390478.6319907</v>
      </c>
      <c r="NL116" s="1">
        <v>2972502.35839281</v>
      </c>
      <c r="NM116" s="1">
        <v>994507.554863945</v>
      </c>
      <c r="NN116" s="1">
        <v>3486368.84093166</v>
      </c>
      <c r="NO116" s="1">
        <v>5186999.9031023998</v>
      </c>
      <c r="NP116" s="1">
        <v>3988553.9626059802</v>
      </c>
      <c r="NQ116" s="1">
        <v>2027618.34057101</v>
      </c>
      <c r="NR116" s="1">
        <v>2644544.3962254901</v>
      </c>
      <c r="NS116" s="1">
        <v>3656358.0117786801</v>
      </c>
      <c r="NT116" s="1">
        <v>3940129.3171685901</v>
      </c>
      <c r="NU116" s="1">
        <v>4590198.21241445</v>
      </c>
      <c r="NV116" s="1">
        <v>7348504.3413853701</v>
      </c>
      <c r="NW116" s="1">
        <v>1760720.4629899799</v>
      </c>
      <c r="NX116" s="1">
        <v>2497313.7189189098</v>
      </c>
      <c r="NY116" s="1">
        <v>4941921.4744914696</v>
      </c>
      <c r="NZ116" s="1">
        <v>3805112.1038672798</v>
      </c>
      <c r="OA116" s="1">
        <v>2796292.1588060199</v>
      </c>
      <c r="OB116" s="1">
        <v>5427770.9537685104</v>
      </c>
      <c r="OC116" s="1">
        <v>1224210.12411797</v>
      </c>
      <c r="OD116" s="1">
        <v>1945393.7560882</v>
      </c>
      <c r="OE116" s="1">
        <v>906437.25846395898</v>
      </c>
      <c r="OF116" s="1">
        <v>1862260.0831403299</v>
      </c>
      <c r="OG116" s="1">
        <v>2463029.8922414398</v>
      </c>
      <c r="OH116" s="1">
        <v>5520242.3354717698</v>
      </c>
      <c r="OI116" s="1">
        <v>2170180.3791917502</v>
      </c>
      <c r="OJ116" s="1">
        <v>5460805.98209038</v>
      </c>
      <c r="OK116" s="1">
        <v>3981064.5806559902</v>
      </c>
      <c r="OL116" s="1">
        <v>2737250.2057220498</v>
      </c>
      <c r="OM116" s="1">
        <v>5656743.1397968996</v>
      </c>
      <c r="ON116" s="1">
        <v>4662859.7305197697</v>
      </c>
      <c r="OO116" s="1">
        <v>5203489.9005831098</v>
      </c>
      <c r="OP116" s="1">
        <v>7569766.3352528401</v>
      </c>
      <c r="OQ116" s="1">
        <v>11540507.680511</v>
      </c>
      <c r="OR116" s="1">
        <v>3319361.1053397702</v>
      </c>
      <c r="OS116" s="1">
        <v>7921800.1293246197</v>
      </c>
      <c r="OT116" s="1">
        <v>1352546.14218006</v>
      </c>
      <c r="OU116" s="1">
        <v>2938490.3204608001</v>
      </c>
      <c r="OV116" s="1">
        <v>17616389.2009934</v>
      </c>
      <c r="OW116" s="1">
        <v>2512329.8937864201</v>
      </c>
      <c r="OX116" s="1">
        <v>5553459.0862756697</v>
      </c>
      <c r="OY116" s="1">
        <v>5687558.5089432504</v>
      </c>
      <c r="OZ116" s="1">
        <v>4736088.0752343396</v>
      </c>
      <c r="PA116" s="1">
        <v>4303315.4646702502</v>
      </c>
      <c r="PB116" s="1">
        <v>2689760.8425413598</v>
      </c>
      <c r="PC116" s="1">
        <v>3028742.1995392102</v>
      </c>
      <c r="PD116" s="1">
        <v>7557906.20114234</v>
      </c>
      <c r="PE116" s="1">
        <v>4298011.7569259303</v>
      </c>
      <c r="PF116" s="1">
        <v>2355501.68717947</v>
      </c>
      <c r="PG116" s="1">
        <v>5794907.54501177</v>
      </c>
      <c r="PH116" s="1">
        <v>7954232.4730021404</v>
      </c>
      <c r="PI116" s="1">
        <v>6270192.9906913498</v>
      </c>
      <c r="PJ116" s="1">
        <v>3774954.3886986398</v>
      </c>
      <c r="PK116" s="1">
        <v>4296929.5505835898</v>
      </c>
      <c r="PL116" s="1">
        <v>2944512.5674213599</v>
      </c>
      <c r="PM116" s="1">
        <v>2381517.9769665999</v>
      </c>
      <c r="PN116" s="1">
        <v>2953925.9042976</v>
      </c>
      <c r="PO116" s="1">
        <v>4006955.3395649702</v>
      </c>
      <c r="PP116" s="1">
        <v>2184650.9471009001</v>
      </c>
      <c r="PQ116" s="1">
        <v>3709264.8654105202</v>
      </c>
      <c r="PR116" s="1">
        <v>5691785.6787408404</v>
      </c>
      <c r="PS116" s="1">
        <v>5738791.3070274796</v>
      </c>
      <c r="PT116" s="1">
        <v>3125463.80530925</v>
      </c>
      <c r="PU116" s="1">
        <v>2436402.5700649298</v>
      </c>
      <c r="PV116" s="1">
        <v>1499271.8731839799</v>
      </c>
      <c r="PW116" s="1">
        <v>3655628.9242201</v>
      </c>
      <c r="PX116" s="1">
        <v>2089842.8459625</v>
      </c>
      <c r="PY116" s="1">
        <v>2426531.1887820801</v>
      </c>
      <c r="PZ116" s="1">
        <v>1546017.0328196599</v>
      </c>
      <c r="QA116" s="1">
        <v>4860855.5025040004</v>
      </c>
      <c r="QB116" s="1">
        <v>4908891.59888364</v>
      </c>
      <c r="QC116" s="1">
        <v>13431788.8640764</v>
      </c>
      <c r="QD116" s="1">
        <v>2241675.0481034601</v>
      </c>
      <c r="QE116" s="1">
        <v>6551547.9483817201</v>
      </c>
      <c r="QF116" s="1">
        <v>10230734.3742541</v>
      </c>
      <c r="QG116" s="1">
        <v>1878940.1936369799</v>
      </c>
      <c r="QH116" s="1">
        <v>1560414.18544226</v>
      </c>
      <c r="QI116" s="1">
        <v>1791633.20894257</v>
      </c>
      <c r="QJ116" s="1">
        <v>4018432.0326187201</v>
      </c>
      <c r="QK116" s="1">
        <v>3529932.29080554</v>
      </c>
      <c r="QL116" s="1">
        <v>5112881.8681730498</v>
      </c>
      <c r="QM116" s="1">
        <v>4215463.1076612696</v>
      </c>
      <c r="QN116" s="1">
        <v>2559569.4504499799</v>
      </c>
      <c r="QO116" s="1">
        <v>2113564.9115821999</v>
      </c>
      <c r="QP116" s="1">
        <v>2285873.1548453402</v>
      </c>
      <c r="QQ116" s="1">
        <v>2234737.6228429298</v>
      </c>
      <c r="QR116" s="1">
        <v>1910334.1872073</v>
      </c>
      <c r="QS116" s="1">
        <v>2609715.8667910402</v>
      </c>
      <c r="QT116" s="1">
        <v>1401330.48979773</v>
      </c>
      <c r="QU116" s="1">
        <v>1674078.02312216</v>
      </c>
      <c r="QV116" s="1">
        <v>1436112.6310556</v>
      </c>
      <c r="QW116" s="1">
        <v>4023407.0900175902</v>
      </c>
      <c r="QX116" s="1">
        <v>4937115.3686600802</v>
      </c>
      <c r="QY116" s="1">
        <v>2080059.88383246</v>
      </c>
      <c r="QZ116" s="1">
        <v>6263476.2073852299</v>
      </c>
      <c r="RA116" s="1">
        <v>2747845.0901818299</v>
      </c>
      <c r="RB116" s="1">
        <v>2303671.0895750099</v>
      </c>
      <c r="RC116" s="1">
        <v>2503727.7532925</v>
      </c>
      <c r="RD116" s="1">
        <v>769288.02497713303</v>
      </c>
      <c r="RE116" s="1">
        <v>2358198.6207798901</v>
      </c>
      <c r="RF116" s="1">
        <v>1689895.1866786601</v>
      </c>
      <c r="RG116" s="1">
        <v>1490478.02646148</v>
      </c>
      <c r="RH116" s="1">
        <v>1275498.7500791999</v>
      </c>
      <c r="RI116" s="1">
        <v>1722341.12757142</v>
      </c>
      <c r="RJ116" s="1">
        <v>5670599.7417761805</v>
      </c>
      <c r="RK116" s="1">
        <v>2580231.5407110699</v>
      </c>
      <c r="RL116" s="1">
        <v>2923075.6343026599</v>
      </c>
      <c r="RM116" s="1">
        <v>1028036.75101209</v>
      </c>
      <c r="RN116" s="1">
        <v>4556644.1800047001</v>
      </c>
      <c r="RO116" s="1">
        <v>3790361.9230597601</v>
      </c>
      <c r="RP116" s="1">
        <v>1407914.9337210001</v>
      </c>
      <c r="RQ116" s="1">
        <v>9496352.9653651193</v>
      </c>
      <c r="RR116" s="1">
        <v>4563910.88162662</v>
      </c>
      <c r="RS116" s="1">
        <v>1177462.95120459</v>
      </c>
      <c r="RT116" s="1">
        <v>1540269.9153292</v>
      </c>
      <c r="RU116" s="1">
        <v>2973937.03918572</v>
      </c>
      <c r="RV116" s="1">
        <v>958196.57043505996</v>
      </c>
      <c r="RW116" s="1">
        <v>4155056.6888615601</v>
      </c>
      <c r="RX116" s="1">
        <v>2948621.93881936</v>
      </c>
      <c r="RY116" s="1">
        <v>5062822.0345309097</v>
      </c>
      <c r="RZ116" s="1">
        <v>1840961.3903032399</v>
      </c>
      <c r="SA116" s="1">
        <v>10220951.874636199</v>
      </c>
      <c r="SB116" s="1">
        <v>4249428.3068085704</v>
      </c>
      <c r="SC116" s="1">
        <v>3117098.4758312302</v>
      </c>
      <c r="SD116" s="1">
        <v>6726285.60141207</v>
      </c>
      <c r="SE116" s="1">
        <v>2564118.2668031398</v>
      </c>
      <c r="SF116" s="1">
        <v>9859041.2892477792</v>
      </c>
      <c r="SG116" s="1">
        <v>3137827.6260728599</v>
      </c>
      <c r="SH116" s="1">
        <v>2883153.9903165698</v>
      </c>
      <c r="SI116" s="1">
        <v>1969214.96622375</v>
      </c>
      <c r="SJ116" s="1">
        <v>1981090.13080705</v>
      </c>
      <c r="SK116" s="1">
        <v>6734617.7365217796</v>
      </c>
      <c r="SL116" s="1">
        <v>1340331.7657544699</v>
      </c>
      <c r="SM116" s="1">
        <v>5018564.3807327198</v>
      </c>
      <c r="SN116" s="1">
        <v>2235169.1561013702</v>
      </c>
      <c r="SO116" s="1">
        <v>2241398.8091764101</v>
      </c>
      <c r="SP116" s="1">
        <v>4015553.63398461</v>
      </c>
      <c r="SQ116" s="1">
        <v>1457513.6561159401</v>
      </c>
      <c r="SR116" s="1">
        <v>4191446.02399685</v>
      </c>
      <c r="SS116" s="1">
        <v>849323.21409696096</v>
      </c>
      <c r="ST116" s="1">
        <v>2890482.0777378599</v>
      </c>
      <c r="SU116" s="1">
        <v>1270989.72446642</v>
      </c>
      <c r="SV116" s="1">
        <v>5613760.8716257997</v>
      </c>
      <c r="SW116" s="1">
        <v>1417440.0528849701</v>
      </c>
      <c r="SX116" s="1">
        <v>4042795.1770601501</v>
      </c>
      <c r="SY116" s="1">
        <v>2812680.0462828898</v>
      </c>
      <c r="SZ116" s="1">
        <v>8069598.4118480701</v>
      </c>
      <c r="TA116" s="1">
        <v>3270497.5418533701</v>
      </c>
      <c r="TB116" s="1">
        <v>3407988.97057307</v>
      </c>
      <c r="TC116" s="1">
        <v>5276891.9378361003</v>
      </c>
      <c r="TD116" s="1">
        <v>4366306.6958431797</v>
      </c>
      <c r="TE116" s="1">
        <v>2130967.0028725602</v>
      </c>
      <c r="TF116" s="1">
        <v>1541644.6517922999</v>
      </c>
      <c r="TG116" s="1">
        <v>4204346.3059445797</v>
      </c>
      <c r="TH116" s="1">
        <v>1492728.0170209999</v>
      </c>
      <c r="TI116" s="1">
        <v>3541699.0357723399</v>
      </c>
      <c r="TJ116" s="1">
        <v>2253502.7214054698</v>
      </c>
      <c r="TK116" s="1">
        <v>1008033.15784291</v>
      </c>
      <c r="TL116" s="1">
        <v>2521148.2222416601</v>
      </c>
      <c r="TM116" s="1">
        <v>4047384.1618690998</v>
      </c>
      <c r="TN116" s="1">
        <v>8825906.2717272192</v>
      </c>
      <c r="TO116" s="1">
        <v>8336407.0083348202</v>
      </c>
      <c r="TP116" s="1">
        <v>11176320.9848326</v>
      </c>
      <c r="TQ116" s="1">
        <v>6293125.9178477097</v>
      </c>
      <c r="TR116" s="1">
        <v>4144905.0322919199</v>
      </c>
      <c r="TS116" s="1">
        <v>6100690.4438942997</v>
      </c>
      <c r="TT116" s="1">
        <v>8766244.1691747997</v>
      </c>
      <c r="TU116" s="1">
        <v>6148515.8031180603</v>
      </c>
      <c r="TV116" s="1">
        <v>3606336.3988332199</v>
      </c>
      <c r="TW116" s="1">
        <v>6709343.9172706902</v>
      </c>
      <c r="TX116" s="1">
        <v>6363073.7718241597</v>
      </c>
      <c r="TY116" s="1">
        <v>13317059.7084384</v>
      </c>
      <c r="TZ116" s="1">
        <v>5059586.5766519699</v>
      </c>
      <c r="UA116" s="1">
        <v>3135113.79119496</v>
      </c>
      <c r="UB116" s="1">
        <v>5820210.6492230799</v>
      </c>
      <c r="UC116" s="1">
        <v>9034007.9379801098</v>
      </c>
      <c r="UD116" s="1">
        <v>15867267.8916812</v>
      </c>
      <c r="UE116" s="1">
        <v>5439240.4875187399</v>
      </c>
      <c r="UF116" s="1">
        <v>8133694.6279672403</v>
      </c>
      <c r="UG116" s="1">
        <v>5562540.9805767201</v>
      </c>
      <c r="UH116" s="1">
        <v>2097821.1568450802</v>
      </c>
      <c r="UI116" s="1">
        <v>16064435.9953166</v>
      </c>
      <c r="UJ116" s="1">
        <v>2986307.6525801099</v>
      </c>
      <c r="UK116" s="1">
        <v>3597704.7280910099</v>
      </c>
      <c r="UL116" s="1">
        <v>7089864.9562455202</v>
      </c>
      <c r="UM116" s="1">
        <v>6824484.0503056403</v>
      </c>
      <c r="UN116" s="1">
        <v>3593706.4411878302</v>
      </c>
      <c r="UO116" s="1">
        <v>2466342.5942755002</v>
      </c>
      <c r="UP116" s="1">
        <v>3866753.21423531</v>
      </c>
      <c r="UQ116" s="1">
        <v>3650878.8410886801</v>
      </c>
    </row>
    <row r="117" spans="1:563" x14ac:dyDescent="0.25">
      <c r="A117" s="1" t="s">
        <v>1748</v>
      </c>
      <c r="B117" s="1" t="s">
        <v>531</v>
      </c>
      <c r="C117" s="1" t="s">
        <v>532</v>
      </c>
      <c r="D117" s="25" t="s">
        <v>0</v>
      </c>
      <c r="E117" s="25" t="s">
        <v>0</v>
      </c>
      <c r="F117" s="25" t="s">
        <v>0</v>
      </c>
      <c r="G117" s="25" t="s">
        <v>0</v>
      </c>
      <c r="H117" s="25" t="s">
        <v>0</v>
      </c>
      <c r="I117" s="25" t="s">
        <v>0</v>
      </c>
      <c r="J117" s="25" t="s">
        <v>0</v>
      </c>
      <c r="K117" s="25" t="s">
        <v>0</v>
      </c>
      <c r="L117" s="25" t="s">
        <v>0</v>
      </c>
      <c r="M117" s="25" t="s">
        <v>0</v>
      </c>
      <c r="N117" s="1" t="s">
        <v>0</v>
      </c>
      <c r="O117" s="1" t="s">
        <v>0</v>
      </c>
      <c r="P117" s="1" t="s">
        <v>0</v>
      </c>
      <c r="Q117" s="1" t="s">
        <v>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 t="s">
        <v>0</v>
      </c>
      <c r="Y117" s="1" t="s">
        <v>0</v>
      </c>
      <c r="Z117" s="1" t="s">
        <v>0</v>
      </c>
      <c r="AA117" s="1" t="s">
        <v>0</v>
      </c>
      <c r="AB117" s="1" t="s">
        <v>0</v>
      </c>
      <c r="AC117" s="1" t="s">
        <v>0</v>
      </c>
      <c r="AD117" s="1" t="s">
        <v>0</v>
      </c>
      <c r="AE117" s="1" t="s">
        <v>0</v>
      </c>
      <c r="AF117" s="1" t="s">
        <v>0</v>
      </c>
      <c r="AG117" s="1" t="s">
        <v>0</v>
      </c>
      <c r="AH117" s="1" t="s">
        <v>0</v>
      </c>
      <c r="AI117" s="1" t="s">
        <v>0</v>
      </c>
      <c r="AJ117" s="1" t="s">
        <v>0</v>
      </c>
      <c r="AK117" s="1" t="s">
        <v>0</v>
      </c>
      <c r="AL117" s="1" t="s">
        <v>0</v>
      </c>
      <c r="AM117" s="1" t="s">
        <v>0</v>
      </c>
      <c r="AN117" s="1" t="s">
        <v>0</v>
      </c>
      <c r="AO117" s="1" t="s">
        <v>0</v>
      </c>
      <c r="AP117" s="1" t="s">
        <v>0</v>
      </c>
      <c r="AQ117" s="1" t="s">
        <v>0</v>
      </c>
      <c r="AR117" s="1" t="s">
        <v>0</v>
      </c>
      <c r="AS117" s="1" t="s">
        <v>0</v>
      </c>
      <c r="AT117" s="1" t="s">
        <v>0</v>
      </c>
      <c r="AU117" s="1" t="s">
        <v>0</v>
      </c>
      <c r="AV117" s="1" t="s">
        <v>0</v>
      </c>
      <c r="AW117" s="1" t="s">
        <v>0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 t="s">
        <v>0</v>
      </c>
      <c r="BC117" s="1" t="s">
        <v>0</v>
      </c>
      <c r="BD117" s="1" t="s">
        <v>0</v>
      </c>
      <c r="BE117" s="1" t="s">
        <v>0</v>
      </c>
      <c r="BF117" s="1" t="s">
        <v>0</v>
      </c>
      <c r="BG117" s="1" t="s">
        <v>0</v>
      </c>
      <c r="BH117" s="1" t="s">
        <v>0</v>
      </c>
      <c r="BI117" s="1" t="s">
        <v>0</v>
      </c>
      <c r="BJ117" s="1" t="s">
        <v>0</v>
      </c>
      <c r="BK117" s="1" t="s">
        <v>0</v>
      </c>
      <c r="BL117" s="1" t="s">
        <v>0</v>
      </c>
      <c r="BM117" s="1" t="s">
        <v>0</v>
      </c>
      <c r="BN117" s="1" t="s">
        <v>0</v>
      </c>
      <c r="BO117" s="1" t="s">
        <v>0</v>
      </c>
      <c r="BP117" s="1" t="s">
        <v>0</v>
      </c>
      <c r="BQ117" s="1" t="s">
        <v>0</v>
      </c>
      <c r="BR117" s="1" t="s">
        <v>0</v>
      </c>
      <c r="BS117" s="1" t="s">
        <v>0</v>
      </c>
      <c r="BT117" s="1" t="s">
        <v>0</v>
      </c>
      <c r="BU117" s="1" t="s">
        <v>0</v>
      </c>
      <c r="BV117" s="1" t="s">
        <v>0</v>
      </c>
      <c r="BW117" s="1" t="s">
        <v>0</v>
      </c>
      <c r="BX117" s="1" t="s">
        <v>0</v>
      </c>
      <c r="BY117" s="1" t="s">
        <v>0</v>
      </c>
      <c r="BZ117" s="1" t="s">
        <v>0</v>
      </c>
      <c r="CA117" s="1" t="s">
        <v>0</v>
      </c>
      <c r="CB117" s="1" t="s">
        <v>0</v>
      </c>
      <c r="CC117" s="1" t="s">
        <v>0</v>
      </c>
      <c r="CD117" s="1" t="s">
        <v>0</v>
      </c>
      <c r="CE117" s="1" t="s">
        <v>0</v>
      </c>
      <c r="CF117" s="1" t="s">
        <v>0</v>
      </c>
      <c r="CG117" s="1" t="s">
        <v>0</v>
      </c>
      <c r="CH117" s="1" t="s">
        <v>0</v>
      </c>
      <c r="CI117" s="1" t="s">
        <v>0</v>
      </c>
      <c r="CJ117" s="1" t="s">
        <v>0</v>
      </c>
      <c r="CK117" s="1" t="s">
        <v>0</v>
      </c>
      <c r="CL117" s="1" t="s">
        <v>0</v>
      </c>
      <c r="CM117" s="1" t="s">
        <v>0</v>
      </c>
      <c r="CN117" s="1" t="s">
        <v>0</v>
      </c>
      <c r="CO117" s="1" t="s">
        <v>0</v>
      </c>
      <c r="CP117" s="1" t="s">
        <v>0</v>
      </c>
      <c r="CQ117" s="1" t="s">
        <v>0</v>
      </c>
      <c r="CR117" s="1" t="s">
        <v>0</v>
      </c>
      <c r="CS117" s="1" t="s">
        <v>0</v>
      </c>
      <c r="CT117" s="1" t="s">
        <v>0</v>
      </c>
      <c r="CU117" s="1" t="s">
        <v>0</v>
      </c>
      <c r="CV117" s="1" t="s">
        <v>0</v>
      </c>
      <c r="CW117" s="1" t="s">
        <v>0</v>
      </c>
      <c r="CX117" s="1" t="s">
        <v>0</v>
      </c>
      <c r="CY117" s="1" t="s">
        <v>0</v>
      </c>
      <c r="CZ117" s="1" t="s">
        <v>0</v>
      </c>
      <c r="DA117" s="1" t="s">
        <v>0</v>
      </c>
      <c r="DB117" s="1" t="s">
        <v>0</v>
      </c>
      <c r="DC117" s="1" t="s">
        <v>0</v>
      </c>
      <c r="DD117" s="1" t="s">
        <v>0</v>
      </c>
      <c r="DE117" s="1" t="s">
        <v>0</v>
      </c>
      <c r="DF117" s="1" t="s">
        <v>0</v>
      </c>
      <c r="DG117" s="1" t="s">
        <v>0</v>
      </c>
      <c r="DH117" s="1" t="s">
        <v>0</v>
      </c>
      <c r="DI117" s="1" t="s">
        <v>0</v>
      </c>
      <c r="DJ117" s="1" t="s">
        <v>0</v>
      </c>
      <c r="DK117" s="1" t="s">
        <v>0</v>
      </c>
      <c r="DL117" s="1" t="s">
        <v>0</v>
      </c>
      <c r="DM117" s="1" t="s">
        <v>0</v>
      </c>
      <c r="DN117" s="1" t="s">
        <v>0</v>
      </c>
      <c r="DO117" s="1" t="s">
        <v>0</v>
      </c>
      <c r="DP117" s="1" t="s">
        <v>0</v>
      </c>
      <c r="DQ117" s="1" t="s">
        <v>0</v>
      </c>
      <c r="DR117" s="1" t="s">
        <v>0</v>
      </c>
      <c r="DS117" s="1" t="s">
        <v>0</v>
      </c>
      <c r="DT117" s="1" t="s">
        <v>0</v>
      </c>
      <c r="DU117" s="1" t="s">
        <v>0</v>
      </c>
      <c r="DV117" s="1" t="s">
        <v>0</v>
      </c>
      <c r="DW117" s="1" t="s">
        <v>0</v>
      </c>
      <c r="DX117" s="1" t="s">
        <v>0</v>
      </c>
      <c r="DY117" s="1" t="s">
        <v>0</v>
      </c>
      <c r="DZ117" s="1" t="s">
        <v>0</v>
      </c>
      <c r="EA117" s="1" t="s">
        <v>0</v>
      </c>
      <c r="EB117" s="1" t="s">
        <v>0</v>
      </c>
      <c r="EC117" s="1" t="s">
        <v>0</v>
      </c>
      <c r="ED117" s="1" t="s">
        <v>0</v>
      </c>
      <c r="EE117" s="1" t="s">
        <v>0</v>
      </c>
      <c r="EF117" s="1" t="s">
        <v>0</v>
      </c>
      <c r="EG117" s="1" t="s">
        <v>0</v>
      </c>
      <c r="EH117" s="1" t="s">
        <v>0</v>
      </c>
      <c r="EI117" s="1" t="s">
        <v>0</v>
      </c>
      <c r="EJ117" s="1" t="s">
        <v>0</v>
      </c>
      <c r="EK117" s="1" t="s">
        <v>0</v>
      </c>
      <c r="EL117" s="1" t="s">
        <v>0</v>
      </c>
      <c r="EM117" s="1" t="s">
        <v>0</v>
      </c>
      <c r="EN117" s="1" t="s">
        <v>0</v>
      </c>
      <c r="EO117" s="1" t="s">
        <v>0</v>
      </c>
      <c r="EP117" s="1" t="s">
        <v>0</v>
      </c>
      <c r="EQ117" s="1" t="s">
        <v>0</v>
      </c>
      <c r="ER117" s="1" t="s">
        <v>0</v>
      </c>
      <c r="ES117" s="1" t="s">
        <v>0</v>
      </c>
      <c r="ET117" s="1" t="s">
        <v>0</v>
      </c>
      <c r="EU117" s="1" t="s">
        <v>0</v>
      </c>
      <c r="EV117" s="1" t="s">
        <v>0</v>
      </c>
      <c r="EW117" s="1" t="s">
        <v>0</v>
      </c>
      <c r="EX117" s="1" t="s">
        <v>0</v>
      </c>
      <c r="EY117" s="1" t="s">
        <v>0</v>
      </c>
      <c r="EZ117" s="1" t="s">
        <v>0</v>
      </c>
      <c r="FA117" s="1" t="s">
        <v>0</v>
      </c>
      <c r="FB117" s="1" t="s">
        <v>0</v>
      </c>
      <c r="FC117" s="1" t="s">
        <v>0</v>
      </c>
      <c r="FD117" s="1" t="s">
        <v>0</v>
      </c>
      <c r="FE117" s="1" t="s">
        <v>0</v>
      </c>
      <c r="FF117" s="1" t="s">
        <v>0</v>
      </c>
      <c r="FG117" s="1" t="s">
        <v>0</v>
      </c>
      <c r="FH117" s="1" t="s">
        <v>0</v>
      </c>
      <c r="FI117" s="1" t="s">
        <v>0</v>
      </c>
      <c r="FJ117" s="1" t="s">
        <v>0</v>
      </c>
      <c r="FK117" s="1" t="s">
        <v>0</v>
      </c>
      <c r="FL117" s="1" t="s">
        <v>0</v>
      </c>
      <c r="FM117" s="1" t="s">
        <v>0</v>
      </c>
      <c r="FN117" s="1" t="s">
        <v>0</v>
      </c>
      <c r="FO117" s="1" t="s">
        <v>0</v>
      </c>
      <c r="FP117" s="1" t="s">
        <v>0</v>
      </c>
      <c r="FQ117" s="1" t="s">
        <v>0</v>
      </c>
      <c r="FR117" s="1" t="s">
        <v>0</v>
      </c>
      <c r="FS117" s="1" t="s">
        <v>0</v>
      </c>
      <c r="FT117" s="1" t="s">
        <v>0</v>
      </c>
      <c r="FU117" s="1" t="s">
        <v>0</v>
      </c>
      <c r="FV117" s="1" t="s">
        <v>0</v>
      </c>
      <c r="FW117" s="1" t="s">
        <v>0</v>
      </c>
      <c r="FX117" s="1" t="s">
        <v>0</v>
      </c>
      <c r="FY117" s="1" t="s">
        <v>0</v>
      </c>
      <c r="FZ117" s="1" t="s">
        <v>0</v>
      </c>
      <c r="GA117" s="1" t="s">
        <v>0</v>
      </c>
      <c r="GB117" s="1" t="s">
        <v>0</v>
      </c>
      <c r="GC117" s="1" t="s">
        <v>0</v>
      </c>
      <c r="GD117" s="1" t="s">
        <v>0</v>
      </c>
      <c r="GE117" s="1" t="s">
        <v>0</v>
      </c>
      <c r="GF117" s="1" t="s">
        <v>0</v>
      </c>
      <c r="GG117" s="1" t="s">
        <v>0</v>
      </c>
      <c r="GH117" s="1" t="s">
        <v>0</v>
      </c>
      <c r="GI117" s="1" t="s">
        <v>0</v>
      </c>
      <c r="GJ117" s="1" t="s">
        <v>0</v>
      </c>
      <c r="GK117" s="1" t="s">
        <v>0</v>
      </c>
      <c r="GL117" s="1" t="s">
        <v>0</v>
      </c>
      <c r="GM117" s="1" t="s">
        <v>0</v>
      </c>
      <c r="GN117" s="1" t="s">
        <v>0</v>
      </c>
      <c r="GO117" s="1" t="s">
        <v>0</v>
      </c>
      <c r="GP117" s="1" t="s">
        <v>0</v>
      </c>
      <c r="GQ117" s="1" t="s">
        <v>0</v>
      </c>
      <c r="GR117" s="1" t="s">
        <v>0</v>
      </c>
      <c r="GS117" s="1" t="s">
        <v>0</v>
      </c>
      <c r="GT117" s="1" t="s">
        <v>0</v>
      </c>
      <c r="GU117" s="1" t="s">
        <v>0</v>
      </c>
      <c r="GV117" s="1" t="s">
        <v>0</v>
      </c>
      <c r="GW117" s="1" t="s">
        <v>0</v>
      </c>
      <c r="GX117" s="1" t="s">
        <v>0</v>
      </c>
      <c r="GY117" s="1" t="s">
        <v>0</v>
      </c>
      <c r="GZ117" s="1" t="s">
        <v>0</v>
      </c>
      <c r="HA117" s="1" t="s">
        <v>0</v>
      </c>
      <c r="HB117" s="1" t="s">
        <v>0</v>
      </c>
      <c r="HC117" s="1" t="s">
        <v>0</v>
      </c>
      <c r="HD117" s="1" t="s">
        <v>0</v>
      </c>
      <c r="HE117" s="1" t="s">
        <v>0</v>
      </c>
      <c r="HF117" s="1" t="s">
        <v>0</v>
      </c>
      <c r="HG117" s="1" t="s">
        <v>0</v>
      </c>
      <c r="HH117" s="1" t="s">
        <v>0</v>
      </c>
      <c r="HI117" s="1" t="s">
        <v>0</v>
      </c>
      <c r="HJ117" s="1" t="s">
        <v>0</v>
      </c>
      <c r="HK117" s="1" t="s">
        <v>0</v>
      </c>
      <c r="HL117" s="1" t="s">
        <v>0</v>
      </c>
      <c r="HM117" s="1" t="s">
        <v>0</v>
      </c>
      <c r="HN117" s="1" t="s">
        <v>0</v>
      </c>
      <c r="HO117" s="1" t="s">
        <v>0</v>
      </c>
      <c r="HP117" s="1" t="s">
        <v>0</v>
      </c>
      <c r="HQ117" s="1" t="s">
        <v>0</v>
      </c>
      <c r="HR117" s="1" t="s">
        <v>0</v>
      </c>
      <c r="HS117" s="1" t="s">
        <v>0</v>
      </c>
      <c r="HT117" s="1" t="s">
        <v>0</v>
      </c>
      <c r="HU117" s="1" t="s">
        <v>0</v>
      </c>
      <c r="HV117" s="1" t="s">
        <v>0</v>
      </c>
      <c r="HW117" s="1" t="s">
        <v>0</v>
      </c>
      <c r="HX117" s="1" t="s">
        <v>0</v>
      </c>
      <c r="HY117" s="1" t="s">
        <v>0</v>
      </c>
      <c r="HZ117" s="1" t="s">
        <v>0</v>
      </c>
      <c r="IA117" s="1" t="s">
        <v>0</v>
      </c>
      <c r="IB117" s="1" t="s">
        <v>0</v>
      </c>
      <c r="IC117" s="1" t="s">
        <v>0</v>
      </c>
      <c r="ID117" s="1" t="s">
        <v>0</v>
      </c>
      <c r="IE117" s="1" t="s">
        <v>0</v>
      </c>
      <c r="IF117" s="1" t="s">
        <v>0</v>
      </c>
      <c r="IG117" s="1" t="s">
        <v>0</v>
      </c>
      <c r="IH117" s="1" t="s">
        <v>0</v>
      </c>
      <c r="II117" s="1" t="s">
        <v>0</v>
      </c>
      <c r="IJ117" s="1" t="s">
        <v>0</v>
      </c>
      <c r="IK117" s="1" t="s">
        <v>0</v>
      </c>
      <c r="IL117" s="1" t="s">
        <v>0</v>
      </c>
      <c r="IM117" s="1" t="s">
        <v>0</v>
      </c>
      <c r="IN117" s="1" t="s">
        <v>0</v>
      </c>
      <c r="IO117" s="1" t="s">
        <v>0</v>
      </c>
      <c r="IP117" s="1" t="s">
        <v>0</v>
      </c>
      <c r="IQ117" s="1" t="s">
        <v>0</v>
      </c>
      <c r="IR117" s="1" t="s">
        <v>0</v>
      </c>
      <c r="IS117" s="1" t="s">
        <v>0</v>
      </c>
      <c r="IT117" s="1" t="s">
        <v>0</v>
      </c>
      <c r="IU117" s="1" t="s">
        <v>0</v>
      </c>
      <c r="IV117" s="1" t="s">
        <v>0</v>
      </c>
      <c r="IW117" s="1" t="s">
        <v>0</v>
      </c>
      <c r="IX117" s="1" t="s">
        <v>0</v>
      </c>
      <c r="IY117" s="1" t="s">
        <v>0</v>
      </c>
      <c r="IZ117" s="1" t="s">
        <v>0</v>
      </c>
      <c r="JA117" s="1" t="s">
        <v>0</v>
      </c>
      <c r="JB117" s="1" t="s">
        <v>0</v>
      </c>
      <c r="JC117" s="1" t="s">
        <v>0</v>
      </c>
      <c r="JD117" s="1" t="s">
        <v>0</v>
      </c>
      <c r="JE117" s="1" t="s">
        <v>0</v>
      </c>
      <c r="JF117" s="1" t="s">
        <v>0</v>
      </c>
      <c r="JG117" s="1" t="s">
        <v>0</v>
      </c>
      <c r="JH117" s="1" t="s">
        <v>0</v>
      </c>
      <c r="JI117" s="1" t="s">
        <v>0</v>
      </c>
      <c r="JJ117" s="1" t="s">
        <v>0</v>
      </c>
      <c r="JK117" s="1" t="s">
        <v>0</v>
      </c>
      <c r="JL117" s="1" t="s">
        <v>0</v>
      </c>
      <c r="JM117" s="1" t="s">
        <v>0</v>
      </c>
      <c r="JN117" s="1" t="s">
        <v>0</v>
      </c>
      <c r="JO117" s="1" t="s">
        <v>0</v>
      </c>
      <c r="JP117" s="1" t="s">
        <v>0</v>
      </c>
      <c r="JQ117" s="1" t="s">
        <v>0</v>
      </c>
      <c r="JR117" s="1" t="s">
        <v>0</v>
      </c>
      <c r="JS117" s="1" t="s">
        <v>0</v>
      </c>
      <c r="JT117" s="1" t="s">
        <v>0</v>
      </c>
      <c r="JU117" s="1" t="s">
        <v>0</v>
      </c>
      <c r="JV117" s="1" t="s">
        <v>0</v>
      </c>
      <c r="JW117" s="1" t="s">
        <v>0</v>
      </c>
      <c r="JX117" s="1" t="s">
        <v>0</v>
      </c>
      <c r="JY117" s="1" t="s">
        <v>0</v>
      </c>
      <c r="JZ117" s="1" t="s">
        <v>0</v>
      </c>
      <c r="KA117" s="1" t="s">
        <v>0</v>
      </c>
      <c r="KB117" s="1" t="s">
        <v>0</v>
      </c>
      <c r="KC117" s="1" t="s">
        <v>0</v>
      </c>
      <c r="KD117" s="1" t="s">
        <v>0</v>
      </c>
      <c r="KE117" s="1" t="s">
        <v>0</v>
      </c>
      <c r="KF117" s="1" t="s">
        <v>0</v>
      </c>
      <c r="KG117" s="1" t="s">
        <v>0</v>
      </c>
      <c r="KH117" s="1" t="s">
        <v>0</v>
      </c>
      <c r="KI117" s="1" t="s">
        <v>0</v>
      </c>
      <c r="KJ117" s="1" t="s">
        <v>0</v>
      </c>
      <c r="KK117" s="1" t="s">
        <v>0</v>
      </c>
      <c r="KL117" s="1" t="s">
        <v>0</v>
      </c>
      <c r="KM117" s="1" t="s">
        <v>0</v>
      </c>
      <c r="KN117" s="1" t="s">
        <v>0</v>
      </c>
      <c r="KO117" s="1" t="s">
        <v>0</v>
      </c>
      <c r="KP117" s="1" t="s">
        <v>0</v>
      </c>
      <c r="KQ117" s="1" t="s">
        <v>0</v>
      </c>
      <c r="KR117" s="1" t="s">
        <v>0</v>
      </c>
      <c r="KS117" s="1" t="s">
        <v>0</v>
      </c>
      <c r="KT117" s="1" t="s">
        <v>0</v>
      </c>
      <c r="KU117" s="1" t="s">
        <v>0</v>
      </c>
      <c r="KV117" s="1" t="s">
        <v>0</v>
      </c>
      <c r="KW117" s="1" t="s">
        <v>0</v>
      </c>
      <c r="KX117" s="1" t="s">
        <v>0</v>
      </c>
      <c r="KY117" s="1" t="s">
        <v>0</v>
      </c>
      <c r="KZ117" s="1" t="s">
        <v>0</v>
      </c>
      <c r="LA117" s="1" t="s">
        <v>0</v>
      </c>
      <c r="LB117" s="1" t="s">
        <v>0</v>
      </c>
      <c r="LC117" s="1" t="s">
        <v>0</v>
      </c>
      <c r="LD117" s="1" t="s">
        <v>0</v>
      </c>
      <c r="LE117" s="1" t="s">
        <v>0</v>
      </c>
      <c r="LF117" s="1" t="s">
        <v>0</v>
      </c>
      <c r="LG117" s="1" t="s">
        <v>0</v>
      </c>
      <c r="LH117" s="1" t="s">
        <v>0</v>
      </c>
      <c r="LI117" s="1" t="s">
        <v>0</v>
      </c>
      <c r="LJ117" s="1" t="s">
        <v>0</v>
      </c>
      <c r="LK117" s="1" t="s">
        <v>0</v>
      </c>
      <c r="LL117" s="1" t="s">
        <v>0</v>
      </c>
      <c r="LM117" s="1" t="s">
        <v>0</v>
      </c>
      <c r="LN117" s="1" t="s">
        <v>0</v>
      </c>
      <c r="LO117" s="1" t="s">
        <v>0</v>
      </c>
      <c r="LP117" s="1" t="s">
        <v>0</v>
      </c>
      <c r="LQ117" s="1" t="s">
        <v>0</v>
      </c>
      <c r="LR117" s="1" t="s">
        <v>0</v>
      </c>
      <c r="LS117" s="1" t="s">
        <v>0</v>
      </c>
      <c r="LT117" s="1" t="s">
        <v>0</v>
      </c>
      <c r="LU117" s="1" t="s">
        <v>0</v>
      </c>
      <c r="LV117" s="1" t="s">
        <v>0</v>
      </c>
      <c r="LW117" s="1" t="s">
        <v>0</v>
      </c>
      <c r="LX117" s="1" t="s">
        <v>0</v>
      </c>
      <c r="LY117" s="1" t="s">
        <v>0</v>
      </c>
      <c r="LZ117" s="1" t="s">
        <v>0</v>
      </c>
      <c r="MA117" s="1" t="s">
        <v>0</v>
      </c>
      <c r="MB117" s="1" t="s">
        <v>0</v>
      </c>
      <c r="MC117" s="1" t="s">
        <v>0</v>
      </c>
      <c r="MD117" s="1" t="s">
        <v>0</v>
      </c>
      <c r="ME117" s="1" t="s">
        <v>0</v>
      </c>
      <c r="MF117" s="1" t="s">
        <v>0</v>
      </c>
      <c r="MG117" s="1" t="s">
        <v>0</v>
      </c>
      <c r="MH117" s="1" t="s">
        <v>0</v>
      </c>
      <c r="MI117" s="1" t="s">
        <v>0</v>
      </c>
      <c r="MJ117" s="1" t="s">
        <v>0</v>
      </c>
      <c r="MK117" s="1" t="s">
        <v>0</v>
      </c>
      <c r="ML117" s="1" t="s">
        <v>0</v>
      </c>
      <c r="MM117" s="1" t="s">
        <v>0</v>
      </c>
      <c r="MN117" s="1" t="s">
        <v>0</v>
      </c>
      <c r="MO117" s="1" t="s">
        <v>0</v>
      </c>
      <c r="MP117" s="1" t="s">
        <v>0</v>
      </c>
      <c r="MQ117" s="1" t="s">
        <v>0</v>
      </c>
      <c r="MR117" s="1" t="s">
        <v>0</v>
      </c>
      <c r="MS117" s="1" t="s">
        <v>0</v>
      </c>
      <c r="MT117" s="1" t="s">
        <v>0</v>
      </c>
      <c r="MU117" s="1" t="s">
        <v>0</v>
      </c>
      <c r="MV117" s="1" t="s">
        <v>0</v>
      </c>
      <c r="MW117" s="1" t="s">
        <v>0</v>
      </c>
      <c r="MX117" s="1" t="s">
        <v>0</v>
      </c>
      <c r="MY117" s="1" t="s">
        <v>0</v>
      </c>
      <c r="MZ117" s="1" t="s">
        <v>0</v>
      </c>
      <c r="NA117" s="1" t="s">
        <v>0</v>
      </c>
      <c r="NB117" s="1" t="s">
        <v>0</v>
      </c>
      <c r="NC117" s="1" t="s">
        <v>0</v>
      </c>
      <c r="ND117" s="1" t="s">
        <v>0</v>
      </c>
      <c r="NE117" s="1" t="s">
        <v>0</v>
      </c>
      <c r="NF117" s="1" t="s">
        <v>0</v>
      </c>
      <c r="NG117" s="1" t="s">
        <v>0</v>
      </c>
      <c r="NH117" s="1" t="s">
        <v>0</v>
      </c>
      <c r="NI117" s="1" t="s">
        <v>0</v>
      </c>
      <c r="NJ117" s="1" t="s">
        <v>0</v>
      </c>
      <c r="NK117" s="1" t="s">
        <v>0</v>
      </c>
      <c r="NL117" s="1" t="s">
        <v>0</v>
      </c>
      <c r="NM117" s="1" t="s">
        <v>0</v>
      </c>
      <c r="NN117" s="1" t="s">
        <v>0</v>
      </c>
      <c r="NO117" s="1" t="s">
        <v>0</v>
      </c>
      <c r="NP117" s="1" t="s">
        <v>0</v>
      </c>
      <c r="NQ117" s="1" t="s">
        <v>0</v>
      </c>
      <c r="NR117" s="1" t="s">
        <v>0</v>
      </c>
      <c r="NS117" s="1" t="s">
        <v>0</v>
      </c>
      <c r="NT117" s="1" t="s">
        <v>0</v>
      </c>
      <c r="NU117" s="1" t="s">
        <v>0</v>
      </c>
      <c r="NV117" s="1" t="s">
        <v>0</v>
      </c>
      <c r="NW117" s="1" t="s">
        <v>0</v>
      </c>
      <c r="NX117" s="1" t="s">
        <v>0</v>
      </c>
      <c r="NY117" s="1" t="s">
        <v>0</v>
      </c>
      <c r="NZ117" s="1" t="s">
        <v>0</v>
      </c>
      <c r="OA117" s="1" t="s">
        <v>0</v>
      </c>
      <c r="OB117" s="1" t="s">
        <v>0</v>
      </c>
      <c r="OC117" s="1" t="s">
        <v>0</v>
      </c>
      <c r="OD117" s="1" t="s">
        <v>0</v>
      </c>
      <c r="OE117" s="1" t="s">
        <v>0</v>
      </c>
      <c r="OF117" s="1" t="s">
        <v>0</v>
      </c>
      <c r="OG117" s="1" t="s">
        <v>0</v>
      </c>
      <c r="OH117" s="1" t="s">
        <v>0</v>
      </c>
      <c r="OI117" s="1" t="s">
        <v>0</v>
      </c>
      <c r="OJ117" s="1" t="s">
        <v>0</v>
      </c>
      <c r="OK117" s="1" t="s">
        <v>0</v>
      </c>
      <c r="OL117" s="1" t="s">
        <v>0</v>
      </c>
      <c r="OM117" s="1" t="s">
        <v>0</v>
      </c>
      <c r="ON117" s="1" t="s">
        <v>0</v>
      </c>
      <c r="OO117" s="1" t="s">
        <v>0</v>
      </c>
      <c r="OP117" s="1" t="s">
        <v>0</v>
      </c>
      <c r="OQ117" s="1" t="s">
        <v>0</v>
      </c>
      <c r="OR117" s="1" t="s">
        <v>0</v>
      </c>
      <c r="OS117" s="1" t="s">
        <v>0</v>
      </c>
      <c r="OT117" s="1" t="s">
        <v>0</v>
      </c>
      <c r="OU117" s="1" t="s">
        <v>0</v>
      </c>
      <c r="OV117" s="1" t="s">
        <v>0</v>
      </c>
      <c r="OW117" s="1" t="s">
        <v>0</v>
      </c>
      <c r="OX117" s="1" t="s">
        <v>0</v>
      </c>
      <c r="OY117" s="1" t="s">
        <v>0</v>
      </c>
      <c r="OZ117" s="1" t="s">
        <v>0</v>
      </c>
      <c r="PA117" s="1" t="s">
        <v>0</v>
      </c>
      <c r="PB117" s="1" t="s">
        <v>0</v>
      </c>
      <c r="PC117" s="1" t="s">
        <v>0</v>
      </c>
      <c r="PD117" s="1" t="s">
        <v>0</v>
      </c>
      <c r="PE117" s="1" t="s">
        <v>0</v>
      </c>
      <c r="PF117" s="1" t="s">
        <v>0</v>
      </c>
      <c r="PG117" s="1" t="s">
        <v>0</v>
      </c>
      <c r="PH117" s="1" t="s">
        <v>0</v>
      </c>
      <c r="PI117" s="1" t="s">
        <v>0</v>
      </c>
      <c r="PJ117" s="1" t="s">
        <v>0</v>
      </c>
      <c r="PK117" s="1" t="s">
        <v>0</v>
      </c>
      <c r="PL117" s="1" t="s">
        <v>0</v>
      </c>
      <c r="PM117" s="1" t="s">
        <v>0</v>
      </c>
      <c r="PN117" s="1" t="s">
        <v>0</v>
      </c>
      <c r="PO117" s="1" t="s">
        <v>0</v>
      </c>
      <c r="PP117" s="1" t="s">
        <v>0</v>
      </c>
      <c r="PQ117" s="1" t="s">
        <v>0</v>
      </c>
      <c r="PR117" s="1" t="s">
        <v>0</v>
      </c>
      <c r="PS117" s="1" t="s">
        <v>0</v>
      </c>
      <c r="PT117" s="1" t="s">
        <v>0</v>
      </c>
      <c r="PU117" s="1" t="s">
        <v>0</v>
      </c>
      <c r="PV117" s="1" t="s">
        <v>0</v>
      </c>
      <c r="PW117" s="1" t="s">
        <v>0</v>
      </c>
      <c r="PX117" s="1" t="s">
        <v>0</v>
      </c>
      <c r="PY117" s="1" t="s">
        <v>0</v>
      </c>
      <c r="PZ117" s="1" t="s">
        <v>0</v>
      </c>
      <c r="QA117" s="1" t="s">
        <v>0</v>
      </c>
      <c r="QB117" s="1" t="s">
        <v>0</v>
      </c>
      <c r="QC117" s="1" t="s">
        <v>0</v>
      </c>
      <c r="QD117" s="1" t="s">
        <v>0</v>
      </c>
      <c r="QE117" s="1" t="s">
        <v>0</v>
      </c>
      <c r="QF117" s="1" t="s">
        <v>0</v>
      </c>
      <c r="QG117" s="1" t="s">
        <v>0</v>
      </c>
      <c r="QH117" s="1" t="s">
        <v>0</v>
      </c>
      <c r="QI117" s="1" t="s">
        <v>0</v>
      </c>
      <c r="QJ117" s="1" t="s">
        <v>0</v>
      </c>
      <c r="QK117" s="1" t="s">
        <v>0</v>
      </c>
      <c r="QL117" s="1" t="s">
        <v>0</v>
      </c>
      <c r="QM117" s="1" t="s">
        <v>0</v>
      </c>
      <c r="QN117" s="1" t="s">
        <v>0</v>
      </c>
      <c r="QO117" s="1" t="s">
        <v>0</v>
      </c>
      <c r="QP117" s="1" t="s">
        <v>0</v>
      </c>
      <c r="QQ117" s="1" t="s">
        <v>0</v>
      </c>
      <c r="QR117" s="1" t="s">
        <v>0</v>
      </c>
      <c r="QS117" s="1" t="s">
        <v>0</v>
      </c>
      <c r="QT117" s="1" t="s">
        <v>0</v>
      </c>
      <c r="QU117" s="1" t="s">
        <v>0</v>
      </c>
      <c r="QV117" s="1" t="s">
        <v>0</v>
      </c>
      <c r="QW117" s="1" t="s">
        <v>0</v>
      </c>
      <c r="QX117" s="1" t="s">
        <v>0</v>
      </c>
      <c r="QY117" s="1" t="s">
        <v>0</v>
      </c>
      <c r="QZ117" s="1" t="s">
        <v>0</v>
      </c>
      <c r="RA117" s="1" t="s">
        <v>0</v>
      </c>
      <c r="RB117" s="1" t="s">
        <v>0</v>
      </c>
      <c r="RC117" s="1" t="s">
        <v>0</v>
      </c>
      <c r="RD117" s="1" t="s">
        <v>0</v>
      </c>
      <c r="RE117" s="1" t="s">
        <v>0</v>
      </c>
      <c r="RF117" s="1" t="s">
        <v>0</v>
      </c>
      <c r="RG117" s="1" t="s">
        <v>0</v>
      </c>
      <c r="RH117" s="1" t="s">
        <v>0</v>
      </c>
      <c r="RI117" s="1" t="s">
        <v>0</v>
      </c>
      <c r="RJ117" s="1" t="s">
        <v>0</v>
      </c>
      <c r="RK117" s="1" t="s">
        <v>0</v>
      </c>
      <c r="RL117" s="1" t="s">
        <v>0</v>
      </c>
      <c r="RM117" s="1" t="s">
        <v>0</v>
      </c>
      <c r="RN117" s="1" t="s">
        <v>0</v>
      </c>
      <c r="RO117" s="1" t="s">
        <v>0</v>
      </c>
      <c r="RP117" s="1" t="s">
        <v>0</v>
      </c>
      <c r="RQ117" s="1" t="s">
        <v>0</v>
      </c>
      <c r="RR117" s="1" t="s">
        <v>0</v>
      </c>
      <c r="RS117" s="1" t="s">
        <v>0</v>
      </c>
      <c r="RT117" s="1" t="s">
        <v>0</v>
      </c>
      <c r="RU117" s="1" t="s">
        <v>0</v>
      </c>
      <c r="RV117" s="1" t="s">
        <v>0</v>
      </c>
      <c r="RW117" s="1" t="s">
        <v>0</v>
      </c>
      <c r="RX117" s="1" t="s">
        <v>0</v>
      </c>
      <c r="RY117" s="1" t="s">
        <v>0</v>
      </c>
      <c r="RZ117" s="1" t="s">
        <v>0</v>
      </c>
      <c r="SA117" s="1" t="s">
        <v>0</v>
      </c>
      <c r="SB117" s="1" t="s">
        <v>0</v>
      </c>
      <c r="SC117" s="1" t="s">
        <v>0</v>
      </c>
      <c r="SD117" s="1" t="s">
        <v>0</v>
      </c>
      <c r="SE117" s="1" t="s">
        <v>0</v>
      </c>
      <c r="SF117" s="1" t="s">
        <v>0</v>
      </c>
      <c r="SG117" s="1" t="s">
        <v>0</v>
      </c>
      <c r="SH117" s="1" t="s">
        <v>0</v>
      </c>
      <c r="SI117" s="1" t="s">
        <v>0</v>
      </c>
      <c r="SJ117" s="1" t="s">
        <v>0</v>
      </c>
      <c r="SK117" s="1" t="s">
        <v>0</v>
      </c>
      <c r="SL117" s="1" t="s">
        <v>0</v>
      </c>
      <c r="SM117" s="1" t="s">
        <v>0</v>
      </c>
      <c r="SN117" s="1" t="s">
        <v>0</v>
      </c>
      <c r="SO117" s="1" t="s">
        <v>0</v>
      </c>
      <c r="SP117" s="1" t="s">
        <v>0</v>
      </c>
      <c r="SQ117" s="1" t="s">
        <v>0</v>
      </c>
      <c r="SR117" s="1" t="s">
        <v>0</v>
      </c>
      <c r="SS117" s="1" t="s">
        <v>0</v>
      </c>
      <c r="ST117" s="1" t="s">
        <v>0</v>
      </c>
      <c r="SU117" s="1" t="s">
        <v>0</v>
      </c>
      <c r="SV117" s="1" t="s">
        <v>0</v>
      </c>
      <c r="SW117" s="1" t="s">
        <v>0</v>
      </c>
      <c r="SX117" s="1" t="s">
        <v>0</v>
      </c>
      <c r="SY117" s="1" t="s">
        <v>0</v>
      </c>
      <c r="SZ117" s="1" t="s">
        <v>0</v>
      </c>
      <c r="TA117" s="1" t="s">
        <v>0</v>
      </c>
      <c r="TB117" s="1" t="s">
        <v>0</v>
      </c>
      <c r="TC117" s="1" t="s">
        <v>0</v>
      </c>
      <c r="TD117" s="1" t="s">
        <v>0</v>
      </c>
      <c r="TE117" s="1" t="s">
        <v>0</v>
      </c>
      <c r="TF117" s="1" t="s">
        <v>0</v>
      </c>
      <c r="TG117" s="1" t="s">
        <v>0</v>
      </c>
      <c r="TH117" s="1" t="s">
        <v>0</v>
      </c>
      <c r="TI117" s="1" t="s">
        <v>0</v>
      </c>
      <c r="TJ117" s="1" t="s">
        <v>0</v>
      </c>
      <c r="TK117" s="1" t="s">
        <v>0</v>
      </c>
      <c r="TL117" s="1" t="s">
        <v>0</v>
      </c>
      <c r="TM117" s="1" t="s">
        <v>0</v>
      </c>
      <c r="TN117" s="1" t="s">
        <v>0</v>
      </c>
      <c r="TO117" s="1" t="s">
        <v>0</v>
      </c>
      <c r="TP117" s="1" t="s">
        <v>0</v>
      </c>
      <c r="TQ117" s="1" t="s">
        <v>0</v>
      </c>
      <c r="TR117" s="1" t="s">
        <v>0</v>
      </c>
      <c r="TS117" s="1" t="s">
        <v>0</v>
      </c>
      <c r="TT117" s="1" t="s">
        <v>0</v>
      </c>
      <c r="TU117" s="1" t="s">
        <v>0</v>
      </c>
      <c r="TV117" s="1" t="s">
        <v>0</v>
      </c>
      <c r="TW117" s="1" t="s">
        <v>0</v>
      </c>
      <c r="TX117" s="1" t="s">
        <v>0</v>
      </c>
      <c r="TY117" s="1" t="s">
        <v>0</v>
      </c>
      <c r="TZ117" s="1" t="s">
        <v>0</v>
      </c>
      <c r="UA117" s="1" t="s">
        <v>0</v>
      </c>
      <c r="UB117" s="1" t="s">
        <v>0</v>
      </c>
      <c r="UC117" s="1" t="s">
        <v>0</v>
      </c>
      <c r="UD117" s="1" t="s">
        <v>0</v>
      </c>
      <c r="UE117" s="1" t="s">
        <v>0</v>
      </c>
      <c r="UF117" s="1" t="s">
        <v>0</v>
      </c>
      <c r="UG117" s="1" t="s">
        <v>0</v>
      </c>
      <c r="UH117" s="1" t="s">
        <v>0</v>
      </c>
      <c r="UI117" s="1" t="s">
        <v>0</v>
      </c>
      <c r="UJ117" s="1" t="s">
        <v>0</v>
      </c>
      <c r="UK117" s="1" t="s">
        <v>0</v>
      </c>
      <c r="UL117" s="1" t="s">
        <v>0</v>
      </c>
      <c r="UM117" s="1" t="s">
        <v>0</v>
      </c>
      <c r="UN117" s="1" t="s">
        <v>0</v>
      </c>
      <c r="UO117" s="1" t="s">
        <v>0</v>
      </c>
      <c r="UP117" s="1" t="s">
        <v>0</v>
      </c>
      <c r="UQ117" s="1" t="s">
        <v>0</v>
      </c>
    </row>
    <row r="118" spans="1:563" x14ac:dyDescent="0.25">
      <c r="A118" s="1" t="s">
        <v>1750</v>
      </c>
      <c r="B118" s="1" t="s">
        <v>536</v>
      </c>
      <c r="C118" s="1" t="s">
        <v>537</v>
      </c>
      <c r="D118" s="25">
        <v>26281681.422357701</v>
      </c>
      <c r="E118" s="25">
        <v>18253527.641651001</v>
      </c>
      <c r="F118" s="25">
        <v>48624725.869229302</v>
      </c>
      <c r="G118" s="25">
        <v>46634401.620484799</v>
      </c>
      <c r="H118" s="25">
        <v>29730659.873335399</v>
      </c>
      <c r="I118" s="25">
        <v>24366339.452808801</v>
      </c>
      <c r="J118" s="25">
        <v>17884719.863469101</v>
      </c>
      <c r="K118" s="25">
        <v>18758979.287353799</v>
      </c>
      <c r="L118" s="25">
        <v>25149516.655719999</v>
      </c>
      <c r="M118" s="25">
        <v>21874623.3211421</v>
      </c>
      <c r="N118" s="1">
        <v>16590584.549409499</v>
      </c>
      <c r="O118" s="1">
        <v>20752963.473652702</v>
      </c>
      <c r="P118" s="1">
        <v>22090138.497729</v>
      </c>
      <c r="Q118" s="1">
        <v>29434728.051396899</v>
      </c>
      <c r="R118" s="1">
        <v>22202375.079266101</v>
      </c>
      <c r="S118" s="1">
        <v>34014456.1454584</v>
      </c>
      <c r="T118" s="1">
        <v>18727650.9247692</v>
      </c>
      <c r="U118" s="1">
        <v>17417658.039460201</v>
      </c>
      <c r="V118" s="1">
        <v>14534811.843060801</v>
      </c>
      <c r="W118" s="1">
        <v>87879387.104511097</v>
      </c>
      <c r="X118" s="1">
        <v>42373317.756334104</v>
      </c>
      <c r="Y118" s="1">
        <v>19061478.701324299</v>
      </c>
      <c r="Z118" s="1">
        <v>12576648.3464204</v>
      </c>
      <c r="AA118" s="1">
        <v>20437254.911253002</v>
      </c>
      <c r="AB118" s="1">
        <v>21278200.775944099</v>
      </c>
      <c r="AC118" s="1">
        <v>13391398.6579425</v>
      </c>
      <c r="AD118" s="1">
        <v>27709402.7017706</v>
      </c>
      <c r="AE118" s="1">
        <v>31302815.087147601</v>
      </c>
      <c r="AF118" s="1">
        <v>16800593.9684259</v>
      </c>
      <c r="AG118" s="1">
        <v>28301206.712581299</v>
      </c>
      <c r="AH118" s="1">
        <v>23101052.756074201</v>
      </c>
      <c r="AI118" s="1">
        <v>17638790.784179699</v>
      </c>
      <c r="AJ118" s="1">
        <v>17446155.554358501</v>
      </c>
      <c r="AK118" s="1">
        <v>23075201.869263299</v>
      </c>
      <c r="AL118" s="1">
        <v>28942189.392202899</v>
      </c>
      <c r="AM118" s="1">
        <v>20345108.8146226</v>
      </c>
      <c r="AN118" s="1">
        <v>17396230.4282851</v>
      </c>
      <c r="AO118" s="1">
        <v>26501334.654364798</v>
      </c>
      <c r="AP118" s="1">
        <v>18694054.4100607</v>
      </c>
      <c r="AQ118" s="1">
        <v>24181306.197654899</v>
      </c>
      <c r="AR118" s="1">
        <v>25592168.044406299</v>
      </c>
      <c r="AS118" s="1">
        <v>21537914.1864787</v>
      </c>
      <c r="AT118" s="1">
        <v>13378925.169667101</v>
      </c>
      <c r="AU118" s="1">
        <v>34288312.288827099</v>
      </c>
      <c r="AV118" s="1">
        <v>17546734.728344001</v>
      </c>
      <c r="AW118" s="1">
        <v>22204115.706626698</v>
      </c>
      <c r="AX118" s="1">
        <v>24105108.9115193</v>
      </c>
      <c r="AY118" s="1">
        <v>22044081.767085198</v>
      </c>
      <c r="AZ118" s="1">
        <v>23841990.3776333</v>
      </c>
      <c r="BA118" s="1">
        <v>37648753.242112502</v>
      </c>
      <c r="BB118" s="1">
        <v>15765951.904496299</v>
      </c>
      <c r="BC118" s="1">
        <v>21057759.752045099</v>
      </c>
      <c r="BD118" s="1">
        <v>12870250.3994566</v>
      </c>
      <c r="BE118" s="1">
        <v>17953549.2972643</v>
      </c>
      <c r="BF118" s="1">
        <v>22810788.725950699</v>
      </c>
      <c r="BG118" s="1">
        <v>37697122.026425697</v>
      </c>
      <c r="BH118" s="1">
        <v>27210060.545801502</v>
      </c>
      <c r="BI118" s="1">
        <v>29838894.514538601</v>
      </c>
      <c r="BJ118" s="1">
        <v>28625485.075171798</v>
      </c>
      <c r="BK118" s="1">
        <v>19720716.345446199</v>
      </c>
      <c r="BL118" s="1">
        <v>19902166.650113601</v>
      </c>
      <c r="BM118" s="1">
        <v>17575168.734266199</v>
      </c>
      <c r="BN118" s="1">
        <v>19525101.7966737</v>
      </c>
      <c r="BO118" s="1">
        <v>26157826.0442404</v>
      </c>
      <c r="BP118" s="1">
        <v>20942910.5302797</v>
      </c>
      <c r="BQ118" s="1">
        <v>132514376.560232</v>
      </c>
      <c r="BR118" s="1">
        <v>15270049.284919299</v>
      </c>
      <c r="BS118" s="1">
        <v>47655315.269403704</v>
      </c>
      <c r="BT118" s="1">
        <v>36373647.944472402</v>
      </c>
      <c r="BU118" s="1">
        <v>45773959.042904302</v>
      </c>
      <c r="BV118" s="1">
        <v>19983736.600349002</v>
      </c>
      <c r="BW118" s="1">
        <v>11410953.946066899</v>
      </c>
      <c r="BX118" s="1">
        <v>17691504.192458902</v>
      </c>
      <c r="BY118" s="1">
        <v>20076278.279702399</v>
      </c>
      <c r="BZ118" s="1">
        <v>15446759.1992251</v>
      </c>
      <c r="CA118" s="1">
        <v>15285509.7402029</v>
      </c>
      <c r="CB118" s="1">
        <v>20790160.303801</v>
      </c>
      <c r="CC118" s="1">
        <v>25090447.420684598</v>
      </c>
      <c r="CD118" s="1">
        <v>29671495.342016999</v>
      </c>
      <c r="CE118" s="1">
        <v>58191767.026074298</v>
      </c>
      <c r="CF118" s="1">
        <v>13086606.983136101</v>
      </c>
      <c r="CG118" s="1">
        <v>34097720.352518499</v>
      </c>
      <c r="CH118" s="1">
        <v>12969606.798245</v>
      </c>
      <c r="CI118" s="1">
        <v>21571602.198515199</v>
      </c>
      <c r="CJ118" s="1">
        <v>50726642.608455099</v>
      </c>
      <c r="CK118" s="1">
        <v>19237365.931686699</v>
      </c>
      <c r="CL118" s="1">
        <v>12094094.591096999</v>
      </c>
      <c r="CM118" s="1">
        <v>18964629.012963999</v>
      </c>
      <c r="CN118" s="1">
        <v>15530027.5190911</v>
      </c>
      <c r="CO118" s="1">
        <v>15657959.856440499</v>
      </c>
      <c r="CP118" s="1">
        <v>13629331.281355999</v>
      </c>
      <c r="CQ118" s="1">
        <v>20580287.8106873</v>
      </c>
      <c r="CR118" s="1">
        <v>27877198.144358199</v>
      </c>
      <c r="CS118" s="1">
        <v>24094964.0318285</v>
      </c>
      <c r="CT118" s="1">
        <v>22913075.097174201</v>
      </c>
      <c r="CU118" s="1">
        <v>15376367.076185601</v>
      </c>
      <c r="CV118" s="1">
        <v>20128570.2906693</v>
      </c>
      <c r="CW118" s="1">
        <v>19938069.5896338</v>
      </c>
      <c r="CX118" s="1">
        <v>22528403.501266599</v>
      </c>
      <c r="CY118" s="1">
        <v>13106097.349765601</v>
      </c>
      <c r="CZ118" s="1">
        <v>18915239.283309199</v>
      </c>
      <c r="DA118" s="1">
        <v>26547741.441095401</v>
      </c>
      <c r="DB118" s="1">
        <v>26316535.8172925</v>
      </c>
      <c r="DC118" s="1">
        <v>16709198.017990001</v>
      </c>
      <c r="DD118" s="1">
        <v>30074717.769588701</v>
      </c>
      <c r="DE118" s="1">
        <v>18825556.8121062</v>
      </c>
      <c r="DF118" s="1">
        <v>25831169.5970199</v>
      </c>
      <c r="DG118" s="1">
        <v>24135738.873631801</v>
      </c>
      <c r="DH118" s="1">
        <v>18412589.4615371</v>
      </c>
      <c r="DI118" s="1">
        <v>26285600.511755802</v>
      </c>
      <c r="DJ118" s="1">
        <v>37969663.433339298</v>
      </c>
      <c r="DK118" s="1">
        <v>27580877.328737799</v>
      </c>
      <c r="DL118" s="1">
        <v>20729372.8348419</v>
      </c>
      <c r="DM118" s="1">
        <v>16578885.9852529</v>
      </c>
      <c r="DN118" s="1">
        <v>15856069.4997366</v>
      </c>
      <c r="DO118" s="1">
        <v>37369959.870078698</v>
      </c>
      <c r="DP118" s="1">
        <v>20811309.678308599</v>
      </c>
      <c r="DQ118" s="1">
        <v>24119979.4369899</v>
      </c>
      <c r="DR118" s="1">
        <v>18126463.729712602</v>
      </c>
      <c r="DS118" s="1">
        <v>13749256.281536199</v>
      </c>
      <c r="DT118" s="1">
        <v>21858523.235422</v>
      </c>
      <c r="DU118" s="1">
        <v>15963073.4413186</v>
      </c>
      <c r="DV118" s="1">
        <v>17424344.770744201</v>
      </c>
      <c r="DW118" s="1">
        <v>19906245.625590701</v>
      </c>
      <c r="DX118" s="1">
        <v>16996870.774472199</v>
      </c>
      <c r="DY118" s="1">
        <v>32363572.923263699</v>
      </c>
      <c r="DZ118" s="1">
        <v>20128342.1365624</v>
      </c>
      <c r="EA118" s="1">
        <v>15747734.270753101</v>
      </c>
      <c r="EB118" s="1">
        <v>12539841.3481065</v>
      </c>
      <c r="EC118" s="1">
        <v>22600524.861704201</v>
      </c>
      <c r="ED118" s="1">
        <v>19629612.942095298</v>
      </c>
      <c r="EE118" s="1">
        <v>23328277.637435898</v>
      </c>
      <c r="EF118" s="1">
        <v>30678107.191161498</v>
      </c>
      <c r="EG118" s="1">
        <v>24327795.7101168</v>
      </c>
      <c r="EH118" s="1">
        <v>23538751.297267001</v>
      </c>
      <c r="EI118" s="1">
        <v>21345220.445624299</v>
      </c>
      <c r="EJ118" s="1">
        <v>26006669.098890599</v>
      </c>
      <c r="EK118" s="1">
        <v>18883895.650944401</v>
      </c>
      <c r="EL118" s="1">
        <v>30316815.520633701</v>
      </c>
      <c r="EM118" s="1">
        <v>15500254.577386299</v>
      </c>
      <c r="EN118" s="1">
        <v>33875362.662416004</v>
      </c>
      <c r="EO118" s="1">
        <v>18783974.692717601</v>
      </c>
      <c r="EP118" s="1">
        <v>11287102.413746201</v>
      </c>
      <c r="EQ118" s="1">
        <v>32629107.021383699</v>
      </c>
      <c r="ER118" s="1">
        <v>27514280.887458101</v>
      </c>
      <c r="ES118" s="1">
        <v>43900718.959475704</v>
      </c>
      <c r="ET118" s="1">
        <v>22130062.158300798</v>
      </c>
      <c r="EU118" s="1">
        <v>26271462.878059499</v>
      </c>
      <c r="EV118" s="1">
        <v>14120981.8271251</v>
      </c>
      <c r="EW118" s="1">
        <v>30389035.064174201</v>
      </c>
      <c r="EX118" s="1">
        <v>16888969.489023801</v>
      </c>
      <c r="EY118" s="1">
        <v>22375911.183927499</v>
      </c>
      <c r="EZ118" s="1">
        <v>24004195.225258801</v>
      </c>
      <c r="FA118" s="1">
        <v>27185445.114144702</v>
      </c>
      <c r="FB118" s="1">
        <v>30145007.070678599</v>
      </c>
      <c r="FC118" s="1">
        <v>12651382.671188399</v>
      </c>
      <c r="FD118" s="1">
        <v>16747363.878983701</v>
      </c>
      <c r="FE118" s="1">
        <v>18111785.8113763</v>
      </c>
      <c r="FF118" s="1">
        <v>18159224.6449751</v>
      </c>
      <c r="FG118" s="1">
        <v>16160092.807127301</v>
      </c>
      <c r="FH118" s="1">
        <v>14006684.048564101</v>
      </c>
      <c r="FI118" s="1">
        <v>19402211.951419599</v>
      </c>
      <c r="FJ118" s="1">
        <v>32003753.999488998</v>
      </c>
      <c r="FK118" s="1">
        <v>14965325.005411001</v>
      </c>
      <c r="FL118" s="1">
        <v>27479554.1067289</v>
      </c>
      <c r="FM118" s="1">
        <v>14584699.959704001</v>
      </c>
      <c r="FN118" s="1">
        <v>17040654.999154899</v>
      </c>
      <c r="FO118" s="1">
        <v>22064414.383975402</v>
      </c>
      <c r="FP118" s="1">
        <v>13203684.4790904</v>
      </c>
      <c r="FQ118" s="1">
        <v>51630263.772033498</v>
      </c>
      <c r="FR118" s="1">
        <v>13159773.3539361</v>
      </c>
      <c r="FS118" s="1">
        <v>28286901.729330301</v>
      </c>
      <c r="FT118" s="1">
        <v>21900285.518290199</v>
      </c>
      <c r="FU118" s="1">
        <v>17742604.508243799</v>
      </c>
      <c r="FV118" s="1">
        <v>43888484.711441897</v>
      </c>
      <c r="FW118" s="1">
        <v>41169889.791090503</v>
      </c>
      <c r="FX118" s="1">
        <v>43407706.925348297</v>
      </c>
      <c r="FY118" s="1">
        <v>17808974.7500863</v>
      </c>
      <c r="FZ118" s="1">
        <v>16926894.4978332</v>
      </c>
      <c r="GA118" s="1">
        <v>13021606.8133344</v>
      </c>
      <c r="GB118" s="1">
        <v>28341196.9087792</v>
      </c>
      <c r="GC118" s="1">
        <v>31710103.486338802</v>
      </c>
      <c r="GD118" s="1">
        <v>32787588.269752499</v>
      </c>
      <c r="GE118" s="1">
        <v>25280992.183807999</v>
      </c>
      <c r="GF118" s="1">
        <v>19761805.7836954</v>
      </c>
      <c r="GG118" s="1">
        <v>14088450.227776101</v>
      </c>
      <c r="GH118" s="1">
        <v>26327221.572999898</v>
      </c>
      <c r="GI118" s="1">
        <v>23914205.074397501</v>
      </c>
      <c r="GJ118" s="1">
        <v>28913867.214959901</v>
      </c>
      <c r="GK118" s="1">
        <v>28381400.561333802</v>
      </c>
      <c r="GL118" s="1">
        <v>27351283.3887459</v>
      </c>
      <c r="GM118" s="1">
        <v>20180868.943471801</v>
      </c>
      <c r="GN118" s="1">
        <v>20090626.6724898</v>
      </c>
      <c r="GO118" s="1">
        <v>28380561.852225699</v>
      </c>
      <c r="GP118" s="1">
        <v>13532364.933636701</v>
      </c>
      <c r="GQ118" s="1">
        <v>28234558.3354421</v>
      </c>
      <c r="GR118" s="1">
        <v>14360527.943212699</v>
      </c>
      <c r="GS118" s="1">
        <v>53712889.606219597</v>
      </c>
      <c r="GT118" s="1">
        <v>21754272.3626021</v>
      </c>
      <c r="GU118" s="1">
        <v>12299216.308332801</v>
      </c>
      <c r="GV118" s="1">
        <v>17656135.821896899</v>
      </c>
      <c r="GW118" s="1">
        <v>33761682.412389398</v>
      </c>
      <c r="GX118" s="1">
        <v>30671066.9699779</v>
      </c>
      <c r="GY118" s="1">
        <v>15757561.272215299</v>
      </c>
      <c r="GZ118" s="1">
        <v>20413608.060345698</v>
      </c>
      <c r="HA118" s="1">
        <v>105203420.53434099</v>
      </c>
      <c r="HB118" s="1">
        <v>20713523.562704802</v>
      </c>
      <c r="HC118" s="1">
        <v>22830735.653471299</v>
      </c>
      <c r="HD118" s="1">
        <v>33130889.806056101</v>
      </c>
      <c r="HE118" s="1">
        <v>20583237.280418102</v>
      </c>
      <c r="HF118" s="1">
        <v>26977327.366475601</v>
      </c>
      <c r="HG118" s="1">
        <v>14415104.8254834</v>
      </c>
      <c r="HH118" s="1">
        <v>27573519.234948199</v>
      </c>
      <c r="HI118" s="1">
        <v>19598299.2967848</v>
      </c>
      <c r="HJ118" s="1">
        <v>27832690.858447999</v>
      </c>
      <c r="HK118" s="1">
        <v>18436694.944474299</v>
      </c>
      <c r="HL118" s="1">
        <v>16161758.381231301</v>
      </c>
      <c r="HM118" s="1">
        <v>16641183.970962301</v>
      </c>
      <c r="HN118" s="1">
        <v>21054713.961959898</v>
      </c>
      <c r="HO118" s="1">
        <v>12949030.0760534</v>
      </c>
      <c r="HP118" s="1">
        <v>36390239.604359701</v>
      </c>
      <c r="HQ118" s="1">
        <v>16469634.6864643</v>
      </c>
      <c r="HR118" s="1">
        <v>18529861.448437698</v>
      </c>
      <c r="HS118" s="1">
        <v>26313931.820020199</v>
      </c>
      <c r="HT118" s="1">
        <v>28790669.422773302</v>
      </c>
      <c r="HU118" s="1">
        <v>18397866.382993501</v>
      </c>
      <c r="HV118" s="1">
        <v>22635846.005736999</v>
      </c>
      <c r="HW118" s="1">
        <v>24053327.8587359</v>
      </c>
      <c r="HX118" s="1">
        <v>34091333.395192496</v>
      </c>
      <c r="HY118" s="1">
        <v>14464684.8438929</v>
      </c>
      <c r="HZ118" s="1">
        <v>25696687.487209499</v>
      </c>
      <c r="IA118" s="1">
        <v>27292450.5130089</v>
      </c>
      <c r="IB118" s="1">
        <v>17400565.380972099</v>
      </c>
      <c r="IC118" s="1">
        <v>17299960.357064001</v>
      </c>
      <c r="ID118" s="1">
        <v>16878776.3660734</v>
      </c>
      <c r="IE118" s="1">
        <v>18890825.796008401</v>
      </c>
      <c r="IF118" s="1">
        <v>27449790.142513301</v>
      </c>
      <c r="IG118" s="1">
        <v>22362009.363715101</v>
      </c>
      <c r="IH118" s="1">
        <v>20390360.6384493</v>
      </c>
      <c r="II118" s="1">
        <v>17994323.2248757</v>
      </c>
      <c r="IJ118" s="1">
        <v>13046613.7207346</v>
      </c>
      <c r="IK118" s="1">
        <v>13273856.5374454</v>
      </c>
      <c r="IL118" s="1">
        <v>10682050.8482223</v>
      </c>
      <c r="IM118" s="1">
        <v>12406110.6564209</v>
      </c>
      <c r="IN118" s="1">
        <v>16423562.109590201</v>
      </c>
      <c r="IO118" s="1">
        <v>7291879.5513088796</v>
      </c>
      <c r="IP118" s="1">
        <v>12918368.831187099</v>
      </c>
      <c r="IQ118" s="1">
        <v>16411472.719177401</v>
      </c>
      <c r="IR118" s="1">
        <v>8497635.6840293501</v>
      </c>
      <c r="IS118" s="1">
        <v>9867581.5381096508</v>
      </c>
      <c r="IT118" s="1">
        <v>13520937.588682201</v>
      </c>
      <c r="IU118" s="1">
        <v>19474856.4259721</v>
      </c>
      <c r="IV118" s="1">
        <v>8595786.6944796294</v>
      </c>
      <c r="IW118" s="1">
        <v>9393265.57086467</v>
      </c>
      <c r="IX118" s="1">
        <v>10753364.4385293</v>
      </c>
      <c r="IY118" s="1">
        <v>13040605.4654084</v>
      </c>
      <c r="IZ118" s="1">
        <v>30842196.475997899</v>
      </c>
      <c r="JA118" s="1">
        <v>14747457.538016001</v>
      </c>
      <c r="JB118" s="1">
        <v>16656195.2309587</v>
      </c>
      <c r="JC118" s="1">
        <v>19082464.675280198</v>
      </c>
      <c r="JD118" s="1">
        <v>19412202.045703199</v>
      </c>
      <c r="JE118" s="1">
        <v>13126652.725692701</v>
      </c>
      <c r="JF118" s="1">
        <v>47454116.110000603</v>
      </c>
      <c r="JG118" s="1">
        <v>9840187.5506736096</v>
      </c>
      <c r="JH118" s="1">
        <v>16345626.573313801</v>
      </c>
      <c r="JI118" s="1">
        <v>24410431.498806</v>
      </c>
      <c r="JJ118" s="1">
        <v>14229672.53513</v>
      </c>
      <c r="JK118" s="1">
        <v>9938201.2241201401</v>
      </c>
      <c r="JL118" s="1">
        <v>22852697.439516701</v>
      </c>
      <c r="JM118" s="1">
        <v>13569600.372017501</v>
      </c>
      <c r="JN118" s="1">
        <v>13617346.597776201</v>
      </c>
      <c r="JO118" s="1">
        <v>14401828.106323401</v>
      </c>
      <c r="JP118" s="1">
        <v>13470943.545889201</v>
      </c>
      <c r="JQ118" s="1">
        <v>8304339.5048223203</v>
      </c>
      <c r="JR118" s="1">
        <v>13638785.139782701</v>
      </c>
      <c r="JS118" s="1">
        <v>22166174.444977</v>
      </c>
      <c r="JT118" s="1">
        <v>13098402.969263401</v>
      </c>
      <c r="JU118" s="1">
        <v>38906174.190878101</v>
      </c>
      <c r="JV118" s="1">
        <v>8045142.3935634801</v>
      </c>
      <c r="JW118" s="1">
        <v>11939208.6336217</v>
      </c>
      <c r="JX118" s="1">
        <v>16102995.0918306</v>
      </c>
      <c r="JY118" s="1">
        <v>11584292.136384601</v>
      </c>
      <c r="JZ118" s="1">
        <v>9483020.0310381204</v>
      </c>
      <c r="KA118" s="1">
        <v>23722056.930971399</v>
      </c>
      <c r="KB118" s="1">
        <v>21310915.7154167</v>
      </c>
      <c r="KC118" s="1">
        <v>28427871.7239847</v>
      </c>
      <c r="KD118" s="1">
        <v>17664122.288874902</v>
      </c>
      <c r="KE118" s="1">
        <v>40438544.444035999</v>
      </c>
      <c r="KF118" s="1">
        <v>30027659.623176899</v>
      </c>
      <c r="KG118" s="1">
        <v>28701391.193652101</v>
      </c>
      <c r="KH118" s="1">
        <v>12944350.444103301</v>
      </c>
      <c r="KI118" s="1">
        <v>24644116.775876001</v>
      </c>
      <c r="KJ118" s="1">
        <v>14084296.5282254</v>
      </c>
      <c r="KK118" s="1">
        <v>8285310.6954878997</v>
      </c>
      <c r="KL118" s="1">
        <v>18839366.891256802</v>
      </c>
      <c r="KM118" s="1">
        <v>12411593.416486001</v>
      </c>
      <c r="KN118" s="1">
        <v>12520933.981110301</v>
      </c>
      <c r="KO118" s="1">
        <v>14255419.3397542</v>
      </c>
      <c r="KP118" s="1">
        <v>15721498.2868929</v>
      </c>
      <c r="KQ118" s="1">
        <v>25937487.433492798</v>
      </c>
      <c r="KR118" s="1">
        <v>16276892.422531599</v>
      </c>
      <c r="KS118" s="1">
        <v>16283309.815615101</v>
      </c>
      <c r="KT118" s="1">
        <v>13860996.241107799</v>
      </c>
      <c r="KU118" s="1">
        <v>16043248.504561501</v>
      </c>
      <c r="KV118" s="1">
        <v>11835490.723005099</v>
      </c>
      <c r="KW118" s="1">
        <v>14796042.864864299</v>
      </c>
      <c r="KX118" s="1">
        <v>16404572.778371001</v>
      </c>
      <c r="KY118" s="1">
        <v>15710925.4791144</v>
      </c>
      <c r="KZ118" s="1">
        <v>13609146.9260781</v>
      </c>
      <c r="LA118" s="1">
        <v>15709436.3138765</v>
      </c>
      <c r="LB118" s="1">
        <v>11192718.0113222</v>
      </c>
      <c r="LC118" s="1">
        <v>13162010.171496499</v>
      </c>
      <c r="LD118" s="1">
        <v>24708668.326129101</v>
      </c>
      <c r="LE118" s="1">
        <v>10613776.5240488</v>
      </c>
      <c r="LF118" s="1">
        <v>17347626.848843701</v>
      </c>
      <c r="LG118" s="1">
        <v>13642231.520169999</v>
      </c>
      <c r="LH118" s="1">
        <v>11619175.227245601</v>
      </c>
      <c r="LI118" s="1">
        <v>17286882.408887699</v>
      </c>
      <c r="LJ118" s="1">
        <v>11084947.318946799</v>
      </c>
      <c r="LK118" s="1">
        <v>14775315.9302184</v>
      </c>
      <c r="LL118" s="1">
        <v>11519959.1210957</v>
      </c>
      <c r="LM118" s="1">
        <v>8958440.56829275</v>
      </c>
      <c r="LN118" s="1">
        <v>17353856.4542128</v>
      </c>
      <c r="LO118" s="1">
        <v>43101995.725595899</v>
      </c>
      <c r="LP118" s="1">
        <v>68750964.896853805</v>
      </c>
      <c r="LQ118" s="1">
        <v>20380388.794162601</v>
      </c>
      <c r="LR118" s="1">
        <v>12145273.6535793</v>
      </c>
      <c r="LS118" s="1">
        <v>10949028.813424701</v>
      </c>
      <c r="LT118" s="1">
        <v>5690488.4203524496</v>
      </c>
      <c r="LU118" s="1">
        <v>15227207.211732499</v>
      </c>
      <c r="LV118" s="1">
        <v>13100018.4076117</v>
      </c>
      <c r="LW118" s="1">
        <v>15421093.591468699</v>
      </c>
      <c r="LX118" s="1">
        <v>14515674.576452199</v>
      </c>
      <c r="LY118" s="1">
        <v>18001863.593490899</v>
      </c>
      <c r="LZ118" s="1">
        <v>12256731.885389799</v>
      </c>
      <c r="MA118" s="1">
        <v>9620241.1100804005</v>
      </c>
      <c r="MB118" s="1">
        <v>13594973.244899699</v>
      </c>
      <c r="MC118" s="1">
        <v>13313531.7903692</v>
      </c>
      <c r="MD118" s="1">
        <v>10993907.8569273</v>
      </c>
      <c r="ME118" s="1">
        <v>13112376.6880194</v>
      </c>
      <c r="MF118" s="1">
        <v>19727118.601158701</v>
      </c>
      <c r="MG118" s="1">
        <v>13083165.663925</v>
      </c>
      <c r="MH118" s="1">
        <v>11885670.645818099</v>
      </c>
      <c r="MI118" s="1">
        <v>11471037.868901899</v>
      </c>
      <c r="MJ118" s="1">
        <v>14464240.1929287</v>
      </c>
      <c r="MK118" s="1">
        <v>12883759.033512101</v>
      </c>
      <c r="ML118" s="1">
        <v>22308962.953683201</v>
      </c>
      <c r="MM118" s="1">
        <v>8507707.1324288901</v>
      </c>
      <c r="MN118" s="1">
        <v>17260720.990568198</v>
      </c>
      <c r="MO118" s="1">
        <v>19799931.200271901</v>
      </c>
      <c r="MP118" s="1">
        <v>15233890.7843017</v>
      </c>
      <c r="MQ118" s="1">
        <v>15167543.9664682</v>
      </c>
      <c r="MR118" s="1">
        <v>11502686.0818277</v>
      </c>
      <c r="MS118" s="1">
        <v>15835586.453271201</v>
      </c>
      <c r="MT118" s="1">
        <v>11868308.868140901</v>
      </c>
      <c r="MU118" s="1">
        <v>11314555.3333125</v>
      </c>
      <c r="MV118" s="1">
        <v>16048830.986287899</v>
      </c>
      <c r="MW118" s="1">
        <v>17403754.018496901</v>
      </c>
      <c r="MX118" s="1">
        <v>11028110.488894001</v>
      </c>
      <c r="MY118" s="1">
        <v>13424101.1074735</v>
      </c>
      <c r="MZ118" s="1">
        <v>14891793.291011799</v>
      </c>
      <c r="NA118" s="1">
        <v>13297235.7545752</v>
      </c>
      <c r="NB118" s="1">
        <v>16735288.7451736</v>
      </c>
      <c r="NC118" s="1">
        <v>17904683.1119489</v>
      </c>
      <c r="ND118" s="1">
        <v>16513965.138519701</v>
      </c>
      <c r="NE118" s="1">
        <v>19511358.422452498</v>
      </c>
      <c r="NF118" s="1">
        <v>11687184.738659101</v>
      </c>
      <c r="NG118" s="1">
        <v>11608984.656638199</v>
      </c>
      <c r="NH118" s="1">
        <v>23129163.673362501</v>
      </c>
      <c r="NI118" s="1">
        <v>16957367.634173501</v>
      </c>
      <c r="NJ118" s="1">
        <v>40403218.3170579</v>
      </c>
      <c r="NK118" s="1">
        <v>16417772.2534246</v>
      </c>
      <c r="NL118" s="1">
        <v>12188149.708896</v>
      </c>
      <c r="NM118" s="1">
        <v>13365059.5663299</v>
      </c>
      <c r="NN118" s="1">
        <v>15324408.650328699</v>
      </c>
      <c r="NO118" s="1">
        <v>16392891.110198</v>
      </c>
      <c r="NP118" s="1">
        <v>18506590.659493402</v>
      </c>
      <c r="NQ118" s="1">
        <v>13638593.5275001</v>
      </c>
      <c r="NR118" s="1">
        <v>10016573.0006835</v>
      </c>
      <c r="NS118" s="1">
        <v>12088050.741776001</v>
      </c>
      <c r="NT118" s="1">
        <v>24042585.799388401</v>
      </c>
      <c r="NU118" s="1">
        <v>12377558.770982901</v>
      </c>
      <c r="NV118" s="1">
        <v>14543959.983833401</v>
      </c>
      <c r="NW118" s="1">
        <v>15071078.3978207</v>
      </c>
      <c r="NX118" s="1">
        <v>13105251.377759101</v>
      </c>
      <c r="NY118" s="1">
        <v>13340784.544393901</v>
      </c>
      <c r="NZ118" s="1">
        <v>7464602.4550944204</v>
      </c>
      <c r="OA118" s="1">
        <v>10938684.7398846</v>
      </c>
      <c r="OB118" s="1">
        <v>24711500.532605302</v>
      </c>
      <c r="OC118" s="1">
        <v>15672849.1276561</v>
      </c>
      <c r="OD118" s="1">
        <v>17610463.184622899</v>
      </c>
      <c r="OE118" s="1">
        <v>20815882.2388031</v>
      </c>
      <c r="OF118" s="1">
        <v>13858630.997912699</v>
      </c>
      <c r="OG118" s="1">
        <v>12799286.2740738</v>
      </c>
      <c r="OH118" s="1">
        <v>13956370.161475699</v>
      </c>
      <c r="OI118" s="1">
        <v>30701951.371782001</v>
      </c>
      <c r="OJ118" s="1">
        <v>18903853.9009679</v>
      </c>
      <c r="OK118" s="1">
        <v>9299221.1264298502</v>
      </c>
      <c r="OL118" s="1">
        <v>10369029.577232201</v>
      </c>
      <c r="OM118" s="1">
        <v>51281686.283043802</v>
      </c>
      <c r="ON118" s="1">
        <v>14395136.325267101</v>
      </c>
      <c r="OO118" s="1">
        <v>13034557.4624932</v>
      </c>
      <c r="OP118" s="1">
        <v>40154137.673935004</v>
      </c>
      <c r="OQ118" s="1">
        <v>28133388.523820899</v>
      </c>
      <c r="OR118" s="1">
        <v>17746476.228133298</v>
      </c>
      <c r="OS118" s="1">
        <v>22252818.628190398</v>
      </c>
      <c r="OT118" s="1">
        <v>15532030.995898699</v>
      </c>
      <c r="OU118" s="1">
        <v>18380052.202399898</v>
      </c>
      <c r="OV118" s="1">
        <v>13766281.858918</v>
      </c>
      <c r="OW118" s="1">
        <v>16205013.3230823</v>
      </c>
      <c r="OX118" s="1">
        <v>11583517.716601901</v>
      </c>
      <c r="OY118" s="1">
        <v>11660259.243910501</v>
      </c>
      <c r="OZ118" s="1">
        <v>12489250.3367604</v>
      </c>
      <c r="PA118" s="1">
        <v>15849533.927250201</v>
      </c>
      <c r="PB118" s="1">
        <v>11880018.052584101</v>
      </c>
      <c r="PC118" s="1">
        <v>10252215.233735699</v>
      </c>
      <c r="PD118" s="1">
        <v>17852837.900043901</v>
      </c>
      <c r="PE118" s="1">
        <v>23728660.622649301</v>
      </c>
      <c r="PF118" s="1">
        <v>13351120.1292773</v>
      </c>
      <c r="PG118" s="1">
        <v>55456299.9876725</v>
      </c>
      <c r="PH118" s="1">
        <v>27189105.0456261</v>
      </c>
      <c r="PI118" s="1">
        <v>35310900.743040599</v>
      </c>
      <c r="PJ118" s="1">
        <v>24679339.9193305</v>
      </c>
      <c r="PK118" s="1">
        <v>37823973.041336797</v>
      </c>
      <c r="PL118" s="1">
        <v>13565602.4436453</v>
      </c>
      <c r="PM118" s="1">
        <v>13723478.772652499</v>
      </c>
      <c r="PN118" s="1">
        <v>15162120.097662101</v>
      </c>
      <c r="PO118" s="1">
        <v>27051426.0222334</v>
      </c>
      <c r="PP118" s="1">
        <v>17755939.663267698</v>
      </c>
      <c r="PQ118" s="1">
        <v>30942498.115460102</v>
      </c>
      <c r="PR118" s="1">
        <v>11281805.034134099</v>
      </c>
      <c r="PS118" s="1">
        <v>19759902.878510699</v>
      </c>
      <c r="PT118" s="1">
        <v>14455520.4058265</v>
      </c>
      <c r="PU118" s="1">
        <v>12749594.951729801</v>
      </c>
      <c r="PV118" s="1">
        <v>18482747.866917301</v>
      </c>
      <c r="PW118" s="1">
        <v>13095439.635292901</v>
      </c>
      <c r="PX118" s="1">
        <v>12053689.149244901</v>
      </c>
      <c r="PY118" s="1">
        <v>18037932.591456302</v>
      </c>
      <c r="PZ118" s="1">
        <v>21986378.2101992</v>
      </c>
      <c r="QA118" s="1">
        <v>27175209.3286434</v>
      </c>
      <c r="QB118" s="1">
        <v>20166742.3247803</v>
      </c>
      <c r="QC118" s="1">
        <v>74841877.220707506</v>
      </c>
      <c r="QD118" s="1">
        <v>35149444.300229602</v>
      </c>
      <c r="QE118" s="1">
        <v>12779089.959490901</v>
      </c>
      <c r="QF118" s="1">
        <v>58874396.042210497</v>
      </c>
      <c r="QG118" s="1">
        <v>21060881.480351001</v>
      </c>
      <c r="QH118" s="1">
        <v>16665428.341122299</v>
      </c>
      <c r="QI118" s="1">
        <v>23953662.585303798</v>
      </c>
      <c r="QJ118" s="1">
        <v>29415617.246040199</v>
      </c>
      <c r="QK118" s="1">
        <v>10548290.8485526</v>
      </c>
      <c r="QL118" s="1">
        <v>18429140.360907599</v>
      </c>
      <c r="QM118" s="1">
        <v>10830525.161878901</v>
      </c>
      <c r="QN118" s="1">
        <v>20765498.090271901</v>
      </c>
      <c r="QO118" s="1">
        <v>12622371.5972657</v>
      </c>
      <c r="QP118" s="1">
        <v>7042536.3664103504</v>
      </c>
      <c r="QQ118" s="1">
        <v>21554575.324030101</v>
      </c>
      <c r="QR118" s="1">
        <v>11174114.8087423</v>
      </c>
      <c r="QS118" s="1">
        <v>14948465.5969538</v>
      </c>
      <c r="QT118" s="1">
        <v>10794621.985163299</v>
      </c>
      <c r="QU118" s="1">
        <v>16099778.9033674</v>
      </c>
      <c r="QV118" s="1">
        <v>20982312.9884234</v>
      </c>
      <c r="QW118" s="1">
        <v>12776991.1938024</v>
      </c>
      <c r="QX118" s="1">
        <v>12711862.1351909</v>
      </c>
      <c r="QY118" s="1">
        <v>10875413.341734899</v>
      </c>
      <c r="QZ118" s="1">
        <v>36066034.960378297</v>
      </c>
      <c r="RA118" s="1">
        <v>10310603.7300818</v>
      </c>
      <c r="RB118" s="1">
        <v>15443298.149565499</v>
      </c>
      <c r="RC118" s="1">
        <v>16839309.6357131</v>
      </c>
      <c r="RD118" s="1">
        <v>30510689.365476198</v>
      </c>
      <c r="RE118" s="1">
        <v>18601318.437854499</v>
      </c>
      <c r="RF118" s="1">
        <v>32143367.429268699</v>
      </c>
      <c r="RG118" s="1">
        <v>29009643.5919053</v>
      </c>
      <c r="RH118" s="1">
        <v>10291315.902763201</v>
      </c>
      <c r="RI118" s="1">
        <v>15323022.1363966</v>
      </c>
      <c r="RJ118" s="1">
        <v>17647334.499393798</v>
      </c>
      <c r="RK118" s="1">
        <v>28144009.6665176</v>
      </c>
      <c r="RL118" s="1">
        <v>13544636.1360384</v>
      </c>
      <c r="RM118" s="1">
        <v>9440511.8271957505</v>
      </c>
      <c r="RN118" s="1">
        <v>12352496.820789101</v>
      </c>
      <c r="RO118" s="1">
        <v>10488630.511752</v>
      </c>
      <c r="RP118" s="1">
        <v>27538545.275988601</v>
      </c>
      <c r="RQ118" s="1">
        <v>58396307.102684498</v>
      </c>
      <c r="RR118" s="1">
        <v>24536313.8824226</v>
      </c>
      <c r="RS118" s="1">
        <v>17671058.172571201</v>
      </c>
      <c r="RT118" s="1">
        <v>24116866.577573001</v>
      </c>
      <c r="RU118" s="1">
        <v>21364381.9422112</v>
      </c>
      <c r="RV118" s="1">
        <v>22393828.504900299</v>
      </c>
      <c r="RW118" s="1">
        <v>12019781.199416401</v>
      </c>
      <c r="RX118" s="1">
        <v>11461145.401606301</v>
      </c>
      <c r="RY118" s="1">
        <v>16708290.424375299</v>
      </c>
      <c r="RZ118" s="1">
        <v>16136961.727884401</v>
      </c>
      <c r="SA118" s="1">
        <v>21678206.526410099</v>
      </c>
      <c r="SB118" s="1">
        <v>36938556.589093998</v>
      </c>
      <c r="SC118" s="1">
        <v>10462132.797855601</v>
      </c>
      <c r="SD118" s="1">
        <v>19424144.780447099</v>
      </c>
      <c r="SE118" s="1">
        <v>9756746.4543971606</v>
      </c>
      <c r="SF118" s="1">
        <v>11444147.420082999</v>
      </c>
      <c r="SG118" s="1">
        <v>9608477.0000919905</v>
      </c>
      <c r="SH118" s="1">
        <v>14010385.627831301</v>
      </c>
      <c r="SI118" s="1">
        <v>15522523.8097167</v>
      </c>
      <c r="SJ118" s="1">
        <v>15613812.933074299</v>
      </c>
      <c r="SK118" s="1">
        <v>15067157.0680822</v>
      </c>
      <c r="SL118" s="1">
        <v>8816626.2767705899</v>
      </c>
      <c r="SM118" s="1">
        <v>8662109.6562806908</v>
      </c>
      <c r="SN118" s="1">
        <v>8710165.7203502301</v>
      </c>
      <c r="SO118" s="1">
        <v>11735923.862666501</v>
      </c>
      <c r="SP118" s="1">
        <v>6148377.7440508297</v>
      </c>
      <c r="SQ118" s="1">
        <v>8168591.5628166199</v>
      </c>
      <c r="SR118" s="1">
        <v>37612118.475442499</v>
      </c>
      <c r="SS118" s="1">
        <v>21858808.637810901</v>
      </c>
      <c r="ST118" s="1">
        <v>11636304.345741499</v>
      </c>
      <c r="SU118" s="1">
        <v>11662349.877854601</v>
      </c>
      <c r="SV118" s="1">
        <v>14310954.983894199</v>
      </c>
      <c r="SW118" s="1">
        <v>72846444.444492593</v>
      </c>
      <c r="SX118" s="1">
        <v>8736946.2665323392</v>
      </c>
      <c r="SY118" s="1">
        <v>38671581.887424402</v>
      </c>
      <c r="SZ118" s="1">
        <v>46471077.089143701</v>
      </c>
      <c r="TA118" s="1">
        <v>6707782.62594203</v>
      </c>
      <c r="TB118" s="1">
        <v>7930825.3547438597</v>
      </c>
      <c r="TC118" s="1">
        <v>6444338.8180055004</v>
      </c>
      <c r="TD118" s="1">
        <v>17804612.393718299</v>
      </c>
      <c r="TE118" s="1">
        <v>15725050.137460301</v>
      </c>
      <c r="TF118" s="1">
        <v>8934142.81020757</v>
      </c>
      <c r="TG118" s="1">
        <v>26659092.6353103</v>
      </c>
      <c r="TH118" s="1">
        <v>35777275.901799597</v>
      </c>
      <c r="TI118" s="1">
        <v>19681329.773649398</v>
      </c>
      <c r="TJ118" s="1">
        <v>15886409.0724569</v>
      </c>
      <c r="TK118" s="1">
        <v>23390307.071677901</v>
      </c>
      <c r="TL118" s="1">
        <v>14633169.312082101</v>
      </c>
      <c r="TM118" s="1">
        <v>44414568.559733696</v>
      </c>
      <c r="TN118" s="1">
        <v>31720075.2737514</v>
      </c>
      <c r="TO118" s="1">
        <v>43644250.893459298</v>
      </c>
      <c r="TP118" s="1">
        <v>50388272.801001698</v>
      </c>
      <c r="TQ118" s="1">
        <v>79722758.272910103</v>
      </c>
      <c r="TR118" s="1">
        <v>41417241.349464998</v>
      </c>
      <c r="TS118" s="1">
        <v>22545589.764740702</v>
      </c>
      <c r="TT118" s="1">
        <v>18769676.8246505</v>
      </c>
      <c r="TU118" s="1">
        <v>22352581.706123699</v>
      </c>
      <c r="TV118" s="1">
        <v>71705558.035181493</v>
      </c>
      <c r="TW118" s="1">
        <v>28064879.3942657</v>
      </c>
      <c r="TX118" s="1">
        <v>20474840.451044101</v>
      </c>
      <c r="TY118" s="1">
        <v>31645854.978418902</v>
      </c>
      <c r="TZ118" s="1">
        <v>25910500.914015699</v>
      </c>
      <c r="UA118" s="1">
        <v>25364762.287920501</v>
      </c>
      <c r="UB118" s="1">
        <v>28762202.716767602</v>
      </c>
      <c r="UC118" s="1">
        <v>30257556.235631801</v>
      </c>
      <c r="UD118" s="1">
        <v>43495062.599878997</v>
      </c>
      <c r="UE118" s="1">
        <v>15055428.211865401</v>
      </c>
      <c r="UF118" s="1">
        <v>11495487.067322001</v>
      </c>
      <c r="UG118" s="1">
        <v>15309576.735082</v>
      </c>
      <c r="UH118" s="1">
        <v>43740489.055316299</v>
      </c>
      <c r="UI118" s="1">
        <v>10324914.867459601</v>
      </c>
      <c r="UJ118" s="1">
        <v>29387191.6819923</v>
      </c>
      <c r="UK118" s="1">
        <v>18686330.121716101</v>
      </c>
      <c r="UL118" s="1">
        <v>33328518.269783601</v>
      </c>
      <c r="UM118" s="1">
        <v>31686965.2578873</v>
      </c>
      <c r="UN118" s="1">
        <v>16670778.132827999</v>
      </c>
      <c r="UO118" s="1">
        <v>92884746.6124731</v>
      </c>
      <c r="UP118" s="1">
        <v>8922218.0436390694</v>
      </c>
      <c r="UQ118" s="1">
        <v>48612703.365641303</v>
      </c>
    </row>
    <row r="119" spans="1:563" x14ac:dyDescent="0.25">
      <c r="A119" s="1" t="s">
        <v>1751</v>
      </c>
      <c r="B119" s="1" t="s">
        <v>541</v>
      </c>
      <c r="C119" s="1" t="s">
        <v>0</v>
      </c>
      <c r="D119" s="25">
        <v>11581158.0351975</v>
      </c>
      <c r="E119" s="25">
        <v>3266927.9222520501</v>
      </c>
      <c r="F119" s="25">
        <v>5232584.1286927396</v>
      </c>
      <c r="G119" s="25">
        <v>8211810.0760585098</v>
      </c>
      <c r="H119" s="25">
        <v>7297307.0076382998</v>
      </c>
      <c r="I119" s="25">
        <v>14264049.561676299</v>
      </c>
      <c r="J119" s="25">
        <v>11448178.2428442</v>
      </c>
      <c r="K119" s="25">
        <v>4919130.3249046197</v>
      </c>
      <c r="L119" s="25">
        <v>8768142.8062502109</v>
      </c>
      <c r="M119" s="25">
        <v>11197735.3519138</v>
      </c>
      <c r="N119" s="1">
        <v>4896606.2677773396</v>
      </c>
      <c r="O119" s="1">
        <v>8588517.3918219209</v>
      </c>
      <c r="P119" s="1">
        <v>5390341.27407136</v>
      </c>
      <c r="Q119" s="1">
        <v>12081022.094608501</v>
      </c>
      <c r="R119" s="1">
        <v>7022444.6506406097</v>
      </c>
      <c r="S119" s="1">
        <v>9718138.6250925399</v>
      </c>
      <c r="T119" s="1">
        <v>6987418.0963445604</v>
      </c>
      <c r="U119" s="1">
        <v>7158619.1699390197</v>
      </c>
      <c r="V119" s="1">
        <v>6568723.9915302098</v>
      </c>
      <c r="W119" s="1">
        <v>4192508.4065552298</v>
      </c>
      <c r="X119" s="1">
        <v>8288099.2637541099</v>
      </c>
      <c r="Y119" s="1">
        <v>5390709.5540028503</v>
      </c>
      <c r="Z119" s="1">
        <v>7302308.6910884203</v>
      </c>
      <c r="AA119" s="1">
        <v>6465420.8603231898</v>
      </c>
      <c r="AB119" s="1">
        <v>5001480.4567804802</v>
      </c>
      <c r="AC119" s="1">
        <v>6562091.8154090196</v>
      </c>
      <c r="AD119" s="1">
        <v>6302667.7832931802</v>
      </c>
      <c r="AE119" s="1">
        <v>6320386.0155159598</v>
      </c>
      <c r="AF119" s="1">
        <v>5017921.5697453301</v>
      </c>
      <c r="AG119" s="1">
        <v>10245475.7523262</v>
      </c>
      <c r="AH119" s="1">
        <v>5506899.6263318202</v>
      </c>
      <c r="AI119" s="1">
        <v>11178801.8350568</v>
      </c>
      <c r="AJ119" s="1">
        <v>3748357.9894125802</v>
      </c>
      <c r="AK119" s="1">
        <v>6093869.4498988399</v>
      </c>
      <c r="AL119" s="1">
        <v>6364255.0283096498</v>
      </c>
      <c r="AM119" s="1">
        <v>6476512.5329274097</v>
      </c>
      <c r="AN119" s="1">
        <v>7020875.8573061898</v>
      </c>
      <c r="AO119" s="1">
        <v>5221098.4743656302</v>
      </c>
      <c r="AP119" s="1">
        <v>7022366.7214669297</v>
      </c>
      <c r="AQ119" s="1">
        <v>5475886.6329097999</v>
      </c>
      <c r="AR119" s="1">
        <v>4689205.77368763</v>
      </c>
      <c r="AS119" s="1">
        <v>8616651.1021199599</v>
      </c>
      <c r="AT119" s="1">
        <v>7275138.0678867996</v>
      </c>
      <c r="AU119" s="1">
        <v>7567048.4265511502</v>
      </c>
      <c r="AV119" s="1">
        <v>6827374.5043640304</v>
      </c>
      <c r="AW119" s="1">
        <v>8625189.3755814806</v>
      </c>
      <c r="AX119" s="1">
        <v>5986424.3746910803</v>
      </c>
      <c r="AY119" s="1">
        <v>10906315.716925601</v>
      </c>
      <c r="AZ119" s="1">
        <v>6191580.8074677298</v>
      </c>
      <c r="BA119" s="1">
        <v>8108635.9493079903</v>
      </c>
      <c r="BB119" s="1">
        <v>6723082.7594019501</v>
      </c>
      <c r="BC119" s="1">
        <v>7087974.6604803205</v>
      </c>
      <c r="BD119" s="1">
        <v>10370331.038232001</v>
      </c>
      <c r="BE119" s="1">
        <v>5568679.8104703501</v>
      </c>
      <c r="BF119" s="1">
        <v>4428253.53516642</v>
      </c>
      <c r="BG119" s="1">
        <v>3298904.9632060798</v>
      </c>
      <c r="BH119" s="1">
        <v>8140531.9266763804</v>
      </c>
      <c r="BI119" s="1">
        <v>3499244.3271824098</v>
      </c>
      <c r="BJ119" s="1">
        <v>8024734.0976214902</v>
      </c>
      <c r="BK119" s="1">
        <v>3435352.7105936399</v>
      </c>
      <c r="BL119" s="1">
        <v>5563056.5313588902</v>
      </c>
      <c r="BM119" s="1">
        <v>5138990.2390470598</v>
      </c>
      <c r="BN119" s="1">
        <v>6253604.34537917</v>
      </c>
      <c r="BO119" s="1">
        <v>7148678.2571754903</v>
      </c>
      <c r="BP119" s="1">
        <v>3718558.20166974</v>
      </c>
      <c r="BQ119" s="1">
        <v>5051364.7727189502</v>
      </c>
      <c r="BR119" s="1">
        <v>5787530.6581345396</v>
      </c>
      <c r="BS119" s="1">
        <v>5121428.4532941896</v>
      </c>
      <c r="BT119" s="1">
        <v>3937045.6764271399</v>
      </c>
      <c r="BU119" s="1">
        <v>6611354.1678158697</v>
      </c>
      <c r="BV119" s="1">
        <v>680641.01281986595</v>
      </c>
      <c r="BW119" s="1">
        <v>6998495.4234847398</v>
      </c>
      <c r="BX119" s="1">
        <v>7209089.4753507804</v>
      </c>
      <c r="BY119" s="1">
        <v>3747006.7899609599</v>
      </c>
      <c r="BZ119" s="1">
        <v>7228789.0829733396</v>
      </c>
      <c r="CA119" s="1">
        <v>2965949.9964765701</v>
      </c>
      <c r="CB119" s="1">
        <v>7358136.1037398698</v>
      </c>
      <c r="CC119" s="1">
        <v>6249998.6607798599</v>
      </c>
      <c r="CD119" s="1">
        <v>3956702.6477904702</v>
      </c>
      <c r="CE119" s="1">
        <v>7398712.0775240604</v>
      </c>
      <c r="CF119" s="1">
        <v>5281650.3900576001</v>
      </c>
      <c r="CG119" s="1">
        <v>4406667.5767062502</v>
      </c>
      <c r="CH119" s="1">
        <v>3957708.27648023</v>
      </c>
      <c r="CI119" s="1">
        <v>8067739.1104164002</v>
      </c>
      <c r="CJ119" s="1">
        <v>5661479.9016324803</v>
      </c>
      <c r="CK119" s="1">
        <v>8095011.2204109197</v>
      </c>
      <c r="CL119" s="1">
        <v>4864284.3345641997</v>
      </c>
      <c r="CM119" s="1">
        <v>4894701.7056545299</v>
      </c>
      <c r="CN119" s="1">
        <v>5564272.0129926801</v>
      </c>
      <c r="CO119" s="1">
        <v>4947415.3919658996</v>
      </c>
      <c r="CP119" s="1">
        <v>5416249.5523292301</v>
      </c>
      <c r="CQ119" s="1">
        <v>7532422.4287022203</v>
      </c>
      <c r="CR119" s="1">
        <v>3365790.4870674498</v>
      </c>
      <c r="CS119" s="1">
        <v>3684351.25085122</v>
      </c>
      <c r="CT119" s="1">
        <v>4349031.0232985998</v>
      </c>
      <c r="CU119" s="1">
        <v>5769653.59412097</v>
      </c>
      <c r="CV119" s="1">
        <v>4265007.7809579195</v>
      </c>
      <c r="CW119" s="1">
        <v>4178956.4519198998</v>
      </c>
      <c r="CX119" s="1">
        <v>5009333.9776381003</v>
      </c>
      <c r="CY119" s="1">
        <v>6729620.8400329798</v>
      </c>
      <c r="CZ119" s="1">
        <v>4598352.6432318501</v>
      </c>
      <c r="DA119" s="1">
        <v>4807980.5804139599</v>
      </c>
      <c r="DB119" s="1">
        <v>3666629.4500140501</v>
      </c>
      <c r="DC119" s="1">
        <v>5324502.1635617502</v>
      </c>
      <c r="DD119" s="1">
        <v>8424790.1536791306</v>
      </c>
      <c r="DE119" s="1">
        <v>4344240.2997798799</v>
      </c>
      <c r="DF119" s="1">
        <v>4594362.02471516</v>
      </c>
      <c r="DG119" s="1">
        <v>9306834.6088914499</v>
      </c>
      <c r="DH119" s="1">
        <v>8529841.7732619904</v>
      </c>
      <c r="DI119" s="1">
        <v>3696997.7472275901</v>
      </c>
      <c r="DJ119" s="1">
        <v>4813221.6796199596</v>
      </c>
      <c r="DK119" s="1">
        <v>7286082.7984610703</v>
      </c>
      <c r="DL119" s="1">
        <v>3806393.5327752698</v>
      </c>
      <c r="DM119" s="1">
        <v>6460943.1796327196</v>
      </c>
      <c r="DN119" s="1">
        <v>4239509.7139870198</v>
      </c>
      <c r="DO119" s="1">
        <v>4544572.5796037996</v>
      </c>
      <c r="DP119" s="1">
        <v>6623303.2242348902</v>
      </c>
      <c r="DQ119" s="1">
        <v>5569266.5611984003</v>
      </c>
      <c r="DR119" s="1">
        <v>5755315.74460267</v>
      </c>
      <c r="DS119" s="1">
        <v>5120925.5406946801</v>
      </c>
      <c r="DT119" s="1">
        <v>4804838.1540508699</v>
      </c>
      <c r="DU119" s="1">
        <v>5879398.5415826701</v>
      </c>
      <c r="DV119" s="1">
        <v>3945998.0508130798</v>
      </c>
      <c r="DW119" s="1">
        <v>7166395.90392459</v>
      </c>
      <c r="DX119" s="1">
        <v>6036710.7740906104</v>
      </c>
      <c r="DY119" s="1">
        <v>5256413.5772252902</v>
      </c>
      <c r="DZ119" s="1">
        <v>3994033.0920560602</v>
      </c>
      <c r="EA119" s="1">
        <v>3778921.6549907802</v>
      </c>
      <c r="EB119" s="1">
        <v>4946621.3409585496</v>
      </c>
      <c r="EC119" s="1">
        <v>5821820.7465270804</v>
      </c>
      <c r="ED119" s="1">
        <v>5261567.6614249796</v>
      </c>
      <c r="EE119" s="1">
        <v>8614922.6109333001</v>
      </c>
      <c r="EF119" s="1">
        <v>6516256.4398641996</v>
      </c>
      <c r="EG119" s="1">
        <v>5443490.91543274</v>
      </c>
      <c r="EH119" s="1">
        <v>5056627.8668622896</v>
      </c>
      <c r="EI119" s="1">
        <v>3569983.3106591199</v>
      </c>
      <c r="EJ119" s="1">
        <v>9966826.1790611595</v>
      </c>
      <c r="EK119" s="1">
        <v>6131721.4365830095</v>
      </c>
      <c r="EL119" s="1">
        <v>3484563.8364039701</v>
      </c>
      <c r="EM119" s="1">
        <v>3696207.6147815501</v>
      </c>
      <c r="EN119" s="1">
        <v>6594297.7806622898</v>
      </c>
      <c r="EO119" s="1">
        <v>4978077.4153279299</v>
      </c>
      <c r="EP119" s="1">
        <v>7074023.3364429204</v>
      </c>
      <c r="EQ119" s="1">
        <v>6015426.4445457701</v>
      </c>
      <c r="ER119" s="1">
        <v>8776026.4001433197</v>
      </c>
      <c r="ES119" s="1">
        <v>10284613.9888978</v>
      </c>
      <c r="ET119" s="1">
        <v>11429879.9753056</v>
      </c>
      <c r="EU119" s="1">
        <v>5229608.46546371</v>
      </c>
      <c r="EV119" s="1">
        <v>6742342.2379525499</v>
      </c>
      <c r="EW119" s="1">
        <v>6203439.4855362996</v>
      </c>
      <c r="EX119" s="1">
        <v>6902532.58279444</v>
      </c>
      <c r="EY119" s="1">
        <v>7666117.4025011202</v>
      </c>
      <c r="EZ119" s="1">
        <v>5373342.2885085102</v>
      </c>
      <c r="FA119" s="1">
        <v>7845196.9114615303</v>
      </c>
      <c r="FB119" s="1">
        <v>4155561.7745662401</v>
      </c>
      <c r="FC119" s="1">
        <v>4840409.0337913996</v>
      </c>
      <c r="FD119" s="1">
        <v>5502549.9820630196</v>
      </c>
      <c r="FE119" s="1">
        <v>4673156.3578604097</v>
      </c>
      <c r="FF119" s="1">
        <v>6150623.3191921804</v>
      </c>
      <c r="FG119" s="1">
        <v>4852050.7723270599</v>
      </c>
      <c r="FH119" s="1">
        <v>5474434.3938994799</v>
      </c>
      <c r="FI119" s="1">
        <v>6131943.0731646698</v>
      </c>
      <c r="FJ119" s="1">
        <v>8033098.6956000403</v>
      </c>
      <c r="FK119" s="1">
        <v>5175349.8501459602</v>
      </c>
      <c r="FL119" s="1">
        <v>6301773.5872054501</v>
      </c>
      <c r="FM119" s="1">
        <v>4324172.7089263396</v>
      </c>
      <c r="FN119" s="1">
        <v>6349287.6640313799</v>
      </c>
      <c r="FO119" s="1">
        <v>6454761.74620602</v>
      </c>
      <c r="FP119" s="1">
        <v>4892905.4432858201</v>
      </c>
      <c r="FQ119" s="1">
        <v>6765157.2790442901</v>
      </c>
      <c r="FR119" s="1">
        <v>4659372.8578691501</v>
      </c>
      <c r="FS119" s="1">
        <v>6166042.6404191097</v>
      </c>
      <c r="FT119" s="1">
        <v>6865972.81197003</v>
      </c>
      <c r="FU119" s="1">
        <v>4217091.1855579298</v>
      </c>
      <c r="FV119" s="1">
        <v>5529049.0608996302</v>
      </c>
      <c r="FW119" s="1">
        <v>3726890.23127427</v>
      </c>
      <c r="FX119" s="1">
        <v>9161672.6267646402</v>
      </c>
      <c r="FY119" s="1">
        <v>3731802.63004814</v>
      </c>
      <c r="FZ119" s="1">
        <v>3116572.0702809901</v>
      </c>
      <c r="GA119" s="1">
        <v>5073909.6096863504</v>
      </c>
      <c r="GB119" s="1">
        <v>9065203.2244081404</v>
      </c>
      <c r="GC119" s="1">
        <v>5311313.4713182095</v>
      </c>
      <c r="GD119" s="1">
        <v>5570090.5638540499</v>
      </c>
      <c r="GE119" s="1">
        <v>5071946.6831936399</v>
      </c>
      <c r="GF119" s="1">
        <v>4745153.3726003403</v>
      </c>
      <c r="GG119" s="1">
        <v>6472058.0841854103</v>
      </c>
      <c r="GH119" s="1">
        <v>5381662.8042376498</v>
      </c>
      <c r="GI119" s="1">
        <v>7821554.5921721403</v>
      </c>
      <c r="GJ119" s="1">
        <v>4690623.0980163096</v>
      </c>
      <c r="GK119" s="1">
        <v>3828965.1014766302</v>
      </c>
      <c r="GL119" s="1">
        <v>3992924.3844478698</v>
      </c>
      <c r="GM119" s="1">
        <v>4536535.3153701797</v>
      </c>
      <c r="GN119" s="1">
        <v>6429504.9712552596</v>
      </c>
      <c r="GO119" s="1">
        <v>4130174.0621670401</v>
      </c>
      <c r="GP119" s="1">
        <v>6181354.08372615</v>
      </c>
      <c r="GQ119" s="1">
        <v>5191722.9241687804</v>
      </c>
      <c r="GR119" s="1">
        <v>5424878.93582094</v>
      </c>
      <c r="GS119" s="1">
        <v>5760776.4773505405</v>
      </c>
      <c r="GT119" s="1">
        <v>4019674.9976272602</v>
      </c>
      <c r="GU119" s="1">
        <v>3386624.0776859098</v>
      </c>
      <c r="GV119" s="1">
        <v>4380160.3919686005</v>
      </c>
      <c r="GW119" s="1">
        <v>4824124.7471393002</v>
      </c>
      <c r="GX119" s="1">
        <v>3367597.2556326902</v>
      </c>
      <c r="GY119" s="1">
        <v>3930023.7982384302</v>
      </c>
      <c r="GZ119" s="1">
        <v>6179074.4298390597</v>
      </c>
      <c r="HA119" s="1">
        <v>4886616.1985834297</v>
      </c>
      <c r="HB119" s="1">
        <v>5790828.3190168999</v>
      </c>
      <c r="HC119" s="1">
        <v>6685600.8432434797</v>
      </c>
      <c r="HD119" s="1">
        <v>5617262.9192293296</v>
      </c>
      <c r="HE119" s="1">
        <v>5168132.9422183903</v>
      </c>
      <c r="HF119" s="1">
        <v>3810051.5390900802</v>
      </c>
      <c r="HG119" s="1">
        <v>3198648.5872665802</v>
      </c>
      <c r="HH119" s="1">
        <v>5462862.0696251001</v>
      </c>
      <c r="HI119" s="1">
        <v>4405023.4590214202</v>
      </c>
      <c r="HJ119" s="1">
        <v>4825168.2658607597</v>
      </c>
      <c r="HK119" s="1">
        <v>5025776.2199754296</v>
      </c>
      <c r="HL119" s="1">
        <v>3000215.8051379202</v>
      </c>
      <c r="HM119" s="1">
        <v>3780734.1834676401</v>
      </c>
      <c r="HN119" s="1">
        <v>6978018.1211591698</v>
      </c>
      <c r="HO119" s="1">
        <v>4412052.1612627096</v>
      </c>
      <c r="HP119" s="1">
        <v>1960118.2143860899</v>
      </c>
      <c r="HQ119" s="1">
        <v>3791027.9480027799</v>
      </c>
      <c r="HR119" s="1">
        <v>6033027.8938084198</v>
      </c>
      <c r="HS119" s="1">
        <v>4695825.1316472897</v>
      </c>
      <c r="HT119" s="1">
        <v>4260523.5234233802</v>
      </c>
      <c r="HU119" s="1">
        <v>4849104.60464912</v>
      </c>
      <c r="HV119" s="1">
        <v>3625349.65430729</v>
      </c>
      <c r="HW119" s="1">
        <v>4024661.34448758</v>
      </c>
      <c r="HX119" s="1">
        <v>2452445.7903439598</v>
      </c>
      <c r="HY119" s="1">
        <v>2356990.6549289702</v>
      </c>
      <c r="HZ119" s="1">
        <v>4813747.6359110698</v>
      </c>
      <c r="IA119" s="1">
        <v>5718423.8913225802</v>
      </c>
      <c r="IB119" s="1">
        <v>3440068.91039985</v>
      </c>
      <c r="IC119" s="1">
        <v>5299642.7061716104</v>
      </c>
      <c r="ID119" s="1">
        <v>2952621.0190874902</v>
      </c>
      <c r="IE119" s="1">
        <v>4240866.1779004997</v>
      </c>
      <c r="IF119" s="1">
        <v>3427442.7005600999</v>
      </c>
      <c r="IG119" s="1">
        <v>5735483.0846579196</v>
      </c>
      <c r="IH119" s="1">
        <v>3274923.6051797401</v>
      </c>
      <c r="II119" s="1">
        <v>7472164.5707400599</v>
      </c>
      <c r="IJ119" s="1">
        <v>4819224.1708103903</v>
      </c>
      <c r="IK119" s="1">
        <v>2960252.92366631</v>
      </c>
      <c r="IL119" s="1">
        <v>5789567.4538320703</v>
      </c>
      <c r="IM119" s="1">
        <v>4850133.18282058</v>
      </c>
      <c r="IN119" s="1">
        <v>4543614.6534305597</v>
      </c>
      <c r="IO119" s="1">
        <v>8642375.7014451697</v>
      </c>
      <c r="IP119" s="1">
        <v>3528620.9143488901</v>
      </c>
      <c r="IQ119" s="1">
        <v>4226622.0305500301</v>
      </c>
      <c r="IR119" s="1">
        <v>2011627.0166478399</v>
      </c>
      <c r="IS119" s="1">
        <v>3853529.0069873999</v>
      </c>
      <c r="IT119" s="1">
        <v>6260389.26430819</v>
      </c>
      <c r="IU119" s="1">
        <v>5637746.35965259</v>
      </c>
      <c r="IV119" s="1">
        <v>3553208.0083427699</v>
      </c>
      <c r="IW119" s="1">
        <v>3922329.8625599602</v>
      </c>
      <c r="IX119" s="1">
        <v>2302099.8908331199</v>
      </c>
      <c r="IY119" s="1">
        <v>4203076.1738115698</v>
      </c>
      <c r="IZ119" s="1">
        <v>5847075.3658179604</v>
      </c>
      <c r="JA119" s="1">
        <v>4686066.1348435301</v>
      </c>
      <c r="JB119" s="1">
        <v>3437275.8985671699</v>
      </c>
      <c r="JC119" s="1">
        <v>4674579.4239180302</v>
      </c>
      <c r="JD119" s="1">
        <v>9234851.3846245799</v>
      </c>
      <c r="JE119" s="1">
        <v>4168035.8518236498</v>
      </c>
      <c r="JF119" s="1">
        <v>4623527.4048295999</v>
      </c>
      <c r="JG119" s="1">
        <v>3795118.3798374198</v>
      </c>
      <c r="JH119" s="1">
        <v>3688845.9412793</v>
      </c>
      <c r="JI119" s="1">
        <v>5021874.39589791</v>
      </c>
      <c r="JJ119" s="1">
        <v>4500187.2490740502</v>
      </c>
      <c r="JK119" s="1">
        <v>6861131.5936643202</v>
      </c>
      <c r="JL119" s="1">
        <v>5143413.7750559105</v>
      </c>
      <c r="JM119" s="1">
        <v>3537012.50420789</v>
      </c>
      <c r="JN119" s="1">
        <v>5765064.8120584199</v>
      </c>
      <c r="JO119" s="1">
        <v>4206680.0993457604</v>
      </c>
      <c r="JP119" s="1">
        <v>4556297.4056328898</v>
      </c>
      <c r="JQ119" s="1">
        <v>6533094.4340327997</v>
      </c>
      <c r="JR119" s="1">
        <v>4072740.0149301002</v>
      </c>
      <c r="JS119" s="1">
        <v>8543306.88908948</v>
      </c>
      <c r="JT119" s="1">
        <v>5928158.1938883197</v>
      </c>
      <c r="JU119" s="1">
        <v>7993321.3737959899</v>
      </c>
      <c r="JV119" s="1">
        <v>3830419.7894166801</v>
      </c>
      <c r="JW119" s="1">
        <v>10241002.0069991</v>
      </c>
      <c r="JX119" s="1">
        <v>4854831.4703764403</v>
      </c>
      <c r="JY119" s="1">
        <v>967834.40781087498</v>
      </c>
      <c r="JZ119" s="1">
        <v>4846588.2617798904</v>
      </c>
      <c r="KA119" s="1">
        <v>2904255.17527657</v>
      </c>
      <c r="KB119" s="1">
        <v>5819597.6411218001</v>
      </c>
      <c r="KC119" s="1">
        <v>5756638.9468510002</v>
      </c>
      <c r="KD119" s="1">
        <v>4780437.85688427</v>
      </c>
      <c r="KE119" s="1">
        <v>1012957.13130825</v>
      </c>
      <c r="KF119" s="1">
        <v>6753930.9243007898</v>
      </c>
      <c r="KG119" s="1">
        <v>4862717.2452878999</v>
      </c>
      <c r="KH119" s="1">
        <v>5023480.6842753896</v>
      </c>
      <c r="KI119" s="1">
        <v>5711524.8053478803</v>
      </c>
      <c r="KJ119" s="1">
        <v>2002029.99073737</v>
      </c>
      <c r="KK119" s="1">
        <v>7039612.9256756399</v>
      </c>
      <c r="KL119" s="1">
        <v>1890699.4811261699</v>
      </c>
      <c r="KM119" s="1">
        <v>6022965.8990455298</v>
      </c>
      <c r="KN119" s="1">
        <v>5616386.2648277599</v>
      </c>
      <c r="KO119" s="1">
        <v>2937223.64716426</v>
      </c>
      <c r="KP119" s="1">
        <v>5574828.5851675402</v>
      </c>
      <c r="KQ119" s="1">
        <v>7175407.7072962802</v>
      </c>
      <c r="KR119" s="1">
        <v>3572826.14508462</v>
      </c>
      <c r="KS119" s="1">
        <v>3159322.5850837901</v>
      </c>
      <c r="KT119" s="1">
        <v>3577637.7468753299</v>
      </c>
      <c r="KU119" s="1">
        <v>3231878.81700397</v>
      </c>
      <c r="KV119" s="1">
        <v>2034413.8270632301</v>
      </c>
      <c r="KW119" s="1">
        <v>3142841.49123353</v>
      </c>
      <c r="KX119" s="1">
        <v>5271098.1682779398</v>
      </c>
      <c r="KY119" s="1">
        <v>4021003.9249339001</v>
      </c>
      <c r="KZ119" s="1">
        <v>4513984.4679928096</v>
      </c>
      <c r="LA119" s="1">
        <v>3925284.6409952901</v>
      </c>
      <c r="LB119" s="1">
        <v>3836601.6442642198</v>
      </c>
      <c r="LC119" s="1">
        <v>3662611.2352762101</v>
      </c>
      <c r="LD119" s="1">
        <v>4860562.3816177202</v>
      </c>
      <c r="LE119" s="1">
        <v>6936774.0524311801</v>
      </c>
      <c r="LF119" s="1">
        <v>4281583.16979165</v>
      </c>
      <c r="LG119" s="1">
        <v>3171949.4213206102</v>
      </c>
      <c r="LH119" s="1">
        <v>2333622.1028196202</v>
      </c>
      <c r="LI119" s="1">
        <v>6250419.3334253598</v>
      </c>
      <c r="LJ119" s="1">
        <v>2765518.3786595301</v>
      </c>
      <c r="LK119" s="1">
        <v>5170129.0017429003</v>
      </c>
      <c r="LL119" s="1">
        <v>2122784.5029927799</v>
      </c>
      <c r="LM119" s="1">
        <v>2985847.16891969</v>
      </c>
      <c r="LN119" s="1">
        <v>5051765.6506637596</v>
      </c>
      <c r="LO119" s="1">
        <v>5819162.7602123702</v>
      </c>
      <c r="LP119" s="1">
        <v>830002.08064806496</v>
      </c>
      <c r="LQ119" s="1">
        <v>4112512.7194831199</v>
      </c>
      <c r="LR119" s="1">
        <v>3620338.4263653099</v>
      </c>
      <c r="LS119" s="1">
        <v>3533052.3342732498</v>
      </c>
      <c r="LT119" s="1">
        <v>4239073.74811693</v>
      </c>
      <c r="LU119" s="1">
        <v>4206362.7926497897</v>
      </c>
      <c r="LV119" s="1">
        <v>5322618.3566288296</v>
      </c>
      <c r="LW119" s="1">
        <v>4799072.0323812598</v>
      </c>
      <c r="LX119" s="1">
        <v>4331546.1607199302</v>
      </c>
      <c r="LY119" s="1">
        <v>5585960.1456967499</v>
      </c>
      <c r="LZ119" s="1">
        <v>3850738.79022313</v>
      </c>
      <c r="MA119" s="1">
        <v>3332106.0776820299</v>
      </c>
      <c r="MB119" s="1">
        <v>3554267.9811965898</v>
      </c>
      <c r="MC119" s="1">
        <v>2643503.2041930999</v>
      </c>
      <c r="MD119" s="1">
        <v>3369930.6872525201</v>
      </c>
      <c r="ME119" s="1">
        <v>5446944.4451316502</v>
      </c>
      <c r="MF119" s="1">
        <v>6003348.8887758199</v>
      </c>
      <c r="MG119" s="1">
        <v>2227643.9138063001</v>
      </c>
      <c r="MH119" s="1">
        <v>3591321.9448674601</v>
      </c>
      <c r="MI119" s="1">
        <v>3443287.4404095602</v>
      </c>
      <c r="MJ119" s="1">
        <v>8213207.1323039299</v>
      </c>
      <c r="MK119" s="1">
        <v>2111522.2994254599</v>
      </c>
      <c r="ML119" s="1">
        <v>4911597.8970018402</v>
      </c>
      <c r="MM119" s="1">
        <v>3341620.3476338899</v>
      </c>
      <c r="MN119" s="1">
        <v>3470240.6896453998</v>
      </c>
      <c r="MO119" s="1">
        <v>3299384.0828686301</v>
      </c>
      <c r="MP119" s="1">
        <v>5217609.3488422101</v>
      </c>
      <c r="MQ119" s="1">
        <v>5832077.4552415302</v>
      </c>
      <c r="MR119" s="1">
        <v>4373331.7621657001</v>
      </c>
      <c r="MS119" s="1">
        <v>3366678.6445436301</v>
      </c>
      <c r="MT119" s="1">
        <v>3818370.69449921</v>
      </c>
      <c r="MU119" s="1">
        <v>2540707.6761443601</v>
      </c>
      <c r="MV119" s="1">
        <v>3851178.9258446898</v>
      </c>
      <c r="MW119" s="1">
        <v>4820530.6139705302</v>
      </c>
      <c r="MX119" s="1">
        <v>3035469.03182268</v>
      </c>
      <c r="MY119" s="1">
        <v>2033334.19459376</v>
      </c>
      <c r="MZ119" s="1">
        <v>3234285.7527268198</v>
      </c>
      <c r="NA119" s="1">
        <v>2691665.4907768201</v>
      </c>
      <c r="NB119" s="1">
        <v>3495647.1090468098</v>
      </c>
      <c r="NC119" s="1">
        <v>3282519.8932924801</v>
      </c>
      <c r="ND119" s="1">
        <v>3242892.6568985502</v>
      </c>
      <c r="NE119" s="1">
        <v>2980842.1103770998</v>
      </c>
      <c r="NF119" s="1">
        <v>5950300.8970771302</v>
      </c>
      <c r="NG119" s="1">
        <v>3657323.3681346001</v>
      </c>
      <c r="NH119" s="1">
        <v>4152389.9597590398</v>
      </c>
      <c r="NI119" s="1">
        <v>3901072.16780644</v>
      </c>
      <c r="NJ119" s="1">
        <v>1869566.9478154499</v>
      </c>
      <c r="NK119" s="1">
        <v>2885661.1884906101</v>
      </c>
      <c r="NL119" s="1">
        <v>2965515.6013828502</v>
      </c>
      <c r="NM119" s="1">
        <v>3139271.1260850602</v>
      </c>
      <c r="NN119" s="1">
        <v>3258322.10054238</v>
      </c>
      <c r="NO119" s="1">
        <v>2931245.03883876</v>
      </c>
      <c r="NP119" s="1">
        <v>1746125.51989867</v>
      </c>
      <c r="NQ119" s="1">
        <v>3942392.8806276</v>
      </c>
      <c r="NR119" s="1">
        <v>3319872.9228870599</v>
      </c>
      <c r="NS119" s="1">
        <v>4756963.9513613796</v>
      </c>
      <c r="NT119" s="1">
        <v>4556086.6998117296</v>
      </c>
      <c r="NU119" s="1">
        <v>3018536.7045143298</v>
      </c>
      <c r="NV119" s="1">
        <v>4141295.9920204701</v>
      </c>
      <c r="NW119" s="1">
        <v>3189509.5410239701</v>
      </c>
      <c r="NX119" s="1">
        <v>2844166.9362316998</v>
      </c>
      <c r="NY119" s="1">
        <v>2418892.8525622301</v>
      </c>
      <c r="NZ119" s="1">
        <v>2659020.21812111</v>
      </c>
      <c r="OA119" s="1">
        <v>2667220.0501289298</v>
      </c>
      <c r="OB119" s="1">
        <v>3337224.4597257199</v>
      </c>
      <c r="OC119" s="1">
        <v>7733018.5188000603</v>
      </c>
      <c r="OD119" s="1">
        <v>5791355.9989849804</v>
      </c>
      <c r="OE119" s="1">
        <v>4208308.7877021302</v>
      </c>
      <c r="OF119" s="1">
        <v>2595556.6795333698</v>
      </c>
      <c r="OG119" s="1">
        <v>5262166.4319567401</v>
      </c>
      <c r="OH119" s="1">
        <v>8751727.0689181499</v>
      </c>
      <c r="OI119" s="1">
        <v>7252474.71863971</v>
      </c>
      <c r="OJ119" s="1">
        <v>5355966.2227605898</v>
      </c>
      <c r="OK119" s="1">
        <v>3641304.7357164999</v>
      </c>
      <c r="OL119" s="1">
        <v>4104518.9318591198</v>
      </c>
      <c r="OM119" s="1">
        <v>2242429.5986647001</v>
      </c>
      <c r="ON119" s="1">
        <v>7173501.3477614904</v>
      </c>
      <c r="OO119" s="1">
        <v>3107890.3803104898</v>
      </c>
      <c r="OP119" s="1">
        <v>5011594.7427361198</v>
      </c>
      <c r="OQ119" s="1">
        <v>2888173.19578603</v>
      </c>
      <c r="OR119" s="1">
        <v>3291100.5291720098</v>
      </c>
      <c r="OS119" s="1">
        <v>3468786.2889999002</v>
      </c>
      <c r="OT119" s="1">
        <v>3892019.5084019001</v>
      </c>
      <c r="OU119" s="1">
        <v>3081804.56190607</v>
      </c>
      <c r="OV119" s="1">
        <v>1890314.7799396501</v>
      </c>
      <c r="OW119" s="1">
        <v>2255274.2021946702</v>
      </c>
      <c r="OX119" s="1">
        <v>3238273.4995780401</v>
      </c>
      <c r="OY119" s="1">
        <v>4004019.0862130802</v>
      </c>
      <c r="OZ119" s="1">
        <v>5593977.28176287</v>
      </c>
      <c r="PA119" s="1">
        <v>2996940.1159162801</v>
      </c>
      <c r="PB119" s="1">
        <v>3348140.52193456</v>
      </c>
      <c r="PC119" s="1">
        <v>3852280.4620503699</v>
      </c>
      <c r="PD119" s="1">
        <v>3882584.9619380999</v>
      </c>
      <c r="PE119" s="1">
        <v>3134478.1539088902</v>
      </c>
      <c r="PF119" s="1">
        <v>3477502.6829798901</v>
      </c>
      <c r="PG119" s="1">
        <v>4825314.5833487101</v>
      </c>
      <c r="PH119" s="1">
        <v>1768355.0378574999</v>
      </c>
      <c r="PI119" s="1">
        <v>4224468.7037830995</v>
      </c>
      <c r="PJ119" s="1">
        <v>3238699.8719329899</v>
      </c>
      <c r="PK119" s="1">
        <v>3950117.36134587</v>
      </c>
      <c r="PL119" s="1">
        <v>4531350.7302467804</v>
      </c>
      <c r="PM119" s="1">
        <v>5781060.4359156797</v>
      </c>
      <c r="PN119" s="1">
        <v>3974560.3794685602</v>
      </c>
      <c r="PO119" s="1">
        <v>2226677.68570713</v>
      </c>
      <c r="PP119" s="1">
        <v>3687904.3034385699</v>
      </c>
      <c r="PQ119" s="1">
        <v>1976541.3438084</v>
      </c>
      <c r="PR119" s="1">
        <v>6798440.0470912801</v>
      </c>
      <c r="PS119" s="1">
        <v>3115989.3724905499</v>
      </c>
      <c r="PT119" s="1">
        <v>6210874.1776422504</v>
      </c>
      <c r="PU119" s="1">
        <v>2433885.3838616498</v>
      </c>
      <c r="PV119" s="1">
        <v>2865148.6841355599</v>
      </c>
      <c r="PW119" s="1">
        <v>3616248.5607536398</v>
      </c>
      <c r="PX119" s="1">
        <v>2753723.9226714298</v>
      </c>
      <c r="PY119" s="1">
        <v>5165361.6322752303</v>
      </c>
      <c r="PZ119" s="1">
        <v>3356328.05978538</v>
      </c>
      <c r="QA119" s="1">
        <v>4290460.2836519303</v>
      </c>
      <c r="QB119" s="1">
        <v>2592790.98229146</v>
      </c>
      <c r="QC119" s="1">
        <v>3664829.4256767798</v>
      </c>
      <c r="QD119" s="1">
        <v>6013392.15926689</v>
      </c>
      <c r="QE119" s="1">
        <v>3226681.2270882102</v>
      </c>
      <c r="QF119" s="1">
        <v>3242936.2108453498</v>
      </c>
      <c r="QG119" s="1">
        <v>4028368.4035641402</v>
      </c>
      <c r="QH119" s="1">
        <v>3354085.85224267</v>
      </c>
      <c r="QI119" s="1">
        <v>5802518.6173278596</v>
      </c>
      <c r="QJ119" s="1">
        <v>4483530.6623063898</v>
      </c>
      <c r="QK119" s="1">
        <v>5206644.4479576498</v>
      </c>
      <c r="QL119" s="1">
        <v>3423575.3079191302</v>
      </c>
      <c r="QM119" s="1">
        <v>7124002.4296914199</v>
      </c>
      <c r="QN119" s="1">
        <v>5203032.5388005897</v>
      </c>
      <c r="QO119" s="1">
        <v>3231747.4954669802</v>
      </c>
      <c r="QP119" s="1">
        <v>3585968.6667259899</v>
      </c>
      <c r="QQ119" s="1">
        <v>2394712.22228372</v>
      </c>
      <c r="QR119" s="1">
        <v>3683881.9595270702</v>
      </c>
      <c r="QS119" s="1">
        <v>6103824.4094227403</v>
      </c>
      <c r="QT119" s="1">
        <v>3804560.2085227598</v>
      </c>
      <c r="QU119" s="1">
        <v>3713543.0427077399</v>
      </c>
      <c r="QV119" s="1">
        <v>5244692.5215987097</v>
      </c>
      <c r="QW119" s="1">
        <v>4284905.8559346301</v>
      </c>
      <c r="QX119" s="1">
        <v>1969566.7348690401</v>
      </c>
      <c r="QY119" s="1">
        <v>3432347.5260148901</v>
      </c>
      <c r="QZ119" s="1">
        <v>3462682.2089796299</v>
      </c>
      <c r="RA119" s="1">
        <v>3335129.18741281</v>
      </c>
      <c r="RB119" s="1">
        <v>3171741.47235739</v>
      </c>
      <c r="RC119" s="1">
        <v>3507588.4686542898</v>
      </c>
      <c r="RD119" s="1">
        <v>4107661.04829909</v>
      </c>
      <c r="RE119" s="1">
        <v>2247610.7725523598</v>
      </c>
      <c r="RF119" s="1">
        <v>4266177.1860257704</v>
      </c>
      <c r="RG119" s="1">
        <v>2758522.03409557</v>
      </c>
      <c r="RH119" s="1">
        <v>3444999.2217901102</v>
      </c>
      <c r="RI119" s="1">
        <v>4709585.5200536903</v>
      </c>
      <c r="RJ119" s="1">
        <v>3467948.1523081502</v>
      </c>
      <c r="RK119" s="1">
        <v>2110917.4286406799</v>
      </c>
      <c r="RL119" s="1">
        <v>3347283.3209670698</v>
      </c>
      <c r="RM119" s="1">
        <v>6256794.3929300699</v>
      </c>
      <c r="RN119" s="1">
        <v>2936460.3919433001</v>
      </c>
      <c r="RO119" s="1">
        <v>693557.24019020598</v>
      </c>
      <c r="RP119" s="1">
        <v>2913204.8788341698</v>
      </c>
      <c r="RQ119" s="1">
        <v>3884153.54815327</v>
      </c>
      <c r="RR119" s="1">
        <v>3954369.0108468202</v>
      </c>
      <c r="RS119" s="1">
        <v>4117499.8424616</v>
      </c>
      <c r="RT119" s="1">
        <v>3738392.2773759202</v>
      </c>
      <c r="RU119" s="1">
        <v>8713860.4559292197</v>
      </c>
      <c r="RV119" s="1">
        <v>3378623.2778397701</v>
      </c>
      <c r="RW119" s="1">
        <v>8226801.8889341503</v>
      </c>
      <c r="RX119" s="1">
        <v>5363259.3322407398</v>
      </c>
      <c r="RY119" s="1">
        <v>4954229.3549937196</v>
      </c>
      <c r="RZ119" s="1">
        <v>3326034.8909098702</v>
      </c>
      <c r="SA119" s="1">
        <v>2884339.2833817899</v>
      </c>
      <c r="SB119" s="1">
        <v>4180443.2988225501</v>
      </c>
      <c r="SC119" s="1">
        <v>3250922.8145070798</v>
      </c>
      <c r="SD119" s="1">
        <v>3689058.8631638801</v>
      </c>
      <c r="SE119" s="1">
        <v>4100449.26351444</v>
      </c>
      <c r="SF119" s="1">
        <v>7268542.4322163202</v>
      </c>
      <c r="SG119" s="1">
        <v>1957428.7217085599</v>
      </c>
      <c r="SH119" s="1">
        <v>2860043.2139181099</v>
      </c>
      <c r="SI119" s="1">
        <v>2445311.3246150198</v>
      </c>
      <c r="SJ119" s="1">
        <v>2321675.4104527798</v>
      </c>
      <c r="SK119" s="1">
        <v>2596101.9189419998</v>
      </c>
      <c r="SL119" s="1">
        <v>3227860.2888702699</v>
      </c>
      <c r="SM119" s="1">
        <v>2041251.1921198999</v>
      </c>
      <c r="SN119" s="1">
        <v>3146628.8601386198</v>
      </c>
      <c r="SO119" s="1">
        <v>2176158.0911638802</v>
      </c>
      <c r="SP119" s="1">
        <v>1391664.09164493</v>
      </c>
      <c r="SQ119" s="1">
        <v>4216028.5644758204</v>
      </c>
      <c r="SR119" s="1">
        <v>2451059.0245759101</v>
      </c>
      <c r="SS119" s="1">
        <v>4245097.1183001604</v>
      </c>
      <c r="ST119" s="1">
        <v>3668074.48667415</v>
      </c>
      <c r="SU119" s="1">
        <v>2785782.4811427202</v>
      </c>
      <c r="SV119" s="1">
        <v>3413214.7419312899</v>
      </c>
      <c r="SW119" s="1">
        <v>2836259.57227703</v>
      </c>
      <c r="SX119" s="1">
        <v>3500515.7237356198</v>
      </c>
      <c r="SY119" s="1">
        <v>4951721.2270597396</v>
      </c>
      <c r="SZ119" s="1">
        <v>4021538.7462009802</v>
      </c>
      <c r="TA119" s="1">
        <v>1789317.75859063</v>
      </c>
      <c r="TB119" s="1">
        <v>3333919.3411492598</v>
      </c>
      <c r="TC119" s="1">
        <v>2861042.9855624498</v>
      </c>
      <c r="TD119" s="1">
        <v>3180526.73450416</v>
      </c>
      <c r="TE119" s="1">
        <v>2512631.1253914</v>
      </c>
      <c r="TF119" s="1">
        <v>3023346.3249862902</v>
      </c>
      <c r="TG119" s="1">
        <v>3291837.1338532902</v>
      </c>
      <c r="TH119" s="1">
        <v>2502389.5539673599</v>
      </c>
      <c r="TI119" s="1">
        <v>4215477.7356306799</v>
      </c>
      <c r="TJ119" s="1">
        <v>4055876.29236589</v>
      </c>
      <c r="TK119" s="1">
        <v>2015376.3467379999</v>
      </c>
      <c r="TL119" s="1">
        <v>5273103.3342479998</v>
      </c>
      <c r="TM119" s="1">
        <v>6373706.5014482196</v>
      </c>
      <c r="TN119" s="1">
        <v>5174171.9657799304</v>
      </c>
      <c r="TO119" s="1">
        <v>5750734.2233419502</v>
      </c>
      <c r="TP119" s="1">
        <v>6619560.2613933897</v>
      </c>
      <c r="TQ119" s="1">
        <v>6716794.2659699796</v>
      </c>
      <c r="TR119" s="1">
        <v>5767948.5203847103</v>
      </c>
      <c r="TS119" s="1">
        <v>4035644.64280514</v>
      </c>
      <c r="TT119" s="1">
        <v>4881225.2105417103</v>
      </c>
      <c r="TU119" s="1">
        <v>3257681.5854806001</v>
      </c>
      <c r="TV119" s="1">
        <v>5996148.76619549</v>
      </c>
      <c r="TW119" s="1">
        <v>6484652.1883628601</v>
      </c>
      <c r="TX119" s="1">
        <v>6629590.8623236297</v>
      </c>
      <c r="TY119" s="1">
        <v>1652806.8968857001</v>
      </c>
      <c r="TZ119" s="1">
        <v>6914367.7867339998</v>
      </c>
      <c r="UA119" s="1">
        <v>6453882.2439640798</v>
      </c>
      <c r="UB119" s="1">
        <v>9645764.7210257109</v>
      </c>
      <c r="UC119" s="1">
        <v>4617131.9355061101</v>
      </c>
      <c r="UD119" s="1">
        <v>2142893.18099195</v>
      </c>
      <c r="UE119" s="1">
        <v>3771641.3734203898</v>
      </c>
      <c r="UF119" s="1">
        <v>4944675.5451031104</v>
      </c>
      <c r="UG119" s="1">
        <v>4007494.8623063602</v>
      </c>
      <c r="UH119" s="1">
        <v>4812116.8876433102</v>
      </c>
      <c r="UI119" s="1">
        <v>4902186.0189092904</v>
      </c>
      <c r="UJ119" s="1">
        <v>6106403.1739422204</v>
      </c>
      <c r="UK119" s="1">
        <v>4706430.4374286802</v>
      </c>
      <c r="UL119" s="1">
        <v>4841359.3175775101</v>
      </c>
      <c r="UM119" s="1">
        <v>7683621.9180771103</v>
      </c>
      <c r="UN119" s="1">
        <v>4795029.8424071297</v>
      </c>
      <c r="UO119" s="1">
        <v>4489281.0959794698</v>
      </c>
      <c r="UP119" s="1">
        <v>3846564.9381094002</v>
      </c>
      <c r="UQ119" s="1">
        <v>4341498.5320319701</v>
      </c>
    </row>
    <row r="120" spans="1:563" x14ac:dyDescent="0.25">
      <c r="A120" s="1" t="s">
        <v>1752</v>
      </c>
      <c r="B120" s="1" t="s">
        <v>544</v>
      </c>
      <c r="C120" s="1" t="s">
        <v>545</v>
      </c>
      <c r="D120" s="25" t="s">
        <v>0</v>
      </c>
      <c r="E120" s="25" t="s">
        <v>0</v>
      </c>
      <c r="F120" s="25" t="s">
        <v>0</v>
      </c>
      <c r="G120" s="25" t="s">
        <v>0</v>
      </c>
      <c r="H120" s="25" t="s">
        <v>0</v>
      </c>
      <c r="I120" s="25" t="s">
        <v>0</v>
      </c>
      <c r="J120" s="25" t="s">
        <v>0</v>
      </c>
      <c r="K120" s="25" t="s">
        <v>0</v>
      </c>
      <c r="L120" s="25" t="s">
        <v>0</v>
      </c>
      <c r="M120" s="25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  <c r="W120" s="1" t="s">
        <v>0</v>
      </c>
      <c r="X120" s="1" t="s">
        <v>0</v>
      </c>
      <c r="Y120" s="1" t="s">
        <v>0</v>
      </c>
      <c r="Z120" s="1" t="s">
        <v>0</v>
      </c>
      <c r="AA120" s="1" t="s">
        <v>0</v>
      </c>
      <c r="AB120" s="1" t="s">
        <v>0</v>
      </c>
      <c r="AC120" s="1" t="s">
        <v>0</v>
      </c>
      <c r="AD120" s="1" t="s">
        <v>0</v>
      </c>
      <c r="AE120" s="1" t="s">
        <v>0</v>
      </c>
      <c r="AF120" s="1" t="s">
        <v>0</v>
      </c>
      <c r="AG120" s="1" t="s">
        <v>0</v>
      </c>
      <c r="AH120" s="1" t="s">
        <v>0</v>
      </c>
      <c r="AI120" s="1" t="s">
        <v>0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 t="s">
        <v>0</v>
      </c>
      <c r="AV120" s="1" t="s">
        <v>0</v>
      </c>
      <c r="AW120" s="1" t="s">
        <v>0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 t="s">
        <v>0</v>
      </c>
      <c r="BC120" s="1" t="s">
        <v>0</v>
      </c>
      <c r="BD120" s="1" t="s">
        <v>0</v>
      </c>
      <c r="BE120" s="1" t="s">
        <v>0</v>
      </c>
      <c r="BF120" s="1" t="s">
        <v>0</v>
      </c>
      <c r="BG120" s="1" t="s">
        <v>0</v>
      </c>
      <c r="BH120" s="1" t="s">
        <v>0</v>
      </c>
      <c r="BI120" s="1" t="s">
        <v>0</v>
      </c>
      <c r="BJ120" s="1" t="s">
        <v>0</v>
      </c>
      <c r="BK120" s="1" t="s">
        <v>0</v>
      </c>
      <c r="BL120" s="1" t="s">
        <v>0</v>
      </c>
      <c r="BM120" s="1" t="s">
        <v>0</v>
      </c>
      <c r="BN120" s="1" t="s">
        <v>0</v>
      </c>
      <c r="BO120" s="1" t="s">
        <v>0</v>
      </c>
      <c r="BP120" s="1" t="s">
        <v>0</v>
      </c>
      <c r="BQ120" s="1" t="s">
        <v>0</v>
      </c>
      <c r="BR120" s="1" t="s">
        <v>0</v>
      </c>
      <c r="BS120" s="1" t="s">
        <v>0</v>
      </c>
      <c r="BT120" s="1" t="s">
        <v>0</v>
      </c>
      <c r="BU120" s="1" t="s">
        <v>0</v>
      </c>
      <c r="BV120" s="1" t="s">
        <v>0</v>
      </c>
      <c r="BW120" s="1" t="s">
        <v>0</v>
      </c>
      <c r="BX120" s="1" t="s">
        <v>0</v>
      </c>
      <c r="BY120" s="1" t="s">
        <v>0</v>
      </c>
      <c r="BZ120" s="1" t="s">
        <v>0</v>
      </c>
      <c r="CA120" s="1" t="s">
        <v>0</v>
      </c>
      <c r="CB120" s="1" t="s">
        <v>0</v>
      </c>
      <c r="CC120" s="1" t="s">
        <v>0</v>
      </c>
      <c r="CD120" s="1" t="s">
        <v>0</v>
      </c>
      <c r="CE120" s="1" t="s">
        <v>0</v>
      </c>
      <c r="CF120" s="1" t="s">
        <v>0</v>
      </c>
      <c r="CG120" s="1" t="s">
        <v>0</v>
      </c>
      <c r="CH120" s="1" t="s">
        <v>0</v>
      </c>
      <c r="CI120" s="1" t="s">
        <v>0</v>
      </c>
      <c r="CJ120" s="1" t="s">
        <v>0</v>
      </c>
      <c r="CK120" s="1" t="s">
        <v>0</v>
      </c>
      <c r="CL120" s="1" t="s">
        <v>0</v>
      </c>
      <c r="CM120" s="1" t="s">
        <v>0</v>
      </c>
      <c r="CN120" s="1" t="s">
        <v>0</v>
      </c>
      <c r="CO120" s="1" t="s">
        <v>0</v>
      </c>
      <c r="CP120" s="1" t="s">
        <v>0</v>
      </c>
      <c r="CQ120" s="1" t="s">
        <v>0</v>
      </c>
      <c r="CR120" s="1" t="s">
        <v>0</v>
      </c>
      <c r="CS120" s="1" t="s">
        <v>0</v>
      </c>
      <c r="CT120" s="1" t="s">
        <v>0</v>
      </c>
      <c r="CU120" s="1" t="s">
        <v>0</v>
      </c>
      <c r="CV120" s="1" t="s">
        <v>0</v>
      </c>
      <c r="CW120" s="1" t="s">
        <v>0</v>
      </c>
      <c r="CX120" s="1" t="s">
        <v>0</v>
      </c>
      <c r="CY120" s="1" t="s">
        <v>0</v>
      </c>
      <c r="CZ120" s="1" t="s">
        <v>0</v>
      </c>
      <c r="DA120" s="1" t="s">
        <v>0</v>
      </c>
      <c r="DB120" s="1" t="s">
        <v>0</v>
      </c>
      <c r="DC120" s="1" t="s">
        <v>0</v>
      </c>
      <c r="DD120" s="1" t="s">
        <v>0</v>
      </c>
      <c r="DE120" s="1" t="s">
        <v>0</v>
      </c>
      <c r="DF120" s="1" t="s">
        <v>0</v>
      </c>
      <c r="DG120" s="1" t="s">
        <v>0</v>
      </c>
      <c r="DH120" s="1" t="s">
        <v>0</v>
      </c>
      <c r="DI120" s="1" t="s">
        <v>0</v>
      </c>
      <c r="DJ120" s="1" t="s">
        <v>0</v>
      </c>
      <c r="DK120" s="1" t="s">
        <v>0</v>
      </c>
      <c r="DL120" s="1" t="s">
        <v>0</v>
      </c>
      <c r="DM120" s="1" t="s">
        <v>0</v>
      </c>
      <c r="DN120" s="1" t="s">
        <v>0</v>
      </c>
      <c r="DO120" s="1" t="s">
        <v>0</v>
      </c>
      <c r="DP120" s="1" t="s">
        <v>0</v>
      </c>
      <c r="DQ120" s="1" t="s">
        <v>0</v>
      </c>
      <c r="DR120" s="1" t="s">
        <v>0</v>
      </c>
      <c r="DS120" s="1" t="s">
        <v>0</v>
      </c>
      <c r="DT120" s="1" t="s">
        <v>0</v>
      </c>
      <c r="DU120" s="1" t="s">
        <v>0</v>
      </c>
      <c r="DV120" s="1" t="s">
        <v>0</v>
      </c>
      <c r="DW120" s="1" t="s">
        <v>0</v>
      </c>
      <c r="DX120" s="1" t="s">
        <v>0</v>
      </c>
      <c r="DY120" s="1" t="s">
        <v>0</v>
      </c>
      <c r="DZ120" s="1" t="s">
        <v>0</v>
      </c>
      <c r="EA120" s="1" t="s">
        <v>0</v>
      </c>
      <c r="EB120" s="1" t="s">
        <v>0</v>
      </c>
      <c r="EC120" s="1" t="s">
        <v>0</v>
      </c>
      <c r="ED120" s="1" t="s">
        <v>0</v>
      </c>
      <c r="EE120" s="1" t="s">
        <v>0</v>
      </c>
      <c r="EF120" s="1" t="s">
        <v>0</v>
      </c>
      <c r="EG120" s="1" t="s">
        <v>0</v>
      </c>
      <c r="EH120" s="1" t="s">
        <v>0</v>
      </c>
      <c r="EI120" s="1" t="s">
        <v>0</v>
      </c>
      <c r="EJ120" s="1" t="s">
        <v>0</v>
      </c>
      <c r="EK120" s="1" t="s">
        <v>0</v>
      </c>
      <c r="EL120" s="1" t="s">
        <v>0</v>
      </c>
      <c r="EM120" s="1" t="s">
        <v>0</v>
      </c>
      <c r="EN120" s="1" t="s">
        <v>0</v>
      </c>
      <c r="EO120" s="1" t="s">
        <v>0</v>
      </c>
      <c r="EP120" s="1" t="s">
        <v>0</v>
      </c>
      <c r="EQ120" s="1" t="s">
        <v>0</v>
      </c>
      <c r="ER120" s="1" t="s">
        <v>0</v>
      </c>
      <c r="ES120" s="1" t="s">
        <v>0</v>
      </c>
      <c r="ET120" s="1" t="s">
        <v>0</v>
      </c>
      <c r="EU120" s="1" t="s">
        <v>0</v>
      </c>
      <c r="EV120" s="1" t="s">
        <v>0</v>
      </c>
      <c r="EW120" s="1" t="s">
        <v>0</v>
      </c>
      <c r="EX120" s="1" t="s">
        <v>0</v>
      </c>
      <c r="EY120" s="1" t="s">
        <v>0</v>
      </c>
      <c r="EZ120" s="1" t="s">
        <v>0</v>
      </c>
      <c r="FA120" s="1" t="s">
        <v>0</v>
      </c>
      <c r="FB120" s="1" t="s">
        <v>0</v>
      </c>
      <c r="FC120" s="1" t="s">
        <v>0</v>
      </c>
      <c r="FD120" s="1" t="s">
        <v>0</v>
      </c>
      <c r="FE120" s="1" t="s">
        <v>0</v>
      </c>
      <c r="FF120" s="1" t="s">
        <v>0</v>
      </c>
      <c r="FG120" s="1" t="s">
        <v>0</v>
      </c>
      <c r="FH120" s="1" t="s">
        <v>0</v>
      </c>
      <c r="FI120" s="1" t="s">
        <v>0</v>
      </c>
      <c r="FJ120" s="1" t="s">
        <v>0</v>
      </c>
      <c r="FK120" s="1" t="s">
        <v>0</v>
      </c>
      <c r="FL120" s="1" t="s">
        <v>0</v>
      </c>
      <c r="FM120" s="1" t="s">
        <v>0</v>
      </c>
      <c r="FN120" s="1" t="s">
        <v>0</v>
      </c>
      <c r="FO120" s="1" t="s">
        <v>0</v>
      </c>
      <c r="FP120" s="1" t="s">
        <v>0</v>
      </c>
      <c r="FQ120" s="1" t="s">
        <v>0</v>
      </c>
      <c r="FR120" s="1" t="s">
        <v>0</v>
      </c>
      <c r="FS120" s="1" t="s">
        <v>0</v>
      </c>
      <c r="FT120" s="1" t="s">
        <v>0</v>
      </c>
      <c r="FU120" s="1" t="s">
        <v>0</v>
      </c>
      <c r="FV120" s="1" t="s">
        <v>0</v>
      </c>
      <c r="FW120" s="1" t="s">
        <v>0</v>
      </c>
      <c r="FX120" s="1" t="s">
        <v>0</v>
      </c>
      <c r="FY120" s="1" t="s">
        <v>0</v>
      </c>
      <c r="FZ120" s="1" t="s">
        <v>0</v>
      </c>
      <c r="GA120" s="1" t="s">
        <v>0</v>
      </c>
      <c r="GB120" s="1" t="s">
        <v>0</v>
      </c>
      <c r="GC120" s="1" t="s">
        <v>0</v>
      </c>
      <c r="GD120" s="1" t="s">
        <v>0</v>
      </c>
      <c r="GE120" s="1" t="s">
        <v>0</v>
      </c>
      <c r="GF120" s="1" t="s">
        <v>0</v>
      </c>
      <c r="GG120" s="1" t="s">
        <v>0</v>
      </c>
      <c r="GH120" s="1" t="s">
        <v>0</v>
      </c>
      <c r="GI120" s="1" t="s">
        <v>0</v>
      </c>
      <c r="GJ120" s="1" t="s">
        <v>0</v>
      </c>
      <c r="GK120" s="1" t="s">
        <v>0</v>
      </c>
      <c r="GL120" s="1" t="s">
        <v>0</v>
      </c>
      <c r="GM120" s="1" t="s">
        <v>0</v>
      </c>
      <c r="GN120" s="1" t="s">
        <v>0</v>
      </c>
      <c r="GO120" s="1" t="s">
        <v>0</v>
      </c>
      <c r="GP120" s="1" t="s">
        <v>0</v>
      </c>
      <c r="GQ120" s="1" t="s">
        <v>0</v>
      </c>
      <c r="GR120" s="1" t="s">
        <v>0</v>
      </c>
      <c r="GS120" s="1" t="s">
        <v>0</v>
      </c>
      <c r="GT120" s="1" t="s">
        <v>0</v>
      </c>
      <c r="GU120" s="1" t="s">
        <v>0</v>
      </c>
      <c r="GV120" s="1" t="s">
        <v>0</v>
      </c>
      <c r="GW120" s="1" t="s">
        <v>0</v>
      </c>
      <c r="GX120" s="1" t="s">
        <v>0</v>
      </c>
      <c r="GY120" s="1" t="s">
        <v>0</v>
      </c>
      <c r="GZ120" s="1" t="s">
        <v>0</v>
      </c>
      <c r="HA120" s="1" t="s">
        <v>0</v>
      </c>
      <c r="HB120" s="1" t="s">
        <v>0</v>
      </c>
      <c r="HC120" s="1" t="s">
        <v>0</v>
      </c>
      <c r="HD120" s="1" t="s">
        <v>0</v>
      </c>
      <c r="HE120" s="1" t="s">
        <v>0</v>
      </c>
      <c r="HF120" s="1" t="s">
        <v>0</v>
      </c>
      <c r="HG120" s="1" t="s">
        <v>0</v>
      </c>
      <c r="HH120" s="1" t="s">
        <v>0</v>
      </c>
      <c r="HI120" s="1" t="s">
        <v>0</v>
      </c>
      <c r="HJ120" s="1" t="s">
        <v>0</v>
      </c>
      <c r="HK120" s="1" t="s">
        <v>0</v>
      </c>
      <c r="HL120" s="1" t="s">
        <v>0</v>
      </c>
      <c r="HM120" s="1" t="s">
        <v>0</v>
      </c>
      <c r="HN120" s="1" t="s">
        <v>0</v>
      </c>
      <c r="HO120" s="1" t="s">
        <v>0</v>
      </c>
      <c r="HP120" s="1" t="s">
        <v>0</v>
      </c>
      <c r="HQ120" s="1" t="s">
        <v>0</v>
      </c>
      <c r="HR120" s="1" t="s">
        <v>0</v>
      </c>
      <c r="HS120" s="1" t="s">
        <v>0</v>
      </c>
      <c r="HT120" s="1" t="s">
        <v>0</v>
      </c>
      <c r="HU120" s="1" t="s">
        <v>0</v>
      </c>
      <c r="HV120" s="1" t="s">
        <v>0</v>
      </c>
      <c r="HW120" s="1" t="s">
        <v>0</v>
      </c>
      <c r="HX120" s="1" t="s">
        <v>0</v>
      </c>
      <c r="HY120" s="1" t="s">
        <v>0</v>
      </c>
      <c r="HZ120" s="1" t="s">
        <v>0</v>
      </c>
      <c r="IA120" s="1" t="s">
        <v>0</v>
      </c>
      <c r="IB120" s="1" t="s">
        <v>0</v>
      </c>
      <c r="IC120" s="1" t="s">
        <v>0</v>
      </c>
      <c r="ID120" s="1" t="s">
        <v>0</v>
      </c>
      <c r="IE120" s="1" t="s">
        <v>0</v>
      </c>
      <c r="IF120" s="1" t="s">
        <v>0</v>
      </c>
      <c r="IG120" s="1" t="s">
        <v>0</v>
      </c>
      <c r="IH120" s="1" t="s">
        <v>0</v>
      </c>
      <c r="II120" s="1" t="s">
        <v>0</v>
      </c>
      <c r="IJ120" s="1" t="s">
        <v>0</v>
      </c>
      <c r="IK120" s="1" t="s">
        <v>0</v>
      </c>
      <c r="IL120" s="1" t="s">
        <v>0</v>
      </c>
      <c r="IM120" s="1" t="s">
        <v>0</v>
      </c>
      <c r="IN120" s="1" t="s">
        <v>0</v>
      </c>
      <c r="IO120" s="1" t="s">
        <v>0</v>
      </c>
      <c r="IP120" s="1" t="s">
        <v>0</v>
      </c>
      <c r="IQ120" s="1" t="s">
        <v>0</v>
      </c>
      <c r="IR120" s="1" t="s">
        <v>0</v>
      </c>
      <c r="IS120" s="1" t="s">
        <v>0</v>
      </c>
      <c r="IT120" s="1" t="s">
        <v>0</v>
      </c>
      <c r="IU120" s="1" t="s">
        <v>0</v>
      </c>
      <c r="IV120" s="1" t="s">
        <v>0</v>
      </c>
      <c r="IW120" s="1" t="s">
        <v>0</v>
      </c>
      <c r="IX120" s="1" t="s">
        <v>0</v>
      </c>
      <c r="IY120" s="1" t="s">
        <v>0</v>
      </c>
      <c r="IZ120" s="1" t="s">
        <v>0</v>
      </c>
      <c r="JA120" s="1" t="s">
        <v>0</v>
      </c>
      <c r="JB120" s="1" t="s">
        <v>0</v>
      </c>
      <c r="JC120" s="1" t="s">
        <v>0</v>
      </c>
      <c r="JD120" s="1" t="s">
        <v>0</v>
      </c>
      <c r="JE120" s="1" t="s">
        <v>0</v>
      </c>
      <c r="JF120" s="1" t="s">
        <v>0</v>
      </c>
      <c r="JG120" s="1" t="s">
        <v>0</v>
      </c>
      <c r="JH120" s="1" t="s">
        <v>0</v>
      </c>
      <c r="JI120" s="1" t="s">
        <v>0</v>
      </c>
      <c r="JJ120" s="1" t="s">
        <v>0</v>
      </c>
      <c r="JK120" s="1" t="s">
        <v>0</v>
      </c>
      <c r="JL120" s="1" t="s">
        <v>0</v>
      </c>
      <c r="JM120" s="1" t="s">
        <v>0</v>
      </c>
      <c r="JN120" s="1" t="s">
        <v>0</v>
      </c>
      <c r="JO120" s="1" t="s">
        <v>0</v>
      </c>
      <c r="JP120" s="1" t="s">
        <v>0</v>
      </c>
      <c r="JQ120" s="1" t="s">
        <v>0</v>
      </c>
      <c r="JR120" s="1" t="s">
        <v>0</v>
      </c>
      <c r="JS120" s="1" t="s">
        <v>0</v>
      </c>
      <c r="JT120" s="1" t="s">
        <v>0</v>
      </c>
      <c r="JU120" s="1" t="s">
        <v>0</v>
      </c>
      <c r="JV120" s="1" t="s">
        <v>0</v>
      </c>
      <c r="JW120" s="1" t="s">
        <v>0</v>
      </c>
      <c r="JX120" s="1" t="s">
        <v>0</v>
      </c>
      <c r="JY120" s="1" t="s">
        <v>0</v>
      </c>
      <c r="JZ120" s="1" t="s">
        <v>0</v>
      </c>
      <c r="KA120" s="1" t="s">
        <v>0</v>
      </c>
      <c r="KB120" s="1" t="s">
        <v>0</v>
      </c>
      <c r="KC120" s="1" t="s">
        <v>0</v>
      </c>
      <c r="KD120" s="1" t="s">
        <v>0</v>
      </c>
      <c r="KE120" s="1" t="s">
        <v>0</v>
      </c>
      <c r="KF120" s="1" t="s">
        <v>0</v>
      </c>
      <c r="KG120" s="1" t="s">
        <v>0</v>
      </c>
      <c r="KH120" s="1" t="s">
        <v>0</v>
      </c>
      <c r="KI120" s="1" t="s">
        <v>0</v>
      </c>
      <c r="KJ120" s="1" t="s">
        <v>0</v>
      </c>
      <c r="KK120" s="1" t="s">
        <v>0</v>
      </c>
      <c r="KL120" s="1" t="s">
        <v>0</v>
      </c>
      <c r="KM120" s="1" t="s">
        <v>0</v>
      </c>
      <c r="KN120" s="1" t="s">
        <v>0</v>
      </c>
      <c r="KO120" s="1" t="s">
        <v>0</v>
      </c>
      <c r="KP120" s="1" t="s">
        <v>0</v>
      </c>
      <c r="KQ120" s="1" t="s">
        <v>0</v>
      </c>
      <c r="KR120" s="1" t="s">
        <v>0</v>
      </c>
      <c r="KS120" s="1" t="s">
        <v>0</v>
      </c>
      <c r="KT120" s="1" t="s">
        <v>0</v>
      </c>
      <c r="KU120" s="1" t="s">
        <v>0</v>
      </c>
      <c r="KV120" s="1" t="s">
        <v>0</v>
      </c>
      <c r="KW120" s="1" t="s">
        <v>0</v>
      </c>
      <c r="KX120" s="1" t="s">
        <v>0</v>
      </c>
      <c r="KY120" s="1" t="s">
        <v>0</v>
      </c>
      <c r="KZ120" s="1" t="s">
        <v>0</v>
      </c>
      <c r="LA120" s="1" t="s">
        <v>0</v>
      </c>
      <c r="LB120" s="1" t="s">
        <v>0</v>
      </c>
      <c r="LC120" s="1" t="s">
        <v>0</v>
      </c>
      <c r="LD120" s="1" t="s">
        <v>0</v>
      </c>
      <c r="LE120" s="1" t="s">
        <v>0</v>
      </c>
      <c r="LF120" s="1" t="s">
        <v>0</v>
      </c>
      <c r="LG120" s="1" t="s">
        <v>0</v>
      </c>
      <c r="LH120" s="1" t="s">
        <v>0</v>
      </c>
      <c r="LI120" s="1" t="s">
        <v>0</v>
      </c>
      <c r="LJ120" s="1" t="s">
        <v>0</v>
      </c>
      <c r="LK120" s="1" t="s">
        <v>0</v>
      </c>
      <c r="LL120" s="1" t="s">
        <v>0</v>
      </c>
      <c r="LM120" s="1" t="s">
        <v>0</v>
      </c>
      <c r="LN120" s="1" t="s">
        <v>0</v>
      </c>
      <c r="LO120" s="1" t="s">
        <v>0</v>
      </c>
      <c r="LP120" s="1" t="s">
        <v>0</v>
      </c>
      <c r="LQ120" s="1" t="s">
        <v>0</v>
      </c>
      <c r="LR120" s="1" t="s">
        <v>0</v>
      </c>
      <c r="LS120" s="1" t="s">
        <v>0</v>
      </c>
      <c r="LT120" s="1" t="s">
        <v>0</v>
      </c>
      <c r="LU120" s="1" t="s">
        <v>0</v>
      </c>
      <c r="LV120" s="1" t="s">
        <v>0</v>
      </c>
      <c r="LW120" s="1" t="s">
        <v>0</v>
      </c>
      <c r="LX120" s="1" t="s">
        <v>0</v>
      </c>
      <c r="LY120" s="1" t="s">
        <v>0</v>
      </c>
      <c r="LZ120" s="1" t="s">
        <v>0</v>
      </c>
      <c r="MA120" s="1" t="s">
        <v>0</v>
      </c>
      <c r="MB120" s="1" t="s">
        <v>0</v>
      </c>
      <c r="MC120" s="1" t="s">
        <v>0</v>
      </c>
      <c r="MD120" s="1" t="s">
        <v>0</v>
      </c>
      <c r="ME120" s="1" t="s">
        <v>0</v>
      </c>
      <c r="MF120" s="1" t="s">
        <v>0</v>
      </c>
      <c r="MG120" s="1" t="s">
        <v>0</v>
      </c>
      <c r="MH120" s="1" t="s">
        <v>0</v>
      </c>
      <c r="MI120" s="1" t="s">
        <v>0</v>
      </c>
      <c r="MJ120" s="1" t="s">
        <v>0</v>
      </c>
      <c r="MK120" s="1" t="s">
        <v>0</v>
      </c>
      <c r="ML120" s="1" t="s">
        <v>0</v>
      </c>
      <c r="MM120" s="1" t="s">
        <v>0</v>
      </c>
      <c r="MN120" s="1" t="s">
        <v>0</v>
      </c>
      <c r="MO120" s="1" t="s">
        <v>0</v>
      </c>
      <c r="MP120" s="1" t="s">
        <v>0</v>
      </c>
      <c r="MQ120" s="1" t="s">
        <v>0</v>
      </c>
      <c r="MR120" s="1" t="s">
        <v>0</v>
      </c>
      <c r="MS120" s="1" t="s">
        <v>0</v>
      </c>
      <c r="MT120" s="1" t="s">
        <v>0</v>
      </c>
      <c r="MU120" s="1" t="s">
        <v>0</v>
      </c>
      <c r="MV120" s="1" t="s">
        <v>0</v>
      </c>
      <c r="MW120" s="1" t="s">
        <v>0</v>
      </c>
      <c r="MX120" s="1" t="s">
        <v>0</v>
      </c>
      <c r="MY120" s="1" t="s">
        <v>0</v>
      </c>
      <c r="MZ120" s="1" t="s">
        <v>0</v>
      </c>
      <c r="NA120" s="1" t="s">
        <v>0</v>
      </c>
      <c r="NB120" s="1" t="s">
        <v>0</v>
      </c>
      <c r="NC120" s="1" t="s">
        <v>0</v>
      </c>
      <c r="ND120" s="1" t="s">
        <v>0</v>
      </c>
      <c r="NE120" s="1" t="s">
        <v>0</v>
      </c>
      <c r="NF120" s="1" t="s">
        <v>0</v>
      </c>
      <c r="NG120" s="1" t="s">
        <v>0</v>
      </c>
      <c r="NH120" s="1" t="s">
        <v>0</v>
      </c>
      <c r="NI120" s="1" t="s">
        <v>0</v>
      </c>
      <c r="NJ120" s="1" t="s">
        <v>0</v>
      </c>
      <c r="NK120" s="1" t="s">
        <v>0</v>
      </c>
      <c r="NL120" s="1" t="s">
        <v>0</v>
      </c>
      <c r="NM120" s="1" t="s">
        <v>0</v>
      </c>
      <c r="NN120" s="1" t="s">
        <v>0</v>
      </c>
      <c r="NO120" s="1" t="s">
        <v>0</v>
      </c>
      <c r="NP120" s="1" t="s">
        <v>0</v>
      </c>
      <c r="NQ120" s="1" t="s">
        <v>0</v>
      </c>
      <c r="NR120" s="1" t="s">
        <v>0</v>
      </c>
      <c r="NS120" s="1" t="s">
        <v>0</v>
      </c>
      <c r="NT120" s="1" t="s">
        <v>0</v>
      </c>
      <c r="NU120" s="1" t="s">
        <v>0</v>
      </c>
      <c r="NV120" s="1" t="s">
        <v>0</v>
      </c>
      <c r="NW120" s="1" t="s">
        <v>0</v>
      </c>
      <c r="NX120" s="1" t="s">
        <v>0</v>
      </c>
      <c r="NY120" s="1" t="s">
        <v>0</v>
      </c>
      <c r="NZ120" s="1" t="s">
        <v>0</v>
      </c>
      <c r="OA120" s="1" t="s">
        <v>0</v>
      </c>
      <c r="OB120" s="1" t="s">
        <v>0</v>
      </c>
      <c r="OC120" s="1" t="s">
        <v>0</v>
      </c>
      <c r="OD120" s="1" t="s">
        <v>0</v>
      </c>
      <c r="OE120" s="1" t="s">
        <v>0</v>
      </c>
      <c r="OF120" s="1" t="s">
        <v>0</v>
      </c>
      <c r="OG120" s="1" t="s">
        <v>0</v>
      </c>
      <c r="OH120" s="1" t="s">
        <v>0</v>
      </c>
      <c r="OI120" s="1" t="s">
        <v>0</v>
      </c>
      <c r="OJ120" s="1" t="s">
        <v>0</v>
      </c>
      <c r="OK120" s="1" t="s">
        <v>0</v>
      </c>
      <c r="OL120" s="1" t="s">
        <v>0</v>
      </c>
      <c r="OM120" s="1" t="s">
        <v>0</v>
      </c>
      <c r="ON120" s="1" t="s">
        <v>0</v>
      </c>
      <c r="OO120" s="1" t="s">
        <v>0</v>
      </c>
      <c r="OP120" s="1" t="s">
        <v>0</v>
      </c>
      <c r="OQ120" s="1" t="s">
        <v>0</v>
      </c>
      <c r="OR120" s="1" t="s">
        <v>0</v>
      </c>
      <c r="OS120" s="1" t="s">
        <v>0</v>
      </c>
      <c r="OT120" s="1" t="s">
        <v>0</v>
      </c>
      <c r="OU120" s="1" t="s">
        <v>0</v>
      </c>
      <c r="OV120" s="1" t="s">
        <v>0</v>
      </c>
      <c r="OW120" s="1" t="s">
        <v>0</v>
      </c>
      <c r="OX120" s="1" t="s">
        <v>0</v>
      </c>
      <c r="OY120" s="1" t="s">
        <v>0</v>
      </c>
      <c r="OZ120" s="1" t="s">
        <v>0</v>
      </c>
      <c r="PA120" s="1" t="s">
        <v>0</v>
      </c>
      <c r="PB120" s="1" t="s">
        <v>0</v>
      </c>
      <c r="PC120" s="1" t="s">
        <v>0</v>
      </c>
      <c r="PD120" s="1" t="s">
        <v>0</v>
      </c>
      <c r="PE120" s="1" t="s">
        <v>0</v>
      </c>
      <c r="PF120" s="1" t="s">
        <v>0</v>
      </c>
      <c r="PG120" s="1" t="s">
        <v>0</v>
      </c>
      <c r="PH120" s="1" t="s">
        <v>0</v>
      </c>
      <c r="PI120" s="1" t="s">
        <v>0</v>
      </c>
      <c r="PJ120" s="1" t="s">
        <v>0</v>
      </c>
      <c r="PK120" s="1" t="s">
        <v>0</v>
      </c>
      <c r="PL120" s="1" t="s">
        <v>0</v>
      </c>
      <c r="PM120" s="1" t="s">
        <v>0</v>
      </c>
      <c r="PN120" s="1" t="s">
        <v>0</v>
      </c>
      <c r="PO120" s="1" t="s">
        <v>0</v>
      </c>
      <c r="PP120" s="1" t="s">
        <v>0</v>
      </c>
      <c r="PQ120" s="1" t="s">
        <v>0</v>
      </c>
      <c r="PR120" s="1" t="s">
        <v>0</v>
      </c>
      <c r="PS120" s="1" t="s">
        <v>0</v>
      </c>
      <c r="PT120" s="1" t="s">
        <v>0</v>
      </c>
      <c r="PU120" s="1" t="s">
        <v>0</v>
      </c>
      <c r="PV120" s="1" t="s">
        <v>0</v>
      </c>
      <c r="PW120" s="1" t="s">
        <v>0</v>
      </c>
      <c r="PX120" s="1" t="s">
        <v>0</v>
      </c>
      <c r="PY120" s="1" t="s">
        <v>0</v>
      </c>
      <c r="PZ120" s="1" t="s">
        <v>0</v>
      </c>
      <c r="QA120" s="1" t="s">
        <v>0</v>
      </c>
      <c r="QB120" s="1" t="s">
        <v>0</v>
      </c>
      <c r="QC120" s="1" t="s">
        <v>0</v>
      </c>
      <c r="QD120" s="1" t="s">
        <v>0</v>
      </c>
      <c r="QE120" s="1" t="s">
        <v>0</v>
      </c>
      <c r="QF120" s="1" t="s">
        <v>0</v>
      </c>
      <c r="QG120" s="1" t="s">
        <v>0</v>
      </c>
      <c r="QH120" s="1" t="s">
        <v>0</v>
      </c>
      <c r="QI120" s="1" t="s">
        <v>0</v>
      </c>
      <c r="QJ120" s="1" t="s">
        <v>0</v>
      </c>
      <c r="QK120" s="1" t="s">
        <v>0</v>
      </c>
      <c r="QL120" s="1" t="s">
        <v>0</v>
      </c>
      <c r="QM120" s="1" t="s">
        <v>0</v>
      </c>
      <c r="QN120" s="1" t="s">
        <v>0</v>
      </c>
      <c r="QO120" s="1" t="s">
        <v>0</v>
      </c>
      <c r="QP120" s="1" t="s">
        <v>0</v>
      </c>
      <c r="QQ120" s="1" t="s">
        <v>0</v>
      </c>
      <c r="QR120" s="1" t="s">
        <v>0</v>
      </c>
      <c r="QS120" s="1" t="s">
        <v>0</v>
      </c>
      <c r="QT120" s="1" t="s">
        <v>0</v>
      </c>
      <c r="QU120" s="1" t="s">
        <v>0</v>
      </c>
      <c r="QV120" s="1" t="s">
        <v>0</v>
      </c>
      <c r="QW120" s="1" t="s">
        <v>0</v>
      </c>
      <c r="QX120" s="1" t="s">
        <v>0</v>
      </c>
      <c r="QY120" s="1" t="s">
        <v>0</v>
      </c>
      <c r="QZ120" s="1" t="s">
        <v>0</v>
      </c>
      <c r="RA120" s="1" t="s">
        <v>0</v>
      </c>
      <c r="RB120" s="1" t="s">
        <v>0</v>
      </c>
      <c r="RC120" s="1" t="s">
        <v>0</v>
      </c>
      <c r="RD120" s="1" t="s">
        <v>0</v>
      </c>
      <c r="RE120" s="1" t="s">
        <v>0</v>
      </c>
      <c r="RF120" s="1" t="s">
        <v>0</v>
      </c>
      <c r="RG120" s="1" t="s">
        <v>0</v>
      </c>
      <c r="RH120" s="1" t="s">
        <v>0</v>
      </c>
      <c r="RI120" s="1" t="s">
        <v>0</v>
      </c>
      <c r="RJ120" s="1" t="s">
        <v>0</v>
      </c>
      <c r="RK120" s="1" t="s">
        <v>0</v>
      </c>
      <c r="RL120" s="1" t="s">
        <v>0</v>
      </c>
      <c r="RM120" s="1" t="s">
        <v>0</v>
      </c>
      <c r="RN120" s="1" t="s">
        <v>0</v>
      </c>
      <c r="RO120" s="1" t="s">
        <v>0</v>
      </c>
      <c r="RP120" s="1" t="s">
        <v>0</v>
      </c>
      <c r="RQ120" s="1" t="s">
        <v>0</v>
      </c>
      <c r="RR120" s="1" t="s">
        <v>0</v>
      </c>
      <c r="RS120" s="1" t="s">
        <v>0</v>
      </c>
      <c r="RT120" s="1" t="s">
        <v>0</v>
      </c>
      <c r="RU120" s="1" t="s">
        <v>0</v>
      </c>
      <c r="RV120" s="1" t="s">
        <v>0</v>
      </c>
      <c r="RW120" s="1" t="s">
        <v>0</v>
      </c>
      <c r="RX120" s="1" t="s">
        <v>0</v>
      </c>
      <c r="RY120" s="1" t="s">
        <v>0</v>
      </c>
      <c r="RZ120" s="1" t="s">
        <v>0</v>
      </c>
      <c r="SA120" s="1" t="s">
        <v>0</v>
      </c>
      <c r="SB120" s="1" t="s">
        <v>0</v>
      </c>
      <c r="SC120" s="1" t="s">
        <v>0</v>
      </c>
      <c r="SD120" s="1" t="s">
        <v>0</v>
      </c>
      <c r="SE120" s="1" t="s">
        <v>0</v>
      </c>
      <c r="SF120" s="1" t="s">
        <v>0</v>
      </c>
      <c r="SG120" s="1" t="s">
        <v>0</v>
      </c>
      <c r="SH120" s="1" t="s">
        <v>0</v>
      </c>
      <c r="SI120" s="1" t="s">
        <v>0</v>
      </c>
      <c r="SJ120" s="1" t="s">
        <v>0</v>
      </c>
      <c r="SK120" s="1" t="s">
        <v>0</v>
      </c>
      <c r="SL120" s="1" t="s">
        <v>0</v>
      </c>
      <c r="SM120" s="1" t="s">
        <v>0</v>
      </c>
      <c r="SN120" s="1" t="s">
        <v>0</v>
      </c>
      <c r="SO120" s="1" t="s">
        <v>0</v>
      </c>
      <c r="SP120" s="1" t="s">
        <v>0</v>
      </c>
      <c r="SQ120" s="1" t="s">
        <v>0</v>
      </c>
      <c r="SR120" s="1" t="s">
        <v>0</v>
      </c>
      <c r="SS120" s="1" t="s">
        <v>0</v>
      </c>
      <c r="ST120" s="1" t="s">
        <v>0</v>
      </c>
      <c r="SU120" s="1" t="s">
        <v>0</v>
      </c>
      <c r="SV120" s="1" t="s">
        <v>0</v>
      </c>
      <c r="SW120" s="1" t="s">
        <v>0</v>
      </c>
      <c r="SX120" s="1" t="s">
        <v>0</v>
      </c>
      <c r="SY120" s="1" t="s">
        <v>0</v>
      </c>
      <c r="SZ120" s="1" t="s">
        <v>0</v>
      </c>
      <c r="TA120" s="1" t="s">
        <v>0</v>
      </c>
      <c r="TB120" s="1" t="s">
        <v>0</v>
      </c>
      <c r="TC120" s="1" t="s">
        <v>0</v>
      </c>
      <c r="TD120" s="1" t="s">
        <v>0</v>
      </c>
      <c r="TE120" s="1" t="s">
        <v>0</v>
      </c>
      <c r="TF120" s="1" t="s">
        <v>0</v>
      </c>
      <c r="TG120" s="1" t="s">
        <v>0</v>
      </c>
      <c r="TH120" s="1" t="s">
        <v>0</v>
      </c>
      <c r="TI120" s="1" t="s">
        <v>0</v>
      </c>
      <c r="TJ120" s="1" t="s">
        <v>0</v>
      </c>
      <c r="TK120" s="1" t="s">
        <v>0</v>
      </c>
      <c r="TL120" s="1" t="s">
        <v>0</v>
      </c>
      <c r="TM120" s="1" t="s">
        <v>0</v>
      </c>
      <c r="TN120" s="1" t="s">
        <v>0</v>
      </c>
      <c r="TO120" s="1" t="s">
        <v>0</v>
      </c>
      <c r="TP120" s="1" t="s">
        <v>0</v>
      </c>
      <c r="TQ120" s="1" t="s">
        <v>0</v>
      </c>
      <c r="TR120" s="1" t="s">
        <v>0</v>
      </c>
      <c r="TS120" s="1" t="s">
        <v>0</v>
      </c>
      <c r="TT120" s="1" t="s">
        <v>0</v>
      </c>
      <c r="TU120" s="1" t="s">
        <v>0</v>
      </c>
      <c r="TV120" s="1" t="s">
        <v>0</v>
      </c>
      <c r="TW120" s="1" t="s">
        <v>0</v>
      </c>
      <c r="TX120" s="1" t="s">
        <v>0</v>
      </c>
      <c r="TY120" s="1" t="s">
        <v>0</v>
      </c>
      <c r="TZ120" s="1" t="s">
        <v>0</v>
      </c>
      <c r="UA120" s="1" t="s">
        <v>0</v>
      </c>
      <c r="UB120" s="1" t="s">
        <v>0</v>
      </c>
      <c r="UC120" s="1" t="s">
        <v>0</v>
      </c>
      <c r="UD120" s="1" t="s">
        <v>0</v>
      </c>
      <c r="UE120" s="1" t="s">
        <v>0</v>
      </c>
      <c r="UF120" s="1" t="s">
        <v>0</v>
      </c>
      <c r="UG120" s="1" t="s">
        <v>0</v>
      </c>
      <c r="UH120" s="1" t="s">
        <v>0</v>
      </c>
      <c r="UI120" s="1" t="s">
        <v>0</v>
      </c>
      <c r="UJ120" s="1" t="s">
        <v>0</v>
      </c>
      <c r="UK120" s="1" t="s">
        <v>0</v>
      </c>
      <c r="UL120" s="1" t="s">
        <v>0</v>
      </c>
      <c r="UM120" s="1" t="s">
        <v>0</v>
      </c>
      <c r="UN120" s="1" t="s">
        <v>0</v>
      </c>
      <c r="UO120" s="1" t="s">
        <v>0</v>
      </c>
      <c r="UP120" s="1" t="s">
        <v>0</v>
      </c>
      <c r="UQ120" s="1" t="s">
        <v>0</v>
      </c>
    </row>
    <row r="121" spans="1:563" x14ac:dyDescent="0.25">
      <c r="A121" s="1" t="s">
        <v>1753</v>
      </c>
      <c r="B121" s="1" t="s">
        <v>547</v>
      </c>
      <c r="C121" s="1" t="s">
        <v>0</v>
      </c>
      <c r="D121" s="25">
        <v>881741.23494503298</v>
      </c>
      <c r="E121" s="25">
        <v>663435.80257575796</v>
      </c>
      <c r="F121" s="25">
        <v>628899.62837029702</v>
      </c>
      <c r="G121" s="25">
        <v>1308999.86347098</v>
      </c>
      <c r="H121" s="25">
        <v>811173.21387941705</v>
      </c>
      <c r="I121" s="25">
        <v>1034872.1195624199</v>
      </c>
      <c r="J121" s="25">
        <v>711261.224530273</v>
      </c>
      <c r="K121" s="25">
        <v>1123712.83476238</v>
      </c>
      <c r="L121" s="25">
        <v>838126.19123479899</v>
      </c>
      <c r="M121" s="25">
        <v>486257.24157160998</v>
      </c>
      <c r="N121" s="1">
        <v>628595.53061320796</v>
      </c>
      <c r="O121" s="1">
        <v>490800.69545637298</v>
      </c>
      <c r="P121" s="1">
        <v>922266.72120900301</v>
      </c>
      <c r="Q121" s="1">
        <v>821398.80156862701</v>
      </c>
      <c r="R121" s="1">
        <v>1505542.9947429399</v>
      </c>
      <c r="S121" s="1">
        <v>1249558.17703183</v>
      </c>
      <c r="T121" s="1">
        <v>554513.35663291102</v>
      </c>
      <c r="U121" s="1">
        <v>867787.90818917297</v>
      </c>
      <c r="V121" s="1">
        <v>969566.60043348302</v>
      </c>
      <c r="W121" s="1">
        <v>1303433.45666388</v>
      </c>
      <c r="X121" s="1">
        <v>608141.848759869</v>
      </c>
      <c r="Y121" s="1">
        <v>745205.112102599</v>
      </c>
      <c r="Z121" s="1">
        <v>313824.71039194899</v>
      </c>
      <c r="AA121" s="1">
        <v>436730.701606141</v>
      </c>
      <c r="AB121" s="1">
        <v>730567.43301628204</v>
      </c>
      <c r="AC121" s="1">
        <v>874948.08420930197</v>
      </c>
      <c r="AD121" s="1">
        <v>1287593.9832518499</v>
      </c>
      <c r="AE121" s="1">
        <v>598686.63561566896</v>
      </c>
      <c r="AF121" s="1">
        <v>911259.92623144796</v>
      </c>
      <c r="AG121" s="1">
        <v>317256.09523561801</v>
      </c>
      <c r="AH121" s="1">
        <v>725040.83898175799</v>
      </c>
      <c r="AI121" s="1">
        <v>422759.83804386202</v>
      </c>
      <c r="AJ121" s="1">
        <v>700097.59020481503</v>
      </c>
      <c r="AK121" s="1">
        <v>788318.71854517795</v>
      </c>
      <c r="AL121" s="1">
        <v>537156.11589871102</v>
      </c>
      <c r="AM121" s="1">
        <v>839080.154414583</v>
      </c>
      <c r="AN121" s="1">
        <v>386311.05913177697</v>
      </c>
      <c r="AO121" s="1">
        <v>898062.32938944001</v>
      </c>
      <c r="AP121" s="1">
        <v>542192.24935139995</v>
      </c>
      <c r="AQ121" s="1">
        <v>628216.39820089599</v>
      </c>
      <c r="AR121" s="1">
        <v>1215328.41702906</v>
      </c>
      <c r="AS121" s="1">
        <v>971202.33789108298</v>
      </c>
      <c r="AT121" s="1">
        <v>960553.95945631899</v>
      </c>
      <c r="AU121" s="1">
        <v>470610.314704052</v>
      </c>
      <c r="AV121" s="1">
        <v>805054.99520342599</v>
      </c>
      <c r="AW121" s="1">
        <v>745119.17305759504</v>
      </c>
      <c r="AX121" s="1">
        <v>712830.23734870402</v>
      </c>
      <c r="AY121" s="1">
        <v>1265752.65979779</v>
      </c>
      <c r="AZ121" s="1">
        <v>650938.96730173903</v>
      </c>
      <c r="BA121" s="1">
        <v>460440.02634821401</v>
      </c>
      <c r="BB121" s="1">
        <v>935087.87176896003</v>
      </c>
      <c r="BC121" s="1">
        <v>497835.74771064601</v>
      </c>
      <c r="BD121" s="1">
        <v>735569.24469789595</v>
      </c>
      <c r="BE121" s="1">
        <v>1030248.11450227</v>
      </c>
      <c r="BF121" s="1">
        <v>844723.04719690699</v>
      </c>
      <c r="BG121" s="1">
        <v>1241765.77104491</v>
      </c>
      <c r="BH121" s="1">
        <v>1570992.1168446201</v>
      </c>
      <c r="BI121" s="1">
        <v>885338.35529989004</v>
      </c>
      <c r="BJ121" s="1">
        <v>629754.16875826602</v>
      </c>
      <c r="BK121" s="1">
        <v>634427.93680417095</v>
      </c>
      <c r="BL121" s="1">
        <v>1251995.22452182</v>
      </c>
      <c r="BM121" s="1">
        <v>690751.20710042794</v>
      </c>
      <c r="BN121" s="1">
        <v>823185.64340687299</v>
      </c>
      <c r="BO121" s="1">
        <v>745718.47905090603</v>
      </c>
      <c r="BP121" s="1">
        <v>475947.83153594402</v>
      </c>
      <c r="BQ121" s="1">
        <v>1950570.4720818501</v>
      </c>
      <c r="BR121" s="1">
        <v>526361.68225585297</v>
      </c>
      <c r="BS121" s="1">
        <v>1340631.16772021</v>
      </c>
      <c r="BT121" s="1">
        <v>667705.33279969601</v>
      </c>
      <c r="BU121" s="1">
        <v>682988.55092770397</v>
      </c>
      <c r="BV121" s="1">
        <v>340878.75285311701</v>
      </c>
      <c r="BW121" s="1">
        <v>375677.67396485602</v>
      </c>
      <c r="BX121" s="1">
        <v>955495.49027895101</v>
      </c>
      <c r="BY121" s="1">
        <v>549873.16157222399</v>
      </c>
      <c r="BZ121" s="1">
        <v>614777.91400497104</v>
      </c>
      <c r="CA121" s="1">
        <v>381908.92765183799</v>
      </c>
      <c r="CB121" s="1">
        <v>810365.62227529101</v>
      </c>
      <c r="CC121" s="1">
        <v>453646.62012892298</v>
      </c>
      <c r="CD121" s="1">
        <v>575559.09248795197</v>
      </c>
      <c r="CE121" s="1">
        <v>581447.349086534</v>
      </c>
      <c r="CF121" s="1">
        <v>738572.13148758002</v>
      </c>
      <c r="CG121" s="1">
        <v>1120876.1798005099</v>
      </c>
      <c r="CH121" s="1">
        <v>702157.08362583804</v>
      </c>
      <c r="CI121" s="1">
        <v>722186.95807571895</v>
      </c>
      <c r="CJ121" s="1">
        <v>1887888.1262120099</v>
      </c>
      <c r="CK121" s="1">
        <v>659302.19021622301</v>
      </c>
      <c r="CL121" s="1">
        <v>699669.48864110804</v>
      </c>
      <c r="CM121" s="1">
        <v>699834.35253636097</v>
      </c>
      <c r="CN121" s="1">
        <v>592837.37099215796</v>
      </c>
      <c r="CO121" s="1">
        <v>626631.23140676797</v>
      </c>
      <c r="CP121" s="1">
        <v>531392.54742232896</v>
      </c>
      <c r="CQ121" s="1">
        <v>536071.74094710394</v>
      </c>
      <c r="CR121" s="1">
        <v>292978.41529207397</v>
      </c>
      <c r="CS121" s="1">
        <v>983099.47953712102</v>
      </c>
      <c r="CT121" s="1">
        <v>650289.71155871102</v>
      </c>
      <c r="CU121" s="1">
        <v>895575.07551648002</v>
      </c>
      <c r="CV121" s="1">
        <v>797152.55559599504</v>
      </c>
      <c r="CW121" s="1">
        <v>672036.67452734604</v>
      </c>
      <c r="CX121" s="1">
        <v>1094805.703743</v>
      </c>
      <c r="CY121" s="1">
        <v>1056096.9370298199</v>
      </c>
      <c r="CZ121" s="1">
        <v>992834.49792376999</v>
      </c>
      <c r="DA121" s="1">
        <v>727447.03053249395</v>
      </c>
      <c r="DB121" s="1">
        <v>519180.55781345197</v>
      </c>
      <c r="DC121" s="1">
        <v>384257.09713273402</v>
      </c>
      <c r="DD121" s="1">
        <v>701440.79612164199</v>
      </c>
      <c r="DE121" s="1">
        <v>1124294.5083755101</v>
      </c>
      <c r="DF121" s="1">
        <v>703856.02753401594</v>
      </c>
      <c r="DG121" s="1">
        <v>445824.00154904701</v>
      </c>
      <c r="DH121" s="1">
        <v>549686.78450943599</v>
      </c>
      <c r="DI121" s="1">
        <v>734901.98111691</v>
      </c>
      <c r="DJ121" s="1">
        <v>1057947.01979927</v>
      </c>
      <c r="DK121" s="1">
        <v>995670.06552561198</v>
      </c>
      <c r="DL121" s="1">
        <v>1067267.2517578299</v>
      </c>
      <c r="DM121" s="1">
        <v>562746.13159033202</v>
      </c>
      <c r="DN121" s="1">
        <v>619474.44089684798</v>
      </c>
      <c r="DO121" s="1">
        <v>808687.65753281</v>
      </c>
      <c r="DP121" s="1">
        <v>486441.06242712098</v>
      </c>
      <c r="DQ121" s="1">
        <v>1031034.72112103</v>
      </c>
      <c r="DR121" s="1">
        <v>400203.659341408</v>
      </c>
      <c r="DS121" s="1">
        <v>619977.39207590697</v>
      </c>
      <c r="DT121" s="1">
        <v>754085.41740286304</v>
      </c>
      <c r="DU121" s="1">
        <v>1132434.9686881001</v>
      </c>
      <c r="DV121" s="1">
        <v>1157256.27067795</v>
      </c>
      <c r="DW121" s="1">
        <v>615409.662231697</v>
      </c>
      <c r="DX121" s="1">
        <v>888046.57029915496</v>
      </c>
      <c r="DY121" s="1">
        <v>356718.57677528198</v>
      </c>
      <c r="DZ121" s="1">
        <v>538507.80261571496</v>
      </c>
      <c r="EA121" s="1">
        <v>970247.22384567896</v>
      </c>
      <c r="EB121" s="1">
        <v>959209.26857089205</v>
      </c>
      <c r="EC121" s="1">
        <v>690351.81572520302</v>
      </c>
      <c r="ED121" s="1">
        <v>834852.38443579897</v>
      </c>
      <c r="EE121" s="1">
        <v>619753.12102372304</v>
      </c>
      <c r="EF121" s="1">
        <v>735870.79560296796</v>
      </c>
      <c r="EG121" s="1">
        <v>585930.06568998401</v>
      </c>
      <c r="EH121" s="1">
        <v>759022.58200465597</v>
      </c>
      <c r="EI121" s="1">
        <v>663904.05807306198</v>
      </c>
      <c r="EJ121" s="1">
        <v>811539.41843991203</v>
      </c>
      <c r="EK121" s="1">
        <v>1021693.8335266199</v>
      </c>
      <c r="EL121" s="1">
        <v>854884.55631858099</v>
      </c>
      <c r="EM121" s="1">
        <v>743847.39516986103</v>
      </c>
      <c r="EN121" s="1">
        <v>799340.77016767801</v>
      </c>
      <c r="EO121" s="1">
        <v>553590.066653708</v>
      </c>
      <c r="EP121" s="1">
        <v>658688.24400776403</v>
      </c>
      <c r="EQ121" s="1">
        <v>692015.23631932505</v>
      </c>
      <c r="ER121" s="1">
        <v>698291.81051733601</v>
      </c>
      <c r="ES121" s="1">
        <v>683129.40362732997</v>
      </c>
      <c r="ET121" s="1">
        <v>640250.75978603098</v>
      </c>
      <c r="EU121" s="1">
        <v>507494.13812054001</v>
      </c>
      <c r="EV121" s="1">
        <v>528081.97715264501</v>
      </c>
      <c r="EW121" s="1">
        <v>580985.82358376298</v>
      </c>
      <c r="EX121" s="1">
        <v>349870.93602858798</v>
      </c>
      <c r="EY121" s="1">
        <v>1411312.06785415</v>
      </c>
      <c r="EZ121" s="1">
        <v>411803.24649335101</v>
      </c>
      <c r="FA121" s="1">
        <v>522685.58168407402</v>
      </c>
      <c r="FB121" s="1">
        <v>335482.44177474303</v>
      </c>
      <c r="FC121" s="1">
        <v>554515.58618374902</v>
      </c>
      <c r="FD121" s="1">
        <v>880154.02652102301</v>
      </c>
      <c r="FE121" s="1">
        <v>850929.00329981302</v>
      </c>
      <c r="FF121" s="1">
        <v>719232.249756278</v>
      </c>
      <c r="FG121" s="1">
        <v>494186.76608665002</v>
      </c>
      <c r="FH121" s="1">
        <v>986990.59335755999</v>
      </c>
      <c r="FI121" s="1">
        <v>661481.91400667303</v>
      </c>
      <c r="FJ121" s="1">
        <v>402284.12367062701</v>
      </c>
      <c r="FK121" s="1">
        <v>670767.675621617</v>
      </c>
      <c r="FL121" s="1">
        <v>815389.22111927404</v>
      </c>
      <c r="FM121" s="1">
        <v>817060.33425850002</v>
      </c>
      <c r="FN121" s="1">
        <v>339221.76687962399</v>
      </c>
      <c r="FO121" s="1">
        <v>570107.95116211299</v>
      </c>
      <c r="FP121" s="1">
        <v>529546.53142758296</v>
      </c>
      <c r="FQ121" s="1">
        <v>1073193.85708459</v>
      </c>
      <c r="FR121" s="1">
        <v>6898227.3890211796</v>
      </c>
      <c r="FS121" s="1">
        <v>525865.68112832797</v>
      </c>
      <c r="FT121" s="1">
        <v>564404.08756942605</v>
      </c>
      <c r="FU121" s="1">
        <v>489767.87264768197</v>
      </c>
      <c r="FV121" s="1">
        <v>642960.865741794</v>
      </c>
      <c r="FW121" s="1">
        <v>912285.11349514499</v>
      </c>
      <c r="FX121" s="1">
        <v>2418892.4743395001</v>
      </c>
      <c r="FY121" s="1">
        <v>540544.83723414398</v>
      </c>
      <c r="FZ121" s="1">
        <v>567125.43258823606</v>
      </c>
      <c r="GA121" s="1">
        <v>882523.70266237401</v>
      </c>
      <c r="GB121" s="1">
        <v>456749.827301351</v>
      </c>
      <c r="GC121" s="1">
        <v>832661.82583342597</v>
      </c>
      <c r="GD121" s="1">
        <v>334245.66061551601</v>
      </c>
      <c r="GE121" s="1">
        <v>332142.85298335197</v>
      </c>
      <c r="GF121" s="1">
        <v>693837.96374342602</v>
      </c>
      <c r="GG121" s="1">
        <v>510089.49363465601</v>
      </c>
      <c r="GH121" s="1">
        <v>489318.39445228298</v>
      </c>
      <c r="GI121" s="1">
        <v>545808.41762724903</v>
      </c>
      <c r="GJ121" s="1">
        <v>917211.96132548002</v>
      </c>
      <c r="GK121" s="1">
        <v>692547.93391726899</v>
      </c>
      <c r="GL121" s="1">
        <v>508893.14142411802</v>
      </c>
      <c r="GM121" s="1">
        <v>425675.84881139197</v>
      </c>
      <c r="GN121" s="1">
        <v>384712.52302984998</v>
      </c>
      <c r="GO121" s="1">
        <v>2158226.2008216698</v>
      </c>
      <c r="GP121" s="1">
        <v>596336.59192667296</v>
      </c>
      <c r="GQ121" s="1">
        <v>834059.24149533105</v>
      </c>
      <c r="GR121" s="1">
        <v>614862.67580050405</v>
      </c>
      <c r="GS121" s="1">
        <v>861586.590101443</v>
      </c>
      <c r="GT121" s="1">
        <v>851806.76902297896</v>
      </c>
      <c r="GU121" s="1">
        <v>1026043.0627574</v>
      </c>
      <c r="GV121" s="1">
        <v>801312.49391586101</v>
      </c>
      <c r="GW121" s="1">
        <v>644824.50166208297</v>
      </c>
      <c r="GX121" s="1">
        <v>738725.06332923297</v>
      </c>
      <c r="GY121" s="1">
        <v>2089737.5174734399</v>
      </c>
      <c r="GZ121" s="1">
        <v>442846.39984731999</v>
      </c>
      <c r="HA121" s="1">
        <v>2442143.8484152402</v>
      </c>
      <c r="HB121" s="1">
        <v>573152.509117365</v>
      </c>
      <c r="HC121" s="1">
        <v>318967.07531640102</v>
      </c>
      <c r="HD121" s="1">
        <v>544534.48463977897</v>
      </c>
      <c r="HE121" s="1">
        <v>507409.28424514399</v>
      </c>
      <c r="HF121" s="1">
        <v>437251.62465865299</v>
      </c>
      <c r="HG121" s="1">
        <v>773402.87265582499</v>
      </c>
      <c r="HH121" s="1">
        <v>674606.98179086298</v>
      </c>
      <c r="HI121" s="1">
        <v>843550.83807523502</v>
      </c>
      <c r="HJ121" s="1">
        <v>583366.11298330605</v>
      </c>
      <c r="HK121" s="1">
        <v>358267.50797118997</v>
      </c>
      <c r="HL121" s="1">
        <v>520491.360778603</v>
      </c>
      <c r="HM121" s="1">
        <v>684348.03722912504</v>
      </c>
      <c r="HN121" s="1">
        <v>338427.02938658802</v>
      </c>
      <c r="HO121" s="1">
        <v>1092141.57480847</v>
      </c>
      <c r="HP121" s="1">
        <v>422513.479727661</v>
      </c>
      <c r="HQ121" s="1">
        <v>337711.91273654602</v>
      </c>
      <c r="HR121" s="1">
        <v>524375.90418954997</v>
      </c>
      <c r="HS121" s="1">
        <v>596481.28362481203</v>
      </c>
      <c r="HT121" s="1">
        <v>945528.14876083401</v>
      </c>
      <c r="HU121" s="1">
        <v>912697.84158206999</v>
      </c>
      <c r="HV121" s="1">
        <v>561230.45860668202</v>
      </c>
      <c r="HW121" s="1">
        <v>442151.58492653602</v>
      </c>
      <c r="HX121" s="1">
        <v>1372049.2423385901</v>
      </c>
      <c r="HY121" s="1">
        <v>418609.90662461898</v>
      </c>
      <c r="HZ121" s="1">
        <v>780653.27068672504</v>
      </c>
      <c r="IA121" s="1">
        <v>607883.39117357996</v>
      </c>
      <c r="IB121" s="1">
        <v>566344.17329519999</v>
      </c>
      <c r="IC121" s="1">
        <v>439639.65186070401</v>
      </c>
      <c r="ID121" s="1">
        <v>1032541.19078008</v>
      </c>
      <c r="IE121" s="1">
        <v>269473.907633155</v>
      </c>
      <c r="IF121" s="1">
        <v>494019.580173478</v>
      </c>
      <c r="IG121" s="1">
        <v>540483.238050416</v>
      </c>
      <c r="IH121" s="1">
        <v>261121.95421089799</v>
      </c>
      <c r="II121" s="1">
        <v>467952.28786170098</v>
      </c>
      <c r="IJ121" s="1">
        <v>626581.52100050903</v>
      </c>
      <c r="IK121" s="1">
        <v>2037934.56924586</v>
      </c>
      <c r="IL121" s="1">
        <v>471868.41509641003</v>
      </c>
      <c r="IM121" s="1">
        <v>708593.29105085495</v>
      </c>
      <c r="IN121" s="1">
        <v>687164.36152780103</v>
      </c>
      <c r="IO121" s="1">
        <v>296415.17488331802</v>
      </c>
      <c r="IP121" s="1">
        <v>390009.79002005502</v>
      </c>
      <c r="IQ121" s="1">
        <v>370350.95396666398</v>
      </c>
      <c r="IR121" s="1">
        <v>419378.33807715902</v>
      </c>
      <c r="IS121" s="1">
        <v>318940.25188357598</v>
      </c>
      <c r="IT121" s="1">
        <v>399002.45485926099</v>
      </c>
      <c r="IU121" s="1">
        <v>560471.96043623798</v>
      </c>
      <c r="IV121" s="1">
        <v>580530.87539413106</v>
      </c>
      <c r="IW121" s="1">
        <v>327547.113980547</v>
      </c>
      <c r="IX121" s="1">
        <v>232856.566969993</v>
      </c>
      <c r="IY121" s="1">
        <v>681406.44211823097</v>
      </c>
      <c r="IZ121" s="1">
        <v>441717.67248503602</v>
      </c>
      <c r="JA121" s="1">
        <v>532671.65383750503</v>
      </c>
      <c r="JB121" s="1">
        <v>434636.35535673599</v>
      </c>
      <c r="JC121" s="1">
        <v>483019.91376315698</v>
      </c>
      <c r="JD121" s="1">
        <v>599781.19159605796</v>
      </c>
      <c r="JE121" s="1">
        <v>708463.78258579096</v>
      </c>
      <c r="JF121" s="1">
        <v>697564.09929794096</v>
      </c>
      <c r="JG121" s="1">
        <v>346119.80782727001</v>
      </c>
      <c r="JH121" s="1">
        <v>754774.77584487898</v>
      </c>
      <c r="JI121" s="1">
        <v>798400.93306453701</v>
      </c>
      <c r="JJ121" s="1">
        <v>382447.29665046802</v>
      </c>
      <c r="JK121" s="1">
        <v>965922.06720721896</v>
      </c>
      <c r="JL121" s="1">
        <v>610278.81910021103</v>
      </c>
      <c r="JM121" s="1">
        <v>624961.18880342203</v>
      </c>
      <c r="JN121" s="1">
        <v>432265.45406086702</v>
      </c>
      <c r="JO121" s="1">
        <v>1066850.61910694</v>
      </c>
      <c r="JP121" s="1">
        <v>340899.511398734</v>
      </c>
      <c r="JQ121" s="1">
        <v>607125.87362505402</v>
      </c>
      <c r="JR121" s="1">
        <v>555571.27689395403</v>
      </c>
      <c r="JS121" s="1">
        <v>939197.86074435303</v>
      </c>
      <c r="JT121" s="1">
        <v>1119275.1458177499</v>
      </c>
      <c r="JU121" s="1">
        <v>848597.11745686096</v>
      </c>
      <c r="JV121" s="1">
        <v>315309.47768279398</v>
      </c>
      <c r="JW121" s="1">
        <v>905014.32214126899</v>
      </c>
      <c r="JX121" s="1">
        <v>243065.69744705499</v>
      </c>
      <c r="JY121" s="1">
        <v>1217078.65890523</v>
      </c>
      <c r="JZ121" s="1">
        <v>760158.00159418699</v>
      </c>
      <c r="KA121" s="1">
        <v>710176.28523168899</v>
      </c>
      <c r="KB121" s="1">
        <v>449140.48438316601</v>
      </c>
      <c r="KC121" s="1">
        <v>507375.25372950401</v>
      </c>
      <c r="KD121" s="1">
        <v>688973.37715238496</v>
      </c>
      <c r="KE121" s="1">
        <v>497015.20904132503</v>
      </c>
      <c r="KF121" s="1">
        <v>902869.74859773798</v>
      </c>
      <c r="KG121" s="1">
        <v>848067.57146447105</v>
      </c>
      <c r="KH121" s="1">
        <v>480666.960206558</v>
      </c>
      <c r="KI121" s="1">
        <v>1335013.88770825</v>
      </c>
      <c r="KJ121" s="1">
        <v>332504.49638006103</v>
      </c>
      <c r="KK121" s="1">
        <v>697483.68104421801</v>
      </c>
      <c r="KL121" s="1">
        <v>166995.25750276301</v>
      </c>
      <c r="KM121" s="1">
        <v>513216.31272804702</v>
      </c>
      <c r="KN121" s="1">
        <v>316016.36815107497</v>
      </c>
      <c r="KO121" s="1">
        <v>424630.80107617099</v>
      </c>
      <c r="KP121" s="1">
        <v>518049.409623068</v>
      </c>
      <c r="KQ121" s="1">
        <v>554150.034000371</v>
      </c>
      <c r="KR121" s="1">
        <v>1105898.20231407</v>
      </c>
      <c r="KS121" s="1">
        <v>482881.18169013498</v>
      </c>
      <c r="KT121" s="1">
        <v>751671.816131106</v>
      </c>
      <c r="KU121" s="1">
        <v>430321.88831660798</v>
      </c>
      <c r="KV121" s="1">
        <v>404606.71776858298</v>
      </c>
      <c r="KW121" s="1">
        <v>578601.12431424402</v>
      </c>
      <c r="KX121" s="1">
        <v>603480.45204254205</v>
      </c>
      <c r="KY121" s="1">
        <v>306664.65743057802</v>
      </c>
      <c r="KZ121" s="1">
        <v>403957.96027237701</v>
      </c>
      <c r="LA121" s="1">
        <v>414289.99170128902</v>
      </c>
      <c r="LB121" s="1">
        <v>492159.64162588102</v>
      </c>
      <c r="LC121" s="1">
        <v>564877.85952197004</v>
      </c>
      <c r="LD121" s="1">
        <v>847782.22572683904</v>
      </c>
      <c r="LE121" s="1">
        <v>726657.71126095403</v>
      </c>
      <c r="LF121" s="1">
        <v>339684.89729832299</v>
      </c>
      <c r="LG121" s="1">
        <v>388447.60531307</v>
      </c>
      <c r="LH121" s="1">
        <v>360586.90015294298</v>
      </c>
      <c r="LI121" s="1">
        <v>413650.449961551</v>
      </c>
      <c r="LJ121" s="1">
        <v>632279.65502888605</v>
      </c>
      <c r="LK121" s="1">
        <v>740242.940786622</v>
      </c>
      <c r="LL121" s="1">
        <v>355113.09846459999</v>
      </c>
      <c r="LM121" s="1">
        <v>1446804.9359416</v>
      </c>
      <c r="LN121" s="1">
        <v>651568.42842864897</v>
      </c>
      <c r="LO121" s="1">
        <v>766863.68487708503</v>
      </c>
      <c r="LP121" s="1">
        <v>2460614.2121185898</v>
      </c>
      <c r="LQ121" s="1">
        <v>553233.16967171198</v>
      </c>
      <c r="LR121" s="1">
        <v>920780.65212123003</v>
      </c>
      <c r="LS121" s="1">
        <v>1313078.4510006099</v>
      </c>
      <c r="LT121" s="1">
        <v>910809.88451361598</v>
      </c>
      <c r="LU121" s="1">
        <v>660011.91046823503</v>
      </c>
      <c r="LV121" s="1">
        <v>393390.01417984901</v>
      </c>
      <c r="LW121" s="1">
        <v>375030.61407075002</v>
      </c>
      <c r="LX121" s="1">
        <v>388899.26479002798</v>
      </c>
      <c r="LY121" s="1">
        <v>713138.10430575197</v>
      </c>
      <c r="LZ121" s="1">
        <v>722670.554872273</v>
      </c>
      <c r="MA121" s="1">
        <v>740937.71689595899</v>
      </c>
      <c r="MB121" s="1">
        <v>953629.694690253</v>
      </c>
      <c r="MC121" s="1">
        <v>1346273.1704341101</v>
      </c>
      <c r="MD121" s="1">
        <v>696570.732478422</v>
      </c>
      <c r="ME121" s="1">
        <v>193138.745813174</v>
      </c>
      <c r="MF121" s="1">
        <v>379847.47329429002</v>
      </c>
      <c r="MG121" s="1">
        <v>614333.552037752</v>
      </c>
      <c r="MH121" s="1">
        <v>747496.829136024</v>
      </c>
      <c r="MI121" s="1">
        <v>920684.20119596506</v>
      </c>
      <c r="MJ121" s="1">
        <v>799464.99124793604</v>
      </c>
      <c r="MK121" s="1">
        <v>237320.978634067</v>
      </c>
      <c r="ML121" s="1">
        <v>342013.16888549499</v>
      </c>
      <c r="MM121" s="1">
        <v>524655.35068147595</v>
      </c>
      <c r="MN121" s="1">
        <v>1077338.87043191</v>
      </c>
      <c r="MO121" s="1">
        <v>920042.96788742999</v>
      </c>
      <c r="MP121" s="1">
        <v>546109.48987796705</v>
      </c>
      <c r="MQ121" s="1">
        <v>1781645.7943454001</v>
      </c>
      <c r="MR121" s="1">
        <v>599001.53608597605</v>
      </c>
      <c r="MS121" s="1">
        <v>938818.97072994104</v>
      </c>
      <c r="MT121" s="1">
        <v>587107.24533193395</v>
      </c>
      <c r="MU121" s="1">
        <v>632084.68719907396</v>
      </c>
      <c r="MV121" s="1">
        <v>774061.19938790402</v>
      </c>
      <c r="MW121" s="1">
        <v>486590.71188976499</v>
      </c>
      <c r="MX121" s="1">
        <v>1200427.00855743</v>
      </c>
      <c r="MY121" s="1">
        <v>820645.10820622102</v>
      </c>
      <c r="MZ121" s="1">
        <v>328651.57299066801</v>
      </c>
      <c r="NA121" s="1">
        <v>685790.23606680695</v>
      </c>
      <c r="NB121" s="1">
        <v>350368.75265322701</v>
      </c>
      <c r="NC121" s="1">
        <v>820740.87893812405</v>
      </c>
      <c r="ND121" s="1">
        <v>570989.53527864104</v>
      </c>
      <c r="NE121" s="1">
        <v>523565.68106446398</v>
      </c>
      <c r="NF121" s="1">
        <v>409782.97490725201</v>
      </c>
      <c r="NG121" s="1">
        <v>547089.85296289902</v>
      </c>
      <c r="NH121" s="1">
        <v>1059613.72973813</v>
      </c>
      <c r="NI121" s="1">
        <v>954066.64563606505</v>
      </c>
      <c r="NJ121" s="1">
        <v>285613.57571627898</v>
      </c>
      <c r="NK121" s="1">
        <v>297043.55719980702</v>
      </c>
      <c r="NL121" s="1">
        <v>316169.01106172102</v>
      </c>
      <c r="NM121" s="1">
        <v>602040.92402813898</v>
      </c>
      <c r="NN121" s="1">
        <v>572500.93738913699</v>
      </c>
      <c r="NO121" s="1">
        <v>740403.09970747796</v>
      </c>
      <c r="NP121" s="1">
        <v>696470.64081393101</v>
      </c>
      <c r="NQ121" s="1">
        <v>479676.33396359801</v>
      </c>
      <c r="NR121" s="1">
        <v>585629.717259333</v>
      </c>
      <c r="NS121" s="1">
        <v>269695.54887513199</v>
      </c>
      <c r="NT121" s="1">
        <v>895941.24572817294</v>
      </c>
      <c r="NU121" s="1">
        <v>385798.52619942301</v>
      </c>
      <c r="NV121" s="1">
        <v>1034795.5641718199</v>
      </c>
      <c r="NW121" s="1">
        <v>454554.38317203202</v>
      </c>
      <c r="NX121" s="1">
        <v>575375.58197409404</v>
      </c>
      <c r="NY121" s="1">
        <v>644892.19406741601</v>
      </c>
      <c r="NZ121" s="1">
        <v>753965.83141503297</v>
      </c>
      <c r="OA121" s="1">
        <v>485914.19893705001</v>
      </c>
      <c r="OB121" s="1">
        <v>423237.75248931802</v>
      </c>
      <c r="OC121" s="1">
        <v>535518.64092952502</v>
      </c>
      <c r="OD121" s="1">
        <v>638376.37187547702</v>
      </c>
      <c r="OE121" s="1">
        <v>375140.61478026002</v>
      </c>
      <c r="OF121" s="1">
        <v>484566.24635417003</v>
      </c>
      <c r="OG121" s="1">
        <v>367788.88786007499</v>
      </c>
      <c r="OH121" s="1">
        <v>357615.83961615601</v>
      </c>
      <c r="OI121" s="1">
        <v>868617.663569469</v>
      </c>
      <c r="OJ121" s="1">
        <v>779648.54924513504</v>
      </c>
      <c r="OK121" s="1">
        <v>768906.66891326802</v>
      </c>
      <c r="OL121" s="1">
        <v>601214.50072374905</v>
      </c>
      <c r="OM121" s="1">
        <v>1492612.2354498401</v>
      </c>
      <c r="ON121" s="1">
        <v>620509.91949521401</v>
      </c>
      <c r="OO121" s="1">
        <v>384891.02595265402</v>
      </c>
      <c r="OP121" s="1">
        <v>1233603.36328526</v>
      </c>
      <c r="OQ121" s="1">
        <v>803082.51270811504</v>
      </c>
      <c r="OR121" s="1">
        <v>360488.61124998302</v>
      </c>
      <c r="OS121" s="1">
        <v>561425.08933440503</v>
      </c>
      <c r="OT121" s="1">
        <v>441100.63450729399</v>
      </c>
      <c r="OU121" s="1">
        <v>690973.85519663803</v>
      </c>
      <c r="OV121" s="1">
        <v>2145626.2784981602</v>
      </c>
      <c r="OW121" s="1">
        <v>433132.07372208999</v>
      </c>
      <c r="OX121" s="1">
        <v>1333194.4172694799</v>
      </c>
      <c r="OY121" s="1">
        <v>720427.06669350201</v>
      </c>
      <c r="OZ121" s="1">
        <v>401157.37680946599</v>
      </c>
      <c r="PA121" s="1">
        <v>1101667.75989823</v>
      </c>
      <c r="PB121" s="1">
        <v>650958.84771528502</v>
      </c>
      <c r="PC121" s="1">
        <v>801940.01549943897</v>
      </c>
      <c r="PD121" s="1">
        <v>453758.67143232899</v>
      </c>
      <c r="PE121" s="1">
        <v>736412.396650629</v>
      </c>
      <c r="PF121" s="1">
        <v>367900.23780844698</v>
      </c>
      <c r="PG121" s="1">
        <v>599268.22151892202</v>
      </c>
      <c r="PH121" s="1">
        <v>828001.69796449004</v>
      </c>
      <c r="PI121" s="1">
        <v>611622.69349774101</v>
      </c>
      <c r="PJ121" s="1">
        <v>741331.90732842102</v>
      </c>
      <c r="PK121" s="1">
        <v>767197.65848528</v>
      </c>
      <c r="PL121" s="1">
        <v>672548.026590375</v>
      </c>
      <c r="PM121" s="1">
        <v>386948.99976312998</v>
      </c>
      <c r="PN121" s="1">
        <v>520856.47799397499</v>
      </c>
      <c r="PO121" s="1">
        <v>326930.654500612</v>
      </c>
      <c r="PP121" s="1">
        <v>665052.468068438</v>
      </c>
      <c r="PQ121" s="1">
        <v>887574.99242004903</v>
      </c>
      <c r="PR121" s="1">
        <v>287639.86691486603</v>
      </c>
      <c r="PS121" s="1">
        <v>234581.11393821999</v>
      </c>
      <c r="PT121" s="1">
        <v>407535.277416392</v>
      </c>
      <c r="PU121" s="1">
        <v>537040.54340299603</v>
      </c>
      <c r="PV121" s="1">
        <v>709801.35725258605</v>
      </c>
      <c r="PW121" s="1">
        <v>1457804.32895856</v>
      </c>
      <c r="PX121" s="1">
        <v>224683.20077524401</v>
      </c>
      <c r="PY121" s="1">
        <v>866220.34590832097</v>
      </c>
      <c r="PZ121" s="1">
        <v>161588.62395826</v>
      </c>
      <c r="QA121" s="1">
        <v>453278.06184295198</v>
      </c>
      <c r="QB121" s="1">
        <v>258215.37649380899</v>
      </c>
      <c r="QC121" s="1">
        <v>862164.04677038803</v>
      </c>
      <c r="QD121" s="1">
        <v>655287.94128646702</v>
      </c>
      <c r="QE121" s="1">
        <v>489725.437962998</v>
      </c>
      <c r="QF121" s="1">
        <v>572914.53294236597</v>
      </c>
      <c r="QG121" s="1">
        <v>492143.99844833399</v>
      </c>
      <c r="QH121" s="1">
        <v>585356.03560863505</v>
      </c>
      <c r="QI121" s="1">
        <v>686816.81609918398</v>
      </c>
      <c r="QJ121" s="1">
        <v>626782.62629573501</v>
      </c>
      <c r="QK121" s="1">
        <v>351870.166547984</v>
      </c>
      <c r="QL121" s="1">
        <v>499579.229090543</v>
      </c>
      <c r="QM121" s="1">
        <v>530075.32361416798</v>
      </c>
      <c r="QN121" s="1">
        <v>654105.286647495</v>
      </c>
      <c r="QO121" s="1">
        <v>263043.76202463597</v>
      </c>
      <c r="QP121" s="1">
        <v>513794.269056277</v>
      </c>
      <c r="QQ121" s="1">
        <v>587553.33726118505</v>
      </c>
      <c r="QR121" s="1">
        <v>563420.68112071103</v>
      </c>
      <c r="QS121" s="1">
        <v>535781.47968275298</v>
      </c>
      <c r="QT121" s="1">
        <v>440653.69170739298</v>
      </c>
      <c r="QU121" s="1">
        <v>322528.36824221403</v>
      </c>
      <c r="QV121" s="1">
        <v>339886.663130656</v>
      </c>
      <c r="QW121" s="1">
        <v>392058.94428694301</v>
      </c>
      <c r="QX121" s="1">
        <v>406975.89001673402</v>
      </c>
      <c r="QY121" s="1">
        <v>351208.74326915602</v>
      </c>
      <c r="QZ121" s="1">
        <v>842567.13481869095</v>
      </c>
      <c r="RA121" s="1">
        <v>385897.27877879998</v>
      </c>
      <c r="RB121" s="1">
        <v>415167.36637779902</v>
      </c>
      <c r="RC121" s="1">
        <v>611689.489762577</v>
      </c>
      <c r="RD121" s="1">
        <v>632489.65658294503</v>
      </c>
      <c r="RE121" s="1">
        <v>176819.59311754801</v>
      </c>
      <c r="RF121" s="1">
        <v>451838.73971059202</v>
      </c>
      <c r="RG121" s="1">
        <v>336690.97344981501</v>
      </c>
      <c r="RH121" s="1">
        <v>327881.09421774599</v>
      </c>
      <c r="RI121" s="1">
        <v>417990.526258839</v>
      </c>
      <c r="RJ121" s="1">
        <v>1101623.2533819899</v>
      </c>
      <c r="RK121" s="1">
        <v>348621.15536228201</v>
      </c>
      <c r="RL121" s="1">
        <v>525614.97061429895</v>
      </c>
      <c r="RM121" s="1">
        <v>365780.29540341097</v>
      </c>
      <c r="RN121" s="1">
        <v>490662.45557314099</v>
      </c>
      <c r="RO121" s="1">
        <v>257234.98287114999</v>
      </c>
      <c r="RP121" s="1">
        <v>515600.84918665199</v>
      </c>
      <c r="RQ121" s="1">
        <v>2591549.5811244501</v>
      </c>
      <c r="RR121" s="1">
        <v>199800.28467942501</v>
      </c>
      <c r="RS121" s="1">
        <v>663517.87414238602</v>
      </c>
      <c r="RT121" s="1">
        <v>570097.81398845301</v>
      </c>
      <c r="RU121" s="1">
        <v>411211.34417124902</v>
      </c>
      <c r="RV121" s="1">
        <v>243626.59997438101</v>
      </c>
      <c r="RW121" s="1">
        <v>469391.58552866598</v>
      </c>
      <c r="RX121" s="1">
        <v>351576.868499281</v>
      </c>
      <c r="RY121" s="1">
        <v>1011320.76527537</v>
      </c>
      <c r="RZ121" s="1">
        <v>369544.46886871802</v>
      </c>
      <c r="SA121" s="1">
        <v>2837241.0474422202</v>
      </c>
      <c r="SB121" s="1">
        <v>1353022.44767482</v>
      </c>
      <c r="SC121" s="1">
        <v>593004.99116122501</v>
      </c>
      <c r="SD121" s="1">
        <v>873192.242062237</v>
      </c>
      <c r="SE121" s="1">
        <v>498734.96299421397</v>
      </c>
      <c r="SF121" s="1">
        <v>749868.45032155199</v>
      </c>
      <c r="SG121" s="1">
        <v>329386.85334750701</v>
      </c>
      <c r="SH121" s="1">
        <v>312914.98708542198</v>
      </c>
      <c r="SI121" s="1">
        <v>360774.53364897601</v>
      </c>
      <c r="SJ121" s="1">
        <v>284603.74933403102</v>
      </c>
      <c r="SK121" s="1">
        <v>479451.16918846802</v>
      </c>
      <c r="SL121" s="1">
        <v>251120.512277601</v>
      </c>
      <c r="SM121" s="1">
        <v>268240.51949006802</v>
      </c>
      <c r="SN121" s="1">
        <v>259784.75058408701</v>
      </c>
      <c r="SO121" s="1">
        <v>369144.63365251501</v>
      </c>
      <c r="SP121" s="1">
        <v>352853.46197246201</v>
      </c>
      <c r="SQ121" s="1">
        <v>279492.75374207599</v>
      </c>
      <c r="SR121" s="1">
        <v>532341.23820996704</v>
      </c>
      <c r="SS121" s="1">
        <v>276726.78894821502</v>
      </c>
      <c r="ST121" s="1">
        <v>262676.96951798402</v>
      </c>
      <c r="SU121" s="1">
        <v>339958.44407844701</v>
      </c>
      <c r="SV121" s="1">
        <v>513914.22241147101</v>
      </c>
      <c r="SW121" s="1">
        <v>234855.15405369099</v>
      </c>
      <c r="SX121" s="1">
        <v>248358.04511297701</v>
      </c>
      <c r="SY121" s="1">
        <v>189110.93285950099</v>
      </c>
      <c r="SZ121" s="1">
        <v>524529.25879580202</v>
      </c>
      <c r="TA121" s="1">
        <v>658527.19046306703</v>
      </c>
      <c r="TB121" s="1">
        <v>402125.755367518</v>
      </c>
      <c r="TC121" s="1">
        <v>379838.49232550198</v>
      </c>
      <c r="TD121" s="1">
        <v>404949.893726015</v>
      </c>
      <c r="TE121" s="1">
        <v>700142.74679972604</v>
      </c>
      <c r="TF121" s="1">
        <v>1123487.4053282</v>
      </c>
      <c r="TG121" s="1">
        <v>572138.14895986195</v>
      </c>
      <c r="TH121" s="1">
        <v>715951.72503561503</v>
      </c>
      <c r="TI121" s="1">
        <v>441959.425891336</v>
      </c>
      <c r="TJ121" s="1">
        <v>425020.42894432897</v>
      </c>
      <c r="TK121" s="1">
        <v>425901.22632807802</v>
      </c>
      <c r="TL121" s="1">
        <v>446084.37368665298</v>
      </c>
      <c r="TM121" s="1">
        <v>812351.85264007596</v>
      </c>
      <c r="TN121" s="1">
        <v>803231.51587474905</v>
      </c>
      <c r="TO121" s="1">
        <v>758736.50645727897</v>
      </c>
      <c r="TP121" s="1">
        <v>920120.19272876403</v>
      </c>
      <c r="TQ121" s="1">
        <v>558986.21988934802</v>
      </c>
      <c r="TR121" s="1">
        <v>446077.68173516798</v>
      </c>
      <c r="TS121" s="1">
        <v>682373.79943778203</v>
      </c>
      <c r="TT121" s="1">
        <v>1439284.0050079599</v>
      </c>
      <c r="TU121" s="1">
        <v>380123.51402530202</v>
      </c>
      <c r="TV121" s="1">
        <v>970194.04738472204</v>
      </c>
      <c r="TW121" s="1">
        <v>850151.64780166803</v>
      </c>
      <c r="TX121" s="1">
        <v>738025.21547224803</v>
      </c>
      <c r="TY121" s="1">
        <v>1645283.4803758501</v>
      </c>
      <c r="TZ121" s="1">
        <v>419550.60872221697</v>
      </c>
      <c r="UA121" s="1">
        <v>518208.84262828901</v>
      </c>
      <c r="UB121" s="1">
        <v>638749.22980723996</v>
      </c>
      <c r="UC121" s="1">
        <v>414404.46183828398</v>
      </c>
      <c r="UD121" s="1">
        <v>610309.74270143895</v>
      </c>
      <c r="UE121" s="1">
        <v>449220.81297602702</v>
      </c>
      <c r="UF121" s="1">
        <v>362194.925355591</v>
      </c>
      <c r="UG121" s="1">
        <v>466625.42736542597</v>
      </c>
      <c r="UH121" s="1">
        <v>718745.79811555904</v>
      </c>
      <c r="UI121" s="1">
        <v>758674.05275560403</v>
      </c>
      <c r="UJ121" s="1">
        <v>615304.381829552</v>
      </c>
      <c r="UK121" s="1">
        <v>299411.710304807</v>
      </c>
      <c r="UL121" s="1">
        <v>463666.916559442</v>
      </c>
      <c r="UM121" s="1">
        <v>395511.86656853498</v>
      </c>
      <c r="UN121" s="1">
        <v>441682.327851323</v>
      </c>
      <c r="UO121" s="1">
        <v>626152.37108932098</v>
      </c>
      <c r="UP121" s="1">
        <v>523271.79299500497</v>
      </c>
      <c r="UQ121" s="1">
        <v>576038.09646785399</v>
      </c>
    </row>
    <row r="122" spans="1:563" x14ac:dyDescent="0.25">
      <c r="A122" s="1" t="s">
        <v>1754</v>
      </c>
      <c r="B122" s="1" t="s">
        <v>551</v>
      </c>
      <c r="C122" s="1" t="s">
        <v>552</v>
      </c>
      <c r="D122" s="25">
        <v>549418.98076079297</v>
      </c>
      <c r="E122" s="25">
        <v>543096.642337734</v>
      </c>
      <c r="F122" s="25">
        <v>362426.61991057999</v>
      </c>
      <c r="G122" s="25">
        <v>250944.24093294801</v>
      </c>
      <c r="H122" s="25">
        <v>601596.299722909</v>
      </c>
      <c r="I122" s="25">
        <v>78066.313626319097</v>
      </c>
      <c r="J122" s="25">
        <v>683181.81927352399</v>
      </c>
      <c r="K122" s="25">
        <v>250329.750426757</v>
      </c>
      <c r="L122" s="25">
        <v>210025.86517392501</v>
      </c>
      <c r="M122" s="25">
        <v>842868.82643052796</v>
      </c>
      <c r="N122" s="1">
        <v>591865.43644587102</v>
      </c>
      <c r="O122" s="1">
        <v>866579.66090214299</v>
      </c>
      <c r="P122" s="1">
        <v>225545.22000572199</v>
      </c>
      <c r="Q122" s="1">
        <v>418163.159954175</v>
      </c>
      <c r="R122" s="1">
        <v>1199093.6882688401</v>
      </c>
      <c r="S122" s="1">
        <v>259558.30293278399</v>
      </c>
      <c r="T122" s="1">
        <v>1026413.93160135</v>
      </c>
      <c r="U122" s="1">
        <v>590926.257900686</v>
      </c>
      <c r="V122" s="1">
        <v>601107.10388400301</v>
      </c>
      <c r="W122" s="1">
        <v>652842.07040241105</v>
      </c>
      <c r="X122" s="1">
        <v>266735.86066296301</v>
      </c>
      <c r="Y122" s="1">
        <v>948768.95554346906</v>
      </c>
      <c r="Z122" s="1">
        <v>147639.22645753701</v>
      </c>
      <c r="AA122" s="1">
        <v>1297681.09833378</v>
      </c>
      <c r="AB122" s="1">
        <v>251470.93057781301</v>
      </c>
      <c r="AC122" s="1">
        <v>692007.17764917703</v>
      </c>
      <c r="AD122" s="1">
        <v>567049.99287711701</v>
      </c>
      <c r="AE122" s="1">
        <v>751297.56853808195</v>
      </c>
      <c r="AF122" s="1">
        <v>1820828.87456349</v>
      </c>
      <c r="AG122" s="1">
        <v>1058636.69256266</v>
      </c>
      <c r="AH122" s="1">
        <v>873372.23799127201</v>
      </c>
      <c r="AI122" s="1">
        <v>298311.32188372599</v>
      </c>
      <c r="AJ122" s="1">
        <v>1196337.5184617899</v>
      </c>
      <c r="AK122" s="1">
        <v>380567.78103484301</v>
      </c>
      <c r="AL122" s="1">
        <v>475529.46620083199</v>
      </c>
      <c r="AM122" s="1">
        <v>1250521.11576458</v>
      </c>
      <c r="AN122" s="1">
        <v>570724.68172091898</v>
      </c>
      <c r="AO122" s="1">
        <v>372294.155208304</v>
      </c>
      <c r="AP122" s="1">
        <v>796796.21826821996</v>
      </c>
      <c r="AQ122" s="1">
        <v>639330.65610134799</v>
      </c>
      <c r="AR122" s="1">
        <v>571585.09284217004</v>
      </c>
      <c r="AS122" s="1">
        <v>415410.11512108101</v>
      </c>
      <c r="AT122" s="1">
        <v>726436.74875636504</v>
      </c>
      <c r="AU122" s="1">
        <v>309872.19224370999</v>
      </c>
      <c r="AV122" s="1">
        <v>1056789.15099879</v>
      </c>
      <c r="AW122" s="1">
        <v>954543.47872593906</v>
      </c>
      <c r="AX122" s="1">
        <v>467250.73042192898</v>
      </c>
      <c r="AY122" s="1">
        <v>715525.94941051397</v>
      </c>
      <c r="AZ122" s="1">
        <v>592886.41410199401</v>
      </c>
      <c r="BA122" s="1">
        <v>667802.30800679699</v>
      </c>
      <c r="BB122" s="1">
        <v>429031.26143940497</v>
      </c>
      <c r="BC122" s="1">
        <v>1119765.01596894</v>
      </c>
      <c r="BD122" s="1">
        <v>1125559.57571257</v>
      </c>
      <c r="BE122" s="1">
        <v>1180263.9603125199</v>
      </c>
      <c r="BF122" s="1">
        <v>1233337.82556473</v>
      </c>
      <c r="BG122" s="1">
        <v>852219.43147525995</v>
      </c>
      <c r="BH122" s="1">
        <v>1080179.88564062</v>
      </c>
      <c r="BI122" s="1">
        <v>556328.933569688</v>
      </c>
      <c r="BJ122" s="1">
        <v>998343.77918288403</v>
      </c>
      <c r="BK122" s="1">
        <v>1450039.4732816699</v>
      </c>
      <c r="BL122" s="1">
        <v>443452.26166128</v>
      </c>
      <c r="BM122" s="1">
        <v>948227.76751226594</v>
      </c>
      <c r="BN122" s="1">
        <v>962262.62135928904</v>
      </c>
      <c r="BO122" s="1">
        <v>160703.28469082501</v>
      </c>
      <c r="BP122" s="1">
        <v>706301.81885067304</v>
      </c>
      <c r="BQ122" s="1">
        <v>816709.42424884299</v>
      </c>
      <c r="BR122" s="1">
        <v>862320.087752803</v>
      </c>
      <c r="BS122" s="1">
        <v>145081.863239028</v>
      </c>
      <c r="BT122" s="1">
        <v>1443856.6377556401</v>
      </c>
      <c r="BU122" s="1">
        <v>304065.49051831901</v>
      </c>
      <c r="BV122" s="1">
        <v>183678.19671865899</v>
      </c>
      <c r="BW122" s="1">
        <v>715044.14241045795</v>
      </c>
      <c r="BX122" s="1">
        <v>306596.20691971399</v>
      </c>
      <c r="BY122" s="1">
        <v>1332391.6888899801</v>
      </c>
      <c r="BZ122" s="1">
        <v>376964.59257619397</v>
      </c>
      <c r="CA122" s="1">
        <v>389112.78226941999</v>
      </c>
      <c r="CB122" s="1">
        <v>167370.79004110699</v>
      </c>
      <c r="CC122" s="1">
        <v>921574.57626803196</v>
      </c>
      <c r="CD122" s="1">
        <v>935563.92881794705</v>
      </c>
      <c r="CE122" s="1">
        <v>1315845.4422438401</v>
      </c>
      <c r="CF122" s="1">
        <v>620580.21151615598</v>
      </c>
      <c r="CG122" s="1">
        <v>233753.76058207601</v>
      </c>
      <c r="CH122" s="1">
        <v>730408.17627165304</v>
      </c>
      <c r="CI122" s="1">
        <v>1173726.66314149</v>
      </c>
      <c r="CJ122" s="1">
        <v>731779.09531000804</v>
      </c>
      <c r="CK122" s="1">
        <v>1864214.8674387899</v>
      </c>
      <c r="CL122" s="1">
        <v>680002.85444179096</v>
      </c>
      <c r="CM122" s="1">
        <v>488928.41497218399</v>
      </c>
      <c r="CN122" s="1">
        <v>319404.992024793</v>
      </c>
      <c r="CO122" s="1">
        <v>604338.669035548</v>
      </c>
      <c r="CP122" s="1">
        <v>1057256.9663047299</v>
      </c>
      <c r="CQ122" s="1">
        <v>677696.858060283</v>
      </c>
      <c r="CR122" s="1">
        <v>789193.07715026604</v>
      </c>
      <c r="CS122" s="1">
        <v>927213.35388620803</v>
      </c>
      <c r="CT122" s="1">
        <v>1120868.5904349</v>
      </c>
      <c r="CU122" s="1">
        <v>656104.14215238194</v>
      </c>
      <c r="CV122" s="1">
        <v>684111.87675631896</v>
      </c>
      <c r="CW122" s="1">
        <v>2499890.7854240998</v>
      </c>
      <c r="CX122" s="1">
        <v>794696.76071105897</v>
      </c>
      <c r="CY122" s="1">
        <v>287038.86432863702</v>
      </c>
      <c r="CZ122" s="1">
        <v>582650.37852167396</v>
      </c>
      <c r="DA122" s="1">
        <v>525335.016346875</v>
      </c>
      <c r="DB122" s="1">
        <v>313305.65683752799</v>
      </c>
      <c r="DC122" s="1">
        <v>1205488.2017957501</v>
      </c>
      <c r="DD122" s="1">
        <v>747391.61644877202</v>
      </c>
      <c r="DE122" s="1">
        <v>886644.24626683595</v>
      </c>
      <c r="DF122" s="1">
        <v>1310618.91889825</v>
      </c>
      <c r="DG122" s="1">
        <v>686205.71102144802</v>
      </c>
      <c r="DH122" s="1">
        <v>1912591.4267014901</v>
      </c>
      <c r="DI122" s="1">
        <v>80213.148078991493</v>
      </c>
      <c r="DJ122" s="1">
        <v>682430.86301119498</v>
      </c>
      <c r="DK122" s="1">
        <v>339796.70606016798</v>
      </c>
      <c r="DL122" s="1">
        <v>914947.38244793599</v>
      </c>
      <c r="DM122" s="1">
        <v>457144.21713639703</v>
      </c>
      <c r="DN122" s="1">
        <v>484008.81522718898</v>
      </c>
      <c r="DO122" s="1">
        <v>2014547.68036269</v>
      </c>
      <c r="DP122" s="1">
        <v>1306002.59859813</v>
      </c>
      <c r="DQ122" s="1">
        <v>232779.96546200599</v>
      </c>
      <c r="DR122" s="1">
        <v>744962.38830611203</v>
      </c>
      <c r="DS122" s="1">
        <v>1064596.90865723</v>
      </c>
      <c r="DT122" s="1">
        <v>812157.24688205495</v>
      </c>
      <c r="DU122" s="1">
        <v>341048.25674658699</v>
      </c>
      <c r="DV122" s="1">
        <v>378417.028069711</v>
      </c>
      <c r="DW122" s="1">
        <v>764601.87174476101</v>
      </c>
      <c r="DX122" s="1">
        <v>925834.43805200595</v>
      </c>
      <c r="DY122" s="1">
        <v>732239.61155923398</v>
      </c>
      <c r="DZ122" s="1">
        <v>373141.44229235803</v>
      </c>
      <c r="EA122" s="1">
        <v>839386.93963259796</v>
      </c>
      <c r="EB122" s="1">
        <v>401942.89975768101</v>
      </c>
      <c r="EC122" s="1">
        <v>940360.70215455105</v>
      </c>
      <c r="ED122" s="1">
        <v>1393948.7113123599</v>
      </c>
      <c r="EE122" s="1">
        <v>550554.43706522905</v>
      </c>
      <c r="EF122" s="1">
        <v>750368.95906716096</v>
      </c>
      <c r="EG122" s="1">
        <v>910146.02077026002</v>
      </c>
      <c r="EH122" s="1">
        <v>750003.28119447397</v>
      </c>
      <c r="EI122" s="1">
        <v>296332.561894065</v>
      </c>
      <c r="EJ122" s="1">
        <v>296082.54291763803</v>
      </c>
      <c r="EK122" s="1">
        <v>851966.77401909104</v>
      </c>
      <c r="EL122" s="1">
        <v>905125.63380471803</v>
      </c>
      <c r="EM122" s="1">
        <v>728176.04414788901</v>
      </c>
      <c r="EN122" s="1">
        <v>553103.72907189303</v>
      </c>
      <c r="EO122" s="1">
        <v>1105838.70926163</v>
      </c>
      <c r="EP122" s="1">
        <v>299553.182633702</v>
      </c>
      <c r="EQ122" s="1">
        <v>559560.00560639403</v>
      </c>
      <c r="ER122" s="1">
        <v>454807.33190106798</v>
      </c>
      <c r="ES122" s="1">
        <v>1001518.28774277</v>
      </c>
      <c r="ET122" s="1">
        <v>526849.45262565196</v>
      </c>
      <c r="EU122" s="1">
        <v>779866.87465610798</v>
      </c>
      <c r="EV122" s="1">
        <v>569050.10638349503</v>
      </c>
      <c r="EW122" s="1">
        <v>1024347.78314175</v>
      </c>
      <c r="EX122" s="1">
        <v>501097.65105546999</v>
      </c>
      <c r="EY122" s="1">
        <v>436651.03168461798</v>
      </c>
      <c r="EZ122" s="1">
        <v>210216.48412173899</v>
      </c>
      <c r="FA122" s="1">
        <v>296630.068802797</v>
      </c>
      <c r="FB122" s="1">
        <v>637274.48850722599</v>
      </c>
      <c r="FC122" s="1">
        <v>161450.24634916801</v>
      </c>
      <c r="FD122" s="1">
        <v>527399.23188387498</v>
      </c>
      <c r="FE122" s="1">
        <v>907235.98540069896</v>
      </c>
      <c r="FF122" s="1">
        <v>806680.33410201105</v>
      </c>
      <c r="FG122" s="1">
        <v>177594.15723823299</v>
      </c>
      <c r="FH122" s="1">
        <v>769851.51910031005</v>
      </c>
      <c r="FI122" s="1">
        <v>188305.15373568199</v>
      </c>
      <c r="FJ122" s="1">
        <v>517439.80051817099</v>
      </c>
      <c r="FK122" s="1">
        <v>728375.40148012596</v>
      </c>
      <c r="FL122" s="1">
        <v>548699.31541129097</v>
      </c>
      <c r="FM122" s="1">
        <v>335897.63057985902</v>
      </c>
      <c r="FN122" s="1">
        <v>307298.72599286097</v>
      </c>
      <c r="FO122" s="1">
        <v>336904.20922933001</v>
      </c>
      <c r="FP122" s="1">
        <v>573463.98003390804</v>
      </c>
      <c r="FQ122" s="1">
        <v>275299.29245716101</v>
      </c>
      <c r="FR122" s="1">
        <v>1254629.5813774699</v>
      </c>
      <c r="FS122" s="1">
        <v>284667.41222663299</v>
      </c>
      <c r="FT122" s="1">
        <v>582566.04070096603</v>
      </c>
      <c r="FU122" s="1">
        <v>1655721.17564039</v>
      </c>
      <c r="FV122" s="1">
        <v>930103.201791381</v>
      </c>
      <c r="FW122" s="1">
        <v>915596.85622748896</v>
      </c>
      <c r="FX122" s="1">
        <v>2468482.2103173402</v>
      </c>
      <c r="FY122" s="1">
        <v>478796.31332381198</v>
      </c>
      <c r="FZ122" s="1">
        <v>1854170.8361728999</v>
      </c>
      <c r="GA122" s="1">
        <v>359172.05785685102</v>
      </c>
      <c r="GB122" s="1">
        <v>523581.52946708398</v>
      </c>
      <c r="GC122" s="1">
        <v>851988.73462893104</v>
      </c>
      <c r="GD122" s="1">
        <v>1774696.8523886199</v>
      </c>
      <c r="GE122" s="1">
        <v>463737.60764862201</v>
      </c>
      <c r="GF122" s="1">
        <v>159968.50567927299</v>
      </c>
      <c r="GG122" s="1">
        <v>886066.92674908496</v>
      </c>
      <c r="GH122" s="1">
        <v>471955.81947951001</v>
      </c>
      <c r="GI122" s="1">
        <v>331354.97661281901</v>
      </c>
      <c r="GJ122" s="1">
        <v>306997.32172891899</v>
      </c>
      <c r="GK122" s="1">
        <v>559080.39700901404</v>
      </c>
      <c r="GL122" s="1">
        <v>947002.76511965599</v>
      </c>
      <c r="GM122" s="1">
        <v>1337820.48166535</v>
      </c>
      <c r="GN122" s="1">
        <v>353056.46958702302</v>
      </c>
      <c r="GO122" s="1">
        <v>1289540.18624918</v>
      </c>
      <c r="GP122" s="1">
        <v>511219.581238296</v>
      </c>
      <c r="GQ122" s="1">
        <v>1158448.34026381</v>
      </c>
      <c r="GR122" s="1">
        <v>1181777.8510268501</v>
      </c>
      <c r="GS122" s="1">
        <v>692458.22275998699</v>
      </c>
      <c r="GT122" s="1">
        <v>1379384.9448883999</v>
      </c>
      <c r="GU122" s="1">
        <v>1439081.0660067799</v>
      </c>
      <c r="GV122" s="1">
        <v>1039634.90492865</v>
      </c>
      <c r="GW122" s="1">
        <v>2827984.0326429298</v>
      </c>
      <c r="GX122" s="1">
        <v>1699042.1186545901</v>
      </c>
      <c r="GY122" s="1">
        <v>1222890.5500950301</v>
      </c>
      <c r="GZ122" s="1">
        <v>623970.07525700203</v>
      </c>
      <c r="HA122" s="1">
        <v>1109674.0319008599</v>
      </c>
      <c r="HB122" s="1">
        <v>434595.13232296403</v>
      </c>
      <c r="HC122" s="1">
        <v>1077281.9012845401</v>
      </c>
      <c r="HD122" s="1">
        <v>2481032.33609153</v>
      </c>
      <c r="HE122" s="1">
        <v>395971.58445431897</v>
      </c>
      <c r="HF122" s="1">
        <v>350882.89148287597</v>
      </c>
      <c r="HG122" s="1">
        <v>330053.996803127</v>
      </c>
      <c r="HH122" s="1">
        <v>475163.74400112202</v>
      </c>
      <c r="HI122" s="1">
        <v>587695.91064572905</v>
      </c>
      <c r="HJ122" s="1">
        <v>3287603.8284534598</v>
      </c>
      <c r="HK122" s="1">
        <v>864275.96295951505</v>
      </c>
      <c r="HL122" s="1">
        <v>347364.27119218698</v>
      </c>
      <c r="HM122" s="1">
        <v>1680207.64541013</v>
      </c>
      <c r="HN122" s="1">
        <v>1821142.8016562499</v>
      </c>
      <c r="HO122" s="1">
        <v>903325.30576204602</v>
      </c>
      <c r="HP122" s="1">
        <v>635838.572619671</v>
      </c>
      <c r="HQ122" s="1">
        <v>428027.40907190403</v>
      </c>
      <c r="HR122" s="1">
        <v>1558093.7692595001</v>
      </c>
      <c r="HS122" s="1">
        <v>1106045.04900904</v>
      </c>
      <c r="HT122" s="1">
        <v>1737361.4749439899</v>
      </c>
      <c r="HU122" s="1">
        <v>1723518.6379593001</v>
      </c>
      <c r="HV122" s="1">
        <v>729762.17119542602</v>
      </c>
      <c r="HW122" s="1">
        <v>394402.53784909798</v>
      </c>
      <c r="HX122" s="1">
        <v>1059534.21643113</v>
      </c>
      <c r="HY122" s="1">
        <v>1258180.73259166</v>
      </c>
      <c r="HZ122" s="1">
        <v>186814.421921184</v>
      </c>
      <c r="IA122" s="1">
        <v>1377854.5477348701</v>
      </c>
      <c r="IB122" s="1">
        <v>1029943.71237679</v>
      </c>
      <c r="IC122" s="1">
        <v>534478.04427508696</v>
      </c>
      <c r="ID122" s="1">
        <v>3084037.36350634</v>
      </c>
      <c r="IE122" s="1">
        <v>693117.80042920099</v>
      </c>
      <c r="IF122" s="1">
        <v>1419783.6387589499</v>
      </c>
      <c r="IG122" s="1">
        <v>1525319.0266179901</v>
      </c>
      <c r="IH122" s="1">
        <v>664377.74825868895</v>
      </c>
      <c r="II122" s="1">
        <v>1139636.94710839</v>
      </c>
      <c r="IJ122" s="1">
        <v>175196.09401797</v>
      </c>
      <c r="IK122" s="1">
        <v>1633745.87502367</v>
      </c>
      <c r="IL122" s="1">
        <v>635810.75198294397</v>
      </c>
      <c r="IM122" s="1">
        <v>1595372.90706405</v>
      </c>
      <c r="IN122" s="1">
        <v>643178.49352374405</v>
      </c>
      <c r="IO122" s="1">
        <v>324490.91434948298</v>
      </c>
      <c r="IP122" s="1">
        <v>1294767.3092135501</v>
      </c>
      <c r="IQ122" s="1">
        <v>1274517.86503858</v>
      </c>
      <c r="IR122" s="1">
        <v>757652.15886157705</v>
      </c>
      <c r="IS122" s="1">
        <v>475870.14998629299</v>
      </c>
      <c r="IT122" s="1">
        <v>3697097.68356953</v>
      </c>
      <c r="IU122" s="1">
        <v>882780.32849584299</v>
      </c>
      <c r="IV122" s="1">
        <v>2526633.9314109599</v>
      </c>
      <c r="IW122" s="1">
        <v>985279.57869936095</v>
      </c>
      <c r="IX122" s="1">
        <v>621888.36525233905</v>
      </c>
      <c r="IY122" s="1">
        <v>1194316.8754108499</v>
      </c>
      <c r="IZ122" s="1">
        <v>759092.80408013996</v>
      </c>
      <c r="JA122" s="1">
        <v>752404.32127729198</v>
      </c>
      <c r="JB122" s="1">
        <v>814283.25932707405</v>
      </c>
      <c r="JC122" s="1">
        <v>1577367.69181102</v>
      </c>
      <c r="JD122" s="1">
        <v>645208.86671370897</v>
      </c>
      <c r="JE122" s="1">
        <v>152223.95973695099</v>
      </c>
      <c r="JF122" s="1">
        <v>684565.20029808604</v>
      </c>
      <c r="JG122" s="1">
        <v>425422.823632229</v>
      </c>
      <c r="JH122" s="1">
        <v>349405.71455391002</v>
      </c>
      <c r="JI122" s="1">
        <v>1542112.93536039</v>
      </c>
      <c r="JJ122" s="1">
        <v>481802.92426804599</v>
      </c>
      <c r="JK122" s="1">
        <v>724871.98374224897</v>
      </c>
      <c r="JL122" s="1">
        <v>1178372.7534876899</v>
      </c>
      <c r="JM122" s="1">
        <v>818214.38843305002</v>
      </c>
      <c r="JN122" s="1">
        <v>330526.203996456</v>
      </c>
      <c r="JO122" s="1">
        <v>2669266.41673422</v>
      </c>
      <c r="JP122" s="1">
        <v>1392480.7998885501</v>
      </c>
      <c r="JQ122" s="1">
        <v>567891.13612366305</v>
      </c>
      <c r="JR122" s="1">
        <v>1175264.2201393901</v>
      </c>
      <c r="JS122" s="1">
        <v>1035833.42334869</v>
      </c>
      <c r="JT122" s="1">
        <v>1154080.1468561899</v>
      </c>
      <c r="JU122" s="1">
        <v>954564.86587643996</v>
      </c>
      <c r="JV122" s="1">
        <v>1109201.1130260001</v>
      </c>
      <c r="JW122" s="1">
        <v>740806.71500358498</v>
      </c>
      <c r="JX122" s="1">
        <v>591523.06022290105</v>
      </c>
      <c r="JY122" s="1">
        <v>1524114.5014670701</v>
      </c>
      <c r="JZ122" s="1">
        <v>201945.06139340799</v>
      </c>
      <c r="KA122" s="1">
        <v>2467747.5856812801</v>
      </c>
      <c r="KB122" s="1">
        <v>901368.72558134003</v>
      </c>
      <c r="KC122" s="1">
        <v>388988.08079307899</v>
      </c>
      <c r="KD122" s="1">
        <v>670157.29112437903</v>
      </c>
      <c r="KE122" s="1">
        <v>469515.93662473501</v>
      </c>
      <c r="KF122" s="1">
        <v>250438.31810029899</v>
      </c>
      <c r="KG122" s="1">
        <v>625838.58075549803</v>
      </c>
      <c r="KH122" s="1">
        <v>873019.50937067403</v>
      </c>
      <c r="KI122" s="1">
        <v>926896.21116337297</v>
      </c>
      <c r="KJ122" s="1">
        <v>1553688.0528335399</v>
      </c>
      <c r="KK122" s="1">
        <v>1028721.25692856</v>
      </c>
      <c r="KL122" s="1">
        <v>1039822.6823271801</v>
      </c>
      <c r="KM122" s="1">
        <v>290314.33240290801</v>
      </c>
      <c r="KN122" s="1">
        <v>597692.81908244197</v>
      </c>
      <c r="KO122" s="1">
        <v>755748.67703151796</v>
      </c>
      <c r="KP122" s="1">
        <v>1639172.3446416999</v>
      </c>
      <c r="KQ122" s="1">
        <v>729890.69321138202</v>
      </c>
      <c r="KR122" s="1">
        <v>686493.94928757695</v>
      </c>
      <c r="KS122" s="1">
        <v>1396057.5942789901</v>
      </c>
      <c r="KT122" s="1">
        <v>798501.81881024002</v>
      </c>
      <c r="KU122" s="1">
        <v>1038633.13834656</v>
      </c>
      <c r="KV122" s="1">
        <v>266121.69212236902</v>
      </c>
      <c r="KW122" s="1">
        <v>1123068.86195278</v>
      </c>
      <c r="KX122" s="1">
        <v>1062699.4772353901</v>
      </c>
      <c r="KY122" s="1">
        <v>459646.54851395701</v>
      </c>
      <c r="KZ122" s="1">
        <v>731825.63127324195</v>
      </c>
      <c r="LA122" s="1">
        <v>870693.36953354406</v>
      </c>
      <c r="LB122" s="1">
        <v>1419262.7755405901</v>
      </c>
      <c r="LC122" s="1">
        <v>609544.75612206303</v>
      </c>
      <c r="LD122" s="1">
        <v>1559276.31663316</v>
      </c>
      <c r="LE122" s="1">
        <v>767360.58199083502</v>
      </c>
      <c r="LF122" s="1">
        <v>859442.37831455399</v>
      </c>
      <c r="LG122" s="1">
        <v>910657.736202328</v>
      </c>
      <c r="LH122" s="1">
        <v>653884.47740171396</v>
      </c>
      <c r="LI122" s="1">
        <v>539966.63875775295</v>
      </c>
      <c r="LJ122" s="1">
        <v>1527308.7828695499</v>
      </c>
      <c r="LK122" s="1">
        <v>1369084.0102492301</v>
      </c>
      <c r="LL122" s="1">
        <v>1112403.84236944</v>
      </c>
      <c r="LM122" s="1">
        <v>1613079.2675918499</v>
      </c>
      <c r="LN122" s="1">
        <v>413517.07733335003</v>
      </c>
      <c r="LO122" s="1">
        <v>768564.44053911604</v>
      </c>
      <c r="LP122" s="1">
        <v>855848.19664865301</v>
      </c>
      <c r="LQ122" s="1">
        <v>436338.04705567099</v>
      </c>
      <c r="LR122" s="1">
        <v>379287.89424661</v>
      </c>
      <c r="LS122" s="1">
        <v>1374540.33815342</v>
      </c>
      <c r="LT122" s="1">
        <v>521768.56612570299</v>
      </c>
      <c r="LU122" s="1">
        <v>1187746.60554583</v>
      </c>
      <c r="LV122" s="1">
        <v>741801.47376172896</v>
      </c>
      <c r="LW122" s="1">
        <v>734080.26533023803</v>
      </c>
      <c r="LX122" s="1">
        <v>942779.22066590702</v>
      </c>
      <c r="LY122" s="1">
        <v>540072.50335662602</v>
      </c>
      <c r="LZ122" s="1">
        <v>831139.61061055004</v>
      </c>
      <c r="MA122" s="1">
        <v>184720.665143238</v>
      </c>
      <c r="MB122" s="1">
        <v>870512.80121739197</v>
      </c>
      <c r="MC122" s="1">
        <v>1974111.5751821699</v>
      </c>
      <c r="MD122" s="1">
        <v>932439.18321143999</v>
      </c>
      <c r="ME122" s="1">
        <v>687121.17993040499</v>
      </c>
      <c r="MF122" s="1">
        <v>324611.394043979</v>
      </c>
      <c r="MG122" s="1">
        <v>1857488.61645786</v>
      </c>
      <c r="MH122" s="1">
        <v>1653261.83003209</v>
      </c>
      <c r="MI122" s="1">
        <v>1166964.9186431</v>
      </c>
      <c r="MJ122" s="1">
        <v>534292.20324696496</v>
      </c>
      <c r="MK122" s="1">
        <v>905616.271666085</v>
      </c>
      <c r="ML122" s="1">
        <v>2833064.2126515498</v>
      </c>
      <c r="MM122" s="1">
        <v>995692.26711960195</v>
      </c>
      <c r="MN122" s="1">
        <v>503140.538111809</v>
      </c>
      <c r="MO122" s="1">
        <v>2059363.3843839599</v>
      </c>
      <c r="MP122" s="1">
        <v>1563691.40740583</v>
      </c>
      <c r="MQ122" s="1">
        <v>2227871.2491185898</v>
      </c>
      <c r="MR122" s="1">
        <v>1396732.2625396501</v>
      </c>
      <c r="MS122" s="1">
        <v>385512.67427422799</v>
      </c>
      <c r="MT122" s="1">
        <v>735730.94125989894</v>
      </c>
      <c r="MU122" s="1">
        <v>887450.35118769598</v>
      </c>
      <c r="MV122" s="1">
        <v>741119.21615319501</v>
      </c>
      <c r="MW122" s="1">
        <v>337240.35383573099</v>
      </c>
      <c r="MX122" s="1">
        <v>1808839.7902915799</v>
      </c>
      <c r="MY122" s="1">
        <v>1464284.1503454</v>
      </c>
      <c r="MZ122" s="1">
        <v>544490.80448414804</v>
      </c>
      <c r="NA122" s="1">
        <v>434513.282861377</v>
      </c>
      <c r="NB122" s="1">
        <v>252111.841264569</v>
      </c>
      <c r="NC122" s="1">
        <v>70920.873413632493</v>
      </c>
      <c r="ND122" s="1">
        <v>1022370.27358446</v>
      </c>
      <c r="NE122" s="1">
        <v>399875.66517410101</v>
      </c>
      <c r="NF122" s="1">
        <v>218116.66775131301</v>
      </c>
      <c r="NG122" s="1">
        <v>315800.44066809001</v>
      </c>
      <c r="NH122" s="1">
        <v>453419.954226995</v>
      </c>
      <c r="NI122" s="1">
        <v>553971.19161273504</v>
      </c>
      <c r="NJ122" s="1">
        <v>437600.89965136303</v>
      </c>
      <c r="NK122" s="1">
        <v>720672.59958250995</v>
      </c>
      <c r="NL122" s="1">
        <v>89681.129012444799</v>
      </c>
      <c r="NM122" s="1">
        <v>633117.37187365303</v>
      </c>
      <c r="NN122" s="1">
        <v>220458.43047227801</v>
      </c>
      <c r="NO122" s="1">
        <v>139458.61404607099</v>
      </c>
      <c r="NP122" s="1">
        <v>760086.34253759205</v>
      </c>
      <c r="NQ122" s="1">
        <v>215980.01382992999</v>
      </c>
      <c r="NR122" s="1">
        <v>451241.56132401002</v>
      </c>
      <c r="NS122" s="1">
        <v>473719.84324426099</v>
      </c>
      <c r="NT122" s="1">
        <v>432619.32151741598</v>
      </c>
      <c r="NU122" s="1">
        <v>239343.89034612101</v>
      </c>
      <c r="NV122" s="1">
        <v>201542.31554452499</v>
      </c>
      <c r="NW122" s="1">
        <v>285267.71339376603</v>
      </c>
      <c r="NX122" s="1">
        <v>442068.52415060397</v>
      </c>
      <c r="NY122" s="1">
        <v>203537.32047188899</v>
      </c>
      <c r="NZ122" s="1">
        <v>691324.50550849398</v>
      </c>
      <c r="OA122" s="1">
        <v>573904.74001757603</v>
      </c>
      <c r="OB122" s="1">
        <v>706645.06303062197</v>
      </c>
      <c r="OC122" s="1">
        <v>581791.379746538</v>
      </c>
      <c r="OD122" s="1">
        <v>665844.87946578197</v>
      </c>
      <c r="OE122" s="1">
        <v>169246.96870717299</v>
      </c>
      <c r="OF122" s="1">
        <v>869143.21617456304</v>
      </c>
      <c r="OG122" s="1">
        <v>1096559.1325233199</v>
      </c>
      <c r="OH122" s="1">
        <v>407745.18934204901</v>
      </c>
      <c r="OI122" s="1">
        <v>770114.75697726198</v>
      </c>
      <c r="OJ122" s="1">
        <v>638557.73427273403</v>
      </c>
      <c r="OK122" s="1">
        <v>196304.11575126401</v>
      </c>
      <c r="OL122" s="1">
        <v>304056.961045623</v>
      </c>
      <c r="OM122" s="1">
        <v>1012695.50291517</v>
      </c>
      <c r="ON122" s="1">
        <v>201425.248550135</v>
      </c>
      <c r="OO122" s="1">
        <v>1240710.0963780901</v>
      </c>
      <c r="OP122" s="1">
        <v>648979.02108219103</v>
      </c>
      <c r="OQ122" s="1">
        <v>267851.99263661099</v>
      </c>
      <c r="OR122" s="1">
        <v>594565.46033043298</v>
      </c>
      <c r="OS122" s="1">
        <v>196456.028343518</v>
      </c>
      <c r="OT122" s="1">
        <v>462820.510578833</v>
      </c>
      <c r="OU122" s="1">
        <v>499516.80925521703</v>
      </c>
      <c r="OV122" s="1">
        <v>29853800.645403299</v>
      </c>
      <c r="OW122" s="1">
        <v>550228.10780537</v>
      </c>
      <c r="OX122" s="1">
        <v>515561.70308605803</v>
      </c>
      <c r="OY122" s="1">
        <v>549805.89164738602</v>
      </c>
      <c r="OZ122" s="1">
        <v>550653.85074525198</v>
      </c>
      <c r="PA122" s="1">
        <v>294836.18635970302</v>
      </c>
      <c r="PB122" s="1">
        <v>446300.30689689901</v>
      </c>
      <c r="PC122" s="1">
        <v>764882.455943409</v>
      </c>
      <c r="PD122" s="1">
        <v>317368.602524571</v>
      </c>
      <c r="PE122" s="1">
        <v>869672.97067117097</v>
      </c>
      <c r="PF122" s="1">
        <v>601388.91117499</v>
      </c>
      <c r="PG122" s="1">
        <v>333978.13689361402</v>
      </c>
      <c r="PH122" s="1">
        <v>797163.53867826099</v>
      </c>
      <c r="PI122" s="1">
        <v>528460.07698035997</v>
      </c>
      <c r="PJ122" s="1">
        <v>1061526.1915080301</v>
      </c>
      <c r="PK122" s="1">
        <v>1495210.2156215699</v>
      </c>
      <c r="PL122" s="1">
        <v>1061278.65939918</v>
      </c>
      <c r="PM122" s="1">
        <v>518539.6687644</v>
      </c>
      <c r="PN122" s="1">
        <v>892777.46013032703</v>
      </c>
      <c r="PO122" s="1">
        <v>494348.87519393599</v>
      </c>
      <c r="PP122" s="1">
        <v>619912.79019470804</v>
      </c>
      <c r="PQ122" s="1">
        <v>1030108.6142857299</v>
      </c>
      <c r="PR122" s="1">
        <v>1188963.3519232899</v>
      </c>
      <c r="PS122" s="1">
        <v>164289.889849475</v>
      </c>
      <c r="PT122" s="1">
        <v>232632.88771380199</v>
      </c>
      <c r="PU122" s="1">
        <v>632827.517920402</v>
      </c>
      <c r="PV122" s="1">
        <v>732309.70635840495</v>
      </c>
      <c r="PW122" s="1">
        <v>325681.96129439399</v>
      </c>
      <c r="PX122" s="1">
        <v>287985.39984217298</v>
      </c>
      <c r="PY122" s="1">
        <v>568434.83634152706</v>
      </c>
      <c r="PZ122" s="1">
        <v>516964.57184483</v>
      </c>
      <c r="QA122" s="1">
        <v>272192.23644253501</v>
      </c>
      <c r="QB122" s="1">
        <v>327360.95854656899</v>
      </c>
      <c r="QC122" s="1">
        <v>1164144.19744298</v>
      </c>
      <c r="QD122" s="1">
        <v>762667.06023405294</v>
      </c>
      <c r="QE122" s="1">
        <v>243074.66718240801</v>
      </c>
      <c r="QF122" s="1">
        <v>1459089.75489794</v>
      </c>
      <c r="QG122" s="1">
        <v>323067.246342347</v>
      </c>
      <c r="QH122" s="1">
        <v>367659.66394827899</v>
      </c>
      <c r="QI122" s="1">
        <v>396887.25926032901</v>
      </c>
      <c r="QJ122" s="1">
        <v>1067321.51797997</v>
      </c>
      <c r="QK122" s="1">
        <v>541955.070104616</v>
      </c>
      <c r="QL122" s="1">
        <v>556646.94598519697</v>
      </c>
      <c r="QM122" s="1">
        <v>465519.852611657</v>
      </c>
      <c r="QN122" s="1">
        <v>475640.454221569</v>
      </c>
      <c r="QO122" s="1">
        <v>499255.684738265</v>
      </c>
      <c r="QP122" s="1">
        <v>175868.20813931199</v>
      </c>
      <c r="QQ122" s="1">
        <v>943350.37574873399</v>
      </c>
      <c r="QR122" s="1">
        <v>890342.06817728595</v>
      </c>
      <c r="QS122" s="1">
        <v>599895.59758376097</v>
      </c>
      <c r="QT122" s="1">
        <v>676138.65330078499</v>
      </c>
      <c r="QU122" s="1">
        <v>182727.191167757</v>
      </c>
      <c r="QV122" s="1">
        <v>336448.61416319001</v>
      </c>
      <c r="QW122" s="1">
        <v>906733.51575782802</v>
      </c>
      <c r="QX122" s="1">
        <v>612685.89623064001</v>
      </c>
      <c r="QY122" s="1">
        <v>1000044.17075576</v>
      </c>
      <c r="QZ122" s="1">
        <v>948434.55700276303</v>
      </c>
      <c r="RA122" s="1">
        <v>381165.81831814401</v>
      </c>
      <c r="RB122" s="1">
        <v>787493.36325793003</v>
      </c>
      <c r="RC122" s="1">
        <v>546024.98925665696</v>
      </c>
      <c r="RD122" s="1">
        <v>202958.38931045801</v>
      </c>
      <c r="RE122" s="1">
        <v>585853.74808575399</v>
      </c>
      <c r="RF122" s="1">
        <v>706415.27135367994</v>
      </c>
      <c r="RG122" s="1">
        <v>234500.18145135901</v>
      </c>
      <c r="RH122" s="1">
        <v>895482.04223633197</v>
      </c>
      <c r="RI122" s="1">
        <v>270790.20741937001</v>
      </c>
      <c r="RJ122" s="1">
        <v>329863.82773361303</v>
      </c>
      <c r="RK122" s="1">
        <v>323938.95592444303</v>
      </c>
      <c r="RL122" s="1">
        <v>304181.32332029002</v>
      </c>
      <c r="RM122" s="1">
        <v>608089.74767251499</v>
      </c>
      <c r="RN122" s="1">
        <v>321532.825339776</v>
      </c>
      <c r="RO122" s="1">
        <v>97851.164677899404</v>
      </c>
      <c r="RP122" s="1">
        <v>357694.483216614</v>
      </c>
      <c r="RQ122" s="1">
        <v>878341.56600673997</v>
      </c>
      <c r="RR122" s="1">
        <v>826027.75406858802</v>
      </c>
      <c r="RS122" s="1">
        <v>1028560.5565644701</v>
      </c>
      <c r="RT122" s="1">
        <v>1016031.39801338</v>
      </c>
      <c r="RU122" s="1">
        <v>783444.35050867498</v>
      </c>
      <c r="RV122" s="1">
        <v>298830.83891532902</v>
      </c>
      <c r="RW122" s="1">
        <v>309092.48862851498</v>
      </c>
      <c r="RX122" s="1">
        <v>318731.858231085</v>
      </c>
      <c r="RY122" s="1">
        <v>1054266.5509049799</v>
      </c>
      <c r="RZ122" s="1">
        <v>776088.13317222195</v>
      </c>
      <c r="SA122" s="1">
        <v>4172216.5942074</v>
      </c>
      <c r="SB122" s="1">
        <v>1007531.5644083</v>
      </c>
      <c r="SC122" s="1">
        <v>3152214.7345427899</v>
      </c>
      <c r="SD122" s="1">
        <v>1063767.7905908001</v>
      </c>
      <c r="SE122" s="1">
        <v>1254900.5862385</v>
      </c>
      <c r="SF122" s="1">
        <v>2514870.4593706098</v>
      </c>
      <c r="SG122" s="1">
        <v>302817.17629636102</v>
      </c>
      <c r="SH122" s="1">
        <v>671774.55779577699</v>
      </c>
      <c r="SI122" s="1">
        <v>470339.874189272</v>
      </c>
      <c r="SJ122" s="1">
        <v>1055070.5830598201</v>
      </c>
      <c r="SK122" s="1">
        <v>592739.54560539301</v>
      </c>
      <c r="SL122" s="1">
        <v>79425.962177684298</v>
      </c>
      <c r="SM122" s="1">
        <v>1945829.23807383</v>
      </c>
      <c r="SN122" s="1">
        <v>676973.91672708897</v>
      </c>
      <c r="SO122" s="1">
        <v>190849.322012182</v>
      </c>
      <c r="SP122" s="1">
        <v>696945.05344405805</v>
      </c>
      <c r="SQ122" s="1">
        <v>399235.03183376999</v>
      </c>
      <c r="SR122" s="1">
        <v>486657.14345544402</v>
      </c>
      <c r="SS122" s="1">
        <v>843103.49755904998</v>
      </c>
      <c r="ST122" s="1">
        <v>120164.915584032</v>
      </c>
      <c r="SU122" s="1">
        <v>390479.05851116101</v>
      </c>
      <c r="SV122" s="1">
        <v>596363.52272311295</v>
      </c>
      <c r="SW122" s="1">
        <v>292587.37988918502</v>
      </c>
      <c r="SX122" s="1">
        <v>498999.14253924601</v>
      </c>
      <c r="SY122" s="1">
        <v>554435.92079406395</v>
      </c>
      <c r="SZ122" s="1">
        <v>880651.639053758</v>
      </c>
      <c r="TA122" s="1">
        <v>559492.21778019704</v>
      </c>
      <c r="TB122" s="1">
        <v>524592.37884113204</v>
      </c>
      <c r="TC122" s="1">
        <v>463476.76083389699</v>
      </c>
      <c r="TD122" s="1">
        <v>794360.98754579702</v>
      </c>
      <c r="TE122" s="1">
        <v>258317.04304139101</v>
      </c>
      <c r="TF122" s="1">
        <v>238665.99383452101</v>
      </c>
      <c r="TG122" s="1">
        <v>496478.50548607402</v>
      </c>
      <c r="TH122" s="1">
        <v>623904.92008463398</v>
      </c>
      <c r="TI122" s="1">
        <v>545730.88682498399</v>
      </c>
      <c r="TJ122" s="1">
        <v>318999.53233983403</v>
      </c>
      <c r="TK122" s="1">
        <v>834858.10443285503</v>
      </c>
      <c r="TL122" s="1">
        <v>382454.19021572801</v>
      </c>
      <c r="TM122" s="1">
        <v>579087.62041333504</v>
      </c>
      <c r="TN122" s="1">
        <v>95208.154763949497</v>
      </c>
      <c r="TO122" s="1">
        <v>470758.47967442003</v>
      </c>
      <c r="TP122" s="1">
        <v>100103.913037391</v>
      </c>
      <c r="TQ122" s="1">
        <v>727543.89226142305</v>
      </c>
      <c r="TR122" s="1">
        <v>814800.12618007604</v>
      </c>
      <c r="TS122" s="1">
        <v>478327.644622322</v>
      </c>
      <c r="TT122" s="1">
        <v>489629.27674833301</v>
      </c>
      <c r="TU122" s="1">
        <v>789625.369578921</v>
      </c>
      <c r="TV122" s="1">
        <v>877896.638173435</v>
      </c>
      <c r="TW122" s="1">
        <v>840313.07561527402</v>
      </c>
      <c r="TX122" s="1">
        <v>502069.70995456702</v>
      </c>
      <c r="TY122" s="1">
        <v>1465000.2681821401</v>
      </c>
      <c r="TZ122" s="1">
        <v>607519.92927711701</v>
      </c>
      <c r="UA122" s="1">
        <v>679684.32863288</v>
      </c>
      <c r="UB122" s="1">
        <v>544521.88690368796</v>
      </c>
      <c r="UC122" s="1">
        <v>866377.99554225395</v>
      </c>
      <c r="UD122" s="1">
        <v>1384601.85246403</v>
      </c>
      <c r="UE122" s="1">
        <v>765840.34025608306</v>
      </c>
      <c r="UF122" s="1">
        <v>397715.74442478601</v>
      </c>
      <c r="UG122" s="1">
        <v>393963.67155692203</v>
      </c>
      <c r="UH122" s="1">
        <v>194521.84263679301</v>
      </c>
      <c r="UI122" s="1">
        <v>1775868.4166889</v>
      </c>
      <c r="UJ122" s="1">
        <v>227865.25019761699</v>
      </c>
      <c r="UK122" s="1">
        <v>286925.07024729101</v>
      </c>
      <c r="UL122" s="1">
        <v>569162.99025024998</v>
      </c>
      <c r="UM122" s="1">
        <v>1511348.82826885</v>
      </c>
      <c r="UN122" s="1">
        <v>243488.532442269</v>
      </c>
      <c r="UO122" s="1">
        <v>57878.605575297799</v>
      </c>
      <c r="UP122" s="1">
        <v>865757.58664355695</v>
      </c>
      <c r="UQ122" s="1">
        <v>257821.68458705599</v>
      </c>
    </row>
    <row r="123" spans="1:563" x14ac:dyDescent="0.25">
      <c r="A123" s="1" t="s">
        <v>1755</v>
      </c>
      <c r="B123" s="1" t="s">
        <v>556</v>
      </c>
      <c r="C123" s="1" t="s">
        <v>557</v>
      </c>
      <c r="D123" s="25" t="s">
        <v>0</v>
      </c>
      <c r="E123" s="25" t="s">
        <v>0</v>
      </c>
      <c r="F123" s="25" t="s">
        <v>0</v>
      </c>
      <c r="G123" s="25" t="s">
        <v>0</v>
      </c>
      <c r="H123" s="25" t="s">
        <v>0</v>
      </c>
      <c r="I123" s="25" t="s">
        <v>0</v>
      </c>
      <c r="J123" s="25" t="s">
        <v>0</v>
      </c>
      <c r="K123" s="25" t="s">
        <v>0</v>
      </c>
      <c r="L123" s="25" t="s">
        <v>0</v>
      </c>
      <c r="M123" s="25" t="s">
        <v>0</v>
      </c>
      <c r="N123" s="1" t="s">
        <v>0</v>
      </c>
      <c r="O123" s="1" t="s">
        <v>0</v>
      </c>
      <c r="P123" s="1" t="s">
        <v>0</v>
      </c>
      <c r="Q123" s="1" t="s">
        <v>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0</v>
      </c>
      <c r="Z123" s="1" t="s">
        <v>0</v>
      </c>
      <c r="AA123" s="1" t="s">
        <v>0</v>
      </c>
      <c r="AB123" s="1" t="s">
        <v>0</v>
      </c>
      <c r="AC123" s="1" t="s">
        <v>0</v>
      </c>
      <c r="AD123" s="1" t="s">
        <v>0</v>
      </c>
      <c r="AE123" s="1" t="s">
        <v>0</v>
      </c>
      <c r="AF123" s="1" t="s">
        <v>0</v>
      </c>
      <c r="AG123" s="1" t="s">
        <v>0</v>
      </c>
      <c r="AH123" s="1" t="s">
        <v>0</v>
      </c>
      <c r="AI123" s="1" t="s">
        <v>0</v>
      </c>
      <c r="AJ123" s="1" t="s">
        <v>0</v>
      </c>
      <c r="AK123" s="1" t="s">
        <v>0</v>
      </c>
      <c r="AL123" s="1" t="s">
        <v>0</v>
      </c>
      <c r="AM123" s="1" t="s">
        <v>0</v>
      </c>
      <c r="AN123" s="1" t="s">
        <v>0</v>
      </c>
      <c r="AO123" s="1" t="s">
        <v>0</v>
      </c>
      <c r="AP123" s="1" t="s">
        <v>0</v>
      </c>
      <c r="AQ123" s="1" t="s">
        <v>0</v>
      </c>
      <c r="AR123" s="1" t="s">
        <v>0</v>
      </c>
      <c r="AS123" s="1" t="s">
        <v>0</v>
      </c>
      <c r="AT123" s="1" t="s">
        <v>0</v>
      </c>
      <c r="AU123" s="1" t="s">
        <v>0</v>
      </c>
      <c r="AV123" s="1" t="s">
        <v>0</v>
      </c>
      <c r="AW123" s="1" t="s">
        <v>0</v>
      </c>
      <c r="AX123" s="1" t="s">
        <v>0</v>
      </c>
      <c r="AY123" s="1" t="s">
        <v>0</v>
      </c>
      <c r="AZ123" s="1" t="s">
        <v>0</v>
      </c>
      <c r="BA123" s="1" t="s">
        <v>0</v>
      </c>
      <c r="BB123" s="1" t="s">
        <v>0</v>
      </c>
      <c r="BC123" s="1" t="s">
        <v>0</v>
      </c>
      <c r="BD123" s="1" t="s">
        <v>0</v>
      </c>
      <c r="BE123" s="1" t="s">
        <v>0</v>
      </c>
      <c r="BF123" s="1" t="s">
        <v>0</v>
      </c>
      <c r="BG123" s="1" t="s">
        <v>0</v>
      </c>
      <c r="BH123" s="1" t="s">
        <v>0</v>
      </c>
      <c r="BI123" s="1" t="s">
        <v>0</v>
      </c>
      <c r="BJ123" s="1" t="s">
        <v>0</v>
      </c>
      <c r="BK123" s="1" t="s">
        <v>0</v>
      </c>
      <c r="BL123" s="1" t="s">
        <v>0</v>
      </c>
      <c r="BM123" s="1" t="s">
        <v>0</v>
      </c>
      <c r="BN123" s="1" t="s">
        <v>0</v>
      </c>
      <c r="BO123" s="1" t="s">
        <v>0</v>
      </c>
      <c r="BP123" s="1" t="s">
        <v>0</v>
      </c>
      <c r="BQ123" s="1" t="s">
        <v>0</v>
      </c>
      <c r="BR123" s="1" t="s">
        <v>0</v>
      </c>
      <c r="BS123" s="1" t="s">
        <v>0</v>
      </c>
      <c r="BT123" s="1" t="s">
        <v>0</v>
      </c>
      <c r="BU123" s="1" t="s">
        <v>0</v>
      </c>
      <c r="BV123" s="1" t="s">
        <v>0</v>
      </c>
      <c r="BW123" s="1" t="s">
        <v>0</v>
      </c>
      <c r="BX123" s="1" t="s">
        <v>0</v>
      </c>
      <c r="BY123" s="1" t="s">
        <v>0</v>
      </c>
      <c r="BZ123" s="1" t="s">
        <v>0</v>
      </c>
      <c r="CA123" s="1" t="s">
        <v>0</v>
      </c>
      <c r="CB123" s="1" t="s">
        <v>0</v>
      </c>
      <c r="CC123" s="1" t="s">
        <v>0</v>
      </c>
      <c r="CD123" s="1" t="s">
        <v>0</v>
      </c>
      <c r="CE123" s="1" t="s">
        <v>0</v>
      </c>
      <c r="CF123" s="1" t="s">
        <v>0</v>
      </c>
      <c r="CG123" s="1" t="s">
        <v>0</v>
      </c>
      <c r="CH123" s="1" t="s">
        <v>0</v>
      </c>
      <c r="CI123" s="1" t="s">
        <v>0</v>
      </c>
      <c r="CJ123" s="1" t="s">
        <v>0</v>
      </c>
      <c r="CK123" s="1" t="s">
        <v>0</v>
      </c>
      <c r="CL123" s="1" t="s">
        <v>0</v>
      </c>
      <c r="CM123" s="1" t="s">
        <v>0</v>
      </c>
      <c r="CN123" s="1" t="s">
        <v>0</v>
      </c>
      <c r="CO123" s="1" t="s">
        <v>0</v>
      </c>
      <c r="CP123" s="1" t="s">
        <v>0</v>
      </c>
      <c r="CQ123" s="1" t="s">
        <v>0</v>
      </c>
      <c r="CR123" s="1" t="s">
        <v>0</v>
      </c>
      <c r="CS123" s="1" t="s">
        <v>0</v>
      </c>
      <c r="CT123" s="1" t="s">
        <v>0</v>
      </c>
      <c r="CU123" s="1" t="s">
        <v>0</v>
      </c>
      <c r="CV123" s="1" t="s">
        <v>0</v>
      </c>
      <c r="CW123" s="1" t="s">
        <v>0</v>
      </c>
      <c r="CX123" s="1" t="s">
        <v>0</v>
      </c>
      <c r="CY123" s="1" t="s">
        <v>0</v>
      </c>
      <c r="CZ123" s="1" t="s">
        <v>0</v>
      </c>
      <c r="DA123" s="1" t="s">
        <v>0</v>
      </c>
      <c r="DB123" s="1" t="s">
        <v>0</v>
      </c>
      <c r="DC123" s="1" t="s">
        <v>0</v>
      </c>
      <c r="DD123" s="1" t="s">
        <v>0</v>
      </c>
      <c r="DE123" s="1" t="s">
        <v>0</v>
      </c>
      <c r="DF123" s="1" t="s">
        <v>0</v>
      </c>
      <c r="DG123" s="1" t="s">
        <v>0</v>
      </c>
      <c r="DH123" s="1" t="s">
        <v>0</v>
      </c>
      <c r="DI123" s="1" t="s">
        <v>0</v>
      </c>
      <c r="DJ123" s="1" t="s">
        <v>0</v>
      </c>
      <c r="DK123" s="1" t="s">
        <v>0</v>
      </c>
      <c r="DL123" s="1" t="s">
        <v>0</v>
      </c>
      <c r="DM123" s="1" t="s">
        <v>0</v>
      </c>
      <c r="DN123" s="1" t="s">
        <v>0</v>
      </c>
      <c r="DO123" s="1" t="s">
        <v>0</v>
      </c>
      <c r="DP123" s="1" t="s">
        <v>0</v>
      </c>
      <c r="DQ123" s="1" t="s">
        <v>0</v>
      </c>
      <c r="DR123" s="1" t="s">
        <v>0</v>
      </c>
      <c r="DS123" s="1" t="s">
        <v>0</v>
      </c>
      <c r="DT123" s="1" t="s">
        <v>0</v>
      </c>
      <c r="DU123" s="1" t="s">
        <v>0</v>
      </c>
      <c r="DV123" s="1" t="s">
        <v>0</v>
      </c>
      <c r="DW123" s="1" t="s">
        <v>0</v>
      </c>
      <c r="DX123" s="1" t="s">
        <v>0</v>
      </c>
      <c r="DY123" s="1" t="s">
        <v>0</v>
      </c>
      <c r="DZ123" s="1" t="s">
        <v>0</v>
      </c>
      <c r="EA123" s="1" t="s">
        <v>0</v>
      </c>
      <c r="EB123" s="1" t="s">
        <v>0</v>
      </c>
      <c r="EC123" s="1" t="s">
        <v>0</v>
      </c>
      <c r="ED123" s="1" t="s">
        <v>0</v>
      </c>
      <c r="EE123" s="1" t="s">
        <v>0</v>
      </c>
      <c r="EF123" s="1" t="s">
        <v>0</v>
      </c>
      <c r="EG123" s="1" t="s">
        <v>0</v>
      </c>
      <c r="EH123" s="1" t="s">
        <v>0</v>
      </c>
      <c r="EI123" s="1" t="s">
        <v>0</v>
      </c>
      <c r="EJ123" s="1" t="s">
        <v>0</v>
      </c>
      <c r="EK123" s="1" t="s">
        <v>0</v>
      </c>
      <c r="EL123" s="1" t="s">
        <v>0</v>
      </c>
      <c r="EM123" s="1" t="s">
        <v>0</v>
      </c>
      <c r="EN123" s="1" t="s">
        <v>0</v>
      </c>
      <c r="EO123" s="1" t="s">
        <v>0</v>
      </c>
      <c r="EP123" s="1" t="s">
        <v>0</v>
      </c>
      <c r="EQ123" s="1" t="s">
        <v>0</v>
      </c>
      <c r="ER123" s="1" t="s">
        <v>0</v>
      </c>
      <c r="ES123" s="1" t="s">
        <v>0</v>
      </c>
      <c r="ET123" s="1" t="s">
        <v>0</v>
      </c>
      <c r="EU123" s="1" t="s">
        <v>0</v>
      </c>
      <c r="EV123" s="1" t="s">
        <v>0</v>
      </c>
      <c r="EW123" s="1" t="s">
        <v>0</v>
      </c>
      <c r="EX123" s="1" t="s">
        <v>0</v>
      </c>
      <c r="EY123" s="1" t="s">
        <v>0</v>
      </c>
      <c r="EZ123" s="1" t="s">
        <v>0</v>
      </c>
      <c r="FA123" s="1" t="s">
        <v>0</v>
      </c>
      <c r="FB123" s="1" t="s">
        <v>0</v>
      </c>
      <c r="FC123" s="1" t="s">
        <v>0</v>
      </c>
      <c r="FD123" s="1" t="s">
        <v>0</v>
      </c>
      <c r="FE123" s="1" t="s">
        <v>0</v>
      </c>
      <c r="FF123" s="1" t="s">
        <v>0</v>
      </c>
      <c r="FG123" s="1" t="s">
        <v>0</v>
      </c>
      <c r="FH123" s="1" t="s">
        <v>0</v>
      </c>
      <c r="FI123" s="1" t="s">
        <v>0</v>
      </c>
      <c r="FJ123" s="1" t="s">
        <v>0</v>
      </c>
      <c r="FK123" s="1" t="s">
        <v>0</v>
      </c>
      <c r="FL123" s="1" t="s">
        <v>0</v>
      </c>
      <c r="FM123" s="1" t="s">
        <v>0</v>
      </c>
      <c r="FN123" s="1" t="s">
        <v>0</v>
      </c>
      <c r="FO123" s="1" t="s">
        <v>0</v>
      </c>
      <c r="FP123" s="1" t="s">
        <v>0</v>
      </c>
      <c r="FQ123" s="1" t="s">
        <v>0</v>
      </c>
      <c r="FR123" s="1" t="s">
        <v>0</v>
      </c>
      <c r="FS123" s="1" t="s">
        <v>0</v>
      </c>
      <c r="FT123" s="1" t="s">
        <v>0</v>
      </c>
      <c r="FU123" s="1" t="s">
        <v>0</v>
      </c>
      <c r="FV123" s="1" t="s">
        <v>0</v>
      </c>
      <c r="FW123" s="1" t="s">
        <v>0</v>
      </c>
      <c r="FX123" s="1" t="s">
        <v>0</v>
      </c>
      <c r="FY123" s="1" t="s">
        <v>0</v>
      </c>
      <c r="FZ123" s="1" t="s">
        <v>0</v>
      </c>
      <c r="GA123" s="1" t="s">
        <v>0</v>
      </c>
      <c r="GB123" s="1" t="s">
        <v>0</v>
      </c>
      <c r="GC123" s="1" t="s">
        <v>0</v>
      </c>
      <c r="GD123" s="1" t="s">
        <v>0</v>
      </c>
      <c r="GE123" s="1" t="s">
        <v>0</v>
      </c>
      <c r="GF123" s="1" t="s">
        <v>0</v>
      </c>
      <c r="GG123" s="1" t="s">
        <v>0</v>
      </c>
      <c r="GH123" s="1" t="s">
        <v>0</v>
      </c>
      <c r="GI123" s="1" t="s">
        <v>0</v>
      </c>
      <c r="GJ123" s="1" t="s">
        <v>0</v>
      </c>
      <c r="GK123" s="1" t="s">
        <v>0</v>
      </c>
      <c r="GL123" s="1" t="s">
        <v>0</v>
      </c>
      <c r="GM123" s="1" t="s">
        <v>0</v>
      </c>
      <c r="GN123" s="1" t="s">
        <v>0</v>
      </c>
      <c r="GO123" s="1" t="s">
        <v>0</v>
      </c>
      <c r="GP123" s="1" t="s">
        <v>0</v>
      </c>
      <c r="GQ123" s="1" t="s">
        <v>0</v>
      </c>
      <c r="GR123" s="1" t="s">
        <v>0</v>
      </c>
      <c r="GS123" s="1" t="s">
        <v>0</v>
      </c>
      <c r="GT123" s="1" t="s">
        <v>0</v>
      </c>
      <c r="GU123" s="1" t="s">
        <v>0</v>
      </c>
      <c r="GV123" s="1" t="s">
        <v>0</v>
      </c>
      <c r="GW123" s="1" t="s">
        <v>0</v>
      </c>
      <c r="GX123" s="1" t="s">
        <v>0</v>
      </c>
      <c r="GY123" s="1" t="s">
        <v>0</v>
      </c>
      <c r="GZ123" s="1" t="s">
        <v>0</v>
      </c>
      <c r="HA123" s="1" t="s">
        <v>0</v>
      </c>
      <c r="HB123" s="1" t="s">
        <v>0</v>
      </c>
      <c r="HC123" s="1" t="s">
        <v>0</v>
      </c>
      <c r="HD123" s="1" t="s">
        <v>0</v>
      </c>
      <c r="HE123" s="1" t="s">
        <v>0</v>
      </c>
      <c r="HF123" s="1" t="s">
        <v>0</v>
      </c>
      <c r="HG123" s="1" t="s">
        <v>0</v>
      </c>
      <c r="HH123" s="1" t="s">
        <v>0</v>
      </c>
      <c r="HI123" s="1" t="s">
        <v>0</v>
      </c>
      <c r="HJ123" s="1" t="s">
        <v>0</v>
      </c>
      <c r="HK123" s="1" t="s">
        <v>0</v>
      </c>
      <c r="HL123" s="1" t="s">
        <v>0</v>
      </c>
      <c r="HM123" s="1" t="s">
        <v>0</v>
      </c>
      <c r="HN123" s="1" t="s">
        <v>0</v>
      </c>
      <c r="HO123" s="1" t="s">
        <v>0</v>
      </c>
      <c r="HP123" s="1" t="s">
        <v>0</v>
      </c>
      <c r="HQ123" s="1" t="s">
        <v>0</v>
      </c>
      <c r="HR123" s="1" t="s">
        <v>0</v>
      </c>
      <c r="HS123" s="1" t="s">
        <v>0</v>
      </c>
      <c r="HT123" s="1" t="s">
        <v>0</v>
      </c>
      <c r="HU123" s="1" t="s">
        <v>0</v>
      </c>
      <c r="HV123" s="1" t="s">
        <v>0</v>
      </c>
      <c r="HW123" s="1" t="s">
        <v>0</v>
      </c>
      <c r="HX123" s="1" t="s">
        <v>0</v>
      </c>
      <c r="HY123" s="1" t="s">
        <v>0</v>
      </c>
      <c r="HZ123" s="1" t="s">
        <v>0</v>
      </c>
      <c r="IA123" s="1" t="s">
        <v>0</v>
      </c>
      <c r="IB123" s="1" t="s">
        <v>0</v>
      </c>
      <c r="IC123" s="1" t="s">
        <v>0</v>
      </c>
      <c r="ID123" s="1" t="s">
        <v>0</v>
      </c>
      <c r="IE123" s="1" t="s">
        <v>0</v>
      </c>
      <c r="IF123" s="1" t="s">
        <v>0</v>
      </c>
      <c r="IG123" s="1" t="s">
        <v>0</v>
      </c>
      <c r="IH123" s="1" t="s">
        <v>0</v>
      </c>
      <c r="II123" s="1" t="s">
        <v>0</v>
      </c>
      <c r="IJ123" s="1" t="s">
        <v>0</v>
      </c>
      <c r="IK123" s="1" t="s">
        <v>0</v>
      </c>
      <c r="IL123" s="1" t="s">
        <v>0</v>
      </c>
      <c r="IM123" s="1" t="s">
        <v>0</v>
      </c>
      <c r="IN123" s="1" t="s">
        <v>0</v>
      </c>
      <c r="IO123" s="1" t="s">
        <v>0</v>
      </c>
      <c r="IP123" s="1" t="s">
        <v>0</v>
      </c>
      <c r="IQ123" s="1" t="s">
        <v>0</v>
      </c>
      <c r="IR123" s="1" t="s">
        <v>0</v>
      </c>
      <c r="IS123" s="1" t="s">
        <v>0</v>
      </c>
      <c r="IT123" s="1" t="s">
        <v>0</v>
      </c>
      <c r="IU123" s="1" t="s">
        <v>0</v>
      </c>
      <c r="IV123" s="1" t="s">
        <v>0</v>
      </c>
      <c r="IW123" s="1" t="s">
        <v>0</v>
      </c>
      <c r="IX123" s="1" t="s">
        <v>0</v>
      </c>
      <c r="IY123" s="1" t="s">
        <v>0</v>
      </c>
      <c r="IZ123" s="1" t="s">
        <v>0</v>
      </c>
      <c r="JA123" s="1" t="s">
        <v>0</v>
      </c>
      <c r="JB123" s="1" t="s">
        <v>0</v>
      </c>
      <c r="JC123" s="1" t="s">
        <v>0</v>
      </c>
      <c r="JD123" s="1" t="s">
        <v>0</v>
      </c>
      <c r="JE123" s="1" t="s">
        <v>0</v>
      </c>
      <c r="JF123" s="1" t="s">
        <v>0</v>
      </c>
      <c r="JG123" s="1" t="s">
        <v>0</v>
      </c>
      <c r="JH123" s="1" t="s">
        <v>0</v>
      </c>
      <c r="JI123" s="1" t="s">
        <v>0</v>
      </c>
      <c r="JJ123" s="1" t="s">
        <v>0</v>
      </c>
      <c r="JK123" s="1" t="s">
        <v>0</v>
      </c>
      <c r="JL123" s="1" t="s">
        <v>0</v>
      </c>
      <c r="JM123" s="1" t="s">
        <v>0</v>
      </c>
      <c r="JN123" s="1" t="s">
        <v>0</v>
      </c>
      <c r="JO123" s="1" t="s">
        <v>0</v>
      </c>
      <c r="JP123" s="1" t="s">
        <v>0</v>
      </c>
      <c r="JQ123" s="1" t="s">
        <v>0</v>
      </c>
      <c r="JR123" s="1" t="s">
        <v>0</v>
      </c>
      <c r="JS123" s="1" t="s">
        <v>0</v>
      </c>
      <c r="JT123" s="1" t="s">
        <v>0</v>
      </c>
      <c r="JU123" s="1" t="s">
        <v>0</v>
      </c>
      <c r="JV123" s="1" t="s">
        <v>0</v>
      </c>
      <c r="JW123" s="1" t="s">
        <v>0</v>
      </c>
      <c r="JX123" s="1" t="s">
        <v>0</v>
      </c>
      <c r="JY123" s="1" t="s">
        <v>0</v>
      </c>
      <c r="JZ123" s="1" t="s">
        <v>0</v>
      </c>
      <c r="KA123" s="1" t="s">
        <v>0</v>
      </c>
      <c r="KB123" s="1" t="s">
        <v>0</v>
      </c>
      <c r="KC123" s="1" t="s">
        <v>0</v>
      </c>
      <c r="KD123" s="1" t="s">
        <v>0</v>
      </c>
      <c r="KE123" s="1" t="s">
        <v>0</v>
      </c>
      <c r="KF123" s="1" t="s">
        <v>0</v>
      </c>
      <c r="KG123" s="1" t="s">
        <v>0</v>
      </c>
      <c r="KH123" s="1" t="s">
        <v>0</v>
      </c>
      <c r="KI123" s="1" t="s">
        <v>0</v>
      </c>
      <c r="KJ123" s="1" t="s">
        <v>0</v>
      </c>
      <c r="KK123" s="1" t="s">
        <v>0</v>
      </c>
      <c r="KL123" s="1" t="s">
        <v>0</v>
      </c>
      <c r="KM123" s="1" t="s">
        <v>0</v>
      </c>
      <c r="KN123" s="1" t="s">
        <v>0</v>
      </c>
      <c r="KO123" s="1" t="s">
        <v>0</v>
      </c>
      <c r="KP123" s="1" t="s">
        <v>0</v>
      </c>
      <c r="KQ123" s="1" t="s">
        <v>0</v>
      </c>
      <c r="KR123" s="1" t="s">
        <v>0</v>
      </c>
      <c r="KS123" s="1" t="s">
        <v>0</v>
      </c>
      <c r="KT123" s="1" t="s">
        <v>0</v>
      </c>
      <c r="KU123" s="1" t="s">
        <v>0</v>
      </c>
      <c r="KV123" s="1" t="s">
        <v>0</v>
      </c>
      <c r="KW123" s="1" t="s">
        <v>0</v>
      </c>
      <c r="KX123" s="1" t="s">
        <v>0</v>
      </c>
      <c r="KY123" s="1" t="s">
        <v>0</v>
      </c>
      <c r="KZ123" s="1" t="s">
        <v>0</v>
      </c>
      <c r="LA123" s="1" t="s">
        <v>0</v>
      </c>
      <c r="LB123" s="1" t="s">
        <v>0</v>
      </c>
      <c r="LC123" s="1" t="s">
        <v>0</v>
      </c>
      <c r="LD123" s="1" t="s">
        <v>0</v>
      </c>
      <c r="LE123" s="1" t="s">
        <v>0</v>
      </c>
      <c r="LF123" s="1" t="s">
        <v>0</v>
      </c>
      <c r="LG123" s="1" t="s">
        <v>0</v>
      </c>
      <c r="LH123" s="1" t="s">
        <v>0</v>
      </c>
      <c r="LI123" s="1" t="s">
        <v>0</v>
      </c>
      <c r="LJ123" s="1" t="s">
        <v>0</v>
      </c>
      <c r="LK123" s="1" t="s">
        <v>0</v>
      </c>
      <c r="LL123" s="1" t="s">
        <v>0</v>
      </c>
      <c r="LM123" s="1" t="s">
        <v>0</v>
      </c>
      <c r="LN123" s="1" t="s">
        <v>0</v>
      </c>
      <c r="LO123" s="1" t="s">
        <v>0</v>
      </c>
      <c r="LP123" s="1" t="s">
        <v>0</v>
      </c>
      <c r="LQ123" s="1" t="s">
        <v>0</v>
      </c>
      <c r="LR123" s="1" t="s">
        <v>0</v>
      </c>
      <c r="LS123" s="1" t="s">
        <v>0</v>
      </c>
      <c r="LT123" s="1" t="s">
        <v>0</v>
      </c>
      <c r="LU123" s="1" t="s">
        <v>0</v>
      </c>
      <c r="LV123" s="1" t="s">
        <v>0</v>
      </c>
      <c r="LW123" s="1" t="s">
        <v>0</v>
      </c>
      <c r="LX123" s="1" t="s">
        <v>0</v>
      </c>
      <c r="LY123" s="1" t="s">
        <v>0</v>
      </c>
      <c r="LZ123" s="1" t="s">
        <v>0</v>
      </c>
      <c r="MA123" s="1" t="s">
        <v>0</v>
      </c>
      <c r="MB123" s="1" t="s">
        <v>0</v>
      </c>
      <c r="MC123" s="1" t="s">
        <v>0</v>
      </c>
      <c r="MD123" s="1" t="s">
        <v>0</v>
      </c>
      <c r="ME123" s="1" t="s">
        <v>0</v>
      </c>
      <c r="MF123" s="1" t="s">
        <v>0</v>
      </c>
      <c r="MG123" s="1" t="s">
        <v>0</v>
      </c>
      <c r="MH123" s="1" t="s">
        <v>0</v>
      </c>
      <c r="MI123" s="1" t="s">
        <v>0</v>
      </c>
      <c r="MJ123" s="1" t="s">
        <v>0</v>
      </c>
      <c r="MK123" s="1" t="s">
        <v>0</v>
      </c>
      <c r="ML123" s="1" t="s">
        <v>0</v>
      </c>
      <c r="MM123" s="1" t="s">
        <v>0</v>
      </c>
      <c r="MN123" s="1" t="s">
        <v>0</v>
      </c>
      <c r="MO123" s="1" t="s">
        <v>0</v>
      </c>
      <c r="MP123" s="1" t="s">
        <v>0</v>
      </c>
      <c r="MQ123" s="1" t="s">
        <v>0</v>
      </c>
      <c r="MR123" s="1" t="s">
        <v>0</v>
      </c>
      <c r="MS123" s="1" t="s">
        <v>0</v>
      </c>
      <c r="MT123" s="1" t="s">
        <v>0</v>
      </c>
      <c r="MU123" s="1" t="s">
        <v>0</v>
      </c>
      <c r="MV123" s="1" t="s">
        <v>0</v>
      </c>
      <c r="MW123" s="1" t="s">
        <v>0</v>
      </c>
      <c r="MX123" s="1" t="s">
        <v>0</v>
      </c>
      <c r="MY123" s="1" t="s">
        <v>0</v>
      </c>
      <c r="MZ123" s="1" t="s">
        <v>0</v>
      </c>
      <c r="NA123" s="1" t="s">
        <v>0</v>
      </c>
      <c r="NB123" s="1" t="s">
        <v>0</v>
      </c>
      <c r="NC123" s="1" t="s">
        <v>0</v>
      </c>
      <c r="ND123" s="1" t="s">
        <v>0</v>
      </c>
      <c r="NE123" s="1" t="s">
        <v>0</v>
      </c>
      <c r="NF123" s="1" t="s">
        <v>0</v>
      </c>
      <c r="NG123" s="1" t="s">
        <v>0</v>
      </c>
      <c r="NH123" s="1" t="s">
        <v>0</v>
      </c>
      <c r="NI123" s="1" t="s">
        <v>0</v>
      </c>
      <c r="NJ123" s="1" t="s">
        <v>0</v>
      </c>
      <c r="NK123" s="1" t="s">
        <v>0</v>
      </c>
      <c r="NL123" s="1" t="s">
        <v>0</v>
      </c>
      <c r="NM123" s="1" t="s">
        <v>0</v>
      </c>
      <c r="NN123" s="1" t="s">
        <v>0</v>
      </c>
      <c r="NO123" s="1" t="s">
        <v>0</v>
      </c>
      <c r="NP123" s="1" t="s">
        <v>0</v>
      </c>
      <c r="NQ123" s="1" t="s">
        <v>0</v>
      </c>
      <c r="NR123" s="1" t="s">
        <v>0</v>
      </c>
      <c r="NS123" s="1" t="s">
        <v>0</v>
      </c>
      <c r="NT123" s="1" t="s">
        <v>0</v>
      </c>
      <c r="NU123" s="1" t="s">
        <v>0</v>
      </c>
      <c r="NV123" s="1" t="s">
        <v>0</v>
      </c>
      <c r="NW123" s="1" t="s">
        <v>0</v>
      </c>
      <c r="NX123" s="1" t="s">
        <v>0</v>
      </c>
      <c r="NY123" s="1" t="s">
        <v>0</v>
      </c>
      <c r="NZ123" s="1" t="s">
        <v>0</v>
      </c>
      <c r="OA123" s="1" t="s">
        <v>0</v>
      </c>
      <c r="OB123" s="1" t="s">
        <v>0</v>
      </c>
      <c r="OC123" s="1" t="s">
        <v>0</v>
      </c>
      <c r="OD123" s="1" t="s">
        <v>0</v>
      </c>
      <c r="OE123" s="1" t="s">
        <v>0</v>
      </c>
      <c r="OF123" s="1" t="s">
        <v>0</v>
      </c>
      <c r="OG123" s="1" t="s">
        <v>0</v>
      </c>
      <c r="OH123" s="1" t="s">
        <v>0</v>
      </c>
      <c r="OI123" s="1" t="s">
        <v>0</v>
      </c>
      <c r="OJ123" s="1" t="s">
        <v>0</v>
      </c>
      <c r="OK123" s="1" t="s">
        <v>0</v>
      </c>
      <c r="OL123" s="1" t="s">
        <v>0</v>
      </c>
      <c r="OM123" s="1" t="s">
        <v>0</v>
      </c>
      <c r="ON123" s="1" t="s">
        <v>0</v>
      </c>
      <c r="OO123" s="1" t="s">
        <v>0</v>
      </c>
      <c r="OP123" s="1" t="s">
        <v>0</v>
      </c>
      <c r="OQ123" s="1" t="s">
        <v>0</v>
      </c>
      <c r="OR123" s="1" t="s">
        <v>0</v>
      </c>
      <c r="OS123" s="1" t="s">
        <v>0</v>
      </c>
      <c r="OT123" s="1" t="s">
        <v>0</v>
      </c>
      <c r="OU123" s="1" t="s">
        <v>0</v>
      </c>
      <c r="OV123" s="1" t="s">
        <v>0</v>
      </c>
      <c r="OW123" s="1" t="s">
        <v>0</v>
      </c>
      <c r="OX123" s="1" t="s">
        <v>0</v>
      </c>
      <c r="OY123" s="1" t="s">
        <v>0</v>
      </c>
      <c r="OZ123" s="1" t="s">
        <v>0</v>
      </c>
      <c r="PA123" s="1" t="s">
        <v>0</v>
      </c>
      <c r="PB123" s="1" t="s">
        <v>0</v>
      </c>
      <c r="PC123" s="1" t="s">
        <v>0</v>
      </c>
      <c r="PD123" s="1" t="s">
        <v>0</v>
      </c>
      <c r="PE123" s="1" t="s">
        <v>0</v>
      </c>
      <c r="PF123" s="1" t="s">
        <v>0</v>
      </c>
      <c r="PG123" s="1" t="s">
        <v>0</v>
      </c>
      <c r="PH123" s="1" t="s">
        <v>0</v>
      </c>
      <c r="PI123" s="1" t="s">
        <v>0</v>
      </c>
      <c r="PJ123" s="1" t="s">
        <v>0</v>
      </c>
      <c r="PK123" s="1" t="s">
        <v>0</v>
      </c>
      <c r="PL123" s="1" t="s">
        <v>0</v>
      </c>
      <c r="PM123" s="1" t="s">
        <v>0</v>
      </c>
      <c r="PN123" s="1" t="s">
        <v>0</v>
      </c>
      <c r="PO123" s="1" t="s">
        <v>0</v>
      </c>
      <c r="PP123" s="1" t="s">
        <v>0</v>
      </c>
      <c r="PQ123" s="1" t="s">
        <v>0</v>
      </c>
      <c r="PR123" s="1" t="s">
        <v>0</v>
      </c>
      <c r="PS123" s="1" t="s">
        <v>0</v>
      </c>
      <c r="PT123" s="1" t="s">
        <v>0</v>
      </c>
      <c r="PU123" s="1" t="s">
        <v>0</v>
      </c>
      <c r="PV123" s="1" t="s">
        <v>0</v>
      </c>
      <c r="PW123" s="1" t="s">
        <v>0</v>
      </c>
      <c r="PX123" s="1" t="s">
        <v>0</v>
      </c>
      <c r="PY123" s="1" t="s">
        <v>0</v>
      </c>
      <c r="PZ123" s="1" t="s">
        <v>0</v>
      </c>
      <c r="QA123" s="1" t="s">
        <v>0</v>
      </c>
      <c r="QB123" s="1" t="s">
        <v>0</v>
      </c>
      <c r="QC123" s="1" t="s">
        <v>0</v>
      </c>
      <c r="QD123" s="1" t="s">
        <v>0</v>
      </c>
      <c r="QE123" s="1" t="s">
        <v>0</v>
      </c>
      <c r="QF123" s="1" t="s">
        <v>0</v>
      </c>
      <c r="QG123" s="1" t="s">
        <v>0</v>
      </c>
      <c r="QH123" s="1" t="s">
        <v>0</v>
      </c>
      <c r="QI123" s="1" t="s">
        <v>0</v>
      </c>
      <c r="QJ123" s="1" t="s">
        <v>0</v>
      </c>
      <c r="QK123" s="1" t="s">
        <v>0</v>
      </c>
      <c r="QL123" s="1" t="s">
        <v>0</v>
      </c>
      <c r="QM123" s="1" t="s">
        <v>0</v>
      </c>
      <c r="QN123" s="1" t="s">
        <v>0</v>
      </c>
      <c r="QO123" s="1" t="s">
        <v>0</v>
      </c>
      <c r="QP123" s="1" t="s">
        <v>0</v>
      </c>
      <c r="QQ123" s="1" t="s">
        <v>0</v>
      </c>
      <c r="QR123" s="1" t="s">
        <v>0</v>
      </c>
      <c r="QS123" s="1" t="s">
        <v>0</v>
      </c>
      <c r="QT123" s="1" t="s">
        <v>0</v>
      </c>
      <c r="QU123" s="1" t="s">
        <v>0</v>
      </c>
      <c r="QV123" s="1" t="s">
        <v>0</v>
      </c>
      <c r="QW123" s="1" t="s">
        <v>0</v>
      </c>
      <c r="QX123" s="1" t="s">
        <v>0</v>
      </c>
      <c r="QY123" s="1" t="s">
        <v>0</v>
      </c>
      <c r="QZ123" s="1" t="s">
        <v>0</v>
      </c>
      <c r="RA123" s="1" t="s">
        <v>0</v>
      </c>
      <c r="RB123" s="1" t="s">
        <v>0</v>
      </c>
      <c r="RC123" s="1" t="s">
        <v>0</v>
      </c>
      <c r="RD123" s="1" t="s">
        <v>0</v>
      </c>
      <c r="RE123" s="1" t="s">
        <v>0</v>
      </c>
      <c r="RF123" s="1" t="s">
        <v>0</v>
      </c>
      <c r="RG123" s="1" t="s">
        <v>0</v>
      </c>
      <c r="RH123" s="1" t="s">
        <v>0</v>
      </c>
      <c r="RI123" s="1" t="s">
        <v>0</v>
      </c>
      <c r="RJ123" s="1" t="s">
        <v>0</v>
      </c>
      <c r="RK123" s="1" t="s">
        <v>0</v>
      </c>
      <c r="RL123" s="1" t="s">
        <v>0</v>
      </c>
      <c r="RM123" s="1" t="s">
        <v>0</v>
      </c>
      <c r="RN123" s="1" t="s">
        <v>0</v>
      </c>
      <c r="RO123" s="1" t="s">
        <v>0</v>
      </c>
      <c r="RP123" s="1" t="s">
        <v>0</v>
      </c>
      <c r="RQ123" s="1" t="s">
        <v>0</v>
      </c>
      <c r="RR123" s="1" t="s">
        <v>0</v>
      </c>
      <c r="RS123" s="1" t="s">
        <v>0</v>
      </c>
      <c r="RT123" s="1" t="s">
        <v>0</v>
      </c>
      <c r="RU123" s="1" t="s">
        <v>0</v>
      </c>
      <c r="RV123" s="1" t="s">
        <v>0</v>
      </c>
      <c r="RW123" s="1" t="s">
        <v>0</v>
      </c>
      <c r="RX123" s="1" t="s">
        <v>0</v>
      </c>
      <c r="RY123" s="1" t="s">
        <v>0</v>
      </c>
      <c r="RZ123" s="1" t="s">
        <v>0</v>
      </c>
      <c r="SA123" s="1" t="s">
        <v>0</v>
      </c>
      <c r="SB123" s="1" t="s">
        <v>0</v>
      </c>
      <c r="SC123" s="1" t="s">
        <v>0</v>
      </c>
      <c r="SD123" s="1" t="s">
        <v>0</v>
      </c>
      <c r="SE123" s="1" t="s">
        <v>0</v>
      </c>
      <c r="SF123" s="1" t="s">
        <v>0</v>
      </c>
      <c r="SG123" s="1" t="s">
        <v>0</v>
      </c>
      <c r="SH123" s="1" t="s">
        <v>0</v>
      </c>
      <c r="SI123" s="1" t="s">
        <v>0</v>
      </c>
      <c r="SJ123" s="1" t="s">
        <v>0</v>
      </c>
      <c r="SK123" s="1" t="s">
        <v>0</v>
      </c>
      <c r="SL123" s="1" t="s">
        <v>0</v>
      </c>
      <c r="SM123" s="1" t="s">
        <v>0</v>
      </c>
      <c r="SN123" s="1" t="s">
        <v>0</v>
      </c>
      <c r="SO123" s="1" t="s">
        <v>0</v>
      </c>
      <c r="SP123" s="1" t="s">
        <v>0</v>
      </c>
      <c r="SQ123" s="1" t="s">
        <v>0</v>
      </c>
      <c r="SR123" s="1" t="s">
        <v>0</v>
      </c>
      <c r="SS123" s="1" t="s">
        <v>0</v>
      </c>
      <c r="ST123" s="1" t="s">
        <v>0</v>
      </c>
      <c r="SU123" s="1" t="s">
        <v>0</v>
      </c>
      <c r="SV123" s="1" t="s">
        <v>0</v>
      </c>
      <c r="SW123" s="1" t="s">
        <v>0</v>
      </c>
      <c r="SX123" s="1" t="s">
        <v>0</v>
      </c>
      <c r="SY123" s="1" t="s">
        <v>0</v>
      </c>
      <c r="SZ123" s="1" t="s">
        <v>0</v>
      </c>
      <c r="TA123" s="1" t="s">
        <v>0</v>
      </c>
      <c r="TB123" s="1" t="s">
        <v>0</v>
      </c>
      <c r="TC123" s="1" t="s">
        <v>0</v>
      </c>
      <c r="TD123" s="1" t="s">
        <v>0</v>
      </c>
      <c r="TE123" s="1" t="s">
        <v>0</v>
      </c>
      <c r="TF123" s="1" t="s">
        <v>0</v>
      </c>
      <c r="TG123" s="1" t="s">
        <v>0</v>
      </c>
      <c r="TH123" s="1" t="s">
        <v>0</v>
      </c>
      <c r="TI123" s="1" t="s">
        <v>0</v>
      </c>
      <c r="TJ123" s="1" t="s">
        <v>0</v>
      </c>
      <c r="TK123" s="1" t="s">
        <v>0</v>
      </c>
      <c r="TL123" s="1" t="s">
        <v>0</v>
      </c>
      <c r="TM123" s="1" t="s">
        <v>0</v>
      </c>
      <c r="TN123" s="1" t="s">
        <v>0</v>
      </c>
      <c r="TO123" s="1" t="s">
        <v>0</v>
      </c>
      <c r="TP123" s="1" t="s">
        <v>0</v>
      </c>
      <c r="TQ123" s="1" t="s">
        <v>0</v>
      </c>
      <c r="TR123" s="1" t="s">
        <v>0</v>
      </c>
      <c r="TS123" s="1" t="s">
        <v>0</v>
      </c>
      <c r="TT123" s="1" t="s">
        <v>0</v>
      </c>
      <c r="TU123" s="1" t="s">
        <v>0</v>
      </c>
      <c r="TV123" s="1" t="s">
        <v>0</v>
      </c>
      <c r="TW123" s="1" t="s">
        <v>0</v>
      </c>
      <c r="TX123" s="1" t="s">
        <v>0</v>
      </c>
      <c r="TY123" s="1" t="s">
        <v>0</v>
      </c>
      <c r="TZ123" s="1" t="s">
        <v>0</v>
      </c>
      <c r="UA123" s="1" t="s">
        <v>0</v>
      </c>
      <c r="UB123" s="1" t="s">
        <v>0</v>
      </c>
      <c r="UC123" s="1" t="s">
        <v>0</v>
      </c>
      <c r="UD123" s="1" t="s">
        <v>0</v>
      </c>
      <c r="UE123" s="1" t="s">
        <v>0</v>
      </c>
      <c r="UF123" s="1" t="s">
        <v>0</v>
      </c>
      <c r="UG123" s="1" t="s">
        <v>0</v>
      </c>
      <c r="UH123" s="1" t="s">
        <v>0</v>
      </c>
      <c r="UI123" s="1" t="s">
        <v>0</v>
      </c>
      <c r="UJ123" s="1" t="s">
        <v>0</v>
      </c>
      <c r="UK123" s="1" t="s">
        <v>0</v>
      </c>
      <c r="UL123" s="1" t="s">
        <v>0</v>
      </c>
      <c r="UM123" s="1" t="s">
        <v>0</v>
      </c>
      <c r="UN123" s="1" t="s">
        <v>0</v>
      </c>
      <c r="UO123" s="1" t="s">
        <v>0</v>
      </c>
      <c r="UP123" s="1" t="s">
        <v>0</v>
      </c>
      <c r="UQ123" s="1" t="s">
        <v>0</v>
      </c>
    </row>
    <row r="124" spans="1:563" x14ac:dyDescent="0.25">
      <c r="A124" s="1" t="s">
        <v>1756</v>
      </c>
      <c r="B124" s="1" t="s">
        <v>561</v>
      </c>
      <c r="C124" s="1" t="s">
        <v>562</v>
      </c>
      <c r="D124" s="25" t="s">
        <v>0</v>
      </c>
      <c r="E124" s="25" t="s">
        <v>0</v>
      </c>
      <c r="F124" s="25" t="s">
        <v>0</v>
      </c>
      <c r="G124" s="25" t="s">
        <v>0</v>
      </c>
      <c r="H124" s="25" t="s">
        <v>0</v>
      </c>
      <c r="I124" s="25" t="s">
        <v>0</v>
      </c>
      <c r="J124" s="25" t="s">
        <v>0</v>
      </c>
      <c r="K124" s="25" t="s">
        <v>0</v>
      </c>
      <c r="L124" s="25" t="s">
        <v>0</v>
      </c>
      <c r="M124" s="25" t="s">
        <v>0</v>
      </c>
      <c r="N124" s="1" t="s">
        <v>0</v>
      </c>
      <c r="O124" s="1" t="s">
        <v>0</v>
      </c>
      <c r="P124" s="1" t="s">
        <v>0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  <c r="W124" s="1" t="s">
        <v>0</v>
      </c>
      <c r="X124" s="1" t="s">
        <v>0</v>
      </c>
      <c r="Y124" s="1" t="s">
        <v>0</v>
      </c>
      <c r="Z124" s="1" t="s">
        <v>0</v>
      </c>
      <c r="AA124" s="1" t="s">
        <v>0</v>
      </c>
      <c r="AB124" s="1" t="s">
        <v>0</v>
      </c>
      <c r="AC124" s="1" t="s">
        <v>0</v>
      </c>
      <c r="AD124" s="1" t="s">
        <v>0</v>
      </c>
      <c r="AE124" s="1" t="s">
        <v>0</v>
      </c>
      <c r="AF124" s="1" t="s">
        <v>0</v>
      </c>
      <c r="AG124" s="1" t="s">
        <v>0</v>
      </c>
      <c r="AH124" s="1" t="s">
        <v>0</v>
      </c>
      <c r="AI124" s="1" t="s">
        <v>0</v>
      </c>
      <c r="AJ124" s="1" t="s">
        <v>0</v>
      </c>
      <c r="AK124" s="1" t="s">
        <v>0</v>
      </c>
      <c r="AL124" s="1" t="s">
        <v>0</v>
      </c>
      <c r="AM124" s="1" t="s">
        <v>0</v>
      </c>
      <c r="AN124" s="1" t="s">
        <v>0</v>
      </c>
      <c r="AO124" s="1" t="s">
        <v>0</v>
      </c>
      <c r="AP124" s="1" t="s">
        <v>0</v>
      </c>
      <c r="AQ124" s="1" t="s">
        <v>0</v>
      </c>
      <c r="AR124" s="1" t="s">
        <v>0</v>
      </c>
      <c r="AS124" s="1" t="s">
        <v>0</v>
      </c>
      <c r="AT124" s="1" t="s">
        <v>0</v>
      </c>
      <c r="AU124" s="1" t="s">
        <v>0</v>
      </c>
      <c r="AV124" s="1" t="s">
        <v>0</v>
      </c>
      <c r="AW124" s="1" t="s">
        <v>0</v>
      </c>
      <c r="AX124" s="1" t="s">
        <v>0</v>
      </c>
      <c r="AY124" s="1" t="s">
        <v>0</v>
      </c>
      <c r="AZ124" s="1" t="s">
        <v>0</v>
      </c>
      <c r="BA124" s="1" t="s">
        <v>0</v>
      </c>
      <c r="BB124" s="1" t="s">
        <v>0</v>
      </c>
      <c r="BC124" s="1" t="s">
        <v>0</v>
      </c>
      <c r="BD124" s="1" t="s">
        <v>0</v>
      </c>
      <c r="BE124" s="1" t="s">
        <v>0</v>
      </c>
      <c r="BF124" s="1" t="s">
        <v>0</v>
      </c>
      <c r="BG124" s="1" t="s">
        <v>0</v>
      </c>
      <c r="BH124" s="1" t="s">
        <v>0</v>
      </c>
      <c r="BI124" s="1" t="s">
        <v>0</v>
      </c>
      <c r="BJ124" s="1" t="s">
        <v>0</v>
      </c>
      <c r="BK124" s="1" t="s">
        <v>0</v>
      </c>
      <c r="BL124" s="1" t="s">
        <v>0</v>
      </c>
      <c r="BM124" s="1" t="s">
        <v>0</v>
      </c>
      <c r="BN124" s="1" t="s">
        <v>0</v>
      </c>
      <c r="BO124" s="1" t="s">
        <v>0</v>
      </c>
      <c r="BP124" s="1" t="s">
        <v>0</v>
      </c>
      <c r="BQ124" s="1" t="s">
        <v>0</v>
      </c>
      <c r="BR124" s="1" t="s">
        <v>0</v>
      </c>
      <c r="BS124" s="1" t="s">
        <v>0</v>
      </c>
      <c r="BT124" s="1" t="s">
        <v>0</v>
      </c>
      <c r="BU124" s="1" t="s">
        <v>0</v>
      </c>
      <c r="BV124" s="1" t="s">
        <v>0</v>
      </c>
      <c r="BW124" s="1" t="s">
        <v>0</v>
      </c>
      <c r="BX124" s="1" t="s">
        <v>0</v>
      </c>
      <c r="BY124" s="1" t="s">
        <v>0</v>
      </c>
      <c r="BZ124" s="1" t="s">
        <v>0</v>
      </c>
      <c r="CA124" s="1" t="s">
        <v>0</v>
      </c>
      <c r="CB124" s="1" t="s">
        <v>0</v>
      </c>
      <c r="CC124" s="1" t="s">
        <v>0</v>
      </c>
      <c r="CD124" s="1" t="s">
        <v>0</v>
      </c>
      <c r="CE124" s="1" t="s">
        <v>0</v>
      </c>
      <c r="CF124" s="1" t="s">
        <v>0</v>
      </c>
      <c r="CG124" s="1" t="s">
        <v>0</v>
      </c>
      <c r="CH124" s="1" t="s">
        <v>0</v>
      </c>
      <c r="CI124" s="1" t="s">
        <v>0</v>
      </c>
      <c r="CJ124" s="1" t="s">
        <v>0</v>
      </c>
      <c r="CK124" s="1" t="s">
        <v>0</v>
      </c>
      <c r="CL124" s="1" t="s">
        <v>0</v>
      </c>
      <c r="CM124" s="1" t="s">
        <v>0</v>
      </c>
      <c r="CN124" s="1" t="s">
        <v>0</v>
      </c>
      <c r="CO124" s="1" t="s">
        <v>0</v>
      </c>
      <c r="CP124" s="1" t="s">
        <v>0</v>
      </c>
      <c r="CQ124" s="1" t="s">
        <v>0</v>
      </c>
      <c r="CR124" s="1" t="s">
        <v>0</v>
      </c>
      <c r="CS124" s="1" t="s">
        <v>0</v>
      </c>
      <c r="CT124" s="1" t="s">
        <v>0</v>
      </c>
      <c r="CU124" s="1" t="s">
        <v>0</v>
      </c>
      <c r="CV124" s="1" t="s">
        <v>0</v>
      </c>
      <c r="CW124" s="1" t="s">
        <v>0</v>
      </c>
      <c r="CX124" s="1" t="s">
        <v>0</v>
      </c>
      <c r="CY124" s="1" t="s">
        <v>0</v>
      </c>
      <c r="CZ124" s="1" t="s">
        <v>0</v>
      </c>
      <c r="DA124" s="1" t="s">
        <v>0</v>
      </c>
      <c r="DB124" s="1" t="s">
        <v>0</v>
      </c>
      <c r="DC124" s="1" t="s">
        <v>0</v>
      </c>
      <c r="DD124" s="1" t="s">
        <v>0</v>
      </c>
      <c r="DE124" s="1" t="s">
        <v>0</v>
      </c>
      <c r="DF124" s="1" t="s">
        <v>0</v>
      </c>
      <c r="DG124" s="1" t="s">
        <v>0</v>
      </c>
      <c r="DH124" s="1" t="s">
        <v>0</v>
      </c>
      <c r="DI124" s="1" t="s">
        <v>0</v>
      </c>
      <c r="DJ124" s="1" t="s">
        <v>0</v>
      </c>
      <c r="DK124" s="1" t="s">
        <v>0</v>
      </c>
      <c r="DL124" s="1" t="s">
        <v>0</v>
      </c>
      <c r="DM124" s="1" t="s">
        <v>0</v>
      </c>
      <c r="DN124" s="1" t="s">
        <v>0</v>
      </c>
      <c r="DO124" s="1" t="s">
        <v>0</v>
      </c>
      <c r="DP124" s="1" t="s">
        <v>0</v>
      </c>
      <c r="DQ124" s="1" t="s">
        <v>0</v>
      </c>
      <c r="DR124" s="1" t="s">
        <v>0</v>
      </c>
      <c r="DS124" s="1" t="s">
        <v>0</v>
      </c>
      <c r="DT124" s="1" t="s">
        <v>0</v>
      </c>
      <c r="DU124" s="1" t="s">
        <v>0</v>
      </c>
      <c r="DV124" s="1" t="s">
        <v>0</v>
      </c>
      <c r="DW124" s="1" t="s">
        <v>0</v>
      </c>
      <c r="DX124" s="1" t="s">
        <v>0</v>
      </c>
      <c r="DY124" s="1" t="s">
        <v>0</v>
      </c>
      <c r="DZ124" s="1" t="s">
        <v>0</v>
      </c>
      <c r="EA124" s="1" t="s">
        <v>0</v>
      </c>
      <c r="EB124" s="1" t="s">
        <v>0</v>
      </c>
      <c r="EC124" s="1" t="s">
        <v>0</v>
      </c>
      <c r="ED124" s="1" t="s">
        <v>0</v>
      </c>
      <c r="EE124" s="1" t="s">
        <v>0</v>
      </c>
      <c r="EF124" s="1" t="s">
        <v>0</v>
      </c>
      <c r="EG124" s="1" t="s">
        <v>0</v>
      </c>
      <c r="EH124" s="1" t="s">
        <v>0</v>
      </c>
      <c r="EI124" s="1" t="s">
        <v>0</v>
      </c>
      <c r="EJ124" s="1" t="s">
        <v>0</v>
      </c>
      <c r="EK124" s="1" t="s">
        <v>0</v>
      </c>
      <c r="EL124" s="1" t="s">
        <v>0</v>
      </c>
      <c r="EM124" s="1" t="s">
        <v>0</v>
      </c>
      <c r="EN124" s="1" t="s">
        <v>0</v>
      </c>
      <c r="EO124" s="1" t="s">
        <v>0</v>
      </c>
      <c r="EP124" s="1" t="s">
        <v>0</v>
      </c>
      <c r="EQ124" s="1" t="s">
        <v>0</v>
      </c>
      <c r="ER124" s="1" t="s">
        <v>0</v>
      </c>
      <c r="ES124" s="1" t="s">
        <v>0</v>
      </c>
      <c r="ET124" s="1" t="s">
        <v>0</v>
      </c>
      <c r="EU124" s="1" t="s">
        <v>0</v>
      </c>
      <c r="EV124" s="1" t="s">
        <v>0</v>
      </c>
      <c r="EW124" s="1" t="s">
        <v>0</v>
      </c>
      <c r="EX124" s="1" t="s">
        <v>0</v>
      </c>
      <c r="EY124" s="1" t="s">
        <v>0</v>
      </c>
      <c r="EZ124" s="1" t="s">
        <v>0</v>
      </c>
      <c r="FA124" s="1" t="s">
        <v>0</v>
      </c>
      <c r="FB124" s="1" t="s">
        <v>0</v>
      </c>
      <c r="FC124" s="1" t="s">
        <v>0</v>
      </c>
      <c r="FD124" s="1" t="s">
        <v>0</v>
      </c>
      <c r="FE124" s="1" t="s">
        <v>0</v>
      </c>
      <c r="FF124" s="1" t="s">
        <v>0</v>
      </c>
      <c r="FG124" s="1" t="s">
        <v>0</v>
      </c>
      <c r="FH124" s="1" t="s">
        <v>0</v>
      </c>
      <c r="FI124" s="1" t="s">
        <v>0</v>
      </c>
      <c r="FJ124" s="1" t="s">
        <v>0</v>
      </c>
      <c r="FK124" s="1" t="s">
        <v>0</v>
      </c>
      <c r="FL124" s="1" t="s">
        <v>0</v>
      </c>
      <c r="FM124" s="1" t="s">
        <v>0</v>
      </c>
      <c r="FN124" s="1" t="s">
        <v>0</v>
      </c>
      <c r="FO124" s="1" t="s">
        <v>0</v>
      </c>
      <c r="FP124" s="1" t="s">
        <v>0</v>
      </c>
      <c r="FQ124" s="1" t="s">
        <v>0</v>
      </c>
      <c r="FR124" s="1" t="s">
        <v>0</v>
      </c>
      <c r="FS124" s="1" t="s">
        <v>0</v>
      </c>
      <c r="FT124" s="1" t="s">
        <v>0</v>
      </c>
      <c r="FU124" s="1" t="s">
        <v>0</v>
      </c>
      <c r="FV124" s="1" t="s">
        <v>0</v>
      </c>
      <c r="FW124" s="1" t="s">
        <v>0</v>
      </c>
      <c r="FX124" s="1" t="s">
        <v>0</v>
      </c>
      <c r="FY124" s="1" t="s">
        <v>0</v>
      </c>
      <c r="FZ124" s="1" t="s">
        <v>0</v>
      </c>
      <c r="GA124" s="1" t="s">
        <v>0</v>
      </c>
      <c r="GB124" s="1" t="s">
        <v>0</v>
      </c>
      <c r="GC124" s="1" t="s">
        <v>0</v>
      </c>
      <c r="GD124" s="1" t="s">
        <v>0</v>
      </c>
      <c r="GE124" s="1" t="s">
        <v>0</v>
      </c>
      <c r="GF124" s="1" t="s">
        <v>0</v>
      </c>
      <c r="GG124" s="1" t="s">
        <v>0</v>
      </c>
      <c r="GH124" s="1" t="s">
        <v>0</v>
      </c>
      <c r="GI124" s="1" t="s">
        <v>0</v>
      </c>
      <c r="GJ124" s="1" t="s">
        <v>0</v>
      </c>
      <c r="GK124" s="1" t="s">
        <v>0</v>
      </c>
      <c r="GL124" s="1" t="s">
        <v>0</v>
      </c>
      <c r="GM124" s="1" t="s">
        <v>0</v>
      </c>
      <c r="GN124" s="1" t="s">
        <v>0</v>
      </c>
      <c r="GO124" s="1" t="s">
        <v>0</v>
      </c>
      <c r="GP124" s="1" t="s">
        <v>0</v>
      </c>
      <c r="GQ124" s="1" t="s">
        <v>0</v>
      </c>
      <c r="GR124" s="1" t="s">
        <v>0</v>
      </c>
      <c r="GS124" s="1" t="s">
        <v>0</v>
      </c>
      <c r="GT124" s="1" t="s">
        <v>0</v>
      </c>
      <c r="GU124" s="1" t="s">
        <v>0</v>
      </c>
      <c r="GV124" s="1" t="s">
        <v>0</v>
      </c>
      <c r="GW124" s="1" t="s">
        <v>0</v>
      </c>
      <c r="GX124" s="1" t="s">
        <v>0</v>
      </c>
      <c r="GY124" s="1" t="s">
        <v>0</v>
      </c>
      <c r="GZ124" s="1" t="s">
        <v>0</v>
      </c>
      <c r="HA124" s="1" t="s">
        <v>0</v>
      </c>
      <c r="HB124" s="1" t="s">
        <v>0</v>
      </c>
      <c r="HC124" s="1" t="s">
        <v>0</v>
      </c>
      <c r="HD124" s="1" t="s">
        <v>0</v>
      </c>
      <c r="HE124" s="1" t="s">
        <v>0</v>
      </c>
      <c r="HF124" s="1" t="s">
        <v>0</v>
      </c>
      <c r="HG124" s="1" t="s">
        <v>0</v>
      </c>
      <c r="HH124" s="1" t="s">
        <v>0</v>
      </c>
      <c r="HI124" s="1" t="s">
        <v>0</v>
      </c>
      <c r="HJ124" s="1" t="s">
        <v>0</v>
      </c>
      <c r="HK124" s="1" t="s">
        <v>0</v>
      </c>
      <c r="HL124" s="1" t="s">
        <v>0</v>
      </c>
      <c r="HM124" s="1" t="s">
        <v>0</v>
      </c>
      <c r="HN124" s="1" t="s">
        <v>0</v>
      </c>
      <c r="HO124" s="1" t="s">
        <v>0</v>
      </c>
      <c r="HP124" s="1" t="s">
        <v>0</v>
      </c>
      <c r="HQ124" s="1" t="s">
        <v>0</v>
      </c>
      <c r="HR124" s="1" t="s">
        <v>0</v>
      </c>
      <c r="HS124" s="1" t="s">
        <v>0</v>
      </c>
      <c r="HT124" s="1" t="s">
        <v>0</v>
      </c>
      <c r="HU124" s="1" t="s">
        <v>0</v>
      </c>
      <c r="HV124" s="1" t="s">
        <v>0</v>
      </c>
      <c r="HW124" s="1" t="s">
        <v>0</v>
      </c>
      <c r="HX124" s="1" t="s">
        <v>0</v>
      </c>
      <c r="HY124" s="1" t="s">
        <v>0</v>
      </c>
      <c r="HZ124" s="1" t="s">
        <v>0</v>
      </c>
      <c r="IA124" s="1" t="s">
        <v>0</v>
      </c>
      <c r="IB124" s="1" t="s">
        <v>0</v>
      </c>
      <c r="IC124" s="1" t="s">
        <v>0</v>
      </c>
      <c r="ID124" s="1" t="s">
        <v>0</v>
      </c>
      <c r="IE124" s="1" t="s">
        <v>0</v>
      </c>
      <c r="IF124" s="1" t="s">
        <v>0</v>
      </c>
      <c r="IG124" s="1" t="s">
        <v>0</v>
      </c>
      <c r="IH124" s="1" t="s">
        <v>0</v>
      </c>
      <c r="II124" s="1" t="s">
        <v>0</v>
      </c>
      <c r="IJ124" s="1" t="s">
        <v>0</v>
      </c>
      <c r="IK124" s="1" t="s">
        <v>0</v>
      </c>
      <c r="IL124" s="1" t="s">
        <v>0</v>
      </c>
      <c r="IM124" s="1" t="s">
        <v>0</v>
      </c>
      <c r="IN124" s="1" t="s">
        <v>0</v>
      </c>
      <c r="IO124" s="1" t="s">
        <v>0</v>
      </c>
      <c r="IP124" s="1" t="s">
        <v>0</v>
      </c>
      <c r="IQ124" s="1" t="s">
        <v>0</v>
      </c>
      <c r="IR124" s="1" t="s">
        <v>0</v>
      </c>
      <c r="IS124" s="1" t="s">
        <v>0</v>
      </c>
      <c r="IT124" s="1" t="s">
        <v>0</v>
      </c>
      <c r="IU124" s="1" t="s">
        <v>0</v>
      </c>
      <c r="IV124" s="1" t="s">
        <v>0</v>
      </c>
      <c r="IW124" s="1" t="s">
        <v>0</v>
      </c>
      <c r="IX124" s="1" t="s">
        <v>0</v>
      </c>
      <c r="IY124" s="1" t="s">
        <v>0</v>
      </c>
      <c r="IZ124" s="1" t="s">
        <v>0</v>
      </c>
      <c r="JA124" s="1" t="s">
        <v>0</v>
      </c>
      <c r="JB124" s="1" t="s">
        <v>0</v>
      </c>
      <c r="JC124" s="1" t="s">
        <v>0</v>
      </c>
      <c r="JD124" s="1" t="s">
        <v>0</v>
      </c>
      <c r="JE124" s="1" t="s">
        <v>0</v>
      </c>
      <c r="JF124" s="1" t="s">
        <v>0</v>
      </c>
      <c r="JG124" s="1" t="s">
        <v>0</v>
      </c>
      <c r="JH124" s="1" t="s">
        <v>0</v>
      </c>
      <c r="JI124" s="1" t="s">
        <v>0</v>
      </c>
      <c r="JJ124" s="1" t="s">
        <v>0</v>
      </c>
      <c r="JK124" s="1" t="s">
        <v>0</v>
      </c>
      <c r="JL124" s="1" t="s">
        <v>0</v>
      </c>
      <c r="JM124" s="1" t="s">
        <v>0</v>
      </c>
      <c r="JN124" s="1" t="s">
        <v>0</v>
      </c>
      <c r="JO124" s="1" t="s">
        <v>0</v>
      </c>
      <c r="JP124" s="1" t="s">
        <v>0</v>
      </c>
      <c r="JQ124" s="1" t="s">
        <v>0</v>
      </c>
      <c r="JR124" s="1" t="s">
        <v>0</v>
      </c>
      <c r="JS124" s="1" t="s">
        <v>0</v>
      </c>
      <c r="JT124" s="1" t="s">
        <v>0</v>
      </c>
      <c r="JU124" s="1" t="s">
        <v>0</v>
      </c>
      <c r="JV124" s="1" t="s">
        <v>0</v>
      </c>
      <c r="JW124" s="1" t="s">
        <v>0</v>
      </c>
      <c r="JX124" s="1" t="s">
        <v>0</v>
      </c>
      <c r="JY124" s="1" t="s">
        <v>0</v>
      </c>
      <c r="JZ124" s="1" t="s">
        <v>0</v>
      </c>
      <c r="KA124" s="1" t="s">
        <v>0</v>
      </c>
      <c r="KB124" s="1" t="s">
        <v>0</v>
      </c>
      <c r="KC124" s="1" t="s">
        <v>0</v>
      </c>
      <c r="KD124" s="1" t="s">
        <v>0</v>
      </c>
      <c r="KE124" s="1" t="s">
        <v>0</v>
      </c>
      <c r="KF124" s="1" t="s">
        <v>0</v>
      </c>
      <c r="KG124" s="1" t="s">
        <v>0</v>
      </c>
      <c r="KH124" s="1" t="s">
        <v>0</v>
      </c>
      <c r="KI124" s="1" t="s">
        <v>0</v>
      </c>
      <c r="KJ124" s="1" t="s">
        <v>0</v>
      </c>
      <c r="KK124" s="1" t="s">
        <v>0</v>
      </c>
      <c r="KL124" s="1" t="s">
        <v>0</v>
      </c>
      <c r="KM124" s="1" t="s">
        <v>0</v>
      </c>
      <c r="KN124" s="1" t="s">
        <v>0</v>
      </c>
      <c r="KO124" s="1" t="s">
        <v>0</v>
      </c>
      <c r="KP124" s="1" t="s">
        <v>0</v>
      </c>
      <c r="KQ124" s="1" t="s">
        <v>0</v>
      </c>
      <c r="KR124" s="1" t="s">
        <v>0</v>
      </c>
      <c r="KS124" s="1" t="s">
        <v>0</v>
      </c>
      <c r="KT124" s="1" t="s">
        <v>0</v>
      </c>
      <c r="KU124" s="1" t="s">
        <v>0</v>
      </c>
      <c r="KV124" s="1" t="s">
        <v>0</v>
      </c>
      <c r="KW124" s="1" t="s">
        <v>0</v>
      </c>
      <c r="KX124" s="1" t="s">
        <v>0</v>
      </c>
      <c r="KY124" s="1" t="s">
        <v>0</v>
      </c>
      <c r="KZ124" s="1" t="s">
        <v>0</v>
      </c>
      <c r="LA124" s="1" t="s">
        <v>0</v>
      </c>
      <c r="LB124" s="1" t="s">
        <v>0</v>
      </c>
      <c r="LC124" s="1" t="s">
        <v>0</v>
      </c>
      <c r="LD124" s="1" t="s">
        <v>0</v>
      </c>
      <c r="LE124" s="1" t="s">
        <v>0</v>
      </c>
      <c r="LF124" s="1" t="s">
        <v>0</v>
      </c>
      <c r="LG124" s="1" t="s">
        <v>0</v>
      </c>
      <c r="LH124" s="1" t="s">
        <v>0</v>
      </c>
      <c r="LI124" s="1" t="s">
        <v>0</v>
      </c>
      <c r="LJ124" s="1" t="s">
        <v>0</v>
      </c>
      <c r="LK124" s="1" t="s">
        <v>0</v>
      </c>
      <c r="LL124" s="1" t="s">
        <v>0</v>
      </c>
      <c r="LM124" s="1" t="s">
        <v>0</v>
      </c>
      <c r="LN124" s="1" t="s">
        <v>0</v>
      </c>
      <c r="LO124" s="1" t="s">
        <v>0</v>
      </c>
      <c r="LP124" s="1" t="s">
        <v>0</v>
      </c>
      <c r="LQ124" s="1" t="s">
        <v>0</v>
      </c>
      <c r="LR124" s="1" t="s">
        <v>0</v>
      </c>
      <c r="LS124" s="1" t="s">
        <v>0</v>
      </c>
      <c r="LT124" s="1" t="s">
        <v>0</v>
      </c>
      <c r="LU124" s="1" t="s">
        <v>0</v>
      </c>
      <c r="LV124" s="1" t="s">
        <v>0</v>
      </c>
      <c r="LW124" s="1" t="s">
        <v>0</v>
      </c>
      <c r="LX124" s="1" t="s">
        <v>0</v>
      </c>
      <c r="LY124" s="1" t="s">
        <v>0</v>
      </c>
      <c r="LZ124" s="1" t="s">
        <v>0</v>
      </c>
      <c r="MA124" s="1" t="s">
        <v>0</v>
      </c>
      <c r="MB124" s="1" t="s">
        <v>0</v>
      </c>
      <c r="MC124" s="1" t="s">
        <v>0</v>
      </c>
      <c r="MD124" s="1" t="s">
        <v>0</v>
      </c>
      <c r="ME124" s="1" t="s">
        <v>0</v>
      </c>
      <c r="MF124" s="1" t="s">
        <v>0</v>
      </c>
      <c r="MG124" s="1" t="s">
        <v>0</v>
      </c>
      <c r="MH124" s="1" t="s">
        <v>0</v>
      </c>
      <c r="MI124" s="1" t="s">
        <v>0</v>
      </c>
      <c r="MJ124" s="1" t="s">
        <v>0</v>
      </c>
      <c r="MK124" s="1" t="s">
        <v>0</v>
      </c>
      <c r="ML124" s="1" t="s">
        <v>0</v>
      </c>
      <c r="MM124" s="1" t="s">
        <v>0</v>
      </c>
      <c r="MN124" s="1" t="s">
        <v>0</v>
      </c>
      <c r="MO124" s="1" t="s">
        <v>0</v>
      </c>
      <c r="MP124" s="1" t="s">
        <v>0</v>
      </c>
      <c r="MQ124" s="1" t="s">
        <v>0</v>
      </c>
      <c r="MR124" s="1" t="s">
        <v>0</v>
      </c>
      <c r="MS124" s="1" t="s">
        <v>0</v>
      </c>
      <c r="MT124" s="1" t="s">
        <v>0</v>
      </c>
      <c r="MU124" s="1" t="s">
        <v>0</v>
      </c>
      <c r="MV124" s="1" t="s">
        <v>0</v>
      </c>
      <c r="MW124" s="1" t="s">
        <v>0</v>
      </c>
      <c r="MX124" s="1" t="s">
        <v>0</v>
      </c>
      <c r="MY124" s="1" t="s">
        <v>0</v>
      </c>
      <c r="MZ124" s="1" t="s">
        <v>0</v>
      </c>
      <c r="NA124" s="1" t="s">
        <v>0</v>
      </c>
      <c r="NB124" s="1" t="s">
        <v>0</v>
      </c>
      <c r="NC124" s="1" t="s">
        <v>0</v>
      </c>
      <c r="ND124" s="1" t="s">
        <v>0</v>
      </c>
      <c r="NE124" s="1" t="s">
        <v>0</v>
      </c>
      <c r="NF124" s="1" t="s">
        <v>0</v>
      </c>
      <c r="NG124" s="1" t="s">
        <v>0</v>
      </c>
      <c r="NH124" s="1" t="s">
        <v>0</v>
      </c>
      <c r="NI124" s="1" t="s">
        <v>0</v>
      </c>
      <c r="NJ124" s="1" t="s">
        <v>0</v>
      </c>
      <c r="NK124" s="1" t="s">
        <v>0</v>
      </c>
      <c r="NL124" s="1" t="s">
        <v>0</v>
      </c>
      <c r="NM124" s="1" t="s">
        <v>0</v>
      </c>
      <c r="NN124" s="1" t="s">
        <v>0</v>
      </c>
      <c r="NO124" s="1" t="s">
        <v>0</v>
      </c>
      <c r="NP124" s="1" t="s">
        <v>0</v>
      </c>
      <c r="NQ124" s="1" t="s">
        <v>0</v>
      </c>
      <c r="NR124" s="1" t="s">
        <v>0</v>
      </c>
      <c r="NS124" s="1" t="s">
        <v>0</v>
      </c>
      <c r="NT124" s="1" t="s">
        <v>0</v>
      </c>
      <c r="NU124" s="1" t="s">
        <v>0</v>
      </c>
      <c r="NV124" s="1" t="s">
        <v>0</v>
      </c>
      <c r="NW124" s="1" t="s">
        <v>0</v>
      </c>
      <c r="NX124" s="1" t="s">
        <v>0</v>
      </c>
      <c r="NY124" s="1" t="s">
        <v>0</v>
      </c>
      <c r="NZ124" s="1" t="s">
        <v>0</v>
      </c>
      <c r="OA124" s="1" t="s">
        <v>0</v>
      </c>
      <c r="OB124" s="1" t="s">
        <v>0</v>
      </c>
      <c r="OC124" s="1" t="s">
        <v>0</v>
      </c>
      <c r="OD124" s="1" t="s">
        <v>0</v>
      </c>
      <c r="OE124" s="1" t="s">
        <v>0</v>
      </c>
      <c r="OF124" s="1" t="s">
        <v>0</v>
      </c>
      <c r="OG124" s="1" t="s">
        <v>0</v>
      </c>
      <c r="OH124" s="1" t="s">
        <v>0</v>
      </c>
      <c r="OI124" s="1" t="s">
        <v>0</v>
      </c>
      <c r="OJ124" s="1" t="s">
        <v>0</v>
      </c>
      <c r="OK124" s="1" t="s">
        <v>0</v>
      </c>
      <c r="OL124" s="1" t="s">
        <v>0</v>
      </c>
      <c r="OM124" s="1" t="s">
        <v>0</v>
      </c>
      <c r="ON124" s="1" t="s">
        <v>0</v>
      </c>
      <c r="OO124" s="1" t="s">
        <v>0</v>
      </c>
      <c r="OP124" s="1" t="s">
        <v>0</v>
      </c>
      <c r="OQ124" s="1" t="s">
        <v>0</v>
      </c>
      <c r="OR124" s="1" t="s">
        <v>0</v>
      </c>
      <c r="OS124" s="1" t="s">
        <v>0</v>
      </c>
      <c r="OT124" s="1" t="s">
        <v>0</v>
      </c>
      <c r="OU124" s="1" t="s">
        <v>0</v>
      </c>
      <c r="OV124" s="1" t="s">
        <v>0</v>
      </c>
      <c r="OW124" s="1" t="s">
        <v>0</v>
      </c>
      <c r="OX124" s="1" t="s">
        <v>0</v>
      </c>
      <c r="OY124" s="1" t="s">
        <v>0</v>
      </c>
      <c r="OZ124" s="1" t="s">
        <v>0</v>
      </c>
      <c r="PA124" s="1" t="s">
        <v>0</v>
      </c>
      <c r="PB124" s="1" t="s">
        <v>0</v>
      </c>
      <c r="PC124" s="1" t="s">
        <v>0</v>
      </c>
      <c r="PD124" s="1" t="s">
        <v>0</v>
      </c>
      <c r="PE124" s="1" t="s">
        <v>0</v>
      </c>
      <c r="PF124" s="1" t="s">
        <v>0</v>
      </c>
      <c r="PG124" s="1" t="s">
        <v>0</v>
      </c>
      <c r="PH124" s="1" t="s">
        <v>0</v>
      </c>
      <c r="PI124" s="1" t="s">
        <v>0</v>
      </c>
      <c r="PJ124" s="1" t="s">
        <v>0</v>
      </c>
      <c r="PK124" s="1" t="s">
        <v>0</v>
      </c>
      <c r="PL124" s="1" t="s">
        <v>0</v>
      </c>
      <c r="PM124" s="1" t="s">
        <v>0</v>
      </c>
      <c r="PN124" s="1" t="s">
        <v>0</v>
      </c>
      <c r="PO124" s="1" t="s">
        <v>0</v>
      </c>
      <c r="PP124" s="1" t="s">
        <v>0</v>
      </c>
      <c r="PQ124" s="1" t="s">
        <v>0</v>
      </c>
      <c r="PR124" s="1" t="s">
        <v>0</v>
      </c>
      <c r="PS124" s="1" t="s">
        <v>0</v>
      </c>
      <c r="PT124" s="1" t="s">
        <v>0</v>
      </c>
      <c r="PU124" s="1" t="s">
        <v>0</v>
      </c>
      <c r="PV124" s="1" t="s">
        <v>0</v>
      </c>
      <c r="PW124" s="1" t="s">
        <v>0</v>
      </c>
      <c r="PX124" s="1" t="s">
        <v>0</v>
      </c>
      <c r="PY124" s="1" t="s">
        <v>0</v>
      </c>
      <c r="PZ124" s="1" t="s">
        <v>0</v>
      </c>
      <c r="QA124" s="1" t="s">
        <v>0</v>
      </c>
      <c r="QB124" s="1" t="s">
        <v>0</v>
      </c>
      <c r="QC124" s="1" t="s">
        <v>0</v>
      </c>
      <c r="QD124" s="1" t="s">
        <v>0</v>
      </c>
      <c r="QE124" s="1" t="s">
        <v>0</v>
      </c>
      <c r="QF124" s="1" t="s">
        <v>0</v>
      </c>
      <c r="QG124" s="1" t="s">
        <v>0</v>
      </c>
      <c r="QH124" s="1" t="s">
        <v>0</v>
      </c>
      <c r="QI124" s="1" t="s">
        <v>0</v>
      </c>
      <c r="QJ124" s="1" t="s">
        <v>0</v>
      </c>
      <c r="QK124" s="1" t="s">
        <v>0</v>
      </c>
      <c r="QL124" s="1" t="s">
        <v>0</v>
      </c>
      <c r="QM124" s="1" t="s">
        <v>0</v>
      </c>
      <c r="QN124" s="1" t="s">
        <v>0</v>
      </c>
      <c r="QO124" s="1" t="s">
        <v>0</v>
      </c>
      <c r="QP124" s="1" t="s">
        <v>0</v>
      </c>
      <c r="QQ124" s="1" t="s">
        <v>0</v>
      </c>
      <c r="QR124" s="1" t="s">
        <v>0</v>
      </c>
      <c r="QS124" s="1" t="s">
        <v>0</v>
      </c>
      <c r="QT124" s="1" t="s">
        <v>0</v>
      </c>
      <c r="QU124" s="1" t="s">
        <v>0</v>
      </c>
      <c r="QV124" s="1" t="s">
        <v>0</v>
      </c>
      <c r="QW124" s="1" t="s">
        <v>0</v>
      </c>
      <c r="QX124" s="1" t="s">
        <v>0</v>
      </c>
      <c r="QY124" s="1" t="s">
        <v>0</v>
      </c>
      <c r="QZ124" s="1" t="s">
        <v>0</v>
      </c>
      <c r="RA124" s="1" t="s">
        <v>0</v>
      </c>
      <c r="RB124" s="1" t="s">
        <v>0</v>
      </c>
      <c r="RC124" s="1" t="s">
        <v>0</v>
      </c>
      <c r="RD124" s="1" t="s">
        <v>0</v>
      </c>
      <c r="RE124" s="1" t="s">
        <v>0</v>
      </c>
      <c r="RF124" s="1" t="s">
        <v>0</v>
      </c>
      <c r="RG124" s="1" t="s">
        <v>0</v>
      </c>
      <c r="RH124" s="1" t="s">
        <v>0</v>
      </c>
      <c r="RI124" s="1" t="s">
        <v>0</v>
      </c>
      <c r="RJ124" s="1" t="s">
        <v>0</v>
      </c>
      <c r="RK124" s="1" t="s">
        <v>0</v>
      </c>
      <c r="RL124" s="1" t="s">
        <v>0</v>
      </c>
      <c r="RM124" s="1" t="s">
        <v>0</v>
      </c>
      <c r="RN124" s="1" t="s">
        <v>0</v>
      </c>
      <c r="RO124" s="1" t="s">
        <v>0</v>
      </c>
      <c r="RP124" s="1" t="s">
        <v>0</v>
      </c>
      <c r="RQ124" s="1" t="s">
        <v>0</v>
      </c>
      <c r="RR124" s="1" t="s">
        <v>0</v>
      </c>
      <c r="RS124" s="1" t="s">
        <v>0</v>
      </c>
      <c r="RT124" s="1" t="s">
        <v>0</v>
      </c>
      <c r="RU124" s="1" t="s">
        <v>0</v>
      </c>
      <c r="RV124" s="1" t="s">
        <v>0</v>
      </c>
      <c r="RW124" s="1" t="s">
        <v>0</v>
      </c>
      <c r="RX124" s="1" t="s">
        <v>0</v>
      </c>
      <c r="RY124" s="1" t="s">
        <v>0</v>
      </c>
      <c r="RZ124" s="1" t="s">
        <v>0</v>
      </c>
      <c r="SA124" s="1" t="s">
        <v>0</v>
      </c>
      <c r="SB124" s="1" t="s">
        <v>0</v>
      </c>
      <c r="SC124" s="1" t="s">
        <v>0</v>
      </c>
      <c r="SD124" s="1" t="s">
        <v>0</v>
      </c>
      <c r="SE124" s="1" t="s">
        <v>0</v>
      </c>
      <c r="SF124" s="1" t="s">
        <v>0</v>
      </c>
      <c r="SG124" s="1" t="s">
        <v>0</v>
      </c>
      <c r="SH124" s="1" t="s">
        <v>0</v>
      </c>
      <c r="SI124" s="1" t="s">
        <v>0</v>
      </c>
      <c r="SJ124" s="1" t="s">
        <v>0</v>
      </c>
      <c r="SK124" s="1" t="s">
        <v>0</v>
      </c>
      <c r="SL124" s="1" t="s">
        <v>0</v>
      </c>
      <c r="SM124" s="1" t="s">
        <v>0</v>
      </c>
      <c r="SN124" s="1" t="s">
        <v>0</v>
      </c>
      <c r="SO124" s="1" t="s">
        <v>0</v>
      </c>
      <c r="SP124" s="1" t="s">
        <v>0</v>
      </c>
      <c r="SQ124" s="1" t="s">
        <v>0</v>
      </c>
      <c r="SR124" s="1" t="s">
        <v>0</v>
      </c>
      <c r="SS124" s="1" t="s">
        <v>0</v>
      </c>
      <c r="ST124" s="1" t="s">
        <v>0</v>
      </c>
      <c r="SU124" s="1" t="s">
        <v>0</v>
      </c>
      <c r="SV124" s="1" t="s">
        <v>0</v>
      </c>
      <c r="SW124" s="1" t="s">
        <v>0</v>
      </c>
      <c r="SX124" s="1" t="s">
        <v>0</v>
      </c>
      <c r="SY124" s="1" t="s">
        <v>0</v>
      </c>
      <c r="SZ124" s="1" t="s">
        <v>0</v>
      </c>
      <c r="TA124" s="1" t="s">
        <v>0</v>
      </c>
      <c r="TB124" s="1" t="s">
        <v>0</v>
      </c>
      <c r="TC124" s="1" t="s">
        <v>0</v>
      </c>
      <c r="TD124" s="1" t="s">
        <v>0</v>
      </c>
      <c r="TE124" s="1" t="s">
        <v>0</v>
      </c>
      <c r="TF124" s="1" t="s">
        <v>0</v>
      </c>
      <c r="TG124" s="1" t="s">
        <v>0</v>
      </c>
      <c r="TH124" s="1" t="s">
        <v>0</v>
      </c>
      <c r="TI124" s="1" t="s">
        <v>0</v>
      </c>
      <c r="TJ124" s="1" t="s">
        <v>0</v>
      </c>
      <c r="TK124" s="1" t="s">
        <v>0</v>
      </c>
      <c r="TL124" s="1" t="s">
        <v>0</v>
      </c>
      <c r="TM124" s="1" t="s">
        <v>0</v>
      </c>
      <c r="TN124" s="1" t="s">
        <v>0</v>
      </c>
      <c r="TO124" s="1" t="s">
        <v>0</v>
      </c>
      <c r="TP124" s="1" t="s">
        <v>0</v>
      </c>
      <c r="TQ124" s="1" t="s">
        <v>0</v>
      </c>
      <c r="TR124" s="1" t="s">
        <v>0</v>
      </c>
      <c r="TS124" s="1" t="s">
        <v>0</v>
      </c>
      <c r="TT124" s="1" t="s">
        <v>0</v>
      </c>
      <c r="TU124" s="1" t="s">
        <v>0</v>
      </c>
      <c r="TV124" s="1" t="s">
        <v>0</v>
      </c>
      <c r="TW124" s="1" t="s">
        <v>0</v>
      </c>
      <c r="TX124" s="1" t="s">
        <v>0</v>
      </c>
      <c r="TY124" s="1" t="s">
        <v>0</v>
      </c>
      <c r="TZ124" s="1" t="s">
        <v>0</v>
      </c>
      <c r="UA124" s="1" t="s">
        <v>0</v>
      </c>
      <c r="UB124" s="1" t="s">
        <v>0</v>
      </c>
      <c r="UC124" s="1" t="s">
        <v>0</v>
      </c>
      <c r="UD124" s="1" t="s">
        <v>0</v>
      </c>
      <c r="UE124" s="1" t="s">
        <v>0</v>
      </c>
      <c r="UF124" s="1" t="s">
        <v>0</v>
      </c>
      <c r="UG124" s="1" t="s">
        <v>0</v>
      </c>
      <c r="UH124" s="1" t="s">
        <v>0</v>
      </c>
      <c r="UI124" s="1" t="s">
        <v>0</v>
      </c>
      <c r="UJ124" s="1" t="s">
        <v>0</v>
      </c>
      <c r="UK124" s="1" t="s">
        <v>0</v>
      </c>
      <c r="UL124" s="1" t="s">
        <v>0</v>
      </c>
      <c r="UM124" s="1" t="s">
        <v>0</v>
      </c>
      <c r="UN124" s="1" t="s">
        <v>0</v>
      </c>
      <c r="UO124" s="1" t="s">
        <v>0</v>
      </c>
      <c r="UP124" s="1" t="s">
        <v>0</v>
      </c>
      <c r="UQ124" s="1" t="s">
        <v>0</v>
      </c>
    </row>
    <row r="125" spans="1:563" x14ac:dyDescent="0.25">
      <c r="A125" s="1" t="s">
        <v>1757</v>
      </c>
      <c r="B125" s="1" t="s">
        <v>566</v>
      </c>
      <c r="C125" s="1" t="s">
        <v>567</v>
      </c>
      <c r="D125" s="25">
        <v>124702.488999768</v>
      </c>
      <c r="E125" s="25">
        <v>175330.08949353799</v>
      </c>
      <c r="F125" s="25">
        <v>104086.67936254</v>
      </c>
      <c r="G125" s="25">
        <v>212163.218605364</v>
      </c>
      <c r="H125" s="25">
        <v>140171.91444380599</v>
      </c>
      <c r="I125" s="25">
        <v>89958.333081156205</v>
      </c>
      <c r="J125" s="25">
        <v>104033.796792461</v>
      </c>
      <c r="K125" s="25">
        <v>147977.02717452301</v>
      </c>
      <c r="L125" s="25">
        <v>279193.17229740601</v>
      </c>
      <c r="M125" s="25">
        <v>73163.239268395395</v>
      </c>
      <c r="N125" s="1">
        <v>220856.844929124</v>
      </c>
      <c r="O125" s="1">
        <v>39021.068285013498</v>
      </c>
      <c r="P125" s="1" t="s">
        <v>0</v>
      </c>
      <c r="Q125" s="1">
        <v>54573.987130381502</v>
      </c>
      <c r="R125" s="1">
        <v>160120.30980399399</v>
      </c>
      <c r="S125" s="1">
        <v>73519.425342113696</v>
      </c>
      <c r="T125" s="1">
        <v>141657.442352938</v>
      </c>
      <c r="U125" s="1">
        <v>57610.826040796899</v>
      </c>
      <c r="V125" s="1">
        <v>75478.357585197504</v>
      </c>
      <c r="W125" s="1">
        <v>624933.61917796603</v>
      </c>
      <c r="X125" s="1">
        <v>157019.860243203</v>
      </c>
      <c r="Y125" s="1">
        <v>142213.084553414</v>
      </c>
      <c r="Z125" s="1">
        <v>258704.40693511799</v>
      </c>
      <c r="AA125" s="1">
        <v>101656.734611829</v>
      </c>
      <c r="AB125" s="1">
        <v>64999.209834847497</v>
      </c>
      <c r="AC125" s="1">
        <v>36349.970926426198</v>
      </c>
      <c r="AD125" s="1">
        <v>203922.61822504</v>
      </c>
      <c r="AE125" s="1">
        <v>42751.733099732097</v>
      </c>
      <c r="AF125" s="1">
        <v>43457.386910715701</v>
      </c>
      <c r="AG125" s="1">
        <v>116501.53195234601</v>
      </c>
      <c r="AH125" s="1">
        <v>55699.960313308598</v>
      </c>
      <c r="AI125" s="1">
        <v>162352.654427298</v>
      </c>
      <c r="AJ125" s="1">
        <v>116679.407789832</v>
      </c>
      <c r="AK125" s="1">
        <v>145426.16124250801</v>
      </c>
      <c r="AL125" s="1">
        <v>40732.246375774797</v>
      </c>
      <c r="AM125" s="1">
        <v>118786.739061146</v>
      </c>
      <c r="AN125" s="1">
        <v>116589.20030430899</v>
      </c>
      <c r="AO125" s="1">
        <v>40398.177762338899</v>
      </c>
      <c r="AP125" s="1">
        <v>59841.721028475302</v>
      </c>
      <c r="AQ125" s="1" t="s">
        <v>0</v>
      </c>
      <c r="AR125" s="1">
        <v>341653.287490446</v>
      </c>
      <c r="AS125" s="1">
        <v>57509.698225488901</v>
      </c>
      <c r="AT125" s="1">
        <v>64402.096816185003</v>
      </c>
      <c r="AU125" s="1">
        <v>45940.624658159599</v>
      </c>
      <c r="AV125" s="1">
        <v>69215.168317315503</v>
      </c>
      <c r="AW125" s="1">
        <v>74605.1021603228</v>
      </c>
      <c r="AX125" s="1">
        <v>79816.793688832302</v>
      </c>
      <c r="AY125" s="1">
        <v>75370.298712849602</v>
      </c>
      <c r="AZ125" s="1">
        <v>129727.96229752499</v>
      </c>
      <c r="BA125" s="1">
        <v>126594.10507940401</v>
      </c>
      <c r="BB125" s="1">
        <v>79166.0471659701</v>
      </c>
      <c r="BC125" s="1">
        <v>71359.211685510105</v>
      </c>
      <c r="BD125" s="1">
        <v>233697.971806324</v>
      </c>
      <c r="BE125" s="1">
        <v>41919.182774888897</v>
      </c>
      <c r="BF125" s="1">
        <v>246488.30804870001</v>
      </c>
      <c r="BG125" s="1">
        <v>74454.162372681996</v>
      </c>
      <c r="BH125" s="1">
        <v>59440.710376637602</v>
      </c>
      <c r="BI125" s="1">
        <v>74324.504627879302</v>
      </c>
      <c r="BJ125" s="1">
        <v>79771.137303944895</v>
      </c>
      <c r="BK125" s="1">
        <v>52208.418918403397</v>
      </c>
      <c r="BL125" s="1" t="s">
        <v>0</v>
      </c>
      <c r="BM125" s="1">
        <v>63368.993361891698</v>
      </c>
      <c r="BN125" s="1">
        <v>126736.855163945</v>
      </c>
      <c r="BO125" s="1">
        <v>109307.86089059099</v>
      </c>
      <c r="BP125" s="1">
        <v>58463.435082454198</v>
      </c>
      <c r="BQ125" s="1">
        <v>106695.93173633001</v>
      </c>
      <c r="BR125" s="1">
        <v>85530.1958781391</v>
      </c>
      <c r="BS125" s="1">
        <v>548549.70368276897</v>
      </c>
      <c r="BT125" s="1">
        <v>51843.1578048312</v>
      </c>
      <c r="BU125" s="1">
        <v>129517.644603044</v>
      </c>
      <c r="BV125" s="1">
        <v>38012.320436505099</v>
      </c>
      <c r="BW125" s="1">
        <v>437802.93853311898</v>
      </c>
      <c r="BX125" s="1">
        <v>59396.802976403298</v>
      </c>
      <c r="BY125" s="1">
        <v>144916.76954586501</v>
      </c>
      <c r="BZ125" s="1">
        <v>80208.267541736306</v>
      </c>
      <c r="CA125" s="1">
        <v>346457.08776371798</v>
      </c>
      <c r="CB125" s="1">
        <v>328194.25317437103</v>
      </c>
      <c r="CC125" s="1">
        <v>41873.005635601003</v>
      </c>
      <c r="CD125" s="1">
        <v>46050.576595869803</v>
      </c>
      <c r="CE125" s="1">
        <v>92052.858802040195</v>
      </c>
      <c r="CF125" s="1">
        <v>41104.310584727602</v>
      </c>
      <c r="CG125" s="1">
        <v>121259.83303888</v>
      </c>
      <c r="CH125" s="1">
        <v>182026.830493644</v>
      </c>
      <c r="CI125" s="1">
        <v>64362.435603356098</v>
      </c>
      <c r="CJ125" s="1">
        <v>3858626.9712132602</v>
      </c>
      <c r="CK125" s="1">
        <v>50999.293301349302</v>
      </c>
      <c r="CL125" s="1">
        <v>68619.601209888293</v>
      </c>
      <c r="CM125" s="1">
        <v>48265.598072684203</v>
      </c>
      <c r="CN125" s="1">
        <v>60947.553470218503</v>
      </c>
      <c r="CO125" s="1">
        <v>44579.512753158502</v>
      </c>
      <c r="CP125" s="1">
        <v>106299.920138467</v>
      </c>
      <c r="CQ125" s="1">
        <v>119849.65857333499</v>
      </c>
      <c r="CR125" s="1">
        <v>83903.214170161606</v>
      </c>
      <c r="CS125" s="1">
        <v>61289.267451280903</v>
      </c>
      <c r="CT125" s="1">
        <v>136793.70756429699</v>
      </c>
      <c r="CU125" s="1">
        <v>42959.3413555273</v>
      </c>
      <c r="CV125" s="1">
        <v>42575.456322344602</v>
      </c>
      <c r="CW125" s="1">
        <v>77114.420177059394</v>
      </c>
      <c r="CX125" s="1">
        <v>1182403.7736480699</v>
      </c>
      <c r="CY125" s="1">
        <v>67805.082977380094</v>
      </c>
      <c r="CZ125" s="1">
        <v>156926.33401891901</v>
      </c>
      <c r="DA125" s="1">
        <v>73372.255430138903</v>
      </c>
      <c r="DB125" s="1">
        <v>28863.281360408801</v>
      </c>
      <c r="DC125" s="1">
        <v>63862.008395038101</v>
      </c>
      <c r="DD125" s="1">
        <v>60279.170289061403</v>
      </c>
      <c r="DE125" s="1">
        <v>778806.68254700699</v>
      </c>
      <c r="DF125" s="1">
        <v>31578.653787764</v>
      </c>
      <c r="DG125" s="1">
        <v>81549.273618491599</v>
      </c>
      <c r="DH125" s="1">
        <v>127162.595917949</v>
      </c>
      <c r="DI125" s="1">
        <v>201270.34607484</v>
      </c>
      <c r="DJ125" s="1">
        <v>315406.31703624898</v>
      </c>
      <c r="DK125" s="1">
        <v>81920.377707321401</v>
      </c>
      <c r="DL125" s="1">
        <v>46293.063542310301</v>
      </c>
      <c r="DM125" s="1">
        <v>79609.714491692604</v>
      </c>
      <c r="DN125" s="1">
        <v>81122.103360578898</v>
      </c>
      <c r="DO125" s="1">
        <v>29647.255243334301</v>
      </c>
      <c r="DP125" s="1">
        <v>87426.757592787602</v>
      </c>
      <c r="DQ125" s="1">
        <v>72461.893997057094</v>
      </c>
      <c r="DR125" s="1">
        <v>41619.733021838103</v>
      </c>
      <c r="DS125" s="1">
        <v>64544.981542484296</v>
      </c>
      <c r="DT125" s="1">
        <v>43713.7069846706</v>
      </c>
      <c r="DU125" s="1">
        <v>182722.05513233601</v>
      </c>
      <c r="DV125" s="1">
        <v>147927.202973693</v>
      </c>
      <c r="DW125" s="1">
        <v>63372.844181206703</v>
      </c>
      <c r="DX125" s="1">
        <v>57001.606816340201</v>
      </c>
      <c r="DY125" s="1">
        <v>47990.796519273499</v>
      </c>
      <c r="DZ125" s="1">
        <v>52309.526860551203</v>
      </c>
      <c r="EA125" s="1">
        <v>44112.552125471899</v>
      </c>
      <c r="EB125" s="1">
        <v>68242.019625135697</v>
      </c>
      <c r="EC125" s="1">
        <v>72974.437563248997</v>
      </c>
      <c r="ED125" s="1">
        <v>168457.25717127699</v>
      </c>
      <c r="EE125" s="1">
        <v>43453.325256917196</v>
      </c>
      <c r="EF125" s="1">
        <v>30713.660912215801</v>
      </c>
      <c r="EG125" s="1">
        <v>87380.0807707637</v>
      </c>
      <c r="EH125" s="1">
        <v>251302.467423389</v>
      </c>
      <c r="EI125" s="1">
        <v>37037.869235951803</v>
      </c>
      <c r="EJ125" s="1">
        <v>110028.114953565</v>
      </c>
      <c r="EK125" s="1">
        <v>55776.420959610601</v>
      </c>
      <c r="EL125" s="1">
        <v>219909.76642892</v>
      </c>
      <c r="EM125" s="1">
        <v>116730.59439810899</v>
      </c>
      <c r="EN125" s="1">
        <v>830984.75373043702</v>
      </c>
      <c r="EO125" s="1">
        <v>131740.663151758</v>
      </c>
      <c r="EP125" s="1">
        <v>622285.54377024097</v>
      </c>
      <c r="EQ125" s="1">
        <v>35359.729486377</v>
      </c>
      <c r="ER125" s="1">
        <v>102712.997467375</v>
      </c>
      <c r="ES125" s="1">
        <v>271517.46959862998</v>
      </c>
      <c r="ET125" s="1">
        <v>24647.5434635745</v>
      </c>
      <c r="EU125" s="1">
        <v>49630.280986826903</v>
      </c>
      <c r="EV125" s="1">
        <v>34531.258922955203</v>
      </c>
      <c r="EW125" s="1">
        <v>74330.505437362997</v>
      </c>
      <c r="EX125" s="1">
        <v>51451.810274583397</v>
      </c>
      <c r="EY125" s="1">
        <v>140147.50408417499</v>
      </c>
      <c r="EZ125" s="1">
        <v>538549.46504260402</v>
      </c>
      <c r="FA125" s="1">
        <v>27392.3582453862</v>
      </c>
      <c r="FB125" s="1">
        <v>93303.9016967692</v>
      </c>
      <c r="FC125" s="1">
        <v>100055.493800896</v>
      </c>
      <c r="FD125" s="1">
        <v>59354.765609160197</v>
      </c>
      <c r="FE125" s="1">
        <v>37294.6459315541</v>
      </c>
      <c r="FF125" s="1">
        <v>27040.055871921701</v>
      </c>
      <c r="FG125" s="1">
        <v>66245.221794681507</v>
      </c>
      <c r="FH125" s="1">
        <v>39584.807991074202</v>
      </c>
      <c r="FI125" s="1">
        <v>57132.2491990505</v>
      </c>
      <c r="FJ125" s="1">
        <v>53565.500349911003</v>
      </c>
      <c r="FK125" s="1">
        <v>49794.662570799097</v>
      </c>
      <c r="FL125" s="1">
        <v>27249.560351857301</v>
      </c>
      <c r="FM125" s="1">
        <v>29784.682441643199</v>
      </c>
      <c r="FN125" s="1">
        <v>73740.646477433897</v>
      </c>
      <c r="FO125" s="1">
        <v>102869.688993958</v>
      </c>
      <c r="FP125" s="1">
        <v>57975.928148336701</v>
      </c>
      <c r="FQ125" s="1">
        <v>119885.75043241899</v>
      </c>
      <c r="FR125" s="1">
        <v>31353.509367437899</v>
      </c>
      <c r="FS125" s="1">
        <v>106215.282730996</v>
      </c>
      <c r="FT125" s="1">
        <v>79669.628024079197</v>
      </c>
      <c r="FU125" s="1">
        <v>95126.646965265405</v>
      </c>
      <c r="FV125" s="1">
        <v>52145.129730365603</v>
      </c>
      <c r="FW125" s="1">
        <v>40680.9605966257</v>
      </c>
      <c r="FX125" s="1">
        <v>103881.32938742</v>
      </c>
      <c r="FY125" s="1">
        <v>51749.445870030897</v>
      </c>
      <c r="FZ125" s="1">
        <v>55855.2821209592</v>
      </c>
      <c r="GA125" s="1">
        <v>76877.526125804798</v>
      </c>
      <c r="GB125" s="1">
        <v>101671.532182892</v>
      </c>
      <c r="GC125" s="1">
        <v>166891.510602628</v>
      </c>
      <c r="GD125" s="1">
        <v>95184.620967349096</v>
      </c>
      <c r="GE125" s="1">
        <v>65544.285877713803</v>
      </c>
      <c r="GF125" s="1">
        <v>70955.913922805703</v>
      </c>
      <c r="GG125" s="1">
        <v>112568.376717031</v>
      </c>
      <c r="GH125" s="1">
        <v>32346.755267109002</v>
      </c>
      <c r="GI125" s="1">
        <v>58008.407308828901</v>
      </c>
      <c r="GJ125" s="1">
        <v>1312845.2793731799</v>
      </c>
      <c r="GK125" s="1">
        <v>71663.406992840202</v>
      </c>
      <c r="GL125" s="1">
        <v>218838.54527386901</v>
      </c>
      <c r="GM125" s="1">
        <v>24843.349275525699</v>
      </c>
      <c r="GN125" s="1">
        <v>130728.62501933301</v>
      </c>
      <c r="GO125" s="1">
        <v>208643.67570634201</v>
      </c>
      <c r="GP125" s="1">
        <v>35472.575541311096</v>
      </c>
      <c r="GQ125" s="1">
        <v>95513.166884096805</v>
      </c>
      <c r="GR125" s="1">
        <v>73596.809372381103</v>
      </c>
      <c r="GS125" s="1">
        <v>252190.71897711701</v>
      </c>
      <c r="GT125" s="1">
        <v>44060.430684046798</v>
      </c>
      <c r="GU125" s="1">
        <v>43188.081427739497</v>
      </c>
      <c r="GV125" s="1">
        <v>89380.8761344253</v>
      </c>
      <c r="GW125" s="1">
        <v>103453.358779566</v>
      </c>
      <c r="GX125" s="1">
        <v>37823.3411752225</v>
      </c>
      <c r="GY125" s="1">
        <v>187233.90230090299</v>
      </c>
      <c r="GZ125" s="1">
        <v>220307.07956098099</v>
      </c>
      <c r="HA125" s="1">
        <v>137946.88235684499</v>
      </c>
      <c r="HB125" s="1">
        <v>224972.31195167999</v>
      </c>
      <c r="HC125" s="1">
        <v>85115.173587390207</v>
      </c>
      <c r="HD125" s="1">
        <v>96461.930108981396</v>
      </c>
      <c r="HE125" s="1">
        <v>53896.162672053499</v>
      </c>
      <c r="HF125" s="1">
        <v>532568.82191121206</v>
      </c>
      <c r="HG125" s="1">
        <v>47450.558778657803</v>
      </c>
      <c r="HH125" s="1">
        <v>73168.055122487902</v>
      </c>
      <c r="HI125" s="1">
        <v>47901.712691282803</v>
      </c>
      <c r="HJ125" s="1">
        <v>71867.839333580603</v>
      </c>
      <c r="HK125" s="1">
        <v>50451.972683737004</v>
      </c>
      <c r="HL125" s="1">
        <v>33108.554524674997</v>
      </c>
      <c r="HM125" s="1">
        <v>255352.40538665801</v>
      </c>
      <c r="HN125" s="1">
        <v>51339.372435006197</v>
      </c>
      <c r="HO125" s="1">
        <v>36568.148044565103</v>
      </c>
      <c r="HP125" s="1">
        <v>42151.307983615297</v>
      </c>
      <c r="HQ125" s="1">
        <v>31059.043878228698</v>
      </c>
      <c r="HR125" s="1">
        <v>76301.621111761197</v>
      </c>
      <c r="HS125" s="1">
        <v>35581.446299040297</v>
      </c>
      <c r="HT125" s="1">
        <v>152188.48469141099</v>
      </c>
      <c r="HU125" s="1">
        <v>78848.940452996903</v>
      </c>
      <c r="HV125" s="1">
        <v>59614.803131150897</v>
      </c>
      <c r="HW125" s="1">
        <v>35405.958414954599</v>
      </c>
      <c r="HX125" s="1">
        <v>20932.0094029791</v>
      </c>
      <c r="HY125" s="1">
        <v>30327.643217242501</v>
      </c>
      <c r="HZ125" s="1">
        <v>59633.799945808903</v>
      </c>
      <c r="IA125" s="1">
        <v>60480.756442509301</v>
      </c>
      <c r="IB125" s="1">
        <v>53766.964874591104</v>
      </c>
      <c r="IC125" s="1">
        <v>36178.551599646002</v>
      </c>
      <c r="ID125" s="1">
        <v>51314.2059921814</v>
      </c>
      <c r="IE125" s="1">
        <v>104079.92783664601</v>
      </c>
      <c r="IF125" s="1">
        <v>43648.483110269997</v>
      </c>
      <c r="IG125" s="1">
        <v>27362.392818567001</v>
      </c>
      <c r="IH125" s="1">
        <v>39416.432523339899</v>
      </c>
      <c r="II125" s="1">
        <v>183448.41670027</v>
      </c>
      <c r="IJ125" s="1">
        <v>50668.0554788636</v>
      </c>
      <c r="IK125" s="1">
        <v>70867.320672675894</v>
      </c>
      <c r="IL125" s="1">
        <v>48174.560923460704</v>
      </c>
      <c r="IM125" s="1">
        <v>46619.9067341341</v>
      </c>
      <c r="IN125" s="1">
        <v>35450.276426546799</v>
      </c>
      <c r="IO125" s="1">
        <v>91974.778289495604</v>
      </c>
      <c r="IP125" s="1">
        <v>38536.935025902298</v>
      </c>
      <c r="IQ125" s="1">
        <v>65186.964740875097</v>
      </c>
      <c r="IR125" s="1">
        <v>61502.859793157797</v>
      </c>
      <c r="IS125" s="1">
        <v>39534.634924327998</v>
      </c>
      <c r="IT125" s="1">
        <v>45635.811102981803</v>
      </c>
      <c r="IU125" s="1">
        <v>95277.718150763103</v>
      </c>
      <c r="IV125" s="1">
        <v>231592.41337187399</v>
      </c>
      <c r="IW125" s="1">
        <v>111426.420087334</v>
      </c>
      <c r="IX125" s="1">
        <v>133521.57822861601</v>
      </c>
      <c r="IY125" s="1">
        <v>103187.055635699</v>
      </c>
      <c r="IZ125" s="1">
        <v>157150.26176249201</v>
      </c>
      <c r="JA125" s="1">
        <v>24760.324832992501</v>
      </c>
      <c r="JB125" s="1">
        <v>33902.969932855602</v>
      </c>
      <c r="JC125" s="1">
        <v>29709.2897819297</v>
      </c>
      <c r="JD125" s="1">
        <v>35565.220398826103</v>
      </c>
      <c r="JE125" s="1">
        <v>65340.757973350897</v>
      </c>
      <c r="JF125" s="1">
        <v>124480.877722063</v>
      </c>
      <c r="JG125" s="1">
        <v>43163.132093168897</v>
      </c>
      <c r="JH125" s="1">
        <v>30683.986032426699</v>
      </c>
      <c r="JI125" s="1">
        <v>27991.592622471901</v>
      </c>
      <c r="JJ125" s="1">
        <v>40088.294986994799</v>
      </c>
      <c r="JK125" s="1">
        <v>49653.745051548001</v>
      </c>
      <c r="JL125" s="1">
        <v>207890.94706043199</v>
      </c>
      <c r="JM125" s="1">
        <v>51524.942026367396</v>
      </c>
      <c r="JN125" s="1">
        <v>111209.876642829</v>
      </c>
      <c r="JO125" s="1">
        <v>30736.1078974538</v>
      </c>
      <c r="JP125" s="1">
        <v>34420.8712683798</v>
      </c>
      <c r="JQ125" s="1">
        <v>176728.719441408</v>
      </c>
      <c r="JR125" s="1">
        <v>303289.63935507898</v>
      </c>
      <c r="JS125" s="1">
        <v>22026.321007479699</v>
      </c>
      <c r="JT125" s="1">
        <v>39292.627482594296</v>
      </c>
      <c r="JU125" s="1">
        <v>929407.70224163099</v>
      </c>
      <c r="JV125" s="1">
        <v>43967.186183926802</v>
      </c>
      <c r="JW125" s="1">
        <v>74098.653794921396</v>
      </c>
      <c r="JX125" s="1">
        <v>44814.046708775997</v>
      </c>
      <c r="JY125" s="1">
        <v>52242.689449743099</v>
      </c>
      <c r="JZ125" s="1">
        <v>46213.7421244652</v>
      </c>
      <c r="KA125" s="1">
        <v>51787.5674396432</v>
      </c>
      <c r="KB125" s="1">
        <v>53391.370886381199</v>
      </c>
      <c r="KC125" s="1">
        <v>50064.337780532303</v>
      </c>
      <c r="KD125" s="1">
        <v>35756.313222646699</v>
      </c>
      <c r="KE125" s="1">
        <v>293333.23368964402</v>
      </c>
      <c r="KF125" s="1">
        <v>273850.24648331403</v>
      </c>
      <c r="KG125" s="1">
        <v>523036.00724251999</v>
      </c>
      <c r="KH125" s="1">
        <v>22284.163720014501</v>
      </c>
      <c r="KI125" s="1">
        <v>47933.042901438399</v>
      </c>
      <c r="KJ125" s="1">
        <v>52682.508431438699</v>
      </c>
      <c r="KK125" s="1">
        <v>38187.329482807203</v>
      </c>
      <c r="KL125" s="1">
        <v>40722.845177250303</v>
      </c>
      <c r="KM125" s="1">
        <v>43291.734767090296</v>
      </c>
      <c r="KN125" s="1">
        <v>49557.366969665898</v>
      </c>
      <c r="KO125" s="1">
        <v>53241.732694888298</v>
      </c>
      <c r="KP125" s="1">
        <v>58410.8491237075</v>
      </c>
      <c r="KQ125" s="1">
        <v>87910.635964113695</v>
      </c>
      <c r="KR125" s="1">
        <v>44344.514200252801</v>
      </c>
      <c r="KS125" s="1">
        <v>45776.795633358699</v>
      </c>
      <c r="KT125" s="1">
        <v>45698.790807028701</v>
      </c>
      <c r="KU125" s="1">
        <v>30786.477967035698</v>
      </c>
      <c r="KV125" s="1">
        <v>48922.147159072898</v>
      </c>
      <c r="KW125" s="1">
        <v>46307.874382680202</v>
      </c>
      <c r="KX125" s="1">
        <v>28595.918202203498</v>
      </c>
      <c r="KY125" s="1">
        <v>65329.440519340802</v>
      </c>
      <c r="KZ125" s="1">
        <v>51620.443296201003</v>
      </c>
      <c r="LA125" s="1">
        <v>49777.675301283802</v>
      </c>
      <c r="LB125" s="1">
        <v>37618.520750430798</v>
      </c>
      <c r="LC125" s="1">
        <v>30378.985270607202</v>
      </c>
      <c r="LD125" s="1">
        <v>67530.509647137107</v>
      </c>
      <c r="LE125" s="1">
        <v>88397.171117120204</v>
      </c>
      <c r="LF125" s="1">
        <v>50600.274674796798</v>
      </c>
      <c r="LG125" s="1">
        <v>69037.788396298405</v>
      </c>
      <c r="LH125" s="1">
        <v>99077.117407135695</v>
      </c>
      <c r="LI125" s="1">
        <v>44030.785168034497</v>
      </c>
      <c r="LJ125" s="1">
        <v>48458.251271563196</v>
      </c>
      <c r="LK125" s="1">
        <v>32223.743107415201</v>
      </c>
      <c r="LL125" s="1">
        <v>106084.60931071101</v>
      </c>
      <c r="LM125" s="1">
        <v>55463.088772124698</v>
      </c>
      <c r="LN125" s="1">
        <v>162567.334613368</v>
      </c>
      <c r="LO125" s="1">
        <v>165238.506058814</v>
      </c>
      <c r="LP125" s="1">
        <v>69201.5412743825</v>
      </c>
      <c r="LQ125" s="1">
        <v>58986.618325399897</v>
      </c>
      <c r="LR125" s="1">
        <v>95373.3054196663</v>
      </c>
      <c r="LS125" s="1">
        <v>29637.207862618401</v>
      </c>
      <c r="LT125" s="1">
        <v>4802805.6146782301</v>
      </c>
      <c r="LU125" s="1">
        <v>50364.494763757801</v>
      </c>
      <c r="LV125" s="1">
        <v>73788.585042937193</v>
      </c>
      <c r="LW125" s="1">
        <v>47929.162973184801</v>
      </c>
      <c r="LX125" s="1">
        <v>57114.470235492699</v>
      </c>
      <c r="LY125" s="1">
        <v>44118.359669491299</v>
      </c>
      <c r="LZ125" s="1">
        <v>51692.551955551702</v>
      </c>
      <c r="MA125" s="1">
        <v>36227.910024525198</v>
      </c>
      <c r="MB125" s="1">
        <v>30771.695022973199</v>
      </c>
      <c r="MC125" s="1">
        <v>86554.649756479106</v>
      </c>
      <c r="MD125" s="1">
        <v>57243.147938727998</v>
      </c>
      <c r="ME125" s="1">
        <v>19489.258202603902</v>
      </c>
      <c r="MF125" s="1">
        <v>62229.737231303501</v>
      </c>
      <c r="MG125" s="1">
        <v>40388.5697408212</v>
      </c>
      <c r="MH125" s="1">
        <v>25749.727544815301</v>
      </c>
      <c r="MI125" s="1">
        <v>49670.545502640503</v>
      </c>
      <c r="MJ125" s="1">
        <v>58292.342658554699</v>
      </c>
      <c r="MK125" s="1">
        <v>51271.667143045401</v>
      </c>
      <c r="ML125" s="1">
        <v>186979.66755955399</v>
      </c>
      <c r="MM125" s="1">
        <v>26508.1832729372</v>
      </c>
      <c r="MN125" s="1">
        <v>49457.596242277403</v>
      </c>
      <c r="MO125" s="1">
        <v>84453.922594049305</v>
      </c>
      <c r="MP125" s="1">
        <v>49246.882690508799</v>
      </c>
      <c r="MQ125" s="1">
        <v>60762.070449644503</v>
      </c>
      <c r="MR125" s="1">
        <v>61220.074484766199</v>
      </c>
      <c r="MS125" s="1">
        <v>22810.322286790601</v>
      </c>
      <c r="MT125" s="1">
        <v>29756.879011556801</v>
      </c>
      <c r="MU125" s="1">
        <v>67951.955977388599</v>
      </c>
      <c r="MV125" s="1">
        <v>39430.143952159196</v>
      </c>
      <c r="MW125" s="1">
        <v>29763.265626355002</v>
      </c>
      <c r="MX125" s="1">
        <v>48794.355253267699</v>
      </c>
      <c r="MY125" s="1">
        <v>120945.23621133799</v>
      </c>
      <c r="MZ125" s="1">
        <v>40375.1498924716</v>
      </c>
      <c r="NA125" s="1">
        <v>41641.254505041798</v>
      </c>
      <c r="NB125" s="1">
        <v>65549.1725367037</v>
      </c>
      <c r="NC125" s="1">
        <v>41636.2788304157</v>
      </c>
      <c r="ND125" s="1">
        <v>21127.990145137999</v>
      </c>
      <c r="NE125" s="1">
        <v>15141.3932247146</v>
      </c>
      <c r="NF125" s="1">
        <v>79029.369368195097</v>
      </c>
      <c r="NG125" s="1">
        <v>50438.6201028984</v>
      </c>
      <c r="NH125" s="1">
        <v>255747.654599987</v>
      </c>
      <c r="NI125" s="1">
        <v>42846.044791586603</v>
      </c>
      <c r="NJ125" s="1">
        <v>849771.82817042898</v>
      </c>
      <c r="NK125" s="1">
        <v>51520.865715676002</v>
      </c>
      <c r="NL125" s="1">
        <v>31462.886358143802</v>
      </c>
      <c r="NM125" s="1">
        <v>103274.110305964</v>
      </c>
      <c r="NN125" s="1">
        <v>93135.0819716189</v>
      </c>
      <c r="NO125" s="1">
        <v>35689.834492393398</v>
      </c>
      <c r="NP125" s="1">
        <v>16055.733927179601</v>
      </c>
      <c r="NQ125" s="1">
        <v>42561.164629038598</v>
      </c>
      <c r="NR125" s="1">
        <v>17223.621633068</v>
      </c>
      <c r="NS125" s="1">
        <v>111256.62894081901</v>
      </c>
      <c r="NT125" s="1">
        <v>71577.738831962997</v>
      </c>
      <c r="NU125" s="1">
        <v>47455.166032163703</v>
      </c>
      <c r="NV125" s="1">
        <v>92523.691054502997</v>
      </c>
      <c r="NW125" s="1">
        <v>36407.842655809298</v>
      </c>
      <c r="NX125" s="1">
        <v>13265.3524982743</v>
      </c>
      <c r="NY125" s="1">
        <v>35402.480529320099</v>
      </c>
      <c r="NZ125" s="1">
        <v>32327.9921554141</v>
      </c>
      <c r="OA125" s="1">
        <v>36947.718785250101</v>
      </c>
      <c r="OB125" s="1">
        <v>30897.765217488399</v>
      </c>
      <c r="OC125" s="1">
        <v>58507.164001749603</v>
      </c>
      <c r="OD125" s="1">
        <v>30733.028682952401</v>
      </c>
      <c r="OE125" s="1">
        <v>42026.7946501685</v>
      </c>
      <c r="OF125" s="1">
        <v>36486.495705788097</v>
      </c>
      <c r="OG125" s="1">
        <v>19583.751200843501</v>
      </c>
      <c r="OH125" s="1">
        <v>24310.695991024299</v>
      </c>
      <c r="OI125" s="1">
        <v>173343.25683540601</v>
      </c>
      <c r="OJ125" s="1">
        <v>14766.3819530169</v>
      </c>
      <c r="OK125" s="1">
        <v>39049.838322930198</v>
      </c>
      <c r="OL125" s="1">
        <v>37508.746494300198</v>
      </c>
      <c r="OM125" s="1">
        <v>134238.04961432901</v>
      </c>
      <c r="ON125" s="1">
        <v>31419.910468526501</v>
      </c>
      <c r="OO125" s="1">
        <v>50035.369847683003</v>
      </c>
      <c r="OP125" s="1">
        <v>28633.507807067501</v>
      </c>
      <c r="OQ125" s="1">
        <v>23831.468676069999</v>
      </c>
      <c r="OR125" s="1">
        <v>84716.312386160105</v>
      </c>
      <c r="OS125" s="1">
        <v>101862.82682208301</v>
      </c>
      <c r="OT125" s="1">
        <v>184337.925840007</v>
      </c>
      <c r="OU125" s="1">
        <v>56714.028890952803</v>
      </c>
      <c r="OV125" s="1">
        <v>35596.363694286898</v>
      </c>
      <c r="OW125" s="1">
        <v>89782.186368573894</v>
      </c>
      <c r="OX125" s="1">
        <v>40875.967326615297</v>
      </c>
      <c r="OY125" s="1">
        <v>186696.779241424</v>
      </c>
      <c r="OZ125" s="1">
        <v>25278.863081686999</v>
      </c>
      <c r="PA125" s="1">
        <v>21353.796583714899</v>
      </c>
      <c r="PB125" s="1">
        <v>44624.386005300803</v>
      </c>
      <c r="PC125" s="1">
        <v>47872.224842754898</v>
      </c>
      <c r="PD125" s="1">
        <v>62768.023658724996</v>
      </c>
      <c r="PE125" s="1">
        <v>123362.868628222</v>
      </c>
      <c r="PF125" s="1">
        <v>46047.084958396597</v>
      </c>
      <c r="PG125" s="1">
        <v>452865.99215733702</v>
      </c>
      <c r="PH125" s="1">
        <v>86044.759598271907</v>
      </c>
      <c r="PI125" s="1">
        <v>77014.447110830894</v>
      </c>
      <c r="PJ125" s="1">
        <v>152244.84177666099</v>
      </c>
      <c r="PK125" s="1">
        <v>50867.711335526903</v>
      </c>
      <c r="PL125" s="1">
        <v>66178.401560715196</v>
      </c>
      <c r="PM125" s="1">
        <v>13586.5675411912</v>
      </c>
      <c r="PN125" s="1">
        <v>48539.276010910398</v>
      </c>
      <c r="PO125" s="1">
        <v>47727.356317912403</v>
      </c>
      <c r="PP125" s="1">
        <v>81085.901879922996</v>
      </c>
      <c r="PQ125" s="1">
        <v>77268.651723847695</v>
      </c>
      <c r="PR125" s="1">
        <v>38346.959958767497</v>
      </c>
      <c r="PS125" s="1">
        <v>49378.456446364296</v>
      </c>
      <c r="PT125" s="1">
        <v>26390.829903797799</v>
      </c>
      <c r="PU125" s="1">
        <v>24959.5408534864</v>
      </c>
      <c r="PV125" s="1">
        <v>81589.490799915395</v>
      </c>
      <c r="PW125" s="1">
        <v>28033.901438263099</v>
      </c>
      <c r="PX125" s="1">
        <v>15625.356655777599</v>
      </c>
      <c r="PY125" s="1">
        <v>35819.007744164897</v>
      </c>
      <c r="PZ125" s="1">
        <v>154525.94354798499</v>
      </c>
      <c r="QA125" s="1">
        <v>33646.659496519598</v>
      </c>
      <c r="QB125" s="1">
        <v>48545.151238865503</v>
      </c>
      <c r="QC125" s="1">
        <v>46884.069157420599</v>
      </c>
      <c r="QD125" s="1">
        <v>84970.807384295695</v>
      </c>
      <c r="QE125" s="1">
        <v>24102.033839487602</v>
      </c>
      <c r="QF125" s="1">
        <v>64715.660342391202</v>
      </c>
      <c r="QG125" s="1">
        <v>65886.006309465301</v>
      </c>
      <c r="QH125" s="1">
        <v>35806.400938614497</v>
      </c>
      <c r="QI125" s="1">
        <v>42775.930476047397</v>
      </c>
      <c r="QJ125" s="1">
        <v>40306.125314858597</v>
      </c>
      <c r="QK125" s="1">
        <v>156932.666016851</v>
      </c>
      <c r="QL125" s="1">
        <v>29355.462166037902</v>
      </c>
      <c r="QM125" s="1">
        <v>147616.396445708</v>
      </c>
      <c r="QN125" s="1">
        <v>46190.522658558803</v>
      </c>
      <c r="QO125" s="1">
        <v>87369.728969843694</v>
      </c>
      <c r="QP125" s="1">
        <v>134781.13957205601</v>
      </c>
      <c r="QQ125" s="1">
        <v>58796.101717917598</v>
      </c>
      <c r="QR125" s="1">
        <v>33301.620669984201</v>
      </c>
      <c r="QS125" s="1">
        <v>216633.21143523901</v>
      </c>
      <c r="QT125" s="1">
        <v>30005.272066482099</v>
      </c>
      <c r="QU125" s="1">
        <v>46618.646724985098</v>
      </c>
      <c r="QV125" s="1">
        <v>46232.982392068603</v>
      </c>
      <c r="QW125" s="1">
        <v>57785.828828350699</v>
      </c>
      <c r="QX125" s="1">
        <v>41416.290181772398</v>
      </c>
      <c r="QY125" s="1">
        <v>37027.223938431802</v>
      </c>
      <c r="QZ125" s="1">
        <v>49521.619148002799</v>
      </c>
      <c r="RA125" s="1">
        <v>51929.927556224502</v>
      </c>
      <c r="RB125" s="1">
        <v>22550.538581925699</v>
      </c>
      <c r="RC125" s="1">
        <v>90343.669932757693</v>
      </c>
      <c r="RD125" s="1">
        <v>49155.178545581402</v>
      </c>
      <c r="RE125" s="1">
        <v>20416.391917933601</v>
      </c>
      <c r="RF125" s="1">
        <v>283781.33676633303</v>
      </c>
      <c r="RG125" s="1">
        <v>135145.044601231</v>
      </c>
      <c r="RH125" s="1">
        <v>108463.353451123</v>
      </c>
      <c r="RI125" s="1">
        <v>95059.910934466898</v>
      </c>
      <c r="RJ125" s="1">
        <v>423401.12462098902</v>
      </c>
      <c r="RK125" s="1">
        <v>47788.309801165196</v>
      </c>
      <c r="RL125" s="1">
        <v>75189.036809552097</v>
      </c>
      <c r="RM125" s="1">
        <v>63562.0966169725</v>
      </c>
      <c r="RN125" s="1">
        <v>52564.628485658497</v>
      </c>
      <c r="RO125" s="1">
        <v>30439.321864881</v>
      </c>
      <c r="RP125" s="1">
        <v>21276.225419149199</v>
      </c>
      <c r="RQ125" s="1">
        <v>2644921.6792097702</v>
      </c>
      <c r="RR125" s="1">
        <v>127675.922869993</v>
      </c>
      <c r="RS125" s="1">
        <v>78559.627939217899</v>
      </c>
      <c r="RT125" s="1">
        <v>329558.19299131399</v>
      </c>
      <c r="RU125" s="1">
        <v>19877.0140588342</v>
      </c>
      <c r="RV125" s="1">
        <v>69005.273176235394</v>
      </c>
      <c r="RW125" s="1">
        <v>37521.015644230603</v>
      </c>
      <c r="RX125" s="1">
        <v>138203.51472043499</v>
      </c>
      <c r="RY125" s="1">
        <v>67708.026454591803</v>
      </c>
      <c r="RZ125" s="1">
        <v>266963.54398294399</v>
      </c>
      <c r="SA125" s="1">
        <v>38306.360445595397</v>
      </c>
      <c r="SB125" s="1">
        <v>51273.353027077799</v>
      </c>
      <c r="SC125" s="1">
        <v>30456.083206861698</v>
      </c>
      <c r="SD125" s="1">
        <v>69308.056508826296</v>
      </c>
      <c r="SE125" s="1">
        <v>55623.814072314701</v>
      </c>
      <c r="SF125" s="1">
        <v>53667.499750895797</v>
      </c>
      <c r="SG125" s="1">
        <v>51704.751118218701</v>
      </c>
      <c r="SH125" s="1">
        <v>63705.170849947899</v>
      </c>
      <c r="SI125" s="1">
        <v>31325.723509799202</v>
      </c>
      <c r="SJ125" s="1">
        <v>63712.3997245926</v>
      </c>
      <c r="SK125" s="1">
        <v>38876.003211152798</v>
      </c>
      <c r="SL125" s="1">
        <v>35924.217972033701</v>
      </c>
      <c r="SM125" s="1">
        <v>54278.801123835103</v>
      </c>
      <c r="SN125" s="1">
        <v>36874.862775229798</v>
      </c>
      <c r="SO125" s="1">
        <v>65508.262366221701</v>
      </c>
      <c r="SP125" s="1">
        <v>76851.252131355301</v>
      </c>
      <c r="SQ125" s="1">
        <v>74245.397466830895</v>
      </c>
      <c r="SR125" s="1">
        <v>44685.077097535002</v>
      </c>
      <c r="SS125" s="1">
        <v>335355.45387058798</v>
      </c>
      <c r="ST125" s="1">
        <v>73542.350435801796</v>
      </c>
      <c r="SU125" s="1">
        <v>47939.953777072602</v>
      </c>
      <c r="SV125" s="1">
        <v>82062.596170971403</v>
      </c>
      <c r="SW125" s="1">
        <v>333142.667806554</v>
      </c>
      <c r="SX125" s="1">
        <v>41272.100737860201</v>
      </c>
      <c r="SY125" s="1">
        <v>58090.043959230999</v>
      </c>
      <c r="SZ125" s="1">
        <v>163847.66163405101</v>
      </c>
      <c r="TA125" s="1">
        <v>2310807.11631223</v>
      </c>
      <c r="TB125" s="1">
        <v>77642.732005461905</v>
      </c>
      <c r="TC125" s="1">
        <v>51378.683888409498</v>
      </c>
      <c r="TD125" s="1">
        <v>82605.465440639295</v>
      </c>
      <c r="TE125" s="1">
        <v>93095.9993066389</v>
      </c>
      <c r="TF125" s="1">
        <v>55233.339981044097</v>
      </c>
      <c r="TG125" s="1">
        <v>14779.5054203496</v>
      </c>
      <c r="TH125" s="1">
        <v>51891.470693855998</v>
      </c>
      <c r="TI125" s="1">
        <v>22172.7665703161</v>
      </c>
      <c r="TJ125" s="1">
        <v>44072.338454460099</v>
      </c>
      <c r="TK125" s="1">
        <v>77444.584146599998</v>
      </c>
      <c r="TL125" s="1">
        <v>79390.569523848404</v>
      </c>
      <c r="TM125" s="1">
        <v>128138.299664274</v>
      </c>
      <c r="TN125" s="1">
        <v>68142.934539261201</v>
      </c>
      <c r="TO125" s="1">
        <v>71905.165814855995</v>
      </c>
      <c r="TP125" s="1">
        <v>140689.14996272899</v>
      </c>
      <c r="TQ125" s="1">
        <v>365303.43297944497</v>
      </c>
      <c r="TR125" s="1">
        <v>81852.692541878903</v>
      </c>
      <c r="TS125" s="1">
        <v>139868.996255801</v>
      </c>
      <c r="TT125" s="1">
        <v>54293.384129251899</v>
      </c>
      <c r="TU125" s="1">
        <v>389394.69159736799</v>
      </c>
      <c r="TV125" s="1">
        <v>155536.29639788001</v>
      </c>
      <c r="TW125" s="1">
        <v>111585.27268534301</v>
      </c>
      <c r="TX125" s="1">
        <v>42992.829415520297</v>
      </c>
      <c r="TY125" s="1">
        <v>45056.334540753298</v>
      </c>
      <c r="TZ125" s="1">
        <v>45236.2801498029</v>
      </c>
      <c r="UA125" s="1">
        <v>43402.766246914398</v>
      </c>
      <c r="UB125" s="1">
        <v>58174.350744838703</v>
      </c>
      <c r="UC125" s="1">
        <v>85628.519331019605</v>
      </c>
      <c r="UD125" s="1">
        <v>45968.7195662511</v>
      </c>
      <c r="UE125" s="1">
        <v>45144.931835541902</v>
      </c>
      <c r="UF125" s="1">
        <v>92475.721013005794</v>
      </c>
      <c r="UG125" s="1">
        <v>118351.096552888</v>
      </c>
      <c r="UH125" s="1">
        <v>49070.474055588602</v>
      </c>
      <c r="UI125" s="1">
        <v>167521.98394974601</v>
      </c>
      <c r="UJ125" s="1">
        <v>31469.870278894599</v>
      </c>
      <c r="UK125" s="1">
        <v>42330.333702798896</v>
      </c>
      <c r="UL125" s="1">
        <v>103156.671060896</v>
      </c>
      <c r="UM125" s="1">
        <v>53795.473433388499</v>
      </c>
      <c r="UN125" s="1">
        <v>66512.302326357603</v>
      </c>
      <c r="UO125" s="1">
        <v>607522.55665472895</v>
      </c>
      <c r="UP125" s="1">
        <v>61112.280313106203</v>
      </c>
      <c r="UQ125" s="1">
        <v>59599.565919858796</v>
      </c>
    </row>
    <row r="126" spans="1:563" x14ac:dyDescent="0.25">
      <c r="A126" s="1" t="s">
        <v>1758</v>
      </c>
      <c r="B126" s="1" t="s">
        <v>570</v>
      </c>
      <c r="C126" s="1" t="s">
        <v>571</v>
      </c>
      <c r="D126" s="25">
        <v>4625306.0766628599</v>
      </c>
      <c r="E126" s="25">
        <v>5082266.8627103604</v>
      </c>
      <c r="F126" s="25" t="s">
        <v>0</v>
      </c>
      <c r="G126" s="25">
        <v>410970.81269103597</v>
      </c>
      <c r="H126" s="25">
        <v>84627.2150770234</v>
      </c>
      <c r="I126" s="25">
        <v>90426.311013665007</v>
      </c>
      <c r="J126" s="25" t="s">
        <v>0</v>
      </c>
      <c r="K126" s="25">
        <v>1110984.44939834</v>
      </c>
      <c r="L126" s="25">
        <v>2934680.42666008</v>
      </c>
      <c r="M126" s="25">
        <v>612363.411166201</v>
      </c>
      <c r="N126" s="1">
        <v>5189189.8164862199</v>
      </c>
      <c r="O126" s="1">
        <v>1593034.2279540901</v>
      </c>
      <c r="P126" s="1">
        <v>90466.530278063801</v>
      </c>
      <c r="Q126" s="1">
        <v>4522988.2790269498</v>
      </c>
      <c r="R126" s="1">
        <v>1354380.05112794</v>
      </c>
      <c r="S126" s="1">
        <v>7104621.1041418696</v>
      </c>
      <c r="T126" s="1">
        <v>954697.87753375899</v>
      </c>
      <c r="U126" s="1">
        <v>3357557.1232234999</v>
      </c>
      <c r="V126" s="1">
        <v>110694.879639035</v>
      </c>
      <c r="W126" s="1">
        <v>652786.43563085003</v>
      </c>
      <c r="X126" s="1">
        <v>10124406.964260699</v>
      </c>
      <c r="Y126" s="1">
        <v>1166868.6762367701</v>
      </c>
      <c r="Z126" s="1">
        <v>975306.41460300796</v>
      </c>
      <c r="AA126" s="1">
        <v>1320277.1947838</v>
      </c>
      <c r="AB126" s="1">
        <v>1176535.01750213</v>
      </c>
      <c r="AC126" s="1">
        <v>1067885.5436555699</v>
      </c>
      <c r="AD126" s="1">
        <v>6263991.0878001498</v>
      </c>
      <c r="AE126" s="1">
        <v>353644.52705279499</v>
      </c>
      <c r="AF126" s="1">
        <v>5836627.2340472704</v>
      </c>
      <c r="AG126" s="1">
        <v>196811.81748939</v>
      </c>
      <c r="AH126" s="1">
        <v>1713650.7131970599</v>
      </c>
      <c r="AI126" s="1">
        <v>306171.85291411798</v>
      </c>
      <c r="AJ126" s="1">
        <v>563243.48781766195</v>
      </c>
      <c r="AK126" s="1">
        <v>2521696.1779021202</v>
      </c>
      <c r="AL126" s="1">
        <v>3362837.9155574301</v>
      </c>
      <c r="AM126" s="1">
        <v>2068566.57238713</v>
      </c>
      <c r="AN126" s="1">
        <v>2965208.6097000102</v>
      </c>
      <c r="AO126" s="1" t="s">
        <v>0</v>
      </c>
      <c r="AP126" s="1">
        <v>115285.225681852</v>
      </c>
      <c r="AQ126" s="1">
        <v>196295.75191350901</v>
      </c>
      <c r="AR126" s="1">
        <v>3882988.2451754799</v>
      </c>
      <c r="AS126" s="1">
        <v>3762286.1022864501</v>
      </c>
      <c r="AT126" s="1">
        <v>492795.53985229903</v>
      </c>
      <c r="AU126" s="1">
        <v>248912.487785812</v>
      </c>
      <c r="AV126" s="1">
        <v>3347208.4533125898</v>
      </c>
      <c r="AW126" s="1" t="s">
        <v>0</v>
      </c>
      <c r="AX126" s="1">
        <v>1961489.6826003401</v>
      </c>
      <c r="AY126" s="1" t="s">
        <v>0</v>
      </c>
      <c r="AZ126" s="1">
        <v>255762.37788696401</v>
      </c>
      <c r="BA126" s="1">
        <v>535473.58435613394</v>
      </c>
      <c r="BB126" s="1">
        <v>1405893.6382693599</v>
      </c>
      <c r="BC126" s="1">
        <v>4292908.5662054904</v>
      </c>
      <c r="BD126" s="1">
        <v>2175218.5446743998</v>
      </c>
      <c r="BE126" s="1">
        <v>14882191.59087</v>
      </c>
      <c r="BF126" s="1">
        <v>13850399.6998049</v>
      </c>
      <c r="BG126" s="1">
        <v>2949616.26413234</v>
      </c>
      <c r="BH126" s="1">
        <v>2017950.32584071</v>
      </c>
      <c r="BI126" s="1">
        <v>213359.746326074</v>
      </c>
      <c r="BJ126" s="1">
        <v>3934409.8309220001</v>
      </c>
      <c r="BK126" s="1" t="s">
        <v>0</v>
      </c>
      <c r="BL126" s="1">
        <v>1078939.34776175</v>
      </c>
      <c r="BM126" s="1">
        <v>1903646.4405998001</v>
      </c>
      <c r="BN126" s="1">
        <v>463806.76026217098</v>
      </c>
      <c r="BO126" s="1">
        <v>1526851.3835869599</v>
      </c>
      <c r="BP126" s="1">
        <v>115569.09210101199</v>
      </c>
      <c r="BQ126" s="1">
        <v>233982.600944985</v>
      </c>
      <c r="BR126" s="1">
        <v>412063.50401451002</v>
      </c>
      <c r="BS126" s="1">
        <v>796064.80331932905</v>
      </c>
      <c r="BT126" s="1" t="s">
        <v>0</v>
      </c>
      <c r="BU126" s="1">
        <v>254473.837141189</v>
      </c>
      <c r="BV126" s="1" t="s">
        <v>0</v>
      </c>
      <c r="BW126" s="1">
        <v>3717302.8322677799</v>
      </c>
      <c r="BX126" s="1">
        <v>780140.18078958499</v>
      </c>
      <c r="BY126" s="1">
        <v>471955.35529010202</v>
      </c>
      <c r="BZ126" s="1">
        <v>1721146.9101245101</v>
      </c>
      <c r="CA126" s="1">
        <v>1486686.31433042</v>
      </c>
      <c r="CB126" s="1">
        <v>4393244.7535813404</v>
      </c>
      <c r="CC126" s="1">
        <v>4510094.7705159597</v>
      </c>
      <c r="CD126" s="1">
        <v>99345.383164470506</v>
      </c>
      <c r="CE126" s="1" t="s">
        <v>0</v>
      </c>
      <c r="CF126" s="1">
        <v>2820252.5767842601</v>
      </c>
      <c r="CG126" s="1">
        <v>2858764.0784259201</v>
      </c>
      <c r="CH126" s="1">
        <v>1745109.5693820501</v>
      </c>
      <c r="CI126" s="1">
        <v>179016.751511982</v>
      </c>
      <c r="CJ126" s="1">
        <v>2817098.88526602</v>
      </c>
      <c r="CK126" s="1">
        <v>4528940.9027615804</v>
      </c>
      <c r="CL126" s="1">
        <v>3486260.0602275999</v>
      </c>
      <c r="CM126" s="1">
        <v>1077244.9352255501</v>
      </c>
      <c r="CN126" s="1">
        <v>149791.51124239599</v>
      </c>
      <c r="CO126" s="1">
        <v>3494460.3100911598</v>
      </c>
      <c r="CP126" s="1">
        <v>2782827.6795781101</v>
      </c>
      <c r="CQ126" s="1">
        <v>2518963.2588171698</v>
      </c>
      <c r="CR126" s="1" t="s">
        <v>0</v>
      </c>
      <c r="CS126" s="1">
        <v>1006409.4784764</v>
      </c>
      <c r="CT126" s="1">
        <v>3255441.4843206098</v>
      </c>
      <c r="CU126" s="1">
        <v>129431.060460692</v>
      </c>
      <c r="CV126" s="1">
        <v>840478.83361571003</v>
      </c>
      <c r="CW126" s="1">
        <v>965695.09393878095</v>
      </c>
      <c r="CX126" s="1">
        <v>984117.48673740297</v>
      </c>
      <c r="CY126" s="1">
        <v>3904006.0399030098</v>
      </c>
      <c r="CZ126" s="1">
        <v>5898905.2111862004</v>
      </c>
      <c r="DA126" s="1">
        <v>180217.46853909799</v>
      </c>
      <c r="DB126" s="1">
        <v>258437.732314541</v>
      </c>
      <c r="DC126" s="1">
        <v>599691.87180089904</v>
      </c>
      <c r="DD126" s="1">
        <v>1896967.1093669999</v>
      </c>
      <c r="DE126" s="1">
        <v>10900307.5883181</v>
      </c>
      <c r="DF126" s="1" t="s">
        <v>0</v>
      </c>
      <c r="DG126" s="1">
        <v>512811.318431127</v>
      </c>
      <c r="DH126" s="1">
        <v>1581706.8898939199</v>
      </c>
      <c r="DI126" s="1">
        <v>1407311.6306992201</v>
      </c>
      <c r="DJ126" s="1">
        <v>301503.22439350898</v>
      </c>
      <c r="DK126" s="1">
        <v>883689.33346013096</v>
      </c>
      <c r="DL126" s="1">
        <v>64771.104285654503</v>
      </c>
      <c r="DM126" s="1">
        <v>4023453.8687126199</v>
      </c>
      <c r="DN126" s="1">
        <v>5714436.71156477</v>
      </c>
      <c r="DO126" s="1">
        <v>147781.35574221899</v>
      </c>
      <c r="DP126" s="1">
        <v>1560528.13967405</v>
      </c>
      <c r="DQ126" s="1">
        <v>138269.11078980201</v>
      </c>
      <c r="DR126" s="1">
        <v>162304.84972396499</v>
      </c>
      <c r="DS126" s="1">
        <v>638869.923162753</v>
      </c>
      <c r="DT126" s="1">
        <v>3789277.7558044898</v>
      </c>
      <c r="DU126" s="1">
        <v>691905.45035158598</v>
      </c>
      <c r="DV126" s="1">
        <v>2933413.8294640998</v>
      </c>
      <c r="DW126" s="1">
        <v>178225.10750136699</v>
      </c>
      <c r="DX126" s="1">
        <v>1202640.8413448101</v>
      </c>
      <c r="DY126" s="1">
        <v>2214288.8432104099</v>
      </c>
      <c r="DZ126" s="1" t="s">
        <v>0</v>
      </c>
      <c r="EA126" s="1">
        <v>1641343.97212</v>
      </c>
      <c r="EB126" s="1">
        <v>2906548.04782141</v>
      </c>
      <c r="EC126" s="1">
        <v>353258.62013975898</v>
      </c>
      <c r="ED126" s="1">
        <v>1389731.4474704401</v>
      </c>
      <c r="EE126" s="1">
        <v>2518938.0532364701</v>
      </c>
      <c r="EF126" s="1">
        <v>596606.28182152903</v>
      </c>
      <c r="EG126" s="1">
        <v>260932.63047734601</v>
      </c>
      <c r="EH126" s="1">
        <v>651245.07035374199</v>
      </c>
      <c r="EI126" s="1">
        <v>3770362.4889522302</v>
      </c>
      <c r="EJ126" s="1">
        <v>612903.75267336005</v>
      </c>
      <c r="EK126" s="1" t="s">
        <v>0</v>
      </c>
      <c r="EL126" s="1">
        <v>1242038.23577683</v>
      </c>
      <c r="EM126" s="1">
        <v>924069.82836710697</v>
      </c>
      <c r="EN126" s="1">
        <v>2988061.1931443899</v>
      </c>
      <c r="EO126" s="1">
        <v>4904006.8426881498</v>
      </c>
      <c r="EP126" s="1">
        <v>3188261.7320564799</v>
      </c>
      <c r="EQ126" s="1">
        <v>126782.06390932199</v>
      </c>
      <c r="ER126" s="1">
        <v>1218036.9355418601</v>
      </c>
      <c r="ES126" s="1">
        <v>349863.02195625397</v>
      </c>
      <c r="ET126" s="1">
        <v>326409.70336171897</v>
      </c>
      <c r="EU126" s="1">
        <v>69227.758469372406</v>
      </c>
      <c r="EV126" s="1">
        <v>517525.86869302799</v>
      </c>
      <c r="EW126" s="1">
        <v>250663.732249222</v>
      </c>
      <c r="EX126" s="1" t="s">
        <v>0</v>
      </c>
      <c r="EY126" s="1" t="s">
        <v>0</v>
      </c>
      <c r="EZ126" s="1">
        <v>1202347.18409286</v>
      </c>
      <c r="FA126" s="1">
        <v>465462.57046404801</v>
      </c>
      <c r="FB126" s="1">
        <v>68143.084898516696</v>
      </c>
      <c r="FC126" s="1">
        <v>2956373.6833858402</v>
      </c>
      <c r="FD126" s="1">
        <v>726810.09456102701</v>
      </c>
      <c r="FE126" s="1">
        <v>619307.94778178795</v>
      </c>
      <c r="FF126" s="1" t="s">
        <v>0</v>
      </c>
      <c r="FG126" s="1">
        <v>162867.273384111</v>
      </c>
      <c r="FH126" s="1">
        <v>266395.87056386302</v>
      </c>
      <c r="FI126" s="1">
        <v>129808.147379328</v>
      </c>
      <c r="FJ126" s="1">
        <v>3497175.7333637602</v>
      </c>
      <c r="FK126" s="1">
        <v>86553.844670363804</v>
      </c>
      <c r="FL126" s="1" t="s">
        <v>0</v>
      </c>
      <c r="FM126" s="1" t="s">
        <v>0</v>
      </c>
      <c r="FN126" s="1">
        <v>238655.17352965201</v>
      </c>
      <c r="FO126" s="1">
        <v>456854.15549536003</v>
      </c>
      <c r="FP126" s="1" t="s">
        <v>0</v>
      </c>
      <c r="FQ126" s="1">
        <v>223756.561260077</v>
      </c>
      <c r="FR126" s="1">
        <v>367224.925694581</v>
      </c>
      <c r="FS126" s="1" t="s">
        <v>0</v>
      </c>
      <c r="FT126" s="1">
        <v>4641778.9132457096</v>
      </c>
      <c r="FU126" s="1">
        <v>2251033.6341100601</v>
      </c>
      <c r="FV126" s="1" t="s">
        <v>0</v>
      </c>
      <c r="FW126" s="1" t="s">
        <v>0</v>
      </c>
      <c r="FX126" s="1">
        <v>5027134.0290991403</v>
      </c>
      <c r="FY126" s="1" t="s">
        <v>0</v>
      </c>
      <c r="FZ126" s="1" t="s">
        <v>0</v>
      </c>
      <c r="GA126" s="1">
        <v>1886249.2496692601</v>
      </c>
      <c r="GB126" s="1">
        <v>228348.41781476699</v>
      </c>
      <c r="GC126" s="1">
        <v>1987595.2524504</v>
      </c>
      <c r="GD126" s="1" t="s">
        <v>0</v>
      </c>
      <c r="GE126" s="1">
        <v>162936.913973786</v>
      </c>
      <c r="GF126" s="1" t="s">
        <v>0</v>
      </c>
      <c r="GG126" s="1">
        <v>97664.388056089796</v>
      </c>
      <c r="GH126" s="1">
        <v>190069.08772592401</v>
      </c>
      <c r="GI126" s="1" t="s">
        <v>0</v>
      </c>
      <c r="GJ126" s="1">
        <v>1698214.07077293</v>
      </c>
      <c r="GK126" s="1" t="s">
        <v>0</v>
      </c>
      <c r="GL126" s="1">
        <v>164603.658785457</v>
      </c>
      <c r="GM126" s="1" t="s">
        <v>0</v>
      </c>
      <c r="GN126" s="1">
        <v>529532.11012938898</v>
      </c>
      <c r="GO126" s="1">
        <v>3643824.7231773301</v>
      </c>
      <c r="GP126" s="1" t="s">
        <v>0</v>
      </c>
      <c r="GQ126" s="1">
        <v>2088559.0369967299</v>
      </c>
      <c r="GR126" s="1" t="s">
        <v>0</v>
      </c>
      <c r="GS126" s="1">
        <v>2130073.7526115798</v>
      </c>
      <c r="GT126" s="1" t="s">
        <v>0</v>
      </c>
      <c r="GU126" s="1">
        <v>1338878.42401996</v>
      </c>
      <c r="GV126" s="1">
        <v>2584536.18723713</v>
      </c>
      <c r="GW126" s="1">
        <v>4341890.9361894801</v>
      </c>
      <c r="GX126" s="1">
        <v>420675.52897515602</v>
      </c>
      <c r="GY126" s="1">
        <v>1378755.84539408</v>
      </c>
      <c r="GZ126" s="1">
        <v>2931571.10407781</v>
      </c>
      <c r="HA126" s="1">
        <v>452983.28598173702</v>
      </c>
      <c r="HB126" s="1">
        <v>1460616.3345220101</v>
      </c>
      <c r="HC126" s="1">
        <v>421465.83685162198</v>
      </c>
      <c r="HD126" s="1">
        <v>504118.25365093799</v>
      </c>
      <c r="HE126" s="1">
        <v>1355383.0582405401</v>
      </c>
      <c r="HF126" s="1">
        <v>3738687.96558832</v>
      </c>
      <c r="HG126" s="1" t="s">
        <v>0</v>
      </c>
      <c r="HH126" s="1" t="s">
        <v>0</v>
      </c>
      <c r="HI126" s="1">
        <v>2189530.3069814201</v>
      </c>
      <c r="HJ126" s="1" t="s">
        <v>0</v>
      </c>
      <c r="HK126" s="1">
        <v>1238966.62659878</v>
      </c>
      <c r="HL126" s="1">
        <v>95603.851180944694</v>
      </c>
      <c r="HM126" s="1">
        <v>2444764.1069165599</v>
      </c>
      <c r="HN126" s="1">
        <v>143728.20157593701</v>
      </c>
      <c r="HO126" s="1">
        <v>724495.946011369</v>
      </c>
      <c r="HP126" s="1">
        <v>420379.17413869698</v>
      </c>
      <c r="HQ126" s="1">
        <v>4147475.97327478</v>
      </c>
      <c r="HR126" s="1" t="s">
        <v>0</v>
      </c>
      <c r="HS126" s="1" t="s">
        <v>0</v>
      </c>
      <c r="HT126" s="1">
        <v>2217680.3786925301</v>
      </c>
      <c r="HU126" s="1">
        <v>2785521.6072676401</v>
      </c>
      <c r="HV126" s="1">
        <v>1021267.88668828</v>
      </c>
      <c r="HW126" s="1">
        <v>1568610.2467601299</v>
      </c>
      <c r="HX126" s="1">
        <v>281413.81851010601</v>
      </c>
      <c r="HY126" s="1">
        <v>1524456.1812217699</v>
      </c>
      <c r="HZ126" s="1">
        <v>689798.83447269304</v>
      </c>
      <c r="IA126" s="1">
        <v>1321115.13330308</v>
      </c>
      <c r="IB126" s="1">
        <v>1769186.0742985201</v>
      </c>
      <c r="IC126" s="1">
        <v>255889.77076018901</v>
      </c>
      <c r="ID126" s="1">
        <v>271850.12026334001</v>
      </c>
      <c r="IE126" s="1">
        <v>610556.40323838801</v>
      </c>
      <c r="IF126" s="1" t="s">
        <v>0</v>
      </c>
      <c r="IG126" s="1" t="s">
        <v>0</v>
      </c>
      <c r="IH126" s="1">
        <v>132892.91060599501</v>
      </c>
      <c r="II126" s="1">
        <v>183729.278649543</v>
      </c>
      <c r="IJ126" s="1">
        <v>2574228.9433089201</v>
      </c>
      <c r="IK126" s="1">
        <v>1914533.62796141</v>
      </c>
      <c r="IL126" s="1">
        <v>818813.92620428</v>
      </c>
      <c r="IM126" s="1">
        <v>357908.34656828898</v>
      </c>
      <c r="IN126" s="1" t="s">
        <v>0</v>
      </c>
      <c r="IO126" s="1">
        <v>4266964.09277914</v>
      </c>
      <c r="IP126" s="1">
        <v>558443.80270953197</v>
      </c>
      <c r="IQ126" s="1">
        <v>225749.844369383</v>
      </c>
      <c r="IR126" s="1">
        <v>754271.24565991003</v>
      </c>
      <c r="IS126" s="1" t="s">
        <v>0</v>
      </c>
      <c r="IT126" s="1">
        <v>424142.56357773201</v>
      </c>
      <c r="IU126" s="1">
        <v>1529193.95378491</v>
      </c>
      <c r="IV126" s="1">
        <v>7794438.2162250997</v>
      </c>
      <c r="IW126" s="1">
        <v>2522339.0527013699</v>
      </c>
      <c r="IX126" s="1">
        <v>4511241.9520984702</v>
      </c>
      <c r="IY126" s="1">
        <v>724144.98543091805</v>
      </c>
      <c r="IZ126" s="1">
        <v>1883231.07731171</v>
      </c>
      <c r="JA126" s="1">
        <v>2768507.0392073598</v>
      </c>
      <c r="JB126" s="1" t="s">
        <v>0</v>
      </c>
      <c r="JC126" s="1">
        <v>404347.184911713</v>
      </c>
      <c r="JD126" s="1">
        <v>1944803.79205929</v>
      </c>
      <c r="JE126" s="1">
        <v>6874846.16718446</v>
      </c>
      <c r="JF126" s="1">
        <v>375459.41847383801</v>
      </c>
      <c r="JG126" s="1">
        <v>94090.082896529799</v>
      </c>
      <c r="JH126" s="1">
        <v>627577.15217104706</v>
      </c>
      <c r="JI126" s="1" t="s">
        <v>0</v>
      </c>
      <c r="JJ126" s="1" t="s">
        <v>0</v>
      </c>
      <c r="JK126" s="1" t="s">
        <v>0</v>
      </c>
      <c r="JL126" s="1">
        <v>1391610.72438611</v>
      </c>
      <c r="JM126" s="1">
        <v>3088970.3649539598</v>
      </c>
      <c r="JN126" s="1" t="s">
        <v>0</v>
      </c>
      <c r="JO126" s="1">
        <v>1112918.7734920799</v>
      </c>
      <c r="JP126" s="1" t="s">
        <v>0</v>
      </c>
      <c r="JQ126" s="1">
        <v>5998769.0352041796</v>
      </c>
      <c r="JR126" s="1" t="s">
        <v>0</v>
      </c>
      <c r="JS126" s="1">
        <v>8014069.5690176701</v>
      </c>
      <c r="JT126" s="1" t="s">
        <v>0</v>
      </c>
      <c r="JU126" s="1">
        <v>5343585.8906391803</v>
      </c>
      <c r="JV126" s="1" t="s">
        <v>0</v>
      </c>
      <c r="JW126" s="1">
        <v>214748.46056493701</v>
      </c>
      <c r="JX126" s="1" t="s">
        <v>0</v>
      </c>
      <c r="JY126" s="1">
        <v>658085.48251811299</v>
      </c>
      <c r="JZ126" s="1">
        <v>205238.44598430899</v>
      </c>
      <c r="KA126" s="1">
        <v>192617.80083803899</v>
      </c>
      <c r="KB126" s="1">
        <v>129511.964593973</v>
      </c>
      <c r="KC126" s="1" t="s">
        <v>0</v>
      </c>
      <c r="KD126" s="1">
        <v>89986.141147805203</v>
      </c>
      <c r="KE126" s="1" t="s">
        <v>0</v>
      </c>
      <c r="KF126" s="1">
        <v>75971.815458504294</v>
      </c>
      <c r="KG126" s="1" t="s">
        <v>0</v>
      </c>
      <c r="KH126" s="1">
        <v>391759.039390633</v>
      </c>
      <c r="KI126" s="1">
        <v>745279.295195012</v>
      </c>
      <c r="KJ126" s="1">
        <v>82608.529641734305</v>
      </c>
      <c r="KK126" s="1" t="s">
        <v>0</v>
      </c>
      <c r="KL126" s="1" t="s">
        <v>0</v>
      </c>
      <c r="KM126" s="1">
        <v>441334.97689043998</v>
      </c>
      <c r="KN126" s="1" t="s">
        <v>0</v>
      </c>
      <c r="KO126" s="1">
        <v>169214.574295381</v>
      </c>
      <c r="KP126" s="1" t="s">
        <v>0</v>
      </c>
      <c r="KQ126" s="1">
        <v>407838.63414902001</v>
      </c>
      <c r="KR126" s="1" t="s">
        <v>0</v>
      </c>
      <c r="KS126" s="1" t="s">
        <v>0</v>
      </c>
      <c r="KT126" s="1" t="s">
        <v>0</v>
      </c>
      <c r="KU126" s="1">
        <v>173606.615340052</v>
      </c>
      <c r="KV126" s="1">
        <v>1815931.8861849699</v>
      </c>
      <c r="KW126" s="1">
        <v>1736204.0934079499</v>
      </c>
      <c r="KX126" s="1" t="s">
        <v>0</v>
      </c>
      <c r="KY126" s="1">
        <v>760196.52722743805</v>
      </c>
      <c r="KZ126" s="1">
        <v>367633.97566895798</v>
      </c>
      <c r="LA126" s="1">
        <v>3605759.9830573001</v>
      </c>
      <c r="LB126" s="1">
        <v>256984.663123982</v>
      </c>
      <c r="LC126" s="1" t="s">
        <v>0</v>
      </c>
      <c r="LD126" s="1" t="s">
        <v>0</v>
      </c>
      <c r="LE126" s="1">
        <v>922530.37721413805</v>
      </c>
      <c r="LF126" s="1" t="s">
        <v>0</v>
      </c>
      <c r="LG126" s="1">
        <v>666652.58626797795</v>
      </c>
      <c r="LH126" s="1">
        <v>1311307.6656744599</v>
      </c>
      <c r="LI126" s="1">
        <v>423789.58016166202</v>
      </c>
      <c r="LJ126" s="1">
        <v>319327.36527342099</v>
      </c>
      <c r="LK126" s="1">
        <v>653863.53261567396</v>
      </c>
      <c r="LL126" s="1">
        <v>68968.777871491606</v>
      </c>
      <c r="LM126" s="1" t="s">
        <v>0</v>
      </c>
      <c r="LN126" s="1" t="s">
        <v>0</v>
      </c>
      <c r="LO126" s="1">
        <v>137618.45138011401</v>
      </c>
      <c r="LP126" s="1">
        <v>313630.49259354902</v>
      </c>
      <c r="LQ126" s="1">
        <v>623219.62902653997</v>
      </c>
      <c r="LR126" s="1" t="s">
        <v>0</v>
      </c>
      <c r="LS126" s="1" t="s">
        <v>0</v>
      </c>
      <c r="LT126" s="1">
        <v>5443750.8450047597</v>
      </c>
      <c r="LU126" s="1">
        <v>196794.86842668601</v>
      </c>
      <c r="LV126" s="1">
        <v>806387.38587930205</v>
      </c>
      <c r="LW126" s="1">
        <v>166865.524297319</v>
      </c>
      <c r="LX126" s="1" t="s">
        <v>0</v>
      </c>
      <c r="LY126" s="1">
        <v>2167630.7425686298</v>
      </c>
      <c r="LZ126" s="1">
        <v>185054.200801717</v>
      </c>
      <c r="MA126" s="1">
        <v>1388484.40731718</v>
      </c>
      <c r="MB126" s="1">
        <v>549890.99070687895</v>
      </c>
      <c r="MC126" s="1">
        <v>666992.14901024103</v>
      </c>
      <c r="MD126" s="1">
        <v>518643.22240042302</v>
      </c>
      <c r="ME126" s="1" t="s">
        <v>0</v>
      </c>
      <c r="MF126" s="1">
        <v>327465.020890738</v>
      </c>
      <c r="MG126" s="1">
        <v>1397945.2007253</v>
      </c>
      <c r="MH126" s="1">
        <v>298922.35427293601</v>
      </c>
      <c r="MI126" s="1">
        <v>1524102.5412240501</v>
      </c>
      <c r="MJ126" s="1">
        <v>391209.23456719401</v>
      </c>
      <c r="MK126" s="1">
        <v>1109007.15028243</v>
      </c>
      <c r="ML126" s="1">
        <v>117741.56462867001</v>
      </c>
      <c r="MM126" s="1" t="s">
        <v>0</v>
      </c>
      <c r="MN126" s="1" t="s">
        <v>0</v>
      </c>
      <c r="MO126" s="1">
        <v>613186.24843353301</v>
      </c>
      <c r="MP126" s="1">
        <v>2676741.32983664</v>
      </c>
      <c r="MQ126" s="1">
        <v>358551.04596723203</v>
      </c>
      <c r="MR126" s="1">
        <v>93417.015739220195</v>
      </c>
      <c r="MS126" s="1">
        <v>99487.384902002697</v>
      </c>
      <c r="MT126" s="1">
        <v>1253053.3476163</v>
      </c>
      <c r="MU126" s="1">
        <v>152353.91753534501</v>
      </c>
      <c r="MV126" s="1" t="s">
        <v>0</v>
      </c>
      <c r="MW126" s="1">
        <v>119281.378234423</v>
      </c>
      <c r="MX126" s="1">
        <v>201363.11701047499</v>
      </c>
      <c r="MY126" s="1">
        <v>5984171.0976017704</v>
      </c>
      <c r="MZ126" s="1">
        <v>2279429.4341295999</v>
      </c>
      <c r="NA126" s="1">
        <v>1567472.45964333</v>
      </c>
      <c r="NB126" s="1" t="s">
        <v>0</v>
      </c>
      <c r="NC126" s="1">
        <v>625522.26762184699</v>
      </c>
      <c r="ND126" s="1">
        <v>2416533.9815303902</v>
      </c>
      <c r="NE126" s="1">
        <v>94700.791903395599</v>
      </c>
      <c r="NF126" s="1">
        <v>953490.04061362403</v>
      </c>
      <c r="NG126" s="1">
        <v>1855401.2001418499</v>
      </c>
      <c r="NH126" s="1">
        <v>4520925.1922936998</v>
      </c>
      <c r="NI126" s="1">
        <v>370304.94378550298</v>
      </c>
      <c r="NJ126" s="1" t="s">
        <v>0</v>
      </c>
      <c r="NK126" s="1" t="s">
        <v>0</v>
      </c>
      <c r="NL126" s="1">
        <v>113677.004467889</v>
      </c>
      <c r="NM126" s="1">
        <v>522469.260360424</v>
      </c>
      <c r="NN126" s="1">
        <v>742842.71353457298</v>
      </c>
      <c r="NO126" s="1" t="s">
        <v>0</v>
      </c>
      <c r="NP126" s="1" t="s">
        <v>0</v>
      </c>
      <c r="NQ126" s="1">
        <v>177316.393142263</v>
      </c>
      <c r="NR126" s="1" t="s">
        <v>0</v>
      </c>
      <c r="NS126" s="1">
        <v>170544.011859283</v>
      </c>
      <c r="NT126" s="1">
        <v>2591932.8273098101</v>
      </c>
      <c r="NU126" s="1">
        <v>305234.44582042599</v>
      </c>
      <c r="NV126" s="1">
        <v>715654.35714567499</v>
      </c>
      <c r="NW126" s="1" t="s">
        <v>0</v>
      </c>
      <c r="NX126" s="1">
        <v>471963.21787572099</v>
      </c>
      <c r="NY126" s="1" t="s">
        <v>0</v>
      </c>
      <c r="NZ126" s="1">
        <v>374752.73923722602</v>
      </c>
      <c r="OA126" s="1">
        <v>747297.30266358901</v>
      </c>
      <c r="OB126" s="1" t="s">
        <v>0</v>
      </c>
      <c r="OC126" s="1">
        <v>1417283.0876418899</v>
      </c>
      <c r="OD126" s="1">
        <v>107694.30198511601</v>
      </c>
      <c r="OE126" s="1">
        <v>96068.441347713699</v>
      </c>
      <c r="OF126" s="1">
        <v>2794474.06633092</v>
      </c>
      <c r="OG126" s="1">
        <v>230825.276128372</v>
      </c>
      <c r="OH126" s="1">
        <v>672981.07363907597</v>
      </c>
      <c r="OI126" s="1">
        <v>650301.46790033102</v>
      </c>
      <c r="OJ126" s="1" t="s">
        <v>0</v>
      </c>
      <c r="OK126" s="1">
        <v>1221824.48854035</v>
      </c>
      <c r="OL126" s="1">
        <v>126288.29223653099</v>
      </c>
      <c r="OM126" s="1">
        <v>207840.34117641501</v>
      </c>
      <c r="ON126" s="1">
        <v>107182.219407888</v>
      </c>
      <c r="OO126" s="1">
        <v>353965.92192127398</v>
      </c>
      <c r="OP126" s="1">
        <v>326195.159845313</v>
      </c>
      <c r="OQ126" s="1" t="s">
        <v>0</v>
      </c>
      <c r="OR126" s="1" t="s">
        <v>0</v>
      </c>
      <c r="OS126" s="1">
        <v>2086038.75216367</v>
      </c>
      <c r="OT126" s="1">
        <v>210077.50688406001</v>
      </c>
      <c r="OU126" s="1">
        <v>244466.424601771</v>
      </c>
      <c r="OV126" s="1">
        <v>549449.23227926902</v>
      </c>
      <c r="OW126" s="1">
        <v>388614.900787914</v>
      </c>
      <c r="OX126" s="1">
        <v>87905.324137915697</v>
      </c>
      <c r="OY126" s="1">
        <v>2865652.3678487898</v>
      </c>
      <c r="OZ126" s="1" t="s">
        <v>0</v>
      </c>
      <c r="PA126" s="1">
        <v>1693842.67933761</v>
      </c>
      <c r="PB126" s="1">
        <v>464773.07828279003</v>
      </c>
      <c r="PC126" s="1" t="s">
        <v>0</v>
      </c>
      <c r="PD126" s="1">
        <v>1093147.31583933</v>
      </c>
      <c r="PE126" s="1">
        <v>1551434.93624981</v>
      </c>
      <c r="PF126" s="1" t="s">
        <v>0</v>
      </c>
      <c r="PG126" s="1">
        <v>177356.67036239</v>
      </c>
      <c r="PH126" s="1">
        <v>321409.90126590797</v>
      </c>
      <c r="PI126" s="1">
        <v>319264.33364214102</v>
      </c>
      <c r="PJ126" s="1">
        <v>106121.148432299</v>
      </c>
      <c r="PK126" s="1">
        <v>142690.048738318</v>
      </c>
      <c r="PL126" s="1">
        <v>1174384.4889515501</v>
      </c>
      <c r="PM126" s="1" t="s">
        <v>0</v>
      </c>
      <c r="PN126" s="1" t="s">
        <v>0</v>
      </c>
      <c r="PO126" s="1">
        <v>244081.99423568099</v>
      </c>
      <c r="PP126" s="1" t="s">
        <v>0</v>
      </c>
      <c r="PQ126" s="1" t="s">
        <v>0</v>
      </c>
      <c r="PR126" s="1">
        <v>360201.747826759</v>
      </c>
      <c r="PS126" s="1">
        <v>1011222.59242589</v>
      </c>
      <c r="PT126" s="1">
        <v>304094.60826742102</v>
      </c>
      <c r="PU126" s="1">
        <v>1033505.3048165001</v>
      </c>
      <c r="PV126" s="1">
        <v>287037.72414371098</v>
      </c>
      <c r="PW126" s="1">
        <v>510122.252816714</v>
      </c>
      <c r="PX126" s="1">
        <v>1206884.3336259699</v>
      </c>
      <c r="PY126" s="1" t="s">
        <v>0</v>
      </c>
      <c r="PZ126" s="1">
        <v>88451.370187673005</v>
      </c>
      <c r="QA126" s="1">
        <v>107870.679801149</v>
      </c>
      <c r="QB126" s="1" t="s">
        <v>0</v>
      </c>
      <c r="QC126" s="1" t="s">
        <v>0</v>
      </c>
      <c r="QD126" s="1">
        <v>188583.111548858</v>
      </c>
      <c r="QE126" s="1">
        <v>359575.29788486799</v>
      </c>
      <c r="QF126" s="1">
        <v>114406.251050744</v>
      </c>
      <c r="QG126" s="1">
        <v>210293.33980178199</v>
      </c>
      <c r="QH126" s="1" t="s">
        <v>0</v>
      </c>
      <c r="QI126" s="1">
        <v>2558540.3163501001</v>
      </c>
      <c r="QJ126" s="1">
        <v>518766.36840855703</v>
      </c>
      <c r="QK126" s="1">
        <v>405675.163334621</v>
      </c>
      <c r="QL126" s="1">
        <v>123887.19158661499</v>
      </c>
      <c r="QM126" s="1" t="s">
        <v>0</v>
      </c>
      <c r="QN126" s="1">
        <v>343671.22137978702</v>
      </c>
      <c r="QO126" s="1" t="s">
        <v>0</v>
      </c>
      <c r="QP126" s="1">
        <v>320523.81077916297</v>
      </c>
      <c r="QQ126" s="1" t="s">
        <v>0</v>
      </c>
      <c r="QR126" s="1">
        <v>340095.68857599801</v>
      </c>
      <c r="QS126" s="1" t="s">
        <v>0</v>
      </c>
      <c r="QT126" s="1">
        <v>129789.75516065399</v>
      </c>
      <c r="QU126" s="1" t="s">
        <v>0</v>
      </c>
      <c r="QV126" s="1" t="s">
        <v>0</v>
      </c>
      <c r="QW126" s="1" t="s">
        <v>0</v>
      </c>
      <c r="QX126" s="1" t="s">
        <v>0</v>
      </c>
      <c r="QY126" s="1" t="s">
        <v>0</v>
      </c>
      <c r="QZ126" s="1">
        <v>837323.44582917599</v>
      </c>
      <c r="RA126" s="1">
        <v>804495.625001134</v>
      </c>
      <c r="RB126" s="1">
        <v>244347.977836331</v>
      </c>
      <c r="RC126" s="1">
        <v>91323.779772804599</v>
      </c>
      <c r="RD126" s="1" t="s">
        <v>0</v>
      </c>
      <c r="RE126" s="1">
        <v>235285.65723741701</v>
      </c>
      <c r="RF126" s="1">
        <v>297110.85495827399</v>
      </c>
      <c r="RG126" s="1" t="s">
        <v>0</v>
      </c>
      <c r="RH126" s="1" t="s">
        <v>0</v>
      </c>
      <c r="RI126" s="1" t="s">
        <v>0</v>
      </c>
      <c r="RJ126" s="1">
        <v>2917154.3115687598</v>
      </c>
      <c r="RK126" s="1">
        <v>119891.18175414699</v>
      </c>
      <c r="RL126" s="1" t="s">
        <v>0</v>
      </c>
      <c r="RM126" s="1" t="s">
        <v>0</v>
      </c>
      <c r="RN126" s="1">
        <v>7625643.8922908297</v>
      </c>
      <c r="RO126" s="1">
        <v>210104.38363873001</v>
      </c>
      <c r="RP126" s="1" t="s">
        <v>0</v>
      </c>
      <c r="RQ126" s="1">
        <v>1411302.5279546899</v>
      </c>
      <c r="RR126" s="1" t="s">
        <v>0</v>
      </c>
      <c r="RS126" s="1">
        <v>611133.56708422699</v>
      </c>
      <c r="RT126" s="1" t="s">
        <v>0</v>
      </c>
      <c r="RU126" s="1" t="s">
        <v>0</v>
      </c>
      <c r="RV126" s="1">
        <v>907838.28129223594</v>
      </c>
      <c r="RW126" s="1">
        <v>327499.81391767098</v>
      </c>
      <c r="RX126" s="1">
        <v>367143.540320114</v>
      </c>
      <c r="RY126" s="1">
        <v>212241.864810186</v>
      </c>
      <c r="RZ126" s="1">
        <v>378258.58803899901</v>
      </c>
      <c r="SA126" s="1" t="s">
        <v>0</v>
      </c>
      <c r="SB126" s="1" t="s">
        <v>0</v>
      </c>
      <c r="SC126" s="1">
        <v>1433817.7227865499</v>
      </c>
      <c r="SD126" s="1" t="s">
        <v>0</v>
      </c>
      <c r="SE126" s="1">
        <v>329998.02736374101</v>
      </c>
      <c r="SF126" s="1">
        <v>347703.05618449702</v>
      </c>
      <c r="SG126" s="1">
        <v>230275.823132469</v>
      </c>
      <c r="SH126" s="1" t="s">
        <v>0</v>
      </c>
      <c r="SI126" s="1">
        <v>1782972.7436215701</v>
      </c>
      <c r="SJ126" s="1">
        <v>415992.43363590701</v>
      </c>
      <c r="SK126" s="1">
        <v>129012.020738636</v>
      </c>
      <c r="SL126" s="1">
        <v>105785.737045621</v>
      </c>
      <c r="SM126" s="1" t="s">
        <v>0</v>
      </c>
      <c r="SN126" s="1">
        <v>75903.773911370998</v>
      </c>
      <c r="SO126" s="1">
        <v>2614156.5569467801</v>
      </c>
      <c r="SP126" s="1">
        <v>239860.75297922801</v>
      </c>
      <c r="SQ126" s="1" t="s">
        <v>0</v>
      </c>
      <c r="SR126" s="1" t="s">
        <v>0</v>
      </c>
      <c r="SS126" s="1">
        <v>1536458.9092987501</v>
      </c>
      <c r="ST126" s="1">
        <v>90719.906488168606</v>
      </c>
      <c r="SU126" s="1" t="s">
        <v>0</v>
      </c>
      <c r="SV126" s="1" t="s">
        <v>0</v>
      </c>
      <c r="SW126" s="1" t="s">
        <v>0</v>
      </c>
      <c r="SX126" s="1">
        <v>189619.59614402801</v>
      </c>
      <c r="SY126" s="1" t="s">
        <v>0</v>
      </c>
      <c r="SZ126" s="1">
        <v>116618.488626363</v>
      </c>
      <c r="TA126" s="1">
        <v>2464591.0235564499</v>
      </c>
      <c r="TB126" s="1">
        <v>967417.20399021404</v>
      </c>
      <c r="TC126" s="1">
        <v>96707.428201740695</v>
      </c>
      <c r="TD126" s="1" t="s">
        <v>0</v>
      </c>
      <c r="TE126" s="1" t="s">
        <v>0</v>
      </c>
      <c r="TF126" s="1" t="s">
        <v>0</v>
      </c>
      <c r="TG126" s="1">
        <v>222383.500879712</v>
      </c>
      <c r="TH126" s="1" t="s">
        <v>0</v>
      </c>
      <c r="TI126" s="1" t="s">
        <v>0</v>
      </c>
      <c r="TJ126" s="1">
        <v>154191.24859935799</v>
      </c>
      <c r="TK126" s="1" t="s">
        <v>0</v>
      </c>
      <c r="TL126" s="1">
        <v>1462267.03642948</v>
      </c>
      <c r="TM126" s="1" t="s">
        <v>0</v>
      </c>
      <c r="TN126" s="1">
        <v>191604.28181302201</v>
      </c>
      <c r="TO126" s="1" t="s">
        <v>0</v>
      </c>
      <c r="TP126" s="1" t="s">
        <v>0</v>
      </c>
      <c r="TQ126" s="1" t="s">
        <v>0</v>
      </c>
      <c r="TR126" s="1">
        <v>277796.85481928702</v>
      </c>
      <c r="TS126" s="1" t="s">
        <v>0</v>
      </c>
      <c r="TT126" s="1" t="s">
        <v>0</v>
      </c>
      <c r="TU126" s="1">
        <v>712720.79694473196</v>
      </c>
      <c r="TV126" s="1">
        <v>911341.72673295101</v>
      </c>
      <c r="TW126" s="1">
        <v>622318.98939660704</v>
      </c>
      <c r="TX126" s="1">
        <v>597265.49361603102</v>
      </c>
      <c r="TY126" s="1">
        <v>980716.77127379295</v>
      </c>
      <c r="TZ126" s="1" t="s">
        <v>0</v>
      </c>
      <c r="UA126" s="1">
        <v>239265.76956455101</v>
      </c>
      <c r="UB126" s="1">
        <v>687223.42839290295</v>
      </c>
      <c r="UC126" s="1">
        <v>4821197.4667190704</v>
      </c>
      <c r="UD126" s="1" t="s">
        <v>0</v>
      </c>
      <c r="UE126" s="1">
        <v>86367.801507787604</v>
      </c>
      <c r="UF126" s="1">
        <v>616960.19066758198</v>
      </c>
      <c r="UG126" s="1">
        <v>66083.633955102501</v>
      </c>
      <c r="UH126" s="1">
        <v>82164.140557312305</v>
      </c>
      <c r="UI126" s="1" t="s">
        <v>0</v>
      </c>
      <c r="UJ126" s="1" t="s">
        <v>0</v>
      </c>
      <c r="UK126" s="1" t="s">
        <v>0</v>
      </c>
      <c r="UL126" s="1" t="s">
        <v>0</v>
      </c>
      <c r="UM126" s="1">
        <v>591457.03078288399</v>
      </c>
      <c r="UN126" s="1" t="s">
        <v>0</v>
      </c>
      <c r="UO126" s="1">
        <v>61482.143120246299</v>
      </c>
      <c r="UP126" s="1">
        <v>173822.91323362</v>
      </c>
      <c r="UQ126" s="1">
        <v>96803.171554661807</v>
      </c>
    </row>
    <row r="127" spans="1:563" x14ac:dyDescent="0.25">
      <c r="A127" s="1" t="s">
        <v>1759</v>
      </c>
      <c r="B127" s="1" t="s">
        <v>574</v>
      </c>
      <c r="C127" s="1" t="s">
        <v>0</v>
      </c>
      <c r="D127" s="25">
        <v>347143.760287938</v>
      </c>
      <c r="E127" s="25">
        <v>539315.97727912699</v>
      </c>
      <c r="F127" s="25">
        <v>733413.63842919504</v>
      </c>
      <c r="G127" s="25">
        <v>893052.79475285695</v>
      </c>
      <c r="H127" s="25">
        <v>709670.13476613804</v>
      </c>
      <c r="I127" s="25">
        <v>789903.80031687301</v>
      </c>
      <c r="J127" s="25">
        <v>609623.37502099795</v>
      </c>
      <c r="K127" s="25">
        <v>511083.52154502599</v>
      </c>
      <c r="L127" s="25">
        <v>652155.17970324703</v>
      </c>
      <c r="M127" s="25">
        <v>408858.72791803302</v>
      </c>
      <c r="N127" s="1">
        <v>478074.396903741</v>
      </c>
      <c r="O127" s="1">
        <v>242102.20406231901</v>
      </c>
      <c r="P127" s="1">
        <v>1009808.53490759</v>
      </c>
      <c r="Q127" s="1">
        <v>352590.60561700602</v>
      </c>
      <c r="R127" s="1">
        <v>800419.92474722699</v>
      </c>
      <c r="S127" s="1">
        <v>495180.77788614202</v>
      </c>
      <c r="T127" s="1">
        <v>453462.56756733102</v>
      </c>
      <c r="U127" s="1">
        <v>507927.37805011298</v>
      </c>
      <c r="V127" s="1">
        <v>677760.40053250501</v>
      </c>
      <c r="W127" s="1">
        <v>405602.26948087098</v>
      </c>
      <c r="X127" s="1">
        <v>258718.38288106999</v>
      </c>
      <c r="Y127" s="1">
        <v>919284.44553012599</v>
      </c>
      <c r="Z127" s="1">
        <v>665364.87654198997</v>
      </c>
      <c r="AA127" s="1">
        <v>327900.26873414899</v>
      </c>
      <c r="AB127" s="1">
        <v>891130.87609470205</v>
      </c>
      <c r="AC127" s="1">
        <v>796477.26246880495</v>
      </c>
      <c r="AD127" s="1">
        <v>640759.94677350495</v>
      </c>
      <c r="AE127" s="1">
        <v>347250.57660256297</v>
      </c>
      <c r="AF127" s="1">
        <v>311285.98307203199</v>
      </c>
      <c r="AG127" s="1">
        <v>312044.66820138402</v>
      </c>
      <c r="AH127" s="1">
        <v>728195.582006905</v>
      </c>
      <c r="AI127" s="1">
        <v>448190.388288891</v>
      </c>
      <c r="AJ127" s="1">
        <v>477103.66662698798</v>
      </c>
      <c r="AK127" s="1">
        <v>496459.57883112598</v>
      </c>
      <c r="AL127" s="1">
        <v>554591.98161214904</v>
      </c>
      <c r="AM127" s="1">
        <v>544497.27641009504</v>
      </c>
      <c r="AN127" s="1">
        <v>273818.30285095901</v>
      </c>
      <c r="AO127" s="1">
        <v>648452.02116888296</v>
      </c>
      <c r="AP127" s="1">
        <v>474397.843424814</v>
      </c>
      <c r="AQ127" s="1">
        <v>436730.46128037898</v>
      </c>
      <c r="AR127" s="1">
        <v>382160.93636033998</v>
      </c>
      <c r="AS127" s="1">
        <v>638842.48753130098</v>
      </c>
      <c r="AT127" s="1">
        <v>482279.12226219999</v>
      </c>
      <c r="AU127" s="1">
        <v>506185.93224917498</v>
      </c>
      <c r="AV127" s="1">
        <v>488901.82809243002</v>
      </c>
      <c r="AW127" s="1">
        <v>265745.74216055003</v>
      </c>
      <c r="AX127" s="1">
        <v>685358.12323699996</v>
      </c>
      <c r="AY127" s="1">
        <v>430204.585219195</v>
      </c>
      <c r="AZ127" s="1">
        <v>556010.76269271504</v>
      </c>
      <c r="BA127" s="1">
        <v>554873.22107682796</v>
      </c>
      <c r="BB127" s="1">
        <v>381764.91850199201</v>
      </c>
      <c r="BC127" s="1">
        <v>357933.92405738297</v>
      </c>
      <c r="BD127" s="1">
        <v>597404.25098346197</v>
      </c>
      <c r="BE127" s="1">
        <v>456414.12536886398</v>
      </c>
      <c r="BF127" s="1">
        <v>740217.84039611695</v>
      </c>
      <c r="BG127" s="1">
        <v>556675.20087733294</v>
      </c>
      <c r="BH127" s="1">
        <v>433530.29602515599</v>
      </c>
      <c r="BI127" s="1">
        <v>461931.95042946399</v>
      </c>
      <c r="BJ127" s="1">
        <v>425755.82919999602</v>
      </c>
      <c r="BK127" s="1">
        <v>474047.15857102</v>
      </c>
      <c r="BL127" s="1">
        <v>202537.84871295799</v>
      </c>
      <c r="BM127" s="1">
        <v>274376.38470611803</v>
      </c>
      <c r="BN127" s="1">
        <v>281681.17303306202</v>
      </c>
      <c r="BO127" s="1">
        <v>431301.01500174298</v>
      </c>
      <c r="BP127" s="1">
        <v>428356.48121169198</v>
      </c>
      <c r="BQ127" s="1">
        <v>527452.46713667701</v>
      </c>
      <c r="BR127" s="1">
        <v>317005.23253061902</v>
      </c>
      <c r="BS127" s="1">
        <v>705225.51976298005</v>
      </c>
      <c r="BT127" s="1">
        <v>396540.99403619702</v>
      </c>
      <c r="BU127" s="1">
        <v>408170.11059036897</v>
      </c>
      <c r="BV127" s="1">
        <v>340812.668629302</v>
      </c>
      <c r="BW127" s="1">
        <v>346543.95898290997</v>
      </c>
      <c r="BX127" s="1">
        <v>455799.74232433602</v>
      </c>
      <c r="BY127" s="1">
        <v>255612.74115023599</v>
      </c>
      <c r="BZ127" s="1">
        <v>672339.483607298</v>
      </c>
      <c r="CA127" s="1">
        <v>182777.326943169</v>
      </c>
      <c r="CB127" s="1">
        <v>603158.02226502402</v>
      </c>
      <c r="CC127" s="1">
        <v>353463.11925583199</v>
      </c>
      <c r="CD127" s="1">
        <v>510063.47567912698</v>
      </c>
      <c r="CE127" s="1">
        <v>313691.23337787599</v>
      </c>
      <c r="CF127" s="1">
        <v>685231.63171677105</v>
      </c>
      <c r="CG127" s="1">
        <v>456690.74555475399</v>
      </c>
      <c r="CH127" s="1">
        <v>344913.08032728097</v>
      </c>
      <c r="CI127" s="1">
        <v>403854.23608261201</v>
      </c>
      <c r="CJ127" s="1">
        <v>370122.63475218898</v>
      </c>
      <c r="CK127" s="1">
        <v>177015.95574947301</v>
      </c>
      <c r="CL127" s="1">
        <v>413328.03059127898</v>
      </c>
      <c r="CM127" s="1">
        <v>572413.96653639805</v>
      </c>
      <c r="CN127" s="1">
        <v>485206.85231247498</v>
      </c>
      <c r="CO127" s="1">
        <v>372949.81352284201</v>
      </c>
      <c r="CP127" s="1">
        <v>197387.34911843101</v>
      </c>
      <c r="CQ127" s="1">
        <v>297975.92050790502</v>
      </c>
      <c r="CR127" s="1">
        <v>241256.62693009901</v>
      </c>
      <c r="CS127" s="1">
        <v>359594.06089142401</v>
      </c>
      <c r="CT127" s="1">
        <v>418340.227823489</v>
      </c>
      <c r="CU127" s="1">
        <v>1129063.7713647201</v>
      </c>
      <c r="CV127" s="1">
        <v>495539.21002727398</v>
      </c>
      <c r="CW127" s="1">
        <v>397502.76831629098</v>
      </c>
      <c r="CX127" s="1">
        <v>448776.30814737099</v>
      </c>
      <c r="CY127" s="1">
        <v>516849.19538547797</v>
      </c>
      <c r="CZ127" s="1">
        <v>448557.06444071903</v>
      </c>
      <c r="DA127" s="1">
        <v>551473.69760880398</v>
      </c>
      <c r="DB127" s="1">
        <v>808398.74642250501</v>
      </c>
      <c r="DC127" s="1">
        <v>193482.17073422301</v>
      </c>
      <c r="DD127" s="1">
        <v>536116.78126855905</v>
      </c>
      <c r="DE127" s="1">
        <v>323751.50298136799</v>
      </c>
      <c r="DF127" s="1">
        <v>373050.50854784797</v>
      </c>
      <c r="DG127" s="1">
        <v>228591.18690789299</v>
      </c>
      <c r="DH127" s="1">
        <v>252857.32291133699</v>
      </c>
      <c r="DI127" s="1">
        <v>723931.57935050305</v>
      </c>
      <c r="DJ127" s="1">
        <v>420863.82832462201</v>
      </c>
      <c r="DK127" s="1">
        <v>786200.810904235</v>
      </c>
      <c r="DL127" s="1">
        <v>243065.46730017901</v>
      </c>
      <c r="DM127" s="1">
        <v>439628.12951522903</v>
      </c>
      <c r="DN127" s="1">
        <v>385097.639676894</v>
      </c>
      <c r="DO127" s="1">
        <v>329401.91446939798</v>
      </c>
      <c r="DP127" s="1">
        <v>418525.90769423603</v>
      </c>
      <c r="DQ127" s="1">
        <v>627575.69731716404</v>
      </c>
      <c r="DR127" s="1">
        <v>412120.57090950297</v>
      </c>
      <c r="DS127" s="1">
        <v>326401.87519664498</v>
      </c>
      <c r="DT127" s="1">
        <v>633281.51599803998</v>
      </c>
      <c r="DU127" s="1">
        <v>432564.76968597597</v>
      </c>
      <c r="DV127" s="1">
        <v>491853.27869707299</v>
      </c>
      <c r="DW127" s="1">
        <v>345567.434051616</v>
      </c>
      <c r="DX127" s="1">
        <v>940534.68604898604</v>
      </c>
      <c r="DY127" s="1">
        <v>184324.27256209499</v>
      </c>
      <c r="DZ127" s="1">
        <v>380173.799106199</v>
      </c>
      <c r="EA127" s="1">
        <v>336929.220739613</v>
      </c>
      <c r="EB127" s="1">
        <v>226795.81143577601</v>
      </c>
      <c r="EC127" s="1">
        <v>154599.193398428</v>
      </c>
      <c r="ED127" s="1">
        <v>383564.132123955</v>
      </c>
      <c r="EE127" s="1">
        <v>559311.87083856505</v>
      </c>
      <c r="EF127" s="1">
        <v>336237.91138797201</v>
      </c>
      <c r="EG127" s="1">
        <v>284459.24800975301</v>
      </c>
      <c r="EH127" s="1">
        <v>692235.264914267</v>
      </c>
      <c r="EI127" s="1">
        <v>372585.98222673603</v>
      </c>
      <c r="EJ127" s="1">
        <v>573850.47512290999</v>
      </c>
      <c r="EK127" s="1">
        <v>328508.69136206299</v>
      </c>
      <c r="EL127" s="1">
        <v>250848.955530362</v>
      </c>
      <c r="EM127" s="1">
        <v>259732.591210646</v>
      </c>
      <c r="EN127" s="1">
        <v>407497.80566961202</v>
      </c>
      <c r="EO127" s="1">
        <v>204581.65165136801</v>
      </c>
      <c r="EP127" s="1">
        <v>445972.878193727</v>
      </c>
      <c r="EQ127" s="1">
        <v>259936.55864519099</v>
      </c>
      <c r="ER127" s="1">
        <v>237542.73567705901</v>
      </c>
      <c r="ES127" s="1">
        <v>203550.14441488299</v>
      </c>
      <c r="ET127" s="1">
        <v>471287.09435665997</v>
      </c>
      <c r="EU127" s="1">
        <v>449820.581103498</v>
      </c>
      <c r="EV127" s="1">
        <v>424557.95249559399</v>
      </c>
      <c r="EW127" s="1">
        <v>238395.43929189499</v>
      </c>
      <c r="EX127" s="1">
        <v>211842.09198901101</v>
      </c>
      <c r="EY127" s="1">
        <v>355911.29279815301</v>
      </c>
      <c r="EZ127" s="1">
        <v>204164.38412169099</v>
      </c>
      <c r="FA127" s="1">
        <v>436058.212384474</v>
      </c>
      <c r="FB127" s="1">
        <v>249881.67324790801</v>
      </c>
      <c r="FC127" s="1">
        <v>447326.99192809302</v>
      </c>
      <c r="FD127" s="1">
        <v>196956.265331804</v>
      </c>
      <c r="FE127" s="1">
        <v>379504.65682190203</v>
      </c>
      <c r="FF127" s="1">
        <v>209370.52749847199</v>
      </c>
      <c r="FG127" s="1">
        <v>428070.15507339902</v>
      </c>
      <c r="FH127" s="1">
        <v>359795.26960653497</v>
      </c>
      <c r="FI127" s="1">
        <v>621981.60738623701</v>
      </c>
      <c r="FJ127" s="1">
        <v>175659.46413743301</v>
      </c>
      <c r="FK127" s="1">
        <v>291589.00463650201</v>
      </c>
      <c r="FL127" s="1">
        <v>546102.576764734</v>
      </c>
      <c r="FM127" s="1">
        <v>378302.10984695097</v>
      </c>
      <c r="FN127" s="1">
        <v>318500.96009485202</v>
      </c>
      <c r="FO127" s="1">
        <v>365470.142374255</v>
      </c>
      <c r="FP127" s="1">
        <v>426645.279342931</v>
      </c>
      <c r="FQ127" s="1">
        <v>529665.05749218503</v>
      </c>
      <c r="FR127" s="1">
        <v>861471.54777013103</v>
      </c>
      <c r="FS127" s="1">
        <v>272193.72514345503</v>
      </c>
      <c r="FT127" s="1">
        <v>541866.46142685402</v>
      </c>
      <c r="FU127" s="1">
        <v>290726.10427479201</v>
      </c>
      <c r="FV127" s="1">
        <v>180872.96775720199</v>
      </c>
      <c r="FW127" s="1">
        <v>527771.01406313502</v>
      </c>
      <c r="FX127" s="1">
        <v>496042.43783204199</v>
      </c>
      <c r="FY127" s="1">
        <v>161349.745313302</v>
      </c>
      <c r="FZ127" s="1">
        <v>414985.14698160201</v>
      </c>
      <c r="GA127" s="1">
        <v>220577.39098117899</v>
      </c>
      <c r="GB127" s="1">
        <v>449061.592636752</v>
      </c>
      <c r="GC127" s="1">
        <v>425346.58444992098</v>
      </c>
      <c r="GD127" s="1">
        <v>209096.883199023</v>
      </c>
      <c r="GE127" s="1">
        <v>238357.679463673</v>
      </c>
      <c r="GF127" s="1">
        <v>354238.251242881</v>
      </c>
      <c r="GG127" s="1">
        <v>213748.64651507</v>
      </c>
      <c r="GH127" s="1">
        <v>309191.63609731599</v>
      </c>
      <c r="GI127" s="1">
        <v>221508.33058026401</v>
      </c>
      <c r="GJ127" s="1">
        <v>585307.89723724301</v>
      </c>
      <c r="GK127" s="1">
        <v>491526.43631015701</v>
      </c>
      <c r="GL127" s="1">
        <v>403697.21005907102</v>
      </c>
      <c r="GM127" s="1">
        <v>322308.63682252401</v>
      </c>
      <c r="GN127" s="1">
        <v>386428.009068402</v>
      </c>
      <c r="GO127" s="1">
        <v>361909.60554433498</v>
      </c>
      <c r="GP127" s="1">
        <v>364708.98711845599</v>
      </c>
      <c r="GQ127" s="1">
        <v>348862.460323515</v>
      </c>
      <c r="GR127" s="1">
        <v>318421.84275927697</v>
      </c>
      <c r="GS127" s="1">
        <v>58936.939105453697</v>
      </c>
      <c r="GT127" s="1">
        <v>475524.82142211299</v>
      </c>
      <c r="GU127" s="1">
        <v>765911.22569243505</v>
      </c>
      <c r="GV127" s="1">
        <v>247475.70559766301</v>
      </c>
      <c r="GW127" s="1">
        <v>279403.18266610801</v>
      </c>
      <c r="GX127" s="1">
        <v>306807.10605474398</v>
      </c>
      <c r="GY127" s="1">
        <v>709190.05088678002</v>
      </c>
      <c r="GZ127" s="1">
        <v>254015.22640686299</v>
      </c>
      <c r="HA127" s="1">
        <v>320068.59841669002</v>
      </c>
      <c r="HB127" s="1">
        <v>247857.92853502001</v>
      </c>
      <c r="HC127" s="1">
        <v>126568.807447735</v>
      </c>
      <c r="HD127" s="1">
        <v>230405.09741688799</v>
      </c>
      <c r="HE127" s="1">
        <v>408340.41764534399</v>
      </c>
      <c r="HF127" s="1">
        <v>230044.483135118</v>
      </c>
      <c r="HG127" s="1">
        <v>262450.18280744</v>
      </c>
      <c r="HH127" s="1">
        <v>214788.92309879599</v>
      </c>
      <c r="HI127" s="1">
        <v>470640.52052024798</v>
      </c>
      <c r="HJ127" s="1">
        <v>258032.652487046</v>
      </c>
      <c r="HK127" s="1">
        <v>274954.38300410099</v>
      </c>
      <c r="HL127" s="1">
        <v>306531.32149267802</v>
      </c>
      <c r="HM127" s="1">
        <v>166541.2352</v>
      </c>
      <c r="HN127" s="1">
        <v>220995.080597489</v>
      </c>
      <c r="HO127" s="1">
        <v>362189.848304388</v>
      </c>
      <c r="HP127" s="1">
        <v>441041.94177289301</v>
      </c>
      <c r="HQ127" s="1">
        <v>373621.18400637002</v>
      </c>
      <c r="HR127" s="1">
        <v>453038.14114614902</v>
      </c>
      <c r="HS127" s="1">
        <v>316472.79820646998</v>
      </c>
      <c r="HT127" s="1">
        <v>152679.621118132</v>
      </c>
      <c r="HU127" s="1">
        <v>332974.28680949501</v>
      </c>
      <c r="HV127" s="1">
        <v>157711.26972335301</v>
      </c>
      <c r="HW127" s="1">
        <v>471568.04388053098</v>
      </c>
      <c r="HX127" s="1">
        <v>495190.59619591502</v>
      </c>
      <c r="HY127" s="1">
        <v>131212.57194735299</v>
      </c>
      <c r="HZ127" s="1">
        <v>834737.72553500102</v>
      </c>
      <c r="IA127" s="1">
        <v>220536.95504616699</v>
      </c>
      <c r="IB127" s="1">
        <v>281599.56882376899</v>
      </c>
      <c r="IC127" s="1">
        <v>190834.94231809099</v>
      </c>
      <c r="ID127" s="1">
        <v>120593.419187793</v>
      </c>
      <c r="IE127" s="1">
        <v>168250.576534666</v>
      </c>
      <c r="IF127" s="1">
        <v>222257.734134706</v>
      </c>
      <c r="IG127" s="1">
        <v>188529.39267759499</v>
      </c>
      <c r="IH127" s="1">
        <v>341966.38296417502</v>
      </c>
      <c r="II127" s="1">
        <v>351264.14983924403</v>
      </c>
      <c r="IJ127" s="1">
        <v>588645.97103867005</v>
      </c>
      <c r="IK127" s="1">
        <v>982067.32975434803</v>
      </c>
      <c r="IL127" s="1">
        <v>245325.15434262701</v>
      </c>
      <c r="IM127" s="1">
        <v>314382.88798264001</v>
      </c>
      <c r="IN127" s="1">
        <v>448163.70484474499</v>
      </c>
      <c r="IO127" s="1">
        <v>180648.909559044</v>
      </c>
      <c r="IP127" s="1">
        <v>329931.06126671698</v>
      </c>
      <c r="IQ127" s="1">
        <v>240200.46938585801</v>
      </c>
      <c r="IR127" s="1">
        <v>347572.29111300601</v>
      </c>
      <c r="IS127" s="1">
        <v>145652.77352547701</v>
      </c>
      <c r="IT127" s="1">
        <v>124702.885222727</v>
      </c>
      <c r="IU127" s="1">
        <v>253287.31579673901</v>
      </c>
      <c r="IV127" s="1">
        <v>201515.72611816999</v>
      </c>
      <c r="IW127" s="1">
        <v>198426.05215411901</v>
      </c>
      <c r="IX127" s="1">
        <v>204348.19765673199</v>
      </c>
      <c r="IY127" s="1">
        <v>283635.29425797798</v>
      </c>
      <c r="IZ127" s="1">
        <v>287859.665808424</v>
      </c>
      <c r="JA127" s="1">
        <v>149761.13214755501</v>
      </c>
      <c r="JB127" s="1">
        <v>229911.23464414099</v>
      </c>
      <c r="JC127" s="1">
        <v>271481.26302233897</v>
      </c>
      <c r="JD127" s="1">
        <v>268204.86240868602</v>
      </c>
      <c r="JE127" s="1">
        <v>239086.93593204999</v>
      </c>
      <c r="JF127" s="1">
        <v>231588.08981650899</v>
      </c>
      <c r="JG127" s="1">
        <v>127112.476352859</v>
      </c>
      <c r="JH127" s="1">
        <v>580605.18572729302</v>
      </c>
      <c r="JI127" s="1">
        <v>309876.284974362</v>
      </c>
      <c r="JJ127" s="1">
        <v>268451.42842918198</v>
      </c>
      <c r="JK127" s="1">
        <v>412003.89425332798</v>
      </c>
      <c r="JL127" s="1">
        <v>226164.45700442401</v>
      </c>
      <c r="JM127" s="1">
        <v>73672.883366959097</v>
      </c>
      <c r="JN127" s="1">
        <v>164803.90461560601</v>
      </c>
      <c r="JO127" s="1">
        <v>438457.12473183102</v>
      </c>
      <c r="JP127" s="1">
        <v>154888.45872864299</v>
      </c>
      <c r="JQ127" s="1">
        <v>380588.99385886802</v>
      </c>
      <c r="JR127" s="1">
        <v>405051.31966400502</v>
      </c>
      <c r="JS127" s="1">
        <v>171815.55469222501</v>
      </c>
      <c r="JT127" s="1">
        <v>301159.038983737</v>
      </c>
      <c r="JU127" s="1">
        <v>226543.47876260401</v>
      </c>
      <c r="JV127" s="1">
        <v>165344.35394979999</v>
      </c>
      <c r="JW127" s="1">
        <v>479309.08240753302</v>
      </c>
      <c r="JX127" s="1">
        <v>154866.728841631</v>
      </c>
      <c r="JY127" s="1">
        <v>318368.291420147</v>
      </c>
      <c r="JZ127" s="1">
        <v>287782.63568350999</v>
      </c>
      <c r="KA127" s="1">
        <v>435692.54895008501</v>
      </c>
      <c r="KB127" s="1">
        <v>181027.444621245</v>
      </c>
      <c r="KC127" s="1">
        <v>331632.99226822797</v>
      </c>
      <c r="KD127" s="1">
        <v>356458.30173689802</v>
      </c>
      <c r="KE127" s="1">
        <v>164294.22778264101</v>
      </c>
      <c r="KF127" s="1">
        <v>359232.81804627198</v>
      </c>
      <c r="KG127" s="1">
        <v>372860.08168677398</v>
      </c>
      <c r="KH127" s="1">
        <v>293766.39986796898</v>
      </c>
      <c r="KI127" s="1">
        <v>275689.78142266598</v>
      </c>
      <c r="KJ127" s="1">
        <v>399139.45274047001</v>
      </c>
      <c r="KK127" s="1">
        <v>659423.95520154503</v>
      </c>
      <c r="KL127" s="1">
        <v>236899.33595061101</v>
      </c>
      <c r="KM127" s="1">
        <v>310802.80775710801</v>
      </c>
      <c r="KN127" s="1">
        <v>303775.95146136999</v>
      </c>
      <c r="KO127" s="1">
        <v>239491.96379630201</v>
      </c>
      <c r="KP127" s="1">
        <v>362006.32759650302</v>
      </c>
      <c r="KQ127" s="1">
        <v>908311.94416916603</v>
      </c>
      <c r="KR127" s="1">
        <v>420859.74546594598</v>
      </c>
      <c r="KS127" s="1">
        <v>429850.54604726302</v>
      </c>
      <c r="KT127" s="1">
        <v>426145.88581770699</v>
      </c>
      <c r="KU127" s="1">
        <v>253265.57857283199</v>
      </c>
      <c r="KV127" s="1">
        <v>362824.88040164602</v>
      </c>
      <c r="KW127" s="1">
        <v>319587.712680361</v>
      </c>
      <c r="KX127" s="1">
        <v>276848.52606443502</v>
      </c>
      <c r="KY127" s="1">
        <v>202364.65550932201</v>
      </c>
      <c r="KZ127" s="1">
        <v>338516.54807738302</v>
      </c>
      <c r="LA127" s="1">
        <v>338652.92917837901</v>
      </c>
      <c r="LB127" s="1">
        <v>201649.87468950701</v>
      </c>
      <c r="LC127" s="1">
        <v>302578.994139268</v>
      </c>
      <c r="LD127" s="1">
        <v>481577.40537271899</v>
      </c>
      <c r="LE127" s="1">
        <v>454284.94729787402</v>
      </c>
      <c r="LF127" s="1">
        <v>171883.430766998</v>
      </c>
      <c r="LG127" s="1">
        <v>276782.03546651202</v>
      </c>
      <c r="LH127" s="1">
        <v>338070.88183383498</v>
      </c>
      <c r="LI127" s="1">
        <v>190460.40190695101</v>
      </c>
      <c r="LJ127" s="1">
        <v>319796.84922244097</v>
      </c>
      <c r="LK127" s="1">
        <v>251075.74163534801</v>
      </c>
      <c r="LL127" s="1">
        <v>185986.129636531</v>
      </c>
      <c r="LM127" s="1">
        <v>450620.49646825902</v>
      </c>
      <c r="LN127" s="1">
        <v>598085.611671458</v>
      </c>
      <c r="LO127" s="1">
        <v>504587.09658636502</v>
      </c>
      <c r="LP127" s="1">
        <v>486640.79503920098</v>
      </c>
      <c r="LQ127" s="1">
        <v>322788.03946658998</v>
      </c>
      <c r="LR127" s="1">
        <v>667387.27215220104</v>
      </c>
      <c r="LS127" s="1">
        <v>346400.34138687601</v>
      </c>
      <c r="LT127" s="1">
        <v>613590.17503021494</v>
      </c>
      <c r="LU127" s="1">
        <v>398381.946798185</v>
      </c>
      <c r="LV127" s="1">
        <v>249277.35733298399</v>
      </c>
      <c r="LW127" s="1">
        <v>192196.47605076199</v>
      </c>
      <c r="LX127" s="1">
        <v>279414.937532596</v>
      </c>
      <c r="LY127" s="1">
        <v>507075.98789975903</v>
      </c>
      <c r="LZ127" s="1">
        <v>675287.36197747604</v>
      </c>
      <c r="MA127" s="1">
        <v>298113.86041444098</v>
      </c>
      <c r="MB127" s="1">
        <v>361680.41731746698</v>
      </c>
      <c r="MC127" s="1">
        <v>164113.844088274</v>
      </c>
      <c r="MD127" s="1">
        <v>209849.66477070199</v>
      </c>
      <c r="ME127" s="1">
        <v>254832.79324221099</v>
      </c>
      <c r="MF127" s="1">
        <v>385414.41698696098</v>
      </c>
      <c r="MG127" s="1">
        <v>320031.305860853</v>
      </c>
      <c r="MH127" s="1">
        <v>252484.34115435401</v>
      </c>
      <c r="MI127" s="1">
        <v>527714.27591675695</v>
      </c>
      <c r="MJ127" s="1">
        <v>287446.27819043101</v>
      </c>
      <c r="MK127" s="1">
        <v>164843.69074850201</v>
      </c>
      <c r="ML127" s="1">
        <v>224006.41983656201</v>
      </c>
      <c r="MM127" s="1">
        <v>495142.04135600501</v>
      </c>
      <c r="MN127" s="1">
        <v>992522.80256395205</v>
      </c>
      <c r="MO127" s="1">
        <v>418757.20398120501</v>
      </c>
      <c r="MP127" s="1">
        <v>268267.40043968102</v>
      </c>
      <c r="MQ127" s="1">
        <v>858657.18835577497</v>
      </c>
      <c r="MR127" s="1">
        <v>403869.92084912799</v>
      </c>
      <c r="MS127" s="1">
        <v>466056.32155385299</v>
      </c>
      <c r="MT127" s="1">
        <v>385871.21705474798</v>
      </c>
      <c r="MU127" s="1">
        <v>471188.75486810901</v>
      </c>
      <c r="MV127" s="1">
        <v>404784.01116690499</v>
      </c>
      <c r="MW127" s="1">
        <v>443945.63072455901</v>
      </c>
      <c r="MX127" s="1">
        <v>320231.12341065903</v>
      </c>
      <c r="MY127" s="1">
        <v>508472.36877414602</v>
      </c>
      <c r="MZ127" s="1">
        <v>226744.49444921801</v>
      </c>
      <c r="NA127" s="1">
        <v>330946.58893170703</v>
      </c>
      <c r="NB127" s="1">
        <v>162995.26068676999</v>
      </c>
      <c r="NC127" s="1">
        <v>181038.587226328</v>
      </c>
      <c r="ND127" s="1">
        <v>314758.52422488498</v>
      </c>
      <c r="NE127" s="1">
        <v>309667.29967329098</v>
      </c>
      <c r="NF127" s="1">
        <v>479134.08139466</v>
      </c>
      <c r="NG127" s="1">
        <v>266618.941235687</v>
      </c>
      <c r="NH127" s="1">
        <v>270307.86801666999</v>
      </c>
      <c r="NI127" s="1">
        <v>540823.19385330705</v>
      </c>
      <c r="NJ127" s="1">
        <v>138199.29168169599</v>
      </c>
      <c r="NK127" s="1">
        <v>283007.466062369</v>
      </c>
      <c r="NL127" s="1">
        <v>293990.15618300799</v>
      </c>
      <c r="NM127" s="1">
        <v>245985.571938404</v>
      </c>
      <c r="NN127" s="1">
        <v>352440.34366373502</v>
      </c>
      <c r="NO127" s="1">
        <v>451602.83669865399</v>
      </c>
      <c r="NP127" s="1">
        <v>252618.533934176</v>
      </c>
      <c r="NQ127" s="1">
        <v>429079.043967487</v>
      </c>
      <c r="NR127" s="1">
        <v>318018.016831077</v>
      </c>
      <c r="NS127" s="1">
        <v>360229.24605443398</v>
      </c>
      <c r="NT127" s="1">
        <v>472039.55317311099</v>
      </c>
      <c r="NU127" s="1">
        <v>356857.22162774502</v>
      </c>
      <c r="NV127" s="1">
        <v>485440.35276809899</v>
      </c>
      <c r="NW127" s="1">
        <v>412272.69349732698</v>
      </c>
      <c r="NX127" s="1">
        <v>565960.82954399299</v>
      </c>
      <c r="NY127" s="1">
        <v>392426.924493625</v>
      </c>
      <c r="NZ127" s="1">
        <v>662446.73759914201</v>
      </c>
      <c r="OA127" s="1">
        <v>539219.74719625898</v>
      </c>
      <c r="OB127" s="1">
        <v>295208.40843541798</v>
      </c>
      <c r="OC127" s="1">
        <v>231830.901816414</v>
      </c>
      <c r="OD127" s="1">
        <v>304951.01671187999</v>
      </c>
      <c r="OE127" s="1">
        <v>268726.93697415199</v>
      </c>
      <c r="OF127" s="1">
        <v>126937.11615913</v>
      </c>
      <c r="OG127" s="1">
        <v>233876.115971875</v>
      </c>
      <c r="OH127" s="1">
        <v>245876.81508093301</v>
      </c>
      <c r="OI127" s="1">
        <v>344547.30905506498</v>
      </c>
      <c r="OJ127" s="1">
        <v>501641.81114746601</v>
      </c>
      <c r="OK127" s="1">
        <v>641086.497032393</v>
      </c>
      <c r="OL127" s="1">
        <v>297853.15967249201</v>
      </c>
      <c r="OM127" s="1">
        <v>161240.559286061</v>
      </c>
      <c r="ON127" s="1">
        <v>482653.99082526501</v>
      </c>
      <c r="OO127" s="1">
        <v>183799.18866837901</v>
      </c>
      <c r="OP127" s="1">
        <v>678094.18441943498</v>
      </c>
      <c r="OQ127" s="1">
        <v>323507.58217294997</v>
      </c>
      <c r="OR127" s="1">
        <v>369175.35078378598</v>
      </c>
      <c r="OS127" s="1">
        <v>181718.636548543</v>
      </c>
      <c r="OT127" s="1">
        <v>391181.70994400501</v>
      </c>
      <c r="OU127" s="1">
        <v>253957.10736450501</v>
      </c>
      <c r="OV127" s="1">
        <v>943136.47109627095</v>
      </c>
      <c r="OW127" s="1">
        <v>385749.72514568397</v>
      </c>
      <c r="OX127" s="1">
        <v>472817.08180433098</v>
      </c>
      <c r="OY127" s="1">
        <v>429069.98754710401</v>
      </c>
      <c r="OZ127" s="1">
        <v>181269.13560874201</v>
      </c>
      <c r="PA127" s="1">
        <v>385953.83820729202</v>
      </c>
      <c r="PB127" s="1">
        <v>477249.61011952499</v>
      </c>
      <c r="PC127" s="1">
        <v>772264.95320653403</v>
      </c>
      <c r="PD127" s="1">
        <v>297695.74989785999</v>
      </c>
      <c r="PE127" s="1">
        <v>171873.24596437</v>
      </c>
      <c r="PF127" s="1">
        <v>151122.471063765</v>
      </c>
      <c r="PG127" s="1">
        <v>445424.15336475102</v>
      </c>
      <c r="PH127" s="1">
        <v>214994.403685545</v>
      </c>
      <c r="PI127" s="1">
        <v>311112.30729582399</v>
      </c>
      <c r="PJ127" s="1">
        <v>216867.95974007901</v>
      </c>
      <c r="PK127" s="1">
        <v>186741.16678265299</v>
      </c>
      <c r="PL127" s="1">
        <v>211958.76174375799</v>
      </c>
      <c r="PM127" s="1">
        <v>243932.279957575</v>
      </c>
      <c r="PN127" s="1">
        <v>343855.54838338698</v>
      </c>
      <c r="PO127" s="1">
        <v>120205.628830959</v>
      </c>
      <c r="PP127" s="1">
        <v>273678.25664372399</v>
      </c>
      <c r="PQ127" s="1">
        <v>161434.65569251499</v>
      </c>
      <c r="PR127" s="1">
        <v>205269.43845466699</v>
      </c>
      <c r="PS127" s="1">
        <v>216707.29838927</v>
      </c>
      <c r="PT127" s="1">
        <v>308828.367219801</v>
      </c>
      <c r="PU127" s="1">
        <v>244253.46907595699</v>
      </c>
      <c r="PV127" s="1">
        <v>269474.13755654398</v>
      </c>
      <c r="PW127" s="1">
        <v>470169.20593979501</v>
      </c>
      <c r="PX127" s="1">
        <v>238148.992341773</v>
      </c>
      <c r="PY127" s="1">
        <v>318789.98140507902</v>
      </c>
      <c r="PZ127" s="1">
        <v>153670.74875529201</v>
      </c>
      <c r="QA127" s="1">
        <v>438679.53056357702</v>
      </c>
      <c r="QB127" s="1">
        <v>251143.152446666</v>
      </c>
      <c r="QC127" s="1">
        <v>410881.99819471303</v>
      </c>
      <c r="QD127" s="1">
        <v>226915.31240731099</v>
      </c>
      <c r="QE127" s="1">
        <v>508759.60224065802</v>
      </c>
      <c r="QF127" s="1">
        <v>148355.79442828501</v>
      </c>
      <c r="QG127" s="1">
        <v>316249.57006640499</v>
      </c>
      <c r="QH127" s="1">
        <v>252895.177526913</v>
      </c>
      <c r="QI127" s="1">
        <v>188838.25529650599</v>
      </c>
      <c r="QJ127" s="1">
        <v>290359.637889012</v>
      </c>
      <c r="QK127" s="1">
        <v>204168.358587394</v>
      </c>
      <c r="QL127" s="1">
        <v>197231.12155049099</v>
      </c>
      <c r="QM127" s="1">
        <v>162609.64186653501</v>
      </c>
      <c r="QN127" s="1">
        <v>298695.80831693899</v>
      </c>
      <c r="QO127" s="1">
        <v>220474.51218066501</v>
      </c>
      <c r="QP127" s="1">
        <v>190012.33031621799</v>
      </c>
      <c r="QQ127" s="1">
        <v>141193.11438758901</v>
      </c>
      <c r="QR127" s="1">
        <v>58515.904229490698</v>
      </c>
      <c r="QS127" s="1">
        <v>337137.44179535803</v>
      </c>
      <c r="QT127" s="1">
        <v>189372.152712393</v>
      </c>
      <c r="QU127" s="1">
        <v>219899.464779904</v>
      </c>
      <c r="QV127" s="1">
        <v>66756.029557043701</v>
      </c>
      <c r="QW127" s="1">
        <v>132701.84344012401</v>
      </c>
      <c r="QX127" s="1">
        <v>241843.922318625</v>
      </c>
      <c r="QY127" s="1">
        <v>113778.876686858</v>
      </c>
      <c r="QZ127" s="1">
        <v>253597.59567748901</v>
      </c>
      <c r="RA127" s="1">
        <v>269377.67800179299</v>
      </c>
      <c r="RB127" s="1">
        <v>179793.999608504</v>
      </c>
      <c r="RC127" s="1">
        <v>270310.54701184802</v>
      </c>
      <c r="RD127" s="1">
        <v>193699.87812829899</v>
      </c>
      <c r="RE127" s="1">
        <v>245895.22948851201</v>
      </c>
      <c r="RF127" s="1">
        <v>171070.23250934499</v>
      </c>
      <c r="RG127" s="1">
        <v>205131.609629032</v>
      </c>
      <c r="RH127" s="1">
        <v>207227.850048869</v>
      </c>
      <c r="RI127" s="1">
        <v>258943.81717394301</v>
      </c>
      <c r="RJ127" s="1">
        <v>290566.69680446602</v>
      </c>
      <c r="RK127" s="1">
        <v>201535.64780363001</v>
      </c>
      <c r="RL127" s="1">
        <v>219782.58748319701</v>
      </c>
      <c r="RM127" s="1">
        <v>179521.92555854601</v>
      </c>
      <c r="RN127" s="1">
        <v>211010.04477987401</v>
      </c>
      <c r="RO127" s="1">
        <v>305011.50453214801</v>
      </c>
      <c r="RP127" s="1">
        <v>145758.23916431499</v>
      </c>
      <c r="RQ127" s="1">
        <v>214055.42168406799</v>
      </c>
      <c r="RR127" s="1">
        <v>146464.97706305899</v>
      </c>
      <c r="RS127" s="1">
        <v>133868.96271795899</v>
      </c>
      <c r="RT127" s="1">
        <v>188292.70614032599</v>
      </c>
      <c r="RU127" s="1">
        <v>291820.94961293699</v>
      </c>
      <c r="RV127" s="1">
        <v>75512.723010996298</v>
      </c>
      <c r="RW127" s="1">
        <v>175846.165268376</v>
      </c>
      <c r="RX127" s="1">
        <v>161540.43750901401</v>
      </c>
      <c r="RY127" s="1">
        <v>436605.46314470703</v>
      </c>
      <c r="RZ127" s="1">
        <v>116481.573778451</v>
      </c>
      <c r="SA127" s="1">
        <v>750219.67113732197</v>
      </c>
      <c r="SB127" s="1">
        <v>417754.58256581798</v>
      </c>
      <c r="SC127" s="1">
        <v>289411.81775808398</v>
      </c>
      <c r="SD127" s="1">
        <v>128463.21514348</v>
      </c>
      <c r="SE127" s="1">
        <v>120793.338641593</v>
      </c>
      <c r="SF127" s="1">
        <v>140420.146190281</v>
      </c>
      <c r="SG127" s="1">
        <v>139975.49551496399</v>
      </c>
      <c r="SH127" s="1">
        <v>118283.662321576</v>
      </c>
      <c r="SI127" s="1">
        <v>289256.33998285403</v>
      </c>
      <c r="SJ127" s="1">
        <v>95760.5613794417</v>
      </c>
      <c r="SK127" s="1">
        <v>400119.52715713502</v>
      </c>
      <c r="SL127" s="1">
        <v>149684.00078547199</v>
      </c>
      <c r="SM127" s="1">
        <v>65243.489121588696</v>
      </c>
      <c r="SN127" s="1">
        <v>140160.357649552</v>
      </c>
      <c r="SO127" s="1">
        <v>238817.44417803799</v>
      </c>
      <c r="SP127" s="1" t="s">
        <v>0</v>
      </c>
      <c r="SQ127" s="1">
        <v>104371.90059609601</v>
      </c>
      <c r="SR127" s="1">
        <v>162070.32744660199</v>
      </c>
      <c r="SS127" s="1">
        <v>64973.9147326436</v>
      </c>
      <c r="ST127" s="1">
        <v>100084.507020233</v>
      </c>
      <c r="SU127" s="1">
        <v>131831.54888818099</v>
      </c>
      <c r="SV127" s="1">
        <v>162735.953403905</v>
      </c>
      <c r="SW127" s="1">
        <v>111293.091468293</v>
      </c>
      <c r="SX127" s="1">
        <v>275694.652222979</v>
      </c>
      <c r="SY127" s="1">
        <v>122523.809216341</v>
      </c>
      <c r="SZ127" s="1">
        <v>93292.4026770622</v>
      </c>
      <c r="TA127" s="1">
        <v>75115.895200749204</v>
      </c>
      <c r="TB127" s="1">
        <v>181645.380630837</v>
      </c>
      <c r="TC127" s="1">
        <v>242193.772530388</v>
      </c>
      <c r="TD127" s="1">
        <v>149839.328049784</v>
      </c>
      <c r="TE127" s="1">
        <v>187007.77039515899</v>
      </c>
      <c r="TF127" s="1">
        <v>235204.82620573399</v>
      </c>
      <c r="TG127" s="1">
        <v>164150.429576886</v>
      </c>
      <c r="TH127" s="1">
        <v>119519.68882070199</v>
      </c>
      <c r="TI127" s="1">
        <v>149983.93001750001</v>
      </c>
      <c r="TJ127" s="1">
        <v>171188.09236941699</v>
      </c>
      <c r="TK127" s="1">
        <v>123388.651217562</v>
      </c>
      <c r="TL127" s="1">
        <v>121724.875706423</v>
      </c>
      <c r="TM127" s="1">
        <v>682107.70401782496</v>
      </c>
      <c r="TN127" s="1">
        <v>362060.95530207502</v>
      </c>
      <c r="TO127" s="1">
        <v>335874.49316899502</v>
      </c>
      <c r="TP127" s="1">
        <v>590017.30806199997</v>
      </c>
      <c r="TQ127" s="1">
        <v>363253.23613581999</v>
      </c>
      <c r="TR127" s="1">
        <v>317520.264059512</v>
      </c>
      <c r="TS127" s="1">
        <v>446563.66595778399</v>
      </c>
      <c r="TT127" s="1">
        <v>708851.14071485098</v>
      </c>
      <c r="TU127" s="1">
        <v>254172.415533639</v>
      </c>
      <c r="TV127" s="1">
        <v>170583.721881815</v>
      </c>
      <c r="TW127" s="1">
        <v>484257.21031029802</v>
      </c>
      <c r="TX127" s="1">
        <v>640835.23590766604</v>
      </c>
      <c r="TY127" s="1">
        <v>251491.348552824</v>
      </c>
      <c r="TZ127" s="1">
        <v>318739.04059528199</v>
      </c>
      <c r="UA127" s="1">
        <v>277971.80647311301</v>
      </c>
      <c r="UB127" s="1">
        <v>181622.17364305601</v>
      </c>
      <c r="UC127" s="1">
        <v>219086.74085511401</v>
      </c>
      <c r="UD127" s="1">
        <v>265041.78007900203</v>
      </c>
      <c r="UE127" s="1">
        <v>315391.812110372</v>
      </c>
      <c r="UF127" s="1">
        <v>167912.32141160601</v>
      </c>
      <c r="UG127" s="1">
        <v>405313.1884559</v>
      </c>
      <c r="UH127" s="1">
        <v>441868.22303404001</v>
      </c>
      <c r="UI127" s="1">
        <v>404942.79953155102</v>
      </c>
      <c r="UJ127" s="1">
        <v>316460.97911865899</v>
      </c>
      <c r="UK127" s="1">
        <v>199946.93641717199</v>
      </c>
      <c r="UL127" s="1">
        <v>296158.73247183702</v>
      </c>
      <c r="UM127" s="1">
        <v>217908.44675919699</v>
      </c>
      <c r="UN127" s="1">
        <v>406380.004419073</v>
      </c>
      <c r="UO127" s="1">
        <v>380460.787510833</v>
      </c>
      <c r="UP127" s="1">
        <v>419906.75012624101</v>
      </c>
      <c r="UQ127" s="1">
        <v>747414.51278705697</v>
      </c>
    </row>
    <row r="128" spans="1:563" x14ac:dyDescent="0.25">
      <c r="A128" s="1" t="s">
        <v>1760</v>
      </c>
      <c r="B128" s="1" t="s">
        <v>577</v>
      </c>
      <c r="C128" s="1" t="s">
        <v>578</v>
      </c>
      <c r="D128" s="25" t="s">
        <v>0</v>
      </c>
      <c r="E128" s="25" t="s">
        <v>0</v>
      </c>
      <c r="F128" s="25" t="s">
        <v>0</v>
      </c>
      <c r="G128" s="25" t="s">
        <v>0</v>
      </c>
      <c r="H128" s="25" t="s">
        <v>0</v>
      </c>
      <c r="I128" s="25" t="s">
        <v>0</v>
      </c>
      <c r="J128" s="25" t="s">
        <v>0</v>
      </c>
      <c r="K128" s="25" t="s">
        <v>0</v>
      </c>
      <c r="L128" s="25" t="s">
        <v>0</v>
      </c>
      <c r="M128" s="25" t="s">
        <v>0</v>
      </c>
      <c r="N128" s="1" t="s">
        <v>0</v>
      </c>
      <c r="O128" s="1" t="s">
        <v>0</v>
      </c>
      <c r="P128" s="1" t="s">
        <v>0</v>
      </c>
      <c r="Q128" s="1" t="s">
        <v>0</v>
      </c>
      <c r="R128" s="1" t="s">
        <v>0</v>
      </c>
      <c r="S128" s="1" t="s">
        <v>0</v>
      </c>
      <c r="T128" s="1" t="s">
        <v>0</v>
      </c>
      <c r="U128" s="1" t="s">
        <v>0</v>
      </c>
      <c r="V128" s="1" t="s">
        <v>0</v>
      </c>
      <c r="W128" s="1" t="s">
        <v>0</v>
      </c>
      <c r="X128" s="1" t="s">
        <v>0</v>
      </c>
      <c r="Y128" s="1" t="s">
        <v>0</v>
      </c>
      <c r="Z128" s="1" t="s">
        <v>0</v>
      </c>
      <c r="AA128" s="1" t="s">
        <v>0</v>
      </c>
      <c r="AB128" s="1" t="s">
        <v>0</v>
      </c>
      <c r="AC128" s="1" t="s">
        <v>0</v>
      </c>
      <c r="AD128" s="1" t="s">
        <v>0</v>
      </c>
      <c r="AE128" s="1" t="s">
        <v>0</v>
      </c>
      <c r="AF128" s="1" t="s">
        <v>0</v>
      </c>
      <c r="AG128" s="1" t="s">
        <v>0</v>
      </c>
      <c r="AH128" s="1" t="s">
        <v>0</v>
      </c>
      <c r="AI128" s="1" t="s">
        <v>0</v>
      </c>
      <c r="AJ128" s="1" t="s">
        <v>0</v>
      </c>
      <c r="AK128" s="1" t="s">
        <v>0</v>
      </c>
      <c r="AL128" s="1" t="s">
        <v>0</v>
      </c>
      <c r="AM128" s="1" t="s">
        <v>0</v>
      </c>
      <c r="AN128" s="1" t="s">
        <v>0</v>
      </c>
      <c r="AO128" s="1" t="s">
        <v>0</v>
      </c>
      <c r="AP128" s="1" t="s">
        <v>0</v>
      </c>
      <c r="AQ128" s="1" t="s">
        <v>0</v>
      </c>
      <c r="AR128" s="1" t="s">
        <v>0</v>
      </c>
      <c r="AS128" s="1" t="s">
        <v>0</v>
      </c>
      <c r="AT128" s="1" t="s">
        <v>0</v>
      </c>
      <c r="AU128" s="1" t="s">
        <v>0</v>
      </c>
      <c r="AV128" s="1" t="s">
        <v>0</v>
      </c>
      <c r="AW128" s="1" t="s">
        <v>0</v>
      </c>
      <c r="AX128" s="1" t="s">
        <v>0</v>
      </c>
      <c r="AY128" s="1" t="s">
        <v>0</v>
      </c>
      <c r="AZ128" s="1" t="s">
        <v>0</v>
      </c>
      <c r="BA128" s="1" t="s">
        <v>0</v>
      </c>
      <c r="BB128" s="1" t="s">
        <v>0</v>
      </c>
      <c r="BC128" s="1" t="s">
        <v>0</v>
      </c>
      <c r="BD128" s="1" t="s">
        <v>0</v>
      </c>
      <c r="BE128" s="1" t="s">
        <v>0</v>
      </c>
      <c r="BF128" s="1" t="s">
        <v>0</v>
      </c>
      <c r="BG128" s="1" t="s">
        <v>0</v>
      </c>
      <c r="BH128" s="1" t="s">
        <v>0</v>
      </c>
      <c r="BI128" s="1" t="s">
        <v>0</v>
      </c>
      <c r="BJ128" s="1" t="s">
        <v>0</v>
      </c>
      <c r="BK128" s="1" t="s">
        <v>0</v>
      </c>
      <c r="BL128" s="1" t="s">
        <v>0</v>
      </c>
      <c r="BM128" s="1" t="s">
        <v>0</v>
      </c>
      <c r="BN128" s="1" t="s">
        <v>0</v>
      </c>
      <c r="BO128" s="1" t="s">
        <v>0</v>
      </c>
      <c r="BP128" s="1" t="s">
        <v>0</v>
      </c>
      <c r="BQ128" s="1" t="s">
        <v>0</v>
      </c>
      <c r="BR128" s="1" t="s">
        <v>0</v>
      </c>
      <c r="BS128" s="1" t="s">
        <v>0</v>
      </c>
      <c r="BT128" s="1" t="s">
        <v>0</v>
      </c>
      <c r="BU128" s="1" t="s">
        <v>0</v>
      </c>
      <c r="BV128" s="1" t="s">
        <v>0</v>
      </c>
      <c r="BW128" s="1" t="s">
        <v>0</v>
      </c>
      <c r="BX128" s="1" t="s">
        <v>0</v>
      </c>
      <c r="BY128" s="1" t="s">
        <v>0</v>
      </c>
      <c r="BZ128" s="1" t="s">
        <v>0</v>
      </c>
      <c r="CA128" s="1" t="s">
        <v>0</v>
      </c>
      <c r="CB128" s="1" t="s">
        <v>0</v>
      </c>
      <c r="CC128" s="1" t="s">
        <v>0</v>
      </c>
      <c r="CD128" s="1" t="s">
        <v>0</v>
      </c>
      <c r="CE128" s="1" t="s">
        <v>0</v>
      </c>
      <c r="CF128" s="1" t="s">
        <v>0</v>
      </c>
      <c r="CG128" s="1" t="s">
        <v>0</v>
      </c>
      <c r="CH128" s="1" t="s">
        <v>0</v>
      </c>
      <c r="CI128" s="1" t="s">
        <v>0</v>
      </c>
      <c r="CJ128" s="1" t="s">
        <v>0</v>
      </c>
      <c r="CK128" s="1" t="s">
        <v>0</v>
      </c>
      <c r="CL128" s="1" t="s">
        <v>0</v>
      </c>
      <c r="CM128" s="1" t="s">
        <v>0</v>
      </c>
      <c r="CN128" s="1" t="s">
        <v>0</v>
      </c>
      <c r="CO128" s="1" t="s">
        <v>0</v>
      </c>
      <c r="CP128" s="1" t="s">
        <v>0</v>
      </c>
      <c r="CQ128" s="1" t="s">
        <v>0</v>
      </c>
      <c r="CR128" s="1" t="s">
        <v>0</v>
      </c>
      <c r="CS128" s="1" t="s">
        <v>0</v>
      </c>
      <c r="CT128" s="1" t="s">
        <v>0</v>
      </c>
      <c r="CU128" s="1" t="s">
        <v>0</v>
      </c>
      <c r="CV128" s="1" t="s">
        <v>0</v>
      </c>
      <c r="CW128" s="1" t="s">
        <v>0</v>
      </c>
      <c r="CX128" s="1" t="s">
        <v>0</v>
      </c>
      <c r="CY128" s="1" t="s">
        <v>0</v>
      </c>
      <c r="CZ128" s="1" t="s">
        <v>0</v>
      </c>
      <c r="DA128" s="1" t="s">
        <v>0</v>
      </c>
      <c r="DB128" s="1" t="s">
        <v>0</v>
      </c>
      <c r="DC128" s="1" t="s">
        <v>0</v>
      </c>
      <c r="DD128" s="1" t="s">
        <v>0</v>
      </c>
      <c r="DE128" s="1" t="s">
        <v>0</v>
      </c>
      <c r="DF128" s="1" t="s">
        <v>0</v>
      </c>
      <c r="DG128" s="1" t="s">
        <v>0</v>
      </c>
      <c r="DH128" s="1" t="s">
        <v>0</v>
      </c>
      <c r="DI128" s="1" t="s">
        <v>0</v>
      </c>
      <c r="DJ128" s="1" t="s">
        <v>0</v>
      </c>
      <c r="DK128" s="1" t="s">
        <v>0</v>
      </c>
      <c r="DL128" s="1" t="s">
        <v>0</v>
      </c>
      <c r="DM128" s="1" t="s">
        <v>0</v>
      </c>
      <c r="DN128" s="1" t="s">
        <v>0</v>
      </c>
      <c r="DO128" s="1" t="s">
        <v>0</v>
      </c>
      <c r="DP128" s="1" t="s">
        <v>0</v>
      </c>
      <c r="DQ128" s="1" t="s">
        <v>0</v>
      </c>
      <c r="DR128" s="1" t="s">
        <v>0</v>
      </c>
      <c r="DS128" s="1" t="s">
        <v>0</v>
      </c>
      <c r="DT128" s="1" t="s">
        <v>0</v>
      </c>
      <c r="DU128" s="1" t="s">
        <v>0</v>
      </c>
      <c r="DV128" s="1" t="s">
        <v>0</v>
      </c>
      <c r="DW128" s="1" t="s">
        <v>0</v>
      </c>
      <c r="DX128" s="1" t="s">
        <v>0</v>
      </c>
      <c r="DY128" s="1" t="s">
        <v>0</v>
      </c>
      <c r="DZ128" s="1" t="s">
        <v>0</v>
      </c>
      <c r="EA128" s="1" t="s">
        <v>0</v>
      </c>
      <c r="EB128" s="1" t="s">
        <v>0</v>
      </c>
      <c r="EC128" s="1" t="s">
        <v>0</v>
      </c>
      <c r="ED128" s="1" t="s">
        <v>0</v>
      </c>
      <c r="EE128" s="1" t="s">
        <v>0</v>
      </c>
      <c r="EF128" s="1" t="s">
        <v>0</v>
      </c>
      <c r="EG128" s="1" t="s">
        <v>0</v>
      </c>
      <c r="EH128" s="1" t="s">
        <v>0</v>
      </c>
      <c r="EI128" s="1" t="s">
        <v>0</v>
      </c>
      <c r="EJ128" s="1" t="s">
        <v>0</v>
      </c>
      <c r="EK128" s="1" t="s">
        <v>0</v>
      </c>
      <c r="EL128" s="1" t="s">
        <v>0</v>
      </c>
      <c r="EM128" s="1" t="s">
        <v>0</v>
      </c>
      <c r="EN128" s="1" t="s">
        <v>0</v>
      </c>
      <c r="EO128" s="1" t="s">
        <v>0</v>
      </c>
      <c r="EP128" s="1" t="s">
        <v>0</v>
      </c>
      <c r="EQ128" s="1" t="s">
        <v>0</v>
      </c>
      <c r="ER128" s="1" t="s">
        <v>0</v>
      </c>
      <c r="ES128" s="1" t="s">
        <v>0</v>
      </c>
      <c r="ET128" s="1" t="s">
        <v>0</v>
      </c>
      <c r="EU128" s="1" t="s">
        <v>0</v>
      </c>
      <c r="EV128" s="1" t="s">
        <v>0</v>
      </c>
      <c r="EW128" s="1" t="s">
        <v>0</v>
      </c>
      <c r="EX128" s="1" t="s">
        <v>0</v>
      </c>
      <c r="EY128" s="1" t="s">
        <v>0</v>
      </c>
      <c r="EZ128" s="1" t="s">
        <v>0</v>
      </c>
      <c r="FA128" s="1" t="s">
        <v>0</v>
      </c>
      <c r="FB128" s="1" t="s">
        <v>0</v>
      </c>
      <c r="FC128" s="1" t="s">
        <v>0</v>
      </c>
      <c r="FD128" s="1" t="s">
        <v>0</v>
      </c>
      <c r="FE128" s="1" t="s">
        <v>0</v>
      </c>
      <c r="FF128" s="1" t="s">
        <v>0</v>
      </c>
      <c r="FG128" s="1" t="s">
        <v>0</v>
      </c>
      <c r="FH128" s="1" t="s">
        <v>0</v>
      </c>
      <c r="FI128" s="1" t="s">
        <v>0</v>
      </c>
      <c r="FJ128" s="1" t="s">
        <v>0</v>
      </c>
      <c r="FK128" s="1" t="s">
        <v>0</v>
      </c>
      <c r="FL128" s="1" t="s">
        <v>0</v>
      </c>
      <c r="FM128" s="1" t="s">
        <v>0</v>
      </c>
      <c r="FN128" s="1" t="s">
        <v>0</v>
      </c>
      <c r="FO128" s="1" t="s">
        <v>0</v>
      </c>
      <c r="FP128" s="1" t="s">
        <v>0</v>
      </c>
      <c r="FQ128" s="1" t="s">
        <v>0</v>
      </c>
      <c r="FR128" s="1" t="s">
        <v>0</v>
      </c>
      <c r="FS128" s="1" t="s">
        <v>0</v>
      </c>
      <c r="FT128" s="1" t="s">
        <v>0</v>
      </c>
      <c r="FU128" s="1" t="s">
        <v>0</v>
      </c>
      <c r="FV128" s="1" t="s">
        <v>0</v>
      </c>
      <c r="FW128" s="1" t="s">
        <v>0</v>
      </c>
      <c r="FX128" s="1" t="s">
        <v>0</v>
      </c>
      <c r="FY128" s="1" t="s">
        <v>0</v>
      </c>
      <c r="FZ128" s="1" t="s">
        <v>0</v>
      </c>
      <c r="GA128" s="1" t="s">
        <v>0</v>
      </c>
      <c r="GB128" s="1" t="s">
        <v>0</v>
      </c>
      <c r="GC128" s="1" t="s">
        <v>0</v>
      </c>
      <c r="GD128" s="1" t="s">
        <v>0</v>
      </c>
      <c r="GE128" s="1" t="s">
        <v>0</v>
      </c>
      <c r="GF128" s="1" t="s">
        <v>0</v>
      </c>
      <c r="GG128" s="1" t="s">
        <v>0</v>
      </c>
      <c r="GH128" s="1" t="s">
        <v>0</v>
      </c>
      <c r="GI128" s="1" t="s">
        <v>0</v>
      </c>
      <c r="GJ128" s="1" t="s">
        <v>0</v>
      </c>
      <c r="GK128" s="1" t="s">
        <v>0</v>
      </c>
      <c r="GL128" s="1" t="s">
        <v>0</v>
      </c>
      <c r="GM128" s="1" t="s">
        <v>0</v>
      </c>
      <c r="GN128" s="1" t="s">
        <v>0</v>
      </c>
      <c r="GO128" s="1" t="s">
        <v>0</v>
      </c>
      <c r="GP128" s="1" t="s">
        <v>0</v>
      </c>
      <c r="GQ128" s="1" t="s">
        <v>0</v>
      </c>
      <c r="GR128" s="1" t="s">
        <v>0</v>
      </c>
      <c r="GS128" s="1" t="s">
        <v>0</v>
      </c>
      <c r="GT128" s="1" t="s">
        <v>0</v>
      </c>
      <c r="GU128" s="1" t="s">
        <v>0</v>
      </c>
      <c r="GV128" s="1" t="s">
        <v>0</v>
      </c>
      <c r="GW128" s="1" t="s">
        <v>0</v>
      </c>
      <c r="GX128" s="1" t="s">
        <v>0</v>
      </c>
      <c r="GY128" s="1" t="s">
        <v>0</v>
      </c>
      <c r="GZ128" s="1" t="s">
        <v>0</v>
      </c>
      <c r="HA128" s="1" t="s">
        <v>0</v>
      </c>
      <c r="HB128" s="1" t="s">
        <v>0</v>
      </c>
      <c r="HC128" s="1" t="s">
        <v>0</v>
      </c>
      <c r="HD128" s="1" t="s">
        <v>0</v>
      </c>
      <c r="HE128" s="1" t="s">
        <v>0</v>
      </c>
      <c r="HF128" s="1" t="s">
        <v>0</v>
      </c>
      <c r="HG128" s="1" t="s">
        <v>0</v>
      </c>
      <c r="HH128" s="1" t="s">
        <v>0</v>
      </c>
      <c r="HI128" s="1" t="s">
        <v>0</v>
      </c>
      <c r="HJ128" s="1" t="s">
        <v>0</v>
      </c>
      <c r="HK128" s="1" t="s">
        <v>0</v>
      </c>
      <c r="HL128" s="1" t="s">
        <v>0</v>
      </c>
      <c r="HM128" s="1" t="s">
        <v>0</v>
      </c>
      <c r="HN128" s="1" t="s">
        <v>0</v>
      </c>
      <c r="HO128" s="1" t="s">
        <v>0</v>
      </c>
      <c r="HP128" s="1" t="s">
        <v>0</v>
      </c>
      <c r="HQ128" s="1" t="s">
        <v>0</v>
      </c>
      <c r="HR128" s="1" t="s">
        <v>0</v>
      </c>
      <c r="HS128" s="1" t="s">
        <v>0</v>
      </c>
      <c r="HT128" s="1" t="s">
        <v>0</v>
      </c>
      <c r="HU128" s="1" t="s">
        <v>0</v>
      </c>
      <c r="HV128" s="1" t="s">
        <v>0</v>
      </c>
      <c r="HW128" s="1" t="s">
        <v>0</v>
      </c>
      <c r="HX128" s="1" t="s">
        <v>0</v>
      </c>
      <c r="HY128" s="1" t="s">
        <v>0</v>
      </c>
      <c r="HZ128" s="1" t="s">
        <v>0</v>
      </c>
      <c r="IA128" s="1" t="s">
        <v>0</v>
      </c>
      <c r="IB128" s="1" t="s">
        <v>0</v>
      </c>
      <c r="IC128" s="1" t="s">
        <v>0</v>
      </c>
      <c r="ID128" s="1" t="s">
        <v>0</v>
      </c>
      <c r="IE128" s="1" t="s">
        <v>0</v>
      </c>
      <c r="IF128" s="1" t="s">
        <v>0</v>
      </c>
      <c r="IG128" s="1" t="s">
        <v>0</v>
      </c>
      <c r="IH128" s="1" t="s">
        <v>0</v>
      </c>
      <c r="II128" s="1" t="s">
        <v>0</v>
      </c>
      <c r="IJ128" s="1" t="s">
        <v>0</v>
      </c>
      <c r="IK128" s="1" t="s">
        <v>0</v>
      </c>
      <c r="IL128" s="1" t="s">
        <v>0</v>
      </c>
      <c r="IM128" s="1" t="s">
        <v>0</v>
      </c>
      <c r="IN128" s="1" t="s">
        <v>0</v>
      </c>
      <c r="IO128" s="1" t="s">
        <v>0</v>
      </c>
      <c r="IP128" s="1" t="s">
        <v>0</v>
      </c>
      <c r="IQ128" s="1" t="s">
        <v>0</v>
      </c>
      <c r="IR128" s="1" t="s">
        <v>0</v>
      </c>
      <c r="IS128" s="1" t="s">
        <v>0</v>
      </c>
      <c r="IT128" s="1" t="s">
        <v>0</v>
      </c>
      <c r="IU128" s="1" t="s">
        <v>0</v>
      </c>
      <c r="IV128" s="1" t="s">
        <v>0</v>
      </c>
      <c r="IW128" s="1" t="s">
        <v>0</v>
      </c>
      <c r="IX128" s="1" t="s">
        <v>0</v>
      </c>
      <c r="IY128" s="1" t="s">
        <v>0</v>
      </c>
      <c r="IZ128" s="1" t="s">
        <v>0</v>
      </c>
      <c r="JA128" s="1" t="s">
        <v>0</v>
      </c>
      <c r="JB128" s="1" t="s">
        <v>0</v>
      </c>
      <c r="JC128" s="1" t="s">
        <v>0</v>
      </c>
      <c r="JD128" s="1" t="s">
        <v>0</v>
      </c>
      <c r="JE128" s="1" t="s">
        <v>0</v>
      </c>
      <c r="JF128" s="1" t="s">
        <v>0</v>
      </c>
      <c r="JG128" s="1" t="s">
        <v>0</v>
      </c>
      <c r="JH128" s="1" t="s">
        <v>0</v>
      </c>
      <c r="JI128" s="1" t="s">
        <v>0</v>
      </c>
      <c r="JJ128" s="1" t="s">
        <v>0</v>
      </c>
      <c r="JK128" s="1" t="s">
        <v>0</v>
      </c>
      <c r="JL128" s="1" t="s">
        <v>0</v>
      </c>
      <c r="JM128" s="1" t="s">
        <v>0</v>
      </c>
      <c r="JN128" s="1" t="s">
        <v>0</v>
      </c>
      <c r="JO128" s="1" t="s">
        <v>0</v>
      </c>
      <c r="JP128" s="1" t="s">
        <v>0</v>
      </c>
      <c r="JQ128" s="1" t="s">
        <v>0</v>
      </c>
      <c r="JR128" s="1" t="s">
        <v>0</v>
      </c>
      <c r="JS128" s="1" t="s">
        <v>0</v>
      </c>
      <c r="JT128" s="1" t="s">
        <v>0</v>
      </c>
      <c r="JU128" s="1" t="s">
        <v>0</v>
      </c>
      <c r="JV128" s="1" t="s">
        <v>0</v>
      </c>
      <c r="JW128" s="1" t="s">
        <v>0</v>
      </c>
      <c r="JX128" s="1" t="s">
        <v>0</v>
      </c>
      <c r="JY128" s="1" t="s">
        <v>0</v>
      </c>
      <c r="JZ128" s="1" t="s">
        <v>0</v>
      </c>
      <c r="KA128" s="1" t="s">
        <v>0</v>
      </c>
      <c r="KB128" s="1" t="s">
        <v>0</v>
      </c>
      <c r="KC128" s="1" t="s">
        <v>0</v>
      </c>
      <c r="KD128" s="1" t="s">
        <v>0</v>
      </c>
      <c r="KE128" s="1" t="s">
        <v>0</v>
      </c>
      <c r="KF128" s="1" t="s">
        <v>0</v>
      </c>
      <c r="KG128" s="1" t="s">
        <v>0</v>
      </c>
      <c r="KH128" s="1" t="s">
        <v>0</v>
      </c>
      <c r="KI128" s="1" t="s">
        <v>0</v>
      </c>
      <c r="KJ128" s="1" t="s">
        <v>0</v>
      </c>
      <c r="KK128" s="1" t="s">
        <v>0</v>
      </c>
      <c r="KL128" s="1" t="s">
        <v>0</v>
      </c>
      <c r="KM128" s="1" t="s">
        <v>0</v>
      </c>
      <c r="KN128" s="1" t="s">
        <v>0</v>
      </c>
      <c r="KO128" s="1" t="s">
        <v>0</v>
      </c>
      <c r="KP128" s="1" t="s">
        <v>0</v>
      </c>
      <c r="KQ128" s="1" t="s">
        <v>0</v>
      </c>
      <c r="KR128" s="1" t="s">
        <v>0</v>
      </c>
      <c r="KS128" s="1" t="s">
        <v>0</v>
      </c>
      <c r="KT128" s="1" t="s">
        <v>0</v>
      </c>
      <c r="KU128" s="1" t="s">
        <v>0</v>
      </c>
      <c r="KV128" s="1" t="s">
        <v>0</v>
      </c>
      <c r="KW128" s="1" t="s">
        <v>0</v>
      </c>
      <c r="KX128" s="1" t="s">
        <v>0</v>
      </c>
      <c r="KY128" s="1" t="s">
        <v>0</v>
      </c>
      <c r="KZ128" s="1" t="s">
        <v>0</v>
      </c>
      <c r="LA128" s="1" t="s">
        <v>0</v>
      </c>
      <c r="LB128" s="1" t="s">
        <v>0</v>
      </c>
      <c r="LC128" s="1" t="s">
        <v>0</v>
      </c>
      <c r="LD128" s="1" t="s">
        <v>0</v>
      </c>
      <c r="LE128" s="1" t="s">
        <v>0</v>
      </c>
      <c r="LF128" s="1" t="s">
        <v>0</v>
      </c>
      <c r="LG128" s="1" t="s">
        <v>0</v>
      </c>
      <c r="LH128" s="1" t="s">
        <v>0</v>
      </c>
      <c r="LI128" s="1" t="s">
        <v>0</v>
      </c>
      <c r="LJ128" s="1" t="s">
        <v>0</v>
      </c>
      <c r="LK128" s="1" t="s">
        <v>0</v>
      </c>
      <c r="LL128" s="1" t="s">
        <v>0</v>
      </c>
      <c r="LM128" s="1" t="s">
        <v>0</v>
      </c>
      <c r="LN128" s="1" t="s">
        <v>0</v>
      </c>
      <c r="LO128" s="1" t="s">
        <v>0</v>
      </c>
      <c r="LP128" s="1" t="s">
        <v>0</v>
      </c>
      <c r="LQ128" s="1" t="s">
        <v>0</v>
      </c>
      <c r="LR128" s="1" t="s">
        <v>0</v>
      </c>
      <c r="LS128" s="1" t="s">
        <v>0</v>
      </c>
      <c r="LT128" s="1" t="s">
        <v>0</v>
      </c>
      <c r="LU128" s="1" t="s">
        <v>0</v>
      </c>
      <c r="LV128" s="1" t="s">
        <v>0</v>
      </c>
      <c r="LW128" s="1" t="s">
        <v>0</v>
      </c>
      <c r="LX128" s="1" t="s">
        <v>0</v>
      </c>
      <c r="LY128" s="1" t="s">
        <v>0</v>
      </c>
      <c r="LZ128" s="1" t="s">
        <v>0</v>
      </c>
      <c r="MA128" s="1" t="s">
        <v>0</v>
      </c>
      <c r="MB128" s="1" t="s">
        <v>0</v>
      </c>
      <c r="MC128" s="1" t="s">
        <v>0</v>
      </c>
      <c r="MD128" s="1" t="s">
        <v>0</v>
      </c>
      <c r="ME128" s="1" t="s">
        <v>0</v>
      </c>
      <c r="MF128" s="1" t="s">
        <v>0</v>
      </c>
      <c r="MG128" s="1" t="s">
        <v>0</v>
      </c>
      <c r="MH128" s="1" t="s">
        <v>0</v>
      </c>
      <c r="MI128" s="1" t="s">
        <v>0</v>
      </c>
      <c r="MJ128" s="1" t="s">
        <v>0</v>
      </c>
      <c r="MK128" s="1" t="s">
        <v>0</v>
      </c>
      <c r="ML128" s="1" t="s">
        <v>0</v>
      </c>
      <c r="MM128" s="1" t="s">
        <v>0</v>
      </c>
      <c r="MN128" s="1" t="s">
        <v>0</v>
      </c>
      <c r="MO128" s="1" t="s">
        <v>0</v>
      </c>
      <c r="MP128" s="1" t="s">
        <v>0</v>
      </c>
      <c r="MQ128" s="1" t="s">
        <v>0</v>
      </c>
      <c r="MR128" s="1" t="s">
        <v>0</v>
      </c>
      <c r="MS128" s="1" t="s">
        <v>0</v>
      </c>
      <c r="MT128" s="1" t="s">
        <v>0</v>
      </c>
      <c r="MU128" s="1" t="s">
        <v>0</v>
      </c>
      <c r="MV128" s="1" t="s">
        <v>0</v>
      </c>
      <c r="MW128" s="1" t="s">
        <v>0</v>
      </c>
      <c r="MX128" s="1" t="s">
        <v>0</v>
      </c>
      <c r="MY128" s="1" t="s">
        <v>0</v>
      </c>
      <c r="MZ128" s="1" t="s">
        <v>0</v>
      </c>
      <c r="NA128" s="1" t="s">
        <v>0</v>
      </c>
      <c r="NB128" s="1" t="s">
        <v>0</v>
      </c>
      <c r="NC128" s="1" t="s">
        <v>0</v>
      </c>
      <c r="ND128" s="1" t="s">
        <v>0</v>
      </c>
      <c r="NE128" s="1" t="s">
        <v>0</v>
      </c>
      <c r="NF128" s="1" t="s">
        <v>0</v>
      </c>
      <c r="NG128" s="1" t="s">
        <v>0</v>
      </c>
      <c r="NH128" s="1" t="s">
        <v>0</v>
      </c>
      <c r="NI128" s="1" t="s">
        <v>0</v>
      </c>
      <c r="NJ128" s="1" t="s">
        <v>0</v>
      </c>
      <c r="NK128" s="1" t="s">
        <v>0</v>
      </c>
      <c r="NL128" s="1" t="s">
        <v>0</v>
      </c>
      <c r="NM128" s="1" t="s">
        <v>0</v>
      </c>
      <c r="NN128" s="1" t="s">
        <v>0</v>
      </c>
      <c r="NO128" s="1" t="s">
        <v>0</v>
      </c>
      <c r="NP128" s="1" t="s">
        <v>0</v>
      </c>
      <c r="NQ128" s="1" t="s">
        <v>0</v>
      </c>
      <c r="NR128" s="1" t="s">
        <v>0</v>
      </c>
      <c r="NS128" s="1" t="s">
        <v>0</v>
      </c>
      <c r="NT128" s="1" t="s">
        <v>0</v>
      </c>
      <c r="NU128" s="1" t="s">
        <v>0</v>
      </c>
      <c r="NV128" s="1" t="s">
        <v>0</v>
      </c>
      <c r="NW128" s="1" t="s">
        <v>0</v>
      </c>
      <c r="NX128" s="1" t="s">
        <v>0</v>
      </c>
      <c r="NY128" s="1" t="s">
        <v>0</v>
      </c>
      <c r="NZ128" s="1" t="s">
        <v>0</v>
      </c>
      <c r="OA128" s="1" t="s">
        <v>0</v>
      </c>
      <c r="OB128" s="1" t="s">
        <v>0</v>
      </c>
      <c r="OC128" s="1" t="s">
        <v>0</v>
      </c>
      <c r="OD128" s="1" t="s">
        <v>0</v>
      </c>
      <c r="OE128" s="1" t="s">
        <v>0</v>
      </c>
      <c r="OF128" s="1" t="s">
        <v>0</v>
      </c>
      <c r="OG128" s="1" t="s">
        <v>0</v>
      </c>
      <c r="OH128" s="1" t="s">
        <v>0</v>
      </c>
      <c r="OI128" s="1" t="s">
        <v>0</v>
      </c>
      <c r="OJ128" s="1" t="s">
        <v>0</v>
      </c>
      <c r="OK128" s="1" t="s">
        <v>0</v>
      </c>
      <c r="OL128" s="1" t="s">
        <v>0</v>
      </c>
      <c r="OM128" s="1" t="s">
        <v>0</v>
      </c>
      <c r="ON128" s="1" t="s">
        <v>0</v>
      </c>
      <c r="OO128" s="1" t="s">
        <v>0</v>
      </c>
      <c r="OP128" s="1" t="s">
        <v>0</v>
      </c>
      <c r="OQ128" s="1" t="s">
        <v>0</v>
      </c>
      <c r="OR128" s="1" t="s">
        <v>0</v>
      </c>
      <c r="OS128" s="1" t="s">
        <v>0</v>
      </c>
      <c r="OT128" s="1" t="s">
        <v>0</v>
      </c>
      <c r="OU128" s="1" t="s">
        <v>0</v>
      </c>
      <c r="OV128" s="1" t="s">
        <v>0</v>
      </c>
      <c r="OW128" s="1" t="s">
        <v>0</v>
      </c>
      <c r="OX128" s="1" t="s">
        <v>0</v>
      </c>
      <c r="OY128" s="1" t="s">
        <v>0</v>
      </c>
      <c r="OZ128" s="1" t="s">
        <v>0</v>
      </c>
      <c r="PA128" s="1" t="s">
        <v>0</v>
      </c>
      <c r="PB128" s="1" t="s">
        <v>0</v>
      </c>
      <c r="PC128" s="1" t="s">
        <v>0</v>
      </c>
      <c r="PD128" s="1" t="s">
        <v>0</v>
      </c>
      <c r="PE128" s="1" t="s">
        <v>0</v>
      </c>
      <c r="PF128" s="1" t="s">
        <v>0</v>
      </c>
      <c r="PG128" s="1" t="s">
        <v>0</v>
      </c>
      <c r="PH128" s="1" t="s">
        <v>0</v>
      </c>
      <c r="PI128" s="1" t="s">
        <v>0</v>
      </c>
      <c r="PJ128" s="1" t="s">
        <v>0</v>
      </c>
      <c r="PK128" s="1" t="s">
        <v>0</v>
      </c>
      <c r="PL128" s="1" t="s">
        <v>0</v>
      </c>
      <c r="PM128" s="1" t="s">
        <v>0</v>
      </c>
      <c r="PN128" s="1" t="s">
        <v>0</v>
      </c>
      <c r="PO128" s="1" t="s">
        <v>0</v>
      </c>
      <c r="PP128" s="1" t="s">
        <v>0</v>
      </c>
      <c r="PQ128" s="1" t="s">
        <v>0</v>
      </c>
      <c r="PR128" s="1" t="s">
        <v>0</v>
      </c>
      <c r="PS128" s="1" t="s">
        <v>0</v>
      </c>
      <c r="PT128" s="1" t="s">
        <v>0</v>
      </c>
      <c r="PU128" s="1" t="s">
        <v>0</v>
      </c>
      <c r="PV128" s="1" t="s">
        <v>0</v>
      </c>
      <c r="PW128" s="1" t="s">
        <v>0</v>
      </c>
      <c r="PX128" s="1" t="s">
        <v>0</v>
      </c>
      <c r="PY128" s="1" t="s">
        <v>0</v>
      </c>
      <c r="PZ128" s="1" t="s">
        <v>0</v>
      </c>
      <c r="QA128" s="1" t="s">
        <v>0</v>
      </c>
      <c r="QB128" s="1" t="s">
        <v>0</v>
      </c>
      <c r="QC128" s="1" t="s">
        <v>0</v>
      </c>
      <c r="QD128" s="1" t="s">
        <v>0</v>
      </c>
      <c r="QE128" s="1" t="s">
        <v>0</v>
      </c>
      <c r="QF128" s="1" t="s">
        <v>0</v>
      </c>
      <c r="QG128" s="1" t="s">
        <v>0</v>
      </c>
      <c r="QH128" s="1" t="s">
        <v>0</v>
      </c>
      <c r="QI128" s="1" t="s">
        <v>0</v>
      </c>
      <c r="QJ128" s="1" t="s">
        <v>0</v>
      </c>
      <c r="QK128" s="1" t="s">
        <v>0</v>
      </c>
      <c r="QL128" s="1" t="s">
        <v>0</v>
      </c>
      <c r="QM128" s="1" t="s">
        <v>0</v>
      </c>
      <c r="QN128" s="1" t="s">
        <v>0</v>
      </c>
      <c r="QO128" s="1" t="s">
        <v>0</v>
      </c>
      <c r="QP128" s="1" t="s">
        <v>0</v>
      </c>
      <c r="QQ128" s="1" t="s">
        <v>0</v>
      </c>
      <c r="QR128" s="1" t="s">
        <v>0</v>
      </c>
      <c r="QS128" s="1" t="s">
        <v>0</v>
      </c>
      <c r="QT128" s="1" t="s">
        <v>0</v>
      </c>
      <c r="QU128" s="1" t="s">
        <v>0</v>
      </c>
      <c r="QV128" s="1" t="s">
        <v>0</v>
      </c>
      <c r="QW128" s="1" t="s">
        <v>0</v>
      </c>
      <c r="QX128" s="1" t="s">
        <v>0</v>
      </c>
      <c r="QY128" s="1" t="s">
        <v>0</v>
      </c>
      <c r="QZ128" s="1" t="s">
        <v>0</v>
      </c>
      <c r="RA128" s="1" t="s">
        <v>0</v>
      </c>
      <c r="RB128" s="1" t="s">
        <v>0</v>
      </c>
      <c r="RC128" s="1" t="s">
        <v>0</v>
      </c>
      <c r="RD128" s="1" t="s">
        <v>0</v>
      </c>
      <c r="RE128" s="1" t="s">
        <v>0</v>
      </c>
      <c r="RF128" s="1" t="s">
        <v>0</v>
      </c>
      <c r="RG128" s="1" t="s">
        <v>0</v>
      </c>
      <c r="RH128" s="1" t="s">
        <v>0</v>
      </c>
      <c r="RI128" s="1" t="s">
        <v>0</v>
      </c>
      <c r="RJ128" s="1" t="s">
        <v>0</v>
      </c>
      <c r="RK128" s="1" t="s">
        <v>0</v>
      </c>
      <c r="RL128" s="1" t="s">
        <v>0</v>
      </c>
      <c r="RM128" s="1" t="s">
        <v>0</v>
      </c>
      <c r="RN128" s="1" t="s">
        <v>0</v>
      </c>
      <c r="RO128" s="1" t="s">
        <v>0</v>
      </c>
      <c r="RP128" s="1" t="s">
        <v>0</v>
      </c>
      <c r="RQ128" s="1" t="s">
        <v>0</v>
      </c>
      <c r="RR128" s="1" t="s">
        <v>0</v>
      </c>
      <c r="RS128" s="1" t="s">
        <v>0</v>
      </c>
      <c r="RT128" s="1" t="s">
        <v>0</v>
      </c>
      <c r="RU128" s="1" t="s">
        <v>0</v>
      </c>
      <c r="RV128" s="1" t="s">
        <v>0</v>
      </c>
      <c r="RW128" s="1" t="s">
        <v>0</v>
      </c>
      <c r="RX128" s="1" t="s">
        <v>0</v>
      </c>
      <c r="RY128" s="1" t="s">
        <v>0</v>
      </c>
      <c r="RZ128" s="1" t="s">
        <v>0</v>
      </c>
      <c r="SA128" s="1" t="s">
        <v>0</v>
      </c>
      <c r="SB128" s="1" t="s">
        <v>0</v>
      </c>
      <c r="SC128" s="1" t="s">
        <v>0</v>
      </c>
      <c r="SD128" s="1" t="s">
        <v>0</v>
      </c>
      <c r="SE128" s="1" t="s">
        <v>0</v>
      </c>
      <c r="SF128" s="1" t="s">
        <v>0</v>
      </c>
      <c r="SG128" s="1" t="s">
        <v>0</v>
      </c>
      <c r="SH128" s="1" t="s">
        <v>0</v>
      </c>
      <c r="SI128" s="1" t="s">
        <v>0</v>
      </c>
      <c r="SJ128" s="1" t="s">
        <v>0</v>
      </c>
      <c r="SK128" s="1" t="s">
        <v>0</v>
      </c>
      <c r="SL128" s="1" t="s">
        <v>0</v>
      </c>
      <c r="SM128" s="1" t="s">
        <v>0</v>
      </c>
      <c r="SN128" s="1" t="s">
        <v>0</v>
      </c>
      <c r="SO128" s="1" t="s">
        <v>0</v>
      </c>
      <c r="SP128" s="1" t="s">
        <v>0</v>
      </c>
      <c r="SQ128" s="1" t="s">
        <v>0</v>
      </c>
      <c r="SR128" s="1" t="s">
        <v>0</v>
      </c>
      <c r="SS128" s="1" t="s">
        <v>0</v>
      </c>
      <c r="ST128" s="1" t="s">
        <v>0</v>
      </c>
      <c r="SU128" s="1" t="s">
        <v>0</v>
      </c>
      <c r="SV128" s="1" t="s">
        <v>0</v>
      </c>
      <c r="SW128" s="1" t="s">
        <v>0</v>
      </c>
      <c r="SX128" s="1" t="s">
        <v>0</v>
      </c>
      <c r="SY128" s="1" t="s">
        <v>0</v>
      </c>
      <c r="SZ128" s="1" t="s">
        <v>0</v>
      </c>
      <c r="TA128" s="1" t="s">
        <v>0</v>
      </c>
      <c r="TB128" s="1" t="s">
        <v>0</v>
      </c>
      <c r="TC128" s="1" t="s">
        <v>0</v>
      </c>
      <c r="TD128" s="1" t="s">
        <v>0</v>
      </c>
      <c r="TE128" s="1" t="s">
        <v>0</v>
      </c>
      <c r="TF128" s="1" t="s">
        <v>0</v>
      </c>
      <c r="TG128" s="1" t="s">
        <v>0</v>
      </c>
      <c r="TH128" s="1" t="s">
        <v>0</v>
      </c>
      <c r="TI128" s="1" t="s">
        <v>0</v>
      </c>
      <c r="TJ128" s="1" t="s">
        <v>0</v>
      </c>
      <c r="TK128" s="1" t="s">
        <v>0</v>
      </c>
      <c r="TL128" s="1" t="s">
        <v>0</v>
      </c>
      <c r="TM128" s="1" t="s">
        <v>0</v>
      </c>
      <c r="TN128" s="1" t="s">
        <v>0</v>
      </c>
      <c r="TO128" s="1" t="s">
        <v>0</v>
      </c>
      <c r="TP128" s="1" t="s">
        <v>0</v>
      </c>
      <c r="TQ128" s="1" t="s">
        <v>0</v>
      </c>
      <c r="TR128" s="1" t="s">
        <v>0</v>
      </c>
      <c r="TS128" s="1" t="s">
        <v>0</v>
      </c>
      <c r="TT128" s="1" t="s">
        <v>0</v>
      </c>
      <c r="TU128" s="1" t="s">
        <v>0</v>
      </c>
      <c r="TV128" s="1" t="s">
        <v>0</v>
      </c>
      <c r="TW128" s="1" t="s">
        <v>0</v>
      </c>
      <c r="TX128" s="1" t="s">
        <v>0</v>
      </c>
      <c r="TY128" s="1" t="s">
        <v>0</v>
      </c>
      <c r="TZ128" s="1" t="s">
        <v>0</v>
      </c>
      <c r="UA128" s="1" t="s">
        <v>0</v>
      </c>
      <c r="UB128" s="1" t="s">
        <v>0</v>
      </c>
      <c r="UC128" s="1" t="s">
        <v>0</v>
      </c>
      <c r="UD128" s="1" t="s">
        <v>0</v>
      </c>
      <c r="UE128" s="1" t="s">
        <v>0</v>
      </c>
      <c r="UF128" s="1" t="s">
        <v>0</v>
      </c>
      <c r="UG128" s="1" t="s">
        <v>0</v>
      </c>
      <c r="UH128" s="1" t="s">
        <v>0</v>
      </c>
      <c r="UI128" s="1" t="s">
        <v>0</v>
      </c>
      <c r="UJ128" s="1" t="s">
        <v>0</v>
      </c>
      <c r="UK128" s="1" t="s">
        <v>0</v>
      </c>
      <c r="UL128" s="1" t="s">
        <v>0</v>
      </c>
      <c r="UM128" s="1" t="s">
        <v>0</v>
      </c>
      <c r="UN128" s="1" t="s">
        <v>0</v>
      </c>
      <c r="UO128" s="1" t="s">
        <v>0</v>
      </c>
      <c r="UP128" s="1" t="s">
        <v>0</v>
      </c>
      <c r="UQ128" s="1" t="s">
        <v>0</v>
      </c>
    </row>
    <row r="129" spans="1:563" x14ac:dyDescent="0.25">
      <c r="A129" s="1" t="s">
        <v>1761</v>
      </c>
      <c r="B129" s="1" t="s">
        <v>581</v>
      </c>
      <c r="C129" s="1" t="s">
        <v>0</v>
      </c>
      <c r="D129" s="25" t="s">
        <v>0</v>
      </c>
      <c r="E129" s="25" t="s">
        <v>0</v>
      </c>
      <c r="F129" s="25" t="s">
        <v>0</v>
      </c>
      <c r="G129" s="25" t="s">
        <v>0</v>
      </c>
      <c r="H129" s="25" t="s">
        <v>0</v>
      </c>
      <c r="I129" s="25" t="s">
        <v>0</v>
      </c>
      <c r="J129" s="25" t="s">
        <v>0</v>
      </c>
      <c r="K129" s="25" t="s">
        <v>0</v>
      </c>
      <c r="L129" s="25" t="s">
        <v>0</v>
      </c>
      <c r="M129" s="25" t="s">
        <v>0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0</v>
      </c>
      <c r="S129" s="1" t="s">
        <v>0</v>
      </c>
      <c r="T129" s="1" t="s">
        <v>0</v>
      </c>
      <c r="U129" s="1" t="s">
        <v>0</v>
      </c>
      <c r="V129" s="1" t="s">
        <v>0</v>
      </c>
      <c r="W129" s="1" t="s">
        <v>0</v>
      </c>
      <c r="X129" s="1" t="s">
        <v>0</v>
      </c>
      <c r="Y129" s="1" t="s">
        <v>0</v>
      </c>
      <c r="Z129" s="1" t="s">
        <v>0</v>
      </c>
      <c r="AA129" s="1" t="s">
        <v>0</v>
      </c>
      <c r="AB129" s="1" t="s">
        <v>0</v>
      </c>
      <c r="AC129" s="1" t="s">
        <v>0</v>
      </c>
      <c r="AD129" s="1" t="s">
        <v>0</v>
      </c>
      <c r="AE129" s="1" t="s">
        <v>0</v>
      </c>
      <c r="AF129" s="1" t="s">
        <v>0</v>
      </c>
      <c r="AG129" s="1" t="s">
        <v>0</v>
      </c>
      <c r="AH129" s="1" t="s">
        <v>0</v>
      </c>
      <c r="AI129" s="1" t="s">
        <v>0</v>
      </c>
      <c r="AJ129" s="1" t="s">
        <v>0</v>
      </c>
      <c r="AK129" s="1" t="s">
        <v>0</v>
      </c>
      <c r="AL129" s="1" t="s">
        <v>0</v>
      </c>
      <c r="AM129" s="1" t="s">
        <v>0</v>
      </c>
      <c r="AN129" s="1" t="s">
        <v>0</v>
      </c>
      <c r="AO129" s="1" t="s">
        <v>0</v>
      </c>
      <c r="AP129" s="1" t="s">
        <v>0</v>
      </c>
      <c r="AQ129" s="1" t="s">
        <v>0</v>
      </c>
      <c r="AR129" s="1" t="s">
        <v>0</v>
      </c>
      <c r="AS129" s="1" t="s">
        <v>0</v>
      </c>
      <c r="AT129" s="1" t="s">
        <v>0</v>
      </c>
      <c r="AU129" s="1" t="s">
        <v>0</v>
      </c>
      <c r="AV129" s="1" t="s">
        <v>0</v>
      </c>
      <c r="AW129" s="1" t="s">
        <v>0</v>
      </c>
      <c r="AX129" s="1" t="s">
        <v>0</v>
      </c>
      <c r="AY129" s="1" t="s">
        <v>0</v>
      </c>
      <c r="AZ129" s="1" t="s">
        <v>0</v>
      </c>
      <c r="BA129" s="1" t="s">
        <v>0</v>
      </c>
      <c r="BB129" s="1" t="s">
        <v>0</v>
      </c>
      <c r="BC129" s="1" t="s">
        <v>0</v>
      </c>
      <c r="BD129" s="1" t="s">
        <v>0</v>
      </c>
      <c r="BE129" s="1" t="s">
        <v>0</v>
      </c>
      <c r="BF129" s="1" t="s">
        <v>0</v>
      </c>
      <c r="BG129" s="1" t="s">
        <v>0</v>
      </c>
      <c r="BH129" s="1" t="s">
        <v>0</v>
      </c>
      <c r="BI129" s="1" t="s">
        <v>0</v>
      </c>
      <c r="BJ129" s="1" t="s">
        <v>0</v>
      </c>
      <c r="BK129" s="1" t="s">
        <v>0</v>
      </c>
      <c r="BL129" s="1" t="s">
        <v>0</v>
      </c>
      <c r="BM129" s="1" t="s">
        <v>0</v>
      </c>
      <c r="BN129" s="1" t="s">
        <v>0</v>
      </c>
      <c r="BO129" s="1" t="s">
        <v>0</v>
      </c>
      <c r="BP129" s="1" t="s">
        <v>0</v>
      </c>
      <c r="BQ129" s="1" t="s">
        <v>0</v>
      </c>
      <c r="BR129" s="1" t="s">
        <v>0</v>
      </c>
      <c r="BS129" s="1" t="s">
        <v>0</v>
      </c>
      <c r="BT129" s="1" t="s">
        <v>0</v>
      </c>
      <c r="BU129" s="1" t="s">
        <v>0</v>
      </c>
      <c r="BV129" s="1" t="s">
        <v>0</v>
      </c>
      <c r="BW129" s="1" t="s">
        <v>0</v>
      </c>
      <c r="BX129" s="1" t="s">
        <v>0</v>
      </c>
      <c r="BY129" s="1" t="s">
        <v>0</v>
      </c>
      <c r="BZ129" s="1" t="s">
        <v>0</v>
      </c>
      <c r="CA129" s="1" t="s">
        <v>0</v>
      </c>
      <c r="CB129" s="1" t="s">
        <v>0</v>
      </c>
      <c r="CC129" s="1" t="s">
        <v>0</v>
      </c>
      <c r="CD129" s="1" t="s">
        <v>0</v>
      </c>
      <c r="CE129" s="1" t="s">
        <v>0</v>
      </c>
      <c r="CF129" s="1" t="s">
        <v>0</v>
      </c>
      <c r="CG129" s="1" t="s">
        <v>0</v>
      </c>
      <c r="CH129" s="1" t="s">
        <v>0</v>
      </c>
      <c r="CI129" s="1" t="s">
        <v>0</v>
      </c>
      <c r="CJ129" s="1" t="s">
        <v>0</v>
      </c>
      <c r="CK129" s="1" t="s">
        <v>0</v>
      </c>
      <c r="CL129" s="1" t="s">
        <v>0</v>
      </c>
      <c r="CM129" s="1" t="s">
        <v>0</v>
      </c>
      <c r="CN129" s="1" t="s">
        <v>0</v>
      </c>
      <c r="CO129" s="1" t="s">
        <v>0</v>
      </c>
      <c r="CP129" s="1" t="s">
        <v>0</v>
      </c>
      <c r="CQ129" s="1" t="s">
        <v>0</v>
      </c>
      <c r="CR129" s="1" t="s">
        <v>0</v>
      </c>
      <c r="CS129" s="1" t="s">
        <v>0</v>
      </c>
      <c r="CT129" s="1" t="s">
        <v>0</v>
      </c>
      <c r="CU129" s="1" t="s">
        <v>0</v>
      </c>
      <c r="CV129" s="1" t="s">
        <v>0</v>
      </c>
      <c r="CW129" s="1" t="s">
        <v>0</v>
      </c>
      <c r="CX129" s="1" t="s">
        <v>0</v>
      </c>
      <c r="CY129" s="1" t="s">
        <v>0</v>
      </c>
      <c r="CZ129" s="1" t="s">
        <v>0</v>
      </c>
      <c r="DA129" s="1" t="s">
        <v>0</v>
      </c>
      <c r="DB129" s="1" t="s">
        <v>0</v>
      </c>
      <c r="DC129" s="1" t="s">
        <v>0</v>
      </c>
      <c r="DD129" s="1" t="s">
        <v>0</v>
      </c>
      <c r="DE129" s="1" t="s">
        <v>0</v>
      </c>
      <c r="DF129" s="1" t="s">
        <v>0</v>
      </c>
      <c r="DG129" s="1" t="s">
        <v>0</v>
      </c>
      <c r="DH129" s="1" t="s">
        <v>0</v>
      </c>
      <c r="DI129" s="1" t="s">
        <v>0</v>
      </c>
      <c r="DJ129" s="1" t="s">
        <v>0</v>
      </c>
      <c r="DK129" s="1" t="s">
        <v>0</v>
      </c>
      <c r="DL129" s="1" t="s">
        <v>0</v>
      </c>
      <c r="DM129" s="1" t="s">
        <v>0</v>
      </c>
      <c r="DN129" s="1" t="s">
        <v>0</v>
      </c>
      <c r="DO129" s="1" t="s">
        <v>0</v>
      </c>
      <c r="DP129" s="1" t="s">
        <v>0</v>
      </c>
      <c r="DQ129" s="1" t="s">
        <v>0</v>
      </c>
      <c r="DR129" s="1" t="s">
        <v>0</v>
      </c>
      <c r="DS129" s="1" t="s">
        <v>0</v>
      </c>
      <c r="DT129" s="1" t="s">
        <v>0</v>
      </c>
      <c r="DU129" s="1" t="s">
        <v>0</v>
      </c>
      <c r="DV129" s="1" t="s">
        <v>0</v>
      </c>
      <c r="DW129" s="1" t="s">
        <v>0</v>
      </c>
      <c r="DX129" s="1" t="s">
        <v>0</v>
      </c>
      <c r="DY129" s="1" t="s">
        <v>0</v>
      </c>
      <c r="DZ129" s="1" t="s">
        <v>0</v>
      </c>
      <c r="EA129" s="1" t="s">
        <v>0</v>
      </c>
      <c r="EB129" s="1" t="s">
        <v>0</v>
      </c>
      <c r="EC129" s="1" t="s">
        <v>0</v>
      </c>
      <c r="ED129" s="1" t="s">
        <v>0</v>
      </c>
      <c r="EE129" s="1" t="s">
        <v>0</v>
      </c>
      <c r="EF129" s="1" t="s">
        <v>0</v>
      </c>
      <c r="EG129" s="1" t="s">
        <v>0</v>
      </c>
      <c r="EH129" s="1" t="s">
        <v>0</v>
      </c>
      <c r="EI129" s="1" t="s">
        <v>0</v>
      </c>
      <c r="EJ129" s="1" t="s">
        <v>0</v>
      </c>
      <c r="EK129" s="1" t="s">
        <v>0</v>
      </c>
      <c r="EL129" s="1" t="s">
        <v>0</v>
      </c>
      <c r="EM129" s="1" t="s">
        <v>0</v>
      </c>
      <c r="EN129" s="1" t="s">
        <v>0</v>
      </c>
      <c r="EO129" s="1" t="s">
        <v>0</v>
      </c>
      <c r="EP129" s="1" t="s">
        <v>0</v>
      </c>
      <c r="EQ129" s="1" t="s">
        <v>0</v>
      </c>
      <c r="ER129" s="1" t="s">
        <v>0</v>
      </c>
      <c r="ES129" s="1" t="s">
        <v>0</v>
      </c>
      <c r="ET129" s="1" t="s">
        <v>0</v>
      </c>
      <c r="EU129" s="1" t="s">
        <v>0</v>
      </c>
      <c r="EV129" s="1" t="s">
        <v>0</v>
      </c>
      <c r="EW129" s="1" t="s">
        <v>0</v>
      </c>
      <c r="EX129" s="1" t="s">
        <v>0</v>
      </c>
      <c r="EY129" s="1" t="s">
        <v>0</v>
      </c>
      <c r="EZ129" s="1" t="s">
        <v>0</v>
      </c>
      <c r="FA129" s="1" t="s">
        <v>0</v>
      </c>
      <c r="FB129" s="1" t="s">
        <v>0</v>
      </c>
      <c r="FC129" s="1" t="s">
        <v>0</v>
      </c>
      <c r="FD129" s="1" t="s">
        <v>0</v>
      </c>
      <c r="FE129" s="1" t="s">
        <v>0</v>
      </c>
      <c r="FF129" s="1" t="s">
        <v>0</v>
      </c>
      <c r="FG129" s="1" t="s">
        <v>0</v>
      </c>
      <c r="FH129" s="1" t="s">
        <v>0</v>
      </c>
      <c r="FI129" s="1" t="s">
        <v>0</v>
      </c>
      <c r="FJ129" s="1" t="s">
        <v>0</v>
      </c>
      <c r="FK129" s="1" t="s">
        <v>0</v>
      </c>
      <c r="FL129" s="1" t="s">
        <v>0</v>
      </c>
      <c r="FM129" s="1" t="s">
        <v>0</v>
      </c>
      <c r="FN129" s="1" t="s">
        <v>0</v>
      </c>
      <c r="FO129" s="1" t="s">
        <v>0</v>
      </c>
      <c r="FP129" s="1" t="s">
        <v>0</v>
      </c>
      <c r="FQ129" s="1" t="s">
        <v>0</v>
      </c>
      <c r="FR129" s="1" t="s">
        <v>0</v>
      </c>
      <c r="FS129" s="1" t="s">
        <v>0</v>
      </c>
      <c r="FT129" s="1" t="s">
        <v>0</v>
      </c>
      <c r="FU129" s="1" t="s">
        <v>0</v>
      </c>
      <c r="FV129" s="1" t="s">
        <v>0</v>
      </c>
      <c r="FW129" s="1" t="s">
        <v>0</v>
      </c>
      <c r="FX129" s="1" t="s">
        <v>0</v>
      </c>
      <c r="FY129" s="1" t="s">
        <v>0</v>
      </c>
      <c r="FZ129" s="1" t="s">
        <v>0</v>
      </c>
      <c r="GA129" s="1" t="s">
        <v>0</v>
      </c>
      <c r="GB129" s="1" t="s">
        <v>0</v>
      </c>
      <c r="GC129" s="1" t="s">
        <v>0</v>
      </c>
      <c r="GD129" s="1" t="s">
        <v>0</v>
      </c>
      <c r="GE129" s="1" t="s">
        <v>0</v>
      </c>
      <c r="GF129" s="1" t="s">
        <v>0</v>
      </c>
      <c r="GG129" s="1" t="s">
        <v>0</v>
      </c>
      <c r="GH129" s="1" t="s">
        <v>0</v>
      </c>
      <c r="GI129" s="1" t="s">
        <v>0</v>
      </c>
      <c r="GJ129" s="1" t="s">
        <v>0</v>
      </c>
      <c r="GK129" s="1" t="s">
        <v>0</v>
      </c>
      <c r="GL129" s="1" t="s">
        <v>0</v>
      </c>
      <c r="GM129" s="1" t="s">
        <v>0</v>
      </c>
      <c r="GN129" s="1" t="s">
        <v>0</v>
      </c>
      <c r="GO129" s="1" t="s">
        <v>0</v>
      </c>
      <c r="GP129" s="1" t="s">
        <v>0</v>
      </c>
      <c r="GQ129" s="1" t="s">
        <v>0</v>
      </c>
      <c r="GR129" s="1" t="s">
        <v>0</v>
      </c>
      <c r="GS129" s="1" t="s">
        <v>0</v>
      </c>
      <c r="GT129" s="1" t="s">
        <v>0</v>
      </c>
      <c r="GU129" s="1" t="s">
        <v>0</v>
      </c>
      <c r="GV129" s="1" t="s">
        <v>0</v>
      </c>
      <c r="GW129" s="1" t="s">
        <v>0</v>
      </c>
      <c r="GX129" s="1" t="s">
        <v>0</v>
      </c>
      <c r="GY129" s="1" t="s">
        <v>0</v>
      </c>
      <c r="GZ129" s="1" t="s">
        <v>0</v>
      </c>
      <c r="HA129" s="1" t="s">
        <v>0</v>
      </c>
      <c r="HB129" s="1" t="s">
        <v>0</v>
      </c>
      <c r="HC129" s="1" t="s">
        <v>0</v>
      </c>
      <c r="HD129" s="1" t="s">
        <v>0</v>
      </c>
      <c r="HE129" s="1" t="s">
        <v>0</v>
      </c>
      <c r="HF129" s="1" t="s">
        <v>0</v>
      </c>
      <c r="HG129" s="1" t="s">
        <v>0</v>
      </c>
      <c r="HH129" s="1" t="s">
        <v>0</v>
      </c>
      <c r="HI129" s="1" t="s">
        <v>0</v>
      </c>
      <c r="HJ129" s="1" t="s">
        <v>0</v>
      </c>
      <c r="HK129" s="1" t="s">
        <v>0</v>
      </c>
      <c r="HL129" s="1" t="s">
        <v>0</v>
      </c>
      <c r="HM129" s="1" t="s">
        <v>0</v>
      </c>
      <c r="HN129" s="1" t="s">
        <v>0</v>
      </c>
      <c r="HO129" s="1" t="s">
        <v>0</v>
      </c>
      <c r="HP129" s="1" t="s">
        <v>0</v>
      </c>
      <c r="HQ129" s="1" t="s">
        <v>0</v>
      </c>
      <c r="HR129" s="1" t="s">
        <v>0</v>
      </c>
      <c r="HS129" s="1" t="s">
        <v>0</v>
      </c>
      <c r="HT129" s="1" t="s">
        <v>0</v>
      </c>
      <c r="HU129" s="1" t="s">
        <v>0</v>
      </c>
      <c r="HV129" s="1" t="s">
        <v>0</v>
      </c>
      <c r="HW129" s="1" t="s">
        <v>0</v>
      </c>
      <c r="HX129" s="1" t="s">
        <v>0</v>
      </c>
      <c r="HY129" s="1" t="s">
        <v>0</v>
      </c>
      <c r="HZ129" s="1" t="s">
        <v>0</v>
      </c>
      <c r="IA129" s="1" t="s">
        <v>0</v>
      </c>
      <c r="IB129" s="1" t="s">
        <v>0</v>
      </c>
      <c r="IC129" s="1" t="s">
        <v>0</v>
      </c>
      <c r="ID129" s="1" t="s">
        <v>0</v>
      </c>
      <c r="IE129" s="1" t="s">
        <v>0</v>
      </c>
      <c r="IF129" s="1" t="s">
        <v>0</v>
      </c>
      <c r="IG129" s="1" t="s">
        <v>0</v>
      </c>
      <c r="IH129" s="1" t="s">
        <v>0</v>
      </c>
      <c r="II129" s="1" t="s">
        <v>0</v>
      </c>
      <c r="IJ129" s="1" t="s">
        <v>0</v>
      </c>
      <c r="IK129" s="1" t="s">
        <v>0</v>
      </c>
      <c r="IL129" s="1" t="s">
        <v>0</v>
      </c>
      <c r="IM129" s="1" t="s">
        <v>0</v>
      </c>
      <c r="IN129" s="1" t="s">
        <v>0</v>
      </c>
      <c r="IO129" s="1" t="s">
        <v>0</v>
      </c>
      <c r="IP129" s="1" t="s">
        <v>0</v>
      </c>
      <c r="IQ129" s="1" t="s">
        <v>0</v>
      </c>
      <c r="IR129" s="1" t="s">
        <v>0</v>
      </c>
      <c r="IS129" s="1" t="s">
        <v>0</v>
      </c>
      <c r="IT129" s="1" t="s">
        <v>0</v>
      </c>
      <c r="IU129" s="1" t="s">
        <v>0</v>
      </c>
      <c r="IV129" s="1" t="s">
        <v>0</v>
      </c>
      <c r="IW129" s="1" t="s">
        <v>0</v>
      </c>
      <c r="IX129" s="1" t="s">
        <v>0</v>
      </c>
      <c r="IY129" s="1" t="s">
        <v>0</v>
      </c>
      <c r="IZ129" s="1" t="s">
        <v>0</v>
      </c>
      <c r="JA129" s="1" t="s">
        <v>0</v>
      </c>
      <c r="JB129" s="1" t="s">
        <v>0</v>
      </c>
      <c r="JC129" s="1" t="s">
        <v>0</v>
      </c>
      <c r="JD129" s="1" t="s">
        <v>0</v>
      </c>
      <c r="JE129" s="1" t="s">
        <v>0</v>
      </c>
      <c r="JF129" s="1" t="s">
        <v>0</v>
      </c>
      <c r="JG129" s="1" t="s">
        <v>0</v>
      </c>
      <c r="JH129" s="1" t="s">
        <v>0</v>
      </c>
      <c r="JI129" s="1" t="s">
        <v>0</v>
      </c>
      <c r="JJ129" s="1" t="s">
        <v>0</v>
      </c>
      <c r="JK129" s="1" t="s">
        <v>0</v>
      </c>
      <c r="JL129" s="1" t="s">
        <v>0</v>
      </c>
      <c r="JM129" s="1" t="s">
        <v>0</v>
      </c>
      <c r="JN129" s="1" t="s">
        <v>0</v>
      </c>
      <c r="JO129" s="1" t="s">
        <v>0</v>
      </c>
      <c r="JP129" s="1" t="s">
        <v>0</v>
      </c>
      <c r="JQ129" s="1" t="s">
        <v>0</v>
      </c>
      <c r="JR129" s="1" t="s">
        <v>0</v>
      </c>
      <c r="JS129" s="1" t="s">
        <v>0</v>
      </c>
      <c r="JT129" s="1" t="s">
        <v>0</v>
      </c>
      <c r="JU129" s="1" t="s">
        <v>0</v>
      </c>
      <c r="JV129" s="1" t="s">
        <v>0</v>
      </c>
      <c r="JW129" s="1" t="s">
        <v>0</v>
      </c>
      <c r="JX129" s="1" t="s">
        <v>0</v>
      </c>
      <c r="JY129" s="1" t="s">
        <v>0</v>
      </c>
      <c r="JZ129" s="1" t="s">
        <v>0</v>
      </c>
      <c r="KA129" s="1" t="s">
        <v>0</v>
      </c>
      <c r="KB129" s="1" t="s">
        <v>0</v>
      </c>
      <c r="KC129" s="1" t="s">
        <v>0</v>
      </c>
      <c r="KD129" s="1" t="s">
        <v>0</v>
      </c>
      <c r="KE129" s="1" t="s">
        <v>0</v>
      </c>
      <c r="KF129" s="1" t="s">
        <v>0</v>
      </c>
      <c r="KG129" s="1" t="s">
        <v>0</v>
      </c>
      <c r="KH129" s="1" t="s">
        <v>0</v>
      </c>
      <c r="KI129" s="1" t="s">
        <v>0</v>
      </c>
      <c r="KJ129" s="1" t="s">
        <v>0</v>
      </c>
      <c r="KK129" s="1" t="s">
        <v>0</v>
      </c>
      <c r="KL129" s="1" t="s">
        <v>0</v>
      </c>
      <c r="KM129" s="1" t="s">
        <v>0</v>
      </c>
      <c r="KN129" s="1" t="s">
        <v>0</v>
      </c>
      <c r="KO129" s="1" t="s">
        <v>0</v>
      </c>
      <c r="KP129" s="1" t="s">
        <v>0</v>
      </c>
      <c r="KQ129" s="1" t="s">
        <v>0</v>
      </c>
      <c r="KR129" s="1" t="s">
        <v>0</v>
      </c>
      <c r="KS129" s="1" t="s">
        <v>0</v>
      </c>
      <c r="KT129" s="1" t="s">
        <v>0</v>
      </c>
      <c r="KU129" s="1" t="s">
        <v>0</v>
      </c>
      <c r="KV129" s="1" t="s">
        <v>0</v>
      </c>
      <c r="KW129" s="1" t="s">
        <v>0</v>
      </c>
      <c r="KX129" s="1" t="s">
        <v>0</v>
      </c>
      <c r="KY129" s="1" t="s">
        <v>0</v>
      </c>
      <c r="KZ129" s="1" t="s">
        <v>0</v>
      </c>
      <c r="LA129" s="1" t="s">
        <v>0</v>
      </c>
      <c r="LB129" s="1" t="s">
        <v>0</v>
      </c>
      <c r="LC129" s="1" t="s">
        <v>0</v>
      </c>
      <c r="LD129" s="1" t="s">
        <v>0</v>
      </c>
      <c r="LE129" s="1" t="s">
        <v>0</v>
      </c>
      <c r="LF129" s="1" t="s">
        <v>0</v>
      </c>
      <c r="LG129" s="1" t="s">
        <v>0</v>
      </c>
      <c r="LH129" s="1" t="s">
        <v>0</v>
      </c>
      <c r="LI129" s="1" t="s">
        <v>0</v>
      </c>
      <c r="LJ129" s="1" t="s">
        <v>0</v>
      </c>
      <c r="LK129" s="1" t="s">
        <v>0</v>
      </c>
      <c r="LL129" s="1" t="s">
        <v>0</v>
      </c>
      <c r="LM129" s="1" t="s">
        <v>0</v>
      </c>
      <c r="LN129" s="1" t="s">
        <v>0</v>
      </c>
      <c r="LO129" s="1" t="s">
        <v>0</v>
      </c>
      <c r="LP129" s="1" t="s">
        <v>0</v>
      </c>
      <c r="LQ129" s="1" t="s">
        <v>0</v>
      </c>
      <c r="LR129" s="1" t="s">
        <v>0</v>
      </c>
      <c r="LS129" s="1" t="s">
        <v>0</v>
      </c>
      <c r="LT129" s="1" t="s">
        <v>0</v>
      </c>
      <c r="LU129" s="1" t="s">
        <v>0</v>
      </c>
      <c r="LV129" s="1" t="s">
        <v>0</v>
      </c>
      <c r="LW129" s="1" t="s">
        <v>0</v>
      </c>
      <c r="LX129" s="1" t="s">
        <v>0</v>
      </c>
      <c r="LY129" s="1" t="s">
        <v>0</v>
      </c>
      <c r="LZ129" s="1" t="s">
        <v>0</v>
      </c>
      <c r="MA129" s="1" t="s">
        <v>0</v>
      </c>
      <c r="MB129" s="1" t="s">
        <v>0</v>
      </c>
      <c r="MC129" s="1" t="s">
        <v>0</v>
      </c>
      <c r="MD129" s="1" t="s">
        <v>0</v>
      </c>
      <c r="ME129" s="1" t="s">
        <v>0</v>
      </c>
      <c r="MF129" s="1" t="s">
        <v>0</v>
      </c>
      <c r="MG129" s="1" t="s">
        <v>0</v>
      </c>
      <c r="MH129" s="1" t="s">
        <v>0</v>
      </c>
      <c r="MI129" s="1" t="s">
        <v>0</v>
      </c>
      <c r="MJ129" s="1" t="s">
        <v>0</v>
      </c>
      <c r="MK129" s="1" t="s">
        <v>0</v>
      </c>
      <c r="ML129" s="1" t="s">
        <v>0</v>
      </c>
      <c r="MM129" s="1" t="s">
        <v>0</v>
      </c>
      <c r="MN129" s="1" t="s">
        <v>0</v>
      </c>
      <c r="MO129" s="1" t="s">
        <v>0</v>
      </c>
      <c r="MP129" s="1" t="s">
        <v>0</v>
      </c>
      <c r="MQ129" s="1" t="s">
        <v>0</v>
      </c>
      <c r="MR129" s="1" t="s">
        <v>0</v>
      </c>
      <c r="MS129" s="1" t="s">
        <v>0</v>
      </c>
      <c r="MT129" s="1" t="s">
        <v>0</v>
      </c>
      <c r="MU129" s="1" t="s">
        <v>0</v>
      </c>
      <c r="MV129" s="1" t="s">
        <v>0</v>
      </c>
      <c r="MW129" s="1" t="s">
        <v>0</v>
      </c>
      <c r="MX129" s="1" t="s">
        <v>0</v>
      </c>
      <c r="MY129" s="1" t="s">
        <v>0</v>
      </c>
      <c r="MZ129" s="1" t="s">
        <v>0</v>
      </c>
      <c r="NA129" s="1" t="s">
        <v>0</v>
      </c>
      <c r="NB129" s="1" t="s">
        <v>0</v>
      </c>
      <c r="NC129" s="1" t="s">
        <v>0</v>
      </c>
      <c r="ND129" s="1" t="s">
        <v>0</v>
      </c>
      <c r="NE129" s="1" t="s">
        <v>0</v>
      </c>
      <c r="NF129" s="1" t="s">
        <v>0</v>
      </c>
      <c r="NG129" s="1" t="s">
        <v>0</v>
      </c>
      <c r="NH129" s="1" t="s">
        <v>0</v>
      </c>
      <c r="NI129" s="1" t="s">
        <v>0</v>
      </c>
      <c r="NJ129" s="1" t="s">
        <v>0</v>
      </c>
      <c r="NK129" s="1" t="s">
        <v>0</v>
      </c>
      <c r="NL129" s="1" t="s">
        <v>0</v>
      </c>
      <c r="NM129" s="1" t="s">
        <v>0</v>
      </c>
      <c r="NN129" s="1" t="s">
        <v>0</v>
      </c>
      <c r="NO129" s="1" t="s">
        <v>0</v>
      </c>
      <c r="NP129" s="1" t="s">
        <v>0</v>
      </c>
      <c r="NQ129" s="1" t="s">
        <v>0</v>
      </c>
      <c r="NR129" s="1" t="s">
        <v>0</v>
      </c>
      <c r="NS129" s="1" t="s">
        <v>0</v>
      </c>
      <c r="NT129" s="1" t="s">
        <v>0</v>
      </c>
      <c r="NU129" s="1" t="s">
        <v>0</v>
      </c>
      <c r="NV129" s="1" t="s">
        <v>0</v>
      </c>
      <c r="NW129" s="1" t="s">
        <v>0</v>
      </c>
      <c r="NX129" s="1" t="s">
        <v>0</v>
      </c>
      <c r="NY129" s="1" t="s">
        <v>0</v>
      </c>
      <c r="NZ129" s="1" t="s">
        <v>0</v>
      </c>
      <c r="OA129" s="1" t="s">
        <v>0</v>
      </c>
      <c r="OB129" s="1" t="s">
        <v>0</v>
      </c>
      <c r="OC129" s="1" t="s">
        <v>0</v>
      </c>
      <c r="OD129" s="1" t="s">
        <v>0</v>
      </c>
      <c r="OE129" s="1" t="s">
        <v>0</v>
      </c>
      <c r="OF129" s="1" t="s">
        <v>0</v>
      </c>
      <c r="OG129" s="1" t="s">
        <v>0</v>
      </c>
      <c r="OH129" s="1" t="s">
        <v>0</v>
      </c>
      <c r="OI129" s="1" t="s">
        <v>0</v>
      </c>
      <c r="OJ129" s="1" t="s">
        <v>0</v>
      </c>
      <c r="OK129" s="1" t="s">
        <v>0</v>
      </c>
      <c r="OL129" s="1" t="s">
        <v>0</v>
      </c>
      <c r="OM129" s="1" t="s">
        <v>0</v>
      </c>
      <c r="ON129" s="1" t="s">
        <v>0</v>
      </c>
      <c r="OO129" s="1" t="s">
        <v>0</v>
      </c>
      <c r="OP129" s="1" t="s">
        <v>0</v>
      </c>
      <c r="OQ129" s="1" t="s">
        <v>0</v>
      </c>
      <c r="OR129" s="1" t="s">
        <v>0</v>
      </c>
      <c r="OS129" s="1" t="s">
        <v>0</v>
      </c>
      <c r="OT129" s="1" t="s">
        <v>0</v>
      </c>
      <c r="OU129" s="1" t="s">
        <v>0</v>
      </c>
      <c r="OV129" s="1" t="s">
        <v>0</v>
      </c>
      <c r="OW129" s="1" t="s">
        <v>0</v>
      </c>
      <c r="OX129" s="1" t="s">
        <v>0</v>
      </c>
      <c r="OY129" s="1" t="s">
        <v>0</v>
      </c>
      <c r="OZ129" s="1" t="s">
        <v>0</v>
      </c>
      <c r="PA129" s="1" t="s">
        <v>0</v>
      </c>
      <c r="PB129" s="1" t="s">
        <v>0</v>
      </c>
      <c r="PC129" s="1" t="s">
        <v>0</v>
      </c>
      <c r="PD129" s="1" t="s">
        <v>0</v>
      </c>
      <c r="PE129" s="1" t="s">
        <v>0</v>
      </c>
      <c r="PF129" s="1" t="s">
        <v>0</v>
      </c>
      <c r="PG129" s="1" t="s">
        <v>0</v>
      </c>
      <c r="PH129" s="1" t="s">
        <v>0</v>
      </c>
      <c r="PI129" s="1" t="s">
        <v>0</v>
      </c>
      <c r="PJ129" s="1" t="s">
        <v>0</v>
      </c>
      <c r="PK129" s="1" t="s">
        <v>0</v>
      </c>
      <c r="PL129" s="1" t="s">
        <v>0</v>
      </c>
      <c r="PM129" s="1" t="s">
        <v>0</v>
      </c>
      <c r="PN129" s="1" t="s">
        <v>0</v>
      </c>
      <c r="PO129" s="1" t="s">
        <v>0</v>
      </c>
      <c r="PP129" s="1" t="s">
        <v>0</v>
      </c>
      <c r="PQ129" s="1" t="s">
        <v>0</v>
      </c>
      <c r="PR129" s="1" t="s">
        <v>0</v>
      </c>
      <c r="PS129" s="1" t="s">
        <v>0</v>
      </c>
      <c r="PT129" s="1" t="s">
        <v>0</v>
      </c>
      <c r="PU129" s="1" t="s">
        <v>0</v>
      </c>
      <c r="PV129" s="1" t="s">
        <v>0</v>
      </c>
      <c r="PW129" s="1" t="s">
        <v>0</v>
      </c>
      <c r="PX129" s="1" t="s">
        <v>0</v>
      </c>
      <c r="PY129" s="1" t="s">
        <v>0</v>
      </c>
      <c r="PZ129" s="1" t="s">
        <v>0</v>
      </c>
      <c r="QA129" s="1" t="s">
        <v>0</v>
      </c>
      <c r="QB129" s="1" t="s">
        <v>0</v>
      </c>
      <c r="QC129" s="1" t="s">
        <v>0</v>
      </c>
      <c r="QD129" s="1" t="s">
        <v>0</v>
      </c>
      <c r="QE129" s="1" t="s">
        <v>0</v>
      </c>
      <c r="QF129" s="1" t="s">
        <v>0</v>
      </c>
      <c r="QG129" s="1" t="s">
        <v>0</v>
      </c>
      <c r="QH129" s="1" t="s">
        <v>0</v>
      </c>
      <c r="QI129" s="1" t="s">
        <v>0</v>
      </c>
      <c r="QJ129" s="1" t="s">
        <v>0</v>
      </c>
      <c r="QK129" s="1" t="s">
        <v>0</v>
      </c>
      <c r="QL129" s="1" t="s">
        <v>0</v>
      </c>
      <c r="QM129" s="1" t="s">
        <v>0</v>
      </c>
      <c r="QN129" s="1" t="s">
        <v>0</v>
      </c>
      <c r="QO129" s="1" t="s">
        <v>0</v>
      </c>
      <c r="QP129" s="1" t="s">
        <v>0</v>
      </c>
      <c r="QQ129" s="1" t="s">
        <v>0</v>
      </c>
      <c r="QR129" s="1" t="s">
        <v>0</v>
      </c>
      <c r="QS129" s="1" t="s">
        <v>0</v>
      </c>
      <c r="QT129" s="1" t="s">
        <v>0</v>
      </c>
      <c r="QU129" s="1" t="s">
        <v>0</v>
      </c>
      <c r="QV129" s="1" t="s">
        <v>0</v>
      </c>
      <c r="QW129" s="1" t="s">
        <v>0</v>
      </c>
      <c r="QX129" s="1" t="s">
        <v>0</v>
      </c>
      <c r="QY129" s="1" t="s">
        <v>0</v>
      </c>
      <c r="QZ129" s="1" t="s">
        <v>0</v>
      </c>
      <c r="RA129" s="1" t="s">
        <v>0</v>
      </c>
      <c r="RB129" s="1" t="s">
        <v>0</v>
      </c>
      <c r="RC129" s="1" t="s">
        <v>0</v>
      </c>
      <c r="RD129" s="1" t="s">
        <v>0</v>
      </c>
      <c r="RE129" s="1" t="s">
        <v>0</v>
      </c>
      <c r="RF129" s="1" t="s">
        <v>0</v>
      </c>
      <c r="RG129" s="1" t="s">
        <v>0</v>
      </c>
      <c r="RH129" s="1" t="s">
        <v>0</v>
      </c>
      <c r="RI129" s="1" t="s">
        <v>0</v>
      </c>
      <c r="RJ129" s="1" t="s">
        <v>0</v>
      </c>
      <c r="RK129" s="1" t="s">
        <v>0</v>
      </c>
      <c r="RL129" s="1" t="s">
        <v>0</v>
      </c>
      <c r="RM129" s="1" t="s">
        <v>0</v>
      </c>
      <c r="RN129" s="1" t="s">
        <v>0</v>
      </c>
      <c r="RO129" s="1" t="s">
        <v>0</v>
      </c>
      <c r="RP129" s="1" t="s">
        <v>0</v>
      </c>
      <c r="RQ129" s="1" t="s">
        <v>0</v>
      </c>
      <c r="RR129" s="1" t="s">
        <v>0</v>
      </c>
      <c r="RS129" s="1" t="s">
        <v>0</v>
      </c>
      <c r="RT129" s="1" t="s">
        <v>0</v>
      </c>
      <c r="RU129" s="1" t="s">
        <v>0</v>
      </c>
      <c r="RV129" s="1" t="s">
        <v>0</v>
      </c>
      <c r="RW129" s="1" t="s">
        <v>0</v>
      </c>
      <c r="RX129" s="1" t="s">
        <v>0</v>
      </c>
      <c r="RY129" s="1" t="s">
        <v>0</v>
      </c>
      <c r="RZ129" s="1" t="s">
        <v>0</v>
      </c>
      <c r="SA129" s="1" t="s">
        <v>0</v>
      </c>
      <c r="SB129" s="1" t="s">
        <v>0</v>
      </c>
      <c r="SC129" s="1" t="s">
        <v>0</v>
      </c>
      <c r="SD129" s="1" t="s">
        <v>0</v>
      </c>
      <c r="SE129" s="1" t="s">
        <v>0</v>
      </c>
      <c r="SF129" s="1" t="s">
        <v>0</v>
      </c>
      <c r="SG129" s="1" t="s">
        <v>0</v>
      </c>
      <c r="SH129" s="1" t="s">
        <v>0</v>
      </c>
      <c r="SI129" s="1" t="s">
        <v>0</v>
      </c>
      <c r="SJ129" s="1" t="s">
        <v>0</v>
      </c>
      <c r="SK129" s="1" t="s">
        <v>0</v>
      </c>
      <c r="SL129" s="1" t="s">
        <v>0</v>
      </c>
      <c r="SM129" s="1" t="s">
        <v>0</v>
      </c>
      <c r="SN129" s="1" t="s">
        <v>0</v>
      </c>
      <c r="SO129" s="1" t="s">
        <v>0</v>
      </c>
      <c r="SP129" s="1" t="s">
        <v>0</v>
      </c>
      <c r="SQ129" s="1" t="s">
        <v>0</v>
      </c>
      <c r="SR129" s="1" t="s">
        <v>0</v>
      </c>
      <c r="SS129" s="1" t="s">
        <v>0</v>
      </c>
      <c r="ST129" s="1" t="s">
        <v>0</v>
      </c>
      <c r="SU129" s="1" t="s">
        <v>0</v>
      </c>
      <c r="SV129" s="1" t="s">
        <v>0</v>
      </c>
      <c r="SW129" s="1" t="s">
        <v>0</v>
      </c>
      <c r="SX129" s="1" t="s">
        <v>0</v>
      </c>
      <c r="SY129" s="1" t="s">
        <v>0</v>
      </c>
      <c r="SZ129" s="1" t="s">
        <v>0</v>
      </c>
      <c r="TA129" s="1" t="s">
        <v>0</v>
      </c>
      <c r="TB129" s="1" t="s">
        <v>0</v>
      </c>
      <c r="TC129" s="1" t="s">
        <v>0</v>
      </c>
      <c r="TD129" s="1" t="s">
        <v>0</v>
      </c>
      <c r="TE129" s="1" t="s">
        <v>0</v>
      </c>
      <c r="TF129" s="1" t="s">
        <v>0</v>
      </c>
      <c r="TG129" s="1" t="s">
        <v>0</v>
      </c>
      <c r="TH129" s="1" t="s">
        <v>0</v>
      </c>
      <c r="TI129" s="1" t="s">
        <v>0</v>
      </c>
      <c r="TJ129" s="1" t="s">
        <v>0</v>
      </c>
      <c r="TK129" s="1" t="s">
        <v>0</v>
      </c>
      <c r="TL129" s="1" t="s">
        <v>0</v>
      </c>
      <c r="TM129" s="1" t="s">
        <v>0</v>
      </c>
      <c r="TN129" s="1" t="s">
        <v>0</v>
      </c>
      <c r="TO129" s="1" t="s">
        <v>0</v>
      </c>
      <c r="TP129" s="1" t="s">
        <v>0</v>
      </c>
      <c r="TQ129" s="1" t="s">
        <v>0</v>
      </c>
      <c r="TR129" s="1" t="s">
        <v>0</v>
      </c>
      <c r="TS129" s="1" t="s">
        <v>0</v>
      </c>
      <c r="TT129" s="1" t="s">
        <v>0</v>
      </c>
      <c r="TU129" s="1" t="s">
        <v>0</v>
      </c>
      <c r="TV129" s="1" t="s">
        <v>0</v>
      </c>
      <c r="TW129" s="1" t="s">
        <v>0</v>
      </c>
      <c r="TX129" s="1" t="s">
        <v>0</v>
      </c>
      <c r="TY129" s="1" t="s">
        <v>0</v>
      </c>
      <c r="TZ129" s="1" t="s">
        <v>0</v>
      </c>
      <c r="UA129" s="1" t="s">
        <v>0</v>
      </c>
      <c r="UB129" s="1" t="s">
        <v>0</v>
      </c>
      <c r="UC129" s="1" t="s">
        <v>0</v>
      </c>
      <c r="UD129" s="1" t="s">
        <v>0</v>
      </c>
      <c r="UE129" s="1" t="s">
        <v>0</v>
      </c>
      <c r="UF129" s="1" t="s">
        <v>0</v>
      </c>
      <c r="UG129" s="1" t="s">
        <v>0</v>
      </c>
      <c r="UH129" s="1" t="s">
        <v>0</v>
      </c>
      <c r="UI129" s="1" t="s">
        <v>0</v>
      </c>
      <c r="UJ129" s="1" t="s">
        <v>0</v>
      </c>
      <c r="UK129" s="1" t="s">
        <v>0</v>
      </c>
      <c r="UL129" s="1" t="s">
        <v>0</v>
      </c>
      <c r="UM129" s="1" t="s">
        <v>0</v>
      </c>
      <c r="UN129" s="1" t="s">
        <v>0</v>
      </c>
      <c r="UO129" s="1" t="s">
        <v>0</v>
      </c>
      <c r="UP129" s="1" t="s">
        <v>0</v>
      </c>
      <c r="UQ129" s="1" t="s">
        <v>0</v>
      </c>
    </row>
    <row r="130" spans="1:563" x14ac:dyDescent="0.25">
      <c r="A130" s="1" t="s">
        <v>1762</v>
      </c>
      <c r="B130" s="1" t="s">
        <v>583</v>
      </c>
      <c r="C130" s="1" t="s">
        <v>584</v>
      </c>
      <c r="D130" s="25">
        <v>72862.801026370304</v>
      </c>
      <c r="E130" s="25">
        <v>166078.75818661001</v>
      </c>
      <c r="F130" s="25" t="s">
        <v>0</v>
      </c>
      <c r="G130" s="25" t="s">
        <v>0</v>
      </c>
      <c r="H130" s="25" t="s">
        <v>0</v>
      </c>
      <c r="I130" s="25" t="s">
        <v>0</v>
      </c>
      <c r="J130" s="25" t="s">
        <v>0</v>
      </c>
      <c r="K130" s="25" t="s">
        <v>0</v>
      </c>
      <c r="L130" s="25">
        <v>33686.986834568699</v>
      </c>
      <c r="M130" s="25" t="s">
        <v>0</v>
      </c>
      <c r="N130" s="1">
        <v>83088.849132642805</v>
      </c>
      <c r="O130" s="1" t="s">
        <v>0</v>
      </c>
      <c r="P130" s="1" t="s">
        <v>0</v>
      </c>
      <c r="Q130" s="1">
        <v>34673.2766932226</v>
      </c>
      <c r="R130" s="1" t="s">
        <v>0</v>
      </c>
      <c r="S130" s="1">
        <v>131174.23723575499</v>
      </c>
      <c r="T130" s="1" t="s">
        <v>0</v>
      </c>
      <c r="U130" s="1">
        <v>47084.005499176601</v>
      </c>
      <c r="V130" s="1" t="s">
        <v>0</v>
      </c>
      <c r="W130" s="1">
        <v>22879.2323334803</v>
      </c>
      <c r="X130" s="1">
        <v>212747.18732357601</v>
      </c>
      <c r="Y130" s="1">
        <v>23839.878348296701</v>
      </c>
      <c r="Z130" s="1">
        <v>33738.5671904255</v>
      </c>
      <c r="AA130" s="1" t="s">
        <v>0</v>
      </c>
      <c r="AB130" s="1" t="s">
        <v>0</v>
      </c>
      <c r="AC130" s="1">
        <v>24483.645336842499</v>
      </c>
      <c r="AD130" s="1">
        <v>80520.682092860501</v>
      </c>
      <c r="AE130" s="1" t="s">
        <v>0</v>
      </c>
      <c r="AF130" s="1">
        <v>121727.075518542</v>
      </c>
      <c r="AG130" s="1" t="s">
        <v>0</v>
      </c>
      <c r="AH130" s="1">
        <v>35515.385954995101</v>
      </c>
      <c r="AI130" s="1" t="s">
        <v>0</v>
      </c>
      <c r="AJ130" s="1" t="s">
        <v>0</v>
      </c>
      <c r="AK130" s="1">
        <v>40704.712815936698</v>
      </c>
      <c r="AL130" s="1">
        <v>28810.301567308699</v>
      </c>
      <c r="AM130" s="1">
        <v>26838.782489861602</v>
      </c>
      <c r="AN130" s="1">
        <v>59969.213219065197</v>
      </c>
      <c r="AO130" s="1" t="s">
        <v>0</v>
      </c>
      <c r="AP130" s="1" t="s">
        <v>0</v>
      </c>
      <c r="AQ130" s="1" t="s">
        <v>0</v>
      </c>
      <c r="AR130" s="1">
        <v>71891.313781120698</v>
      </c>
      <c r="AS130" s="1">
        <v>82040.5294396838</v>
      </c>
      <c r="AT130" s="1" t="s">
        <v>0</v>
      </c>
      <c r="AU130" s="1" t="s">
        <v>0</v>
      </c>
      <c r="AV130" s="1">
        <v>89853.138970292101</v>
      </c>
      <c r="AW130" s="1" t="s">
        <v>0</v>
      </c>
      <c r="AX130" s="1">
        <v>48777.125211236402</v>
      </c>
      <c r="AY130" s="1" t="s">
        <v>0</v>
      </c>
      <c r="AZ130" s="1" t="s">
        <v>0</v>
      </c>
      <c r="BA130" s="1" t="s">
        <v>0</v>
      </c>
      <c r="BB130" s="1">
        <v>23677.0259478558</v>
      </c>
      <c r="BC130" s="1">
        <v>54659.050605666002</v>
      </c>
      <c r="BD130" s="1">
        <v>37145.976032720799</v>
      </c>
      <c r="BE130" s="1">
        <v>828596.98070716998</v>
      </c>
      <c r="BF130" s="1">
        <v>528840.81375393597</v>
      </c>
      <c r="BG130" s="1">
        <v>73264.852905285399</v>
      </c>
      <c r="BH130" s="1" t="s">
        <v>0</v>
      </c>
      <c r="BI130" s="1" t="s">
        <v>0</v>
      </c>
      <c r="BJ130" s="1">
        <v>63445.445187174402</v>
      </c>
      <c r="BK130" s="1" t="s">
        <v>0</v>
      </c>
      <c r="BL130" s="1" t="s">
        <v>0</v>
      </c>
      <c r="BM130" s="1" t="s">
        <v>0</v>
      </c>
      <c r="BN130" s="1" t="s">
        <v>0</v>
      </c>
      <c r="BO130" s="1">
        <v>36924.430941688399</v>
      </c>
      <c r="BP130" s="1" t="s">
        <v>0</v>
      </c>
      <c r="BQ130" s="1" t="s">
        <v>0</v>
      </c>
      <c r="BR130" s="1" t="s">
        <v>0</v>
      </c>
      <c r="BS130" s="1">
        <v>38583.637691208001</v>
      </c>
      <c r="BT130" s="1" t="s">
        <v>0</v>
      </c>
      <c r="BU130" s="1" t="s">
        <v>0</v>
      </c>
      <c r="BV130" s="1" t="s">
        <v>0</v>
      </c>
      <c r="BW130" s="1">
        <v>122151.84502140799</v>
      </c>
      <c r="BX130" s="1" t="s">
        <v>0</v>
      </c>
      <c r="BY130" s="1" t="s">
        <v>0</v>
      </c>
      <c r="BZ130" s="1">
        <v>23192.072325925601</v>
      </c>
      <c r="CA130" s="1">
        <v>48749.432223024902</v>
      </c>
      <c r="CB130" s="1">
        <v>97952.497624463402</v>
      </c>
      <c r="CC130" s="1">
        <v>68224.979168041595</v>
      </c>
      <c r="CD130" s="1" t="s">
        <v>0</v>
      </c>
      <c r="CE130" s="1" t="s">
        <v>0</v>
      </c>
      <c r="CF130" s="1">
        <v>69941.833407215207</v>
      </c>
      <c r="CG130" s="1">
        <v>38340.3837413316</v>
      </c>
      <c r="CH130" s="1">
        <v>29608.026030324902</v>
      </c>
      <c r="CI130" s="1" t="s">
        <v>0</v>
      </c>
      <c r="CJ130" s="1">
        <v>291651.29491247598</v>
      </c>
      <c r="CK130" s="1">
        <v>90711.579540362698</v>
      </c>
      <c r="CL130" s="1">
        <v>81043.195530991798</v>
      </c>
      <c r="CM130" s="1" t="s">
        <v>0</v>
      </c>
      <c r="CN130" s="1" t="s">
        <v>0</v>
      </c>
      <c r="CO130" s="1">
        <v>87721.953091611795</v>
      </c>
      <c r="CP130" s="1">
        <v>52841.201182507197</v>
      </c>
      <c r="CQ130" s="1">
        <v>52897.532639943704</v>
      </c>
      <c r="CR130" s="1" t="s">
        <v>0</v>
      </c>
      <c r="CS130" s="1">
        <v>33910.9052071224</v>
      </c>
      <c r="CT130" s="1">
        <v>95990.542765872393</v>
      </c>
      <c r="CU130" s="1" t="s">
        <v>0</v>
      </c>
      <c r="CV130" s="1" t="s">
        <v>0</v>
      </c>
      <c r="CW130" s="1" t="s">
        <v>0</v>
      </c>
      <c r="CX130" s="1">
        <v>40624.435126114899</v>
      </c>
      <c r="CY130" s="1">
        <v>156580.40825015001</v>
      </c>
      <c r="CZ130" s="1">
        <v>212950.10105584201</v>
      </c>
      <c r="DA130" s="1" t="s">
        <v>0</v>
      </c>
      <c r="DB130" s="1" t="s">
        <v>0</v>
      </c>
      <c r="DC130" s="1" t="s">
        <v>0</v>
      </c>
      <c r="DD130" s="1">
        <v>33257.795006465101</v>
      </c>
      <c r="DE130" s="1">
        <v>427614.965871514</v>
      </c>
      <c r="DF130" s="1" t="s">
        <v>0</v>
      </c>
      <c r="DG130" s="1" t="s">
        <v>0</v>
      </c>
      <c r="DH130" s="1">
        <v>49209.5993920123</v>
      </c>
      <c r="DI130" s="1">
        <v>47103.235652226802</v>
      </c>
      <c r="DJ130" s="1">
        <v>32451.7116150437</v>
      </c>
      <c r="DK130" s="1" t="s">
        <v>0</v>
      </c>
      <c r="DL130" s="1" t="s">
        <v>0</v>
      </c>
      <c r="DM130" s="1">
        <v>137402.150885704</v>
      </c>
      <c r="DN130" s="1">
        <v>128295.710249442</v>
      </c>
      <c r="DO130" s="1" t="s">
        <v>0</v>
      </c>
      <c r="DP130" s="1">
        <v>50303.919296061598</v>
      </c>
      <c r="DQ130" s="1" t="s">
        <v>0</v>
      </c>
      <c r="DR130" s="1" t="s">
        <v>0</v>
      </c>
      <c r="DS130" s="1" t="s">
        <v>0</v>
      </c>
      <c r="DT130" s="1">
        <v>100782.643365164</v>
      </c>
      <c r="DU130" s="1">
        <v>24100.506271348098</v>
      </c>
      <c r="DV130" s="1">
        <v>163783.98661597501</v>
      </c>
      <c r="DW130" s="1" t="s">
        <v>0</v>
      </c>
      <c r="DX130" s="1" t="s">
        <v>0</v>
      </c>
      <c r="DY130" s="1">
        <v>43858.183201173502</v>
      </c>
      <c r="DZ130" s="1" t="s">
        <v>0</v>
      </c>
      <c r="EA130" s="1">
        <v>28769.647020915501</v>
      </c>
      <c r="EB130" s="1">
        <v>137595.372522133</v>
      </c>
      <c r="EC130" s="1" t="s">
        <v>0</v>
      </c>
      <c r="ED130" s="1">
        <v>53912.835565756599</v>
      </c>
      <c r="EE130" s="1">
        <v>63984.9352025345</v>
      </c>
      <c r="EF130" s="1" t="s">
        <v>0</v>
      </c>
      <c r="EG130" s="1" t="s">
        <v>0</v>
      </c>
      <c r="EH130" s="1">
        <v>24165.148238979898</v>
      </c>
      <c r="EI130" s="1">
        <v>55841.768401562796</v>
      </c>
      <c r="EJ130" s="1" t="s">
        <v>0</v>
      </c>
      <c r="EK130" s="1" t="s">
        <v>0</v>
      </c>
      <c r="EL130" s="1">
        <v>56441.337710100903</v>
      </c>
      <c r="EM130" s="1" t="s">
        <v>0</v>
      </c>
      <c r="EN130" s="1">
        <v>114670.81331349201</v>
      </c>
      <c r="EO130" s="1">
        <v>138775.681002995</v>
      </c>
      <c r="EP130" s="1">
        <v>159665.840555064</v>
      </c>
      <c r="EQ130" s="1" t="s">
        <v>0</v>
      </c>
      <c r="ER130" s="1" t="s">
        <v>0</v>
      </c>
      <c r="ES130" s="1" t="s">
        <v>0</v>
      </c>
      <c r="ET130" s="1" t="s">
        <v>0</v>
      </c>
      <c r="EU130" s="1" t="s">
        <v>0</v>
      </c>
      <c r="EV130" s="1" t="s">
        <v>0</v>
      </c>
      <c r="EW130" s="1" t="s">
        <v>0</v>
      </c>
      <c r="EX130" s="1" t="s">
        <v>0</v>
      </c>
      <c r="EY130" s="1" t="s">
        <v>0</v>
      </c>
      <c r="EZ130" s="1">
        <v>147049.165443679</v>
      </c>
      <c r="FA130" s="1" t="s">
        <v>0</v>
      </c>
      <c r="FB130" s="1" t="s">
        <v>0</v>
      </c>
      <c r="FC130" s="1">
        <v>90300.881676799894</v>
      </c>
      <c r="FD130" s="1" t="s">
        <v>0</v>
      </c>
      <c r="FE130" s="1" t="s">
        <v>0</v>
      </c>
      <c r="FF130" s="1" t="s">
        <v>0</v>
      </c>
      <c r="FG130" s="1" t="s">
        <v>0</v>
      </c>
      <c r="FH130" s="1" t="s">
        <v>0</v>
      </c>
      <c r="FI130" s="1" t="s">
        <v>0</v>
      </c>
      <c r="FJ130" s="1">
        <v>61626.831451355101</v>
      </c>
      <c r="FK130" s="1" t="s">
        <v>0</v>
      </c>
      <c r="FL130" s="1" t="s">
        <v>0</v>
      </c>
      <c r="FM130" s="1" t="s">
        <v>0</v>
      </c>
      <c r="FN130" s="1" t="s">
        <v>0</v>
      </c>
      <c r="FO130" s="1" t="s">
        <v>0</v>
      </c>
      <c r="FP130" s="1" t="s">
        <v>0</v>
      </c>
      <c r="FQ130" s="1" t="s">
        <v>0</v>
      </c>
      <c r="FR130" s="1" t="s">
        <v>0</v>
      </c>
      <c r="FS130" s="1" t="s">
        <v>0</v>
      </c>
      <c r="FT130" s="1">
        <v>98658.525101034305</v>
      </c>
      <c r="FU130" s="1">
        <v>51127.674293466</v>
      </c>
      <c r="FV130" s="1" t="s">
        <v>0</v>
      </c>
      <c r="FW130" s="1" t="s">
        <v>0</v>
      </c>
      <c r="FX130" s="1">
        <v>56489.957870754799</v>
      </c>
      <c r="FY130" s="1" t="s">
        <v>0</v>
      </c>
      <c r="FZ130" s="1" t="s">
        <v>0</v>
      </c>
      <c r="GA130" s="1">
        <v>86710.436743328901</v>
      </c>
      <c r="GB130" s="1" t="s">
        <v>0</v>
      </c>
      <c r="GC130" s="1">
        <v>60683.874324535303</v>
      </c>
      <c r="GD130" s="1" t="s">
        <v>0</v>
      </c>
      <c r="GE130" s="1" t="s">
        <v>0</v>
      </c>
      <c r="GF130" s="1" t="s">
        <v>0</v>
      </c>
      <c r="GG130" s="1" t="s">
        <v>0</v>
      </c>
      <c r="GH130" s="1" t="s">
        <v>0</v>
      </c>
      <c r="GI130" s="1" t="s">
        <v>0</v>
      </c>
      <c r="GJ130" s="1">
        <v>86614.873811401601</v>
      </c>
      <c r="GK130" s="1" t="s">
        <v>0</v>
      </c>
      <c r="GL130" s="1" t="s">
        <v>0</v>
      </c>
      <c r="GM130" s="1" t="s">
        <v>0</v>
      </c>
      <c r="GN130" s="1" t="s">
        <v>0</v>
      </c>
      <c r="GO130" s="1">
        <v>57425.986895859198</v>
      </c>
      <c r="GP130" s="1" t="s">
        <v>0</v>
      </c>
      <c r="GQ130" s="1">
        <v>49361.556248999303</v>
      </c>
      <c r="GR130" s="1" t="s">
        <v>0</v>
      </c>
      <c r="GS130" s="1">
        <v>58174.227929673601</v>
      </c>
      <c r="GT130" s="1" t="s">
        <v>0</v>
      </c>
      <c r="GU130" s="1" t="s">
        <v>0</v>
      </c>
      <c r="GV130" s="1">
        <v>103328.20393344</v>
      </c>
      <c r="GW130" s="1">
        <v>100323.57496699999</v>
      </c>
      <c r="GX130" s="1" t="s">
        <v>0</v>
      </c>
      <c r="GY130" s="1">
        <v>48101.190573054802</v>
      </c>
      <c r="GZ130" s="1">
        <v>98062.089896661302</v>
      </c>
      <c r="HA130" s="1">
        <v>38482.122588229598</v>
      </c>
      <c r="HB130" s="1">
        <v>29599.5396270891</v>
      </c>
      <c r="HC130" s="1" t="s">
        <v>0</v>
      </c>
      <c r="HD130" s="1" t="s">
        <v>0</v>
      </c>
      <c r="HE130" s="1" t="s">
        <v>0</v>
      </c>
      <c r="HF130" s="1">
        <v>111170.482674331</v>
      </c>
      <c r="HG130" s="1" t="s">
        <v>0</v>
      </c>
      <c r="HH130" s="1" t="s">
        <v>0</v>
      </c>
      <c r="HI130" s="1">
        <v>47410.699508414698</v>
      </c>
      <c r="HJ130" s="1" t="s">
        <v>0</v>
      </c>
      <c r="HK130" s="1" t="s">
        <v>0</v>
      </c>
      <c r="HL130" s="1" t="s">
        <v>0</v>
      </c>
      <c r="HM130" s="1">
        <v>39868.532361213598</v>
      </c>
      <c r="HN130" s="1" t="s">
        <v>0</v>
      </c>
      <c r="HO130" s="1" t="s">
        <v>0</v>
      </c>
      <c r="HP130" s="1" t="s">
        <v>0</v>
      </c>
      <c r="HQ130" s="1">
        <v>135370.687621522</v>
      </c>
      <c r="HR130" s="1" t="s">
        <v>0</v>
      </c>
      <c r="HS130" s="1" t="s">
        <v>0</v>
      </c>
      <c r="HT130" s="1">
        <v>78845.871248447394</v>
      </c>
      <c r="HU130" s="1">
        <v>49404.0349687989</v>
      </c>
      <c r="HV130" s="1">
        <v>27630.496845545102</v>
      </c>
      <c r="HW130" s="1">
        <v>25256.892594108002</v>
      </c>
      <c r="HX130" s="1" t="s">
        <v>0</v>
      </c>
      <c r="HY130" s="1" t="s">
        <v>0</v>
      </c>
      <c r="HZ130" s="1" t="s">
        <v>0</v>
      </c>
      <c r="IA130" s="1">
        <v>30461.543291220401</v>
      </c>
      <c r="IB130" s="1">
        <v>36220.073641403898</v>
      </c>
      <c r="IC130" s="1" t="s">
        <v>0</v>
      </c>
      <c r="ID130" s="1" t="s">
        <v>0</v>
      </c>
      <c r="IE130" s="1" t="s">
        <v>0</v>
      </c>
      <c r="IF130" s="1" t="s">
        <v>0</v>
      </c>
      <c r="IG130" s="1" t="s">
        <v>0</v>
      </c>
      <c r="IH130" s="1" t="s">
        <v>0</v>
      </c>
      <c r="II130" s="1" t="s">
        <v>0</v>
      </c>
      <c r="IJ130" s="1">
        <v>93766.483600823194</v>
      </c>
      <c r="IK130" s="1">
        <v>32850.696121569898</v>
      </c>
      <c r="IL130" s="1" t="s">
        <v>0</v>
      </c>
      <c r="IM130" s="1" t="s">
        <v>0</v>
      </c>
      <c r="IN130" s="1" t="s">
        <v>0</v>
      </c>
      <c r="IO130" s="1">
        <v>212197.174628726</v>
      </c>
      <c r="IP130" s="1" t="s">
        <v>0</v>
      </c>
      <c r="IQ130" s="1" t="s">
        <v>0</v>
      </c>
      <c r="IR130" s="1" t="s">
        <v>0</v>
      </c>
      <c r="IS130" s="1" t="s">
        <v>0</v>
      </c>
      <c r="IT130" s="1" t="s">
        <v>0</v>
      </c>
      <c r="IU130" s="1">
        <v>42903.8192349038</v>
      </c>
      <c r="IV130" s="1">
        <v>474241.652089487</v>
      </c>
      <c r="IW130" s="1">
        <v>72843.656924770199</v>
      </c>
      <c r="IX130" s="1">
        <v>182794.443579713</v>
      </c>
      <c r="IY130" s="1" t="s">
        <v>0</v>
      </c>
      <c r="IZ130" s="1">
        <v>46558.514723984998</v>
      </c>
      <c r="JA130" s="1">
        <v>81000.946731575998</v>
      </c>
      <c r="JB130" s="1" t="s">
        <v>0</v>
      </c>
      <c r="JC130" s="1" t="s">
        <v>0</v>
      </c>
      <c r="JD130" s="1">
        <v>43625.168322228499</v>
      </c>
      <c r="JE130" s="1">
        <v>366511.94226784998</v>
      </c>
      <c r="JF130" s="1" t="s">
        <v>0</v>
      </c>
      <c r="JG130" s="1" t="s">
        <v>0</v>
      </c>
      <c r="JH130" s="1" t="s">
        <v>0</v>
      </c>
      <c r="JI130" s="1" t="s">
        <v>0</v>
      </c>
      <c r="JJ130" s="1" t="s">
        <v>0</v>
      </c>
      <c r="JK130" s="1" t="s">
        <v>0</v>
      </c>
      <c r="JL130" s="1">
        <v>31423.458032935701</v>
      </c>
      <c r="JM130" s="1">
        <v>68838.952831756906</v>
      </c>
      <c r="JN130" s="1" t="s">
        <v>0</v>
      </c>
      <c r="JO130" s="1" t="s">
        <v>0</v>
      </c>
      <c r="JP130" s="1" t="s">
        <v>0</v>
      </c>
      <c r="JQ130" s="1">
        <v>241524.94557200201</v>
      </c>
      <c r="JR130" s="1" t="s">
        <v>0</v>
      </c>
      <c r="JS130" s="1">
        <v>258451.958153257</v>
      </c>
      <c r="JT130" s="1" t="s">
        <v>0</v>
      </c>
      <c r="JU130" s="1">
        <v>229783.34434187601</v>
      </c>
      <c r="JV130" s="1" t="s">
        <v>0</v>
      </c>
      <c r="JW130" s="1" t="s">
        <v>0</v>
      </c>
      <c r="JX130" s="1" t="s">
        <v>0</v>
      </c>
      <c r="JY130" s="1" t="s">
        <v>0</v>
      </c>
      <c r="JZ130" s="1" t="s">
        <v>0</v>
      </c>
      <c r="KA130" s="1" t="s">
        <v>0</v>
      </c>
      <c r="KB130" s="1" t="s">
        <v>0</v>
      </c>
      <c r="KC130" s="1" t="s">
        <v>0</v>
      </c>
      <c r="KD130" s="1" t="s">
        <v>0</v>
      </c>
      <c r="KE130" s="1" t="s">
        <v>0</v>
      </c>
      <c r="KF130" s="1" t="s">
        <v>0</v>
      </c>
      <c r="KG130" s="1">
        <v>29483.766671885998</v>
      </c>
      <c r="KH130" s="1" t="s">
        <v>0</v>
      </c>
      <c r="KI130" s="1" t="s">
        <v>0</v>
      </c>
      <c r="KJ130" s="1" t="s">
        <v>0</v>
      </c>
      <c r="KK130" s="1" t="s">
        <v>0</v>
      </c>
      <c r="KL130" s="1" t="s">
        <v>0</v>
      </c>
      <c r="KM130" s="1" t="s">
        <v>0</v>
      </c>
      <c r="KN130" s="1" t="s">
        <v>0</v>
      </c>
      <c r="KO130" s="1" t="s">
        <v>0</v>
      </c>
      <c r="KP130" s="1" t="s">
        <v>0</v>
      </c>
      <c r="KQ130" s="1" t="s">
        <v>0</v>
      </c>
      <c r="KR130" s="1" t="s">
        <v>0</v>
      </c>
      <c r="KS130" s="1" t="s">
        <v>0</v>
      </c>
      <c r="KT130" s="1" t="s">
        <v>0</v>
      </c>
      <c r="KU130" s="1" t="s">
        <v>0</v>
      </c>
      <c r="KV130" s="1">
        <v>30379.502172598401</v>
      </c>
      <c r="KW130" s="1" t="s">
        <v>0</v>
      </c>
      <c r="KX130" s="1" t="s">
        <v>0</v>
      </c>
      <c r="KY130" s="1" t="s">
        <v>0</v>
      </c>
      <c r="KZ130" s="1" t="s">
        <v>0</v>
      </c>
      <c r="LA130" s="1">
        <v>97292.347507750994</v>
      </c>
      <c r="LB130" s="1" t="s">
        <v>0</v>
      </c>
      <c r="LC130" s="1" t="s">
        <v>0</v>
      </c>
      <c r="LD130" s="1" t="s">
        <v>0</v>
      </c>
      <c r="LE130" s="1">
        <v>32873.2119804666</v>
      </c>
      <c r="LF130" s="1" t="s">
        <v>0</v>
      </c>
      <c r="LG130" s="1" t="s">
        <v>0</v>
      </c>
      <c r="LH130" s="1">
        <v>30423.378272658199</v>
      </c>
      <c r="LI130" s="1" t="s">
        <v>0</v>
      </c>
      <c r="LJ130" s="1" t="s">
        <v>0</v>
      </c>
      <c r="LK130" s="1" t="s">
        <v>0</v>
      </c>
      <c r="LL130" s="1" t="s">
        <v>0</v>
      </c>
      <c r="LM130" s="1" t="s">
        <v>0</v>
      </c>
      <c r="LN130" s="1" t="s">
        <v>0</v>
      </c>
      <c r="LO130" s="1" t="s">
        <v>0</v>
      </c>
      <c r="LP130" s="1" t="s">
        <v>0</v>
      </c>
      <c r="LQ130" s="1" t="s">
        <v>0</v>
      </c>
      <c r="LR130" s="1" t="s">
        <v>0</v>
      </c>
      <c r="LS130" s="1" t="s">
        <v>0</v>
      </c>
      <c r="LT130" s="1">
        <v>222013.64562764499</v>
      </c>
      <c r="LU130" s="1" t="s">
        <v>0</v>
      </c>
      <c r="LV130" s="1">
        <v>22620.200413599501</v>
      </c>
      <c r="LW130" s="1" t="s">
        <v>0</v>
      </c>
      <c r="LX130" s="1" t="s">
        <v>0</v>
      </c>
      <c r="LY130" s="1">
        <v>48806.4128360666</v>
      </c>
      <c r="LZ130" s="1" t="s">
        <v>0</v>
      </c>
      <c r="MA130" s="1" t="s">
        <v>0</v>
      </c>
      <c r="MB130" s="1" t="s">
        <v>0</v>
      </c>
      <c r="MC130" s="1" t="s">
        <v>0</v>
      </c>
      <c r="MD130" s="1" t="s">
        <v>0</v>
      </c>
      <c r="ME130" s="1" t="s">
        <v>0</v>
      </c>
      <c r="MF130" s="1" t="s">
        <v>0</v>
      </c>
      <c r="MG130" s="1">
        <v>54028.397737206797</v>
      </c>
      <c r="MH130" s="1" t="s">
        <v>0</v>
      </c>
      <c r="MI130" s="1" t="s">
        <v>0</v>
      </c>
      <c r="MJ130" s="1" t="s">
        <v>0</v>
      </c>
      <c r="MK130" s="1">
        <v>30902.264336143999</v>
      </c>
      <c r="ML130" s="1" t="s">
        <v>0</v>
      </c>
      <c r="MM130" s="1" t="s">
        <v>0</v>
      </c>
      <c r="MN130" s="1" t="s">
        <v>0</v>
      </c>
      <c r="MO130" s="1" t="s">
        <v>0</v>
      </c>
      <c r="MP130" s="1">
        <v>55325.0913944317</v>
      </c>
      <c r="MQ130" s="1" t="s">
        <v>0</v>
      </c>
      <c r="MR130" s="1" t="s">
        <v>0</v>
      </c>
      <c r="MS130" s="1" t="s">
        <v>0</v>
      </c>
      <c r="MT130" s="1">
        <v>27655.962948209701</v>
      </c>
      <c r="MU130" s="1" t="s">
        <v>0</v>
      </c>
      <c r="MV130" s="1" t="s">
        <v>0</v>
      </c>
      <c r="MW130" s="1" t="s">
        <v>0</v>
      </c>
      <c r="MX130" s="1" t="s">
        <v>0</v>
      </c>
      <c r="MY130" s="1">
        <v>210041.93069869801</v>
      </c>
      <c r="MZ130" s="1">
        <v>40821.507353966801</v>
      </c>
      <c r="NA130" s="1">
        <v>44804.654407191003</v>
      </c>
      <c r="NB130" s="1" t="s">
        <v>0</v>
      </c>
      <c r="NC130" s="1" t="s">
        <v>0</v>
      </c>
      <c r="ND130" s="1">
        <v>27800.011265297599</v>
      </c>
      <c r="NE130" s="1" t="s">
        <v>0</v>
      </c>
      <c r="NF130" s="1" t="s">
        <v>0</v>
      </c>
      <c r="NG130" s="1">
        <v>60150.8947290293</v>
      </c>
      <c r="NH130" s="1">
        <v>132726.628832641</v>
      </c>
      <c r="NI130" s="1" t="s">
        <v>0</v>
      </c>
      <c r="NJ130" s="1" t="s">
        <v>0</v>
      </c>
      <c r="NK130" s="1" t="s">
        <v>0</v>
      </c>
      <c r="NL130" s="1" t="s">
        <v>0</v>
      </c>
      <c r="NM130" s="1" t="s">
        <v>0</v>
      </c>
      <c r="NN130" s="1" t="s">
        <v>0</v>
      </c>
      <c r="NO130" s="1" t="s">
        <v>0</v>
      </c>
      <c r="NP130" s="1" t="s">
        <v>0</v>
      </c>
      <c r="NQ130" s="1" t="s">
        <v>0</v>
      </c>
      <c r="NR130" s="1" t="s">
        <v>0</v>
      </c>
      <c r="NS130" s="1" t="s">
        <v>0</v>
      </c>
      <c r="NT130" s="1">
        <v>101717.54976709399</v>
      </c>
      <c r="NU130" s="1" t="s">
        <v>0</v>
      </c>
      <c r="NV130" s="1" t="s">
        <v>0</v>
      </c>
      <c r="NW130" s="1" t="s">
        <v>0</v>
      </c>
      <c r="NX130" s="1" t="s">
        <v>0</v>
      </c>
      <c r="NY130" s="1" t="s">
        <v>0</v>
      </c>
      <c r="NZ130" s="1" t="s">
        <v>0</v>
      </c>
      <c r="OA130" s="1" t="s">
        <v>0</v>
      </c>
      <c r="OB130" s="1" t="s">
        <v>0</v>
      </c>
      <c r="OC130" s="1" t="s">
        <v>0</v>
      </c>
      <c r="OD130" s="1" t="s">
        <v>0</v>
      </c>
      <c r="OE130" s="1" t="s">
        <v>0</v>
      </c>
      <c r="OF130" s="1">
        <v>75645.484807778295</v>
      </c>
      <c r="OG130" s="1" t="s">
        <v>0</v>
      </c>
      <c r="OH130" s="1" t="s">
        <v>0</v>
      </c>
      <c r="OI130" s="1" t="s">
        <v>0</v>
      </c>
      <c r="OJ130" s="1" t="s">
        <v>0</v>
      </c>
      <c r="OK130" s="1" t="s">
        <v>0</v>
      </c>
      <c r="OL130" s="1" t="s">
        <v>0</v>
      </c>
      <c r="OM130" s="1" t="s">
        <v>0</v>
      </c>
      <c r="ON130" s="1" t="s">
        <v>0</v>
      </c>
      <c r="OO130" s="1" t="s">
        <v>0</v>
      </c>
      <c r="OP130" s="1" t="s">
        <v>0</v>
      </c>
      <c r="OQ130" s="1" t="s">
        <v>0</v>
      </c>
      <c r="OR130" s="1" t="s">
        <v>0</v>
      </c>
      <c r="OS130" s="1">
        <v>38170.580851262697</v>
      </c>
      <c r="OT130" s="1" t="s">
        <v>0</v>
      </c>
      <c r="OU130" s="1" t="s">
        <v>0</v>
      </c>
      <c r="OV130" s="1" t="s">
        <v>0</v>
      </c>
      <c r="OW130" s="1" t="s">
        <v>0</v>
      </c>
      <c r="OX130" s="1" t="s">
        <v>0</v>
      </c>
      <c r="OY130" s="1">
        <v>42506.487453257898</v>
      </c>
      <c r="OZ130" s="1" t="s">
        <v>0</v>
      </c>
      <c r="PA130" s="1">
        <v>39966.365721451097</v>
      </c>
      <c r="PB130" s="1" t="s">
        <v>0</v>
      </c>
      <c r="PC130" s="1" t="s">
        <v>0</v>
      </c>
      <c r="PD130" s="1" t="s">
        <v>0</v>
      </c>
      <c r="PE130" s="1">
        <v>24883.367892719099</v>
      </c>
      <c r="PF130" s="1" t="s">
        <v>0</v>
      </c>
      <c r="PG130" s="1" t="s">
        <v>0</v>
      </c>
      <c r="PH130" s="1">
        <v>30117.816131394698</v>
      </c>
      <c r="PI130" s="1">
        <v>29781.601602468902</v>
      </c>
      <c r="PJ130" s="1" t="s">
        <v>0</v>
      </c>
      <c r="PK130" s="1" t="s">
        <v>0</v>
      </c>
      <c r="PL130" s="1">
        <v>39092.206275271899</v>
      </c>
      <c r="PM130" s="1" t="s">
        <v>0</v>
      </c>
      <c r="PN130" s="1" t="s">
        <v>0</v>
      </c>
      <c r="PO130" s="1" t="s">
        <v>0</v>
      </c>
      <c r="PP130" s="1" t="s">
        <v>0</v>
      </c>
      <c r="PQ130" s="1" t="s">
        <v>0</v>
      </c>
      <c r="PR130" s="1" t="s">
        <v>0</v>
      </c>
      <c r="PS130" s="1" t="s">
        <v>0</v>
      </c>
      <c r="PT130" s="1" t="s">
        <v>0</v>
      </c>
      <c r="PU130" s="1">
        <v>33349.167601547</v>
      </c>
      <c r="PV130" s="1" t="s">
        <v>0</v>
      </c>
      <c r="PW130" s="1" t="s">
        <v>0</v>
      </c>
      <c r="PX130" s="1">
        <v>30100.6273937437</v>
      </c>
      <c r="PY130" s="1" t="s">
        <v>0</v>
      </c>
      <c r="PZ130" s="1" t="s">
        <v>0</v>
      </c>
      <c r="QA130" s="1" t="s">
        <v>0</v>
      </c>
      <c r="QB130" s="1" t="s">
        <v>0</v>
      </c>
      <c r="QC130" s="1" t="s">
        <v>0</v>
      </c>
      <c r="QD130" s="1" t="s">
        <v>0</v>
      </c>
      <c r="QE130" s="1" t="s">
        <v>0</v>
      </c>
      <c r="QF130" s="1" t="s">
        <v>0</v>
      </c>
      <c r="QG130" s="1" t="s">
        <v>0</v>
      </c>
      <c r="QH130" s="1" t="s">
        <v>0</v>
      </c>
      <c r="QI130" s="1">
        <v>44595.6658042977</v>
      </c>
      <c r="QJ130" s="1" t="s">
        <v>0</v>
      </c>
      <c r="QK130" s="1" t="s">
        <v>0</v>
      </c>
      <c r="QL130" s="1" t="s">
        <v>0</v>
      </c>
      <c r="QM130" s="1" t="s">
        <v>0</v>
      </c>
      <c r="QN130" s="1" t="s">
        <v>0</v>
      </c>
      <c r="QO130" s="1" t="s">
        <v>0</v>
      </c>
      <c r="QP130" s="1" t="s">
        <v>0</v>
      </c>
      <c r="QQ130" s="1" t="s">
        <v>0</v>
      </c>
      <c r="QR130" s="1" t="s">
        <v>0</v>
      </c>
      <c r="QS130" s="1" t="s">
        <v>0</v>
      </c>
      <c r="QT130" s="1" t="s">
        <v>0</v>
      </c>
      <c r="QU130" s="1" t="s">
        <v>0</v>
      </c>
      <c r="QV130" s="1" t="s">
        <v>0</v>
      </c>
      <c r="QW130" s="1" t="s">
        <v>0</v>
      </c>
      <c r="QX130" s="1" t="s">
        <v>0</v>
      </c>
      <c r="QY130" s="1" t="s">
        <v>0</v>
      </c>
      <c r="QZ130" s="1">
        <v>26192.679148944899</v>
      </c>
      <c r="RA130" s="1" t="s">
        <v>0</v>
      </c>
      <c r="RB130" s="1" t="s">
        <v>0</v>
      </c>
      <c r="RC130" s="1" t="s">
        <v>0</v>
      </c>
      <c r="RD130" s="1" t="s">
        <v>0</v>
      </c>
      <c r="RE130" s="1" t="s">
        <v>0</v>
      </c>
      <c r="RF130" s="1" t="s">
        <v>0</v>
      </c>
      <c r="RG130" s="1" t="s">
        <v>0</v>
      </c>
      <c r="RH130" s="1" t="s">
        <v>0</v>
      </c>
      <c r="RI130" s="1" t="s">
        <v>0</v>
      </c>
      <c r="RJ130" s="1">
        <v>170082.43301463901</v>
      </c>
      <c r="RK130" s="1" t="s">
        <v>0</v>
      </c>
      <c r="RL130" s="1" t="s">
        <v>0</v>
      </c>
      <c r="RM130" s="1" t="s">
        <v>0</v>
      </c>
      <c r="RN130" s="1">
        <v>288060.62214235601</v>
      </c>
      <c r="RO130" s="1" t="s">
        <v>0</v>
      </c>
      <c r="RP130" s="1" t="s">
        <v>0</v>
      </c>
      <c r="RQ130" s="1">
        <v>160758.86138420401</v>
      </c>
      <c r="RR130" s="1" t="s">
        <v>0</v>
      </c>
      <c r="RS130" s="1" t="s">
        <v>0</v>
      </c>
      <c r="RT130" s="1" t="s">
        <v>0</v>
      </c>
      <c r="RU130" s="1" t="s">
        <v>0</v>
      </c>
      <c r="RV130" s="1" t="s">
        <v>0</v>
      </c>
      <c r="RW130" s="1" t="s">
        <v>0</v>
      </c>
      <c r="RX130" s="1" t="s">
        <v>0</v>
      </c>
      <c r="RY130" s="1" t="s">
        <v>0</v>
      </c>
      <c r="RZ130" s="1">
        <v>24950.896156871699</v>
      </c>
      <c r="SA130" s="1" t="s">
        <v>0</v>
      </c>
      <c r="SB130" s="1" t="s">
        <v>0</v>
      </c>
      <c r="SC130" s="1">
        <v>40186.247515539202</v>
      </c>
      <c r="SD130" s="1" t="s">
        <v>0</v>
      </c>
      <c r="SE130" s="1" t="s">
        <v>0</v>
      </c>
      <c r="SF130" s="1" t="s">
        <v>0</v>
      </c>
      <c r="SG130" s="1" t="s">
        <v>0</v>
      </c>
      <c r="SH130" s="1" t="s">
        <v>0</v>
      </c>
      <c r="SI130" s="1" t="s">
        <v>0</v>
      </c>
      <c r="SJ130" s="1" t="s">
        <v>0</v>
      </c>
      <c r="SK130" s="1" t="s">
        <v>0</v>
      </c>
      <c r="SL130" s="1" t="s">
        <v>0</v>
      </c>
      <c r="SM130" s="1" t="s">
        <v>0</v>
      </c>
      <c r="SN130" s="1" t="s">
        <v>0</v>
      </c>
      <c r="SO130" s="1">
        <v>99578.312403169606</v>
      </c>
      <c r="SP130" s="1" t="s">
        <v>0</v>
      </c>
      <c r="SQ130" s="1" t="s">
        <v>0</v>
      </c>
      <c r="SR130" s="1" t="s">
        <v>0</v>
      </c>
      <c r="SS130" s="1">
        <v>89335.754323055298</v>
      </c>
      <c r="ST130" s="1" t="s">
        <v>0</v>
      </c>
      <c r="SU130" s="1" t="s">
        <v>0</v>
      </c>
      <c r="SV130" s="1" t="s">
        <v>0</v>
      </c>
      <c r="SW130" s="1" t="s">
        <v>0</v>
      </c>
      <c r="SX130" s="1" t="s">
        <v>0</v>
      </c>
      <c r="SY130" s="1" t="s">
        <v>0</v>
      </c>
      <c r="SZ130" s="1" t="s">
        <v>0</v>
      </c>
      <c r="TA130" s="1">
        <v>231947.641175372</v>
      </c>
      <c r="TB130" s="1" t="s">
        <v>0</v>
      </c>
      <c r="TC130" s="1" t="s">
        <v>0</v>
      </c>
      <c r="TD130" s="1" t="s">
        <v>0</v>
      </c>
      <c r="TE130" s="1" t="s">
        <v>0</v>
      </c>
      <c r="TF130" s="1" t="s">
        <v>0</v>
      </c>
      <c r="TG130" s="1" t="s">
        <v>0</v>
      </c>
      <c r="TH130" s="1" t="s">
        <v>0</v>
      </c>
      <c r="TI130" s="1" t="s">
        <v>0</v>
      </c>
      <c r="TJ130" s="1" t="s">
        <v>0</v>
      </c>
      <c r="TK130" s="1" t="s">
        <v>0</v>
      </c>
      <c r="TL130" s="1">
        <v>30948.2237458079</v>
      </c>
      <c r="TM130" s="1" t="s">
        <v>0</v>
      </c>
      <c r="TN130" s="1" t="s">
        <v>0</v>
      </c>
      <c r="TO130" s="1" t="s">
        <v>0</v>
      </c>
      <c r="TP130" s="1" t="s">
        <v>0</v>
      </c>
      <c r="TQ130" s="1" t="s">
        <v>0</v>
      </c>
      <c r="TR130" s="1" t="s">
        <v>0</v>
      </c>
      <c r="TS130" s="1" t="s">
        <v>0</v>
      </c>
      <c r="TT130" s="1" t="s">
        <v>0</v>
      </c>
      <c r="TU130" s="1">
        <v>51338.756991337199</v>
      </c>
      <c r="TV130" s="1">
        <v>33186.1599455588</v>
      </c>
      <c r="TW130" s="1" t="s">
        <v>0</v>
      </c>
      <c r="TX130" s="1" t="s">
        <v>0</v>
      </c>
      <c r="TY130" s="1" t="s">
        <v>0</v>
      </c>
      <c r="TZ130" s="1" t="s">
        <v>0</v>
      </c>
      <c r="UA130" s="1" t="s">
        <v>0</v>
      </c>
      <c r="UB130" s="1" t="s">
        <v>0</v>
      </c>
      <c r="UC130" s="1">
        <v>150957.23453943199</v>
      </c>
      <c r="UD130" s="1" t="s">
        <v>0</v>
      </c>
      <c r="UE130" s="1" t="s">
        <v>0</v>
      </c>
      <c r="UF130" s="1" t="s">
        <v>0</v>
      </c>
      <c r="UG130" s="1" t="s">
        <v>0</v>
      </c>
      <c r="UH130" s="1" t="s">
        <v>0</v>
      </c>
      <c r="UI130" s="1" t="s">
        <v>0</v>
      </c>
      <c r="UJ130" s="1" t="s">
        <v>0</v>
      </c>
      <c r="UK130" s="1" t="s">
        <v>0</v>
      </c>
      <c r="UL130" s="1" t="s">
        <v>0</v>
      </c>
      <c r="UM130" s="1" t="s">
        <v>0</v>
      </c>
      <c r="UN130" s="1" t="s">
        <v>0</v>
      </c>
      <c r="UO130" s="1" t="s">
        <v>0</v>
      </c>
      <c r="UP130" s="1" t="s">
        <v>0</v>
      </c>
      <c r="UQ130" s="1" t="s">
        <v>0</v>
      </c>
    </row>
    <row r="131" spans="1:563" x14ac:dyDescent="0.25">
      <c r="A131" s="1" t="s">
        <v>1763</v>
      </c>
      <c r="B131" s="1" t="s">
        <v>587</v>
      </c>
      <c r="C131" s="1" t="s">
        <v>588</v>
      </c>
      <c r="D131" s="25" t="s">
        <v>0</v>
      </c>
      <c r="E131" s="25" t="s">
        <v>0</v>
      </c>
      <c r="F131" s="25" t="s">
        <v>0</v>
      </c>
      <c r="G131" s="25" t="s">
        <v>0</v>
      </c>
      <c r="H131" s="25" t="s">
        <v>0</v>
      </c>
      <c r="I131" s="25" t="s">
        <v>0</v>
      </c>
      <c r="J131" s="25" t="s">
        <v>0</v>
      </c>
      <c r="K131" s="25" t="s">
        <v>0</v>
      </c>
      <c r="L131" s="25" t="s">
        <v>0</v>
      </c>
      <c r="M131" s="25" t="s">
        <v>0</v>
      </c>
      <c r="N131" s="1" t="s">
        <v>0</v>
      </c>
      <c r="O131" s="1" t="s">
        <v>0</v>
      </c>
      <c r="P131" s="1" t="s">
        <v>0</v>
      </c>
      <c r="Q131" s="1" t="s">
        <v>0</v>
      </c>
      <c r="R131" s="1" t="s">
        <v>0</v>
      </c>
      <c r="S131" s="1" t="s">
        <v>0</v>
      </c>
      <c r="T131" s="1" t="s">
        <v>0</v>
      </c>
      <c r="U131" s="1" t="s">
        <v>0</v>
      </c>
      <c r="V131" s="1" t="s">
        <v>0</v>
      </c>
      <c r="W131" s="1" t="s">
        <v>0</v>
      </c>
      <c r="X131" s="1" t="s">
        <v>0</v>
      </c>
      <c r="Y131" s="1" t="s">
        <v>0</v>
      </c>
      <c r="Z131" s="1" t="s">
        <v>0</v>
      </c>
      <c r="AA131" s="1" t="s">
        <v>0</v>
      </c>
      <c r="AB131" s="1" t="s">
        <v>0</v>
      </c>
      <c r="AC131" s="1" t="s">
        <v>0</v>
      </c>
      <c r="AD131" s="1" t="s">
        <v>0</v>
      </c>
      <c r="AE131" s="1" t="s">
        <v>0</v>
      </c>
      <c r="AF131" s="1" t="s">
        <v>0</v>
      </c>
      <c r="AG131" s="1" t="s">
        <v>0</v>
      </c>
      <c r="AH131" s="1" t="s">
        <v>0</v>
      </c>
      <c r="AI131" s="1" t="s">
        <v>0</v>
      </c>
      <c r="AJ131" s="1" t="s">
        <v>0</v>
      </c>
      <c r="AK131" s="1" t="s">
        <v>0</v>
      </c>
      <c r="AL131" s="1" t="s">
        <v>0</v>
      </c>
      <c r="AM131" s="1" t="s">
        <v>0</v>
      </c>
      <c r="AN131" s="1" t="s">
        <v>0</v>
      </c>
      <c r="AO131" s="1" t="s">
        <v>0</v>
      </c>
      <c r="AP131" s="1" t="s">
        <v>0</v>
      </c>
      <c r="AQ131" s="1" t="s">
        <v>0</v>
      </c>
      <c r="AR131" s="1" t="s">
        <v>0</v>
      </c>
      <c r="AS131" s="1" t="s">
        <v>0</v>
      </c>
      <c r="AT131" s="1" t="s">
        <v>0</v>
      </c>
      <c r="AU131" s="1" t="s">
        <v>0</v>
      </c>
      <c r="AV131" s="1" t="s">
        <v>0</v>
      </c>
      <c r="AW131" s="1" t="s">
        <v>0</v>
      </c>
      <c r="AX131" s="1" t="s">
        <v>0</v>
      </c>
      <c r="AY131" s="1" t="s">
        <v>0</v>
      </c>
      <c r="AZ131" s="1" t="s">
        <v>0</v>
      </c>
      <c r="BA131" s="1" t="s">
        <v>0</v>
      </c>
      <c r="BB131" s="1" t="s">
        <v>0</v>
      </c>
      <c r="BC131" s="1" t="s">
        <v>0</v>
      </c>
      <c r="BD131" s="1" t="s">
        <v>0</v>
      </c>
      <c r="BE131" s="1" t="s">
        <v>0</v>
      </c>
      <c r="BF131" s="1" t="s">
        <v>0</v>
      </c>
      <c r="BG131" s="1" t="s">
        <v>0</v>
      </c>
      <c r="BH131" s="1" t="s">
        <v>0</v>
      </c>
      <c r="BI131" s="1" t="s">
        <v>0</v>
      </c>
      <c r="BJ131" s="1" t="s">
        <v>0</v>
      </c>
      <c r="BK131" s="1" t="s">
        <v>0</v>
      </c>
      <c r="BL131" s="1" t="s">
        <v>0</v>
      </c>
      <c r="BM131" s="1" t="s">
        <v>0</v>
      </c>
      <c r="BN131" s="1" t="s">
        <v>0</v>
      </c>
      <c r="BO131" s="1" t="s">
        <v>0</v>
      </c>
      <c r="BP131" s="1" t="s">
        <v>0</v>
      </c>
      <c r="BQ131" s="1" t="s">
        <v>0</v>
      </c>
      <c r="BR131" s="1" t="s">
        <v>0</v>
      </c>
      <c r="BS131" s="1" t="s">
        <v>0</v>
      </c>
      <c r="BT131" s="1" t="s">
        <v>0</v>
      </c>
      <c r="BU131" s="1" t="s">
        <v>0</v>
      </c>
      <c r="BV131" s="1" t="s">
        <v>0</v>
      </c>
      <c r="BW131" s="1" t="s">
        <v>0</v>
      </c>
      <c r="BX131" s="1" t="s">
        <v>0</v>
      </c>
      <c r="BY131" s="1" t="s">
        <v>0</v>
      </c>
      <c r="BZ131" s="1" t="s">
        <v>0</v>
      </c>
      <c r="CA131" s="1" t="s">
        <v>0</v>
      </c>
      <c r="CB131" s="1" t="s">
        <v>0</v>
      </c>
      <c r="CC131" s="1" t="s">
        <v>0</v>
      </c>
      <c r="CD131" s="1" t="s">
        <v>0</v>
      </c>
      <c r="CE131" s="1" t="s">
        <v>0</v>
      </c>
      <c r="CF131" s="1" t="s">
        <v>0</v>
      </c>
      <c r="CG131" s="1" t="s">
        <v>0</v>
      </c>
      <c r="CH131" s="1" t="s">
        <v>0</v>
      </c>
      <c r="CI131" s="1" t="s">
        <v>0</v>
      </c>
      <c r="CJ131" s="1" t="s">
        <v>0</v>
      </c>
      <c r="CK131" s="1" t="s">
        <v>0</v>
      </c>
      <c r="CL131" s="1" t="s">
        <v>0</v>
      </c>
      <c r="CM131" s="1" t="s">
        <v>0</v>
      </c>
      <c r="CN131" s="1" t="s">
        <v>0</v>
      </c>
      <c r="CO131" s="1" t="s">
        <v>0</v>
      </c>
      <c r="CP131" s="1" t="s">
        <v>0</v>
      </c>
      <c r="CQ131" s="1" t="s">
        <v>0</v>
      </c>
      <c r="CR131" s="1" t="s">
        <v>0</v>
      </c>
      <c r="CS131" s="1" t="s">
        <v>0</v>
      </c>
      <c r="CT131" s="1" t="s">
        <v>0</v>
      </c>
      <c r="CU131" s="1" t="s">
        <v>0</v>
      </c>
      <c r="CV131" s="1" t="s">
        <v>0</v>
      </c>
      <c r="CW131" s="1" t="s">
        <v>0</v>
      </c>
      <c r="CX131" s="1" t="s">
        <v>0</v>
      </c>
      <c r="CY131" s="1" t="s">
        <v>0</v>
      </c>
      <c r="CZ131" s="1" t="s">
        <v>0</v>
      </c>
      <c r="DA131" s="1" t="s">
        <v>0</v>
      </c>
      <c r="DB131" s="1" t="s">
        <v>0</v>
      </c>
      <c r="DC131" s="1" t="s">
        <v>0</v>
      </c>
      <c r="DD131" s="1" t="s">
        <v>0</v>
      </c>
      <c r="DE131" s="1" t="s">
        <v>0</v>
      </c>
      <c r="DF131" s="1" t="s">
        <v>0</v>
      </c>
      <c r="DG131" s="1" t="s">
        <v>0</v>
      </c>
      <c r="DH131" s="1" t="s">
        <v>0</v>
      </c>
      <c r="DI131" s="1" t="s">
        <v>0</v>
      </c>
      <c r="DJ131" s="1" t="s">
        <v>0</v>
      </c>
      <c r="DK131" s="1" t="s">
        <v>0</v>
      </c>
      <c r="DL131" s="1" t="s">
        <v>0</v>
      </c>
      <c r="DM131" s="1" t="s">
        <v>0</v>
      </c>
      <c r="DN131" s="1" t="s">
        <v>0</v>
      </c>
      <c r="DO131" s="1" t="s">
        <v>0</v>
      </c>
      <c r="DP131" s="1" t="s">
        <v>0</v>
      </c>
      <c r="DQ131" s="1" t="s">
        <v>0</v>
      </c>
      <c r="DR131" s="1" t="s">
        <v>0</v>
      </c>
      <c r="DS131" s="1" t="s">
        <v>0</v>
      </c>
      <c r="DT131" s="1" t="s">
        <v>0</v>
      </c>
      <c r="DU131" s="1" t="s">
        <v>0</v>
      </c>
      <c r="DV131" s="1" t="s">
        <v>0</v>
      </c>
      <c r="DW131" s="1" t="s">
        <v>0</v>
      </c>
      <c r="DX131" s="1" t="s">
        <v>0</v>
      </c>
      <c r="DY131" s="1" t="s">
        <v>0</v>
      </c>
      <c r="DZ131" s="1" t="s">
        <v>0</v>
      </c>
      <c r="EA131" s="1" t="s">
        <v>0</v>
      </c>
      <c r="EB131" s="1" t="s">
        <v>0</v>
      </c>
      <c r="EC131" s="1" t="s">
        <v>0</v>
      </c>
      <c r="ED131" s="1" t="s">
        <v>0</v>
      </c>
      <c r="EE131" s="1" t="s">
        <v>0</v>
      </c>
      <c r="EF131" s="1" t="s">
        <v>0</v>
      </c>
      <c r="EG131" s="1" t="s">
        <v>0</v>
      </c>
      <c r="EH131" s="1" t="s">
        <v>0</v>
      </c>
      <c r="EI131" s="1" t="s">
        <v>0</v>
      </c>
      <c r="EJ131" s="1" t="s">
        <v>0</v>
      </c>
      <c r="EK131" s="1" t="s">
        <v>0</v>
      </c>
      <c r="EL131" s="1" t="s">
        <v>0</v>
      </c>
      <c r="EM131" s="1" t="s">
        <v>0</v>
      </c>
      <c r="EN131" s="1" t="s">
        <v>0</v>
      </c>
      <c r="EO131" s="1" t="s">
        <v>0</v>
      </c>
      <c r="EP131" s="1" t="s">
        <v>0</v>
      </c>
      <c r="EQ131" s="1" t="s">
        <v>0</v>
      </c>
      <c r="ER131" s="1" t="s">
        <v>0</v>
      </c>
      <c r="ES131" s="1" t="s">
        <v>0</v>
      </c>
      <c r="ET131" s="1" t="s">
        <v>0</v>
      </c>
      <c r="EU131" s="1" t="s">
        <v>0</v>
      </c>
      <c r="EV131" s="1" t="s">
        <v>0</v>
      </c>
      <c r="EW131" s="1" t="s">
        <v>0</v>
      </c>
      <c r="EX131" s="1" t="s">
        <v>0</v>
      </c>
      <c r="EY131" s="1" t="s">
        <v>0</v>
      </c>
      <c r="EZ131" s="1" t="s">
        <v>0</v>
      </c>
      <c r="FA131" s="1" t="s">
        <v>0</v>
      </c>
      <c r="FB131" s="1" t="s">
        <v>0</v>
      </c>
      <c r="FC131" s="1" t="s">
        <v>0</v>
      </c>
      <c r="FD131" s="1" t="s">
        <v>0</v>
      </c>
      <c r="FE131" s="1" t="s">
        <v>0</v>
      </c>
      <c r="FF131" s="1" t="s">
        <v>0</v>
      </c>
      <c r="FG131" s="1" t="s">
        <v>0</v>
      </c>
      <c r="FH131" s="1" t="s">
        <v>0</v>
      </c>
      <c r="FI131" s="1" t="s">
        <v>0</v>
      </c>
      <c r="FJ131" s="1" t="s">
        <v>0</v>
      </c>
      <c r="FK131" s="1" t="s">
        <v>0</v>
      </c>
      <c r="FL131" s="1" t="s">
        <v>0</v>
      </c>
      <c r="FM131" s="1" t="s">
        <v>0</v>
      </c>
      <c r="FN131" s="1" t="s">
        <v>0</v>
      </c>
      <c r="FO131" s="1" t="s">
        <v>0</v>
      </c>
      <c r="FP131" s="1" t="s">
        <v>0</v>
      </c>
      <c r="FQ131" s="1" t="s">
        <v>0</v>
      </c>
      <c r="FR131" s="1" t="s">
        <v>0</v>
      </c>
      <c r="FS131" s="1" t="s">
        <v>0</v>
      </c>
      <c r="FT131" s="1" t="s">
        <v>0</v>
      </c>
      <c r="FU131" s="1" t="s">
        <v>0</v>
      </c>
      <c r="FV131" s="1" t="s">
        <v>0</v>
      </c>
      <c r="FW131" s="1" t="s">
        <v>0</v>
      </c>
      <c r="FX131" s="1" t="s">
        <v>0</v>
      </c>
      <c r="FY131" s="1" t="s">
        <v>0</v>
      </c>
      <c r="FZ131" s="1" t="s">
        <v>0</v>
      </c>
      <c r="GA131" s="1" t="s">
        <v>0</v>
      </c>
      <c r="GB131" s="1" t="s">
        <v>0</v>
      </c>
      <c r="GC131" s="1" t="s">
        <v>0</v>
      </c>
      <c r="GD131" s="1" t="s">
        <v>0</v>
      </c>
      <c r="GE131" s="1" t="s">
        <v>0</v>
      </c>
      <c r="GF131" s="1" t="s">
        <v>0</v>
      </c>
      <c r="GG131" s="1" t="s">
        <v>0</v>
      </c>
      <c r="GH131" s="1" t="s">
        <v>0</v>
      </c>
      <c r="GI131" s="1" t="s">
        <v>0</v>
      </c>
      <c r="GJ131" s="1" t="s">
        <v>0</v>
      </c>
      <c r="GK131" s="1" t="s">
        <v>0</v>
      </c>
      <c r="GL131" s="1" t="s">
        <v>0</v>
      </c>
      <c r="GM131" s="1" t="s">
        <v>0</v>
      </c>
      <c r="GN131" s="1" t="s">
        <v>0</v>
      </c>
      <c r="GO131" s="1" t="s">
        <v>0</v>
      </c>
      <c r="GP131" s="1" t="s">
        <v>0</v>
      </c>
      <c r="GQ131" s="1" t="s">
        <v>0</v>
      </c>
      <c r="GR131" s="1" t="s">
        <v>0</v>
      </c>
      <c r="GS131" s="1" t="s">
        <v>0</v>
      </c>
      <c r="GT131" s="1" t="s">
        <v>0</v>
      </c>
      <c r="GU131" s="1" t="s">
        <v>0</v>
      </c>
      <c r="GV131" s="1" t="s">
        <v>0</v>
      </c>
      <c r="GW131" s="1" t="s">
        <v>0</v>
      </c>
      <c r="GX131" s="1" t="s">
        <v>0</v>
      </c>
      <c r="GY131" s="1" t="s">
        <v>0</v>
      </c>
      <c r="GZ131" s="1" t="s">
        <v>0</v>
      </c>
      <c r="HA131" s="1" t="s">
        <v>0</v>
      </c>
      <c r="HB131" s="1" t="s">
        <v>0</v>
      </c>
      <c r="HC131" s="1" t="s">
        <v>0</v>
      </c>
      <c r="HD131" s="1" t="s">
        <v>0</v>
      </c>
      <c r="HE131" s="1" t="s">
        <v>0</v>
      </c>
      <c r="HF131" s="1" t="s">
        <v>0</v>
      </c>
      <c r="HG131" s="1" t="s">
        <v>0</v>
      </c>
      <c r="HH131" s="1" t="s">
        <v>0</v>
      </c>
      <c r="HI131" s="1" t="s">
        <v>0</v>
      </c>
      <c r="HJ131" s="1" t="s">
        <v>0</v>
      </c>
      <c r="HK131" s="1" t="s">
        <v>0</v>
      </c>
      <c r="HL131" s="1" t="s">
        <v>0</v>
      </c>
      <c r="HM131" s="1" t="s">
        <v>0</v>
      </c>
      <c r="HN131" s="1" t="s">
        <v>0</v>
      </c>
      <c r="HO131" s="1" t="s">
        <v>0</v>
      </c>
      <c r="HP131" s="1" t="s">
        <v>0</v>
      </c>
      <c r="HQ131" s="1" t="s">
        <v>0</v>
      </c>
      <c r="HR131" s="1" t="s">
        <v>0</v>
      </c>
      <c r="HS131" s="1" t="s">
        <v>0</v>
      </c>
      <c r="HT131" s="1" t="s">
        <v>0</v>
      </c>
      <c r="HU131" s="1" t="s">
        <v>0</v>
      </c>
      <c r="HV131" s="1" t="s">
        <v>0</v>
      </c>
      <c r="HW131" s="1" t="s">
        <v>0</v>
      </c>
      <c r="HX131" s="1" t="s">
        <v>0</v>
      </c>
      <c r="HY131" s="1" t="s">
        <v>0</v>
      </c>
      <c r="HZ131" s="1" t="s">
        <v>0</v>
      </c>
      <c r="IA131" s="1" t="s">
        <v>0</v>
      </c>
      <c r="IB131" s="1" t="s">
        <v>0</v>
      </c>
      <c r="IC131" s="1" t="s">
        <v>0</v>
      </c>
      <c r="ID131" s="1" t="s">
        <v>0</v>
      </c>
      <c r="IE131" s="1" t="s">
        <v>0</v>
      </c>
      <c r="IF131" s="1" t="s">
        <v>0</v>
      </c>
      <c r="IG131" s="1" t="s">
        <v>0</v>
      </c>
      <c r="IH131" s="1" t="s">
        <v>0</v>
      </c>
      <c r="II131" s="1" t="s">
        <v>0</v>
      </c>
      <c r="IJ131" s="1" t="s">
        <v>0</v>
      </c>
      <c r="IK131" s="1" t="s">
        <v>0</v>
      </c>
      <c r="IL131" s="1" t="s">
        <v>0</v>
      </c>
      <c r="IM131" s="1" t="s">
        <v>0</v>
      </c>
      <c r="IN131" s="1" t="s">
        <v>0</v>
      </c>
      <c r="IO131" s="1" t="s">
        <v>0</v>
      </c>
      <c r="IP131" s="1" t="s">
        <v>0</v>
      </c>
      <c r="IQ131" s="1" t="s">
        <v>0</v>
      </c>
      <c r="IR131" s="1" t="s">
        <v>0</v>
      </c>
      <c r="IS131" s="1" t="s">
        <v>0</v>
      </c>
      <c r="IT131" s="1" t="s">
        <v>0</v>
      </c>
      <c r="IU131" s="1" t="s">
        <v>0</v>
      </c>
      <c r="IV131" s="1" t="s">
        <v>0</v>
      </c>
      <c r="IW131" s="1" t="s">
        <v>0</v>
      </c>
      <c r="IX131" s="1" t="s">
        <v>0</v>
      </c>
      <c r="IY131" s="1" t="s">
        <v>0</v>
      </c>
      <c r="IZ131" s="1" t="s">
        <v>0</v>
      </c>
      <c r="JA131" s="1" t="s">
        <v>0</v>
      </c>
      <c r="JB131" s="1" t="s">
        <v>0</v>
      </c>
      <c r="JC131" s="1" t="s">
        <v>0</v>
      </c>
      <c r="JD131" s="1" t="s">
        <v>0</v>
      </c>
      <c r="JE131" s="1" t="s">
        <v>0</v>
      </c>
      <c r="JF131" s="1" t="s">
        <v>0</v>
      </c>
      <c r="JG131" s="1" t="s">
        <v>0</v>
      </c>
      <c r="JH131" s="1" t="s">
        <v>0</v>
      </c>
      <c r="JI131" s="1" t="s">
        <v>0</v>
      </c>
      <c r="JJ131" s="1" t="s">
        <v>0</v>
      </c>
      <c r="JK131" s="1" t="s">
        <v>0</v>
      </c>
      <c r="JL131" s="1" t="s">
        <v>0</v>
      </c>
      <c r="JM131" s="1" t="s">
        <v>0</v>
      </c>
      <c r="JN131" s="1" t="s">
        <v>0</v>
      </c>
      <c r="JO131" s="1" t="s">
        <v>0</v>
      </c>
      <c r="JP131" s="1" t="s">
        <v>0</v>
      </c>
      <c r="JQ131" s="1" t="s">
        <v>0</v>
      </c>
      <c r="JR131" s="1" t="s">
        <v>0</v>
      </c>
      <c r="JS131" s="1" t="s">
        <v>0</v>
      </c>
      <c r="JT131" s="1" t="s">
        <v>0</v>
      </c>
      <c r="JU131" s="1" t="s">
        <v>0</v>
      </c>
      <c r="JV131" s="1" t="s">
        <v>0</v>
      </c>
      <c r="JW131" s="1" t="s">
        <v>0</v>
      </c>
      <c r="JX131" s="1" t="s">
        <v>0</v>
      </c>
      <c r="JY131" s="1" t="s">
        <v>0</v>
      </c>
      <c r="JZ131" s="1" t="s">
        <v>0</v>
      </c>
      <c r="KA131" s="1" t="s">
        <v>0</v>
      </c>
      <c r="KB131" s="1" t="s">
        <v>0</v>
      </c>
      <c r="KC131" s="1" t="s">
        <v>0</v>
      </c>
      <c r="KD131" s="1" t="s">
        <v>0</v>
      </c>
      <c r="KE131" s="1" t="s">
        <v>0</v>
      </c>
      <c r="KF131" s="1" t="s">
        <v>0</v>
      </c>
      <c r="KG131" s="1" t="s">
        <v>0</v>
      </c>
      <c r="KH131" s="1" t="s">
        <v>0</v>
      </c>
      <c r="KI131" s="1" t="s">
        <v>0</v>
      </c>
      <c r="KJ131" s="1" t="s">
        <v>0</v>
      </c>
      <c r="KK131" s="1" t="s">
        <v>0</v>
      </c>
      <c r="KL131" s="1" t="s">
        <v>0</v>
      </c>
      <c r="KM131" s="1" t="s">
        <v>0</v>
      </c>
      <c r="KN131" s="1" t="s">
        <v>0</v>
      </c>
      <c r="KO131" s="1" t="s">
        <v>0</v>
      </c>
      <c r="KP131" s="1" t="s">
        <v>0</v>
      </c>
      <c r="KQ131" s="1" t="s">
        <v>0</v>
      </c>
      <c r="KR131" s="1" t="s">
        <v>0</v>
      </c>
      <c r="KS131" s="1" t="s">
        <v>0</v>
      </c>
      <c r="KT131" s="1" t="s">
        <v>0</v>
      </c>
      <c r="KU131" s="1" t="s">
        <v>0</v>
      </c>
      <c r="KV131" s="1" t="s">
        <v>0</v>
      </c>
      <c r="KW131" s="1" t="s">
        <v>0</v>
      </c>
      <c r="KX131" s="1" t="s">
        <v>0</v>
      </c>
      <c r="KY131" s="1" t="s">
        <v>0</v>
      </c>
      <c r="KZ131" s="1" t="s">
        <v>0</v>
      </c>
      <c r="LA131" s="1" t="s">
        <v>0</v>
      </c>
      <c r="LB131" s="1" t="s">
        <v>0</v>
      </c>
      <c r="LC131" s="1" t="s">
        <v>0</v>
      </c>
      <c r="LD131" s="1" t="s">
        <v>0</v>
      </c>
      <c r="LE131" s="1" t="s">
        <v>0</v>
      </c>
      <c r="LF131" s="1" t="s">
        <v>0</v>
      </c>
      <c r="LG131" s="1" t="s">
        <v>0</v>
      </c>
      <c r="LH131" s="1" t="s">
        <v>0</v>
      </c>
      <c r="LI131" s="1" t="s">
        <v>0</v>
      </c>
      <c r="LJ131" s="1" t="s">
        <v>0</v>
      </c>
      <c r="LK131" s="1" t="s">
        <v>0</v>
      </c>
      <c r="LL131" s="1" t="s">
        <v>0</v>
      </c>
      <c r="LM131" s="1" t="s">
        <v>0</v>
      </c>
      <c r="LN131" s="1" t="s">
        <v>0</v>
      </c>
      <c r="LO131" s="1" t="s">
        <v>0</v>
      </c>
      <c r="LP131" s="1" t="s">
        <v>0</v>
      </c>
      <c r="LQ131" s="1" t="s">
        <v>0</v>
      </c>
      <c r="LR131" s="1" t="s">
        <v>0</v>
      </c>
      <c r="LS131" s="1" t="s">
        <v>0</v>
      </c>
      <c r="LT131" s="1" t="s">
        <v>0</v>
      </c>
      <c r="LU131" s="1" t="s">
        <v>0</v>
      </c>
      <c r="LV131" s="1" t="s">
        <v>0</v>
      </c>
      <c r="LW131" s="1" t="s">
        <v>0</v>
      </c>
      <c r="LX131" s="1" t="s">
        <v>0</v>
      </c>
      <c r="LY131" s="1" t="s">
        <v>0</v>
      </c>
      <c r="LZ131" s="1" t="s">
        <v>0</v>
      </c>
      <c r="MA131" s="1" t="s">
        <v>0</v>
      </c>
      <c r="MB131" s="1" t="s">
        <v>0</v>
      </c>
      <c r="MC131" s="1" t="s">
        <v>0</v>
      </c>
      <c r="MD131" s="1" t="s">
        <v>0</v>
      </c>
      <c r="ME131" s="1" t="s">
        <v>0</v>
      </c>
      <c r="MF131" s="1" t="s">
        <v>0</v>
      </c>
      <c r="MG131" s="1" t="s">
        <v>0</v>
      </c>
      <c r="MH131" s="1" t="s">
        <v>0</v>
      </c>
      <c r="MI131" s="1" t="s">
        <v>0</v>
      </c>
      <c r="MJ131" s="1" t="s">
        <v>0</v>
      </c>
      <c r="MK131" s="1" t="s">
        <v>0</v>
      </c>
      <c r="ML131" s="1" t="s">
        <v>0</v>
      </c>
      <c r="MM131" s="1" t="s">
        <v>0</v>
      </c>
      <c r="MN131" s="1" t="s">
        <v>0</v>
      </c>
      <c r="MO131" s="1" t="s">
        <v>0</v>
      </c>
      <c r="MP131" s="1" t="s">
        <v>0</v>
      </c>
      <c r="MQ131" s="1" t="s">
        <v>0</v>
      </c>
      <c r="MR131" s="1" t="s">
        <v>0</v>
      </c>
      <c r="MS131" s="1" t="s">
        <v>0</v>
      </c>
      <c r="MT131" s="1" t="s">
        <v>0</v>
      </c>
      <c r="MU131" s="1" t="s">
        <v>0</v>
      </c>
      <c r="MV131" s="1" t="s">
        <v>0</v>
      </c>
      <c r="MW131" s="1" t="s">
        <v>0</v>
      </c>
      <c r="MX131" s="1" t="s">
        <v>0</v>
      </c>
      <c r="MY131" s="1" t="s">
        <v>0</v>
      </c>
      <c r="MZ131" s="1" t="s">
        <v>0</v>
      </c>
      <c r="NA131" s="1" t="s">
        <v>0</v>
      </c>
      <c r="NB131" s="1" t="s">
        <v>0</v>
      </c>
      <c r="NC131" s="1" t="s">
        <v>0</v>
      </c>
      <c r="ND131" s="1" t="s">
        <v>0</v>
      </c>
      <c r="NE131" s="1" t="s">
        <v>0</v>
      </c>
      <c r="NF131" s="1" t="s">
        <v>0</v>
      </c>
      <c r="NG131" s="1" t="s">
        <v>0</v>
      </c>
      <c r="NH131" s="1" t="s">
        <v>0</v>
      </c>
      <c r="NI131" s="1" t="s">
        <v>0</v>
      </c>
      <c r="NJ131" s="1" t="s">
        <v>0</v>
      </c>
      <c r="NK131" s="1" t="s">
        <v>0</v>
      </c>
      <c r="NL131" s="1" t="s">
        <v>0</v>
      </c>
      <c r="NM131" s="1" t="s">
        <v>0</v>
      </c>
      <c r="NN131" s="1" t="s">
        <v>0</v>
      </c>
      <c r="NO131" s="1" t="s">
        <v>0</v>
      </c>
      <c r="NP131" s="1" t="s">
        <v>0</v>
      </c>
      <c r="NQ131" s="1" t="s">
        <v>0</v>
      </c>
      <c r="NR131" s="1" t="s">
        <v>0</v>
      </c>
      <c r="NS131" s="1" t="s">
        <v>0</v>
      </c>
      <c r="NT131" s="1" t="s">
        <v>0</v>
      </c>
      <c r="NU131" s="1" t="s">
        <v>0</v>
      </c>
      <c r="NV131" s="1" t="s">
        <v>0</v>
      </c>
      <c r="NW131" s="1" t="s">
        <v>0</v>
      </c>
      <c r="NX131" s="1" t="s">
        <v>0</v>
      </c>
      <c r="NY131" s="1" t="s">
        <v>0</v>
      </c>
      <c r="NZ131" s="1" t="s">
        <v>0</v>
      </c>
      <c r="OA131" s="1" t="s">
        <v>0</v>
      </c>
      <c r="OB131" s="1" t="s">
        <v>0</v>
      </c>
      <c r="OC131" s="1" t="s">
        <v>0</v>
      </c>
      <c r="OD131" s="1" t="s">
        <v>0</v>
      </c>
      <c r="OE131" s="1" t="s">
        <v>0</v>
      </c>
      <c r="OF131" s="1" t="s">
        <v>0</v>
      </c>
      <c r="OG131" s="1" t="s">
        <v>0</v>
      </c>
      <c r="OH131" s="1" t="s">
        <v>0</v>
      </c>
      <c r="OI131" s="1" t="s">
        <v>0</v>
      </c>
      <c r="OJ131" s="1" t="s">
        <v>0</v>
      </c>
      <c r="OK131" s="1" t="s">
        <v>0</v>
      </c>
      <c r="OL131" s="1" t="s">
        <v>0</v>
      </c>
      <c r="OM131" s="1" t="s">
        <v>0</v>
      </c>
      <c r="ON131" s="1" t="s">
        <v>0</v>
      </c>
      <c r="OO131" s="1" t="s">
        <v>0</v>
      </c>
      <c r="OP131" s="1" t="s">
        <v>0</v>
      </c>
      <c r="OQ131" s="1" t="s">
        <v>0</v>
      </c>
      <c r="OR131" s="1" t="s">
        <v>0</v>
      </c>
      <c r="OS131" s="1" t="s">
        <v>0</v>
      </c>
      <c r="OT131" s="1" t="s">
        <v>0</v>
      </c>
      <c r="OU131" s="1" t="s">
        <v>0</v>
      </c>
      <c r="OV131" s="1" t="s">
        <v>0</v>
      </c>
      <c r="OW131" s="1" t="s">
        <v>0</v>
      </c>
      <c r="OX131" s="1" t="s">
        <v>0</v>
      </c>
      <c r="OY131" s="1" t="s">
        <v>0</v>
      </c>
      <c r="OZ131" s="1" t="s">
        <v>0</v>
      </c>
      <c r="PA131" s="1" t="s">
        <v>0</v>
      </c>
      <c r="PB131" s="1" t="s">
        <v>0</v>
      </c>
      <c r="PC131" s="1" t="s">
        <v>0</v>
      </c>
      <c r="PD131" s="1" t="s">
        <v>0</v>
      </c>
      <c r="PE131" s="1" t="s">
        <v>0</v>
      </c>
      <c r="PF131" s="1" t="s">
        <v>0</v>
      </c>
      <c r="PG131" s="1" t="s">
        <v>0</v>
      </c>
      <c r="PH131" s="1" t="s">
        <v>0</v>
      </c>
      <c r="PI131" s="1" t="s">
        <v>0</v>
      </c>
      <c r="PJ131" s="1" t="s">
        <v>0</v>
      </c>
      <c r="PK131" s="1" t="s">
        <v>0</v>
      </c>
      <c r="PL131" s="1" t="s">
        <v>0</v>
      </c>
      <c r="PM131" s="1" t="s">
        <v>0</v>
      </c>
      <c r="PN131" s="1" t="s">
        <v>0</v>
      </c>
      <c r="PO131" s="1" t="s">
        <v>0</v>
      </c>
      <c r="PP131" s="1" t="s">
        <v>0</v>
      </c>
      <c r="PQ131" s="1" t="s">
        <v>0</v>
      </c>
      <c r="PR131" s="1" t="s">
        <v>0</v>
      </c>
      <c r="PS131" s="1" t="s">
        <v>0</v>
      </c>
      <c r="PT131" s="1" t="s">
        <v>0</v>
      </c>
      <c r="PU131" s="1" t="s">
        <v>0</v>
      </c>
      <c r="PV131" s="1" t="s">
        <v>0</v>
      </c>
      <c r="PW131" s="1" t="s">
        <v>0</v>
      </c>
      <c r="PX131" s="1" t="s">
        <v>0</v>
      </c>
      <c r="PY131" s="1" t="s">
        <v>0</v>
      </c>
      <c r="PZ131" s="1" t="s">
        <v>0</v>
      </c>
      <c r="QA131" s="1" t="s">
        <v>0</v>
      </c>
      <c r="QB131" s="1" t="s">
        <v>0</v>
      </c>
      <c r="QC131" s="1" t="s">
        <v>0</v>
      </c>
      <c r="QD131" s="1" t="s">
        <v>0</v>
      </c>
      <c r="QE131" s="1" t="s">
        <v>0</v>
      </c>
      <c r="QF131" s="1" t="s">
        <v>0</v>
      </c>
      <c r="QG131" s="1" t="s">
        <v>0</v>
      </c>
      <c r="QH131" s="1" t="s">
        <v>0</v>
      </c>
      <c r="QI131" s="1" t="s">
        <v>0</v>
      </c>
      <c r="QJ131" s="1" t="s">
        <v>0</v>
      </c>
      <c r="QK131" s="1" t="s">
        <v>0</v>
      </c>
      <c r="QL131" s="1" t="s">
        <v>0</v>
      </c>
      <c r="QM131" s="1" t="s">
        <v>0</v>
      </c>
      <c r="QN131" s="1" t="s">
        <v>0</v>
      </c>
      <c r="QO131" s="1" t="s">
        <v>0</v>
      </c>
      <c r="QP131" s="1" t="s">
        <v>0</v>
      </c>
      <c r="QQ131" s="1" t="s">
        <v>0</v>
      </c>
      <c r="QR131" s="1" t="s">
        <v>0</v>
      </c>
      <c r="QS131" s="1" t="s">
        <v>0</v>
      </c>
      <c r="QT131" s="1" t="s">
        <v>0</v>
      </c>
      <c r="QU131" s="1" t="s">
        <v>0</v>
      </c>
      <c r="QV131" s="1" t="s">
        <v>0</v>
      </c>
      <c r="QW131" s="1" t="s">
        <v>0</v>
      </c>
      <c r="QX131" s="1" t="s">
        <v>0</v>
      </c>
      <c r="QY131" s="1" t="s">
        <v>0</v>
      </c>
      <c r="QZ131" s="1" t="s">
        <v>0</v>
      </c>
      <c r="RA131" s="1" t="s">
        <v>0</v>
      </c>
      <c r="RB131" s="1" t="s">
        <v>0</v>
      </c>
      <c r="RC131" s="1" t="s">
        <v>0</v>
      </c>
      <c r="RD131" s="1" t="s">
        <v>0</v>
      </c>
      <c r="RE131" s="1" t="s">
        <v>0</v>
      </c>
      <c r="RF131" s="1" t="s">
        <v>0</v>
      </c>
      <c r="RG131" s="1" t="s">
        <v>0</v>
      </c>
      <c r="RH131" s="1" t="s">
        <v>0</v>
      </c>
      <c r="RI131" s="1" t="s">
        <v>0</v>
      </c>
      <c r="RJ131" s="1" t="s">
        <v>0</v>
      </c>
      <c r="RK131" s="1" t="s">
        <v>0</v>
      </c>
      <c r="RL131" s="1" t="s">
        <v>0</v>
      </c>
      <c r="RM131" s="1" t="s">
        <v>0</v>
      </c>
      <c r="RN131" s="1" t="s">
        <v>0</v>
      </c>
      <c r="RO131" s="1" t="s">
        <v>0</v>
      </c>
      <c r="RP131" s="1" t="s">
        <v>0</v>
      </c>
      <c r="RQ131" s="1" t="s">
        <v>0</v>
      </c>
      <c r="RR131" s="1" t="s">
        <v>0</v>
      </c>
      <c r="RS131" s="1" t="s">
        <v>0</v>
      </c>
      <c r="RT131" s="1" t="s">
        <v>0</v>
      </c>
      <c r="RU131" s="1" t="s">
        <v>0</v>
      </c>
      <c r="RV131" s="1" t="s">
        <v>0</v>
      </c>
      <c r="RW131" s="1" t="s">
        <v>0</v>
      </c>
      <c r="RX131" s="1" t="s">
        <v>0</v>
      </c>
      <c r="RY131" s="1" t="s">
        <v>0</v>
      </c>
      <c r="RZ131" s="1" t="s">
        <v>0</v>
      </c>
      <c r="SA131" s="1" t="s">
        <v>0</v>
      </c>
      <c r="SB131" s="1" t="s">
        <v>0</v>
      </c>
      <c r="SC131" s="1" t="s">
        <v>0</v>
      </c>
      <c r="SD131" s="1" t="s">
        <v>0</v>
      </c>
      <c r="SE131" s="1" t="s">
        <v>0</v>
      </c>
      <c r="SF131" s="1" t="s">
        <v>0</v>
      </c>
      <c r="SG131" s="1" t="s">
        <v>0</v>
      </c>
      <c r="SH131" s="1" t="s">
        <v>0</v>
      </c>
      <c r="SI131" s="1" t="s">
        <v>0</v>
      </c>
      <c r="SJ131" s="1" t="s">
        <v>0</v>
      </c>
      <c r="SK131" s="1" t="s">
        <v>0</v>
      </c>
      <c r="SL131" s="1" t="s">
        <v>0</v>
      </c>
      <c r="SM131" s="1" t="s">
        <v>0</v>
      </c>
      <c r="SN131" s="1" t="s">
        <v>0</v>
      </c>
      <c r="SO131" s="1" t="s">
        <v>0</v>
      </c>
      <c r="SP131" s="1" t="s">
        <v>0</v>
      </c>
      <c r="SQ131" s="1" t="s">
        <v>0</v>
      </c>
      <c r="SR131" s="1" t="s">
        <v>0</v>
      </c>
      <c r="SS131" s="1" t="s">
        <v>0</v>
      </c>
      <c r="ST131" s="1" t="s">
        <v>0</v>
      </c>
      <c r="SU131" s="1" t="s">
        <v>0</v>
      </c>
      <c r="SV131" s="1" t="s">
        <v>0</v>
      </c>
      <c r="SW131" s="1" t="s">
        <v>0</v>
      </c>
      <c r="SX131" s="1" t="s">
        <v>0</v>
      </c>
      <c r="SY131" s="1" t="s">
        <v>0</v>
      </c>
      <c r="SZ131" s="1" t="s">
        <v>0</v>
      </c>
      <c r="TA131" s="1" t="s">
        <v>0</v>
      </c>
      <c r="TB131" s="1" t="s">
        <v>0</v>
      </c>
      <c r="TC131" s="1" t="s">
        <v>0</v>
      </c>
      <c r="TD131" s="1" t="s">
        <v>0</v>
      </c>
      <c r="TE131" s="1" t="s">
        <v>0</v>
      </c>
      <c r="TF131" s="1" t="s">
        <v>0</v>
      </c>
      <c r="TG131" s="1" t="s">
        <v>0</v>
      </c>
      <c r="TH131" s="1" t="s">
        <v>0</v>
      </c>
      <c r="TI131" s="1" t="s">
        <v>0</v>
      </c>
      <c r="TJ131" s="1" t="s">
        <v>0</v>
      </c>
      <c r="TK131" s="1" t="s">
        <v>0</v>
      </c>
      <c r="TL131" s="1" t="s">
        <v>0</v>
      </c>
      <c r="TM131" s="1" t="s">
        <v>0</v>
      </c>
      <c r="TN131" s="1" t="s">
        <v>0</v>
      </c>
      <c r="TO131" s="1" t="s">
        <v>0</v>
      </c>
      <c r="TP131" s="1" t="s">
        <v>0</v>
      </c>
      <c r="TQ131" s="1" t="s">
        <v>0</v>
      </c>
      <c r="TR131" s="1" t="s">
        <v>0</v>
      </c>
      <c r="TS131" s="1" t="s">
        <v>0</v>
      </c>
      <c r="TT131" s="1" t="s">
        <v>0</v>
      </c>
      <c r="TU131" s="1" t="s">
        <v>0</v>
      </c>
      <c r="TV131" s="1" t="s">
        <v>0</v>
      </c>
      <c r="TW131" s="1" t="s">
        <v>0</v>
      </c>
      <c r="TX131" s="1" t="s">
        <v>0</v>
      </c>
      <c r="TY131" s="1" t="s">
        <v>0</v>
      </c>
      <c r="TZ131" s="1" t="s">
        <v>0</v>
      </c>
      <c r="UA131" s="1" t="s">
        <v>0</v>
      </c>
      <c r="UB131" s="1" t="s">
        <v>0</v>
      </c>
      <c r="UC131" s="1" t="s">
        <v>0</v>
      </c>
      <c r="UD131" s="1" t="s">
        <v>0</v>
      </c>
      <c r="UE131" s="1" t="s">
        <v>0</v>
      </c>
      <c r="UF131" s="1" t="s">
        <v>0</v>
      </c>
      <c r="UG131" s="1" t="s">
        <v>0</v>
      </c>
      <c r="UH131" s="1" t="s">
        <v>0</v>
      </c>
      <c r="UI131" s="1" t="s">
        <v>0</v>
      </c>
      <c r="UJ131" s="1" t="s">
        <v>0</v>
      </c>
      <c r="UK131" s="1" t="s">
        <v>0</v>
      </c>
      <c r="UL131" s="1" t="s">
        <v>0</v>
      </c>
      <c r="UM131" s="1" t="s">
        <v>0</v>
      </c>
      <c r="UN131" s="1" t="s">
        <v>0</v>
      </c>
      <c r="UO131" s="1" t="s">
        <v>0</v>
      </c>
      <c r="UP131" s="1" t="s">
        <v>0</v>
      </c>
      <c r="UQ131" s="1" t="s">
        <v>0</v>
      </c>
    </row>
    <row r="132" spans="1:563" x14ac:dyDescent="0.25">
      <c r="A132" s="1" t="s">
        <v>1764</v>
      </c>
      <c r="B132" s="1" t="s">
        <v>592</v>
      </c>
      <c r="C132" s="1" t="s">
        <v>593</v>
      </c>
      <c r="D132" s="25" t="s">
        <v>0</v>
      </c>
      <c r="E132" s="25" t="s">
        <v>0</v>
      </c>
      <c r="F132" s="25" t="s">
        <v>0</v>
      </c>
      <c r="G132" s="25" t="s">
        <v>0</v>
      </c>
      <c r="H132" s="25" t="s">
        <v>0</v>
      </c>
      <c r="I132" s="25" t="s">
        <v>0</v>
      </c>
      <c r="J132" s="25" t="s">
        <v>0</v>
      </c>
      <c r="K132" s="25" t="s">
        <v>0</v>
      </c>
      <c r="L132" s="25" t="s">
        <v>0</v>
      </c>
      <c r="M132" s="25" t="s">
        <v>0</v>
      </c>
      <c r="N132" s="1" t="s">
        <v>0</v>
      </c>
      <c r="O132" s="1" t="s">
        <v>0</v>
      </c>
      <c r="P132" s="1" t="s">
        <v>0</v>
      </c>
      <c r="Q132" s="1" t="s">
        <v>0</v>
      </c>
      <c r="R132" s="1" t="s">
        <v>0</v>
      </c>
      <c r="S132" s="1" t="s">
        <v>0</v>
      </c>
      <c r="T132" s="1" t="s">
        <v>0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0</v>
      </c>
      <c r="Z132" s="1" t="s">
        <v>0</v>
      </c>
      <c r="AA132" s="1" t="s">
        <v>0</v>
      </c>
      <c r="AB132" s="1" t="s">
        <v>0</v>
      </c>
      <c r="AC132" s="1" t="s">
        <v>0</v>
      </c>
      <c r="AD132" s="1" t="s">
        <v>0</v>
      </c>
      <c r="AE132" s="1" t="s">
        <v>0</v>
      </c>
      <c r="AF132" s="1" t="s">
        <v>0</v>
      </c>
      <c r="AG132" s="1" t="s">
        <v>0</v>
      </c>
      <c r="AH132" s="1" t="s">
        <v>0</v>
      </c>
      <c r="AI132" s="1" t="s">
        <v>0</v>
      </c>
      <c r="AJ132" s="1" t="s">
        <v>0</v>
      </c>
      <c r="AK132" s="1" t="s">
        <v>0</v>
      </c>
      <c r="AL132" s="1" t="s">
        <v>0</v>
      </c>
      <c r="AM132" s="1" t="s">
        <v>0</v>
      </c>
      <c r="AN132" s="1" t="s">
        <v>0</v>
      </c>
      <c r="AO132" s="1" t="s">
        <v>0</v>
      </c>
      <c r="AP132" s="1" t="s">
        <v>0</v>
      </c>
      <c r="AQ132" s="1" t="s">
        <v>0</v>
      </c>
      <c r="AR132" s="1" t="s">
        <v>0</v>
      </c>
      <c r="AS132" s="1" t="s">
        <v>0</v>
      </c>
      <c r="AT132" s="1" t="s">
        <v>0</v>
      </c>
      <c r="AU132" s="1" t="s">
        <v>0</v>
      </c>
      <c r="AV132" s="1" t="s">
        <v>0</v>
      </c>
      <c r="AW132" s="1" t="s">
        <v>0</v>
      </c>
      <c r="AX132" s="1" t="s">
        <v>0</v>
      </c>
      <c r="AY132" s="1" t="s">
        <v>0</v>
      </c>
      <c r="AZ132" s="1" t="s">
        <v>0</v>
      </c>
      <c r="BA132" s="1" t="s">
        <v>0</v>
      </c>
      <c r="BB132" s="1" t="s">
        <v>0</v>
      </c>
      <c r="BC132" s="1" t="s">
        <v>0</v>
      </c>
      <c r="BD132" s="1" t="s">
        <v>0</v>
      </c>
      <c r="BE132" s="1" t="s">
        <v>0</v>
      </c>
      <c r="BF132" s="1" t="s">
        <v>0</v>
      </c>
      <c r="BG132" s="1" t="s">
        <v>0</v>
      </c>
      <c r="BH132" s="1" t="s">
        <v>0</v>
      </c>
      <c r="BI132" s="1" t="s">
        <v>0</v>
      </c>
      <c r="BJ132" s="1" t="s">
        <v>0</v>
      </c>
      <c r="BK132" s="1" t="s">
        <v>0</v>
      </c>
      <c r="BL132" s="1" t="s">
        <v>0</v>
      </c>
      <c r="BM132" s="1" t="s">
        <v>0</v>
      </c>
      <c r="BN132" s="1" t="s">
        <v>0</v>
      </c>
      <c r="BO132" s="1" t="s">
        <v>0</v>
      </c>
      <c r="BP132" s="1" t="s">
        <v>0</v>
      </c>
      <c r="BQ132" s="1" t="s">
        <v>0</v>
      </c>
      <c r="BR132" s="1" t="s">
        <v>0</v>
      </c>
      <c r="BS132" s="1" t="s">
        <v>0</v>
      </c>
      <c r="BT132" s="1" t="s">
        <v>0</v>
      </c>
      <c r="BU132" s="1" t="s">
        <v>0</v>
      </c>
      <c r="BV132" s="1" t="s">
        <v>0</v>
      </c>
      <c r="BW132" s="1" t="s">
        <v>0</v>
      </c>
      <c r="BX132" s="1" t="s">
        <v>0</v>
      </c>
      <c r="BY132" s="1" t="s">
        <v>0</v>
      </c>
      <c r="BZ132" s="1" t="s">
        <v>0</v>
      </c>
      <c r="CA132" s="1" t="s">
        <v>0</v>
      </c>
      <c r="CB132" s="1" t="s">
        <v>0</v>
      </c>
      <c r="CC132" s="1" t="s">
        <v>0</v>
      </c>
      <c r="CD132" s="1" t="s">
        <v>0</v>
      </c>
      <c r="CE132" s="1" t="s">
        <v>0</v>
      </c>
      <c r="CF132" s="1" t="s">
        <v>0</v>
      </c>
      <c r="CG132" s="1" t="s">
        <v>0</v>
      </c>
      <c r="CH132" s="1" t="s">
        <v>0</v>
      </c>
      <c r="CI132" s="1" t="s">
        <v>0</v>
      </c>
      <c r="CJ132" s="1" t="s">
        <v>0</v>
      </c>
      <c r="CK132" s="1" t="s">
        <v>0</v>
      </c>
      <c r="CL132" s="1" t="s">
        <v>0</v>
      </c>
      <c r="CM132" s="1" t="s">
        <v>0</v>
      </c>
      <c r="CN132" s="1" t="s">
        <v>0</v>
      </c>
      <c r="CO132" s="1" t="s">
        <v>0</v>
      </c>
      <c r="CP132" s="1" t="s">
        <v>0</v>
      </c>
      <c r="CQ132" s="1" t="s">
        <v>0</v>
      </c>
      <c r="CR132" s="1" t="s">
        <v>0</v>
      </c>
      <c r="CS132" s="1" t="s">
        <v>0</v>
      </c>
      <c r="CT132" s="1" t="s">
        <v>0</v>
      </c>
      <c r="CU132" s="1" t="s">
        <v>0</v>
      </c>
      <c r="CV132" s="1" t="s">
        <v>0</v>
      </c>
      <c r="CW132" s="1" t="s">
        <v>0</v>
      </c>
      <c r="CX132" s="1" t="s">
        <v>0</v>
      </c>
      <c r="CY132" s="1" t="s">
        <v>0</v>
      </c>
      <c r="CZ132" s="1" t="s">
        <v>0</v>
      </c>
      <c r="DA132" s="1" t="s">
        <v>0</v>
      </c>
      <c r="DB132" s="1" t="s">
        <v>0</v>
      </c>
      <c r="DC132" s="1" t="s">
        <v>0</v>
      </c>
      <c r="DD132" s="1" t="s">
        <v>0</v>
      </c>
      <c r="DE132" s="1" t="s">
        <v>0</v>
      </c>
      <c r="DF132" s="1" t="s">
        <v>0</v>
      </c>
      <c r="DG132" s="1" t="s">
        <v>0</v>
      </c>
      <c r="DH132" s="1" t="s">
        <v>0</v>
      </c>
      <c r="DI132" s="1" t="s">
        <v>0</v>
      </c>
      <c r="DJ132" s="1" t="s">
        <v>0</v>
      </c>
      <c r="DK132" s="1" t="s">
        <v>0</v>
      </c>
      <c r="DL132" s="1" t="s">
        <v>0</v>
      </c>
      <c r="DM132" s="1" t="s">
        <v>0</v>
      </c>
      <c r="DN132" s="1" t="s">
        <v>0</v>
      </c>
      <c r="DO132" s="1" t="s">
        <v>0</v>
      </c>
      <c r="DP132" s="1" t="s">
        <v>0</v>
      </c>
      <c r="DQ132" s="1" t="s">
        <v>0</v>
      </c>
      <c r="DR132" s="1" t="s">
        <v>0</v>
      </c>
      <c r="DS132" s="1" t="s">
        <v>0</v>
      </c>
      <c r="DT132" s="1" t="s">
        <v>0</v>
      </c>
      <c r="DU132" s="1" t="s">
        <v>0</v>
      </c>
      <c r="DV132" s="1" t="s">
        <v>0</v>
      </c>
      <c r="DW132" s="1" t="s">
        <v>0</v>
      </c>
      <c r="DX132" s="1" t="s">
        <v>0</v>
      </c>
      <c r="DY132" s="1" t="s">
        <v>0</v>
      </c>
      <c r="DZ132" s="1" t="s">
        <v>0</v>
      </c>
      <c r="EA132" s="1" t="s">
        <v>0</v>
      </c>
      <c r="EB132" s="1" t="s">
        <v>0</v>
      </c>
      <c r="EC132" s="1" t="s">
        <v>0</v>
      </c>
      <c r="ED132" s="1" t="s">
        <v>0</v>
      </c>
      <c r="EE132" s="1" t="s">
        <v>0</v>
      </c>
      <c r="EF132" s="1" t="s">
        <v>0</v>
      </c>
      <c r="EG132" s="1" t="s">
        <v>0</v>
      </c>
      <c r="EH132" s="1" t="s">
        <v>0</v>
      </c>
      <c r="EI132" s="1" t="s">
        <v>0</v>
      </c>
      <c r="EJ132" s="1" t="s">
        <v>0</v>
      </c>
      <c r="EK132" s="1" t="s">
        <v>0</v>
      </c>
      <c r="EL132" s="1" t="s">
        <v>0</v>
      </c>
      <c r="EM132" s="1" t="s">
        <v>0</v>
      </c>
      <c r="EN132" s="1" t="s">
        <v>0</v>
      </c>
      <c r="EO132" s="1" t="s">
        <v>0</v>
      </c>
      <c r="EP132" s="1" t="s">
        <v>0</v>
      </c>
      <c r="EQ132" s="1" t="s">
        <v>0</v>
      </c>
      <c r="ER132" s="1" t="s">
        <v>0</v>
      </c>
      <c r="ES132" s="1" t="s">
        <v>0</v>
      </c>
      <c r="ET132" s="1" t="s">
        <v>0</v>
      </c>
      <c r="EU132" s="1" t="s">
        <v>0</v>
      </c>
      <c r="EV132" s="1" t="s">
        <v>0</v>
      </c>
      <c r="EW132" s="1" t="s">
        <v>0</v>
      </c>
      <c r="EX132" s="1" t="s">
        <v>0</v>
      </c>
      <c r="EY132" s="1" t="s">
        <v>0</v>
      </c>
      <c r="EZ132" s="1" t="s">
        <v>0</v>
      </c>
      <c r="FA132" s="1" t="s">
        <v>0</v>
      </c>
      <c r="FB132" s="1" t="s">
        <v>0</v>
      </c>
      <c r="FC132" s="1" t="s">
        <v>0</v>
      </c>
      <c r="FD132" s="1" t="s">
        <v>0</v>
      </c>
      <c r="FE132" s="1" t="s">
        <v>0</v>
      </c>
      <c r="FF132" s="1" t="s">
        <v>0</v>
      </c>
      <c r="FG132" s="1" t="s">
        <v>0</v>
      </c>
      <c r="FH132" s="1" t="s">
        <v>0</v>
      </c>
      <c r="FI132" s="1" t="s">
        <v>0</v>
      </c>
      <c r="FJ132" s="1" t="s">
        <v>0</v>
      </c>
      <c r="FK132" s="1" t="s">
        <v>0</v>
      </c>
      <c r="FL132" s="1" t="s">
        <v>0</v>
      </c>
      <c r="FM132" s="1" t="s">
        <v>0</v>
      </c>
      <c r="FN132" s="1" t="s">
        <v>0</v>
      </c>
      <c r="FO132" s="1" t="s">
        <v>0</v>
      </c>
      <c r="FP132" s="1" t="s">
        <v>0</v>
      </c>
      <c r="FQ132" s="1" t="s">
        <v>0</v>
      </c>
      <c r="FR132" s="1" t="s">
        <v>0</v>
      </c>
      <c r="FS132" s="1" t="s">
        <v>0</v>
      </c>
      <c r="FT132" s="1" t="s">
        <v>0</v>
      </c>
      <c r="FU132" s="1" t="s">
        <v>0</v>
      </c>
      <c r="FV132" s="1" t="s">
        <v>0</v>
      </c>
      <c r="FW132" s="1" t="s">
        <v>0</v>
      </c>
      <c r="FX132" s="1" t="s">
        <v>0</v>
      </c>
      <c r="FY132" s="1" t="s">
        <v>0</v>
      </c>
      <c r="FZ132" s="1" t="s">
        <v>0</v>
      </c>
      <c r="GA132" s="1" t="s">
        <v>0</v>
      </c>
      <c r="GB132" s="1" t="s">
        <v>0</v>
      </c>
      <c r="GC132" s="1" t="s">
        <v>0</v>
      </c>
      <c r="GD132" s="1" t="s">
        <v>0</v>
      </c>
      <c r="GE132" s="1" t="s">
        <v>0</v>
      </c>
      <c r="GF132" s="1" t="s">
        <v>0</v>
      </c>
      <c r="GG132" s="1" t="s">
        <v>0</v>
      </c>
      <c r="GH132" s="1" t="s">
        <v>0</v>
      </c>
      <c r="GI132" s="1" t="s">
        <v>0</v>
      </c>
      <c r="GJ132" s="1" t="s">
        <v>0</v>
      </c>
      <c r="GK132" s="1" t="s">
        <v>0</v>
      </c>
      <c r="GL132" s="1" t="s">
        <v>0</v>
      </c>
      <c r="GM132" s="1" t="s">
        <v>0</v>
      </c>
      <c r="GN132" s="1" t="s">
        <v>0</v>
      </c>
      <c r="GO132" s="1" t="s">
        <v>0</v>
      </c>
      <c r="GP132" s="1" t="s">
        <v>0</v>
      </c>
      <c r="GQ132" s="1" t="s">
        <v>0</v>
      </c>
      <c r="GR132" s="1" t="s">
        <v>0</v>
      </c>
      <c r="GS132" s="1" t="s">
        <v>0</v>
      </c>
      <c r="GT132" s="1" t="s">
        <v>0</v>
      </c>
      <c r="GU132" s="1" t="s">
        <v>0</v>
      </c>
      <c r="GV132" s="1" t="s">
        <v>0</v>
      </c>
      <c r="GW132" s="1" t="s">
        <v>0</v>
      </c>
      <c r="GX132" s="1" t="s">
        <v>0</v>
      </c>
      <c r="GY132" s="1" t="s">
        <v>0</v>
      </c>
      <c r="GZ132" s="1" t="s">
        <v>0</v>
      </c>
      <c r="HA132" s="1" t="s">
        <v>0</v>
      </c>
      <c r="HB132" s="1" t="s">
        <v>0</v>
      </c>
      <c r="HC132" s="1" t="s">
        <v>0</v>
      </c>
      <c r="HD132" s="1" t="s">
        <v>0</v>
      </c>
      <c r="HE132" s="1" t="s">
        <v>0</v>
      </c>
      <c r="HF132" s="1" t="s">
        <v>0</v>
      </c>
      <c r="HG132" s="1" t="s">
        <v>0</v>
      </c>
      <c r="HH132" s="1" t="s">
        <v>0</v>
      </c>
      <c r="HI132" s="1" t="s">
        <v>0</v>
      </c>
      <c r="HJ132" s="1" t="s">
        <v>0</v>
      </c>
      <c r="HK132" s="1" t="s">
        <v>0</v>
      </c>
      <c r="HL132" s="1" t="s">
        <v>0</v>
      </c>
      <c r="HM132" s="1" t="s">
        <v>0</v>
      </c>
      <c r="HN132" s="1" t="s">
        <v>0</v>
      </c>
      <c r="HO132" s="1" t="s">
        <v>0</v>
      </c>
      <c r="HP132" s="1" t="s">
        <v>0</v>
      </c>
      <c r="HQ132" s="1" t="s">
        <v>0</v>
      </c>
      <c r="HR132" s="1" t="s">
        <v>0</v>
      </c>
      <c r="HS132" s="1" t="s">
        <v>0</v>
      </c>
      <c r="HT132" s="1" t="s">
        <v>0</v>
      </c>
      <c r="HU132" s="1" t="s">
        <v>0</v>
      </c>
      <c r="HV132" s="1" t="s">
        <v>0</v>
      </c>
      <c r="HW132" s="1" t="s">
        <v>0</v>
      </c>
      <c r="HX132" s="1" t="s">
        <v>0</v>
      </c>
      <c r="HY132" s="1" t="s">
        <v>0</v>
      </c>
      <c r="HZ132" s="1" t="s">
        <v>0</v>
      </c>
      <c r="IA132" s="1" t="s">
        <v>0</v>
      </c>
      <c r="IB132" s="1" t="s">
        <v>0</v>
      </c>
      <c r="IC132" s="1" t="s">
        <v>0</v>
      </c>
      <c r="ID132" s="1" t="s">
        <v>0</v>
      </c>
      <c r="IE132" s="1" t="s">
        <v>0</v>
      </c>
      <c r="IF132" s="1" t="s">
        <v>0</v>
      </c>
      <c r="IG132" s="1" t="s">
        <v>0</v>
      </c>
      <c r="IH132" s="1" t="s">
        <v>0</v>
      </c>
      <c r="II132" s="1" t="s">
        <v>0</v>
      </c>
      <c r="IJ132" s="1" t="s">
        <v>0</v>
      </c>
      <c r="IK132" s="1" t="s">
        <v>0</v>
      </c>
      <c r="IL132" s="1" t="s">
        <v>0</v>
      </c>
      <c r="IM132" s="1" t="s">
        <v>0</v>
      </c>
      <c r="IN132" s="1" t="s">
        <v>0</v>
      </c>
      <c r="IO132" s="1" t="s">
        <v>0</v>
      </c>
      <c r="IP132" s="1" t="s">
        <v>0</v>
      </c>
      <c r="IQ132" s="1" t="s">
        <v>0</v>
      </c>
      <c r="IR132" s="1" t="s">
        <v>0</v>
      </c>
      <c r="IS132" s="1" t="s">
        <v>0</v>
      </c>
      <c r="IT132" s="1" t="s">
        <v>0</v>
      </c>
      <c r="IU132" s="1" t="s">
        <v>0</v>
      </c>
      <c r="IV132" s="1" t="s">
        <v>0</v>
      </c>
      <c r="IW132" s="1" t="s">
        <v>0</v>
      </c>
      <c r="IX132" s="1" t="s">
        <v>0</v>
      </c>
      <c r="IY132" s="1" t="s">
        <v>0</v>
      </c>
      <c r="IZ132" s="1" t="s">
        <v>0</v>
      </c>
      <c r="JA132" s="1" t="s">
        <v>0</v>
      </c>
      <c r="JB132" s="1" t="s">
        <v>0</v>
      </c>
      <c r="JC132" s="1" t="s">
        <v>0</v>
      </c>
      <c r="JD132" s="1" t="s">
        <v>0</v>
      </c>
      <c r="JE132" s="1" t="s">
        <v>0</v>
      </c>
      <c r="JF132" s="1" t="s">
        <v>0</v>
      </c>
      <c r="JG132" s="1" t="s">
        <v>0</v>
      </c>
      <c r="JH132" s="1" t="s">
        <v>0</v>
      </c>
      <c r="JI132" s="1" t="s">
        <v>0</v>
      </c>
      <c r="JJ132" s="1" t="s">
        <v>0</v>
      </c>
      <c r="JK132" s="1" t="s">
        <v>0</v>
      </c>
      <c r="JL132" s="1" t="s">
        <v>0</v>
      </c>
      <c r="JM132" s="1" t="s">
        <v>0</v>
      </c>
      <c r="JN132" s="1" t="s">
        <v>0</v>
      </c>
      <c r="JO132" s="1" t="s">
        <v>0</v>
      </c>
      <c r="JP132" s="1" t="s">
        <v>0</v>
      </c>
      <c r="JQ132" s="1" t="s">
        <v>0</v>
      </c>
      <c r="JR132" s="1" t="s">
        <v>0</v>
      </c>
      <c r="JS132" s="1" t="s">
        <v>0</v>
      </c>
      <c r="JT132" s="1" t="s">
        <v>0</v>
      </c>
      <c r="JU132" s="1" t="s">
        <v>0</v>
      </c>
      <c r="JV132" s="1" t="s">
        <v>0</v>
      </c>
      <c r="JW132" s="1" t="s">
        <v>0</v>
      </c>
      <c r="JX132" s="1" t="s">
        <v>0</v>
      </c>
      <c r="JY132" s="1" t="s">
        <v>0</v>
      </c>
      <c r="JZ132" s="1" t="s">
        <v>0</v>
      </c>
      <c r="KA132" s="1" t="s">
        <v>0</v>
      </c>
      <c r="KB132" s="1" t="s">
        <v>0</v>
      </c>
      <c r="KC132" s="1" t="s">
        <v>0</v>
      </c>
      <c r="KD132" s="1" t="s">
        <v>0</v>
      </c>
      <c r="KE132" s="1" t="s">
        <v>0</v>
      </c>
      <c r="KF132" s="1" t="s">
        <v>0</v>
      </c>
      <c r="KG132" s="1" t="s">
        <v>0</v>
      </c>
      <c r="KH132" s="1" t="s">
        <v>0</v>
      </c>
      <c r="KI132" s="1" t="s">
        <v>0</v>
      </c>
      <c r="KJ132" s="1" t="s">
        <v>0</v>
      </c>
      <c r="KK132" s="1" t="s">
        <v>0</v>
      </c>
      <c r="KL132" s="1" t="s">
        <v>0</v>
      </c>
      <c r="KM132" s="1" t="s">
        <v>0</v>
      </c>
      <c r="KN132" s="1" t="s">
        <v>0</v>
      </c>
      <c r="KO132" s="1" t="s">
        <v>0</v>
      </c>
      <c r="KP132" s="1" t="s">
        <v>0</v>
      </c>
      <c r="KQ132" s="1" t="s">
        <v>0</v>
      </c>
      <c r="KR132" s="1" t="s">
        <v>0</v>
      </c>
      <c r="KS132" s="1" t="s">
        <v>0</v>
      </c>
      <c r="KT132" s="1" t="s">
        <v>0</v>
      </c>
      <c r="KU132" s="1" t="s">
        <v>0</v>
      </c>
      <c r="KV132" s="1" t="s">
        <v>0</v>
      </c>
      <c r="KW132" s="1" t="s">
        <v>0</v>
      </c>
      <c r="KX132" s="1" t="s">
        <v>0</v>
      </c>
      <c r="KY132" s="1" t="s">
        <v>0</v>
      </c>
      <c r="KZ132" s="1" t="s">
        <v>0</v>
      </c>
      <c r="LA132" s="1" t="s">
        <v>0</v>
      </c>
      <c r="LB132" s="1" t="s">
        <v>0</v>
      </c>
      <c r="LC132" s="1" t="s">
        <v>0</v>
      </c>
      <c r="LD132" s="1" t="s">
        <v>0</v>
      </c>
      <c r="LE132" s="1" t="s">
        <v>0</v>
      </c>
      <c r="LF132" s="1" t="s">
        <v>0</v>
      </c>
      <c r="LG132" s="1" t="s">
        <v>0</v>
      </c>
      <c r="LH132" s="1" t="s">
        <v>0</v>
      </c>
      <c r="LI132" s="1" t="s">
        <v>0</v>
      </c>
      <c r="LJ132" s="1" t="s">
        <v>0</v>
      </c>
      <c r="LK132" s="1" t="s">
        <v>0</v>
      </c>
      <c r="LL132" s="1" t="s">
        <v>0</v>
      </c>
      <c r="LM132" s="1" t="s">
        <v>0</v>
      </c>
      <c r="LN132" s="1" t="s">
        <v>0</v>
      </c>
      <c r="LO132" s="1" t="s">
        <v>0</v>
      </c>
      <c r="LP132" s="1" t="s">
        <v>0</v>
      </c>
      <c r="LQ132" s="1" t="s">
        <v>0</v>
      </c>
      <c r="LR132" s="1" t="s">
        <v>0</v>
      </c>
      <c r="LS132" s="1" t="s">
        <v>0</v>
      </c>
      <c r="LT132" s="1" t="s">
        <v>0</v>
      </c>
      <c r="LU132" s="1" t="s">
        <v>0</v>
      </c>
      <c r="LV132" s="1" t="s">
        <v>0</v>
      </c>
      <c r="LW132" s="1" t="s">
        <v>0</v>
      </c>
      <c r="LX132" s="1" t="s">
        <v>0</v>
      </c>
      <c r="LY132" s="1" t="s">
        <v>0</v>
      </c>
      <c r="LZ132" s="1" t="s">
        <v>0</v>
      </c>
      <c r="MA132" s="1" t="s">
        <v>0</v>
      </c>
      <c r="MB132" s="1" t="s">
        <v>0</v>
      </c>
      <c r="MC132" s="1" t="s">
        <v>0</v>
      </c>
      <c r="MD132" s="1" t="s">
        <v>0</v>
      </c>
      <c r="ME132" s="1" t="s">
        <v>0</v>
      </c>
      <c r="MF132" s="1" t="s">
        <v>0</v>
      </c>
      <c r="MG132" s="1" t="s">
        <v>0</v>
      </c>
      <c r="MH132" s="1" t="s">
        <v>0</v>
      </c>
      <c r="MI132" s="1" t="s">
        <v>0</v>
      </c>
      <c r="MJ132" s="1" t="s">
        <v>0</v>
      </c>
      <c r="MK132" s="1" t="s">
        <v>0</v>
      </c>
      <c r="ML132" s="1" t="s">
        <v>0</v>
      </c>
      <c r="MM132" s="1" t="s">
        <v>0</v>
      </c>
      <c r="MN132" s="1" t="s">
        <v>0</v>
      </c>
      <c r="MO132" s="1" t="s">
        <v>0</v>
      </c>
      <c r="MP132" s="1" t="s">
        <v>0</v>
      </c>
      <c r="MQ132" s="1" t="s">
        <v>0</v>
      </c>
      <c r="MR132" s="1" t="s">
        <v>0</v>
      </c>
      <c r="MS132" s="1" t="s">
        <v>0</v>
      </c>
      <c r="MT132" s="1" t="s">
        <v>0</v>
      </c>
      <c r="MU132" s="1" t="s">
        <v>0</v>
      </c>
      <c r="MV132" s="1" t="s">
        <v>0</v>
      </c>
      <c r="MW132" s="1" t="s">
        <v>0</v>
      </c>
      <c r="MX132" s="1" t="s">
        <v>0</v>
      </c>
      <c r="MY132" s="1" t="s">
        <v>0</v>
      </c>
      <c r="MZ132" s="1" t="s">
        <v>0</v>
      </c>
      <c r="NA132" s="1" t="s">
        <v>0</v>
      </c>
      <c r="NB132" s="1" t="s">
        <v>0</v>
      </c>
      <c r="NC132" s="1" t="s">
        <v>0</v>
      </c>
      <c r="ND132" s="1" t="s">
        <v>0</v>
      </c>
      <c r="NE132" s="1" t="s">
        <v>0</v>
      </c>
      <c r="NF132" s="1" t="s">
        <v>0</v>
      </c>
      <c r="NG132" s="1" t="s">
        <v>0</v>
      </c>
      <c r="NH132" s="1" t="s">
        <v>0</v>
      </c>
      <c r="NI132" s="1" t="s">
        <v>0</v>
      </c>
      <c r="NJ132" s="1" t="s">
        <v>0</v>
      </c>
      <c r="NK132" s="1" t="s">
        <v>0</v>
      </c>
      <c r="NL132" s="1" t="s">
        <v>0</v>
      </c>
      <c r="NM132" s="1" t="s">
        <v>0</v>
      </c>
      <c r="NN132" s="1" t="s">
        <v>0</v>
      </c>
      <c r="NO132" s="1" t="s">
        <v>0</v>
      </c>
      <c r="NP132" s="1" t="s">
        <v>0</v>
      </c>
      <c r="NQ132" s="1" t="s">
        <v>0</v>
      </c>
      <c r="NR132" s="1" t="s">
        <v>0</v>
      </c>
      <c r="NS132" s="1" t="s">
        <v>0</v>
      </c>
      <c r="NT132" s="1" t="s">
        <v>0</v>
      </c>
      <c r="NU132" s="1" t="s">
        <v>0</v>
      </c>
      <c r="NV132" s="1" t="s">
        <v>0</v>
      </c>
      <c r="NW132" s="1" t="s">
        <v>0</v>
      </c>
      <c r="NX132" s="1" t="s">
        <v>0</v>
      </c>
      <c r="NY132" s="1" t="s">
        <v>0</v>
      </c>
      <c r="NZ132" s="1" t="s">
        <v>0</v>
      </c>
      <c r="OA132" s="1" t="s">
        <v>0</v>
      </c>
      <c r="OB132" s="1" t="s">
        <v>0</v>
      </c>
      <c r="OC132" s="1" t="s">
        <v>0</v>
      </c>
      <c r="OD132" s="1" t="s">
        <v>0</v>
      </c>
      <c r="OE132" s="1" t="s">
        <v>0</v>
      </c>
      <c r="OF132" s="1" t="s">
        <v>0</v>
      </c>
      <c r="OG132" s="1" t="s">
        <v>0</v>
      </c>
      <c r="OH132" s="1" t="s">
        <v>0</v>
      </c>
      <c r="OI132" s="1" t="s">
        <v>0</v>
      </c>
      <c r="OJ132" s="1" t="s">
        <v>0</v>
      </c>
      <c r="OK132" s="1" t="s">
        <v>0</v>
      </c>
      <c r="OL132" s="1" t="s">
        <v>0</v>
      </c>
      <c r="OM132" s="1" t="s">
        <v>0</v>
      </c>
      <c r="ON132" s="1" t="s">
        <v>0</v>
      </c>
      <c r="OO132" s="1" t="s">
        <v>0</v>
      </c>
      <c r="OP132" s="1" t="s">
        <v>0</v>
      </c>
      <c r="OQ132" s="1" t="s">
        <v>0</v>
      </c>
      <c r="OR132" s="1" t="s">
        <v>0</v>
      </c>
      <c r="OS132" s="1" t="s">
        <v>0</v>
      </c>
      <c r="OT132" s="1" t="s">
        <v>0</v>
      </c>
      <c r="OU132" s="1" t="s">
        <v>0</v>
      </c>
      <c r="OV132" s="1" t="s">
        <v>0</v>
      </c>
      <c r="OW132" s="1" t="s">
        <v>0</v>
      </c>
      <c r="OX132" s="1" t="s">
        <v>0</v>
      </c>
      <c r="OY132" s="1" t="s">
        <v>0</v>
      </c>
      <c r="OZ132" s="1" t="s">
        <v>0</v>
      </c>
      <c r="PA132" s="1" t="s">
        <v>0</v>
      </c>
      <c r="PB132" s="1" t="s">
        <v>0</v>
      </c>
      <c r="PC132" s="1" t="s">
        <v>0</v>
      </c>
      <c r="PD132" s="1" t="s">
        <v>0</v>
      </c>
      <c r="PE132" s="1" t="s">
        <v>0</v>
      </c>
      <c r="PF132" s="1" t="s">
        <v>0</v>
      </c>
      <c r="PG132" s="1" t="s">
        <v>0</v>
      </c>
      <c r="PH132" s="1" t="s">
        <v>0</v>
      </c>
      <c r="PI132" s="1" t="s">
        <v>0</v>
      </c>
      <c r="PJ132" s="1" t="s">
        <v>0</v>
      </c>
      <c r="PK132" s="1" t="s">
        <v>0</v>
      </c>
      <c r="PL132" s="1" t="s">
        <v>0</v>
      </c>
      <c r="PM132" s="1" t="s">
        <v>0</v>
      </c>
      <c r="PN132" s="1" t="s">
        <v>0</v>
      </c>
      <c r="PO132" s="1" t="s">
        <v>0</v>
      </c>
      <c r="PP132" s="1" t="s">
        <v>0</v>
      </c>
      <c r="PQ132" s="1" t="s">
        <v>0</v>
      </c>
      <c r="PR132" s="1" t="s">
        <v>0</v>
      </c>
      <c r="PS132" s="1" t="s">
        <v>0</v>
      </c>
      <c r="PT132" s="1" t="s">
        <v>0</v>
      </c>
      <c r="PU132" s="1" t="s">
        <v>0</v>
      </c>
      <c r="PV132" s="1" t="s">
        <v>0</v>
      </c>
      <c r="PW132" s="1" t="s">
        <v>0</v>
      </c>
      <c r="PX132" s="1" t="s">
        <v>0</v>
      </c>
      <c r="PY132" s="1" t="s">
        <v>0</v>
      </c>
      <c r="PZ132" s="1" t="s">
        <v>0</v>
      </c>
      <c r="QA132" s="1" t="s">
        <v>0</v>
      </c>
      <c r="QB132" s="1" t="s">
        <v>0</v>
      </c>
      <c r="QC132" s="1" t="s">
        <v>0</v>
      </c>
      <c r="QD132" s="1" t="s">
        <v>0</v>
      </c>
      <c r="QE132" s="1" t="s">
        <v>0</v>
      </c>
      <c r="QF132" s="1" t="s">
        <v>0</v>
      </c>
      <c r="QG132" s="1" t="s">
        <v>0</v>
      </c>
      <c r="QH132" s="1" t="s">
        <v>0</v>
      </c>
      <c r="QI132" s="1" t="s">
        <v>0</v>
      </c>
      <c r="QJ132" s="1" t="s">
        <v>0</v>
      </c>
      <c r="QK132" s="1" t="s">
        <v>0</v>
      </c>
      <c r="QL132" s="1" t="s">
        <v>0</v>
      </c>
      <c r="QM132" s="1" t="s">
        <v>0</v>
      </c>
      <c r="QN132" s="1" t="s">
        <v>0</v>
      </c>
      <c r="QO132" s="1" t="s">
        <v>0</v>
      </c>
      <c r="QP132" s="1" t="s">
        <v>0</v>
      </c>
      <c r="QQ132" s="1" t="s">
        <v>0</v>
      </c>
      <c r="QR132" s="1" t="s">
        <v>0</v>
      </c>
      <c r="QS132" s="1" t="s">
        <v>0</v>
      </c>
      <c r="QT132" s="1" t="s">
        <v>0</v>
      </c>
      <c r="QU132" s="1" t="s">
        <v>0</v>
      </c>
      <c r="QV132" s="1" t="s">
        <v>0</v>
      </c>
      <c r="QW132" s="1" t="s">
        <v>0</v>
      </c>
      <c r="QX132" s="1" t="s">
        <v>0</v>
      </c>
      <c r="QY132" s="1" t="s">
        <v>0</v>
      </c>
      <c r="QZ132" s="1" t="s">
        <v>0</v>
      </c>
      <c r="RA132" s="1" t="s">
        <v>0</v>
      </c>
      <c r="RB132" s="1" t="s">
        <v>0</v>
      </c>
      <c r="RC132" s="1" t="s">
        <v>0</v>
      </c>
      <c r="RD132" s="1" t="s">
        <v>0</v>
      </c>
      <c r="RE132" s="1" t="s">
        <v>0</v>
      </c>
      <c r="RF132" s="1" t="s">
        <v>0</v>
      </c>
      <c r="RG132" s="1" t="s">
        <v>0</v>
      </c>
      <c r="RH132" s="1" t="s">
        <v>0</v>
      </c>
      <c r="RI132" s="1" t="s">
        <v>0</v>
      </c>
      <c r="RJ132" s="1" t="s">
        <v>0</v>
      </c>
      <c r="RK132" s="1" t="s">
        <v>0</v>
      </c>
      <c r="RL132" s="1" t="s">
        <v>0</v>
      </c>
      <c r="RM132" s="1" t="s">
        <v>0</v>
      </c>
      <c r="RN132" s="1" t="s">
        <v>0</v>
      </c>
      <c r="RO132" s="1" t="s">
        <v>0</v>
      </c>
      <c r="RP132" s="1" t="s">
        <v>0</v>
      </c>
      <c r="RQ132" s="1" t="s">
        <v>0</v>
      </c>
      <c r="RR132" s="1" t="s">
        <v>0</v>
      </c>
      <c r="RS132" s="1" t="s">
        <v>0</v>
      </c>
      <c r="RT132" s="1" t="s">
        <v>0</v>
      </c>
      <c r="RU132" s="1" t="s">
        <v>0</v>
      </c>
      <c r="RV132" s="1" t="s">
        <v>0</v>
      </c>
      <c r="RW132" s="1" t="s">
        <v>0</v>
      </c>
      <c r="RX132" s="1" t="s">
        <v>0</v>
      </c>
      <c r="RY132" s="1" t="s">
        <v>0</v>
      </c>
      <c r="RZ132" s="1" t="s">
        <v>0</v>
      </c>
      <c r="SA132" s="1" t="s">
        <v>0</v>
      </c>
      <c r="SB132" s="1" t="s">
        <v>0</v>
      </c>
      <c r="SC132" s="1" t="s">
        <v>0</v>
      </c>
      <c r="SD132" s="1" t="s">
        <v>0</v>
      </c>
      <c r="SE132" s="1" t="s">
        <v>0</v>
      </c>
      <c r="SF132" s="1" t="s">
        <v>0</v>
      </c>
      <c r="SG132" s="1" t="s">
        <v>0</v>
      </c>
      <c r="SH132" s="1" t="s">
        <v>0</v>
      </c>
      <c r="SI132" s="1" t="s">
        <v>0</v>
      </c>
      <c r="SJ132" s="1" t="s">
        <v>0</v>
      </c>
      <c r="SK132" s="1" t="s">
        <v>0</v>
      </c>
      <c r="SL132" s="1" t="s">
        <v>0</v>
      </c>
      <c r="SM132" s="1" t="s">
        <v>0</v>
      </c>
      <c r="SN132" s="1" t="s">
        <v>0</v>
      </c>
      <c r="SO132" s="1" t="s">
        <v>0</v>
      </c>
      <c r="SP132" s="1" t="s">
        <v>0</v>
      </c>
      <c r="SQ132" s="1" t="s">
        <v>0</v>
      </c>
      <c r="SR132" s="1" t="s">
        <v>0</v>
      </c>
      <c r="SS132" s="1" t="s">
        <v>0</v>
      </c>
      <c r="ST132" s="1" t="s">
        <v>0</v>
      </c>
      <c r="SU132" s="1" t="s">
        <v>0</v>
      </c>
      <c r="SV132" s="1" t="s">
        <v>0</v>
      </c>
      <c r="SW132" s="1" t="s">
        <v>0</v>
      </c>
      <c r="SX132" s="1" t="s">
        <v>0</v>
      </c>
      <c r="SY132" s="1" t="s">
        <v>0</v>
      </c>
      <c r="SZ132" s="1" t="s">
        <v>0</v>
      </c>
      <c r="TA132" s="1" t="s">
        <v>0</v>
      </c>
      <c r="TB132" s="1" t="s">
        <v>0</v>
      </c>
      <c r="TC132" s="1" t="s">
        <v>0</v>
      </c>
      <c r="TD132" s="1" t="s">
        <v>0</v>
      </c>
      <c r="TE132" s="1" t="s">
        <v>0</v>
      </c>
      <c r="TF132" s="1" t="s">
        <v>0</v>
      </c>
      <c r="TG132" s="1" t="s">
        <v>0</v>
      </c>
      <c r="TH132" s="1" t="s">
        <v>0</v>
      </c>
      <c r="TI132" s="1" t="s">
        <v>0</v>
      </c>
      <c r="TJ132" s="1" t="s">
        <v>0</v>
      </c>
      <c r="TK132" s="1" t="s">
        <v>0</v>
      </c>
      <c r="TL132" s="1" t="s">
        <v>0</v>
      </c>
      <c r="TM132" s="1" t="s">
        <v>0</v>
      </c>
      <c r="TN132" s="1" t="s">
        <v>0</v>
      </c>
      <c r="TO132" s="1" t="s">
        <v>0</v>
      </c>
      <c r="TP132" s="1" t="s">
        <v>0</v>
      </c>
      <c r="TQ132" s="1" t="s">
        <v>0</v>
      </c>
      <c r="TR132" s="1" t="s">
        <v>0</v>
      </c>
      <c r="TS132" s="1" t="s">
        <v>0</v>
      </c>
      <c r="TT132" s="1" t="s">
        <v>0</v>
      </c>
      <c r="TU132" s="1" t="s">
        <v>0</v>
      </c>
      <c r="TV132" s="1" t="s">
        <v>0</v>
      </c>
      <c r="TW132" s="1" t="s">
        <v>0</v>
      </c>
      <c r="TX132" s="1" t="s">
        <v>0</v>
      </c>
      <c r="TY132" s="1" t="s">
        <v>0</v>
      </c>
      <c r="TZ132" s="1" t="s">
        <v>0</v>
      </c>
      <c r="UA132" s="1" t="s">
        <v>0</v>
      </c>
      <c r="UB132" s="1" t="s">
        <v>0</v>
      </c>
      <c r="UC132" s="1" t="s">
        <v>0</v>
      </c>
      <c r="UD132" s="1" t="s">
        <v>0</v>
      </c>
      <c r="UE132" s="1" t="s">
        <v>0</v>
      </c>
      <c r="UF132" s="1" t="s">
        <v>0</v>
      </c>
      <c r="UG132" s="1" t="s">
        <v>0</v>
      </c>
      <c r="UH132" s="1" t="s">
        <v>0</v>
      </c>
      <c r="UI132" s="1" t="s">
        <v>0</v>
      </c>
      <c r="UJ132" s="1" t="s">
        <v>0</v>
      </c>
      <c r="UK132" s="1" t="s">
        <v>0</v>
      </c>
      <c r="UL132" s="1" t="s">
        <v>0</v>
      </c>
      <c r="UM132" s="1" t="s">
        <v>0</v>
      </c>
      <c r="UN132" s="1" t="s">
        <v>0</v>
      </c>
      <c r="UO132" s="1" t="s">
        <v>0</v>
      </c>
      <c r="UP132" s="1" t="s">
        <v>0</v>
      </c>
      <c r="UQ132" s="1" t="s">
        <v>0</v>
      </c>
    </row>
    <row r="133" spans="1:563" x14ac:dyDescent="0.25">
      <c r="A133" s="1" t="s">
        <v>1765</v>
      </c>
      <c r="B133" s="1" t="s">
        <v>596</v>
      </c>
      <c r="C133" s="1" t="s">
        <v>597</v>
      </c>
      <c r="D133" s="25">
        <v>30655.481456994101</v>
      </c>
      <c r="E133" s="25">
        <v>23356.117587080102</v>
      </c>
      <c r="F133" s="25">
        <v>24368.831368914802</v>
      </c>
      <c r="G133" s="25">
        <v>83647.579465514806</v>
      </c>
      <c r="H133" s="25">
        <v>28909.423944136499</v>
      </c>
      <c r="I133" s="25">
        <v>32640.128046211801</v>
      </c>
      <c r="J133" s="25">
        <v>31761.091844963099</v>
      </c>
      <c r="K133" s="25">
        <v>20750.152717364799</v>
      </c>
      <c r="L133" s="25">
        <v>44405.116667167102</v>
      </c>
      <c r="M133" s="25">
        <v>23864.306242590101</v>
      </c>
      <c r="N133" s="1">
        <v>58897.4549233504</v>
      </c>
      <c r="O133" s="1">
        <v>26775.767087862099</v>
      </c>
      <c r="P133" s="1">
        <v>25448.634955430301</v>
      </c>
      <c r="Q133" s="1">
        <v>43092.735378089899</v>
      </c>
      <c r="R133" s="1">
        <v>55812.851352213402</v>
      </c>
      <c r="S133" s="1">
        <v>28944.2829355266</v>
      </c>
      <c r="T133" s="1">
        <v>31433.699557468099</v>
      </c>
      <c r="U133" s="1">
        <v>25948.160426214301</v>
      </c>
      <c r="V133" s="1">
        <v>34303.230158464299</v>
      </c>
      <c r="W133" s="1">
        <v>128873.610217163</v>
      </c>
      <c r="X133" s="1">
        <v>27470.0812004299</v>
      </c>
      <c r="Y133" s="1">
        <v>29984.438306732602</v>
      </c>
      <c r="Z133" s="1">
        <v>47056.817588919002</v>
      </c>
      <c r="AA133" s="1">
        <v>57311.313227523999</v>
      </c>
      <c r="AB133" s="1">
        <v>41684.460437895003</v>
      </c>
      <c r="AC133" s="1">
        <v>29046.939470049099</v>
      </c>
      <c r="AD133" s="1">
        <v>39267.575850132402</v>
      </c>
      <c r="AE133" s="1">
        <v>15876.352883916001</v>
      </c>
      <c r="AF133" s="1">
        <v>62215.493043670198</v>
      </c>
      <c r="AG133" s="1">
        <v>30928.805831359499</v>
      </c>
      <c r="AH133" s="1">
        <v>50157.5727502921</v>
      </c>
      <c r="AI133" s="1">
        <v>23948.1474216512</v>
      </c>
      <c r="AJ133" s="1">
        <v>71263.919300453606</v>
      </c>
      <c r="AK133" s="1">
        <v>33219.146691059897</v>
      </c>
      <c r="AL133" s="1">
        <v>29791.162090602498</v>
      </c>
      <c r="AM133" s="1">
        <v>58492.204803534798</v>
      </c>
      <c r="AN133" s="1">
        <v>27422.0296713975</v>
      </c>
      <c r="AO133" s="1">
        <v>39255.461613454601</v>
      </c>
      <c r="AP133" s="1">
        <v>42431.731673166803</v>
      </c>
      <c r="AQ133" s="1">
        <v>42504.652877006098</v>
      </c>
      <c r="AR133" s="1">
        <v>58848.619481381698</v>
      </c>
      <c r="AS133" s="1">
        <v>34539.1717625401</v>
      </c>
      <c r="AT133" s="1">
        <v>29372.172583473101</v>
      </c>
      <c r="AU133" s="1">
        <v>24717.183894739599</v>
      </c>
      <c r="AV133" s="1">
        <v>38162.944635790402</v>
      </c>
      <c r="AW133" s="1">
        <v>27757.959428833201</v>
      </c>
      <c r="AX133" s="1">
        <v>35913.932715502102</v>
      </c>
      <c r="AY133" s="1">
        <v>27515.49232012</v>
      </c>
      <c r="AZ133" s="1">
        <v>40033.106254295897</v>
      </c>
      <c r="BA133" s="1">
        <v>26344.215442996199</v>
      </c>
      <c r="BB133" s="1">
        <v>46766.222335063198</v>
      </c>
      <c r="BC133" s="1">
        <v>32797.725856495403</v>
      </c>
      <c r="BD133" s="1">
        <v>33458.209911090104</v>
      </c>
      <c r="BE133" s="1">
        <v>37305.711662195601</v>
      </c>
      <c r="BF133" s="1">
        <v>35252.260057559797</v>
      </c>
      <c r="BG133" s="1">
        <v>39424.090670600701</v>
      </c>
      <c r="BH133" s="1">
        <v>43390.179423097899</v>
      </c>
      <c r="BI133" s="1">
        <v>21545.390349860001</v>
      </c>
      <c r="BJ133" s="1">
        <v>66960.432146990293</v>
      </c>
      <c r="BK133" s="1">
        <v>36007.408092702099</v>
      </c>
      <c r="BL133" s="1">
        <v>42702.273247409998</v>
      </c>
      <c r="BM133" s="1">
        <v>40224.840343675598</v>
      </c>
      <c r="BN133" s="1">
        <v>32506.7731443907</v>
      </c>
      <c r="BO133" s="1">
        <v>24198.741330737299</v>
      </c>
      <c r="BP133" s="1">
        <v>28053.779587374898</v>
      </c>
      <c r="BQ133" s="1">
        <v>78474.422908617402</v>
      </c>
      <c r="BR133" s="1">
        <v>43514.892346524997</v>
      </c>
      <c r="BS133" s="1">
        <v>46127.433231169802</v>
      </c>
      <c r="BT133" s="1">
        <v>45893.257847897403</v>
      </c>
      <c r="BU133" s="1">
        <v>26807.871293174499</v>
      </c>
      <c r="BV133" s="1">
        <v>23687.9914249908</v>
      </c>
      <c r="BW133" s="1">
        <v>38267.128623388598</v>
      </c>
      <c r="BX133" s="1">
        <v>38633.849150713002</v>
      </c>
      <c r="BY133" s="1">
        <v>19664.583186622502</v>
      </c>
      <c r="BZ133" s="1">
        <v>36227.918325935898</v>
      </c>
      <c r="CA133" s="1">
        <v>43895.194067120501</v>
      </c>
      <c r="CB133" s="1">
        <v>40017.717707240103</v>
      </c>
      <c r="CC133" s="1">
        <v>27991.9002424352</v>
      </c>
      <c r="CD133" s="1">
        <v>30561.6195936285</v>
      </c>
      <c r="CE133" s="1">
        <v>38606.115978556001</v>
      </c>
      <c r="CF133" s="1">
        <v>29607.9865055675</v>
      </c>
      <c r="CG133" s="1">
        <v>37688.846208817398</v>
      </c>
      <c r="CH133" s="1">
        <v>22139.826585899002</v>
      </c>
      <c r="CI133" s="1">
        <v>39236.225586635199</v>
      </c>
      <c r="CJ133" s="1">
        <v>56284.641518135999</v>
      </c>
      <c r="CK133" s="1">
        <v>52486.663362150903</v>
      </c>
      <c r="CL133" s="1">
        <v>36633.405220455898</v>
      </c>
      <c r="CM133" s="1">
        <v>23423.257835026601</v>
      </c>
      <c r="CN133" s="1">
        <v>22365.5285237139</v>
      </c>
      <c r="CO133" s="1">
        <v>49589.112332864701</v>
      </c>
      <c r="CP133" s="1">
        <v>31734.474554770299</v>
      </c>
      <c r="CQ133" s="1">
        <v>34192.405432751097</v>
      </c>
      <c r="CR133" s="1">
        <v>32155.480992918201</v>
      </c>
      <c r="CS133" s="1">
        <v>32278.725038688899</v>
      </c>
      <c r="CT133" s="1">
        <v>67295.458621957194</v>
      </c>
      <c r="CU133" s="1">
        <v>54626.201940447798</v>
      </c>
      <c r="CV133" s="1">
        <v>65741.562491699398</v>
      </c>
      <c r="CW133" s="1">
        <v>38577.714345351102</v>
      </c>
      <c r="CX133" s="1">
        <v>37390.1134395072</v>
      </c>
      <c r="CY133" s="1">
        <v>32624.009261817901</v>
      </c>
      <c r="CZ133" s="1">
        <v>48824.346972400002</v>
      </c>
      <c r="DA133" s="1">
        <v>41624.145285127699</v>
      </c>
      <c r="DB133" s="1">
        <v>27127.6165492945</v>
      </c>
      <c r="DC133" s="1">
        <v>23021.8789090184</v>
      </c>
      <c r="DD133" s="1">
        <v>64452.458817407001</v>
      </c>
      <c r="DE133" s="1">
        <v>43334.423421200503</v>
      </c>
      <c r="DF133" s="1">
        <v>37120.558282448001</v>
      </c>
      <c r="DG133" s="1">
        <v>45928.269410104498</v>
      </c>
      <c r="DH133" s="1">
        <v>39809.084754621799</v>
      </c>
      <c r="DI133" s="1">
        <v>26569.699515467899</v>
      </c>
      <c r="DJ133" s="1">
        <v>23642.327694412499</v>
      </c>
      <c r="DK133" s="1">
        <v>35480.0253615275</v>
      </c>
      <c r="DL133" s="1">
        <v>25141.165782530901</v>
      </c>
      <c r="DM133" s="1">
        <v>31731.989275831402</v>
      </c>
      <c r="DN133" s="1">
        <v>31449.089856021201</v>
      </c>
      <c r="DO133" s="1">
        <v>22842.164989651301</v>
      </c>
      <c r="DP133" s="1">
        <v>46133.5571422012</v>
      </c>
      <c r="DQ133" s="1">
        <v>39548.663886435497</v>
      </c>
      <c r="DR133" s="1">
        <v>38182.1471170921</v>
      </c>
      <c r="DS133" s="1">
        <v>31765.283948626999</v>
      </c>
      <c r="DT133" s="1">
        <v>20371.924051946098</v>
      </c>
      <c r="DU133" s="1">
        <v>58588.660677933403</v>
      </c>
      <c r="DV133" s="1">
        <v>39584.4255810631</v>
      </c>
      <c r="DW133" s="1">
        <v>39314.506571974503</v>
      </c>
      <c r="DX133" s="1">
        <v>50749.3564656085</v>
      </c>
      <c r="DY133" s="1">
        <v>44344.239892249403</v>
      </c>
      <c r="DZ133" s="1">
        <v>28033.9167704104</v>
      </c>
      <c r="EA133" s="1">
        <v>43291.146237981899</v>
      </c>
      <c r="EB133" s="1">
        <v>42364.828887314798</v>
      </c>
      <c r="EC133" s="1">
        <v>39008.651255706798</v>
      </c>
      <c r="ED133" s="1">
        <v>51380.669984985798</v>
      </c>
      <c r="EE133" s="1">
        <v>31324.5797490435</v>
      </c>
      <c r="EF133" s="1">
        <v>20751.664071609401</v>
      </c>
      <c r="EG133" s="1">
        <v>31760.941175960401</v>
      </c>
      <c r="EH133" s="1">
        <v>59026.768987412201</v>
      </c>
      <c r="EI133" s="1">
        <v>46990.032795476203</v>
      </c>
      <c r="EJ133" s="1">
        <v>42422.456210792901</v>
      </c>
      <c r="EK133" s="1">
        <v>31300.5274116904</v>
      </c>
      <c r="EL133" s="1">
        <v>31366.734593711699</v>
      </c>
      <c r="EM133" s="1">
        <v>38898.169494239199</v>
      </c>
      <c r="EN133" s="1">
        <v>43331.901395415203</v>
      </c>
      <c r="EO133" s="1">
        <v>56104.199618371997</v>
      </c>
      <c r="EP133" s="1">
        <v>32019.089699416301</v>
      </c>
      <c r="EQ133" s="1">
        <v>21206.100230175001</v>
      </c>
      <c r="ER133" s="1">
        <v>30433.962440823601</v>
      </c>
      <c r="ES133" s="1">
        <v>24534.314729164798</v>
      </c>
      <c r="ET133" s="1">
        <v>47757.116228844403</v>
      </c>
      <c r="EU133" s="1">
        <v>30978.641672412701</v>
      </c>
      <c r="EV133" s="1">
        <v>28410.157547237301</v>
      </c>
      <c r="EW133" s="1">
        <v>27735.2206906498</v>
      </c>
      <c r="EX133" s="1">
        <v>33223.227525064998</v>
      </c>
      <c r="EY133" s="1">
        <v>66802.936202479905</v>
      </c>
      <c r="EZ133" s="1">
        <v>25681.798760981001</v>
      </c>
      <c r="FA133" s="1">
        <v>27687.6271268737</v>
      </c>
      <c r="FB133" s="1">
        <v>31533.975376354902</v>
      </c>
      <c r="FC133" s="1">
        <v>46110.985943613203</v>
      </c>
      <c r="FD133" s="1">
        <v>45075.047344072998</v>
      </c>
      <c r="FE133" s="1">
        <v>33042.737040203101</v>
      </c>
      <c r="FF133" s="1">
        <v>38208.026230415002</v>
      </c>
      <c r="FG133" s="1">
        <v>39295.203853622901</v>
      </c>
      <c r="FH133" s="1">
        <v>36489.616166270498</v>
      </c>
      <c r="FI133" s="1">
        <v>86864.801495301101</v>
      </c>
      <c r="FJ133" s="1">
        <v>22813.674330804199</v>
      </c>
      <c r="FK133" s="1">
        <v>40942.548345725801</v>
      </c>
      <c r="FL133" s="1">
        <v>50632.210590627401</v>
      </c>
      <c r="FM133" s="1">
        <v>49207.081012840499</v>
      </c>
      <c r="FN133" s="1">
        <v>27114.893420138302</v>
      </c>
      <c r="FO133" s="1">
        <v>42010.256481775301</v>
      </c>
      <c r="FP133" s="1">
        <v>34274.7322068598</v>
      </c>
      <c r="FQ133" s="1">
        <v>105867.42144396401</v>
      </c>
      <c r="FR133" s="1">
        <v>44447.167984217398</v>
      </c>
      <c r="FS133" s="1">
        <v>35311.102910227499</v>
      </c>
      <c r="FT133" s="1">
        <v>32270.134838929302</v>
      </c>
      <c r="FU133" s="1">
        <v>31977.912017410999</v>
      </c>
      <c r="FV133" s="1">
        <v>23767.0569600858</v>
      </c>
      <c r="FW133" s="1">
        <v>46643.369786375399</v>
      </c>
      <c r="FX133" s="1">
        <v>76935.594275338197</v>
      </c>
      <c r="FY133" s="1">
        <v>31707.933941260399</v>
      </c>
      <c r="FZ133" s="1">
        <v>28016.598655071499</v>
      </c>
      <c r="GA133" s="1">
        <v>32177.965574943199</v>
      </c>
      <c r="GB133" s="1">
        <v>26897.282613402502</v>
      </c>
      <c r="GC133" s="1">
        <v>66513.849953915604</v>
      </c>
      <c r="GD133" s="1">
        <v>34161.779137945501</v>
      </c>
      <c r="GE133" s="1">
        <v>26053.7084039564</v>
      </c>
      <c r="GF133" s="1">
        <v>33423.303316506601</v>
      </c>
      <c r="GG133" s="1">
        <v>25067.539568575899</v>
      </c>
      <c r="GH133" s="1">
        <v>36812.173711314797</v>
      </c>
      <c r="GI133" s="1">
        <v>35818.910411866898</v>
      </c>
      <c r="GJ133" s="1">
        <v>33198.877979602003</v>
      </c>
      <c r="GK133" s="1">
        <v>21908.446773786502</v>
      </c>
      <c r="GL133" s="1">
        <v>50643.088569660402</v>
      </c>
      <c r="GM133" s="1">
        <v>33449.692344447503</v>
      </c>
      <c r="GN133" s="1">
        <v>50672.837985447302</v>
      </c>
      <c r="GO133" s="1">
        <v>66925.147286888707</v>
      </c>
      <c r="GP133" s="1">
        <v>57420.495257149902</v>
      </c>
      <c r="GQ133" s="1">
        <v>34028.022853600502</v>
      </c>
      <c r="GR133" s="1">
        <v>43378.452346038699</v>
      </c>
      <c r="GS133" s="1">
        <v>51682.615535394099</v>
      </c>
      <c r="GT133" s="1">
        <v>23410.4303150095</v>
      </c>
      <c r="GU133" s="1">
        <v>39760.167812965497</v>
      </c>
      <c r="GV133" s="1">
        <v>31765.034518096101</v>
      </c>
      <c r="GW133" s="1">
        <v>42331.382824856199</v>
      </c>
      <c r="GX133" s="1">
        <v>26740.2393052597</v>
      </c>
      <c r="GY133" s="1">
        <v>36873.4307821123</v>
      </c>
      <c r="GZ133" s="1">
        <v>31791.571435634502</v>
      </c>
      <c r="HA133" s="1">
        <v>135810.49448537201</v>
      </c>
      <c r="HB133" s="1">
        <v>36203.351794534698</v>
      </c>
      <c r="HC133" s="1">
        <v>25779.583278349801</v>
      </c>
      <c r="HD133" s="1">
        <v>40757.257121682997</v>
      </c>
      <c r="HE133" s="1">
        <v>21724.058080477</v>
      </c>
      <c r="HF133" s="1">
        <v>27386.333660808199</v>
      </c>
      <c r="HG133" s="1">
        <v>12197.407079208901</v>
      </c>
      <c r="HH133" s="1">
        <v>31751.4305414839</v>
      </c>
      <c r="HI133" s="1">
        <v>44186.304014569803</v>
      </c>
      <c r="HJ133" s="1">
        <v>34780.012328580597</v>
      </c>
      <c r="HK133" s="1">
        <v>22820.239431869799</v>
      </c>
      <c r="HL133" s="1">
        <v>21568.101376737301</v>
      </c>
      <c r="HM133" s="1">
        <v>28770.103542120702</v>
      </c>
      <c r="HN133" s="1">
        <v>32019.644293278001</v>
      </c>
      <c r="HO133" s="1">
        <v>37813.473651955297</v>
      </c>
      <c r="HP133" s="1">
        <v>26449.226071969599</v>
      </c>
      <c r="HQ133" s="1">
        <v>27611.530458517002</v>
      </c>
      <c r="HR133" s="1">
        <v>30556.647764175599</v>
      </c>
      <c r="HS133" s="1">
        <v>49830.8812183275</v>
      </c>
      <c r="HT133" s="1">
        <v>45449.746012864904</v>
      </c>
      <c r="HU133" s="1">
        <v>32856.307525639502</v>
      </c>
      <c r="HV133" s="1">
        <v>35396.076869289704</v>
      </c>
      <c r="HW133" s="1">
        <v>22836.584490330399</v>
      </c>
      <c r="HX133" s="1">
        <v>53488.5181141254</v>
      </c>
      <c r="HY133" s="1">
        <v>32932.624143059496</v>
      </c>
      <c r="HZ133" s="1">
        <v>43509.594909989602</v>
      </c>
      <c r="IA133" s="1">
        <v>23936.8460175701</v>
      </c>
      <c r="IB133" s="1">
        <v>29090.302161919801</v>
      </c>
      <c r="IC133" s="1">
        <v>32727.140861853401</v>
      </c>
      <c r="ID133" s="1">
        <v>33786.796583255898</v>
      </c>
      <c r="IE133" s="1">
        <v>27298.175257147501</v>
      </c>
      <c r="IF133" s="1">
        <v>21921.278785389899</v>
      </c>
      <c r="IG133" s="1">
        <v>43108.424202934802</v>
      </c>
      <c r="IH133" s="1">
        <v>27075.198929709801</v>
      </c>
      <c r="II133" s="1">
        <v>30275.721820086001</v>
      </c>
      <c r="IJ133" s="1">
        <v>28749.299328243698</v>
      </c>
      <c r="IK133" s="1">
        <v>82568.743959392799</v>
      </c>
      <c r="IL133" s="1">
        <v>50382.096562941799</v>
      </c>
      <c r="IM133" s="1">
        <v>27056.5691944518</v>
      </c>
      <c r="IN133" s="1">
        <v>27357.228380274799</v>
      </c>
      <c r="IO133" s="1">
        <v>31995.884704910099</v>
      </c>
      <c r="IP133" s="1">
        <v>34514.895216373901</v>
      </c>
      <c r="IQ133" s="1">
        <v>47724.553053012402</v>
      </c>
      <c r="IR133" s="1">
        <v>32452.601321834602</v>
      </c>
      <c r="IS133" s="1">
        <v>22011.176625407501</v>
      </c>
      <c r="IT133" s="1">
        <v>38051.863757286897</v>
      </c>
      <c r="IU133" s="1">
        <v>37586.6113462707</v>
      </c>
      <c r="IV133" s="1">
        <v>29680.254554522198</v>
      </c>
      <c r="IW133" s="1">
        <v>34594.308598421798</v>
      </c>
      <c r="IX133" s="1">
        <v>52890.069161664898</v>
      </c>
      <c r="IY133" s="1">
        <v>34083.680543618299</v>
      </c>
      <c r="IZ133" s="1">
        <v>40547.032825730501</v>
      </c>
      <c r="JA133" s="1">
        <v>29063.4791877602</v>
      </c>
      <c r="JB133" s="1">
        <v>29721.5790352449</v>
      </c>
      <c r="JC133" s="1">
        <v>28177.645101093</v>
      </c>
      <c r="JD133" s="1">
        <v>33957.299524099501</v>
      </c>
      <c r="JE133" s="1">
        <v>40549.522742667097</v>
      </c>
      <c r="JF133" s="1">
        <v>32059.498213069099</v>
      </c>
      <c r="JG133" s="1">
        <v>34695.643199437298</v>
      </c>
      <c r="JH133" s="1">
        <v>18456.327192609901</v>
      </c>
      <c r="JI133" s="1">
        <v>31000.714065013301</v>
      </c>
      <c r="JJ133" s="1">
        <v>21884.810962302701</v>
      </c>
      <c r="JK133" s="1">
        <v>30792.740981941799</v>
      </c>
      <c r="JL133" s="1">
        <v>27472.884868665798</v>
      </c>
      <c r="JM133" s="1">
        <v>40067.206481123198</v>
      </c>
      <c r="JN133" s="1">
        <v>34380.123201117603</v>
      </c>
      <c r="JO133" s="1">
        <v>48909.973709014499</v>
      </c>
      <c r="JP133" s="1">
        <v>45761.253276972697</v>
      </c>
      <c r="JQ133" s="1">
        <v>25208.715675219901</v>
      </c>
      <c r="JR133" s="1">
        <v>29049.0767892812</v>
      </c>
      <c r="JS133" s="1">
        <v>44122.265492798899</v>
      </c>
      <c r="JT133" s="1">
        <v>41302.939382818498</v>
      </c>
      <c r="JU133" s="1">
        <v>43679.889169786802</v>
      </c>
      <c r="JV133" s="1">
        <v>35995.525733812603</v>
      </c>
      <c r="JW133" s="1">
        <v>36726.301466257399</v>
      </c>
      <c r="JX133" s="1">
        <v>39275.222541917501</v>
      </c>
      <c r="JY133" s="1">
        <v>29419.6419376269</v>
      </c>
      <c r="JZ133" s="1">
        <v>62772.870535483198</v>
      </c>
      <c r="KA133" s="1">
        <v>42743.998981116798</v>
      </c>
      <c r="KB133" s="1">
        <v>26413.884510242198</v>
      </c>
      <c r="KC133" s="1">
        <v>29630.045388721599</v>
      </c>
      <c r="KD133" s="1">
        <v>38168.641687649702</v>
      </c>
      <c r="KE133" s="1">
        <v>40021.252879512198</v>
      </c>
      <c r="KF133" s="1">
        <v>41891.063704439199</v>
      </c>
      <c r="KG133" s="1">
        <v>30811.438276967099</v>
      </c>
      <c r="KH133" s="1">
        <v>20050.872784755698</v>
      </c>
      <c r="KI133" s="1">
        <v>71155.044254935696</v>
      </c>
      <c r="KJ133" s="1">
        <v>23346.726296902001</v>
      </c>
      <c r="KK133" s="1">
        <v>22679.010268071899</v>
      </c>
      <c r="KL133" s="1">
        <v>23389.457208320899</v>
      </c>
      <c r="KM133" s="1">
        <v>33610.349203435202</v>
      </c>
      <c r="KN133" s="1">
        <v>22829.425651151101</v>
      </c>
      <c r="KO133" s="1">
        <v>26081.577501270702</v>
      </c>
      <c r="KP133" s="1">
        <v>34584.870432144802</v>
      </c>
      <c r="KQ133" s="1">
        <v>41307.427208948102</v>
      </c>
      <c r="KR133" s="1">
        <v>31308.710018375401</v>
      </c>
      <c r="KS133" s="1">
        <v>39655.356811077603</v>
      </c>
      <c r="KT133" s="1">
        <v>18803.831973953798</v>
      </c>
      <c r="KU133" s="1">
        <v>30864.0801451263</v>
      </c>
      <c r="KV133" s="1">
        <v>26799.866729556401</v>
      </c>
      <c r="KW133" s="1">
        <v>34397.200010608401</v>
      </c>
      <c r="KX133" s="1">
        <v>48419.464588303403</v>
      </c>
      <c r="KY133" s="1">
        <v>24132.850071747602</v>
      </c>
      <c r="KZ133" s="1">
        <v>27915.865572258601</v>
      </c>
      <c r="LA133" s="1">
        <v>26278.405595274999</v>
      </c>
      <c r="LB133" s="1">
        <v>37744.2504966743</v>
      </c>
      <c r="LC133" s="1">
        <v>30493.522306916198</v>
      </c>
      <c r="LD133" s="1">
        <v>46758.236526466098</v>
      </c>
      <c r="LE133" s="1">
        <v>43116.7932029531</v>
      </c>
      <c r="LF133" s="1">
        <v>38683.482478859703</v>
      </c>
      <c r="LG133" s="1">
        <v>29270.933583546899</v>
      </c>
      <c r="LH133" s="1">
        <v>30433.6326701789</v>
      </c>
      <c r="LI133" s="1">
        <v>41162.853853354303</v>
      </c>
      <c r="LJ133" s="1">
        <v>36750.760093500103</v>
      </c>
      <c r="LK133" s="1">
        <v>18141.003237424098</v>
      </c>
      <c r="LL133" s="1">
        <v>34935.238041970901</v>
      </c>
      <c r="LM133" s="1">
        <v>22482.9369360245</v>
      </c>
      <c r="LN133" s="1">
        <v>30642.999555134</v>
      </c>
      <c r="LO133" s="1">
        <v>50109.566230181597</v>
      </c>
      <c r="LP133" s="1">
        <v>61220.697398386401</v>
      </c>
      <c r="LQ133" s="1">
        <v>25188.434094452899</v>
      </c>
      <c r="LR133" s="1">
        <v>41217.707888667501</v>
      </c>
      <c r="LS133" s="1">
        <v>39658.035659897803</v>
      </c>
      <c r="LT133" s="1">
        <v>21375.3809380358</v>
      </c>
      <c r="LU133" s="1">
        <v>25577.033018608101</v>
      </c>
      <c r="LV133" s="1">
        <v>34927.121181296301</v>
      </c>
      <c r="LW133" s="1">
        <v>34377.685106750898</v>
      </c>
      <c r="LX133" s="1">
        <v>35030.778728983998</v>
      </c>
      <c r="LY133" s="1">
        <v>81315.712511524704</v>
      </c>
      <c r="LZ133" s="1">
        <v>40187.698169150397</v>
      </c>
      <c r="MA133" s="1">
        <v>27209.946735782702</v>
      </c>
      <c r="MB133" s="1">
        <v>25837.270018575298</v>
      </c>
      <c r="MC133" s="1">
        <v>72386.585575490302</v>
      </c>
      <c r="MD133" s="1">
        <v>26409.217467422401</v>
      </c>
      <c r="ME133" s="1">
        <v>22615.093599460601</v>
      </c>
      <c r="MF133" s="1">
        <v>25501.409074177998</v>
      </c>
      <c r="MG133" s="1">
        <v>38617.674357543903</v>
      </c>
      <c r="MH133" s="1">
        <v>19436.304306665799</v>
      </c>
      <c r="MI133" s="1">
        <v>30401.5183597217</v>
      </c>
      <c r="MJ133" s="1">
        <v>45557.040858874403</v>
      </c>
      <c r="MK133" s="1">
        <v>25752.689626558</v>
      </c>
      <c r="ML133" s="1">
        <v>31202.324709906399</v>
      </c>
      <c r="MM133" s="1">
        <v>25489.930596353999</v>
      </c>
      <c r="MN133" s="1">
        <v>26675.6336105753</v>
      </c>
      <c r="MO133" s="1">
        <v>20814.6975114897</v>
      </c>
      <c r="MP133" s="1">
        <v>33245.280000958403</v>
      </c>
      <c r="MQ133" s="1">
        <v>25791.555942597599</v>
      </c>
      <c r="MR133" s="1">
        <v>24445.642591025298</v>
      </c>
      <c r="MS133" s="1">
        <v>29425.3074370217</v>
      </c>
      <c r="MT133" s="1">
        <v>25108.488940559</v>
      </c>
      <c r="MU133" s="1">
        <v>19120.599598806199</v>
      </c>
      <c r="MV133" s="1">
        <v>32356.022187382401</v>
      </c>
      <c r="MW133" s="1">
        <v>27250.269028471401</v>
      </c>
      <c r="MX133" s="1">
        <v>37330.234535429801</v>
      </c>
      <c r="MY133" s="1">
        <v>18728.575164084999</v>
      </c>
      <c r="MZ133" s="1">
        <v>26085.4981790149</v>
      </c>
      <c r="NA133" s="1">
        <v>25409.380949967901</v>
      </c>
      <c r="NB133" s="1">
        <v>22778.325669694099</v>
      </c>
      <c r="NC133" s="1">
        <v>54617.8786766509</v>
      </c>
      <c r="ND133" s="1">
        <v>31244.727489884499</v>
      </c>
      <c r="NE133" s="1">
        <v>29934.997426962</v>
      </c>
      <c r="NF133" s="1">
        <v>25239.143147991301</v>
      </c>
      <c r="NG133" s="1">
        <v>19290.419306905598</v>
      </c>
      <c r="NH133" s="1">
        <v>35030.788459698</v>
      </c>
      <c r="NI133" s="1">
        <v>37227.527792795103</v>
      </c>
      <c r="NJ133" s="1">
        <v>50733.320436182497</v>
      </c>
      <c r="NK133" s="1">
        <v>30318.245260482799</v>
      </c>
      <c r="NL133" s="1">
        <v>25085.2425180309</v>
      </c>
      <c r="NM133" s="1">
        <v>31327.504288672601</v>
      </c>
      <c r="NN133" s="1">
        <v>23812.751555780898</v>
      </c>
      <c r="NO133" s="1">
        <v>17232.567117518902</v>
      </c>
      <c r="NP133" s="1">
        <v>35746.386678679897</v>
      </c>
      <c r="NQ133" s="1">
        <v>35976.057377342702</v>
      </c>
      <c r="NR133" s="1">
        <v>34028.872943718801</v>
      </c>
      <c r="NS133" s="1">
        <v>31096.033221566999</v>
      </c>
      <c r="NT133" s="1">
        <v>29129.164834864801</v>
      </c>
      <c r="NU133" s="1">
        <v>20922.772536057601</v>
      </c>
      <c r="NV133" s="1">
        <v>38890.668331411303</v>
      </c>
      <c r="NW133" s="1">
        <v>27850.607911441301</v>
      </c>
      <c r="NX133" s="1">
        <v>39442.523459789503</v>
      </c>
      <c r="NY133" s="1">
        <v>33459.568406459301</v>
      </c>
      <c r="NZ133" s="1">
        <v>60685.284947016997</v>
      </c>
      <c r="OA133" s="1">
        <v>41091.140641031503</v>
      </c>
      <c r="OB133" s="1">
        <v>30948.695161366399</v>
      </c>
      <c r="OC133" s="1">
        <v>31840.850748491201</v>
      </c>
      <c r="OD133" s="1">
        <v>28533.635603225299</v>
      </c>
      <c r="OE133" s="1">
        <v>17722.830195377799</v>
      </c>
      <c r="OF133" s="1">
        <v>28063.697324995599</v>
      </c>
      <c r="OG133" s="1">
        <v>32435.276588191799</v>
      </c>
      <c r="OH133" s="1">
        <v>24745.150531093201</v>
      </c>
      <c r="OI133" s="1">
        <v>26928.8257740222</v>
      </c>
      <c r="OJ133" s="1">
        <v>36192.7066410896</v>
      </c>
      <c r="OK133" s="1">
        <v>19512.172091910699</v>
      </c>
      <c r="OL133" s="1">
        <v>23058.115509194999</v>
      </c>
      <c r="OM133" s="1">
        <v>53237.109566090701</v>
      </c>
      <c r="ON133" s="1">
        <v>27259.233391345198</v>
      </c>
      <c r="OO133" s="1">
        <v>32357.650313036698</v>
      </c>
      <c r="OP133" s="1">
        <v>51915.832941793997</v>
      </c>
      <c r="OQ133" s="1">
        <v>34780.614100081999</v>
      </c>
      <c r="OR133" s="1">
        <v>32540.5880219709</v>
      </c>
      <c r="OS133" s="1">
        <v>18595.430629609498</v>
      </c>
      <c r="OT133" s="1">
        <v>28679.723442900598</v>
      </c>
      <c r="OU133" s="1">
        <v>27734.1833703298</v>
      </c>
      <c r="OV133" s="1">
        <v>41486.9997585241</v>
      </c>
      <c r="OW133" s="1">
        <v>31319.8401689815</v>
      </c>
      <c r="OX133" s="1">
        <v>37853.692130793701</v>
      </c>
      <c r="OY133" s="1">
        <v>27540.574594628899</v>
      </c>
      <c r="OZ133" s="1">
        <v>25774.959652355701</v>
      </c>
      <c r="PA133" s="1">
        <v>36257.874201621802</v>
      </c>
      <c r="PB133" s="1">
        <v>28940.996890163002</v>
      </c>
      <c r="PC133" s="1">
        <v>33049.5233078452</v>
      </c>
      <c r="PD133" s="1">
        <v>40134.622064775504</v>
      </c>
      <c r="PE133" s="1">
        <v>26455.200169173899</v>
      </c>
      <c r="PF133" s="1">
        <v>48037.730215570497</v>
      </c>
      <c r="PG133" s="1">
        <v>31248.489016738102</v>
      </c>
      <c r="PH133" s="1">
        <v>35313.300051476697</v>
      </c>
      <c r="PI133" s="1">
        <v>20680.129820255199</v>
      </c>
      <c r="PJ133" s="1">
        <v>61010.132506549402</v>
      </c>
      <c r="PK133" s="1">
        <v>37950.699533934399</v>
      </c>
      <c r="PL133" s="1">
        <v>26513.5050268062</v>
      </c>
      <c r="PM133" s="1">
        <v>21139.644720671698</v>
      </c>
      <c r="PN133" s="1">
        <v>38216.764398308202</v>
      </c>
      <c r="PO133" s="1">
        <v>21879.594886509101</v>
      </c>
      <c r="PP133" s="1">
        <v>44442.954367761202</v>
      </c>
      <c r="PQ133" s="1">
        <v>29619.025036196799</v>
      </c>
      <c r="PR133" s="1">
        <v>30269.321047148602</v>
      </c>
      <c r="PS133" s="1">
        <v>38629.407305035304</v>
      </c>
      <c r="PT133" s="1">
        <v>23175.902323621998</v>
      </c>
      <c r="PU133" s="1">
        <v>43046.239981953397</v>
      </c>
      <c r="PV133" s="1">
        <v>33103.847842691401</v>
      </c>
      <c r="PW133" s="1">
        <v>23207.804181021202</v>
      </c>
      <c r="PX133" s="1">
        <v>28803.1043953144</v>
      </c>
      <c r="PY133" s="1">
        <v>29357.878542705701</v>
      </c>
      <c r="PZ133" s="1">
        <v>27290.617050532299</v>
      </c>
      <c r="QA133" s="1">
        <v>49337.370073596598</v>
      </c>
      <c r="QB133" s="1">
        <v>21029.629036889099</v>
      </c>
      <c r="QC133" s="1">
        <v>228940.6695285</v>
      </c>
      <c r="QD133" s="1">
        <v>34611.211497370001</v>
      </c>
      <c r="QE133" s="1">
        <v>30938.592914740901</v>
      </c>
      <c r="QF133" s="1">
        <v>65102.543699036098</v>
      </c>
      <c r="QG133" s="1">
        <v>23120.376919874099</v>
      </c>
      <c r="QH133" s="1">
        <v>22128.026160386398</v>
      </c>
      <c r="QI133" s="1">
        <v>34883.125728626597</v>
      </c>
      <c r="QJ133" s="1">
        <v>50813.091160315103</v>
      </c>
      <c r="QK133" s="1">
        <v>37049.463441827698</v>
      </c>
      <c r="QL133" s="1">
        <v>44521.517257985703</v>
      </c>
      <c r="QM133" s="1">
        <v>21873.572607210801</v>
      </c>
      <c r="QN133" s="1">
        <v>31464.819198777099</v>
      </c>
      <c r="QO133" s="1">
        <v>23317.512319121699</v>
      </c>
      <c r="QP133" s="1">
        <v>35498.387709208699</v>
      </c>
      <c r="QQ133" s="1">
        <v>32839.072555765197</v>
      </c>
      <c r="QR133" s="1">
        <v>31182.471370624298</v>
      </c>
      <c r="QS133" s="1">
        <v>28508.027948033599</v>
      </c>
      <c r="QT133" s="1">
        <v>38301.3158481141</v>
      </c>
      <c r="QU133" s="1">
        <v>47434.003404775402</v>
      </c>
      <c r="QV133" s="1">
        <v>24053.4692281809</v>
      </c>
      <c r="QW133" s="1">
        <v>32080.32650426</v>
      </c>
      <c r="QX133" s="1">
        <v>23396.512817947001</v>
      </c>
      <c r="QY133" s="1">
        <v>24751.131919035899</v>
      </c>
      <c r="QZ133" s="1">
        <v>49883.865300027697</v>
      </c>
      <c r="RA133" s="1">
        <v>30277.486732571298</v>
      </c>
      <c r="RB133" s="1">
        <v>30778.791305102801</v>
      </c>
      <c r="RC133" s="1">
        <v>38742.983993719703</v>
      </c>
      <c r="RD133" s="1">
        <v>27069.152097265</v>
      </c>
      <c r="RE133" s="1">
        <v>39882.283030120401</v>
      </c>
      <c r="RF133" s="1">
        <v>27726.974800543001</v>
      </c>
      <c r="RG133" s="1">
        <v>40513.597724632702</v>
      </c>
      <c r="RH133" s="1">
        <v>24384.9149664412</v>
      </c>
      <c r="RI133" s="1">
        <v>34427.778977755297</v>
      </c>
      <c r="RJ133" s="1">
        <v>42421.090740350199</v>
      </c>
      <c r="RK133" s="1">
        <v>35878.166051041997</v>
      </c>
      <c r="RL133" s="1">
        <v>25437.891819740798</v>
      </c>
      <c r="RM133" s="1">
        <v>22236.062475850998</v>
      </c>
      <c r="RN133" s="1">
        <v>27293.343875557799</v>
      </c>
      <c r="RO133" s="1">
        <v>32628.106511451399</v>
      </c>
      <c r="RP133" s="1">
        <v>28315.639000600699</v>
      </c>
      <c r="RQ133" s="1">
        <v>43019.306563817401</v>
      </c>
      <c r="RR133" s="1">
        <v>32287.832104166398</v>
      </c>
      <c r="RS133" s="1">
        <v>33541.686754107199</v>
      </c>
      <c r="RT133" s="1">
        <v>32608.484095118001</v>
      </c>
      <c r="RU133" s="1">
        <v>38061.229761447001</v>
      </c>
      <c r="RV133" s="1">
        <v>30332.986692655501</v>
      </c>
      <c r="RW133" s="1">
        <v>60689.252582081201</v>
      </c>
      <c r="RX133" s="1">
        <v>37009.304825142499</v>
      </c>
      <c r="RY133" s="1">
        <v>35237.387425897497</v>
      </c>
      <c r="RZ133" s="1">
        <v>21666.072796532899</v>
      </c>
      <c r="SA133" s="1">
        <v>103235.409255872</v>
      </c>
      <c r="SB133" s="1">
        <v>32150.935015288502</v>
      </c>
      <c r="SC133" s="1">
        <v>28498.652470700301</v>
      </c>
      <c r="SD133" s="1">
        <v>31656.504917436901</v>
      </c>
      <c r="SE133" s="1">
        <v>30727.1551893582</v>
      </c>
      <c r="SF133" s="1">
        <v>45841.760467887703</v>
      </c>
      <c r="SG133" s="1">
        <v>32882.827435400097</v>
      </c>
      <c r="SH133" s="1">
        <v>50339.852959705</v>
      </c>
      <c r="SI133" s="1">
        <v>31245.266800829901</v>
      </c>
      <c r="SJ133" s="1">
        <v>17636.380175595401</v>
      </c>
      <c r="SK133" s="1">
        <v>32526.458567326801</v>
      </c>
      <c r="SL133" s="1">
        <v>22217.904260746502</v>
      </c>
      <c r="SM133" s="1">
        <v>29015.129385899701</v>
      </c>
      <c r="SN133" s="1">
        <v>15358.7191146073</v>
      </c>
      <c r="SO133" s="1">
        <v>25479.553858212799</v>
      </c>
      <c r="SP133" s="1">
        <v>19645.011257451501</v>
      </c>
      <c r="SQ133" s="1">
        <v>29801.351573623801</v>
      </c>
      <c r="SR133" s="1">
        <v>34414.736706337797</v>
      </c>
      <c r="SS133" s="1">
        <v>33971.188124237298</v>
      </c>
      <c r="ST133" s="1">
        <v>15485.655073547399</v>
      </c>
      <c r="SU133" s="1">
        <v>29904.005998306198</v>
      </c>
      <c r="SV133" s="1">
        <v>43408.848834879798</v>
      </c>
      <c r="SW133" s="1">
        <v>36672.436619517401</v>
      </c>
      <c r="SX133" s="1">
        <v>23233.471398375201</v>
      </c>
      <c r="SY133" s="1">
        <v>44111.550999543499</v>
      </c>
      <c r="SZ133" s="1">
        <v>25839.215656019798</v>
      </c>
      <c r="TA133" s="1">
        <v>31759.461282033801</v>
      </c>
      <c r="TB133" s="1">
        <v>24965.9499951736</v>
      </c>
      <c r="TC133" s="1">
        <v>26934.928796555701</v>
      </c>
      <c r="TD133" s="1">
        <v>21945.846507496201</v>
      </c>
      <c r="TE133" s="1">
        <v>30121.985756788501</v>
      </c>
      <c r="TF133" s="1">
        <v>28778.663672096802</v>
      </c>
      <c r="TG133" s="1">
        <v>33915.305655352</v>
      </c>
      <c r="TH133" s="1">
        <v>35774.886287291301</v>
      </c>
      <c r="TI133" s="1">
        <v>23642.221587978798</v>
      </c>
      <c r="TJ133" s="1">
        <v>26532.471375013301</v>
      </c>
      <c r="TK133" s="1">
        <v>35701.078074120203</v>
      </c>
      <c r="TL133" s="1">
        <v>28621.512705868401</v>
      </c>
      <c r="TM133" s="1">
        <v>29611.341017513401</v>
      </c>
      <c r="TN133" s="1">
        <v>14229.2833268127</v>
      </c>
      <c r="TO133" s="1">
        <v>22206.121272902299</v>
      </c>
      <c r="TP133" s="1">
        <v>33101.264232205998</v>
      </c>
      <c r="TQ133" s="1">
        <v>48360.818900222897</v>
      </c>
      <c r="TR133" s="1">
        <v>26070.291573302002</v>
      </c>
      <c r="TS133" s="1">
        <v>21860.585990135402</v>
      </c>
      <c r="TT133" s="1">
        <v>29828.354043464198</v>
      </c>
      <c r="TU133" s="1">
        <v>19544.244998946098</v>
      </c>
      <c r="TV133" s="1">
        <v>24966.927136303198</v>
      </c>
      <c r="TW133" s="1">
        <v>22303.005725311501</v>
      </c>
      <c r="TX133" s="1">
        <v>23249.426709313098</v>
      </c>
      <c r="TY133" s="1">
        <v>38191.479133042201</v>
      </c>
      <c r="TZ133" s="1">
        <v>23385.868234416699</v>
      </c>
      <c r="UA133" s="1">
        <v>29989.9680075291</v>
      </c>
      <c r="UB133" s="1">
        <v>24742.357966223099</v>
      </c>
      <c r="UC133" s="1">
        <v>30653.022344328801</v>
      </c>
      <c r="UD133" s="1">
        <v>38971.885387574599</v>
      </c>
      <c r="UE133" s="1">
        <v>29275.257127485402</v>
      </c>
      <c r="UF133" s="1">
        <v>16966.206059757998</v>
      </c>
      <c r="UG133" s="1">
        <v>21246.056519707501</v>
      </c>
      <c r="UH133" s="1">
        <v>17429.453908106701</v>
      </c>
      <c r="UI133" s="1">
        <v>30002.560546082499</v>
      </c>
      <c r="UJ133" s="1">
        <v>26359.6884694539</v>
      </c>
      <c r="UK133" s="1">
        <v>23627.7462367193</v>
      </c>
      <c r="UL133" s="1">
        <v>20242.420932044199</v>
      </c>
      <c r="UM133" s="1">
        <v>66411.807072609095</v>
      </c>
      <c r="UN133" s="1">
        <v>18350.591912183201</v>
      </c>
      <c r="UO133" s="1">
        <v>26137.212334003001</v>
      </c>
      <c r="UP133" s="1">
        <v>25818.219693098901</v>
      </c>
      <c r="UQ133" s="1">
        <v>24090.189961699401</v>
      </c>
    </row>
    <row r="134" spans="1:563" x14ac:dyDescent="0.25">
      <c r="A134" s="1" t="s">
        <v>1766</v>
      </c>
      <c r="B134" s="1" t="s">
        <v>601</v>
      </c>
      <c r="C134" s="1" t="s">
        <v>602</v>
      </c>
      <c r="D134" s="25" t="s">
        <v>0</v>
      </c>
      <c r="E134" s="25" t="s">
        <v>0</v>
      </c>
      <c r="F134" s="25" t="s">
        <v>0</v>
      </c>
      <c r="G134" s="25" t="s">
        <v>0</v>
      </c>
      <c r="H134" s="25" t="s">
        <v>0</v>
      </c>
      <c r="I134" s="25" t="s">
        <v>0</v>
      </c>
      <c r="J134" s="25" t="s">
        <v>0</v>
      </c>
      <c r="K134" s="25" t="s">
        <v>0</v>
      </c>
      <c r="L134" s="25" t="s">
        <v>0</v>
      </c>
      <c r="M134" s="25" t="s">
        <v>0</v>
      </c>
      <c r="N134" s="1" t="s">
        <v>0</v>
      </c>
      <c r="O134" s="1" t="s">
        <v>0</v>
      </c>
      <c r="P134" s="1" t="s">
        <v>0</v>
      </c>
      <c r="Q134" s="1" t="s">
        <v>0</v>
      </c>
      <c r="R134" s="1" t="s">
        <v>0</v>
      </c>
      <c r="S134" s="1" t="s">
        <v>0</v>
      </c>
      <c r="T134" s="1" t="s">
        <v>0</v>
      </c>
      <c r="U134" s="1" t="s">
        <v>0</v>
      </c>
      <c r="V134" s="1" t="s">
        <v>0</v>
      </c>
      <c r="W134" s="1" t="s">
        <v>0</v>
      </c>
      <c r="X134" s="1" t="s">
        <v>0</v>
      </c>
      <c r="Y134" s="1" t="s">
        <v>0</v>
      </c>
      <c r="Z134" s="1" t="s">
        <v>0</v>
      </c>
      <c r="AA134" s="1" t="s">
        <v>0</v>
      </c>
      <c r="AB134" s="1" t="s">
        <v>0</v>
      </c>
      <c r="AC134" s="1" t="s">
        <v>0</v>
      </c>
      <c r="AD134" s="1" t="s">
        <v>0</v>
      </c>
      <c r="AE134" s="1" t="s">
        <v>0</v>
      </c>
      <c r="AF134" s="1" t="s">
        <v>0</v>
      </c>
      <c r="AG134" s="1" t="s">
        <v>0</v>
      </c>
      <c r="AH134" s="1" t="s">
        <v>0</v>
      </c>
      <c r="AI134" s="1" t="s">
        <v>0</v>
      </c>
      <c r="AJ134" s="1" t="s">
        <v>0</v>
      </c>
      <c r="AK134" s="1" t="s">
        <v>0</v>
      </c>
      <c r="AL134" s="1" t="s">
        <v>0</v>
      </c>
      <c r="AM134" s="1" t="s">
        <v>0</v>
      </c>
      <c r="AN134" s="1" t="s">
        <v>0</v>
      </c>
      <c r="AO134" s="1" t="s">
        <v>0</v>
      </c>
      <c r="AP134" s="1" t="s">
        <v>0</v>
      </c>
      <c r="AQ134" s="1" t="s">
        <v>0</v>
      </c>
      <c r="AR134" s="1" t="s">
        <v>0</v>
      </c>
      <c r="AS134" s="1" t="s">
        <v>0</v>
      </c>
      <c r="AT134" s="1" t="s">
        <v>0</v>
      </c>
      <c r="AU134" s="1" t="s">
        <v>0</v>
      </c>
      <c r="AV134" s="1" t="s">
        <v>0</v>
      </c>
      <c r="AW134" s="1" t="s">
        <v>0</v>
      </c>
      <c r="AX134" s="1" t="s">
        <v>0</v>
      </c>
      <c r="AY134" s="1" t="s">
        <v>0</v>
      </c>
      <c r="AZ134" s="1" t="s">
        <v>0</v>
      </c>
      <c r="BA134" s="1" t="s">
        <v>0</v>
      </c>
      <c r="BB134" s="1" t="s">
        <v>0</v>
      </c>
      <c r="BC134" s="1" t="s">
        <v>0</v>
      </c>
      <c r="BD134" s="1" t="s">
        <v>0</v>
      </c>
      <c r="BE134" s="1" t="s">
        <v>0</v>
      </c>
      <c r="BF134" s="1" t="s">
        <v>0</v>
      </c>
      <c r="BG134" s="1" t="s">
        <v>0</v>
      </c>
      <c r="BH134" s="1" t="s">
        <v>0</v>
      </c>
      <c r="BI134" s="1" t="s">
        <v>0</v>
      </c>
      <c r="BJ134" s="1" t="s">
        <v>0</v>
      </c>
      <c r="BK134" s="1" t="s">
        <v>0</v>
      </c>
      <c r="BL134" s="1" t="s">
        <v>0</v>
      </c>
      <c r="BM134" s="1" t="s">
        <v>0</v>
      </c>
      <c r="BN134" s="1" t="s">
        <v>0</v>
      </c>
      <c r="BO134" s="1" t="s">
        <v>0</v>
      </c>
      <c r="BP134" s="1" t="s">
        <v>0</v>
      </c>
      <c r="BQ134" s="1" t="s">
        <v>0</v>
      </c>
      <c r="BR134" s="1" t="s">
        <v>0</v>
      </c>
      <c r="BS134" s="1" t="s">
        <v>0</v>
      </c>
      <c r="BT134" s="1" t="s">
        <v>0</v>
      </c>
      <c r="BU134" s="1" t="s">
        <v>0</v>
      </c>
      <c r="BV134" s="1" t="s">
        <v>0</v>
      </c>
      <c r="BW134" s="1" t="s">
        <v>0</v>
      </c>
      <c r="BX134" s="1" t="s">
        <v>0</v>
      </c>
      <c r="BY134" s="1" t="s">
        <v>0</v>
      </c>
      <c r="BZ134" s="1" t="s">
        <v>0</v>
      </c>
      <c r="CA134" s="1" t="s">
        <v>0</v>
      </c>
      <c r="CB134" s="1" t="s">
        <v>0</v>
      </c>
      <c r="CC134" s="1" t="s">
        <v>0</v>
      </c>
      <c r="CD134" s="1" t="s">
        <v>0</v>
      </c>
      <c r="CE134" s="1" t="s">
        <v>0</v>
      </c>
      <c r="CF134" s="1" t="s">
        <v>0</v>
      </c>
      <c r="CG134" s="1" t="s">
        <v>0</v>
      </c>
      <c r="CH134" s="1" t="s">
        <v>0</v>
      </c>
      <c r="CI134" s="1" t="s">
        <v>0</v>
      </c>
      <c r="CJ134" s="1" t="s">
        <v>0</v>
      </c>
      <c r="CK134" s="1" t="s">
        <v>0</v>
      </c>
      <c r="CL134" s="1" t="s">
        <v>0</v>
      </c>
      <c r="CM134" s="1" t="s">
        <v>0</v>
      </c>
      <c r="CN134" s="1" t="s">
        <v>0</v>
      </c>
      <c r="CO134" s="1" t="s">
        <v>0</v>
      </c>
      <c r="CP134" s="1" t="s">
        <v>0</v>
      </c>
      <c r="CQ134" s="1" t="s">
        <v>0</v>
      </c>
      <c r="CR134" s="1" t="s">
        <v>0</v>
      </c>
      <c r="CS134" s="1" t="s">
        <v>0</v>
      </c>
      <c r="CT134" s="1" t="s">
        <v>0</v>
      </c>
      <c r="CU134" s="1" t="s">
        <v>0</v>
      </c>
      <c r="CV134" s="1" t="s">
        <v>0</v>
      </c>
      <c r="CW134" s="1" t="s">
        <v>0</v>
      </c>
      <c r="CX134" s="1" t="s">
        <v>0</v>
      </c>
      <c r="CY134" s="1" t="s">
        <v>0</v>
      </c>
      <c r="CZ134" s="1" t="s">
        <v>0</v>
      </c>
      <c r="DA134" s="1" t="s">
        <v>0</v>
      </c>
      <c r="DB134" s="1" t="s">
        <v>0</v>
      </c>
      <c r="DC134" s="1" t="s">
        <v>0</v>
      </c>
      <c r="DD134" s="1" t="s">
        <v>0</v>
      </c>
      <c r="DE134" s="1" t="s">
        <v>0</v>
      </c>
      <c r="DF134" s="1" t="s">
        <v>0</v>
      </c>
      <c r="DG134" s="1" t="s">
        <v>0</v>
      </c>
      <c r="DH134" s="1" t="s">
        <v>0</v>
      </c>
      <c r="DI134" s="1" t="s">
        <v>0</v>
      </c>
      <c r="DJ134" s="1" t="s">
        <v>0</v>
      </c>
      <c r="DK134" s="1" t="s">
        <v>0</v>
      </c>
      <c r="DL134" s="1" t="s">
        <v>0</v>
      </c>
      <c r="DM134" s="1" t="s">
        <v>0</v>
      </c>
      <c r="DN134" s="1" t="s">
        <v>0</v>
      </c>
      <c r="DO134" s="1" t="s">
        <v>0</v>
      </c>
      <c r="DP134" s="1" t="s">
        <v>0</v>
      </c>
      <c r="DQ134" s="1" t="s">
        <v>0</v>
      </c>
      <c r="DR134" s="1" t="s">
        <v>0</v>
      </c>
      <c r="DS134" s="1" t="s">
        <v>0</v>
      </c>
      <c r="DT134" s="1" t="s">
        <v>0</v>
      </c>
      <c r="DU134" s="1" t="s">
        <v>0</v>
      </c>
      <c r="DV134" s="1" t="s">
        <v>0</v>
      </c>
      <c r="DW134" s="1" t="s">
        <v>0</v>
      </c>
      <c r="DX134" s="1" t="s">
        <v>0</v>
      </c>
      <c r="DY134" s="1" t="s">
        <v>0</v>
      </c>
      <c r="DZ134" s="1" t="s">
        <v>0</v>
      </c>
      <c r="EA134" s="1" t="s">
        <v>0</v>
      </c>
      <c r="EB134" s="1" t="s">
        <v>0</v>
      </c>
      <c r="EC134" s="1" t="s">
        <v>0</v>
      </c>
      <c r="ED134" s="1" t="s">
        <v>0</v>
      </c>
      <c r="EE134" s="1" t="s">
        <v>0</v>
      </c>
      <c r="EF134" s="1" t="s">
        <v>0</v>
      </c>
      <c r="EG134" s="1" t="s">
        <v>0</v>
      </c>
      <c r="EH134" s="1" t="s">
        <v>0</v>
      </c>
      <c r="EI134" s="1" t="s">
        <v>0</v>
      </c>
      <c r="EJ134" s="1" t="s">
        <v>0</v>
      </c>
      <c r="EK134" s="1" t="s">
        <v>0</v>
      </c>
      <c r="EL134" s="1" t="s">
        <v>0</v>
      </c>
      <c r="EM134" s="1" t="s">
        <v>0</v>
      </c>
      <c r="EN134" s="1" t="s">
        <v>0</v>
      </c>
      <c r="EO134" s="1" t="s">
        <v>0</v>
      </c>
      <c r="EP134" s="1" t="s">
        <v>0</v>
      </c>
      <c r="EQ134" s="1" t="s">
        <v>0</v>
      </c>
      <c r="ER134" s="1" t="s">
        <v>0</v>
      </c>
      <c r="ES134" s="1" t="s">
        <v>0</v>
      </c>
      <c r="ET134" s="1" t="s">
        <v>0</v>
      </c>
      <c r="EU134" s="1" t="s">
        <v>0</v>
      </c>
      <c r="EV134" s="1" t="s">
        <v>0</v>
      </c>
      <c r="EW134" s="1" t="s">
        <v>0</v>
      </c>
      <c r="EX134" s="1" t="s">
        <v>0</v>
      </c>
      <c r="EY134" s="1" t="s">
        <v>0</v>
      </c>
      <c r="EZ134" s="1" t="s">
        <v>0</v>
      </c>
      <c r="FA134" s="1" t="s">
        <v>0</v>
      </c>
      <c r="FB134" s="1" t="s">
        <v>0</v>
      </c>
      <c r="FC134" s="1" t="s">
        <v>0</v>
      </c>
      <c r="FD134" s="1" t="s">
        <v>0</v>
      </c>
      <c r="FE134" s="1" t="s">
        <v>0</v>
      </c>
      <c r="FF134" s="1" t="s">
        <v>0</v>
      </c>
      <c r="FG134" s="1" t="s">
        <v>0</v>
      </c>
      <c r="FH134" s="1" t="s">
        <v>0</v>
      </c>
      <c r="FI134" s="1" t="s">
        <v>0</v>
      </c>
      <c r="FJ134" s="1" t="s">
        <v>0</v>
      </c>
      <c r="FK134" s="1" t="s">
        <v>0</v>
      </c>
      <c r="FL134" s="1" t="s">
        <v>0</v>
      </c>
      <c r="FM134" s="1" t="s">
        <v>0</v>
      </c>
      <c r="FN134" s="1" t="s">
        <v>0</v>
      </c>
      <c r="FO134" s="1" t="s">
        <v>0</v>
      </c>
      <c r="FP134" s="1" t="s">
        <v>0</v>
      </c>
      <c r="FQ134" s="1" t="s">
        <v>0</v>
      </c>
      <c r="FR134" s="1" t="s">
        <v>0</v>
      </c>
      <c r="FS134" s="1" t="s">
        <v>0</v>
      </c>
      <c r="FT134" s="1" t="s">
        <v>0</v>
      </c>
      <c r="FU134" s="1" t="s">
        <v>0</v>
      </c>
      <c r="FV134" s="1" t="s">
        <v>0</v>
      </c>
      <c r="FW134" s="1" t="s">
        <v>0</v>
      </c>
      <c r="FX134" s="1" t="s">
        <v>0</v>
      </c>
      <c r="FY134" s="1" t="s">
        <v>0</v>
      </c>
      <c r="FZ134" s="1" t="s">
        <v>0</v>
      </c>
      <c r="GA134" s="1" t="s">
        <v>0</v>
      </c>
      <c r="GB134" s="1" t="s">
        <v>0</v>
      </c>
      <c r="GC134" s="1" t="s">
        <v>0</v>
      </c>
      <c r="GD134" s="1" t="s">
        <v>0</v>
      </c>
      <c r="GE134" s="1" t="s">
        <v>0</v>
      </c>
      <c r="GF134" s="1" t="s">
        <v>0</v>
      </c>
      <c r="GG134" s="1" t="s">
        <v>0</v>
      </c>
      <c r="GH134" s="1" t="s">
        <v>0</v>
      </c>
      <c r="GI134" s="1" t="s">
        <v>0</v>
      </c>
      <c r="GJ134" s="1" t="s">
        <v>0</v>
      </c>
      <c r="GK134" s="1" t="s">
        <v>0</v>
      </c>
      <c r="GL134" s="1" t="s">
        <v>0</v>
      </c>
      <c r="GM134" s="1" t="s">
        <v>0</v>
      </c>
      <c r="GN134" s="1" t="s">
        <v>0</v>
      </c>
      <c r="GO134" s="1" t="s">
        <v>0</v>
      </c>
      <c r="GP134" s="1" t="s">
        <v>0</v>
      </c>
      <c r="GQ134" s="1" t="s">
        <v>0</v>
      </c>
      <c r="GR134" s="1" t="s">
        <v>0</v>
      </c>
      <c r="GS134" s="1" t="s">
        <v>0</v>
      </c>
      <c r="GT134" s="1" t="s">
        <v>0</v>
      </c>
      <c r="GU134" s="1" t="s">
        <v>0</v>
      </c>
      <c r="GV134" s="1" t="s">
        <v>0</v>
      </c>
      <c r="GW134" s="1" t="s">
        <v>0</v>
      </c>
      <c r="GX134" s="1" t="s">
        <v>0</v>
      </c>
      <c r="GY134" s="1" t="s">
        <v>0</v>
      </c>
      <c r="GZ134" s="1" t="s">
        <v>0</v>
      </c>
      <c r="HA134" s="1" t="s">
        <v>0</v>
      </c>
      <c r="HB134" s="1" t="s">
        <v>0</v>
      </c>
      <c r="HC134" s="1" t="s">
        <v>0</v>
      </c>
      <c r="HD134" s="1" t="s">
        <v>0</v>
      </c>
      <c r="HE134" s="1" t="s">
        <v>0</v>
      </c>
      <c r="HF134" s="1" t="s">
        <v>0</v>
      </c>
      <c r="HG134" s="1" t="s">
        <v>0</v>
      </c>
      <c r="HH134" s="1" t="s">
        <v>0</v>
      </c>
      <c r="HI134" s="1" t="s">
        <v>0</v>
      </c>
      <c r="HJ134" s="1" t="s">
        <v>0</v>
      </c>
      <c r="HK134" s="1" t="s">
        <v>0</v>
      </c>
      <c r="HL134" s="1" t="s">
        <v>0</v>
      </c>
      <c r="HM134" s="1" t="s">
        <v>0</v>
      </c>
      <c r="HN134" s="1" t="s">
        <v>0</v>
      </c>
      <c r="HO134" s="1" t="s">
        <v>0</v>
      </c>
      <c r="HP134" s="1" t="s">
        <v>0</v>
      </c>
      <c r="HQ134" s="1" t="s">
        <v>0</v>
      </c>
      <c r="HR134" s="1" t="s">
        <v>0</v>
      </c>
      <c r="HS134" s="1" t="s">
        <v>0</v>
      </c>
      <c r="HT134" s="1" t="s">
        <v>0</v>
      </c>
      <c r="HU134" s="1" t="s">
        <v>0</v>
      </c>
      <c r="HV134" s="1" t="s">
        <v>0</v>
      </c>
      <c r="HW134" s="1" t="s">
        <v>0</v>
      </c>
      <c r="HX134" s="1" t="s">
        <v>0</v>
      </c>
      <c r="HY134" s="1" t="s">
        <v>0</v>
      </c>
      <c r="HZ134" s="1" t="s">
        <v>0</v>
      </c>
      <c r="IA134" s="1" t="s">
        <v>0</v>
      </c>
      <c r="IB134" s="1" t="s">
        <v>0</v>
      </c>
      <c r="IC134" s="1" t="s">
        <v>0</v>
      </c>
      <c r="ID134" s="1" t="s">
        <v>0</v>
      </c>
      <c r="IE134" s="1" t="s">
        <v>0</v>
      </c>
      <c r="IF134" s="1" t="s">
        <v>0</v>
      </c>
      <c r="IG134" s="1" t="s">
        <v>0</v>
      </c>
      <c r="IH134" s="1" t="s">
        <v>0</v>
      </c>
      <c r="II134" s="1" t="s">
        <v>0</v>
      </c>
      <c r="IJ134" s="1" t="s">
        <v>0</v>
      </c>
      <c r="IK134" s="1" t="s">
        <v>0</v>
      </c>
      <c r="IL134" s="1" t="s">
        <v>0</v>
      </c>
      <c r="IM134" s="1" t="s">
        <v>0</v>
      </c>
      <c r="IN134" s="1" t="s">
        <v>0</v>
      </c>
      <c r="IO134" s="1" t="s">
        <v>0</v>
      </c>
      <c r="IP134" s="1" t="s">
        <v>0</v>
      </c>
      <c r="IQ134" s="1" t="s">
        <v>0</v>
      </c>
      <c r="IR134" s="1" t="s">
        <v>0</v>
      </c>
      <c r="IS134" s="1" t="s">
        <v>0</v>
      </c>
      <c r="IT134" s="1" t="s">
        <v>0</v>
      </c>
      <c r="IU134" s="1" t="s">
        <v>0</v>
      </c>
      <c r="IV134" s="1" t="s">
        <v>0</v>
      </c>
      <c r="IW134" s="1" t="s">
        <v>0</v>
      </c>
      <c r="IX134" s="1" t="s">
        <v>0</v>
      </c>
      <c r="IY134" s="1" t="s">
        <v>0</v>
      </c>
      <c r="IZ134" s="1" t="s">
        <v>0</v>
      </c>
      <c r="JA134" s="1" t="s">
        <v>0</v>
      </c>
      <c r="JB134" s="1" t="s">
        <v>0</v>
      </c>
      <c r="JC134" s="1" t="s">
        <v>0</v>
      </c>
      <c r="JD134" s="1" t="s">
        <v>0</v>
      </c>
      <c r="JE134" s="1" t="s">
        <v>0</v>
      </c>
      <c r="JF134" s="1" t="s">
        <v>0</v>
      </c>
      <c r="JG134" s="1" t="s">
        <v>0</v>
      </c>
      <c r="JH134" s="1" t="s">
        <v>0</v>
      </c>
      <c r="JI134" s="1" t="s">
        <v>0</v>
      </c>
      <c r="JJ134" s="1" t="s">
        <v>0</v>
      </c>
      <c r="JK134" s="1" t="s">
        <v>0</v>
      </c>
      <c r="JL134" s="1" t="s">
        <v>0</v>
      </c>
      <c r="JM134" s="1" t="s">
        <v>0</v>
      </c>
      <c r="JN134" s="1" t="s">
        <v>0</v>
      </c>
      <c r="JO134" s="1" t="s">
        <v>0</v>
      </c>
      <c r="JP134" s="1" t="s">
        <v>0</v>
      </c>
      <c r="JQ134" s="1" t="s">
        <v>0</v>
      </c>
      <c r="JR134" s="1" t="s">
        <v>0</v>
      </c>
      <c r="JS134" s="1" t="s">
        <v>0</v>
      </c>
      <c r="JT134" s="1" t="s">
        <v>0</v>
      </c>
      <c r="JU134" s="1" t="s">
        <v>0</v>
      </c>
      <c r="JV134" s="1" t="s">
        <v>0</v>
      </c>
      <c r="JW134" s="1" t="s">
        <v>0</v>
      </c>
      <c r="JX134" s="1" t="s">
        <v>0</v>
      </c>
      <c r="JY134" s="1" t="s">
        <v>0</v>
      </c>
      <c r="JZ134" s="1" t="s">
        <v>0</v>
      </c>
      <c r="KA134" s="1" t="s">
        <v>0</v>
      </c>
      <c r="KB134" s="1" t="s">
        <v>0</v>
      </c>
      <c r="KC134" s="1" t="s">
        <v>0</v>
      </c>
      <c r="KD134" s="1" t="s">
        <v>0</v>
      </c>
      <c r="KE134" s="1" t="s">
        <v>0</v>
      </c>
      <c r="KF134" s="1" t="s">
        <v>0</v>
      </c>
      <c r="KG134" s="1" t="s">
        <v>0</v>
      </c>
      <c r="KH134" s="1" t="s">
        <v>0</v>
      </c>
      <c r="KI134" s="1" t="s">
        <v>0</v>
      </c>
      <c r="KJ134" s="1" t="s">
        <v>0</v>
      </c>
      <c r="KK134" s="1" t="s">
        <v>0</v>
      </c>
      <c r="KL134" s="1" t="s">
        <v>0</v>
      </c>
      <c r="KM134" s="1" t="s">
        <v>0</v>
      </c>
      <c r="KN134" s="1" t="s">
        <v>0</v>
      </c>
      <c r="KO134" s="1" t="s">
        <v>0</v>
      </c>
      <c r="KP134" s="1" t="s">
        <v>0</v>
      </c>
      <c r="KQ134" s="1" t="s">
        <v>0</v>
      </c>
      <c r="KR134" s="1" t="s">
        <v>0</v>
      </c>
      <c r="KS134" s="1" t="s">
        <v>0</v>
      </c>
      <c r="KT134" s="1" t="s">
        <v>0</v>
      </c>
      <c r="KU134" s="1" t="s">
        <v>0</v>
      </c>
      <c r="KV134" s="1" t="s">
        <v>0</v>
      </c>
      <c r="KW134" s="1" t="s">
        <v>0</v>
      </c>
      <c r="KX134" s="1" t="s">
        <v>0</v>
      </c>
      <c r="KY134" s="1" t="s">
        <v>0</v>
      </c>
      <c r="KZ134" s="1" t="s">
        <v>0</v>
      </c>
      <c r="LA134" s="1" t="s">
        <v>0</v>
      </c>
      <c r="LB134" s="1" t="s">
        <v>0</v>
      </c>
      <c r="LC134" s="1" t="s">
        <v>0</v>
      </c>
      <c r="LD134" s="1" t="s">
        <v>0</v>
      </c>
      <c r="LE134" s="1" t="s">
        <v>0</v>
      </c>
      <c r="LF134" s="1" t="s">
        <v>0</v>
      </c>
      <c r="LG134" s="1" t="s">
        <v>0</v>
      </c>
      <c r="LH134" s="1" t="s">
        <v>0</v>
      </c>
      <c r="LI134" s="1" t="s">
        <v>0</v>
      </c>
      <c r="LJ134" s="1" t="s">
        <v>0</v>
      </c>
      <c r="LK134" s="1" t="s">
        <v>0</v>
      </c>
      <c r="LL134" s="1" t="s">
        <v>0</v>
      </c>
      <c r="LM134" s="1" t="s">
        <v>0</v>
      </c>
      <c r="LN134" s="1" t="s">
        <v>0</v>
      </c>
      <c r="LO134" s="1" t="s">
        <v>0</v>
      </c>
      <c r="LP134" s="1" t="s">
        <v>0</v>
      </c>
      <c r="LQ134" s="1" t="s">
        <v>0</v>
      </c>
      <c r="LR134" s="1" t="s">
        <v>0</v>
      </c>
      <c r="LS134" s="1" t="s">
        <v>0</v>
      </c>
      <c r="LT134" s="1" t="s">
        <v>0</v>
      </c>
      <c r="LU134" s="1" t="s">
        <v>0</v>
      </c>
      <c r="LV134" s="1" t="s">
        <v>0</v>
      </c>
      <c r="LW134" s="1" t="s">
        <v>0</v>
      </c>
      <c r="LX134" s="1" t="s">
        <v>0</v>
      </c>
      <c r="LY134" s="1" t="s">
        <v>0</v>
      </c>
      <c r="LZ134" s="1" t="s">
        <v>0</v>
      </c>
      <c r="MA134" s="1" t="s">
        <v>0</v>
      </c>
      <c r="MB134" s="1" t="s">
        <v>0</v>
      </c>
      <c r="MC134" s="1" t="s">
        <v>0</v>
      </c>
      <c r="MD134" s="1" t="s">
        <v>0</v>
      </c>
      <c r="ME134" s="1" t="s">
        <v>0</v>
      </c>
      <c r="MF134" s="1" t="s">
        <v>0</v>
      </c>
      <c r="MG134" s="1" t="s">
        <v>0</v>
      </c>
      <c r="MH134" s="1" t="s">
        <v>0</v>
      </c>
      <c r="MI134" s="1" t="s">
        <v>0</v>
      </c>
      <c r="MJ134" s="1" t="s">
        <v>0</v>
      </c>
      <c r="MK134" s="1" t="s">
        <v>0</v>
      </c>
      <c r="ML134" s="1" t="s">
        <v>0</v>
      </c>
      <c r="MM134" s="1" t="s">
        <v>0</v>
      </c>
      <c r="MN134" s="1" t="s">
        <v>0</v>
      </c>
      <c r="MO134" s="1" t="s">
        <v>0</v>
      </c>
      <c r="MP134" s="1" t="s">
        <v>0</v>
      </c>
      <c r="MQ134" s="1" t="s">
        <v>0</v>
      </c>
      <c r="MR134" s="1" t="s">
        <v>0</v>
      </c>
      <c r="MS134" s="1" t="s">
        <v>0</v>
      </c>
      <c r="MT134" s="1" t="s">
        <v>0</v>
      </c>
      <c r="MU134" s="1" t="s">
        <v>0</v>
      </c>
      <c r="MV134" s="1" t="s">
        <v>0</v>
      </c>
      <c r="MW134" s="1" t="s">
        <v>0</v>
      </c>
      <c r="MX134" s="1" t="s">
        <v>0</v>
      </c>
      <c r="MY134" s="1" t="s">
        <v>0</v>
      </c>
      <c r="MZ134" s="1" t="s">
        <v>0</v>
      </c>
      <c r="NA134" s="1" t="s">
        <v>0</v>
      </c>
      <c r="NB134" s="1" t="s">
        <v>0</v>
      </c>
      <c r="NC134" s="1" t="s">
        <v>0</v>
      </c>
      <c r="ND134" s="1" t="s">
        <v>0</v>
      </c>
      <c r="NE134" s="1" t="s">
        <v>0</v>
      </c>
      <c r="NF134" s="1" t="s">
        <v>0</v>
      </c>
      <c r="NG134" s="1" t="s">
        <v>0</v>
      </c>
      <c r="NH134" s="1" t="s">
        <v>0</v>
      </c>
      <c r="NI134" s="1" t="s">
        <v>0</v>
      </c>
      <c r="NJ134" s="1" t="s">
        <v>0</v>
      </c>
      <c r="NK134" s="1" t="s">
        <v>0</v>
      </c>
      <c r="NL134" s="1" t="s">
        <v>0</v>
      </c>
      <c r="NM134" s="1" t="s">
        <v>0</v>
      </c>
      <c r="NN134" s="1" t="s">
        <v>0</v>
      </c>
      <c r="NO134" s="1" t="s">
        <v>0</v>
      </c>
      <c r="NP134" s="1" t="s">
        <v>0</v>
      </c>
      <c r="NQ134" s="1" t="s">
        <v>0</v>
      </c>
      <c r="NR134" s="1" t="s">
        <v>0</v>
      </c>
      <c r="NS134" s="1" t="s">
        <v>0</v>
      </c>
      <c r="NT134" s="1" t="s">
        <v>0</v>
      </c>
      <c r="NU134" s="1" t="s">
        <v>0</v>
      </c>
      <c r="NV134" s="1" t="s">
        <v>0</v>
      </c>
      <c r="NW134" s="1" t="s">
        <v>0</v>
      </c>
      <c r="NX134" s="1" t="s">
        <v>0</v>
      </c>
      <c r="NY134" s="1" t="s">
        <v>0</v>
      </c>
      <c r="NZ134" s="1" t="s">
        <v>0</v>
      </c>
      <c r="OA134" s="1" t="s">
        <v>0</v>
      </c>
      <c r="OB134" s="1" t="s">
        <v>0</v>
      </c>
      <c r="OC134" s="1" t="s">
        <v>0</v>
      </c>
      <c r="OD134" s="1" t="s">
        <v>0</v>
      </c>
      <c r="OE134" s="1" t="s">
        <v>0</v>
      </c>
      <c r="OF134" s="1" t="s">
        <v>0</v>
      </c>
      <c r="OG134" s="1" t="s">
        <v>0</v>
      </c>
      <c r="OH134" s="1" t="s">
        <v>0</v>
      </c>
      <c r="OI134" s="1" t="s">
        <v>0</v>
      </c>
      <c r="OJ134" s="1" t="s">
        <v>0</v>
      </c>
      <c r="OK134" s="1" t="s">
        <v>0</v>
      </c>
      <c r="OL134" s="1" t="s">
        <v>0</v>
      </c>
      <c r="OM134" s="1" t="s">
        <v>0</v>
      </c>
      <c r="ON134" s="1" t="s">
        <v>0</v>
      </c>
      <c r="OO134" s="1" t="s">
        <v>0</v>
      </c>
      <c r="OP134" s="1" t="s">
        <v>0</v>
      </c>
      <c r="OQ134" s="1" t="s">
        <v>0</v>
      </c>
      <c r="OR134" s="1" t="s">
        <v>0</v>
      </c>
      <c r="OS134" s="1" t="s">
        <v>0</v>
      </c>
      <c r="OT134" s="1" t="s">
        <v>0</v>
      </c>
      <c r="OU134" s="1" t="s">
        <v>0</v>
      </c>
      <c r="OV134" s="1" t="s">
        <v>0</v>
      </c>
      <c r="OW134" s="1" t="s">
        <v>0</v>
      </c>
      <c r="OX134" s="1" t="s">
        <v>0</v>
      </c>
      <c r="OY134" s="1" t="s">
        <v>0</v>
      </c>
      <c r="OZ134" s="1" t="s">
        <v>0</v>
      </c>
      <c r="PA134" s="1" t="s">
        <v>0</v>
      </c>
      <c r="PB134" s="1" t="s">
        <v>0</v>
      </c>
      <c r="PC134" s="1" t="s">
        <v>0</v>
      </c>
      <c r="PD134" s="1" t="s">
        <v>0</v>
      </c>
      <c r="PE134" s="1" t="s">
        <v>0</v>
      </c>
      <c r="PF134" s="1" t="s">
        <v>0</v>
      </c>
      <c r="PG134" s="1" t="s">
        <v>0</v>
      </c>
      <c r="PH134" s="1" t="s">
        <v>0</v>
      </c>
      <c r="PI134" s="1" t="s">
        <v>0</v>
      </c>
      <c r="PJ134" s="1" t="s">
        <v>0</v>
      </c>
      <c r="PK134" s="1" t="s">
        <v>0</v>
      </c>
      <c r="PL134" s="1" t="s">
        <v>0</v>
      </c>
      <c r="PM134" s="1" t="s">
        <v>0</v>
      </c>
      <c r="PN134" s="1" t="s">
        <v>0</v>
      </c>
      <c r="PO134" s="1" t="s">
        <v>0</v>
      </c>
      <c r="PP134" s="1" t="s">
        <v>0</v>
      </c>
      <c r="PQ134" s="1" t="s">
        <v>0</v>
      </c>
      <c r="PR134" s="1" t="s">
        <v>0</v>
      </c>
      <c r="PS134" s="1" t="s">
        <v>0</v>
      </c>
      <c r="PT134" s="1" t="s">
        <v>0</v>
      </c>
      <c r="PU134" s="1" t="s">
        <v>0</v>
      </c>
      <c r="PV134" s="1" t="s">
        <v>0</v>
      </c>
      <c r="PW134" s="1" t="s">
        <v>0</v>
      </c>
      <c r="PX134" s="1" t="s">
        <v>0</v>
      </c>
      <c r="PY134" s="1" t="s">
        <v>0</v>
      </c>
      <c r="PZ134" s="1" t="s">
        <v>0</v>
      </c>
      <c r="QA134" s="1" t="s">
        <v>0</v>
      </c>
      <c r="QB134" s="1" t="s">
        <v>0</v>
      </c>
      <c r="QC134" s="1" t="s">
        <v>0</v>
      </c>
      <c r="QD134" s="1" t="s">
        <v>0</v>
      </c>
      <c r="QE134" s="1" t="s">
        <v>0</v>
      </c>
      <c r="QF134" s="1" t="s">
        <v>0</v>
      </c>
      <c r="QG134" s="1" t="s">
        <v>0</v>
      </c>
      <c r="QH134" s="1" t="s">
        <v>0</v>
      </c>
      <c r="QI134" s="1" t="s">
        <v>0</v>
      </c>
      <c r="QJ134" s="1" t="s">
        <v>0</v>
      </c>
      <c r="QK134" s="1" t="s">
        <v>0</v>
      </c>
      <c r="QL134" s="1" t="s">
        <v>0</v>
      </c>
      <c r="QM134" s="1" t="s">
        <v>0</v>
      </c>
      <c r="QN134" s="1" t="s">
        <v>0</v>
      </c>
      <c r="QO134" s="1" t="s">
        <v>0</v>
      </c>
      <c r="QP134" s="1" t="s">
        <v>0</v>
      </c>
      <c r="QQ134" s="1" t="s">
        <v>0</v>
      </c>
      <c r="QR134" s="1" t="s">
        <v>0</v>
      </c>
      <c r="QS134" s="1" t="s">
        <v>0</v>
      </c>
      <c r="QT134" s="1" t="s">
        <v>0</v>
      </c>
      <c r="QU134" s="1" t="s">
        <v>0</v>
      </c>
      <c r="QV134" s="1" t="s">
        <v>0</v>
      </c>
      <c r="QW134" s="1" t="s">
        <v>0</v>
      </c>
      <c r="QX134" s="1" t="s">
        <v>0</v>
      </c>
      <c r="QY134" s="1" t="s">
        <v>0</v>
      </c>
      <c r="QZ134" s="1" t="s">
        <v>0</v>
      </c>
      <c r="RA134" s="1" t="s">
        <v>0</v>
      </c>
      <c r="RB134" s="1" t="s">
        <v>0</v>
      </c>
      <c r="RC134" s="1" t="s">
        <v>0</v>
      </c>
      <c r="RD134" s="1" t="s">
        <v>0</v>
      </c>
      <c r="RE134" s="1" t="s">
        <v>0</v>
      </c>
      <c r="RF134" s="1" t="s">
        <v>0</v>
      </c>
      <c r="RG134" s="1" t="s">
        <v>0</v>
      </c>
      <c r="RH134" s="1" t="s">
        <v>0</v>
      </c>
      <c r="RI134" s="1" t="s">
        <v>0</v>
      </c>
      <c r="RJ134" s="1" t="s">
        <v>0</v>
      </c>
      <c r="RK134" s="1" t="s">
        <v>0</v>
      </c>
      <c r="RL134" s="1" t="s">
        <v>0</v>
      </c>
      <c r="RM134" s="1" t="s">
        <v>0</v>
      </c>
      <c r="RN134" s="1" t="s">
        <v>0</v>
      </c>
      <c r="RO134" s="1" t="s">
        <v>0</v>
      </c>
      <c r="RP134" s="1" t="s">
        <v>0</v>
      </c>
      <c r="RQ134" s="1" t="s">
        <v>0</v>
      </c>
      <c r="RR134" s="1" t="s">
        <v>0</v>
      </c>
      <c r="RS134" s="1" t="s">
        <v>0</v>
      </c>
      <c r="RT134" s="1" t="s">
        <v>0</v>
      </c>
      <c r="RU134" s="1" t="s">
        <v>0</v>
      </c>
      <c r="RV134" s="1" t="s">
        <v>0</v>
      </c>
      <c r="RW134" s="1" t="s">
        <v>0</v>
      </c>
      <c r="RX134" s="1" t="s">
        <v>0</v>
      </c>
      <c r="RY134" s="1" t="s">
        <v>0</v>
      </c>
      <c r="RZ134" s="1" t="s">
        <v>0</v>
      </c>
      <c r="SA134" s="1" t="s">
        <v>0</v>
      </c>
      <c r="SB134" s="1" t="s">
        <v>0</v>
      </c>
      <c r="SC134" s="1" t="s">
        <v>0</v>
      </c>
      <c r="SD134" s="1" t="s">
        <v>0</v>
      </c>
      <c r="SE134" s="1" t="s">
        <v>0</v>
      </c>
      <c r="SF134" s="1" t="s">
        <v>0</v>
      </c>
      <c r="SG134" s="1" t="s">
        <v>0</v>
      </c>
      <c r="SH134" s="1" t="s">
        <v>0</v>
      </c>
      <c r="SI134" s="1" t="s">
        <v>0</v>
      </c>
      <c r="SJ134" s="1" t="s">
        <v>0</v>
      </c>
      <c r="SK134" s="1" t="s">
        <v>0</v>
      </c>
      <c r="SL134" s="1" t="s">
        <v>0</v>
      </c>
      <c r="SM134" s="1" t="s">
        <v>0</v>
      </c>
      <c r="SN134" s="1" t="s">
        <v>0</v>
      </c>
      <c r="SO134" s="1" t="s">
        <v>0</v>
      </c>
      <c r="SP134" s="1" t="s">
        <v>0</v>
      </c>
      <c r="SQ134" s="1" t="s">
        <v>0</v>
      </c>
      <c r="SR134" s="1" t="s">
        <v>0</v>
      </c>
      <c r="SS134" s="1" t="s">
        <v>0</v>
      </c>
      <c r="ST134" s="1" t="s">
        <v>0</v>
      </c>
      <c r="SU134" s="1" t="s">
        <v>0</v>
      </c>
      <c r="SV134" s="1" t="s">
        <v>0</v>
      </c>
      <c r="SW134" s="1" t="s">
        <v>0</v>
      </c>
      <c r="SX134" s="1" t="s">
        <v>0</v>
      </c>
      <c r="SY134" s="1" t="s">
        <v>0</v>
      </c>
      <c r="SZ134" s="1" t="s">
        <v>0</v>
      </c>
      <c r="TA134" s="1" t="s">
        <v>0</v>
      </c>
      <c r="TB134" s="1" t="s">
        <v>0</v>
      </c>
      <c r="TC134" s="1" t="s">
        <v>0</v>
      </c>
      <c r="TD134" s="1" t="s">
        <v>0</v>
      </c>
      <c r="TE134" s="1" t="s">
        <v>0</v>
      </c>
      <c r="TF134" s="1" t="s">
        <v>0</v>
      </c>
      <c r="TG134" s="1" t="s">
        <v>0</v>
      </c>
      <c r="TH134" s="1" t="s">
        <v>0</v>
      </c>
      <c r="TI134" s="1" t="s">
        <v>0</v>
      </c>
      <c r="TJ134" s="1" t="s">
        <v>0</v>
      </c>
      <c r="TK134" s="1" t="s">
        <v>0</v>
      </c>
      <c r="TL134" s="1" t="s">
        <v>0</v>
      </c>
      <c r="TM134" s="1" t="s">
        <v>0</v>
      </c>
      <c r="TN134" s="1" t="s">
        <v>0</v>
      </c>
      <c r="TO134" s="1" t="s">
        <v>0</v>
      </c>
      <c r="TP134" s="1" t="s">
        <v>0</v>
      </c>
      <c r="TQ134" s="1" t="s">
        <v>0</v>
      </c>
      <c r="TR134" s="1" t="s">
        <v>0</v>
      </c>
      <c r="TS134" s="1" t="s">
        <v>0</v>
      </c>
      <c r="TT134" s="1" t="s">
        <v>0</v>
      </c>
      <c r="TU134" s="1" t="s">
        <v>0</v>
      </c>
      <c r="TV134" s="1" t="s">
        <v>0</v>
      </c>
      <c r="TW134" s="1" t="s">
        <v>0</v>
      </c>
      <c r="TX134" s="1" t="s">
        <v>0</v>
      </c>
      <c r="TY134" s="1" t="s">
        <v>0</v>
      </c>
      <c r="TZ134" s="1" t="s">
        <v>0</v>
      </c>
      <c r="UA134" s="1" t="s">
        <v>0</v>
      </c>
      <c r="UB134" s="1" t="s">
        <v>0</v>
      </c>
      <c r="UC134" s="1" t="s">
        <v>0</v>
      </c>
      <c r="UD134" s="1" t="s">
        <v>0</v>
      </c>
      <c r="UE134" s="1" t="s">
        <v>0</v>
      </c>
      <c r="UF134" s="1" t="s">
        <v>0</v>
      </c>
      <c r="UG134" s="1" t="s">
        <v>0</v>
      </c>
      <c r="UH134" s="1" t="s">
        <v>0</v>
      </c>
      <c r="UI134" s="1" t="s">
        <v>0</v>
      </c>
      <c r="UJ134" s="1" t="s">
        <v>0</v>
      </c>
      <c r="UK134" s="1" t="s">
        <v>0</v>
      </c>
      <c r="UL134" s="1" t="s">
        <v>0</v>
      </c>
      <c r="UM134" s="1" t="s">
        <v>0</v>
      </c>
      <c r="UN134" s="1" t="s">
        <v>0</v>
      </c>
      <c r="UO134" s="1" t="s">
        <v>0</v>
      </c>
      <c r="UP134" s="1" t="s">
        <v>0</v>
      </c>
      <c r="UQ134" s="1" t="s">
        <v>0</v>
      </c>
    </row>
    <row r="135" spans="1:563" x14ac:dyDescent="0.25">
      <c r="A135" s="1" t="s">
        <v>1767</v>
      </c>
      <c r="B135" s="1" t="s">
        <v>606</v>
      </c>
      <c r="C135" s="1" t="s">
        <v>0</v>
      </c>
      <c r="D135" s="25">
        <v>762156.01511519204</v>
      </c>
      <c r="E135" s="25">
        <v>1132256.75286211</v>
      </c>
      <c r="F135" s="25">
        <v>923186.03491696797</v>
      </c>
      <c r="G135" s="25">
        <v>1004888.81338309</v>
      </c>
      <c r="H135" s="25">
        <v>1022897.11691545</v>
      </c>
      <c r="I135" s="25">
        <v>934794.43349619897</v>
      </c>
      <c r="J135" s="25">
        <v>1007390.38824629</v>
      </c>
      <c r="K135" s="25">
        <v>691224.89675994997</v>
      </c>
      <c r="L135" s="25">
        <v>710475.66832338797</v>
      </c>
      <c r="M135" s="25">
        <v>934509.57115861599</v>
      </c>
      <c r="N135" s="1">
        <v>956692.72761126398</v>
      </c>
      <c r="O135" s="1">
        <v>884644.73156576103</v>
      </c>
      <c r="P135" s="1">
        <v>737837.27268360101</v>
      </c>
      <c r="Q135" s="1">
        <v>1053651.73330477</v>
      </c>
      <c r="R135" s="1">
        <v>984435.73355125997</v>
      </c>
      <c r="S135" s="1">
        <v>789072.43598380301</v>
      </c>
      <c r="T135" s="1">
        <v>794857.49036819395</v>
      </c>
      <c r="U135" s="1">
        <v>1064820.9463535501</v>
      </c>
      <c r="V135" s="1">
        <v>844848.53157717094</v>
      </c>
      <c r="W135" s="1">
        <v>1005842.4449723701</v>
      </c>
      <c r="X135" s="1">
        <v>878019.28949620505</v>
      </c>
      <c r="Y135" s="1">
        <v>978827.83167439699</v>
      </c>
      <c r="Z135" s="1">
        <v>796275.21962894895</v>
      </c>
      <c r="AA135" s="1">
        <v>915844.75782789697</v>
      </c>
      <c r="AB135" s="1">
        <v>822817.50752819004</v>
      </c>
      <c r="AC135" s="1">
        <v>787358.89104730496</v>
      </c>
      <c r="AD135" s="1">
        <v>725444.01791229902</v>
      </c>
      <c r="AE135" s="1">
        <v>652351.29880373296</v>
      </c>
      <c r="AF135" s="1">
        <v>1029225.58976219</v>
      </c>
      <c r="AG135" s="1">
        <v>812589.85312550794</v>
      </c>
      <c r="AH135" s="1">
        <v>666385.462068917</v>
      </c>
      <c r="AI135" s="1">
        <v>791950.18116188503</v>
      </c>
      <c r="AJ135" s="1">
        <v>858881.03624879697</v>
      </c>
      <c r="AK135" s="1">
        <v>932296.26906873903</v>
      </c>
      <c r="AL135" s="1">
        <v>711949.55719132302</v>
      </c>
      <c r="AM135" s="1">
        <v>894636.72959172796</v>
      </c>
      <c r="AN135" s="1">
        <v>772912.41853115696</v>
      </c>
      <c r="AO135" s="1">
        <v>700279.10489268997</v>
      </c>
      <c r="AP135" s="1">
        <v>978525.03864394804</v>
      </c>
      <c r="AQ135" s="1">
        <v>739599.780266969</v>
      </c>
      <c r="AR135" s="1">
        <v>739293.83842448005</v>
      </c>
      <c r="AS135" s="1">
        <v>904051.41586978</v>
      </c>
      <c r="AT135" s="1">
        <v>1011953.1454762199</v>
      </c>
      <c r="AU135" s="1">
        <v>689066.77901067096</v>
      </c>
      <c r="AV135" s="1">
        <v>766049.34749814705</v>
      </c>
      <c r="AW135" s="1">
        <v>770946.99463074701</v>
      </c>
      <c r="AX135" s="1">
        <v>1175398.4825629201</v>
      </c>
      <c r="AY135" s="1">
        <v>956090.38800106104</v>
      </c>
      <c r="AZ135" s="1">
        <v>822156.28120116901</v>
      </c>
      <c r="BA135" s="1">
        <v>1105869.7499579201</v>
      </c>
      <c r="BB135" s="1">
        <v>936691.25819712097</v>
      </c>
      <c r="BC135" s="1">
        <v>1085846.46975265</v>
      </c>
      <c r="BD135" s="1">
        <v>1057747.29925303</v>
      </c>
      <c r="BE135" s="1">
        <v>718019.79951542302</v>
      </c>
      <c r="BF135" s="1">
        <v>767855.85146640905</v>
      </c>
      <c r="BG135" s="1">
        <v>1209053.79934327</v>
      </c>
      <c r="BH135" s="1">
        <v>783286.84559171495</v>
      </c>
      <c r="BI135" s="1">
        <v>762375.74510056595</v>
      </c>
      <c r="BJ135" s="1">
        <v>1229314.0810360899</v>
      </c>
      <c r="BK135" s="1">
        <v>879329.306348201</v>
      </c>
      <c r="BL135" s="1">
        <v>666094.39371753705</v>
      </c>
      <c r="BM135" s="1">
        <v>1121322.8963150701</v>
      </c>
      <c r="BN135" s="1">
        <v>888730.72605589102</v>
      </c>
      <c r="BO135" s="1">
        <v>708928.58540287602</v>
      </c>
      <c r="BP135" s="1">
        <v>1015474.40263449</v>
      </c>
      <c r="BQ135" s="1">
        <v>1091044.9672292699</v>
      </c>
      <c r="BR135" s="1">
        <v>717718.83768614603</v>
      </c>
      <c r="BS135" s="1">
        <v>960791.92176046397</v>
      </c>
      <c r="BT135" s="1">
        <v>892510.49448174401</v>
      </c>
      <c r="BU135" s="1">
        <v>722201.42827561998</v>
      </c>
      <c r="BV135" s="1">
        <v>457813.94294479</v>
      </c>
      <c r="BW135" s="1">
        <v>496468.56153518299</v>
      </c>
      <c r="BX135" s="1">
        <v>810479.317074714</v>
      </c>
      <c r="BY135" s="1">
        <v>483851.41424401401</v>
      </c>
      <c r="BZ135" s="1">
        <v>717459.590325178</v>
      </c>
      <c r="CA135" s="1">
        <v>568292.69336133602</v>
      </c>
      <c r="CB135" s="1">
        <v>801209.99434112001</v>
      </c>
      <c r="CC135" s="1">
        <v>866015.73090196203</v>
      </c>
      <c r="CD135" s="1">
        <v>728001.57938515395</v>
      </c>
      <c r="CE135" s="1">
        <v>699572.95740302198</v>
      </c>
      <c r="CF135" s="1">
        <v>490131.04358543898</v>
      </c>
      <c r="CG135" s="1">
        <v>608351.78061828099</v>
      </c>
      <c r="CH135" s="1">
        <v>848983.74532374798</v>
      </c>
      <c r="CI135" s="1">
        <v>848617.50926230499</v>
      </c>
      <c r="CJ135" s="1">
        <v>843903.65626355703</v>
      </c>
      <c r="CK135" s="1">
        <v>847799.55640969798</v>
      </c>
      <c r="CL135" s="1">
        <v>864084.75323938404</v>
      </c>
      <c r="CM135" s="1">
        <v>557492.46463508403</v>
      </c>
      <c r="CN135" s="1">
        <v>580679.45168349997</v>
      </c>
      <c r="CO135" s="1">
        <v>783255.96251524705</v>
      </c>
      <c r="CP135" s="1">
        <v>880281.75596026599</v>
      </c>
      <c r="CQ135" s="1">
        <v>919771.92584411195</v>
      </c>
      <c r="CR135" s="1">
        <v>598957.72704217699</v>
      </c>
      <c r="CS135" s="1">
        <v>647728.10560801195</v>
      </c>
      <c r="CT135" s="1">
        <v>675657.18666516803</v>
      </c>
      <c r="CU135" s="1">
        <v>826696.56562895305</v>
      </c>
      <c r="CV135" s="1">
        <v>730262.039615202</v>
      </c>
      <c r="CW135" s="1">
        <v>808563.20105343196</v>
      </c>
      <c r="CX135" s="1">
        <v>664625.89884212997</v>
      </c>
      <c r="CY135" s="1">
        <v>829118.84271138394</v>
      </c>
      <c r="CZ135" s="1">
        <v>796152.57693235599</v>
      </c>
      <c r="DA135" s="1">
        <v>849946.72673953499</v>
      </c>
      <c r="DB135" s="1">
        <v>831218.18146717804</v>
      </c>
      <c r="DC135" s="1">
        <v>581819.06131568598</v>
      </c>
      <c r="DD135" s="1">
        <v>703990.94790140004</v>
      </c>
      <c r="DE135" s="1">
        <v>601409.64732231502</v>
      </c>
      <c r="DF135" s="1">
        <v>858852.57488485496</v>
      </c>
      <c r="DG135" s="1">
        <v>759397.30944870797</v>
      </c>
      <c r="DH135" s="1">
        <v>589505.339771664</v>
      </c>
      <c r="DI135" s="1">
        <v>745963.78834607103</v>
      </c>
      <c r="DJ135" s="1">
        <v>744850.98659229802</v>
      </c>
      <c r="DK135" s="1">
        <v>855072.99366857298</v>
      </c>
      <c r="DL135" s="1">
        <v>739762.58595323097</v>
      </c>
      <c r="DM135" s="1">
        <v>743612.081010252</v>
      </c>
      <c r="DN135" s="1">
        <v>595430.12447786005</v>
      </c>
      <c r="DO135" s="1">
        <v>593301.11950673896</v>
      </c>
      <c r="DP135" s="1">
        <v>760771.55111550796</v>
      </c>
      <c r="DQ135" s="1">
        <v>646375.32715581905</v>
      </c>
      <c r="DR135" s="1">
        <v>614991.00221969397</v>
      </c>
      <c r="DS135" s="1">
        <v>674735.70290451299</v>
      </c>
      <c r="DT135" s="1">
        <v>723955.05130594899</v>
      </c>
      <c r="DU135" s="1">
        <v>1166382.4986638499</v>
      </c>
      <c r="DV135" s="1">
        <v>932634.14693975903</v>
      </c>
      <c r="DW135" s="1">
        <v>816459.01647294895</v>
      </c>
      <c r="DX135" s="1">
        <v>840641.73062485305</v>
      </c>
      <c r="DY135" s="1">
        <v>675617.39126309496</v>
      </c>
      <c r="DZ135" s="1">
        <v>607112.85943560605</v>
      </c>
      <c r="EA135" s="1">
        <v>773429.23295050196</v>
      </c>
      <c r="EB135" s="1">
        <v>621315.30593572103</v>
      </c>
      <c r="EC135" s="1">
        <v>762149.51966638502</v>
      </c>
      <c r="ED135" s="1">
        <v>1252058.17153062</v>
      </c>
      <c r="EE135" s="1">
        <v>688607.74422809505</v>
      </c>
      <c r="EF135" s="1">
        <v>896223.76789139095</v>
      </c>
      <c r="EG135" s="1">
        <v>789801.52823899395</v>
      </c>
      <c r="EH135" s="1">
        <v>827152.15165222099</v>
      </c>
      <c r="EI135" s="1">
        <v>630488.45479757397</v>
      </c>
      <c r="EJ135" s="1">
        <v>639794.85719767795</v>
      </c>
      <c r="EK135" s="1">
        <v>761452.15993713902</v>
      </c>
      <c r="EL135" s="1">
        <v>651000.40611771401</v>
      </c>
      <c r="EM135" s="1">
        <v>770348.66798666294</v>
      </c>
      <c r="EN135" s="1">
        <v>824950.929524209</v>
      </c>
      <c r="EO135" s="1">
        <v>714937.30283944204</v>
      </c>
      <c r="EP135" s="1">
        <v>795360.84820149397</v>
      </c>
      <c r="EQ135" s="1">
        <v>851056.26395589299</v>
      </c>
      <c r="ER135" s="1">
        <v>715935.626316707</v>
      </c>
      <c r="ES135" s="1">
        <v>621193.08191401802</v>
      </c>
      <c r="ET135" s="1">
        <v>980245.47342835995</v>
      </c>
      <c r="EU135" s="1">
        <v>756117.65958398802</v>
      </c>
      <c r="EV135" s="1">
        <v>667487.08453035296</v>
      </c>
      <c r="EW135" s="1">
        <v>591828.21800509898</v>
      </c>
      <c r="EX135" s="1">
        <v>668879.102402066</v>
      </c>
      <c r="EY135" s="1">
        <v>671954.18567888299</v>
      </c>
      <c r="EZ135" s="1">
        <v>523661.74923050299</v>
      </c>
      <c r="FA135" s="1">
        <v>496090.79853086401</v>
      </c>
      <c r="FB135" s="1">
        <v>866610.76506827597</v>
      </c>
      <c r="FC135" s="1">
        <v>677664.01457682799</v>
      </c>
      <c r="FD135" s="1">
        <v>743294.59318180894</v>
      </c>
      <c r="FE135" s="1">
        <v>916164.62185689795</v>
      </c>
      <c r="FF135" s="1">
        <v>615465.89842821297</v>
      </c>
      <c r="FG135" s="1">
        <v>722414.13805175503</v>
      </c>
      <c r="FH135" s="1">
        <v>710492.54998647096</v>
      </c>
      <c r="FI135" s="1">
        <v>738648.54097660398</v>
      </c>
      <c r="FJ135" s="1">
        <v>632160.64630189701</v>
      </c>
      <c r="FK135" s="1">
        <v>673523.31319861405</v>
      </c>
      <c r="FL135" s="1">
        <v>594369.50329997903</v>
      </c>
      <c r="FM135" s="1">
        <v>746619.79894644895</v>
      </c>
      <c r="FN135" s="1">
        <v>469022.67995323002</v>
      </c>
      <c r="FO135" s="1">
        <v>667939.21615938598</v>
      </c>
      <c r="FP135" s="1">
        <v>666667.22352762602</v>
      </c>
      <c r="FQ135" s="1">
        <v>939566.66224184399</v>
      </c>
      <c r="FR135" s="1">
        <v>1345200.44820539</v>
      </c>
      <c r="FS135" s="1">
        <v>681903.08366841101</v>
      </c>
      <c r="FT135" s="1">
        <v>809396.42339414102</v>
      </c>
      <c r="FU135" s="1">
        <v>660193.93460979604</v>
      </c>
      <c r="FV135" s="1">
        <v>797778.27432228904</v>
      </c>
      <c r="FW135" s="1">
        <v>901269.04522997397</v>
      </c>
      <c r="FX135" s="1">
        <v>1236122.81843853</v>
      </c>
      <c r="FY135" s="1">
        <v>954401.57839145197</v>
      </c>
      <c r="FZ135" s="1">
        <v>650853.96943515597</v>
      </c>
      <c r="GA135" s="1">
        <v>682407.52363796101</v>
      </c>
      <c r="GB135" s="1">
        <v>882193.565200835</v>
      </c>
      <c r="GC135" s="1">
        <v>593225.56874236395</v>
      </c>
      <c r="GD135" s="1">
        <v>697706.97337155696</v>
      </c>
      <c r="GE135" s="1">
        <v>404629.97122415301</v>
      </c>
      <c r="GF135" s="1">
        <v>894951.85628786404</v>
      </c>
      <c r="GG135" s="1">
        <v>878711.96503673005</v>
      </c>
      <c r="GH135" s="1">
        <v>797217.89421397203</v>
      </c>
      <c r="GI135" s="1">
        <v>639474.96003867395</v>
      </c>
      <c r="GJ135" s="1">
        <v>679992.71516605304</v>
      </c>
      <c r="GK135" s="1">
        <v>547160.49339434796</v>
      </c>
      <c r="GL135" s="1">
        <v>972219.169013115</v>
      </c>
      <c r="GM135" s="1">
        <v>563011.55863391503</v>
      </c>
      <c r="GN135" s="1">
        <v>720974.53897677397</v>
      </c>
      <c r="GO135" s="1">
        <v>757577.73072482599</v>
      </c>
      <c r="GP135" s="1">
        <v>630684.48801417404</v>
      </c>
      <c r="GQ135" s="1">
        <v>720975.330608855</v>
      </c>
      <c r="GR135" s="1">
        <v>699484.97505569505</v>
      </c>
      <c r="GS135" s="1">
        <v>570647.26251982397</v>
      </c>
      <c r="GT135" s="1">
        <v>626887.78191580402</v>
      </c>
      <c r="GU135" s="1">
        <v>943536.55744020303</v>
      </c>
      <c r="GV135" s="1">
        <v>844170.564554265</v>
      </c>
      <c r="GW135" s="1">
        <v>747509.98462455696</v>
      </c>
      <c r="GX135" s="1">
        <v>589184.00454067101</v>
      </c>
      <c r="GY135" s="1">
        <v>1014599.0454925901</v>
      </c>
      <c r="GZ135" s="1">
        <v>741343.80138196202</v>
      </c>
      <c r="HA135" s="1">
        <v>908907.42168307304</v>
      </c>
      <c r="HB135" s="1">
        <v>595126.94071245601</v>
      </c>
      <c r="HC135" s="1">
        <v>501444.69498878298</v>
      </c>
      <c r="HD135" s="1">
        <v>736222.28214581998</v>
      </c>
      <c r="HE135" s="1">
        <v>760362.08082773001</v>
      </c>
      <c r="HF135" s="1">
        <v>619961.47410741402</v>
      </c>
      <c r="HG135" s="1">
        <v>584855.95988357905</v>
      </c>
      <c r="HH135" s="1">
        <v>637671.212531219</v>
      </c>
      <c r="HI135" s="1">
        <v>803219.063269465</v>
      </c>
      <c r="HJ135" s="1">
        <v>718998.88991244405</v>
      </c>
      <c r="HK135" s="1">
        <v>754629.57294175099</v>
      </c>
      <c r="HL135" s="1">
        <v>483151.13736913702</v>
      </c>
      <c r="HM135" s="1">
        <v>567946.85242105101</v>
      </c>
      <c r="HN135" s="1">
        <v>440942.80482420902</v>
      </c>
      <c r="HO135" s="1">
        <v>762084.05580897303</v>
      </c>
      <c r="HP135" s="1">
        <v>572047.299420433</v>
      </c>
      <c r="HQ135" s="1">
        <v>554830.27108509501</v>
      </c>
      <c r="HR135" s="1">
        <v>590105.35314134695</v>
      </c>
      <c r="HS135" s="1">
        <v>708512.82439427602</v>
      </c>
      <c r="HT135" s="1">
        <v>710894.47098654602</v>
      </c>
      <c r="HU135" s="1">
        <v>882728.13072828006</v>
      </c>
      <c r="HV135" s="1">
        <v>575582.39332561195</v>
      </c>
      <c r="HW135" s="1">
        <v>662305.55653139704</v>
      </c>
      <c r="HX135" s="1">
        <v>1157067.7857840201</v>
      </c>
      <c r="HY135" s="1">
        <v>852640.94120267895</v>
      </c>
      <c r="HZ135" s="1">
        <v>935035.13005106896</v>
      </c>
      <c r="IA135" s="1">
        <v>678748.47823513194</v>
      </c>
      <c r="IB135" s="1">
        <v>1007431.9064631</v>
      </c>
      <c r="IC135" s="1">
        <v>556143.829450725</v>
      </c>
      <c r="ID135" s="1">
        <v>652724.55616905598</v>
      </c>
      <c r="IE135" s="1">
        <v>576285.37430872605</v>
      </c>
      <c r="IF135" s="1">
        <v>576626.79483870999</v>
      </c>
      <c r="IG135" s="1">
        <v>783110.37650979904</v>
      </c>
      <c r="IH135" s="1">
        <v>656267.39411916898</v>
      </c>
      <c r="II135" s="1">
        <v>783350.83266913798</v>
      </c>
      <c r="IJ135" s="1">
        <v>773445.17909673101</v>
      </c>
      <c r="IK135" s="1">
        <v>1796351.4059125199</v>
      </c>
      <c r="IL135" s="1">
        <v>667263.00281555799</v>
      </c>
      <c r="IM135" s="1">
        <v>869860.10317817098</v>
      </c>
      <c r="IN135" s="1">
        <v>558005.99081536406</v>
      </c>
      <c r="IO135" s="1">
        <v>610459.86067179404</v>
      </c>
      <c r="IP135" s="1">
        <v>595711.42950263701</v>
      </c>
      <c r="IQ135" s="1">
        <v>697081.28371617605</v>
      </c>
      <c r="IR135" s="1">
        <v>469342.925128542</v>
      </c>
      <c r="IS135" s="1">
        <v>496633.68522110302</v>
      </c>
      <c r="IT135" s="1">
        <v>660876.79589753703</v>
      </c>
      <c r="IU135" s="1">
        <v>710943.33498224104</v>
      </c>
      <c r="IV135" s="1">
        <v>555779.66403572203</v>
      </c>
      <c r="IW135" s="1">
        <v>649733.56307800603</v>
      </c>
      <c r="IX135" s="1">
        <v>848652.36565041996</v>
      </c>
      <c r="IY135" s="1">
        <v>712235.70414176397</v>
      </c>
      <c r="IZ135" s="1">
        <v>621568.08670976898</v>
      </c>
      <c r="JA135" s="1">
        <v>586573.77864203497</v>
      </c>
      <c r="JB135" s="1">
        <v>727912.16768322897</v>
      </c>
      <c r="JC135" s="1">
        <v>602444.684054318</v>
      </c>
      <c r="JD135" s="1">
        <v>804790.55517576297</v>
      </c>
      <c r="JE135" s="1">
        <v>653151.88782886695</v>
      </c>
      <c r="JF135" s="1">
        <v>619125.89759764902</v>
      </c>
      <c r="JG135" s="1">
        <v>514048.87462789001</v>
      </c>
      <c r="JH135" s="1">
        <v>488310.61863624398</v>
      </c>
      <c r="JI135" s="1">
        <v>581542.75782035396</v>
      </c>
      <c r="JJ135" s="1">
        <v>504023.449757897</v>
      </c>
      <c r="JK135" s="1">
        <v>805391.88681797998</v>
      </c>
      <c r="JL135" s="1">
        <v>727001.04527324904</v>
      </c>
      <c r="JM135" s="1">
        <v>380018.45692520199</v>
      </c>
      <c r="JN135" s="1">
        <v>718437.92394697899</v>
      </c>
      <c r="JO135" s="1">
        <v>905323.06175478105</v>
      </c>
      <c r="JP135" s="1">
        <v>717735.67432124703</v>
      </c>
      <c r="JQ135" s="1">
        <v>559643.10427550203</v>
      </c>
      <c r="JR135" s="1">
        <v>652771.46602687298</v>
      </c>
      <c r="JS135" s="1">
        <v>705334.17257908604</v>
      </c>
      <c r="JT135" s="1">
        <v>969038.82333267701</v>
      </c>
      <c r="JU135" s="1">
        <v>746636.42656466004</v>
      </c>
      <c r="JV135" s="1">
        <v>565893.51807551098</v>
      </c>
      <c r="JW135" s="1">
        <v>712031.43198958505</v>
      </c>
      <c r="JX135" s="1">
        <v>496258.86406415497</v>
      </c>
      <c r="JY135" s="1">
        <v>786513.00556007901</v>
      </c>
      <c r="JZ135" s="1">
        <v>700211.00918775902</v>
      </c>
      <c r="KA135" s="1">
        <v>1133847.6695751101</v>
      </c>
      <c r="KB135" s="1">
        <v>825292.93595844298</v>
      </c>
      <c r="KC135" s="1">
        <v>917346.73410714802</v>
      </c>
      <c r="KD135" s="1">
        <v>814933.03869609302</v>
      </c>
      <c r="KE135" s="1">
        <v>712985.75421298598</v>
      </c>
      <c r="KF135" s="1">
        <v>717431.86212289694</v>
      </c>
      <c r="KG135" s="1">
        <v>689122.06742384704</v>
      </c>
      <c r="KH135" s="1">
        <v>561538.60667419503</v>
      </c>
      <c r="KI135" s="1">
        <v>606661.74000941403</v>
      </c>
      <c r="KJ135" s="1">
        <v>619489.24816316704</v>
      </c>
      <c r="KK135" s="1">
        <v>670723.38553409895</v>
      </c>
      <c r="KL135" s="1">
        <v>545639.894753795</v>
      </c>
      <c r="KM135" s="1">
        <v>530041.20907396695</v>
      </c>
      <c r="KN135" s="1">
        <v>595213.58614681498</v>
      </c>
      <c r="KO135" s="1">
        <v>540779.807758259</v>
      </c>
      <c r="KP135" s="1">
        <v>678384.60752634495</v>
      </c>
      <c r="KQ135" s="1">
        <v>689243.38871330302</v>
      </c>
      <c r="KR135" s="1">
        <v>637910.94500205596</v>
      </c>
      <c r="KS135" s="1">
        <v>684990.09985477501</v>
      </c>
      <c r="KT135" s="1">
        <v>509651.18206075899</v>
      </c>
      <c r="KU135" s="1">
        <v>574587.13918270497</v>
      </c>
      <c r="KV135" s="1">
        <v>437198.66669283097</v>
      </c>
      <c r="KW135" s="1">
        <v>634998.90918118495</v>
      </c>
      <c r="KX135" s="1">
        <v>638310.92348203703</v>
      </c>
      <c r="KY135" s="1">
        <v>587423.36978136899</v>
      </c>
      <c r="KZ135" s="1">
        <v>555709.49190630298</v>
      </c>
      <c r="LA135" s="1">
        <v>591583.41638380801</v>
      </c>
      <c r="LB135" s="1">
        <v>792970.06213996594</v>
      </c>
      <c r="LC135" s="1">
        <v>636259.05808518804</v>
      </c>
      <c r="LD135" s="1">
        <v>616476.21140137105</v>
      </c>
      <c r="LE135" s="1">
        <v>794905.11612162099</v>
      </c>
      <c r="LF135" s="1">
        <v>580260.42161938595</v>
      </c>
      <c r="LG135" s="1">
        <v>484601.29063702002</v>
      </c>
      <c r="LH135" s="1">
        <v>523981.76905306301</v>
      </c>
      <c r="LI135" s="1">
        <v>726959.75563377398</v>
      </c>
      <c r="LJ135" s="1">
        <v>457568.21719167999</v>
      </c>
      <c r="LK135" s="1">
        <v>540858.98606119701</v>
      </c>
      <c r="LL135" s="1">
        <v>440938.93751467502</v>
      </c>
      <c r="LM135" s="1">
        <v>497809.79614665097</v>
      </c>
      <c r="LN135" s="1">
        <v>699591.21914119902</v>
      </c>
      <c r="LO135" s="1">
        <v>794041.033904235</v>
      </c>
      <c r="LP135" s="1">
        <v>809866.05630502</v>
      </c>
      <c r="LQ135" s="1">
        <v>435792.839768212</v>
      </c>
      <c r="LR135" s="1">
        <v>781205.81788060302</v>
      </c>
      <c r="LS135" s="1">
        <v>707408.08391884097</v>
      </c>
      <c r="LT135" s="1">
        <v>753890.396065076</v>
      </c>
      <c r="LU135" s="1">
        <v>618276.18211865705</v>
      </c>
      <c r="LV135" s="1">
        <v>499140.60474746401</v>
      </c>
      <c r="LW135" s="1">
        <v>490814.208708274</v>
      </c>
      <c r="LX135" s="1">
        <v>601164.69590373</v>
      </c>
      <c r="LY135" s="1">
        <v>657532.64181617904</v>
      </c>
      <c r="LZ135" s="1">
        <v>635407.28327673301</v>
      </c>
      <c r="MA135" s="1">
        <v>447880.00241784402</v>
      </c>
      <c r="MB135" s="1">
        <v>565712.47500765102</v>
      </c>
      <c r="MC135" s="1">
        <v>788394.96691083803</v>
      </c>
      <c r="MD135" s="1">
        <v>491146.80072237097</v>
      </c>
      <c r="ME135" s="1">
        <v>600135.69730580295</v>
      </c>
      <c r="MF135" s="1">
        <v>477293.10505833098</v>
      </c>
      <c r="MG135" s="1">
        <v>731029.00645010301</v>
      </c>
      <c r="MH135" s="1">
        <v>447809.26278334402</v>
      </c>
      <c r="MI135" s="1">
        <v>689622.81651992805</v>
      </c>
      <c r="MJ135" s="1">
        <v>755720.984400891</v>
      </c>
      <c r="MK135" s="1">
        <v>494380.996955348</v>
      </c>
      <c r="ML135" s="1">
        <v>677449.81571835501</v>
      </c>
      <c r="MM135" s="1">
        <v>558078.10160380194</v>
      </c>
      <c r="MN135" s="1">
        <v>687753.51227074303</v>
      </c>
      <c r="MO135" s="1">
        <v>598603.796604492</v>
      </c>
      <c r="MP135" s="1">
        <v>546860.583060993</v>
      </c>
      <c r="MQ135" s="1">
        <v>902594.80971970898</v>
      </c>
      <c r="MR135" s="1">
        <v>540488.76844424498</v>
      </c>
      <c r="MS135" s="1">
        <v>578196.89869667997</v>
      </c>
      <c r="MT135" s="1">
        <v>805557.53706604405</v>
      </c>
      <c r="MU135" s="1">
        <v>523394.58132465201</v>
      </c>
      <c r="MV135" s="1">
        <v>379301.79307231703</v>
      </c>
      <c r="MW135" s="1">
        <v>673031.607146514</v>
      </c>
      <c r="MX135" s="1">
        <v>717364.20420896204</v>
      </c>
      <c r="MY135" s="1">
        <v>579690.02379318001</v>
      </c>
      <c r="MZ135" s="1">
        <v>617089.43161848595</v>
      </c>
      <c r="NA135" s="1">
        <v>609592.38203261199</v>
      </c>
      <c r="NB135" s="1">
        <v>501716.89843614702</v>
      </c>
      <c r="NC135" s="1">
        <v>505121.26411484601</v>
      </c>
      <c r="ND135" s="1">
        <v>386328.62341562798</v>
      </c>
      <c r="NE135" s="1">
        <v>578959.33359897998</v>
      </c>
      <c r="NF135" s="1">
        <v>704092.23033417296</v>
      </c>
      <c r="NG135" s="1">
        <v>398909.67400790699</v>
      </c>
      <c r="NH135" s="1">
        <v>650834.89121762197</v>
      </c>
      <c r="NI135" s="1">
        <v>676385.48288406001</v>
      </c>
      <c r="NJ135" s="1">
        <v>482339.38337891601</v>
      </c>
      <c r="NK135" s="1">
        <v>503533.470933681</v>
      </c>
      <c r="NL135" s="1">
        <v>669024.56641837605</v>
      </c>
      <c r="NM135" s="1">
        <v>499950.96269404201</v>
      </c>
      <c r="NN135" s="1">
        <v>685997.380846933</v>
      </c>
      <c r="NO135" s="1">
        <v>492762.39351763303</v>
      </c>
      <c r="NP135" s="1">
        <v>702682.55486792501</v>
      </c>
      <c r="NQ135" s="1">
        <v>684585.034023677</v>
      </c>
      <c r="NR135" s="1">
        <v>429196.92425911699</v>
      </c>
      <c r="NS135" s="1">
        <v>591050.87773287902</v>
      </c>
      <c r="NT135" s="1">
        <v>690428.88376157999</v>
      </c>
      <c r="NU135" s="1">
        <v>593977.01443675905</v>
      </c>
      <c r="NV135" s="1">
        <v>598102.82411378401</v>
      </c>
      <c r="NW135" s="1">
        <v>566849.452873528</v>
      </c>
      <c r="NX135" s="1">
        <v>528663.33871052996</v>
      </c>
      <c r="NY135" s="1">
        <v>616008.73696701496</v>
      </c>
      <c r="NZ135" s="1">
        <v>610687.49308495899</v>
      </c>
      <c r="OA135" s="1">
        <v>686030.11488718796</v>
      </c>
      <c r="OB135" s="1">
        <v>478849.01025756798</v>
      </c>
      <c r="OC135" s="1">
        <v>624770.93359397899</v>
      </c>
      <c r="OD135" s="1">
        <v>693636.482440199</v>
      </c>
      <c r="OE135" s="1">
        <v>480999.598452996</v>
      </c>
      <c r="OF135" s="1">
        <v>574111.06441116601</v>
      </c>
      <c r="OG135" s="1">
        <v>482078.77177758602</v>
      </c>
      <c r="OH135" s="1">
        <v>534493.833099543</v>
      </c>
      <c r="OI135" s="1">
        <v>501500.02152669901</v>
      </c>
      <c r="OJ135" s="1">
        <v>611895.97160677204</v>
      </c>
      <c r="OK135" s="1">
        <v>711693.98587029998</v>
      </c>
      <c r="OL135" s="1">
        <v>710327.69714995904</v>
      </c>
      <c r="OM135" s="1">
        <v>669418.98039614805</v>
      </c>
      <c r="ON135" s="1">
        <v>573214.26679681195</v>
      </c>
      <c r="OO135" s="1">
        <v>946712.37001131196</v>
      </c>
      <c r="OP135" s="1">
        <v>800176.07842022297</v>
      </c>
      <c r="OQ135" s="1">
        <v>674216.73708073399</v>
      </c>
      <c r="OR135" s="1">
        <v>501754.53138488502</v>
      </c>
      <c r="OS135" s="1">
        <v>549332.32786176796</v>
      </c>
      <c r="OT135" s="1">
        <v>707490.17367196304</v>
      </c>
      <c r="OU135" s="1">
        <v>602651.58527890197</v>
      </c>
      <c r="OV135" s="1">
        <v>1760053.0713038601</v>
      </c>
      <c r="OW135" s="1">
        <v>748995.93350058096</v>
      </c>
      <c r="OX135" s="1">
        <v>681949.773774773</v>
      </c>
      <c r="OY135" s="1">
        <v>861393.18159268505</v>
      </c>
      <c r="OZ135" s="1">
        <v>570195.54006371996</v>
      </c>
      <c r="PA135" s="1">
        <v>531121.90897968598</v>
      </c>
      <c r="PB135" s="1">
        <v>530711.76296819397</v>
      </c>
      <c r="PC135" s="1">
        <v>853952.596176942</v>
      </c>
      <c r="PD135" s="1">
        <v>504646.099583745</v>
      </c>
      <c r="PE135" s="1">
        <v>669378.57735555095</v>
      </c>
      <c r="PF135" s="1">
        <v>407236.86090714001</v>
      </c>
      <c r="PG135" s="1">
        <v>541357.29707424203</v>
      </c>
      <c r="PH135" s="1">
        <v>528595.52191662602</v>
      </c>
      <c r="PI135" s="1">
        <v>468203.34107363602</v>
      </c>
      <c r="PJ135" s="1">
        <v>873598.29644895997</v>
      </c>
      <c r="PK135" s="1">
        <v>501810.62669805897</v>
      </c>
      <c r="PL135" s="1">
        <v>738297.260544235</v>
      </c>
      <c r="PM135" s="1">
        <v>556601.17402876599</v>
      </c>
      <c r="PN135" s="1">
        <v>602750.29402903398</v>
      </c>
      <c r="PO135" s="1">
        <v>413884.22883351601</v>
      </c>
      <c r="PP135" s="1">
        <v>611491.80355866102</v>
      </c>
      <c r="PQ135" s="1">
        <v>556425.02012069302</v>
      </c>
      <c r="PR135" s="1">
        <v>527441.32761791302</v>
      </c>
      <c r="PS135" s="1">
        <v>438590.82100747299</v>
      </c>
      <c r="PT135" s="1">
        <v>792949.52944600105</v>
      </c>
      <c r="PU135" s="1">
        <v>609568.91160928505</v>
      </c>
      <c r="PV135" s="1">
        <v>557862.86537944805</v>
      </c>
      <c r="PW135" s="1">
        <v>669090.81435113796</v>
      </c>
      <c r="PX135" s="1">
        <v>503504.53061829798</v>
      </c>
      <c r="PY135" s="1">
        <v>513557.82237384201</v>
      </c>
      <c r="PZ135" s="1">
        <v>465319.44637088798</v>
      </c>
      <c r="QA135" s="1">
        <v>651402.68192862999</v>
      </c>
      <c r="QB135" s="1">
        <v>454052.95042597898</v>
      </c>
      <c r="QC135" s="1">
        <v>631363.01914234704</v>
      </c>
      <c r="QD135" s="1">
        <v>681211.83908098505</v>
      </c>
      <c r="QE135" s="1">
        <v>713175.19658095296</v>
      </c>
      <c r="QF135" s="1">
        <v>485919.14027872699</v>
      </c>
      <c r="QG135" s="1">
        <v>582042.53744501004</v>
      </c>
      <c r="QH135" s="1">
        <v>627802.17969149305</v>
      </c>
      <c r="QI135" s="1">
        <v>764746.79829453805</v>
      </c>
      <c r="QJ135" s="1">
        <v>883272.39240667201</v>
      </c>
      <c r="QK135" s="1">
        <v>614993.65359057905</v>
      </c>
      <c r="QL135" s="1">
        <v>599878.52924466296</v>
      </c>
      <c r="QM135" s="1">
        <v>589400.76568085002</v>
      </c>
      <c r="QN135" s="1">
        <v>714333.47293885797</v>
      </c>
      <c r="QO135" s="1">
        <v>639037.85390619806</v>
      </c>
      <c r="QP135" s="1">
        <v>573227.78041147999</v>
      </c>
      <c r="QQ135" s="1">
        <v>416455.16063260002</v>
      </c>
      <c r="QR135" s="1">
        <v>573752.45567198598</v>
      </c>
      <c r="QS135" s="1">
        <v>583934.06136032601</v>
      </c>
      <c r="QT135" s="1">
        <v>545998.93786037702</v>
      </c>
      <c r="QU135" s="1">
        <v>651438.30029515096</v>
      </c>
      <c r="QV135" s="1">
        <v>611421.96664644999</v>
      </c>
      <c r="QW135" s="1">
        <v>494279.74152046797</v>
      </c>
      <c r="QX135" s="1">
        <v>488687.15754874301</v>
      </c>
      <c r="QY135" s="1">
        <v>462954.39436518901</v>
      </c>
      <c r="QZ135" s="1">
        <v>612264.72948261397</v>
      </c>
      <c r="RA135" s="1">
        <v>681162.447569796</v>
      </c>
      <c r="RB135" s="1">
        <v>531901.01337259903</v>
      </c>
      <c r="RC135" s="1">
        <v>589533.15014917101</v>
      </c>
      <c r="RD135" s="1">
        <v>485507.10063240997</v>
      </c>
      <c r="RE135" s="1">
        <v>618881.49093466101</v>
      </c>
      <c r="RF135" s="1">
        <v>626514.16682311601</v>
      </c>
      <c r="RG135" s="1">
        <v>604743.96284390299</v>
      </c>
      <c r="RH135" s="1">
        <v>667798.207032006</v>
      </c>
      <c r="RI135" s="1">
        <v>599641.51979888999</v>
      </c>
      <c r="RJ135" s="1">
        <v>656791.09950229805</v>
      </c>
      <c r="RK135" s="1">
        <v>846284.86293762096</v>
      </c>
      <c r="RL135" s="1">
        <v>599074.65806045104</v>
      </c>
      <c r="RM135" s="1">
        <v>585969.55163363798</v>
      </c>
      <c r="RN135" s="1">
        <v>602864.94563710503</v>
      </c>
      <c r="RO135" s="1">
        <v>550917.15207532502</v>
      </c>
      <c r="RP135" s="1">
        <v>691714.40125423495</v>
      </c>
      <c r="RQ135" s="1">
        <v>751005.42131593102</v>
      </c>
      <c r="RR135" s="1">
        <v>587387.01490206097</v>
      </c>
      <c r="RS135" s="1">
        <v>667887.01292307395</v>
      </c>
      <c r="RT135" s="1">
        <v>582588.59529441805</v>
      </c>
      <c r="RU135" s="1">
        <v>848334.758967228</v>
      </c>
      <c r="RV135" s="1">
        <v>438916.28675360198</v>
      </c>
      <c r="RW135" s="1">
        <v>780929.389150028</v>
      </c>
      <c r="RX135" s="1">
        <v>642466.30718153599</v>
      </c>
      <c r="RY135" s="1">
        <v>1137913.2703232099</v>
      </c>
      <c r="RZ135" s="1">
        <v>499247.34684893099</v>
      </c>
      <c r="SA135" s="1">
        <v>2026069.5872935399</v>
      </c>
      <c r="SB135" s="1">
        <v>745720.15898502804</v>
      </c>
      <c r="SC135" s="1">
        <v>772742.97645077202</v>
      </c>
      <c r="SD135" s="1">
        <v>903830.05738006101</v>
      </c>
      <c r="SE135" s="1">
        <v>567625.03825250606</v>
      </c>
      <c r="SF135" s="1">
        <v>842174.60564314597</v>
      </c>
      <c r="SG135" s="1">
        <v>706937.65390735399</v>
      </c>
      <c r="SH135" s="1">
        <v>619578.61242292798</v>
      </c>
      <c r="SI135" s="1">
        <v>545547.61582081998</v>
      </c>
      <c r="SJ135" s="1">
        <v>775626.03822963196</v>
      </c>
      <c r="SK135" s="1">
        <v>645042.16625987005</v>
      </c>
      <c r="SL135" s="1">
        <v>480926.29154003999</v>
      </c>
      <c r="SM135" s="1">
        <v>537829.59545047302</v>
      </c>
      <c r="SN135" s="1">
        <v>643848.76316859003</v>
      </c>
      <c r="SO135" s="1">
        <v>380879.27723907499</v>
      </c>
      <c r="SP135" s="1">
        <v>604461.05078259297</v>
      </c>
      <c r="SQ135" s="1">
        <v>787790.79045648302</v>
      </c>
      <c r="SR135" s="1">
        <v>672099.34676308197</v>
      </c>
      <c r="SS135" s="1">
        <v>613342.91420793103</v>
      </c>
      <c r="ST135" s="1">
        <v>590974.99845729105</v>
      </c>
      <c r="SU135" s="1">
        <v>506434.22367482597</v>
      </c>
      <c r="SV135" s="1">
        <v>534267.06513724499</v>
      </c>
      <c r="SW135" s="1">
        <v>667396.49710891105</v>
      </c>
      <c r="SX135" s="1">
        <v>805445.48768202495</v>
      </c>
      <c r="SY135" s="1">
        <v>574460.88222820999</v>
      </c>
      <c r="SZ135" s="1">
        <v>629779.46421266196</v>
      </c>
      <c r="TA135" s="1">
        <v>572967.10061340604</v>
      </c>
      <c r="TB135" s="1">
        <v>709701.06477088598</v>
      </c>
      <c r="TC135" s="1">
        <v>645313.76266503194</v>
      </c>
      <c r="TD135" s="1">
        <v>615589.44516806805</v>
      </c>
      <c r="TE135" s="1">
        <v>524644.28302823601</v>
      </c>
      <c r="TF135" s="1">
        <v>693967.26912218099</v>
      </c>
      <c r="TG135" s="1">
        <v>705356.15138767695</v>
      </c>
      <c r="TH135" s="1">
        <v>684909.61815926596</v>
      </c>
      <c r="TI135" s="1">
        <v>521622.40546831401</v>
      </c>
      <c r="TJ135" s="1">
        <v>489994.96567795402</v>
      </c>
      <c r="TK135" s="1">
        <v>619128.24366952805</v>
      </c>
      <c r="TL135" s="1">
        <v>619731.06001271505</v>
      </c>
      <c r="TM135" s="1">
        <v>678250.26825613505</v>
      </c>
      <c r="TN135" s="1">
        <v>777111.63863389997</v>
      </c>
      <c r="TO135" s="1">
        <v>674073.23621930904</v>
      </c>
      <c r="TP135" s="1">
        <v>836545.53628527105</v>
      </c>
      <c r="TQ135" s="1">
        <v>972727.22466996103</v>
      </c>
      <c r="TR135" s="1">
        <v>645532.65851128998</v>
      </c>
      <c r="TS135" s="1">
        <v>721618.46210871497</v>
      </c>
      <c r="TT135" s="1">
        <v>1010580.9539315701</v>
      </c>
      <c r="TU135" s="1">
        <v>681023.95667750097</v>
      </c>
      <c r="TV135" s="1">
        <v>451648.28814053599</v>
      </c>
      <c r="TW135" s="1">
        <v>765033.21433685801</v>
      </c>
      <c r="TX135" s="1">
        <v>625606.02803251403</v>
      </c>
      <c r="TY135" s="1">
        <v>859811.89352248004</v>
      </c>
      <c r="TZ135" s="1">
        <v>750551.21609962895</v>
      </c>
      <c r="UA135" s="1">
        <v>752475.39898543805</v>
      </c>
      <c r="UB135" s="1">
        <v>596164.46597827796</v>
      </c>
      <c r="UC135" s="1">
        <v>686977.70267047198</v>
      </c>
      <c r="UD135" s="1">
        <v>976584.04464293004</v>
      </c>
      <c r="UE135" s="1">
        <v>596239.93881393096</v>
      </c>
      <c r="UF135" s="1">
        <v>660368.82610554795</v>
      </c>
      <c r="UG135" s="1">
        <v>617915.31995601102</v>
      </c>
      <c r="UH135" s="1">
        <v>785209.949487395</v>
      </c>
      <c r="UI135" s="1">
        <v>799516.33279786794</v>
      </c>
      <c r="UJ135" s="1">
        <v>548248.00754719495</v>
      </c>
      <c r="UK135" s="1">
        <v>629151.10302947497</v>
      </c>
      <c r="UL135" s="1">
        <v>731205.15705550695</v>
      </c>
      <c r="UM135" s="1">
        <v>796656.67555992096</v>
      </c>
      <c r="UN135" s="1">
        <v>683398.67739440606</v>
      </c>
      <c r="UO135" s="1">
        <v>631585.88273287006</v>
      </c>
      <c r="UP135" s="1">
        <v>701017.11900023604</v>
      </c>
      <c r="UQ135" s="1">
        <v>561253.05850678799</v>
      </c>
    </row>
    <row r="136" spans="1:563" x14ac:dyDescent="0.25">
      <c r="A136" s="1" t="s">
        <v>1768</v>
      </c>
      <c r="B136" s="1" t="s">
        <v>609</v>
      </c>
      <c r="C136" s="1" t="s">
        <v>610</v>
      </c>
      <c r="D136" s="25" t="s">
        <v>0</v>
      </c>
      <c r="E136" s="25" t="s">
        <v>0</v>
      </c>
      <c r="F136" s="25" t="s">
        <v>0</v>
      </c>
      <c r="G136" s="25" t="s">
        <v>0</v>
      </c>
      <c r="H136" s="25" t="s">
        <v>0</v>
      </c>
      <c r="I136" s="25" t="s">
        <v>0</v>
      </c>
      <c r="J136" s="25" t="s">
        <v>0</v>
      </c>
      <c r="K136" s="25" t="s">
        <v>0</v>
      </c>
      <c r="L136" s="25" t="s">
        <v>0</v>
      </c>
      <c r="M136" s="25" t="s">
        <v>0</v>
      </c>
      <c r="N136" s="1" t="s">
        <v>0</v>
      </c>
      <c r="O136" s="1" t="s">
        <v>0</v>
      </c>
      <c r="P136" s="1" t="s">
        <v>0</v>
      </c>
      <c r="Q136" s="1" t="s">
        <v>0</v>
      </c>
      <c r="R136" s="1" t="s">
        <v>0</v>
      </c>
      <c r="S136" s="1" t="s">
        <v>0</v>
      </c>
      <c r="T136" s="1" t="s">
        <v>0</v>
      </c>
      <c r="U136" s="1" t="s">
        <v>0</v>
      </c>
      <c r="V136" s="1" t="s">
        <v>0</v>
      </c>
      <c r="W136" s="1" t="s">
        <v>0</v>
      </c>
      <c r="X136" s="1" t="s">
        <v>0</v>
      </c>
      <c r="Y136" s="1" t="s">
        <v>0</v>
      </c>
      <c r="Z136" s="1" t="s">
        <v>0</v>
      </c>
      <c r="AA136" s="1" t="s">
        <v>0</v>
      </c>
      <c r="AB136" s="1" t="s">
        <v>0</v>
      </c>
      <c r="AC136" s="1" t="s">
        <v>0</v>
      </c>
      <c r="AD136" s="1" t="s">
        <v>0</v>
      </c>
      <c r="AE136" s="1" t="s">
        <v>0</v>
      </c>
      <c r="AF136" s="1" t="s">
        <v>0</v>
      </c>
      <c r="AG136" s="1" t="s">
        <v>0</v>
      </c>
      <c r="AH136" s="1" t="s">
        <v>0</v>
      </c>
      <c r="AI136" s="1" t="s">
        <v>0</v>
      </c>
      <c r="AJ136" s="1" t="s">
        <v>0</v>
      </c>
      <c r="AK136" s="1" t="s">
        <v>0</v>
      </c>
      <c r="AL136" s="1" t="s">
        <v>0</v>
      </c>
      <c r="AM136" s="1" t="s">
        <v>0</v>
      </c>
      <c r="AN136" s="1" t="s">
        <v>0</v>
      </c>
      <c r="AO136" s="1" t="s">
        <v>0</v>
      </c>
      <c r="AP136" s="1" t="s">
        <v>0</v>
      </c>
      <c r="AQ136" s="1" t="s">
        <v>0</v>
      </c>
      <c r="AR136" s="1" t="s">
        <v>0</v>
      </c>
      <c r="AS136" s="1" t="s">
        <v>0</v>
      </c>
      <c r="AT136" s="1" t="s">
        <v>0</v>
      </c>
      <c r="AU136" s="1" t="s">
        <v>0</v>
      </c>
      <c r="AV136" s="1" t="s">
        <v>0</v>
      </c>
      <c r="AW136" s="1" t="s">
        <v>0</v>
      </c>
      <c r="AX136" s="1" t="s">
        <v>0</v>
      </c>
      <c r="AY136" s="1" t="s">
        <v>0</v>
      </c>
      <c r="AZ136" s="1" t="s">
        <v>0</v>
      </c>
      <c r="BA136" s="1" t="s">
        <v>0</v>
      </c>
      <c r="BB136" s="1" t="s">
        <v>0</v>
      </c>
      <c r="BC136" s="1" t="s">
        <v>0</v>
      </c>
      <c r="BD136" s="1" t="s">
        <v>0</v>
      </c>
      <c r="BE136" s="1" t="s">
        <v>0</v>
      </c>
      <c r="BF136" s="1" t="s">
        <v>0</v>
      </c>
      <c r="BG136" s="1" t="s">
        <v>0</v>
      </c>
      <c r="BH136" s="1" t="s">
        <v>0</v>
      </c>
      <c r="BI136" s="1" t="s">
        <v>0</v>
      </c>
      <c r="BJ136" s="1" t="s">
        <v>0</v>
      </c>
      <c r="BK136" s="1" t="s">
        <v>0</v>
      </c>
      <c r="BL136" s="1" t="s">
        <v>0</v>
      </c>
      <c r="BM136" s="1" t="s">
        <v>0</v>
      </c>
      <c r="BN136" s="1" t="s">
        <v>0</v>
      </c>
      <c r="BO136" s="1" t="s">
        <v>0</v>
      </c>
      <c r="BP136" s="1" t="s">
        <v>0</v>
      </c>
      <c r="BQ136" s="1" t="s">
        <v>0</v>
      </c>
      <c r="BR136" s="1" t="s">
        <v>0</v>
      </c>
      <c r="BS136" s="1" t="s">
        <v>0</v>
      </c>
      <c r="BT136" s="1" t="s">
        <v>0</v>
      </c>
      <c r="BU136" s="1" t="s">
        <v>0</v>
      </c>
      <c r="BV136" s="1" t="s">
        <v>0</v>
      </c>
      <c r="BW136" s="1" t="s">
        <v>0</v>
      </c>
      <c r="BX136" s="1" t="s">
        <v>0</v>
      </c>
      <c r="BY136" s="1" t="s">
        <v>0</v>
      </c>
      <c r="BZ136" s="1" t="s">
        <v>0</v>
      </c>
      <c r="CA136" s="1" t="s">
        <v>0</v>
      </c>
      <c r="CB136" s="1" t="s">
        <v>0</v>
      </c>
      <c r="CC136" s="1" t="s">
        <v>0</v>
      </c>
      <c r="CD136" s="1" t="s">
        <v>0</v>
      </c>
      <c r="CE136" s="1" t="s">
        <v>0</v>
      </c>
      <c r="CF136" s="1" t="s">
        <v>0</v>
      </c>
      <c r="CG136" s="1" t="s">
        <v>0</v>
      </c>
      <c r="CH136" s="1" t="s">
        <v>0</v>
      </c>
      <c r="CI136" s="1" t="s">
        <v>0</v>
      </c>
      <c r="CJ136" s="1" t="s">
        <v>0</v>
      </c>
      <c r="CK136" s="1" t="s">
        <v>0</v>
      </c>
      <c r="CL136" s="1" t="s">
        <v>0</v>
      </c>
      <c r="CM136" s="1" t="s">
        <v>0</v>
      </c>
      <c r="CN136" s="1" t="s">
        <v>0</v>
      </c>
      <c r="CO136" s="1" t="s">
        <v>0</v>
      </c>
      <c r="CP136" s="1" t="s">
        <v>0</v>
      </c>
      <c r="CQ136" s="1" t="s">
        <v>0</v>
      </c>
      <c r="CR136" s="1" t="s">
        <v>0</v>
      </c>
      <c r="CS136" s="1" t="s">
        <v>0</v>
      </c>
      <c r="CT136" s="1" t="s">
        <v>0</v>
      </c>
      <c r="CU136" s="1" t="s">
        <v>0</v>
      </c>
      <c r="CV136" s="1" t="s">
        <v>0</v>
      </c>
      <c r="CW136" s="1" t="s">
        <v>0</v>
      </c>
      <c r="CX136" s="1" t="s">
        <v>0</v>
      </c>
      <c r="CY136" s="1" t="s">
        <v>0</v>
      </c>
      <c r="CZ136" s="1" t="s">
        <v>0</v>
      </c>
      <c r="DA136" s="1" t="s">
        <v>0</v>
      </c>
      <c r="DB136" s="1" t="s">
        <v>0</v>
      </c>
      <c r="DC136" s="1" t="s">
        <v>0</v>
      </c>
      <c r="DD136" s="1" t="s">
        <v>0</v>
      </c>
      <c r="DE136" s="1" t="s">
        <v>0</v>
      </c>
      <c r="DF136" s="1" t="s">
        <v>0</v>
      </c>
      <c r="DG136" s="1" t="s">
        <v>0</v>
      </c>
      <c r="DH136" s="1" t="s">
        <v>0</v>
      </c>
      <c r="DI136" s="1" t="s">
        <v>0</v>
      </c>
      <c r="DJ136" s="1" t="s">
        <v>0</v>
      </c>
      <c r="DK136" s="1" t="s">
        <v>0</v>
      </c>
      <c r="DL136" s="1" t="s">
        <v>0</v>
      </c>
      <c r="DM136" s="1" t="s">
        <v>0</v>
      </c>
      <c r="DN136" s="1" t="s">
        <v>0</v>
      </c>
      <c r="DO136" s="1" t="s">
        <v>0</v>
      </c>
      <c r="DP136" s="1" t="s">
        <v>0</v>
      </c>
      <c r="DQ136" s="1" t="s">
        <v>0</v>
      </c>
      <c r="DR136" s="1" t="s">
        <v>0</v>
      </c>
      <c r="DS136" s="1" t="s">
        <v>0</v>
      </c>
      <c r="DT136" s="1" t="s">
        <v>0</v>
      </c>
      <c r="DU136" s="1" t="s">
        <v>0</v>
      </c>
      <c r="DV136" s="1" t="s">
        <v>0</v>
      </c>
      <c r="DW136" s="1" t="s">
        <v>0</v>
      </c>
      <c r="DX136" s="1" t="s">
        <v>0</v>
      </c>
      <c r="DY136" s="1" t="s">
        <v>0</v>
      </c>
      <c r="DZ136" s="1" t="s">
        <v>0</v>
      </c>
      <c r="EA136" s="1" t="s">
        <v>0</v>
      </c>
      <c r="EB136" s="1" t="s">
        <v>0</v>
      </c>
      <c r="EC136" s="1" t="s">
        <v>0</v>
      </c>
      <c r="ED136" s="1" t="s">
        <v>0</v>
      </c>
      <c r="EE136" s="1" t="s">
        <v>0</v>
      </c>
      <c r="EF136" s="1" t="s">
        <v>0</v>
      </c>
      <c r="EG136" s="1" t="s">
        <v>0</v>
      </c>
      <c r="EH136" s="1" t="s">
        <v>0</v>
      </c>
      <c r="EI136" s="1" t="s">
        <v>0</v>
      </c>
      <c r="EJ136" s="1" t="s">
        <v>0</v>
      </c>
      <c r="EK136" s="1" t="s">
        <v>0</v>
      </c>
      <c r="EL136" s="1" t="s">
        <v>0</v>
      </c>
      <c r="EM136" s="1" t="s">
        <v>0</v>
      </c>
      <c r="EN136" s="1" t="s">
        <v>0</v>
      </c>
      <c r="EO136" s="1" t="s">
        <v>0</v>
      </c>
      <c r="EP136" s="1" t="s">
        <v>0</v>
      </c>
      <c r="EQ136" s="1" t="s">
        <v>0</v>
      </c>
      <c r="ER136" s="1" t="s">
        <v>0</v>
      </c>
      <c r="ES136" s="1" t="s">
        <v>0</v>
      </c>
      <c r="ET136" s="1" t="s">
        <v>0</v>
      </c>
      <c r="EU136" s="1" t="s">
        <v>0</v>
      </c>
      <c r="EV136" s="1" t="s">
        <v>0</v>
      </c>
      <c r="EW136" s="1" t="s">
        <v>0</v>
      </c>
      <c r="EX136" s="1" t="s">
        <v>0</v>
      </c>
      <c r="EY136" s="1" t="s">
        <v>0</v>
      </c>
      <c r="EZ136" s="1" t="s">
        <v>0</v>
      </c>
      <c r="FA136" s="1" t="s">
        <v>0</v>
      </c>
      <c r="FB136" s="1" t="s">
        <v>0</v>
      </c>
      <c r="FC136" s="1" t="s">
        <v>0</v>
      </c>
      <c r="FD136" s="1" t="s">
        <v>0</v>
      </c>
      <c r="FE136" s="1" t="s">
        <v>0</v>
      </c>
      <c r="FF136" s="1" t="s">
        <v>0</v>
      </c>
      <c r="FG136" s="1" t="s">
        <v>0</v>
      </c>
      <c r="FH136" s="1" t="s">
        <v>0</v>
      </c>
      <c r="FI136" s="1" t="s">
        <v>0</v>
      </c>
      <c r="FJ136" s="1" t="s">
        <v>0</v>
      </c>
      <c r="FK136" s="1" t="s">
        <v>0</v>
      </c>
      <c r="FL136" s="1" t="s">
        <v>0</v>
      </c>
      <c r="FM136" s="1" t="s">
        <v>0</v>
      </c>
      <c r="FN136" s="1" t="s">
        <v>0</v>
      </c>
      <c r="FO136" s="1" t="s">
        <v>0</v>
      </c>
      <c r="FP136" s="1" t="s">
        <v>0</v>
      </c>
      <c r="FQ136" s="1" t="s">
        <v>0</v>
      </c>
      <c r="FR136" s="1" t="s">
        <v>0</v>
      </c>
      <c r="FS136" s="1" t="s">
        <v>0</v>
      </c>
      <c r="FT136" s="1" t="s">
        <v>0</v>
      </c>
      <c r="FU136" s="1" t="s">
        <v>0</v>
      </c>
      <c r="FV136" s="1" t="s">
        <v>0</v>
      </c>
      <c r="FW136" s="1" t="s">
        <v>0</v>
      </c>
      <c r="FX136" s="1" t="s">
        <v>0</v>
      </c>
      <c r="FY136" s="1" t="s">
        <v>0</v>
      </c>
      <c r="FZ136" s="1" t="s">
        <v>0</v>
      </c>
      <c r="GA136" s="1" t="s">
        <v>0</v>
      </c>
      <c r="GB136" s="1" t="s">
        <v>0</v>
      </c>
      <c r="GC136" s="1" t="s">
        <v>0</v>
      </c>
      <c r="GD136" s="1" t="s">
        <v>0</v>
      </c>
      <c r="GE136" s="1" t="s">
        <v>0</v>
      </c>
      <c r="GF136" s="1" t="s">
        <v>0</v>
      </c>
      <c r="GG136" s="1" t="s">
        <v>0</v>
      </c>
      <c r="GH136" s="1" t="s">
        <v>0</v>
      </c>
      <c r="GI136" s="1" t="s">
        <v>0</v>
      </c>
      <c r="GJ136" s="1" t="s">
        <v>0</v>
      </c>
      <c r="GK136" s="1" t="s">
        <v>0</v>
      </c>
      <c r="GL136" s="1" t="s">
        <v>0</v>
      </c>
      <c r="GM136" s="1" t="s">
        <v>0</v>
      </c>
      <c r="GN136" s="1" t="s">
        <v>0</v>
      </c>
      <c r="GO136" s="1" t="s">
        <v>0</v>
      </c>
      <c r="GP136" s="1" t="s">
        <v>0</v>
      </c>
      <c r="GQ136" s="1" t="s">
        <v>0</v>
      </c>
      <c r="GR136" s="1" t="s">
        <v>0</v>
      </c>
      <c r="GS136" s="1" t="s">
        <v>0</v>
      </c>
      <c r="GT136" s="1" t="s">
        <v>0</v>
      </c>
      <c r="GU136" s="1" t="s">
        <v>0</v>
      </c>
      <c r="GV136" s="1" t="s">
        <v>0</v>
      </c>
      <c r="GW136" s="1" t="s">
        <v>0</v>
      </c>
      <c r="GX136" s="1" t="s">
        <v>0</v>
      </c>
      <c r="GY136" s="1" t="s">
        <v>0</v>
      </c>
      <c r="GZ136" s="1" t="s">
        <v>0</v>
      </c>
      <c r="HA136" s="1" t="s">
        <v>0</v>
      </c>
      <c r="HB136" s="1" t="s">
        <v>0</v>
      </c>
      <c r="HC136" s="1" t="s">
        <v>0</v>
      </c>
      <c r="HD136" s="1" t="s">
        <v>0</v>
      </c>
      <c r="HE136" s="1" t="s">
        <v>0</v>
      </c>
      <c r="HF136" s="1" t="s">
        <v>0</v>
      </c>
      <c r="HG136" s="1" t="s">
        <v>0</v>
      </c>
      <c r="HH136" s="1" t="s">
        <v>0</v>
      </c>
      <c r="HI136" s="1" t="s">
        <v>0</v>
      </c>
      <c r="HJ136" s="1" t="s">
        <v>0</v>
      </c>
      <c r="HK136" s="1" t="s">
        <v>0</v>
      </c>
      <c r="HL136" s="1" t="s">
        <v>0</v>
      </c>
      <c r="HM136" s="1" t="s">
        <v>0</v>
      </c>
      <c r="HN136" s="1" t="s">
        <v>0</v>
      </c>
      <c r="HO136" s="1" t="s">
        <v>0</v>
      </c>
      <c r="HP136" s="1" t="s">
        <v>0</v>
      </c>
      <c r="HQ136" s="1" t="s">
        <v>0</v>
      </c>
      <c r="HR136" s="1" t="s">
        <v>0</v>
      </c>
      <c r="HS136" s="1" t="s">
        <v>0</v>
      </c>
      <c r="HT136" s="1" t="s">
        <v>0</v>
      </c>
      <c r="HU136" s="1" t="s">
        <v>0</v>
      </c>
      <c r="HV136" s="1" t="s">
        <v>0</v>
      </c>
      <c r="HW136" s="1" t="s">
        <v>0</v>
      </c>
      <c r="HX136" s="1" t="s">
        <v>0</v>
      </c>
      <c r="HY136" s="1" t="s">
        <v>0</v>
      </c>
      <c r="HZ136" s="1" t="s">
        <v>0</v>
      </c>
      <c r="IA136" s="1" t="s">
        <v>0</v>
      </c>
      <c r="IB136" s="1" t="s">
        <v>0</v>
      </c>
      <c r="IC136" s="1" t="s">
        <v>0</v>
      </c>
      <c r="ID136" s="1" t="s">
        <v>0</v>
      </c>
      <c r="IE136" s="1" t="s">
        <v>0</v>
      </c>
      <c r="IF136" s="1" t="s">
        <v>0</v>
      </c>
      <c r="IG136" s="1" t="s">
        <v>0</v>
      </c>
      <c r="IH136" s="1" t="s">
        <v>0</v>
      </c>
      <c r="II136" s="1" t="s">
        <v>0</v>
      </c>
      <c r="IJ136" s="1" t="s">
        <v>0</v>
      </c>
      <c r="IK136" s="1" t="s">
        <v>0</v>
      </c>
      <c r="IL136" s="1" t="s">
        <v>0</v>
      </c>
      <c r="IM136" s="1" t="s">
        <v>0</v>
      </c>
      <c r="IN136" s="1" t="s">
        <v>0</v>
      </c>
      <c r="IO136" s="1" t="s">
        <v>0</v>
      </c>
      <c r="IP136" s="1" t="s">
        <v>0</v>
      </c>
      <c r="IQ136" s="1" t="s">
        <v>0</v>
      </c>
      <c r="IR136" s="1" t="s">
        <v>0</v>
      </c>
      <c r="IS136" s="1" t="s">
        <v>0</v>
      </c>
      <c r="IT136" s="1" t="s">
        <v>0</v>
      </c>
      <c r="IU136" s="1" t="s">
        <v>0</v>
      </c>
      <c r="IV136" s="1" t="s">
        <v>0</v>
      </c>
      <c r="IW136" s="1" t="s">
        <v>0</v>
      </c>
      <c r="IX136" s="1" t="s">
        <v>0</v>
      </c>
      <c r="IY136" s="1" t="s">
        <v>0</v>
      </c>
      <c r="IZ136" s="1" t="s">
        <v>0</v>
      </c>
      <c r="JA136" s="1" t="s">
        <v>0</v>
      </c>
      <c r="JB136" s="1" t="s">
        <v>0</v>
      </c>
      <c r="JC136" s="1" t="s">
        <v>0</v>
      </c>
      <c r="JD136" s="1" t="s">
        <v>0</v>
      </c>
      <c r="JE136" s="1" t="s">
        <v>0</v>
      </c>
      <c r="JF136" s="1" t="s">
        <v>0</v>
      </c>
      <c r="JG136" s="1" t="s">
        <v>0</v>
      </c>
      <c r="JH136" s="1" t="s">
        <v>0</v>
      </c>
      <c r="JI136" s="1" t="s">
        <v>0</v>
      </c>
      <c r="JJ136" s="1" t="s">
        <v>0</v>
      </c>
      <c r="JK136" s="1" t="s">
        <v>0</v>
      </c>
      <c r="JL136" s="1" t="s">
        <v>0</v>
      </c>
      <c r="JM136" s="1" t="s">
        <v>0</v>
      </c>
      <c r="JN136" s="1" t="s">
        <v>0</v>
      </c>
      <c r="JO136" s="1" t="s">
        <v>0</v>
      </c>
      <c r="JP136" s="1" t="s">
        <v>0</v>
      </c>
      <c r="JQ136" s="1" t="s">
        <v>0</v>
      </c>
      <c r="JR136" s="1" t="s">
        <v>0</v>
      </c>
      <c r="JS136" s="1" t="s">
        <v>0</v>
      </c>
      <c r="JT136" s="1" t="s">
        <v>0</v>
      </c>
      <c r="JU136" s="1" t="s">
        <v>0</v>
      </c>
      <c r="JV136" s="1" t="s">
        <v>0</v>
      </c>
      <c r="JW136" s="1" t="s">
        <v>0</v>
      </c>
      <c r="JX136" s="1" t="s">
        <v>0</v>
      </c>
      <c r="JY136" s="1" t="s">
        <v>0</v>
      </c>
      <c r="JZ136" s="1" t="s">
        <v>0</v>
      </c>
      <c r="KA136" s="1" t="s">
        <v>0</v>
      </c>
      <c r="KB136" s="1" t="s">
        <v>0</v>
      </c>
      <c r="KC136" s="1" t="s">
        <v>0</v>
      </c>
      <c r="KD136" s="1" t="s">
        <v>0</v>
      </c>
      <c r="KE136" s="1" t="s">
        <v>0</v>
      </c>
      <c r="KF136" s="1" t="s">
        <v>0</v>
      </c>
      <c r="KG136" s="1" t="s">
        <v>0</v>
      </c>
      <c r="KH136" s="1" t="s">
        <v>0</v>
      </c>
      <c r="KI136" s="1" t="s">
        <v>0</v>
      </c>
      <c r="KJ136" s="1" t="s">
        <v>0</v>
      </c>
      <c r="KK136" s="1" t="s">
        <v>0</v>
      </c>
      <c r="KL136" s="1" t="s">
        <v>0</v>
      </c>
      <c r="KM136" s="1" t="s">
        <v>0</v>
      </c>
      <c r="KN136" s="1" t="s">
        <v>0</v>
      </c>
      <c r="KO136" s="1" t="s">
        <v>0</v>
      </c>
      <c r="KP136" s="1" t="s">
        <v>0</v>
      </c>
      <c r="KQ136" s="1" t="s">
        <v>0</v>
      </c>
      <c r="KR136" s="1" t="s">
        <v>0</v>
      </c>
      <c r="KS136" s="1" t="s">
        <v>0</v>
      </c>
      <c r="KT136" s="1" t="s">
        <v>0</v>
      </c>
      <c r="KU136" s="1" t="s">
        <v>0</v>
      </c>
      <c r="KV136" s="1" t="s">
        <v>0</v>
      </c>
      <c r="KW136" s="1" t="s">
        <v>0</v>
      </c>
      <c r="KX136" s="1" t="s">
        <v>0</v>
      </c>
      <c r="KY136" s="1" t="s">
        <v>0</v>
      </c>
      <c r="KZ136" s="1" t="s">
        <v>0</v>
      </c>
      <c r="LA136" s="1" t="s">
        <v>0</v>
      </c>
      <c r="LB136" s="1" t="s">
        <v>0</v>
      </c>
      <c r="LC136" s="1" t="s">
        <v>0</v>
      </c>
      <c r="LD136" s="1" t="s">
        <v>0</v>
      </c>
      <c r="LE136" s="1" t="s">
        <v>0</v>
      </c>
      <c r="LF136" s="1" t="s">
        <v>0</v>
      </c>
      <c r="LG136" s="1" t="s">
        <v>0</v>
      </c>
      <c r="LH136" s="1" t="s">
        <v>0</v>
      </c>
      <c r="LI136" s="1" t="s">
        <v>0</v>
      </c>
      <c r="LJ136" s="1" t="s">
        <v>0</v>
      </c>
      <c r="LK136" s="1" t="s">
        <v>0</v>
      </c>
      <c r="LL136" s="1" t="s">
        <v>0</v>
      </c>
      <c r="LM136" s="1" t="s">
        <v>0</v>
      </c>
      <c r="LN136" s="1" t="s">
        <v>0</v>
      </c>
      <c r="LO136" s="1" t="s">
        <v>0</v>
      </c>
      <c r="LP136" s="1" t="s">
        <v>0</v>
      </c>
      <c r="LQ136" s="1" t="s">
        <v>0</v>
      </c>
      <c r="LR136" s="1" t="s">
        <v>0</v>
      </c>
      <c r="LS136" s="1" t="s">
        <v>0</v>
      </c>
      <c r="LT136" s="1" t="s">
        <v>0</v>
      </c>
      <c r="LU136" s="1" t="s">
        <v>0</v>
      </c>
      <c r="LV136" s="1" t="s">
        <v>0</v>
      </c>
      <c r="LW136" s="1" t="s">
        <v>0</v>
      </c>
      <c r="LX136" s="1" t="s">
        <v>0</v>
      </c>
      <c r="LY136" s="1" t="s">
        <v>0</v>
      </c>
      <c r="LZ136" s="1" t="s">
        <v>0</v>
      </c>
      <c r="MA136" s="1" t="s">
        <v>0</v>
      </c>
      <c r="MB136" s="1" t="s">
        <v>0</v>
      </c>
      <c r="MC136" s="1" t="s">
        <v>0</v>
      </c>
      <c r="MD136" s="1" t="s">
        <v>0</v>
      </c>
      <c r="ME136" s="1" t="s">
        <v>0</v>
      </c>
      <c r="MF136" s="1" t="s">
        <v>0</v>
      </c>
      <c r="MG136" s="1" t="s">
        <v>0</v>
      </c>
      <c r="MH136" s="1" t="s">
        <v>0</v>
      </c>
      <c r="MI136" s="1" t="s">
        <v>0</v>
      </c>
      <c r="MJ136" s="1" t="s">
        <v>0</v>
      </c>
      <c r="MK136" s="1" t="s">
        <v>0</v>
      </c>
      <c r="ML136" s="1" t="s">
        <v>0</v>
      </c>
      <c r="MM136" s="1" t="s">
        <v>0</v>
      </c>
      <c r="MN136" s="1" t="s">
        <v>0</v>
      </c>
      <c r="MO136" s="1" t="s">
        <v>0</v>
      </c>
      <c r="MP136" s="1" t="s">
        <v>0</v>
      </c>
      <c r="MQ136" s="1" t="s">
        <v>0</v>
      </c>
      <c r="MR136" s="1" t="s">
        <v>0</v>
      </c>
      <c r="MS136" s="1" t="s">
        <v>0</v>
      </c>
      <c r="MT136" s="1" t="s">
        <v>0</v>
      </c>
      <c r="MU136" s="1" t="s">
        <v>0</v>
      </c>
      <c r="MV136" s="1" t="s">
        <v>0</v>
      </c>
      <c r="MW136" s="1" t="s">
        <v>0</v>
      </c>
      <c r="MX136" s="1" t="s">
        <v>0</v>
      </c>
      <c r="MY136" s="1" t="s">
        <v>0</v>
      </c>
      <c r="MZ136" s="1" t="s">
        <v>0</v>
      </c>
      <c r="NA136" s="1" t="s">
        <v>0</v>
      </c>
      <c r="NB136" s="1" t="s">
        <v>0</v>
      </c>
      <c r="NC136" s="1" t="s">
        <v>0</v>
      </c>
      <c r="ND136" s="1" t="s">
        <v>0</v>
      </c>
      <c r="NE136" s="1" t="s">
        <v>0</v>
      </c>
      <c r="NF136" s="1" t="s">
        <v>0</v>
      </c>
      <c r="NG136" s="1" t="s">
        <v>0</v>
      </c>
      <c r="NH136" s="1" t="s">
        <v>0</v>
      </c>
      <c r="NI136" s="1" t="s">
        <v>0</v>
      </c>
      <c r="NJ136" s="1" t="s">
        <v>0</v>
      </c>
      <c r="NK136" s="1" t="s">
        <v>0</v>
      </c>
      <c r="NL136" s="1" t="s">
        <v>0</v>
      </c>
      <c r="NM136" s="1" t="s">
        <v>0</v>
      </c>
      <c r="NN136" s="1" t="s">
        <v>0</v>
      </c>
      <c r="NO136" s="1" t="s">
        <v>0</v>
      </c>
      <c r="NP136" s="1" t="s">
        <v>0</v>
      </c>
      <c r="NQ136" s="1" t="s">
        <v>0</v>
      </c>
      <c r="NR136" s="1" t="s">
        <v>0</v>
      </c>
      <c r="NS136" s="1" t="s">
        <v>0</v>
      </c>
      <c r="NT136" s="1" t="s">
        <v>0</v>
      </c>
      <c r="NU136" s="1" t="s">
        <v>0</v>
      </c>
      <c r="NV136" s="1" t="s">
        <v>0</v>
      </c>
      <c r="NW136" s="1" t="s">
        <v>0</v>
      </c>
      <c r="NX136" s="1" t="s">
        <v>0</v>
      </c>
      <c r="NY136" s="1" t="s">
        <v>0</v>
      </c>
      <c r="NZ136" s="1" t="s">
        <v>0</v>
      </c>
      <c r="OA136" s="1" t="s">
        <v>0</v>
      </c>
      <c r="OB136" s="1" t="s">
        <v>0</v>
      </c>
      <c r="OC136" s="1" t="s">
        <v>0</v>
      </c>
      <c r="OD136" s="1" t="s">
        <v>0</v>
      </c>
      <c r="OE136" s="1" t="s">
        <v>0</v>
      </c>
      <c r="OF136" s="1" t="s">
        <v>0</v>
      </c>
      <c r="OG136" s="1" t="s">
        <v>0</v>
      </c>
      <c r="OH136" s="1" t="s">
        <v>0</v>
      </c>
      <c r="OI136" s="1" t="s">
        <v>0</v>
      </c>
      <c r="OJ136" s="1" t="s">
        <v>0</v>
      </c>
      <c r="OK136" s="1" t="s">
        <v>0</v>
      </c>
      <c r="OL136" s="1" t="s">
        <v>0</v>
      </c>
      <c r="OM136" s="1" t="s">
        <v>0</v>
      </c>
      <c r="ON136" s="1" t="s">
        <v>0</v>
      </c>
      <c r="OO136" s="1" t="s">
        <v>0</v>
      </c>
      <c r="OP136" s="1" t="s">
        <v>0</v>
      </c>
      <c r="OQ136" s="1" t="s">
        <v>0</v>
      </c>
      <c r="OR136" s="1" t="s">
        <v>0</v>
      </c>
      <c r="OS136" s="1" t="s">
        <v>0</v>
      </c>
      <c r="OT136" s="1" t="s">
        <v>0</v>
      </c>
      <c r="OU136" s="1" t="s">
        <v>0</v>
      </c>
      <c r="OV136" s="1" t="s">
        <v>0</v>
      </c>
      <c r="OW136" s="1" t="s">
        <v>0</v>
      </c>
      <c r="OX136" s="1" t="s">
        <v>0</v>
      </c>
      <c r="OY136" s="1" t="s">
        <v>0</v>
      </c>
      <c r="OZ136" s="1" t="s">
        <v>0</v>
      </c>
      <c r="PA136" s="1" t="s">
        <v>0</v>
      </c>
      <c r="PB136" s="1" t="s">
        <v>0</v>
      </c>
      <c r="PC136" s="1" t="s">
        <v>0</v>
      </c>
      <c r="PD136" s="1" t="s">
        <v>0</v>
      </c>
      <c r="PE136" s="1" t="s">
        <v>0</v>
      </c>
      <c r="PF136" s="1" t="s">
        <v>0</v>
      </c>
      <c r="PG136" s="1" t="s">
        <v>0</v>
      </c>
      <c r="PH136" s="1" t="s">
        <v>0</v>
      </c>
      <c r="PI136" s="1" t="s">
        <v>0</v>
      </c>
      <c r="PJ136" s="1" t="s">
        <v>0</v>
      </c>
      <c r="PK136" s="1" t="s">
        <v>0</v>
      </c>
      <c r="PL136" s="1" t="s">
        <v>0</v>
      </c>
      <c r="PM136" s="1" t="s">
        <v>0</v>
      </c>
      <c r="PN136" s="1" t="s">
        <v>0</v>
      </c>
      <c r="PO136" s="1" t="s">
        <v>0</v>
      </c>
      <c r="PP136" s="1" t="s">
        <v>0</v>
      </c>
      <c r="PQ136" s="1" t="s">
        <v>0</v>
      </c>
      <c r="PR136" s="1" t="s">
        <v>0</v>
      </c>
      <c r="PS136" s="1" t="s">
        <v>0</v>
      </c>
      <c r="PT136" s="1" t="s">
        <v>0</v>
      </c>
      <c r="PU136" s="1" t="s">
        <v>0</v>
      </c>
      <c r="PV136" s="1" t="s">
        <v>0</v>
      </c>
      <c r="PW136" s="1" t="s">
        <v>0</v>
      </c>
      <c r="PX136" s="1" t="s">
        <v>0</v>
      </c>
      <c r="PY136" s="1" t="s">
        <v>0</v>
      </c>
      <c r="PZ136" s="1" t="s">
        <v>0</v>
      </c>
      <c r="QA136" s="1" t="s">
        <v>0</v>
      </c>
      <c r="QB136" s="1" t="s">
        <v>0</v>
      </c>
      <c r="QC136" s="1" t="s">
        <v>0</v>
      </c>
      <c r="QD136" s="1" t="s">
        <v>0</v>
      </c>
      <c r="QE136" s="1" t="s">
        <v>0</v>
      </c>
      <c r="QF136" s="1" t="s">
        <v>0</v>
      </c>
      <c r="QG136" s="1" t="s">
        <v>0</v>
      </c>
      <c r="QH136" s="1" t="s">
        <v>0</v>
      </c>
      <c r="QI136" s="1" t="s">
        <v>0</v>
      </c>
      <c r="QJ136" s="1" t="s">
        <v>0</v>
      </c>
      <c r="QK136" s="1" t="s">
        <v>0</v>
      </c>
      <c r="QL136" s="1" t="s">
        <v>0</v>
      </c>
      <c r="QM136" s="1" t="s">
        <v>0</v>
      </c>
      <c r="QN136" s="1" t="s">
        <v>0</v>
      </c>
      <c r="QO136" s="1" t="s">
        <v>0</v>
      </c>
      <c r="QP136" s="1" t="s">
        <v>0</v>
      </c>
      <c r="QQ136" s="1" t="s">
        <v>0</v>
      </c>
      <c r="QR136" s="1" t="s">
        <v>0</v>
      </c>
      <c r="QS136" s="1" t="s">
        <v>0</v>
      </c>
      <c r="QT136" s="1" t="s">
        <v>0</v>
      </c>
      <c r="QU136" s="1" t="s">
        <v>0</v>
      </c>
      <c r="QV136" s="1" t="s">
        <v>0</v>
      </c>
      <c r="QW136" s="1" t="s">
        <v>0</v>
      </c>
      <c r="QX136" s="1" t="s">
        <v>0</v>
      </c>
      <c r="QY136" s="1" t="s">
        <v>0</v>
      </c>
      <c r="QZ136" s="1" t="s">
        <v>0</v>
      </c>
      <c r="RA136" s="1" t="s">
        <v>0</v>
      </c>
      <c r="RB136" s="1" t="s">
        <v>0</v>
      </c>
      <c r="RC136" s="1" t="s">
        <v>0</v>
      </c>
      <c r="RD136" s="1" t="s">
        <v>0</v>
      </c>
      <c r="RE136" s="1" t="s">
        <v>0</v>
      </c>
      <c r="RF136" s="1" t="s">
        <v>0</v>
      </c>
      <c r="RG136" s="1" t="s">
        <v>0</v>
      </c>
      <c r="RH136" s="1" t="s">
        <v>0</v>
      </c>
      <c r="RI136" s="1" t="s">
        <v>0</v>
      </c>
      <c r="RJ136" s="1" t="s">
        <v>0</v>
      </c>
      <c r="RK136" s="1" t="s">
        <v>0</v>
      </c>
      <c r="RL136" s="1" t="s">
        <v>0</v>
      </c>
      <c r="RM136" s="1" t="s">
        <v>0</v>
      </c>
      <c r="RN136" s="1" t="s">
        <v>0</v>
      </c>
      <c r="RO136" s="1" t="s">
        <v>0</v>
      </c>
      <c r="RP136" s="1" t="s">
        <v>0</v>
      </c>
      <c r="RQ136" s="1" t="s">
        <v>0</v>
      </c>
      <c r="RR136" s="1" t="s">
        <v>0</v>
      </c>
      <c r="RS136" s="1" t="s">
        <v>0</v>
      </c>
      <c r="RT136" s="1" t="s">
        <v>0</v>
      </c>
      <c r="RU136" s="1" t="s">
        <v>0</v>
      </c>
      <c r="RV136" s="1" t="s">
        <v>0</v>
      </c>
      <c r="RW136" s="1" t="s">
        <v>0</v>
      </c>
      <c r="RX136" s="1" t="s">
        <v>0</v>
      </c>
      <c r="RY136" s="1" t="s">
        <v>0</v>
      </c>
      <c r="RZ136" s="1" t="s">
        <v>0</v>
      </c>
      <c r="SA136" s="1" t="s">
        <v>0</v>
      </c>
      <c r="SB136" s="1" t="s">
        <v>0</v>
      </c>
      <c r="SC136" s="1" t="s">
        <v>0</v>
      </c>
      <c r="SD136" s="1" t="s">
        <v>0</v>
      </c>
      <c r="SE136" s="1" t="s">
        <v>0</v>
      </c>
      <c r="SF136" s="1" t="s">
        <v>0</v>
      </c>
      <c r="SG136" s="1" t="s">
        <v>0</v>
      </c>
      <c r="SH136" s="1" t="s">
        <v>0</v>
      </c>
      <c r="SI136" s="1" t="s">
        <v>0</v>
      </c>
      <c r="SJ136" s="1" t="s">
        <v>0</v>
      </c>
      <c r="SK136" s="1" t="s">
        <v>0</v>
      </c>
      <c r="SL136" s="1" t="s">
        <v>0</v>
      </c>
      <c r="SM136" s="1" t="s">
        <v>0</v>
      </c>
      <c r="SN136" s="1" t="s">
        <v>0</v>
      </c>
      <c r="SO136" s="1" t="s">
        <v>0</v>
      </c>
      <c r="SP136" s="1" t="s">
        <v>0</v>
      </c>
      <c r="SQ136" s="1" t="s">
        <v>0</v>
      </c>
      <c r="SR136" s="1" t="s">
        <v>0</v>
      </c>
      <c r="SS136" s="1" t="s">
        <v>0</v>
      </c>
      <c r="ST136" s="1" t="s">
        <v>0</v>
      </c>
      <c r="SU136" s="1" t="s">
        <v>0</v>
      </c>
      <c r="SV136" s="1" t="s">
        <v>0</v>
      </c>
      <c r="SW136" s="1" t="s">
        <v>0</v>
      </c>
      <c r="SX136" s="1" t="s">
        <v>0</v>
      </c>
      <c r="SY136" s="1" t="s">
        <v>0</v>
      </c>
      <c r="SZ136" s="1" t="s">
        <v>0</v>
      </c>
      <c r="TA136" s="1" t="s">
        <v>0</v>
      </c>
      <c r="TB136" s="1" t="s">
        <v>0</v>
      </c>
      <c r="TC136" s="1" t="s">
        <v>0</v>
      </c>
      <c r="TD136" s="1" t="s">
        <v>0</v>
      </c>
      <c r="TE136" s="1" t="s">
        <v>0</v>
      </c>
      <c r="TF136" s="1" t="s">
        <v>0</v>
      </c>
      <c r="TG136" s="1" t="s">
        <v>0</v>
      </c>
      <c r="TH136" s="1" t="s">
        <v>0</v>
      </c>
      <c r="TI136" s="1" t="s">
        <v>0</v>
      </c>
      <c r="TJ136" s="1" t="s">
        <v>0</v>
      </c>
      <c r="TK136" s="1" t="s">
        <v>0</v>
      </c>
      <c r="TL136" s="1" t="s">
        <v>0</v>
      </c>
      <c r="TM136" s="1" t="s">
        <v>0</v>
      </c>
      <c r="TN136" s="1" t="s">
        <v>0</v>
      </c>
      <c r="TO136" s="1" t="s">
        <v>0</v>
      </c>
      <c r="TP136" s="1" t="s">
        <v>0</v>
      </c>
      <c r="TQ136" s="1" t="s">
        <v>0</v>
      </c>
      <c r="TR136" s="1" t="s">
        <v>0</v>
      </c>
      <c r="TS136" s="1" t="s">
        <v>0</v>
      </c>
      <c r="TT136" s="1" t="s">
        <v>0</v>
      </c>
      <c r="TU136" s="1" t="s">
        <v>0</v>
      </c>
      <c r="TV136" s="1" t="s">
        <v>0</v>
      </c>
      <c r="TW136" s="1" t="s">
        <v>0</v>
      </c>
      <c r="TX136" s="1" t="s">
        <v>0</v>
      </c>
      <c r="TY136" s="1" t="s">
        <v>0</v>
      </c>
      <c r="TZ136" s="1" t="s">
        <v>0</v>
      </c>
      <c r="UA136" s="1" t="s">
        <v>0</v>
      </c>
      <c r="UB136" s="1" t="s">
        <v>0</v>
      </c>
      <c r="UC136" s="1" t="s">
        <v>0</v>
      </c>
      <c r="UD136" s="1" t="s">
        <v>0</v>
      </c>
      <c r="UE136" s="1" t="s">
        <v>0</v>
      </c>
      <c r="UF136" s="1" t="s">
        <v>0</v>
      </c>
      <c r="UG136" s="1" t="s">
        <v>0</v>
      </c>
      <c r="UH136" s="1" t="s">
        <v>0</v>
      </c>
      <c r="UI136" s="1" t="s">
        <v>0</v>
      </c>
      <c r="UJ136" s="1" t="s">
        <v>0</v>
      </c>
      <c r="UK136" s="1" t="s">
        <v>0</v>
      </c>
      <c r="UL136" s="1" t="s">
        <v>0</v>
      </c>
      <c r="UM136" s="1" t="s">
        <v>0</v>
      </c>
      <c r="UN136" s="1" t="s">
        <v>0</v>
      </c>
      <c r="UO136" s="1" t="s">
        <v>0</v>
      </c>
      <c r="UP136" s="1" t="s">
        <v>0</v>
      </c>
      <c r="UQ136" s="1" t="s">
        <v>0</v>
      </c>
    </row>
    <row r="137" spans="1:563" x14ac:dyDescent="0.25">
      <c r="A137" s="1" t="s">
        <v>1769</v>
      </c>
      <c r="B137" s="1" t="s">
        <v>613</v>
      </c>
      <c r="C137" s="1" t="s">
        <v>614</v>
      </c>
      <c r="D137" s="25" t="s">
        <v>0</v>
      </c>
      <c r="E137" s="25" t="s">
        <v>0</v>
      </c>
      <c r="F137" s="25" t="s">
        <v>0</v>
      </c>
      <c r="G137" s="25" t="s">
        <v>0</v>
      </c>
      <c r="H137" s="25" t="s">
        <v>0</v>
      </c>
      <c r="I137" s="25" t="s">
        <v>0</v>
      </c>
      <c r="J137" s="25" t="s">
        <v>0</v>
      </c>
      <c r="K137" s="25" t="s">
        <v>0</v>
      </c>
      <c r="L137" s="25" t="s">
        <v>0</v>
      </c>
      <c r="M137" s="25" t="s">
        <v>0</v>
      </c>
      <c r="N137" s="1" t="s">
        <v>0</v>
      </c>
      <c r="O137" s="1" t="s">
        <v>0</v>
      </c>
      <c r="P137" s="1" t="s">
        <v>0</v>
      </c>
      <c r="Q137" s="1" t="s">
        <v>0</v>
      </c>
      <c r="R137" s="1" t="s">
        <v>0</v>
      </c>
      <c r="S137" s="1" t="s">
        <v>0</v>
      </c>
      <c r="T137" s="1" t="s">
        <v>0</v>
      </c>
      <c r="U137" s="1" t="s">
        <v>0</v>
      </c>
      <c r="V137" s="1" t="s">
        <v>0</v>
      </c>
      <c r="W137" s="1" t="s">
        <v>0</v>
      </c>
      <c r="X137" s="1" t="s">
        <v>0</v>
      </c>
      <c r="Y137" s="1" t="s">
        <v>0</v>
      </c>
      <c r="Z137" s="1" t="s">
        <v>0</v>
      </c>
      <c r="AA137" s="1" t="s">
        <v>0</v>
      </c>
      <c r="AB137" s="1" t="s">
        <v>0</v>
      </c>
      <c r="AC137" s="1" t="s">
        <v>0</v>
      </c>
      <c r="AD137" s="1" t="s">
        <v>0</v>
      </c>
      <c r="AE137" s="1" t="s">
        <v>0</v>
      </c>
      <c r="AF137" s="1" t="s">
        <v>0</v>
      </c>
      <c r="AG137" s="1" t="s">
        <v>0</v>
      </c>
      <c r="AH137" s="1" t="s">
        <v>0</v>
      </c>
      <c r="AI137" s="1" t="s">
        <v>0</v>
      </c>
      <c r="AJ137" s="1" t="s">
        <v>0</v>
      </c>
      <c r="AK137" s="1" t="s">
        <v>0</v>
      </c>
      <c r="AL137" s="1" t="s">
        <v>0</v>
      </c>
      <c r="AM137" s="1" t="s">
        <v>0</v>
      </c>
      <c r="AN137" s="1" t="s">
        <v>0</v>
      </c>
      <c r="AO137" s="1" t="s">
        <v>0</v>
      </c>
      <c r="AP137" s="1" t="s">
        <v>0</v>
      </c>
      <c r="AQ137" s="1" t="s">
        <v>0</v>
      </c>
      <c r="AR137" s="1" t="s">
        <v>0</v>
      </c>
      <c r="AS137" s="1" t="s">
        <v>0</v>
      </c>
      <c r="AT137" s="1" t="s">
        <v>0</v>
      </c>
      <c r="AU137" s="1" t="s">
        <v>0</v>
      </c>
      <c r="AV137" s="1" t="s">
        <v>0</v>
      </c>
      <c r="AW137" s="1" t="s">
        <v>0</v>
      </c>
      <c r="AX137" s="1" t="s">
        <v>0</v>
      </c>
      <c r="AY137" s="1" t="s">
        <v>0</v>
      </c>
      <c r="AZ137" s="1" t="s">
        <v>0</v>
      </c>
      <c r="BA137" s="1" t="s">
        <v>0</v>
      </c>
      <c r="BB137" s="1" t="s">
        <v>0</v>
      </c>
      <c r="BC137" s="1" t="s">
        <v>0</v>
      </c>
      <c r="BD137" s="1" t="s">
        <v>0</v>
      </c>
      <c r="BE137" s="1" t="s">
        <v>0</v>
      </c>
      <c r="BF137" s="1" t="s">
        <v>0</v>
      </c>
      <c r="BG137" s="1" t="s">
        <v>0</v>
      </c>
      <c r="BH137" s="1" t="s">
        <v>0</v>
      </c>
      <c r="BI137" s="1" t="s">
        <v>0</v>
      </c>
      <c r="BJ137" s="1" t="s">
        <v>0</v>
      </c>
      <c r="BK137" s="1" t="s">
        <v>0</v>
      </c>
      <c r="BL137" s="1" t="s">
        <v>0</v>
      </c>
      <c r="BM137" s="1" t="s">
        <v>0</v>
      </c>
      <c r="BN137" s="1" t="s">
        <v>0</v>
      </c>
      <c r="BO137" s="1" t="s">
        <v>0</v>
      </c>
      <c r="BP137" s="1" t="s">
        <v>0</v>
      </c>
      <c r="BQ137" s="1" t="s">
        <v>0</v>
      </c>
      <c r="BR137" s="1" t="s">
        <v>0</v>
      </c>
      <c r="BS137" s="1" t="s">
        <v>0</v>
      </c>
      <c r="BT137" s="1" t="s">
        <v>0</v>
      </c>
      <c r="BU137" s="1" t="s">
        <v>0</v>
      </c>
      <c r="BV137" s="1" t="s">
        <v>0</v>
      </c>
      <c r="BW137" s="1" t="s">
        <v>0</v>
      </c>
      <c r="BX137" s="1" t="s">
        <v>0</v>
      </c>
      <c r="BY137" s="1" t="s">
        <v>0</v>
      </c>
      <c r="BZ137" s="1" t="s">
        <v>0</v>
      </c>
      <c r="CA137" s="1" t="s">
        <v>0</v>
      </c>
      <c r="CB137" s="1" t="s">
        <v>0</v>
      </c>
      <c r="CC137" s="1" t="s">
        <v>0</v>
      </c>
      <c r="CD137" s="1" t="s">
        <v>0</v>
      </c>
      <c r="CE137" s="1" t="s">
        <v>0</v>
      </c>
      <c r="CF137" s="1" t="s">
        <v>0</v>
      </c>
      <c r="CG137" s="1" t="s">
        <v>0</v>
      </c>
      <c r="CH137" s="1" t="s">
        <v>0</v>
      </c>
      <c r="CI137" s="1" t="s">
        <v>0</v>
      </c>
      <c r="CJ137" s="1" t="s">
        <v>0</v>
      </c>
      <c r="CK137" s="1" t="s">
        <v>0</v>
      </c>
      <c r="CL137" s="1" t="s">
        <v>0</v>
      </c>
      <c r="CM137" s="1" t="s">
        <v>0</v>
      </c>
      <c r="CN137" s="1" t="s">
        <v>0</v>
      </c>
      <c r="CO137" s="1" t="s">
        <v>0</v>
      </c>
      <c r="CP137" s="1" t="s">
        <v>0</v>
      </c>
      <c r="CQ137" s="1" t="s">
        <v>0</v>
      </c>
      <c r="CR137" s="1" t="s">
        <v>0</v>
      </c>
      <c r="CS137" s="1" t="s">
        <v>0</v>
      </c>
      <c r="CT137" s="1" t="s">
        <v>0</v>
      </c>
      <c r="CU137" s="1" t="s">
        <v>0</v>
      </c>
      <c r="CV137" s="1" t="s">
        <v>0</v>
      </c>
      <c r="CW137" s="1" t="s">
        <v>0</v>
      </c>
      <c r="CX137" s="1" t="s">
        <v>0</v>
      </c>
      <c r="CY137" s="1" t="s">
        <v>0</v>
      </c>
      <c r="CZ137" s="1" t="s">
        <v>0</v>
      </c>
      <c r="DA137" s="1" t="s">
        <v>0</v>
      </c>
      <c r="DB137" s="1" t="s">
        <v>0</v>
      </c>
      <c r="DC137" s="1" t="s">
        <v>0</v>
      </c>
      <c r="DD137" s="1" t="s">
        <v>0</v>
      </c>
      <c r="DE137" s="1" t="s">
        <v>0</v>
      </c>
      <c r="DF137" s="1" t="s">
        <v>0</v>
      </c>
      <c r="DG137" s="1" t="s">
        <v>0</v>
      </c>
      <c r="DH137" s="1" t="s">
        <v>0</v>
      </c>
      <c r="DI137" s="1" t="s">
        <v>0</v>
      </c>
      <c r="DJ137" s="1" t="s">
        <v>0</v>
      </c>
      <c r="DK137" s="1" t="s">
        <v>0</v>
      </c>
      <c r="DL137" s="1" t="s">
        <v>0</v>
      </c>
      <c r="DM137" s="1" t="s">
        <v>0</v>
      </c>
      <c r="DN137" s="1" t="s">
        <v>0</v>
      </c>
      <c r="DO137" s="1" t="s">
        <v>0</v>
      </c>
      <c r="DP137" s="1" t="s">
        <v>0</v>
      </c>
      <c r="DQ137" s="1" t="s">
        <v>0</v>
      </c>
      <c r="DR137" s="1" t="s">
        <v>0</v>
      </c>
      <c r="DS137" s="1" t="s">
        <v>0</v>
      </c>
      <c r="DT137" s="1" t="s">
        <v>0</v>
      </c>
      <c r="DU137" s="1" t="s">
        <v>0</v>
      </c>
      <c r="DV137" s="1" t="s">
        <v>0</v>
      </c>
      <c r="DW137" s="1" t="s">
        <v>0</v>
      </c>
      <c r="DX137" s="1" t="s">
        <v>0</v>
      </c>
      <c r="DY137" s="1" t="s">
        <v>0</v>
      </c>
      <c r="DZ137" s="1" t="s">
        <v>0</v>
      </c>
      <c r="EA137" s="1" t="s">
        <v>0</v>
      </c>
      <c r="EB137" s="1" t="s">
        <v>0</v>
      </c>
      <c r="EC137" s="1" t="s">
        <v>0</v>
      </c>
      <c r="ED137" s="1" t="s">
        <v>0</v>
      </c>
      <c r="EE137" s="1" t="s">
        <v>0</v>
      </c>
      <c r="EF137" s="1" t="s">
        <v>0</v>
      </c>
      <c r="EG137" s="1" t="s">
        <v>0</v>
      </c>
      <c r="EH137" s="1" t="s">
        <v>0</v>
      </c>
      <c r="EI137" s="1" t="s">
        <v>0</v>
      </c>
      <c r="EJ137" s="1" t="s">
        <v>0</v>
      </c>
      <c r="EK137" s="1" t="s">
        <v>0</v>
      </c>
      <c r="EL137" s="1" t="s">
        <v>0</v>
      </c>
      <c r="EM137" s="1" t="s">
        <v>0</v>
      </c>
      <c r="EN137" s="1" t="s">
        <v>0</v>
      </c>
      <c r="EO137" s="1" t="s">
        <v>0</v>
      </c>
      <c r="EP137" s="1" t="s">
        <v>0</v>
      </c>
      <c r="EQ137" s="1" t="s">
        <v>0</v>
      </c>
      <c r="ER137" s="1" t="s">
        <v>0</v>
      </c>
      <c r="ES137" s="1" t="s">
        <v>0</v>
      </c>
      <c r="ET137" s="1" t="s">
        <v>0</v>
      </c>
      <c r="EU137" s="1" t="s">
        <v>0</v>
      </c>
      <c r="EV137" s="1" t="s">
        <v>0</v>
      </c>
      <c r="EW137" s="1" t="s">
        <v>0</v>
      </c>
      <c r="EX137" s="1" t="s">
        <v>0</v>
      </c>
      <c r="EY137" s="1" t="s">
        <v>0</v>
      </c>
      <c r="EZ137" s="1" t="s">
        <v>0</v>
      </c>
      <c r="FA137" s="1" t="s">
        <v>0</v>
      </c>
      <c r="FB137" s="1" t="s">
        <v>0</v>
      </c>
      <c r="FC137" s="1" t="s">
        <v>0</v>
      </c>
      <c r="FD137" s="1" t="s">
        <v>0</v>
      </c>
      <c r="FE137" s="1" t="s">
        <v>0</v>
      </c>
      <c r="FF137" s="1" t="s">
        <v>0</v>
      </c>
      <c r="FG137" s="1" t="s">
        <v>0</v>
      </c>
      <c r="FH137" s="1" t="s">
        <v>0</v>
      </c>
      <c r="FI137" s="1" t="s">
        <v>0</v>
      </c>
      <c r="FJ137" s="1" t="s">
        <v>0</v>
      </c>
      <c r="FK137" s="1" t="s">
        <v>0</v>
      </c>
      <c r="FL137" s="1" t="s">
        <v>0</v>
      </c>
      <c r="FM137" s="1" t="s">
        <v>0</v>
      </c>
      <c r="FN137" s="1" t="s">
        <v>0</v>
      </c>
      <c r="FO137" s="1" t="s">
        <v>0</v>
      </c>
      <c r="FP137" s="1" t="s">
        <v>0</v>
      </c>
      <c r="FQ137" s="1" t="s">
        <v>0</v>
      </c>
      <c r="FR137" s="1" t="s">
        <v>0</v>
      </c>
      <c r="FS137" s="1" t="s">
        <v>0</v>
      </c>
      <c r="FT137" s="1" t="s">
        <v>0</v>
      </c>
      <c r="FU137" s="1" t="s">
        <v>0</v>
      </c>
      <c r="FV137" s="1" t="s">
        <v>0</v>
      </c>
      <c r="FW137" s="1" t="s">
        <v>0</v>
      </c>
      <c r="FX137" s="1" t="s">
        <v>0</v>
      </c>
      <c r="FY137" s="1" t="s">
        <v>0</v>
      </c>
      <c r="FZ137" s="1" t="s">
        <v>0</v>
      </c>
      <c r="GA137" s="1" t="s">
        <v>0</v>
      </c>
      <c r="GB137" s="1" t="s">
        <v>0</v>
      </c>
      <c r="GC137" s="1" t="s">
        <v>0</v>
      </c>
      <c r="GD137" s="1" t="s">
        <v>0</v>
      </c>
      <c r="GE137" s="1" t="s">
        <v>0</v>
      </c>
      <c r="GF137" s="1" t="s">
        <v>0</v>
      </c>
      <c r="GG137" s="1" t="s">
        <v>0</v>
      </c>
      <c r="GH137" s="1" t="s">
        <v>0</v>
      </c>
      <c r="GI137" s="1" t="s">
        <v>0</v>
      </c>
      <c r="GJ137" s="1" t="s">
        <v>0</v>
      </c>
      <c r="GK137" s="1" t="s">
        <v>0</v>
      </c>
      <c r="GL137" s="1" t="s">
        <v>0</v>
      </c>
      <c r="GM137" s="1" t="s">
        <v>0</v>
      </c>
      <c r="GN137" s="1" t="s">
        <v>0</v>
      </c>
      <c r="GO137" s="1" t="s">
        <v>0</v>
      </c>
      <c r="GP137" s="1" t="s">
        <v>0</v>
      </c>
      <c r="GQ137" s="1" t="s">
        <v>0</v>
      </c>
      <c r="GR137" s="1" t="s">
        <v>0</v>
      </c>
      <c r="GS137" s="1" t="s">
        <v>0</v>
      </c>
      <c r="GT137" s="1" t="s">
        <v>0</v>
      </c>
      <c r="GU137" s="1" t="s">
        <v>0</v>
      </c>
      <c r="GV137" s="1" t="s">
        <v>0</v>
      </c>
      <c r="GW137" s="1" t="s">
        <v>0</v>
      </c>
      <c r="GX137" s="1" t="s">
        <v>0</v>
      </c>
      <c r="GY137" s="1" t="s">
        <v>0</v>
      </c>
      <c r="GZ137" s="1" t="s">
        <v>0</v>
      </c>
      <c r="HA137" s="1" t="s">
        <v>0</v>
      </c>
      <c r="HB137" s="1" t="s">
        <v>0</v>
      </c>
      <c r="HC137" s="1" t="s">
        <v>0</v>
      </c>
      <c r="HD137" s="1" t="s">
        <v>0</v>
      </c>
      <c r="HE137" s="1" t="s">
        <v>0</v>
      </c>
      <c r="HF137" s="1" t="s">
        <v>0</v>
      </c>
      <c r="HG137" s="1" t="s">
        <v>0</v>
      </c>
      <c r="HH137" s="1" t="s">
        <v>0</v>
      </c>
      <c r="HI137" s="1" t="s">
        <v>0</v>
      </c>
      <c r="HJ137" s="1" t="s">
        <v>0</v>
      </c>
      <c r="HK137" s="1" t="s">
        <v>0</v>
      </c>
      <c r="HL137" s="1" t="s">
        <v>0</v>
      </c>
      <c r="HM137" s="1" t="s">
        <v>0</v>
      </c>
      <c r="HN137" s="1" t="s">
        <v>0</v>
      </c>
      <c r="HO137" s="1" t="s">
        <v>0</v>
      </c>
      <c r="HP137" s="1" t="s">
        <v>0</v>
      </c>
      <c r="HQ137" s="1" t="s">
        <v>0</v>
      </c>
      <c r="HR137" s="1" t="s">
        <v>0</v>
      </c>
      <c r="HS137" s="1" t="s">
        <v>0</v>
      </c>
      <c r="HT137" s="1" t="s">
        <v>0</v>
      </c>
      <c r="HU137" s="1" t="s">
        <v>0</v>
      </c>
      <c r="HV137" s="1" t="s">
        <v>0</v>
      </c>
      <c r="HW137" s="1" t="s">
        <v>0</v>
      </c>
      <c r="HX137" s="1" t="s">
        <v>0</v>
      </c>
      <c r="HY137" s="1" t="s">
        <v>0</v>
      </c>
      <c r="HZ137" s="1" t="s">
        <v>0</v>
      </c>
      <c r="IA137" s="1" t="s">
        <v>0</v>
      </c>
      <c r="IB137" s="1" t="s">
        <v>0</v>
      </c>
      <c r="IC137" s="1" t="s">
        <v>0</v>
      </c>
      <c r="ID137" s="1" t="s">
        <v>0</v>
      </c>
      <c r="IE137" s="1" t="s">
        <v>0</v>
      </c>
      <c r="IF137" s="1" t="s">
        <v>0</v>
      </c>
      <c r="IG137" s="1" t="s">
        <v>0</v>
      </c>
      <c r="IH137" s="1" t="s">
        <v>0</v>
      </c>
      <c r="II137" s="1" t="s">
        <v>0</v>
      </c>
      <c r="IJ137" s="1" t="s">
        <v>0</v>
      </c>
      <c r="IK137" s="1" t="s">
        <v>0</v>
      </c>
      <c r="IL137" s="1" t="s">
        <v>0</v>
      </c>
      <c r="IM137" s="1" t="s">
        <v>0</v>
      </c>
      <c r="IN137" s="1" t="s">
        <v>0</v>
      </c>
      <c r="IO137" s="1" t="s">
        <v>0</v>
      </c>
      <c r="IP137" s="1" t="s">
        <v>0</v>
      </c>
      <c r="IQ137" s="1" t="s">
        <v>0</v>
      </c>
      <c r="IR137" s="1" t="s">
        <v>0</v>
      </c>
      <c r="IS137" s="1" t="s">
        <v>0</v>
      </c>
      <c r="IT137" s="1" t="s">
        <v>0</v>
      </c>
      <c r="IU137" s="1" t="s">
        <v>0</v>
      </c>
      <c r="IV137" s="1" t="s">
        <v>0</v>
      </c>
      <c r="IW137" s="1" t="s">
        <v>0</v>
      </c>
      <c r="IX137" s="1" t="s">
        <v>0</v>
      </c>
      <c r="IY137" s="1" t="s">
        <v>0</v>
      </c>
      <c r="IZ137" s="1" t="s">
        <v>0</v>
      </c>
      <c r="JA137" s="1" t="s">
        <v>0</v>
      </c>
      <c r="JB137" s="1" t="s">
        <v>0</v>
      </c>
      <c r="JC137" s="1" t="s">
        <v>0</v>
      </c>
      <c r="JD137" s="1" t="s">
        <v>0</v>
      </c>
      <c r="JE137" s="1" t="s">
        <v>0</v>
      </c>
      <c r="JF137" s="1" t="s">
        <v>0</v>
      </c>
      <c r="JG137" s="1" t="s">
        <v>0</v>
      </c>
      <c r="JH137" s="1" t="s">
        <v>0</v>
      </c>
      <c r="JI137" s="1" t="s">
        <v>0</v>
      </c>
      <c r="JJ137" s="1" t="s">
        <v>0</v>
      </c>
      <c r="JK137" s="1" t="s">
        <v>0</v>
      </c>
      <c r="JL137" s="1" t="s">
        <v>0</v>
      </c>
      <c r="JM137" s="1" t="s">
        <v>0</v>
      </c>
      <c r="JN137" s="1" t="s">
        <v>0</v>
      </c>
      <c r="JO137" s="1" t="s">
        <v>0</v>
      </c>
      <c r="JP137" s="1" t="s">
        <v>0</v>
      </c>
      <c r="JQ137" s="1" t="s">
        <v>0</v>
      </c>
      <c r="JR137" s="1" t="s">
        <v>0</v>
      </c>
      <c r="JS137" s="1" t="s">
        <v>0</v>
      </c>
      <c r="JT137" s="1" t="s">
        <v>0</v>
      </c>
      <c r="JU137" s="1" t="s">
        <v>0</v>
      </c>
      <c r="JV137" s="1" t="s">
        <v>0</v>
      </c>
      <c r="JW137" s="1" t="s">
        <v>0</v>
      </c>
      <c r="JX137" s="1" t="s">
        <v>0</v>
      </c>
      <c r="JY137" s="1" t="s">
        <v>0</v>
      </c>
      <c r="JZ137" s="1" t="s">
        <v>0</v>
      </c>
      <c r="KA137" s="1" t="s">
        <v>0</v>
      </c>
      <c r="KB137" s="1" t="s">
        <v>0</v>
      </c>
      <c r="KC137" s="1" t="s">
        <v>0</v>
      </c>
      <c r="KD137" s="1" t="s">
        <v>0</v>
      </c>
      <c r="KE137" s="1" t="s">
        <v>0</v>
      </c>
      <c r="KF137" s="1" t="s">
        <v>0</v>
      </c>
      <c r="KG137" s="1" t="s">
        <v>0</v>
      </c>
      <c r="KH137" s="1" t="s">
        <v>0</v>
      </c>
      <c r="KI137" s="1" t="s">
        <v>0</v>
      </c>
      <c r="KJ137" s="1" t="s">
        <v>0</v>
      </c>
      <c r="KK137" s="1" t="s">
        <v>0</v>
      </c>
      <c r="KL137" s="1" t="s">
        <v>0</v>
      </c>
      <c r="KM137" s="1" t="s">
        <v>0</v>
      </c>
      <c r="KN137" s="1" t="s">
        <v>0</v>
      </c>
      <c r="KO137" s="1" t="s">
        <v>0</v>
      </c>
      <c r="KP137" s="1" t="s">
        <v>0</v>
      </c>
      <c r="KQ137" s="1" t="s">
        <v>0</v>
      </c>
      <c r="KR137" s="1" t="s">
        <v>0</v>
      </c>
      <c r="KS137" s="1" t="s">
        <v>0</v>
      </c>
      <c r="KT137" s="1" t="s">
        <v>0</v>
      </c>
      <c r="KU137" s="1" t="s">
        <v>0</v>
      </c>
      <c r="KV137" s="1" t="s">
        <v>0</v>
      </c>
      <c r="KW137" s="1" t="s">
        <v>0</v>
      </c>
      <c r="KX137" s="1" t="s">
        <v>0</v>
      </c>
      <c r="KY137" s="1" t="s">
        <v>0</v>
      </c>
      <c r="KZ137" s="1" t="s">
        <v>0</v>
      </c>
      <c r="LA137" s="1" t="s">
        <v>0</v>
      </c>
      <c r="LB137" s="1" t="s">
        <v>0</v>
      </c>
      <c r="LC137" s="1" t="s">
        <v>0</v>
      </c>
      <c r="LD137" s="1" t="s">
        <v>0</v>
      </c>
      <c r="LE137" s="1" t="s">
        <v>0</v>
      </c>
      <c r="LF137" s="1" t="s">
        <v>0</v>
      </c>
      <c r="LG137" s="1" t="s">
        <v>0</v>
      </c>
      <c r="LH137" s="1" t="s">
        <v>0</v>
      </c>
      <c r="LI137" s="1" t="s">
        <v>0</v>
      </c>
      <c r="LJ137" s="1" t="s">
        <v>0</v>
      </c>
      <c r="LK137" s="1" t="s">
        <v>0</v>
      </c>
      <c r="LL137" s="1" t="s">
        <v>0</v>
      </c>
      <c r="LM137" s="1" t="s">
        <v>0</v>
      </c>
      <c r="LN137" s="1" t="s">
        <v>0</v>
      </c>
      <c r="LO137" s="1" t="s">
        <v>0</v>
      </c>
      <c r="LP137" s="1" t="s">
        <v>0</v>
      </c>
      <c r="LQ137" s="1" t="s">
        <v>0</v>
      </c>
      <c r="LR137" s="1" t="s">
        <v>0</v>
      </c>
      <c r="LS137" s="1" t="s">
        <v>0</v>
      </c>
      <c r="LT137" s="1" t="s">
        <v>0</v>
      </c>
      <c r="LU137" s="1" t="s">
        <v>0</v>
      </c>
      <c r="LV137" s="1" t="s">
        <v>0</v>
      </c>
      <c r="LW137" s="1" t="s">
        <v>0</v>
      </c>
      <c r="LX137" s="1" t="s">
        <v>0</v>
      </c>
      <c r="LY137" s="1" t="s">
        <v>0</v>
      </c>
      <c r="LZ137" s="1" t="s">
        <v>0</v>
      </c>
      <c r="MA137" s="1" t="s">
        <v>0</v>
      </c>
      <c r="MB137" s="1" t="s">
        <v>0</v>
      </c>
      <c r="MC137" s="1" t="s">
        <v>0</v>
      </c>
      <c r="MD137" s="1" t="s">
        <v>0</v>
      </c>
      <c r="ME137" s="1" t="s">
        <v>0</v>
      </c>
      <c r="MF137" s="1" t="s">
        <v>0</v>
      </c>
      <c r="MG137" s="1" t="s">
        <v>0</v>
      </c>
      <c r="MH137" s="1" t="s">
        <v>0</v>
      </c>
      <c r="MI137" s="1" t="s">
        <v>0</v>
      </c>
      <c r="MJ137" s="1" t="s">
        <v>0</v>
      </c>
      <c r="MK137" s="1" t="s">
        <v>0</v>
      </c>
      <c r="ML137" s="1" t="s">
        <v>0</v>
      </c>
      <c r="MM137" s="1" t="s">
        <v>0</v>
      </c>
      <c r="MN137" s="1" t="s">
        <v>0</v>
      </c>
      <c r="MO137" s="1" t="s">
        <v>0</v>
      </c>
      <c r="MP137" s="1" t="s">
        <v>0</v>
      </c>
      <c r="MQ137" s="1" t="s">
        <v>0</v>
      </c>
      <c r="MR137" s="1" t="s">
        <v>0</v>
      </c>
      <c r="MS137" s="1" t="s">
        <v>0</v>
      </c>
      <c r="MT137" s="1" t="s">
        <v>0</v>
      </c>
      <c r="MU137" s="1" t="s">
        <v>0</v>
      </c>
      <c r="MV137" s="1" t="s">
        <v>0</v>
      </c>
      <c r="MW137" s="1" t="s">
        <v>0</v>
      </c>
      <c r="MX137" s="1" t="s">
        <v>0</v>
      </c>
      <c r="MY137" s="1" t="s">
        <v>0</v>
      </c>
      <c r="MZ137" s="1" t="s">
        <v>0</v>
      </c>
      <c r="NA137" s="1" t="s">
        <v>0</v>
      </c>
      <c r="NB137" s="1" t="s">
        <v>0</v>
      </c>
      <c r="NC137" s="1" t="s">
        <v>0</v>
      </c>
      <c r="ND137" s="1" t="s">
        <v>0</v>
      </c>
      <c r="NE137" s="1" t="s">
        <v>0</v>
      </c>
      <c r="NF137" s="1" t="s">
        <v>0</v>
      </c>
      <c r="NG137" s="1" t="s">
        <v>0</v>
      </c>
      <c r="NH137" s="1" t="s">
        <v>0</v>
      </c>
      <c r="NI137" s="1" t="s">
        <v>0</v>
      </c>
      <c r="NJ137" s="1" t="s">
        <v>0</v>
      </c>
      <c r="NK137" s="1" t="s">
        <v>0</v>
      </c>
      <c r="NL137" s="1" t="s">
        <v>0</v>
      </c>
      <c r="NM137" s="1" t="s">
        <v>0</v>
      </c>
      <c r="NN137" s="1" t="s">
        <v>0</v>
      </c>
      <c r="NO137" s="1" t="s">
        <v>0</v>
      </c>
      <c r="NP137" s="1" t="s">
        <v>0</v>
      </c>
      <c r="NQ137" s="1" t="s">
        <v>0</v>
      </c>
      <c r="NR137" s="1" t="s">
        <v>0</v>
      </c>
      <c r="NS137" s="1" t="s">
        <v>0</v>
      </c>
      <c r="NT137" s="1" t="s">
        <v>0</v>
      </c>
      <c r="NU137" s="1" t="s">
        <v>0</v>
      </c>
      <c r="NV137" s="1" t="s">
        <v>0</v>
      </c>
      <c r="NW137" s="1" t="s">
        <v>0</v>
      </c>
      <c r="NX137" s="1" t="s">
        <v>0</v>
      </c>
      <c r="NY137" s="1" t="s">
        <v>0</v>
      </c>
      <c r="NZ137" s="1" t="s">
        <v>0</v>
      </c>
      <c r="OA137" s="1" t="s">
        <v>0</v>
      </c>
      <c r="OB137" s="1" t="s">
        <v>0</v>
      </c>
      <c r="OC137" s="1" t="s">
        <v>0</v>
      </c>
      <c r="OD137" s="1" t="s">
        <v>0</v>
      </c>
      <c r="OE137" s="1" t="s">
        <v>0</v>
      </c>
      <c r="OF137" s="1" t="s">
        <v>0</v>
      </c>
      <c r="OG137" s="1" t="s">
        <v>0</v>
      </c>
      <c r="OH137" s="1" t="s">
        <v>0</v>
      </c>
      <c r="OI137" s="1" t="s">
        <v>0</v>
      </c>
      <c r="OJ137" s="1" t="s">
        <v>0</v>
      </c>
      <c r="OK137" s="1" t="s">
        <v>0</v>
      </c>
      <c r="OL137" s="1" t="s">
        <v>0</v>
      </c>
      <c r="OM137" s="1" t="s">
        <v>0</v>
      </c>
      <c r="ON137" s="1" t="s">
        <v>0</v>
      </c>
      <c r="OO137" s="1" t="s">
        <v>0</v>
      </c>
      <c r="OP137" s="1" t="s">
        <v>0</v>
      </c>
      <c r="OQ137" s="1" t="s">
        <v>0</v>
      </c>
      <c r="OR137" s="1" t="s">
        <v>0</v>
      </c>
      <c r="OS137" s="1" t="s">
        <v>0</v>
      </c>
      <c r="OT137" s="1" t="s">
        <v>0</v>
      </c>
      <c r="OU137" s="1" t="s">
        <v>0</v>
      </c>
      <c r="OV137" s="1" t="s">
        <v>0</v>
      </c>
      <c r="OW137" s="1" t="s">
        <v>0</v>
      </c>
      <c r="OX137" s="1" t="s">
        <v>0</v>
      </c>
      <c r="OY137" s="1" t="s">
        <v>0</v>
      </c>
      <c r="OZ137" s="1" t="s">
        <v>0</v>
      </c>
      <c r="PA137" s="1" t="s">
        <v>0</v>
      </c>
      <c r="PB137" s="1" t="s">
        <v>0</v>
      </c>
      <c r="PC137" s="1" t="s">
        <v>0</v>
      </c>
      <c r="PD137" s="1" t="s">
        <v>0</v>
      </c>
      <c r="PE137" s="1" t="s">
        <v>0</v>
      </c>
      <c r="PF137" s="1" t="s">
        <v>0</v>
      </c>
      <c r="PG137" s="1" t="s">
        <v>0</v>
      </c>
      <c r="PH137" s="1" t="s">
        <v>0</v>
      </c>
      <c r="PI137" s="1" t="s">
        <v>0</v>
      </c>
      <c r="PJ137" s="1" t="s">
        <v>0</v>
      </c>
      <c r="PK137" s="1" t="s">
        <v>0</v>
      </c>
      <c r="PL137" s="1" t="s">
        <v>0</v>
      </c>
      <c r="PM137" s="1" t="s">
        <v>0</v>
      </c>
      <c r="PN137" s="1" t="s">
        <v>0</v>
      </c>
      <c r="PO137" s="1" t="s">
        <v>0</v>
      </c>
      <c r="PP137" s="1" t="s">
        <v>0</v>
      </c>
      <c r="PQ137" s="1" t="s">
        <v>0</v>
      </c>
      <c r="PR137" s="1" t="s">
        <v>0</v>
      </c>
      <c r="PS137" s="1" t="s">
        <v>0</v>
      </c>
      <c r="PT137" s="1" t="s">
        <v>0</v>
      </c>
      <c r="PU137" s="1" t="s">
        <v>0</v>
      </c>
      <c r="PV137" s="1" t="s">
        <v>0</v>
      </c>
      <c r="PW137" s="1" t="s">
        <v>0</v>
      </c>
      <c r="PX137" s="1" t="s">
        <v>0</v>
      </c>
      <c r="PY137" s="1" t="s">
        <v>0</v>
      </c>
      <c r="PZ137" s="1" t="s">
        <v>0</v>
      </c>
      <c r="QA137" s="1" t="s">
        <v>0</v>
      </c>
      <c r="QB137" s="1" t="s">
        <v>0</v>
      </c>
      <c r="QC137" s="1" t="s">
        <v>0</v>
      </c>
      <c r="QD137" s="1" t="s">
        <v>0</v>
      </c>
      <c r="QE137" s="1" t="s">
        <v>0</v>
      </c>
      <c r="QF137" s="1" t="s">
        <v>0</v>
      </c>
      <c r="QG137" s="1" t="s">
        <v>0</v>
      </c>
      <c r="QH137" s="1" t="s">
        <v>0</v>
      </c>
      <c r="QI137" s="1" t="s">
        <v>0</v>
      </c>
      <c r="QJ137" s="1" t="s">
        <v>0</v>
      </c>
      <c r="QK137" s="1" t="s">
        <v>0</v>
      </c>
      <c r="QL137" s="1" t="s">
        <v>0</v>
      </c>
      <c r="QM137" s="1" t="s">
        <v>0</v>
      </c>
      <c r="QN137" s="1" t="s">
        <v>0</v>
      </c>
      <c r="QO137" s="1" t="s">
        <v>0</v>
      </c>
      <c r="QP137" s="1" t="s">
        <v>0</v>
      </c>
      <c r="QQ137" s="1" t="s">
        <v>0</v>
      </c>
      <c r="QR137" s="1" t="s">
        <v>0</v>
      </c>
      <c r="QS137" s="1" t="s">
        <v>0</v>
      </c>
      <c r="QT137" s="1" t="s">
        <v>0</v>
      </c>
      <c r="QU137" s="1" t="s">
        <v>0</v>
      </c>
      <c r="QV137" s="1" t="s">
        <v>0</v>
      </c>
      <c r="QW137" s="1" t="s">
        <v>0</v>
      </c>
      <c r="QX137" s="1" t="s">
        <v>0</v>
      </c>
      <c r="QY137" s="1" t="s">
        <v>0</v>
      </c>
      <c r="QZ137" s="1" t="s">
        <v>0</v>
      </c>
      <c r="RA137" s="1" t="s">
        <v>0</v>
      </c>
      <c r="RB137" s="1" t="s">
        <v>0</v>
      </c>
      <c r="RC137" s="1" t="s">
        <v>0</v>
      </c>
      <c r="RD137" s="1" t="s">
        <v>0</v>
      </c>
      <c r="RE137" s="1" t="s">
        <v>0</v>
      </c>
      <c r="RF137" s="1" t="s">
        <v>0</v>
      </c>
      <c r="RG137" s="1" t="s">
        <v>0</v>
      </c>
      <c r="RH137" s="1" t="s">
        <v>0</v>
      </c>
      <c r="RI137" s="1" t="s">
        <v>0</v>
      </c>
      <c r="RJ137" s="1" t="s">
        <v>0</v>
      </c>
      <c r="RK137" s="1" t="s">
        <v>0</v>
      </c>
      <c r="RL137" s="1" t="s">
        <v>0</v>
      </c>
      <c r="RM137" s="1" t="s">
        <v>0</v>
      </c>
      <c r="RN137" s="1" t="s">
        <v>0</v>
      </c>
      <c r="RO137" s="1" t="s">
        <v>0</v>
      </c>
      <c r="RP137" s="1" t="s">
        <v>0</v>
      </c>
      <c r="RQ137" s="1" t="s">
        <v>0</v>
      </c>
      <c r="RR137" s="1" t="s">
        <v>0</v>
      </c>
      <c r="RS137" s="1" t="s">
        <v>0</v>
      </c>
      <c r="RT137" s="1" t="s">
        <v>0</v>
      </c>
      <c r="RU137" s="1" t="s">
        <v>0</v>
      </c>
      <c r="RV137" s="1" t="s">
        <v>0</v>
      </c>
      <c r="RW137" s="1" t="s">
        <v>0</v>
      </c>
      <c r="RX137" s="1" t="s">
        <v>0</v>
      </c>
      <c r="RY137" s="1" t="s">
        <v>0</v>
      </c>
      <c r="RZ137" s="1" t="s">
        <v>0</v>
      </c>
      <c r="SA137" s="1" t="s">
        <v>0</v>
      </c>
      <c r="SB137" s="1" t="s">
        <v>0</v>
      </c>
      <c r="SC137" s="1" t="s">
        <v>0</v>
      </c>
      <c r="SD137" s="1" t="s">
        <v>0</v>
      </c>
      <c r="SE137" s="1" t="s">
        <v>0</v>
      </c>
      <c r="SF137" s="1" t="s">
        <v>0</v>
      </c>
      <c r="SG137" s="1" t="s">
        <v>0</v>
      </c>
      <c r="SH137" s="1" t="s">
        <v>0</v>
      </c>
      <c r="SI137" s="1" t="s">
        <v>0</v>
      </c>
      <c r="SJ137" s="1" t="s">
        <v>0</v>
      </c>
      <c r="SK137" s="1" t="s">
        <v>0</v>
      </c>
      <c r="SL137" s="1" t="s">
        <v>0</v>
      </c>
      <c r="SM137" s="1" t="s">
        <v>0</v>
      </c>
      <c r="SN137" s="1" t="s">
        <v>0</v>
      </c>
      <c r="SO137" s="1" t="s">
        <v>0</v>
      </c>
      <c r="SP137" s="1" t="s">
        <v>0</v>
      </c>
      <c r="SQ137" s="1" t="s">
        <v>0</v>
      </c>
      <c r="SR137" s="1" t="s">
        <v>0</v>
      </c>
      <c r="SS137" s="1" t="s">
        <v>0</v>
      </c>
      <c r="ST137" s="1" t="s">
        <v>0</v>
      </c>
      <c r="SU137" s="1" t="s">
        <v>0</v>
      </c>
      <c r="SV137" s="1" t="s">
        <v>0</v>
      </c>
      <c r="SW137" s="1" t="s">
        <v>0</v>
      </c>
      <c r="SX137" s="1" t="s">
        <v>0</v>
      </c>
      <c r="SY137" s="1" t="s">
        <v>0</v>
      </c>
      <c r="SZ137" s="1" t="s">
        <v>0</v>
      </c>
      <c r="TA137" s="1" t="s">
        <v>0</v>
      </c>
      <c r="TB137" s="1" t="s">
        <v>0</v>
      </c>
      <c r="TC137" s="1" t="s">
        <v>0</v>
      </c>
      <c r="TD137" s="1" t="s">
        <v>0</v>
      </c>
      <c r="TE137" s="1" t="s">
        <v>0</v>
      </c>
      <c r="TF137" s="1" t="s">
        <v>0</v>
      </c>
      <c r="TG137" s="1" t="s">
        <v>0</v>
      </c>
      <c r="TH137" s="1" t="s">
        <v>0</v>
      </c>
      <c r="TI137" s="1" t="s">
        <v>0</v>
      </c>
      <c r="TJ137" s="1" t="s">
        <v>0</v>
      </c>
      <c r="TK137" s="1" t="s">
        <v>0</v>
      </c>
      <c r="TL137" s="1" t="s">
        <v>0</v>
      </c>
      <c r="TM137" s="1" t="s">
        <v>0</v>
      </c>
      <c r="TN137" s="1" t="s">
        <v>0</v>
      </c>
      <c r="TO137" s="1" t="s">
        <v>0</v>
      </c>
      <c r="TP137" s="1" t="s">
        <v>0</v>
      </c>
      <c r="TQ137" s="1" t="s">
        <v>0</v>
      </c>
      <c r="TR137" s="1" t="s">
        <v>0</v>
      </c>
      <c r="TS137" s="1" t="s">
        <v>0</v>
      </c>
      <c r="TT137" s="1" t="s">
        <v>0</v>
      </c>
      <c r="TU137" s="1" t="s">
        <v>0</v>
      </c>
      <c r="TV137" s="1" t="s">
        <v>0</v>
      </c>
      <c r="TW137" s="1" t="s">
        <v>0</v>
      </c>
      <c r="TX137" s="1" t="s">
        <v>0</v>
      </c>
      <c r="TY137" s="1" t="s">
        <v>0</v>
      </c>
      <c r="TZ137" s="1" t="s">
        <v>0</v>
      </c>
      <c r="UA137" s="1" t="s">
        <v>0</v>
      </c>
      <c r="UB137" s="1" t="s">
        <v>0</v>
      </c>
      <c r="UC137" s="1" t="s">
        <v>0</v>
      </c>
      <c r="UD137" s="1" t="s">
        <v>0</v>
      </c>
      <c r="UE137" s="1" t="s">
        <v>0</v>
      </c>
      <c r="UF137" s="1" t="s">
        <v>0</v>
      </c>
      <c r="UG137" s="1" t="s">
        <v>0</v>
      </c>
      <c r="UH137" s="1" t="s">
        <v>0</v>
      </c>
      <c r="UI137" s="1" t="s">
        <v>0</v>
      </c>
      <c r="UJ137" s="1" t="s">
        <v>0</v>
      </c>
      <c r="UK137" s="1" t="s">
        <v>0</v>
      </c>
      <c r="UL137" s="1" t="s">
        <v>0</v>
      </c>
      <c r="UM137" s="1" t="s">
        <v>0</v>
      </c>
      <c r="UN137" s="1" t="s">
        <v>0</v>
      </c>
      <c r="UO137" s="1" t="s">
        <v>0</v>
      </c>
      <c r="UP137" s="1" t="s">
        <v>0</v>
      </c>
      <c r="UQ137" s="1" t="s">
        <v>0</v>
      </c>
    </row>
    <row r="138" spans="1:563" x14ac:dyDescent="0.25">
      <c r="A138" s="1" t="s">
        <v>1770</v>
      </c>
      <c r="B138" s="1" t="s">
        <v>618</v>
      </c>
      <c r="C138" s="1" t="s">
        <v>619</v>
      </c>
      <c r="D138" s="25" t="s">
        <v>0</v>
      </c>
      <c r="E138" s="25" t="s">
        <v>0</v>
      </c>
      <c r="F138" s="25" t="s">
        <v>0</v>
      </c>
      <c r="G138" s="25" t="s">
        <v>0</v>
      </c>
      <c r="H138" s="25" t="s">
        <v>0</v>
      </c>
      <c r="I138" s="25" t="s">
        <v>0</v>
      </c>
      <c r="J138" s="25" t="s">
        <v>0</v>
      </c>
      <c r="K138" s="25" t="s">
        <v>0</v>
      </c>
      <c r="L138" s="25" t="s">
        <v>0</v>
      </c>
      <c r="M138" s="25" t="s">
        <v>0</v>
      </c>
      <c r="N138" s="1" t="s">
        <v>0</v>
      </c>
      <c r="O138" s="1" t="s">
        <v>0</v>
      </c>
      <c r="P138" s="1" t="s">
        <v>0</v>
      </c>
      <c r="Q138" s="1" t="s">
        <v>0</v>
      </c>
      <c r="R138" s="1" t="s">
        <v>0</v>
      </c>
      <c r="S138" s="1" t="s">
        <v>0</v>
      </c>
      <c r="T138" s="1" t="s">
        <v>0</v>
      </c>
      <c r="U138" s="1" t="s">
        <v>0</v>
      </c>
      <c r="V138" s="1" t="s">
        <v>0</v>
      </c>
      <c r="W138" s="1" t="s">
        <v>0</v>
      </c>
      <c r="X138" s="1" t="s">
        <v>0</v>
      </c>
      <c r="Y138" s="1" t="s">
        <v>0</v>
      </c>
      <c r="Z138" s="1" t="s">
        <v>0</v>
      </c>
      <c r="AA138" s="1" t="s">
        <v>0</v>
      </c>
      <c r="AB138" s="1" t="s">
        <v>0</v>
      </c>
      <c r="AC138" s="1" t="s">
        <v>0</v>
      </c>
      <c r="AD138" s="1" t="s">
        <v>0</v>
      </c>
      <c r="AE138" s="1" t="s">
        <v>0</v>
      </c>
      <c r="AF138" s="1" t="s">
        <v>0</v>
      </c>
      <c r="AG138" s="1" t="s">
        <v>0</v>
      </c>
      <c r="AH138" s="1" t="s">
        <v>0</v>
      </c>
      <c r="AI138" s="1" t="s">
        <v>0</v>
      </c>
      <c r="AJ138" s="1" t="s">
        <v>0</v>
      </c>
      <c r="AK138" s="1" t="s">
        <v>0</v>
      </c>
      <c r="AL138" s="1" t="s">
        <v>0</v>
      </c>
      <c r="AM138" s="1" t="s">
        <v>0</v>
      </c>
      <c r="AN138" s="1" t="s">
        <v>0</v>
      </c>
      <c r="AO138" s="1" t="s">
        <v>0</v>
      </c>
      <c r="AP138" s="1" t="s">
        <v>0</v>
      </c>
      <c r="AQ138" s="1" t="s">
        <v>0</v>
      </c>
      <c r="AR138" s="1" t="s">
        <v>0</v>
      </c>
      <c r="AS138" s="1" t="s">
        <v>0</v>
      </c>
      <c r="AT138" s="1" t="s">
        <v>0</v>
      </c>
      <c r="AU138" s="1" t="s">
        <v>0</v>
      </c>
      <c r="AV138" s="1" t="s">
        <v>0</v>
      </c>
      <c r="AW138" s="1" t="s">
        <v>0</v>
      </c>
      <c r="AX138" s="1" t="s">
        <v>0</v>
      </c>
      <c r="AY138" s="1" t="s">
        <v>0</v>
      </c>
      <c r="AZ138" s="1" t="s">
        <v>0</v>
      </c>
      <c r="BA138" s="1" t="s">
        <v>0</v>
      </c>
      <c r="BB138" s="1" t="s">
        <v>0</v>
      </c>
      <c r="BC138" s="1" t="s">
        <v>0</v>
      </c>
      <c r="BD138" s="1" t="s">
        <v>0</v>
      </c>
      <c r="BE138" s="1" t="s">
        <v>0</v>
      </c>
      <c r="BF138" s="1" t="s">
        <v>0</v>
      </c>
      <c r="BG138" s="1" t="s">
        <v>0</v>
      </c>
      <c r="BH138" s="1" t="s">
        <v>0</v>
      </c>
      <c r="BI138" s="1" t="s">
        <v>0</v>
      </c>
      <c r="BJ138" s="1" t="s">
        <v>0</v>
      </c>
      <c r="BK138" s="1" t="s">
        <v>0</v>
      </c>
      <c r="BL138" s="1" t="s">
        <v>0</v>
      </c>
      <c r="BM138" s="1" t="s">
        <v>0</v>
      </c>
      <c r="BN138" s="1" t="s">
        <v>0</v>
      </c>
      <c r="BO138" s="1" t="s">
        <v>0</v>
      </c>
      <c r="BP138" s="1" t="s">
        <v>0</v>
      </c>
      <c r="BQ138" s="1" t="s">
        <v>0</v>
      </c>
      <c r="BR138" s="1" t="s">
        <v>0</v>
      </c>
      <c r="BS138" s="1" t="s">
        <v>0</v>
      </c>
      <c r="BT138" s="1" t="s">
        <v>0</v>
      </c>
      <c r="BU138" s="1" t="s">
        <v>0</v>
      </c>
      <c r="BV138" s="1" t="s">
        <v>0</v>
      </c>
      <c r="BW138" s="1" t="s">
        <v>0</v>
      </c>
      <c r="BX138" s="1" t="s">
        <v>0</v>
      </c>
      <c r="BY138" s="1" t="s">
        <v>0</v>
      </c>
      <c r="BZ138" s="1" t="s">
        <v>0</v>
      </c>
      <c r="CA138" s="1" t="s">
        <v>0</v>
      </c>
      <c r="CB138" s="1" t="s">
        <v>0</v>
      </c>
      <c r="CC138" s="1" t="s">
        <v>0</v>
      </c>
      <c r="CD138" s="1" t="s">
        <v>0</v>
      </c>
      <c r="CE138" s="1" t="s">
        <v>0</v>
      </c>
      <c r="CF138" s="1" t="s">
        <v>0</v>
      </c>
      <c r="CG138" s="1" t="s">
        <v>0</v>
      </c>
      <c r="CH138" s="1" t="s">
        <v>0</v>
      </c>
      <c r="CI138" s="1" t="s">
        <v>0</v>
      </c>
      <c r="CJ138" s="1" t="s">
        <v>0</v>
      </c>
      <c r="CK138" s="1" t="s">
        <v>0</v>
      </c>
      <c r="CL138" s="1" t="s">
        <v>0</v>
      </c>
      <c r="CM138" s="1" t="s">
        <v>0</v>
      </c>
      <c r="CN138" s="1" t="s">
        <v>0</v>
      </c>
      <c r="CO138" s="1" t="s">
        <v>0</v>
      </c>
      <c r="CP138" s="1" t="s">
        <v>0</v>
      </c>
      <c r="CQ138" s="1" t="s">
        <v>0</v>
      </c>
      <c r="CR138" s="1" t="s">
        <v>0</v>
      </c>
      <c r="CS138" s="1" t="s">
        <v>0</v>
      </c>
      <c r="CT138" s="1" t="s">
        <v>0</v>
      </c>
      <c r="CU138" s="1" t="s">
        <v>0</v>
      </c>
      <c r="CV138" s="1" t="s">
        <v>0</v>
      </c>
      <c r="CW138" s="1" t="s">
        <v>0</v>
      </c>
      <c r="CX138" s="1" t="s">
        <v>0</v>
      </c>
      <c r="CY138" s="1" t="s">
        <v>0</v>
      </c>
      <c r="CZ138" s="1" t="s">
        <v>0</v>
      </c>
      <c r="DA138" s="1" t="s">
        <v>0</v>
      </c>
      <c r="DB138" s="1" t="s">
        <v>0</v>
      </c>
      <c r="DC138" s="1" t="s">
        <v>0</v>
      </c>
      <c r="DD138" s="1" t="s">
        <v>0</v>
      </c>
      <c r="DE138" s="1" t="s">
        <v>0</v>
      </c>
      <c r="DF138" s="1" t="s">
        <v>0</v>
      </c>
      <c r="DG138" s="1" t="s">
        <v>0</v>
      </c>
      <c r="DH138" s="1" t="s">
        <v>0</v>
      </c>
      <c r="DI138" s="1" t="s">
        <v>0</v>
      </c>
      <c r="DJ138" s="1" t="s">
        <v>0</v>
      </c>
      <c r="DK138" s="1" t="s">
        <v>0</v>
      </c>
      <c r="DL138" s="1" t="s">
        <v>0</v>
      </c>
      <c r="DM138" s="1" t="s">
        <v>0</v>
      </c>
      <c r="DN138" s="1" t="s">
        <v>0</v>
      </c>
      <c r="DO138" s="1" t="s">
        <v>0</v>
      </c>
      <c r="DP138" s="1" t="s">
        <v>0</v>
      </c>
      <c r="DQ138" s="1" t="s">
        <v>0</v>
      </c>
      <c r="DR138" s="1" t="s">
        <v>0</v>
      </c>
      <c r="DS138" s="1" t="s">
        <v>0</v>
      </c>
      <c r="DT138" s="1" t="s">
        <v>0</v>
      </c>
      <c r="DU138" s="1" t="s">
        <v>0</v>
      </c>
      <c r="DV138" s="1" t="s">
        <v>0</v>
      </c>
      <c r="DW138" s="1" t="s">
        <v>0</v>
      </c>
      <c r="DX138" s="1" t="s">
        <v>0</v>
      </c>
      <c r="DY138" s="1" t="s">
        <v>0</v>
      </c>
      <c r="DZ138" s="1" t="s">
        <v>0</v>
      </c>
      <c r="EA138" s="1" t="s">
        <v>0</v>
      </c>
      <c r="EB138" s="1" t="s">
        <v>0</v>
      </c>
      <c r="EC138" s="1" t="s">
        <v>0</v>
      </c>
      <c r="ED138" s="1" t="s">
        <v>0</v>
      </c>
      <c r="EE138" s="1" t="s">
        <v>0</v>
      </c>
      <c r="EF138" s="1" t="s">
        <v>0</v>
      </c>
      <c r="EG138" s="1" t="s">
        <v>0</v>
      </c>
      <c r="EH138" s="1" t="s">
        <v>0</v>
      </c>
      <c r="EI138" s="1" t="s">
        <v>0</v>
      </c>
      <c r="EJ138" s="1" t="s">
        <v>0</v>
      </c>
      <c r="EK138" s="1" t="s">
        <v>0</v>
      </c>
      <c r="EL138" s="1" t="s">
        <v>0</v>
      </c>
      <c r="EM138" s="1" t="s">
        <v>0</v>
      </c>
      <c r="EN138" s="1" t="s">
        <v>0</v>
      </c>
      <c r="EO138" s="1" t="s">
        <v>0</v>
      </c>
      <c r="EP138" s="1" t="s">
        <v>0</v>
      </c>
      <c r="EQ138" s="1" t="s">
        <v>0</v>
      </c>
      <c r="ER138" s="1" t="s">
        <v>0</v>
      </c>
      <c r="ES138" s="1" t="s">
        <v>0</v>
      </c>
      <c r="ET138" s="1" t="s">
        <v>0</v>
      </c>
      <c r="EU138" s="1" t="s">
        <v>0</v>
      </c>
      <c r="EV138" s="1" t="s">
        <v>0</v>
      </c>
      <c r="EW138" s="1" t="s">
        <v>0</v>
      </c>
      <c r="EX138" s="1" t="s">
        <v>0</v>
      </c>
      <c r="EY138" s="1" t="s">
        <v>0</v>
      </c>
      <c r="EZ138" s="1" t="s">
        <v>0</v>
      </c>
      <c r="FA138" s="1" t="s">
        <v>0</v>
      </c>
      <c r="FB138" s="1" t="s">
        <v>0</v>
      </c>
      <c r="FC138" s="1" t="s">
        <v>0</v>
      </c>
      <c r="FD138" s="1" t="s">
        <v>0</v>
      </c>
      <c r="FE138" s="1" t="s">
        <v>0</v>
      </c>
      <c r="FF138" s="1" t="s">
        <v>0</v>
      </c>
      <c r="FG138" s="1" t="s">
        <v>0</v>
      </c>
      <c r="FH138" s="1" t="s">
        <v>0</v>
      </c>
      <c r="FI138" s="1" t="s">
        <v>0</v>
      </c>
      <c r="FJ138" s="1" t="s">
        <v>0</v>
      </c>
      <c r="FK138" s="1" t="s">
        <v>0</v>
      </c>
      <c r="FL138" s="1" t="s">
        <v>0</v>
      </c>
      <c r="FM138" s="1" t="s">
        <v>0</v>
      </c>
      <c r="FN138" s="1" t="s">
        <v>0</v>
      </c>
      <c r="FO138" s="1" t="s">
        <v>0</v>
      </c>
      <c r="FP138" s="1" t="s">
        <v>0</v>
      </c>
      <c r="FQ138" s="1" t="s">
        <v>0</v>
      </c>
      <c r="FR138" s="1" t="s">
        <v>0</v>
      </c>
      <c r="FS138" s="1" t="s">
        <v>0</v>
      </c>
      <c r="FT138" s="1" t="s">
        <v>0</v>
      </c>
      <c r="FU138" s="1" t="s">
        <v>0</v>
      </c>
      <c r="FV138" s="1" t="s">
        <v>0</v>
      </c>
      <c r="FW138" s="1" t="s">
        <v>0</v>
      </c>
      <c r="FX138" s="1" t="s">
        <v>0</v>
      </c>
      <c r="FY138" s="1" t="s">
        <v>0</v>
      </c>
      <c r="FZ138" s="1" t="s">
        <v>0</v>
      </c>
      <c r="GA138" s="1" t="s">
        <v>0</v>
      </c>
      <c r="GB138" s="1" t="s">
        <v>0</v>
      </c>
      <c r="GC138" s="1" t="s">
        <v>0</v>
      </c>
      <c r="GD138" s="1" t="s">
        <v>0</v>
      </c>
      <c r="GE138" s="1" t="s">
        <v>0</v>
      </c>
      <c r="GF138" s="1" t="s">
        <v>0</v>
      </c>
      <c r="GG138" s="1" t="s">
        <v>0</v>
      </c>
      <c r="GH138" s="1" t="s">
        <v>0</v>
      </c>
      <c r="GI138" s="1" t="s">
        <v>0</v>
      </c>
      <c r="GJ138" s="1" t="s">
        <v>0</v>
      </c>
      <c r="GK138" s="1" t="s">
        <v>0</v>
      </c>
      <c r="GL138" s="1" t="s">
        <v>0</v>
      </c>
      <c r="GM138" s="1" t="s">
        <v>0</v>
      </c>
      <c r="GN138" s="1" t="s">
        <v>0</v>
      </c>
      <c r="GO138" s="1" t="s">
        <v>0</v>
      </c>
      <c r="GP138" s="1" t="s">
        <v>0</v>
      </c>
      <c r="GQ138" s="1" t="s">
        <v>0</v>
      </c>
      <c r="GR138" s="1" t="s">
        <v>0</v>
      </c>
      <c r="GS138" s="1" t="s">
        <v>0</v>
      </c>
      <c r="GT138" s="1" t="s">
        <v>0</v>
      </c>
      <c r="GU138" s="1" t="s">
        <v>0</v>
      </c>
      <c r="GV138" s="1" t="s">
        <v>0</v>
      </c>
      <c r="GW138" s="1" t="s">
        <v>0</v>
      </c>
      <c r="GX138" s="1" t="s">
        <v>0</v>
      </c>
      <c r="GY138" s="1" t="s">
        <v>0</v>
      </c>
      <c r="GZ138" s="1" t="s">
        <v>0</v>
      </c>
      <c r="HA138" s="1" t="s">
        <v>0</v>
      </c>
      <c r="HB138" s="1" t="s">
        <v>0</v>
      </c>
      <c r="HC138" s="1" t="s">
        <v>0</v>
      </c>
      <c r="HD138" s="1" t="s">
        <v>0</v>
      </c>
      <c r="HE138" s="1" t="s">
        <v>0</v>
      </c>
      <c r="HF138" s="1" t="s">
        <v>0</v>
      </c>
      <c r="HG138" s="1" t="s">
        <v>0</v>
      </c>
      <c r="HH138" s="1" t="s">
        <v>0</v>
      </c>
      <c r="HI138" s="1" t="s">
        <v>0</v>
      </c>
      <c r="HJ138" s="1" t="s">
        <v>0</v>
      </c>
      <c r="HK138" s="1" t="s">
        <v>0</v>
      </c>
      <c r="HL138" s="1" t="s">
        <v>0</v>
      </c>
      <c r="HM138" s="1" t="s">
        <v>0</v>
      </c>
      <c r="HN138" s="1" t="s">
        <v>0</v>
      </c>
      <c r="HO138" s="1" t="s">
        <v>0</v>
      </c>
      <c r="HP138" s="1" t="s">
        <v>0</v>
      </c>
      <c r="HQ138" s="1" t="s">
        <v>0</v>
      </c>
      <c r="HR138" s="1" t="s">
        <v>0</v>
      </c>
      <c r="HS138" s="1" t="s">
        <v>0</v>
      </c>
      <c r="HT138" s="1" t="s">
        <v>0</v>
      </c>
      <c r="HU138" s="1" t="s">
        <v>0</v>
      </c>
      <c r="HV138" s="1" t="s">
        <v>0</v>
      </c>
      <c r="HW138" s="1" t="s">
        <v>0</v>
      </c>
      <c r="HX138" s="1" t="s">
        <v>0</v>
      </c>
      <c r="HY138" s="1" t="s">
        <v>0</v>
      </c>
      <c r="HZ138" s="1" t="s">
        <v>0</v>
      </c>
      <c r="IA138" s="1" t="s">
        <v>0</v>
      </c>
      <c r="IB138" s="1" t="s">
        <v>0</v>
      </c>
      <c r="IC138" s="1" t="s">
        <v>0</v>
      </c>
      <c r="ID138" s="1" t="s">
        <v>0</v>
      </c>
      <c r="IE138" s="1" t="s">
        <v>0</v>
      </c>
      <c r="IF138" s="1" t="s">
        <v>0</v>
      </c>
      <c r="IG138" s="1" t="s">
        <v>0</v>
      </c>
      <c r="IH138" s="1" t="s">
        <v>0</v>
      </c>
      <c r="II138" s="1" t="s">
        <v>0</v>
      </c>
      <c r="IJ138" s="1" t="s">
        <v>0</v>
      </c>
      <c r="IK138" s="1" t="s">
        <v>0</v>
      </c>
      <c r="IL138" s="1" t="s">
        <v>0</v>
      </c>
      <c r="IM138" s="1" t="s">
        <v>0</v>
      </c>
      <c r="IN138" s="1" t="s">
        <v>0</v>
      </c>
      <c r="IO138" s="1" t="s">
        <v>0</v>
      </c>
      <c r="IP138" s="1" t="s">
        <v>0</v>
      </c>
      <c r="IQ138" s="1" t="s">
        <v>0</v>
      </c>
      <c r="IR138" s="1" t="s">
        <v>0</v>
      </c>
      <c r="IS138" s="1" t="s">
        <v>0</v>
      </c>
      <c r="IT138" s="1" t="s">
        <v>0</v>
      </c>
      <c r="IU138" s="1" t="s">
        <v>0</v>
      </c>
      <c r="IV138" s="1" t="s">
        <v>0</v>
      </c>
      <c r="IW138" s="1" t="s">
        <v>0</v>
      </c>
      <c r="IX138" s="1" t="s">
        <v>0</v>
      </c>
      <c r="IY138" s="1" t="s">
        <v>0</v>
      </c>
      <c r="IZ138" s="1" t="s">
        <v>0</v>
      </c>
      <c r="JA138" s="1" t="s">
        <v>0</v>
      </c>
      <c r="JB138" s="1" t="s">
        <v>0</v>
      </c>
      <c r="JC138" s="1" t="s">
        <v>0</v>
      </c>
      <c r="JD138" s="1" t="s">
        <v>0</v>
      </c>
      <c r="JE138" s="1" t="s">
        <v>0</v>
      </c>
      <c r="JF138" s="1" t="s">
        <v>0</v>
      </c>
      <c r="JG138" s="1" t="s">
        <v>0</v>
      </c>
      <c r="JH138" s="1" t="s">
        <v>0</v>
      </c>
      <c r="JI138" s="1" t="s">
        <v>0</v>
      </c>
      <c r="JJ138" s="1" t="s">
        <v>0</v>
      </c>
      <c r="JK138" s="1" t="s">
        <v>0</v>
      </c>
      <c r="JL138" s="1" t="s">
        <v>0</v>
      </c>
      <c r="JM138" s="1" t="s">
        <v>0</v>
      </c>
      <c r="JN138" s="1" t="s">
        <v>0</v>
      </c>
      <c r="JO138" s="1" t="s">
        <v>0</v>
      </c>
      <c r="JP138" s="1" t="s">
        <v>0</v>
      </c>
      <c r="JQ138" s="1" t="s">
        <v>0</v>
      </c>
      <c r="JR138" s="1" t="s">
        <v>0</v>
      </c>
      <c r="JS138" s="1" t="s">
        <v>0</v>
      </c>
      <c r="JT138" s="1" t="s">
        <v>0</v>
      </c>
      <c r="JU138" s="1" t="s">
        <v>0</v>
      </c>
      <c r="JV138" s="1" t="s">
        <v>0</v>
      </c>
      <c r="JW138" s="1" t="s">
        <v>0</v>
      </c>
      <c r="JX138" s="1" t="s">
        <v>0</v>
      </c>
      <c r="JY138" s="1" t="s">
        <v>0</v>
      </c>
      <c r="JZ138" s="1" t="s">
        <v>0</v>
      </c>
      <c r="KA138" s="1" t="s">
        <v>0</v>
      </c>
      <c r="KB138" s="1" t="s">
        <v>0</v>
      </c>
      <c r="KC138" s="1" t="s">
        <v>0</v>
      </c>
      <c r="KD138" s="1" t="s">
        <v>0</v>
      </c>
      <c r="KE138" s="1" t="s">
        <v>0</v>
      </c>
      <c r="KF138" s="1" t="s">
        <v>0</v>
      </c>
      <c r="KG138" s="1" t="s">
        <v>0</v>
      </c>
      <c r="KH138" s="1" t="s">
        <v>0</v>
      </c>
      <c r="KI138" s="1" t="s">
        <v>0</v>
      </c>
      <c r="KJ138" s="1" t="s">
        <v>0</v>
      </c>
      <c r="KK138" s="1" t="s">
        <v>0</v>
      </c>
      <c r="KL138" s="1" t="s">
        <v>0</v>
      </c>
      <c r="KM138" s="1" t="s">
        <v>0</v>
      </c>
      <c r="KN138" s="1" t="s">
        <v>0</v>
      </c>
      <c r="KO138" s="1" t="s">
        <v>0</v>
      </c>
      <c r="KP138" s="1" t="s">
        <v>0</v>
      </c>
      <c r="KQ138" s="1" t="s">
        <v>0</v>
      </c>
      <c r="KR138" s="1" t="s">
        <v>0</v>
      </c>
      <c r="KS138" s="1" t="s">
        <v>0</v>
      </c>
      <c r="KT138" s="1" t="s">
        <v>0</v>
      </c>
      <c r="KU138" s="1" t="s">
        <v>0</v>
      </c>
      <c r="KV138" s="1" t="s">
        <v>0</v>
      </c>
      <c r="KW138" s="1" t="s">
        <v>0</v>
      </c>
      <c r="KX138" s="1" t="s">
        <v>0</v>
      </c>
      <c r="KY138" s="1" t="s">
        <v>0</v>
      </c>
      <c r="KZ138" s="1" t="s">
        <v>0</v>
      </c>
      <c r="LA138" s="1" t="s">
        <v>0</v>
      </c>
      <c r="LB138" s="1" t="s">
        <v>0</v>
      </c>
      <c r="LC138" s="1" t="s">
        <v>0</v>
      </c>
      <c r="LD138" s="1" t="s">
        <v>0</v>
      </c>
      <c r="LE138" s="1" t="s">
        <v>0</v>
      </c>
      <c r="LF138" s="1" t="s">
        <v>0</v>
      </c>
      <c r="LG138" s="1" t="s">
        <v>0</v>
      </c>
      <c r="LH138" s="1" t="s">
        <v>0</v>
      </c>
      <c r="LI138" s="1" t="s">
        <v>0</v>
      </c>
      <c r="LJ138" s="1" t="s">
        <v>0</v>
      </c>
      <c r="LK138" s="1" t="s">
        <v>0</v>
      </c>
      <c r="LL138" s="1" t="s">
        <v>0</v>
      </c>
      <c r="LM138" s="1" t="s">
        <v>0</v>
      </c>
      <c r="LN138" s="1" t="s">
        <v>0</v>
      </c>
      <c r="LO138" s="1" t="s">
        <v>0</v>
      </c>
      <c r="LP138" s="1" t="s">
        <v>0</v>
      </c>
      <c r="LQ138" s="1" t="s">
        <v>0</v>
      </c>
      <c r="LR138" s="1" t="s">
        <v>0</v>
      </c>
      <c r="LS138" s="1" t="s">
        <v>0</v>
      </c>
      <c r="LT138" s="1" t="s">
        <v>0</v>
      </c>
      <c r="LU138" s="1" t="s">
        <v>0</v>
      </c>
      <c r="LV138" s="1" t="s">
        <v>0</v>
      </c>
      <c r="LW138" s="1" t="s">
        <v>0</v>
      </c>
      <c r="LX138" s="1" t="s">
        <v>0</v>
      </c>
      <c r="LY138" s="1" t="s">
        <v>0</v>
      </c>
      <c r="LZ138" s="1" t="s">
        <v>0</v>
      </c>
      <c r="MA138" s="1" t="s">
        <v>0</v>
      </c>
      <c r="MB138" s="1" t="s">
        <v>0</v>
      </c>
      <c r="MC138" s="1" t="s">
        <v>0</v>
      </c>
      <c r="MD138" s="1" t="s">
        <v>0</v>
      </c>
      <c r="ME138" s="1" t="s">
        <v>0</v>
      </c>
      <c r="MF138" s="1" t="s">
        <v>0</v>
      </c>
      <c r="MG138" s="1" t="s">
        <v>0</v>
      </c>
      <c r="MH138" s="1" t="s">
        <v>0</v>
      </c>
      <c r="MI138" s="1" t="s">
        <v>0</v>
      </c>
      <c r="MJ138" s="1" t="s">
        <v>0</v>
      </c>
      <c r="MK138" s="1" t="s">
        <v>0</v>
      </c>
      <c r="ML138" s="1" t="s">
        <v>0</v>
      </c>
      <c r="MM138" s="1" t="s">
        <v>0</v>
      </c>
      <c r="MN138" s="1" t="s">
        <v>0</v>
      </c>
      <c r="MO138" s="1" t="s">
        <v>0</v>
      </c>
      <c r="MP138" s="1" t="s">
        <v>0</v>
      </c>
      <c r="MQ138" s="1" t="s">
        <v>0</v>
      </c>
      <c r="MR138" s="1" t="s">
        <v>0</v>
      </c>
      <c r="MS138" s="1" t="s">
        <v>0</v>
      </c>
      <c r="MT138" s="1" t="s">
        <v>0</v>
      </c>
      <c r="MU138" s="1" t="s">
        <v>0</v>
      </c>
      <c r="MV138" s="1" t="s">
        <v>0</v>
      </c>
      <c r="MW138" s="1" t="s">
        <v>0</v>
      </c>
      <c r="MX138" s="1" t="s">
        <v>0</v>
      </c>
      <c r="MY138" s="1" t="s">
        <v>0</v>
      </c>
      <c r="MZ138" s="1" t="s">
        <v>0</v>
      </c>
      <c r="NA138" s="1" t="s">
        <v>0</v>
      </c>
      <c r="NB138" s="1" t="s">
        <v>0</v>
      </c>
      <c r="NC138" s="1" t="s">
        <v>0</v>
      </c>
      <c r="ND138" s="1" t="s">
        <v>0</v>
      </c>
      <c r="NE138" s="1" t="s">
        <v>0</v>
      </c>
      <c r="NF138" s="1" t="s">
        <v>0</v>
      </c>
      <c r="NG138" s="1" t="s">
        <v>0</v>
      </c>
      <c r="NH138" s="1" t="s">
        <v>0</v>
      </c>
      <c r="NI138" s="1" t="s">
        <v>0</v>
      </c>
      <c r="NJ138" s="1" t="s">
        <v>0</v>
      </c>
      <c r="NK138" s="1" t="s">
        <v>0</v>
      </c>
      <c r="NL138" s="1" t="s">
        <v>0</v>
      </c>
      <c r="NM138" s="1" t="s">
        <v>0</v>
      </c>
      <c r="NN138" s="1" t="s">
        <v>0</v>
      </c>
      <c r="NO138" s="1" t="s">
        <v>0</v>
      </c>
      <c r="NP138" s="1" t="s">
        <v>0</v>
      </c>
      <c r="NQ138" s="1" t="s">
        <v>0</v>
      </c>
      <c r="NR138" s="1" t="s">
        <v>0</v>
      </c>
      <c r="NS138" s="1" t="s">
        <v>0</v>
      </c>
      <c r="NT138" s="1" t="s">
        <v>0</v>
      </c>
      <c r="NU138" s="1" t="s">
        <v>0</v>
      </c>
      <c r="NV138" s="1" t="s">
        <v>0</v>
      </c>
      <c r="NW138" s="1" t="s">
        <v>0</v>
      </c>
      <c r="NX138" s="1" t="s">
        <v>0</v>
      </c>
      <c r="NY138" s="1" t="s">
        <v>0</v>
      </c>
      <c r="NZ138" s="1" t="s">
        <v>0</v>
      </c>
      <c r="OA138" s="1" t="s">
        <v>0</v>
      </c>
      <c r="OB138" s="1" t="s">
        <v>0</v>
      </c>
      <c r="OC138" s="1" t="s">
        <v>0</v>
      </c>
      <c r="OD138" s="1" t="s">
        <v>0</v>
      </c>
      <c r="OE138" s="1" t="s">
        <v>0</v>
      </c>
      <c r="OF138" s="1" t="s">
        <v>0</v>
      </c>
      <c r="OG138" s="1" t="s">
        <v>0</v>
      </c>
      <c r="OH138" s="1" t="s">
        <v>0</v>
      </c>
      <c r="OI138" s="1" t="s">
        <v>0</v>
      </c>
      <c r="OJ138" s="1" t="s">
        <v>0</v>
      </c>
      <c r="OK138" s="1" t="s">
        <v>0</v>
      </c>
      <c r="OL138" s="1" t="s">
        <v>0</v>
      </c>
      <c r="OM138" s="1" t="s">
        <v>0</v>
      </c>
      <c r="ON138" s="1" t="s">
        <v>0</v>
      </c>
      <c r="OO138" s="1" t="s">
        <v>0</v>
      </c>
      <c r="OP138" s="1" t="s">
        <v>0</v>
      </c>
      <c r="OQ138" s="1" t="s">
        <v>0</v>
      </c>
      <c r="OR138" s="1" t="s">
        <v>0</v>
      </c>
      <c r="OS138" s="1" t="s">
        <v>0</v>
      </c>
      <c r="OT138" s="1" t="s">
        <v>0</v>
      </c>
      <c r="OU138" s="1" t="s">
        <v>0</v>
      </c>
      <c r="OV138" s="1" t="s">
        <v>0</v>
      </c>
      <c r="OW138" s="1" t="s">
        <v>0</v>
      </c>
      <c r="OX138" s="1" t="s">
        <v>0</v>
      </c>
      <c r="OY138" s="1" t="s">
        <v>0</v>
      </c>
      <c r="OZ138" s="1" t="s">
        <v>0</v>
      </c>
      <c r="PA138" s="1" t="s">
        <v>0</v>
      </c>
      <c r="PB138" s="1" t="s">
        <v>0</v>
      </c>
      <c r="PC138" s="1" t="s">
        <v>0</v>
      </c>
      <c r="PD138" s="1" t="s">
        <v>0</v>
      </c>
      <c r="PE138" s="1" t="s">
        <v>0</v>
      </c>
      <c r="PF138" s="1" t="s">
        <v>0</v>
      </c>
      <c r="PG138" s="1" t="s">
        <v>0</v>
      </c>
      <c r="PH138" s="1" t="s">
        <v>0</v>
      </c>
      <c r="PI138" s="1" t="s">
        <v>0</v>
      </c>
      <c r="PJ138" s="1" t="s">
        <v>0</v>
      </c>
      <c r="PK138" s="1" t="s">
        <v>0</v>
      </c>
      <c r="PL138" s="1" t="s">
        <v>0</v>
      </c>
      <c r="PM138" s="1" t="s">
        <v>0</v>
      </c>
      <c r="PN138" s="1" t="s">
        <v>0</v>
      </c>
      <c r="PO138" s="1" t="s">
        <v>0</v>
      </c>
      <c r="PP138" s="1" t="s">
        <v>0</v>
      </c>
      <c r="PQ138" s="1" t="s">
        <v>0</v>
      </c>
      <c r="PR138" s="1" t="s">
        <v>0</v>
      </c>
      <c r="PS138" s="1" t="s">
        <v>0</v>
      </c>
      <c r="PT138" s="1" t="s">
        <v>0</v>
      </c>
      <c r="PU138" s="1" t="s">
        <v>0</v>
      </c>
      <c r="PV138" s="1" t="s">
        <v>0</v>
      </c>
      <c r="PW138" s="1" t="s">
        <v>0</v>
      </c>
      <c r="PX138" s="1" t="s">
        <v>0</v>
      </c>
      <c r="PY138" s="1" t="s">
        <v>0</v>
      </c>
      <c r="PZ138" s="1" t="s">
        <v>0</v>
      </c>
      <c r="QA138" s="1" t="s">
        <v>0</v>
      </c>
      <c r="QB138" s="1" t="s">
        <v>0</v>
      </c>
      <c r="QC138" s="1" t="s">
        <v>0</v>
      </c>
      <c r="QD138" s="1" t="s">
        <v>0</v>
      </c>
      <c r="QE138" s="1" t="s">
        <v>0</v>
      </c>
      <c r="QF138" s="1" t="s">
        <v>0</v>
      </c>
      <c r="QG138" s="1" t="s">
        <v>0</v>
      </c>
      <c r="QH138" s="1" t="s">
        <v>0</v>
      </c>
      <c r="QI138" s="1" t="s">
        <v>0</v>
      </c>
      <c r="QJ138" s="1" t="s">
        <v>0</v>
      </c>
      <c r="QK138" s="1" t="s">
        <v>0</v>
      </c>
      <c r="QL138" s="1" t="s">
        <v>0</v>
      </c>
      <c r="QM138" s="1" t="s">
        <v>0</v>
      </c>
      <c r="QN138" s="1" t="s">
        <v>0</v>
      </c>
      <c r="QO138" s="1" t="s">
        <v>0</v>
      </c>
      <c r="QP138" s="1" t="s">
        <v>0</v>
      </c>
      <c r="QQ138" s="1" t="s">
        <v>0</v>
      </c>
      <c r="QR138" s="1" t="s">
        <v>0</v>
      </c>
      <c r="QS138" s="1" t="s">
        <v>0</v>
      </c>
      <c r="QT138" s="1" t="s">
        <v>0</v>
      </c>
      <c r="QU138" s="1" t="s">
        <v>0</v>
      </c>
      <c r="QV138" s="1" t="s">
        <v>0</v>
      </c>
      <c r="QW138" s="1" t="s">
        <v>0</v>
      </c>
      <c r="QX138" s="1" t="s">
        <v>0</v>
      </c>
      <c r="QY138" s="1" t="s">
        <v>0</v>
      </c>
      <c r="QZ138" s="1" t="s">
        <v>0</v>
      </c>
      <c r="RA138" s="1" t="s">
        <v>0</v>
      </c>
      <c r="RB138" s="1" t="s">
        <v>0</v>
      </c>
      <c r="RC138" s="1" t="s">
        <v>0</v>
      </c>
      <c r="RD138" s="1" t="s">
        <v>0</v>
      </c>
      <c r="RE138" s="1" t="s">
        <v>0</v>
      </c>
      <c r="RF138" s="1" t="s">
        <v>0</v>
      </c>
      <c r="RG138" s="1" t="s">
        <v>0</v>
      </c>
      <c r="RH138" s="1" t="s">
        <v>0</v>
      </c>
      <c r="RI138" s="1" t="s">
        <v>0</v>
      </c>
      <c r="RJ138" s="1" t="s">
        <v>0</v>
      </c>
      <c r="RK138" s="1" t="s">
        <v>0</v>
      </c>
      <c r="RL138" s="1" t="s">
        <v>0</v>
      </c>
      <c r="RM138" s="1" t="s">
        <v>0</v>
      </c>
      <c r="RN138" s="1" t="s">
        <v>0</v>
      </c>
      <c r="RO138" s="1" t="s">
        <v>0</v>
      </c>
      <c r="RP138" s="1" t="s">
        <v>0</v>
      </c>
      <c r="RQ138" s="1" t="s">
        <v>0</v>
      </c>
      <c r="RR138" s="1" t="s">
        <v>0</v>
      </c>
      <c r="RS138" s="1" t="s">
        <v>0</v>
      </c>
      <c r="RT138" s="1" t="s">
        <v>0</v>
      </c>
      <c r="RU138" s="1" t="s">
        <v>0</v>
      </c>
      <c r="RV138" s="1" t="s">
        <v>0</v>
      </c>
      <c r="RW138" s="1" t="s">
        <v>0</v>
      </c>
      <c r="RX138" s="1" t="s">
        <v>0</v>
      </c>
      <c r="RY138" s="1" t="s">
        <v>0</v>
      </c>
      <c r="RZ138" s="1" t="s">
        <v>0</v>
      </c>
      <c r="SA138" s="1" t="s">
        <v>0</v>
      </c>
      <c r="SB138" s="1" t="s">
        <v>0</v>
      </c>
      <c r="SC138" s="1" t="s">
        <v>0</v>
      </c>
      <c r="SD138" s="1" t="s">
        <v>0</v>
      </c>
      <c r="SE138" s="1" t="s">
        <v>0</v>
      </c>
      <c r="SF138" s="1" t="s">
        <v>0</v>
      </c>
      <c r="SG138" s="1" t="s">
        <v>0</v>
      </c>
      <c r="SH138" s="1" t="s">
        <v>0</v>
      </c>
      <c r="SI138" s="1" t="s">
        <v>0</v>
      </c>
      <c r="SJ138" s="1" t="s">
        <v>0</v>
      </c>
      <c r="SK138" s="1" t="s">
        <v>0</v>
      </c>
      <c r="SL138" s="1" t="s">
        <v>0</v>
      </c>
      <c r="SM138" s="1" t="s">
        <v>0</v>
      </c>
      <c r="SN138" s="1" t="s">
        <v>0</v>
      </c>
      <c r="SO138" s="1" t="s">
        <v>0</v>
      </c>
      <c r="SP138" s="1" t="s">
        <v>0</v>
      </c>
      <c r="SQ138" s="1" t="s">
        <v>0</v>
      </c>
      <c r="SR138" s="1" t="s">
        <v>0</v>
      </c>
      <c r="SS138" s="1" t="s">
        <v>0</v>
      </c>
      <c r="ST138" s="1" t="s">
        <v>0</v>
      </c>
      <c r="SU138" s="1" t="s">
        <v>0</v>
      </c>
      <c r="SV138" s="1" t="s">
        <v>0</v>
      </c>
      <c r="SW138" s="1" t="s">
        <v>0</v>
      </c>
      <c r="SX138" s="1" t="s">
        <v>0</v>
      </c>
      <c r="SY138" s="1" t="s">
        <v>0</v>
      </c>
      <c r="SZ138" s="1" t="s">
        <v>0</v>
      </c>
      <c r="TA138" s="1" t="s">
        <v>0</v>
      </c>
      <c r="TB138" s="1" t="s">
        <v>0</v>
      </c>
      <c r="TC138" s="1" t="s">
        <v>0</v>
      </c>
      <c r="TD138" s="1" t="s">
        <v>0</v>
      </c>
      <c r="TE138" s="1" t="s">
        <v>0</v>
      </c>
      <c r="TF138" s="1" t="s">
        <v>0</v>
      </c>
      <c r="TG138" s="1" t="s">
        <v>0</v>
      </c>
      <c r="TH138" s="1" t="s">
        <v>0</v>
      </c>
      <c r="TI138" s="1" t="s">
        <v>0</v>
      </c>
      <c r="TJ138" s="1" t="s">
        <v>0</v>
      </c>
      <c r="TK138" s="1" t="s">
        <v>0</v>
      </c>
      <c r="TL138" s="1" t="s">
        <v>0</v>
      </c>
      <c r="TM138" s="1" t="s">
        <v>0</v>
      </c>
      <c r="TN138" s="1" t="s">
        <v>0</v>
      </c>
      <c r="TO138" s="1" t="s">
        <v>0</v>
      </c>
      <c r="TP138" s="1" t="s">
        <v>0</v>
      </c>
      <c r="TQ138" s="1" t="s">
        <v>0</v>
      </c>
      <c r="TR138" s="1" t="s">
        <v>0</v>
      </c>
      <c r="TS138" s="1" t="s">
        <v>0</v>
      </c>
      <c r="TT138" s="1" t="s">
        <v>0</v>
      </c>
      <c r="TU138" s="1" t="s">
        <v>0</v>
      </c>
      <c r="TV138" s="1" t="s">
        <v>0</v>
      </c>
      <c r="TW138" s="1" t="s">
        <v>0</v>
      </c>
      <c r="TX138" s="1" t="s">
        <v>0</v>
      </c>
      <c r="TY138" s="1" t="s">
        <v>0</v>
      </c>
      <c r="TZ138" s="1" t="s">
        <v>0</v>
      </c>
      <c r="UA138" s="1" t="s">
        <v>0</v>
      </c>
      <c r="UB138" s="1" t="s">
        <v>0</v>
      </c>
      <c r="UC138" s="1" t="s">
        <v>0</v>
      </c>
      <c r="UD138" s="1" t="s">
        <v>0</v>
      </c>
      <c r="UE138" s="1" t="s">
        <v>0</v>
      </c>
      <c r="UF138" s="1" t="s">
        <v>0</v>
      </c>
      <c r="UG138" s="1" t="s">
        <v>0</v>
      </c>
      <c r="UH138" s="1" t="s">
        <v>0</v>
      </c>
      <c r="UI138" s="1" t="s">
        <v>0</v>
      </c>
      <c r="UJ138" s="1" t="s">
        <v>0</v>
      </c>
      <c r="UK138" s="1" t="s">
        <v>0</v>
      </c>
      <c r="UL138" s="1" t="s">
        <v>0</v>
      </c>
      <c r="UM138" s="1" t="s">
        <v>0</v>
      </c>
      <c r="UN138" s="1" t="s">
        <v>0</v>
      </c>
      <c r="UO138" s="1" t="s">
        <v>0</v>
      </c>
      <c r="UP138" s="1" t="s">
        <v>0</v>
      </c>
      <c r="UQ138" s="1" t="s">
        <v>0</v>
      </c>
    </row>
    <row r="139" spans="1:563" x14ac:dyDescent="0.25">
      <c r="A139" s="1" t="s">
        <v>1771</v>
      </c>
      <c r="B139" s="1" t="s">
        <v>623</v>
      </c>
      <c r="C139" s="1" t="s">
        <v>624</v>
      </c>
      <c r="D139" s="25">
        <v>455965.43042898201</v>
      </c>
      <c r="E139" s="25">
        <v>296056.42683939397</v>
      </c>
      <c r="F139" s="25">
        <v>242124.69161556399</v>
      </c>
      <c r="G139" s="25">
        <v>189374.69851047901</v>
      </c>
      <c r="H139" s="25">
        <v>199558.74466388501</v>
      </c>
      <c r="I139" s="25">
        <v>182178.401059992</v>
      </c>
      <c r="J139" s="25">
        <v>259074.36703940399</v>
      </c>
      <c r="K139" s="25">
        <v>237007.82196130301</v>
      </c>
      <c r="L139" s="25">
        <v>389883.49563770398</v>
      </c>
      <c r="M139" s="25">
        <v>394790.64339347801</v>
      </c>
      <c r="N139" s="1">
        <v>237654.79480528901</v>
      </c>
      <c r="O139" s="1">
        <v>386171.97488906898</v>
      </c>
      <c r="P139" s="1">
        <v>253264.03014417301</v>
      </c>
      <c r="Q139" s="1">
        <v>430138.59204149898</v>
      </c>
      <c r="R139" s="1">
        <v>248054.57198187901</v>
      </c>
      <c r="S139" s="1">
        <v>218086.15704771399</v>
      </c>
      <c r="T139" s="1">
        <v>350147.422981565</v>
      </c>
      <c r="U139" s="1">
        <v>477804.38270108501</v>
      </c>
      <c r="V139" s="1">
        <v>239387.100698241</v>
      </c>
      <c r="W139" s="1">
        <v>227461.27407231799</v>
      </c>
      <c r="X139" s="1">
        <v>249968.27887723601</v>
      </c>
      <c r="Y139" s="1">
        <v>229359.25516150001</v>
      </c>
      <c r="Z139" s="1">
        <v>161040.90679630599</v>
      </c>
      <c r="AA139" s="1">
        <v>242626.20164771899</v>
      </c>
      <c r="AB139" s="1">
        <v>340458.793901828</v>
      </c>
      <c r="AC139" s="1">
        <v>337933.45315331401</v>
      </c>
      <c r="AD139" s="1">
        <v>602415.27354607102</v>
      </c>
      <c r="AE139" s="1">
        <v>200666.64872726501</v>
      </c>
      <c r="AF139" s="1">
        <v>295445.64289652201</v>
      </c>
      <c r="AG139" s="1">
        <v>311388.71835698897</v>
      </c>
      <c r="AH139" s="1">
        <v>202377.870371959</v>
      </c>
      <c r="AI139" s="1">
        <v>204460.71402561499</v>
      </c>
      <c r="AJ139" s="1">
        <v>240557.15431457901</v>
      </c>
      <c r="AK139" s="1">
        <v>250610.40805058301</v>
      </c>
      <c r="AL139" s="1">
        <v>336464.53796971601</v>
      </c>
      <c r="AM139" s="1">
        <v>504839.91719882598</v>
      </c>
      <c r="AN139" s="1">
        <v>270806.17199679499</v>
      </c>
      <c r="AO139" s="1">
        <v>243154.44271592199</v>
      </c>
      <c r="AP139" s="1">
        <v>209451.04607584799</v>
      </c>
      <c r="AQ139" s="1">
        <v>177539.121039978</v>
      </c>
      <c r="AR139" s="1">
        <v>331169.83858818799</v>
      </c>
      <c r="AS139" s="1">
        <v>211424.80069115799</v>
      </c>
      <c r="AT139" s="1">
        <v>322910.48193238198</v>
      </c>
      <c r="AU139" s="1">
        <v>163125.99201522299</v>
      </c>
      <c r="AV139" s="1">
        <v>340757.061638201</v>
      </c>
      <c r="AW139" s="1">
        <v>616989.28895219695</v>
      </c>
      <c r="AX139" s="1">
        <v>209555.04586601999</v>
      </c>
      <c r="AY139" s="1">
        <v>250885.92961192</v>
      </c>
      <c r="AZ139" s="1">
        <v>521629.57460392697</v>
      </c>
      <c r="BA139" s="1">
        <v>346811.82456330198</v>
      </c>
      <c r="BB139" s="1">
        <v>316536.940568975</v>
      </c>
      <c r="BC139" s="1">
        <v>323888.35222980101</v>
      </c>
      <c r="BD139" s="1">
        <v>268190.33971219702</v>
      </c>
      <c r="BE139" s="1">
        <v>145425.27776507899</v>
      </c>
      <c r="BF139" s="1">
        <v>427290.70673484402</v>
      </c>
      <c r="BG139" s="1">
        <v>249669.720732516</v>
      </c>
      <c r="BH139" s="1">
        <v>366197.597408954</v>
      </c>
      <c r="BI139" s="1">
        <v>287071.54850487999</v>
      </c>
      <c r="BJ139" s="1">
        <v>508740.98764864699</v>
      </c>
      <c r="BK139" s="1">
        <v>405306.814351334</v>
      </c>
      <c r="BL139" s="1">
        <v>305893.223110258</v>
      </c>
      <c r="BM139" s="1">
        <v>276439.49999427202</v>
      </c>
      <c r="BN139" s="1">
        <v>329890.69683893298</v>
      </c>
      <c r="BO139" s="1">
        <v>99588.599942430199</v>
      </c>
      <c r="BP139" s="1">
        <v>151796.71342493201</v>
      </c>
      <c r="BQ139" s="1">
        <v>384498.68391962303</v>
      </c>
      <c r="BR139" s="1">
        <v>310716.92761350301</v>
      </c>
      <c r="BS139" s="1">
        <v>160969.822459224</v>
      </c>
      <c r="BT139" s="1">
        <v>373902.47387290502</v>
      </c>
      <c r="BU139" s="1">
        <v>243015.129358887</v>
      </c>
      <c r="BV139" s="1">
        <v>148284.90340715699</v>
      </c>
      <c r="BW139" s="1">
        <v>293092.981950638</v>
      </c>
      <c r="BX139" s="1">
        <v>285771.41781307</v>
      </c>
      <c r="BY139" s="1">
        <v>230434.829480488</v>
      </c>
      <c r="BZ139" s="1">
        <v>147205.67724441501</v>
      </c>
      <c r="CA139" s="1">
        <v>199001.24700906401</v>
      </c>
      <c r="CB139" s="1">
        <v>164145.26264531899</v>
      </c>
      <c r="CC139" s="1">
        <v>235275.81957749699</v>
      </c>
      <c r="CD139" s="1">
        <v>211921.40551552799</v>
      </c>
      <c r="CE139" s="1">
        <v>354202.87113962701</v>
      </c>
      <c r="CF139" s="1">
        <v>66900.575371717496</v>
      </c>
      <c r="CG139" s="1">
        <v>74525.442058288696</v>
      </c>
      <c r="CH139" s="1">
        <v>95150.907852825898</v>
      </c>
      <c r="CI139" s="1">
        <v>81481.735074921002</v>
      </c>
      <c r="CJ139" s="1">
        <v>140207.53358247099</v>
      </c>
      <c r="CK139" s="1">
        <v>160645.57995074001</v>
      </c>
      <c r="CL139" s="1">
        <v>138204.64104855899</v>
      </c>
      <c r="CM139" s="1">
        <v>62850.343511496198</v>
      </c>
      <c r="CN139" s="1">
        <v>79473.8476297218</v>
      </c>
      <c r="CO139" s="1">
        <v>112022.74382033201</v>
      </c>
      <c r="CP139" s="1">
        <v>201436.21595696601</v>
      </c>
      <c r="CQ139" s="1">
        <v>98479.551722279895</v>
      </c>
      <c r="CR139" s="1">
        <v>149900.24963935401</v>
      </c>
      <c r="CS139" s="1">
        <v>112689.068943123</v>
      </c>
      <c r="CT139" s="1">
        <v>166999.54458373701</v>
      </c>
      <c r="CU139" s="1">
        <v>82744.871243054004</v>
      </c>
      <c r="CV139" s="1">
        <v>75064.899231218194</v>
      </c>
      <c r="CW139" s="1">
        <v>115371.537561751</v>
      </c>
      <c r="CX139" s="1">
        <v>103842.78677149001</v>
      </c>
      <c r="CY139" s="1">
        <v>98653.496034987693</v>
      </c>
      <c r="CZ139" s="1">
        <v>108086.757085151</v>
      </c>
      <c r="DA139" s="1">
        <v>155139.70484413599</v>
      </c>
      <c r="DB139" s="1">
        <v>32808.472059769403</v>
      </c>
      <c r="DC139" s="1">
        <v>172744.52240201301</v>
      </c>
      <c r="DD139" s="1">
        <v>95218.310577178694</v>
      </c>
      <c r="DE139" s="1">
        <v>202635.48361418</v>
      </c>
      <c r="DF139" s="1">
        <v>63241.846218178202</v>
      </c>
      <c r="DG139" s="1">
        <v>100070.640884198</v>
      </c>
      <c r="DH139" s="1">
        <v>105742.717187596</v>
      </c>
      <c r="DI139" s="1">
        <v>67184.978058860506</v>
      </c>
      <c r="DJ139" s="1">
        <v>132866.80579344201</v>
      </c>
      <c r="DK139" s="1">
        <v>97402.039515718396</v>
      </c>
      <c r="DL139" s="1">
        <v>85959.072649553797</v>
      </c>
      <c r="DM139" s="1">
        <v>79279.386511739503</v>
      </c>
      <c r="DN139" s="1">
        <v>120612.61188848301</v>
      </c>
      <c r="DO139" s="1">
        <v>64809.451260581598</v>
      </c>
      <c r="DP139" s="1">
        <v>145277.33901885699</v>
      </c>
      <c r="DQ139" s="1">
        <v>45773.006007226802</v>
      </c>
      <c r="DR139" s="1">
        <v>98355.4516911182</v>
      </c>
      <c r="DS139" s="1">
        <v>48313.734268077802</v>
      </c>
      <c r="DT139" s="1">
        <v>101324.12756891501</v>
      </c>
      <c r="DU139" s="1">
        <v>139114.385284761</v>
      </c>
      <c r="DV139" s="1">
        <v>108377.523186238</v>
      </c>
      <c r="DW139" s="1">
        <v>105689.996592522</v>
      </c>
      <c r="DX139" s="1">
        <v>211751.860205187</v>
      </c>
      <c r="DY139" s="1">
        <v>63970.139880572497</v>
      </c>
      <c r="DZ139" s="1">
        <v>131598.69726443299</v>
      </c>
      <c r="EA139" s="1">
        <v>141713.65434053299</v>
      </c>
      <c r="EB139" s="1">
        <v>84859.990461230904</v>
      </c>
      <c r="EC139" s="1">
        <v>117064.441808542</v>
      </c>
      <c r="ED139" s="1">
        <v>354353.17078645102</v>
      </c>
      <c r="EE139" s="1">
        <v>138969.87419893499</v>
      </c>
      <c r="EF139" s="1">
        <v>104615.274143918</v>
      </c>
      <c r="EG139" s="1">
        <v>114453.797431232</v>
      </c>
      <c r="EH139" s="1">
        <v>82176.657737280693</v>
      </c>
      <c r="EI139" s="1">
        <v>143063.023541209</v>
      </c>
      <c r="EJ139" s="1">
        <v>163866.87146973799</v>
      </c>
      <c r="EK139" s="1">
        <v>123920.09424331599</v>
      </c>
      <c r="EL139" s="1">
        <v>151813.92038980301</v>
      </c>
      <c r="EM139" s="1">
        <v>89642.109566008803</v>
      </c>
      <c r="EN139" s="1">
        <v>131185.70620695001</v>
      </c>
      <c r="EO139" s="1">
        <v>142081.430406108</v>
      </c>
      <c r="EP139" s="1">
        <v>127449.975341005</v>
      </c>
      <c r="EQ139" s="1">
        <v>100495.32729833599</v>
      </c>
      <c r="ER139" s="1">
        <v>85722.999750759103</v>
      </c>
      <c r="ES139" s="1">
        <v>96481.1097233006</v>
      </c>
      <c r="ET139" s="1">
        <v>98430.205744966501</v>
      </c>
      <c r="EU139" s="1">
        <v>103093.09377047799</v>
      </c>
      <c r="EV139" s="1">
        <v>85222.424657799202</v>
      </c>
      <c r="EW139" s="1">
        <v>138076.60325891801</v>
      </c>
      <c r="EX139" s="1">
        <v>70893.479364347702</v>
      </c>
      <c r="EY139" s="1">
        <v>204998.044973927</v>
      </c>
      <c r="EZ139" s="1">
        <v>127197.645368671</v>
      </c>
      <c r="FA139" s="1">
        <v>98548.688034665902</v>
      </c>
      <c r="FB139" s="1">
        <v>83420.843061727704</v>
      </c>
      <c r="FC139" s="1">
        <v>113716.07166235799</v>
      </c>
      <c r="FD139" s="1">
        <v>128569.890639904</v>
      </c>
      <c r="FE139" s="1">
        <v>114430.263176976</v>
      </c>
      <c r="FF139" s="1">
        <v>88723.997386561095</v>
      </c>
      <c r="FG139" s="1">
        <v>61501.8111703947</v>
      </c>
      <c r="FH139" s="1">
        <v>243208.60261297799</v>
      </c>
      <c r="FI139" s="1">
        <v>213848.73437569101</v>
      </c>
      <c r="FJ139" s="1">
        <v>334325.68179813802</v>
      </c>
      <c r="FK139" s="1">
        <v>191816.33829156699</v>
      </c>
      <c r="FL139" s="1">
        <v>412227.59254988702</v>
      </c>
      <c r="FM139" s="1">
        <v>209815.086119563</v>
      </c>
      <c r="FN139" s="1">
        <v>109379.544841957</v>
      </c>
      <c r="FO139" s="1">
        <v>237466.37682472699</v>
      </c>
      <c r="FP139" s="1">
        <v>252662.93151698701</v>
      </c>
      <c r="FQ139" s="1">
        <v>238745.659632105</v>
      </c>
      <c r="FR139" s="1">
        <v>272385.91497642099</v>
      </c>
      <c r="FS139" s="1">
        <v>255427.520173497</v>
      </c>
      <c r="FT139" s="1">
        <v>203686.66447097299</v>
      </c>
      <c r="FU139" s="1">
        <v>185159.209480864</v>
      </c>
      <c r="FV139" s="1">
        <v>240930.47148657701</v>
      </c>
      <c r="FW139" s="1">
        <v>264147.36360156402</v>
      </c>
      <c r="FX139" s="1">
        <v>532330.71038503898</v>
      </c>
      <c r="FY139" s="1">
        <v>151905.53650365601</v>
      </c>
      <c r="FZ139" s="1">
        <v>302913.55062154401</v>
      </c>
      <c r="GA139" s="1">
        <v>334148.34679481102</v>
      </c>
      <c r="GB139" s="1">
        <v>211231.01546217699</v>
      </c>
      <c r="GC139" s="1">
        <v>268361.27825195401</v>
      </c>
      <c r="GD139" s="1">
        <v>342339.09103843803</v>
      </c>
      <c r="GE139" s="1">
        <v>151223.22711665501</v>
      </c>
      <c r="GF139" s="1">
        <v>183092.57700419199</v>
      </c>
      <c r="GG139" s="1">
        <v>251204.364688056</v>
      </c>
      <c r="GH139" s="1">
        <v>371537.74186921999</v>
      </c>
      <c r="GI139" s="1">
        <v>125352.25331843</v>
      </c>
      <c r="GJ139" s="1">
        <v>223487.92498684599</v>
      </c>
      <c r="GK139" s="1">
        <v>168250.809036316</v>
      </c>
      <c r="GL139" s="1">
        <v>382137.54996372497</v>
      </c>
      <c r="GM139" s="1">
        <v>251215.18364899201</v>
      </c>
      <c r="GN139" s="1">
        <v>183327.51704773499</v>
      </c>
      <c r="GO139" s="1">
        <v>267771.99180784001</v>
      </c>
      <c r="GP139" s="1">
        <v>131117.82696787899</v>
      </c>
      <c r="GQ139" s="1">
        <v>469931.78205371299</v>
      </c>
      <c r="GR139" s="1">
        <v>195193.228684645</v>
      </c>
      <c r="GS139" s="1">
        <v>227671.96014380199</v>
      </c>
      <c r="GT139" s="1">
        <v>235858.613788385</v>
      </c>
      <c r="GU139" s="1">
        <v>342023.18680956197</v>
      </c>
      <c r="GV139" s="1">
        <v>301627.977327717</v>
      </c>
      <c r="GW139" s="1">
        <v>227764.83406767499</v>
      </c>
      <c r="GX139" s="1">
        <v>277486.98741217901</v>
      </c>
      <c r="GY139" s="1">
        <v>272506.85895565199</v>
      </c>
      <c r="GZ139" s="1">
        <v>285465.66483181802</v>
      </c>
      <c r="HA139" s="1">
        <v>263076.861528009</v>
      </c>
      <c r="HB139" s="1">
        <v>133939.66910729499</v>
      </c>
      <c r="HC139" s="1">
        <v>232737.01480942001</v>
      </c>
      <c r="HD139" s="1">
        <v>344745.319267029</v>
      </c>
      <c r="HE139" s="1">
        <v>181571.52607870899</v>
      </c>
      <c r="HF139" s="1">
        <v>173321.29423220799</v>
      </c>
      <c r="HG139" s="1">
        <v>145956.11937812201</v>
      </c>
      <c r="HH139" s="1">
        <v>194410.95971555301</v>
      </c>
      <c r="HI139" s="1">
        <v>352125.71750632097</v>
      </c>
      <c r="HJ139" s="1">
        <v>269305.19090164098</v>
      </c>
      <c r="HK139" s="1">
        <v>260873.04891597101</v>
      </c>
      <c r="HL139" s="1">
        <v>168502.57723951101</v>
      </c>
      <c r="HM139" s="1">
        <v>174697.91966681599</v>
      </c>
      <c r="HN139" s="1">
        <v>138376.183311703</v>
      </c>
      <c r="HO139" s="1">
        <v>265998.67871091299</v>
      </c>
      <c r="HP139" s="1">
        <v>190321.9691633</v>
      </c>
      <c r="HQ139" s="1">
        <v>306421.12884917302</v>
      </c>
      <c r="HR139" s="1">
        <v>189851.52442836601</v>
      </c>
      <c r="HS139" s="1">
        <v>416264.18704877101</v>
      </c>
      <c r="HT139" s="1">
        <v>242558.470859088</v>
      </c>
      <c r="HU139" s="1">
        <v>168298.78251070701</v>
      </c>
      <c r="HV139" s="1">
        <v>233628.577754767</v>
      </c>
      <c r="HW139" s="1">
        <v>160261.28776464</v>
      </c>
      <c r="HX139" s="1">
        <v>208841.83153026199</v>
      </c>
      <c r="HY139" s="1">
        <v>236564.36050725501</v>
      </c>
      <c r="HZ139" s="1">
        <v>330256.46731152397</v>
      </c>
      <c r="IA139" s="1">
        <v>253639.95752896101</v>
      </c>
      <c r="IB139" s="1">
        <v>443472.82620799099</v>
      </c>
      <c r="IC139" s="1">
        <v>120893.859673914</v>
      </c>
      <c r="ID139" s="1">
        <v>192263.08156237201</v>
      </c>
      <c r="IE139" s="1">
        <v>165464.17539213601</v>
      </c>
      <c r="IF139" s="1">
        <v>182485.877821114</v>
      </c>
      <c r="IG139" s="1">
        <v>238788.12390139399</v>
      </c>
      <c r="IH139" s="1">
        <v>243989.30732483001</v>
      </c>
      <c r="II139" s="1">
        <v>143105.60876757701</v>
      </c>
      <c r="IJ139" s="1">
        <v>90731.948260058896</v>
      </c>
      <c r="IK139" s="1">
        <v>147833.04381753301</v>
      </c>
      <c r="IL139" s="1">
        <v>133776.231438713</v>
      </c>
      <c r="IM139" s="1">
        <v>150539.30857833801</v>
      </c>
      <c r="IN139" s="1">
        <v>118708.577501543</v>
      </c>
      <c r="IO139" s="1">
        <v>258484.52259534301</v>
      </c>
      <c r="IP139" s="1">
        <v>186242.25918871199</v>
      </c>
      <c r="IQ139" s="1">
        <v>117998.452442364</v>
      </c>
      <c r="IR139" s="1">
        <v>200502.93483590599</v>
      </c>
      <c r="IS139" s="1">
        <v>135693.43135038301</v>
      </c>
      <c r="IT139" s="1">
        <v>246967.38821934001</v>
      </c>
      <c r="IU139" s="1">
        <v>226022.72264022901</v>
      </c>
      <c r="IV139" s="1">
        <v>180358.05664795401</v>
      </c>
      <c r="IW139" s="1">
        <v>151850.29948645199</v>
      </c>
      <c r="IX139" s="1">
        <v>142062.16436637301</v>
      </c>
      <c r="IY139" s="1">
        <v>265327.52909056802</v>
      </c>
      <c r="IZ139" s="1">
        <v>153311.79492263199</v>
      </c>
      <c r="JA139" s="1">
        <v>148943.60403594299</v>
      </c>
      <c r="JB139" s="1">
        <v>119119.50617185301</v>
      </c>
      <c r="JC139" s="1">
        <v>170074.563035831</v>
      </c>
      <c r="JD139" s="1">
        <v>154676.182638561</v>
      </c>
      <c r="JE139" s="1">
        <v>38063.2160784425</v>
      </c>
      <c r="JF139" s="1">
        <v>177743.55117021</v>
      </c>
      <c r="JG139" s="1">
        <v>133425.58297419499</v>
      </c>
      <c r="JH139" s="1">
        <v>76749.135606935699</v>
      </c>
      <c r="JI139" s="1">
        <v>98521.989597765496</v>
      </c>
      <c r="JJ139" s="1">
        <v>117207.702661515</v>
      </c>
      <c r="JK139" s="1">
        <v>117082.272601776</v>
      </c>
      <c r="JL139" s="1">
        <v>133824.249249994</v>
      </c>
      <c r="JM139" s="1">
        <v>211783.868822652</v>
      </c>
      <c r="JN139" s="1">
        <v>124381.835528792</v>
      </c>
      <c r="JO139" s="1">
        <v>160560.37244273999</v>
      </c>
      <c r="JP139" s="1">
        <v>125269.80104748999</v>
      </c>
      <c r="JQ139" s="1">
        <v>107384.05613693599</v>
      </c>
      <c r="JR139" s="1">
        <v>249105.20564920199</v>
      </c>
      <c r="JS139" s="1">
        <v>143368.70911145001</v>
      </c>
      <c r="JT139" s="1">
        <v>267210.295947231</v>
      </c>
      <c r="JU139" s="1">
        <v>210398.08240730301</v>
      </c>
      <c r="JV139" s="1">
        <v>96104.958931867703</v>
      </c>
      <c r="JW139" s="1">
        <v>141138.01383510599</v>
      </c>
      <c r="JX139" s="1">
        <v>112214.556089734</v>
      </c>
      <c r="JY139" s="1">
        <v>172064.98012115201</v>
      </c>
      <c r="JZ139" s="1">
        <v>151569.41841160299</v>
      </c>
      <c r="KA139" s="1">
        <v>293853.28159310197</v>
      </c>
      <c r="KB139" s="1">
        <v>174711.89679625299</v>
      </c>
      <c r="KC139" s="1">
        <v>121091.970707714</v>
      </c>
      <c r="KD139" s="1">
        <v>100982.343714553</v>
      </c>
      <c r="KE139" s="1">
        <v>100939.262791424</v>
      </c>
      <c r="KF139" s="1">
        <v>172058.464417868</v>
      </c>
      <c r="KG139" s="1">
        <v>144413.18678476699</v>
      </c>
      <c r="KH139" s="1">
        <v>135758.02165216999</v>
      </c>
      <c r="KI139" s="1">
        <v>197464.42107724401</v>
      </c>
      <c r="KJ139" s="1">
        <v>160784.921610522</v>
      </c>
      <c r="KK139" s="1">
        <v>167242.886059226</v>
      </c>
      <c r="KL139" s="1">
        <v>101208.21811842801</v>
      </c>
      <c r="KM139" s="1">
        <v>157724.91482472501</v>
      </c>
      <c r="KN139" s="1">
        <v>112795.152484932</v>
      </c>
      <c r="KO139" s="1">
        <v>127888.196221477</v>
      </c>
      <c r="KP139" s="1">
        <v>134973.18075383999</v>
      </c>
      <c r="KQ139" s="1">
        <v>156633.86771873699</v>
      </c>
      <c r="KR139" s="1">
        <v>164854.49333337799</v>
      </c>
      <c r="KS139" s="1">
        <v>178542.427028362</v>
      </c>
      <c r="KT139" s="1">
        <v>60276.019403627302</v>
      </c>
      <c r="KU139" s="1">
        <v>90558.907466044097</v>
      </c>
      <c r="KV139" s="1">
        <v>122467.308086866</v>
      </c>
      <c r="KW139" s="1">
        <v>154629.81588383799</v>
      </c>
      <c r="KX139" s="1">
        <v>126129.187843037</v>
      </c>
      <c r="KY139" s="1">
        <v>59537.653109113598</v>
      </c>
      <c r="KZ139" s="1">
        <v>120283.683371305</v>
      </c>
      <c r="LA139" s="1">
        <v>150787.743170456</v>
      </c>
      <c r="LB139" s="1">
        <v>185812.95686871099</v>
      </c>
      <c r="LC139" s="1">
        <v>115696.767007292</v>
      </c>
      <c r="LD139" s="1">
        <v>162663.99142859899</v>
      </c>
      <c r="LE139" s="1">
        <v>124913.94375346501</v>
      </c>
      <c r="LF139" s="1">
        <v>144771.05114585499</v>
      </c>
      <c r="LG139" s="1">
        <v>81092.036104554194</v>
      </c>
      <c r="LH139" s="1">
        <v>183525.10613367299</v>
      </c>
      <c r="LI139" s="1">
        <v>142864.694910352</v>
      </c>
      <c r="LJ139" s="1">
        <v>175568.64793307401</v>
      </c>
      <c r="LK139" s="1">
        <v>160966.97861331899</v>
      </c>
      <c r="LL139" s="1">
        <v>243352.60745596801</v>
      </c>
      <c r="LM139" s="1">
        <v>65989.226988783907</v>
      </c>
      <c r="LN139" s="1">
        <v>135242.885269469</v>
      </c>
      <c r="LO139" s="1">
        <v>167442.347612468</v>
      </c>
      <c r="LP139" s="1">
        <v>164084.81435428199</v>
      </c>
      <c r="LQ139" s="1">
        <v>95454.537443843699</v>
      </c>
      <c r="LR139" s="1">
        <v>106798.94981181</v>
      </c>
      <c r="LS139" s="1">
        <v>132064.80357359201</v>
      </c>
      <c r="LT139" s="1">
        <v>85889.139874436602</v>
      </c>
      <c r="LU139" s="1">
        <v>226489.38922838401</v>
      </c>
      <c r="LV139" s="1">
        <v>105691.587807367</v>
      </c>
      <c r="LW139" s="1">
        <v>95485.221684943797</v>
      </c>
      <c r="LX139" s="1">
        <v>114542.526446095</v>
      </c>
      <c r="LY139" s="1">
        <v>271444.69409068301</v>
      </c>
      <c r="LZ139" s="1">
        <v>128940.34949130101</v>
      </c>
      <c r="MA139" s="1">
        <v>71634.785329531107</v>
      </c>
      <c r="MB139" s="1">
        <v>114659.744491859</v>
      </c>
      <c r="MC139" s="1">
        <v>153278.31519313899</v>
      </c>
      <c r="MD139" s="1">
        <v>143798.277711025</v>
      </c>
      <c r="ME139" s="1">
        <v>94801.489848102501</v>
      </c>
      <c r="MF139" s="1">
        <v>89552.854613851596</v>
      </c>
      <c r="MG139" s="1">
        <v>113357.136542868</v>
      </c>
      <c r="MH139" s="1">
        <v>142377.57245350801</v>
      </c>
      <c r="MI139" s="1">
        <v>127231.477215483</v>
      </c>
      <c r="MJ139" s="1">
        <v>159130.381985574</v>
      </c>
      <c r="MK139" s="1">
        <v>46720.825843536499</v>
      </c>
      <c r="ML139" s="1">
        <v>120438.072542141</v>
      </c>
      <c r="MM139" s="1">
        <v>125676.27240017601</v>
      </c>
      <c r="MN139" s="1">
        <v>63508.313103190201</v>
      </c>
      <c r="MO139" s="1">
        <v>188927.86223340599</v>
      </c>
      <c r="MP139" s="1">
        <v>147603.48127399501</v>
      </c>
      <c r="MQ139" s="1">
        <v>269671.719453995</v>
      </c>
      <c r="MR139" s="1">
        <v>185107.74241142499</v>
      </c>
      <c r="MS139" s="1">
        <v>48274.674051491304</v>
      </c>
      <c r="MT139" s="1">
        <v>145238.508872401</v>
      </c>
      <c r="MU139" s="1">
        <v>106187.81527316201</v>
      </c>
      <c r="MV139" s="1">
        <v>82946.825750387507</v>
      </c>
      <c r="MW139" s="1">
        <v>82922.441205506198</v>
      </c>
      <c r="MX139" s="1">
        <v>125765.629707277</v>
      </c>
      <c r="MY139" s="1">
        <v>158541.76286364</v>
      </c>
      <c r="MZ139" s="1">
        <v>83718.164866775303</v>
      </c>
      <c r="NA139" s="1">
        <v>90398.754862392598</v>
      </c>
      <c r="NB139" s="1">
        <v>69733.386804383699</v>
      </c>
      <c r="NC139" s="1">
        <v>101118.58926369299</v>
      </c>
      <c r="ND139" s="1">
        <v>208007.37880859699</v>
      </c>
      <c r="NE139" s="1">
        <v>172091.16511862201</v>
      </c>
      <c r="NF139" s="1">
        <v>158262.41260994799</v>
      </c>
      <c r="NG139" s="1">
        <v>150009.64194249999</v>
      </c>
      <c r="NH139" s="1">
        <v>153035.753483551</v>
      </c>
      <c r="NI139" s="1">
        <v>117630.96341705001</v>
      </c>
      <c r="NJ139" s="1">
        <v>81647.983371576294</v>
      </c>
      <c r="NK139" s="1">
        <v>67340.763249752199</v>
      </c>
      <c r="NL139" s="1">
        <v>99617.688220267897</v>
      </c>
      <c r="NM139" s="1">
        <v>78329.275730172201</v>
      </c>
      <c r="NN139" s="1">
        <v>69625.016252101399</v>
      </c>
      <c r="NO139" s="1">
        <v>96089.091930906594</v>
      </c>
      <c r="NP139" s="1">
        <v>107396.067505539</v>
      </c>
      <c r="NQ139" s="1">
        <v>134705.31238519901</v>
      </c>
      <c r="NR139" s="1">
        <v>104906.345914476</v>
      </c>
      <c r="NS139" s="1">
        <v>79929.825311045905</v>
      </c>
      <c r="NT139" s="1">
        <v>73594.162101834707</v>
      </c>
      <c r="NU139" s="1">
        <v>79170.352923633298</v>
      </c>
      <c r="NV139" s="1">
        <v>128321.97201584101</v>
      </c>
      <c r="NW139" s="1">
        <v>90135.747491540096</v>
      </c>
      <c r="NX139" s="1">
        <v>73521.351002468495</v>
      </c>
      <c r="NY139" s="1">
        <v>100073.368697736</v>
      </c>
      <c r="NZ139" s="1">
        <v>103658.360292168</v>
      </c>
      <c r="OA139" s="1">
        <v>164146.60517340101</v>
      </c>
      <c r="OB139" s="1">
        <v>80307.361685443699</v>
      </c>
      <c r="OC139" s="1">
        <v>150633.091165438</v>
      </c>
      <c r="OD139" s="1">
        <v>94872.915167178697</v>
      </c>
      <c r="OE139" s="1">
        <v>69895.745640046007</v>
      </c>
      <c r="OF139" s="1">
        <v>140466.485755267</v>
      </c>
      <c r="OG139" s="1">
        <v>130532.772281543</v>
      </c>
      <c r="OH139" s="1">
        <v>115692.01195411901</v>
      </c>
      <c r="OI139" s="1">
        <v>103636.070955488</v>
      </c>
      <c r="OJ139" s="1">
        <v>159154.762510259</v>
      </c>
      <c r="OK139" s="1">
        <v>107929.107598298</v>
      </c>
      <c r="OL139" s="1">
        <v>118686.85910679599</v>
      </c>
      <c r="OM139" s="1">
        <v>124893.046002057</v>
      </c>
      <c r="ON139" s="1">
        <v>107595.08811125701</v>
      </c>
      <c r="OO139" s="1">
        <v>311497.134953834</v>
      </c>
      <c r="OP139" s="1">
        <v>138285.80133036699</v>
      </c>
      <c r="OQ139" s="1">
        <v>112551.84759963999</v>
      </c>
      <c r="OR139" s="1">
        <v>155356.727164596</v>
      </c>
      <c r="OS139" s="1">
        <v>117137.859309466</v>
      </c>
      <c r="OT139" s="1">
        <v>161846.22005023499</v>
      </c>
      <c r="OU139" s="1">
        <v>191755.932007125</v>
      </c>
      <c r="OV139" s="1">
        <v>432553.96013302502</v>
      </c>
      <c r="OW139" s="1">
        <v>174986.42182827799</v>
      </c>
      <c r="OX139" s="1">
        <v>121107.71204879299</v>
      </c>
      <c r="OY139" s="1">
        <v>170564.12563271701</v>
      </c>
      <c r="OZ139" s="1">
        <v>152711.993498828</v>
      </c>
      <c r="PA139" s="1">
        <v>93248.369346881198</v>
      </c>
      <c r="PB139" s="1">
        <v>128090.52137565801</v>
      </c>
      <c r="PC139" s="1">
        <v>159908.22574824101</v>
      </c>
      <c r="PD139" s="1">
        <v>76602.299820824104</v>
      </c>
      <c r="PE139" s="1">
        <v>159051.69381240901</v>
      </c>
      <c r="PF139" s="1">
        <v>106161.947211953</v>
      </c>
      <c r="PG139" s="1">
        <v>149543.76351469601</v>
      </c>
      <c r="PH139" s="1">
        <v>123620.478043485</v>
      </c>
      <c r="PI139" s="1">
        <v>100774.62944828501</v>
      </c>
      <c r="PJ139" s="1">
        <v>89835.760293979896</v>
      </c>
      <c r="PK139" s="1">
        <v>178562.35606974599</v>
      </c>
      <c r="PL139" s="1">
        <v>109858.03905202499</v>
      </c>
      <c r="PM139" s="1">
        <v>130884.39948990699</v>
      </c>
      <c r="PN139" s="1">
        <v>102304.536823769</v>
      </c>
      <c r="PO139" s="1">
        <v>95408.948795632503</v>
      </c>
      <c r="PP139" s="1">
        <v>175148.73185467499</v>
      </c>
      <c r="PQ139" s="1">
        <v>158338.894267984</v>
      </c>
      <c r="PR139" s="1">
        <v>110513.366872339</v>
      </c>
      <c r="PS139" s="1">
        <v>63998.1050528743</v>
      </c>
      <c r="PT139" s="1">
        <v>108937.208243442</v>
      </c>
      <c r="PU139" s="1">
        <v>118321.34552575</v>
      </c>
      <c r="PV139" s="1">
        <v>181982.522735718</v>
      </c>
      <c r="PW139" s="1">
        <v>99478.390424841898</v>
      </c>
      <c r="PX139" s="1">
        <v>74418.074540507994</v>
      </c>
      <c r="PY139" s="1">
        <v>96284.403444069598</v>
      </c>
      <c r="PZ139" s="1">
        <v>157766.35316831301</v>
      </c>
      <c r="QA139" s="1">
        <v>127373.623709227</v>
      </c>
      <c r="QB139" s="1">
        <v>94667.061099711995</v>
      </c>
      <c r="QC139" s="1">
        <v>128512.76478434799</v>
      </c>
      <c r="QD139" s="1">
        <v>172440.34622852001</v>
      </c>
      <c r="QE139" s="1">
        <v>111654.134571217</v>
      </c>
      <c r="QF139" s="1">
        <v>110619.097356799</v>
      </c>
      <c r="QG139" s="1">
        <v>139270.813827812</v>
      </c>
      <c r="QH139" s="1">
        <v>112369.39451035101</v>
      </c>
      <c r="QI139" s="1">
        <v>126401.62616754899</v>
      </c>
      <c r="QJ139" s="1">
        <v>243758.449981318</v>
      </c>
      <c r="QK139" s="1">
        <v>82712.312463947397</v>
      </c>
      <c r="QL139" s="1">
        <v>137678.32859923199</v>
      </c>
      <c r="QM139" s="1">
        <v>216953.99826773</v>
      </c>
      <c r="QN139" s="1">
        <v>116692.919853663</v>
      </c>
      <c r="QO139" s="1">
        <v>89972.302501812606</v>
      </c>
      <c r="QP139" s="1">
        <v>106372.251657449</v>
      </c>
      <c r="QQ139" s="1">
        <v>185887.00254541999</v>
      </c>
      <c r="QR139" s="1">
        <v>114622.88345042001</v>
      </c>
      <c r="QS139" s="1">
        <v>177958.83349452299</v>
      </c>
      <c r="QT139" s="1">
        <v>172967.322453058</v>
      </c>
      <c r="QU139" s="1">
        <v>92752.614499229501</v>
      </c>
      <c r="QV139" s="1">
        <v>143568.84103864399</v>
      </c>
      <c r="QW139" s="1">
        <v>142840.06476608399</v>
      </c>
      <c r="QX139" s="1">
        <v>88520.932919388797</v>
      </c>
      <c r="QY139" s="1">
        <v>114085.38884108901</v>
      </c>
      <c r="QZ139" s="1">
        <v>194075.344171345</v>
      </c>
      <c r="RA139" s="1">
        <v>102943.004508582</v>
      </c>
      <c r="RB139" s="1">
        <v>142548.669718324</v>
      </c>
      <c r="RC139" s="1">
        <v>155522.39157348499</v>
      </c>
      <c r="RD139" s="1">
        <v>55409.546568875397</v>
      </c>
      <c r="RE139" s="1">
        <v>81873.992919641198</v>
      </c>
      <c r="RF139" s="1">
        <v>74149.7663008089</v>
      </c>
      <c r="RG139" s="1">
        <v>127237.090140332</v>
      </c>
      <c r="RH139" s="1">
        <v>134177.012989838</v>
      </c>
      <c r="RI139" s="1">
        <v>67574.446127819305</v>
      </c>
      <c r="RJ139" s="1">
        <v>65817.861679320398</v>
      </c>
      <c r="RK139" s="1">
        <v>94488.321562854195</v>
      </c>
      <c r="RL139" s="1">
        <v>161805.19393848299</v>
      </c>
      <c r="RM139" s="1">
        <v>95320.397434261002</v>
      </c>
      <c r="RN139" s="1">
        <v>99333.094967152603</v>
      </c>
      <c r="RO139" s="1">
        <v>115245.73806427199</v>
      </c>
      <c r="RP139" s="1">
        <v>101794.081374724</v>
      </c>
      <c r="RQ139" s="1">
        <v>179486.44980943299</v>
      </c>
      <c r="RR139" s="1">
        <v>106958.98694690601</v>
      </c>
      <c r="RS139" s="1">
        <v>122227.461779313</v>
      </c>
      <c r="RT139" s="1">
        <v>105264.421148031</v>
      </c>
      <c r="RU139" s="1">
        <v>110875.933213264</v>
      </c>
      <c r="RV139" s="1">
        <v>83421.077945774799</v>
      </c>
      <c r="RW139" s="1">
        <v>132617.11102513401</v>
      </c>
      <c r="RX139" s="1">
        <v>103535.146873715</v>
      </c>
      <c r="RY139" s="1">
        <v>110427.866980555</v>
      </c>
      <c r="RZ139" s="1">
        <v>136362.187533674</v>
      </c>
      <c r="SA139" s="1">
        <v>665906.88598454895</v>
      </c>
      <c r="SB139" s="1">
        <v>172546.594063408</v>
      </c>
      <c r="SC139" s="1">
        <v>245893.25927764201</v>
      </c>
      <c r="SD139" s="1">
        <v>120691.96154240301</v>
      </c>
      <c r="SE139" s="1">
        <v>145412.76118332101</v>
      </c>
      <c r="SF139" s="1">
        <v>193189.88208076201</v>
      </c>
      <c r="SG139" s="1">
        <v>79726.668847421301</v>
      </c>
      <c r="SH139" s="1">
        <v>88286.768075708198</v>
      </c>
      <c r="SI139" s="1">
        <v>149454.608799284</v>
      </c>
      <c r="SJ139" s="1">
        <v>170348.262305034</v>
      </c>
      <c r="SK139" s="1">
        <v>218071.14030689301</v>
      </c>
      <c r="SL139" s="1">
        <v>41612.9489388199</v>
      </c>
      <c r="SM139" s="1">
        <v>127670.523709862</v>
      </c>
      <c r="SN139" s="1">
        <v>148900.70673526599</v>
      </c>
      <c r="SO139" s="1">
        <v>110045.322157943</v>
      </c>
      <c r="SP139" s="1">
        <v>89839.260091857097</v>
      </c>
      <c r="SQ139" s="1">
        <v>181012.898476923</v>
      </c>
      <c r="SR139" s="1">
        <v>110033.286069211</v>
      </c>
      <c r="SS139" s="1">
        <v>116694.375337866</v>
      </c>
      <c r="ST139" s="1">
        <v>74474.952886544401</v>
      </c>
      <c r="SU139" s="1">
        <v>91777.032832886995</v>
      </c>
      <c r="SV139" s="1">
        <v>115693.87036817599</v>
      </c>
      <c r="SW139" s="1">
        <v>117659.18464697</v>
      </c>
      <c r="SX139" s="1">
        <v>163772.673682247</v>
      </c>
      <c r="SY139" s="1">
        <v>128827.44549897101</v>
      </c>
      <c r="SZ139" s="1">
        <v>122070.711365631</v>
      </c>
      <c r="TA139" s="1">
        <v>75029.541606358005</v>
      </c>
      <c r="TB139" s="1">
        <v>93902.353521201396</v>
      </c>
      <c r="TC139" s="1">
        <v>98670.691740874507</v>
      </c>
      <c r="TD139" s="1">
        <v>161210.248182877</v>
      </c>
      <c r="TE139" s="1">
        <v>104521.760505111</v>
      </c>
      <c r="TF139" s="1">
        <v>102371.02223982901</v>
      </c>
      <c r="TG139" s="1">
        <v>84974.592588420302</v>
      </c>
      <c r="TH139" s="1">
        <v>154653.28424033901</v>
      </c>
      <c r="TI139" s="1">
        <v>76480.5164434342</v>
      </c>
      <c r="TJ139" s="1">
        <v>130443.9477185</v>
      </c>
      <c r="TK139" s="1">
        <v>143739.46978862799</v>
      </c>
      <c r="TL139" s="1">
        <v>128953.406548969</v>
      </c>
      <c r="TM139" s="1">
        <v>175566.55735851501</v>
      </c>
      <c r="TN139" s="1">
        <v>135168.28580728301</v>
      </c>
      <c r="TO139" s="1">
        <v>233556.915320461</v>
      </c>
      <c r="TP139" s="1">
        <v>137011.575768524</v>
      </c>
      <c r="TQ139" s="1">
        <v>238007.35437353101</v>
      </c>
      <c r="TR139" s="1">
        <v>208131.762310205</v>
      </c>
      <c r="TS139" s="1">
        <v>161031.95830382401</v>
      </c>
      <c r="TT139" s="1">
        <v>178340.05067635101</v>
      </c>
      <c r="TU139" s="1">
        <v>161588.29731185801</v>
      </c>
      <c r="TV139" s="1">
        <v>102486.794454049</v>
      </c>
      <c r="TW139" s="1">
        <v>210164.24135465</v>
      </c>
      <c r="TX139" s="1">
        <v>169879.20384882201</v>
      </c>
      <c r="TY139" s="1">
        <v>190488.21070184399</v>
      </c>
      <c r="TZ139" s="1">
        <v>194541.90980836799</v>
      </c>
      <c r="UA139" s="1">
        <v>191597.590116056</v>
      </c>
      <c r="UB139" s="1">
        <v>119963.02028933501</v>
      </c>
      <c r="UC139" s="1">
        <v>174349.39009042099</v>
      </c>
      <c r="UD139" s="1">
        <v>289858.44629570801</v>
      </c>
      <c r="UE139" s="1">
        <v>263603.76130879001</v>
      </c>
      <c r="UF139" s="1">
        <v>142367.71516534599</v>
      </c>
      <c r="UG139" s="1">
        <v>231109.084132374</v>
      </c>
      <c r="UH139" s="1">
        <v>119259.88211516599</v>
      </c>
      <c r="UI139" s="1">
        <v>200076.69408825799</v>
      </c>
      <c r="UJ139" s="1">
        <v>100314.41658048901</v>
      </c>
      <c r="UK139" s="1">
        <v>104548.72404904</v>
      </c>
      <c r="UL139" s="1">
        <v>121962.83495842</v>
      </c>
      <c r="UM139" s="1">
        <v>301861.02883373603</v>
      </c>
      <c r="UN139" s="1">
        <v>111943.046067998</v>
      </c>
      <c r="UO139" s="1">
        <v>234683.810480227</v>
      </c>
      <c r="UP139" s="1">
        <v>153708.588240179</v>
      </c>
      <c r="UQ139" s="1">
        <v>177421.53714006301</v>
      </c>
    </row>
    <row r="140" spans="1:563" x14ac:dyDescent="0.25">
      <c r="A140" s="1" t="s">
        <v>1772</v>
      </c>
      <c r="B140" s="1" t="s">
        <v>628</v>
      </c>
      <c r="C140" s="1" t="s">
        <v>629</v>
      </c>
      <c r="D140" s="25">
        <v>60886.210322465398</v>
      </c>
      <c r="E140" s="25">
        <v>53265.1653118615</v>
      </c>
      <c r="F140" s="25">
        <v>79655.827560861901</v>
      </c>
      <c r="G140" s="25">
        <v>92874.690074207203</v>
      </c>
      <c r="H140" s="25">
        <v>72318.775075220503</v>
      </c>
      <c r="I140" s="25">
        <v>105446.652264221</v>
      </c>
      <c r="J140" s="25">
        <v>46155.909067564098</v>
      </c>
      <c r="K140" s="25">
        <v>196757.422323965</v>
      </c>
      <c r="L140" s="25">
        <v>73351.361688051795</v>
      </c>
      <c r="M140" s="25">
        <v>45401.689916064301</v>
      </c>
      <c r="N140" s="1">
        <v>87284.920310742003</v>
      </c>
      <c r="O140" s="1">
        <v>66686.135834183297</v>
      </c>
      <c r="P140" s="1">
        <v>35574.2725255037</v>
      </c>
      <c r="Q140" s="1">
        <v>173891.352188035</v>
      </c>
      <c r="R140" s="1">
        <v>76379.453078182894</v>
      </c>
      <c r="S140" s="1">
        <v>116280.894325452</v>
      </c>
      <c r="T140" s="1">
        <v>33406.925700940898</v>
      </c>
      <c r="U140" s="1">
        <v>74985.202362644603</v>
      </c>
      <c r="V140" s="1">
        <v>98773.659823877897</v>
      </c>
      <c r="W140" s="1">
        <v>16772.6903136248</v>
      </c>
      <c r="X140" s="1">
        <v>118722.664774442</v>
      </c>
      <c r="Y140" s="1">
        <v>63660.916714870102</v>
      </c>
      <c r="Z140" s="1">
        <v>66287.382432720202</v>
      </c>
      <c r="AA140" s="1">
        <v>47716.726340877802</v>
      </c>
      <c r="AB140" s="1">
        <v>48664.649753510799</v>
      </c>
      <c r="AC140" s="1">
        <v>35777.036661507896</v>
      </c>
      <c r="AD140" s="1">
        <v>99590.984317794297</v>
      </c>
      <c r="AE140" s="1">
        <v>20040.4676306646</v>
      </c>
      <c r="AF140" s="1">
        <v>36466.739558049099</v>
      </c>
      <c r="AG140" s="1">
        <v>44425.639211143702</v>
      </c>
      <c r="AH140" s="1">
        <v>114500.80999053799</v>
      </c>
      <c r="AI140" s="1">
        <v>53020.046698714803</v>
      </c>
      <c r="AJ140" s="1">
        <v>46495.754505090903</v>
      </c>
      <c r="AK140" s="1">
        <v>55117.3991426133</v>
      </c>
      <c r="AL140" s="1">
        <v>68861.840627173704</v>
      </c>
      <c r="AM140" s="1">
        <v>57310.835805695002</v>
      </c>
      <c r="AN140" s="1">
        <v>35231.838477024598</v>
      </c>
      <c r="AO140" s="1">
        <v>79124.825746526898</v>
      </c>
      <c r="AP140" s="1">
        <v>52870.076453460599</v>
      </c>
      <c r="AQ140" s="1">
        <v>45924.700682488401</v>
      </c>
      <c r="AR140" s="1">
        <v>78553.576398610196</v>
      </c>
      <c r="AS140" s="1">
        <v>51718.397849412999</v>
      </c>
      <c r="AT140" s="1">
        <v>42434.291226529</v>
      </c>
      <c r="AU140" s="1">
        <v>22145.211764152999</v>
      </c>
      <c r="AV140" s="1">
        <v>55449.617299551101</v>
      </c>
      <c r="AW140" s="1">
        <v>137361.53116119801</v>
      </c>
      <c r="AX140" s="1">
        <v>76952.161039574697</v>
      </c>
      <c r="AY140" s="1">
        <v>39343.9284072191</v>
      </c>
      <c r="AZ140" s="1">
        <v>70083.095518546397</v>
      </c>
      <c r="BA140" s="1">
        <v>87372.997452630298</v>
      </c>
      <c r="BB140" s="1">
        <v>57839.043773211699</v>
      </c>
      <c r="BC140" s="1">
        <v>57381.535937909299</v>
      </c>
      <c r="BD140" s="1">
        <v>27912.631862166301</v>
      </c>
      <c r="BE140" s="1">
        <v>27020.0357270368</v>
      </c>
      <c r="BF140" s="1">
        <v>116963.375119299</v>
      </c>
      <c r="BG140" s="1">
        <v>51004.981218132598</v>
      </c>
      <c r="BH140" s="1">
        <v>85561.260040715395</v>
      </c>
      <c r="BI140" s="1">
        <v>63808.180727162398</v>
      </c>
      <c r="BJ140" s="1">
        <v>31648.414086733901</v>
      </c>
      <c r="BK140" s="1">
        <v>67353.864572843202</v>
      </c>
      <c r="BL140" s="1">
        <v>254044.74114838301</v>
      </c>
      <c r="BM140" s="1">
        <v>61686.9946654495</v>
      </c>
      <c r="BN140" s="1">
        <v>61366.532322057901</v>
      </c>
      <c r="BO140" s="1">
        <v>52314.203164402403</v>
      </c>
      <c r="BP140" s="1">
        <v>71902.437902400503</v>
      </c>
      <c r="BQ140" s="1">
        <v>4740.3581159461</v>
      </c>
      <c r="BR140" s="1">
        <v>34243.025045190399</v>
      </c>
      <c r="BS140" s="1">
        <v>36339.691270817799</v>
      </c>
      <c r="BT140" s="1">
        <v>91423.839486536701</v>
      </c>
      <c r="BU140" s="1">
        <v>71040.855878556395</v>
      </c>
      <c r="BV140" s="1">
        <v>53542.623110667497</v>
      </c>
      <c r="BW140" s="1">
        <v>29171.642889219998</v>
      </c>
      <c r="BX140" s="1">
        <v>29659.558615771901</v>
      </c>
      <c r="BY140" s="1">
        <v>39706.396033599303</v>
      </c>
      <c r="BZ140" s="1">
        <v>57006.8989299686</v>
      </c>
      <c r="CA140" s="1">
        <v>28872.742682451899</v>
      </c>
      <c r="CB140" s="1">
        <v>167020.03234639799</v>
      </c>
      <c r="CC140" s="1">
        <v>60130.050793388997</v>
      </c>
      <c r="CD140" s="1">
        <v>71710.563121562198</v>
      </c>
      <c r="CE140" s="1">
        <v>70277.610013271202</v>
      </c>
      <c r="CF140" s="1">
        <v>26268.1660217637</v>
      </c>
      <c r="CG140" s="1">
        <v>55572.306742209897</v>
      </c>
      <c r="CH140" s="1">
        <v>30441.678128789601</v>
      </c>
      <c r="CI140" s="1">
        <v>49597.401372943998</v>
      </c>
      <c r="CJ140" s="1">
        <v>47814.888922058999</v>
      </c>
      <c r="CK140" s="1">
        <v>27880.455524268498</v>
      </c>
      <c r="CL140" s="1">
        <v>45578.833106193299</v>
      </c>
      <c r="CM140" s="1">
        <v>73325.340763400294</v>
      </c>
      <c r="CN140" s="1">
        <v>37578.294011082398</v>
      </c>
      <c r="CO140" s="1">
        <v>28823.237790656902</v>
      </c>
      <c r="CP140" s="1">
        <v>29068.560892568199</v>
      </c>
      <c r="CQ140" s="1">
        <v>63633.767417827701</v>
      </c>
      <c r="CR140" s="1">
        <v>45602.868786454499</v>
      </c>
      <c r="CS140" s="1">
        <v>38092.045435642598</v>
      </c>
      <c r="CT140" s="1">
        <v>50831.309494153698</v>
      </c>
      <c r="CU140" s="1">
        <v>49539.163194058703</v>
      </c>
      <c r="CV140" s="1">
        <v>60337.993052639802</v>
      </c>
      <c r="CW140" s="1">
        <v>56165.030585899098</v>
      </c>
      <c r="CX140" s="1">
        <v>75396.846349902102</v>
      </c>
      <c r="CY140" s="1">
        <v>55959.225685596699</v>
      </c>
      <c r="CZ140" s="1">
        <v>69645.390112498804</v>
      </c>
      <c r="DA140" s="1">
        <v>40430.916295337403</v>
      </c>
      <c r="DB140" s="1">
        <v>69606.922228980795</v>
      </c>
      <c r="DC140" s="1">
        <v>35104.532625185901</v>
      </c>
      <c r="DD140" s="1">
        <v>92809.067765255793</v>
      </c>
      <c r="DE140" s="1">
        <v>69635.156886231794</v>
      </c>
      <c r="DF140" s="1">
        <v>34681.964723529098</v>
      </c>
      <c r="DG140" s="1">
        <v>43706.951128471803</v>
      </c>
      <c r="DH140" s="1">
        <v>26778.495625596799</v>
      </c>
      <c r="DI140" s="1">
        <v>88052.376713207996</v>
      </c>
      <c r="DJ140" s="1">
        <v>103705.163419791</v>
      </c>
      <c r="DK140" s="1">
        <v>117314.92623226299</v>
      </c>
      <c r="DL140" s="1">
        <v>49632.897620546399</v>
      </c>
      <c r="DM140" s="1">
        <v>34864.701025022703</v>
      </c>
      <c r="DN140" s="1">
        <v>73599.161640907303</v>
      </c>
      <c r="DO140" s="1">
        <v>43444.1098149666</v>
      </c>
      <c r="DP140" s="1">
        <v>90461.163664613894</v>
      </c>
      <c r="DQ140" s="1">
        <v>37662.918194696103</v>
      </c>
      <c r="DR140" s="1">
        <v>45504.713242227197</v>
      </c>
      <c r="DS140" s="1">
        <v>28369.088632171599</v>
      </c>
      <c r="DT140" s="1">
        <v>38102.303106744803</v>
      </c>
      <c r="DU140" s="1">
        <v>154269.60656975099</v>
      </c>
      <c r="DV140" s="1">
        <v>58697.507455586601</v>
      </c>
      <c r="DW140" s="1">
        <v>34300.518874445697</v>
      </c>
      <c r="DX140" s="1">
        <v>55376.058386281897</v>
      </c>
      <c r="DY140" s="1">
        <v>22824.310255590801</v>
      </c>
      <c r="DZ140" s="1">
        <v>47755.368573995598</v>
      </c>
      <c r="EA140" s="1">
        <v>59275.602446089899</v>
      </c>
      <c r="EB140" s="1">
        <v>38078.320279252002</v>
      </c>
      <c r="EC140" s="1">
        <v>37480.144359045298</v>
      </c>
      <c r="ED140" s="1">
        <v>89093.061501456003</v>
      </c>
      <c r="EE140" s="1">
        <v>44503.8474988694</v>
      </c>
      <c r="EF140" s="1">
        <v>27989.887040088699</v>
      </c>
      <c r="EG140" s="1">
        <v>43516.747959678898</v>
      </c>
      <c r="EH140" s="1">
        <v>41201.969369483799</v>
      </c>
      <c r="EI140" s="1">
        <v>57571.835485191099</v>
      </c>
      <c r="EJ140" s="1">
        <v>94694.037998216896</v>
      </c>
      <c r="EK140" s="1">
        <v>34642.784848172603</v>
      </c>
      <c r="EL140" s="1">
        <v>18392.458609382898</v>
      </c>
      <c r="EM140" s="1">
        <v>56009.715923264099</v>
      </c>
      <c r="EN140" s="1">
        <v>56239.497727847098</v>
      </c>
      <c r="EO140" s="1">
        <v>69256.274186701601</v>
      </c>
      <c r="EP140" s="1">
        <v>30891.2100515817</v>
      </c>
      <c r="EQ140" s="1">
        <v>27709.425773917599</v>
      </c>
      <c r="ER140" s="1">
        <v>28493.203519985</v>
      </c>
      <c r="ES140" s="1">
        <v>42835.936048276599</v>
      </c>
      <c r="ET140" s="1">
        <v>72051.853437983693</v>
      </c>
      <c r="EU140" s="1">
        <v>41279.173845678197</v>
      </c>
      <c r="EV140" s="1">
        <v>42455.342874627502</v>
      </c>
      <c r="EW140" s="1">
        <v>38088.610897062303</v>
      </c>
      <c r="EX140" s="1">
        <v>41834.8441164326</v>
      </c>
      <c r="EY140" s="1">
        <v>103817.260942918</v>
      </c>
      <c r="EZ140" s="1">
        <v>58051.669489530199</v>
      </c>
      <c r="FA140" s="1">
        <v>38930.153821060703</v>
      </c>
      <c r="FB140" s="1">
        <v>52987.384028161301</v>
      </c>
      <c r="FC140" s="1">
        <v>36893.053003526402</v>
      </c>
      <c r="FD140" s="1">
        <v>29432.282161936699</v>
      </c>
      <c r="FE140" s="1">
        <v>41453.8744027176</v>
      </c>
      <c r="FF140" s="1">
        <v>72838.115028425993</v>
      </c>
      <c r="FG140" s="1">
        <v>32282.887736077701</v>
      </c>
      <c r="FH140" s="1">
        <v>24390.605634854699</v>
      </c>
      <c r="FI140" s="1">
        <v>71473.711190214395</v>
      </c>
      <c r="FJ140" s="1">
        <v>69297.700772608005</v>
      </c>
      <c r="FK140" s="1">
        <v>46974.925320891198</v>
      </c>
      <c r="FL140" s="1">
        <v>59951.292332417099</v>
      </c>
      <c r="FM140" s="1">
        <v>36763.276652687098</v>
      </c>
      <c r="FN140" s="1">
        <v>26762.287274397499</v>
      </c>
      <c r="FO140" s="1">
        <v>38093.478340213798</v>
      </c>
      <c r="FP140" s="1">
        <v>29896.140630411199</v>
      </c>
      <c r="FQ140" s="1">
        <v>48171.207121742198</v>
      </c>
      <c r="FR140" s="1">
        <v>79160.646509506405</v>
      </c>
      <c r="FS140" s="1">
        <v>39689.754024957598</v>
      </c>
      <c r="FT140" s="1">
        <v>66789.249797831799</v>
      </c>
      <c r="FU140" s="1">
        <v>50455.372115971099</v>
      </c>
      <c r="FV140" s="1">
        <v>78810.611984893694</v>
      </c>
      <c r="FW140" s="1">
        <v>55004.7411400618</v>
      </c>
      <c r="FX140" s="1">
        <v>102690.661126076</v>
      </c>
      <c r="FY140" s="1">
        <v>59897.797715032902</v>
      </c>
      <c r="FZ140" s="1">
        <v>33149.655703085897</v>
      </c>
      <c r="GA140" s="1">
        <v>61985.512197669399</v>
      </c>
      <c r="GB140" s="1">
        <v>44304.092500371298</v>
      </c>
      <c r="GC140" s="1">
        <v>94151.750733691602</v>
      </c>
      <c r="GD140" s="1">
        <v>31178.621946413601</v>
      </c>
      <c r="GE140" s="1">
        <v>28504.688783934402</v>
      </c>
      <c r="GF140" s="1">
        <v>65474.006386584697</v>
      </c>
      <c r="GG140" s="1">
        <v>47384.612984855099</v>
      </c>
      <c r="GH140" s="1">
        <v>53785.981947094297</v>
      </c>
      <c r="GI140" s="1">
        <v>49832.156251008302</v>
      </c>
      <c r="GJ140" s="1">
        <v>62378.215339104398</v>
      </c>
      <c r="GK140" s="1">
        <v>52861.824384556501</v>
      </c>
      <c r="GL140" s="1">
        <v>67386.7450896706</v>
      </c>
      <c r="GM140" s="1">
        <v>30850.153004706899</v>
      </c>
      <c r="GN140" s="1">
        <v>50579.426578146697</v>
      </c>
      <c r="GO140" s="1">
        <v>43584.791817078803</v>
      </c>
      <c r="GP140" s="1">
        <v>48207.540560990397</v>
      </c>
      <c r="GQ140" s="1">
        <v>59879.234856125899</v>
      </c>
      <c r="GR140" s="1">
        <v>50916.099734887197</v>
      </c>
      <c r="GS140" s="1">
        <v>43268.646743753598</v>
      </c>
      <c r="GT140" s="1">
        <v>40971.670618551703</v>
      </c>
      <c r="GU140" s="1">
        <v>53331.787316357499</v>
      </c>
      <c r="GV140" s="1">
        <v>27337.7807062432</v>
      </c>
      <c r="GW140" s="1">
        <v>32934.566637513599</v>
      </c>
      <c r="GX140" s="1">
        <v>54199.627271019497</v>
      </c>
      <c r="GY140" s="1">
        <v>67299.865742216105</v>
      </c>
      <c r="GZ140" s="1">
        <v>34340.780142499403</v>
      </c>
      <c r="HA140" s="1">
        <v>9304.1932572646001</v>
      </c>
      <c r="HB140" s="1">
        <v>55318.429062596399</v>
      </c>
      <c r="HC140" s="1">
        <v>39115.668105435798</v>
      </c>
      <c r="HD140" s="1">
        <v>42664.587731117499</v>
      </c>
      <c r="HE140" s="1">
        <v>37759.1076508837</v>
      </c>
      <c r="HF140" s="1">
        <v>48323.864691574003</v>
      </c>
      <c r="HG140" s="1">
        <v>23384.395685984298</v>
      </c>
      <c r="HH140" s="1">
        <v>59281.131695016702</v>
      </c>
      <c r="HI140" s="1">
        <v>139497.67083016201</v>
      </c>
      <c r="HJ140" s="1">
        <v>59204.162645472497</v>
      </c>
      <c r="HK140" s="1">
        <v>31872.035998435</v>
      </c>
      <c r="HL140" s="1">
        <v>21198.331849010501</v>
      </c>
      <c r="HM140" s="1">
        <v>29205.930683736002</v>
      </c>
      <c r="HN140" s="1">
        <v>37702.784586761903</v>
      </c>
      <c r="HO140" s="1">
        <v>53496.527357116</v>
      </c>
      <c r="HP140" s="1">
        <v>45273.122281110802</v>
      </c>
      <c r="HQ140" s="1">
        <v>34593.8608232193</v>
      </c>
      <c r="HR140" s="1">
        <v>36658.373005793102</v>
      </c>
      <c r="HS140" s="1">
        <v>81572.657329516995</v>
      </c>
      <c r="HT140" s="1">
        <v>31824.114935608999</v>
      </c>
      <c r="HU140" s="1">
        <v>44160.176328523798</v>
      </c>
      <c r="HV140" s="1">
        <v>59958.573768553397</v>
      </c>
      <c r="HW140" s="1">
        <v>32313.753200228599</v>
      </c>
      <c r="HX140" s="1">
        <v>88437.994295175595</v>
      </c>
      <c r="HY140" s="1">
        <v>61835.4951777354</v>
      </c>
      <c r="HZ140" s="1">
        <v>64834.020890795196</v>
      </c>
      <c r="IA140" s="1">
        <v>53850.084951718003</v>
      </c>
      <c r="IB140" s="1">
        <v>116153.18691735899</v>
      </c>
      <c r="IC140" s="1">
        <v>51844.246007527698</v>
      </c>
      <c r="ID140" s="1">
        <v>84470.942539015698</v>
      </c>
      <c r="IE140" s="1">
        <v>54134.906617672001</v>
      </c>
      <c r="IF140" s="1">
        <v>59311.128944846198</v>
      </c>
      <c r="IG140" s="1">
        <v>42697.9823880986</v>
      </c>
      <c r="IH140" s="1">
        <v>36856.096004601597</v>
      </c>
      <c r="II140" s="1">
        <v>49300.245236240298</v>
      </c>
      <c r="IJ140" s="1">
        <v>38590.508150337802</v>
      </c>
      <c r="IK140" s="1">
        <v>108288.959202896</v>
      </c>
      <c r="IL140" s="1">
        <v>33952.462542652502</v>
      </c>
      <c r="IM140" s="1">
        <v>83522.420424763302</v>
      </c>
      <c r="IN140" s="1">
        <v>56496.941306839602</v>
      </c>
      <c r="IO140" s="1">
        <v>26721.223293859799</v>
      </c>
      <c r="IP140" s="1">
        <v>55988.642318623097</v>
      </c>
      <c r="IQ140" s="1">
        <v>69551.689543442102</v>
      </c>
      <c r="IR140" s="1">
        <v>16207.0879317362</v>
      </c>
      <c r="IS140" s="1">
        <v>28444.279231475601</v>
      </c>
      <c r="IT140" s="1">
        <v>60787.964643692299</v>
      </c>
      <c r="IU140" s="1">
        <v>60075.603687926399</v>
      </c>
      <c r="IV140" s="1">
        <v>49266.7719047192</v>
      </c>
      <c r="IW140" s="1">
        <v>31062.6090415258</v>
      </c>
      <c r="IX140" s="1">
        <v>42027.085159434202</v>
      </c>
      <c r="IY140" s="1">
        <v>103257.624830899</v>
      </c>
      <c r="IZ140" s="1">
        <v>56658.015560229003</v>
      </c>
      <c r="JA140" s="1">
        <v>37451.849477121999</v>
      </c>
      <c r="JB140" s="1">
        <v>33515.421705646499</v>
      </c>
      <c r="JC140" s="1">
        <v>20404.030089930198</v>
      </c>
      <c r="JD140" s="1">
        <v>62575.3159192944</v>
      </c>
      <c r="JE140" s="1">
        <v>190732.394173434</v>
      </c>
      <c r="JF140" s="1">
        <v>32342.3776479472</v>
      </c>
      <c r="JG140" s="1">
        <v>38615.002953549199</v>
      </c>
      <c r="JH140" s="1">
        <v>31370.136148619102</v>
      </c>
      <c r="JI140" s="1">
        <v>44566.5218380722</v>
      </c>
      <c r="JJ140" s="1">
        <v>37914.917664758003</v>
      </c>
      <c r="JK140" s="1">
        <v>45802.330749395398</v>
      </c>
      <c r="JL140" s="1">
        <v>44282.599123232802</v>
      </c>
      <c r="JM140" s="1">
        <v>83424.866042299502</v>
      </c>
      <c r="JN140" s="1">
        <v>36358.3723074152</v>
      </c>
      <c r="JO140" s="1">
        <v>40044.871888031797</v>
      </c>
      <c r="JP140" s="1">
        <v>43544.382349804197</v>
      </c>
      <c r="JQ140" s="1">
        <v>28228.7158040832</v>
      </c>
      <c r="JR140" s="1">
        <v>42575.2263733816</v>
      </c>
      <c r="JS140" s="1">
        <v>72791.531783033206</v>
      </c>
      <c r="JT140" s="1">
        <v>154104.456909553</v>
      </c>
      <c r="JU140" s="1">
        <v>56319.503801110797</v>
      </c>
      <c r="JV140" s="1">
        <v>25011.988099362599</v>
      </c>
      <c r="JW140" s="1">
        <v>42407.630733545702</v>
      </c>
      <c r="JX140" s="1">
        <v>51790.214868674397</v>
      </c>
      <c r="JY140" s="1">
        <v>23954.582435506501</v>
      </c>
      <c r="JZ140" s="1">
        <v>46066.929540335797</v>
      </c>
      <c r="KA140" s="1">
        <v>114893.340738535</v>
      </c>
      <c r="KB140" s="1">
        <v>49481.7401881814</v>
      </c>
      <c r="KC140" s="1">
        <v>54746.721849032401</v>
      </c>
      <c r="KD140" s="1">
        <v>47859.027240104202</v>
      </c>
      <c r="KE140" s="1">
        <v>104984.881791939</v>
      </c>
      <c r="KF140" s="1">
        <v>76825.288980850295</v>
      </c>
      <c r="KG140" s="1">
        <v>85575.5201110942</v>
      </c>
      <c r="KH140" s="1">
        <v>16137.2380212057</v>
      </c>
      <c r="KI140" s="1">
        <v>100695.584854823</v>
      </c>
      <c r="KJ140" s="1">
        <v>63245.455907894102</v>
      </c>
      <c r="KK140" s="1">
        <v>67891.076696105403</v>
      </c>
      <c r="KL140" s="1">
        <v>50996.714280815599</v>
      </c>
      <c r="KM140" s="1">
        <v>41028.751817043398</v>
      </c>
      <c r="KN140" s="1">
        <v>51377.1633325605</v>
      </c>
      <c r="KO140" s="1">
        <v>51436.6219495654</v>
      </c>
      <c r="KP140" s="1">
        <v>59483.002534020503</v>
      </c>
      <c r="KQ140" s="1">
        <v>59304.680907968497</v>
      </c>
      <c r="KR140" s="1">
        <v>69492.426486483993</v>
      </c>
      <c r="KS140" s="1">
        <v>51002.8817469067</v>
      </c>
      <c r="KT140" s="1">
        <v>35463.586098414897</v>
      </c>
      <c r="KU140" s="1">
        <v>44733.317419507199</v>
      </c>
      <c r="KV140" s="1">
        <v>25170.4732666989</v>
      </c>
      <c r="KW140" s="1">
        <v>44448.706324274099</v>
      </c>
      <c r="KX140" s="1">
        <v>26682.474183751499</v>
      </c>
      <c r="KY140" s="1">
        <v>48795.567694295103</v>
      </c>
      <c r="KZ140" s="1">
        <v>43509.584170702001</v>
      </c>
      <c r="LA140" s="1">
        <v>37059.140473592597</v>
      </c>
      <c r="LB140" s="1">
        <v>33688.984025340404</v>
      </c>
      <c r="LC140" s="1">
        <v>51370.845123730898</v>
      </c>
      <c r="LD140" s="1">
        <v>83333.8388336637</v>
      </c>
      <c r="LE140" s="1">
        <v>52674.057230763101</v>
      </c>
      <c r="LF140" s="1">
        <v>52307.4551361782</v>
      </c>
      <c r="LG140" s="1">
        <v>33325.604913878597</v>
      </c>
      <c r="LH140" s="1">
        <v>75751.833360599398</v>
      </c>
      <c r="LI140" s="1">
        <v>71795.938564870594</v>
      </c>
      <c r="LJ140" s="1">
        <v>34406.934978710902</v>
      </c>
      <c r="LK140" s="1">
        <v>100264.527681251</v>
      </c>
      <c r="LL140" s="1">
        <v>34434.706352214598</v>
      </c>
      <c r="LM140" s="1">
        <v>19969.305023397101</v>
      </c>
      <c r="LN140" s="1">
        <v>58757.852604903499</v>
      </c>
      <c r="LO140" s="1">
        <v>83476.447964931896</v>
      </c>
      <c r="LP140" s="1">
        <v>19180.228888652</v>
      </c>
      <c r="LQ140" s="1">
        <v>58213.867119565002</v>
      </c>
      <c r="LR140" s="1">
        <v>56629.803229950601</v>
      </c>
      <c r="LS140" s="1">
        <v>43506.647897584502</v>
      </c>
      <c r="LT140" s="1">
        <v>32987.858927254398</v>
      </c>
      <c r="LU140" s="1">
        <v>91217.912390646801</v>
      </c>
      <c r="LV140" s="1">
        <v>23728.849419685099</v>
      </c>
      <c r="LW140" s="1">
        <v>32963.5999425142</v>
      </c>
      <c r="LX140" s="1">
        <v>51872.174873768199</v>
      </c>
      <c r="LY140" s="1">
        <v>113869.70927496201</v>
      </c>
      <c r="LZ140" s="1">
        <v>29783.006014914099</v>
      </c>
      <c r="MA140" s="1">
        <v>22250.892886819202</v>
      </c>
      <c r="MB140" s="1">
        <v>44059.477058241398</v>
      </c>
      <c r="MC140" s="1">
        <v>106762.789468227</v>
      </c>
      <c r="MD140" s="1">
        <v>50204.604625169297</v>
      </c>
      <c r="ME140" s="1">
        <v>37044.684003894603</v>
      </c>
      <c r="MF140" s="1">
        <v>54063.909857854902</v>
      </c>
      <c r="MG140" s="1">
        <v>43719.370729070703</v>
      </c>
      <c r="MH140" s="1">
        <v>23883.0354789829</v>
      </c>
      <c r="MI140" s="1">
        <v>42170.911705364699</v>
      </c>
      <c r="MJ140" s="1">
        <v>111681.88149878199</v>
      </c>
      <c r="MK140" s="1">
        <v>20998.021583579201</v>
      </c>
      <c r="ML140" s="1">
        <v>47961.683310061198</v>
      </c>
      <c r="MM140" s="1">
        <v>29549.127233582502</v>
      </c>
      <c r="MN140" s="1">
        <v>46197.794735571399</v>
      </c>
      <c r="MO140" s="1">
        <v>71685.393712416204</v>
      </c>
      <c r="MP140" s="1">
        <v>39937.141094675397</v>
      </c>
      <c r="MQ140" s="1">
        <v>53258.3393270343</v>
      </c>
      <c r="MR140" s="1">
        <v>56489.329611574103</v>
      </c>
      <c r="MS140" s="1">
        <v>36104.859313088004</v>
      </c>
      <c r="MT140" s="1">
        <v>60293.525551955398</v>
      </c>
      <c r="MU140" s="1">
        <v>24255.507515208199</v>
      </c>
      <c r="MV140" s="1">
        <v>33674.166027396001</v>
      </c>
      <c r="MW140" s="1">
        <v>51531.303726817903</v>
      </c>
      <c r="MX140" s="1">
        <v>35640.546884534298</v>
      </c>
      <c r="MY140" s="1">
        <v>69403.841410420704</v>
      </c>
      <c r="MZ140" s="1">
        <v>87605.755980879403</v>
      </c>
      <c r="NA140" s="1">
        <v>30846.931643899599</v>
      </c>
      <c r="NB140" s="1">
        <v>19690.341622956199</v>
      </c>
      <c r="NC140" s="1">
        <v>104461.980584071</v>
      </c>
      <c r="ND140" s="1">
        <v>33582.760571102903</v>
      </c>
      <c r="NE140" s="1">
        <v>39250.890753854997</v>
      </c>
      <c r="NF140" s="1">
        <v>36707.492633497597</v>
      </c>
      <c r="NG140" s="1">
        <v>79119.069153395103</v>
      </c>
      <c r="NH140" s="1">
        <v>84622.052620329399</v>
      </c>
      <c r="NI140" s="1">
        <v>65867.178345903507</v>
      </c>
      <c r="NJ140" s="1">
        <v>73847.369463543699</v>
      </c>
      <c r="NK140" s="1">
        <v>60116.269277285297</v>
      </c>
      <c r="NL140" s="1">
        <v>34271.382331857501</v>
      </c>
      <c r="NM140" s="1">
        <v>27456.154820010801</v>
      </c>
      <c r="NN140" s="1">
        <v>62505.862854691099</v>
      </c>
      <c r="NO140" s="1">
        <v>31650.7719224721</v>
      </c>
      <c r="NP140" s="1">
        <v>80170.568192445106</v>
      </c>
      <c r="NQ140" s="1">
        <v>41223.389274118599</v>
      </c>
      <c r="NR140" s="1">
        <v>45689.841591621502</v>
      </c>
      <c r="NS140" s="1">
        <v>29008.674888880301</v>
      </c>
      <c r="NT140" s="1">
        <v>68784.197415854098</v>
      </c>
      <c r="NU140" s="1">
        <v>23383.934280576199</v>
      </c>
      <c r="NV140" s="1">
        <v>75261.053324103807</v>
      </c>
      <c r="NW140" s="1">
        <v>45173.6533718594</v>
      </c>
      <c r="NX140" s="1">
        <v>41178.715724030597</v>
      </c>
      <c r="NY140" s="1">
        <v>41387.005717677399</v>
      </c>
      <c r="NZ140" s="1">
        <v>36107.596619415803</v>
      </c>
      <c r="OA140" s="1">
        <v>38158.887016819899</v>
      </c>
      <c r="OB140" s="1">
        <v>19747.481938564299</v>
      </c>
      <c r="OC140" s="1">
        <v>57548.041841037702</v>
      </c>
      <c r="OD140" s="1">
        <v>64274.380328129802</v>
      </c>
      <c r="OE140" s="1">
        <v>48766.136742174203</v>
      </c>
      <c r="OF140" s="1">
        <v>29216.222298877201</v>
      </c>
      <c r="OG140" s="1">
        <v>61810.549203957002</v>
      </c>
      <c r="OH140" s="1">
        <v>33533.360338862403</v>
      </c>
      <c r="OI140" s="1">
        <v>45422.274816552002</v>
      </c>
      <c r="OJ140" s="1">
        <v>51229.616016852502</v>
      </c>
      <c r="OK140" s="1">
        <v>51436.6015872809</v>
      </c>
      <c r="OL140" s="1">
        <v>47824.621950659697</v>
      </c>
      <c r="OM140" s="1">
        <v>84454.863863105798</v>
      </c>
      <c r="ON140" s="1">
        <v>30424.153889474299</v>
      </c>
      <c r="OO140" s="1">
        <v>28477.268599247898</v>
      </c>
      <c r="OP140" s="1">
        <v>37225.855021491501</v>
      </c>
      <c r="OQ140" s="1">
        <v>57021.993936333398</v>
      </c>
      <c r="OR140" s="1">
        <v>22088.1532692443</v>
      </c>
      <c r="OS140" s="1">
        <v>47682.911978429402</v>
      </c>
      <c r="OT140" s="1">
        <v>36372.809966444998</v>
      </c>
      <c r="OU140" s="1">
        <v>32460.921670308398</v>
      </c>
      <c r="OV140" s="1">
        <v>107232.906865472</v>
      </c>
      <c r="OW140" s="1">
        <v>42803.494558046797</v>
      </c>
      <c r="OX140" s="1">
        <v>58954.444752693198</v>
      </c>
      <c r="OY140" s="1">
        <v>149635.992278586</v>
      </c>
      <c r="OZ140" s="1">
        <v>30099.376120964102</v>
      </c>
      <c r="PA140" s="1">
        <v>91896.948746203896</v>
      </c>
      <c r="PB140" s="1">
        <v>37189.948339408402</v>
      </c>
      <c r="PC140" s="1">
        <v>37899.847374588899</v>
      </c>
      <c r="PD140" s="1">
        <v>85920.9678089917</v>
      </c>
      <c r="PE140" s="1">
        <v>71969.050073309802</v>
      </c>
      <c r="PF140" s="1">
        <v>36602.9628694559</v>
      </c>
      <c r="PG140" s="1">
        <v>50692.058549873</v>
      </c>
      <c r="PH140" s="1">
        <v>24434.1886829262</v>
      </c>
      <c r="PI140" s="1">
        <v>43163.646891710203</v>
      </c>
      <c r="PJ140" s="1">
        <v>45709.725360250202</v>
      </c>
      <c r="PK140" s="1">
        <v>104105.713270737</v>
      </c>
      <c r="PL140" s="1">
        <v>62472.668627801802</v>
      </c>
      <c r="PM140" s="1">
        <v>33564.895522133702</v>
      </c>
      <c r="PN140" s="1">
        <v>55269.154482155704</v>
      </c>
      <c r="PO140" s="1">
        <v>34553.039543695399</v>
      </c>
      <c r="PP140" s="1">
        <v>38125.565918976099</v>
      </c>
      <c r="PQ140" s="1">
        <v>35216.142900667299</v>
      </c>
      <c r="PR140" s="1">
        <v>31122.612171450801</v>
      </c>
      <c r="PS140" s="1">
        <v>41019.385915214603</v>
      </c>
      <c r="PT140" s="1">
        <v>56589.022212180098</v>
      </c>
      <c r="PU140" s="1">
        <v>50643.128743113703</v>
      </c>
      <c r="PV140" s="1">
        <v>54008.957131802497</v>
      </c>
      <c r="PW140" s="1">
        <v>48262.9925395272</v>
      </c>
      <c r="PX140" s="1">
        <v>26593.189728425801</v>
      </c>
      <c r="PY140" s="1">
        <v>70309.252411020396</v>
      </c>
      <c r="PZ140" s="1">
        <v>22925.899771440902</v>
      </c>
      <c r="QA140" s="1">
        <v>94877.526667669998</v>
      </c>
      <c r="QB140" s="1">
        <v>57335.182835403903</v>
      </c>
      <c r="QC140" s="1">
        <v>23590.147061869899</v>
      </c>
      <c r="QD140" s="1">
        <v>132683.29868646999</v>
      </c>
      <c r="QE140" s="1">
        <v>34777.1088705047</v>
      </c>
      <c r="QF140" s="1">
        <v>48698.205535054803</v>
      </c>
      <c r="QG140" s="1">
        <v>40560.797284127701</v>
      </c>
      <c r="QH140" s="1">
        <v>36492.679393866201</v>
      </c>
      <c r="QI140" s="1">
        <v>57968.891183150503</v>
      </c>
      <c r="QJ140" s="1">
        <v>67381.722612038706</v>
      </c>
      <c r="QK140" s="1">
        <v>32173.106414849099</v>
      </c>
      <c r="QL140" s="1">
        <v>48074.143304184799</v>
      </c>
      <c r="QM140" s="1">
        <v>46510.154069664102</v>
      </c>
      <c r="QN140" s="1">
        <v>40378.004009109201</v>
      </c>
      <c r="QO140" s="1">
        <v>23361.918865199001</v>
      </c>
      <c r="QP140" s="1">
        <v>22101.571812849001</v>
      </c>
      <c r="QQ140" s="1">
        <v>82649.577873147806</v>
      </c>
      <c r="QR140" s="1">
        <v>29233.959011054001</v>
      </c>
      <c r="QS140" s="1">
        <v>39539.357022456599</v>
      </c>
      <c r="QT140" s="1">
        <v>37169.023007815798</v>
      </c>
      <c r="QU140" s="1">
        <v>35635.789786216403</v>
      </c>
      <c r="QV140" s="1">
        <v>58435.936587452103</v>
      </c>
      <c r="QW140" s="1">
        <v>42933.654281011703</v>
      </c>
      <c r="QX140" s="1">
        <v>28095.039651191</v>
      </c>
      <c r="QY140" s="1">
        <v>23790.986932266402</v>
      </c>
      <c r="QZ140" s="1">
        <v>36185.653181331501</v>
      </c>
      <c r="RA140" s="1">
        <v>34807.427982893503</v>
      </c>
      <c r="RB140" s="1">
        <v>118617.10271091</v>
      </c>
      <c r="RC140" s="1">
        <v>40969.939305415297</v>
      </c>
      <c r="RD140" s="1">
        <v>56563.365139302303</v>
      </c>
      <c r="RE140" s="1">
        <v>39711.6302650937</v>
      </c>
      <c r="RF140" s="1">
        <v>64674.431930740597</v>
      </c>
      <c r="RG140" s="1">
        <v>47685.321782611602</v>
      </c>
      <c r="RH140" s="1">
        <v>35850.9888420309</v>
      </c>
      <c r="RI140" s="1">
        <v>66749.895001134006</v>
      </c>
      <c r="RJ140" s="1">
        <v>49216.435513664299</v>
      </c>
      <c r="RK140" s="1">
        <v>38798.734937702699</v>
      </c>
      <c r="RL140" s="1">
        <v>31300.7197366111</v>
      </c>
      <c r="RM140" s="1">
        <v>27121.2278382406</v>
      </c>
      <c r="RN140" s="1">
        <v>51054.854642444603</v>
      </c>
      <c r="RO140" s="1">
        <v>27465.897001982801</v>
      </c>
      <c r="RP140" s="1">
        <v>62143.902006105804</v>
      </c>
      <c r="RQ140" s="1">
        <v>257714.23177251301</v>
      </c>
      <c r="RR140" s="1">
        <v>68441.874163984801</v>
      </c>
      <c r="RS140" s="1">
        <v>38380.333372160501</v>
      </c>
      <c r="RT140" s="1">
        <v>31826.6288293504</v>
      </c>
      <c r="RU140" s="1">
        <v>77189.4745080024</v>
      </c>
      <c r="RV140" s="1">
        <v>40908.292261142298</v>
      </c>
      <c r="RW140" s="1">
        <v>28491.250960456498</v>
      </c>
      <c r="RX140" s="1">
        <v>33731.196305654099</v>
      </c>
      <c r="RY140" s="1">
        <v>88784.193763961797</v>
      </c>
      <c r="RZ140" s="1">
        <v>29888.885062441601</v>
      </c>
      <c r="SA140" s="1">
        <v>176579.67675481699</v>
      </c>
      <c r="SB140" s="1">
        <v>139309.916795928</v>
      </c>
      <c r="SC140" s="1">
        <v>56502.820118807198</v>
      </c>
      <c r="SD140" s="1">
        <v>56773.723516756902</v>
      </c>
      <c r="SE140" s="1">
        <v>33988.3744081205</v>
      </c>
      <c r="SF140" s="1">
        <v>51544.991448368099</v>
      </c>
      <c r="SG140" s="1">
        <v>43352.724720895902</v>
      </c>
      <c r="SH140" s="1">
        <v>46458.708370988803</v>
      </c>
      <c r="SI140" s="1">
        <v>57276.337994339898</v>
      </c>
      <c r="SJ140" s="1">
        <v>29127.875187294001</v>
      </c>
      <c r="SK140" s="1">
        <v>44149.727459776703</v>
      </c>
      <c r="SL140" s="1">
        <v>16903.066891750299</v>
      </c>
      <c r="SM140" s="1">
        <v>37283.847880686299</v>
      </c>
      <c r="SN140" s="1">
        <v>46972.3055001096</v>
      </c>
      <c r="SO140" s="1">
        <v>64875.955814482397</v>
      </c>
      <c r="SP140" s="1">
        <v>23005.944026352299</v>
      </c>
      <c r="SQ140" s="1">
        <v>42830.421374263999</v>
      </c>
      <c r="SR140" s="1">
        <v>29586.525245786001</v>
      </c>
      <c r="SS140" s="1">
        <v>43690.992951444503</v>
      </c>
      <c r="ST140" s="1">
        <v>31232.8729250508</v>
      </c>
      <c r="SU140" s="1">
        <v>23572.826812356001</v>
      </c>
      <c r="SV140" s="1">
        <v>68686.417195482994</v>
      </c>
      <c r="SW140" s="1">
        <v>52841.909362626</v>
      </c>
      <c r="SX140" s="1">
        <v>42713.979988683503</v>
      </c>
      <c r="SY140" s="1">
        <v>50707.466949023503</v>
      </c>
      <c r="SZ140" s="1">
        <v>115630.26791272299</v>
      </c>
      <c r="TA140" s="1">
        <v>31182.3949956703</v>
      </c>
      <c r="TB140" s="1">
        <v>24616.0403311763</v>
      </c>
      <c r="TC140" s="1">
        <v>46580.737417539902</v>
      </c>
      <c r="TD140" s="1">
        <v>42788.361982924602</v>
      </c>
      <c r="TE140" s="1">
        <v>37546.939579391103</v>
      </c>
      <c r="TF140" s="1">
        <v>26051.403923766</v>
      </c>
      <c r="TG140" s="1">
        <v>62367.141425363901</v>
      </c>
      <c r="TH140" s="1">
        <v>126950.62080436401</v>
      </c>
      <c r="TI140" s="1">
        <v>71467.649685437107</v>
      </c>
      <c r="TJ140" s="1">
        <v>31722.2435231608</v>
      </c>
      <c r="TK140" s="1">
        <v>49919.085525324503</v>
      </c>
      <c r="TL140" s="1">
        <v>49426.0489839824</v>
      </c>
      <c r="TM140" s="1">
        <v>59906.991363246903</v>
      </c>
      <c r="TN140" s="1">
        <v>97481.064044673505</v>
      </c>
      <c r="TO140" s="1">
        <v>88567.242413385698</v>
      </c>
      <c r="TP140" s="1">
        <v>111468.044301906</v>
      </c>
      <c r="TQ140" s="1">
        <v>184224.662497315</v>
      </c>
      <c r="TR140" s="1">
        <v>90077.968529539197</v>
      </c>
      <c r="TS140" s="1">
        <v>88321.135650149401</v>
      </c>
      <c r="TT140" s="1">
        <v>67580.816046689695</v>
      </c>
      <c r="TU140" s="1">
        <v>71259.509953317494</v>
      </c>
      <c r="TV140" s="1">
        <v>54983.238934381203</v>
      </c>
      <c r="TW140" s="1">
        <v>71186.747416807397</v>
      </c>
      <c r="TX140" s="1">
        <v>44122.416886414001</v>
      </c>
      <c r="TY140" s="1">
        <v>158982.50563800099</v>
      </c>
      <c r="TZ140" s="1">
        <v>62418.874150539901</v>
      </c>
      <c r="UA140" s="1">
        <v>53815.284807617703</v>
      </c>
      <c r="UB140" s="1">
        <v>44499.205791100598</v>
      </c>
      <c r="UC140" s="1">
        <v>92968.270129759301</v>
      </c>
      <c r="UD140" s="1">
        <v>125913.696269059</v>
      </c>
      <c r="UE140" s="1">
        <v>46978.077828460096</v>
      </c>
      <c r="UF140" s="1">
        <v>32360.834588582002</v>
      </c>
      <c r="UG140" s="1">
        <v>60243.807098199199</v>
      </c>
      <c r="UH140" s="1">
        <v>61273.824810853497</v>
      </c>
      <c r="UI140" s="1">
        <v>164312.63646533201</v>
      </c>
      <c r="UJ140" s="1">
        <v>42258.052841397002</v>
      </c>
      <c r="UK140" s="1">
        <v>49119.053183950498</v>
      </c>
      <c r="UL140" s="1">
        <v>49335.927134259902</v>
      </c>
      <c r="UM140" s="1">
        <v>61663.632949898099</v>
      </c>
      <c r="UN140" s="1">
        <v>40745.683044246704</v>
      </c>
      <c r="UO140" s="1">
        <v>92511.929263834303</v>
      </c>
      <c r="UP140" s="1">
        <v>59609.5014450534</v>
      </c>
      <c r="UQ140" s="1">
        <v>57073.194799962097</v>
      </c>
    </row>
    <row r="141" spans="1:563" x14ac:dyDescent="0.25">
      <c r="A141" s="1" t="s">
        <v>1773</v>
      </c>
      <c r="B141" s="1" t="s">
        <v>633</v>
      </c>
      <c r="C141" s="1" t="s">
        <v>634</v>
      </c>
      <c r="D141" s="25">
        <v>44953.119473738101</v>
      </c>
      <c r="E141" s="25">
        <v>63150.286373862698</v>
      </c>
      <c r="F141" s="25">
        <v>70842.503003121805</v>
      </c>
      <c r="G141" s="25">
        <v>37669.344873419497</v>
      </c>
      <c r="H141" s="25">
        <v>51642.243675805301</v>
      </c>
      <c r="I141" s="25">
        <v>67189.481974982904</v>
      </c>
      <c r="J141" s="25">
        <v>50789.899232986798</v>
      </c>
      <c r="K141" s="25">
        <v>67332.2547467267</v>
      </c>
      <c r="L141" s="25">
        <v>57671.939153276799</v>
      </c>
      <c r="M141" s="25">
        <v>55015.927427019698</v>
      </c>
      <c r="N141" s="1">
        <v>59752.589489766702</v>
      </c>
      <c r="O141" s="1">
        <v>34250.400205909602</v>
      </c>
      <c r="P141" s="1">
        <v>53413.037592377201</v>
      </c>
      <c r="Q141" s="1">
        <v>77424.784639037403</v>
      </c>
      <c r="R141" s="1">
        <v>37371.667197430397</v>
      </c>
      <c r="S141" s="1">
        <v>80400.8254309365</v>
      </c>
      <c r="T141" s="1">
        <v>63306.565148244699</v>
      </c>
      <c r="U141" s="1">
        <v>60646.888386692597</v>
      </c>
      <c r="V141" s="1">
        <v>72061.659705386206</v>
      </c>
      <c r="W141" s="1">
        <v>75223.977654911898</v>
      </c>
      <c r="X141" s="1">
        <v>81381.5687520059</v>
      </c>
      <c r="Y141" s="1">
        <v>59695.784560953798</v>
      </c>
      <c r="Z141" s="1">
        <v>44851.9055842628</v>
      </c>
      <c r="AA141" s="1">
        <v>48298.165963643602</v>
      </c>
      <c r="AB141" s="1">
        <v>39781.108473258399</v>
      </c>
      <c r="AC141" s="1">
        <v>65504.337330079499</v>
      </c>
      <c r="AD141" s="1">
        <v>65458.615038935</v>
      </c>
      <c r="AE141" s="1">
        <v>39520.424569276598</v>
      </c>
      <c r="AF141" s="1">
        <v>57108.199955168297</v>
      </c>
      <c r="AG141" s="1">
        <v>45601.486526369103</v>
      </c>
      <c r="AH141" s="1">
        <v>45291.697307464397</v>
      </c>
      <c r="AI141" s="1">
        <v>49077.909869332303</v>
      </c>
      <c r="AJ141" s="1">
        <v>36703.7478801982</v>
      </c>
      <c r="AK141" s="1">
        <v>48782.836113052799</v>
      </c>
      <c r="AL141" s="1">
        <v>98988.732741569096</v>
      </c>
      <c r="AM141" s="1">
        <v>73709.600845413297</v>
      </c>
      <c r="AN141" s="1">
        <v>51207.695373059498</v>
      </c>
      <c r="AO141" s="1">
        <v>64330.505849588197</v>
      </c>
      <c r="AP141" s="1">
        <v>39119.423970821401</v>
      </c>
      <c r="AQ141" s="1">
        <v>56397.288148388798</v>
      </c>
      <c r="AR141" s="1">
        <v>39146.297963228499</v>
      </c>
      <c r="AS141" s="1">
        <v>44119.953401813502</v>
      </c>
      <c r="AT141" s="1">
        <v>65905.009107815393</v>
      </c>
      <c r="AU141" s="1">
        <v>58541.476727316804</v>
      </c>
      <c r="AV141" s="1">
        <v>33598.594460853703</v>
      </c>
      <c r="AW141" s="1">
        <v>55477.723107374703</v>
      </c>
      <c r="AX141" s="1">
        <v>79705.4189288692</v>
      </c>
      <c r="AY141" s="1">
        <v>56942.213947396704</v>
      </c>
      <c r="AZ141" s="1">
        <v>45492.773981646103</v>
      </c>
      <c r="BA141" s="1">
        <v>48499.3745603149</v>
      </c>
      <c r="BB141" s="1">
        <v>49020.159203454001</v>
      </c>
      <c r="BC141" s="1">
        <v>38388.223199611399</v>
      </c>
      <c r="BD141" s="1">
        <v>55015.887795368399</v>
      </c>
      <c r="BE141" s="1">
        <v>54213.366897060303</v>
      </c>
      <c r="BF141" s="1">
        <v>58523.603699231498</v>
      </c>
      <c r="BG141" s="1">
        <v>84075.475338680306</v>
      </c>
      <c r="BH141" s="1">
        <v>48089.995511799701</v>
      </c>
      <c r="BI141" s="1">
        <v>56658.760970443</v>
      </c>
      <c r="BJ141" s="1">
        <v>48478.300494714902</v>
      </c>
      <c r="BK141" s="1">
        <v>78185.444755718097</v>
      </c>
      <c r="BL141" s="1">
        <v>53714.665349786897</v>
      </c>
      <c r="BM141" s="1">
        <v>47001.061369184303</v>
      </c>
      <c r="BN141" s="1">
        <v>41471.949749933301</v>
      </c>
      <c r="BO141" s="1">
        <v>53016.009985228797</v>
      </c>
      <c r="BP141" s="1">
        <v>34559.201715322197</v>
      </c>
      <c r="BQ141" s="1">
        <v>60535.116388023802</v>
      </c>
      <c r="BR141" s="1">
        <v>52677.504434975497</v>
      </c>
      <c r="BS141" s="1">
        <v>72694.908805479194</v>
      </c>
      <c r="BT141" s="1">
        <v>75496.183212192496</v>
      </c>
      <c r="BU141" s="1">
        <v>45856.707206173996</v>
      </c>
      <c r="BV141" s="1">
        <v>62457.593225867102</v>
      </c>
      <c r="BW141" s="1">
        <v>77732.198389824</v>
      </c>
      <c r="BX141" s="1">
        <v>41626.178597771199</v>
      </c>
      <c r="BY141" s="1">
        <v>59857.159164360899</v>
      </c>
      <c r="BZ141" s="1">
        <v>45818.040527133897</v>
      </c>
      <c r="CA141" s="1">
        <v>40992.175712315002</v>
      </c>
      <c r="CB141" s="1">
        <v>50418.964548812997</v>
      </c>
      <c r="CC141" s="1">
        <v>61707.812891448899</v>
      </c>
      <c r="CD141" s="1">
        <v>54327.142460212497</v>
      </c>
      <c r="CE141" s="1">
        <v>44490.233467910002</v>
      </c>
      <c r="CF141" s="1">
        <v>48346.596942402903</v>
      </c>
      <c r="CG141" s="1">
        <v>81992.643664769304</v>
      </c>
      <c r="CH141" s="1">
        <v>69450.213055718894</v>
      </c>
      <c r="CI141" s="1">
        <v>55560.415591621299</v>
      </c>
      <c r="CJ141" s="1">
        <v>54040.197922774998</v>
      </c>
      <c r="CK141" s="1">
        <v>38011.9574012667</v>
      </c>
      <c r="CL141" s="1">
        <v>52695.836070969599</v>
      </c>
      <c r="CM141" s="1">
        <v>64877.665444841201</v>
      </c>
      <c r="CN141" s="1">
        <v>70800.113090508807</v>
      </c>
      <c r="CO141" s="1">
        <v>53343.181127213596</v>
      </c>
      <c r="CP141" s="1">
        <v>62521.2369277705</v>
      </c>
      <c r="CQ141" s="1">
        <v>67743.221742185793</v>
      </c>
      <c r="CR141" s="1">
        <v>59350.810922505101</v>
      </c>
      <c r="CS141" s="1">
        <v>70046.561179076802</v>
      </c>
      <c r="CT141" s="1">
        <v>59688.587087451699</v>
      </c>
      <c r="CU141" s="1">
        <v>36527.6227545652</v>
      </c>
      <c r="CV141" s="1">
        <v>50473.698272075701</v>
      </c>
      <c r="CW141" s="1">
        <v>53614.833841683299</v>
      </c>
      <c r="CX141" s="1">
        <v>60959.880360592499</v>
      </c>
      <c r="CY141" s="1">
        <v>64193.3831163266</v>
      </c>
      <c r="CZ141" s="1">
        <v>45610.5083359942</v>
      </c>
      <c r="DA141" s="1">
        <v>51500.674209243101</v>
      </c>
      <c r="DB141" s="1">
        <v>48965.742429253798</v>
      </c>
      <c r="DC141" s="1">
        <v>46491.203515327397</v>
      </c>
      <c r="DD141" s="1">
        <v>96284.903402728407</v>
      </c>
      <c r="DE141" s="1">
        <v>64542.528910338398</v>
      </c>
      <c r="DF141" s="1">
        <v>44599.439330491201</v>
      </c>
      <c r="DG141" s="1">
        <v>64037.2405452729</v>
      </c>
      <c r="DH141" s="1">
        <v>50467.642839059597</v>
      </c>
      <c r="DI141" s="1">
        <v>71304.147458367705</v>
      </c>
      <c r="DJ141" s="1">
        <v>45713.173512319903</v>
      </c>
      <c r="DK141" s="1">
        <v>41819.5440334218</v>
      </c>
      <c r="DL141" s="1">
        <v>46459.249958165703</v>
      </c>
      <c r="DM141" s="1">
        <v>52901.638394148402</v>
      </c>
      <c r="DN141" s="1">
        <v>51610.620537011098</v>
      </c>
      <c r="DO141" s="1">
        <v>56574.507204410002</v>
      </c>
      <c r="DP141" s="1">
        <v>58579.0011725207</v>
      </c>
      <c r="DQ141" s="1">
        <v>40529.231286889801</v>
      </c>
      <c r="DR141" s="1">
        <v>58966.404802568402</v>
      </c>
      <c r="DS141" s="1">
        <v>69593.164455364502</v>
      </c>
      <c r="DT141" s="1">
        <v>67779.790331106706</v>
      </c>
      <c r="DU141" s="1">
        <v>48466.204072914399</v>
      </c>
      <c r="DV141" s="1">
        <v>44462.184437556403</v>
      </c>
      <c r="DW141" s="1">
        <v>58171.307921654698</v>
      </c>
      <c r="DX141" s="1">
        <v>72052.026654129601</v>
      </c>
      <c r="DY141" s="1">
        <v>53639.675626042903</v>
      </c>
      <c r="DZ141" s="1">
        <v>60549.417278996101</v>
      </c>
      <c r="EA141" s="1">
        <v>50008.4691430495</v>
      </c>
      <c r="EB141" s="1">
        <v>57849.988032841902</v>
      </c>
      <c r="EC141" s="1">
        <v>39972.483092280199</v>
      </c>
      <c r="ED141" s="1">
        <v>46927.45776256</v>
      </c>
      <c r="EE141" s="1">
        <v>73774.150410203903</v>
      </c>
      <c r="EF141" s="1">
        <v>42748.518612899301</v>
      </c>
      <c r="EG141" s="1">
        <v>47852.606789097998</v>
      </c>
      <c r="EH141" s="1">
        <v>46015.134073439003</v>
      </c>
      <c r="EI141" s="1">
        <v>68424.569888551196</v>
      </c>
      <c r="EJ141" s="1">
        <v>85159.156321704402</v>
      </c>
      <c r="EK141" s="1">
        <v>53819.055454304304</v>
      </c>
      <c r="EL141" s="1">
        <v>67448.3246140876</v>
      </c>
      <c r="EM141" s="1">
        <v>47260.724486228901</v>
      </c>
      <c r="EN141" s="1">
        <v>51703.7646044024</v>
      </c>
      <c r="EO141" s="1">
        <v>60470.2908289591</v>
      </c>
      <c r="EP141" s="1">
        <v>45624.330763310099</v>
      </c>
      <c r="EQ141" s="1">
        <v>70428.818923221203</v>
      </c>
      <c r="ER141" s="1">
        <v>51653.527898641703</v>
      </c>
      <c r="ES141" s="1">
        <v>44077.353190706497</v>
      </c>
      <c r="ET141" s="1">
        <v>61508.007870340203</v>
      </c>
      <c r="EU141" s="1">
        <v>36360.938659633299</v>
      </c>
      <c r="EV141" s="1">
        <v>47226.399562523999</v>
      </c>
      <c r="EW141" s="1">
        <v>67483.713049160506</v>
      </c>
      <c r="EX141" s="1">
        <v>28417.601423622898</v>
      </c>
      <c r="EY141" s="1">
        <v>45497.138722817799</v>
      </c>
      <c r="EZ141" s="1">
        <v>80334.885456239994</v>
      </c>
      <c r="FA141" s="1">
        <v>47654.215931811399</v>
      </c>
      <c r="FB141" s="1">
        <v>48457.233334752098</v>
      </c>
      <c r="FC141" s="1">
        <v>66268.898796979905</v>
      </c>
      <c r="FD141" s="1">
        <v>47118.348373417197</v>
      </c>
      <c r="FE141" s="1">
        <v>50191.960386733903</v>
      </c>
      <c r="FF141" s="1">
        <v>51333.515983438097</v>
      </c>
      <c r="FG141" s="1">
        <v>52477.602334708899</v>
      </c>
      <c r="FH141" s="1">
        <v>48946.906348285098</v>
      </c>
      <c r="FI141" s="1">
        <v>56463.273564164097</v>
      </c>
      <c r="FJ141" s="1">
        <v>45183.171817535098</v>
      </c>
      <c r="FK141" s="1">
        <v>40114.833085603699</v>
      </c>
      <c r="FL141" s="1">
        <v>38008.9800122491</v>
      </c>
      <c r="FM141" s="1">
        <v>47842.626655045598</v>
      </c>
      <c r="FN141" s="1">
        <v>71413.586703520705</v>
      </c>
      <c r="FO141" s="1">
        <v>44785.909254986698</v>
      </c>
      <c r="FP141" s="1">
        <v>74167.864902901594</v>
      </c>
      <c r="FQ141" s="1">
        <v>77373.323648912105</v>
      </c>
      <c r="FR141" s="1">
        <v>49613.407894668599</v>
      </c>
      <c r="FS141" s="1">
        <v>29240.287604392601</v>
      </c>
      <c r="FT141" s="1">
        <v>53555.418003062499</v>
      </c>
      <c r="FU141" s="1">
        <v>65441.743832873501</v>
      </c>
      <c r="FV141" s="1">
        <v>41297.656477372497</v>
      </c>
      <c r="FW141" s="1">
        <v>59706.417371003998</v>
      </c>
      <c r="FX141" s="1">
        <v>50535.684558769797</v>
      </c>
      <c r="FY141" s="1">
        <v>47213.479048454203</v>
      </c>
      <c r="FZ141" s="1">
        <v>54272.692994587902</v>
      </c>
      <c r="GA141" s="1">
        <v>40109.014048628</v>
      </c>
      <c r="GB141" s="1">
        <v>39441.449330866897</v>
      </c>
      <c r="GC141" s="1">
        <v>42630.968994962597</v>
      </c>
      <c r="GD141" s="1">
        <v>25224.189346758001</v>
      </c>
      <c r="GE141" s="1">
        <v>54156.147399260597</v>
      </c>
      <c r="GF141" s="1">
        <v>39930.183699613997</v>
      </c>
      <c r="GG141" s="1">
        <v>40756.3083324869</v>
      </c>
      <c r="GH141" s="1">
        <v>37320.618299803296</v>
      </c>
      <c r="GI141" s="1">
        <v>40295.238098226502</v>
      </c>
      <c r="GJ141" s="1">
        <v>62029.334598500602</v>
      </c>
      <c r="GK141" s="1">
        <v>47815.778764691597</v>
      </c>
      <c r="GL141" s="1">
        <v>39107.340510624599</v>
      </c>
      <c r="GM141" s="1">
        <v>63723.116241490701</v>
      </c>
      <c r="GN141" s="1">
        <v>50550.2888959056</v>
      </c>
      <c r="GO141" s="1">
        <v>61328.2196150241</v>
      </c>
      <c r="GP141" s="1">
        <v>33945.986186084599</v>
      </c>
      <c r="GQ141" s="1">
        <v>34982.879270059297</v>
      </c>
      <c r="GR141" s="1">
        <v>34200.774979310001</v>
      </c>
      <c r="GS141" s="1">
        <v>83127.393102206697</v>
      </c>
      <c r="GT141" s="1">
        <v>52449.530379280899</v>
      </c>
      <c r="GU141" s="1">
        <v>66832.432205926394</v>
      </c>
      <c r="GV141" s="1">
        <v>30108.690766864998</v>
      </c>
      <c r="GW141" s="1">
        <v>55881.252302091401</v>
      </c>
      <c r="GX141" s="1">
        <v>37197.697036461599</v>
      </c>
      <c r="GY141" s="1">
        <v>63363.061786505299</v>
      </c>
      <c r="GZ141" s="1">
        <v>46077.589125208302</v>
      </c>
      <c r="HA141" s="1">
        <v>50840.833898028097</v>
      </c>
      <c r="HB141" s="1">
        <v>35116.427081063397</v>
      </c>
      <c r="HC141" s="1">
        <v>52558.408746849003</v>
      </c>
      <c r="HD141" s="1">
        <v>30675.293856809301</v>
      </c>
      <c r="HE141" s="1">
        <v>44428.775076803999</v>
      </c>
      <c r="HF141" s="1">
        <v>55095.469643235003</v>
      </c>
      <c r="HG141" s="1">
        <v>52020.651314162002</v>
      </c>
      <c r="HH141" s="1">
        <v>40500.739058247098</v>
      </c>
      <c r="HI141" s="1">
        <v>46135.3181207206</v>
      </c>
      <c r="HJ141" s="1">
        <v>50506.6725142742</v>
      </c>
      <c r="HK141" s="1">
        <v>68315.395781653904</v>
      </c>
      <c r="HL141" s="1">
        <v>72758.776794742094</v>
      </c>
      <c r="HM141" s="1">
        <v>69115.017368360801</v>
      </c>
      <c r="HN141" s="1">
        <v>48921.664270238798</v>
      </c>
      <c r="HO141" s="1">
        <v>43369.026775558297</v>
      </c>
      <c r="HP141" s="1">
        <v>67301.444487020504</v>
      </c>
      <c r="HQ141" s="1">
        <v>71582.785657536704</v>
      </c>
      <c r="HR141" s="1">
        <v>52198.353615329397</v>
      </c>
      <c r="HS141" s="1">
        <v>28848.0762425621</v>
      </c>
      <c r="HT141" s="1">
        <v>38177.615978308</v>
      </c>
      <c r="HU141" s="1">
        <v>56077.381466249797</v>
      </c>
      <c r="HV141" s="1">
        <v>46115.0561859714</v>
      </c>
      <c r="HW141" s="1">
        <v>51531.444731797899</v>
      </c>
      <c r="HX141" s="1">
        <v>51576.293468146199</v>
      </c>
      <c r="HY141" s="1">
        <v>37764.677650908197</v>
      </c>
      <c r="HZ141" s="1">
        <v>46040.183258209101</v>
      </c>
      <c r="IA141" s="1">
        <v>60307.365722725997</v>
      </c>
      <c r="IB141" s="1">
        <v>38459.485561903297</v>
      </c>
      <c r="IC141" s="1">
        <v>34905.993919955603</v>
      </c>
      <c r="ID141" s="1">
        <v>33659.739553312203</v>
      </c>
      <c r="IE141" s="1">
        <v>70954.315697990402</v>
      </c>
      <c r="IF141" s="1">
        <v>62820.894948243797</v>
      </c>
      <c r="IG141" s="1">
        <v>50204.127805766497</v>
      </c>
      <c r="IH141" s="1">
        <v>42013.4514158249</v>
      </c>
      <c r="II141" s="1">
        <v>23819.302590875501</v>
      </c>
      <c r="IJ141" s="1">
        <v>48960.728528582396</v>
      </c>
      <c r="IK141" s="1">
        <v>35532.445031618699</v>
      </c>
      <c r="IL141" s="1">
        <v>34551.347315047104</v>
      </c>
      <c r="IM141" s="1">
        <v>29707.093801681</v>
      </c>
      <c r="IN141" s="1">
        <v>43768.4214258387</v>
      </c>
      <c r="IO141" s="1">
        <v>36370.827630049098</v>
      </c>
      <c r="IP141" s="1">
        <v>44375.483367443099</v>
      </c>
      <c r="IQ141" s="1">
        <v>68214.898998756107</v>
      </c>
      <c r="IR141" s="1">
        <v>33851.404744807201</v>
      </c>
      <c r="IS141" s="1">
        <v>37391.614550665501</v>
      </c>
      <c r="IT141" s="1">
        <v>49413.954046479397</v>
      </c>
      <c r="IU141" s="1">
        <v>39227.711439093102</v>
      </c>
      <c r="IV141" s="1">
        <v>35590.924438330403</v>
      </c>
      <c r="IW141" s="1">
        <v>37771.418509196701</v>
      </c>
      <c r="IX141" s="1">
        <v>32400.155136297501</v>
      </c>
      <c r="IY141" s="1">
        <v>35503.599394506396</v>
      </c>
      <c r="IZ141" s="1">
        <v>51497.8857946809</v>
      </c>
      <c r="JA141" s="1">
        <v>42271.980182714797</v>
      </c>
      <c r="JB141" s="1">
        <v>37705.963735656303</v>
      </c>
      <c r="JC141" s="1">
        <v>45251.440622991198</v>
      </c>
      <c r="JD141" s="1">
        <v>36586.773804533797</v>
      </c>
      <c r="JE141" s="1">
        <v>34327.897463875699</v>
      </c>
      <c r="JF141" s="1">
        <v>76946.705485616607</v>
      </c>
      <c r="JG141" s="1">
        <v>38452.913917622798</v>
      </c>
      <c r="JH141" s="1">
        <v>33079.936823444099</v>
      </c>
      <c r="JI141" s="1">
        <v>52409.751642897398</v>
      </c>
      <c r="JJ141" s="1">
        <v>43447.4026455524</v>
      </c>
      <c r="JK141" s="1">
        <v>43842.253134005303</v>
      </c>
      <c r="JL141" s="1">
        <v>34140.009341404999</v>
      </c>
      <c r="JM141" s="1">
        <v>49900.146971206603</v>
      </c>
      <c r="JN141" s="1">
        <v>30500.612462528199</v>
      </c>
      <c r="JO141" s="1">
        <v>46266.980383894297</v>
      </c>
      <c r="JP141" s="1">
        <v>26036.9964226995</v>
      </c>
      <c r="JQ141" s="1">
        <v>54387.898017051397</v>
      </c>
      <c r="JR141" s="1">
        <v>69025.082036118794</v>
      </c>
      <c r="JS141" s="1">
        <v>35132.632578160701</v>
      </c>
      <c r="JT141" s="1">
        <v>46362.282468005302</v>
      </c>
      <c r="JU141" s="1">
        <v>45733.358081592101</v>
      </c>
      <c r="JV141" s="1">
        <v>44273.741095485202</v>
      </c>
      <c r="JW141" s="1">
        <v>46174.571450305099</v>
      </c>
      <c r="JX141" s="1">
        <v>39228.389178125697</v>
      </c>
      <c r="JY141" s="1">
        <v>39003.392317482299</v>
      </c>
      <c r="JZ141" s="1">
        <v>38139.355614386899</v>
      </c>
      <c r="KA141" s="1">
        <v>59017.131842759198</v>
      </c>
      <c r="KB141" s="1">
        <v>36463.026876367301</v>
      </c>
      <c r="KC141" s="1">
        <v>46734.700092542902</v>
      </c>
      <c r="KD141" s="1">
        <v>48431.164852832597</v>
      </c>
      <c r="KE141" s="1">
        <v>48525.222241456802</v>
      </c>
      <c r="KF141" s="1">
        <v>33795.485119120101</v>
      </c>
      <c r="KG141" s="1">
        <v>48473.227575468198</v>
      </c>
      <c r="KH141" s="1">
        <v>35952.623605849301</v>
      </c>
      <c r="KI141" s="1">
        <v>49539.848010054702</v>
      </c>
      <c r="KJ141" s="1">
        <v>31076.992959214502</v>
      </c>
      <c r="KK141" s="1">
        <v>42893.620085009403</v>
      </c>
      <c r="KL141" s="1">
        <v>55916.771109675297</v>
      </c>
      <c r="KM141" s="1">
        <v>39243.206447518598</v>
      </c>
      <c r="KN141" s="1">
        <v>37962.091857317202</v>
      </c>
      <c r="KO141" s="1">
        <v>49006.852467013603</v>
      </c>
      <c r="KP141" s="1">
        <v>33288.711075940402</v>
      </c>
      <c r="KQ141" s="1">
        <v>44087.484409996898</v>
      </c>
      <c r="KR141" s="1">
        <v>48921.0671619856</v>
      </c>
      <c r="KS141" s="1">
        <v>40120.494614103103</v>
      </c>
      <c r="KT141" s="1">
        <v>37737.442178485297</v>
      </c>
      <c r="KU141" s="1">
        <v>53168.348100610303</v>
      </c>
      <c r="KV141" s="1">
        <v>48290.951434921597</v>
      </c>
      <c r="KW141" s="1">
        <v>28369.286732575601</v>
      </c>
      <c r="KX141" s="1">
        <v>41548.979037390403</v>
      </c>
      <c r="KY141" s="1">
        <v>36553.765099617201</v>
      </c>
      <c r="KZ141" s="1">
        <v>28391.7730896674</v>
      </c>
      <c r="LA141" s="1">
        <v>56472.382094546301</v>
      </c>
      <c r="LB141" s="1">
        <v>30912.5004474827</v>
      </c>
      <c r="LC141" s="1">
        <v>35820.383129936403</v>
      </c>
      <c r="LD141" s="1">
        <v>42212.626869298198</v>
      </c>
      <c r="LE141" s="1">
        <v>37300.4174789795</v>
      </c>
      <c r="LF141" s="1">
        <v>48956.931138836298</v>
      </c>
      <c r="LG141" s="1">
        <v>38043.418977659698</v>
      </c>
      <c r="LH141" s="1">
        <v>70716.666210225303</v>
      </c>
      <c r="LI141" s="1">
        <v>49391.573175988298</v>
      </c>
      <c r="LJ141" s="1">
        <v>47445.889423669898</v>
      </c>
      <c r="LK141" s="1">
        <v>31143.587502806</v>
      </c>
      <c r="LL141" s="1">
        <v>45187.6451665676</v>
      </c>
      <c r="LM141" s="1">
        <v>55045.675321058297</v>
      </c>
      <c r="LN141" s="1">
        <v>46385.721199952</v>
      </c>
      <c r="LO141" s="1">
        <v>56270.8724609899</v>
      </c>
      <c r="LP141" s="1">
        <v>72184.331541518404</v>
      </c>
      <c r="LQ141" s="1">
        <v>44475.689715467699</v>
      </c>
      <c r="LR141" s="1">
        <v>62726.584574557703</v>
      </c>
      <c r="LS141" s="1">
        <v>48908.448112799102</v>
      </c>
      <c r="LT141" s="1">
        <v>44576.683597743897</v>
      </c>
      <c r="LU141" s="1">
        <v>42133.929473864097</v>
      </c>
      <c r="LV141" s="1">
        <v>63943.433939595998</v>
      </c>
      <c r="LW141" s="1">
        <v>61990.274940426498</v>
      </c>
      <c r="LX141" s="1">
        <v>44609.9674717456</v>
      </c>
      <c r="LY141" s="1">
        <v>62567.059960551902</v>
      </c>
      <c r="LZ141" s="1">
        <v>62374.320391400601</v>
      </c>
      <c r="MA141" s="1">
        <v>60581.6895809048</v>
      </c>
      <c r="MB141" s="1">
        <v>44485.858903843597</v>
      </c>
      <c r="MC141" s="1">
        <v>53085.916252055998</v>
      </c>
      <c r="MD141" s="1">
        <v>38285.172795262297</v>
      </c>
      <c r="ME141" s="1">
        <v>45687.909819566703</v>
      </c>
      <c r="MF141" s="1">
        <v>51480.877196433801</v>
      </c>
      <c r="MG141" s="1">
        <v>58767.2995588493</v>
      </c>
      <c r="MH141" s="1">
        <v>35657.375209814898</v>
      </c>
      <c r="MI141" s="1">
        <v>46242.847915377097</v>
      </c>
      <c r="MJ141" s="1">
        <v>65031.639427505201</v>
      </c>
      <c r="MK141" s="1">
        <v>45865.012973278899</v>
      </c>
      <c r="ML141" s="1">
        <v>42985.570908330701</v>
      </c>
      <c r="MM141" s="1">
        <v>54612.9148497024</v>
      </c>
      <c r="MN141" s="1">
        <v>38355.253101833601</v>
      </c>
      <c r="MO141" s="1">
        <v>46377.876737103201</v>
      </c>
      <c r="MP141" s="1">
        <v>35735.2557369676</v>
      </c>
      <c r="MQ141" s="1">
        <v>42995.619870328002</v>
      </c>
      <c r="MR141" s="1">
        <v>62842.904435291297</v>
      </c>
      <c r="MS141" s="1">
        <v>69300.342479450497</v>
      </c>
      <c r="MT141" s="1">
        <v>38425.557712003203</v>
      </c>
      <c r="MU141" s="1">
        <v>46862.987557380198</v>
      </c>
      <c r="MV141" s="1">
        <v>55415.486800235398</v>
      </c>
      <c r="MW141" s="1">
        <v>41080.1721660892</v>
      </c>
      <c r="MX141" s="1">
        <v>43272.334260104799</v>
      </c>
      <c r="MY141" s="1">
        <v>48070.582606344098</v>
      </c>
      <c r="MZ141" s="1">
        <v>30381.1352348006</v>
      </c>
      <c r="NA141" s="1">
        <v>34708.983461713498</v>
      </c>
      <c r="NB141" s="1">
        <v>30078.744891910199</v>
      </c>
      <c r="NC141" s="1">
        <v>41921.365610414497</v>
      </c>
      <c r="ND141" s="1">
        <v>56489.385110422401</v>
      </c>
      <c r="NE141" s="1">
        <v>33925.332928418102</v>
      </c>
      <c r="NF141" s="1">
        <v>40218.2829047575</v>
      </c>
      <c r="NG141" s="1">
        <v>43097.751295807699</v>
      </c>
      <c r="NH141" s="1">
        <v>30274.760962709501</v>
      </c>
      <c r="NI141" s="1">
        <v>52582.931094721898</v>
      </c>
      <c r="NJ141" s="1">
        <v>42064.987061641303</v>
      </c>
      <c r="NK141" s="1">
        <v>36724.803318558603</v>
      </c>
      <c r="NL141" s="1">
        <v>41609.462041289298</v>
      </c>
      <c r="NM141" s="1">
        <v>32912.277548363301</v>
      </c>
      <c r="NN141" s="1">
        <v>44940.6008900382</v>
      </c>
      <c r="NO141" s="1">
        <v>38747.816959840697</v>
      </c>
      <c r="NP141" s="1">
        <v>58045.259364168</v>
      </c>
      <c r="NQ141" s="1">
        <v>39231.963762483298</v>
      </c>
      <c r="NR141" s="1">
        <v>32842.641085062904</v>
      </c>
      <c r="NS141" s="1">
        <v>47519.597492697103</v>
      </c>
      <c r="NT141" s="1">
        <v>38805.804157811799</v>
      </c>
      <c r="NU141" s="1">
        <v>42229.150086179303</v>
      </c>
      <c r="NV141" s="1">
        <v>39395.715120164998</v>
      </c>
      <c r="NW141" s="1">
        <v>43765.5707136657</v>
      </c>
      <c r="NX141" s="1">
        <v>29341.942240965702</v>
      </c>
      <c r="NY141" s="1">
        <v>33835.358722995501</v>
      </c>
      <c r="NZ141" s="1">
        <v>37184.005254677402</v>
      </c>
      <c r="OA141" s="1">
        <v>63155.810391948296</v>
      </c>
      <c r="OB141" s="1">
        <v>36960.989126132299</v>
      </c>
      <c r="OC141" s="1">
        <v>28951.515136650301</v>
      </c>
      <c r="OD141" s="1">
        <v>37817.0660481749</v>
      </c>
      <c r="OE141" s="1">
        <v>27482.971371726901</v>
      </c>
      <c r="OF141" s="1">
        <v>33809.010826307203</v>
      </c>
      <c r="OG141" s="1">
        <v>33332.580859717898</v>
      </c>
      <c r="OH141" s="1">
        <v>38845.376107854499</v>
      </c>
      <c r="OI141" s="1">
        <v>32795.907319611302</v>
      </c>
      <c r="OJ141" s="1">
        <v>39907.457310784601</v>
      </c>
      <c r="OK141" s="1">
        <v>31796.247451245701</v>
      </c>
      <c r="OL141" s="1">
        <v>38202.279428983202</v>
      </c>
      <c r="OM141" s="1">
        <v>52515.009625121798</v>
      </c>
      <c r="ON141" s="1">
        <v>33522.028141743402</v>
      </c>
      <c r="OO141" s="1">
        <v>40028.9158792702</v>
      </c>
      <c r="OP141" s="1">
        <v>48100.017530266603</v>
      </c>
      <c r="OQ141" s="1">
        <v>84820.2054465908</v>
      </c>
      <c r="OR141" s="1">
        <v>29633.755163405502</v>
      </c>
      <c r="OS141" s="1">
        <v>51337.061225524798</v>
      </c>
      <c r="OT141" s="1">
        <v>36020.260319240697</v>
      </c>
      <c r="OU141" s="1">
        <v>55167.852585057502</v>
      </c>
      <c r="OV141" s="1">
        <v>39018.2864220591</v>
      </c>
      <c r="OW141" s="1">
        <v>40854.226718715203</v>
      </c>
      <c r="OX141" s="1">
        <v>32241.975121335799</v>
      </c>
      <c r="OY141" s="1">
        <v>41735.364599488501</v>
      </c>
      <c r="OZ141" s="1">
        <v>30447.315464300202</v>
      </c>
      <c r="PA141" s="1">
        <v>44051.302842890298</v>
      </c>
      <c r="PB141" s="1">
        <v>24112.940964390898</v>
      </c>
      <c r="PC141" s="1">
        <v>37340.181507243302</v>
      </c>
      <c r="PD141" s="1">
        <v>40306.3074737633</v>
      </c>
      <c r="PE141" s="1">
        <v>47489.567642696697</v>
      </c>
      <c r="PF141" s="1">
        <v>29850.430824942501</v>
      </c>
      <c r="PG141" s="1">
        <v>52691.548151439303</v>
      </c>
      <c r="PH141" s="1">
        <v>42363.962127400999</v>
      </c>
      <c r="PI141" s="1">
        <v>42396.7911002252</v>
      </c>
      <c r="PJ141" s="1">
        <v>37512.238450987497</v>
      </c>
      <c r="PK141" s="1">
        <v>65219.283365200703</v>
      </c>
      <c r="PL141" s="1">
        <v>38249.465433872298</v>
      </c>
      <c r="PM141" s="1">
        <v>35276.351996306301</v>
      </c>
      <c r="PN141" s="1">
        <v>53456.827276724798</v>
      </c>
      <c r="PO141" s="1">
        <v>36868.2481920922</v>
      </c>
      <c r="PP141" s="1">
        <v>33063.9177616456</v>
      </c>
      <c r="PQ141" s="1">
        <v>34581.743685031397</v>
      </c>
      <c r="PR141" s="1">
        <v>34429.773514562701</v>
      </c>
      <c r="PS141" s="1">
        <v>44893.224744318999</v>
      </c>
      <c r="PT141" s="1">
        <v>43396.894722737903</v>
      </c>
      <c r="PU141" s="1">
        <v>33488.141719281397</v>
      </c>
      <c r="PV141" s="1">
        <v>34501.374928225501</v>
      </c>
      <c r="PW141" s="1">
        <v>37397.336729710099</v>
      </c>
      <c r="PX141" s="1">
        <v>34385.948369577301</v>
      </c>
      <c r="PY141" s="1">
        <v>22614.425032288</v>
      </c>
      <c r="PZ141" s="1">
        <v>39005.662231125498</v>
      </c>
      <c r="QA141" s="1">
        <v>31659.252566884199</v>
      </c>
      <c r="QB141" s="1">
        <v>46337.188039134198</v>
      </c>
      <c r="QC141" s="1">
        <v>42329.045092924302</v>
      </c>
      <c r="QD141" s="1">
        <v>37010.453315619401</v>
      </c>
      <c r="QE141" s="1">
        <v>41055.185404998199</v>
      </c>
      <c r="QF141" s="1">
        <v>63569.229057465702</v>
      </c>
      <c r="QG141" s="1">
        <v>56337.229553617901</v>
      </c>
      <c r="QH141" s="1">
        <v>52173.9972156281</v>
      </c>
      <c r="QI141" s="1">
        <v>48499.259951302498</v>
      </c>
      <c r="QJ141" s="1">
        <v>42627.552478850201</v>
      </c>
      <c r="QK141" s="1">
        <v>40590.139270049702</v>
      </c>
      <c r="QL141" s="1">
        <v>38732.920391482898</v>
      </c>
      <c r="QM141" s="1">
        <v>42270.218436801901</v>
      </c>
      <c r="QN141" s="1">
        <v>45900.723686691701</v>
      </c>
      <c r="QO141" s="1">
        <v>32791.322180336101</v>
      </c>
      <c r="QP141" s="1">
        <v>51673.541510310402</v>
      </c>
      <c r="QQ141" s="1">
        <v>55590.914441889799</v>
      </c>
      <c r="QR141" s="1">
        <v>43243.763446375997</v>
      </c>
      <c r="QS141" s="1">
        <v>53308.450212109099</v>
      </c>
      <c r="QT141" s="1">
        <v>29560.449720771099</v>
      </c>
      <c r="QU141" s="1">
        <v>53551.843310314704</v>
      </c>
      <c r="QV141" s="1">
        <v>31173.184828559799</v>
      </c>
      <c r="QW141" s="1">
        <v>29985.823664410302</v>
      </c>
      <c r="QX141" s="1">
        <v>30134.060281136699</v>
      </c>
      <c r="QY141" s="1">
        <v>31093.313971724499</v>
      </c>
      <c r="QZ141" s="1">
        <v>58987.446744528897</v>
      </c>
      <c r="RA141" s="1">
        <v>35811.880477944404</v>
      </c>
      <c r="RB141" s="1">
        <v>43360.487841613598</v>
      </c>
      <c r="RC141" s="1">
        <v>48447.209384981201</v>
      </c>
      <c r="RD141" s="1">
        <v>41970.593121484999</v>
      </c>
      <c r="RE141" s="1">
        <v>52559.330907488802</v>
      </c>
      <c r="RF141" s="1">
        <v>56184.7487908611</v>
      </c>
      <c r="RG141" s="1">
        <v>36856.568118294701</v>
      </c>
      <c r="RH141" s="1">
        <v>47052.5445377379</v>
      </c>
      <c r="RI141" s="1">
        <v>50344.138540933403</v>
      </c>
      <c r="RJ141" s="1">
        <v>49255.5850012999</v>
      </c>
      <c r="RK141" s="1">
        <v>25849.6537190212</v>
      </c>
      <c r="RL141" s="1">
        <v>36655.724444479703</v>
      </c>
      <c r="RM141" s="1">
        <v>33396.7808562719</v>
      </c>
      <c r="RN141" s="1">
        <v>34179.688366911803</v>
      </c>
      <c r="RO141" s="1">
        <v>56075.207210660003</v>
      </c>
      <c r="RP141" s="1">
        <v>30253.350714171102</v>
      </c>
      <c r="RQ141" s="1">
        <v>63806.179457976403</v>
      </c>
      <c r="RR141" s="1">
        <v>62829.076418273398</v>
      </c>
      <c r="RS141" s="1">
        <v>51128.396604348702</v>
      </c>
      <c r="RT141" s="1">
        <v>37712.262113469798</v>
      </c>
      <c r="RU141" s="1">
        <v>31450.4841379266</v>
      </c>
      <c r="RV141" s="1">
        <v>70766.809357666207</v>
      </c>
      <c r="RW141" s="1">
        <v>54300.204584512103</v>
      </c>
      <c r="RX141" s="1">
        <v>43754.839552881698</v>
      </c>
      <c r="RY141" s="1">
        <v>38235.9383063278</v>
      </c>
      <c r="RZ141" s="1">
        <v>43042.424234643098</v>
      </c>
      <c r="SA141" s="1">
        <v>46419.523340498003</v>
      </c>
      <c r="SB141" s="1">
        <v>46789.630043033198</v>
      </c>
      <c r="SC141" s="1">
        <v>33140.002828839599</v>
      </c>
      <c r="SD141" s="1">
        <v>33785.828344049602</v>
      </c>
      <c r="SE141" s="1">
        <v>32765.556341518499</v>
      </c>
      <c r="SF141" s="1">
        <v>25687.323619761799</v>
      </c>
      <c r="SG141" s="1">
        <v>38642.758811858199</v>
      </c>
      <c r="SH141" s="1">
        <v>47778.313258752103</v>
      </c>
      <c r="SI141" s="1">
        <v>54008.881348698502</v>
      </c>
      <c r="SJ141" s="1">
        <v>38268.953126035398</v>
      </c>
      <c r="SK141" s="1">
        <v>55120.169373835903</v>
      </c>
      <c r="SL141" s="1">
        <v>55971.405486277203</v>
      </c>
      <c r="SM141" s="1">
        <v>34060.016341881899</v>
      </c>
      <c r="SN141" s="1">
        <v>48801.464340835402</v>
      </c>
      <c r="SO141" s="1">
        <v>67900.153272013893</v>
      </c>
      <c r="SP141" s="1">
        <v>41602.697268859803</v>
      </c>
      <c r="SQ141" s="1">
        <v>49215.809055433798</v>
      </c>
      <c r="SR141" s="1">
        <v>37658.204770650103</v>
      </c>
      <c r="SS141" s="1">
        <v>39071.1846973395</v>
      </c>
      <c r="ST141" s="1">
        <v>38934.180603154498</v>
      </c>
      <c r="SU141" s="1">
        <v>36979.662795525801</v>
      </c>
      <c r="SV141" s="1">
        <v>49530.1568334939</v>
      </c>
      <c r="SW141" s="1">
        <v>72289.882926731501</v>
      </c>
      <c r="SX141" s="1">
        <v>49272.880490959702</v>
      </c>
      <c r="SY141" s="1">
        <v>53122.006593122598</v>
      </c>
      <c r="SZ141" s="1">
        <v>35554.2502677433</v>
      </c>
      <c r="TA141" s="1">
        <v>43314.039616479102</v>
      </c>
      <c r="TB141" s="1">
        <v>35171.008451205802</v>
      </c>
      <c r="TC141" s="1">
        <v>37573.122770129703</v>
      </c>
      <c r="TD141" s="1">
        <v>43823.180299904699</v>
      </c>
      <c r="TE141" s="1">
        <v>37276.322784043601</v>
      </c>
      <c r="TF141" s="1">
        <v>46383.675527907602</v>
      </c>
      <c r="TG141" s="1">
        <v>30645.286088052999</v>
      </c>
      <c r="TH141" s="1">
        <v>47084.311319038301</v>
      </c>
      <c r="TI141" s="1">
        <v>38065.593767683102</v>
      </c>
      <c r="TJ141" s="1">
        <v>44941.344249813199</v>
      </c>
      <c r="TK141" s="1">
        <v>41059.828667391797</v>
      </c>
      <c r="TL141" s="1">
        <v>36438.2767041021</v>
      </c>
      <c r="TM141" s="1">
        <v>42713.578561627997</v>
      </c>
      <c r="TN141" s="1">
        <v>55367.863247729998</v>
      </c>
      <c r="TO141" s="1">
        <v>65237.1547531084</v>
      </c>
      <c r="TP141" s="1">
        <v>76152.017836785206</v>
      </c>
      <c r="TQ141" s="1">
        <v>83710.594742759597</v>
      </c>
      <c r="TR141" s="1">
        <v>59693.955584335999</v>
      </c>
      <c r="TS141" s="1">
        <v>62844.4644859072</v>
      </c>
      <c r="TT141" s="1">
        <v>39191.542541626499</v>
      </c>
      <c r="TU141" s="1">
        <v>48079.9666326812</v>
      </c>
      <c r="TV141" s="1">
        <v>87027.448369623002</v>
      </c>
      <c r="TW141" s="1">
        <v>56858.785494264899</v>
      </c>
      <c r="TX141" s="1">
        <v>79631.344272563205</v>
      </c>
      <c r="TY141" s="1">
        <v>78598.676982774807</v>
      </c>
      <c r="TZ141" s="1">
        <v>69755.195915755001</v>
      </c>
      <c r="UA141" s="1">
        <v>52204.237669522903</v>
      </c>
      <c r="UB141" s="1">
        <v>65319.716835712701</v>
      </c>
      <c r="UC141" s="1">
        <v>47811.092126193602</v>
      </c>
      <c r="UD141" s="1">
        <v>59990.2852270933</v>
      </c>
      <c r="UE141" s="1">
        <v>53374.714088394598</v>
      </c>
      <c r="UF141" s="1">
        <v>57914.686130570102</v>
      </c>
      <c r="UG141" s="1">
        <v>55123.875443463701</v>
      </c>
      <c r="UH141" s="1">
        <v>55380.688064340698</v>
      </c>
      <c r="UI141" s="1">
        <v>84492.406487137603</v>
      </c>
      <c r="UJ141" s="1">
        <v>61143.799786658303</v>
      </c>
      <c r="UK141" s="1">
        <v>50953.958739052701</v>
      </c>
      <c r="UL141" s="1">
        <v>52557.526903251302</v>
      </c>
      <c r="UM141" s="1">
        <v>55832.763463294199</v>
      </c>
      <c r="UN141" s="1">
        <v>90232.610746348393</v>
      </c>
      <c r="UO141" s="1">
        <v>115712.745298323</v>
      </c>
      <c r="UP141" s="1">
        <v>64057.100953269801</v>
      </c>
      <c r="UQ141" s="1">
        <v>60581.830906873802</v>
      </c>
    </row>
    <row r="142" spans="1:563" x14ac:dyDescent="0.25">
      <c r="A142" s="1" t="s">
        <v>1774</v>
      </c>
      <c r="B142" s="1" t="s">
        <v>638</v>
      </c>
      <c r="C142" s="1" t="s">
        <v>639</v>
      </c>
      <c r="D142" s="25" t="s">
        <v>0</v>
      </c>
      <c r="E142" s="25" t="s">
        <v>0</v>
      </c>
      <c r="F142" s="25" t="s">
        <v>0</v>
      </c>
      <c r="G142" s="25" t="s">
        <v>0</v>
      </c>
      <c r="H142" s="25" t="s">
        <v>0</v>
      </c>
      <c r="I142" s="25" t="s">
        <v>0</v>
      </c>
      <c r="J142" s="25" t="s">
        <v>0</v>
      </c>
      <c r="K142" s="25" t="s">
        <v>0</v>
      </c>
      <c r="L142" s="25" t="s">
        <v>0</v>
      </c>
      <c r="M142" s="25" t="s">
        <v>0</v>
      </c>
      <c r="N142" s="1" t="s">
        <v>0</v>
      </c>
      <c r="O142" s="1" t="s">
        <v>0</v>
      </c>
      <c r="P142" s="1" t="s">
        <v>0</v>
      </c>
      <c r="Q142" s="1" t="s">
        <v>0</v>
      </c>
      <c r="R142" s="1" t="s">
        <v>0</v>
      </c>
      <c r="S142" s="1" t="s">
        <v>0</v>
      </c>
      <c r="T142" s="1" t="s">
        <v>0</v>
      </c>
      <c r="U142" s="1" t="s">
        <v>0</v>
      </c>
      <c r="V142" s="1" t="s">
        <v>0</v>
      </c>
      <c r="W142" s="1" t="s">
        <v>0</v>
      </c>
      <c r="X142" s="1" t="s">
        <v>0</v>
      </c>
      <c r="Y142" s="1" t="s">
        <v>0</v>
      </c>
      <c r="Z142" s="1" t="s">
        <v>0</v>
      </c>
      <c r="AA142" s="1" t="s">
        <v>0</v>
      </c>
      <c r="AB142" s="1" t="s">
        <v>0</v>
      </c>
      <c r="AC142" s="1" t="s">
        <v>0</v>
      </c>
      <c r="AD142" s="1" t="s">
        <v>0</v>
      </c>
      <c r="AE142" s="1" t="s">
        <v>0</v>
      </c>
      <c r="AF142" s="1" t="s">
        <v>0</v>
      </c>
      <c r="AG142" s="1" t="s">
        <v>0</v>
      </c>
      <c r="AH142" s="1" t="s">
        <v>0</v>
      </c>
      <c r="AI142" s="1" t="s">
        <v>0</v>
      </c>
      <c r="AJ142" s="1" t="s">
        <v>0</v>
      </c>
      <c r="AK142" s="1" t="s">
        <v>0</v>
      </c>
      <c r="AL142" s="1" t="s">
        <v>0</v>
      </c>
      <c r="AM142" s="1" t="s">
        <v>0</v>
      </c>
      <c r="AN142" s="1" t="s">
        <v>0</v>
      </c>
      <c r="AO142" s="1" t="s">
        <v>0</v>
      </c>
      <c r="AP142" s="1" t="s">
        <v>0</v>
      </c>
      <c r="AQ142" s="1" t="s">
        <v>0</v>
      </c>
      <c r="AR142" s="1" t="s">
        <v>0</v>
      </c>
      <c r="AS142" s="1" t="s">
        <v>0</v>
      </c>
      <c r="AT142" s="1" t="s">
        <v>0</v>
      </c>
      <c r="AU142" s="1" t="s">
        <v>0</v>
      </c>
      <c r="AV142" s="1" t="s">
        <v>0</v>
      </c>
      <c r="AW142" s="1" t="s">
        <v>0</v>
      </c>
      <c r="AX142" s="1" t="s">
        <v>0</v>
      </c>
      <c r="AY142" s="1" t="s">
        <v>0</v>
      </c>
      <c r="AZ142" s="1" t="s">
        <v>0</v>
      </c>
      <c r="BA142" s="1" t="s">
        <v>0</v>
      </c>
      <c r="BB142" s="1" t="s">
        <v>0</v>
      </c>
      <c r="BC142" s="1" t="s">
        <v>0</v>
      </c>
      <c r="BD142" s="1" t="s">
        <v>0</v>
      </c>
      <c r="BE142" s="1" t="s">
        <v>0</v>
      </c>
      <c r="BF142" s="1" t="s">
        <v>0</v>
      </c>
      <c r="BG142" s="1" t="s">
        <v>0</v>
      </c>
      <c r="BH142" s="1" t="s">
        <v>0</v>
      </c>
      <c r="BI142" s="1" t="s">
        <v>0</v>
      </c>
      <c r="BJ142" s="1" t="s">
        <v>0</v>
      </c>
      <c r="BK142" s="1" t="s">
        <v>0</v>
      </c>
      <c r="BL142" s="1" t="s">
        <v>0</v>
      </c>
      <c r="BM142" s="1" t="s">
        <v>0</v>
      </c>
      <c r="BN142" s="1" t="s">
        <v>0</v>
      </c>
      <c r="BO142" s="1" t="s">
        <v>0</v>
      </c>
      <c r="BP142" s="1" t="s">
        <v>0</v>
      </c>
      <c r="BQ142" s="1" t="s">
        <v>0</v>
      </c>
      <c r="BR142" s="1" t="s">
        <v>0</v>
      </c>
      <c r="BS142" s="1" t="s">
        <v>0</v>
      </c>
      <c r="BT142" s="1" t="s">
        <v>0</v>
      </c>
      <c r="BU142" s="1" t="s">
        <v>0</v>
      </c>
      <c r="BV142" s="1" t="s">
        <v>0</v>
      </c>
      <c r="BW142" s="1" t="s">
        <v>0</v>
      </c>
      <c r="BX142" s="1" t="s">
        <v>0</v>
      </c>
      <c r="BY142" s="1" t="s">
        <v>0</v>
      </c>
      <c r="BZ142" s="1" t="s">
        <v>0</v>
      </c>
      <c r="CA142" s="1" t="s">
        <v>0</v>
      </c>
      <c r="CB142" s="1" t="s">
        <v>0</v>
      </c>
      <c r="CC142" s="1" t="s">
        <v>0</v>
      </c>
      <c r="CD142" s="1" t="s">
        <v>0</v>
      </c>
      <c r="CE142" s="1" t="s">
        <v>0</v>
      </c>
      <c r="CF142" s="1" t="s">
        <v>0</v>
      </c>
      <c r="CG142" s="1" t="s">
        <v>0</v>
      </c>
      <c r="CH142" s="1" t="s">
        <v>0</v>
      </c>
      <c r="CI142" s="1" t="s">
        <v>0</v>
      </c>
      <c r="CJ142" s="1" t="s">
        <v>0</v>
      </c>
      <c r="CK142" s="1" t="s">
        <v>0</v>
      </c>
      <c r="CL142" s="1" t="s">
        <v>0</v>
      </c>
      <c r="CM142" s="1" t="s">
        <v>0</v>
      </c>
      <c r="CN142" s="1" t="s">
        <v>0</v>
      </c>
      <c r="CO142" s="1" t="s">
        <v>0</v>
      </c>
      <c r="CP142" s="1" t="s">
        <v>0</v>
      </c>
      <c r="CQ142" s="1" t="s">
        <v>0</v>
      </c>
      <c r="CR142" s="1" t="s">
        <v>0</v>
      </c>
      <c r="CS142" s="1" t="s">
        <v>0</v>
      </c>
      <c r="CT142" s="1" t="s">
        <v>0</v>
      </c>
      <c r="CU142" s="1" t="s">
        <v>0</v>
      </c>
      <c r="CV142" s="1" t="s">
        <v>0</v>
      </c>
      <c r="CW142" s="1" t="s">
        <v>0</v>
      </c>
      <c r="CX142" s="1" t="s">
        <v>0</v>
      </c>
      <c r="CY142" s="1" t="s">
        <v>0</v>
      </c>
      <c r="CZ142" s="1" t="s">
        <v>0</v>
      </c>
      <c r="DA142" s="1" t="s">
        <v>0</v>
      </c>
      <c r="DB142" s="1" t="s">
        <v>0</v>
      </c>
      <c r="DC142" s="1" t="s">
        <v>0</v>
      </c>
      <c r="DD142" s="1" t="s">
        <v>0</v>
      </c>
      <c r="DE142" s="1" t="s">
        <v>0</v>
      </c>
      <c r="DF142" s="1" t="s">
        <v>0</v>
      </c>
      <c r="DG142" s="1" t="s">
        <v>0</v>
      </c>
      <c r="DH142" s="1" t="s">
        <v>0</v>
      </c>
      <c r="DI142" s="1" t="s">
        <v>0</v>
      </c>
      <c r="DJ142" s="1" t="s">
        <v>0</v>
      </c>
      <c r="DK142" s="1" t="s">
        <v>0</v>
      </c>
      <c r="DL142" s="1" t="s">
        <v>0</v>
      </c>
      <c r="DM142" s="1" t="s">
        <v>0</v>
      </c>
      <c r="DN142" s="1" t="s">
        <v>0</v>
      </c>
      <c r="DO142" s="1" t="s">
        <v>0</v>
      </c>
      <c r="DP142" s="1" t="s">
        <v>0</v>
      </c>
      <c r="DQ142" s="1" t="s">
        <v>0</v>
      </c>
      <c r="DR142" s="1" t="s">
        <v>0</v>
      </c>
      <c r="DS142" s="1" t="s">
        <v>0</v>
      </c>
      <c r="DT142" s="1" t="s">
        <v>0</v>
      </c>
      <c r="DU142" s="1" t="s">
        <v>0</v>
      </c>
      <c r="DV142" s="1" t="s">
        <v>0</v>
      </c>
      <c r="DW142" s="1" t="s">
        <v>0</v>
      </c>
      <c r="DX142" s="1" t="s">
        <v>0</v>
      </c>
      <c r="DY142" s="1" t="s">
        <v>0</v>
      </c>
      <c r="DZ142" s="1" t="s">
        <v>0</v>
      </c>
      <c r="EA142" s="1" t="s">
        <v>0</v>
      </c>
      <c r="EB142" s="1" t="s">
        <v>0</v>
      </c>
      <c r="EC142" s="1" t="s">
        <v>0</v>
      </c>
      <c r="ED142" s="1" t="s">
        <v>0</v>
      </c>
      <c r="EE142" s="1" t="s">
        <v>0</v>
      </c>
      <c r="EF142" s="1" t="s">
        <v>0</v>
      </c>
      <c r="EG142" s="1" t="s">
        <v>0</v>
      </c>
      <c r="EH142" s="1" t="s">
        <v>0</v>
      </c>
      <c r="EI142" s="1" t="s">
        <v>0</v>
      </c>
      <c r="EJ142" s="1" t="s">
        <v>0</v>
      </c>
      <c r="EK142" s="1" t="s">
        <v>0</v>
      </c>
      <c r="EL142" s="1" t="s">
        <v>0</v>
      </c>
      <c r="EM142" s="1" t="s">
        <v>0</v>
      </c>
      <c r="EN142" s="1" t="s">
        <v>0</v>
      </c>
      <c r="EO142" s="1" t="s">
        <v>0</v>
      </c>
      <c r="EP142" s="1" t="s">
        <v>0</v>
      </c>
      <c r="EQ142" s="1" t="s">
        <v>0</v>
      </c>
      <c r="ER142" s="1" t="s">
        <v>0</v>
      </c>
      <c r="ES142" s="1" t="s">
        <v>0</v>
      </c>
      <c r="ET142" s="1" t="s">
        <v>0</v>
      </c>
      <c r="EU142" s="1" t="s">
        <v>0</v>
      </c>
      <c r="EV142" s="1" t="s">
        <v>0</v>
      </c>
      <c r="EW142" s="1" t="s">
        <v>0</v>
      </c>
      <c r="EX142" s="1" t="s">
        <v>0</v>
      </c>
      <c r="EY142" s="1" t="s">
        <v>0</v>
      </c>
      <c r="EZ142" s="1" t="s">
        <v>0</v>
      </c>
      <c r="FA142" s="1" t="s">
        <v>0</v>
      </c>
      <c r="FB142" s="1" t="s">
        <v>0</v>
      </c>
      <c r="FC142" s="1" t="s">
        <v>0</v>
      </c>
      <c r="FD142" s="1" t="s">
        <v>0</v>
      </c>
      <c r="FE142" s="1" t="s">
        <v>0</v>
      </c>
      <c r="FF142" s="1" t="s">
        <v>0</v>
      </c>
      <c r="FG142" s="1" t="s">
        <v>0</v>
      </c>
      <c r="FH142" s="1" t="s">
        <v>0</v>
      </c>
      <c r="FI142" s="1" t="s">
        <v>0</v>
      </c>
      <c r="FJ142" s="1" t="s">
        <v>0</v>
      </c>
      <c r="FK142" s="1" t="s">
        <v>0</v>
      </c>
      <c r="FL142" s="1" t="s">
        <v>0</v>
      </c>
      <c r="FM142" s="1" t="s">
        <v>0</v>
      </c>
      <c r="FN142" s="1" t="s">
        <v>0</v>
      </c>
      <c r="FO142" s="1" t="s">
        <v>0</v>
      </c>
      <c r="FP142" s="1" t="s">
        <v>0</v>
      </c>
      <c r="FQ142" s="1" t="s">
        <v>0</v>
      </c>
      <c r="FR142" s="1" t="s">
        <v>0</v>
      </c>
      <c r="FS142" s="1" t="s">
        <v>0</v>
      </c>
      <c r="FT142" s="1" t="s">
        <v>0</v>
      </c>
      <c r="FU142" s="1" t="s">
        <v>0</v>
      </c>
      <c r="FV142" s="1" t="s">
        <v>0</v>
      </c>
      <c r="FW142" s="1" t="s">
        <v>0</v>
      </c>
      <c r="FX142" s="1" t="s">
        <v>0</v>
      </c>
      <c r="FY142" s="1" t="s">
        <v>0</v>
      </c>
      <c r="FZ142" s="1" t="s">
        <v>0</v>
      </c>
      <c r="GA142" s="1" t="s">
        <v>0</v>
      </c>
      <c r="GB142" s="1" t="s">
        <v>0</v>
      </c>
      <c r="GC142" s="1" t="s">
        <v>0</v>
      </c>
      <c r="GD142" s="1" t="s">
        <v>0</v>
      </c>
      <c r="GE142" s="1" t="s">
        <v>0</v>
      </c>
      <c r="GF142" s="1" t="s">
        <v>0</v>
      </c>
      <c r="GG142" s="1" t="s">
        <v>0</v>
      </c>
      <c r="GH142" s="1" t="s">
        <v>0</v>
      </c>
      <c r="GI142" s="1" t="s">
        <v>0</v>
      </c>
      <c r="GJ142" s="1" t="s">
        <v>0</v>
      </c>
      <c r="GK142" s="1" t="s">
        <v>0</v>
      </c>
      <c r="GL142" s="1" t="s">
        <v>0</v>
      </c>
      <c r="GM142" s="1" t="s">
        <v>0</v>
      </c>
      <c r="GN142" s="1" t="s">
        <v>0</v>
      </c>
      <c r="GO142" s="1" t="s">
        <v>0</v>
      </c>
      <c r="GP142" s="1" t="s">
        <v>0</v>
      </c>
      <c r="GQ142" s="1" t="s">
        <v>0</v>
      </c>
      <c r="GR142" s="1" t="s">
        <v>0</v>
      </c>
      <c r="GS142" s="1" t="s">
        <v>0</v>
      </c>
      <c r="GT142" s="1" t="s">
        <v>0</v>
      </c>
      <c r="GU142" s="1" t="s">
        <v>0</v>
      </c>
      <c r="GV142" s="1" t="s">
        <v>0</v>
      </c>
      <c r="GW142" s="1" t="s">
        <v>0</v>
      </c>
      <c r="GX142" s="1" t="s">
        <v>0</v>
      </c>
      <c r="GY142" s="1" t="s">
        <v>0</v>
      </c>
      <c r="GZ142" s="1" t="s">
        <v>0</v>
      </c>
      <c r="HA142" s="1" t="s">
        <v>0</v>
      </c>
      <c r="HB142" s="1" t="s">
        <v>0</v>
      </c>
      <c r="HC142" s="1" t="s">
        <v>0</v>
      </c>
      <c r="HD142" s="1" t="s">
        <v>0</v>
      </c>
      <c r="HE142" s="1" t="s">
        <v>0</v>
      </c>
      <c r="HF142" s="1" t="s">
        <v>0</v>
      </c>
      <c r="HG142" s="1" t="s">
        <v>0</v>
      </c>
      <c r="HH142" s="1" t="s">
        <v>0</v>
      </c>
      <c r="HI142" s="1" t="s">
        <v>0</v>
      </c>
      <c r="HJ142" s="1" t="s">
        <v>0</v>
      </c>
      <c r="HK142" s="1" t="s">
        <v>0</v>
      </c>
      <c r="HL142" s="1" t="s">
        <v>0</v>
      </c>
      <c r="HM142" s="1" t="s">
        <v>0</v>
      </c>
      <c r="HN142" s="1" t="s">
        <v>0</v>
      </c>
      <c r="HO142" s="1" t="s">
        <v>0</v>
      </c>
      <c r="HP142" s="1" t="s">
        <v>0</v>
      </c>
      <c r="HQ142" s="1" t="s">
        <v>0</v>
      </c>
      <c r="HR142" s="1" t="s">
        <v>0</v>
      </c>
      <c r="HS142" s="1" t="s">
        <v>0</v>
      </c>
      <c r="HT142" s="1" t="s">
        <v>0</v>
      </c>
      <c r="HU142" s="1" t="s">
        <v>0</v>
      </c>
      <c r="HV142" s="1" t="s">
        <v>0</v>
      </c>
      <c r="HW142" s="1" t="s">
        <v>0</v>
      </c>
      <c r="HX142" s="1" t="s">
        <v>0</v>
      </c>
      <c r="HY142" s="1" t="s">
        <v>0</v>
      </c>
      <c r="HZ142" s="1" t="s">
        <v>0</v>
      </c>
      <c r="IA142" s="1" t="s">
        <v>0</v>
      </c>
      <c r="IB142" s="1" t="s">
        <v>0</v>
      </c>
      <c r="IC142" s="1" t="s">
        <v>0</v>
      </c>
      <c r="ID142" s="1" t="s">
        <v>0</v>
      </c>
      <c r="IE142" s="1" t="s">
        <v>0</v>
      </c>
      <c r="IF142" s="1" t="s">
        <v>0</v>
      </c>
      <c r="IG142" s="1" t="s">
        <v>0</v>
      </c>
      <c r="IH142" s="1" t="s">
        <v>0</v>
      </c>
      <c r="II142" s="1" t="s">
        <v>0</v>
      </c>
      <c r="IJ142" s="1" t="s">
        <v>0</v>
      </c>
      <c r="IK142" s="1" t="s">
        <v>0</v>
      </c>
      <c r="IL142" s="1" t="s">
        <v>0</v>
      </c>
      <c r="IM142" s="1" t="s">
        <v>0</v>
      </c>
      <c r="IN142" s="1" t="s">
        <v>0</v>
      </c>
      <c r="IO142" s="1" t="s">
        <v>0</v>
      </c>
      <c r="IP142" s="1" t="s">
        <v>0</v>
      </c>
      <c r="IQ142" s="1" t="s">
        <v>0</v>
      </c>
      <c r="IR142" s="1" t="s">
        <v>0</v>
      </c>
      <c r="IS142" s="1" t="s">
        <v>0</v>
      </c>
      <c r="IT142" s="1" t="s">
        <v>0</v>
      </c>
      <c r="IU142" s="1" t="s">
        <v>0</v>
      </c>
      <c r="IV142" s="1" t="s">
        <v>0</v>
      </c>
      <c r="IW142" s="1" t="s">
        <v>0</v>
      </c>
      <c r="IX142" s="1" t="s">
        <v>0</v>
      </c>
      <c r="IY142" s="1" t="s">
        <v>0</v>
      </c>
      <c r="IZ142" s="1" t="s">
        <v>0</v>
      </c>
      <c r="JA142" s="1" t="s">
        <v>0</v>
      </c>
      <c r="JB142" s="1" t="s">
        <v>0</v>
      </c>
      <c r="JC142" s="1" t="s">
        <v>0</v>
      </c>
      <c r="JD142" s="1" t="s">
        <v>0</v>
      </c>
      <c r="JE142" s="1" t="s">
        <v>0</v>
      </c>
      <c r="JF142" s="1" t="s">
        <v>0</v>
      </c>
      <c r="JG142" s="1" t="s">
        <v>0</v>
      </c>
      <c r="JH142" s="1" t="s">
        <v>0</v>
      </c>
      <c r="JI142" s="1" t="s">
        <v>0</v>
      </c>
      <c r="JJ142" s="1" t="s">
        <v>0</v>
      </c>
      <c r="JK142" s="1" t="s">
        <v>0</v>
      </c>
      <c r="JL142" s="1" t="s">
        <v>0</v>
      </c>
      <c r="JM142" s="1" t="s">
        <v>0</v>
      </c>
      <c r="JN142" s="1" t="s">
        <v>0</v>
      </c>
      <c r="JO142" s="1" t="s">
        <v>0</v>
      </c>
      <c r="JP142" s="1" t="s">
        <v>0</v>
      </c>
      <c r="JQ142" s="1" t="s">
        <v>0</v>
      </c>
      <c r="JR142" s="1" t="s">
        <v>0</v>
      </c>
      <c r="JS142" s="1" t="s">
        <v>0</v>
      </c>
      <c r="JT142" s="1" t="s">
        <v>0</v>
      </c>
      <c r="JU142" s="1" t="s">
        <v>0</v>
      </c>
      <c r="JV142" s="1" t="s">
        <v>0</v>
      </c>
      <c r="JW142" s="1" t="s">
        <v>0</v>
      </c>
      <c r="JX142" s="1" t="s">
        <v>0</v>
      </c>
      <c r="JY142" s="1" t="s">
        <v>0</v>
      </c>
      <c r="JZ142" s="1" t="s">
        <v>0</v>
      </c>
      <c r="KA142" s="1" t="s">
        <v>0</v>
      </c>
      <c r="KB142" s="1" t="s">
        <v>0</v>
      </c>
      <c r="KC142" s="1" t="s">
        <v>0</v>
      </c>
      <c r="KD142" s="1" t="s">
        <v>0</v>
      </c>
      <c r="KE142" s="1" t="s">
        <v>0</v>
      </c>
      <c r="KF142" s="1" t="s">
        <v>0</v>
      </c>
      <c r="KG142" s="1" t="s">
        <v>0</v>
      </c>
      <c r="KH142" s="1" t="s">
        <v>0</v>
      </c>
      <c r="KI142" s="1" t="s">
        <v>0</v>
      </c>
      <c r="KJ142" s="1" t="s">
        <v>0</v>
      </c>
      <c r="KK142" s="1" t="s">
        <v>0</v>
      </c>
      <c r="KL142" s="1" t="s">
        <v>0</v>
      </c>
      <c r="KM142" s="1" t="s">
        <v>0</v>
      </c>
      <c r="KN142" s="1" t="s">
        <v>0</v>
      </c>
      <c r="KO142" s="1" t="s">
        <v>0</v>
      </c>
      <c r="KP142" s="1" t="s">
        <v>0</v>
      </c>
      <c r="KQ142" s="1" t="s">
        <v>0</v>
      </c>
      <c r="KR142" s="1" t="s">
        <v>0</v>
      </c>
      <c r="KS142" s="1" t="s">
        <v>0</v>
      </c>
      <c r="KT142" s="1" t="s">
        <v>0</v>
      </c>
      <c r="KU142" s="1" t="s">
        <v>0</v>
      </c>
      <c r="KV142" s="1" t="s">
        <v>0</v>
      </c>
      <c r="KW142" s="1" t="s">
        <v>0</v>
      </c>
      <c r="KX142" s="1" t="s">
        <v>0</v>
      </c>
      <c r="KY142" s="1" t="s">
        <v>0</v>
      </c>
      <c r="KZ142" s="1" t="s">
        <v>0</v>
      </c>
      <c r="LA142" s="1" t="s">
        <v>0</v>
      </c>
      <c r="LB142" s="1" t="s">
        <v>0</v>
      </c>
      <c r="LC142" s="1" t="s">
        <v>0</v>
      </c>
      <c r="LD142" s="1" t="s">
        <v>0</v>
      </c>
      <c r="LE142" s="1" t="s">
        <v>0</v>
      </c>
      <c r="LF142" s="1" t="s">
        <v>0</v>
      </c>
      <c r="LG142" s="1" t="s">
        <v>0</v>
      </c>
      <c r="LH142" s="1" t="s">
        <v>0</v>
      </c>
      <c r="LI142" s="1" t="s">
        <v>0</v>
      </c>
      <c r="LJ142" s="1" t="s">
        <v>0</v>
      </c>
      <c r="LK142" s="1" t="s">
        <v>0</v>
      </c>
      <c r="LL142" s="1" t="s">
        <v>0</v>
      </c>
      <c r="LM142" s="1" t="s">
        <v>0</v>
      </c>
      <c r="LN142" s="1" t="s">
        <v>0</v>
      </c>
      <c r="LO142" s="1" t="s">
        <v>0</v>
      </c>
      <c r="LP142" s="1" t="s">
        <v>0</v>
      </c>
      <c r="LQ142" s="1" t="s">
        <v>0</v>
      </c>
      <c r="LR142" s="1" t="s">
        <v>0</v>
      </c>
      <c r="LS142" s="1" t="s">
        <v>0</v>
      </c>
      <c r="LT142" s="1" t="s">
        <v>0</v>
      </c>
      <c r="LU142" s="1" t="s">
        <v>0</v>
      </c>
      <c r="LV142" s="1" t="s">
        <v>0</v>
      </c>
      <c r="LW142" s="1" t="s">
        <v>0</v>
      </c>
      <c r="LX142" s="1" t="s">
        <v>0</v>
      </c>
      <c r="LY142" s="1" t="s">
        <v>0</v>
      </c>
      <c r="LZ142" s="1" t="s">
        <v>0</v>
      </c>
      <c r="MA142" s="1" t="s">
        <v>0</v>
      </c>
      <c r="MB142" s="1" t="s">
        <v>0</v>
      </c>
      <c r="MC142" s="1" t="s">
        <v>0</v>
      </c>
      <c r="MD142" s="1" t="s">
        <v>0</v>
      </c>
      <c r="ME142" s="1" t="s">
        <v>0</v>
      </c>
      <c r="MF142" s="1" t="s">
        <v>0</v>
      </c>
      <c r="MG142" s="1" t="s">
        <v>0</v>
      </c>
      <c r="MH142" s="1" t="s">
        <v>0</v>
      </c>
      <c r="MI142" s="1" t="s">
        <v>0</v>
      </c>
      <c r="MJ142" s="1" t="s">
        <v>0</v>
      </c>
      <c r="MK142" s="1" t="s">
        <v>0</v>
      </c>
      <c r="ML142" s="1" t="s">
        <v>0</v>
      </c>
      <c r="MM142" s="1" t="s">
        <v>0</v>
      </c>
      <c r="MN142" s="1" t="s">
        <v>0</v>
      </c>
      <c r="MO142" s="1" t="s">
        <v>0</v>
      </c>
      <c r="MP142" s="1" t="s">
        <v>0</v>
      </c>
      <c r="MQ142" s="1" t="s">
        <v>0</v>
      </c>
      <c r="MR142" s="1" t="s">
        <v>0</v>
      </c>
      <c r="MS142" s="1" t="s">
        <v>0</v>
      </c>
      <c r="MT142" s="1" t="s">
        <v>0</v>
      </c>
      <c r="MU142" s="1" t="s">
        <v>0</v>
      </c>
      <c r="MV142" s="1" t="s">
        <v>0</v>
      </c>
      <c r="MW142" s="1" t="s">
        <v>0</v>
      </c>
      <c r="MX142" s="1" t="s">
        <v>0</v>
      </c>
      <c r="MY142" s="1" t="s">
        <v>0</v>
      </c>
      <c r="MZ142" s="1" t="s">
        <v>0</v>
      </c>
      <c r="NA142" s="1" t="s">
        <v>0</v>
      </c>
      <c r="NB142" s="1" t="s">
        <v>0</v>
      </c>
      <c r="NC142" s="1" t="s">
        <v>0</v>
      </c>
      <c r="ND142" s="1" t="s">
        <v>0</v>
      </c>
      <c r="NE142" s="1" t="s">
        <v>0</v>
      </c>
      <c r="NF142" s="1" t="s">
        <v>0</v>
      </c>
      <c r="NG142" s="1" t="s">
        <v>0</v>
      </c>
      <c r="NH142" s="1" t="s">
        <v>0</v>
      </c>
      <c r="NI142" s="1" t="s">
        <v>0</v>
      </c>
      <c r="NJ142" s="1" t="s">
        <v>0</v>
      </c>
      <c r="NK142" s="1" t="s">
        <v>0</v>
      </c>
      <c r="NL142" s="1" t="s">
        <v>0</v>
      </c>
      <c r="NM142" s="1" t="s">
        <v>0</v>
      </c>
      <c r="NN142" s="1" t="s">
        <v>0</v>
      </c>
      <c r="NO142" s="1" t="s">
        <v>0</v>
      </c>
      <c r="NP142" s="1" t="s">
        <v>0</v>
      </c>
      <c r="NQ142" s="1" t="s">
        <v>0</v>
      </c>
      <c r="NR142" s="1" t="s">
        <v>0</v>
      </c>
      <c r="NS142" s="1" t="s">
        <v>0</v>
      </c>
      <c r="NT142" s="1" t="s">
        <v>0</v>
      </c>
      <c r="NU142" s="1" t="s">
        <v>0</v>
      </c>
      <c r="NV142" s="1" t="s">
        <v>0</v>
      </c>
      <c r="NW142" s="1" t="s">
        <v>0</v>
      </c>
      <c r="NX142" s="1" t="s">
        <v>0</v>
      </c>
      <c r="NY142" s="1" t="s">
        <v>0</v>
      </c>
      <c r="NZ142" s="1" t="s">
        <v>0</v>
      </c>
      <c r="OA142" s="1" t="s">
        <v>0</v>
      </c>
      <c r="OB142" s="1" t="s">
        <v>0</v>
      </c>
      <c r="OC142" s="1" t="s">
        <v>0</v>
      </c>
      <c r="OD142" s="1" t="s">
        <v>0</v>
      </c>
      <c r="OE142" s="1" t="s">
        <v>0</v>
      </c>
      <c r="OF142" s="1" t="s">
        <v>0</v>
      </c>
      <c r="OG142" s="1" t="s">
        <v>0</v>
      </c>
      <c r="OH142" s="1" t="s">
        <v>0</v>
      </c>
      <c r="OI142" s="1" t="s">
        <v>0</v>
      </c>
      <c r="OJ142" s="1" t="s">
        <v>0</v>
      </c>
      <c r="OK142" s="1" t="s">
        <v>0</v>
      </c>
      <c r="OL142" s="1" t="s">
        <v>0</v>
      </c>
      <c r="OM142" s="1" t="s">
        <v>0</v>
      </c>
      <c r="ON142" s="1" t="s">
        <v>0</v>
      </c>
      <c r="OO142" s="1" t="s">
        <v>0</v>
      </c>
      <c r="OP142" s="1" t="s">
        <v>0</v>
      </c>
      <c r="OQ142" s="1" t="s">
        <v>0</v>
      </c>
      <c r="OR142" s="1" t="s">
        <v>0</v>
      </c>
      <c r="OS142" s="1" t="s">
        <v>0</v>
      </c>
      <c r="OT142" s="1" t="s">
        <v>0</v>
      </c>
      <c r="OU142" s="1" t="s">
        <v>0</v>
      </c>
      <c r="OV142" s="1" t="s">
        <v>0</v>
      </c>
      <c r="OW142" s="1" t="s">
        <v>0</v>
      </c>
      <c r="OX142" s="1" t="s">
        <v>0</v>
      </c>
      <c r="OY142" s="1" t="s">
        <v>0</v>
      </c>
      <c r="OZ142" s="1" t="s">
        <v>0</v>
      </c>
      <c r="PA142" s="1" t="s">
        <v>0</v>
      </c>
      <c r="PB142" s="1" t="s">
        <v>0</v>
      </c>
      <c r="PC142" s="1" t="s">
        <v>0</v>
      </c>
      <c r="PD142" s="1" t="s">
        <v>0</v>
      </c>
      <c r="PE142" s="1" t="s">
        <v>0</v>
      </c>
      <c r="PF142" s="1" t="s">
        <v>0</v>
      </c>
      <c r="PG142" s="1" t="s">
        <v>0</v>
      </c>
      <c r="PH142" s="1" t="s">
        <v>0</v>
      </c>
      <c r="PI142" s="1" t="s">
        <v>0</v>
      </c>
      <c r="PJ142" s="1" t="s">
        <v>0</v>
      </c>
      <c r="PK142" s="1" t="s">
        <v>0</v>
      </c>
      <c r="PL142" s="1" t="s">
        <v>0</v>
      </c>
      <c r="PM142" s="1" t="s">
        <v>0</v>
      </c>
      <c r="PN142" s="1" t="s">
        <v>0</v>
      </c>
      <c r="PO142" s="1" t="s">
        <v>0</v>
      </c>
      <c r="PP142" s="1" t="s">
        <v>0</v>
      </c>
      <c r="PQ142" s="1" t="s">
        <v>0</v>
      </c>
      <c r="PR142" s="1" t="s">
        <v>0</v>
      </c>
      <c r="PS142" s="1" t="s">
        <v>0</v>
      </c>
      <c r="PT142" s="1" t="s">
        <v>0</v>
      </c>
      <c r="PU142" s="1" t="s">
        <v>0</v>
      </c>
      <c r="PV142" s="1" t="s">
        <v>0</v>
      </c>
      <c r="PW142" s="1" t="s">
        <v>0</v>
      </c>
      <c r="PX142" s="1" t="s">
        <v>0</v>
      </c>
      <c r="PY142" s="1" t="s">
        <v>0</v>
      </c>
      <c r="PZ142" s="1" t="s">
        <v>0</v>
      </c>
      <c r="QA142" s="1" t="s">
        <v>0</v>
      </c>
      <c r="QB142" s="1" t="s">
        <v>0</v>
      </c>
      <c r="QC142" s="1" t="s">
        <v>0</v>
      </c>
      <c r="QD142" s="1" t="s">
        <v>0</v>
      </c>
      <c r="QE142" s="1" t="s">
        <v>0</v>
      </c>
      <c r="QF142" s="1" t="s">
        <v>0</v>
      </c>
      <c r="QG142" s="1" t="s">
        <v>0</v>
      </c>
      <c r="QH142" s="1" t="s">
        <v>0</v>
      </c>
      <c r="QI142" s="1" t="s">
        <v>0</v>
      </c>
      <c r="QJ142" s="1" t="s">
        <v>0</v>
      </c>
      <c r="QK142" s="1" t="s">
        <v>0</v>
      </c>
      <c r="QL142" s="1" t="s">
        <v>0</v>
      </c>
      <c r="QM142" s="1" t="s">
        <v>0</v>
      </c>
      <c r="QN142" s="1" t="s">
        <v>0</v>
      </c>
      <c r="QO142" s="1" t="s">
        <v>0</v>
      </c>
      <c r="QP142" s="1" t="s">
        <v>0</v>
      </c>
      <c r="QQ142" s="1" t="s">
        <v>0</v>
      </c>
      <c r="QR142" s="1" t="s">
        <v>0</v>
      </c>
      <c r="QS142" s="1" t="s">
        <v>0</v>
      </c>
      <c r="QT142" s="1" t="s">
        <v>0</v>
      </c>
      <c r="QU142" s="1" t="s">
        <v>0</v>
      </c>
      <c r="QV142" s="1" t="s">
        <v>0</v>
      </c>
      <c r="QW142" s="1" t="s">
        <v>0</v>
      </c>
      <c r="QX142" s="1" t="s">
        <v>0</v>
      </c>
      <c r="QY142" s="1" t="s">
        <v>0</v>
      </c>
      <c r="QZ142" s="1" t="s">
        <v>0</v>
      </c>
      <c r="RA142" s="1" t="s">
        <v>0</v>
      </c>
      <c r="RB142" s="1" t="s">
        <v>0</v>
      </c>
      <c r="RC142" s="1" t="s">
        <v>0</v>
      </c>
      <c r="RD142" s="1" t="s">
        <v>0</v>
      </c>
      <c r="RE142" s="1" t="s">
        <v>0</v>
      </c>
      <c r="RF142" s="1" t="s">
        <v>0</v>
      </c>
      <c r="RG142" s="1" t="s">
        <v>0</v>
      </c>
      <c r="RH142" s="1" t="s">
        <v>0</v>
      </c>
      <c r="RI142" s="1" t="s">
        <v>0</v>
      </c>
      <c r="RJ142" s="1" t="s">
        <v>0</v>
      </c>
      <c r="RK142" s="1" t="s">
        <v>0</v>
      </c>
      <c r="RL142" s="1" t="s">
        <v>0</v>
      </c>
      <c r="RM142" s="1" t="s">
        <v>0</v>
      </c>
      <c r="RN142" s="1" t="s">
        <v>0</v>
      </c>
      <c r="RO142" s="1" t="s">
        <v>0</v>
      </c>
      <c r="RP142" s="1" t="s">
        <v>0</v>
      </c>
      <c r="RQ142" s="1" t="s">
        <v>0</v>
      </c>
      <c r="RR142" s="1" t="s">
        <v>0</v>
      </c>
      <c r="RS142" s="1" t="s">
        <v>0</v>
      </c>
      <c r="RT142" s="1" t="s">
        <v>0</v>
      </c>
      <c r="RU142" s="1" t="s">
        <v>0</v>
      </c>
      <c r="RV142" s="1" t="s">
        <v>0</v>
      </c>
      <c r="RW142" s="1" t="s">
        <v>0</v>
      </c>
      <c r="RX142" s="1" t="s">
        <v>0</v>
      </c>
      <c r="RY142" s="1" t="s">
        <v>0</v>
      </c>
      <c r="RZ142" s="1" t="s">
        <v>0</v>
      </c>
      <c r="SA142" s="1" t="s">
        <v>0</v>
      </c>
      <c r="SB142" s="1" t="s">
        <v>0</v>
      </c>
      <c r="SC142" s="1" t="s">
        <v>0</v>
      </c>
      <c r="SD142" s="1" t="s">
        <v>0</v>
      </c>
      <c r="SE142" s="1" t="s">
        <v>0</v>
      </c>
      <c r="SF142" s="1" t="s">
        <v>0</v>
      </c>
      <c r="SG142" s="1" t="s">
        <v>0</v>
      </c>
      <c r="SH142" s="1" t="s">
        <v>0</v>
      </c>
      <c r="SI142" s="1" t="s">
        <v>0</v>
      </c>
      <c r="SJ142" s="1" t="s">
        <v>0</v>
      </c>
      <c r="SK142" s="1" t="s">
        <v>0</v>
      </c>
      <c r="SL142" s="1" t="s">
        <v>0</v>
      </c>
      <c r="SM142" s="1" t="s">
        <v>0</v>
      </c>
      <c r="SN142" s="1" t="s">
        <v>0</v>
      </c>
      <c r="SO142" s="1" t="s">
        <v>0</v>
      </c>
      <c r="SP142" s="1" t="s">
        <v>0</v>
      </c>
      <c r="SQ142" s="1" t="s">
        <v>0</v>
      </c>
      <c r="SR142" s="1" t="s">
        <v>0</v>
      </c>
      <c r="SS142" s="1" t="s">
        <v>0</v>
      </c>
      <c r="ST142" s="1" t="s">
        <v>0</v>
      </c>
      <c r="SU142" s="1" t="s">
        <v>0</v>
      </c>
      <c r="SV142" s="1" t="s">
        <v>0</v>
      </c>
      <c r="SW142" s="1" t="s">
        <v>0</v>
      </c>
      <c r="SX142" s="1" t="s">
        <v>0</v>
      </c>
      <c r="SY142" s="1" t="s">
        <v>0</v>
      </c>
      <c r="SZ142" s="1" t="s">
        <v>0</v>
      </c>
      <c r="TA142" s="1" t="s">
        <v>0</v>
      </c>
      <c r="TB142" s="1" t="s">
        <v>0</v>
      </c>
      <c r="TC142" s="1" t="s">
        <v>0</v>
      </c>
      <c r="TD142" s="1" t="s">
        <v>0</v>
      </c>
      <c r="TE142" s="1" t="s">
        <v>0</v>
      </c>
      <c r="TF142" s="1" t="s">
        <v>0</v>
      </c>
      <c r="TG142" s="1" t="s">
        <v>0</v>
      </c>
      <c r="TH142" s="1" t="s">
        <v>0</v>
      </c>
      <c r="TI142" s="1" t="s">
        <v>0</v>
      </c>
      <c r="TJ142" s="1" t="s">
        <v>0</v>
      </c>
      <c r="TK142" s="1" t="s">
        <v>0</v>
      </c>
      <c r="TL142" s="1" t="s">
        <v>0</v>
      </c>
      <c r="TM142" s="1" t="s">
        <v>0</v>
      </c>
      <c r="TN142" s="1" t="s">
        <v>0</v>
      </c>
      <c r="TO142" s="1" t="s">
        <v>0</v>
      </c>
      <c r="TP142" s="1" t="s">
        <v>0</v>
      </c>
      <c r="TQ142" s="1" t="s">
        <v>0</v>
      </c>
      <c r="TR142" s="1" t="s">
        <v>0</v>
      </c>
      <c r="TS142" s="1" t="s">
        <v>0</v>
      </c>
      <c r="TT142" s="1" t="s">
        <v>0</v>
      </c>
      <c r="TU142" s="1" t="s">
        <v>0</v>
      </c>
      <c r="TV142" s="1" t="s">
        <v>0</v>
      </c>
      <c r="TW142" s="1" t="s">
        <v>0</v>
      </c>
      <c r="TX142" s="1" t="s">
        <v>0</v>
      </c>
      <c r="TY142" s="1" t="s">
        <v>0</v>
      </c>
      <c r="TZ142" s="1" t="s">
        <v>0</v>
      </c>
      <c r="UA142" s="1" t="s">
        <v>0</v>
      </c>
      <c r="UB142" s="1" t="s">
        <v>0</v>
      </c>
      <c r="UC142" s="1" t="s">
        <v>0</v>
      </c>
      <c r="UD142" s="1" t="s">
        <v>0</v>
      </c>
      <c r="UE142" s="1" t="s">
        <v>0</v>
      </c>
      <c r="UF142" s="1" t="s">
        <v>0</v>
      </c>
      <c r="UG142" s="1" t="s">
        <v>0</v>
      </c>
      <c r="UH142" s="1" t="s">
        <v>0</v>
      </c>
      <c r="UI142" s="1" t="s">
        <v>0</v>
      </c>
      <c r="UJ142" s="1" t="s">
        <v>0</v>
      </c>
      <c r="UK142" s="1" t="s">
        <v>0</v>
      </c>
      <c r="UL142" s="1" t="s">
        <v>0</v>
      </c>
      <c r="UM142" s="1" t="s">
        <v>0</v>
      </c>
      <c r="UN142" s="1" t="s">
        <v>0</v>
      </c>
      <c r="UO142" s="1" t="s">
        <v>0</v>
      </c>
      <c r="UP142" s="1" t="s">
        <v>0</v>
      </c>
      <c r="UQ142" s="1" t="s">
        <v>0</v>
      </c>
    </row>
    <row r="143" spans="1:563" x14ac:dyDescent="0.25">
      <c r="A143" s="1" t="s">
        <v>1775</v>
      </c>
      <c r="B143" s="1" t="s">
        <v>643</v>
      </c>
      <c r="C143" s="1" t="s">
        <v>644</v>
      </c>
      <c r="D143" s="25" t="s">
        <v>0</v>
      </c>
      <c r="E143" s="25" t="s">
        <v>0</v>
      </c>
      <c r="F143" s="25" t="s">
        <v>0</v>
      </c>
      <c r="G143" s="25" t="s">
        <v>0</v>
      </c>
      <c r="H143" s="25" t="s">
        <v>0</v>
      </c>
      <c r="I143" s="25" t="s">
        <v>0</v>
      </c>
      <c r="J143" s="25" t="s">
        <v>0</v>
      </c>
      <c r="K143" s="25" t="s">
        <v>0</v>
      </c>
      <c r="L143" s="25" t="s">
        <v>0</v>
      </c>
      <c r="M143" s="25" t="s">
        <v>0</v>
      </c>
      <c r="N143" s="1" t="s">
        <v>0</v>
      </c>
      <c r="O143" s="1" t="s">
        <v>0</v>
      </c>
      <c r="P143" s="1" t="s">
        <v>0</v>
      </c>
      <c r="Q143" s="1" t="s">
        <v>0</v>
      </c>
      <c r="R143" s="1" t="s">
        <v>0</v>
      </c>
      <c r="S143" s="1" t="s">
        <v>0</v>
      </c>
      <c r="T143" s="1" t="s">
        <v>0</v>
      </c>
      <c r="U143" s="1" t="s">
        <v>0</v>
      </c>
      <c r="V143" s="1" t="s">
        <v>0</v>
      </c>
      <c r="W143" s="1" t="s">
        <v>0</v>
      </c>
      <c r="X143" s="1" t="s">
        <v>0</v>
      </c>
      <c r="Y143" s="1" t="s">
        <v>0</v>
      </c>
      <c r="Z143" s="1" t="s">
        <v>0</v>
      </c>
      <c r="AA143" s="1" t="s">
        <v>0</v>
      </c>
      <c r="AB143" s="1" t="s">
        <v>0</v>
      </c>
      <c r="AC143" s="1" t="s">
        <v>0</v>
      </c>
      <c r="AD143" s="1" t="s">
        <v>0</v>
      </c>
      <c r="AE143" s="1" t="s">
        <v>0</v>
      </c>
      <c r="AF143" s="1" t="s">
        <v>0</v>
      </c>
      <c r="AG143" s="1" t="s">
        <v>0</v>
      </c>
      <c r="AH143" s="1" t="s">
        <v>0</v>
      </c>
      <c r="AI143" s="1" t="s">
        <v>0</v>
      </c>
      <c r="AJ143" s="1" t="s">
        <v>0</v>
      </c>
      <c r="AK143" s="1" t="s">
        <v>0</v>
      </c>
      <c r="AL143" s="1" t="s">
        <v>0</v>
      </c>
      <c r="AM143" s="1" t="s">
        <v>0</v>
      </c>
      <c r="AN143" s="1" t="s">
        <v>0</v>
      </c>
      <c r="AO143" s="1" t="s">
        <v>0</v>
      </c>
      <c r="AP143" s="1" t="s">
        <v>0</v>
      </c>
      <c r="AQ143" s="1" t="s">
        <v>0</v>
      </c>
      <c r="AR143" s="1" t="s">
        <v>0</v>
      </c>
      <c r="AS143" s="1" t="s">
        <v>0</v>
      </c>
      <c r="AT143" s="1" t="s">
        <v>0</v>
      </c>
      <c r="AU143" s="1" t="s">
        <v>0</v>
      </c>
      <c r="AV143" s="1" t="s">
        <v>0</v>
      </c>
      <c r="AW143" s="1" t="s">
        <v>0</v>
      </c>
      <c r="AX143" s="1" t="s">
        <v>0</v>
      </c>
      <c r="AY143" s="1" t="s">
        <v>0</v>
      </c>
      <c r="AZ143" s="1" t="s">
        <v>0</v>
      </c>
      <c r="BA143" s="1" t="s">
        <v>0</v>
      </c>
      <c r="BB143" s="1" t="s">
        <v>0</v>
      </c>
      <c r="BC143" s="1" t="s">
        <v>0</v>
      </c>
      <c r="BD143" s="1" t="s">
        <v>0</v>
      </c>
      <c r="BE143" s="1" t="s">
        <v>0</v>
      </c>
      <c r="BF143" s="1" t="s">
        <v>0</v>
      </c>
      <c r="BG143" s="1" t="s">
        <v>0</v>
      </c>
      <c r="BH143" s="1" t="s">
        <v>0</v>
      </c>
      <c r="BI143" s="1" t="s">
        <v>0</v>
      </c>
      <c r="BJ143" s="1" t="s">
        <v>0</v>
      </c>
      <c r="BK143" s="1" t="s">
        <v>0</v>
      </c>
      <c r="BL143" s="1" t="s">
        <v>0</v>
      </c>
      <c r="BM143" s="1" t="s">
        <v>0</v>
      </c>
      <c r="BN143" s="1" t="s">
        <v>0</v>
      </c>
      <c r="BO143" s="1" t="s">
        <v>0</v>
      </c>
      <c r="BP143" s="1" t="s">
        <v>0</v>
      </c>
      <c r="BQ143" s="1" t="s">
        <v>0</v>
      </c>
      <c r="BR143" s="1" t="s">
        <v>0</v>
      </c>
      <c r="BS143" s="1" t="s">
        <v>0</v>
      </c>
      <c r="BT143" s="1" t="s">
        <v>0</v>
      </c>
      <c r="BU143" s="1" t="s">
        <v>0</v>
      </c>
      <c r="BV143" s="1" t="s">
        <v>0</v>
      </c>
      <c r="BW143" s="1" t="s">
        <v>0</v>
      </c>
      <c r="BX143" s="1" t="s">
        <v>0</v>
      </c>
      <c r="BY143" s="1" t="s">
        <v>0</v>
      </c>
      <c r="BZ143" s="1" t="s">
        <v>0</v>
      </c>
      <c r="CA143" s="1" t="s">
        <v>0</v>
      </c>
      <c r="CB143" s="1" t="s">
        <v>0</v>
      </c>
      <c r="CC143" s="1" t="s">
        <v>0</v>
      </c>
      <c r="CD143" s="1" t="s">
        <v>0</v>
      </c>
      <c r="CE143" s="1" t="s">
        <v>0</v>
      </c>
      <c r="CF143" s="1" t="s">
        <v>0</v>
      </c>
      <c r="CG143" s="1" t="s">
        <v>0</v>
      </c>
      <c r="CH143" s="1" t="s">
        <v>0</v>
      </c>
      <c r="CI143" s="1" t="s">
        <v>0</v>
      </c>
      <c r="CJ143" s="1" t="s">
        <v>0</v>
      </c>
      <c r="CK143" s="1" t="s">
        <v>0</v>
      </c>
      <c r="CL143" s="1" t="s">
        <v>0</v>
      </c>
      <c r="CM143" s="1" t="s">
        <v>0</v>
      </c>
      <c r="CN143" s="1" t="s">
        <v>0</v>
      </c>
      <c r="CO143" s="1" t="s">
        <v>0</v>
      </c>
      <c r="CP143" s="1" t="s">
        <v>0</v>
      </c>
      <c r="CQ143" s="1" t="s">
        <v>0</v>
      </c>
      <c r="CR143" s="1" t="s">
        <v>0</v>
      </c>
      <c r="CS143" s="1" t="s">
        <v>0</v>
      </c>
      <c r="CT143" s="1" t="s">
        <v>0</v>
      </c>
      <c r="CU143" s="1" t="s">
        <v>0</v>
      </c>
      <c r="CV143" s="1" t="s">
        <v>0</v>
      </c>
      <c r="CW143" s="1" t="s">
        <v>0</v>
      </c>
      <c r="CX143" s="1" t="s">
        <v>0</v>
      </c>
      <c r="CY143" s="1" t="s">
        <v>0</v>
      </c>
      <c r="CZ143" s="1" t="s">
        <v>0</v>
      </c>
      <c r="DA143" s="1" t="s">
        <v>0</v>
      </c>
      <c r="DB143" s="1" t="s">
        <v>0</v>
      </c>
      <c r="DC143" s="1" t="s">
        <v>0</v>
      </c>
      <c r="DD143" s="1" t="s">
        <v>0</v>
      </c>
      <c r="DE143" s="1" t="s">
        <v>0</v>
      </c>
      <c r="DF143" s="1" t="s">
        <v>0</v>
      </c>
      <c r="DG143" s="1" t="s">
        <v>0</v>
      </c>
      <c r="DH143" s="1" t="s">
        <v>0</v>
      </c>
      <c r="DI143" s="1" t="s">
        <v>0</v>
      </c>
      <c r="DJ143" s="1" t="s">
        <v>0</v>
      </c>
      <c r="DK143" s="1" t="s">
        <v>0</v>
      </c>
      <c r="DL143" s="1" t="s">
        <v>0</v>
      </c>
      <c r="DM143" s="1" t="s">
        <v>0</v>
      </c>
      <c r="DN143" s="1" t="s">
        <v>0</v>
      </c>
      <c r="DO143" s="1" t="s">
        <v>0</v>
      </c>
      <c r="DP143" s="1" t="s">
        <v>0</v>
      </c>
      <c r="DQ143" s="1" t="s">
        <v>0</v>
      </c>
      <c r="DR143" s="1" t="s">
        <v>0</v>
      </c>
      <c r="DS143" s="1" t="s">
        <v>0</v>
      </c>
      <c r="DT143" s="1" t="s">
        <v>0</v>
      </c>
      <c r="DU143" s="1" t="s">
        <v>0</v>
      </c>
      <c r="DV143" s="1" t="s">
        <v>0</v>
      </c>
      <c r="DW143" s="1" t="s">
        <v>0</v>
      </c>
      <c r="DX143" s="1" t="s">
        <v>0</v>
      </c>
      <c r="DY143" s="1" t="s">
        <v>0</v>
      </c>
      <c r="DZ143" s="1" t="s">
        <v>0</v>
      </c>
      <c r="EA143" s="1" t="s">
        <v>0</v>
      </c>
      <c r="EB143" s="1" t="s">
        <v>0</v>
      </c>
      <c r="EC143" s="1" t="s">
        <v>0</v>
      </c>
      <c r="ED143" s="1" t="s">
        <v>0</v>
      </c>
      <c r="EE143" s="1" t="s">
        <v>0</v>
      </c>
      <c r="EF143" s="1" t="s">
        <v>0</v>
      </c>
      <c r="EG143" s="1" t="s">
        <v>0</v>
      </c>
      <c r="EH143" s="1" t="s">
        <v>0</v>
      </c>
      <c r="EI143" s="1" t="s">
        <v>0</v>
      </c>
      <c r="EJ143" s="1" t="s">
        <v>0</v>
      </c>
      <c r="EK143" s="1" t="s">
        <v>0</v>
      </c>
      <c r="EL143" s="1" t="s">
        <v>0</v>
      </c>
      <c r="EM143" s="1" t="s">
        <v>0</v>
      </c>
      <c r="EN143" s="1" t="s">
        <v>0</v>
      </c>
      <c r="EO143" s="1" t="s">
        <v>0</v>
      </c>
      <c r="EP143" s="1" t="s">
        <v>0</v>
      </c>
      <c r="EQ143" s="1" t="s">
        <v>0</v>
      </c>
      <c r="ER143" s="1" t="s">
        <v>0</v>
      </c>
      <c r="ES143" s="1" t="s">
        <v>0</v>
      </c>
      <c r="ET143" s="1" t="s">
        <v>0</v>
      </c>
      <c r="EU143" s="1" t="s">
        <v>0</v>
      </c>
      <c r="EV143" s="1" t="s">
        <v>0</v>
      </c>
      <c r="EW143" s="1" t="s">
        <v>0</v>
      </c>
      <c r="EX143" s="1" t="s">
        <v>0</v>
      </c>
      <c r="EY143" s="1" t="s">
        <v>0</v>
      </c>
      <c r="EZ143" s="1" t="s">
        <v>0</v>
      </c>
      <c r="FA143" s="1" t="s">
        <v>0</v>
      </c>
      <c r="FB143" s="1" t="s">
        <v>0</v>
      </c>
      <c r="FC143" s="1" t="s">
        <v>0</v>
      </c>
      <c r="FD143" s="1" t="s">
        <v>0</v>
      </c>
      <c r="FE143" s="1" t="s">
        <v>0</v>
      </c>
      <c r="FF143" s="1" t="s">
        <v>0</v>
      </c>
      <c r="FG143" s="1" t="s">
        <v>0</v>
      </c>
      <c r="FH143" s="1" t="s">
        <v>0</v>
      </c>
      <c r="FI143" s="1" t="s">
        <v>0</v>
      </c>
      <c r="FJ143" s="1" t="s">
        <v>0</v>
      </c>
      <c r="FK143" s="1" t="s">
        <v>0</v>
      </c>
      <c r="FL143" s="1" t="s">
        <v>0</v>
      </c>
      <c r="FM143" s="1" t="s">
        <v>0</v>
      </c>
      <c r="FN143" s="1" t="s">
        <v>0</v>
      </c>
      <c r="FO143" s="1" t="s">
        <v>0</v>
      </c>
      <c r="FP143" s="1" t="s">
        <v>0</v>
      </c>
      <c r="FQ143" s="1" t="s">
        <v>0</v>
      </c>
      <c r="FR143" s="1" t="s">
        <v>0</v>
      </c>
      <c r="FS143" s="1" t="s">
        <v>0</v>
      </c>
      <c r="FT143" s="1" t="s">
        <v>0</v>
      </c>
      <c r="FU143" s="1" t="s">
        <v>0</v>
      </c>
      <c r="FV143" s="1" t="s">
        <v>0</v>
      </c>
      <c r="FW143" s="1" t="s">
        <v>0</v>
      </c>
      <c r="FX143" s="1" t="s">
        <v>0</v>
      </c>
      <c r="FY143" s="1" t="s">
        <v>0</v>
      </c>
      <c r="FZ143" s="1" t="s">
        <v>0</v>
      </c>
      <c r="GA143" s="1" t="s">
        <v>0</v>
      </c>
      <c r="GB143" s="1" t="s">
        <v>0</v>
      </c>
      <c r="GC143" s="1" t="s">
        <v>0</v>
      </c>
      <c r="GD143" s="1" t="s">
        <v>0</v>
      </c>
      <c r="GE143" s="1" t="s">
        <v>0</v>
      </c>
      <c r="GF143" s="1" t="s">
        <v>0</v>
      </c>
      <c r="GG143" s="1" t="s">
        <v>0</v>
      </c>
      <c r="GH143" s="1" t="s">
        <v>0</v>
      </c>
      <c r="GI143" s="1" t="s">
        <v>0</v>
      </c>
      <c r="GJ143" s="1" t="s">
        <v>0</v>
      </c>
      <c r="GK143" s="1" t="s">
        <v>0</v>
      </c>
      <c r="GL143" s="1" t="s">
        <v>0</v>
      </c>
      <c r="GM143" s="1" t="s">
        <v>0</v>
      </c>
      <c r="GN143" s="1" t="s">
        <v>0</v>
      </c>
      <c r="GO143" s="1" t="s">
        <v>0</v>
      </c>
      <c r="GP143" s="1" t="s">
        <v>0</v>
      </c>
      <c r="GQ143" s="1" t="s">
        <v>0</v>
      </c>
      <c r="GR143" s="1" t="s">
        <v>0</v>
      </c>
      <c r="GS143" s="1" t="s">
        <v>0</v>
      </c>
      <c r="GT143" s="1" t="s">
        <v>0</v>
      </c>
      <c r="GU143" s="1" t="s">
        <v>0</v>
      </c>
      <c r="GV143" s="1" t="s">
        <v>0</v>
      </c>
      <c r="GW143" s="1" t="s">
        <v>0</v>
      </c>
      <c r="GX143" s="1" t="s">
        <v>0</v>
      </c>
      <c r="GY143" s="1" t="s">
        <v>0</v>
      </c>
      <c r="GZ143" s="1" t="s">
        <v>0</v>
      </c>
      <c r="HA143" s="1" t="s">
        <v>0</v>
      </c>
      <c r="HB143" s="1" t="s">
        <v>0</v>
      </c>
      <c r="HC143" s="1" t="s">
        <v>0</v>
      </c>
      <c r="HD143" s="1" t="s">
        <v>0</v>
      </c>
      <c r="HE143" s="1" t="s">
        <v>0</v>
      </c>
      <c r="HF143" s="1" t="s">
        <v>0</v>
      </c>
      <c r="HG143" s="1" t="s">
        <v>0</v>
      </c>
      <c r="HH143" s="1" t="s">
        <v>0</v>
      </c>
      <c r="HI143" s="1" t="s">
        <v>0</v>
      </c>
      <c r="HJ143" s="1" t="s">
        <v>0</v>
      </c>
      <c r="HK143" s="1" t="s">
        <v>0</v>
      </c>
      <c r="HL143" s="1" t="s">
        <v>0</v>
      </c>
      <c r="HM143" s="1" t="s">
        <v>0</v>
      </c>
      <c r="HN143" s="1" t="s">
        <v>0</v>
      </c>
      <c r="HO143" s="1" t="s">
        <v>0</v>
      </c>
      <c r="HP143" s="1" t="s">
        <v>0</v>
      </c>
      <c r="HQ143" s="1" t="s">
        <v>0</v>
      </c>
      <c r="HR143" s="1" t="s">
        <v>0</v>
      </c>
      <c r="HS143" s="1" t="s">
        <v>0</v>
      </c>
      <c r="HT143" s="1" t="s">
        <v>0</v>
      </c>
      <c r="HU143" s="1" t="s">
        <v>0</v>
      </c>
      <c r="HV143" s="1" t="s">
        <v>0</v>
      </c>
      <c r="HW143" s="1" t="s">
        <v>0</v>
      </c>
      <c r="HX143" s="1" t="s">
        <v>0</v>
      </c>
      <c r="HY143" s="1" t="s">
        <v>0</v>
      </c>
      <c r="HZ143" s="1" t="s">
        <v>0</v>
      </c>
      <c r="IA143" s="1" t="s">
        <v>0</v>
      </c>
      <c r="IB143" s="1" t="s">
        <v>0</v>
      </c>
      <c r="IC143" s="1" t="s">
        <v>0</v>
      </c>
      <c r="ID143" s="1" t="s">
        <v>0</v>
      </c>
      <c r="IE143" s="1" t="s">
        <v>0</v>
      </c>
      <c r="IF143" s="1" t="s">
        <v>0</v>
      </c>
      <c r="IG143" s="1" t="s">
        <v>0</v>
      </c>
      <c r="IH143" s="1" t="s">
        <v>0</v>
      </c>
      <c r="II143" s="1" t="s">
        <v>0</v>
      </c>
      <c r="IJ143" s="1" t="s">
        <v>0</v>
      </c>
      <c r="IK143" s="1" t="s">
        <v>0</v>
      </c>
      <c r="IL143" s="1" t="s">
        <v>0</v>
      </c>
      <c r="IM143" s="1" t="s">
        <v>0</v>
      </c>
      <c r="IN143" s="1" t="s">
        <v>0</v>
      </c>
      <c r="IO143" s="1" t="s">
        <v>0</v>
      </c>
      <c r="IP143" s="1" t="s">
        <v>0</v>
      </c>
      <c r="IQ143" s="1" t="s">
        <v>0</v>
      </c>
      <c r="IR143" s="1" t="s">
        <v>0</v>
      </c>
      <c r="IS143" s="1" t="s">
        <v>0</v>
      </c>
      <c r="IT143" s="1" t="s">
        <v>0</v>
      </c>
      <c r="IU143" s="1" t="s">
        <v>0</v>
      </c>
      <c r="IV143" s="1" t="s">
        <v>0</v>
      </c>
      <c r="IW143" s="1" t="s">
        <v>0</v>
      </c>
      <c r="IX143" s="1" t="s">
        <v>0</v>
      </c>
      <c r="IY143" s="1" t="s">
        <v>0</v>
      </c>
      <c r="IZ143" s="1" t="s">
        <v>0</v>
      </c>
      <c r="JA143" s="1" t="s">
        <v>0</v>
      </c>
      <c r="JB143" s="1" t="s">
        <v>0</v>
      </c>
      <c r="JC143" s="1" t="s">
        <v>0</v>
      </c>
      <c r="JD143" s="1" t="s">
        <v>0</v>
      </c>
      <c r="JE143" s="1" t="s">
        <v>0</v>
      </c>
      <c r="JF143" s="1" t="s">
        <v>0</v>
      </c>
      <c r="JG143" s="1" t="s">
        <v>0</v>
      </c>
      <c r="JH143" s="1" t="s">
        <v>0</v>
      </c>
      <c r="JI143" s="1" t="s">
        <v>0</v>
      </c>
      <c r="JJ143" s="1" t="s">
        <v>0</v>
      </c>
      <c r="JK143" s="1" t="s">
        <v>0</v>
      </c>
      <c r="JL143" s="1" t="s">
        <v>0</v>
      </c>
      <c r="JM143" s="1" t="s">
        <v>0</v>
      </c>
      <c r="JN143" s="1" t="s">
        <v>0</v>
      </c>
      <c r="JO143" s="1" t="s">
        <v>0</v>
      </c>
      <c r="JP143" s="1" t="s">
        <v>0</v>
      </c>
      <c r="JQ143" s="1" t="s">
        <v>0</v>
      </c>
      <c r="JR143" s="1" t="s">
        <v>0</v>
      </c>
      <c r="JS143" s="1" t="s">
        <v>0</v>
      </c>
      <c r="JT143" s="1" t="s">
        <v>0</v>
      </c>
      <c r="JU143" s="1" t="s">
        <v>0</v>
      </c>
      <c r="JV143" s="1" t="s">
        <v>0</v>
      </c>
      <c r="JW143" s="1" t="s">
        <v>0</v>
      </c>
      <c r="JX143" s="1" t="s">
        <v>0</v>
      </c>
      <c r="JY143" s="1" t="s">
        <v>0</v>
      </c>
      <c r="JZ143" s="1" t="s">
        <v>0</v>
      </c>
      <c r="KA143" s="1" t="s">
        <v>0</v>
      </c>
      <c r="KB143" s="1" t="s">
        <v>0</v>
      </c>
      <c r="KC143" s="1" t="s">
        <v>0</v>
      </c>
      <c r="KD143" s="1" t="s">
        <v>0</v>
      </c>
      <c r="KE143" s="1" t="s">
        <v>0</v>
      </c>
      <c r="KF143" s="1" t="s">
        <v>0</v>
      </c>
      <c r="KG143" s="1" t="s">
        <v>0</v>
      </c>
      <c r="KH143" s="1" t="s">
        <v>0</v>
      </c>
      <c r="KI143" s="1" t="s">
        <v>0</v>
      </c>
      <c r="KJ143" s="1" t="s">
        <v>0</v>
      </c>
      <c r="KK143" s="1" t="s">
        <v>0</v>
      </c>
      <c r="KL143" s="1" t="s">
        <v>0</v>
      </c>
      <c r="KM143" s="1" t="s">
        <v>0</v>
      </c>
      <c r="KN143" s="1" t="s">
        <v>0</v>
      </c>
      <c r="KO143" s="1" t="s">
        <v>0</v>
      </c>
      <c r="KP143" s="1" t="s">
        <v>0</v>
      </c>
      <c r="KQ143" s="1" t="s">
        <v>0</v>
      </c>
      <c r="KR143" s="1" t="s">
        <v>0</v>
      </c>
      <c r="KS143" s="1" t="s">
        <v>0</v>
      </c>
      <c r="KT143" s="1" t="s">
        <v>0</v>
      </c>
      <c r="KU143" s="1" t="s">
        <v>0</v>
      </c>
      <c r="KV143" s="1" t="s">
        <v>0</v>
      </c>
      <c r="KW143" s="1" t="s">
        <v>0</v>
      </c>
      <c r="KX143" s="1" t="s">
        <v>0</v>
      </c>
      <c r="KY143" s="1" t="s">
        <v>0</v>
      </c>
      <c r="KZ143" s="1" t="s">
        <v>0</v>
      </c>
      <c r="LA143" s="1" t="s">
        <v>0</v>
      </c>
      <c r="LB143" s="1" t="s">
        <v>0</v>
      </c>
      <c r="LC143" s="1" t="s">
        <v>0</v>
      </c>
      <c r="LD143" s="1" t="s">
        <v>0</v>
      </c>
      <c r="LE143" s="1" t="s">
        <v>0</v>
      </c>
      <c r="LF143" s="1" t="s">
        <v>0</v>
      </c>
      <c r="LG143" s="1" t="s">
        <v>0</v>
      </c>
      <c r="LH143" s="1" t="s">
        <v>0</v>
      </c>
      <c r="LI143" s="1" t="s">
        <v>0</v>
      </c>
      <c r="LJ143" s="1" t="s">
        <v>0</v>
      </c>
      <c r="LK143" s="1" t="s">
        <v>0</v>
      </c>
      <c r="LL143" s="1" t="s">
        <v>0</v>
      </c>
      <c r="LM143" s="1" t="s">
        <v>0</v>
      </c>
      <c r="LN143" s="1" t="s">
        <v>0</v>
      </c>
      <c r="LO143" s="1" t="s">
        <v>0</v>
      </c>
      <c r="LP143" s="1" t="s">
        <v>0</v>
      </c>
      <c r="LQ143" s="1" t="s">
        <v>0</v>
      </c>
      <c r="LR143" s="1" t="s">
        <v>0</v>
      </c>
      <c r="LS143" s="1" t="s">
        <v>0</v>
      </c>
      <c r="LT143" s="1" t="s">
        <v>0</v>
      </c>
      <c r="LU143" s="1" t="s">
        <v>0</v>
      </c>
      <c r="LV143" s="1" t="s">
        <v>0</v>
      </c>
      <c r="LW143" s="1" t="s">
        <v>0</v>
      </c>
      <c r="LX143" s="1" t="s">
        <v>0</v>
      </c>
      <c r="LY143" s="1" t="s">
        <v>0</v>
      </c>
      <c r="LZ143" s="1" t="s">
        <v>0</v>
      </c>
      <c r="MA143" s="1" t="s">
        <v>0</v>
      </c>
      <c r="MB143" s="1" t="s">
        <v>0</v>
      </c>
      <c r="MC143" s="1" t="s">
        <v>0</v>
      </c>
      <c r="MD143" s="1" t="s">
        <v>0</v>
      </c>
      <c r="ME143" s="1" t="s">
        <v>0</v>
      </c>
      <c r="MF143" s="1" t="s">
        <v>0</v>
      </c>
      <c r="MG143" s="1" t="s">
        <v>0</v>
      </c>
      <c r="MH143" s="1" t="s">
        <v>0</v>
      </c>
      <c r="MI143" s="1" t="s">
        <v>0</v>
      </c>
      <c r="MJ143" s="1" t="s">
        <v>0</v>
      </c>
      <c r="MK143" s="1" t="s">
        <v>0</v>
      </c>
      <c r="ML143" s="1" t="s">
        <v>0</v>
      </c>
      <c r="MM143" s="1" t="s">
        <v>0</v>
      </c>
      <c r="MN143" s="1" t="s">
        <v>0</v>
      </c>
      <c r="MO143" s="1" t="s">
        <v>0</v>
      </c>
      <c r="MP143" s="1" t="s">
        <v>0</v>
      </c>
      <c r="MQ143" s="1" t="s">
        <v>0</v>
      </c>
      <c r="MR143" s="1" t="s">
        <v>0</v>
      </c>
      <c r="MS143" s="1" t="s">
        <v>0</v>
      </c>
      <c r="MT143" s="1" t="s">
        <v>0</v>
      </c>
      <c r="MU143" s="1" t="s">
        <v>0</v>
      </c>
      <c r="MV143" s="1" t="s">
        <v>0</v>
      </c>
      <c r="MW143" s="1" t="s">
        <v>0</v>
      </c>
      <c r="MX143" s="1" t="s">
        <v>0</v>
      </c>
      <c r="MY143" s="1" t="s">
        <v>0</v>
      </c>
      <c r="MZ143" s="1" t="s">
        <v>0</v>
      </c>
      <c r="NA143" s="1" t="s">
        <v>0</v>
      </c>
      <c r="NB143" s="1" t="s">
        <v>0</v>
      </c>
      <c r="NC143" s="1" t="s">
        <v>0</v>
      </c>
      <c r="ND143" s="1" t="s">
        <v>0</v>
      </c>
      <c r="NE143" s="1" t="s">
        <v>0</v>
      </c>
      <c r="NF143" s="1" t="s">
        <v>0</v>
      </c>
      <c r="NG143" s="1" t="s">
        <v>0</v>
      </c>
      <c r="NH143" s="1" t="s">
        <v>0</v>
      </c>
      <c r="NI143" s="1" t="s">
        <v>0</v>
      </c>
      <c r="NJ143" s="1" t="s">
        <v>0</v>
      </c>
      <c r="NK143" s="1" t="s">
        <v>0</v>
      </c>
      <c r="NL143" s="1" t="s">
        <v>0</v>
      </c>
      <c r="NM143" s="1" t="s">
        <v>0</v>
      </c>
      <c r="NN143" s="1" t="s">
        <v>0</v>
      </c>
      <c r="NO143" s="1" t="s">
        <v>0</v>
      </c>
      <c r="NP143" s="1" t="s">
        <v>0</v>
      </c>
      <c r="NQ143" s="1" t="s">
        <v>0</v>
      </c>
      <c r="NR143" s="1" t="s">
        <v>0</v>
      </c>
      <c r="NS143" s="1" t="s">
        <v>0</v>
      </c>
      <c r="NT143" s="1" t="s">
        <v>0</v>
      </c>
      <c r="NU143" s="1" t="s">
        <v>0</v>
      </c>
      <c r="NV143" s="1" t="s">
        <v>0</v>
      </c>
      <c r="NW143" s="1" t="s">
        <v>0</v>
      </c>
      <c r="NX143" s="1" t="s">
        <v>0</v>
      </c>
      <c r="NY143" s="1" t="s">
        <v>0</v>
      </c>
      <c r="NZ143" s="1" t="s">
        <v>0</v>
      </c>
      <c r="OA143" s="1" t="s">
        <v>0</v>
      </c>
      <c r="OB143" s="1" t="s">
        <v>0</v>
      </c>
      <c r="OC143" s="1" t="s">
        <v>0</v>
      </c>
      <c r="OD143" s="1" t="s">
        <v>0</v>
      </c>
      <c r="OE143" s="1" t="s">
        <v>0</v>
      </c>
      <c r="OF143" s="1" t="s">
        <v>0</v>
      </c>
      <c r="OG143" s="1" t="s">
        <v>0</v>
      </c>
      <c r="OH143" s="1" t="s">
        <v>0</v>
      </c>
      <c r="OI143" s="1" t="s">
        <v>0</v>
      </c>
      <c r="OJ143" s="1" t="s">
        <v>0</v>
      </c>
      <c r="OK143" s="1" t="s">
        <v>0</v>
      </c>
      <c r="OL143" s="1" t="s">
        <v>0</v>
      </c>
      <c r="OM143" s="1" t="s">
        <v>0</v>
      </c>
      <c r="ON143" s="1" t="s">
        <v>0</v>
      </c>
      <c r="OO143" s="1" t="s">
        <v>0</v>
      </c>
      <c r="OP143" s="1" t="s">
        <v>0</v>
      </c>
      <c r="OQ143" s="1" t="s">
        <v>0</v>
      </c>
      <c r="OR143" s="1" t="s">
        <v>0</v>
      </c>
      <c r="OS143" s="1" t="s">
        <v>0</v>
      </c>
      <c r="OT143" s="1" t="s">
        <v>0</v>
      </c>
      <c r="OU143" s="1" t="s">
        <v>0</v>
      </c>
      <c r="OV143" s="1" t="s">
        <v>0</v>
      </c>
      <c r="OW143" s="1" t="s">
        <v>0</v>
      </c>
      <c r="OX143" s="1" t="s">
        <v>0</v>
      </c>
      <c r="OY143" s="1" t="s">
        <v>0</v>
      </c>
      <c r="OZ143" s="1" t="s">
        <v>0</v>
      </c>
      <c r="PA143" s="1" t="s">
        <v>0</v>
      </c>
      <c r="PB143" s="1" t="s">
        <v>0</v>
      </c>
      <c r="PC143" s="1" t="s">
        <v>0</v>
      </c>
      <c r="PD143" s="1" t="s">
        <v>0</v>
      </c>
      <c r="PE143" s="1" t="s">
        <v>0</v>
      </c>
      <c r="PF143" s="1" t="s">
        <v>0</v>
      </c>
      <c r="PG143" s="1" t="s">
        <v>0</v>
      </c>
      <c r="PH143" s="1" t="s">
        <v>0</v>
      </c>
      <c r="PI143" s="1" t="s">
        <v>0</v>
      </c>
      <c r="PJ143" s="1" t="s">
        <v>0</v>
      </c>
      <c r="PK143" s="1" t="s">
        <v>0</v>
      </c>
      <c r="PL143" s="1" t="s">
        <v>0</v>
      </c>
      <c r="PM143" s="1" t="s">
        <v>0</v>
      </c>
      <c r="PN143" s="1" t="s">
        <v>0</v>
      </c>
      <c r="PO143" s="1" t="s">
        <v>0</v>
      </c>
      <c r="PP143" s="1" t="s">
        <v>0</v>
      </c>
      <c r="PQ143" s="1" t="s">
        <v>0</v>
      </c>
      <c r="PR143" s="1" t="s">
        <v>0</v>
      </c>
      <c r="PS143" s="1" t="s">
        <v>0</v>
      </c>
      <c r="PT143" s="1" t="s">
        <v>0</v>
      </c>
      <c r="PU143" s="1" t="s">
        <v>0</v>
      </c>
      <c r="PV143" s="1" t="s">
        <v>0</v>
      </c>
      <c r="PW143" s="1" t="s">
        <v>0</v>
      </c>
      <c r="PX143" s="1" t="s">
        <v>0</v>
      </c>
      <c r="PY143" s="1" t="s">
        <v>0</v>
      </c>
      <c r="PZ143" s="1" t="s">
        <v>0</v>
      </c>
      <c r="QA143" s="1" t="s">
        <v>0</v>
      </c>
      <c r="QB143" s="1" t="s">
        <v>0</v>
      </c>
      <c r="QC143" s="1" t="s">
        <v>0</v>
      </c>
      <c r="QD143" s="1" t="s">
        <v>0</v>
      </c>
      <c r="QE143" s="1" t="s">
        <v>0</v>
      </c>
      <c r="QF143" s="1" t="s">
        <v>0</v>
      </c>
      <c r="QG143" s="1" t="s">
        <v>0</v>
      </c>
      <c r="QH143" s="1" t="s">
        <v>0</v>
      </c>
      <c r="QI143" s="1" t="s">
        <v>0</v>
      </c>
      <c r="QJ143" s="1" t="s">
        <v>0</v>
      </c>
      <c r="QK143" s="1" t="s">
        <v>0</v>
      </c>
      <c r="QL143" s="1" t="s">
        <v>0</v>
      </c>
      <c r="QM143" s="1" t="s">
        <v>0</v>
      </c>
      <c r="QN143" s="1" t="s">
        <v>0</v>
      </c>
      <c r="QO143" s="1" t="s">
        <v>0</v>
      </c>
      <c r="QP143" s="1" t="s">
        <v>0</v>
      </c>
      <c r="QQ143" s="1" t="s">
        <v>0</v>
      </c>
      <c r="QR143" s="1" t="s">
        <v>0</v>
      </c>
      <c r="QS143" s="1" t="s">
        <v>0</v>
      </c>
      <c r="QT143" s="1" t="s">
        <v>0</v>
      </c>
      <c r="QU143" s="1" t="s">
        <v>0</v>
      </c>
      <c r="QV143" s="1" t="s">
        <v>0</v>
      </c>
      <c r="QW143" s="1" t="s">
        <v>0</v>
      </c>
      <c r="QX143" s="1" t="s">
        <v>0</v>
      </c>
      <c r="QY143" s="1" t="s">
        <v>0</v>
      </c>
      <c r="QZ143" s="1" t="s">
        <v>0</v>
      </c>
      <c r="RA143" s="1" t="s">
        <v>0</v>
      </c>
      <c r="RB143" s="1" t="s">
        <v>0</v>
      </c>
      <c r="RC143" s="1" t="s">
        <v>0</v>
      </c>
      <c r="RD143" s="1" t="s">
        <v>0</v>
      </c>
      <c r="RE143" s="1" t="s">
        <v>0</v>
      </c>
      <c r="RF143" s="1" t="s">
        <v>0</v>
      </c>
      <c r="RG143" s="1" t="s">
        <v>0</v>
      </c>
      <c r="RH143" s="1" t="s">
        <v>0</v>
      </c>
      <c r="RI143" s="1" t="s">
        <v>0</v>
      </c>
      <c r="RJ143" s="1" t="s">
        <v>0</v>
      </c>
      <c r="RK143" s="1" t="s">
        <v>0</v>
      </c>
      <c r="RL143" s="1" t="s">
        <v>0</v>
      </c>
      <c r="RM143" s="1" t="s">
        <v>0</v>
      </c>
      <c r="RN143" s="1" t="s">
        <v>0</v>
      </c>
      <c r="RO143" s="1" t="s">
        <v>0</v>
      </c>
      <c r="RP143" s="1" t="s">
        <v>0</v>
      </c>
      <c r="RQ143" s="1" t="s">
        <v>0</v>
      </c>
      <c r="RR143" s="1" t="s">
        <v>0</v>
      </c>
      <c r="RS143" s="1" t="s">
        <v>0</v>
      </c>
      <c r="RT143" s="1" t="s">
        <v>0</v>
      </c>
      <c r="RU143" s="1" t="s">
        <v>0</v>
      </c>
      <c r="RV143" s="1" t="s">
        <v>0</v>
      </c>
      <c r="RW143" s="1" t="s">
        <v>0</v>
      </c>
      <c r="RX143" s="1" t="s">
        <v>0</v>
      </c>
      <c r="RY143" s="1" t="s">
        <v>0</v>
      </c>
      <c r="RZ143" s="1" t="s">
        <v>0</v>
      </c>
      <c r="SA143" s="1" t="s">
        <v>0</v>
      </c>
      <c r="SB143" s="1" t="s">
        <v>0</v>
      </c>
      <c r="SC143" s="1" t="s">
        <v>0</v>
      </c>
      <c r="SD143" s="1" t="s">
        <v>0</v>
      </c>
      <c r="SE143" s="1" t="s">
        <v>0</v>
      </c>
      <c r="SF143" s="1" t="s">
        <v>0</v>
      </c>
      <c r="SG143" s="1" t="s">
        <v>0</v>
      </c>
      <c r="SH143" s="1" t="s">
        <v>0</v>
      </c>
      <c r="SI143" s="1" t="s">
        <v>0</v>
      </c>
      <c r="SJ143" s="1" t="s">
        <v>0</v>
      </c>
      <c r="SK143" s="1" t="s">
        <v>0</v>
      </c>
      <c r="SL143" s="1" t="s">
        <v>0</v>
      </c>
      <c r="SM143" s="1" t="s">
        <v>0</v>
      </c>
      <c r="SN143" s="1" t="s">
        <v>0</v>
      </c>
      <c r="SO143" s="1" t="s">
        <v>0</v>
      </c>
      <c r="SP143" s="1" t="s">
        <v>0</v>
      </c>
      <c r="SQ143" s="1" t="s">
        <v>0</v>
      </c>
      <c r="SR143" s="1" t="s">
        <v>0</v>
      </c>
      <c r="SS143" s="1" t="s">
        <v>0</v>
      </c>
      <c r="ST143" s="1" t="s">
        <v>0</v>
      </c>
      <c r="SU143" s="1" t="s">
        <v>0</v>
      </c>
      <c r="SV143" s="1" t="s">
        <v>0</v>
      </c>
      <c r="SW143" s="1" t="s">
        <v>0</v>
      </c>
      <c r="SX143" s="1" t="s">
        <v>0</v>
      </c>
      <c r="SY143" s="1" t="s">
        <v>0</v>
      </c>
      <c r="SZ143" s="1" t="s">
        <v>0</v>
      </c>
      <c r="TA143" s="1" t="s">
        <v>0</v>
      </c>
      <c r="TB143" s="1" t="s">
        <v>0</v>
      </c>
      <c r="TC143" s="1" t="s">
        <v>0</v>
      </c>
      <c r="TD143" s="1" t="s">
        <v>0</v>
      </c>
      <c r="TE143" s="1" t="s">
        <v>0</v>
      </c>
      <c r="TF143" s="1" t="s">
        <v>0</v>
      </c>
      <c r="TG143" s="1" t="s">
        <v>0</v>
      </c>
      <c r="TH143" s="1" t="s">
        <v>0</v>
      </c>
      <c r="TI143" s="1" t="s">
        <v>0</v>
      </c>
      <c r="TJ143" s="1" t="s">
        <v>0</v>
      </c>
      <c r="TK143" s="1" t="s">
        <v>0</v>
      </c>
      <c r="TL143" s="1" t="s">
        <v>0</v>
      </c>
      <c r="TM143" s="1" t="s">
        <v>0</v>
      </c>
      <c r="TN143" s="1" t="s">
        <v>0</v>
      </c>
      <c r="TO143" s="1" t="s">
        <v>0</v>
      </c>
      <c r="TP143" s="1" t="s">
        <v>0</v>
      </c>
      <c r="TQ143" s="1" t="s">
        <v>0</v>
      </c>
      <c r="TR143" s="1" t="s">
        <v>0</v>
      </c>
      <c r="TS143" s="1" t="s">
        <v>0</v>
      </c>
      <c r="TT143" s="1" t="s">
        <v>0</v>
      </c>
      <c r="TU143" s="1" t="s">
        <v>0</v>
      </c>
      <c r="TV143" s="1" t="s">
        <v>0</v>
      </c>
      <c r="TW143" s="1" t="s">
        <v>0</v>
      </c>
      <c r="TX143" s="1" t="s">
        <v>0</v>
      </c>
      <c r="TY143" s="1" t="s">
        <v>0</v>
      </c>
      <c r="TZ143" s="1" t="s">
        <v>0</v>
      </c>
      <c r="UA143" s="1" t="s">
        <v>0</v>
      </c>
      <c r="UB143" s="1" t="s">
        <v>0</v>
      </c>
      <c r="UC143" s="1" t="s">
        <v>0</v>
      </c>
      <c r="UD143" s="1" t="s">
        <v>0</v>
      </c>
      <c r="UE143" s="1" t="s">
        <v>0</v>
      </c>
      <c r="UF143" s="1" t="s">
        <v>0</v>
      </c>
      <c r="UG143" s="1" t="s">
        <v>0</v>
      </c>
      <c r="UH143" s="1" t="s">
        <v>0</v>
      </c>
      <c r="UI143" s="1" t="s">
        <v>0</v>
      </c>
      <c r="UJ143" s="1" t="s">
        <v>0</v>
      </c>
      <c r="UK143" s="1" t="s">
        <v>0</v>
      </c>
      <c r="UL143" s="1" t="s">
        <v>0</v>
      </c>
      <c r="UM143" s="1" t="s">
        <v>0</v>
      </c>
      <c r="UN143" s="1" t="s">
        <v>0</v>
      </c>
      <c r="UO143" s="1" t="s">
        <v>0</v>
      </c>
      <c r="UP143" s="1" t="s">
        <v>0</v>
      </c>
      <c r="UQ143" s="1" t="s">
        <v>0</v>
      </c>
    </row>
    <row r="144" spans="1:563" x14ac:dyDescent="0.25">
      <c r="A144" s="1" t="s">
        <v>1776</v>
      </c>
      <c r="B144" s="1" t="s">
        <v>648</v>
      </c>
      <c r="C144" s="1" t="s">
        <v>649</v>
      </c>
      <c r="D144" s="25" t="s">
        <v>0</v>
      </c>
      <c r="E144" s="25" t="s">
        <v>0</v>
      </c>
      <c r="F144" s="25" t="s">
        <v>0</v>
      </c>
      <c r="G144" s="25" t="s">
        <v>0</v>
      </c>
      <c r="H144" s="25" t="s">
        <v>0</v>
      </c>
      <c r="I144" s="25" t="s">
        <v>0</v>
      </c>
      <c r="J144" s="25" t="s">
        <v>0</v>
      </c>
      <c r="K144" s="25" t="s">
        <v>0</v>
      </c>
      <c r="L144" s="25" t="s">
        <v>0</v>
      </c>
      <c r="M144" s="25" t="s">
        <v>0</v>
      </c>
      <c r="N144" s="1" t="s">
        <v>0</v>
      </c>
      <c r="O144" s="1" t="s">
        <v>0</v>
      </c>
      <c r="P144" s="1" t="s">
        <v>0</v>
      </c>
      <c r="Q144" s="1" t="s">
        <v>0</v>
      </c>
      <c r="R144" s="1" t="s">
        <v>0</v>
      </c>
      <c r="S144" s="1" t="s">
        <v>0</v>
      </c>
      <c r="T144" s="1" t="s">
        <v>0</v>
      </c>
      <c r="U144" s="1" t="s">
        <v>0</v>
      </c>
      <c r="V144" s="1" t="s">
        <v>0</v>
      </c>
      <c r="W144" s="1" t="s">
        <v>0</v>
      </c>
      <c r="X144" s="1" t="s">
        <v>0</v>
      </c>
      <c r="Y144" s="1" t="s">
        <v>0</v>
      </c>
      <c r="Z144" s="1" t="s">
        <v>0</v>
      </c>
      <c r="AA144" s="1" t="s">
        <v>0</v>
      </c>
      <c r="AB144" s="1" t="s">
        <v>0</v>
      </c>
      <c r="AC144" s="1" t="s">
        <v>0</v>
      </c>
      <c r="AD144" s="1" t="s">
        <v>0</v>
      </c>
      <c r="AE144" s="1" t="s">
        <v>0</v>
      </c>
      <c r="AF144" s="1" t="s">
        <v>0</v>
      </c>
      <c r="AG144" s="1" t="s">
        <v>0</v>
      </c>
      <c r="AH144" s="1" t="s">
        <v>0</v>
      </c>
      <c r="AI144" s="1" t="s">
        <v>0</v>
      </c>
      <c r="AJ144" s="1" t="s">
        <v>0</v>
      </c>
      <c r="AK144" s="1" t="s">
        <v>0</v>
      </c>
      <c r="AL144" s="1" t="s">
        <v>0</v>
      </c>
      <c r="AM144" s="1" t="s">
        <v>0</v>
      </c>
      <c r="AN144" s="1" t="s">
        <v>0</v>
      </c>
      <c r="AO144" s="1" t="s">
        <v>0</v>
      </c>
      <c r="AP144" s="1" t="s">
        <v>0</v>
      </c>
      <c r="AQ144" s="1" t="s">
        <v>0</v>
      </c>
      <c r="AR144" s="1" t="s">
        <v>0</v>
      </c>
      <c r="AS144" s="1" t="s">
        <v>0</v>
      </c>
      <c r="AT144" s="1" t="s">
        <v>0</v>
      </c>
      <c r="AU144" s="1" t="s">
        <v>0</v>
      </c>
      <c r="AV144" s="1" t="s">
        <v>0</v>
      </c>
      <c r="AW144" s="1" t="s">
        <v>0</v>
      </c>
      <c r="AX144" s="1" t="s">
        <v>0</v>
      </c>
      <c r="AY144" s="1" t="s">
        <v>0</v>
      </c>
      <c r="AZ144" s="1" t="s">
        <v>0</v>
      </c>
      <c r="BA144" s="1" t="s">
        <v>0</v>
      </c>
      <c r="BB144" s="1" t="s">
        <v>0</v>
      </c>
      <c r="BC144" s="1" t="s">
        <v>0</v>
      </c>
      <c r="BD144" s="1" t="s">
        <v>0</v>
      </c>
      <c r="BE144" s="1" t="s">
        <v>0</v>
      </c>
      <c r="BF144" s="1" t="s">
        <v>0</v>
      </c>
      <c r="BG144" s="1" t="s">
        <v>0</v>
      </c>
      <c r="BH144" s="1" t="s">
        <v>0</v>
      </c>
      <c r="BI144" s="1" t="s">
        <v>0</v>
      </c>
      <c r="BJ144" s="1" t="s">
        <v>0</v>
      </c>
      <c r="BK144" s="1" t="s">
        <v>0</v>
      </c>
      <c r="BL144" s="1" t="s">
        <v>0</v>
      </c>
      <c r="BM144" s="1" t="s">
        <v>0</v>
      </c>
      <c r="BN144" s="1" t="s">
        <v>0</v>
      </c>
      <c r="BO144" s="1" t="s">
        <v>0</v>
      </c>
      <c r="BP144" s="1" t="s">
        <v>0</v>
      </c>
      <c r="BQ144" s="1" t="s">
        <v>0</v>
      </c>
      <c r="BR144" s="1" t="s">
        <v>0</v>
      </c>
      <c r="BS144" s="1" t="s">
        <v>0</v>
      </c>
      <c r="BT144" s="1" t="s">
        <v>0</v>
      </c>
      <c r="BU144" s="1" t="s">
        <v>0</v>
      </c>
      <c r="BV144" s="1" t="s">
        <v>0</v>
      </c>
      <c r="BW144" s="1" t="s">
        <v>0</v>
      </c>
      <c r="BX144" s="1" t="s">
        <v>0</v>
      </c>
      <c r="BY144" s="1" t="s">
        <v>0</v>
      </c>
      <c r="BZ144" s="1" t="s">
        <v>0</v>
      </c>
      <c r="CA144" s="1" t="s">
        <v>0</v>
      </c>
      <c r="CB144" s="1" t="s">
        <v>0</v>
      </c>
      <c r="CC144" s="1" t="s">
        <v>0</v>
      </c>
      <c r="CD144" s="1" t="s">
        <v>0</v>
      </c>
      <c r="CE144" s="1" t="s">
        <v>0</v>
      </c>
      <c r="CF144" s="1" t="s">
        <v>0</v>
      </c>
      <c r="CG144" s="1" t="s">
        <v>0</v>
      </c>
      <c r="CH144" s="1" t="s">
        <v>0</v>
      </c>
      <c r="CI144" s="1" t="s">
        <v>0</v>
      </c>
      <c r="CJ144" s="1" t="s">
        <v>0</v>
      </c>
      <c r="CK144" s="1" t="s">
        <v>0</v>
      </c>
      <c r="CL144" s="1" t="s">
        <v>0</v>
      </c>
      <c r="CM144" s="1" t="s">
        <v>0</v>
      </c>
      <c r="CN144" s="1" t="s">
        <v>0</v>
      </c>
      <c r="CO144" s="1" t="s">
        <v>0</v>
      </c>
      <c r="CP144" s="1" t="s">
        <v>0</v>
      </c>
      <c r="CQ144" s="1" t="s">
        <v>0</v>
      </c>
      <c r="CR144" s="1" t="s">
        <v>0</v>
      </c>
      <c r="CS144" s="1" t="s">
        <v>0</v>
      </c>
      <c r="CT144" s="1" t="s">
        <v>0</v>
      </c>
      <c r="CU144" s="1" t="s">
        <v>0</v>
      </c>
      <c r="CV144" s="1" t="s">
        <v>0</v>
      </c>
      <c r="CW144" s="1" t="s">
        <v>0</v>
      </c>
      <c r="CX144" s="1" t="s">
        <v>0</v>
      </c>
      <c r="CY144" s="1" t="s">
        <v>0</v>
      </c>
      <c r="CZ144" s="1" t="s">
        <v>0</v>
      </c>
      <c r="DA144" s="1" t="s">
        <v>0</v>
      </c>
      <c r="DB144" s="1" t="s">
        <v>0</v>
      </c>
      <c r="DC144" s="1" t="s">
        <v>0</v>
      </c>
      <c r="DD144" s="1" t="s">
        <v>0</v>
      </c>
      <c r="DE144" s="1" t="s">
        <v>0</v>
      </c>
      <c r="DF144" s="1" t="s">
        <v>0</v>
      </c>
      <c r="DG144" s="1" t="s">
        <v>0</v>
      </c>
      <c r="DH144" s="1" t="s">
        <v>0</v>
      </c>
      <c r="DI144" s="1" t="s">
        <v>0</v>
      </c>
      <c r="DJ144" s="1" t="s">
        <v>0</v>
      </c>
      <c r="DK144" s="1" t="s">
        <v>0</v>
      </c>
      <c r="DL144" s="1" t="s">
        <v>0</v>
      </c>
      <c r="DM144" s="1" t="s">
        <v>0</v>
      </c>
      <c r="DN144" s="1" t="s">
        <v>0</v>
      </c>
      <c r="DO144" s="1" t="s">
        <v>0</v>
      </c>
      <c r="DP144" s="1" t="s">
        <v>0</v>
      </c>
      <c r="DQ144" s="1" t="s">
        <v>0</v>
      </c>
      <c r="DR144" s="1" t="s">
        <v>0</v>
      </c>
      <c r="DS144" s="1" t="s">
        <v>0</v>
      </c>
      <c r="DT144" s="1" t="s">
        <v>0</v>
      </c>
      <c r="DU144" s="1" t="s">
        <v>0</v>
      </c>
      <c r="DV144" s="1" t="s">
        <v>0</v>
      </c>
      <c r="DW144" s="1" t="s">
        <v>0</v>
      </c>
      <c r="DX144" s="1" t="s">
        <v>0</v>
      </c>
      <c r="DY144" s="1" t="s">
        <v>0</v>
      </c>
      <c r="DZ144" s="1" t="s">
        <v>0</v>
      </c>
      <c r="EA144" s="1" t="s">
        <v>0</v>
      </c>
      <c r="EB144" s="1" t="s">
        <v>0</v>
      </c>
      <c r="EC144" s="1" t="s">
        <v>0</v>
      </c>
      <c r="ED144" s="1" t="s">
        <v>0</v>
      </c>
      <c r="EE144" s="1" t="s">
        <v>0</v>
      </c>
      <c r="EF144" s="1" t="s">
        <v>0</v>
      </c>
      <c r="EG144" s="1" t="s">
        <v>0</v>
      </c>
      <c r="EH144" s="1" t="s">
        <v>0</v>
      </c>
      <c r="EI144" s="1" t="s">
        <v>0</v>
      </c>
      <c r="EJ144" s="1" t="s">
        <v>0</v>
      </c>
      <c r="EK144" s="1" t="s">
        <v>0</v>
      </c>
      <c r="EL144" s="1" t="s">
        <v>0</v>
      </c>
      <c r="EM144" s="1" t="s">
        <v>0</v>
      </c>
      <c r="EN144" s="1" t="s">
        <v>0</v>
      </c>
      <c r="EO144" s="1" t="s">
        <v>0</v>
      </c>
      <c r="EP144" s="1" t="s">
        <v>0</v>
      </c>
      <c r="EQ144" s="1" t="s">
        <v>0</v>
      </c>
      <c r="ER144" s="1" t="s">
        <v>0</v>
      </c>
      <c r="ES144" s="1" t="s">
        <v>0</v>
      </c>
      <c r="ET144" s="1" t="s">
        <v>0</v>
      </c>
      <c r="EU144" s="1" t="s">
        <v>0</v>
      </c>
      <c r="EV144" s="1" t="s">
        <v>0</v>
      </c>
      <c r="EW144" s="1" t="s">
        <v>0</v>
      </c>
      <c r="EX144" s="1" t="s">
        <v>0</v>
      </c>
      <c r="EY144" s="1" t="s">
        <v>0</v>
      </c>
      <c r="EZ144" s="1" t="s">
        <v>0</v>
      </c>
      <c r="FA144" s="1" t="s">
        <v>0</v>
      </c>
      <c r="FB144" s="1" t="s">
        <v>0</v>
      </c>
      <c r="FC144" s="1" t="s">
        <v>0</v>
      </c>
      <c r="FD144" s="1" t="s">
        <v>0</v>
      </c>
      <c r="FE144" s="1" t="s">
        <v>0</v>
      </c>
      <c r="FF144" s="1" t="s">
        <v>0</v>
      </c>
      <c r="FG144" s="1" t="s">
        <v>0</v>
      </c>
      <c r="FH144" s="1" t="s">
        <v>0</v>
      </c>
      <c r="FI144" s="1" t="s">
        <v>0</v>
      </c>
      <c r="FJ144" s="1" t="s">
        <v>0</v>
      </c>
      <c r="FK144" s="1" t="s">
        <v>0</v>
      </c>
      <c r="FL144" s="1" t="s">
        <v>0</v>
      </c>
      <c r="FM144" s="1" t="s">
        <v>0</v>
      </c>
      <c r="FN144" s="1" t="s">
        <v>0</v>
      </c>
      <c r="FO144" s="1" t="s">
        <v>0</v>
      </c>
      <c r="FP144" s="1" t="s">
        <v>0</v>
      </c>
      <c r="FQ144" s="1" t="s">
        <v>0</v>
      </c>
      <c r="FR144" s="1" t="s">
        <v>0</v>
      </c>
      <c r="FS144" s="1" t="s">
        <v>0</v>
      </c>
      <c r="FT144" s="1" t="s">
        <v>0</v>
      </c>
      <c r="FU144" s="1" t="s">
        <v>0</v>
      </c>
      <c r="FV144" s="1" t="s">
        <v>0</v>
      </c>
      <c r="FW144" s="1" t="s">
        <v>0</v>
      </c>
      <c r="FX144" s="1" t="s">
        <v>0</v>
      </c>
      <c r="FY144" s="1" t="s">
        <v>0</v>
      </c>
      <c r="FZ144" s="1" t="s">
        <v>0</v>
      </c>
      <c r="GA144" s="1" t="s">
        <v>0</v>
      </c>
      <c r="GB144" s="1" t="s">
        <v>0</v>
      </c>
      <c r="GC144" s="1" t="s">
        <v>0</v>
      </c>
      <c r="GD144" s="1" t="s">
        <v>0</v>
      </c>
      <c r="GE144" s="1" t="s">
        <v>0</v>
      </c>
      <c r="GF144" s="1" t="s">
        <v>0</v>
      </c>
      <c r="GG144" s="1" t="s">
        <v>0</v>
      </c>
      <c r="GH144" s="1" t="s">
        <v>0</v>
      </c>
      <c r="GI144" s="1" t="s">
        <v>0</v>
      </c>
      <c r="GJ144" s="1" t="s">
        <v>0</v>
      </c>
      <c r="GK144" s="1" t="s">
        <v>0</v>
      </c>
      <c r="GL144" s="1" t="s">
        <v>0</v>
      </c>
      <c r="GM144" s="1" t="s">
        <v>0</v>
      </c>
      <c r="GN144" s="1" t="s">
        <v>0</v>
      </c>
      <c r="GO144" s="1" t="s">
        <v>0</v>
      </c>
      <c r="GP144" s="1" t="s">
        <v>0</v>
      </c>
      <c r="GQ144" s="1" t="s">
        <v>0</v>
      </c>
      <c r="GR144" s="1" t="s">
        <v>0</v>
      </c>
      <c r="GS144" s="1" t="s">
        <v>0</v>
      </c>
      <c r="GT144" s="1" t="s">
        <v>0</v>
      </c>
      <c r="GU144" s="1" t="s">
        <v>0</v>
      </c>
      <c r="GV144" s="1" t="s">
        <v>0</v>
      </c>
      <c r="GW144" s="1" t="s">
        <v>0</v>
      </c>
      <c r="GX144" s="1" t="s">
        <v>0</v>
      </c>
      <c r="GY144" s="1" t="s">
        <v>0</v>
      </c>
      <c r="GZ144" s="1" t="s">
        <v>0</v>
      </c>
      <c r="HA144" s="1" t="s">
        <v>0</v>
      </c>
      <c r="HB144" s="1" t="s">
        <v>0</v>
      </c>
      <c r="HC144" s="1" t="s">
        <v>0</v>
      </c>
      <c r="HD144" s="1" t="s">
        <v>0</v>
      </c>
      <c r="HE144" s="1" t="s">
        <v>0</v>
      </c>
      <c r="HF144" s="1" t="s">
        <v>0</v>
      </c>
      <c r="HG144" s="1" t="s">
        <v>0</v>
      </c>
      <c r="HH144" s="1" t="s">
        <v>0</v>
      </c>
      <c r="HI144" s="1" t="s">
        <v>0</v>
      </c>
      <c r="HJ144" s="1" t="s">
        <v>0</v>
      </c>
      <c r="HK144" s="1" t="s">
        <v>0</v>
      </c>
      <c r="HL144" s="1" t="s">
        <v>0</v>
      </c>
      <c r="HM144" s="1" t="s">
        <v>0</v>
      </c>
      <c r="HN144" s="1" t="s">
        <v>0</v>
      </c>
      <c r="HO144" s="1" t="s">
        <v>0</v>
      </c>
      <c r="HP144" s="1" t="s">
        <v>0</v>
      </c>
      <c r="HQ144" s="1" t="s">
        <v>0</v>
      </c>
      <c r="HR144" s="1" t="s">
        <v>0</v>
      </c>
      <c r="HS144" s="1" t="s">
        <v>0</v>
      </c>
      <c r="HT144" s="1" t="s">
        <v>0</v>
      </c>
      <c r="HU144" s="1" t="s">
        <v>0</v>
      </c>
      <c r="HV144" s="1" t="s">
        <v>0</v>
      </c>
      <c r="HW144" s="1" t="s">
        <v>0</v>
      </c>
      <c r="HX144" s="1" t="s">
        <v>0</v>
      </c>
      <c r="HY144" s="1" t="s">
        <v>0</v>
      </c>
      <c r="HZ144" s="1" t="s">
        <v>0</v>
      </c>
      <c r="IA144" s="1" t="s">
        <v>0</v>
      </c>
      <c r="IB144" s="1" t="s">
        <v>0</v>
      </c>
      <c r="IC144" s="1" t="s">
        <v>0</v>
      </c>
      <c r="ID144" s="1" t="s">
        <v>0</v>
      </c>
      <c r="IE144" s="1" t="s">
        <v>0</v>
      </c>
      <c r="IF144" s="1" t="s">
        <v>0</v>
      </c>
      <c r="IG144" s="1" t="s">
        <v>0</v>
      </c>
      <c r="IH144" s="1" t="s">
        <v>0</v>
      </c>
      <c r="II144" s="1" t="s">
        <v>0</v>
      </c>
      <c r="IJ144" s="1" t="s">
        <v>0</v>
      </c>
      <c r="IK144" s="1" t="s">
        <v>0</v>
      </c>
      <c r="IL144" s="1" t="s">
        <v>0</v>
      </c>
      <c r="IM144" s="1" t="s">
        <v>0</v>
      </c>
      <c r="IN144" s="1" t="s">
        <v>0</v>
      </c>
      <c r="IO144" s="1" t="s">
        <v>0</v>
      </c>
      <c r="IP144" s="1" t="s">
        <v>0</v>
      </c>
      <c r="IQ144" s="1" t="s">
        <v>0</v>
      </c>
      <c r="IR144" s="1" t="s">
        <v>0</v>
      </c>
      <c r="IS144" s="1" t="s">
        <v>0</v>
      </c>
      <c r="IT144" s="1" t="s">
        <v>0</v>
      </c>
      <c r="IU144" s="1" t="s">
        <v>0</v>
      </c>
      <c r="IV144" s="1" t="s">
        <v>0</v>
      </c>
      <c r="IW144" s="1" t="s">
        <v>0</v>
      </c>
      <c r="IX144" s="1" t="s">
        <v>0</v>
      </c>
      <c r="IY144" s="1" t="s">
        <v>0</v>
      </c>
      <c r="IZ144" s="1" t="s">
        <v>0</v>
      </c>
      <c r="JA144" s="1" t="s">
        <v>0</v>
      </c>
      <c r="JB144" s="1" t="s">
        <v>0</v>
      </c>
      <c r="JC144" s="1" t="s">
        <v>0</v>
      </c>
      <c r="JD144" s="1" t="s">
        <v>0</v>
      </c>
      <c r="JE144" s="1" t="s">
        <v>0</v>
      </c>
      <c r="JF144" s="1" t="s">
        <v>0</v>
      </c>
      <c r="JG144" s="1" t="s">
        <v>0</v>
      </c>
      <c r="JH144" s="1" t="s">
        <v>0</v>
      </c>
      <c r="JI144" s="1" t="s">
        <v>0</v>
      </c>
      <c r="JJ144" s="1" t="s">
        <v>0</v>
      </c>
      <c r="JK144" s="1" t="s">
        <v>0</v>
      </c>
      <c r="JL144" s="1" t="s">
        <v>0</v>
      </c>
      <c r="JM144" s="1" t="s">
        <v>0</v>
      </c>
      <c r="JN144" s="1" t="s">
        <v>0</v>
      </c>
      <c r="JO144" s="1" t="s">
        <v>0</v>
      </c>
      <c r="JP144" s="1" t="s">
        <v>0</v>
      </c>
      <c r="JQ144" s="1" t="s">
        <v>0</v>
      </c>
      <c r="JR144" s="1" t="s">
        <v>0</v>
      </c>
      <c r="JS144" s="1" t="s">
        <v>0</v>
      </c>
      <c r="JT144" s="1" t="s">
        <v>0</v>
      </c>
      <c r="JU144" s="1" t="s">
        <v>0</v>
      </c>
      <c r="JV144" s="1" t="s">
        <v>0</v>
      </c>
      <c r="JW144" s="1" t="s">
        <v>0</v>
      </c>
      <c r="JX144" s="1" t="s">
        <v>0</v>
      </c>
      <c r="JY144" s="1" t="s">
        <v>0</v>
      </c>
      <c r="JZ144" s="1" t="s">
        <v>0</v>
      </c>
      <c r="KA144" s="1" t="s">
        <v>0</v>
      </c>
      <c r="KB144" s="1" t="s">
        <v>0</v>
      </c>
      <c r="KC144" s="1" t="s">
        <v>0</v>
      </c>
      <c r="KD144" s="1" t="s">
        <v>0</v>
      </c>
      <c r="KE144" s="1" t="s">
        <v>0</v>
      </c>
      <c r="KF144" s="1" t="s">
        <v>0</v>
      </c>
      <c r="KG144" s="1" t="s">
        <v>0</v>
      </c>
      <c r="KH144" s="1" t="s">
        <v>0</v>
      </c>
      <c r="KI144" s="1" t="s">
        <v>0</v>
      </c>
      <c r="KJ144" s="1" t="s">
        <v>0</v>
      </c>
      <c r="KK144" s="1" t="s">
        <v>0</v>
      </c>
      <c r="KL144" s="1" t="s">
        <v>0</v>
      </c>
      <c r="KM144" s="1" t="s">
        <v>0</v>
      </c>
      <c r="KN144" s="1" t="s">
        <v>0</v>
      </c>
      <c r="KO144" s="1" t="s">
        <v>0</v>
      </c>
      <c r="KP144" s="1" t="s">
        <v>0</v>
      </c>
      <c r="KQ144" s="1" t="s">
        <v>0</v>
      </c>
      <c r="KR144" s="1" t="s">
        <v>0</v>
      </c>
      <c r="KS144" s="1" t="s">
        <v>0</v>
      </c>
      <c r="KT144" s="1" t="s">
        <v>0</v>
      </c>
      <c r="KU144" s="1" t="s">
        <v>0</v>
      </c>
      <c r="KV144" s="1" t="s">
        <v>0</v>
      </c>
      <c r="KW144" s="1" t="s">
        <v>0</v>
      </c>
      <c r="KX144" s="1" t="s">
        <v>0</v>
      </c>
      <c r="KY144" s="1" t="s">
        <v>0</v>
      </c>
      <c r="KZ144" s="1" t="s">
        <v>0</v>
      </c>
      <c r="LA144" s="1" t="s">
        <v>0</v>
      </c>
      <c r="LB144" s="1" t="s">
        <v>0</v>
      </c>
      <c r="LC144" s="1" t="s">
        <v>0</v>
      </c>
      <c r="LD144" s="1" t="s">
        <v>0</v>
      </c>
      <c r="LE144" s="1" t="s">
        <v>0</v>
      </c>
      <c r="LF144" s="1" t="s">
        <v>0</v>
      </c>
      <c r="LG144" s="1" t="s">
        <v>0</v>
      </c>
      <c r="LH144" s="1" t="s">
        <v>0</v>
      </c>
      <c r="LI144" s="1" t="s">
        <v>0</v>
      </c>
      <c r="LJ144" s="1" t="s">
        <v>0</v>
      </c>
      <c r="LK144" s="1" t="s">
        <v>0</v>
      </c>
      <c r="LL144" s="1" t="s">
        <v>0</v>
      </c>
      <c r="LM144" s="1" t="s">
        <v>0</v>
      </c>
      <c r="LN144" s="1" t="s">
        <v>0</v>
      </c>
      <c r="LO144" s="1" t="s">
        <v>0</v>
      </c>
      <c r="LP144" s="1" t="s">
        <v>0</v>
      </c>
      <c r="LQ144" s="1" t="s">
        <v>0</v>
      </c>
      <c r="LR144" s="1" t="s">
        <v>0</v>
      </c>
      <c r="LS144" s="1" t="s">
        <v>0</v>
      </c>
      <c r="LT144" s="1" t="s">
        <v>0</v>
      </c>
      <c r="LU144" s="1" t="s">
        <v>0</v>
      </c>
      <c r="LV144" s="1" t="s">
        <v>0</v>
      </c>
      <c r="LW144" s="1" t="s">
        <v>0</v>
      </c>
      <c r="LX144" s="1" t="s">
        <v>0</v>
      </c>
      <c r="LY144" s="1" t="s">
        <v>0</v>
      </c>
      <c r="LZ144" s="1" t="s">
        <v>0</v>
      </c>
      <c r="MA144" s="1" t="s">
        <v>0</v>
      </c>
      <c r="MB144" s="1" t="s">
        <v>0</v>
      </c>
      <c r="MC144" s="1" t="s">
        <v>0</v>
      </c>
      <c r="MD144" s="1" t="s">
        <v>0</v>
      </c>
      <c r="ME144" s="1" t="s">
        <v>0</v>
      </c>
      <c r="MF144" s="1" t="s">
        <v>0</v>
      </c>
      <c r="MG144" s="1" t="s">
        <v>0</v>
      </c>
      <c r="MH144" s="1" t="s">
        <v>0</v>
      </c>
      <c r="MI144" s="1" t="s">
        <v>0</v>
      </c>
      <c r="MJ144" s="1" t="s">
        <v>0</v>
      </c>
      <c r="MK144" s="1" t="s">
        <v>0</v>
      </c>
      <c r="ML144" s="1" t="s">
        <v>0</v>
      </c>
      <c r="MM144" s="1" t="s">
        <v>0</v>
      </c>
      <c r="MN144" s="1" t="s">
        <v>0</v>
      </c>
      <c r="MO144" s="1" t="s">
        <v>0</v>
      </c>
      <c r="MP144" s="1" t="s">
        <v>0</v>
      </c>
      <c r="MQ144" s="1" t="s">
        <v>0</v>
      </c>
      <c r="MR144" s="1" t="s">
        <v>0</v>
      </c>
      <c r="MS144" s="1" t="s">
        <v>0</v>
      </c>
      <c r="MT144" s="1" t="s">
        <v>0</v>
      </c>
      <c r="MU144" s="1" t="s">
        <v>0</v>
      </c>
      <c r="MV144" s="1" t="s">
        <v>0</v>
      </c>
      <c r="MW144" s="1" t="s">
        <v>0</v>
      </c>
      <c r="MX144" s="1" t="s">
        <v>0</v>
      </c>
      <c r="MY144" s="1" t="s">
        <v>0</v>
      </c>
      <c r="MZ144" s="1" t="s">
        <v>0</v>
      </c>
      <c r="NA144" s="1" t="s">
        <v>0</v>
      </c>
      <c r="NB144" s="1" t="s">
        <v>0</v>
      </c>
      <c r="NC144" s="1" t="s">
        <v>0</v>
      </c>
      <c r="ND144" s="1" t="s">
        <v>0</v>
      </c>
      <c r="NE144" s="1" t="s">
        <v>0</v>
      </c>
      <c r="NF144" s="1" t="s">
        <v>0</v>
      </c>
      <c r="NG144" s="1" t="s">
        <v>0</v>
      </c>
      <c r="NH144" s="1" t="s">
        <v>0</v>
      </c>
      <c r="NI144" s="1" t="s">
        <v>0</v>
      </c>
      <c r="NJ144" s="1" t="s">
        <v>0</v>
      </c>
      <c r="NK144" s="1" t="s">
        <v>0</v>
      </c>
      <c r="NL144" s="1" t="s">
        <v>0</v>
      </c>
      <c r="NM144" s="1" t="s">
        <v>0</v>
      </c>
      <c r="NN144" s="1" t="s">
        <v>0</v>
      </c>
      <c r="NO144" s="1" t="s">
        <v>0</v>
      </c>
      <c r="NP144" s="1" t="s">
        <v>0</v>
      </c>
      <c r="NQ144" s="1" t="s">
        <v>0</v>
      </c>
      <c r="NR144" s="1" t="s">
        <v>0</v>
      </c>
      <c r="NS144" s="1" t="s">
        <v>0</v>
      </c>
      <c r="NT144" s="1" t="s">
        <v>0</v>
      </c>
      <c r="NU144" s="1" t="s">
        <v>0</v>
      </c>
      <c r="NV144" s="1" t="s">
        <v>0</v>
      </c>
      <c r="NW144" s="1" t="s">
        <v>0</v>
      </c>
      <c r="NX144" s="1" t="s">
        <v>0</v>
      </c>
      <c r="NY144" s="1" t="s">
        <v>0</v>
      </c>
      <c r="NZ144" s="1" t="s">
        <v>0</v>
      </c>
      <c r="OA144" s="1" t="s">
        <v>0</v>
      </c>
      <c r="OB144" s="1" t="s">
        <v>0</v>
      </c>
      <c r="OC144" s="1" t="s">
        <v>0</v>
      </c>
      <c r="OD144" s="1" t="s">
        <v>0</v>
      </c>
      <c r="OE144" s="1" t="s">
        <v>0</v>
      </c>
      <c r="OF144" s="1" t="s">
        <v>0</v>
      </c>
      <c r="OG144" s="1" t="s">
        <v>0</v>
      </c>
      <c r="OH144" s="1" t="s">
        <v>0</v>
      </c>
      <c r="OI144" s="1" t="s">
        <v>0</v>
      </c>
      <c r="OJ144" s="1" t="s">
        <v>0</v>
      </c>
      <c r="OK144" s="1" t="s">
        <v>0</v>
      </c>
      <c r="OL144" s="1" t="s">
        <v>0</v>
      </c>
      <c r="OM144" s="1" t="s">
        <v>0</v>
      </c>
      <c r="ON144" s="1" t="s">
        <v>0</v>
      </c>
      <c r="OO144" s="1" t="s">
        <v>0</v>
      </c>
      <c r="OP144" s="1" t="s">
        <v>0</v>
      </c>
      <c r="OQ144" s="1" t="s">
        <v>0</v>
      </c>
      <c r="OR144" s="1" t="s">
        <v>0</v>
      </c>
      <c r="OS144" s="1" t="s">
        <v>0</v>
      </c>
      <c r="OT144" s="1" t="s">
        <v>0</v>
      </c>
      <c r="OU144" s="1" t="s">
        <v>0</v>
      </c>
      <c r="OV144" s="1" t="s">
        <v>0</v>
      </c>
      <c r="OW144" s="1" t="s">
        <v>0</v>
      </c>
      <c r="OX144" s="1" t="s">
        <v>0</v>
      </c>
      <c r="OY144" s="1" t="s">
        <v>0</v>
      </c>
      <c r="OZ144" s="1" t="s">
        <v>0</v>
      </c>
      <c r="PA144" s="1" t="s">
        <v>0</v>
      </c>
      <c r="PB144" s="1" t="s">
        <v>0</v>
      </c>
      <c r="PC144" s="1" t="s">
        <v>0</v>
      </c>
      <c r="PD144" s="1" t="s">
        <v>0</v>
      </c>
      <c r="PE144" s="1" t="s">
        <v>0</v>
      </c>
      <c r="PF144" s="1" t="s">
        <v>0</v>
      </c>
      <c r="PG144" s="1" t="s">
        <v>0</v>
      </c>
      <c r="PH144" s="1" t="s">
        <v>0</v>
      </c>
      <c r="PI144" s="1" t="s">
        <v>0</v>
      </c>
      <c r="PJ144" s="1" t="s">
        <v>0</v>
      </c>
      <c r="PK144" s="1" t="s">
        <v>0</v>
      </c>
      <c r="PL144" s="1" t="s">
        <v>0</v>
      </c>
      <c r="PM144" s="1" t="s">
        <v>0</v>
      </c>
      <c r="PN144" s="1" t="s">
        <v>0</v>
      </c>
      <c r="PO144" s="1" t="s">
        <v>0</v>
      </c>
      <c r="PP144" s="1" t="s">
        <v>0</v>
      </c>
      <c r="PQ144" s="1" t="s">
        <v>0</v>
      </c>
      <c r="PR144" s="1" t="s">
        <v>0</v>
      </c>
      <c r="PS144" s="1" t="s">
        <v>0</v>
      </c>
      <c r="PT144" s="1" t="s">
        <v>0</v>
      </c>
      <c r="PU144" s="1" t="s">
        <v>0</v>
      </c>
      <c r="PV144" s="1" t="s">
        <v>0</v>
      </c>
      <c r="PW144" s="1" t="s">
        <v>0</v>
      </c>
      <c r="PX144" s="1" t="s">
        <v>0</v>
      </c>
      <c r="PY144" s="1" t="s">
        <v>0</v>
      </c>
      <c r="PZ144" s="1" t="s">
        <v>0</v>
      </c>
      <c r="QA144" s="1" t="s">
        <v>0</v>
      </c>
      <c r="QB144" s="1" t="s">
        <v>0</v>
      </c>
      <c r="QC144" s="1" t="s">
        <v>0</v>
      </c>
      <c r="QD144" s="1" t="s">
        <v>0</v>
      </c>
      <c r="QE144" s="1" t="s">
        <v>0</v>
      </c>
      <c r="QF144" s="1" t="s">
        <v>0</v>
      </c>
      <c r="QG144" s="1" t="s">
        <v>0</v>
      </c>
      <c r="QH144" s="1" t="s">
        <v>0</v>
      </c>
      <c r="QI144" s="1" t="s">
        <v>0</v>
      </c>
      <c r="QJ144" s="1" t="s">
        <v>0</v>
      </c>
      <c r="QK144" s="1" t="s">
        <v>0</v>
      </c>
      <c r="QL144" s="1" t="s">
        <v>0</v>
      </c>
      <c r="QM144" s="1" t="s">
        <v>0</v>
      </c>
      <c r="QN144" s="1" t="s">
        <v>0</v>
      </c>
      <c r="QO144" s="1" t="s">
        <v>0</v>
      </c>
      <c r="QP144" s="1" t="s">
        <v>0</v>
      </c>
      <c r="QQ144" s="1" t="s">
        <v>0</v>
      </c>
      <c r="QR144" s="1" t="s">
        <v>0</v>
      </c>
      <c r="QS144" s="1" t="s">
        <v>0</v>
      </c>
      <c r="QT144" s="1" t="s">
        <v>0</v>
      </c>
      <c r="QU144" s="1" t="s">
        <v>0</v>
      </c>
      <c r="QV144" s="1" t="s">
        <v>0</v>
      </c>
      <c r="QW144" s="1" t="s">
        <v>0</v>
      </c>
      <c r="QX144" s="1" t="s">
        <v>0</v>
      </c>
      <c r="QY144" s="1" t="s">
        <v>0</v>
      </c>
      <c r="QZ144" s="1" t="s">
        <v>0</v>
      </c>
      <c r="RA144" s="1" t="s">
        <v>0</v>
      </c>
      <c r="RB144" s="1" t="s">
        <v>0</v>
      </c>
      <c r="RC144" s="1" t="s">
        <v>0</v>
      </c>
      <c r="RD144" s="1" t="s">
        <v>0</v>
      </c>
      <c r="RE144" s="1" t="s">
        <v>0</v>
      </c>
      <c r="RF144" s="1" t="s">
        <v>0</v>
      </c>
      <c r="RG144" s="1" t="s">
        <v>0</v>
      </c>
      <c r="RH144" s="1" t="s">
        <v>0</v>
      </c>
      <c r="RI144" s="1" t="s">
        <v>0</v>
      </c>
      <c r="RJ144" s="1" t="s">
        <v>0</v>
      </c>
      <c r="RK144" s="1" t="s">
        <v>0</v>
      </c>
      <c r="RL144" s="1" t="s">
        <v>0</v>
      </c>
      <c r="RM144" s="1" t="s">
        <v>0</v>
      </c>
      <c r="RN144" s="1" t="s">
        <v>0</v>
      </c>
      <c r="RO144" s="1" t="s">
        <v>0</v>
      </c>
      <c r="RP144" s="1" t="s">
        <v>0</v>
      </c>
      <c r="RQ144" s="1" t="s">
        <v>0</v>
      </c>
      <c r="RR144" s="1" t="s">
        <v>0</v>
      </c>
      <c r="RS144" s="1" t="s">
        <v>0</v>
      </c>
      <c r="RT144" s="1" t="s">
        <v>0</v>
      </c>
      <c r="RU144" s="1" t="s">
        <v>0</v>
      </c>
      <c r="RV144" s="1" t="s">
        <v>0</v>
      </c>
      <c r="RW144" s="1" t="s">
        <v>0</v>
      </c>
      <c r="RX144" s="1" t="s">
        <v>0</v>
      </c>
      <c r="RY144" s="1" t="s">
        <v>0</v>
      </c>
      <c r="RZ144" s="1" t="s">
        <v>0</v>
      </c>
      <c r="SA144" s="1" t="s">
        <v>0</v>
      </c>
      <c r="SB144" s="1" t="s">
        <v>0</v>
      </c>
      <c r="SC144" s="1" t="s">
        <v>0</v>
      </c>
      <c r="SD144" s="1" t="s">
        <v>0</v>
      </c>
      <c r="SE144" s="1" t="s">
        <v>0</v>
      </c>
      <c r="SF144" s="1" t="s">
        <v>0</v>
      </c>
      <c r="SG144" s="1" t="s">
        <v>0</v>
      </c>
      <c r="SH144" s="1" t="s">
        <v>0</v>
      </c>
      <c r="SI144" s="1" t="s">
        <v>0</v>
      </c>
      <c r="SJ144" s="1" t="s">
        <v>0</v>
      </c>
      <c r="SK144" s="1" t="s">
        <v>0</v>
      </c>
      <c r="SL144" s="1" t="s">
        <v>0</v>
      </c>
      <c r="SM144" s="1" t="s">
        <v>0</v>
      </c>
      <c r="SN144" s="1" t="s">
        <v>0</v>
      </c>
      <c r="SO144" s="1" t="s">
        <v>0</v>
      </c>
      <c r="SP144" s="1" t="s">
        <v>0</v>
      </c>
      <c r="SQ144" s="1" t="s">
        <v>0</v>
      </c>
      <c r="SR144" s="1" t="s">
        <v>0</v>
      </c>
      <c r="SS144" s="1" t="s">
        <v>0</v>
      </c>
      <c r="ST144" s="1" t="s">
        <v>0</v>
      </c>
      <c r="SU144" s="1" t="s">
        <v>0</v>
      </c>
      <c r="SV144" s="1" t="s">
        <v>0</v>
      </c>
      <c r="SW144" s="1" t="s">
        <v>0</v>
      </c>
      <c r="SX144" s="1" t="s">
        <v>0</v>
      </c>
      <c r="SY144" s="1" t="s">
        <v>0</v>
      </c>
      <c r="SZ144" s="1" t="s">
        <v>0</v>
      </c>
      <c r="TA144" s="1" t="s">
        <v>0</v>
      </c>
      <c r="TB144" s="1" t="s">
        <v>0</v>
      </c>
      <c r="TC144" s="1" t="s">
        <v>0</v>
      </c>
      <c r="TD144" s="1" t="s">
        <v>0</v>
      </c>
      <c r="TE144" s="1" t="s">
        <v>0</v>
      </c>
      <c r="TF144" s="1" t="s">
        <v>0</v>
      </c>
      <c r="TG144" s="1" t="s">
        <v>0</v>
      </c>
      <c r="TH144" s="1" t="s">
        <v>0</v>
      </c>
      <c r="TI144" s="1" t="s">
        <v>0</v>
      </c>
      <c r="TJ144" s="1" t="s">
        <v>0</v>
      </c>
      <c r="TK144" s="1" t="s">
        <v>0</v>
      </c>
      <c r="TL144" s="1" t="s">
        <v>0</v>
      </c>
      <c r="TM144" s="1" t="s">
        <v>0</v>
      </c>
      <c r="TN144" s="1" t="s">
        <v>0</v>
      </c>
      <c r="TO144" s="1" t="s">
        <v>0</v>
      </c>
      <c r="TP144" s="1" t="s">
        <v>0</v>
      </c>
      <c r="TQ144" s="1" t="s">
        <v>0</v>
      </c>
      <c r="TR144" s="1" t="s">
        <v>0</v>
      </c>
      <c r="TS144" s="1" t="s">
        <v>0</v>
      </c>
      <c r="TT144" s="1" t="s">
        <v>0</v>
      </c>
      <c r="TU144" s="1" t="s">
        <v>0</v>
      </c>
      <c r="TV144" s="1" t="s">
        <v>0</v>
      </c>
      <c r="TW144" s="1" t="s">
        <v>0</v>
      </c>
      <c r="TX144" s="1" t="s">
        <v>0</v>
      </c>
      <c r="TY144" s="1" t="s">
        <v>0</v>
      </c>
      <c r="TZ144" s="1" t="s">
        <v>0</v>
      </c>
      <c r="UA144" s="1" t="s">
        <v>0</v>
      </c>
      <c r="UB144" s="1" t="s">
        <v>0</v>
      </c>
      <c r="UC144" s="1" t="s">
        <v>0</v>
      </c>
      <c r="UD144" s="1" t="s">
        <v>0</v>
      </c>
      <c r="UE144" s="1" t="s">
        <v>0</v>
      </c>
      <c r="UF144" s="1" t="s">
        <v>0</v>
      </c>
      <c r="UG144" s="1" t="s">
        <v>0</v>
      </c>
      <c r="UH144" s="1" t="s">
        <v>0</v>
      </c>
      <c r="UI144" s="1" t="s">
        <v>0</v>
      </c>
      <c r="UJ144" s="1" t="s">
        <v>0</v>
      </c>
      <c r="UK144" s="1" t="s">
        <v>0</v>
      </c>
      <c r="UL144" s="1" t="s">
        <v>0</v>
      </c>
      <c r="UM144" s="1" t="s">
        <v>0</v>
      </c>
      <c r="UN144" s="1" t="s">
        <v>0</v>
      </c>
      <c r="UO144" s="1" t="s">
        <v>0</v>
      </c>
      <c r="UP144" s="1" t="s">
        <v>0</v>
      </c>
      <c r="UQ144" s="1" t="s">
        <v>0</v>
      </c>
    </row>
    <row r="145" spans="1:563" x14ac:dyDescent="0.25">
      <c r="A145" s="1" t="s">
        <v>1777</v>
      </c>
      <c r="B145" s="1" t="s">
        <v>652</v>
      </c>
      <c r="C145" s="1" t="s">
        <v>653</v>
      </c>
      <c r="D145" s="25" t="s">
        <v>0</v>
      </c>
      <c r="E145" s="25" t="s">
        <v>0</v>
      </c>
      <c r="F145" s="25" t="s">
        <v>0</v>
      </c>
      <c r="G145" s="25" t="s">
        <v>0</v>
      </c>
      <c r="H145" s="25" t="s">
        <v>0</v>
      </c>
      <c r="I145" s="25" t="s">
        <v>0</v>
      </c>
      <c r="J145" s="25" t="s">
        <v>0</v>
      </c>
      <c r="K145" s="25" t="s">
        <v>0</v>
      </c>
      <c r="L145" s="25" t="s">
        <v>0</v>
      </c>
      <c r="M145" s="25" t="s">
        <v>0</v>
      </c>
      <c r="N145" s="1" t="s">
        <v>0</v>
      </c>
      <c r="O145" s="1" t="s">
        <v>0</v>
      </c>
      <c r="P145" s="1" t="s">
        <v>0</v>
      </c>
      <c r="Q145" s="1" t="s">
        <v>0</v>
      </c>
      <c r="R145" s="1" t="s">
        <v>0</v>
      </c>
      <c r="S145" s="1" t="s">
        <v>0</v>
      </c>
      <c r="T145" s="1" t="s">
        <v>0</v>
      </c>
      <c r="U145" s="1" t="s">
        <v>0</v>
      </c>
      <c r="V145" s="1" t="s">
        <v>0</v>
      </c>
      <c r="W145" s="1" t="s">
        <v>0</v>
      </c>
      <c r="X145" s="1" t="s">
        <v>0</v>
      </c>
      <c r="Y145" s="1" t="s">
        <v>0</v>
      </c>
      <c r="Z145" s="1" t="s">
        <v>0</v>
      </c>
      <c r="AA145" s="1" t="s">
        <v>0</v>
      </c>
      <c r="AB145" s="1" t="s">
        <v>0</v>
      </c>
      <c r="AC145" s="1" t="s">
        <v>0</v>
      </c>
      <c r="AD145" s="1" t="s">
        <v>0</v>
      </c>
      <c r="AE145" s="1" t="s">
        <v>0</v>
      </c>
      <c r="AF145" s="1" t="s">
        <v>0</v>
      </c>
      <c r="AG145" s="1" t="s">
        <v>0</v>
      </c>
      <c r="AH145" s="1" t="s">
        <v>0</v>
      </c>
      <c r="AI145" s="1" t="s">
        <v>0</v>
      </c>
      <c r="AJ145" s="1" t="s">
        <v>0</v>
      </c>
      <c r="AK145" s="1" t="s">
        <v>0</v>
      </c>
      <c r="AL145" s="1" t="s">
        <v>0</v>
      </c>
      <c r="AM145" s="1" t="s">
        <v>0</v>
      </c>
      <c r="AN145" s="1" t="s">
        <v>0</v>
      </c>
      <c r="AO145" s="1" t="s">
        <v>0</v>
      </c>
      <c r="AP145" s="1" t="s">
        <v>0</v>
      </c>
      <c r="AQ145" s="1" t="s">
        <v>0</v>
      </c>
      <c r="AR145" s="1" t="s">
        <v>0</v>
      </c>
      <c r="AS145" s="1" t="s">
        <v>0</v>
      </c>
      <c r="AT145" s="1" t="s">
        <v>0</v>
      </c>
      <c r="AU145" s="1" t="s">
        <v>0</v>
      </c>
      <c r="AV145" s="1" t="s">
        <v>0</v>
      </c>
      <c r="AW145" s="1" t="s">
        <v>0</v>
      </c>
      <c r="AX145" s="1" t="s">
        <v>0</v>
      </c>
      <c r="AY145" s="1" t="s">
        <v>0</v>
      </c>
      <c r="AZ145" s="1" t="s">
        <v>0</v>
      </c>
      <c r="BA145" s="1" t="s">
        <v>0</v>
      </c>
      <c r="BB145" s="1" t="s">
        <v>0</v>
      </c>
      <c r="BC145" s="1" t="s">
        <v>0</v>
      </c>
      <c r="BD145" s="1" t="s">
        <v>0</v>
      </c>
      <c r="BE145" s="1" t="s">
        <v>0</v>
      </c>
      <c r="BF145" s="1" t="s">
        <v>0</v>
      </c>
      <c r="BG145" s="1" t="s">
        <v>0</v>
      </c>
      <c r="BH145" s="1" t="s">
        <v>0</v>
      </c>
      <c r="BI145" s="1" t="s">
        <v>0</v>
      </c>
      <c r="BJ145" s="1" t="s">
        <v>0</v>
      </c>
      <c r="BK145" s="1" t="s">
        <v>0</v>
      </c>
      <c r="BL145" s="1" t="s">
        <v>0</v>
      </c>
      <c r="BM145" s="1" t="s">
        <v>0</v>
      </c>
      <c r="BN145" s="1" t="s">
        <v>0</v>
      </c>
      <c r="BO145" s="1" t="s">
        <v>0</v>
      </c>
      <c r="BP145" s="1" t="s">
        <v>0</v>
      </c>
      <c r="BQ145" s="1" t="s">
        <v>0</v>
      </c>
      <c r="BR145" s="1" t="s">
        <v>0</v>
      </c>
      <c r="BS145" s="1" t="s">
        <v>0</v>
      </c>
      <c r="BT145" s="1" t="s">
        <v>0</v>
      </c>
      <c r="BU145" s="1" t="s">
        <v>0</v>
      </c>
      <c r="BV145" s="1" t="s">
        <v>0</v>
      </c>
      <c r="BW145" s="1" t="s">
        <v>0</v>
      </c>
      <c r="BX145" s="1" t="s">
        <v>0</v>
      </c>
      <c r="BY145" s="1" t="s">
        <v>0</v>
      </c>
      <c r="BZ145" s="1" t="s">
        <v>0</v>
      </c>
      <c r="CA145" s="1" t="s">
        <v>0</v>
      </c>
      <c r="CB145" s="1" t="s">
        <v>0</v>
      </c>
      <c r="CC145" s="1" t="s">
        <v>0</v>
      </c>
      <c r="CD145" s="1" t="s">
        <v>0</v>
      </c>
      <c r="CE145" s="1" t="s">
        <v>0</v>
      </c>
      <c r="CF145" s="1" t="s">
        <v>0</v>
      </c>
      <c r="CG145" s="1" t="s">
        <v>0</v>
      </c>
      <c r="CH145" s="1" t="s">
        <v>0</v>
      </c>
      <c r="CI145" s="1" t="s">
        <v>0</v>
      </c>
      <c r="CJ145" s="1" t="s">
        <v>0</v>
      </c>
      <c r="CK145" s="1" t="s">
        <v>0</v>
      </c>
      <c r="CL145" s="1" t="s">
        <v>0</v>
      </c>
      <c r="CM145" s="1" t="s">
        <v>0</v>
      </c>
      <c r="CN145" s="1" t="s">
        <v>0</v>
      </c>
      <c r="CO145" s="1" t="s">
        <v>0</v>
      </c>
      <c r="CP145" s="1" t="s">
        <v>0</v>
      </c>
      <c r="CQ145" s="1" t="s">
        <v>0</v>
      </c>
      <c r="CR145" s="1" t="s">
        <v>0</v>
      </c>
      <c r="CS145" s="1" t="s">
        <v>0</v>
      </c>
      <c r="CT145" s="1" t="s">
        <v>0</v>
      </c>
      <c r="CU145" s="1" t="s">
        <v>0</v>
      </c>
      <c r="CV145" s="1" t="s">
        <v>0</v>
      </c>
      <c r="CW145" s="1" t="s">
        <v>0</v>
      </c>
      <c r="CX145" s="1" t="s">
        <v>0</v>
      </c>
      <c r="CY145" s="1" t="s">
        <v>0</v>
      </c>
      <c r="CZ145" s="1" t="s">
        <v>0</v>
      </c>
      <c r="DA145" s="1" t="s">
        <v>0</v>
      </c>
      <c r="DB145" s="1" t="s">
        <v>0</v>
      </c>
      <c r="DC145" s="1" t="s">
        <v>0</v>
      </c>
      <c r="DD145" s="1" t="s">
        <v>0</v>
      </c>
      <c r="DE145" s="1" t="s">
        <v>0</v>
      </c>
      <c r="DF145" s="1" t="s">
        <v>0</v>
      </c>
      <c r="DG145" s="1" t="s">
        <v>0</v>
      </c>
      <c r="DH145" s="1" t="s">
        <v>0</v>
      </c>
      <c r="DI145" s="1" t="s">
        <v>0</v>
      </c>
      <c r="DJ145" s="1" t="s">
        <v>0</v>
      </c>
      <c r="DK145" s="1" t="s">
        <v>0</v>
      </c>
      <c r="DL145" s="1" t="s">
        <v>0</v>
      </c>
      <c r="DM145" s="1" t="s">
        <v>0</v>
      </c>
      <c r="DN145" s="1" t="s">
        <v>0</v>
      </c>
      <c r="DO145" s="1" t="s">
        <v>0</v>
      </c>
      <c r="DP145" s="1" t="s">
        <v>0</v>
      </c>
      <c r="DQ145" s="1" t="s">
        <v>0</v>
      </c>
      <c r="DR145" s="1" t="s">
        <v>0</v>
      </c>
      <c r="DS145" s="1" t="s">
        <v>0</v>
      </c>
      <c r="DT145" s="1" t="s">
        <v>0</v>
      </c>
      <c r="DU145" s="1" t="s">
        <v>0</v>
      </c>
      <c r="DV145" s="1" t="s">
        <v>0</v>
      </c>
      <c r="DW145" s="1" t="s">
        <v>0</v>
      </c>
      <c r="DX145" s="1" t="s">
        <v>0</v>
      </c>
      <c r="DY145" s="1" t="s">
        <v>0</v>
      </c>
      <c r="DZ145" s="1" t="s">
        <v>0</v>
      </c>
      <c r="EA145" s="1" t="s">
        <v>0</v>
      </c>
      <c r="EB145" s="1" t="s">
        <v>0</v>
      </c>
      <c r="EC145" s="1" t="s">
        <v>0</v>
      </c>
      <c r="ED145" s="1" t="s">
        <v>0</v>
      </c>
      <c r="EE145" s="1" t="s">
        <v>0</v>
      </c>
      <c r="EF145" s="1" t="s">
        <v>0</v>
      </c>
      <c r="EG145" s="1" t="s">
        <v>0</v>
      </c>
      <c r="EH145" s="1" t="s">
        <v>0</v>
      </c>
      <c r="EI145" s="1" t="s">
        <v>0</v>
      </c>
      <c r="EJ145" s="1" t="s">
        <v>0</v>
      </c>
      <c r="EK145" s="1" t="s">
        <v>0</v>
      </c>
      <c r="EL145" s="1" t="s">
        <v>0</v>
      </c>
      <c r="EM145" s="1" t="s">
        <v>0</v>
      </c>
      <c r="EN145" s="1" t="s">
        <v>0</v>
      </c>
      <c r="EO145" s="1" t="s">
        <v>0</v>
      </c>
      <c r="EP145" s="1" t="s">
        <v>0</v>
      </c>
      <c r="EQ145" s="1" t="s">
        <v>0</v>
      </c>
      <c r="ER145" s="1" t="s">
        <v>0</v>
      </c>
      <c r="ES145" s="1" t="s">
        <v>0</v>
      </c>
      <c r="ET145" s="1" t="s">
        <v>0</v>
      </c>
      <c r="EU145" s="1" t="s">
        <v>0</v>
      </c>
      <c r="EV145" s="1" t="s">
        <v>0</v>
      </c>
      <c r="EW145" s="1" t="s">
        <v>0</v>
      </c>
      <c r="EX145" s="1" t="s">
        <v>0</v>
      </c>
      <c r="EY145" s="1" t="s">
        <v>0</v>
      </c>
      <c r="EZ145" s="1" t="s">
        <v>0</v>
      </c>
      <c r="FA145" s="1" t="s">
        <v>0</v>
      </c>
      <c r="FB145" s="1" t="s">
        <v>0</v>
      </c>
      <c r="FC145" s="1" t="s">
        <v>0</v>
      </c>
      <c r="FD145" s="1" t="s">
        <v>0</v>
      </c>
      <c r="FE145" s="1" t="s">
        <v>0</v>
      </c>
      <c r="FF145" s="1" t="s">
        <v>0</v>
      </c>
      <c r="FG145" s="1" t="s">
        <v>0</v>
      </c>
      <c r="FH145" s="1" t="s">
        <v>0</v>
      </c>
      <c r="FI145" s="1" t="s">
        <v>0</v>
      </c>
      <c r="FJ145" s="1" t="s">
        <v>0</v>
      </c>
      <c r="FK145" s="1" t="s">
        <v>0</v>
      </c>
      <c r="FL145" s="1" t="s">
        <v>0</v>
      </c>
      <c r="FM145" s="1" t="s">
        <v>0</v>
      </c>
      <c r="FN145" s="1" t="s">
        <v>0</v>
      </c>
      <c r="FO145" s="1" t="s">
        <v>0</v>
      </c>
      <c r="FP145" s="1" t="s">
        <v>0</v>
      </c>
      <c r="FQ145" s="1" t="s">
        <v>0</v>
      </c>
      <c r="FR145" s="1" t="s">
        <v>0</v>
      </c>
      <c r="FS145" s="1" t="s">
        <v>0</v>
      </c>
      <c r="FT145" s="1" t="s">
        <v>0</v>
      </c>
      <c r="FU145" s="1" t="s">
        <v>0</v>
      </c>
      <c r="FV145" s="1" t="s">
        <v>0</v>
      </c>
      <c r="FW145" s="1" t="s">
        <v>0</v>
      </c>
      <c r="FX145" s="1" t="s">
        <v>0</v>
      </c>
      <c r="FY145" s="1" t="s">
        <v>0</v>
      </c>
      <c r="FZ145" s="1" t="s">
        <v>0</v>
      </c>
      <c r="GA145" s="1" t="s">
        <v>0</v>
      </c>
      <c r="GB145" s="1" t="s">
        <v>0</v>
      </c>
      <c r="GC145" s="1" t="s">
        <v>0</v>
      </c>
      <c r="GD145" s="1" t="s">
        <v>0</v>
      </c>
      <c r="GE145" s="1" t="s">
        <v>0</v>
      </c>
      <c r="GF145" s="1" t="s">
        <v>0</v>
      </c>
      <c r="GG145" s="1" t="s">
        <v>0</v>
      </c>
      <c r="GH145" s="1" t="s">
        <v>0</v>
      </c>
      <c r="GI145" s="1" t="s">
        <v>0</v>
      </c>
      <c r="GJ145" s="1" t="s">
        <v>0</v>
      </c>
      <c r="GK145" s="1" t="s">
        <v>0</v>
      </c>
      <c r="GL145" s="1" t="s">
        <v>0</v>
      </c>
      <c r="GM145" s="1" t="s">
        <v>0</v>
      </c>
      <c r="GN145" s="1" t="s">
        <v>0</v>
      </c>
      <c r="GO145" s="1" t="s">
        <v>0</v>
      </c>
      <c r="GP145" s="1" t="s">
        <v>0</v>
      </c>
      <c r="GQ145" s="1" t="s">
        <v>0</v>
      </c>
      <c r="GR145" s="1" t="s">
        <v>0</v>
      </c>
      <c r="GS145" s="1" t="s">
        <v>0</v>
      </c>
      <c r="GT145" s="1" t="s">
        <v>0</v>
      </c>
      <c r="GU145" s="1" t="s">
        <v>0</v>
      </c>
      <c r="GV145" s="1" t="s">
        <v>0</v>
      </c>
      <c r="GW145" s="1" t="s">
        <v>0</v>
      </c>
      <c r="GX145" s="1" t="s">
        <v>0</v>
      </c>
      <c r="GY145" s="1" t="s">
        <v>0</v>
      </c>
      <c r="GZ145" s="1" t="s">
        <v>0</v>
      </c>
      <c r="HA145" s="1" t="s">
        <v>0</v>
      </c>
      <c r="HB145" s="1" t="s">
        <v>0</v>
      </c>
      <c r="HC145" s="1" t="s">
        <v>0</v>
      </c>
      <c r="HD145" s="1" t="s">
        <v>0</v>
      </c>
      <c r="HE145" s="1" t="s">
        <v>0</v>
      </c>
      <c r="HF145" s="1" t="s">
        <v>0</v>
      </c>
      <c r="HG145" s="1" t="s">
        <v>0</v>
      </c>
      <c r="HH145" s="1" t="s">
        <v>0</v>
      </c>
      <c r="HI145" s="1" t="s">
        <v>0</v>
      </c>
      <c r="HJ145" s="1" t="s">
        <v>0</v>
      </c>
      <c r="HK145" s="1" t="s">
        <v>0</v>
      </c>
      <c r="HL145" s="1" t="s">
        <v>0</v>
      </c>
      <c r="HM145" s="1" t="s">
        <v>0</v>
      </c>
      <c r="HN145" s="1" t="s">
        <v>0</v>
      </c>
      <c r="HO145" s="1" t="s">
        <v>0</v>
      </c>
      <c r="HP145" s="1" t="s">
        <v>0</v>
      </c>
      <c r="HQ145" s="1" t="s">
        <v>0</v>
      </c>
      <c r="HR145" s="1" t="s">
        <v>0</v>
      </c>
      <c r="HS145" s="1" t="s">
        <v>0</v>
      </c>
      <c r="HT145" s="1" t="s">
        <v>0</v>
      </c>
      <c r="HU145" s="1" t="s">
        <v>0</v>
      </c>
      <c r="HV145" s="1" t="s">
        <v>0</v>
      </c>
      <c r="HW145" s="1" t="s">
        <v>0</v>
      </c>
      <c r="HX145" s="1" t="s">
        <v>0</v>
      </c>
      <c r="HY145" s="1" t="s">
        <v>0</v>
      </c>
      <c r="HZ145" s="1" t="s">
        <v>0</v>
      </c>
      <c r="IA145" s="1" t="s">
        <v>0</v>
      </c>
      <c r="IB145" s="1" t="s">
        <v>0</v>
      </c>
      <c r="IC145" s="1" t="s">
        <v>0</v>
      </c>
      <c r="ID145" s="1" t="s">
        <v>0</v>
      </c>
      <c r="IE145" s="1" t="s">
        <v>0</v>
      </c>
      <c r="IF145" s="1" t="s">
        <v>0</v>
      </c>
      <c r="IG145" s="1" t="s">
        <v>0</v>
      </c>
      <c r="IH145" s="1" t="s">
        <v>0</v>
      </c>
      <c r="II145" s="1" t="s">
        <v>0</v>
      </c>
      <c r="IJ145" s="1" t="s">
        <v>0</v>
      </c>
      <c r="IK145" s="1" t="s">
        <v>0</v>
      </c>
      <c r="IL145" s="1" t="s">
        <v>0</v>
      </c>
      <c r="IM145" s="1" t="s">
        <v>0</v>
      </c>
      <c r="IN145" s="1" t="s">
        <v>0</v>
      </c>
      <c r="IO145" s="1" t="s">
        <v>0</v>
      </c>
      <c r="IP145" s="1" t="s">
        <v>0</v>
      </c>
      <c r="IQ145" s="1" t="s">
        <v>0</v>
      </c>
      <c r="IR145" s="1" t="s">
        <v>0</v>
      </c>
      <c r="IS145" s="1" t="s">
        <v>0</v>
      </c>
      <c r="IT145" s="1" t="s">
        <v>0</v>
      </c>
      <c r="IU145" s="1" t="s">
        <v>0</v>
      </c>
      <c r="IV145" s="1" t="s">
        <v>0</v>
      </c>
      <c r="IW145" s="1" t="s">
        <v>0</v>
      </c>
      <c r="IX145" s="1" t="s">
        <v>0</v>
      </c>
      <c r="IY145" s="1" t="s">
        <v>0</v>
      </c>
      <c r="IZ145" s="1" t="s">
        <v>0</v>
      </c>
      <c r="JA145" s="1" t="s">
        <v>0</v>
      </c>
      <c r="JB145" s="1" t="s">
        <v>0</v>
      </c>
      <c r="JC145" s="1" t="s">
        <v>0</v>
      </c>
      <c r="JD145" s="1" t="s">
        <v>0</v>
      </c>
      <c r="JE145" s="1" t="s">
        <v>0</v>
      </c>
      <c r="JF145" s="1" t="s">
        <v>0</v>
      </c>
      <c r="JG145" s="1" t="s">
        <v>0</v>
      </c>
      <c r="JH145" s="1" t="s">
        <v>0</v>
      </c>
      <c r="JI145" s="1" t="s">
        <v>0</v>
      </c>
      <c r="JJ145" s="1" t="s">
        <v>0</v>
      </c>
      <c r="JK145" s="1" t="s">
        <v>0</v>
      </c>
      <c r="JL145" s="1" t="s">
        <v>0</v>
      </c>
      <c r="JM145" s="1" t="s">
        <v>0</v>
      </c>
      <c r="JN145" s="1" t="s">
        <v>0</v>
      </c>
      <c r="JO145" s="1" t="s">
        <v>0</v>
      </c>
      <c r="JP145" s="1" t="s">
        <v>0</v>
      </c>
      <c r="JQ145" s="1" t="s">
        <v>0</v>
      </c>
      <c r="JR145" s="1" t="s">
        <v>0</v>
      </c>
      <c r="JS145" s="1" t="s">
        <v>0</v>
      </c>
      <c r="JT145" s="1" t="s">
        <v>0</v>
      </c>
      <c r="JU145" s="1" t="s">
        <v>0</v>
      </c>
      <c r="JV145" s="1" t="s">
        <v>0</v>
      </c>
      <c r="JW145" s="1" t="s">
        <v>0</v>
      </c>
      <c r="JX145" s="1" t="s">
        <v>0</v>
      </c>
      <c r="JY145" s="1" t="s">
        <v>0</v>
      </c>
      <c r="JZ145" s="1" t="s">
        <v>0</v>
      </c>
      <c r="KA145" s="1" t="s">
        <v>0</v>
      </c>
      <c r="KB145" s="1" t="s">
        <v>0</v>
      </c>
      <c r="KC145" s="1" t="s">
        <v>0</v>
      </c>
      <c r="KD145" s="1" t="s">
        <v>0</v>
      </c>
      <c r="KE145" s="1" t="s">
        <v>0</v>
      </c>
      <c r="KF145" s="1" t="s">
        <v>0</v>
      </c>
      <c r="KG145" s="1" t="s">
        <v>0</v>
      </c>
      <c r="KH145" s="1" t="s">
        <v>0</v>
      </c>
      <c r="KI145" s="1" t="s">
        <v>0</v>
      </c>
      <c r="KJ145" s="1" t="s">
        <v>0</v>
      </c>
      <c r="KK145" s="1" t="s">
        <v>0</v>
      </c>
      <c r="KL145" s="1" t="s">
        <v>0</v>
      </c>
      <c r="KM145" s="1" t="s">
        <v>0</v>
      </c>
      <c r="KN145" s="1" t="s">
        <v>0</v>
      </c>
      <c r="KO145" s="1" t="s">
        <v>0</v>
      </c>
      <c r="KP145" s="1" t="s">
        <v>0</v>
      </c>
      <c r="KQ145" s="1" t="s">
        <v>0</v>
      </c>
      <c r="KR145" s="1" t="s">
        <v>0</v>
      </c>
      <c r="KS145" s="1" t="s">
        <v>0</v>
      </c>
      <c r="KT145" s="1" t="s">
        <v>0</v>
      </c>
      <c r="KU145" s="1" t="s">
        <v>0</v>
      </c>
      <c r="KV145" s="1" t="s">
        <v>0</v>
      </c>
      <c r="KW145" s="1" t="s">
        <v>0</v>
      </c>
      <c r="KX145" s="1" t="s">
        <v>0</v>
      </c>
      <c r="KY145" s="1" t="s">
        <v>0</v>
      </c>
      <c r="KZ145" s="1" t="s">
        <v>0</v>
      </c>
      <c r="LA145" s="1" t="s">
        <v>0</v>
      </c>
      <c r="LB145" s="1" t="s">
        <v>0</v>
      </c>
      <c r="LC145" s="1" t="s">
        <v>0</v>
      </c>
      <c r="LD145" s="1" t="s">
        <v>0</v>
      </c>
      <c r="LE145" s="1" t="s">
        <v>0</v>
      </c>
      <c r="LF145" s="1" t="s">
        <v>0</v>
      </c>
      <c r="LG145" s="1" t="s">
        <v>0</v>
      </c>
      <c r="LH145" s="1" t="s">
        <v>0</v>
      </c>
      <c r="LI145" s="1" t="s">
        <v>0</v>
      </c>
      <c r="LJ145" s="1" t="s">
        <v>0</v>
      </c>
      <c r="LK145" s="1" t="s">
        <v>0</v>
      </c>
      <c r="LL145" s="1" t="s">
        <v>0</v>
      </c>
      <c r="LM145" s="1" t="s">
        <v>0</v>
      </c>
      <c r="LN145" s="1" t="s">
        <v>0</v>
      </c>
      <c r="LO145" s="1" t="s">
        <v>0</v>
      </c>
      <c r="LP145" s="1" t="s">
        <v>0</v>
      </c>
      <c r="LQ145" s="1" t="s">
        <v>0</v>
      </c>
      <c r="LR145" s="1" t="s">
        <v>0</v>
      </c>
      <c r="LS145" s="1" t="s">
        <v>0</v>
      </c>
      <c r="LT145" s="1" t="s">
        <v>0</v>
      </c>
      <c r="LU145" s="1" t="s">
        <v>0</v>
      </c>
      <c r="LV145" s="1" t="s">
        <v>0</v>
      </c>
      <c r="LW145" s="1" t="s">
        <v>0</v>
      </c>
      <c r="LX145" s="1" t="s">
        <v>0</v>
      </c>
      <c r="LY145" s="1" t="s">
        <v>0</v>
      </c>
      <c r="LZ145" s="1" t="s">
        <v>0</v>
      </c>
      <c r="MA145" s="1" t="s">
        <v>0</v>
      </c>
      <c r="MB145" s="1" t="s">
        <v>0</v>
      </c>
      <c r="MC145" s="1" t="s">
        <v>0</v>
      </c>
      <c r="MD145" s="1" t="s">
        <v>0</v>
      </c>
      <c r="ME145" s="1" t="s">
        <v>0</v>
      </c>
      <c r="MF145" s="1" t="s">
        <v>0</v>
      </c>
      <c r="MG145" s="1" t="s">
        <v>0</v>
      </c>
      <c r="MH145" s="1" t="s">
        <v>0</v>
      </c>
      <c r="MI145" s="1" t="s">
        <v>0</v>
      </c>
      <c r="MJ145" s="1" t="s">
        <v>0</v>
      </c>
      <c r="MK145" s="1" t="s">
        <v>0</v>
      </c>
      <c r="ML145" s="1" t="s">
        <v>0</v>
      </c>
      <c r="MM145" s="1" t="s">
        <v>0</v>
      </c>
      <c r="MN145" s="1" t="s">
        <v>0</v>
      </c>
      <c r="MO145" s="1" t="s">
        <v>0</v>
      </c>
      <c r="MP145" s="1" t="s">
        <v>0</v>
      </c>
      <c r="MQ145" s="1" t="s">
        <v>0</v>
      </c>
      <c r="MR145" s="1" t="s">
        <v>0</v>
      </c>
      <c r="MS145" s="1" t="s">
        <v>0</v>
      </c>
      <c r="MT145" s="1" t="s">
        <v>0</v>
      </c>
      <c r="MU145" s="1" t="s">
        <v>0</v>
      </c>
      <c r="MV145" s="1" t="s">
        <v>0</v>
      </c>
      <c r="MW145" s="1" t="s">
        <v>0</v>
      </c>
      <c r="MX145" s="1" t="s">
        <v>0</v>
      </c>
      <c r="MY145" s="1" t="s">
        <v>0</v>
      </c>
      <c r="MZ145" s="1" t="s">
        <v>0</v>
      </c>
      <c r="NA145" s="1" t="s">
        <v>0</v>
      </c>
      <c r="NB145" s="1" t="s">
        <v>0</v>
      </c>
      <c r="NC145" s="1" t="s">
        <v>0</v>
      </c>
      <c r="ND145" s="1" t="s">
        <v>0</v>
      </c>
      <c r="NE145" s="1" t="s">
        <v>0</v>
      </c>
      <c r="NF145" s="1" t="s">
        <v>0</v>
      </c>
      <c r="NG145" s="1" t="s">
        <v>0</v>
      </c>
      <c r="NH145" s="1" t="s">
        <v>0</v>
      </c>
      <c r="NI145" s="1" t="s">
        <v>0</v>
      </c>
      <c r="NJ145" s="1" t="s">
        <v>0</v>
      </c>
      <c r="NK145" s="1" t="s">
        <v>0</v>
      </c>
      <c r="NL145" s="1" t="s">
        <v>0</v>
      </c>
      <c r="NM145" s="1" t="s">
        <v>0</v>
      </c>
      <c r="NN145" s="1" t="s">
        <v>0</v>
      </c>
      <c r="NO145" s="1" t="s">
        <v>0</v>
      </c>
      <c r="NP145" s="1" t="s">
        <v>0</v>
      </c>
      <c r="NQ145" s="1" t="s">
        <v>0</v>
      </c>
      <c r="NR145" s="1" t="s">
        <v>0</v>
      </c>
      <c r="NS145" s="1" t="s">
        <v>0</v>
      </c>
      <c r="NT145" s="1" t="s">
        <v>0</v>
      </c>
      <c r="NU145" s="1" t="s">
        <v>0</v>
      </c>
      <c r="NV145" s="1" t="s">
        <v>0</v>
      </c>
      <c r="NW145" s="1" t="s">
        <v>0</v>
      </c>
      <c r="NX145" s="1" t="s">
        <v>0</v>
      </c>
      <c r="NY145" s="1" t="s">
        <v>0</v>
      </c>
      <c r="NZ145" s="1" t="s">
        <v>0</v>
      </c>
      <c r="OA145" s="1" t="s">
        <v>0</v>
      </c>
      <c r="OB145" s="1" t="s">
        <v>0</v>
      </c>
      <c r="OC145" s="1" t="s">
        <v>0</v>
      </c>
      <c r="OD145" s="1" t="s">
        <v>0</v>
      </c>
      <c r="OE145" s="1" t="s">
        <v>0</v>
      </c>
      <c r="OF145" s="1" t="s">
        <v>0</v>
      </c>
      <c r="OG145" s="1" t="s">
        <v>0</v>
      </c>
      <c r="OH145" s="1" t="s">
        <v>0</v>
      </c>
      <c r="OI145" s="1" t="s">
        <v>0</v>
      </c>
      <c r="OJ145" s="1" t="s">
        <v>0</v>
      </c>
      <c r="OK145" s="1" t="s">
        <v>0</v>
      </c>
      <c r="OL145" s="1" t="s">
        <v>0</v>
      </c>
      <c r="OM145" s="1" t="s">
        <v>0</v>
      </c>
      <c r="ON145" s="1" t="s">
        <v>0</v>
      </c>
      <c r="OO145" s="1" t="s">
        <v>0</v>
      </c>
      <c r="OP145" s="1" t="s">
        <v>0</v>
      </c>
      <c r="OQ145" s="1" t="s">
        <v>0</v>
      </c>
      <c r="OR145" s="1" t="s">
        <v>0</v>
      </c>
      <c r="OS145" s="1" t="s">
        <v>0</v>
      </c>
      <c r="OT145" s="1" t="s">
        <v>0</v>
      </c>
      <c r="OU145" s="1" t="s">
        <v>0</v>
      </c>
      <c r="OV145" s="1" t="s">
        <v>0</v>
      </c>
      <c r="OW145" s="1" t="s">
        <v>0</v>
      </c>
      <c r="OX145" s="1" t="s">
        <v>0</v>
      </c>
      <c r="OY145" s="1" t="s">
        <v>0</v>
      </c>
      <c r="OZ145" s="1" t="s">
        <v>0</v>
      </c>
      <c r="PA145" s="1" t="s">
        <v>0</v>
      </c>
      <c r="PB145" s="1" t="s">
        <v>0</v>
      </c>
      <c r="PC145" s="1" t="s">
        <v>0</v>
      </c>
      <c r="PD145" s="1" t="s">
        <v>0</v>
      </c>
      <c r="PE145" s="1" t="s">
        <v>0</v>
      </c>
      <c r="PF145" s="1" t="s">
        <v>0</v>
      </c>
      <c r="PG145" s="1" t="s">
        <v>0</v>
      </c>
      <c r="PH145" s="1" t="s">
        <v>0</v>
      </c>
      <c r="PI145" s="1" t="s">
        <v>0</v>
      </c>
      <c r="PJ145" s="1" t="s">
        <v>0</v>
      </c>
      <c r="PK145" s="1" t="s">
        <v>0</v>
      </c>
      <c r="PL145" s="1" t="s">
        <v>0</v>
      </c>
      <c r="PM145" s="1" t="s">
        <v>0</v>
      </c>
      <c r="PN145" s="1" t="s">
        <v>0</v>
      </c>
      <c r="PO145" s="1" t="s">
        <v>0</v>
      </c>
      <c r="PP145" s="1" t="s">
        <v>0</v>
      </c>
      <c r="PQ145" s="1" t="s">
        <v>0</v>
      </c>
      <c r="PR145" s="1" t="s">
        <v>0</v>
      </c>
      <c r="PS145" s="1" t="s">
        <v>0</v>
      </c>
      <c r="PT145" s="1" t="s">
        <v>0</v>
      </c>
      <c r="PU145" s="1" t="s">
        <v>0</v>
      </c>
      <c r="PV145" s="1" t="s">
        <v>0</v>
      </c>
      <c r="PW145" s="1" t="s">
        <v>0</v>
      </c>
      <c r="PX145" s="1" t="s">
        <v>0</v>
      </c>
      <c r="PY145" s="1" t="s">
        <v>0</v>
      </c>
      <c r="PZ145" s="1" t="s">
        <v>0</v>
      </c>
      <c r="QA145" s="1" t="s">
        <v>0</v>
      </c>
      <c r="QB145" s="1" t="s">
        <v>0</v>
      </c>
      <c r="QC145" s="1" t="s">
        <v>0</v>
      </c>
      <c r="QD145" s="1" t="s">
        <v>0</v>
      </c>
      <c r="QE145" s="1" t="s">
        <v>0</v>
      </c>
      <c r="QF145" s="1" t="s">
        <v>0</v>
      </c>
      <c r="QG145" s="1" t="s">
        <v>0</v>
      </c>
      <c r="QH145" s="1" t="s">
        <v>0</v>
      </c>
      <c r="QI145" s="1" t="s">
        <v>0</v>
      </c>
      <c r="QJ145" s="1" t="s">
        <v>0</v>
      </c>
      <c r="QK145" s="1" t="s">
        <v>0</v>
      </c>
      <c r="QL145" s="1" t="s">
        <v>0</v>
      </c>
      <c r="QM145" s="1" t="s">
        <v>0</v>
      </c>
      <c r="QN145" s="1" t="s">
        <v>0</v>
      </c>
      <c r="QO145" s="1" t="s">
        <v>0</v>
      </c>
      <c r="QP145" s="1" t="s">
        <v>0</v>
      </c>
      <c r="QQ145" s="1" t="s">
        <v>0</v>
      </c>
      <c r="QR145" s="1" t="s">
        <v>0</v>
      </c>
      <c r="QS145" s="1" t="s">
        <v>0</v>
      </c>
      <c r="QT145" s="1" t="s">
        <v>0</v>
      </c>
      <c r="QU145" s="1" t="s">
        <v>0</v>
      </c>
      <c r="QV145" s="1" t="s">
        <v>0</v>
      </c>
      <c r="QW145" s="1" t="s">
        <v>0</v>
      </c>
      <c r="QX145" s="1" t="s">
        <v>0</v>
      </c>
      <c r="QY145" s="1" t="s">
        <v>0</v>
      </c>
      <c r="QZ145" s="1" t="s">
        <v>0</v>
      </c>
      <c r="RA145" s="1" t="s">
        <v>0</v>
      </c>
      <c r="RB145" s="1" t="s">
        <v>0</v>
      </c>
      <c r="RC145" s="1" t="s">
        <v>0</v>
      </c>
      <c r="RD145" s="1" t="s">
        <v>0</v>
      </c>
      <c r="RE145" s="1" t="s">
        <v>0</v>
      </c>
      <c r="RF145" s="1" t="s">
        <v>0</v>
      </c>
      <c r="RG145" s="1" t="s">
        <v>0</v>
      </c>
      <c r="RH145" s="1" t="s">
        <v>0</v>
      </c>
      <c r="RI145" s="1" t="s">
        <v>0</v>
      </c>
      <c r="RJ145" s="1" t="s">
        <v>0</v>
      </c>
      <c r="RK145" s="1" t="s">
        <v>0</v>
      </c>
      <c r="RL145" s="1" t="s">
        <v>0</v>
      </c>
      <c r="RM145" s="1" t="s">
        <v>0</v>
      </c>
      <c r="RN145" s="1" t="s">
        <v>0</v>
      </c>
      <c r="RO145" s="1" t="s">
        <v>0</v>
      </c>
      <c r="RP145" s="1" t="s">
        <v>0</v>
      </c>
      <c r="RQ145" s="1" t="s">
        <v>0</v>
      </c>
      <c r="RR145" s="1" t="s">
        <v>0</v>
      </c>
      <c r="RS145" s="1" t="s">
        <v>0</v>
      </c>
      <c r="RT145" s="1" t="s">
        <v>0</v>
      </c>
      <c r="RU145" s="1" t="s">
        <v>0</v>
      </c>
      <c r="RV145" s="1" t="s">
        <v>0</v>
      </c>
      <c r="RW145" s="1" t="s">
        <v>0</v>
      </c>
      <c r="RX145" s="1" t="s">
        <v>0</v>
      </c>
      <c r="RY145" s="1" t="s">
        <v>0</v>
      </c>
      <c r="RZ145" s="1" t="s">
        <v>0</v>
      </c>
      <c r="SA145" s="1" t="s">
        <v>0</v>
      </c>
      <c r="SB145" s="1" t="s">
        <v>0</v>
      </c>
      <c r="SC145" s="1" t="s">
        <v>0</v>
      </c>
      <c r="SD145" s="1" t="s">
        <v>0</v>
      </c>
      <c r="SE145" s="1" t="s">
        <v>0</v>
      </c>
      <c r="SF145" s="1" t="s">
        <v>0</v>
      </c>
      <c r="SG145" s="1" t="s">
        <v>0</v>
      </c>
      <c r="SH145" s="1" t="s">
        <v>0</v>
      </c>
      <c r="SI145" s="1" t="s">
        <v>0</v>
      </c>
      <c r="SJ145" s="1" t="s">
        <v>0</v>
      </c>
      <c r="SK145" s="1" t="s">
        <v>0</v>
      </c>
      <c r="SL145" s="1" t="s">
        <v>0</v>
      </c>
      <c r="SM145" s="1" t="s">
        <v>0</v>
      </c>
      <c r="SN145" s="1" t="s">
        <v>0</v>
      </c>
      <c r="SO145" s="1" t="s">
        <v>0</v>
      </c>
      <c r="SP145" s="1" t="s">
        <v>0</v>
      </c>
      <c r="SQ145" s="1" t="s">
        <v>0</v>
      </c>
      <c r="SR145" s="1" t="s">
        <v>0</v>
      </c>
      <c r="SS145" s="1" t="s">
        <v>0</v>
      </c>
      <c r="ST145" s="1" t="s">
        <v>0</v>
      </c>
      <c r="SU145" s="1" t="s">
        <v>0</v>
      </c>
      <c r="SV145" s="1" t="s">
        <v>0</v>
      </c>
      <c r="SW145" s="1" t="s">
        <v>0</v>
      </c>
      <c r="SX145" s="1" t="s">
        <v>0</v>
      </c>
      <c r="SY145" s="1" t="s">
        <v>0</v>
      </c>
      <c r="SZ145" s="1" t="s">
        <v>0</v>
      </c>
      <c r="TA145" s="1" t="s">
        <v>0</v>
      </c>
      <c r="TB145" s="1" t="s">
        <v>0</v>
      </c>
      <c r="TC145" s="1" t="s">
        <v>0</v>
      </c>
      <c r="TD145" s="1" t="s">
        <v>0</v>
      </c>
      <c r="TE145" s="1" t="s">
        <v>0</v>
      </c>
      <c r="TF145" s="1" t="s">
        <v>0</v>
      </c>
      <c r="TG145" s="1" t="s">
        <v>0</v>
      </c>
      <c r="TH145" s="1" t="s">
        <v>0</v>
      </c>
      <c r="TI145" s="1" t="s">
        <v>0</v>
      </c>
      <c r="TJ145" s="1" t="s">
        <v>0</v>
      </c>
      <c r="TK145" s="1" t="s">
        <v>0</v>
      </c>
      <c r="TL145" s="1" t="s">
        <v>0</v>
      </c>
      <c r="TM145" s="1" t="s">
        <v>0</v>
      </c>
      <c r="TN145" s="1" t="s">
        <v>0</v>
      </c>
      <c r="TO145" s="1" t="s">
        <v>0</v>
      </c>
      <c r="TP145" s="1" t="s">
        <v>0</v>
      </c>
      <c r="TQ145" s="1" t="s">
        <v>0</v>
      </c>
      <c r="TR145" s="1" t="s">
        <v>0</v>
      </c>
      <c r="TS145" s="1" t="s">
        <v>0</v>
      </c>
      <c r="TT145" s="1" t="s">
        <v>0</v>
      </c>
      <c r="TU145" s="1" t="s">
        <v>0</v>
      </c>
      <c r="TV145" s="1" t="s">
        <v>0</v>
      </c>
      <c r="TW145" s="1" t="s">
        <v>0</v>
      </c>
      <c r="TX145" s="1" t="s">
        <v>0</v>
      </c>
      <c r="TY145" s="1" t="s">
        <v>0</v>
      </c>
      <c r="TZ145" s="1" t="s">
        <v>0</v>
      </c>
      <c r="UA145" s="1" t="s">
        <v>0</v>
      </c>
      <c r="UB145" s="1" t="s">
        <v>0</v>
      </c>
      <c r="UC145" s="1" t="s">
        <v>0</v>
      </c>
      <c r="UD145" s="1" t="s">
        <v>0</v>
      </c>
      <c r="UE145" s="1" t="s">
        <v>0</v>
      </c>
      <c r="UF145" s="1" t="s">
        <v>0</v>
      </c>
      <c r="UG145" s="1" t="s">
        <v>0</v>
      </c>
      <c r="UH145" s="1" t="s">
        <v>0</v>
      </c>
      <c r="UI145" s="1" t="s">
        <v>0</v>
      </c>
      <c r="UJ145" s="1" t="s">
        <v>0</v>
      </c>
      <c r="UK145" s="1" t="s">
        <v>0</v>
      </c>
      <c r="UL145" s="1" t="s">
        <v>0</v>
      </c>
      <c r="UM145" s="1" t="s">
        <v>0</v>
      </c>
      <c r="UN145" s="1" t="s">
        <v>0</v>
      </c>
      <c r="UO145" s="1" t="s">
        <v>0</v>
      </c>
      <c r="UP145" s="1" t="s">
        <v>0</v>
      </c>
      <c r="UQ145" s="1" t="s">
        <v>0</v>
      </c>
    </row>
    <row r="146" spans="1:563" x14ac:dyDescent="0.25">
      <c r="A146" s="1" t="s">
        <v>1778</v>
      </c>
      <c r="B146" s="1" t="s">
        <v>657</v>
      </c>
      <c r="C146" s="1" t="s">
        <v>658</v>
      </c>
      <c r="D146" s="25" t="s">
        <v>0</v>
      </c>
      <c r="E146" s="25" t="s">
        <v>0</v>
      </c>
      <c r="F146" s="25" t="s">
        <v>0</v>
      </c>
      <c r="G146" s="25" t="s">
        <v>0</v>
      </c>
      <c r="H146" s="25" t="s">
        <v>0</v>
      </c>
      <c r="I146" s="25" t="s">
        <v>0</v>
      </c>
      <c r="J146" s="25" t="s">
        <v>0</v>
      </c>
      <c r="K146" s="25" t="s">
        <v>0</v>
      </c>
      <c r="L146" s="25" t="s">
        <v>0</v>
      </c>
      <c r="M146" s="25" t="s">
        <v>0</v>
      </c>
      <c r="N146" s="1" t="s">
        <v>0</v>
      </c>
      <c r="O146" s="1" t="s">
        <v>0</v>
      </c>
      <c r="P146" s="1" t="s">
        <v>0</v>
      </c>
      <c r="Q146" s="1" t="s">
        <v>0</v>
      </c>
      <c r="R146" s="1" t="s">
        <v>0</v>
      </c>
      <c r="S146" s="1" t="s">
        <v>0</v>
      </c>
      <c r="T146" s="1" t="s">
        <v>0</v>
      </c>
      <c r="U146" s="1" t="s">
        <v>0</v>
      </c>
      <c r="V146" s="1" t="s">
        <v>0</v>
      </c>
      <c r="W146" s="1" t="s">
        <v>0</v>
      </c>
      <c r="X146" s="1" t="s">
        <v>0</v>
      </c>
      <c r="Y146" s="1" t="s">
        <v>0</v>
      </c>
      <c r="Z146" s="1" t="s">
        <v>0</v>
      </c>
      <c r="AA146" s="1" t="s">
        <v>0</v>
      </c>
      <c r="AB146" s="1" t="s">
        <v>0</v>
      </c>
      <c r="AC146" s="1" t="s">
        <v>0</v>
      </c>
      <c r="AD146" s="1" t="s">
        <v>0</v>
      </c>
      <c r="AE146" s="1" t="s">
        <v>0</v>
      </c>
      <c r="AF146" s="1" t="s">
        <v>0</v>
      </c>
      <c r="AG146" s="1" t="s">
        <v>0</v>
      </c>
      <c r="AH146" s="1" t="s">
        <v>0</v>
      </c>
      <c r="AI146" s="1" t="s">
        <v>0</v>
      </c>
      <c r="AJ146" s="1" t="s">
        <v>0</v>
      </c>
      <c r="AK146" s="1" t="s">
        <v>0</v>
      </c>
      <c r="AL146" s="1" t="s">
        <v>0</v>
      </c>
      <c r="AM146" s="1" t="s">
        <v>0</v>
      </c>
      <c r="AN146" s="1" t="s">
        <v>0</v>
      </c>
      <c r="AO146" s="1" t="s">
        <v>0</v>
      </c>
      <c r="AP146" s="1" t="s">
        <v>0</v>
      </c>
      <c r="AQ146" s="1" t="s">
        <v>0</v>
      </c>
      <c r="AR146" s="1" t="s">
        <v>0</v>
      </c>
      <c r="AS146" s="1" t="s">
        <v>0</v>
      </c>
      <c r="AT146" s="1" t="s">
        <v>0</v>
      </c>
      <c r="AU146" s="1" t="s">
        <v>0</v>
      </c>
      <c r="AV146" s="1" t="s">
        <v>0</v>
      </c>
      <c r="AW146" s="1" t="s">
        <v>0</v>
      </c>
      <c r="AX146" s="1" t="s">
        <v>0</v>
      </c>
      <c r="AY146" s="1" t="s">
        <v>0</v>
      </c>
      <c r="AZ146" s="1" t="s">
        <v>0</v>
      </c>
      <c r="BA146" s="1" t="s">
        <v>0</v>
      </c>
      <c r="BB146" s="1" t="s">
        <v>0</v>
      </c>
      <c r="BC146" s="1" t="s">
        <v>0</v>
      </c>
      <c r="BD146" s="1" t="s">
        <v>0</v>
      </c>
      <c r="BE146" s="1" t="s">
        <v>0</v>
      </c>
      <c r="BF146" s="1" t="s">
        <v>0</v>
      </c>
      <c r="BG146" s="1" t="s">
        <v>0</v>
      </c>
      <c r="BH146" s="1" t="s">
        <v>0</v>
      </c>
      <c r="BI146" s="1" t="s">
        <v>0</v>
      </c>
      <c r="BJ146" s="1" t="s">
        <v>0</v>
      </c>
      <c r="BK146" s="1" t="s">
        <v>0</v>
      </c>
      <c r="BL146" s="1" t="s">
        <v>0</v>
      </c>
      <c r="BM146" s="1" t="s">
        <v>0</v>
      </c>
      <c r="BN146" s="1" t="s">
        <v>0</v>
      </c>
      <c r="BO146" s="1" t="s">
        <v>0</v>
      </c>
      <c r="BP146" s="1" t="s">
        <v>0</v>
      </c>
      <c r="BQ146" s="1" t="s">
        <v>0</v>
      </c>
      <c r="BR146" s="1" t="s">
        <v>0</v>
      </c>
      <c r="BS146" s="1" t="s">
        <v>0</v>
      </c>
      <c r="BT146" s="1" t="s">
        <v>0</v>
      </c>
      <c r="BU146" s="1" t="s">
        <v>0</v>
      </c>
      <c r="BV146" s="1" t="s">
        <v>0</v>
      </c>
      <c r="BW146" s="1" t="s">
        <v>0</v>
      </c>
      <c r="BX146" s="1" t="s">
        <v>0</v>
      </c>
      <c r="BY146" s="1" t="s">
        <v>0</v>
      </c>
      <c r="BZ146" s="1" t="s">
        <v>0</v>
      </c>
      <c r="CA146" s="1" t="s">
        <v>0</v>
      </c>
      <c r="CB146" s="1" t="s">
        <v>0</v>
      </c>
      <c r="CC146" s="1" t="s">
        <v>0</v>
      </c>
      <c r="CD146" s="1" t="s">
        <v>0</v>
      </c>
      <c r="CE146" s="1" t="s">
        <v>0</v>
      </c>
      <c r="CF146" s="1" t="s">
        <v>0</v>
      </c>
      <c r="CG146" s="1" t="s">
        <v>0</v>
      </c>
      <c r="CH146" s="1" t="s">
        <v>0</v>
      </c>
      <c r="CI146" s="1" t="s">
        <v>0</v>
      </c>
      <c r="CJ146" s="1" t="s">
        <v>0</v>
      </c>
      <c r="CK146" s="1" t="s">
        <v>0</v>
      </c>
      <c r="CL146" s="1" t="s">
        <v>0</v>
      </c>
      <c r="CM146" s="1" t="s">
        <v>0</v>
      </c>
      <c r="CN146" s="1" t="s">
        <v>0</v>
      </c>
      <c r="CO146" s="1" t="s">
        <v>0</v>
      </c>
      <c r="CP146" s="1" t="s">
        <v>0</v>
      </c>
      <c r="CQ146" s="1" t="s">
        <v>0</v>
      </c>
      <c r="CR146" s="1" t="s">
        <v>0</v>
      </c>
      <c r="CS146" s="1" t="s">
        <v>0</v>
      </c>
      <c r="CT146" s="1" t="s">
        <v>0</v>
      </c>
      <c r="CU146" s="1" t="s">
        <v>0</v>
      </c>
      <c r="CV146" s="1" t="s">
        <v>0</v>
      </c>
      <c r="CW146" s="1" t="s">
        <v>0</v>
      </c>
      <c r="CX146" s="1" t="s">
        <v>0</v>
      </c>
      <c r="CY146" s="1" t="s">
        <v>0</v>
      </c>
      <c r="CZ146" s="1" t="s">
        <v>0</v>
      </c>
      <c r="DA146" s="1" t="s">
        <v>0</v>
      </c>
      <c r="DB146" s="1" t="s">
        <v>0</v>
      </c>
      <c r="DC146" s="1" t="s">
        <v>0</v>
      </c>
      <c r="DD146" s="1" t="s">
        <v>0</v>
      </c>
      <c r="DE146" s="1" t="s">
        <v>0</v>
      </c>
      <c r="DF146" s="1" t="s">
        <v>0</v>
      </c>
      <c r="DG146" s="1" t="s">
        <v>0</v>
      </c>
      <c r="DH146" s="1" t="s">
        <v>0</v>
      </c>
      <c r="DI146" s="1" t="s">
        <v>0</v>
      </c>
      <c r="DJ146" s="1" t="s">
        <v>0</v>
      </c>
      <c r="DK146" s="1" t="s">
        <v>0</v>
      </c>
      <c r="DL146" s="1" t="s">
        <v>0</v>
      </c>
      <c r="DM146" s="1" t="s">
        <v>0</v>
      </c>
      <c r="DN146" s="1" t="s">
        <v>0</v>
      </c>
      <c r="DO146" s="1" t="s">
        <v>0</v>
      </c>
      <c r="DP146" s="1" t="s">
        <v>0</v>
      </c>
      <c r="DQ146" s="1" t="s">
        <v>0</v>
      </c>
      <c r="DR146" s="1" t="s">
        <v>0</v>
      </c>
      <c r="DS146" s="1" t="s">
        <v>0</v>
      </c>
      <c r="DT146" s="1" t="s">
        <v>0</v>
      </c>
      <c r="DU146" s="1" t="s">
        <v>0</v>
      </c>
      <c r="DV146" s="1" t="s">
        <v>0</v>
      </c>
      <c r="DW146" s="1" t="s">
        <v>0</v>
      </c>
      <c r="DX146" s="1" t="s">
        <v>0</v>
      </c>
      <c r="DY146" s="1" t="s">
        <v>0</v>
      </c>
      <c r="DZ146" s="1" t="s">
        <v>0</v>
      </c>
      <c r="EA146" s="1" t="s">
        <v>0</v>
      </c>
      <c r="EB146" s="1" t="s">
        <v>0</v>
      </c>
      <c r="EC146" s="1" t="s">
        <v>0</v>
      </c>
      <c r="ED146" s="1" t="s">
        <v>0</v>
      </c>
      <c r="EE146" s="1" t="s">
        <v>0</v>
      </c>
      <c r="EF146" s="1" t="s">
        <v>0</v>
      </c>
      <c r="EG146" s="1" t="s">
        <v>0</v>
      </c>
      <c r="EH146" s="1" t="s">
        <v>0</v>
      </c>
      <c r="EI146" s="1" t="s">
        <v>0</v>
      </c>
      <c r="EJ146" s="1" t="s">
        <v>0</v>
      </c>
      <c r="EK146" s="1" t="s">
        <v>0</v>
      </c>
      <c r="EL146" s="1" t="s">
        <v>0</v>
      </c>
      <c r="EM146" s="1" t="s">
        <v>0</v>
      </c>
      <c r="EN146" s="1" t="s">
        <v>0</v>
      </c>
      <c r="EO146" s="1" t="s">
        <v>0</v>
      </c>
      <c r="EP146" s="1" t="s">
        <v>0</v>
      </c>
      <c r="EQ146" s="1" t="s">
        <v>0</v>
      </c>
      <c r="ER146" s="1" t="s">
        <v>0</v>
      </c>
      <c r="ES146" s="1" t="s">
        <v>0</v>
      </c>
      <c r="ET146" s="1" t="s">
        <v>0</v>
      </c>
      <c r="EU146" s="1" t="s">
        <v>0</v>
      </c>
      <c r="EV146" s="1" t="s">
        <v>0</v>
      </c>
      <c r="EW146" s="1" t="s">
        <v>0</v>
      </c>
      <c r="EX146" s="1" t="s">
        <v>0</v>
      </c>
      <c r="EY146" s="1" t="s">
        <v>0</v>
      </c>
      <c r="EZ146" s="1" t="s">
        <v>0</v>
      </c>
      <c r="FA146" s="1" t="s">
        <v>0</v>
      </c>
      <c r="FB146" s="1" t="s">
        <v>0</v>
      </c>
      <c r="FC146" s="1" t="s">
        <v>0</v>
      </c>
      <c r="FD146" s="1" t="s">
        <v>0</v>
      </c>
      <c r="FE146" s="1" t="s">
        <v>0</v>
      </c>
      <c r="FF146" s="1" t="s">
        <v>0</v>
      </c>
      <c r="FG146" s="1" t="s">
        <v>0</v>
      </c>
      <c r="FH146" s="1" t="s">
        <v>0</v>
      </c>
      <c r="FI146" s="1" t="s">
        <v>0</v>
      </c>
      <c r="FJ146" s="1" t="s">
        <v>0</v>
      </c>
      <c r="FK146" s="1" t="s">
        <v>0</v>
      </c>
      <c r="FL146" s="1" t="s">
        <v>0</v>
      </c>
      <c r="FM146" s="1" t="s">
        <v>0</v>
      </c>
      <c r="FN146" s="1" t="s">
        <v>0</v>
      </c>
      <c r="FO146" s="1" t="s">
        <v>0</v>
      </c>
      <c r="FP146" s="1" t="s">
        <v>0</v>
      </c>
      <c r="FQ146" s="1" t="s">
        <v>0</v>
      </c>
      <c r="FR146" s="1" t="s">
        <v>0</v>
      </c>
      <c r="FS146" s="1" t="s">
        <v>0</v>
      </c>
      <c r="FT146" s="1" t="s">
        <v>0</v>
      </c>
      <c r="FU146" s="1" t="s">
        <v>0</v>
      </c>
      <c r="FV146" s="1" t="s">
        <v>0</v>
      </c>
      <c r="FW146" s="1" t="s">
        <v>0</v>
      </c>
      <c r="FX146" s="1" t="s">
        <v>0</v>
      </c>
      <c r="FY146" s="1" t="s">
        <v>0</v>
      </c>
      <c r="FZ146" s="1" t="s">
        <v>0</v>
      </c>
      <c r="GA146" s="1" t="s">
        <v>0</v>
      </c>
      <c r="GB146" s="1" t="s">
        <v>0</v>
      </c>
      <c r="GC146" s="1" t="s">
        <v>0</v>
      </c>
      <c r="GD146" s="1" t="s">
        <v>0</v>
      </c>
      <c r="GE146" s="1" t="s">
        <v>0</v>
      </c>
      <c r="GF146" s="1" t="s">
        <v>0</v>
      </c>
      <c r="GG146" s="1" t="s">
        <v>0</v>
      </c>
      <c r="GH146" s="1" t="s">
        <v>0</v>
      </c>
      <c r="GI146" s="1" t="s">
        <v>0</v>
      </c>
      <c r="GJ146" s="1" t="s">
        <v>0</v>
      </c>
      <c r="GK146" s="1" t="s">
        <v>0</v>
      </c>
      <c r="GL146" s="1" t="s">
        <v>0</v>
      </c>
      <c r="GM146" s="1" t="s">
        <v>0</v>
      </c>
      <c r="GN146" s="1" t="s">
        <v>0</v>
      </c>
      <c r="GO146" s="1" t="s">
        <v>0</v>
      </c>
      <c r="GP146" s="1" t="s">
        <v>0</v>
      </c>
      <c r="GQ146" s="1" t="s">
        <v>0</v>
      </c>
      <c r="GR146" s="1" t="s">
        <v>0</v>
      </c>
      <c r="GS146" s="1" t="s">
        <v>0</v>
      </c>
      <c r="GT146" s="1" t="s">
        <v>0</v>
      </c>
      <c r="GU146" s="1" t="s">
        <v>0</v>
      </c>
      <c r="GV146" s="1" t="s">
        <v>0</v>
      </c>
      <c r="GW146" s="1" t="s">
        <v>0</v>
      </c>
      <c r="GX146" s="1" t="s">
        <v>0</v>
      </c>
      <c r="GY146" s="1" t="s">
        <v>0</v>
      </c>
      <c r="GZ146" s="1" t="s">
        <v>0</v>
      </c>
      <c r="HA146" s="1" t="s">
        <v>0</v>
      </c>
      <c r="HB146" s="1" t="s">
        <v>0</v>
      </c>
      <c r="HC146" s="1" t="s">
        <v>0</v>
      </c>
      <c r="HD146" s="1" t="s">
        <v>0</v>
      </c>
      <c r="HE146" s="1" t="s">
        <v>0</v>
      </c>
      <c r="HF146" s="1" t="s">
        <v>0</v>
      </c>
      <c r="HG146" s="1" t="s">
        <v>0</v>
      </c>
      <c r="HH146" s="1" t="s">
        <v>0</v>
      </c>
      <c r="HI146" s="1" t="s">
        <v>0</v>
      </c>
      <c r="HJ146" s="1" t="s">
        <v>0</v>
      </c>
      <c r="HK146" s="1" t="s">
        <v>0</v>
      </c>
      <c r="HL146" s="1" t="s">
        <v>0</v>
      </c>
      <c r="HM146" s="1" t="s">
        <v>0</v>
      </c>
      <c r="HN146" s="1" t="s">
        <v>0</v>
      </c>
      <c r="HO146" s="1" t="s">
        <v>0</v>
      </c>
      <c r="HP146" s="1" t="s">
        <v>0</v>
      </c>
      <c r="HQ146" s="1" t="s">
        <v>0</v>
      </c>
      <c r="HR146" s="1" t="s">
        <v>0</v>
      </c>
      <c r="HS146" s="1" t="s">
        <v>0</v>
      </c>
      <c r="HT146" s="1" t="s">
        <v>0</v>
      </c>
      <c r="HU146" s="1" t="s">
        <v>0</v>
      </c>
      <c r="HV146" s="1" t="s">
        <v>0</v>
      </c>
      <c r="HW146" s="1" t="s">
        <v>0</v>
      </c>
      <c r="HX146" s="1" t="s">
        <v>0</v>
      </c>
      <c r="HY146" s="1" t="s">
        <v>0</v>
      </c>
      <c r="HZ146" s="1" t="s">
        <v>0</v>
      </c>
      <c r="IA146" s="1" t="s">
        <v>0</v>
      </c>
      <c r="IB146" s="1" t="s">
        <v>0</v>
      </c>
      <c r="IC146" s="1" t="s">
        <v>0</v>
      </c>
      <c r="ID146" s="1" t="s">
        <v>0</v>
      </c>
      <c r="IE146" s="1" t="s">
        <v>0</v>
      </c>
      <c r="IF146" s="1" t="s">
        <v>0</v>
      </c>
      <c r="IG146" s="1" t="s">
        <v>0</v>
      </c>
      <c r="IH146" s="1" t="s">
        <v>0</v>
      </c>
      <c r="II146" s="1" t="s">
        <v>0</v>
      </c>
      <c r="IJ146" s="1" t="s">
        <v>0</v>
      </c>
      <c r="IK146" s="1" t="s">
        <v>0</v>
      </c>
      <c r="IL146" s="1" t="s">
        <v>0</v>
      </c>
      <c r="IM146" s="1" t="s">
        <v>0</v>
      </c>
      <c r="IN146" s="1" t="s">
        <v>0</v>
      </c>
      <c r="IO146" s="1" t="s">
        <v>0</v>
      </c>
      <c r="IP146" s="1" t="s">
        <v>0</v>
      </c>
      <c r="IQ146" s="1" t="s">
        <v>0</v>
      </c>
      <c r="IR146" s="1" t="s">
        <v>0</v>
      </c>
      <c r="IS146" s="1" t="s">
        <v>0</v>
      </c>
      <c r="IT146" s="1" t="s">
        <v>0</v>
      </c>
      <c r="IU146" s="1" t="s">
        <v>0</v>
      </c>
      <c r="IV146" s="1" t="s">
        <v>0</v>
      </c>
      <c r="IW146" s="1" t="s">
        <v>0</v>
      </c>
      <c r="IX146" s="1" t="s">
        <v>0</v>
      </c>
      <c r="IY146" s="1" t="s">
        <v>0</v>
      </c>
      <c r="IZ146" s="1" t="s">
        <v>0</v>
      </c>
      <c r="JA146" s="1" t="s">
        <v>0</v>
      </c>
      <c r="JB146" s="1" t="s">
        <v>0</v>
      </c>
      <c r="JC146" s="1" t="s">
        <v>0</v>
      </c>
      <c r="JD146" s="1" t="s">
        <v>0</v>
      </c>
      <c r="JE146" s="1" t="s">
        <v>0</v>
      </c>
      <c r="JF146" s="1" t="s">
        <v>0</v>
      </c>
      <c r="JG146" s="1" t="s">
        <v>0</v>
      </c>
      <c r="JH146" s="1" t="s">
        <v>0</v>
      </c>
      <c r="JI146" s="1" t="s">
        <v>0</v>
      </c>
      <c r="JJ146" s="1" t="s">
        <v>0</v>
      </c>
      <c r="JK146" s="1" t="s">
        <v>0</v>
      </c>
      <c r="JL146" s="1" t="s">
        <v>0</v>
      </c>
      <c r="JM146" s="1" t="s">
        <v>0</v>
      </c>
      <c r="JN146" s="1" t="s">
        <v>0</v>
      </c>
      <c r="JO146" s="1" t="s">
        <v>0</v>
      </c>
      <c r="JP146" s="1" t="s">
        <v>0</v>
      </c>
      <c r="JQ146" s="1" t="s">
        <v>0</v>
      </c>
      <c r="JR146" s="1" t="s">
        <v>0</v>
      </c>
      <c r="JS146" s="1" t="s">
        <v>0</v>
      </c>
      <c r="JT146" s="1" t="s">
        <v>0</v>
      </c>
      <c r="JU146" s="1" t="s">
        <v>0</v>
      </c>
      <c r="JV146" s="1" t="s">
        <v>0</v>
      </c>
      <c r="JW146" s="1" t="s">
        <v>0</v>
      </c>
      <c r="JX146" s="1" t="s">
        <v>0</v>
      </c>
      <c r="JY146" s="1" t="s">
        <v>0</v>
      </c>
      <c r="JZ146" s="1" t="s">
        <v>0</v>
      </c>
      <c r="KA146" s="1" t="s">
        <v>0</v>
      </c>
      <c r="KB146" s="1" t="s">
        <v>0</v>
      </c>
      <c r="KC146" s="1" t="s">
        <v>0</v>
      </c>
      <c r="KD146" s="1" t="s">
        <v>0</v>
      </c>
      <c r="KE146" s="1" t="s">
        <v>0</v>
      </c>
      <c r="KF146" s="1" t="s">
        <v>0</v>
      </c>
      <c r="KG146" s="1" t="s">
        <v>0</v>
      </c>
      <c r="KH146" s="1" t="s">
        <v>0</v>
      </c>
      <c r="KI146" s="1" t="s">
        <v>0</v>
      </c>
      <c r="KJ146" s="1" t="s">
        <v>0</v>
      </c>
      <c r="KK146" s="1" t="s">
        <v>0</v>
      </c>
      <c r="KL146" s="1" t="s">
        <v>0</v>
      </c>
      <c r="KM146" s="1" t="s">
        <v>0</v>
      </c>
      <c r="KN146" s="1" t="s">
        <v>0</v>
      </c>
      <c r="KO146" s="1" t="s">
        <v>0</v>
      </c>
      <c r="KP146" s="1" t="s">
        <v>0</v>
      </c>
      <c r="KQ146" s="1" t="s">
        <v>0</v>
      </c>
      <c r="KR146" s="1" t="s">
        <v>0</v>
      </c>
      <c r="KS146" s="1" t="s">
        <v>0</v>
      </c>
      <c r="KT146" s="1" t="s">
        <v>0</v>
      </c>
      <c r="KU146" s="1" t="s">
        <v>0</v>
      </c>
      <c r="KV146" s="1" t="s">
        <v>0</v>
      </c>
      <c r="KW146" s="1" t="s">
        <v>0</v>
      </c>
      <c r="KX146" s="1" t="s">
        <v>0</v>
      </c>
      <c r="KY146" s="1" t="s">
        <v>0</v>
      </c>
      <c r="KZ146" s="1" t="s">
        <v>0</v>
      </c>
      <c r="LA146" s="1" t="s">
        <v>0</v>
      </c>
      <c r="LB146" s="1" t="s">
        <v>0</v>
      </c>
      <c r="LC146" s="1" t="s">
        <v>0</v>
      </c>
      <c r="LD146" s="1" t="s">
        <v>0</v>
      </c>
      <c r="LE146" s="1" t="s">
        <v>0</v>
      </c>
      <c r="LF146" s="1" t="s">
        <v>0</v>
      </c>
      <c r="LG146" s="1" t="s">
        <v>0</v>
      </c>
      <c r="LH146" s="1" t="s">
        <v>0</v>
      </c>
      <c r="LI146" s="1" t="s">
        <v>0</v>
      </c>
      <c r="LJ146" s="1" t="s">
        <v>0</v>
      </c>
      <c r="LK146" s="1" t="s">
        <v>0</v>
      </c>
      <c r="LL146" s="1" t="s">
        <v>0</v>
      </c>
      <c r="LM146" s="1" t="s">
        <v>0</v>
      </c>
      <c r="LN146" s="1" t="s">
        <v>0</v>
      </c>
      <c r="LO146" s="1" t="s">
        <v>0</v>
      </c>
      <c r="LP146" s="1" t="s">
        <v>0</v>
      </c>
      <c r="LQ146" s="1" t="s">
        <v>0</v>
      </c>
      <c r="LR146" s="1" t="s">
        <v>0</v>
      </c>
      <c r="LS146" s="1" t="s">
        <v>0</v>
      </c>
      <c r="LT146" s="1" t="s">
        <v>0</v>
      </c>
      <c r="LU146" s="1" t="s">
        <v>0</v>
      </c>
      <c r="LV146" s="1" t="s">
        <v>0</v>
      </c>
      <c r="LW146" s="1" t="s">
        <v>0</v>
      </c>
      <c r="LX146" s="1" t="s">
        <v>0</v>
      </c>
      <c r="LY146" s="1" t="s">
        <v>0</v>
      </c>
      <c r="LZ146" s="1" t="s">
        <v>0</v>
      </c>
      <c r="MA146" s="1" t="s">
        <v>0</v>
      </c>
      <c r="MB146" s="1" t="s">
        <v>0</v>
      </c>
      <c r="MC146" s="1" t="s">
        <v>0</v>
      </c>
      <c r="MD146" s="1" t="s">
        <v>0</v>
      </c>
      <c r="ME146" s="1" t="s">
        <v>0</v>
      </c>
      <c r="MF146" s="1" t="s">
        <v>0</v>
      </c>
      <c r="MG146" s="1" t="s">
        <v>0</v>
      </c>
      <c r="MH146" s="1" t="s">
        <v>0</v>
      </c>
      <c r="MI146" s="1" t="s">
        <v>0</v>
      </c>
      <c r="MJ146" s="1" t="s">
        <v>0</v>
      </c>
      <c r="MK146" s="1" t="s">
        <v>0</v>
      </c>
      <c r="ML146" s="1" t="s">
        <v>0</v>
      </c>
      <c r="MM146" s="1" t="s">
        <v>0</v>
      </c>
      <c r="MN146" s="1" t="s">
        <v>0</v>
      </c>
      <c r="MO146" s="1" t="s">
        <v>0</v>
      </c>
      <c r="MP146" s="1" t="s">
        <v>0</v>
      </c>
      <c r="MQ146" s="1" t="s">
        <v>0</v>
      </c>
      <c r="MR146" s="1" t="s">
        <v>0</v>
      </c>
      <c r="MS146" s="1" t="s">
        <v>0</v>
      </c>
      <c r="MT146" s="1" t="s">
        <v>0</v>
      </c>
      <c r="MU146" s="1" t="s">
        <v>0</v>
      </c>
      <c r="MV146" s="1" t="s">
        <v>0</v>
      </c>
      <c r="MW146" s="1" t="s">
        <v>0</v>
      </c>
      <c r="MX146" s="1" t="s">
        <v>0</v>
      </c>
      <c r="MY146" s="1" t="s">
        <v>0</v>
      </c>
      <c r="MZ146" s="1" t="s">
        <v>0</v>
      </c>
      <c r="NA146" s="1" t="s">
        <v>0</v>
      </c>
      <c r="NB146" s="1" t="s">
        <v>0</v>
      </c>
      <c r="NC146" s="1" t="s">
        <v>0</v>
      </c>
      <c r="ND146" s="1" t="s">
        <v>0</v>
      </c>
      <c r="NE146" s="1" t="s">
        <v>0</v>
      </c>
      <c r="NF146" s="1" t="s">
        <v>0</v>
      </c>
      <c r="NG146" s="1" t="s">
        <v>0</v>
      </c>
      <c r="NH146" s="1" t="s">
        <v>0</v>
      </c>
      <c r="NI146" s="1" t="s">
        <v>0</v>
      </c>
      <c r="NJ146" s="1" t="s">
        <v>0</v>
      </c>
      <c r="NK146" s="1" t="s">
        <v>0</v>
      </c>
      <c r="NL146" s="1" t="s">
        <v>0</v>
      </c>
      <c r="NM146" s="1" t="s">
        <v>0</v>
      </c>
      <c r="NN146" s="1" t="s">
        <v>0</v>
      </c>
      <c r="NO146" s="1" t="s">
        <v>0</v>
      </c>
      <c r="NP146" s="1" t="s">
        <v>0</v>
      </c>
      <c r="NQ146" s="1" t="s">
        <v>0</v>
      </c>
      <c r="NR146" s="1" t="s">
        <v>0</v>
      </c>
      <c r="NS146" s="1" t="s">
        <v>0</v>
      </c>
      <c r="NT146" s="1" t="s">
        <v>0</v>
      </c>
      <c r="NU146" s="1" t="s">
        <v>0</v>
      </c>
      <c r="NV146" s="1" t="s">
        <v>0</v>
      </c>
      <c r="NW146" s="1" t="s">
        <v>0</v>
      </c>
      <c r="NX146" s="1" t="s">
        <v>0</v>
      </c>
      <c r="NY146" s="1" t="s">
        <v>0</v>
      </c>
      <c r="NZ146" s="1" t="s">
        <v>0</v>
      </c>
      <c r="OA146" s="1" t="s">
        <v>0</v>
      </c>
      <c r="OB146" s="1" t="s">
        <v>0</v>
      </c>
      <c r="OC146" s="1" t="s">
        <v>0</v>
      </c>
      <c r="OD146" s="1" t="s">
        <v>0</v>
      </c>
      <c r="OE146" s="1" t="s">
        <v>0</v>
      </c>
      <c r="OF146" s="1" t="s">
        <v>0</v>
      </c>
      <c r="OG146" s="1" t="s">
        <v>0</v>
      </c>
      <c r="OH146" s="1" t="s">
        <v>0</v>
      </c>
      <c r="OI146" s="1" t="s">
        <v>0</v>
      </c>
      <c r="OJ146" s="1" t="s">
        <v>0</v>
      </c>
      <c r="OK146" s="1" t="s">
        <v>0</v>
      </c>
      <c r="OL146" s="1" t="s">
        <v>0</v>
      </c>
      <c r="OM146" s="1" t="s">
        <v>0</v>
      </c>
      <c r="ON146" s="1" t="s">
        <v>0</v>
      </c>
      <c r="OO146" s="1" t="s">
        <v>0</v>
      </c>
      <c r="OP146" s="1" t="s">
        <v>0</v>
      </c>
      <c r="OQ146" s="1" t="s">
        <v>0</v>
      </c>
      <c r="OR146" s="1" t="s">
        <v>0</v>
      </c>
      <c r="OS146" s="1" t="s">
        <v>0</v>
      </c>
      <c r="OT146" s="1" t="s">
        <v>0</v>
      </c>
      <c r="OU146" s="1" t="s">
        <v>0</v>
      </c>
      <c r="OV146" s="1" t="s">
        <v>0</v>
      </c>
      <c r="OW146" s="1" t="s">
        <v>0</v>
      </c>
      <c r="OX146" s="1" t="s">
        <v>0</v>
      </c>
      <c r="OY146" s="1" t="s">
        <v>0</v>
      </c>
      <c r="OZ146" s="1" t="s">
        <v>0</v>
      </c>
      <c r="PA146" s="1" t="s">
        <v>0</v>
      </c>
      <c r="PB146" s="1" t="s">
        <v>0</v>
      </c>
      <c r="PC146" s="1" t="s">
        <v>0</v>
      </c>
      <c r="PD146" s="1" t="s">
        <v>0</v>
      </c>
      <c r="PE146" s="1" t="s">
        <v>0</v>
      </c>
      <c r="PF146" s="1" t="s">
        <v>0</v>
      </c>
      <c r="PG146" s="1" t="s">
        <v>0</v>
      </c>
      <c r="PH146" s="1" t="s">
        <v>0</v>
      </c>
      <c r="PI146" s="1" t="s">
        <v>0</v>
      </c>
      <c r="PJ146" s="1" t="s">
        <v>0</v>
      </c>
      <c r="PK146" s="1" t="s">
        <v>0</v>
      </c>
      <c r="PL146" s="1" t="s">
        <v>0</v>
      </c>
      <c r="PM146" s="1" t="s">
        <v>0</v>
      </c>
      <c r="PN146" s="1" t="s">
        <v>0</v>
      </c>
      <c r="PO146" s="1" t="s">
        <v>0</v>
      </c>
      <c r="PP146" s="1" t="s">
        <v>0</v>
      </c>
      <c r="PQ146" s="1" t="s">
        <v>0</v>
      </c>
      <c r="PR146" s="1" t="s">
        <v>0</v>
      </c>
      <c r="PS146" s="1" t="s">
        <v>0</v>
      </c>
      <c r="PT146" s="1" t="s">
        <v>0</v>
      </c>
      <c r="PU146" s="1" t="s">
        <v>0</v>
      </c>
      <c r="PV146" s="1" t="s">
        <v>0</v>
      </c>
      <c r="PW146" s="1" t="s">
        <v>0</v>
      </c>
      <c r="PX146" s="1" t="s">
        <v>0</v>
      </c>
      <c r="PY146" s="1" t="s">
        <v>0</v>
      </c>
      <c r="PZ146" s="1" t="s">
        <v>0</v>
      </c>
      <c r="QA146" s="1" t="s">
        <v>0</v>
      </c>
      <c r="QB146" s="1" t="s">
        <v>0</v>
      </c>
      <c r="QC146" s="1" t="s">
        <v>0</v>
      </c>
      <c r="QD146" s="1" t="s">
        <v>0</v>
      </c>
      <c r="QE146" s="1" t="s">
        <v>0</v>
      </c>
      <c r="QF146" s="1" t="s">
        <v>0</v>
      </c>
      <c r="QG146" s="1" t="s">
        <v>0</v>
      </c>
      <c r="QH146" s="1" t="s">
        <v>0</v>
      </c>
      <c r="QI146" s="1" t="s">
        <v>0</v>
      </c>
      <c r="QJ146" s="1" t="s">
        <v>0</v>
      </c>
      <c r="QK146" s="1" t="s">
        <v>0</v>
      </c>
      <c r="QL146" s="1" t="s">
        <v>0</v>
      </c>
      <c r="QM146" s="1" t="s">
        <v>0</v>
      </c>
      <c r="QN146" s="1" t="s">
        <v>0</v>
      </c>
      <c r="QO146" s="1" t="s">
        <v>0</v>
      </c>
      <c r="QP146" s="1" t="s">
        <v>0</v>
      </c>
      <c r="QQ146" s="1" t="s">
        <v>0</v>
      </c>
      <c r="QR146" s="1" t="s">
        <v>0</v>
      </c>
      <c r="QS146" s="1" t="s">
        <v>0</v>
      </c>
      <c r="QT146" s="1" t="s">
        <v>0</v>
      </c>
      <c r="QU146" s="1" t="s">
        <v>0</v>
      </c>
      <c r="QV146" s="1" t="s">
        <v>0</v>
      </c>
      <c r="QW146" s="1" t="s">
        <v>0</v>
      </c>
      <c r="QX146" s="1" t="s">
        <v>0</v>
      </c>
      <c r="QY146" s="1" t="s">
        <v>0</v>
      </c>
      <c r="QZ146" s="1" t="s">
        <v>0</v>
      </c>
      <c r="RA146" s="1" t="s">
        <v>0</v>
      </c>
      <c r="RB146" s="1" t="s">
        <v>0</v>
      </c>
      <c r="RC146" s="1" t="s">
        <v>0</v>
      </c>
      <c r="RD146" s="1" t="s">
        <v>0</v>
      </c>
      <c r="RE146" s="1" t="s">
        <v>0</v>
      </c>
      <c r="RF146" s="1" t="s">
        <v>0</v>
      </c>
      <c r="RG146" s="1" t="s">
        <v>0</v>
      </c>
      <c r="RH146" s="1" t="s">
        <v>0</v>
      </c>
      <c r="RI146" s="1" t="s">
        <v>0</v>
      </c>
      <c r="RJ146" s="1" t="s">
        <v>0</v>
      </c>
      <c r="RK146" s="1" t="s">
        <v>0</v>
      </c>
      <c r="RL146" s="1" t="s">
        <v>0</v>
      </c>
      <c r="RM146" s="1" t="s">
        <v>0</v>
      </c>
      <c r="RN146" s="1" t="s">
        <v>0</v>
      </c>
      <c r="RO146" s="1" t="s">
        <v>0</v>
      </c>
      <c r="RP146" s="1" t="s">
        <v>0</v>
      </c>
      <c r="RQ146" s="1" t="s">
        <v>0</v>
      </c>
      <c r="RR146" s="1" t="s">
        <v>0</v>
      </c>
      <c r="RS146" s="1" t="s">
        <v>0</v>
      </c>
      <c r="RT146" s="1" t="s">
        <v>0</v>
      </c>
      <c r="RU146" s="1" t="s">
        <v>0</v>
      </c>
      <c r="RV146" s="1" t="s">
        <v>0</v>
      </c>
      <c r="RW146" s="1" t="s">
        <v>0</v>
      </c>
      <c r="RX146" s="1" t="s">
        <v>0</v>
      </c>
      <c r="RY146" s="1" t="s">
        <v>0</v>
      </c>
      <c r="RZ146" s="1" t="s">
        <v>0</v>
      </c>
      <c r="SA146" s="1" t="s">
        <v>0</v>
      </c>
      <c r="SB146" s="1" t="s">
        <v>0</v>
      </c>
      <c r="SC146" s="1" t="s">
        <v>0</v>
      </c>
      <c r="SD146" s="1" t="s">
        <v>0</v>
      </c>
      <c r="SE146" s="1" t="s">
        <v>0</v>
      </c>
      <c r="SF146" s="1" t="s">
        <v>0</v>
      </c>
      <c r="SG146" s="1" t="s">
        <v>0</v>
      </c>
      <c r="SH146" s="1" t="s">
        <v>0</v>
      </c>
      <c r="SI146" s="1" t="s">
        <v>0</v>
      </c>
      <c r="SJ146" s="1" t="s">
        <v>0</v>
      </c>
      <c r="SK146" s="1" t="s">
        <v>0</v>
      </c>
      <c r="SL146" s="1" t="s">
        <v>0</v>
      </c>
      <c r="SM146" s="1" t="s">
        <v>0</v>
      </c>
      <c r="SN146" s="1" t="s">
        <v>0</v>
      </c>
      <c r="SO146" s="1" t="s">
        <v>0</v>
      </c>
      <c r="SP146" s="1" t="s">
        <v>0</v>
      </c>
      <c r="SQ146" s="1" t="s">
        <v>0</v>
      </c>
      <c r="SR146" s="1" t="s">
        <v>0</v>
      </c>
      <c r="SS146" s="1" t="s">
        <v>0</v>
      </c>
      <c r="ST146" s="1" t="s">
        <v>0</v>
      </c>
      <c r="SU146" s="1" t="s">
        <v>0</v>
      </c>
      <c r="SV146" s="1" t="s">
        <v>0</v>
      </c>
      <c r="SW146" s="1" t="s">
        <v>0</v>
      </c>
      <c r="SX146" s="1" t="s">
        <v>0</v>
      </c>
      <c r="SY146" s="1" t="s">
        <v>0</v>
      </c>
      <c r="SZ146" s="1" t="s">
        <v>0</v>
      </c>
      <c r="TA146" s="1" t="s">
        <v>0</v>
      </c>
      <c r="TB146" s="1" t="s">
        <v>0</v>
      </c>
      <c r="TC146" s="1" t="s">
        <v>0</v>
      </c>
      <c r="TD146" s="1" t="s">
        <v>0</v>
      </c>
      <c r="TE146" s="1" t="s">
        <v>0</v>
      </c>
      <c r="TF146" s="1" t="s">
        <v>0</v>
      </c>
      <c r="TG146" s="1" t="s">
        <v>0</v>
      </c>
      <c r="TH146" s="1" t="s">
        <v>0</v>
      </c>
      <c r="TI146" s="1" t="s">
        <v>0</v>
      </c>
      <c r="TJ146" s="1" t="s">
        <v>0</v>
      </c>
      <c r="TK146" s="1" t="s">
        <v>0</v>
      </c>
      <c r="TL146" s="1" t="s">
        <v>0</v>
      </c>
      <c r="TM146" s="1" t="s">
        <v>0</v>
      </c>
      <c r="TN146" s="1" t="s">
        <v>0</v>
      </c>
      <c r="TO146" s="1" t="s">
        <v>0</v>
      </c>
      <c r="TP146" s="1" t="s">
        <v>0</v>
      </c>
      <c r="TQ146" s="1" t="s">
        <v>0</v>
      </c>
      <c r="TR146" s="1" t="s">
        <v>0</v>
      </c>
      <c r="TS146" s="1" t="s">
        <v>0</v>
      </c>
      <c r="TT146" s="1" t="s">
        <v>0</v>
      </c>
      <c r="TU146" s="1" t="s">
        <v>0</v>
      </c>
      <c r="TV146" s="1" t="s">
        <v>0</v>
      </c>
      <c r="TW146" s="1" t="s">
        <v>0</v>
      </c>
      <c r="TX146" s="1" t="s">
        <v>0</v>
      </c>
      <c r="TY146" s="1" t="s">
        <v>0</v>
      </c>
      <c r="TZ146" s="1" t="s">
        <v>0</v>
      </c>
      <c r="UA146" s="1" t="s">
        <v>0</v>
      </c>
      <c r="UB146" s="1" t="s">
        <v>0</v>
      </c>
      <c r="UC146" s="1" t="s">
        <v>0</v>
      </c>
      <c r="UD146" s="1" t="s">
        <v>0</v>
      </c>
      <c r="UE146" s="1" t="s">
        <v>0</v>
      </c>
      <c r="UF146" s="1" t="s">
        <v>0</v>
      </c>
      <c r="UG146" s="1" t="s">
        <v>0</v>
      </c>
      <c r="UH146" s="1" t="s">
        <v>0</v>
      </c>
      <c r="UI146" s="1" t="s">
        <v>0</v>
      </c>
      <c r="UJ146" s="1" t="s">
        <v>0</v>
      </c>
      <c r="UK146" s="1" t="s">
        <v>0</v>
      </c>
      <c r="UL146" s="1" t="s">
        <v>0</v>
      </c>
      <c r="UM146" s="1" t="s">
        <v>0</v>
      </c>
      <c r="UN146" s="1" t="s">
        <v>0</v>
      </c>
      <c r="UO146" s="1" t="s">
        <v>0</v>
      </c>
      <c r="UP146" s="1" t="s">
        <v>0</v>
      </c>
      <c r="UQ146" s="1" t="s">
        <v>0</v>
      </c>
    </row>
    <row r="147" spans="1:563" x14ac:dyDescent="0.25">
      <c r="A147" s="1" t="s">
        <v>1779</v>
      </c>
      <c r="B147" s="1" t="s">
        <v>662</v>
      </c>
      <c r="C147" s="1" t="s">
        <v>663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 t="s">
        <v>0</v>
      </c>
      <c r="K147" s="25" t="s">
        <v>0</v>
      </c>
      <c r="L147" s="25" t="s">
        <v>0</v>
      </c>
      <c r="M147" s="25" t="s">
        <v>0</v>
      </c>
      <c r="N147" s="1" t="s">
        <v>0</v>
      </c>
      <c r="O147" s="1" t="s">
        <v>0</v>
      </c>
      <c r="P147" s="1" t="s">
        <v>0</v>
      </c>
      <c r="Q147" s="1" t="s">
        <v>0</v>
      </c>
      <c r="R147" s="1" t="s">
        <v>0</v>
      </c>
      <c r="S147" s="1" t="s">
        <v>0</v>
      </c>
      <c r="T147" s="1" t="s">
        <v>0</v>
      </c>
      <c r="U147" s="1" t="s">
        <v>0</v>
      </c>
      <c r="V147" s="1" t="s">
        <v>0</v>
      </c>
      <c r="W147" s="1" t="s">
        <v>0</v>
      </c>
      <c r="X147" s="1" t="s">
        <v>0</v>
      </c>
      <c r="Y147" s="1" t="s">
        <v>0</v>
      </c>
      <c r="Z147" s="1" t="s">
        <v>0</v>
      </c>
      <c r="AA147" s="1" t="s">
        <v>0</v>
      </c>
      <c r="AB147" s="1" t="s">
        <v>0</v>
      </c>
      <c r="AC147" s="1" t="s">
        <v>0</v>
      </c>
      <c r="AD147" s="1" t="s">
        <v>0</v>
      </c>
      <c r="AE147" s="1" t="s">
        <v>0</v>
      </c>
      <c r="AF147" s="1" t="s">
        <v>0</v>
      </c>
      <c r="AG147" s="1" t="s">
        <v>0</v>
      </c>
      <c r="AH147" s="1" t="s">
        <v>0</v>
      </c>
      <c r="AI147" s="1" t="s">
        <v>0</v>
      </c>
      <c r="AJ147" s="1" t="s">
        <v>0</v>
      </c>
      <c r="AK147" s="1" t="s">
        <v>0</v>
      </c>
      <c r="AL147" s="1" t="s">
        <v>0</v>
      </c>
      <c r="AM147" s="1" t="s">
        <v>0</v>
      </c>
      <c r="AN147" s="1" t="s">
        <v>0</v>
      </c>
      <c r="AO147" s="1" t="s">
        <v>0</v>
      </c>
      <c r="AP147" s="1" t="s">
        <v>0</v>
      </c>
      <c r="AQ147" s="1" t="s">
        <v>0</v>
      </c>
      <c r="AR147" s="1" t="s">
        <v>0</v>
      </c>
      <c r="AS147" s="1" t="s">
        <v>0</v>
      </c>
      <c r="AT147" s="1" t="s">
        <v>0</v>
      </c>
      <c r="AU147" s="1" t="s">
        <v>0</v>
      </c>
      <c r="AV147" s="1" t="s">
        <v>0</v>
      </c>
      <c r="AW147" s="1" t="s">
        <v>0</v>
      </c>
      <c r="AX147" s="1" t="s">
        <v>0</v>
      </c>
      <c r="AY147" s="1" t="s">
        <v>0</v>
      </c>
      <c r="AZ147" s="1" t="s">
        <v>0</v>
      </c>
      <c r="BA147" s="1" t="s">
        <v>0</v>
      </c>
      <c r="BB147" s="1" t="s">
        <v>0</v>
      </c>
      <c r="BC147" s="1" t="s">
        <v>0</v>
      </c>
      <c r="BD147" s="1" t="s">
        <v>0</v>
      </c>
      <c r="BE147" s="1" t="s">
        <v>0</v>
      </c>
      <c r="BF147" s="1" t="s">
        <v>0</v>
      </c>
      <c r="BG147" s="1" t="s">
        <v>0</v>
      </c>
      <c r="BH147" s="1" t="s">
        <v>0</v>
      </c>
      <c r="BI147" s="1" t="s">
        <v>0</v>
      </c>
      <c r="BJ147" s="1" t="s">
        <v>0</v>
      </c>
      <c r="BK147" s="1" t="s">
        <v>0</v>
      </c>
      <c r="BL147" s="1" t="s">
        <v>0</v>
      </c>
      <c r="BM147" s="1" t="s">
        <v>0</v>
      </c>
      <c r="BN147" s="1" t="s">
        <v>0</v>
      </c>
      <c r="BO147" s="1" t="s">
        <v>0</v>
      </c>
      <c r="BP147" s="1" t="s">
        <v>0</v>
      </c>
      <c r="BQ147" s="1" t="s">
        <v>0</v>
      </c>
      <c r="BR147" s="1" t="s">
        <v>0</v>
      </c>
      <c r="BS147" s="1" t="s">
        <v>0</v>
      </c>
      <c r="BT147" s="1" t="s">
        <v>0</v>
      </c>
      <c r="BU147" s="1" t="s">
        <v>0</v>
      </c>
      <c r="BV147" s="1" t="s">
        <v>0</v>
      </c>
      <c r="BW147" s="1" t="s">
        <v>0</v>
      </c>
      <c r="BX147" s="1" t="s">
        <v>0</v>
      </c>
      <c r="BY147" s="1" t="s">
        <v>0</v>
      </c>
      <c r="BZ147" s="1" t="s">
        <v>0</v>
      </c>
      <c r="CA147" s="1" t="s">
        <v>0</v>
      </c>
      <c r="CB147" s="1" t="s">
        <v>0</v>
      </c>
      <c r="CC147" s="1" t="s">
        <v>0</v>
      </c>
      <c r="CD147" s="1" t="s">
        <v>0</v>
      </c>
      <c r="CE147" s="1" t="s">
        <v>0</v>
      </c>
      <c r="CF147" s="1" t="s">
        <v>0</v>
      </c>
      <c r="CG147" s="1" t="s">
        <v>0</v>
      </c>
      <c r="CH147" s="1" t="s">
        <v>0</v>
      </c>
      <c r="CI147" s="1" t="s">
        <v>0</v>
      </c>
      <c r="CJ147" s="1" t="s">
        <v>0</v>
      </c>
      <c r="CK147" s="1" t="s">
        <v>0</v>
      </c>
      <c r="CL147" s="1" t="s">
        <v>0</v>
      </c>
      <c r="CM147" s="1" t="s">
        <v>0</v>
      </c>
      <c r="CN147" s="1" t="s">
        <v>0</v>
      </c>
      <c r="CO147" s="1" t="s">
        <v>0</v>
      </c>
      <c r="CP147" s="1" t="s">
        <v>0</v>
      </c>
      <c r="CQ147" s="1" t="s">
        <v>0</v>
      </c>
      <c r="CR147" s="1" t="s">
        <v>0</v>
      </c>
      <c r="CS147" s="1" t="s">
        <v>0</v>
      </c>
      <c r="CT147" s="1" t="s">
        <v>0</v>
      </c>
      <c r="CU147" s="1" t="s">
        <v>0</v>
      </c>
      <c r="CV147" s="1" t="s">
        <v>0</v>
      </c>
      <c r="CW147" s="1" t="s">
        <v>0</v>
      </c>
      <c r="CX147" s="1" t="s">
        <v>0</v>
      </c>
      <c r="CY147" s="1" t="s">
        <v>0</v>
      </c>
      <c r="CZ147" s="1" t="s">
        <v>0</v>
      </c>
      <c r="DA147" s="1" t="s">
        <v>0</v>
      </c>
      <c r="DB147" s="1" t="s">
        <v>0</v>
      </c>
      <c r="DC147" s="1" t="s">
        <v>0</v>
      </c>
      <c r="DD147" s="1" t="s">
        <v>0</v>
      </c>
      <c r="DE147" s="1" t="s">
        <v>0</v>
      </c>
      <c r="DF147" s="1" t="s">
        <v>0</v>
      </c>
      <c r="DG147" s="1" t="s">
        <v>0</v>
      </c>
      <c r="DH147" s="1" t="s">
        <v>0</v>
      </c>
      <c r="DI147" s="1" t="s">
        <v>0</v>
      </c>
      <c r="DJ147" s="1" t="s">
        <v>0</v>
      </c>
      <c r="DK147" s="1" t="s">
        <v>0</v>
      </c>
      <c r="DL147" s="1" t="s">
        <v>0</v>
      </c>
      <c r="DM147" s="1" t="s">
        <v>0</v>
      </c>
      <c r="DN147" s="1" t="s">
        <v>0</v>
      </c>
      <c r="DO147" s="1" t="s">
        <v>0</v>
      </c>
      <c r="DP147" s="1" t="s">
        <v>0</v>
      </c>
      <c r="DQ147" s="1" t="s">
        <v>0</v>
      </c>
      <c r="DR147" s="1" t="s">
        <v>0</v>
      </c>
      <c r="DS147" s="1" t="s">
        <v>0</v>
      </c>
      <c r="DT147" s="1" t="s">
        <v>0</v>
      </c>
      <c r="DU147" s="1" t="s">
        <v>0</v>
      </c>
      <c r="DV147" s="1" t="s">
        <v>0</v>
      </c>
      <c r="DW147" s="1" t="s">
        <v>0</v>
      </c>
      <c r="DX147" s="1" t="s">
        <v>0</v>
      </c>
      <c r="DY147" s="1" t="s">
        <v>0</v>
      </c>
      <c r="DZ147" s="1" t="s">
        <v>0</v>
      </c>
      <c r="EA147" s="1" t="s">
        <v>0</v>
      </c>
      <c r="EB147" s="1" t="s">
        <v>0</v>
      </c>
      <c r="EC147" s="1" t="s">
        <v>0</v>
      </c>
      <c r="ED147" s="1" t="s">
        <v>0</v>
      </c>
      <c r="EE147" s="1" t="s">
        <v>0</v>
      </c>
      <c r="EF147" s="1" t="s">
        <v>0</v>
      </c>
      <c r="EG147" s="1" t="s">
        <v>0</v>
      </c>
      <c r="EH147" s="1" t="s">
        <v>0</v>
      </c>
      <c r="EI147" s="1" t="s">
        <v>0</v>
      </c>
      <c r="EJ147" s="1" t="s">
        <v>0</v>
      </c>
      <c r="EK147" s="1" t="s">
        <v>0</v>
      </c>
      <c r="EL147" s="1" t="s">
        <v>0</v>
      </c>
      <c r="EM147" s="1" t="s">
        <v>0</v>
      </c>
      <c r="EN147" s="1" t="s">
        <v>0</v>
      </c>
      <c r="EO147" s="1" t="s">
        <v>0</v>
      </c>
      <c r="EP147" s="1" t="s">
        <v>0</v>
      </c>
      <c r="EQ147" s="1" t="s">
        <v>0</v>
      </c>
      <c r="ER147" s="1" t="s">
        <v>0</v>
      </c>
      <c r="ES147" s="1" t="s">
        <v>0</v>
      </c>
      <c r="ET147" s="1" t="s">
        <v>0</v>
      </c>
      <c r="EU147" s="1" t="s">
        <v>0</v>
      </c>
      <c r="EV147" s="1" t="s">
        <v>0</v>
      </c>
      <c r="EW147" s="1" t="s">
        <v>0</v>
      </c>
      <c r="EX147" s="1" t="s">
        <v>0</v>
      </c>
      <c r="EY147" s="1" t="s">
        <v>0</v>
      </c>
      <c r="EZ147" s="1" t="s">
        <v>0</v>
      </c>
      <c r="FA147" s="1" t="s">
        <v>0</v>
      </c>
      <c r="FB147" s="1" t="s">
        <v>0</v>
      </c>
      <c r="FC147" s="1" t="s">
        <v>0</v>
      </c>
      <c r="FD147" s="1" t="s">
        <v>0</v>
      </c>
      <c r="FE147" s="1" t="s">
        <v>0</v>
      </c>
      <c r="FF147" s="1" t="s">
        <v>0</v>
      </c>
      <c r="FG147" s="1" t="s">
        <v>0</v>
      </c>
      <c r="FH147" s="1" t="s">
        <v>0</v>
      </c>
      <c r="FI147" s="1" t="s">
        <v>0</v>
      </c>
      <c r="FJ147" s="1" t="s">
        <v>0</v>
      </c>
      <c r="FK147" s="1" t="s">
        <v>0</v>
      </c>
      <c r="FL147" s="1" t="s">
        <v>0</v>
      </c>
      <c r="FM147" s="1" t="s">
        <v>0</v>
      </c>
      <c r="FN147" s="1" t="s">
        <v>0</v>
      </c>
      <c r="FO147" s="1" t="s">
        <v>0</v>
      </c>
      <c r="FP147" s="1" t="s">
        <v>0</v>
      </c>
      <c r="FQ147" s="1" t="s">
        <v>0</v>
      </c>
      <c r="FR147" s="1" t="s">
        <v>0</v>
      </c>
      <c r="FS147" s="1" t="s">
        <v>0</v>
      </c>
      <c r="FT147" s="1" t="s">
        <v>0</v>
      </c>
      <c r="FU147" s="1" t="s">
        <v>0</v>
      </c>
      <c r="FV147" s="1" t="s">
        <v>0</v>
      </c>
      <c r="FW147" s="1" t="s">
        <v>0</v>
      </c>
      <c r="FX147" s="1" t="s">
        <v>0</v>
      </c>
      <c r="FY147" s="1" t="s">
        <v>0</v>
      </c>
      <c r="FZ147" s="1" t="s">
        <v>0</v>
      </c>
      <c r="GA147" s="1" t="s">
        <v>0</v>
      </c>
      <c r="GB147" s="1" t="s">
        <v>0</v>
      </c>
      <c r="GC147" s="1" t="s">
        <v>0</v>
      </c>
      <c r="GD147" s="1" t="s">
        <v>0</v>
      </c>
      <c r="GE147" s="1" t="s">
        <v>0</v>
      </c>
      <c r="GF147" s="1" t="s">
        <v>0</v>
      </c>
      <c r="GG147" s="1" t="s">
        <v>0</v>
      </c>
      <c r="GH147" s="1" t="s">
        <v>0</v>
      </c>
      <c r="GI147" s="1" t="s">
        <v>0</v>
      </c>
      <c r="GJ147" s="1" t="s">
        <v>0</v>
      </c>
      <c r="GK147" s="1" t="s">
        <v>0</v>
      </c>
      <c r="GL147" s="1" t="s">
        <v>0</v>
      </c>
      <c r="GM147" s="1" t="s">
        <v>0</v>
      </c>
      <c r="GN147" s="1" t="s">
        <v>0</v>
      </c>
      <c r="GO147" s="1" t="s">
        <v>0</v>
      </c>
      <c r="GP147" s="1" t="s">
        <v>0</v>
      </c>
      <c r="GQ147" s="1" t="s">
        <v>0</v>
      </c>
      <c r="GR147" s="1" t="s">
        <v>0</v>
      </c>
      <c r="GS147" s="1" t="s">
        <v>0</v>
      </c>
      <c r="GT147" s="1" t="s">
        <v>0</v>
      </c>
      <c r="GU147" s="1" t="s">
        <v>0</v>
      </c>
      <c r="GV147" s="1" t="s">
        <v>0</v>
      </c>
      <c r="GW147" s="1" t="s">
        <v>0</v>
      </c>
      <c r="GX147" s="1" t="s">
        <v>0</v>
      </c>
      <c r="GY147" s="1" t="s">
        <v>0</v>
      </c>
      <c r="GZ147" s="1" t="s">
        <v>0</v>
      </c>
      <c r="HA147" s="1" t="s">
        <v>0</v>
      </c>
      <c r="HB147" s="1" t="s">
        <v>0</v>
      </c>
      <c r="HC147" s="1" t="s">
        <v>0</v>
      </c>
      <c r="HD147" s="1" t="s">
        <v>0</v>
      </c>
      <c r="HE147" s="1" t="s">
        <v>0</v>
      </c>
      <c r="HF147" s="1" t="s">
        <v>0</v>
      </c>
      <c r="HG147" s="1" t="s">
        <v>0</v>
      </c>
      <c r="HH147" s="1" t="s">
        <v>0</v>
      </c>
      <c r="HI147" s="1" t="s">
        <v>0</v>
      </c>
      <c r="HJ147" s="1" t="s">
        <v>0</v>
      </c>
      <c r="HK147" s="1" t="s">
        <v>0</v>
      </c>
      <c r="HL147" s="1" t="s">
        <v>0</v>
      </c>
      <c r="HM147" s="1" t="s">
        <v>0</v>
      </c>
      <c r="HN147" s="1" t="s">
        <v>0</v>
      </c>
      <c r="HO147" s="1" t="s">
        <v>0</v>
      </c>
      <c r="HP147" s="1" t="s">
        <v>0</v>
      </c>
      <c r="HQ147" s="1" t="s">
        <v>0</v>
      </c>
      <c r="HR147" s="1" t="s">
        <v>0</v>
      </c>
      <c r="HS147" s="1" t="s">
        <v>0</v>
      </c>
      <c r="HT147" s="1" t="s">
        <v>0</v>
      </c>
      <c r="HU147" s="1" t="s">
        <v>0</v>
      </c>
      <c r="HV147" s="1" t="s">
        <v>0</v>
      </c>
      <c r="HW147" s="1" t="s">
        <v>0</v>
      </c>
      <c r="HX147" s="1" t="s">
        <v>0</v>
      </c>
      <c r="HY147" s="1" t="s">
        <v>0</v>
      </c>
      <c r="HZ147" s="1" t="s">
        <v>0</v>
      </c>
      <c r="IA147" s="1" t="s">
        <v>0</v>
      </c>
      <c r="IB147" s="1" t="s">
        <v>0</v>
      </c>
      <c r="IC147" s="1" t="s">
        <v>0</v>
      </c>
      <c r="ID147" s="1" t="s">
        <v>0</v>
      </c>
      <c r="IE147" s="1" t="s">
        <v>0</v>
      </c>
      <c r="IF147" s="1" t="s">
        <v>0</v>
      </c>
      <c r="IG147" s="1" t="s">
        <v>0</v>
      </c>
      <c r="IH147" s="1" t="s">
        <v>0</v>
      </c>
      <c r="II147" s="1" t="s">
        <v>0</v>
      </c>
      <c r="IJ147" s="1" t="s">
        <v>0</v>
      </c>
      <c r="IK147" s="1" t="s">
        <v>0</v>
      </c>
      <c r="IL147" s="1" t="s">
        <v>0</v>
      </c>
      <c r="IM147" s="1" t="s">
        <v>0</v>
      </c>
      <c r="IN147" s="1" t="s">
        <v>0</v>
      </c>
      <c r="IO147" s="1" t="s">
        <v>0</v>
      </c>
      <c r="IP147" s="1" t="s">
        <v>0</v>
      </c>
      <c r="IQ147" s="1" t="s">
        <v>0</v>
      </c>
      <c r="IR147" s="1" t="s">
        <v>0</v>
      </c>
      <c r="IS147" s="1" t="s">
        <v>0</v>
      </c>
      <c r="IT147" s="1" t="s">
        <v>0</v>
      </c>
      <c r="IU147" s="1" t="s">
        <v>0</v>
      </c>
      <c r="IV147" s="1" t="s">
        <v>0</v>
      </c>
      <c r="IW147" s="1" t="s">
        <v>0</v>
      </c>
      <c r="IX147" s="1" t="s">
        <v>0</v>
      </c>
      <c r="IY147" s="1" t="s">
        <v>0</v>
      </c>
      <c r="IZ147" s="1" t="s">
        <v>0</v>
      </c>
      <c r="JA147" s="1" t="s">
        <v>0</v>
      </c>
      <c r="JB147" s="1" t="s">
        <v>0</v>
      </c>
      <c r="JC147" s="1" t="s">
        <v>0</v>
      </c>
      <c r="JD147" s="1" t="s">
        <v>0</v>
      </c>
      <c r="JE147" s="1" t="s">
        <v>0</v>
      </c>
      <c r="JF147" s="1" t="s">
        <v>0</v>
      </c>
      <c r="JG147" s="1" t="s">
        <v>0</v>
      </c>
      <c r="JH147" s="1" t="s">
        <v>0</v>
      </c>
      <c r="JI147" s="1" t="s">
        <v>0</v>
      </c>
      <c r="JJ147" s="1" t="s">
        <v>0</v>
      </c>
      <c r="JK147" s="1" t="s">
        <v>0</v>
      </c>
      <c r="JL147" s="1" t="s">
        <v>0</v>
      </c>
      <c r="JM147" s="1" t="s">
        <v>0</v>
      </c>
      <c r="JN147" s="1" t="s">
        <v>0</v>
      </c>
      <c r="JO147" s="1" t="s">
        <v>0</v>
      </c>
      <c r="JP147" s="1" t="s">
        <v>0</v>
      </c>
      <c r="JQ147" s="1" t="s">
        <v>0</v>
      </c>
      <c r="JR147" s="1" t="s">
        <v>0</v>
      </c>
      <c r="JS147" s="1" t="s">
        <v>0</v>
      </c>
      <c r="JT147" s="1" t="s">
        <v>0</v>
      </c>
      <c r="JU147" s="1" t="s">
        <v>0</v>
      </c>
      <c r="JV147" s="1" t="s">
        <v>0</v>
      </c>
      <c r="JW147" s="1" t="s">
        <v>0</v>
      </c>
      <c r="JX147" s="1" t="s">
        <v>0</v>
      </c>
      <c r="JY147" s="1" t="s">
        <v>0</v>
      </c>
      <c r="JZ147" s="1" t="s">
        <v>0</v>
      </c>
      <c r="KA147" s="1" t="s">
        <v>0</v>
      </c>
      <c r="KB147" s="1" t="s">
        <v>0</v>
      </c>
      <c r="KC147" s="1" t="s">
        <v>0</v>
      </c>
      <c r="KD147" s="1" t="s">
        <v>0</v>
      </c>
      <c r="KE147" s="1" t="s">
        <v>0</v>
      </c>
      <c r="KF147" s="1" t="s">
        <v>0</v>
      </c>
      <c r="KG147" s="1" t="s">
        <v>0</v>
      </c>
      <c r="KH147" s="1" t="s">
        <v>0</v>
      </c>
      <c r="KI147" s="1" t="s">
        <v>0</v>
      </c>
      <c r="KJ147" s="1" t="s">
        <v>0</v>
      </c>
      <c r="KK147" s="1" t="s">
        <v>0</v>
      </c>
      <c r="KL147" s="1" t="s">
        <v>0</v>
      </c>
      <c r="KM147" s="1" t="s">
        <v>0</v>
      </c>
      <c r="KN147" s="1" t="s">
        <v>0</v>
      </c>
      <c r="KO147" s="1" t="s">
        <v>0</v>
      </c>
      <c r="KP147" s="1" t="s">
        <v>0</v>
      </c>
      <c r="KQ147" s="1" t="s">
        <v>0</v>
      </c>
      <c r="KR147" s="1" t="s">
        <v>0</v>
      </c>
      <c r="KS147" s="1" t="s">
        <v>0</v>
      </c>
      <c r="KT147" s="1" t="s">
        <v>0</v>
      </c>
      <c r="KU147" s="1" t="s">
        <v>0</v>
      </c>
      <c r="KV147" s="1" t="s">
        <v>0</v>
      </c>
      <c r="KW147" s="1" t="s">
        <v>0</v>
      </c>
      <c r="KX147" s="1" t="s">
        <v>0</v>
      </c>
      <c r="KY147" s="1" t="s">
        <v>0</v>
      </c>
      <c r="KZ147" s="1" t="s">
        <v>0</v>
      </c>
      <c r="LA147" s="1" t="s">
        <v>0</v>
      </c>
      <c r="LB147" s="1" t="s">
        <v>0</v>
      </c>
      <c r="LC147" s="1" t="s">
        <v>0</v>
      </c>
      <c r="LD147" s="1" t="s">
        <v>0</v>
      </c>
      <c r="LE147" s="1" t="s">
        <v>0</v>
      </c>
      <c r="LF147" s="1" t="s">
        <v>0</v>
      </c>
      <c r="LG147" s="1" t="s">
        <v>0</v>
      </c>
      <c r="LH147" s="1" t="s">
        <v>0</v>
      </c>
      <c r="LI147" s="1" t="s">
        <v>0</v>
      </c>
      <c r="LJ147" s="1" t="s">
        <v>0</v>
      </c>
      <c r="LK147" s="1" t="s">
        <v>0</v>
      </c>
      <c r="LL147" s="1" t="s">
        <v>0</v>
      </c>
      <c r="LM147" s="1" t="s">
        <v>0</v>
      </c>
      <c r="LN147" s="1" t="s">
        <v>0</v>
      </c>
      <c r="LO147" s="1" t="s">
        <v>0</v>
      </c>
      <c r="LP147" s="1" t="s">
        <v>0</v>
      </c>
      <c r="LQ147" s="1" t="s">
        <v>0</v>
      </c>
      <c r="LR147" s="1" t="s">
        <v>0</v>
      </c>
      <c r="LS147" s="1" t="s">
        <v>0</v>
      </c>
      <c r="LT147" s="1" t="s">
        <v>0</v>
      </c>
      <c r="LU147" s="1" t="s">
        <v>0</v>
      </c>
      <c r="LV147" s="1" t="s">
        <v>0</v>
      </c>
      <c r="LW147" s="1" t="s">
        <v>0</v>
      </c>
      <c r="LX147" s="1" t="s">
        <v>0</v>
      </c>
      <c r="LY147" s="1" t="s">
        <v>0</v>
      </c>
      <c r="LZ147" s="1" t="s">
        <v>0</v>
      </c>
      <c r="MA147" s="1" t="s">
        <v>0</v>
      </c>
      <c r="MB147" s="1" t="s">
        <v>0</v>
      </c>
      <c r="MC147" s="1" t="s">
        <v>0</v>
      </c>
      <c r="MD147" s="1" t="s">
        <v>0</v>
      </c>
      <c r="ME147" s="1" t="s">
        <v>0</v>
      </c>
      <c r="MF147" s="1" t="s">
        <v>0</v>
      </c>
      <c r="MG147" s="1" t="s">
        <v>0</v>
      </c>
      <c r="MH147" s="1" t="s">
        <v>0</v>
      </c>
      <c r="MI147" s="1" t="s">
        <v>0</v>
      </c>
      <c r="MJ147" s="1" t="s">
        <v>0</v>
      </c>
      <c r="MK147" s="1" t="s">
        <v>0</v>
      </c>
      <c r="ML147" s="1" t="s">
        <v>0</v>
      </c>
      <c r="MM147" s="1" t="s">
        <v>0</v>
      </c>
      <c r="MN147" s="1" t="s">
        <v>0</v>
      </c>
      <c r="MO147" s="1" t="s">
        <v>0</v>
      </c>
      <c r="MP147" s="1" t="s">
        <v>0</v>
      </c>
      <c r="MQ147" s="1" t="s">
        <v>0</v>
      </c>
      <c r="MR147" s="1" t="s">
        <v>0</v>
      </c>
      <c r="MS147" s="1" t="s">
        <v>0</v>
      </c>
      <c r="MT147" s="1" t="s">
        <v>0</v>
      </c>
      <c r="MU147" s="1" t="s">
        <v>0</v>
      </c>
      <c r="MV147" s="1" t="s">
        <v>0</v>
      </c>
      <c r="MW147" s="1" t="s">
        <v>0</v>
      </c>
      <c r="MX147" s="1" t="s">
        <v>0</v>
      </c>
      <c r="MY147" s="1" t="s">
        <v>0</v>
      </c>
      <c r="MZ147" s="1" t="s">
        <v>0</v>
      </c>
      <c r="NA147" s="1" t="s">
        <v>0</v>
      </c>
      <c r="NB147" s="1" t="s">
        <v>0</v>
      </c>
      <c r="NC147" s="1" t="s">
        <v>0</v>
      </c>
      <c r="ND147" s="1" t="s">
        <v>0</v>
      </c>
      <c r="NE147" s="1" t="s">
        <v>0</v>
      </c>
      <c r="NF147" s="1" t="s">
        <v>0</v>
      </c>
      <c r="NG147" s="1" t="s">
        <v>0</v>
      </c>
      <c r="NH147" s="1" t="s">
        <v>0</v>
      </c>
      <c r="NI147" s="1" t="s">
        <v>0</v>
      </c>
      <c r="NJ147" s="1" t="s">
        <v>0</v>
      </c>
      <c r="NK147" s="1" t="s">
        <v>0</v>
      </c>
      <c r="NL147" s="1" t="s">
        <v>0</v>
      </c>
      <c r="NM147" s="1" t="s">
        <v>0</v>
      </c>
      <c r="NN147" s="1" t="s">
        <v>0</v>
      </c>
      <c r="NO147" s="1" t="s">
        <v>0</v>
      </c>
      <c r="NP147" s="1" t="s">
        <v>0</v>
      </c>
      <c r="NQ147" s="1" t="s">
        <v>0</v>
      </c>
      <c r="NR147" s="1" t="s">
        <v>0</v>
      </c>
      <c r="NS147" s="1" t="s">
        <v>0</v>
      </c>
      <c r="NT147" s="1" t="s">
        <v>0</v>
      </c>
      <c r="NU147" s="1" t="s">
        <v>0</v>
      </c>
      <c r="NV147" s="1" t="s">
        <v>0</v>
      </c>
      <c r="NW147" s="1" t="s">
        <v>0</v>
      </c>
      <c r="NX147" s="1" t="s">
        <v>0</v>
      </c>
      <c r="NY147" s="1" t="s">
        <v>0</v>
      </c>
      <c r="NZ147" s="1" t="s">
        <v>0</v>
      </c>
      <c r="OA147" s="1" t="s">
        <v>0</v>
      </c>
      <c r="OB147" s="1" t="s">
        <v>0</v>
      </c>
      <c r="OC147" s="1" t="s">
        <v>0</v>
      </c>
      <c r="OD147" s="1" t="s">
        <v>0</v>
      </c>
      <c r="OE147" s="1" t="s">
        <v>0</v>
      </c>
      <c r="OF147" s="1" t="s">
        <v>0</v>
      </c>
      <c r="OG147" s="1" t="s">
        <v>0</v>
      </c>
      <c r="OH147" s="1" t="s">
        <v>0</v>
      </c>
      <c r="OI147" s="1" t="s">
        <v>0</v>
      </c>
      <c r="OJ147" s="1" t="s">
        <v>0</v>
      </c>
      <c r="OK147" s="1" t="s">
        <v>0</v>
      </c>
      <c r="OL147" s="1" t="s">
        <v>0</v>
      </c>
      <c r="OM147" s="1" t="s">
        <v>0</v>
      </c>
      <c r="ON147" s="1" t="s">
        <v>0</v>
      </c>
      <c r="OO147" s="1" t="s">
        <v>0</v>
      </c>
      <c r="OP147" s="1" t="s">
        <v>0</v>
      </c>
      <c r="OQ147" s="1" t="s">
        <v>0</v>
      </c>
      <c r="OR147" s="1" t="s">
        <v>0</v>
      </c>
      <c r="OS147" s="1" t="s">
        <v>0</v>
      </c>
      <c r="OT147" s="1" t="s">
        <v>0</v>
      </c>
      <c r="OU147" s="1" t="s">
        <v>0</v>
      </c>
      <c r="OV147" s="1" t="s">
        <v>0</v>
      </c>
      <c r="OW147" s="1" t="s">
        <v>0</v>
      </c>
      <c r="OX147" s="1" t="s">
        <v>0</v>
      </c>
      <c r="OY147" s="1" t="s">
        <v>0</v>
      </c>
      <c r="OZ147" s="1" t="s">
        <v>0</v>
      </c>
      <c r="PA147" s="1" t="s">
        <v>0</v>
      </c>
      <c r="PB147" s="1" t="s">
        <v>0</v>
      </c>
      <c r="PC147" s="1" t="s">
        <v>0</v>
      </c>
      <c r="PD147" s="1" t="s">
        <v>0</v>
      </c>
      <c r="PE147" s="1" t="s">
        <v>0</v>
      </c>
      <c r="PF147" s="1" t="s">
        <v>0</v>
      </c>
      <c r="PG147" s="1" t="s">
        <v>0</v>
      </c>
      <c r="PH147" s="1" t="s">
        <v>0</v>
      </c>
      <c r="PI147" s="1" t="s">
        <v>0</v>
      </c>
      <c r="PJ147" s="1" t="s">
        <v>0</v>
      </c>
      <c r="PK147" s="1" t="s">
        <v>0</v>
      </c>
      <c r="PL147" s="1" t="s">
        <v>0</v>
      </c>
      <c r="PM147" s="1" t="s">
        <v>0</v>
      </c>
      <c r="PN147" s="1" t="s">
        <v>0</v>
      </c>
      <c r="PO147" s="1" t="s">
        <v>0</v>
      </c>
      <c r="PP147" s="1" t="s">
        <v>0</v>
      </c>
      <c r="PQ147" s="1" t="s">
        <v>0</v>
      </c>
      <c r="PR147" s="1" t="s">
        <v>0</v>
      </c>
      <c r="PS147" s="1" t="s">
        <v>0</v>
      </c>
      <c r="PT147" s="1" t="s">
        <v>0</v>
      </c>
      <c r="PU147" s="1" t="s">
        <v>0</v>
      </c>
      <c r="PV147" s="1" t="s">
        <v>0</v>
      </c>
      <c r="PW147" s="1" t="s">
        <v>0</v>
      </c>
      <c r="PX147" s="1" t="s">
        <v>0</v>
      </c>
      <c r="PY147" s="1" t="s">
        <v>0</v>
      </c>
      <c r="PZ147" s="1" t="s">
        <v>0</v>
      </c>
      <c r="QA147" s="1" t="s">
        <v>0</v>
      </c>
      <c r="QB147" s="1" t="s">
        <v>0</v>
      </c>
      <c r="QC147" s="1" t="s">
        <v>0</v>
      </c>
      <c r="QD147" s="1" t="s">
        <v>0</v>
      </c>
      <c r="QE147" s="1" t="s">
        <v>0</v>
      </c>
      <c r="QF147" s="1" t="s">
        <v>0</v>
      </c>
      <c r="QG147" s="1" t="s">
        <v>0</v>
      </c>
      <c r="QH147" s="1" t="s">
        <v>0</v>
      </c>
      <c r="QI147" s="1" t="s">
        <v>0</v>
      </c>
      <c r="QJ147" s="1" t="s">
        <v>0</v>
      </c>
      <c r="QK147" s="1" t="s">
        <v>0</v>
      </c>
      <c r="QL147" s="1" t="s">
        <v>0</v>
      </c>
      <c r="QM147" s="1" t="s">
        <v>0</v>
      </c>
      <c r="QN147" s="1" t="s">
        <v>0</v>
      </c>
      <c r="QO147" s="1" t="s">
        <v>0</v>
      </c>
      <c r="QP147" s="1" t="s">
        <v>0</v>
      </c>
      <c r="QQ147" s="1" t="s">
        <v>0</v>
      </c>
      <c r="QR147" s="1" t="s">
        <v>0</v>
      </c>
      <c r="QS147" s="1" t="s">
        <v>0</v>
      </c>
      <c r="QT147" s="1" t="s">
        <v>0</v>
      </c>
      <c r="QU147" s="1" t="s">
        <v>0</v>
      </c>
      <c r="QV147" s="1" t="s">
        <v>0</v>
      </c>
      <c r="QW147" s="1" t="s">
        <v>0</v>
      </c>
      <c r="QX147" s="1" t="s">
        <v>0</v>
      </c>
      <c r="QY147" s="1" t="s">
        <v>0</v>
      </c>
      <c r="QZ147" s="1" t="s">
        <v>0</v>
      </c>
      <c r="RA147" s="1" t="s">
        <v>0</v>
      </c>
      <c r="RB147" s="1" t="s">
        <v>0</v>
      </c>
      <c r="RC147" s="1" t="s">
        <v>0</v>
      </c>
      <c r="RD147" s="1" t="s">
        <v>0</v>
      </c>
      <c r="RE147" s="1" t="s">
        <v>0</v>
      </c>
      <c r="RF147" s="1" t="s">
        <v>0</v>
      </c>
      <c r="RG147" s="1" t="s">
        <v>0</v>
      </c>
      <c r="RH147" s="1" t="s">
        <v>0</v>
      </c>
      <c r="RI147" s="1" t="s">
        <v>0</v>
      </c>
      <c r="RJ147" s="1" t="s">
        <v>0</v>
      </c>
      <c r="RK147" s="1" t="s">
        <v>0</v>
      </c>
      <c r="RL147" s="1" t="s">
        <v>0</v>
      </c>
      <c r="RM147" s="1" t="s">
        <v>0</v>
      </c>
      <c r="RN147" s="1" t="s">
        <v>0</v>
      </c>
      <c r="RO147" s="1" t="s">
        <v>0</v>
      </c>
      <c r="RP147" s="1" t="s">
        <v>0</v>
      </c>
      <c r="RQ147" s="1" t="s">
        <v>0</v>
      </c>
      <c r="RR147" s="1" t="s">
        <v>0</v>
      </c>
      <c r="RS147" s="1" t="s">
        <v>0</v>
      </c>
      <c r="RT147" s="1" t="s">
        <v>0</v>
      </c>
      <c r="RU147" s="1" t="s">
        <v>0</v>
      </c>
      <c r="RV147" s="1" t="s">
        <v>0</v>
      </c>
      <c r="RW147" s="1" t="s">
        <v>0</v>
      </c>
      <c r="RX147" s="1" t="s">
        <v>0</v>
      </c>
      <c r="RY147" s="1" t="s">
        <v>0</v>
      </c>
      <c r="RZ147" s="1" t="s">
        <v>0</v>
      </c>
      <c r="SA147" s="1" t="s">
        <v>0</v>
      </c>
      <c r="SB147" s="1" t="s">
        <v>0</v>
      </c>
      <c r="SC147" s="1" t="s">
        <v>0</v>
      </c>
      <c r="SD147" s="1" t="s">
        <v>0</v>
      </c>
      <c r="SE147" s="1" t="s">
        <v>0</v>
      </c>
      <c r="SF147" s="1" t="s">
        <v>0</v>
      </c>
      <c r="SG147" s="1" t="s">
        <v>0</v>
      </c>
      <c r="SH147" s="1" t="s">
        <v>0</v>
      </c>
      <c r="SI147" s="1" t="s">
        <v>0</v>
      </c>
      <c r="SJ147" s="1" t="s">
        <v>0</v>
      </c>
      <c r="SK147" s="1" t="s">
        <v>0</v>
      </c>
      <c r="SL147" s="1" t="s">
        <v>0</v>
      </c>
      <c r="SM147" s="1" t="s">
        <v>0</v>
      </c>
      <c r="SN147" s="1" t="s">
        <v>0</v>
      </c>
      <c r="SO147" s="1" t="s">
        <v>0</v>
      </c>
      <c r="SP147" s="1" t="s">
        <v>0</v>
      </c>
      <c r="SQ147" s="1" t="s">
        <v>0</v>
      </c>
      <c r="SR147" s="1" t="s">
        <v>0</v>
      </c>
      <c r="SS147" s="1" t="s">
        <v>0</v>
      </c>
      <c r="ST147" s="1" t="s">
        <v>0</v>
      </c>
      <c r="SU147" s="1" t="s">
        <v>0</v>
      </c>
      <c r="SV147" s="1" t="s">
        <v>0</v>
      </c>
      <c r="SW147" s="1" t="s">
        <v>0</v>
      </c>
      <c r="SX147" s="1" t="s">
        <v>0</v>
      </c>
      <c r="SY147" s="1" t="s">
        <v>0</v>
      </c>
      <c r="SZ147" s="1" t="s">
        <v>0</v>
      </c>
      <c r="TA147" s="1" t="s">
        <v>0</v>
      </c>
      <c r="TB147" s="1" t="s">
        <v>0</v>
      </c>
      <c r="TC147" s="1" t="s">
        <v>0</v>
      </c>
      <c r="TD147" s="1" t="s">
        <v>0</v>
      </c>
      <c r="TE147" s="1" t="s">
        <v>0</v>
      </c>
      <c r="TF147" s="1" t="s">
        <v>0</v>
      </c>
      <c r="TG147" s="1" t="s">
        <v>0</v>
      </c>
      <c r="TH147" s="1" t="s">
        <v>0</v>
      </c>
      <c r="TI147" s="1" t="s">
        <v>0</v>
      </c>
      <c r="TJ147" s="1" t="s">
        <v>0</v>
      </c>
      <c r="TK147" s="1" t="s">
        <v>0</v>
      </c>
      <c r="TL147" s="1" t="s">
        <v>0</v>
      </c>
      <c r="TM147" s="1" t="s">
        <v>0</v>
      </c>
      <c r="TN147" s="1" t="s">
        <v>0</v>
      </c>
      <c r="TO147" s="1" t="s">
        <v>0</v>
      </c>
      <c r="TP147" s="1" t="s">
        <v>0</v>
      </c>
      <c r="TQ147" s="1" t="s">
        <v>0</v>
      </c>
      <c r="TR147" s="1" t="s">
        <v>0</v>
      </c>
      <c r="TS147" s="1" t="s">
        <v>0</v>
      </c>
      <c r="TT147" s="1" t="s">
        <v>0</v>
      </c>
      <c r="TU147" s="1" t="s">
        <v>0</v>
      </c>
      <c r="TV147" s="1" t="s">
        <v>0</v>
      </c>
      <c r="TW147" s="1" t="s">
        <v>0</v>
      </c>
      <c r="TX147" s="1" t="s">
        <v>0</v>
      </c>
      <c r="TY147" s="1" t="s">
        <v>0</v>
      </c>
      <c r="TZ147" s="1" t="s">
        <v>0</v>
      </c>
      <c r="UA147" s="1" t="s">
        <v>0</v>
      </c>
      <c r="UB147" s="1" t="s">
        <v>0</v>
      </c>
      <c r="UC147" s="1" t="s">
        <v>0</v>
      </c>
      <c r="UD147" s="1" t="s">
        <v>0</v>
      </c>
      <c r="UE147" s="1" t="s">
        <v>0</v>
      </c>
      <c r="UF147" s="1" t="s">
        <v>0</v>
      </c>
      <c r="UG147" s="1" t="s">
        <v>0</v>
      </c>
      <c r="UH147" s="1" t="s">
        <v>0</v>
      </c>
      <c r="UI147" s="1" t="s">
        <v>0</v>
      </c>
      <c r="UJ147" s="1" t="s">
        <v>0</v>
      </c>
      <c r="UK147" s="1" t="s">
        <v>0</v>
      </c>
      <c r="UL147" s="1" t="s">
        <v>0</v>
      </c>
      <c r="UM147" s="1" t="s">
        <v>0</v>
      </c>
      <c r="UN147" s="1" t="s">
        <v>0</v>
      </c>
      <c r="UO147" s="1" t="s">
        <v>0</v>
      </c>
      <c r="UP147" s="1" t="s">
        <v>0</v>
      </c>
      <c r="UQ147" s="1" t="s">
        <v>0</v>
      </c>
    </row>
    <row r="148" spans="1:563" x14ac:dyDescent="0.25">
      <c r="A148" s="1" t="s">
        <v>1780</v>
      </c>
      <c r="B148" s="1" t="s">
        <v>667</v>
      </c>
      <c r="C148" s="1" t="s">
        <v>668</v>
      </c>
      <c r="D148" s="25" t="s">
        <v>0</v>
      </c>
      <c r="E148" s="25" t="s">
        <v>0</v>
      </c>
      <c r="F148" s="25" t="s">
        <v>0</v>
      </c>
      <c r="G148" s="25" t="s">
        <v>0</v>
      </c>
      <c r="H148" s="25" t="s">
        <v>0</v>
      </c>
      <c r="I148" s="25" t="s">
        <v>0</v>
      </c>
      <c r="J148" s="25" t="s">
        <v>0</v>
      </c>
      <c r="K148" s="25" t="s">
        <v>0</v>
      </c>
      <c r="L148" s="25" t="s">
        <v>0</v>
      </c>
      <c r="M148" s="25" t="s">
        <v>0</v>
      </c>
      <c r="N148" s="1" t="s">
        <v>0</v>
      </c>
      <c r="O148" s="1" t="s">
        <v>0</v>
      </c>
      <c r="P148" s="1" t="s">
        <v>0</v>
      </c>
      <c r="Q148" s="1" t="s">
        <v>0</v>
      </c>
      <c r="R148" s="1" t="s">
        <v>0</v>
      </c>
      <c r="S148" s="1" t="s">
        <v>0</v>
      </c>
      <c r="T148" s="1" t="s">
        <v>0</v>
      </c>
      <c r="U148" s="1" t="s">
        <v>0</v>
      </c>
      <c r="V148" s="1" t="s">
        <v>0</v>
      </c>
      <c r="W148" s="1" t="s">
        <v>0</v>
      </c>
      <c r="X148" s="1" t="s">
        <v>0</v>
      </c>
      <c r="Y148" s="1" t="s">
        <v>0</v>
      </c>
      <c r="Z148" s="1" t="s">
        <v>0</v>
      </c>
      <c r="AA148" s="1" t="s">
        <v>0</v>
      </c>
      <c r="AB148" s="1" t="s">
        <v>0</v>
      </c>
      <c r="AC148" s="1" t="s">
        <v>0</v>
      </c>
      <c r="AD148" s="1" t="s">
        <v>0</v>
      </c>
      <c r="AE148" s="1" t="s">
        <v>0</v>
      </c>
      <c r="AF148" s="1" t="s">
        <v>0</v>
      </c>
      <c r="AG148" s="1" t="s">
        <v>0</v>
      </c>
      <c r="AH148" s="1" t="s">
        <v>0</v>
      </c>
      <c r="AI148" s="1" t="s">
        <v>0</v>
      </c>
      <c r="AJ148" s="1" t="s">
        <v>0</v>
      </c>
      <c r="AK148" s="1" t="s">
        <v>0</v>
      </c>
      <c r="AL148" s="1" t="s">
        <v>0</v>
      </c>
      <c r="AM148" s="1" t="s">
        <v>0</v>
      </c>
      <c r="AN148" s="1" t="s">
        <v>0</v>
      </c>
      <c r="AO148" s="1" t="s">
        <v>0</v>
      </c>
      <c r="AP148" s="1" t="s">
        <v>0</v>
      </c>
      <c r="AQ148" s="1" t="s">
        <v>0</v>
      </c>
      <c r="AR148" s="1" t="s">
        <v>0</v>
      </c>
      <c r="AS148" s="1" t="s">
        <v>0</v>
      </c>
      <c r="AT148" s="1" t="s">
        <v>0</v>
      </c>
      <c r="AU148" s="1" t="s">
        <v>0</v>
      </c>
      <c r="AV148" s="1" t="s">
        <v>0</v>
      </c>
      <c r="AW148" s="1" t="s">
        <v>0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 t="s">
        <v>0</v>
      </c>
      <c r="BC148" s="1" t="s">
        <v>0</v>
      </c>
      <c r="BD148" s="1" t="s">
        <v>0</v>
      </c>
      <c r="BE148" s="1" t="s">
        <v>0</v>
      </c>
      <c r="BF148" s="1" t="s">
        <v>0</v>
      </c>
      <c r="BG148" s="1" t="s">
        <v>0</v>
      </c>
      <c r="BH148" s="1" t="s">
        <v>0</v>
      </c>
      <c r="BI148" s="1" t="s">
        <v>0</v>
      </c>
      <c r="BJ148" s="1" t="s">
        <v>0</v>
      </c>
      <c r="BK148" s="1" t="s">
        <v>0</v>
      </c>
      <c r="BL148" s="1" t="s">
        <v>0</v>
      </c>
      <c r="BM148" s="1" t="s">
        <v>0</v>
      </c>
      <c r="BN148" s="1" t="s">
        <v>0</v>
      </c>
      <c r="BO148" s="1" t="s">
        <v>0</v>
      </c>
      <c r="BP148" s="1" t="s">
        <v>0</v>
      </c>
      <c r="BQ148" s="1" t="s">
        <v>0</v>
      </c>
      <c r="BR148" s="1" t="s">
        <v>0</v>
      </c>
      <c r="BS148" s="1" t="s">
        <v>0</v>
      </c>
      <c r="BT148" s="1" t="s">
        <v>0</v>
      </c>
      <c r="BU148" s="1" t="s">
        <v>0</v>
      </c>
      <c r="BV148" s="1" t="s">
        <v>0</v>
      </c>
      <c r="BW148" s="1" t="s">
        <v>0</v>
      </c>
      <c r="BX148" s="1" t="s">
        <v>0</v>
      </c>
      <c r="BY148" s="1" t="s">
        <v>0</v>
      </c>
      <c r="BZ148" s="1" t="s">
        <v>0</v>
      </c>
      <c r="CA148" s="1" t="s">
        <v>0</v>
      </c>
      <c r="CB148" s="1" t="s">
        <v>0</v>
      </c>
      <c r="CC148" s="1" t="s">
        <v>0</v>
      </c>
      <c r="CD148" s="1" t="s">
        <v>0</v>
      </c>
      <c r="CE148" s="1" t="s">
        <v>0</v>
      </c>
      <c r="CF148" s="1" t="s">
        <v>0</v>
      </c>
      <c r="CG148" s="1" t="s">
        <v>0</v>
      </c>
      <c r="CH148" s="1" t="s">
        <v>0</v>
      </c>
      <c r="CI148" s="1" t="s">
        <v>0</v>
      </c>
      <c r="CJ148" s="1" t="s">
        <v>0</v>
      </c>
      <c r="CK148" s="1" t="s">
        <v>0</v>
      </c>
      <c r="CL148" s="1" t="s">
        <v>0</v>
      </c>
      <c r="CM148" s="1" t="s">
        <v>0</v>
      </c>
      <c r="CN148" s="1" t="s">
        <v>0</v>
      </c>
      <c r="CO148" s="1" t="s">
        <v>0</v>
      </c>
      <c r="CP148" s="1" t="s">
        <v>0</v>
      </c>
      <c r="CQ148" s="1" t="s">
        <v>0</v>
      </c>
      <c r="CR148" s="1" t="s">
        <v>0</v>
      </c>
      <c r="CS148" s="1" t="s">
        <v>0</v>
      </c>
      <c r="CT148" s="1" t="s">
        <v>0</v>
      </c>
      <c r="CU148" s="1" t="s">
        <v>0</v>
      </c>
      <c r="CV148" s="1" t="s">
        <v>0</v>
      </c>
      <c r="CW148" s="1" t="s">
        <v>0</v>
      </c>
      <c r="CX148" s="1" t="s">
        <v>0</v>
      </c>
      <c r="CY148" s="1" t="s">
        <v>0</v>
      </c>
      <c r="CZ148" s="1" t="s">
        <v>0</v>
      </c>
      <c r="DA148" s="1" t="s">
        <v>0</v>
      </c>
      <c r="DB148" s="1" t="s">
        <v>0</v>
      </c>
      <c r="DC148" s="1" t="s">
        <v>0</v>
      </c>
      <c r="DD148" s="1" t="s">
        <v>0</v>
      </c>
      <c r="DE148" s="1" t="s">
        <v>0</v>
      </c>
      <c r="DF148" s="1" t="s">
        <v>0</v>
      </c>
      <c r="DG148" s="1" t="s">
        <v>0</v>
      </c>
      <c r="DH148" s="1" t="s">
        <v>0</v>
      </c>
      <c r="DI148" s="1" t="s">
        <v>0</v>
      </c>
      <c r="DJ148" s="1" t="s">
        <v>0</v>
      </c>
      <c r="DK148" s="1" t="s">
        <v>0</v>
      </c>
      <c r="DL148" s="1" t="s">
        <v>0</v>
      </c>
      <c r="DM148" s="1" t="s">
        <v>0</v>
      </c>
      <c r="DN148" s="1" t="s">
        <v>0</v>
      </c>
      <c r="DO148" s="1" t="s">
        <v>0</v>
      </c>
      <c r="DP148" s="1" t="s">
        <v>0</v>
      </c>
      <c r="DQ148" s="1" t="s">
        <v>0</v>
      </c>
      <c r="DR148" s="1" t="s">
        <v>0</v>
      </c>
      <c r="DS148" s="1" t="s">
        <v>0</v>
      </c>
      <c r="DT148" s="1" t="s">
        <v>0</v>
      </c>
      <c r="DU148" s="1" t="s">
        <v>0</v>
      </c>
      <c r="DV148" s="1" t="s">
        <v>0</v>
      </c>
      <c r="DW148" s="1" t="s">
        <v>0</v>
      </c>
      <c r="DX148" s="1" t="s">
        <v>0</v>
      </c>
      <c r="DY148" s="1" t="s">
        <v>0</v>
      </c>
      <c r="DZ148" s="1" t="s">
        <v>0</v>
      </c>
      <c r="EA148" s="1" t="s">
        <v>0</v>
      </c>
      <c r="EB148" s="1" t="s">
        <v>0</v>
      </c>
      <c r="EC148" s="1" t="s">
        <v>0</v>
      </c>
      <c r="ED148" s="1" t="s">
        <v>0</v>
      </c>
      <c r="EE148" s="1" t="s">
        <v>0</v>
      </c>
      <c r="EF148" s="1" t="s">
        <v>0</v>
      </c>
      <c r="EG148" s="1" t="s">
        <v>0</v>
      </c>
      <c r="EH148" s="1" t="s">
        <v>0</v>
      </c>
      <c r="EI148" s="1" t="s">
        <v>0</v>
      </c>
      <c r="EJ148" s="1" t="s">
        <v>0</v>
      </c>
      <c r="EK148" s="1" t="s">
        <v>0</v>
      </c>
      <c r="EL148" s="1" t="s">
        <v>0</v>
      </c>
      <c r="EM148" s="1" t="s">
        <v>0</v>
      </c>
      <c r="EN148" s="1" t="s">
        <v>0</v>
      </c>
      <c r="EO148" s="1" t="s">
        <v>0</v>
      </c>
      <c r="EP148" s="1" t="s">
        <v>0</v>
      </c>
      <c r="EQ148" s="1" t="s">
        <v>0</v>
      </c>
      <c r="ER148" s="1" t="s">
        <v>0</v>
      </c>
      <c r="ES148" s="1" t="s">
        <v>0</v>
      </c>
      <c r="ET148" s="1" t="s">
        <v>0</v>
      </c>
      <c r="EU148" s="1" t="s">
        <v>0</v>
      </c>
      <c r="EV148" s="1" t="s">
        <v>0</v>
      </c>
      <c r="EW148" s="1" t="s">
        <v>0</v>
      </c>
      <c r="EX148" s="1" t="s">
        <v>0</v>
      </c>
      <c r="EY148" s="1" t="s">
        <v>0</v>
      </c>
      <c r="EZ148" s="1" t="s">
        <v>0</v>
      </c>
      <c r="FA148" s="1" t="s">
        <v>0</v>
      </c>
      <c r="FB148" s="1" t="s">
        <v>0</v>
      </c>
      <c r="FC148" s="1" t="s">
        <v>0</v>
      </c>
      <c r="FD148" s="1" t="s">
        <v>0</v>
      </c>
      <c r="FE148" s="1" t="s">
        <v>0</v>
      </c>
      <c r="FF148" s="1" t="s">
        <v>0</v>
      </c>
      <c r="FG148" s="1" t="s">
        <v>0</v>
      </c>
      <c r="FH148" s="1" t="s">
        <v>0</v>
      </c>
      <c r="FI148" s="1" t="s">
        <v>0</v>
      </c>
      <c r="FJ148" s="1" t="s">
        <v>0</v>
      </c>
      <c r="FK148" s="1" t="s">
        <v>0</v>
      </c>
      <c r="FL148" s="1" t="s">
        <v>0</v>
      </c>
      <c r="FM148" s="1" t="s">
        <v>0</v>
      </c>
      <c r="FN148" s="1" t="s">
        <v>0</v>
      </c>
      <c r="FO148" s="1" t="s">
        <v>0</v>
      </c>
      <c r="FP148" s="1" t="s">
        <v>0</v>
      </c>
      <c r="FQ148" s="1" t="s">
        <v>0</v>
      </c>
      <c r="FR148" s="1" t="s">
        <v>0</v>
      </c>
      <c r="FS148" s="1" t="s">
        <v>0</v>
      </c>
      <c r="FT148" s="1" t="s">
        <v>0</v>
      </c>
      <c r="FU148" s="1" t="s">
        <v>0</v>
      </c>
      <c r="FV148" s="1" t="s">
        <v>0</v>
      </c>
      <c r="FW148" s="1" t="s">
        <v>0</v>
      </c>
      <c r="FX148" s="1" t="s">
        <v>0</v>
      </c>
      <c r="FY148" s="1" t="s">
        <v>0</v>
      </c>
      <c r="FZ148" s="1" t="s">
        <v>0</v>
      </c>
      <c r="GA148" s="1" t="s">
        <v>0</v>
      </c>
      <c r="GB148" s="1" t="s">
        <v>0</v>
      </c>
      <c r="GC148" s="1" t="s">
        <v>0</v>
      </c>
      <c r="GD148" s="1" t="s">
        <v>0</v>
      </c>
      <c r="GE148" s="1" t="s">
        <v>0</v>
      </c>
      <c r="GF148" s="1" t="s">
        <v>0</v>
      </c>
      <c r="GG148" s="1" t="s">
        <v>0</v>
      </c>
      <c r="GH148" s="1" t="s">
        <v>0</v>
      </c>
      <c r="GI148" s="1" t="s">
        <v>0</v>
      </c>
      <c r="GJ148" s="1" t="s">
        <v>0</v>
      </c>
      <c r="GK148" s="1" t="s">
        <v>0</v>
      </c>
      <c r="GL148" s="1" t="s">
        <v>0</v>
      </c>
      <c r="GM148" s="1" t="s">
        <v>0</v>
      </c>
      <c r="GN148" s="1" t="s">
        <v>0</v>
      </c>
      <c r="GO148" s="1" t="s">
        <v>0</v>
      </c>
      <c r="GP148" s="1" t="s">
        <v>0</v>
      </c>
      <c r="GQ148" s="1" t="s">
        <v>0</v>
      </c>
      <c r="GR148" s="1" t="s">
        <v>0</v>
      </c>
      <c r="GS148" s="1" t="s">
        <v>0</v>
      </c>
      <c r="GT148" s="1" t="s">
        <v>0</v>
      </c>
      <c r="GU148" s="1" t="s">
        <v>0</v>
      </c>
      <c r="GV148" s="1" t="s">
        <v>0</v>
      </c>
      <c r="GW148" s="1" t="s">
        <v>0</v>
      </c>
      <c r="GX148" s="1" t="s">
        <v>0</v>
      </c>
      <c r="GY148" s="1" t="s">
        <v>0</v>
      </c>
      <c r="GZ148" s="1" t="s">
        <v>0</v>
      </c>
      <c r="HA148" s="1" t="s">
        <v>0</v>
      </c>
      <c r="HB148" s="1" t="s">
        <v>0</v>
      </c>
      <c r="HC148" s="1" t="s">
        <v>0</v>
      </c>
      <c r="HD148" s="1" t="s">
        <v>0</v>
      </c>
      <c r="HE148" s="1" t="s">
        <v>0</v>
      </c>
      <c r="HF148" s="1" t="s">
        <v>0</v>
      </c>
      <c r="HG148" s="1" t="s">
        <v>0</v>
      </c>
      <c r="HH148" s="1" t="s">
        <v>0</v>
      </c>
      <c r="HI148" s="1" t="s">
        <v>0</v>
      </c>
      <c r="HJ148" s="1" t="s">
        <v>0</v>
      </c>
      <c r="HK148" s="1" t="s">
        <v>0</v>
      </c>
      <c r="HL148" s="1" t="s">
        <v>0</v>
      </c>
      <c r="HM148" s="1" t="s">
        <v>0</v>
      </c>
      <c r="HN148" s="1" t="s">
        <v>0</v>
      </c>
      <c r="HO148" s="1" t="s">
        <v>0</v>
      </c>
      <c r="HP148" s="1" t="s">
        <v>0</v>
      </c>
      <c r="HQ148" s="1" t="s">
        <v>0</v>
      </c>
      <c r="HR148" s="1" t="s">
        <v>0</v>
      </c>
      <c r="HS148" s="1" t="s">
        <v>0</v>
      </c>
      <c r="HT148" s="1" t="s">
        <v>0</v>
      </c>
      <c r="HU148" s="1" t="s">
        <v>0</v>
      </c>
      <c r="HV148" s="1" t="s">
        <v>0</v>
      </c>
      <c r="HW148" s="1" t="s">
        <v>0</v>
      </c>
      <c r="HX148" s="1" t="s">
        <v>0</v>
      </c>
      <c r="HY148" s="1" t="s">
        <v>0</v>
      </c>
      <c r="HZ148" s="1" t="s">
        <v>0</v>
      </c>
      <c r="IA148" s="1" t="s">
        <v>0</v>
      </c>
      <c r="IB148" s="1" t="s">
        <v>0</v>
      </c>
      <c r="IC148" s="1" t="s">
        <v>0</v>
      </c>
      <c r="ID148" s="1" t="s">
        <v>0</v>
      </c>
      <c r="IE148" s="1" t="s">
        <v>0</v>
      </c>
      <c r="IF148" s="1" t="s">
        <v>0</v>
      </c>
      <c r="IG148" s="1" t="s">
        <v>0</v>
      </c>
      <c r="IH148" s="1" t="s">
        <v>0</v>
      </c>
      <c r="II148" s="1" t="s">
        <v>0</v>
      </c>
      <c r="IJ148" s="1" t="s">
        <v>0</v>
      </c>
      <c r="IK148" s="1" t="s">
        <v>0</v>
      </c>
      <c r="IL148" s="1" t="s">
        <v>0</v>
      </c>
      <c r="IM148" s="1" t="s">
        <v>0</v>
      </c>
      <c r="IN148" s="1" t="s">
        <v>0</v>
      </c>
      <c r="IO148" s="1" t="s">
        <v>0</v>
      </c>
      <c r="IP148" s="1" t="s">
        <v>0</v>
      </c>
      <c r="IQ148" s="1" t="s">
        <v>0</v>
      </c>
      <c r="IR148" s="1" t="s">
        <v>0</v>
      </c>
      <c r="IS148" s="1" t="s">
        <v>0</v>
      </c>
      <c r="IT148" s="1" t="s">
        <v>0</v>
      </c>
      <c r="IU148" s="1" t="s">
        <v>0</v>
      </c>
      <c r="IV148" s="1" t="s">
        <v>0</v>
      </c>
      <c r="IW148" s="1" t="s">
        <v>0</v>
      </c>
      <c r="IX148" s="1" t="s">
        <v>0</v>
      </c>
      <c r="IY148" s="1" t="s">
        <v>0</v>
      </c>
      <c r="IZ148" s="1" t="s">
        <v>0</v>
      </c>
      <c r="JA148" s="1" t="s">
        <v>0</v>
      </c>
      <c r="JB148" s="1" t="s">
        <v>0</v>
      </c>
      <c r="JC148" s="1" t="s">
        <v>0</v>
      </c>
      <c r="JD148" s="1" t="s">
        <v>0</v>
      </c>
      <c r="JE148" s="1" t="s">
        <v>0</v>
      </c>
      <c r="JF148" s="1" t="s">
        <v>0</v>
      </c>
      <c r="JG148" s="1" t="s">
        <v>0</v>
      </c>
      <c r="JH148" s="1" t="s">
        <v>0</v>
      </c>
      <c r="JI148" s="1" t="s">
        <v>0</v>
      </c>
      <c r="JJ148" s="1" t="s">
        <v>0</v>
      </c>
      <c r="JK148" s="1" t="s">
        <v>0</v>
      </c>
      <c r="JL148" s="1" t="s">
        <v>0</v>
      </c>
      <c r="JM148" s="1" t="s">
        <v>0</v>
      </c>
      <c r="JN148" s="1" t="s">
        <v>0</v>
      </c>
      <c r="JO148" s="1" t="s">
        <v>0</v>
      </c>
      <c r="JP148" s="1" t="s">
        <v>0</v>
      </c>
      <c r="JQ148" s="1" t="s">
        <v>0</v>
      </c>
      <c r="JR148" s="1" t="s">
        <v>0</v>
      </c>
      <c r="JS148" s="1" t="s">
        <v>0</v>
      </c>
      <c r="JT148" s="1" t="s">
        <v>0</v>
      </c>
      <c r="JU148" s="1" t="s">
        <v>0</v>
      </c>
      <c r="JV148" s="1" t="s">
        <v>0</v>
      </c>
      <c r="JW148" s="1" t="s">
        <v>0</v>
      </c>
      <c r="JX148" s="1" t="s">
        <v>0</v>
      </c>
      <c r="JY148" s="1" t="s">
        <v>0</v>
      </c>
      <c r="JZ148" s="1" t="s">
        <v>0</v>
      </c>
      <c r="KA148" s="1" t="s">
        <v>0</v>
      </c>
      <c r="KB148" s="1" t="s">
        <v>0</v>
      </c>
      <c r="KC148" s="1" t="s">
        <v>0</v>
      </c>
      <c r="KD148" s="1" t="s">
        <v>0</v>
      </c>
      <c r="KE148" s="1" t="s">
        <v>0</v>
      </c>
      <c r="KF148" s="1" t="s">
        <v>0</v>
      </c>
      <c r="KG148" s="1" t="s">
        <v>0</v>
      </c>
      <c r="KH148" s="1" t="s">
        <v>0</v>
      </c>
      <c r="KI148" s="1" t="s">
        <v>0</v>
      </c>
      <c r="KJ148" s="1" t="s">
        <v>0</v>
      </c>
      <c r="KK148" s="1" t="s">
        <v>0</v>
      </c>
      <c r="KL148" s="1" t="s">
        <v>0</v>
      </c>
      <c r="KM148" s="1" t="s">
        <v>0</v>
      </c>
      <c r="KN148" s="1" t="s">
        <v>0</v>
      </c>
      <c r="KO148" s="1" t="s">
        <v>0</v>
      </c>
      <c r="KP148" s="1" t="s">
        <v>0</v>
      </c>
      <c r="KQ148" s="1" t="s">
        <v>0</v>
      </c>
      <c r="KR148" s="1" t="s">
        <v>0</v>
      </c>
      <c r="KS148" s="1" t="s">
        <v>0</v>
      </c>
      <c r="KT148" s="1" t="s">
        <v>0</v>
      </c>
      <c r="KU148" s="1" t="s">
        <v>0</v>
      </c>
      <c r="KV148" s="1" t="s">
        <v>0</v>
      </c>
      <c r="KW148" s="1" t="s">
        <v>0</v>
      </c>
      <c r="KX148" s="1" t="s">
        <v>0</v>
      </c>
      <c r="KY148" s="1" t="s">
        <v>0</v>
      </c>
      <c r="KZ148" s="1" t="s">
        <v>0</v>
      </c>
      <c r="LA148" s="1" t="s">
        <v>0</v>
      </c>
      <c r="LB148" s="1" t="s">
        <v>0</v>
      </c>
      <c r="LC148" s="1" t="s">
        <v>0</v>
      </c>
      <c r="LD148" s="1" t="s">
        <v>0</v>
      </c>
      <c r="LE148" s="1" t="s">
        <v>0</v>
      </c>
      <c r="LF148" s="1" t="s">
        <v>0</v>
      </c>
      <c r="LG148" s="1" t="s">
        <v>0</v>
      </c>
      <c r="LH148" s="1" t="s">
        <v>0</v>
      </c>
      <c r="LI148" s="1" t="s">
        <v>0</v>
      </c>
      <c r="LJ148" s="1" t="s">
        <v>0</v>
      </c>
      <c r="LK148" s="1" t="s">
        <v>0</v>
      </c>
      <c r="LL148" s="1" t="s">
        <v>0</v>
      </c>
      <c r="LM148" s="1" t="s">
        <v>0</v>
      </c>
      <c r="LN148" s="1" t="s">
        <v>0</v>
      </c>
      <c r="LO148" s="1" t="s">
        <v>0</v>
      </c>
      <c r="LP148" s="1" t="s">
        <v>0</v>
      </c>
      <c r="LQ148" s="1" t="s">
        <v>0</v>
      </c>
      <c r="LR148" s="1" t="s">
        <v>0</v>
      </c>
      <c r="LS148" s="1" t="s">
        <v>0</v>
      </c>
      <c r="LT148" s="1" t="s">
        <v>0</v>
      </c>
      <c r="LU148" s="1" t="s">
        <v>0</v>
      </c>
      <c r="LV148" s="1" t="s">
        <v>0</v>
      </c>
      <c r="LW148" s="1" t="s">
        <v>0</v>
      </c>
      <c r="LX148" s="1" t="s">
        <v>0</v>
      </c>
      <c r="LY148" s="1" t="s">
        <v>0</v>
      </c>
      <c r="LZ148" s="1" t="s">
        <v>0</v>
      </c>
      <c r="MA148" s="1" t="s">
        <v>0</v>
      </c>
      <c r="MB148" s="1" t="s">
        <v>0</v>
      </c>
      <c r="MC148" s="1" t="s">
        <v>0</v>
      </c>
      <c r="MD148" s="1" t="s">
        <v>0</v>
      </c>
      <c r="ME148" s="1" t="s">
        <v>0</v>
      </c>
      <c r="MF148" s="1" t="s">
        <v>0</v>
      </c>
      <c r="MG148" s="1" t="s">
        <v>0</v>
      </c>
      <c r="MH148" s="1" t="s">
        <v>0</v>
      </c>
      <c r="MI148" s="1" t="s">
        <v>0</v>
      </c>
      <c r="MJ148" s="1" t="s">
        <v>0</v>
      </c>
      <c r="MK148" s="1" t="s">
        <v>0</v>
      </c>
      <c r="ML148" s="1" t="s">
        <v>0</v>
      </c>
      <c r="MM148" s="1" t="s">
        <v>0</v>
      </c>
      <c r="MN148" s="1" t="s">
        <v>0</v>
      </c>
      <c r="MO148" s="1" t="s">
        <v>0</v>
      </c>
      <c r="MP148" s="1" t="s">
        <v>0</v>
      </c>
      <c r="MQ148" s="1" t="s">
        <v>0</v>
      </c>
      <c r="MR148" s="1" t="s">
        <v>0</v>
      </c>
      <c r="MS148" s="1" t="s">
        <v>0</v>
      </c>
      <c r="MT148" s="1" t="s">
        <v>0</v>
      </c>
      <c r="MU148" s="1" t="s">
        <v>0</v>
      </c>
      <c r="MV148" s="1" t="s">
        <v>0</v>
      </c>
      <c r="MW148" s="1" t="s">
        <v>0</v>
      </c>
      <c r="MX148" s="1" t="s">
        <v>0</v>
      </c>
      <c r="MY148" s="1" t="s">
        <v>0</v>
      </c>
      <c r="MZ148" s="1" t="s">
        <v>0</v>
      </c>
      <c r="NA148" s="1" t="s">
        <v>0</v>
      </c>
      <c r="NB148" s="1" t="s">
        <v>0</v>
      </c>
      <c r="NC148" s="1" t="s">
        <v>0</v>
      </c>
      <c r="ND148" s="1" t="s">
        <v>0</v>
      </c>
      <c r="NE148" s="1" t="s">
        <v>0</v>
      </c>
      <c r="NF148" s="1" t="s">
        <v>0</v>
      </c>
      <c r="NG148" s="1" t="s">
        <v>0</v>
      </c>
      <c r="NH148" s="1" t="s">
        <v>0</v>
      </c>
      <c r="NI148" s="1" t="s">
        <v>0</v>
      </c>
      <c r="NJ148" s="1" t="s">
        <v>0</v>
      </c>
      <c r="NK148" s="1" t="s">
        <v>0</v>
      </c>
      <c r="NL148" s="1" t="s">
        <v>0</v>
      </c>
      <c r="NM148" s="1" t="s">
        <v>0</v>
      </c>
      <c r="NN148" s="1" t="s">
        <v>0</v>
      </c>
      <c r="NO148" s="1" t="s">
        <v>0</v>
      </c>
      <c r="NP148" s="1" t="s">
        <v>0</v>
      </c>
      <c r="NQ148" s="1" t="s">
        <v>0</v>
      </c>
      <c r="NR148" s="1" t="s">
        <v>0</v>
      </c>
      <c r="NS148" s="1" t="s">
        <v>0</v>
      </c>
      <c r="NT148" s="1" t="s">
        <v>0</v>
      </c>
      <c r="NU148" s="1" t="s">
        <v>0</v>
      </c>
      <c r="NV148" s="1" t="s">
        <v>0</v>
      </c>
      <c r="NW148" s="1" t="s">
        <v>0</v>
      </c>
      <c r="NX148" s="1" t="s">
        <v>0</v>
      </c>
      <c r="NY148" s="1" t="s">
        <v>0</v>
      </c>
      <c r="NZ148" s="1" t="s">
        <v>0</v>
      </c>
      <c r="OA148" s="1" t="s">
        <v>0</v>
      </c>
      <c r="OB148" s="1" t="s">
        <v>0</v>
      </c>
      <c r="OC148" s="1" t="s">
        <v>0</v>
      </c>
      <c r="OD148" s="1" t="s">
        <v>0</v>
      </c>
      <c r="OE148" s="1" t="s">
        <v>0</v>
      </c>
      <c r="OF148" s="1" t="s">
        <v>0</v>
      </c>
      <c r="OG148" s="1" t="s">
        <v>0</v>
      </c>
      <c r="OH148" s="1" t="s">
        <v>0</v>
      </c>
      <c r="OI148" s="1" t="s">
        <v>0</v>
      </c>
      <c r="OJ148" s="1" t="s">
        <v>0</v>
      </c>
      <c r="OK148" s="1" t="s">
        <v>0</v>
      </c>
      <c r="OL148" s="1" t="s">
        <v>0</v>
      </c>
      <c r="OM148" s="1" t="s">
        <v>0</v>
      </c>
      <c r="ON148" s="1" t="s">
        <v>0</v>
      </c>
      <c r="OO148" s="1" t="s">
        <v>0</v>
      </c>
      <c r="OP148" s="1" t="s">
        <v>0</v>
      </c>
      <c r="OQ148" s="1" t="s">
        <v>0</v>
      </c>
      <c r="OR148" s="1" t="s">
        <v>0</v>
      </c>
      <c r="OS148" s="1" t="s">
        <v>0</v>
      </c>
      <c r="OT148" s="1" t="s">
        <v>0</v>
      </c>
      <c r="OU148" s="1" t="s">
        <v>0</v>
      </c>
      <c r="OV148" s="1" t="s">
        <v>0</v>
      </c>
      <c r="OW148" s="1" t="s">
        <v>0</v>
      </c>
      <c r="OX148" s="1" t="s">
        <v>0</v>
      </c>
      <c r="OY148" s="1" t="s">
        <v>0</v>
      </c>
      <c r="OZ148" s="1" t="s">
        <v>0</v>
      </c>
      <c r="PA148" s="1" t="s">
        <v>0</v>
      </c>
      <c r="PB148" s="1" t="s">
        <v>0</v>
      </c>
      <c r="PC148" s="1" t="s">
        <v>0</v>
      </c>
      <c r="PD148" s="1" t="s">
        <v>0</v>
      </c>
      <c r="PE148" s="1" t="s">
        <v>0</v>
      </c>
      <c r="PF148" s="1" t="s">
        <v>0</v>
      </c>
      <c r="PG148" s="1" t="s">
        <v>0</v>
      </c>
      <c r="PH148" s="1" t="s">
        <v>0</v>
      </c>
      <c r="PI148" s="1" t="s">
        <v>0</v>
      </c>
      <c r="PJ148" s="1" t="s">
        <v>0</v>
      </c>
      <c r="PK148" s="1" t="s">
        <v>0</v>
      </c>
      <c r="PL148" s="1" t="s">
        <v>0</v>
      </c>
      <c r="PM148" s="1" t="s">
        <v>0</v>
      </c>
      <c r="PN148" s="1" t="s">
        <v>0</v>
      </c>
      <c r="PO148" s="1" t="s">
        <v>0</v>
      </c>
      <c r="PP148" s="1" t="s">
        <v>0</v>
      </c>
      <c r="PQ148" s="1" t="s">
        <v>0</v>
      </c>
      <c r="PR148" s="1" t="s">
        <v>0</v>
      </c>
      <c r="PS148" s="1" t="s">
        <v>0</v>
      </c>
      <c r="PT148" s="1" t="s">
        <v>0</v>
      </c>
      <c r="PU148" s="1" t="s">
        <v>0</v>
      </c>
      <c r="PV148" s="1" t="s">
        <v>0</v>
      </c>
      <c r="PW148" s="1" t="s">
        <v>0</v>
      </c>
      <c r="PX148" s="1" t="s">
        <v>0</v>
      </c>
      <c r="PY148" s="1" t="s">
        <v>0</v>
      </c>
      <c r="PZ148" s="1" t="s">
        <v>0</v>
      </c>
      <c r="QA148" s="1" t="s">
        <v>0</v>
      </c>
      <c r="QB148" s="1" t="s">
        <v>0</v>
      </c>
      <c r="QC148" s="1" t="s">
        <v>0</v>
      </c>
      <c r="QD148" s="1" t="s">
        <v>0</v>
      </c>
      <c r="QE148" s="1" t="s">
        <v>0</v>
      </c>
      <c r="QF148" s="1" t="s">
        <v>0</v>
      </c>
      <c r="QG148" s="1" t="s">
        <v>0</v>
      </c>
      <c r="QH148" s="1" t="s">
        <v>0</v>
      </c>
      <c r="QI148" s="1" t="s">
        <v>0</v>
      </c>
      <c r="QJ148" s="1" t="s">
        <v>0</v>
      </c>
      <c r="QK148" s="1" t="s">
        <v>0</v>
      </c>
      <c r="QL148" s="1" t="s">
        <v>0</v>
      </c>
      <c r="QM148" s="1" t="s">
        <v>0</v>
      </c>
      <c r="QN148" s="1" t="s">
        <v>0</v>
      </c>
      <c r="QO148" s="1" t="s">
        <v>0</v>
      </c>
      <c r="QP148" s="1" t="s">
        <v>0</v>
      </c>
      <c r="QQ148" s="1" t="s">
        <v>0</v>
      </c>
      <c r="QR148" s="1" t="s">
        <v>0</v>
      </c>
      <c r="QS148" s="1" t="s">
        <v>0</v>
      </c>
      <c r="QT148" s="1" t="s">
        <v>0</v>
      </c>
      <c r="QU148" s="1" t="s">
        <v>0</v>
      </c>
      <c r="QV148" s="1" t="s">
        <v>0</v>
      </c>
      <c r="QW148" s="1" t="s">
        <v>0</v>
      </c>
      <c r="QX148" s="1" t="s">
        <v>0</v>
      </c>
      <c r="QY148" s="1" t="s">
        <v>0</v>
      </c>
      <c r="QZ148" s="1" t="s">
        <v>0</v>
      </c>
      <c r="RA148" s="1" t="s">
        <v>0</v>
      </c>
      <c r="RB148" s="1" t="s">
        <v>0</v>
      </c>
      <c r="RC148" s="1" t="s">
        <v>0</v>
      </c>
      <c r="RD148" s="1" t="s">
        <v>0</v>
      </c>
      <c r="RE148" s="1" t="s">
        <v>0</v>
      </c>
      <c r="RF148" s="1" t="s">
        <v>0</v>
      </c>
      <c r="RG148" s="1" t="s">
        <v>0</v>
      </c>
      <c r="RH148" s="1" t="s">
        <v>0</v>
      </c>
      <c r="RI148" s="1" t="s">
        <v>0</v>
      </c>
      <c r="RJ148" s="1" t="s">
        <v>0</v>
      </c>
      <c r="RK148" s="1" t="s">
        <v>0</v>
      </c>
      <c r="RL148" s="1" t="s">
        <v>0</v>
      </c>
      <c r="RM148" s="1" t="s">
        <v>0</v>
      </c>
      <c r="RN148" s="1" t="s">
        <v>0</v>
      </c>
      <c r="RO148" s="1" t="s">
        <v>0</v>
      </c>
      <c r="RP148" s="1" t="s">
        <v>0</v>
      </c>
      <c r="RQ148" s="1" t="s">
        <v>0</v>
      </c>
      <c r="RR148" s="1" t="s">
        <v>0</v>
      </c>
      <c r="RS148" s="1" t="s">
        <v>0</v>
      </c>
      <c r="RT148" s="1" t="s">
        <v>0</v>
      </c>
      <c r="RU148" s="1" t="s">
        <v>0</v>
      </c>
      <c r="RV148" s="1" t="s">
        <v>0</v>
      </c>
      <c r="RW148" s="1" t="s">
        <v>0</v>
      </c>
      <c r="RX148" s="1" t="s">
        <v>0</v>
      </c>
      <c r="RY148" s="1" t="s">
        <v>0</v>
      </c>
      <c r="RZ148" s="1" t="s">
        <v>0</v>
      </c>
      <c r="SA148" s="1" t="s">
        <v>0</v>
      </c>
      <c r="SB148" s="1" t="s">
        <v>0</v>
      </c>
      <c r="SC148" s="1" t="s">
        <v>0</v>
      </c>
      <c r="SD148" s="1" t="s">
        <v>0</v>
      </c>
      <c r="SE148" s="1" t="s">
        <v>0</v>
      </c>
      <c r="SF148" s="1" t="s">
        <v>0</v>
      </c>
      <c r="SG148" s="1" t="s">
        <v>0</v>
      </c>
      <c r="SH148" s="1" t="s">
        <v>0</v>
      </c>
      <c r="SI148" s="1" t="s">
        <v>0</v>
      </c>
      <c r="SJ148" s="1" t="s">
        <v>0</v>
      </c>
      <c r="SK148" s="1" t="s">
        <v>0</v>
      </c>
      <c r="SL148" s="1" t="s">
        <v>0</v>
      </c>
      <c r="SM148" s="1" t="s">
        <v>0</v>
      </c>
      <c r="SN148" s="1" t="s">
        <v>0</v>
      </c>
      <c r="SO148" s="1" t="s">
        <v>0</v>
      </c>
      <c r="SP148" s="1" t="s">
        <v>0</v>
      </c>
      <c r="SQ148" s="1" t="s">
        <v>0</v>
      </c>
      <c r="SR148" s="1" t="s">
        <v>0</v>
      </c>
      <c r="SS148" s="1" t="s">
        <v>0</v>
      </c>
      <c r="ST148" s="1" t="s">
        <v>0</v>
      </c>
      <c r="SU148" s="1" t="s">
        <v>0</v>
      </c>
      <c r="SV148" s="1" t="s">
        <v>0</v>
      </c>
      <c r="SW148" s="1" t="s">
        <v>0</v>
      </c>
      <c r="SX148" s="1" t="s">
        <v>0</v>
      </c>
      <c r="SY148" s="1" t="s">
        <v>0</v>
      </c>
      <c r="SZ148" s="1" t="s">
        <v>0</v>
      </c>
      <c r="TA148" s="1" t="s">
        <v>0</v>
      </c>
      <c r="TB148" s="1" t="s">
        <v>0</v>
      </c>
      <c r="TC148" s="1" t="s">
        <v>0</v>
      </c>
      <c r="TD148" s="1" t="s">
        <v>0</v>
      </c>
      <c r="TE148" s="1" t="s">
        <v>0</v>
      </c>
      <c r="TF148" s="1" t="s">
        <v>0</v>
      </c>
      <c r="TG148" s="1" t="s">
        <v>0</v>
      </c>
      <c r="TH148" s="1" t="s">
        <v>0</v>
      </c>
      <c r="TI148" s="1" t="s">
        <v>0</v>
      </c>
      <c r="TJ148" s="1" t="s">
        <v>0</v>
      </c>
      <c r="TK148" s="1" t="s">
        <v>0</v>
      </c>
      <c r="TL148" s="1" t="s">
        <v>0</v>
      </c>
      <c r="TM148" s="1" t="s">
        <v>0</v>
      </c>
      <c r="TN148" s="1" t="s">
        <v>0</v>
      </c>
      <c r="TO148" s="1" t="s">
        <v>0</v>
      </c>
      <c r="TP148" s="1" t="s">
        <v>0</v>
      </c>
      <c r="TQ148" s="1" t="s">
        <v>0</v>
      </c>
      <c r="TR148" s="1" t="s">
        <v>0</v>
      </c>
      <c r="TS148" s="1" t="s">
        <v>0</v>
      </c>
      <c r="TT148" s="1" t="s">
        <v>0</v>
      </c>
      <c r="TU148" s="1" t="s">
        <v>0</v>
      </c>
      <c r="TV148" s="1" t="s">
        <v>0</v>
      </c>
      <c r="TW148" s="1" t="s">
        <v>0</v>
      </c>
      <c r="TX148" s="1" t="s">
        <v>0</v>
      </c>
      <c r="TY148" s="1" t="s">
        <v>0</v>
      </c>
      <c r="TZ148" s="1" t="s">
        <v>0</v>
      </c>
      <c r="UA148" s="1" t="s">
        <v>0</v>
      </c>
      <c r="UB148" s="1" t="s">
        <v>0</v>
      </c>
      <c r="UC148" s="1" t="s">
        <v>0</v>
      </c>
      <c r="UD148" s="1" t="s">
        <v>0</v>
      </c>
      <c r="UE148" s="1" t="s">
        <v>0</v>
      </c>
      <c r="UF148" s="1" t="s">
        <v>0</v>
      </c>
      <c r="UG148" s="1" t="s">
        <v>0</v>
      </c>
      <c r="UH148" s="1" t="s">
        <v>0</v>
      </c>
      <c r="UI148" s="1" t="s">
        <v>0</v>
      </c>
      <c r="UJ148" s="1" t="s">
        <v>0</v>
      </c>
      <c r="UK148" s="1" t="s">
        <v>0</v>
      </c>
      <c r="UL148" s="1" t="s">
        <v>0</v>
      </c>
      <c r="UM148" s="1" t="s">
        <v>0</v>
      </c>
      <c r="UN148" s="1" t="s">
        <v>0</v>
      </c>
      <c r="UO148" s="1" t="s">
        <v>0</v>
      </c>
      <c r="UP148" s="1" t="s">
        <v>0</v>
      </c>
      <c r="UQ148" s="1" t="s">
        <v>0</v>
      </c>
    </row>
    <row r="149" spans="1:563" x14ac:dyDescent="0.25">
      <c r="A149" s="1" t="s">
        <v>1781</v>
      </c>
      <c r="B149" s="1" t="s">
        <v>672</v>
      </c>
      <c r="C149" s="1" t="s">
        <v>673</v>
      </c>
      <c r="D149" s="25" t="s">
        <v>0</v>
      </c>
      <c r="E149" s="25" t="s">
        <v>0</v>
      </c>
      <c r="F149" s="25" t="s">
        <v>0</v>
      </c>
      <c r="G149" s="25" t="s">
        <v>0</v>
      </c>
      <c r="H149" s="25" t="s">
        <v>0</v>
      </c>
      <c r="I149" s="25" t="s">
        <v>0</v>
      </c>
      <c r="J149" s="25" t="s">
        <v>0</v>
      </c>
      <c r="K149" s="25" t="s">
        <v>0</v>
      </c>
      <c r="L149" s="25" t="s">
        <v>0</v>
      </c>
      <c r="M149" s="25" t="s">
        <v>0</v>
      </c>
      <c r="N149" s="1" t="s">
        <v>0</v>
      </c>
      <c r="O149" s="1" t="s">
        <v>0</v>
      </c>
      <c r="P149" s="1" t="s">
        <v>0</v>
      </c>
      <c r="Q149" s="1" t="s">
        <v>0</v>
      </c>
      <c r="R149" s="1" t="s">
        <v>0</v>
      </c>
      <c r="S149" s="1" t="s">
        <v>0</v>
      </c>
      <c r="T149" s="1" t="s">
        <v>0</v>
      </c>
      <c r="U149" s="1" t="s">
        <v>0</v>
      </c>
      <c r="V149" s="1" t="s">
        <v>0</v>
      </c>
      <c r="W149" s="1" t="s">
        <v>0</v>
      </c>
      <c r="X149" s="1" t="s">
        <v>0</v>
      </c>
      <c r="Y149" s="1" t="s">
        <v>0</v>
      </c>
      <c r="Z149" s="1" t="s">
        <v>0</v>
      </c>
      <c r="AA149" s="1" t="s">
        <v>0</v>
      </c>
      <c r="AB149" s="1" t="s">
        <v>0</v>
      </c>
      <c r="AC149" s="1" t="s">
        <v>0</v>
      </c>
      <c r="AD149" s="1" t="s">
        <v>0</v>
      </c>
      <c r="AE149" s="1" t="s">
        <v>0</v>
      </c>
      <c r="AF149" s="1" t="s">
        <v>0</v>
      </c>
      <c r="AG149" s="1" t="s">
        <v>0</v>
      </c>
      <c r="AH149" s="1" t="s">
        <v>0</v>
      </c>
      <c r="AI149" s="1" t="s">
        <v>0</v>
      </c>
      <c r="AJ149" s="1" t="s">
        <v>0</v>
      </c>
      <c r="AK149" s="1" t="s">
        <v>0</v>
      </c>
      <c r="AL149" s="1" t="s">
        <v>0</v>
      </c>
      <c r="AM149" s="1" t="s">
        <v>0</v>
      </c>
      <c r="AN149" s="1" t="s">
        <v>0</v>
      </c>
      <c r="AO149" s="1" t="s">
        <v>0</v>
      </c>
      <c r="AP149" s="1" t="s">
        <v>0</v>
      </c>
      <c r="AQ149" s="1" t="s">
        <v>0</v>
      </c>
      <c r="AR149" s="1" t="s">
        <v>0</v>
      </c>
      <c r="AS149" s="1" t="s">
        <v>0</v>
      </c>
      <c r="AT149" s="1" t="s">
        <v>0</v>
      </c>
      <c r="AU149" s="1" t="s">
        <v>0</v>
      </c>
      <c r="AV149" s="1" t="s">
        <v>0</v>
      </c>
      <c r="AW149" s="1" t="s">
        <v>0</v>
      </c>
      <c r="AX149" s="1" t="s">
        <v>0</v>
      </c>
      <c r="AY149" s="1" t="s">
        <v>0</v>
      </c>
      <c r="AZ149" s="1" t="s">
        <v>0</v>
      </c>
      <c r="BA149" s="1" t="s">
        <v>0</v>
      </c>
      <c r="BB149" s="1" t="s">
        <v>0</v>
      </c>
      <c r="BC149" s="1" t="s">
        <v>0</v>
      </c>
      <c r="BD149" s="1" t="s">
        <v>0</v>
      </c>
      <c r="BE149" s="1" t="s">
        <v>0</v>
      </c>
      <c r="BF149" s="1" t="s">
        <v>0</v>
      </c>
      <c r="BG149" s="1" t="s">
        <v>0</v>
      </c>
      <c r="BH149" s="1" t="s">
        <v>0</v>
      </c>
      <c r="BI149" s="1" t="s">
        <v>0</v>
      </c>
      <c r="BJ149" s="1" t="s">
        <v>0</v>
      </c>
      <c r="BK149" s="1" t="s">
        <v>0</v>
      </c>
      <c r="BL149" s="1" t="s">
        <v>0</v>
      </c>
      <c r="BM149" s="1" t="s">
        <v>0</v>
      </c>
      <c r="BN149" s="1" t="s">
        <v>0</v>
      </c>
      <c r="BO149" s="1" t="s">
        <v>0</v>
      </c>
      <c r="BP149" s="1" t="s">
        <v>0</v>
      </c>
      <c r="BQ149" s="1" t="s">
        <v>0</v>
      </c>
      <c r="BR149" s="1" t="s">
        <v>0</v>
      </c>
      <c r="BS149" s="1" t="s">
        <v>0</v>
      </c>
      <c r="BT149" s="1" t="s">
        <v>0</v>
      </c>
      <c r="BU149" s="1" t="s">
        <v>0</v>
      </c>
      <c r="BV149" s="1" t="s">
        <v>0</v>
      </c>
      <c r="BW149" s="1" t="s">
        <v>0</v>
      </c>
      <c r="BX149" s="1" t="s">
        <v>0</v>
      </c>
      <c r="BY149" s="1" t="s">
        <v>0</v>
      </c>
      <c r="BZ149" s="1" t="s">
        <v>0</v>
      </c>
      <c r="CA149" s="1" t="s">
        <v>0</v>
      </c>
      <c r="CB149" s="1" t="s">
        <v>0</v>
      </c>
      <c r="CC149" s="1" t="s">
        <v>0</v>
      </c>
      <c r="CD149" s="1" t="s">
        <v>0</v>
      </c>
      <c r="CE149" s="1" t="s">
        <v>0</v>
      </c>
      <c r="CF149" s="1" t="s">
        <v>0</v>
      </c>
      <c r="CG149" s="1" t="s">
        <v>0</v>
      </c>
      <c r="CH149" s="1" t="s">
        <v>0</v>
      </c>
      <c r="CI149" s="1" t="s">
        <v>0</v>
      </c>
      <c r="CJ149" s="1" t="s">
        <v>0</v>
      </c>
      <c r="CK149" s="1" t="s">
        <v>0</v>
      </c>
      <c r="CL149" s="1" t="s">
        <v>0</v>
      </c>
      <c r="CM149" s="1" t="s">
        <v>0</v>
      </c>
      <c r="CN149" s="1" t="s">
        <v>0</v>
      </c>
      <c r="CO149" s="1" t="s">
        <v>0</v>
      </c>
      <c r="CP149" s="1" t="s">
        <v>0</v>
      </c>
      <c r="CQ149" s="1" t="s">
        <v>0</v>
      </c>
      <c r="CR149" s="1" t="s">
        <v>0</v>
      </c>
      <c r="CS149" s="1" t="s">
        <v>0</v>
      </c>
      <c r="CT149" s="1" t="s">
        <v>0</v>
      </c>
      <c r="CU149" s="1" t="s">
        <v>0</v>
      </c>
      <c r="CV149" s="1" t="s">
        <v>0</v>
      </c>
      <c r="CW149" s="1" t="s">
        <v>0</v>
      </c>
      <c r="CX149" s="1" t="s">
        <v>0</v>
      </c>
      <c r="CY149" s="1" t="s">
        <v>0</v>
      </c>
      <c r="CZ149" s="1" t="s">
        <v>0</v>
      </c>
      <c r="DA149" s="1" t="s">
        <v>0</v>
      </c>
      <c r="DB149" s="1" t="s">
        <v>0</v>
      </c>
      <c r="DC149" s="1" t="s">
        <v>0</v>
      </c>
      <c r="DD149" s="1" t="s">
        <v>0</v>
      </c>
      <c r="DE149" s="1" t="s">
        <v>0</v>
      </c>
      <c r="DF149" s="1" t="s">
        <v>0</v>
      </c>
      <c r="DG149" s="1" t="s">
        <v>0</v>
      </c>
      <c r="DH149" s="1" t="s">
        <v>0</v>
      </c>
      <c r="DI149" s="1" t="s">
        <v>0</v>
      </c>
      <c r="DJ149" s="1" t="s">
        <v>0</v>
      </c>
      <c r="DK149" s="1" t="s">
        <v>0</v>
      </c>
      <c r="DL149" s="1" t="s">
        <v>0</v>
      </c>
      <c r="DM149" s="1" t="s">
        <v>0</v>
      </c>
      <c r="DN149" s="1" t="s">
        <v>0</v>
      </c>
      <c r="DO149" s="1" t="s">
        <v>0</v>
      </c>
      <c r="DP149" s="1" t="s">
        <v>0</v>
      </c>
      <c r="DQ149" s="1" t="s">
        <v>0</v>
      </c>
      <c r="DR149" s="1" t="s">
        <v>0</v>
      </c>
      <c r="DS149" s="1" t="s">
        <v>0</v>
      </c>
      <c r="DT149" s="1" t="s">
        <v>0</v>
      </c>
      <c r="DU149" s="1" t="s">
        <v>0</v>
      </c>
      <c r="DV149" s="1" t="s">
        <v>0</v>
      </c>
      <c r="DW149" s="1" t="s">
        <v>0</v>
      </c>
      <c r="DX149" s="1" t="s">
        <v>0</v>
      </c>
      <c r="DY149" s="1" t="s">
        <v>0</v>
      </c>
      <c r="DZ149" s="1" t="s">
        <v>0</v>
      </c>
      <c r="EA149" s="1" t="s">
        <v>0</v>
      </c>
      <c r="EB149" s="1" t="s">
        <v>0</v>
      </c>
      <c r="EC149" s="1" t="s">
        <v>0</v>
      </c>
      <c r="ED149" s="1" t="s">
        <v>0</v>
      </c>
      <c r="EE149" s="1" t="s">
        <v>0</v>
      </c>
      <c r="EF149" s="1" t="s">
        <v>0</v>
      </c>
      <c r="EG149" s="1" t="s">
        <v>0</v>
      </c>
      <c r="EH149" s="1" t="s">
        <v>0</v>
      </c>
      <c r="EI149" s="1" t="s">
        <v>0</v>
      </c>
      <c r="EJ149" s="1" t="s">
        <v>0</v>
      </c>
      <c r="EK149" s="1" t="s">
        <v>0</v>
      </c>
      <c r="EL149" s="1" t="s">
        <v>0</v>
      </c>
      <c r="EM149" s="1" t="s">
        <v>0</v>
      </c>
      <c r="EN149" s="1" t="s">
        <v>0</v>
      </c>
      <c r="EO149" s="1" t="s">
        <v>0</v>
      </c>
      <c r="EP149" s="1" t="s">
        <v>0</v>
      </c>
      <c r="EQ149" s="1" t="s">
        <v>0</v>
      </c>
      <c r="ER149" s="1" t="s">
        <v>0</v>
      </c>
      <c r="ES149" s="1" t="s">
        <v>0</v>
      </c>
      <c r="ET149" s="1" t="s">
        <v>0</v>
      </c>
      <c r="EU149" s="1" t="s">
        <v>0</v>
      </c>
      <c r="EV149" s="1" t="s">
        <v>0</v>
      </c>
      <c r="EW149" s="1" t="s">
        <v>0</v>
      </c>
      <c r="EX149" s="1" t="s">
        <v>0</v>
      </c>
      <c r="EY149" s="1" t="s">
        <v>0</v>
      </c>
      <c r="EZ149" s="1" t="s">
        <v>0</v>
      </c>
      <c r="FA149" s="1" t="s">
        <v>0</v>
      </c>
      <c r="FB149" s="1" t="s">
        <v>0</v>
      </c>
      <c r="FC149" s="1" t="s">
        <v>0</v>
      </c>
      <c r="FD149" s="1" t="s">
        <v>0</v>
      </c>
      <c r="FE149" s="1" t="s">
        <v>0</v>
      </c>
      <c r="FF149" s="1" t="s">
        <v>0</v>
      </c>
      <c r="FG149" s="1" t="s">
        <v>0</v>
      </c>
      <c r="FH149" s="1" t="s">
        <v>0</v>
      </c>
      <c r="FI149" s="1" t="s">
        <v>0</v>
      </c>
      <c r="FJ149" s="1" t="s">
        <v>0</v>
      </c>
      <c r="FK149" s="1" t="s">
        <v>0</v>
      </c>
      <c r="FL149" s="1" t="s">
        <v>0</v>
      </c>
      <c r="FM149" s="1" t="s">
        <v>0</v>
      </c>
      <c r="FN149" s="1" t="s">
        <v>0</v>
      </c>
      <c r="FO149" s="1" t="s">
        <v>0</v>
      </c>
      <c r="FP149" s="1" t="s">
        <v>0</v>
      </c>
      <c r="FQ149" s="1" t="s">
        <v>0</v>
      </c>
      <c r="FR149" s="1" t="s">
        <v>0</v>
      </c>
      <c r="FS149" s="1" t="s">
        <v>0</v>
      </c>
      <c r="FT149" s="1" t="s">
        <v>0</v>
      </c>
      <c r="FU149" s="1" t="s">
        <v>0</v>
      </c>
      <c r="FV149" s="1" t="s">
        <v>0</v>
      </c>
      <c r="FW149" s="1" t="s">
        <v>0</v>
      </c>
      <c r="FX149" s="1" t="s">
        <v>0</v>
      </c>
      <c r="FY149" s="1" t="s">
        <v>0</v>
      </c>
      <c r="FZ149" s="1" t="s">
        <v>0</v>
      </c>
      <c r="GA149" s="1" t="s">
        <v>0</v>
      </c>
      <c r="GB149" s="1" t="s">
        <v>0</v>
      </c>
      <c r="GC149" s="1" t="s">
        <v>0</v>
      </c>
      <c r="GD149" s="1" t="s">
        <v>0</v>
      </c>
      <c r="GE149" s="1" t="s">
        <v>0</v>
      </c>
      <c r="GF149" s="1" t="s">
        <v>0</v>
      </c>
      <c r="GG149" s="1" t="s">
        <v>0</v>
      </c>
      <c r="GH149" s="1" t="s">
        <v>0</v>
      </c>
      <c r="GI149" s="1" t="s">
        <v>0</v>
      </c>
      <c r="GJ149" s="1" t="s">
        <v>0</v>
      </c>
      <c r="GK149" s="1" t="s">
        <v>0</v>
      </c>
      <c r="GL149" s="1" t="s">
        <v>0</v>
      </c>
      <c r="GM149" s="1" t="s">
        <v>0</v>
      </c>
      <c r="GN149" s="1" t="s">
        <v>0</v>
      </c>
      <c r="GO149" s="1" t="s">
        <v>0</v>
      </c>
      <c r="GP149" s="1" t="s">
        <v>0</v>
      </c>
      <c r="GQ149" s="1" t="s">
        <v>0</v>
      </c>
      <c r="GR149" s="1" t="s">
        <v>0</v>
      </c>
      <c r="GS149" s="1" t="s">
        <v>0</v>
      </c>
      <c r="GT149" s="1" t="s">
        <v>0</v>
      </c>
      <c r="GU149" s="1" t="s">
        <v>0</v>
      </c>
      <c r="GV149" s="1" t="s">
        <v>0</v>
      </c>
      <c r="GW149" s="1" t="s">
        <v>0</v>
      </c>
      <c r="GX149" s="1" t="s">
        <v>0</v>
      </c>
      <c r="GY149" s="1" t="s">
        <v>0</v>
      </c>
      <c r="GZ149" s="1" t="s">
        <v>0</v>
      </c>
      <c r="HA149" s="1" t="s">
        <v>0</v>
      </c>
      <c r="HB149" s="1" t="s">
        <v>0</v>
      </c>
      <c r="HC149" s="1" t="s">
        <v>0</v>
      </c>
      <c r="HD149" s="1" t="s">
        <v>0</v>
      </c>
      <c r="HE149" s="1" t="s">
        <v>0</v>
      </c>
      <c r="HF149" s="1" t="s">
        <v>0</v>
      </c>
      <c r="HG149" s="1" t="s">
        <v>0</v>
      </c>
      <c r="HH149" s="1" t="s">
        <v>0</v>
      </c>
      <c r="HI149" s="1" t="s">
        <v>0</v>
      </c>
      <c r="HJ149" s="1" t="s">
        <v>0</v>
      </c>
      <c r="HK149" s="1" t="s">
        <v>0</v>
      </c>
      <c r="HL149" s="1" t="s">
        <v>0</v>
      </c>
      <c r="HM149" s="1" t="s">
        <v>0</v>
      </c>
      <c r="HN149" s="1" t="s">
        <v>0</v>
      </c>
      <c r="HO149" s="1" t="s">
        <v>0</v>
      </c>
      <c r="HP149" s="1" t="s">
        <v>0</v>
      </c>
      <c r="HQ149" s="1" t="s">
        <v>0</v>
      </c>
      <c r="HR149" s="1" t="s">
        <v>0</v>
      </c>
      <c r="HS149" s="1" t="s">
        <v>0</v>
      </c>
      <c r="HT149" s="1" t="s">
        <v>0</v>
      </c>
      <c r="HU149" s="1" t="s">
        <v>0</v>
      </c>
      <c r="HV149" s="1" t="s">
        <v>0</v>
      </c>
      <c r="HW149" s="1" t="s">
        <v>0</v>
      </c>
      <c r="HX149" s="1" t="s">
        <v>0</v>
      </c>
      <c r="HY149" s="1" t="s">
        <v>0</v>
      </c>
      <c r="HZ149" s="1" t="s">
        <v>0</v>
      </c>
      <c r="IA149" s="1" t="s">
        <v>0</v>
      </c>
      <c r="IB149" s="1" t="s">
        <v>0</v>
      </c>
      <c r="IC149" s="1" t="s">
        <v>0</v>
      </c>
      <c r="ID149" s="1" t="s">
        <v>0</v>
      </c>
      <c r="IE149" s="1" t="s">
        <v>0</v>
      </c>
      <c r="IF149" s="1" t="s">
        <v>0</v>
      </c>
      <c r="IG149" s="1" t="s">
        <v>0</v>
      </c>
      <c r="IH149" s="1" t="s">
        <v>0</v>
      </c>
      <c r="II149" s="1" t="s">
        <v>0</v>
      </c>
      <c r="IJ149" s="1" t="s">
        <v>0</v>
      </c>
      <c r="IK149" s="1" t="s">
        <v>0</v>
      </c>
      <c r="IL149" s="1" t="s">
        <v>0</v>
      </c>
      <c r="IM149" s="1" t="s">
        <v>0</v>
      </c>
      <c r="IN149" s="1" t="s">
        <v>0</v>
      </c>
      <c r="IO149" s="1" t="s">
        <v>0</v>
      </c>
      <c r="IP149" s="1" t="s">
        <v>0</v>
      </c>
      <c r="IQ149" s="1" t="s">
        <v>0</v>
      </c>
      <c r="IR149" s="1" t="s">
        <v>0</v>
      </c>
      <c r="IS149" s="1" t="s">
        <v>0</v>
      </c>
      <c r="IT149" s="1" t="s">
        <v>0</v>
      </c>
      <c r="IU149" s="1" t="s">
        <v>0</v>
      </c>
      <c r="IV149" s="1" t="s">
        <v>0</v>
      </c>
      <c r="IW149" s="1" t="s">
        <v>0</v>
      </c>
      <c r="IX149" s="1" t="s">
        <v>0</v>
      </c>
      <c r="IY149" s="1" t="s">
        <v>0</v>
      </c>
      <c r="IZ149" s="1" t="s">
        <v>0</v>
      </c>
      <c r="JA149" s="1" t="s">
        <v>0</v>
      </c>
      <c r="JB149" s="1" t="s">
        <v>0</v>
      </c>
      <c r="JC149" s="1" t="s">
        <v>0</v>
      </c>
      <c r="JD149" s="1" t="s">
        <v>0</v>
      </c>
      <c r="JE149" s="1" t="s">
        <v>0</v>
      </c>
      <c r="JF149" s="1" t="s">
        <v>0</v>
      </c>
      <c r="JG149" s="1" t="s">
        <v>0</v>
      </c>
      <c r="JH149" s="1" t="s">
        <v>0</v>
      </c>
      <c r="JI149" s="1" t="s">
        <v>0</v>
      </c>
      <c r="JJ149" s="1" t="s">
        <v>0</v>
      </c>
      <c r="JK149" s="1" t="s">
        <v>0</v>
      </c>
      <c r="JL149" s="1" t="s">
        <v>0</v>
      </c>
      <c r="JM149" s="1" t="s">
        <v>0</v>
      </c>
      <c r="JN149" s="1" t="s">
        <v>0</v>
      </c>
      <c r="JO149" s="1" t="s">
        <v>0</v>
      </c>
      <c r="JP149" s="1" t="s">
        <v>0</v>
      </c>
      <c r="JQ149" s="1" t="s">
        <v>0</v>
      </c>
      <c r="JR149" s="1" t="s">
        <v>0</v>
      </c>
      <c r="JS149" s="1" t="s">
        <v>0</v>
      </c>
      <c r="JT149" s="1" t="s">
        <v>0</v>
      </c>
      <c r="JU149" s="1" t="s">
        <v>0</v>
      </c>
      <c r="JV149" s="1" t="s">
        <v>0</v>
      </c>
      <c r="JW149" s="1" t="s">
        <v>0</v>
      </c>
      <c r="JX149" s="1" t="s">
        <v>0</v>
      </c>
      <c r="JY149" s="1" t="s">
        <v>0</v>
      </c>
      <c r="JZ149" s="1" t="s">
        <v>0</v>
      </c>
      <c r="KA149" s="1" t="s">
        <v>0</v>
      </c>
      <c r="KB149" s="1" t="s">
        <v>0</v>
      </c>
      <c r="KC149" s="1" t="s">
        <v>0</v>
      </c>
      <c r="KD149" s="1" t="s">
        <v>0</v>
      </c>
      <c r="KE149" s="1" t="s">
        <v>0</v>
      </c>
      <c r="KF149" s="1" t="s">
        <v>0</v>
      </c>
      <c r="KG149" s="1" t="s">
        <v>0</v>
      </c>
      <c r="KH149" s="1" t="s">
        <v>0</v>
      </c>
      <c r="KI149" s="1" t="s">
        <v>0</v>
      </c>
      <c r="KJ149" s="1" t="s">
        <v>0</v>
      </c>
      <c r="KK149" s="1" t="s">
        <v>0</v>
      </c>
      <c r="KL149" s="1" t="s">
        <v>0</v>
      </c>
      <c r="KM149" s="1" t="s">
        <v>0</v>
      </c>
      <c r="KN149" s="1" t="s">
        <v>0</v>
      </c>
      <c r="KO149" s="1" t="s">
        <v>0</v>
      </c>
      <c r="KP149" s="1" t="s">
        <v>0</v>
      </c>
      <c r="KQ149" s="1" t="s">
        <v>0</v>
      </c>
      <c r="KR149" s="1" t="s">
        <v>0</v>
      </c>
      <c r="KS149" s="1" t="s">
        <v>0</v>
      </c>
      <c r="KT149" s="1" t="s">
        <v>0</v>
      </c>
      <c r="KU149" s="1" t="s">
        <v>0</v>
      </c>
      <c r="KV149" s="1" t="s">
        <v>0</v>
      </c>
      <c r="KW149" s="1" t="s">
        <v>0</v>
      </c>
      <c r="KX149" s="1" t="s">
        <v>0</v>
      </c>
      <c r="KY149" s="1" t="s">
        <v>0</v>
      </c>
      <c r="KZ149" s="1" t="s">
        <v>0</v>
      </c>
      <c r="LA149" s="1" t="s">
        <v>0</v>
      </c>
      <c r="LB149" s="1" t="s">
        <v>0</v>
      </c>
      <c r="LC149" s="1" t="s">
        <v>0</v>
      </c>
      <c r="LD149" s="1" t="s">
        <v>0</v>
      </c>
      <c r="LE149" s="1" t="s">
        <v>0</v>
      </c>
      <c r="LF149" s="1" t="s">
        <v>0</v>
      </c>
      <c r="LG149" s="1" t="s">
        <v>0</v>
      </c>
      <c r="LH149" s="1" t="s">
        <v>0</v>
      </c>
      <c r="LI149" s="1" t="s">
        <v>0</v>
      </c>
      <c r="LJ149" s="1" t="s">
        <v>0</v>
      </c>
      <c r="LK149" s="1" t="s">
        <v>0</v>
      </c>
      <c r="LL149" s="1" t="s">
        <v>0</v>
      </c>
      <c r="LM149" s="1" t="s">
        <v>0</v>
      </c>
      <c r="LN149" s="1" t="s">
        <v>0</v>
      </c>
      <c r="LO149" s="1" t="s">
        <v>0</v>
      </c>
      <c r="LP149" s="1" t="s">
        <v>0</v>
      </c>
      <c r="LQ149" s="1" t="s">
        <v>0</v>
      </c>
      <c r="LR149" s="1" t="s">
        <v>0</v>
      </c>
      <c r="LS149" s="1" t="s">
        <v>0</v>
      </c>
      <c r="LT149" s="1" t="s">
        <v>0</v>
      </c>
      <c r="LU149" s="1" t="s">
        <v>0</v>
      </c>
      <c r="LV149" s="1" t="s">
        <v>0</v>
      </c>
      <c r="LW149" s="1" t="s">
        <v>0</v>
      </c>
      <c r="LX149" s="1" t="s">
        <v>0</v>
      </c>
      <c r="LY149" s="1" t="s">
        <v>0</v>
      </c>
      <c r="LZ149" s="1" t="s">
        <v>0</v>
      </c>
      <c r="MA149" s="1" t="s">
        <v>0</v>
      </c>
      <c r="MB149" s="1" t="s">
        <v>0</v>
      </c>
      <c r="MC149" s="1" t="s">
        <v>0</v>
      </c>
      <c r="MD149" s="1" t="s">
        <v>0</v>
      </c>
      <c r="ME149" s="1" t="s">
        <v>0</v>
      </c>
      <c r="MF149" s="1" t="s">
        <v>0</v>
      </c>
      <c r="MG149" s="1" t="s">
        <v>0</v>
      </c>
      <c r="MH149" s="1" t="s">
        <v>0</v>
      </c>
      <c r="MI149" s="1" t="s">
        <v>0</v>
      </c>
      <c r="MJ149" s="1" t="s">
        <v>0</v>
      </c>
      <c r="MK149" s="1" t="s">
        <v>0</v>
      </c>
      <c r="ML149" s="1" t="s">
        <v>0</v>
      </c>
      <c r="MM149" s="1" t="s">
        <v>0</v>
      </c>
      <c r="MN149" s="1" t="s">
        <v>0</v>
      </c>
      <c r="MO149" s="1" t="s">
        <v>0</v>
      </c>
      <c r="MP149" s="1" t="s">
        <v>0</v>
      </c>
      <c r="MQ149" s="1" t="s">
        <v>0</v>
      </c>
      <c r="MR149" s="1" t="s">
        <v>0</v>
      </c>
      <c r="MS149" s="1" t="s">
        <v>0</v>
      </c>
      <c r="MT149" s="1" t="s">
        <v>0</v>
      </c>
      <c r="MU149" s="1" t="s">
        <v>0</v>
      </c>
      <c r="MV149" s="1" t="s">
        <v>0</v>
      </c>
      <c r="MW149" s="1" t="s">
        <v>0</v>
      </c>
      <c r="MX149" s="1" t="s">
        <v>0</v>
      </c>
      <c r="MY149" s="1" t="s">
        <v>0</v>
      </c>
      <c r="MZ149" s="1" t="s">
        <v>0</v>
      </c>
      <c r="NA149" s="1" t="s">
        <v>0</v>
      </c>
      <c r="NB149" s="1" t="s">
        <v>0</v>
      </c>
      <c r="NC149" s="1" t="s">
        <v>0</v>
      </c>
      <c r="ND149" s="1" t="s">
        <v>0</v>
      </c>
      <c r="NE149" s="1" t="s">
        <v>0</v>
      </c>
      <c r="NF149" s="1" t="s">
        <v>0</v>
      </c>
      <c r="NG149" s="1" t="s">
        <v>0</v>
      </c>
      <c r="NH149" s="1" t="s">
        <v>0</v>
      </c>
      <c r="NI149" s="1" t="s">
        <v>0</v>
      </c>
      <c r="NJ149" s="1" t="s">
        <v>0</v>
      </c>
      <c r="NK149" s="1" t="s">
        <v>0</v>
      </c>
      <c r="NL149" s="1" t="s">
        <v>0</v>
      </c>
      <c r="NM149" s="1" t="s">
        <v>0</v>
      </c>
      <c r="NN149" s="1" t="s">
        <v>0</v>
      </c>
      <c r="NO149" s="1" t="s">
        <v>0</v>
      </c>
      <c r="NP149" s="1" t="s">
        <v>0</v>
      </c>
      <c r="NQ149" s="1" t="s">
        <v>0</v>
      </c>
      <c r="NR149" s="1" t="s">
        <v>0</v>
      </c>
      <c r="NS149" s="1" t="s">
        <v>0</v>
      </c>
      <c r="NT149" s="1" t="s">
        <v>0</v>
      </c>
      <c r="NU149" s="1" t="s">
        <v>0</v>
      </c>
      <c r="NV149" s="1" t="s">
        <v>0</v>
      </c>
      <c r="NW149" s="1" t="s">
        <v>0</v>
      </c>
      <c r="NX149" s="1" t="s">
        <v>0</v>
      </c>
      <c r="NY149" s="1" t="s">
        <v>0</v>
      </c>
      <c r="NZ149" s="1" t="s">
        <v>0</v>
      </c>
      <c r="OA149" s="1" t="s">
        <v>0</v>
      </c>
      <c r="OB149" s="1" t="s">
        <v>0</v>
      </c>
      <c r="OC149" s="1" t="s">
        <v>0</v>
      </c>
      <c r="OD149" s="1" t="s">
        <v>0</v>
      </c>
      <c r="OE149" s="1" t="s">
        <v>0</v>
      </c>
      <c r="OF149" s="1" t="s">
        <v>0</v>
      </c>
      <c r="OG149" s="1" t="s">
        <v>0</v>
      </c>
      <c r="OH149" s="1" t="s">
        <v>0</v>
      </c>
      <c r="OI149" s="1" t="s">
        <v>0</v>
      </c>
      <c r="OJ149" s="1" t="s">
        <v>0</v>
      </c>
      <c r="OK149" s="1" t="s">
        <v>0</v>
      </c>
      <c r="OL149" s="1" t="s">
        <v>0</v>
      </c>
      <c r="OM149" s="1" t="s">
        <v>0</v>
      </c>
      <c r="ON149" s="1" t="s">
        <v>0</v>
      </c>
      <c r="OO149" s="1" t="s">
        <v>0</v>
      </c>
      <c r="OP149" s="1" t="s">
        <v>0</v>
      </c>
      <c r="OQ149" s="1" t="s">
        <v>0</v>
      </c>
      <c r="OR149" s="1" t="s">
        <v>0</v>
      </c>
      <c r="OS149" s="1" t="s">
        <v>0</v>
      </c>
      <c r="OT149" s="1" t="s">
        <v>0</v>
      </c>
      <c r="OU149" s="1" t="s">
        <v>0</v>
      </c>
      <c r="OV149" s="1" t="s">
        <v>0</v>
      </c>
      <c r="OW149" s="1" t="s">
        <v>0</v>
      </c>
      <c r="OX149" s="1" t="s">
        <v>0</v>
      </c>
      <c r="OY149" s="1" t="s">
        <v>0</v>
      </c>
      <c r="OZ149" s="1" t="s">
        <v>0</v>
      </c>
      <c r="PA149" s="1" t="s">
        <v>0</v>
      </c>
      <c r="PB149" s="1" t="s">
        <v>0</v>
      </c>
      <c r="PC149" s="1" t="s">
        <v>0</v>
      </c>
      <c r="PD149" s="1" t="s">
        <v>0</v>
      </c>
      <c r="PE149" s="1" t="s">
        <v>0</v>
      </c>
      <c r="PF149" s="1" t="s">
        <v>0</v>
      </c>
      <c r="PG149" s="1" t="s">
        <v>0</v>
      </c>
      <c r="PH149" s="1" t="s">
        <v>0</v>
      </c>
      <c r="PI149" s="1" t="s">
        <v>0</v>
      </c>
      <c r="PJ149" s="1" t="s">
        <v>0</v>
      </c>
      <c r="PK149" s="1" t="s">
        <v>0</v>
      </c>
      <c r="PL149" s="1" t="s">
        <v>0</v>
      </c>
      <c r="PM149" s="1" t="s">
        <v>0</v>
      </c>
      <c r="PN149" s="1" t="s">
        <v>0</v>
      </c>
      <c r="PO149" s="1" t="s">
        <v>0</v>
      </c>
      <c r="PP149" s="1" t="s">
        <v>0</v>
      </c>
      <c r="PQ149" s="1" t="s">
        <v>0</v>
      </c>
      <c r="PR149" s="1" t="s">
        <v>0</v>
      </c>
      <c r="PS149" s="1" t="s">
        <v>0</v>
      </c>
      <c r="PT149" s="1" t="s">
        <v>0</v>
      </c>
      <c r="PU149" s="1" t="s">
        <v>0</v>
      </c>
      <c r="PV149" s="1" t="s">
        <v>0</v>
      </c>
      <c r="PW149" s="1" t="s">
        <v>0</v>
      </c>
      <c r="PX149" s="1" t="s">
        <v>0</v>
      </c>
      <c r="PY149" s="1" t="s">
        <v>0</v>
      </c>
      <c r="PZ149" s="1" t="s">
        <v>0</v>
      </c>
      <c r="QA149" s="1" t="s">
        <v>0</v>
      </c>
      <c r="QB149" s="1" t="s">
        <v>0</v>
      </c>
      <c r="QC149" s="1" t="s">
        <v>0</v>
      </c>
      <c r="QD149" s="1" t="s">
        <v>0</v>
      </c>
      <c r="QE149" s="1" t="s">
        <v>0</v>
      </c>
      <c r="QF149" s="1" t="s">
        <v>0</v>
      </c>
      <c r="QG149" s="1" t="s">
        <v>0</v>
      </c>
      <c r="QH149" s="1" t="s">
        <v>0</v>
      </c>
      <c r="QI149" s="1" t="s">
        <v>0</v>
      </c>
      <c r="QJ149" s="1" t="s">
        <v>0</v>
      </c>
      <c r="QK149" s="1" t="s">
        <v>0</v>
      </c>
      <c r="QL149" s="1" t="s">
        <v>0</v>
      </c>
      <c r="QM149" s="1" t="s">
        <v>0</v>
      </c>
      <c r="QN149" s="1" t="s">
        <v>0</v>
      </c>
      <c r="QO149" s="1" t="s">
        <v>0</v>
      </c>
      <c r="QP149" s="1" t="s">
        <v>0</v>
      </c>
      <c r="QQ149" s="1" t="s">
        <v>0</v>
      </c>
      <c r="QR149" s="1" t="s">
        <v>0</v>
      </c>
      <c r="QS149" s="1" t="s">
        <v>0</v>
      </c>
      <c r="QT149" s="1" t="s">
        <v>0</v>
      </c>
      <c r="QU149" s="1" t="s">
        <v>0</v>
      </c>
      <c r="QV149" s="1" t="s">
        <v>0</v>
      </c>
      <c r="QW149" s="1" t="s">
        <v>0</v>
      </c>
      <c r="QX149" s="1" t="s">
        <v>0</v>
      </c>
      <c r="QY149" s="1" t="s">
        <v>0</v>
      </c>
      <c r="QZ149" s="1" t="s">
        <v>0</v>
      </c>
      <c r="RA149" s="1" t="s">
        <v>0</v>
      </c>
      <c r="RB149" s="1" t="s">
        <v>0</v>
      </c>
      <c r="RC149" s="1" t="s">
        <v>0</v>
      </c>
      <c r="RD149" s="1" t="s">
        <v>0</v>
      </c>
      <c r="RE149" s="1" t="s">
        <v>0</v>
      </c>
      <c r="RF149" s="1" t="s">
        <v>0</v>
      </c>
      <c r="RG149" s="1" t="s">
        <v>0</v>
      </c>
      <c r="RH149" s="1" t="s">
        <v>0</v>
      </c>
      <c r="RI149" s="1" t="s">
        <v>0</v>
      </c>
      <c r="RJ149" s="1" t="s">
        <v>0</v>
      </c>
      <c r="RK149" s="1" t="s">
        <v>0</v>
      </c>
      <c r="RL149" s="1" t="s">
        <v>0</v>
      </c>
      <c r="RM149" s="1" t="s">
        <v>0</v>
      </c>
      <c r="RN149" s="1" t="s">
        <v>0</v>
      </c>
      <c r="RO149" s="1" t="s">
        <v>0</v>
      </c>
      <c r="RP149" s="1" t="s">
        <v>0</v>
      </c>
      <c r="RQ149" s="1" t="s">
        <v>0</v>
      </c>
      <c r="RR149" s="1" t="s">
        <v>0</v>
      </c>
      <c r="RS149" s="1" t="s">
        <v>0</v>
      </c>
      <c r="RT149" s="1" t="s">
        <v>0</v>
      </c>
      <c r="RU149" s="1" t="s">
        <v>0</v>
      </c>
      <c r="RV149" s="1" t="s">
        <v>0</v>
      </c>
      <c r="RW149" s="1" t="s">
        <v>0</v>
      </c>
      <c r="RX149" s="1" t="s">
        <v>0</v>
      </c>
      <c r="RY149" s="1" t="s">
        <v>0</v>
      </c>
      <c r="RZ149" s="1" t="s">
        <v>0</v>
      </c>
      <c r="SA149" s="1" t="s">
        <v>0</v>
      </c>
      <c r="SB149" s="1" t="s">
        <v>0</v>
      </c>
      <c r="SC149" s="1" t="s">
        <v>0</v>
      </c>
      <c r="SD149" s="1" t="s">
        <v>0</v>
      </c>
      <c r="SE149" s="1" t="s">
        <v>0</v>
      </c>
      <c r="SF149" s="1" t="s">
        <v>0</v>
      </c>
      <c r="SG149" s="1" t="s">
        <v>0</v>
      </c>
      <c r="SH149" s="1" t="s">
        <v>0</v>
      </c>
      <c r="SI149" s="1" t="s">
        <v>0</v>
      </c>
      <c r="SJ149" s="1" t="s">
        <v>0</v>
      </c>
      <c r="SK149" s="1" t="s">
        <v>0</v>
      </c>
      <c r="SL149" s="1" t="s">
        <v>0</v>
      </c>
      <c r="SM149" s="1" t="s">
        <v>0</v>
      </c>
      <c r="SN149" s="1" t="s">
        <v>0</v>
      </c>
      <c r="SO149" s="1" t="s">
        <v>0</v>
      </c>
      <c r="SP149" s="1" t="s">
        <v>0</v>
      </c>
      <c r="SQ149" s="1" t="s">
        <v>0</v>
      </c>
      <c r="SR149" s="1" t="s">
        <v>0</v>
      </c>
      <c r="SS149" s="1" t="s">
        <v>0</v>
      </c>
      <c r="ST149" s="1" t="s">
        <v>0</v>
      </c>
      <c r="SU149" s="1" t="s">
        <v>0</v>
      </c>
      <c r="SV149" s="1" t="s">
        <v>0</v>
      </c>
      <c r="SW149" s="1" t="s">
        <v>0</v>
      </c>
      <c r="SX149" s="1" t="s">
        <v>0</v>
      </c>
      <c r="SY149" s="1" t="s">
        <v>0</v>
      </c>
      <c r="SZ149" s="1" t="s">
        <v>0</v>
      </c>
      <c r="TA149" s="1" t="s">
        <v>0</v>
      </c>
      <c r="TB149" s="1" t="s">
        <v>0</v>
      </c>
      <c r="TC149" s="1" t="s">
        <v>0</v>
      </c>
      <c r="TD149" s="1" t="s">
        <v>0</v>
      </c>
      <c r="TE149" s="1" t="s">
        <v>0</v>
      </c>
      <c r="TF149" s="1" t="s">
        <v>0</v>
      </c>
      <c r="TG149" s="1" t="s">
        <v>0</v>
      </c>
      <c r="TH149" s="1" t="s">
        <v>0</v>
      </c>
      <c r="TI149" s="1" t="s">
        <v>0</v>
      </c>
      <c r="TJ149" s="1" t="s">
        <v>0</v>
      </c>
      <c r="TK149" s="1" t="s">
        <v>0</v>
      </c>
      <c r="TL149" s="1" t="s">
        <v>0</v>
      </c>
      <c r="TM149" s="1" t="s">
        <v>0</v>
      </c>
      <c r="TN149" s="1" t="s">
        <v>0</v>
      </c>
      <c r="TO149" s="1" t="s">
        <v>0</v>
      </c>
      <c r="TP149" s="1" t="s">
        <v>0</v>
      </c>
      <c r="TQ149" s="1" t="s">
        <v>0</v>
      </c>
      <c r="TR149" s="1" t="s">
        <v>0</v>
      </c>
      <c r="TS149" s="1" t="s">
        <v>0</v>
      </c>
      <c r="TT149" s="1" t="s">
        <v>0</v>
      </c>
      <c r="TU149" s="1" t="s">
        <v>0</v>
      </c>
      <c r="TV149" s="1" t="s">
        <v>0</v>
      </c>
      <c r="TW149" s="1" t="s">
        <v>0</v>
      </c>
      <c r="TX149" s="1" t="s">
        <v>0</v>
      </c>
      <c r="TY149" s="1" t="s">
        <v>0</v>
      </c>
      <c r="TZ149" s="1" t="s">
        <v>0</v>
      </c>
      <c r="UA149" s="1" t="s">
        <v>0</v>
      </c>
      <c r="UB149" s="1" t="s">
        <v>0</v>
      </c>
      <c r="UC149" s="1" t="s">
        <v>0</v>
      </c>
      <c r="UD149" s="1" t="s">
        <v>0</v>
      </c>
      <c r="UE149" s="1" t="s">
        <v>0</v>
      </c>
      <c r="UF149" s="1" t="s">
        <v>0</v>
      </c>
      <c r="UG149" s="1" t="s">
        <v>0</v>
      </c>
      <c r="UH149" s="1" t="s">
        <v>0</v>
      </c>
      <c r="UI149" s="1" t="s">
        <v>0</v>
      </c>
      <c r="UJ149" s="1" t="s">
        <v>0</v>
      </c>
      <c r="UK149" s="1" t="s">
        <v>0</v>
      </c>
      <c r="UL149" s="1" t="s">
        <v>0</v>
      </c>
      <c r="UM149" s="1" t="s">
        <v>0</v>
      </c>
      <c r="UN149" s="1" t="s">
        <v>0</v>
      </c>
      <c r="UO149" s="1" t="s">
        <v>0</v>
      </c>
      <c r="UP149" s="1" t="s">
        <v>0</v>
      </c>
      <c r="UQ149" s="1" t="s">
        <v>0</v>
      </c>
    </row>
    <row r="150" spans="1:563" x14ac:dyDescent="0.25">
      <c r="A150" s="1" t="s">
        <v>1782</v>
      </c>
      <c r="B150" s="1" t="s">
        <v>677</v>
      </c>
      <c r="C150" s="1" t="s">
        <v>678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1" t="s">
        <v>0</v>
      </c>
      <c r="O150" s="1" t="s">
        <v>0</v>
      </c>
      <c r="P150" s="1" t="s">
        <v>0</v>
      </c>
      <c r="Q150" s="1" t="s">
        <v>0</v>
      </c>
      <c r="R150" s="1" t="s">
        <v>0</v>
      </c>
      <c r="S150" s="1" t="s">
        <v>0</v>
      </c>
      <c r="T150" s="1" t="s">
        <v>0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0</v>
      </c>
      <c r="Z150" s="1" t="s">
        <v>0</v>
      </c>
      <c r="AA150" s="1" t="s">
        <v>0</v>
      </c>
      <c r="AB150" s="1" t="s">
        <v>0</v>
      </c>
      <c r="AC150" s="1" t="s">
        <v>0</v>
      </c>
      <c r="AD150" s="1" t="s">
        <v>0</v>
      </c>
      <c r="AE150" s="1" t="s">
        <v>0</v>
      </c>
      <c r="AF150" s="1" t="s">
        <v>0</v>
      </c>
      <c r="AG150" s="1" t="s">
        <v>0</v>
      </c>
      <c r="AH150" s="1" t="s">
        <v>0</v>
      </c>
      <c r="AI150" s="1" t="s">
        <v>0</v>
      </c>
      <c r="AJ150" s="1" t="s">
        <v>0</v>
      </c>
      <c r="AK150" s="1" t="s">
        <v>0</v>
      </c>
      <c r="AL150" s="1" t="s">
        <v>0</v>
      </c>
      <c r="AM150" s="1" t="s">
        <v>0</v>
      </c>
      <c r="AN150" s="1" t="s">
        <v>0</v>
      </c>
      <c r="AO150" s="1" t="s">
        <v>0</v>
      </c>
      <c r="AP150" s="1" t="s">
        <v>0</v>
      </c>
      <c r="AQ150" s="1" t="s">
        <v>0</v>
      </c>
      <c r="AR150" s="1" t="s">
        <v>0</v>
      </c>
      <c r="AS150" s="1" t="s">
        <v>0</v>
      </c>
      <c r="AT150" s="1" t="s">
        <v>0</v>
      </c>
      <c r="AU150" s="1" t="s">
        <v>0</v>
      </c>
      <c r="AV150" s="1" t="s">
        <v>0</v>
      </c>
      <c r="AW150" s="1" t="s">
        <v>0</v>
      </c>
      <c r="AX150" s="1" t="s">
        <v>0</v>
      </c>
      <c r="AY150" s="1" t="s">
        <v>0</v>
      </c>
      <c r="AZ150" s="1" t="s">
        <v>0</v>
      </c>
      <c r="BA150" s="1" t="s">
        <v>0</v>
      </c>
      <c r="BB150" s="1" t="s">
        <v>0</v>
      </c>
      <c r="BC150" s="1" t="s">
        <v>0</v>
      </c>
      <c r="BD150" s="1" t="s">
        <v>0</v>
      </c>
      <c r="BE150" s="1" t="s">
        <v>0</v>
      </c>
      <c r="BF150" s="1" t="s">
        <v>0</v>
      </c>
      <c r="BG150" s="1" t="s">
        <v>0</v>
      </c>
      <c r="BH150" s="1" t="s">
        <v>0</v>
      </c>
      <c r="BI150" s="1" t="s">
        <v>0</v>
      </c>
      <c r="BJ150" s="1" t="s">
        <v>0</v>
      </c>
      <c r="BK150" s="1" t="s">
        <v>0</v>
      </c>
      <c r="BL150" s="1" t="s">
        <v>0</v>
      </c>
      <c r="BM150" s="1" t="s">
        <v>0</v>
      </c>
      <c r="BN150" s="1" t="s">
        <v>0</v>
      </c>
      <c r="BO150" s="1" t="s">
        <v>0</v>
      </c>
      <c r="BP150" s="1" t="s">
        <v>0</v>
      </c>
      <c r="BQ150" s="1" t="s">
        <v>0</v>
      </c>
      <c r="BR150" s="1" t="s">
        <v>0</v>
      </c>
      <c r="BS150" s="1" t="s">
        <v>0</v>
      </c>
      <c r="BT150" s="1" t="s">
        <v>0</v>
      </c>
      <c r="BU150" s="1" t="s">
        <v>0</v>
      </c>
      <c r="BV150" s="1" t="s">
        <v>0</v>
      </c>
      <c r="BW150" s="1" t="s">
        <v>0</v>
      </c>
      <c r="BX150" s="1" t="s">
        <v>0</v>
      </c>
      <c r="BY150" s="1" t="s">
        <v>0</v>
      </c>
      <c r="BZ150" s="1" t="s">
        <v>0</v>
      </c>
      <c r="CA150" s="1" t="s">
        <v>0</v>
      </c>
      <c r="CB150" s="1" t="s">
        <v>0</v>
      </c>
      <c r="CC150" s="1" t="s">
        <v>0</v>
      </c>
      <c r="CD150" s="1" t="s">
        <v>0</v>
      </c>
      <c r="CE150" s="1" t="s">
        <v>0</v>
      </c>
      <c r="CF150" s="1" t="s">
        <v>0</v>
      </c>
      <c r="CG150" s="1" t="s">
        <v>0</v>
      </c>
      <c r="CH150" s="1" t="s">
        <v>0</v>
      </c>
      <c r="CI150" s="1" t="s">
        <v>0</v>
      </c>
      <c r="CJ150" s="1" t="s">
        <v>0</v>
      </c>
      <c r="CK150" s="1" t="s">
        <v>0</v>
      </c>
      <c r="CL150" s="1" t="s">
        <v>0</v>
      </c>
      <c r="CM150" s="1" t="s">
        <v>0</v>
      </c>
      <c r="CN150" s="1" t="s">
        <v>0</v>
      </c>
      <c r="CO150" s="1" t="s">
        <v>0</v>
      </c>
      <c r="CP150" s="1" t="s">
        <v>0</v>
      </c>
      <c r="CQ150" s="1" t="s">
        <v>0</v>
      </c>
      <c r="CR150" s="1" t="s">
        <v>0</v>
      </c>
      <c r="CS150" s="1" t="s">
        <v>0</v>
      </c>
      <c r="CT150" s="1" t="s">
        <v>0</v>
      </c>
      <c r="CU150" s="1" t="s">
        <v>0</v>
      </c>
      <c r="CV150" s="1" t="s">
        <v>0</v>
      </c>
      <c r="CW150" s="1" t="s">
        <v>0</v>
      </c>
      <c r="CX150" s="1" t="s">
        <v>0</v>
      </c>
      <c r="CY150" s="1" t="s">
        <v>0</v>
      </c>
      <c r="CZ150" s="1" t="s">
        <v>0</v>
      </c>
      <c r="DA150" s="1" t="s">
        <v>0</v>
      </c>
      <c r="DB150" s="1" t="s">
        <v>0</v>
      </c>
      <c r="DC150" s="1" t="s">
        <v>0</v>
      </c>
      <c r="DD150" s="1" t="s">
        <v>0</v>
      </c>
      <c r="DE150" s="1" t="s">
        <v>0</v>
      </c>
      <c r="DF150" s="1" t="s">
        <v>0</v>
      </c>
      <c r="DG150" s="1" t="s">
        <v>0</v>
      </c>
      <c r="DH150" s="1" t="s">
        <v>0</v>
      </c>
      <c r="DI150" s="1" t="s">
        <v>0</v>
      </c>
      <c r="DJ150" s="1" t="s">
        <v>0</v>
      </c>
      <c r="DK150" s="1" t="s">
        <v>0</v>
      </c>
      <c r="DL150" s="1" t="s">
        <v>0</v>
      </c>
      <c r="DM150" s="1" t="s">
        <v>0</v>
      </c>
      <c r="DN150" s="1" t="s">
        <v>0</v>
      </c>
      <c r="DO150" s="1" t="s">
        <v>0</v>
      </c>
      <c r="DP150" s="1" t="s">
        <v>0</v>
      </c>
      <c r="DQ150" s="1" t="s">
        <v>0</v>
      </c>
      <c r="DR150" s="1" t="s">
        <v>0</v>
      </c>
      <c r="DS150" s="1" t="s">
        <v>0</v>
      </c>
      <c r="DT150" s="1" t="s">
        <v>0</v>
      </c>
      <c r="DU150" s="1" t="s">
        <v>0</v>
      </c>
      <c r="DV150" s="1" t="s">
        <v>0</v>
      </c>
      <c r="DW150" s="1" t="s">
        <v>0</v>
      </c>
      <c r="DX150" s="1" t="s">
        <v>0</v>
      </c>
      <c r="DY150" s="1" t="s">
        <v>0</v>
      </c>
      <c r="DZ150" s="1" t="s">
        <v>0</v>
      </c>
      <c r="EA150" s="1" t="s">
        <v>0</v>
      </c>
      <c r="EB150" s="1" t="s">
        <v>0</v>
      </c>
      <c r="EC150" s="1" t="s">
        <v>0</v>
      </c>
      <c r="ED150" s="1" t="s">
        <v>0</v>
      </c>
      <c r="EE150" s="1" t="s">
        <v>0</v>
      </c>
      <c r="EF150" s="1" t="s">
        <v>0</v>
      </c>
      <c r="EG150" s="1" t="s">
        <v>0</v>
      </c>
      <c r="EH150" s="1" t="s">
        <v>0</v>
      </c>
      <c r="EI150" s="1" t="s">
        <v>0</v>
      </c>
      <c r="EJ150" s="1" t="s">
        <v>0</v>
      </c>
      <c r="EK150" s="1" t="s">
        <v>0</v>
      </c>
      <c r="EL150" s="1" t="s">
        <v>0</v>
      </c>
      <c r="EM150" s="1" t="s">
        <v>0</v>
      </c>
      <c r="EN150" s="1" t="s">
        <v>0</v>
      </c>
      <c r="EO150" s="1" t="s">
        <v>0</v>
      </c>
      <c r="EP150" s="1" t="s">
        <v>0</v>
      </c>
      <c r="EQ150" s="1" t="s">
        <v>0</v>
      </c>
      <c r="ER150" s="1" t="s">
        <v>0</v>
      </c>
      <c r="ES150" s="1" t="s">
        <v>0</v>
      </c>
      <c r="ET150" s="1" t="s">
        <v>0</v>
      </c>
      <c r="EU150" s="1" t="s">
        <v>0</v>
      </c>
      <c r="EV150" s="1" t="s">
        <v>0</v>
      </c>
      <c r="EW150" s="1" t="s">
        <v>0</v>
      </c>
      <c r="EX150" s="1" t="s">
        <v>0</v>
      </c>
      <c r="EY150" s="1" t="s">
        <v>0</v>
      </c>
      <c r="EZ150" s="1" t="s">
        <v>0</v>
      </c>
      <c r="FA150" s="1" t="s">
        <v>0</v>
      </c>
      <c r="FB150" s="1" t="s">
        <v>0</v>
      </c>
      <c r="FC150" s="1" t="s">
        <v>0</v>
      </c>
      <c r="FD150" s="1" t="s">
        <v>0</v>
      </c>
      <c r="FE150" s="1" t="s">
        <v>0</v>
      </c>
      <c r="FF150" s="1" t="s">
        <v>0</v>
      </c>
      <c r="FG150" s="1" t="s">
        <v>0</v>
      </c>
      <c r="FH150" s="1" t="s">
        <v>0</v>
      </c>
      <c r="FI150" s="1" t="s">
        <v>0</v>
      </c>
      <c r="FJ150" s="1" t="s">
        <v>0</v>
      </c>
      <c r="FK150" s="1" t="s">
        <v>0</v>
      </c>
      <c r="FL150" s="1" t="s">
        <v>0</v>
      </c>
      <c r="FM150" s="1" t="s">
        <v>0</v>
      </c>
      <c r="FN150" s="1" t="s">
        <v>0</v>
      </c>
      <c r="FO150" s="1" t="s">
        <v>0</v>
      </c>
      <c r="FP150" s="1" t="s">
        <v>0</v>
      </c>
      <c r="FQ150" s="1" t="s">
        <v>0</v>
      </c>
      <c r="FR150" s="1" t="s">
        <v>0</v>
      </c>
      <c r="FS150" s="1" t="s">
        <v>0</v>
      </c>
      <c r="FT150" s="1" t="s">
        <v>0</v>
      </c>
      <c r="FU150" s="1" t="s">
        <v>0</v>
      </c>
      <c r="FV150" s="1" t="s">
        <v>0</v>
      </c>
      <c r="FW150" s="1" t="s">
        <v>0</v>
      </c>
      <c r="FX150" s="1" t="s">
        <v>0</v>
      </c>
      <c r="FY150" s="1" t="s">
        <v>0</v>
      </c>
      <c r="FZ150" s="1" t="s">
        <v>0</v>
      </c>
      <c r="GA150" s="1" t="s">
        <v>0</v>
      </c>
      <c r="GB150" s="1" t="s">
        <v>0</v>
      </c>
      <c r="GC150" s="1" t="s">
        <v>0</v>
      </c>
      <c r="GD150" s="1" t="s">
        <v>0</v>
      </c>
      <c r="GE150" s="1" t="s">
        <v>0</v>
      </c>
      <c r="GF150" s="1" t="s">
        <v>0</v>
      </c>
      <c r="GG150" s="1" t="s">
        <v>0</v>
      </c>
      <c r="GH150" s="1" t="s">
        <v>0</v>
      </c>
      <c r="GI150" s="1" t="s">
        <v>0</v>
      </c>
      <c r="GJ150" s="1" t="s">
        <v>0</v>
      </c>
      <c r="GK150" s="1" t="s">
        <v>0</v>
      </c>
      <c r="GL150" s="1" t="s">
        <v>0</v>
      </c>
      <c r="GM150" s="1" t="s">
        <v>0</v>
      </c>
      <c r="GN150" s="1" t="s">
        <v>0</v>
      </c>
      <c r="GO150" s="1" t="s">
        <v>0</v>
      </c>
      <c r="GP150" s="1" t="s">
        <v>0</v>
      </c>
      <c r="GQ150" s="1" t="s">
        <v>0</v>
      </c>
      <c r="GR150" s="1" t="s">
        <v>0</v>
      </c>
      <c r="GS150" s="1" t="s">
        <v>0</v>
      </c>
      <c r="GT150" s="1" t="s">
        <v>0</v>
      </c>
      <c r="GU150" s="1" t="s">
        <v>0</v>
      </c>
      <c r="GV150" s="1" t="s">
        <v>0</v>
      </c>
      <c r="GW150" s="1" t="s">
        <v>0</v>
      </c>
      <c r="GX150" s="1" t="s">
        <v>0</v>
      </c>
      <c r="GY150" s="1" t="s">
        <v>0</v>
      </c>
      <c r="GZ150" s="1" t="s">
        <v>0</v>
      </c>
      <c r="HA150" s="1" t="s">
        <v>0</v>
      </c>
      <c r="HB150" s="1" t="s">
        <v>0</v>
      </c>
      <c r="HC150" s="1" t="s">
        <v>0</v>
      </c>
      <c r="HD150" s="1" t="s">
        <v>0</v>
      </c>
      <c r="HE150" s="1" t="s">
        <v>0</v>
      </c>
      <c r="HF150" s="1" t="s">
        <v>0</v>
      </c>
      <c r="HG150" s="1" t="s">
        <v>0</v>
      </c>
      <c r="HH150" s="1" t="s">
        <v>0</v>
      </c>
      <c r="HI150" s="1" t="s">
        <v>0</v>
      </c>
      <c r="HJ150" s="1" t="s">
        <v>0</v>
      </c>
      <c r="HK150" s="1" t="s">
        <v>0</v>
      </c>
      <c r="HL150" s="1" t="s">
        <v>0</v>
      </c>
      <c r="HM150" s="1" t="s">
        <v>0</v>
      </c>
      <c r="HN150" s="1" t="s">
        <v>0</v>
      </c>
      <c r="HO150" s="1" t="s">
        <v>0</v>
      </c>
      <c r="HP150" s="1" t="s">
        <v>0</v>
      </c>
      <c r="HQ150" s="1" t="s">
        <v>0</v>
      </c>
      <c r="HR150" s="1" t="s">
        <v>0</v>
      </c>
      <c r="HS150" s="1" t="s">
        <v>0</v>
      </c>
      <c r="HT150" s="1" t="s">
        <v>0</v>
      </c>
      <c r="HU150" s="1" t="s">
        <v>0</v>
      </c>
      <c r="HV150" s="1" t="s">
        <v>0</v>
      </c>
      <c r="HW150" s="1" t="s">
        <v>0</v>
      </c>
      <c r="HX150" s="1" t="s">
        <v>0</v>
      </c>
      <c r="HY150" s="1" t="s">
        <v>0</v>
      </c>
      <c r="HZ150" s="1" t="s">
        <v>0</v>
      </c>
      <c r="IA150" s="1" t="s">
        <v>0</v>
      </c>
      <c r="IB150" s="1" t="s">
        <v>0</v>
      </c>
      <c r="IC150" s="1" t="s">
        <v>0</v>
      </c>
      <c r="ID150" s="1" t="s">
        <v>0</v>
      </c>
      <c r="IE150" s="1" t="s">
        <v>0</v>
      </c>
      <c r="IF150" s="1" t="s">
        <v>0</v>
      </c>
      <c r="IG150" s="1" t="s">
        <v>0</v>
      </c>
      <c r="IH150" s="1" t="s">
        <v>0</v>
      </c>
      <c r="II150" s="1" t="s">
        <v>0</v>
      </c>
      <c r="IJ150" s="1" t="s">
        <v>0</v>
      </c>
      <c r="IK150" s="1" t="s">
        <v>0</v>
      </c>
      <c r="IL150" s="1" t="s">
        <v>0</v>
      </c>
      <c r="IM150" s="1" t="s">
        <v>0</v>
      </c>
      <c r="IN150" s="1" t="s">
        <v>0</v>
      </c>
      <c r="IO150" s="1" t="s">
        <v>0</v>
      </c>
      <c r="IP150" s="1" t="s">
        <v>0</v>
      </c>
      <c r="IQ150" s="1" t="s">
        <v>0</v>
      </c>
      <c r="IR150" s="1" t="s">
        <v>0</v>
      </c>
      <c r="IS150" s="1" t="s">
        <v>0</v>
      </c>
      <c r="IT150" s="1" t="s">
        <v>0</v>
      </c>
      <c r="IU150" s="1" t="s">
        <v>0</v>
      </c>
      <c r="IV150" s="1" t="s">
        <v>0</v>
      </c>
      <c r="IW150" s="1" t="s">
        <v>0</v>
      </c>
      <c r="IX150" s="1" t="s">
        <v>0</v>
      </c>
      <c r="IY150" s="1" t="s">
        <v>0</v>
      </c>
      <c r="IZ150" s="1" t="s">
        <v>0</v>
      </c>
      <c r="JA150" s="1" t="s">
        <v>0</v>
      </c>
      <c r="JB150" s="1" t="s">
        <v>0</v>
      </c>
      <c r="JC150" s="1" t="s">
        <v>0</v>
      </c>
      <c r="JD150" s="1" t="s">
        <v>0</v>
      </c>
      <c r="JE150" s="1" t="s">
        <v>0</v>
      </c>
      <c r="JF150" s="1" t="s">
        <v>0</v>
      </c>
      <c r="JG150" s="1" t="s">
        <v>0</v>
      </c>
      <c r="JH150" s="1" t="s">
        <v>0</v>
      </c>
      <c r="JI150" s="1" t="s">
        <v>0</v>
      </c>
      <c r="JJ150" s="1" t="s">
        <v>0</v>
      </c>
      <c r="JK150" s="1" t="s">
        <v>0</v>
      </c>
      <c r="JL150" s="1" t="s">
        <v>0</v>
      </c>
      <c r="JM150" s="1" t="s">
        <v>0</v>
      </c>
      <c r="JN150" s="1" t="s">
        <v>0</v>
      </c>
      <c r="JO150" s="1" t="s">
        <v>0</v>
      </c>
      <c r="JP150" s="1" t="s">
        <v>0</v>
      </c>
      <c r="JQ150" s="1" t="s">
        <v>0</v>
      </c>
      <c r="JR150" s="1" t="s">
        <v>0</v>
      </c>
      <c r="JS150" s="1" t="s">
        <v>0</v>
      </c>
      <c r="JT150" s="1" t="s">
        <v>0</v>
      </c>
      <c r="JU150" s="1" t="s">
        <v>0</v>
      </c>
      <c r="JV150" s="1" t="s">
        <v>0</v>
      </c>
      <c r="JW150" s="1" t="s">
        <v>0</v>
      </c>
      <c r="JX150" s="1" t="s">
        <v>0</v>
      </c>
      <c r="JY150" s="1" t="s">
        <v>0</v>
      </c>
      <c r="JZ150" s="1" t="s">
        <v>0</v>
      </c>
      <c r="KA150" s="1" t="s">
        <v>0</v>
      </c>
      <c r="KB150" s="1" t="s">
        <v>0</v>
      </c>
      <c r="KC150" s="1" t="s">
        <v>0</v>
      </c>
      <c r="KD150" s="1" t="s">
        <v>0</v>
      </c>
      <c r="KE150" s="1" t="s">
        <v>0</v>
      </c>
      <c r="KF150" s="1" t="s">
        <v>0</v>
      </c>
      <c r="KG150" s="1" t="s">
        <v>0</v>
      </c>
      <c r="KH150" s="1" t="s">
        <v>0</v>
      </c>
      <c r="KI150" s="1" t="s">
        <v>0</v>
      </c>
      <c r="KJ150" s="1" t="s">
        <v>0</v>
      </c>
      <c r="KK150" s="1" t="s">
        <v>0</v>
      </c>
      <c r="KL150" s="1" t="s">
        <v>0</v>
      </c>
      <c r="KM150" s="1" t="s">
        <v>0</v>
      </c>
      <c r="KN150" s="1" t="s">
        <v>0</v>
      </c>
      <c r="KO150" s="1" t="s">
        <v>0</v>
      </c>
      <c r="KP150" s="1" t="s">
        <v>0</v>
      </c>
      <c r="KQ150" s="1" t="s">
        <v>0</v>
      </c>
      <c r="KR150" s="1" t="s">
        <v>0</v>
      </c>
      <c r="KS150" s="1" t="s">
        <v>0</v>
      </c>
      <c r="KT150" s="1" t="s">
        <v>0</v>
      </c>
      <c r="KU150" s="1" t="s">
        <v>0</v>
      </c>
      <c r="KV150" s="1" t="s">
        <v>0</v>
      </c>
      <c r="KW150" s="1" t="s">
        <v>0</v>
      </c>
      <c r="KX150" s="1" t="s">
        <v>0</v>
      </c>
      <c r="KY150" s="1" t="s">
        <v>0</v>
      </c>
      <c r="KZ150" s="1" t="s">
        <v>0</v>
      </c>
      <c r="LA150" s="1" t="s">
        <v>0</v>
      </c>
      <c r="LB150" s="1" t="s">
        <v>0</v>
      </c>
      <c r="LC150" s="1" t="s">
        <v>0</v>
      </c>
      <c r="LD150" s="1" t="s">
        <v>0</v>
      </c>
      <c r="LE150" s="1" t="s">
        <v>0</v>
      </c>
      <c r="LF150" s="1" t="s">
        <v>0</v>
      </c>
      <c r="LG150" s="1" t="s">
        <v>0</v>
      </c>
      <c r="LH150" s="1" t="s">
        <v>0</v>
      </c>
      <c r="LI150" s="1" t="s">
        <v>0</v>
      </c>
      <c r="LJ150" s="1" t="s">
        <v>0</v>
      </c>
      <c r="LK150" s="1" t="s">
        <v>0</v>
      </c>
      <c r="LL150" s="1" t="s">
        <v>0</v>
      </c>
      <c r="LM150" s="1" t="s">
        <v>0</v>
      </c>
      <c r="LN150" s="1" t="s">
        <v>0</v>
      </c>
      <c r="LO150" s="1" t="s">
        <v>0</v>
      </c>
      <c r="LP150" s="1" t="s">
        <v>0</v>
      </c>
      <c r="LQ150" s="1" t="s">
        <v>0</v>
      </c>
      <c r="LR150" s="1" t="s">
        <v>0</v>
      </c>
      <c r="LS150" s="1" t="s">
        <v>0</v>
      </c>
      <c r="LT150" s="1" t="s">
        <v>0</v>
      </c>
      <c r="LU150" s="1" t="s">
        <v>0</v>
      </c>
      <c r="LV150" s="1" t="s">
        <v>0</v>
      </c>
      <c r="LW150" s="1" t="s">
        <v>0</v>
      </c>
      <c r="LX150" s="1" t="s">
        <v>0</v>
      </c>
      <c r="LY150" s="1" t="s">
        <v>0</v>
      </c>
      <c r="LZ150" s="1" t="s">
        <v>0</v>
      </c>
      <c r="MA150" s="1" t="s">
        <v>0</v>
      </c>
      <c r="MB150" s="1" t="s">
        <v>0</v>
      </c>
      <c r="MC150" s="1" t="s">
        <v>0</v>
      </c>
      <c r="MD150" s="1" t="s">
        <v>0</v>
      </c>
      <c r="ME150" s="1" t="s">
        <v>0</v>
      </c>
      <c r="MF150" s="1" t="s">
        <v>0</v>
      </c>
      <c r="MG150" s="1" t="s">
        <v>0</v>
      </c>
      <c r="MH150" s="1" t="s">
        <v>0</v>
      </c>
      <c r="MI150" s="1" t="s">
        <v>0</v>
      </c>
      <c r="MJ150" s="1" t="s">
        <v>0</v>
      </c>
      <c r="MK150" s="1" t="s">
        <v>0</v>
      </c>
      <c r="ML150" s="1" t="s">
        <v>0</v>
      </c>
      <c r="MM150" s="1" t="s">
        <v>0</v>
      </c>
      <c r="MN150" s="1" t="s">
        <v>0</v>
      </c>
      <c r="MO150" s="1" t="s">
        <v>0</v>
      </c>
      <c r="MP150" s="1" t="s">
        <v>0</v>
      </c>
      <c r="MQ150" s="1" t="s">
        <v>0</v>
      </c>
      <c r="MR150" s="1" t="s">
        <v>0</v>
      </c>
      <c r="MS150" s="1" t="s">
        <v>0</v>
      </c>
      <c r="MT150" s="1" t="s">
        <v>0</v>
      </c>
      <c r="MU150" s="1" t="s">
        <v>0</v>
      </c>
      <c r="MV150" s="1" t="s">
        <v>0</v>
      </c>
      <c r="MW150" s="1" t="s">
        <v>0</v>
      </c>
      <c r="MX150" s="1" t="s">
        <v>0</v>
      </c>
      <c r="MY150" s="1" t="s">
        <v>0</v>
      </c>
      <c r="MZ150" s="1" t="s">
        <v>0</v>
      </c>
      <c r="NA150" s="1" t="s">
        <v>0</v>
      </c>
      <c r="NB150" s="1" t="s">
        <v>0</v>
      </c>
      <c r="NC150" s="1" t="s">
        <v>0</v>
      </c>
      <c r="ND150" s="1" t="s">
        <v>0</v>
      </c>
      <c r="NE150" s="1" t="s">
        <v>0</v>
      </c>
      <c r="NF150" s="1" t="s">
        <v>0</v>
      </c>
      <c r="NG150" s="1" t="s">
        <v>0</v>
      </c>
      <c r="NH150" s="1" t="s">
        <v>0</v>
      </c>
      <c r="NI150" s="1" t="s">
        <v>0</v>
      </c>
      <c r="NJ150" s="1" t="s">
        <v>0</v>
      </c>
      <c r="NK150" s="1" t="s">
        <v>0</v>
      </c>
      <c r="NL150" s="1" t="s">
        <v>0</v>
      </c>
      <c r="NM150" s="1" t="s">
        <v>0</v>
      </c>
      <c r="NN150" s="1" t="s">
        <v>0</v>
      </c>
      <c r="NO150" s="1" t="s">
        <v>0</v>
      </c>
      <c r="NP150" s="1" t="s">
        <v>0</v>
      </c>
      <c r="NQ150" s="1" t="s">
        <v>0</v>
      </c>
      <c r="NR150" s="1" t="s">
        <v>0</v>
      </c>
      <c r="NS150" s="1" t="s">
        <v>0</v>
      </c>
      <c r="NT150" s="1" t="s">
        <v>0</v>
      </c>
      <c r="NU150" s="1" t="s">
        <v>0</v>
      </c>
      <c r="NV150" s="1" t="s">
        <v>0</v>
      </c>
      <c r="NW150" s="1" t="s">
        <v>0</v>
      </c>
      <c r="NX150" s="1" t="s">
        <v>0</v>
      </c>
      <c r="NY150" s="1" t="s">
        <v>0</v>
      </c>
      <c r="NZ150" s="1" t="s">
        <v>0</v>
      </c>
      <c r="OA150" s="1" t="s">
        <v>0</v>
      </c>
      <c r="OB150" s="1" t="s">
        <v>0</v>
      </c>
      <c r="OC150" s="1" t="s">
        <v>0</v>
      </c>
      <c r="OD150" s="1" t="s">
        <v>0</v>
      </c>
      <c r="OE150" s="1" t="s">
        <v>0</v>
      </c>
      <c r="OF150" s="1" t="s">
        <v>0</v>
      </c>
      <c r="OG150" s="1" t="s">
        <v>0</v>
      </c>
      <c r="OH150" s="1" t="s">
        <v>0</v>
      </c>
      <c r="OI150" s="1" t="s">
        <v>0</v>
      </c>
      <c r="OJ150" s="1" t="s">
        <v>0</v>
      </c>
      <c r="OK150" s="1" t="s">
        <v>0</v>
      </c>
      <c r="OL150" s="1" t="s">
        <v>0</v>
      </c>
      <c r="OM150" s="1" t="s">
        <v>0</v>
      </c>
      <c r="ON150" s="1" t="s">
        <v>0</v>
      </c>
      <c r="OO150" s="1" t="s">
        <v>0</v>
      </c>
      <c r="OP150" s="1" t="s">
        <v>0</v>
      </c>
      <c r="OQ150" s="1" t="s">
        <v>0</v>
      </c>
      <c r="OR150" s="1" t="s">
        <v>0</v>
      </c>
      <c r="OS150" s="1" t="s">
        <v>0</v>
      </c>
      <c r="OT150" s="1" t="s">
        <v>0</v>
      </c>
      <c r="OU150" s="1" t="s">
        <v>0</v>
      </c>
      <c r="OV150" s="1" t="s">
        <v>0</v>
      </c>
      <c r="OW150" s="1" t="s">
        <v>0</v>
      </c>
      <c r="OX150" s="1" t="s">
        <v>0</v>
      </c>
      <c r="OY150" s="1" t="s">
        <v>0</v>
      </c>
      <c r="OZ150" s="1" t="s">
        <v>0</v>
      </c>
      <c r="PA150" s="1" t="s">
        <v>0</v>
      </c>
      <c r="PB150" s="1" t="s">
        <v>0</v>
      </c>
      <c r="PC150" s="1" t="s">
        <v>0</v>
      </c>
      <c r="PD150" s="1" t="s">
        <v>0</v>
      </c>
      <c r="PE150" s="1" t="s">
        <v>0</v>
      </c>
      <c r="PF150" s="1" t="s">
        <v>0</v>
      </c>
      <c r="PG150" s="1" t="s">
        <v>0</v>
      </c>
      <c r="PH150" s="1" t="s">
        <v>0</v>
      </c>
      <c r="PI150" s="1" t="s">
        <v>0</v>
      </c>
      <c r="PJ150" s="1" t="s">
        <v>0</v>
      </c>
      <c r="PK150" s="1" t="s">
        <v>0</v>
      </c>
      <c r="PL150" s="1" t="s">
        <v>0</v>
      </c>
      <c r="PM150" s="1" t="s">
        <v>0</v>
      </c>
      <c r="PN150" s="1" t="s">
        <v>0</v>
      </c>
      <c r="PO150" s="1" t="s">
        <v>0</v>
      </c>
      <c r="PP150" s="1" t="s">
        <v>0</v>
      </c>
      <c r="PQ150" s="1" t="s">
        <v>0</v>
      </c>
      <c r="PR150" s="1" t="s">
        <v>0</v>
      </c>
      <c r="PS150" s="1" t="s">
        <v>0</v>
      </c>
      <c r="PT150" s="1" t="s">
        <v>0</v>
      </c>
      <c r="PU150" s="1" t="s">
        <v>0</v>
      </c>
      <c r="PV150" s="1" t="s">
        <v>0</v>
      </c>
      <c r="PW150" s="1" t="s">
        <v>0</v>
      </c>
      <c r="PX150" s="1" t="s">
        <v>0</v>
      </c>
      <c r="PY150" s="1" t="s">
        <v>0</v>
      </c>
      <c r="PZ150" s="1" t="s">
        <v>0</v>
      </c>
      <c r="QA150" s="1" t="s">
        <v>0</v>
      </c>
      <c r="QB150" s="1" t="s">
        <v>0</v>
      </c>
      <c r="QC150" s="1" t="s">
        <v>0</v>
      </c>
      <c r="QD150" s="1" t="s">
        <v>0</v>
      </c>
      <c r="QE150" s="1" t="s">
        <v>0</v>
      </c>
      <c r="QF150" s="1" t="s">
        <v>0</v>
      </c>
      <c r="QG150" s="1" t="s">
        <v>0</v>
      </c>
      <c r="QH150" s="1" t="s">
        <v>0</v>
      </c>
      <c r="QI150" s="1" t="s">
        <v>0</v>
      </c>
      <c r="QJ150" s="1" t="s">
        <v>0</v>
      </c>
      <c r="QK150" s="1" t="s">
        <v>0</v>
      </c>
      <c r="QL150" s="1" t="s">
        <v>0</v>
      </c>
      <c r="QM150" s="1" t="s">
        <v>0</v>
      </c>
      <c r="QN150" s="1" t="s">
        <v>0</v>
      </c>
      <c r="QO150" s="1" t="s">
        <v>0</v>
      </c>
      <c r="QP150" s="1" t="s">
        <v>0</v>
      </c>
      <c r="QQ150" s="1" t="s">
        <v>0</v>
      </c>
      <c r="QR150" s="1" t="s">
        <v>0</v>
      </c>
      <c r="QS150" s="1" t="s">
        <v>0</v>
      </c>
      <c r="QT150" s="1" t="s">
        <v>0</v>
      </c>
      <c r="QU150" s="1" t="s">
        <v>0</v>
      </c>
      <c r="QV150" s="1" t="s">
        <v>0</v>
      </c>
      <c r="QW150" s="1" t="s">
        <v>0</v>
      </c>
      <c r="QX150" s="1" t="s">
        <v>0</v>
      </c>
      <c r="QY150" s="1" t="s">
        <v>0</v>
      </c>
      <c r="QZ150" s="1" t="s">
        <v>0</v>
      </c>
      <c r="RA150" s="1" t="s">
        <v>0</v>
      </c>
      <c r="RB150" s="1" t="s">
        <v>0</v>
      </c>
      <c r="RC150" s="1" t="s">
        <v>0</v>
      </c>
      <c r="RD150" s="1" t="s">
        <v>0</v>
      </c>
      <c r="RE150" s="1" t="s">
        <v>0</v>
      </c>
      <c r="RF150" s="1" t="s">
        <v>0</v>
      </c>
      <c r="RG150" s="1" t="s">
        <v>0</v>
      </c>
      <c r="RH150" s="1" t="s">
        <v>0</v>
      </c>
      <c r="RI150" s="1" t="s">
        <v>0</v>
      </c>
      <c r="RJ150" s="1" t="s">
        <v>0</v>
      </c>
      <c r="RK150" s="1" t="s">
        <v>0</v>
      </c>
      <c r="RL150" s="1" t="s">
        <v>0</v>
      </c>
      <c r="RM150" s="1" t="s">
        <v>0</v>
      </c>
      <c r="RN150" s="1" t="s">
        <v>0</v>
      </c>
      <c r="RO150" s="1" t="s">
        <v>0</v>
      </c>
      <c r="RP150" s="1" t="s">
        <v>0</v>
      </c>
      <c r="RQ150" s="1" t="s">
        <v>0</v>
      </c>
      <c r="RR150" s="1" t="s">
        <v>0</v>
      </c>
      <c r="RS150" s="1" t="s">
        <v>0</v>
      </c>
      <c r="RT150" s="1" t="s">
        <v>0</v>
      </c>
      <c r="RU150" s="1" t="s">
        <v>0</v>
      </c>
      <c r="RV150" s="1" t="s">
        <v>0</v>
      </c>
      <c r="RW150" s="1" t="s">
        <v>0</v>
      </c>
      <c r="RX150" s="1" t="s">
        <v>0</v>
      </c>
      <c r="RY150" s="1" t="s">
        <v>0</v>
      </c>
      <c r="RZ150" s="1" t="s">
        <v>0</v>
      </c>
      <c r="SA150" s="1" t="s">
        <v>0</v>
      </c>
      <c r="SB150" s="1" t="s">
        <v>0</v>
      </c>
      <c r="SC150" s="1" t="s">
        <v>0</v>
      </c>
      <c r="SD150" s="1" t="s">
        <v>0</v>
      </c>
      <c r="SE150" s="1" t="s">
        <v>0</v>
      </c>
      <c r="SF150" s="1" t="s">
        <v>0</v>
      </c>
      <c r="SG150" s="1" t="s">
        <v>0</v>
      </c>
      <c r="SH150" s="1" t="s">
        <v>0</v>
      </c>
      <c r="SI150" s="1" t="s">
        <v>0</v>
      </c>
      <c r="SJ150" s="1" t="s">
        <v>0</v>
      </c>
      <c r="SK150" s="1" t="s">
        <v>0</v>
      </c>
      <c r="SL150" s="1" t="s">
        <v>0</v>
      </c>
      <c r="SM150" s="1" t="s">
        <v>0</v>
      </c>
      <c r="SN150" s="1" t="s">
        <v>0</v>
      </c>
      <c r="SO150" s="1" t="s">
        <v>0</v>
      </c>
      <c r="SP150" s="1" t="s">
        <v>0</v>
      </c>
      <c r="SQ150" s="1" t="s">
        <v>0</v>
      </c>
      <c r="SR150" s="1" t="s">
        <v>0</v>
      </c>
      <c r="SS150" s="1" t="s">
        <v>0</v>
      </c>
      <c r="ST150" s="1" t="s">
        <v>0</v>
      </c>
      <c r="SU150" s="1" t="s">
        <v>0</v>
      </c>
      <c r="SV150" s="1" t="s">
        <v>0</v>
      </c>
      <c r="SW150" s="1" t="s">
        <v>0</v>
      </c>
      <c r="SX150" s="1" t="s">
        <v>0</v>
      </c>
      <c r="SY150" s="1" t="s">
        <v>0</v>
      </c>
      <c r="SZ150" s="1" t="s">
        <v>0</v>
      </c>
      <c r="TA150" s="1" t="s">
        <v>0</v>
      </c>
      <c r="TB150" s="1" t="s">
        <v>0</v>
      </c>
      <c r="TC150" s="1" t="s">
        <v>0</v>
      </c>
      <c r="TD150" s="1" t="s">
        <v>0</v>
      </c>
      <c r="TE150" s="1" t="s">
        <v>0</v>
      </c>
      <c r="TF150" s="1" t="s">
        <v>0</v>
      </c>
      <c r="TG150" s="1" t="s">
        <v>0</v>
      </c>
      <c r="TH150" s="1" t="s">
        <v>0</v>
      </c>
      <c r="TI150" s="1" t="s">
        <v>0</v>
      </c>
      <c r="TJ150" s="1" t="s">
        <v>0</v>
      </c>
      <c r="TK150" s="1" t="s">
        <v>0</v>
      </c>
      <c r="TL150" s="1" t="s">
        <v>0</v>
      </c>
      <c r="TM150" s="1" t="s">
        <v>0</v>
      </c>
      <c r="TN150" s="1" t="s">
        <v>0</v>
      </c>
      <c r="TO150" s="1" t="s">
        <v>0</v>
      </c>
      <c r="TP150" s="1" t="s">
        <v>0</v>
      </c>
      <c r="TQ150" s="1" t="s">
        <v>0</v>
      </c>
      <c r="TR150" s="1" t="s">
        <v>0</v>
      </c>
      <c r="TS150" s="1" t="s">
        <v>0</v>
      </c>
      <c r="TT150" s="1" t="s">
        <v>0</v>
      </c>
      <c r="TU150" s="1" t="s">
        <v>0</v>
      </c>
      <c r="TV150" s="1" t="s">
        <v>0</v>
      </c>
      <c r="TW150" s="1" t="s">
        <v>0</v>
      </c>
      <c r="TX150" s="1" t="s">
        <v>0</v>
      </c>
      <c r="TY150" s="1" t="s">
        <v>0</v>
      </c>
      <c r="TZ150" s="1" t="s">
        <v>0</v>
      </c>
      <c r="UA150" s="1" t="s">
        <v>0</v>
      </c>
      <c r="UB150" s="1" t="s">
        <v>0</v>
      </c>
      <c r="UC150" s="1" t="s">
        <v>0</v>
      </c>
      <c r="UD150" s="1" t="s">
        <v>0</v>
      </c>
      <c r="UE150" s="1" t="s">
        <v>0</v>
      </c>
      <c r="UF150" s="1" t="s">
        <v>0</v>
      </c>
      <c r="UG150" s="1" t="s">
        <v>0</v>
      </c>
      <c r="UH150" s="1" t="s">
        <v>0</v>
      </c>
      <c r="UI150" s="1" t="s">
        <v>0</v>
      </c>
      <c r="UJ150" s="1" t="s">
        <v>0</v>
      </c>
      <c r="UK150" s="1" t="s">
        <v>0</v>
      </c>
      <c r="UL150" s="1" t="s">
        <v>0</v>
      </c>
      <c r="UM150" s="1" t="s">
        <v>0</v>
      </c>
      <c r="UN150" s="1" t="s">
        <v>0</v>
      </c>
      <c r="UO150" s="1" t="s">
        <v>0</v>
      </c>
      <c r="UP150" s="1" t="s">
        <v>0</v>
      </c>
      <c r="UQ150" s="1" t="s">
        <v>0</v>
      </c>
    </row>
    <row r="151" spans="1:563" x14ac:dyDescent="0.25">
      <c r="A151" s="1" t="s">
        <v>1783</v>
      </c>
      <c r="B151" s="1" t="s">
        <v>681</v>
      </c>
      <c r="C151" s="1" t="s">
        <v>682</v>
      </c>
      <c r="D151" s="25" t="s">
        <v>0</v>
      </c>
      <c r="E151" s="25" t="s">
        <v>0</v>
      </c>
      <c r="F151" s="25" t="s">
        <v>0</v>
      </c>
      <c r="G151" s="25" t="s">
        <v>0</v>
      </c>
      <c r="H151" s="25" t="s">
        <v>0</v>
      </c>
      <c r="I151" s="25" t="s">
        <v>0</v>
      </c>
      <c r="J151" s="25" t="s">
        <v>0</v>
      </c>
      <c r="K151" s="25" t="s">
        <v>0</v>
      </c>
      <c r="L151" s="25" t="s">
        <v>0</v>
      </c>
      <c r="M151" s="25" t="s">
        <v>0</v>
      </c>
      <c r="N151" s="1" t="s">
        <v>0</v>
      </c>
      <c r="O151" s="1" t="s">
        <v>0</v>
      </c>
      <c r="P151" s="1" t="s">
        <v>0</v>
      </c>
      <c r="Q151" s="1" t="s">
        <v>0</v>
      </c>
      <c r="R151" s="1" t="s">
        <v>0</v>
      </c>
      <c r="S151" s="1" t="s">
        <v>0</v>
      </c>
      <c r="T151" s="1" t="s">
        <v>0</v>
      </c>
      <c r="U151" s="1" t="s">
        <v>0</v>
      </c>
      <c r="V151" s="1" t="s">
        <v>0</v>
      </c>
      <c r="W151" s="1" t="s">
        <v>0</v>
      </c>
      <c r="X151" s="1" t="s">
        <v>0</v>
      </c>
      <c r="Y151" s="1" t="s">
        <v>0</v>
      </c>
      <c r="Z151" s="1" t="s">
        <v>0</v>
      </c>
      <c r="AA151" s="1" t="s">
        <v>0</v>
      </c>
      <c r="AB151" s="1" t="s">
        <v>0</v>
      </c>
      <c r="AC151" s="1" t="s">
        <v>0</v>
      </c>
      <c r="AD151" s="1" t="s">
        <v>0</v>
      </c>
      <c r="AE151" s="1" t="s">
        <v>0</v>
      </c>
      <c r="AF151" s="1" t="s">
        <v>0</v>
      </c>
      <c r="AG151" s="1" t="s">
        <v>0</v>
      </c>
      <c r="AH151" s="1" t="s">
        <v>0</v>
      </c>
      <c r="AI151" s="1" t="s">
        <v>0</v>
      </c>
      <c r="AJ151" s="1" t="s">
        <v>0</v>
      </c>
      <c r="AK151" s="1" t="s">
        <v>0</v>
      </c>
      <c r="AL151" s="1" t="s">
        <v>0</v>
      </c>
      <c r="AM151" s="1" t="s">
        <v>0</v>
      </c>
      <c r="AN151" s="1" t="s">
        <v>0</v>
      </c>
      <c r="AO151" s="1" t="s">
        <v>0</v>
      </c>
      <c r="AP151" s="1" t="s">
        <v>0</v>
      </c>
      <c r="AQ151" s="1" t="s">
        <v>0</v>
      </c>
      <c r="AR151" s="1" t="s">
        <v>0</v>
      </c>
      <c r="AS151" s="1" t="s">
        <v>0</v>
      </c>
      <c r="AT151" s="1" t="s">
        <v>0</v>
      </c>
      <c r="AU151" s="1" t="s">
        <v>0</v>
      </c>
      <c r="AV151" s="1" t="s">
        <v>0</v>
      </c>
      <c r="AW151" s="1" t="s">
        <v>0</v>
      </c>
      <c r="AX151" s="1" t="s">
        <v>0</v>
      </c>
      <c r="AY151" s="1" t="s">
        <v>0</v>
      </c>
      <c r="AZ151" s="1" t="s">
        <v>0</v>
      </c>
      <c r="BA151" s="1" t="s">
        <v>0</v>
      </c>
      <c r="BB151" s="1" t="s">
        <v>0</v>
      </c>
      <c r="BC151" s="1" t="s">
        <v>0</v>
      </c>
      <c r="BD151" s="1" t="s">
        <v>0</v>
      </c>
      <c r="BE151" s="1" t="s">
        <v>0</v>
      </c>
      <c r="BF151" s="1" t="s">
        <v>0</v>
      </c>
      <c r="BG151" s="1" t="s">
        <v>0</v>
      </c>
      <c r="BH151" s="1" t="s">
        <v>0</v>
      </c>
      <c r="BI151" s="1" t="s">
        <v>0</v>
      </c>
      <c r="BJ151" s="1" t="s">
        <v>0</v>
      </c>
      <c r="BK151" s="1" t="s">
        <v>0</v>
      </c>
      <c r="BL151" s="1" t="s">
        <v>0</v>
      </c>
      <c r="BM151" s="1" t="s">
        <v>0</v>
      </c>
      <c r="BN151" s="1" t="s">
        <v>0</v>
      </c>
      <c r="BO151" s="1" t="s">
        <v>0</v>
      </c>
      <c r="BP151" s="1" t="s">
        <v>0</v>
      </c>
      <c r="BQ151" s="1" t="s">
        <v>0</v>
      </c>
      <c r="BR151" s="1" t="s">
        <v>0</v>
      </c>
      <c r="BS151" s="1" t="s">
        <v>0</v>
      </c>
      <c r="BT151" s="1" t="s">
        <v>0</v>
      </c>
      <c r="BU151" s="1" t="s">
        <v>0</v>
      </c>
      <c r="BV151" s="1" t="s">
        <v>0</v>
      </c>
      <c r="BW151" s="1" t="s">
        <v>0</v>
      </c>
      <c r="BX151" s="1" t="s">
        <v>0</v>
      </c>
      <c r="BY151" s="1" t="s">
        <v>0</v>
      </c>
      <c r="BZ151" s="1" t="s">
        <v>0</v>
      </c>
      <c r="CA151" s="1" t="s">
        <v>0</v>
      </c>
      <c r="CB151" s="1" t="s">
        <v>0</v>
      </c>
      <c r="CC151" s="1" t="s">
        <v>0</v>
      </c>
      <c r="CD151" s="1" t="s">
        <v>0</v>
      </c>
      <c r="CE151" s="1" t="s">
        <v>0</v>
      </c>
      <c r="CF151" s="1" t="s">
        <v>0</v>
      </c>
      <c r="CG151" s="1" t="s">
        <v>0</v>
      </c>
      <c r="CH151" s="1" t="s">
        <v>0</v>
      </c>
      <c r="CI151" s="1" t="s">
        <v>0</v>
      </c>
      <c r="CJ151" s="1" t="s">
        <v>0</v>
      </c>
      <c r="CK151" s="1" t="s">
        <v>0</v>
      </c>
      <c r="CL151" s="1" t="s">
        <v>0</v>
      </c>
      <c r="CM151" s="1" t="s">
        <v>0</v>
      </c>
      <c r="CN151" s="1" t="s">
        <v>0</v>
      </c>
      <c r="CO151" s="1" t="s">
        <v>0</v>
      </c>
      <c r="CP151" s="1" t="s">
        <v>0</v>
      </c>
      <c r="CQ151" s="1" t="s">
        <v>0</v>
      </c>
      <c r="CR151" s="1" t="s">
        <v>0</v>
      </c>
      <c r="CS151" s="1" t="s">
        <v>0</v>
      </c>
      <c r="CT151" s="1" t="s">
        <v>0</v>
      </c>
      <c r="CU151" s="1" t="s">
        <v>0</v>
      </c>
      <c r="CV151" s="1" t="s">
        <v>0</v>
      </c>
      <c r="CW151" s="1" t="s">
        <v>0</v>
      </c>
      <c r="CX151" s="1" t="s">
        <v>0</v>
      </c>
      <c r="CY151" s="1" t="s">
        <v>0</v>
      </c>
      <c r="CZ151" s="1" t="s">
        <v>0</v>
      </c>
      <c r="DA151" s="1" t="s">
        <v>0</v>
      </c>
      <c r="DB151" s="1" t="s">
        <v>0</v>
      </c>
      <c r="DC151" s="1" t="s">
        <v>0</v>
      </c>
      <c r="DD151" s="1" t="s">
        <v>0</v>
      </c>
      <c r="DE151" s="1" t="s">
        <v>0</v>
      </c>
      <c r="DF151" s="1" t="s">
        <v>0</v>
      </c>
      <c r="DG151" s="1" t="s">
        <v>0</v>
      </c>
      <c r="DH151" s="1" t="s">
        <v>0</v>
      </c>
      <c r="DI151" s="1" t="s">
        <v>0</v>
      </c>
      <c r="DJ151" s="1" t="s">
        <v>0</v>
      </c>
      <c r="DK151" s="1" t="s">
        <v>0</v>
      </c>
      <c r="DL151" s="1" t="s">
        <v>0</v>
      </c>
      <c r="DM151" s="1" t="s">
        <v>0</v>
      </c>
      <c r="DN151" s="1" t="s">
        <v>0</v>
      </c>
      <c r="DO151" s="1" t="s">
        <v>0</v>
      </c>
      <c r="DP151" s="1" t="s">
        <v>0</v>
      </c>
      <c r="DQ151" s="1" t="s">
        <v>0</v>
      </c>
      <c r="DR151" s="1" t="s">
        <v>0</v>
      </c>
      <c r="DS151" s="1" t="s">
        <v>0</v>
      </c>
      <c r="DT151" s="1" t="s">
        <v>0</v>
      </c>
      <c r="DU151" s="1" t="s">
        <v>0</v>
      </c>
      <c r="DV151" s="1" t="s">
        <v>0</v>
      </c>
      <c r="DW151" s="1" t="s">
        <v>0</v>
      </c>
      <c r="DX151" s="1" t="s">
        <v>0</v>
      </c>
      <c r="DY151" s="1" t="s">
        <v>0</v>
      </c>
      <c r="DZ151" s="1" t="s">
        <v>0</v>
      </c>
      <c r="EA151" s="1" t="s">
        <v>0</v>
      </c>
      <c r="EB151" s="1" t="s">
        <v>0</v>
      </c>
      <c r="EC151" s="1" t="s">
        <v>0</v>
      </c>
      <c r="ED151" s="1" t="s">
        <v>0</v>
      </c>
      <c r="EE151" s="1" t="s">
        <v>0</v>
      </c>
      <c r="EF151" s="1" t="s">
        <v>0</v>
      </c>
      <c r="EG151" s="1" t="s">
        <v>0</v>
      </c>
      <c r="EH151" s="1" t="s">
        <v>0</v>
      </c>
      <c r="EI151" s="1" t="s">
        <v>0</v>
      </c>
      <c r="EJ151" s="1" t="s">
        <v>0</v>
      </c>
      <c r="EK151" s="1" t="s">
        <v>0</v>
      </c>
      <c r="EL151" s="1" t="s">
        <v>0</v>
      </c>
      <c r="EM151" s="1" t="s">
        <v>0</v>
      </c>
      <c r="EN151" s="1" t="s">
        <v>0</v>
      </c>
      <c r="EO151" s="1" t="s">
        <v>0</v>
      </c>
      <c r="EP151" s="1" t="s">
        <v>0</v>
      </c>
      <c r="EQ151" s="1" t="s">
        <v>0</v>
      </c>
      <c r="ER151" s="1" t="s">
        <v>0</v>
      </c>
      <c r="ES151" s="1" t="s">
        <v>0</v>
      </c>
      <c r="ET151" s="1" t="s">
        <v>0</v>
      </c>
      <c r="EU151" s="1" t="s">
        <v>0</v>
      </c>
      <c r="EV151" s="1" t="s">
        <v>0</v>
      </c>
      <c r="EW151" s="1" t="s">
        <v>0</v>
      </c>
      <c r="EX151" s="1" t="s">
        <v>0</v>
      </c>
      <c r="EY151" s="1" t="s">
        <v>0</v>
      </c>
      <c r="EZ151" s="1" t="s">
        <v>0</v>
      </c>
      <c r="FA151" s="1" t="s">
        <v>0</v>
      </c>
      <c r="FB151" s="1" t="s">
        <v>0</v>
      </c>
      <c r="FC151" s="1" t="s">
        <v>0</v>
      </c>
      <c r="FD151" s="1" t="s">
        <v>0</v>
      </c>
      <c r="FE151" s="1" t="s">
        <v>0</v>
      </c>
      <c r="FF151" s="1" t="s">
        <v>0</v>
      </c>
      <c r="FG151" s="1" t="s">
        <v>0</v>
      </c>
      <c r="FH151" s="1" t="s">
        <v>0</v>
      </c>
      <c r="FI151" s="1" t="s">
        <v>0</v>
      </c>
      <c r="FJ151" s="1" t="s">
        <v>0</v>
      </c>
      <c r="FK151" s="1" t="s">
        <v>0</v>
      </c>
      <c r="FL151" s="1" t="s">
        <v>0</v>
      </c>
      <c r="FM151" s="1" t="s">
        <v>0</v>
      </c>
      <c r="FN151" s="1" t="s">
        <v>0</v>
      </c>
      <c r="FO151" s="1" t="s">
        <v>0</v>
      </c>
      <c r="FP151" s="1" t="s">
        <v>0</v>
      </c>
      <c r="FQ151" s="1" t="s">
        <v>0</v>
      </c>
      <c r="FR151" s="1" t="s">
        <v>0</v>
      </c>
      <c r="FS151" s="1" t="s">
        <v>0</v>
      </c>
      <c r="FT151" s="1" t="s">
        <v>0</v>
      </c>
      <c r="FU151" s="1" t="s">
        <v>0</v>
      </c>
      <c r="FV151" s="1" t="s">
        <v>0</v>
      </c>
      <c r="FW151" s="1" t="s">
        <v>0</v>
      </c>
      <c r="FX151" s="1" t="s">
        <v>0</v>
      </c>
      <c r="FY151" s="1" t="s">
        <v>0</v>
      </c>
      <c r="FZ151" s="1" t="s">
        <v>0</v>
      </c>
      <c r="GA151" s="1" t="s">
        <v>0</v>
      </c>
      <c r="GB151" s="1" t="s">
        <v>0</v>
      </c>
      <c r="GC151" s="1" t="s">
        <v>0</v>
      </c>
      <c r="GD151" s="1" t="s">
        <v>0</v>
      </c>
      <c r="GE151" s="1" t="s">
        <v>0</v>
      </c>
      <c r="GF151" s="1" t="s">
        <v>0</v>
      </c>
      <c r="GG151" s="1" t="s">
        <v>0</v>
      </c>
      <c r="GH151" s="1" t="s">
        <v>0</v>
      </c>
      <c r="GI151" s="1" t="s">
        <v>0</v>
      </c>
      <c r="GJ151" s="1" t="s">
        <v>0</v>
      </c>
      <c r="GK151" s="1" t="s">
        <v>0</v>
      </c>
      <c r="GL151" s="1" t="s">
        <v>0</v>
      </c>
      <c r="GM151" s="1" t="s">
        <v>0</v>
      </c>
      <c r="GN151" s="1" t="s">
        <v>0</v>
      </c>
      <c r="GO151" s="1" t="s">
        <v>0</v>
      </c>
      <c r="GP151" s="1" t="s">
        <v>0</v>
      </c>
      <c r="GQ151" s="1" t="s">
        <v>0</v>
      </c>
      <c r="GR151" s="1" t="s">
        <v>0</v>
      </c>
      <c r="GS151" s="1" t="s">
        <v>0</v>
      </c>
      <c r="GT151" s="1" t="s">
        <v>0</v>
      </c>
      <c r="GU151" s="1" t="s">
        <v>0</v>
      </c>
      <c r="GV151" s="1" t="s">
        <v>0</v>
      </c>
      <c r="GW151" s="1" t="s">
        <v>0</v>
      </c>
      <c r="GX151" s="1" t="s">
        <v>0</v>
      </c>
      <c r="GY151" s="1" t="s">
        <v>0</v>
      </c>
      <c r="GZ151" s="1" t="s">
        <v>0</v>
      </c>
      <c r="HA151" s="1" t="s">
        <v>0</v>
      </c>
      <c r="HB151" s="1" t="s">
        <v>0</v>
      </c>
      <c r="HC151" s="1" t="s">
        <v>0</v>
      </c>
      <c r="HD151" s="1" t="s">
        <v>0</v>
      </c>
      <c r="HE151" s="1" t="s">
        <v>0</v>
      </c>
      <c r="HF151" s="1" t="s">
        <v>0</v>
      </c>
      <c r="HG151" s="1" t="s">
        <v>0</v>
      </c>
      <c r="HH151" s="1" t="s">
        <v>0</v>
      </c>
      <c r="HI151" s="1" t="s">
        <v>0</v>
      </c>
      <c r="HJ151" s="1" t="s">
        <v>0</v>
      </c>
      <c r="HK151" s="1" t="s">
        <v>0</v>
      </c>
      <c r="HL151" s="1" t="s">
        <v>0</v>
      </c>
      <c r="HM151" s="1" t="s">
        <v>0</v>
      </c>
      <c r="HN151" s="1" t="s">
        <v>0</v>
      </c>
      <c r="HO151" s="1" t="s">
        <v>0</v>
      </c>
      <c r="HP151" s="1" t="s">
        <v>0</v>
      </c>
      <c r="HQ151" s="1" t="s">
        <v>0</v>
      </c>
      <c r="HR151" s="1" t="s">
        <v>0</v>
      </c>
      <c r="HS151" s="1" t="s">
        <v>0</v>
      </c>
      <c r="HT151" s="1" t="s">
        <v>0</v>
      </c>
      <c r="HU151" s="1" t="s">
        <v>0</v>
      </c>
      <c r="HV151" s="1" t="s">
        <v>0</v>
      </c>
      <c r="HW151" s="1" t="s">
        <v>0</v>
      </c>
      <c r="HX151" s="1" t="s">
        <v>0</v>
      </c>
      <c r="HY151" s="1" t="s">
        <v>0</v>
      </c>
      <c r="HZ151" s="1" t="s">
        <v>0</v>
      </c>
      <c r="IA151" s="1" t="s">
        <v>0</v>
      </c>
      <c r="IB151" s="1" t="s">
        <v>0</v>
      </c>
      <c r="IC151" s="1" t="s">
        <v>0</v>
      </c>
      <c r="ID151" s="1" t="s">
        <v>0</v>
      </c>
      <c r="IE151" s="1" t="s">
        <v>0</v>
      </c>
      <c r="IF151" s="1" t="s">
        <v>0</v>
      </c>
      <c r="IG151" s="1" t="s">
        <v>0</v>
      </c>
      <c r="IH151" s="1" t="s">
        <v>0</v>
      </c>
      <c r="II151" s="1" t="s">
        <v>0</v>
      </c>
      <c r="IJ151" s="1" t="s">
        <v>0</v>
      </c>
      <c r="IK151" s="1" t="s">
        <v>0</v>
      </c>
      <c r="IL151" s="1" t="s">
        <v>0</v>
      </c>
      <c r="IM151" s="1" t="s">
        <v>0</v>
      </c>
      <c r="IN151" s="1" t="s">
        <v>0</v>
      </c>
      <c r="IO151" s="1" t="s">
        <v>0</v>
      </c>
      <c r="IP151" s="1" t="s">
        <v>0</v>
      </c>
      <c r="IQ151" s="1" t="s">
        <v>0</v>
      </c>
      <c r="IR151" s="1" t="s">
        <v>0</v>
      </c>
      <c r="IS151" s="1" t="s">
        <v>0</v>
      </c>
      <c r="IT151" s="1" t="s">
        <v>0</v>
      </c>
      <c r="IU151" s="1" t="s">
        <v>0</v>
      </c>
      <c r="IV151" s="1" t="s">
        <v>0</v>
      </c>
      <c r="IW151" s="1" t="s">
        <v>0</v>
      </c>
      <c r="IX151" s="1" t="s">
        <v>0</v>
      </c>
      <c r="IY151" s="1" t="s">
        <v>0</v>
      </c>
      <c r="IZ151" s="1" t="s">
        <v>0</v>
      </c>
      <c r="JA151" s="1" t="s">
        <v>0</v>
      </c>
      <c r="JB151" s="1" t="s">
        <v>0</v>
      </c>
      <c r="JC151" s="1" t="s">
        <v>0</v>
      </c>
      <c r="JD151" s="1" t="s">
        <v>0</v>
      </c>
      <c r="JE151" s="1" t="s">
        <v>0</v>
      </c>
      <c r="JF151" s="1" t="s">
        <v>0</v>
      </c>
      <c r="JG151" s="1" t="s">
        <v>0</v>
      </c>
      <c r="JH151" s="1" t="s">
        <v>0</v>
      </c>
      <c r="JI151" s="1" t="s">
        <v>0</v>
      </c>
      <c r="JJ151" s="1" t="s">
        <v>0</v>
      </c>
      <c r="JK151" s="1" t="s">
        <v>0</v>
      </c>
      <c r="JL151" s="1" t="s">
        <v>0</v>
      </c>
      <c r="JM151" s="1" t="s">
        <v>0</v>
      </c>
      <c r="JN151" s="1" t="s">
        <v>0</v>
      </c>
      <c r="JO151" s="1" t="s">
        <v>0</v>
      </c>
      <c r="JP151" s="1" t="s">
        <v>0</v>
      </c>
      <c r="JQ151" s="1" t="s">
        <v>0</v>
      </c>
      <c r="JR151" s="1" t="s">
        <v>0</v>
      </c>
      <c r="JS151" s="1" t="s">
        <v>0</v>
      </c>
      <c r="JT151" s="1" t="s">
        <v>0</v>
      </c>
      <c r="JU151" s="1" t="s">
        <v>0</v>
      </c>
      <c r="JV151" s="1" t="s">
        <v>0</v>
      </c>
      <c r="JW151" s="1" t="s">
        <v>0</v>
      </c>
      <c r="JX151" s="1" t="s">
        <v>0</v>
      </c>
      <c r="JY151" s="1" t="s">
        <v>0</v>
      </c>
      <c r="JZ151" s="1" t="s">
        <v>0</v>
      </c>
      <c r="KA151" s="1" t="s">
        <v>0</v>
      </c>
      <c r="KB151" s="1" t="s">
        <v>0</v>
      </c>
      <c r="KC151" s="1" t="s">
        <v>0</v>
      </c>
      <c r="KD151" s="1" t="s">
        <v>0</v>
      </c>
      <c r="KE151" s="1" t="s">
        <v>0</v>
      </c>
      <c r="KF151" s="1" t="s">
        <v>0</v>
      </c>
      <c r="KG151" s="1" t="s">
        <v>0</v>
      </c>
      <c r="KH151" s="1" t="s">
        <v>0</v>
      </c>
      <c r="KI151" s="1" t="s">
        <v>0</v>
      </c>
      <c r="KJ151" s="1" t="s">
        <v>0</v>
      </c>
      <c r="KK151" s="1" t="s">
        <v>0</v>
      </c>
      <c r="KL151" s="1" t="s">
        <v>0</v>
      </c>
      <c r="KM151" s="1" t="s">
        <v>0</v>
      </c>
      <c r="KN151" s="1" t="s">
        <v>0</v>
      </c>
      <c r="KO151" s="1" t="s">
        <v>0</v>
      </c>
      <c r="KP151" s="1" t="s">
        <v>0</v>
      </c>
      <c r="KQ151" s="1" t="s">
        <v>0</v>
      </c>
      <c r="KR151" s="1" t="s">
        <v>0</v>
      </c>
      <c r="KS151" s="1" t="s">
        <v>0</v>
      </c>
      <c r="KT151" s="1" t="s">
        <v>0</v>
      </c>
      <c r="KU151" s="1" t="s">
        <v>0</v>
      </c>
      <c r="KV151" s="1" t="s">
        <v>0</v>
      </c>
      <c r="KW151" s="1" t="s">
        <v>0</v>
      </c>
      <c r="KX151" s="1" t="s">
        <v>0</v>
      </c>
      <c r="KY151" s="1" t="s">
        <v>0</v>
      </c>
      <c r="KZ151" s="1" t="s">
        <v>0</v>
      </c>
      <c r="LA151" s="1" t="s">
        <v>0</v>
      </c>
      <c r="LB151" s="1" t="s">
        <v>0</v>
      </c>
      <c r="LC151" s="1" t="s">
        <v>0</v>
      </c>
      <c r="LD151" s="1" t="s">
        <v>0</v>
      </c>
      <c r="LE151" s="1" t="s">
        <v>0</v>
      </c>
      <c r="LF151" s="1" t="s">
        <v>0</v>
      </c>
      <c r="LG151" s="1" t="s">
        <v>0</v>
      </c>
      <c r="LH151" s="1" t="s">
        <v>0</v>
      </c>
      <c r="LI151" s="1" t="s">
        <v>0</v>
      </c>
      <c r="LJ151" s="1" t="s">
        <v>0</v>
      </c>
      <c r="LK151" s="1" t="s">
        <v>0</v>
      </c>
      <c r="LL151" s="1" t="s">
        <v>0</v>
      </c>
      <c r="LM151" s="1" t="s">
        <v>0</v>
      </c>
      <c r="LN151" s="1" t="s">
        <v>0</v>
      </c>
      <c r="LO151" s="1" t="s">
        <v>0</v>
      </c>
      <c r="LP151" s="1" t="s">
        <v>0</v>
      </c>
      <c r="LQ151" s="1" t="s">
        <v>0</v>
      </c>
      <c r="LR151" s="1" t="s">
        <v>0</v>
      </c>
      <c r="LS151" s="1" t="s">
        <v>0</v>
      </c>
      <c r="LT151" s="1" t="s">
        <v>0</v>
      </c>
      <c r="LU151" s="1" t="s">
        <v>0</v>
      </c>
      <c r="LV151" s="1" t="s">
        <v>0</v>
      </c>
      <c r="LW151" s="1" t="s">
        <v>0</v>
      </c>
      <c r="LX151" s="1" t="s">
        <v>0</v>
      </c>
      <c r="LY151" s="1" t="s">
        <v>0</v>
      </c>
      <c r="LZ151" s="1" t="s">
        <v>0</v>
      </c>
      <c r="MA151" s="1" t="s">
        <v>0</v>
      </c>
      <c r="MB151" s="1" t="s">
        <v>0</v>
      </c>
      <c r="MC151" s="1" t="s">
        <v>0</v>
      </c>
      <c r="MD151" s="1" t="s">
        <v>0</v>
      </c>
      <c r="ME151" s="1" t="s">
        <v>0</v>
      </c>
      <c r="MF151" s="1" t="s">
        <v>0</v>
      </c>
      <c r="MG151" s="1" t="s">
        <v>0</v>
      </c>
      <c r="MH151" s="1" t="s">
        <v>0</v>
      </c>
      <c r="MI151" s="1" t="s">
        <v>0</v>
      </c>
      <c r="MJ151" s="1" t="s">
        <v>0</v>
      </c>
      <c r="MK151" s="1" t="s">
        <v>0</v>
      </c>
      <c r="ML151" s="1" t="s">
        <v>0</v>
      </c>
      <c r="MM151" s="1" t="s">
        <v>0</v>
      </c>
      <c r="MN151" s="1" t="s">
        <v>0</v>
      </c>
      <c r="MO151" s="1" t="s">
        <v>0</v>
      </c>
      <c r="MP151" s="1" t="s">
        <v>0</v>
      </c>
      <c r="MQ151" s="1" t="s">
        <v>0</v>
      </c>
      <c r="MR151" s="1" t="s">
        <v>0</v>
      </c>
      <c r="MS151" s="1" t="s">
        <v>0</v>
      </c>
      <c r="MT151" s="1" t="s">
        <v>0</v>
      </c>
      <c r="MU151" s="1" t="s">
        <v>0</v>
      </c>
      <c r="MV151" s="1" t="s">
        <v>0</v>
      </c>
      <c r="MW151" s="1" t="s">
        <v>0</v>
      </c>
      <c r="MX151" s="1" t="s">
        <v>0</v>
      </c>
      <c r="MY151" s="1" t="s">
        <v>0</v>
      </c>
      <c r="MZ151" s="1" t="s">
        <v>0</v>
      </c>
      <c r="NA151" s="1" t="s">
        <v>0</v>
      </c>
      <c r="NB151" s="1" t="s">
        <v>0</v>
      </c>
      <c r="NC151" s="1" t="s">
        <v>0</v>
      </c>
      <c r="ND151" s="1" t="s">
        <v>0</v>
      </c>
      <c r="NE151" s="1" t="s">
        <v>0</v>
      </c>
      <c r="NF151" s="1" t="s">
        <v>0</v>
      </c>
      <c r="NG151" s="1" t="s">
        <v>0</v>
      </c>
      <c r="NH151" s="1" t="s">
        <v>0</v>
      </c>
      <c r="NI151" s="1" t="s">
        <v>0</v>
      </c>
      <c r="NJ151" s="1" t="s">
        <v>0</v>
      </c>
      <c r="NK151" s="1" t="s">
        <v>0</v>
      </c>
      <c r="NL151" s="1" t="s">
        <v>0</v>
      </c>
      <c r="NM151" s="1" t="s">
        <v>0</v>
      </c>
      <c r="NN151" s="1" t="s">
        <v>0</v>
      </c>
      <c r="NO151" s="1" t="s">
        <v>0</v>
      </c>
      <c r="NP151" s="1" t="s">
        <v>0</v>
      </c>
      <c r="NQ151" s="1" t="s">
        <v>0</v>
      </c>
      <c r="NR151" s="1" t="s">
        <v>0</v>
      </c>
      <c r="NS151" s="1" t="s">
        <v>0</v>
      </c>
      <c r="NT151" s="1" t="s">
        <v>0</v>
      </c>
      <c r="NU151" s="1" t="s">
        <v>0</v>
      </c>
      <c r="NV151" s="1" t="s">
        <v>0</v>
      </c>
      <c r="NW151" s="1" t="s">
        <v>0</v>
      </c>
      <c r="NX151" s="1" t="s">
        <v>0</v>
      </c>
      <c r="NY151" s="1" t="s">
        <v>0</v>
      </c>
      <c r="NZ151" s="1" t="s">
        <v>0</v>
      </c>
      <c r="OA151" s="1" t="s">
        <v>0</v>
      </c>
      <c r="OB151" s="1" t="s">
        <v>0</v>
      </c>
      <c r="OC151" s="1" t="s">
        <v>0</v>
      </c>
      <c r="OD151" s="1" t="s">
        <v>0</v>
      </c>
      <c r="OE151" s="1" t="s">
        <v>0</v>
      </c>
      <c r="OF151" s="1" t="s">
        <v>0</v>
      </c>
      <c r="OG151" s="1" t="s">
        <v>0</v>
      </c>
      <c r="OH151" s="1" t="s">
        <v>0</v>
      </c>
      <c r="OI151" s="1" t="s">
        <v>0</v>
      </c>
      <c r="OJ151" s="1" t="s">
        <v>0</v>
      </c>
      <c r="OK151" s="1" t="s">
        <v>0</v>
      </c>
      <c r="OL151" s="1" t="s">
        <v>0</v>
      </c>
      <c r="OM151" s="1" t="s">
        <v>0</v>
      </c>
      <c r="ON151" s="1" t="s">
        <v>0</v>
      </c>
      <c r="OO151" s="1" t="s">
        <v>0</v>
      </c>
      <c r="OP151" s="1" t="s">
        <v>0</v>
      </c>
      <c r="OQ151" s="1" t="s">
        <v>0</v>
      </c>
      <c r="OR151" s="1" t="s">
        <v>0</v>
      </c>
      <c r="OS151" s="1" t="s">
        <v>0</v>
      </c>
      <c r="OT151" s="1" t="s">
        <v>0</v>
      </c>
      <c r="OU151" s="1" t="s">
        <v>0</v>
      </c>
      <c r="OV151" s="1" t="s">
        <v>0</v>
      </c>
      <c r="OW151" s="1" t="s">
        <v>0</v>
      </c>
      <c r="OX151" s="1" t="s">
        <v>0</v>
      </c>
      <c r="OY151" s="1" t="s">
        <v>0</v>
      </c>
      <c r="OZ151" s="1" t="s">
        <v>0</v>
      </c>
      <c r="PA151" s="1" t="s">
        <v>0</v>
      </c>
      <c r="PB151" s="1" t="s">
        <v>0</v>
      </c>
      <c r="PC151" s="1" t="s">
        <v>0</v>
      </c>
      <c r="PD151" s="1" t="s">
        <v>0</v>
      </c>
      <c r="PE151" s="1" t="s">
        <v>0</v>
      </c>
      <c r="PF151" s="1" t="s">
        <v>0</v>
      </c>
      <c r="PG151" s="1" t="s">
        <v>0</v>
      </c>
      <c r="PH151" s="1" t="s">
        <v>0</v>
      </c>
      <c r="PI151" s="1" t="s">
        <v>0</v>
      </c>
      <c r="PJ151" s="1" t="s">
        <v>0</v>
      </c>
      <c r="PK151" s="1" t="s">
        <v>0</v>
      </c>
      <c r="PL151" s="1" t="s">
        <v>0</v>
      </c>
      <c r="PM151" s="1" t="s">
        <v>0</v>
      </c>
      <c r="PN151" s="1" t="s">
        <v>0</v>
      </c>
      <c r="PO151" s="1" t="s">
        <v>0</v>
      </c>
      <c r="PP151" s="1" t="s">
        <v>0</v>
      </c>
      <c r="PQ151" s="1" t="s">
        <v>0</v>
      </c>
      <c r="PR151" s="1" t="s">
        <v>0</v>
      </c>
      <c r="PS151" s="1" t="s">
        <v>0</v>
      </c>
      <c r="PT151" s="1" t="s">
        <v>0</v>
      </c>
      <c r="PU151" s="1" t="s">
        <v>0</v>
      </c>
      <c r="PV151" s="1" t="s">
        <v>0</v>
      </c>
      <c r="PW151" s="1" t="s">
        <v>0</v>
      </c>
      <c r="PX151" s="1" t="s">
        <v>0</v>
      </c>
      <c r="PY151" s="1" t="s">
        <v>0</v>
      </c>
      <c r="PZ151" s="1" t="s">
        <v>0</v>
      </c>
      <c r="QA151" s="1" t="s">
        <v>0</v>
      </c>
      <c r="QB151" s="1" t="s">
        <v>0</v>
      </c>
      <c r="QC151" s="1" t="s">
        <v>0</v>
      </c>
      <c r="QD151" s="1" t="s">
        <v>0</v>
      </c>
      <c r="QE151" s="1" t="s">
        <v>0</v>
      </c>
      <c r="QF151" s="1" t="s">
        <v>0</v>
      </c>
      <c r="QG151" s="1" t="s">
        <v>0</v>
      </c>
      <c r="QH151" s="1" t="s">
        <v>0</v>
      </c>
      <c r="QI151" s="1" t="s">
        <v>0</v>
      </c>
      <c r="QJ151" s="1" t="s">
        <v>0</v>
      </c>
      <c r="QK151" s="1" t="s">
        <v>0</v>
      </c>
      <c r="QL151" s="1" t="s">
        <v>0</v>
      </c>
      <c r="QM151" s="1" t="s">
        <v>0</v>
      </c>
      <c r="QN151" s="1" t="s">
        <v>0</v>
      </c>
      <c r="QO151" s="1" t="s">
        <v>0</v>
      </c>
      <c r="QP151" s="1" t="s">
        <v>0</v>
      </c>
      <c r="QQ151" s="1" t="s">
        <v>0</v>
      </c>
      <c r="QR151" s="1" t="s">
        <v>0</v>
      </c>
      <c r="QS151" s="1" t="s">
        <v>0</v>
      </c>
      <c r="QT151" s="1" t="s">
        <v>0</v>
      </c>
      <c r="QU151" s="1" t="s">
        <v>0</v>
      </c>
      <c r="QV151" s="1" t="s">
        <v>0</v>
      </c>
      <c r="QW151" s="1" t="s">
        <v>0</v>
      </c>
      <c r="QX151" s="1" t="s">
        <v>0</v>
      </c>
      <c r="QY151" s="1" t="s">
        <v>0</v>
      </c>
      <c r="QZ151" s="1" t="s">
        <v>0</v>
      </c>
      <c r="RA151" s="1" t="s">
        <v>0</v>
      </c>
      <c r="RB151" s="1" t="s">
        <v>0</v>
      </c>
      <c r="RC151" s="1" t="s">
        <v>0</v>
      </c>
      <c r="RD151" s="1" t="s">
        <v>0</v>
      </c>
      <c r="RE151" s="1" t="s">
        <v>0</v>
      </c>
      <c r="RF151" s="1" t="s">
        <v>0</v>
      </c>
      <c r="RG151" s="1" t="s">
        <v>0</v>
      </c>
      <c r="RH151" s="1" t="s">
        <v>0</v>
      </c>
      <c r="RI151" s="1" t="s">
        <v>0</v>
      </c>
      <c r="RJ151" s="1" t="s">
        <v>0</v>
      </c>
      <c r="RK151" s="1" t="s">
        <v>0</v>
      </c>
      <c r="RL151" s="1" t="s">
        <v>0</v>
      </c>
      <c r="RM151" s="1" t="s">
        <v>0</v>
      </c>
      <c r="RN151" s="1" t="s">
        <v>0</v>
      </c>
      <c r="RO151" s="1" t="s">
        <v>0</v>
      </c>
      <c r="RP151" s="1" t="s">
        <v>0</v>
      </c>
      <c r="RQ151" s="1" t="s">
        <v>0</v>
      </c>
      <c r="RR151" s="1" t="s">
        <v>0</v>
      </c>
      <c r="RS151" s="1" t="s">
        <v>0</v>
      </c>
      <c r="RT151" s="1" t="s">
        <v>0</v>
      </c>
      <c r="RU151" s="1" t="s">
        <v>0</v>
      </c>
      <c r="RV151" s="1" t="s">
        <v>0</v>
      </c>
      <c r="RW151" s="1" t="s">
        <v>0</v>
      </c>
      <c r="RX151" s="1" t="s">
        <v>0</v>
      </c>
      <c r="RY151" s="1" t="s">
        <v>0</v>
      </c>
      <c r="RZ151" s="1" t="s">
        <v>0</v>
      </c>
      <c r="SA151" s="1" t="s">
        <v>0</v>
      </c>
      <c r="SB151" s="1" t="s">
        <v>0</v>
      </c>
      <c r="SC151" s="1" t="s">
        <v>0</v>
      </c>
      <c r="SD151" s="1" t="s">
        <v>0</v>
      </c>
      <c r="SE151" s="1" t="s">
        <v>0</v>
      </c>
      <c r="SF151" s="1" t="s">
        <v>0</v>
      </c>
      <c r="SG151" s="1" t="s">
        <v>0</v>
      </c>
      <c r="SH151" s="1" t="s">
        <v>0</v>
      </c>
      <c r="SI151" s="1" t="s">
        <v>0</v>
      </c>
      <c r="SJ151" s="1" t="s">
        <v>0</v>
      </c>
      <c r="SK151" s="1" t="s">
        <v>0</v>
      </c>
      <c r="SL151" s="1" t="s">
        <v>0</v>
      </c>
      <c r="SM151" s="1" t="s">
        <v>0</v>
      </c>
      <c r="SN151" s="1" t="s">
        <v>0</v>
      </c>
      <c r="SO151" s="1" t="s">
        <v>0</v>
      </c>
      <c r="SP151" s="1" t="s">
        <v>0</v>
      </c>
      <c r="SQ151" s="1" t="s">
        <v>0</v>
      </c>
      <c r="SR151" s="1" t="s">
        <v>0</v>
      </c>
      <c r="SS151" s="1" t="s">
        <v>0</v>
      </c>
      <c r="ST151" s="1" t="s">
        <v>0</v>
      </c>
      <c r="SU151" s="1" t="s">
        <v>0</v>
      </c>
      <c r="SV151" s="1" t="s">
        <v>0</v>
      </c>
      <c r="SW151" s="1" t="s">
        <v>0</v>
      </c>
      <c r="SX151" s="1" t="s">
        <v>0</v>
      </c>
      <c r="SY151" s="1" t="s">
        <v>0</v>
      </c>
      <c r="SZ151" s="1" t="s">
        <v>0</v>
      </c>
      <c r="TA151" s="1" t="s">
        <v>0</v>
      </c>
      <c r="TB151" s="1" t="s">
        <v>0</v>
      </c>
      <c r="TC151" s="1" t="s">
        <v>0</v>
      </c>
      <c r="TD151" s="1" t="s">
        <v>0</v>
      </c>
      <c r="TE151" s="1" t="s">
        <v>0</v>
      </c>
      <c r="TF151" s="1" t="s">
        <v>0</v>
      </c>
      <c r="TG151" s="1" t="s">
        <v>0</v>
      </c>
      <c r="TH151" s="1" t="s">
        <v>0</v>
      </c>
      <c r="TI151" s="1" t="s">
        <v>0</v>
      </c>
      <c r="TJ151" s="1" t="s">
        <v>0</v>
      </c>
      <c r="TK151" s="1" t="s">
        <v>0</v>
      </c>
      <c r="TL151" s="1" t="s">
        <v>0</v>
      </c>
      <c r="TM151" s="1" t="s">
        <v>0</v>
      </c>
      <c r="TN151" s="1" t="s">
        <v>0</v>
      </c>
      <c r="TO151" s="1" t="s">
        <v>0</v>
      </c>
      <c r="TP151" s="1" t="s">
        <v>0</v>
      </c>
      <c r="TQ151" s="1" t="s">
        <v>0</v>
      </c>
      <c r="TR151" s="1" t="s">
        <v>0</v>
      </c>
      <c r="TS151" s="1" t="s">
        <v>0</v>
      </c>
      <c r="TT151" s="1" t="s">
        <v>0</v>
      </c>
      <c r="TU151" s="1" t="s">
        <v>0</v>
      </c>
      <c r="TV151" s="1" t="s">
        <v>0</v>
      </c>
      <c r="TW151" s="1" t="s">
        <v>0</v>
      </c>
      <c r="TX151" s="1" t="s">
        <v>0</v>
      </c>
      <c r="TY151" s="1" t="s">
        <v>0</v>
      </c>
      <c r="TZ151" s="1" t="s">
        <v>0</v>
      </c>
      <c r="UA151" s="1" t="s">
        <v>0</v>
      </c>
      <c r="UB151" s="1" t="s">
        <v>0</v>
      </c>
      <c r="UC151" s="1" t="s">
        <v>0</v>
      </c>
      <c r="UD151" s="1" t="s">
        <v>0</v>
      </c>
      <c r="UE151" s="1" t="s">
        <v>0</v>
      </c>
      <c r="UF151" s="1" t="s">
        <v>0</v>
      </c>
      <c r="UG151" s="1" t="s">
        <v>0</v>
      </c>
      <c r="UH151" s="1" t="s">
        <v>0</v>
      </c>
      <c r="UI151" s="1" t="s">
        <v>0</v>
      </c>
      <c r="UJ151" s="1" t="s">
        <v>0</v>
      </c>
      <c r="UK151" s="1" t="s">
        <v>0</v>
      </c>
      <c r="UL151" s="1" t="s">
        <v>0</v>
      </c>
      <c r="UM151" s="1" t="s">
        <v>0</v>
      </c>
      <c r="UN151" s="1" t="s">
        <v>0</v>
      </c>
      <c r="UO151" s="1" t="s">
        <v>0</v>
      </c>
      <c r="UP151" s="1" t="s">
        <v>0</v>
      </c>
      <c r="UQ151" s="1" t="s">
        <v>0</v>
      </c>
    </row>
    <row r="152" spans="1:563" x14ac:dyDescent="0.25">
      <c r="A152" s="1" t="s">
        <v>1784</v>
      </c>
      <c r="B152" s="1" t="s">
        <v>686</v>
      </c>
      <c r="C152" s="1" t="s">
        <v>687</v>
      </c>
      <c r="D152" s="25" t="s">
        <v>0</v>
      </c>
      <c r="E152" s="25" t="s">
        <v>0</v>
      </c>
      <c r="F152" s="25" t="s">
        <v>0</v>
      </c>
      <c r="G152" s="25" t="s">
        <v>0</v>
      </c>
      <c r="H152" s="25" t="s">
        <v>0</v>
      </c>
      <c r="I152" s="25" t="s">
        <v>0</v>
      </c>
      <c r="J152" s="25" t="s">
        <v>0</v>
      </c>
      <c r="K152" s="25" t="s">
        <v>0</v>
      </c>
      <c r="L152" s="25" t="s">
        <v>0</v>
      </c>
      <c r="M152" s="25" t="s">
        <v>0</v>
      </c>
      <c r="N152" s="1" t="s">
        <v>0</v>
      </c>
      <c r="O152" s="1" t="s">
        <v>0</v>
      </c>
      <c r="P152" s="1" t="s">
        <v>0</v>
      </c>
      <c r="Q152" s="1" t="s">
        <v>0</v>
      </c>
      <c r="R152" s="1" t="s">
        <v>0</v>
      </c>
      <c r="S152" s="1" t="s">
        <v>0</v>
      </c>
      <c r="T152" s="1" t="s">
        <v>0</v>
      </c>
      <c r="U152" s="1" t="s">
        <v>0</v>
      </c>
      <c r="V152" s="1" t="s">
        <v>0</v>
      </c>
      <c r="W152" s="1" t="s">
        <v>0</v>
      </c>
      <c r="X152" s="1" t="s">
        <v>0</v>
      </c>
      <c r="Y152" s="1" t="s">
        <v>0</v>
      </c>
      <c r="Z152" s="1" t="s">
        <v>0</v>
      </c>
      <c r="AA152" s="1" t="s">
        <v>0</v>
      </c>
      <c r="AB152" s="1" t="s">
        <v>0</v>
      </c>
      <c r="AC152" s="1" t="s">
        <v>0</v>
      </c>
      <c r="AD152" s="1" t="s">
        <v>0</v>
      </c>
      <c r="AE152" s="1" t="s">
        <v>0</v>
      </c>
      <c r="AF152" s="1" t="s">
        <v>0</v>
      </c>
      <c r="AG152" s="1" t="s">
        <v>0</v>
      </c>
      <c r="AH152" s="1" t="s">
        <v>0</v>
      </c>
      <c r="AI152" s="1" t="s">
        <v>0</v>
      </c>
      <c r="AJ152" s="1" t="s">
        <v>0</v>
      </c>
      <c r="AK152" s="1" t="s">
        <v>0</v>
      </c>
      <c r="AL152" s="1" t="s">
        <v>0</v>
      </c>
      <c r="AM152" s="1" t="s">
        <v>0</v>
      </c>
      <c r="AN152" s="1" t="s">
        <v>0</v>
      </c>
      <c r="AO152" s="1" t="s">
        <v>0</v>
      </c>
      <c r="AP152" s="1" t="s">
        <v>0</v>
      </c>
      <c r="AQ152" s="1" t="s">
        <v>0</v>
      </c>
      <c r="AR152" s="1" t="s">
        <v>0</v>
      </c>
      <c r="AS152" s="1" t="s">
        <v>0</v>
      </c>
      <c r="AT152" s="1" t="s">
        <v>0</v>
      </c>
      <c r="AU152" s="1" t="s">
        <v>0</v>
      </c>
      <c r="AV152" s="1" t="s">
        <v>0</v>
      </c>
      <c r="AW152" s="1" t="s">
        <v>0</v>
      </c>
      <c r="AX152" s="1" t="s">
        <v>0</v>
      </c>
      <c r="AY152" s="1" t="s">
        <v>0</v>
      </c>
      <c r="AZ152" s="1" t="s">
        <v>0</v>
      </c>
      <c r="BA152" s="1" t="s">
        <v>0</v>
      </c>
      <c r="BB152" s="1" t="s">
        <v>0</v>
      </c>
      <c r="BC152" s="1" t="s">
        <v>0</v>
      </c>
      <c r="BD152" s="1" t="s">
        <v>0</v>
      </c>
      <c r="BE152" s="1" t="s">
        <v>0</v>
      </c>
      <c r="BF152" s="1" t="s">
        <v>0</v>
      </c>
      <c r="BG152" s="1" t="s">
        <v>0</v>
      </c>
      <c r="BH152" s="1" t="s">
        <v>0</v>
      </c>
      <c r="BI152" s="1" t="s">
        <v>0</v>
      </c>
      <c r="BJ152" s="1" t="s">
        <v>0</v>
      </c>
      <c r="BK152" s="1" t="s">
        <v>0</v>
      </c>
      <c r="BL152" s="1" t="s">
        <v>0</v>
      </c>
      <c r="BM152" s="1" t="s">
        <v>0</v>
      </c>
      <c r="BN152" s="1" t="s">
        <v>0</v>
      </c>
      <c r="BO152" s="1" t="s">
        <v>0</v>
      </c>
      <c r="BP152" s="1" t="s">
        <v>0</v>
      </c>
      <c r="BQ152" s="1" t="s">
        <v>0</v>
      </c>
      <c r="BR152" s="1" t="s">
        <v>0</v>
      </c>
      <c r="BS152" s="1" t="s">
        <v>0</v>
      </c>
      <c r="BT152" s="1" t="s">
        <v>0</v>
      </c>
      <c r="BU152" s="1" t="s">
        <v>0</v>
      </c>
      <c r="BV152" s="1" t="s">
        <v>0</v>
      </c>
      <c r="BW152" s="1" t="s">
        <v>0</v>
      </c>
      <c r="BX152" s="1" t="s">
        <v>0</v>
      </c>
      <c r="BY152" s="1" t="s">
        <v>0</v>
      </c>
      <c r="BZ152" s="1" t="s">
        <v>0</v>
      </c>
      <c r="CA152" s="1" t="s">
        <v>0</v>
      </c>
      <c r="CB152" s="1" t="s">
        <v>0</v>
      </c>
      <c r="CC152" s="1" t="s">
        <v>0</v>
      </c>
      <c r="CD152" s="1" t="s">
        <v>0</v>
      </c>
      <c r="CE152" s="1" t="s">
        <v>0</v>
      </c>
      <c r="CF152" s="1" t="s">
        <v>0</v>
      </c>
      <c r="CG152" s="1" t="s">
        <v>0</v>
      </c>
      <c r="CH152" s="1" t="s">
        <v>0</v>
      </c>
      <c r="CI152" s="1" t="s">
        <v>0</v>
      </c>
      <c r="CJ152" s="1" t="s">
        <v>0</v>
      </c>
      <c r="CK152" s="1" t="s">
        <v>0</v>
      </c>
      <c r="CL152" s="1" t="s">
        <v>0</v>
      </c>
      <c r="CM152" s="1" t="s">
        <v>0</v>
      </c>
      <c r="CN152" s="1" t="s">
        <v>0</v>
      </c>
      <c r="CO152" s="1" t="s">
        <v>0</v>
      </c>
      <c r="CP152" s="1" t="s">
        <v>0</v>
      </c>
      <c r="CQ152" s="1" t="s">
        <v>0</v>
      </c>
      <c r="CR152" s="1" t="s">
        <v>0</v>
      </c>
      <c r="CS152" s="1" t="s">
        <v>0</v>
      </c>
      <c r="CT152" s="1" t="s">
        <v>0</v>
      </c>
      <c r="CU152" s="1" t="s">
        <v>0</v>
      </c>
      <c r="CV152" s="1" t="s">
        <v>0</v>
      </c>
      <c r="CW152" s="1" t="s">
        <v>0</v>
      </c>
      <c r="CX152" s="1" t="s">
        <v>0</v>
      </c>
      <c r="CY152" s="1" t="s">
        <v>0</v>
      </c>
      <c r="CZ152" s="1" t="s">
        <v>0</v>
      </c>
      <c r="DA152" s="1" t="s">
        <v>0</v>
      </c>
      <c r="DB152" s="1" t="s">
        <v>0</v>
      </c>
      <c r="DC152" s="1" t="s">
        <v>0</v>
      </c>
      <c r="DD152" s="1" t="s">
        <v>0</v>
      </c>
      <c r="DE152" s="1" t="s">
        <v>0</v>
      </c>
      <c r="DF152" s="1" t="s">
        <v>0</v>
      </c>
      <c r="DG152" s="1" t="s">
        <v>0</v>
      </c>
      <c r="DH152" s="1" t="s">
        <v>0</v>
      </c>
      <c r="DI152" s="1" t="s">
        <v>0</v>
      </c>
      <c r="DJ152" s="1" t="s">
        <v>0</v>
      </c>
      <c r="DK152" s="1" t="s">
        <v>0</v>
      </c>
      <c r="DL152" s="1" t="s">
        <v>0</v>
      </c>
      <c r="DM152" s="1" t="s">
        <v>0</v>
      </c>
      <c r="DN152" s="1" t="s">
        <v>0</v>
      </c>
      <c r="DO152" s="1" t="s">
        <v>0</v>
      </c>
      <c r="DP152" s="1" t="s">
        <v>0</v>
      </c>
      <c r="DQ152" s="1" t="s">
        <v>0</v>
      </c>
      <c r="DR152" s="1" t="s">
        <v>0</v>
      </c>
      <c r="DS152" s="1" t="s">
        <v>0</v>
      </c>
      <c r="DT152" s="1" t="s">
        <v>0</v>
      </c>
      <c r="DU152" s="1" t="s">
        <v>0</v>
      </c>
      <c r="DV152" s="1" t="s">
        <v>0</v>
      </c>
      <c r="DW152" s="1" t="s">
        <v>0</v>
      </c>
      <c r="DX152" s="1" t="s">
        <v>0</v>
      </c>
      <c r="DY152" s="1" t="s">
        <v>0</v>
      </c>
      <c r="DZ152" s="1" t="s">
        <v>0</v>
      </c>
      <c r="EA152" s="1" t="s">
        <v>0</v>
      </c>
      <c r="EB152" s="1" t="s">
        <v>0</v>
      </c>
      <c r="EC152" s="1" t="s">
        <v>0</v>
      </c>
      <c r="ED152" s="1" t="s">
        <v>0</v>
      </c>
      <c r="EE152" s="1" t="s">
        <v>0</v>
      </c>
      <c r="EF152" s="1" t="s">
        <v>0</v>
      </c>
      <c r="EG152" s="1" t="s">
        <v>0</v>
      </c>
      <c r="EH152" s="1" t="s">
        <v>0</v>
      </c>
      <c r="EI152" s="1" t="s">
        <v>0</v>
      </c>
      <c r="EJ152" s="1" t="s">
        <v>0</v>
      </c>
      <c r="EK152" s="1" t="s">
        <v>0</v>
      </c>
      <c r="EL152" s="1" t="s">
        <v>0</v>
      </c>
      <c r="EM152" s="1" t="s">
        <v>0</v>
      </c>
      <c r="EN152" s="1" t="s">
        <v>0</v>
      </c>
      <c r="EO152" s="1" t="s">
        <v>0</v>
      </c>
      <c r="EP152" s="1" t="s">
        <v>0</v>
      </c>
      <c r="EQ152" s="1" t="s">
        <v>0</v>
      </c>
      <c r="ER152" s="1" t="s">
        <v>0</v>
      </c>
      <c r="ES152" s="1" t="s">
        <v>0</v>
      </c>
      <c r="ET152" s="1" t="s">
        <v>0</v>
      </c>
      <c r="EU152" s="1" t="s">
        <v>0</v>
      </c>
      <c r="EV152" s="1" t="s">
        <v>0</v>
      </c>
      <c r="EW152" s="1" t="s">
        <v>0</v>
      </c>
      <c r="EX152" s="1" t="s">
        <v>0</v>
      </c>
      <c r="EY152" s="1" t="s">
        <v>0</v>
      </c>
      <c r="EZ152" s="1" t="s">
        <v>0</v>
      </c>
      <c r="FA152" s="1" t="s">
        <v>0</v>
      </c>
      <c r="FB152" s="1" t="s">
        <v>0</v>
      </c>
      <c r="FC152" s="1" t="s">
        <v>0</v>
      </c>
      <c r="FD152" s="1" t="s">
        <v>0</v>
      </c>
      <c r="FE152" s="1" t="s">
        <v>0</v>
      </c>
      <c r="FF152" s="1" t="s">
        <v>0</v>
      </c>
      <c r="FG152" s="1" t="s">
        <v>0</v>
      </c>
      <c r="FH152" s="1" t="s">
        <v>0</v>
      </c>
      <c r="FI152" s="1" t="s">
        <v>0</v>
      </c>
      <c r="FJ152" s="1" t="s">
        <v>0</v>
      </c>
      <c r="FK152" s="1" t="s">
        <v>0</v>
      </c>
      <c r="FL152" s="1" t="s">
        <v>0</v>
      </c>
      <c r="FM152" s="1" t="s">
        <v>0</v>
      </c>
      <c r="FN152" s="1" t="s">
        <v>0</v>
      </c>
      <c r="FO152" s="1" t="s">
        <v>0</v>
      </c>
      <c r="FP152" s="1" t="s">
        <v>0</v>
      </c>
      <c r="FQ152" s="1" t="s">
        <v>0</v>
      </c>
      <c r="FR152" s="1" t="s">
        <v>0</v>
      </c>
      <c r="FS152" s="1" t="s">
        <v>0</v>
      </c>
      <c r="FT152" s="1" t="s">
        <v>0</v>
      </c>
      <c r="FU152" s="1" t="s">
        <v>0</v>
      </c>
      <c r="FV152" s="1" t="s">
        <v>0</v>
      </c>
      <c r="FW152" s="1" t="s">
        <v>0</v>
      </c>
      <c r="FX152" s="1" t="s">
        <v>0</v>
      </c>
      <c r="FY152" s="1" t="s">
        <v>0</v>
      </c>
      <c r="FZ152" s="1" t="s">
        <v>0</v>
      </c>
      <c r="GA152" s="1" t="s">
        <v>0</v>
      </c>
      <c r="GB152" s="1" t="s">
        <v>0</v>
      </c>
      <c r="GC152" s="1" t="s">
        <v>0</v>
      </c>
      <c r="GD152" s="1" t="s">
        <v>0</v>
      </c>
      <c r="GE152" s="1" t="s">
        <v>0</v>
      </c>
      <c r="GF152" s="1" t="s">
        <v>0</v>
      </c>
      <c r="GG152" s="1" t="s">
        <v>0</v>
      </c>
      <c r="GH152" s="1" t="s">
        <v>0</v>
      </c>
      <c r="GI152" s="1" t="s">
        <v>0</v>
      </c>
      <c r="GJ152" s="1" t="s">
        <v>0</v>
      </c>
      <c r="GK152" s="1" t="s">
        <v>0</v>
      </c>
      <c r="GL152" s="1" t="s">
        <v>0</v>
      </c>
      <c r="GM152" s="1" t="s">
        <v>0</v>
      </c>
      <c r="GN152" s="1" t="s">
        <v>0</v>
      </c>
      <c r="GO152" s="1" t="s">
        <v>0</v>
      </c>
      <c r="GP152" s="1" t="s">
        <v>0</v>
      </c>
      <c r="GQ152" s="1" t="s">
        <v>0</v>
      </c>
      <c r="GR152" s="1" t="s">
        <v>0</v>
      </c>
      <c r="GS152" s="1" t="s">
        <v>0</v>
      </c>
      <c r="GT152" s="1" t="s">
        <v>0</v>
      </c>
      <c r="GU152" s="1" t="s">
        <v>0</v>
      </c>
      <c r="GV152" s="1" t="s">
        <v>0</v>
      </c>
      <c r="GW152" s="1" t="s">
        <v>0</v>
      </c>
      <c r="GX152" s="1" t="s">
        <v>0</v>
      </c>
      <c r="GY152" s="1" t="s">
        <v>0</v>
      </c>
      <c r="GZ152" s="1" t="s">
        <v>0</v>
      </c>
      <c r="HA152" s="1" t="s">
        <v>0</v>
      </c>
      <c r="HB152" s="1" t="s">
        <v>0</v>
      </c>
      <c r="HC152" s="1" t="s">
        <v>0</v>
      </c>
      <c r="HD152" s="1" t="s">
        <v>0</v>
      </c>
      <c r="HE152" s="1" t="s">
        <v>0</v>
      </c>
      <c r="HF152" s="1" t="s">
        <v>0</v>
      </c>
      <c r="HG152" s="1" t="s">
        <v>0</v>
      </c>
      <c r="HH152" s="1" t="s">
        <v>0</v>
      </c>
      <c r="HI152" s="1" t="s">
        <v>0</v>
      </c>
      <c r="HJ152" s="1" t="s">
        <v>0</v>
      </c>
      <c r="HK152" s="1" t="s">
        <v>0</v>
      </c>
      <c r="HL152" s="1" t="s">
        <v>0</v>
      </c>
      <c r="HM152" s="1" t="s">
        <v>0</v>
      </c>
      <c r="HN152" s="1" t="s">
        <v>0</v>
      </c>
      <c r="HO152" s="1" t="s">
        <v>0</v>
      </c>
      <c r="HP152" s="1" t="s">
        <v>0</v>
      </c>
      <c r="HQ152" s="1" t="s">
        <v>0</v>
      </c>
      <c r="HR152" s="1" t="s">
        <v>0</v>
      </c>
      <c r="HS152" s="1" t="s">
        <v>0</v>
      </c>
      <c r="HT152" s="1" t="s">
        <v>0</v>
      </c>
      <c r="HU152" s="1" t="s">
        <v>0</v>
      </c>
      <c r="HV152" s="1" t="s">
        <v>0</v>
      </c>
      <c r="HW152" s="1" t="s">
        <v>0</v>
      </c>
      <c r="HX152" s="1" t="s">
        <v>0</v>
      </c>
      <c r="HY152" s="1" t="s">
        <v>0</v>
      </c>
      <c r="HZ152" s="1" t="s">
        <v>0</v>
      </c>
      <c r="IA152" s="1" t="s">
        <v>0</v>
      </c>
      <c r="IB152" s="1" t="s">
        <v>0</v>
      </c>
      <c r="IC152" s="1" t="s">
        <v>0</v>
      </c>
      <c r="ID152" s="1" t="s">
        <v>0</v>
      </c>
      <c r="IE152" s="1" t="s">
        <v>0</v>
      </c>
      <c r="IF152" s="1" t="s">
        <v>0</v>
      </c>
      <c r="IG152" s="1" t="s">
        <v>0</v>
      </c>
      <c r="IH152" s="1" t="s">
        <v>0</v>
      </c>
      <c r="II152" s="1" t="s">
        <v>0</v>
      </c>
      <c r="IJ152" s="1" t="s">
        <v>0</v>
      </c>
      <c r="IK152" s="1" t="s">
        <v>0</v>
      </c>
      <c r="IL152" s="1" t="s">
        <v>0</v>
      </c>
      <c r="IM152" s="1" t="s">
        <v>0</v>
      </c>
      <c r="IN152" s="1" t="s">
        <v>0</v>
      </c>
      <c r="IO152" s="1" t="s">
        <v>0</v>
      </c>
      <c r="IP152" s="1" t="s">
        <v>0</v>
      </c>
      <c r="IQ152" s="1" t="s">
        <v>0</v>
      </c>
      <c r="IR152" s="1" t="s">
        <v>0</v>
      </c>
      <c r="IS152" s="1" t="s">
        <v>0</v>
      </c>
      <c r="IT152" s="1" t="s">
        <v>0</v>
      </c>
      <c r="IU152" s="1" t="s">
        <v>0</v>
      </c>
      <c r="IV152" s="1" t="s">
        <v>0</v>
      </c>
      <c r="IW152" s="1" t="s">
        <v>0</v>
      </c>
      <c r="IX152" s="1" t="s">
        <v>0</v>
      </c>
      <c r="IY152" s="1" t="s">
        <v>0</v>
      </c>
      <c r="IZ152" s="1" t="s">
        <v>0</v>
      </c>
      <c r="JA152" s="1" t="s">
        <v>0</v>
      </c>
      <c r="JB152" s="1" t="s">
        <v>0</v>
      </c>
      <c r="JC152" s="1" t="s">
        <v>0</v>
      </c>
      <c r="JD152" s="1" t="s">
        <v>0</v>
      </c>
      <c r="JE152" s="1" t="s">
        <v>0</v>
      </c>
      <c r="JF152" s="1" t="s">
        <v>0</v>
      </c>
      <c r="JG152" s="1" t="s">
        <v>0</v>
      </c>
      <c r="JH152" s="1" t="s">
        <v>0</v>
      </c>
      <c r="JI152" s="1" t="s">
        <v>0</v>
      </c>
      <c r="JJ152" s="1" t="s">
        <v>0</v>
      </c>
      <c r="JK152" s="1" t="s">
        <v>0</v>
      </c>
      <c r="JL152" s="1" t="s">
        <v>0</v>
      </c>
      <c r="JM152" s="1" t="s">
        <v>0</v>
      </c>
      <c r="JN152" s="1" t="s">
        <v>0</v>
      </c>
      <c r="JO152" s="1" t="s">
        <v>0</v>
      </c>
      <c r="JP152" s="1" t="s">
        <v>0</v>
      </c>
      <c r="JQ152" s="1" t="s">
        <v>0</v>
      </c>
      <c r="JR152" s="1" t="s">
        <v>0</v>
      </c>
      <c r="JS152" s="1" t="s">
        <v>0</v>
      </c>
      <c r="JT152" s="1" t="s">
        <v>0</v>
      </c>
      <c r="JU152" s="1" t="s">
        <v>0</v>
      </c>
      <c r="JV152" s="1" t="s">
        <v>0</v>
      </c>
      <c r="JW152" s="1" t="s">
        <v>0</v>
      </c>
      <c r="JX152" s="1" t="s">
        <v>0</v>
      </c>
      <c r="JY152" s="1" t="s">
        <v>0</v>
      </c>
      <c r="JZ152" s="1" t="s">
        <v>0</v>
      </c>
      <c r="KA152" s="1" t="s">
        <v>0</v>
      </c>
      <c r="KB152" s="1" t="s">
        <v>0</v>
      </c>
      <c r="KC152" s="1" t="s">
        <v>0</v>
      </c>
      <c r="KD152" s="1" t="s">
        <v>0</v>
      </c>
      <c r="KE152" s="1" t="s">
        <v>0</v>
      </c>
      <c r="KF152" s="1" t="s">
        <v>0</v>
      </c>
      <c r="KG152" s="1" t="s">
        <v>0</v>
      </c>
      <c r="KH152" s="1" t="s">
        <v>0</v>
      </c>
      <c r="KI152" s="1" t="s">
        <v>0</v>
      </c>
      <c r="KJ152" s="1" t="s">
        <v>0</v>
      </c>
      <c r="KK152" s="1" t="s">
        <v>0</v>
      </c>
      <c r="KL152" s="1" t="s">
        <v>0</v>
      </c>
      <c r="KM152" s="1" t="s">
        <v>0</v>
      </c>
      <c r="KN152" s="1" t="s">
        <v>0</v>
      </c>
      <c r="KO152" s="1" t="s">
        <v>0</v>
      </c>
      <c r="KP152" s="1" t="s">
        <v>0</v>
      </c>
      <c r="KQ152" s="1" t="s">
        <v>0</v>
      </c>
      <c r="KR152" s="1" t="s">
        <v>0</v>
      </c>
      <c r="KS152" s="1" t="s">
        <v>0</v>
      </c>
      <c r="KT152" s="1" t="s">
        <v>0</v>
      </c>
      <c r="KU152" s="1" t="s">
        <v>0</v>
      </c>
      <c r="KV152" s="1" t="s">
        <v>0</v>
      </c>
      <c r="KW152" s="1" t="s">
        <v>0</v>
      </c>
      <c r="KX152" s="1" t="s">
        <v>0</v>
      </c>
      <c r="KY152" s="1" t="s">
        <v>0</v>
      </c>
      <c r="KZ152" s="1" t="s">
        <v>0</v>
      </c>
      <c r="LA152" s="1" t="s">
        <v>0</v>
      </c>
      <c r="LB152" s="1" t="s">
        <v>0</v>
      </c>
      <c r="LC152" s="1" t="s">
        <v>0</v>
      </c>
      <c r="LD152" s="1" t="s">
        <v>0</v>
      </c>
      <c r="LE152" s="1" t="s">
        <v>0</v>
      </c>
      <c r="LF152" s="1" t="s">
        <v>0</v>
      </c>
      <c r="LG152" s="1" t="s">
        <v>0</v>
      </c>
      <c r="LH152" s="1" t="s">
        <v>0</v>
      </c>
      <c r="LI152" s="1" t="s">
        <v>0</v>
      </c>
      <c r="LJ152" s="1" t="s">
        <v>0</v>
      </c>
      <c r="LK152" s="1" t="s">
        <v>0</v>
      </c>
      <c r="LL152" s="1" t="s">
        <v>0</v>
      </c>
      <c r="LM152" s="1" t="s">
        <v>0</v>
      </c>
      <c r="LN152" s="1" t="s">
        <v>0</v>
      </c>
      <c r="LO152" s="1" t="s">
        <v>0</v>
      </c>
      <c r="LP152" s="1" t="s">
        <v>0</v>
      </c>
      <c r="LQ152" s="1" t="s">
        <v>0</v>
      </c>
      <c r="LR152" s="1" t="s">
        <v>0</v>
      </c>
      <c r="LS152" s="1" t="s">
        <v>0</v>
      </c>
      <c r="LT152" s="1" t="s">
        <v>0</v>
      </c>
      <c r="LU152" s="1" t="s">
        <v>0</v>
      </c>
      <c r="LV152" s="1" t="s">
        <v>0</v>
      </c>
      <c r="LW152" s="1" t="s">
        <v>0</v>
      </c>
      <c r="LX152" s="1" t="s">
        <v>0</v>
      </c>
      <c r="LY152" s="1" t="s">
        <v>0</v>
      </c>
      <c r="LZ152" s="1" t="s">
        <v>0</v>
      </c>
      <c r="MA152" s="1" t="s">
        <v>0</v>
      </c>
      <c r="MB152" s="1" t="s">
        <v>0</v>
      </c>
      <c r="MC152" s="1" t="s">
        <v>0</v>
      </c>
      <c r="MD152" s="1" t="s">
        <v>0</v>
      </c>
      <c r="ME152" s="1" t="s">
        <v>0</v>
      </c>
      <c r="MF152" s="1" t="s">
        <v>0</v>
      </c>
      <c r="MG152" s="1" t="s">
        <v>0</v>
      </c>
      <c r="MH152" s="1" t="s">
        <v>0</v>
      </c>
      <c r="MI152" s="1" t="s">
        <v>0</v>
      </c>
      <c r="MJ152" s="1" t="s">
        <v>0</v>
      </c>
      <c r="MK152" s="1" t="s">
        <v>0</v>
      </c>
      <c r="ML152" s="1" t="s">
        <v>0</v>
      </c>
      <c r="MM152" s="1" t="s">
        <v>0</v>
      </c>
      <c r="MN152" s="1" t="s">
        <v>0</v>
      </c>
      <c r="MO152" s="1" t="s">
        <v>0</v>
      </c>
      <c r="MP152" s="1" t="s">
        <v>0</v>
      </c>
      <c r="MQ152" s="1" t="s">
        <v>0</v>
      </c>
      <c r="MR152" s="1" t="s">
        <v>0</v>
      </c>
      <c r="MS152" s="1" t="s">
        <v>0</v>
      </c>
      <c r="MT152" s="1" t="s">
        <v>0</v>
      </c>
      <c r="MU152" s="1" t="s">
        <v>0</v>
      </c>
      <c r="MV152" s="1" t="s">
        <v>0</v>
      </c>
      <c r="MW152" s="1" t="s">
        <v>0</v>
      </c>
      <c r="MX152" s="1" t="s">
        <v>0</v>
      </c>
      <c r="MY152" s="1" t="s">
        <v>0</v>
      </c>
      <c r="MZ152" s="1" t="s">
        <v>0</v>
      </c>
      <c r="NA152" s="1" t="s">
        <v>0</v>
      </c>
      <c r="NB152" s="1" t="s">
        <v>0</v>
      </c>
      <c r="NC152" s="1" t="s">
        <v>0</v>
      </c>
      <c r="ND152" s="1" t="s">
        <v>0</v>
      </c>
      <c r="NE152" s="1" t="s">
        <v>0</v>
      </c>
      <c r="NF152" s="1" t="s">
        <v>0</v>
      </c>
      <c r="NG152" s="1" t="s">
        <v>0</v>
      </c>
      <c r="NH152" s="1" t="s">
        <v>0</v>
      </c>
      <c r="NI152" s="1" t="s">
        <v>0</v>
      </c>
      <c r="NJ152" s="1" t="s">
        <v>0</v>
      </c>
      <c r="NK152" s="1" t="s">
        <v>0</v>
      </c>
      <c r="NL152" s="1" t="s">
        <v>0</v>
      </c>
      <c r="NM152" s="1" t="s">
        <v>0</v>
      </c>
      <c r="NN152" s="1" t="s">
        <v>0</v>
      </c>
      <c r="NO152" s="1" t="s">
        <v>0</v>
      </c>
      <c r="NP152" s="1" t="s">
        <v>0</v>
      </c>
      <c r="NQ152" s="1" t="s">
        <v>0</v>
      </c>
      <c r="NR152" s="1" t="s">
        <v>0</v>
      </c>
      <c r="NS152" s="1" t="s">
        <v>0</v>
      </c>
      <c r="NT152" s="1" t="s">
        <v>0</v>
      </c>
      <c r="NU152" s="1" t="s">
        <v>0</v>
      </c>
      <c r="NV152" s="1" t="s">
        <v>0</v>
      </c>
      <c r="NW152" s="1" t="s">
        <v>0</v>
      </c>
      <c r="NX152" s="1" t="s">
        <v>0</v>
      </c>
      <c r="NY152" s="1" t="s">
        <v>0</v>
      </c>
      <c r="NZ152" s="1" t="s">
        <v>0</v>
      </c>
      <c r="OA152" s="1" t="s">
        <v>0</v>
      </c>
      <c r="OB152" s="1" t="s">
        <v>0</v>
      </c>
      <c r="OC152" s="1" t="s">
        <v>0</v>
      </c>
      <c r="OD152" s="1" t="s">
        <v>0</v>
      </c>
      <c r="OE152" s="1" t="s">
        <v>0</v>
      </c>
      <c r="OF152" s="1" t="s">
        <v>0</v>
      </c>
      <c r="OG152" s="1" t="s">
        <v>0</v>
      </c>
      <c r="OH152" s="1" t="s">
        <v>0</v>
      </c>
      <c r="OI152" s="1" t="s">
        <v>0</v>
      </c>
      <c r="OJ152" s="1" t="s">
        <v>0</v>
      </c>
      <c r="OK152" s="1" t="s">
        <v>0</v>
      </c>
      <c r="OL152" s="1" t="s">
        <v>0</v>
      </c>
      <c r="OM152" s="1" t="s">
        <v>0</v>
      </c>
      <c r="ON152" s="1" t="s">
        <v>0</v>
      </c>
      <c r="OO152" s="1" t="s">
        <v>0</v>
      </c>
      <c r="OP152" s="1" t="s">
        <v>0</v>
      </c>
      <c r="OQ152" s="1" t="s">
        <v>0</v>
      </c>
      <c r="OR152" s="1" t="s">
        <v>0</v>
      </c>
      <c r="OS152" s="1" t="s">
        <v>0</v>
      </c>
      <c r="OT152" s="1" t="s">
        <v>0</v>
      </c>
      <c r="OU152" s="1" t="s">
        <v>0</v>
      </c>
      <c r="OV152" s="1" t="s">
        <v>0</v>
      </c>
      <c r="OW152" s="1" t="s">
        <v>0</v>
      </c>
      <c r="OX152" s="1" t="s">
        <v>0</v>
      </c>
      <c r="OY152" s="1" t="s">
        <v>0</v>
      </c>
      <c r="OZ152" s="1" t="s">
        <v>0</v>
      </c>
      <c r="PA152" s="1" t="s">
        <v>0</v>
      </c>
      <c r="PB152" s="1" t="s">
        <v>0</v>
      </c>
      <c r="PC152" s="1" t="s">
        <v>0</v>
      </c>
      <c r="PD152" s="1" t="s">
        <v>0</v>
      </c>
      <c r="PE152" s="1" t="s">
        <v>0</v>
      </c>
      <c r="PF152" s="1" t="s">
        <v>0</v>
      </c>
      <c r="PG152" s="1" t="s">
        <v>0</v>
      </c>
      <c r="PH152" s="1" t="s">
        <v>0</v>
      </c>
      <c r="PI152" s="1" t="s">
        <v>0</v>
      </c>
      <c r="PJ152" s="1" t="s">
        <v>0</v>
      </c>
      <c r="PK152" s="1" t="s">
        <v>0</v>
      </c>
      <c r="PL152" s="1" t="s">
        <v>0</v>
      </c>
      <c r="PM152" s="1" t="s">
        <v>0</v>
      </c>
      <c r="PN152" s="1" t="s">
        <v>0</v>
      </c>
      <c r="PO152" s="1" t="s">
        <v>0</v>
      </c>
      <c r="PP152" s="1" t="s">
        <v>0</v>
      </c>
      <c r="PQ152" s="1" t="s">
        <v>0</v>
      </c>
      <c r="PR152" s="1" t="s">
        <v>0</v>
      </c>
      <c r="PS152" s="1" t="s">
        <v>0</v>
      </c>
      <c r="PT152" s="1" t="s">
        <v>0</v>
      </c>
      <c r="PU152" s="1" t="s">
        <v>0</v>
      </c>
      <c r="PV152" s="1" t="s">
        <v>0</v>
      </c>
      <c r="PW152" s="1" t="s">
        <v>0</v>
      </c>
      <c r="PX152" s="1" t="s">
        <v>0</v>
      </c>
      <c r="PY152" s="1" t="s">
        <v>0</v>
      </c>
      <c r="PZ152" s="1" t="s">
        <v>0</v>
      </c>
      <c r="QA152" s="1" t="s">
        <v>0</v>
      </c>
      <c r="QB152" s="1" t="s">
        <v>0</v>
      </c>
      <c r="QC152" s="1" t="s">
        <v>0</v>
      </c>
      <c r="QD152" s="1" t="s">
        <v>0</v>
      </c>
      <c r="QE152" s="1" t="s">
        <v>0</v>
      </c>
      <c r="QF152" s="1" t="s">
        <v>0</v>
      </c>
      <c r="QG152" s="1" t="s">
        <v>0</v>
      </c>
      <c r="QH152" s="1" t="s">
        <v>0</v>
      </c>
      <c r="QI152" s="1" t="s">
        <v>0</v>
      </c>
      <c r="QJ152" s="1" t="s">
        <v>0</v>
      </c>
      <c r="QK152" s="1" t="s">
        <v>0</v>
      </c>
      <c r="QL152" s="1" t="s">
        <v>0</v>
      </c>
      <c r="QM152" s="1" t="s">
        <v>0</v>
      </c>
      <c r="QN152" s="1" t="s">
        <v>0</v>
      </c>
      <c r="QO152" s="1" t="s">
        <v>0</v>
      </c>
      <c r="QP152" s="1" t="s">
        <v>0</v>
      </c>
      <c r="QQ152" s="1" t="s">
        <v>0</v>
      </c>
      <c r="QR152" s="1" t="s">
        <v>0</v>
      </c>
      <c r="QS152" s="1" t="s">
        <v>0</v>
      </c>
      <c r="QT152" s="1" t="s">
        <v>0</v>
      </c>
      <c r="QU152" s="1" t="s">
        <v>0</v>
      </c>
      <c r="QV152" s="1" t="s">
        <v>0</v>
      </c>
      <c r="QW152" s="1" t="s">
        <v>0</v>
      </c>
      <c r="QX152" s="1" t="s">
        <v>0</v>
      </c>
      <c r="QY152" s="1" t="s">
        <v>0</v>
      </c>
      <c r="QZ152" s="1" t="s">
        <v>0</v>
      </c>
      <c r="RA152" s="1" t="s">
        <v>0</v>
      </c>
      <c r="RB152" s="1" t="s">
        <v>0</v>
      </c>
      <c r="RC152" s="1" t="s">
        <v>0</v>
      </c>
      <c r="RD152" s="1" t="s">
        <v>0</v>
      </c>
      <c r="RE152" s="1" t="s">
        <v>0</v>
      </c>
      <c r="RF152" s="1" t="s">
        <v>0</v>
      </c>
      <c r="RG152" s="1" t="s">
        <v>0</v>
      </c>
      <c r="RH152" s="1" t="s">
        <v>0</v>
      </c>
      <c r="RI152" s="1" t="s">
        <v>0</v>
      </c>
      <c r="RJ152" s="1" t="s">
        <v>0</v>
      </c>
      <c r="RK152" s="1" t="s">
        <v>0</v>
      </c>
      <c r="RL152" s="1" t="s">
        <v>0</v>
      </c>
      <c r="RM152" s="1" t="s">
        <v>0</v>
      </c>
      <c r="RN152" s="1" t="s">
        <v>0</v>
      </c>
      <c r="RO152" s="1" t="s">
        <v>0</v>
      </c>
      <c r="RP152" s="1" t="s">
        <v>0</v>
      </c>
      <c r="RQ152" s="1" t="s">
        <v>0</v>
      </c>
      <c r="RR152" s="1" t="s">
        <v>0</v>
      </c>
      <c r="RS152" s="1" t="s">
        <v>0</v>
      </c>
      <c r="RT152" s="1" t="s">
        <v>0</v>
      </c>
      <c r="RU152" s="1" t="s">
        <v>0</v>
      </c>
      <c r="RV152" s="1" t="s">
        <v>0</v>
      </c>
      <c r="RW152" s="1" t="s">
        <v>0</v>
      </c>
      <c r="RX152" s="1" t="s">
        <v>0</v>
      </c>
      <c r="RY152" s="1" t="s">
        <v>0</v>
      </c>
      <c r="RZ152" s="1" t="s">
        <v>0</v>
      </c>
      <c r="SA152" s="1" t="s">
        <v>0</v>
      </c>
      <c r="SB152" s="1" t="s">
        <v>0</v>
      </c>
      <c r="SC152" s="1" t="s">
        <v>0</v>
      </c>
      <c r="SD152" s="1" t="s">
        <v>0</v>
      </c>
      <c r="SE152" s="1" t="s">
        <v>0</v>
      </c>
      <c r="SF152" s="1" t="s">
        <v>0</v>
      </c>
      <c r="SG152" s="1" t="s">
        <v>0</v>
      </c>
      <c r="SH152" s="1" t="s">
        <v>0</v>
      </c>
      <c r="SI152" s="1" t="s">
        <v>0</v>
      </c>
      <c r="SJ152" s="1" t="s">
        <v>0</v>
      </c>
      <c r="SK152" s="1" t="s">
        <v>0</v>
      </c>
      <c r="SL152" s="1" t="s">
        <v>0</v>
      </c>
      <c r="SM152" s="1" t="s">
        <v>0</v>
      </c>
      <c r="SN152" s="1" t="s">
        <v>0</v>
      </c>
      <c r="SO152" s="1" t="s">
        <v>0</v>
      </c>
      <c r="SP152" s="1" t="s">
        <v>0</v>
      </c>
      <c r="SQ152" s="1" t="s">
        <v>0</v>
      </c>
      <c r="SR152" s="1" t="s">
        <v>0</v>
      </c>
      <c r="SS152" s="1" t="s">
        <v>0</v>
      </c>
      <c r="ST152" s="1" t="s">
        <v>0</v>
      </c>
      <c r="SU152" s="1" t="s">
        <v>0</v>
      </c>
      <c r="SV152" s="1" t="s">
        <v>0</v>
      </c>
      <c r="SW152" s="1" t="s">
        <v>0</v>
      </c>
      <c r="SX152" s="1" t="s">
        <v>0</v>
      </c>
      <c r="SY152" s="1" t="s">
        <v>0</v>
      </c>
      <c r="SZ152" s="1" t="s">
        <v>0</v>
      </c>
      <c r="TA152" s="1" t="s">
        <v>0</v>
      </c>
      <c r="TB152" s="1" t="s">
        <v>0</v>
      </c>
      <c r="TC152" s="1" t="s">
        <v>0</v>
      </c>
      <c r="TD152" s="1" t="s">
        <v>0</v>
      </c>
      <c r="TE152" s="1" t="s">
        <v>0</v>
      </c>
      <c r="TF152" s="1" t="s">
        <v>0</v>
      </c>
      <c r="TG152" s="1" t="s">
        <v>0</v>
      </c>
      <c r="TH152" s="1" t="s">
        <v>0</v>
      </c>
      <c r="TI152" s="1" t="s">
        <v>0</v>
      </c>
      <c r="TJ152" s="1" t="s">
        <v>0</v>
      </c>
      <c r="TK152" s="1" t="s">
        <v>0</v>
      </c>
      <c r="TL152" s="1" t="s">
        <v>0</v>
      </c>
      <c r="TM152" s="1" t="s">
        <v>0</v>
      </c>
      <c r="TN152" s="1" t="s">
        <v>0</v>
      </c>
      <c r="TO152" s="1" t="s">
        <v>0</v>
      </c>
      <c r="TP152" s="1" t="s">
        <v>0</v>
      </c>
      <c r="TQ152" s="1" t="s">
        <v>0</v>
      </c>
      <c r="TR152" s="1" t="s">
        <v>0</v>
      </c>
      <c r="TS152" s="1" t="s">
        <v>0</v>
      </c>
      <c r="TT152" s="1" t="s">
        <v>0</v>
      </c>
      <c r="TU152" s="1" t="s">
        <v>0</v>
      </c>
      <c r="TV152" s="1" t="s">
        <v>0</v>
      </c>
      <c r="TW152" s="1" t="s">
        <v>0</v>
      </c>
      <c r="TX152" s="1" t="s">
        <v>0</v>
      </c>
      <c r="TY152" s="1" t="s">
        <v>0</v>
      </c>
      <c r="TZ152" s="1" t="s">
        <v>0</v>
      </c>
      <c r="UA152" s="1" t="s">
        <v>0</v>
      </c>
      <c r="UB152" s="1" t="s">
        <v>0</v>
      </c>
      <c r="UC152" s="1" t="s">
        <v>0</v>
      </c>
      <c r="UD152" s="1" t="s">
        <v>0</v>
      </c>
      <c r="UE152" s="1" t="s">
        <v>0</v>
      </c>
      <c r="UF152" s="1" t="s">
        <v>0</v>
      </c>
      <c r="UG152" s="1" t="s">
        <v>0</v>
      </c>
      <c r="UH152" s="1" t="s">
        <v>0</v>
      </c>
      <c r="UI152" s="1" t="s">
        <v>0</v>
      </c>
      <c r="UJ152" s="1" t="s">
        <v>0</v>
      </c>
      <c r="UK152" s="1" t="s">
        <v>0</v>
      </c>
      <c r="UL152" s="1" t="s">
        <v>0</v>
      </c>
      <c r="UM152" s="1" t="s">
        <v>0</v>
      </c>
      <c r="UN152" s="1" t="s">
        <v>0</v>
      </c>
      <c r="UO152" s="1" t="s">
        <v>0</v>
      </c>
      <c r="UP152" s="1" t="s">
        <v>0</v>
      </c>
      <c r="UQ152" s="1" t="s">
        <v>0</v>
      </c>
    </row>
    <row r="153" spans="1:563" x14ac:dyDescent="0.25">
      <c r="A153" s="1" t="s">
        <v>1785</v>
      </c>
      <c r="B153" s="1" t="s">
        <v>691</v>
      </c>
      <c r="C153" s="1" t="s">
        <v>692</v>
      </c>
      <c r="D153" s="25" t="s">
        <v>0</v>
      </c>
      <c r="E153" s="25" t="s">
        <v>0</v>
      </c>
      <c r="F153" s="25" t="s">
        <v>0</v>
      </c>
      <c r="G153" s="25" t="s">
        <v>0</v>
      </c>
      <c r="H153" s="25" t="s">
        <v>0</v>
      </c>
      <c r="I153" s="25" t="s">
        <v>0</v>
      </c>
      <c r="J153" s="25" t="s">
        <v>0</v>
      </c>
      <c r="K153" s="25" t="s">
        <v>0</v>
      </c>
      <c r="L153" s="25" t="s">
        <v>0</v>
      </c>
      <c r="M153" s="25" t="s">
        <v>0</v>
      </c>
      <c r="N153" s="1" t="s">
        <v>0</v>
      </c>
      <c r="O153" s="1" t="s">
        <v>0</v>
      </c>
      <c r="P153" s="1" t="s">
        <v>0</v>
      </c>
      <c r="Q153" s="1" t="s">
        <v>0</v>
      </c>
      <c r="R153" s="1" t="s">
        <v>0</v>
      </c>
      <c r="S153" s="1" t="s">
        <v>0</v>
      </c>
      <c r="T153" s="1" t="s">
        <v>0</v>
      </c>
      <c r="U153" s="1" t="s">
        <v>0</v>
      </c>
      <c r="V153" s="1" t="s">
        <v>0</v>
      </c>
      <c r="W153" s="1" t="s">
        <v>0</v>
      </c>
      <c r="X153" s="1" t="s">
        <v>0</v>
      </c>
      <c r="Y153" s="1" t="s">
        <v>0</v>
      </c>
      <c r="Z153" s="1" t="s">
        <v>0</v>
      </c>
      <c r="AA153" s="1" t="s">
        <v>0</v>
      </c>
      <c r="AB153" s="1" t="s">
        <v>0</v>
      </c>
      <c r="AC153" s="1" t="s">
        <v>0</v>
      </c>
      <c r="AD153" s="1" t="s">
        <v>0</v>
      </c>
      <c r="AE153" s="1" t="s">
        <v>0</v>
      </c>
      <c r="AF153" s="1" t="s">
        <v>0</v>
      </c>
      <c r="AG153" s="1" t="s">
        <v>0</v>
      </c>
      <c r="AH153" s="1" t="s">
        <v>0</v>
      </c>
      <c r="AI153" s="1" t="s">
        <v>0</v>
      </c>
      <c r="AJ153" s="1" t="s">
        <v>0</v>
      </c>
      <c r="AK153" s="1" t="s">
        <v>0</v>
      </c>
      <c r="AL153" s="1" t="s">
        <v>0</v>
      </c>
      <c r="AM153" s="1" t="s">
        <v>0</v>
      </c>
      <c r="AN153" s="1" t="s">
        <v>0</v>
      </c>
      <c r="AO153" s="1" t="s">
        <v>0</v>
      </c>
      <c r="AP153" s="1" t="s">
        <v>0</v>
      </c>
      <c r="AQ153" s="1" t="s">
        <v>0</v>
      </c>
      <c r="AR153" s="1" t="s">
        <v>0</v>
      </c>
      <c r="AS153" s="1" t="s">
        <v>0</v>
      </c>
      <c r="AT153" s="1" t="s">
        <v>0</v>
      </c>
      <c r="AU153" s="1" t="s">
        <v>0</v>
      </c>
      <c r="AV153" s="1" t="s">
        <v>0</v>
      </c>
      <c r="AW153" s="1" t="s">
        <v>0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 t="s">
        <v>0</v>
      </c>
      <c r="BC153" s="1" t="s">
        <v>0</v>
      </c>
      <c r="BD153" s="1" t="s">
        <v>0</v>
      </c>
      <c r="BE153" s="1" t="s">
        <v>0</v>
      </c>
      <c r="BF153" s="1" t="s">
        <v>0</v>
      </c>
      <c r="BG153" s="1" t="s">
        <v>0</v>
      </c>
      <c r="BH153" s="1" t="s">
        <v>0</v>
      </c>
      <c r="BI153" s="1" t="s">
        <v>0</v>
      </c>
      <c r="BJ153" s="1" t="s">
        <v>0</v>
      </c>
      <c r="BK153" s="1" t="s">
        <v>0</v>
      </c>
      <c r="BL153" s="1" t="s">
        <v>0</v>
      </c>
      <c r="BM153" s="1" t="s">
        <v>0</v>
      </c>
      <c r="BN153" s="1" t="s">
        <v>0</v>
      </c>
      <c r="BO153" s="1" t="s">
        <v>0</v>
      </c>
      <c r="BP153" s="1" t="s">
        <v>0</v>
      </c>
      <c r="BQ153" s="1" t="s">
        <v>0</v>
      </c>
      <c r="BR153" s="1" t="s">
        <v>0</v>
      </c>
      <c r="BS153" s="1" t="s">
        <v>0</v>
      </c>
      <c r="BT153" s="1" t="s">
        <v>0</v>
      </c>
      <c r="BU153" s="1" t="s">
        <v>0</v>
      </c>
      <c r="BV153" s="1" t="s">
        <v>0</v>
      </c>
      <c r="BW153" s="1" t="s">
        <v>0</v>
      </c>
      <c r="BX153" s="1" t="s">
        <v>0</v>
      </c>
      <c r="BY153" s="1" t="s">
        <v>0</v>
      </c>
      <c r="BZ153" s="1" t="s">
        <v>0</v>
      </c>
      <c r="CA153" s="1" t="s">
        <v>0</v>
      </c>
      <c r="CB153" s="1" t="s">
        <v>0</v>
      </c>
      <c r="CC153" s="1" t="s">
        <v>0</v>
      </c>
      <c r="CD153" s="1" t="s">
        <v>0</v>
      </c>
      <c r="CE153" s="1" t="s">
        <v>0</v>
      </c>
      <c r="CF153" s="1" t="s">
        <v>0</v>
      </c>
      <c r="CG153" s="1" t="s">
        <v>0</v>
      </c>
      <c r="CH153" s="1" t="s">
        <v>0</v>
      </c>
      <c r="CI153" s="1" t="s">
        <v>0</v>
      </c>
      <c r="CJ153" s="1" t="s">
        <v>0</v>
      </c>
      <c r="CK153" s="1" t="s">
        <v>0</v>
      </c>
      <c r="CL153" s="1" t="s">
        <v>0</v>
      </c>
      <c r="CM153" s="1" t="s">
        <v>0</v>
      </c>
      <c r="CN153" s="1" t="s">
        <v>0</v>
      </c>
      <c r="CO153" s="1" t="s">
        <v>0</v>
      </c>
      <c r="CP153" s="1" t="s">
        <v>0</v>
      </c>
      <c r="CQ153" s="1" t="s">
        <v>0</v>
      </c>
      <c r="CR153" s="1" t="s">
        <v>0</v>
      </c>
      <c r="CS153" s="1" t="s">
        <v>0</v>
      </c>
      <c r="CT153" s="1" t="s">
        <v>0</v>
      </c>
      <c r="CU153" s="1" t="s">
        <v>0</v>
      </c>
      <c r="CV153" s="1" t="s">
        <v>0</v>
      </c>
      <c r="CW153" s="1" t="s">
        <v>0</v>
      </c>
      <c r="CX153" s="1" t="s">
        <v>0</v>
      </c>
      <c r="CY153" s="1" t="s">
        <v>0</v>
      </c>
      <c r="CZ153" s="1" t="s">
        <v>0</v>
      </c>
      <c r="DA153" s="1" t="s">
        <v>0</v>
      </c>
      <c r="DB153" s="1" t="s">
        <v>0</v>
      </c>
      <c r="DC153" s="1" t="s">
        <v>0</v>
      </c>
      <c r="DD153" s="1" t="s">
        <v>0</v>
      </c>
      <c r="DE153" s="1" t="s">
        <v>0</v>
      </c>
      <c r="DF153" s="1" t="s">
        <v>0</v>
      </c>
      <c r="DG153" s="1" t="s">
        <v>0</v>
      </c>
      <c r="DH153" s="1" t="s">
        <v>0</v>
      </c>
      <c r="DI153" s="1" t="s">
        <v>0</v>
      </c>
      <c r="DJ153" s="1" t="s">
        <v>0</v>
      </c>
      <c r="DK153" s="1" t="s">
        <v>0</v>
      </c>
      <c r="DL153" s="1" t="s">
        <v>0</v>
      </c>
      <c r="DM153" s="1" t="s">
        <v>0</v>
      </c>
      <c r="DN153" s="1" t="s">
        <v>0</v>
      </c>
      <c r="DO153" s="1" t="s">
        <v>0</v>
      </c>
      <c r="DP153" s="1" t="s">
        <v>0</v>
      </c>
      <c r="DQ153" s="1" t="s">
        <v>0</v>
      </c>
      <c r="DR153" s="1" t="s">
        <v>0</v>
      </c>
      <c r="DS153" s="1" t="s">
        <v>0</v>
      </c>
      <c r="DT153" s="1" t="s">
        <v>0</v>
      </c>
      <c r="DU153" s="1" t="s">
        <v>0</v>
      </c>
      <c r="DV153" s="1" t="s">
        <v>0</v>
      </c>
      <c r="DW153" s="1" t="s">
        <v>0</v>
      </c>
      <c r="DX153" s="1" t="s">
        <v>0</v>
      </c>
      <c r="DY153" s="1" t="s">
        <v>0</v>
      </c>
      <c r="DZ153" s="1" t="s">
        <v>0</v>
      </c>
      <c r="EA153" s="1" t="s">
        <v>0</v>
      </c>
      <c r="EB153" s="1" t="s">
        <v>0</v>
      </c>
      <c r="EC153" s="1" t="s">
        <v>0</v>
      </c>
      <c r="ED153" s="1" t="s">
        <v>0</v>
      </c>
      <c r="EE153" s="1" t="s">
        <v>0</v>
      </c>
      <c r="EF153" s="1" t="s">
        <v>0</v>
      </c>
      <c r="EG153" s="1" t="s">
        <v>0</v>
      </c>
      <c r="EH153" s="1" t="s">
        <v>0</v>
      </c>
      <c r="EI153" s="1" t="s">
        <v>0</v>
      </c>
      <c r="EJ153" s="1" t="s">
        <v>0</v>
      </c>
      <c r="EK153" s="1" t="s">
        <v>0</v>
      </c>
      <c r="EL153" s="1" t="s">
        <v>0</v>
      </c>
      <c r="EM153" s="1" t="s">
        <v>0</v>
      </c>
      <c r="EN153" s="1" t="s">
        <v>0</v>
      </c>
      <c r="EO153" s="1" t="s">
        <v>0</v>
      </c>
      <c r="EP153" s="1" t="s">
        <v>0</v>
      </c>
      <c r="EQ153" s="1" t="s">
        <v>0</v>
      </c>
      <c r="ER153" s="1" t="s">
        <v>0</v>
      </c>
      <c r="ES153" s="1" t="s">
        <v>0</v>
      </c>
      <c r="ET153" s="1" t="s">
        <v>0</v>
      </c>
      <c r="EU153" s="1" t="s">
        <v>0</v>
      </c>
      <c r="EV153" s="1" t="s">
        <v>0</v>
      </c>
      <c r="EW153" s="1" t="s">
        <v>0</v>
      </c>
      <c r="EX153" s="1" t="s">
        <v>0</v>
      </c>
      <c r="EY153" s="1" t="s">
        <v>0</v>
      </c>
      <c r="EZ153" s="1" t="s">
        <v>0</v>
      </c>
      <c r="FA153" s="1" t="s">
        <v>0</v>
      </c>
      <c r="FB153" s="1" t="s">
        <v>0</v>
      </c>
      <c r="FC153" s="1" t="s">
        <v>0</v>
      </c>
      <c r="FD153" s="1" t="s">
        <v>0</v>
      </c>
      <c r="FE153" s="1" t="s">
        <v>0</v>
      </c>
      <c r="FF153" s="1" t="s">
        <v>0</v>
      </c>
      <c r="FG153" s="1" t="s">
        <v>0</v>
      </c>
      <c r="FH153" s="1" t="s">
        <v>0</v>
      </c>
      <c r="FI153" s="1" t="s">
        <v>0</v>
      </c>
      <c r="FJ153" s="1" t="s">
        <v>0</v>
      </c>
      <c r="FK153" s="1" t="s">
        <v>0</v>
      </c>
      <c r="FL153" s="1" t="s">
        <v>0</v>
      </c>
      <c r="FM153" s="1" t="s">
        <v>0</v>
      </c>
      <c r="FN153" s="1" t="s">
        <v>0</v>
      </c>
      <c r="FO153" s="1" t="s">
        <v>0</v>
      </c>
      <c r="FP153" s="1" t="s">
        <v>0</v>
      </c>
      <c r="FQ153" s="1" t="s">
        <v>0</v>
      </c>
      <c r="FR153" s="1" t="s">
        <v>0</v>
      </c>
      <c r="FS153" s="1" t="s">
        <v>0</v>
      </c>
      <c r="FT153" s="1" t="s">
        <v>0</v>
      </c>
      <c r="FU153" s="1" t="s">
        <v>0</v>
      </c>
      <c r="FV153" s="1" t="s">
        <v>0</v>
      </c>
      <c r="FW153" s="1" t="s">
        <v>0</v>
      </c>
      <c r="FX153" s="1" t="s">
        <v>0</v>
      </c>
      <c r="FY153" s="1" t="s">
        <v>0</v>
      </c>
      <c r="FZ153" s="1" t="s">
        <v>0</v>
      </c>
      <c r="GA153" s="1" t="s">
        <v>0</v>
      </c>
      <c r="GB153" s="1" t="s">
        <v>0</v>
      </c>
      <c r="GC153" s="1" t="s">
        <v>0</v>
      </c>
      <c r="GD153" s="1" t="s">
        <v>0</v>
      </c>
      <c r="GE153" s="1" t="s">
        <v>0</v>
      </c>
      <c r="GF153" s="1" t="s">
        <v>0</v>
      </c>
      <c r="GG153" s="1" t="s">
        <v>0</v>
      </c>
      <c r="GH153" s="1" t="s">
        <v>0</v>
      </c>
      <c r="GI153" s="1" t="s">
        <v>0</v>
      </c>
      <c r="GJ153" s="1" t="s">
        <v>0</v>
      </c>
      <c r="GK153" s="1" t="s">
        <v>0</v>
      </c>
      <c r="GL153" s="1" t="s">
        <v>0</v>
      </c>
      <c r="GM153" s="1" t="s">
        <v>0</v>
      </c>
      <c r="GN153" s="1" t="s">
        <v>0</v>
      </c>
      <c r="GO153" s="1" t="s">
        <v>0</v>
      </c>
      <c r="GP153" s="1" t="s">
        <v>0</v>
      </c>
      <c r="GQ153" s="1" t="s">
        <v>0</v>
      </c>
      <c r="GR153" s="1" t="s">
        <v>0</v>
      </c>
      <c r="GS153" s="1" t="s">
        <v>0</v>
      </c>
      <c r="GT153" s="1" t="s">
        <v>0</v>
      </c>
      <c r="GU153" s="1" t="s">
        <v>0</v>
      </c>
      <c r="GV153" s="1" t="s">
        <v>0</v>
      </c>
      <c r="GW153" s="1" t="s">
        <v>0</v>
      </c>
      <c r="GX153" s="1" t="s">
        <v>0</v>
      </c>
      <c r="GY153" s="1" t="s">
        <v>0</v>
      </c>
      <c r="GZ153" s="1" t="s">
        <v>0</v>
      </c>
      <c r="HA153" s="1" t="s">
        <v>0</v>
      </c>
      <c r="HB153" s="1" t="s">
        <v>0</v>
      </c>
      <c r="HC153" s="1" t="s">
        <v>0</v>
      </c>
      <c r="HD153" s="1" t="s">
        <v>0</v>
      </c>
      <c r="HE153" s="1" t="s">
        <v>0</v>
      </c>
      <c r="HF153" s="1" t="s">
        <v>0</v>
      </c>
      <c r="HG153" s="1" t="s">
        <v>0</v>
      </c>
      <c r="HH153" s="1" t="s">
        <v>0</v>
      </c>
      <c r="HI153" s="1" t="s">
        <v>0</v>
      </c>
      <c r="HJ153" s="1" t="s">
        <v>0</v>
      </c>
      <c r="HK153" s="1" t="s">
        <v>0</v>
      </c>
      <c r="HL153" s="1" t="s">
        <v>0</v>
      </c>
      <c r="HM153" s="1" t="s">
        <v>0</v>
      </c>
      <c r="HN153" s="1" t="s">
        <v>0</v>
      </c>
      <c r="HO153" s="1" t="s">
        <v>0</v>
      </c>
      <c r="HP153" s="1" t="s">
        <v>0</v>
      </c>
      <c r="HQ153" s="1" t="s">
        <v>0</v>
      </c>
      <c r="HR153" s="1" t="s">
        <v>0</v>
      </c>
      <c r="HS153" s="1" t="s">
        <v>0</v>
      </c>
      <c r="HT153" s="1" t="s">
        <v>0</v>
      </c>
      <c r="HU153" s="1" t="s">
        <v>0</v>
      </c>
      <c r="HV153" s="1" t="s">
        <v>0</v>
      </c>
      <c r="HW153" s="1" t="s">
        <v>0</v>
      </c>
      <c r="HX153" s="1" t="s">
        <v>0</v>
      </c>
      <c r="HY153" s="1" t="s">
        <v>0</v>
      </c>
      <c r="HZ153" s="1" t="s">
        <v>0</v>
      </c>
      <c r="IA153" s="1" t="s">
        <v>0</v>
      </c>
      <c r="IB153" s="1" t="s">
        <v>0</v>
      </c>
      <c r="IC153" s="1" t="s">
        <v>0</v>
      </c>
      <c r="ID153" s="1" t="s">
        <v>0</v>
      </c>
      <c r="IE153" s="1" t="s">
        <v>0</v>
      </c>
      <c r="IF153" s="1" t="s">
        <v>0</v>
      </c>
      <c r="IG153" s="1" t="s">
        <v>0</v>
      </c>
      <c r="IH153" s="1" t="s">
        <v>0</v>
      </c>
      <c r="II153" s="1" t="s">
        <v>0</v>
      </c>
      <c r="IJ153" s="1" t="s">
        <v>0</v>
      </c>
      <c r="IK153" s="1" t="s">
        <v>0</v>
      </c>
      <c r="IL153" s="1" t="s">
        <v>0</v>
      </c>
      <c r="IM153" s="1" t="s">
        <v>0</v>
      </c>
      <c r="IN153" s="1" t="s">
        <v>0</v>
      </c>
      <c r="IO153" s="1" t="s">
        <v>0</v>
      </c>
      <c r="IP153" s="1" t="s">
        <v>0</v>
      </c>
      <c r="IQ153" s="1" t="s">
        <v>0</v>
      </c>
      <c r="IR153" s="1" t="s">
        <v>0</v>
      </c>
      <c r="IS153" s="1" t="s">
        <v>0</v>
      </c>
      <c r="IT153" s="1" t="s">
        <v>0</v>
      </c>
      <c r="IU153" s="1" t="s">
        <v>0</v>
      </c>
      <c r="IV153" s="1" t="s">
        <v>0</v>
      </c>
      <c r="IW153" s="1" t="s">
        <v>0</v>
      </c>
      <c r="IX153" s="1" t="s">
        <v>0</v>
      </c>
      <c r="IY153" s="1" t="s">
        <v>0</v>
      </c>
      <c r="IZ153" s="1" t="s">
        <v>0</v>
      </c>
      <c r="JA153" s="1" t="s">
        <v>0</v>
      </c>
      <c r="JB153" s="1" t="s">
        <v>0</v>
      </c>
      <c r="JC153" s="1" t="s">
        <v>0</v>
      </c>
      <c r="JD153" s="1" t="s">
        <v>0</v>
      </c>
      <c r="JE153" s="1" t="s">
        <v>0</v>
      </c>
      <c r="JF153" s="1" t="s">
        <v>0</v>
      </c>
      <c r="JG153" s="1" t="s">
        <v>0</v>
      </c>
      <c r="JH153" s="1" t="s">
        <v>0</v>
      </c>
      <c r="JI153" s="1" t="s">
        <v>0</v>
      </c>
      <c r="JJ153" s="1" t="s">
        <v>0</v>
      </c>
      <c r="JK153" s="1" t="s">
        <v>0</v>
      </c>
      <c r="JL153" s="1" t="s">
        <v>0</v>
      </c>
      <c r="JM153" s="1" t="s">
        <v>0</v>
      </c>
      <c r="JN153" s="1" t="s">
        <v>0</v>
      </c>
      <c r="JO153" s="1" t="s">
        <v>0</v>
      </c>
      <c r="JP153" s="1" t="s">
        <v>0</v>
      </c>
      <c r="JQ153" s="1" t="s">
        <v>0</v>
      </c>
      <c r="JR153" s="1" t="s">
        <v>0</v>
      </c>
      <c r="JS153" s="1" t="s">
        <v>0</v>
      </c>
      <c r="JT153" s="1" t="s">
        <v>0</v>
      </c>
      <c r="JU153" s="1" t="s">
        <v>0</v>
      </c>
      <c r="JV153" s="1" t="s">
        <v>0</v>
      </c>
      <c r="JW153" s="1" t="s">
        <v>0</v>
      </c>
      <c r="JX153" s="1" t="s">
        <v>0</v>
      </c>
      <c r="JY153" s="1" t="s">
        <v>0</v>
      </c>
      <c r="JZ153" s="1" t="s">
        <v>0</v>
      </c>
      <c r="KA153" s="1" t="s">
        <v>0</v>
      </c>
      <c r="KB153" s="1" t="s">
        <v>0</v>
      </c>
      <c r="KC153" s="1" t="s">
        <v>0</v>
      </c>
      <c r="KD153" s="1" t="s">
        <v>0</v>
      </c>
      <c r="KE153" s="1" t="s">
        <v>0</v>
      </c>
      <c r="KF153" s="1" t="s">
        <v>0</v>
      </c>
      <c r="KG153" s="1" t="s">
        <v>0</v>
      </c>
      <c r="KH153" s="1" t="s">
        <v>0</v>
      </c>
      <c r="KI153" s="1" t="s">
        <v>0</v>
      </c>
      <c r="KJ153" s="1" t="s">
        <v>0</v>
      </c>
      <c r="KK153" s="1" t="s">
        <v>0</v>
      </c>
      <c r="KL153" s="1" t="s">
        <v>0</v>
      </c>
      <c r="KM153" s="1" t="s">
        <v>0</v>
      </c>
      <c r="KN153" s="1" t="s">
        <v>0</v>
      </c>
      <c r="KO153" s="1" t="s">
        <v>0</v>
      </c>
      <c r="KP153" s="1" t="s">
        <v>0</v>
      </c>
      <c r="KQ153" s="1" t="s">
        <v>0</v>
      </c>
      <c r="KR153" s="1" t="s">
        <v>0</v>
      </c>
      <c r="KS153" s="1" t="s">
        <v>0</v>
      </c>
      <c r="KT153" s="1" t="s">
        <v>0</v>
      </c>
      <c r="KU153" s="1" t="s">
        <v>0</v>
      </c>
      <c r="KV153" s="1" t="s">
        <v>0</v>
      </c>
      <c r="KW153" s="1" t="s">
        <v>0</v>
      </c>
      <c r="KX153" s="1" t="s">
        <v>0</v>
      </c>
      <c r="KY153" s="1" t="s">
        <v>0</v>
      </c>
      <c r="KZ153" s="1" t="s">
        <v>0</v>
      </c>
      <c r="LA153" s="1" t="s">
        <v>0</v>
      </c>
      <c r="LB153" s="1" t="s">
        <v>0</v>
      </c>
      <c r="LC153" s="1" t="s">
        <v>0</v>
      </c>
      <c r="LD153" s="1" t="s">
        <v>0</v>
      </c>
      <c r="LE153" s="1" t="s">
        <v>0</v>
      </c>
      <c r="LF153" s="1" t="s">
        <v>0</v>
      </c>
      <c r="LG153" s="1" t="s">
        <v>0</v>
      </c>
      <c r="LH153" s="1" t="s">
        <v>0</v>
      </c>
      <c r="LI153" s="1" t="s">
        <v>0</v>
      </c>
      <c r="LJ153" s="1" t="s">
        <v>0</v>
      </c>
      <c r="LK153" s="1" t="s">
        <v>0</v>
      </c>
      <c r="LL153" s="1" t="s">
        <v>0</v>
      </c>
      <c r="LM153" s="1" t="s">
        <v>0</v>
      </c>
      <c r="LN153" s="1" t="s">
        <v>0</v>
      </c>
      <c r="LO153" s="1" t="s">
        <v>0</v>
      </c>
      <c r="LP153" s="1" t="s">
        <v>0</v>
      </c>
      <c r="LQ153" s="1" t="s">
        <v>0</v>
      </c>
      <c r="LR153" s="1" t="s">
        <v>0</v>
      </c>
      <c r="LS153" s="1" t="s">
        <v>0</v>
      </c>
      <c r="LT153" s="1" t="s">
        <v>0</v>
      </c>
      <c r="LU153" s="1" t="s">
        <v>0</v>
      </c>
      <c r="LV153" s="1" t="s">
        <v>0</v>
      </c>
      <c r="LW153" s="1" t="s">
        <v>0</v>
      </c>
      <c r="LX153" s="1" t="s">
        <v>0</v>
      </c>
      <c r="LY153" s="1" t="s">
        <v>0</v>
      </c>
      <c r="LZ153" s="1" t="s">
        <v>0</v>
      </c>
      <c r="MA153" s="1" t="s">
        <v>0</v>
      </c>
      <c r="MB153" s="1" t="s">
        <v>0</v>
      </c>
      <c r="MC153" s="1" t="s">
        <v>0</v>
      </c>
      <c r="MD153" s="1" t="s">
        <v>0</v>
      </c>
      <c r="ME153" s="1" t="s">
        <v>0</v>
      </c>
      <c r="MF153" s="1" t="s">
        <v>0</v>
      </c>
      <c r="MG153" s="1" t="s">
        <v>0</v>
      </c>
      <c r="MH153" s="1" t="s">
        <v>0</v>
      </c>
      <c r="MI153" s="1" t="s">
        <v>0</v>
      </c>
      <c r="MJ153" s="1" t="s">
        <v>0</v>
      </c>
      <c r="MK153" s="1" t="s">
        <v>0</v>
      </c>
      <c r="ML153" s="1" t="s">
        <v>0</v>
      </c>
      <c r="MM153" s="1" t="s">
        <v>0</v>
      </c>
      <c r="MN153" s="1" t="s">
        <v>0</v>
      </c>
      <c r="MO153" s="1" t="s">
        <v>0</v>
      </c>
      <c r="MP153" s="1" t="s">
        <v>0</v>
      </c>
      <c r="MQ153" s="1" t="s">
        <v>0</v>
      </c>
      <c r="MR153" s="1" t="s">
        <v>0</v>
      </c>
      <c r="MS153" s="1" t="s">
        <v>0</v>
      </c>
      <c r="MT153" s="1" t="s">
        <v>0</v>
      </c>
      <c r="MU153" s="1" t="s">
        <v>0</v>
      </c>
      <c r="MV153" s="1" t="s">
        <v>0</v>
      </c>
      <c r="MW153" s="1" t="s">
        <v>0</v>
      </c>
      <c r="MX153" s="1" t="s">
        <v>0</v>
      </c>
      <c r="MY153" s="1" t="s">
        <v>0</v>
      </c>
      <c r="MZ153" s="1" t="s">
        <v>0</v>
      </c>
      <c r="NA153" s="1" t="s">
        <v>0</v>
      </c>
      <c r="NB153" s="1" t="s">
        <v>0</v>
      </c>
      <c r="NC153" s="1" t="s">
        <v>0</v>
      </c>
      <c r="ND153" s="1" t="s">
        <v>0</v>
      </c>
      <c r="NE153" s="1" t="s">
        <v>0</v>
      </c>
      <c r="NF153" s="1" t="s">
        <v>0</v>
      </c>
      <c r="NG153" s="1" t="s">
        <v>0</v>
      </c>
      <c r="NH153" s="1" t="s">
        <v>0</v>
      </c>
      <c r="NI153" s="1" t="s">
        <v>0</v>
      </c>
      <c r="NJ153" s="1" t="s">
        <v>0</v>
      </c>
      <c r="NK153" s="1" t="s">
        <v>0</v>
      </c>
      <c r="NL153" s="1" t="s">
        <v>0</v>
      </c>
      <c r="NM153" s="1" t="s">
        <v>0</v>
      </c>
      <c r="NN153" s="1" t="s">
        <v>0</v>
      </c>
      <c r="NO153" s="1" t="s">
        <v>0</v>
      </c>
      <c r="NP153" s="1" t="s">
        <v>0</v>
      </c>
      <c r="NQ153" s="1" t="s">
        <v>0</v>
      </c>
      <c r="NR153" s="1" t="s">
        <v>0</v>
      </c>
      <c r="NS153" s="1" t="s">
        <v>0</v>
      </c>
      <c r="NT153" s="1" t="s">
        <v>0</v>
      </c>
      <c r="NU153" s="1" t="s">
        <v>0</v>
      </c>
      <c r="NV153" s="1" t="s">
        <v>0</v>
      </c>
      <c r="NW153" s="1" t="s">
        <v>0</v>
      </c>
      <c r="NX153" s="1" t="s">
        <v>0</v>
      </c>
      <c r="NY153" s="1" t="s">
        <v>0</v>
      </c>
      <c r="NZ153" s="1" t="s">
        <v>0</v>
      </c>
      <c r="OA153" s="1" t="s">
        <v>0</v>
      </c>
      <c r="OB153" s="1" t="s">
        <v>0</v>
      </c>
      <c r="OC153" s="1" t="s">
        <v>0</v>
      </c>
      <c r="OD153" s="1" t="s">
        <v>0</v>
      </c>
      <c r="OE153" s="1" t="s">
        <v>0</v>
      </c>
      <c r="OF153" s="1" t="s">
        <v>0</v>
      </c>
      <c r="OG153" s="1" t="s">
        <v>0</v>
      </c>
      <c r="OH153" s="1" t="s">
        <v>0</v>
      </c>
      <c r="OI153" s="1" t="s">
        <v>0</v>
      </c>
      <c r="OJ153" s="1" t="s">
        <v>0</v>
      </c>
      <c r="OK153" s="1" t="s">
        <v>0</v>
      </c>
      <c r="OL153" s="1" t="s">
        <v>0</v>
      </c>
      <c r="OM153" s="1" t="s">
        <v>0</v>
      </c>
      <c r="ON153" s="1" t="s">
        <v>0</v>
      </c>
      <c r="OO153" s="1" t="s">
        <v>0</v>
      </c>
      <c r="OP153" s="1" t="s">
        <v>0</v>
      </c>
      <c r="OQ153" s="1" t="s">
        <v>0</v>
      </c>
      <c r="OR153" s="1" t="s">
        <v>0</v>
      </c>
      <c r="OS153" s="1" t="s">
        <v>0</v>
      </c>
      <c r="OT153" s="1" t="s">
        <v>0</v>
      </c>
      <c r="OU153" s="1" t="s">
        <v>0</v>
      </c>
      <c r="OV153" s="1" t="s">
        <v>0</v>
      </c>
      <c r="OW153" s="1" t="s">
        <v>0</v>
      </c>
      <c r="OX153" s="1" t="s">
        <v>0</v>
      </c>
      <c r="OY153" s="1" t="s">
        <v>0</v>
      </c>
      <c r="OZ153" s="1" t="s">
        <v>0</v>
      </c>
      <c r="PA153" s="1" t="s">
        <v>0</v>
      </c>
      <c r="PB153" s="1" t="s">
        <v>0</v>
      </c>
      <c r="PC153" s="1" t="s">
        <v>0</v>
      </c>
      <c r="PD153" s="1" t="s">
        <v>0</v>
      </c>
      <c r="PE153" s="1" t="s">
        <v>0</v>
      </c>
      <c r="PF153" s="1" t="s">
        <v>0</v>
      </c>
      <c r="PG153" s="1" t="s">
        <v>0</v>
      </c>
      <c r="PH153" s="1" t="s">
        <v>0</v>
      </c>
      <c r="PI153" s="1" t="s">
        <v>0</v>
      </c>
      <c r="PJ153" s="1" t="s">
        <v>0</v>
      </c>
      <c r="PK153" s="1" t="s">
        <v>0</v>
      </c>
      <c r="PL153" s="1" t="s">
        <v>0</v>
      </c>
      <c r="PM153" s="1" t="s">
        <v>0</v>
      </c>
      <c r="PN153" s="1" t="s">
        <v>0</v>
      </c>
      <c r="PO153" s="1" t="s">
        <v>0</v>
      </c>
      <c r="PP153" s="1" t="s">
        <v>0</v>
      </c>
      <c r="PQ153" s="1" t="s">
        <v>0</v>
      </c>
      <c r="PR153" s="1" t="s">
        <v>0</v>
      </c>
      <c r="PS153" s="1" t="s">
        <v>0</v>
      </c>
      <c r="PT153" s="1" t="s">
        <v>0</v>
      </c>
      <c r="PU153" s="1" t="s">
        <v>0</v>
      </c>
      <c r="PV153" s="1" t="s">
        <v>0</v>
      </c>
      <c r="PW153" s="1" t="s">
        <v>0</v>
      </c>
      <c r="PX153" s="1" t="s">
        <v>0</v>
      </c>
      <c r="PY153" s="1" t="s">
        <v>0</v>
      </c>
      <c r="PZ153" s="1" t="s">
        <v>0</v>
      </c>
      <c r="QA153" s="1" t="s">
        <v>0</v>
      </c>
      <c r="QB153" s="1" t="s">
        <v>0</v>
      </c>
      <c r="QC153" s="1" t="s">
        <v>0</v>
      </c>
      <c r="QD153" s="1" t="s">
        <v>0</v>
      </c>
      <c r="QE153" s="1" t="s">
        <v>0</v>
      </c>
      <c r="QF153" s="1" t="s">
        <v>0</v>
      </c>
      <c r="QG153" s="1" t="s">
        <v>0</v>
      </c>
      <c r="QH153" s="1" t="s">
        <v>0</v>
      </c>
      <c r="QI153" s="1" t="s">
        <v>0</v>
      </c>
      <c r="QJ153" s="1" t="s">
        <v>0</v>
      </c>
      <c r="QK153" s="1" t="s">
        <v>0</v>
      </c>
      <c r="QL153" s="1" t="s">
        <v>0</v>
      </c>
      <c r="QM153" s="1" t="s">
        <v>0</v>
      </c>
      <c r="QN153" s="1" t="s">
        <v>0</v>
      </c>
      <c r="QO153" s="1" t="s">
        <v>0</v>
      </c>
      <c r="QP153" s="1" t="s">
        <v>0</v>
      </c>
      <c r="QQ153" s="1" t="s">
        <v>0</v>
      </c>
      <c r="QR153" s="1" t="s">
        <v>0</v>
      </c>
      <c r="QS153" s="1" t="s">
        <v>0</v>
      </c>
      <c r="QT153" s="1" t="s">
        <v>0</v>
      </c>
      <c r="QU153" s="1" t="s">
        <v>0</v>
      </c>
      <c r="QV153" s="1" t="s">
        <v>0</v>
      </c>
      <c r="QW153" s="1" t="s">
        <v>0</v>
      </c>
      <c r="QX153" s="1" t="s">
        <v>0</v>
      </c>
      <c r="QY153" s="1" t="s">
        <v>0</v>
      </c>
      <c r="QZ153" s="1" t="s">
        <v>0</v>
      </c>
      <c r="RA153" s="1" t="s">
        <v>0</v>
      </c>
      <c r="RB153" s="1" t="s">
        <v>0</v>
      </c>
      <c r="RC153" s="1" t="s">
        <v>0</v>
      </c>
      <c r="RD153" s="1" t="s">
        <v>0</v>
      </c>
      <c r="RE153" s="1" t="s">
        <v>0</v>
      </c>
      <c r="RF153" s="1" t="s">
        <v>0</v>
      </c>
      <c r="RG153" s="1" t="s">
        <v>0</v>
      </c>
      <c r="RH153" s="1" t="s">
        <v>0</v>
      </c>
      <c r="RI153" s="1" t="s">
        <v>0</v>
      </c>
      <c r="RJ153" s="1" t="s">
        <v>0</v>
      </c>
      <c r="RK153" s="1" t="s">
        <v>0</v>
      </c>
      <c r="RL153" s="1" t="s">
        <v>0</v>
      </c>
      <c r="RM153" s="1" t="s">
        <v>0</v>
      </c>
      <c r="RN153" s="1" t="s">
        <v>0</v>
      </c>
      <c r="RO153" s="1" t="s">
        <v>0</v>
      </c>
      <c r="RP153" s="1" t="s">
        <v>0</v>
      </c>
      <c r="RQ153" s="1" t="s">
        <v>0</v>
      </c>
      <c r="RR153" s="1" t="s">
        <v>0</v>
      </c>
      <c r="RS153" s="1" t="s">
        <v>0</v>
      </c>
      <c r="RT153" s="1" t="s">
        <v>0</v>
      </c>
      <c r="RU153" s="1" t="s">
        <v>0</v>
      </c>
      <c r="RV153" s="1" t="s">
        <v>0</v>
      </c>
      <c r="RW153" s="1" t="s">
        <v>0</v>
      </c>
      <c r="RX153" s="1" t="s">
        <v>0</v>
      </c>
      <c r="RY153" s="1" t="s">
        <v>0</v>
      </c>
      <c r="RZ153" s="1" t="s">
        <v>0</v>
      </c>
      <c r="SA153" s="1" t="s">
        <v>0</v>
      </c>
      <c r="SB153" s="1" t="s">
        <v>0</v>
      </c>
      <c r="SC153" s="1" t="s">
        <v>0</v>
      </c>
      <c r="SD153" s="1" t="s">
        <v>0</v>
      </c>
      <c r="SE153" s="1" t="s">
        <v>0</v>
      </c>
      <c r="SF153" s="1" t="s">
        <v>0</v>
      </c>
      <c r="SG153" s="1" t="s">
        <v>0</v>
      </c>
      <c r="SH153" s="1" t="s">
        <v>0</v>
      </c>
      <c r="SI153" s="1" t="s">
        <v>0</v>
      </c>
      <c r="SJ153" s="1" t="s">
        <v>0</v>
      </c>
      <c r="SK153" s="1" t="s">
        <v>0</v>
      </c>
      <c r="SL153" s="1" t="s">
        <v>0</v>
      </c>
      <c r="SM153" s="1" t="s">
        <v>0</v>
      </c>
      <c r="SN153" s="1" t="s">
        <v>0</v>
      </c>
      <c r="SO153" s="1" t="s">
        <v>0</v>
      </c>
      <c r="SP153" s="1" t="s">
        <v>0</v>
      </c>
      <c r="SQ153" s="1" t="s">
        <v>0</v>
      </c>
      <c r="SR153" s="1" t="s">
        <v>0</v>
      </c>
      <c r="SS153" s="1" t="s">
        <v>0</v>
      </c>
      <c r="ST153" s="1" t="s">
        <v>0</v>
      </c>
      <c r="SU153" s="1" t="s">
        <v>0</v>
      </c>
      <c r="SV153" s="1" t="s">
        <v>0</v>
      </c>
      <c r="SW153" s="1" t="s">
        <v>0</v>
      </c>
      <c r="SX153" s="1" t="s">
        <v>0</v>
      </c>
      <c r="SY153" s="1" t="s">
        <v>0</v>
      </c>
      <c r="SZ153" s="1" t="s">
        <v>0</v>
      </c>
      <c r="TA153" s="1" t="s">
        <v>0</v>
      </c>
      <c r="TB153" s="1" t="s">
        <v>0</v>
      </c>
      <c r="TC153" s="1" t="s">
        <v>0</v>
      </c>
      <c r="TD153" s="1" t="s">
        <v>0</v>
      </c>
      <c r="TE153" s="1" t="s">
        <v>0</v>
      </c>
      <c r="TF153" s="1" t="s">
        <v>0</v>
      </c>
      <c r="TG153" s="1" t="s">
        <v>0</v>
      </c>
      <c r="TH153" s="1" t="s">
        <v>0</v>
      </c>
      <c r="TI153" s="1" t="s">
        <v>0</v>
      </c>
      <c r="TJ153" s="1" t="s">
        <v>0</v>
      </c>
      <c r="TK153" s="1" t="s">
        <v>0</v>
      </c>
      <c r="TL153" s="1" t="s">
        <v>0</v>
      </c>
      <c r="TM153" s="1" t="s">
        <v>0</v>
      </c>
      <c r="TN153" s="1" t="s">
        <v>0</v>
      </c>
      <c r="TO153" s="1" t="s">
        <v>0</v>
      </c>
      <c r="TP153" s="1" t="s">
        <v>0</v>
      </c>
      <c r="TQ153" s="1" t="s">
        <v>0</v>
      </c>
      <c r="TR153" s="1" t="s">
        <v>0</v>
      </c>
      <c r="TS153" s="1" t="s">
        <v>0</v>
      </c>
      <c r="TT153" s="1" t="s">
        <v>0</v>
      </c>
      <c r="TU153" s="1" t="s">
        <v>0</v>
      </c>
      <c r="TV153" s="1" t="s">
        <v>0</v>
      </c>
      <c r="TW153" s="1" t="s">
        <v>0</v>
      </c>
      <c r="TX153" s="1" t="s">
        <v>0</v>
      </c>
      <c r="TY153" s="1" t="s">
        <v>0</v>
      </c>
      <c r="TZ153" s="1" t="s">
        <v>0</v>
      </c>
      <c r="UA153" s="1" t="s">
        <v>0</v>
      </c>
      <c r="UB153" s="1" t="s">
        <v>0</v>
      </c>
      <c r="UC153" s="1" t="s">
        <v>0</v>
      </c>
      <c r="UD153" s="1" t="s">
        <v>0</v>
      </c>
      <c r="UE153" s="1" t="s">
        <v>0</v>
      </c>
      <c r="UF153" s="1" t="s">
        <v>0</v>
      </c>
      <c r="UG153" s="1" t="s">
        <v>0</v>
      </c>
      <c r="UH153" s="1" t="s">
        <v>0</v>
      </c>
      <c r="UI153" s="1" t="s">
        <v>0</v>
      </c>
      <c r="UJ153" s="1" t="s">
        <v>0</v>
      </c>
      <c r="UK153" s="1" t="s">
        <v>0</v>
      </c>
      <c r="UL153" s="1" t="s">
        <v>0</v>
      </c>
      <c r="UM153" s="1" t="s">
        <v>0</v>
      </c>
      <c r="UN153" s="1" t="s">
        <v>0</v>
      </c>
      <c r="UO153" s="1" t="s">
        <v>0</v>
      </c>
      <c r="UP153" s="1" t="s">
        <v>0</v>
      </c>
      <c r="UQ153" s="1" t="s">
        <v>0</v>
      </c>
    </row>
    <row r="154" spans="1:563" x14ac:dyDescent="0.25">
      <c r="A154" s="1" t="s">
        <v>1786</v>
      </c>
      <c r="B154" s="1" t="s">
        <v>696</v>
      </c>
      <c r="C154" s="1" t="s">
        <v>697</v>
      </c>
      <c r="D154" s="25">
        <v>265183.17984975001</v>
      </c>
      <c r="E154" s="25">
        <v>207340.97915382599</v>
      </c>
      <c r="F154" s="25">
        <v>160723.413197816</v>
      </c>
      <c r="G154" s="25">
        <v>317553.073558064</v>
      </c>
      <c r="H154" s="25">
        <v>153273.16251494599</v>
      </c>
      <c r="I154" s="25">
        <v>150535.05258105599</v>
      </c>
      <c r="J154" s="25">
        <v>186235.14504313801</v>
      </c>
      <c r="K154" s="25">
        <v>237507.49691275301</v>
      </c>
      <c r="L154" s="25">
        <v>152651.347303324</v>
      </c>
      <c r="M154" s="25">
        <v>170614.65616075299</v>
      </c>
      <c r="N154" s="1">
        <v>159284.98602236199</v>
      </c>
      <c r="O154" s="1">
        <v>128284.994535493</v>
      </c>
      <c r="P154" s="1">
        <v>109174.488214595</v>
      </c>
      <c r="Q154" s="1">
        <v>271584.005436151</v>
      </c>
      <c r="R154" s="1">
        <v>197018.605557036</v>
      </c>
      <c r="S154" s="1">
        <v>214380.185450399</v>
      </c>
      <c r="T154" s="1">
        <v>180459.48995746899</v>
      </c>
      <c r="U154" s="1">
        <v>189400.98152838499</v>
      </c>
      <c r="V154" s="1">
        <v>172066.20748800301</v>
      </c>
      <c r="W154" s="1">
        <v>197742.53888798101</v>
      </c>
      <c r="X154" s="1">
        <v>253419.09359761301</v>
      </c>
      <c r="Y154" s="1">
        <v>250437.478405715</v>
      </c>
      <c r="Z154" s="1">
        <v>152671.86943702499</v>
      </c>
      <c r="AA154" s="1">
        <v>191680.58179460399</v>
      </c>
      <c r="AB154" s="1">
        <v>128274.090406043</v>
      </c>
      <c r="AC154" s="1">
        <v>178156.17201491701</v>
      </c>
      <c r="AD154" s="1">
        <v>204743.52722074199</v>
      </c>
      <c r="AE154" s="1">
        <v>121548.747031527</v>
      </c>
      <c r="AF154" s="1">
        <v>184002.57765781999</v>
      </c>
      <c r="AG154" s="1">
        <v>171420.91658506499</v>
      </c>
      <c r="AH154" s="1">
        <v>167034.303023949</v>
      </c>
      <c r="AI154" s="1">
        <v>200303.819539321</v>
      </c>
      <c r="AJ154" s="1">
        <v>185479.04657247601</v>
      </c>
      <c r="AK154" s="1">
        <v>271536.02692793601</v>
      </c>
      <c r="AL154" s="1">
        <v>162160.63239408299</v>
      </c>
      <c r="AM154" s="1">
        <v>202002.570605263</v>
      </c>
      <c r="AN154" s="1">
        <v>193810.85456419099</v>
      </c>
      <c r="AO154" s="1">
        <v>186088.54704139399</v>
      </c>
      <c r="AP154" s="1">
        <v>144174.22763603</v>
      </c>
      <c r="AQ154" s="1">
        <v>147132.96359806601</v>
      </c>
      <c r="AR154" s="1">
        <v>160917.24728537499</v>
      </c>
      <c r="AS154" s="1">
        <v>189745.658595001</v>
      </c>
      <c r="AT154" s="1">
        <v>191871.33693549401</v>
      </c>
      <c r="AU154" s="1">
        <v>139622.16884397899</v>
      </c>
      <c r="AV154" s="1">
        <v>146159.77996374201</v>
      </c>
      <c r="AW154" s="1">
        <v>239938.30645161</v>
      </c>
      <c r="AX154" s="1">
        <v>108746.956251511</v>
      </c>
      <c r="AY154" s="1">
        <v>159618.729931682</v>
      </c>
      <c r="AZ154" s="1">
        <v>158524.60143138299</v>
      </c>
      <c r="BA154" s="1">
        <v>156241.25058168999</v>
      </c>
      <c r="BB154" s="1">
        <v>160270.053639135</v>
      </c>
      <c r="BC154" s="1">
        <v>207571.29986418699</v>
      </c>
      <c r="BD154" s="1">
        <v>312666.82702921203</v>
      </c>
      <c r="BE154" s="1">
        <v>199665.48231619099</v>
      </c>
      <c r="BF154" s="1">
        <v>168986.87262481899</v>
      </c>
      <c r="BG154" s="1">
        <v>159934.670651811</v>
      </c>
      <c r="BH154" s="1">
        <v>192989.58048987199</v>
      </c>
      <c r="BI154" s="1">
        <v>150313.109885174</v>
      </c>
      <c r="BJ154" s="1">
        <v>204833.786497041</v>
      </c>
      <c r="BK154" s="1">
        <v>166649.072361439</v>
      </c>
      <c r="BL154" s="1">
        <v>209102.76583778299</v>
      </c>
      <c r="BM154" s="1">
        <v>195728.28259253601</v>
      </c>
      <c r="BN154" s="1">
        <v>194629.27767060601</v>
      </c>
      <c r="BO154" s="1">
        <v>230846.295086308</v>
      </c>
      <c r="BP154" s="1">
        <v>169706.01382481499</v>
      </c>
      <c r="BQ154" s="1">
        <v>155504.051482646</v>
      </c>
      <c r="BR154" s="1">
        <v>160130.255819182</v>
      </c>
      <c r="BS154" s="1">
        <v>288269.81336985301</v>
      </c>
      <c r="BT154" s="1">
        <v>114942.249406445</v>
      </c>
      <c r="BU154" s="1">
        <v>207358.504538932</v>
      </c>
      <c r="BV154" s="1">
        <v>128555.70849569701</v>
      </c>
      <c r="BW154" s="1">
        <v>216544.46417695101</v>
      </c>
      <c r="BX154" s="1">
        <v>108066.538352834</v>
      </c>
      <c r="BY154" s="1">
        <v>134195.032185891</v>
      </c>
      <c r="BZ154" s="1">
        <v>108126.923304153</v>
      </c>
      <c r="CA154" s="1">
        <v>129682.78159695699</v>
      </c>
      <c r="CB154" s="1">
        <v>190907.45716535501</v>
      </c>
      <c r="CC154" s="1">
        <v>123299.05403450799</v>
      </c>
      <c r="CD154" s="1">
        <v>113781.99350431999</v>
      </c>
      <c r="CE154" s="1">
        <v>172500.88761424701</v>
      </c>
      <c r="CF154" s="1">
        <v>152785.31160437499</v>
      </c>
      <c r="CG154" s="1">
        <v>148438.87648360099</v>
      </c>
      <c r="CH154" s="1">
        <v>125597.14007851</v>
      </c>
      <c r="CI154" s="1">
        <v>107340.153910682</v>
      </c>
      <c r="CJ154" s="1">
        <v>203246.02244795201</v>
      </c>
      <c r="CK154" s="1">
        <v>121559.21901121701</v>
      </c>
      <c r="CL154" s="1">
        <v>124576.671594146</v>
      </c>
      <c r="CM154" s="1">
        <v>154721.643654179</v>
      </c>
      <c r="CN154" s="1">
        <v>137022.10483475699</v>
      </c>
      <c r="CO154" s="1">
        <v>126790.06369944999</v>
      </c>
      <c r="CP154" s="1">
        <v>186931.224477379</v>
      </c>
      <c r="CQ154" s="1">
        <v>175440.43485909401</v>
      </c>
      <c r="CR154" s="1">
        <v>193242.053355718</v>
      </c>
      <c r="CS154" s="1">
        <v>147147.74536581399</v>
      </c>
      <c r="CT154" s="1">
        <v>237832.971789298</v>
      </c>
      <c r="CU154" s="1">
        <v>127331.612295638</v>
      </c>
      <c r="CV154" s="1">
        <v>180524.292213254</v>
      </c>
      <c r="CW154" s="1">
        <v>188652.281685914</v>
      </c>
      <c r="CX154" s="1">
        <v>127829.32367307899</v>
      </c>
      <c r="CY154" s="1">
        <v>153382.86153032401</v>
      </c>
      <c r="CZ154" s="1">
        <v>141134.643140648</v>
      </c>
      <c r="DA154" s="1">
        <v>137487.65131544901</v>
      </c>
      <c r="DB154" s="1">
        <v>200307.97302048001</v>
      </c>
      <c r="DC154" s="1">
        <v>131395.70757200199</v>
      </c>
      <c r="DD154" s="1">
        <v>147311.415680643</v>
      </c>
      <c r="DE154" s="1">
        <v>194710.94320884699</v>
      </c>
      <c r="DF154" s="1">
        <v>149390.21030158299</v>
      </c>
      <c r="DG154" s="1">
        <v>120490.76347627401</v>
      </c>
      <c r="DH154" s="1">
        <v>122602.756929959</v>
      </c>
      <c r="DI154" s="1">
        <v>176232.74545636401</v>
      </c>
      <c r="DJ154" s="1">
        <v>154033.845430849</v>
      </c>
      <c r="DK154" s="1">
        <v>126095.122625964</v>
      </c>
      <c r="DL154" s="1">
        <v>148498.08320992999</v>
      </c>
      <c r="DM154" s="1">
        <v>126128.85211005701</v>
      </c>
      <c r="DN154" s="1">
        <v>150548.94661110899</v>
      </c>
      <c r="DO154" s="1">
        <v>80167.624878321003</v>
      </c>
      <c r="DP154" s="1">
        <v>137738.85915565401</v>
      </c>
      <c r="DQ154" s="1">
        <v>104551.860670771</v>
      </c>
      <c r="DR154" s="1">
        <v>152212.117825933</v>
      </c>
      <c r="DS154" s="1">
        <v>117597.02441708899</v>
      </c>
      <c r="DT154" s="1">
        <v>141551.72066285601</v>
      </c>
      <c r="DU154" s="1">
        <v>141317.654849124</v>
      </c>
      <c r="DV154" s="1">
        <v>143276.87716694199</v>
      </c>
      <c r="DW154" s="1">
        <v>134638.928600012</v>
      </c>
      <c r="DX154" s="1">
        <v>93640.320232693004</v>
      </c>
      <c r="DY154" s="1">
        <v>115520.07589165401</v>
      </c>
      <c r="DZ154" s="1">
        <v>192267.20015647399</v>
      </c>
      <c r="EA154" s="1">
        <v>185940.50517248601</v>
      </c>
      <c r="EB154" s="1">
        <v>137870.083374824</v>
      </c>
      <c r="EC154" s="1">
        <v>127950.880241878</v>
      </c>
      <c r="ED154" s="1">
        <v>162725.36691903201</v>
      </c>
      <c r="EE154" s="1">
        <v>118328.640488192</v>
      </c>
      <c r="EF154" s="1">
        <v>137369.70139757</v>
      </c>
      <c r="EG154" s="1">
        <v>108711.561583032</v>
      </c>
      <c r="EH154" s="1">
        <v>103172.48349731301</v>
      </c>
      <c r="EI154" s="1">
        <v>100859.264092734</v>
      </c>
      <c r="EJ154" s="1">
        <v>94331.370575401495</v>
      </c>
      <c r="EK154" s="1">
        <v>147538.78818756199</v>
      </c>
      <c r="EL154" s="1">
        <v>156109.43685126799</v>
      </c>
      <c r="EM154" s="1">
        <v>107278.162606326</v>
      </c>
      <c r="EN154" s="1">
        <v>137052.62304206699</v>
      </c>
      <c r="EO154" s="1">
        <v>170467.03543064499</v>
      </c>
      <c r="EP154" s="1">
        <v>126934.75507061101</v>
      </c>
      <c r="EQ154" s="1">
        <v>139806.850938822</v>
      </c>
      <c r="ER154" s="1">
        <v>84524.003185150999</v>
      </c>
      <c r="ES154" s="1">
        <v>54502.485923428401</v>
      </c>
      <c r="ET154" s="1">
        <v>86174.920278930294</v>
      </c>
      <c r="EU154" s="1">
        <v>108997.65675224</v>
      </c>
      <c r="EV154" s="1">
        <v>123939.461110932</v>
      </c>
      <c r="EW154" s="1">
        <v>104284.925910556</v>
      </c>
      <c r="EX154" s="1">
        <v>167431.66597969999</v>
      </c>
      <c r="EY154" s="1">
        <v>140800.12170419699</v>
      </c>
      <c r="EZ154" s="1">
        <v>106003.525205602</v>
      </c>
      <c r="FA154" s="1">
        <v>104552.518518682</v>
      </c>
      <c r="FB154" s="1">
        <v>68312.759639208904</v>
      </c>
      <c r="FC154" s="1">
        <v>172669.47012272899</v>
      </c>
      <c r="FD154" s="1">
        <v>112492.875078072</v>
      </c>
      <c r="FE154" s="1">
        <v>119887.72325874701</v>
      </c>
      <c r="FF154" s="1">
        <v>95972.908577024398</v>
      </c>
      <c r="FG154" s="1">
        <v>123965.10402410101</v>
      </c>
      <c r="FH154" s="1">
        <v>190340.10039851599</v>
      </c>
      <c r="FI154" s="1">
        <v>130599.218951161</v>
      </c>
      <c r="FJ154" s="1">
        <v>241284.04319361699</v>
      </c>
      <c r="FK154" s="1">
        <v>153549.85669748101</v>
      </c>
      <c r="FL154" s="1">
        <v>145992.46516499901</v>
      </c>
      <c r="FM154" s="1">
        <v>183951.936445853</v>
      </c>
      <c r="FN154" s="1">
        <v>160938.32292232299</v>
      </c>
      <c r="FO154" s="1">
        <v>154598.66555784101</v>
      </c>
      <c r="FP154" s="1">
        <v>187719.17795459399</v>
      </c>
      <c r="FQ154" s="1">
        <v>231118.62501688101</v>
      </c>
      <c r="FR154" s="1">
        <v>179604.397929422</v>
      </c>
      <c r="FS154" s="1">
        <v>173458.373562539</v>
      </c>
      <c r="FT154" s="1">
        <v>158146.87433423</v>
      </c>
      <c r="FU154" s="1">
        <v>165330.77352012301</v>
      </c>
      <c r="FV154" s="1">
        <v>194196.88098725499</v>
      </c>
      <c r="FW154" s="1">
        <v>235824.79356531799</v>
      </c>
      <c r="FX154" s="1">
        <v>284981.82046642498</v>
      </c>
      <c r="FY154" s="1">
        <v>257470.71518475001</v>
      </c>
      <c r="FZ154" s="1">
        <v>237771.67660628201</v>
      </c>
      <c r="GA154" s="1">
        <v>255947.80150097501</v>
      </c>
      <c r="GB154" s="1">
        <v>131324.21238602101</v>
      </c>
      <c r="GC154" s="1">
        <v>159282.365098551</v>
      </c>
      <c r="GD154" s="1">
        <v>201818.74290786299</v>
      </c>
      <c r="GE154" s="1">
        <v>220944.056493062</v>
      </c>
      <c r="GF154" s="1">
        <v>236294.73310768401</v>
      </c>
      <c r="GG154" s="1">
        <v>228159.55211174599</v>
      </c>
      <c r="GH154" s="1">
        <v>140916.44423736699</v>
      </c>
      <c r="GI154" s="1">
        <v>212627.01973278099</v>
      </c>
      <c r="GJ154" s="1">
        <v>191331.79207285799</v>
      </c>
      <c r="GK154" s="1">
        <v>161179.66203797501</v>
      </c>
      <c r="GL154" s="1">
        <v>234491.03175701399</v>
      </c>
      <c r="GM154" s="1">
        <v>144251.631080516</v>
      </c>
      <c r="GN154" s="1">
        <v>196928.83002089901</v>
      </c>
      <c r="GO154" s="1">
        <v>283264.06298621098</v>
      </c>
      <c r="GP154" s="1">
        <v>176442.51553186501</v>
      </c>
      <c r="GQ154" s="1">
        <v>144743.01909932401</v>
      </c>
      <c r="GR154" s="1">
        <v>177768.945077012</v>
      </c>
      <c r="GS154" s="1">
        <v>216631.83876327699</v>
      </c>
      <c r="GT154" s="1">
        <v>173766.02744858901</v>
      </c>
      <c r="GU154" s="1">
        <v>245837.433733796</v>
      </c>
      <c r="GV154" s="1">
        <v>147421.365100069</v>
      </c>
      <c r="GW154" s="1">
        <v>141367.603371442</v>
      </c>
      <c r="GX154" s="1">
        <v>163966.90652435701</v>
      </c>
      <c r="GY154" s="1">
        <v>194535.65378462701</v>
      </c>
      <c r="GZ154" s="1">
        <v>157858.467957966</v>
      </c>
      <c r="HA154" s="1">
        <v>190820.15552244001</v>
      </c>
      <c r="HB154" s="1">
        <v>177208.927330001</v>
      </c>
      <c r="HC154" s="1">
        <v>165396.630934974</v>
      </c>
      <c r="HD154" s="1">
        <v>192589.75389691099</v>
      </c>
      <c r="HE154" s="1">
        <v>122652.218357865</v>
      </c>
      <c r="HF154" s="1">
        <v>160364.60743694301</v>
      </c>
      <c r="HG154" s="1">
        <v>134359.88836614601</v>
      </c>
      <c r="HH154" s="1">
        <v>148460.786421692</v>
      </c>
      <c r="HI154" s="1">
        <v>154278.70954890701</v>
      </c>
      <c r="HJ154" s="1">
        <v>140460.70136194199</v>
      </c>
      <c r="HK154" s="1">
        <v>131130.65694803701</v>
      </c>
      <c r="HL154" s="1">
        <v>137119.52370540699</v>
      </c>
      <c r="HM154" s="1">
        <v>153263.399321623</v>
      </c>
      <c r="HN154" s="1">
        <v>173420.20282297299</v>
      </c>
      <c r="HO154" s="1">
        <v>234266.28268073601</v>
      </c>
      <c r="HP154" s="1">
        <v>219283.71915702301</v>
      </c>
      <c r="HQ154" s="1">
        <v>85312.812068367406</v>
      </c>
      <c r="HR154" s="1">
        <v>106873.296245937</v>
      </c>
      <c r="HS154" s="1">
        <v>163125.355779409</v>
      </c>
      <c r="HT154" s="1">
        <v>137597.00637665801</v>
      </c>
      <c r="HU154" s="1">
        <v>205913.72184178501</v>
      </c>
      <c r="HV154" s="1">
        <v>194003.24194047999</v>
      </c>
      <c r="HW154" s="1">
        <v>170865.489532368</v>
      </c>
      <c r="HX154" s="1">
        <v>298188.45715941698</v>
      </c>
      <c r="HY154" s="1">
        <v>193628.30166897899</v>
      </c>
      <c r="HZ154" s="1">
        <v>163051.171860498</v>
      </c>
      <c r="IA154" s="1">
        <v>160704.53991036801</v>
      </c>
      <c r="IB154" s="1">
        <v>119147.065290532</v>
      </c>
      <c r="IC154" s="1">
        <v>174503.73501915901</v>
      </c>
      <c r="ID154" s="1">
        <v>126239.23518351201</v>
      </c>
      <c r="IE154" s="1">
        <v>146718.454302367</v>
      </c>
      <c r="IF154" s="1">
        <v>140931.23508697699</v>
      </c>
      <c r="IG154" s="1">
        <v>118839.005399113</v>
      </c>
      <c r="IH154" s="1">
        <v>125307.981688492</v>
      </c>
      <c r="II154" s="1">
        <v>109529.83790904901</v>
      </c>
      <c r="IJ154" s="1">
        <v>152254.38128642499</v>
      </c>
      <c r="IK154" s="1">
        <v>313351.64919369301</v>
      </c>
      <c r="IL154" s="1">
        <v>152532.84166625401</v>
      </c>
      <c r="IM154" s="1">
        <v>168117.35136606399</v>
      </c>
      <c r="IN154" s="1">
        <v>165434.753139081</v>
      </c>
      <c r="IO154" s="1">
        <v>140306.06449431201</v>
      </c>
      <c r="IP154" s="1">
        <v>185174.68193370599</v>
      </c>
      <c r="IQ154" s="1">
        <v>235621.797736654</v>
      </c>
      <c r="IR154" s="1">
        <v>183918.505963517</v>
      </c>
      <c r="IS154" s="1">
        <v>155592.67707360099</v>
      </c>
      <c r="IT154" s="1">
        <v>131433.35335117299</v>
      </c>
      <c r="IU154" s="1">
        <v>171856.13110188101</v>
      </c>
      <c r="IV154" s="1">
        <v>218710.75972309199</v>
      </c>
      <c r="IW154" s="1">
        <v>159086.012553084</v>
      </c>
      <c r="IX154" s="1">
        <v>194260.69445749201</v>
      </c>
      <c r="IY154" s="1">
        <v>172917.66730250799</v>
      </c>
      <c r="IZ154" s="1">
        <v>138912.714607587</v>
      </c>
      <c r="JA154" s="1">
        <v>146444.05185985801</v>
      </c>
      <c r="JB154" s="1">
        <v>278898.34791347402</v>
      </c>
      <c r="JC154" s="1">
        <v>161360.577027122</v>
      </c>
      <c r="JD154" s="1">
        <v>187072.31247633201</v>
      </c>
      <c r="JE154" s="1">
        <v>169670.92728746199</v>
      </c>
      <c r="JF154" s="1">
        <v>177115.37589791001</v>
      </c>
      <c r="JG154" s="1">
        <v>173147.35907405399</v>
      </c>
      <c r="JH154" s="1">
        <v>166376.10392009901</v>
      </c>
      <c r="JI154" s="1">
        <v>238392.868044745</v>
      </c>
      <c r="JJ154" s="1">
        <v>169051.029758399</v>
      </c>
      <c r="JK154" s="1">
        <v>125743.685406362</v>
      </c>
      <c r="JL154" s="1">
        <v>155284.35063389401</v>
      </c>
      <c r="JM154" s="1">
        <v>183518.57233233299</v>
      </c>
      <c r="JN154" s="1">
        <v>151927.276976694</v>
      </c>
      <c r="JO154" s="1">
        <v>203863.10741968101</v>
      </c>
      <c r="JP154" s="1">
        <v>177490.335724573</v>
      </c>
      <c r="JQ154" s="1">
        <v>135021.76450591601</v>
      </c>
      <c r="JR154" s="1">
        <v>199404.945508957</v>
      </c>
      <c r="JS154" s="1">
        <v>123053.134300455</v>
      </c>
      <c r="JT154" s="1">
        <v>166598.51751736499</v>
      </c>
      <c r="JU154" s="1">
        <v>244010.06275249401</v>
      </c>
      <c r="JV154" s="1">
        <v>162555.92015286101</v>
      </c>
      <c r="JW154" s="1">
        <v>215681.54136280899</v>
      </c>
      <c r="JX154" s="1">
        <v>142256.71428775601</v>
      </c>
      <c r="JY154" s="1">
        <v>156192.35224530799</v>
      </c>
      <c r="JZ154" s="1">
        <v>138914.93481144001</v>
      </c>
      <c r="KA154" s="1">
        <v>222791.66495549199</v>
      </c>
      <c r="KB154" s="1">
        <v>158123.23240699599</v>
      </c>
      <c r="KC154" s="1">
        <v>193345.04918053601</v>
      </c>
      <c r="KD154" s="1">
        <v>216523.26040814701</v>
      </c>
      <c r="KE154" s="1">
        <v>138002.15441340499</v>
      </c>
      <c r="KF154" s="1">
        <v>176608.43392705999</v>
      </c>
      <c r="KG154" s="1">
        <v>168523.73804143001</v>
      </c>
      <c r="KH154" s="1">
        <v>137419.608155872</v>
      </c>
      <c r="KI154" s="1">
        <v>169263.19937983499</v>
      </c>
      <c r="KJ154" s="1">
        <v>211973.614651212</v>
      </c>
      <c r="KK154" s="1">
        <v>210889.82510452199</v>
      </c>
      <c r="KL154" s="1">
        <v>191322.364352843</v>
      </c>
      <c r="KM154" s="1">
        <v>143840.869096421</v>
      </c>
      <c r="KN154" s="1">
        <v>89925.262432450196</v>
      </c>
      <c r="KO154" s="1">
        <v>133377.57432163399</v>
      </c>
      <c r="KP154" s="1">
        <v>172565.26351876199</v>
      </c>
      <c r="KQ154" s="1">
        <v>167142.72703544001</v>
      </c>
      <c r="KR154" s="1">
        <v>147811.65150914399</v>
      </c>
      <c r="KS154" s="1">
        <v>173327.207441062</v>
      </c>
      <c r="KT154" s="1">
        <v>162027.607231784</v>
      </c>
      <c r="KU154" s="1">
        <v>190027.96955742</v>
      </c>
      <c r="KV154" s="1">
        <v>121471.167786912</v>
      </c>
      <c r="KW154" s="1">
        <v>178374.40815353501</v>
      </c>
      <c r="KX154" s="1">
        <v>128007.08413194399</v>
      </c>
      <c r="KY154" s="1">
        <v>129260.815676201</v>
      </c>
      <c r="KZ154" s="1">
        <v>183449.38902158299</v>
      </c>
      <c r="LA154" s="1">
        <v>169121.14359596101</v>
      </c>
      <c r="LB154" s="1">
        <v>143044.974460914</v>
      </c>
      <c r="LC154" s="1">
        <v>140688.63051460299</v>
      </c>
      <c r="LD154" s="1">
        <v>165765.012817551</v>
      </c>
      <c r="LE154" s="1">
        <v>110651.21258961799</v>
      </c>
      <c r="LF154" s="1">
        <v>168770.115463561</v>
      </c>
      <c r="LG154" s="1">
        <v>131894.43112419601</v>
      </c>
      <c r="LH154" s="1">
        <v>157513.12233279101</v>
      </c>
      <c r="LI154" s="1">
        <v>152799.86965251301</v>
      </c>
      <c r="LJ154" s="1">
        <v>127688.659139378</v>
      </c>
      <c r="LK154" s="1">
        <v>187378.894464243</v>
      </c>
      <c r="LL154" s="1">
        <v>155983.507229346</v>
      </c>
      <c r="LM154" s="1">
        <v>85689.001228139794</v>
      </c>
      <c r="LN154" s="1">
        <v>136567.922760955</v>
      </c>
      <c r="LO154" s="1">
        <v>127218.631145616</v>
      </c>
      <c r="LP154" s="1">
        <v>142075.72547073301</v>
      </c>
      <c r="LQ154" s="1">
        <v>173047.243272733</v>
      </c>
      <c r="LR154" s="1">
        <v>150866.02252296099</v>
      </c>
      <c r="LS154" s="1">
        <v>92701.4455873611</v>
      </c>
      <c r="LT154" s="1">
        <v>116994.754653554</v>
      </c>
      <c r="LU154" s="1">
        <v>222815.46482102701</v>
      </c>
      <c r="LV154" s="1">
        <v>139176.33552754199</v>
      </c>
      <c r="LW154" s="1">
        <v>138926.80919489</v>
      </c>
      <c r="LX154" s="1">
        <v>169300.022165462</v>
      </c>
      <c r="LY154" s="1">
        <v>155414.930643309</v>
      </c>
      <c r="LZ154" s="1">
        <v>122756.771352953</v>
      </c>
      <c r="MA154" s="1">
        <v>137694.47190125601</v>
      </c>
      <c r="MB154" s="1">
        <v>126927.57303581601</v>
      </c>
      <c r="MC154" s="1">
        <v>170932.23667246001</v>
      </c>
      <c r="MD154" s="1">
        <v>118743.17228483901</v>
      </c>
      <c r="ME154" s="1">
        <v>138998.12588330699</v>
      </c>
      <c r="MF154" s="1">
        <v>163423.66163793599</v>
      </c>
      <c r="MG154" s="1">
        <v>199545.14096008299</v>
      </c>
      <c r="MH154" s="1">
        <v>129066.634813285</v>
      </c>
      <c r="MI154" s="1">
        <v>151893.877145481</v>
      </c>
      <c r="MJ154" s="1">
        <v>173812.527567707</v>
      </c>
      <c r="MK154" s="1">
        <v>153930.19969858299</v>
      </c>
      <c r="ML154" s="1">
        <v>198293.51050031299</v>
      </c>
      <c r="MM154" s="1">
        <v>117366.121624974</v>
      </c>
      <c r="MN154" s="1">
        <v>155568.51354449699</v>
      </c>
      <c r="MO154" s="1">
        <v>176096.43274016699</v>
      </c>
      <c r="MP154" s="1">
        <v>146573.79302206499</v>
      </c>
      <c r="MQ154" s="1">
        <v>292998.30110178498</v>
      </c>
      <c r="MR154" s="1">
        <v>165280.591374387</v>
      </c>
      <c r="MS154" s="1">
        <v>160494.952733157</v>
      </c>
      <c r="MT154" s="1">
        <v>114320.159235784</v>
      </c>
      <c r="MU154" s="1">
        <v>117179.149916457</v>
      </c>
      <c r="MV154" s="1">
        <v>222460.62112819499</v>
      </c>
      <c r="MW154" s="1">
        <v>124853.472176838</v>
      </c>
      <c r="MX154" s="1">
        <v>152246.34091668899</v>
      </c>
      <c r="MY154" s="1">
        <v>234148.993908006</v>
      </c>
      <c r="MZ154" s="1">
        <v>106152.263976516</v>
      </c>
      <c r="NA154" s="1">
        <v>163986.857206577</v>
      </c>
      <c r="NB154" s="1">
        <v>109691.64155113</v>
      </c>
      <c r="NC154" s="1">
        <v>130606.803604484</v>
      </c>
      <c r="ND154" s="1">
        <v>172691.311717826</v>
      </c>
      <c r="NE154" s="1">
        <v>129779.788703254</v>
      </c>
      <c r="NF154" s="1">
        <v>138922.761378822</v>
      </c>
      <c r="NG154" s="1">
        <v>112564.29499363199</v>
      </c>
      <c r="NH154" s="1">
        <v>136620.84904834899</v>
      </c>
      <c r="NI154" s="1">
        <v>98624.128461870598</v>
      </c>
      <c r="NJ154" s="1">
        <v>157923.57318366799</v>
      </c>
      <c r="NK154" s="1">
        <v>156195.12747363601</v>
      </c>
      <c r="NL154" s="1">
        <v>135684.977416929</v>
      </c>
      <c r="NM154" s="1">
        <v>82658.692445493507</v>
      </c>
      <c r="NN154" s="1">
        <v>126265.96351660301</v>
      </c>
      <c r="NO154" s="1">
        <v>143047.9777051</v>
      </c>
      <c r="NP154" s="1">
        <v>205330.36829745799</v>
      </c>
      <c r="NQ154" s="1">
        <v>104528.00015587</v>
      </c>
      <c r="NR154" s="1">
        <v>130467.994049061</v>
      </c>
      <c r="NS154" s="1">
        <v>128608.234847634</v>
      </c>
      <c r="NT154" s="1">
        <v>120994.793974128</v>
      </c>
      <c r="NU154" s="1">
        <v>156417.227414491</v>
      </c>
      <c r="NV154" s="1">
        <v>155819.803825059</v>
      </c>
      <c r="NW154" s="1">
        <v>99617.221535020493</v>
      </c>
      <c r="NX154" s="1">
        <v>146469.224182829</v>
      </c>
      <c r="NY154" s="1">
        <v>145901.10714454899</v>
      </c>
      <c r="NZ154" s="1">
        <v>153780.346241152</v>
      </c>
      <c r="OA154" s="1">
        <v>144414.55537153699</v>
      </c>
      <c r="OB154" s="1">
        <v>155544.68848258301</v>
      </c>
      <c r="OC154" s="1">
        <v>96014.118106752197</v>
      </c>
      <c r="OD154" s="1">
        <v>112791.50445867</v>
      </c>
      <c r="OE154" s="1">
        <v>140187.30522255399</v>
      </c>
      <c r="OF154" s="1">
        <v>114175.27871621199</v>
      </c>
      <c r="OG154" s="1">
        <v>66015.068832579505</v>
      </c>
      <c r="OH154" s="1">
        <v>134098.478871172</v>
      </c>
      <c r="OI154" s="1">
        <v>141037.490381624</v>
      </c>
      <c r="OJ154" s="1">
        <v>136000.94507284401</v>
      </c>
      <c r="OK154" s="1">
        <v>134049.253875403</v>
      </c>
      <c r="OL154" s="1">
        <v>157229.567446484</v>
      </c>
      <c r="OM154" s="1">
        <v>172825.17431729601</v>
      </c>
      <c r="ON154" s="1">
        <v>128867.242833665</v>
      </c>
      <c r="OO154" s="1">
        <v>108006.20061034799</v>
      </c>
      <c r="OP154" s="1">
        <v>127242.64023741</v>
      </c>
      <c r="OQ154" s="1">
        <v>124357.890316807</v>
      </c>
      <c r="OR154" s="1">
        <v>104661.586042888</v>
      </c>
      <c r="OS154" s="1">
        <v>119005.983505485</v>
      </c>
      <c r="OT154" s="1">
        <v>188195.33058698699</v>
      </c>
      <c r="OU154" s="1">
        <v>187909.41710487599</v>
      </c>
      <c r="OV154" s="1">
        <v>207477.71259309701</v>
      </c>
      <c r="OW154" s="1">
        <v>163875.21083780401</v>
      </c>
      <c r="OX154" s="1">
        <v>158038.38387360299</v>
      </c>
      <c r="OY154" s="1">
        <v>193202.120741641</v>
      </c>
      <c r="OZ154" s="1">
        <v>113234.811357802</v>
      </c>
      <c r="PA154" s="1">
        <v>125565.691744685</v>
      </c>
      <c r="PB154" s="1">
        <v>126005.35412277401</v>
      </c>
      <c r="PC154" s="1">
        <v>142319.452506937</v>
      </c>
      <c r="PD154" s="1">
        <v>117293.29308477799</v>
      </c>
      <c r="PE154" s="1">
        <v>184151.18901877099</v>
      </c>
      <c r="PF154" s="1">
        <v>142436.80832949301</v>
      </c>
      <c r="PG154" s="1">
        <v>150398.79432609901</v>
      </c>
      <c r="PH154" s="1">
        <v>150910.732729554</v>
      </c>
      <c r="PI154" s="1">
        <v>171906.46049368501</v>
      </c>
      <c r="PJ154" s="1">
        <v>198933.94155250699</v>
      </c>
      <c r="PK154" s="1">
        <v>198159.932047854</v>
      </c>
      <c r="PL154" s="1">
        <v>145289.63486619701</v>
      </c>
      <c r="PM154" s="1">
        <v>128579.768840328</v>
      </c>
      <c r="PN154" s="1">
        <v>198242.86326188399</v>
      </c>
      <c r="PO154" s="1">
        <v>186572.22419726301</v>
      </c>
      <c r="PP154" s="1">
        <v>135215.50712504899</v>
      </c>
      <c r="PQ154" s="1">
        <v>135101.081327689</v>
      </c>
      <c r="PR154" s="1">
        <v>116882.571920406</v>
      </c>
      <c r="PS154" s="1">
        <v>113472.969195139</v>
      </c>
      <c r="PT154" s="1">
        <v>107083.612971968</v>
      </c>
      <c r="PU154" s="1">
        <v>200471.51928302</v>
      </c>
      <c r="PV154" s="1">
        <v>155836.92403030701</v>
      </c>
      <c r="PW154" s="1">
        <v>116223.788835753</v>
      </c>
      <c r="PX154" s="1">
        <v>139943.362518646</v>
      </c>
      <c r="PY154" s="1">
        <v>190559.692950153</v>
      </c>
      <c r="PZ154" s="1">
        <v>117250.30699851501</v>
      </c>
      <c r="QA154" s="1">
        <v>98085.290436200594</v>
      </c>
      <c r="QB154" s="1">
        <v>141444.241155247</v>
      </c>
      <c r="QC154" s="1">
        <v>134111.03998997601</v>
      </c>
      <c r="QD154" s="1">
        <v>201709.65364813799</v>
      </c>
      <c r="QE154" s="1">
        <v>142048.89467200299</v>
      </c>
      <c r="QF154" s="1">
        <v>145310.07527879201</v>
      </c>
      <c r="QG154" s="1">
        <v>208260.143651327</v>
      </c>
      <c r="QH154" s="1">
        <v>112101.058556312</v>
      </c>
      <c r="QI154" s="1">
        <v>163327.671404719</v>
      </c>
      <c r="QJ154" s="1">
        <v>195559.71262380999</v>
      </c>
      <c r="QK154" s="1">
        <v>120479.73942183401</v>
      </c>
      <c r="QL154" s="1">
        <v>131057.70744680399</v>
      </c>
      <c r="QM154" s="1">
        <v>174022.58000651901</v>
      </c>
      <c r="QN154" s="1">
        <v>152175.44330134799</v>
      </c>
      <c r="QO154" s="1">
        <v>176541.03716912799</v>
      </c>
      <c r="QP154" s="1">
        <v>197982.29870764699</v>
      </c>
      <c r="QQ154" s="1">
        <v>162875.87230786801</v>
      </c>
      <c r="QR154" s="1">
        <v>201326.770176766</v>
      </c>
      <c r="QS154" s="1">
        <v>164365.50280316599</v>
      </c>
      <c r="QT154" s="1">
        <v>147594.673859437</v>
      </c>
      <c r="QU154" s="1">
        <v>120218.200654855</v>
      </c>
      <c r="QV154" s="1">
        <v>166055.51032523799</v>
      </c>
      <c r="QW154" s="1">
        <v>118178.118263343</v>
      </c>
      <c r="QX154" s="1">
        <v>225009.80030262101</v>
      </c>
      <c r="QY154" s="1">
        <v>151467.70068191501</v>
      </c>
      <c r="QZ154" s="1">
        <v>188265.65850985501</v>
      </c>
      <c r="RA154" s="1">
        <v>133552.28479303501</v>
      </c>
      <c r="RB154" s="1">
        <v>178291.08335445201</v>
      </c>
      <c r="RC154" s="1">
        <v>123720.66875773499</v>
      </c>
      <c r="RD154" s="1">
        <v>78370.135934902806</v>
      </c>
      <c r="RE154" s="1">
        <v>183801.256515146</v>
      </c>
      <c r="RF154" s="1">
        <v>137806.42444447099</v>
      </c>
      <c r="RG154" s="1">
        <v>122032.811937847</v>
      </c>
      <c r="RH154" s="1">
        <v>102525.288599907</v>
      </c>
      <c r="RI154" s="1">
        <v>116112.981535742</v>
      </c>
      <c r="RJ154" s="1">
        <v>121486.97660862299</v>
      </c>
      <c r="RK154" s="1">
        <v>133361.52634476201</v>
      </c>
      <c r="RL154" s="1">
        <v>149808.01018394099</v>
      </c>
      <c r="RM154" s="1">
        <v>132004.23560498399</v>
      </c>
      <c r="RN154" s="1">
        <v>176713.11548756601</v>
      </c>
      <c r="RO154" s="1">
        <v>136360.03212369201</v>
      </c>
      <c r="RP154" s="1">
        <v>242926.784198265</v>
      </c>
      <c r="RQ154" s="1">
        <v>194348.83808648799</v>
      </c>
      <c r="RR154" s="1">
        <v>164828.57415487501</v>
      </c>
      <c r="RS154" s="1">
        <v>192294.85725479899</v>
      </c>
      <c r="RT154" s="1">
        <v>116449.704825744</v>
      </c>
      <c r="RU154" s="1">
        <v>134853.57641983399</v>
      </c>
      <c r="RV154" s="1">
        <v>168401.17102467301</v>
      </c>
      <c r="RW154" s="1">
        <v>129301.634287286</v>
      </c>
      <c r="RX154" s="1">
        <v>105702.431761945</v>
      </c>
      <c r="RY154" s="1">
        <v>151382.922983975</v>
      </c>
      <c r="RZ154" s="1">
        <v>162017.57394326999</v>
      </c>
      <c r="SA154" s="1">
        <v>202430.673532933</v>
      </c>
      <c r="SB154" s="1">
        <v>137404.51387745701</v>
      </c>
      <c r="SC154" s="1">
        <v>172131.22259745499</v>
      </c>
      <c r="SD154" s="1">
        <v>160211.378166145</v>
      </c>
      <c r="SE154" s="1">
        <v>127613.367316679</v>
      </c>
      <c r="SF154" s="1">
        <v>119859.677822967</v>
      </c>
      <c r="SG154" s="1">
        <v>161829.09964539201</v>
      </c>
      <c r="SH154" s="1">
        <v>144282.366315286</v>
      </c>
      <c r="SI154" s="1">
        <v>206387.78059835301</v>
      </c>
      <c r="SJ154" s="1">
        <v>227620.61003395799</v>
      </c>
      <c r="SK154" s="1">
        <v>144502.12403945901</v>
      </c>
      <c r="SL154" s="1">
        <v>98306.472086355207</v>
      </c>
      <c r="SM154" s="1">
        <v>90697.808580633005</v>
      </c>
      <c r="SN154" s="1">
        <v>141015.144419433</v>
      </c>
      <c r="SO154" s="1">
        <v>83703.688431565999</v>
      </c>
      <c r="SP154" s="1">
        <v>137824.56746840899</v>
      </c>
      <c r="SQ154" s="1">
        <v>105052.013840246</v>
      </c>
      <c r="SR154" s="1">
        <v>98002.564990749495</v>
      </c>
      <c r="SS154" s="1">
        <v>121596.75176523101</v>
      </c>
      <c r="ST154" s="1">
        <v>164687.9918778</v>
      </c>
      <c r="SU154" s="1">
        <v>114509.02252178099</v>
      </c>
      <c r="SV154" s="1">
        <v>167534.11087254499</v>
      </c>
      <c r="SW154" s="1">
        <v>153386.48005837301</v>
      </c>
      <c r="SX154" s="1">
        <v>113594.854709155</v>
      </c>
      <c r="SY154" s="1">
        <v>112219.057400205</v>
      </c>
      <c r="SZ154" s="1">
        <v>177938.09728488899</v>
      </c>
      <c r="TA154" s="1">
        <v>130239.695755692</v>
      </c>
      <c r="TB154" s="1">
        <v>112220.936734761</v>
      </c>
      <c r="TC154" s="1">
        <v>149213.761183358</v>
      </c>
      <c r="TD154" s="1">
        <v>132259.93050093699</v>
      </c>
      <c r="TE154" s="1">
        <v>130549.76233154599</v>
      </c>
      <c r="TF154" s="1">
        <v>125812.599385572</v>
      </c>
      <c r="TG154" s="1">
        <v>124284.047120362</v>
      </c>
      <c r="TH154" s="1">
        <v>211652.73275684999</v>
      </c>
      <c r="TI154" s="1">
        <v>93431.984333073095</v>
      </c>
      <c r="TJ154" s="1">
        <v>94097.711350132799</v>
      </c>
      <c r="TK154" s="1">
        <v>119708.50324089199</v>
      </c>
      <c r="TL154" s="1">
        <v>109412.64315687001</v>
      </c>
      <c r="TM154" s="1">
        <v>178687.75454545801</v>
      </c>
      <c r="TN154" s="1">
        <v>174750.371570252</v>
      </c>
      <c r="TO154" s="1">
        <v>141432.57900973599</v>
      </c>
      <c r="TP154" s="1">
        <v>128664.951415642</v>
      </c>
      <c r="TQ154" s="1">
        <v>158497.92999752899</v>
      </c>
      <c r="TR154" s="1">
        <v>174745.428222494</v>
      </c>
      <c r="TS154" s="1">
        <v>165249.602208745</v>
      </c>
      <c r="TT154" s="1">
        <v>178768.49966117501</v>
      </c>
      <c r="TU154" s="1">
        <v>201983.96276637699</v>
      </c>
      <c r="TV154" s="1">
        <v>152218.303904906</v>
      </c>
      <c r="TW154" s="1">
        <v>184783.398056365</v>
      </c>
      <c r="TX154" s="1">
        <v>116522.834590757</v>
      </c>
      <c r="TY154" s="1">
        <v>140011.200352493</v>
      </c>
      <c r="TZ154" s="1">
        <v>117428.98868943501</v>
      </c>
      <c r="UA154" s="1">
        <v>141668.02448446301</v>
      </c>
      <c r="UB154" s="1">
        <v>112820.845635556</v>
      </c>
      <c r="UC154" s="1">
        <v>138038.644952</v>
      </c>
      <c r="UD154" s="1">
        <v>247851.58534722199</v>
      </c>
      <c r="UE154" s="1">
        <v>123476.674331478</v>
      </c>
      <c r="UF154" s="1">
        <v>106231.209392103</v>
      </c>
      <c r="UG154" s="1">
        <v>170087.28263374299</v>
      </c>
      <c r="UH154" s="1">
        <v>169914.31530075899</v>
      </c>
      <c r="UI154" s="1">
        <v>163129.46852857099</v>
      </c>
      <c r="UJ154" s="1">
        <v>103581.990617613</v>
      </c>
      <c r="UK154" s="1">
        <v>134041.04423489299</v>
      </c>
      <c r="UL154" s="1">
        <v>136915.65442710399</v>
      </c>
      <c r="UM154" s="1">
        <v>154328.47199480201</v>
      </c>
      <c r="UN154" s="1">
        <v>144336.101079074</v>
      </c>
      <c r="UO154" s="1">
        <v>119782.914757162</v>
      </c>
      <c r="UP154" s="1">
        <v>185265.89997489401</v>
      </c>
      <c r="UQ154" s="1">
        <v>119201.720098454</v>
      </c>
    </row>
    <row r="155" spans="1:563" x14ac:dyDescent="0.25">
      <c r="A155" s="1" t="s">
        <v>1787</v>
      </c>
      <c r="B155" s="1" t="s">
        <v>701</v>
      </c>
      <c r="C155" s="1" t="s">
        <v>702</v>
      </c>
      <c r="D155" s="25" t="s">
        <v>0</v>
      </c>
      <c r="E155" s="25" t="s">
        <v>0</v>
      </c>
      <c r="F155" s="25" t="s">
        <v>0</v>
      </c>
      <c r="G155" s="25" t="s">
        <v>0</v>
      </c>
      <c r="H155" s="25" t="s">
        <v>0</v>
      </c>
      <c r="I155" s="25" t="s">
        <v>0</v>
      </c>
      <c r="J155" s="25" t="s">
        <v>0</v>
      </c>
      <c r="K155" s="25" t="s">
        <v>0</v>
      </c>
      <c r="L155" s="25" t="s">
        <v>0</v>
      </c>
      <c r="M155" s="25" t="s">
        <v>0</v>
      </c>
      <c r="N155" s="1" t="s">
        <v>0</v>
      </c>
      <c r="O155" s="1" t="s">
        <v>0</v>
      </c>
      <c r="P155" s="1" t="s">
        <v>0</v>
      </c>
      <c r="Q155" s="1" t="s">
        <v>0</v>
      </c>
      <c r="R155" s="1" t="s">
        <v>0</v>
      </c>
      <c r="S155" s="1" t="s">
        <v>0</v>
      </c>
      <c r="T155" s="1" t="s">
        <v>0</v>
      </c>
      <c r="U155" s="1" t="s">
        <v>0</v>
      </c>
      <c r="V155" s="1" t="s">
        <v>0</v>
      </c>
      <c r="W155" s="1" t="s">
        <v>0</v>
      </c>
      <c r="X155" s="1" t="s">
        <v>0</v>
      </c>
      <c r="Y155" s="1" t="s">
        <v>0</v>
      </c>
      <c r="Z155" s="1" t="s">
        <v>0</v>
      </c>
      <c r="AA155" s="1" t="s">
        <v>0</v>
      </c>
      <c r="AB155" s="1" t="s">
        <v>0</v>
      </c>
      <c r="AC155" s="1" t="s">
        <v>0</v>
      </c>
      <c r="AD155" s="1" t="s">
        <v>0</v>
      </c>
      <c r="AE155" s="1" t="s">
        <v>0</v>
      </c>
      <c r="AF155" s="1" t="s">
        <v>0</v>
      </c>
      <c r="AG155" s="1" t="s">
        <v>0</v>
      </c>
      <c r="AH155" s="1" t="s">
        <v>0</v>
      </c>
      <c r="AI155" s="1" t="s">
        <v>0</v>
      </c>
      <c r="AJ155" s="1" t="s">
        <v>0</v>
      </c>
      <c r="AK155" s="1" t="s">
        <v>0</v>
      </c>
      <c r="AL155" s="1" t="s">
        <v>0</v>
      </c>
      <c r="AM155" s="1" t="s">
        <v>0</v>
      </c>
      <c r="AN155" s="1" t="s">
        <v>0</v>
      </c>
      <c r="AO155" s="1" t="s">
        <v>0</v>
      </c>
      <c r="AP155" s="1" t="s">
        <v>0</v>
      </c>
      <c r="AQ155" s="1" t="s">
        <v>0</v>
      </c>
      <c r="AR155" s="1" t="s">
        <v>0</v>
      </c>
      <c r="AS155" s="1" t="s">
        <v>0</v>
      </c>
      <c r="AT155" s="1" t="s">
        <v>0</v>
      </c>
      <c r="AU155" s="1" t="s">
        <v>0</v>
      </c>
      <c r="AV155" s="1" t="s">
        <v>0</v>
      </c>
      <c r="AW155" s="1" t="s">
        <v>0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 t="s">
        <v>0</v>
      </c>
      <c r="BC155" s="1" t="s">
        <v>0</v>
      </c>
      <c r="BD155" s="1" t="s">
        <v>0</v>
      </c>
      <c r="BE155" s="1" t="s">
        <v>0</v>
      </c>
      <c r="BF155" s="1" t="s">
        <v>0</v>
      </c>
      <c r="BG155" s="1" t="s">
        <v>0</v>
      </c>
      <c r="BH155" s="1" t="s">
        <v>0</v>
      </c>
      <c r="BI155" s="1" t="s">
        <v>0</v>
      </c>
      <c r="BJ155" s="1" t="s">
        <v>0</v>
      </c>
      <c r="BK155" s="1" t="s">
        <v>0</v>
      </c>
      <c r="BL155" s="1" t="s">
        <v>0</v>
      </c>
      <c r="BM155" s="1" t="s">
        <v>0</v>
      </c>
      <c r="BN155" s="1" t="s">
        <v>0</v>
      </c>
      <c r="BO155" s="1" t="s">
        <v>0</v>
      </c>
      <c r="BP155" s="1" t="s">
        <v>0</v>
      </c>
      <c r="BQ155" s="1" t="s">
        <v>0</v>
      </c>
      <c r="BR155" s="1" t="s">
        <v>0</v>
      </c>
      <c r="BS155" s="1" t="s">
        <v>0</v>
      </c>
      <c r="BT155" s="1" t="s">
        <v>0</v>
      </c>
      <c r="BU155" s="1" t="s">
        <v>0</v>
      </c>
      <c r="BV155" s="1" t="s">
        <v>0</v>
      </c>
      <c r="BW155" s="1" t="s">
        <v>0</v>
      </c>
      <c r="BX155" s="1" t="s">
        <v>0</v>
      </c>
      <c r="BY155" s="1" t="s">
        <v>0</v>
      </c>
      <c r="BZ155" s="1" t="s">
        <v>0</v>
      </c>
      <c r="CA155" s="1" t="s">
        <v>0</v>
      </c>
      <c r="CB155" s="1" t="s">
        <v>0</v>
      </c>
      <c r="CC155" s="1" t="s">
        <v>0</v>
      </c>
      <c r="CD155" s="1" t="s">
        <v>0</v>
      </c>
      <c r="CE155" s="1" t="s">
        <v>0</v>
      </c>
      <c r="CF155" s="1" t="s">
        <v>0</v>
      </c>
      <c r="CG155" s="1" t="s">
        <v>0</v>
      </c>
      <c r="CH155" s="1" t="s">
        <v>0</v>
      </c>
      <c r="CI155" s="1" t="s">
        <v>0</v>
      </c>
      <c r="CJ155" s="1" t="s">
        <v>0</v>
      </c>
      <c r="CK155" s="1" t="s">
        <v>0</v>
      </c>
      <c r="CL155" s="1" t="s">
        <v>0</v>
      </c>
      <c r="CM155" s="1" t="s">
        <v>0</v>
      </c>
      <c r="CN155" s="1" t="s">
        <v>0</v>
      </c>
      <c r="CO155" s="1" t="s">
        <v>0</v>
      </c>
      <c r="CP155" s="1" t="s">
        <v>0</v>
      </c>
      <c r="CQ155" s="1" t="s">
        <v>0</v>
      </c>
      <c r="CR155" s="1" t="s">
        <v>0</v>
      </c>
      <c r="CS155" s="1" t="s">
        <v>0</v>
      </c>
      <c r="CT155" s="1" t="s">
        <v>0</v>
      </c>
      <c r="CU155" s="1" t="s">
        <v>0</v>
      </c>
      <c r="CV155" s="1" t="s">
        <v>0</v>
      </c>
      <c r="CW155" s="1" t="s">
        <v>0</v>
      </c>
      <c r="CX155" s="1" t="s">
        <v>0</v>
      </c>
      <c r="CY155" s="1" t="s">
        <v>0</v>
      </c>
      <c r="CZ155" s="1" t="s">
        <v>0</v>
      </c>
      <c r="DA155" s="1" t="s">
        <v>0</v>
      </c>
      <c r="DB155" s="1" t="s">
        <v>0</v>
      </c>
      <c r="DC155" s="1" t="s">
        <v>0</v>
      </c>
      <c r="DD155" s="1" t="s">
        <v>0</v>
      </c>
      <c r="DE155" s="1" t="s">
        <v>0</v>
      </c>
      <c r="DF155" s="1" t="s">
        <v>0</v>
      </c>
      <c r="DG155" s="1" t="s">
        <v>0</v>
      </c>
      <c r="DH155" s="1" t="s">
        <v>0</v>
      </c>
      <c r="DI155" s="1" t="s">
        <v>0</v>
      </c>
      <c r="DJ155" s="1" t="s">
        <v>0</v>
      </c>
      <c r="DK155" s="1" t="s">
        <v>0</v>
      </c>
      <c r="DL155" s="1" t="s">
        <v>0</v>
      </c>
      <c r="DM155" s="1" t="s">
        <v>0</v>
      </c>
      <c r="DN155" s="1" t="s">
        <v>0</v>
      </c>
      <c r="DO155" s="1" t="s">
        <v>0</v>
      </c>
      <c r="DP155" s="1" t="s">
        <v>0</v>
      </c>
      <c r="DQ155" s="1" t="s">
        <v>0</v>
      </c>
      <c r="DR155" s="1" t="s">
        <v>0</v>
      </c>
      <c r="DS155" s="1" t="s">
        <v>0</v>
      </c>
      <c r="DT155" s="1" t="s">
        <v>0</v>
      </c>
      <c r="DU155" s="1" t="s">
        <v>0</v>
      </c>
      <c r="DV155" s="1" t="s">
        <v>0</v>
      </c>
      <c r="DW155" s="1" t="s">
        <v>0</v>
      </c>
      <c r="DX155" s="1" t="s">
        <v>0</v>
      </c>
      <c r="DY155" s="1" t="s">
        <v>0</v>
      </c>
      <c r="DZ155" s="1" t="s">
        <v>0</v>
      </c>
      <c r="EA155" s="1" t="s">
        <v>0</v>
      </c>
      <c r="EB155" s="1" t="s">
        <v>0</v>
      </c>
      <c r="EC155" s="1" t="s">
        <v>0</v>
      </c>
      <c r="ED155" s="1" t="s">
        <v>0</v>
      </c>
      <c r="EE155" s="1" t="s">
        <v>0</v>
      </c>
      <c r="EF155" s="1" t="s">
        <v>0</v>
      </c>
      <c r="EG155" s="1" t="s">
        <v>0</v>
      </c>
      <c r="EH155" s="1" t="s">
        <v>0</v>
      </c>
      <c r="EI155" s="1" t="s">
        <v>0</v>
      </c>
      <c r="EJ155" s="1" t="s">
        <v>0</v>
      </c>
      <c r="EK155" s="1" t="s">
        <v>0</v>
      </c>
      <c r="EL155" s="1" t="s">
        <v>0</v>
      </c>
      <c r="EM155" s="1" t="s">
        <v>0</v>
      </c>
      <c r="EN155" s="1" t="s">
        <v>0</v>
      </c>
      <c r="EO155" s="1" t="s">
        <v>0</v>
      </c>
      <c r="EP155" s="1" t="s">
        <v>0</v>
      </c>
      <c r="EQ155" s="1" t="s">
        <v>0</v>
      </c>
      <c r="ER155" s="1" t="s">
        <v>0</v>
      </c>
      <c r="ES155" s="1" t="s">
        <v>0</v>
      </c>
      <c r="ET155" s="1" t="s">
        <v>0</v>
      </c>
      <c r="EU155" s="1" t="s">
        <v>0</v>
      </c>
      <c r="EV155" s="1" t="s">
        <v>0</v>
      </c>
      <c r="EW155" s="1" t="s">
        <v>0</v>
      </c>
      <c r="EX155" s="1" t="s">
        <v>0</v>
      </c>
      <c r="EY155" s="1" t="s">
        <v>0</v>
      </c>
      <c r="EZ155" s="1" t="s">
        <v>0</v>
      </c>
      <c r="FA155" s="1" t="s">
        <v>0</v>
      </c>
      <c r="FB155" s="1" t="s">
        <v>0</v>
      </c>
      <c r="FC155" s="1" t="s">
        <v>0</v>
      </c>
      <c r="FD155" s="1" t="s">
        <v>0</v>
      </c>
      <c r="FE155" s="1" t="s">
        <v>0</v>
      </c>
      <c r="FF155" s="1" t="s">
        <v>0</v>
      </c>
      <c r="FG155" s="1" t="s">
        <v>0</v>
      </c>
      <c r="FH155" s="1" t="s">
        <v>0</v>
      </c>
      <c r="FI155" s="1" t="s">
        <v>0</v>
      </c>
      <c r="FJ155" s="1" t="s">
        <v>0</v>
      </c>
      <c r="FK155" s="1" t="s">
        <v>0</v>
      </c>
      <c r="FL155" s="1" t="s">
        <v>0</v>
      </c>
      <c r="FM155" s="1" t="s">
        <v>0</v>
      </c>
      <c r="FN155" s="1" t="s">
        <v>0</v>
      </c>
      <c r="FO155" s="1" t="s">
        <v>0</v>
      </c>
      <c r="FP155" s="1" t="s">
        <v>0</v>
      </c>
      <c r="FQ155" s="1" t="s">
        <v>0</v>
      </c>
      <c r="FR155" s="1" t="s">
        <v>0</v>
      </c>
      <c r="FS155" s="1" t="s">
        <v>0</v>
      </c>
      <c r="FT155" s="1" t="s">
        <v>0</v>
      </c>
      <c r="FU155" s="1" t="s">
        <v>0</v>
      </c>
      <c r="FV155" s="1" t="s">
        <v>0</v>
      </c>
      <c r="FW155" s="1" t="s">
        <v>0</v>
      </c>
      <c r="FX155" s="1" t="s">
        <v>0</v>
      </c>
      <c r="FY155" s="1" t="s">
        <v>0</v>
      </c>
      <c r="FZ155" s="1" t="s">
        <v>0</v>
      </c>
      <c r="GA155" s="1" t="s">
        <v>0</v>
      </c>
      <c r="GB155" s="1" t="s">
        <v>0</v>
      </c>
      <c r="GC155" s="1" t="s">
        <v>0</v>
      </c>
      <c r="GD155" s="1" t="s">
        <v>0</v>
      </c>
      <c r="GE155" s="1" t="s">
        <v>0</v>
      </c>
      <c r="GF155" s="1" t="s">
        <v>0</v>
      </c>
      <c r="GG155" s="1" t="s">
        <v>0</v>
      </c>
      <c r="GH155" s="1" t="s">
        <v>0</v>
      </c>
      <c r="GI155" s="1" t="s">
        <v>0</v>
      </c>
      <c r="GJ155" s="1" t="s">
        <v>0</v>
      </c>
      <c r="GK155" s="1" t="s">
        <v>0</v>
      </c>
      <c r="GL155" s="1" t="s">
        <v>0</v>
      </c>
      <c r="GM155" s="1" t="s">
        <v>0</v>
      </c>
      <c r="GN155" s="1" t="s">
        <v>0</v>
      </c>
      <c r="GO155" s="1" t="s">
        <v>0</v>
      </c>
      <c r="GP155" s="1" t="s">
        <v>0</v>
      </c>
      <c r="GQ155" s="1" t="s">
        <v>0</v>
      </c>
      <c r="GR155" s="1" t="s">
        <v>0</v>
      </c>
      <c r="GS155" s="1" t="s">
        <v>0</v>
      </c>
      <c r="GT155" s="1" t="s">
        <v>0</v>
      </c>
      <c r="GU155" s="1" t="s">
        <v>0</v>
      </c>
      <c r="GV155" s="1" t="s">
        <v>0</v>
      </c>
      <c r="GW155" s="1" t="s">
        <v>0</v>
      </c>
      <c r="GX155" s="1" t="s">
        <v>0</v>
      </c>
      <c r="GY155" s="1" t="s">
        <v>0</v>
      </c>
      <c r="GZ155" s="1" t="s">
        <v>0</v>
      </c>
      <c r="HA155" s="1" t="s">
        <v>0</v>
      </c>
      <c r="HB155" s="1" t="s">
        <v>0</v>
      </c>
      <c r="HC155" s="1" t="s">
        <v>0</v>
      </c>
      <c r="HD155" s="1" t="s">
        <v>0</v>
      </c>
      <c r="HE155" s="1" t="s">
        <v>0</v>
      </c>
      <c r="HF155" s="1" t="s">
        <v>0</v>
      </c>
      <c r="HG155" s="1" t="s">
        <v>0</v>
      </c>
      <c r="HH155" s="1" t="s">
        <v>0</v>
      </c>
      <c r="HI155" s="1" t="s">
        <v>0</v>
      </c>
      <c r="HJ155" s="1" t="s">
        <v>0</v>
      </c>
      <c r="HK155" s="1" t="s">
        <v>0</v>
      </c>
      <c r="HL155" s="1" t="s">
        <v>0</v>
      </c>
      <c r="HM155" s="1" t="s">
        <v>0</v>
      </c>
      <c r="HN155" s="1" t="s">
        <v>0</v>
      </c>
      <c r="HO155" s="1" t="s">
        <v>0</v>
      </c>
      <c r="HP155" s="1" t="s">
        <v>0</v>
      </c>
      <c r="HQ155" s="1" t="s">
        <v>0</v>
      </c>
      <c r="HR155" s="1" t="s">
        <v>0</v>
      </c>
      <c r="HS155" s="1" t="s">
        <v>0</v>
      </c>
      <c r="HT155" s="1" t="s">
        <v>0</v>
      </c>
      <c r="HU155" s="1" t="s">
        <v>0</v>
      </c>
      <c r="HV155" s="1" t="s">
        <v>0</v>
      </c>
      <c r="HW155" s="1" t="s">
        <v>0</v>
      </c>
      <c r="HX155" s="1" t="s">
        <v>0</v>
      </c>
      <c r="HY155" s="1" t="s">
        <v>0</v>
      </c>
      <c r="HZ155" s="1" t="s">
        <v>0</v>
      </c>
      <c r="IA155" s="1" t="s">
        <v>0</v>
      </c>
      <c r="IB155" s="1" t="s">
        <v>0</v>
      </c>
      <c r="IC155" s="1" t="s">
        <v>0</v>
      </c>
      <c r="ID155" s="1" t="s">
        <v>0</v>
      </c>
      <c r="IE155" s="1" t="s">
        <v>0</v>
      </c>
      <c r="IF155" s="1" t="s">
        <v>0</v>
      </c>
      <c r="IG155" s="1" t="s">
        <v>0</v>
      </c>
      <c r="IH155" s="1" t="s">
        <v>0</v>
      </c>
      <c r="II155" s="1" t="s">
        <v>0</v>
      </c>
      <c r="IJ155" s="1" t="s">
        <v>0</v>
      </c>
      <c r="IK155" s="1" t="s">
        <v>0</v>
      </c>
      <c r="IL155" s="1" t="s">
        <v>0</v>
      </c>
      <c r="IM155" s="1" t="s">
        <v>0</v>
      </c>
      <c r="IN155" s="1" t="s">
        <v>0</v>
      </c>
      <c r="IO155" s="1" t="s">
        <v>0</v>
      </c>
      <c r="IP155" s="1" t="s">
        <v>0</v>
      </c>
      <c r="IQ155" s="1" t="s">
        <v>0</v>
      </c>
      <c r="IR155" s="1" t="s">
        <v>0</v>
      </c>
      <c r="IS155" s="1" t="s">
        <v>0</v>
      </c>
      <c r="IT155" s="1" t="s">
        <v>0</v>
      </c>
      <c r="IU155" s="1" t="s">
        <v>0</v>
      </c>
      <c r="IV155" s="1" t="s">
        <v>0</v>
      </c>
      <c r="IW155" s="1" t="s">
        <v>0</v>
      </c>
      <c r="IX155" s="1" t="s">
        <v>0</v>
      </c>
      <c r="IY155" s="1" t="s">
        <v>0</v>
      </c>
      <c r="IZ155" s="1" t="s">
        <v>0</v>
      </c>
      <c r="JA155" s="1" t="s">
        <v>0</v>
      </c>
      <c r="JB155" s="1" t="s">
        <v>0</v>
      </c>
      <c r="JC155" s="1" t="s">
        <v>0</v>
      </c>
      <c r="JD155" s="1" t="s">
        <v>0</v>
      </c>
      <c r="JE155" s="1" t="s">
        <v>0</v>
      </c>
      <c r="JF155" s="1" t="s">
        <v>0</v>
      </c>
      <c r="JG155" s="1" t="s">
        <v>0</v>
      </c>
      <c r="JH155" s="1" t="s">
        <v>0</v>
      </c>
      <c r="JI155" s="1" t="s">
        <v>0</v>
      </c>
      <c r="JJ155" s="1" t="s">
        <v>0</v>
      </c>
      <c r="JK155" s="1" t="s">
        <v>0</v>
      </c>
      <c r="JL155" s="1" t="s">
        <v>0</v>
      </c>
      <c r="JM155" s="1" t="s">
        <v>0</v>
      </c>
      <c r="JN155" s="1" t="s">
        <v>0</v>
      </c>
      <c r="JO155" s="1" t="s">
        <v>0</v>
      </c>
      <c r="JP155" s="1" t="s">
        <v>0</v>
      </c>
      <c r="JQ155" s="1" t="s">
        <v>0</v>
      </c>
      <c r="JR155" s="1" t="s">
        <v>0</v>
      </c>
      <c r="JS155" s="1" t="s">
        <v>0</v>
      </c>
      <c r="JT155" s="1" t="s">
        <v>0</v>
      </c>
      <c r="JU155" s="1" t="s">
        <v>0</v>
      </c>
      <c r="JV155" s="1" t="s">
        <v>0</v>
      </c>
      <c r="JW155" s="1" t="s">
        <v>0</v>
      </c>
      <c r="JX155" s="1" t="s">
        <v>0</v>
      </c>
      <c r="JY155" s="1" t="s">
        <v>0</v>
      </c>
      <c r="JZ155" s="1" t="s">
        <v>0</v>
      </c>
      <c r="KA155" s="1" t="s">
        <v>0</v>
      </c>
      <c r="KB155" s="1" t="s">
        <v>0</v>
      </c>
      <c r="KC155" s="1" t="s">
        <v>0</v>
      </c>
      <c r="KD155" s="1" t="s">
        <v>0</v>
      </c>
      <c r="KE155" s="1" t="s">
        <v>0</v>
      </c>
      <c r="KF155" s="1" t="s">
        <v>0</v>
      </c>
      <c r="KG155" s="1" t="s">
        <v>0</v>
      </c>
      <c r="KH155" s="1" t="s">
        <v>0</v>
      </c>
      <c r="KI155" s="1" t="s">
        <v>0</v>
      </c>
      <c r="KJ155" s="1" t="s">
        <v>0</v>
      </c>
      <c r="KK155" s="1" t="s">
        <v>0</v>
      </c>
      <c r="KL155" s="1" t="s">
        <v>0</v>
      </c>
      <c r="KM155" s="1" t="s">
        <v>0</v>
      </c>
      <c r="KN155" s="1" t="s">
        <v>0</v>
      </c>
      <c r="KO155" s="1" t="s">
        <v>0</v>
      </c>
      <c r="KP155" s="1" t="s">
        <v>0</v>
      </c>
      <c r="KQ155" s="1" t="s">
        <v>0</v>
      </c>
      <c r="KR155" s="1" t="s">
        <v>0</v>
      </c>
      <c r="KS155" s="1" t="s">
        <v>0</v>
      </c>
      <c r="KT155" s="1" t="s">
        <v>0</v>
      </c>
      <c r="KU155" s="1" t="s">
        <v>0</v>
      </c>
      <c r="KV155" s="1" t="s">
        <v>0</v>
      </c>
      <c r="KW155" s="1" t="s">
        <v>0</v>
      </c>
      <c r="KX155" s="1" t="s">
        <v>0</v>
      </c>
      <c r="KY155" s="1" t="s">
        <v>0</v>
      </c>
      <c r="KZ155" s="1" t="s">
        <v>0</v>
      </c>
      <c r="LA155" s="1" t="s">
        <v>0</v>
      </c>
      <c r="LB155" s="1" t="s">
        <v>0</v>
      </c>
      <c r="LC155" s="1" t="s">
        <v>0</v>
      </c>
      <c r="LD155" s="1" t="s">
        <v>0</v>
      </c>
      <c r="LE155" s="1" t="s">
        <v>0</v>
      </c>
      <c r="LF155" s="1" t="s">
        <v>0</v>
      </c>
      <c r="LG155" s="1" t="s">
        <v>0</v>
      </c>
      <c r="LH155" s="1" t="s">
        <v>0</v>
      </c>
      <c r="LI155" s="1" t="s">
        <v>0</v>
      </c>
      <c r="LJ155" s="1" t="s">
        <v>0</v>
      </c>
      <c r="LK155" s="1" t="s">
        <v>0</v>
      </c>
      <c r="LL155" s="1" t="s">
        <v>0</v>
      </c>
      <c r="LM155" s="1" t="s">
        <v>0</v>
      </c>
      <c r="LN155" s="1" t="s">
        <v>0</v>
      </c>
      <c r="LO155" s="1" t="s">
        <v>0</v>
      </c>
      <c r="LP155" s="1" t="s">
        <v>0</v>
      </c>
      <c r="LQ155" s="1" t="s">
        <v>0</v>
      </c>
      <c r="LR155" s="1" t="s">
        <v>0</v>
      </c>
      <c r="LS155" s="1" t="s">
        <v>0</v>
      </c>
      <c r="LT155" s="1" t="s">
        <v>0</v>
      </c>
      <c r="LU155" s="1" t="s">
        <v>0</v>
      </c>
      <c r="LV155" s="1" t="s">
        <v>0</v>
      </c>
      <c r="LW155" s="1" t="s">
        <v>0</v>
      </c>
      <c r="LX155" s="1" t="s">
        <v>0</v>
      </c>
      <c r="LY155" s="1" t="s">
        <v>0</v>
      </c>
      <c r="LZ155" s="1" t="s">
        <v>0</v>
      </c>
      <c r="MA155" s="1" t="s">
        <v>0</v>
      </c>
      <c r="MB155" s="1" t="s">
        <v>0</v>
      </c>
      <c r="MC155" s="1" t="s">
        <v>0</v>
      </c>
      <c r="MD155" s="1" t="s">
        <v>0</v>
      </c>
      <c r="ME155" s="1" t="s">
        <v>0</v>
      </c>
      <c r="MF155" s="1" t="s">
        <v>0</v>
      </c>
      <c r="MG155" s="1" t="s">
        <v>0</v>
      </c>
      <c r="MH155" s="1" t="s">
        <v>0</v>
      </c>
      <c r="MI155" s="1" t="s">
        <v>0</v>
      </c>
      <c r="MJ155" s="1" t="s">
        <v>0</v>
      </c>
      <c r="MK155" s="1" t="s">
        <v>0</v>
      </c>
      <c r="ML155" s="1" t="s">
        <v>0</v>
      </c>
      <c r="MM155" s="1" t="s">
        <v>0</v>
      </c>
      <c r="MN155" s="1" t="s">
        <v>0</v>
      </c>
      <c r="MO155" s="1" t="s">
        <v>0</v>
      </c>
      <c r="MP155" s="1" t="s">
        <v>0</v>
      </c>
      <c r="MQ155" s="1" t="s">
        <v>0</v>
      </c>
      <c r="MR155" s="1" t="s">
        <v>0</v>
      </c>
      <c r="MS155" s="1" t="s">
        <v>0</v>
      </c>
      <c r="MT155" s="1" t="s">
        <v>0</v>
      </c>
      <c r="MU155" s="1" t="s">
        <v>0</v>
      </c>
      <c r="MV155" s="1" t="s">
        <v>0</v>
      </c>
      <c r="MW155" s="1" t="s">
        <v>0</v>
      </c>
      <c r="MX155" s="1" t="s">
        <v>0</v>
      </c>
      <c r="MY155" s="1" t="s">
        <v>0</v>
      </c>
      <c r="MZ155" s="1" t="s">
        <v>0</v>
      </c>
      <c r="NA155" s="1" t="s">
        <v>0</v>
      </c>
      <c r="NB155" s="1" t="s">
        <v>0</v>
      </c>
      <c r="NC155" s="1" t="s">
        <v>0</v>
      </c>
      <c r="ND155" s="1" t="s">
        <v>0</v>
      </c>
      <c r="NE155" s="1" t="s">
        <v>0</v>
      </c>
      <c r="NF155" s="1" t="s">
        <v>0</v>
      </c>
      <c r="NG155" s="1" t="s">
        <v>0</v>
      </c>
      <c r="NH155" s="1" t="s">
        <v>0</v>
      </c>
      <c r="NI155" s="1" t="s">
        <v>0</v>
      </c>
      <c r="NJ155" s="1" t="s">
        <v>0</v>
      </c>
      <c r="NK155" s="1" t="s">
        <v>0</v>
      </c>
      <c r="NL155" s="1" t="s">
        <v>0</v>
      </c>
      <c r="NM155" s="1" t="s">
        <v>0</v>
      </c>
      <c r="NN155" s="1" t="s">
        <v>0</v>
      </c>
      <c r="NO155" s="1" t="s">
        <v>0</v>
      </c>
      <c r="NP155" s="1" t="s">
        <v>0</v>
      </c>
      <c r="NQ155" s="1" t="s">
        <v>0</v>
      </c>
      <c r="NR155" s="1" t="s">
        <v>0</v>
      </c>
      <c r="NS155" s="1" t="s">
        <v>0</v>
      </c>
      <c r="NT155" s="1" t="s">
        <v>0</v>
      </c>
      <c r="NU155" s="1" t="s">
        <v>0</v>
      </c>
      <c r="NV155" s="1" t="s">
        <v>0</v>
      </c>
      <c r="NW155" s="1" t="s">
        <v>0</v>
      </c>
      <c r="NX155" s="1" t="s">
        <v>0</v>
      </c>
      <c r="NY155" s="1" t="s">
        <v>0</v>
      </c>
      <c r="NZ155" s="1" t="s">
        <v>0</v>
      </c>
      <c r="OA155" s="1" t="s">
        <v>0</v>
      </c>
      <c r="OB155" s="1" t="s">
        <v>0</v>
      </c>
      <c r="OC155" s="1" t="s">
        <v>0</v>
      </c>
      <c r="OD155" s="1" t="s">
        <v>0</v>
      </c>
      <c r="OE155" s="1" t="s">
        <v>0</v>
      </c>
      <c r="OF155" s="1" t="s">
        <v>0</v>
      </c>
      <c r="OG155" s="1" t="s">
        <v>0</v>
      </c>
      <c r="OH155" s="1" t="s">
        <v>0</v>
      </c>
      <c r="OI155" s="1" t="s">
        <v>0</v>
      </c>
      <c r="OJ155" s="1" t="s">
        <v>0</v>
      </c>
      <c r="OK155" s="1" t="s">
        <v>0</v>
      </c>
      <c r="OL155" s="1" t="s">
        <v>0</v>
      </c>
      <c r="OM155" s="1" t="s">
        <v>0</v>
      </c>
      <c r="ON155" s="1" t="s">
        <v>0</v>
      </c>
      <c r="OO155" s="1" t="s">
        <v>0</v>
      </c>
      <c r="OP155" s="1" t="s">
        <v>0</v>
      </c>
      <c r="OQ155" s="1" t="s">
        <v>0</v>
      </c>
      <c r="OR155" s="1" t="s">
        <v>0</v>
      </c>
      <c r="OS155" s="1" t="s">
        <v>0</v>
      </c>
      <c r="OT155" s="1" t="s">
        <v>0</v>
      </c>
      <c r="OU155" s="1" t="s">
        <v>0</v>
      </c>
      <c r="OV155" s="1" t="s">
        <v>0</v>
      </c>
      <c r="OW155" s="1" t="s">
        <v>0</v>
      </c>
      <c r="OX155" s="1" t="s">
        <v>0</v>
      </c>
      <c r="OY155" s="1" t="s">
        <v>0</v>
      </c>
      <c r="OZ155" s="1" t="s">
        <v>0</v>
      </c>
      <c r="PA155" s="1" t="s">
        <v>0</v>
      </c>
      <c r="PB155" s="1" t="s">
        <v>0</v>
      </c>
      <c r="PC155" s="1" t="s">
        <v>0</v>
      </c>
      <c r="PD155" s="1" t="s">
        <v>0</v>
      </c>
      <c r="PE155" s="1" t="s">
        <v>0</v>
      </c>
      <c r="PF155" s="1" t="s">
        <v>0</v>
      </c>
      <c r="PG155" s="1" t="s">
        <v>0</v>
      </c>
      <c r="PH155" s="1" t="s">
        <v>0</v>
      </c>
      <c r="PI155" s="1" t="s">
        <v>0</v>
      </c>
      <c r="PJ155" s="1" t="s">
        <v>0</v>
      </c>
      <c r="PK155" s="1" t="s">
        <v>0</v>
      </c>
      <c r="PL155" s="1" t="s">
        <v>0</v>
      </c>
      <c r="PM155" s="1" t="s">
        <v>0</v>
      </c>
      <c r="PN155" s="1" t="s">
        <v>0</v>
      </c>
      <c r="PO155" s="1" t="s">
        <v>0</v>
      </c>
      <c r="PP155" s="1" t="s">
        <v>0</v>
      </c>
      <c r="PQ155" s="1" t="s">
        <v>0</v>
      </c>
      <c r="PR155" s="1" t="s">
        <v>0</v>
      </c>
      <c r="PS155" s="1" t="s">
        <v>0</v>
      </c>
      <c r="PT155" s="1" t="s">
        <v>0</v>
      </c>
      <c r="PU155" s="1" t="s">
        <v>0</v>
      </c>
      <c r="PV155" s="1" t="s">
        <v>0</v>
      </c>
      <c r="PW155" s="1" t="s">
        <v>0</v>
      </c>
      <c r="PX155" s="1" t="s">
        <v>0</v>
      </c>
      <c r="PY155" s="1" t="s">
        <v>0</v>
      </c>
      <c r="PZ155" s="1" t="s">
        <v>0</v>
      </c>
      <c r="QA155" s="1" t="s">
        <v>0</v>
      </c>
      <c r="QB155" s="1" t="s">
        <v>0</v>
      </c>
      <c r="QC155" s="1" t="s">
        <v>0</v>
      </c>
      <c r="QD155" s="1" t="s">
        <v>0</v>
      </c>
      <c r="QE155" s="1" t="s">
        <v>0</v>
      </c>
      <c r="QF155" s="1" t="s">
        <v>0</v>
      </c>
      <c r="QG155" s="1" t="s">
        <v>0</v>
      </c>
      <c r="QH155" s="1" t="s">
        <v>0</v>
      </c>
      <c r="QI155" s="1" t="s">
        <v>0</v>
      </c>
      <c r="QJ155" s="1" t="s">
        <v>0</v>
      </c>
      <c r="QK155" s="1" t="s">
        <v>0</v>
      </c>
      <c r="QL155" s="1" t="s">
        <v>0</v>
      </c>
      <c r="QM155" s="1" t="s">
        <v>0</v>
      </c>
      <c r="QN155" s="1" t="s">
        <v>0</v>
      </c>
      <c r="QO155" s="1" t="s">
        <v>0</v>
      </c>
      <c r="QP155" s="1" t="s">
        <v>0</v>
      </c>
      <c r="QQ155" s="1" t="s">
        <v>0</v>
      </c>
      <c r="QR155" s="1" t="s">
        <v>0</v>
      </c>
      <c r="QS155" s="1" t="s">
        <v>0</v>
      </c>
      <c r="QT155" s="1" t="s">
        <v>0</v>
      </c>
      <c r="QU155" s="1" t="s">
        <v>0</v>
      </c>
      <c r="QV155" s="1" t="s">
        <v>0</v>
      </c>
      <c r="QW155" s="1" t="s">
        <v>0</v>
      </c>
      <c r="QX155" s="1" t="s">
        <v>0</v>
      </c>
      <c r="QY155" s="1" t="s">
        <v>0</v>
      </c>
      <c r="QZ155" s="1" t="s">
        <v>0</v>
      </c>
      <c r="RA155" s="1" t="s">
        <v>0</v>
      </c>
      <c r="RB155" s="1" t="s">
        <v>0</v>
      </c>
      <c r="RC155" s="1" t="s">
        <v>0</v>
      </c>
      <c r="RD155" s="1" t="s">
        <v>0</v>
      </c>
      <c r="RE155" s="1" t="s">
        <v>0</v>
      </c>
      <c r="RF155" s="1" t="s">
        <v>0</v>
      </c>
      <c r="RG155" s="1" t="s">
        <v>0</v>
      </c>
      <c r="RH155" s="1" t="s">
        <v>0</v>
      </c>
      <c r="RI155" s="1" t="s">
        <v>0</v>
      </c>
      <c r="RJ155" s="1" t="s">
        <v>0</v>
      </c>
      <c r="RK155" s="1" t="s">
        <v>0</v>
      </c>
      <c r="RL155" s="1" t="s">
        <v>0</v>
      </c>
      <c r="RM155" s="1" t="s">
        <v>0</v>
      </c>
      <c r="RN155" s="1" t="s">
        <v>0</v>
      </c>
      <c r="RO155" s="1" t="s">
        <v>0</v>
      </c>
      <c r="RP155" s="1" t="s">
        <v>0</v>
      </c>
      <c r="RQ155" s="1" t="s">
        <v>0</v>
      </c>
      <c r="RR155" s="1" t="s">
        <v>0</v>
      </c>
      <c r="RS155" s="1" t="s">
        <v>0</v>
      </c>
      <c r="RT155" s="1" t="s">
        <v>0</v>
      </c>
      <c r="RU155" s="1" t="s">
        <v>0</v>
      </c>
      <c r="RV155" s="1" t="s">
        <v>0</v>
      </c>
      <c r="RW155" s="1" t="s">
        <v>0</v>
      </c>
      <c r="RX155" s="1" t="s">
        <v>0</v>
      </c>
      <c r="RY155" s="1" t="s">
        <v>0</v>
      </c>
      <c r="RZ155" s="1" t="s">
        <v>0</v>
      </c>
      <c r="SA155" s="1" t="s">
        <v>0</v>
      </c>
      <c r="SB155" s="1" t="s">
        <v>0</v>
      </c>
      <c r="SC155" s="1" t="s">
        <v>0</v>
      </c>
      <c r="SD155" s="1" t="s">
        <v>0</v>
      </c>
      <c r="SE155" s="1" t="s">
        <v>0</v>
      </c>
      <c r="SF155" s="1" t="s">
        <v>0</v>
      </c>
      <c r="SG155" s="1" t="s">
        <v>0</v>
      </c>
      <c r="SH155" s="1" t="s">
        <v>0</v>
      </c>
      <c r="SI155" s="1" t="s">
        <v>0</v>
      </c>
      <c r="SJ155" s="1" t="s">
        <v>0</v>
      </c>
      <c r="SK155" s="1" t="s">
        <v>0</v>
      </c>
      <c r="SL155" s="1" t="s">
        <v>0</v>
      </c>
      <c r="SM155" s="1" t="s">
        <v>0</v>
      </c>
      <c r="SN155" s="1" t="s">
        <v>0</v>
      </c>
      <c r="SO155" s="1" t="s">
        <v>0</v>
      </c>
      <c r="SP155" s="1" t="s">
        <v>0</v>
      </c>
      <c r="SQ155" s="1" t="s">
        <v>0</v>
      </c>
      <c r="SR155" s="1" t="s">
        <v>0</v>
      </c>
      <c r="SS155" s="1" t="s">
        <v>0</v>
      </c>
      <c r="ST155" s="1" t="s">
        <v>0</v>
      </c>
      <c r="SU155" s="1" t="s">
        <v>0</v>
      </c>
      <c r="SV155" s="1" t="s">
        <v>0</v>
      </c>
      <c r="SW155" s="1" t="s">
        <v>0</v>
      </c>
      <c r="SX155" s="1" t="s">
        <v>0</v>
      </c>
      <c r="SY155" s="1" t="s">
        <v>0</v>
      </c>
      <c r="SZ155" s="1" t="s">
        <v>0</v>
      </c>
      <c r="TA155" s="1" t="s">
        <v>0</v>
      </c>
      <c r="TB155" s="1" t="s">
        <v>0</v>
      </c>
      <c r="TC155" s="1" t="s">
        <v>0</v>
      </c>
      <c r="TD155" s="1" t="s">
        <v>0</v>
      </c>
      <c r="TE155" s="1" t="s">
        <v>0</v>
      </c>
      <c r="TF155" s="1" t="s">
        <v>0</v>
      </c>
      <c r="TG155" s="1" t="s">
        <v>0</v>
      </c>
      <c r="TH155" s="1" t="s">
        <v>0</v>
      </c>
      <c r="TI155" s="1" t="s">
        <v>0</v>
      </c>
      <c r="TJ155" s="1" t="s">
        <v>0</v>
      </c>
      <c r="TK155" s="1" t="s">
        <v>0</v>
      </c>
      <c r="TL155" s="1" t="s">
        <v>0</v>
      </c>
      <c r="TM155" s="1" t="s">
        <v>0</v>
      </c>
      <c r="TN155" s="1" t="s">
        <v>0</v>
      </c>
      <c r="TO155" s="1" t="s">
        <v>0</v>
      </c>
      <c r="TP155" s="1" t="s">
        <v>0</v>
      </c>
      <c r="TQ155" s="1" t="s">
        <v>0</v>
      </c>
      <c r="TR155" s="1" t="s">
        <v>0</v>
      </c>
      <c r="TS155" s="1" t="s">
        <v>0</v>
      </c>
      <c r="TT155" s="1" t="s">
        <v>0</v>
      </c>
      <c r="TU155" s="1" t="s">
        <v>0</v>
      </c>
      <c r="TV155" s="1" t="s">
        <v>0</v>
      </c>
      <c r="TW155" s="1" t="s">
        <v>0</v>
      </c>
      <c r="TX155" s="1" t="s">
        <v>0</v>
      </c>
      <c r="TY155" s="1" t="s">
        <v>0</v>
      </c>
      <c r="TZ155" s="1" t="s">
        <v>0</v>
      </c>
      <c r="UA155" s="1" t="s">
        <v>0</v>
      </c>
      <c r="UB155" s="1" t="s">
        <v>0</v>
      </c>
      <c r="UC155" s="1" t="s">
        <v>0</v>
      </c>
      <c r="UD155" s="1" t="s">
        <v>0</v>
      </c>
      <c r="UE155" s="1" t="s">
        <v>0</v>
      </c>
      <c r="UF155" s="1" t="s">
        <v>0</v>
      </c>
      <c r="UG155" s="1" t="s">
        <v>0</v>
      </c>
      <c r="UH155" s="1" t="s">
        <v>0</v>
      </c>
      <c r="UI155" s="1" t="s">
        <v>0</v>
      </c>
      <c r="UJ155" s="1" t="s">
        <v>0</v>
      </c>
      <c r="UK155" s="1" t="s">
        <v>0</v>
      </c>
      <c r="UL155" s="1" t="s">
        <v>0</v>
      </c>
      <c r="UM155" s="1" t="s">
        <v>0</v>
      </c>
      <c r="UN155" s="1" t="s">
        <v>0</v>
      </c>
      <c r="UO155" s="1" t="s">
        <v>0</v>
      </c>
      <c r="UP155" s="1" t="s">
        <v>0</v>
      </c>
      <c r="UQ155" s="1" t="s">
        <v>0</v>
      </c>
    </row>
    <row r="156" spans="1:563" x14ac:dyDescent="0.25">
      <c r="A156" s="1" t="s">
        <v>1788</v>
      </c>
      <c r="B156" s="1" t="s">
        <v>705</v>
      </c>
      <c r="C156" s="1" t="s">
        <v>706</v>
      </c>
      <c r="D156" s="25" t="s">
        <v>0</v>
      </c>
      <c r="E156" s="25" t="s">
        <v>0</v>
      </c>
      <c r="F156" s="25" t="s">
        <v>0</v>
      </c>
      <c r="G156" s="25" t="s">
        <v>0</v>
      </c>
      <c r="H156" s="25" t="s">
        <v>0</v>
      </c>
      <c r="I156" s="25" t="s">
        <v>0</v>
      </c>
      <c r="J156" s="25" t="s">
        <v>0</v>
      </c>
      <c r="K156" s="25" t="s">
        <v>0</v>
      </c>
      <c r="L156" s="25" t="s">
        <v>0</v>
      </c>
      <c r="M156" s="25" t="s">
        <v>0</v>
      </c>
      <c r="N156" s="1" t="s">
        <v>0</v>
      </c>
      <c r="O156" s="1" t="s">
        <v>0</v>
      </c>
      <c r="P156" s="1" t="s">
        <v>0</v>
      </c>
      <c r="Q156" s="1" t="s">
        <v>0</v>
      </c>
      <c r="R156" s="1" t="s">
        <v>0</v>
      </c>
      <c r="S156" s="1" t="s">
        <v>0</v>
      </c>
      <c r="T156" s="1" t="s">
        <v>0</v>
      </c>
      <c r="U156" s="1" t="s">
        <v>0</v>
      </c>
      <c r="V156" s="1" t="s">
        <v>0</v>
      </c>
      <c r="W156" s="1" t="s">
        <v>0</v>
      </c>
      <c r="X156" s="1" t="s">
        <v>0</v>
      </c>
      <c r="Y156" s="1" t="s">
        <v>0</v>
      </c>
      <c r="Z156" s="1" t="s">
        <v>0</v>
      </c>
      <c r="AA156" s="1" t="s">
        <v>0</v>
      </c>
      <c r="AB156" s="1" t="s">
        <v>0</v>
      </c>
      <c r="AC156" s="1" t="s">
        <v>0</v>
      </c>
      <c r="AD156" s="1" t="s">
        <v>0</v>
      </c>
      <c r="AE156" s="1" t="s">
        <v>0</v>
      </c>
      <c r="AF156" s="1" t="s">
        <v>0</v>
      </c>
      <c r="AG156" s="1" t="s">
        <v>0</v>
      </c>
      <c r="AH156" s="1" t="s">
        <v>0</v>
      </c>
      <c r="AI156" s="1" t="s">
        <v>0</v>
      </c>
      <c r="AJ156" s="1" t="s">
        <v>0</v>
      </c>
      <c r="AK156" s="1" t="s">
        <v>0</v>
      </c>
      <c r="AL156" s="1" t="s">
        <v>0</v>
      </c>
      <c r="AM156" s="1" t="s">
        <v>0</v>
      </c>
      <c r="AN156" s="1" t="s">
        <v>0</v>
      </c>
      <c r="AO156" s="1" t="s">
        <v>0</v>
      </c>
      <c r="AP156" s="1" t="s">
        <v>0</v>
      </c>
      <c r="AQ156" s="1" t="s">
        <v>0</v>
      </c>
      <c r="AR156" s="1" t="s">
        <v>0</v>
      </c>
      <c r="AS156" s="1" t="s">
        <v>0</v>
      </c>
      <c r="AT156" s="1" t="s">
        <v>0</v>
      </c>
      <c r="AU156" s="1" t="s">
        <v>0</v>
      </c>
      <c r="AV156" s="1" t="s">
        <v>0</v>
      </c>
      <c r="AW156" s="1" t="s">
        <v>0</v>
      </c>
      <c r="AX156" s="1" t="s">
        <v>0</v>
      </c>
      <c r="AY156" s="1" t="s">
        <v>0</v>
      </c>
      <c r="AZ156" s="1" t="s">
        <v>0</v>
      </c>
      <c r="BA156" s="1" t="s">
        <v>0</v>
      </c>
      <c r="BB156" s="1" t="s">
        <v>0</v>
      </c>
      <c r="BC156" s="1" t="s">
        <v>0</v>
      </c>
      <c r="BD156" s="1" t="s">
        <v>0</v>
      </c>
      <c r="BE156" s="1" t="s">
        <v>0</v>
      </c>
      <c r="BF156" s="1" t="s">
        <v>0</v>
      </c>
      <c r="BG156" s="1" t="s">
        <v>0</v>
      </c>
      <c r="BH156" s="1" t="s">
        <v>0</v>
      </c>
      <c r="BI156" s="1" t="s">
        <v>0</v>
      </c>
      <c r="BJ156" s="1" t="s">
        <v>0</v>
      </c>
      <c r="BK156" s="1" t="s">
        <v>0</v>
      </c>
      <c r="BL156" s="1" t="s">
        <v>0</v>
      </c>
      <c r="BM156" s="1" t="s">
        <v>0</v>
      </c>
      <c r="BN156" s="1" t="s">
        <v>0</v>
      </c>
      <c r="BO156" s="1" t="s">
        <v>0</v>
      </c>
      <c r="BP156" s="1" t="s">
        <v>0</v>
      </c>
      <c r="BQ156" s="1" t="s">
        <v>0</v>
      </c>
      <c r="BR156" s="1" t="s">
        <v>0</v>
      </c>
      <c r="BS156" s="1" t="s">
        <v>0</v>
      </c>
      <c r="BT156" s="1" t="s">
        <v>0</v>
      </c>
      <c r="BU156" s="1" t="s">
        <v>0</v>
      </c>
      <c r="BV156" s="1" t="s">
        <v>0</v>
      </c>
      <c r="BW156" s="1" t="s">
        <v>0</v>
      </c>
      <c r="BX156" s="1" t="s">
        <v>0</v>
      </c>
      <c r="BY156" s="1" t="s">
        <v>0</v>
      </c>
      <c r="BZ156" s="1" t="s">
        <v>0</v>
      </c>
      <c r="CA156" s="1" t="s">
        <v>0</v>
      </c>
      <c r="CB156" s="1" t="s">
        <v>0</v>
      </c>
      <c r="CC156" s="1" t="s">
        <v>0</v>
      </c>
      <c r="CD156" s="1" t="s">
        <v>0</v>
      </c>
      <c r="CE156" s="1" t="s">
        <v>0</v>
      </c>
      <c r="CF156" s="1" t="s">
        <v>0</v>
      </c>
      <c r="CG156" s="1" t="s">
        <v>0</v>
      </c>
      <c r="CH156" s="1" t="s">
        <v>0</v>
      </c>
      <c r="CI156" s="1" t="s">
        <v>0</v>
      </c>
      <c r="CJ156" s="1" t="s">
        <v>0</v>
      </c>
      <c r="CK156" s="1" t="s">
        <v>0</v>
      </c>
      <c r="CL156" s="1" t="s">
        <v>0</v>
      </c>
      <c r="CM156" s="1" t="s">
        <v>0</v>
      </c>
      <c r="CN156" s="1" t="s">
        <v>0</v>
      </c>
      <c r="CO156" s="1" t="s">
        <v>0</v>
      </c>
      <c r="CP156" s="1" t="s">
        <v>0</v>
      </c>
      <c r="CQ156" s="1" t="s">
        <v>0</v>
      </c>
      <c r="CR156" s="1" t="s">
        <v>0</v>
      </c>
      <c r="CS156" s="1" t="s">
        <v>0</v>
      </c>
      <c r="CT156" s="1" t="s">
        <v>0</v>
      </c>
      <c r="CU156" s="1" t="s">
        <v>0</v>
      </c>
      <c r="CV156" s="1" t="s">
        <v>0</v>
      </c>
      <c r="CW156" s="1" t="s">
        <v>0</v>
      </c>
      <c r="CX156" s="1" t="s">
        <v>0</v>
      </c>
      <c r="CY156" s="1" t="s">
        <v>0</v>
      </c>
      <c r="CZ156" s="1" t="s">
        <v>0</v>
      </c>
      <c r="DA156" s="1" t="s">
        <v>0</v>
      </c>
      <c r="DB156" s="1" t="s">
        <v>0</v>
      </c>
      <c r="DC156" s="1" t="s">
        <v>0</v>
      </c>
      <c r="DD156" s="1" t="s">
        <v>0</v>
      </c>
      <c r="DE156" s="1" t="s">
        <v>0</v>
      </c>
      <c r="DF156" s="1" t="s">
        <v>0</v>
      </c>
      <c r="DG156" s="1" t="s">
        <v>0</v>
      </c>
      <c r="DH156" s="1" t="s">
        <v>0</v>
      </c>
      <c r="DI156" s="1" t="s">
        <v>0</v>
      </c>
      <c r="DJ156" s="1" t="s">
        <v>0</v>
      </c>
      <c r="DK156" s="1" t="s">
        <v>0</v>
      </c>
      <c r="DL156" s="1" t="s">
        <v>0</v>
      </c>
      <c r="DM156" s="1" t="s">
        <v>0</v>
      </c>
      <c r="DN156" s="1" t="s">
        <v>0</v>
      </c>
      <c r="DO156" s="1" t="s">
        <v>0</v>
      </c>
      <c r="DP156" s="1" t="s">
        <v>0</v>
      </c>
      <c r="DQ156" s="1" t="s">
        <v>0</v>
      </c>
      <c r="DR156" s="1" t="s">
        <v>0</v>
      </c>
      <c r="DS156" s="1" t="s">
        <v>0</v>
      </c>
      <c r="DT156" s="1" t="s">
        <v>0</v>
      </c>
      <c r="DU156" s="1" t="s">
        <v>0</v>
      </c>
      <c r="DV156" s="1" t="s">
        <v>0</v>
      </c>
      <c r="DW156" s="1" t="s">
        <v>0</v>
      </c>
      <c r="DX156" s="1" t="s">
        <v>0</v>
      </c>
      <c r="DY156" s="1" t="s">
        <v>0</v>
      </c>
      <c r="DZ156" s="1" t="s">
        <v>0</v>
      </c>
      <c r="EA156" s="1" t="s">
        <v>0</v>
      </c>
      <c r="EB156" s="1" t="s">
        <v>0</v>
      </c>
      <c r="EC156" s="1" t="s">
        <v>0</v>
      </c>
      <c r="ED156" s="1" t="s">
        <v>0</v>
      </c>
      <c r="EE156" s="1" t="s">
        <v>0</v>
      </c>
      <c r="EF156" s="1" t="s">
        <v>0</v>
      </c>
      <c r="EG156" s="1" t="s">
        <v>0</v>
      </c>
      <c r="EH156" s="1" t="s">
        <v>0</v>
      </c>
      <c r="EI156" s="1" t="s">
        <v>0</v>
      </c>
      <c r="EJ156" s="1" t="s">
        <v>0</v>
      </c>
      <c r="EK156" s="1" t="s">
        <v>0</v>
      </c>
      <c r="EL156" s="1" t="s">
        <v>0</v>
      </c>
      <c r="EM156" s="1" t="s">
        <v>0</v>
      </c>
      <c r="EN156" s="1" t="s">
        <v>0</v>
      </c>
      <c r="EO156" s="1" t="s">
        <v>0</v>
      </c>
      <c r="EP156" s="1" t="s">
        <v>0</v>
      </c>
      <c r="EQ156" s="1" t="s">
        <v>0</v>
      </c>
      <c r="ER156" s="1" t="s">
        <v>0</v>
      </c>
      <c r="ES156" s="1" t="s">
        <v>0</v>
      </c>
      <c r="ET156" s="1" t="s">
        <v>0</v>
      </c>
      <c r="EU156" s="1" t="s">
        <v>0</v>
      </c>
      <c r="EV156" s="1" t="s">
        <v>0</v>
      </c>
      <c r="EW156" s="1" t="s">
        <v>0</v>
      </c>
      <c r="EX156" s="1" t="s">
        <v>0</v>
      </c>
      <c r="EY156" s="1" t="s">
        <v>0</v>
      </c>
      <c r="EZ156" s="1" t="s">
        <v>0</v>
      </c>
      <c r="FA156" s="1" t="s">
        <v>0</v>
      </c>
      <c r="FB156" s="1" t="s">
        <v>0</v>
      </c>
      <c r="FC156" s="1" t="s">
        <v>0</v>
      </c>
      <c r="FD156" s="1" t="s">
        <v>0</v>
      </c>
      <c r="FE156" s="1" t="s">
        <v>0</v>
      </c>
      <c r="FF156" s="1" t="s">
        <v>0</v>
      </c>
      <c r="FG156" s="1" t="s">
        <v>0</v>
      </c>
      <c r="FH156" s="1" t="s">
        <v>0</v>
      </c>
      <c r="FI156" s="1" t="s">
        <v>0</v>
      </c>
      <c r="FJ156" s="1" t="s">
        <v>0</v>
      </c>
      <c r="FK156" s="1" t="s">
        <v>0</v>
      </c>
      <c r="FL156" s="1" t="s">
        <v>0</v>
      </c>
      <c r="FM156" s="1" t="s">
        <v>0</v>
      </c>
      <c r="FN156" s="1" t="s">
        <v>0</v>
      </c>
      <c r="FO156" s="1" t="s">
        <v>0</v>
      </c>
      <c r="FP156" s="1" t="s">
        <v>0</v>
      </c>
      <c r="FQ156" s="1" t="s">
        <v>0</v>
      </c>
      <c r="FR156" s="1" t="s">
        <v>0</v>
      </c>
      <c r="FS156" s="1" t="s">
        <v>0</v>
      </c>
      <c r="FT156" s="1" t="s">
        <v>0</v>
      </c>
      <c r="FU156" s="1" t="s">
        <v>0</v>
      </c>
      <c r="FV156" s="1" t="s">
        <v>0</v>
      </c>
      <c r="FW156" s="1" t="s">
        <v>0</v>
      </c>
      <c r="FX156" s="1" t="s">
        <v>0</v>
      </c>
      <c r="FY156" s="1" t="s">
        <v>0</v>
      </c>
      <c r="FZ156" s="1" t="s">
        <v>0</v>
      </c>
      <c r="GA156" s="1" t="s">
        <v>0</v>
      </c>
      <c r="GB156" s="1" t="s">
        <v>0</v>
      </c>
      <c r="GC156" s="1" t="s">
        <v>0</v>
      </c>
      <c r="GD156" s="1" t="s">
        <v>0</v>
      </c>
      <c r="GE156" s="1" t="s">
        <v>0</v>
      </c>
      <c r="GF156" s="1" t="s">
        <v>0</v>
      </c>
      <c r="GG156" s="1" t="s">
        <v>0</v>
      </c>
      <c r="GH156" s="1" t="s">
        <v>0</v>
      </c>
      <c r="GI156" s="1" t="s">
        <v>0</v>
      </c>
      <c r="GJ156" s="1" t="s">
        <v>0</v>
      </c>
      <c r="GK156" s="1" t="s">
        <v>0</v>
      </c>
      <c r="GL156" s="1" t="s">
        <v>0</v>
      </c>
      <c r="GM156" s="1" t="s">
        <v>0</v>
      </c>
      <c r="GN156" s="1" t="s">
        <v>0</v>
      </c>
      <c r="GO156" s="1" t="s">
        <v>0</v>
      </c>
      <c r="GP156" s="1" t="s">
        <v>0</v>
      </c>
      <c r="GQ156" s="1" t="s">
        <v>0</v>
      </c>
      <c r="GR156" s="1" t="s">
        <v>0</v>
      </c>
      <c r="GS156" s="1" t="s">
        <v>0</v>
      </c>
      <c r="GT156" s="1" t="s">
        <v>0</v>
      </c>
      <c r="GU156" s="1" t="s">
        <v>0</v>
      </c>
      <c r="GV156" s="1" t="s">
        <v>0</v>
      </c>
      <c r="GW156" s="1" t="s">
        <v>0</v>
      </c>
      <c r="GX156" s="1" t="s">
        <v>0</v>
      </c>
      <c r="GY156" s="1" t="s">
        <v>0</v>
      </c>
      <c r="GZ156" s="1" t="s">
        <v>0</v>
      </c>
      <c r="HA156" s="1" t="s">
        <v>0</v>
      </c>
      <c r="HB156" s="1" t="s">
        <v>0</v>
      </c>
      <c r="HC156" s="1" t="s">
        <v>0</v>
      </c>
      <c r="HD156" s="1" t="s">
        <v>0</v>
      </c>
      <c r="HE156" s="1" t="s">
        <v>0</v>
      </c>
      <c r="HF156" s="1" t="s">
        <v>0</v>
      </c>
      <c r="HG156" s="1" t="s">
        <v>0</v>
      </c>
      <c r="HH156" s="1" t="s">
        <v>0</v>
      </c>
      <c r="HI156" s="1" t="s">
        <v>0</v>
      </c>
      <c r="HJ156" s="1" t="s">
        <v>0</v>
      </c>
      <c r="HK156" s="1" t="s">
        <v>0</v>
      </c>
      <c r="HL156" s="1" t="s">
        <v>0</v>
      </c>
      <c r="HM156" s="1" t="s">
        <v>0</v>
      </c>
      <c r="HN156" s="1" t="s">
        <v>0</v>
      </c>
      <c r="HO156" s="1" t="s">
        <v>0</v>
      </c>
      <c r="HP156" s="1" t="s">
        <v>0</v>
      </c>
      <c r="HQ156" s="1" t="s">
        <v>0</v>
      </c>
      <c r="HR156" s="1" t="s">
        <v>0</v>
      </c>
      <c r="HS156" s="1" t="s">
        <v>0</v>
      </c>
      <c r="HT156" s="1" t="s">
        <v>0</v>
      </c>
      <c r="HU156" s="1" t="s">
        <v>0</v>
      </c>
      <c r="HV156" s="1" t="s">
        <v>0</v>
      </c>
      <c r="HW156" s="1" t="s">
        <v>0</v>
      </c>
      <c r="HX156" s="1" t="s">
        <v>0</v>
      </c>
      <c r="HY156" s="1" t="s">
        <v>0</v>
      </c>
      <c r="HZ156" s="1" t="s">
        <v>0</v>
      </c>
      <c r="IA156" s="1" t="s">
        <v>0</v>
      </c>
      <c r="IB156" s="1" t="s">
        <v>0</v>
      </c>
      <c r="IC156" s="1" t="s">
        <v>0</v>
      </c>
      <c r="ID156" s="1" t="s">
        <v>0</v>
      </c>
      <c r="IE156" s="1" t="s">
        <v>0</v>
      </c>
      <c r="IF156" s="1" t="s">
        <v>0</v>
      </c>
      <c r="IG156" s="1" t="s">
        <v>0</v>
      </c>
      <c r="IH156" s="1" t="s">
        <v>0</v>
      </c>
      <c r="II156" s="1" t="s">
        <v>0</v>
      </c>
      <c r="IJ156" s="1" t="s">
        <v>0</v>
      </c>
      <c r="IK156" s="1" t="s">
        <v>0</v>
      </c>
      <c r="IL156" s="1" t="s">
        <v>0</v>
      </c>
      <c r="IM156" s="1" t="s">
        <v>0</v>
      </c>
      <c r="IN156" s="1" t="s">
        <v>0</v>
      </c>
      <c r="IO156" s="1" t="s">
        <v>0</v>
      </c>
      <c r="IP156" s="1" t="s">
        <v>0</v>
      </c>
      <c r="IQ156" s="1" t="s">
        <v>0</v>
      </c>
      <c r="IR156" s="1" t="s">
        <v>0</v>
      </c>
      <c r="IS156" s="1" t="s">
        <v>0</v>
      </c>
      <c r="IT156" s="1" t="s">
        <v>0</v>
      </c>
      <c r="IU156" s="1" t="s">
        <v>0</v>
      </c>
      <c r="IV156" s="1" t="s">
        <v>0</v>
      </c>
      <c r="IW156" s="1" t="s">
        <v>0</v>
      </c>
      <c r="IX156" s="1" t="s">
        <v>0</v>
      </c>
      <c r="IY156" s="1" t="s">
        <v>0</v>
      </c>
      <c r="IZ156" s="1" t="s">
        <v>0</v>
      </c>
      <c r="JA156" s="1" t="s">
        <v>0</v>
      </c>
      <c r="JB156" s="1" t="s">
        <v>0</v>
      </c>
      <c r="JC156" s="1" t="s">
        <v>0</v>
      </c>
      <c r="JD156" s="1" t="s">
        <v>0</v>
      </c>
      <c r="JE156" s="1" t="s">
        <v>0</v>
      </c>
      <c r="JF156" s="1" t="s">
        <v>0</v>
      </c>
      <c r="JG156" s="1" t="s">
        <v>0</v>
      </c>
      <c r="JH156" s="1" t="s">
        <v>0</v>
      </c>
      <c r="JI156" s="1" t="s">
        <v>0</v>
      </c>
      <c r="JJ156" s="1" t="s">
        <v>0</v>
      </c>
      <c r="JK156" s="1" t="s">
        <v>0</v>
      </c>
      <c r="JL156" s="1" t="s">
        <v>0</v>
      </c>
      <c r="JM156" s="1" t="s">
        <v>0</v>
      </c>
      <c r="JN156" s="1" t="s">
        <v>0</v>
      </c>
      <c r="JO156" s="1" t="s">
        <v>0</v>
      </c>
      <c r="JP156" s="1" t="s">
        <v>0</v>
      </c>
      <c r="JQ156" s="1" t="s">
        <v>0</v>
      </c>
      <c r="JR156" s="1" t="s">
        <v>0</v>
      </c>
      <c r="JS156" s="1" t="s">
        <v>0</v>
      </c>
      <c r="JT156" s="1" t="s">
        <v>0</v>
      </c>
      <c r="JU156" s="1" t="s">
        <v>0</v>
      </c>
      <c r="JV156" s="1" t="s">
        <v>0</v>
      </c>
      <c r="JW156" s="1" t="s">
        <v>0</v>
      </c>
      <c r="JX156" s="1" t="s">
        <v>0</v>
      </c>
      <c r="JY156" s="1" t="s">
        <v>0</v>
      </c>
      <c r="JZ156" s="1" t="s">
        <v>0</v>
      </c>
      <c r="KA156" s="1" t="s">
        <v>0</v>
      </c>
      <c r="KB156" s="1" t="s">
        <v>0</v>
      </c>
      <c r="KC156" s="1" t="s">
        <v>0</v>
      </c>
      <c r="KD156" s="1" t="s">
        <v>0</v>
      </c>
      <c r="KE156" s="1" t="s">
        <v>0</v>
      </c>
      <c r="KF156" s="1" t="s">
        <v>0</v>
      </c>
      <c r="KG156" s="1" t="s">
        <v>0</v>
      </c>
      <c r="KH156" s="1" t="s">
        <v>0</v>
      </c>
      <c r="KI156" s="1" t="s">
        <v>0</v>
      </c>
      <c r="KJ156" s="1" t="s">
        <v>0</v>
      </c>
      <c r="KK156" s="1" t="s">
        <v>0</v>
      </c>
      <c r="KL156" s="1" t="s">
        <v>0</v>
      </c>
      <c r="KM156" s="1" t="s">
        <v>0</v>
      </c>
      <c r="KN156" s="1" t="s">
        <v>0</v>
      </c>
      <c r="KO156" s="1" t="s">
        <v>0</v>
      </c>
      <c r="KP156" s="1" t="s">
        <v>0</v>
      </c>
      <c r="KQ156" s="1" t="s">
        <v>0</v>
      </c>
      <c r="KR156" s="1" t="s">
        <v>0</v>
      </c>
      <c r="KS156" s="1" t="s">
        <v>0</v>
      </c>
      <c r="KT156" s="1" t="s">
        <v>0</v>
      </c>
      <c r="KU156" s="1" t="s">
        <v>0</v>
      </c>
      <c r="KV156" s="1" t="s">
        <v>0</v>
      </c>
      <c r="KW156" s="1" t="s">
        <v>0</v>
      </c>
      <c r="KX156" s="1" t="s">
        <v>0</v>
      </c>
      <c r="KY156" s="1" t="s">
        <v>0</v>
      </c>
      <c r="KZ156" s="1" t="s">
        <v>0</v>
      </c>
      <c r="LA156" s="1" t="s">
        <v>0</v>
      </c>
      <c r="LB156" s="1" t="s">
        <v>0</v>
      </c>
      <c r="LC156" s="1" t="s">
        <v>0</v>
      </c>
      <c r="LD156" s="1" t="s">
        <v>0</v>
      </c>
      <c r="LE156" s="1" t="s">
        <v>0</v>
      </c>
      <c r="LF156" s="1" t="s">
        <v>0</v>
      </c>
      <c r="LG156" s="1" t="s">
        <v>0</v>
      </c>
      <c r="LH156" s="1" t="s">
        <v>0</v>
      </c>
      <c r="LI156" s="1" t="s">
        <v>0</v>
      </c>
      <c r="LJ156" s="1" t="s">
        <v>0</v>
      </c>
      <c r="LK156" s="1" t="s">
        <v>0</v>
      </c>
      <c r="LL156" s="1" t="s">
        <v>0</v>
      </c>
      <c r="LM156" s="1" t="s">
        <v>0</v>
      </c>
      <c r="LN156" s="1" t="s">
        <v>0</v>
      </c>
      <c r="LO156" s="1" t="s">
        <v>0</v>
      </c>
      <c r="LP156" s="1" t="s">
        <v>0</v>
      </c>
      <c r="LQ156" s="1" t="s">
        <v>0</v>
      </c>
      <c r="LR156" s="1" t="s">
        <v>0</v>
      </c>
      <c r="LS156" s="1" t="s">
        <v>0</v>
      </c>
      <c r="LT156" s="1" t="s">
        <v>0</v>
      </c>
      <c r="LU156" s="1" t="s">
        <v>0</v>
      </c>
      <c r="LV156" s="1" t="s">
        <v>0</v>
      </c>
      <c r="LW156" s="1" t="s">
        <v>0</v>
      </c>
      <c r="LX156" s="1" t="s">
        <v>0</v>
      </c>
      <c r="LY156" s="1" t="s">
        <v>0</v>
      </c>
      <c r="LZ156" s="1" t="s">
        <v>0</v>
      </c>
      <c r="MA156" s="1" t="s">
        <v>0</v>
      </c>
      <c r="MB156" s="1" t="s">
        <v>0</v>
      </c>
      <c r="MC156" s="1" t="s">
        <v>0</v>
      </c>
      <c r="MD156" s="1" t="s">
        <v>0</v>
      </c>
      <c r="ME156" s="1" t="s">
        <v>0</v>
      </c>
      <c r="MF156" s="1" t="s">
        <v>0</v>
      </c>
      <c r="MG156" s="1" t="s">
        <v>0</v>
      </c>
      <c r="MH156" s="1" t="s">
        <v>0</v>
      </c>
      <c r="MI156" s="1" t="s">
        <v>0</v>
      </c>
      <c r="MJ156" s="1" t="s">
        <v>0</v>
      </c>
      <c r="MK156" s="1" t="s">
        <v>0</v>
      </c>
      <c r="ML156" s="1" t="s">
        <v>0</v>
      </c>
      <c r="MM156" s="1" t="s">
        <v>0</v>
      </c>
      <c r="MN156" s="1" t="s">
        <v>0</v>
      </c>
      <c r="MO156" s="1" t="s">
        <v>0</v>
      </c>
      <c r="MP156" s="1" t="s">
        <v>0</v>
      </c>
      <c r="MQ156" s="1" t="s">
        <v>0</v>
      </c>
      <c r="MR156" s="1" t="s">
        <v>0</v>
      </c>
      <c r="MS156" s="1" t="s">
        <v>0</v>
      </c>
      <c r="MT156" s="1" t="s">
        <v>0</v>
      </c>
      <c r="MU156" s="1" t="s">
        <v>0</v>
      </c>
      <c r="MV156" s="1" t="s">
        <v>0</v>
      </c>
      <c r="MW156" s="1" t="s">
        <v>0</v>
      </c>
      <c r="MX156" s="1" t="s">
        <v>0</v>
      </c>
      <c r="MY156" s="1" t="s">
        <v>0</v>
      </c>
      <c r="MZ156" s="1" t="s">
        <v>0</v>
      </c>
      <c r="NA156" s="1" t="s">
        <v>0</v>
      </c>
      <c r="NB156" s="1" t="s">
        <v>0</v>
      </c>
      <c r="NC156" s="1" t="s">
        <v>0</v>
      </c>
      <c r="ND156" s="1" t="s">
        <v>0</v>
      </c>
      <c r="NE156" s="1" t="s">
        <v>0</v>
      </c>
      <c r="NF156" s="1" t="s">
        <v>0</v>
      </c>
      <c r="NG156" s="1" t="s">
        <v>0</v>
      </c>
      <c r="NH156" s="1" t="s">
        <v>0</v>
      </c>
      <c r="NI156" s="1" t="s">
        <v>0</v>
      </c>
      <c r="NJ156" s="1" t="s">
        <v>0</v>
      </c>
      <c r="NK156" s="1" t="s">
        <v>0</v>
      </c>
      <c r="NL156" s="1" t="s">
        <v>0</v>
      </c>
      <c r="NM156" s="1" t="s">
        <v>0</v>
      </c>
      <c r="NN156" s="1" t="s">
        <v>0</v>
      </c>
      <c r="NO156" s="1" t="s">
        <v>0</v>
      </c>
      <c r="NP156" s="1" t="s">
        <v>0</v>
      </c>
      <c r="NQ156" s="1" t="s">
        <v>0</v>
      </c>
      <c r="NR156" s="1" t="s">
        <v>0</v>
      </c>
      <c r="NS156" s="1" t="s">
        <v>0</v>
      </c>
      <c r="NT156" s="1" t="s">
        <v>0</v>
      </c>
      <c r="NU156" s="1" t="s">
        <v>0</v>
      </c>
      <c r="NV156" s="1" t="s">
        <v>0</v>
      </c>
      <c r="NW156" s="1" t="s">
        <v>0</v>
      </c>
      <c r="NX156" s="1" t="s">
        <v>0</v>
      </c>
      <c r="NY156" s="1" t="s">
        <v>0</v>
      </c>
      <c r="NZ156" s="1" t="s">
        <v>0</v>
      </c>
      <c r="OA156" s="1" t="s">
        <v>0</v>
      </c>
      <c r="OB156" s="1" t="s">
        <v>0</v>
      </c>
      <c r="OC156" s="1" t="s">
        <v>0</v>
      </c>
      <c r="OD156" s="1" t="s">
        <v>0</v>
      </c>
      <c r="OE156" s="1" t="s">
        <v>0</v>
      </c>
      <c r="OF156" s="1" t="s">
        <v>0</v>
      </c>
      <c r="OG156" s="1" t="s">
        <v>0</v>
      </c>
      <c r="OH156" s="1" t="s">
        <v>0</v>
      </c>
      <c r="OI156" s="1" t="s">
        <v>0</v>
      </c>
      <c r="OJ156" s="1" t="s">
        <v>0</v>
      </c>
      <c r="OK156" s="1" t="s">
        <v>0</v>
      </c>
      <c r="OL156" s="1" t="s">
        <v>0</v>
      </c>
      <c r="OM156" s="1" t="s">
        <v>0</v>
      </c>
      <c r="ON156" s="1" t="s">
        <v>0</v>
      </c>
      <c r="OO156" s="1" t="s">
        <v>0</v>
      </c>
      <c r="OP156" s="1" t="s">
        <v>0</v>
      </c>
      <c r="OQ156" s="1" t="s">
        <v>0</v>
      </c>
      <c r="OR156" s="1" t="s">
        <v>0</v>
      </c>
      <c r="OS156" s="1" t="s">
        <v>0</v>
      </c>
      <c r="OT156" s="1" t="s">
        <v>0</v>
      </c>
      <c r="OU156" s="1" t="s">
        <v>0</v>
      </c>
      <c r="OV156" s="1" t="s">
        <v>0</v>
      </c>
      <c r="OW156" s="1" t="s">
        <v>0</v>
      </c>
      <c r="OX156" s="1" t="s">
        <v>0</v>
      </c>
      <c r="OY156" s="1" t="s">
        <v>0</v>
      </c>
      <c r="OZ156" s="1" t="s">
        <v>0</v>
      </c>
      <c r="PA156" s="1" t="s">
        <v>0</v>
      </c>
      <c r="PB156" s="1" t="s">
        <v>0</v>
      </c>
      <c r="PC156" s="1" t="s">
        <v>0</v>
      </c>
      <c r="PD156" s="1" t="s">
        <v>0</v>
      </c>
      <c r="PE156" s="1" t="s">
        <v>0</v>
      </c>
      <c r="PF156" s="1" t="s">
        <v>0</v>
      </c>
      <c r="PG156" s="1" t="s">
        <v>0</v>
      </c>
      <c r="PH156" s="1" t="s">
        <v>0</v>
      </c>
      <c r="PI156" s="1" t="s">
        <v>0</v>
      </c>
      <c r="PJ156" s="1" t="s">
        <v>0</v>
      </c>
      <c r="PK156" s="1" t="s">
        <v>0</v>
      </c>
      <c r="PL156" s="1" t="s">
        <v>0</v>
      </c>
      <c r="PM156" s="1" t="s">
        <v>0</v>
      </c>
      <c r="PN156" s="1" t="s">
        <v>0</v>
      </c>
      <c r="PO156" s="1" t="s">
        <v>0</v>
      </c>
      <c r="PP156" s="1" t="s">
        <v>0</v>
      </c>
      <c r="PQ156" s="1" t="s">
        <v>0</v>
      </c>
      <c r="PR156" s="1" t="s">
        <v>0</v>
      </c>
      <c r="PS156" s="1" t="s">
        <v>0</v>
      </c>
      <c r="PT156" s="1" t="s">
        <v>0</v>
      </c>
      <c r="PU156" s="1" t="s">
        <v>0</v>
      </c>
      <c r="PV156" s="1" t="s">
        <v>0</v>
      </c>
      <c r="PW156" s="1" t="s">
        <v>0</v>
      </c>
      <c r="PX156" s="1" t="s">
        <v>0</v>
      </c>
      <c r="PY156" s="1" t="s">
        <v>0</v>
      </c>
      <c r="PZ156" s="1" t="s">
        <v>0</v>
      </c>
      <c r="QA156" s="1" t="s">
        <v>0</v>
      </c>
      <c r="QB156" s="1" t="s">
        <v>0</v>
      </c>
      <c r="QC156" s="1" t="s">
        <v>0</v>
      </c>
      <c r="QD156" s="1" t="s">
        <v>0</v>
      </c>
      <c r="QE156" s="1" t="s">
        <v>0</v>
      </c>
      <c r="QF156" s="1" t="s">
        <v>0</v>
      </c>
      <c r="QG156" s="1" t="s">
        <v>0</v>
      </c>
      <c r="QH156" s="1" t="s">
        <v>0</v>
      </c>
      <c r="QI156" s="1" t="s">
        <v>0</v>
      </c>
      <c r="QJ156" s="1" t="s">
        <v>0</v>
      </c>
      <c r="QK156" s="1" t="s">
        <v>0</v>
      </c>
      <c r="QL156" s="1" t="s">
        <v>0</v>
      </c>
      <c r="QM156" s="1" t="s">
        <v>0</v>
      </c>
      <c r="QN156" s="1" t="s">
        <v>0</v>
      </c>
      <c r="QO156" s="1" t="s">
        <v>0</v>
      </c>
      <c r="QP156" s="1" t="s">
        <v>0</v>
      </c>
      <c r="QQ156" s="1" t="s">
        <v>0</v>
      </c>
      <c r="QR156" s="1" t="s">
        <v>0</v>
      </c>
      <c r="QS156" s="1" t="s">
        <v>0</v>
      </c>
      <c r="QT156" s="1" t="s">
        <v>0</v>
      </c>
      <c r="QU156" s="1" t="s">
        <v>0</v>
      </c>
      <c r="QV156" s="1" t="s">
        <v>0</v>
      </c>
      <c r="QW156" s="1" t="s">
        <v>0</v>
      </c>
      <c r="QX156" s="1" t="s">
        <v>0</v>
      </c>
      <c r="QY156" s="1" t="s">
        <v>0</v>
      </c>
      <c r="QZ156" s="1" t="s">
        <v>0</v>
      </c>
      <c r="RA156" s="1" t="s">
        <v>0</v>
      </c>
      <c r="RB156" s="1" t="s">
        <v>0</v>
      </c>
      <c r="RC156" s="1" t="s">
        <v>0</v>
      </c>
      <c r="RD156" s="1" t="s">
        <v>0</v>
      </c>
      <c r="RE156" s="1" t="s">
        <v>0</v>
      </c>
      <c r="RF156" s="1" t="s">
        <v>0</v>
      </c>
      <c r="RG156" s="1" t="s">
        <v>0</v>
      </c>
      <c r="RH156" s="1" t="s">
        <v>0</v>
      </c>
      <c r="RI156" s="1" t="s">
        <v>0</v>
      </c>
      <c r="RJ156" s="1" t="s">
        <v>0</v>
      </c>
      <c r="RK156" s="1" t="s">
        <v>0</v>
      </c>
      <c r="RL156" s="1" t="s">
        <v>0</v>
      </c>
      <c r="RM156" s="1" t="s">
        <v>0</v>
      </c>
      <c r="RN156" s="1" t="s">
        <v>0</v>
      </c>
      <c r="RO156" s="1" t="s">
        <v>0</v>
      </c>
      <c r="RP156" s="1" t="s">
        <v>0</v>
      </c>
      <c r="RQ156" s="1" t="s">
        <v>0</v>
      </c>
      <c r="RR156" s="1" t="s">
        <v>0</v>
      </c>
      <c r="RS156" s="1" t="s">
        <v>0</v>
      </c>
      <c r="RT156" s="1" t="s">
        <v>0</v>
      </c>
      <c r="RU156" s="1" t="s">
        <v>0</v>
      </c>
      <c r="RV156" s="1" t="s">
        <v>0</v>
      </c>
      <c r="RW156" s="1" t="s">
        <v>0</v>
      </c>
      <c r="RX156" s="1" t="s">
        <v>0</v>
      </c>
      <c r="RY156" s="1" t="s">
        <v>0</v>
      </c>
      <c r="RZ156" s="1" t="s">
        <v>0</v>
      </c>
      <c r="SA156" s="1" t="s">
        <v>0</v>
      </c>
      <c r="SB156" s="1" t="s">
        <v>0</v>
      </c>
      <c r="SC156" s="1" t="s">
        <v>0</v>
      </c>
      <c r="SD156" s="1" t="s">
        <v>0</v>
      </c>
      <c r="SE156" s="1" t="s">
        <v>0</v>
      </c>
      <c r="SF156" s="1" t="s">
        <v>0</v>
      </c>
      <c r="SG156" s="1" t="s">
        <v>0</v>
      </c>
      <c r="SH156" s="1" t="s">
        <v>0</v>
      </c>
      <c r="SI156" s="1" t="s">
        <v>0</v>
      </c>
      <c r="SJ156" s="1" t="s">
        <v>0</v>
      </c>
      <c r="SK156" s="1" t="s">
        <v>0</v>
      </c>
      <c r="SL156" s="1" t="s">
        <v>0</v>
      </c>
      <c r="SM156" s="1" t="s">
        <v>0</v>
      </c>
      <c r="SN156" s="1" t="s">
        <v>0</v>
      </c>
      <c r="SO156" s="1" t="s">
        <v>0</v>
      </c>
      <c r="SP156" s="1" t="s">
        <v>0</v>
      </c>
      <c r="SQ156" s="1" t="s">
        <v>0</v>
      </c>
      <c r="SR156" s="1" t="s">
        <v>0</v>
      </c>
      <c r="SS156" s="1" t="s">
        <v>0</v>
      </c>
      <c r="ST156" s="1" t="s">
        <v>0</v>
      </c>
      <c r="SU156" s="1" t="s">
        <v>0</v>
      </c>
      <c r="SV156" s="1" t="s">
        <v>0</v>
      </c>
      <c r="SW156" s="1" t="s">
        <v>0</v>
      </c>
      <c r="SX156" s="1" t="s">
        <v>0</v>
      </c>
      <c r="SY156" s="1" t="s">
        <v>0</v>
      </c>
      <c r="SZ156" s="1" t="s">
        <v>0</v>
      </c>
      <c r="TA156" s="1" t="s">
        <v>0</v>
      </c>
      <c r="TB156" s="1" t="s">
        <v>0</v>
      </c>
      <c r="TC156" s="1" t="s">
        <v>0</v>
      </c>
      <c r="TD156" s="1" t="s">
        <v>0</v>
      </c>
      <c r="TE156" s="1" t="s">
        <v>0</v>
      </c>
      <c r="TF156" s="1" t="s">
        <v>0</v>
      </c>
      <c r="TG156" s="1" t="s">
        <v>0</v>
      </c>
      <c r="TH156" s="1" t="s">
        <v>0</v>
      </c>
      <c r="TI156" s="1" t="s">
        <v>0</v>
      </c>
      <c r="TJ156" s="1" t="s">
        <v>0</v>
      </c>
      <c r="TK156" s="1" t="s">
        <v>0</v>
      </c>
      <c r="TL156" s="1" t="s">
        <v>0</v>
      </c>
      <c r="TM156" s="1" t="s">
        <v>0</v>
      </c>
      <c r="TN156" s="1" t="s">
        <v>0</v>
      </c>
      <c r="TO156" s="1" t="s">
        <v>0</v>
      </c>
      <c r="TP156" s="1" t="s">
        <v>0</v>
      </c>
      <c r="TQ156" s="1" t="s">
        <v>0</v>
      </c>
      <c r="TR156" s="1" t="s">
        <v>0</v>
      </c>
      <c r="TS156" s="1" t="s">
        <v>0</v>
      </c>
      <c r="TT156" s="1" t="s">
        <v>0</v>
      </c>
      <c r="TU156" s="1" t="s">
        <v>0</v>
      </c>
      <c r="TV156" s="1" t="s">
        <v>0</v>
      </c>
      <c r="TW156" s="1" t="s">
        <v>0</v>
      </c>
      <c r="TX156" s="1" t="s">
        <v>0</v>
      </c>
      <c r="TY156" s="1" t="s">
        <v>0</v>
      </c>
      <c r="TZ156" s="1" t="s">
        <v>0</v>
      </c>
      <c r="UA156" s="1" t="s">
        <v>0</v>
      </c>
      <c r="UB156" s="1" t="s">
        <v>0</v>
      </c>
      <c r="UC156" s="1" t="s">
        <v>0</v>
      </c>
      <c r="UD156" s="1" t="s">
        <v>0</v>
      </c>
      <c r="UE156" s="1" t="s">
        <v>0</v>
      </c>
      <c r="UF156" s="1" t="s">
        <v>0</v>
      </c>
      <c r="UG156" s="1" t="s">
        <v>0</v>
      </c>
      <c r="UH156" s="1" t="s">
        <v>0</v>
      </c>
      <c r="UI156" s="1" t="s">
        <v>0</v>
      </c>
      <c r="UJ156" s="1" t="s">
        <v>0</v>
      </c>
      <c r="UK156" s="1" t="s">
        <v>0</v>
      </c>
      <c r="UL156" s="1" t="s">
        <v>0</v>
      </c>
      <c r="UM156" s="1" t="s">
        <v>0</v>
      </c>
      <c r="UN156" s="1" t="s">
        <v>0</v>
      </c>
      <c r="UO156" s="1" t="s">
        <v>0</v>
      </c>
      <c r="UP156" s="1" t="s">
        <v>0</v>
      </c>
      <c r="UQ156" s="1" t="s">
        <v>0</v>
      </c>
    </row>
    <row r="157" spans="1:563" x14ac:dyDescent="0.25">
      <c r="A157" s="1" t="s">
        <v>1789</v>
      </c>
      <c r="B157" s="1" t="s">
        <v>710</v>
      </c>
      <c r="C157" s="1" t="s">
        <v>711</v>
      </c>
      <c r="D157" s="1" t="s">
        <v>0</v>
      </c>
      <c r="E157" s="1" t="s">
        <v>0</v>
      </c>
      <c r="F157" s="1" t="s">
        <v>0</v>
      </c>
      <c r="G157" s="1" t="s">
        <v>0</v>
      </c>
      <c r="H157" s="1" t="s">
        <v>0</v>
      </c>
      <c r="I157" s="1" t="s">
        <v>0</v>
      </c>
      <c r="J157" s="1" t="s">
        <v>0</v>
      </c>
      <c r="K157" s="1" t="s">
        <v>0</v>
      </c>
      <c r="L157" s="1" t="s">
        <v>0</v>
      </c>
      <c r="M157" s="1" t="s">
        <v>0</v>
      </c>
      <c r="N157" s="1" t="s">
        <v>0</v>
      </c>
      <c r="O157" s="1" t="s">
        <v>0</v>
      </c>
      <c r="P157" s="1" t="s">
        <v>0</v>
      </c>
      <c r="Q157" s="1" t="s">
        <v>0</v>
      </c>
      <c r="R157" s="1" t="s">
        <v>0</v>
      </c>
      <c r="S157" s="1" t="s">
        <v>0</v>
      </c>
      <c r="T157" s="1" t="s">
        <v>0</v>
      </c>
      <c r="U157" s="1" t="s">
        <v>0</v>
      </c>
      <c r="V157" s="1" t="s">
        <v>0</v>
      </c>
      <c r="W157" s="1" t="s">
        <v>0</v>
      </c>
      <c r="X157" s="1" t="s">
        <v>0</v>
      </c>
      <c r="Y157" s="1" t="s">
        <v>0</v>
      </c>
      <c r="Z157" s="1" t="s">
        <v>0</v>
      </c>
      <c r="AA157" s="1" t="s">
        <v>0</v>
      </c>
      <c r="AB157" s="1" t="s">
        <v>0</v>
      </c>
      <c r="AC157" s="1" t="s">
        <v>0</v>
      </c>
      <c r="AD157" s="1" t="s">
        <v>0</v>
      </c>
      <c r="AE157" s="1" t="s">
        <v>0</v>
      </c>
      <c r="AF157" s="1" t="s">
        <v>0</v>
      </c>
      <c r="AG157" s="1" t="s">
        <v>0</v>
      </c>
      <c r="AH157" s="1" t="s">
        <v>0</v>
      </c>
      <c r="AI157" s="1" t="s">
        <v>0</v>
      </c>
      <c r="AJ157" s="1" t="s">
        <v>0</v>
      </c>
      <c r="AK157" s="1" t="s">
        <v>0</v>
      </c>
      <c r="AL157" s="1" t="s">
        <v>0</v>
      </c>
      <c r="AM157" s="1" t="s">
        <v>0</v>
      </c>
      <c r="AN157" s="1" t="s">
        <v>0</v>
      </c>
      <c r="AO157" s="1" t="s">
        <v>0</v>
      </c>
      <c r="AP157" s="1" t="s">
        <v>0</v>
      </c>
      <c r="AQ157" s="1" t="s">
        <v>0</v>
      </c>
      <c r="AR157" s="1" t="s">
        <v>0</v>
      </c>
      <c r="AS157" s="1" t="s">
        <v>0</v>
      </c>
      <c r="AT157" s="1" t="s">
        <v>0</v>
      </c>
      <c r="AU157" s="1" t="s">
        <v>0</v>
      </c>
      <c r="AV157" s="1" t="s">
        <v>0</v>
      </c>
      <c r="AW157" s="1" t="s">
        <v>0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 t="s">
        <v>0</v>
      </c>
      <c r="BC157" s="1" t="s">
        <v>0</v>
      </c>
      <c r="BD157" s="1" t="s">
        <v>0</v>
      </c>
      <c r="BE157" s="1" t="s">
        <v>0</v>
      </c>
      <c r="BF157" s="1" t="s">
        <v>0</v>
      </c>
      <c r="BG157" s="1" t="s">
        <v>0</v>
      </c>
      <c r="BH157" s="1" t="s">
        <v>0</v>
      </c>
      <c r="BI157" s="1" t="s">
        <v>0</v>
      </c>
      <c r="BJ157" s="1" t="s">
        <v>0</v>
      </c>
      <c r="BK157" s="1" t="s">
        <v>0</v>
      </c>
      <c r="BL157" s="1" t="s">
        <v>0</v>
      </c>
      <c r="BM157" s="1" t="s">
        <v>0</v>
      </c>
      <c r="BN157" s="1" t="s">
        <v>0</v>
      </c>
      <c r="BO157" s="1" t="s">
        <v>0</v>
      </c>
      <c r="BP157" s="1" t="s">
        <v>0</v>
      </c>
      <c r="BQ157" s="1" t="s">
        <v>0</v>
      </c>
      <c r="BR157" s="1" t="s">
        <v>0</v>
      </c>
      <c r="BS157" s="1" t="s">
        <v>0</v>
      </c>
      <c r="BT157" s="1" t="s">
        <v>0</v>
      </c>
      <c r="BU157" s="1" t="s">
        <v>0</v>
      </c>
      <c r="BV157" s="1" t="s">
        <v>0</v>
      </c>
      <c r="BW157" s="1" t="s">
        <v>0</v>
      </c>
      <c r="BX157" s="1" t="s">
        <v>0</v>
      </c>
      <c r="BY157" s="1" t="s">
        <v>0</v>
      </c>
      <c r="BZ157" s="1" t="s">
        <v>0</v>
      </c>
      <c r="CA157" s="1" t="s">
        <v>0</v>
      </c>
      <c r="CB157" s="1" t="s">
        <v>0</v>
      </c>
      <c r="CC157" s="1" t="s">
        <v>0</v>
      </c>
      <c r="CD157" s="1" t="s">
        <v>0</v>
      </c>
      <c r="CE157" s="1" t="s">
        <v>0</v>
      </c>
      <c r="CF157" s="1" t="s">
        <v>0</v>
      </c>
      <c r="CG157" s="1" t="s">
        <v>0</v>
      </c>
      <c r="CH157" s="1" t="s">
        <v>0</v>
      </c>
      <c r="CI157" s="1" t="s">
        <v>0</v>
      </c>
      <c r="CJ157" s="1" t="s">
        <v>0</v>
      </c>
      <c r="CK157" s="1" t="s">
        <v>0</v>
      </c>
      <c r="CL157" s="1" t="s">
        <v>0</v>
      </c>
      <c r="CM157" s="1" t="s">
        <v>0</v>
      </c>
      <c r="CN157" s="1" t="s">
        <v>0</v>
      </c>
      <c r="CO157" s="1" t="s">
        <v>0</v>
      </c>
      <c r="CP157" s="1" t="s">
        <v>0</v>
      </c>
      <c r="CQ157" s="1" t="s">
        <v>0</v>
      </c>
      <c r="CR157" s="1" t="s">
        <v>0</v>
      </c>
      <c r="CS157" s="1" t="s">
        <v>0</v>
      </c>
      <c r="CT157" s="1" t="s">
        <v>0</v>
      </c>
      <c r="CU157" s="1" t="s">
        <v>0</v>
      </c>
      <c r="CV157" s="1" t="s">
        <v>0</v>
      </c>
      <c r="CW157" s="1" t="s">
        <v>0</v>
      </c>
      <c r="CX157" s="1" t="s">
        <v>0</v>
      </c>
      <c r="CY157" s="1" t="s">
        <v>0</v>
      </c>
      <c r="CZ157" s="1" t="s">
        <v>0</v>
      </c>
      <c r="DA157" s="1" t="s">
        <v>0</v>
      </c>
      <c r="DB157" s="1" t="s">
        <v>0</v>
      </c>
      <c r="DC157" s="1" t="s">
        <v>0</v>
      </c>
      <c r="DD157" s="1" t="s">
        <v>0</v>
      </c>
      <c r="DE157" s="1" t="s">
        <v>0</v>
      </c>
      <c r="DF157" s="1" t="s">
        <v>0</v>
      </c>
      <c r="DG157" s="1" t="s">
        <v>0</v>
      </c>
      <c r="DH157" s="1" t="s">
        <v>0</v>
      </c>
      <c r="DI157" s="1" t="s">
        <v>0</v>
      </c>
      <c r="DJ157" s="1" t="s">
        <v>0</v>
      </c>
      <c r="DK157" s="1" t="s">
        <v>0</v>
      </c>
      <c r="DL157" s="1" t="s">
        <v>0</v>
      </c>
      <c r="DM157" s="1" t="s">
        <v>0</v>
      </c>
      <c r="DN157" s="1" t="s">
        <v>0</v>
      </c>
      <c r="DO157" s="1" t="s">
        <v>0</v>
      </c>
      <c r="DP157" s="1" t="s">
        <v>0</v>
      </c>
      <c r="DQ157" s="1" t="s">
        <v>0</v>
      </c>
      <c r="DR157" s="1" t="s">
        <v>0</v>
      </c>
      <c r="DS157" s="1" t="s">
        <v>0</v>
      </c>
      <c r="DT157" s="1" t="s">
        <v>0</v>
      </c>
      <c r="DU157" s="1" t="s">
        <v>0</v>
      </c>
      <c r="DV157" s="1" t="s">
        <v>0</v>
      </c>
      <c r="DW157" s="1" t="s">
        <v>0</v>
      </c>
      <c r="DX157" s="1" t="s">
        <v>0</v>
      </c>
      <c r="DY157" s="1" t="s">
        <v>0</v>
      </c>
      <c r="DZ157" s="1" t="s">
        <v>0</v>
      </c>
      <c r="EA157" s="1" t="s">
        <v>0</v>
      </c>
      <c r="EB157" s="1" t="s">
        <v>0</v>
      </c>
      <c r="EC157" s="1" t="s">
        <v>0</v>
      </c>
      <c r="ED157" s="1" t="s">
        <v>0</v>
      </c>
      <c r="EE157" s="1" t="s">
        <v>0</v>
      </c>
      <c r="EF157" s="1" t="s">
        <v>0</v>
      </c>
      <c r="EG157" s="1" t="s">
        <v>0</v>
      </c>
      <c r="EH157" s="1" t="s">
        <v>0</v>
      </c>
      <c r="EI157" s="1" t="s">
        <v>0</v>
      </c>
      <c r="EJ157" s="1" t="s">
        <v>0</v>
      </c>
      <c r="EK157" s="1" t="s">
        <v>0</v>
      </c>
      <c r="EL157" s="1" t="s">
        <v>0</v>
      </c>
      <c r="EM157" s="1" t="s">
        <v>0</v>
      </c>
      <c r="EN157" s="1" t="s">
        <v>0</v>
      </c>
      <c r="EO157" s="1" t="s">
        <v>0</v>
      </c>
      <c r="EP157" s="1" t="s">
        <v>0</v>
      </c>
      <c r="EQ157" s="1" t="s">
        <v>0</v>
      </c>
      <c r="ER157" s="1" t="s">
        <v>0</v>
      </c>
      <c r="ES157" s="1" t="s">
        <v>0</v>
      </c>
      <c r="ET157" s="1" t="s">
        <v>0</v>
      </c>
      <c r="EU157" s="1" t="s">
        <v>0</v>
      </c>
      <c r="EV157" s="1" t="s">
        <v>0</v>
      </c>
      <c r="EW157" s="1" t="s">
        <v>0</v>
      </c>
      <c r="EX157" s="1" t="s">
        <v>0</v>
      </c>
      <c r="EY157" s="1" t="s">
        <v>0</v>
      </c>
      <c r="EZ157" s="1" t="s">
        <v>0</v>
      </c>
      <c r="FA157" s="1" t="s">
        <v>0</v>
      </c>
      <c r="FB157" s="1" t="s">
        <v>0</v>
      </c>
      <c r="FC157" s="1" t="s">
        <v>0</v>
      </c>
      <c r="FD157" s="1" t="s">
        <v>0</v>
      </c>
      <c r="FE157" s="1" t="s">
        <v>0</v>
      </c>
      <c r="FF157" s="1" t="s">
        <v>0</v>
      </c>
      <c r="FG157" s="1" t="s">
        <v>0</v>
      </c>
      <c r="FH157" s="1" t="s">
        <v>0</v>
      </c>
      <c r="FI157" s="1" t="s">
        <v>0</v>
      </c>
      <c r="FJ157" s="1" t="s">
        <v>0</v>
      </c>
      <c r="FK157" s="1" t="s">
        <v>0</v>
      </c>
      <c r="FL157" s="1" t="s">
        <v>0</v>
      </c>
      <c r="FM157" s="1" t="s">
        <v>0</v>
      </c>
      <c r="FN157" s="1" t="s">
        <v>0</v>
      </c>
      <c r="FO157" s="1" t="s">
        <v>0</v>
      </c>
      <c r="FP157" s="1" t="s">
        <v>0</v>
      </c>
      <c r="FQ157" s="1" t="s">
        <v>0</v>
      </c>
      <c r="FR157" s="1" t="s">
        <v>0</v>
      </c>
      <c r="FS157" s="1" t="s">
        <v>0</v>
      </c>
      <c r="FT157" s="1" t="s">
        <v>0</v>
      </c>
      <c r="FU157" s="1" t="s">
        <v>0</v>
      </c>
      <c r="FV157" s="1" t="s">
        <v>0</v>
      </c>
      <c r="FW157" s="1" t="s">
        <v>0</v>
      </c>
      <c r="FX157" s="1" t="s">
        <v>0</v>
      </c>
      <c r="FY157" s="1" t="s">
        <v>0</v>
      </c>
      <c r="FZ157" s="1" t="s">
        <v>0</v>
      </c>
      <c r="GA157" s="1" t="s">
        <v>0</v>
      </c>
      <c r="GB157" s="1" t="s">
        <v>0</v>
      </c>
      <c r="GC157" s="1" t="s">
        <v>0</v>
      </c>
      <c r="GD157" s="1" t="s">
        <v>0</v>
      </c>
      <c r="GE157" s="1" t="s">
        <v>0</v>
      </c>
      <c r="GF157" s="1" t="s">
        <v>0</v>
      </c>
      <c r="GG157" s="1" t="s">
        <v>0</v>
      </c>
      <c r="GH157" s="1" t="s">
        <v>0</v>
      </c>
      <c r="GI157" s="1" t="s">
        <v>0</v>
      </c>
      <c r="GJ157" s="1" t="s">
        <v>0</v>
      </c>
      <c r="GK157" s="1" t="s">
        <v>0</v>
      </c>
      <c r="GL157" s="1" t="s">
        <v>0</v>
      </c>
      <c r="GM157" s="1" t="s">
        <v>0</v>
      </c>
      <c r="GN157" s="1" t="s">
        <v>0</v>
      </c>
      <c r="GO157" s="1" t="s">
        <v>0</v>
      </c>
      <c r="GP157" s="1" t="s">
        <v>0</v>
      </c>
      <c r="GQ157" s="1" t="s">
        <v>0</v>
      </c>
      <c r="GR157" s="1" t="s">
        <v>0</v>
      </c>
      <c r="GS157" s="1" t="s">
        <v>0</v>
      </c>
      <c r="GT157" s="1" t="s">
        <v>0</v>
      </c>
      <c r="GU157" s="1" t="s">
        <v>0</v>
      </c>
      <c r="GV157" s="1" t="s">
        <v>0</v>
      </c>
      <c r="GW157" s="1" t="s">
        <v>0</v>
      </c>
      <c r="GX157" s="1" t="s">
        <v>0</v>
      </c>
      <c r="GY157" s="1" t="s">
        <v>0</v>
      </c>
      <c r="GZ157" s="1" t="s">
        <v>0</v>
      </c>
      <c r="HA157" s="1" t="s">
        <v>0</v>
      </c>
      <c r="HB157" s="1" t="s">
        <v>0</v>
      </c>
      <c r="HC157" s="1" t="s">
        <v>0</v>
      </c>
      <c r="HD157" s="1" t="s">
        <v>0</v>
      </c>
      <c r="HE157" s="1" t="s">
        <v>0</v>
      </c>
      <c r="HF157" s="1" t="s">
        <v>0</v>
      </c>
      <c r="HG157" s="1" t="s">
        <v>0</v>
      </c>
      <c r="HH157" s="1" t="s">
        <v>0</v>
      </c>
      <c r="HI157" s="1" t="s">
        <v>0</v>
      </c>
      <c r="HJ157" s="1" t="s">
        <v>0</v>
      </c>
      <c r="HK157" s="1" t="s">
        <v>0</v>
      </c>
      <c r="HL157" s="1" t="s">
        <v>0</v>
      </c>
      <c r="HM157" s="1" t="s">
        <v>0</v>
      </c>
      <c r="HN157" s="1" t="s">
        <v>0</v>
      </c>
      <c r="HO157" s="1" t="s">
        <v>0</v>
      </c>
      <c r="HP157" s="1" t="s">
        <v>0</v>
      </c>
      <c r="HQ157" s="1" t="s">
        <v>0</v>
      </c>
      <c r="HR157" s="1" t="s">
        <v>0</v>
      </c>
      <c r="HS157" s="1" t="s">
        <v>0</v>
      </c>
      <c r="HT157" s="1" t="s">
        <v>0</v>
      </c>
      <c r="HU157" s="1" t="s">
        <v>0</v>
      </c>
      <c r="HV157" s="1" t="s">
        <v>0</v>
      </c>
      <c r="HW157" s="1" t="s">
        <v>0</v>
      </c>
      <c r="HX157" s="1" t="s">
        <v>0</v>
      </c>
      <c r="HY157" s="1" t="s">
        <v>0</v>
      </c>
      <c r="HZ157" s="1" t="s">
        <v>0</v>
      </c>
      <c r="IA157" s="1" t="s">
        <v>0</v>
      </c>
      <c r="IB157" s="1" t="s">
        <v>0</v>
      </c>
      <c r="IC157" s="1" t="s">
        <v>0</v>
      </c>
      <c r="ID157" s="1" t="s">
        <v>0</v>
      </c>
      <c r="IE157" s="1" t="s">
        <v>0</v>
      </c>
      <c r="IF157" s="1" t="s">
        <v>0</v>
      </c>
      <c r="IG157" s="1" t="s">
        <v>0</v>
      </c>
      <c r="IH157" s="1" t="s">
        <v>0</v>
      </c>
      <c r="II157" s="1" t="s">
        <v>0</v>
      </c>
      <c r="IJ157" s="1" t="s">
        <v>0</v>
      </c>
      <c r="IK157" s="1" t="s">
        <v>0</v>
      </c>
      <c r="IL157" s="1" t="s">
        <v>0</v>
      </c>
      <c r="IM157" s="1" t="s">
        <v>0</v>
      </c>
      <c r="IN157" s="1" t="s">
        <v>0</v>
      </c>
      <c r="IO157" s="1" t="s">
        <v>0</v>
      </c>
      <c r="IP157" s="1" t="s">
        <v>0</v>
      </c>
      <c r="IQ157" s="1" t="s">
        <v>0</v>
      </c>
      <c r="IR157" s="1" t="s">
        <v>0</v>
      </c>
      <c r="IS157" s="1" t="s">
        <v>0</v>
      </c>
      <c r="IT157" s="1" t="s">
        <v>0</v>
      </c>
      <c r="IU157" s="1" t="s">
        <v>0</v>
      </c>
      <c r="IV157" s="1" t="s">
        <v>0</v>
      </c>
      <c r="IW157" s="1" t="s">
        <v>0</v>
      </c>
      <c r="IX157" s="1" t="s">
        <v>0</v>
      </c>
      <c r="IY157" s="1" t="s">
        <v>0</v>
      </c>
      <c r="IZ157" s="1" t="s">
        <v>0</v>
      </c>
      <c r="JA157" s="1" t="s">
        <v>0</v>
      </c>
      <c r="JB157" s="1" t="s">
        <v>0</v>
      </c>
      <c r="JC157" s="1" t="s">
        <v>0</v>
      </c>
      <c r="JD157" s="1" t="s">
        <v>0</v>
      </c>
      <c r="JE157" s="1" t="s">
        <v>0</v>
      </c>
      <c r="JF157" s="1" t="s">
        <v>0</v>
      </c>
      <c r="JG157" s="1" t="s">
        <v>0</v>
      </c>
      <c r="JH157" s="1" t="s">
        <v>0</v>
      </c>
      <c r="JI157" s="1" t="s">
        <v>0</v>
      </c>
      <c r="JJ157" s="1" t="s">
        <v>0</v>
      </c>
      <c r="JK157" s="1" t="s">
        <v>0</v>
      </c>
      <c r="JL157" s="1" t="s">
        <v>0</v>
      </c>
      <c r="JM157" s="1" t="s">
        <v>0</v>
      </c>
      <c r="JN157" s="1" t="s">
        <v>0</v>
      </c>
      <c r="JO157" s="1" t="s">
        <v>0</v>
      </c>
      <c r="JP157" s="1" t="s">
        <v>0</v>
      </c>
      <c r="JQ157" s="1" t="s">
        <v>0</v>
      </c>
      <c r="JR157" s="1" t="s">
        <v>0</v>
      </c>
      <c r="JS157" s="1" t="s">
        <v>0</v>
      </c>
      <c r="JT157" s="1" t="s">
        <v>0</v>
      </c>
      <c r="JU157" s="1" t="s">
        <v>0</v>
      </c>
      <c r="JV157" s="1" t="s">
        <v>0</v>
      </c>
      <c r="JW157" s="1" t="s">
        <v>0</v>
      </c>
      <c r="JX157" s="1" t="s">
        <v>0</v>
      </c>
      <c r="JY157" s="1" t="s">
        <v>0</v>
      </c>
      <c r="JZ157" s="1" t="s">
        <v>0</v>
      </c>
      <c r="KA157" s="1" t="s">
        <v>0</v>
      </c>
      <c r="KB157" s="1" t="s">
        <v>0</v>
      </c>
      <c r="KC157" s="1" t="s">
        <v>0</v>
      </c>
      <c r="KD157" s="1" t="s">
        <v>0</v>
      </c>
      <c r="KE157" s="1" t="s">
        <v>0</v>
      </c>
      <c r="KF157" s="1" t="s">
        <v>0</v>
      </c>
      <c r="KG157" s="1" t="s">
        <v>0</v>
      </c>
      <c r="KH157" s="1" t="s">
        <v>0</v>
      </c>
      <c r="KI157" s="1" t="s">
        <v>0</v>
      </c>
      <c r="KJ157" s="1" t="s">
        <v>0</v>
      </c>
      <c r="KK157" s="1" t="s">
        <v>0</v>
      </c>
      <c r="KL157" s="1" t="s">
        <v>0</v>
      </c>
      <c r="KM157" s="1" t="s">
        <v>0</v>
      </c>
      <c r="KN157" s="1" t="s">
        <v>0</v>
      </c>
      <c r="KO157" s="1" t="s">
        <v>0</v>
      </c>
      <c r="KP157" s="1" t="s">
        <v>0</v>
      </c>
      <c r="KQ157" s="1" t="s">
        <v>0</v>
      </c>
      <c r="KR157" s="1" t="s">
        <v>0</v>
      </c>
      <c r="KS157" s="1" t="s">
        <v>0</v>
      </c>
      <c r="KT157" s="1" t="s">
        <v>0</v>
      </c>
      <c r="KU157" s="1" t="s">
        <v>0</v>
      </c>
      <c r="KV157" s="1" t="s">
        <v>0</v>
      </c>
      <c r="KW157" s="1" t="s">
        <v>0</v>
      </c>
      <c r="KX157" s="1" t="s">
        <v>0</v>
      </c>
      <c r="KY157" s="1" t="s">
        <v>0</v>
      </c>
      <c r="KZ157" s="1" t="s">
        <v>0</v>
      </c>
      <c r="LA157" s="1" t="s">
        <v>0</v>
      </c>
      <c r="LB157" s="1" t="s">
        <v>0</v>
      </c>
      <c r="LC157" s="1" t="s">
        <v>0</v>
      </c>
      <c r="LD157" s="1" t="s">
        <v>0</v>
      </c>
      <c r="LE157" s="1" t="s">
        <v>0</v>
      </c>
      <c r="LF157" s="1" t="s">
        <v>0</v>
      </c>
      <c r="LG157" s="1" t="s">
        <v>0</v>
      </c>
      <c r="LH157" s="1" t="s">
        <v>0</v>
      </c>
      <c r="LI157" s="1" t="s">
        <v>0</v>
      </c>
      <c r="LJ157" s="1" t="s">
        <v>0</v>
      </c>
      <c r="LK157" s="1" t="s">
        <v>0</v>
      </c>
      <c r="LL157" s="1" t="s">
        <v>0</v>
      </c>
      <c r="LM157" s="1" t="s">
        <v>0</v>
      </c>
      <c r="LN157" s="1" t="s">
        <v>0</v>
      </c>
      <c r="LO157" s="1" t="s">
        <v>0</v>
      </c>
      <c r="LP157" s="1" t="s">
        <v>0</v>
      </c>
      <c r="LQ157" s="1" t="s">
        <v>0</v>
      </c>
      <c r="LR157" s="1" t="s">
        <v>0</v>
      </c>
      <c r="LS157" s="1" t="s">
        <v>0</v>
      </c>
      <c r="LT157" s="1" t="s">
        <v>0</v>
      </c>
      <c r="LU157" s="1" t="s">
        <v>0</v>
      </c>
      <c r="LV157" s="1" t="s">
        <v>0</v>
      </c>
      <c r="LW157" s="1" t="s">
        <v>0</v>
      </c>
      <c r="LX157" s="1" t="s">
        <v>0</v>
      </c>
      <c r="LY157" s="1" t="s">
        <v>0</v>
      </c>
      <c r="LZ157" s="1" t="s">
        <v>0</v>
      </c>
      <c r="MA157" s="1" t="s">
        <v>0</v>
      </c>
      <c r="MB157" s="1" t="s">
        <v>0</v>
      </c>
      <c r="MC157" s="1" t="s">
        <v>0</v>
      </c>
      <c r="MD157" s="1" t="s">
        <v>0</v>
      </c>
      <c r="ME157" s="1" t="s">
        <v>0</v>
      </c>
      <c r="MF157" s="1" t="s">
        <v>0</v>
      </c>
      <c r="MG157" s="1" t="s">
        <v>0</v>
      </c>
      <c r="MH157" s="1" t="s">
        <v>0</v>
      </c>
      <c r="MI157" s="1" t="s">
        <v>0</v>
      </c>
      <c r="MJ157" s="1" t="s">
        <v>0</v>
      </c>
      <c r="MK157" s="1" t="s">
        <v>0</v>
      </c>
      <c r="ML157" s="1" t="s">
        <v>0</v>
      </c>
      <c r="MM157" s="1" t="s">
        <v>0</v>
      </c>
      <c r="MN157" s="1" t="s">
        <v>0</v>
      </c>
      <c r="MO157" s="1" t="s">
        <v>0</v>
      </c>
      <c r="MP157" s="1" t="s">
        <v>0</v>
      </c>
      <c r="MQ157" s="1" t="s">
        <v>0</v>
      </c>
      <c r="MR157" s="1" t="s">
        <v>0</v>
      </c>
      <c r="MS157" s="1" t="s">
        <v>0</v>
      </c>
      <c r="MT157" s="1" t="s">
        <v>0</v>
      </c>
      <c r="MU157" s="1" t="s">
        <v>0</v>
      </c>
      <c r="MV157" s="1" t="s">
        <v>0</v>
      </c>
      <c r="MW157" s="1" t="s">
        <v>0</v>
      </c>
      <c r="MX157" s="1" t="s">
        <v>0</v>
      </c>
      <c r="MY157" s="1" t="s">
        <v>0</v>
      </c>
      <c r="MZ157" s="1" t="s">
        <v>0</v>
      </c>
      <c r="NA157" s="1" t="s">
        <v>0</v>
      </c>
      <c r="NB157" s="1" t="s">
        <v>0</v>
      </c>
      <c r="NC157" s="1" t="s">
        <v>0</v>
      </c>
      <c r="ND157" s="1" t="s">
        <v>0</v>
      </c>
      <c r="NE157" s="1" t="s">
        <v>0</v>
      </c>
      <c r="NF157" s="1" t="s">
        <v>0</v>
      </c>
      <c r="NG157" s="1" t="s">
        <v>0</v>
      </c>
      <c r="NH157" s="1" t="s">
        <v>0</v>
      </c>
      <c r="NI157" s="1" t="s">
        <v>0</v>
      </c>
      <c r="NJ157" s="1" t="s">
        <v>0</v>
      </c>
      <c r="NK157" s="1" t="s">
        <v>0</v>
      </c>
      <c r="NL157" s="1" t="s">
        <v>0</v>
      </c>
      <c r="NM157" s="1" t="s">
        <v>0</v>
      </c>
      <c r="NN157" s="1" t="s">
        <v>0</v>
      </c>
      <c r="NO157" s="1" t="s">
        <v>0</v>
      </c>
      <c r="NP157" s="1" t="s">
        <v>0</v>
      </c>
      <c r="NQ157" s="1" t="s">
        <v>0</v>
      </c>
      <c r="NR157" s="1" t="s">
        <v>0</v>
      </c>
      <c r="NS157" s="1" t="s">
        <v>0</v>
      </c>
      <c r="NT157" s="1" t="s">
        <v>0</v>
      </c>
      <c r="NU157" s="1" t="s">
        <v>0</v>
      </c>
      <c r="NV157" s="1" t="s">
        <v>0</v>
      </c>
      <c r="NW157" s="1" t="s">
        <v>0</v>
      </c>
      <c r="NX157" s="1" t="s">
        <v>0</v>
      </c>
      <c r="NY157" s="1" t="s">
        <v>0</v>
      </c>
      <c r="NZ157" s="1" t="s">
        <v>0</v>
      </c>
      <c r="OA157" s="1" t="s">
        <v>0</v>
      </c>
      <c r="OB157" s="1" t="s">
        <v>0</v>
      </c>
      <c r="OC157" s="1" t="s">
        <v>0</v>
      </c>
      <c r="OD157" s="1" t="s">
        <v>0</v>
      </c>
      <c r="OE157" s="1" t="s">
        <v>0</v>
      </c>
      <c r="OF157" s="1" t="s">
        <v>0</v>
      </c>
      <c r="OG157" s="1" t="s">
        <v>0</v>
      </c>
      <c r="OH157" s="1" t="s">
        <v>0</v>
      </c>
      <c r="OI157" s="1" t="s">
        <v>0</v>
      </c>
      <c r="OJ157" s="1" t="s">
        <v>0</v>
      </c>
      <c r="OK157" s="1" t="s">
        <v>0</v>
      </c>
      <c r="OL157" s="1" t="s">
        <v>0</v>
      </c>
      <c r="OM157" s="1" t="s">
        <v>0</v>
      </c>
      <c r="ON157" s="1" t="s">
        <v>0</v>
      </c>
      <c r="OO157" s="1" t="s">
        <v>0</v>
      </c>
      <c r="OP157" s="1" t="s">
        <v>0</v>
      </c>
      <c r="OQ157" s="1" t="s">
        <v>0</v>
      </c>
      <c r="OR157" s="1" t="s">
        <v>0</v>
      </c>
      <c r="OS157" s="1" t="s">
        <v>0</v>
      </c>
      <c r="OT157" s="1" t="s">
        <v>0</v>
      </c>
      <c r="OU157" s="1" t="s">
        <v>0</v>
      </c>
      <c r="OV157" s="1" t="s">
        <v>0</v>
      </c>
      <c r="OW157" s="1" t="s">
        <v>0</v>
      </c>
      <c r="OX157" s="1" t="s">
        <v>0</v>
      </c>
      <c r="OY157" s="1" t="s">
        <v>0</v>
      </c>
      <c r="OZ157" s="1" t="s">
        <v>0</v>
      </c>
      <c r="PA157" s="1" t="s">
        <v>0</v>
      </c>
      <c r="PB157" s="1" t="s">
        <v>0</v>
      </c>
      <c r="PC157" s="1" t="s">
        <v>0</v>
      </c>
      <c r="PD157" s="1" t="s">
        <v>0</v>
      </c>
      <c r="PE157" s="1" t="s">
        <v>0</v>
      </c>
      <c r="PF157" s="1" t="s">
        <v>0</v>
      </c>
      <c r="PG157" s="1" t="s">
        <v>0</v>
      </c>
      <c r="PH157" s="1" t="s">
        <v>0</v>
      </c>
      <c r="PI157" s="1" t="s">
        <v>0</v>
      </c>
      <c r="PJ157" s="1" t="s">
        <v>0</v>
      </c>
      <c r="PK157" s="1" t="s">
        <v>0</v>
      </c>
      <c r="PL157" s="1" t="s">
        <v>0</v>
      </c>
      <c r="PM157" s="1" t="s">
        <v>0</v>
      </c>
      <c r="PN157" s="1" t="s">
        <v>0</v>
      </c>
      <c r="PO157" s="1" t="s">
        <v>0</v>
      </c>
      <c r="PP157" s="1" t="s">
        <v>0</v>
      </c>
      <c r="PQ157" s="1" t="s">
        <v>0</v>
      </c>
      <c r="PR157" s="1" t="s">
        <v>0</v>
      </c>
      <c r="PS157" s="1" t="s">
        <v>0</v>
      </c>
      <c r="PT157" s="1" t="s">
        <v>0</v>
      </c>
      <c r="PU157" s="1" t="s">
        <v>0</v>
      </c>
      <c r="PV157" s="1" t="s">
        <v>0</v>
      </c>
      <c r="PW157" s="1" t="s">
        <v>0</v>
      </c>
      <c r="PX157" s="1" t="s">
        <v>0</v>
      </c>
      <c r="PY157" s="1" t="s">
        <v>0</v>
      </c>
      <c r="PZ157" s="1" t="s">
        <v>0</v>
      </c>
      <c r="QA157" s="1" t="s">
        <v>0</v>
      </c>
      <c r="QB157" s="1" t="s">
        <v>0</v>
      </c>
      <c r="QC157" s="1" t="s">
        <v>0</v>
      </c>
      <c r="QD157" s="1" t="s">
        <v>0</v>
      </c>
      <c r="QE157" s="1" t="s">
        <v>0</v>
      </c>
      <c r="QF157" s="1" t="s">
        <v>0</v>
      </c>
      <c r="QG157" s="1" t="s">
        <v>0</v>
      </c>
      <c r="QH157" s="1" t="s">
        <v>0</v>
      </c>
      <c r="QI157" s="1" t="s">
        <v>0</v>
      </c>
      <c r="QJ157" s="1" t="s">
        <v>0</v>
      </c>
      <c r="QK157" s="1" t="s">
        <v>0</v>
      </c>
      <c r="QL157" s="1" t="s">
        <v>0</v>
      </c>
      <c r="QM157" s="1" t="s">
        <v>0</v>
      </c>
      <c r="QN157" s="1" t="s">
        <v>0</v>
      </c>
      <c r="QO157" s="1" t="s">
        <v>0</v>
      </c>
      <c r="QP157" s="1" t="s">
        <v>0</v>
      </c>
      <c r="QQ157" s="1" t="s">
        <v>0</v>
      </c>
      <c r="QR157" s="1" t="s">
        <v>0</v>
      </c>
      <c r="QS157" s="1" t="s">
        <v>0</v>
      </c>
      <c r="QT157" s="1" t="s">
        <v>0</v>
      </c>
      <c r="QU157" s="1" t="s">
        <v>0</v>
      </c>
      <c r="QV157" s="1" t="s">
        <v>0</v>
      </c>
      <c r="QW157" s="1" t="s">
        <v>0</v>
      </c>
      <c r="QX157" s="1" t="s">
        <v>0</v>
      </c>
      <c r="QY157" s="1" t="s">
        <v>0</v>
      </c>
      <c r="QZ157" s="1" t="s">
        <v>0</v>
      </c>
      <c r="RA157" s="1" t="s">
        <v>0</v>
      </c>
      <c r="RB157" s="1" t="s">
        <v>0</v>
      </c>
      <c r="RC157" s="1" t="s">
        <v>0</v>
      </c>
      <c r="RD157" s="1" t="s">
        <v>0</v>
      </c>
      <c r="RE157" s="1" t="s">
        <v>0</v>
      </c>
      <c r="RF157" s="1" t="s">
        <v>0</v>
      </c>
      <c r="RG157" s="1" t="s">
        <v>0</v>
      </c>
      <c r="RH157" s="1" t="s">
        <v>0</v>
      </c>
      <c r="RI157" s="1" t="s">
        <v>0</v>
      </c>
      <c r="RJ157" s="1" t="s">
        <v>0</v>
      </c>
      <c r="RK157" s="1" t="s">
        <v>0</v>
      </c>
      <c r="RL157" s="1" t="s">
        <v>0</v>
      </c>
      <c r="RM157" s="1" t="s">
        <v>0</v>
      </c>
      <c r="RN157" s="1" t="s">
        <v>0</v>
      </c>
      <c r="RO157" s="1" t="s">
        <v>0</v>
      </c>
      <c r="RP157" s="1" t="s">
        <v>0</v>
      </c>
      <c r="RQ157" s="1" t="s">
        <v>0</v>
      </c>
      <c r="RR157" s="1" t="s">
        <v>0</v>
      </c>
      <c r="RS157" s="1" t="s">
        <v>0</v>
      </c>
      <c r="RT157" s="1" t="s">
        <v>0</v>
      </c>
      <c r="RU157" s="1" t="s">
        <v>0</v>
      </c>
      <c r="RV157" s="1" t="s">
        <v>0</v>
      </c>
      <c r="RW157" s="1" t="s">
        <v>0</v>
      </c>
      <c r="RX157" s="1" t="s">
        <v>0</v>
      </c>
      <c r="RY157" s="1" t="s">
        <v>0</v>
      </c>
      <c r="RZ157" s="1" t="s">
        <v>0</v>
      </c>
      <c r="SA157" s="1" t="s">
        <v>0</v>
      </c>
      <c r="SB157" s="1" t="s">
        <v>0</v>
      </c>
      <c r="SC157" s="1" t="s">
        <v>0</v>
      </c>
      <c r="SD157" s="1" t="s">
        <v>0</v>
      </c>
      <c r="SE157" s="1" t="s">
        <v>0</v>
      </c>
      <c r="SF157" s="1" t="s">
        <v>0</v>
      </c>
      <c r="SG157" s="1" t="s">
        <v>0</v>
      </c>
      <c r="SH157" s="1" t="s">
        <v>0</v>
      </c>
      <c r="SI157" s="1" t="s">
        <v>0</v>
      </c>
      <c r="SJ157" s="1" t="s">
        <v>0</v>
      </c>
      <c r="SK157" s="1" t="s">
        <v>0</v>
      </c>
      <c r="SL157" s="1" t="s">
        <v>0</v>
      </c>
      <c r="SM157" s="1" t="s">
        <v>0</v>
      </c>
      <c r="SN157" s="1" t="s">
        <v>0</v>
      </c>
      <c r="SO157" s="1" t="s">
        <v>0</v>
      </c>
      <c r="SP157" s="1" t="s">
        <v>0</v>
      </c>
      <c r="SQ157" s="1" t="s">
        <v>0</v>
      </c>
      <c r="SR157" s="1" t="s">
        <v>0</v>
      </c>
      <c r="SS157" s="1" t="s">
        <v>0</v>
      </c>
      <c r="ST157" s="1" t="s">
        <v>0</v>
      </c>
      <c r="SU157" s="1" t="s">
        <v>0</v>
      </c>
      <c r="SV157" s="1" t="s">
        <v>0</v>
      </c>
      <c r="SW157" s="1" t="s">
        <v>0</v>
      </c>
      <c r="SX157" s="1" t="s">
        <v>0</v>
      </c>
      <c r="SY157" s="1" t="s">
        <v>0</v>
      </c>
      <c r="SZ157" s="1" t="s">
        <v>0</v>
      </c>
      <c r="TA157" s="1" t="s">
        <v>0</v>
      </c>
      <c r="TB157" s="1" t="s">
        <v>0</v>
      </c>
      <c r="TC157" s="1" t="s">
        <v>0</v>
      </c>
      <c r="TD157" s="1" t="s">
        <v>0</v>
      </c>
      <c r="TE157" s="1" t="s">
        <v>0</v>
      </c>
      <c r="TF157" s="1" t="s">
        <v>0</v>
      </c>
      <c r="TG157" s="1" t="s">
        <v>0</v>
      </c>
      <c r="TH157" s="1" t="s">
        <v>0</v>
      </c>
      <c r="TI157" s="1" t="s">
        <v>0</v>
      </c>
      <c r="TJ157" s="1" t="s">
        <v>0</v>
      </c>
      <c r="TK157" s="1" t="s">
        <v>0</v>
      </c>
      <c r="TL157" s="1" t="s">
        <v>0</v>
      </c>
      <c r="TM157" s="1" t="s">
        <v>0</v>
      </c>
      <c r="TN157" s="1" t="s">
        <v>0</v>
      </c>
      <c r="TO157" s="1" t="s">
        <v>0</v>
      </c>
      <c r="TP157" s="1" t="s">
        <v>0</v>
      </c>
      <c r="TQ157" s="1" t="s">
        <v>0</v>
      </c>
      <c r="TR157" s="1" t="s">
        <v>0</v>
      </c>
      <c r="TS157" s="1" t="s">
        <v>0</v>
      </c>
      <c r="TT157" s="1" t="s">
        <v>0</v>
      </c>
      <c r="TU157" s="1" t="s">
        <v>0</v>
      </c>
      <c r="TV157" s="1" t="s">
        <v>0</v>
      </c>
      <c r="TW157" s="1" t="s">
        <v>0</v>
      </c>
      <c r="TX157" s="1" t="s">
        <v>0</v>
      </c>
      <c r="TY157" s="1" t="s">
        <v>0</v>
      </c>
      <c r="TZ157" s="1" t="s">
        <v>0</v>
      </c>
      <c r="UA157" s="1" t="s">
        <v>0</v>
      </c>
      <c r="UB157" s="1" t="s">
        <v>0</v>
      </c>
      <c r="UC157" s="1" t="s">
        <v>0</v>
      </c>
      <c r="UD157" s="1" t="s">
        <v>0</v>
      </c>
      <c r="UE157" s="1" t="s">
        <v>0</v>
      </c>
      <c r="UF157" s="1" t="s">
        <v>0</v>
      </c>
      <c r="UG157" s="1" t="s">
        <v>0</v>
      </c>
      <c r="UH157" s="1" t="s">
        <v>0</v>
      </c>
      <c r="UI157" s="1" t="s">
        <v>0</v>
      </c>
      <c r="UJ157" s="1" t="s">
        <v>0</v>
      </c>
      <c r="UK157" s="1" t="s">
        <v>0</v>
      </c>
      <c r="UL157" s="1" t="s">
        <v>0</v>
      </c>
      <c r="UM157" s="1" t="s">
        <v>0</v>
      </c>
      <c r="UN157" s="1" t="s">
        <v>0</v>
      </c>
      <c r="UO157" s="1" t="s">
        <v>0</v>
      </c>
      <c r="UP157" s="1" t="s">
        <v>0</v>
      </c>
      <c r="UQ157" s="1" t="s">
        <v>0</v>
      </c>
    </row>
    <row r="158" spans="1:563" x14ac:dyDescent="0.25">
      <c r="A158" s="1" t="s">
        <v>1790</v>
      </c>
      <c r="B158" s="1" t="s">
        <v>714</v>
      </c>
      <c r="C158" s="1" t="s">
        <v>715</v>
      </c>
      <c r="D158" s="1" t="s">
        <v>0</v>
      </c>
      <c r="E158" s="1" t="s">
        <v>0</v>
      </c>
      <c r="F158" s="1" t="s">
        <v>0</v>
      </c>
      <c r="G158" s="1" t="s">
        <v>0</v>
      </c>
      <c r="H158" s="1" t="s">
        <v>0</v>
      </c>
      <c r="I158" s="1" t="s">
        <v>0</v>
      </c>
      <c r="J158" s="1" t="s">
        <v>0</v>
      </c>
      <c r="K158" s="1" t="s">
        <v>0</v>
      </c>
      <c r="L158" s="1" t="s">
        <v>0</v>
      </c>
      <c r="M158" s="1" t="s">
        <v>0</v>
      </c>
      <c r="N158" s="1" t="s">
        <v>0</v>
      </c>
      <c r="O158" s="1" t="s">
        <v>0</v>
      </c>
      <c r="P158" s="1" t="s">
        <v>0</v>
      </c>
      <c r="Q158" s="1" t="s">
        <v>0</v>
      </c>
      <c r="R158" s="1" t="s">
        <v>0</v>
      </c>
      <c r="S158" s="1" t="s">
        <v>0</v>
      </c>
      <c r="T158" s="1" t="s">
        <v>0</v>
      </c>
      <c r="U158" s="1" t="s">
        <v>0</v>
      </c>
      <c r="V158" s="1" t="s">
        <v>0</v>
      </c>
      <c r="W158" s="1" t="s">
        <v>0</v>
      </c>
      <c r="X158" s="1" t="s">
        <v>0</v>
      </c>
      <c r="Y158" s="1" t="s">
        <v>0</v>
      </c>
      <c r="Z158" s="1" t="s">
        <v>0</v>
      </c>
      <c r="AA158" s="1" t="s">
        <v>0</v>
      </c>
      <c r="AB158" s="1" t="s">
        <v>0</v>
      </c>
      <c r="AC158" s="1" t="s">
        <v>0</v>
      </c>
      <c r="AD158" s="1" t="s">
        <v>0</v>
      </c>
      <c r="AE158" s="1" t="s">
        <v>0</v>
      </c>
      <c r="AF158" s="1" t="s">
        <v>0</v>
      </c>
      <c r="AG158" s="1" t="s">
        <v>0</v>
      </c>
      <c r="AH158" s="1" t="s">
        <v>0</v>
      </c>
      <c r="AI158" s="1" t="s">
        <v>0</v>
      </c>
      <c r="AJ158" s="1" t="s">
        <v>0</v>
      </c>
      <c r="AK158" s="1" t="s">
        <v>0</v>
      </c>
      <c r="AL158" s="1" t="s">
        <v>0</v>
      </c>
      <c r="AM158" s="1" t="s">
        <v>0</v>
      </c>
      <c r="AN158" s="1" t="s">
        <v>0</v>
      </c>
      <c r="AO158" s="1" t="s">
        <v>0</v>
      </c>
      <c r="AP158" s="1" t="s">
        <v>0</v>
      </c>
      <c r="AQ158" s="1" t="s">
        <v>0</v>
      </c>
      <c r="AR158" s="1" t="s">
        <v>0</v>
      </c>
      <c r="AS158" s="1" t="s">
        <v>0</v>
      </c>
      <c r="AT158" s="1" t="s">
        <v>0</v>
      </c>
      <c r="AU158" s="1" t="s">
        <v>0</v>
      </c>
      <c r="AV158" s="1" t="s">
        <v>0</v>
      </c>
      <c r="AW158" s="1" t="s">
        <v>0</v>
      </c>
      <c r="AX158" s="1" t="s">
        <v>0</v>
      </c>
      <c r="AY158" s="1" t="s">
        <v>0</v>
      </c>
      <c r="AZ158" s="1" t="s">
        <v>0</v>
      </c>
      <c r="BA158" s="1" t="s">
        <v>0</v>
      </c>
      <c r="BB158" s="1" t="s">
        <v>0</v>
      </c>
      <c r="BC158" s="1" t="s">
        <v>0</v>
      </c>
      <c r="BD158" s="1" t="s">
        <v>0</v>
      </c>
      <c r="BE158" s="1" t="s">
        <v>0</v>
      </c>
      <c r="BF158" s="1" t="s">
        <v>0</v>
      </c>
      <c r="BG158" s="1" t="s">
        <v>0</v>
      </c>
      <c r="BH158" s="1" t="s">
        <v>0</v>
      </c>
      <c r="BI158" s="1" t="s">
        <v>0</v>
      </c>
      <c r="BJ158" s="1" t="s">
        <v>0</v>
      </c>
      <c r="BK158" s="1" t="s">
        <v>0</v>
      </c>
      <c r="BL158" s="1" t="s">
        <v>0</v>
      </c>
      <c r="BM158" s="1" t="s">
        <v>0</v>
      </c>
      <c r="BN158" s="1" t="s">
        <v>0</v>
      </c>
      <c r="BO158" s="1" t="s">
        <v>0</v>
      </c>
      <c r="BP158" s="1" t="s">
        <v>0</v>
      </c>
      <c r="BQ158" s="1" t="s">
        <v>0</v>
      </c>
      <c r="BR158" s="1" t="s">
        <v>0</v>
      </c>
      <c r="BS158" s="1" t="s">
        <v>0</v>
      </c>
      <c r="BT158" s="1" t="s">
        <v>0</v>
      </c>
      <c r="BU158" s="1" t="s">
        <v>0</v>
      </c>
      <c r="BV158" s="1" t="s">
        <v>0</v>
      </c>
      <c r="BW158" s="1" t="s">
        <v>0</v>
      </c>
      <c r="BX158" s="1" t="s">
        <v>0</v>
      </c>
      <c r="BY158" s="1" t="s">
        <v>0</v>
      </c>
      <c r="BZ158" s="1" t="s">
        <v>0</v>
      </c>
      <c r="CA158" s="1" t="s">
        <v>0</v>
      </c>
      <c r="CB158" s="1" t="s">
        <v>0</v>
      </c>
      <c r="CC158" s="1" t="s">
        <v>0</v>
      </c>
      <c r="CD158" s="1" t="s">
        <v>0</v>
      </c>
      <c r="CE158" s="1" t="s">
        <v>0</v>
      </c>
      <c r="CF158" s="1" t="s">
        <v>0</v>
      </c>
      <c r="CG158" s="1" t="s">
        <v>0</v>
      </c>
      <c r="CH158" s="1" t="s">
        <v>0</v>
      </c>
      <c r="CI158" s="1" t="s">
        <v>0</v>
      </c>
      <c r="CJ158" s="1" t="s">
        <v>0</v>
      </c>
      <c r="CK158" s="1" t="s">
        <v>0</v>
      </c>
      <c r="CL158" s="1" t="s">
        <v>0</v>
      </c>
      <c r="CM158" s="1" t="s">
        <v>0</v>
      </c>
      <c r="CN158" s="1" t="s">
        <v>0</v>
      </c>
      <c r="CO158" s="1" t="s">
        <v>0</v>
      </c>
      <c r="CP158" s="1" t="s">
        <v>0</v>
      </c>
      <c r="CQ158" s="1" t="s">
        <v>0</v>
      </c>
      <c r="CR158" s="1" t="s">
        <v>0</v>
      </c>
      <c r="CS158" s="1" t="s">
        <v>0</v>
      </c>
      <c r="CT158" s="1" t="s">
        <v>0</v>
      </c>
      <c r="CU158" s="1" t="s">
        <v>0</v>
      </c>
      <c r="CV158" s="1" t="s">
        <v>0</v>
      </c>
      <c r="CW158" s="1" t="s">
        <v>0</v>
      </c>
      <c r="CX158" s="1" t="s">
        <v>0</v>
      </c>
      <c r="CY158" s="1" t="s">
        <v>0</v>
      </c>
      <c r="CZ158" s="1" t="s">
        <v>0</v>
      </c>
      <c r="DA158" s="1" t="s">
        <v>0</v>
      </c>
      <c r="DB158" s="1" t="s">
        <v>0</v>
      </c>
      <c r="DC158" s="1" t="s">
        <v>0</v>
      </c>
      <c r="DD158" s="1" t="s">
        <v>0</v>
      </c>
      <c r="DE158" s="1" t="s">
        <v>0</v>
      </c>
      <c r="DF158" s="1" t="s">
        <v>0</v>
      </c>
      <c r="DG158" s="1" t="s">
        <v>0</v>
      </c>
      <c r="DH158" s="1" t="s">
        <v>0</v>
      </c>
      <c r="DI158" s="1" t="s">
        <v>0</v>
      </c>
      <c r="DJ158" s="1" t="s">
        <v>0</v>
      </c>
      <c r="DK158" s="1" t="s">
        <v>0</v>
      </c>
      <c r="DL158" s="1" t="s">
        <v>0</v>
      </c>
      <c r="DM158" s="1" t="s">
        <v>0</v>
      </c>
      <c r="DN158" s="1" t="s">
        <v>0</v>
      </c>
      <c r="DO158" s="1" t="s">
        <v>0</v>
      </c>
      <c r="DP158" s="1" t="s">
        <v>0</v>
      </c>
      <c r="DQ158" s="1" t="s">
        <v>0</v>
      </c>
      <c r="DR158" s="1" t="s">
        <v>0</v>
      </c>
      <c r="DS158" s="1" t="s">
        <v>0</v>
      </c>
      <c r="DT158" s="1" t="s">
        <v>0</v>
      </c>
      <c r="DU158" s="1" t="s">
        <v>0</v>
      </c>
      <c r="DV158" s="1" t="s">
        <v>0</v>
      </c>
      <c r="DW158" s="1" t="s">
        <v>0</v>
      </c>
      <c r="DX158" s="1" t="s">
        <v>0</v>
      </c>
      <c r="DY158" s="1" t="s">
        <v>0</v>
      </c>
      <c r="DZ158" s="1" t="s">
        <v>0</v>
      </c>
      <c r="EA158" s="1" t="s">
        <v>0</v>
      </c>
      <c r="EB158" s="1" t="s">
        <v>0</v>
      </c>
      <c r="EC158" s="1" t="s">
        <v>0</v>
      </c>
      <c r="ED158" s="1" t="s">
        <v>0</v>
      </c>
      <c r="EE158" s="1" t="s">
        <v>0</v>
      </c>
      <c r="EF158" s="1" t="s">
        <v>0</v>
      </c>
      <c r="EG158" s="1" t="s">
        <v>0</v>
      </c>
      <c r="EH158" s="1" t="s">
        <v>0</v>
      </c>
      <c r="EI158" s="1" t="s">
        <v>0</v>
      </c>
      <c r="EJ158" s="1" t="s">
        <v>0</v>
      </c>
      <c r="EK158" s="1" t="s">
        <v>0</v>
      </c>
      <c r="EL158" s="1" t="s">
        <v>0</v>
      </c>
      <c r="EM158" s="1" t="s">
        <v>0</v>
      </c>
      <c r="EN158" s="1" t="s">
        <v>0</v>
      </c>
      <c r="EO158" s="1" t="s">
        <v>0</v>
      </c>
      <c r="EP158" s="1" t="s">
        <v>0</v>
      </c>
      <c r="EQ158" s="1" t="s">
        <v>0</v>
      </c>
      <c r="ER158" s="1" t="s">
        <v>0</v>
      </c>
      <c r="ES158" s="1" t="s">
        <v>0</v>
      </c>
      <c r="ET158" s="1" t="s">
        <v>0</v>
      </c>
      <c r="EU158" s="1" t="s">
        <v>0</v>
      </c>
      <c r="EV158" s="1" t="s">
        <v>0</v>
      </c>
      <c r="EW158" s="1" t="s">
        <v>0</v>
      </c>
      <c r="EX158" s="1" t="s">
        <v>0</v>
      </c>
      <c r="EY158" s="1" t="s">
        <v>0</v>
      </c>
      <c r="EZ158" s="1" t="s">
        <v>0</v>
      </c>
      <c r="FA158" s="1" t="s">
        <v>0</v>
      </c>
      <c r="FB158" s="1" t="s">
        <v>0</v>
      </c>
      <c r="FC158" s="1" t="s">
        <v>0</v>
      </c>
      <c r="FD158" s="1" t="s">
        <v>0</v>
      </c>
      <c r="FE158" s="1" t="s">
        <v>0</v>
      </c>
      <c r="FF158" s="1" t="s">
        <v>0</v>
      </c>
      <c r="FG158" s="1" t="s">
        <v>0</v>
      </c>
      <c r="FH158" s="1" t="s">
        <v>0</v>
      </c>
      <c r="FI158" s="1" t="s">
        <v>0</v>
      </c>
      <c r="FJ158" s="1" t="s">
        <v>0</v>
      </c>
      <c r="FK158" s="1" t="s">
        <v>0</v>
      </c>
      <c r="FL158" s="1" t="s">
        <v>0</v>
      </c>
      <c r="FM158" s="1" t="s">
        <v>0</v>
      </c>
      <c r="FN158" s="1" t="s">
        <v>0</v>
      </c>
      <c r="FO158" s="1" t="s">
        <v>0</v>
      </c>
      <c r="FP158" s="1" t="s">
        <v>0</v>
      </c>
      <c r="FQ158" s="1" t="s">
        <v>0</v>
      </c>
      <c r="FR158" s="1" t="s">
        <v>0</v>
      </c>
      <c r="FS158" s="1" t="s">
        <v>0</v>
      </c>
      <c r="FT158" s="1" t="s">
        <v>0</v>
      </c>
      <c r="FU158" s="1" t="s">
        <v>0</v>
      </c>
      <c r="FV158" s="1" t="s">
        <v>0</v>
      </c>
      <c r="FW158" s="1" t="s">
        <v>0</v>
      </c>
      <c r="FX158" s="1" t="s">
        <v>0</v>
      </c>
      <c r="FY158" s="1" t="s">
        <v>0</v>
      </c>
      <c r="FZ158" s="1" t="s">
        <v>0</v>
      </c>
      <c r="GA158" s="1" t="s">
        <v>0</v>
      </c>
      <c r="GB158" s="1" t="s">
        <v>0</v>
      </c>
      <c r="GC158" s="1" t="s">
        <v>0</v>
      </c>
      <c r="GD158" s="1" t="s">
        <v>0</v>
      </c>
      <c r="GE158" s="1" t="s">
        <v>0</v>
      </c>
      <c r="GF158" s="1" t="s">
        <v>0</v>
      </c>
      <c r="GG158" s="1" t="s">
        <v>0</v>
      </c>
      <c r="GH158" s="1" t="s">
        <v>0</v>
      </c>
      <c r="GI158" s="1" t="s">
        <v>0</v>
      </c>
      <c r="GJ158" s="1" t="s">
        <v>0</v>
      </c>
      <c r="GK158" s="1" t="s">
        <v>0</v>
      </c>
      <c r="GL158" s="1" t="s">
        <v>0</v>
      </c>
      <c r="GM158" s="1" t="s">
        <v>0</v>
      </c>
      <c r="GN158" s="1" t="s">
        <v>0</v>
      </c>
      <c r="GO158" s="1" t="s">
        <v>0</v>
      </c>
      <c r="GP158" s="1" t="s">
        <v>0</v>
      </c>
      <c r="GQ158" s="1" t="s">
        <v>0</v>
      </c>
      <c r="GR158" s="1" t="s">
        <v>0</v>
      </c>
      <c r="GS158" s="1" t="s">
        <v>0</v>
      </c>
      <c r="GT158" s="1" t="s">
        <v>0</v>
      </c>
      <c r="GU158" s="1" t="s">
        <v>0</v>
      </c>
      <c r="GV158" s="1" t="s">
        <v>0</v>
      </c>
      <c r="GW158" s="1" t="s">
        <v>0</v>
      </c>
      <c r="GX158" s="1" t="s">
        <v>0</v>
      </c>
      <c r="GY158" s="1" t="s">
        <v>0</v>
      </c>
      <c r="GZ158" s="1" t="s">
        <v>0</v>
      </c>
      <c r="HA158" s="1" t="s">
        <v>0</v>
      </c>
      <c r="HB158" s="1" t="s">
        <v>0</v>
      </c>
      <c r="HC158" s="1" t="s">
        <v>0</v>
      </c>
      <c r="HD158" s="1" t="s">
        <v>0</v>
      </c>
      <c r="HE158" s="1" t="s">
        <v>0</v>
      </c>
      <c r="HF158" s="1" t="s">
        <v>0</v>
      </c>
      <c r="HG158" s="1" t="s">
        <v>0</v>
      </c>
      <c r="HH158" s="1" t="s">
        <v>0</v>
      </c>
      <c r="HI158" s="1" t="s">
        <v>0</v>
      </c>
      <c r="HJ158" s="1" t="s">
        <v>0</v>
      </c>
      <c r="HK158" s="1" t="s">
        <v>0</v>
      </c>
      <c r="HL158" s="1" t="s">
        <v>0</v>
      </c>
      <c r="HM158" s="1" t="s">
        <v>0</v>
      </c>
      <c r="HN158" s="1" t="s">
        <v>0</v>
      </c>
      <c r="HO158" s="1" t="s">
        <v>0</v>
      </c>
      <c r="HP158" s="1" t="s">
        <v>0</v>
      </c>
      <c r="HQ158" s="1" t="s">
        <v>0</v>
      </c>
      <c r="HR158" s="1" t="s">
        <v>0</v>
      </c>
      <c r="HS158" s="1" t="s">
        <v>0</v>
      </c>
      <c r="HT158" s="1" t="s">
        <v>0</v>
      </c>
      <c r="HU158" s="1" t="s">
        <v>0</v>
      </c>
      <c r="HV158" s="1" t="s">
        <v>0</v>
      </c>
      <c r="HW158" s="1" t="s">
        <v>0</v>
      </c>
      <c r="HX158" s="1" t="s">
        <v>0</v>
      </c>
      <c r="HY158" s="1" t="s">
        <v>0</v>
      </c>
      <c r="HZ158" s="1" t="s">
        <v>0</v>
      </c>
      <c r="IA158" s="1" t="s">
        <v>0</v>
      </c>
      <c r="IB158" s="1" t="s">
        <v>0</v>
      </c>
      <c r="IC158" s="1" t="s">
        <v>0</v>
      </c>
      <c r="ID158" s="1" t="s">
        <v>0</v>
      </c>
      <c r="IE158" s="1" t="s">
        <v>0</v>
      </c>
      <c r="IF158" s="1" t="s">
        <v>0</v>
      </c>
      <c r="IG158" s="1" t="s">
        <v>0</v>
      </c>
      <c r="IH158" s="1" t="s">
        <v>0</v>
      </c>
      <c r="II158" s="1" t="s">
        <v>0</v>
      </c>
      <c r="IJ158" s="1" t="s">
        <v>0</v>
      </c>
      <c r="IK158" s="1" t="s">
        <v>0</v>
      </c>
      <c r="IL158" s="1" t="s">
        <v>0</v>
      </c>
      <c r="IM158" s="1" t="s">
        <v>0</v>
      </c>
      <c r="IN158" s="1" t="s">
        <v>0</v>
      </c>
      <c r="IO158" s="1" t="s">
        <v>0</v>
      </c>
      <c r="IP158" s="1" t="s">
        <v>0</v>
      </c>
      <c r="IQ158" s="1" t="s">
        <v>0</v>
      </c>
      <c r="IR158" s="1" t="s">
        <v>0</v>
      </c>
      <c r="IS158" s="1" t="s">
        <v>0</v>
      </c>
      <c r="IT158" s="1" t="s">
        <v>0</v>
      </c>
      <c r="IU158" s="1" t="s">
        <v>0</v>
      </c>
      <c r="IV158" s="1" t="s">
        <v>0</v>
      </c>
      <c r="IW158" s="1" t="s">
        <v>0</v>
      </c>
      <c r="IX158" s="1" t="s">
        <v>0</v>
      </c>
      <c r="IY158" s="1" t="s">
        <v>0</v>
      </c>
      <c r="IZ158" s="1" t="s">
        <v>0</v>
      </c>
      <c r="JA158" s="1" t="s">
        <v>0</v>
      </c>
      <c r="JB158" s="1" t="s">
        <v>0</v>
      </c>
      <c r="JC158" s="1" t="s">
        <v>0</v>
      </c>
      <c r="JD158" s="1" t="s">
        <v>0</v>
      </c>
      <c r="JE158" s="1" t="s">
        <v>0</v>
      </c>
      <c r="JF158" s="1" t="s">
        <v>0</v>
      </c>
      <c r="JG158" s="1" t="s">
        <v>0</v>
      </c>
      <c r="JH158" s="1" t="s">
        <v>0</v>
      </c>
      <c r="JI158" s="1" t="s">
        <v>0</v>
      </c>
      <c r="JJ158" s="1" t="s">
        <v>0</v>
      </c>
      <c r="JK158" s="1" t="s">
        <v>0</v>
      </c>
      <c r="JL158" s="1" t="s">
        <v>0</v>
      </c>
      <c r="JM158" s="1" t="s">
        <v>0</v>
      </c>
      <c r="JN158" s="1" t="s">
        <v>0</v>
      </c>
      <c r="JO158" s="1" t="s">
        <v>0</v>
      </c>
      <c r="JP158" s="1" t="s">
        <v>0</v>
      </c>
      <c r="JQ158" s="1" t="s">
        <v>0</v>
      </c>
      <c r="JR158" s="1" t="s">
        <v>0</v>
      </c>
      <c r="JS158" s="1" t="s">
        <v>0</v>
      </c>
      <c r="JT158" s="1" t="s">
        <v>0</v>
      </c>
      <c r="JU158" s="1" t="s">
        <v>0</v>
      </c>
      <c r="JV158" s="1" t="s">
        <v>0</v>
      </c>
      <c r="JW158" s="1" t="s">
        <v>0</v>
      </c>
      <c r="JX158" s="1" t="s">
        <v>0</v>
      </c>
      <c r="JY158" s="1" t="s">
        <v>0</v>
      </c>
      <c r="JZ158" s="1" t="s">
        <v>0</v>
      </c>
      <c r="KA158" s="1" t="s">
        <v>0</v>
      </c>
      <c r="KB158" s="1" t="s">
        <v>0</v>
      </c>
      <c r="KC158" s="1" t="s">
        <v>0</v>
      </c>
      <c r="KD158" s="1" t="s">
        <v>0</v>
      </c>
      <c r="KE158" s="1" t="s">
        <v>0</v>
      </c>
      <c r="KF158" s="1" t="s">
        <v>0</v>
      </c>
      <c r="KG158" s="1" t="s">
        <v>0</v>
      </c>
      <c r="KH158" s="1" t="s">
        <v>0</v>
      </c>
      <c r="KI158" s="1" t="s">
        <v>0</v>
      </c>
      <c r="KJ158" s="1" t="s">
        <v>0</v>
      </c>
      <c r="KK158" s="1" t="s">
        <v>0</v>
      </c>
      <c r="KL158" s="1" t="s">
        <v>0</v>
      </c>
      <c r="KM158" s="1" t="s">
        <v>0</v>
      </c>
      <c r="KN158" s="1" t="s">
        <v>0</v>
      </c>
      <c r="KO158" s="1" t="s">
        <v>0</v>
      </c>
      <c r="KP158" s="1" t="s">
        <v>0</v>
      </c>
      <c r="KQ158" s="1" t="s">
        <v>0</v>
      </c>
      <c r="KR158" s="1" t="s">
        <v>0</v>
      </c>
      <c r="KS158" s="1" t="s">
        <v>0</v>
      </c>
      <c r="KT158" s="1" t="s">
        <v>0</v>
      </c>
      <c r="KU158" s="1" t="s">
        <v>0</v>
      </c>
      <c r="KV158" s="1" t="s">
        <v>0</v>
      </c>
      <c r="KW158" s="1" t="s">
        <v>0</v>
      </c>
      <c r="KX158" s="1" t="s">
        <v>0</v>
      </c>
      <c r="KY158" s="1" t="s">
        <v>0</v>
      </c>
      <c r="KZ158" s="1" t="s">
        <v>0</v>
      </c>
      <c r="LA158" s="1" t="s">
        <v>0</v>
      </c>
      <c r="LB158" s="1" t="s">
        <v>0</v>
      </c>
      <c r="LC158" s="1" t="s">
        <v>0</v>
      </c>
      <c r="LD158" s="1" t="s">
        <v>0</v>
      </c>
      <c r="LE158" s="1" t="s">
        <v>0</v>
      </c>
      <c r="LF158" s="1" t="s">
        <v>0</v>
      </c>
      <c r="LG158" s="1" t="s">
        <v>0</v>
      </c>
      <c r="LH158" s="1" t="s">
        <v>0</v>
      </c>
      <c r="LI158" s="1" t="s">
        <v>0</v>
      </c>
      <c r="LJ158" s="1" t="s">
        <v>0</v>
      </c>
      <c r="LK158" s="1" t="s">
        <v>0</v>
      </c>
      <c r="LL158" s="1" t="s">
        <v>0</v>
      </c>
      <c r="LM158" s="1" t="s">
        <v>0</v>
      </c>
      <c r="LN158" s="1" t="s">
        <v>0</v>
      </c>
      <c r="LO158" s="1" t="s">
        <v>0</v>
      </c>
      <c r="LP158" s="1" t="s">
        <v>0</v>
      </c>
      <c r="LQ158" s="1" t="s">
        <v>0</v>
      </c>
      <c r="LR158" s="1" t="s">
        <v>0</v>
      </c>
      <c r="LS158" s="1" t="s">
        <v>0</v>
      </c>
      <c r="LT158" s="1" t="s">
        <v>0</v>
      </c>
      <c r="LU158" s="1" t="s">
        <v>0</v>
      </c>
      <c r="LV158" s="1" t="s">
        <v>0</v>
      </c>
      <c r="LW158" s="1" t="s">
        <v>0</v>
      </c>
      <c r="LX158" s="1" t="s">
        <v>0</v>
      </c>
      <c r="LY158" s="1" t="s">
        <v>0</v>
      </c>
      <c r="LZ158" s="1" t="s">
        <v>0</v>
      </c>
      <c r="MA158" s="1" t="s">
        <v>0</v>
      </c>
      <c r="MB158" s="1" t="s">
        <v>0</v>
      </c>
      <c r="MC158" s="1" t="s">
        <v>0</v>
      </c>
      <c r="MD158" s="1" t="s">
        <v>0</v>
      </c>
      <c r="ME158" s="1" t="s">
        <v>0</v>
      </c>
      <c r="MF158" s="1" t="s">
        <v>0</v>
      </c>
      <c r="MG158" s="1" t="s">
        <v>0</v>
      </c>
      <c r="MH158" s="1" t="s">
        <v>0</v>
      </c>
      <c r="MI158" s="1" t="s">
        <v>0</v>
      </c>
      <c r="MJ158" s="1" t="s">
        <v>0</v>
      </c>
      <c r="MK158" s="1" t="s">
        <v>0</v>
      </c>
      <c r="ML158" s="1" t="s">
        <v>0</v>
      </c>
      <c r="MM158" s="1" t="s">
        <v>0</v>
      </c>
      <c r="MN158" s="1" t="s">
        <v>0</v>
      </c>
      <c r="MO158" s="1" t="s">
        <v>0</v>
      </c>
      <c r="MP158" s="1" t="s">
        <v>0</v>
      </c>
      <c r="MQ158" s="1" t="s">
        <v>0</v>
      </c>
      <c r="MR158" s="1" t="s">
        <v>0</v>
      </c>
      <c r="MS158" s="1" t="s">
        <v>0</v>
      </c>
      <c r="MT158" s="1" t="s">
        <v>0</v>
      </c>
      <c r="MU158" s="1" t="s">
        <v>0</v>
      </c>
      <c r="MV158" s="1" t="s">
        <v>0</v>
      </c>
      <c r="MW158" s="1" t="s">
        <v>0</v>
      </c>
      <c r="MX158" s="1" t="s">
        <v>0</v>
      </c>
      <c r="MY158" s="1" t="s">
        <v>0</v>
      </c>
      <c r="MZ158" s="1" t="s">
        <v>0</v>
      </c>
      <c r="NA158" s="1" t="s">
        <v>0</v>
      </c>
      <c r="NB158" s="1" t="s">
        <v>0</v>
      </c>
      <c r="NC158" s="1" t="s">
        <v>0</v>
      </c>
      <c r="ND158" s="1" t="s">
        <v>0</v>
      </c>
      <c r="NE158" s="1" t="s">
        <v>0</v>
      </c>
      <c r="NF158" s="1" t="s">
        <v>0</v>
      </c>
      <c r="NG158" s="1" t="s">
        <v>0</v>
      </c>
      <c r="NH158" s="1" t="s">
        <v>0</v>
      </c>
      <c r="NI158" s="1" t="s">
        <v>0</v>
      </c>
      <c r="NJ158" s="1" t="s">
        <v>0</v>
      </c>
      <c r="NK158" s="1" t="s">
        <v>0</v>
      </c>
      <c r="NL158" s="1" t="s">
        <v>0</v>
      </c>
      <c r="NM158" s="1" t="s">
        <v>0</v>
      </c>
      <c r="NN158" s="1" t="s">
        <v>0</v>
      </c>
      <c r="NO158" s="1" t="s">
        <v>0</v>
      </c>
      <c r="NP158" s="1" t="s">
        <v>0</v>
      </c>
      <c r="NQ158" s="1" t="s">
        <v>0</v>
      </c>
      <c r="NR158" s="1" t="s">
        <v>0</v>
      </c>
      <c r="NS158" s="1" t="s">
        <v>0</v>
      </c>
      <c r="NT158" s="1" t="s">
        <v>0</v>
      </c>
      <c r="NU158" s="1" t="s">
        <v>0</v>
      </c>
      <c r="NV158" s="1" t="s">
        <v>0</v>
      </c>
      <c r="NW158" s="1" t="s">
        <v>0</v>
      </c>
      <c r="NX158" s="1" t="s">
        <v>0</v>
      </c>
      <c r="NY158" s="1" t="s">
        <v>0</v>
      </c>
      <c r="NZ158" s="1" t="s">
        <v>0</v>
      </c>
      <c r="OA158" s="1" t="s">
        <v>0</v>
      </c>
      <c r="OB158" s="1" t="s">
        <v>0</v>
      </c>
      <c r="OC158" s="1" t="s">
        <v>0</v>
      </c>
      <c r="OD158" s="1" t="s">
        <v>0</v>
      </c>
      <c r="OE158" s="1" t="s">
        <v>0</v>
      </c>
      <c r="OF158" s="1" t="s">
        <v>0</v>
      </c>
      <c r="OG158" s="1" t="s">
        <v>0</v>
      </c>
      <c r="OH158" s="1" t="s">
        <v>0</v>
      </c>
      <c r="OI158" s="1" t="s">
        <v>0</v>
      </c>
      <c r="OJ158" s="1" t="s">
        <v>0</v>
      </c>
      <c r="OK158" s="1" t="s">
        <v>0</v>
      </c>
      <c r="OL158" s="1" t="s">
        <v>0</v>
      </c>
      <c r="OM158" s="1" t="s">
        <v>0</v>
      </c>
      <c r="ON158" s="1" t="s">
        <v>0</v>
      </c>
      <c r="OO158" s="1" t="s">
        <v>0</v>
      </c>
      <c r="OP158" s="1" t="s">
        <v>0</v>
      </c>
      <c r="OQ158" s="1" t="s">
        <v>0</v>
      </c>
      <c r="OR158" s="1" t="s">
        <v>0</v>
      </c>
      <c r="OS158" s="1" t="s">
        <v>0</v>
      </c>
      <c r="OT158" s="1" t="s">
        <v>0</v>
      </c>
      <c r="OU158" s="1" t="s">
        <v>0</v>
      </c>
      <c r="OV158" s="1" t="s">
        <v>0</v>
      </c>
      <c r="OW158" s="1" t="s">
        <v>0</v>
      </c>
      <c r="OX158" s="1" t="s">
        <v>0</v>
      </c>
      <c r="OY158" s="1" t="s">
        <v>0</v>
      </c>
      <c r="OZ158" s="1" t="s">
        <v>0</v>
      </c>
      <c r="PA158" s="1" t="s">
        <v>0</v>
      </c>
      <c r="PB158" s="1" t="s">
        <v>0</v>
      </c>
      <c r="PC158" s="1" t="s">
        <v>0</v>
      </c>
      <c r="PD158" s="1" t="s">
        <v>0</v>
      </c>
      <c r="PE158" s="1" t="s">
        <v>0</v>
      </c>
      <c r="PF158" s="1" t="s">
        <v>0</v>
      </c>
      <c r="PG158" s="1" t="s">
        <v>0</v>
      </c>
      <c r="PH158" s="1" t="s">
        <v>0</v>
      </c>
      <c r="PI158" s="1" t="s">
        <v>0</v>
      </c>
      <c r="PJ158" s="1" t="s">
        <v>0</v>
      </c>
      <c r="PK158" s="1" t="s">
        <v>0</v>
      </c>
      <c r="PL158" s="1" t="s">
        <v>0</v>
      </c>
      <c r="PM158" s="1" t="s">
        <v>0</v>
      </c>
      <c r="PN158" s="1" t="s">
        <v>0</v>
      </c>
      <c r="PO158" s="1" t="s">
        <v>0</v>
      </c>
      <c r="PP158" s="1" t="s">
        <v>0</v>
      </c>
      <c r="PQ158" s="1" t="s">
        <v>0</v>
      </c>
      <c r="PR158" s="1" t="s">
        <v>0</v>
      </c>
      <c r="PS158" s="1" t="s">
        <v>0</v>
      </c>
      <c r="PT158" s="1" t="s">
        <v>0</v>
      </c>
      <c r="PU158" s="1" t="s">
        <v>0</v>
      </c>
      <c r="PV158" s="1" t="s">
        <v>0</v>
      </c>
      <c r="PW158" s="1" t="s">
        <v>0</v>
      </c>
      <c r="PX158" s="1" t="s">
        <v>0</v>
      </c>
      <c r="PY158" s="1" t="s">
        <v>0</v>
      </c>
      <c r="PZ158" s="1" t="s">
        <v>0</v>
      </c>
      <c r="QA158" s="1" t="s">
        <v>0</v>
      </c>
      <c r="QB158" s="1" t="s">
        <v>0</v>
      </c>
      <c r="QC158" s="1" t="s">
        <v>0</v>
      </c>
      <c r="QD158" s="1" t="s">
        <v>0</v>
      </c>
      <c r="QE158" s="1" t="s">
        <v>0</v>
      </c>
      <c r="QF158" s="1" t="s">
        <v>0</v>
      </c>
      <c r="QG158" s="1" t="s">
        <v>0</v>
      </c>
      <c r="QH158" s="1" t="s">
        <v>0</v>
      </c>
      <c r="QI158" s="1" t="s">
        <v>0</v>
      </c>
      <c r="QJ158" s="1" t="s">
        <v>0</v>
      </c>
      <c r="QK158" s="1" t="s">
        <v>0</v>
      </c>
      <c r="QL158" s="1" t="s">
        <v>0</v>
      </c>
      <c r="QM158" s="1" t="s">
        <v>0</v>
      </c>
      <c r="QN158" s="1" t="s">
        <v>0</v>
      </c>
      <c r="QO158" s="1" t="s">
        <v>0</v>
      </c>
      <c r="QP158" s="1" t="s">
        <v>0</v>
      </c>
      <c r="QQ158" s="1" t="s">
        <v>0</v>
      </c>
      <c r="QR158" s="1" t="s">
        <v>0</v>
      </c>
      <c r="QS158" s="1" t="s">
        <v>0</v>
      </c>
      <c r="QT158" s="1" t="s">
        <v>0</v>
      </c>
      <c r="QU158" s="1" t="s">
        <v>0</v>
      </c>
      <c r="QV158" s="1" t="s">
        <v>0</v>
      </c>
      <c r="QW158" s="1" t="s">
        <v>0</v>
      </c>
      <c r="QX158" s="1" t="s">
        <v>0</v>
      </c>
      <c r="QY158" s="1" t="s">
        <v>0</v>
      </c>
      <c r="QZ158" s="1" t="s">
        <v>0</v>
      </c>
      <c r="RA158" s="1" t="s">
        <v>0</v>
      </c>
      <c r="RB158" s="1" t="s">
        <v>0</v>
      </c>
      <c r="RC158" s="1" t="s">
        <v>0</v>
      </c>
      <c r="RD158" s="1" t="s">
        <v>0</v>
      </c>
      <c r="RE158" s="1" t="s">
        <v>0</v>
      </c>
      <c r="RF158" s="1" t="s">
        <v>0</v>
      </c>
      <c r="RG158" s="1" t="s">
        <v>0</v>
      </c>
      <c r="RH158" s="1" t="s">
        <v>0</v>
      </c>
      <c r="RI158" s="1" t="s">
        <v>0</v>
      </c>
      <c r="RJ158" s="1" t="s">
        <v>0</v>
      </c>
      <c r="RK158" s="1" t="s">
        <v>0</v>
      </c>
      <c r="RL158" s="1" t="s">
        <v>0</v>
      </c>
      <c r="RM158" s="1" t="s">
        <v>0</v>
      </c>
      <c r="RN158" s="1" t="s">
        <v>0</v>
      </c>
      <c r="RO158" s="1" t="s">
        <v>0</v>
      </c>
      <c r="RP158" s="1" t="s">
        <v>0</v>
      </c>
      <c r="RQ158" s="1" t="s">
        <v>0</v>
      </c>
      <c r="RR158" s="1" t="s">
        <v>0</v>
      </c>
      <c r="RS158" s="1" t="s">
        <v>0</v>
      </c>
      <c r="RT158" s="1" t="s">
        <v>0</v>
      </c>
      <c r="RU158" s="1" t="s">
        <v>0</v>
      </c>
      <c r="RV158" s="1" t="s">
        <v>0</v>
      </c>
      <c r="RW158" s="1" t="s">
        <v>0</v>
      </c>
      <c r="RX158" s="1" t="s">
        <v>0</v>
      </c>
      <c r="RY158" s="1" t="s">
        <v>0</v>
      </c>
      <c r="RZ158" s="1" t="s">
        <v>0</v>
      </c>
      <c r="SA158" s="1" t="s">
        <v>0</v>
      </c>
      <c r="SB158" s="1" t="s">
        <v>0</v>
      </c>
      <c r="SC158" s="1" t="s">
        <v>0</v>
      </c>
      <c r="SD158" s="1" t="s">
        <v>0</v>
      </c>
      <c r="SE158" s="1" t="s">
        <v>0</v>
      </c>
      <c r="SF158" s="1" t="s">
        <v>0</v>
      </c>
      <c r="SG158" s="1" t="s">
        <v>0</v>
      </c>
      <c r="SH158" s="1" t="s">
        <v>0</v>
      </c>
      <c r="SI158" s="1" t="s">
        <v>0</v>
      </c>
      <c r="SJ158" s="1" t="s">
        <v>0</v>
      </c>
      <c r="SK158" s="1" t="s">
        <v>0</v>
      </c>
      <c r="SL158" s="1" t="s">
        <v>0</v>
      </c>
      <c r="SM158" s="1" t="s">
        <v>0</v>
      </c>
      <c r="SN158" s="1" t="s">
        <v>0</v>
      </c>
      <c r="SO158" s="1" t="s">
        <v>0</v>
      </c>
      <c r="SP158" s="1" t="s">
        <v>0</v>
      </c>
      <c r="SQ158" s="1" t="s">
        <v>0</v>
      </c>
      <c r="SR158" s="1" t="s">
        <v>0</v>
      </c>
      <c r="SS158" s="1" t="s">
        <v>0</v>
      </c>
      <c r="ST158" s="1" t="s">
        <v>0</v>
      </c>
      <c r="SU158" s="1" t="s">
        <v>0</v>
      </c>
      <c r="SV158" s="1" t="s">
        <v>0</v>
      </c>
      <c r="SW158" s="1" t="s">
        <v>0</v>
      </c>
      <c r="SX158" s="1" t="s">
        <v>0</v>
      </c>
      <c r="SY158" s="1" t="s">
        <v>0</v>
      </c>
      <c r="SZ158" s="1" t="s">
        <v>0</v>
      </c>
      <c r="TA158" s="1" t="s">
        <v>0</v>
      </c>
      <c r="TB158" s="1" t="s">
        <v>0</v>
      </c>
      <c r="TC158" s="1" t="s">
        <v>0</v>
      </c>
      <c r="TD158" s="1" t="s">
        <v>0</v>
      </c>
      <c r="TE158" s="1" t="s">
        <v>0</v>
      </c>
      <c r="TF158" s="1" t="s">
        <v>0</v>
      </c>
      <c r="TG158" s="1" t="s">
        <v>0</v>
      </c>
      <c r="TH158" s="1" t="s">
        <v>0</v>
      </c>
      <c r="TI158" s="1" t="s">
        <v>0</v>
      </c>
      <c r="TJ158" s="1" t="s">
        <v>0</v>
      </c>
      <c r="TK158" s="1" t="s">
        <v>0</v>
      </c>
      <c r="TL158" s="1" t="s">
        <v>0</v>
      </c>
      <c r="TM158" s="1" t="s">
        <v>0</v>
      </c>
      <c r="TN158" s="1" t="s">
        <v>0</v>
      </c>
      <c r="TO158" s="1" t="s">
        <v>0</v>
      </c>
      <c r="TP158" s="1" t="s">
        <v>0</v>
      </c>
      <c r="TQ158" s="1" t="s">
        <v>0</v>
      </c>
      <c r="TR158" s="1" t="s">
        <v>0</v>
      </c>
      <c r="TS158" s="1" t="s">
        <v>0</v>
      </c>
      <c r="TT158" s="1" t="s">
        <v>0</v>
      </c>
      <c r="TU158" s="1" t="s">
        <v>0</v>
      </c>
      <c r="TV158" s="1" t="s">
        <v>0</v>
      </c>
      <c r="TW158" s="1" t="s">
        <v>0</v>
      </c>
      <c r="TX158" s="1" t="s">
        <v>0</v>
      </c>
      <c r="TY158" s="1" t="s">
        <v>0</v>
      </c>
      <c r="TZ158" s="1" t="s">
        <v>0</v>
      </c>
      <c r="UA158" s="1" t="s">
        <v>0</v>
      </c>
      <c r="UB158" s="1" t="s">
        <v>0</v>
      </c>
      <c r="UC158" s="1" t="s">
        <v>0</v>
      </c>
      <c r="UD158" s="1" t="s">
        <v>0</v>
      </c>
      <c r="UE158" s="1" t="s">
        <v>0</v>
      </c>
      <c r="UF158" s="1" t="s">
        <v>0</v>
      </c>
      <c r="UG158" s="1" t="s">
        <v>0</v>
      </c>
      <c r="UH158" s="1" t="s">
        <v>0</v>
      </c>
      <c r="UI158" s="1" t="s">
        <v>0</v>
      </c>
      <c r="UJ158" s="1" t="s">
        <v>0</v>
      </c>
      <c r="UK158" s="1" t="s">
        <v>0</v>
      </c>
      <c r="UL158" s="1" t="s">
        <v>0</v>
      </c>
      <c r="UM158" s="1" t="s">
        <v>0</v>
      </c>
      <c r="UN158" s="1" t="s">
        <v>0</v>
      </c>
      <c r="UO158" s="1" t="s">
        <v>0</v>
      </c>
      <c r="UP158" s="1" t="s">
        <v>0</v>
      </c>
      <c r="UQ158" s="1" t="s">
        <v>0</v>
      </c>
    </row>
    <row r="159" spans="1:563" x14ac:dyDescent="0.25">
      <c r="A159" s="1" t="s">
        <v>1791</v>
      </c>
      <c r="B159" s="1" t="s">
        <v>719</v>
      </c>
      <c r="C159" s="1" t="s">
        <v>720</v>
      </c>
      <c r="D159" s="1">
        <v>163303.58977052901</v>
      </c>
      <c r="E159" s="1">
        <v>346649.55761651701</v>
      </c>
      <c r="F159" s="1">
        <v>634619.36549488199</v>
      </c>
      <c r="G159" s="1">
        <v>469738.42783989798</v>
      </c>
      <c r="H159" s="1">
        <v>264751.79553331801</v>
      </c>
      <c r="I159" s="1">
        <v>194275.80539601299</v>
      </c>
      <c r="J159" s="1">
        <v>273502.15460329101</v>
      </c>
      <c r="K159" s="1">
        <v>365568.14282156702</v>
      </c>
      <c r="L159" s="1">
        <v>709161.94924308197</v>
      </c>
      <c r="M159" s="1">
        <v>223615.12168913599</v>
      </c>
      <c r="N159" s="1">
        <v>695964.67487479001</v>
      </c>
      <c r="O159" s="1">
        <v>347621.76497301902</v>
      </c>
      <c r="P159" s="1">
        <v>227299.15987326199</v>
      </c>
      <c r="Q159" s="1">
        <v>205912.68030064501</v>
      </c>
      <c r="R159" s="1">
        <v>437646.00214633602</v>
      </c>
      <c r="S159" s="1">
        <v>168752.64324679901</v>
      </c>
      <c r="T159" s="1">
        <v>244429.94409263501</v>
      </c>
      <c r="U159" s="1">
        <v>498208.08108432801</v>
      </c>
      <c r="V159" s="1">
        <v>195393.308947401</v>
      </c>
      <c r="W159" s="1">
        <v>3014144.4488194901</v>
      </c>
      <c r="X159" s="1">
        <v>137341.24038620599</v>
      </c>
      <c r="Y159" s="1">
        <v>455233.82725475897</v>
      </c>
      <c r="Z159" s="1">
        <v>224109.453178478</v>
      </c>
      <c r="AA159" s="1">
        <v>206392.40670690101</v>
      </c>
      <c r="AB159" s="1">
        <v>329451.21879500302</v>
      </c>
      <c r="AC159" s="1">
        <v>173162.18858025799</v>
      </c>
      <c r="AD159" s="1">
        <v>328148.19304265501</v>
      </c>
      <c r="AE159" s="1">
        <v>146563.01106619899</v>
      </c>
      <c r="AF159" s="1">
        <v>843443.71912904398</v>
      </c>
      <c r="AG159" s="1">
        <v>352281.90881591698</v>
      </c>
      <c r="AH159" s="1">
        <v>211385.59710846099</v>
      </c>
      <c r="AI159" s="1">
        <v>206566.786058372</v>
      </c>
      <c r="AJ159" s="1">
        <v>565467.87074337597</v>
      </c>
      <c r="AK159" s="1">
        <v>219235.433855918</v>
      </c>
      <c r="AL159" s="1">
        <v>114798.656077981</v>
      </c>
      <c r="AM159" s="1">
        <v>261347.496593722</v>
      </c>
      <c r="AN159" s="1">
        <v>456630.83235685201</v>
      </c>
      <c r="AO159" s="1">
        <v>341372.02187044697</v>
      </c>
      <c r="AP159" s="1">
        <v>419680.647945315</v>
      </c>
      <c r="AQ159" s="1">
        <v>318037.64951354498</v>
      </c>
      <c r="AR159" s="1">
        <v>345287.58034665597</v>
      </c>
      <c r="AS159" s="1">
        <v>233589.624334989</v>
      </c>
      <c r="AT159" s="1">
        <v>431968.15012269298</v>
      </c>
      <c r="AU159" s="1">
        <v>133448.02916973401</v>
      </c>
      <c r="AV159" s="1">
        <v>321626.57739058702</v>
      </c>
      <c r="AW159" s="1">
        <v>290000.24225451797</v>
      </c>
      <c r="AX159" s="1">
        <v>315606.201485431</v>
      </c>
      <c r="AY159" s="1">
        <v>203610.01594524601</v>
      </c>
      <c r="AZ159" s="1">
        <v>325491.14693562</v>
      </c>
      <c r="BA159" s="1">
        <v>345598.18715141597</v>
      </c>
      <c r="BB159" s="1">
        <v>511680.49112741899</v>
      </c>
      <c r="BC159" s="1">
        <v>142546.06141539</v>
      </c>
      <c r="BD159" s="1">
        <v>543948.25683120999</v>
      </c>
      <c r="BE159" s="1">
        <v>260684.14086403401</v>
      </c>
      <c r="BF159" s="1">
        <v>311400.47471303499</v>
      </c>
      <c r="BG159" s="1">
        <v>218838.153846164</v>
      </c>
      <c r="BH159" s="1">
        <v>439661.974602915</v>
      </c>
      <c r="BI159" s="1">
        <v>259857.52203833201</v>
      </c>
      <c r="BJ159" s="1">
        <v>647881.45783413295</v>
      </c>
      <c r="BK159" s="1">
        <v>259580.49466464901</v>
      </c>
      <c r="BL159" s="1">
        <v>241170.95985885599</v>
      </c>
      <c r="BM159" s="1">
        <v>352759.63222918002</v>
      </c>
      <c r="BN159" s="1">
        <v>163344.328408103</v>
      </c>
      <c r="BO159" s="1">
        <v>225942.661494706</v>
      </c>
      <c r="BP159" s="1">
        <v>327412.69177155202</v>
      </c>
      <c r="BQ159" s="1">
        <v>394022.12198354001</v>
      </c>
      <c r="BR159" s="1">
        <v>179972.15869127901</v>
      </c>
      <c r="BS159" s="1">
        <v>368100.50405563798</v>
      </c>
      <c r="BT159" s="1">
        <v>336219.16046992602</v>
      </c>
      <c r="BU159" s="1">
        <v>160674.64519802699</v>
      </c>
      <c r="BV159" s="1">
        <v>310669.24988950702</v>
      </c>
      <c r="BW159" s="1">
        <v>305435.69851401</v>
      </c>
      <c r="BX159" s="1">
        <v>335858.72355489701</v>
      </c>
      <c r="BY159" s="1">
        <v>91276.348452723701</v>
      </c>
      <c r="BZ159" s="1">
        <v>227723.170555772</v>
      </c>
      <c r="CA159" s="1">
        <v>253330.574553641</v>
      </c>
      <c r="CB159" s="1">
        <v>192254.89286518999</v>
      </c>
      <c r="CC159" s="1">
        <v>304938.35220183199</v>
      </c>
      <c r="CD159" s="1">
        <v>473565.40702648199</v>
      </c>
      <c r="CE159" s="1">
        <v>156929.127595987</v>
      </c>
      <c r="CF159" s="1">
        <v>113511.659307658</v>
      </c>
      <c r="CG159" s="1">
        <v>455695.92850720597</v>
      </c>
      <c r="CH159" s="1">
        <v>231377.539027561</v>
      </c>
      <c r="CI159" s="1">
        <v>140775.75993305599</v>
      </c>
      <c r="CJ159" s="1">
        <v>241484.86116770099</v>
      </c>
      <c r="CK159" s="1">
        <v>102580.77445041599</v>
      </c>
      <c r="CL159" s="1">
        <v>96043.887234677997</v>
      </c>
      <c r="CM159" s="1">
        <v>178550.65641522899</v>
      </c>
      <c r="CN159" s="1">
        <v>105340.55163284</v>
      </c>
      <c r="CO159" s="1">
        <v>269237.03329131001</v>
      </c>
      <c r="CP159" s="1">
        <v>393125.90890999802</v>
      </c>
      <c r="CQ159" s="1">
        <v>395212.26272853598</v>
      </c>
      <c r="CR159" s="1">
        <v>247354.70524564199</v>
      </c>
      <c r="CS159" s="1">
        <v>167482.50724396601</v>
      </c>
      <c r="CT159" s="1">
        <v>623719.34271843696</v>
      </c>
      <c r="CU159" s="1">
        <v>200292.64941488401</v>
      </c>
      <c r="CV159" s="1">
        <v>255795.26222881701</v>
      </c>
      <c r="CW159" s="1">
        <v>365330.42669737502</v>
      </c>
      <c r="CX159" s="1">
        <v>146279.78850304699</v>
      </c>
      <c r="CY159" s="1">
        <v>330012.86662319402</v>
      </c>
      <c r="CZ159" s="1">
        <v>530624.40715447103</v>
      </c>
      <c r="DA159" s="1">
        <v>285660.17127628502</v>
      </c>
      <c r="DB159" s="1">
        <v>228021.96575000399</v>
      </c>
      <c r="DC159" s="1">
        <v>485063.47584146197</v>
      </c>
      <c r="DD159" s="1">
        <v>199861.61182411801</v>
      </c>
      <c r="DE159" s="1">
        <v>288936.22898891399</v>
      </c>
      <c r="DF159" s="1">
        <v>352744.27121083101</v>
      </c>
      <c r="DG159" s="1">
        <v>286678.57986871502</v>
      </c>
      <c r="DH159" s="1">
        <v>175610.174714433</v>
      </c>
      <c r="DI159" s="1">
        <v>199358.909875518</v>
      </c>
      <c r="DJ159" s="1">
        <v>235311.20418602499</v>
      </c>
      <c r="DK159" s="1">
        <v>342267.37605345499</v>
      </c>
      <c r="DL159" s="1">
        <v>441579.13498489698</v>
      </c>
      <c r="DM159" s="1">
        <v>237354.75845419499</v>
      </c>
      <c r="DN159" s="1">
        <v>368358.57761282299</v>
      </c>
      <c r="DO159" s="1">
        <v>112064.843279504</v>
      </c>
      <c r="DP159" s="1">
        <v>265251.39736458199</v>
      </c>
      <c r="DQ159" s="1">
        <v>338938.898369984</v>
      </c>
      <c r="DR159" s="1">
        <v>78951.840876460294</v>
      </c>
      <c r="DS159" s="1">
        <v>267323.06464035599</v>
      </c>
      <c r="DT159" s="1">
        <v>218596.794981468</v>
      </c>
      <c r="DU159" s="1">
        <v>511256.26819546497</v>
      </c>
      <c r="DV159" s="1">
        <v>727972.91627148003</v>
      </c>
      <c r="DW159" s="1">
        <v>194608.559669896</v>
      </c>
      <c r="DX159" s="1">
        <v>313696.15505740599</v>
      </c>
      <c r="DY159" s="1">
        <v>457905.04293806298</v>
      </c>
      <c r="DZ159" s="1">
        <v>420993.753395462</v>
      </c>
      <c r="EA159" s="1">
        <v>826983.648708869</v>
      </c>
      <c r="EB159" s="1">
        <v>527785.697945641</v>
      </c>
      <c r="EC159" s="1">
        <v>444670.06617671897</v>
      </c>
      <c r="ED159" s="1">
        <v>246331.62051013601</v>
      </c>
      <c r="EE159" s="1">
        <v>260900.00743098999</v>
      </c>
      <c r="EF159" s="1">
        <v>409069.25565685902</v>
      </c>
      <c r="EG159" s="1">
        <v>192068.73497444499</v>
      </c>
      <c r="EH159" s="1">
        <v>307077.73948275502</v>
      </c>
      <c r="EI159" s="1">
        <v>298222.03977456002</v>
      </c>
      <c r="EJ159" s="1">
        <v>142795.854876378</v>
      </c>
      <c r="EK159" s="1">
        <v>477394.67286586203</v>
      </c>
      <c r="EL159" s="1">
        <v>626516.73383217305</v>
      </c>
      <c r="EM159" s="1">
        <v>218802.31785772901</v>
      </c>
      <c r="EN159" s="1">
        <v>484449.94465284602</v>
      </c>
      <c r="EO159" s="1">
        <v>264718.83979693201</v>
      </c>
      <c r="EP159" s="1">
        <v>150198.26405526101</v>
      </c>
      <c r="EQ159" s="1">
        <v>223976.01906671701</v>
      </c>
      <c r="ER159" s="1">
        <v>322208.52105496399</v>
      </c>
      <c r="ES159" s="1">
        <v>146696.57100209501</v>
      </c>
      <c r="ET159" s="1">
        <v>209888.52022271199</v>
      </c>
      <c r="EU159" s="1">
        <v>221020.871317574</v>
      </c>
      <c r="EV159" s="1">
        <v>94518.149608746098</v>
      </c>
      <c r="EW159" s="1">
        <v>212028.809156273</v>
      </c>
      <c r="EX159" s="1">
        <v>558285.70988432202</v>
      </c>
      <c r="EY159" s="1">
        <v>465769.95668205398</v>
      </c>
      <c r="EZ159" s="1">
        <v>261045.648975655</v>
      </c>
      <c r="FA159" s="1">
        <v>199972.074144657</v>
      </c>
      <c r="FB159" s="1">
        <v>290904.60835075099</v>
      </c>
      <c r="FC159" s="1">
        <v>411431.15814470901</v>
      </c>
      <c r="FD159" s="1">
        <v>975107.71327674203</v>
      </c>
      <c r="FE159" s="1">
        <v>218250.047598648</v>
      </c>
      <c r="FF159" s="1">
        <v>700144.61044965999</v>
      </c>
      <c r="FG159" s="1">
        <v>359864.07310085098</v>
      </c>
      <c r="FH159" s="1">
        <v>210579.78924187101</v>
      </c>
      <c r="FI159" s="1">
        <v>1013060.2297064899</v>
      </c>
      <c r="FJ159" s="1">
        <v>294538.96219521802</v>
      </c>
      <c r="FK159" s="1">
        <v>348342.19939460699</v>
      </c>
      <c r="FL159" s="1">
        <v>144944.347923158</v>
      </c>
      <c r="FM159" s="1">
        <v>329889.44674055098</v>
      </c>
      <c r="FN159" s="1">
        <v>335023.72308489197</v>
      </c>
      <c r="FO159" s="1">
        <v>258190.408855883</v>
      </c>
      <c r="FP159" s="1">
        <v>144905.04301731999</v>
      </c>
      <c r="FQ159" s="1">
        <v>628930.47159296705</v>
      </c>
      <c r="FR159" s="1">
        <v>498354.40414599201</v>
      </c>
      <c r="FS159" s="1">
        <v>562850.93727892998</v>
      </c>
      <c r="FT159" s="1">
        <v>164408.052193162</v>
      </c>
      <c r="FU159" s="1">
        <v>238816.26269596201</v>
      </c>
      <c r="FV159" s="1">
        <v>192578.83717324</v>
      </c>
      <c r="FW159" s="1">
        <v>273580.45737095299</v>
      </c>
      <c r="FX159" s="1">
        <v>1043115.00235361</v>
      </c>
      <c r="FY159" s="1">
        <v>477253.73950788099</v>
      </c>
      <c r="FZ159" s="1">
        <v>239727.60786326099</v>
      </c>
      <c r="GA159" s="1">
        <v>442871.71677556098</v>
      </c>
      <c r="GB159" s="1">
        <v>295987.81428847503</v>
      </c>
      <c r="GC159" s="1">
        <v>272467.33873548399</v>
      </c>
      <c r="GD159" s="1">
        <v>401060.69100176898</v>
      </c>
      <c r="GE159" s="1">
        <v>373998.41280565201</v>
      </c>
      <c r="GF159" s="1">
        <v>647983.06288346299</v>
      </c>
      <c r="GG159" s="1">
        <v>147560.24793911001</v>
      </c>
      <c r="GH159" s="1">
        <v>280777.15778372798</v>
      </c>
      <c r="GI159" s="1">
        <v>211907.82718388501</v>
      </c>
      <c r="GJ159" s="1">
        <v>319549.07629924902</v>
      </c>
      <c r="GK159" s="1">
        <v>183962.031263588</v>
      </c>
      <c r="GL159" s="1">
        <v>593560.202510198</v>
      </c>
      <c r="GM159" s="1">
        <v>102489.650315092</v>
      </c>
      <c r="GN159" s="1">
        <v>240159.94935206999</v>
      </c>
      <c r="GO159" s="1">
        <v>434858.24267018802</v>
      </c>
      <c r="GP159" s="1">
        <v>178378.235372661</v>
      </c>
      <c r="GQ159" s="1">
        <v>902579.59259611205</v>
      </c>
      <c r="GR159" s="1">
        <v>217613.26745100899</v>
      </c>
      <c r="GS159" s="1">
        <v>1042612.61093609</v>
      </c>
      <c r="GT159" s="1">
        <v>239851.78128171701</v>
      </c>
      <c r="GU159" s="1">
        <v>417608.34559083998</v>
      </c>
      <c r="GV159" s="1">
        <v>494444.871046794</v>
      </c>
      <c r="GW159" s="1">
        <v>195261.39144103901</v>
      </c>
      <c r="GX159" s="1">
        <v>535614.50042130996</v>
      </c>
      <c r="GY159" s="1">
        <v>368755.27596004802</v>
      </c>
      <c r="GZ159" s="1">
        <v>218370.75459573101</v>
      </c>
      <c r="HA159" s="1">
        <v>2100423.2354273102</v>
      </c>
      <c r="HB159" s="1">
        <v>145554.878592077</v>
      </c>
      <c r="HC159" s="1">
        <v>177235.52359986299</v>
      </c>
      <c r="HD159" s="1">
        <v>169047.50112262499</v>
      </c>
      <c r="HE159" s="1">
        <v>185562.808372361</v>
      </c>
      <c r="HF159" s="1">
        <v>234900.010012299</v>
      </c>
      <c r="HG159" s="1">
        <v>243127.301438008</v>
      </c>
      <c r="HH159" s="1">
        <v>362140.386251833</v>
      </c>
      <c r="HI159" s="1">
        <v>553787.36395592801</v>
      </c>
      <c r="HJ159" s="1">
        <v>161629.58378429199</v>
      </c>
      <c r="HK159" s="1">
        <v>166442.28063805099</v>
      </c>
      <c r="HL159" s="1">
        <v>648224.81863436999</v>
      </c>
      <c r="HM159" s="1">
        <v>515544.52317159902</v>
      </c>
      <c r="HN159" s="1">
        <v>143376.71018525099</v>
      </c>
      <c r="HO159" s="1">
        <v>203071.28918890699</v>
      </c>
      <c r="HP159" s="1">
        <v>515618.630211549</v>
      </c>
      <c r="HQ159" s="1">
        <v>344980.38636534999</v>
      </c>
      <c r="HR159" s="1">
        <v>142016.057348017</v>
      </c>
      <c r="HS159" s="1">
        <v>203756.26803966201</v>
      </c>
      <c r="HT159" s="1">
        <v>342980.47968774597</v>
      </c>
      <c r="HU159" s="1">
        <v>136079.71831078001</v>
      </c>
      <c r="HV159" s="1">
        <v>478289.22216931201</v>
      </c>
      <c r="HW159" s="1">
        <v>215849.10044287299</v>
      </c>
      <c r="HX159" s="1">
        <v>605387.777151583</v>
      </c>
      <c r="HY159" s="1">
        <v>492786.68406543997</v>
      </c>
      <c r="HZ159" s="1">
        <v>696889.11138112599</v>
      </c>
      <c r="IA159" s="1">
        <v>649313.79292641801</v>
      </c>
      <c r="IB159" s="1">
        <v>281307.70263267501</v>
      </c>
      <c r="IC159" s="1">
        <v>494608.90322082298</v>
      </c>
      <c r="ID159" s="1">
        <v>1008039.61833237</v>
      </c>
      <c r="IE159" s="1">
        <v>406017.85962740699</v>
      </c>
      <c r="IF159" s="1">
        <v>170944.844852037</v>
      </c>
      <c r="IG159" s="1">
        <v>139977.26224621799</v>
      </c>
      <c r="IH159" s="1">
        <v>286726.29026910901</v>
      </c>
      <c r="II159" s="1">
        <v>289993.2704566</v>
      </c>
      <c r="IJ159" s="1">
        <v>433190.60585483798</v>
      </c>
      <c r="IK159" s="1">
        <v>254673.74087112199</v>
      </c>
      <c r="IL159" s="1">
        <v>249086.59778821599</v>
      </c>
      <c r="IM159" s="1">
        <v>202141.00546168</v>
      </c>
      <c r="IN159" s="1">
        <v>363704.732008469</v>
      </c>
      <c r="IO159" s="1">
        <v>846365.15405252494</v>
      </c>
      <c r="IP159" s="1">
        <v>352373.77623011899</v>
      </c>
      <c r="IQ159" s="1">
        <v>601388.34223570896</v>
      </c>
      <c r="IR159" s="1">
        <v>364204.55708349898</v>
      </c>
      <c r="IS159" s="1">
        <v>363755.60446497402</v>
      </c>
      <c r="IT159" s="1">
        <v>496080.41741433798</v>
      </c>
      <c r="IU159" s="1">
        <v>266783.11925398302</v>
      </c>
      <c r="IV159" s="1">
        <v>144778.52407567899</v>
      </c>
      <c r="IW159" s="1">
        <v>331323.51057280402</v>
      </c>
      <c r="IX159" s="1">
        <v>155640.684649345</v>
      </c>
      <c r="IY159" s="1">
        <v>564961.848756155</v>
      </c>
      <c r="IZ159" s="1">
        <v>258774.334847208</v>
      </c>
      <c r="JA159" s="1">
        <v>327023.99146805302</v>
      </c>
      <c r="JB159" s="1">
        <v>271684.05511485197</v>
      </c>
      <c r="JC159" s="1">
        <v>190593.367564991</v>
      </c>
      <c r="JD159" s="1">
        <v>316444.605802504</v>
      </c>
      <c r="JE159" s="1">
        <v>407899.00725632202</v>
      </c>
      <c r="JF159" s="1">
        <v>705491.83405143698</v>
      </c>
      <c r="JG159" s="1">
        <v>722395.85096610803</v>
      </c>
      <c r="JH159" s="1">
        <v>263374.01750940201</v>
      </c>
      <c r="JI159" s="1">
        <v>278061.94022657798</v>
      </c>
      <c r="JJ159" s="1">
        <v>281398.997701819</v>
      </c>
      <c r="JK159" s="1">
        <v>183338.19774319199</v>
      </c>
      <c r="JL159" s="1">
        <v>200829.181924045</v>
      </c>
      <c r="JM159" s="1">
        <v>607122.31161674496</v>
      </c>
      <c r="JN159" s="1">
        <v>499156.17160188599</v>
      </c>
      <c r="JO159" s="1">
        <v>353805.26825758099</v>
      </c>
      <c r="JP159" s="1">
        <v>248214.50157851999</v>
      </c>
      <c r="JQ159" s="1">
        <v>219750.09553374001</v>
      </c>
      <c r="JR159" s="1">
        <v>119874.407202876</v>
      </c>
      <c r="JS159" s="1">
        <v>181612.28216078901</v>
      </c>
      <c r="JT159" s="1">
        <v>534782.05107165</v>
      </c>
      <c r="JU159" s="1">
        <v>359304.18981331401</v>
      </c>
      <c r="JV159" s="1">
        <v>136022.686353242</v>
      </c>
      <c r="JW159" s="1">
        <v>456489.28924243402</v>
      </c>
      <c r="JX159" s="1">
        <v>250535.111458973</v>
      </c>
      <c r="JY159" s="1">
        <v>217338.746986288</v>
      </c>
      <c r="JZ159" s="1">
        <v>600599.474376222</v>
      </c>
      <c r="KA159" s="1">
        <v>329202.84929587098</v>
      </c>
      <c r="KB159" s="1">
        <v>185238.44336553299</v>
      </c>
      <c r="KC159" s="1">
        <v>242556.72592106799</v>
      </c>
      <c r="KD159" s="1">
        <v>330397.38230522</v>
      </c>
      <c r="KE159" s="1">
        <v>253195.85991007701</v>
      </c>
      <c r="KF159" s="1">
        <v>627206.56067723199</v>
      </c>
      <c r="KG159" s="1">
        <v>323792.205396712</v>
      </c>
      <c r="KH159" s="1">
        <v>195185.15872070001</v>
      </c>
      <c r="KI159" s="1">
        <v>402106.76422721701</v>
      </c>
      <c r="KJ159" s="1">
        <v>157283.94362455001</v>
      </c>
      <c r="KK159" s="1">
        <v>253215.09959981099</v>
      </c>
      <c r="KL159" s="1">
        <v>326748.29630743701</v>
      </c>
      <c r="KM159" s="1">
        <v>274755.57722625398</v>
      </c>
      <c r="KN159" s="1">
        <v>294428.84775468602</v>
      </c>
      <c r="KO159" s="1">
        <v>169934.020256816</v>
      </c>
      <c r="KP159" s="1">
        <v>349861.97343344998</v>
      </c>
      <c r="KQ159" s="1">
        <v>476278.21847803198</v>
      </c>
      <c r="KR159" s="1">
        <v>697211.57548956398</v>
      </c>
      <c r="KS159" s="1">
        <v>516871.322194173</v>
      </c>
      <c r="KT159" s="1">
        <v>225973.84523680501</v>
      </c>
      <c r="KU159" s="1">
        <v>239053.18117687199</v>
      </c>
      <c r="KV159" s="1">
        <v>459898.65788960003</v>
      </c>
      <c r="KW159" s="1">
        <v>518230.767778426</v>
      </c>
      <c r="KX159" s="1">
        <v>357459.79943238798</v>
      </c>
      <c r="KY159" s="1">
        <v>305483.39823090303</v>
      </c>
      <c r="KZ159" s="1">
        <v>277980.23950239801</v>
      </c>
      <c r="LA159" s="1">
        <v>175993.23251684301</v>
      </c>
      <c r="LB159" s="1">
        <v>561916.89035693801</v>
      </c>
      <c r="LC159" s="1">
        <v>352860.88198703201</v>
      </c>
      <c r="LD159" s="1">
        <v>212313.92928127901</v>
      </c>
      <c r="LE159" s="1">
        <v>426125.86891897401</v>
      </c>
      <c r="LF159" s="1">
        <v>297300.21330627002</v>
      </c>
      <c r="LG159" s="1">
        <v>400058.31855115801</v>
      </c>
      <c r="LH159" s="1">
        <v>338610.40586845501</v>
      </c>
      <c r="LI159" s="1">
        <v>425491.291247327</v>
      </c>
      <c r="LJ159" s="1">
        <v>313771.05229125899</v>
      </c>
      <c r="LK159" s="1">
        <v>190443.58105907799</v>
      </c>
      <c r="LL159" s="1">
        <v>674211.142329016</v>
      </c>
      <c r="LM159" s="1">
        <v>412835.200467391</v>
      </c>
      <c r="LN159" s="1">
        <v>482993.21918808902</v>
      </c>
      <c r="LO159" s="1">
        <v>432332.49051699298</v>
      </c>
      <c r="LP159" s="1">
        <v>735846.71295866696</v>
      </c>
      <c r="LQ159" s="1">
        <v>399457.314052045</v>
      </c>
      <c r="LR159" s="1">
        <v>324471.41245786799</v>
      </c>
      <c r="LS159" s="1">
        <v>510984.09737359802</v>
      </c>
      <c r="LT159" s="1">
        <v>402942.03341148997</v>
      </c>
      <c r="LU159" s="1">
        <v>295388.10392321798</v>
      </c>
      <c r="LV159" s="1">
        <v>344552.84580331598</v>
      </c>
      <c r="LW159" s="1">
        <v>147805.59905418599</v>
      </c>
      <c r="LX159" s="1">
        <v>346537.68077780597</v>
      </c>
      <c r="LY159" s="1">
        <v>690839.68202199903</v>
      </c>
      <c r="LZ159" s="1">
        <v>371512.11705229199</v>
      </c>
      <c r="MA159" s="1">
        <v>249196.718877156</v>
      </c>
      <c r="MB159" s="1">
        <v>365818.21482819697</v>
      </c>
      <c r="MC159" s="1">
        <v>269979.47391072899</v>
      </c>
      <c r="MD159" s="1">
        <v>425631.95112437702</v>
      </c>
      <c r="ME159" s="1">
        <v>190408.15685076101</v>
      </c>
      <c r="MF159" s="1">
        <v>227966.61678934199</v>
      </c>
      <c r="MG159" s="1">
        <v>436784.09099269903</v>
      </c>
      <c r="MH159" s="1">
        <v>380317.59510715201</v>
      </c>
      <c r="MI159" s="1">
        <v>161490.04926729601</v>
      </c>
      <c r="MJ159" s="1">
        <v>1146549.5688366699</v>
      </c>
      <c r="MK159" s="1">
        <v>437455.72405394597</v>
      </c>
      <c r="ML159" s="1">
        <v>326476.99310752098</v>
      </c>
      <c r="MM159" s="1">
        <v>165605.37696602001</v>
      </c>
      <c r="MN159" s="1">
        <v>374183.04620496399</v>
      </c>
      <c r="MO159" s="1">
        <v>347376.498765047</v>
      </c>
      <c r="MP159" s="1">
        <v>258761.60172989001</v>
      </c>
      <c r="MQ159" s="1">
        <v>188306.102790715</v>
      </c>
      <c r="MR159" s="1">
        <v>321903.697286701</v>
      </c>
      <c r="MS159" s="1">
        <v>186377.50077255</v>
      </c>
      <c r="MT159" s="1">
        <v>302006.47912747698</v>
      </c>
      <c r="MU159" s="1">
        <v>401679.63144679199</v>
      </c>
      <c r="MV159" s="1">
        <v>695767.17639710102</v>
      </c>
      <c r="MW159" s="1">
        <v>431405.63160024799</v>
      </c>
      <c r="MX159" s="1">
        <v>274803.05601819803</v>
      </c>
      <c r="MY159" s="1">
        <v>740016.35502454801</v>
      </c>
      <c r="MZ159" s="1">
        <v>166937.95350377899</v>
      </c>
      <c r="NA159" s="1">
        <v>32481.486916064099</v>
      </c>
      <c r="NB159" s="1">
        <v>25519.719558069199</v>
      </c>
      <c r="NC159" s="1">
        <v>362141.08913856599</v>
      </c>
      <c r="ND159" s="1">
        <v>32930.781697156403</v>
      </c>
      <c r="NE159" s="1">
        <v>28346.088847592899</v>
      </c>
      <c r="NF159" s="1">
        <v>13700.443534436899</v>
      </c>
      <c r="NG159" s="1">
        <v>267648.57388166798</v>
      </c>
      <c r="NH159" s="1">
        <v>276278.22194486897</v>
      </c>
      <c r="NI159" s="1">
        <v>43532.116017682798</v>
      </c>
      <c r="NJ159" s="1">
        <v>121498.455122322</v>
      </c>
      <c r="NK159" s="1">
        <v>41843.403183919603</v>
      </c>
      <c r="NL159" s="1">
        <v>26545.305444426001</v>
      </c>
      <c r="NM159" s="1">
        <v>57057.969352434899</v>
      </c>
      <c r="NN159" s="1">
        <v>75125.449549937795</v>
      </c>
      <c r="NO159" s="1">
        <v>14515.881711668701</v>
      </c>
      <c r="NP159" s="1">
        <v>158045.12336463499</v>
      </c>
      <c r="NQ159" s="1">
        <v>39601.1455547519</v>
      </c>
      <c r="NR159" s="1">
        <v>30086.379868633499</v>
      </c>
      <c r="NS159" s="1">
        <v>26614.7298152066</v>
      </c>
      <c r="NT159" s="1">
        <v>434534.63928309898</v>
      </c>
      <c r="NU159" s="1">
        <v>46932.116070263699</v>
      </c>
      <c r="NV159" s="1">
        <v>91901.8860680746</v>
      </c>
      <c r="NW159" s="1">
        <v>35165.984681732501</v>
      </c>
      <c r="NX159" s="1">
        <v>45033.355786727203</v>
      </c>
      <c r="NY159" s="1">
        <v>36416.373396086303</v>
      </c>
      <c r="NZ159" s="1">
        <v>70783.161542657894</v>
      </c>
      <c r="OA159" s="1">
        <v>21142.073419858199</v>
      </c>
      <c r="OB159" s="1">
        <v>47812.0720792024</v>
      </c>
      <c r="OC159" s="1">
        <v>268460.80999359803</v>
      </c>
      <c r="OD159" s="1">
        <v>67693.710669402906</v>
      </c>
      <c r="OE159" s="1">
        <v>12372.5315777511</v>
      </c>
      <c r="OF159" s="1">
        <v>22268.1410515854</v>
      </c>
      <c r="OG159" s="1">
        <v>24250.995590832299</v>
      </c>
      <c r="OH159" s="1">
        <v>24872.319596107998</v>
      </c>
      <c r="OI159" s="1">
        <v>42634.368277061403</v>
      </c>
      <c r="OJ159" s="1">
        <v>23085.097674739602</v>
      </c>
      <c r="OK159" s="1">
        <v>39281.026539629602</v>
      </c>
      <c r="OL159" s="1">
        <v>37576.506836168497</v>
      </c>
      <c r="OM159" s="1">
        <v>368292.362411629</v>
      </c>
      <c r="ON159" s="1">
        <v>65095.8819686028</v>
      </c>
      <c r="OO159" s="1">
        <v>49049.411913656899</v>
      </c>
      <c r="OP159" s="1">
        <v>297969.47605159302</v>
      </c>
      <c r="OQ159" s="1">
        <v>512078.44107712503</v>
      </c>
      <c r="OR159" s="1">
        <v>84278.281926544296</v>
      </c>
      <c r="OS159" s="1">
        <v>380309.83659892302</v>
      </c>
      <c r="OT159" s="1">
        <v>33616.153781968402</v>
      </c>
      <c r="OU159" s="1">
        <v>85009.282887216395</v>
      </c>
      <c r="OV159" s="1">
        <v>56193.704786531802</v>
      </c>
      <c r="OW159" s="1">
        <v>48697.300691924203</v>
      </c>
      <c r="OX159" s="1">
        <v>33387.530410270199</v>
      </c>
      <c r="OY159" s="1">
        <v>399825.58175722498</v>
      </c>
      <c r="OZ159" s="1">
        <v>37413.027777563402</v>
      </c>
      <c r="PA159" s="1">
        <v>209385.539597728</v>
      </c>
      <c r="PB159" s="1">
        <v>19230.8683067007</v>
      </c>
      <c r="PC159" s="1">
        <v>87496.877422777994</v>
      </c>
      <c r="PD159" s="1">
        <v>597380.98657149903</v>
      </c>
      <c r="PE159" s="1">
        <v>552124.26765220996</v>
      </c>
      <c r="PF159" s="1">
        <v>467196.459660578</v>
      </c>
      <c r="PG159" s="1">
        <v>478763.82731038902</v>
      </c>
      <c r="PH159" s="1">
        <v>527382.37877826695</v>
      </c>
      <c r="PI159" s="1">
        <v>134374.69110009301</v>
      </c>
      <c r="PJ159" s="1">
        <v>196514.90554476899</v>
      </c>
      <c r="PK159" s="1">
        <v>472958.40360059199</v>
      </c>
      <c r="PL159" s="1">
        <v>203431.79739110201</v>
      </c>
      <c r="PM159" s="1">
        <v>34280.085235190301</v>
      </c>
      <c r="PN159" s="1">
        <v>18599.5738247921</v>
      </c>
      <c r="PO159" s="1">
        <v>48395.280404202102</v>
      </c>
      <c r="PP159" s="1">
        <v>25057.0221642002</v>
      </c>
      <c r="PQ159" s="1">
        <v>59194.803055100398</v>
      </c>
      <c r="PR159" s="1">
        <v>124188.131942215</v>
      </c>
      <c r="PS159" s="1">
        <v>27732.119549030602</v>
      </c>
      <c r="PT159" s="1">
        <v>19565.836901860399</v>
      </c>
      <c r="PU159" s="1">
        <v>19912.182003634502</v>
      </c>
      <c r="PV159" s="1">
        <v>38835.566162974901</v>
      </c>
      <c r="PW159" s="1">
        <v>20080.753162483001</v>
      </c>
      <c r="PX159" s="1">
        <v>38725.565077895699</v>
      </c>
      <c r="PY159" s="1">
        <v>63239.669606870499</v>
      </c>
      <c r="PZ159" s="1">
        <v>44752.438005855103</v>
      </c>
      <c r="QA159" s="1">
        <v>179006.405885621</v>
      </c>
      <c r="QB159" s="1">
        <v>19254.100973789002</v>
      </c>
      <c r="QC159" s="1">
        <v>2161131.0837732102</v>
      </c>
      <c r="QD159" s="1">
        <v>394108.87668401602</v>
      </c>
      <c r="QE159" s="1">
        <v>76120.013034168893</v>
      </c>
      <c r="QF159" s="1">
        <v>499118.46290527697</v>
      </c>
      <c r="QG159" s="1">
        <v>30546.866797604202</v>
      </c>
      <c r="QH159" s="1">
        <v>19319.7884175463</v>
      </c>
      <c r="QI159" s="1">
        <v>33881.331387642502</v>
      </c>
      <c r="QJ159" s="1">
        <v>314535.12038608501</v>
      </c>
      <c r="QK159" s="1">
        <v>92651.127628115806</v>
      </c>
      <c r="QL159" s="1">
        <v>58032.7485544831</v>
      </c>
      <c r="QM159" s="1">
        <v>48330.2872780787</v>
      </c>
      <c r="QN159" s="1">
        <v>31428.794954665598</v>
      </c>
      <c r="QO159" s="1">
        <v>75964.848338797106</v>
      </c>
      <c r="QP159" s="1">
        <v>49514.639915858301</v>
      </c>
      <c r="QQ159" s="1">
        <v>328422.90806047898</v>
      </c>
      <c r="QR159" s="1">
        <v>53847.676010046001</v>
      </c>
      <c r="QS159" s="1">
        <v>33138.444376779204</v>
      </c>
      <c r="QT159" s="1">
        <v>53371.844436633299</v>
      </c>
      <c r="QU159" s="1">
        <v>41790.563755257797</v>
      </c>
      <c r="QV159" s="1">
        <v>18560.257068593099</v>
      </c>
      <c r="QW159" s="1">
        <v>53763.887484545798</v>
      </c>
      <c r="QX159" s="1">
        <v>36242.330406480403</v>
      </c>
      <c r="QY159" s="1">
        <v>23799.805482124</v>
      </c>
      <c r="QZ159" s="1">
        <v>457506.96120223298</v>
      </c>
      <c r="RA159" s="1">
        <v>24495.603134961901</v>
      </c>
      <c r="RB159" s="1">
        <v>19390.693227833901</v>
      </c>
      <c r="RC159" s="1">
        <v>297936.025487762</v>
      </c>
      <c r="RD159" s="1">
        <v>32565.897677788202</v>
      </c>
      <c r="RE159" s="1">
        <v>25301.773235076002</v>
      </c>
      <c r="RF159" s="1">
        <v>59328.548314921303</v>
      </c>
      <c r="RG159" s="1">
        <v>35727.265595280398</v>
      </c>
      <c r="RH159" s="1">
        <v>41580.605676182102</v>
      </c>
      <c r="RI159" s="1">
        <v>29631.406156916</v>
      </c>
      <c r="RJ159" s="1">
        <v>79714.232508565503</v>
      </c>
      <c r="RK159" s="1">
        <v>25158.913631172501</v>
      </c>
      <c r="RL159" s="1">
        <v>182834.35970172199</v>
      </c>
      <c r="RM159" s="1">
        <v>71521.647580344506</v>
      </c>
      <c r="RN159" s="1">
        <v>33761.391646329103</v>
      </c>
      <c r="RO159" s="1">
        <v>25298.440562603198</v>
      </c>
      <c r="RP159" s="1">
        <v>26344.667255215201</v>
      </c>
      <c r="RQ159" s="1">
        <v>331068.00477698701</v>
      </c>
      <c r="RR159" s="1">
        <v>30583.1044297226</v>
      </c>
      <c r="RS159" s="1">
        <v>50381.278082066099</v>
      </c>
      <c r="RT159" s="1">
        <v>164613.70338305799</v>
      </c>
      <c r="RU159" s="1">
        <v>743571.59961941605</v>
      </c>
      <c r="RV159" s="1">
        <v>164687.362781314</v>
      </c>
      <c r="RW159" s="1">
        <v>114951.548438543</v>
      </c>
      <c r="RX159" s="1">
        <v>18258.794010926998</v>
      </c>
      <c r="RY159" s="1">
        <v>53599.150760699296</v>
      </c>
      <c r="RZ159" s="1">
        <v>22055.5594253085</v>
      </c>
      <c r="SA159" s="1">
        <v>36306.344518341502</v>
      </c>
      <c r="SB159" s="1">
        <v>85208.592636260393</v>
      </c>
      <c r="SC159" s="1">
        <v>34073.273140605699</v>
      </c>
      <c r="SD159" s="1">
        <v>28954.034811798199</v>
      </c>
      <c r="SE159" s="1">
        <v>28314.9611109949</v>
      </c>
      <c r="SF159" s="1">
        <v>476819.38391022198</v>
      </c>
      <c r="SG159" s="1">
        <v>95466.418589680499</v>
      </c>
      <c r="SH159" s="1">
        <v>114685.493066259</v>
      </c>
      <c r="SI159" s="1">
        <v>19073.717411359401</v>
      </c>
      <c r="SJ159" s="1">
        <v>27213.219703553801</v>
      </c>
      <c r="SK159" s="1">
        <v>51275.371464666598</v>
      </c>
      <c r="SL159" s="1">
        <v>19916.448791759402</v>
      </c>
      <c r="SM159" s="1">
        <v>33741.308790098599</v>
      </c>
      <c r="SN159" s="1">
        <v>37779.175757641999</v>
      </c>
      <c r="SO159" s="1">
        <v>160422.990566491</v>
      </c>
      <c r="SP159" s="1">
        <v>99797.605063049996</v>
      </c>
      <c r="SQ159" s="1">
        <v>20543.820080064499</v>
      </c>
      <c r="SR159" s="1">
        <v>221797.29679353401</v>
      </c>
      <c r="SS159" s="1">
        <v>61504.022759478699</v>
      </c>
      <c r="ST159" s="1">
        <v>25976.102055493699</v>
      </c>
      <c r="SU159" s="1">
        <v>19286.283986642899</v>
      </c>
      <c r="SV159" s="1">
        <v>281842.839931564</v>
      </c>
      <c r="SW159" s="1">
        <v>25985.636015132899</v>
      </c>
      <c r="SX159" s="1">
        <v>27443.1052697423</v>
      </c>
      <c r="SY159" s="1">
        <v>36989.635196880401</v>
      </c>
      <c r="SZ159" s="1">
        <v>356794.03742707998</v>
      </c>
      <c r="TA159" s="1">
        <v>42148.483627799702</v>
      </c>
      <c r="TB159" s="1">
        <v>30524.195997013201</v>
      </c>
      <c r="TC159" s="1">
        <v>31848.353600038601</v>
      </c>
      <c r="TD159" s="1">
        <v>56115.581903727703</v>
      </c>
      <c r="TE159" s="1">
        <v>31126.444808603599</v>
      </c>
      <c r="TF159" s="1">
        <v>18245.672846255002</v>
      </c>
      <c r="TG159" s="1">
        <v>72484.135990376497</v>
      </c>
      <c r="TH159" s="1">
        <v>22181.7201780328</v>
      </c>
      <c r="TI159" s="1">
        <v>304670.097614731</v>
      </c>
      <c r="TJ159" s="1">
        <v>67590.9328819316</v>
      </c>
      <c r="TK159" s="1">
        <v>27859.730114226601</v>
      </c>
      <c r="TL159" s="1">
        <v>57299.621257445098</v>
      </c>
      <c r="TM159" s="1">
        <v>67576.636827732</v>
      </c>
      <c r="TN159" s="1">
        <v>37618.7086767949</v>
      </c>
      <c r="TO159" s="1">
        <v>28039.971329464399</v>
      </c>
      <c r="TP159" s="1">
        <v>62667.174127707702</v>
      </c>
      <c r="TQ159" s="1">
        <v>262178.11847192002</v>
      </c>
      <c r="TR159" s="1">
        <v>51022.896582063397</v>
      </c>
      <c r="TS159" s="1">
        <v>30636.657673953501</v>
      </c>
      <c r="TT159" s="1">
        <v>54356.724909002798</v>
      </c>
      <c r="TU159" s="1">
        <v>47236.5152150184</v>
      </c>
      <c r="TV159" s="1">
        <v>342561.325510822</v>
      </c>
      <c r="TW159" s="1">
        <v>42522.499809169902</v>
      </c>
      <c r="TX159" s="1">
        <v>20482.701092211399</v>
      </c>
      <c r="TY159" s="1">
        <v>78815.875913007607</v>
      </c>
      <c r="TZ159" s="1">
        <v>41980.4511280882</v>
      </c>
      <c r="UA159" s="1">
        <v>48030.851811328503</v>
      </c>
      <c r="UB159" s="1">
        <v>44433.396406986103</v>
      </c>
      <c r="UC159" s="1">
        <v>438373.519423839</v>
      </c>
      <c r="UD159" s="1">
        <v>51843.874134189602</v>
      </c>
      <c r="UE159" s="1">
        <v>87552.984258972399</v>
      </c>
      <c r="UF159" s="1">
        <v>24660.306300109602</v>
      </c>
      <c r="UG159" s="1">
        <v>40968.232405251198</v>
      </c>
      <c r="UH159" s="1">
        <v>24513.0253312983</v>
      </c>
      <c r="UI159" s="1">
        <v>566012.81703454</v>
      </c>
      <c r="UJ159" s="1">
        <v>37156.204842936597</v>
      </c>
      <c r="UK159" s="1">
        <v>27526.601987920301</v>
      </c>
      <c r="UL159" s="1">
        <v>38396.168110315302</v>
      </c>
      <c r="UM159" s="1">
        <v>74813.510735084696</v>
      </c>
      <c r="UN159" s="1">
        <v>17182.478235789298</v>
      </c>
      <c r="UO159" s="1">
        <v>32390.170813683399</v>
      </c>
      <c r="UP159" s="1">
        <v>52048.646448087202</v>
      </c>
      <c r="UQ159" s="1">
        <v>54971.751954317602</v>
      </c>
    </row>
    <row r="160" spans="1:563" x14ac:dyDescent="0.25">
      <c r="A160" s="1" t="s">
        <v>1792</v>
      </c>
      <c r="B160" s="1" t="s">
        <v>724</v>
      </c>
      <c r="C160" s="1" t="s">
        <v>725</v>
      </c>
      <c r="D160" s="1">
        <v>36913722.827619299</v>
      </c>
      <c r="E160" s="1">
        <v>58907292.9496997</v>
      </c>
      <c r="F160" s="1">
        <v>82231961.870048895</v>
      </c>
      <c r="G160" s="1">
        <v>105848306.652145</v>
      </c>
      <c r="H160" s="1">
        <v>51240018.3880293</v>
      </c>
      <c r="I160" s="1">
        <v>31265837.984503001</v>
      </c>
      <c r="J160" s="1">
        <v>36259320.833300598</v>
      </c>
      <c r="K160" s="1">
        <v>58523757.272652499</v>
      </c>
      <c r="L160" s="1">
        <v>77865352.370968595</v>
      </c>
      <c r="M160" s="1">
        <v>52672783.275125198</v>
      </c>
      <c r="N160" s="1">
        <v>107810187.526169</v>
      </c>
      <c r="O160" s="1">
        <v>55261242.8988012</v>
      </c>
      <c r="P160" s="1">
        <v>44465543.792400599</v>
      </c>
      <c r="Q160" s="1">
        <v>30950268.6689265</v>
      </c>
      <c r="R160" s="1">
        <v>64517807.6456507</v>
      </c>
      <c r="S160" s="1">
        <v>30379297.414298601</v>
      </c>
      <c r="T160" s="1">
        <v>40274815.820339501</v>
      </c>
      <c r="U160" s="1">
        <v>54867754.4870665</v>
      </c>
      <c r="V160" s="1">
        <v>30214450.8613526</v>
      </c>
      <c r="W160" s="1">
        <v>163431144.91124099</v>
      </c>
      <c r="X160" s="1">
        <v>36748723.5268033</v>
      </c>
      <c r="Y160" s="1">
        <v>60276197.033571698</v>
      </c>
      <c r="Z160" s="1">
        <v>58641567.859372802</v>
      </c>
      <c r="AA160" s="1">
        <v>38827575.288899198</v>
      </c>
      <c r="AB160" s="1">
        <v>53344168.772545397</v>
      </c>
      <c r="AC160" s="1">
        <v>26300039.470368899</v>
      </c>
      <c r="AD160" s="1">
        <v>69063364.228572503</v>
      </c>
      <c r="AE160" s="1">
        <v>26415935.922665</v>
      </c>
      <c r="AF160" s="1">
        <v>96160257.022325605</v>
      </c>
      <c r="AG160" s="1">
        <v>47434489.8400198</v>
      </c>
      <c r="AH160" s="1">
        <v>51732029.925695799</v>
      </c>
      <c r="AI160" s="1">
        <v>25553858.6992811</v>
      </c>
      <c r="AJ160" s="1">
        <v>66877098.424530298</v>
      </c>
      <c r="AK160" s="1">
        <v>48954523.599807002</v>
      </c>
      <c r="AL160" s="1">
        <v>27791469.524302099</v>
      </c>
      <c r="AM160" s="1">
        <v>49217676.244132802</v>
      </c>
      <c r="AN160" s="1">
        <v>69130790.847212404</v>
      </c>
      <c r="AO160" s="1">
        <v>56482745.891422898</v>
      </c>
      <c r="AP160" s="1">
        <v>50856009.315639503</v>
      </c>
      <c r="AQ160" s="1">
        <v>51923863.4798529</v>
      </c>
      <c r="AR160" s="1">
        <v>65318333.049926497</v>
      </c>
      <c r="AS160" s="1">
        <v>37132998.416920997</v>
      </c>
      <c r="AT160" s="1">
        <v>47183988.940438502</v>
      </c>
      <c r="AU160" s="1">
        <v>28893068.555197399</v>
      </c>
      <c r="AV160" s="1">
        <v>58800677.987089299</v>
      </c>
      <c r="AW160" s="1">
        <v>47667315.680853799</v>
      </c>
      <c r="AX160" s="1">
        <v>54864650.627798297</v>
      </c>
      <c r="AY160" s="1">
        <v>36296747.243837297</v>
      </c>
      <c r="AZ160" s="1">
        <v>53363759.047351398</v>
      </c>
      <c r="BA160" s="1">
        <v>71217800.232463703</v>
      </c>
      <c r="BB160" s="1">
        <v>58514309.253815196</v>
      </c>
      <c r="BC160" s="1">
        <v>39553411.932396702</v>
      </c>
      <c r="BD160" s="1">
        <v>58182212.204331703</v>
      </c>
      <c r="BE160" s="1">
        <v>54165813.459275298</v>
      </c>
      <c r="BF160" s="1">
        <v>41008654.697924897</v>
      </c>
      <c r="BG160" s="1">
        <v>52457786.703175798</v>
      </c>
      <c r="BH160" s="1">
        <v>102020883.04243</v>
      </c>
      <c r="BI160" s="1">
        <v>34075246.126182199</v>
      </c>
      <c r="BJ160" s="1">
        <v>153349041.361756</v>
      </c>
      <c r="BK160" s="1">
        <v>40964699.807993203</v>
      </c>
      <c r="BL160" s="1">
        <v>41537569.380836301</v>
      </c>
      <c r="BM160" s="1">
        <v>64131128.309829399</v>
      </c>
      <c r="BN160" s="1">
        <v>42064102.489735499</v>
      </c>
      <c r="BO160" s="1">
        <v>51410535.5586503</v>
      </c>
      <c r="BP160" s="1">
        <v>37772614.757800698</v>
      </c>
      <c r="BQ160" s="1">
        <v>201454662.80844</v>
      </c>
      <c r="BR160" s="1">
        <v>38779297.605375402</v>
      </c>
      <c r="BS160" s="1">
        <v>109953097.43028601</v>
      </c>
      <c r="BT160" s="1">
        <v>60729875.348459497</v>
      </c>
      <c r="BU160" s="1">
        <v>98106252.428492293</v>
      </c>
      <c r="BV160" s="1">
        <v>31530486.308567502</v>
      </c>
      <c r="BW160" s="1">
        <v>66918887.797292501</v>
      </c>
      <c r="BX160" s="1">
        <v>42720979.681587197</v>
      </c>
      <c r="BY160" s="1">
        <v>29888007.5451205</v>
      </c>
      <c r="BZ160" s="1">
        <v>45028552.305115402</v>
      </c>
      <c r="CA160" s="1">
        <v>49647869.928654097</v>
      </c>
      <c r="CB160" s="1">
        <v>58054696.948471598</v>
      </c>
      <c r="CC160" s="1">
        <v>37630692.4695758</v>
      </c>
      <c r="CD160" s="1">
        <v>59022170.037472598</v>
      </c>
      <c r="CE160" s="1">
        <v>26553523.937281098</v>
      </c>
      <c r="CF160" s="1">
        <v>25481344.747329</v>
      </c>
      <c r="CG160" s="1">
        <v>132472165.565357</v>
      </c>
      <c r="CH160" s="1">
        <v>37209577.071805999</v>
      </c>
      <c r="CI160" s="1">
        <v>20518089.346330199</v>
      </c>
      <c r="CJ160" s="1">
        <v>136297550.379244</v>
      </c>
      <c r="CK160" s="1">
        <v>31292847.4700501</v>
      </c>
      <c r="CL160" s="1">
        <v>39123921.303843603</v>
      </c>
      <c r="CM160" s="1">
        <v>44767766.766851902</v>
      </c>
      <c r="CN160" s="1">
        <v>20966366.258680601</v>
      </c>
      <c r="CO160" s="1">
        <v>36326785.038015097</v>
      </c>
      <c r="CP160" s="1">
        <v>93113845.373318806</v>
      </c>
      <c r="CQ160" s="1">
        <v>73447298.060445905</v>
      </c>
      <c r="CR160" s="1">
        <v>44332307.106055297</v>
      </c>
      <c r="CS160" s="1">
        <v>50054315.261752598</v>
      </c>
      <c r="CT160" s="1">
        <v>86144151.673036695</v>
      </c>
      <c r="CU160" s="1">
        <v>39410938.010587402</v>
      </c>
      <c r="CV160" s="1">
        <v>58176870.778346397</v>
      </c>
      <c r="CW160" s="1">
        <v>41200825.767918199</v>
      </c>
      <c r="CX160" s="1">
        <v>44812322.862507798</v>
      </c>
      <c r="CY160" s="1">
        <v>65758088.589382999</v>
      </c>
      <c r="CZ160" s="1">
        <v>87339034.104835898</v>
      </c>
      <c r="DA160" s="1">
        <v>66377200.944193102</v>
      </c>
      <c r="DB160" s="1">
        <v>42838818.877914697</v>
      </c>
      <c r="DC160" s="1">
        <v>72950018.654315799</v>
      </c>
      <c r="DD160" s="1">
        <v>61730788.400163598</v>
      </c>
      <c r="DE160" s="1">
        <v>74186039.750735998</v>
      </c>
      <c r="DF160" s="1">
        <v>44467184.951066203</v>
      </c>
      <c r="DG160" s="1">
        <v>46306495.1731079</v>
      </c>
      <c r="DH160" s="1">
        <v>43531884.511688799</v>
      </c>
      <c r="DI160" s="1">
        <v>57357609.774882302</v>
      </c>
      <c r="DJ160" s="1">
        <v>92480536.696410596</v>
      </c>
      <c r="DK160" s="1">
        <v>44831912.978168704</v>
      </c>
      <c r="DL160" s="1">
        <v>45068257.478407003</v>
      </c>
      <c r="DM160" s="1">
        <v>40654103.8705687</v>
      </c>
      <c r="DN160" s="1">
        <v>57487140.876854397</v>
      </c>
      <c r="DO160" s="1">
        <v>28523342.948892798</v>
      </c>
      <c r="DP160" s="1">
        <v>64868465.195267901</v>
      </c>
      <c r="DQ160" s="1">
        <v>40260973.816293202</v>
      </c>
      <c r="DR160" s="1">
        <v>31141666.18956</v>
      </c>
      <c r="DS160" s="1">
        <v>37215568.263994597</v>
      </c>
      <c r="DT160" s="1">
        <v>38414582.284904897</v>
      </c>
      <c r="DU160" s="1">
        <v>67276382.028418198</v>
      </c>
      <c r="DV160" s="1">
        <v>89039141.626333699</v>
      </c>
      <c r="DW160" s="1">
        <v>31045953.0854805</v>
      </c>
      <c r="DX160" s="1">
        <v>53103768.922574699</v>
      </c>
      <c r="DY160" s="1">
        <v>60796929.407711603</v>
      </c>
      <c r="DZ160" s="1">
        <v>51563343.487769596</v>
      </c>
      <c r="EA160" s="1">
        <v>78068329.687925696</v>
      </c>
      <c r="EB160" s="1">
        <v>88760294.164468795</v>
      </c>
      <c r="EC160" s="1">
        <v>63192149.728133403</v>
      </c>
      <c r="ED160" s="1">
        <v>65666924.133909501</v>
      </c>
      <c r="EE160" s="1">
        <v>69988280.672288001</v>
      </c>
      <c r="EF160" s="1">
        <v>46655731.752308503</v>
      </c>
      <c r="EG160" s="1">
        <v>33683929.611719303</v>
      </c>
      <c r="EH160" s="1">
        <v>53204343.051171198</v>
      </c>
      <c r="EI160" s="1">
        <v>65807914.977068402</v>
      </c>
      <c r="EJ160" s="1">
        <v>47318669.057585701</v>
      </c>
      <c r="EK160" s="1">
        <v>54943428.092760801</v>
      </c>
      <c r="EL160" s="1">
        <v>123963450.115528</v>
      </c>
      <c r="EM160" s="1">
        <v>47321856.186077997</v>
      </c>
      <c r="EN160" s="1">
        <v>103331548.720158</v>
      </c>
      <c r="EO160" s="1">
        <v>53568960.936386302</v>
      </c>
      <c r="EP160" s="1">
        <v>46889097.251950897</v>
      </c>
      <c r="EQ160" s="1">
        <v>59497169.490428798</v>
      </c>
      <c r="ER160" s="1">
        <v>54014149.8396101</v>
      </c>
      <c r="ES160" s="1">
        <v>47389897.378977403</v>
      </c>
      <c r="ET160" s="1">
        <v>48009925.904880501</v>
      </c>
      <c r="EU160" s="1">
        <v>42638271.3636069</v>
      </c>
      <c r="EV160" s="1">
        <v>38896318.352647699</v>
      </c>
      <c r="EW160" s="1">
        <v>34735131.846257597</v>
      </c>
      <c r="EX160" s="1">
        <v>56828002.829669103</v>
      </c>
      <c r="EY160" s="1">
        <v>54703806.933318302</v>
      </c>
      <c r="EZ160" s="1">
        <v>62475644.721425802</v>
      </c>
      <c r="FA160" s="1">
        <v>47216005.070213802</v>
      </c>
      <c r="FB160" s="1">
        <v>44316455.404673398</v>
      </c>
      <c r="FC160" s="1">
        <v>58535733.397143997</v>
      </c>
      <c r="FD160" s="1">
        <v>81845358.943113104</v>
      </c>
      <c r="FE160" s="1">
        <v>61671561.944330998</v>
      </c>
      <c r="FF160" s="1">
        <v>59601164.716349103</v>
      </c>
      <c r="FG160" s="1">
        <v>38952327.1008901</v>
      </c>
      <c r="FH160" s="1">
        <v>27630927.338941202</v>
      </c>
      <c r="FI160" s="1">
        <v>109299352.13006</v>
      </c>
      <c r="FJ160" s="1">
        <v>96676043.564331293</v>
      </c>
      <c r="FK160" s="1">
        <v>71155540.733134806</v>
      </c>
      <c r="FL160" s="1">
        <v>30995193.335529801</v>
      </c>
      <c r="FM160" s="1">
        <v>42707373.090003401</v>
      </c>
      <c r="FN160" s="1">
        <v>60841725.842156902</v>
      </c>
      <c r="FO160" s="1">
        <v>41899997.236966103</v>
      </c>
      <c r="FP160" s="1">
        <v>24934777.468686301</v>
      </c>
      <c r="FQ160" s="1">
        <v>105903309.816654</v>
      </c>
      <c r="FR160" s="1">
        <v>63481338.6028274</v>
      </c>
      <c r="FS160" s="1">
        <v>62337672.891998596</v>
      </c>
      <c r="FT160" s="1">
        <v>24993082.598665498</v>
      </c>
      <c r="FU160" s="1">
        <v>62242612.516369797</v>
      </c>
      <c r="FV160" s="1">
        <v>38267612.208838001</v>
      </c>
      <c r="FW160" s="1">
        <v>42586848.267900601</v>
      </c>
      <c r="FX160" s="1">
        <v>149762699.70922899</v>
      </c>
      <c r="FY160" s="1">
        <v>63087118.319424704</v>
      </c>
      <c r="FZ160" s="1">
        <v>34916904.030236498</v>
      </c>
      <c r="GA160" s="1">
        <v>92717609.645511493</v>
      </c>
      <c r="GB160" s="1">
        <v>48764422.177847996</v>
      </c>
      <c r="GC160" s="1">
        <v>70140062.101483703</v>
      </c>
      <c r="GD160" s="1">
        <v>67243866.017625496</v>
      </c>
      <c r="GE160" s="1">
        <v>61405565.728621297</v>
      </c>
      <c r="GF160" s="1">
        <v>70838339.308980793</v>
      </c>
      <c r="GG160" s="1">
        <v>31723261.862711702</v>
      </c>
      <c r="GH160" s="1">
        <v>38792770.613275804</v>
      </c>
      <c r="GI160" s="1">
        <v>48194966.264484197</v>
      </c>
      <c r="GJ160" s="1">
        <v>71639471.486079305</v>
      </c>
      <c r="GK160" s="1">
        <v>44386229.261384703</v>
      </c>
      <c r="GL160" s="1">
        <v>78207871.611223996</v>
      </c>
      <c r="GM160" s="1">
        <v>24042198.4201295</v>
      </c>
      <c r="GN160" s="1">
        <v>34294303.663911201</v>
      </c>
      <c r="GO160" s="1">
        <v>121493568.450113</v>
      </c>
      <c r="GP160" s="1">
        <v>36667848.769936197</v>
      </c>
      <c r="GQ160" s="1">
        <v>104956497.87343501</v>
      </c>
      <c r="GR160" s="1">
        <v>50140588.945033297</v>
      </c>
      <c r="GS160" s="1">
        <v>176244763.76350799</v>
      </c>
      <c r="GT160" s="1">
        <v>49329410.228912897</v>
      </c>
      <c r="GU160" s="1">
        <v>91604187.759953797</v>
      </c>
      <c r="GV160" s="1">
        <v>65969334.134715803</v>
      </c>
      <c r="GW160" s="1">
        <v>40038685.884242699</v>
      </c>
      <c r="GX160" s="1">
        <v>149040498.36357</v>
      </c>
      <c r="GY160" s="1">
        <v>74017212.775749207</v>
      </c>
      <c r="GZ160" s="1">
        <v>53551390.804371201</v>
      </c>
      <c r="HA160" s="1">
        <v>201655344.23323101</v>
      </c>
      <c r="HB160" s="1">
        <v>38090700.309296101</v>
      </c>
      <c r="HC160" s="1">
        <v>40328292.1789487</v>
      </c>
      <c r="HD160" s="1">
        <v>56327201.209147297</v>
      </c>
      <c r="HE160" s="1">
        <v>25057209.468901601</v>
      </c>
      <c r="HF160" s="1">
        <v>76916928.547184795</v>
      </c>
      <c r="HG160" s="1">
        <v>44553264.9955841</v>
      </c>
      <c r="HH160" s="1">
        <v>61354215.234319702</v>
      </c>
      <c r="HI160" s="1">
        <v>84409207.988695696</v>
      </c>
      <c r="HJ160" s="1">
        <v>41305876.733525001</v>
      </c>
      <c r="HK160" s="1">
        <v>34472058.5642711</v>
      </c>
      <c r="HL160" s="1">
        <v>74778135.174538195</v>
      </c>
      <c r="HM160" s="1">
        <v>46227746.422471002</v>
      </c>
      <c r="HN160" s="1">
        <v>49519212.145676501</v>
      </c>
      <c r="HO160" s="1">
        <v>50328215.054204099</v>
      </c>
      <c r="HP160" s="1">
        <v>60391385.474867098</v>
      </c>
      <c r="HQ160" s="1">
        <v>70690636.080932796</v>
      </c>
      <c r="HR160" s="1">
        <v>37318183.723962702</v>
      </c>
      <c r="HS160" s="1">
        <v>29366296.054272201</v>
      </c>
      <c r="HT160" s="1">
        <v>60073133.732822903</v>
      </c>
      <c r="HU160" s="1">
        <v>34278836.344335698</v>
      </c>
      <c r="HV160" s="1">
        <v>83825101.780185997</v>
      </c>
      <c r="HW160" s="1">
        <v>49571288.459111102</v>
      </c>
      <c r="HX160" s="1">
        <v>100728354.04766101</v>
      </c>
      <c r="HY160" s="1">
        <v>85529573.429764003</v>
      </c>
      <c r="HZ160" s="1">
        <v>75276577.138089105</v>
      </c>
      <c r="IA160" s="1">
        <v>134114832.573985</v>
      </c>
      <c r="IB160" s="1">
        <v>75756295.561269805</v>
      </c>
      <c r="IC160" s="1">
        <v>69779705.987130299</v>
      </c>
      <c r="ID160" s="1">
        <v>125658890.876974</v>
      </c>
      <c r="IE160" s="1">
        <v>80874421.961404994</v>
      </c>
      <c r="IF160" s="1">
        <v>41748888.872702204</v>
      </c>
      <c r="IG160" s="1">
        <v>32174376.391878001</v>
      </c>
      <c r="IH160" s="1">
        <v>39059456.316790998</v>
      </c>
      <c r="II160" s="1">
        <v>55598192.697625399</v>
      </c>
      <c r="IJ160" s="1">
        <v>51477685.702072203</v>
      </c>
      <c r="IK160" s="1">
        <v>36052227.6182542</v>
      </c>
      <c r="IL160" s="1">
        <v>47077175.923139997</v>
      </c>
      <c r="IM160" s="1">
        <v>53801371.791014299</v>
      </c>
      <c r="IN160" s="1">
        <v>55913632.586644903</v>
      </c>
      <c r="IO160" s="1">
        <v>65422544.646842003</v>
      </c>
      <c r="IP160" s="1">
        <v>68405014.699034706</v>
      </c>
      <c r="IQ160" s="1">
        <v>92256510.721961007</v>
      </c>
      <c r="IR160" s="1">
        <v>48502943.122817501</v>
      </c>
      <c r="IS160" s="1">
        <v>45906754.818305902</v>
      </c>
      <c r="IT160" s="1">
        <v>82086449.755729496</v>
      </c>
      <c r="IU160" s="1">
        <v>60539666.543089204</v>
      </c>
      <c r="IV160" s="1">
        <v>51593178.756691404</v>
      </c>
      <c r="IW160" s="1">
        <v>67834794.768869698</v>
      </c>
      <c r="IX160" s="1">
        <v>42025940.771220699</v>
      </c>
      <c r="IY160" s="1">
        <v>77549550.658835903</v>
      </c>
      <c r="IZ160" s="1">
        <v>77315935.150267407</v>
      </c>
      <c r="JA160" s="1">
        <v>65944752.090703301</v>
      </c>
      <c r="JB160" s="1">
        <v>54413250.012242101</v>
      </c>
      <c r="JC160" s="1">
        <v>38359205.454171799</v>
      </c>
      <c r="JD160" s="1">
        <v>85190379.400979698</v>
      </c>
      <c r="JE160" s="1">
        <v>83351151.412350804</v>
      </c>
      <c r="JF160" s="1">
        <v>150442136.237075</v>
      </c>
      <c r="JG160" s="1">
        <v>74238441.393206194</v>
      </c>
      <c r="JH160" s="1">
        <v>39784159.1526042</v>
      </c>
      <c r="JI160" s="1">
        <v>37819174.258672997</v>
      </c>
      <c r="JJ160" s="1">
        <v>54053678.824945897</v>
      </c>
      <c r="JK160" s="1">
        <v>23043682.126961101</v>
      </c>
      <c r="JL160" s="1">
        <v>47043818.245807998</v>
      </c>
      <c r="JM160" s="1">
        <v>74282018.2278146</v>
      </c>
      <c r="JN160" s="1">
        <v>74116697.566595495</v>
      </c>
      <c r="JO160" s="1">
        <v>64467835.707129501</v>
      </c>
      <c r="JP160" s="1">
        <v>52408574.550905801</v>
      </c>
      <c r="JQ160" s="1">
        <v>49077176.1878879</v>
      </c>
      <c r="JR160" s="1">
        <v>32501558.498467699</v>
      </c>
      <c r="JS160" s="1">
        <v>74078126.934795603</v>
      </c>
      <c r="JT160" s="1">
        <v>70738362.392341599</v>
      </c>
      <c r="JU160" s="1">
        <v>104311022.77037001</v>
      </c>
      <c r="JV160" s="1">
        <v>28512145.9220815</v>
      </c>
      <c r="JW160" s="1">
        <v>52593480.5018503</v>
      </c>
      <c r="JX160" s="1">
        <v>46854616.6942598</v>
      </c>
      <c r="JY160" s="1">
        <v>41832667.286907203</v>
      </c>
      <c r="JZ160" s="1">
        <v>72876035.013248995</v>
      </c>
      <c r="KA160" s="1">
        <v>59412230.514616601</v>
      </c>
      <c r="KB160" s="1">
        <v>67371455.852921501</v>
      </c>
      <c r="KC160" s="1">
        <v>48508204.502704702</v>
      </c>
      <c r="KD160" s="1">
        <v>48993650.066032603</v>
      </c>
      <c r="KE160" s="1">
        <v>82986096.272862598</v>
      </c>
      <c r="KF160" s="1">
        <v>83433991.835401103</v>
      </c>
      <c r="KG160" s="1">
        <v>92717918.832409099</v>
      </c>
      <c r="KH160" s="1">
        <v>42965702.179859497</v>
      </c>
      <c r="KI160" s="1">
        <v>148575911.583799</v>
      </c>
      <c r="KJ160" s="1">
        <v>43710281.712985501</v>
      </c>
      <c r="KK160" s="1">
        <v>34670367.911719002</v>
      </c>
      <c r="KL160" s="1">
        <v>65637426.465650201</v>
      </c>
      <c r="KM160" s="1">
        <v>63349892.842924297</v>
      </c>
      <c r="KN160" s="1">
        <v>46459742.2550065</v>
      </c>
      <c r="KO160" s="1">
        <v>36486113.907218002</v>
      </c>
      <c r="KP160" s="1">
        <v>52309136.035765402</v>
      </c>
      <c r="KQ160" s="1">
        <v>90944160.057814404</v>
      </c>
      <c r="KR160" s="1">
        <v>57943784.95115</v>
      </c>
      <c r="KS160" s="1">
        <v>61205767.287679099</v>
      </c>
      <c r="KT160" s="1">
        <v>48099960.514947496</v>
      </c>
      <c r="KU160" s="1">
        <v>70129171.763642401</v>
      </c>
      <c r="KV160" s="1">
        <v>46838034.730045997</v>
      </c>
      <c r="KW160" s="1">
        <v>44382571.968757696</v>
      </c>
      <c r="KX160" s="1">
        <v>42388246.431810297</v>
      </c>
      <c r="KY160" s="1">
        <v>59469755.038665198</v>
      </c>
      <c r="KZ160" s="1">
        <v>66888713.597527102</v>
      </c>
      <c r="LA160" s="1">
        <v>48617471.122279398</v>
      </c>
      <c r="LB160" s="1">
        <v>60728027.263303801</v>
      </c>
      <c r="LC160" s="1">
        <v>46443604.1323369</v>
      </c>
      <c r="LD160" s="1">
        <v>60190527.4731277</v>
      </c>
      <c r="LE160" s="1">
        <v>63345250.578020297</v>
      </c>
      <c r="LF160" s="1">
        <v>48914173.988938898</v>
      </c>
      <c r="LG160" s="1">
        <v>89876342.394233301</v>
      </c>
      <c r="LH160" s="1">
        <v>68794788.828990802</v>
      </c>
      <c r="LI160" s="1">
        <v>66710623.913733304</v>
      </c>
      <c r="LJ160" s="1">
        <v>50234960.333011501</v>
      </c>
      <c r="LK160" s="1">
        <v>48598157.6694877</v>
      </c>
      <c r="LL160" s="1">
        <v>82955147.739982799</v>
      </c>
      <c r="LM160" s="1">
        <v>38134156.720717497</v>
      </c>
      <c r="LN160" s="1">
        <v>62560040.212811798</v>
      </c>
      <c r="LO160" s="1">
        <v>74148080.715376496</v>
      </c>
      <c r="LP160" s="1">
        <v>166545626.82579899</v>
      </c>
      <c r="LQ160" s="1">
        <v>63315560.8580034</v>
      </c>
      <c r="LR160" s="1">
        <v>51421195.108291402</v>
      </c>
      <c r="LS160" s="1">
        <v>67367815.444490403</v>
      </c>
      <c r="LT160" s="1">
        <v>44183488.526769899</v>
      </c>
      <c r="LU160" s="1">
        <v>77465050.278880194</v>
      </c>
      <c r="LV160" s="1">
        <v>67899348.811901301</v>
      </c>
      <c r="LW160" s="1">
        <v>36167980.402970701</v>
      </c>
      <c r="LX160" s="1">
        <v>46390342.0047272</v>
      </c>
      <c r="LY160" s="1">
        <v>121881910.374818</v>
      </c>
      <c r="LZ160" s="1">
        <v>45316150.957026102</v>
      </c>
      <c r="MA160" s="1">
        <v>43500978.9325023</v>
      </c>
      <c r="MB160" s="1">
        <v>45740747.2825168</v>
      </c>
      <c r="MC160" s="1">
        <v>75365516.367177397</v>
      </c>
      <c r="MD160" s="1">
        <v>73992802.903307796</v>
      </c>
      <c r="ME160" s="1">
        <v>35913543.987276599</v>
      </c>
      <c r="MF160" s="1">
        <v>60593097.970425501</v>
      </c>
      <c r="MG160" s="1">
        <v>84930856.469542801</v>
      </c>
      <c r="MH160" s="1">
        <v>37187853.1092856</v>
      </c>
      <c r="MI160" s="1">
        <v>41027662.329438202</v>
      </c>
      <c r="MJ160" s="1">
        <v>96592645.414419696</v>
      </c>
      <c r="MK160" s="1">
        <v>64863425.3356032</v>
      </c>
      <c r="ML160" s="1">
        <v>44104285.038301602</v>
      </c>
      <c r="MM160" s="1">
        <v>22740652.1063243</v>
      </c>
      <c r="MN160" s="1">
        <v>54992858.685218699</v>
      </c>
      <c r="MO160" s="1">
        <v>83372663.837314203</v>
      </c>
      <c r="MP160" s="1">
        <v>65022033.885486998</v>
      </c>
      <c r="MQ160" s="1">
        <v>45903016.386538699</v>
      </c>
      <c r="MR160" s="1">
        <v>47434958.266718604</v>
      </c>
      <c r="MS160" s="1">
        <v>54689991.287795097</v>
      </c>
      <c r="MT160" s="1">
        <v>57616264.531694598</v>
      </c>
      <c r="MU160" s="1">
        <v>54575589.402399503</v>
      </c>
      <c r="MV160" s="1">
        <v>97283901.523569301</v>
      </c>
      <c r="MW160" s="1">
        <v>75040482.111813098</v>
      </c>
      <c r="MX160" s="1">
        <v>33707001.406945102</v>
      </c>
      <c r="MY160" s="1">
        <v>85670228.541836098</v>
      </c>
      <c r="MZ160" s="1">
        <v>70368285.750465095</v>
      </c>
      <c r="NA160" s="1">
        <v>57531893.183562003</v>
      </c>
      <c r="NB160" s="1">
        <v>48982688.938611701</v>
      </c>
      <c r="NC160" s="1">
        <v>76563570.438258693</v>
      </c>
      <c r="ND160" s="1">
        <v>50920800.001861602</v>
      </c>
      <c r="NE160" s="1">
        <v>39309023.6602908</v>
      </c>
      <c r="NF160" s="1">
        <v>32107698.223375801</v>
      </c>
      <c r="NG160" s="1">
        <v>74217652.853834704</v>
      </c>
      <c r="NH160" s="1">
        <v>91357949.145438805</v>
      </c>
      <c r="NI160" s="1">
        <v>37804472.992570199</v>
      </c>
      <c r="NJ160" s="1">
        <v>70762996.472017795</v>
      </c>
      <c r="NK160" s="1">
        <v>47195960.850390203</v>
      </c>
      <c r="NL160" s="1">
        <v>41857233.249020502</v>
      </c>
      <c r="NM160" s="1">
        <v>65151709.145462699</v>
      </c>
      <c r="NN160" s="1">
        <v>53480672.718410999</v>
      </c>
      <c r="NO160" s="1">
        <v>33294407.720132899</v>
      </c>
      <c r="NP160" s="1">
        <v>65219846.045832999</v>
      </c>
      <c r="NQ160" s="1">
        <v>33776306.422899</v>
      </c>
      <c r="NR160" s="1">
        <v>33347012.2763527</v>
      </c>
      <c r="NS160" s="1">
        <v>55716077.831990503</v>
      </c>
      <c r="NT160" s="1">
        <v>123430033.57280099</v>
      </c>
      <c r="NU160" s="1">
        <v>69041285.405406594</v>
      </c>
      <c r="NV160" s="1">
        <v>62537023.949875303</v>
      </c>
      <c r="NW160" s="1">
        <v>43969165.843303204</v>
      </c>
      <c r="NX160" s="1">
        <v>68015248.052717805</v>
      </c>
      <c r="NY160" s="1">
        <v>42082670.4319776</v>
      </c>
      <c r="NZ160" s="1">
        <v>69995544.857565597</v>
      </c>
      <c r="OA160" s="1">
        <v>50596368.674934797</v>
      </c>
      <c r="OB160" s="1">
        <v>110438955.46991199</v>
      </c>
      <c r="OC160" s="1">
        <v>91461672.317851201</v>
      </c>
      <c r="OD160" s="1">
        <v>53664343.550712302</v>
      </c>
      <c r="OE160" s="1">
        <v>31934247.228489</v>
      </c>
      <c r="OF160" s="1">
        <v>57793199.5468162</v>
      </c>
      <c r="OG160" s="1">
        <v>50716646.069770299</v>
      </c>
      <c r="OH160" s="1">
        <v>59340718.407679997</v>
      </c>
      <c r="OI160" s="1">
        <v>46672062.4263274</v>
      </c>
      <c r="OJ160" s="1">
        <v>46199205.632722601</v>
      </c>
      <c r="OK160" s="1">
        <v>62086243.634698398</v>
      </c>
      <c r="OL160" s="1">
        <v>55899737.915413499</v>
      </c>
      <c r="OM160" s="1">
        <v>68010008.030561402</v>
      </c>
      <c r="ON160" s="1">
        <v>66907947.532732397</v>
      </c>
      <c r="OO160" s="1">
        <v>83873524.177888796</v>
      </c>
      <c r="OP160" s="1">
        <v>165976255.34143201</v>
      </c>
      <c r="OQ160" s="1">
        <v>123773922.235341</v>
      </c>
      <c r="OR160" s="1">
        <v>45337371.571481697</v>
      </c>
      <c r="OS160" s="1">
        <v>93188675.761174396</v>
      </c>
      <c r="OT160" s="1">
        <v>33315444.210622601</v>
      </c>
      <c r="OU160" s="1">
        <v>97060839.457158804</v>
      </c>
      <c r="OV160" s="1">
        <v>59538293.408153497</v>
      </c>
      <c r="OW160" s="1">
        <v>64200046.938620701</v>
      </c>
      <c r="OX160" s="1">
        <v>51764427.643440701</v>
      </c>
      <c r="OY160" s="1">
        <v>50677920.0187383</v>
      </c>
      <c r="OZ160" s="1">
        <v>46990042.1548905</v>
      </c>
      <c r="PA160" s="1">
        <v>103528197.06597801</v>
      </c>
      <c r="PB160" s="1">
        <v>21793990.348412801</v>
      </c>
      <c r="PC160" s="1">
        <v>43290335.830416597</v>
      </c>
      <c r="PD160" s="1">
        <v>114182105.169172</v>
      </c>
      <c r="PE160" s="1">
        <v>61963856.470372699</v>
      </c>
      <c r="PF160" s="1">
        <v>113543618.312649</v>
      </c>
      <c r="PG160" s="1">
        <v>77710778.597164094</v>
      </c>
      <c r="PH160" s="1">
        <v>133561299.943304</v>
      </c>
      <c r="PI160" s="1">
        <v>130799523.983183</v>
      </c>
      <c r="PJ160" s="1">
        <v>66245490.625575803</v>
      </c>
      <c r="PK160" s="1">
        <v>151191089.70917901</v>
      </c>
      <c r="PL160" s="1">
        <v>91461145.746889099</v>
      </c>
      <c r="PM160" s="1">
        <v>39802352.187094197</v>
      </c>
      <c r="PN160" s="1">
        <v>73374662.237935603</v>
      </c>
      <c r="PO160" s="1">
        <v>51841576.184490502</v>
      </c>
      <c r="PP160" s="1">
        <v>50767065.217406102</v>
      </c>
      <c r="PQ160" s="1">
        <v>89272785.528128803</v>
      </c>
      <c r="PR160" s="1">
        <v>81115225.302009806</v>
      </c>
      <c r="PS160" s="1">
        <v>54305990.896266602</v>
      </c>
      <c r="PT160" s="1">
        <v>33708583.887844697</v>
      </c>
      <c r="PU160" s="1">
        <v>51308421.362954497</v>
      </c>
      <c r="PV160" s="1">
        <v>62534012.165506802</v>
      </c>
      <c r="PW160" s="1">
        <v>45690362.164394297</v>
      </c>
      <c r="PX160" s="1">
        <v>76765955.214976907</v>
      </c>
      <c r="PY160" s="1">
        <v>69732064.210596099</v>
      </c>
      <c r="PZ160" s="1">
        <v>75868078.329591095</v>
      </c>
      <c r="QA160" s="1">
        <v>76754607.533140302</v>
      </c>
      <c r="QB160" s="1">
        <v>46025869.790522099</v>
      </c>
      <c r="QC160" s="1">
        <v>188370470.09119999</v>
      </c>
      <c r="QD160" s="1">
        <v>84841549.307582498</v>
      </c>
      <c r="QE160" s="1">
        <v>80756228.484076202</v>
      </c>
      <c r="QF160" s="1">
        <v>167143486.73806399</v>
      </c>
      <c r="QG160" s="1">
        <v>44173853.184272997</v>
      </c>
      <c r="QH160" s="1">
        <v>31776567.584880602</v>
      </c>
      <c r="QI160" s="1">
        <v>42475190.249217302</v>
      </c>
      <c r="QJ160" s="1">
        <v>113172701.532419</v>
      </c>
      <c r="QK160" s="1">
        <v>65895243.186563604</v>
      </c>
      <c r="QL160" s="1">
        <v>88246294.421471104</v>
      </c>
      <c r="QM160" s="1">
        <v>56619912.733314298</v>
      </c>
      <c r="QN160" s="1">
        <v>61480856.645336099</v>
      </c>
      <c r="QO160" s="1">
        <v>54330262.202909298</v>
      </c>
      <c r="QP160" s="1">
        <v>33952983.100355402</v>
      </c>
      <c r="QQ160" s="1">
        <v>107656846.511235</v>
      </c>
      <c r="QR160" s="1">
        <v>69661210.082564697</v>
      </c>
      <c r="QS160" s="1">
        <v>41252772.098703504</v>
      </c>
      <c r="QT160" s="1">
        <v>77949168.452933595</v>
      </c>
      <c r="QU160" s="1">
        <v>42639639.226913899</v>
      </c>
      <c r="QV160" s="1">
        <v>38784891.458763801</v>
      </c>
      <c r="QW160" s="1">
        <v>51862765.277113304</v>
      </c>
      <c r="QX160" s="1">
        <v>36655885.386579402</v>
      </c>
      <c r="QY160" s="1">
        <v>37655487.619487703</v>
      </c>
      <c r="QZ160" s="1">
        <v>167702057.40178099</v>
      </c>
      <c r="RA160" s="1">
        <v>38980478.820952997</v>
      </c>
      <c r="RB160" s="1">
        <v>38188623.466387302</v>
      </c>
      <c r="RC160" s="1">
        <v>79096099.264960796</v>
      </c>
      <c r="RD160" s="1">
        <v>40764298.241258599</v>
      </c>
      <c r="RE160" s="1">
        <v>50593639.722622499</v>
      </c>
      <c r="RF160" s="1">
        <v>73750157.077983201</v>
      </c>
      <c r="RG160" s="1">
        <v>51479581.230994701</v>
      </c>
      <c r="RH160" s="1">
        <v>41688720.609247103</v>
      </c>
      <c r="RI160" s="1">
        <v>46312935.381539904</v>
      </c>
      <c r="RJ160" s="1">
        <v>83639883.761612803</v>
      </c>
      <c r="RK160" s="1">
        <v>47606776.154371999</v>
      </c>
      <c r="RL160" s="1">
        <v>85425813.582878202</v>
      </c>
      <c r="RM160" s="1">
        <v>47333489.777966499</v>
      </c>
      <c r="RN160" s="1">
        <v>59498513.955731697</v>
      </c>
      <c r="RO160" s="1">
        <v>47518190.0356986</v>
      </c>
      <c r="RP160" s="1">
        <v>47866779.954166301</v>
      </c>
      <c r="RQ160" s="1">
        <v>111846741.91540401</v>
      </c>
      <c r="RR160" s="1">
        <v>45802326.320121497</v>
      </c>
      <c r="RS160" s="1">
        <v>75808195.732734099</v>
      </c>
      <c r="RT160" s="1">
        <v>99305454.219956398</v>
      </c>
      <c r="RU160" s="1">
        <v>122961050.16996901</v>
      </c>
      <c r="RV160" s="1">
        <v>111047830.827859</v>
      </c>
      <c r="RW160" s="1">
        <v>111468533.62751</v>
      </c>
      <c r="RX160" s="1">
        <v>40066591.439820297</v>
      </c>
      <c r="RY160" s="1">
        <v>53437081.972084701</v>
      </c>
      <c r="RZ160" s="1">
        <v>60437172.429129399</v>
      </c>
      <c r="SA160" s="1">
        <v>62145446.6335629</v>
      </c>
      <c r="SB160" s="1">
        <v>79934561.841108993</v>
      </c>
      <c r="SC160" s="1">
        <v>49092383.790417597</v>
      </c>
      <c r="SD160" s="1">
        <v>58272961.920167603</v>
      </c>
      <c r="SE160" s="1">
        <v>73559658.2040748</v>
      </c>
      <c r="SF160" s="1">
        <v>112763566.04786199</v>
      </c>
      <c r="SG160" s="1">
        <v>61018958.539862901</v>
      </c>
      <c r="SH160" s="1">
        <v>97793708.209875107</v>
      </c>
      <c r="SI160" s="1">
        <v>53316713.664443299</v>
      </c>
      <c r="SJ160" s="1">
        <v>60627554.427156597</v>
      </c>
      <c r="SK160" s="1">
        <v>86594247.972799301</v>
      </c>
      <c r="SL160" s="1">
        <v>32492228.269229699</v>
      </c>
      <c r="SM160" s="1">
        <v>65790558.421702899</v>
      </c>
      <c r="SN160" s="1">
        <v>55847363.865733802</v>
      </c>
      <c r="SO160" s="1">
        <v>73619537.519920707</v>
      </c>
      <c r="SP160" s="1">
        <v>81394761.983498707</v>
      </c>
      <c r="SQ160" s="1">
        <v>35103533.895782903</v>
      </c>
      <c r="SR160" s="1">
        <v>118145159.07996701</v>
      </c>
      <c r="SS160" s="1">
        <v>94849647.621026099</v>
      </c>
      <c r="ST160" s="1">
        <v>73146556.446721703</v>
      </c>
      <c r="SU160" s="1">
        <v>50987662.035103597</v>
      </c>
      <c r="SV160" s="1">
        <v>106250886.78800701</v>
      </c>
      <c r="SW160" s="1">
        <v>50317029.501056798</v>
      </c>
      <c r="SX160" s="1">
        <v>48157764.023797996</v>
      </c>
      <c r="SY160" s="1">
        <v>58321409.404945798</v>
      </c>
      <c r="SZ160" s="1">
        <v>85201605.045005694</v>
      </c>
      <c r="TA160" s="1">
        <v>53136993.818302996</v>
      </c>
      <c r="TB160" s="1">
        <v>33505613.978861</v>
      </c>
      <c r="TC160" s="1">
        <v>63689441.6694417</v>
      </c>
      <c r="TD160" s="1">
        <v>75028700.854905605</v>
      </c>
      <c r="TE160" s="1">
        <v>40461168.990925498</v>
      </c>
      <c r="TF160" s="1">
        <v>25939464.131526802</v>
      </c>
      <c r="TG160" s="1">
        <v>94447062.509454906</v>
      </c>
      <c r="TH160" s="1">
        <v>52036291.013338901</v>
      </c>
      <c r="TI160" s="1">
        <v>64546394.257138401</v>
      </c>
      <c r="TJ160" s="1">
        <v>75321509.505863994</v>
      </c>
      <c r="TK160" s="1">
        <v>41228731.382927202</v>
      </c>
      <c r="TL160" s="1">
        <v>62090236.509683803</v>
      </c>
      <c r="TM160" s="1">
        <v>63233932.211533301</v>
      </c>
      <c r="TN160" s="1">
        <v>50218459.248341396</v>
      </c>
      <c r="TO160" s="1">
        <v>43762760.786605</v>
      </c>
      <c r="TP160" s="1">
        <v>72234589.074657097</v>
      </c>
      <c r="TQ160" s="1">
        <v>106519994.834052</v>
      </c>
      <c r="TR160" s="1">
        <v>89903457.646088496</v>
      </c>
      <c r="TS160" s="1">
        <v>51215726.9500392</v>
      </c>
      <c r="TT160" s="1">
        <v>61376571.913814597</v>
      </c>
      <c r="TU160" s="1">
        <v>48542501.006557398</v>
      </c>
      <c r="TV160" s="1">
        <v>88657341.477715507</v>
      </c>
      <c r="TW160" s="1">
        <v>54442876.916740097</v>
      </c>
      <c r="TX160" s="1">
        <v>63097893.230729699</v>
      </c>
      <c r="TY160" s="1">
        <v>86285635.806689098</v>
      </c>
      <c r="TZ160" s="1">
        <v>51191218.881706297</v>
      </c>
      <c r="UA160" s="1">
        <v>47532985.548851602</v>
      </c>
      <c r="UB160" s="1">
        <v>69624518.639368907</v>
      </c>
      <c r="UC160" s="1">
        <v>105209237.00694899</v>
      </c>
      <c r="UD160" s="1">
        <v>108270178.34100699</v>
      </c>
      <c r="UE160" s="1">
        <v>85276483.6854022</v>
      </c>
      <c r="UF160" s="1">
        <v>30091872.9476263</v>
      </c>
      <c r="UG160" s="1">
        <v>38692684.927477904</v>
      </c>
      <c r="UH160" s="1">
        <v>41649936.132026501</v>
      </c>
      <c r="UI160" s="1">
        <v>90063295.805487201</v>
      </c>
      <c r="UJ160" s="1">
        <v>31497264.344538599</v>
      </c>
      <c r="UK160" s="1">
        <v>34646131.775025897</v>
      </c>
      <c r="UL160" s="1">
        <v>77327254.862880498</v>
      </c>
      <c r="UM160" s="1">
        <v>95964179.093423694</v>
      </c>
      <c r="UN160" s="1">
        <v>26877058.9887705</v>
      </c>
      <c r="UO160" s="1">
        <v>76698389.506074697</v>
      </c>
      <c r="UP160" s="1">
        <v>31788893.905836001</v>
      </c>
      <c r="UQ160" s="1">
        <v>75816140.581907302</v>
      </c>
    </row>
    <row r="161" spans="1:563" x14ac:dyDescent="0.25">
      <c r="A161" s="1" t="s">
        <v>1793</v>
      </c>
      <c r="B161" s="1" t="s">
        <v>729</v>
      </c>
      <c r="C161" s="1" t="s">
        <v>730</v>
      </c>
      <c r="D161" s="1">
        <v>636148.51569813595</v>
      </c>
      <c r="E161" s="1">
        <v>650755.44317294203</v>
      </c>
      <c r="F161" s="1">
        <v>700609.10969819606</v>
      </c>
      <c r="G161" s="1">
        <v>625961.54141079797</v>
      </c>
      <c r="H161" s="1">
        <v>619685.25864138606</v>
      </c>
      <c r="I161" s="1">
        <v>624782.43919921701</v>
      </c>
      <c r="J161" s="1">
        <v>625404.75236415898</v>
      </c>
      <c r="K161" s="1">
        <v>631938.43893994205</v>
      </c>
      <c r="L161" s="1">
        <v>673678.23736848205</v>
      </c>
      <c r="M161" s="1">
        <v>618837.34576050902</v>
      </c>
      <c r="N161" s="1">
        <v>669711.19552833703</v>
      </c>
      <c r="O161" s="1">
        <v>667832.82953028101</v>
      </c>
      <c r="P161" s="1">
        <v>602471.30247411097</v>
      </c>
      <c r="Q161" s="1">
        <v>684935.238056042</v>
      </c>
      <c r="R161" s="1">
        <v>595767.84940992098</v>
      </c>
      <c r="S161" s="1">
        <v>652204.07474533003</v>
      </c>
      <c r="T161" s="1">
        <v>700160.30743952503</v>
      </c>
      <c r="U161" s="1">
        <v>631493.96432858706</v>
      </c>
      <c r="V161" s="1">
        <v>524595.83331438701</v>
      </c>
      <c r="W161" s="1" t="s">
        <v>0</v>
      </c>
      <c r="X161" s="1">
        <v>583999.589552233</v>
      </c>
      <c r="Y161" s="1">
        <v>610355.16773906106</v>
      </c>
      <c r="Z161" s="1">
        <v>744561.65711651905</v>
      </c>
      <c r="AA161" s="1">
        <v>538327.39358218503</v>
      </c>
      <c r="AB161" s="1">
        <v>661181.44168251299</v>
      </c>
      <c r="AC161" s="1">
        <v>649117.41783267702</v>
      </c>
      <c r="AD161" s="1">
        <v>621634.30642909405</v>
      </c>
      <c r="AE161" s="1">
        <v>579774.18439510895</v>
      </c>
      <c r="AF161" s="1">
        <v>737314.94110168598</v>
      </c>
      <c r="AG161" s="1">
        <v>629187.889942343</v>
      </c>
      <c r="AH161" s="1">
        <v>667267.647788918</v>
      </c>
      <c r="AI161" s="1">
        <v>853055.04813102703</v>
      </c>
      <c r="AJ161" s="1">
        <v>835544.09180715599</v>
      </c>
      <c r="AK161" s="1">
        <v>713357.20809848199</v>
      </c>
      <c r="AL161" s="1">
        <v>616995.46912696306</v>
      </c>
      <c r="AM161" s="1">
        <v>762005.16426264495</v>
      </c>
      <c r="AN161" s="1">
        <v>710306.92429141898</v>
      </c>
      <c r="AO161" s="1">
        <v>646034.758292677</v>
      </c>
      <c r="AP161" s="1">
        <v>615195.80803822901</v>
      </c>
      <c r="AQ161" s="1">
        <v>673386.41909019602</v>
      </c>
      <c r="AR161" s="1">
        <v>701157.44378582505</v>
      </c>
      <c r="AS161" s="1">
        <v>752907.61987813003</v>
      </c>
      <c r="AT161" s="1">
        <v>674243.21746112895</v>
      </c>
      <c r="AU161" s="1">
        <v>661659.56289897999</v>
      </c>
      <c r="AV161" s="1">
        <v>851702.94382592605</v>
      </c>
      <c r="AW161" s="1">
        <v>684277.53603729396</v>
      </c>
      <c r="AX161" s="1">
        <v>643610.49948263203</v>
      </c>
      <c r="AY161" s="1">
        <v>635588.97614454001</v>
      </c>
      <c r="AZ161" s="1">
        <v>681468.82523519499</v>
      </c>
      <c r="BA161" s="1">
        <v>782605.21134429798</v>
      </c>
      <c r="BB161" s="1">
        <v>713031.57266403805</v>
      </c>
      <c r="BC161" s="1">
        <v>684072.33465513797</v>
      </c>
      <c r="BD161" s="1">
        <v>761662.70622286701</v>
      </c>
      <c r="BE161" s="1">
        <v>616594.12966997596</v>
      </c>
      <c r="BF161" s="1">
        <v>620974.17270496301</v>
      </c>
      <c r="BG161" s="1">
        <v>697093.01608648</v>
      </c>
      <c r="BH161" s="1">
        <v>570019.72930349503</v>
      </c>
      <c r="BI161" s="1">
        <v>651989.52658640803</v>
      </c>
      <c r="BJ161" s="1">
        <v>344936.63857086899</v>
      </c>
      <c r="BK161" s="1">
        <v>670159.09831271495</v>
      </c>
      <c r="BL161" s="1">
        <v>742372.70296143601</v>
      </c>
      <c r="BM161" s="1">
        <v>690994.21821524599</v>
      </c>
      <c r="BN161" s="1">
        <v>712263.38197991904</v>
      </c>
      <c r="BO161" s="1">
        <v>747868.24119236704</v>
      </c>
      <c r="BP161" s="1">
        <v>710040.20085431205</v>
      </c>
      <c r="BQ161" s="1" t="s">
        <v>0</v>
      </c>
      <c r="BR161" s="1">
        <v>617959.46688672598</v>
      </c>
      <c r="BS161" s="1">
        <v>447188.47706820298</v>
      </c>
      <c r="BT161" s="1">
        <v>674047.40618493396</v>
      </c>
      <c r="BU161" s="1">
        <v>446115.07649080502</v>
      </c>
      <c r="BV161" s="1">
        <v>620269.55257685005</v>
      </c>
      <c r="BW161" s="1">
        <v>704172.129321296</v>
      </c>
      <c r="BX161" s="1">
        <v>601266.84366811404</v>
      </c>
      <c r="BY161" s="1">
        <v>583817.22376189905</v>
      </c>
      <c r="BZ161" s="1">
        <v>794329.76784691005</v>
      </c>
      <c r="CA161" s="1">
        <v>620916.16236463701</v>
      </c>
      <c r="CB161" s="1">
        <v>616110.22839495598</v>
      </c>
      <c r="CC161" s="1">
        <v>626363.058325761</v>
      </c>
      <c r="CD161" s="1">
        <v>535698.881221405</v>
      </c>
      <c r="CE161" s="1">
        <v>690190.41151581798</v>
      </c>
      <c r="CF161" s="1">
        <v>618500.19434264302</v>
      </c>
      <c r="CG161" s="1">
        <v>362492.65717766399</v>
      </c>
      <c r="CH161" s="1">
        <v>701793.75063690101</v>
      </c>
      <c r="CI161" s="1">
        <v>589202.12196153996</v>
      </c>
      <c r="CJ161" s="1">
        <v>236595.178993888</v>
      </c>
      <c r="CK161" s="1">
        <v>734675.41212253901</v>
      </c>
      <c r="CL161" s="1">
        <v>529844.43971716205</v>
      </c>
      <c r="CM161" s="1">
        <v>734406.43495821406</v>
      </c>
      <c r="CN161" s="1">
        <v>654025.39313460805</v>
      </c>
      <c r="CO161" s="1">
        <v>557806.08899495495</v>
      </c>
      <c r="CP161" s="1">
        <v>751345.69956682494</v>
      </c>
      <c r="CQ161" s="1">
        <v>675825.73297015799</v>
      </c>
      <c r="CR161" s="1">
        <v>724993.79993491399</v>
      </c>
      <c r="CS161" s="1">
        <v>636522.79264700599</v>
      </c>
      <c r="CT161" s="1">
        <v>695954.74572637002</v>
      </c>
      <c r="CU161" s="1">
        <v>604412.839600245</v>
      </c>
      <c r="CV161" s="1">
        <v>544966.105990952</v>
      </c>
      <c r="CW161" s="1">
        <v>665148.31182489102</v>
      </c>
      <c r="CX161" s="1">
        <v>559171.32459712203</v>
      </c>
      <c r="CY161" s="1">
        <v>645113.84346009698</v>
      </c>
      <c r="CZ161" s="1">
        <v>629880.56626748398</v>
      </c>
      <c r="DA161" s="1">
        <v>757984.54997977905</v>
      </c>
      <c r="DB161" s="1">
        <v>598467.97546055703</v>
      </c>
      <c r="DC161" s="1">
        <v>611951.65785779199</v>
      </c>
      <c r="DD161" s="1">
        <v>668377.31465948198</v>
      </c>
      <c r="DE161" s="1">
        <v>518574.12400428799</v>
      </c>
      <c r="DF161" s="1">
        <v>681886.05725604703</v>
      </c>
      <c r="DG161" s="1">
        <v>777759.37885751203</v>
      </c>
      <c r="DH161" s="1">
        <v>659801.86915335304</v>
      </c>
      <c r="DI161" s="1">
        <v>548553.20117063296</v>
      </c>
      <c r="DJ161" s="1">
        <v>490905.29205554002</v>
      </c>
      <c r="DK161" s="1">
        <v>606516.79568919598</v>
      </c>
      <c r="DL161" s="1">
        <v>653518.428629498</v>
      </c>
      <c r="DM161" s="1">
        <v>821324.11589053704</v>
      </c>
      <c r="DN161" s="1">
        <v>616236.84335913195</v>
      </c>
      <c r="DO161" s="1">
        <v>618107.53728515399</v>
      </c>
      <c r="DP161" s="1">
        <v>548622.72741732595</v>
      </c>
      <c r="DQ161" s="1">
        <v>649210.49366438098</v>
      </c>
      <c r="DR161" s="1">
        <v>651558.09496799903</v>
      </c>
      <c r="DS161" s="1">
        <v>656660.93451103603</v>
      </c>
      <c r="DT161" s="1">
        <v>641750.45004714699</v>
      </c>
      <c r="DU161" s="1">
        <v>749322.16500325501</v>
      </c>
      <c r="DV161" s="1">
        <v>745326.46479183203</v>
      </c>
      <c r="DW161" s="1">
        <v>616507.29010843195</v>
      </c>
      <c r="DX161" s="1">
        <v>668672.01749008801</v>
      </c>
      <c r="DY161" s="1">
        <v>666911.99756635097</v>
      </c>
      <c r="DZ161" s="1">
        <v>659640.20386531996</v>
      </c>
      <c r="EA161" s="1">
        <v>752145.07254992402</v>
      </c>
      <c r="EB161" s="1">
        <v>741244.24200787896</v>
      </c>
      <c r="EC161" s="1">
        <v>661643.64877438801</v>
      </c>
      <c r="ED161" s="1">
        <v>516367.38282392401</v>
      </c>
      <c r="EE161" s="1">
        <v>696248.80638799001</v>
      </c>
      <c r="EF161" s="1">
        <v>706040.44588170398</v>
      </c>
      <c r="EG161" s="1">
        <v>615398.47448722599</v>
      </c>
      <c r="EH161" s="1">
        <v>647896.898589405</v>
      </c>
      <c r="EI161" s="1">
        <v>655947.51904116699</v>
      </c>
      <c r="EJ161" s="1">
        <v>617601.48741729103</v>
      </c>
      <c r="EK161" s="1">
        <v>606745.91501406801</v>
      </c>
      <c r="EL161" s="1">
        <v>271513.93155563599</v>
      </c>
      <c r="EM161" s="1">
        <v>648600.37981852598</v>
      </c>
      <c r="EN161" s="1">
        <v>418667.64129096799</v>
      </c>
      <c r="EO161" s="1">
        <v>845564.63039039494</v>
      </c>
      <c r="EP161" s="1">
        <v>718914.14726069104</v>
      </c>
      <c r="EQ161" s="1">
        <v>528933.77395128296</v>
      </c>
      <c r="ER161" s="1">
        <v>711085.31027467002</v>
      </c>
      <c r="ES161" s="1">
        <v>582577.47917063104</v>
      </c>
      <c r="ET161" s="1">
        <v>628114.07777710201</v>
      </c>
      <c r="EU161" s="1">
        <v>639189.64933608705</v>
      </c>
      <c r="EV161" s="1">
        <v>619741.42566780897</v>
      </c>
      <c r="EW161" s="1">
        <v>701519.78038416104</v>
      </c>
      <c r="EX161" s="1">
        <v>706912.35093467496</v>
      </c>
      <c r="EY161" s="1">
        <v>640916.91921679606</v>
      </c>
      <c r="EZ161" s="1">
        <v>720705.775954635</v>
      </c>
      <c r="FA161" s="1">
        <v>740819.77814803901</v>
      </c>
      <c r="FB161" s="1">
        <v>691166.65980861697</v>
      </c>
      <c r="FC161" s="1">
        <v>561679.148087195</v>
      </c>
      <c r="FD161" s="1">
        <v>598842.99301679397</v>
      </c>
      <c r="FE161" s="1">
        <v>676838.774048122</v>
      </c>
      <c r="FF161" s="1">
        <v>699111.27393916505</v>
      </c>
      <c r="FG161" s="1">
        <v>614390.24334267399</v>
      </c>
      <c r="FH161" s="1">
        <v>670269.08542226499</v>
      </c>
      <c r="FI161" s="1">
        <v>792618.59787608206</v>
      </c>
      <c r="FJ161" s="1">
        <v>642962.832880578</v>
      </c>
      <c r="FK161" s="1">
        <v>694272.76297396002</v>
      </c>
      <c r="FL161" s="1">
        <v>687007.76202505699</v>
      </c>
      <c r="FM161" s="1">
        <v>726281.051836072</v>
      </c>
      <c r="FN161" s="1">
        <v>654842.09024803003</v>
      </c>
      <c r="FO161" s="1">
        <v>714812.21136516298</v>
      </c>
      <c r="FP161" s="1">
        <v>770107.63592783199</v>
      </c>
      <c r="FQ161" s="1">
        <v>475875.47497444402</v>
      </c>
      <c r="FR161" s="1">
        <v>757741.258585923</v>
      </c>
      <c r="FS161" s="1">
        <v>727804.05981129501</v>
      </c>
      <c r="FT161" s="1">
        <v>693171.73248911102</v>
      </c>
      <c r="FU161" s="1">
        <v>730832.74718053802</v>
      </c>
      <c r="FV161" s="1">
        <v>613227.97985211306</v>
      </c>
      <c r="FW161" s="1">
        <v>807057.493908862</v>
      </c>
      <c r="FX161" s="1">
        <v>1252128.2882002201</v>
      </c>
      <c r="FY161" s="1">
        <v>629252.152535612</v>
      </c>
      <c r="FZ161" s="1">
        <v>706528.20312422002</v>
      </c>
      <c r="GA161" s="1">
        <v>723682.22206380602</v>
      </c>
      <c r="GB161" s="1">
        <v>763187.50862921996</v>
      </c>
      <c r="GC161" s="1">
        <v>721949.52812076197</v>
      </c>
      <c r="GD161" s="1">
        <v>689840.269248656</v>
      </c>
      <c r="GE161" s="1">
        <v>667658.87539056502</v>
      </c>
      <c r="GF161" s="1">
        <v>574225.091465401</v>
      </c>
      <c r="GG161" s="1">
        <v>647172.41870534897</v>
      </c>
      <c r="GH161" s="1">
        <v>706222.08730965096</v>
      </c>
      <c r="GI161" s="1">
        <v>682008.88791834004</v>
      </c>
      <c r="GJ161" s="1">
        <v>637403.66987182596</v>
      </c>
      <c r="GK161" s="1">
        <v>741094.03507099999</v>
      </c>
      <c r="GL161" s="1">
        <v>654246.44909703406</v>
      </c>
      <c r="GM161" s="1">
        <v>637612.77840103104</v>
      </c>
      <c r="GN161" s="1">
        <v>713274.395615082</v>
      </c>
      <c r="GO161" s="1">
        <v>591639.60637592198</v>
      </c>
      <c r="GP161" s="1">
        <v>719806.03110655595</v>
      </c>
      <c r="GQ161" s="1">
        <v>909909.40022716799</v>
      </c>
      <c r="GR161" s="1">
        <v>886177.73972157703</v>
      </c>
      <c r="GS161" s="1">
        <v>514834.03889647499</v>
      </c>
      <c r="GT161" s="1">
        <v>678277.87254471402</v>
      </c>
      <c r="GU161" s="1">
        <v>694642.03095583897</v>
      </c>
      <c r="GV161" s="1">
        <v>650645.35794107104</v>
      </c>
      <c r="GW161" s="1">
        <v>696540.79712056299</v>
      </c>
      <c r="GX161" s="1">
        <v>470093.207166443</v>
      </c>
      <c r="GY161" s="1">
        <v>659792.78558836097</v>
      </c>
      <c r="GZ161" s="1">
        <v>665930.23764883506</v>
      </c>
      <c r="HA161" s="1" t="s">
        <v>0</v>
      </c>
      <c r="HB161" s="1">
        <v>674178.65337047004</v>
      </c>
      <c r="HC161" s="1">
        <v>792481.35443794099</v>
      </c>
      <c r="HD161" s="1">
        <v>742229.20290981897</v>
      </c>
      <c r="HE161" s="1">
        <v>706861.55084245803</v>
      </c>
      <c r="HF161" s="1">
        <v>585750.46168125304</v>
      </c>
      <c r="HG161" s="1">
        <v>798733.10019342799</v>
      </c>
      <c r="HH161" s="1">
        <v>750610.728531481</v>
      </c>
      <c r="HI161" s="1">
        <v>594988.54173458798</v>
      </c>
      <c r="HJ161" s="1">
        <v>569181.99305994099</v>
      </c>
      <c r="HK161" s="1">
        <v>668808.94615100499</v>
      </c>
      <c r="HL161" s="1">
        <v>746159.23677091894</v>
      </c>
      <c r="HM161" s="1">
        <v>745636.80095779698</v>
      </c>
      <c r="HN161" s="1">
        <v>641356.62053751503</v>
      </c>
      <c r="HO161" s="1">
        <v>748443.68868901697</v>
      </c>
      <c r="HP161" s="1">
        <v>794982.84925937396</v>
      </c>
      <c r="HQ161" s="1">
        <v>583446.68585158896</v>
      </c>
      <c r="HR161" s="1">
        <v>769035.01632884005</v>
      </c>
      <c r="HS161" s="1">
        <v>844012.02717107895</v>
      </c>
      <c r="HT161" s="1">
        <v>835747.59531276999</v>
      </c>
      <c r="HU161" s="1">
        <v>654774.43078378995</v>
      </c>
      <c r="HV161" s="1">
        <v>672668.39497343602</v>
      </c>
      <c r="HW161" s="1">
        <v>640182.70624941902</v>
      </c>
      <c r="HX161" s="1">
        <v>625859.69225438696</v>
      </c>
      <c r="HY161" s="1">
        <v>628314.78822663997</v>
      </c>
      <c r="HZ161" s="1">
        <v>891117.11505729402</v>
      </c>
      <c r="IA161" s="1">
        <v>372940.66805408901</v>
      </c>
      <c r="IB161" s="1">
        <v>635888.462532087</v>
      </c>
      <c r="IC161" s="1">
        <v>687974.968107578</v>
      </c>
      <c r="ID161" s="1">
        <v>827181.76875288098</v>
      </c>
      <c r="IE161" s="1">
        <v>602146.99252041895</v>
      </c>
      <c r="IF161" s="1">
        <v>747832.38784171501</v>
      </c>
      <c r="IG161" s="1">
        <v>679164.91696006898</v>
      </c>
      <c r="IH161" s="1">
        <v>660341.17312201601</v>
      </c>
      <c r="II161" s="1">
        <v>797938.39192134095</v>
      </c>
      <c r="IJ161" s="1">
        <v>735962.84620352497</v>
      </c>
      <c r="IK161" s="1">
        <v>752701.46864121698</v>
      </c>
      <c r="IL161" s="1">
        <v>708761.58803213597</v>
      </c>
      <c r="IM161" s="1">
        <v>697626.26805980003</v>
      </c>
      <c r="IN161" s="1">
        <v>695226.54051542096</v>
      </c>
      <c r="IO161" s="1">
        <v>688266.41711286595</v>
      </c>
      <c r="IP161" s="1">
        <v>683918.41572932701</v>
      </c>
      <c r="IQ161" s="1">
        <v>572511.60745893698</v>
      </c>
      <c r="IR161" s="1">
        <v>628328.85433777096</v>
      </c>
      <c r="IS161" s="1">
        <v>671842.316913691</v>
      </c>
      <c r="IT161" s="1">
        <v>596106.92218055902</v>
      </c>
      <c r="IU161" s="1">
        <v>526907.23419435101</v>
      </c>
      <c r="IV161" s="1">
        <v>583583.00487641396</v>
      </c>
      <c r="IW161" s="1">
        <v>704653.08402535506</v>
      </c>
      <c r="IX161" s="1">
        <v>603902.56563422002</v>
      </c>
      <c r="IY161" s="1">
        <v>636642.00321421598</v>
      </c>
      <c r="IZ161" s="1">
        <v>533082.14867106895</v>
      </c>
      <c r="JA161" s="1">
        <v>622443.99783501099</v>
      </c>
      <c r="JB161" s="1">
        <v>701119.81810751499</v>
      </c>
      <c r="JC161" s="1">
        <v>653590.39661923295</v>
      </c>
      <c r="JD161" s="1">
        <v>760800.77900757</v>
      </c>
      <c r="JE161" s="1">
        <v>737672.54947689001</v>
      </c>
      <c r="JF161" s="1">
        <v>237656.46996436201</v>
      </c>
      <c r="JG161" s="1">
        <v>720419.38349881803</v>
      </c>
      <c r="JH161" s="1">
        <v>617895.53255035798</v>
      </c>
      <c r="JI161" s="1">
        <v>636570.97152802697</v>
      </c>
      <c r="JJ161" s="1">
        <v>725002.27581831405</v>
      </c>
      <c r="JK161" s="1">
        <v>689265.97843357304</v>
      </c>
      <c r="JL161" s="1">
        <v>624256.26767212502</v>
      </c>
      <c r="JM161" s="1">
        <v>697802.88711159502</v>
      </c>
      <c r="JN161" s="1">
        <v>651995.07811534998</v>
      </c>
      <c r="JO161" s="1">
        <v>697130.22278397495</v>
      </c>
      <c r="JP161" s="1">
        <v>653501.31724322599</v>
      </c>
      <c r="JQ161" s="1">
        <v>645574.26877126598</v>
      </c>
      <c r="JR161" s="1">
        <v>598913.59233863896</v>
      </c>
      <c r="JS161" s="1">
        <v>531557.03679113905</v>
      </c>
      <c r="JT161" s="1">
        <v>646521.73012904101</v>
      </c>
      <c r="JU161" s="1">
        <v>592332.26323121099</v>
      </c>
      <c r="JV161" s="1">
        <v>614766.50768007198</v>
      </c>
      <c r="JW161" s="1">
        <v>672881.87649451103</v>
      </c>
      <c r="JX161" s="1">
        <v>731528.08095924405</v>
      </c>
      <c r="JY161" s="1">
        <v>743633.64093553205</v>
      </c>
      <c r="JZ161" s="1">
        <v>791113.589219557</v>
      </c>
      <c r="KA161" s="1">
        <v>715275.54640116903</v>
      </c>
      <c r="KB161" s="1">
        <v>769221.96265857399</v>
      </c>
      <c r="KC161" s="1">
        <v>773104.51170993305</v>
      </c>
      <c r="KD161" s="1">
        <v>699342.04802373401</v>
      </c>
      <c r="KE161" s="1">
        <v>732154.86187735398</v>
      </c>
      <c r="KF161" s="1">
        <v>782833.45373551198</v>
      </c>
      <c r="KG161" s="1">
        <v>607525.90031785402</v>
      </c>
      <c r="KH161" s="1">
        <v>638249.37896626501</v>
      </c>
      <c r="KI161" s="1">
        <v>432489.00807449699</v>
      </c>
      <c r="KJ161" s="1">
        <v>785389.27555748902</v>
      </c>
      <c r="KK161" s="1">
        <v>599050.64115693304</v>
      </c>
      <c r="KL161" s="1">
        <v>646405.946876314</v>
      </c>
      <c r="KM161" s="1">
        <v>767704.87527459697</v>
      </c>
      <c r="KN161" s="1">
        <v>634027.83289648604</v>
      </c>
      <c r="KO161" s="1">
        <v>773050.22557329305</v>
      </c>
      <c r="KP161" s="1">
        <v>623100.82523975696</v>
      </c>
      <c r="KQ161" s="1">
        <v>809502.43198639399</v>
      </c>
      <c r="KR161" s="1">
        <v>793434.37365421397</v>
      </c>
      <c r="KS161" s="1">
        <v>785392.23923163395</v>
      </c>
      <c r="KT161" s="1">
        <v>677858.34331070096</v>
      </c>
      <c r="KU161" s="1">
        <v>733363.57236119604</v>
      </c>
      <c r="KV161" s="1">
        <v>762501.91817674704</v>
      </c>
      <c r="KW161" s="1">
        <v>845496.37490097003</v>
      </c>
      <c r="KX161" s="1">
        <v>876310.17548315495</v>
      </c>
      <c r="KY161" s="1">
        <v>714695.08070726204</v>
      </c>
      <c r="KZ161" s="1">
        <v>747548.66729589505</v>
      </c>
      <c r="LA161" s="1">
        <v>713256.68503242801</v>
      </c>
      <c r="LB161" s="1">
        <v>846699.78261685302</v>
      </c>
      <c r="LC161" s="1">
        <v>833107.80691627401</v>
      </c>
      <c r="LD161" s="1">
        <v>801568.53874125797</v>
      </c>
      <c r="LE161" s="1">
        <v>588449.39216612396</v>
      </c>
      <c r="LF161" s="1">
        <v>804936.26034334803</v>
      </c>
      <c r="LG161" s="1">
        <v>618725.66324876004</v>
      </c>
      <c r="LH161" s="1">
        <v>674325.76559844799</v>
      </c>
      <c r="LI161" s="1">
        <v>771146.95934306597</v>
      </c>
      <c r="LJ161" s="1">
        <v>654776.50699507096</v>
      </c>
      <c r="LK161" s="1">
        <v>686209.24382032896</v>
      </c>
      <c r="LL161" s="1">
        <v>777293.82930092304</v>
      </c>
      <c r="LM161" s="1">
        <v>644338.14096702402</v>
      </c>
      <c r="LN161" s="1">
        <v>774535.76028873306</v>
      </c>
      <c r="LO161" s="1">
        <v>701160.03787419095</v>
      </c>
      <c r="LP161" s="1">
        <v>104939.661419371</v>
      </c>
      <c r="LQ161" s="1">
        <v>762355.57825036603</v>
      </c>
      <c r="LR161" s="1">
        <v>690343.08567090705</v>
      </c>
      <c r="LS161" s="1">
        <v>694639.19133429101</v>
      </c>
      <c r="LT161" s="1">
        <v>722802.14909603505</v>
      </c>
      <c r="LU161" s="1">
        <v>778787.78461100499</v>
      </c>
      <c r="LV161" s="1">
        <v>734689.115593942</v>
      </c>
      <c r="LW161" s="1">
        <v>731940.95879475796</v>
      </c>
      <c r="LX161" s="1">
        <v>721551.04609757895</v>
      </c>
      <c r="LY161" s="1">
        <v>610928.69569134398</v>
      </c>
      <c r="LZ161" s="1">
        <v>731465.68586158601</v>
      </c>
      <c r="MA161" s="1">
        <v>729442.00486457197</v>
      </c>
      <c r="MB161" s="1">
        <v>729415.04725165898</v>
      </c>
      <c r="MC161" s="1">
        <v>784084.10134132497</v>
      </c>
      <c r="MD161" s="1">
        <v>931077.66895028204</v>
      </c>
      <c r="ME161" s="1">
        <v>731789.94871838496</v>
      </c>
      <c r="MF161" s="1">
        <v>835182.62789290899</v>
      </c>
      <c r="MG161" s="1">
        <v>527062.26719275897</v>
      </c>
      <c r="MH161" s="1">
        <v>731628.97126882803</v>
      </c>
      <c r="MI161" s="1">
        <v>821918.67430919898</v>
      </c>
      <c r="MJ161" s="1">
        <v>654068.70287845097</v>
      </c>
      <c r="MK161" s="1">
        <v>768818.90251261601</v>
      </c>
      <c r="ML161" s="1">
        <v>711377.51444342895</v>
      </c>
      <c r="MM161" s="1">
        <v>694253.27863437496</v>
      </c>
      <c r="MN161" s="1">
        <v>697719.17023508798</v>
      </c>
      <c r="MO161" s="1">
        <v>595491.276624789</v>
      </c>
      <c r="MP161" s="1">
        <v>798672.92620771704</v>
      </c>
      <c r="MQ161" s="1">
        <v>953474.16138646903</v>
      </c>
      <c r="MR161" s="1">
        <v>662441.77184904495</v>
      </c>
      <c r="MS161" s="1">
        <v>520602.22311078</v>
      </c>
      <c r="MT161" s="1">
        <v>790481.44524093496</v>
      </c>
      <c r="MU161" s="1">
        <v>684857.67061107105</v>
      </c>
      <c r="MV161" s="1">
        <v>718864.38462968299</v>
      </c>
      <c r="MW161" s="1">
        <v>672750.29939261603</v>
      </c>
      <c r="MX161" s="1">
        <v>731005.79482389404</v>
      </c>
      <c r="MY161" s="1">
        <v>740570.26578136999</v>
      </c>
      <c r="MZ161" s="1">
        <v>690768.75723051804</v>
      </c>
      <c r="NA161" s="1">
        <v>779411.86644366197</v>
      </c>
      <c r="NB161" s="1">
        <v>642005.73336021102</v>
      </c>
      <c r="NC161" s="1">
        <v>652966.01777321997</v>
      </c>
      <c r="ND161" s="1">
        <v>748535.95665938803</v>
      </c>
      <c r="NE161" s="1">
        <v>837457.59231581504</v>
      </c>
      <c r="NF161" s="1">
        <v>699564.90667903097</v>
      </c>
      <c r="NG161" s="1">
        <v>654337.16353740601</v>
      </c>
      <c r="NH161" s="1">
        <v>657646.25041721505</v>
      </c>
      <c r="NI161" s="1">
        <v>617430.31198519503</v>
      </c>
      <c r="NJ161" s="1">
        <v>632251.72916926898</v>
      </c>
      <c r="NK161" s="1">
        <v>814382.70609302097</v>
      </c>
      <c r="NL161" s="1">
        <v>633891.23627671797</v>
      </c>
      <c r="NM161" s="1">
        <v>786924.42845927598</v>
      </c>
      <c r="NN161" s="1">
        <v>609798.69476489804</v>
      </c>
      <c r="NO161" s="1">
        <v>755394.63437784498</v>
      </c>
      <c r="NP161" s="1">
        <v>801788.45682874997</v>
      </c>
      <c r="NQ161" s="1">
        <v>664651.072233018</v>
      </c>
      <c r="NR161" s="1">
        <v>732725.36299093999</v>
      </c>
      <c r="NS161" s="1">
        <v>667498.44406199094</v>
      </c>
      <c r="NT161" s="1">
        <v>493389.89459354401</v>
      </c>
      <c r="NU161" s="1">
        <v>789789.42830472603</v>
      </c>
      <c r="NV161" s="1">
        <v>550060.48664738704</v>
      </c>
      <c r="NW161" s="1">
        <v>561226.41354058497</v>
      </c>
      <c r="NX161" s="1">
        <v>662404.17833264405</v>
      </c>
      <c r="NY161" s="1">
        <v>691092.34691524296</v>
      </c>
      <c r="NZ161" s="1">
        <v>724760.98907214904</v>
      </c>
      <c r="OA161" s="1">
        <v>600725.07111756096</v>
      </c>
      <c r="OB161" s="1">
        <v>454842.06892043498</v>
      </c>
      <c r="OC161" s="1">
        <v>861188.32664838398</v>
      </c>
      <c r="OD161" s="1">
        <v>722498.76743900497</v>
      </c>
      <c r="OE161" s="1">
        <v>733221.03935756197</v>
      </c>
      <c r="OF161" s="1">
        <v>698743.41374171001</v>
      </c>
      <c r="OG161" s="1">
        <v>700949.73525812896</v>
      </c>
      <c r="OH161" s="1">
        <v>623093.86637024698</v>
      </c>
      <c r="OI161" s="1">
        <v>764927.501948972</v>
      </c>
      <c r="OJ161" s="1">
        <v>740208.046485028</v>
      </c>
      <c r="OK161" s="1">
        <v>614275.14363628405</v>
      </c>
      <c r="OL161" s="1">
        <v>732067.05519869004</v>
      </c>
      <c r="OM161" s="1">
        <v>500388.75357249897</v>
      </c>
      <c r="ON161" s="1">
        <v>729227.60334396304</v>
      </c>
      <c r="OO161" s="1">
        <v>492034.570300842</v>
      </c>
      <c r="OP161" s="1">
        <v>49350.372276979098</v>
      </c>
      <c r="OQ161" s="1">
        <v>340471.15024407499</v>
      </c>
      <c r="OR161" s="1">
        <v>698195.84094131202</v>
      </c>
      <c r="OS161" s="1">
        <v>570042.61081899004</v>
      </c>
      <c r="OT161" s="1">
        <v>656639.19655122899</v>
      </c>
      <c r="OU161" s="1">
        <v>727637.28262299101</v>
      </c>
      <c r="OV161" s="1">
        <v>598932.57034336496</v>
      </c>
      <c r="OW161" s="1">
        <v>737567.69087038399</v>
      </c>
      <c r="OX161" s="1">
        <v>652142.80050625803</v>
      </c>
      <c r="OY161" s="1">
        <v>622873.99342028599</v>
      </c>
      <c r="OZ161" s="1">
        <v>722154.98754550098</v>
      </c>
      <c r="PA161" s="1">
        <v>537991.73700872401</v>
      </c>
      <c r="PB161" s="1">
        <v>659580.26130880904</v>
      </c>
      <c r="PC161" s="1">
        <v>883391.53145124705</v>
      </c>
      <c r="PD161" s="1">
        <v>952853.80001513602</v>
      </c>
      <c r="PE161" s="1">
        <v>731116.79365763895</v>
      </c>
      <c r="PF161" s="1">
        <v>745604.50832445</v>
      </c>
      <c r="PG161" s="1">
        <v>640202.12827332597</v>
      </c>
      <c r="PH161" s="1">
        <v>325102.66485744301</v>
      </c>
      <c r="PI161" s="1">
        <v>389830.64891868999</v>
      </c>
      <c r="PJ161" s="1">
        <v>934184.38720445102</v>
      </c>
      <c r="PK161" s="1">
        <v>180979.528285129</v>
      </c>
      <c r="PL161" s="1">
        <v>600608.77490711899</v>
      </c>
      <c r="PM161" s="1">
        <v>645908.707348875</v>
      </c>
      <c r="PN161" s="1">
        <v>597107.660615767</v>
      </c>
      <c r="PO161" s="1">
        <v>556772.12702101201</v>
      </c>
      <c r="PP161" s="1">
        <v>661448.78472406103</v>
      </c>
      <c r="PQ161" s="1">
        <v>414381.65462198999</v>
      </c>
      <c r="PR161" s="1">
        <v>609466.07074432296</v>
      </c>
      <c r="PS161" s="1">
        <v>709751.56820750504</v>
      </c>
      <c r="PT161" s="1">
        <v>576629.358821003</v>
      </c>
      <c r="PU161" s="1">
        <v>516220.71980612801</v>
      </c>
      <c r="PV161" s="1">
        <v>574682.41967903206</v>
      </c>
      <c r="PW161" s="1">
        <v>682726.90729147103</v>
      </c>
      <c r="PX161" s="1">
        <v>733273.64276138402</v>
      </c>
      <c r="PY161" s="1">
        <v>698971.24498439895</v>
      </c>
      <c r="PZ161" s="1">
        <v>638310.43451398599</v>
      </c>
      <c r="QA161" s="1">
        <v>555503.23163908406</v>
      </c>
      <c r="QB161" s="1">
        <v>668770.091807549</v>
      </c>
      <c r="QC161" s="1" t="s">
        <v>0</v>
      </c>
      <c r="QD161" s="1">
        <v>783389.055412972</v>
      </c>
      <c r="QE161" s="1">
        <v>750128.52027905395</v>
      </c>
      <c r="QF161" s="1">
        <v>96408.535233974399</v>
      </c>
      <c r="QG161" s="1">
        <v>739605.66610564699</v>
      </c>
      <c r="QH161" s="1">
        <v>676910.97996937495</v>
      </c>
      <c r="QI161" s="1">
        <v>745453.69821356505</v>
      </c>
      <c r="QJ161" s="1">
        <v>653236.57856365805</v>
      </c>
      <c r="QK161" s="1">
        <v>763068.08079730906</v>
      </c>
      <c r="QL161" s="1">
        <v>577539.93444163201</v>
      </c>
      <c r="QM161" s="1">
        <v>539327.85850638896</v>
      </c>
      <c r="QN161" s="1">
        <v>668682.82771096902</v>
      </c>
      <c r="QO161" s="1">
        <v>800560.54104285699</v>
      </c>
      <c r="QP161" s="1">
        <v>879945.58888608799</v>
      </c>
      <c r="QQ161" s="1">
        <v>730471.74043030303</v>
      </c>
      <c r="QR161" s="1">
        <v>599707.96617798298</v>
      </c>
      <c r="QS161" s="1">
        <v>614527.20162454597</v>
      </c>
      <c r="QT161" s="1">
        <v>836677.57919172104</v>
      </c>
      <c r="QU161" s="1">
        <v>723850.13727803098</v>
      </c>
      <c r="QV161" s="1">
        <v>554642.42440746794</v>
      </c>
      <c r="QW161" s="1">
        <v>812374.65416178701</v>
      </c>
      <c r="QX161" s="1">
        <v>718609.45931197505</v>
      </c>
      <c r="QY161" s="1">
        <v>897188.77631250897</v>
      </c>
      <c r="QZ161" s="1">
        <v>282826.87867134</v>
      </c>
      <c r="RA161" s="1">
        <v>768240.69174104498</v>
      </c>
      <c r="RB161" s="1">
        <v>709969.78070199897</v>
      </c>
      <c r="RC161" s="1">
        <v>800318.79068559199</v>
      </c>
      <c r="RD161" s="1">
        <v>749521.27427944797</v>
      </c>
      <c r="RE161" s="1">
        <v>712497.77501973801</v>
      </c>
      <c r="RF161" s="1">
        <v>539431.08688644902</v>
      </c>
      <c r="RG161" s="1">
        <v>669388.08155122295</v>
      </c>
      <c r="RH161" s="1">
        <v>842303.07851065602</v>
      </c>
      <c r="RI161" s="1">
        <v>637256.17580255598</v>
      </c>
      <c r="RJ161" s="1">
        <v>627426.06826437404</v>
      </c>
      <c r="RK161" s="1">
        <v>664373.22562724701</v>
      </c>
      <c r="RL161" s="1">
        <v>816845.66554791003</v>
      </c>
      <c r="RM161" s="1">
        <v>964503.44544566597</v>
      </c>
      <c r="RN161" s="1">
        <v>667831.21568166302</v>
      </c>
      <c r="RO161" s="1">
        <v>802832.19155857502</v>
      </c>
      <c r="RP161" s="1">
        <v>728794.89725292905</v>
      </c>
      <c r="RQ161" s="1">
        <v>446872.137279107</v>
      </c>
      <c r="RR161" s="1">
        <v>528272.79541314102</v>
      </c>
      <c r="RS161" s="1">
        <v>743124.15144501301</v>
      </c>
      <c r="RT161" s="1">
        <v>866528.28457003902</v>
      </c>
      <c r="RU161" s="1">
        <v>873460.18341507204</v>
      </c>
      <c r="RV161" s="1">
        <v>919627.31479887001</v>
      </c>
      <c r="RW161" s="1">
        <v>642478.68204134097</v>
      </c>
      <c r="RX161" s="1">
        <v>752665.90790072398</v>
      </c>
      <c r="RY161" s="1">
        <v>715312.815870772</v>
      </c>
      <c r="RZ161" s="1">
        <v>678978.32678961195</v>
      </c>
      <c r="SA161" s="1">
        <v>672899.011337289</v>
      </c>
      <c r="SB161" s="1">
        <v>734727.89191971801</v>
      </c>
      <c r="SC161" s="1">
        <v>825562.74893471401</v>
      </c>
      <c r="SD161" s="1">
        <v>699449.80721569504</v>
      </c>
      <c r="SE161" s="1">
        <v>742369.98345116398</v>
      </c>
      <c r="SF161" s="1">
        <v>893314.26891144703</v>
      </c>
      <c r="SG161" s="1">
        <v>642392.23613633902</v>
      </c>
      <c r="SH161" s="1">
        <v>605705.98167551402</v>
      </c>
      <c r="SI161" s="1">
        <v>810273.25599899702</v>
      </c>
      <c r="SJ161" s="1">
        <v>651263.53883717698</v>
      </c>
      <c r="SK161" s="1">
        <v>730458.47811953002</v>
      </c>
      <c r="SL161" s="1">
        <v>626862.90368551505</v>
      </c>
      <c r="SM161" s="1">
        <v>693982.00959485106</v>
      </c>
      <c r="SN161" s="1">
        <v>525898.496506506</v>
      </c>
      <c r="SO161" s="1">
        <v>660951.76934417803</v>
      </c>
      <c r="SP161" s="1">
        <v>612368.27682996599</v>
      </c>
      <c r="SQ161" s="1">
        <v>455304.83472437499</v>
      </c>
      <c r="SR161" s="1">
        <v>572685.74118499504</v>
      </c>
      <c r="SS161" s="1">
        <v>606416.21147258102</v>
      </c>
      <c r="ST161" s="1">
        <v>689518.79325021105</v>
      </c>
      <c r="SU161" s="1">
        <v>529184.67324750696</v>
      </c>
      <c r="SV161" s="1">
        <v>717821.90417214704</v>
      </c>
      <c r="SW161" s="1">
        <v>552987.86416836595</v>
      </c>
      <c r="SX161" s="1">
        <v>658953.72076710896</v>
      </c>
      <c r="SY161" s="1">
        <v>731336.589845162</v>
      </c>
      <c r="SZ161" s="1">
        <v>585366.73211916501</v>
      </c>
      <c r="TA161" s="1">
        <v>570850.947328276</v>
      </c>
      <c r="TB161" s="1">
        <v>652449.220198447</v>
      </c>
      <c r="TC161" s="1">
        <v>625644.68653181905</v>
      </c>
      <c r="TD161" s="1">
        <v>655499.608059088</v>
      </c>
      <c r="TE161" s="1">
        <v>738716.395801823</v>
      </c>
      <c r="TF161" s="1">
        <v>722801.22386846005</v>
      </c>
      <c r="TG161" s="1">
        <v>538714.84477097797</v>
      </c>
      <c r="TH161" s="1">
        <v>687727.43774769199</v>
      </c>
      <c r="TI161" s="1">
        <v>710965.99245264102</v>
      </c>
      <c r="TJ161" s="1">
        <v>545243.32213886303</v>
      </c>
      <c r="TK161" s="1">
        <v>565181.39718065504</v>
      </c>
      <c r="TL161" s="1">
        <v>644073.498022752</v>
      </c>
      <c r="TM161" s="1">
        <v>981339.17774759699</v>
      </c>
      <c r="TN161" s="1">
        <v>577165.53332108597</v>
      </c>
      <c r="TO161" s="1">
        <v>559586.07897442603</v>
      </c>
      <c r="TP161" s="1">
        <v>675437.62588559999</v>
      </c>
      <c r="TQ161" s="1">
        <v>707385.73231112806</v>
      </c>
      <c r="TR161" s="1">
        <v>533715.45951123105</v>
      </c>
      <c r="TS161" s="1">
        <v>641191.74663891597</v>
      </c>
      <c r="TT161" s="1">
        <v>650170.926857193</v>
      </c>
      <c r="TU161" s="1">
        <v>665337.06043979095</v>
      </c>
      <c r="TV161" s="1">
        <v>511474.933688324</v>
      </c>
      <c r="TW161" s="1">
        <v>770194.61730141903</v>
      </c>
      <c r="TX161" s="1">
        <v>592618.72746912704</v>
      </c>
      <c r="TY161" s="1">
        <v>580735.52268284303</v>
      </c>
      <c r="TZ161" s="1">
        <v>702322.90899379202</v>
      </c>
      <c r="UA161" s="1">
        <v>614410.28350588703</v>
      </c>
      <c r="UB161" s="1">
        <v>659676.231727932</v>
      </c>
      <c r="UC161" s="1">
        <v>579269.67224028194</v>
      </c>
      <c r="UD161" s="1">
        <v>375247.66450099199</v>
      </c>
      <c r="UE161" s="1">
        <v>764618.64450493699</v>
      </c>
      <c r="UF161" s="1">
        <v>602028.63956477901</v>
      </c>
      <c r="UG161" s="1">
        <v>621132.84321447404</v>
      </c>
      <c r="UH161" s="1">
        <v>656451.28923648398</v>
      </c>
      <c r="UI161" s="1">
        <v>909839.38706144004</v>
      </c>
      <c r="UJ161" s="1">
        <v>594938.15688326105</v>
      </c>
      <c r="UK161" s="1">
        <v>635955.27386518603</v>
      </c>
      <c r="UL161" s="1">
        <v>800448.09444283904</v>
      </c>
      <c r="UM161" s="1">
        <v>738705.890194554</v>
      </c>
      <c r="UN161" s="1">
        <v>852448.92874657502</v>
      </c>
      <c r="UO161" s="1">
        <v>572013.00703950005</v>
      </c>
      <c r="UP161" s="1">
        <v>854998.54856491101</v>
      </c>
      <c r="UQ161" s="1">
        <v>605045.05135200405</v>
      </c>
    </row>
    <row r="162" spans="1:563" x14ac:dyDescent="0.25">
      <c r="A162" s="1" t="s">
        <v>1794</v>
      </c>
      <c r="B162" s="1" t="s">
        <v>733</v>
      </c>
      <c r="C162" s="1" t="s">
        <v>734</v>
      </c>
      <c r="D162" s="1" t="s">
        <v>0</v>
      </c>
      <c r="E162" s="1" t="s">
        <v>0</v>
      </c>
      <c r="F162" s="1" t="s">
        <v>0</v>
      </c>
      <c r="G162" s="1" t="s">
        <v>0</v>
      </c>
      <c r="H162" s="1" t="s">
        <v>0</v>
      </c>
      <c r="I162" s="1" t="s">
        <v>0</v>
      </c>
      <c r="J162" s="1" t="s">
        <v>0</v>
      </c>
      <c r="K162" s="1" t="s">
        <v>0</v>
      </c>
      <c r="L162" s="1" t="s">
        <v>0</v>
      </c>
      <c r="M162" s="1" t="s">
        <v>0</v>
      </c>
      <c r="N162" s="1" t="s">
        <v>0</v>
      </c>
      <c r="O162" s="1" t="s">
        <v>0</v>
      </c>
      <c r="P162" s="1" t="s">
        <v>0</v>
      </c>
      <c r="Q162" s="1" t="s">
        <v>0</v>
      </c>
      <c r="R162" s="1" t="s">
        <v>0</v>
      </c>
      <c r="S162" s="1" t="s">
        <v>0</v>
      </c>
      <c r="T162" s="1" t="s">
        <v>0</v>
      </c>
      <c r="U162" s="1" t="s">
        <v>0</v>
      </c>
      <c r="V162" s="1" t="s">
        <v>0</v>
      </c>
      <c r="W162" s="1" t="s">
        <v>0</v>
      </c>
      <c r="X162" s="1" t="s">
        <v>0</v>
      </c>
      <c r="Y162" s="1" t="s">
        <v>0</v>
      </c>
      <c r="Z162" s="1" t="s">
        <v>0</v>
      </c>
      <c r="AA162" s="1" t="s">
        <v>0</v>
      </c>
      <c r="AB162" s="1" t="s">
        <v>0</v>
      </c>
      <c r="AC162" s="1" t="s">
        <v>0</v>
      </c>
      <c r="AD162" s="1" t="s">
        <v>0</v>
      </c>
      <c r="AE162" s="1" t="s">
        <v>0</v>
      </c>
      <c r="AF162" s="1" t="s">
        <v>0</v>
      </c>
      <c r="AG162" s="1" t="s">
        <v>0</v>
      </c>
      <c r="AH162" s="1" t="s">
        <v>0</v>
      </c>
      <c r="AI162" s="1" t="s">
        <v>0</v>
      </c>
      <c r="AJ162" s="1" t="s">
        <v>0</v>
      </c>
      <c r="AK162" s="1" t="s">
        <v>0</v>
      </c>
      <c r="AL162" s="1" t="s">
        <v>0</v>
      </c>
      <c r="AM162" s="1" t="s">
        <v>0</v>
      </c>
      <c r="AN162" s="1" t="s">
        <v>0</v>
      </c>
      <c r="AO162" s="1" t="s">
        <v>0</v>
      </c>
      <c r="AP162" s="1" t="s">
        <v>0</v>
      </c>
      <c r="AQ162" s="1" t="s">
        <v>0</v>
      </c>
      <c r="AR162" s="1" t="s">
        <v>0</v>
      </c>
      <c r="AS162" s="1" t="s">
        <v>0</v>
      </c>
      <c r="AT162" s="1" t="s">
        <v>0</v>
      </c>
      <c r="AU162" s="1" t="s">
        <v>0</v>
      </c>
      <c r="AV162" s="1" t="s">
        <v>0</v>
      </c>
      <c r="AW162" s="1" t="s">
        <v>0</v>
      </c>
      <c r="AX162" s="1" t="s">
        <v>0</v>
      </c>
      <c r="AY162" s="1" t="s">
        <v>0</v>
      </c>
      <c r="AZ162" s="1" t="s">
        <v>0</v>
      </c>
      <c r="BA162" s="1" t="s">
        <v>0</v>
      </c>
      <c r="BB162" s="1" t="s">
        <v>0</v>
      </c>
      <c r="BC162" s="1" t="s">
        <v>0</v>
      </c>
      <c r="BD162" s="1" t="s">
        <v>0</v>
      </c>
      <c r="BE162" s="1" t="s">
        <v>0</v>
      </c>
      <c r="BF162" s="1" t="s">
        <v>0</v>
      </c>
      <c r="BG162" s="1" t="s">
        <v>0</v>
      </c>
      <c r="BH162" s="1" t="s">
        <v>0</v>
      </c>
      <c r="BI162" s="1" t="s">
        <v>0</v>
      </c>
      <c r="BJ162" s="1" t="s">
        <v>0</v>
      </c>
      <c r="BK162" s="1" t="s">
        <v>0</v>
      </c>
      <c r="BL162" s="1" t="s">
        <v>0</v>
      </c>
      <c r="BM162" s="1" t="s">
        <v>0</v>
      </c>
      <c r="BN162" s="1" t="s">
        <v>0</v>
      </c>
      <c r="BO162" s="1" t="s">
        <v>0</v>
      </c>
      <c r="BP162" s="1" t="s">
        <v>0</v>
      </c>
      <c r="BQ162" s="1" t="s">
        <v>0</v>
      </c>
      <c r="BR162" s="1" t="s">
        <v>0</v>
      </c>
      <c r="BS162" s="1" t="s">
        <v>0</v>
      </c>
      <c r="BT162" s="1" t="s">
        <v>0</v>
      </c>
      <c r="BU162" s="1" t="s">
        <v>0</v>
      </c>
      <c r="BV162" s="1" t="s">
        <v>0</v>
      </c>
      <c r="BW162" s="1" t="s">
        <v>0</v>
      </c>
      <c r="BX162" s="1" t="s">
        <v>0</v>
      </c>
      <c r="BY162" s="1" t="s">
        <v>0</v>
      </c>
      <c r="BZ162" s="1" t="s">
        <v>0</v>
      </c>
      <c r="CA162" s="1" t="s">
        <v>0</v>
      </c>
      <c r="CB162" s="1" t="s">
        <v>0</v>
      </c>
      <c r="CC162" s="1" t="s">
        <v>0</v>
      </c>
      <c r="CD162" s="1" t="s">
        <v>0</v>
      </c>
      <c r="CE162" s="1" t="s">
        <v>0</v>
      </c>
      <c r="CF162" s="1" t="s">
        <v>0</v>
      </c>
      <c r="CG162" s="1" t="s">
        <v>0</v>
      </c>
      <c r="CH162" s="1" t="s">
        <v>0</v>
      </c>
      <c r="CI162" s="1" t="s">
        <v>0</v>
      </c>
      <c r="CJ162" s="1" t="s">
        <v>0</v>
      </c>
      <c r="CK162" s="1" t="s">
        <v>0</v>
      </c>
      <c r="CL162" s="1" t="s">
        <v>0</v>
      </c>
      <c r="CM162" s="1" t="s">
        <v>0</v>
      </c>
      <c r="CN162" s="1" t="s">
        <v>0</v>
      </c>
      <c r="CO162" s="1" t="s">
        <v>0</v>
      </c>
      <c r="CP162" s="1" t="s">
        <v>0</v>
      </c>
      <c r="CQ162" s="1" t="s">
        <v>0</v>
      </c>
      <c r="CR162" s="1" t="s">
        <v>0</v>
      </c>
      <c r="CS162" s="1" t="s">
        <v>0</v>
      </c>
      <c r="CT162" s="1" t="s">
        <v>0</v>
      </c>
      <c r="CU162" s="1" t="s">
        <v>0</v>
      </c>
      <c r="CV162" s="1" t="s">
        <v>0</v>
      </c>
      <c r="CW162" s="1" t="s">
        <v>0</v>
      </c>
      <c r="CX162" s="1" t="s">
        <v>0</v>
      </c>
      <c r="CY162" s="1" t="s">
        <v>0</v>
      </c>
      <c r="CZ162" s="1" t="s">
        <v>0</v>
      </c>
      <c r="DA162" s="1" t="s">
        <v>0</v>
      </c>
      <c r="DB162" s="1" t="s">
        <v>0</v>
      </c>
      <c r="DC162" s="1" t="s">
        <v>0</v>
      </c>
      <c r="DD162" s="1" t="s">
        <v>0</v>
      </c>
      <c r="DE162" s="1" t="s">
        <v>0</v>
      </c>
      <c r="DF162" s="1" t="s">
        <v>0</v>
      </c>
      <c r="DG162" s="1" t="s">
        <v>0</v>
      </c>
      <c r="DH162" s="1" t="s">
        <v>0</v>
      </c>
      <c r="DI162" s="1" t="s">
        <v>0</v>
      </c>
      <c r="DJ162" s="1" t="s">
        <v>0</v>
      </c>
      <c r="DK162" s="1" t="s">
        <v>0</v>
      </c>
      <c r="DL162" s="1" t="s">
        <v>0</v>
      </c>
      <c r="DM162" s="1" t="s">
        <v>0</v>
      </c>
      <c r="DN162" s="1" t="s">
        <v>0</v>
      </c>
      <c r="DO162" s="1" t="s">
        <v>0</v>
      </c>
      <c r="DP162" s="1" t="s">
        <v>0</v>
      </c>
      <c r="DQ162" s="1" t="s">
        <v>0</v>
      </c>
      <c r="DR162" s="1" t="s">
        <v>0</v>
      </c>
      <c r="DS162" s="1" t="s">
        <v>0</v>
      </c>
      <c r="DT162" s="1" t="s">
        <v>0</v>
      </c>
      <c r="DU162" s="1" t="s">
        <v>0</v>
      </c>
      <c r="DV162" s="1" t="s">
        <v>0</v>
      </c>
      <c r="DW162" s="1" t="s">
        <v>0</v>
      </c>
      <c r="DX162" s="1" t="s">
        <v>0</v>
      </c>
      <c r="DY162" s="1" t="s">
        <v>0</v>
      </c>
      <c r="DZ162" s="1" t="s">
        <v>0</v>
      </c>
      <c r="EA162" s="1" t="s">
        <v>0</v>
      </c>
      <c r="EB162" s="1" t="s">
        <v>0</v>
      </c>
      <c r="EC162" s="1" t="s">
        <v>0</v>
      </c>
      <c r="ED162" s="1" t="s">
        <v>0</v>
      </c>
      <c r="EE162" s="1" t="s">
        <v>0</v>
      </c>
      <c r="EF162" s="1" t="s">
        <v>0</v>
      </c>
      <c r="EG162" s="1" t="s">
        <v>0</v>
      </c>
      <c r="EH162" s="1" t="s">
        <v>0</v>
      </c>
      <c r="EI162" s="1" t="s">
        <v>0</v>
      </c>
      <c r="EJ162" s="1" t="s">
        <v>0</v>
      </c>
      <c r="EK162" s="1" t="s">
        <v>0</v>
      </c>
      <c r="EL162" s="1" t="s">
        <v>0</v>
      </c>
      <c r="EM162" s="1" t="s">
        <v>0</v>
      </c>
      <c r="EN162" s="1" t="s">
        <v>0</v>
      </c>
      <c r="EO162" s="1" t="s">
        <v>0</v>
      </c>
      <c r="EP162" s="1" t="s">
        <v>0</v>
      </c>
      <c r="EQ162" s="1" t="s">
        <v>0</v>
      </c>
      <c r="ER162" s="1" t="s">
        <v>0</v>
      </c>
      <c r="ES162" s="1" t="s">
        <v>0</v>
      </c>
      <c r="ET162" s="1" t="s">
        <v>0</v>
      </c>
      <c r="EU162" s="1" t="s">
        <v>0</v>
      </c>
      <c r="EV162" s="1" t="s">
        <v>0</v>
      </c>
      <c r="EW162" s="1" t="s">
        <v>0</v>
      </c>
      <c r="EX162" s="1" t="s">
        <v>0</v>
      </c>
      <c r="EY162" s="1" t="s">
        <v>0</v>
      </c>
      <c r="EZ162" s="1" t="s">
        <v>0</v>
      </c>
      <c r="FA162" s="1" t="s">
        <v>0</v>
      </c>
      <c r="FB162" s="1" t="s">
        <v>0</v>
      </c>
      <c r="FC162" s="1" t="s">
        <v>0</v>
      </c>
      <c r="FD162" s="1" t="s">
        <v>0</v>
      </c>
      <c r="FE162" s="1" t="s">
        <v>0</v>
      </c>
      <c r="FF162" s="1" t="s">
        <v>0</v>
      </c>
      <c r="FG162" s="1" t="s">
        <v>0</v>
      </c>
      <c r="FH162" s="1" t="s">
        <v>0</v>
      </c>
      <c r="FI162" s="1" t="s">
        <v>0</v>
      </c>
      <c r="FJ162" s="1" t="s">
        <v>0</v>
      </c>
      <c r="FK162" s="1" t="s">
        <v>0</v>
      </c>
      <c r="FL162" s="1" t="s">
        <v>0</v>
      </c>
      <c r="FM162" s="1" t="s">
        <v>0</v>
      </c>
      <c r="FN162" s="1" t="s">
        <v>0</v>
      </c>
      <c r="FO162" s="1" t="s">
        <v>0</v>
      </c>
      <c r="FP162" s="1" t="s">
        <v>0</v>
      </c>
      <c r="FQ162" s="1" t="s">
        <v>0</v>
      </c>
      <c r="FR162" s="1" t="s">
        <v>0</v>
      </c>
      <c r="FS162" s="1" t="s">
        <v>0</v>
      </c>
      <c r="FT162" s="1" t="s">
        <v>0</v>
      </c>
      <c r="FU162" s="1" t="s">
        <v>0</v>
      </c>
      <c r="FV162" s="1" t="s">
        <v>0</v>
      </c>
      <c r="FW162" s="1" t="s">
        <v>0</v>
      </c>
      <c r="FX162" s="1" t="s">
        <v>0</v>
      </c>
      <c r="FY162" s="1" t="s">
        <v>0</v>
      </c>
      <c r="FZ162" s="1" t="s">
        <v>0</v>
      </c>
      <c r="GA162" s="1" t="s">
        <v>0</v>
      </c>
      <c r="GB162" s="1" t="s">
        <v>0</v>
      </c>
      <c r="GC162" s="1" t="s">
        <v>0</v>
      </c>
      <c r="GD162" s="1" t="s">
        <v>0</v>
      </c>
      <c r="GE162" s="1" t="s">
        <v>0</v>
      </c>
      <c r="GF162" s="1" t="s">
        <v>0</v>
      </c>
      <c r="GG162" s="1" t="s">
        <v>0</v>
      </c>
      <c r="GH162" s="1" t="s">
        <v>0</v>
      </c>
      <c r="GI162" s="1" t="s">
        <v>0</v>
      </c>
      <c r="GJ162" s="1" t="s">
        <v>0</v>
      </c>
      <c r="GK162" s="1" t="s">
        <v>0</v>
      </c>
      <c r="GL162" s="1" t="s">
        <v>0</v>
      </c>
      <c r="GM162" s="1" t="s">
        <v>0</v>
      </c>
      <c r="GN162" s="1" t="s">
        <v>0</v>
      </c>
      <c r="GO162" s="1" t="s">
        <v>0</v>
      </c>
      <c r="GP162" s="1" t="s">
        <v>0</v>
      </c>
      <c r="GQ162" s="1" t="s">
        <v>0</v>
      </c>
      <c r="GR162" s="1" t="s">
        <v>0</v>
      </c>
      <c r="GS162" s="1" t="s">
        <v>0</v>
      </c>
      <c r="GT162" s="1" t="s">
        <v>0</v>
      </c>
      <c r="GU162" s="1" t="s">
        <v>0</v>
      </c>
      <c r="GV162" s="1" t="s">
        <v>0</v>
      </c>
      <c r="GW162" s="1" t="s">
        <v>0</v>
      </c>
      <c r="GX162" s="1" t="s">
        <v>0</v>
      </c>
      <c r="GY162" s="1" t="s">
        <v>0</v>
      </c>
      <c r="GZ162" s="1" t="s">
        <v>0</v>
      </c>
      <c r="HA162" s="1" t="s">
        <v>0</v>
      </c>
      <c r="HB162" s="1" t="s">
        <v>0</v>
      </c>
      <c r="HC162" s="1" t="s">
        <v>0</v>
      </c>
      <c r="HD162" s="1" t="s">
        <v>0</v>
      </c>
      <c r="HE162" s="1" t="s">
        <v>0</v>
      </c>
      <c r="HF162" s="1" t="s">
        <v>0</v>
      </c>
      <c r="HG162" s="1" t="s">
        <v>0</v>
      </c>
      <c r="HH162" s="1" t="s">
        <v>0</v>
      </c>
      <c r="HI162" s="1" t="s">
        <v>0</v>
      </c>
      <c r="HJ162" s="1" t="s">
        <v>0</v>
      </c>
      <c r="HK162" s="1" t="s">
        <v>0</v>
      </c>
      <c r="HL162" s="1" t="s">
        <v>0</v>
      </c>
      <c r="HM162" s="1" t="s">
        <v>0</v>
      </c>
      <c r="HN162" s="1" t="s">
        <v>0</v>
      </c>
      <c r="HO162" s="1" t="s">
        <v>0</v>
      </c>
      <c r="HP162" s="1" t="s">
        <v>0</v>
      </c>
      <c r="HQ162" s="1" t="s">
        <v>0</v>
      </c>
      <c r="HR162" s="1" t="s">
        <v>0</v>
      </c>
      <c r="HS162" s="1" t="s">
        <v>0</v>
      </c>
      <c r="HT162" s="1" t="s">
        <v>0</v>
      </c>
      <c r="HU162" s="1" t="s">
        <v>0</v>
      </c>
      <c r="HV162" s="1" t="s">
        <v>0</v>
      </c>
      <c r="HW162" s="1" t="s">
        <v>0</v>
      </c>
      <c r="HX162" s="1" t="s">
        <v>0</v>
      </c>
      <c r="HY162" s="1" t="s">
        <v>0</v>
      </c>
      <c r="HZ162" s="1" t="s">
        <v>0</v>
      </c>
      <c r="IA162" s="1" t="s">
        <v>0</v>
      </c>
      <c r="IB162" s="1" t="s">
        <v>0</v>
      </c>
      <c r="IC162" s="1" t="s">
        <v>0</v>
      </c>
      <c r="ID162" s="1" t="s">
        <v>0</v>
      </c>
      <c r="IE162" s="1" t="s">
        <v>0</v>
      </c>
      <c r="IF162" s="1" t="s">
        <v>0</v>
      </c>
      <c r="IG162" s="1" t="s">
        <v>0</v>
      </c>
      <c r="IH162" s="1" t="s">
        <v>0</v>
      </c>
      <c r="II162" s="1" t="s">
        <v>0</v>
      </c>
      <c r="IJ162" s="1" t="s">
        <v>0</v>
      </c>
      <c r="IK162" s="1" t="s">
        <v>0</v>
      </c>
      <c r="IL162" s="1" t="s">
        <v>0</v>
      </c>
      <c r="IM162" s="1" t="s">
        <v>0</v>
      </c>
      <c r="IN162" s="1" t="s">
        <v>0</v>
      </c>
      <c r="IO162" s="1" t="s">
        <v>0</v>
      </c>
      <c r="IP162" s="1" t="s">
        <v>0</v>
      </c>
      <c r="IQ162" s="1" t="s">
        <v>0</v>
      </c>
      <c r="IR162" s="1" t="s">
        <v>0</v>
      </c>
      <c r="IS162" s="1" t="s">
        <v>0</v>
      </c>
      <c r="IT162" s="1" t="s">
        <v>0</v>
      </c>
      <c r="IU162" s="1" t="s">
        <v>0</v>
      </c>
      <c r="IV162" s="1" t="s">
        <v>0</v>
      </c>
      <c r="IW162" s="1" t="s">
        <v>0</v>
      </c>
      <c r="IX162" s="1" t="s">
        <v>0</v>
      </c>
      <c r="IY162" s="1" t="s">
        <v>0</v>
      </c>
      <c r="IZ162" s="1" t="s">
        <v>0</v>
      </c>
      <c r="JA162" s="1" t="s">
        <v>0</v>
      </c>
      <c r="JB162" s="1" t="s">
        <v>0</v>
      </c>
      <c r="JC162" s="1" t="s">
        <v>0</v>
      </c>
      <c r="JD162" s="1" t="s">
        <v>0</v>
      </c>
      <c r="JE162" s="1" t="s">
        <v>0</v>
      </c>
      <c r="JF162" s="1" t="s">
        <v>0</v>
      </c>
      <c r="JG162" s="1" t="s">
        <v>0</v>
      </c>
      <c r="JH162" s="1" t="s">
        <v>0</v>
      </c>
      <c r="JI162" s="1" t="s">
        <v>0</v>
      </c>
      <c r="JJ162" s="1" t="s">
        <v>0</v>
      </c>
      <c r="JK162" s="1" t="s">
        <v>0</v>
      </c>
      <c r="JL162" s="1" t="s">
        <v>0</v>
      </c>
      <c r="JM162" s="1" t="s">
        <v>0</v>
      </c>
      <c r="JN162" s="1" t="s">
        <v>0</v>
      </c>
      <c r="JO162" s="1" t="s">
        <v>0</v>
      </c>
      <c r="JP162" s="1" t="s">
        <v>0</v>
      </c>
      <c r="JQ162" s="1" t="s">
        <v>0</v>
      </c>
      <c r="JR162" s="1" t="s">
        <v>0</v>
      </c>
      <c r="JS162" s="1" t="s">
        <v>0</v>
      </c>
      <c r="JT162" s="1" t="s">
        <v>0</v>
      </c>
      <c r="JU162" s="1" t="s">
        <v>0</v>
      </c>
      <c r="JV162" s="1" t="s">
        <v>0</v>
      </c>
      <c r="JW162" s="1" t="s">
        <v>0</v>
      </c>
      <c r="JX162" s="1" t="s">
        <v>0</v>
      </c>
      <c r="JY162" s="1" t="s">
        <v>0</v>
      </c>
      <c r="JZ162" s="1" t="s">
        <v>0</v>
      </c>
      <c r="KA162" s="1" t="s">
        <v>0</v>
      </c>
      <c r="KB162" s="1" t="s">
        <v>0</v>
      </c>
      <c r="KC162" s="1" t="s">
        <v>0</v>
      </c>
      <c r="KD162" s="1" t="s">
        <v>0</v>
      </c>
      <c r="KE162" s="1" t="s">
        <v>0</v>
      </c>
      <c r="KF162" s="1" t="s">
        <v>0</v>
      </c>
      <c r="KG162" s="1" t="s">
        <v>0</v>
      </c>
      <c r="KH162" s="1" t="s">
        <v>0</v>
      </c>
      <c r="KI162" s="1" t="s">
        <v>0</v>
      </c>
      <c r="KJ162" s="1" t="s">
        <v>0</v>
      </c>
      <c r="KK162" s="1" t="s">
        <v>0</v>
      </c>
      <c r="KL162" s="1" t="s">
        <v>0</v>
      </c>
      <c r="KM162" s="1" t="s">
        <v>0</v>
      </c>
      <c r="KN162" s="1" t="s">
        <v>0</v>
      </c>
      <c r="KO162" s="1" t="s">
        <v>0</v>
      </c>
      <c r="KP162" s="1" t="s">
        <v>0</v>
      </c>
      <c r="KQ162" s="1" t="s">
        <v>0</v>
      </c>
      <c r="KR162" s="1" t="s">
        <v>0</v>
      </c>
      <c r="KS162" s="1" t="s">
        <v>0</v>
      </c>
      <c r="KT162" s="1" t="s">
        <v>0</v>
      </c>
      <c r="KU162" s="1" t="s">
        <v>0</v>
      </c>
      <c r="KV162" s="1" t="s">
        <v>0</v>
      </c>
      <c r="KW162" s="1" t="s">
        <v>0</v>
      </c>
      <c r="KX162" s="1" t="s">
        <v>0</v>
      </c>
      <c r="KY162" s="1" t="s">
        <v>0</v>
      </c>
      <c r="KZ162" s="1" t="s">
        <v>0</v>
      </c>
      <c r="LA162" s="1" t="s">
        <v>0</v>
      </c>
      <c r="LB162" s="1" t="s">
        <v>0</v>
      </c>
      <c r="LC162" s="1" t="s">
        <v>0</v>
      </c>
      <c r="LD162" s="1" t="s">
        <v>0</v>
      </c>
      <c r="LE162" s="1" t="s">
        <v>0</v>
      </c>
      <c r="LF162" s="1" t="s">
        <v>0</v>
      </c>
      <c r="LG162" s="1" t="s">
        <v>0</v>
      </c>
      <c r="LH162" s="1" t="s">
        <v>0</v>
      </c>
      <c r="LI162" s="1" t="s">
        <v>0</v>
      </c>
      <c r="LJ162" s="1" t="s">
        <v>0</v>
      </c>
      <c r="LK162" s="1" t="s">
        <v>0</v>
      </c>
      <c r="LL162" s="1" t="s">
        <v>0</v>
      </c>
      <c r="LM162" s="1" t="s">
        <v>0</v>
      </c>
      <c r="LN162" s="1" t="s">
        <v>0</v>
      </c>
      <c r="LO162" s="1" t="s">
        <v>0</v>
      </c>
      <c r="LP162" s="1" t="s">
        <v>0</v>
      </c>
      <c r="LQ162" s="1" t="s">
        <v>0</v>
      </c>
      <c r="LR162" s="1" t="s">
        <v>0</v>
      </c>
      <c r="LS162" s="1" t="s">
        <v>0</v>
      </c>
      <c r="LT162" s="1" t="s">
        <v>0</v>
      </c>
      <c r="LU162" s="1" t="s">
        <v>0</v>
      </c>
      <c r="LV162" s="1" t="s">
        <v>0</v>
      </c>
      <c r="LW162" s="1" t="s">
        <v>0</v>
      </c>
      <c r="LX162" s="1" t="s">
        <v>0</v>
      </c>
      <c r="LY162" s="1" t="s">
        <v>0</v>
      </c>
      <c r="LZ162" s="1" t="s">
        <v>0</v>
      </c>
      <c r="MA162" s="1" t="s">
        <v>0</v>
      </c>
      <c r="MB162" s="1" t="s">
        <v>0</v>
      </c>
      <c r="MC162" s="1" t="s">
        <v>0</v>
      </c>
      <c r="MD162" s="1" t="s">
        <v>0</v>
      </c>
      <c r="ME162" s="1" t="s">
        <v>0</v>
      </c>
      <c r="MF162" s="1" t="s">
        <v>0</v>
      </c>
      <c r="MG162" s="1" t="s">
        <v>0</v>
      </c>
      <c r="MH162" s="1" t="s">
        <v>0</v>
      </c>
      <c r="MI162" s="1" t="s">
        <v>0</v>
      </c>
      <c r="MJ162" s="1" t="s">
        <v>0</v>
      </c>
      <c r="MK162" s="1" t="s">
        <v>0</v>
      </c>
      <c r="ML162" s="1" t="s">
        <v>0</v>
      </c>
      <c r="MM162" s="1" t="s">
        <v>0</v>
      </c>
      <c r="MN162" s="1" t="s">
        <v>0</v>
      </c>
      <c r="MO162" s="1" t="s">
        <v>0</v>
      </c>
      <c r="MP162" s="1" t="s">
        <v>0</v>
      </c>
      <c r="MQ162" s="1" t="s">
        <v>0</v>
      </c>
      <c r="MR162" s="1" t="s">
        <v>0</v>
      </c>
      <c r="MS162" s="1" t="s">
        <v>0</v>
      </c>
      <c r="MT162" s="1" t="s">
        <v>0</v>
      </c>
      <c r="MU162" s="1" t="s">
        <v>0</v>
      </c>
      <c r="MV162" s="1" t="s">
        <v>0</v>
      </c>
      <c r="MW162" s="1" t="s">
        <v>0</v>
      </c>
      <c r="MX162" s="1" t="s">
        <v>0</v>
      </c>
      <c r="MY162" s="1" t="s">
        <v>0</v>
      </c>
      <c r="MZ162" s="1" t="s">
        <v>0</v>
      </c>
      <c r="NA162" s="1" t="s">
        <v>0</v>
      </c>
      <c r="NB162" s="1" t="s">
        <v>0</v>
      </c>
      <c r="NC162" s="1" t="s">
        <v>0</v>
      </c>
      <c r="ND162" s="1" t="s">
        <v>0</v>
      </c>
      <c r="NE162" s="1" t="s">
        <v>0</v>
      </c>
      <c r="NF162" s="1" t="s">
        <v>0</v>
      </c>
      <c r="NG162" s="1" t="s">
        <v>0</v>
      </c>
      <c r="NH162" s="1" t="s">
        <v>0</v>
      </c>
      <c r="NI162" s="1" t="s">
        <v>0</v>
      </c>
      <c r="NJ162" s="1" t="s">
        <v>0</v>
      </c>
      <c r="NK162" s="1" t="s">
        <v>0</v>
      </c>
      <c r="NL162" s="1" t="s">
        <v>0</v>
      </c>
      <c r="NM162" s="1" t="s">
        <v>0</v>
      </c>
      <c r="NN162" s="1" t="s">
        <v>0</v>
      </c>
      <c r="NO162" s="1" t="s">
        <v>0</v>
      </c>
      <c r="NP162" s="1" t="s">
        <v>0</v>
      </c>
      <c r="NQ162" s="1" t="s">
        <v>0</v>
      </c>
      <c r="NR162" s="1" t="s">
        <v>0</v>
      </c>
      <c r="NS162" s="1" t="s">
        <v>0</v>
      </c>
      <c r="NT162" s="1" t="s">
        <v>0</v>
      </c>
      <c r="NU162" s="1" t="s">
        <v>0</v>
      </c>
      <c r="NV162" s="1" t="s">
        <v>0</v>
      </c>
      <c r="NW162" s="1" t="s">
        <v>0</v>
      </c>
      <c r="NX162" s="1" t="s">
        <v>0</v>
      </c>
      <c r="NY162" s="1" t="s">
        <v>0</v>
      </c>
      <c r="NZ162" s="1" t="s">
        <v>0</v>
      </c>
      <c r="OA162" s="1" t="s">
        <v>0</v>
      </c>
      <c r="OB162" s="1" t="s">
        <v>0</v>
      </c>
      <c r="OC162" s="1" t="s">
        <v>0</v>
      </c>
      <c r="OD162" s="1" t="s">
        <v>0</v>
      </c>
      <c r="OE162" s="1" t="s">
        <v>0</v>
      </c>
      <c r="OF162" s="1" t="s">
        <v>0</v>
      </c>
      <c r="OG162" s="1" t="s">
        <v>0</v>
      </c>
      <c r="OH162" s="1" t="s">
        <v>0</v>
      </c>
      <c r="OI162" s="1" t="s">
        <v>0</v>
      </c>
      <c r="OJ162" s="1" t="s">
        <v>0</v>
      </c>
      <c r="OK162" s="1" t="s">
        <v>0</v>
      </c>
      <c r="OL162" s="1" t="s">
        <v>0</v>
      </c>
      <c r="OM162" s="1" t="s">
        <v>0</v>
      </c>
      <c r="ON162" s="1" t="s">
        <v>0</v>
      </c>
      <c r="OO162" s="1" t="s">
        <v>0</v>
      </c>
      <c r="OP162" s="1" t="s">
        <v>0</v>
      </c>
      <c r="OQ162" s="1" t="s">
        <v>0</v>
      </c>
      <c r="OR162" s="1" t="s">
        <v>0</v>
      </c>
      <c r="OS162" s="1" t="s">
        <v>0</v>
      </c>
      <c r="OT162" s="1" t="s">
        <v>0</v>
      </c>
      <c r="OU162" s="1" t="s">
        <v>0</v>
      </c>
      <c r="OV162" s="1" t="s">
        <v>0</v>
      </c>
      <c r="OW162" s="1" t="s">
        <v>0</v>
      </c>
      <c r="OX162" s="1" t="s">
        <v>0</v>
      </c>
      <c r="OY162" s="1" t="s">
        <v>0</v>
      </c>
      <c r="OZ162" s="1" t="s">
        <v>0</v>
      </c>
      <c r="PA162" s="1" t="s">
        <v>0</v>
      </c>
      <c r="PB162" s="1" t="s">
        <v>0</v>
      </c>
      <c r="PC162" s="1" t="s">
        <v>0</v>
      </c>
      <c r="PD162" s="1" t="s">
        <v>0</v>
      </c>
      <c r="PE162" s="1" t="s">
        <v>0</v>
      </c>
      <c r="PF162" s="1" t="s">
        <v>0</v>
      </c>
      <c r="PG162" s="1" t="s">
        <v>0</v>
      </c>
      <c r="PH162" s="1" t="s">
        <v>0</v>
      </c>
      <c r="PI162" s="1" t="s">
        <v>0</v>
      </c>
      <c r="PJ162" s="1" t="s">
        <v>0</v>
      </c>
      <c r="PK162" s="1" t="s">
        <v>0</v>
      </c>
      <c r="PL162" s="1" t="s">
        <v>0</v>
      </c>
      <c r="PM162" s="1" t="s">
        <v>0</v>
      </c>
      <c r="PN162" s="1" t="s">
        <v>0</v>
      </c>
      <c r="PO162" s="1" t="s">
        <v>0</v>
      </c>
      <c r="PP162" s="1" t="s">
        <v>0</v>
      </c>
      <c r="PQ162" s="1" t="s">
        <v>0</v>
      </c>
      <c r="PR162" s="1" t="s">
        <v>0</v>
      </c>
      <c r="PS162" s="1" t="s">
        <v>0</v>
      </c>
      <c r="PT162" s="1" t="s">
        <v>0</v>
      </c>
      <c r="PU162" s="1" t="s">
        <v>0</v>
      </c>
      <c r="PV162" s="1" t="s">
        <v>0</v>
      </c>
      <c r="PW162" s="1" t="s">
        <v>0</v>
      </c>
      <c r="PX162" s="1" t="s">
        <v>0</v>
      </c>
      <c r="PY162" s="1" t="s">
        <v>0</v>
      </c>
      <c r="PZ162" s="1" t="s">
        <v>0</v>
      </c>
      <c r="QA162" s="1" t="s">
        <v>0</v>
      </c>
      <c r="QB162" s="1" t="s">
        <v>0</v>
      </c>
      <c r="QC162" s="1" t="s">
        <v>0</v>
      </c>
      <c r="QD162" s="1" t="s">
        <v>0</v>
      </c>
      <c r="QE162" s="1" t="s">
        <v>0</v>
      </c>
      <c r="QF162" s="1" t="s">
        <v>0</v>
      </c>
      <c r="QG162" s="1" t="s">
        <v>0</v>
      </c>
      <c r="QH162" s="1" t="s">
        <v>0</v>
      </c>
      <c r="QI162" s="1" t="s">
        <v>0</v>
      </c>
      <c r="QJ162" s="1" t="s">
        <v>0</v>
      </c>
      <c r="QK162" s="1" t="s">
        <v>0</v>
      </c>
      <c r="QL162" s="1" t="s">
        <v>0</v>
      </c>
      <c r="QM162" s="1" t="s">
        <v>0</v>
      </c>
      <c r="QN162" s="1" t="s">
        <v>0</v>
      </c>
      <c r="QO162" s="1" t="s">
        <v>0</v>
      </c>
      <c r="QP162" s="1" t="s">
        <v>0</v>
      </c>
      <c r="QQ162" s="1" t="s">
        <v>0</v>
      </c>
      <c r="QR162" s="1" t="s">
        <v>0</v>
      </c>
      <c r="QS162" s="1" t="s">
        <v>0</v>
      </c>
      <c r="QT162" s="1" t="s">
        <v>0</v>
      </c>
      <c r="QU162" s="1" t="s">
        <v>0</v>
      </c>
      <c r="QV162" s="1" t="s">
        <v>0</v>
      </c>
      <c r="QW162" s="1" t="s">
        <v>0</v>
      </c>
      <c r="QX162" s="1" t="s">
        <v>0</v>
      </c>
      <c r="QY162" s="1" t="s">
        <v>0</v>
      </c>
      <c r="QZ162" s="1" t="s">
        <v>0</v>
      </c>
      <c r="RA162" s="1" t="s">
        <v>0</v>
      </c>
      <c r="RB162" s="1" t="s">
        <v>0</v>
      </c>
      <c r="RC162" s="1" t="s">
        <v>0</v>
      </c>
      <c r="RD162" s="1" t="s">
        <v>0</v>
      </c>
      <c r="RE162" s="1" t="s">
        <v>0</v>
      </c>
      <c r="RF162" s="1" t="s">
        <v>0</v>
      </c>
      <c r="RG162" s="1" t="s">
        <v>0</v>
      </c>
      <c r="RH162" s="1" t="s">
        <v>0</v>
      </c>
      <c r="RI162" s="1" t="s">
        <v>0</v>
      </c>
      <c r="RJ162" s="1" t="s">
        <v>0</v>
      </c>
      <c r="RK162" s="1" t="s">
        <v>0</v>
      </c>
      <c r="RL162" s="1" t="s">
        <v>0</v>
      </c>
      <c r="RM162" s="1" t="s">
        <v>0</v>
      </c>
      <c r="RN162" s="1" t="s">
        <v>0</v>
      </c>
      <c r="RO162" s="1" t="s">
        <v>0</v>
      </c>
      <c r="RP162" s="1" t="s">
        <v>0</v>
      </c>
      <c r="RQ162" s="1" t="s">
        <v>0</v>
      </c>
      <c r="RR162" s="1" t="s">
        <v>0</v>
      </c>
      <c r="RS162" s="1" t="s">
        <v>0</v>
      </c>
      <c r="RT162" s="1" t="s">
        <v>0</v>
      </c>
      <c r="RU162" s="1" t="s">
        <v>0</v>
      </c>
      <c r="RV162" s="1" t="s">
        <v>0</v>
      </c>
      <c r="RW162" s="1" t="s">
        <v>0</v>
      </c>
      <c r="RX162" s="1" t="s">
        <v>0</v>
      </c>
      <c r="RY162" s="1" t="s">
        <v>0</v>
      </c>
      <c r="RZ162" s="1" t="s">
        <v>0</v>
      </c>
      <c r="SA162" s="1" t="s">
        <v>0</v>
      </c>
      <c r="SB162" s="1" t="s">
        <v>0</v>
      </c>
      <c r="SC162" s="1" t="s">
        <v>0</v>
      </c>
      <c r="SD162" s="1" t="s">
        <v>0</v>
      </c>
      <c r="SE162" s="1" t="s">
        <v>0</v>
      </c>
      <c r="SF162" s="1" t="s">
        <v>0</v>
      </c>
      <c r="SG162" s="1" t="s">
        <v>0</v>
      </c>
      <c r="SH162" s="1" t="s">
        <v>0</v>
      </c>
      <c r="SI162" s="1" t="s">
        <v>0</v>
      </c>
      <c r="SJ162" s="1" t="s">
        <v>0</v>
      </c>
      <c r="SK162" s="1" t="s">
        <v>0</v>
      </c>
      <c r="SL162" s="1" t="s">
        <v>0</v>
      </c>
      <c r="SM162" s="1" t="s">
        <v>0</v>
      </c>
      <c r="SN162" s="1" t="s">
        <v>0</v>
      </c>
      <c r="SO162" s="1" t="s">
        <v>0</v>
      </c>
      <c r="SP162" s="1" t="s">
        <v>0</v>
      </c>
      <c r="SQ162" s="1" t="s">
        <v>0</v>
      </c>
      <c r="SR162" s="1" t="s">
        <v>0</v>
      </c>
      <c r="SS162" s="1" t="s">
        <v>0</v>
      </c>
      <c r="ST162" s="1" t="s">
        <v>0</v>
      </c>
      <c r="SU162" s="1" t="s">
        <v>0</v>
      </c>
      <c r="SV162" s="1" t="s">
        <v>0</v>
      </c>
      <c r="SW162" s="1" t="s">
        <v>0</v>
      </c>
      <c r="SX162" s="1" t="s">
        <v>0</v>
      </c>
      <c r="SY162" s="1" t="s">
        <v>0</v>
      </c>
      <c r="SZ162" s="1" t="s">
        <v>0</v>
      </c>
      <c r="TA162" s="1" t="s">
        <v>0</v>
      </c>
      <c r="TB162" s="1" t="s">
        <v>0</v>
      </c>
      <c r="TC162" s="1" t="s">
        <v>0</v>
      </c>
      <c r="TD162" s="1" t="s">
        <v>0</v>
      </c>
      <c r="TE162" s="1" t="s">
        <v>0</v>
      </c>
      <c r="TF162" s="1" t="s">
        <v>0</v>
      </c>
      <c r="TG162" s="1" t="s">
        <v>0</v>
      </c>
      <c r="TH162" s="1" t="s">
        <v>0</v>
      </c>
      <c r="TI162" s="1" t="s">
        <v>0</v>
      </c>
      <c r="TJ162" s="1" t="s">
        <v>0</v>
      </c>
      <c r="TK162" s="1" t="s">
        <v>0</v>
      </c>
      <c r="TL162" s="1" t="s">
        <v>0</v>
      </c>
      <c r="TM162" s="1" t="s">
        <v>0</v>
      </c>
      <c r="TN162" s="1" t="s">
        <v>0</v>
      </c>
      <c r="TO162" s="1" t="s">
        <v>0</v>
      </c>
      <c r="TP162" s="1" t="s">
        <v>0</v>
      </c>
      <c r="TQ162" s="1" t="s">
        <v>0</v>
      </c>
      <c r="TR162" s="1" t="s">
        <v>0</v>
      </c>
      <c r="TS162" s="1" t="s">
        <v>0</v>
      </c>
      <c r="TT162" s="1" t="s">
        <v>0</v>
      </c>
      <c r="TU162" s="1" t="s">
        <v>0</v>
      </c>
      <c r="TV162" s="1" t="s">
        <v>0</v>
      </c>
      <c r="TW162" s="1" t="s">
        <v>0</v>
      </c>
      <c r="TX162" s="1" t="s">
        <v>0</v>
      </c>
      <c r="TY162" s="1" t="s">
        <v>0</v>
      </c>
      <c r="TZ162" s="1" t="s">
        <v>0</v>
      </c>
      <c r="UA162" s="1" t="s">
        <v>0</v>
      </c>
      <c r="UB162" s="1" t="s">
        <v>0</v>
      </c>
      <c r="UC162" s="1" t="s">
        <v>0</v>
      </c>
      <c r="UD162" s="1" t="s">
        <v>0</v>
      </c>
      <c r="UE162" s="1" t="s">
        <v>0</v>
      </c>
      <c r="UF162" s="1" t="s">
        <v>0</v>
      </c>
      <c r="UG162" s="1" t="s">
        <v>0</v>
      </c>
      <c r="UH162" s="1" t="s">
        <v>0</v>
      </c>
      <c r="UI162" s="1" t="s">
        <v>0</v>
      </c>
      <c r="UJ162" s="1" t="s">
        <v>0</v>
      </c>
      <c r="UK162" s="1" t="s">
        <v>0</v>
      </c>
      <c r="UL162" s="1" t="s">
        <v>0</v>
      </c>
      <c r="UM162" s="1" t="s">
        <v>0</v>
      </c>
      <c r="UN162" s="1" t="s">
        <v>0</v>
      </c>
      <c r="UO162" s="1" t="s">
        <v>0</v>
      </c>
      <c r="UP162" s="1" t="s">
        <v>0</v>
      </c>
      <c r="UQ162" s="1" t="s">
        <v>0</v>
      </c>
    </row>
    <row r="163" spans="1:563" x14ac:dyDescent="0.25">
      <c r="A163" s="1" t="s">
        <v>2123</v>
      </c>
      <c r="B163" s="1" t="s">
        <v>737</v>
      </c>
      <c r="C163" s="1" t="s">
        <v>738</v>
      </c>
      <c r="D163" s="1" t="s">
        <v>0</v>
      </c>
      <c r="E163" s="1" t="s">
        <v>0</v>
      </c>
      <c r="F163" s="1" t="s">
        <v>0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1" t="s">
        <v>0</v>
      </c>
      <c r="M163" s="1" t="s">
        <v>0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0</v>
      </c>
      <c r="S163" s="1" t="s">
        <v>0</v>
      </c>
      <c r="T163" s="1" t="s">
        <v>0</v>
      </c>
      <c r="U163" s="1" t="s">
        <v>0</v>
      </c>
      <c r="V163" s="1" t="s">
        <v>0</v>
      </c>
      <c r="W163" s="1" t="s">
        <v>0</v>
      </c>
      <c r="X163" s="1" t="s">
        <v>0</v>
      </c>
      <c r="Y163" s="1" t="s">
        <v>0</v>
      </c>
      <c r="Z163" s="1" t="s">
        <v>0</v>
      </c>
      <c r="AA163" s="1" t="s">
        <v>0</v>
      </c>
      <c r="AB163" s="1" t="s">
        <v>0</v>
      </c>
      <c r="AC163" s="1" t="s">
        <v>0</v>
      </c>
      <c r="AD163" s="1" t="s">
        <v>0</v>
      </c>
      <c r="AE163" s="1" t="s">
        <v>0</v>
      </c>
      <c r="AF163" s="1" t="s">
        <v>0</v>
      </c>
      <c r="AG163" s="1" t="s">
        <v>0</v>
      </c>
      <c r="AH163" s="1" t="s">
        <v>0</v>
      </c>
      <c r="AI163" s="1" t="s">
        <v>0</v>
      </c>
      <c r="AJ163" s="1" t="s">
        <v>0</v>
      </c>
      <c r="AK163" s="1" t="s">
        <v>0</v>
      </c>
      <c r="AL163" s="1" t="s">
        <v>0</v>
      </c>
      <c r="AM163" s="1" t="s">
        <v>0</v>
      </c>
      <c r="AN163" s="1" t="s">
        <v>0</v>
      </c>
      <c r="AO163" s="1" t="s">
        <v>0</v>
      </c>
      <c r="AP163" s="1" t="s">
        <v>0</v>
      </c>
      <c r="AQ163" s="1" t="s">
        <v>0</v>
      </c>
      <c r="AR163" s="1" t="s">
        <v>0</v>
      </c>
      <c r="AS163" s="1" t="s">
        <v>0</v>
      </c>
      <c r="AT163" s="1" t="s">
        <v>0</v>
      </c>
      <c r="AU163" s="1" t="s">
        <v>0</v>
      </c>
      <c r="AV163" s="1" t="s">
        <v>0</v>
      </c>
      <c r="AW163" s="1" t="s">
        <v>0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 t="s">
        <v>0</v>
      </c>
      <c r="BC163" s="1" t="s">
        <v>0</v>
      </c>
      <c r="BD163" s="1" t="s">
        <v>0</v>
      </c>
      <c r="BE163" s="1" t="s">
        <v>0</v>
      </c>
      <c r="BF163" s="1" t="s">
        <v>0</v>
      </c>
      <c r="BG163" s="1" t="s">
        <v>0</v>
      </c>
      <c r="BH163" s="1" t="s">
        <v>0</v>
      </c>
      <c r="BI163" s="1" t="s">
        <v>0</v>
      </c>
      <c r="BJ163" s="1" t="s">
        <v>0</v>
      </c>
      <c r="BK163" s="1" t="s">
        <v>0</v>
      </c>
      <c r="BL163" s="1" t="s">
        <v>0</v>
      </c>
      <c r="BM163" s="1" t="s">
        <v>0</v>
      </c>
      <c r="BN163" s="1" t="s">
        <v>0</v>
      </c>
      <c r="BO163" s="1" t="s">
        <v>0</v>
      </c>
      <c r="BP163" s="1" t="s">
        <v>0</v>
      </c>
      <c r="BQ163" s="1" t="s">
        <v>0</v>
      </c>
      <c r="BR163" s="1" t="s">
        <v>0</v>
      </c>
      <c r="BS163" s="1" t="s">
        <v>0</v>
      </c>
      <c r="BT163" s="1" t="s">
        <v>0</v>
      </c>
      <c r="BU163" s="1" t="s">
        <v>0</v>
      </c>
      <c r="BV163" s="1" t="s">
        <v>0</v>
      </c>
      <c r="BW163" s="1" t="s">
        <v>0</v>
      </c>
      <c r="BX163" s="1" t="s">
        <v>0</v>
      </c>
      <c r="BY163" s="1" t="s">
        <v>0</v>
      </c>
      <c r="BZ163" s="1" t="s">
        <v>0</v>
      </c>
      <c r="CA163" s="1" t="s">
        <v>0</v>
      </c>
      <c r="CB163" s="1" t="s">
        <v>0</v>
      </c>
      <c r="CC163" s="1" t="s">
        <v>0</v>
      </c>
      <c r="CD163" s="1" t="s">
        <v>0</v>
      </c>
      <c r="CE163" s="1" t="s">
        <v>0</v>
      </c>
      <c r="CF163" s="1" t="s">
        <v>0</v>
      </c>
      <c r="CG163" s="1" t="s">
        <v>0</v>
      </c>
      <c r="CH163" s="1" t="s">
        <v>0</v>
      </c>
      <c r="CI163" s="1" t="s">
        <v>0</v>
      </c>
      <c r="CJ163" s="1" t="s">
        <v>0</v>
      </c>
      <c r="CK163" s="1" t="s">
        <v>0</v>
      </c>
      <c r="CL163" s="1" t="s">
        <v>0</v>
      </c>
      <c r="CM163" s="1" t="s">
        <v>0</v>
      </c>
      <c r="CN163" s="1" t="s">
        <v>0</v>
      </c>
      <c r="CO163" s="1" t="s">
        <v>0</v>
      </c>
      <c r="CP163" s="1" t="s">
        <v>0</v>
      </c>
      <c r="CQ163" s="1" t="s">
        <v>0</v>
      </c>
      <c r="CR163" s="1" t="s">
        <v>0</v>
      </c>
      <c r="CS163" s="1" t="s">
        <v>0</v>
      </c>
      <c r="CT163" s="1" t="s">
        <v>0</v>
      </c>
      <c r="CU163" s="1" t="s">
        <v>0</v>
      </c>
      <c r="CV163" s="1" t="s">
        <v>0</v>
      </c>
      <c r="CW163" s="1" t="s">
        <v>0</v>
      </c>
      <c r="CX163" s="1" t="s">
        <v>0</v>
      </c>
      <c r="CY163" s="1" t="s">
        <v>0</v>
      </c>
      <c r="CZ163" s="1" t="s">
        <v>0</v>
      </c>
      <c r="DA163" s="1" t="s">
        <v>0</v>
      </c>
      <c r="DB163" s="1" t="s">
        <v>0</v>
      </c>
      <c r="DC163" s="1" t="s">
        <v>0</v>
      </c>
      <c r="DD163" s="1" t="s">
        <v>0</v>
      </c>
      <c r="DE163" s="1" t="s">
        <v>0</v>
      </c>
      <c r="DF163" s="1" t="s">
        <v>0</v>
      </c>
      <c r="DG163" s="1" t="s">
        <v>0</v>
      </c>
      <c r="DH163" s="1" t="s">
        <v>0</v>
      </c>
      <c r="DI163" s="1" t="s">
        <v>0</v>
      </c>
      <c r="DJ163" s="1" t="s">
        <v>0</v>
      </c>
      <c r="DK163" s="1" t="s">
        <v>0</v>
      </c>
      <c r="DL163" s="1" t="s">
        <v>0</v>
      </c>
      <c r="DM163" s="1" t="s">
        <v>0</v>
      </c>
      <c r="DN163" s="1" t="s">
        <v>0</v>
      </c>
      <c r="DO163" s="1" t="s">
        <v>0</v>
      </c>
      <c r="DP163" s="1" t="s">
        <v>0</v>
      </c>
      <c r="DQ163" s="1" t="s">
        <v>0</v>
      </c>
      <c r="DR163" s="1" t="s">
        <v>0</v>
      </c>
      <c r="DS163" s="1" t="s">
        <v>0</v>
      </c>
      <c r="DT163" s="1" t="s">
        <v>0</v>
      </c>
      <c r="DU163" s="1" t="s">
        <v>0</v>
      </c>
      <c r="DV163" s="1" t="s">
        <v>0</v>
      </c>
      <c r="DW163" s="1" t="s">
        <v>0</v>
      </c>
      <c r="DX163" s="1" t="s">
        <v>0</v>
      </c>
      <c r="DY163" s="1" t="s">
        <v>0</v>
      </c>
      <c r="DZ163" s="1" t="s">
        <v>0</v>
      </c>
      <c r="EA163" s="1" t="s">
        <v>0</v>
      </c>
      <c r="EB163" s="1" t="s">
        <v>0</v>
      </c>
      <c r="EC163" s="1" t="s">
        <v>0</v>
      </c>
      <c r="ED163" s="1" t="s">
        <v>0</v>
      </c>
      <c r="EE163" s="1" t="s">
        <v>0</v>
      </c>
      <c r="EF163" s="1" t="s">
        <v>0</v>
      </c>
      <c r="EG163" s="1" t="s">
        <v>0</v>
      </c>
      <c r="EH163" s="1" t="s">
        <v>0</v>
      </c>
      <c r="EI163" s="1" t="s">
        <v>0</v>
      </c>
      <c r="EJ163" s="1" t="s">
        <v>0</v>
      </c>
      <c r="EK163" s="1" t="s">
        <v>0</v>
      </c>
      <c r="EL163" s="1" t="s">
        <v>0</v>
      </c>
      <c r="EM163" s="1" t="s">
        <v>0</v>
      </c>
      <c r="EN163" s="1" t="s">
        <v>0</v>
      </c>
      <c r="EO163" s="1" t="s">
        <v>0</v>
      </c>
      <c r="EP163" s="1" t="s">
        <v>0</v>
      </c>
      <c r="EQ163" s="1" t="s">
        <v>0</v>
      </c>
      <c r="ER163" s="1" t="s">
        <v>0</v>
      </c>
      <c r="ES163" s="1" t="s">
        <v>0</v>
      </c>
      <c r="ET163" s="1" t="s">
        <v>0</v>
      </c>
      <c r="EU163" s="1" t="s">
        <v>0</v>
      </c>
      <c r="EV163" s="1" t="s">
        <v>0</v>
      </c>
      <c r="EW163" s="1" t="s">
        <v>0</v>
      </c>
      <c r="EX163" s="1" t="s">
        <v>0</v>
      </c>
      <c r="EY163" s="1" t="s">
        <v>0</v>
      </c>
      <c r="EZ163" s="1" t="s">
        <v>0</v>
      </c>
      <c r="FA163" s="1" t="s">
        <v>0</v>
      </c>
      <c r="FB163" s="1" t="s">
        <v>0</v>
      </c>
      <c r="FC163" s="1" t="s">
        <v>0</v>
      </c>
      <c r="FD163" s="1" t="s">
        <v>0</v>
      </c>
      <c r="FE163" s="1" t="s">
        <v>0</v>
      </c>
      <c r="FF163" s="1" t="s">
        <v>0</v>
      </c>
      <c r="FG163" s="1" t="s">
        <v>0</v>
      </c>
      <c r="FH163" s="1" t="s">
        <v>0</v>
      </c>
      <c r="FI163" s="1" t="s">
        <v>0</v>
      </c>
      <c r="FJ163" s="1" t="s">
        <v>0</v>
      </c>
      <c r="FK163" s="1" t="s">
        <v>0</v>
      </c>
      <c r="FL163" s="1" t="s">
        <v>0</v>
      </c>
      <c r="FM163" s="1" t="s">
        <v>0</v>
      </c>
      <c r="FN163" s="1" t="s">
        <v>0</v>
      </c>
      <c r="FO163" s="1" t="s">
        <v>0</v>
      </c>
      <c r="FP163" s="1" t="s">
        <v>0</v>
      </c>
      <c r="FQ163" s="1" t="s">
        <v>0</v>
      </c>
      <c r="FR163" s="1" t="s">
        <v>0</v>
      </c>
      <c r="FS163" s="1" t="s">
        <v>0</v>
      </c>
      <c r="FT163" s="1" t="s">
        <v>0</v>
      </c>
      <c r="FU163" s="1" t="s">
        <v>0</v>
      </c>
      <c r="FV163" s="1" t="s">
        <v>0</v>
      </c>
      <c r="FW163" s="1" t="s">
        <v>0</v>
      </c>
      <c r="FX163" s="1" t="s">
        <v>0</v>
      </c>
      <c r="FY163" s="1" t="s">
        <v>0</v>
      </c>
      <c r="FZ163" s="1" t="s">
        <v>0</v>
      </c>
      <c r="GA163" s="1" t="s">
        <v>0</v>
      </c>
      <c r="GB163" s="1" t="s">
        <v>0</v>
      </c>
      <c r="GC163" s="1" t="s">
        <v>0</v>
      </c>
      <c r="GD163" s="1" t="s">
        <v>0</v>
      </c>
      <c r="GE163" s="1" t="s">
        <v>0</v>
      </c>
      <c r="GF163" s="1" t="s">
        <v>0</v>
      </c>
      <c r="GG163" s="1" t="s">
        <v>0</v>
      </c>
      <c r="GH163" s="1" t="s">
        <v>0</v>
      </c>
      <c r="GI163" s="1" t="s">
        <v>0</v>
      </c>
      <c r="GJ163" s="1" t="s">
        <v>0</v>
      </c>
      <c r="GK163" s="1" t="s">
        <v>0</v>
      </c>
      <c r="GL163" s="1" t="s">
        <v>0</v>
      </c>
      <c r="GM163" s="1" t="s">
        <v>0</v>
      </c>
      <c r="GN163" s="1" t="s">
        <v>0</v>
      </c>
      <c r="GO163" s="1" t="s">
        <v>0</v>
      </c>
      <c r="GP163" s="1" t="s">
        <v>0</v>
      </c>
      <c r="GQ163" s="1" t="s">
        <v>0</v>
      </c>
      <c r="GR163" s="1" t="s">
        <v>0</v>
      </c>
      <c r="GS163" s="1" t="s">
        <v>0</v>
      </c>
      <c r="GT163" s="1" t="s">
        <v>0</v>
      </c>
      <c r="GU163" s="1" t="s">
        <v>0</v>
      </c>
      <c r="GV163" s="1" t="s">
        <v>0</v>
      </c>
      <c r="GW163" s="1" t="s">
        <v>0</v>
      </c>
      <c r="GX163" s="1" t="s">
        <v>0</v>
      </c>
      <c r="GY163" s="1" t="s">
        <v>0</v>
      </c>
      <c r="GZ163" s="1" t="s">
        <v>0</v>
      </c>
      <c r="HA163" s="1" t="s">
        <v>0</v>
      </c>
      <c r="HB163" s="1" t="s">
        <v>0</v>
      </c>
      <c r="HC163" s="1" t="s">
        <v>0</v>
      </c>
      <c r="HD163" s="1" t="s">
        <v>0</v>
      </c>
      <c r="HE163" s="1" t="s">
        <v>0</v>
      </c>
      <c r="HF163" s="1" t="s">
        <v>0</v>
      </c>
      <c r="HG163" s="1" t="s">
        <v>0</v>
      </c>
      <c r="HH163" s="1" t="s">
        <v>0</v>
      </c>
      <c r="HI163" s="1" t="s">
        <v>0</v>
      </c>
      <c r="HJ163" s="1" t="s">
        <v>0</v>
      </c>
      <c r="HK163" s="1" t="s">
        <v>0</v>
      </c>
      <c r="HL163" s="1" t="s">
        <v>0</v>
      </c>
      <c r="HM163" s="1" t="s">
        <v>0</v>
      </c>
      <c r="HN163" s="1" t="s">
        <v>0</v>
      </c>
      <c r="HO163" s="1" t="s">
        <v>0</v>
      </c>
      <c r="HP163" s="1" t="s">
        <v>0</v>
      </c>
      <c r="HQ163" s="1" t="s">
        <v>0</v>
      </c>
      <c r="HR163" s="1" t="s">
        <v>0</v>
      </c>
      <c r="HS163" s="1" t="s">
        <v>0</v>
      </c>
      <c r="HT163" s="1" t="s">
        <v>0</v>
      </c>
      <c r="HU163" s="1" t="s">
        <v>0</v>
      </c>
      <c r="HV163" s="1" t="s">
        <v>0</v>
      </c>
      <c r="HW163" s="1" t="s">
        <v>0</v>
      </c>
      <c r="HX163" s="1" t="s">
        <v>0</v>
      </c>
      <c r="HY163" s="1" t="s">
        <v>0</v>
      </c>
      <c r="HZ163" s="1" t="s">
        <v>0</v>
      </c>
      <c r="IA163" s="1" t="s">
        <v>0</v>
      </c>
      <c r="IB163" s="1" t="s">
        <v>0</v>
      </c>
      <c r="IC163" s="1" t="s">
        <v>0</v>
      </c>
      <c r="ID163" s="1" t="s">
        <v>0</v>
      </c>
      <c r="IE163" s="1" t="s">
        <v>0</v>
      </c>
      <c r="IF163" s="1" t="s">
        <v>0</v>
      </c>
      <c r="IG163" s="1" t="s">
        <v>0</v>
      </c>
      <c r="IH163" s="1" t="s">
        <v>0</v>
      </c>
      <c r="II163" s="1" t="s">
        <v>0</v>
      </c>
      <c r="IJ163" s="1" t="s">
        <v>0</v>
      </c>
      <c r="IK163" s="1" t="s">
        <v>0</v>
      </c>
      <c r="IL163" s="1" t="s">
        <v>0</v>
      </c>
      <c r="IM163" s="1" t="s">
        <v>0</v>
      </c>
      <c r="IN163" s="1" t="s">
        <v>0</v>
      </c>
      <c r="IO163" s="1" t="s">
        <v>0</v>
      </c>
      <c r="IP163" s="1" t="s">
        <v>0</v>
      </c>
      <c r="IQ163" s="1" t="s">
        <v>0</v>
      </c>
      <c r="IR163" s="1" t="s">
        <v>0</v>
      </c>
      <c r="IS163" s="1" t="s">
        <v>0</v>
      </c>
      <c r="IT163" s="1" t="s">
        <v>0</v>
      </c>
      <c r="IU163" s="1" t="s">
        <v>0</v>
      </c>
      <c r="IV163" s="1" t="s">
        <v>0</v>
      </c>
      <c r="IW163" s="1" t="s">
        <v>0</v>
      </c>
      <c r="IX163" s="1" t="s">
        <v>0</v>
      </c>
      <c r="IY163" s="1" t="s">
        <v>0</v>
      </c>
      <c r="IZ163" s="1" t="s">
        <v>0</v>
      </c>
      <c r="JA163" s="1" t="s">
        <v>0</v>
      </c>
      <c r="JB163" s="1" t="s">
        <v>0</v>
      </c>
      <c r="JC163" s="1" t="s">
        <v>0</v>
      </c>
      <c r="JD163" s="1" t="s">
        <v>0</v>
      </c>
      <c r="JE163" s="1" t="s">
        <v>0</v>
      </c>
      <c r="JF163" s="1" t="s">
        <v>0</v>
      </c>
      <c r="JG163" s="1" t="s">
        <v>0</v>
      </c>
      <c r="JH163" s="1" t="s">
        <v>0</v>
      </c>
      <c r="JI163" s="1" t="s">
        <v>0</v>
      </c>
      <c r="JJ163" s="1" t="s">
        <v>0</v>
      </c>
      <c r="JK163" s="1" t="s">
        <v>0</v>
      </c>
      <c r="JL163" s="1" t="s">
        <v>0</v>
      </c>
      <c r="JM163" s="1" t="s">
        <v>0</v>
      </c>
      <c r="JN163" s="1" t="s">
        <v>0</v>
      </c>
      <c r="JO163" s="1" t="s">
        <v>0</v>
      </c>
      <c r="JP163" s="1" t="s">
        <v>0</v>
      </c>
      <c r="JQ163" s="1" t="s">
        <v>0</v>
      </c>
      <c r="JR163" s="1" t="s">
        <v>0</v>
      </c>
      <c r="JS163" s="1" t="s">
        <v>0</v>
      </c>
      <c r="JT163" s="1" t="s">
        <v>0</v>
      </c>
      <c r="JU163" s="1" t="s">
        <v>0</v>
      </c>
      <c r="JV163" s="1" t="s">
        <v>0</v>
      </c>
      <c r="JW163" s="1" t="s">
        <v>0</v>
      </c>
      <c r="JX163" s="1" t="s">
        <v>0</v>
      </c>
      <c r="JY163" s="1" t="s">
        <v>0</v>
      </c>
      <c r="JZ163" s="1" t="s">
        <v>0</v>
      </c>
      <c r="KA163" s="1" t="s">
        <v>0</v>
      </c>
      <c r="KB163" s="1" t="s">
        <v>0</v>
      </c>
      <c r="KC163" s="1" t="s">
        <v>0</v>
      </c>
      <c r="KD163" s="1" t="s">
        <v>0</v>
      </c>
      <c r="KE163" s="1" t="s">
        <v>0</v>
      </c>
      <c r="KF163" s="1" t="s">
        <v>0</v>
      </c>
      <c r="KG163" s="1" t="s">
        <v>0</v>
      </c>
      <c r="KH163" s="1" t="s">
        <v>0</v>
      </c>
      <c r="KI163" s="1" t="s">
        <v>0</v>
      </c>
      <c r="KJ163" s="1" t="s">
        <v>0</v>
      </c>
      <c r="KK163" s="1" t="s">
        <v>0</v>
      </c>
      <c r="KL163" s="1" t="s">
        <v>0</v>
      </c>
      <c r="KM163" s="1" t="s">
        <v>0</v>
      </c>
      <c r="KN163" s="1" t="s">
        <v>0</v>
      </c>
      <c r="KO163" s="1" t="s">
        <v>0</v>
      </c>
      <c r="KP163" s="1" t="s">
        <v>0</v>
      </c>
      <c r="KQ163" s="1" t="s">
        <v>0</v>
      </c>
      <c r="KR163" s="1" t="s">
        <v>0</v>
      </c>
      <c r="KS163" s="1" t="s">
        <v>0</v>
      </c>
      <c r="KT163" s="1" t="s">
        <v>0</v>
      </c>
      <c r="KU163" s="1" t="s">
        <v>0</v>
      </c>
      <c r="KV163" s="1" t="s">
        <v>0</v>
      </c>
      <c r="KW163" s="1" t="s">
        <v>0</v>
      </c>
      <c r="KX163" s="1" t="s">
        <v>0</v>
      </c>
      <c r="KY163" s="1" t="s">
        <v>0</v>
      </c>
      <c r="KZ163" s="1" t="s">
        <v>0</v>
      </c>
      <c r="LA163" s="1" t="s">
        <v>0</v>
      </c>
      <c r="LB163" s="1" t="s">
        <v>0</v>
      </c>
      <c r="LC163" s="1" t="s">
        <v>0</v>
      </c>
      <c r="LD163" s="1" t="s">
        <v>0</v>
      </c>
      <c r="LE163" s="1" t="s">
        <v>0</v>
      </c>
      <c r="LF163" s="1" t="s">
        <v>0</v>
      </c>
      <c r="LG163" s="1" t="s">
        <v>0</v>
      </c>
      <c r="LH163" s="1" t="s">
        <v>0</v>
      </c>
      <c r="LI163" s="1" t="s">
        <v>0</v>
      </c>
      <c r="LJ163" s="1" t="s">
        <v>0</v>
      </c>
      <c r="LK163" s="1" t="s">
        <v>0</v>
      </c>
      <c r="LL163" s="1" t="s">
        <v>0</v>
      </c>
      <c r="LM163" s="1" t="s">
        <v>0</v>
      </c>
      <c r="LN163" s="1" t="s">
        <v>0</v>
      </c>
      <c r="LO163" s="1" t="s">
        <v>0</v>
      </c>
      <c r="LP163" s="1" t="s">
        <v>0</v>
      </c>
      <c r="LQ163" s="1" t="s">
        <v>0</v>
      </c>
      <c r="LR163" s="1" t="s">
        <v>0</v>
      </c>
      <c r="LS163" s="1" t="s">
        <v>0</v>
      </c>
      <c r="LT163" s="1" t="s">
        <v>0</v>
      </c>
      <c r="LU163" s="1" t="s">
        <v>0</v>
      </c>
      <c r="LV163" s="1" t="s">
        <v>0</v>
      </c>
      <c r="LW163" s="1" t="s">
        <v>0</v>
      </c>
      <c r="LX163" s="1" t="s">
        <v>0</v>
      </c>
      <c r="LY163" s="1" t="s">
        <v>0</v>
      </c>
      <c r="LZ163" s="1" t="s">
        <v>0</v>
      </c>
      <c r="MA163" s="1" t="s">
        <v>0</v>
      </c>
      <c r="MB163" s="1" t="s">
        <v>0</v>
      </c>
      <c r="MC163" s="1" t="s">
        <v>0</v>
      </c>
      <c r="MD163" s="1" t="s">
        <v>0</v>
      </c>
      <c r="ME163" s="1" t="s">
        <v>0</v>
      </c>
      <c r="MF163" s="1" t="s">
        <v>0</v>
      </c>
      <c r="MG163" s="1" t="s">
        <v>0</v>
      </c>
      <c r="MH163" s="1" t="s">
        <v>0</v>
      </c>
      <c r="MI163" s="1" t="s">
        <v>0</v>
      </c>
      <c r="MJ163" s="1" t="s">
        <v>0</v>
      </c>
      <c r="MK163" s="1" t="s">
        <v>0</v>
      </c>
      <c r="ML163" s="1" t="s">
        <v>0</v>
      </c>
      <c r="MM163" s="1" t="s">
        <v>0</v>
      </c>
      <c r="MN163" s="1" t="s">
        <v>0</v>
      </c>
      <c r="MO163" s="1" t="s">
        <v>0</v>
      </c>
      <c r="MP163" s="1" t="s">
        <v>0</v>
      </c>
      <c r="MQ163" s="1" t="s">
        <v>0</v>
      </c>
      <c r="MR163" s="1" t="s">
        <v>0</v>
      </c>
      <c r="MS163" s="1" t="s">
        <v>0</v>
      </c>
      <c r="MT163" s="1" t="s">
        <v>0</v>
      </c>
      <c r="MU163" s="1" t="s">
        <v>0</v>
      </c>
      <c r="MV163" s="1" t="s">
        <v>0</v>
      </c>
      <c r="MW163" s="1" t="s">
        <v>0</v>
      </c>
      <c r="MX163" s="1" t="s">
        <v>0</v>
      </c>
      <c r="MY163" s="1" t="s">
        <v>0</v>
      </c>
      <c r="MZ163" s="1" t="s">
        <v>0</v>
      </c>
      <c r="NA163" s="1" t="s">
        <v>0</v>
      </c>
      <c r="NB163" s="1" t="s">
        <v>0</v>
      </c>
      <c r="NC163" s="1" t="s">
        <v>0</v>
      </c>
      <c r="ND163" s="1" t="s">
        <v>0</v>
      </c>
      <c r="NE163" s="1" t="s">
        <v>0</v>
      </c>
      <c r="NF163" s="1" t="s">
        <v>0</v>
      </c>
      <c r="NG163" s="1" t="s">
        <v>0</v>
      </c>
      <c r="NH163" s="1" t="s">
        <v>0</v>
      </c>
      <c r="NI163" s="1" t="s">
        <v>0</v>
      </c>
      <c r="NJ163" s="1" t="s">
        <v>0</v>
      </c>
      <c r="NK163" s="1" t="s">
        <v>0</v>
      </c>
      <c r="NL163" s="1" t="s">
        <v>0</v>
      </c>
      <c r="NM163" s="1" t="s">
        <v>0</v>
      </c>
      <c r="NN163" s="1" t="s">
        <v>0</v>
      </c>
      <c r="NO163" s="1" t="s">
        <v>0</v>
      </c>
      <c r="NP163" s="1" t="s">
        <v>0</v>
      </c>
      <c r="NQ163" s="1" t="s">
        <v>0</v>
      </c>
      <c r="NR163" s="1" t="s">
        <v>0</v>
      </c>
      <c r="NS163" s="1" t="s">
        <v>0</v>
      </c>
      <c r="NT163" s="1" t="s">
        <v>0</v>
      </c>
      <c r="NU163" s="1" t="s">
        <v>0</v>
      </c>
      <c r="NV163" s="1" t="s">
        <v>0</v>
      </c>
      <c r="NW163" s="1" t="s">
        <v>0</v>
      </c>
      <c r="NX163" s="1" t="s">
        <v>0</v>
      </c>
      <c r="NY163" s="1" t="s">
        <v>0</v>
      </c>
      <c r="NZ163" s="1" t="s">
        <v>0</v>
      </c>
      <c r="OA163" s="1" t="s">
        <v>0</v>
      </c>
      <c r="OB163" s="1" t="s">
        <v>0</v>
      </c>
      <c r="OC163" s="1" t="s">
        <v>0</v>
      </c>
      <c r="OD163" s="1" t="s">
        <v>0</v>
      </c>
      <c r="OE163" s="1" t="s">
        <v>0</v>
      </c>
      <c r="OF163" s="1" t="s">
        <v>0</v>
      </c>
      <c r="OG163" s="1" t="s">
        <v>0</v>
      </c>
      <c r="OH163" s="1" t="s">
        <v>0</v>
      </c>
      <c r="OI163" s="1" t="s">
        <v>0</v>
      </c>
      <c r="OJ163" s="1" t="s">
        <v>0</v>
      </c>
      <c r="OK163" s="1" t="s">
        <v>0</v>
      </c>
      <c r="OL163" s="1" t="s">
        <v>0</v>
      </c>
      <c r="OM163" s="1" t="s">
        <v>0</v>
      </c>
      <c r="ON163" s="1" t="s">
        <v>0</v>
      </c>
      <c r="OO163" s="1" t="s">
        <v>0</v>
      </c>
      <c r="OP163" s="1" t="s">
        <v>0</v>
      </c>
      <c r="OQ163" s="1" t="s">
        <v>0</v>
      </c>
      <c r="OR163" s="1" t="s">
        <v>0</v>
      </c>
      <c r="OS163" s="1" t="s">
        <v>0</v>
      </c>
      <c r="OT163" s="1" t="s">
        <v>0</v>
      </c>
      <c r="OU163" s="1" t="s">
        <v>0</v>
      </c>
      <c r="OV163" s="1" t="s">
        <v>0</v>
      </c>
      <c r="OW163" s="1" t="s">
        <v>0</v>
      </c>
      <c r="OX163" s="1" t="s">
        <v>0</v>
      </c>
      <c r="OY163" s="1" t="s">
        <v>0</v>
      </c>
      <c r="OZ163" s="1" t="s">
        <v>0</v>
      </c>
      <c r="PA163" s="1" t="s">
        <v>0</v>
      </c>
      <c r="PB163" s="1" t="s">
        <v>0</v>
      </c>
      <c r="PC163" s="1" t="s">
        <v>0</v>
      </c>
      <c r="PD163" s="1" t="s">
        <v>0</v>
      </c>
      <c r="PE163" s="1" t="s">
        <v>0</v>
      </c>
      <c r="PF163" s="1" t="s">
        <v>0</v>
      </c>
      <c r="PG163" s="1" t="s">
        <v>0</v>
      </c>
      <c r="PH163" s="1" t="s">
        <v>0</v>
      </c>
      <c r="PI163" s="1" t="s">
        <v>0</v>
      </c>
      <c r="PJ163" s="1" t="s">
        <v>0</v>
      </c>
      <c r="PK163" s="1" t="s">
        <v>0</v>
      </c>
      <c r="PL163" s="1" t="s">
        <v>0</v>
      </c>
      <c r="PM163" s="1" t="s">
        <v>0</v>
      </c>
      <c r="PN163" s="1" t="s">
        <v>0</v>
      </c>
      <c r="PO163" s="1" t="s">
        <v>0</v>
      </c>
      <c r="PP163" s="1" t="s">
        <v>0</v>
      </c>
      <c r="PQ163" s="1" t="s">
        <v>0</v>
      </c>
      <c r="PR163" s="1" t="s">
        <v>0</v>
      </c>
      <c r="PS163" s="1" t="s">
        <v>0</v>
      </c>
      <c r="PT163" s="1" t="s">
        <v>0</v>
      </c>
      <c r="PU163" s="1" t="s">
        <v>0</v>
      </c>
      <c r="PV163" s="1" t="s">
        <v>0</v>
      </c>
      <c r="PW163" s="1" t="s">
        <v>0</v>
      </c>
      <c r="PX163" s="1" t="s">
        <v>0</v>
      </c>
      <c r="PY163" s="1" t="s">
        <v>0</v>
      </c>
      <c r="PZ163" s="1" t="s">
        <v>0</v>
      </c>
      <c r="QA163" s="1" t="s">
        <v>0</v>
      </c>
      <c r="QB163" s="1" t="s">
        <v>0</v>
      </c>
      <c r="QC163" s="1" t="s">
        <v>0</v>
      </c>
      <c r="QD163" s="1" t="s">
        <v>0</v>
      </c>
      <c r="QE163" s="1" t="s">
        <v>0</v>
      </c>
      <c r="QF163" s="1" t="s">
        <v>0</v>
      </c>
      <c r="QG163" s="1" t="s">
        <v>0</v>
      </c>
      <c r="QH163" s="1" t="s">
        <v>0</v>
      </c>
      <c r="QI163" s="1" t="s">
        <v>0</v>
      </c>
      <c r="QJ163" s="1" t="s">
        <v>0</v>
      </c>
      <c r="QK163" s="1" t="s">
        <v>0</v>
      </c>
      <c r="QL163" s="1" t="s">
        <v>0</v>
      </c>
      <c r="QM163" s="1" t="s">
        <v>0</v>
      </c>
      <c r="QN163" s="1" t="s">
        <v>0</v>
      </c>
      <c r="QO163" s="1" t="s">
        <v>0</v>
      </c>
      <c r="QP163" s="1" t="s">
        <v>0</v>
      </c>
      <c r="QQ163" s="1" t="s">
        <v>0</v>
      </c>
      <c r="QR163" s="1" t="s">
        <v>0</v>
      </c>
      <c r="QS163" s="1" t="s">
        <v>0</v>
      </c>
      <c r="QT163" s="1" t="s">
        <v>0</v>
      </c>
      <c r="QU163" s="1" t="s">
        <v>0</v>
      </c>
      <c r="QV163" s="1" t="s">
        <v>0</v>
      </c>
      <c r="QW163" s="1" t="s">
        <v>0</v>
      </c>
      <c r="QX163" s="1" t="s">
        <v>0</v>
      </c>
      <c r="QY163" s="1" t="s">
        <v>0</v>
      </c>
      <c r="QZ163" s="1" t="s">
        <v>0</v>
      </c>
      <c r="RA163" s="1" t="s">
        <v>0</v>
      </c>
      <c r="RB163" s="1" t="s">
        <v>0</v>
      </c>
      <c r="RC163" s="1" t="s">
        <v>0</v>
      </c>
      <c r="RD163" s="1" t="s">
        <v>0</v>
      </c>
      <c r="RE163" s="1" t="s">
        <v>0</v>
      </c>
      <c r="RF163" s="1" t="s">
        <v>0</v>
      </c>
      <c r="RG163" s="1" t="s">
        <v>0</v>
      </c>
      <c r="RH163" s="1" t="s">
        <v>0</v>
      </c>
      <c r="RI163" s="1" t="s">
        <v>0</v>
      </c>
      <c r="RJ163" s="1" t="s">
        <v>0</v>
      </c>
      <c r="RK163" s="1" t="s">
        <v>0</v>
      </c>
      <c r="RL163" s="1" t="s">
        <v>0</v>
      </c>
      <c r="RM163" s="1" t="s">
        <v>0</v>
      </c>
      <c r="RN163" s="1" t="s">
        <v>0</v>
      </c>
      <c r="RO163" s="1" t="s">
        <v>0</v>
      </c>
      <c r="RP163" s="1" t="s">
        <v>0</v>
      </c>
      <c r="RQ163" s="1" t="s">
        <v>0</v>
      </c>
      <c r="RR163" s="1" t="s">
        <v>0</v>
      </c>
      <c r="RS163" s="1" t="s">
        <v>0</v>
      </c>
      <c r="RT163" s="1" t="s">
        <v>0</v>
      </c>
      <c r="RU163" s="1" t="s">
        <v>0</v>
      </c>
      <c r="RV163" s="1" t="s">
        <v>0</v>
      </c>
      <c r="RW163" s="1" t="s">
        <v>0</v>
      </c>
      <c r="RX163" s="1" t="s">
        <v>0</v>
      </c>
      <c r="RY163" s="1" t="s">
        <v>0</v>
      </c>
      <c r="RZ163" s="1" t="s">
        <v>0</v>
      </c>
      <c r="SA163" s="1" t="s">
        <v>0</v>
      </c>
      <c r="SB163" s="1" t="s">
        <v>0</v>
      </c>
      <c r="SC163" s="1" t="s">
        <v>0</v>
      </c>
      <c r="SD163" s="1" t="s">
        <v>0</v>
      </c>
      <c r="SE163" s="1" t="s">
        <v>0</v>
      </c>
      <c r="SF163" s="1" t="s">
        <v>0</v>
      </c>
      <c r="SG163" s="1" t="s">
        <v>0</v>
      </c>
      <c r="SH163" s="1" t="s">
        <v>0</v>
      </c>
      <c r="SI163" s="1" t="s">
        <v>0</v>
      </c>
      <c r="SJ163" s="1" t="s">
        <v>0</v>
      </c>
      <c r="SK163" s="1" t="s">
        <v>0</v>
      </c>
      <c r="SL163" s="1" t="s">
        <v>0</v>
      </c>
      <c r="SM163" s="1" t="s">
        <v>0</v>
      </c>
      <c r="SN163" s="1" t="s">
        <v>0</v>
      </c>
      <c r="SO163" s="1" t="s">
        <v>0</v>
      </c>
      <c r="SP163" s="1" t="s">
        <v>0</v>
      </c>
      <c r="SQ163" s="1" t="s">
        <v>0</v>
      </c>
      <c r="SR163" s="1" t="s">
        <v>0</v>
      </c>
      <c r="SS163" s="1" t="s">
        <v>0</v>
      </c>
      <c r="ST163" s="1" t="s">
        <v>0</v>
      </c>
      <c r="SU163" s="1" t="s">
        <v>0</v>
      </c>
      <c r="SV163" s="1" t="s">
        <v>0</v>
      </c>
      <c r="SW163" s="1" t="s">
        <v>0</v>
      </c>
      <c r="SX163" s="1" t="s">
        <v>0</v>
      </c>
      <c r="SY163" s="1" t="s">
        <v>0</v>
      </c>
      <c r="SZ163" s="1" t="s">
        <v>0</v>
      </c>
      <c r="TA163" s="1" t="s">
        <v>0</v>
      </c>
      <c r="TB163" s="1" t="s">
        <v>0</v>
      </c>
      <c r="TC163" s="1" t="s">
        <v>0</v>
      </c>
      <c r="TD163" s="1" t="s">
        <v>0</v>
      </c>
      <c r="TE163" s="1" t="s">
        <v>0</v>
      </c>
      <c r="TF163" s="1" t="s">
        <v>0</v>
      </c>
      <c r="TG163" s="1" t="s">
        <v>0</v>
      </c>
      <c r="TH163" s="1" t="s">
        <v>0</v>
      </c>
      <c r="TI163" s="1" t="s">
        <v>0</v>
      </c>
      <c r="TJ163" s="1" t="s">
        <v>0</v>
      </c>
      <c r="TK163" s="1" t="s">
        <v>0</v>
      </c>
      <c r="TL163" s="1" t="s">
        <v>0</v>
      </c>
      <c r="TM163" s="1" t="s">
        <v>0</v>
      </c>
      <c r="TN163" s="1" t="s">
        <v>0</v>
      </c>
      <c r="TO163" s="1" t="s">
        <v>0</v>
      </c>
      <c r="TP163" s="1" t="s">
        <v>0</v>
      </c>
      <c r="TQ163" s="1" t="s">
        <v>0</v>
      </c>
      <c r="TR163" s="1" t="s">
        <v>0</v>
      </c>
      <c r="TS163" s="1" t="s">
        <v>0</v>
      </c>
      <c r="TT163" s="1" t="s">
        <v>0</v>
      </c>
      <c r="TU163" s="1" t="s">
        <v>0</v>
      </c>
      <c r="TV163" s="1" t="s">
        <v>0</v>
      </c>
      <c r="TW163" s="1" t="s">
        <v>0</v>
      </c>
      <c r="TX163" s="1" t="s">
        <v>0</v>
      </c>
      <c r="TY163" s="1" t="s">
        <v>0</v>
      </c>
      <c r="TZ163" s="1" t="s">
        <v>0</v>
      </c>
      <c r="UA163" s="1" t="s">
        <v>0</v>
      </c>
      <c r="UB163" s="1" t="s">
        <v>0</v>
      </c>
      <c r="UC163" s="1" t="s">
        <v>0</v>
      </c>
      <c r="UD163" s="1" t="s">
        <v>0</v>
      </c>
      <c r="UE163" s="1" t="s">
        <v>0</v>
      </c>
      <c r="UF163" s="1" t="s">
        <v>0</v>
      </c>
      <c r="UG163" s="1" t="s">
        <v>0</v>
      </c>
      <c r="UH163" s="1" t="s">
        <v>0</v>
      </c>
      <c r="UI163" s="1" t="s">
        <v>0</v>
      </c>
      <c r="UJ163" s="1" t="s">
        <v>0</v>
      </c>
      <c r="UK163" s="1" t="s">
        <v>0</v>
      </c>
      <c r="UL163" s="1" t="s">
        <v>0</v>
      </c>
      <c r="UM163" s="1" t="s">
        <v>0</v>
      </c>
      <c r="UN163" s="1" t="s">
        <v>0</v>
      </c>
      <c r="UO163" s="1" t="s">
        <v>0</v>
      </c>
      <c r="UP163" s="1" t="s">
        <v>0</v>
      </c>
      <c r="UQ163" s="1" t="s">
        <v>0</v>
      </c>
    </row>
    <row r="164" spans="1:563" x14ac:dyDescent="0.25">
      <c r="A164" s="1" t="s">
        <v>1796</v>
      </c>
      <c r="B164" s="1" t="s">
        <v>742</v>
      </c>
      <c r="C164" s="1" t="s">
        <v>743</v>
      </c>
      <c r="D164" s="1" t="s">
        <v>0</v>
      </c>
      <c r="E164" s="1" t="s">
        <v>0</v>
      </c>
      <c r="F164" s="1" t="s">
        <v>0</v>
      </c>
      <c r="G164" s="1" t="s">
        <v>0</v>
      </c>
      <c r="H164" s="1" t="s">
        <v>0</v>
      </c>
      <c r="I164" s="1" t="s">
        <v>0</v>
      </c>
      <c r="J164" s="1" t="s">
        <v>0</v>
      </c>
      <c r="K164" s="1" t="s">
        <v>0</v>
      </c>
      <c r="L164" s="1" t="s">
        <v>0</v>
      </c>
      <c r="M164" s="1" t="s">
        <v>0</v>
      </c>
      <c r="N164" s="1" t="s">
        <v>0</v>
      </c>
      <c r="O164" s="1" t="s">
        <v>0</v>
      </c>
      <c r="P164" s="1" t="s">
        <v>0</v>
      </c>
      <c r="Q164" s="1" t="s">
        <v>0</v>
      </c>
      <c r="R164" s="1" t="s">
        <v>0</v>
      </c>
      <c r="S164" s="1" t="s">
        <v>0</v>
      </c>
      <c r="T164" s="1" t="s">
        <v>0</v>
      </c>
      <c r="U164" s="1" t="s">
        <v>0</v>
      </c>
      <c r="V164" s="1" t="s">
        <v>0</v>
      </c>
      <c r="W164" s="1" t="s">
        <v>0</v>
      </c>
      <c r="X164" s="1" t="s">
        <v>0</v>
      </c>
      <c r="Y164" s="1" t="s">
        <v>0</v>
      </c>
      <c r="Z164" s="1" t="s">
        <v>0</v>
      </c>
      <c r="AA164" s="1" t="s">
        <v>0</v>
      </c>
      <c r="AB164" s="1" t="s">
        <v>0</v>
      </c>
      <c r="AC164" s="1" t="s">
        <v>0</v>
      </c>
      <c r="AD164" s="1" t="s">
        <v>0</v>
      </c>
      <c r="AE164" s="1" t="s">
        <v>0</v>
      </c>
      <c r="AF164" s="1" t="s">
        <v>0</v>
      </c>
      <c r="AG164" s="1" t="s">
        <v>0</v>
      </c>
      <c r="AH164" s="1" t="s">
        <v>0</v>
      </c>
      <c r="AI164" s="1" t="s">
        <v>0</v>
      </c>
      <c r="AJ164" s="1" t="s">
        <v>0</v>
      </c>
      <c r="AK164" s="1" t="s">
        <v>0</v>
      </c>
      <c r="AL164" s="1" t="s">
        <v>0</v>
      </c>
      <c r="AM164" s="1" t="s">
        <v>0</v>
      </c>
      <c r="AN164" s="1" t="s">
        <v>0</v>
      </c>
      <c r="AO164" s="1" t="s">
        <v>0</v>
      </c>
      <c r="AP164" s="1" t="s">
        <v>0</v>
      </c>
      <c r="AQ164" s="1" t="s">
        <v>0</v>
      </c>
      <c r="AR164" s="1" t="s">
        <v>0</v>
      </c>
      <c r="AS164" s="1" t="s">
        <v>0</v>
      </c>
      <c r="AT164" s="1" t="s">
        <v>0</v>
      </c>
      <c r="AU164" s="1" t="s">
        <v>0</v>
      </c>
      <c r="AV164" s="1" t="s">
        <v>0</v>
      </c>
      <c r="AW164" s="1" t="s">
        <v>0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 t="s">
        <v>0</v>
      </c>
      <c r="BC164" s="1" t="s">
        <v>0</v>
      </c>
      <c r="BD164" s="1" t="s">
        <v>0</v>
      </c>
      <c r="BE164" s="1" t="s">
        <v>0</v>
      </c>
      <c r="BF164" s="1" t="s">
        <v>0</v>
      </c>
      <c r="BG164" s="1" t="s">
        <v>0</v>
      </c>
      <c r="BH164" s="1" t="s">
        <v>0</v>
      </c>
      <c r="BI164" s="1" t="s">
        <v>0</v>
      </c>
      <c r="BJ164" s="1" t="s">
        <v>0</v>
      </c>
      <c r="BK164" s="1" t="s">
        <v>0</v>
      </c>
      <c r="BL164" s="1" t="s">
        <v>0</v>
      </c>
      <c r="BM164" s="1" t="s">
        <v>0</v>
      </c>
      <c r="BN164" s="1" t="s">
        <v>0</v>
      </c>
      <c r="BO164" s="1" t="s">
        <v>0</v>
      </c>
      <c r="BP164" s="1" t="s">
        <v>0</v>
      </c>
      <c r="BQ164" s="1" t="s">
        <v>0</v>
      </c>
      <c r="BR164" s="1" t="s">
        <v>0</v>
      </c>
      <c r="BS164" s="1" t="s">
        <v>0</v>
      </c>
      <c r="BT164" s="1" t="s">
        <v>0</v>
      </c>
      <c r="BU164" s="1" t="s">
        <v>0</v>
      </c>
      <c r="BV164" s="1" t="s">
        <v>0</v>
      </c>
      <c r="BW164" s="1" t="s">
        <v>0</v>
      </c>
      <c r="BX164" s="1" t="s">
        <v>0</v>
      </c>
      <c r="BY164" s="1" t="s">
        <v>0</v>
      </c>
      <c r="BZ164" s="1" t="s">
        <v>0</v>
      </c>
      <c r="CA164" s="1" t="s">
        <v>0</v>
      </c>
      <c r="CB164" s="1" t="s">
        <v>0</v>
      </c>
      <c r="CC164" s="1" t="s">
        <v>0</v>
      </c>
      <c r="CD164" s="1" t="s">
        <v>0</v>
      </c>
      <c r="CE164" s="1" t="s">
        <v>0</v>
      </c>
      <c r="CF164" s="1" t="s">
        <v>0</v>
      </c>
      <c r="CG164" s="1" t="s">
        <v>0</v>
      </c>
      <c r="CH164" s="1" t="s">
        <v>0</v>
      </c>
      <c r="CI164" s="1" t="s">
        <v>0</v>
      </c>
      <c r="CJ164" s="1" t="s">
        <v>0</v>
      </c>
      <c r="CK164" s="1" t="s">
        <v>0</v>
      </c>
      <c r="CL164" s="1" t="s">
        <v>0</v>
      </c>
      <c r="CM164" s="1" t="s">
        <v>0</v>
      </c>
      <c r="CN164" s="1" t="s">
        <v>0</v>
      </c>
      <c r="CO164" s="1" t="s">
        <v>0</v>
      </c>
      <c r="CP164" s="1" t="s">
        <v>0</v>
      </c>
      <c r="CQ164" s="1" t="s">
        <v>0</v>
      </c>
      <c r="CR164" s="1" t="s">
        <v>0</v>
      </c>
      <c r="CS164" s="1" t="s">
        <v>0</v>
      </c>
      <c r="CT164" s="1" t="s">
        <v>0</v>
      </c>
      <c r="CU164" s="1" t="s">
        <v>0</v>
      </c>
      <c r="CV164" s="1" t="s">
        <v>0</v>
      </c>
      <c r="CW164" s="1" t="s">
        <v>0</v>
      </c>
      <c r="CX164" s="1" t="s">
        <v>0</v>
      </c>
      <c r="CY164" s="1" t="s">
        <v>0</v>
      </c>
      <c r="CZ164" s="1" t="s">
        <v>0</v>
      </c>
      <c r="DA164" s="1" t="s">
        <v>0</v>
      </c>
      <c r="DB164" s="1" t="s">
        <v>0</v>
      </c>
      <c r="DC164" s="1" t="s">
        <v>0</v>
      </c>
      <c r="DD164" s="1" t="s">
        <v>0</v>
      </c>
      <c r="DE164" s="1" t="s">
        <v>0</v>
      </c>
      <c r="DF164" s="1" t="s">
        <v>0</v>
      </c>
      <c r="DG164" s="1" t="s">
        <v>0</v>
      </c>
      <c r="DH164" s="1" t="s">
        <v>0</v>
      </c>
      <c r="DI164" s="1" t="s">
        <v>0</v>
      </c>
      <c r="DJ164" s="1" t="s">
        <v>0</v>
      </c>
      <c r="DK164" s="1" t="s">
        <v>0</v>
      </c>
      <c r="DL164" s="1" t="s">
        <v>0</v>
      </c>
      <c r="DM164" s="1" t="s">
        <v>0</v>
      </c>
      <c r="DN164" s="1" t="s">
        <v>0</v>
      </c>
      <c r="DO164" s="1" t="s">
        <v>0</v>
      </c>
      <c r="DP164" s="1" t="s">
        <v>0</v>
      </c>
      <c r="DQ164" s="1" t="s">
        <v>0</v>
      </c>
      <c r="DR164" s="1" t="s">
        <v>0</v>
      </c>
      <c r="DS164" s="1" t="s">
        <v>0</v>
      </c>
      <c r="DT164" s="1" t="s">
        <v>0</v>
      </c>
      <c r="DU164" s="1" t="s">
        <v>0</v>
      </c>
      <c r="DV164" s="1" t="s">
        <v>0</v>
      </c>
      <c r="DW164" s="1" t="s">
        <v>0</v>
      </c>
      <c r="DX164" s="1" t="s">
        <v>0</v>
      </c>
      <c r="DY164" s="1" t="s">
        <v>0</v>
      </c>
      <c r="DZ164" s="1" t="s">
        <v>0</v>
      </c>
      <c r="EA164" s="1" t="s">
        <v>0</v>
      </c>
      <c r="EB164" s="1" t="s">
        <v>0</v>
      </c>
      <c r="EC164" s="1" t="s">
        <v>0</v>
      </c>
      <c r="ED164" s="1" t="s">
        <v>0</v>
      </c>
      <c r="EE164" s="1" t="s">
        <v>0</v>
      </c>
      <c r="EF164" s="1" t="s">
        <v>0</v>
      </c>
      <c r="EG164" s="1" t="s">
        <v>0</v>
      </c>
      <c r="EH164" s="1" t="s">
        <v>0</v>
      </c>
      <c r="EI164" s="1" t="s">
        <v>0</v>
      </c>
      <c r="EJ164" s="1" t="s">
        <v>0</v>
      </c>
      <c r="EK164" s="1" t="s">
        <v>0</v>
      </c>
      <c r="EL164" s="1" t="s">
        <v>0</v>
      </c>
      <c r="EM164" s="1" t="s">
        <v>0</v>
      </c>
      <c r="EN164" s="1" t="s">
        <v>0</v>
      </c>
      <c r="EO164" s="1" t="s">
        <v>0</v>
      </c>
      <c r="EP164" s="1" t="s">
        <v>0</v>
      </c>
      <c r="EQ164" s="1" t="s">
        <v>0</v>
      </c>
      <c r="ER164" s="1" t="s">
        <v>0</v>
      </c>
      <c r="ES164" s="1" t="s">
        <v>0</v>
      </c>
      <c r="ET164" s="1" t="s">
        <v>0</v>
      </c>
      <c r="EU164" s="1" t="s">
        <v>0</v>
      </c>
      <c r="EV164" s="1" t="s">
        <v>0</v>
      </c>
      <c r="EW164" s="1" t="s">
        <v>0</v>
      </c>
      <c r="EX164" s="1" t="s">
        <v>0</v>
      </c>
      <c r="EY164" s="1" t="s">
        <v>0</v>
      </c>
      <c r="EZ164" s="1" t="s">
        <v>0</v>
      </c>
      <c r="FA164" s="1" t="s">
        <v>0</v>
      </c>
      <c r="FB164" s="1" t="s">
        <v>0</v>
      </c>
      <c r="FC164" s="1" t="s">
        <v>0</v>
      </c>
      <c r="FD164" s="1" t="s">
        <v>0</v>
      </c>
      <c r="FE164" s="1" t="s">
        <v>0</v>
      </c>
      <c r="FF164" s="1" t="s">
        <v>0</v>
      </c>
      <c r="FG164" s="1" t="s">
        <v>0</v>
      </c>
      <c r="FH164" s="1" t="s">
        <v>0</v>
      </c>
      <c r="FI164" s="1" t="s">
        <v>0</v>
      </c>
      <c r="FJ164" s="1" t="s">
        <v>0</v>
      </c>
      <c r="FK164" s="1" t="s">
        <v>0</v>
      </c>
      <c r="FL164" s="1" t="s">
        <v>0</v>
      </c>
      <c r="FM164" s="1" t="s">
        <v>0</v>
      </c>
      <c r="FN164" s="1" t="s">
        <v>0</v>
      </c>
      <c r="FO164" s="1" t="s">
        <v>0</v>
      </c>
      <c r="FP164" s="1" t="s">
        <v>0</v>
      </c>
      <c r="FQ164" s="1" t="s">
        <v>0</v>
      </c>
      <c r="FR164" s="1" t="s">
        <v>0</v>
      </c>
      <c r="FS164" s="1" t="s">
        <v>0</v>
      </c>
      <c r="FT164" s="1" t="s">
        <v>0</v>
      </c>
      <c r="FU164" s="1" t="s">
        <v>0</v>
      </c>
      <c r="FV164" s="1" t="s">
        <v>0</v>
      </c>
      <c r="FW164" s="1" t="s">
        <v>0</v>
      </c>
      <c r="FX164" s="1" t="s">
        <v>0</v>
      </c>
      <c r="FY164" s="1" t="s">
        <v>0</v>
      </c>
      <c r="FZ164" s="1" t="s">
        <v>0</v>
      </c>
      <c r="GA164" s="1" t="s">
        <v>0</v>
      </c>
      <c r="GB164" s="1" t="s">
        <v>0</v>
      </c>
      <c r="GC164" s="1" t="s">
        <v>0</v>
      </c>
      <c r="GD164" s="1" t="s">
        <v>0</v>
      </c>
      <c r="GE164" s="1" t="s">
        <v>0</v>
      </c>
      <c r="GF164" s="1" t="s">
        <v>0</v>
      </c>
      <c r="GG164" s="1" t="s">
        <v>0</v>
      </c>
      <c r="GH164" s="1" t="s">
        <v>0</v>
      </c>
      <c r="GI164" s="1" t="s">
        <v>0</v>
      </c>
      <c r="GJ164" s="1" t="s">
        <v>0</v>
      </c>
      <c r="GK164" s="1" t="s">
        <v>0</v>
      </c>
      <c r="GL164" s="1" t="s">
        <v>0</v>
      </c>
      <c r="GM164" s="1" t="s">
        <v>0</v>
      </c>
      <c r="GN164" s="1" t="s">
        <v>0</v>
      </c>
      <c r="GO164" s="1" t="s">
        <v>0</v>
      </c>
      <c r="GP164" s="1" t="s">
        <v>0</v>
      </c>
      <c r="GQ164" s="1" t="s">
        <v>0</v>
      </c>
      <c r="GR164" s="1" t="s">
        <v>0</v>
      </c>
      <c r="GS164" s="1" t="s">
        <v>0</v>
      </c>
      <c r="GT164" s="1" t="s">
        <v>0</v>
      </c>
      <c r="GU164" s="1" t="s">
        <v>0</v>
      </c>
      <c r="GV164" s="1" t="s">
        <v>0</v>
      </c>
      <c r="GW164" s="1" t="s">
        <v>0</v>
      </c>
      <c r="GX164" s="1" t="s">
        <v>0</v>
      </c>
      <c r="GY164" s="1" t="s">
        <v>0</v>
      </c>
      <c r="GZ164" s="1" t="s">
        <v>0</v>
      </c>
      <c r="HA164" s="1" t="s">
        <v>0</v>
      </c>
      <c r="HB164" s="1" t="s">
        <v>0</v>
      </c>
      <c r="HC164" s="1" t="s">
        <v>0</v>
      </c>
      <c r="HD164" s="1" t="s">
        <v>0</v>
      </c>
      <c r="HE164" s="1" t="s">
        <v>0</v>
      </c>
      <c r="HF164" s="1" t="s">
        <v>0</v>
      </c>
      <c r="HG164" s="1" t="s">
        <v>0</v>
      </c>
      <c r="HH164" s="1" t="s">
        <v>0</v>
      </c>
      <c r="HI164" s="1" t="s">
        <v>0</v>
      </c>
      <c r="HJ164" s="1" t="s">
        <v>0</v>
      </c>
      <c r="HK164" s="1" t="s">
        <v>0</v>
      </c>
      <c r="HL164" s="1" t="s">
        <v>0</v>
      </c>
      <c r="HM164" s="1" t="s">
        <v>0</v>
      </c>
      <c r="HN164" s="1" t="s">
        <v>0</v>
      </c>
      <c r="HO164" s="1" t="s">
        <v>0</v>
      </c>
      <c r="HP164" s="1" t="s">
        <v>0</v>
      </c>
      <c r="HQ164" s="1" t="s">
        <v>0</v>
      </c>
      <c r="HR164" s="1" t="s">
        <v>0</v>
      </c>
      <c r="HS164" s="1" t="s">
        <v>0</v>
      </c>
      <c r="HT164" s="1" t="s">
        <v>0</v>
      </c>
      <c r="HU164" s="1" t="s">
        <v>0</v>
      </c>
      <c r="HV164" s="1" t="s">
        <v>0</v>
      </c>
      <c r="HW164" s="1" t="s">
        <v>0</v>
      </c>
      <c r="HX164" s="1" t="s">
        <v>0</v>
      </c>
      <c r="HY164" s="1" t="s">
        <v>0</v>
      </c>
      <c r="HZ164" s="1" t="s">
        <v>0</v>
      </c>
      <c r="IA164" s="1" t="s">
        <v>0</v>
      </c>
      <c r="IB164" s="1" t="s">
        <v>0</v>
      </c>
      <c r="IC164" s="1" t="s">
        <v>0</v>
      </c>
      <c r="ID164" s="1" t="s">
        <v>0</v>
      </c>
      <c r="IE164" s="1" t="s">
        <v>0</v>
      </c>
      <c r="IF164" s="1" t="s">
        <v>0</v>
      </c>
      <c r="IG164" s="1" t="s">
        <v>0</v>
      </c>
      <c r="IH164" s="1" t="s">
        <v>0</v>
      </c>
      <c r="II164" s="1" t="s">
        <v>0</v>
      </c>
      <c r="IJ164" s="1" t="s">
        <v>0</v>
      </c>
      <c r="IK164" s="1" t="s">
        <v>0</v>
      </c>
      <c r="IL164" s="1" t="s">
        <v>0</v>
      </c>
      <c r="IM164" s="1" t="s">
        <v>0</v>
      </c>
      <c r="IN164" s="1" t="s">
        <v>0</v>
      </c>
      <c r="IO164" s="1" t="s">
        <v>0</v>
      </c>
      <c r="IP164" s="1" t="s">
        <v>0</v>
      </c>
      <c r="IQ164" s="1" t="s">
        <v>0</v>
      </c>
      <c r="IR164" s="1" t="s">
        <v>0</v>
      </c>
      <c r="IS164" s="1" t="s">
        <v>0</v>
      </c>
      <c r="IT164" s="1" t="s">
        <v>0</v>
      </c>
      <c r="IU164" s="1" t="s">
        <v>0</v>
      </c>
      <c r="IV164" s="1" t="s">
        <v>0</v>
      </c>
      <c r="IW164" s="1" t="s">
        <v>0</v>
      </c>
      <c r="IX164" s="1" t="s">
        <v>0</v>
      </c>
      <c r="IY164" s="1" t="s">
        <v>0</v>
      </c>
      <c r="IZ164" s="1" t="s">
        <v>0</v>
      </c>
      <c r="JA164" s="1" t="s">
        <v>0</v>
      </c>
      <c r="JB164" s="1" t="s">
        <v>0</v>
      </c>
      <c r="JC164" s="1" t="s">
        <v>0</v>
      </c>
      <c r="JD164" s="1" t="s">
        <v>0</v>
      </c>
      <c r="JE164" s="1" t="s">
        <v>0</v>
      </c>
      <c r="JF164" s="1" t="s">
        <v>0</v>
      </c>
      <c r="JG164" s="1" t="s">
        <v>0</v>
      </c>
      <c r="JH164" s="1" t="s">
        <v>0</v>
      </c>
      <c r="JI164" s="1" t="s">
        <v>0</v>
      </c>
      <c r="JJ164" s="1" t="s">
        <v>0</v>
      </c>
      <c r="JK164" s="1" t="s">
        <v>0</v>
      </c>
      <c r="JL164" s="1" t="s">
        <v>0</v>
      </c>
      <c r="JM164" s="1" t="s">
        <v>0</v>
      </c>
      <c r="JN164" s="1" t="s">
        <v>0</v>
      </c>
      <c r="JO164" s="1" t="s">
        <v>0</v>
      </c>
      <c r="JP164" s="1" t="s">
        <v>0</v>
      </c>
      <c r="JQ164" s="1" t="s">
        <v>0</v>
      </c>
      <c r="JR164" s="1" t="s">
        <v>0</v>
      </c>
      <c r="JS164" s="1" t="s">
        <v>0</v>
      </c>
      <c r="JT164" s="1" t="s">
        <v>0</v>
      </c>
      <c r="JU164" s="1" t="s">
        <v>0</v>
      </c>
      <c r="JV164" s="1" t="s">
        <v>0</v>
      </c>
      <c r="JW164" s="1" t="s">
        <v>0</v>
      </c>
      <c r="JX164" s="1" t="s">
        <v>0</v>
      </c>
      <c r="JY164" s="1" t="s">
        <v>0</v>
      </c>
      <c r="JZ164" s="1" t="s">
        <v>0</v>
      </c>
      <c r="KA164" s="1" t="s">
        <v>0</v>
      </c>
      <c r="KB164" s="1" t="s">
        <v>0</v>
      </c>
      <c r="KC164" s="1" t="s">
        <v>0</v>
      </c>
      <c r="KD164" s="1" t="s">
        <v>0</v>
      </c>
      <c r="KE164" s="1" t="s">
        <v>0</v>
      </c>
      <c r="KF164" s="1" t="s">
        <v>0</v>
      </c>
      <c r="KG164" s="1" t="s">
        <v>0</v>
      </c>
      <c r="KH164" s="1" t="s">
        <v>0</v>
      </c>
      <c r="KI164" s="1" t="s">
        <v>0</v>
      </c>
      <c r="KJ164" s="1" t="s">
        <v>0</v>
      </c>
      <c r="KK164" s="1" t="s">
        <v>0</v>
      </c>
      <c r="KL164" s="1" t="s">
        <v>0</v>
      </c>
      <c r="KM164" s="1" t="s">
        <v>0</v>
      </c>
      <c r="KN164" s="1" t="s">
        <v>0</v>
      </c>
      <c r="KO164" s="1" t="s">
        <v>0</v>
      </c>
      <c r="KP164" s="1" t="s">
        <v>0</v>
      </c>
      <c r="KQ164" s="1" t="s">
        <v>0</v>
      </c>
      <c r="KR164" s="1" t="s">
        <v>0</v>
      </c>
      <c r="KS164" s="1" t="s">
        <v>0</v>
      </c>
      <c r="KT164" s="1" t="s">
        <v>0</v>
      </c>
      <c r="KU164" s="1" t="s">
        <v>0</v>
      </c>
      <c r="KV164" s="1" t="s">
        <v>0</v>
      </c>
      <c r="KW164" s="1" t="s">
        <v>0</v>
      </c>
      <c r="KX164" s="1" t="s">
        <v>0</v>
      </c>
      <c r="KY164" s="1" t="s">
        <v>0</v>
      </c>
      <c r="KZ164" s="1" t="s">
        <v>0</v>
      </c>
      <c r="LA164" s="1" t="s">
        <v>0</v>
      </c>
      <c r="LB164" s="1" t="s">
        <v>0</v>
      </c>
      <c r="LC164" s="1" t="s">
        <v>0</v>
      </c>
      <c r="LD164" s="1" t="s">
        <v>0</v>
      </c>
      <c r="LE164" s="1" t="s">
        <v>0</v>
      </c>
      <c r="LF164" s="1" t="s">
        <v>0</v>
      </c>
      <c r="LG164" s="1" t="s">
        <v>0</v>
      </c>
      <c r="LH164" s="1" t="s">
        <v>0</v>
      </c>
      <c r="LI164" s="1" t="s">
        <v>0</v>
      </c>
      <c r="LJ164" s="1" t="s">
        <v>0</v>
      </c>
      <c r="LK164" s="1" t="s">
        <v>0</v>
      </c>
      <c r="LL164" s="1" t="s">
        <v>0</v>
      </c>
      <c r="LM164" s="1" t="s">
        <v>0</v>
      </c>
      <c r="LN164" s="1" t="s">
        <v>0</v>
      </c>
      <c r="LO164" s="1" t="s">
        <v>0</v>
      </c>
      <c r="LP164" s="1" t="s">
        <v>0</v>
      </c>
      <c r="LQ164" s="1" t="s">
        <v>0</v>
      </c>
      <c r="LR164" s="1" t="s">
        <v>0</v>
      </c>
      <c r="LS164" s="1" t="s">
        <v>0</v>
      </c>
      <c r="LT164" s="1" t="s">
        <v>0</v>
      </c>
      <c r="LU164" s="1" t="s">
        <v>0</v>
      </c>
      <c r="LV164" s="1" t="s">
        <v>0</v>
      </c>
      <c r="LW164" s="1" t="s">
        <v>0</v>
      </c>
      <c r="LX164" s="1" t="s">
        <v>0</v>
      </c>
      <c r="LY164" s="1" t="s">
        <v>0</v>
      </c>
      <c r="LZ164" s="1" t="s">
        <v>0</v>
      </c>
      <c r="MA164" s="1" t="s">
        <v>0</v>
      </c>
      <c r="MB164" s="1" t="s">
        <v>0</v>
      </c>
      <c r="MC164" s="1" t="s">
        <v>0</v>
      </c>
      <c r="MD164" s="1" t="s">
        <v>0</v>
      </c>
      <c r="ME164" s="1" t="s">
        <v>0</v>
      </c>
      <c r="MF164" s="1" t="s">
        <v>0</v>
      </c>
      <c r="MG164" s="1" t="s">
        <v>0</v>
      </c>
      <c r="MH164" s="1" t="s">
        <v>0</v>
      </c>
      <c r="MI164" s="1" t="s">
        <v>0</v>
      </c>
      <c r="MJ164" s="1" t="s">
        <v>0</v>
      </c>
      <c r="MK164" s="1" t="s">
        <v>0</v>
      </c>
      <c r="ML164" s="1" t="s">
        <v>0</v>
      </c>
      <c r="MM164" s="1" t="s">
        <v>0</v>
      </c>
      <c r="MN164" s="1" t="s">
        <v>0</v>
      </c>
      <c r="MO164" s="1" t="s">
        <v>0</v>
      </c>
      <c r="MP164" s="1" t="s">
        <v>0</v>
      </c>
      <c r="MQ164" s="1" t="s">
        <v>0</v>
      </c>
      <c r="MR164" s="1" t="s">
        <v>0</v>
      </c>
      <c r="MS164" s="1" t="s">
        <v>0</v>
      </c>
      <c r="MT164" s="1" t="s">
        <v>0</v>
      </c>
      <c r="MU164" s="1" t="s">
        <v>0</v>
      </c>
      <c r="MV164" s="1" t="s">
        <v>0</v>
      </c>
      <c r="MW164" s="1" t="s">
        <v>0</v>
      </c>
      <c r="MX164" s="1" t="s">
        <v>0</v>
      </c>
      <c r="MY164" s="1" t="s">
        <v>0</v>
      </c>
      <c r="MZ164" s="1" t="s">
        <v>0</v>
      </c>
      <c r="NA164" s="1" t="s">
        <v>0</v>
      </c>
      <c r="NB164" s="1" t="s">
        <v>0</v>
      </c>
      <c r="NC164" s="1" t="s">
        <v>0</v>
      </c>
      <c r="ND164" s="1" t="s">
        <v>0</v>
      </c>
      <c r="NE164" s="1" t="s">
        <v>0</v>
      </c>
      <c r="NF164" s="1" t="s">
        <v>0</v>
      </c>
      <c r="NG164" s="1" t="s">
        <v>0</v>
      </c>
      <c r="NH164" s="1" t="s">
        <v>0</v>
      </c>
      <c r="NI164" s="1" t="s">
        <v>0</v>
      </c>
      <c r="NJ164" s="1" t="s">
        <v>0</v>
      </c>
      <c r="NK164" s="1" t="s">
        <v>0</v>
      </c>
      <c r="NL164" s="1" t="s">
        <v>0</v>
      </c>
      <c r="NM164" s="1" t="s">
        <v>0</v>
      </c>
      <c r="NN164" s="1" t="s">
        <v>0</v>
      </c>
      <c r="NO164" s="1" t="s">
        <v>0</v>
      </c>
      <c r="NP164" s="1" t="s">
        <v>0</v>
      </c>
      <c r="NQ164" s="1" t="s">
        <v>0</v>
      </c>
      <c r="NR164" s="1" t="s">
        <v>0</v>
      </c>
      <c r="NS164" s="1" t="s">
        <v>0</v>
      </c>
      <c r="NT164" s="1" t="s">
        <v>0</v>
      </c>
      <c r="NU164" s="1" t="s">
        <v>0</v>
      </c>
      <c r="NV164" s="1" t="s">
        <v>0</v>
      </c>
      <c r="NW164" s="1" t="s">
        <v>0</v>
      </c>
      <c r="NX164" s="1" t="s">
        <v>0</v>
      </c>
      <c r="NY164" s="1" t="s">
        <v>0</v>
      </c>
      <c r="NZ164" s="1" t="s">
        <v>0</v>
      </c>
      <c r="OA164" s="1" t="s">
        <v>0</v>
      </c>
      <c r="OB164" s="1" t="s">
        <v>0</v>
      </c>
      <c r="OC164" s="1" t="s">
        <v>0</v>
      </c>
      <c r="OD164" s="1" t="s">
        <v>0</v>
      </c>
      <c r="OE164" s="1" t="s">
        <v>0</v>
      </c>
      <c r="OF164" s="1" t="s">
        <v>0</v>
      </c>
      <c r="OG164" s="1" t="s">
        <v>0</v>
      </c>
      <c r="OH164" s="1" t="s">
        <v>0</v>
      </c>
      <c r="OI164" s="1" t="s">
        <v>0</v>
      </c>
      <c r="OJ164" s="1" t="s">
        <v>0</v>
      </c>
      <c r="OK164" s="1" t="s">
        <v>0</v>
      </c>
      <c r="OL164" s="1" t="s">
        <v>0</v>
      </c>
      <c r="OM164" s="1" t="s">
        <v>0</v>
      </c>
      <c r="ON164" s="1" t="s">
        <v>0</v>
      </c>
      <c r="OO164" s="1" t="s">
        <v>0</v>
      </c>
      <c r="OP164" s="1" t="s">
        <v>0</v>
      </c>
      <c r="OQ164" s="1" t="s">
        <v>0</v>
      </c>
      <c r="OR164" s="1" t="s">
        <v>0</v>
      </c>
      <c r="OS164" s="1" t="s">
        <v>0</v>
      </c>
      <c r="OT164" s="1" t="s">
        <v>0</v>
      </c>
      <c r="OU164" s="1" t="s">
        <v>0</v>
      </c>
      <c r="OV164" s="1" t="s">
        <v>0</v>
      </c>
      <c r="OW164" s="1" t="s">
        <v>0</v>
      </c>
      <c r="OX164" s="1" t="s">
        <v>0</v>
      </c>
      <c r="OY164" s="1" t="s">
        <v>0</v>
      </c>
      <c r="OZ164" s="1" t="s">
        <v>0</v>
      </c>
      <c r="PA164" s="1" t="s">
        <v>0</v>
      </c>
      <c r="PB164" s="1" t="s">
        <v>0</v>
      </c>
      <c r="PC164" s="1" t="s">
        <v>0</v>
      </c>
      <c r="PD164" s="1" t="s">
        <v>0</v>
      </c>
      <c r="PE164" s="1" t="s">
        <v>0</v>
      </c>
      <c r="PF164" s="1" t="s">
        <v>0</v>
      </c>
      <c r="PG164" s="1" t="s">
        <v>0</v>
      </c>
      <c r="PH164" s="1" t="s">
        <v>0</v>
      </c>
      <c r="PI164" s="1" t="s">
        <v>0</v>
      </c>
      <c r="PJ164" s="1" t="s">
        <v>0</v>
      </c>
      <c r="PK164" s="1" t="s">
        <v>0</v>
      </c>
      <c r="PL164" s="1" t="s">
        <v>0</v>
      </c>
      <c r="PM164" s="1" t="s">
        <v>0</v>
      </c>
      <c r="PN164" s="1" t="s">
        <v>0</v>
      </c>
      <c r="PO164" s="1" t="s">
        <v>0</v>
      </c>
      <c r="PP164" s="1" t="s">
        <v>0</v>
      </c>
      <c r="PQ164" s="1" t="s">
        <v>0</v>
      </c>
      <c r="PR164" s="1" t="s">
        <v>0</v>
      </c>
      <c r="PS164" s="1" t="s">
        <v>0</v>
      </c>
      <c r="PT164" s="1" t="s">
        <v>0</v>
      </c>
      <c r="PU164" s="1" t="s">
        <v>0</v>
      </c>
      <c r="PV164" s="1" t="s">
        <v>0</v>
      </c>
      <c r="PW164" s="1" t="s">
        <v>0</v>
      </c>
      <c r="PX164" s="1" t="s">
        <v>0</v>
      </c>
      <c r="PY164" s="1" t="s">
        <v>0</v>
      </c>
      <c r="PZ164" s="1" t="s">
        <v>0</v>
      </c>
      <c r="QA164" s="1" t="s">
        <v>0</v>
      </c>
      <c r="QB164" s="1" t="s">
        <v>0</v>
      </c>
      <c r="QC164" s="1" t="s">
        <v>0</v>
      </c>
      <c r="QD164" s="1" t="s">
        <v>0</v>
      </c>
      <c r="QE164" s="1" t="s">
        <v>0</v>
      </c>
      <c r="QF164" s="1" t="s">
        <v>0</v>
      </c>
      <c r="QG164" s="1" t="s">
        <v>0</v>
      </c>
      <c r="QH164" s="1" t="s">
        <v>0</v>
      </c>
      <c r="QI164" s="1" t="s">
        <v>0</v>
      </c>
      <c r="QJ164" s="1" t="s">
        <v>0</v>
      </c>
      <c r="QK164" s="1" t="s">
        <v>0</v>
      </c>
      <c r="QL164" s="1" t="s">
        <v>0</v>
      </c>
      <c r="QM164" s="1" t="s">
        <v>0</v>
      </c>
      <c r="QN164" s="1" t="s">
        <v>0</v>
      </c>
      <c r="QO164" s="1" t="s">
        <v>0</v>
      </c>
      <c r="QP164" s="1" t="s">
        <v>0</v>
      </c>
      <c r="QQ164" s="1" t="s">
        <v>0</v>
      </c>
      <c r="QR164" s="1" t="s">
        <v>0</v>
      </c>
      <c r="QS164" s="1" t="s">
        <v>0</v>
      </c>
      <c r="QT164" s="1" t="s">
        <v>0</v>
      </c>
      <c r="QU164" s="1" t="s">
        <v>0</v>
      </c>
      <c r="QV164" s="1" t="s">
        <v>0</v>
      </c>
      <c r="QW164" s="1" t="s">
        <v>0</v>
      </c>
      <c r="QX164" s="1" t="s">
        <v>0</v>
      </c>
      <c r="QY164" s="1" t="s">
        <v>0</v>
      </c>
      <c r="QZ164" s="1" t="s">
        <v>0</v>
      </c>
      <c r="RA164" s="1" t="s">
        <v>0</v>
      </c>
      <c r="RB164" s="1" t="s">
        <v>0</v>
      </c>
      <c r="RC164" s="1" t="s">
        <v>0</v>
      </c>
      <c r="RD164" s="1" t="s">
        <v>0</v>
      </c>
      <c r="RE164" s="1" t="s">
        <v>0</v>
      </c>
      <c r="RF164" s="1" t="s">
        <v>0</v>
      </c>
      <c r="RG164" s="1" t="s">
        <v>0</v>
      </c>
      <c r="RH164" s="1" t="s">
        <v>0</v>
      </c>
      <c r="RI164" s="1" t="s">
        <v>0</v>
      </c>
      <c r="RJ164" s="1" t="s">
        <v>0</v>
      </c>
      <c r="RK164" s="1" t="s">
        <v>0</v>
      </c>
      <c r="RL164" s="1" t="s">
        <v>0</v>
      </c>
      <c r="RM164" s="1" t="s">
        <v>0</v>
      </c>
      <c r="RN164" s="1" t="s">
        <v>0</v>
      </c>
      <c r="RO164" s="1" t="s">
        <v>0</v>
      </c>
      <c r="RP164" s="1" t="s">
        <v>0</v>
      </c>
      <c r="RQ164" s="1" t="s">
        <v>0</v>
      </c>
      <c r="RR164" s="1" t="s">
        <v>0</v>
      </c>
      <c r="RS164" s="1" t="s">
        <v>0</v>
      </c>
      <c r="RT164" s="1" t="s">
        <v>0</v>
      </c>
      <c r="RU164" s="1" t="s">
        <v>0</v>
      </c>
      <c r="RV164" s="1" t="s">
        <v>0</v>
      </c>
      <c r="RW164" s="1" t="s">
        <v>0</v>
      </c>
      <c r="RX164" s="1" t="s">
        <v>0</v>
      </c>
      <c r="RY164" s="1" t="s">
        <v>0</v>
      </c>
      <c r="RZ164" s="1" t="s">
        <v>0</v>
      </c>
      <c r="SA164" s="1" t="s">
        <v>0</v>
      </c>
      <c r="SB164" s="1" t="s">
        <v>0</v>
      </c>
      <c r="SC164" s="1" t="s">
        <v>0</v>
      </c>
      <c r="SD164" s="1" t="s">
        <v>0</v>
      </c>
      <c r="SE164" s="1" t="s">
        <v>0</v>
      </c>
      <c r="SF164" s="1" t="s">
        <v>0</v>
      </c>
      <c r="SG164" s="1" t="s">
        <v>0</v>
      </c>
      <c r="SH164" s="1" t="s">
        <v>0</v>
      </c>
      <c r="SI164" s="1" t="s">
        <v>0</v>
      </c>
      <c r="SJ164" s="1" t="s">
        <v>0</v>
      </c>
      <c r="SK164" s="1" t="s">
        <v>0</v>
      </c>
      <c r="SL164" s="1" t="s">
        <v>0</v>
      </c>
      <c r="SM164" s="1" t="s">
        <v>0</v>
      </c>
      <c r="SN164" s="1" t="s">
        <v>0</v>
      </c>
      <c r="SO164" s="1" t="s">
        <v>0</v>
      </c>
      <c r="SP164" s="1" t="s">
        <v>0</v>
      </c>
      <c r="SQ164" s="1" t="s">
        <v>0</v>
      </c>
      <c r="SR164" s="1" t="s">
        <v>0</v>
      </c>
      <c r="SS164" s="1" t="s">
        <v>0</v>
      </c>
      <c r="ST164" s="1" t="s">
        <v>0</v>
      </c>
      <c r="SU164" s="1" t="s">
        <v>0</v>
      </c>
      <c r="SV164" s="1" t="s">
        <v>0</v>
      </c>
      <c r="SW164" s="1" t="s">
        <v>0</v>
      </c>
      <c r="SX164" s="1" t="s">
        <v>0</v>
      </c>
      <c r="SY164" s="1" t="s">
        <v>0</v>
      </c>
      <c r="SZ164" s="1" t="s">
        <v>0</v>
      </c>
      <c r="TA164" s="1" t="s">
        <v>0</v>
      </c>
      <c r="TB164" s="1" t="s">
        <v>0</v>
      </c>
      <c r="TC164" s="1" t="s">
        <v>0</v>
      </c>
      <c r="TD164" s="1" t="s">
        <v>0</v>
      </c>
      <c r="TE164" s="1" t="s">
        <v>0</v>
      </c>
      <c r="TF164" s="1" t="s">
        <v>0</v>
      </c>
      <c r="TG164" s="1" t="s">
        <v>0</v>
      </c>
      <c r="TH164" s="1" t="s">
        <v>0</v>
      </c>
      <c r="TI164" s="1" t="s">
        <v>0</v>
      </c>
      <c r="TJ164" s="1" t="s">
        <v>0</v>
      </c>
      <c r="TK164" s="1" t="s">
        <v>0</v>
      </c>
      <c r="TL164" s="1" t="s">
        <v>0</v>
      </c>
      <c r="TM164" s="1" t="s">
        <v>0</v>
      </c>
      <c r="TN164" s="1" t="s">
        <v>0</v>
      </c>
      <c r="TO164" s="1" t="s">
        <v>0</v>
      </c>
      <c r="TP164" s="1" t="s">
        <v>0</v>
      </c>
      <c r="TQ164" s="1" t="s">
        <v>0</v>
      </c>
      <c r="TR164" s="1" t="s">
        <v>0</v>
      </c>
      <c r="TS164" s="1" t="s">
        <v>0</v>
      </c>
      <c r="TT164" s="1" t="s">
        <v>0</v>
      </c>
      <c r="TU164" s="1" t="s">
        <v>0</v>
      </c>
      <c r="TV164" s="1" t="s">
        <v>0</v>
      </c>
      <c r="TW164" s="1" t="s">
        <v>0</v>
      </c>
      <c r="TX164" s="1" t="s">
        <v>0</v>
      </c>
      <c r="TY164" s="1" t="s">
        <v>0</v>
      </c>
      <c r="TZ164" s="1" t="s">
        <v>0</v>
      </c>
      <c r="UA164" s="1" t="s">
        <v>0</v>
      </c>
      <c r="UB164" s="1" t="s">
        <v>0</v>
      </c>
      <c r="UC164" s="1" t="s">
        <v>0</v>
      </c>
      <c r="UD164" s="1" t="s">
        <v>0</v>
      </c>
      <c r="UE164" s="1" t="s">
        <v>0</v>
      </c>
      <c r="UF164" s="1" t="s">
        <v>0</v>
      </c>
      <c r="UG164" s="1" t="s">
        <v>0</v>
      </c>
      <c r="UH164" s="1" t="s">
        <v>0</v>
      </c>
      <c r="UI164" s="1" t="s">
        <v>0</v>
      </c>
      <c r="UJ164" s="1" t="s">
        <v>0</v>
      </c>
      <c r="UK164" s="1" t="s">
        <v>0</v>
      </c>
      <c r="UL164" s="1" t="s">
        <v>0</v>
      </c>
      <c r="UM164" s="1" t="s">
        <v>0</v>
      </c>
      <c r="UN164" s="1" t="s">
        <v>0</v>
      </c>
      <c r="UO164" s="1" t="s">
        <v>0</v>
      </c>
      <c r="UP164" s="1" t="s">
        <v>0</v>
      </c>
      <c r="UQ164" s="1" t="s">
        <v>0</v>
      </c>
    </row>
    <row r="165" spans="1:563" x14ac:dyDescent="0.25">
      <c r="A165" s="1" t="s">
        <v>1797</v>
      </c>
      <c r="B165" s="1" t="s">
        <v>747</v>
      </c>
      <c r="C165" s="1" t="s">
        <v>748</v>
      </c>
      <c r="D165" s="1">
        <v>5132.3560323035099</v>
      </c>
      <c r="E165" s="1">
        <v>10888.512224484401</v>
      </c>
      <c r="F165" s="1">
        <v>7287.4157942181</v>
      </c>
      <c r="G165" s="1">
        <v>11987.0163245599</v>
      </c>
      <c r="H165" s="1">
        <v>8866.3132690449693</v>
      </c>
      <c r="I165" s="1">
        <v>12018.534162731999</v>
      </c>
      <c r="J165" s="1">
        <v>5864.4362755575903</v>
      </c>
      <c r="K165" s="1">
        <v>13111.1203625212</v>
      </c>
      <c r="L165" s="1">
        <v>9447.4566331137794</v>
      </c>
      <c r="M165" s="1">
        <v>4954.4453096557399</v>
      </c>
      <c r="N165" s="1">
        <v>7346.5903479313602</v>
      </c>
      <c r="O165" s="1">
        <v>5245.5813153385197</v>
      </c>
      <c r="P165" s="1">
        <v>5457.0912109995297</v>
      </c>
      <c r="Q165" s="1">
        <v>7287.7850977258004</v>
      </c>
      <c r="R165" s="1">
        <v>5745.9314360244998</v>
      </c>
      <c r="S165" s="1">
        <v>3594.52287141342</v>
      </c>
      <c r="T165" s="1">
        <v>8269.1777461642105</v>
      </c>
      <c r="U165" s="1">
        <v>6626.0121245424598</v>
      </c>
      <c r="V165" s="1">
        <v>5045.4121964017804</v>
      </c>
      <c r="W165" s="1">
        <v>17778.114600126701</v>
      </c>
      <c r="X165" s="1">
        <v>5902.2327857091304</v>
      </c>
      <c r="Y165" s="1">
        <v>7435.0476951946102</v>
      </c>
      <c r="Z165" s="1">
        <v>5279.7095210224797</v>
      </c>
      <c r="AA165" s="1">
        <v>4856.5116628097603</v>
      </c>
      <c r="AB165" s="1">
        <v>4869.0972978399604</v>
      </c>
      <c r="AC165" s="1">
        <v>4367.31628725668</v>
      </c>
      <c r="AD165" s="1">
        <v>3706.9155253537901</v>
      </c>
      <c r="AE165" s="1">
        <v>7285.4014618273904</v>
      </c>
      <c r="AF165" s="1">
        <v>7014.8203265693401</v>
      </c>
      <c r="AG165" s="1">
        <v>6294.2694604113603</v>
      </c>
      <c r="AH165" s="1">
        <v>5888.8620695017498</v>
      </c>
      <c r="AI165" s="1">
        <v>4733.3893089622597</v>
      </c>
      <c r="AJ165" s="1">
        <v>7739.1250883657003</v>
      </c>
      <c r="AK165" s="1">
        <v>7455.5221332704596</v>
      </c>
      <c r="AL165" s="1">
        <v>4146.9411536028001</v>
      </c>
      <c r="AM165" s="1">
        <v>3672.0103525722202</v>
      </c>
      <c r="AN165" s="1">
        <v>7440.1539184868398</v>
      </c>
      <c r="AO165" s="1">
        <v>6931.8315816799204</v>
      </c>
      <c r="AP165" s="1">
        <v>3612.3677624198299</v>
      </c>
      <c r="AQ165" s="1">
        <v>7305.8631432680404</v>
      </c>
      <c r="AR165" s="1">
        <v>6594.3420581235096</v>
      </c>
      <c r="AS165" s="1">
        <v>6411.9574468335904</v>
      </c>
      <c r="AT165" s="1">
        <v>9717.00264100188</v>
      </c>
      <c r="AU165" s="1">
        <v>5477.3603604024202</v>
      </c>
      <c r="AV165" s="1">
        <v>5697.1843382545003</v>
      </c>
      <c r="AW165" s="1">
        <v>10673.962171038</v>
      </c>
      <c r="AX165" s="1">
        <v>5302.9169468401096</v>
      </c>
      <c r="AY165" s="1">
        <v>5689.4827449223503</v>
      </c>
      <c r="AZ165" s="1">
        <v>5383.5179335388602</v>
      </c>
      <c r="BA165" s="1">
        <v>8902.6736875936695</v>
      </c>
      <c r="BB165" s="1">
        <v>8989.8377282156307</v>
      </c>
      <c r="BC165" s="1">
        <v>7017.3360112084501</v>
      </c>
      <c r="BD165" s="1">
        <v>6938.64917361473</v>
      </c>
      <c r="BE165" s="1">
        <v>4159.8904543742201</v>
      </c>
      <c r="BF165" s="1">
        <v>7902.7342334925897</v>
      </c>
      <c r="BG165" s="1">
        <v>7728.2559728816796</v>
      </c>
      <c r="BH165" s="1">
        <v>10841.5423983827</v>
      </c>
      <c r="BI165" s="1">
        <v>5338.1761833133596</v>
      </c>
      <c r="BJ165" s="1">
        <v>9093.3944820005399</v>
      </c>
      <c r="BK165" s="1">
        <v>10036.801188539701</v>
      </c>
      <c r="BL165" s="1">
        <v>10233.6967946394</v>
      </c>
      <c r="BM165" s="1">
        <v>8372.6114075634996</v>
      </c>
      <c r="BN165" s="1">
        <v>9931.0382199881406</v>
      </c>
      <c r="BO165" s="1">
        <v>4777.3303741782902</v>
      </c>
      <c r="BP165" s="1">
        <v>6402.3686654494704</v>
      </c>
      <c r="BQ165" s="1">
        <v>31632.404314877698</v>
      </c>
      <c r="BR165" s="1">
        <v>6205.4736520214501</v>
      </c>
      <c r="BS165" s="1">
        <v>8303.3487155845705</v>
      </c>
      <c r="BT165" s="1">
        <v>10302.106820406299</v>
      </c>
      <c r="BU165" s="1">
        <v>10658.8236658236</v>
      </c>
      <c r="BV165" s="1">
        <v>5587.3928416690596</v>
      </c>
      <c r="BW165" s="1">
        <v>4773.5665889335996</v>
      </c>
      <c r="BX165" s="1">
        <v>6910.3441098193698</v>
      </c>
      <c r="BY165" s="1">
        <v>4460.9099687591497</v>
      </c>
      <c r="BZ165" s="1">
        <v>5923.96291714364</v>
      </c>
      <c r="CA165" s="1">
        <v>5895.1886383314304</v>
      </c>
      <c r="CB165" s="1">
        <v>6773.8032369002103</v>
      </c>
      <c r="CC165" s="1">
        <v>6073.4277869579701</v>
      </c>
      <c r="CD165" s="1">
        <v>8248.4447042360807</v>
      </c>
      <c r="CE165" s="1">
        <v>11695.372861010501</v>
      </c>
      <c r="CF165" s="1">
        <v>4562.54106159197</v>
      </c>
      <c r="CG165" s="1">
        <v>7360.7824758548204</v>
      </c>
      <c r="CH165" s="1">
        <v>7115.40789419879</v>
      </c>
      <c r="CI165" s="1">
        <v>5883.6060770313698</v>
      </c>
      <c r="CJ165" s="1">
        <v>13289.0273305556</v>
      </c>
      <c r="CK165" s="1">
        <v>5629.2550531422103</v>
      </c>
      <c r="CL165" s="1">
        <v>6611.2664963358902</v>
      </c>
      <c r="CM165" s="1">
        <v>6536.0483328597502</v>
      </c>
      <c r="CN165" s="1">
        <v>4658.0684328194902</v>
      </c>
      <c r="CO165" s="1">
        <v>6218.2896809694403</v>
      </c>
      <c r="CP165" s="1">
        <v>3691.8217672271298</v>
      </c>
      <c r="CQ165" s="1">
        <v>7570.4329714569703</v>
      </c>
      <c r="CR165" s="1">
        <v>7448.1765762575196</v>
      </c>
      <c r="CS165" s="1">
        <v>8906.9235058071299</v>
      </c>
      <c r="CT165" s="1">
        <v>5386.4520384799798</v>
      </c>
      <c r="CU165" s="1">
        <v>7043.3234822352497</v>
      </c>
      <c r="CV165" s="1">
        <v>7054.88074061105</v>
      </c>
      <c r="CW165" s="1">
        <v>6163.1922723531898</v>
      </c>
      <c r="CX165" s="1">
        <v>6422.8254650152603</v>
      </c>
      <c r="CY165" s="1">
        <v>9114.3169482522899</v>
      </c>
      <c r="CZ165" s="1">
        <v>5009.3643086106104</v>
      </c>
      <c r="DA165" s="1">
        <v>6188.1519454569898</v>
      </c>
      <c r="DB165" s="1">
        <v>7962.6106488127798</v>
      </c>
      <c r="DC165" s="1">
        <v>5168.7688952031103</v>
      </c>
      <c r="DD165" s="1">
        <v>6415.4794622174804</v>
      </c>
      <c r="DE165" s="1">
        <v>4842.3474714780396</v>
      </c>
      <c r="DF165" s="1">
        <v>6111.3329634951097</v>
      </c>
      <c r="DG165" s="1">
        <v>6190.3226662309999</v>
      </c>
      <c r="DH165" s="1">
        <v>4959.8454648511197</v>
      </c>
      <c r="DI165" s="1">
        <v>7733.3589750218498</v>
      </c>
      <c r="DJ165" s="1">
        <v>8738.3218389856193</v>
      </c>
      <c r="DK165" s="1">
        <v>6653.7769300937498</v>
      </c>
      <c r="DL165" s="1">
        <v>5737.39857987907</v>
      </c>
      <c r="DM165" s="1">
        <v>2564.1148763384399</v>
      </c>
      <c r="DN165" s="1">
        <v>5585.6983925704599</v>
      </c>
      <c r="DO165" s="1">
        <v>6797.9851271900197</v>
      </c>
      <c r="DP165" s="1">
        <v>6197.4839994057302</v>
      </c>
      <c r="DQ165" s="1">
        <v>5811.5806917229902</v>
      </c>
      <c r="DR165" s="1">
        <v>5273.8100773989599</v>
      </c>
      <c r="DS165" s="1">
        <v>8826.4256596048199</v>
      </c>
      <c r="DT165" s="1">
        <v>6432.14315707685</v>
      </c>
      <c r="DU165" s="1">
        <v>5107.7310871658201</v>
      </c>
      <c r="DV165" s="1">
        <v>3195.7842672697502</v>
      </c>
      <c r="DW165" s="1">
        <v>5383.76010307662</v>
      </c>
      <c r="DX165" s="1">
        <v>6625.7851344494802</v>
      </c>
      <c r="DY165" s="1">
        <v>4261.0879119940601</v>
      </c>
      <c r="DZ165" s="1">
        <v>9135.7099594755691</v>
      </c>
      <c r="EA165" s="1">
        <v>5294.4064902029004</v>
      </c>
      <c r="EB165" s="1">
        <v>7105.1211019942803</v>
      </c>
      <c r="EC165" s="1">
        <v>2071.5161934729999</v>
      </c>
      <c r="ED165" s="1">
        <v>5387.8220880553399</v>
      </c>
      <c r="EE165" s="1">
        <v>3733.1385518628399</v>
      </c>
      <c r="EF165" s="1">
        <v>7157.7221463087399</v>
      </c>
      <c r="EG165" s="1">
        <v>4345.7556987650596</v>
      </c>
      <c r="EH165" s="1">
        <v>9110.8503695715008</v>
      </c>
      <c r="EI165" s="1">
        <v>3794.8136874884499</v>
      </c>
      <c r="EJ165" s="1">
        <v>6723.9912833574299</v>
      </c>
      <c r="EK165" s="1">
        <v>6037.9419607812297</v>
      </c>
      <c r="EL165" s="1">
        <v>10157.814305013801</v>
      </c>
      <c r="EM165" s="1">
        <v>13444.289887066599</v>
      </c>
      <c r="EN165" s="1">
        <v>11504.344015070201</v>
      </c>
      <c r="EO165" s="1">
        <v>6952.0085924324703</v>
      </c>
      <c r="EP165" s="1">
        <v>3323.7360194235198</v>
      </c>
      <c r="EQ165" s="1">
        <v>5510.8148174403204</v>
      </c>
      <c r="ER165" s="1">
        <v>5090.5279292601099</v>
      </c>
      <c r="ES165" s="1">
        <v>4465.1560177011197</v>
      </c>
      <c r="ET165" s="1">
        <v>3714.64630071392</v>
      </c>
      <c r="EU165" s="1">
        <v>6939.5548246079898</v>
      </c>
      <c r="EV165" s="1">
        <v>7241.7005031972403</v>
      </c>
      <c r="EW165" s="1">
        <v>4641.2858855295099</v>
      </c>
      <c r="EX165" s="1">
        <v>9055.5853154777706</v>
      </c>
      <c r="EY165" s="1">
        <v>7662.1881538647303</v>
      </c>
      <c r="EZ165" s="1">
        <v>11417.750538804999</v>
      </c>
      <c r="FA165" s="1">
        <v>7872.04636353963</v>
      </c>
      <c r="FB165" s="1">
        <v>4511.4184255947503</v>
      </c>
      <c r="FC165" s="1">
        <v>4834.04808914776</v>
      </c>
      <c r="FD165" s="1">
        <v>4557.4876621592402</v>
      </c>
      <c r="FE165" s="1">
        <v>6735.5609446755598</v>
      </c>
      <c r="FF165" s="1">
        <v>6939.7656337885001</v>
      </c>
      <c r="FG165" s="1">
        <v>4249.2459720975603</v>
      </c>
      <c r="FH165" s="1">
        <v>6616.2568720027602</v>
      </c>
      <c r="FI165" s="1">
        <v>5085.6043756810604</v>
      </c>
      <c r="FJ165" s="1">
        <v>3728.0271384519601</v>
      </c>
      <c r="FK165" s="1">
        <v>3519.8357912494198</v>
      </c>
      <c r="FL165" s="1">
        <v>6507.5151045645998</v>
      </c>
      <c r="FM165" s="1">
        <v>6090.7800507698003</v>
      </c>
      <c r="FN165" s="1">
        <v>6713.5875067182496</v>
      </c>
      <c r="FO165" s="1">
        <v>3731.26891667773</v>
      </c>
      <c r="FP165" s="1">
        <v>5058.4729286079901</v>
      </c>
      <c r="FQ165" s="1">
        <v>13596.003048454701</v>
      </c>
      <c r="FR165" s="1">
        <v>6425.1901117174903</v>
      </c>
      <c r="FS165" s="1">
        <v>7780.7273744710401</v>
      </c>
      <c r="FT165" s="1">
        <v>5354.5588838430904</v>
      </c>
      <c r="FU165" s="1">
        <v>5283.4209669582297</v>
      </c>
      <c r="FV165" s="1">
        <v>10209.419613739399</v>
      </c>
      <c r="FW165" s="1">
        <v>9523.3572438169194</v>
      </c>
      <c r="FX165" s="1">
        <v>9146.9487406336393</v>
      </c>
      <c r="FY165" s="1">
        <v>12960.089325941301</v>
      </c>
      <c r="FZ165" s="1">
        <v>7268.1388106589502</v>
      </c>
      <c r="GA165" s="1">
        <v>7570.0423809425502</v>
      </c>
      <c r="GB165" s="1">
        <v>4355.9042293334796</v>
      </c>
      <c r="GC165" s="1">
        <v>4784.2339861352802</v>
      </c>
      <c r="GD165" s="1">
        <v>4048.4052017189701</v>
      </c>
      <c r="GE165" s="1">
        <v>5396.3078420677302</v>
      </c>
      <c r="GF165" s="1">
        <v>8100.8826675597402</v>
      </c>
      <c r="GG165" s="1">
        <v>3419.8804057790999</v>
      </c>
      <c r="GH165" s="1">
        <v>5606.78364387903</v>
      </c>
      <c r="GI165" s="1">
        <v>2602.4508172907699</v>
      </c>
      <c r="GJ165" s="1">
        <v>9559.3206664377503</v>
      </c>
      <c r="GK165" s="1">
        <v>3434.07185900472</v>
      </c>
      <c r="GL165" s="1">
        <v>6912.9448407522996</v>
      </c>
      <c r="GM165" s="1">
        <v>3655.0657681894099</v>
      </c>
      <c r="GN165" s="1">
        <v>5187.21894163241</v>
      </c>
      <c r="GO165" s="1">
        <v>10386.676350587801</v>
      </c>
      <c r="GP165" s="1">
        <v>4373.4934682232997</v>
      </c>
      <c r="GQ165" s="1">
        <v>4365.1639815288299</v>
      </c>
      <c r="GR165" s="1">
        <v>4682.5918579622403</v>
      </c>
      <c r="GS165" s="1">
        <v>16380.7425570047</v>
      </c>
      <c r="GT165" s="1">
        <v>3155.8415651492701</v>
      </c>
      <c r="GU165" s="1">
        <v>7796.0339468427701</v>
      </c>
      <c r="GV165" s="1">
        <v>4883.6580695453904</v>
      </c>
      <c r="GW165" s="1">
        <v>4724.8891077295102</v>
      </c>
      <c r="GX165" s="1">
        <v>5279.6952695933096</v>
      </c>
      <c r="GY165" s="1">
        <v>4879.88704048609</v>
      </c>
      <c r="GZ165" s="1">
        <v>4486.7324204492197</v>
      </c>
      <c r="HA165" s="1">
        <v>20465.628329824998</v>
      </c>
      <c r="HB165" s="1">
        <v>6522.8702556751896</v>
      </c>
      <c r="HC165" s="1">
        <v>4803.4954856928598</v>
      </c>
      <c r="HD165" s="1">
        <v>4878.7907678017</v>
      </c>
      <c r="HE165" s="1">
        <v>6137.0380499229104</v>
      </c>
      <c r="HF165" s="1">
        <v>4773.4338277791803</v>
      </c>
      <c r="HG165" s="1">
        <v>5925.17904807787</v>
      </c>
      <c r="HH165" s="1">
        <v>11204.3495653671</v>
      </c>
      <c r="HI165" s="1">
        <v>7757.9627501857603</v>
      </c>
      <c r="HJ165" s="1">
        <v>9448.7360013000707</v>
      </c>
      <c r="HK165" s="1">
        <v>5464.0695512540096</v>
      </c>
      <c r="HL165" s="1">
        <v>3529.2150580457401</v>
      </c>
      <c r="HM165" s="1">
        <v>5781.6824601777698</v>
      </c>
      <c r="HN165" s="1">
        <v>5404.4403006912798</v>
      </c>
      <c r="HO165" s="1">
        <v>4983.1363175595898</v>
      </c>
      <c r="HP165" s="1">
        <v>9340.8774986464505</v>
      </c>
      <c r="HQ165" s="1">
        <v>4263.80707980035</v>
      </c>
      <c r="HR165" s="1">
        <v>6746.16294466212</v>
      </c>
      <c r="HS165" s="1">
        <v>8608.6711368885299</v>
      </c>
      <c r="HT165" s="1">
        <v>6024.2923557924196</v>
      </c>
      <c r="HU165" s="1">
        <v>6025.37501489225</v>
      </c>
      <c r="HV165" s="1">
        <v>5602.3420610215899</v>
      </c>
      <c r="HW165" s="1">
        <v>4043.8553295461202</v>
      </c>
      <c r="HX165" s="1">
        <v>7478.3188522121</v>
      </c>
      <c r="HY165" s="1">
        <v>8429.3871440453604</v>
      </c>
      <c r="HZ165" s="1">
        <v>7085.5493278833201</v>
      </c>
      <c r="IA165" s="1">
        <v>7581.1926230641702</v>
      </c>
      <c r="IB165" s="1">
        <v>8812.5831044504994</v>
      </c>
      <c r="IC165" s="1">
        <v>6566.7528618154001</v>
      </c>
      <c r="ID165" s="1">
        <v>8007.4091401967198</v>
      </c>
      <c r="IE165" s="1">
        <v>6228.1976244991502</v>
      </c>
      <c r="IF165" s="1">
        <v>10333.856061410999</v>
      </c>
      <c r="IG165" s="1">
        <v>5285.0219068206998</v>
      </c>
      <c r="IH165" s="1">
        <v>6860.0959144588796</v>
      </c>
      <c r="II165" s="1">
        <v>6758.1781183207904</v>
      </c>
      <c r="IJ165" s="1">
        <v>4029.1858320514898</v>
      </c>
      <c r="IK165" s="1">
        <v>4933.8656661074901</v>
      </c>
      <c r="IL165" s="1">
        <v>8378.0243338008804</v>
      </c>
      <c r="IM165" s="1">
        <v>5862.22778876135</v>
      </c>
      <c r="IN165" s="1">
        <v>5467.9912421154804</v>
      </c>
      <c r="IO165" s="1">
        <v>5384.7098422074796</v>
      </c>
      <c r="IP165" s="1">
        <v>4833.2652957576802</v>
      </c>
      <c r="IQ165" s="1">
        <v>6591.4447459558296</v>
      </c>
      <c r="IR165" s="1">
        <v>4360.0534646327696</v>
      </c>
      <c r="IS165" s="1">
        <v>4602.2906036064096</v>
      </c>
      <c r="IT165" s="1">
        <v>8526.2591205603694</v>
      </c>
      <c r="IU165" s="1">
        <v>5704.4086365692701</v>
      </c>
      <c r="IV165" s="1">
        <v>9025.2816130789906</v>
      </c>
      <c r="IW165" s="1">
        <v>5906.4063741721302</v>
      </c>
      <c r="IX165" s="1">
        <v>5299.0748297996997</v>
      </c>
      <c r="IY165" s="1">
        <v>7051.8151599227904</v>
      </c>
      <c r="IZ165" s="1">
        <v>6943.2278837424001</v>
      </c>
      <c r="JA165" s="1">
        <v>7054.7710753895799</v>
      </c>
      <c r="JB165" s="1">
        <v>6289.50115863271</v>
      </c>
      <c r="JC165" s="1">
        <v>6027.3963266116998</v>
      </c>
      <c r="JD165" s="1">
        <v>6957.4687546839396</v>
      </c>
      <c r="JE165" s="1">
        <v>5718.9085919086601</v>
      </c>
      <c r="JF165" s="1">
        <v>11008.713087579499</v>
      </c>
      <c r="JG165" s="1">
        <v>6639.38043040716</v>
      </c>
      <c r="JH165" s="1">
        <v>5294.5262796995203</v>
      </c>
      <c r="JI165" s="1">
        <v>11307.9435450869</v>
      </c>
      <c r="JJ165" s="1">
        <v>4633.07463501454</v>
      </c>
      <c r="JK165" s="1">
        <v>7050.0362799516197</v>
      </c>
      <c r="JL165" s="1">
        <v>7054.9279639636197</v>
      </c>
      <c r="JM165" s="1">
        <v>8803.3195320495397</v>
      </c>
      <c r="JN165" s="1">
        <v>7581.4374314823999</v>
      </c>
      <c r="JO165" s="1">
        <v>8162.8080051634297</v>
      </c>
      <c r="JP165" s="1">
        <v>6326.66878005741</v>
      </c>
      <c r="JQ165" s="1">
        <v>5390.6308971418202</v>
      </c>
      <c r="JR165" s="1">
        <v>10731.920360587799</v>
      </c>
      <c r="JS165" s="1">
        <v>8996.2193301224797</v>
      </c>
      <c r="JT165" s="1">
        <v>10339.6029108291</v>
      </c>
      <c r="JU165" s="1">
        <v>7707.78271527578</v>
      </c>
      <c r="JV165" s="1">
        <v>4865.9354788675701</v>
      </c>
      <c r="JW165" s="1">
        <v>3618.00237712846</v>
      </c>
      <c r="JX165" s="1">
        <v>5507.7878883631001</v>
      </c>
      <c r="JY165" s="1">
        <v>8211.0666614460697</v>
      </c>
      <c r="JZ165" s="1">
        <v>6947.3904375925104</v>
      </c>
      <c r="KA165" s="1">
        <v>11502.4742299271</v>
      </c>
      <c r="KB165" s="1">
        <v>6689.1576565487803</v>
      </c>
      <c r="KC165" s="1">
        <v>6529.7923083717997</v>
      </c>
      <c r="KD165" s="1">
        <v>6100.1799656016201</v>
      </c>
      <c r="KE165" s="1">
        <v>13686.0225705958</v>
      </c>
      <c r="KF165" s="1">
        <v>12274.534514277801</v>
      </c>
      <c r="KG165" s="1">
        <v>22871.211353988001</v>
      </c>
      <c r="KH165" s="1">
        <v>4964.80208464517</v>
      </c>
      <c r="KI165" s="1">
        <v>9910.7081887472996</v>
      </c>
      <c r="KJ165" s="1">
        <v>8142.9575972947296</v>
      </c>
      <c r="KK165" s="1">
        <v>7786.9392564975296</v>
      </c>
      <c r="KL165" s="1">
        <v>9093.6634010117796</v>
      </c>
      <c r="KM165" s="1">
        <v>7688.2458799024098</v>
      </c>
      <c r="KN165" s="1">
        <v>6714.6726027683699</v>
      </c>
      <c r="KO165" s="1">
        <v>8719.5664433903403</v>
      </c>
      <c r="KP165" s="1">
        <v>3754.2919722297102</v>
      </c>
      <c r="KQ165" s="1">
        <v>6429.7584587354404</v>
      </c>
      <c r="KR165" s="1">
        <v>4881.8424390308201</v>
      </c>
      <c r="KS165" s="1">
        <v>10079.634940129599</v>
      </c>
      <c r="KT165" s="1">
        <v>8515.3588585981197</v>
      </c>
      <c r="KU165" s="1">
        <v>6967.6473935350996</v>
      </c>
      <c r="KV165" s="1">
        <v>5081.8425883083301</v>
      </c>
      <c r="KW165" s="1">
        <v>7059.6013967219797</v>
      </c>
      <c r="KX165" s="1">
        <v>4780.4814441468798</v>
      </c>
      <c r="KY165" s="1">
        <v>4401.9541176196399</v>
      </c>
      <c r="KZ165" s="1">
        <v>8003.34519795091</v>
      </c>
      <c r="LA165" s="1">
        <v>2393.9353523527202</v>
      </c>
      <c r="LB165" s="1">
        <v>5406.4011658744002</v>
      </c>
      <c r="LC165" s="1">
        <v>6653.3362225281899</v>
      </c>
      <c r="LD165" s="1">
        <v>7574.7838936518901</v>
      </c>
      <c r="LE165" s="1">
        <v>7010.0075181800503</v>
      </c>
      <c r="LF165" s="1">
        <v>8115.9925104191798</v>
      </c>
      <c r="LG165" s="1">
        <v>4974.7385566753001</v>
      </c>
      <c r="LH165" s="1">
        <v>6521.4319810921897</v>
      </c>
      <c r="LI165" s="1">
        <v>7375.0196466482303</v>
      </c>
      <c r="LJ165" s="1">
        <v>4157.5058654948498</v>
      </c>
      <c r="LK165" s="1">
        <v>8724.7286925230001</v>
      </c>
      <c r="LL165" s="1">
        <v>7826.0071217167697</v>
      </c>
      <c r="LM165" s="1">
        <v>8215.9381806808906</v>
      </c>
      <c r="LN165" s="1">
        <v>10282.145939771101</v>
      </c>
      <c r="LO165" s="1">
        <v>12955.201268112</v>
      </c>
      <c r="LP165" s="1">
        <v>17036.694933857802</v>
      </c>
      <c r="LQ165" s="1">
        <v>9661.7188861695395</v>
      </c>
      <c r="LR165" s="1">
        <v>5505.0970640314299</v>
      </c>
      <c r="LS165" s="1">
        <v>9159.5904135275905</v>
      </c>
      <c r="LT165" s="1">
        <v>6031.4663787329</v>
      </c>
      <c r="LU165" s="1">
        <v>6963.7083149007503</v>
      </c>
      <c r="LV165" s="1">
        <v>4571.4495611442399</v>
      </c>
      <c r="LW165" s="1">
        <v>8967.1945160996202</v>
      </c>
      <c r="LX165" s="1">
        <v>6133.1493536011903</v>
      </c>
      <c r="LY165" s="1">
        <v>5895.4011986063897</v>
      </c>
      <c r="LZ165" s="1">
        <v>5698.3605331660501</v>
      </c>
      <c r="MA165" s="1">
        <v>3432.9112402184001</v>
      </c>
      <c r="MB165" s="1">
        <v>3636.3047350627699</v>
      </c>
      <c r="MC165" s="1">
        <v>14309.605253960501</v>
      </c>
      <c r="MD165" s="1">
        <v>6234.8368850414399</v>
      </c>
      <c r="ME165" s="1">
        <v>5289.0611933908804</v>
      </c>
      <c r="MF165" s="1">
        <v>6447.2426811102796</v>
      </c>
      <c r="MG165" s="1">
        <v>9047.1794659134193</v>
      </c>
      <c r="MH165" s="1">
        <v>4864.1348246303896</v>
      </c>
      <c r="MI165" s="1">
        <v>6442.4096801419</v>
      </c>
      <c r="MJ165" s="1">
        <v>4672.61426956376</v>
      </c>
      <c r="MK165" s="1">
        <v>4576.1766853344798</v>
      </c>
      <c r="ML165" s="1">
        <v>8663.9618764250008</v>
      </c>
      <c r="MM165" s="1">
        <v>5302.6839005993497</v>
      </c>
      <c r="MN165" s="1">
        <v>7599.1958561781803</v>
      </c>
      <c r="MO165" s="1">
        <v>8623.9091473365806</v>
      </c>
      <c r="MP165" s="1">
        <v>7482.8831193793203</v>
      </c>
      <c r="MQ165" s="1">
        <v>7561.89941540358</v>
      </c>
      <c r="MR165" s="1">
        <v>5922.5211867639</v>
      </c>
      <c r="MS165" s="1">
        <v>5298.4411836859099</v>
      </c>
      <c r="MT165" s="1">
        <v>4990.2054193321201</v>
      </c>
      <c r="MU165" s="1">
        <v>7616.13755510396</v>
      </c>
      <c r="MV165" s="1">
        <v>7686.6971401545898</v>
      </c>
      <c r="MW165" s="1">
        <v>5179.2563668123903</v>
      </c>
      <c r="MX165" s="1">
        <v>4157.2207847141999</v>
      </c>
      <c r="MY165" s="1">
        <v>18784.190033053099</v>
      </c>
      <c r="MZ165" s="1">
        <v>5822.0038862763704</v>
      </c>
      <c r="NA165" s="1">
        <v>8701.6687002258604</v>
      </c>
      <c r="NB165" s="1">
        <v>9301.7173003268108</v>
      </c>
      <c r="NC165" s="1">
        <v>4780.4027110566303</v>
      </c>
      <c r="ND165" s="1">
        <v>7273.0119440920498</v>
      </c>
      <c r="NE165" s="1">
        <v>4361.0397513132602</v>
      </c>
      <c r="NF165" s="1">
        <v>4988.6304637557096</v>
      </c>
      <c r="NG165" s="1">
        <v>6027.29451982914</v>
      </c>
      <c r="NH165" s="1">
        <v>12054.5809887591</v>
      </c>
      <c r="NI165" s="1">
        <v>5927.8683915005404</v>
      </c>
      <c r="NJ165" s="1">
        <v>24416.537048582399</v>
      </c>
      <c r="NK165" s="1">
        <v>4357.6681671528304</v>
      </c>
      <c r="NL165" s="1">
        <v>5590.53292182108</v>
      </c>
      <c r="NM165" s="1">
        <v>7251.6186033527501</v>
      </c>
      <c r="NN165" s="1">
        <v>6642.8917607339899</v>
      </c>
      <c r="NO165" s="1">
        <v>5925.1449788915097</v>
      </c>
      <c r="NP165" s="1">
        <v>5094.5308608095002</v>
      </c>
      <c r="NQ165" s="1">
        <v>6346.9868376787499</v>
      </c>
      <c r="NR165" s="1">
        <v>4051.7193904303999</v>
      </c>
      <c r="NS165" s="1">
        <v>4174.4063953822097</v>
      </c>
      <c r="NT165" s="1">
        <v>6718.39594588828</v>
      </c>
      <c r="NU165" s="1">
        <v>4364.1839654121404</v>
      </c>
      <c r="NV165" s="1">
        <v>8176.6212714595204</v>
      </c>
      <c r="NW165" s="1">
        <v>8206.6897102849507</v>
      </c>
      <c r="NX165" s="1">
        <v>5505.5731538371601</v>
      </c>
      <c r="NY165" s="1">
        <v>4366.3901643805602</v>
      </c>
      <c r="NZ165" s="1">
        <v>4882.1325522767002</v>
      </c>
      <c r="OA165" s="1">
        <v>5193.3446048773603</v>
      </c>
      <c r="OB165" s="1">
        <v>5582.6260438709896</v>
      </c>
      <c r="OC165" s="1">
        <v>4770.2941596994297</v>
      </c>
      <c r="OD165" s="1">
        <v>7594.3629764774896</v>
      </c>
      <c r="OE165" s="1">
        <v>5457.8864943652297</v>
      </c>
      <c r="OF165" s="1">
        <v>7997.8165399009104</v>
      </c>
      <c r="OG165" s="1">
        <v>6612.2576908113197</v>
      </c>
      <c r="OH165" s="1">
        <v>5605.8426413070601</v>
      </c>
      <c r="OI165" s="1">
        <v>8630.2124438049595</v>
      </c>
      <c r="OJ165" s="1">
        <v>7793.8566571981701</v>
      </c>
      <c r="OK165" s="1">
        <v>7976.1096850723998</v>
      </c>
      <c r="OL165" s="1">
        <v>6700.3261839250699</v>
      </c>
      <c r="OM165" s="1">
        <v>24631.451956162498</v>
      </c>
      <c r="ON165" s="1">
        <v>3429.6509997400399</v>
      </c>
      <c r="OO165" s="1">
        <v>10809.946163533699</v>
      </c>
      <c r="OP165" s="1">
        <v>6723.9015115853699</v>
      </c>
      <c r="OQ165" s="1">
        <v>6024.3807430894103</v>
      </c>
      <c r="OR165" s="1">
        <v>6039.2604137751796</v>
      </c>
      <c r="OS165" s="1">
        <v>7695.8754880852202</v>
      </c>
      <c r="OT165" s="1">
        <v>7270.6236679676404</v>
      </c>
      <c r="OU165" s="1">
        <v>6374.1233993905698</v>
      </c>
      <c r="OV165" s="1">
        <v>3122.0252041709</v>
      </c>
      <c r="OW165" s="1">
        <v>6549.0265314759599</v>
      </c>
      <c r="OX165" s="1">
        <v>6126.1792371599404</v>
      </c>
      <c r="OY165" s="1">
        <v>5684.8297281967098</v>
      </c>
      <c r="OZ165" s="1">
        <v>3643.83394919783</v>
      </c>
      <c r="PA165" s="1">
        <v>5704.8647499430499</v>
      </c>
      <c r="PB165" s="1">
        <v>7174.6272907763496</v>
      </c>
      <c r="PC165" s="1">
        <v>8521.7657017484707</v>
      </c>
      <c r="PD165" s="1">
        <v>8934.6897656822493</v>
      </c>
      <c r="PE165" s="1">
        <v>6844.6092428194597</v>
      </c>
      <c r="PF165" s="1">
        <v>5055.8120941104098</v>
      </c>
      <c r="PG165" s="1">
        <v>11120.297748404</v>
      </c>
      <c r="PH165" s="1">
        <v>15058.5429857006</v>
      </c>
      <c r="PI165" s="1">
        <v>7484.96406134273</v>
      </c>
      <c r="PJ165" s="1">
        <v>14890.335988434001</v>
      </c>
      <c r="PK165" s="1">
        <v>6956.1214682670998</v>
      </c>
      <c r="PL165" s="1">
        <v>5970.1193993688403</v>
      </c>
      <c r="PM165" s="1">
        <v>5636.99477222517</v>
      </c>
      <c r="PN165" s="1">
        <v>7055.9942465749</v>
      </c>
      <c r="PO165" s="1">
        <v>5815.5687290620199</v>
      </c>
      <c r="PP165" s="1">
        <v>15068.745400351099</v>
      </c>
      <c r="PQ165" s="1">
        <v>7348.0420038786697</v>
      </c>
      <c r="PR165" s="1">
        <v>6647.9111481836699</v>
      </c>
      <c r="PS165" s="1">
        <v>7704.1333913568196</v>
      </c>
      <c r="PT165" s="1">
        <v>4465.5480465680002</v>
      </c>
      <c r="PU165" s="1">
        <v>4783.6298258562801</v>
      </c>
      <c r="PV165" s="1">
        <v>7641.9830062769097</v>
      </c>
      <c r="PW165" s="1">
        <v>6975.4896331123</v>
      </c>
      <c r="PX165" s="1">
        <v>5929.3850306300401</v>
      </c>
      <c r="PY165" s="1">
        <v>6306.9135555687299</v>
      </c>
      <c r="PZ165" s="1">
        <v>8628.6195568923595</v>
      </c>
      <c r="QA165" s="1">
        <v>7793.6640691243601</v>
      </c>
      <c r="QB165" s="1">
        <v>5818.0597573570703</v>
      </c>
      <c r="QC165" s="1">
        <v>14741.5190567967</v>
      </c>
      <c r="QD165" s="1">
        <v>6448.2209004430597</v>
      </c>
      <c r="QE165" s="1">
        <v>7248.0963539322202</v>
      </c>
      <c r="QF165" s="1">
        <v>12560.743129705799</v>
      </c>
      <c r="QG165" s="1">
        <v>6520.54392771535</v>
      </c>
      <c r="QH165" s="1">
        <v>7282.0157370659099</v>
      </c>
      <c r="QI165" s="1">
        <v>6772.9009692767604</v>
      </c>
      <c r="QJ165" s="1">
        <v>9553.6350955645394</v>
      </c>
      <c r="QK165" s="1">
        <v>6811.1225385386597</v>
      </c>
      <c r="QL165" s="1">
        <v>8316.77331959392</v>
      </c>
      <c r="QM165" s="1">
        <v>9656.6543984689306</v>
      </c>
      <c r="QN165" s="1">
        <v>7493.7520966655602</v>
      </c>
      <c r="QO165" s="1">
        <v>4473.80435251374</v>
      </c>
      <c r="QP165" s="1">
        <v>3637.6861180463502</v>
      </c>
      <c r="QQ165" s="1">
        <v>5400.2625495207103</v>
      </c>
      <c r="QR165" s="1">
        <v>8623.3253976482392</v>
      </c>
      <c r="QS165" s="1">
        <v>10364.3110575511</v>
      </c>
      <c r="QT165" s="1">
        <v>3419.3914639921099</v>
      </c>
      <c r="QU165" s="1">
        <v>5190.4789562718697</v>
      </c>
      <c r="QV165" s="1">
        <v>6852.9225344628103</v>
      </c>
      <c r="QW165" s="1">
        <v>6755.0274015553596</v>
      </c>
      <c r="QX165" s="1">
        <v>6018.8521135495803</v>
      </c>
      <c r="QY165" s="1">
        <v>7690.5869946800003</v>
      </c>
      <c r="QZ165" s="1">
        <v>7273.8530463339403</v>
      </c>
      <c r="RA165" s="1">
        <v>7592.3004040712203</v>
      </c>
      <c r="RB165" s="1">
        <v>6447.1746716355701</v>
      </c>
      <c r="RC165" s="1">
        <v>7052.2701178933603</v>
      </c>
      <c r="RD165" s="1">
        <v>8831.3835684352507</v>
      </c>
      <c r="RE165" s="1">
        <v>5714.1511811064001</v>
      </c>
      <c r="RF165" s="1">
        <v>6229.2671266764401</v>
      </c>
      <c r="RG165" s="1">
        <v>8840.8288181610696</v>
      </c>
      <c r="RH165" s="1">
        <v>5407.2115633541098</v>
      </c>
      <c r="RI165" s="1">
        <v>15181.348948028901</v>
      </c>
      <c r="RJ165" s="1">
        <v>14431.395711819699</v>
      </c>
      <c r="RK165" s="1">
        <v>8120.1962289967696</v>
      </c>
      <c r="RL165" s="1">
        <v>4872.7213585240397</v>
      </c>
      <c r="RM165" s="1">
        <v>4278.3133549579998</v>
      </c>
      <c r="RN165" s="1">
        <v>6648.9533132464003</v>
      </c>
      <c r="RO165" s="1">
        <v>4467.8402494076199</v>
      </c>
      <c r="RP165" s="1">
        <v>9138.1947538411896</v>
      </c>
      <c r="RQ165" s="1">
        <v>15507.2566906148</v>
      </c>
      <c r="RR165" s="1">
        <v>10495.2031090236</v>
      </c>
      <c r="RS165" s="1">
        <v>9052.9898769198298</v>
      </c>
      <c r="RT165" s="1">
        <v>8607.5303925626304</v>
      </c>
      <c r="RU165" s="1">
        <v>10033.5590943799</v>
      </c>
      <c r="RV165" s="1">
        <v>10566.931859517201</v>
      </c>
      <c r="RW165" s="1">
        <v>6341.0210538471902</v>
      </c>
      <c r="RX165" s="1">
        <v>5199.7158443664603</v>
      </c>
      <c r="RY165" s="1">
        <v>6441.5088672094998</v>
      </c>
      <c r="RZ165" s="1">
        <v>10698.398717163</v>
      </c>
      <c r="SA165" s="1">
        <v>10389.971645473401</v>
      </c>
      <c r="SB165" s="1">
        <v>9732.4244620620102</v>
      </c>
      <c r="SC165" s="1">
        <v>5821.0929403025302</v>
      </c>
      <c r="SD165" s="1">
        <v>6743.4581648257099</v>
      </c>
      <c r="SE165" s="1">
        <v>9651.0194799761903</v>
      </c>
      <c r="SF165" s="1">
        <v>8095.3346888552096</v>
      </c>
      <c r="SG165" s="1">
        <v>5710.0465524757801</v>
      </c>
      <c r="SH165" s="1">
        <v>8312.6861984242205</v>
      </c>
      <c r="SI165" s="1">
        <v>7164.8435754776401</v>
      </c>
      <c r="SJ165" s="1">
        <v>6082.1931017998704</v>
      </c>
      <c r="SK165" s="1">
        <v>11761.990282033301</v>
      </c>
      <c r="SL165" s="1">
        <v>5201.4481029643503</v>
      </c>
      <c r="SM165" s="1">
        <v>7378.7574364357297</v>
      </c>
      <c r="SN165" s="1">
        <v>3323.0783742430599</v>
      </c>
      <c r="SO165" s="1">
        <v>6028.8770557349399</v>
      </c>
      <c r="SP165" s="1">
        <v>6539.3960179317301</v>
      </c>
      <c r="SQ165" s="1">
        <v>10399.381743739499</v>
      </c>
      <c r="SR165" s="1">
        <v>10870.110988926799</v>
      </c>
      <c r="SS165" s="1">
        <v>6750.2599005767097</v>
      </c>
      <c r="ST165" s="1">
        <v>5258.5446518855697</v>
      </c>
      <c r="SU165" s="1">
        <v>6656.39652956599</v>
      </c>
      <c r="SV165" s="1">
        <v>6651.1508247650299</v>
      </c>
      <c r="SW165" s="1">
        <v>16268.0198376016</v>
      </c>
      <c r="SX165" s="1">
        <v>6210.2026751838603</v>
      </c>
      <c r="SY165" s="1">
        <v>10413.655959653999</v>
      </c>
      <c r="SZ165" s="1">
        <v>16822.917979150399</v>
      </c>
      <c r="TA165" s="1">
        <v>4264.4185331302797</v>
      </c>
      <c r="TB165" s="1">
        <v>3705.8032572863299</v>
      </c>
      <c r="TC165" s="1">
        <v>6763.0792556009201</v>
      </c>
      <c r="TD165" s="1">
        <v>8014.3158283781604</v>
      </c>
      <c r="TE165" s="1">
        <v>8832.6497802190497</v>
      </c>
      <c r="TF165" s="1">
        <v>6464.1746844755598</v>
      </c>
      <c r="TG165" s="1">
        <v>7274.4373248538604</v>
      </c>
      <c r="TH165" s="1">
        <v>9665.7225646972092</v>
      </c>
      <c r="TI165" s="1">
        <v>7513.1182598223504</v>
      </c>
      <c r="TJ165" s="1">
        <v>6619.4058993117396</v>
      </c>
      <c r="TK165" s="1">
        <v>4365.3623295278203</v>
      </c>
      <c r="TL165" s="1">
        <v>3974.1343604252102</v>
      </c>
      <c r="TM165" s="1">
        <v>6443.1766447623104</v>
      </c>
      <c r="TN165" s="1">
        <v>5997.1373817712101</v>
      </c>
      <c r="TO165" s="1">
        <v>8304.5755920463307</v>
      </c>
      <c r="TP165" s="1">
        <v>19933.137704921799</v>
      </c>
      <c r="TQ165" s="1">
        <v>15765.522324231</v>
      </c>
      <c r="TR165" s="1">
        <v>11514.512535704</v>
      </c>
      <c r="TS165" s="1">
        <v>8007.6255520295799</v>
      </c>
      <c r="TT165" s="1">
        <v>5598.0719468569396</v>
      </c>
      <c r="TU165" s="1">
        <v>12135.315533243</v>
      </c>
      <c r="TV165" s="1">
        <v>7472.2911281605602</v>
      </c>
      <c r="TW165" s="1">
        <v>3318.8963204003999</v>
      </c>
      <c r="TX165" s="1">
        <v>6646.6299501099002</v>
      </c>
      <c r="TY165" s="1">
        <v>8624.5010229523796</v>
      </c>
      <c r="TZ165" s="1">
        <v>6550.2977929917197</v>
      </c>
      <c r="UA165" s="1">
        <v>6130.5361222894198</v>
      </c>
      <c r="UB165" s="1">
        <v>4879.8020811599099</v>
      </c>
      <c r="UC165" s="1">
        <v>7275.5675610218505</v>
      </c>
      <c r="UD165" s="1">
        <v>13839.773485510599</v>
      </c>
      <c r="UE165" s="1">
        <v>8734.9126024770194</v>
      </c>
      <c r="UF165" s="1">
        <v>5194.5895903518103</v>
      </c>
      <c r="UG165" s="1">
        <v>4363.9709005896202</v>
      </c>
      <c r="UH165" s="1">
        <v>6332.4967196550697</v>
      </c>
      <c r="UI165" s="1">
        <v>4458.3119083838401</v>
      </c>
      <c r="UJ165" s="1">
        <v>4129.3618664228497</v>
      </c>
      <c r="UK165" s="1">
        <v>5610.8814918764401</v>
      </c>
      <c r="UL165" s="1">
        <v>11603.104100124399</v>
      </c>
      <c r="UM165" s="1">
        <v>5408.3229330173599</v>
      </c>
      <c r="UN165" s="1">
        <v>4111.0702959041801</v>
      </c>
      <c r="UO165" s="1">
        <v>9032.8323701924401</v>
      </c>
      <c r="UP165" s="1">
        <v>5091.4851041277998</v>
      </c>
      <c r="UQ165" s="1">
        <v>9660.1356181749397</v>
      </c>
    </row>
    <row r="166" spans="1:563" x14ac:dyDescent="0.25">
      <c r="A166" s="1" t="s">
        <v>1798</v>
      </c>
      <c r="B166" s="1" t="s">
        <v>751</v>
      </c>
      <c r="C166" s="1" t="s">
        <v>752</v>
      </c>
      <c r="D166" s="1" t="s">
        <v>0</v>
      </c>
      <c r="E166" s="1" t="s">
        <v>0</v>
      </c>
      <c r="F166" s="1" t="s">
        <v>0</v>
      </c>
      <c r="G166" s="1" t="s">
        <v>0</v>
      </c>
      <c r="H166" s="1" t="s">
        <v>0</v>
      </c>
      <c r="I166" s="1" t="s">
        <v>0</v>
      </c>
      <c r="J166" s="1" t="s">
        <v>0</v>
      </c>
      <c r="K166" s="1" t="s">
        <v>0</v>
      </c>
      <c r="L166" s="1" t="s">
        <v>0</v>
      </c>
      <c r="M166" s="1" t="s">
        <v>0</v>
      </c>
      <c r="N166" s="1" t="s">
        <v>0</v>
      </c>
      <c r="O166" s="1" t="s">
        <v>0</v>
      </c>
      <c r="P166" s="1" t="s">
        <v>0</v>
      </c>
      <c r="Q166" s="1" t="s">
        <v>0</v>
      </c>
      <c r="R166" s="1" t="s">
        <v>0</v>
      </c>
      <c r="S166" s="1" t="s">
        <v>0</v>
      </c>
      <c r="T166" s="1" t="s">
        <v>0</v>
      </c>
      <c r="U166" s="1" t="s">
        <v>0</v>
      </c>
      <c r="V166" s="1" t="s">
        <v>0</v>
      </c>
      <c r="W166" s="1" t="s">
        <v>0</v>
      </c>
      <c r="X166" s="1" t="s">
        <v>0</v>
      </c>
      <c r="Y166" s="1" t="s">
        <v>0</v>
      </c>
      <c r="Z166" s="1" t="s">
        <v>0</v>
      </c>
      <c r="AA166" s="1" t="s">
        <v>0</v>
      </c>
      <c r="AB166" s="1" t="s">
        <v>0</v>
      </c>
      <c r="AC166" s="1" t="s">
        <v>0</v>
      </c>
      <c r="AD166" s="1" t="s">
        <v>0</v>
      </c>
      <c r="AE166" s="1" t="s">
        <v>0</v>
      </c>
      <c r="AF166" s="1" t="s">
        <v>0</v>
      </c>
      <c r="AG166" s="1" t="s">
        <v>0</v>
      </c>
      <c r="AH166" s="1" t="s">
        <v>0</v>
      </c>
      <c r="AI166" s="1" t="s">
        <v>0</v>
      </c>
      <c r="AJ166" s="1" t="s">
        <v>0</v>
      </c>
      <c r="AK166" s="1" t="s">
        <v>0</v>
      </c>
      <c r="AL166" s="1" t="s">
        <v>0</v>
      </c>
      <c r="AM166" s="1" t="s">
        <v>0</v>
      </c>
      <c r="AN166" s="1" t="s">
        <v>0</v>
      </c>
      <c r="AO166" s="1" t="s">
        <v>0</v>
      </c>
      <c r="AP166" s="1" t="s">
        <v>0</v>
      </c>
      <c r="AQ166" s="1" t="s">
        <v>0</v>
      </c>
      <c r="AR166" s="1" t="s">
        <v>0</v>
      </c>
      <c r="AS166" s="1" t="s">
        <v>0</v>
      </c>
      <c r="AT166" s="1" t="s">
        <v>0</v>
      </c>
      <c r="AU166" s="1" t="s">
        <v>0</v>
      </c>
      <c r="AV166" s="1" t="s">
        <v>0</v>
      </c>
      <c r="AW166" s="1" t="s">
        <v>0</v>
      </c>
      <c r="AX166" s="1" t="s">
        <v>0</v>
      </c>
      <c r="AY166" s="1" t="s">
        <v>0</v>
      </c>
      <c r="AZ166" s="1" t="s">
        <v>0</v>
      </c>
      <c r="BA166" s="1" t="s">
        <v>0</v>
      </c>
      <c r="BB166" s="1" t="s">
        <v>0</v>
      </c>
      <c r="BC166" s="1" t="s">
        <v>0</v>
      </c>
      <c r="BD166" s="1" t="s">
        <v>0</v>
      </c>
      <c r="BE166" s="1" t="s">
        <v>0</v>
      </c>
      <c r="BF166" s="1" t="s">
        <v>0</v>
      </c>
      <c r="BG166" s="1" t="s">
        <v>0</v>
      </c>
      <c r="BH166" s="1" t="s">
        <v>0</v>
      </c>
      <c r="BI166" s="1" t="s">
        <v>0</v>
      </c>
      <c r="BJ166" s="1" t="s">
        <v>0</v>
      </c>
      <c r="BK166" s="1" t="s">
        <v>0</v>
      </c>
      <c r="BL166" s="1" t="s">
        <v>0</v>
      </c>
      <c r="BM166" s="1" t="s">
        <v>0</v>
      </c>
      <c r="BN166" s="1" t="s">
        <v>0</v>
      </c>
      <c r="BO166" s="1" t="s">
        <v>0</v>
      </c>
      <c r="BP166" s="1" t="s">
        <v>0</v>
      </c>
      <c r="BQ166" s="1" t="s">
        <v>0</v>
      </c>
      <c r="BR166" s="1" t="s">
        <v>0</v>
      </c>
      <c r="BS166" s="1" t="s">
        <v>0</v>
      </c>
      <c r="BT166" s="1" t="s">
        <v>0</v>
      </c>
      <c r="BU166" s="1" t="s">
        <v>0</v>
      </c>
      <c r="BV166" s="1" t="s">
        <v>0</v>
      </c>
      <c r="BW166" s="1" t="s">
        <v>0</v>
      </c>
      <c r="BX166" s="1" t="s">
        <v>0</v>
      </c>
      <c r="BY166" s="1" t="s">
        <v>0</v>
      </c>
      <c r="BZ166" s="1" t="s">
        <v>0</v>
      </c>
      <c r="CA166" s="1" t="s">
        <v>0</v>
      </c>
      <c r="CB166" s="1" t="s">
        <v>0</v>
      </c>
      <c r="CC166" s="1" t="s">
        <v>0</v>
      </c>
      <c r="CD166" s="1" t="s">
        <v>0</v>
      </c>
      <c r="CE166" s="1" t="s">
        <v>0</v>
      </c>
      <c r="CF166" s="1" t="s">
        <v>0</v>
      </c>
      <c r="CG166" s="1" t="s">
        <v>0</v>
      </c>
      <c r="CH166" s="1" t="s">
        <v>0</v>
      </c>
      <c r="CI166" s="1" t="s">
        <v>0</v>
      </c>
      <c r="CJ166" s="1" t="s">
        <v>0</v>
      </c>
      <c r="CK166" s="1" t="s">
        <v>0</v>
      </c>
      <c r="CL166" s="1" t="s">
        <v>0</v>
      </c>
      <c r="CM166" s="1" t="s">
        <v>0</v>
      </c>
      <c r="CN166" s="1" t="s">
        <v>0</v>
      </c>
      <c r="CO166" s="1" t="s">
        <v>0</v>
      </c>
      <c r="CP166" s="1" t="s">
        <v>0</v>
      </c>
      <c r="CQ166" s="1" t="s">
        <v>0</v>
      </c>
      <c r="CR166" s="1" t="s">
        <v>0</v>
      </c>
      <c r="CS166" s="1" t="s">
        <v>0</v>
      </c>
      <c r="CT166" s="1" t="s">
        <v>0</v>
      </c>
      <c r="CU166" s="1" t="s">
        <v>0</v>
      </c>
      <c r="CV166" s="1" t="s">
        <v>0</v>
      </c>
      <c r="CW166" s="1" t="s">
        <v>0</v>
      </c>
      <c r="CX166" s="1" t="s">
        <v>0</v>
      </c>
      <c r="CY166" s="1" t="s">
        <v>0</v>
      </c>
      <c r="CZ166" s="1" t="s">
        <v>0</v>
      </c>
      <c r="DA166" s="1" t="s">
        <v>0</v>
      </c>
      <c r="DB166" s="1" t="s">
        <v>0</v>
      </c>
      <c r="DC166" s="1" t="s">
        <v>0</v>
      </c>
      <c r="DD166" s="1" t="s">
        <v>0</v>
      </c>
      <c r="DE166" s="1" t="s">
        <v>0</v>
      </c>
      <c r="DF166" s="1" t="s">
        <v>0</v>
      </c>
      <c r="DG166" s="1" t="s">
        <v>0</v>
      </c>
      <c r="DH166" s="1" t="s">
        <v>0</v>
      </c>
      <c r="DI166" s="1" t="s">
        <v>0</v>
      </c>
      <c r="DJ166" s="1" t="s">
        <v>0</v>
      </c>
      <c r="DK166" s="1" t="s">
        <v>0</v>
      </c>
      <c r="DL166" s="1" t="s">
        <v>0</v>
      </c>
      <c r="DM166" s="1" t="s">
        <v>0</v>
      </c>
      <c r="DN166" s="1" t="s">
        <v>0</v>
      </c>
      <c r="DO166" s="1" t="s">
        <v>0</v>
      </c>
      <c r="DP166" s="1" t="s">
        <v>0</v>
      </c>
      <c r="DQ166" s="1" t="s">
        <v>0</v>
      </c>
      <c r="DR166" s="1" t="s">
        <v>0</v>
      </c>
      <c r="DS166" s="1" t="s">
        <v>0</v>
      </c>
      <c r="DT166" s="1" t="s">
        <v>0</v>
      </c>
      <c r="DU166" s="1" t="s">
        <v>0</v>
      </c>
      <c r="DV166" s="1" t="s">
        <v>0</v>
      </c>
      <c r="DW166" s="1" t="s">
        <v>0</v>
      </c>
      <c r="DX166" s="1" t="s">
        <v>0</v>
      </c>
      <c r="DY166" s="1" t="s">
        <v>0</v>
      </c>
      <c r="DZ166" s="1" t="s">
        <v>0</v>
      </c>
      <c r="EA166" s="1" t="s">
        <v>0</v>
      </c>
      <c r="EB166" s="1" t="s">
        <v>0</v>
      </c>
      <c r="EC166" s="1" t="s">
        <v>0</v>
      </c>
      <c r="ED166" s="1" t="s">
        <v>0</v>
      </c>
      <c r="EE166" s="1" t="s">
        <v>0</v>
      </c>
      <c r="EF166" s="1" t="s">
        <v>0</v>
      </c>
      <c r="EG166" s="1" t="s">
        <v>0</v>
      </c>
      <c r="EH166" s="1" t="s">
        <v>0</v>
      </c>
      <c r="EI166" s="1" t="s">
        <v>0</v>
      </c>
      <c r="EJ166" s="1" t="s">
        <v>0</v>
      </c>
      <c r="EK166" s="1" t="s">
        <v>0</v>
      </c>
      <c r="EL166" s="1" t="s">
        <v>0</v>
      </c>
      <c r="EM166" s="1" t="s">
        <v>0</v>
      </c>
      <c r="EN166" s="1" t="s">
        <v>0</v>
      </c>
      <c r="EO166" s="1" t="s">
        <v>0</v>
      </c>
      <c r="EP166" s="1" t="s">
        <v>0</v>
      </c>
      <c r="EQ166" s="1" t="s">
        <v>0</v>
      </c>
      <c r="ER166" s="1" t="s">
        <v>0</v>
      </c>
      <c r="ES166" s="1" t="s">
        <v>0</v>
      </c>
      <c r="ET166" s="1" t="s">
        <v>0</v>
      </c>
      <c r="EU166" s="1" t="s">
        <v>0</v>
      </c>
      <c r="EV166" s="1" t="s">
        <v>0</v>
      </c>
      <c r="EW166" s="1" t="s">
        <v>0</v>
      </c>
      <c r="EX166" s="1" t="s">
        <v>0</v>
      </c>
      <c r="EY166" s="1" t="s">
        <v>0</v>
      </c>
      <c r="EZ166" s="1" t="s">
        <v>0</v>
      </c>
      <c r="FA166" s="1" t="s">
        <v>0</v>
      </c>
      <c r="FB166" s="1" t="s">
        <v>0</v>
      </c>
      <c r="FC166" s="1" t="s">
        <v>0</v>
      </c>
      <c r="FD166" s="1" t="s">
        <v>0</v>
      </c>
      <c r="FE166" s="1" t="s">
        <v>0</v>
      </c>
      <c r="FF166" s="1" t="s">
        <v>0</v>
      </c>
      <c r="FG166" s="1" t="s">
        <v>0</v>
      </c>
      <c r="FH166" s="1" t="s">
        <v>0</v>
      </c>
      <c r="FI166" s="1" t="s">
        <v>0</v>
      </c>
      <c r="FJ166" s="1" t="s">
        <v>0</v>
      </c>
      <c r="FK166" s="1" t="s">
        <v>0</v>
      </c>
      <c r="FL166" s="1" t="s">
        <v>0</v>
      </c>
      <c r="FM166" s="1" t="s">
        <v>0</v>
      </c>
      <c r="FN166" s="1" t="s">
        <v>0</v>
      </c>
      <c r="FO166" s="1" t="s">
        <v>0</v>
      </c>
      <c r="FP166" s="1" t="s">
        <v>0</v>
      </c>
      <c r="FQ166" s="1" t="s">
        <v>0</v>
      </c>
      <c r="FR166" s="1" t="s">
        <v>0</v>
      </c>
      <c r="FS166" s="1" t="s">
        <v>0</v>
      </c>
      <c r="FT166" s="1" t="s">
        <v>0</v>
      </c>
      <c r="FU166" s="1" t="s">
        <v>0</v>
      </c>
      <c r="FV166" s="1" t="s">
        <v>0</v>
      </c>
      <c r="FW166" s="1" t="s">
        <v>0</v>
      </c>
      <c r="FX166" s="1" t="s">
        <v>0</v>
      </c>
      <c r="FY166" s="1" t="s">
        <v>0</v>
      </c>
      <c r="FZ166" s="1" t="s">
        <v>0</v>
      </c>
      <c r="GA166" s="1" t="s">
        <v>0</v>
      </c>
      <c r="GB166" s="1" t="s">
        <v>0</v>
      </c>
      <c r="GC166" s="1" t="s">
        <v>0</v>
      </c>
      <c r="GD166" s="1" t="s">
        <v>0</v>
      </c>
      <c r="GE166" s="1" t="s">
        <v>0</v>
      </c>
      <c r="GF166" s="1" t="s">
        <v>0</v>
      </c>
      <c r="GG166" s="1" t="s">
        <v>0</v>
      </c>
      <c r="GH166" s="1" t="s">
        <v>0</v>
      </c>
      <c r="GI166" s="1" t="s">
        <v>0</v>
      </c>
      <c r="GJ166" s="1" t="s">
        <v>0</v>
      </c>
      <c r="GK166" s="1" t="s">
        <v>0</v>
      </c>
      <c r="GL166" s="1" t="s">
        <v>0</v>
      </c>
      <c r="GM166" s="1" t="s">
        <v>0</v>
      </c>
      <c r="GN166" s="1" t="s">
        <v>0</v>
      </c>
      <c r="GO166" s="1" t="s">
        <v>0</v>
      </c>
      <c r="GP166" s="1" t="s">
        <v>0</v>
      </c>
      <c r="GQ166" s="1" t="s">
        <v>0</v>
      </c>
      <c r="GR166" s="1" t="s">
        <v>0</v>
      </c>
      <c r="GS166" s="1" t="s">
        <v>0</v>
      </c>
      <c r="GT166" s="1" t="s">
        <v>0</v>
      </c>
      <c r="GU166" s="1" t="s">
        <v>0</v>
      </c>
      <c r="GV166" s="1" t="s">
        <v>0</v>
      </c>
      <c r="GW166" s="1" t="s">
        <v>0</v>
      </c>
      <c r="GX166" s="1" t="s">
        <v>0</v>
      </c>
      <c r="GY166" s="1" t="s">
        <v>0</v>
      </c>
      <c r="GZ166" s="1" t="s">
        <v>0</v>
      </c>
      <c r="HA166" s="1" t="s">
        <v>0</v>
      </c>
      <c r="HB166" s="1" t="s">
        <v>0</v>
      </c>
      <c r="HC166" s="1" t="s">
        <v>0</v>
      </c>
      <c r="HD166" s="1" t="s">
        <v>0</v>
      </c>
      <c r="HE166" s="1" t="s">
        <v>0</v>
      </c>
      <c r="HF166" s="1" t="s">
        <v>0</v>
      </c>
      <c r="HG166" s="1" t="s">
        <v>0</v>
      </c>
      <c r="HH166" s="1" t="s">
        <v>0</v>
      </c>
      <c r="HI166" s="1" t="s">
        <v>0</v>
      </c>
      <c r="HJ166" s="1" t="s">
        <v>0</v>
      </c>
      <c r="HK166" s="1" t="s">
        <v>0</v>
      </c>
      <c r="HL166" s="1" t="s">
        <v>0</v>
      </c>
      <c r="HM166" s="1" t="s">
        <v>0</v>
      </c>
      <c r="HN166" s="1" t="s">
        <v>0</v>
      </c>
      <c r="HO166" s="1" t="s">
        <v>0</v>
      </c>
      <c r="HP166" s="1" t="s">
        <v>0</v>
      </c>
      <c r="HQ166" s="1" t="s">
        <v>0</v>
      </c>
      <c r="HR166" s="1" t="s">
        <v>0</v>
      </c>
      <c r="HS166" s="1" t="s">
        <v>0</v>
      </c>
      <c r="HT166" s="1" t="s">
        <v>0</v>
      </c>
      <c r="HU166" s="1" t="s">
        <v>0</v>
      </c>
      <c r="HV166" s="1" t="s">
        <v>0</v>
      </c>
      <c r="HW166" s="1" t="s">
        <v>0</v>
      </c>
      <c r="HX166" s="1" t="s">
        <v>0</v>
      </c>
      <c r="HY166" s="1" t="s">
        <v>0</v>
      </c>
      <c r="HZ166" s="1" t="s">
        <v>0</v>
      </c>
      <c r="IA166" s="1" t="s">
        <v>0</v>
      </c>
      <c r="IB166" s="1" t="s">
        <v>0</v>
      </c>
      <c r="IC166" s="1" t="s">
        <v>0</v>
      </c>
      <c r="ID166" s="1" t="s">
        <v>0</v>
      </c>
      <c r="IE166" s="1" t="s">
        <v>0</v>
      </c>
      <c r="IF166" s="1" t="s">
        <v>0</v>
      </c>
      <c r="IG166" s="1" t="s">
        <v>0</v>
      </c>
      <c r="IH166" s="1" t="s">
        <v>0</v>
      </c>
      <c r="II166" s="1" t="s">
        <v>0</v>
      </c>
      <c r="IJ166" s="1" t="s">
        <v>0</v>
      </c>
      <c r="IK166" s="1" t="s">
        <v>0</v>
      </c>
      <c r="IL166" s="1" t="s">
        <v>0</v>
      </c>
      <c r="IM166" s="1" t="s">
        <v>0</v>
      </c>
      <c r="IN166" s="1" t="s">
        <v>0</v>
      </c>
      <c r="IO166" s="1" t="s">
        <v>0</v>
      </c>
      <c r="IP166" s="1" t="s">
        <v>0</v>
      </c>
      <c r="IQ166" s="1" t="s">
        <v>0</v>
      </c>
      <c r="IR166" s="1" t="s">
        <v>0</v>
      </c>
      <c r="IS166" s="1" t="s">
        <v>0</v>
      </c>
      <c r="IT166" s="1" t="s">
        <v>0</v>
      </c>
      <c r="IU166" s="1" t="s">
        <v>0</v>
      </c>
      <c r="IV166" s="1" t="s">
        <v>0</v>
      </c>
      <c r="IW166" s="1" t="s">
        <v>0</v>
      </c>
      <c r="IX166" s="1" t="s">
        <v>0</v>
      </c>
      <c r="IY166" s="1" t="s">
        <v>0</v>
      </c>
      <c r="IZ166" s="1" t="s">
        <v>0</v>
      </c>
      <c r="JA166" s="1" t="s">
        <v>0</v>
      </c>
      <c r="JB166" s="1" t="s">
        <v>0</v>
      </c>
      <c r="JC166" s="1" t="s">
        <v>0</v>
      </c>
      <c r="JD166" s="1" t="s">
        <v>0</v>
      </c>
      <c r="JE166" s="1" t="s">
        <v>0</v>
      </c>
      <c r="JF166" s="1" t="s">
        <v>0</v>
      </c>
      <c r="JG166" s="1" t="s">
        <v>0</v>
      </c>
      <c r="JH166" s="1" t="s">
        <v>0</v>
      </c>
      <c r="JI166" s="1" t="s">
        <v>0</v>
      </c>
      <c r="JJ166" s="1" t="s">
        <v>0</v>
      </c>
      <c r="JK166" s="1" t="s">
        <v>0</v>
      </c>
      <c r="JL166" s="1" t="s">
        <v>0</v>
      </c>
      <c r="JM166" s="1" t="s">
        <v>0</v>
      </c>
      <c r="JN166" s="1" t="s">
        <v>0</v>
      </c>
      <c r="JO166" s="1" t="s">
        <v>0</v>
      </c>
      <c r="JP166" s="1" t="s">
        <v>0</v>
      </c>
      <c r="JQ166" s="1" t="s">
        <v>0</v>
      </c>
      <c r="JR166" s="1" t="s">
        <v>0</v>
      </c>
      <c r="JS166" s="1" t="s">
        <v>0</v>
      </c>
      <c r="JT166" s="1" t="s">
        <v>0</v>
      </c>
      <c r="JU166" s="1" t="s">
        <v>0</v>
      </c>
      <c r="JV166" s="1" t="s">
        <v>0</v>
      </c>
      <c r="JW166" s="1" t="s">
        <v>0</v>
      </c>
      <c r="JX166" s="1" t="s">
        <v>0</v>
      </c>
      <c r="JY166" s="1" t="s">
        <v>0</v>
      </c>
      <c r="JZ166" s="1" t="s">
        <v>0</v>
      </c>
      <c r="KA166" s="1" t="s">
        <v>0</v>
      </c>
      <c r="KB166" s="1" t="s">
        <v>0</v>
      </c>
      <c r="KC166" s="1" t="s">
        <v>0</v>
      </c>
      <c r="KD166" s="1" t="s">
        <v>0</v>
      </c>
      <c r="KE166" s="1" t="s">
        <v>0</v>
      </c>
      <c r="KF166" s="1" t="s">
        <v>0</v>
      </c>
      <c r="KG166" s="1" t="s">
        <v>0</v>
      </c>
      <c r="KH166" s="1" t="s">
        <v>0</v>
      </c>
      <c r="KI166" s="1" t="s">
        <v>0</v>
      </c>
      <c r="KJ166" s="1" t="s">
        <v>0</v>
      </c>
      <c r="KK166" s="1" t="s">
        <v>0</v>
      </c>
      <c r="KL166" s="1" t="s">
        <v>0</v>
      </c>
      <c r="KM166" s="1" t="s">
        <v>0</v>
      </c>
      <c r="KN166" s="1" t="s">
        <v>0</v>
      </c>
      <c r="KO166" s="1" t="s">
        <v>0</v>
      </c>
      <c r="KP166" s="1" t="s">
        <v>0</v>
      </c>
      <c r="KQ166" s="1" t="s">
        <v>0</v>
      </c>
      <c r="KR166" s="1" t="s">
        <v>0</v>
      </c>
      <c r="KS166" s="1" t="s">
        <v>0</v>
      </c>
      <c r="KT166" s="1" t="s">
        <v>0</v>
      </c>
      <c r="KU166" s="1" t="s">
        <v>0</v>
      </c>
      <c r="KV166" s="1" t="s">
        <v>0</v>
      </c>
      <c r="KW166" s="1" t="s">
        <v>0</v>
      </c>
      <c r="KX166" s="1" t="s">
        <v>0</v>
      </c>
      <c r="KY166" s="1" t="s">
        <v>0</v>
      </c>
      <c r="KZ166" s="1" t="s">
        <v>0</v>
      </c>
      <c r="LA166" s="1" t="s">
        <v>0</v>
      </c>
      <c r="LB166" s="1" t="s">
        <v>0</v>
      </c>
      <c r="LC166" s="1" t="s">
        <v>0</v>
      </c>
      <c r="LD166" s="1" t="s">
        <v>0</v>
      </c>
      <c r="LE166" s="1" t="s">
        <v>0</v>
      </c>
      <c r="LF166" s="1" t="s">
        <v>0</v>
      </c>
      <c r="LG166" s="1" t="s">
        <v>0</v>
      </c>
      <c r="LH166" s="1" t="s">
        <v>0</v>
      </c>
      <c r="LI166" s="1" t="s">
        <v>0</v>
      </c>
      <c r="LJ166" s="1" t="s">
        <v>0</v>
      </c>
      <c r="LK166" s="1" t="s">
        <v>0</v>
      </c>
      <c r="LL166" s="1" t="s">
        <v>0</v>
      </c>
      <c r="LM166" s="1" t="s">
        <v>0</v>
      </c>
      <c r="LN166" s="1" t="s">
        <v>0</v>
      </c>
      <c r="LO166" s="1" t="s">
        <v>0</v>
      </c>
      <c r="LP166" s="1" t="s">
        <v>0</v>
      </c>
      <c r="LQ166" s="1" t="s">
        <v>0</v>
      </c>
      <c r="LR166" s="1" t="s">
        <v>0</v>
      </c>
      <c r="LS166" s="1" t="s">
        <v>0</v>
      </c>
      <c r="LT166" s="1" t="s">
        <v>0</v>
      </c>
      <c r="LU166" s="1" t="s">
        <v>0</v>
      </c>
      <c r="LV166" s="1" t="s">
        <v>0</v>
      </c>
      <c r="LW166" s="1" t="s">
        <v>0</v>
      </c>
      <c r="LX166" s="1" t="s">
        <v>0</v>
      </c>
      <c r="LY166" s="1" t="s">
        <v>0</v>
      </c>
      <c r="LZ166" s="1" t="s">
        <v>0</v>
      </c>
      <c r="MA166" s="1" t="s">
        <v>0</v>
      </c>
      <c r="MB166" s="1" t="s">
        <v>0</v>
      </c>
      <c r="MC166" s="1" t="s">
        <v>0</v>
      </c>
      <c r="MD166" s="1" t="s">
        <v>0</v>
      </c>
      <c r="ME166" s="1" t="s">
        <v>0</v>
      </c>
      <c r="MF166" s="1" t="s">
        <v>0</v>
      </c>
      <c r="MG166" s="1" t="s">
        <v>0</v>
      </c>
      <c r="MH166" s="1" t="s">
        <v>0</v>
      </c>
      <c r="MI166" s="1" t="s">
        <v>0</v>
      </c>
      <c r="MJ166" s="1" t="s">
        <v>0</v>
      </c>
      <c r="MK166" s="1" t="s">
        <v>0</v>
      </c>
      <c r="ML166" s="1" t="s">
        <v>0</v>
      </c>
      <c r="MM166" s="1" t="s">
        <v>0</v>
      </c>
      <c r="MN166" s="1" t="s">
        <v>0</v>
      </c>
      <c r="MO166" s="1" t="s">
        <v>0</v>
      </c>
      <c r="MP166" s="1" t="s">
        <v>0</v>
      </c>
      <c r="MQ166" s="1" t="s">
        <v>0</v>
      </c>
      <c r="MR166" s="1" t="s">
        <v>0</v>
      </c>
      <c r="MS166" s="1" t="s">
        <v>0</v>
      </c>
      <c r="MT166" s="1" t="s">
        <v>0</v>
      </c>
      <c r="MU166" s="1" t="s">
        <v>0</v>
      </c>
      <c r="MV166" s="1" t="s">
        <v>0</v>
      </c>
      <c r="MW166" s="1" t="s">
        <v>0</v>
      </c>
      <c r="MX166" s="1" t="s">
        <v>0</v>
      </c>
      <c r="MY166" s="1" t="s">
        <v>0</v>
      </c>
      <c r="MZ166" s="1" t="s">
        <v>0</v>
      </c>
      <c r="NA166" s="1" t="s">
        <v>0</v>
      </c>
      <c r="NB166" s="1" t="s">
        <v>0</v>
      </c>
      <c r="NC166" s="1" t="s">
        <v>0</v>
      </c>
      <c r="ND166" s="1" t="s">
        <v>0</v>
      </c>
      <c r="NE166" s="1" t="s">
        <v>0</v>
      </c>
      <c r="NF166" s="1" t="s">
        <v>0</v>
      </c>
      <c r="NG166" s="1" t="s">
        <v>0</v>
      </c>
      <c r="NH166" s="1" t="s">
        <v>0</v>
      </c>
      <c r="NI166" s="1" t="s">
        <v>0</v>
      </c>
      <c r="NJ166" s="1" t="s">
        <v>0</v>
      </c>
      <c r="NK166" s="1" t="s">
        <v>0</v>
      </c>
      <c r="NL166" s="1" t="s">
        <v>0</v>
      </c>
      <c r="NM166" s="1" t="s">
        <v>0</v>
      </c>
      <c r="NN166" s="1" t="s">
        <v>0</v>
      </c>
      <c r="NO166" s="1" t="s">
        <v>0</v>
      </c>
      <c r="NP166" s="1" t="s">
        <v>0</v>
      </c>
      <c r="NQ166" s="1" t="s">
        <v>0</v>
      </c>
      <c r="NR166" s="1" t="s">
        <v>0</v>
      </c>
      <c r="NS166" s="1" t="s">
        <v>0</v>
      </c>
      <c r="NT166" s="1" t="s">
        <v>0</v>
      </c>
      <c r="NU166" s="1" t="s">
        <v>0</v>
      </c>
      <c r="NV166" s="1" t="s">
        <v>0</v>
      </c>
      <c r="NW166" s="1" t="s">
        <v>0</v>
      </c>
      <c r="NX166" s="1" t="s">
        <v>0</v>
      </c>
      <c r="NY166" s="1" t="s">
        <v>0</v>
      </c>
      <c r="NZ166" s="1" t="s">
        <v>0</v>
      </c>
      <c r="OA166" s="1" t="s">
        <v>0</v>
      </c>
      <c r="OB166" s="1" t="s">
        <v>0</v>
      </c>
      <c r="OC166" s="1" t="s">
        <v>0</v>
      </c>
      <c r="OD166" s="1" t="s">
        <v>0</v>
      </c>
      <c r="OE166" s="1" t="s">
        <v>0</v>
      </c>
      <c r="OF166" s="1" t="s">
        <v>0</v>
      </c>
      <c r="OG166" s="1" t="s">
        <v>0</v>
      </c>
      <c r="OH166" s="1" t="s">
        <v>0</v>
      </c>
      <c r="OI166" s="1" t="s">
        <v>0</v>
      </c>
      <c r="OJ166" s="1" t="s">
        <v>0</v>
      </c>
      <c r="OK166" s="1" t="s">
        <v>0</v>
      </c>
      <c r="OL166" s="1" t="s">
        <v>0</v>
      </c>
      <c r="OM166" s="1" t="s">
        <v>0</v>
      </c>
      <c r="ON166" s="1" t="s">
        <v>0</v>
      </c>
      <c r="OO166" s="1" t="s">
        <v>0</v>
      </c>
      <c r="OP166" s="1" t="s">
        <v>0</v>
      </c>
      <c r="OQ166" s="1" t="s">
        <v>0</v>
      </c>
      <c r="OR166" s="1" t="s">
        <v>0</v>
      </c>
      <c r="OS166" s="1" t="s">
        <v>0</v>
      </c>
      <c r="OT166" s="1" t="s">
        <v>0</v>
      </c>
      <c r="OU166" s="1" t="s">
        <v>0</v>
      </c>
      <c r="OV166" s="1" t="s">
        <v>0</v>
      </c>
      <c r="OW166" s="1" t="s">
        <v>0</v>
      </c>
      <c r="OX166" s="1" t="s">
        <v>0</v>
      </c>
      <c r="OY166" s="1" t="s">
        <v>0</v>
      </c>
      <c r="OZ166" s="1" t="s">
        <v>0</v>
      </c>
      <c r="PA166" s="1" t="s">
        <v>0</v>
      </c>
      <c r="PB166" s="1" t="s">
        <v>0</v>
      </c>
      <c r="PC166" s="1" t="s">
        <v>0</v>
      </c>
      <c r="PD166" s="1" t="s">
        <v>0</v>
      </c>
      <c r="PE166" s="1" t="s">
        <v>0</v>
      </c>
      <c r="PF166" s="1" t="s">
        <v>0</v>
      </c>
      <c r="PG166" s="1" t="s">
        <v>0</v>
      </c>
      <c r="PH166" s="1" t="s">
        <v>0</v>
      </c>
      <c r="PI166" s="1" t="s">
        <v>0</v>
      </c>
      <c r="PJ166" s="1" t="s">
        <v>0</v>
      </c>
      <c r="PK166" s="1" t="s">
        <v>0</v>
      </c>
      <c r="PL166" s="1" t="s">
        <v>0</v>
      </c>
      <c r="PM166" s="1" t="s">
        <v>0</v>
      </c>
      <c r="PN166" s="1" t="s">
        <v>0</v>
      </c>
      <c r="PO166" s="1" t="s">
        <v>0</v>
      </c>
      <c r="PP166" s="1" t="s">
        <v>0</v>
      </c>
      <c r="PQ166" s="1" t="s">
        <v>0</v>
      </c>
      <c r="PR166" s="1" t="s">
        <v>0</v>
      </c>
      <c r="PS166" s="1" t="s">
        <v>0</v>
      </c>
      <c r="PT166" s="1" t="s">
        <v>0</v>
      </c>
      <c r="PU166" s="1" t="s">
        <v>0</v>
      </c>
      <c r="PV166" s="1" t="s">
        <v>0</v>
      </c>
      <c r="PW166" s="1" t="s">
        <v>0</v>
      </c>
      <c r="PX166" s="1" t="s">
        <v>0</v>
      </c>
      <c r="PY166" s="1" t="s">
        <v>0</v>
      </c>
      <c r="PZ166" s="1" t="s">
        <v>0</v>
      </c>
      <c r="QA166" s="1" t="s">
        <v>0</v>
      </c>
      <c r="QB166" s="1" t="s">
        <v>0</v>
      </c>
      <c r="QC166" s="1" t="s">
        <v>0</v>
      </c>
      <c r="QD166" s="1" t="s">
        <v>0</v>
      </c>
      <c r="QE166" s="1" t="s">
        <v>0</v>
      </c>
      <c r="QF166" s="1" t="s">
        <v>0</v>
      </c>
      <c r="QG166" s="1" t="s">
        <v>0</v>
      </c>
      <c r="QH166" s="1" t="s">
        <v>0</v>
      </c>
      <c r="QI166" s="1" t="s">
        <v>0</v>
      </c>
      <c r="QJ166" s="1" t="s">
        <v>0</v>
      </c>
      <c r="QK166" s="1" t="s">
        <v>0</v>
      </c>
      <c r="QL166" s="1" t="s">
        <v>0</v>
      </c>
      <c r="QM166" s="1" t="s">
        <v>0</v>
      </c>
      <c r="QN166" s="1" t="s">
        <v>0</v>
      </c>
      <c r="QO166" s="1" t="s">
        <v>0</v>
      </c>
      <c r="QP166" s="1" t="s">
        <v>0</v>
      </c>
      <c r="QQ166" s="1" t="s">
        <v>0</v>
      </c>
      <c r="QR166" s="1" t="s">
        <v>0</v>
      </c>
      <c r="QS166" s="1" t="s">
        <v>0</v>
      </c>
      <c r="QT166" s="1" t="s">
        <v>0</v>
      </c>
      <c r="QU166" s="1" t="s">
        <v>0</v>
      </c>
      <c r="QV166" s="1" t="s">
        <v>0</v>
      </c>
      <c r="QW166" s="1" t="s">
        <v>0</v>
      </c>
      <c r="QX166" s="1" t="s">
        <v>0</v>
      </c>
      <c r="QY166" s="1" t="s">
        <v>0</v>
      </c>
      <c r="QZ166" s="1" t="s">
        <v>0</v>
      </c>
      <c r="RA166" s="1" t="s">
        <v>0</v>
      </c>
      <c r="RB166" s="1" t="s">
        <v>0</v>
      </c>
      <c r="RC166" s="1" t="s">
        <v>0</v>
      </c>
      <c r="RD166" s="1" t="s">
        <v>0</v>
      </c>
      <c r="RE166" s="1" t="s">
        <v>0</v>
      </c>
      <c r="RF166" s="1" t="s">
        <v>0</v>
      </c>
      <c r="RG166" s="1" t="s">
        <v>0</v>
      </c>
      <c r="RH166" s="1" t="s">
        <v>0</v>
      </c>
      <c r="RI166" s="1" t="s">
        <v>0</v>
      </c>
      <c r="RJ166" s="1" t="s">
        <v>0</v>
      </c>
      <c r="RK166" s="1" t="s">
        <v>0</v>
      </c>
      <c r="RL166" s="1" t="s">
        <v>0</v>
      </c>
      <c r="RM166" s="1" t="s">
        <v>0</v>
      </c>
      <c r="RN166" s="1" t="s">
        <v>0</v>
      </c>
      <c r="RO166" s="1" t="s">
        <v>0</v>
      </c>
      <c r="RP166" s="1" t="s">
        <v>0</v>
      </c>
      <c r="RQ166" s="1" t="s">
        <v>0</v>
      </c>
      <c r="RR166" s="1" t="s">
        <v>0</v>
      </c>
      <c r="RS166" s="1" t="s">
        <v>0</v>
      </c>
      <c r="RT166" s="1" t="s">
        <v>0</v>
      </c>
      <c r="RU166" s="1" t="s">
        <v>0</v>
      </c>
      <c r="RV166" s="1" t="s">
        <v>0</v>
      </c>
      <c r="RW166" s="1" t="s">
        <v>0</v>
      </c>
      <c r="RX166" s="1" t="s">
        <v>0</v>
      </c>
      <c r="RY166" s="1" t="s">
        <v>0</v>
      </c>
      <c r="RZ166" s="1" t="s">
        <v>0</v>
      </c>
      <c r="SA166" s="1" t="s">
        <v>0</v>
      </c>
      <c r="SB166" s="1" t="s">
        <v>0</v>
      </c>
      <c r="SC166" s="1" t="s">
        <v>0</v>
      </c>
      <c r="SD166" s="1" t="s">
        <v>0</v>
      </c>
      <c r="SE166" s="1" t="s">
        <v>0</v>
      </c>
      <c r="SF166" s="1" t="s">
        <v>0</v>
      </c>
      <c r="SG166" s="1" t="s">
        <v>0</v>
      </c>
      <c r="SH166" s="1" t="s">
        <v>0</v>
      </c>
      <c r="SI166" s="1" t="s">
        <v>0</v>
      </c>
      <c r="SJ166" s="1" t="s">
        <v>0</v>
      </c>
      <c r="SK166" s="1" t="s">
        <v>0</v>
      </c>
      <c r="SL166" s="1" t="s">
        <v>0</v>
      </c>
      <c r="SM166" s="1" t="s">
        <v>0</v>
      </c>
      <c r="SN166" s="1" t="s">
        <v>0</v>
      </c>
      <c r="SO166" s="1" t="s">
        <v>0</v>
      </c>
      <c r="SP166" s="1" t="s">
        <v>0</v>
      </c>
      <c r="SQ166" s="1" t="s">
        <v>0</v>
      </c>
      <c r="SR166" s="1" t="s">
        <v>0</v>
      </c>
      <c r="SS166" s="1" t="s">
        <v>0</v>
      </c>
      <c r="ST166" s="1" t="s">
        <v>0</v>
      </c>
      <c r="SU166" s="1" t="s">
        <v>0</v>
      </c>
      <c r="SV166" s="1" t="s">
        <v>0</v>
      </c>
      <c r="SW166" s="1" t="s">
        <v>0</v>
      </c>
      <c r="SX166" s="1" t="s">
        <v>0</v>
      </c>
      <c r="SY166" s="1" t="s">
        <v>0</v>
      </c>
      <c r="SZ166" s="1" t="s">
        <v>0</v>
      </c>
      <c r="TA166" s="1" t="s">
        <v>0</v>
      </c>
      <c r="TB166" s="1" t="s">
        <v>0</v>
      </c>
      <c r="TC166" s="1" t="s">
        <v>0</v>
      </c>
      <c r="TD166" s="1" t="s">
        <v>0</v>
      </c>
      <c r="TE166" s="1" t="s">
        <v>0</v>
      </c>
      <c r="TF166" s="1" t="s">
        <v>0</v>
      </c>
      <c r="TG166" s="1" t="s">
        <v>0</v>
      </c>
      <c r="TH166" s="1" t="s">
        <v>0</v>
      </c>
      <c r="TI166" s="1" t="s">
        <v>0</v>
      </c>
      <c r="TJ166" s="1" t="s">
        <v>0</v>
      </c>
      <c r="TK166" s="1" t="s">
        <v>0</v>
      </c>
      <c r="TL166" s="1" t="s">
        <v>0</v>
      </c>
      <c r="TM166" s="1" t="s">
        <v>0</v>
      </c>
      <c r="TN166" s="1" t="s">
        <v>0</v>
      </c>
      <c r="TO166" s="1" t="s">
        <v>0</v>
      </c>
      <c r="TP166" s="1" t="s">
        <v>0</v>
      </c>
      <c r="TQ166" s="1" t="s">
        <v>0</v>
      </c>
      <c r="TR166" s="1" t="s">
        <v>0</v>
      </c>
      <c r="TS166" s="1" t="s">
        <v>0</v>
      </c>
      <c r="TT166" s="1" t="s">
        <v>0</v>
      </c>
      <c r="TU166" s="1" t="s">
        <v>0</v>
      </c>
      <c r="TV166" s="1" t="s">
        <v>0</v>
      </c>
      <c r="TW166" s="1" t="s">
        <v>0</v>
      </c>
      <c r="TX166" s="1" t="s">
        <v>0</v>
      </c>
      <c r="TY166" s="1" t="s">
        <v>0</v>
      </c>
      <c r="TZ166" s="1" t="s">
        <v>0</v>
      </c>
      <c r="UA166" s="1" t="s">
        <v>0</v>
      </c>
      <c r="UB166" s="1" t="s">
        <v>0</v>
      </c>
      <c r="UC166" s="1" t="s">
        <v>0</v>
      </c>
      <c r="UD166" s="1" t="s">
        <v>0</v>
      </c>
      <c r="UE166" s="1" t="s">
        <v>0</v>
      </c>
      <c r="UF166" s="1" t="s">
        <v>0</v>
      </c>
      <c r="UG166" s="1" t="s">
        <v>0</v>
      </c>
      <c r="UH166" s="1" t="s">
        <v>0</v>
      </c>
      <c r="UI166" s="1" t="s">
        <v>0</v>
      </c>
      <c r="UJ166" s="1" t="s">
        <v>0</v>
      </c>
      <c r="UK166" s="1" t="s">
        <v>0</v>
      </c>
      <c r="UL166" s="1" t="s">
        <v>0</v>
      </c>
      <c r="UM166" s="1" t="s">
        <v>0</v>
      </c>
      <c r="UN166" s="1" t="s">
        <v>0</v>
      </c>
      <c r="UO166" s="1" t="s">
        <v>0</v>
      </c>
      <c r="UP166" s="1" t="s">
        <v>0</v>
      </c>
      <c r="UQ166" s="1" t="s">
        <v>0</v>
      </c>
    </row>
    <row r="167" spans="1:563" x14ac:dyDescent="0.25">
      <c r="A167" s="1" t="s">
        <v>1799</v>
      </c>
      <c r="B167" s="1" t="s">
        <v>756</v>
      </c>
      <c r="C167" s="1" t="s">
        <v>757</v>
      </c>
      <c r="D167" s="1">
        <v>1708596.1944682</v>
      </c>
      <c r="E167" s="1">
        <v>3950142.9641561802</v>
      </c>
      <c r="F167" s="1">
        <v>4177778.3912059399</v>
      </c>
      <c r="G167" s="1">
        <v>8414878.5706830509</v>
      </c>
      <c r="H167" s="1">
        <v>1790242.9331946301</v>
      </c>
      <c r="I167" s="1">
        <v>16206870.878465399</v>
      </c>
      <c r="J167" s="1">
        <v>1844029.2468909901</v>
      </c>
      <c r="K167" s="1">
        <v>4430826.0357538704</v>
      </c>
      <c r="L167" s="1">
        <v>3060930.03831279</v>
      </c>
      <c r="M167" s="1">
        <v>3987125.5671937498</v>
      </c>
      <c r="N167" s="1">
        <v>4660296.9494503597</v>
      </c>
      <c r="O167" s="1">
        <v>3088716.1137398798</v>
      </c>
      <c r="P167" s="1">
        <v>2489835.8890812099</v>
      </c>
      <c r="Q167" s="1">
        <v>1669146.2544560099</v>
      </c>
      <c r="R167" s="1">
        <v>4627922.6914001498</v>
      </c>
      <c r="S167" s="1">
        <v>3934426.9291045698</v>
      </c>
      <c r="T167" s="1">
        <v>5376164.3003581399</v>
      </c>
      <c r="U167" s="1">
        <v>2195520.3857833999</v>
      </c>
      <c r="V167" s="1">
        <v>4506693.1267131902</v>
      </c>
      <c r="W167" s="1">
        <v>3426759.3109327401</v>
      </c>
      <c r="X167" s="1">
        <v>3600500.5737455101</v>
      </c>
      <c r="Y167" s="1">
        <v>3160866.4424639</v>
      </c>
      <c r="Z167" s="1">
        <v>3174607.8350408399</v>
      </c>
      <c r="AA167" s="1">
        <v>2347992.3817010699</v>
      </c>
      <c r="AB167" s="1">
        <v>3210764.8727313299</v>
      </c>
      <c r="AC167" s="1">
        <v>3638100.9609831502</v>
      </c>
      <c r="AD167" s="1">
        <v>2678653.6068027499</v>
      </c>
      <c r="AE167" s="1">
        <v>2973223.0662204502</v>
      </c>
      <c r="AF167" s="1">
        <v>17021363.476312801</v>
      </c>
      <c r="AG167" s="1">
        <v>3117116.8343356899</v>
      </c>
      <c r="AH167" s="1">
        <v>3640971.2763259201</v>
      </c>
      <c r="AI167" s="1">
        <v>1775277.0593485599</v>
      </c>
      <c r="AJ167" s="1">
        <v>9940694.6476576403</v>
      </c>
      <c r="AK167" s="1">
        <v>2509711.1545502301</v>
      </c>
      <c r="AL167" s="1">
        <v>3698443.9211042798</v>
      </c>
      <c r="AM167" s="1">
        <v>2468924.6286368598</v>
      </c>
      <c r="AN167" s="1">
        <v>3271351.4990862301</v>
      </c>
      <c r="AO167" s="1">
        <v>2910202.3470221101</v>
      </c>
      <c r="AP167" s="1">
        <v>2990741.9302774998</v>
      </c>
      <c r="AQ167" s="1">
        <v>3412740.4655780699</v>
      </c>
      <c r="AR167" s="1">
        <v>5921052.3016873002</v>
      </c>
      <c r="AS167" s="1">
        <v>2952975.3482838501</v>
      </c>
      <c r="AT167" s="1">
        <v>8541932.5746048596</v>
      </c>
      <c r="AU167" s="1">
        <v>5811998.6472111503</v>
      </c>
      <c r="AV167" s="1">
        <v>3774335.0430789702</v>
      </c>
      <c r="AW167" s="1">
        <v>1944118.65322698</v>
      </c>
      <c r="AX167" s="1">
        <v>1779881.5727677499</v>
      </c>
      <c r="AY167" s="1">
        <v>2875281.62155174</v>
      </c>
      <c r="AZ167" s="1">
        <v>2623318.9074518601</v>
      </c>
      <c r="BA167" s="1">
        <v>2391349.50609214</v>
      </c>
      <c r="BB167" s="1">
        <v>4712258.9442583602</v>
      </c>
      <c r="BC167" s="1">
        <v>1922222.48193035</v>
      </c>
      <c r="BD167" s="1">
        <v>4543399.4265706996</v>
      </c>
      <c r="BE167" s="1">
        <v>3480009.1646994501</v>
      </c>
      <c r="BF167" s="1">
        <v>3698924.9322862099</v>
      </c>
      <c r="BG167" s="1">
        <v>2208804.8435653402</v>
      </c>
      <c r="BH167" s="1">
        <v>3780908.89903318</v>
      </c>
      <c r="BI167" s="1">
        <v>3023471.1133746398</v>
      </c>
      <c r="BJ167" s="1">
        <v>3471358.0947694499</v>
      </c>
      <c r="BK167" s="1">
        <v>4505352.0128493197</v>
      </c>
      <c r="BL167" s="1">
        <v>4238292.46748129</v>
      </c>
      <c r="BM167" s="1">
        <v>4101318.3765627099</v>
      </c>
      <c r="BN167" s="1">
        <v>1845030.0255406201</v>
      </c>
      <c r="BO167" s="1">
        <v>4543520.8286960702</v>
      </c>
      <c r="BP167" s="1">
        <v>3769457.76952312</v>
      </c>
      <c r="BQ167" s="1">
        <v>1524954.5360099201</v>
      </c>
      <c r="BR167" s="1">
        <v>3602625.3978290302</v>
      </c>
      <c r="BS167" s="1">
        <v>3895543.3946246998</v>
      </c>
      <c r="BT167" s="1">
        <v>3538922.99499933</v>
      </c>
      <c r="BU167" s="1">
        <v>1504071.94484355</v>
      </c>
      <c r="BV167" s="1">
        <v>5827638.6439108299</v>
      </c>
      <c r="BW167" s="1">
        <v>5921743.5029277802</v>
      </c>
      <c r="BX167" s="1">
        <v>4186553.1637711902</v>
      </c>
      <c r="BY167" s="1">
        <v>4412024.6695399396</v>
      </c>
      <c r="BZ167" s="1">
        <v>2257400.5778035601</v>
      </c>
      <c r="CA167" s="1">
        <v>3895573.5819093599</v>
      </c>
      <c r="CB167" s="1">
        <v>2499002.2230461398</v>
      </c>
      <c r="CC167" s="1">
        <v>2801358.20080576</v>
      </c>
      <c r="CD167" s="1">
        <v>3312946.6496349601</v>
      </c>
      <c r="CE167" s="1">
        <v>1833425.41198352</v>
      </c>
      <c r="CF167" s="1">
        <v>13191402.5924122</v>
      </c>
      <c r="CG167" s="1">
        <v>3658031.3973918199</v>
      </c>
      <c r="CH167" s="1">
        <v>6033117.3009415502</v>
      </c>
      <c r="CI167" s="1">
        <v>2404007.2201525699</v>
      </c>
      <c r="CJ167" s="1">
        <v>2499105.9739985801</v>
      </c>
      <c r="CK167" s="1">
        <v>894466.81694703305</v>
      </c>
      <c r="CL167" s="1">
        <v>2353421.0905061401</v>
      </c>
      <c r="CM167" s="1">
        <v>3394234.2809777702</v>
      </c>
      <c r="CN167" s="1">
        <v>1572922.4003920499</v>
      </c>
      <c r="CO167" s="1">
        <v>2412484.5189921702</v>
      </c>
      <c r="CP167" s="1">
        <v>3018472.3200174598</v>
      </c>
      <c r="CQ167" s="1">
        <v>4941647.4375241501</v>
      </c>
      <c r="CR167" s="1">
        <v>4539016.3656584201</v>
      </c>
      <c r="CS167" s="1">
        <v>2804343.73820558</v>
      </c>
      <c r="CT167" s="1">
        <v>3764017.9491577302</v>
      </c>
      <c r="CU167" s="1">
        <v>2242412.8854454001</v>
      </c>
      <c r="CV167" s="1">
        <v>1891544.2605214601</v>
      </c>
      <c r="CW167" s="1">
        <v>4343411.8267357098</v>
      </c>
      <c r="CX167" s="1">
        <v>2328131.15582676</v>
      </c>
      <c r="CY167" s="1">
        <v>4489158.0343274502</v>
      </c>
      <c r="CZ167" s="1">
        <v>3731677.2418235699</v>
      </c>
      <c r="DA167" s="1">
        <v>3508889.81664966</v>
      </c>
      <c r="DB167" s="1">
        <v>3727986.69461542</v>
      </c>
      <c r="DC167" s="1">
        <v>2935897.0337393698</v>
      </c>
      <c r="DD167" s="1">
        <v>2399430.9435314098</v>
      </c>
      <c r="DE167" s="1">
        <v>2987787.51511173</v>
      </c>
      <c r="DF167" s="1">
        <v>4426099.7741177399</v>
      </c>
      <c r="DG167" s="1">
        <v>3793659.69727446</v>
      </c>
      <c r="DH167" s="1">
        <v>2600625.33980422</v>
      </c>
      <c r="DI167" s="1">
        <v>24702285.469366301</v>
      </c>
      <c r="DJ167" s="1">
        <v>2451346.6961013498</v>
      </c>
      <c r="DK167" s="1">
        <v>1954449.9824874699</v>
      </c>
      <c r="DL167" s="1">
        <v>1561567.72516521</v>
      </c>
      <c r="DM167" s="1">
        <v>2802095.4144631</v>
      </c>
      <c r="DN167" s="1">
        <v>2617959.5599742802</v>
      </c>
      <c r="DO167" s="1">
        <v>3413461.4000707599</v>
      </c>
      <c r="DP167" s="1">
        <v>2934330.60805385</v>
      </c>
      <c r="DQ167" s="1">
        <v>2965244.5802178401</v>
      </c>
      <c r="DR167" s="1">
        <v>5049835.6855268097</v>
      </c>
      <c r="DS167" s="1">
        <v>4332917.9497224102</v>
      </c>
      <c r="DT167" s="1">
        <v>1825025.92364008</v>
      </c>
      <c r="DU167" s="1">
        <v>4777930.5175483497</v>
      </c>
      <c r="DV167" s="1">
        <v>3787376.1688640099</v>
      </c>
      <c r="DW167" s="1">
        <v>3976454.15074676</v>
      </c>
      <c r="DX167" s="1">
        <v>3548341.52684979</v>
      </c>
      <c r="DY167" s="1">
        <v>2759988.62899765</v>
      </c>
      <c r="DZ167" s="1">
        <v>4267019.9549895898</v>
      </c>
      <c r="EA167" s="1">
        <v>11817603.531661199</v>
      </c>
      <c r="EB167" s="1">
        <v>4234181.9002368096</v>
      </c>
      <c r="EC167" s="1">
        <v>3731698.2151318402</v>
      </c>
      <c r="ED167" s="1">
        <v>2277202.17634719</v>
      </c>
      <c r="EE167" s="1">
        <v>2247772.4459365401</v>
      </c>
      <c r="EF167" s="1">
        <v>2053142.2935924099</v>
      </c>
      <c r="EG167" s="1">
        <v>2720765.6503890501</v>
      </c>
      <c r="EH167" s="1">
        <v>2486154.2626931402</v>
      </c>
      <c r="EI167" s="1">
        <v>3364100.81434632</v>
      </c>
      <c r="EJ167" s="1">
        <v>12512111.561364699</v>
      </c>
      <c r="EK167" s="1">
        <v>2835041.3277495299</v>
      </c>
      <c r="EL167" s="1">
        <v>13931193.2802574</v>
      </c>
      <c r="EM167" s="1">
        <v>6066145.5268631699</v>
      </c>
      <c r="EN167" s="1">
        <v>2013033.2208823401</v>
      </c>
      <c r="EO167" s="1">
        <v>2960590.2065745201</v>
      </c>
      <c r="EP167" s="1">
        <v>3075828.9055334898</v>
      </c>
      <c r="EQ167" s="1">
        <v>2875403.8546831901</v>
      </c>
      <c r="ER167" s="1">
        <v>1886054.8646738201</v>
      </c>
      <c r="ES167" s="1">
        <v>2358589.21802809</v>
      </c>
      <c r="ET167" s="1">
        <v>1846858.3209733199</v>
      </c>
      <c r="EU167" s="1">
        <v>2259370.5098015601</v>
      </c>
      <c r="EV167" s="1">
        <v>4644462.6137765599</v>
      </c>
      <c r="EW167" s="1">
        <v>2560927.34238151</v>
      </c>
      <c r="EX167" s="1">
        <v>3373485.8106046701</v>
      </c>
      <c r="EY167" s="1">
        <v>9392758.2105912305</v>
      </c>
      <c r="EZ167" s="1">
        <v>2182110.5436173799</v>
      </c>
      <c r="FA167" s="1">
        <v>3738391.5610518502</v>
      </c>
      <c r="FB167" s="1">
        <v>2599871.1625338602</v>
      </c>
      <c r="FC167" s="1">
        <v>10544181.5340284</v>
      </c>
      <c r="FD167" s="1">
        <v>3283156.5189203098</v>
      </c>
      <c r="FE167" s="1">
        <v>8755307.7740105707</v>
      </c>
      <c r="FF167" s="1">
        <v>8026690.3239114499</v>
      </c>
      <c r="FG167" s="1">
        <v>6047247.8042891799</v>
      </c>
      <c r="FH167" s="1">
        <v>10780521.0628366</v>
      </c>
      <c r="FI167" s="1">
        <v>3354935.0239607398</v>
      </c>
      <c r="FJ167" s="1">
        <v>1935562.9299143599</v>
      </c>
      <c r="FK167" s="1">
        <v>3371881.9058949002</v>
      </c>
      <c r="FL167" s="1">
        <v>2249998.3142784801</v>
      </c>
      <c r="FM167" s="1">
        <v>5401636.9953387296</v>
      </c>
      <c r="FN167" s="1">
        <v>3456969.5987912798</v>
      </c>
      <c r="FO167" s="1">
        <v>2903930.0427925098</v>
      </c>
      <c r="FP167" s="1">
        <v>3487125.4487337801</v>
      </c>
      <c r="FQ167" s="1">
        <v>5746695.8505985504</v>
      </c>
      <c r="FR167" s="1">
        <v>4921668.9437670503</v>
      </c>
      <c r="FS167" s="1">
        <v>4005718.3172120401</v>
      </c>
      <c r="FT167" s="1">
        <v>2386480.9357844298</v>
      </c>
      <c r="FU167" s="1">
        <v>3711841.8318940899</v>
      </c>
      <c r="FV167" s="1">
        <v>3219037.2161325202</v>
      </c>
      <c r="FW167" s="1">
        <v>4690061.6816483103</v>
      </c>
      <c r="FX167" s="1">
        <v>5283301.74123294</v>
      </c>
      <c r="FY167" s="1">
        <v>8919055.2748963796</v>
      </c>
      <c r="FZ167" s="1">
        <v>4576134.13403117</v>
      </c>
      <c r="GA167" s="1">
        <v>5367729.7303273398</v>
      </c>
      <c r="GB167" s="1">
        <v>4895388.2551307296</v>
      </c>
      <c r="GC167" s="1">
        <v>2779689.6766828499</v>
      </c>
      <c r="GD167" s="1">
        <v>3116017.74496397</v>
      </c>
      <c r="GE167" s="1">
        <v>2872055.91206057</v>
      </c>
      <c r="GF167" s="1">
        <v>4740937.9516666597</v>
      </c>
      <c r="GG167" s="1">
        <v>10232071.359373501</v>
      </c>
      <c r="GH167" s="1">
        <v>4967820.9229969904</v>
      </c>
      <c r="GI167" s="1">
        <v>2247986.33221727</v>
      </c>
      <c r="GJ167" s="1">
        <v>2277110.4068769501</v>
      </c>
      <c r="GK167" s="1">
        <v>4453194.0945188096</v>
      </c>
      <c r="GL167" s="1">
        <v>4224151.1946588196</v>
      </c>
      <c r="GM167" s="1">
        <v>3277683.3150509298</v>
      </c>
      <c r="GN167" s="1">
        <v>4546381.5210463498</v>
      </c>
      <c r="GO167" s="1">
        <v>3588739.2002730798</v>
      </c>
      <c r="GP167" s="1">
        <v>5090043.3691829797</v>
      </c>
      <c r="GQ167" s="1">
        <v>6462232.2670735298</v>
      </c>
      <c r="GR167" s="1">
        <v>2328452.77912194</v>
      </c>
      <c r="GS167" s="1">
        <v>7989670.7039994299</v>
      </c>
      <c r="GT167" s="1">
        <v>2708333.2547654798</v>
      </c>
      <c r="GU167" s="1">
        <v>3770826.6815853599</v>
      </c>
      <c r="GV167" s="1">
        <v>3128367.8890489</v>
      </c>
      <c r="GW167" s="1">
        <v>2730571.1394694801</v>
      </c>
      <c r="GX167" s="1">
        <v>2897535.43938549</v>
      </c>
      <c r="GY167" s="1">
        <v>3855310.2591958102</v>
      </c>
      <c r="GZ167" s="1">
        <v>3650481.6854933999</v>
      </c>
      <c r="HA167" s="1">
        <v>2348826.4591383799</v>
      </c>
      <c r="HB167" s="1">
        <v>2560876.5415456002</v>
      </c>
      <c r="HC167" s="1">
        <v>2531084.4033775702</v>
      </c>
      <c r="HD167" s="1">
        <v>2555724.7367292801</v>
      </c>
      <c r="HE167" s="1">
        <v>2446562.2404937702</v>
      </c>
      <c r="HF167" s="1">
        <v>2747008.9795145402</v>
      </c>
      <c r="HG167" s="1">
        <v>40441902.641574703</v>
      </c>
      <c r="HH167" s="1">
        <v>5092623.6882030098</v>
      </c>
      <c r="HI167" s="1">
        <v>4318997.9560587397</v>
      </c>
      <c r="HJ167" s="1">
        <v>2755843.08402063</v>
      </c>
      <c r="HK167" s="1">
        <v>2361029.6968391598</v>
      </c>
      <c r="HL167" s="1">
        <v>4542485.1078062197</v>
      </c>
      <c r="HM167" s="1">
        <v>5349663.92204131</v>
      </c>
      <c r="HN167" s="1">
        <v>12201357.1996713</v>
      </c>
      <c r="HO167" s="1">
        <v>3241730.1695783101</v>
      </c>
      <c r="HP167" s="1">
        <v>4789194.8323265295</v>
      </c>
      <c r="HQ167" s="1">
        <v>3390380.3276990498</v>
      </c>
      <c r="HR167" s="1">
        <v>4747365.7170714298</v>
      </c>
      <c r="HS167" s="1">
        <v>5323988.9607298998</v>
      </c>
      <c r="HT167" s="1">
        <v>3403315.6384918401</v>
      </c>
      <c r="HU167" s="1">
        <v>1943033.24163237</v>
      </c>
      <c r="HV167" s="1">
        <v>3812696.3147421302</v>
      </c>
      <c r="HW167" s="1">
        <v>1481991.19490579</v>
      </c>
      <c r="HX167" s="1">
        <v>4732385.5717712697</v>
      </c>
      <c r="HY167" s="1">
        <v>2556208.2759727901</v>
      </c>
      <c r="HZ167" s="1">
        <v>3781772.3864202602</v>
      </c>
      <c r="IA167" s="1">
        <v>3947527.7369589298</v>
      </c>
      <c r="IB167" s="1">
        <v>1908787.7305105501</v>
      </c>
      <c r="IC167" s="1">
        <v>3502329.9976092898</v>
      </c>
      <c r="ID167" s="1">
        <v>23774767.2654952</v>
      </c>
      <c r="IE167" s="1">
        <v>9241581.5675955694</v>
      </c>
      <c r="IF167" s="1">
        <v>3697057.5552512901</v>
      </c>
      <c r="IG167" s="1">
        <v>1982594.3377761401</v>
      </c>
      <c r="IH167" s="1">
        <v>2934556.4236662001</v>
      </c>
      <c r="II167" s="1">
        <v>5721417.1565335896</v>
      </c>
      <c r="IJ167" s="1">
        <v>7182860.8858688902</v>
      </c>
      <c r="IK167" s="1">
        <v>9261770.3584921509</v>
      </c>
      <c r="IL167" s="1">
        <v>2902899.0169643699</v>
      </c>
      <c r="IM167" s="1">
        <v>3074513.6756931399</v>
      </c>
      <c r="IN167" s="1">
        <v>2812397.2493608301</v>
      </c>
      <c r="IO167" s="1">
        <v>5926995.3584144004</v>
      </c>
      <c r="IP167" s="1">
        <v>5185803.4932713602</v>
      </c>
      <c r="IQ167" s="1">
        <v>6170066.0545915104</v>
      </c>
      <c r="IR167" s="1">
        <v>3764721.2900394001</v>
      </c>
      <c r="IS167" s="1">
        <v>2895961.4266275601</v>
      </c>
      <c r="IT167" s="1">
        <v>3996518.77969997</v>
      </c>
      <c r="IU167" s="1">
        <v>2755572.2505139401</v>
      </c>
      <c r="IV167" s="1">
        <v>3771118.5450334498</v>
      </c>
      <c r="IW167" s="1">
        <v>3920555.4378528702</v>
      </c>
      <c r="IX167" s="1">
        <v>2466970.2358136498</v>
      </c>
      <c r="IY167" s="1">
        <v>4346762.5540016098</v>
      </c>
      <c r="IZ167" s="1">
        <v>3232825.4544123202</v>
      </c>
      <c r="JA167" s="1">
        <v>2200441.8436196102</v>
      </c>
      <c r="JB167" s="1">
        <v>8393498.3962290995</v>
      </c>
      <c r="JC167" s="1">
        <v>1613283.54672973</v>
      </c>
      <c r="JD167" s="1">
        <v>3142825.5795323201</v>
      </c>
      <c r="JE167" s="1">
        <v>8881261.7109829001</v>
      </c>
      <c r="JF167" s="1">
        <v>3074306.7394138202</v>
      </c>
      <c r="JG167" s="1">
        <v>10713629.7536602</v>
      </c>
      <c r="JH167" s="1">
        <v>7422454.4863321995</v>
      </c>
      <c r="JI167" s="1">
        <v>3408168.5093347598</v>
      </c>
      <c r="JJ167" s="1">
        <v>9483089.9287314303</v>
      </c>
      <c r="JK167" s="1">
        <v>5946452.3148261504</v>
      </c>
      <c r="JL167" s="1">
        <v>2575360.1590903499</v>
      </c>
      <c r="JM167" s="1">
        <v>4228058.9581346102</v>
      </c>
      <c r="JN167" s="1">
        <v>5716960.4559477903</v>
      </c>
      <c r="JO167" s="1">
        <v>7830743.9476655796</v>
      </c>
      <c r="JP167" s="1">
        <v>2426621.34261603</v>
      </c>
      <c r="JQ167" s="1">
        <v>4980058.5967715103</v>
      </c>
      <c r="JR167" s="1">
        <v>2197149.66489489</v>
      </c>
      <c r="JS167" s="1">
        <v>2785234.7691565701</v>
      </c>
      <c r="JT167" s="1">
        <v>4985472.2277405197</v>
      </c>
      <c r="JU167" s="1">
        <v>3320070.28260394</v>
      </c>
      <c r="JV167" s="1">
        <v>4715486.3278853698</v>
      </c>
      <c r="JW167" s="1">
        <v>12141227.8048972</v>
      </c>
      <c r="JX167" s="1">
        <v>6269055.5661871498</v>
      </c>
      <c r="JY167" s="1">
        <v>6258473.0377462003</v>
      </c>
      <c r="JZ167" s="1">
        <v>5282162.60447405</v>
      </c>
      <c r="KA167" s="1">
        <v>3669978.96734775</v>
      </c>
      <c r="KB167" s="1">
        <v>4715374.1559907403</v>
      </c>
      <c r="KC167" s="1">
        <v>10218719.213001801</v>
      </c>
      <c r="KD167" s="1">
        <v>1918942.17145952</v>
      </c>
      <c r="KE167" s="1">
        <v>5499267.9094297998</v>
      </c>
      <c r="KF167" s="1">
        <v>3334033.6853731102</v>
      </c>
      <c r="KG167" s="1">
        <v>3254280.65702039</v>
      </c>
      <c r="KH167" s="1">
        <v>2395017.77878372</v>
      </c>
      <c r="KI167" s="1">
        <v>4948356.9486057702</v>
      </c>
      <c r="KJ167" s="1">
        <v>3863287.95278836</v>
      </c>
      <c r="KK167" s="1">
        <v>4014578.8317959802</v>
      </c>
      <c r="KL167" s="1">
        <v>4603961.95422119</v>
      </c>
      <c r="KM167" s="1">
        <v>3803805.9060701001</v>
      </c>
      <c r="KN167" s="1">
        <v>3740750.4885416799</v>
      </c>
      <c r="KO167" s="1">
        <v>16774698.979120901</v>
      </c>
      <c r="KP167" s="1">
        <v>2538475.0330882501</v>
      </c>
      <c r="KQ167" s="1">
        <v>3453769.0129271899</v>
      </c>
      <c r="KR167" s="1">
        <v>2211294.9693561401</v>
      </c>
      <c r="KS167" s="1">
        <v>2389537.07175133</v>
      </c>
      <c r="KT167" s="1">
        <v>3675147.3960654</v>
      </c>
      <c r="KU167" s="1">
        <v>3008443.5089306501</v>
      </c>
      <c r="KV167" s="1">
        <v>3796470.1191516798</v>
      </c>
      <c r="KW167" s="1">
        <v>4431226.8241673103</v>
      </c>
      <c r="KX167" s="1">
        <v>2399352.7837328902</v>
      </c>
      <c r="KY167" s="1">
        <v>3986148.23484914</v>
      </c>
      <c r="KZ167" s="1">
        <v>2801892.0699899602</v>
      </c>
      <c r="LA167" s="1">
        <v>2160851.6244326201</v>
      </c>
      <c r="LB167" s="1">
        <v>4092695.1025314098</v>
      </c>
      <c r="LC167" s="1">
        <v>2698600.7913514599</v>
      </c>
      <c r="LD167" s="1">
        <v>3374889.1887359498</v>
      </c>
      <c r="LE167" s="1">
        <v>3157985.3809915502</v>
      </c>
      <c r="LF167" s="1">
        <v>2436046.6270182598</v>
      </c>
      <c r="LG167" s="1">
        <v>2902177.14544961</v>
      </c>
      <c r="LH167" s="1">
        <v>6919619.60686001</v>
      </c>
      <c r="LI167" s="1">
        <v>2872936.6272753398</v>
      </c>
      <c r="LJ167" s="1">
        <v>2132902.52084008</v>
      </c>
      <c r="LK167" s="1">
        <v>3415678.05688912</v>
      </c>
      <c r="LL167" s="1">
        <v>4236174.8922139602</v>
      </c>
      <c r="LM167" s="1">
        <v>7221889.3625868</v>
      </c>
      <c r="LN167" s="1">
        <v>5399402.0663403003</v>
      </c>
      <c r="LO167" s="1">
        <v>3965842.2936829501</v>
      </c>
      <c r="LP167" s="1">
        <v>2046813.5719073201</v>
      </c>
      <c r="LQ167" s="1">
        <v>10647075.862739</v>
      </c>
      <c r="LR167" s="1">
        <v>4507131.9823280899</v>
      </c>
      <c r="LS167" s="1">
        <v>4066107.23031221</v>
      </c>
      <c r="LT167" s="1">
        <v>7153887.1721572904</v>
      </c>
      <c r="LU167" s="1">
        <v>6116341.7831108104</v>
      </c>
      <c r="LV167" s="1">
        <v>6806463.8164244499</v>
      </c>
      <c r="LW167" s="1">
        <v>3984401.0038743401</v>
      </c>
      <c r="LX167" s="1">
        <v>3462535.5489983102</v>
      </c>
      <c r="LY167" s="1">
        <v>2970171.5732588898</v>
      </c>
      <c r="LZ167" s="1">
        <v>3077179.0226620999</v>
      </c>
      <c r="MA167" s="1">
        <v>16498772.5626483</v>
      </c>
      <c r="MB167" s="1">
        <v>4164298.8655758598</v>
      </c>
      <c r="MC167" s="1">
        <v>4160067.5319779199</v>
      </c>
      <c r="MD167" s="1">
        <v>4256535.1667464003</v>
      </c>
      <c r="ME167" s="1">
        <v>3864063.04462073</v>
      </c>
      <c r="MF167" s="1">
        <v>5641965.8970255395</v>
      </c>
      <c r="MG167" s="1">
        <v>6818656.7409659801</v>
      </c>
      <c r="MH167" s="1">
        <v>4717764.5185485203</v>
      </c>
      <c r="MI167" s="1">
        <v>2314400.8350817901</v>
      </c>
      <c r="MJ167" s="1">
        <v>7684367.8403872801</v>
      </c>
      <c r="MK167" s="1">
        <v>6599732.4643601002</v>
      </c>
      <c r="ML167" s="1">
        <v>2552902.16199859</v>
      </c>
      <c r="MM167" s="1">
        <v>9338174.6554785203</v>
      </c>
      <c r="MN167" s="1">
        <v>4267010.9016182004</v>
      </c>
      <c r="MO167" s="1">
        <v>3748175.87532087</v>
      </c>
      <c r="MP167" s="1">
        <v>6292530.6661339197</v>
      </c>
      <c r="MQ167" s="1">
        <v>5128688.1588720903</v>
      </c>
      <c r="MR167" s="1">
        <v>3968141.6964287902</v>
      </c>
      <c r="MS167" s="1">
        <v>22636435.6679429</v>
      </c>
      <c r="MT167" s="1">
        <v>3163361.4835643098</v>
      </c>
      <c r="MU167" s="1">
        <v>4777392.3615966197</v>
      </c>
      <c r="MV167" s="1">
        <v>2636182.3298055502</v>
      </c>
      <c r="MW167" s="1">
        <v>12505373.676227501</v>
      </c>
      <c r="MX167" s="1">
        <v>3236128.0374866398</v>
      </c>
      <c r="MY167" s="1">
        <v>6502202.4271866903</v>
      </c>
      <c r="MZ167" s="1">
        <v>4295848.2242873097</v>
      </c>
      <c r="NA167" s="1">
        <v>4850816.5337716201</v>
      </c>
      <c r="NB167" s="1">
        <v>11666553.040222</v>
      </c>
      <c r="NC167" s="1">
        <v>8259750.1202666704</v>
      </c>
      <c r="ND167" s="1">
        <v>7226226.95063488</v>
      </c>
      <c r="NE167" s="1">
        <v>1926542.9708318601</v>
      </c>
      <c r="NF167" s="1">
        <v>3107950.9427193999</v>
      </c>
      <c r="NG167" s="1">
        <v>5841898.4201084701</v>
      </c>
      <c r="NH167" s="1">
        <v>4460099.9367899699</v>
      </c>
      <c r="NI167" s="1">
        <v>3470978.2665615599</v>
      </c>
      <c r="NJ167" s="1">
        <v>3336049.4620899302</v>
      </c>
      <c r="NK167" s="1">
        <v>3325420.7961186902</v>
      </c>
      <c r="NL167" s="1">
        <v>2588916.97037915</v>
      </c>
      <c r="NM167" s="1">
        <v>5723994.2165367296</v>
      </c>
      <c r="NN167" s="1">
        <v>5134851.6520978203</v>
      </c>
      <c r="NO167" s="1">
        <v>10098756.6309133</v>
      </c>
      <c r="NP167" s="1">
        <v>3809130.98747613</v>
      </c>
      <c r="NQ167" s="1">
        <v>2954736.7684598099</v>
      </c>
      <c r="NR167" s="1">
        <v>4158857.0651183599</v>
      </c>
      <c r="NS167" s="1">
        <v>4716442.95316236</v>
      </c>
      <c r="NT167" s="1">
        <v>6144546.2195457704</v>
      </c>
      <c r="NU167" s="1">
        <v>2126036.5378652099</v>
      </c>
      <c r="NV167" s="1">
        <v>6377614.8006234802</v>
      </c>
      <c r="NW167" s="1">
        <v>3238163.53094358</v>
      </c>
      <c r="NX167" s="1">
        <v>5390781.9678361397</v>
      </c>
      <c r="NY167" s="1">
        <v>5422873.2513010902</v>
      </c>
      <c r="NZ167" s="1">
        <v>6152746.1205994403</v>
      </c>
      <c r="OA167" s="1">
        <v>2075632.5115944999</v>
      </c>
      <c r="OB167" s="1">
        <v>2420523.8414579299</v>
      </c>
      <c r="OC167" s="1">
        <v>5402329.1682057604</v>
      </c>
      <c r="OD167" s="1">
        <v>3604484.85297625</v>
      </c>
      <c r="OE167" s="1">
        <v>1960616.2448849001</v>
      </c>
      <c r="OF167" s="1">
        <v>3006615.45764778</v>
      </c>
      <c r="OG167" s="1">
        <v>4204132.3792270496</v>
      </c>
      <c r="OH167" s="1">
        <v>4163800.0617030002</v>
      </c>
      <c r="OI167" s="1">
        <v>2790707.6903885198</v>
      </c>
      <c r="OJ167" s="1">
        <v>6441573.1298859697</v>
      </c>
      <c r="OK167" s="1">
        <v>3556681.66879716</v>
      </c>
      <c r="OL167" s="1">
        <v>3570694.6687110998</v>
      </c>
      <c r="OM167" s="1">
        <v>7620635.1795287998</v>
      </c>
      <c r="ON167" s="1">
        <v>7001310.8631600896</v>
      </c>
      <c r="OO167" s="1">
        <v>2753754.9475805801</v>
      </c>
      <c r="OP167" s="1">
        <v>4765491.9645712897</v>
      </c>
      <c r="OQ167" s="1">
        <v>5475584.9121339601</v>
      </c>
      <c r="OR167" s="1">
        <v>3548341.1154499599</v>
      </c>
      <c r="OS167" s="1">
        <v>3859370.2470511398</v>
      </c>
      <c r="OT167" s="1">
        <v>2020541.16020277</v>
      </c>
      <c r="OU167" s="1">
        <v>2487416.7829172299</v>
      </c>
      <c r="OV167" s="1">
        <v>3626749.0700143399</v>
      </c>
      <c r="OW167" s="1">
        <v>3840150.0521447002</v>
      </c>
      <c r="OX167" s="1">
        <v>7406285.11482652</v>
      </c>
      <c r="OY167" s="1">
        <v>4951049.9621762699</v>
      </c>
      <c r="OZ167" s="1">
        <v>4131839.7188669299</v>
      </c>
      <c r="PA167" s="1">
        <v>4634692.6933892202</v>
      </c>
      <c r="PB167" s="1">
        <v>3880472.24569795</v>
      </c>
      <c r="PC167" s="1">
        <v>4382491.3770262999</v>
      </c>
      <c r="PD167" s="1">
        <v>6840281.6817947105</v>
      </c>
      <c r="PE167" s="1">
        <v>3157150.23261332</v>
      </c>
      <c r="PF167" s="1">
        <v>6180861.4357291898</v>
      </c>
      <c r="PG167" s="1">
        <v>4288539.4115498401</v>
      </c>
      <c r="PH167" s="1">
        <v>4641787.0310098398</v>
      </c>
      <c r="PI167" s="1">
        <v>2842233.16149568</v>
      </c>
      <c r="PJ167" s="1">
        <v>2587782.2765947101</v>
      </c>
      <c r="PK167" s="1">
        <v>1460719.96413894</v>
      </c>
      <c r="PL167" s="1">
        <v>16455531.4856911</v>
      </c>
      <c r="PM167" s="1">
        <v>4091181.3961501201</v>
      </c>
      <c r="PN167" s="1">
        <v>2791155.7834492801</v>
      </c>
      <c r="PO167" s="1">
        <v>1902125.01891133</v>
      </c>
      <c r="PP167" s="1">
        <v>4836739.9099213304</v>
      </c>
      <c r="PQ167" s="1">
        <v>6689555.4268558603</v>
      </c>
      <c r="PR167" s="1">
        <v>6946857.9245617297</v>
      </c>
      <c r="PS167" s="1">
        <v>35989118.410435699</v>
      </c>
      <c r="PT167" s="1">
        <v>4653606.6692169001</v>
      </c>
      <c r="PU167" s="1">
        <v>3420996.6879215599</v>
      </c>
      <c r="PV167" s="1">
        <v>2889953.3589775101</v>
      </c>
      <c r="PW167" s="1">
        <v>9593244.6271883491</v>
      </c>
      <c r="PX167" s="1">
        <v>4969361.8925783904</v>
      </c>
      <c r="PY167" s="1">
        <v>6551370.0152203096</v>
      </c>
      <c r="PZ167" s="1">
        <v>3547061.29805863</v>
      </c>
      <c r="QA167" s="1">
        <v>3568298.1014910201</v>
      </c>
      <c r="QB167" s="1">
        <v>5101090.6553376503</v>
      </c>
      <c r="QC167" s="1">
        <v>2503379.7228315398</v>
      </c>
      <c r="QD167" s="1">
        <v>3028674.81171015</v>
      </c>
      <c r="QE167" s="1">
        <v>3466354.1702883099</v>
      </c>
      <c r="QF167" s="1">
        <v>3734979.07161794</v>
      </c>
      <c r="QG167" s="1">
        <v>2263185.2095789001</v>
      </c>
      <c r="QH167" s="1">
        <v>4018799.8553027902</v>
      </c>
      <c r="QI167" s="1">
        <v>2680149.2753896699</v>
      </c>
      <c r="QJ167" s="1">
        <v>5386893.7409138503</v>
      </c>
      <c r="QK167" s="1">
        <v>7099377.9489898197</v>
      </c>
      <c r="QL167" s="1">
        <v>3956361.1110709701</v>
      </c>
      <c r="QM167" s="1">
        <v>3876362.06521024</v>
      </c>
      <c r="QN167" s="1">
        <v>3486654.9081742698</v>
      </c>
      <c r="QO167" s="1">
        <v>5990159.1444825903</v>
      </c>
      <c r="QP167" s="1">
        <v>12982419.4560047</v>
      </c>
      <c r="QQ167" s="1">
        <v>5112564.1454689102</v>
      </c>
      <c r="QR167" s="1">
        <v>5212495.3708357597</v>
      </c>
      <c r="QS167" s="1">
        <v>2709662.9293641802</v>
      </c>
      <c r="QT167" s="1">
        <v>2232990.7343163998</v>
      </c>
      <c r="QU167" s="1">
        <v>2955594.9874262898</v>
      </c>
      <c r="QV167" s="1">
        <v>2910618.4468354699</v>
      </c>
      <c r="QW167" s="1">
        <v>5725533.2471543401</v>
      </c>
      <c r="QX167" s="1">
        <v>3321682.9766824301</v>
      </c>
      <c r="QY167" s="1">
        <v>10502777.5589366</v>
      </c>
      <c r="QZ167" s="1">
        <v>3909063.0900628702</v>
      </c>
      <c r="RA167" s="1">
        <v>2334697.10852235</v>
      </c>
      <c r="RB167" s="1">
        <v>1808967.0946295799</v>
      </c>
      <c r="RC167" s="1">
        <v>3358669.3101678998</v>
      </c>
      <c r="RD167" s="1">
        <v>3931245.09776829</v>
      </c>
      <c r="RE167" s="1">
        <v>6949194.31938856</v>
      </c>
      <c r="RF167" s="1">
        <v>1511961.9689748799</v>
      </c>
      <c r="RG167" s="1">
        <v>2034308.03052815</v>
      </c>
      <c r="RH167" s="1">
        <v>2636923.1810007798</v>
      </c>
      <c r="RI167" s="1">
        <v>7523131.8087623799</v>
      </c>
      <c r="RJ167" s="1">
        <v>10861849.632703399</v>
      </c>
      <c r="RK167" s="1">
        <v>12978495.2755631</v>
      </c>
      <c r="RL167" s="1">
        <v>4364442.3395197196</v>
      </c>
      <c r="RM167" s="1">
        <v>6220439.7685983097</v>
      </c>
      <c r="RN167" s="1">
        <v>3289817.4391845101</v>
      </c>
      <c r="RO167" s="1">
        <v>4742573.5039945198</v>
      </c>
      <c r="RP167" s="1">
        <v>3633988.3427463202</v>
      </c>
      <c r="RQ167" s="1">
        <v>6936977.6191238798</v>
      </c>
      <c r="RR167" s="1">
        <v>4099724.2718149298</v>
      </c>
      <c r="RS167" s="1">
        <v>2891046.9928854401</v>
      </c>
      <c r="RT167" s="1">
        <v>6711103.1017636098</v>
      </c>
      <c r="RU167" s="1">
        <v>4199143.7207748899</v>
      </c>
      <c r="RV167" s="1">
        <v>6053967.9813350597</v>
      </c>
      <c r="RW167" s="1">
        <v>7044700.7385411803</v>
      </c>
      <c r="RX167" s="1">
        <v>6648500.4530520597</v>
      </c>
      <c r="RY167" s="1">
        <v>7119971.10904596</v>
      </c>
      <c r="RZ167" s="1">
        <v>3931825.9105591699</v>
      </c>
      <c r="SA167" s="1">
        <v>6126675.7792015802</v>
      </c>
      <c r="SB167" s="1">
        <v>2973550.8628288098</v>
      </c>
      <c r="SC167" s="1">
        <v>4295868.0724391304</v>
      </c>
      <c r="SD167" s="1">
        <v>3235991.8687805301</v>
      </c>
      <c r="SE167" s="1">
        <v>3630985.9320320701</v>
      </c>
      <c r="SF167" s="1">
        <v>3427873.8931756001</v>
      </c>
      <c r="SG167" s="1">
        <v>15707355.9223995</v>
      </c>
      <c r="SH167" s="1">
        <v>6003537.0910694096</v>
      </c>
      <c r="SI167" s="1">
        <v>2815388.63171231</v>
      </c>
      <c r="SJ167" s="1">
        <v>2715096.2334824102</v>
      </c>
      <c r="SK167" s="1">
        <v>4099319.5669452599</v>
      </c>
      <c r="SL167" s="1">
        <v>12732438.9808037</v>
      </c>
      <c r="SM167" s="1">
        <v>7279843.5482103303</v>
      </c>
      <c r="SN167" s="1">
        <v>2484680.9339167099</v>
      </c>
      <c r="SO167" s="1">
        <v>4720194.7038641199</v>
      </c>
      <c r="SP167" s="1">
        <v>6597681.3492048904</v>
      </c>
      <c r="SQ167" s="1">
        <v>3192907.3437271002</v>
      </c>
      <c r="SR167" s="1">
        <v>2919636.4109190502</v>
      </c>
      <c r="SS167" s="1">
        <v>3214502.2678928101</v>
      </c>
      <c r="ST167" s="1">
        <v>14765374.6925587</v>
      </c>
      <c r="SU167" s="1">
        <v>2848551.9802918201</v>
      </c>
      <c r="SV167" s="1">
        <v>10367462.665082499</v>
      </c>
      <c r="SW167" s="1">
        <v>5577898.0925371898</v>
      </c>
      <c r="SX167" s="1">
        <v>3783434.8730935198</v>
      </c>
      <c r="SY167" s="1">
        <v>3927797.8970938399</v>
      </c>
      <c r="SZ167" s="1">
        <v>3721564.6808365099</v>
      </c>
      <c r="TA167" s="1">
        <v>3446924.7016652399</v>
      </c>
      <c r="TB167" s="1">
        <v>2864568.3415684798</v>
      </c>
      <c r="TC167" s="1">
        <v>5318154.8493723003</v>
      </c>
      <c r="TD167" s="1">
        <v>4676260.7858731402</v>
      </c>
      <c r="TE167" s="1">
        <v>6940332.8982424503</v>
      </c>
      <c r="TF167" s="1">
        <v>11323129.0815468</v>
      </c>
      <c r="TG167" s="1">
        <v>5413982.4672228703</v>
      </c>
      <c r="TH167" s="1">
        <v>3104306.0169172199</v>
      </c>
      <c r="TI167" s="1">
        <v>3389746.4744652002</v>
      </c>
      <c r="TJ167" s="1">
        <v>3578219.5199844399</v>
      </c>
      <c r="TK167" s="1">
        <v>3338125.6381108598</v>
      </c>
      <c r="TL167" s="1">
        <v>3196274.0063847499</v>
      </c>
      <c r="TM167" s="1">
        <v>3083625.5395314698</v>
      </c>
      <c r="TN167" s="1">
        <v>5817170.8754725596</v>
      </c>
      <c r="TO167" s="1">
        <v>2306126.5323882801</v>
      </c>
      <c r="TP167" s="1">
        <v>9269068.2782094292</v>
      </c>
      <c r="TQ167" s="1">
        <v>3614375.8627211</v>
      </c>
      <c r="TR167" s="1">
        <v>2247164.1345089502</v>
      </c>
      <c r="TS167" s="1">
        <v>1953378.94728181</v>
      </c>
      <c r="TT167" s="1">
        <v>9031190.7549082804</v>
      </c>
      <c r="TU167" s="1">
        <v>3348878.1954066302</v>
      </c>
      <c r="TV167" s="1">
        <v>4776215.9926768998</v>
      </c>
      <c r="TW167" s="1">
        <v>3034815.0998391099</v>
      </c>
      <c r="TX167" s="1">
        <v>3980317.1683390401</v>
      </c>
      <c r="TY167" s="1">
        <v>9485975.8523473702</v>
      </c>
      <c r="TZ167" s="1">
        <v>3663574.3175554899</v>
      </c>
      <c r="UA167" s="1">
        <v>4832166.2092856001</v>
      </c>
      <c r="UB167" s="1">
        <v>5220238.0030473396</v>
      </c>
      <c r="UC167" s="1">
        <v>4038505.8703654502</v>
      </c>
      <c r="UD167" s="1">
        <v>3266607.21321298</v>
      </c>
      <c r="UE167" s="1">
        <v>5000853.4465053501</v>
      </c>
      <c r="UF167" s="1">
        <v>2267683.3609130201</v>
      </c>
      <c r="UG167" s="1">
        <v>10678006.742919</v>
      </c>
      <c r="UH167" s="1">
        <v>3146688.1620175298</v>
      </c>
      <c r="UI167" s="1">
        <v>18283407.7964538</v>
      </c>
      <c r="UJ167" s="1">
        <v>6503599.3628146099</v>
      </c>
      <c r="UK167" s="1">
        <v>5030794.6839771401</v>
      </c>
      <c r="UL167" s="1">
        <v>9989102.4104996007</v>
      </c>
      <c r="UM167" s="1">
        <v>3355126.7740333402</v>
      </c>
      <c r="UN167" s="1">
        <v>3165198.3845756301</v>
      </c>
      <c r="UO167" s="1">
        <v>3611219.7063302202</v>
      </c>
      <c r="UP167" s="1">
        <v>3690408.1927057798</v>
      </c>
      <c r="UQ167" s="1">
        <v>5488999.5085977903</v>
      </c>
    </row>
    <row r="168" spans="1:563" x14ac:dyDescent="0.25">
      <c r="A168" s="1" t="s">
        <v>1800</v>
      </c>
      <c r="B168" s="1" t="s">
        <v>761</v>
      </c>
      <c r="C168" s="1" t="s">
        <v>0</v>
      </c>
      <c r="D168" s="1">
        <v>4728300.9595085299</v>
      </c>
      <c r="E168" s="1">
        <v>14279721.008502601</v>
      </c>
      <c r="F168" s="1">
        <v>11924279.8888638</v>
      </c>
      <c r="G168" s="1">
        <v>11252991.5151396</v>
      </c>
      <c r="H168" s="1">
        <v>6143320.6025464898</v>
      </c>
      <c r="I168" s="1">
        <v>17908304.845770001</v>
      </c>
      <c r="J168" s="1">
        <v>6781044.8767692503</v>
      </c>
      <c r="K168" s="1">
        <v>13555421.769321101</v>
      </c>
      <c r="L168" s="1">
        <v>7260313.53436545</v>
      </c>
      <c r="M168" s="1">
        <v>12668348.543756301</v>
      </c>
      <c r="N168" s="1">
        <v>5696854.5841817604</v>
      </c>
      <c r="O168" s="1">
        <v>4669461.2715865597</v>
      </c>
      <c r="P168" s="1">
        <v>6361410.6013914198</v>
      </c>
      <c r="Q168" s="1">
        <v>7152907.5693697399</v>
      </c>
      <c r="R168" s="1">
        <v>11593849.717418199</v>
      </c>
      <c r="S168" s="1">
        <v>8948146.6694720108</v>
      </c>
      <c r="T168" s="1">
        <v>9708858.0086562205</v>
      </c>
      <c r="U168" s="1">
        <v>7286559.8795078099</v>
      </c>
      <c r="V168" s="1">
        <v>11239821.0434737</v>
      </c>
      <c r="W168" s="1">
        <v>9605639.0804537199</v>
      </c>
      <c r="X168" s="1">
        <v>8539300.5285537206</v>
      </c>
      <c r="Y168" s="1">
        <v>6943613.6598628797</v>
      </c>
      <c r="Z168" s="1">
        <v>6838435.6455017403</v>
      </c>
      <c r="AA168" s="1">
        <v>3909713.0280112</v>
      </c>
      <c r="AB168" s="1">
        <v>7124712.3927681502</v>
      </c>
      <c r="AC168" s="1">
        <v>18104903.699758999</v>
      </c>
      <c r="AD168" s="1">
        <v>5016002.7594328998</v>
      </c>
      <c r="AE168" s="1">
        <v>4704672.7219683202</v>
      </c>
      <c r="AF168" s="1">
        <v>58154311.3055306</v>
      </c>
      <c r="AG168" s="1">
        <v>5774846.1191041004</v>
      </c>
      <c r="AH168" s="1">
        <v>11695789.7118534</v>
      </c>
      <c r="AI168" s="1">
        <v>4454673.2809702</v>
      </c>
      <c r="AJ168" s="1">
        <v>14831602.5963993</v>
      </c>
      <c r="AK168" s="1">
        <v>6678020.9585456699</v>
      </c>
      <c r="AL168" s="1">
        <v>8542469.6104319207</v>
      </c>
      <c r="AM168" s="1">
        <v>6203722.3339111302</v>
      </c>
      <c r="AN168" s="1">
        <v>13602504.1382997</v>
      </c>
      <c r="AO168" s="1">
        <v>7186122.0107100597</v>
      </c>
      <c r="AP168" s="1">
        <v>3567097.6166102099</v>
      </c>
      <c r="AQ168" s="1">
        <v>14250309.037518701</v>
      </c>
      <c r="AR168" s="1">
        <v>9010108.3091208898</v>
      </c>
      <c r="AS168" s="1">
        <v>12159302.004151599</v>
      </c>
      <c r="AT168" s="1">
        <v>13420383.6746602</v>
      </c>
      <c r="AU168" s="1">
        <v>15838731.7885525</v>
      </c>
      <c r="AV168" s="1">
        <v>7371731.4554490997</v>
      </c>
      <c r="AW168" s="1">
        <v>5656980.1784052504</v>
      </c>
      <c r="AX168" s="1">
        <v>9315849.01491642</v>
      </c>
      <c r="AY168" s="1">
        <v>4980391.1268066298</v>
      </c>
      <c r="AZ168" s="1">
        <v>14194700.2526302</v>
      </c>
      <c r="BA168" s="1">
        <v>4331659.4873265196</v>
      </c>
      <c r="BB168" s="1">
        <v>10952833.7691283</v>
      </c>
      <c r="BC168" s="1">
        <v>2685870.3080597301</v>
      </c>
      <c r="BD168" s="1">
        <v>12671743.423782101</v>
      </c>
      <c r="BE168" s="1">
        <v>8913031.5938910209</v>
      </c>
      <c r="BF168" s="1">
        <v>7760220.5522033302</v>
      </c>
      <c r="BG168" s="1">
        <v>10050345.4442685</v>
      </c>
      <c r="BH168" s="1">
        <v>11700765.061608501</v>
      </c>
      <c r="BI168" s="1">
        <v>8758713.2890132796</v>
      </c>
      <c r="BJ168" s="1">
        <v>6819409.8296068097</v>
      </c>
      <c r="BK168" s="1">
        <v>8294400.6447737003</v>
      </c>
      <c r="BL168" s="1">
        <v>7792798.4051511502</v>
      </c>
      <c r="BM168" s="1">
        <v>13979455.3527699</v>
      </c>
      <c r="BN168" s="1">
        <v>3320426.6778239598</v>
      </c>
      <c r="BO168" s="1">
        <v>9880853.4979033303</v>
      </c>
      <c r="BP168" s="1">
        <v>4313741.9963754704</v>
      </c>
      <c r="BQ168" s="1">
        <v>6895723.5164376702</v>
      </c>
      <c r="BR168" s="1">
        <v>8735842.2029706407</v>
      </c>
      <c r="BS168" s="1">
        <v>7105168.4711608198</v>
      </c>
      <c r="BT168" s="1">
        <v>5287892.8677762002</v>
      </c>
      <c r="BU168" s="1">
        <v>3514280.3248311998</v>
      </c>
      <c r="BV168" s="1">
        <v>12674653.227553399</v>
      </c>
      <c r="BW168" s="1">
        <v>15095653.229968701</v>
      </c>
      <c r="BX168" s="1">
        <v>11671085.104932699</v>
      </c>
      <c r="BY168" s="1">
        <v>6539102.7139022397</v>
      </c>
      <c r="BZ168" s="1">
        <v>5446403.2780484101</v>
      </c>
      <c r="CA168" s="1">
        <v>5778882.7647935897</v>
      </c>
      <c r="CB168" s="1">
        <v>5580803.6159274001</v>
      </c>
      <c r="CC168" s="1">
        <v>6275119.7892217096</v>
      </c>
      <c r="CD168" s="1">
        <v>7104872.7294967901</v>
      </c>
      <c r="CE168" s="1">
        <v>2817279.3298590002</v>
      </c>
      <c r="CF168" s="1">
        <v>8010651.0826248601</v>
      </c>
      <c r="CG168" s="1">
        <v>9903342.4097333699</v>
      </c>
      <c r="CH168" s="1">
        <v>11221320.8294903</v>
      </c>
      <c r="CI168" s="1">
        <v>5496796.1161718601</v>
      </c>
      <c r="CJ168" s="1">
        <v>7318843.9261669302</v>
      </c>
      <c r="CK168" s="1">
        <v>1661504.05586158</v>
      </c>
      <c r="CL168" s="1">
        <v>6243479.5569187999</v>
      </c>
      <c r="CM168" s="1">
        <v>6912517.8377942601</v>
      </c>
      <c r="CN168" s="1">
        <v>4527164.3307424104</v>
      </c>
      <c r="CO168" s="1">
        <v>10037389.969334699</v>
      </c>
      <c r="CP168" s="1">
        <v>11874195.192198301</v>
      </c>
      <c r="CQ168" s="1">
        <v>8468421.3959876504</v>
      </c>
      <c r="CR168" s="1">
        <v>6482876.2839812702</v>
      </c>
      <c r="CS168" s="1">
        <v>7103632.4653276997</v>
      </c>
      <c r="CT168" s="1">
        <v>5017524.1470430102</v>
      </c>
      <c r="CU168" s="1">
        <v>5207277.10383189</v>
      </c>
      <c r="CV168" s="1">
        <v>10111825.1219378</v>
      </c>
      <c r="CW168" s="1">
        <v>5201812.9529063301</v>
      </c>
      <c r="CX168" s="1">
        <v>5051610.0853806799</v>
      </c>
      <c r="CY168" s="1">
        <v>25044219.951254901</v>
      </c>
      <c r="CZ168" s="1">
        <v>9819353.9880913291</v>
      </c>
      <c r="DA168" s="1">
        <v>10835066.030890301</v>
      </c>
      <c r="DB168" s="1">
        <v>11773092.1319107</v>
      </c>
      <c r="DC168" s="1">
        <v>8806024.9778912701</v>
      </c>
      <c r="DD168" s="1">
        <v>7375844.2088384097</v>
      </c>
      <c r="DE168" s="1">
        <v>13320120.0528805</v>
      </c>
      <c r="DF168" s="1">
        <v>11249904.0738903</v>
      </c>
      <c r="DG168" s="1">
        <v>7124530.1601256598</v>
      </c>
      <c r="DH168" s="1">
        <v>6292082.5746259699</v>
      </c>
      <c r="DI168" s="1">
        <v>24267266.670752801</v>
      </c>
      <c r="DJ168" s="1">
        <v>5209929.0574756898</v>
      </c>
      <c r="DK168" s="1">
        <v>8693423.1350532193</v>
      </c>
      <c r="DL168" s="1">
        <v>4286773.0240637902</v>
      </c>
      <c r="DM168" s="1">
        <v>7853447.6485373499</v>
      </c>
      <c r="DN168" s="1">
        <v>3963542.45495725</v>
      </c>
      <c r="DO168" s="1">
        <v>3652219.1151351999</v>
      </c>
      <c r="DP168" s="1">
        <v>8646253.2657689899</v>
      </c>
      <c r="DQ168" s="1">
        <v>9580330.5633926801</v>
      </c>
      <c r="DR168" s="1">
        <v>3834061.8280824199</v>
      </c>
      <c r="DS168" s="1">
        <v>10032423.952806599</v>
      </c>
      <c r="DT168" s="1">
        <v>3054728.6360682799</v>
      </c>
      <c r="DU168" s="1">
        <v>12770252.7315847</v>
      </c>
      <c r="DV168" s="1">
        <v>12065952.9072091</v>
      </c>
      <c r="DW168" s="1">
        <v>7749583.9642249001</v>
      </c>
      <c r="DX168" s="1">
        <v>9471973.2491366994</v>
      </c>
      <c r="DY168" s="1">
        <v>6745762.6274564397</v>
      </c>
      <c r="DZ168" s="1">
        <v>14032009.980093</v>
      </c>
      <c r="EA168" s="1">
        <v>13497999.1687357</v>
      </c>
      <c r="EB168" s="1">
        <v>19504810.567328099</v>
      </c>
      <c r="EC168" s="1">
        <v>20899639.767251901</v>
      </c>
      <c r="ED168" s="1">
        <v>7238270.6361351497</v>
      </c>
      <c r="EE168" s="1">
        <v>10022486.0550982</v>
      </c>
      <c r="EF168" s="1">
        <v>3760576.1273872498</v>
      </c>
      <c r="EG168" s="1">
        <v>7462359.4801101601</v>
      </c>
      <c r="EH168" s="1">
        <v>7250148.5933804102</v>
      </c>
      <c r="EI168" s="1">
        <v>6367261.5258825701</v>
      </c>
      <c r="EJ168" s="1">
        <v>8997374.3897392191</v>
      </c>
      <c r="EK168" s="1">
        <v>12045397.7139578</v>
      </c>
      <c r="EL168" s="1">
        <v>14728583.456818599</v>
      </c>
      <c r="EM168" s="1">
        <v>13583818.897741999</v>
      </c>
      <c r="EN168" s="1">
        <v>7284582.8288708897</v>
      </c>
      <c r="EO168" s="1">
        <v>11234239.334878299</v>
      </c>
      <c r="EP168" s="1">
        <v>7761183.2067290898</v>
      </c>
      <c r="EQ168" s="1">
        <v>6354333.6483916398</v>
      </c>
      <c r="ER168" s="1">
        <v>5315913.6391402697</v>
      </c>
      <c r="ES168" s="1">
        <v>2975863.7277149502</v>
      </c>
      <c r="ET168" s="1">
        <v>4523014.3390882099</v>
      </c>
      <c r="EU168" s="1">
        <v>8287831.1523220502</v>
      </c>
      <c r="EV168" s="1">
        <v>9603358.1053085197</v>
      </c>
      <c r="EW168" s="1">
        <v>6470975.3684668299</v>
      </c>
      <c r="EX168" s="1">
        <v>16837230.223851901</v>
      </c>
      <c r="EY168" s="1">
        <v>14008462.840457501</v>
      </c>
      <c r="EZ168" s="1">
        <v>10476752.430524001</v>
      </c>
      <c r="FA168" s="1">
        <v>9453437.5720337704</v>
      </c>
      <c r="FB168" s="1">
        <v>10784934.7041781</v>
      </c>
      <c r="FC168" s="1">
        <v>15062338.0924969</v>
      </c>
      <c r="FD168" s="1">
        <v>13853215.7107658</v>
      </c>
      <c r="FE168" s="1">
        <v>21174273.7788499</v>
      </c>
      <c r="FF168" s="1">
        <v>5308548.1792337801</v>
      </c>
      <c r="FG168" s="1">
        <v>8416229.2125771698</v>
      </c>
      <c r="FH168" s="1">
        <v>13870360.830432501</v>
      </c>
      <c r="FI168" s="1">
        <v>16321356.779743001</v>
      </c>
      <c r="FJ168" s="1">
        <v>6258396.9621657003</v>
      </c>
      <c r="FK168" s="1">
        <v>9714344.1804055106</v>
      </c>
      <c r="FL168" s="1">
        <v>4191858.2853275901</v>
      </c>
      <c r="FM168" s="1">
        <v>20614611.965701699</v>
      </c>
      <c r="FN168" s="1">
        <v>18031733.179411501</v>
      </c>
      <c r="FO168" s="1">
        <v>8335853.4507214697</v>
      </c>
      <c r="FP168" s="1">
        <v>4743270.3575988198</v>
      </c>
      <c r="FQ168" s="1">
        <v>14186157.529397501</v>
      </c>
      <c r="FR168" s="1">
        <v>19454773.929765899</v>
      </c>
      <c r="FS168" s="1">
        <v>16523808.790761201</v>
      </c>
      <c r="FT168" s="1">
        <v>6379587.3020613603</v>
      </c>
      <c r="FU168" s="1">
        <v>17533751.5364918</v>
      </c>
      <c r="FV168" s="1">
        <v>7794780.4709719801</v>
      </c>
      <c r="FW168" s="1">
        <v>7405953.9701675205</v>
      </c>
      <c r="FX168" s="1">
        <v>13430569.2602813</v>
      </c>
      <c r="FY168" s="1">
        <v>28848967.8561818</v>
      </c>
      <c r="FZ168" s="1">
        <v>8658445.3256057408</v>
      </c>
      <c r="GA168" s="1">
        <v>12481437.935109301</v>
      </c>
      <c r="GB168" s="1">
        <v>9100744.0044819191</v>
      </c>
      <c r="GC168" s="1">
        <v>5823964.1919678301</v>
      </c>
      <c r="GD168" s="1">
        <v>8387778.5245921798</v>
      </c>
      <c r="GE168" s="1">
        <v>13127337.5993359</v>
      </c>
      <c r="GF168" s="1">
        <v>13939127.1153135</v>
      </c>
      <c r="GG168" s="1">
        <v>7704404.9318357101</v>
      </c>
      <c r="GH168" s="1">
        <v>5490377.3935305802</v>
      </c>
      <c r="GI168" s="1">
        <v>1943540.06909967</v>
      </c>
      <c r="GJ168" s="1">
        <v>6164571.2644090299</v>
      </c>
      <c r="GK168" s="1">
        <v>6946946.6415348696</v>
      </c>
      <c r="GL168" s="1">
        <v>5999529.85194322</v>
      </c>
      <c r="GM168" s="1">
        <v>5549745.4620214105</v>
      </c>
      <c r="GN168" s="1">
        <v>6772521.7661828697</v>
      </c>
      <c r="GO168" s="1">
        <v>12163835.960944001</v>
      </c>
      <c r="GP168" s="1">
        <v>8297972.74291173</v>
      </c>
      <c r="GQ168" s="1">
        <v>18044155.491315201</v>
      </c>
      <c r="GR168" s="1">
        <v>7382298.3908939296</v>
      </c>
      <c r="GS168" s="1">
        <v>36733788.379164398</v>
      </c>
      <c r="GT168" s="1">
        <v>9343211.5618503299</v>
      </c>
      <c r="GU168" s="1">
        <v>13091331.840153299</v>
      </c>
      <c r="GV168" s="1">
        <v>12003979.1401651</v>
      </c>
      <c r="GW168" s="1">
        <v>6236884.0727554997</v>
      </c>
      <c r="GX168" s="1">
        <v>13679631.805779301</v>
      </c>
      <c r="GY168" s="1">
        <v>10857589.219604701</v>
      </c>
      <c r="GZ168" s="1">
        <v>5484666.7281696098</v>
      </c>
      <c r="HA168" s="1">
        <v>8720405.8015635591</v>
      </c>
      <c r="HB168" s="1">
        <v>3055020.4578280202</v>
      </c>
      <c r="HC168" s="1">
        <v>4323048.0624412</v>
      </c>
      <c r="HD168" s="1">
        <v>4002347.4778669798</v>
      </c>
      <c r="HE168" s="1">
        <v>5911711.15279184</v>
      </c>
      <c r="HF168" s="1">
        <v>6161274.7539998004</v>
      </c>
      <c r="HG168" s="1">
        <v>41864302.332121603</v>
      </c>
      <c r="HH168" s="1">
        <v>8821600.63220682</v>
      </c>
      <c r="HI168" s="1">
        <v>19669598.601300199</v>
      </c>
      <c r="HJ168" s="1">
        <v>5053960.1209792001</v>
      </c>
      <c r="HK168" s="1">
        <v>5136766.2434010301</v>
      </c>
      <c r="HL168" s="1">
        <v>15312491.920699701</v>
      </c>
      <c r="HM168" s="1">
        <v>14012122.8474297</v>
      </c>
      <c r="HN168" s="1">
        <v>15328893.3828042</v>
      </c>
      <c r="HO168" s="1">
        <v>7382188.7148727197</v>
      </c>
      <c r="HP168" s="1">
        <v>26146272.963422202</v>
      </c>
      <c r="HQ168" s="1">
        <v>6391133.3497580299</v>
      </c>
      <c r="HR168" s="1">
        <v>9544179.2236852609</v>
      </c>
      <c r="HS168" s="1">
        <v>6974915.9553600997</v>
      </c>
      <c r="HT168" s="1">
        <v>9407354.7983923294</v>
      </c>
      <c r="HU168" s="1">
        <v>3748979.4780180799</v>
      </c>
      <c r="HV168" s="1">
        <v>7216413.8900938602</v>
      </c>
      <c r="HW168" s="1">
        <v>6681109.3512566704</v>
      </c>
      <c r="HX168" s="1">
        <v>25974361.312818699</v>
      </c>
      <c r="HY168" s="1">
        <v>6393305.9581192797</v>
      </c>
      <c r="HZ168" s="1">
        <v>18620237.142379299</v>
      </c>
      <c r="IA168" s="1">
        <v>9306121.6006765794</v>
      </c>
      <c r="IB168" s="1">
        <v>2802396.2338726898</v>
      </c>
      <c r="IC168" s="1">
        <v>9540398.7810977194</v>
      </c>
      <c r="ID168" s="1">
        <v>41343355.784982897</v>
      </c>
      <c r="IE168" s="1">
        <v>16909202.033386201</v>
      </c>
      <c r="IF168" s="1">
        <v>9152753.2480871696</v>
      </c>
      <c r="IG168" s="1">
        <v>3651983.1417385102</v>
      </c>
      <c r="IH168" s="1">
        <v>12302709.994999301</v>
      </c>
      <c r="II168" s="1">
        <v>12300642.0555309</v>
      </c>
      <c r="IJ168" s="1">
        <v>12690600.041916801</v>
      </c>
      <c r="IK168" s="1">
        <v>15852120.871806599</v>
      </c>
      <c r="IL168" s="1">
        <v>11493246.5724032</v>
      </c>
      <c r="IM168" s="1">
        <v>5409154.2165761003</v>
      </c>
      <c r="IN168" s="1">
        <v>14135810.210067401</v>
      </c>
      <c r="IO168" s="1">
        <v>9764743.1716131102</v>
      </c>
      <c r="IP168" s="1">
        <v>15593571.672971699</v>
      </c>
      <c r="IQ168" s="1">
        <v>18279910.2522236</v>
      </c>
      <c r="IR168" s="1">
        <v>9019636.09020916</v>
      </c>
      <c r="IS168" s="1">
        <v>6008161.70047074</v>
      </c>
      <c r="IT168" s="1">
        <v>11935454.5386681</v>
      </c>
      <c r="IU168" s="1">
        <v>11086003.8529865</v>
      </c>
      <c r="IV168" s="1">
        <v>7040869.1288732802</v>
      </c>
      <c r="IW168" s="1">
        <v>8613967.0391187705</v>
      </c>
      <c r="IX168" s="1">
        <v>6023340.6458342103</v>
      </c>
      <c r="IY168" s="1">
        <v>15358611.183003901</v>
      </c>
      <c r="IZ168" s="1">
        <v>10451455.2932497</v>
      </c>
      <c r="JA168" s="1">
        <v>6252253.9877887601</v>
      </c>
      <c r="JB168" s="1">
        <v>9525562.5328992903</v>
      </c>
      <c r="JC168" s="1">
        <v>4152467.93478677</v>
      </c>
      <c r="JD168" s="1">
        <v>5707336.5201970302</v>
      </c>
      <c r="JE168" s="1">
        <v>11799291.7075742</v>
      </c>
      <c r="JF168" s="1">
        <v>8146132.5828263201</v>
      </c>
      <c r="JG168" s="1">
        <v>22836132.6439441</v>
      </c>
      <c r="JH168" s="1">
        <v>20593432.329702798</v>
      </c>
      <c r="JI168" s="1">
        <v>13827815.341066301</v>
      </c>
      <c r="JJ168" s="1">
        <v>14748307.425425</v>
      </c>
      <c r="JK168" s="1">
        <v>12168415.090530099</v>
      </c>
      <c r="JL168" s="1">
        <v>5031089.0864468496</v>
      </c>
      <c r="JM168" s="1">
        <v>33389107.119105101</v>
      </c>
      <c r="JN168" s="1">
        <v>4992473.4515442103</v>
      </c>
      <c r="JO168" s="1">
        <v>15799674.3861838</v>
      </c>
      <c r="JP168" s="1">
        <v>6065468.5769567201</v>
      </c>
      <c r="JQ168" s="1">
        <v>10989197.1507152</v>
      </c>
      <c r="JR168" s="1">
        <v>3924078.8175121499</v>
      </c>
      <c r="JS168" s="1">
        <v>4392320.87565694</v>
      </c>
      <c r="JT168" s="1">
        <v>14296447.224323301</v>
      </c>
      <c r="JU168" s="1">
        <v>5950607.9531611102</v>
      </c>
      <c r="JV168" s="1">
        <v>8924005.4054664206</v>
      </c>
      <c r="JW168" s="1">
        <v>16726777.8107071</v>
      </c>
      <c r="JX168" s="1">
        <v>12352487.880155301</v>
      </c>
      <c r="JY168" s="1">
        <v>10031714.1711285</v>
      </c>
      <c r="JZ168" s="1">
        <v>19239296.7303284</v>
      </c>
      <c r="KA168" s="1">
        <v>7166707.9501628298</v>
      </c>
      <c r="KB168" s="1">
        <v>8038350.61645866</v>
      </c>
      <c r="KC168" s="1">
        <v>14189454.641686499</v>
      </c>
      <c r="KD168" s="1">
        <v>8731951.9188853893</v>
      </c>
      <c r="KE168" s="1">
        <v>11589793.5305543</v>
      </c>
      <c r="KF168" s="1">
        <v>8095560.7632895503</v>
      </c>
      <c r="KG168" s="1">
        <v>6854571.0705311997</v>
      </c>
      <c r="KH168" s="1">
        <v>3647352.2391066402</v>
      </c>
      <c r="KI168" s="1">
        <v>23621414.692932598</v>
      </c>
      <c r="KJ168" s="1">
        <v>8170912.1987935901</v>
      </c>
      <c r="KK168" s="1">
        <v>13959648.832917601</v>
      </c>
      <c r="KL168" s="1">
        <v>8457293.87715807</v>
      </c>
      <c r="KM168" s="1">
        <v>6573376.8491050797</v>
      </c>
      <c r="KN168" s="1">
        <v>8255488.03519159</v>
      </c>
      <c r="KO168" s="1">
        <v>27798434.404539701</v>
      </c>
      <c r="KP168" s="1">
        <v>6667056.55872704</v>
      </c>
      <c r="KQ168" s="1">
        <v>4486420.2393494798</v>
      </c>
      <c r="KR168" s="1">
        <v>6770968.2324131299</v>
      </c>
      <c r="KS168" s="1">
        <v>8231047.88075337</v>
      </c>
      <c r="KT168" s="1">
        <v>7758986.5381081495</v>
      </c>
      <c r="KU168" s="1">
        <v>9990223.5438965801</v>
      </c>
      <c r="KV168" s="1">
        <v>14620973.5647128</v>
      </c>
      <c r="KW168" s="1">
        <v>13194803.449766999</v>
      </c>
      <c r="KX168" s="1">
        <v>8984560.3055000696</v>
      </c>
      <c r="KY168" s="1">
        <v>25931255.273788702</v>
      </c>
      <c r="KZ168" s="1">
        <v>5712262.8902981402</v>
      </c>
      <c r="LA168" s="1">
        <v>3949850.4434332699</v>
      </c>
      <c r="LB168" s="1">
        <v>13880744.8006084</v>
      </c>
      <c r="LC168" s="1">
        <v>8815651.8797362391</v>
      </c>
      <c r="LD168" s="1">
        <v>15363477.5942224</v>
      </c>
      <c r="LE168" s="1">
        <v>8623113.6367688999</v>
      </c>
      <c r="LF168" s="1">
        <v>7922789.9336430002</v>
      </c>
      <c r="LG168" s="1">
        <v>6132553.6262773797</v>
      </c>
      <c r="LH168" s="1">
        <v>16551725.0860381</v>
      </c>
      <c r="LI168" s="1">
        <v>6526220.41934931</v>
      </c>
      <c r="LJ168" s="1">
        <v>5729302.6423769305</v>
      </c>
      <c r="LK168" s="1">
        <v>7173962.0377288098</v>
      </c>
      <c r="LL168" s="1">
        <v>10021000.1970591</v>
      </c>
      <c r="LM168" s="1">
        <v>11783942.043829899</v>
      </c>
      <c r="LN168" s="1">
        <v>14214804.0075511</v>
      </c>
      <c r="LO168" s="1">
        <v>8546380.0994957592</v>
      </c>
      <c r="LP168" s="1">
        <v>9758365.1305662692</v>
      </c>
      <c r="LQ168" s="1">
        <v>15240455.106311699</v>
      </c>
      <c r="LR168" s="1">
        <v>8804521.3154726308</v>
      </c>
      <c r="LS168" s="1">
        <v>8732305.1942711491</v>
      </c>
      <c r="LT168" s="1">
        <v>18258369.572957501</v>
      </c>
      <c r="LU168" s="1">
        <v>21972367.182833601</v>
      </c>
      <c r="LV168" s="1">
        <v>26675569.8043162</v>
      </c>
      <c r="LW168" s="1">
        <v>5198559.32990559</v>
      </c>
      <c r="LX168" s="1">
        <v>12842653.4561735</v>
      </c>
      <c r="LY168" s="1">
        <v>5819162.7103636004</v>
      </c>
      <c r="LZ168" s="1">
        <v>12159033.0370274</v>
      </c>
      <c r="MA168" s="1">
        <v>25990957.5687459</v>
      </c>
      <c r="MB168" s="1">
        <v>8714965.9534593709</v>
      </c>
      <c r="MC168" s="1">
        <v>17461751.374744501</v>
      </c>
      <c r="MD168" s="1">
        <v>10005418.310852399</v>
      </c>
      <c r="ME168" s="1">
        <v>6511264.5213810299</v>
      </c>
      <c r="MF168" s="1">
        <v>12142610.914683601</v>
      </c>
      <c r="MG168" s="1">
        <v>15160451.056602901</v>
      </c>
      <c r="MH168" s="1">
        <v>16000503.2971431</v>
      </c>
      <c r="MI168" s="1">
        <v>7799474.1518553402</v>
      </c>
      <c r="MJ168" s="1">
        <v>32601731.947297499</v>
      </c>
      <c r="MK168" s="1">
        <v>10772850.2889177</v>
      </c>
      <c r="ML168" s="1">
        <v>5314388.7297763098</v>
      </c>
      <c r="MM168" s="1">
        <v>9967958.3238798492</v>
      </c>
      <c r="MN168" s="1">
        <v>13491483.3415496</v>
      </c>
      <c r="MO168" s="1">
        <v>10821209.286475601</v>
      </c>
      <c r="MP168" s="1">
        <v>6137424.9615004798</v>
      </c>
      <c r="MQ168" s="1">
        <v>9739646.6053453702</v>
      </c>
      <c r="MR168" s="1">
        <v>7957019.9909657696</v>
      </c>
      <c r="MS168" s="1">
        <v>15168799.8336564</v>
      </c>
      <c r="MT168" s="1">
        <v>8695942.7323195208</v>
      </c>
      <c r="MU168" s="1">
        <v>13044465.725501699</v>
      </c>
      <c r="MV168" s="1">
        <v>12606153.8884176</v>
      </c>
      <c r="MW168" s="1">
        <v>21040107.3764905</v>
      </c>
      <c r="MX168" s="1">
        <v>14003184.8611797</v>
      </c>
      <c r="MY168" s="1">
        <v>34685282.996815197</v>
      </c>
      <c r="MZ168" s="1">
        <v>6887056.9566345699</v>
      </c>
      <c r="NA168" s="1">
        <v>15680495.7316963</v>
      </c>
      <c r="NB168" s="1">
        <v>13604813.449883999</v>
      </c>
      <c r="NC168" s="1">
        <v>18877754.4544692</v>
      </c>
      <c r="ND168" s="1">
        <v>15431709.7915217</v>
      </c>
      <c r="NE168" s="1">
        <v>6379599.1250732699</v>
      </c>
      <c r="NF168" s="1">
        <v>6984966.6268575201</v>
      </c>
      <c r="NG168" s="1">
        <v>27788104.223022699</v>
      </c>
      <c r="NH168" s="1">
        <v>8460188.0677793492</v>
      </c>
      <c r="NI168" s="1">
        <v>12144563.497160699</v>
      </c>
      <c r="NJ168" s="1">
        <v>4816548.0391135197</v>
      </c>
      <c r="NK168" s="1">
        <v>13129046.811470199</v>
      </c>
      <c r="NL168" s="1">
        <v>9906040.7429533508</v>
      </c>
      <c r="NM168" s="1">
        <v>14861625.590246299</v>
      </c>
      <c r="NN168" s="1">
        <v>14282750.4840555</v>
      </c>
      <c r="NO168" s="1">
        <v>16075138.424129801</v>
      </c>
      <c r="NP168" s="1">
        <v>22065945.334003299</v>
      </c>
      <c r="NQ168" s="1">
        <v>5953476.8036077898</v>
      </c>
      <c r="NR168" s="1">
        <v>4016046.8586685699</v>
      </c>
      <c r="NS168" s="1">
        <v>7429235.2184699597</v>
      </c>
      <c r="NT168" s="1">
        <v>19157703.821401302</v>
      </c>
      <c r="NU168" s="1">
        <v>8981270.0551376306</v>
      </c>
      <c r="NV168" s="1">
        <v>13780584.9084845</v>
      </c>
      <c r="NW168" s="1">
        <v>9392584.5937764496</v>
      </c>
      <c r="NX168" s="1">
        <v>13518480.6831856</v>
      </c>
      <c r="NY168" s="1">
        <v>17243346.414326102</v>
      </c>
      <c r="NZ168" s="1">
        <v>17171708.128034201</v>
      </c>
      <c r="OA168" s="1">
        <v>7342950.6698192097</v>
      </c>
      <c r="OB168" s="1">
        <v>3881306.6514829602</v>
      </c>
      <c r="OC168" s="1">
        <v>9727305.0271897204</v>
      </c>
      <c r="OD168" s="1">
        <v>9883365.5439643804</v>
      </c>
      <c r="OE168" s="1">
        <v>3841631.1208311399</v>
      </c>
      <c r="OF168" s="1">
        <v>4448112.2413293896</v>
      </c>
      <c r="OG168" s="1">
        <v>5307795.1988260001</v>
      </c>
      <c r="OH168" s="1">
        <v>6628119.3237955198</v>
      </c>
      <c r="OI168" s="1">
        <v>15513858.228340801</v>
      </c>
      <c r="OJ168" s="1">
        <v>14574041.6813841</v>
      </c>
      <c r="OK168" s="1">
        <v>14876961.452891801</v>
      </c>
      <c r="OL168" s="1">
        <v>16297315.357336801</v>
      </c>
      <c r="OM168" s="1">
        <v>8018806.0781716304</v>
      </c>
      <c r="ON168" s="1">
        <v>33083663.641485099</v>
      </c>
      <c r="OO168" s="1">
        <v>6176138.6250066403</v>
      </c>
      <c r="OP168" s="1">
        <v>9907474.50732724</v>
      </c>
      <c r="OQ168" s="1">
        <v>9711824.7179553993</v>
      </c>
      <c r="OR168" s="1">
        <v>6106623.0081071304</v>
      </c>
      <c r="OS168" s="1">
        <v>23216504.484336</v>
      </c>
      <c r="OT168" s="1">
        <v>13015930.372442</v>
      </c>
      <c r="OU168" s="1">
        <v>13192090.5968624</v>
      </c>
      <c r="OV168" s="1">
        <v>21699891.4773525</v>
      </c>
      <c r="OW168" s="1">
        <v>9476557.8371512592</v>
      </c>
      <c r="OX168" s="1">
        <v>18687050.734921802</v>
      </c>
      <c r="OY168" s="1">
        <v>15096367.921652401</v>
      </c>
      <c r="OZ168" s="1">
        <v>5559527.3974817796</v>
      </c>
      <c r="PA168" s="1">
        <v>13955815.0715925</v>
      </c>
      <c r="PB168" s="1">
        <v>10849770.8544272</v>
      </c>
      <c r="PC168" s="1">
        <v>10533010.5957892</v>
      </c>
      <c r="PD168" s="1">
        <v>23078896.198725499</v>
      </c>
      <c r="PE168" s="1">
        <v>6234220.0011750199</v>
      </c>
      <c r="PF168" s="1">
        <v>25011763.902552899</v>
      </c>
      <c r="PG168" s="1">
        <v>19483296.079470601</v>
      </c>
      <c r="PH168" s="1">
        <v>10435177.658626201</v>
      </c>
      <c r="PI168" s="1">
        <v>23811544.8528299</v>
      </c>
      <c r="PJ168" s="1">
        <v>17499549.824061699</v>
      </c>
      <c r="PK168" s="1">
        <v>3981215.3496912001</v>
      </c>
      <c r="PL168" s="1">
        <v>19706138.765084699</v>
      </c>
      <c r="PM168" s="1">
        <v>6815195.3830498997</v>
      </c>
      <c r="PN168" s="1">
        <v>5631543.1706119003</v>
      </c>
      <c r="PO168" s="1">
        <v>7885036.16657985</v>
      </c>
      <c r="PP168" s="1">
        <v>11086156.087741099</v>
      </c>
      <c r="PQ168" s="1">
        <v>9832164.1331612095</v>
      </c>
      <c r="PR168" s="1">
        <v>12507548.9446248</v>
      </c>
      <c r="PS168" s="1">
        <v>12550031.818387</v>
      </c>
      <c r="PT168" s="1">
        <v>9518854.1678319406</v>
      </c>
      <c r="PU168" s="1">
        <v>7902004.59935454</v>
      </c>
      <c r="PV168" s="1">
        <v>4581627.1595752202</v>
      </c>
      <c r="PW168" s="1">
        <v>15582818.413655199</v>
      </c>
      <c r="PX168" s="1">
        <v>11549288.0680566</v>
      </c>
      <c r="PY168" s="1">
        <v>14513861.055565899</v>
      </c>
      <c r="PZ168" s="1">
        <v>5696235.6451015696</v>
      </c>
      <c r="QA168" s="1">
        <v>17078731.731272802</v>
      </c>
      <c r="QB168" s="1">
        <v>7037473.87198429</v>
      </c>
      <c r="QC168" s="1">
        <v>10535084.9639074</v>
      </c>
      <c r="QD168" s="1">
        <v>3812886.6135331099</v>
      </c>
      <c r="QE168" s="1">
        <v>21679317.411113601</v>
      </c>
      <c r="QF168" s="1">
        <v>7222638.7792397803</v>
      </c>
      <c r="QG168" s="1">
        <v>9824020.7539993599</v>
      </c>
      <c r="QH168" s="1">
        <v>10420108.6246698</v>
      </c>
      <c r="QI168" s="1">
        <v>5467335.8283743402</v>
      </c>
      <c r="QJ168" s="1">
        <v>12093318.6149849</v>
      </c>
      <c r="QK168" s="1">
        <v>12395655.6749788</v>
      </c>
      <c r="QL168" s="1">
        <v>8884108.8767469805</v>
      </c>
      <c r="QM168" s="1">
        <v>8199300.0768171102</v>
      </c>
      <c r="QN168" s="1">
        <v>6362566.0041434504</v>
      </c>
      <c r="QO168" s="1">
        <v>15895953.7770776</v>
      </c>
      <c r="QP168" s="1">
        <v>11317975.6009592</v>
      </c>
      <c r="QQ168" s="1">
        <v>13705753.5915675</v>
      </c>
      <c r="QR168" s="1">
        <v>9000524.8478121702</v>
      </c>
      <c r="QS168" s="1">
        <v>7947299.0564062903</v>
      </c>
      <c r="QT168" s="1">
        <v>7045107.78960869</v>
      </c>
      <c r="QU168" s="1">
        <v>5105696.5589888301</v>
      </c>
      <c r="QV168" s="1">
        <v>6441310.1155112199</v>
      </c>
      <c r="QW168" s="1">
        <v>7758812.2998513104</v>
      </c>
      <c r="QX168" s="1">
        <v>15835024.386489799</v>
      </c>
      <c r="QY168" s="1">
        <v>9743804.1860579103</v>
      </c>
      <c r="QZ168" s="1">
        <v>11282033.9928881</v>
      </c>
      <c r="RA168" s="1">
        <v>5758576.3587127402</v>
      </c>
      <c r="RB168" s="1">
        <v>8252513.1259492896</v>
      </c>
      <c r="RC168" s="1">
        <v>15614093.6991884</v>
      </c>
      <c r="RD168" s="1">
        <v>10135627.2889883</v>
      </c>
      <c r="RE168" s="1">
        <v>15474536.5343212</v>
      </c>
      <c r="RF168" s="1">
        <v>3725908.90298515</v>
      </c>
      <c r="RG168" s="1">
        <v>8303884.9904374303</v>
      </c>
      <c r="RH168" s="1">
        <v>9421991.2510612905</v>
      </c>
      <c r="RI168" s="1">
        <v>13933364.079959501</v>
      </c>
      <c r="RJ168" s="1">
        <v>12783210.228117799</v>
      </c>
      <c r="RK168" s="1">
        <v>11460991.6077454</v>
      </c>
      <c r="RL168" s="1">
        <v>20235899.392899401</v>
      </c>
      <c r="RM168" s="1">
        <v>10319265.283443499</v>
      </c>
      <c r="RN168" s="1">
        <v>6840524.6808807002</v>
      </c>
      <c r="RO168" s="1">
        <v>14365817.956483301</v>
      </c>
      <c r="RP168" s="1">
        <v>7838175.5956368698</v>
      </c>
      <c r="RQ168" s="1">
        <v>16253829.2839454</v>
      </c>
      <c r="RR168" s="1">
        <v>12007537.456565</v>
      </c>
      <c r="RS168" s="1">
        <v>9787733.6438424103</v>
      </c>
      <c r="RT168" s="1">
        <v>27172322.8671306</v>
      </c>
      <c r="RU168" s="1">
        <v>13109524.879132001</v>
      </c>
      <c r="RV168" s="1">
        <v>18671892.211330999</v>
      </c>
      <c r="RW168" s="1">
        <v>16594960.293929299</v>
      </c>
      <c r="RX168" s="1">
        <v>6288097.0680687902</v>
      </c>
      <c r="RY168" s="1">
        <v>17722767.007536799</v>
      </c>
      <c r="RZ168" s="1">
        <v>7466673.2353158901</v>
      </c>
      <c r="SA168" s="1">
        <v>13646137.317649901</v>
      </c>
      <c r="SB168" s="1">
        <v>16881484.3113252</v>
      </c>
      <c r="SC168" s="1">
        <v>11447407.024217799</v>
      </c>
      <c r="SD168" s="1">
        <v>9734254.9604310207</v>
      </c>
      <c r="SE168" s="1">
        <v>9889841.9463369399</v>
      </c>
      <c r="SF168" s="1">
        <v>7655016.7403778601</v>
      </c>
      <c r="SG168" s="1">
        <v>18732717.746140402</v>
      </c>
      <c r="SH168" s="1">
        <v>21565226.008705601</v>
      </c>
      <c r="SI168" s="1">
        <v>11796877.458136201</v>
      </c>
      <c r="SJ168" s="1">
        <v>10623429.996303501</v>
      </c>
      <c r="SK168" s="1">
        <v>10961428.267213101</v>
      </c>
      <c r="SL168" s="1">
        <v>23106892.272196401</v>
      </c>
      <c r="SM168" s="1">
        <v>15747727.6672261</v>
      </c>
      <c r="SN168" s="1">
        <v>9219396.7373312004</v>
      </c>
      <c r="SO168" s="1">
        <v>21582272.1174969</v>
      </c>
      <c r="SP168" s="1">
        <v>21704770.3696578</v>
      </c>
      <c r="SQ168" s="1">
        <v>13445578.682548</v>
      </c>
      <c r="SR168" s="1">
        <v>9106771.9266615901</v>
      </c>
      <c r="SS168" s="1">
        <v>5500655.4950956497</v>
      </c>
      <c r="ST168" s="1">
        <v>18167361.671149001</v>
      </c>
      <c r="SU168" s="1">
        <v>8599638.9904089905</v>
      </c>
      <c r="SV168" s="1">
        <v>19416480.677015498</v>
      </c>
      <c r="SW168" s="1">
        <v>10968550.1967851</v>
      </c>
      <c r="SX168" s="1">
        <v>9379985.3573898003</v>
      </c>
      <c r="SY168" s="1">
        <v>9803456.4092165194</v>
      </c>
      <c r="SZ168" s="1">
        <v>10299432.0849248</v>
      </c>
      <c r="TA168" s="1">
        <v>18617185.867988501</v>
      </c>
      <c r="TB168" s="1">
        <v>8261086.8640265604</v>
      </c>
      <c r="TC168" s="1">
        <v>15098442.065134101</v>
      </c>
      <c r="TD168" s="1">
        <v>9670465.3725338597</v>
      </c>
      <c r="TE168" s="1">
        <v>25155141.977911301</v>
      </c>
      <c r="TF168" s="1">
        <v>16550541.841373401</v>
      </c>
      <c r="TG168" s="1">
        <v>19155135.1542188</v>
      </c>
      <c r="TH168" s="1">
        <v>11608500.9505712</v>
      </c>
      <c r="TI168" s="1">
        <v>16093845.9171263</v>
      </c>
      <c r="TJ168" s="1">
        <v>11945450.5189195</v>
      </c>
      <c r="TK168" s="1">
        <v>5562314.3524534004</v>
      </c>
      <c r="TL168" s="1">
        <v>8271034.1975088203</v>
      </c>
      <c r="TM168" s="1">
        <v>6128527.1430024803</v>
      </c>
      <c r="TN168" s="1">
        <v>11637857.5324357</v>
      </c>
      <c r="TO168" s="1">
        <v>5702715.9999476401</v>
      </c>
      <c r="TP168" s="1">
        <v>10654319.7386012</v>
      </c>
      <c r="TQ168" s="1">
        <v>8088550.1138309604</v>
      </c>
      <c r="TR168" s="1">
        <v>5611666.5228238301</v>
      </c>
      <c r="TS168" s="1">
        <v>6318533.6695427597</v>
      </c>
      <c r="TT168" s="1">
        <v>19885900.484753098</v>
      </c>
      <c r="TU168" s="1">
        <v>14487461.4584966</v>
      </c>
      <c r="TV168" s="1">
        <v>9295878.1672164593</v>
      </c>
      <c r="TW168" s="1">
        <v>5387297.3088465398</v>
      </c>
      <c r="TX168" s="1">
        <v>7317756.8599704001</v>
      </c>
      <c r="TY168" s="1">
        <v>18356462.3456241</v>
      </c>
      <c r="TZ168" s="1">
        <v>4825821.1868277704</v>
      </c>
      <c r="UA168" s="1">
        <v>6969082.4698137101</v>
      </c>
      <c r="UB168" s="1">
        <v>8437021.4548890106</v>
      </c>
      <c r="UC168" s="1">
        <v>10157630.431578699</v>
      </c>
      <c r="UD168" s="1">
        <v>14191988.029585101</v>
      </c>
      <c r="UE168" s="1">
        <v>7983917.6961884396</v>
      </c>
      <c r="UF168" s="1">
        <v>2558241.8072522501</v>
      </c>
      <c r="UG168" s="1">
        <v>36530010.477873497</v>
      </c>
      <c r="UH168" s="1">
        <v>8656254.3861847706</v>
      </c>
      <c r="UI168" s="1">
        <v>49388457.750344299</v>
      </c>
      <c r="UJ168" s="1">
        <v>8123011.26890497</v>
      </c>
      <c r="UK168" s="1">
        <v>11410805.9269534</v>
      </c>
      <c r="UL168" s="1">
        <v>18314303.714255299</v>
      </c>
      <c r="UM168" s="1">
        <v>4774825.1064486001</v>
      </c>
      <c r="UN168" s="1">
        <v>7162698.7127454998</v>
      </c>
      <c r="UO168" s="1">
        <v>11374995.0890697</v>
      </c>
      <c r="UP168" s="1">
        <v>6214315.5911272401</v>
      </c>
      <c r="UQ168" s="1">
        <v>14087907.089613199</v>
      </c>
    </row>
    <row r="169" spans="1:563" x14ac:dyDescent="0.25">
      <c r="A169" s="1" t="s">
        <v>1801</v>
      </c>
      <c r="B169" s="1" t="s">
        <v>763</v>
      </c>
      <c r="C169" s="1" t="s">
        <v>764</v>
      </c>
      <c r="D169" s="1" t="s">
        <v>0</v>
      </c>
      <c r="E169" s="1" t="s">
        <v>0</v>
      </c>
      <c r="F169" s="1" t="s">
        <v>0</v>
      </c>
      <c r="G169" s="1" t="s">
        <v>0</v>
      </c>
      <c r="H169" s="1" t="s">
        <v>0</v>
      </c>
      <c r="I169" s="1" t="s">
        <v>0</v>
      </c>
      <c r="J169" s="1" t="s">
        <v>0</v>
      </c>
      <c r="K169" s="1" t="s">
        <v>0</v>
      </c>
      <c r="L169" s="1" t="s">
        <v>0</v>
      </c>
      <c r="M169" s="1" t="s">
        <v>0</v>
      </c>
      <c r="N169" s="1" t="s">
        <v>0</v>
      </c>
      <c r="O169" s="1" t="s">
        <v>0</v>
      </c>
      <c r="P169" s="1" t="s">
        <v>0</v>
      </c>
      <c r="Q169" s="1" t="s">
        <v>0</v>
      </c>
      <c r="R169" s="1" t="s">
        <v>0</v>
      </c>
      <c r="S169" s="1" t="s">
        <v>0</v>
      </c>
      <c r="T169" s="1" t="s">
        <v>0</v>
      </c>
      <c r="U169" s="1" t="s">
        <v>0</v>
      </c>
      <c r="V169" s="1" t="s">
        <v>0</v>
      </c>
      <c r="W169" s="1" t="s">
        <v>0</v>
      </c>
      <c r="X169" s="1" t="s">
        <v>0</v>
      </c>
      <c r="Y169" s="1" t="s">
        <v>0</v>
      </c>
      <c r="Z169" s="1" t="s">
        <v>0</v>
      </c>
      <c r="AA169" s="1" t="s">
        <v>0</v>
      </c>
      <c r="AB169" s="1" t="s">
        <v>0</v>
      </c>
      <c r="AC169" s="1" t="s">
        <v>0</v>
      </c>
      <c r="AD169" s="1" t="s">
        <v>0</v>
      </c>
      <c r="AE169" s="1" t="s">
        <v>0</v>
      </c>
      <c r="AF169" s="1" t="s">
        <v>0</v>
      </c>
      <c r="AG169" s="1" t="s">
        <v>0</v>
      </c>
      <c r="AH169" s="1" t="s">
        <v>0</v>
      </c>
      <c r="AI169" s="1" t="s">
        <v>0</v>
      </c>
      <c r="AJ169" s="1" t="s">
        <v>0</v>
      </c>
      <c r="AK169" s="1" t="s">
        <v>0</v>
      </c>
      <c r="AL169" s="1" t="s">
        <v>0</v>
      </c>
      <c r="AM169" s="1" t="s">
        <v>0</v>
      </c>
      <c r="AN169" s="1" t="s">
        <v>0</v>
      </c>
      <c r="AO169" s="1" t="s">
        <v>0</v>
      </c>
      <c r="AP169" s="1" t="s">
        <v>0</v>
      </c>
      <c r="AQ169" s="1" t="s">
        <v>0</v>
      </c>
      <c r="AR169" s="1" t="s">
        <v>0</v>
      </c>
      <c r="AS169" s="1" t="s">
        <v>0</v>
      </c>
      <c r="AT169" s="1" t="s">
        <v>0</v>
      </c>
      <c r="AU169" s="1" t="s">
        <v>0</v>
      </c>
      <c r="AV169" s="1" t="s">
        <v>0</v>
      </c>
      <c r="AW169" s="1" t="s">
        <v>0</v>
      </c>
      <c r="AX169" s="1" t="s">
        <v>0</v>
      </c>
      <c r="AY169" s="1" t="s">
        <v>0</v>
      </c>
      <c r="AZ169" s="1" t="s">
        <v>0</v>
      </c>
      <c r="BA169" s="1" t="s">
        <v>0</v>
      </c>
      <c r="BB169" s="1" t="s">
        <v>0</v>
      </c>
      <c r="BC169" s="1" t="s">
        <v>0</v>
      </c>
      <c r="BD169" s="1" t="s">
        <v>0</v>
      </c>
      <c r="BE169" s="1" t="s">
        <v>0</v>
      </c>
      <c r="BF169" s="1" t="s">
        <v>0</v>
      </c>
      <c r="BG169" s="1" t="s">
        <v>0</v>
      </c>
      <c r="BH169" s="1" t="s">
        <v>0</v>
      </c>
      <c r="BI169" s="1" t="s">
        <v>0</v>
      </c>
      <c r="BJ169" s="1" t="s">
        <v>0</v>
      </c>
      <c r="BK169" s="1" t="s">
        <v>0</v>
      </c>
      <c r="BL169" s="1" t="s">
        <v>0</v>
      </c>
      <c r="BM169" s="1" t="s">
        <v>0</v>
      </c>
      <c r="BN169" s="1" t="s">
        <v>0</v>
      </c>
      <c r="BO169" s="1" t="s">
        <v>0</v>
      </c>
      <c r="BP169" s="1" t="s">
        <v>0</v>
      </c>
      <c r="BQ169" s="1" t="s">
        <v>0</v>
      </c>
      <c r="BR169" s="1" t="s">
        <v>0</v>
      </c>
      <c r="BS169" s="1" t="s">
        <v>0</v>
      </c>
      <c r="BT169" s="1" t="s">
        <v>0</v>
      </c>
      <c r="BU169" s="1" t="s">
        <v>0</v>
      </c>
      <c r="BV169" s="1" t="s">
        <v>0</v>
      </c>
      <c r="BW169" s="1" t="s">
        <v>0</v>
      </c>
      <c r="BX169" s="1" t="s">
        <v>0</v>
      </c>
      <c r="BY169" s="1" t="s">
        <v>0</v>
      </c>
      <c r="BZ169" s="1" t="s">
        <v>0</v>
      </c>
      <c r="CA169" s="1" t="s">
        <v>0</v>
      </c>
      <c r="CB169" s="1" t="s">
        <v>0</v>
      </c>
      <c r="CC169" s="1" t="s">
        <v>0</v>
      </c>
      <c r="CD169" s="1" t="s">
        <v>0</v>
      </c>
      <c r="CE169" s="1" t="s">
        <v>0</v>
      </c>
      <c r="CF169" s="1" t="s">
        <v>0</v>
      </c>
      <c r="CG169" s="1" t="s">
        <v>0</v>
      </c>
      <c r="CH169" s="1" t="s">
        <v>0</v>
      </c>
      <c r="CI169" s="1" t="s">
        <v>0</v>
      </c>
      <c r="CJ169" s="1" t="s">
        <v>0</v>
      </c>
      <c r="CK169" s="1" t="s">
        <v>0</v>
      </c>
      <c r="CL169" s="1" t="s">
        <v>0</v>
      </c>
      <c r="CM169" s="1" t="s">
        <v>0</v>
      </c>
      <c r="CN169" s="1" t="s">
        <v>0</v>
      </c>
      <c r="CO169" s="1" t="s">
        <v>0</v>
      </c>
      <c r="CP169" s="1" t="s">
        <v>0</v>
      </c>
      <c r="CQ169" s="1" t="s">
        <v>0</v>
      </c>
      <c r="CR169" s="1" t="s">
        <v>0</v>
      </c>
      <c r="CS169" s="1" t="s">
        <v>0</v>
      </c>
      <c r="CT169" s="1" t="s">
        <v>0</v>
      </c>
      <c r="CU169" s="1" t="s">
        <v>0</v>
      </c>
      <c r="CV169" s="1" t="s">
        <v>0</v>
      </c>
      <c r="CW169" s="1" t="s">
        <v>0</v>
      </c>
      <c r="CX169" s="1" t="s">
        <v>0</v>
      </c>
      <c r="CY169" s="1" t="s">
        <v>0</v>
      </c>
      <c r="CZ169" s="1" t="s">
        <v>0</v>
      </c>
      <c r="DA169" s="1" t="s">
        <v>0</v>
      </c>
      <c r="DB169" s="1" t="s">
        <v>0</v>
      </c>
      <c r="DC169" s="1" t="s">
        <v>0</v>
      </c>
      <c r="DD169" s="1" t="s">
        <v>0</v>
      </c>
      <c r="DE169" s="1" t="s">
        <v>0</v>
      </c>
      <c r="DF169" s="1" t="s">
        <v>0</v>
      </c>
      <c r="DG169" s="1" t="s">
        <v>0</v>
      </c>
      <c r="DH169" s="1" t="s">
        <v>0</v>
      </c>
      <c r="DI169" s="1" t="s">
        <v>0</v>
      </c>
      <c r="DJ169" s="1" t="s">
        <v>0</v>
      </c>
      <c r="DK169" s="1" t="s">
        <v>0</v>
      </c>
      <c r="DL169" s="1" t="s">
        <v>0</v>
      </c>
      <c r="DM169" s="1" t="s">
        <v>0</v>
      </c>
      <c r="DN169" s="1" t="s">
        <v>0</v>
      </c>
      <c r="DO169" s="1" t="s">
        <v>0</v>
      </c>
      <c r="DP169" s="1" t="s">
        <v>0</v>
      </c>
      <c r="DQ169" s="1" t="s">
        <v>0</v>
      </c>
      <c r="DR169" s="1" t="s">
        <v>0</v>
      </c>
      <c r="DS169" s="1" t="s">
        <v>0</v>
      </c>
      <c r="DT169" s="1" t="s">
        <v>0</v>
      </c>
      <c r="DU169" s="1" t="s">
        <v>0</v>
      </c>
      <c r="DV169" s="1" t="s">
        <v>0</v>
      </c>
      <c r="DW169" s="1" t="s">
        <v>0</v>
      </c>
      <c r="DX169" s="1" t="s">
        <v>0</v>
      </c>
      <c r="DY169" s="1" t="s">
        <v>0</v>
      </c>
      <c r="DZ169" s="1" t="s">
        <v>0</v>
      </c>
      <c r="EA169" s="1" t="s">
        <v>0</v>
      </c>
      <c r="EB169" s="1" t="s">
        <v>0</v>
      </c>
      <c r="EC169" s="1" t="s">
        <v>0</v>
      </c>
      <c r="ED169" s="1" t="s">
        <v>0</v>
      </c>
      <c r="EE169" s="1" t="s">
        <v>0</v>
      </c>
      <c r="EF169" s="1" t="s">
        <v>0</v>
      </c>
      <c r="EG169" s="1" t="s">
        <v>0</v>
      </c>
      <c r="EH169" s="1" t="s">
        <v>0</v>
      </c>
      <c r="EI169" s="1" t="s">
        <v>0</v>
      </c>
      <c r="EJ169" s="1" t="s">
        <v>0</v>
      </c>
      <c r="EK169" s="1" t="s">
        <v>0</v>
      </c>
      <c r="EL169" s="1" t="s">
        <v>0</v>
      </c>
      <c r="EM169" s="1" t="s">
        <v>0</v>
      </c>
      <c r="EN169" s="1" t="s">
        <v>0</v>
      </c>
      <c r="EO169" s="1" t="s">
        <v>0</v>
      </c>
      <c r="EP169" s="1" t="s">
        <v>0</v>
      </c>
      <c r="EQ169" s="1" t="s">
        <v>0</v>
      </c>
      <c r="ER169" s="1" t="s">
        <v>0</v>
      </c>
      <c r="ES169" s="1" t="s">
        <v>0</v>
      </c>
      <c r="ET169" s="1" t="s">
        <v>0</v>
      </c>
      <c r="EU169" s="1" t="s">
        <v>0</v>
      </c>
      <c r="EV169" s="1" t="s">
        <v>0</v>
      </c>
      <c r="EW169" s="1" t="s">
        <v>0</v>
      </c>
      <c r="EX169" s="1" t="s">
        <v>0</v>
      </c>
      <c r="EY169" s="1" t="s">
        <v>0</v>
      </c>
      <c r="EZ169" s="1" t="s">
        <v>0</v>
      </c>
      <c r="FA169" s="1" t="s">
        <v>0</v>
      </c>
      <c r="FB169" s="1" t="s">
        <v>0</v>
      </c>
      <c r="FC169" s="1" t="s">
        <v>0</v>
      </c>
      <c r="FD169" s="1" t="s">
        <v>0</v>
      </c>
      <c r="FE169" s="1" t="s">
        <v>0</v>
      </c>
      <c r="FF169" s="1" t="s">
        <v>0</v>
      </c>
      <c r="FG169" s="1" t="s">
        <v>0</v>
      </c>
      <c r="FH169" s="1" t="s">
        <v>0</v>
      </c>
      <c r="FI169" s="1" t="s">
        <v>0</v>
      </c>
      <c r="FJ169" s="1" t="s">
        <v>0</v>
      </c>
      <c r="FK169" s="1" t="s">
        <v>0</v>
      </c>
      <c r="FL169" s="1" t="s">
        <v>0</v>
      </c>
      <c r="FM169" s="1" t="s">
        <v>0</v>
      </c>
      <c r="FN169" s="1" t="s">
        <v>0</v>
      </c>
      <c r="FO169" s="1" t="s">
        <v>0</v>
      </c>
      <c r="FP169" s="1" t="s">
        <v>0</v>
      </c>
      <c r="FQ169" s="1" t="s">
        <v>0</v>
      </c>
      <c r="FR169" s="1" t="s">
        <v>0</v>
      </c>
      <c r="FS169" s="1" t="s">
        <v>0</v>
      </c>
      <c r="FT169" s="1" t="s">
        <v>0</v>
      </c>
      <c r="FU169" s="1" t="s">
        <v>0</v>
      </c>
      <c r="FV169" s="1" t="s">
        <v>0</v>
      </c>
      <c r="FW169" s="1" t="s">
        <v>0</v>
      </c>
      <c r="FX169" s="1" t="s">
        <v>0</v>
      </c>
      <c r="FY169" s="1" t="s">
        <v>0</v>
      </c>
      <c r="FZ169" s="1" t="s">
        <v>0</v>
      </c>
      <c r="GA169" s="1" t="s">
        <v>0</v>
      </c>
      <c r="GB169" s="1" t="s">
        <v>0</v>
      </c>
      <c r="GC169" s="1" t="s">
        <v>0</v>
      </c>
      <c r="GD169" s="1" t="s">
        <v>0</v>
      </c>
      <c r="GE169" s="1" t="s">
        <v>0</v>
      </c>
      <c r="GF169" s="1" t="s">
        <v>0</v>
      </c>
      <c r="GG169" s="1" t="s">
        <v>0</v>
      </c>
      <c r="GH169" s="1" t="s">
        <v>0</v>
      </c>
      <c r="GI169" s="1" t="s">
        <v>0</v>
      </c>
      <c r="GJ169" s="1" t="s">
        <v>0</v>
      </c>
      <c r="GK169" s="1" t="s">
        <v>0</v>
      </c>
      <c r="GL169" s="1" t="s">
        <v>0</v>
      </c>
      <c r="GM169" s="1" t="s">
        <v>0</v>
      </c>
      <c r="GN169" s="1" t="s">
        <v>0</v>
      </c>
      <c r="GO169" s="1" t="s">
        <v>0</v>
      </c>
      <c r="GP169" s="1" t="s">
        <v>0</v>
      </c>
      <c r="GQ169" s="1" t="s">
        <v>0</v>
      </c>
      <c r="GR169" s="1" t="s">
        <v>0</v>
      </c>
      <c r="GS169" s="1" t="s">
        <v>0</v>
      </c>
      <c r="GT169" s="1" t="s">
        <v>0</v>
      </c>
      <c r="GU169" s="1" t="s">
        <v>0</v>
      </c>
      <c r="GV169" s="1" t="s">
        <v>0</v>
      </c>
      <c r="GW169" s="1" t="s">
        <v>0</v>
      </c>
      <c r="GX169" s="1" t="s">
        <v>0</v>
      </c>
      <c r="GY169" s="1" t="s">
        <v>0</v>
      </c>
      <c r="GZ169" s="1" t="s">
        <v>0</v>
      </c>
      <c r="HA169" s="1" t="s">
        <v>0</v>
      </c>
      <c r="HB169" s="1" t="s">
        <v>0</v>
      </c>
      <c r="HC169" s="1" t="s">
        <v>0</v>
      </c>
      <c r="HD169" s="1" t="s">
        <v>0</v>
      </c>
      <c r="HE169" s="1" t="s">
        <v>0</v>
      </c>
      <c r="HF169" s="1" t="s">
        <v>0</v>
      </c>
      <c r="HG169" s="1" t="s">
        <v>0</v>
      </c>
      <c r="HH169" s="1" t="s">
        <v>0</v>
      </c>
      <c r="HI169" s="1" t="s">
        <v>0</v>
      </c>
      <c r="HJ169" s="1" t="s">
        <v>0</v>
      </c>
      <c r="HK169" s="1" t="s">
        <v>0</v>
      </c>
      <c r="HL169" s="1" t="s">
        <v>0</v>
      </c>
      <c r="HM169" s="1" t="s">
        <v>0</v>
      </c>
      <c r="HN169" s="1" t="s">
        <v>0</v>
      </c>
      <c r="HO169" s="1" t="s">
        <v>0</v>
      </c>
      <c r="HP169" s="1" t="s">
        <v>0</v>
      </c>
      <c r="HQ169" s="1" t="s">
        <v>0</v>
      </c>
      <c r="HR169" s="1" t="s">
        <v>0</v>
      </c>
      <c r="HS169" s="1" t="s">
        <v>0</v>
      </c>
      <c r="HT169" s="1" t="s">
        <v>0</v>
      </c>
      <c r="HU169" s="1" t="s">
        <v>0</v>
      </c>
      <c r="HV169" s="1" t="s">
        <v>0</v>
      </c>
      <c r="HW169" s="1" t="s">
        <v>0</v>
      </c>
      <c r="HX169" s="1" t="s">
        <v>0</v>
      </c>
      <c r="HY169" s="1" t="s">
        <v>0</v>
      </c>
      <c r="HZ169" s="1" t="s">
        <v>0</v>
      </c>
      <c r="IA169" s="1" t="s">
        <v>0</v>
      </c>
      <c r="IB169" s="1" t="s">
        <v>0</v>
      </c>
      <c r="IC169" s="1" t="s">
        <v>0</v>
      </c>
      <c r="ID169" s="1" t="s">
        <v>0</v>
      </c>
      <c r="IE169" s="1" t="s">
        <v>0</v>
      </c>
      <c r="IF169" s="1" t="s">
        <v>0</v>
      </c>
      <c r="IG169" s="1" t="s">
        <v>0</v>
      </c>
      <c r="IH169" s="1" t="s">
        <v>0</v>
      </c>
      <c r="II169" s="1" t="s">
        <v>0</v>
      </c>
      <c r="IJ169" s="1" t="s">
        <v>0</v>
      </c>
      <c r="IK169" s="1" t="s">
        <v>0</v>
      </c>
      <c r="IL169" s="1" t="s">
        <v>0</v>
      </c>
      <c r="IM169" s="1" t="s">
        <v>0</v>
      </c>
      <c r="IN169" s="1" t="s">
        <v>0</v>
      </c>
      <c r="IO169" s="1" t="s">
        <v>0</v>
      </c>
      <c r="IP169" s="1" t="s">
        <v>0</v>
      </c>
      <c r="IQ169" s="1" t="s">
        <v>0</v>
      </c>
      <c r="IR169" s="1" t="s">
        <v>0</v>
      </c>
      <c r="IS169" s="1" t="s">
        <v>0</v>
      </c>
      <c r="IT169" s="1" t="s">
        <v>0</v>
      </c>
      <c r="IU169" s="1" t="s">
        <v>0</v>
      </c>
      <c r="IV169" s="1" t="s">
        <v>0</v>
      </c>
      <c r="IW169" s="1" t="s">
        <v>0</v>
      </c>
      <c r="IX169" s="1" t="s">
        <v>0</v>
      </c>
      <c r="IY169" s="1" t="s">
        <v>0</v>
      </c>
      <c r="IZ169" s="1" t="s">
        <v>0</v>
      </c>
      <c r="JA169" s="1" t="s">
        <v>0</v>
      </c>
      <c r="JB169" s="1" t="s">
        <v>0</v>
      </c>
      <c r="JC169" s="1" t="s">
        <v>0</v>
      </c>
      <c r="JD169" s="1" t="s">
        <v>0</v>
      </c>
      <c r="JE169" s="1" t="s">
        <v>0</v>
      </c>
      <c r="JF169" s="1" t="s">
        <v>0</v>
      </c>
      <c r="JG169" s="1" t="s">
        <v>0</v>
      </c>
      <c r="JH169" s="1" t="s">
        <v>0</v>
      </c>
      <c r="JI169" s="1" t="s">
        <v>0</v>
      </c>
      <c r="JJ169" s="1" t="s">
        <v>0</v>
      </c>
      <c r="JK169" s="1" t="s">
        <v>0</v>
      </c>
      <c r="JL169" s="1" t="s">
        <v>0</v>
      </c>
      <c r="JM169" s="1" t="s">
        <v>0</v>
      </c>
      <c r="JN169" s="1" t="s">
        <v>0</v>
      </c>
      <c r="JO169" s="1" t="s">
        <v>0</v>
      </c>
      <c r="JP169" s="1" t="s">
        <v>0</v>
      </c>
      <c r="JQ169" s="1" t="s">
        <v>0</v>
      </c>
      <c r="JR169" s="1" t="s">
        <v>0</v>
      </c>
      <c r="JS169" s="1" t="s">
        <v>0</v>
      </c>
      <c r="JT169" s="1" t="s">
        <v>0</v>
      </c>
      <c r="JU169" s="1" t="s">
        <v>0</v>
      </c>
      <c r="JV169" s="1" t="s">
        <v>0</v>
      </c>
      <c r="JW169" s="1" t="s">
        <v>0</v>
      </c>
      <c r="JX169" s="1" t="s">
        <v>0</v>
      </c>
      <c r="JY169" s="1" t="s">
        <v>0</v>
      </c>
      <c r="JZ169" s="1" t="s">
        <v>0</v>
      </c>
      <c r="KA169" s="1" t="s">
        <v>0</v>
      </c>
      <c r="KB169" s="1" t="s">
        <v>0</v>
      </c>
      <c r="KC169" s="1" t="s">
        <v>0</v>
      </c>
      <c r="KD169" s="1" t="s">
        <v>0</v>
      </c>
      <c r="KE169" s="1" t="s">
        <v>0</v>
      </c>
      <c r="KF169" s="1" t="s">
        <v>0</v>
      </c>
      <c r="KG169" s="1" t="s">
        <v>0</v>
      </c>
      <c r="KH169" s="1" t="s">
        <v>0</v>
      </c>
      <c r="KI169" s="1" t="s">
        <v>0</v>
      </c>
      <c r="KJ169" s="1" t="s">
        <v>0</v>
      </c>
      <c r="KK169" s="1" t="s">
        <v>0</v>
      </c>
      <c r="KL169" s="1" t="s">
        <v>0</v>
      </c>
      <c r="KM169" s="1" t="s">
        <v>0</v>
      </c>
      <c r="KN169" s="1" t="s">
        <v>0</v>
      </c>
      <c r="KO169" s="1" t="s">
        <v>0</v>
      </c>
      <c r="KP169" s="1" t="s">
        <v>0</v>
      </c>
      <c r="KQ169" s="1" t="s">
        <v>0</v>
      </c>
      <c r="KR169" s="1" t="s">
        <v>0</v>
      </c>
      <c r="KS169" s="1" t="s">
        <v>0</v>
      </c>
      <c r="KT169" s="1" t="s">
        <v>0</v>
      </c>
      <c r="KU169" s="1" t="s">
        <v>0</v>
      </c>
      <c r="KV169" s="1" t="s">
        <v>0</v>
      </c>
      <c r="KW169" s="1" t="s">
        <v>0</v>
      </c>
      <c r="KX169" s="1" t="s">
        <v>0</v>
      </c>
      <c r="KY169" s="1" t="s">
        <v>0</v>
      </c>
      <c r="KZ169" s="1" t="s">
        <v>0</v>
      </c>
      <c r="LA169" s="1" t="s">
        <v>0</v>
      </c>
      <c r="LB169" s="1" t="s">
        <v>0</v>
      </c>
      <c r="LC169" s="1" t="s">
        <v>0</v>
      </c>
      <c r="LD169" s="1" t="s">
        <v>0</v>
      </c>
      <c r="LE169" s="1" t="s">
        <v>0</v>
      </c>
      <c r="LF169" s="1" t="s">
        <v>0</v>
      </c>
      <c r="LG169" s="1" t="s">
        <v>0</v>
      </c>
      <c r="LH169" s="1" t="s">
        <v>0</v>
      </c>
      <c r="LI169" s="1" t="s">
        <v>0</v>
      </c>
      <c r="LJ169" s="1" t="s">
        <v>0</v>
      </c>
      <c r="LK169" s="1" t="s">
        <v>0</v>
      </c>
      <c r="LL169" s="1" t="s">
        <v>0</v>
      </c>
      <c r="LM169" s="1" t="s">
        <v>0</v>
      </c>
      <c r="LN169" s="1" t="s">
        <v>0</v>
      </c>
      <c r="LO169" s="1" t="s">
        <v>0</v>
      </c>
      <c r="LP169" s="1" t="s">
        <v>0</v>
      </c>
      <c r="LQ169" s="1" t="s">
        <v>0</v>
      </c>
      <c r="LR169" s="1" t="s">
        <v>0</v>
      </c>
      <c r="LS169" s="1" t="s">
        <v>0</v>
      </c>
      <c r="LT169" s="1" t="s">
        <v>0</v>
      </c>
      <c r="LU169" s="1" t="s">
        <v>0</v>
      </c>
      <c r="LV169" s="1" t="s">
        <v>0</v>
      </c>
      <c r="LW169" s="1" t="s">
        <v>0</v>
      </c>
      <c r="LX169" s="1" t="s">
        <v>0</v>
      </c>
      <c r="LY169" s="1" t="s">
        <v>0</v>
      </c>
      <c r="LZ169" s="1" t="s">
        <v>0</v>
      </c>
      <c r="MA169" s="1" t="s">
        <v>0</v>
      </c>
      <c r="MB169" s="1" t="s">
        <v>0</v>
      </c>
      <c r="MC169" s="1" t="s">
        <v>0</v>
      </c>
      <c r="MD169" s="1" t="s">
        <v>0</v>
      </c>
      <c r="ME169" s="1" t="s">
        <v>0</v>
      </c>
      <c r="MF169" s="1" t="s">
        <v>0</v>
      </c>
      <c r="MG169" s="1" t="s">
        <v>0</v>
      </c>
      <c r="MH169" s="1" t="s">
        <v>0</v>
      </c>
      <c r="MI169" s="1" t="s">
        <v>0</v>
      </c>
      <c r="MJ169" s="1" t="s">
        <v>0</v>
      </c>
      <c r="MK169" s="1" t="s">
        <v>0</v>
      </c>
      <c r="ML169" s="1" t="s">
        <v>0</v>
      </c>
      <c r="MM169" s="1" t="s">
        <v>0</v>
      </c>
      <c r="MN169" s="1" t="s">
        <v>0</v>
      </c>
      <c r="MO169" s="1" t="s">
        <v>0</v>
      </c>
      <c r="MP169" s="1" t="s">
        <v>0</v>
      </c>
      <c r="MQ169" s="1" t="s">
        <v>0</v>
      </c>
      <c r="MR169" s="1" t="s">
        <v>0</v>
      </c>
      <c r="MS169" s="1" t="s">
        <v>0</v>
      </c>
      <c r="MT169" s="1" t="s">
        <v>0</v>
      </c>
      <c r="MU169" s="1" t="s">
        <v>0</v>
      </c>
      <c r="MV169" s="1" t="s">
        <v>0</v>
      </c>
      <c r="MW169" s="1" t="s">
        <v>0</v>
      </c>
      <c r="MX169" s="1" t="s">
        <v>0</v>
      </c>
      <c r="MY169" s="1" t="s">
        <v>0</v>
      </c>
      <c r="MZ169" s="1" t="s">
        <v>0</v>
      </c>
      <c r="NA169" s="1" t="s">
        <v>0</v>
      </c>
      <c r="NB169" s="1" t="s">
        <v>0</v>
      </c>
      <c r="NC169" s="1" t="s">
        <v>0</v>
      </c>
      <c r="ND169" s="1" t="s">
        <v>0</v>
      </c>
      <c r="NE169" s="1" t="s">
        <v>0</v>
      </c>
      <c r="NF169" s="1" t="s">
        <v>0</v>
      </c>
      <c r="NG169" s="1" t="s">
        <v>0</v>
      </c>
      <c r="NH169" s="1" t="s">
        <v>0</v>
      </c>
      <c r="NI169" s="1" t="s">
        <v>0</v>
      </c>
      <c r="NJ169" s="1" t="s">
        <v>0</v>
      </c>
      <c r="NK169" s="1" t="s">
        <v>0</v>
      </c>
      <c r="NL169" s="1" t="s">
        <v>0</v>
      </c>
      <c r="NM169" s="1" t="s">
        <v>0</v>
      </c>
      <c r="NN169" s="1" t="s">
        <v>0</v>
      </c>
      <c r="NO169" s="1" t="s">
        <v>0</v>
      </c>
      <c r="NP169" s="1" t="s">
        <v>0</v>
      </c>
      <c r="NQ169" s="1" t="s">
        <v>0</v>
      </c>
      <c r="NR169" s="1" t="s">
        <v>0</v>
      </c>
      <c r="NS169" s="1" t="s">
        <v>0</v>
      </c>
      <c r="NT169" s="1" t="s">
        <v>0</v>
      </c>
      <c r="NU169" s="1" t="s">
        <v>0</v>
      </c>
      <c r="NV169" s="1" t="s">
        <v>0</v>
      </c>
      <c r="NW169" s="1" t="s">
        <v>0</v>
      </c>
      <c r="NX169" s="1" t="s">
        <v>0</v>
      </c>
      <c r="NY169" s="1" t="s">
        <v>0</v>
      </c>
      <c r="NZ169" s="1" t="s">
        <v>0</v>
      </c>
      <c r="OA169" s="1" t="s">
        <v>0</v>
      </c>
      <c r="OB169" s="1" t="s">
        <v>0</v>
      </c>
      <c r="OC169" s="1" t="s">
        <v>0</v>
      </c>
      <c r="OD169" s="1" t="s">
        <v>0</v>
      </c>
      <c r="OE169" s="1" t="s">
        <v>0</v>
      </c>
      <c r="OF169" s="1" t="s">
        <v>0</v>
      </c>
      <c r="OG169" s="1" t="s">
        <v>0</v>
      </c>
      <c r="OH169" s="1" t="s">
        <v>0</v>
      </c>
      <c r="OI169" s="1" t="s">
        <v>0</v>
      </c>
      <c r="OJ169" s="1" t="s">
        <v>0</v>
      </c>
      <c r="OK169" s="1" t="s">
        <v>0</v>
      </c>
      <c r="OL169" s="1" t="s">
        <v>0</v>
      </c>
      <c r="OM169" s="1" t="s">
        <v>0</v>
      </c>
      <c r="ON169" s="1" t="s">
        <v>0</v>
      </c>
      <c r="OO169" s="1" t="s">
        <v>0</v>
      </c>
      <c r="OP169" s="1" t="s">
        <v>0</v>
      </c>
      <c r="OQ169" s="1" t="s">
        <v>0</v>
      </c>
      <c r="OR169" s="1" t="s">
        <v>0</v>
      </c>
      <c r="OS169" s="1" t="s">
        <v>0</v>
      </c>
      <c r="OT169" s="1" t="s">
        <v>0</v>
      </c>
      <c r="OU169" s="1" t="s">
        <v>0</v>
      </c>
      <c r="OV169" s="1" t="s">
        <v>0</v>
      </c>
      <c r="OW169" s="1" t="s">
        <v>0</v>
      </c>
      <c r="OX169" s="1" t="s">
        <v>0</v>
      </c>
      <c r="OY169" s="1" t="s">
        <v>0</v>
      </c>
      <c r="OZ169" s="1" t="s">
        <v>0</v>
      </c>
      <c r="PA169" s="1" t="s">
        <v>0</v>
      </c>
      <c r="PB169" s="1" t="s">
        <v>0</v>
      </c>
      <c r="PC169" s="1" t="s">
        <v>0</v>
      </c>
      <c r="PD169" s="1" t="s">
        <v>0</v>
      </c>
      <c r="PE169" s="1" t="s">
        <v>0</v>
      </c>
      <c r="PF169" s="1" t="s">
        <v>0</v>
      </c>
      <c r="PG169" s="1" t="s">
        <v>0</v>
      </c>
      <c r="PH169" s="1" t="s">
        <v>0</v>
      </c>
      <c r="PI169" s="1" t="s">
        <v>0</v>
      </c>
      <c r="PJ169" s="1" t="s">
        <v>0</v>
      </c>
      <c r="PK169" s="1" t="s">
        <v>0</v>
      </c>
      <c r="PL169" s="1" t="s">
        <v>0</v>
      </c>
      <c r="PM169" s="1" t="s">
        <v>0</v>
      </c>
      <c r="PN169" s="1" t="s">
        <v>0</v>
      </c>
      <c r="PO169" s="1" t="s">
        <v>0</v>
      </c>
      <c r="PP169" s="1" t="s">
        <v>0</v>
      </c>
      <c r="PQ169" s="1" t="s">
        <v>0</v>
      </c>
      <c r="PR169" s="1" t="s">
        <v>0</v>
      </c>
      <c r="PS169" s="1" t="s">
        <v>0</v>
      </c>
      <c r="PT169" s="1" t="s">
        <v>0</v>
      </c>
      <c r="PU169" s="1" t="s">
        <v>0</v>
      </c>
      <c r="PV169" s="1" t="s">
        <v>0</v>
      </c>
      <c r="PW169" s="1" t="s">
        <v>0</v>
      </c>
      <c r="PX169" s="1" t="s">
        <v>0</v>
      </c>
      <c r="PY169" s="1" t="s">
        <v>0</v>
      </c>
      <c r="PZ169" s="1" t="s">
        <v>0</v>
      </c>
      <c r="QA169" s="1" t="s">
        <v>0</v>
      </c>
      <c r="QB169" s="1" t="s">
        <v>0</v>
      </c>
      <c r="QC169" s="1" t="s">
        <v>0</v>
      </c>
      <c r="QD169" s="1" t="s">
        <v>0</v>
      </c>
      <c r="QE169" s="1" t="s">
        <v>0</v>
      </c>
      <c r="QF169" s="1" t="s">
        <v>0</v>
      </c>
      <c r="QG169" s="1" t="s">
        <v>0</v>
      </c>
      <c r="QH169" s="1" t="s">
        <v>0</v>
      </c>
      <c r="QI169" s="1" t="s">
        <v>0</v>
      </c>
      <c r="QJ169" s="1" t="s">
        <v>0</v>
      </c>
      <c r="QK169" s="1" t="s">
        <v>0</v>
      </c>
      <c r="QL169" s="1" t="s">
        <v>0</v>
      </c>
      <c r="QM169" s="1" t="s">
        <v>0</v>
      </c>
      <c r="QN169" s="1" t="s">
        <v>0</v>
      </c>
      <c r="QO169" s="1" t="s">
        <v>0</v>
      </c>
      <c r="QP169" s="1" t="s">
        <v>0</v>
      </c>
      <c r="QQ169" s="1" t="s">
        <v>0</v>
      </c>
      <c r="QR169" s="1" t="s">
        <v>0</v>
      </c>
      <c r="QS169" s="1" t="s">
        <v>0</v>
      </c>
      <c r="QT169" s="1" t="s">
        <v>0</v>
      </c>
      <c r="QU169" s="1" t="s">
        <v>0</v>
      </c>
      <c r="QV169" s="1" t="s">
        <v>0</v>
      </c>
      <c r="QW169" s="1" t="s">
        <v>0</v>
      </c>
      <c r="QX169" s="1" t="s">
        <v>0</v>
      </c>
      <c r="QY169" s="1" t="s">
        <v>0</v>
      </c>
      <c r="QZ169" s="1" t="s">
        <v>0</v>
      </c>
      <c r="RA169" s="1" t="s">
        <v>0</v>
      </c>
      <c r="RB169" s="1" t="s">
        <v>0</v>
      </c>
      <c r="RC169" s="1" t="s">
        <v>0</v>
      </c>
      <c r="RD169" s="1" t="s">
        <v>0</v>
      </c>
      <c r="RE169" s="1" t="s">
        <v>0</v>
      </c>
      <c r="RF169" s="1" t="s">
        <v>0</v>
      </c>
      <c r="RG169" s="1" t="s">
        <v>0</v>
      </c>
      <c r="RH169" s="1" t="s">
        <v>0</v>
      </c>
      <c r="RI169" s="1" t="s">
        <v>0</v>
      </c>
      <c r="RJ169" s="1" t="s">
        <v>0</v>
      </c>
      <c r="RK169" s="1" t="s">
        <v>0</v>
      </c>
      <c r="RL169" s="1" t="s">
        <v>0</v>
      </c>
      <c r="RM169" s="1" t="s">
        <v>0</v>
      </c>
      <c r="RN169" s="1" t="s">
        <v>0</v>
      </c>
      <c r="RO169" s="1" t="s">
        <v>0</v>
      </c>
      <c r="RP169" s="1" t="s">
        <v>0</v>
      </c>
      <c r="RQ169" s="1" t="s">
        <v>0</v>
      </c>
      <c r="RR169" s="1" t="s">
        <v>0</v>
      </c>
      <c r="RS169" s="1" t="s">
        <v>0</v>
      </c>
      <c r="RT169" s="1" t="s">
        <v>0</v>
      </c>
      <c r="RU169" s="1" t="s">
        <v>0</v>
      </c>
      <c r="RV169" s="1" t="s">
        <v>0</v>
      </c>
      <c r="RW169" s="1" t="s">
        <v>0</v>
      </c>
      <c r="RX169" s="1" t="s">
        <v>0</v>
      </c>
      <c r="RY169" s="1" t="s">
        <v>0</v>
      </c>
      <c r="RZ169" s="1" t="s">
        <v>0</v>
      </c>
      <c r="SA169" s="1" t="s">
        <v>0</v>
      </c>
      <c r="SB169" s="1" t="s">
        <v>0</v>
      </c>
      <c r="SC169" s="1" t="s">
        <v>0</v>
      </c>
      <c r="SD169" s="1" t="s">
        <v>0</v>
      </c>
      <c r="SE169" s="1" t="s">
        <v>0</v>
      </c>
      <c r="SF169" s="1" t="s">
        <v>0</v>
      </c>
      <c r="SG169" s="1" t="s">
        <v>0</v>
      </c>
      <c r="SH169" s="1" t="s">
        <v>0</v>
      </c>
      <c r="SI169" s="1" t="s">
        <v>0</v>
      </c>
      <c r="SJ169" s="1" t="s">
        <v>0</v>
      </c>
      <c r="SK169" s="1" t="s">
        <v>0</v>
      </c>
      <c r="SL169" s="1" t="s">
        <v>0</v>
      </c>
      <c r="SM169" s="1" t="s">
        <v>0</v>
      </c>
      <c r="SN169" s="1" t="s">
        <v>0</v>
      </c>
      <c r="SO169" s="1" t="s">
        <v>0</v>
      </c>
      <c r="SP169" s="1" t="s">
        <v>0</v>
      </c>
      <c r="SQ169" s="1" t="s">
        <v>0</v>
      </c>
      <c r="SR169" s="1" t="s">
        <v>0</v>
      </c>
      <c r="SS169" s="1" t="s">
        <v>0</v>
      </c>
      <c r="ST169" s="1" t="s">
        <v>0</v>
      </c>
      <c r="SU169" s="1" t="s">
        <v>0</v>
      </c>
      <c r="SV169" s="1" t="s">
        <v>0</v>
      </c>
      <c r="SW169" s="1" t="s">
        <v>0</v>
      </c>
      <c r="SX169" s="1" t="s">
        <v>0</v>
      </c>
      <c r="SY169" s="1" t="s">
        <v>0</v>
      </c>
      <c r="SZ169" s="1" t="s">
        <v>0</v>
      </c>
      <c r="TA169" s="1" t="s">
        <v>0</v>
      </c>
      <c r="TB169" s="1" t="s">
        <v>0</v>
      </c>
      <c r="TC169" s="1" t="s">
        <v>0</v>
      </c>
      <c r="TD169" s="1" t="s">
        <v>0</v>
      </c>
      <c r="TE169" s="1" t="s">
        <v>0</v>
      </c>
      <c r="TF169" s="1" t="s">
        <v>0</v>
      </c>
      <c r="TG169" s="1" t="s">
        <v>0</v>
      </c>
      <c r="TH169" s="1" t="s">
        <v>0</v>
      </c>
      <c r="TI169" s="1" t="s">
        <v>0</v>
      </c>
      <c r="TJ169" s="1" t="s">
        <v>0</v>
      </c>
      <c r="TK169" s="1" t="s">
        <v>0</v>
      </c>
      <c r="TL169" s="1" t="s">
        <v>0</v>
      </c>
      <c r="TM169" s="1" t="s">
        <v>0</v>
      </c>
      <c r="TN169" s="1" t="s">
        <v>0</v>
      </c>
      <c r="TO169" s="1" t="s">
        <v>0</v>
      </c>
      <c r="TP169" s="1" t="s">
        <v>0</v>
      </c>
      <c r="TQ169" s="1" t="s">
        <v>0</v>
      </c>
      <c r="TR169" s="1" t="s">
        <v>0</v>
      </c>
      <c r="TS169" s="1" t="s">
        <v>0</v>
      </c>
      <c r="TT169" s="1" t="s">
        <v>0</v>
      </c>
      <c r="TU169" s="1" t="s">
        <v>0</v>
      </c>
      <c r="TV169" s="1" t="s">
        <v>0</v>
      </c>
      <c r="TW169" s="1" t="s">
        <v>0</v>
      </c>
      <c r="TX169" s="1" t="s">
        <v>0</v>
      </c>
      <c r="TY169" s="1" t="s">
        <v>0</v>
      </c>
      <c r="TZ169" s="1" t="s">
        <v>0</v>
      </c>
      <c r="UA169" s="1" t="s">
        <v>0</v>
      </c>
      <c r="UB169" s="1" t="s">
        <v>0</v>
      </c>
      <c r="UC169" s="1" t="s">
        <v>0</v>
      </c>
      <c r="UD169" s="1" t="s">
        <v>0</v>
      </c>
      <c r="UE169" s="1" t="s">
        <v>0</v>
      </c>
      <c r="UF169" s="1" t="s">
        <v>0</v>
      </c>
      <c r="UG169" s="1" t="s">
        <v>0</v>
      </c>
      <c r="UH169" s="1" t="s">
        <v>0</v>
      </c>
      <c r="UI169" s="1" t="s">
        <v>0</v>
      </c>
      <c r="UJ169" s="1" t="s">
        <v>0</v>
      </c>
      <c r="UK169" s="1" t="s">
        <v>0</v>
      </c>
      <c r="UL169" s="1" t="s">
        <v>0</v>
      </c>
      <c r="UM169" s="1" t="s">
        <v>0</v>
      </c>
      <c r="UN169" s="1" t="s">
        <v>0</v>
      </c>
      <c r="UO169" s="1" t="s">
        <v>0</v>
      </c>
      <c r="UP169" s="1" t="s">
        <v>0</v>
      </c>
      <c r="UQ169" s="1" t="s">
        <v>0</v>
      </c>
    </row>
    <row r="170" spans="1:563" x14ac:dyDescent="0.25">
      <c r="A170" s="1" t="s">
        <v>1803</v>
      </c>
      <c r="B170" s="1" t="s">
        <v>768</v>
      </c>
      <c r="C170" s="1" t="s">
        <v>769</v>
      </c>
      <c r="D170" s="1">
        <v>310573.597772668</v>
      </c>
      <c r="E170" s="1">
        <v>378347.66482533701</v>
      </c>
      <c r="F170" s="1">
        <v>316709.47454204498</v>
      </c>
      <c r="G170" s="1">
        <v>900592.70558230404</v>
      </c>
      <c r="H170" s="1">
        <v>437919.57519845298</v>
      </c>
      <c r="I170" s="1">
        <v>493717.31712557899</v>
      </c>
      <c r="J170" s="1">
        <v>184584.581360807</v>
      </c>
      <c r="K170" s="1">
        <v>587143.28442522197</v>
      </c>
      <c r="L170" s="1">
        <v>917403.80470526998</v>
      </c>
      <c r="M170" s="1">
        <v>421923.03374359402</v>
      </c>
      <c r="N170" s="1">
        <v>461432.36463694798</v>
      </c>
      <c r="O170" s="1">
        <v>290214.25907231</v>
      </c>
      <c r="P170" s="1">
        <v>224850.738840323</v>
      </c>
      <c r="Q170" s="1">
        <v>541224.59334110306</v>
      </c>
      <c r="R170" s="1">
        <v>354886.66542820301</v>
      </c>
      <c r="S170" s="1">
        <v>268509.03337355203</v>
      </c>
      <c r="T170" s="1">
        <v>234846.50552311499</v>
      </c>
      <c r="U170" s="1">
        <v>203326.01213171601</v>
      </c>
      <c r="V170" s="1">
        <v>307168.19933223003</v>
      </c>
      <c r="W170" s="1">
        <v>792244.59311955899</v>
      </c>
      <c r="X170" s="1">
        <v>679458.90674261202</v>
      </c>
      <c r="Y170" s="1">
        <v>696621.17893832095</v>
      </c>
      <c r="Z170" s="1">
        <v>212786.85891942601</v>
      </c>
      <c r="AA170" s="1">
        <v>241674.476425851</v>
      </c>
      <c r="AB170" s="1">
        <v>190586.35763485299</v>
      </c>
      <c r="AC170" s="1">
        <v>134821.66136445999</v>
      </c>
      <c r="AD170" s="1">
        <v>581439.55764893699</v>
      </c>
      <c r="AE170" s="1">
        <v>258127.587313695</v>
      </c>
      <c r="AF170" s="1">
        <v>370802.40836958901</v>
      </c>
      <c r="AG170" s="1">
        <v>301228.33722822298</v>
      </c>
      <c r="AH170" s="1">
        <v>373679.35775522399</v>
      </c>
      <c r="AI170" s="1">
        <v>159251.627541728</v>
      </c>
      <c r="AJ170" s="1">
        <v>269676.15187448601</v>
      </c>
      <c r="AK170" s="1">
        <v>418308.08238936699</v>
      </c>
      <c r="AL170" s="1">
        <v>570496.81002392306</v>
      </c>
      <c r="AM170" s="1">
        <v>684908.56167885906</v>
      </c>
      <c r="AN170" s="1">
        <v>365020.178656167</v>
      </c>
      <c r="AO170" s="1">
        <v>591149.04767586302</v>
      </c>
      <c r="AP170" s="1">
        <v>218227.28133017599</v>
      </c>
      <c r="AQ170" s="1">
        <v>431608.84364351502</v>
      </c>
      <c r="AR170" s="1">
        <v>508334.74945061997</v>
      </c>
      <c r="AS170" s="1">
        <v>224036.60081025399</v>
      </c>
      <c r="AT170" s="1">
        <v>444076.74047940201</v>
      </c>
      <c r="AU170" s="1">
        <v>234003.17704756599</v>
      </c>
      <c r="AV170" s="1">
        <v>241737.74989019899</v>
      </c>
      <c r="AW170" s="1">
        <v>351856.40309210599</v>
      </c>
      <c r="AX170" s="1">
        <v>218823.76753828101</v>
      </c>
      <c r="AY170" s="1">
        <v>130036.314387401</v>
      </c>
      <c r="AZ170" s="1">
        <v>313537.34407825797</v>
      </c>
      <c r="BA170" s="1">
        <v>505675.81767346198</v>
      </c>
      <c r="BB170" s="1">
        <v>249301.41287546899</v>
      </c>
      <c r="BC170" s="1">
        <v>433510.061725937</v>
      </c>
      <c r="BD170" s="1">
        <v>229236.88116261901</v>
      </c>
      <c r="BE170" s="1">
        <v>443153.08970926102</v>
      </c>
      <c r="BF170" s="1">
        <v>503223.79576247901</v>
      </c>
      <c r="BG170" s="1">
        <v>200188.208099251</v>
      </c>
      <c r="BH170" s="1">
        <v>547858.352745838</v>
      </c>
      <c r="BI170" s="1">
        <v>270945.67231018399</v>
      </c>
      <c r="BJ170" s="1">
        <v>671989.51837179495</v>
      </c>
      <c r="BK170" s="1">
        <v>265678.39851786301</v>
      </c>
      <c r="BL170" s="1">
        <v>1541162.43208957</v>
      </c>
      <c r="BM170" s="1">
        <v>528211.77183206601</v>
      </c>
      <c r="BN170" s="1">
        <v>472900.48769094801</v>
      </c>
      <c r="BO170" s="1">
        <v>430408.25826605299</v>
      </c>
      <c r="BP170" s="1">
        <v>217578.40983954899</v>
      </c>
      <c r="BQ170" s="1">
        <v>413690.881959174</v>
      </c>
      <c r="BR170" s="1">
        <v>206851.673178261</v>
      </c>
      <c r="BS170" s="1">
        <v>906642.63453332696</v>
      </c>
      <c r="BT170" s="1">
        <v>454295.03102602001</v>
      </c>
      <c r="BU170" s="1">
        <v>828748.73667192704</v>
      </c>
      <c r="BV170" s="1">
        <v>301000.40070771601</v>
      </c>
      <c r="BW170" s="1">
        <v>315483.18381818599</v>
      </c>
      <c r="BX170" s="1">
        <v>254505.785617263</v>
      </c>
      <c r="BY170" s="1">
        <v>168800.411177295</v>
      </c>
      <c r="BZ170" s="1">
        <v>324079.168284696</v>
      </c>
      <c r="CA170" s="1">
        <v>252771.659077658</v>
      </c>
      <c r="CB170" s="1">
        <v>488826.61820024299</v>
      </c>
      <c r="CC170" s="1">
        <v>295960.52816184302</v>
      </c>
      <c r="CD170" s="1">
        <v>343277.34451437899</v>
      </c>
      <c r="CE170" s="1">
        <v>472244.61808212602</v>
      </c>
      <c r="CF170" s="1">
        <v>297879.42715951399</v>
      </c>
      <c r="CG170" s="1">
        <v>1181457.6243767701</v>
      </c>
      <c r="CH170" s="1">
        <v>302982.90029929101</v>
      </c>
      <c r="CI170" s="1">
        <v>155574.25608744001</v>
      </c>
      <c r="CJ170" s="1">
        <v>735371.02219379705</v>
      </c>
      <c r="CK170" s="1">
        <v>227045.108531462</v>
      </c>
      <c r="CL170" s="1">
        <v>262853.28456792003</v>
      </c>
      <c r="CM170" s="1">
        <v>678383.61793890398</v>
      </c>
      <c r="CN170" s="1">
        <v>216591.74766592201</v>
      </c>
      <c r="CO170" s="1">
        <v>166345.03681050599</v>
      </c>
      <c r="CP170" s="1">
        <v>479002.82299805502</v>
      </c>
      <c r="CQ170" s="1">
        <v>402503.42529965797</v>
      </c>
      <c r="CR170" s="1">
        <v>335553.61773202202</v>
      </c>
      <c r="CS170" s="1">
        <v>371324.58838910499</v>
      </c>
      <c r="CT170" s="1">
        <v>464814.85288233001</v>
      </c>
      <c r="CU170" s="1">
        <v>227330.16482750501</v>
      </c>
      <c r="CV170" s="1">
        <v>361804.09619528399</v>
      </c>
      <c r="CW170" s="1">
        <v>320960.51795654802</v>
      </c>
      <c r="CX170" s="1">
        <v>395464.93264109298</v>
      </c>
      <c r="CY170" s="1">
        <v>274057.51840607898</v>
      </c>
      <c r="CZ170" s="1">
        <v>518381.83108944702</v>
      </c>
      <c r="DA170" s="1">
        <v>385783.61845076201</v>
      </c>
      <c r="DB170" s="1">
        <v>327638.33836519602</v>
      </c>
      <c r="DC170" s="1">
        <v>278840.19503253599</v>
      </c>
      <c r="DD170" s="1">
        <v>618390.73198038503</v>
      </c>
      <c r="DE170" s="1">
        <v>529146.16593426501</v>
      </c>
      <c r="DF170" s="1">
        <v>381785.70164037298</v>
      </c>
      <c r="DG170" s="1">
        <v>350430.87559447001</v>
      </c>
      <c r="DH170" s="1">
        <v>289117.45543946902</v>
      </c>
      <c r="DI170" s="1">
        <v>554420.11456250795</v>
      </c>
      <c r="DJ170" s="1">
        <v>586414.53146587801</v>
      </c>
      <c r="DK170" s="1">
        <v>354581.35859744</v>
      </c>
      <c r="DL170" s="1">
        <v>281806.46883720701</v>
      </c>
      <c r="DM170" s="1">
        <v>271755.88910958997</v>
      </c>
      <c r="DN170" s="1">
        <v>747625.30969893502</v>
      </c>
      <c r="DO170" s="1">
        <v>323754.594729529</v>
      </c>
      <c r="DP170" s="1">
        <v>480617.98725100601</v>
      </c>
      <c r="DQ170" s="1">
        <v>185930.49001715399</v>
      </c>
      <c r="DR170" s="1">
        <v>403880.56404136901</v>
      </c>
      <c r="DS170" s="1">
        <v>209089.75105473699</v>
      </c>
      <c r="DT170" s="1">
        <v>335294.510934374</v>
      </c>
      <c r="DU170" s="1">
        <v>637404.08221162995</v>
      </c>
      <c r="DV170" s="1">
        <v>296618.59986439301</v>
      </c>
      <c r="DW170" s="1">
        <v>261759.98753819699</v>
      </c>
      <c r="DX170" s="1">
        <v>206068.373503248</v>
      </c>
      <c r="DY170" s="1">
        <v>274856.33628325298</v>
      </c>
      <c r="DZ170" s="1">
        <v>1020307.51283467</v>
      </c>
      <c r="EA170" s="1">
        <v>238432.70530025501</v>
      </c>
      <c r="EB170" s="1">
        <v>290745.73722010001</v>
      </c>
      <c r="EC170" s="1">
        <v>482372.13301062299</v>
      </c>
      <c r="ED170" s="1">
        <v>892365.94857547502</v>
      </c>
      <c r="EE170" s="1">
        <v>313622.871342142</v>
      </c>
      <c r="EF170" s="1">
        <v>360851.419943674</v>
      </c>
      <c r="EG170" s="1">
        <v>235346.990170406</v>
      </c>
      <c r="EH170" s="1">
        <v>563760.97648612701</v>
      </c>
      <c r="EI170" s="1">
        <v>653403.01653056894</v>
      </c>
      <c r="EJ170" s="1">
        <v>302811.53060373198</v>
      </c>
      <c r="EK170" s="1">
        <v>217836.29572611899</v>
      </c>
      <c r="EL170" s="1">
        <v>411360.376453812</v>
      </c>
      <c r="EM170" s="1">
        <v>458094.71993473201</v>
      </c>
      <c r="EN170" s="1">
        <v>984256.24253099295</v>
      </c>
      <c r="EO170" s="1">
        <v>522231.45208830899</v>
      </c>
      <c r="EP170" s="1">
        <v>211489.47683490301</v>
      </c>
      <c r="EQ170" s="1">
        <v>323873.51168855903</v>
      </c>
      <c r="ER170" s="1">
        <v>347156.73915130302</v>
      </c>
      <c r="ES170" s="1">
        <v>211612.785305322</v>
      </c>
      <c r="ET170" s="1">
        <v>303177.10298929201</v>
      </c>
      <c r="EU170" s="1">
        <v>377775.177192164</v>
      </c>
      <c r="EV170" s="1">
        <v>377032.501585424</v>
      </c>
      <c r="EW170" s="1">
        <v>120452.68943350999</v>
      </c>
      <c r="EX170" s="1">
        <v>1100651.7504430299</v>
      </c>
      <c r="EY170" s="1">
        <v>354060.22623682802</v>
      </c>
      <c r="EZ170" s="1">
        <v>1073258.81216682</v>
      </c>
      <c r="FA170" s="1">
        <v>333071.92040856101</v>
      </c>
      <c r="FB170" s="1">
        <v>325464.92526290898</v>
      </c>
      <c r="FC170" s="1">
        <v>488531.76292147202</v>
      </c>
      <c r="FD170" s="1">
        <v>272359.14493543998</v>
      </c>
      <c r="FE170" s="1">
        <v>425231.24956231302</v>
      </c>
      <c r="FF170" s="1">
        <v>272500.96131511999</v>
      </c>
      <c r="FG170" s="1">
        <v>166115.648733932</v>
      </c>
      <c r="FH170" s="1">
        <v>236145.041442633</v>
      </c>
      <c r="FI170" s="1">
        <v>540464.51568533201</v>
      </c>
      <c r="FJ170" s="1">
        <v>614743.25073296495</v>
      </c>
      <c r="FK170" s="1">
        <v>342123.53490107198</v>
      </c>
      <c r="FL170" s="1">
        <v>274284.79282690701</v>
      </c>
      <c r="FM170" s="1">
        <v>163406.035826284</v>
      </c>
      <c r="FN170" s="1">
        <v>381080.15480426297</v>
      </c>
      <c r="FO170" s="1">
        <v>343467.35060355201</v>
      </c>
      <c r="FP170" s="1">
        <v>242518.182372368</v>
      </c>
      <c r="FQ170" s="1">
        <v>713629.073911855</v>
      </c>
      <c r="FR170" s="1">
        <v>264861.06947595201</v>
      </c>
      <c r="FS170" s="1">
        <v>336065.678115352</v>
      </c>
      <c r="FT170" s="1">
        <v>271123.81855997699</v>
      </c>
      <c r="FU170" s="1">
        <v>646087.59451657103</v>
      </c>
      <c r="FV170" s="1">
        <v>715971.03663447103</v>
      </c>
      <c r="FW170" s="1">
        <v>428940.19702495402</v>
      </c>
      <c r="FX170" s="1">
        <v>1690741.9057569001</v>
      </c>
      <c r="FY170" s="1">
        <v>413017.96339104202</v>
      </c>
      <c r="FZ170" s="1">
        <v>220081.50434123899</v>
      </c>
      <c r="GA170" s="1">
        <v>1196312.4176451</v>
      </c>
      <c r="GB170" s="1">
        <v>359271.538098449</v>
      </c>
      <c r="GC170" s="1">
        <v>988282.40643926105</v>
      </c>
      <c r="GD170" s="1">
        <v>361373.61379130598</v>
      </c>
      <c r="GE170" s="1">
        <v>290012.545196519</v>
      </c>
      <c r="GF170" s="1">
        <v>426846.67870138801</v>
      </c>
      <c r="GG170" s="1">
        <v>201047.008873293</v>
      </c>
      <c r="GH170" s="1">
        <v>337978.67167342699</v>
      </c>
      <c r="GI170" s="1">
        <v>357894.34887235903</v>
      </c>
      <c r="GJ170" s="1">
        <v>638817.02936079795</v>
      </c>
      <c r="GK170" s="1">
        <v>325603.93913356902</v>
      </c>
      <c r="GL170" s="1">
        <v>593641.37686635798</v>
      </c>
      <c r="GM170" s="1">
        <v>177086.67942487399</v>
      </c>
      <c r="GN170" s="1">
        <v>182634.60133653699</v>
      </c>
      <c r="GO170" s="1">
        <v>1163834.82806178</v>
      </c>
      <c r="GP170" s="1">
        <v>216604.252141365</v>
      </c>
      <c r="GQ170" s="1">
        <v>309560.72858767398</v>
      </c>
      <c r="GR170" s="1">
        <v>229564.44879961701</v>
      </c>
      <c r="GS170" s="1">
        <v>679282.64953809197</v>
      </c>
      <c r="GT170" s="1">
        <v>299032.94278405601</v>
      </c>
      <c r="GU170" s="1">
        <v>560564.15770679095</v>
      </c>
      <c r="GV170" s="1">
        <v>238050.81269076999</v>
      </c>
      <c r="GW170" s="1">
        <v>302397.20567553397</v>
      </c>
      <c r="GX170" s="1">
        <v>596037.333171434</v>
      </c>
      <c r="GY170" s="1">
        <v>249001.074966999</v>
      </c>
      <c r="GZ170" s="1">
        <v>335632.96032620699</v>
      </c>
      <c r="HA170" s="1">
        <v>1370883.53373357</v>
      </c>
      <c r="HB170" s="1">
        <v>523204.26590734598</v>
      </c>
      <c r="HC170" s="1">
        <v>147780.92788510301</v>
      </c>
      <c r="HD170" s="1">
        <v>304916.45659676997</v>
      </c>
      <c r="HE170" s="1">
        <v>269755.433951327</v>
      </c>
      <c r="HF170" s="1">
        <v>683705.83074729796</v>
      </c>
      <c r="HG170" s="1">
        <v>541565.07725718501</v>
      </c>
      <c r="HH170" s="1">
        <v>504206.66809917602</v>
      </c>
      <c r="HI170" s="1">
        <v>1112897.86419749</v>
      </c>
      <c r="HJ170" s="1">
        <v>388872.78071027598</v>
      </c>
      <c r="HK170" s="1">
        <v>225097.42516960201</v>
      </c>
      <c r="HL170" s="1">
        <v>449573.11840994202</v>
      </c>
      <c r="HM170" s="1">
        <v>185986.334040263</v>
      </c>
      <c r="HN170" s="1">
        <v>550044.93148583104</v>
      </c>
      <c r="HO170" s="1">
        <v>321668.05929070601</v>
      </c>
      <c r="HP170" s="1">
        <v>335932.11253085599</v>
      </c>
      <c r="HQ170" s="1">
        <v>558689.72989027703</v>
      </c>
      <c r="HR170" s="1">
        <v>264946.33527829603</v>
      </c>
      <c r="HS170" s="1">
        <v>638200.610334342</v>
      </c>
      <c r="HT170" s="1">
        <v>468925.25967029203</v>
      </c>
      <c r="HU170" s="1">
        <v>342718.09970280703</v>
      </c>
      <c r="HV170" s="1">
        <v>829134.31508371397</v>
      </c>
      <c r="HW170" s="1">
        <v>649716.18090976297</v>
      </c>
      <c r="HX170" s="1">
        <v>509521.51609465602</v>
      </c>
      <c r="HY170" s="1">
        <v>396890.54371671501</v>
      </c>
      <c r="HZ170" s="1">
        <v>352807.141678265</v>
      </c>
      <c r="IA170" s="1">
        <v>842230.06020374305</v>
      </c>
      <c r="IB170" s="1">
        <v>604226.70030837797</v>
      </c>
      <c r="IC170" s="1">
        <v>232213.55031193199</v>
      </c>
      <c r="ID170" s="1">
        <v>246712.26833227201</v>
      </c>
      <c r="IE170" s="1">
        <v>554839.43269496202</v>
      </c>
      <c r="IF170" s="1">
        <v>566294.37390313204</v>
      </c>
      <c r="IG170" s="1">
        <v>191429.45269717299</v>
      </c>
      <c r="IH170" s="1">
        <v>366176.66302829498</v>
      </c>
      <c r="II170" s="1">
        <v>380511.436178145</v>
      </c>
      <c r="IJ170" s="1">
        <v>198705.71778531099</v>
      </c>
      <c r="IK170" s="1">
        <v>347126.83621865202</v>
      </c>
      <c r="IL170" s="1">
        <v>302148.000322129</v>
      </c>
      <c r="IM170" s="1">
        <v>292716.03365840903</v>
      </c>
      <c r="IN170" s="1">
        <v>542565.86100047699</v>
      </c>
      <c r="IO170" s="1">
        <v>201505.72254551901</v>
      </c>
      <c r="IP170" s="1">
        <v>433025.01716713002</v>
      </c>
      <c r="IQ170" s="1">
        <v>705065.27966473904</v>
      </c>
      <c r="IR170" s="1">
        <v>282285.909258103</v>
      </c>
      <c r="IS170" s="1">
        <v>179811.517947065</v>
      </c>
      <c r="IT170" s="1">
        <v>462970.976944266</v>
      </c>
      <c r="IU170" s="1">
        <v>522306.749512479</v>
      </c>
      <c r="IV170" s="1">
        <v>497881.15454817499</v>
      </c>
      <c r="IW170" s="1">
        <v>334831.45037707401</v>
      </c>
      <c r="IX170" s="1">
        <v>360874.33346392598</v>
      </c>
      <c r="IY170" s="1">
        <v>440383.465311979</v>
      </c>
      <c r="IZ170" s="1">
        <v>708045.99184408598</v>
      </c>
      <c r="JA170" s="1">
        <v>503512.60211881198</v>
      </c>
      <c r="JB170" s="1">
        <v>460209.41560953198</v>
      </c>
      <c r="JC170" s="1">
        <v>277364.81157344597</v>
      </c>
      <c r="JD170" s="1">
        <v>516544.64608657302</v>
      </c>
      <c r="JE170" s="1">
        <v>588429.02660411794</v>
      </c>
      <c r="JF170" s="1">
        <v>559302.954011678</v>
      </c>
      <c r="JG170" s="1">
        <v>203419.158985669</v>
      </c>
      <c r="JH170" s="1">
        <v>169867.407602797</v>
      </c>
      <c r="JI170" s="1">
        <v>505805.143878437</v>
      </c>
      <c r="JJ170" s="1">
        <v>548169.285405754</v>
      </c>
      <c r="JK170" s="1">
        <v>399278.17555632401</v>
      </c>
      <c r="JL170" s="1">
        <v>367906.64194924699</v>
      </c>
      <c r="JM170" s="1">
        <v>592799.38136762904</v>
      </c>
      <c r="JN170" s="1">
        <v>339627.38985620002</v>
      </c>
      <c r="JO170" s="1">
        <v>225160.877123877</v>
      </c>
      <c r="JP170" s="1">
        <v>344258.55629146902</v>
      </c>
      <c r="JQ170" s="1">
        <v>265478.35333396599</v>
      </c>
      <c r="JR170" s="1">
        <v>412113.76125645201</v>
      </c>
      <c r="JS170" s="1">
        <v>1068367.5288054601</v>
      </c>
      <c r="JT170" s="1">
        <v>662913.81243896601</v>
      </c>
      <c r="JU170" s="1">
        <v>1950311.37990396</v>
      </c>
      <c r="JV170" s="1">
        <v>178573.78232851101</v>
      </c>
      <c r="JW170" s="1">
        <v>216709.20671654801</v>
      </c>
      <c r="JX170" s="1">
        <v>385754.96620627498</v>
      </c>
      <c r="JY170" s="1">
        <v>298252.97851284198</v>
      </c>
      <c r="JZ170" s="1">
        <v>318545.86492420401</v>
      </c>
      <c r="KA170" s="1">
        <v>411563.08482717298</v>
      </c>
      <c r="KB170" s="1">
        <v>481413.02718449401</v>
      </c>
      <c r="KC170" s="1">
        <v>376898.567088991</v>
      </c>
      <c r="KD170" s="1">
        <v>240603.43420644201</v>
      </c>
      <c r="KE170" s="1">
        <v>661163.14349713095</v>
      </c>
      <c r="KF170" s="1">
        <v>709968.60632092995</v>
      </c>
      <c r="KG170" s="1">
        <v>896974.35574961698</v>
      </c>
      <c r="KH170" s="1">
        <v>229365.70310633499</v>
      </c>
      <c r="KI170" s="1">
        <v>830042.39584213903</v>
      </c>
      <c r="KJ170" s="1">
        <v>500934.00648591801</v>
      </c>
      <c r="KK170" s="1">
        <v>698082.91028964997</v>
      </c>
      <c r="KL170" s="1">
        <v>710723.26962997904</v>
      </c>
      <c r="KM170" s="1">
        <v>326950.05198967899</v>
      </c>
      <c r="KN170" s="1">
        <v>368317.99496449699</v>
      </c>
      <c r="KO170" s="1">
        <v>317888.49628459301</v>
      </c>
      <c r="KP170" s="1">
        <v>405719.95589192002</v>
      </c>
      <c r="KQ170" s="1">
        <v>791120.12890767702</v>
      </c>
      <c r="KR170" s="1">
        <v>277958.23774311098</v>
      </c>
      <c r="KS170" s="1">
        <v>871999.65634603496</v>
      </c>
      <c r="KT170" s="1">
        <v>539687.633534041</v>
      </c>
      <c r="KU170" s="1">
        <v>504961.30889414001</v>
      </c>
      <c r="KV170" s="1">
        <v>379880.792220651</v>
      </c>
      <c r="KW170" s="1">
        <v>253846.46086087701</v>
      </c>
      <c r="KX170" s="1">
        <v>289875.20176200598</v>
      </c>
      <c r="KY170" s="1">
        <v>519115.48580348602</v>
      </c>
      <c r="KZ170" s="1">
        <v>398213.88914517401</v>
      </c>
      <c r="LA170" s="1">
        <v>391657.77075591299</v>
      </c>
      <c r="LB170" s="1">
        <v>205741.845996155</v>
      </c>
      <c r="LC170" s="1">
        <v>243337.216938786</v>
      </c>
      <c r="LD170" s="1">
        <v>695845.58927848795</v>
      </c>
      <c r="LE170" s="1">
        <v>462633.01565542398</v>
      </c>
      <c r="LF170" s="1">
        <v>348443.26828155498</v>
      </c>
      <c r="LG170" s="1">
        <v>554840.29133860499</v>
      </c>
      <c r="LH170" s="1">
        <v>477674.78075693198</v>
      </c>
      <c r="LI170" s="1">
        <v>582104.47520840296</v>
      </c>
      <c r="LJ170" s="1">
        <v>101478.288705001</v>
      </c>
      <c r="LK170" s="1">
        <v>458893.26592092402</v>
      </c>
      <c r="LL170" s="1">
        <v>652262.567153682</v>
      </c>
      <c r="LM170" s="1">
        <v>320871.27646771702</v>
      </c>
      <c r="LN170" s="1">
        <v>377904.78982999799</v>
      </c>
      <c r="LO170" s="1">
        <v>1070813.6358110199</v>
      </c>
      <c r="LP170" s="1">
        <v>858507.113117664</v>
      </c>
      <c r="LQ170" s="1">
        <v>785114.11799119401</v>
      </c>
      <c r="LR170" s="1">
        <v>546250.81729823095</v>
      </c>
      <c r="LS170" s="1">
        <v>450520.78337511403</v>
      </c>
      <c r="LT170" s="1">
        <v>184550.14177352699</v>
      </c>
      <c r="LU170" s="1">
        <v>871766.54749588703</v>
      </c>
      <c r="LV170" s="1">
        <v>603574.55571638199</v>
      </c>
      <c r="LW170" s="1">
        <v>616235.94961312297</v>
      </c>
      <c r="LX170" s="1">
        <v>722285.03273066599</v>
      </c>
      <c r="LY170" s="1">
        <v>857186.92312478099</v>
      </c>
      <c r="LZ170" s="1">
        <v>474748.80916886101</v>
      </c>
      <c r="MA170" s="1">
        <v>235763.048522962</v>
      </c>
      <c r="MB170" s="1">
        <v>305123.99566908402</v>
      </c>
      <c r="MC170" s="1">
        <v>1209259.3812990999</v>
      </c>
      <c r="MD170" s="1">
        <v>414744.125600203</v>
      </c>
      <c r="ME170" s="1">
        <v>362105.12233081699</v>
      </c>
      <c r="MF170" s="1">
        <v>681519.62122063304</v>
      </c>
      <c r="MG170" s="1">
        <v>894450.96971530002</v>
      </c>
      <c r="MH170" s="1">
        <v>359144.678115797</v>
      </c>
      <c r="MI170" s="1">
        <v>579369.32970751205</v>
      </c>
      <c r="MJ170" s="1">
        <v>1011753.22943747</v>
      </c>
      <c r="MK170" s="1">
        <v>340378.62940783502</v>
      </c>
      <c r="ML170" s="1">
        <v>445778.70177713101</v>
      </c>
      <c r="MM170" s="1">
        <v>154212.51709149301</v>
      </c>
      <c r="MN170" s="1">
        <v>597513.81197446003</v>
      </c>
      <c r="MO170" s="1">
        <v>1170244.42644435</v>
      </c>
      <c r="MP170" s="1">
        <v>542948.11552906095</v>
      </c>
      <c r="MQ170" s="1">
        <v>391687.68561192497</v>
      </c>
      <c r="MR170" s="1">
        <v>285614.76645446097</v>
      </c>
      <c r="MS170" s="1">
        <v>894488.71667395497</v>
      </c>
      <c r="MT170" s="1">
        <v>424279.213078834</v>
      </c>
      <c r="MU170" s="1">
        <v>333453.62721394701</v>
      </c>
      <c r="MV170" s="1">
        <v>697381.34226180997</v>
      </c>
      <c r="MW170" s="1">
        <v>499628.173640489</v>
      </c>
      <c r="MX170" s="1">
        <v>323244.567248162</v>
      </c>
      <c r="MY170" s="1">
        <v>856214.78492996702</v>
      </c>
      <c r="MZ170" s="1">
        <v>424178.07105920999</v>
      </c>
      <c r="NA170" s="1">
        <v>528327.14858513104</v>
      </c>
      <c r="NB170" s="1">
        <v>398621.20646366401</v>
      </c>
      <c r="NC170" s="1">
        <v>809455.03127952898</v>
      </c>
      <c r="ND170" s="1">
        <v>379291.31693542801</v>
      </c>
      <c r="NE170" s="1">
        <v>228706.88067706299</v>
      </c>
      <c r="NF170" s="1">
        <v>270245.53626493103</v>
      </c>
      <c r="NG170" s="1">
        <v>452032.37153378798</v>
      </c>
      <c r="NH170" s="1">
        <v>708614.07242837898</v>
      </c>
      <c r="NI170" s="1">
        <v>746745.91979307903</v>
      </c>
      <c r="NJ170" s="1">
        <v>1494438.52965799</v>
      </c>
      <c r="NK170" s="1">
        <v>469118.14907837298</v>
      </c>
      <c r="NL170" s="1">
        <v>524825.69292453805</v>
      </c>
      <c r="NM170" s="1">
        <v>346084.94899029599</v>
      </c>
      <c r="NN170" s="1">
        <v>554088.21397826995</v>
      </c>
      <c r="NO170" s="1">
        <v>285797.23453165201</v>
      </c>
      <c r="NP170" s="1">
        <v>591595.71698996902</v>
      </c>
      <c r="NQ170" s="1">
        <v>254756.46925662499</v>
      </c>
      <c r="NR170" s="1">
        <v>391019.91380625003</v>
      </c>
      <c r="NS170" s="1">
        <v>389882.147378864</v>
      </c>
      <c r="NT170" s="1">
        <v>1113699.60321426</v>
      </c>
      <c r="NU170" s="1">
        <v>353332.18308140401</v>
      </c>
      <c r="NV170" s="1">
        <v>992473.71871374699</v>
      </c>
      <c r="NW170" s="1">
        <v>486764.87556402001</v>
      </c>
      <c r="NX170" s="1">
        <v>400735.81207760598</v>
      </c>
      <c r="NY170" s="1">
        <v>394098.32712195598</v>
      </c>
      <c r="NZ170" s="1">
        <v>205482.861488494</v>
      </c>
      <c r="OA170" s="1">
        <v>243794.694238739</v>
      </c>
      <c r="OB170" s="1">
        <v>395900.06917282299</v>
      </c>
      <c r="OC170" s="1">
        <v>499145.10329704802</v>
      </c>
      <c r="OD170" s="1">
        <v>729382.49934713298</v>
      </c>
      <c r="OE170" s="1">
        <v>403769.78444997</v>
      </c>
      <c r="OF170" s="1">
        <v>417648.22756819398</v>
      </c>
      <c r="OG170" s="1">
        <v>401596.77362343302</v>
      </c>
      <c r="OH170" s="1">
        <v>491984.22891495703</v>
      </c>
      <c r="OI170" s="1">
        <v>926676.44305909297</v>
      </c>
      <c r="OJ170" s="1">
        <v>478307.33147887402</v>
      </c>
      <c r="OK170" s="1">
        <v>781144.81635271199</v>
      </c>
      <c r="OL170" s="1">
        <v>430675.55811335199</v>
      </c>
      <c r="OM170" s="1">
        <v>2914559.1762790298</v>
      </c>
      <c r="ON170" s="1">
        <v>407660.09370869602</v>
      </c>
      <c r="OO170" s="1">
        <v>774990.91274196201</v>
      </c>
      <c r="OP170" s="1">
        <v>634795.73037144903</v>
      </c>
      <c r="OQ170" s="1">
        <v>518202.76744827197</v>
      </c>
      <c r="OR170" s="1">
        <v>246037.49870711201</v>
      </c>
      <c r="OS170" s="1">
        <v>944666.20391128201</v>
      </c>
      <c r="OT170" s="1">
        <v>576483.06504119397</v>
      </c>
      <c r="OU170" s="1">
        <v>667459.49842745496</v>
      </c>
      <c r="OV170" s="1">
        <v>646370.65835180006</v>
      </c>
      <c r="OW170" s="1">
        <v>592659.66562252503</v>
      </c>
      <c r="OX170" s="1">
        <v>519804.28712854802</v>
      </c>
      <c r="OY170" s="1">
        <v>1055482.6340700099</v>
      </c>
      <c r="OZ170" s="1">
        <v>268570.71378645801</v>
      </c>
      <c r="PA170" s="1">
        <v>1289763.4602175099</v>
      </c>
      <c r="PB170" s="1">
        <v>294906.58091495599</v>
      </c>
      <c r="PC170" s="1">
        <v>236439.13315690699</v>
      </c>
      <c r="PD170" s="1">
        <v>781253.83213264402</v>
      </c>
      <c r="PE170" s="1">
        <v>637411.84872006497</v>
      </c>
      <c r="PF170" s="1">
        <v>697640.86086759798</v>
      </c>
      <c r="PG170" s="1">
        <v>908133.73701949802</v>
      </c>
      <c r="PH170" s="1">
        <v>1021083.2579188</v>
      </c>
      <c r="PI170" s="1">
        <v>1031634.68266159</v>
      </c>
      <c r="PJ170" s="1">
        <v>1143584.5398000199</v>
      </c>
      <c r="PK170" s="1">
        <v>837488.33607550303</v>
      </c>
      <c r="PL170" s="1">
        <v>1026997.51521528</v>
      </c>
      <c r="PM170" s="1">
        <v>250131.953209614</v>
      </c>
      <c r="PN170" s="1">
        <v>681853.99934162502</v>
      </c>
      <c r="PO170" s="1">
        <v>777077.00353208801</v>
      </c>
      <c r="PP170" s="1">
        <v>596865.37534581497</v>
      </c>
      <c r="PQ170" s="1">
        <v>466554.58335767</v>
      </c>
      <c r="PR170" s="1">
        <v>494194.02792240301</v>
      </c>
      <c r="PS170" s="1">
        <v>523197.50209279399</v>
      </c>
      <c r="PT170" s="1">
        <v>257632.63622948999</v>
      </c>
      <c r="PU170" s="1">
        <v>732221.85202479898</v>
      </c>
      <c r="PV170" s="1">
        <v>524789.85379861097</v>
      </c>
      <c r="PW170" s="1">
        <v>779485.87196666002</v>
      </c>
      <c r="PX170" s="1">
        <v>501616.54933435097</v>
      </c>
      <c r="PY170" s="1">
        <v>497243.784031616</v>
      </c>
      <c r="PZ170" s="1">
        <v>347136.374823477</v>
      </c>
      <c r="QA170" s="1">
        <v>977505.52636089199</v>
      </c>
      <c r="QB170" s="1">
        <v>470898.34024601802</v>
      </c>
      <c r="QC170" s="1">
        <v>861751.91889404599</v>
      </c>
      <c r="QD170" s="1">
        <v>927607.48684705701</v>
      </c>
      <c r="QE170" s="1">
        <v>423247.867360053</v>
      </c>
      <c r="QF170" s="1">
        <v>747853.403086456</v>
      </c>
      <c r="QG170" s="1">
        <v>955232.63194111502</v>
      </c>
      <c r="QH170" s="1">
        <v>380811.87452162401</v>
      </c>
      <c r="QI170" s="1">
        <v>423402.64837398101</v>
      </c>
      <c r="QJ170" s="1">
        <v>1020167.91805299</v>
      </c>
      <c r="QK170" s="1">
        <v>265571.245154506</v>
      </c>
      <c r="QL170" s="1">
        <v>628517.47547380906</v>
      </c>
      <c r="QM170" s="1">
        <v>671426.01000405406</v>
      </c>
      <c r="QN170" s="1">
        <v>466096.27883981197</v>
      </c>
      <c r="QO170" s="1">
        <v>342550.97592132702</v>
      </c>
      <c r="QP170" s="1">
        <v>257305.806541978</v>
      </c>
      <c r="QQ170" s="1">
        <v>651712.47713279002</v>
      </c>
      <c r="QR170" s="1">
        <v>525135.42581397097</v>
      </c>
      <c r="QS170" s="1">
        <v>491225.43029133597</v>
      </c>
      <c r="QT170" s="1">
        <v>266528.60280162498</v>
      </c>
      <c r="QU170" s="1">
        <v>491882.62668520998</v>
      </c>
      <c r="QV170" s="1">
        <v>728269.07656570699</v>
      </c>
      <c r="QW170" s="1">
        <v>395582.81051436003</v>
      </c>
      <c r="QX170" s="1">
        <v>613630.43138334504</v>
      </c>
      <c r="QY170" s="1">
        <v>257600.404880833</v>
      </c>
      <c r="QZ170" s="1">
        <v>1298996.7539216301</v>
      </c>
      <c r="RA170" s="1">
        <v>248750.067650524</v>
      </c>
      <c r="RB170" s="1">
        <v>252966.321729836</v>
      </c>
      <c r="RC170" s="1">
        <v>392802.73301709699</v>
      </c>
      <c r="RD170" s="1">
        <v>604090.02689814696</v>
      </c>
      <c r="RE170" s="1">
        <v>583240.50900835195</v>
      </c>
      <c r="RF170" s="1">
        <v>749357.61343289004</v>
      </c>
      <c r="RG170" s="1">
        <v>670525.63994426501</v>
      </c>
      <c r="RH170" s="1">
        <v>418537.35317698203</v>
      </c>
      <c r="RI170" s="1">
        <v>903015.17657360295</v>
      </c>
      <c r="RJ170" s="1">
        <v>981701.95346257999</v>
      </c>
      <c r="RK170" s="1">
        <v>583061.71957584505</v>
      </c>
      <c r="RL170" s="1">
        <v>906032.43245429103</v>
      </c>
      <c r="RM170" s="1">
        <v>362575.135030634</v>
      </c>
      <c r="RN170" s="1">
        <v>788946.95221851103</v>
      </c>
      <c r="RO170" s="1">
        <v>271870.69671117101</v>
      </c>
      <c r="RP170" s="1">
        <v>690219.47283041198</v>
      </c>
      <c r="RQ170" s="1">
        <v>993677.98934166494</v>
      </c>
      <c r="RR170" s="1">
        <v>858649.33249561198</v>
      </c>
      <c r="RS170" s="1">
        <v>419375.56518986297</v>
      </c>
      <c r="RT170" s="1">
        <v>473970.064418961</v>
      </c>
      <c r="RU170" s="1">
        <v>945434.390094114</v>
      </c>
      <c r="RV170" s="1">
        <v>1020401.75485694</v>
      </c>
      <c r="RW170" s="1">
        <v>272126.67405624001</v>
      </c>
      <c r="RX170" s="1">
        <v>370996.82847795199</v>
      </c>
      <c r="RY170" s="1">
        <v>501328.411745994</v>
      </c>
      <c r="RZ170" s="1">
        <v>452700.75737943599</v>
      </c>
      <c r="SA170" s="1">
        <v>744403.26201767905</v>
      </c>
      <c r="SB170" s="1">
        <v>716433.48342962097</v>
      </c>
      <c r="SC170" s="1">
        <v>578645.08283052396</v>
      </c>
      <c r="SD170" s="1">
        <v>566216.42836460902</v>
      </c>
      <c r="SE170" s="1">
        <v>588705.96355151001</v>
      </c>
      <c r="SF170" s="1">
        <v>582011.091547827</v>
      </c>
      <c r="SG170" s="1">
        <v>574660.38251454302</v>
      </c>
      <c r="SH170" s="1">
        <v>740797.90091131197</v>
      </c>
      <c r="SI170" s="1">
        <v>654751.67474924796</v>
      </c>
      <c r="SJ170" s="1">
        <v>429925.50975275302</v>
      </c>
      <c r="SK170" s="1">
        <v>527556.69344133302</v>
      </c>
      <c r="SL170" s="1">
        <v>591895.836903624</v>
      </c>
      <c r="SM170" s="1">
        <v>655832.56159218994</v>
      </c>
      <c r="SN170" s="1">
        <v>396648.16423112899</v>
      </c>
      <c r="SO170" s="1">
        <v>1037100.96023853</v>
      </c>
      <c r="SP170" s="1">
        <v>593868.67493146099</v>
      </c>
      <c r="SQ170" s="1">
        <v>567175.83457127004</v>
      </c>
      <c r="SR170" s="1">
        <v>1014167.57140857</v>
      </c>
      <c r="SS170" s="1">
        <v>977277.28378213895</v>
      </c>
      <c r="ST170" s="1">
        <v>616301.45130100194</v>
      </c>
      <c r="SU170" s="1">
        <v>235285.30487414301</v>
      </c>
      <c r="SV170" s="1">
        <v>884802.30841398705</v>
      </c>
      <c r="SW170" s="1">
        <v>1196067.80199017</v>
      </c>
      <c r="SX170" s="1">
        <v>478392.26061901503</v>
      </c>
      <c r="SY170" s="1">
        <v>382609.02770418499</v>
      </c>
      <c r="SZ170" s="1">
        <v>1617030.2909449099</v>
      </c>
      <c r="TA170" s="1">
        <v>148174.69606838</v>
      </c>
      <c r="TB170" s="1">
        <v>285452.20189365803</v>
      </c>
      <c r="TC170" s="1">
        <v>724506.36811195302</v>
      </c>
      <c r="TD170" s="1">
        <v>487932.95693364099</v>
      </c>
      <c r="TE170" s="1">
        <v>463423.28278731002</v>
      </c>
      <c r="TF170" s="1">
        <v>389589.64736995997</v>
      </c>
      <c r="TG170" s="1">
        <v>1042936.96429283</v>
      </c>
      <c r="TH170" s="1">
        <v>910154.212162446</v>
      </c>
      <c r="TI170" s="1">
        <v>434983.36233062</v>
      </c>
      <c r="TJ170" s="1">
        <v>504402.66743277898</v>
      </c>
      <c r="TK170" s="1">
        <v>507893.64703899302</v>
      </c>
      <c r="TL170" s="1">
        <v>695885.43274031999</v>
      </c>
      <c r="TM170" s="1">
        <v>347932.87280866201</v>
      </c>
      <c r="TN170" s="1">
        <v>569279.32829433004</v>
      </c>
      <c r="TO170" s="1">
        <v>390073.52241789899</v>
      </c>
      <c r="TP170" s="1">
        <v>539486.05013729003</v>
      </c>
      <c r="TQ170" s="1">
        <v>1481608.34058407</v>
      </c>
      <c r="TR170" s="1">
        <v>731415.66727026296</v>
      </c>
      <c r="TS170" s="1">
        <v>510773.93211115099</v>
      </c>
      <c r="TT170" s="1">
        <v>513426.94147456501</v>
      </c>
      <c r="TU170" s="1">
        <v>361032.17367990903</v>
      </c>
      <c r="TV170" s="1">
        <v>901344.59212450404</v>
      </c>
      <c r="TW170" s="1">
        <v>421715.00097728102</v>
      </c>
      <c r="TX170" s="1">
        <v>409179.75206762302</v>
      </c>
      <c r="TY170" s="1">
        <v>839370.04662812699</v>
      </c>
      <c r="TZ170" s="1">
        <v>233013.547121004</v>
      </c>
      <c r="UA170" s="1">
        <v>298493.97056491702</v>
      </c>
      <c r="UB170" s="1">
        <v>459599.52871821198</v>
      </c>
      <c r="UC170" s="1">
        <v>1040100.33745981</v>
      </c>
      <c r="UD170" s="1">
        <v>1306130.6173668799</v>
      </c>
      <c r="UE170" s="1">
        <v>825706.88659019</v>
      </c>
      <c r="UF170" s="1">
        <v>246346.58529241101</v>
      </c>
      <c r="UG170" s="1">
        <v>384722.32022335101</v>
      </c>
      <c r="UH170" s="1">
        <v>668627.69542982301</v>
      </c>
      <c r="UI170" s="1">
        <v>299767.27578196302</v>
      </c>
      <c r="UJ170" s="1">
        <v>326800.50113890902</v>
      </c>
      <c r="UK170" s="1">
        <v>312092.295158052</v>
      </c>
      <c r="UL170" s="1">
        <v>562105.89538799005</v>
      </c>
      <c r="UM170" s="1">
        <v>786316.01890916598</v>
      </c>
      <c r="UN170" s="1">
        <v>225797.65878920601</v>
      </c>
      <c r="UO170" s="1">
        <v>974116.05606692203</v>
      </c>
      <c r="UP170" s="1">
        <v>257434.82643334099</v>
      </c>
      <c r="UQ170" s="1">
        <v>667280.198601212</v>
      </c>
    </row>
    <row r="171" spans="1:563" x14ac:dyDescent="0.25">
      <c r="A171" s="1" t="s">
        <v>1804</v>
      </c>
      <c r="B171" s="1" t="s">
        <v>773</v>
      </c>
      <c r="C171" s="1" t="s">
        <v>774</v>
      </c>
      <c r="D171" s="1" t="s">
        <v>0</v>
      </c>
      <c r="E171" s="1" t="s">
        <v>0</v>
      </c>
      <c r="F171" s="1" t="s">
        <v>0</v>
      </c>
      <c r="G171" s="1" t="s">
        <v>0</v>
      </c>
      <c r="H171" s="1" t="s">
        <v>0</v>
      </c>
      <c r="I171" s="1" t="s">
        <v>0</v>
      </c>
      <c r="J171" s="1" t="s">
        <v>0</v>
      </c>
      <c r="K171" s="1" t="s">
        <v>0</v>
      </c>
      <c r="L171" s="1" t="s">
        <v>0</v>
      </c>
      <c r="M171" s="1" t="s">
        <v>0</v>
      </c>
      <c r="N171" s="1" t="s">
        <v>0</v>
      </c>
      <c r="O171" s="1" t="s">
        <v>0</v>
      </c>
      <c r="P171" s="1" t="s">
        <v>0</v>
      </c>
      <c r="Q171" s="1" t="s">
        <v>0</v>
      </c>
      <c r="R171" s="1" t="s">
        <v>0</v>
      </c>
      <c r="S171" s="1" t="s">
        <v>0</v>
      </c>
      <c r="T171" s="1" t="s">
        <v>0</v>
      </c>
      <c r="U171" s="1" t="s">
        <v>0</v>
      </c>
      <c r="V171" s="1" t="s">
        <v>0</v>
      </c>
      <c r="W171" s="1" t="s">
        <v>0</v>
      </c>
      <c r="X171" s="1" t="s">
        <v>0</v>
      </c>
      <c r="Y171" s="1" t="s">
        <v>0</v>
      </c>
      <c r="Z171" s="1" t="s">
        <v>0</v>
      </c>
      <c r="AA171" s="1" t="s">
        <v>0</v>
      </c>
      <c r="AB171" s="1" t="s">
        <v>0</v>
      </c>
      <c r="AC171" s="1" t="s">
        <v>0</v>
      </c>
      <c r="AD171" s="1" t="s">
        <v>0</v>
      </c>
      <c r="AE171" s="1" t="s">
        <v>0</v>
      </c>
      <c r="AF171" s="1" t="s">
        <v>0</v>
      </c>
      <c r="AG171" s="1" t="s">
        <v>0</v>
      </c>
      <c r="AH171" s="1" t="s">
        <v>0</v>
      </c>
      <c r="AI171" s="1" t="s">
        <v>0</v>
      </c>
      <c r="AJ171" s="1" t="s">
        <v>0</v>
      </c>
      <c r="AK171" s="1" t="s">
        <v>0</v>
      </c>
      <c r="AL171" s="1" t="s">
        <v>0</v>
      </c>
      <c r="AM171" s="1" t="s">
        <v>0</v>
      </c>
      <c r="AN171" s="1" t="s">
        <v>0</v>
      </c>
      <c r="AO171" s="1" t="s">
        <v>0</v>
      </c>
      <c r="AP171" s="1" t="s">
        <v>0</v>
      </c>
      <c r="AQ171" s="1" t="s">
        <v>0</v>
      </c>
      <c r="AR171" s="1" t="s">
        <v>0</v>
      </c>
      <c r="AS171" s="1" t="s">
        <v>0</v>
      </c>
      <c r="AT171" s="1" t="s">
        <v>0</v>
      </c>
      <c r="AU171" s="1" t="s">
        <v>0</v>
      </c>
      <c r="AV171" s="1" t="s">
        <v>0</v>
      </c>
      <c r="AW171" s="1" t="s">
        <v>0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 t="s">
        <v>0</v>
      </c>
      <c r="BC171" s="1" t="s">
        <v>0</v>
      </c>
      <c r="BD171" s="1" t="s">
        <v>0</v>
      </c>
      <c r="BE171" s="1" t="s">
        <v>0</v>
      </c>
      <c r="BF171" s="1" t="s">
        <v>0</v>
      </c>
      <c r="BG171" s="1" t="s">
        <v>0</v>
      </c>
      <c r="BH171" s="1" t="s">
        <v>0</v>
      </c>
      <c r="BI171" s="1" t="s">
        <v>0</v>
      </c>
      <c r="BJ171" s="1" t="s">
        <v>0</v>
      </c>
      <c r="BK171" s="1" t="s">
        <v>0</v>
      </c>
      <c r="BL171" s="1" t="s">
        <v>0</v>
      </c>
      <c r="BM171" s="1" t="s">
        <v>0</v>
      </c>
      <c r="BN171" s="1" t="s">
        <v>0</v>
      </c>
      <c r="BO171" s="1" t="s">
        <v>0</v>
      </c>
      <c r="BP171" s="1" t="s">
        <v>0</v>
      </c>
      <c r="BQ171" s="1" t="s">
        <v>0</v>
      </c>
      <c r="BR171" s="1" t="s">
        <v>0</v>
      </c>
      <c r="BS171" s="1" t="s">
        <v>0</v>
      </c>
      <c r="BT171" s="1" t="s">
        <v>0</v>
      </c>
      <c r="BU171" s="1" t="s">
        <v>0</v>
      </c>
      <c r="BV171" s="1" t="s">
        <v>0</v>
      </c>
      <c r="BW171" s="1" t="s">
        <v>0</v>
      </c>
      <c r="BX171" s="1" t="s">
        <v>0</v>
      </c>
      <c r="BY171" s="1" t="s">
        <v>0</v>
      </c>
      <c r="BZ171" s="1" t="s">
        <v>0</v>
      </c>
      <c r="CA171" s="1" t="s">
        <v>0</v>
      </c>
      <c r="CB171" s="1" t="s">
        <v>0</v>
      </c>
      <c r="CC171" s="1" t="s">
        <v>0</v>
      </c>
      <c r="CD171" s="1" t="s">
        <v>0</v>
      </c>
      <c r="CE171" s="1" t="s">
        <v>0</v>
      </c>
      <c r="CF171" s="1" t="s">
        <v>0</v>
      </c>
      <c r="CG171" s="1" t="s">
        <v>0</v>
      </c>
      <c r="CH171" s="1" t="s">
        <v>0</v>
      </c>
      <c r="CI171" s="1" t="s">
        <v>0</v>
      </c>
      <c r="CJ171" s="1" t="s">
        <v>0</v>
      </c>
      <c r="CK171" s="1" t="s">
        <v>0</v>
      </c>
      <c r="CL171" s="1" t="s">
        <v>0</v>
      </c>
      <c r="CM171" s="1" t="s">
        <v>0</v>
      </c>
      <c r="CN171" s="1" t="s">
        <v>0</v>
      </c>
      <c r="CO171" s="1" t="s">
        <v>0</v>
      </c>
      <c r="CP171" s="1" t="s">
        <v>0</v>
      </c>
      <c r="CQ171" s="1" t="s">
        <v>0</v>
      </c>
      <c r="CR171" s="1" t="s">
        <v>0</v>
      </c>
      <c r="CS171" s="1" t="s">
        <v>0</v>
      </c>
      <c r="CT171" s="1" t="s">
        <v>0</v>
      </c>
      <c r="CU171" s="1" t="s">
        <v>0</v>
      </c>
      <c r="CV171" s="1" t="s">
        <v>0</v>
      </c>
      <c r="CW171" s="1" t="s">
        <v>0</v>
      </c>
      <c r="CX171" s="1" t="s">
        <v>0</v>
      </c>
      <c r="CY171" s="1" t="s">
        <v>0</v>
      </c>
      <c r="CZ171" s="1" t="s">
        <v>0</v>
      </c>
      <c r="DA171" s="1" t="s">
        <v>0</v>
      </c>
      <c r="DB171" s="1" t="s">
        <v>0</v>
      </c>
      <c r="DC171" s="1" t="s">
        <v>0</v>
      </c>
      <c r="DD171" s="1" t="s">
        <v>0</v>
      </c>
      <c r="DE171" s="1" t="s">
        <v>0</v>
      </c>
      <c r="DF171" s="1" t="s">
        <v>0</v>
      </c>
      <c r="DG171" s="1" t="s">
        <v>0</v>
      </c>
      <c r="DH171" s="1" t="s">
        <v>0</v>
      </c>
      <c r="DI171" s="1" t="s">
        <v>0</v>
      </c>
      <c r="DJ171" s="1" t="s">
        <v>0</v>
      </c>
      <c r="DK171" s="1" t="s">
        <v>0</v>
      </c>
      <c r="DL171" s="1" t="s">
        <v>0</v>
      </c>
      <c r="DM171" s="1" t="s">
        <v>0</v>
      </c>
      <c r="DN171" s="1" t="s">
        <v>0</v>
      </c>
      <c r="DO171" s="1" t="s">
        <v>0</v>
      </c>
      <c r="DP171" s="1" t="s">
        <v>0</v>
      </c>
      <c r="DQ171" s="1" t="s">
        <v>0</v>
      </c>
      <c r="DR171" s="1" t="s">
        <v>0</v>
      </c>
      <c r="DS171" s="1" t="s">
        <v>0</v>
      </c>
      <c r="DT171" s="1" t="s">
        <v>0</v>
      </c>
      <c r="DU171" s="1" t="s">
        <v>0</v>
      </c>
      <c r="DV171" s="1" t="s">
        <v>0</v>
      </c>
      <c r="DW171" s="1" t="s">
        <v>0</v>
      </c>
      <c r="DX171" s="1" t="s">
        <v>0</v>
      </c>
      <c r="DY171" s="1" t="s">
        <v>0</v>
      </c>
      <c r="DZ171" s="1" t="s">
        <v>0</v>
      </c>
      <c r="EA171" s="1" t="s">
        <v>0</v>
      </c>
      <c r="EB171" s="1" t="s">
        <v>0</v>
      </c>
      <c r="EC171" s="1" t="s">
        <v>0</v>
      </c>
      <c r="ED171" s="1" t="s">
        <v>0</v>
      </c>
      <c r="EE171" s="1" t="s">
        <v>0</v>
      </c>
      <c r="EF171" s="1" t="s">
        <v>0</v>
      </c>
      <c r="EG171" s="1" t="s">
        <v>0</v>
      </c>
      <c r="EH171" s="1" t="s">
        <v>0</v>
      </c>
      <c r="EI171" s="1" t="s">
        <v>0</v>
      </c>
      <c r="EJ171" s="1" t="s">
        <v>0</v>
      </c>
      <c r="EK171" s="1" t="s">
        <v>0</v>
      </c>
      <c r="EL171" s="1" t="s">
        <v>0</v>
      </c>
      <c r="EM171" s="1" t="s">
        <v>0</v>
      </c>
      <c r="EN171" s="1" t="s">
        <v>0</v>
      </c>
      <c r="EO171" s="1" t="s">
        <v>0</v>
      </c>
      <c r="EP171" s="1" t="s">
        <v>0</v>
      </c>
      <c r="EQ171" s="1" t="s">
        <v>0</v>
      </c>
      <c r="ER171" s="1" t="s">
        <v>0</v>
      </c>
      <c r="ES171" s="1" t="s">
        <v>0</v>
      </c>
      <c r="ET171" s="1" t="s">
        <v>0</v>
      </c>
      <c r="EU171" s="1" t="s">
        <v>0</v>
      </c>
      <c r="EV171" s="1" t="s">
        <v>0</v>
      </c>
      <c r="EW171" s="1" t="s">
        <v>0</v>
      </c>
      <c r="EX171" s="1" t="s">
        <v>0</v>
      </c>
      <c r="EY171" s="1" t="s">
        <v>0</v>
      </c>
      <c r="EZ171" s="1" t="s">
        <v>0</v>
      </c>
      <c r="FA171" s="1" t="s">
        <v>0</v>
      </c>
      <c r="FB171" s="1" t="s">
        <v>0</v>
      </c>
      <c r="FC171" s="1" t="s">
        <v>0</v>
      </c>
      <c r="FD171" s="1" t="s">
        <v>0</v>
      </c>
      <c r="FE171" s="1" t="s">
        <v>0</v>
      </c>
      <c r="FF171" s="1" t="s">
        <v>0</v>
      </c>
      <c r="FG171" s="1" t="s">
        <v>0</v>
      </c>
      <c r="FH171" s="1" t="s">
        <v>0</v>
      </c>
      <c r="FI171" s="1" t="s">
        <v>0</v>
      </c>
      <c r="FJ171" s="1" t="s">
        <v>0</v>
      </c>
      <c r="FK171" s="1" t="s">
        <v>0</v>
      </c>
      <c r="FL171" s="1" t="s">
        <v>0</v>
      </c>
      <c r="FM171" s="1" t="s">
        <v>0</v>
      </c>
      <c r="FN171" s="1" t="s">
        <v>0</v>
      </c>
      <c r="FO171" s="1" t="s">
        <v>0</v>
      </c>
      <c r="FP171" s="1" t="s">
        <v>0</v>
      </c>
      <c r="FQ171" s="1" t="s">
        <v>0</v>
      </c>
      <c r="FR171" s="1" t="s">
        <v>0</v>
      </c>
      <c r="FS171" s="1" t="s">
        <v>0</v>
      </c>
      <c r="FT171" s="1" t="s">
        <v>0</v>
      </c>
      <c r="FU171" s="1" t="s">
        <v>0</v>
      </c>
      <c r="FV171" s="1" t="s">
        <v>0</v>
      </c>
      <c r="FW171" s="1" t="s">
        <v>0</v>
      </c>
      <c r="FX171" s="1" t="s">
        <v>0</v>
      </c>
      <c r="FY171" s="1" t="s">
        <v>0</v>
      </c>
      <c r="FZ171" s="1" t="s">
        <v>0</v>
      </c>
      <c r="GA171" s="1" t="s">
        <v>0</v>
      </c>
      <c r="GB171" s="1" t="s">
        <v>0</v>
      </c>
      <c r="GC171" s="1" t="s">
        <v>0</v>
      </c>
      <c r="GD171" s="1" t="s">
        <v>0</v>
      </c>
      <c r="GE171" s="1" t="s">
        <v>0</v>
      </c>
      <c r="GF171" s="1" t="s">
        <v>0</v>
      </c>
      <c r="GG171" s="1" t="s">
        <v>0</v>
      </c>
      <c r="GH171" s="1" t="s">
        <v>0</v>
      </c>
      <c r="GI171" s="1" t="s">
        <v>0</v>
      </c>
      <c r="GJ171" s="1" t="s">
        <v>0</v>
      </c>
      <c r="GK171" s="1" t="s">
        <v>0</v>
      </c>
      <c r="GL171" s="1" t="s">
        <v>0</v>
      </c>
      <c r="GM171" s="1" t="s">
        <v>0</v>
      </c>
      <c r="GN171" s="1" t="s">
        <v>0</v>
      </c>
      <c r="GO171" s="1" t="s">
        <v>0</v>
      </c>
      <c r="GP171" s="1" t="s">
        <v>0</v>
      </c>
      <c r="GQ171" s="1" t="s">
        <v>0</v>
      </c>
      <c r="GR171" s="1" t="s">
        <v>0</v>
      </c>
      <c r="GS171" s="1" t="s">
        <v>0</v>
      </c>
      <c r="GT171" s="1" t="s">
        <v>0</v>
      </c>
      <c r="GU171" s="1" t="s">
        <v>0</v>
      </c>
      <c r="GV171" s="1" t="s">
        <v>0</v>
      </c>
      <c r="GW171" s="1" t="s">
        <v>0</v>
      </c>
      <c r="GX171" s="1" t="s">
        <v>0</v>
      </c>
      <c r="GY171" s="1" t="s">
        <v>0</v>
      </c>
      <c r="GZ171" s="1" t="s">
        <v>0</v>
      </c>
      <c r="HA171" s="1" t="s">
        <v>0</v>
      </c>
      <c r="HB171" s="1" t="s">
        <v>0</v>
      </c>
      <c r="HC171" s="1" t="s">
        <v>0</v>
      </c>
      <c r="HD171" s="1" t="s">
        <v>0</v>
      </c>
      <c r="HE171" s="1" t="s">
        <v>0</v>
      </c>
      <c r="HF171" s="1" t="s">
        <v>0</v>
      </c>
      <c r="HG171" s="1" t="s">
        <v>0</v>
      </c>
      <c r="HH171" s="1" t="s">
        <v>0</v>
      </c>
      <c r="HI171" s="1" t="s">
        <v>0</v>
      </c>
      <c r="HJ171" s="1" t="s">
        <v>0</v>
      </c>
      <c r="HK171" s="1" t="s">
        <v>0</v>
      </c>
      <c r="HL171" s="1" t="s">
        <v>0</v>
      </c>
      <c r="HM171" s="1" t="s">
        <v>0</v>
      </c>
      <c r="HN171" s="1" t="s">
        <v>0</v>
      </c>
      <c r="HO171" s="1" t="s">
        <v>0</v>
      </c>
      <c r="HP171" s="1" t="s">
        <v>0</v>
      </c>
      <c r="HQ171" s="1" t="s">
        <v>0</v>
      </c>
      <c r="HR171" s="1" t="s">
        <v>0</v>
      </c>
      <c r="HS171" s="1" t="s">
        <v>0</v>
      </c>
      <c r="HT171" s="1" t="s">
        <v>0</v>
      </c>
      <c r="HU171" s="1" t="s">
        <v>0</v>
      </c>
      <c r="HV171" s="1" t="s">
        <v>0</v>
      </c>
      <c r="HW171" s="1" t="s">
        <v>0</v>
      </c>
      <c r="HX171" s="1" t="s">
        <v>0</v>
      </c>
      <c r="HY171" s="1" t="s">
        <v>0</v>
      </c>
      <c r="HZ171" s="1" t="s">
        <v>0</v>
      </c>
      <c r="IA171" s="1" t="s">
        <v>0</v>
      </c>
      <c r="IB171" s="1" t="s">
        <v>0</v>
      </c>
      <c r="IC171" s="1" t="s">
        <v>0</v>
      </c>
      <c r="ID171" s="1" t="s">
        <v>0</v>
      </c>
      <c r="IE171" s="1" t="s">
        <v>0</v>
      </c>
      <c r="IF171" s="1" t="s">
        <v>0</v>
      </c>
      <c r="IG171" s="1" t="s">
        <v>0</v>
      </c>
      <c r="IH171" s="1" t="s">
        <v>0</v>
      </c>
      <c r="II171" s="1" t="s">
        <v>0</v>
      </c>
      <c r="IJ171" s="1" t="s">
        <v>0</v>
      </c>
      <c r="IK171" s="1" t="s">
        <v>0</v>
      </c>
      <c r="IL171" s="1" t="s">
        <v>0</v>
      </c>
      <c r="IM171" s="1" t="s">
        <v>0</v>
      </c>
      <c r="IN171" s="1" t="s">
        <v>0</v>
      </c>
      <c r="IO171" s="1" t="s">
        <v>0</v>
      </c>
      <c r="IP171" s="1" t="s">
        <v>0</v>
      </c>
      <c r="IQ171" s="1" t="s">
        <v>0</v>
      </c>
      <c r="IR171" s="1" t="s">
        <v>0</v>
      </c>
      <c r="IS171" s="1" t="s">
        <v>0</v>
      </c>
      <c r="IT171" s="1" t="s">
        <v>0</v>
      </c>
      <c r="IU171" s="1" t="s">
        <v>0</v>
      </c>
      <c r="IV171" s="1" t="s">
        <v>0</v>
      </c>
      <c r="IW171" s="1" t="s">
        <v>0</v>
      </c>
      <c r="IX171" s="1" t="s">
        <v>0</v>
      </c>
      <c r="IY171" s="1" t="s">
        <v>0</v>
      </c>
      <c r="IZ171" s="1" t="s">
        <v>0</v>
      </c>
      <c r="JA171" s="1" t="s">
        <v>0</v>
      </c>
      <c r="JB171" s="1" t="s">
        <v>0</v>
      </c>
      <c r="JC171" s="1" t="s">
        <v>0</v>
      </c>
      <c r="JD171" s="1" t="s">
        <v>0</v>
      </c>
      <c r="JE171" s="1" t="s">
        <v>0</v>
      </c>
      <c r="JF171" s="1" t="s">
        <v>0</v>
      </c>
      <c r="JG171" s="1" t="s">
        <v>0</v>
      </c>
      <c r="JH171" s="1" t="s">
        <v>0</v>
      </c>
      <c r="JI171" s="1" t="s">
        <v>0</v>
      </c>
      <c r="JJ171" s="1" t="s">
        <v>0</v>
      </c>
      <c r="JK171" s="1" t="s">
        <v>0</v>
      </c>
      <c r="JL171" s="1" t="s">
        <v>0</v>
      </c>
      <c r="JM171" s="1" t="s">
        <v>0</v>
      </c>
      <c r="JN171" s="1" t="s">
        <v>0</v>
      </c>
      <c r="JO171" s="1" t="s">
        <v>0</v>
      </c>
      <c r="JP171" s="1" t="s">
        <v>0</v>
      </c>
      <c r="JQ171" s="1" t="s">
        <v>0</v>
      </c>
      <c r="JR171" s="1" t="s">
        <v>0</v>
      </c>
      <c r="JS171" s="1" t="s">
        <v>0</v>
      </c>
      <c r="JT171" s="1" t="s">
        <v>0</v>
      </c>
      <c r="JU171" s="1" t="s">
        <v>0</v>
      </c>
      <c r="JV171" s="1" t="s">
        <v>0</v>
      </c>
      <c r="JW171" s="1" t="s">
        <v>0</v>
      </c>
      <c r="JX171" s="1" t="s">
        <v>0</v>
      </c>
      <c r="JY171" s="1" t="s">
        <v>0</v>
      </c>
      <c r="JZ171" s="1" t="s">
        <v>0</v>
      </c>
      <c r="KA171" s="1" t="s">
        <v>0</v>
      </c>
      <c r="KB171" s="1" t="s">
        <v>0</v>
      </c>
      <c r="KC171" s="1" t="s">
        <v>0</v>
      </c>
      <c r="KD171" s="1" t="s">
        <v>0</v>
      </c>
      <c r="KE171" s="1" t="s">
        <v>0</v>
      </c>
      <c r="KF171" s="1" t="s">
        <v>0</v>
      </c>
      <c r="KG171" s="1" t="s">
        <v>0</v>
      </c>
      <c r="KH171" s="1" t="s">
        <v>0</v>
      </c>
      <c r="KI171" s="1" t="s">
        <v>0</v>
      </c>
      <c r="KJ171" s="1" t="s">
        <v>0</v>
      </c>
      <c r="KK171" s="1" t="s">
        <v>0</v>
      </c>
      <c r="KL171" s="1" t="s">
        <v>0</v>
      </c>
      <c r="KM171" s="1" t="s">
        <v>0</v>
      </c>
      <c r="KN171" s="1" t="s">
        <v>0</v>
      </c>
      <c r="KO171" s="1" t="s">
        <v>0</v>
      </c>
      <c r="KP171" s="1" t="s">
        <v>0</v>
      </c>
      <c r="KQ171" s="1" t="s">
        <v>0</v>
      </c>
      <c r="KR171" s="1" t="s">
        <v>0</v>
      </c>
      <c r="KS171" s="1" t="s">
        <v>0</v>
      </c>
      <c r="KT171" s="1" t="s">
        <v>0</v>
      </c>
      <c r="KU171" s="1" t="s">
        <v>0</v>
      </c>
      <c r="KV171" s="1" t="s">
        <v>0</v>
      </c>
      <c r="KW171" s="1" t="s">
        <v>0</v>
      </c>
      <c r="KX171" s="1" t="s">
        <v>0</v>
      </c>
      <c r="KY171" s="1" t="s">
        <v>0</v>
      </c>
      <c r="KZ171" s="1" t="s">
        <v>0</v>
      </c>
      <c r="LA171" s="1" t="s">
        <v>0</v>
      </c>
      <c r="LB171" s="1" t="s">
        <v>0</v>
      </c>
      <c r="LC171" s="1" t="s">
        <v>0</v>
      </c>
      <c r="LD171" s="1" t="s">
        <v>0</v>
      </c>
      <c r="LE171" s="1" t="s">
        <v>0</v>
      </c>
      <c r="LF171" s="1" t="s">
        <v>0</v>
      </c>
      <c r="LG171" s="1" t="s">
        <v>0</v>
      </c>
      <c r="LH171" s="1" t="s">
        <v>0</v>
      </c>
      <c r="LI171" s="1" t="s">
        <v>0</v>
      </c>
      <c r="LJ171" s="1" t="s">
        <v>0</v>
      </c>
      <c r="LK171" s="1" t="s">
        <v>0</v>
      </c>
      <c r="LL171" s="1" t="s">
        <v>0</v>
      </c>
      <c r="LM171" s="1" t="s">
        <v>0</v>
      </c>
      <c r="LN171" s="1" t="s">
        <v>0</v>
      </c>
      <c r="LO171" s="1" t="s">
        <v>0</v>
      </c>
      <c r="LP171" s="1" t="s">
        <v>0</v>
      </c>
      <c r="LQ171" s="1" t="s">
        <v>0</v>
      </c>
      <c r="LR171" s="1" t="s">
        <v>0</v>
      </c>
      <c r="LS171" s="1" t="s">
        <v>0</v>
      </c>
      <c r="LT171" s="1" t="s">
        <v>0</v>
      </c>
      <c r="LU171" s="1" t="s">
        <v>0</v>
      </c>
      <c r="LV171" s="1" t="s">
        <v>0</v>
      </c>
      <c r="LW171" s="1" t="s">
        <v>0</v>
      </c>
      <c r="LX171" s="1" t="s">
        <v>0</v>
      </c>
      <c r="LY171" s="1" t="s">
        <v>0</v>
      </c>
      <c r="LZ171" s="1" t="s">
        <v>0</v>
      </c>
      <c r="MA171" s="1" t="s">
        <v>0</v>
      </c>
      <c r="MB171" s="1" t="s">
        <v>0</v>
      </c>
      <c r="MC171" s="1" t="s">
        <v>0</v>
      </c>
      <c r="MD171" s="1" t="s">
        <v>0</v>
      </c>
      <c r="ME171" s="1" t="s">
        <v>0</v>
      </c>
      <c r="MF171" s="1" t="s">
        <v>0</v>
      </c>
      <c r="MG171" s="1" t="s">
        <v>0</v>
      </c>
      <c r="MH171" s="1" t="s">
        <v>0</v>
      </c>
      <c r="MI171" s="1" t="s">
        <v>0</v>
      </c>
      <c r="MJ171" s="1" t="s">
        <v>0</v>
      </c>
      <c r="MK171" s="1" t="s">
        <v>0</v>
      </c>
      <c r="ML171" s="1" t="s">
        <v>0</v>
      </c>
      <c r="MM171" s="1" t="s">
        <v>0</v>
      </c>
      <c r="MN171" s="1" t="s">
        <v>0</v>
      </c>
      <c r="MO171" s="1" t="s">
        <v>0</v>
      </c>
      <c r="MP171" s="1" t="s">
        <v>0</v>
      </c>
      <c r="MQ171" s="1" t="s">
        <v>0</v>
      </c>
      <c r="MR171" s="1" t="s">
        <v>0</v>
      </c>
      <c r="MS171" s="1" t="s">
        <v>0</v>
      </c>
      <c r="MT171" s="1" t="s">
        <v>0</v>
      </c>
      <c r="MU171" s="1" t="s">
        <v>0</v>
      </c>
      <c r="MV171" s="1" t="s">
        <v>0</v>
      </c>
      <c r="MW171" s="1" t="s">
        <v>0</v>
      </c>
      <c r="MX171" s="1" t="s">
        <v>0</v>
      </c>
      <c r="MY171" s="1" t="s">
        <v>0</v>
      </c>
      <c r="MZ171" s="1" t="s">
        <v>0</v>
      </c>
      <c r="NA171" s="1" t="s">
        <v>0</v>
      </c>
      <c r="NB171" s="1" t="s">
        <v>0</v>
      </c>
      <c r="NC171" s="1" t="s">
        <v>0</v>
      </c>
      <c r="ND171" s="1" t="s">
        <v>0</v>
      </c>
      <c r="NE171" s="1" t="s">
        <v>0</v>
      </c>
      <c r="NF171" s="1" t="s">
        <v>0</v>
      </c>
      <c r="NG171" s="1" t="s">
        <v>0</v>
      </c>
      <c r="NH171" s="1" t="s">
        <v>0</v>
      </c>
      <c r="NI171" s="1" t="s">
        <v>0</v>
      </c>
      <c r="NJ171" s="1" t="s">
        <v>0</v>
      </c>
      <c r="NK171" s="1" t="s">
        <v>0</v>
      </c>
      <c r="NL171" s="1" t="s">
        <v>0</v>
      </c>
      <c r="NM171" s="1" t="s">
        <v>0</v>
      </c>
      <c r="NN171" s="1" t="s">
        <v>0</v>
      </c>
      <c r="NO171" s="1" t="s">
        <v>0</v>
      </c>
      <c r="NP171" s="1" t="s">
        <v>0</v>
      </c>
      <c r="NQ171" s="1" t="s">
        <v>0</v>
      </c>
      <c r="NR171" s="1" t="s">
        <v>0</v>
      </c>
      <c r="NS171" s="1" t="s">
        <v>0</v>
      </c>
      <c r="NT171" s="1" t="s">
        <v>0</v>
      </c>
      <c r="NU171" s="1" t="s">
        <v>0</v>
      </c>
      <c r="NV171" s="1" t="s">
        <v>0</v>
      </c>
      <c r="NW171" s="1" t="s">
        <v>0</v>
      </c>
      <c r="NX171" s="1" t="s">
        <v>0</v>
      </c>
      <c r="NY171" s="1" t="s">
        <v>0</v>
      </c>
      <c r="NZ171" s="1" t="s">
        <v>0</v>
      </c>
      <c r="OA171" s="1" t="s">
        <v>0</v>
      </c>
      <c r="OB171" s="1" t="s">
        <v>0</v>
      </c>
      <c r="OC171" s="1" t="s">
        <v>0</v>
      </c>
      <c r="OD171" s="1" t="s">
        <v>0</v>
      </c>
      <c r="OE171" s="1" t="s">
        <v>0</v>
      </c>
      <c r="OF171" s="1" t="s">
        <v>0</v>
      </c>
      <c r="OG171" s="1" t="s">
        <v>0</v>
      </c>
      <c r="OH171" s="1" t="s">
        <v>0</v>
      </c>
      <c r="OI171" s="1" t="s">
        <v>0</v>
      </c>
      <c r="OJ171" s="1" t="s">
        <v>0</v>
      </c>
      <c r="OK171" s="1" t="s">
        <v>0</v>
      </c>
      <c r="OL171" s="1" t="s">
        <v>0</v>
      </c>
      <c r="OM171" s="1" t="s">
        <v>0</v>
      </c>
      <c r="ON171" s="1" t="s">
        <v>0</v>
      </c>
      <c r="OO171" s="1" t="s">
        <v>0</v>
      </c>
      <c r="OP171" s="1" t="s">
        <v>0</v>
      </c>
      <c r="OQ171" s="1" t="s">
        <v>0</v>
      </c>
      <c r="OR171" s="1" t="s">
        <v>0</v>
      </c>
      <c r="OS171" s="1" t="s">
        <v>0</v>
      </c>
      <c r="OT171" s="1" t="s">
        <v>0</v>
      </c>
      <c r="OU171" s="1" t="s">
        <v>0</v>
      </c>
      <c r="OV171" s="1" t="s">
        <v>0</v>
      </c>
      <c r="OW171" s="1" t="s">
        <v>0</v>
      </c>
      <c r="OX171" s="1" t="s">
        <v>0</v>
      </c>
      <c r="OY171" s="1" t="s">
        <v>0</v>
      </c>
      <c r="OZ171" s="1" t="s">
        <v>0</v>
      </c>
      <c r="PA171" s="1" t="s">
        <v>0</v>
      </c>
      <c r="PB171" s="1" t="s">
        <v>0</v>
      </c>
      <c r="PC171" s="1" t="s">
        <v>0</v>
      </c>
      <c r="PD171" s="1" t="s">
        <v>0</v>
      </c>
      <c r="PE171" s="1" t="s">
        <v>0</v>
      </c>
      <c r="PF171" s="1" t="s">
        <v>0</v>
      </c>
      <c r="PG171" s="1" t="s">
        <v>0</v>
      </c>
      <c r="PH171" s="1" t="s">
        <v>0</v>
      </c>
      <c r="PI171" s="1" t="s">
        <v>0</v>
      </c>
      <c r="PJ171" s="1" t="s">
        <v>0</v>
      </c>
      <c r="PK171" s="1" t="s">
        <v>0</v>
      </c>
      <c r="PL171" s="1" t="s">
        <v>0</v>
      </c>
      <c r="PM171" s="1" t="s">
        <v>0</v>
      </c>
      <c r="PN171" s="1" t="s">
        <v>0</v>
      </c>
      <c r="PO171" s="1" t="s">
        <v>0</v>
      </c>
      <c r="PP171" s="1" t="s">
        <v>0</v>
      </c>
      <c r="PQ171" s="1" t="s">
        <v>0</v>
      </c>
      <c r="PR171" s="1" t="s">
        <v>0</v>
      </c>
      <c r="PS171" s="1" t="s">
        <v>0</v>
      </c>
      <c r="PT171" s="1" t="s">
        <v>0</v>
      </c>
      <c r="PU171" s="1" t="s">
        <v>0</v>
      </c>
      <c r="PV171" s="1" t="s">
        <v>0</v>
      </c>
      <c r="PW171" s="1" t="s">
        <v>0</v>
      </c>
      <c r="PX171" s="1" t="s">
        <v>0</v>
      </c>
      <c r="PY171" s="1" t="s">
        <v>0</v>
      </c>
      <c r="PZ171" s="1" t="s">
        <v>0</v>
      </c>
      <c r="QA171" s="1" t="s">
        <v>0</v>
      </c>
      <c r="QB171" s="1" t="s">
        <v>0</v>
      </c>
      <c r="QC171" s="1" t="s">
        <v>0</v>
      </c>
      <c r="QD171" s="1" t="s">
        <v>0</v>
      </c>
      <c r="QE171" s="1" t="s">
        <v>0</v>
      </c>
      <c r="QF171" s="1" t="s">
        <v>0</v>
      </c>
      <c r="QG171" s="1" t="s">
        <v>0</v>
      </c>
      <c r="QH171" s="1" t="s">
        <v>0</v>
      </c>
      <c r="QI171" s="1" t="s">
        <v>0</v>
      </c>
      <c r="QJ171" s="1" t="s">
        <v>0</v>
      </c>
      <c r="QK171" s="1" t="s">
        <v>0</v>
      </c>
      <c r="QL171" s="1" t="s">
        <v>0</v>
      </c>
      <c r="QM171" s="1" t="s">
        <v>0</v>
      </c>
      <c r="QN171" s="1" t="s">
        <v>0</v>
      </c>
      <c r="QO171" s="1" t="s">
        <v>0</v>
      </c>
      <c r="QP171" s="1" t="s">
        <v>0</v>
      </c>
      <c r="QQ171" s="1" t="s">
        <v>0</v>
      </c>
      <c r="QR171" s="1" t="s">
        <v>0</v>
      </c>
      <c r="QS171" s="1" t="s">
        <v>0</v>
      </c>
      <c r="QT171" s="1" t="s">
        <v>0</v>
      </c>
      <c r="QU171" s="1" t="s">
        <v>0</v>
      </c>
      <c r="QV171" s="1" t="s">
        <v>0</v>
      </c>
      <c r="QW171" s="1" t="s">
        <v>0</v>
      </c>
      <c r="QX171" s="1" t="s">
        <v>0</v>
      </c>
      <c r="QY171" s="1" t="s">
        <v>0</v>
      </c>
      <c r="QZ171" s="1" t="s">
        <v>0</v>
      </c>
      <c r="RA171" s="1" t="s">
        <v>0</v>
      </c>
      <c r="RB171" s="1" t="s">
        <v>0</v>
      </c>
      <c r="RC171" s="1" t="s">
        <v>0</v>
      </c>
      <c r="RD171" s="1" t="s">
        <v>0</v>
      </c>
      <c r="RE171" s="1" t="s">
        <v>0</v>
      </c>
      <c r="RF171" s="1" t="s">
        <v>0</v>
      </c>
      <c r="RG171" s="1" t="s">
        <v>0</v>
      </c>
      <c r="RH171" s="1" t="s">
        <v>0</v>
      </c>
      <c r="RI171" s="1" t="s">
        <v>0</v>
      </c>
      <c r="RJ171" s="1" t="s">
        <v>0</v>
      </c>
      <c r="RK171" s="1" t="s">
        <v>0</v>
      </c>
      <c r="RL171" s="1" t="s">
        <v>0</v>
      </c>
      <c r="RM171" s="1" t="s">
        <v>0</v>
      </c>
      <c r="RN171" s="1" t="s">
        <v>0</v>
      </c>
      <c r="RO171" s="1" t="s">
        <v>0</v>
      </c>
      <c r="RP171" s="1" t="s">
        <v>0</v>
      </c>
      <c r="RQ171" s="1" t="s">
        <v>0</v>
      </c>
      <c r="RR171" s="1" t="s">
        <v>0</v>
      </c>
      <c r="RS171" s="1" t="s">
        <v>0</v>
      </c>
      <c r="RT171" s="1" t="s">
        <v>0</v>
      </c>
      <c r="RU171" s="1" t="s">
        <v>0</v>
      </c>
      <c r="RV171" s="1" t="s">
        <v>0</v>
      </c>
      <c r="RW171" s="1" t="s">
        <v>0</v>
      </c>
      <c r="RX171" s="1" t="s">
        <v>0</v>
      </c>
      <c r="RY171" s="1" t="s">
        <v>0</v>
      </c>
      <c r="RZ171" s="1" t="s">
        <v>0</v>
      </c>
      <c r="SA171" s="1" t="s">
        <v>0</v>
      </c>
      <c r="SB171" s="1" t="s">
        <v>0</v>
      </c>
      <c r="SC171" s="1" t="s">
        <v>0</v>
      </c>
      <c r="SD171" s="1" t="s">
        <v>0</v>
      </c>
      <c r="SE171" s="1" t="s">
        <v>0</v>
      </c>
      <c r="SF171" s="1" t="s">
        <v>0</v>
      </c>
      <c r="SG171" s="1" t="s">
        <v>0</v>
      </c>
      <c r="SH171" s="1" t="s">
        <v>0</v>
      </c>
      <c r="SI171" s="1" t="s">
        <v>0</v>
      </c>
      <c r="SJ171" s="1" t="s">
        <v>0</v>
      </c>
      <c r="SK171" s="1" t="s">
        <v>0</v>
      </c>
      <c r="SL171" s="1" t="s">
        <v>0</v>
      </c>
      <c r="SM171" s="1" t="s">
        <v>0</v>
      </c>
      <c r="SN171" s="1" t="s">
        <v>0</v>
      </c>
      <c r="SO171" s="1" t="s">
        <v>0</v>
      </c>
      <c r="SP171" s="1" t="s">
        <v>0</v>
      </c>
      <c r="SQ171" s="1" t="s">
        <v>0</v>
      </c>
      <c r="SR171" s="1" t="s">
        <v>0</v>
      </c>
      <c r="SS171" s="1" t="s">
        <v>0</v>
      </c>
      <c r="ST171" s="1" t="s">
        <v>0</v>
      </c>
      <c r="SU171" s="1" t="s">
        <v>0</v>
      </c>
      <c r="SV171" s="1" t="s">
        <v>0</v>
      </c>
      <c r="SW171" s="1" t="s">
        <v>0</v>
      </c>
      <c r="SX171" s="1" t="s">
        <v>0</v>
      </c>
      <c r="SY171" s="1" t="s">
        <v>0</v>
      </c>
      <c r="SZ171" s="1" t="s">
        <v>0</v>
      </c>
      <c r="TA171" s="1" t="s">
        <v>0</v>
      </c>
      <c r="TB171" s="1" t="s">
        <v>0</v>
      </c>
      <c r="TC171" s="1" t="s">
        <v>0</v>
      </c>
      <c r="TD171" s="1" t="s">
        <v>0</v>
      </c>
      <c r="TE171" s="1" t="s">
        <v>0</v>
      </c>
      <c r="TF171" s="1" t="s">
        <v>0</v>
      </c>
      <c r="TG171" s="1" t="s">
        <v>0</v>
      </c>
      <c r="TH171" s="1" t="s">
        <v>0</v>
      </c>
      <c r="TI171" s="1" t="s">
        <v>0</v>
      </c>
      <c r="TJ171" s="1" t="s">
        <v>0</v>
      </c>
      <c r="TK171" s="1" t="s">
        <v>0</v>
      </c>
      <c r="TL171" s="1" t="s">
        <v>0</v>
      </c>
      <c r="TM171" s="1" t="s">
        <v>0</v>
      </c>
      <c r="TN171" s="1" t="s">
        <v>0</v>
      </c>
      <c r="TO171" s="1" t="s">
        <v>0</v>
      </c>
      <c r="TP171" s="1" t="s">
        <v>0</v>
      </c>
      <c r="TQ171" s="1" t="s">
        <v>0</v>
      </c>
      <c r="TR171" s="1" t="s">
        <v>0</v>
      </c>
      <c r="TS171" s="1" t="s">
        <v>0</v>
      </c>
      <c r="TT171" s="1" t="s">
        <v>0</v>
      </c>
      <c r="TU171" s="1" t="s">
        <v>0</v>
      </c>
      <c r="TV171" s="1" t="s">
        <v>0</v>
      </c>
      <c r="TW171" s="1" t="s">
        <v>0</v>
      </c>
      <c r="TX171" s="1" t="s">
        <v>0</v>
      </c>
      <c r="TY171" s="1" t="s">
        <v>0</v>
      </c>
      <c r="TZ171" s="1" t="s">
        <v>0</v>
      </c>
      <c r="UA171" s="1" t="s">
        <v>0</v>
      </c>
      <c r="UB171" s="1" t="s">
        <v>0</v>
      </c>
      <c r="UC171" s="1" t="s">
        <v>0</v>
      </c>
      <c r="UD171" s="1" t="s">
        <v>0</v>
      </c>
      <c r="UE171" s="1" t="s">
        <v>0</v>
      </c>
      <c r="UF171" s="1" t="s">
        <v>0</v>
      </c>
      <c r="UG171" s="1" t="s">
        <v>0</v>
      </c>
      <c r="UH171" s="1" t="s">
        <v>0</v>
      </c>
      <c r="UI171" s="1" t="s">
        <v>0</v>
      </c>
      <c r="UJ171" s="1" t="s">
        <v>0</v>
      </c>
      <c r="UK171" s="1" t="s">
        <v>0</v>
      </c>
      <c r="UL171" s="1" t="s">
        <v>0</v>
      </c>
      <c r="UM171" s="1" t="s">
        <v>0</v>
      </c>
      <c r="UN171" s="1" t="s">
        <v>0</v>
      </c>
      <c r="UO171" s="1" t="s">
        <v>0</v>
      </c>
      <c r="UP171" s="1" t="s">
        <v>0</v>
      </c>
      <c r="UQ171" s="1" t="s">
        <v>0</v>
      </c>
    </row>
    <row r="172" spans="1:563" x14ac:dyDescent="0.25">
      <c r="A172" s="1" t="s">
        <v>1805</v>
      </c>
      <c r="B172" s="1" t="s">
        <v>778</v>
      </c>
      <c r="C172" s="1" t="s">
        <v>779</v>
      </c>
      <c r="D172" s="1">
        <v>184112.417549223</v>
      </c>
      <c r="E172" s="1">
        <v>71523.517253673504</v>
      </c>
      <c r="F172" s="1">
        <v>181599.85986964501</v>
      </c>
      <c r="G172" s="1">
        <v>156752.752863859</v>
      </c>
      <c r="H172" s="1">
        <v>166682.28396724601</v>
      </c>
      <c r="I172" s="1">
        <v>151729.302376696</v>
      </c>
      <c r="J172" s="1">
        <v>190352.18013336699</v>
      </c>
      <c r="K172" s="1">
        <v>128495.604180034</v>
      </c>
      <c r="L172" s="1">
        <v>170236.23027890499</v>
      </c>
      <c r="M172" s="1">
        <v>170110.41467901101</v>
      </c>
      <c r="N172" s="1">
        <v>131244.37264042601</v>
      </c>
      <c r="O172" s="1">
        <v>172084.49393702499</v>
      </c>
      <c r="P172" s="1">
        <v>190403.80050770301</v>
      </c>
      <c r="Q172" s="1">
        <v>122438.546429486</v>
      </c>
      <c r="R172" s="1">
        <v>154133.96291286201</v>
      </c>
      <c r="S172" s="1">
        <v>119032.745521438</v>
      </c>
      <c r="T172" s="1">
        <v>125318.84538521701</v>
      </c>
      <c r="U172" s="1">
        <v>156611.042952722</v>
      </c>
      <c r="V172" s="1">
        <v>156906.25117325899</v>
      </c>
      <c r="W172" s="1">
        <v>207955.35114569799</v>
      </c>
      <c r="X172" s="1">
        <v>206473.879428705</v>
      </c>
      <c r="Y172" s="1">
        <v>151871.24440317901</v>
      </c>
      <c r="Z172" s="1">
        <v>183007.786630588</v>
      </c>
      <c r="AA172" s="1">
        <v>74394.3371516599</v>
      </c>
      <c r="AB172" s="1">
        <v>114609.553945864</v>
      </c>
      <c r="AC172" s="1">
        <v>239741.09763138401</v>
      </c>
      <c r="AD172" s="1">
        <v>209571.72942340799</v>
      </c>
      <c r="AE172" s="1">
        <v>156746.56964319199</v>
      </c>
      <c r="AF172" s="1">
        <v>174562.23435236499</v>
      </c>
      <c r="AG172" s="1">
        <v>150278.41190916501</v>
      </c>
      <c r="AH172" s="1">
        <v>207870.36002198499</v>
      </c>
      <c r="AI172" s="1">
        <v>180583.784022407</v>
      </c>
      <c r="AJ172" s="1">
        <v>186588.39180685501</v>
      </c>
      <c r="AK172" s="1">
        <v>154563.26540687299</v>
      </c>
      <c r="AL172" s="1">
        <v>189120.32966304</v>
      </c>
      <c r="AM172" s="1">
        <v>182701.644676186</v>
      </c>
      <c r="AN172" s="1">
        <v>159428.09853253301</v>
      </c>
      <c r="AO172" s="1">
        <v>197702.26710222199</v>
      </c>
      <c r="AP172" s="1">
        <v>208950.862964717</v>
      </c>
      <c r="AQ172" s="1">
        <v>219240.432695403</v>
      </c>
      <c r="AR172" s="1">
        <v>165782.28317097199</v>
      </c>
      <c r="AS172" s="1">
        <v>196233.86092416701</v>
      </c>
      <c r="AT172" s="1">
        <v>181899.693566587</v>
      </c>
      <c r="AU172" s="1">
        <v>109249.908965063</v>
      </c>
      <c r="AV172" s="1">
        <v>166786.61569018799</v>
      </c>
      <c r="AW172" s="1">
        <v>170226.33806390001</v>
      </c>
      <c r="AX172" s="1">
        <v>108673.05205328</v>
      </c>
      <c r="AY172" s="1">
        <v>160074.11886503699</v>
      </c>
      <c r="AZ172" s="1">
        <v>175568.57234789099</v>
      </c>
      <c r="BA172" s="1">
        <v>206625.408933339</v>
      </c>
      <c r="BB172" s="1">
        <v>125029.95923346801</v>
      </c>
      <c r="BC172" s="1">
        <v>153675.25308205301</v>
      </c>
      <c r="BD172" s="1">
        <v>184751.32415905799</v>
      </c>
      <c r="BE172" s="1">
        <v>200765.45082043699</v>
      </c>
      <c r="BF172" s="1">
        <v>138024.43350081501</v>
      </c>
      <c r="BG172" s="1">
        <v>147324.29660613701</v>
      </c>
      <c r="BH172" s="1">
        <v>180165.48062544601</v>
      </c>
      <c r="BI172" s="1">
        <v>165008.23833275001</v>
      </c>
      <c r="BJ172" s="1">
        <v>238395.11014447501</v>
      </c>
      <c r="BK172" s="1">
        <v>139744.37487368201</v>
      </c>
      <c r="BL172" s="1">
        <v>151810.47678959099</v>
      </c>
      <c r="BM172" s="1">
        <v>137452.418635679</v>
      </c>
      <c r="BN172" s="1">
        <v>177519.31173959901</v>
      </c>
      <c r="BO172" s="1">
        <v>162346.366660803</v>
      </c>
      <c r="BP172" s="1">
        <v>160388.374878779</v>
      </c>
      <c r="BQ172" s="1">
        <v>187373.037150435</v>
      </c>
      <c r="BR172" s="1">
        <v>104647.930361683</v>
      </c>
      <c r="BS172" s="1">
        <v>177294.32211514399</v>
      </c>
      <c r="BT172" s="1">
        <v>195307.84536745001</v>
      </c>
      <c r="BU172" s="1">
        <v>181612.64137880501</v>
      </c>
      <c r="BV172" s="1">
        <v>160147.92563308901</v>
      </c>
      <c r="BW172" s="1">
        <v>149598.67635818999</v>
      </c>
      <c r="BX172" s="1">
        <v>114695.99993663401</v>
      </c>
      <c r="BY172" s="1">
        <v>192836.484840958</v>
      </c>
      <c r="BZ172" s="1">
        <v>454795.418862016</v>
      </c>
      <c r="CA172" s="1">
        <v>146645.29549136301</v>
      </c>
      <c r="CB172" s="1">
        <v>215407.29770141901</v>
      </c>
      <c r="CC172" s="1">
        <v>187618.43860721099</v>
      </c>
      <c r="CD172" s="1">
        <v>170846.94660549299</v>
      </c>
      <c r="CE172" s="1">
        <v>152507.01989507399</v>
      </c>
      <c r="CF172" s="1">
        <v>145706.450387702</v>
      </c>
      <c r="CG172" s="1">
        <v>240073.259737449</v>
      </c>
      <c r="CH172" s="1">
        <v>194566.138455231</v>
      </c>
      <c r="CI172" s="1">
        <v>263978.14122755697</v>
      </c>
      <c r="CJ172" s="1">
        <v>149937.102324821</v>
      </c>
      <c r="CK172" s="1">
        <v>165459.81426554901</v>
      </c>
      <c r="CL172" s="1">
        <v>145704.320815638</v>
      </c>
      <c r="CM172" s="1">
        <v>128301.526633797</v>
      </c>
      <c r="CN172" s="1">
        <v>141979.61600503599</v>
      </c>
      <c r="CO172" s="1">
        <v>138198.41932484001</v>
      </c>
      <c r="CP172" s="1">
        <v>139107.53318384901</v>
      </c>
      <c r="CQ172" s="1">
        <v>105741.673209442</v>
      </c>
      <c r="CR172" s="1">
        <v>190403.044908904</v>
      </c>
      <c r="CS172" s="1">
        <v>164728.20107186001</v>
      </c>
      <c r="CT172" s="1">
        <v>159361.72767694201</v>
      </c>
      <c r="CU172" s="1">
        <v>184073.145988623</v>
      </c>
      <c r="CV172" s="1">
        <v>226404.49972575001</v>
      </c>
      <c r="CW172" s="1">
        <v>306371.670302424</v>
      </c>
      <c r="CX172" s="1">
        <v>160619.536061077</v>
      </c>
      <c r="CY172" s="1">
        <v>255993.44064609701</v>
      </c>
      <c r="CZ172" s="1">
        <v>191395.39019537001</v>
      </c>
      <c r="DA172" s="1">
        <v>144075.55282407301</v>
      </c>
      <c r="DB172" s="1">
        <v>97830.134428741396</v>
      </c>
      <c r="DC172" s="1">
        <v>208714.685302289</v>
      </c>
      <c r="DD172" s="1">
        <v>403028.59366207401</v>
      </c>
      <c r="DE172" s="1">
        <v>111298.77764771599</v>
      </c>
      <c r="DF172" s="1">
        <v>274896.13300429902</v>
      </c>
      <c r="DG172" s="1">
        <v>194828.49518642499</v>
      </c>
      <c r="DH172" s="1">
        <v>158417.15711689301</v>
      </c>
      <c r="DI172" s="1">
        <v>272393.23091162503</v>
      </c>
      <c r="DJ172" s="1">
        <v>406937.599881034</v>
      </c>
      <c r="DK172" s="1">
        <v>153299.343359627</v>
      </c>
      <c r="DL172" s="1">
        <v>157884.48464410199</v>
      </c>
      <c r="DM172" s="1">
        <v>336156.45189204701</v>
      </c>
      <c r="DN172" s="1">
        <v>193713.957939955</v>
      </c>
      <c r="DO172" s="1">
        <v>198852.452071287</v>
      </c>
      <c r="DP172" s="1">
        <v>195861.333636825</v>
      </c>
      <c r="DQ172" s="1">
        <v>169161.25695059099</v>
      </c>
      <c r="DR172" s="1">
        <v>361629.31863852101</v>
      </c>
      <c r="DS172" s="1">
        <v>644208.95698681101</v>
      </c>
      <c r="DT172" s="1">
        <v>268336.15840635099</v>
      </c>
      <c r="DU172" s="1">
        <v>171888.16182661799</v>
      </c>
      <c r="DV172" s="1">
        <v>144336.293300661</v>
      </c>
      <c r="DW172" s="1">
        <v>150720.55057432901</v>
      </c>
      <c r="DX172" s="1">
        <v>159667.42436614199</v>
      </c>
      <c r="DY172" s="1">
        <v>81999.344728581302</v>
      </c>
      <c r="DZ172" s="1">
        <v>137020.87555264501</v>
      </c>
      <c r="EA172" s="1">
        <v>205952.18758475201</v>
      </c>
      <c r="EB172" s="1">
        <v>165103.99678156001</v>
      </c>
      <c r="EC172" s="1">
        <v>120154.244594378</v>
      </c>
      <c r="ED172" s="1">
        <v>138465.839004173</v>
      </c>
      <c r="EE172" s="1">
        <v>190041.00879396699</v>
      </c>
      <c r="EF172" s="1">
        <v>163233.78327897799</v>
      </c>
      <c r="EG172" s="1">
        <v>152299.728954608</v>
      </c>
      <c r="EH172" s="1">
        <v>126851.496915329</v>
      </c>
      <c r="EI172" s="1">
        <v>166083.72000703</v>
      </c>
      <c r="EJ172" s="1">
        <v>133681.16865657599</v>
      </c>
      <c r="EK172" s="1">
        <v>163310.65625226399</v>
      </c>
      <c r="EL172" s="1">
        <v>220745.65459868399</v>
      </c>
      <c r="EM172" s="1">
        <v>182395.03051476501</v>
      </c>
      <c r="EN172" s="1">
        <v>206228.393116283</v>
      </c>
      <c r="EO172" s="1">
        <v>147987.56501594401</v>
      </c>
      <c r="EP172" s="1">
        <v>169607.64899354501</v>
      </c>
      <c r="EQ172" s="1">
        <v>131956.737708951</v>
      </c>
      <c r="ER172" s="1">
        <v>124038.700552294</v>
      </c>
      <c r="ES172" s="1">
        <v>344559.284504493</v>
      </c>
      <c r="ET172" s="1">
        <v>144801.340117735</v>
      </c>
      <c r="EU172" s="1">
        <v>123259.101046223</v>
      </c>
      <c r="EV172" s="1">
        <v>444587.79997930798</v>
      </c>
      <c r="EW172" s="1">
        <v>240520.80749411401</v>
      </c>
      <c r="EX172" s="1">
        <v>113040.791252259</v>
      </c>
      <c r="EY172" s="1">
        <v>134628.20750449301</v>
      </c>
      <c r="EZ172" s="1">
        <v>121513.88045531401</v>
      </c>
      <c r="FA172" s="1">
        <v>213483.08205861601</v>
      </c>
      <c r="FB172" s="1">
        <v>387769.57376433699</v>
      </c>
      <c r="FC172" s="1">
        <v>200318.04348339501</v>
      </c>
      <c r="FD172" s="1">
        <v>100004.772670356</v>
      </c>
      <c r="FE172" s="1">
        <v>296231.01227239397</v>
      </c>
      <c r="FF172" s="1">
        <v>136521.81373052899</v>
      </c>
      <c r="FG172" s="1">
        <v>154001.07915519801</v>
      </c>
      <c r="FH172" s="1">
        <v>107334.933396618</v>
      </c>
      <c r="FI172" s="1">
        <v>92213.031630035402</v>
      </c>
      <c r="FJ172" s="1">
        <v>103617.83458956399</v>
      </c>
      <c r="FK172" s="1">
        <v>148051.590212218</v>
      </c>
      <c r="FL172" s="1">
        <v>105203.10440901799</v>
      </c>
      <c r="FM172" s="1">
        <v>78000.045901851001</v>
      </c>
      <c r="FN172" s="1">
        <v>115616.271377955</v>
      </c>
      <c r="FO172" s="1">
        <v>100176.292612779</v>
      </c>
      <c r="FP172" s="1">
        <v>109306.55984221501</v>
      </c>
      <c r="FQ172" s="1">
        <v>148788.315545488</v>
      </c>
      <c r="FR172" s="1">
        <v>150745.468824401</v>
      </c>
      <c r="FS172" s="1">
        <v>206207.24549642301</v>
      </c>
      <c r="FT172" s="1">
        <v>138084.42685602899</v>
      </c>
      <c r="FU172" s="1">
        <v>89860.234961599606</v>
      </c>
      <c r="FV172" s="1">
        <v>65583.965797233395</v>
      </c>
      <c r="FW172" s="1">
        <v>136700.53371793299</v>
      </c>
      <c r="FX172" s="1">
        <v>113546.9297243</v>
      </c>
      <c r="FY172" s="1">
        <v>109616.369745117</v>
      </c>
      <c r="FZ172" s="1">
        <v>139725.10428945499</v>
      </c>
      <c r="GA172" s="1">
        <v>90652.498088417007</v>
      </c>
      <c r="GB172" s="1">
        <v>112009.865681782</v>
      </c>
      <c r="GC172" s="1">
        <v>169095.74874277299</v>
      </c>
      <c r="GD172" s="1">
        <v>122373.766858937</v>
      </c>
      <c r="GE172" s="1">
        <v>144259.87521078001</v>
      </c>
      <c r="GF172" s="1">
        <v>80119.961857180097</v>
      </c>
      <c r="GG172" s="1">
        <v>175759.02081562</v>
      </c>
      <c r="GH172" s="1">
        <v>143363.338232601</v>
      </c>
      <c r="GI172" s="1">
        <v>322180.95087728201</v>
      </c>
      <c r="GJ172" s="1">
        <v>206352.83235576301</v>
      </c>
      <c r="GK172" s="1">
        <v>114372.181831197</v>
      </c>
      <c r="GL172" s="1">
        <v>142148.64282204199</v>
      </c>
      <c r="GM172" s="1">
        <v>203579.11304461499</v>
      </c>
      <c r="GN172" s="1">
        <v>119989.584717729</v>
      </c>
      <c r="GO172" s="1">
        <v>203009.00493234801</v>
      </c>
      <c r="GP172" s="1">
        <v>91065.292341729306</v>
      </c>
      <c r="GQ172" s="1">
        <v>123853.94393397799</v>
      </c>
      <c r="GR172" s="1">
        <v>143993.80477329201</v>
      </c>
      <c r="GS172" s="1">
        <v>191203.39776932899</v>
      </c>
      <c r="GT172" s="1">
        <v>820578.95677463396</v>
      </c>
      <c r="GU172" s="1">
        <v>183833.97050106601</v>
      </c>
      <c r="GV172" s="1">
        <v>92556.705858462898</v>
      </c>
      <c r="GW172" s="1">
        <v>101934.186957007</v>
      </c>
      <c r="GX172" s="1">
        <v>235455.4075765</v>
      </c>
      <c r="GY172" s="1">
        <v>123670.71140558799</v>
      </c>
      <c r="GZ172" s="1">
        <v>103992.852482852</v>
      </c>
      <c r="HA172" s="1">
        <v>223307.105715957</v>
      </c>
      <c r="HB172" s="1">
        <v>149306.187640394</v>
      </c>
      <c r="HC172" s="1">
        <v>83032.618428304006</v>
      </c>
      <c r="HD172" s="1">
        <v>103090.790338808</v>
      </c>
      <c r="HE172" s="1">
        <v>109764.439250474</v>
      </c>
      <c r="HF172" s="1">
        <v>114372.12464936</v>
      </c>
      <c r="HG172" s="1">
        <v>119254.512092128</v>
      </c>
      <c r="HH172" s="1">
        <v>146054.04478963601</v>
      </c>
      <c r="HI172" s="1">
        <v>94740.770254082905</v>
      </c>
      <c r="HJ172" s="1">
        <v>117016.909677373</v>
      </c>
      <c r="HK172" s="1">
        <v>113612.56494390999</v>
      </c>
      <c r="HL172" s="1">
        <v>131825.209381708</v>
      </c>
      <c r="HM172" s="1">
        <v>180099.600919324</v>
      </c>
      <c r="HN172" s="1">
        <v>150357.08445361501</v>
      </c>
      <c r="HO172" s="1">
        <v>206370.39661057401</v>
      </c>
      <c r="HP172" s="1">
        <v>268266.28010581899</v>
      </c>
      <c r="HQ172" s="1">
        <v>113410.402342446</v>
      </c>
      <c r="HR172" s="1">
        <v>118990.239426789</v>
      </c>
      <c r="HS172" s="1">
        <v>166247.06531336199</v>
      </c>
      <c r="HT172" s="1">
        <v>161038.66988723801</v>
      </c>
      <c r="HU172" s="1">
        <v>132029.10236200001</v>
      </c>
      <c r="HV172" s="1">
        <v>181840.233123151</v>
      </c>
      <c r="HW172" s="1">
        <v>93073.831525616406</v>
      </c>
      <c r="HX172" s="1">
        <v>118708.310823461</v>
      </c>
      <c r="HY172" s="1">
        <v>253772.889677442</v>
      </c>
      <c r="HZ172" s="1">
        <v>126972.12944932</v>
      </c>
      <c r="IA172" s="1">
        <v>127120.80097436999</v>
      </c>
      <c r="IB172" s="1">
        <v>243594.287784505</v>
      </c>
      <c r="IC172" s="1">
        <v>152701.79965016199</v>
      </c>
      <c r="ID172" s="1">
        <v>183298.74148564501</v>
      </c>
      <c r="IE172" s="1">
        <v>164886.025501589</v>
      </c>
      <c r="IF172" s="1">
        <v>142838.393632244</v>
      </c>
      <c r="IG172" s="1">
        <v>149269.058745705</v>
      </c>
      <c r="IH172" s="1">
        <v>116826.19818311901</v>
      </c>
      <c r="II172" s="1">
        <v>143085.48606405899</v>
      </c>
      <c r="IJ172" s="1">
        <v>95807.292712689799</v>
      </c>
      <c r="IK172" s="1">
        <v>163205.41381970199</v>
      </c>
      <c r="IL172" s="1">
        <v>139160.64322228401</v>
      </c>
      <c r="IM172" s="1">
        <v>94097.968365556997</v>
      </c>
      <c r="IN172" s="1">
        <v>158532.36380320799</v>
      </c>
      <c r="IO172" s="1">
        <v>127355.069407603</v>
      </c>
      <c r="IP172" s="1">
        <v>95624.293873116199</v>
      </c>
      <c r="IQ172" s="1">
        <v>83519.574341826403</v>
      </c>
      <c r="IR172" s="1">
        <v>96032.088864450998</v>
      </c>
      <c r="IS172" s="1">
        <v>72390.243258785893</v>
      </c>
      <c r="IT172" s="1">
        <v>118326.112083327</v>
      </c>
      <c r="IU172" s="1">
        <v>86959.050233436996</v>
      </c>
      <c r="IV172" s="1">
        <v>124666.972012117</v>
      </c>
      <c r="IW172" s="1">
        <v>81199.333600312006</v>
      </c>
      <c r="IX172" s="1">
        <v>111952.258305825</v>
      </c>
      <c r="IY172" s="1">
        <v>195051.21144920299</v>
      </c>
      <c r="IZ172" s="1">
        <v>94332.363460728797</v>
      </c>
      <c r="JA172" s="1">
        <v>128307.15848976299</v>
      </c>
      <c r="JB172" s="1">
        <v>111227.183829448</v>
      </c>
      <c r="JC172" s="1">
        <v>93664.612659254897</v>
      </c>
      <c r="JD172" s="1">
        <v>124672.52032388</v>
      </c>
      <c r="JE172" s="1">
        <v>125987.316757437</v>
      </c>
      <c r="JF172" s="1">
        <v>152095.195431748</v>
      </c>
      <c r="JG172" s="1">
        <v>148276.252456327</v>
      </c>
      <c r="JH172" s="1">
        <v>127919.80286258701</v>
      </c>
      <c r="JI172" s="1">
        <v>122437.244471021</v>
      </c>
      <c r="JJ172" s="1">
        <v>95063.209959381202</v>
      </c>
      <c r="JK172" s="1">
        <v>138005.655333267</v>
      </c>
      <c r="JL172" s="1">
        <v>112442.59246788701</v>
      </c>
      <c r="JM172" s="1">
        <v>282097.01692852401</v>
      </c>
      <c r="JN172" s="1">
        <v>102669.511057318</v>
      </c>
      <c r="JO172" s="1">
        <v>119534.813535393</v>
      </c>
      <c r="JP172" s="1">
        <v>233745.92209558899</v>
      </c>
      <c r="JQ172" s="1">
        <v>115584.07874438399</v>
      </c>
      <c r="JR172" s="1">
        <v>124599.08844469101</v>
      </c>
      <c r="JS172" s="1">
        <v>144909.965160825</v>
      </c>
      <c r="JT172" s="1">
        <v>129667.462431918</v>
      </c>
      <c r="JU172" s="1">
        <v>122419.092064674</v>
      </c>
      <c r="JV172" s="1">
        <v>172988.119231533</v>
      </c>
      <c r="JW172" s="1">
        <v>102360.882334643</v>
      </c>
      <c r="JX172" s="1">
        <v>127567.66912730801</v>
      </c>
      <c r="JY172" s="1">
        <v>157658.96018157699</v>
      </c>
      <c r="JZ172" s="1">
        <v>135975.97876640101</v>
      </c>
      <c r="KA172" s="1">
        <v>87910.555180204799</v>
      </c>
      <c r="KB172" s="1">
        <v>114158.02182727501</v>
      </c>
      <c r="KC172" s="1">
        <v>138214.57180809201</v>
      </c>
      <c r="KD172" s="1">
        <v>104673.76919339701</v>
      </c>
      <c r="KE172" s="1">
        <v>121743.37397775199</v>
      </c>
      <c r="KF172" s="1">
        <v>127250.412231375</v>
      </c>
      <c r="KG172" s="1">
        <v>166282.59983157</v>
      </c>
      <c r="KH172" s="1">
        <v>159694.584865218</v>
      </c>
      <c r="KI172" s="1">
        <v>131471.997628994</v>
      </c>
      <c r="KJ172" s="1">
        <v>151856.19114245099</v>
      </c>
      <c r="KK172" s="1">
        <v>93795.087672094203</v>
      </c>
      <c r="KL172" s="1">
        <v>110986.201493563</v>
      </c>
      <c r="KM172" s="1">
        <v>146389.04167394101</v>
      </c>
      <c r="KN172" s="1">
        <v>138156.78190719101</v>
      </c>
      <c r="KO172" s="1">
        <v>105328.990043781</v>
      </c>
      <c r="KP172" s="1">
        <v>229244.33253525599</v>
      </c>
      <c r="KQ172" s="1">
        <v>104790.206398243</v>
      </c>
      <c r="KR172" s="1">
        <v>141052.61061085999</v>
      </c>
      <c r="KS172" s="1">
        <v>151288.084979051</v>
      </c>
      <c r="KT172" s="1">
        <v>133030.33153292601</v>
      </c>
      <c r="KU172" s="1">
        <v>111354.51032168099</v>
      </c>
      <c r="KV172" s="1">
        <v>113430.693737989</v>
      </c>
      <c r="KW172" s="1">
        <v>83582.053446568694</v>
      </c>
      <c r="KX172" s="1">
        <v>112945.553685277</v>
      </c>
      <c r="KY172" s="1">
        <v>247815.075919436</v>
      </c>
      <c r="KZ172" s="1">
        <v>140261.04879822201</v>
      </c>
      <c r="LA172" s="1">
        <v>62004.268556128001</v>
      </c>
      <c r="LB172" s="1">
        <v>102671.565398349</v>
      </c>
      <c r="LC172" s="1">
        <v>146457.243295002</v>
      </c>
      <c r="LD172" s="1">
        <v>114667.805555578</v>
      </c>
      <c r="LE172" s="1">
        <v>130627.87506905</v>
      </c>
      <c r="LF172" s="1">
        <v>95593.248310602998</v>
      </c>
      <c r="LG172" s="1">
        <v>108761.152525714</v>
      </c>
      <c r="LH172" s="1">
        <v>123407.658829957</v>
      </c>
      <c r="LI172" s="1">
        <v>117323.234615532</v>
      </c>
      <c r="LJ172" s="1">
        <v>125843.440255749</v>
      </c>
      <c r="LK172" s="1">
        <v>122083.742431383</v>
      </c>
      <c r="LL172" s="1">
        <v>198769.51790151399</v>
      </c>
      <c r="LM172" s="1">
        <v>118109.46992676301</v>
      </c>
      <c r="LN172" s="1">
        <v>115997.74928265301</v>
      </c>
      <c r="LO172" s="1">
        <v>104470.65175391499</v>
      </c>
      <c r="LP172" s="1">
        <v>112325.918012572</v>
      </c>
      <c r="LQ172" s="1">
        <v>100726.574449012</v>
      </c>
      <c r="LR172" s="1">
        <v>82460.413950913804</v>
      </c>
      <c r="LS172" s="1">
        <v>92086.306524734202</v>
      </c>
      <c r="LT172" s="1">
        <v>105240.245754888</v>
      </c>
      <c r="LU172" s="1">
        <v>97520.556973820494</v>
      </c>
      <c r="LV172" s="1">
        <v>89605.940195110001</v>
      </c>
      <c r="LW172" s="1">
        <v>106931.73480293401</v>
      </c>
      <c r="LX172" s="1">
        <v>97217.559774425506</v>
      </c>
      <c r="LY172" s="1">
        <v>103023.139111054</v>
      </c>
      <c r="LZ172" s="1">
        <v>165465.36694860901</v>
      </c>
      <c r="MA172" s="1">
        <v>132606.5002405</v>
      </c>
      <c r="MB172" s="1">
        <v>124119.636547207</v>
      </c>
      <c r="MC172" s="1">
        <v>1804770.73112926</v>
      </c>
      <c r="MD172" s="1">
        <v>68067.238369394807</v>
      </c>
      <c r="ME172" s="1">
        <v>115393.88615055</v>
      </c>
      <c r="MF172" s="1">
        <v>101141.47889725699</v>
      </c>
      <c r="MG172" s="1">
        <v>91752.233006172304</v>
      </c>
      <c r="MH172" s="1">
        <v>125997.316382199</v>
      </c>
      <c r="MI172" s="1">
        <v>120245.804347841</v>
      </c>
      <c r="MJ172" s="1">
        <v>113610.12492512001</v>
      </c>
      <c r="MK172" s="1">
        <v>123824.081531716</v>
      </c>
      <c r="ML172" s="1">
        <v>89675.996869729497</v>
      </c>
      <c r="MM172" s="1">
        <v>55403.5756415289</v>
      </c>
      <c r="MN172" s="1">
        <v>143922.12045429699</v>
      </c>
      <c r="MO172" s="1">
        <v>116869.586569758</v>
      </c>
      <c r="MP172" s="1">
        <v>179771.76346206799</v>
      </c>
      <c r="MQ172" s="1">
        <v>120889.351942202</v>
      </c>
      <c r="MR172" s="1">
        <v>99260.979437686998</v>
      </c>
      <c r="MS172" s="1">
        <v>185290.49389060499</v>
      </c>
      <c r="MT172" s="1">
        <v>134761.98103517099</v>
      </c>
      <c r="MU172" s="1">
        <v>99379.817266534796</v>
      </c>
      <c r="MV172" s="1">
        <v>115045.289112005</v>
      </c>
      <c r="MW172" s="1">
        <v>119047.145718671</v>
      </c>
      <c r="MX172" s="1">
        <v>104452.2000575</v>
      </c>
      <c r="MY172" s="1">
        <v>85600.457937165804</v>
      </c>
      <c r="MZ172" s="1">
        <v>101815.167695258</v>
      </c>
      <c r="NA172" s="1">
        <v>122641.319859676</v>
      </c>
      <c r="NB172" s="1">
        <v>168692.04637468699</v>
      </c>
      <c r="NC172" s="1">
        <v>99042.4228661331</v>
      </c>
      <c r="ND172" s="1">
        <v>244303.66973383</v>
      </c>
      <c r="NE172" s="1">
        <v>80257.200861194302</v>
      </c>
      <c r="NF172" s="1">
        <v>115309.088940762</v>
      </c>
      <c r="NG172" s="1">
        <v>260286.14776875899</v>
      </c>
      <c r="NH172" s="1">
        <v>117837.60030603901</v>
      </c>
      <c r="NI172" s="1">
        <v>150062.564577132</v>
      </c>
      <c r="NJ172" s="1">
        <v>120094.82073892601</v>
      </c>
      <c r="NK172" s="1">
        <v>570187.06050966401</v>
      </c>
      <c r="NL172" s="1">
        <v>95654.269878575898</v>
      </c>
      <c r="NM172" s="1">
        <v>421111.22740443703</v>
      </c>
      <c r="NN172" s="1">
        <v>116537.966138276</v>
      </c>
      <c r="NO172" s="1">
        <v>122702.99689914699</v>
      </c>
      <c r="NP172" s="1">
        <v>121380.695272389</v>
      </c>
      <c r="NQ172" s="1">
        <v>99752.809112149</v>
      </c>
      <c r="NR172" s="1">
        <v>143363.652809013</v>
      </c>
      <c r="NS172" s="1">
        <v>100544.49872741901</v>
      </c>
      <c r="NT172" s="1">
        <v>102392.193088777</v>
      </c>
      <c r="NU172" s="1">
        <v>167999.56038784899</v>
      </c>
      <c r="NV172" s="1">
        <v>90999.171499884906</v>
      </c>
      <c r="NW172" s="1">
        <v>141606.317042704</v>
      </c>
      <c r="NX172" s="1">
        <v>122724.31499039099</v>
      </c>
      <c r="NY172" s="1">
        <v>120907.192661309</v>
      </c>
      <c r="NZ172" s="1">
        <v>113602.20321018</v>
      </c>
      <c r="OA172" s="1">
        <v>141537.36180670001</v>
      </c>
      <c r="OB172" s="1">
        <v>154935.90777275199</v>
      </c>
      <c r="OC172" s="1">
        <v>99422.053470465893</v>
      </c>
      <c r="OD172" s="1">
        <v>110419.82915002501</v>
      </c>
      <c r="OE172" s="1">
        <v>118346.236158794</v>
      </c>
      <c r="OF172" s="1">
        <v>144317.71065607801</v>
      </c>
      <c r="OG172" s="1">
        <v>150887.228045458</v>
      </c>
      <c r="OH172" s="1">
        <v>138714.13337869101</v>
      </c>
      <c r="OI172" s="1">
        <v>151025.55611023901</v>
      </c>
      <c r="OJ172" s="1">
        <v>131189.320221014</v>
      </c>
      <c r="OK172" s="1">
        <v>126840.506416112</v>
      </c>
      <c r="OL172" s="1">
        <v>137496.337990575</v>
      </c>
      <c r="OM172" s="1">
        <v>132918.69655256899</v>
      </c>
      <c r="ON172" s="1">
        <v>286592.260187137</v>
      </c>
      <c r="OO172" s="1">
        <v>225255.39700373</v>
      </c>
      <c r="OP172" s="1">
        <v>104252.285489638</v>
      </c>
      <c r="OQ172" s="1">
        <v>166076.79549572599</v>
      </c>
      <c r="OR172" s="1">
        <v>99078.695169935701</v>
      </c>
      <c r="OS172" s="1">
        <v>100246.348793856</v>
      </c>
      <c r="OT172" s="1">
        <v>93420.1181269628</v>
      </c>
      <c r="OU172" s="1">
        <v>88918.299772523198</v>
      </c>
      <c r="OV172" s="1">
        <v>131528.196689498</v>
      </c>
      <c r="OW172" s="1">
        <v>142694.13992309399</v>
      </c>
      <c r="OX172" s="1">
        <v>162406.892127884</v>
      </c>
      <c r="OY172" s="1">
        <v>197477.94572235501</v>
      </c>
      <c r="OZ172" s="1">
        <v>100924.54773320899</v>
      </c>
      <c r="PA172" s="1">
        <v>145293.21710244901</v>
      </c>
      <c r="PB172" s="1">
        <v>136577.444884656</v>
      </c>
      <c r="PC172" s="1">
        <v>104350.86030138101</v>
      </c>
      <c r="PD172" s="1">
        <v>416561.17053881998</v>
      </c>
      <c r="PE172" s="1">
        <v>112895.907888762</v>
      </c>
      <c r="PF172" s="1">
        <v>117815.782895761</v>
      </c>
      <c r="PG172" s="1">
        <v>126472.665703942</v>
      </c>
      <c r="PH172" s="1">
        <v>132694.82957154099</v>
      </c>
      <c r="PI172" s="1">
        <v>127366.23835187699</v>
      </c>
      <c r="PJ172" s="1">
        <v>125157.26804262699</v>
      </c>
      <c r="PK172" s="1">
        <v>121947.31457809699</v>
      </c>
      <c r="PL172" s="1">
        <v>94632.231454656299</v>
      </c>
      <c r="PM172" s="1">
        <v>121824.88423446201</v>
      </c>
      <c r="PN172" s="1">
        <v>204089.739808621</v>
      </c>
      <c r="PO172" s="1">
        <v>76629.360949202703</v>
      </c>
      <c r="PP172" s="1">
        <v>112682.712437888</v>
      </c>
      <c r="PQ172" s="1">
        <v>91417.807015229104</v>
      </c>
      <c r="PR172" s="1">
        <v>74364.177141815104</v>
      </c>
      <c r="PS172" s="1">
        <v>136741.372194322</v>
      </c>
      <c r="PT172" s="1">
        <v>79961.100081422599</v>
      </c>
      <c r="PU172" s="1">
        <v>114294.02130604</v>
      </c>
      <c r="PV172" s="1">
        <v>137476.57130177101</v>
      </c>
      <c r="PW172" s="1">
        <v>110501.79718935399</v>
      </c>
      <c r="PX172" s="1">
        <v>118821.723765107</v>
      </c>
      <c r="PY172" s="1">
        <v>135429.57403713799</v>
      </c>
      <c r="PZ172" s="1">
        <v>98607.893282025703</v>
      </c>
      <c r="QA172" s="1">
        <v>153109.60488533301</v>
      </c>
      <c r="QB172" s="1">
        <v>111188.437446105</v>
      </c>
      <c r="QC172" s="1">
        <v>121907.695532938</v>
      </c>
      <c r="QD172" s="1">
        <v>285439.842238251</v>
      </c>
      <c r="QE172" s="1">
        <v>102162.492776538</v>
      </c>
      <c r="QF172" s="1">
        <v>194780.55937841101</v>
      </c>
      <c r="QG172" s="1">
        <v>111728.2682872</v>
      </c>
      <c r="QH172" s="1">
        <v>111631.382452986</v>
      </c>
      <c r="QI172" s="1">
        <v>106533.411018363</v>
      </c>
      <c r="QJ172" s="1">
        <v>111661.985434296</v>
      </c>
      <c r="QK172" s="1">
        <v>125331.52558873501</v>
      </c>
      <c r="QL172" s="1">
        <v>99667.899067331397</v>
      </c>
      <c r="QM172" s="1">
        <v>242389.62425814601</v>
      </c>
      <c r="QN172" s="1">
        <v>117701.61391239001</v>
      </c>
      <c r="QO172" s="1">
        <v>102806.31775375499</v>
      </c>
      <c r="QP172" s="1">
        <v>114105.388886827</v>
      </c>
      <c r="QQ172" s="1">
        <v>86458.234098891597</v>
      </c>
      <c r="QR172" s="1">
        <v>115345.809522835</v>
      </c>
      <c r="QS172" s="1">
        <v>139082.52903639499</v>
      </c>
      <c r="QT172" s="1">
        <v>299767.27134087199</v>
      </c>
      <c r="QU172" s="1">
        <v>143659.150731634</v>
      </c>
      <c r="QV172" s="1">
        <v>154745.85780973299</v>
      </c>
      <c r="QW172" s="1">
        <v>146185.153670906</v>
      </c>
      <c r="QX172" s="1">
        <v>166340.35852508299</v>
      </c>
      <c r="QY172" s="1">
        <v>134832.03571594501</v>
      </c>
      <c r="QZ172" s="1">
        <v>130958.34889184299</v>
      </c>
      <c r="RA172" s="1">
        <v>325130.36035509</v>
      </c>
      <c r="RB172" s="1">
        <v>81989.075189916199</v>
      </c>
      <c r="RC172" s="1">
        <v>165753.344289948</v>
      </c>
      <c r="RD172" s="1">
        <v>134822.89907851999</v>
      </c>
      <c r="RE172" s="1">
        <v>121456.80724091901</v>
      </c>
      <c r="RF172" s="1">
        <v>156705.15105541499</v>
      </c>
      <c r="RG172" s="1">
        <v>1990706.01409797</v>
      </c>
      <c r="RH172" s="1">
        <v>134730.12134502799</v>
      </c>
      <c r="RI172" s="1">
        <v>142326.25927330399</v>
      </c>
      <c r="RJ172" s="1">
        <v>124143.82368899899</v>
      </c>
      <c r="RK172" s="1">
        <v>104090.768083403</v>
      </c>
      <c r="RL172" s="1">
        <v>141277.95229377999</v>
      </c>
      <c r="RM172" s="1">
        <v>227844.72974271301</v>
      </c>
      <c r="RN172" s="1">
        <v>263012.24742506602</v>
      </c>
      <c r="RO172" s="1">
        <v>106637.909148035</v>
      </c>
      <c r="RP172" s="1">
        <v>109581.724394644</v>
      </c>
      <c r="RQ172" s="1">
        <v>111558.253655529</v>
      </c>
      <c r="RR172" s="1">
        <v>164863.58723940299</v>
      </c>
      <c r="RS172" s="1">
        <v>67175.896610638694</v>
      </c>
      <c r="RT172" s="1">
        <v>152930.58255111799</v>
      </c>
      <c r="RU172" s="1">
        <v>104486.091581406</v>
      </c>
      <c r="RV172" s="1">
        <v>141777.26176385299</v>
      </c>
      <c r="RW172" s="1">
        <v>131284.91769976899</v>
      </c>
      <c r="RX172" s="1">
        <v>132949.33167017999</v>
      </c>
      <c r="RY172" s="1">
        <v>135050.13123340299</v>
      </c>
      <c r="RZ172" s="1">
        <v>110226.839746421</v>
      </c>
      <c r="SA172" s="1">
        <v>215106.23268894499</v>
      </c>
      <c r="SB172" s="1">
        <v>119294.07129337201</v>
      </c>
      <c r="SC172" s="1">
        <v>122104.39681783599</v>
      </c>
      <c r="SD172" s="1">
        <v>156487.865975297</v>
      </c>
      <c r="SE172" s="1">
        <v>98340.930613446501</v>
      </c>
      <c r="SF172" s="1">
        <v>116900.644513245</v>
      </c>
      <c r="SG172" s="1">
        <v>123120.116180079</v>
      </c>
      <c r="SH172" s="1">
        <v>89078.700036029099</v>
      </c>
      <c r="SI172" s="1">
        <v>102847.446764576</v>
      </c>
      <c r="SJ172" s="1">
        <v>88603.750216974004</v>
      </c>
      <c r="SK172" s="1">
        <v>90967.047452394603</v>
      </c>
      <c r="SL172" s="1">
        <v>209761.53134364801</v>
      </c>
      <c r="SM172" s="1">
        <v>108397.240866833</v>
      </c>
      <c r="SN172" s="1">
        <v>117878.086889363</v>
      </c>
      <c r="SO172" s="1">
        <v>128078.88534065901</v>
      </c>
      <c r="SP172" s="1">
        <v>117541.452571813</v>
      </c>
      <c r="SQ172" s="1">
        <v>94439.238811495394</v>
      </c>
      <c r="SR172" s="1">
        <v>401206.35073143698</v>
      </c>
      <c r="SS172" s="1">
        <v>249440.51264014101</v>
      </c>
      <c r="ST172" s="1">
        <v>118750.102603209</v>
      </c>
      <c r="SU172" s="1">
        <v>102024.004933458</v>
      </c>
      <c r="SV172" s="1">
        <v>102418.165414583</v>
      </c>
      <c r="SW172" s="1">
        <v>115216.25874881299</v>
      </c>
      <c r="SX172" s="1">
        <v>153451.955576532</v>
      </c>
      <c r="SY172" s="1">
        <v>111072.363335034</v>
      </c>
      <c r="SZ172" s="1">
        <v>187617.909602056</v>
      </c>
      <c r="TA172" s="1">
        <v>125924.200936943</v>
      </c>
      <c r="TB172" s="1">
        <v>110870.765694106</v>
      </c>
      <c r="TC172" s="1">
        <v>124695.33250416799</v>
      </c>
      <c r="TD172" s="1">
        <v>184735.28416065199</v>
      </c>
      <c r="TE172" s="1">
        <v>135524.307956023</v>
      </c>
      <c r="TF172" s="1">
        <v>125183.81483500901</v>
      </c>
      <c r="TG172" s="1">
        <v>120106.05987774</v>
      </c>
      <c r="TH172" s="1">
        <v>157365.82231729399</v>
      </c>
      <c r="TI172" s="1">
        <v>117433.460949195</v>
      </c>
      <c r="TJ172" s="1">
        <v>101132.514240622</v>
      </c>
      <c r="TK172" s="1">
        <v>100494.563428348</v>
      </c>
      <c r="TL172" s="1">
        <v>105235.820991075</v>
      </c>
      <c r="TM172" s="1">
        <v>115960.80830816001</v>
      </c>
      <c r="TN172" s="1">
        <v>107657.49641788199</v>
      </c>
      <c r="TO172" s="1">
        <v>172817.43703707401</v>
      </c>
      <c r="TP172" s="1">
        <v>152722.39244650901</v>
      </c>
      <c r="TQ172" s="1">
        <v>159592.088083782</v>
      </c>
      <c r="TR172" s="1">
        <v>135503.93063611299</v>
      </c>
      <c r="TS172" s="1">
        <v>183773.401370495</v>
      </c>
      <c r="TT172" s="1">
        <v>145992.72987283699</v>
      </c>
      <c r="TU172" s="1">
        <v>126326.85639376901</v>
      </c>
      <c r="TV172" s="1">
        <v>185917.59842430899</v>
      </c>
      <c r="TW172" s="1">
        <v>197063.321147788</v>
      </c>
      <c r="TX172" s="1">
        <v>113924.091362368</v>
      </c>
      <c r="TY172" s="1">
        <v>176984.47208113101</v>
      </c>
      <c r="TZ172" s="1">
        <v>108438.925567137</v>
      </c>
      <c r="UA172" s="1">
        <v>124760.850673126</v>
      </c>
      <c r="UB172" s="1">
        <v>118406.26179480999</v>
      </c>
      <c r="UC172" s="1">
        <v>106194.29453869</v>
      </c>
      <c r="UD172" s="1">
        <v>146834.67164557899</v>
      </c>
      <c r="UE172" s="1">
        <v>220004.19650078099</v>
      </c>
      <c r="UF172" s="1">
        <v>99042.535693946207</v>
      </c>
      <c r="UG172" s="1">
        <v>150992.459453802</v>
      </c>
      <c r="UH172" s="1">
        <v>115461.252382698</v>
      </c>
      <c r="UI172" s="1">
        <v>138142.379844835</v>
      </c>
      <c r="UJ172" s="1">
        <v>131931.89439544201</v>
      </c>
      <c r="UK172" s="1">
        <v>274287.57832955703</v>
      </c>
      <c r="UL172" s="1">
        <v>87392.754614656194</v>
      </c>
      <c r="UM172" s="1">
        <v>150338.30264198099</v>
      </c>
      <c r="UN172" s="1">
        <v>120979.813748537</v>
      </c>
      <c r="UO172" s="1">
        <v>173220.101915743</v>
      </c>
      <c r="UP172" s="1">
        <v>201733.46162884601</v>
      </c>
      <c r="UQ172" s="1">
        <v>102479.020117547</v>
      </c>
    </row>
    <row r="173" spans="1:563" x14ac:dyDescent="0.25">
      <c r="A173" s="1" t="s">
        <v>1806</v>
      </c>
      <c r="B173" s="1" t="s">
        <v>782</v>
      </c>
      <c r="C173" s="1" t="s">
        <v>0</v>
      </c>
      <c r="D173" s="1">
        <v>140304.132041256</v>
      </c>
      <c r="E173" s="1">
        <v>96260.126153630394</v>
      </c>
      <c r="F173" s="1">
        <v>93775.243656805804</v>
      </c>
      <c r="G173" s="1">
        <v>96566.668934077898</v>
      </c>
      <c r="H173" s="1">
        <v>108006.188636557</v>
      </c>
      <c r="I173" s="1">
        <v>107542.61816041201</v>
      </c>
      <c r="J173" s="1">
        <v>76811.142272703393</v>
      </c>
      <c r="K173" s="1">
        <v>85708.337654233794</v>
      </c>
      <c r="L173" s="1">
        <v>70953.967014088499</v>
      </c>
      <c r="M173" s="1">
        <v>90062.083297991499</v>
      </c>
      <c r="N173" s="1">
        <v>102890.239662211</v>
      </c>
      <c r="O173" s="1">
        <v>80817.559550475999</v>
      </c>
      <c r="P173" s="1">
        <v>87639.773373222197</v>
      </c>
      <c r="Q173" s="1">
        <v>84617.648537005807</v>
      </c>
      <c r="R173" s="1">
        <v>81627.627506751698</v>
      </c>
      <c r="S173" s="1">
        <v>119859.77183533501</v>
      </c>
      <c r="T173" s="1">
        <v>79168.641372188606</v>
      </c>
      <c r="U173" s="1">
        <v>81832.791607236097</v>
      </c>
      <c r="V173" s="1">
        <v>79300.829480784596</v>
      </c>
      <c r="W173" s="1">
        <v>97968.008699948303</v>
      </c>
      <c r="X173" s="1">
        <v>102831.049484598</v>
      </c>
      <c r="Y173" s="1">
        <v>132329.84221535301</v>
      </c>
      <c r="Z173" s="1">
        <v>81633.696818187702</v>
      </c>
      <c r="AA173" s="1">
        <v>83539.894434771995</v>
      </c>
      <c r="AB173" s="1">
        <v>93311.252662961997</v>
      </c>
      <c r="AC173" s="1">
        <v>93149.506584585106</v>
      </c>
      <c r="AD173" s="1">
        <v>100111.915908465</v>
      </c>
      <c r="AE173" s="1">
        <v>68416.152593440303</v>
      </c>
      <c r="AF173" s="1">
        <v>117614.304755972</v>
      </c>
      <c r="AG173" s="1">
        <v>128850.271667465</v>
      </c>
      <c r="AH173" s="1">
        <v>71533.871325502507</v>
      </c>
      <c r="AI173" s="1">
        <v>82825.597301451897</v>
      </c>
      <c r="AJ173" s="1">
        <v>59963.302888005099</v>
      </c>
      <c r="AK173" s="1">
        <v>79563.516687937605</v>
      </c>
      <c r="AL173" s="1">
        <v>94523.269150556604</v>
      </c>
      <c r="AM173" s="1">
        <v>96676.728781651007</v>
      </c>
      <c r="AN173" s="1">
        <v>103782.33774800799</v>
      </c>
      <c r="AO173" s="1">
        <v>98626.217246238899</v>
      </c>
      <c r="AP173" s="1">
        <v>92169.742139800495</v>
      </c>
      <c r="AQ173" s="1">
        <v>59967.159834639999</v>
      </c>
      <c r="AR173" s="1">
        <v>100254.958975363</v>
      </c>
      <c r="AS173" s="1">
        <v>109761.415844353</v>
      </c>
      <c r="AT173" s="1">
        <v>106431.119049348</v>
      </c>
      <c r="AU173" s="1">
        <v>82579.309964534405</v>
      </c>
      <c r="AV173" s="1">
        <v>86599.760880157497</v>
      </c>
      <c r="AW173" s="1">
        <v>82049.655459465997</v>
      </c>
      <c r="AX173" s="1">
        <v>104305.03275407699</v>
      </c>
      <c r="AY173" s="1">
        <v>80551.901094030894</v>
      </c>
      <c r="AZ173" s="1">
        <v>118166.610949851</v>
      </c>
      <c r="BA173" s="1">
        <v>125740.58389900099</v>
      </c>
      <c r="BB173" s="1">
        <v>94273.456457270004</v>
      </c>
      <c r="BC173" s="1">
        <v>82752.806006167404</v>
      </c>
      <c r="BD173" s="1">
        <v>101481.718088282</v>
      </c>
      <c r="BE173" s="1">
        <v>87779.546825978498</v>
      </c>
      <c r="BF173" s="1">
        <v>91490.807057539307</v>
      </c>
      <c r="BG173" s="1">
        <v>115083.563716733</v>
      </c>
      <c r="BH173" s="1">
        <v>101363.654634908</v>
      </c>
      <c r="BI173" s="1">
        <v>93982.851827523395</v>
      </c>
      <c r="BJ173" s="1">
        <v>100646.321628287</v>
      </c>
      <c r="BK173" s="1">
        <v>98120.974901653302</v>
      </c>
      <c r="BL173" s="1">
        <v>59827.991629969198</v>
      </c>
      <c r="BM173" s="1">
        <v>80230.427830560497</v>
      </c>
      <c r="BN173" s="1">
        <v>92780.994456157801</v>
      </c>
      <c r="BO173" s="1">
        <v>78939.729030054295</v>
      </c>
      <c r="BP173" s="1">
        <v>89401.011432246305</v>
      </c>
      <c r="BQ173" s="1">
        <v>105370.476961227</v>
      </c>
      <c r="BR173" s="1">
        <v>83581.858428034495</v>
      </c>
      <c r="BS173" s="1">
        <v>106793.23304075999</v>
      </c>
      <c r="BT173" s="1">
        <v>98688.758724968196</v>
      </c>
      <c r="BU173" s="1">
        <v>88421.799246726107</v>
      </c>
      <c r="BV173" s="1">
        <v>86189.670615334195</v>
      </c>
      <c r="BW173" s="1">
        <v>277055.54547888302</v>
      </c>
      <c r="BX173" s="1">
        <v>90732.138299045997</v>
      </c>
      <c r="BY173" s="1">
        <v>56050.232689183002</v>
      </c>
      <c r="BZ173" s="1">
        <v>91409.775838730799</v>
      </c>
      <c r="CA173" s="1">
        <v>72204.474428706002</v>
      </c>
      <c r="CB173" s="1">
        <v>68622.321074168605</v>
      </c>
      <c r="CC173" s="1">
        <v>84538.4844121278</v>
      </c>
      <c r="CD173" s="1">
        <v>73947.873897988597</v>
      </c>
      <c r="CE173" s="1">
        <v>90010.811721443897</v>
      </c>
      <c r="CF173" s="1">
        <v>71096.670141378607</v>
      </c>
      <c r="CG173" s="1">
        <v>80747.113888757303</v>
      </c>
      <c r="CH173" s="1">
        <v>85518.436850142098</v>
      </c>
      <c r="CI173" s="1">
        <v>83149.879679475402</v>
      </c>
      <c r="CJ173" s="1">
        <v>73380.125806432101</v>
      </c>
      <c r="CK173" s="1">
        <v>69120.770866481398</v>
      </c>
      <c r="CL173" s="1">
        <v>80838.200588690204</v>
      </c>
      <c r="CM173" s="1">
        <v>78566.005498490005</v>
      </c>
      <c r="CN173" s="1">
        <v>70174.1106011714</v>
      </c>
      <c r="CO173" s="1">
        <v>78824.992927445201</v>
      </c>
      <c r="CP173" s="1">
        <v>84689.460967602106</v>
      </c>
      <c r="CQ173" s="1">
        <v>87927.806313615001</v>
      </c>
      <c r="CR173" s="1">
        <v>85006.731239222005</v>
      </c>
      <c r="CS173" s="1">
        <v>111981.22346822701</v>
      </c>
      <c r="CT173" s="1">
        <v>98757.063178002805</v>
      </c>
      <c r="CU173" s="1">
        <v>135977.57221583201</v>
      </c>
      <c r="CV173" s="1">
        <v>98293.115671449501</v>
      </c>
      <c r="CW173" s="1">
        <v>81626.253919018607</v>
      </c>
      <c r="CX173" s="1">
        <v>94558.425737695405</v>
      </c>
      <c r="CY173" s="1">
        <v>93117.184026124305</v>
      </c>
      <c r="CZ173" s="1">
        <v>77545.376490096503</v>
      </c>
      <c r="DA173" s="1">
        <v>88078.766797605102</v>
      </c>
      <c r="DB173" s="1">
        <v>85036.759757637294</v>
      </c>
      <c r="DC173" s="1">
        <v>90981.980560988493</v>
      </c>
      <c r="DD173" s="1">
        <v>89616.765262564993</v>
      </c>
      <c r="DE173" s="1">
        <v>99868.584868184495</v>
      </c>
      <c r="DF173" s="1">
        <v>96482.610266732299</v>
      </c>
      <c r="DG173" s="1">
        <v>110397.06228306</v>
      </c>
      <c r="DH173" s="1">
        <v>58766.347708943002</v>
      </c>
      <c r="DI173" s="1">
        <v>78839.534357790602</v>
      </c>
      <c r="DJ173" s="1">
        <v>85603.473566963497</v>
      </c>
      <c r="DK173" s="1">
        <v>96510.807679910402</v>
      </c>
      <c r="DL173" s="1">
        <v>81974.606206041804</v>
      </c>
      <c r="DM173" s="1">
        <v>76401.192142099302</v>
      </c>
      <c r="DN173" s="1">
        <v>77231.148375295699</v>
      </c>
      <c r="DO173" s="1">
        <v>89904.838382081201</v>
      </c>
      <c r="DP173" s="1">
        <v>102003.548442703</v>
      </c>
      <c r="DQ173" s="1">
        <v>93870.080598532004</v>
      </c>
      <c r="DR173" s="1">
        <v>69054.758524462697</v>
      </c>
      <c r="DS173" s="1">
        <v>99797.030700460906</v>
      </c>
      <c r="DT173" s="1">
        <v>78667.9167520794</v>
      </c>
      <c r="DU173" s="1">
        <v>81039.826343244698</v>
      </c>
      <c r="DV173" s="1">
        <v>106843.909885381</v>
      </c>
      <c r="DW173" s="1">
        <v>95342.699779960894</v>
      </c>
      <c r="DX173" s="1">
        <v>102511.94730286</v>
      </c>
      <c r="DY173" s="1">
        <v>85258.8335678859</v>
      </c>
      <c r="DZ173" s="1">
        <v>74038.764957468098</v>
      </c>
      <c r="EA173" s="1">
        <v>90870.199702272206</v>
      </c>
      <c r="EB173" s="1">
        <v>197064.549541338</v>
      </c>
      <c r="EC173" s="1">
        <v>78691.001210948802</v>
      </c>
      <c r="ED173" s="1">
        <v>154846.27130601299</v>
      </c>
      <c r="EE173" s="1">
        <v>89183.974294711195</v>
      </c>
      <c r="EF173" s="1">
        <v>96188.114128915695</v>
      </c>
      <c r="EG173" s="1">
        <v>71592.568297040401</v>
      </c>
      <c r="EH173" s="1">
        <v>96240.696418047693</v>
      </c>
      <c r="EI173" s="1">
        <v>69746.177104859205</v>
      </c>
      <c r="EJ173" s="1">
        <v>104686.350020465</v>
      </c>
      <c r="EK173" s="1">
        <v>69747.4096304298</v>
      </c>
      <c r="EL173" s="1">
        <v>111650.297088233</v>
      </c>
      <c r="EM173" s="1">
        <v>81199.832617431806</v>
      </c>
      <c r="EN173" s="1">
        <v>76400.317308914295</v>
      </c>
      <c r="EO173" s="1">
        <v>80153.692685946604</v>
      </c>
      <c r="EP173" s="1">
        <v>80082.767603749904</v>
      </c>
      <c r="EQ173" s="1">
        <v>90578.278972289598</v>
      </c>
      <c r="ER173" s="1">
        <v>74962.174429484396</v>
      </c>
      <c r="ES173" s="1">
        <v>86513.914662434196</v>
      </c>
      <c r="ET173" s="1">
        <v>90453.013020979197</v>
      </c>
      <c r="EU173" s="1">
        <v>78050.386606123604</v>
      </c>
      <c r="EV173" s="1">
        <v>83409.0006833769</v>
      </c>
      <c r="EW173" s="1">
        <v>106236.08487115</v>
      </c>
      <c r="EX173" s="1">
        <v>54121.652966715897</v>
      </c>
      <c r="EY173" s="1">
        <v>69447.583442958494</v>
      </c>
      <c r="EZ173" s="1">
        <v>81907.170014920805</v>
      </c>
      <c r="FA173" s="1">
        <v>70473.771156885094</v>
      </c>
      <c r="FB173" s="1">
        <v>91914.328034686696</v>
      </c>
      <c r="FC173" s="1">
        <v>89968.498971946305</v>
      </c>
      <c r="FD173" s="1">
        <v>82601.950371634506</v>
      </c>
      <c r="FE173" s="1">
        <v>107239.672629094</v>
      </c>
      <c r="FF173" s="1">
        <v>99740.948148011201</v>
      </c>
      <c r="FG173" s="1">
        <v>93056.188174422306</v>
      </c>
      <c r="FH173" s="1">
        <v>89106.586371996396</v>
      </c>
      <c r="FI173" s="1">
        <v>116654.218463114</v>
      </c>
      <c r="FJ173" s="1">
        <v>72006.273200575102</v>
      </c>
      <c r="FK173" s="1">
        <v>95542.413636744503</v>
      </c>
      <c r="FL173" s="1">
        <v>84443.522207176007</v>
      </c>
      <c r="FM173" s="1">
        <v>93789.890672283698</v>
      </c>
      <c r="FN173" s="1">
        <v>79964.799673725298</v>
      </c>
      <c r="FO173" s="1">
        <v>81627.296333185499</v>
      </c>
      <c r="FP173" s="1">
        <v>97474.206649393993</v>
      </c>
      <c r="FQ173" s="1">
        <v>244855.78873465399</v>
      </c>
      <c r="FR173" s="1">
        <v>135794.66124995399</v>
      </c>
      <c r="FS173" s="1">
        <v>88658.288848287993</v>
      </c>
      <c r="FT173" s="1">
        <v>98819.754449369997</v>
      </c>
      <c r="FU173" s="1">
        <v>80639.891501035701</v>
      </c>
      <c r="FV173" s="1">
        <v>87395.806543902305</v>
      </c>
      <c r="FW173" s="1">
        <v>77940.040371048904</v>
      </c>
      <c r="FX173" s="1">
        <v>128828.614559177</v>
      </c>
      <c r="FY173" s="1">
        <v>99990.649371369203</v>
      </c>
      <c r="FZ173" s="1">
        <v>71737.132659869705</v>
      </c>
      <c r="GA173" s="1">
        <v>82813.161321514795</v>
      </c>
      <c r="GB173" s="1">
        <v>98304.326822869698</v>
      </c>
      <c r="GC173" s="1">
        <v>111048.02092329301</v>
      </c>
      <c r="GD173" s="1">
        <v>86506.844769896896</v>
      </c>
      <c r="GE173" s="1">
        <v>114696.43593546</v>
      </c>
      <c r="GF173" s="1">
        <v>131538.95760654801</v>
      </c>
      <c r="GG173" s="1">
        <v>77679.525481021803</v>
      </c>
      <c r="GH173" s="1">
        <v>93761.6111889413</v>
      </c>
      <c r="GI173" s="1">
        <v>67353.987087471105</v>
      </c>
      <c r="GJ173" s="1">
        <v>111929.829026671</v>
      </c>
      <c r="GK173" s="1">
        <v>91716.500099589306</v>
      </c>
      <c r="GL173" s="1">
        <v>131815.14279600899</v>
      </c>
      <c r="GM173" s="1">
        <v>91326.023148248001</v>
      </c>
      <c r="GN173" s="1">
        <v>79088.014368999604</v>
      </c>
      <c r="GO173" s="1">
        <v>75293.495427136397</v>
      </c>
      <c r="GP173" s="1">
        <v>90203.711392436395</v>
      </c>
      <c r="GQ173" s="1">
        <v>121122.305875437</v>
      </c>
      <c r="GR173" s="1">
        <v>85146.3460462894</v>
      </c>
      <c r="GS173" s="1">
        <v>96704.309286808304</v>
      </c>
      <c r="GT173" s="1">
        <v>92195.159894726603</v>
      </c>
      <c r="GU173" s="1">
        <v>83499.254728444095</v>
      </c>
      <c r="GV173" s="1">
        <v>103672.766960685</v>
      </c>
      <c r="GW173" s="1">
        <v>88082.5009175741</v>
      </c>
      <c r="GX173" s="1">
        <v>88371.196472737807</v>
      </c>
      <c r="GY173" s="1">
        <v>99427.187280440397</v>
      </c>
      <c r="GZ173" s="1">
        <v>85933.506636907594</v>
      </c>
      <c r="HA173" s="1">
        <v>87540.899121108494</v>
      </c>
      <c r="HB173" s="1">
        <v>73968.813432469498</v>
      </c>
      <c r="HC173" s="1">
        <v>108135.578291878</v>
      </c>
      <c r="HD173" s="1">
        <v>110034.901922595</v>
      </c>
      <c r="HE173" s="1">
        <v>83808.453430312904</v>
      </c>
      <c r="HF173" s="1">
        <v>81137.454738199594</v>
      </c>
      <c r="HG173" s="1">
        <v>88892.861897777097</v>
      </c>
      <c r="HH173" s="1">
        <v>98963.729434824505</v>
      </c>
      <c r="HI173" s="1">
        <v>101130.41045618401</v>
      </c>
      <c r="HJ173" s="1">
        <v>85265.248473478001</v>
      </c>
      <c r="HK173" s="1">
        <v>86748.098374476598</v>
      </c>
      <c r="HL173" s="1">
        <v>72921.439697406706</v>
      </c>
      <c r="HM173" s="1">
        <v>97388.499228087996</v>
      </c>
      <c r="HN173" s="1">
        <v>136844.16103418701</v>
      </c>
      <c r="HO173" s="1">
        <v>85332.686832061605</v>
      </c>
      <c r="HP173" s="1">
        <v>89082.943931872302</v>
      </c>
      <c r="HQ173" s="1">
        <v>74731.546811953405</v>
      </c>
      <c r="HR173" s="1">
        <v>77809.000873069104</v>
      </c>
      <c r="HS173" s="1">
        <v>77500.869458357396</v>
      </c>
      <c r="HT173" s="1">
        <v>85273.890719075906</v>
      </c>
      <c r="HU173" s="1">
        <v>102992.750514343</v>
      </c>
      <c r="HV173" s="1">
        <v>83588.842012839799</v>
      </c>
      <c r="HW173" s="1">
        <v>88923.1158117757</v>
      </c>
      <c r="HX173" s="1">
        <v>136280.303673221</v>
      </c>
      <c r="HY173" s="1">
        <v>75242.575950949904</v>
      </c>
      <c r="HZ173" s="1">
        <v>163389.306778125</v>
      </c>
      <c r="IA173" s="1">
        <v>95045.296661634799</v>
      </c>
      <c r="IB173" s="1">
        <v>84504.016504436804</v>
      </c>
      <c r="IC173" s="1">
        <v>79811.039582578102</v>
      </c>
      <c r="ID173" s="1">
        <v>1056407.99953846</v>
      </c>
      <c r="IE173" s="1">
        <v>67710.102503204806</v>
      </c>
      <c r="IF173" s="1">
        <v>139325.34421622299</v>
      </c>
      <c r="IG173" s="1">
        <v>96002.8161225043</v>
      </c>
      <c r="IH173" s="1">
        <v>104064.26922597599</v>
      </c>
      <c r="II173" s="1">
        <v>85006.215788241694</v>
      </c>
      <c r="IJ173" s="1">
        <v>110641.35168395699</v>
      </c>
      <c r="IK173" s="1">
        <v>191053.79917394801</v>
      </c>
      <c r="IL173" s="1">
        <v>119426.720441732</v>
      </c>
      <c r="IM173" s="1">
        <v>94625.590230883201</v>
      </c>
      <c r="IN173" s="1">
        <v>109355.90619245901</v>
      </c>
      <c r="IO173" s="1">
        <v>110011.75554109301</v>
      </c>
      <c r="IP173" s="1">
        <v>135554.67965041599</v>
      </c>
      <c r="IQ173" s="1">
        <v>104347.73234873101</v>
      </c>
      <c r="IR173" s="1">
        <v>99436.365379546594</v>
      </c>
      <c r="IS173" s="1">
        <v>86456.080097139697</v>
      </c>
      <c r="IT173" s="1">
        <v>85526.971086228907</v>
      </c>
      <c r="IU173" s="1">
        <v>83123.939425114295</v>
      </c>
      <c r="IV173" s="1">
        <v>64733.843271601902</v>
      </c>
      <c r="IW173" s="1">
        <v>87151.766619284695</v>
      </c>
      <c r="IX173" s="1">
        <v>130349.192654033</v>
      </c>
      <c r="IY173" s="1">
        <v>94861.495804141799</v>
      </c>
      <c r="IZ173" s="1">
        <v>110745.837381102</v>
      </c>
      <c r="JA173" s="1">
        <v>86622.386711087995</v>
      </c>
      <c r="JB173" s="1">
        <v>89518.4766006508</v>
      </c>
      <c r="JC173" s="1">
        <v>79163.756619247099</v>
      </c>
      <c r="JD173" s="1">
        <v>93259.871420871597</v>
      </c>
      <c r="JE173" s="1">
        <v>85809.634372213404</v>
      </c>
      <c r="JF173" s="1">
        <v>79063.666610724496</v>
      </c>
      <c r="JG173" s="1">
        <v>115291.876008151</v>
      </c>
      <c r="JH173" s="1">
        <v>86568.426341529994</v>
      </c>
      <c r="JI173" s="1">
        <v>81781.771394238705</v>
      </c>
      <c r="JJ173" s="1">
        <v>83882.260292659194</v>
      </c>
      <c r="JK173" s="1">
        <v>108051.802562856</v>
      </c>
      <c r="JL173" s="1">
        <v>84139.092654923195</v>
      </c>
      <c r="JM173" s="1">
        <v>103294.325911405</v>
      </c>
      <c r="JN173" s="1">
        <v>79027.211114943304</v>
      </c>
      <c r="JO173" s="1">
        <v>120636.263996351</v>
      </c>
      <c r="JP173" s="1">
        <v>85189.344330777501</v>
      </c>
      <c r="JQ173" s="1">
        <v>82320.349623664501</v>
      </c>
      <c r="JR173" s="1">
        <v>109966.500087416</v>
      </c>
      <c r="JS173" s="1">
        <v>107127.738343811</v>
      </c>
      <c r="JT173" s="1">
        <v>155552.41931734901</v>
      </c>
      <c r="JU173" s="1">
        <v>97190.111891944005</v>
      </c>
      <c r="JV173" s="1">
        <v>87690.924915711206</v>
      </c>
      <c r="JW173" s="1">
        <v>94132.740611011497</v>
      </c>
      <c r="JX173" s="1">
        <v>92074.205706092296</v>
      </c>
      <c r="JY173" s="1">
        <v>96772.129267087206</v>
      </c>
      <c r="JZ173" s="1">
        <v>114641.31859963</v>
      </c>
      <c r="KA173" s="1">
        <v>117444.324490228</v>
      </c>
      <c r="KB173" s="1">
        <v>99447.312608282606</v>
      </c>
      <c r="KC173" s="1">
        <v>104784.673925617</v>
      </c>
      <c r="KD173" s="1">
        <v>110896.238011703</v>
      </c>
      <c r="KE173" s="1">
        <v>98861.049141178402</v>
      </c>
      <c r="KF173" s="1">
        <v>85544.329197942003</v>
      </c>
      <c r="KG173" s="1">
        <v>89346.254887689895</v>
      </c>
      <c r="KH173" s="1">
        <v>85014.8209008384</v>
      </c>
      <c r="KI173" s="1">
        <v>111858.64667728401</v>
      </c>
      <c r="KJ173" s="1">
        <v>77810.623588279501</v>
      </c>
      <c r="KK173" s="1">
        <v>72704.3149096259</v>
      </c>
      <c r="KL173" s="1">
        <v>60288.985472433102</v>
      </c>
      <c r="KM173" s="1">
        <v>97292.898756329494</v>
      </c>
      <c r="KN173" s="1">
        <v>83097.202156001207</v>
      </c>
      <c r="KO173" s="1">
        <v>113122.302596797</v>
      </c>
      <c r="KP173" s="1">
        <v>101261.165462316</v>
      </c>
      <c r="KQ173" s="1">
        <v>108718.377847105</v>
      </c>
      <c r="KR173" s="1">
        <v>92281.2978261799</v>
      </c>
      <c r="KS173" s="1">
        <v>78667.808309621498</v>
      </c>
      <c r="KT173" s="1">
        <v>113252.712391133</v>
      </c>
      <c r="KU173" s="1">
        <v>85021.938613772305</v>
      </c>
      <c r="KV173" s="1">
        <v>81830.612521907402</v>
      </c>
      <c r="KW173" s="1">
        <v>92810.095720199301</v>
      </c>
      <c r="KX173" s="1">
        <v>82574.699522288705</v>
      </c>
      <c r="KY173" s="1">
        <v>70522.985514609099</v>
      </c>
      <c r="KZ173" s="1">
        <v>93683.159007534894</v>
      </c>
      <c r="LA173" s="1">
        <v>114871.216887009</v>
      </c>
      <c r="LB173" s="1">
        <v>101657.904648073</v>
      </c>
      <c r="LC173" s="1">
        <v>89478.615695311397</v>
      </c>
      <c r="LD173" s="1">
        <v>131608.204604497</v>
      </c>
      <c r="LE173" s="1">
        <v>123345.28699636</v>
      </c>
      <c r="LF173" s="1">
        <v>94536.123507506694</v>
      </c>
      <c r="LG173" s="1">
        <v>80561.707618563101</v>
      </c>
      <c r="LH173" s="1">
        <v>83927.398998223696</v>
      </c>
      <c r="LI173" s="1">
        <v>92982.312337038005</v>
      </c>
      <c r="LJ173" s="1">
        <v>304797.18187547702</v>
      </c>
      <c r="LK173" s="1">
        <v>86016.704786903894</v>
      </c>
      <c r="LL173" s="1">
        <v>123925.497161162</v>
      </c>
      <c r="LM173" s="1">
        <v>71024.509768256306</v>
      </c>
      <c r="LN173" s="1">
        <v>110375.25134437501</v>
      </c>
      <c r="LO173" s="1">
        <v>119729.525858936</v>
      </c>
      <c r="LP173" s="1">
        <v>96115.8466542979</v>
      </c>
      <c r="LQ173" s="1">
        <v>106996.248221692</v>
      </c>
      <c r="LR173" s="1">
        <v>100580.486191905</v>
      </c>
      <c r="LS173" s="1">
        <v>106998.154594461</v>
      </c>
      <c r="LT173" s="1">
        <v>96174.464217130793</v>
      </c>
      <c r="LU173" s="1">
        <v>84953.433143026399</v>
      </c>
      <c r="LV173" s="1">
        <v>97775.960350206806</v>
      </c>
      <c r="LW173" s="1">
        <v>96873.957113554105</v>
      </c>
      <c r="LX173" s="1">
        <v>113346.10230377001</v>
      </c>
      <c r="LY173" s="1">
        <v>121793.122837926</v>
      </c>
      <c r="LZ173" s="1">
        <v>116262.396433441</v>
      </c>
      <c r="MA173" s="1">
        <v>79421.534536250605</v>
      </c>
      <c r="MB173" s="1">
        <v>122450.128655501</v>
      </c>
      <c r="MC173" s="1">
        <v>133262.74386921001</v>
      </c>
      <c r="MD173" s="1">
        <v>90554.275063934896</v>
      </c>
      <c r="ME173" s="1">
        <v>106517.22837043001</v>
      </c>
      <c r="MF173" s="1">
        <v>88041.196693178397</v>
      </c>
      <c r="MG173" s="1">
        <v>79241.160097076296</v>
      </c>
      <c r="MH173" s="1">
        <v>124939.876388894</v>
      </c>
      <c r="MI173" s="1">
        <v>102037.834916582</v>
      </c>
      <c r="MJ173" s="1">
        <v>116363.40025090599</v>
      </c>
      <c r="MK173" s="1">
        <v>76050.474642477799</v>
      </c>
      <c r="ML173" s="1">
        <v>82492.804513657495</v>
      </c>
      <c r="MM173" s="1">
        <v>84537.858068838104</v>
      </c>
      <c r="MN173" s="1">
        <v>102256.071067071</v>
      </c>
      <c r="MO173" s="1">
        <v>188376.47657222999</v>
      </c>
      <c r="MP173" s="1">
        <v>103468.792802091</v>
      </c>
      <c r="MQ173" s="1">
        <v>142323.83187270601</v>
      </c>
      <c r="MR173" s="1">
        <v>86717.974283484698</v>
      </c>
      <c r="MS173" s="1">
        <v>107388.70037057799</v>
      </c>
      <c r="MT173" s="1">
        <v>101999.432338816</v>
      </c>
      <c r="MU173" s="1">
        <v>77156.890074220893</v>
      </c>
      <c r="MV173" s="1">
        <v>81452.192377581101</v>
      </c>
      <c r="MW173" s="1">
        <v>101537.49564702599</v>
      </c>
      <c r="MX173" s="1">
        <v>102252.37029093</v>
      </c>
      <c r="MY173" s="1">
        <v>453543.22428487497</v>
      </c>
      <c r="MZ173" s="1">
        <v>108001.879031419</v>
      </c>
      <c r="NA173" s="1">
        <v>305714.94662007299</v>
      </c>
      <c r="NB173" s="1">
        <v>83311.199670333604</v>
      </c>
      <c r="NC173" s="1">
        <v>137233.137915392</v>
      </c>
      <c r="ND173" s="1">
        <v>123589.688010959</v>
      </c>
      <c r="NE173" s="1">
        <v>110896.66799254699</v>
      </c>
      <c r="NF173" s="1">
        <v>83970.855739056205</v>
      </c>
      <c r="NG173" s="1">
        <v>99199.234153629004</v>
      </c>
      <c r="NH173" s="1">
        <v>98050.333760819907</v>
      </c>
      <c r="NI173" s="1">
        <v>104299.770683047</v>
      </c>
      <c r="NJ173" s="1">
        <v>70048.269271447803</v>
      </c>
      <c r="NK173" s="1">
        <v>86888.603733035401</v>
      </c>
      <c r="NL173" s="1">
        <v>90044.048060616595</v>
      </c>
      <c r="NM173" s="1">
        <v>152907.19203440499</v>
      </c>
      <c r="NN173" s="1">
        <v>104819.451718375</v>
      </c>
      <c r="NO173" s="1">
        <v>96984.714417009105</v>
      </c>
      <c r="NP173" s="1">
        <v>132792.879685814</v>
      </c>
      <c r="NQ173" s="1">
        <v>97405.8665588859</v>
      </c>
      <c r="NR173" s="1">
        <v>113890.663430154</v>
      </c>
      <c r="NS173" s="1">
        <v>83343.412626035395</v>
      </c>
      <c r="NT173" s="1">
        <v>105996.32756900101</v>
      </c>
      <c r="NU173" s="1">
        <v>92102.437305779298</v>
      </c>
      <c r="NV173" s="1">
        <v>108126.060009882</v>
      </c>
      <c r="NW173" s="1">
        <v>95415.032162988195</v>
      </c>
      <c r="NX173" s="1">
        <v>99404.088993762794</v>
      </c>
      <c r="NY173" s="1">
        <v>114055.71790547</v>
      </c>
      <c r="NZ173" s="1">
        <v>151115.51441896599</v>
      </c>
      <c r="OA173" s="1">
        <v>116786.909207626</v>
      </c>
      <c r="OB173" s="1">
        <v>74522.951309110096</v>
      </c>
      <c r="OC173" s="1">
        <v>116363.212391383</v>
      </c>
      <c r="OD173" s="1">
        <v>128589.928428221</v>
      </c>
      <c r="OE173" s="1">
        <v>107308.738555209</v>
      </c>
      <c r="OF173" s="1">
        <v>107698.70493295199</v>
      </c>
      <c r="OG173" s="1">
        <v>102877.459961516</v>
      </c>
      <c r="OH173" s="1">
        <v>96870.191484612296</v>
      </c>
      <c r="OI173" s="1">
        <v>110244.23774732801</v>
      </c>
      <c r="OJ173" s="1">
        <v>109272.336333585</v>
      </c>
      <c r="OK173" s="1">
        <v>122546.923179269</v>
      </c>
      <c r="OL173" s="1">
        <v>87273.893002522804</v>
      </c>
      <c r="OM173" s="1">
        <v>111415.06572249001</v>
      </c>
      <c r="ON173" s="1">
        <v>105737.462575375</v>
      </c>
      <c r="OO173" s="1">
        <v>116502.995037948</v>
      </c>
      <c r="OP173" s="1">
        <v>108744.243289612</v>
      </c>
      <c r="OQ173" s="1">
        <v>94992.472125022206</v>
      </c>
      <c r="OR173" s="1">
        <v>97308.603593871696</v>
      </c>
      <c r="OS173" s="1">
        <v>97380.683527369998</v>
      </c>
      <c r="OT173" s="1">
        <v>114034.946672038</v>
      </c>
      <c r="OU173" s="1">
        <v>114688.82089684199</v>
      </c>
      <c r="OV173" s="1">
        <v>353566.82736029697</v>
      </c>
      <c r="OW173" s="1">
        <v>125026.233636027</v>
      </c>
      <c r="OX173" s="1">
        <v>114565.057790985</v>
      </c>
      <c r="OY173" s="1">
        <v>115213.598010305</v>
      </c>
      <c r="OZ173" s="1">
        <v>110194.378710523</v>
      </c>
      <c r="PA173" s="1">
        <v>115573.070330317</v>
      </c>
      <c r="PB173" s="1">
        <v>82549.247256848001</v>
      </c>
      <c r="PC173" s="1">
        <v>174079.72449600699</v>
      </c>
      <c r="PD173" s="1">
        <v>89885.8920938058</v>
      </c>
      <c r="PE173" s="1">
        <v>94707.946792944698</v>
      </c>
      <c r="PF173" s="1">
        <v>98922.430606508395</v>
      </c>
      <c r="PG173" s="1">
        <v>93387.140890049195</v>
      </c>
      <c r="PH173" s="1">
        <v>76793.129690462796</v>
      </c>
      <c r="PI173" s="1">
        <v>78200.251991334793</v>
      </c>
      <c r="PJ173" s="1">
        <v>146502.50756163601</v>
      </c>
      <c r="PK173" s="1">
        <v>93661.014261147997</v>
      </c>
      <c r="PL173" s="1">
        <v>141624.32339425801</v>
      </c>
      <c r="PM173" s="1">
        <v>118151.472364031</v>
      </c>
      <c r="PN173" s="1">
        <v>162002.46047664</v>
      </c>
      <c r="PO173" s="1">
        <v>136749.36618444699</v>
      </c>
      <c r="PP173" s="1">
        <v>119287.92699668701</v>
      </c>
      <c r="PQ173" s="1">
        <v>95565.719421614398</v>
      </c>
      <c r="PR173" s="1">
        <v>89840.382669998697</v>
      </c>
      <c r="PS173" s="1">
        <v>110376.090652008</v>
      </c>
      <c r="PT173" s="1">
        <v>137821.70552171499</v>
      </c>
      <c r="PU173" s="1">
        <v>102477.641887258</v>
      </c>
      <c r="PV173" s="1">
        <v>122679.111896913</v>
      </c>
      <c r="PW173" s="1">
        <v>112349.499506957</v>
      </c>
      <c r="PX173" s="1">
        <v>107614.431011765</v>
      </c>
      <c r="PY173" s="1">
        <v>402671.54882597702</v>
      </c>
      <c r="PZ173" s="1">
        <v>87553.110245677599</v>
      </c>
      <c r="QA173" s="1">
        <v>141347.54292357899</v>
      </c>
      <c r="QB173" s="1">
        <v>73168.785607921207</v>
      </c>
      <c r="QC173" s="1">
        <v>93275.166947919104</v>
      </c>
      <c r="QD173" s="1">
        <v>84660.314711200801</v>
      </c>
      <c r="QE173" s="1">
        <v>92448.495557023401</v>
      </c>
      <c r="QF173" s="1">
        <v>95280.474556754998</v>
      </c>
      <c r="QG173" s="1">
        <v>106178.382770223</v>
      </c>
      <c r="QH173" s="1">
        <v>104039.663943778</v>
      </c>
      <c r="QI173" s="1">
        <v>137192.35947236701</v>
      </c>
      <c r="QJ173" s="1">
        <v>118047.773802856</v>
      </c>
      <c r="QK173" s="1">
        <v>118261.76642308199</v>
      </c>
      <c r="QL173" s="1">
        <v>116953.048288515</v>
      </c>
      <c r="QM173" s="1">
        <v>96860.765229254801</v>
      </c>
      <c r="QN173" s="1">
        <v>106296.174298389</v>
      </c>
      <c r="QO173" s="1">
        <v>117545.565424895</v>
      </c>
      <c r="QP173" s="1">
        <v>93346.920425208693</v>
      </c>
      <c r="QQ173" s="1">
        <v>178542.13237662101</v>
      </c>
      <c r="QR173" s="1">
        <v>306964.958401974</v>
      </c>
      <c r="QS173" s="1">
        <v>126313.225801835</v>
      </c>
      <c r="QT173" s="1">
        <v>150903.977696024</v>
      </c>
      <c r="QU173" s="1">
        <v>110927.625136478</v>
      </c>
      <c r="QV173" s="1">
        <v>106765.767152617</v>
      </c>
      <c r="QW173" s="1">
        <v>104000.641282369</v>
      </c>
      <c r="QX173" s="1">
        <v>98470.093134969196</v>
      </c>
      <c r="QY173" s="1">
        <v>64452.083548766699</v>
      </c>
      <c r="QZ173" s="1">
        <v>107199.700190003</v>
      </c>
      <c r="RA173" s="1">
        <v>125255.465789846</v>
      </c>
      <c r="RB173" s="1">
        <v>96737.014062697403</v>
      </c>
      <c r="RC173" s="1">
        <v>166558.153020917</v>
      </c>
      <c r="RD173" s="1">
        <v>112583.12902517</v>
      </c>
      <c r="RE173" s="1">
        <v>119350.925832978</v>
      </c>
      <c r="RF173" s="1">
        <v>247626.64074227001</v>
      </c>
      <c r="RG173" s="1">
        <v>111884.670404053</v>
      </c>
      <c r="RH173" s="1">
        <v>121568.11641894501</v>
      </c>
      <c r="RI173" s="1">
        <v>108766.21854452101</v>
      </c>
      <c r="RJ173" s="1">
        <v>134350.04487921699</v>
      </c>
      <c r="RK173" s="1">
        <v>125504.997754456</v>
      </c>
      <c r="RL173" s="1">
        <v>154022.888037814</v>
      </c>
      <c r="RM173" s="1">
        <v>108481.472775569</v>
      </c>
      <c r="RN173" s="1">
        <v>91968.314778276894</v>
      </c>
      <c r="RO173" s="1">
        <v>95719.919955639794</v>
      </c>
      <c r="RP173" s="1">
        <v>112705.19050110799</v>
      </c>
      <c r="RQ173" s="1">
        <v>111171.70648302601</v>
      </c>
      <c r="RR173" s="1">
        <v>112129.48657714399</v>
      </c>
      <c r="RS173" s="1">
        <v>136975.31668686701</v>
      </c>
      <c r="RT173" s="1">
        <v>98075.062981922296</v>
      </c>
      <c r="RU173" s="1">
        <v>138609.889653636</v>
      </c>
      <c r="RV173" s="1">
        <v>111659.661281735</v>
      </c>
      <c r="RW173" s="1">
        <v>185155.11401191101</v>
      </c>
      <c r="RX173" s="1">
        <v>104524.06258763499</v>
      </c>
      <c r="RY173" s="1">
        <v>182670.6046319</v>
      </c>
      <c r="RZ173" s="1">
        <v>125798.362909068</v>
      </c>
      <c r="SA173" s="1">
        <v>211713.300965723</v>
      </c>
      <c r="SB173" s="1">
        <v>134118.74151122899</v>
      </c>
      <c r="SC173" s="1">
        <v>130397.538696132</v>
      </c>
      <c r="SD173" s="1">
        <v>99214.033071250306</v>
      </c>
      <c r="SE173" s="1">
        <v>132173.597635585</v>
      </c>
      <c r="SF173" s="1">
        <v>196972.26016260701</v>
      </c>
      <c r="SG173" s="1">
        <v>126646.880662743</v>
      </c>
      <c r="SH173" s="1">
        <v>82601.596349344298</v>
      </c>
      <c r="SI173" s="1">
        <v>103114.362088678</v>
      </c>
      <c r="SJ173" s="1">
        <v>120321.467976225</v>
      </c>
      <c r="SK173" s="1">
        <v>192052.92913926</v>
      </c>
      <c r="SL173" s="1">
        <v>125495.489504165</v>
      </c>
      <c r="SM173" s="1">
        <v>117247.86153102</v>
      </c>
      <c r="SN173" s="1">
        <v>131934.98813140299</v>
      </c>
      <c r="SO173" s="1">
        <v>99022.0549186805</v>
      </c>
      <c r="SP173" s="1">
        <v>136045.074917002</v>
      </c>
      <c r="SQ173" s="1">
        <v>119344.554401642</v>
      </c>
      <c r="SR173" s="1">
        <v>140114.896624885</v>
      </c>
      <c r="SS173" s="1">
        <v>161329.46617593401</v>
      </c>
      <c r="ST173" s="1">
        <v>101685.517329161</v>
      </c>
      <c r="SU173" s="1">
        <v>121834.917688737</v>
      </c>
      <c r="SV173" s="1">
        <v>142326.740514187</v>
      </c>
      <c r="SW173" s="1">
        <v>134493.34824551799</v>
      </c>
      <c r="SX173" s="1">
        <v>121982.96159699099</v>
      </c>
      <c r="SY173" s="1">
        <v>122330.94263452099</v>
      </c>
      <c r="SZ173" s="1">
        <v>95161.143913877197</v>
      </c>
      <c r="TA173" s="1">
        <v>173224.61955589501</v>
      </c>
      <c r="TB173" s="1">
        <v>125969.91757032899</v>
      </c>
      <c r="TC173" s="1">
        <v>131040.27742831501</v>
      </c>
      <c r="TD173" s="1">
        <v>120426.179291533</v>
      </c>
      <c r="TE173" s="1">
        <v>129490.678748219</v>
      </c>
      <c r="TF173" s="1">
        <v>112865.185608085</v>
      </c>
      <c r="TG173" s="1">
        <v>133975.81200533599</v>
      </c>
      <c r="TH173" s="1">
        <v>146109.18365009699</v>
      </c>
      <c r="TI173" s="1">
        <v>103243.17957778</v>
      </c>
      <c r="TJ173" s="1">
        <v>128234.23259278201</v>
      </c>
      <c r="TK173" s="1">
        <v>103728.225585843</v>
      </c>
      <c r="TL173" s="1">
        <v>145258.33689237901</v>
      </c>
      <c r="TM173" s="1">
        <v>145216.26091770199</v>
      </c>
      <c r="TN173" s="1">
        <v>181541.00606210399</v>
      </c>
      <c r="TO173" s="1">
        <v>127219.40229939899</v>
      </c>
      <c r="TP173" s="1">
        <v>159039.50943213701</v>
      </c>
      <c r="TQ173" s="1">
        <v>167065.67055006599</v>
      </c>
      <c r="TR173" s="1">
        <v>158980.11158608299</v>
      </c>
      <c r="TS173" s="1">
        <v>134115.944183026</v>
      </c>
      <c r="TT173" s="1">
        <v>173473.13886971201</v>
      </c>
      <c r="TU173" s="1">
        <v>156838.56923314501</v>
      </c>
      <c r="TV173" s="1">
        <v>128653.08896145099</v>
      </c>
      <c r="TW173" s="1">
        <v>185632.59285494001</v>
      </c>
      <c r="TX173" s="1">
        <v>118957.406210231</v>
      </c>
      <c r="TY173" s="1">
        <v>173175.81626897599</v>
      </c>
      <c r="TZ173" s="1">
        <v>344850.83576308098</v>
      </c>
      <c r="UA173" s="1">
        <v>138769.175902302</v>
      </c>
      <c r="UB173" s="1">
        <v>138421.51445999701</v>
      </c>
      <c r="UC173" s="1">
        <v>152592.48944285599</v>
      </c>
      <c r="UD173" s="1">
        <v>181918.99606034299</v>
      </c>
      <c r="UE173" s="1">
        <v>201224.284701403</v>
      </c>
      <c r="UF173" s="1">
        <v>118715.380714403</v>
      </c>
      <c r="UG173" s="1">
        <v>150258.12026603101</v>
      </c>
      <c r="UH173" s="1">
        <v>173973.56562622901</v>
      </c>
      <c r="UI173" s="1">
        <v>239607.53276862</v>
      </c>
      <c r="UJ173" s="1">
        <v>137415.92285642601</v>
      </c>
      <c r="UK173" s="1">
        <v>134652.89885658401</v>
      </c>
      <c r="UL173" s="1">
        <v>128072.405433283</v>
      </c>
      <c r="UM173" s="1">
        <v>138146.35308248899</v>
      </c>
      <c r="UN173" s="1">
        <v>119081.609540241</v>
      </c>
      <c r="UO173" s="1">
        <v>183832.678910074</v>
      </c>
      <c r="UP173" s="1">
        <v>127897.36616318001</v>
      </c>
      <c r="UQ173" s="1">
        <v>201097.03950928801</v>
      </c>
    </row>
    <row r="174" spans="1:563" x14ac:dyDescent="0.25">
      <c r="A174" s="1" t="s">
        <v>1807</v>
      </c>
      <c r="B174" s="1" t="s">
        <v>785</v>
      </c>
      <c r="C174" s="1" t="s">
        <v>786</v>
      </c>
      <c r="D174" s="1">
        <v>176316.771371979</v>
      </c>
      <c r="E174" s="1">
        <v>147127.910655646</v>
      </c>
      <c r="F174" s="1">
        <v>181025.79584648999</v>
      </c>
      <c r="G174" s="1">
        <v>157671.21392595</v>
      </c>
      <c r="H174" s="1">
        <v>181191.46366826899</v>
      </c>
      <c r="I174" s="1">
        <v>95045.267478431197</v>
      </c>
      <c r="J174" s="1">
        <v>150988.79934451199</v>
      </c>
      <c r="K174" s="1">
        <v>102151.318722778</v>
      </c>
      <c r="L174" s="1">
        <v>114463.76494111199</v>
      </c>
      <c r="M174" s="1">
        <v>121673.58280022199</v>
      </c>
      <c r="N174" s="1">
        <v>144652.497768375</v>
      </c>
      <c r="O174" s="1">
        <v>151214.48071654499</v>
      </c>
      <c r="P174" s="1">
        <v>199721.97628152301</v>
      </c>
      <c r="Q174" s="1">
        <v>138465.614825645</v>
      </c>
      <c r="R174" s="1">
        <v>178761.89648837401</v>
      </c>
      <c r="S174" s="1">
        <v>100770.267653242</v>
      </c>
      <c r="T174" s="1">
        <v>104896.23838556701</v>
      </c>
      <c r="U174" s="1">
        <v>187734.76754441101</v>
      </c>
      <c r="V174" s="1">
        <v>144407.91271544</v>
      </c>
      <c r="W174" s="1">
        <v>229665.60329393399</v>
      </c>
      <c r="X174" s="1">
        <v>53486.260062945999</v>
      </c>
      <c r="Y174" s="1">
        <v>105947.929827307</v>
      </c>
      <c r="Z174" s="1">
        <v>157393.67011034899</v>
      </c>
      <c r="AA174" s="1">
        <v>170037.32667692899</v>
      </c>
      <c r="AB174" s="1">
        <v>185415.94776869201</v>
      </c>
      <c r="AC174" s="1">
        <v>109206.68998859701</v>
      </c>
      <c r="AD174" s="1">
        <v>126874.783585375</v>
      </c>
      <c r="AE174" s="1">
        <v>141670.84689578501</v>
      </c>
      <c r="AF174" s="1">
        <v>62117.565435388999</v>
      </c>
      <c r="AG174" s="1">
        <v>91605.349341777997</v>
      </c>
      <c r="AH174" s="1">
        <v>145072.62881015899</v>
      </c>
      <c r="AI174" s="1">
        <v>191822.53730933499</v>
      </c>
      <c r="AJ174" s="1">
        <v>160218.51060533401</v>
      </c>
      <c r="AK174" s="1">
        <v>101830.91640977201</v>
      </c>
      <c r="AL174" s="1">
        <v>66583.036740989803</v>
      </c>
      <c r="AM174" s="1">
        <v>134771.16946917601</v>
      </c>
      <c r="AN174" s="1">
        <v>206239.484715178</v>
      </c>
      <c r="AO174" s="1">
        <v>179466.73990547299</v>
      </c>
      <c r="AP174" s="1">
        <v>153585.02750228401</v>
      </c>
      <c r="AQ174" s="1">
        <v>139964.53561275199</v>
      </c>
      <c r="AR174" s="1">
        <v>136372.061650583</v>
      </c>
      <c r="AS174" s="1">
        <v>157125.39093028699</v>
      </c>
      <c r="AT174" s="1">
        <v>118065.81806945099</v>
      </c>
      <c r="AU174" s="1">
        <v>29295.978947423799</v>
      </c>
      <c r="AV174" s="1">
        <v>154615.45275271501</v>
      </c>
      <c r="AW174" s="1">
        <v>130647.692973048</v>
      </c>
      <c r="AX174" s="1">
        <v>229497.11739318</v>
      </c>
      <c r="AY174" s="1">
        <v>198930.23631527799</v>
      </c>
      <c r="AZ174" s="1">
        <v>131537.54456063799</v>
      </c>
      <c r="BA174" s="1">
        <v>222941.615334884</v>
      </c>
      <c r="BB174" s="1">
        <v>195839.98409281799</v>
      </c>
      <c r="BC174" s="1">
        <v>216386.610037857</v>
      </c>
      <c r="BD174" s="1">
        <v>89296.252716436094</v>
      </c>
      <c r="BE174" s="1">
        <v>125745.080675893</v>
      </c>
      <c r="BF174" s="1">
        <v>169573.278131345</v>
      </c>
      <c r="BG174" s="1">
        <v>83016.140467016303</v>
      </c>
      <c r="BH174" s="1">
        <v>120273.621624383</v>
      </c>
      <c r="BI174" s="1">
        <v>137121.90151686399</v>
      </c>
      <c r="BJ174" s="1">
        <v>249494.225446255</v>
      </c>
      <c r="BK174" s="1">
        <v>140493.89299953601</v>
      </c>
      <c r="BL174" s="1">
        <v>181730.63774491701</v>
      </c>
      <c r="BM174" s="1">
        <v>150365.818321075</v>
      </c>
      <c r="BN174" s="1">
        <v>106406.106841881</v>
      </c>
      <c r="BO174" s="1">
        <v>132980.598666253</v>
      </c>
      <c r="BP174" s="1">
        <v>92970.683340607895</v>
      </c>
      <c r="BQ174" s="1">
        <v>276759.43315215601</v>
      </c>
      <c r="BR174" s="1">
        <v>108671.878835483</v>
      </c>
      <c r="BS174" s="1">
        <v>276167.05252292001</v>
      </c>
      <c r="BT174" s="1">
        <v>228792.42645471299</v>
      </c>
      <c r="BU174" s="1">
        <v>174341.575641534</v>
      </c>
      <c r="BV174" s="1">
        <v>107839.113554315</v>
      </c>
      <c r="BW174" s="1">
        <v>95085.277309227604</v>
      </c>
      <c r="BX174" s="1">
        <v>121926.803298069</v>
      </c>
      <c r="BY174" s="1">
        <v>98416.465782867701</v>
      </c>
      <c r="BZ174" s="1">
        <v>110115.827430155</v>
      </c>
      <c r="CA174" s="1">
        <v>178577.74973883701</v>
      </c>
      <c r="CB174" s="1">
        <v>171465.57846530501</v>
      </c>
      <c r="CC174" s="1">
        <v>117305.54306359901</v>
      </c>
      <c r="CD174" s="1">
        <v>164935.46303863201</v>
      </c>
      <c r="CE174" s="1">
        <v>97613.659321349303</v>
      </c>
      <c r="CF174" s="1">
        <v>102893.611301112</v>
      </c>
      <c r="CG174" s="1">
        <v>78478.358967026506</v>
      </c>
      <c r="CH174" s="1">
        <v>187804.64785214901</v>
      </c>
      <c r="CI174" s="1">
        <v>190400.46361684299</v>
      </c>
      <c r="CJ174" s="1">
        <v>212032.12704034301</v>
      </c>
      <c r="CK174" s="1">
        <v>86287.094324021105</v>
      </c>
      <c r="CL174" s="1">
        <v>106012.056856886</v>
      </c>
      <c r="CM174" s="1">
        <v>141480.41475566401</v>
      </c>
      <c r="CN174" s="1">
        <v>138061.65573024299</v>
      </c>
      <c r="CO174" s="1">
        <v>107066.712579695</v>
      </c>
      <c r="CP174" s="1">
        <v>209425.73912621001</v>
      </c>
      <c r="CQ174" s="1">
        <v>175724.335365835</v>
      </c>
      <c r="CR174" s="1">
        <v>261301.737187433</v>
      </c>
      <c r="CS174" s="1">
        <v>173785.36647049501</v>
      </c>
      <c r="CT174" s="1">
        <v>197207.00993650401</v>
      </c>
      <c r="CU174" s="1">
        <v>127903.778770025</v>
      </c>
      <c r="CV174" s="1">
        <v>152183.473740808</v>
      </c>
      <c r="CW174" s="1">
        <v>181092.41982375199</v>
      </c>
      <c r="CX174" s="1">
        <v>108857.559454539</v>
      </c>
      <c r="CY174" s="1">
        <v>104136.821654777</v>
      </c>
      <c r="CZ174" s="1">
        <v>219735.066895531</v>
      </c>
      <c r="DA174" s="1">
        <v>111425.64823037801</v>
      </c>
      <c r="DB174" s="1">
        <v>73166.8860231625</v>
      </c>
      <c r="DC174" s="1">
        <v>119964.388279484</v>
      </c>
      <c r="DD174" s="1">
        <v>151498.950814582</v>
      </c>
      <c r="DE174" s="1">
        <v>176325.50796803899</v>
      </c>
      <c r="DF174" s="1">
        <v>82206.466585831498</v>
      </c>
      <c r="DG174" s="1">
        <v>108895.513757751</v>
      </c>
      <c r="DH174" s="1">
        <v>205706.694729821</v>
      </c>
      <c r="DI174" s="1">
        <v>57680.303449418199</v>
      </c>
      <c r="DJ174" s="1">
        <v>113023.304780727</v>
      </c>
      <c r="DK174" s="1">
        <v>168309.29378677299</v>
      </c>
      <c r="DL174" s="1">
        <v>105814.584139251</v>
      </c>
      <c r="DM174" s="1">
        <v>198139.75081952201</v>
      </c>
      <c r="DN174" s="1">
        <v>88962.712925551503</v>
      </c>
      <c r="DO174" s="1">
        <v>103128.900776069</v>
      </c>
      <c r="DP174" s="1">
        <v>231172.66739367601</v>
      </c>
      <c r="DQ174" s="1">
        <v>120449.413140702</v>
      </c>
      <c r="DR174" s="1">
        <v>216956.334999527</v>
      </c>
      <c r="DS174" s="1">
        <v>130863.795392524</v>
      </c>
      <c r="DT174" s="1">
        <v>103213.044194912</v>
      </c>
      <c r="DU174" s="1">
        <v>77849.834169388705</v>
      </c>
      <c r="DV174" s="1">
        <v>76980.903075199603</v>
      </c>
      <c r="DW174" s="1">
        <v>132346.80623995201</v>
      </c>
      <c r="DX174" s="1">
        <v>179416.579311273</v>
      </c>
      <c r="DY174" s="1">
        <v>191659.91307245</v>
      </c>
      <c r="DZ174" s="1">
        <v>56512.687181007597</v>
      </c>
      <c r="EA174" s="1">
        <v>144869.41204371501</v>
      </c>
      <c r="EB174" s="1">
        <v>304446.02242773701</v>
      </c>
      <c r="EC174" s="1">
        <v>164189.264084789</v>
      </c>
      <c r="ED174" s="1">
        <v>136858.292005075</v>
      </c>
      <c r="EE174" s="1">
        <v>199027.71312266099</v>
      </c>
      <c r="EF174" s="1">
        <v>165858.32295507699</v>
      </c>
      <c r="EG174" s="1">
        <v>138600.09544051299</v>
      </c>
      <c r="EH174" s="1">
        <v>161707.85718472899</v>
      </c>
      <c r="EI174" s="1">
        <v>78236.393809305606</v>
      </c>
      <c r="EJ174" s="1">
        <v>109605.90357851599</v>
      </c>
      <c r="EK174" s="1">
        <v>183953.54830187801</v>
      </c>
      <c r="EL174" s="1">
        <v>85784.773211707696</v>
      </c>
      <c r="EM174" s="1">
        <v>121043.32793328501</v>
      </c>
      <c r="EN174" s="1">
        <v>206490.14010234</v>
      </c>
      <c r="EO174" s="1">
        <v>162313.82874619201</v>
      </c>
      <c r="EP174" s="1">
        <v>220485.48542698301</v>
      </c>
      <c r="EQ174" s="1">
        <v>103697.452334735</v>
      </c>
      <c r="ER174" s="1">
        <v>85707.877522169598</v>
      </c>
      <c r="ES174" s="1">
        <v>79851.395117819804</v>
      </c>
      <c r="ET174" s="1">
        <v>161071.288373421</v>
      </c>
      <c r="EU174" s="1">
        <v>93730.058026840605</v>
      </c>
      <c r="EV174" s="1">
        <v>140130.42996394401</v>
      </c>
      <c r="EW174" s="1">
        <v>62818.832220300297</v>
      </c>
      <c r="EX174" s="1">
        <v>146339.99552955301</v>
      </c>
      <c r="EY174" s="1">
        <v>68017.636765653602</v>
      </c>
      <c r="EZ174" s="1">
        <v>201283.51998027699</v>
      </c>
      <c r="FA174" s="1">
        <v>195816.05213733501</v>
      </c>
      <c r="FB174" s="1">
        <v>41723.506259005902</v>
      </c>
      <c r="FC174" s="1">
        <v>184485.40466604699</v>
      </c>
      <c r="FD174" s="1">
        <v>96412.884703563497</v>
      </c>
      <c r="FE174" s="1">
        <v>122102.341870331</v>
      </c>
      <c r="FF174" s="1">
        <v>86797.903101096294</v>
      </c>
      <c r="FG174" s="1">
        <v>145563.50157337901</v>
      </c>
      <c r="FH174" s="1">
        <v>198404.162592067</v>
      </c>
      <c r="FI174" s="1">
        <v>66240.345503675999</v>
      </c>
      <c r="FJ174" s="1">
        <v>74539.198505435896</v>
      </c>
      <c r="FK174" s="1">
        <v>141405.48229387699</v>
      </c>
      <c r="FL174" s="1">
        <v>174585.56225500401</v>
      </c>
      <c r="FM174" s="1">
        <v>90134.286482225798</v>
      </c>
      <c r="FN174" s="1">
        <v>88326.683421634501</v>
      </c>
      <c r="FO174" s="1">
        <v>113523.54320998301</v>
      </c>
      <c r="FP174" s="1">
        <v>129045.956027312</v>
      </c>
      <c r="FQ174" s="1">
        <v>200767.62749555599</v>
      </c>
      <c r="FR174" s="1">
        <v>84253.492897141405</v>
      </c>
      <c r="FS174" s="1">
        <v>64650.745253295703</v>
      </c>
      <c r="FT174" s="1">
        <v>136053.25428606299</v>
      </c>
      <c r="FU174" s="1">
        <v>85005.539551594105</v>
      </c>
      <c r="FV174" s="1">
        <v>101568.58971055799</v>
      </c>
      <c r="FW174" s="1">
        <v>73235.0214232531</v>
      </c>
      <c r="FX174" s="1">
        <v>255379.74380584201</v>
      </c>
      <c r="FY174" s="1">
        <v>51931.661347444198</v>
      </c>
      <c r="FZ174" s="1">
        <v>104254.84188481201</v>
      </c>
      <c r="GA174" s="1">
        <v>101968.798071549</v>
      </c>
      <c r="GB174" s="1">
        <v>94650.468840374204</v>
      </c>
      <c r="GC174" s="1">
        <v>136668.450293695</v>
      </c>
      <c r="GD174" s="1">
        <v>57193.823516535696</v>
      </c>
      <c r="GE174" s="1">
        <v>35656.686469275097</v>
      </c>
      <c r="GF174" s="1">
        <v>82688.466296230603</v>
      </c>
      <c r="GG174" s="1">
        <v>130754.51434865499</v>
      </c>
      <c r="GH174" s="1">
        <v>182693.64708851199</v>
      </c>
      <c r="GI174" s="1">
        <v>87134.827113672</v>
      </c>
      <c r="GJ174" s="1">
        <v>188167.32481536901</v>
      </c>
      <c r="GK174" s="1">
        <v>176538.03793406201</v>
      </c>
      <c r="GL174" s="1">
        <v>194626.35600617999</v>
      </c>
      <c r="GM174" s="1">
        <v>90577.355726599097</v>
      </c>
      <c r="GN174" s="1">
        <v>112685.369555479</v>
      </c>
      <c r="GO174" s="1">
        <v>163142.44191649099</v>
      </c>
      <c r="GP174" s="1">
        <v>102362.47508041401</v>
      </c>
      <c r="GQ174" s="1">
        <v>94555.5635352721</v>
      </c>
      <c r="GR174" s="1">
        <v>112871.40010159901</v>
      </c>
      <c r="GS174" s="1">
        <v>89927.748252266203</v>
      </c>
      <c r="GT174" s="1">
        <v>56418.837062869599</v>
      </c>
      <c r="GU174" s="1">
        <v>151784.380989684</v>
      </c>
      <c r="GV174" s="1">
        <v>98518.912895433896</v>
      </c>
      <c r="GW174" s="1">
        <v>157572.396890901</v>
      </c>
      <c r="GX174" s="1">
        <v>77727.756110613598</v>
      </c>
      <c r="GY174" s="1">
        <v>113515.010377349</v>
      </c>
      <c r="GZ174" s="1">
        <v>152464.548904539</v>
      </c>
      <c r="HA174" s="1">
        <v>197723.81491975501</v>
      </c>
      <c r="HB174" s="1">
        <v>135031.506080386</v>
      </c>
      <c r="HC174" s="1">
        <v>134276.980684162</v>
      </c>
      <c r="HD174" s="1">
        <v>63317.780560353902</v>
      </c>
      <c r="HE174" s="1">
        <v>131905.17311519699</v>
      </c>
      <c r="HF174" s="1">
        <v>120015.728398647</v>
      </c>
      <c r="HG174" s="1">
        <v>43186.054224518899</v>
      </c>
      <c r="HH174" s="1">
        <v>104915.70449082</v>
      </c>
      <c r="HI174" s="1">
        <v>117506.220195733</v>
      </c>
      <c r="HJ174" s="1">
        <v>156590.19277206899</v>
      </c>
      <c r="HK174" s="1">
        <v>62363.776908517197</v>
      </c>
      <c r="HL174" s="1">
        <v>71392.200147089898</v>
      </c>
      <c r="HM174" s="1">
        <v>126333.882134928</v>
      </c>
      <c r="HN174" s="1">
        <v>99740.095190937704</v>
      </c>
      <c r="HO174" s="1">
        <v>105897.70528191001</v>
      </c>
      <c r="HP174" s="1">
        <v>50633.088492911498</v>
      </c>
      <c r="HQ174" s="1">
        <v>94238.473426945406</v>
      </c>
      <c r="HR174" s="1">
        <v>89774.554082291594</v>
      </c>
      <c r="HS174" s="1">
        <v>192964.11414302501</v>
      </c>
      <c r="HT174" s="1">
        <v>112684.124894137</v>
      </c>
      <c r="HU174" s="1">
        <v>215384.62341626501</v>
      </c>
      <c r="HV174" s="1">
        <v>138566.29568556699</v>
      </c>
      <c r="HW174" s="1">
        <v>131540.16782655101</v>
      </c>
      <c r="HX174" s="1">
        <v>78440.310610803106</v>
      </c>
      <c r="HY174" s="1">
        <v>75248.642182991302</v>
      </c>
      <c r="HZ174" s="1">
        <v>55462.849328438198</v>
      </c>
      <c r="IA174" s="1">
        <v>155001.694670578</v>
      </c>
      <c r="IB174" s="1">
        <v>99762.593705917607</v>
      </c>
      <c r="IC174" s="1">
        <v>158932.311337897</v>
      </c>
      <c r="ID174" s="1">
        <v>50532.574984770297</v>
      </c>
      <c r="IE174" s="1">
        <v>88998.1529880866</v>
      </c>
      <c r="IF174" s="1">
        <v>167576.89395740599</v>
      </c>
      <c r="IG174" s="1">
        <v>196434.54289908399</v>
      </c>
      <c r="IH174" s="1">
        <v>59509.937007598601</v>
      </c>
      <c r="II174" s="1">
        <v>80855.292960392704</v>
      </c>
      <c r="IJ174" s="1">
        <v>82859.026878377103</v>
      </c>
      <c r="IK174" s="1">
        <v>46190.887562741103</v>
      </c>
      <c r="IL174" s="1">
        <v>226461.264914553</v>
      </c>
      <c r="IM174" s="1">
        <v>106981.228570832</v>
      </c>
      <c r="IN174" s="1">
        <v>81136.243928880707</v>
      </c>
      <c r="IO174" s="1">
        <v>141088.113571731</v>
      </c>
      <c r="IP174" s="1">
        <v>98990.528011849106</v>
      </c>
      <c r="IQ174" s="1">
        <v>127228.57875811899</v>
      </c>
      <c r="IR174" s="1">
        <v>186658.27588410399</v>
      </c>
      <c r="IS174" s="1">
        <v>103245.056075357</v>
      </c>
      <c r="IT174" s="1">
        <v>94059.054058883499</v>
      </c>
      <c r="IU174" s="1">
        <v>198744.71983022499</v>
      </c>
      <c r="IV174" s="1">
        <v>166221.718779113</v>
      </c>
      <c r="IW174" s="1">
        <v>113842.543715002</v>
      </c>
      <c r="IX174" s="1">
        <v>127424.09430927099</v>
      </c>
      <c r="IY174" s="1">
        <v>178022.00826647101</v>
      </c>
      <c r="IZ174" s="1">
        <v>109611.653922146</v>
      </c>
      <c r="JA174" s="1">
        <v>152211.26012034601</v>
      </c>
      <c r="JB174" s="1">
        <v>126045.161154553</v>
      </c>
      <c r="JC174" s="1">
        <v>105546.09701642201</v>
      </c>
      <c r="JD174" s="1">
        <v>160945.02161915501</v>
      </c>
      <c r="JE174" s="1">
        <v>171012.35499583301</v>
      </c>
      <c r="JF174" s="1">
        <v>166447.55236392401</v>
      </c>
      <c r="JG174" s="1">
        <v>122946.069630671</v>
      </c>
      <c r="JH174" s="1">
        <v>49964.941669844302</v>
      </c>
      <c r="JI174" s="1">
        <v>139633.27350374701</v>
      </c>
      <c r="JJ174" s="1">
        <v>84954.458133762906</v>
      </c>
      <c r="JK174" s="1">
        <v>115707.420257201</v>
      </c>
      <c r="JL174" s="1">
        <v>120286.297563407</v>
      </c>
      <c r="JM174" s="1">
        <v>143752.97242566201</v>
      </c>
      <c r="JN174" s="1">
        <v>82531.0857910997</v>
      </c>
      <c r="JO174" s="1">
        <v>101844.38508108001</v>
      </c>
      <c r="JP174" s="1">
        <v>157154.653660282</v>
      </c>
      <c r="JQ174" s="1">
        <v>134560.91961234499</v>
      </c>
      <c r="JR174" s="1">
        <v>152189.288334274</v>
      </c>
      <c r="JS174" s="1">
        <v>112152.074280131</v>
      </c>
      <c r="JT174" s="1">
        <v>118971.49411259701</v>
      </c>
      <c r="JU174" s="1">
        <v>151596.8569826</v>
      </c>
      <c r="JV174" s="1">
        <v>125312.987109277</v>
      </c>
      <c r="JW174" s="1">
        <v>90873.075320830496</v>
      </c>
      <c r="JX174" s="1">
        <v>79802.436842532901</v>
      </c>
      <c r="JY174" s="1">
        <v>121663.857610894</v>
      </c>
      <c r="JZ174" s="1">
        <v>81258.019020255</v>
      </c>
      <c r="KA174" s="1">
        <v>68919.456687413505</v>
      </c>
      <c r="KB174" s="1">
        <v>81471.071014222398</v>
      </c>
      <c r="KC174" s="1">
        <v>137258.761544484</v>
      </c>
      <c r="KD174" s="1">
        <v>108900.333917968</v>
      </c>
      <c r="KE174" s="1">
        <v>148418.30688374501</v>
      </c>
      <c r="KF174" s="1">
        <v>164345.46975724501</v>
      </c>
      <c r="KG174" s="1">
        <v>216797.55404021</v>
      </c>
      <c r="KH174" s="1">
        <v>206751.86506676499</v>
      </c>
      <c r="KI174" s="1">
        <v>109117.004961791</v>
      </c>
      <c r="KJ174" s="1">
        <v>131010.656260905</v>
      </c>
      <c r="KK174" s="1">
        <v>137639.96992614301</v>
      </c>
      <c r="KL174" s="1">
        <v>145075.863887265</v>
      </c>
      <c r="KM174" s="1">
        <v>185222.06239675701</v>
      </c>
      <c r="KN174" s="1">
        <v>148816.713571259</v>
      </c>
      <c r="KO174" s="1">
        <v>102584.710995475</v>
      </c>
      <c r="KP174" s="1">
        <v>171266.19878095601</v>
      </c>
      <c r="KQ174" s="1">
        <v>101004.41091551101</v>
      </c>
      <c r="KR174" s="1">
        <v>169421.97292524899</v>
      </c>
      <c r="KS174" s="1">
        <v>74308.344170711702</v>
      </c>
      <c r="KT174" s="1">
        <v>358598.63971969299</v>
      </c>
      <c r="KU174" s="1">
        <v>155521.52552471499</v>
      </c>
      <c r="KV174" s="1">
        <v>73264.070032772594</v>
      </c>
      <c r="KW174" s="1">
        <v>126242.20271048701</v>
      </c>
      <c r="KX174" s="1">
        <v>219480.80577083799</v>
      </c>
      <c r="KY174" s="1">
        <v>95772.664364565004</v>
      </c>
      <c r="KZ174" s="1">
        <v>191819.42548820001</v>
      </c>
      <c r="LA174" s="1">
        <v>166113.26623629901</v>
      </c>
      <c r="LB174" s="1">
        <v>95074.560207798306</v>
      </c>
      <c r="LC174" s="1">
        <v>213232.974428905</v>
      </c>
      <c r="LD174" s="1">
        <v>121673.697028341</v>
      </c>
      <c r="LE174" s="1">
        <v>181641.83609641</v>
      </c>
      <c r="LF174" s="1">
        <v>158142.21616875101</v>
      </c>
      <c r="LG174" s="1">
        <v>162643.44999814301</v>
      </c>
      <c r="LH174" s="1">
        <v>149906.591860049</v>
      </c>
      <c r="LI174" s="1">
        <v>106158.80475723901</v>
      </c>
      <c r="LJ174" s="1">
        <v>99537.615739769695</v>
      </c>
      <c r="LK174" s="1">
        <v>155179.77239280101</v>
      </c>
      <c r="LL174" s="1">
        <v>105201.561637101</v>
      </c>
      <c r="LM174" s="1">
        <v>192249.225742379</v>
      </c>
      <c r="LN174" s="1">
        <v>81444.314312311297</v>
      </c>
      <c r="LO174" s="1">
        <v>178763.90157341101</v>
      </c>
      <c r="LP174" s="1">
        <v>220296.88234782501</v>
      </c>
      <c r="LQ174" s="1">
        <v>219141.29095348399</v>
      </c>
      <c r="LR174" s="1">
        <v>157171.919361345</v>
      </c>
      <c r="LS174" s="1">
        <v>100398.514842488</v>
      </c>
      <c r="LT174" s="1">
        <v>117810.518181259</v>
      </c>
      <c r="LU174" s="1">
        <v>94167.636395248293</v>
      </c>
      <c r="LV174" s="1">
        <v>121008.94798288601</v>
      </c>
      <c r="LW174" s="1">
        <v>81375.229436676105</v>
      </c>
      <c r="LX174" s="1">
        <v>137017.63800431899</v>
      </c>
      <c r="LY174" s="1">
        <v>189821.81386784601</v>
      </c>
      <c r="LZ174" s="1">
        <v>96906.051678774995</v>
      </c>
      <c r="MA174" s="1">
        <v>197619.64324410399</v>
      </c>
      <c r="MB174" s="1">
        <v>158317.67058705399</v>
      </c>
      <c r="MC174" s="1">
        <v>115596.28526672399</v>
      </c>
      <c r="MD174" s="1">
        <v>76934.659980903903</v>
      </c>
      <c r="ME174" s="1">
        <v>133087.20820040599</v>
      </c>
      <c r="MF174" s="1">
        <v>82527.350038715507</v>
      </c>
      <c r="MG174" s="1">
        <v>101030.158292398</v>
      </c>
      <c r="MH174" s="1">
        <v>107916.811110254</v>
      </c>
      <c r="MI174" s="1">
        <v>126701.323008479</v>
      </c>
      <c r="MJ174" s="1">
        <v>114006.130219418</v>
      </c>
      <c r="MK174" s="1">
        <v>93463.726234134199</v>
      </c>
      <c r="ML174" s="1">
        <v>117027.48090223499</v>
      </c>
      <c r="MM174" s="1">
        <v>119458.392196338</v>
      </c>
      <c r="MN174" s="1">
        <v>120182.63156819</v>
      </c>
      <c r="MO174" s="1">
        <v>115254.863034567</v>
      </c>
      <c r="MP174" s="1">
        <v>132915.464372391</v>
      </c>
      <c r="MQ174" s="1">
        <v>104692.307139246</v>
      </c>
      <c r="MR174" s="1">
        <v>131901.767688805</v>
      </c>
      <c r="MS174" s="1">
        <v>99821.523258599496</v>
      </c>
      <c r="MT174" s="1">
        <v>143861.896118323</v>
      </c>
      <c r="MU174" s="1">
        <v>81562.883188531399</v>
      </c>
      <c r="MV174" s="1">
        <v>125204.542054334</v>
      </c>
      <c r="MW174" s="1">
        <v>115914.611246284</v>
      </c>
      <c r="MX174" s="1">
        <v>100949.92590327399</v>
      </c>
      <c r="MY174" s="1">
        <v>70251.455675218604</v>
      </c>
      <c r="MZ174" s="1">
        <v>99820.030608614805</v>
      </c>
      <c r="NA174" s="1">
        <v>206255.70455746801</v>
      </c>
      <c r="NB174" s="1">
        <v>99124.164623578006</v>
      </c>
      <c r="NC174" s="1">
        <v>115042.55060398301</v>
      </c>
      <c r="ND174" s="1">
        <v>240402.63576035301</v>
      </c>
      <c r="NE174" s="1">
        <v>183931.68761125399</v>
      </c>
      <c r="NF174" s="1">
        <v>201445.32998930701</v>
      </c>
      <c r="NG174" s="1">
        <v>77682.572810505095</v>
      </c>
      <c r="NH174" s="1">
        <v>134190.330698429</v>
      </c>
      <c r="NI174" s="1">
        <v>174914.90691383099</v>
      </c>
      <c r="NJ174" s="1">
        <v>192683.49128633199</v>
      </c>
      <c r="NK174" s="1">
        <v>56750.143511588401</v>
      </c>
      <c r="NL174" s="1">
        <v>64526.914577349802</v>
      </c>
      <c r="NM174" s="1">
        <v>196909.49040749599</v>
      </c>
      <c r="NN174" s="1">
        <v>86470.669946958602</v>
      </c>
      <c r="NO174" s="1">
        <v>83598.910558636693</v>
      </c>
      <c r="NP174" s="1">
        <v>80858.846470023098</v>
      </c>
      <c r="NQ174" s="1">
        <v>150748.144069842</v>
      </c>
      <c r="NR174" s="1">
        <v>124150.97898584099</v>
      </c>
      <c r="NS174" s="1">
        <v>173204.86961711899</v>
      </c>
      <c r="NT174" s="1">
        <v>104222.059622799</v>
      </c>
      <c r="NU174" s="1">
        <v>151279.84052684301</v>
      </c>
      <c r="NV174" s="1">
        <v>126434.318554338</v>
      </c>
      <c r="NW174" s="1">
        <v>158579.265687657</v>
      </c>
      <c r="NX174" s="1">
        <v>114063.52473089501</v>
      </c>
      <c r="NY174" s="1">
        <v>103678.569982292</v>
      </c>
      <c r="NZ174" s="1">
        <v>180539.99628121799</v>
      </c>
      <c r="OA174" s="1">
        <v>117207.911121057</v>
      </c>
      <c r="OB174" s="1">
        <v>173714.96133223001</v>
      </c>
      <c r="OC174" s="1">
        <v>77603.117600546597</v>
      </c>
      <c r="OD174" s="1">
        <v>61360.571083191702</v>
      </c>
      <c r="OE174" s="1">
        <v>98291.313339738597</v>
      </c>
      <c r="OF174" s="1">
        <v>201476.987121724</v>
      </c>
      <c r="OG174" s="1">
        <v>148158.419523855</v>
      </c>
      <c r="OH174" s="1">
        <v>144186.41071247499</v>
      </c>
      <c r="OI174" s="1">
        <v>171180.99381249401</v>
      </c>
      <c r="OJ174" s="1">
        <v>170214.48576815301</v>
      </c>
      <c r="OK174" s="1">
        <v>129600.381936701</v>
      </c>
      <c r="OL174" s="1">
        <v>102978.087904158</v>
      </c>
      <c r="OM174" s="1">
        <v>233513.90239848799</v>
      </c>
      <c r="ON174" s="1">
        <v>54039.365802526198</v>
      </c>
      <c r="OO174" s="1">
        <v>137255.33440443201</v>
      </c>
      <c r="OP174" s="1">
        <v>161297.74024519499</v>
      </c>
      <c r="OQ174" s="1">
        <v>144450.07475358</v>
      </c>
      <c r="OR174" s="1">
        <v>97694.432231551298</v>
      </c>
      <c r="OS174" s="1">
        <v>46546.514670454002</v>
      </c>
      <c r="OT174" s="1">
        <v>61879.292399981299</v>
      </c>
      <c r="OU174" s="1">
        <v>84228.775568343</v>
      </c>
      <c r="OV174" s="1">
        <v>33772.299490960097</v>
      </c>
      <c r="OW174" s="1">
        <v>131529.05886400799</v>
      </c>
      <c r="OX174" s="1">
        <v>144201.83147928299</v>
      </c>
      <c r="OY174" s="1">
        <v>75222.794877054897</v>
      </c>
      <c r="OZ174" s="1">
        <v>49449.0976965886</v>
      </c>
      <c r="PA174" s="1">
        <v>93798.664138045206</v>
      </c>
      <c r="PB174" s="1">
        <v>78281.989995044598</v>
      </c>
      <c r="PC174" s="1">
        <v>211510.247970275</v>
      </c>
      <c r="PD174" s="1">
        <v>163104.60812059999</v>
      </c>
      <c r="PE174" s="1">
        <v>95033.089140764598</v>
      </c>
      <c r="PF174" s="1">
        <v>118100.302706823</v>
      </c>
      <c r="PG174" s="1">
        <v>79047.220136626594</v>
      </c>
      <c r="PH174" s="1">
        <v>157354.95313182601</v>
      </c>
      <c r="PI174" s="1">
        <v>103810.939272779</v>
      </c>
      <c r="PJ174" s="1">
        <v>114163.630996543</v>
      </c>
      <c r="PK174" s="1">
        <v>149183.101442126</v>
      </c>
      <c r="PL174" s="1">
        <v>43625.795349427099</v>
      </c>
      <c r="PM174" s="1">
        <v>87052.146901365806</v>
      </c>
      <c r="PN174" s="1">
        <v>195988.924484724</v>
      </c>
      <c r="PO174" s="1">
        <v>129742.64347534299</v>
      </c>
      <c r="PP174" s="1">
        <v>134610.803318702</v>
      </c>
      <c r="PQ174" s="1">
        <v>117184.607503655</v>
      </c>
      <c r="PR174" s="1">
        <v>148679.60322764999</v>
      </c>
      <c r="PS174" s="1">
        <v>103600.821436012</v>
      </c>
      <c r="PT174" s="1">
        <v>66161.716320695705</v>
      </c>
      <c r="PU174" s="1">
        <v>86382.146658167898</v>
      </c>
      <c r="PV174" s="1">
        <v>155988.627402479</v>
      </c>
      <c r="PW174" s="1">
        <v>129338.659936321</v>
      </c>
      <c r="PX174" s="1">
        <v>95429.363844258201</v>
      </c>
      <c r="PY174" s="1">
        <v>93827.838498903293</v>
      </c>
      <c r="PZ174" s="1">
        <v>167062.79461531801</v>
      </c>
      <c r="QA174" s="1">
        <v>88678.784318449601</v>
      </c>
      <c r="QB174" s="1">
        <v>72857.234542102204</v>
      </c>
      <c r="QC174" s="1">
        <v>116064.784476632</v>
      </c>
      <c r="QD174" s="1">
        <v>132102.26042801599</v>
      </c>
      <c r="QE174" s="1">
        <v>83215.162361217604</v>
      </c>
      <c r="QF174" s="1">
        <v>148912.23206826401</v>
      </c>
      <c r="QG174" s="1">
        <v>133604.353208271</v>
      </c>
      <c r="QH174" s="1">
        <v>79695.096686998106</v>
      </c>
      <c r="QI174" s="1">
        <v>162346.872205511</v>
      </c>
      <c r="QJ174" s="1">
        <v>137169.651445592</v>
      </c>
      <c r="QK174" s="1">
        <v>91401.502219469898</v>
      </c>
      <c r="QL174" s="1">
        <v>148616.37721441401</v>
      </c>
      <c r="QM174" s="1">
        <v>79452.761087828796</v>
      </c>
      <c r="QN174" s="1">
        <v>155274.656141913</v>
      </c>
      <c r="QO174" s="1">
        <v>89170.037503419997</v>
      </c>
      <c r="QP174" s="1">
        <v>190798.23015776899</v>
      </c>
      <c r="QQ174" s="1">
        <v>197227.20792839001</v>
      </c>
      <c r="QR174" s="1">
        <v>127537.50995249501</v>
      </c>
      <c r="QS174" s="1">
        <v>144933.192963434</v>
      </c>
      <c r="QT174" s="1">
        <v>91965.333689512699</v>
      </c>
      <c r="QU174" s="1">
        <v>251210.74015092599</v>
      </c>
      <c r="QV174" s="1">
        <v>152095.77382487201</v>
      </c>
      <c r="QW174" s="1">
        <v>68969.812775912796</v>
      </c>
      <c r="QX174" s="1">
        <v>74491.607881057804</v>
      </c>
      <c r="QY174" s="1">
        <v>96109.713888215105</v>
      </c>
      <c r="QZ174" s="1">
        <v>340900.51565904898</v>
      </c>
      <c r="RA174" s="1">
        <v>98076.021077396406</v>
      </c>
      <c r="RB174" s="1">
        <v>132773.78565733301</v>
      </c>
      <c r="RC174" s="1">
        <v>130143.855421314</v>
      </c>
      <c r="RD174" s="1">
        <v>64249.7171192022</v>
      </c>
      <c r="RE174" s="1">
        <v>96885.539594674905</v>
      </c>
      <c r="RF174" s="1">
        <v>317359.46622208197</v>
      </c>
      <c r="RG174" s="1">
        <v>64661.410017288603</v>
      </c>
      <c r="RH174" s="1">
        <v>73657.500853621998</v>
      </c>
      <c r="RI174" s="1">
        <v>120738.805966614</v>
      </c>
      <c r="RJ174" s="1">
        <v>106609.626302227</v>
      </c>
      <c r="RK174" s="1">
        <v>152189.332393894</v>
      </c>
      <c r="RL174" s="1">
        <v>142359.796477394</v>
      </c>
      <c r="RM174" s="1">
        <v>106269.401811219</v>
      </c>
      <c r="RN174" s="1">
        <v>116552.032938299</v>
      </c>
      <c r="RO174" s="1">
        <v>62605.252371123301</v>
      </c>
      <c r="RP174" s="1">
        <v>71301.852497327505</v>
      </c>
      <c r="RQ174" s="1">
        <v>77813.608677786702</v>
      </c>
      <c r="RR174" s="1">
        <v>130678.183475499</v>
      </c>
      <c r="RS174" s="1">
        <v>129690.53571159999</v>
      </c>
      <c r="RT174" s="1">
        <v>122201.12022703</v>
      </c>
      <c r="RU174" s="1">
        <v>146348.31743069601</v>
      </c>
      <c r="RV174" s="1">
        <v>358190.46442904801</v>
      </c>
      <c r="RW174" s="1">
        <v>68768.325442756803</v>
      </c>
      <c r="RX174" s="1">
        <v>117320.299965314</v>
      </c>
      <c r="RY174" s="1">
        <v>74183.899864181003</v>
      </c>
      <c r="RZ174" s="1">
        <v>141883.57859883801</v>
      </c>
      <c r="SA174" s="1">
        <v>133550.668282917</v>
      </c>
      <c r="SB174" s="1">
        <v>91265.596258933205</v>
      </c>
      <c r="SC174" s="1">
        <v>67287.073192814103</v>
      </c>
      <c r="SD174" s="1">
        <v>120591.071559765</v>
      </c>
      <c r="SE174" s="1">
        <v>169306.311139634</v>
      </c>
      <c r="SF174" s="1">
        <v>197847.72330851</v>
      </c>
      <c r="SG174" s="1">
        <v>49451.246371305802</v>
      </c>
      <c r="SH174" s="1">
        <v>167864.26631642701</v>
      </c>
      <c r="SI174" s="1">
        <v>58380.597576674103</v>
      </c>
      <c r="SJ174" s="1">
        <v>96591.607982099202</v>
      </c>
      <c r="SK174" s="1">
        <v>97896.156810905799</v>
      </c>
      <c r="SL174" s="1">
        <v>75793.3407257246</v>
      </c>
      <c r="SM174" s="1">
        <v>84801.081430799706</v>
      </c>
      <c r="SN174" s="1">
        <v>64425.7398359914</v>
      </c>
      <c r="SO174" s="1">
        <v>115061.376119359</v>
      </c>
      <c r="SP174" s="1">
        <v>96152.710955414994</v>
      </c>
      <c r="SQ174" s="1">
        <v>102579.602630123</v>
      </c>
      <c r="SR174" s="1">
        <v>131001.77847413901</v>
      </c>
      <c r="SS174" s="1">
        <v>151684.71028050999</v>
      </c>
      <c r="ST174" s="1">
        <v>95896.240511693104</v>
      </c>
      <c r="SU174" s="1">
        <v>123748.239931598</v>
      </c>
      <c r="SV174" s="1">
        <v>116289.445488281</v>
      </c>
      <c r="SW174" s="1">
        <v>97909.911202753603</v>
      </c>
      <c r="SX174" s="1">
        <v>101969.281426374</v>
      </c>
      <c r="SY174" s="1">
        <v>87714.528036504897</v>
      </c>
      <c r="SZ174" s="1">
        <v>29636.632651627599</v>
      </c>
      <c r="TA174" s="1">
        <v>60475.127641474101</v>
      </c>
      <c r="TB174" s="1">
        <v>80322.124545861501</v>
      </c>
      <c r="TC174" s="1">
        <v>59541.911626845103</v>
      </c>
      <c r="TD174" s="1">
        <v>176483.66877328901</v>
      </c>
      <c r="TE174" s="1">
        <v>114372.733154774</v>
      </c>
      <c r="TF174" s="1">
        <v>80962.084847571299</v>
      </c>
      <c r="TG174" s="1">
        <v>143219.33040117699</v>
      </c>
      <c r="TH174" s="1">
        <v>121788.155684611</v>
      </c>
      <c r="TI174" s="1">
        <v>325449.484435338</v>
      </c>
      <c r="TJ174" s="1">
        <v>76155.420659525902</v>
      </c>
      <c r="TK174" s="1">
        <v>103747.352549253</v>
      </c>
      <c r="TL174" s="1">
        <v>141469.80472219401</v>
      </c>
      <c r="TM174" s="1">
        <v>97566.258003395793</v>
      </c>
      <c r="TN174" s="1">
        <v>82225.932231141298</v>
      </c>
      <c r="TO174" s="1">
        <v>101063.121860659</v>
      </c>
      <c r="TP174" s="1">
        <v>115819.001963193</v>
      </c>
      <c r="TQ174" s="1">
        <v>91526.747633863997</v>
      </c>
      <c r="TR174" s="1">
        <v>194152.61411765899</v>
      </c>
      <c r="TS174" s="1">
        <v>170930.51581523701</v>
      </c>
      <c r="TT174" s="1">
        <v>70071.953066598799</v>
      </c>
      <c r="TU174" s="1">
        <v>130884.910233252</v>
      </c>
      <c r="TV174" s="1">
        <v>174947.641377336</v>
      </c>
      <c r="TW174" s="1">
        <v>114013.247693753</v>
      </c>
      <c r="TX174" s="1">
        <v>120373.38134910099</v>
      </c>
      <c r="TY174" s="1">
        <v>70285.844496624399</v>
      </c>
      <c r="TZ174" s="1">
        <v>85618.411889637806</v>
      </c>
      <c r="UA174" s="1">
        <v>248104.810070818</v>
      </c>
      <c r="UB174" s="1">
        <v>121997.450676149</v>
      </c>
      <c r="UC174" s="1">
        <v>80442.297148896003</v>
      </c>
      <c r="UD174" s="1">
        <v>64561.636601180602</v>
      </c>
      <c r="UE174" s="1">
        <v>104348.395229794</v>
      </c>
      <c r="UF174" s="1">
        <v>89584.3869133884</v>
      </c>
      <c r="UG174" s="1">
        <v>58255.387009894599</v>
      </c>
      <c r="UH174" s="1">
        <v>105633.21732560699</v>
      </c>
      <c r="UI174" s="1">
        <v>33130.984544720901</v>
      </c>
      <c r="UJ174" s="1">
        <v>120680.466933898</v>
      </c>
      <c r="UK174" s="1">
        <v>137180.68738695799</v>
      </c>
      <c r="UL174" s="1">
        <v>61947.918986792902</v>
      </c>
      <c r="UM174" s="1">
        <v>83937.004728536194</v>
      </c>
      <c r="UN174" s="1">
        <v>112980.447056355</v>
      </c>
      <c r="UO174" s="1">
        <v>123196.83970749201</v>
      </c>
      <c r="UP174" s="1">
        <v>102336.777164471</v>
      </c>
      <c r="UQ174" s="1">
        <v>139691.653808478</v>
      </c>
    </row>
    <row r="175" spans="1:563" x14ac:dyDescent="0.25">
      <c r="A175" s="1" t="s">
        <v>1808</v>
      </c>
      <c r="B175" s="1" t="s">
        <v>789</v>
      </c>
      <c r="C175" s="1" t="s">
        <v>0</v>
      </c>
      <c r="D175" s="1" t="s">
        <v>0</v>
      </c>
      <c r="E175" s="1" t="s">
        <v>0</v>
      </c>
      <c r="F175" s="1" t="s">
        <v>0</v>
      </c>
      <c r="G175" s="1" t="s">
        <v>0</v>
      </c>
      <c r="H175" s="1" t="s">
        <v>0</v>
      </c>
      <c r="I175" s="1" t="s">
        <v>0</v>
      </c>
      <c r="J175" s="1" t="s">
        <v>0</v>
      </c>
      <c r="K175" s="1" t="s">
        <v>0</v>
      </c>
      <c r="L175" s="1" t="s">
        <v>0</v>
      </c>
      <c r="M175" s="1" t="s">
        <v>0</v>
      </c>
      <c r="N175" s="1" t="s">
        <v>0</v>
      </c>
      <c r="O175" s="1" t="s">
        <v>0</v>
      </c>
      <c r="P175" s="1" t="s">
        <v>0</v>
      </c>
      <c r="Q175" s="1" t="s">
        <v>0</v>
      </c>
      <c r="R175" s="1" t="s">
        <v>0</v>
      </c>
      <c r="S175" s="1" t="s">
        <v>0</v>
      </c>
      <c r="T175" s="1" t="s">
        <v>0</v>
      </c>
      <c r="U175" s="1" t="s">
        <v>0</v>
      </c>
      <c r="V175" s="1" t="s">
        <v>0</v>
      </c>
      <c r="W175" s="1" t="s">
        <v>0</v>
      </c>
      <c r="X175" s="1" t="s">
        <v>0</v>
      </c>
      <c r="Y175" s="1" t="s">
        <v>0</v>
      </c>
      <c r="Z175" s="1" t="s">
        <v>0</v>
      </c>
      <c r="AA175" s="1" t="s">
        <v>0</v>
      </c>
      <c r="AB175" s="1" t="s">
        <v>0</v>
      </c>
      <c r="AC175" s="1" t="s">
        <v>0</v>
      </c>
      <c r="AD175" s="1" t="s">
        <v>0</v>
      </c>
      <c r="AE175" s="1" t="s">
        <v>0</v>
      </c>
      <c r="AF175" s="1" t="s">
        <v>0</v>
      </c>
      <c r="AG175" s="1" t="s">
        <v>0</v>
      </c>
      <c r="AH175" s="1" t="s">
        <v>0</v>
      </c>
      <c r="AI175" s="1" t="s">
        <v>0</v>
      </c>
      <c r="AJ175" s="1" t="s">
        <v>0</v>
      </c>
      <c r="AK175" s="1" t="s">
        <v>0</v>
      </c>
      <c r="AL175" s="1" t="s">
        <v>0</v>
      </c>
      <c r="AM175" s="1" t="s">
        <v>0</v>
      </c>
      <c r="AN175" s="1" t="s">
        <v>0</v>
      </c>
      <c r="AO175" s="1" t="s">
        <v>0</v>
      </c>
      <c r="AP175" s="1" t="s">
        <v>0</v>
      </c>
      <c r="AQ175" s="1" t="s">
        <v>0</v>
      </c>
      <c r="AR175" s="1" t="s">
        <v>0</v>
      </c>
      <c r="AS175" s="1" t="s">
        <v>0</v>
      </c>
      <c r="AT175" s="1" t="s">
        <v>0</v>
      </c>
      <c r="AU175" s="1" t="s">
        <v>0</v>
      </c>
      <c r="AV175" s="1" t="s">
        <v>0</v>
      </c>
      <c r="AW175" s="1" t="s">
        <v>0</v>
      </c>
      <c r="AX175" s="1" t="s">
        <v>0</v>
      </c>
      <c r="AY175" s="1" t="s">
        <v>0</v>
      </c>
      <c r="AZ175" s="1" t="s">
        <v>0</v>
      </c>
      <c r="BA175" s="1" t="s">
        <v>0</v>
      </c>
      <c r="BB175" s="1" t="s">
        <v>0</v>
      </c>
      <c r="BC175" s="1" t="s">
        <v>0</v>
      </c>
      <c r="BD175" s="1" t="s">
        <v>0</v>
      </c>
      <c r="BE175" s="1" t="s">
        <v>0</v>
      </c>
      <c r="BF175" s="1" t="s">
        <v>0</v>
      </c>
      <c r="BG175" s="1" t="s">
        <v>0</v>
      </c>
      <c r="BH175" s="1" t="s">
        <v>0</v>
      </c>
      <c r="BI175" s="1" t="s">
        <v>0</v>
      </c>
      <c r="BJ175" s="1" t="s">
        <v>0</v>
      </c>
      <c r="BK175" s="1" t="s">
        <v>0</v>
      </c>
      <c r="BL175" s="1" t="s">
        <v>0</v>
      </c>
      <c r="BM175" s="1" t="s">
        <v>0</v>
      </c>
      <c r="BN175" s="1" t="s">
        <v>0</v>
      </c>
      <c r="BO175" s="1" t="s">
        <v>0</v>
      </c>
      <c r="BP175" s="1" t="s">
        <v>0</v>
      </c>
      <c r="BQ175" s="1" t="s">
        <v>0</v>
      </c>
      <c r="BR175" s="1" t="s">
        <v>0</v>
      </c>
      <c r="BS175" s="1" t="s">
        <v>0</v>
      </c>
      <c r="BT175" s="1" t="s">
        <v>0</v>
      </c>
      <c r="BU175" s="1" t="s">
        <v>0</v>
      </c>
      <c r="BV175" s="1" t="s">
        <v>0</v>
      </c>
      <c r="BW175" s="1" t="s">
        <v>0</v>
      </c>
      <c r="BX175" s="1" t="s">
        <v>0</v>
      </c>
      <c r="BY175" s="1" t="s">
        <v>0</v>
      </c>
      <c r="BZ175" s="1" t="s">
        <v>0</v>
      </c>
      <c r="CA175" s="1" t="s">
        <v>0</v>
      </c>
      <c r="CB175" s="1" t="s">
        <v>0</v>
      </c>
      <c r="CC175" s="1" t="s">
        <v>0</v>
      </c>
      <c r="CD175" s="1" t="s">
        <v>0</v>
      </c>
      <c r="CE175" s="1" t="s">
        <v>0</v>
      </c>
      <c r="CF175" s="1" t="s">
        <v>0</v>
      </c>
      <c r="CG175" s="1" t="s">
        <v>0</v>
      </c>
      <c r="CH175" s="1" t="s">
        <v>0</v>
      </c>
      <c r="CI175" s="1" t="s">
        <v>0</v>
      </c>
      <c r="CJ175" s="1" t="s">
        <v>0</v>
      </c>
      <c r="CK175" s="1" t="s">
        <v>0</v>
      </c>
      <c r="CL175" s="1" t="s">
        <v>0</v>
      </c>
      <c r="CM175" s="1" t="s">
        <v>0</v>
      </c>
      <c r="CN175" s="1" t="s">
        <v>0</v>
      </c>
      <c r="CO175" s="1" t="s">
        <v>0</v>
      </c>
      <c r="CP175" s="1" t="s">
        <v>0</v>
      </c>
      <c r="CQ175" s="1" t="s">
        <v>0</v>
      </c>
      <c r="CR175" s="1" t="s">
        <v>0</v>
      </c>
      <c r="CS175" s="1" t="s">
        <v>0</v>
      </c>
      <c r="CT175" s="1" t="s">
        <v>0</v>
      </c>
      <c r="CU175" s="1" t="s">
        <v>0</v>
      </c>
      <c r="CV175" s="1" t="s">
        <v>0</v>
      </c>
      <c r="CW175" s="1" t="s">
        <v>0</v>
      </c>
      <c r="CX175" s="1" t="s">
        <v>0</v>
      </c>
      <c r="CY175" s="1" t="s">
        <v>0</v>
      </c>
      <c r="CZ175" s="1" t="s">
        <v>0</v>
      </c>
      <c r="DA175" s="1" t="s">
        <v>0</v>
      </c>
      <c r="DB175" s="1" t="s">
        <v>0</v>
      </c>
      <c r="DC175" s="1" t="s">
        <v>0</v>
      </c>
      <c r="DD175" s="1" t="s">
        <v>0</v>
      </c>
      <c r="DE175" s="1" t="s">
        <v>0</v>
      </c>
      <c r="DF175" s="1" t="s">
        <v>0</v>
      </c>
      <c r="DG175" s="1" t="s">
        <v>0</v>
      </c>
      <c r="DH175" s="1" t="s">
        <v>0</v>
      </c>
      <c r="DI175" s="1" t="s">
        <v>0</v>
      </c>
      <c r="DJ175" s="1" t="s">
        <v>0</v>
      </c>
      <c r="DK175" s="1" t="s">
        <v>0</v>
      </c>
      <c r="DL175" s="1" t="s">
        <v>0</v>
      </c>
      <c r="DM175" s="1" t="s">
        <v>0</v>
      </c>
      <c r="DN175" s="1" t="s">
        <v>0</v>
      </c>
      <c r="DO175" s="1" t="s">
        <v>0</v>
      </c>
      <c r="DP175" s="1" t="s">
        <v>0</v>
      </c>
      <c r="DQ175" s="1" t="s">
        <v>0</v>
      </c>
      <c r="DR175" s="1" t="s">
        <v>0</v>
      </c>
      <c r="DS175" s="1" t="s">
        <v>0</v>
      </c>
      <c r="DT175" s="1" t="s">
        <v>0</v>
      </c>
      <c r="DU175" s="1" t="s">
        <v>0</v>
      </c>
      <c r="DV175" s="1" t="s">
        <v>0</v>
      </c>
      <c r="DW175" s="1" t="s">
        <v>0</v>
      </c>
      <c r="DX175" s="1" t="s">
        <v>0</v>
      </c>
      <c r="DY175" s="1" t="s">
        <v>0</v>
      </c>
      <c r="DZ175" s="1" t="s">
        <v>0</v>
      </c>
      <c r="EA175" s="1" t="s">
        <v>0</v>
      </c>
      <c r="EB175" s="1" t="s">
        <v>0</v>
      </c>
      <c r="EC175" s="1" t="s">
        <v>0</v>
      </c>
      <c r="ED175" s="1" t="s">
        <v>0</v>
      </c>
      <c r="EE175" s="1" t="s">
        <v>0</v>
      </c>
      <c r="EF175" s="1" t="s">
        <v>0</v>
      </c>
      <c r="EG175" s="1" t="s">
        <v>0</v>
      </c>
      <c r="EH175" s="1" t="s">
        <v>0</v>
      </c>
      <c r="EI175" s="1" t="s">
        <v>0</v>
      </c>
      <c r="EJ175" s="1" t="s">
        <v>0</v>
      </c>
      <c r="EK175" s="1" t="s">
        <v>0</v>
      </c>
      <c r="EL175" s="1" t="s">
        <v>0</v>
      </c>
      <c r="EM175" s="1" t="s">
        <v>0</v>
      </c>
      <c r="EN175" s="1" t="s">
        <v>0</v>
      </c>
      <c r="EO175" s="1" t="s">
        <v>0</v>
      </c>
      <c r="EP175" s="1" t="s">
        <v>0</v>
      </c>
      <c r="EQ175" s="1" t="s">
        <v>0</v>
      </c>
      <c r="ER175" s="1" t="s">
        <v>0</v>
      </c>
      <c r="ES175" s="1" t="s">
        <v>0</v>
      </c>
      <c r="ET175" s="1" t="s">
        <v>0</v>
      </c>
      <c r="EU175" s="1" t="s">
        <v>0</v>
      </c>
      <c r="EV175" s="1" t="s">
        <v>0</v>
      </c>
      <c r="EW175" s="1" t="s">
        <v>0</v>
      </c>
      <c r="EX175" s="1" t="s">
        <v>0</v>
      </c>
      <c r="EY175" s="1" t="s">
        <v>0</v>
      </c>
      <c r="EZ175" s="1" t="s">
        <v>0</v>
      </c>
      <c r="FA175" s="1" t="s">
        <v>0</v>
      </c>
      <c r="FB175" s="1" t="s">
        <v>0</v>
      </c>
      <c r="FC175" s="1" t="s">
        <v>0</v>
      </c>
      <c r="FD175" s="1" t="s">
        <v>0</v>
      </c>
      <c r="FE175" s="1" t="s">
        <v>0</v>
      </c>
      <c r="FF175" s="1" t="s">
        <v>0</v>
      </c>
      <c r="FG175" s="1" t="s">
        <v>0</v>
      </c>
      <c r="FH175" s="1" t="s">
        <v>0</v>
      </c>
      <c r="FI175" s="1" t="s">
        <v>0</v>
      </c>
      <c r="FJ175" s="1" t="s">
        <v>0</v>
      </c>
      <c r="FK175" s="1" t="s">
        <v>0</v>
      </c>
      <c r="FL175" s="1" t="s">
        <v>0</v>
      </c>
      <c r="FM175" s="1" t="s">
        <v>0</v>
      </c>
      <c r="FN175" s="1" t="s">
        <v>0</v>
      </c>
      <c r="FO175" s="1" t="s">
        <v>0</v>
      </c>
      <c r="FP175" s="1" t="s">
        <v>0</v>
      </c>
      <c r="FQ175" s="1" t="s">
        <v>0</v>
      </c>
      <c r="FR175" s="1" t="s">
        <v>0</v>
      </c>
      <c r="FS175" s="1" t="s">
        <v>0</v>
      </c>
      <c r="FT175" s="1" t="s">
        <v>0</v>
      </c>
      <c r="FU175" s="1" t="s">
        <v>0</v>
      </c>
      <c r="FV175" s="1" t="s">
        <v>0</v>
      </c>
      <c r="FW175" s="1" t="s">
        <v>0</v>
      </c>
      <c r="FX175" s="1" t="s">
        <v>0</v>
      </c>
      <c r="FY175" s="1" t="s">
        <v>0</v>
      </c>
      <c r="FZ175" s="1" t="s">
        <v>0</v>
      </c>
      <c r="GA175" s="1" t="s">
        <v>0</v>
      </c>
      <c r="GB175" s="1" t="s">
        <v>0</v>
      </c>
      <c r="GC175" s="1" t="s">
        <v>0</v>
      </c>
      <c r="GD175" s="1" t="s">
        <v>0</v>
      </c>
      <c r="GE175" s="1" t="s">
        <v>0</v>
      </c>
      <c r="GF175" s="1" t="s">
        <v>0</v>
      </c>
      <c r="GG175" s="1" t="s">
        <v>0</v>
      </c>
      <c r="GH175" s="1" t="s">
        <v>0</v>
      </c>
      <c r="GI175" s="1" t="s">
        <v>0</v>
      </c>
      <c r="GJ175" s="1" t="s">
        <v>0</v>
      </c>
      <c r="GK175" s="1" t="s">
        <v>0</v>
      </c>
      <c r="GL175" s="1" t="s">
        <v>0</v>
      </c>
      <c r="GM175" s="1" t="s">
        <v>0</v>
      </c>
      <c r="GN175" s="1" t="s">
        <v>0</v>
      </c>
      <c r="GO175" s="1" t="s">
        <v>0</v>
      </c>
      <c r="GP175" s="1" t="s">
        <v>0</v>
      </c>
      <c r="GQ175" s="1" t="s">
        <v>0</v>
      </c>
      <c r="GR175" s="1" t="s">
        <v>0</v>
      </c>
      <c r="GS175" s="1" t="s">
        <v>0</v>
      </c>
      <c r="GT175" s="1" t="s">
        <v>0</v>
      </c>
      <c r="GU175" s="1" t="s">
        <v>0</v>
      </c>
      <c r="GV175" s="1" t="s">
        <v>0</v>
      </c>
      <c r="GW175" s="1" t="s">
        <v>0</v>
      </c>
      <c r="GX175" s="1" t="s">
        <v>0</v>
      </c>
      <c r="GY175" s="1" t="s">
        <v>0</v>
      </c>
      <c r="GZ175" s="1" t="s">
        <v>0</v>
      </c>
      <c r="HA175" s="1" t="s">
        <v>0</v>
      </c>
      <c r="HB175" s="1" t="s">
        <v>0</v>
      </c>
      <c r="HC175" s="1" t="s">
        <v>0</v>
      </c>
      <c r="HD175" s="1" t="s">
        <v>0</v>
      </c>
      <c r="HE175" s="1" t="s">
        <v>0</v>
      </c>
      <c r="HF175" s="1" t="s">
        <v>0</v>
      </c>
      <c r="HG175" s="1" t="s">
        <v>0</v>
      </c>
      <c r="HH175" s="1" t="s">
        <v>0</v>
      </c>
      <c r="HI175" s="1" t="s">
        <v>0</v>
      </c>
      <c r="HJ175" s="1" t="s">
        <v>0</v>
      </c>
      <c r="HK175" s="1" t="s">
        <v>0</v>
      </c>
      <c r="HL175" s="1" t="s">
        <v>0</v>
      </c>
      <c r="HM175" s="1" t="s">
        <v>0</v>
      </c>
      <c r="HN175" s="1" t="s">
        <v>0</v>
      </c>
      <c r="HO175" s="1" t="s">
        <v>0</v>
      </c>
      <c r="HP175" s="1" t="s">
        <v>0</v>
      </c>
      <c r="HQ175" s="1" t="s">
        <v>0</v>
      </c>
      <c r="HR175" s="1" t="s">
        <v>0</v>
      </c>
      <c r="HS175" s="1" t="s">
        <v>0</v>
      </c>
      <c r="HT175" s="1" t="s">
        <v>0</v>
      </c>
      <c r="HU175" s="1" t="s">
        <v>0</v>
      </c>
      <c r="HV175" s="1" t="s">
        <v>0</v>
      </c>
      <c r="HW175" s="1" t="s">
        <v>0</v>
      </c>
      <c r="HX175" s="1" t="s">
        <v>0</v>
      </c>
      <c r="HY175" s="1" t="s">
        <v>0</v>
      </c>
      <c r="HZ175" s="1" t="s">
        <v>0</v>
      </c>
      <c r="IA175" s="1" t="s">
        <v>0</v>
      </c>
      <c r="IB175" s="1" t="s">
        <v>0</v>
      </c>
      <c r="IC175" s="1" t="s">
        <v>0</v>
      </c>
      <c r="ID175" s="1" t="s">
        <v>0</v>
      </c>
      <c r="IE175" s="1" t="s">
        <v>0</v>
      </c>
      <c r="IF175" s="1" t="s">
        <v>0</v>
      </c>
      <c r="IG175" s="1" t="s">
        <v>0</v>
      </c>
      <c r="IH175" s="1" t="s">
        <v>0</v>
      </c>
      <c r="II175" s="1" t="s">
        <v>0</v>
      </c>
      <c r="IJ175" s="1" t="s">
        <v>0</v>
      </c>
      <c r="IK175" s="1" t="s">
        <v>0</v>
      </c>
      <c r="IL175" s="1" t="s">
        <v>0</v>
      </c>
      <c r="IM175" s="1" t="s">
        <v>0</v>
      </c>
      <c r="IN175" s="1" t="s">
        <v>0</v>
      </c>
      <c r="IO175" s="1" t="s">
        <v>0</v>
      </c>
      <c r="IP175" s="1" t="s">
        <v>0</v>
      </c>
      <c r="IQ175" s="1" t="s">
        <v>0</v>
      </c>
      <c r="IR175" s="1" t="s">
        <v>0</v>
      </c>
      <c r="IS175" s="1" t="s">
        <v>0</v>
      </c>
      <c r="IT175" s="1" t="s">
        <v>0</v>
      </c>
      <c r="IU175" s="1" t="s">
        <v>0</v>
      </c>
      <c r="IV175" s="1" t="s">
        <v>0</v>
      </c>
      <c r="IW175" s="1" t="s">
        <v>0</v>
      </c>
      <c r="IX175" s="1" t="s">
        <v>0</v>
      </c>
      <c r="IY175" s="1" t="s">
        <v>0</v>
      </c>
      <c r="IZ175" s="1" t="s">
        <v>0</v>
      </c>
      <c r="JA175" s="1" t="s">
        <v>0</v>
      </c>
      <c r="JB175" s="1" t="s">
        <v>0</v>
      </c>
      <c r="JC175" s="1" t="s">
        <v>0</v>
      </c>
      <c r="JD175" s="1" t="s">
        <v>0</v>
      </c>
      <c r="JE175" s="1" t="s">
        <v>0</v>
      </c>
      <c r="JF175" s="1" t="s">
        <v>0</v>
      </c>
      <c r="JG175" s="1" t="s">
        <v>0</v>
      </c>
      <c r="JH175" s="1" t="s">
        <v>0</v>
      </c>
      <c r="JI175" s="1" t="s">
        <v>0</v>
      </c>
      <c r="JJ175" s="1" t="s">
        <v>0</v>
      </c>
      <c r="JK175" s="1" t="s">
        <v>0</v>
      </c>
      <c r="JL175" s="1" t="s">
        <v>0</v>
      </c>
      <c r="JM175" s="1" t="s">
        <v>0</v>
      </c>
      <c r="JN175" s="1" t="s">
        <v>0</v>
      </c>
      <c r="JO175" s="1" t="s">
        <v>0</v>
      </c>
      <c r="JP175" s="1" t="s">
        <v>0</v>
      </c>
      <c r="JQ175" s="1" t="s">
        <v>0</v>
      </c>
      <c r="JR175" s="1" t="s">
        <v>0</v>
      </c>
      <c r="JS175" s="1" t="s">
        <v>0</v>
      </c>
      <c r="JT175" s="1" t="s">
        <v>0</v>
      </c>
      <c r="JU175" s="1" t="s">
        <v>0</v>
      </c>
      <c r="JV175" s="1" t="s">
        <v>0</v>
      </c>
      <c r="JW175" s="1" t="s">
        <v>0</v>
      </c>
      <c r="JX175" s="1" t="s">
        <v>0</v>
      </c>
      <c r="JY175" s="1" t="s">
        <v>0</v>
      </c>
      <c r="JZ175" s="1" t="s">
        <v>0</v>
      </c>
      <c r="KA175" s="1" t="s">
        <v>0</v>
      </c>
      <c r="KB175" s="1" t="s">
        <v>0</v>
      </c>
      <c r="KC175" s="1" t="s">
        <v>0</v>
      </c>
      <c r="KD175" s="1" t="s">
        <v>0</v>
      </c>
      <c r="KE175" s="1" t="s">
        <v>0</v>
      </c>
      <c r="KF175" s="1" t="s">
        <v>0</v>
      </c>
      <c r="KG175" s="1" t="s">
        <v>0</v>
      </c>
      <c r="KH175" s="1" t="s">
        <v>0</v>
      </c>
      <c r="KI175" s="1" t="s">
        <v>0</v>
      </c>
      <c r="KJ175" s="1" t="s">
        <v>0</v>
      </c>
      <c r="KK175" s="1" t="s">
        <v>0</v>
      </c>
      <c r="KL175" s="1" t="s">
        <v>0</v>
      </c>
      <c r="KM175" s="1" t="s">
        <v>0</v>
      </c>
      <c r="KN175" s="1" t="s">
        <v>0</v>
      </c>
      <c r="KO175" s="1" t="s">
        <v>0</v>
      </c>
      <c r="KP175" s="1" t="s">
        <v>0</v>
      </c>
      <c r="KQ175" s="1" t="s">
        <v>0</v>
      </c>
      <c r="KR175" s="1" t="s">
        <v>0</v>
      </c>
      <c r="KS175" s="1" t="s">
        <v>0</v>
      </c>
      <c r="KT175" s="1" t="s">
        <v>0</v>
      </c>
      <c r="KU175" s="1" t="s">
        <v>0</v>
      </c>
      <c r="KV175" s="1" t="s">
        <v>0</v>
      </c>
      <c r="KW175" s="1" t="s">
        <v>0</v>
      </c>
      <c r="KX175" s="1" t="s">
        <v>0</v>
      </c>
      <c r="KY175" s="1" t="s">
        <v>0</v>
      </c>
      <c r="KZ175" s="1" t="s">
        <v>0</v>
      </c>
      <c r="LA175" s="1" t="s">
        <v>0</v>
      </c>
      <c r="LB175" s="1" t="s">
        <v>0</v>
      </c>
      <c r="LC175" s="1" t="s">
        <v>0</v>
      </c>
      <c r="LD175" s="1" t="s">
        <v>0</v>
      </c>
      <c r="LE175" s="1" t="s">
        <v>0</v>
      </c>
      <c r="LF175" s="1" t="s">
        <v>0</v>
      </c>
      <c r="LG175" s="1" t="s">
        <v>0</v>
      </c>
      <c r="LH175" s="1" t="s">
        <v>0</v>
      </c>
      <c r="LI175" s="1" t="s">
        <v>0</v>
      </c>
      <c r="LJ175" s="1" t="s">
        <v>0</v>
      </c>
      <c r="LK175" s="1" t="s">
        <v>0</v>
      </c>
      <c r="LL175" s="1" t="s">
        <v>0</v>
      </c>
      <c r="LM175" s="1" t="s">
        <v>0</v>
      </c>
      <c r="LN175" s="1" t="s">
        <v>0</v>
      </c>
      <c r="LO175" s="1" t="s">
        <v>0</v>
      </c>
      <c r="LP175" s="1" t="s">
        <v>0</v>
      </c>
      <c r="LQ175" s="1" t="s">
        <v>0</v>
      </c>
      <c r="LR175" s="1" t="s">
        <v>0</v>
      </c>
      <c r="LS175" s="1" t="s">
        <v>0</v>
      </c>
      <c r="LT175" s="1" t="s">
        <v>0</v>
      </c>
      <c r="LU175" s="1" t="s">
        <v>0</v>
      </c>
      <c r="LV175" s="1" t="s">
        <v>0</v>
      </c>
      <c r="LW175" s="1" t="s">
        <v>0</v>
      </c>
      <c r="LX175" s="1" t="s">
        <v>0</v>
      </c>
      <c r="LY175" s="1" t="s">
        <v>0</v>
      </c>
      <c r="LZ175" s="1" t="s">
        <v>0</v>
      </c>
      <c r="MA175" s="1" t="s">
        <v>0</v>
      </c>
      <c r="MB175" s="1" t="s">
        <v>0</v>
      </c>
      <c r="MC175" s="1" t="s">
        <v>0</v>
      </c>
      <c r="MD175" s="1" t="s">
        <v>0</v>
      </c>
      <c r="ME175" s="1" t="s">
        <v>0</v>
      </c>
      <c r="MF175" s="1" t="s">
        <v>0</v>
      </c>
      <c r="MG175" s="1" t="s">
        <v>0</v>
      </c>
      <c r="MH175" s="1" t="s">
        <v>0</v>
      </c>
      <c r="MI175" s="1" t="s">
        <v>0</v>
      </c>
      <c r="MJ175" s="1" t="s">
        <v>0</v>
      </c>
      <c r="MK175" s="1" t="s">
        <v>0</v>
      </c>
      <c r="ML175" s="1" t="s">
        <v>0</v>
      </c>
      <c r="MM175" s="1" t="s">
        <v>0</v>
      </c>
      <c r="MN175" s="1" t="s">
        <v>0</v>
      </c>
      <c r="MO175" s="1" t="s">
        <v>0</v>
      </c>
      <c r="MP175" s="1" t="s">
        <v>0</v>
      </c>
      <c r="MQ175" s="1" t="s">
        <v>0</v>
      </c>
      <c r="MR175" s="1" t="s">
        <v>0</v>
      </c>
      <c r="MS175" s="1" t="s">
        <v>0</v>
      </c>
      <c r="MT175" s="1" t="s">
        <v>0</v>
      </c>
      <c r="MU175" s="1" t="s">
        <v>0</v>
      </c>
      <c r="MV175" s="1" t="s">
        <v>0</v>
      </c>
      <c r="MW175" s="1" t="s">
        <v>0</v>
      </c>
      <c r="MX175" s="1" t="s">
        <v>0</v>
      </c>
      <c r="MY175" s="1" t="s">
        <v>0</v>
      </c>
      <c r="MZ175" s="1" t="s">
        <v>0</v>
      </c>
      <c r="NA175" s="1" t="s">
        <v>0</v>
      </c>
      <c r="NB175" s="1" t="s">
        <v>0</v>
      </c>
      <c r="NC175" s="1" t="s">
        <v>0</v>
      </c>
      <c r="ND175" s="1" t="s">
        <v>0</v>
      </c>
      <c r="NE175" s="1" t="s">
        <v>0</v>
      </c>
      <c r="NF175" s="1" t="s">
        <v>0</v>
      </c>
      <c r="NG175" s="1" t="s">
        <v>0</v>
      </c>
      <c r="NH175" s="1" t="s">
        <v>0</v>
      </c>
      <c r="NI175" s="1" t="s">
        <v>0</v>
      </c>
      <c r="NJ175" s="1" t="s">
        <v>0</v>
      </c>
      <c r="NK175" s="1" t="s">
        <v>0</v>
      </c>
      <c r="NL175" s="1" t="s">
        <v>0</v>
      </c>
      <c r="NM175" s="1" t="s">
        <v>0</v>
      </c>
      <c r="NN175" s="1" t="s">
        <v>0</v>
      </c>
      <c r="NO175" s="1" t="s">
        <v>0</v>
      </c>
      <c r="NP175" s="1" t="s">
        <v>0</v>
      </c>
      <c r="NQ175" s="1" t="s">
        <v>0</v>
      </c>
      <c r="NR175" s="1" t="s">
        <v>0</v>
      </c>
      <c r="NS175" s="1" t="s">
        <v>0</v>
      </c>
      <c r="NT175" s="1" t="s">
        <v>0</v>
      </c>
      <c r="NU175" s="1" t="s">
        <v>0</v>
      </c>
      <c r="NV175" s="1" t="s">
        <v>0</v>
      </c>
      <c r="NW175" s="1" t="s">
        <v>0</v>
      </c>
      <c r="NX175" s="1" t="s">
        <v>0</v>
      </c>
      <c r="NY175" s="1" t="s">
        <v>0</v>
      </c>
      <c r="NZ175" s="1" t="s">
        <v>0</v>
      </c>
      <c r="OA175" s="1" t="s">
        <v>0</v>
      </c>
      <c r="OB175" s="1" t="s">
        <v>0</v>
      </c>
      <c r="OC175" s="1" t="s">
        <v>0</v>
      </c>
      <c r="OD175" s="1" t="s">
        <v>0</v>
      </c>
      <c r="OE175" s="1" t="s">
        <v>0</v>
      </c>
      <c r="OF175" s="1" t="s">
        <v>0</v>
      </c>
      <c r="OG175" s="1" t="s">
        <v>0</v>
      </c>
      <c r="OH175" s="1" t="s">
        <v>0</v>
      </c>
      <c r="OI175" s="1" t="s">
        <v>0</v>
      </c>
      <c r="OJ175" s="1" t="s">
        <v>0</v>
      </c>
      <c r="OK175" s="1" t="s">
        <v>0</v>
      </c>
      <c r="OL175" s="1" t="s">
        <v>0</v>
      </c>
      <c r="OM175" s="1" t="s">
        <v>0</v>
      </c>
      <c r="ON175" s="1" t="s">
        <v>0</v>
      </c>
      <c r="OO175" s="1" t="s">
        <v>0</v>
      </c>
      <c r="OP175" s="1" t="s">
        <v>0</v>
      </c>
      <c r="OQ175" s="1" t="s">
        <v>0</v>
      </c>
      <c r="OR175" s="1" t="s">
        <v>0</v>
      </c>
      <c r="OS175" s="1" t="s">
        <v>0</v>
      </c>
      <c r="OT175" s="1" t="s">
        <v>0</v>
      </c>
      <c r="OU175" s="1" t="s">
        <v>0</v>
      </c>
      <c r="OV175" s="1" t="s">
        <v>0</v>
      </c>
      <c r="OW175" s="1" t="s">
        <v>0</v>
      </c>
      <c r="OX175" s="1" t="s">
        <v>0</v>
      </c>
      <c r="OY175" s="1" t="s">
        <v>0</v>
      </c>
      <c r="OZ175" s="1" t="s">
        <v>0</v>
      </c>
      <c r="PA175" s="1" t="s">
        <v>0</v>
      </c>
      <c r="PB175" s="1" t="s">
        <v>0</v>
      </c>
      <c r="PC175" s="1" t="s">
        <v>0</v>
      </c>
      <c r="PD175" s="1" t="s">
        <v>0</v>
      </c>
      <c r="PE175" s="1" t="s">
        <v>0</v>
      </c>
      <c r="PF175" s="1" t="s">
        <v>0</v>
      </c>
      <c r="PG175" s="1" t="s">
        <v>0</v>
      </c>
      <c r="PH175" s="1" t="s">
        <v>0</v>
      </c>
      <c r="PI175" s="1" t="s">
        <v>0</v>
      </c>
      <c r="PJ175" s="1" t="s">
        <v>0</v>
      </c>
      <c r="PK175" s="1" t="s">
        <v>0</v>
      </c>
      <c r="PL175" s="1" t="s">
        <v>0</v>
      </c>
      <c r="PM175" s="1" t="s">
        <v>0</v>
      </c>
      <c r="PN175" s="1" t="s">
        <v>0</v>
      </c>
      <c r="PO175" s="1" t="s">
        <v>0</v>
      </c>
      <c r="PP175" s="1" t="s">
        <v>0</v>
      </c>
      <c r="PQ175" s="1" t="s">
        <v>0</v>
      </c>
      <c r="PR175" s="1" t="s">
        <v>0</v>
      </c>
      <c r="PS175" s="1" t="s">
        <v>0</v>
      </c>
      <c r="PT175" s="1" t="s">
        <v>0</v>
      </c>
      <c r="PU175" s="1" t="s">
        <v>0</v>
      </c>
      <c r="PV175" s="1" t="s">
        <v>0</v>
      </c>
      <c r="PW175" s="1" t="s">
        <v>0</v>
      </c>
      <c r="PX175" s="1" t="s">
        <v>0</v>
      </c>
      <c r="PY175" s="1" t="s">
        <v>0</v>
      </c>
      <c r="PZ175" s="1" t="s">
        <v>0</v>
      </c>
      <c r="QA175" s="1" t="s">
        <v>0</v>
      </c>
      <c r="QB175" s="1" t="s">
        <v>0</v>
      </c>
      <c r="QC175" s="1" t="s">
        <v>0</v>
      </c>
      <c r="QD175" s="1" t="s">
        <v>0</v>
      </c>
      <c r="QE175" s="1" t="s">
        <v>0</v>
      </c>
      <c r="QF175" s="1" t="s">
        <v>0</v>
      </c>
      <c r="QG175" s="1" t="s">
        <v>0</v>
      </c>
      <c r="QH175" s="1" t="s">
        <v>0</v>
      </c>
      <c r="QI175" s="1" t="s">
        <v>0</v>
      </c>
      <c r="QJ175" s="1" t="s">
        <v>0</v>
      </c>
      <c r="QK175" s="1" t="s">
        <v>0</v>
      </c>
      <c r="QL175" s="1" t="s">
        <v>0</v>
      </c>
      <c r="QM175" s="1" t="s">
        <v>0</v>
      </c>
      <c r="QN175" s="1" t="s">
        <v>0</v>
      </c>
      <c r="QO175" s="1" t="s">
        <v>0</v>
      </c>
      <c r="QP175" s="1" t="s">
        <v>0</v>
      </c>
      <c r="QQ175" s="1" t="s">
        <v>0</v>
      </c>
      <c r="QR175" s="1" t="s">
        <v>0</v>
      </c>
      <c r="QS175" s="1" t="s">
        <v>0</v>
      </c>
      <c r="QT175" s="1" t="s">
        <v>0</v>
      </c>
      <c r="QU175" s="1" t="s">
        <v>0</v>
      </c>
      <c r="QV175" s="1" t="s">
        <v>0</v>
      </c>
      <c r="QW175" s="1" t="s">
        <v>0</v>
      </c>
      <c r="QX175" s="1" t="s">
        <v>0</v>
      </c>
      <c r="QY175" s="1" t="s">
        <v>0</v>
      </c>
      <c r="QZ175" s="1" t="s">
        <v>0</v>
      </c>
      <c r="RA175" s="1" t="s">
        <v>0</v>
      </c>
      <c r="RB175" s="1" t="s">
        <v>0</v>
      </c>
      <c r="RC175" s="1" t="s">
        <v>0</v>
      </c>
      <c r="RD175" s="1" t="s">
        <v>0</v>
      </c>
      <c r="RE175" s="1" t="s">
        <v>0</v>
      </c>
      <c r="RF175" s="1" t="s">
        <v>0</v>
      </c>
      <c r="RG175" s="1" t="s">
        <v>0</v>
      </c>
      <c r="RH175" s="1" t="s">
        <v>0</v>
      </c>
      <c r="RI175" s="1" t="s">
        <v>0</v>
      </c>
      <c r="RJ175" s="1" t="s">
        <v>0</v>
      </c>
      <c r="RK175" s="1" t="s">
        <v>0</v>
      </c>
      <c r="RL175" s="1" t="s">
        <v>0</v>
      </c>
      <c r="RM175" s="1" t="s">
        <v>0</v>
      </c>
      <c r="RN175" s="1" t="s">
        <v>0</v>
      </c>
      <c r="RO175" s="1" t="s">
        <v>0</v>
      </c>
      <c r="RP175" s="1" t="s">
        <v>0</v>
      </c>
      <c r="RQ175" s="1" t="s">
        <v>0</v>
      </c>
      <c r="RR175" s="1" t="s">
        <v>0</v>
      </c>
      <c r="RS175" s="1" t="s">
        <v>0</v>
      </c>
      <c r="RT175" s="1" t="s">
        <v>0</v>
      </c>
      <c r="RU175" s="1" t="s">
        <v>0</v>
      </c>
      <c r="RV175" s="1" t="s">
        <v>0</v>
      </c>
      <c r="RW175" s="1" t="s">
        <v>0</v>
      </c>
      <c r="RX175" s="1" t="s">
        <v>0</v>
      </c>
      <c r="RY175" s="1" t="s">
        <v>0</v>
      </c>
      <c r="RZ175" s="1" t="s">
        <v>0</v>
      </c>
      <c r="SA175" s="1" t="s">
        <v>0</v>
      </c>
      <c r="SB175" s="1" t="s">
        <v>0</v>
      </c>
      <c r="SC175" s="1" t="s">
        <v>0</v>
      </c>
      <c r="SD175" s="1" t="s">
        <v>0</v>
      </c>
      <c r="SE175" s="1" t="s">
        <v>0</v>
      </c>
      <c r="SF175" s="1" t="s">
        <v>0</v>
      </c>
      <c r="SG175" s="1" t="s">
        <v>0</v>
      </c>
      <c r="SH175" s="1" t="s">
        <v>0</v>
      </c>
      <c r="SI175" s="1" t="s">
        <v>0</v>
      </c>
      <c r="SJ175" s="1" t="s">
        <v>0</v>
      </c>
      <c r="SK175" s="1" t="s">
        <v>0</v>
      </c>
      <c r="SL175" s="1" t="s">
        <v>0</v>
      </c>
      <c r="SM175" s="1" t="s">
        <v>0</v>
      </c>
      <c r="SN175" s="1" t="s">
        <v>0</v>
      </c>
      <c r="SO175" s="1" t="s">
        <v>0</v>
      </c>
      <c r="SP175" s="1" t="s">
        <v>0</v>
      </c>
      <c r="SQ175" s="1" t="s">
        <v>0</v>
      </c>
      <c r="SR175" s="1" t="s">
        <v>0</v>
      </c>
      <c r="SS175" s="1" t="s">
        <v>0</v>
      </c>
      <c r="ST175" s="1" t="s">
        <v>0</v>
      </c>
      <c r="SU175" s="1" t="s">
        <v>0</v>
      </c>
      <c r="SV175" s="1" t="s">
        <v>0</v>
      </c>
      <c r="SW175" s="1" t="s">
        <v>0</v>
      </c>
      <c r="SX175" s="1" t="s">
        <v>0</v>
      </c>
      <c r="SY175" s="1" t="s">
        <v>0</v>
      </c>
      <c r="SZ175" s="1" t="s">
        <v>0</v>
      </c>
      <c r="TA175" s="1" t="s">
        <v>0</v>
      </c>
      <c r="TB175" s="1" t="s">
        <v>0</v>
      </c>
      <c r="TC175" s="1" t="s">
        <v>0</v>
      </c>
      <c r="TD175" s="1" t="s">
        <v>0</v>
      </c>
      <c r="TE175" s="1" t="s">
        <v>0</v>
      </c>
      <c r="TF175" s="1" t="s">
        <v>0</v>
      </c>
      <c r="TG175" s="1" t="s">
        <v>0</v>
      </c>
      <c r="TH175" s="1" t="s">
        <v>0</v>
      </c>
      <c r="TI175" s="1" t="s">
        <v>0</v>
      </c>
      <c r="TJ175" s="1" t="s">
        <v>0</v>
      </c>
      <c r="TK175" s="1" t="s">
        <v>0</v>
      </c>
      <c r="TL175" s="1" t="s">
        <v>0</v>
      </c>
      <c r="TM175" s="1" t="s">
        <v>0</v>
      </c>
      <c r="TN175" s="1" t="s">
        <v>0</v>
      </c>
      <c r="TO175" s="1" t="s">
        <v>0</v>
      </c>
      <c r="TP175" s="1" t="s">
        <v>0</v>
      </c>
      <c r="TQ175" s="1" t="s">
        <v>0</v>
      </c>
      <c r="TR175" s="1" t="s">
        <v>0</v>
      </c>
      <c r="TS175" s="1" t="s">
        <v>0</v>
      </c>
      <c r="TT175" s="1" t="s">
        <v>0</v>
      </c>
      <c r="TU175" s="1" t="s">
        <v>0</v>
      </c>
      <c r="TV175" s="1" t="s">
        <v>0</v>
      </c>
      <c r="TW175" s="1" t="s">
        <v>0</v>
      </c>
      <c r="TX175" s="1" t="s">
        <v>0</v>
      </c>
      <c r="TY175" s="1" t="s">
        <v>0</v>
      </c>
      <c r="TZ175" s="1" t="s">
        <v>0</v>
      </c>
      <c r="UA175" s="1" t="s">
        <v>0</v>
      </c>
      <c r="UB175" s="1" t="s">
        <v>0</v>
      </c>
      <c r="UC175" s="1" t="s">
        <v>0</v>
      </c>
      <c r="UD175" s="1" t="s">
        <v>0</v>
      </c>
      <c r="UE175" s="1" t="s">
        <v>0</v>
      </c>
      <c r="UF175" s="1" t="s">
        <v>0</v>
      </c>
      <c r="UG175" s="1" t="s">
        <v>0</v>
      </c>
      <c r="UH175" s="1" t="s">
        <v>0</v>
      </c>
      <c r="UI175" s="1" t="s">
        <v>0</v>
      </c>
      <c r="UJ175" s="1" t="s">
        <v>0</v>
      </c>
      <c r="UK175" s="1" t="s">
        <v>0</v>
      </c>
      <c r="UL175" s="1" t="s">
        <v>0</v>
      </c>
      <c r="UM175" s="1" t="s">
        <v>0</v>
      </c>
      <c r="UN175" s="1" t="s">
        <v>0</v>
      </c>
      <c r="UO175" s="1" t="s">
        <v>0</v>
      </c>
      <c r="UP175" s="1" t="s">
        <v>0</v>
      </c>
      <c r="UQ175" s="1" t="s">
        <v>0</v>
      </c>
    </row>
    <row r="176" spans="1:563" x14ac:dyDescent="0.25">
      <c r="A176" s="1" t="s">
        <v>1809</v>
      </c>
      <c r="B176" s="1" t="s">
        <v>792</v>
      </c>
      <c r="C176" s="1" t="s">
        <v>793</v>
      </c>
      <c r="D176" s="1">
        <v>1808725.7648512099</v>
      </c>
      <c r="E176" s="1">
        <v>1741393.25318298</v>
      </c>
      <c r="F176" s="1">
        <v>2265082.3100006999</v>
      </c>
      <c r="G176" s="1">
        <v>2889661.6386724999</v>
      </c>
      <c r="H176" s="1">
        <v>2453184.9784604898</v>
      </c>
      <c r="I176" s="1">
        <v>1711131.9376362001</v>
      </c>
      <c r="J176" s="1">
        <v>1515560.52906493</v>
      </c>
      <c r="K176" s="1">
        <v>1649666.91049622</v>
      </c>
      <c r="L176" s="1">
        <v>2369104.7296436601</v>
      </c>
      <c r="M176" s="1">
        <v>1533654.4487264401</v>
      </c>
      <c r="N176" s="1">
        <v>2351103.8911549798</v>
      </c>
      <c r="O176" s="1">
        <v>1490549.7265894001</v>
      </c>
      <c r="P176" s="1">
        <v>1542731.4423005399</v>
      </c>
      <c r="Q176" s="1">
        <v>1766166.01851606</v>
      </c>
      <c r="R176" s="1">
        <v>2312962.6692316001</v>
      </c>
      <c r="S176" s="1">
        <v>2107693.5484612002</v>
      </c>
      <c r="T176" s="1">
        <v>1379712.8003338601</v>
      </c>
      <c r="U176" s="1">
        <v>1361425.59577751</v>
      </c>
      <c r="V176" s="1">
        <v>1552680.3193771399</v>
      </c>
      <c r="W176" s="1">
        <v>2598326.9233879801</v>
      </c>
      <c r="X176" s="1">
        <v>1820838.38311634</v>
      </c>
      <c r="Y176" s="1">
        <v>1593593.41405101</v>
      </c>
      <c r="Z176" s="1">
        <v>2093195.9434122799</v>
      </c>
      <c r="AA176" s="1">
        <v>1615786.44583647</v>
      </c>
      <c r="AB176" s="1">
        <v>1650621.8102098899</v>
      </c>
      <c r="AC176" s="1">
        <v>1395130.8707248501</v>
      </c>
      <c r="AD176" s="1">
        <v>1580871.75909117</v>
      </c>
      <c r="AE176" s="1">
        <v>1763657.4850292201</v>
      </c>
      <c r="AF176" s="1">
        <v>1758825.95406009</v>
      </c>
      <c r="AG176" s="1">
        <v>1740971.2777581899</v>
      </c>
      <c r="AH176" s="1">
        <v>1428551.79511051</v>
      </c>
      <c r="AI176" s="1">
        <v>1256690.07701306</v>
      </c>
      <c r="AJ176" s="1">
        <v>2428899.7766127498</v>
      </c>
      <c r="AK176" s="1">
        <v>2163463.2842030702</v>
      </c>
      <c r="AL176" s="1">
        <v>1561564.43370228</v>
      </c>
      <c r="AM176" s="1">
        <v>1880408.4377743299</v>
      </c>
      <c r="AN176" s="1">
        <v>1168838.66184285</v>
      </c>
      <c r="AO176" s="1">
        <v>1693956.5643793</v>
      </c>
      <c r="AP176" s="1">
        <v>2740271.5052535902</v>
      </c>
      <c r="AQ176" s="1">
        <v>2438660.25535831</v>
      </c>
      <c r="AR176" s="1">
        <v>1706571.9817377699</v>
      </c>
      <c r="AS176" s="1">
        <v>1685108.67333925</v>
      </c>
      <c r="AT176" s="1">
        <v>1772762.0012562</v>
      </c>
      <c r="AU176" s="1">
        <v>1630715.16670142</v>
      </c>
      <c r="AV176" s="1">
        <v>1678778.5325702401</v>
      </c>
      <c r="AW176" s="1">
        <v>1579637.38397208</v>
      </c>
      <c r="AX176" s="1">
        <v>1589958.9127899201</v>
      </c>
      <c r="AY176" s="1">
        <v>1555019.5231884201</v>
      </c>
      <c r="AZ176" s="1">
        <v>1532809.7566681199</v>
      </c>
      <c r="BA176" s="1">
        <v>2045547.93518613</v>
      </c>
      <c r="BB176" s="1">
        <v>1452776.9517886001</v>
      </c>
      <c r="BC176" s="1">
        <v>1234056.50811532</v>
      </c>
      <c r="BD176" s="1">
        <v>1135827.0949637101</v>
      </c>
      <c r="BE176" s="1">
        <v>1694801.65286278</v>
      </c>
      <c r="BF176" s="1">
        <v>1913224.9298835101</v>
      </c>
      <c r="BG176" s="1">
        <v>1360992.04580623</v>
      </c>
      <c r="BH176" s="1">
        <v>1302679.24696067</v>
      </c>
      <c r="BI176" s="1">
        <v>1511694.40917544</v>
      </c>
      <c r="BJ176" s="1">
        <v>1883234.46729945</v>
      </c>
      <c r="BK176" s="1">
        <v>1275771.53616327</v>
      </c>
      <c r="BL176" s="1">
        <v>1641579.0113051001</v>
      </c>
      <c r="BM176" s="1">
        <v>3019809.47054967</v>
      </c>
      <c r="BN176" s="1">
        <v>1781240.22108632</v>
      </c>
      <c r="BO176" s="1">
        <v>2208984.0282000699</v>
      </c>
      <c r="BP176" s="1">
        <v>1702398.25197153</v>
      </c>
      <c r="BQ176" s="1">
        <v>2262089.6056025</v>
      </c>
      <c r="BR176" s="1">
        <v>1511017.7943256299</v>
      </c>
      <c r="BS176" s="1">
        <v>1747807.42637695</v>
      </c>
      <c r="BT176" s="1">
        <v>1660829.3152179101</v>
      </c>
      <c r="BU176" s="1">
        <v>2175280.9418668998</v>
      </c>
      <c r="BV176" s="1">
        <v>1162728.16973762</v>
      </c>
      <c r="BW176" s="1">
        <v>1501612.60356183</v>
      </c>
      <c r="BX176" s="1">
        <v>1663287.4093101399</v>
      </c>
      <c r="BY176" s="1">
        <v>1334250.7578214901</v>
      </c>
      <c r="BZ176" s="1">
        <v>1823317.4528291901</v>
      </c>
      <c r="CA176" s="1">
        <v>1955692.35683482</v>
      </c>
      <c r="CB176" s="1">
        <v>1990069.9056064701</v>
      </c>
      <c r="CC176" s="1">
        <v>1710175.5669064401</v>
      </c>
      <c r="CD176" s="1">
        <v>1294182.7920693399</v>
      </c>
      <c r="CE176" s="1">
        <v>1415354.08594886</v>
      </c>
      <c r="CF176" s="1">
        <v>1451254.7449477499</v>
      </c>
      <c r="CG176" s="1">
        <v>2523277.4044848899</v>
      </c>
      <c r="CH176" s="1">
        <v>1368803.15999052</v>
      </c>
      <c r="CI176" s="1">
        <v>1767250.7885849799</v>
      </c>
      <c r="CJ176" s="1">
        <v>1842577.5354774799</v>
      </c>
      <c r="CK176" s="1">
        <v>1592128.84228538</v>
      </c>
      <c r="CL176" s="1">
        <v>1920151.2540142301</v>
      </c>
      <c r="CM176" s="1">
        <v>1925066.7189645299</v>
      </c>
      <c r="CN176" s="1">
        <v>1757496.13899723</v>
      </c>
      <c r="CO176" s="1">
        <v>1199207.77998549</v>
      </c>
      <c r="CP176" s="1">
        <v>1610973.3057456501</v>
      </c>
      <c r="CQ176" s="1">
        <v>2067404.52770579</v>
      </c>
      <c r="CR176" s="1">
        <v>1395436.8329916799</v>
      </c>
      <c r="CS176" s="1">
        <v>1388214.69192191</v>
      </c>
      <c r="CT176" s="1">
        <v>1912535.7726340501</v>
      </c>
      <c r="CU176" s="1">
        <v>2102798.0443858802</v>
      </c>
      <c r="CV176" s="1">
        <v>2748332.4501342298</v>
      </c>
      <c r="CW176" s="1">
        <v>1196926.21738477</v>
      </c>
      <c r="CX176" s="1">
        <v>1644421.2354616299</v>
      </c>
      <c r="CY176" s="1">
        <v>1485176.53947024</v>
      </c>
      <c r="CZ176" s="1">
        <v>1612985.28486534</v>
      </c>
      <c r="DA176" s="1">
        <v>2152575.5230105701</v>
      </c>
      <c r="DB176" s="1">
        <v>1375297.7789015099</v>
      </c>
      <c r="DC176" s="1">
        <v>1420809.5969101901</v>
      </c>
      <c r="DD176" s="1">
        <v>2671218.4767685998</v>
      </c>
      <c r="DE176" s="1">
        <v>1734717.4117640399</v>
      </c>
      <c r="DF176" s="1">
        <v>1808885.65606716</v>
      </c>
      <c r="DG176" s="1">
        <v>1694515.8134023801</v>
      </c>
      <c r="DH176" s="1">
        <v>1359954.22722438</v>
      </c>
      <c r="DI176" s="1">
        <v>1847546.43723989</v>
      </c>
      <c r="DJ176" s="1">
        <v>2148115.90596129</v>
      </c>
      <c r="DK176" s="1">
        <v>1479531.9378943699</v>
      </c>
      <c r="DL176" s="1">
        <v>1930406.70443188</v>
      </c>
      <c r="DM176" s="1">
        <v>1653518.2440635699</v>
      </c>
      <c r="DN176" s="1">
        <v>2303134.20971348</v>
      </c>
      <c r="DO176" s="1">
        <v>1312293.0201187199</v>
      </c>
      <c r="DP176" s="1">
        <v>1329451.35661867</v>
      </c>
      <c r="DQ176" s="1">
        <v>1777036.7469651101</v>
      </c>
      <c r="DR176" s="1">
        <v>1669576.0241139301</v>
      </c>
      <c r="DS176" s="1">
        <v>1994799.42919615</v>
      </c>
      <c r="DT176" s="1">
        <v>1582743.1920113999</v>
      </c>
      <c r="DU176" s="1">
        <v>1566661.9199372199</v>
      </c>
      <c r="DV176" s="1">
        <v>2137438.9239291502</v>
      </c>
      <c r="DW176" s="1">
        <v>1455401.5033342501</v>
      </c>
      <c r="DX176" s="1">
        <v>1519584.9354552</v>
      </c>
      <c r="DY176" s="1">
        <v>1675333.9969311701</v>
      </c>
      <c r="DZ176" s="1">
        <v>1806627.96196224</v>
      </c>
      <c r="EA176" s="1">
        <v>1381001.6216348701</v>
      </c>
      <c r="EB176" s="1">
        <v>1819271.6880870201</v>
      </c>
      <c r="EC176" s="1">
        <v>1393694.52930691</v>
      </c>
      <c r="ED176" s="1">
        <v>1592904.79941677</v>
      </c>
      <c r="EE176" s="1">
        <v>1704425.7820475299</v>
      </c>
      <c r="EF176" s="1">
        <v>1578285.4448470301</v>
      </c>
      <c r="EG176" s="1">
        <v>1917157.9840607799</v>
      </c>
      <c r="EH176" s="1">
        <v>1775687.7531027901</v>
      </c>
      <c r="EI176" s="1">
        <v>1341023.5740469501</v>
      </c>
      <c r="EJ176" s="1">
        <v>1428223.17495544</v>
      </c>
      <c r="EK176" s="1">
        <v>1531253.2405416099</v>
      </c>
      <c r="EL176" s="1">
        <v>1701391.4161384599</v>
      </c>
      <c r="EM176" s="1">
        <v>1612314.82603006</v>
      </c>
      <c r="EN176" s="1">
        <v>1941754.2887165099</v>
      </c>
      <c r="EO176" s="1">
        <v>1808145.1471938901</v>
      </c>
      <c r="EP176" s="1">
        <v>1859028.4179568901</v>
      </c>
      <c r="EQ176" s="1">
        <v>1566788.8615232899</v>
      </c>
      <c r="ER176" s="1">
        <v>1885975.9318312199</v>
      </c>
      <c r="ES176" s="1">
        <v>2086274.5512037301</v>
      </c>
      <c r="ET176" s="1">
        <v>1804620.6361422499</v>
      </c>
      <c r="EU176" s="1">
        <v>1261106.17201147</v>
      </c>
      <c r="EV176" s="1">
        <v>1539660.59182895</v>
      </c>
      <c r="EW176" s="1">
        <v>1461629.4100214699</v>
      </c>
      <c r="EX176" s="1">
        <v>1683369.8899256601</v>
      </c>
      <c r="EY176" s="1">
        <v>1760490.6065607299</v>
      </c>
      <c r="EZ176" s="1">
        <v>1307383.9050967901</v>
      </c>
      <c r="FA176" s="1">
        <v>1023140.62886571</v>
      </c>
      <c r="FB176" s="1">
        <v>1919166.2300213999</v>
      </c>
      <c r="FC176" s="1">
        <v>1880479.14554107</v>
      </c>
      <c r="FD176" s="1">
        <v>2158091.3522433401</v>
      </c>
      <c r="FE176" s="1">
        <v>1377614.21057369</v>
      </c>
      <c r="FF176" s="1">
        <v>1677188.8056854501</v>
      </c>
      <c r="FG176" s="1">
        <v>1474307.9771466299</v>
      </c>
      <c r="FH176" s="1">
        <v>1248996.90756398</v>
      </c>
      <c r="FI176" s="1">
        <v>3269710.6849553399</v>
      </c>
      <c r="FJ176" s="1">
        <v>1463010.70654221</v>
      </c>
      <c r="FK176" s="1">
        <v>1828688.2274603799</v>
      </c>
      <c r="FL176" s="1">
        <v>1355401.7823985999</v>
      </c>
      <c r="FM176" s="1">
        <v>1509195.7042451999</v>
      </c>
      <c r="FN176" s="1">
        <v>1549602.72814156</v>
      </c>
      <c r="FO176" s="1">
        <v>1416870.5228013</v>
      </c>
      <c r="FP176" s="1">
        <v>1934900.8679144499</v>
      </c>
      <c r="FQ176" s="1">
        <v>2282838.2095321198</v>
      </c>
      <c r="FR176" s="1">
        <v>1755683.53245826</v>
      </c>
      <c r="FS176" s="1">
        <v>1717313.11831871</v>
      </c>
      <c r="FT176" s="1">
        <v>1293907.1171227701</v>
      </c>
      <c r="FU176" s="1">
        <v>1215953.6311248301</v>
      </c>
      <c r="FV176" s="1">
        <v>1224151.21244321</v>
      </c>
      <c r="FW176" s="1">
        <v>1610528.4023321299</v>
      </c>
      <c r="FX176" s="1">
        <v>3456478.3914315901</v>
      </c>
      <c r="FY176" s="1">
        <v>1504872.70989647</v>
      </c>
      <c r="FZ176" s="1">
        <v>1899857.7770745601</v>
      </c>
      <c r="GA176" s="1">
        <v>1529131.7028516999</v>
      </c>
      <c r="GB176" s="1">
        <v>2122715.7525153402</v>
      </c>
      <c r="GC176" s="1">
        <v>2786914.2276176899</v>
      </c>
      <c r="GD176" s="1">
        <v>2240823.8884912399</v>
      </c>
      <c r="GE176" s="1">
        <v>1241925.30340071</v>
      </c>
      <c r="GF176" s="1">
        <v>2041092.4124233201</v>
      </c>
      <c r="GG176" s="1">
        <v>1899424.1080952</v>
      </c>
      <c r="GH176" s="1">
        <v>1694441.55824162</v>
      </c>
      <c r="GI176" s="1">
        <v>1644631.5515366001</v>
      </c>
      <c r="GJ176" s="1">
        <v>1666289.05619824</v>
      </c>
      <c r="GK176" s="1">
        <v>1112313.7201628401</v>
      </c>
      <c r="GL176" s="1">
        <v>1992132.4616604701</v>
      </c>
      <c r="GM176" s="1">
        <v>1494690.4251548699</v>
      </c>
      <c r="GN176" s="1">
        <v>1421012.05627614</v>
      </c>
      <c r="GO176" s="1">
        <v>2723639.6507516401</v>
      </c>
      <c r="GP176" s="1">
        <v>1496217.63198251</v>
      </c>
      <c r="GQ176" s="1">
        <v>1913631.9299137201</v>
      </c>
      <c r="GR176" s="1">
        <v>1721123.5518755901</v>
      </c>
      <c r="GS176" s="1">
        <v>2397314.8137822002</v>
      </c>
      <c r="GT176" s="1">
        <v>1056134.6376024</v>
      </c>
      <c r="GU176" s="1">
        <v>1882556.80561466</v>
      </c>
      <c r="GV176" s="1">
        <v>1354739.12812657</v>
      </c>
      <c r="GW176" s="1">
        <v>1406887.70343873</v>
      </c>
      <c r="GX176" s="1">
        <v>1609903.65414737</v>
      </c>
      <c r="GY176" s="1">
        <v>1476605.67603461</v>
      </c>
      <c r="GZ176" s="1">
        <v>1703833.9939570599</v>
      </c>
      <c r="HA176" s="1">
        <v>3444300.7445070799</v>
      </c>
      <c r="HB176" s="1">
        <v>1460057.1231283799</v>
      </c>
      <c r="HC176" s="1">
        <v>1287260.6083269899</v>
      </c>
      <c r="HD176" s="1">
        <v>1833482.4081975301</v>
      </c>
      <c r="HE176" s="1">
        <v>1537107.3900321401</v>
      </c>
      <c r="HF176" s="1">
        <v>1549371.39815118</v>
      </c>
      <c r="HG176" s="1">
        <v>1920332.1499447699</v>
      </c>
      <c r="HH176" s="1">
        <v>2005491.5955592201</v>
      </c>
      <c r="HI176" s="1">
        <v>1654382.10625239</v>
      </c>
      <c r="HJ176" s="1">
        <v>1533719.34523411</v>
      </c>
      <c r="HK176" s="1">
        <v>1223855.77211577</v>
      </c>
      <c r="HL176" s="1">
        <v>1446037.59594524</v>
      </c>
      <c r="HM176" s="1">
        <v>1424463.9104697199</v>
      </c>
      <c r="HN176" s="1">
        <v>1258268.75409304</v>
      </c>
      <c r="HO176" s="1">
        <v>1557572.24002005</v>
      </c>
      <c r="HP176" s="1">
        <v>1711289.4553063</v>
      </c>
      <c r="HQ176" s="1">
        <v>1858504.8670308101</v>
      </c>
      <c r="HR176" s="1">
        <v>1837031.13365735</v>
      </c>
      <c r="HS176" s="1">
        <v>2368863.8411366302</v>
      </c>
      <c r="HT176" s="1">
        <v>2226893.4252891</v>
      </c>
      <c r="HU176" s="1">
        <v>1284559.46739845</v>
      </c>
      <c r="HV176" s="1">
        <v>1910204.74009363</v>
      </c>
      <c r="HW176" s="1">
        <v>1632488.53509165</v>
      </c>
      <c r="HX176" s="1">
        <v>1893038.4779482901</v>
      </c>
      <c r="HY176" s="1">
        <v>1624077.31164615</v>
      </c>
      <c r="HZ176" s="1">
        <v>1848083.10355965</v>
      </c>
      <c r="IA176" s="1">
        <v>2297792.9431694802</v>
      </c>
      <c r="IB176" s="1">
        <v>2067431.6437907701</v>
      </c>
      <c r="IC176" s="1">
        <v>2215721.9915880999</v>
      </c>
      <c r="ID176" s="1">
        <v>2031500.16153385</v>
      </c>
      <c r="IE176" s="1">
        <v>1523149.25530829</v>
      </c>
      <c r="IF176" s="1">
        <v>1507287.6752428701</v>
      </c>
      <c r="IG176" s="1">
        <v>1637883.2533992201</v>
      </c>
      <c r="IH176" s="1">
        <v>1611975.5966594899</v>
      </c>
      <c r="II176" s="1">
        <v>2054699.2297237201</v>
      </c>
      <c r="IJ176" s="1">
        <v>1686010.9969118999</v>
      </c>
      <c r="IK176" s="1">
        <v>1852836.6093661501</v>
      </c>
      <c r="IL176" s="1">
        <v>2202472.2613671999</v>
      </c>
      <c r="IM176" s="1">
        <v>1628640.0387739299</v>
      </c>
      <c r="IN176" s="1">
        <v>2497801.8417742602</v>
      </c>
      <c r="IO176" s="1">
        <v>1813707.3934104701</v>
      </c>
      <c r="IP176" s="1">
        <v>1526543.87538095</v>
      </c>
      <c r="IQ176" s="1">
        <v>2215484.42304951</v>
      </c>
      <c r="IR176" s="1">
        <v>1490656.48491925</v>
      </c>
      <c r="IS176" s="1">
        <v>1471942.46573197</v>
      </c>
      <c r="IT176" s="1">
        <v>2390430.8760561701</v>
      </c>
      <c r="IU176" s="1">
        <v>1660886.18735991</v>
      </c>
      <c r="IV176" s="1">
        <v>1939983.73789101</v>
      </c>
      <c r="IW176" s="1">
        <v>1518114.7358202301</v>
      </c>
      <c r="IX176" s="1">
        <v>1760092.37034608</v>
      </c>
      <c r="IY176" s="1">
        <v>2000846.02792419</v>
      </c>
      <c r="IZ176" s="1">
        <v>1506742.1642710899</v>
      </c>
      <c r="JA176" s="1">
        <v>1781388.0340189601</v>
      </c>
      <c r="JB176" s="1">
        <v>2040781.80260429</v>
      </c>
      <c r="JC176" s="1">
        <v>1356452.8457826499</v>
      </c>
      <c r="JD176" s="1">
        <v>1454871.74073059</v>
      </c>
      <c r="JE176" s="1">
        <v>2114090.03392551</v>
      </c>
      <c r="JF176" s="1">
        <v>2200545.2305800901</v>
      </c>
      <c r="JG176" s="1">
        <v>1669246.5222240801</v>
      </c>
      <c r="JH176" s="1">
        <v>1825203.40794654</v>
      </c>
      <c r="JI176" s="1">
        <v>1632277.2814966301</v>
      </c>
      <c r="JJ176" s="1">
        <v>1648073.5492081901</v>
      </c>
      <c r="JK176" s="1">
        <v>1610335.80172389</v>
      </c>
      <c r="JL176" s="1">
        <v>1612234.08670683</v>
      </c>
      <c r="JM176" s="1">
        <v>1940373.3555490701</v>
      </c>
      <c r="JN176" s="1">
        <v>1970238.72018703</v>
      </c>
      <c r="JO176" s="1">
        <v>2236711.1277761902</v>
      </c>
      <c r="JP176" s="1">
        <v>2125917.5446245102</v>
      </c>
      <c r="JQ176" s="1">
        <v>1470954.7256751901</v>
      </c>
      <c r="JR176" s="1">
        <v>1576008.9940194299</v>
      </c>
      <c r="JS176" s="1">
        <v>3214302.6445718901</v>
      </c>
      <c r="JT176" s="1">
        <v>1827139.8466127701</v>
      </c>
      <c r="JU176" s="1">
        <v>3804580.1256054202</v>
      </c>
      <c r="JV176" s="1">
        <v>1317602.74765436</v>
      </c>
      <c r="JW176" s="1">
        <v>1879164.2404267101</v>
      </c>
      <c r="JX176" s="1">
        <v>1652632.3583367299</v>
      </c>
      <c r="JY176" s="1">
        <v>1549041.8363025601</v>
      </c>
      <c r="JZ176" s="1">
        <v>2870869.01770854</v>
      </c>
      <c r="KA176" s="1">
        <v>1700010.71112787</v>
      </c>
      <c r="KB176" s="1">
        <v>1838863.4741948899</v>
      </c>
      <c r="KC176" s="1">
        <v>2121554.6175533901</v>
      </c>
      <c r="KD176" s="1">
        <v>1595577.2926020999</v>
      </c>
      <c r="KE176" s="1">
        <v>1908255.94156463</v>
      </c>
      <c r="KF176" s="1">
        <v>1969338.14686557</v>
      </c>
      <c r="KG176" s="1">
        <v>2205924.6869209302</v>
      </c>
      <c r="KH176" s="1">
        <v>1419169.2725069299</v>
      </c>
      <c r="KI176" s="1">
        <v>2435200.0024256501</v>
      </c>
      <c r="KJ176" s="1">
        <v>1467615.8407420299</v>
      </c>
      <c r="KK176" s="1">
        <v>2483989.9179627001</v>
      </c>
      <c r="KL176" s="1">
        <v>1340778.17552707</v>
      </c>
      <c r="KM176" s="1">
        <v>2219148.64456261</v>
      </c>
      <c r="KN176" s="1">
        <v>1709521.1428825599</v>
      </c>
      <c r="KO176" s="1">
        <v>1493052.02888208</v>
      </c>
      <c r="KP176" s="1">
        <v>2832583.1534515698</v>
      </c>
      <c r="KQ176" s="1">
        <v>2949755.16645903</v>
      </c>
      <c r="KR176" s="1">
        <v>1486761.4892722301</v>
      </c>
      <c r="KS176" s="1">
        <v>1600904.8269426899</v>
      </c>
      <c r="KT176" s="1">
        <v>1896256.9343970399</v>
      </c>
      <c r="KU176" s="1">
        <v>1642827.1812468199</v>
      </c>
      <c r="KV176" s="1">
        <v>1802327.7217933601</v>
      </c>
      <c r="KW176" s="1">
        <v>1717230.8118270601</v>
      </c>
      <c r="KX176" s="1">
        <v>2373871.0185090802</v>
      </c>
      <c r="KY176" s="1">
        <v>2392477.6183069898</v>
      </c>
      <c r="KZ176" s="1">
        <v>2129582.3452330101</v>
      </c>
      <c r="LA176" s="1">
        <v>1440025.7760538801</v>
      </c>
      <c r="LB176" s="1">
        <v>1595139.21429314</v>
      </c>
      <c r="LC176" s="1">
        <v>1404716.5655879299</v>
      </c>
      <c r="LD176" s="1">
        <v>1843288.8052284601</v>
      </c>
      <c r="LE176" s="1">
        <v>2140169.5297554801</v>
      </c>
      <c r="LF176" s="1">
        <v>1595198.09796898</v>
      </c>
      <c r="LG176" s="1">
        <v>1720442.5995505999</v>
      </c>
      <c r="LH176" s="1">
        <v>1847858.719418</v>
      </c>
      <c r="LI176" s="1">
        <v>1856259.6636513199</v>
      </c>
      <c r="LJ176" s="1">
        <v>956708.550001889</v>
      </c>
      <c r="LK176" s="1">
        <v>1771827.01853016</v>
      </c>
      <c r="LL176" s="1">
        <v>1304241.0292574</v>
      </c>
      <c r="LM176" s="1">
        <v>665043.10558947001</v>
      </c>
      <c r="LN176" s="1">
        <v>1692461.0224163199</v>
      </c>
      <c r="LO176" s="1">
        <v>1929827.10106572</v>
      </c>
      <c r="LP176" s="1">
        <v>2135965.43602726</v>
      </c>
      <c r="LQ176" s="1">
        <v>1986269.2135657601</v>
      </c>
      <c r="LR176" s="1">
        <v>1775195.5814780099</v>
      </c>
      <c r="LS176" s="1">
        <v>1527388.66605705</v>
      </c>
      <c r="LT176" s="1">
        <v>829768.12038439501</v>
      </c>
      <c r="LU176" s="1">
        <v>1563371.2386146199</v>
      </c>
      <c r="LV176" s="1">
        <v>2591621.2340678</v>
      </c>
      <c r="LW176" s="1">
        <v>1767874.7447459199</v>
      </c>
      <c r="LX176" s="1">
        <v>1748616.7898886399</v>
      </c>
      <c r="LY176" s="1">
        <v>2830296.0054290402</v>
      </c>
      <c r="LZ176" s="1">
        <v>1658189.8466727701</v>
      </c>
      <c r="MA176" s="1">
        <v>1713276.7167494399</v>
      </c>
      <c r="MB176" s="1">
        <v>1448472.8651224801</v>
      </c>
      <c r="MC176" s="1">
        <v>1455217.1491083</v>
      </c>
      <c r="MD176" s="1">
        <v>2141842.07094198</v>
      </c>
      <c r="ME176" s="1">
        <v>1567809.6957700199</v>
      </c>
      <c r="MF176" s="1">
        <v>1476075.0114517501</v>
      </c>
      <c r="MG176" s="1">
        <v>1910487.9603006099</v>
      </c>
      <c r="MH176" s="1">
        <v>1158399.55436321</v>
      </c>
      <c r="MI176" s="1">
        <v>1606241.50128458</v>
      </c>
      <c r="MJ176" s="1">
        <v>1714490.52581015</v>
      </c>
      <c r="MK176" s="1">
        <v>1639002.2896950201</v>
      </c>
      <c r="ML176" s="1">
        <v>1390003.39334558</v>
      </c>
      <c r="MM176" s="1">
        <v>1251338.3285018399</v>
      </c>
      <c r="MN176" s="1">
        <v>1470645.79675039</v>
      </c>
      <c r="MO176" s="1">
        <v>2792539.5570981</v>
      </c>
      <c r="MP176" s="1">
        <v>1899542.9583549199</v>
      </c>
      <c r="MQ176" s="1">
        <v>3079862.4169572298</v>
      </c>
      <c r="MR176" s="1">
        <v>1383045.7240508299</v>
      </c>
      <c r="MS176" s="1">
        <v>1770270.62258558</v>
      </c>
      <c r="MT176" s="1">
        <v>1691147.5218219301</v>
      </c>
      <c r="MU176" s="1">
        <v>1287564.4836516799</v>
      </c>
      <c r="MV176" s="1">
        <v>3124875.5523966099</v>
      </c>
      <c r="MW176" s="1">
        <v>1956622.68958615</v>
      </c>
      <c r="MX176" s="1">
        <v>1039715.15363007</v>
      </c>
      <c r="MY176" s="1">
        <v>1587573.4095086399</v>
      </c>
      <c r="MZ176" s="1">
        <v>3159354.2489792402</v>
      </c>
      <c r="NA176" s="1">
        <v>3203243.4277073001</v>
      </c>
      <c r="NB176" s="1">
        <v>3273678.1217982299</v>
      </c>
      <c r="NC176" s="1">
        <v>2288277.1247175098</v>
      </c>
      <c r="ND176" s="1">
        <v>3100373.7242677901</v>
      </c>
      <c r="NE176" s="1">
        <v>1913704.3262092799</v>
      </c>
      <c r="NF176" s="1">
        <v>4449671.5317044398</v>
      </c>
      <c r="NG176" s="1">
        <v>3717245.0856644502</v>
      </c>
      <c r="NH176" s="1">
        <v>2187036.80641479</v>
      </c>
      <c r="NI176" s="1">
        <v>3139108.2616235898</v>
      </c>
      <c r="NJ176" s="1">
        <v>3311097.4047503402</v>
      </c>
      <c r="NK176" s="1">
        <v>2901236.3148438698</v>
      </c>
      <c r="NL176" s="1">
        <v>3705102.7351897801</v>
      </c>
      <c r="NM176" s="1">
        <v>5392388.05860529</v>
      </c>
      <c r="NN176" s="1">
        <v>3372431.2342304098</v>
      </c>
      <c r="NO176" s="1">
        <v>4666315.9808358597</v>
      </c>
      <c r="NP176" s="1">
        <v>4431100.5808971403</v>
      </c>
      <c r="NQ176" s="1">
        <v>2514889.6903152498</v>
      </c>
      <c r="NR176" s="1">
        <v>2645740.9709564601</v>
      </c>
      <c r="NS176" s="1">
        <v>2993939.0229478902</v>
      </c>
      <c r="NT176" s="1">
        <v>2482325.64910834</v>
      </c>
      <c r="NU176" s="1">
        <v>4357878.2682049097</v>
      </c>
      <c r="NV176" s="1">
        <v>2559178.5175415701</v>
      </c>
      <c r="NW176" s="1">
        <v>3384019.0485728299</v>
      </c>
      <c r="NX176" s="1">
        <v>3446208.1019052798</v>
      </c>
      <c r="NY176" s="1">
        <v>3964016.0329881399</v>
      </c>
      <c r="NZ176" s="1">
        <v>1722986.0172433699</v>
      </c>
      <c r="OA176" s="1">
        <v>4140752.5851552701</v>
      </c>
      <c r="OB176" s="1">
        <v>1835985.32422308</v>
      </c>
      <c r="OC176" s="1">
        <v>5476395.1176677896</v>
      </c>
      <c r="OD176" s="1">
        <v>3478638.0899520102</v>
      </c>
      <c r="OE176" s="1">
        <v>2401850.82846992</v>
      </c>
      <c r="OF176" s="1">
        <v>3563794.4998837402</v>
      </c>
      <c r="OG176" s="1">
        <v>1948017.6861338001</v>
      </c>
      <c r="OH176" s="1">
        <v>2527637.4823514801</v>
      </c>
      <c r="OI176" s="1">
        <v>2403169.5965062501</v>
      </c>
      <c r="OJ176" s="1">
        <v>3378031.5646575</v>
      </c>
      <c r="OK176" s="1">
        <v>3520740.2538230899</v>
      </c>
      <c r="OL176" s="1">
        <v>3299300.0134219402</v>
      </c>
      <c r="OM176" s="1">
        <v>2723335.7479793099</v>
      </c>
      <c r="ON176" s="1">
        <v>4676605.4392979397</v>
      </c>
      <c r="OO176" s="1">
        <v>3741728.3111836398</v>
      </c>
      <c r="OP176" s="1">
        <v>1840035.46249237</v>
      </c>
      <c r="OQ176" s="1">
        <v>1572454.70395971</v>
      </c>
      <c r="OR176" s="1">
        <v>6145835.6134958602</v>
      </c>
      <c r="OS176" s="1">
        <v>2806102.4439574</v>
      </c>
      <c r="OT176" s="1">
        <v>2573757.0399577101</v>
      </c>
      <c r="OU176" s="1">
        <v>5224506.5564126102</v>
      </c>
      <c r="OV176" s="1">
        <v>3564880.01469944</v>
      </c>
      <c r="OW176" s="1">
        <v>3181584.3675788199</v>
      </c>
      <c r="OX176" s="1">
        <v>3919676.8581395401</v>
      </c>
      <c r="OY176" s="1">
        <v>1795457.2233448799</v>
      </c>
      <c r="OZ176" s="1">
        <v>3401420.6172687798</v>
      </c>
      <c r="PA176" s="1">
        <v>3884663.08107753</v>
      </c>
      <c r="PB176" s="1">
        <v>2413871.5470069898</v>
      </c>
      <c r="PC176" s="1">
        <v>2301166.2214287799</v>
      </c>
      <c r="PD176" s="1">
        <v>2469664.88647915</v>
      </c>
      <c r="PE176" s="1">
        <v>1406264.26848031</v>
      </c>
      <c r="PF176" s="1">
        <v>3954529.36962558</v>
      </c>
      <c r="PG176" s="1">
        <v>2652049.5655334801</v>
      </c>
      <c r="PH176" s="1">
        <v>1899229.78340966</v>
      </c>
      <c r="PI176" s="1">
        <v>2297159.7104137298</v>
      </c>
      <c r="PJ176" s="1">
        <v>5718589.02987873</v>
      </c>
      <c r="PK176" s="1">
        <v>1467475.84635374</v>
      </c>
      <c r="PL176" s="1">
        <v>2088683.99164978</v>
      </c>
      <c r="PM176" s="1">
        <v>3148067.0237631798</v>
      </c>
      <c r="PN176" s="1">
        <v>2630441.17458429</v>
      </c>
      <c r="PO176" s="1">
        <v>3348193.45431579</v>
      </c>
      <c r="PP176" s="1">
        <v>2762924.12689598</v>
      </c>
      <c r="PQ176" s="1">
        <v>1597031.02657079</v>
      </c>
      <c r="PR176" s="1">
        <v>4236090.3674930204</v>
      </c>
      <c r="PS176" s="1">
        <v>3766239.81625468</v>
      </c>
      <c r="PT176" s="1">
        <v>3617988.7749574101</v>
      </c>
      <c r="PU176" s="1">
        <v>4013801.0460774601</v>
      </c>
      <c r="PV176" s="1">
        <v>2235777.67325573</v>
      </c>
      <c r="PW176" s="1">
        <v>3544697.8516677199</v>
      </c>
      <c r="PX176" s="1">
        <v>4670239.63111562</v>
      </c>
      <c r="PY176" s="1">
        <v>2181018.6861163201</v>
      </c>
      <c r="PZ176" s="1">
        <v>3205464.80154743</v>
      </c>
      <c r="QA176" s="1">
        <v>3236331.0060272999</v>
      </c>
      <c r="QB176" s="1">
        <v>1859061.7169981799</v>
      </c>
      <c r="QC176" s="1">
        <v>2468567.9358202899</v>
      </c>
      <c r="QD176" s="1">
        <v>2678717.17082112</v>
      </c>
      <c r="QE176" s="1">
        <v>4590790.8933351403</v>
      </c>
      <c r="QF176" s="1">
        <v>1950251.0752755201</v>
      </c>
      <c r="QG176" s="1">
        <v>2023958.4980930299</v>
      </c>
      <c r="QH176" s="1">
        <v>3273104.1869237502</v>
      </c>
      <c r="QI176" s="1">
        <v>3940477.16719716</v>
      </c>
      <c r="QJ176" s="1">
        <v>2603057.0934377899</v>
      </c>
      <c r="QK176" s="1">
        <v>4653007.6991176698</v>
      </c>
      <c r="QL176" s="1">
        <v>3970614.2202897999</v>
      </c>
      <c r="QM176" s="1">
        <v>3586921.1743720798</v>
      </c>
      <c r="QN176" s="1">
        <v>2297512.88184857</v>
      </c>
      <c r="QO176" s="1">
        <v>2538930.46545988</v>
      </c>
      <c r="QP176" s="1">
        <v>2541764.4192723199</v>
      </c>
      <c r="QQ176" s="1">
        <v>2396717.1129194298</v>
      </c>
      <c r="QR176" s="1">
        <v>3232147.9249031302</v>
      </c>
      <c r="QS176" s="1">
        <v>2170401.2129589901</v>
      </c>
      <c r="QT176" s="1">
        <v>5076039.5809016097</v>
      </c>
      <c r="QU176" s="1">
        <v>4126939.6681590001</v>
      </c>
      <c r="QV176" s="1">
        <v>1944218.45382818</v>
      </c>
      <c r="QW176" s="1">
        <v>3296678.392122</v>
      </c>
      <c r="QX176" s="1">
        <v>2679358.7709900602</v>
      </c>
      <c r="QY176" s="1">
        <v>3775388.4250785699</v>
      </c>
      <c r="QZ176" s="1">
        <v>1528012.42393472</v>
      </c>
      <c r="RA176" s="1">
        <v>4875851.5075118402</v>
      </c>
      <c r="RB176" s="1">
        <v>2323197.1982877301</v>
      </c>
      <c r="RC176" s="1">
        <v>3890925.5650220802</v>
      </c>
      <c r="RD176" s="1">
        <v>4516051.1647130297</v>
      </c>
      <c r="RE176" s="1">
        <v>3379287.8978101099</v>
      </c>
      <c r="RF176" s="1">
        <v>2001196.7164787301</v>
      </c>
      <c r="RG176" s="1">
        <v>2526610.38996037</v>
      </c>
      <c r="RH176" s="1">
        <v>1817473.29139283</v>
      </c>
      <c r="RI176" s="1">
        <v>3430491.4287695298</v>
      </c>
      <c r="RJ176" s="1">
        <v>3299233.0974642499</v>
      </c>
      <c r="RK176" s="1">
        <v>3716963.7805028702</v>
      </c>
      <c r="RL176" s="1">
        <v>4391711.97340082</v>
      </c>
      <c r="RM176" s="1">
        <v>2117360.1736423201</v>
      </c>
      <c r="RN176" s="1">
        <v>3293609.0476379399</v>
      </c>
      <c r="RO176" s="1">
        <v>4079472.76134239</v>
      </c>
      <c r="RP176" s="1">
        <v>3060455.8026014902</v>
      </c>
      <c r="RQ176" s="1">
        <v>2233523.5453334502</v>
      </c>
      <c r="RR176" s="1">
        <v>3000108.4153615199</v>
      </c>
      <c r="RS176" s="1">
        <v>3998354.5906227101</v>
      </c>
      <c r="RT176" s="1">
        <v>4162801.3760043499</v>
      </c>
      <c r="RU176" s="1">
        <v>3578789.6900976198</v>
      </c>
      <c r="RV176" s="1">
        <v>6292773.9968301803</v>
      </c>
      <c r="RW176" s="1">
        <v>7576152.0554278102</v>
      </c>
      <c r="RX176" s="1">
        <v>4045894.7520864601</v>
      </c>
      <c r="RY176" s="1">
        <v>5141767.6882313397</v>
      </c>
      <c r="RZ176" s="1">
        <v>1878331.4717820799</v>
      </c>
      <c r="SA176" s="1">
        <v>2621984.1963883601</v>
      </c>
      <c r="SB176" s="1">
        <v>2906563.2446635398</v>
      </c>
      <c r="SC176" s="1">
        <v>1245389.01606612</v>
      </c>
      <c r="SD176" s="1">
        <v>2927415.4157039798</v>
      </c>
      <c r="SE176" s="1">
        <v>2062305.89440603</v>
      </c>
      <c r="SF176" s="1">
        <v>6474497.7796047404</v>
      </c>
      <c r="SG176" s="1">
        <v>4872864.9673217898</v>
      </c>
      <c r="SH176" s="1">
        <v>5815281.0694868797</v>
      </c>
      <c r="SI176" s="1">
        <v>2631635.22961732</v>
      </c>
      <c r="SJ176" s="1">
        <v>2167480.4177525099</v>
      </c>
      <c r="SK176" s="1">
        <v>3952488.86751713</v>
      </c>
      <c r="SL176" s="1">
        <v>3883573.0996355899</v>
      </c>
      <c r="SM176" s="1">
        <v>3450124.43710601</v>
      </c>
      <c r="SN176" s="1">
        <v>1943567.6121153201</v>
      </c>
      <c r="SO176" s="1">
        <v>1892068.9899343101</v>
      </c>
      <c r="SP176" s="1">
        <v>3949364.2145345798</v>
      </c>
      <c r="SQ176" s="1">
        <v>2497246.7716448898</v>
      </c>
      <c r="SR176" s="1">
        <v>2699188.19470364</v>
      </c>
      <c r="SS176" s="1">
        <v>3521853.4540502299</v>
      </c>
      <c r="ST176" s="1">
        <v>3617237.9949415498</v>
      </c>
      <c r="SU176" s="1">
        <v>4477634.1710747704</v>
      </c>
      <c r="SV176" s="1">
        <v>3295416.7772347601</v>
      </c>
      <c r="SW176" s="1">
        <v>5118377.3937792098</v>
      </c>
      <c r="SX176" s="1">
        <v>3616621.41152567</v>
      </c>
      <c r="SY176" s="1">
        <v>4159387.03592538</v>
      </c>
      <c r="SZ176" s="1">
        <v>2776540.3193992102</v>
      </c>
      <c r="TA176" s="1">
        <v>4132157.8715576502</v>
      </c>
      <c r="TB176" s="1">
        <v>2248670.00848294</v>
      </c>
      <c r="TC176" s="1">
        <v>2096111.2167855401</v>
      </c>
      <c r="TD176" s="1">
        <v>3310294.9200210199</v>
      </c>
      <c r="TE176" s="1">
        <v>2842253.8628352899</v>
      </c>
      <c r="TF176" s="1">
        <v>3286978.4268071</v>
      </c>
      <c r="TG176" s="1">
        <v>4867517.7301966297</v>
      </c>
      <c r="TH176" s="1">
        <v>2511124.9723548298</v>
      </c>
      <c r="TI176" s="1">
        <v>1552294.34100694</v>
      </c>
      <c r="TJ176" s="1">
        <v>3213518.2615940501</v>
      </c>
      <c r="TK176" s="1">
        <v>1875725.3188670101</v>
      </c>
      <c r="TL176" s="1">
        <v>3883044.2130281501</v>
      </c>
      <c r="TM176" s="1">
        <v>4156753.76266817</v>
      </c>
      <c r="TN176" s="1">
        <v>2691326.8476069001</v>
      </c>
      <c r="TO176" s="1">
        <v>1705387.06443988</v>
      </c>
      <c r="TP176" s="1">
        <v>6405581.2878601002</v>
      </c>
      <c r="TQ176" s="1">
        <v>3475532.5534182801</v>
      </c>
      <c r="TR176" s="1">
        <v>2267449.9708344201</v>
      </c>
      <c r="TS176" s="1">
        <v>2204444.43223067</v>
      </c>
      <c r="TT176" s="1">
        <v>4680261.9847984398</v>
      </c>
      <c r="TU176" s="1">
        <v>2554317.3441641601</v>
      </c>
      <c r="TV176" s="1">
        <v>1442919.2252227799</v>
      </c>
      <c r="TW176" s="1">
        <v>3729404.1686030901</v>
      </c>
      <c r="TX176" s="1">
        <v>1964699.23519421</v>
      </c>
      <c r="TY176" s="1">
        <v>4765524.8783068899</v>
      </c>
      <c r="TZ176" s="1">
        <v>2787144.3215683699</v>
      </c>
      <c r="UA176" s="1">
        <v>4091032.4969605999</v>
      </c>
      <c r="UB176" s="1">
        <v>3411430.7956832801</v>
      </c>
      <c r="UC176" s="1">
        <v>2804488.7401076201</v>
      </c>
      <c r="UD176" s="1">
        <v>4794554.1907549696</v>
      </c>
      <c r="UE176" s="1">
        <v>4883866.7053817799</v>
      </c>
      <c r="UF176" s="1">
        <v>2579191.2360098502</v>
      </c>
      <c r="UG176" s="1">
        <v>4080976.3999846899</v>
      </c>
      <c r="UH176" s="1">
        <v>2405456.1790942498</v>
      </c>
      <c r="UI176" s="1">
        <v>2228636.2196753798</v>
      </c>
      <c r="UJ176" s="1">
        <v>2280332.6558321398</v>
      </c>
      <c r="UK176" s="1">
        <v>4341421.4096243</v>
      </c>
      <c r="UL176" s="1">
        <v>5499289.2031738702</v>
      </c>
      <c r="UM176" s="1">
        <v>4526055.1917287298</v>
      </c>
      <c r="UN176" s="1">
        <v>2563316.0648362702</v>
      </c>
      <c r="UO176" s="1">
        <v>4822860.6791109899</v>
      </c>
      <c r="UP176" s="1">
        <v>1762663.9660503501</v>
      </c>
      <c r="UQ176" s="1">
        <v>4073289.1433101501</v>
      </c>
    </row>
    <row r="177" spans="1:563" x14ac:dyDescent="0.25">
      <c r="A177" s="1" t="s">
        <v>1810</v>
      </c>
      <c r="B177" s="1" t="s">
        <v>796</v>
      </c>
      <c r="C177" s="1" t="s">
        <v>797</v>
      </c>
      <c r="D177" s="1" t="s">
        <v>0</v>
      </c>
      <c r="E177" s="1" t="s">
        <v>0</v>
      </c>
      <c r="F177" s="1" t="s">
        <v>0</v>
      </c>
      <c r="G177" s="1" t="s">
        <v>0</v>
      </c>
      <c r="H177" s="1" t="s">
        <v>0</v>
      </c>
      <c r="I177" s="1" t="s">
        <v>0</v>
      </c>
      <c r="J177" s="1" t="s">
        <v>0</v>
      </c>
      <c r="K177" s="1" t="s">
        <v>0</v>
      </c>
      <c r="L177" s="1" t="s">
        <v>0</v>
      </c>
      <c r="M177" s="1" t="s">
        <v>0</v>
      </c>
      <c r="N177" s="1" t="s">
        <v>0</v>
      </c>
      <c r="O177" s="1" t="s">
        <v>0</v>
      </c>
      <c r="P177" s="1" t="s">
        <v>0</v>
      </c>
      <c r="Q177" s="1" t="s">
        <v>0</v>
      </c>
      <c r="R177" s="1" t="s">
        <v>0</v>
      </c>
      <c r="S177" s="1" t="s">
        <v>0</v>
      </c>
      <c r="T177" s="1" t="s">
        <v>0</v>
      </c>
      <c r="U177" s="1" t="s">
        <v>0</v>
      </c>
      <c r="V177" s="1" t="s">
        <v>0</v>
      </c>
      <c r="W177" s="1" t="s">
        <v>0</v>
      </c>
      <c r="X177" s="1" t="s">
        <v>0</v>
      </c>
      <c r="Y177" s="1" t="s">
        <v>0</v>
      </c>
      <c r="Z177" s="1" t="s">
        <v>0</v>
      </c>
      <c r="AA177" s="1" t="s">
        <v>0</v>
      </c>
      <c r="AB177" s="1" t="s">
        <v>0</v>
      </c>
      <c r="AC177" s="1" t="s">
        <v>0</v>
      </c>
      <c r="AD177" s="1" t="s">
        <v>0</v>
      </c>
      <c r="AE177" s="1" t="s">
        <v>0</v>
      </c>
      <c r="AF177" s="1" t="s">
        <v>0</v>
      </c>
      <c r="AG177" s="1" t="s">
        <v>0</v>
      </c>
      <c r="AH177" s="1" t="s">
        <v>0</v>
      </c>
      <c r="AI177" s="1" t="s">
        <v>0</v>
      </c>
      <c r="AJ177" s="1" t="s">
        <v>0</v>
      </c>
      <c r="AK177" s="1" t="s">
        <v>0</v>
      </c>
      <c r="AL177" s="1" t="s">
        <v>0</v>
      </c>
      <c r="AM177" s="1" t="s">
        <v>0</v>
      </c>
      <c r="AN177" s="1" t="s">
        <v>0</v>
      </c>
      <c r="AO177" s="1" t="s">
        <v>0</v>
      </c>
      <c r="AP177" s="1" t="s">
        <v>0</v>
      </c>
      <c r="AQ177" s="1" t="s">
        <v>0</v>
      </c>
      <c r="AR177" s="1" t="s">
        <v>0</v>
      </c>
      <c r="AS177" s="1" t="s">
        <v>0</v>
      </c>
      <c r="AT177" s="1" t="s">
        <v>0</v>
      </c>
      <c r="AU177" s="1" t="s">
        <v>0</v>
      </c>
      <c r="AV177" s="1" t="s">
        <v>0</v>
      </c>
      <c r="AW177" s="1" t="s">
        <v>0</v>
      </c>
      <c r="AX177" s="1" t="s">
        <v>0</v>
      </c>
      <c r="AY177" s="1" t="s">
        <v>0</v>
      </c>
      <c r="AZ177" s="1" t="s">
        <v>0</v>
      </c>
      <c r="BA177" s="1" t="s">
        <v>0</v>
      </c>
      <c r="BB177" s="1" t="s">
        <v>0</v>
      </c>
      <c r="BC177" s="1" t="s">
        <v>0</v>
      </c>
      <c r="BD177" s="1" t="s">
        <v>0</v>
      </c>
      <c r="BE177" s="1" t="s">
        <v>0</v>
      </c>
      <c r="BF177" s="1" t="s">
        <v>0</v>
      </c>
      <c r="BG177" s="1" t="s">
        <v>0</v>
      </c>
      <c r="BH177" s="1" t="s">
        <v>0</v>
      </c>
      <c r="BI177" s="1" t="s">
        <v>0</v>
      </c>
      <c r="BJ177" s="1" t="s">
        <v>0</v>
      </c>
      <c r="BK177" s="1" t="s">
        <v>0</v>
      </c>
      <c r="BL177" s="1" t="s">
        <v>0</v>
      </c>
      <c r="BM177" s="1" t="s">
        <v>0</v>
      </c>
      <c r="BN177" s="1" t="s">
        <v>0</v>
      </c>
      <c r="BO177" s="1" t="s">
        <v>0</v>
      </c>
      <c r="BP177" s="1" t="s">
        <v>0</v>
      </c>
      <c r="BQ177" s="1" t="s">
        <v>0</v>
      </c>
      <c r="BR177" s="1" t="s">
        <v>0</v>
      </c>
      <c r="BS177" s="1" t="s">
        <v>0</v>
      </c>
      <c r="BT177" s="1" t="s">
        <v>0</v>
      </c>
      <c r="BU177" s="1" t="s">
        <v>0</v>
      </c>
      <c r="BV177" s="1" t="s">
        <v>0</v>
      </c>
      <c r="BW177" s="1" t="s">
        <v>0</v>
      </c>
      <c r="BX177" s="1" t="s">
        <v>0</v>
      </c>
      <c r="BY177" s="1" t="s">
        <v>0</v>
      </c>
      <c r="BZ177" s="1" t="s">
        <v>0</v>
      </c>
      <c r="CA177" s="1" t="s">
        <v>0</v>
      </c>
      <c r="CB177" s="1" t="s">
        <v>0</v>
      </c>
      <c r="CC177" s="1" t="s">
        <v>0</v>
      </c>
      <c r="CD177" s="1" t="s">
        <v>0</v>
      </c>
      <c r="CE177" s="1" t="s">
        <v>0</v>
      </c>
      <c r="CF177" s="1" t="s">
        <v>0</v>
      </c>
      <c r="CG177" s="1" t="s">
        <v>0</v>
      </c>
      <c r="CH177" s="1" t="s">
        <v>0</v>
      </c>
      <c r="CI177" s="1" t="s">
        <v>0</v>
      </c>
      <c r="CJ177" s="1" t="s">
        <v>0</v>
      </c>
      <c r="CK177" s="1" t="s">
        <v>0</v>
      </c>
      <c r="CL177" s="1" t="s">
        <v>0</v>
      </c>
      <c r="CM177" s="1" t="s">
        <v>0</v>
      </c>
      <c r="CN177" s="1" t="s">
        <v>0</v>
      </c>
      <c r="CO177" s="1" t="s">
        <v>0</v>
      </c>
      <c r="CP177" s="1" t="s">
        <v>0</v>
      </c>
      <c r="CQ177" s="1" t="s">
        <v>0</v>
      </c>
      <c r="CR177" s="1" t="s">
        <v>0</v>
      </c>
      <c r="CS177" s="1" t="s">
        <v>0</v>
      </c>
      <c r="CT177" s="1" t="s">
        <v>0</v>
      </c>
      <c r="CU177" s="1" t="s">
        <v>0</v>
      </c>
      <c r="CV177" s="1" t="s">
        <v>0</v>
      </c>
      <c r="CW177" s="1" t="s">
        <v>0</v>
      </c>
      <c r="CX177" s="1" t="s">
        <v>0</v>
      </c>
      <c r="CY177" s="1" t="s">
        <v>0</v>
      </c>
      <c r="CZ177" s="1" t="s">
        <v>0</v>
      </c>
      <c r="DA177" s="1" t="s">
        <v>0</v>
      </c>
      <c r="DB177" s="1" t="s">
        <v>0</v>
      </c>
      <c r="DC177" s="1" t="s">
        <v>0</v>
      </c>
      <c r="DD177" s="1" t="s">
        <v>0</v>
      </c>
      <c r="DE177" s="1" t="s">
        <v>0</v>
      </c>
      <c r="DF177" s="1" t="s">
        <v>0</v>
      </c>
      <c r="DG177" s="1" t="s">
        <v>0</v>
      </c>
      <c r="DH177" s="1" t="s">
        <v>0</v>
      </c>
      <c r="DI177" s="1" t="s">
        <v>0</v>
      </c>
      <c r="DJ177" s="1" t="s">
        <v>0</v>
      </c>
      <c r="DK177" s="1" t="s">
        <v>0</v>
      </c>
      <c r="DL177" s="1" t="s">
        <v>0</v>
      </c>
      <c r="DM177" s="1" t="s">
        <v>0</v>
      </c>
      <c r="DN177" s="1" t="s">
        <v>0</v>
      </c>
      <c r="DO177" s="1" t="s">
        <v>0</v>
      </c>
      <c r="DP177" s="1" t="s">
        <v>0</v>
      </c>
      <c r="DQ177" s="1" t="s">
        <v>0</v>
      </c>
      <c r="DR177" s="1" t="s">
        <v>0</v>
      </c>
      <c r="DS177" s="1" t="s">
        <v>0</v>
      </c>
      <c r="DT177" s="1" t="s">
        <v>0</v>
      </c>
      <c r="DU177" s="1" t="s">
        <v>0</v>
      </c>
      <c r="DV177" s="1" t="s">
        <v>0</v>
      </c>
      <c r="DW177" s="1" t="s">
        <v>0</v>
      </c>
      <c r="DX177" s="1" t="s">
        <v>0</v>
      </c>
      <c r="DY177" s="1" t="s">
        <v>0</v>
      </c>
      <c r="DZ177" s="1" t="s">
        <v>0</v>
      </c>
      <c r="EA177" s="1" t="s">
        <v>0</v>
      </c>
      <c r="EB177" s="1" t="s">
        <v>0</v>
      </c>
      <c r="EC177" s="1" t="s">
        <v>0</v>
      </c>
      <c r="ED177" s="1" t="s">
        <v>0</v>
      </c>
      <c r="EE177" s="1" t="s">
        <v>0</v>
      </c>
      <c r="EF177" s="1" t="s">
        <v>0</v>
      </c>
      <c r="EG177" s="1" t="s">
        <v>0</v>
      </c>
      <c r="EH177" s="1" t="s">
        <v>0</v>
      </c>
      <c r="EI177" s="1" t="s">
        <v>0</v>
      </c>
      <c r="EJ177" s="1" t="s">
        <v>0</v>
      </c>
      <c r="EK177" s="1" t="s">
        <v>0</v>
      </c>
      <c r="EL177" s="1" t="s">
        <v>0</v>
      </c>
      <c r="EM177" s="1" t="s">
        <v>0</v>
      </c>
      <c r="EN177" s="1" t="s">
        <v>0</v>
      </c>
      <c r="EO177" s="1" t="s">
        <v>0</v>
      </c>
      <c r="EP177" s="1" t="s">
        <v>0</v>
      </c>
      <c r="EQ177" s="1" t="s">
        <v>0</v>
      </c>
      <c r="ER177" s="1" t="s">
        <v>0</v>
      </c>
      <c r="ES177" s="1" t="s">
        <v>0</v>
      </c>
      <c r="ET177" s="1" t="s">
        <v>0</v>
      </c>
      <c r="EU177" s="1" t="s">
        <v>0</v>
      </c>
      <c r="EV177" s="1" t="s">
        <v>0</v>
      </c>
      <c r="EW177" s="1" t="s">
        <v>0</v>
      </c>
      <c r="EX177" s="1" t="s">
        <v>0</v>
      </c>
      <c r="EY177" s="1" t="s">
        <v>0</v>
      </c>
      <c r="EZ177" s="1" t="s">
        <v>0</v>
      </c>
      <c r="FA177" s="1" t="s">
        <v>0</v>
      </c>
      <c r="FB177" s="1" t="s">
        <v>0</v>
      </c>
      <c r="FC177" s="1" t="s">
        <v>0</v>
      </c>
      <c r="FD177" s="1" t="s">
        <v>0</v>
      </c>
      <c r="FE177" s="1" t="s">
        <v>0</v>
      </c>
      <c r="FF177" s="1" t="s">
        <v>0</v>
      </c>
      <c r="FG177" s="1" t="s">
        <v>0</v>
      </c>
      <c r="FH177" s="1" t="s">
        <v>0</v>
      </c>
      <c r="FI177" s="1" t="s">
        <v>0</v>
      </c>
      <c r="FJ177" s="1" t="s">
        <v>0</v>
      </c>
      <c r="FK177" s="1" t="s">
        <v>0</v>
      </c>
      <c r="FL177" s="1" t="s">
        <v>0</v>
      </c>
      <c r="FM177" s="1" t="s">
        <v>0</v>
      </c>
      <c r="FN177" s="1" t="s">
        <v>0</v>
      </c>
      <c r="FO177" s="1" t="s">
        <v>0</v>
      </c>
      <c r="FP177" s="1" t="s">
        <v>0</v>
      </c>
      <c r="FQ177" s="1" t="s">
        <v>0</v>
      </c>
      <c r="FR177" s="1" t="s">
        <v>0</v>
      </c>
      <c r="FS177" s="1" t="s">
        <v>0</v>
      </c>
      <c r="FT177" s="1" t="s">
        <v>0</v>
      </c>
      <c r="FU177" s="1" t="s">
        <v>0</v>
      </c>
      <c r="FV177" s="1" t="s">
        <v>0</v>
      </c>
      <c r="FW177" s="1" t="s">
        <v>0</v>
      </c>
      <c r="FX177" s="1" t="s">
        <v>0</v>
      </c>
      <c r="FY177" s="1" t="s">
        <v>0</v>
      </c>
      <c r="FZ177" s="1" t="s">
        <v>0</v>
      </c>
      <c r="GA177" s="1" t="s">
        <v>0</v>
      </c>
      <c r="GB177" s="1" t="s">
        <v>0</v>
      </c>
      <c r="GC177" s="1" t="s">
        <v>0</v>
      </c>
      <c r="GD177" s="1" t="s">
        <v>0</v>
      </c>
      <c r="GE177" s="1" t="s">
        <v>0</v>
      </c>
      <c r="GF177" s="1" t="s">
        <v>0</v>
      </c>
      <c r="GG177" s="1" t="s">
        <v>0</v>
      </c>
      <c r="GH177" s="1" t="s">
        <v>0</v>
      </c>
      <c r="GI177" s="1" t="s">
        <v>0</v>
      </c>
      <c r="GJ177" s="1" t="s">
        <v>0</v>
      </c>
      <c r="GK177" s="1" t="s">
        <v>0</v>
      </c>
      <c r="GL177" s="1" t="s">
        <v>0</v>
      </c>
      <c r="GM177" s="1" t="s">
        <v>0</v>
      </c>
      <c r="GN177" s="1" t="s">
        <v>0</v>
      </c>
      <c r="GO177" s="1" t="s">
        <v>0</v>
      </c>
      <c r="GP177" s="1" t="s">
        <v>0</v>
      </c>
      <c r="GQ177" s="1" t="s">
        <v>0</v>
      </c>
      <c r="GR177" s="1" t="s">
        <v>0</v>
      </c>
      <c r="GS177" s="1" t="s">
        <v>0</v>
      </c>
      <c r="GT177" s="1" t="s">
        <v>0</v>
      </c>
      <c r="GU177" s="1" t="s">
        <v>0</v>
      </c>
      <c r="GV177" s="1" t="s">
        <v>0</v>
      </c>
      <c r="GW177" s="1" t="s">
        <v>0</v>
      </c>
      <c r="GX177" s="1" t="s">
        <v>0</v>
      </c>
      <c r="GY177" s="1" t="s">
        <v>0</v>
      </c>
      <c r="GZ177" s="1" t="s">
        <v>0</v>
      </c>
      <c r="HA177" s="1" t="s">
        <v>0</v>
      </c>
      <c r="HB177" s="1" t="s">
        <v>0</v>
      </c>
      <c r="HC177" s="1" t="s">
        <v>0</v>
      </c>
      <c r="HD177" s="1" t="s">
        <v>0</v>
      </c>
      <c r="HE177" s="1" t="s">
        <v>0</v>
      </c>
      <c r="HF177" s="1" t="s">
        <v>0</v>
      </c>
      <c r="HG177" s="1" t="s">
        <v>0</v>
      </c>
      <c r="HH177" s="1" t="s">
        <v>0</v>
      </c>
      <c r="HI177" s="1" t="s">
        <v>0</v>
      </c>
      <c r="HJ177" s="1" t="s">
        <v>0</v>
      </c>
      <c r="HK177" s="1" t="s">
        <v>0</v>
      </c>
      <c r="HL177" s="1" t="s">
        <v>0</v>
      </c>
      <c r="HM177" s="1" t="s">
        <v>0</v>
      </c>
      <c r="HN177" s="1" t="s">
        <v>0</v>
      </c>
      <c r="HO177" s="1" t="s">
        <v>0</v>
      </c>
      <c r="HP177" s="1" t="s">
        <v>0</v>
      </c>
      <c r="HQ177" s="1" t="s">
        <v>0</v>
      </c>
      <c r="HR177" s="1" t="s">
        <v>0</v>
      </c>
      <c r="HS177" s="1" t="s">
        <v>0</v>
      </c>
      <c r="HT177" s="1" t="s">
        <v>0</v>
      </c>
      <c r="HU177" s="1" t="s">
        <v>0</v>
      </c>
      <c r="HV177" s="1" t="s">
        <v>0</v>
      </c>
      <c r="HW177" s="1" t="s">
        <v>0</v>
      </c>
      <c r="HX177" s="1" t="s">
        <v>0</v>
      </c>
      <c r="HY177" s="1" t="s">
        <v>0</v>
      </c>
      <c r="HZ177" s="1" t="s">
        <v>0</v>
      </c>
      <c r="IA177" s="1" t="s">
        <v>0</v>
      </c>
      <c r="IB177" s="1" t="s">
        <v>0</v>
      </c>
      <c r="IC177" s="1" t="s">
        <v>0</v>
      </c>
      <c r="ID177" s="1" t="s">
        <v>0</v>
      </c>
      <c r="IE177" s="1" t="s">
        <v>0</v>
      </c>
      <c r="IF177" s="1" t="s">
        <v>0</v>
      </c>
      <c r="IG177" s="1" t="s">
        <v>0</v>
      </c>
      <c r="IH177" s="1" t="s">
        <v>0</v>
      </c>
      <c r="II177" s="1" t="s">
        <v>0</v>
      </c>
      <c r="IJ177" s="1" t="s">
        <v>0</v>
      </c>
      <c r="IK177" s="1" t="s">
        <v>0</v>
      </c>
      <c r="IL177" s="1" t="s">
        <v>0</v>
      </c>
      <c r="IM177" s="1" t="s">
        <v>0</v>
      </c>
      <c r="IN177" s="1" t="s">
        <v>0</v>
      </c>
      <c r="IO177" s="1" t="s">
        <v>0</v>
      </c>
      <c r="IP177" s="1" t="s">
        <v>0</v>
      </c>
      <c r="IQ177" s="1" t="s">
        <v>0</v>
      </c>
      <c r="IR177" s="1" t="s">
        <v>0</v>
      </c>
      <c r="IS177" s="1" t="s">
        <v>0</v>
      </c>
      <c r="IT177" s="1" t="s">
        <v>0</v>
      </c>
      <c r="IU177" s="1" t="s">
        <v>0</v>
      </c>
      <c r="IV177" s="1" t="s">
        <v>0</v>
      </c>
      <c r="IW177" s="1" t="s">
        <v>0</v>
      </c>
      <c r="IX177" s="1" t="s">
        <v>0</v>
      </c>
      <c r="IY177" s="1" t="s">
        <v>0</v>
      </c>
      <c r="IZ177" s="1" t="s">
        <v>0</v>
      </c>
      <c r="JA177" s="1" t="s">
        <v>0</v>
      </c>
      <c r="JB177" s="1" t="s">
        <v>0</v>
      </c>
      <c r="JC177" s="1" t="s">
        <v>0</v>
      </c>
      <c r="JD177" s="1" t="s">
        <v>0</v>
      </c>
      <c r="JE177" s="1" t="s">
        <v>0</v>
      </c>
      <c r="JF177" s="1" t="s">
        <v>0</v>
      </c>
      <c r="JG177" s="1" t="s">
        <v>0</v>
      </c>
      <c r="JH177" s="1" t="s">
        <v>0</v>
      </c>
      <c r="JI177" s="1" t="s">
        <v>0</v>
      </c>
      <c r="JJ177" s="1" t="s">
        <v>0</v>
      </c>
      <c r="JK177" s="1" t="s">
        <v>0</v>
      </c>
      <c r="JL177" s="1" t="s">
        <v>0</v>
      </c>
      <c r="JM177" s="1" t="s">
        <v>0</v>
      </c>
      <c r="JN177" s="1" t="s">
        <v>0</v>
      </c>
      <c r="JO177" s="1" t="s">
        <v>0</v>
      </c>
      <c r="JP177" s="1" t="s">
        <v>0</v>
      </c>
      <c r="JQ177" s="1" t="s">
        <v>0</v>
      </c>
      <c r="JR177" s="1" t="s">
        <v>0</v>
      </c>
      <c r="JS177" s="1" t="s">
        <v>0</v>
      </c>
      <c r="JT177" s="1" t="s">
        <v>0</v>
      </c>
      <c r="JU177" s="1" t="s">
        <v>0</v>
      </c>
      <c r="JV177" s="1" t="s">
        <v>0</v>
      </c>
      <c r="JW177" s="1" t="s">
        <v>0</v>
      </c>
      <c r="JX177" s="1" t="s">
        <v>0</v>
      </c>
      <c r="JY177" s="1" t="s">
        <v>0</v>
      </c>
      <c r="JZ177" s="1" t="s">
        <v>0</v>
      </c>
      <c r="KA177" s="1" t="s">
        <v>0</v>
      </c>
      <c r="KB177" s="1" t="s">
        <v>0</v>
      </c>
      <c r="KC177" s="1" t="s">
        <v>0</v>
      </c>
      <c r="KD177" s="1" t="s">
        <v>0</v>
      </c>
      <c r="KE177" s="1" t="s">
        <v>0</v>
      </c>
      <c r="KF177" s="1" t="s">
        <v>0</v>
      </c>
      <c r="KG177" s="1" t="s">
        <v>0</v>
      </c>
      <c r="KH177" s="1" t="s">
        <v>0</v>
      </c>
      <c r="KI177" s="1" t="s">
        <v>0</v>
      </c>
      <c r="KJ177" s="1" t="s">
        <v>0</v>
      </c>
      <c r="KK177" s="1" t="s">
        <v>0</v>
      </c>
      <c r="KL177" s="1" t="s">
        <v>0</v>
      </c>
      <c r="KM177" s="1" t="s">
        <v>0</v>
      </c>
      <c r="KN177" s="1" t="s">
        <v>0</v>
      </c>
      <c r="KO177" s="1" t="s">
        <v>0</v>
      </c>
      <c r="KP177" s="1" t="s">
        <v>0</v>
      </c>
      <c r="KQ177" s="1" t="s">
        <v>0</v>
      </c>
      <c r="KR177" s="1" t="s">
        <v>0</v>
      </c>
      <c r="KS177" s="1" t="s">
        <v>0</v>
      </c>
      <c r="KT177" s="1" t="s">
        <v>0</v>
      </c>
      <c r="KU177" s="1" t="s">
        <v>0</v>
      </c>
      <c r="KV177" s="1" t="s">
        <v>0</v>
      </c>
      <c r="KW177" s="1" t="s">
        <v>0</v>
      </c>
      <c r="KX177" s="1" t="s">
        <v>0</v>
      </c>
      <c r="KY177" s="1" t="s">
        <v>0</v>
      </c>
      <c r="KZ177" s="1" t="s">
        <v>0</v>
      </c>
      <c r="LA177" s="1" t="s">
        <v>0</v>
      </c>
      <c r="LB177" s="1" t="s">
        <v>0</v>
      </c>
      <c r="LC177" s="1" t="s">
        <v>0</v>
      </c>
      <c r="LD177" s="1" t="s">
        <v>0</v>
      </c>
      <c r="LE177" s="1" t="s">
        <v>0</v>
      </c>
      <c r="LF177" s="1" t="s">
        <v>0</v>
      </c>
      <c r="LG177" s="1" t="s">
        <v>0</v>
      </c>
      <c r="LH177" s="1" t="s">
        <v>0</v>
      </c>
      <c r="LI177" s="1" t="s">
        <v>0</v>
      </c>
      <c r="LJ177" s="1" t="s">
        <v>0</v>
      </c>
      <c r="LK177" s="1" t="s">
        <v>0</v>
      </c>
      <c r="LL177" s="1" t="s">
        <v>0</v>
      </c>
      <c r="LM177" s="1" t="s">
        <v>0</v>
      </c>
      <c r="LN177" s="1" t="s">
        <v>0</v>
      </c>
      <c r="LO177" s="1" t="s">
        <v>0</v>
      </c>
      <c r="LP177" s="1" t="s">
        <v>0</v>
      </c>
      <c r="LQ177" s="1" t="s">
        <v>0</v>
      </c>
      <c r="LR177" s="1" t="s">
        <v>0</v>
      </c>
      <c r="LS177" s="1" t="s">
        <v>0</v>
      </c>
      <c r="LT177" s="1" t="s">
        <v>0</v>
      </c>
      <c r="LU177" s="1" t="s">
        <v>0</v>
      </c>
      <c r="LV177" s="1" t="s">
        <v>0</v>
      </c>
      <c r="LW177" s="1" t="s">
        <v>0</v>
      </c>
      <c r="LX177" s="1" t="s">
        <v>0</v>
      </c>
      <c r="LY177" s="1" t="s">
        <v>0</v>
      </c>
      <c r="LZ177" s="1" t="s">
        <v>0</v>
      </c>
      <c r="MA177" s="1" t="s">
        <v>0</v>
      </c>
      <c r="MB177" s="1" t="s">
        <v>0</v>
      </c>
      <c r="MC177" s="1" t="s">
        <v>0</v>
      </c>
      <c r="MD177" s="1" t="s">
        <v>0</v>
      </c>
      <c r="ME177" s="1" t="s">
        <v>0</v>
      </c>
      <c r="MF177" s="1" t="s">
        <v>0</v>
      </c>
      <c r="MG177" s="1" t="s">
        <v>0</v>
      </c>
      <c r="MH177" s="1" t="s">
        <v>0</v>
      </c>
      <c r="MI177" s="1" t="s">
        <v>0</v>
      </c>
      <c r="MJ177" s="1" t="s">
        <v>0</v>
      </c>
      <c r="MK177" s="1" t="s">
        <v>0</v>
      </c>
      <c r="ML177" s="1" t="s">
        <v>0</v>
      </c>
      <c r="MM177" s="1" t="s">
        <v>0</v>
      </c>
      <c r="MN177" s="1" t="s">
        <v>0</v>
      </c>
      <c r="MO177" s="1" t="s">
        <v>0</v>
      </c>
      <c r="MP177" s="1" t="s">
        <v>0</v>
      </c>
      <c r="MQ177" s="1" t="s">
        <v>0</v>
      </c>
      <c r="MR177" s="1" t="s">
        <v>0</v>
      </c>
      <c r="MS177" s="1" t="s">
        <v>0</v>
      </c>
      <c r="MT177" s="1" t="s">
        <v>0</v>
      </c>
      <c r="MU177" s="1" t="s">
        <v>0</v>
      </c>
      <c r="MV177" s="1" t="s">
        <v>0</v>
      </c>
      <c r="MW177" s="1" t="s">
        <v>0</v>
      </c>
      <c r="MX177" s="1" t="s">
        <v>0</v>
      </c>
      <c r="MY177" s="1" t="s">
        <v>0</v>
      </c>
      <c r="MZ177" s="1" t="s">
        <v>0</v>
      </c>
      <c r="NA177" s="1" t="s">
        <v>0</v>
      </c>
      <c r="NB177" s="1" t="s">
        <v>0</v>
      </c>
      <c r="NC177" s="1" t="s">
        <v>0</v>
      </c>
      <c r="ND177" s="1" t="s">
        <v>0</v>
      </c>
      <c r="NE177" s="1" t="s">
        <v>0</v>
      </c>
      <c r="NF177" s="1" t="s">
        <v>0</v>
      </c>
      <c r="NG177" s="1" t="s">
        <v>0</v>
      </c>
      <c r="NH177" s="1" t="s">
        <v>0</v>
      </c>
      <c r="NI177" s="1" t="s">
        <v>0</v>
      </c>
      <c r="NJ177" s="1" t="s">
        <v>0</v>
      </c>
      <c r="NK177" s="1" t="s">
        <v>0</v>
      </c>
      <c r="NL177" s="1" t="s">
        <v>0</v>
      </c>
      <c r="NM177" s="1" t="s">
        <v>0</v>
      </c>
      <c r="NN177" s="1" t="s">
        <v>0</v>
      </c>
      <c r="NO177" s="1" t="s">
        <v>0</v>
      </c>
      <c r="NP177" s="1" t="s">
        <v>0</v>
      </c>
      <c r="NQ177" s="1" t="s">
        <v>0</v>
      </c>
      <c r="NR177" s="1" t="s">
        <v>0</v>
      </c>
      <c r="NS177" s="1" t="s">
        <v>0</v>
      </c>
      <c r="NT177" s="1" t="s">
        <v>0</v>
      </c>
      <c r="NU177" s="1" t="s">
        <v>0</v>
      </c>
      <c r="NV177" s="1" t="s">
        <v>0</v>
      </c>
      <c r="NW177" s="1" t="s">
        <v>0</v>
      </c>
      <c r="NX177" s="1" t="s">
        <v>0</v>
      </c>
      <c r="NY177" s="1" t="s">
        <v>0</v>
      </c>
      <c r="NZ177" s="1" t="s">
        <v>0</v>
      </c>
      <c r="OA177" s="1" t="s">
        <v>0</v>
      </c>
      <c r="OB177" s="1" t="s">
        <v>0</v>
      </c>
      <c r="OC177" s="1" t="s">
        <v>0</v>
      </c>
      <c r="OD177" s="1" t="s">
        <v>0</v>
      </c>
      <c r="OE177" s="1" t="s">
        <v>0</v>
      </c>
      <c r="OF177" s="1" t="s">
        <v>0</v>
      </c>
      <c r="OG177" s="1" t="s">
        <v>0</v>
      </c>
      <c r="OH177" s="1" t="s">
        <v>0</v>
      </c>
      <c r="OI177" s="1" t="s">
        <v>0</v>
      </c>
      <c r="OJ177" s="1" t="s">
        <v>0</v>
      </c>
      <c r="OK177" s="1" t="s">
        <v>0</v>
      </c>
      <c r="OL177" s="1" t="s">
        <v>0</v>
      </c>
      <c r="OM177" s="1" t="s">
        <v>0</v>
      </c>
      <c r="ON177" s="1" t="s">
        <v>0</v>
      </c>
      <c r="OO177" s="1" t="s">
        <v>0</v>
      </c>
      <c r="OP177" s="1" t="s">
        <v>0</v>
      </c>
      <c r="OQ177" s="1" t="s">
        <v>0</v>
      </c>
      <c r="OR177" s="1" t="s">
        <v>0</v>
      </c>
      <c r="OS177" s="1" t="s">
        <v>0</v>
      </c>
      <c r="OT177" s="1" t="s">
        <v>0</v>
      </c>
      <c r="OU177" s="1" t="s">
        <v>0</v>
      </c>
      <c r="OV177" s="1" t="s">
        <v>0</v>
      </c>
      <c r="OW177" s="1" t="s">
        <v>0</v>
      </c>
      <c r="OX177" s="1" t="s">
        <v>0</v>
      </c>
      <c r="OY177" s="1" t="s">
        <v>0</v>
      </c>
      <c r="OZ177" s="1" t="s">
        <v>0</v>
      </c>
      <c r="PA177" s="1" t="s">
        <v>0</v>
      </c>
      <c r="PB177" s="1" t="s">
        <v>0</v>
      </c>
      <c r="PC177" s="1" t="s">
        <v>0</v>
      </c>
      <c r="PD177" s="1" t="s">
        <v>0</v>
      </c>
      <c r="PE177" s="1" t="s">
        <v>0</v>
      </c>
      <c r="PF177" s="1" t="s">
        <v>0</v>
      </c>
      <c r="PG177" s="1" t="s">
        <v>0</v>
      </c>
      <c r="PH177" s="1" t="s">
        <v>0</v>
      </c>
      <c r="PI177" s="1" t="s">
        <v>0</v>
      </c>
      <c r="PJ177" s="1" t="s">
        <v>0</v>
      </c>
      <c r="PK177" s="1" t="s">
        <v>0</v>
      </c>
      <c r="PL177" s="1" t="s">
        <v>0</v>
      </c>
      <c r="PM177" s="1" t="s">
        <v>0</v>
      </c>
      <c r="PN177" s="1" t="s">
        <v>0</v>
      </c>
      <c r="PO177" s="1" t="s">
        <v>0</v>
      </c>
      <c r="PP177" s="1" t="s">
        <v>0</v>
      </c>
      <c r="PQ177" s="1" t="s">
        <v>0</v>
      </c>
      <c r="PR177" s="1" t="s">
        <v>0</v>
      </c>
      <c r="PS177" s="1" t="s">
        <v>0</v>
      </c>
      <c r="PT177" s="1" t="s">
        <v>0</v>
      </c>
      <c r="PU177" s="1" t="s">
        <v>0</v>
      </c>
      <c r="PV177" s="1" t="s">
        <v>0</v>
      </c>
      <c r="PW177" s="1" t="s">
        <v>0</v>
      </c>
      <c r="PX177" s="1" t="s">
        <v>0</v>
      </c>
      <c r="PY177" s="1" t="s">
        <v>0</v>
      </c>
      <c r="PZ177" s="1" t="s">
        <v>0</v>
      </c>
      <c r="QA177" s="1" t="s">
        <v>0</v>
      </c>
      <c r="QB177" s="1" t="s">
        <v>0</v>
      </c>
      <c r="QC177" s="1" t="s">
        <v>0</v>
      </c>
      <c r="QD177" s="1" t="s">
        <v>0</v>
      </c>
      <c r="QE177" s="1" t="s">
        <v>0</v>
      </c>
      <c r="QF177" s="1" t="s">
        <v>0</v>
      </c>
      <c r="QG177" s="1" t="s">
        <v>0</v>
      </c>
      <c r="QH177" s="1" t="s">
        <v>0</v>
      </c>
      <c r="QI177" s="1" t="s">
        <v>0</v>
      </c>
      <c r="QJ177" s="1" t="s">
        <v>0</v>
      </c>
      <c r="QK177" s="1" t="s">
        <v>0</v>
      </c>
      <c r="QL177" s="1" t="s">
        <v>0</v>
      </c>
      <c r="QM177" s="1" t="s">
        <v>0</v>
      </c>
      <c r="QN177" s="1" t="s">
        <v>0</v>
      </c>
      <c r="QO177" s="1" t="s">
        <v>0</v>
      </c>
      <c r="QP177" s="1" t="s">
        <v>0</v>
      </c>
      <c r="QQ177" s="1" t="s">
        <v>0</v>
      </c>
      <c r="QR177" s="1" t="s">
        <v>0</v>
      </c>
      <c r="QS177" s="1" t="s">
        <v>0</v>
      </c>
      <c r="QT177" s="1" t="s">
        <v>0</v>
      </c>
      <c r="QU177" s="1" t="s">
        <v>0</v>
      </c>
      <c r="QV177" s="1" t="s">
        <v>0</v>
      </c>
      <c r="QW177" s="1" t="s">
        <v>0</v>
      </c>
      <c r="QX177" s="1" t="s">
        <v>0</v>
      </c>
      <c r="QY177" s="1" t="s">
        <v>0</v>
      </c>
      <c r="QZ177" s="1" t="s">
        <v>0</v>
      </c>
      <c r="RA177" s="1" t="s">
        <v>0</v>
      </c>
      <c r="RB177" s="1" t="s">
        <v>0</v>
      </c>
      <c r="RC177" s="1" t="s">
        <v>0</v>
      </c>
      <c r="RD177" s="1" t="s">
        <v>0</v>
      </c>
      <c r="RE177" s="1" t="s">
        <v>0</v>
      </c>
      <c r="RF177" s="1" t="s">
        <v>0</v>
      </c>
      <c r="RG177" s="1" t="s">
        <v>0</v>
      </c>
      <c r="RH177" s="1" t="s">
        <v>0</v>
      </c>
      <c r="RI177" s="1" t="s">
        <v>0</v>
      </c>
      <c r="RJ177" s="1" t="s">
        <v>0</v>
      </c>
      <c r="RK177" s="1" t="s">
        <v>0</v>
      </c>
      <c r="RL177" s="1" t="s">
        <v>0</v>
      </c>
      <c r="RM177" s="1" t="s">
        <v>0</v>
      </c>
      <c r="RN177" s="1" t="s">
        <v>0</v>
      </c>
      <c r="RO177" s="1" t="s">
        <v>0</v>
      </c>
      <c r="RP177" s="1" t="s">
        <v>0</v>
      </c>
      <c r="RQ177" s="1" t="s">
        <v>0</v>
      </c>
      <c r="RR177" s="1" t="s">
        <v>0</v>
      </c>
      <c r="RS177" s="1" t="s">
        <v>0</v>
      </c>
      <c r="RT177" s="1" t="s">
        <v>0</v>
      </c>
      <c r="RU177" s="1" t="s">
        <v>0</v>
      </c>
      <c r="RV177" s="1" t="s">
        <v>0</v>
      </c>
      <c r="RW177" s="1" t="s">
        <v>0</v>
      </c>
      <c r="RX177" s="1" t="s">
        <v>0</v>
      </c>
      <c r="RY177" s="1" t="s">
        <v>0</v>
      </c>
      <c r="RZ177" s="1" t="s">
        <v>0</v>
      </c>
      <c r="SA177" s="1" t="s">
        <v>0</v>
      </c>
      <c r="SB177" s="1" t="s">
        <v>0</v>
      </c>
      <c r="SC177" s="1" t="s">
        <v>0</v>
      </c>
      <c r="SD177" s="1" t="s">
        <v>0</v>
      </c>
      <c r="SE177" s="1" t="s">
        <v>0</v>
      </c>
      <c r="SF177" s="1" t="s">
        <v>0</v>
      </c>
      <c r="SG177" s="1" t="s">
        <v>0</v>
      </c>
      <c r="SH177" s="1" t="s">
        <v>0</v>
      </c>
      <c r="SI177" s="1" t="s">
        <v>0</v>
      </c>
      <c r="SJ177" s="1" t="s">
        <v>0</v>
      </c>
      <c r="SK177" s="1" t="s">
        <v>0</v>
      </c>
      <c r="SL177" s="1" t="s">
        <v>0</v>
      </c>
      <c r="SM177" s="1" t="s">
        <v>0</v>
      </c>
      <c r="SN177" s="1" t="s">
        <v>0</v>
      </c>
      <c r="SO177" s="1" t="s">
        <v>0</v>
      </c>
      <c r="SP177" s="1" t="s">
        <v>0</v>
      </c>
      <c r="SQ177" s="1" t="s">
        <v>0</v>
      </c>
      <c r="SR177" s="1" t="s">
        <v>0</v>
      </c>
      <c r="SS177" s="1" t="s">
        <v>0</v>
      </c>
      <c r="ST177" s="1" t="s">
        <v>0</v>
      </c>
      <c r="SU177" s="1" t="s">
        <v>0</v>
      </c>
      <c r="SV177" s="1" t="s">
        <v>0</v>
      </c>
      <c r="SW177" s="1" t="s">
        <v>0</v>
      </c>
      <c r="SX177" s="1" t="s">
        <v>0</v>
      </c>
      <c r="SY177" s="1" t="s">
        <v>0</v>
      </c>
      <c r="SZ177" s="1" t="s">
        <v>0</v>
      </c>
      <c r="TA177" s="1" t="s">
        <v>0</v>
      </c>
      <c r="TB177" s="1" t="s">
        <v>0</v>
      </c>
      <c r="TC177" s="1" t="s">
        <v>0</v>
      </c>
      <c r="TD177" s="1" t="s">
        <v>0</v>
      </c>
      <c r="TE177" s="1" t="s">
        <v>0</v>
      </c>
      <c r="TF177" s="1" t="s">
        <v>0</v>
      </c>
      <c r="TG177" s="1" t="s">
        <v>0</v>
      </c>
      <c r="TH177" s="1" t="s">
        <v>0</v>
      </c>
      <c r="TI177" s="1" t="s">
        <v>0</v>
      </c>
      <c r="TJ177" s="1" t="s">
        <v>0</v>
      </c>
      <c r="TK177" s="1" t="s">
        <v>0</v>
      </c>
      <c r="TL177" s="1" t="s">
        <v>0</v>
      </c>
      <c r="TM177" s="1" t="s">
        <v>0</v>
      </c>
      <c r="TN177" s="1" t="s">
        <v>0</v>
      </c>
      <c r="TO177" s="1" t="s">
        <v>0</v>
      </c>
      <c r="TP177" s="1" t="s">
        <v>0</v>
      </c>
      <c r="TQ177" s="1" t="s">
        <v>0</v>
      </c>
      <c r="TR177" s="1" t="s">
        <v>0</v>
      </c>
      <c r="TS177" s="1" t="s">
        <v>0</v>
      </c>
      <c r="TT177" s="1" t="s">
        <v>0</v>
      </c>
      <c r="TU177" s="1" t="s">
        <v>0</v>
      </c>
      <c r="TV177" s="1" t="s">
        <v>0</v>
      </c>
      <c r="TW177" s="1" t="s">
        <v>0</v>
      </c>
      <c r="TX177" s="1" t="s">
        <v>0</v>
      </c>
      <c r="TY177" s="1" t="s">
        <v>0</v>
      </c>
      <c r="TZ177" s="1" t="s">
        <v>0</v>
      </c>
      <c r="UA177" s="1" t="s">
        <v>0</v>
      </c>
      <c r="UB177" s="1" t="s">
        <v>0</v>
      </c>
      <c r="UC177" s="1" t="s">
        <v>0</v>
      </c>
      <c r="UD177" s="1" t="s">
        <v>0</v>
      </c>
      <c r="UE177" s="1" t="s">
        <v>0</v>
      </c>
      <c r="UF177" s="1" t="s">
        <v>0</v>
      </c>
      <c r="UG177" s="1" t="s">
        <v>0</v>
      </c>
      <c r="UH177" s="1" t="s">
        <v>0</v>
      </c>
      <c r="UI177" s="1" t="s">
        <v>0</v>
      </c>
      <c r="UJ177" s="1" t="s">
        <v>0</v>
      </c>
      <c r="UK177" s="1" t="s">
        <v>0</v>
      </c>
      <c r="UL177" s="1" t="s">
        <v>0</v>
      </c>
      <c r="UM177" s="1" t="s">
        <v>0</v>
      </c>
      <c r="UN177" s="1" t="s">
        <v>0</v>
      </c>
      <c r="UO177" s="1" t="s">
        <v>0</v>
      </c>
      <c r="UP177" s="1" t="s">
        <v>0</v>
      </c>
      <c r="UQ177" s="1" t="s">
        <v>0</v>
      </c>
    </row>
    <row r="178" spans="1:563" x14ac:dyDescent="0.25">
      <c r="A178" s="1" t="s">
        <v>1811</v>
      </c>
      <c r="B178" s="1" t="s">
        <v>800</v>
      </c>
      <c r="C178" s="1" t="s">
        <v>801</v>
      </c>
      <c r="D178" s="1">
        <v>811437.82827263605</v>
      </c>
      <c r="E178" s="1">
        <v>901938.53224043595</v>
      </c>
      <c r="F178" s="1">
        <v>898788.58889563498</v>
      </c>
      <c r="G178" s="1">
        <v>1297976.1893039099</v>
      </c>
      <c r="H178" s="1">
        <v>576789.557634064</v>
      </c>
      <c r="I178" s="1">
        <v>676375.22888531303</v>
      </c>
      <c r="J178" s="1">
        <v>868984.39298686199</v>
      </c>
      <c r="K178" s="1">
        <v>1009932.4906583501</v>
      </c>
      <c r="L178" s="1">
        <v>989309.93087725097</v>
      </c>
      <c r="M178" s="1">
        <v>830036.91245717497</v>
      </c>
      <c r="N178" s="1">
        <v>718959.41498948901</v>
      </c>
      <c r="O178" s="1">
        <v>1376611.42864355</v>
      </c>
      <c r="P178" s="1">
        <v>866928.07295111101</v>
      </c>
      <c r="Q178" s="1">
        <v>464269.31446295598</v>
      </c>
      <c r="R178" s="1">
        <v>950415.80091613601</v>
      </c>
      <c r="S178" s="1">
        <v>1245158.81185665</v>
      </c>
      <c r="T178" s="1">
        <v>763172.19253142399</v>
      </c>
      <c r="U178" s="1">
        <v>614858.72613280802</v>
      </c>
      <c r="V178" s="1">
        <v>1267154.6690339299</v>
      </c>
      <c r="W178" s="1">
        <v>1348872.99937604</v>
      </c>
      <c r="X178" s="1">
        <v>770892.46789300698</v>
      </c>
      <c r="Y178" s="1">
        <v>691944.97288610297</v>
      </c>
      <c r="Z178" s="1">
        <v>674655.53281914198</v>
      </c>
      <c r="AA178" s="1">
        <v>839707.84257942799</v>
      </c>
      <c r="AB178" s="1">
        <v>880545.99925266905</v>
      </c>
      <c r="AC178" s="1">
        <v>825067.10426843201</v>
      </c>
      <c r="AD178" s="1">
        <v>1354849.3817551699</v>
      </c>
      <c r="AE178" s="1">
        <v>721341.79487506498</v>
      </c>
      <c r="AF178" s="1">
        <v>1884668.7068620999</v>
      </c>
      <c r="AG178" s="1">
        <v>1104259.1203165399</v>
      </c>
      <c r="AH178" s="1">
        <v>1584688.4319227899</v>
      </c>
      <c r="AI178" s="1">
        <v>1425990.6151302899</v>
      </c>
      <c r="AJ178" s="1">
        <v>1463970.07528023</v>
      </c>
      <c r="AK178" s="1">
        <v>892519.91351640504</v>
      </c>
      <c r="AL178" s="1">
        <v>1012385.9367028601</v>
      </c>
      <c r="AM178" s="1">
        <v>1231173.43916488</v>
      </c>
      <c r="AN178" s="1">
        <v>7499844.0343733402</v>
      </c>
      <c r="AO178" s="1">
        <v>720139.65118203696</v>
      </c>
      <c r="AP178" s="1">
        <v>1137212.8996165199</v>
      </c>
      <c r="AQ178" s="1">
        <v>831457.73803293495</v>
      </c>
      <c r="AR178" s="1">
        <v>899888.39856492297</v>
      </c>
      <c r="AS178" s="1">
        <v>671485.55613232998</v>
      </c>
      <c r="AT178" s="1">
        <v>1046173.0067533799</v>
      </c>
      <c r="AU178" s="1">
        <v>1370091.84445836</v>
      </c>
      <c r="AV178" s="1">
        <v>816426.20908678195</v>
      </c>
      <c r="AW178" s="1">
        <v>1195810.4575997801</v>
      </c>
      <c r="AX178" s="1">
        <v>1009221.28078487</v>
      </c>
      <c r="AY178" s="1">
        <v>913589.76883009798</v>
      </c>
      <c r="AZ178" s="1">
        <v>1034817.12224469</v>
      </c>
      <c r="BA178" s="1">
        <v>705001.14455409895</v>
      </c>
      <c r="BB178" s="1">
        <v>1101288.9322100801</v>
      </c>
      <c r="BC178" s="1">
        <v>995025.21275613795</v>
      </c>
      <c r="BD178" s="1">
        <v>1126462.1267721001</v>
      </c>
      <c r="BE178" s="1">
        <v>947150.59915634897</v>
      </c>
      <c r="BF178" s="1">
        <v>912586.02185223298</v>
      </c>
      <c r="BG178" s="1">
        <v>1015673.33950567</v>
      </c>
      <c r="BH178" s="1">
        <v>2483430.3475933201</v>
      </c>
      <c r="BI178" s="1">
        <v>821538.87470830197</v>
      </c>
      <c r="BJ178" s="1">
        <v>934254.01640303398</v>
      </c>
      <c r="BK178" s="1">
        <v>1218161.9394438099</v>
      </c>
      <c r="BL178" s="1">
        <v>922816.97629147395</v>
      </c>
      <c r="BM178" s="1">
        <v>876548.94195523404</v>
      </c>
      <c r="BN178" s="1">
        <v>1201164.7611601199</v>
      </c>
      <c r="BO178" s="1">
        <v>854460.38502911304</v>
      </c>
      <c r="BP178" s="1">
        <v>732487.851528898</v>
      </c>
      <c r="BQ178" s="1">
        <v>903834.87145367905</v>
      </c>
      <c r="BR178" s="1">
        <v>1053084.45554321</v>
      </c>
      <c r="BS178" s="1">
        <v>892891.59838721203</v>
      </c>
      <c r="BT178" s="1">
        <v>2040594.27215294</v>
      </c>
      <c r="BU178" s="1">
        <v>1292273.88836417</v>
      </c>
      <c r="BV178" s="1">
        <v>4991301.8605636898</v>
      </c>
      <c r="BW178" s="1">
        <v>1766704.1389423499</v>
      </c>
      <c r="BX178" s="1">
        <v>1266932.3813322301</v>
      </c>
      <c r="BY178" s="1">
        <v>703578.29770336405</v>
      </c>
      <c r="BZ178" s="1">
        <v>725964.98397734098</v>
      </c>
      <c r="CA178" s="1">
        <v>1008097.6782327</v>
      </c>
      <c r="CB178" s="1">
        <v>656699.71371108503</v>
      </c>
      <c r="CC178" s="1">
        <v>913616.28149507497</v>
      </c>
      <c r="CD178" s="1">
        <v>802712.78856985294</v>
      </c>
      <c r="CE178" s="1">
        <v>1313250.97822002</v>
      </c>
      <c r="CF178" s="1">
        <v>1188934.0100634701</v>
      </c>
      <c r="CG178" s="1">
        <v>968011.45891634002</v>
      </c>
      <c r="CH178" s="1">
        <v>906195.37879912998</v>
      </c>
      <c r="CI178" s="1">
        <v>739043.15111464902</v>
      </c>
      <c r="CJ178" s="1">
        <v>658654.74231440201</v>
      </c>
      <c r="CK178" s="1">
        <v>2358112.4185098601</v>
      </c>
      <c r="CL178" s="1">
        <v>962651.65778706304</v>
      </c>
      <c r="CM178" s="1">
        <v>774971.73588289495</v>
      </c>
      <c r="CN178" s="1">
        <v>612648.55652834103</v>
      </c>
      <c r="CO178" s="1">
        <v>838285.24436793104</v>
      </c>
      <c r="CP178" s="1">
        <v>940409.14616202901</v>
      </c>
      <c r="CQ178" s="1">
        <v>1552595.17472514</v>
      </c>
      <c r="CR178" s="1">
        <v>862185.18083000602</v>
      </c>
      <c r="CS178" s="1">
        <v>1270726.35473215</v>
      </c>
      <c r="CT178" s="1">
        <v>1442446.0534441301</v>
      </c>
      <c r="CU178" s="1">
        <v>835943.224737813</v>
      </c>
      <c r="CV178" s="1">
        <v>1001880.23382837</v>
      </c>
      <c r="CW178" s="1">
        <v>532022.20307373803</v>
      </c>
      <c r="CX178" s="1">
        <v>1175131.14944628</v>
      </c>
      <c r="CY178" s="1">
        <v>1421820.7365971899</v>
      </c>
      <c r="CZ178" s="1">
        <v>881193.67997113103</v>
      </c>
      <c r="DA178" s="1">
        <v>1185154.4763019001</v>
      </c>
      <c r="DB178" s="1">
        <v>1307683.5142266401</v>
      </c>
      <c r="DC178" s="1">
        <v>1260511.1782199501</v>
      </c>
      <c r="DD178" s="1">
        <v>5932161.0336619699</v>
      </c>
      <c r="DE178" s="1">
        <v>1141320.43870096</v>
      </c>
      <c r="DF178" s="1">
        <v>1209278.85038998</v>
      </c>
      <c r="DG178" s="1">
        <v>972557.00749417394</v>
      </c>
      <c r="DH178" s="1">
        <v>689898.86633204599</v>
      </c>
      <c r="DI178" s="1">
        <v>1195003.1257730201</v>
      </c>
      <c r="DJ178" s="1">
        <v>1073404.80577779</v>
      </c>
      <c r="DK178" s="1">
        <v>582548.68519905605</v>
      </c>
      <c r="DL178" s="1">
        <v>697444.843794949</v>
      </c>
      <c r="DM178" s="1">
        <v>793546.58624104201</v>
      </c>
      <c r="DN178" s="1">
        <v>916558.40330973896</v>
      </c>
      <c r="DO178" s="1">
        <v>799894.85567563202</v>
      </c>
      <c r="DP178" s="1">
        <v>813415.22095358605</v>
      </c>
      <c r="DQ178" s="1">
        <v>831058.58766658104</v>
      </c>
      <c r="DR178" s="1">
        <v>651796.46742487198</v>
      </c>
      <c r="DS178" s="1">
        <v>853103.79963302705</v>
      </c>
      <c r="DT178" s="1">
        <v>613320.01793228497</v>
      </c>
      <c r="DU178" s="1">
        <v>993218.55448444397</v>
      </c>
      <c r="DV178" s="1">
        <v>1689478.1664102599</v>
      </c>
      <c r="DW178" s="1">
        <v>932508.23957112397</v>
      </c>
      <c r="DX178" s="1">
        <v>1445117.18920282</v>
      </c>
      <c r="DY178" s="1">
        <v>928753.72137134895</v>
      </c>
      <c r="DZ178" s="1">
        <v>1126629.0150789099</v>
      </c>
      <c r="EA178" s="1">
        <v>1058400.6950677701</v>
      </c>
      <c r="EB178" s="1">
        <v>868838.90510465601</v>
      </c>
      <c r="EC178" s="1">
        <v>1056442.09221428</v>
      </c>
      <c r="ED178" s="1">
        <v>2089279.7356451</v>
      </c>
      <c r="EE178" s="1">
        <v>732084.75655603595</v>
      </c>
      <c r="EF178" s="1">
        <v>618310.51468895003</v>
      </c>
      <c r="EG178" s="1">
        <v>930243.04054040497</v>
      </c>
      <c r="EH178" s="1">
        <v>797249.29682220402</v>
      </c>
      <c r="EI178" s="1">
        <v>1023947.43358934</v>
      </c>
      <c r="EJ178" s="1">
        <v>1446100.36524679</v>
      </c>
      <c r="EK178" s="1">
        <v>716993.73781531199</v>
      </c>
      <c r="EL178" s="1">
        <v>429064.75209636003</v>
      </c>
      <c r="EM178" s="1">
        <v>1300976.91162149</v>
      </c>
      <c r="EN178" s="1">
        <v>761794.65782546403</v>
      </c>
      <c r="EO178" s="1">
        <v>874476.34100673394</v>
      </c>
      <c r="EP178" s="1">
        <v>848838.215997205</v>
      </c>
      <c r="EQ178" s="1">
        <v>652931.63517087605</v>
      </c>
      <c r="ER178" s="1">
        <v>888578.72234572296</v>
      </c>
      <c r="ES178" s="1">
        <v>1564617.7240784699</v>
      </c>
      <c r="ET178" s="1">
        <v>969616.07253020105</v>
      </c>
      <c r="EU178" s="1">
        <v>1070502.15270005</v>
      </c>
      <c r="EV178" s="1">
        <v>881328.13397622504</v>
      </c>
      <c r="EW178" s="1">
        <v>1224137.9978990301</v>
      </c>
      <c r="EX178" s="1">
        <v>767552.335521798</v>
      </c>
      <c r="EY178" s="1">
        <v>2372344.42547607</v>
      </c>
      <c r="EZ178" s="1">
        <v>875466.35500766395</v>
      </c>
      <c r="FA178" s="1">
        <v>779631.18642597098</v>
      </c>
      <c r="FB178" s="1">
        <v>764182.91300216597</v>
      </c>
      <c r="FC178" s="1">
        <v>840984.34097146103</v>
      </c>
      <c r="FD178" s="1">
        <v>989244.02658579301</v>
      </c>
      <c r="FE178" s="1">
        <v>1552571.4528812801</v>
      </c>
      <c r="FF178" s="1">
        <v>1505353.1593866199</v>
      </c>
      <c r="FG178" s="1">
        <v>1064321.9138261599</v>
      </c>
      <c r="FH178" s="1">
        <v>773226.30198305706</v>
      </c>
      <c r="FI178" s="1">
        <v>7066071.7394279502</v>
      </c>
      <c r="FJ178" s="1">
        <v>1180863.6248357301</v>
      </c>
      <c r="FK178" s="1">
        <v>1263308.04508115</v>
      </c>
      <c r="FL178" s="1">
        <v>824614.53283625504</v>
      </c>
      <c r="FM178" s="1">
        <v>1429790.86244415</v>
      </c>
      <c r="FN178" s="1">
        <v>1057600.5440072899</v>
      </c>
      <c r="FO178" s="1">
        <v>1467048.53683884</v>
      </c>
      <c r="FP178" s="1">
        <v>896056.55895478697</v>
      </c>
      <c r="FQ178" s="1">
        <v>1736452.23527574</v>
      </c>
      <c r="FR178" s="1">
        <v>1211955.3189898899</v>
      </c>
      <c r="FS178" s="1">
        <v>1257922.7383103301</v>
      </c>
      <c r="FT178" s="1">
        <v>626887.54522894695</v>
      </c>
      <c r="FU178" s="1">
        <v>1075308.3289135699</v>
      </c>
      <c r="FV178" s="1">
        <v>839941.95344865101</v>
      </c>
      <c r="FW178" s="1">
        <v>1251214.8822625901</v>
      </c>
      <c r="FX178" s="1">
        <v>1283595.6470693301</v>
      </c>
      <c r="FY178" s="1">
        <v>1801059.61588305</v>
      </c>
      <c r="FZ178" s="1">
        <v>829582.44622160494</v>
      </c>
      <c r="GA178" s="1">
        <v>1163697.9300977001</v>
      </c>
      <c r="GB178" s="1">
        <v>1045360.18596324</v>
      </c>
      <c r="GC178" s="1">
        <v>1081080.7174126201</v>
      </c>
      <c r="GD178" s="1">
        <v>765110.71701488597</v>
      </c>
      <c r="GE178" s="1">
        <v>625936.79743922397</v>
      </c>
      <c r="GF178" s="1">
        <v>1452202.1809871499</v>
      </c>
      <c r="GG178" s="1">
        <v>1150645.0108662599</v>
      </c>
      <c r="GH178" s="1">
        <v>1351824.48536551</v>
      </c>
      <c r="GI178" s="1">
        <v>772466.73086425196</v>
      </c>
      <c r="GJ178" s="1">
        <v>726512.731098552</v>
      </c>
      <c r="GK178" s="1">
        <v>1174331.5388104699</v>
      </c>
      <c r="GL178" s="1">
        <v>953614.60227393196</v>
      </c>
      <c r="GM178" s="1">
        <v>1488869.52069917</v>
      </c>
      <c r="GN178" s="1">
        <v>857659.41139596002</v>
      </c>
      <c r="GO178" s="1">
        <v>1163587.7124968099</v>
      </c>
      <c r="GP178" s="1">
        <v>906986.50563961198</v>
      </c>
      <c r="GQ178" s="1">
        <v>1435928.83433021</v>
      </c>
      <c r="GR178" s="1">
        <v>798618.81228831899</v>
      </c>
      <c r="GS178" s="1">
        <v>900496.83884786698</v>
      </c>
      <c r="GT178" s="1">
        <v>883074.46108119702</v>
      </c>
      <c r="GU178" s="1">
        <v>1002241.7328530099</v>
      </c>
      <c r="GV178" s="1">
        <v>1118109.7322919201</v>
      </c>
      <c r="GW178" s="1">
        <v>813492.12539368402</v>
      </c>
      <c r="GX178" s="1">
        <v>1068130.2441084799</v>
      </c>
      <c r="GY178" s="1">
        <v>760450.49726664205</v>
      </c>
      <c r="GZ178" s="1">
        <v>1161694.5879200201</v>
      </c>
      <c r="HA178" s="1">
        <v>1668450.8257993599</v>
      </c>
      <c r="HB178" s="1">
        <v>701066.22583940998</v>
      </c>
      <c r="HC178" s="1">
        <v>631635.09039588005</v>
      </c>
      <c r="HD178" s="1">
        <v>1255417.4180330001</v>
      </c>
      <c r="HE178" s="1">
        <v>1117695.6196387999</v>
      </c>
      <c r="HF178" s="1">
        <v>808057.50226912904</v>
      </c>
      <c r="HG178" s="1">
        <v>2827670.6137375701</v>
      </c>
      <c r="HH178" s="1">
        <v>1262531.0321150401</v>
      </c>
      <c r="HI178" s="1">
        <v>1427115.48229914</v>
      </c>
      <c r="HJ178" s="1">
        <v>730552.42308673402</v>
      </c>
      <c r="HK178" s="1">
        <v>1198666.7674600701</v>
      </c>
      <c r="HL178" s="1">
        <v>923458.843980151</v>
      </c>
      <c r="HM178" s="1">
        <v>1350878.62873776</v>
      </c>
      <c r="HN178" s="1">
        <v>1073925.3280525799</v>
      </c>
      <c r="HO178" s="1">
        <v>942093.81333499495</v>
      </c>
      <c r="HP178" s="1">
        <v>910766.70418060198</v>
      </c>
      <c r="HQ178" s="1">
        <v>1411548.3519298199</v>
      </c>
      <c r="HR178" s="1">
        <v>954012.23832897702</v>
      </c>
      <c r="HS178" s="1">
        <v>828896.15380375495</v>
      </c>
      <c r="HT178" s="1">
        <v>1078074.4295045901</v>
      </c>
      <c r="HU178" s="1">
        <v>603839.77418664005</v>
      </c>
      <c r="HV178" s="1">
        <v>878142.88323734305</v>
      </c>
      <c r="HW178" s="1">
        <v>950222.101320646</v>
      </c>
      <c r="HX178" s="1">
        <v>1236008.25743676</v>
      </c>
      <c r="HY178" s="1">
        <v>847791.61015138298</v>
      </c>
      <c r="HZ178" s="1">
        <v>1823116.55445382</v>
      </c>
      <c r="IA178" s="1">
        <v>1565826.5955648101</v>
      </c>
      <c r="IB178" s="1">
        <v>962157.93922574096</v>
      </c>
      <c r="IC178" s="1">
        <v>1146273.1987443501</v>
      </c>
      <c r="ID178" s="1">
        <v>2627665.1497088498</v>
      </c>
      <c r="IE178" s="1">
        <v>4810370.6266248599</v>
      </c>
      <c r="IF178" s="1">
        <v>798854.46335009404</v>
      </c>
      <c r="IG178" s="1">
        <v>819181.35294306802</v>
      </c>
      <c r="IH178" s="1">
        <v>1414664.8432711901</v>
      </c>
      <c r="II178" s="1">
        <v>1535850.0996725101</v>
      </c>
      <c r="IJ178" s="1">
        <v>1210848.95707792</v>
      </c>
      <c r="IK178" s="1">
        <v>2127991.7026194502</v>
      </c>
      <c r="IL178" s="1">
        <v>1432983.9694439601</v>
      </c>
      <c r="IM178" s="1">
        <v>1078386.8241306399</v>
      </c>
      <c r="IN178" s="1">
        <v>963686.77974988194</v>
      </c>
      <c r="IO178" s="1">
        <v>845776.60246029601</v>
      </c>
      <c r="IP178" s="1">
        <v>1551971.32839879</v>
      </c>
      <c r="IQ178" s="1">
        <v>1239268.1848356801</v>
      </c>
      <c r="IR178" s="1">
        <v>761925.50227748801</v>
      </c>
      <c r="IS178" s="1">
        <v>1745303.21693248</v>
      </c>
      <c r="IT178" s="1">
        <v>1263470.0790345501</v>
      </c>
      <c r="IU178" s="1">
        <v>1328653.02395371</v>
      </c>
      <c r="IV178" s="1">
        <v>866604.01738914906</v>
      </c>
      <c r="IW178" s="1">
        <v>854292.88784046902</v>
      </c>
      <c r="IX178" s="1">
        <v>1010834.8519513001</v>
      </c>
      <c r="IY178" s="1">
        <v>1068467.9871922899</v>
      </c>
      <c r="IZ178" s="1">
        <v>808519.05055514502</v>
      </c>
      <c r="JA178" s="1">
        <v>966988.11511910299</v>
      </c>
      <c r="JB178" s="1">
        <v>1008544.9032698</v>
      </c>
      <c r="JC178" s="1">
        <v>1067008.2466939499</v>
      </c>
      <c r="JD178" s="1">
        <v>1123172.8383816399</v>
      </c>
      <c r="JE178" s="1">
        <v>1015245.2430751401</v>
      </c>
      <c r="JF178" s="1">
        <v>611121.59992777195</v>
      </c>
      <c r="JG178" s="1">
        <v>1273314.0909624901</v>
      </c>
      <c r="JH178" s="1">
        <v>1445647.65992632</v>
      </c>
      <c r="JI178" s="1">
        <v>783617.97271555697</v>
      </c>
      <c r="JJ178" s="1">
        <v>1014710.72831523</v>
      </c>
      <c r="JK178" s="1">
        <v>1143916.5746411399</v>
      </c>
      <c r="JL178" s="1">
        <v>914583.95755665097</v>
      </c>
      <c r="JM178" s="1">
        <v>5063678.4142853096</v>
      </c>
      <c r="JN178" s="1">
        <v>1281693.7743875899</v>
      </c>
      <c r="JO178" s="1">
        <v>1666272.3361090501</v>
      </c>
      <c r="JP178" s="1">
        <v>1062166.0387112501</v>
      </c>
      <c r="JQ178" s="1">
        <v>820477.47566613602</v>
      </c>
      <c r="JR178" s="1">
        <v>803014.152125597</v>
      </c>
      <c r="JS178" s="1">
        <v>1452266.62084376</v>
      </c>
      <c r="JT178" s="1">
        <v>1410105.9916855099</v>
      </c>
      <c r="JU178" s="1">
        <v>893835.72637551499</v>
      </c>
      <c r="JV178" s="1">
        <v>978541.805833722</v>
      </c>
      <c r="JW178" s="1">
        <v>984032.04841379495</v>
      </c>
      <c r="JX178" s="1">
        <v>1382151.6922476999</v>
      </c>
      <c r="JY178" s="1">
        <v>828719.30492289294</v>
      </c>
      <c r="JZ178" s="1">
        <v>1087172.3604804501</v>
      </c>
      <c r="KA178" s="1">
        <v>1383600.0470837599</v>
      </c>
      <c r="KB178" s="1">
        <v>1421599.45817579</v>
      </c>
      <c r="KC178" s="1">
        <v>1570952.6329266101</v>
      </c>
      <c r="KD178" s="1">
        <v>1561632.83979928</v>
      </c>
      <c r="KE178" s="1">
        <v>1421597.58690418</v>
      </c>
      <c r="KF178" s="1">
        <v>1073297.05886674</v>
      </c>
      <c r="KG178" s="1">
        <v>1280676.1172949299</v>
      </c>
      <c r="KH178" s="1">
        <v>740626.70455923304</v>
      </c>
      <c r="KI178" s="1">
        <v>1436179.0211199101</v>
      </c>
      <c r="KJ178" s="1">
        <v>1732890.7472167199</v>
      </c>
      <c r="KK178" s="1">
        <v>1386755.13480865</v>
      </c>
      <c r="KL178" s="1">
        <v>1077905.36375101</v>
      </c>
      <c r="KM178" s="1">
        <v>1278240.57924291</v>
      </c>
      <c r="KN178" s="1">
        <v>1298166.9079984401</v>
      </c>
      <c r="KO178" s="1">
        <v>1892850.6372639299</v>
      </c>
      <c r="KP178" s="1">
        <v>972264.53304365696</v>
      </c>
      <c r="KQ178" s="1">
        <v>923355.74180909398</v>
      </c>
      <c r="KR178" s="1">
        <v>1239734.49242672</v>
      </c>
      <c r="KS178" s="1">
        <v>1013034.71755177</v>
      </c>
      <c r="KT178" s="1">
        <v>766142.59232820396</v>
      </c>
      <c r="KU178" s="1">
        <v>1074273.72246069</v>
      </c>
      <c r="KV178" s="1">
        <v>1684191.98377891</v>
      </c>
      <c r="KW178" s="1">
        <v>1238674.4185460899</v>
      </c>
      <c r="KX178" s="1">
        <v>1076066.36686539</v>
      </c>
      <c r="KY178" s="1">
        <v>1963739.9672946399</v>
      </c>
      <c r="KZ178" s="1">
        <v>1437048.68480466</v>
      </c>
      <c r="LA178" s="1">
        <v>1655856.27967115</v>
      </c>
      <c r="LB178" s="1">
        <v>1456283.7205789201</v>
      </c>
      <c r="LC178" s="1">
        <v>759188.49714554404</v>
      </c>
      <c r="LD178" s="1">
        <v>1638588.1031637599</v>
      </c>
      <c r="LE178" s="1">
        <v>1348055.0946776101</v>
      </c>
      <c r="LF178" s="1">
        <v>1094738.1803466501</v>
      </c>
      <c r="LG178" s="1">
        <v>1021979.77067836</v>
      </c>
      <c r="LH178" s="1">
        <v>1164609.5934715299</v>
      </c>
      <c r="LI178" s="1">
        <v>1620199.5448862901</v>
      </c>
      <c r="LJ178" s="1">
        <v>5461219.1258736402</v>
      </c>
      <c r="LK178" s="1">
        <v>1785564.9077924499</v>
      </c>
      <c r="LL178" s="1">
        <v>1127803.53742975</v>
      </c>
      <c r="LM178" s="1">
        <v>1888395.51349946</v>
      </c>
      <c r="LN178" s="1">
        <v>1617963.89969171</v>
      </c>
      <c r="LO178" s="1">
        <v>1155027.3319659999</v>
      </c>
      <c r="LP178" s="1">
        <v>1490147.8400450801</v>
      </c>
      <c r="LQ178" s="1">
        <v>1236456.1909213699</v>
      </c>
      <c r="LR178" s="1">
        <v>1409830.4787200701</v>
      </c>
      <c r="LS178" s="1">
        <v>952771.03042841295</v>
      </c>
      <c r="LT178" s="1">
        <v>1268701.5188341399</v>
      </c>
      <c r="LU178" s="1">
        <v>1853960.11434012</v>
      </c>
      <c r="LV178" s="1">
        <v>819775.28255359095</v>
      </c>
      <c r="LW178" s="1">
        <v>1408775.2326783601</v>
      </c>
      <c r="LX178" s="1">
        <v>1003636.6084585</v>
      </c>
      <c r="LY178" s="1">
        <v>1197986.34680443</v>
      </c>
      <c r="LZ178" s="1">
        <v>1473784.1451317901</v>
      </c>
      <c r="MA178" s="1">
        <v>1514381.1621872899</v>
      </c>
      <c r="MB178" s="1">
        <v>1242474.31257273</v>
      </c>
      <c r="MC178" s="1">
        <v>1110273.39214687</v>
      </c>
      <c r="MD178" s="1">
        <v>1081105.17575698</v>
      </c>
      <c r="ME178" s="1">
        <v>1439310.9780931999</v>
      </c>
      <c r="MF178" s="1">
        <v>1542590.8569324899</v>
      </c>
      <c r="MG178" s="1">
        <v>1199646.4160954501</v>
      </c>
      <c r="MH178" s="1">
        <v>1093035.66006149</v>
      </c>
      <c r="MI178" s="1">
        <v>1197296.0809998</v>
      </c>
      <c r="MJ178" s="1">
        <v>1252622.99103743</v>
      </c>
      <c r="MK178" s="1">
        <v>828834.42112735903</v>
      </c>
      <c r="ML178" s="1">
        <v>1521914.32852916</v>
      </c>
      <c r="MM178" s="1">
        <v>921342.63102575997</v>
      </c>
      <c r="MN178" s="1">
        <v>1419105.54938263</v>
      </c>
      <c r="MO178" s="1">
        <v>971999.206733395</v>
      </c>
      <c r="MP178" s="1">
        <v>800444.54406277195</v>
      </c>
      <c r="MQ178" s="1">
        <v>2012975.22172689</v>
      </c>
      <c r="MR178" s="1">
        <v>1417196.5172528599</v>
      </c>
      <c r="MS178" s="1">
        <v>1337577.2098267199</v>
      </c>
      <c r="MT178" s="1">
        <v>1157826.73046199</v>
      </c>
      <c r="MU178" s="1">
        <v>1041772.25406906</v>
      </c>
      <c r="MV178" s="1">
        <v>1000751.19859235</v>
      </c>
      <c r="MW178" s="1">
        <v>3495210.1145251999</v>
      </c>
      <c r="MX178" s="1">
        <v>1259539.45334401</v>
      </c>
      <c r="MY178" s="1">
        <v>1536306.2851909201</v>
      </c>
      <c r="MZ178" s="1">
        <v>1571018.81747125</v>
      </c>
      <c r="NA178" s="1">
        <v>1265138.29970505</v>
      </c>
      <c r="NB178" s="1">
        <v>1221498.9737124799</v>
      </c>
      <c r="NC178" s="1">
        <v>1435301.73045506</v>
      </c>
      <c r="ND178" s="1">
        <v>1118862.2827377601</v>
      </c>
      <c r="NE178" s="1">
        <v>1153502.9197281499</v>
      </c>
      <c r="NF178" s="1">
        <v>1182661.6317852801</v>
      </c>
      <c r="NG178" s="1">
        <v>1688095.3124979699</v>
      </c>
      <c r="NH178" s="1">
        <v>1232378.1701998401</v>
      </c>
      <c r="NI178" s="1">
        <v>1173784.9784228599</v>
      </c>
      <c r="NJ178" s="1">
        <v>1237662.14639999</v>
      </c>
      <c r="NK178" s="1">
        <v>1128358.2464592999</v>
      </c>
      <c r="NL178" s="1">
        <v>2856109.3441069</v>
      </c>
      <c r="NM178" s="1">
        <v>1000502.57957664</v>
      </c>
      <c r="NN178" s="1">
        <v>1309419.7870448399</v>
      </c>
      <c r="NO178" s="1">
        <v>1469768.6200653799</v>
      </c>
      <c r="NP178" s="1">
        <v>1108212.25834875</v>
      </c>
      <c r="NQ178" s="1">
        <v>980515.82715885702</v>
      </c>
      <c r="NR178" s="1">
        <v>965318.86801187205</v>
      </c>
      <c r="NS178" s="1">
        <v>1131179.28796847</v>
      </c>
      <c r="NT178" s="1">
        <v>1298719.8825852701</v>
      </c>
      <c r="NU178" s="1">
        <v>1315036.65506673</v>
      </c>
      <c r="NV178" s="1">
        <v>1471919.53877596</v>
      </c>
      <c r="NW178" s="1">
        <v>1538117.6247562501</v>
      </c>
      <c r="NX178" s="1">
        <v>1648487.1960185501</v>
      </c>
      <c r="NY178" s="1">
        <v>1499165.37731919</v>
      </c>
      <c r="NZ178" s="1">
        <v>1921524.8894976999</v>
      </c>
      <c r="OA178" s="1">
        <v>967990.28518033901</v>
      </c>
      <c r="OB178" s="1">
        <v>1976050.0567236899</v>
      </c>
      <c r="OC178" s="1">
        <v>1351240.5208469401</v>
      </c>
      <c r="OD178" s="1">
        <v>1234856.59112997</v>
      </c>
      <c r="OE178" s="1">
        <v>632993.97252471105</v>
      </c>
      <c r="OF178" s="1">
        <v>763172.38826919696</v>
      </c>
      <c r="OG178" s="1">
        <v>1236215.2495971399</v>
      </c>
      <c r="OH178" s="1">
        <v>1369826.2763513599</v>
      </c>
      <c r="OI178" s="1">
        <v>914613.04121605796</v>
      </c>
      <c r="OJ178" s="1">
        <v>1442970.756304</v>
      </c>
      <c r="OK178" s="1">
        <v>1313926.2121662199</v>
      </c>
      <c r="OL178" s="1">
        <v>1270392.2485670701</v>
      </c>
      <c r="OM178" s="1">
        <v>1392891.26072668</v>
      </c>
      <c r="ON178" s="1">
        <v>1672176.5222233899</v>
      </c>
      <c r="OO178" s="1">
        <v>1583108.58847054</v>
      </c>
      <c r="OP178" s="1">
        <v>991351.680606446</v>
      </c>
      <c r="OQ178" s="1">
        <v>1106479.9538666201</v>
      </c>
      <c r="OR178" s="1">
        <v>876331.439200263</v>
      </c>
      <c r="OS178" s="1">
        <v>1421487.7791236199</v>
      </c>
      <c r="OT178" s="1">
        <v>1155547.90672851</v>
      </c>
      <c r="OU178" s="1">
        <v>1310700.9711640601</v>
      </c>
      <c r="OV178" s="1">
        <v>1456528.3625859199</v>
      </c>
      <c r="OW178" s="1">
        <v>1177847.1807237801</v>
      </c>
      <c r="OX178" s="1">
        <v>1434593.44636718</v>
      </c>
      <c r="OY178" s="1">
        <v>2720152.9803968598</v>
      </c>
      <c r="OZ178" s="1">
        <v>1532381.9769469399</v>
      </c>
      <c r="PA178" s="1">
        <v>1185587.0850309299</v>
      </c>
      <c r="PB178" s="1">
        <v>6816860.1751174098</v>
      </c>
      <c r="PC178" s="1">
        <v>1417948.80098453</v>
      </c>
      <c r="PD178" s="1">
        <v>1119248.57963039</v>
      </c>
      <c r="PE178" s="1">
        <v>1204594.7740790099</v>
      </c>
      <c r="PF178" s="1">
        <v>1703201.92136391</v>
      </c>
      <c r="PG178" s="1">
        <v>1115121.04290156</v>
      </c>
      <c r="PH178" s="1">
        <v>1118198.3998674001</v>
      </c>
      <c r="PI178" s="1">
        <v>1455998.7946849801</v>
      </c>
      <c r="PJ178" s="1">
        <v>1075834.3070181799</v>
      </c>
      <c r="PK178" s="1">
        <v>8134797.2108938098</v>
      </c>
      <c r="PL178" s="1">
        <v>6458250.1726371599</v>
      </c>
      <c r="PM178" s="1">
        <v>1647526.5325919599</v>
      </c>
      <c r="PN178" s="1">
        <v>832586.32009372499</v>
      </c>
      <c r="PO178" s="1">
        <v>1042251.59895037</v>
      </c>
      <c r="PP178" s="1">
        <v>1619412.01208711</v>
      </c>
      <c r="PQ178" s="1">
        <v>1636703.48011841</v>
      </c>
      <c r="PR178" s="1">
        <v>1426683.8431923401</v>
      </c>
      <c r="PS178" s="1">
        <v>1782858.7534713999</v>
      </c>
      <c r="PT178" s="1">
        <v>1569566.3809007001</v>
      </c>
      <c r="PU178" s="1">
        <v>1055728.8169273201</v>
      </c>
      <c r="PV178" s="1">
        <v>1033649.98687734</v>
      </c>
      <c r="PW178" s="1">
        <v>2213648.4559462001</v>
      </c>
      <c r="PX178" s="1">
        <v>1491317.29693385</v>
      </c>
      <c r="PY178" s="1">
        <v>1356894.23268979</v>
      </c>
      <c r="PZ178" s="1">
        <v>827259.32802897994</v>
      </c>
      <c r="QA178" s="1">
        <v>1048109.2440132099</v>
      </c>
      <c r="QB178" s="1">
        <v>1585702.3846901299</v>
      </c>
      <c r="QC178" s="1">
        <v>897697.73387084005</v>
      </c>
      <c r="QD178" s="1">
        <v>849510.57559100306</v>
      </c>
      <c r="QE178" s="1">
        <v>1509929.0891015199</v>
      </c>
      <c r="QF178" s="1">
        <v>1779716.8902316899</v>
      </c>
      <c r="QG178" s="1">
        <v>1289240.90630527</v>
      </c>
      <c r="QH178" s="1">
        <v>1175742.4718787801</v>
      </c>
      <c r="QI178" s="1">
        <v>992753.81067660695</v>
      </c>
      <c r="QJ178" s="1">
        <v>1430298.75862239</v>
      </c>
      <c r="QK178" s="1">
        <v>1885804.75715122</v>
      </c>
      <c r="QL178" s="1">
        <v>1107214.8605889</v>
      </c>
      <c r="QM178" s="1">
        <v>1693877.67535149</v>
      </c>
      <c r="QN178" s="1">
        <v>1133605.6993780099</v>
      </c>
      <c r="QO178" s="1">
        <v>1096726.60074267</v>
      </c>
      <c r="QP178" s="1">
        <v>1285974.2800270501</v>
      </c>
      <c r="QQ178" s="1">
        <v>1236520.1589140701</v>
      </c>
      <c r="QR178" s="1">
        <v>1013502.50851261</v>
      </c>
      <c r="QS178" s="1">
        <v>1052582.0364536401</v>
      </c>
      <c r="QT178" s="1">
        <v>938100.02955911297</v>
      </c>
      <c r="QU178" s="1">
        <v>1043163.3655491601</v>
      </c>
      <c r="QV178" s="1">
        <v>1035335.59093459</v>
      </c>
      <c r="QW178" s="1">
        <v>1589175.6564116599</v>
      </c>
      <c r="QX178" s="1">
        <v>1767740.88646362</v>
      </c>
      <c r="QY178" s="1">
        <v>1099646.05084165</v>
      </c>
      <c r="QZ178" s="1">
        <v>1351781.3747946401</v>
      </c>
      <c r="RA178" s="1">
        <v>1108274.6867238299</v>
      </c>
      <c r="RB178" s="1">
        <v>1404930.0479961899</v>
      </c>
      <c r="RC178" s="1">
        <v>1322860.35048573</v>
      </c>
      <c r="RD178" s="1">
        <v>925537.61808854295</v>
      </c>
      <c r="RE178" s="1">
        <v>2399759.1513217501</v>
      </c>
      <c r="RF178" s="1">
        <v>650105.44655358198</v>
      </c>
      <c r="RG178" s="1">
        <v>1323838.7316413601</v>
      </c>
      <c r="RH178" s="1">
        <v>2236573.82136438</v>
      </c>
      <c r="RI178" s="1">
        <v>1387887.23097147</v>
      </c>
      <c r="RJ178" s="1">
        <v>1877394.4071104999</v>
      </c>
      <c r="RK178" s="1">
        <v>1320277.03560295</v>
      </c>
      <c r="RL178" s="1">
        <v>1155599.8178373801</v>
      </c>
      <c r="RM178" s="1">
        <v>1509846.66226801</v>
      </c>
      <c r="RN178" s="1">
        <v>1357804.8473356899</v>
      </c>
      <c r="RO178" s="1">
        <v>1685715.9328253099</v>
      </c>
      <c r="RP178" s="1">
        <v>1004335.68870518</v>
      </c>
      <c r="RQ178" s="1">
        <v>1945924.1901728199</v>
      </c>
      <c r="RR178" s="1">
        <v>1505215.31508947</v>
      </c>
      <c r="RS178" s="1">
        <v>1185998.3635342601</v>
      </c>
      <c r="RT178" s="1">
        <v>995336.03090661205</v>
      </c>
      <c r="RU178" s="1">
        <v>992174.09926155</v>
      </c>
      <c r="RV178" s="1">
        <v>1358922.7145456199</v>
      </c>
      <c r="RW178" s="1">
        <v>1474142.95526656</v>
      </c>
      <c r="RX178" s="1">
        <v>1471615.7605564001</v>
      </c>
      <c r="RY178" s="1">
        <v>2248549.4166993001</v>
      </c>
      <c r="RZ178" s="1">
        <v>888329.10750617401</v>
      </c>
      <c r="SA178" s="1">
        <v>1578627.1340936201</v>
      </c>
      <c r="SB178" s="1">
        <v>1402920.0165094901</v>
      </c>
      <c r="SC178" s="1">
        <v>1887591.74627158</v>
      </c>
      <c r="SD178" s="1">
        <v>994697.09677403804</v>
      </c>
      <c r="SE178" s="1">
        <v>1122994.8355028301</v>
      </c>
      <c r="SF178" s="1">
        <v>5546496.3613927998</v>
      </c>
      <c r="SG178" s="1">
        <v>1488442.8095629199</v>
      </c>
      <c r="SH178" s="1">
        <v>9755662.2536588609</v>
      </c>
      <c r="SI178" s="1">
        <v>1474199.8141097799</v>
      </c>
      <c r="SJ178" s="1">
        <v>1742733.2181025201</v>
      </c>
      <c r="SK178" s="1">
        <v>1594488.4690267399</v>
      </c>
      <c r="SL178" s="1">
        <v>1666612.2307034801</v>
      </c>
      <c r="SM178" s="1">
        <v>985866.89196529903</v>
      </c>
      <c r="SN178" s="1">
        <v>1187586.3162235699</v>
      </c>
      <c r="SO178" s="1">
        <v>1213045.0803106299</v>
      </c>
      <c r="SP178" s="1">
        <v>1168274.7828583799</v>
      </c>
      <c r="SQ178" s="1">
        <v>1064117.8021165601</v>
      </c>
      <c r="SR178" s="1">
        <v>934075.981477055</v>
      </c>
      <c r="SS178" s="1">
        <v>1314982.7844465501</v>
      </c>
      <c r="ST178" s="1">
        <v>1368717.1217531201</v>
      </c>
      <c r="SU178" s="1">
        <v>1084252.1217050401</v>
      </c>
      <c r="SV178" s="1">
        <v>1596117.02572</v>
      </c>
      <c r="SW178" s="1">
        <v>1512672.39834986</v>
      </c>
      <c r="SX178" s="1">
        <v>1590755.77121066</v>
      </c>
      <c r="SY178" s="1">
        <v>1727564.3270334301</v>
      </c>
      <c r="SZ178" s="1">
        <v>1743951.0134443401</v>
      </c>
      <c r="TA178" s="1">
        <v>1102274.7497361901</v>
      </c>
      <c r="TB178" s="1">
        <v>1174434.9966728601</v>
      </c>
      <c r="TC178" s="1">
        <v>2729946.1936472701</v>
      </c>
      <c r="TD178" s="1">
        <v>1071225.83793902</v>
      </c>
      <c r="TE178" s="1">
        <v>1039226.48191028</v>
      </c>
      <c r="TF178" s="1">
        <v>1295383.1431917599</v>
      </c>
      <c r="TG178" s="1">
        <v>1106495.5029454799</v>
      </c>
      <c r="TH178" s="1">
        <v>1144494.1959394701</v>
      </c>
      <c r="TI178" s="1">
        <v>1829042.78072822</v>
      </c>
      <c r="TJ178" s="1">
        <v>1112752.99732072</v>
      </c>
      <c r="TK178" s="1">
        <v>4322036.4299536999</v>
      </c>
      <c r="TL178" s="1">
        <v>981187.51408695395</v>
      </c>
      <c r="TM178" s="1">
        <v>967631.71674869501</v>
      </c>
      <c r="TN178" s="1">
        <v>1491108.8788846601</v>
      </c>
      <c r="TO178" s="1">
        <v>901953.64887799695</v>
      </c>
      <c r="TP178" s="1">
        <v>1367046.9520557299</v>
      </c>
      <c r="TQ178" s="1">
        <v>7134378.07832711</v>
      </c>
      <c r="TR178" s="1">
        <v>912325.60814992804</v>
      </c>
      <c r="TS178" s="1">
        <v>983791.53763958998</v>
      </c>
      <c r="TT178" s="1">
        <v>2212033.6572282701</v>
      </c>
      <c r="TU178" s="1">
        <v>1619993.95890456</v>
      </c>
      <c r="TV178" s="1">
        <v>1047769.98327145</v>
      </c>
      <c r="TW178" s="1">
        <v>1057917.9099727101</v>
      </c>
      <c r="TX178" s="1">
        <v>935737.98950579995</v>
      </c>
      <c r="TY178" s="1">
        <v>975943.15681107098</v>
      </c>
      <c r="TZ178" s="1">
        <v>1174359.4609117601</v>
      </c>
      <c r="UA178" s="1">
        <v>921035.31543036201</v>
      </c>
      <c r="UB178" s="1">
        <v>1320301.70729292</v>
      </c>
      <c r="UC178" s="1">
        <v>1176155.38187004</v>
      </c>
      <c r="UD178" s="1">
        <v>1160171.4507031201</v>
      </c>
      <c r="UE178" s="1">
        <v>1450788.9566633301</v>
      </c>
      <c r="UF178" s="1">
        <v>872904.91638507205</v>
      </c>
      <c r="UG178" s="1">
        <v>1881210.84794953</v>
      </c>
      <c r="UH178" s="1">
        <v>1163665.1286372801</v>
      </c>
      <c r="UI178" s="1">
        <v>1673903.8674735299</v>
      </c>
      <c r="UJ178" s="1">
        <v>1271981.3511597</v>
      </c>
      <c r="UK178" s="1">
        <v>1325513.5657919999</v>
      </c>
      <c r="UL178" s="1">
        <v>1340008.53276507</v>
      </c>
      <c r="UM178" s="1">
        <v>1046282.3746193399</v>
      </c>
      <c r="UN178" s="1">
        <v>923312.25710987905</v>
      </c>
      <c r="UO178" s="1">
        <v>767527.21795986698</v>
      </c>
      <c r="UP178" s="1">
        <v>1536327.3350229601</v>
      </c>
      <c r="UQ178" s="1">
        <v>1527648.52745583</v>
      </c>
    </row>
    <row r="179" spans="1:563" x14ac:dyDescent="0.25">
      <c r="A179" s="1" t="s">
        <v>1812</v>
      </c>
      <c r="B179" s="1" t="s">
        <v>803</v>
      </c>
      <c r="C179" s="1" t="s">
        <v>804</v>
      </c>
      <c r="D179" s="1" t="s">
        <v>0</v>
      </c>
      <c r="E179" s="1" t="s">
        <v>0</v>
      </c>
      <c r="F179" s="1" t="s">
        <v>0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1" t="s">
        <v>0</v>
      </c>
      <c r="M179" s="1" t="s">
        <v>0</v>
      </c>
      <c r="N179" s="1" t="s">
        <v>0</v>
      </c>
      <c r="O179" s="1" t="s">
        <v>0</v>
      </c>
      <c r="P179" s="1" t="s">
        <v>0</v>
      </c>
      <c r="Q179" s="1" t="s">
        <v>0</v>
      </c>
      <c r="R179" s="1" t="s">
        <v>0</v>
      </c>
      <c r="S179" s="1" t="s">
        <v>0</v>
      </c>
      <c r="T179" s="1" t="s">
        <v>0</v>
      </c>
      <c r="U179" s="1" t="s">
        <v>0</v>
      </c>
      <c r="V179" s="1" t="s">
        <v>0</v>
      </c>
      <c r="W179" s="1" t="s">
        <v>0</v>
      </c>
      <c r="X179" s="1" t="s">
        <v>0</v>
      </c>
      <c r="Y179" s="1" t="s">
        <v>0</v>
      </c>
      <c r="Z179" s="1" t="s">
        <v>0</v>
      </c>
      <c r="AA179" s="1" t="s">
        <v>0</v>
      </c>
      <c r="AB179" s="1" t="s">
        <v>0</v>
      </c>
      <c r="AC179" s="1" t="s">
        <v>0</v>
      </c>
      <c r="AD179" s="1" t="s">
        <v>0</v>
      </c>
      <c r="AE179" s="1" t="s">
        <v>0</v>
      </c>
      <c r="AF179" s="1" t="s">
        <v>0</v>
      </c>
      <c r="AG179" s="1" t="s">
        <v>0</v>
      </c>
      <c r="AH179" s="1" t="s">
        <v>0</v>
      </c>
      <c r="AI179" s="1" t="s">
        <v>0</v>
      </c>
      <c r="AJ179" s="1" t="s">
        <v>0</v>
      </c>
      <c r="AK179" s="1" t="s">
        <v>0</v>
      </c>
      <c r="AL179" s="1" t="s">
        <v>0</v>
      </c>
      <c r="AM179" s="1" t="s">
        <v>0</v>
      </c>
      <c r="AN179" s="1" t="s">
        <v>0</v>
      </c>
      <c r="AO179" s="1" t="s">
        <v>0</v>
      </c>
      <c r="AP179" s="1" t="s">
        <v>0</v>
      </c>
      <c r="AQ179" s="1" t="s">
        <v>0</v>
      </c>
      <c r="AR179" s="1" t="s">
        <v>0</v>
      </c>
      <c r="AS179" s="1" t="s">
        <v>0</v>
      </c>
      <c r="AT179" s="1" t="s">
        <v>0</v>
      </c>
      <c r="AU179" s="1" t="s">
        <v>0</v>
      </c>
      <c r="AV179" s="1" t="s">
        <v>0</v>
      </c>
      <c r="AW179" s="1" t="s">
        <v>0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 t="s">
        <v>0</v>
      </c>
      <c r="BC179" s="1" t="s">
        <v>0</v>
      </c>
      <c r="BD179" s="1" t="s">
        <v>0</v>
      </c>
      <c r="BE179" s="1" t="s">
        <v>0</v>
      </c>
      <c r="BF179" s="1" t="s">
        <v>0</v>
      </c>
      <c r="BG179" s="1" t="s">
        <v>0</v>
      </c>
      <c r="BH179" s="1" t="s">
        <v>0</v>
      </c>
      <c r="BI179" s="1" t="s">
        <v>0</v>
      </c>
      <c r="BJ179" s="1" t="s">
        <v>0</v>
      </c>
      <c r="BK179" s="1" t="s">
        <v>0</v>
      </c>
      <c r="BL179" s="1" t="s">
        <v>0</v>
      </c>
      <c r="BM179" s="1" t="s">
        <v>0</v>
      </c>
      <c r="BN179" s="1" t="s">
        <v>0</v>
      </c>
      <c r="BO179" s="1" t="s">
        <v>0</v>
      </c>
      <c r="BP179" s="1" t="s">
        <v>0</v>
      </c>
      <c r="BQ179" s="1" t="s">
        <v>0</v>
      </c>
      <c r="BR179" s="1" t="s">
        <v>0</v>
      </c>
      <c r="BS179" s="1" t="s">
        <v>0</v>
      </c>
      <c r="BT179" s="1" t="s">
        <v>0</v>
      </c>
      <c r="BU179" s="1" t="s">
        <v>0</v>
      </c>
      <c r="BV179" s="1" t="s">
        <v>0</v>
      </c>
      <c r="BW179" s="1" t="s">
        <v>0</v>
      </c>
      <c r="BX179" s="1" t="s">
        <v>0</v>
      </c>
      <c r="BY179" s="1" t="s">
        <v>0</v>
      </c>
      <c r="BZ179" s="1" t="s">
        <v>0</v>
      </c>
      <c r="CA179" s="1" t="s">
        <v>0</v>
      </c>
      <c r="CB179" s="1" t="s">
        <v>0</v>
      </c>
      <c r="CC179" s="1" t="s">
        <v>0</v>
      </c>
      <c r="CD179" s="1" t="s">
        <v>0</v>
      </c>
      <c r="CE179" s="1" t="s">
        <v>0</v>
      </c>
      <c r="CF179" s="1" t="s">
        <v>0</v>
      </c>
      <c r="CG179" s="1" t="s">
        <v>0</v>
      </c>
      <c r="CH179" s="1" t="s">
        <v>0</v>
      </c>
      <c r="CI179" s="1" t="s">
        <v>0</v>
      </c>
      <c r="CJ179" s="1" t="s">
        <v>0</v>
      </c>
      <c r="CK179" s="1" t="s">
        <v>0</v>
      </c>
      <c r="CL179" s="1" t="s">
        <v>0</v>
      </c>
      <c r="CM179" s="1" t="s">
        <v>0</v>
      </c>
      <c r="CN179" s="1" t="s">
        <v>0</v>
      </c>
      <c r="CO179" s="1" t="s">
        <v>0</v>
      </c>
      <c r="CP179" s="1" t="s">
        <v>0</v>
      </c>
      <c r="CQ179" s="1" t="s">
        <v>0</v>
      </c>
      <c r="CR179" s="1" t="s">
        <v>0</v>
      </c>
      <c r="CS179" s="1" t="s">
        <v>0</v>
      </c>
      <c r="CT179" s="1" t="s">
        <v>0</v>
      </c>
      <c r="CU179" s="1" t="s">
        <v>0</v>
      </c>
      <c r="CV179" s="1" t="s">
        <v>0</v>
      </c>
      <c r="CW179" s="1" t="s">
        <v>0</v>
      </c>
      <c r="CX179" s="1" t="s">
        <v>0</v>
      </c>
      <c r="CY179" s="1" t="s">
        <v>0</v>
      </c>
      <c r="CZ179" s="1" t="s">
        <v>0</v>
      </c>
      <c r="DA179" s="1" t="s">
        <v>0</v>
      </c>
      <c r="DB179" s="1" t="s">
        <v>0</v>
      </c>
      <c r="DC179" s="1" t="s">
        <v>0</v>
      </c>
      <c r="DD179" s="1" t="s">
        <v>0</v>
      </c>
      <c r="DE179" s="1" t="s">
        <v>0</v>
      </c>
      <c r="DF179" s="1" t="s">
        <v>0</v>
      </c>
      <c r="DG179" s="1" t="s">
        <v>0</v>
      </c>
      <c r="DH179" s="1" t="s">
        <v>0</v>
      </c>
      <c r="DI179" s="1" t="s">
        <v>0</v>
      </c>
      <c r="DJ179" s="1" t="s">
        <v>0</v>
      </c>
      <c r="DK179" s="1" t="s">
        <v>0</v>
      </c>
      <c r="DL179" s="1" t="s">
        <v>0</v>
      </c>
      <c r="DM179" s="1" t="s">
        <v>0</v>
      </c>
      <c r="DN179" s="1" t="s">
        <v>0</v>
      </c>
      <c r="DO179" s="1" t="s">
        <v>0</v>
      </c>
      <c r="DP179" s="1" t="s">
        <v>0</v>
      </c>
      <c r="DQ179" s="1" t="s">
        <v>0</v>
      </c>
      <c r="DR179" s="1" t="s">
        <v>0</v>
      </c>
      <c r="DS179" s="1" t="s">
        <v>0</v>
      </c>
      <c r="DT179" s="1" t="s">
        <v>0</v>
      </c>
      <c r="DU179" s="1" t="s">
        <v>0</v>
      </c>
      <c r="DV179" s="1" t="s">
        <v>0</v>
      </c>
      <c r="DW179" s="1" t="s">
        <v>0</v>
      </c>
      <c r="DX179" s="1" t="s">
        <v>0</v>
      </c>
      <c r="DY179" s="1" t="s">
        <v>0</v>
      </c>
      <c r="DZ179" s="1" t="s">
        <v>0</v>
      </c>
      <c r="EA179" s="1" t="s">
        <v>0</v>
      </c>
      <c r="EB179" s="1" t="s">
        <v>0</v>
      </c>
      <c r="EC179" s="1" t="s">
        <v>0</v>
      </c>
      <c r="ED179" s="1" t="s">
        <v>0</v>
      </c>
      <c r="EE179" s="1" t="s">
        <v>0</v>
      </c>
      <c r="EF179" s="1" t="s">
        <v>0</v>
      </c>
      <c r="EG179" s="1" t="s">
        <v>0</v>
      </c>
      <c r="EH179" s="1" t="s">
        <v>0</v>
      </c>
      <c r="EI179" s="1" t="s">
        <v>0</v>
      </c>
      <c r="EJ179" s="1" t="s">
        <v>0</v>
      </c>
      <c r="EK179" s="1" t="s">
        <v>0</v>
      </c>
      <c r="EL179" s="1" t="s">
        <v>0</v>
      </c>
      <c r="EM179" s="1" t="s">
        <v>0</v>
      </c>
      <c r="EN179" s="1" t="s">
        <v>0</v>
      </c>
      <c r="EO179" s="1" t="s">
        <v>0</v>
      </c>
      <c r="EP179" s="1" t="s">
        <v>0</v>
      </c>
      <c r="EQ179" s="1" t="s">
        <v>0</v>
      </c>
      <c r="ER179" s="1" t="s">
        <v>0</v>
      </c>
      <c r="ES179" s="1" t="s">
        <v>0</v>
      </c>
      <c r="ET179" s="1" t="s">
        <v>0</v>
      </c>
      <c r="EU179" s="1" t="s">
        <v>0</v>
      </c>
      <c r="EV179" s="1" t="s">
        <v>0</v>
      </c>
      <c r="EW179" s="1" t="s">
        <v>0</v>
      </c>
      <c r="EX179" s="1" t="s">
        <v>0</v>
      </c>
      <c r="EY179" s="1" t="s">
        <v>0</v>
      </c>
      <c r="EZ179" s="1" t="s">
        <v>0</v>
      </c>
      <c r="FA179" s="1" t="s">
        <v>0</v>
      </c>
      <c r="FB179" s="1" t="s">
        <v>0</v>
      </c>
      <c r="FC179" s="1" t="s">
        <v>0</v>
      </c>
      <c r="FD179" s="1" t="s">
        <v>0</v>
      </c>
      <c r="FE179" s="1" t="s">
        <v>0</v>
      </c>
      <c r="FF179" s="1" t="s">
        <v>0</v>
      </c>
      <c r="FG179" s="1" t="s">
        <v>0</v>
      </c>
      <c r="FH179" s="1" t="s">
        <v>0</v>
      </c>
      <c r="FI179" s="1" t="s">
        <v>0</v>
      </c>
      <c r="FJ179" s="1" t="s">
        <v>0</v>
      </c>
      <c r="FK179" s="1" t="s">
        <v>0</v>
      </c>
      <c r="FL179" s="1" t="s">
        <v>0</v>
      </c>
      <c r="FM179" s="1" t="s">
        <v>0</v>
      </c>
      <c r="FN179" s="1" t="s">
        <v>0</v>
      </c>
      <c r="FO179" s="1" t="s">
        <v>0</v>
      </c>
      <c r="FP179" s="1" t="s">
        <v>0</v>
      </c>
      <c r="FQ179" s="1" t="s">
        <v>0</v>
      </c>
      <c r="FR179" s="1" t="s">
        <v>0</v>
      </c>
      <c r="FS179" s="1" t="s">
        <v>0</v>
      </c>
      <c r="FT179" s="1" t="s">
        <v>0</v>
      </c>
      <c r="FU179" s="1" t="s">
        <v>0</v>
      </c>
      <c r="FV179" s="1" t="s">
        <v>0</v>
      </c>
      <c r="FW179" s="1" t="s">
        <v>0</v>
      </c>
      <c r="FX179" s="1" t="s">
        <v>0</v>
      </c>
      <c r="FY179" s="1" t="s">
        <v>0</v>
      </c>
      <c r="FZ179" s="1" t="s">
        <v>0</v>
      </c>
      <c r="GA179" s="1" t="s">
        <v>0</v>
      </c>
      <c r="GB179" s="1" t="s">
        <v>0</v>
      </c>
      <c r="GC179" s="1" t="s">
        <v>0</v>
      </c>
      <c r="GD179" s="1" t="s">
        <v>0</v>
      </c>
      <c r="GE179" s="1" t="s">
        <v>0</v>
      </c>
      <c r="GF179" s="1" t="s">
        <v>0</v>
      </c>
      <c r="GG179" s="1" t="s">
        <v>0</v>
      </c>
      <c r="GH179" s="1" t="s">
        <v>0</v>
      </c>
      <c r="GI179" s="1" t="s">
        <v>0</v>
      </c>
      <c r="GJ179" s="1" t="s">
        <v>0</v>
      </c>
      <c r="GK179" s="1" t="s">
        <v>0</v>
      </c>
      <c r="GL179" s="1" t="s">
        <v>0</v>
      </c>
      <c r="GM179" s="1" t="s">
        <v>0</v>
      </c>
      <c r="GN179" s="1" t="s">
        <v>0</v>
      </c>
      <c r="GO179" s="1" t="s">
        <v>0</v>
      </c>
      <c r="GP179" s="1" t="s">
        <v>0</v>
      </c>
      <c r="GQ179" s="1" t="s">
        <v>0</v>
      </c>
      <c r="GR179" s="1" t="s">
        <v>0</v>
      </c>
      <c r="GS179" s="1" t="s">
        <v>0</v>
      </c>
      <c r="GT179" s="1" t="s">
        <v>0</v>
      </c>
      <c r="GU179" s="1" t="s">
        <v>0</v>
      </c>
      <c r="GV179" s="1" t="s">
        <v>0</v>
      </c>
      <c r="GW179" s="1" t="s">
        <v>0</v>
      </c>
      <c r="GX179" s="1" t="s">
        <v>0</v>
      </c>
      <c r="GY179" s="1" t="s">
        <v>0</v>
      </c>
      <c r="GZ179" s="1" t="s">
        <v>0</v>
      </c>
      <c r="HA179" s="1" t="s">
        <v>0</v>
      </c>
      <c r="HB179" s="1" t="s">
        <v>0</v>
      </c>
      <c r="HC179" s="1" t="s">
        <v>0</v>
      </c>
      <c r="HD179" s="1" t="s">
        <v>0</v>
      </c>
      <c r="HE179" s="1" t="s">
        <v>0</v>
      </c>
      <c r="HF179" s="1" t="s">
        <v>0</v>
      </c>
      <c r="HG179" s="1" t="s">
        <v>0</v>
      </c>
      <c r="HH179" s="1" t="s">
        <v>0</v>
      </c>
      <c r="HI179" s="1" t="s">
        <v>0</v>
      </c>
      <c r="HJ179" s="1" t="s">
        <v>0</v>
      </c>
      <c r="HK179" s="1" t="s">
        <v>0</v>
      </c>
      <c r="HL179" s="1" t="s">
        <v>0</v>
      </c>
      <c r="HM179" s="1" t="s">
        <v>0</v>
      </c>
      <c r="HN179" s="1" t="s">
        <v>0</v>
      </c>
      <c r="HO179" s="1" t="s">
        <v>0</v>
      </c>
      <c r="HP179" s="1" t="s">
        <v>0</v>
      </c>
      <c r="HQ179" s="1" t="s">
        <v>0</v>
      </c>
      <c r="HR179" s="1" t="s">
        <v>0</v>
      </c>
      <c r="HS179" s="1" t="s">
        <v>0</v>
      </c>
      <c r="HT179" s="1" t="s">
        <v>0</v>
      </c>
      <c r="HU179" s="1" t="s">
        <v>0</v>
      </c>
      <c r="HV179" s="1" t="s">
        <v>0</v>
      </c>
      <c r="HW179" s="1" t="s">
        <v>0</v>
      </c>
      <c r="HX179" s="1" t="s">
        <v>0</v>
      </c>
      <c r="HY179" s="1" t="s">
        <v>0</v>
      </c>
      <c r="HZ179" s="1" t="s">
        <v>0</v>
      </c>
      <c r="IA179" s="1" t="s">
        <v>0</v>
      </c>
      <c r="IB179" s="1" t="s">
        <v>0</v>
      </c>
      <c r="IC179" s="1" t="s">
        <v>0</v>
      </c>
      <c r="ID179" s="1" t="s">
        <v>0</v>
      </c>
      <c r="IE179" s="1" t="s">
        <v>0</v>
      </c>
      <c r="IF179" s="1" t="s">
        <v>0</v>
      </c>
      <c r="IG179" s="1" t="s">
        <v>0</v>
      </c>
      <c r="IH179" s="1" t="s">
        <v>0</v>
      </c>
      <c r="II179" s="1" t="s">
        <v>0</v>
      </c>
      <c r="IJ179" s="1" t="s">
        <v>0</v>
      </c>
      <c r="IK179" s="1" t="s">
        <v>0</v>
      </c>
      <c r="IL179" s="1" t="s">
        <v>0</v>
      </c>
      <c r="IM179" s="1" t="s">
        <v>0</v>
      </c>
      <c r="IN179" s="1" t="s">
        <v>0</v>
      </c>
      <c r="IO179" s="1" t="s">
        <v>0</v>
      </c>
      <c r="IP179" s="1" t="s">
        <v>0</v>
      </c>
      <c r="IQ179" s="1" t="s">
        <v>0</v>
      </c>
      <c r="IR179" s="1" t="s">
        <v>0</v>
      </c>
      <c r="IS179" s="1" t="s">
        <v>0</v>
      </c>
      <c r="IT179" s="1" t="s">
        <v>0</v>
      </c>
      <c r="IU179" s="1" t="s">
        <v>0</v>
      </c>
      <c r="IV179" s="1" t="s">
        <v>0</v>
      </c>
      <c r="IW179" s="1" t="s">
        <v>0</v>
      </c>
      <c r="IX179" s="1" t="s">
        <v>0</v>
      </c>
      <c r="IY179" s="1" t="s">
        <v>0</v>
      </c>
      <c r="IZ179" s="1" t="s">
        <v>0</v>
      </c>
      <c r="JA179" s="1" t="s">
        <v>0</v>
      </c>
      <c r="JB179" s="1" t="s">
        <v>0</v>
      </c>
      <c r="JC179" s="1" t="s">
        <v>0</v>
      </c>
      <c r="JD179" s="1" t="s">
        <v>0</v>
      </c>
      <c r="JE179" s="1" t="s">
        <v>0</v>
      </c>
      <c r="JF179" s="1" t="s">
        <v>0</v>
      </c>
      <c r="JG179" s="1" t="s">
        <v>0</v>
      </c>
      <c r="JH179" s="1" t="s">
        <v>0</v>
      </c>
      <c r="JI179" s="1" t="s">
        <v>0</v>
      </c>
      <c r="JJ179" s="1" t="s">
        <v>0</v>
      </c>
      <c r="JK179" s="1" t="s">
        <v>0</v>
      </c>
      <c r="JL179" s="1" t="s">
        <v>0</v>
      </c>
      <c r="JM179" s="1" t="s">
        <v>0</v>
      </c>
      <c r="JN179" s="1" t="s">
        <v>0</v>
      </c>
      <c r="JO179" s="1" t="s">
        <v>0</v>
      </c>
      <c r="JP179" s="1" t="s">
        <v>0</v>
      </c>
      <c r="JQ179" s="1" t="s">
        <v>0</v>
      </c>
      <c r="JR179" s="1" t="s">
        <v>0</v>
      </c>
      <c r="JS179" s="1" t="s">
        <v>0</v>
      </c>
      <c r="JT179" s="1" t="s">
        <v>0</v>
      </c>
      <c r="JU179" s="1" t="s">
        <v>0</v>
      </c>
      <c r="JV179" s="1" t="s">
        <v>0</v>
      </c>
      <c r="JW179" s="1" t="s">
        <v>0</v>
      </c>
      <c r="JX179" s="1" t="s">
        <v>0</v>
      </c>
      <c r="JY179" s="1" t="s">
        <v>0</v>
      </c>
      <c r="JZ179" s="1" t="s">
        <v>0</v>
      </c>
      <c r="KA179" s="1" t="s">
        <v>0</v>
      </c>
      <c r="KB179" s="1" t="s">
        <v>0</v>
      </c>
      <c r="KC179" s="1" t="s">
        <v>0</v>
      </c>
      <c r="KD179" s="1" t="s">
        <v>0</v>
      </c>
      <c r="KE179" s="1" t="s">
        <v>0</v>
      </c>
      <c r="KF179" s="1" t="s">
        <v>0</v>
      </c>
      <c r="KG179" s="1" t="s">
        <v>0</v>
      </c>
      <c r="KH179" s="1" t="s">
        <v>0</v>
      </c>
      <c r="KI179" s="1" t="s">
        <v>0</v>
      </c>
      <c r="KJ179" s="1" t="s">
        <v>0</v>
      </c>
      <c r="KK179" s="1" t="s">
        <v>0</v>
      </c>
      <c r="KL179" s="1" t="s">
        <v>0</v>
      </c>
      <c r="KM179" s="1" t="s">
        <v>0</v>
      </c>
      <c r="KN179" s="1" t="s">
        <v>0</v>
      </c>
      <c r="KO179" s="1" t="s">
        <v>0</v>
      </c>
      <c r="KP179" s="1" t="s">
        <v>0</v>
      </c>
      <c r="KQ179" s="1" t="s">
        <v>0</v>
      </c>
      <c r="KR179" s="1" t="s">
        <v>0</v>
      </c>
      <c r="KS179" s="1" t="s">
        <v>0</v>
      </c>
      <c r="KT179" s="1" t="s">
        <v>0</v>
      </c>
      <c r="KU179" s="1" t="s">
        <v>0</v>
      </c>
      <c r="KV179" s="1" t="s">
        <v>0</v>
      </c>
      <c r="KW179" s="1" t="s">
        <v>0</v>
      </c>
      <c r="KX179" s="1" t="s">
        <v>0</v>
      </c>
      <c r="KY179" s="1" t="s">
        <v>0</v>
      </c>
      <c r="KZ179" s="1" t="s">
        <v>0</v>
      </c>
      <c r="LA179" s="1" t="s">
        <v>0</v>
      </c>
      <c r="LB179" s="1" t="s">
        <v>0</v>
      </c>
      <c r="LC179" s="1" t="s">
        <v>0</v>
      </c>
      <c r="LD179" s="1" t="s">
        <v>0</v>
      </c>
      <c r="LE179" s="1" t="s">
        <v>0</v>
      </c>
      <c r="LF179" s="1" t="s">
        <v>0</v>
      </c>
      <c r="LG179" s="1" t="s">
        <v>0</v>
      </c>
      <c r="LH179" s="1" t="s">
        <v>0</v>
      </c>
      <c r="LI179" s="1" t="s">
        <v>0</v>
      </c>
      <c r="LJ179" s="1" t="s">
        <v>0</v>
      </c>
      <c r="LK179" s="1" t="s">
        <v>0</v>
      </c>
      <c r="LL179" s="1" t="s">
        <v>0</v>
      </c>
      <c r="LM179" s="1" t="s">
        <v>0</v>
      </c>
      <c r="LN179" s="1" t="s">
        <v>0</v>
      </c>
      <c r="LO179" s="1" t="s">
        <v>0</v>
      </c>
      <c r="LP179" s="1" t="s">
        <v>0</v>
      </c>
      <c r="LQ179" s="1" t="s">
        <v>0</v>
      </c>
      <c r="LR179" s="1" t="s">
        <v>0</v>
      </c>
      <c r="LS179" s="1" t="s">
        <v>0</v>
      </c>
      <c r="LT179" s="1" t="s">
        <v>0</v>
      </c>
      <c r="LU179" s="1" t="s">
        <v>0</v>
      </c>
      <c r="LV179" s="1" t="s">
        <v>0</v>
      </c>
      <c r="LW179" s="1" t="s">
        <v>0</v>
      </c>
      <c r="LX179" s="1" t="s">
        <v>0</v>
      </c>
      <c r="LY179" s="1" t="s">
        <v>0</v>
      </c>
      <c r="LZ179" s="1" t="s">
        <v>0</v>
      </c>
      <c r="MA179" s="1" t="s">
        <v>0</v>
      </c>
      <c r="MB179" s="1" t="s">
        <v>0</v>
      </c>
      <c r="MC179" s="1" t="s">
        <v>0</v>
      </c>
      <c r="MD179" s="1" t="s">
        <v>0</v>
      </c>
      <c r="ME179" s="1" t="s">
        <v>0</v>
      </c>
      <c r="MF179" s="1" t="s">
        <v>0</v>
      </c>
      <c r="MG179" s="1" t="s">
        <v>0</v>
      </c>
      <c r="MH179" s="1" t="s">
        <v>0</v>
      </c>
      <c r="MI179" s="1" t="s">
        <v>0</v>
      </c>
      <c r="MJ179" s="1" t="s">
        <v>0</v>
      </c>
      <c r="MK179" s="1" t="s">
        <v>0</v>
      </c>
      <c r="ML179" s="1" t="s">
        <v>0</v>
      </c>
      <c r="MM179" s="1" t="s">
        <v>0</v>
      </c>
      <c r="MN179" s="1" t="s">
        <v>0</v>
      </c>
      <c r="MO179" s="1" t="s">
        <v>0</v>
      </c>
      <c r="MP179" s="1" t="s">
        <v>0</v>
      </c>
      <c r="MQ179" s="1" t="s">
        <v>0</v>
      </c>
      <c r="MR179" s="1" t="s">
        <v>0</v>
      </c>
      <c r="MS179" s="1" t="s">
        <v>0</v>
      </c>
      <c r="MT179" s="1" t="s">
        <v>0</v>
      </c>
      <c r="MU179" s="1" t="s">
        <v>0</v>
      </c>
      <c r="MV179" s="1" t="s">
        <v>0</v>
      </c>
      <c r="MW179" s="1" t="s">
        <v>0</v>
      </c>
      <c r="MX179" s="1" t="s">
        <v>0</v>
      </c>
      <c r="MY179" s="1" t="s">
        <v>0</v>
      </c>
      <c r="MZ179" s="1" t="s">
        <v>0</v>
      </c>
      <c r="NA179" s="1" t="s">
        <v>0</v>
      </c>
      <c r="NB179" s="1" t="s">
        <v>0</v>
      </c>
      <c r="NC179" s="1" t="s">
        <v>0</v>
      </c>
      <c r="ND179" s="1" t="s">
        <v>0</v>
      </c>
      <c r="NE179" s="1" t="s">
        <v>0</v>
      </c>
      <c r="NF179" s="1" t="s">
        <v>0</v>
      </c>
      <c r="NG179" s="1" t="s">
        <v>0</v>
      </c>
      <c r="NH179" s="1" t="s">
        <v>0</v>
      </c>
      <c r="NI179" s="1" t="s">
        <v>0</v>
      </c>
      <c r="NJ179" s="1" t="s">
        <v>0</v>
      </c>
      <c r="NK179" s="1" t="s">
        <v>0</v>
      </c>
      <c r="NL179" s="1" t="s">
        <v>0</v>
      </c>
      <c r="NM179" s="1" t="s">
        <v>0</v>
      </c>
      <c r="NN179" s="1" t="s">
        <v>0</v>
      </c>
      <c r="NO179" s="1" t="s">
        <v>0</v>
      </c>
      <c r="NP179" s="1" t="s">
        <v>0</v>
      </c>
      <c r="NQ179" s="1" t="s">
        <v>0</v>
      </c>
      <c r="NR179" s="1" t="s">
        <v>0</v>
      </c>
      <c r="NS179" s="1" t="s">
        <v>0</v>
      </c>
      <c r="NT179" s="1" t="s">
        <v>0</v>
      </c>
      <c r="NU179" s="1" t="s">
        <v>0</v>
      </c>
      <c r="NV179" s="1" t="s">
        <v>0</v>
      </c>
      <c r="NW179" s="1" t="s">
        <v>0</v>
      </c>
      <c r="NX179" s="1" t="s">
        <v>0</v>
      </c>
      <c r="NY179" s="1" t="s">
        <v>0</v>
      </c>
      <c r="NZ179" s="1" t="s">
        <v>0</v>
      </c>
      <c r="OA179" s="1" t="s">
        <v>0</v>
      </c>
      <c r="OB179" s="1" t="s">
        <v>0</v>
      </c>
      <c r="OC179" s="1" t="s">
        <v>0</v>
      </c>
      <c r="OD179" s="1" t="s">
        <v>0</v>
      </c>
      <c r="OE179" s="1" t="s">
        <v>0</v>
      </c>
      <c r="OF179" s="1" t="s">
        <v>0</v>
      </c>
      <c r="OG179" s="1" t="s">
        <v>0</v>
      </c>
      <c r="OH179" s="1" t="s">
        <v>0</v>
      </c>
      <c r="OI179" s="1" t="s">
        <v>0</v>
      </c>
      <c r="OJ179" s="1" t="s">
        <v>0</v>
      </c>
      <c r="OK179" s="1" t="s">
        <v>0</v>
      </c>
      <c r="OL179" s="1" t="s">
        <v>0</v>
      </c>
      <c r="OM179" s="1" t="s">
        <v>0</v>
      </c>
      <c r="ON179" s="1" t="s">
        <v>0</v>
      </c>
      <c r="OO179" s="1" t="s">
        <v>0</v>
      </c>
      <c r="OP179" s="1" t="s">
        <v>0</v>
      </c>
      <c r="OQ179" s="1" t="s">
        <v>0</v>
      </c>
      <c r="OR179" s="1" t="s">
        <v>0</v>
      </c>
      <c r="OS179" s="1" t="s">
        <v>0</v>
      </c>
      <c r="OT179" s="1" t="s">
        <v>0</v>
      </c>
      <c r="OU179" s="1" t="s">
        <v>0</v>
      </c>
      <c r="OV179" s="1" t="s">
        <v>0</v>
      </c>
      <c r="OW179" s="1" t="s">
        <v>0</v>
      </c>
      <c r="OX179" s="1" t="s">
        <v>0</v>
      </c>
      <c r="OY179" s="1" t="s">
        <v>0</v>
      </c>
      <c r="OZ179" s="1" t="s">
        <v>0</v>
      </c>
      <c r="PA179" s="1" t="s">
        <v>0</v>
      </c>
      <c r="PB179" s="1" t="s">
        <v>0</v>
      </c>
      <c r="PC179" s="1" t="s">
        <v>0</v>
      </c>
      <c r="PD179" s="1" t="s">
        <v>0</v>
      </c>
      <c r="PE179" s="1" t="s">
        <v>0</v>
      </c>
      <c r="PF179" s="1" t="s">
        <v>0</v>
      </c>
      <c r="PG179" s="1" t="s">
        <v>0</v>
      </c>
      <c r="PH179" s="1" t="s">
        <v>0</v>
      </c>
      <c r="PI179" s="1" t="s">
        <v>0</v>
      </c>
      <c r="PJ179" s="1" t="s">
        <v>0</v>
      </c>
      <c r="PK179" s="1" t="s">
        <v>0</v>
      </c>
      <c r="PL179" s="1" t="s">
        <v>0</v>
      </c>
      <c r="PM179" s="1" t="s">
        <v>0</v>
      </c>
      <c r="PN179" s="1" t="s">
        <v>0</v>
      </c>
      <c r="PO179" s="1" t="s">
        <v>0</v>
      </c>
      <c r="PP179" s="1" t="s">
        <v>0</v>
      </c>
      <c r="PQ179" s="1" t="s">
        <v>0</v>
      </c>
      <c r="PR179" s="1" t="s">
        <v>0</v>
      </c>
      <c r="PS179" s="1" t="s">
        <v>0</v>
      </c>
      <c r="PT179" s="1" t="s">
        <v>0</v>
      </c>
      <c r="PU179" s="1" t="s">
        <v>0</v>
      </c>
      <c r="PV179" s="1" t="s">
        <v>0</v>
      </c>
      <c r="PW179" s="1" t="s">
        <v>0</v>
      </c>
      <c r="PX179" s="1" t="s">
        <v>0</v>
      </c>
      <c r="PY179" s="1" t="s">
        <v>0</v>
      </c>
      <c r="PZ179" s="1" t="s">
        <v>0</v>
      </c>
      <c r="QA179" s="1" t="s">
        <v>0</v>
      </c>
      <c r="QB179" s="1" t="s">
        <v>0</v>
      </c>
      <c r="QC179" s="1" t="s">
        <v>0</v>
      </c>
      <c r="QD179" s="1" t="s">
        <v>0</v>
      </c>
      <c r="QE179" s="1" t="s">
        <v>0</v>
      </c>
      <c r="QF179" s="1" t="s">
        <v>0</v>
      </c>
      <c r="QG179" s="1" t="s">
        <v>0</v>
      </c>
      <c r="QH179" s="1" t="s">
        <v>0</v>
      </c>
      <c r="QI179" s="1" t="s">
        <v>0</v>
      </c>
      <c r="QJ179" s="1" t="s">
        <v>0</v>
      </c>
      <c r="QK179" s="1" t="s">
        <v>0</v>
      </c>
      <c r="QL179" s="1" t="s">
        <v>0</v>
      </c>
      <c r="QM179" s="1" t="s">
        <v>0</v>
      </c>
      <c r="QN179" s="1" t="s">
        <v>0</v>
      </c>
      <c r="QO179" s="1" t="s">
        <v>0</v>
      </c>
      <c r="QP179" s="1" t="s">
        <v>0</v>
      </c>
      <c r="QQ179" s="1" t="s">
        <v>0</v>
      </c>
      <c r="QR179" s="1" t="s">
        <v>0</v>
      </c>
      <c r="QS179" s="1" t="s">
        <v>0</v>
      </c>
      <c r="QT179" s="1" t="s">
        <v>0</v>
      </c>
      <c r="QU179" s="1" t="s">
        <v>0</v>
      </c>
      <c r="QV179" s="1" t="s">
        <v>0</v>
      </c>
      <c r="QW179" s="1" t="s">
        <v>0</v>
      </c>
      <c r="QX179" s="1" t="s">
        <v>0</v>
      </c>
      <c r="QY179" s="1" t="s">
        <v>0</v>
      </c>
      <c r="QZ179" s="1" t="s">
        <v>0</v>
      </c>
      <c r="RA179" s="1" t="s">
        <v>0</v>
      </c>
      <c r="RB179" s="1" t="s">
        <v>0</v>
      </c>
      <c r="RC179" s="1" t="s">
        <v>0</v>
      </c>
      <c r="RD179" s="1" t="s">
        <v>0</v>
      </c>
      <c r="RE179" s="1" t="s">
        <v>0</v>
      </c>
      <c r="RF179" s="1" t="s">
        <v>0</v>
      </c>
      <c r="RG179" s="1" t="s">
        <v>0</v>
      </c>
      <c r="RH179" s="1" t="s">
        <v>0</v>
      </c>
      <c r="RI179" s="1" t="s">
        <v>0</v>
      </c>
      <c r="RJ179" s="1" t="s">
        <v>0</v>
      </c>
      <c r="RK179" s="1" t="s">
        <v>0</v>
      </c>
      <c r="RL179" s="1" t="s">
        <v>0</v>
      </c>
      <c r="RM179" s="1" t="s">
        <v>0</v>
      </c>
      <c r="RN179" s="1" t="s">
        <v>0</v>
      </c>
      <c r="RO179" s="1" t="s">
        <v>0</v>
      </c>
      <c r="RP179" s="1" t="s">
        <v>0</v>
      </c>
      <c r="RQ179" s="1" t="s">
        <v>0</v>
      </c>
      <c r="RR179" s="1" t="s">
        <v>0</v>
      </c>
      <c r="RS179" s="1" t="s">
        <v>0</v>
      </c>
      <c r="RT179" s="1" t="s">
        <v>0</v>
      </c>
      <c r="RU179" s="1" t="s">
        <v>0</v>
      </c>
      <c r="RV179" s="1" t="s">
        <v>0</v>
      </c>
      <c r="RW179" s="1" t="s">
        <v>0</v>
      </c>
      <c r="RX179" s="1" t="s">
        <v>0</v>
      </c>
      <c r="RY179" s="1" t="s">
        <v>0</v>
      </c>
      <c r="RZ179" s="1" t="s">
        <v>0</v>
      </c>
      <c r="SA179" s="1" t="s">
        <v>0</v>
      </c>
      <c r="SB179" s="1" t="s">
        <v>0</v>
      </c>
      <c r="SC179" s="1" t="s">
        <v>0</v>
      </c>
      <c r="SD179" s="1" t="s">
        <v>0</v>
      </c>
      <c r="SE179" s="1" t="s">
        <v>0</v>
      </c>
      <c r="SF179" s="1" t="s">
        <v>0</v>
      </c>
      <c r="SG179" s="1" t="s">
        <v>0</v>
      </c>
      <c r="SH179" s="1" t="s">
        <v>0</v>
      </c>
      <c r="SI179" s="1" t="s">
        <v>0</v>
      </c>
      <c r="SJ179" s="1" t="s">
        <v>0</v>
      </c>
      <c r="SK179" s="1" t="s">
        <v>0</v>
      </c>
      <c r="SL179" s="1" t="s">
        <v>0</v>
      </c>
      <c r="SM179" s="1" t="s">
        <v>0</v>
      </c>
      <c r="SN179" s="1" t="s">
        <v>0</v>
      </c>
      <c r="SO179" s="1" t="s">
        <v>0</v>
      </c>
      <c r="SP179" s="1" t="s">
        <v>0</v>
      </c>
      <c r="SQ179" s="1" t="s">
        <v>0</v>
      </c>
      <c r="SR179" s="1" t="s">
        <v>0</v>
      </c>
      <c r="SS179" s="1" t="s">
        <v>0</v>
      </c>
      <c r="ST179" s="1" t="s">
        <v>0</v>
      </c>
      <c r="SU179" s="1" t="s">
        <v>0</v>
      </c>
      <c r="SV179" s="1" t="s">
        <v>0</v>
      </c>
      <c r="SW179" s="1" t="s">
        <v>0</v>
      </c>
      <c r="SX179" s="1" t="s">
        <v>0</v>
      </c>
      <c r="SY179" s="1" t="s">
        <v>0</v>
      </c>
      <c r="SZ179" s="1" t="s">
        <v>0</v>
      </c>
      <c r="TA179" s="1" t="s">
        <v>0</v>
      </c>
      <c r="TB179" s="1" t="s">
        <v>0</v>
      </c>
      <c r="TC179" s="1" t="s">
        <v>0</v>
      </c>
      <c r="TD179" s="1" t="s">
        <v>0</v>
      </c>
      <c r="TE179" s="1" t="s">
        <v>0</v>
      </c>
      <c r="TF179" s="1" t="s">
        <v>0</v>
      </c>
      <c r="TG179" s="1" t="s">
        <v>0</v>
      </c>
      <c r="TH179" s="1" t="s">
        <v>0</v>
      </c>
      <c r="TI179" s="1" t="s">
        <v>0</v>
      </c>
      <c r="TJ179" s="1" t="s">
        <v>0</v>
      </c>
      <c r="TK179" s="1" t="s">
        <v>0</v>
      </c>
      <c r="TL179" s="1" t="s">
        <v>0</v>
      </c>
      <c r="TM179" s="1" t="s">
        <v>0</v>
      </c>
      <c r="TN179" s="1" t="s">
        <v>0</v>
      </c>
      <c r="TO179" s="1" t="s">
        <v>0</v>
      </c>
      <c r="TP179" s="1" t="s">
        <v>0</v>
      </c>
      <c r="TQ179" s="1" t="s">
        <v>0</v>
      </c>
      <c r="TR179" s="1" t="s">
        <v>0</v>
      </c>
      <c r="TS179" s="1" t="s">
        <v>0</v>
      </c>
      <c r="TT179" s="1" t="s">
        <v>0</v>
      </c>
      <c r="TU179" s="1" t="s">
        <v>0</v>
      </c>
      <c r="TV179" s="1" t="s">
        <v>0</v>
      </c>
      <c r="TW179" s="1" t="s">
        <v>0</v>
      </c>
      <c r="TX179" s="1" t="s">
        <v>0</v>
      </c>
      <c r="TY179" s="1" t="s">
        <v>0</v>
      </c>
      <c r="TZ179" s="1" t="s">
        <v>0</v>
      </c>
      <c r="UA179" s="1" t="s">
        <v>0</v>
      </c>
      <c r="UB179" s="1" t="s">
        <v>0</v>
      </c>
      <c r="UC179" s="1" t="s">
        <v>0</v>
      </c>
      <c r="UD179" s="1" t="s">
        <v>0</v>
      </c>
      <c r="UE179" s="1" t="s">
        <v>0</v>
      </c>
      <c r="UF179" s="1" t="s">
        <v>0</v>
      </c>
      <c r="UG179" s="1" t="s">
        <v>0</v>
      </c>
      <c r="UH179" s="1" t="s">
        <v>0</v>
      </c>
      <c r="UI179" s="1" t="s">
        <v>0</v>
      </c>
      <c r="UJ179" s="1" t="s">
        <v>0</v>
      </c>
      <c r="UK179" s="1" t="s">
        <v>0</v>
      </c>
      <c r="UL179" s="1" t="s">
        <v>0</v>
      </c>
      <c r="UM179" s="1" t="s">
        <v>0</v>
      </c>
      <c r="UN179" s="1" t="s">
        <v>0</v>
      </c>
      <c r="UO179" s="1" t="s">
        <v>0</v>
      </c>
      <c r="UP179" s="1" t="s">
        <v>0</v>
      </c>
      <c r="UQ179" s="1" t="s">
        <v>0</v>
      </c>
    </row>
    <row r="180" spans="1:563" x14ac:dyDescent="0.25">
      <c r="A180" s="1" t="s">
        <v>1813</v>
      </c>
      <c r="B180" s="1" t="s">
        <v>807</v>
      </c>
      <c r="C180" s="1" t="s">
        <v>808</v>
      </c>
      <c r="D180" s="1" t="s">
        <v>0</v>
      </c>
      <c r="E180" s="1" t="s">
        <v>0</v>
      </c>
      <c r="F180" s="1" t="s">
        <v>0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0</v>
      </c>
      <c r="Z180" s="1" t="s">
        <v>0</v>
      </c>
      <c r="AA180" s="1" t="s">
        <v>0</v>
      </c>
      <c r="AB180" s="1" t="s">
        <v>0</v>
      </c>
      <c r="AC180" s="1" t="s">
        <v>0</v>
      </c>
      <c r="AD180" s="1" t="s">
        <v>0</v>
      </c>
      <c r="AE180" s="1" t="s">
        <v>0</v>
      </c>
      <c r="AF180" s="1" t="s">
        <v>0</v>
      </c>
      <c r="AG180" s="1" t="s">
        <v>0</v>
      </c>
      <c r="AH180" s="1" t="s">
        <v>0</v>
      </c>
      <c r="AI180" s="1" t="s">
        <v>0</v>
      </c>
      <c r="AJ180" s="1" t="s">
        <v>0</v>
      </c>
      <c r="AK180" s="1" t="s">
        <v>0</v>
      </c>
      <c r="AL180" s="1" t="s">
        <v>0</v>
      </c>
      <c r="AM180" s="1" t="s">
        <v>0</v>
      </c>
      <c r="AN180" s="1" t="s">
        <v>0</v>
      </c>
      <c r="AO180" s="1" t="s">
        <v>0</v>
      </c>
      <c r="AP180" s="1" t="s">
        <v>0</v>
      </c>
      <c r="AQ180" s="1" t="s">
        <v>0</v>
      </c>
      <c r="AR180" s="1" t="s">
        <v>0</v>
      </c>
      <c r="AS180" s="1" t="s">
        <v>0</v>
      </c>
      <c r="AT180" s="1" t="s">
        <v>0</v>
      </c>
      <c r="AU180" s="1" t="s">
        <v>0</v>
      </c>
      <c r="AV180" s="1" t="s">
        <v>0</v>
      </c>
      <c r="AW180" s="1" t="s">
        <v>0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 t="s">
        <v>0</v>
      </c>
      <c r="BC180" s="1" t="s">
        <v>0</v>
      </c>
      <c r="BD180" s="1" t="s">
        <v>0</v>
      </c>
      <c r="BE180" s="1" t="s">
        <v>0</v>
      </c>
      <c r="BF180" s="1" t="s">
        <v>0</v>
      </c>
      <c r="BG180" s="1" t="s">
        <v>0</v>
      </c>
      <c r="BH180" s="1" t="s">
        <v>0</v>
      </c>
      <c r="BI180" s="1" t="s">
        <v>0</v>
      </c>
      <c r="BJ180" s="1" t="s">
        <v>0</v>
      </c>
      <c r="BK180" s="1" t="s">
        <v>0</v>
      </c>
      <c r="BL180" s="1" t="s">
        <v>0</v>
      </c>
      <c r="BM180" s="1" t="s">
        <v>0</v>
      </c>
      <c r="BN180" s="1" t="s">
        <v>0</v>
      </c>
      <c r="BO180" s="1" t="s">
        <v>0</v>
      </c>
      <c r="BP180" s="1" t="s">
        <v>0</v>
      </c>
      <c r="BQ180" s="1" t="s">
        <v>0</v>
      </c>
      <c r="BR180" s="1" t="s">
        <v>0</v>
      </c>
      <c r="BS180" s="1" t="s">
        <v>0</v>
      </c>
      <c r="BT180" s="1" t="s">
        <v>0</v>
      </c>
      <c r="BU180" s="1" t="s">
        <v>0</v>
      </c>
      <c r="BV180" s="1" t="s">
        <v>0</v>
      </c>
      <c r="BW180" s="1" t="s">
        <v>0</v>
      </c>
      <c r="BX180" s="1" t="s">
        <v>0</v>
      </c>
      <c r="BY180" s="1" t="s">
        <v>0</v>
      </c>
      <c r="BZ180" s="1" t="s">
        <v>0</v>
      </c>
      <c r="CA180" s="1" t="s">
        <v>0</v>
      </c>
      <c r="CB180" s="1" t="s">
        <v>0</v>
      </c>
      <c r="CC180" s="1" t="s">
        <v>0</v>
      </c>
      <c r="CD180" s="1" t="s">
        <v>0</v>
      </c>
      <c r="CE180" s="1" t="s">
        <v>0</v>
      </c>
      <c r="CF180" s="1" t="s">
        <v>0</v>
      </c>
      <c r="CG180" s="1" t="s">
        <v>0</v>
      </c>
      <c r="CH180" s="1" t="s">
        <v>0</v>
      </c>
      <c r="CI180" s="1" t="s">
        <v>0</v>
      </c>
      <c r="CJ180" s="1" t="s">
        <v>0</v>
      </c>
      <c r="CK180" s="1" t="s">
        <v>0</v>
      </c>
      <c r="CL180" s="1" t="s">
        <v>0</v>
      </c>
      <c r="CM180" s="1" t="s">
        <v>0</v>
      </c>
      <c r="CN180" s="1" t="s">
        <v>0</v>
      </c>
      <c r="CO180" s="1" t="s">
        <v>0</v>
      </c>
      <c r="CP180" s="1" t="s">
        <v>0</v>
      </c>
      <c r="CQ180" s="1" t="s">
        <v>0</v>
      </c>
      <c r="CR180" s="1" t="s">
        <v>0</v>
      </c>
      <c r="CS180" s="1" t="s">
        <v>0</v>
      </c>
      <c r="CT180" s="1" t="s">
        <v>0</v>
      </c>
      <c r="CU180" s="1" t="s">
        <v>0</v>
      </c>
      <c r="CV180" s="1" t="s">
        <v>0</v>
      </c>
      <c r="CW180" s="1" t="s">
        <v>0</v>
      </c>
      <c r="CX180" s="1" t="s">
        <v>0</v>
      </c>
      <c r="CY180" s="1" t="s">
        <v>0</v>
      </c>
      <c r="CZ180" s="1" t="s">
        <v>0</v>
      </c>
      <c r="DA180" s="1" t="s">
        <v>0</v>
      </c>
      <c r="DB180" s="1" t="s">
        <v>0</v>
      </c>
      <c r="DC180" s="1" t="s">
        <v>0</v>
      </c>
      <c r="DD180" s="1" t="s">
        <v>0</v>
      </c>
      <c r="DE180" s="1" t="s">
        <v>0</v>
      </c>
      <c r="DF180" s="1" t="s">
        <v>0</v>
      </c>
      <c r="DG180" s="1" t="s">
        <v>0</v>
      </c>
      <c r="DH180" s="1" t="s">
        <v>0</v>
      </c>
      <c r="DI180" s="1" t="s">
        <v>0</v>
      </c>
      <c r="DJ180" s="1" t="s">
        <v>0</v>
      </c>
      <c r="DK180" s="1" t="s">
        <v>0</v>
      </c>
      <c r="DL180" s="1" t="s">
        <v>0</v>
      </c>
      <c r="DM180" s="1" t="s">
        <v>0</v>
      </c>
      <c r="DN180" s="1" t="s">
        <v>0</v>
      </c>
      <c r="DO180" s="1" t="s">
        <v>0</v>
      </c>
      <c r="DP180" s="1" t="s">
        <v>0</v>
      </c>
      <c r="DQ180" s="1" t="s">
        <v>0</v>
      </c>
      <c r="DR180" s="1" t="s">
        <v>0</v>
      </c>
      <c r="DS180" s="1" t="s">
        <v>0</v>
      </c>
      <c r="DT180" s="1" t="s">
        <v>0</v>
      </c>
      <c r="DU180" s="1" t="s">
        <v>0</v>
      </c>
      <c r="DV180" s="1" t="s">
        <v>0</v>
      </c>
      <c r="DW180" s="1" t="s">
        <v>0</v>
      </c>
      <c r="DX180" s="1" t="s">
        <v>0</v>
      </c>
      <c r="DY180" s="1" t="s">
        <v>0</v>
      </c>
      <c r="DZ180" s="1" t="s">
        <v>0</v>
      </c>
      <c r="EA180" s="1" t="s">
        <v>0</v>
      </c>
      <c r="EB180" s="1" t="s">
        <v>0</v>
      </c>
      <c r="EC180" s="1" t="s">
        <v>0</v>
      </c>
      <c r="ED180" s="1" t="s">
        <v>0</v>
      </c>
      <c r="EE180" s="1" t="s">
        <v>0</v>
      </c>
      <c r="EF180" s="1" t="s">
        <v>0</v>
      </c>
      <c r="EG180" s="1" t="s">
        <v>0</v>
      </c>
      <c r="EH180" s="1" t="s">
        <v>0</v>
      </c>
      <c r="EI180" s="1" t="s">
        <v>0</v>
      </c>
      <c r="EJ180" s="1" t="s">
        <v>0</v>
      </c>
      <c r="EK180" s="1" t="s">
        <v>0</v>
      </c>
      <c r="EL180" s="1" t="s">
        <v>0</v>
      </c>
      <c r="EM180" s="1" t="s">
        <v>0</v>
      </c>
      <c r="EN180" s="1" t="s">
        <v>0</v>
      </c>
      <c r="EO180" s="1" t="s">
        <v>0</v>
      </c>
      <c r="EP180" s="1" t="s">
        <v>0</v>
      </c>
      <c r="EQ180" s="1" t="s">
        <v>0</v>
      </c>
      <c r="ER180" s="1" t="s">
        <v>0</v>
      </c>
      <c r="ES180" s="1" t="s">
        <v>0</v>
      </c>
      <c r="ET180" s="1" t="s">
        <v>0</v>
      </c>
      <c r="EU180" s="1" t="s">
        <v>0</v>
      </c>
      <c r="EV180" s="1" t="s">
        <v>0</v>
      </c>
      <c r="EW180" s="1" t="s">
        <v>0</v>
      </c>
      <c r="EX180" s="1" t="s">
        <v>0</v>
      </c>
      <c r="EY180" s="1" t="s">
        <v>0</v>
      </c>
      <c r="EZ180" s="1" t="s">
        <v>0</v>
      </c>
      <c r="FA180" s="1" t="s">
        <v>0</v>
      </c>
      <c r="FB180" s="1" t="s">
        <v>0</v>
      </c>
      <c r="FC180" s="1" t="s">
        <v>0</v>
      </c>
      <c r="FD180" s="1" t="s">
        <v>0</v>
      </c>
      <c r="FE180" s="1" t="s">
        <v>0</v>
      </c>
      <c r="FF180" s="1" t="s">
        <v>0</v>
      </c>
      <c r="FG180" s="1" t="s">
        <v>0</v>
      </c>
      <c r="FH180" s="1" t="s">
        <v>0</v>
      </c>
      <c r="FI180" s="1" t="s">
        <v>0</v>
      </c>
      <c r="FJ180" s="1" t="s">
        <v>0</v>
      </c>
      <c r="FK180" s="1" t="s">
        <v>0</v>
      </c>
      <c r="FL180" s="1" t="s">
        <v>0</v>
      </c>
      <c r="FM180" s="1" t="s">
        <v>0</v>
      </c>
      <c r="FN180" s="1" t="s">
        <v>0</v>
      </c>
      <c r="FO180" s="1" t="s">
        <v>0</v>
      </c>
      <c r="FP180" s="1" t="s">
        <v>0</v>
      </c>
      <c r="FQ180" s="1" t="s">
        <v>0</v>
      </c>
      <c r="FR180" s="1" t="s">
        <v>0</v>
      </c>
      <c r="FS180" s="1" t="s">
        <v>0</v>
      </c>
      <c r="FT180" s="1" t="s">
        <v>0</v>
      </c>
      <c r="FU180" s="1" t="s">
        <v>0</v>
      </c>
      <c r="FV180" s="1" t="s">
        <v>0</v>
      </c>
      <c r="FW180" s="1" t="s">
        <v>0</v>
      </c>
      <c r="FX180" s="1" t="s">
        <v>0</v>
      </c>
      <c r="FY180" s="1" t="s">
        <v>0</v>
      </c>
      <c r="FZ180" s="1" t="s">
        <v>0</v>
      </c>
      <c r="GA180" s="1" t="s">
        <v>0</v>
      </c>
      <c r="GB180" s="1" t="s">
        <v>0</v>
      </c>
      <c r="GC180" s="1" t="s">
        <v>0</v>
      </c>
      <c r="GD180" s="1" t="s">
        <v>0</v>
      </c>
      <c r="GE180" s="1" t="s">
        <v>0</v>
      </c>
      <c r="GF180" s="1" t="s">
        <v>0</v>
      </c>
      <c r="GG180" s="1" t="s">
        <v>0</v>
      </c>
      <c r="GH180" s="1" t="s">
        <v>0</v>
      </c>
      <c r="GI180" s="1" t="s">
        <v>0</v>
      </c>
      <c r="GJ180" s="1" t="s">
        <v>0</v>
      </c>
      <c r="GK180" s="1" t="s">
        <v>0</v>
      </c>
      <c r="GL180" s="1" t="s">
        <v>0</v>
      </c>
      <c r="GM180" s="1" t="s">
        <v>0</v>
      </c>
      <c r="GN180" s="1" t="s">
        <v>0</v>
      </c>
      <c r="GO180" s="1" t="s">
        <v>0</v>
      </c>
      <c r="GP180" s="1" t="s">
        <v>0</v>
      </c>
      <c r="GQ180" s="1" t="s">
        <v>0</v>
      </c>
      <c r="GR180" s="1" t="s">
        <v>0</v>
      </c>
      <c r="GS180" s="1" t="s">
        <v>0</v>
      </c>
      <c r="GT180" s="1" t="s">
        <v>0</v>
      </c>
      <c r="GU180" s="1" t="s">
        <v>0</v>
      </c>
      <c r="GV180" s="1" t="s">
        <v>0</v>
      </c>
      <c r="GW180" s="1" t="s">
        <v>0</v>
      </c>
      <c r="GX180" s="1" t="s">
        <v>0</v>
      </c>
      <c r="GY180" s="1" t="s">
        <v>0</v>
      </c>
      <c r="GZ180" s="1" t="s">
        <v>0</v>
      </c>
      <c r="HA180" s="1" t="s">
        <v>0</v>
      </c>
      <c r="HB180" s="1" t="s">
        <v>0</v>
      </c>
      <c r="HC180" s="1" t="s">
        <v>0</v>
      </c>
      <c r="HD180" s="1" t="s">
        <v>0</v>
      </c>
      <c r="HE180" s="1" t="s">
        <v>0</v>
      </c>
      <c r="HF180" s="1" t="s">
        <v>0</v>
      </c>
      <c r="HG180" s="1" t="s">
        <v>0</v>
      </c>
      <c r="HH180" s="1" t="s">
        <v>0</v>
      </c>
      <c r="HI180" s="1" t="s">
        <v>0</v>
      </c>
      <c r="HJ180" s="1" t="s">
        <v>0</v>
      </c>
      <c r="HK180" s="1" t="s">
        <v>0</v>
      </c>
      <c r="HL180" s="1" t="s">
        <v>0</v>
      </c>
      <c r="HM180" s="1" t="s">
        <v>0</v>
      </c>
      <c r="HN180" s="1" t="s">
        <v>0</v>
      </c>
      <c r="HO180" s="1" t="s">
        <v>0</v>
      </c>
      <c r="HP180" s="1" t="s">
        <v>0</v>
      </c>
      <c r="HQ180" s="1" t="s">
        <v>0</v>
      </c>
      <c r="HR180" s="1" t="s">
        <v>0</v>
      </c>
      <c r="HS180" s="1" t="s">
        <v>0</v>
      </c>
      <c r="HT180" s="1" t="s">
        <v>0</v>
      </c>
      <c r="HU180" s="1" t="s">
        <v>0</v>
      </c>
      <c r="HV180" s="1" t="s">
        <v>0</v>
      </c>
      <c r="HW180" s="1" t="s">
        <v>0</v>
      </c>
      <c r="HX180" s="1" t="s">
        <v>0</v>
      </c>
      <c r="HY180" s="1" t="s">
        <v>0</v>
      </c>
      <c r="HZ180" s="1" t="s">
        <v>0</v>
      </c>
      <c r="IA180" s="1" t="s">
        <v>0</v>
      </c>
      <c r="IB180" s="1" t="s">
        <v>0</v>
      </c>
      <c r="IC180" s="1" t="s">
        <v>0</v>
      </c>
      <c r="ID180" s="1" t="s">
        <v>0</v>
      </c>
      <c r="IE180" s="1" t="s">
        <v>0</v>
      </c>
      <c r="IF180" s="1" t="s">
        <v>0</v>
      </c>
      <c r="IG180" s="1" t="s">
        <v>0</v>
      </c>
      <c r="IH180" s="1" t="s">
        <v>0</v>
      </c>
      <c r="II180" s="1" t="s">
        <v>0</v>
      </c>
      <c r="IJ180" s="1" t="s">
        <v>0</v>
      </c>
      <c r="IK180" s="1" t="s">
        <v>0</v>
      </c>
      <c r="IL180" s="1" t="s">
        <v>0</v>
      </c>
      <c r="IM180" s="1" t="s">
        <v>0</v>
      </c>
      <c r="IN180" s="1" t="s">
        <v>0</v>
      </c>
      <c r="IO180" s="1" t="s">
        <v>0</v>
      </c>
      <c r="IP180" s="1" t="s">
        <v>0</v>
      </c>
      <c r="IQ180" s="1" t="s">
        <v>0</v>
      </c>
      <c r="IR180" s="1" t="s">
        <v>0</v>
      </c>
      <c r="IS180" s="1" t="s">
        <v>0</v>
      </c>
      <c r="IT180" s="1" t="s">
        <v>0</v>
      </c>
      <c r="IU180" s="1" t="s">
        <v>0</v>
      </c>
      <c r="IV180" s="1" t="s">
        <v>0</v>
      </c>
      <c r="IW180" s="1" t="s">
        <v>0</v>
      </c>
      <c r="IX180" s="1" t="s">
        <v>0</v>
      </c>
      <c r="IY180" s="1" t="s">
        <v>0</v>
      </c>
      <c r="IZ180" s="1" t="s">
        <v>0</v>
      </c>
      <c r="JA180" s="1" t="s">
        <v>0</v>
      </c>
      <c r="JB180" s="1" t="s">
        <v>0</v>
      </c>
      <c r="JC180" s="1" t="s">
        <v>0</v>
      </c>
      <c r="JD180" s="1" t="s">
        <v>0</v>
      </c>
      <c r="JE180" s="1" t="s">
        <v>0</v>
      </c>
      <c r="JF180" s="1" t="s">
        <v>0</v>
      </c>
      <c r="JG180" s="1" t="s">
        <v>0</v>
      </c>
      <c r="JH180" s="1" t="s">
        <v>0</v>
      </c>
      <c r="JI180" s="1" t="s">
        <v>0</v>
      </c>
      <c r="JJ180" s="1" t="s">
        <v>0</v>
      </c>
      <c r="JK180" s="1" t="s">
        <v>0</v>
      </c>
      <c r="JL180" s="1" t="s">
        <v>0</v>
      </c>
      <c r="JM180" s="1" t="s">
        <v>0</v>
      </c>
      <c r="JN180" s="1" t="s">
        <v>0</v>
      </c>
      <c r="JO180" s="1" t="s">
        <v>0</v>
      </c>
      <c r="JP180" s="1" t="s">
        <v>0</v>
      </c>
      <c r="JQ180" s="1" t="s">
        <v>0</v>
      </c>
      <c r="JR180" s="1" t="s">
        <v>0</v>
      </c>
      <c r="JS180" s="1" t="s">
        <v>0</v>
      </c>
      <c r="JT180" s="1" t="s">
        <v>0</v>
      </c>
      <c r="JU180" s="1" t="s">
        <v>0</v>
      </c>
      <c r="JV180" s="1" t="s">
        <v>0</v>
      </c>
      <c r="JW180" s="1" t="s">
        <v>0</v>
      </c>
      <c r="JX180" s="1" t="s">
        <v>0</v>
      </c>
      <c r="JY180" s="1" t="s">
        <v>0</v>
      </c>
      <c r="JZ180" s="1" t="s">
        <v>0</v>
      </c>
      <c r="KA180" s="1" t="s">
        <v>0</v>
      </c>
      <c r="KB180" s="1" t="s">
        <v>0</v>
      </c>
      <c r="KC180" s="1" t="s">
        <v>0</v>
      </c>
      <c r="KD180" s="1" t="s">
        <v>0</v>
      </c>
      <c r="KE180" s="1" t="s">
        <v>0</v>
      </c>
      <c r="KF180" s="1" t="s">
        <v>0</v>
      </c>
      <c r="KG180" s="1" t="s">
        <v>0</v>
      </c>
      <c r="KH180" s="1" t="s">
        <v>0</v>
      </c>
      <c r="KI180" s="1" t="s">
        <v>0</v>
      </c>
      <c r="KJ180" s="1" t="s">
        <v>0</v>
      </c>
      <c r="KK180" s="1" t="s">
        <v>0</v>
      </c>
      <c r="KL180" s="1" t="s">
        <v>0</v>
      </c>
      <c r="KM180" s="1" t="s">
        <v>0</v>
      </c>
      <c r="KN180" s="1" t="s">
        <v>0</v>
      </c>
      <c r="KO180" s="1" t="s">
        <v>0</v>
      </c>
      <c r="KP180" s="1" t="s">
        <v>0</v>
      </c>
      <c r="KQ180" s="1" t="s">
        <v>0</v>
      </c>
      <c r="KR180" s="1" t="s">
        <v>0</v>
      </c>
      <c r="KS180" s="1" t="s">
        <v>0</v>
      </c>
      <c r="KT180" s="1" t="s">
        <v>0</v>
      </c>
      <c r="KU180" s="1" t="s">
        <v>0</v>
      </c>
      <c r="KV180" s="1" t="s">
        <v>0</v>
      </c>
      <c r="KW180" s="1" t="s">
        <v>0</v>
      </c>
      <c r="KX180" s="1" t="s">
        <v>0</v>
      </c>
      <c r="KY180" s="1" t="s">
        <v>0</v>
      </c>
      <c r="KZ180" s="1" t="s">
        <v>0</v>
      </c>
      <c r="LA180" s="1" t="s">
        <v>0</v>
      </c>
      <c r="LB180" s="1" t="s">
        <v>0</v>
      </c>
      <c r="LC180" s="1" t="s">
        <v>0</v>
      </c>
      <c r="LD180" s="1" t="s">
        <v>0</v>
      </c>
      <c r="LE180" s="1" t="s">
        <v>0</v>
      </c>
      <c r="LF180" s="1" t="s">
        <v>0</v>
      </c>
      <c r="LG180" s="1" t="s">
        <v>0</v>
      </c>
      <c r="LH180" s="1" t="s">
        <v>0</v>
      </c>
      <c r="LI180" s="1" t="s">
        <v>0</v>
      </c>
      <c r="LJ180" s="1" t="s">
        <v>0</v>
      </c>
      <c r="LK180" s="1" t="s">
        <v>0</v>
      </c>
      <c r="LL180" s="1" t="s">
        <v>0</v>
      </c>
      <c r="LM180" s="1" t="s">
        <v>0</v>
      </c>
      <c r="LN180" s="1" t="s">
        <v>0</v>
      </c>
      <c r="LO180" s="1" t="s">
        <v>0</v>
      </c>
      <c r="LP180" s="1" t="s">
        <v>0</v>
      </c>
      <c r="LQ180" s="1" t="s">
        <v>0</v>
      </c>
      <c r="LR180" s="1" t="s">
        <v>0</v>
      </c>
      <c r="LS180" s="1" t="s">
        <v>0</v>
      </c>
      <c r="LT180" s="1" t="s">
        <v>0</v>
      </c>
      <c r="LU180" s="1" t="s">
        <v>0</v>
      </c>
      <c r="LV180" s="1" t="s">
        <v>0</v>
      </c>
      <c r="LW180" s="1" t="s">
        <v>0</v>
      </c>
      <c r="LX180" s="1" t="s">
        <v>0</v>
      </c>
      <c r="LY180" s="1" t="s">
        <v>0</v>
      </c>
      <c r="LZ180" s="1" t="s">
        <v>0</v>
      </c>
      <c r="MA180" s="1" t="s">
        <v>0</v>
      </c>
      <c r="MB180" s="1" t="s">
        <v>0</v>
      </c>
      <c r="MC180" s="1" t="s">
        <v>0</v>
      </c>
      <c r="MD180" s="1" t="s">
        <v>0</v>
      </c>
      <c r="ME180" s="1" t="s">
        <v>0</v>
      </c>
      <c r="MF180" s="1" t="s">
        <v>0</v>
      </c>
      <c r="MG180" s="1" t="s">
        <v>0</v>
      </c>
      <c r="MH180" s="1" t="s">
        <v>0</v>
      </c>
      <c r="MI180" s="1" t="s">
        <v>0</v>
      </c>
      <c r="MJ180" s="1" t="s">
        <v>0</v>
      </c>
      <c r="MK180" s="1" t="s">
        <v>0</v>
      </c>
      <c r="ML180" s="1" t="s">
        <v>0</v>
      </c>
      <c r="MM180" s="1" t="s">
        <v>0</v>
      </c>
      <c r="MN180" s="1" t="s">
        <v>0</v>
      </c>
      <c r="MO180" s="1" t="s">
        <v>0</v>
      </c>
      <c r="MP180" s="1" t="s">
        <v>0</v>
      </c>
      <c r="MQ180" s="1" t="s">
        <v>0</v>
      </c>
      <c r="MR180" s="1" t="s">
        <v>0</v>
      </c>
      <c r="MS180" s="1" t="s">
        <v>0</v>
      </c>
      <c r="MT180" s="1" t="s">
        <v>0</v>
      </c>
      <c r="MU180" s="1" t="s">
        <v>0</v>
      </c>
      <c r="MV180" s="1" t="s">
        <v>0</v>
      </c>
      <c r="MW180" s="1" t="s">
        <v>0</v>
      </c>
      <c r="MX180" s="1" t="s">
        <v>0</v>
      </c>
      <c r="MY180" s="1" t="s">
        <v>0</v>
      </c>
      <c r="MZ180" s="1" t="s">
        <v>0</v>
      </c>
      <c r="NA180" s="1" t="s">
        <v>0</v>
      </c>
      <c r="NB180" s="1" t="s">
        <v>0</v>
      </c>
      <c r="NC180" s="1" t="s">
        <v>0</v>
      </c>
      <c r="ND180" s="1" t="s">
        <v>0</v>
      </c>
      <c r="NE180" s="1" t="s">
        <v>0</v>
      </c>
      <c r="NF180" s="1" t="s">
        <v>0</v>
      </c>
      <c r="NG180" s="1" t="s">
        <v>0</v>
      </c>
      <c r="NH180" s="1" t="s">
        <v>0</v>
      </c>
      <c r="NI180" s="1" t="s">
        <v>0</v>
      </c>
      <c r="NJ180" s="1" t="s">
        <v>0</v>
      </c>
      <c r="NK180" s="1" t="s">
        <v>0</v>
      </c>
      <c r="NL180" s="1" t="s">
        <v>0</v>
      </c>
      <c r="NM180" s="1" t="s">
        <v>0</v>
      </c>
      <c r="NN180" s="1" t="s">
        <v>0</v>
      </c>
      <c r="NO180" s="1" t="s">
        <v>0</v>
      </c>
      <c r="NP180" s="1" t="s">
        <v>0</v>
      </c>
      <c r="NQ180" s="1" t="s">
        <v>0</v>
      </c>
      <c r="NR180" s="1" t="s">
        <v>0</v>
      </c>
      <c r="NS180" s="1" t="s">
        <v>0</v>
      </c>
      <c r="NT180" s="1" t="s">
        <v>0</v>
      </c>
      <c r="NU180" s="1" t="s">
        <v>0</v>
      </c>
      <c r="NV180" s="1" t="s">
        <v>0</v>
      </c>
      <c r="NW180" s="1" t="s">
        <v>0</v>
      </c>
      <c r="NX180" s="1" t="s">
        <v>0</v>
      </c>
      <c r="NY180" s="1" t="s">
        <v>0</v>
      </c>
      <c r="NZ180" s="1" t="s">
        <v>0</v>
      </c>
      <c r="OA180" s="1" t="s">
        <v>0</v>
      </c>
      <c r="OB180" s="1" t="s">
        <v>0</v>
      </c>
      <c r="OC180" s="1" t="s">
        <v>0</v>
      </c>
      <c r="OD180" s="1" t="s">
        <v>0</v>
      </c>
      <c r="OE180" s="1" t="s">
        <v>0</v>
      </c>
      <c r="OF180" s="1" t="s">
        <v>0</v>
      </c>
      <c r="OG180" s="1" t="s">
        <v>0</v>
      </c>
      <c r="OH180" s="1" t="s">
        <v>0</v>
      </c>
      <c r="OI180" s="1" t="s">
        <v>0</v>
      </c>
      <c r="OJ180" s="1" t="s">
        <v>0</v>
      </c>
      <c r="OK180" s="1" t="s">
        <v>0</v>
      </c>
      <c r="OL180" s="1" t="s">
        <v>0</v>
      </c>
      <c r="OM180" s="1" t="s">
        <v>0</v>
      </c>
      <c r="ON180" s="1" t="s">
        <v>0</v>
      </c>
      <c r="OO180" s="1" t="s">
        <v>0</v>
      </c>
      <c r="OP180" s="1" t="s">
        <v>0</v>
      </c>
      <c r="OQ180" s="1" t="s">
        <v>0</v>
      </c>
      <c r="OR180" s="1" t="s">
        <v>0</v>
      </c>
      <c r="OS180" s="1" t="s">
        <v>0</v>
      </c>
      <c r="OT180" s="1" t="s">
        <v>0</v>
      </c>
      <c r="OU180" s="1" t="s">
        <v>0</v>
      </c>
      <c r="OV180" s="1" t="s">
        <v>0</v>
      </c>
      <c r="OW180" s="1" t="s">
        <v>0</v>
      </c>
      <c r="OX180" s="1" t="s">
        <v>0</v>
      </c>
      <c r="OY180" s="1" t="s">
        <v>0</v>
      </c>
      <c r="OZ180" s="1" t="s">
        <v>0</v>
      </c>
      <c r="PA180" s="1" t="s">
        <v>0</v>
      </c>
      <c r="PB180" s="1" t="s">
        <v>0</v>
      </c>
      <c r="PC180" s="1" t="s">
        <v>0</v>
      </c>
      <c r="PD180" s="1" t="s">
        <v>0</v>
      </c>
      <c r="PE180" s="1" t="s">
        <v>0</v>
      </c>
      <c r="PF180" s="1" t="s">
        <v>0</v>
      </c>
      <c r="PG180" s="1" t="s">
        <v>0</v>
      </c>
      <c r="PH180" s="1" t="s">
        <v>0</v>
      </c>
      <c r="PI180" s="1" t="s">
        <v>0</v>
      </c>
      <c r="PJ180" s="1" t="s">
        <v>0</v>
      </c>
      <c r="PK180" s="1" t="s">
        <v>0</v>
      </c>
      <c r="PL180" s="1" t="s">
        <v>0</v>
      </c>
      <c r="PM180" s="1" t="s">
        <v>0</v>
      </c>
      <c r="PN180" s="1" t="s">
        <v>0</v>
      </c>
      <c r="PO180" s="1" t="s">
        <v>0</v>
      </c>
      <c r="PP180" s="1" t="s">
        <v>0</v>
      </c>
      <c r="PQ180" s="1" t="s">
        <v>0</v>
      </c>
      <c r="PR180" s="1" t="s">
        <v>0</v>
      </c>
      <c r="PS180" s="1" t="s">
        <v>0</v>
      </c>
      <c r="PT180" s="1" t="s">
        <v>0</v>
      </c>
      <c r="PU180" s="1" t="s">
        <v>0</v>
      </c>
      <c r="PV180" s="1" t="s">
        <v>0</v>
      </c>
      <c r="PW180" s="1" t="s">
        <v>0</v>
      </c>
      <c r="PX180" s="1" t="s">
        <v>0</v>
      </c>
      <c r="PY180" s="1" t="s">
        <v>0</v>
      </c>
      <c r="PZ180" s="1" t="s">
        <v>0</v>
      </c>
      <c r="QA180" s="1" t="s">
        <v>0</v>
      </c>
      <c r="QB180" s="1" t="s">
        <v>0</v>
      </c>
      <c r="QC180" s="1" t="s">
        <v>0</v>
      </c>
      <c r="QD180" s="1" t="s">
        <v>0</v>
      </c>
      <c r="QE180" s="1" t="s">
        <v>0</v>
      </c>
      <c r="QF180" s="1" t="s">
        <v>0</v>
      </c>
      <c r="QG180" s="1" t="s">
        <v>0</v>
      </c>
      <c r="QH180" s="1" t="s">
        <v>0</v>
      </c>
      <c r="QI180" s="1" t="s">
        <v>0</v>
      </c>
      <c r="QJ180" s="1" t="s">
        <v>0</v>
      </c>
      <c r="QK180" s="1" t="s">
        <v>0</v>
      </c>
      <c r="QL180" s="1" t="s">
        <v>0</v>
      </c>
      <c r="QM180" s="1" t="s">
        <v>0</v>
      </c>
      <c r="QN180" s="1" t="s">
        <v>0</v>
      </c>
      <c r="QO180" s="1" t="s">
        <v>0</v>
      </c>
      <c r="QP180" s="1" t="s">
        <v>0</v>
      </c>
      <c r="QQ180" s="1" t="s">
        <v>0</v>
      </c>
      <c r="QR180" s="1" t="s">
        <v>0</v>
      </c>
      <c r="QS180" s="1" t="s">
        <v>0</v>
      </c>
      <c r="QT180" s="1" t="s">
        <v>0</v>
      </c>
      <c r="QU180" s="1" t="s">
        <v>0</v>
      </c>
      <c r="QV180" s="1" t="s">
        <v>0</v>
      </c>
      <c r="QW180" s="1" t="s">
        <v>0</v>
      </c>
      <c r="QX180" s="1" t="s">
        <v>0</v>
      </c>
      <c r="QY180" s="1" t="s">
        <v>0</v>
      </c>
      <c r="QZ180" s="1" t="s">
        <v>0</v>
      </c>
      <c r="RA180" s="1" t="s">
        <v>0</v>
      </c>
      <c r="RB180" s="1" t="s">
        <v>0</v>
      </c>
      <c r="RC180" s="1" t="s">
        <v>0</v>
      </c>
      <c r="RD180" s="1" t="s">
        <v>0</v>
      </c>
      <c r="RE180" s="1" t="s">
        <v>0</v>
      </c>
      <c r="RF180" s="1" t="s">
        <v>0</v>
      </c>
      <c r="RG180" s="1" t="s">
        <v>0</v>
      </c>
      <c r="RH180" s="1" t="s">
        <v>0</v>
      </c>
      <c r="RI180" s="1" t="s">
        <v>0</v>
      </c>
      <c r="RJ180" s="1" t="s">
        <v>0</v>
      </c>
      <c r="RK180" s="1" t="s">
        <v>0</v>
      </c>
      <c r="RL180" s="1" t="s">
        <v>0</v>
      </c>
      <c r="RM180" s="1" t="s">
        <v>0</v>
      </c>
      <c r="RN180" s="1" t="s">
        <v>0</v>
      </c>
      <c r="RO180" s="1" t="s">
        <v>0</v>
      </c>
      <c r="RP180" s="1" t="s">
        <v>0</v>
      </c>
      <c r="RQ180" s="1" t="s">
        <v>0</v>
      </c>
      <c r="RR180" s="1" t="s">
        <v>0</v>
      </c>
      <c r="RS180" s="1" t="s">
        <v>0</v>
      </c>
      <c r="RT180" s="1" t="s">
        <v>0</v>
      </c>
      <c r="RU180" s="1" t="s">
        <v>0</v>
      </c>
      <c r="RV180" s="1" t="s">
        <v>0</v>
      </c>
      <c r="RW180" s="1" t="s">
        <v>0</v>
      </c>
      <c r="RX180" s="1" t="s">
        <v>0</v>
      </c>
      <c r="RY180" s="1" t="s">
        <v>0</v>
      </c>
      <c r="RZ180" s="1" t="s">
        <v>0</v>
      </c>
      <c r="SA180" s="1" t="s">
        <v>0</v>
      </c>
      <c r="SB180" s="1" t="s">
        <v>0</v>
      </c>
      <c r="SC180" s="1" t="s">
        <v>0</v>
      </c>
      <c r="SD180" s="1" t="s">
        <v>0</v>
      </c>
      <c r="SE180" s="1" t="s">
        <v>0</v>
      </c>
      <c r="SF180" s="1" t="s">
        <v>0</v>
      </c>
      <c r="SG180" s="1" t="s">
        <v>0</v>
      </c>
      <c r="SH180" s="1" t="s">
        <v>0</v>
      </c>
      <c r="SI180" s="1" t="s">
        <v>0</v>
      </c>
      <c r="SJ180" s="1" t="s">
        <v>0</v>
      </c>
      <c r="SK180" s="1" t="s">
        <v>0</v>
      </c>
      <c r="SL180" s="1" t="s">
        <v>0</v>
      </c>
      <c r="SM180" s="1" t="s">
        <v>0</v>
      </c>
      <c r="SN180" s="1" t="s">
        <v>0</v>
      </c>
      <c r="SO180" s="1" t="s">
        <v>0</v>
      </c>
      <c r="SP180" s="1" t="s">
        <v>0</v>
      </c>
      <c r="SQ180" s="1" t="s">
        <v>0</v>
      </c>
      <c r="SR180" s="1" t="s">
        <v>0</v>
      </c>
      <c r="SS180" s="1" t="s">
        <v>0</v>
      </c>
      <c r="ST180" s="1" t="s">
        <v>0</v>
      </c>
      <c r="SU180" s="1" t="s">
        <v>0</v>
      </c>
      <c r="SV180" s="1" t="s">
        <v>0</v>
      </c>
      <c r="SW180" s="1" t="s">
        <v>0</v>
      </c>
      <c r="SX180" s="1" t="s">
        <v>0</v>
      </c>
      <c r="SY180" s="1" t="s">
        <v>0</v>
      </c>
      <c r="SZ180" s="1" t="s">
        <v>0</v>
      </c>
      <c r="TA180" s="1" t="s">
        <v>0</v>
      </c>
      <c r="TB180" s="1" t="s">
        <v>0</v>
      </c>
      <c r="TC180" s="1" t="s">
        <v>0</v>
      </c>
      <c r="TD180" s="1" t="s">
        <v>0</v>
      </c>
      <c r="TE180" s="1" t="s">
        <v>0</v>
      </c>
      <c r="TF180" s="1" t="s">
        <v>0</v>
      </c>
      <c r="TG180" s="1" t="s">
        <v>0</v>
      </c>
      <c r="TH180" s="1" t="s">
        <v>0</v>
      </c>
      <c r="TI180" s="1" t="s">
        <v>0</v>
      </c>
      <c r="TJ180" s="1" t="s">
        <v>0</v>
      </c>
      <c r="TK180" s="1" t="s">
        <v>0</v>
      </c>
      <c r="TL180" s="1" t="s">
        <v>0</v>
      </c>
      <c r="TM180" s="1" t="s">
        <v>0</v>
      </c>
      <c r="TN180" s="1" t="s">
        <v>0</v>
      </c>
      <c r="TO180" s="1" t="s">
        <v>0</v>
      </c>
      <c r="TP180" s="1" t="s">
        <v>0</v>
      </c>
      <c r="TQ180" s="1" t="s">
        <v>0</v>
      </c>
      <c r="TR180" s="1" t="s">
        <v>0</v>
      </c>
      <c r="TS180" s="1" t="s">
        <v>0</v>
      </c>
      <c r="TT180" s="1" t="s">
        <v>0</v>
      </c>
      <c r="TU180" s="1" t="s">
        <v>0</v>
      </c>
      <c r="TV180" s="1" t="s">
        <v>0</v>
      </c>
      <c r="TW180" s="1" t="s">
        <v>0</v>
      </c>
      <c r="TX180" s="1" t="s">
        <v>0</v>
      </c>
      <c r="TY180" s="1" t="s">
        <v>0</v>
      </c>
      <c r="TZ180" s="1" t="s">
        <v>0</v>
      </c>
      <c r="UA180" s="1" t="s">
        <v>0</v>
      </c>
      <c r="UB180" s="1" t="s">
        <v>0</v>
      </c>
      <c r="UC180" s="1" t="s">
        <v>0</v>
      </c>
      <c r="UD180" s="1" t="s">
        <v>0</v>
      </c>
      <c r="UE180" s="1" t="s">
        <v>0</v>
      </c>
      <c r="UF180" s="1" t="s">
        <v>0</v>
      </c>
      <c r="UG180" s="1" t="s">
        <v>0</v>
      </c>
      <c r="UH180" s="1" t="s">
        <v>0</v>
      </c>
      <c r="UI180" s="1" t="s">
        <v>0</v>
      </c>
      <c r="UJ180" s="1" t="s">
        <v>0</v>
      </c>
      <c r="UK180" s="1" t="s">
        <v>0</v>
      </c>
      <c r="UL180" s="1" t="s">
        <v>0</v>
      </c>
      <c r="UM180" s="1" t="s">
        <v>0</v>
      </c>
      <c r="UN180" s="1" t="s">
        <v>0</v>
      </c>
      <c r="UO180" s="1" t="s">
        <v>0</v>
      </c>
      <c r="UP180" s="1" t="s">
        <v>0</v>
      </c>
      <c r="UQ180" s="1" t="s">
        <v>0</v>
      </c>
    </row>
    <row r="181" spans="1:563" x14ac:dyDescent="0.25">
      <c r="A181" s="1" t="s">
        <v>1814</v>
      </c>
      <c r="B181" s="1" t="s">
        <v>811</v>
      </c>
      <c r="C181" s="1" t="s">
        <v>812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1" t="s">
        <v>0</v>
      </c>
      <c r="M181" s="1" t="s">
        <v>0</v>
      </c>
      <c r="N181" s="1" t="s">
        <v>0</v>
      </c>
      <c r="O181" s="1" t="s">
        <v>0</v>
      </c>
      <c r="P181" s="1" t="s">
        <v>0</v>
      </c>
      <c r="Q181" s="1" t="s">
        <v>0</v>
      </c>
      <c r="R181" s="1" t="s">
        <v>0</v>
      </c>
      <c r="S181" s="1" t="s">
        <v>0</v>
      </c>
      <c r="T181" s="1" t="s">
        <v>0</v>
      </c>
      <c r="U181" s="1" t="s">
        <v>0</v>
      </c>
      <c r="V181" s="1" t="s">
        <v>0</v>
      </c>
      <c r="W181" s="1" t="s">
        <v>0</v>
      </c>
      <c r="X181" s="1" t="s">
        <v>0</v>
      </c>
      <c r="Y181" s="1" t="s">
        <v>0</v>
      </c>
      <c r="Z181" s="1" t="s">
        <v>0</v>
      </c>
      <c r="AA181" s="1" t="s">
        <v>0</v>
      </c>
      <c r="AB181" s="1" t="s">
        <v>0</v>
      </c>
      <c r="AC181" s="1" t="s">
        <v>0</v>
      </c>
      <c r="AD181" s="1" t="s">
        <v>0</v>
      </c>
      <c r="AE181" s="1" t="s">
        <v>0</v>
      </c>
      <c r="AF181" s="1" t="s">
        <v>0</v>
      </c>
      <c r="AG181" s="1" t="s">
        <v>0</v>
      </c>
      <c r="AH181" s="1" t="s">
        <v>0</v>
      </c>
      <c r="AI181" s="1" t="s">
        <v>0</v>
      </c>
      <c r="AJ181" s="1" t="s">
        <v>0</v>
      </c>
      <c r="AK181" s="1" t="s">
        <v>0</v>
      </c>
      <c r="AL181" s="1" t="s">
        <v>0</v>
      </c>
      <c r="AM181" s="1" t="s">
        <v>0</v>
      </c>
      <c r="AN181" s="1" t="s">
        <v>0</v>
      </c>
      <c r="AO181" s="1" t="s">
        <v>0</v>
      </c>
      <c r="AP181" s="1" t="s">
        <v>0</v>
      </c>
      <c r="AQ181" s="1" t="s">
        <v>0</v>
      </c>
      <c r="AR181" s="1" t="s">
        <v>0</v>
      </c>
      <c r="AS181" s="1" t="s">
        <v>0</v>
      </c>
      <c r="AT181" s="1" t="s">
        <v>0</v>
      </c>
      <c r="AU181" s="1" t="s">
        <v>0</v>
      </c>
      <c r="AV181" s="1" t="s">
        <v>0</v>
      </c>
      <c r="AW181" s="1" t="s">
        <v>0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 t="s">
        <v>0</v>
      </c>
      <c r="BC181" s="1" t="s">
        <v>0</v>
      </c>
      <c r="BD181" s="1" t="s">
        <v>0</v>
      </c>
      <c r="BE181" s="1" t="s">
        <v>0</v>
      </c>
      <c r="BF181" s="1" t="s">
        <v>0</v>
      </c>
      <c r="BG181" s="1" t="s">
        <v>0</v>
      </c>
      <c r="BH181" s="1" t="s">
        <v>0</v>
      </c>
      <c r="BI181" s="1" t="s">
        <v>0</v>
      </c>
      <c r="BJ181" s="1" t="s">
        <v>0</v>
      </c>
      <c r="BK181" s="1" t="s">
        <v>0</v>
      </c>
      <c r="BL181" s="1" t="s">
        <v>0</v>
      </c>
      <c r="BM181" s="1" t="s">
        <v>0</v>
      </c>
      <c r="BN181" s="1" t="s">
        <v>0</v>
      </c>
      <c r="BO181" s="1" t="s">
        <v>0</v>
      </c>
      <c r="BP181" s="1" t="s">
        <v>0</v>
      </c>
      <c r="BQ181" s="1" t="s">
        <v>0</v>
      </c>
      <c r="BR181" s="1" t="s">
        <v>0</v>
      </c>
      <c r="BS181" s="1" t="s">
        <v>0</v>
      </c>
      <c r="BT181" s="1" t="s">
        <v>0</v>
      </c>
      <c r="BU181" s="1" t="s">
        <v>0</v>
      </c>
      <c r="BV181" s="1" t="s">
        <v>0</v>
      </c>
      <c r="BW181" s="1" t="s">
        <v>0</v>
      </c>
      <c r="BX181" s="1" t="s">
        <v>0</v>
      </c>
      <c r="BY181" s="1" t="s">
        <v>0</v>
      </c>
      <c r="BZ181" s="1" t="s">
        <v>0</v>
      </c>
      <c r="CA181" s="1" t="s">
        <v>0</v>
      </c>
      <c r="CB181" s="1" t="s">
        <v>0</v>
      </c>
      <c r="CC181" s="1" t="s">
        <v>0</v>
      </c>
      <c r="CD181" s="1" t="s">
        <v>0</v>
      </c>
      <c r="CE181" s="1" t="s">
        <v>0</v>
      </c>
      <c r="CF181" s="1" t="s">
        <v>0</v>
      </c>
      <c r="CG181" s="1" t="s">
        <v>0</v>
      </c>
      <c r="CH181" s="1" t="s">
        <v>0</v>
      </c>
      <c r="CI181" s="1" t="s">
        <v>0</v>
      </c>
      <c r="CJ181" s="1" t="s">
        <v>0</v>
      </c>
      <c r="CK181" s="1" t="s">
        <v>0</v>
      </c>
      <c r="CL181" s="1" t="s">
        <v>0</v>
      </c>
      <c r="CM181" s="1" t="s">
        <v>0</v>
      </c>
      <c r="CN181" s="1" t="s">
        <v>0</v>
      </c>
      <c r="CO181" s="1" t="s">
        <v>0</v>
      </c>
      <c r="CP181" s="1" t="s">
        <v>0</v>
      </c>
      <c r="CQ181" s="1" t="s">
        <v>0</v>
      </c>
      <c r="CR181" s="1" t="s">
        <v>0</v>
      </c>
      <c r="CS181" s="1" t="s">
        <v>0</v>
      </c>
      <c r="CT181" s="1" t="s">
        <v>0</v>
      </c>
      <c r="CU181" s="1" t="s">
        <v>0</v>
      </c>
      <c r="CV181" s="1" t="s">
        <v>0</v>
      </c>
      <c r="CW181" s="1" t="s">
        <v>0</v>
      </c>
      <c r="CX181" s="1" t="s">
        <v>0</v>
      </c>
      <c r="CY181" s="1" t="s">
        <v>0</v>
      </c>
      <c r="CZ181" s="1" t="s">
        <v>0</v>
      </c>
      <c r="DA181" s="1" t="s">
        <v>0</v>
      </c>
      <c r="DB181" s="1" t="s">
        <v>0</v>
      </c>
      <c r="DC181" s="1" t="s">
        <v>0</v>
      </c>
      <c r="DD181" s="1" t="s">
        <v>0</v>
      </c>
      <c r="DE181" s="1" t="s">
        <v>0</v>
      </c>
      <c r="DF181" s="1" t="s">
        <v>0</v>
      </c>
      <c r="DG181" s="1" t="s">
        <v>0</v>
      </c>
      <c r="DH181" s="1" t="s">
        <v>0</v>
      </c>
      <c r="DI181" s="1" t="s">
        <v>0</v>
      </c>
      <c r="DJ181" s="1" t="s">
        <v>0</v>
      </c>
      <c r="DK181" s="1" t="s">
        <v>0</v>
      </c>
      <c r="DL181" s="1" t="s">
        <v>0</v>
      </c>
      <c r="DM181" s="1" t="s">
        <v>0</v>
      </c>
      <c r="DN181" s="1" t="s">
        <v>0</v>
      </c>
      <c r="DO181" s="1" t="s">
        <v>0</v>
      </c>
      <c r="DP181" s="1" t="s">
        <v>0</v>
      </c>
      <c r="DQ181" s="1" t="s">
        <v>0</v>
      </c>
      <c r="DR181" s="1" t="s">
        <v>0</v>
      </c>
      <c r="DS181" s="1" t="s">
        <v>0</v>
      </c>
      <c r="DT181" s="1" t="s">
        <v>0</v>
      </c>
      <c r="DU181" s="1" t="s">
        <v>0</v>
      </c>
      <c r="DV181" s="1" t="s">
        <v>0</v>
      </c>
      <c r="DW181" s="1" t="s">
        <v>0</v>
      </c>
      <c r="DX181" s="1" t="s">
        <v>0</v>
      </c>
      <c r="DY181" s="1" t="s">
        <v>0</v>
      </c>
      <c r="DZ181" s="1" t="s">
        <v>0</v>
      </c>
      <c r="EA181" s="1" t="s">
        <v>0</v>
      </c>
      <c r="EB181" s="1" t="s">
        <v>0</v>
      </c>
      <c r="EC181" s="1" t="s">
        <v>0</v>
      </c>
      <c r="ED181" s="1" t="s">
        <v>0</v>
      </c>
      <c r="EE181" s="1" t="s">
        <v>0</v>
      </c>
      <c r="EF181" s="1" t="s">
        <v>0</v>
      </c>
      <c r="EG181" s="1" t="s">
        <v>0</v>
      </c>
      <c r="EH181" s="1" t="s">
        <v>0</v>
      </c>
      <c r="EI181" s="1" t="s">
        <v>0</v>
      </c>
      <c r="EJ181" s="1" t="s">
        <v>0</v>
      </c>
      <c r="EK181" s="1" t="s">
        <v>0</v>
      </c>
      <c r="EL181" s="1" t="s">
        <v>0</v>
      </c>
      <c r="EM181" s="1" t="s">
        <v>0</v>
      </c>
      <c r="EN181" s="1" t="s">
        <v>0</v>
      </c>
      <c r="EO181" s="1" t="s">
        <v>0</v>
      </c>
      <c r="EP181" s="1" t="s">
        <v>0</v>
      </c>
      <c r="EQ181" s="1" t="s">
        <v>0</v>
      </c>
      <c r="ER181" s="1" t="s">
        <v>0</v>
      </c>
      <c r="ES181" s="1" t="s">
        <v>0</v>
      </c>
      <c r="ET181" s="1" t="s">
        <v>0</v>
      </c>
      <c r="EU181" s="1" t="s">
        <v>0</v>
      </c>
      <c r="EV181" s="1" t="s">
        <v>0</v>
      </c>
      <c r="EW181" s="1" t="s">
        <v>0</v>
      </c>
      <c r="EX181" s="1" t="s">
        <v>0</v>
      </c>
      <c r="EY181" s="1" t="s">
        <v>0</v>
      </c>
      <c r="EZ181" s="1" t="s">
        <v>0</v>
      </c>
      <c r="FA181" s="1" t="s">
        <v>0</v>
      </c>
      <c r="FB181" s="1" t="s">
        <v>0</v>
      </c>
      <c r="FC181" s="1" t="s">
        <v>0</v>
      </c>
      <c r="FD181" s="1" t="s">
        <v>0</v>
      </c>
      <c r="FE181" s="1" t="s">
        <v>0</v>
      </c>
      <c r="FF181" s="1" t="s">
        <v>0</v>
      </c>
      <c r="FG181" s="1" t="s">
        <v>0</v>
      </c>
      <c r="FH181" s="1" t="s">
        <v>0</v>
      </c>
      <c r="FI181" s="1" t="s">
        <v>0</v>
      </c>
      <c r="FJ181" s="1" t="s">
        <v>0</v>
      </c>
      <c r="FK181" s="1" t="s">
        <v>0</v>
      </c>
      <c r="FL181" s="1" t="s">
        <v>0</v>
      </c>
      <c r="FM181" s="1" t="s">
        <v>0</v>
      </c>
      <c r="FN181" s="1" t="s">
        <v>0</v>
      </c>
      <c r="FO181" s="1" t="s">
        <v>0</v>
      </c>
      <c r="FP181" s="1" t="s">
        <v>0</v>
      </c>
      <c r="FQ181" s="1" t="s">
        <v>0</v>
      </c>
      <c r="FR181" s="1" t="s">
        <v>0</v>
      </c>
      <c r="FS181" s="1" t="s">
        <v>0</v>
      </c>
      <c r="FT181" s="1" t="s">
        <v>0</v>
      </c>
      <c r="FU181" s="1" t="s">
        <v>0</v>
      </c>
      <c r="FV181" s="1" t="s">
        <v>0</v>
      </c>
      <c r="FW181" s="1" t="s">
        <v>0</v>
      </c>
      <c r="FX181" s="1" t="s">
        <v>0</v>
      </c>
      <c r="FY181" s="1" t="s">
        <v>0</v>
      </c>
      <c r="FZ181" s="1" t="s">
        <v>0</v>
      </c>
      <c r="GA181" s="1" t="s">
        <v>0</v>
      </c>
      <c r="GB181" s="1" t="s">
        <v>0</v>
      </c>
      <c r="GC181" s="1" t="s">
        <v>0</v>
      </c>
      <c r="GD181" s="1" t="s">
        <v>0</v>
      </c>
      <c r="GE181" s="1" t="s">
        <v>0</v>
      </c>
      <c r="GF181" s="1" t="s">
        <v>0</v>
      </c>
      <c r="GG181" s="1" t="s">
        <v>0</v>
      </c>
      <c r="GH181" s="1" t="s">
        <v>0</v>
      </c>
      <c r="GI181" s="1" t="s">
        <v>0</v>
      </c>
      <c r="GJ181" s="1" t="s">
        <v>0</v>
      </c>
      <c r="GK181" s="1" t="s">
        <v>0</v>
      </c>
      <c r="GL181" s="1" t="s">
        <v>0</v>
      </c>
      <c r="GM181" s="1" t="s">
        <v>0</v>
      </c>
      <c r="GN181" s="1" t="s">
        <v>0</v>
      </c>
      <c r="GO181" s="1" t="s">
        <v>0</v>
      </c>
      <c r="GP181" s="1" t="s">
        <v>0</v>
      </c>
      <c r="GQ181" s="1" t="s">
        <v>0</v>
      </c>
      <c r="GR181" s="1" t="s">
        <v>0</v>
      </c>
      <c r="GS181" s="1" t="s">
        <v>0</v>
      </c>
      <c r="GT181" s="1" t="s">
        <v>0</v>
      </c>
      <c r="GU181" s="1" t="s">
        <v>0</v>
      </c>
      <c r="GV181" s="1" t="s">
        <v>0</v>
      </c>
      <c r="GW181" s="1" t="s">
        <v>0</v>
      </c>
      <c r="GX181" s="1" t="s">
        <v>0</v>
      </c>
      <c r="GY181" s="1" t="s">
        <v>0</v>
      </c>
      <c r="GZ181" s="1" t="s">
        <v>0</v>
      </c>
      <c r="HA181" s="1" t="s">
        <v>0</v>
      </c>
      <c r="HB181" s="1" t="s">
        <v>0</v>
      </c>
      <c r="HC181" s="1" t="s">
        <v>0</v>
      </c>
      <c r="HD181" s="1" t="s">
        <v>0</v>
      </c>
      <c r="HE181" s="1" t="s">
        <v>0</v>
      </c>
      <c r="HF181" s="1" t="s">
        <v>0</v>
      </c>
      <c r="HG181" s="1" t="s">
        <v>0</v>
      </c>
      <c r="HH181" s="1" t="s">
        <v>0</v>
      </c>
      <c r="HI181" s="1" t="s">
        <v>0</v>
      </c>
      <c r="HJ181" s="1" t="s">
        <v>0</v>
      </c>
      <c r="HK181" s="1" t="s">
        <v>0</v>
      </c>
      <c r="HL181" s="1" t="s">
        <v>0</v>
      </c>
      <c r="HM181" s="1" t="s">
        <v>0</v>
      </c>
      <c r="HN181" s="1" t="s">
        <v>0</v>
      </c>
      <c r="HO181" s="1" t="s">
        <v>0</v>
      </c>
      <c r="HP181" s="1" t="s">
        <v>0</v>
      </c>
      <c r="HQ181" s="1" t="s">
        <v>0</v>
      </c>
      <c r="HR181" s="1" t="s">
        <v>0</v>
      </c>
      <c r="HS181" s="1" t="s">
        <v>0</v>
      </c>
      <c r="HT181" s="1" t="s">
        <v>0</v>
      </c>
      <c r="HU181" s="1" t="s">
        <v>0</v>
      </c>
      <c r="HV181" s="1" t="s">
        <v>0</v>
      </c>
      <c r="HW181" s="1" t="s">
        <v>0</v>
      </c>
      <c r="HX181" s="1" t="s">
        <v>0</v>
      </c>
      <c r="HY181" s="1" t="s">
        <v>0</v>
      </c>
      <c r="HZ181" s="1" t="s">
        <v>0</v>
      </c>
      <c r="IA181" s="1" t="s">
        <v>0</v>
      </c>
      <c r="IB181" s="1" t="s">
        <v>0</v>
      </c>
      <c r="IC181" s="1" t="s">
        <v>0</v>
      </c>
      <c r="ID181" s="1" t="s">
        <v>0</v>
      </c>
      <c r="IE181" s="1" t="s">
        <v>0</v>
      </c>
      <c r="IF181" s="1" t="s">
        <v>0</v>
      </c>
      <c r="IG181" s="1" t="s">
        <v>0</v>
      </c>
      <c r="IH181" s="1" t="s">
        <v>0</v>
      </c>
      <c r="II181" s="1" t="s">
        <v>0</v>
      </c>
      <c r="IJ181" s="1" t="s">
        <v>0</v>
      </c>
      <c r="IK181" s="1" t="s">
        <v>0</v>
      </c>
      <c r="IL181" s="1" t="s">
        <v>0</v>
      </c>
      <c r="IM181" s="1" t="s">
        <v>0</v>
      </c>
      <c r="IN181" s="1" t="s">
        <v>0</v>
      </c>
      <c r="IO181" s="1" t="s">
        <v>0</v>
      </c>
      <c r="IP181" s="1" t="s">
        <v>0</v>
      </c>
      <c r="IQ181" s="1" t="s">
        <v>0</v>
      </c>
      <c r="IR181" s="1" t="s">
        <v>0</v>
      </c>
      <c r="IS181" s="1" t="s">
        <v>0</v>
      </c>
      <c r="IT181" s="1" t="s">
        <v>0</v>
      </c>
      <c r="IU181" s="1" t="s">
        <v>0</v>
      </c>
      <c r="IV181" s="1" t="s">
        <v>0</v>
      </c>
      <c r="IW181" s="1" t="s">
        <v>0</v>
      </c>
      <c r="IX181" s="1" t="s">
        <v>0</v>
      </c>
      <c r="IY181" s="1" t="s">
        <v>0</v>
      </c>
      <c r="IZ181" s="1" t="s">
        <v>0</v>
      </c>
      <c r="JA181" s="1" t="s">
        <v>0</v>
      </c>
      <c r="JB181" s="1" t="s">
        <v>0</v>
      </c>
      <c r="JC181" s="1" t="s">
        <v>0</v>
      </c>
      <c r="JD181" s="1" t="s">
        <v>0</v>
      </c>
      <c r="JE181" s="1" t="s">
        <v>0</v>
      </c>
      <c r="JF181" s="1" t="s">
        <v>0</v>
      </c>
      <c r="JG181" s="1" t="s">
        <v>0</v>
      </c>
      <c r="JH181" s="1" t="s">
        <v>0</v>
      </c>
      <c r="JI181" s="1" t="s">
        <v>0</v>
      </c>
      <c r="JJ181" s="1" t="s">
        <v>0</v>
      </c>
      <c r="JK181" s="1" t="s">
        <v>0</v>
      </c>
      <c r="JL181" s="1" t="s">
        <v>0</v>
      </c>
      <c r="JM181" s="1" t="s">
        <v>0</v>
      </c>
      <c r="JN181" s="1" t="s">
        <v>0</v>
      </c>
      <c r="JO181" s="1" t="s">
        <v>0</v>
      </c>
      <c r="JP181" s="1" t="s">
        <v>0</v>
      </c>
      <c r="JQ181" s="1" t="s">
        <v>0</v>
      </c>
      <c r="JR181" s="1" t="s">
        <v>0</v>
      </c>
      <c r="JS181" s="1" t="s">
        <v>0</v>
      </c>
      <c r="JT181" s="1" t="s">
        <v>0</v>
      </c>
      <c r="JU181" s="1" t="s">
        <v>0</v>
      </c>
      <c r="JV181" s="1" t="s">
        <v>0</v>
      </c>
      <c r="JW181" s="1" t="s">
        <v>0</v>
      </c>
      <c r="JX181" s="1" t="s">
        <v>0</v>
      </c>
      <c r="JY181" s="1" t="s">
        <v>0</v>
      </c>
      <c r="JZ181" s="1" t="s">
        <v>0</v>
      </c>
      <c r="KA181" s="1" t="s">
        <v>0</v>
      </c>
      <c r="KB181" s="1" t="s">
        <v>0</v>
      </c>
      <c r="KC181" s="1" t="s">
        <v>0</v>
      </c>
      <c r="KD181" s="1" t="s">
        <v>0</v>
      </c>
      <c r="KE181" s="1" t="s">
        <v>0</v>
      </c>
      <c r="KF181" s="1" t="s">
        <v>0</v>
      </c>
      <c r="KG181" s="1" t="s">
        <v>0</v>
      </c>
      <c r="KH181" s="1" t="s">
        <v>0</v>
      </c>
      <c r="KI181" s="1" t="s">
        <v>0</v>
      </c>
      <c r="KJ181" s="1" t="s">
        <v>0</v>
      </c>
      <c r="KK181" s="1" t="s">
        <v>0</v>
      </c>
      <c r="KL181" s="1" t="s">
        <v>0</v>
      </c>
      <c r="KM181" s="1" t="s">
        <v>0</v>
      </c>
      <c r="KN181" s="1" t="s">
        <v>0</v>
      </c>
      <c r="KO181" s="1" t="s">
        <v>0</v>
      </c>
      <c r="KP181" s="1" t="s">
        <v>0</v>
      </c>
      <c r="KQ181" s="1" t="s">
        <v>0</v>
      </c>
      <c r="KR181" s="1" t="s">
        <v>0</v>
      </c>
      <c r="KS181" s="1" t="s">
        <v>0</v>
      </c>
      <c r="KT181" s="1" t="s">
        <v>0</v>
      </c>
      <c r="KU181" s="1" t="s">
        <v>0</v>
      </c>
      <c r="KV181" s="1" t="s">
        <v>0</v>
      </c>
      <c r="KW181" s="1" t="s">
        <v>0</v>
      </c>
      <c r="KX181" s="1" t="s">
        <v>0</v>
      </c>
      <c r="KY181" s="1" t="s">
        <v>0</v>
      </c>
      <c r="KZ181" s="1" t="s">
        <v>0</v>
      </c>
      <c r="LA181" s="1" t="s">
        <v>0</v>
      </c>
      <c r="LB181" s="1" t="s">
        <v>0</v>
      </c>
      <c r="LC181" s="1" t="s">
        <v>0</v>
      </c>
      <c r="LD181" s="1" t="s">
        <v>0</v>
      </c>
      <c r="LE181" s="1" t="s">
        <v>0</v>
      </c>
      <c r="LF181" s="1" t="s">
        <v>0</v>
      </c>
      <c r="LG181" s="1" t="s">
        <v>0</v>
      </c>
      <c r="LH181" s="1" t="s">
        <v>0</v>
      </c>
      <c r="LI181" s="1" t="s">
        <v>0</v>
      </c>
      <c r="LJ181" s="1" t="s">
        <v>0</v>
      </c>
      <c r="LK181" s="1" t="s">
        <v>0</v>
      </c>
      <c r="LL181" s="1" t="s">
        <v>0</v>
      </c>
      <c r="LM181" s="1" t="s">
        <v>0</v>
      </c>
      <c r="LN181" s="1" t="s">
        <v>0</v>
      </c>
      <c r="LO181" s="1" t="s">
        <v>0</v>
      </c>
      <c r="LP181" s="1" t="s">
        <v>0</v>
      </c>
      <c r="LQ181" s="1" t="s">
        <v>0</v>
      </c>
      <c r="LR181" s="1" t="s">
        <v>0</v>
      </c>
      <c r="LS181" s="1" t="s">
        <v>0</v>
      </c>
      <c r="LT181" s="1" t="s">
        <v>0</v>
      </c>
      <c r="LU181" s="1" t="s">
        <v>0</v>
      </c>
      <c r="LV181" s="1" t="s">
        <v>0</v>
      </c>
      <c r="LW181" s="1" t="s">
        <v>0</v>
      </c>
      <c r="LX181" s="1" t="s">
        <v>0</v>
      </c>
      <c r="LY181" s="1" t="s">
        <v>0</v>
      </c>
      <c r="LZ181" s="1" t="s">
        <v>0</v>
      </c>
      <c r="MA181" s="1" t="s">
        <v>0</v>
      </c>
      <c r="MB181" s="1" t="s">
        <v>0</v>
      </c>
      <c r="MC181" s="1" t="s">
        <v>0</v>
      </c>
      <c r="MD181" s="1" t="s">
        <v>0</v>
      </c>
      <c r="ME181" s="1" t="s">
        <v>0</v>
      </c>
      <c r="MF181" s="1" t="s">
        <v>0</v>
      </c>
      <c r="MG181" s="1" t="s">
        <v>0</v>
      </c>
      <c r="MH181" s="1" t="s">
        <v>0</v>
      </c>
      <c r="MI181" s="1" t="s">
        <v>0</v>
      </c>
      <c r="MJ181" s="1" t="s">
        <v>0</v>
      </c>
      <c r="MK181" s="1" t="s">
        <v>0</v>
      </c>
      <c r="ML181" s="1" t="s">
        <v>0</v>
      </c>
      <c r="MM181" s="1" t="s">
        <v>0</v>
      </c>
      <c r="MN181" s="1" t="s">
        <v>0</v>
      </c>
      <c r="MO181" s="1" t="s">
        <v>0</v>
      </c>
      <c r="MP181" s="1" t="s">
        <v>0</v>
      </c>
      <c r="MQ181" s="1" t="s">
        <v>0</v>
      </c>
      <c r="MR181" s="1" t="s">
        <v>0</v>
      </c>
      <c r="MS181" s="1" t="s">
        <v>0</v>
      </c>
      <c r="MT181" s="1" t="s">
        <v>0</v>
      </c>
      <c r="MU181" s="1" t="s">
        <v>0</v>
      </c>
      <c r="MV181" s="1" t="s">
        <v>0</v>
      </c>
      <c r="MW181" s="1" t="s">
        <v>0</v>
      </c>
      <c r="MX181" s="1" t="s">
        <v>0</v>
      </c>
      <c r="MY181" s="1" t="s">
        <v>0</v>
      </c>
      <c r="MZ181" s="1" t="s">
        <v>0</v>
      </c>
      <c r="NA181" s="1" t="s">
        <v>0</v>
      </c>
      <c r="NB181" s="1" t="s">
        <v>0</v>
      </c>
      <c r="NC181" s="1" t="s">
        <v>0</v>
      </c>
      <c r="ND181" s="1" t="s">
        <v>0</v>
      </c>
      <c r="NE181" s="1" t="s">
        <v>0</v>
      </c>
      <c r="NF181" s="1" t="s">
        <v>0</v>
      </c>
      <c r="NG181" s="1" t="s">
        <v>0</v>
      </c>
      <c r="NH181" s="1" t="s">
        <v>0</v>
      </c>
      <c r="NI181" s="1" t="s">
        <v>0</v>
      </c>
      <c r="NJ181" s="1" t="s">
        <v>0</v>
      </c>
      <c r="NK181" s="1" t="s">
        <v>0</v>
      </c>
      <c r="NL181" s="1" t="s">
        <v>0</v>
      </c>
      <c r="NM181" s="1" t="s">
        <v>0</v>
      </c>
      <c r="NN181" s="1" t="s">
        <v>0</v>
      </c>
      <c r="NO181" s="1" t="s">
        <v>0</v>
      </c>
      <c r="NP181" s="1" t="s">
        <v>0</v>
      </c>
      <c r="NQ181" s="1" t="s">
        <v>0</v>
      </c>
      <c r="NR181" s="1" t="s">
        <v>0</v>
      </c>
      <c r="NS181" s="1" t="s">
        <v>0</v>
      </c>
      <c r="NT181" s="1" t="s">
        <v>0</v>
      </c>
      <c r="NU181" s="1" t="s">
        <v>0</v>
      </c>
      <c r="NV181" s="1" t="s">
        <v>0</v>
      </c>
      <c r="NW181" s="1" t="s">
        <v>0</v>
      </c>
      <c r="NX181" s="1" t="s">
        <v>0</v>
      </c>
      <c r="NY181" s="1" t="s">
        <v>0</v>
      </c>
      <c r="NZ181" s="1" t="s">
        <v>0</v>
      </c>
      <c r="OA181" s="1" t="s">
        <v>0</v>
      </c>
      <c r="OB181" s="1" t="s">
        <v>0</v>
      </c>
      <c r="OC181" s="1" t="s">
        <v>0</v>
      </c>
      <c r="OD181" s="1" t="s">
        <v>0</v>
      </c>
      <c r="OE181" s="1" t="s">
        <v>0</v>
      </c>
      <c r="OF181" s="1" t="s">
        <v>0</v>
      </c>
      <c r="OG181" s="1" t="s">
        <v>0</v>
      </c>
      <c r="OH181" s="1" t="s">
        <v>0</v>
      </c>
      <c r="OI181" s="1" t="s">
        <v>0</v>
      </c>
      <c r="OJ181" s="1" t="s">
        <v>0</v>
      </c>
      <c r="OK181" s="1" t="s">
        <v>0</v>
      </c>
      <c r="OL181" s="1" t="s">
        <v>0</v>
      </c>
      <c r="OM181" s="1" t="s">
        <v>0</v>
      </c>
      <c r="ON181" s="1" t="s">
        <v>0</v>
      </c>
      <c r="OO181" s="1" t="s">
        <v>0</v>
      </c>
      <c r="OP181" s="1" t="s">
        <v>0</v>
      </c>
      <c r="OQ181" s="1" t="s">
        <v>0</v>
      </c>
      <c r="OR181" s="1" t="s">
        <v>0</v>
      </c>
      <c r="OS181" s="1" t="s">
        <v>0</v>
      </c>
      <c r="OT181" s="1" t="s">
        <v>0</v>
      </c>
      <c r="OU181" s="1" t="s">
        <v>0</v>
      </c>
      <c r="OV181" s="1" t="s">
        <v>0</v>
      </c>
      <c r="OW181" s="1" t="s">
        <v>0</v>
      </c>
      <c r="OX181" s="1" t="s">
        <v>0</v>
      </c>
      <c r="OY181" s="1" t="s">
        <v>0</v>
      </c>
      <c r="OZ181" s="1" t="s">
        <v>0</v>
      </c>
      <c r="PA181" s="1" t="s">
        <v>0</v>
      </c>
      <c r="PB181" s="1" t="s">
        <v>0</v>
      </c>
      <c r="PC181" s="1" t="s">
        <v>0</v>
      </c>
      <c r="PD181" s="1" t="s">
        <v>0</v>
      </c>
      <c r="PE181" s="1" t="s">
        <v>0</v>
      </c>
      <c r="PF181" s="1" t="s">
        <v>0</v>
      </c>
      <c r="PG181" s="1" t="s">
        <v>0</v>
      </c>
      <c r="PH181" s="1" t="s">
        <v>0</v>
      </c>
      <c r="PI181" s="1" t="s">
        <v>0</v>
      </c>
      <c r="PJ181" s="1" t="s">
        <v>0</v>
      </c>
      <c r="PK181" s="1" t="s">
        <v>0</v>
      </c>
      <c r="PL181" s="1" t="s">
        <v>0</v>
      </c>
      <c r="PM181" s="1" t="s">
        <v>0</v>
      </c>
      <c r="PN181" s="1" t="s">
        <v>0</v>
      </c>
      <c r="PO181" s="1" t="s">
        <v>0</v>
      </c>
      <c r="PP181" s="1" t="s">
        <v>0</v>
      </c>
      <c r="PQ181" s="1" t="s">
        <v>0</v>
      </c>
      <c r="PR181" s="1" t="s">
        <v>0</v>
      </c>
      <c r="PS181" s="1" t="s">
        <v>0</v>
      </c>
      <c r="PT181" s="1" t="s">
        <v>0</v>
      </c>
      <c r="PU181" s="1" t="s">
        <v>0</v>
      </c>
      <c r="PV181" s="1" t="s">
        <v>0</v>
      </c>
      <c r="PW181" s="1" t="s">
        <v>0</v>
      </c>
      <c r="PX181" s="1" t="s">
        <v>0</v>
      </c>
      <c r="PY181" s="1" t="s">
        <v>0</v>
      </c>
      <c r="PZ181" s="1" t="s">
        <v>0</v>
      </c>
      <c r="QA181" s="1" t="s">
        <v>0</v>
      </c>
      <c r="QB181" s="1" t="s">
        <v>0</v>
      </c>
      <c r="QC181" s="1" t="s">
        <v>0</v>
      </c>
      <c r="QD181" s="1" t="s">
        <v>0</v>
      </c>
      <c r="QE181" s="1" t="s">
        <v>0</v>
      </c>
      <c r="QF181" s="1" t="s">
        <v>0</v>
      </c>
      <c r="QG181" s="1" t="s">
        <v>0</v>
      </c>
      <c r="QH181" s="1" t="s">
        <v>0</v>
      </c>
      <c r="QI181" s="1" t="s">
        <v>0</v>
      </c>
      <c r="QJ181" s="1" t="s">
        <v>0</v>
      </c>
      <c r="QK181" s="1" t="s">
        <v>0</v>
      </c>
      <c r="QL181" s="1" t="s">
        <v>0</v>
      </c>
      <c r="QM181" s="1" t="s">
        <v>0</v>
      </c>
      <c r="QN181" s="1" t="s">
        <v>0</v>
      </c>
      <c r="QO181" s="1" t="s">
        <v>0</v>
      </c>
      <c r="QP181" s="1" t="s">
        <v>0</v>
      </c>
      <c r="QQ181" s="1" t="s">
        <v>0</v>
      </c>
      <c r="QR181" s="1" t="s">
        <v>0</v>
      </c>
      <c r="QS181" s="1" t="s">
        <v>0</v>
      </c>
      <c r="QT181" s="1" t="s">
        <v>0</v>
      </c>
      <c r="QU181" s="1" t="s">
        <v>0</v>
      </c>
      <c r="QV181" s="1" t="s">
        <v>0</v>
      </c>
      <c r="QW181" s="1" t="s">
        <v>0</v>
      </c>
      <c r="QX181" s="1" t="s">
        <v>0</v>
      </c>
      <c r="QY181" s="1" t="s">
        <v>0</v>
      </c>
      <c r="QZ181" s="1" t="s">
        <v>0</v>
      </c>
      <c r="RA181" s="1" t="s">
        <v>0</v>
      </c>
      <c r="RB181" s="1" t="s">
        <v>0</v>
      </c>
      <c r="RC181" s="1" t="s">
        <v>0</v>
      </c>
      <c r="RD181" s="1" t="s">
        <v>0</v>
      </c>
      <c r="RE181" s="1" t="s">
        <v>0</v>
      </c>
      <c r="RF181" s="1" t="s">
        <v>0</v>
      </c>
      <c r="RG181" s="1" t="s">
        <v>0</v>
      </c>
      <c r="RH181" s="1" t="s">
        <v>0</v>
      </c>
      <c r="RI181" s="1" t="s">
        <v>0</v>
      </c>
      <c r="RJ181" s="1" t="s">
        <v>0</v>
      </c>
      <c r="RK181" s="1" t="s">
        <v>0</v>
      </c>
      <c r="RL181" s="1" t="s">
        <v>0</v>
      </c>
      <c r="RM181" s="1" t="s">
        <v>0</v>
      </c>
      <c r="RN181" s="1" t="s">
        <v>0</v>
      </c>
      <c r="RO181" s="1" t="s">
        <v>0</v>
      </c>
      <c r="RP181" s="1" t="s">
        <v>0</v>
      </c>
      <c r="RQ181" s="1" t="s">
        <v>0</v>
      </c>
      <c r="RR181" s="1" t="s">
        <v>0</v>
      </c>
      <c r="RS181" s="1" t="s">
        <v>0</v>
      </c>
      <c r="RT181" s="1" t="s">
        <v>0</v>
      </c>
      <c r="RU181" s="1" t="s">
        <v>0</v>
      </c>
      <c r="RV181" s="1" t="s">
        <v>0</v>
      </c>
      <c r="RW181" s="1" t="s">
        <v>0</v>
      </c>
      <c r="RX181" s="1" t="s">
        <v>0</v>
      </c>
      <c r="RY181" s="1" t="s">
        <v>0</v>
      </c>
      <c r="RZ181" s="1" t="s">
        <v>0</v>
      </c>
      <c r="SA181" s="1" t="s">
        <v>0</v>
      </c>
      <c r="SB181" s="1" t="s">
        <v>0</v>
      </c>
      <c r="SC181" s="1" t="s">
        <v>0</v>
      </c>
      <c r="SD181" s="1" t="s">
        <v>0</v>
      </c>
      <c r="SE181" s="1" t="s">
        <v>0</v>
      </c>
      <c r="SF181" s="1" t="s">
        <v>0</v>
      </c>
      <c r="SG181" s="1" t="s">
        <v>0</v>
      </c>
      <c r="SH181" s="1" t="s">
        <v>0</v>
      </c>
      <c r="SI181" s="1" t="s">
        <v>0</v>
      </c>
      <c r="SJ181" s="1" t="s">
        <v>0</v>
      </c>
      <c r="SK181" s="1" t="s">
        <v>0</v>
      </c>
      <c r="SL181" s="1" t="s">
        <v>0</v>
      </c>
      <c r="SM181" s="1" t="s">
        <v>0</v>
      </c>
      <c r="SN181" s="1" t="s">
        <v>0</v>
      </c>
      <c r="SO181" s="1" t="s">
        <v>0</v>
      </c>
      <c r="SP181" s="1" t="s">
        <v>0</v>
      </c>
      <c r="SQ181" s="1" t="s">
        <v>0</v>
      </c>
      <c r="SR181" s="1" t="s">
        <v>0</v>
      </c>
      <c r="SS181" s="1" t="s">
        <v>0</v>
      </c>
      <c r="ST181" s="1" t="s">
        <v>0</v>
      </c>
      <c r="SU181" s="1" t="s">
        <v>0</v>
      </c>
      <c r="SV181" s="1" t="s">
        <v>0</v>
      </c>
      <c r="SW181" s="1" t="s">
        <v>0</v>
      </c>
      <c r="SX181" s="1" t="s">
        <v>0</v>
      </c>
      <c r="SY181" s="1" t="s">
        <v>0</v>
      </c>
      <c r="SZ181" s="1" t="s">
        <v>0</v>
      </c>
      <c r="TA181" s="1" t="s">
        <v>0</v>
      </c>
      <c r="TB181" s="1" t="s">
        <v>0</v>
      </c>
      <c r="TC181" s="1" t="s">
        <v>0</v>
      </c>
      <c r="TD181" s="1" t="s">
        <v>0</v>
      </c>
      <c r="TE181" s="1" t="s">
        <v>0</v>
      </c>
      <c r="TF181" s="1" t="s">
        <v>0</v>
      </c>
      <c r="TG181" s="1" t="s">
        <v>0</v>
      </c>
      <c r="TH181" s="1" t="s">
        <v>0</v>
      </c>
      <c r="TI181" s="1" t="s">
        <v>0</v>
      </c>
      <c r="TJ181" s="1" t="s">
        <v>0</v>
      </c>
      <c r="TK181" s="1" t="s">
        <v>0</v>
      </c>
      <c r="TL181" s="1" t="s">
        <v>0</v>
      </c>
      <c r="TM181" s="1" t="s">
        <v>0</v>
      </c>
      <c r="TN181" s="1" t="s">
        <v>0</v>
      </c>
      <c r="TO181" s="1" t="s">
        <v>0</v>
      </c>
      <c r="TP181" s="1" t="s">
        <v>0</v>
      </c>
      <c r="TQ181" s="1" t="s">
        <v>0</v>
      </c>
      <c r="TR181" s="1" t="s">
        <v>0</v>
      </c>
      <c r="TS181" s="1" t="s">
        <v>0</v>
      </c>
      <c r="TT181" s="1" t="s">
        <v>0</v>
      </c>
      <c r="TU181" s="1" t="s">
        <v>0</v>
      </c>
      <c r="TV181" s="1" t="s">
        <v>0</v>
      </c>
      <c r="TW181" s="1" t="s">
        <v>0</v>
      </c>
      <c r="TX181" s="1" t="s">
        <v>0</v>
      </c>
      <c r="TY181" s="1" t="s">
        <v>0</v>
      </c>
      <c r="TZ181" s="1" t="s">
        <v>0</v>
      </c>
      <c r="UA181" s="1" t="s">
        <v>0</v>
      </c>
      <c r="UB181" s="1" t="s">
        <v>0</v>
      </c>
      <c r="UC181" s="1" t="s">
        <v>0</v>
      </c>
      <c r="UD181" s="1" t="s">
        <v>0</v>
      </c>
      <c r="UE181" s="1" t="s">
        <v>0</v>
      </c>
      <c r="UF181" s="1" t="s">
        <v>0</v>
      </c>
      <c r="UG181" s="1" t="s">
        <v>0</v>
      </c>
      <c r="UH181" s="1" t="s">
        <v>0</v>
      </c>
      <c r="UI181" s="1" t="s">
        <v>0</v>
      </c>
      <c r="UJ181" s="1" t="s">
        <v>0</v>
      </c>
      <c r="UK181" s="1" t="s">
        <v>0</v>
      </c>
      <c r="UL181" s="1" t="s">
        <v>0</v>
      </c>
      <c r="UM181" s="1" t="s">
        <v>0</v>
      </c>
      <c r="UN181" s="1" t="s">
        <v>0</v>
      </c>
      <c r="UO181" s="1" t="s">
        <v>0</v>
      </c>
      <c r="UP181" s="1" t="s">
        <v>0</v>
      </c>
      <c r="UQ181" s="1" t="s">
        <v>0</v>
      </c>
    </row>
    <row r="182" spans="1:563" x14ac:dyDescent="0.25">
      <c r="A182" s="1" t="s">
        <v>1815</v>
      </c>
      <c r="B182" s="1" t="s">
        <v>816</v>
      </c>
      <c r="C182" s="1" t="s">
        <v>817</v>
      </c>
      <c r="D182" s="1" t="s">
        <v>0</v>
      </c>
      <c r="E182" s="1" t="s">
        <v>0</v>
      </c>
      <c r="F182" s="1" t="s">
        <v>0</v>
      </c>
      <c r="G182" s="1" t="s">
        <v>0</v>
      </c>
      <c r="H182" s="1" t="s">
        <v>0</v>
      </c>
      <c r="I182" s="1" t="s">
        <v>0</v>
      </c>
      <c r="J182" s="1" t="s">
        <v>0</v>
      </c>
      <c r="K182" s="1" t="s">
        <v>0</v>
      </c>
      <c r="L182" s="1" t="s">
        <v>0</v>
      </c>
      <c r="M182" s="1" t="s">
        <v>0</v>
      </c>
      <c r="N182" s="1" t="s">
        <v>0</v>
      </c>
      <c r="O182" s="1" t="s">
        <v>0</v>
      </c>
      <c r="P182" s="1" t="s">
        <v>0</v>
      </c>
      <c r="Q182" s="1" t="s">
        <v>0</v>
      </c>
      <c r="R182" s="1" t="s">
        <v>0</v>
      </c>
      <c r="S182" s="1" t="s">
        <v>0</v>
      </c>
      <c r="T182" s="1" t="s">
        <v>0</v>
      </c>
      <c r="U182" s="1" t="s">
        <v>0</v>
      </c>
      <c r="V182" s="1" t="s">
        <v>0</v>
      </c>
      <c r="W182" s="1" t="s">
        <v>0</v>
      </c>
      <c r="X182" s="1" t="s">
        <v>0</v>
      </c>
      <c r="Y182" s="1" t="s">
        <v>0</v>
      </c>
      <c r="Z182" s="1" t="s">
        <v>0</v>
      </c>
      <c r="AA182" s="1" t="s">
        <v>0</v>
      </c>
      <c r="AB182" s="1" t="s">
        <v>0</v>
      </c>
      <c r="AC182" s="1" t="s">
        <v>0</v>
      </c>
      <c r="AD182" s="1" t="s">
        <v>0</v>
      </c>
      <c r="AE182" s="1" t="s">
        <v>0</v>
      </c>
      <c r="AF182" s="1" t="s">
        <v>0</v>
      </c>
      <c r="AG182" s="1" t="s">
        <v>0</v>
      </c>
      <c r="AH182" s="1" t="s">
        <v>0</v>
      </c>
      <c r="AI182" s="1" t="s">
        <v>0</v>
      </c>
      <c r="AJ182" s="1" t="s">
        <v>0</v>
      </c>
      <c r="AK182" s="1" t="s">
        <v>0</v>
      </c>
      <c r="AL182" s="1" t="s">
        <v>0</v>
      </c>
      <c r="AM182" s="1" t="s">
        <v>0</v>
      </c>
      <c r="AN182" s="1" t="s">
        <v>0</v>
      </c>
      <c r="AO182" s="1" t="s">
        <v>0</v>
      </c>
      <c r="AP182" s="1" t="s">
        <v>0</v>
      </c>
      <c r="AQ182" s="1" t="s">
        <v>0</v>
      </c>
      <c r="AR182" s="1" t="s">
        <v>0</v>
      </c>
      <c r="AS182" s="1" t="s">
        <v>0</v>
      </c>
      <c r="AT182" s="1" t="s">
        <v>0</v>
      </c>
      <c r="AU182" s="1" t="s">
        <v>0</v>
      </c>
      <c r="AV182" s="1" t="s">
        <v>0</v>
      </c>
      <c r="AW182" s="1" t="s">
        <v>0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 t="s">
        <v>0</v>
      </c>
      <c r="BC182" s="1" t="s">
        <v>0</v>
      </c>
      <c r="BD182" s="1" t="s">
        <v>0</v>
      </c>
      <c r="BE182" s="1" t="s">
        <v>0</v>
      </c>
      <c r="BF182" s="1" t="s">
        <v>0</v>
      </c>
      <c r="BG182" s="1" t="s">
        <v>0</v>
      </c>
      <c r="BH182" s="1" t="s">
        <v>0</v>
      </c>
      <c r="BI182" s="1" t="s">
        <v>0</v>
      </c>
      <c r="BJ182" s="1" t="s">
        <v>0</v>
      </c>
      <c r="BK182" s="1" t="s">
        <v>0</v>
      </c>
      <c r="BL182" s="1" t="s">
        <v>0</v>
      </c>
      <c r="BM182" s="1" t="s">
        <v>0</v>
      </c>
      <c r="BN182" s="1" t="s">
        <v>0</v>
      </c>
      <c r="BO182" s="1" t="s">
        <v>0</v>
      </c>
      <c r="BP182" s="1" t="s">
        <v>0</v>
      </c>
      <c r="BQ182" s="1" t="s">
        <v>0</v>
      </c>
      <c r="BR182" s="1" t="s">
        <v>0</v>
      </c>
      <c r="BS182" s="1" t="s">
        <v>0</v>
      </c>
      <c r="BT182" s="1" t="s">
        <v>0</v>
      </c>
      <c r="BU182" s="1" t="s">
        <v>0</v>
      </c>
      <c r="BV182" s="1" t="s">
        <v>0</v>
      </c>
      <c r="BW182" s="1" t="s">
        <v>0</v>
      </c>
      <c r="BX182" s="1" t="s">
        <v>0</v>
      </c>
      <c r="BY182" s="1" t="s">
        <v>0</v>
      </c>
      <c r="BZ182" s="1" t="s">
        <v>0</v>
      </c>
      <c r="CA182" s="1" t="s">
        <v>0</v>
      </c>
      <c r="CB182" s="1" t="s">
        <v>0</v>
      </c>
      <c r="CC182" s="1" t="s">
        <v>0</v>
      </c>
      <c r="CD182" s="1" t="s">
        <v>0</v>
      </c>
      <c r="CE182" s="1" t="s">
        <v>0</v>
      </c>
      <c r="CF182" s="1" t="s">
        <v>0</v>
      </c>
      <c r="CG182" s="1" t="s">
        <v>0</v>
      </c>
      <c r="CH182" s="1" t="s">
        <v>0</v>
      </c>
      <c r="CI182" s="1" t="s">
        <v>0</v>
      </c>
      <c r="CJ182" s="1" t="s">
        <v>0</v>
      </c>
      <c r="CK182" s="1" t="s">
        <v>0</v>
      </c>
      <c r="CL182" s="1" t="s">
        <v>0</v>
      </c>
      <c r="CM182" s="1" t="s">
        <v>0</v>
      </c>
      <c r="CN182" s="1" t="s">
        <v>0</v>
      </c>
      <c r="CO182" s="1" t="s">
        <v>0</v>
      </c>
      <c r="CP182" s="1" t="s">
        <v>0</v>
      </c>
      <c r="CQ182" s="1" t="s">
        <v>0</v>
      </c>
      <c r="CR182" s="1" t="s">
        <v>0</v>
      </c>
      <c r="CS182" s="1" t="s">
        <v>0</v>
      </c>
      <c r="CT182" s="1" t="s">
        <v>0</v>
      </c>
      <c r="CU182" s="1" t="s">
        <v>0</v>
      </c>
      <c r="CV182" s="1" t="s">
        <v>0</v>
      </c>
      <c r="CW182" s="1" t="s">
        <v>0</v>
      </c>
      <c r="CX182" s="1" t="s">
        <v>0</v>
      </c>
      <c r="CY182" s="1" t="s">
        <v>0</v>
      </c>
      <c r="CZ182" s="1" t="s">
        <v>0</v>
      </c>
      <c r="DA182" s="1" t="s">
        <v>0</v>
      </c>
      <c r="DB182" s="1" t="s">
        <v>0</v>
      </c>
      <c r="DC182" s="1" t="s">
        <v>0</v>
      </c>
      <c r="DD182" s="1" t="s">
        <v>0</v>
      </c>
      <c r="DE182" s="1" t="s">
        <v>0</v>
      </c>
      <c r="DF182" s="1" t="s">
        <v>0</v>
      </c>
      <c r="DG182" s="1" t="s">
        <v>0</v>
      </c>
      <c r="DH182" s="1" t="s">
        <v>0</v>
      </c>
      <c r="DI182" s="1" t="s">
        <v>0</v>
      </c>
      <c r="DJ182" s="1" t="s">
        <v>0</v>
      </c>
      <c r="DK182" s="1" t="s">
        <v>0</v>
      </c>
      <c r="DL182" s="1" t="s">
        <v>0</v>
      </c>
      <c r="DM182" s="1" t="s">
        <v>0</v>
      </c>
      <c r="DN182" s="1" t="s">
        <v>0</v>
      </c>
      <c r="DO182" s="1" t="s">
        <v>0</v>
      </c>
      <c r="DP182" s="1" t="s">
        <v>0</v>
      </c>
      <c r="DQ182" s="1" t="s">
        <v>0</v>
      </c>
      <c r="DR182" s="1" t="s">
        <v>0</v>
      </c>
      <c r="DS182" s="1" t="s">
        <v>0</v>
      </c>
      <c r="DT182" s="1" t="s">
        <v>0</v>
      </c>
      <c r="DU182" s="1" t="s">
        <v>0</v>
      </c>
      <c r="DV182" s="1" t="s">
        <v>0</v>
      </c>
      <c r="DW182" s="1" t="s">
        <v>0</v>
      </c>
      <c r="DX182" s="1" t="s">
        <v>0</v>
      </c>
      <c r="DY182" s="1" t="s">
        <v>0</v>
      </c>
      <c r="DZ182" s="1" t="s">
        <v>0</v>
      </c>
      <c r="EA182" s="1" t="s">
        <v>0</v>
      </c>
      <c r="EB182" s="1" t="s">
        <v>0</v>
      </c>
      <c r="EC182" s="1" t="s">
        <v>0</v>
      </c>
      <c r="ED182" s="1" t="s">
        <v>0</v>
      </c>
      <c r="EE182" s="1" t="s">
        <v>0</v>
      </c>
      <c r="EF182" s="1" t="s">
        <v>0</v>
      </c>
      <c r="EG182" s="1" t="s">
        <v>0</v>
      </c>
      <c r="EH182" s="1" t="s">
        <v>0</v>
      </c>
      <c r="EI182" s="1" t="s">
        <v>0</v>
      </c>
      <c r="EJ182" s="1" t="s">
        <v>0</v>
      </c>
      <c r="EK182" s="1" t="s">
        <v>0</v>
      </c>
      <c r="EL182" s="1" t="s">
        <v>0</v>
      </c>
      <c r="EM182" s="1" t="s">
        <v>0</v>
      </c>
      <c r="EN182" s="1" t="s">
        <v>0</v>
      </c>
      <c r="EO182" s="1" t="s">
        <v>0</v>
      </c>
      <c r="EP182" s="1" t="s">
        <v>0</v>
      </c>
      <c r="EQ182" s="1" t="s">
        <v>0</v>
      </c>
      <c r="ER182" s="1" t="s">
        <v>0</v>
      </c>
      <c r="ES182" s="1" t="s">
        <v>0</v>
      </c>
      <c r="ET182" s="1" t="s">
        <v>0</v>
      </c>
      <c r="EU182" s="1" t="s">
        <v>0</v>
      </c>
      <c r="EV182" s="1" t="s">
        <v>0</v>
      </c>
      <c r="EW182" s="1" t="s">
        <v>0</v>
      </c>
      <c r="EX182" s="1" t="s">
        <v>0</v>
      </c>
      <c r="EY182" s="1" t="s">
        <v>0</v>
      </c>
      <c r="EZ182" s="1" t="s">
        <v>0</v>
      </c>
      <c r="FA182" s="1" t="s">
        <v>0</v>
      </c>
      <c r="FB182" s="1" t="s">
        <v>0</v>
      </c>
      <c r="FC182" s="1" t="s">
        <v>0</v>
      </c>
      <c r="FD182" s="1" t="s">
        <v>0</v>
      </c>
      <c r="FE182" s="1" t="s">
        <v>0</v>
      </c>
      <c r="FF182" s="1" t="s">
        <v>0</v>
      </c>
      <c r="FG182" s="1" t="s">
        <v>0</v>
      </c>
      <c r="FH182" s="1" t="s">
        <v>0</v>
      </c>
      <c r="FI182" s="1" t="s">
        <v>0</v>
      </c>
      <c r="FJ182" s="1" t="s">
        <v>0</v>
      </c>
      <c r="FK182" s="1" t="s">
        <v>0</v>
      </c>
      <c r="FL182" s="1" t="s">
        <v>0</v>
      </c>
      <c r="FM182" s="1" t="s">
        <v>0</v>
      </c>
      <c r="FN182" s="1" t="s">
        <v>0</v>
      </c>
      <c r="FO182" s="1" t="s">
        <v>0</v>
      </c>
      <c r="FP182" s="1" t="s">
        <v>0</v>
      </c>
      <c r="FQ182" s="1" t="s">
        <v>0</v>
      </c>
      <c r="FR182" s="1" t="s">
        <v>0</v>
      </c>
      <c r="FS182" s="1" t="s">
        <v>0</v>
      </c>
      <c r="FT182" s="1" t="s">
        <v>0</v>
      </c>
      <c r="FU182" s="1" t="s">
        <v>0</v>
      </c>
      <c r="FV182" s="1" t="s">
        <v>0</v>
      </c>
      <c r="FW182" s="1" t="s">
        <v>0</v>
      </c>
      <c r="FX182" s="1" t="s">
        <v>0</v>
      </c>
      <c r="FY182" s="1" t="s">
        <v>0</v>
      </c>
      <c r="FZ182" s="1" t="s">
        <v>0</v>
      </c>
      <c r="GA182" s="1" t="s">
        <v>0</v>
      </c>
      <c r="GB182" s="1" t="s">
        <v>0</v>
      </c>
      <c r="GC182" s="1" t="s">
        <v>0</v>
      </c>
      <c r="GD182" s="1" t="s">
        <v>0</v>
      </c>
      <c r="GE182" s="1" t="s">
        <v>0</v>
      </c>
      <c r="GF182" s="1" t="s">
        <v>0</v>
      </c>
      <c r="GG182" s="1" t="s">
        <v>0</v>
      </c>
      <c r="GH182" s="1" t="s">
        <v>0</v>
      </c>
      <c r="GI182" s="1" t="s">
        <v>0</v>
      </c>
      <c r="GJ182" s="1" t="s">
        <v>0</v>
      </c>
      <c r="GK182" s="1" t="s">
        <v>0</v>
      </c>
      <c r="GL182" s="1" t="s">
        <v>0</v>
      </c>
      <c r="GM182" s="1" t="s">
        <v>0</v>
      </c>
      <c r="GN182" s="1" t="s">
        <v>0</v>
      </c>
      <c r="GO182" s="1" t="s">
        <v>0</v>
      </c>
      <c r="GP182" s="1" t="s">
        <v>0</v>
      </c>
      <c r="GQ182" s="1" t="s">
        <v>0</v>
      </c>
      <c r="GR182" s="1" t="s">
        <v>0</v>
      </c>
      <c r="GS182" s="1" t="s">
        <v>0</v>
      </c>
      <c r="GT182" s="1" t="s">
        <v>0</v>
      </c>
      <c r="GU182" s="1" t="s">
        <v>0</v>
      </c>
      <c r="GV182" s="1" t="s">
        <v>0</v>
      </c>
      <c r="GW182" s="1" t="s">
        <v>0</v>
      </c>
      <c r="GX182" s="1" t="s">
        <v>0</v>
      </c>
      <c r="GY182" s="1" t="s">
        <v>0</v>
      </c>
      <c r="GZ182" s="1" t="s">
        <v>0</v>
      </c>
      <c r="HA182" s="1" t="s">
        <v>0</v>
      </c>
      <c r="HB182" s="1" t="s">
        <v>0</v>
      </c>
      <c r="HC182" s="1" t="s">
        <v>0</v>
      </c>
      <c r="HD182" s="1" t="s">
        <v>0</v>
      </c>
      <c r="HE182" s="1" t="s">
        <v>0</v>
      </c>
      <c r="HF182" s="1" t="s">
        <v>0</v>
      </c>
      <c r="HG182" s="1" t="s">
        <v>0</v>
      </c>
      <c r="HH182" s="1" t="s">
        <v>0</v>
      </c>
      <c r="HI182" s="1" t="s">
        <v>0</v>
      </c>
      <c r="HJ182" s="1" t="s">
        <v>0</v>
      </c>
      <c r="HK182" s="1" t="s">
        <v>0</v>
      </c>
      <c r="HL182" s="1" t="s">
        <v>0</v>
      </c>
      <c r="HM182" s="1" t="s">
        <v>0</v>
      </c>
      <c r="HN182" s="1" t="s">
        <v>0</v>
      </c>
      <c r="HO182" s="1" t="s">
        <v>0</v>
      </c>
      <c r="HP182" s="1" t="s">
        <v>0</v>
      </c>
      <c r="HQ182" s="1" t="s">
        <v>0</v>
      </c>
      <c r="HR182" s="1" t="s">
        <v>0</v>
      </c>
      <c r="HS182" s="1" t="s">
        <v>0</v>
      </c>
      <c r="HT182" s="1" t="s">
        <v>0</v>
      </c>
      <c r="HU182" s="1" t="s">
        <v>0</v>
      </c>
      <c r="HV182" s="1" t="s">
        <v>0</v>
      </c>
      <c r="HW182" s="1" t="s">
        <v>0</v>
      </c>
      <c r="HX182" s="1" t="s">
        <v>0</v>
      </c>
      <c r="HY182" s="1" t="s">
        <v>0</v>
      </c>
      <c r="HZ182" s="1" t="s">
        <v>0</v>
      </c>
      <c r="IA182" s="1" t="s">
        <v>0</v>
      </c>
      <c r="IB182" s="1" t="s">
        <v>0</v>
      </c>
      <c r="IC182" s="1" t="s">
        <v>0</v>
      </c>
      <c r="ID182" s="1" t="s">
        <v>0</v>
      </c>
      <c r="IE182" s="1" t="s">
        <v>0</v>
      </c>
      <c r="IF182" s="1" t="s">
        <v>0</v>
      </c>
      <c r="IG182" s="1" t="s">
        <v>0</v>
      </c>
      <c r="IH182" s="1" t="s">
        <v>0</v>
      </c>
      <c r="II182" s="1" t="s">
        <v>0</v>
      </c>
      <c r="IJ182" s="1" t="s">
        <v>0</v>
      </c>
      <c r="IK182" s="1" t="s">
        <v>0</v>
      </c>
      <c r="IL182" s="1" t="s">
        <v>0</v>
      </c>
      <c r="IM182" s="1" t="s">
        <v>0</v>
      </c>
      <c r="IN182" s="1" t="s">
        <v>0</v>
      </c>
      <c r="IO182" s="1" t="s">
        <v>0</v>
      </c>
      <c r="IP182" s="1" t="s">
        <v>0</v>
      </c>
      <c r="IQ182" s="1" t="s">
        <v>0</v>
      </c>
      <c r="IR182" s="1" t="s">
        <v>0</v>
      </c>
      <c r="IS182" s="1" t="s">
        <v>0</v>
      </c>
      <c r="IT182" s="1" t="s">
        <v>0</v>
      </c>
      <c r="IU182" s="1" t="s">
        <v>0</v>
      </c>
      <c r="IV182" s="1" t="s">
        <v>0</v>
      </c>
      <c r="IW182" s="1" t="s">
        <v>0</v>
      </c>
      <c r="IX182" s="1" t="s">
        <v>0</v>
      </c>
      <c r="IY182" s="1" t="s">
        <v>0</v>
      </c>
      <c r="IZ182" s="1" t="s">
        <v>0</v>
      </c>
      <c r="JA182" s="1" t="s">
        <v>0</v>
      </c>
      <c r="JB182" s="1" t="s">
        <v>0</v>
      </c>
      <c r="JC182" s="1" t="s">
        <v>0</v>
      </c>
      <c r="JD182" s="1" t="s">
        <v>0</v>
      </c>
      <c r="JE182" s="1" t="s">
        <v>0</v>
      </c>
      <c r="JF182" s="1" t="s">
        <v>0</v>
      </c>
      <c r="JG182" s="1" t="s">
        <v>0</v>
      </c>
      <c r="JH182" s="1" t="s">
        <v>0</v>
      </c>
      <c r="JI182" s="1" t="s">
        <v>0</v>
      </c>
      <c r="JJ182" s="1" t="s">
        <v>0</v>
      </c>
      <c r="JK182" s="1" t="s">
        <v>0</v>
      </c>
      <c r="JL182" s="1" t="s">
        <v>0</v>
      </c>
      <c r="JM182" s="1" t="s">
        <v>0</v>
      </c>
      <c r="JN182" s="1" t="s">
        <v>0</v>
      </c>
      <c r="JO182" s="1" t="s">
        <v>0</v>
      </c>
      <c r="JP182" s="1" t="s">
        <v>0</v>
      </c>
      <c r="JQ182" s="1" t="s">
        <v>0</v>
      </c>
      <c r="JR182" s="1" t="s">
        <v>0</v>
      </c>
      <c r="JS182" s="1" t="s">
        <v>0</v>
      </c>
      <c r="JT182" s="1" t="s">
        <v>0</v>
      </c>
      <c r="JU182" s="1" t="s">
        <v>0</v>
      </c>
      <c r="JV182" s="1" t="s">
        <v>0</v>
      </c>
      <c r="JW182" s="1" t="s">
        <v>0</v>
      </c>
      <c r="JX182" s="1" t="s">
        <v>0</v>
      </c>
      <c r="JY182" s="1" t="s">
        <v>0</v>
      </c>
      <c r="JZ182" s="1" t="s">
        <v>0</v>
      </c>
      <c r="KA182" s="1" t="s">
        <v>0</v>
      </c>
      <c r="KB182" s="1" t="s">
        <v>0</v>
      </c>
      <c r="KC182" s="1" t="s">
        <v>0</v>
      </c>
      <c r="KD182" s="1" t="s">
        <v>0</v>
      </c>
      <c r="KE182" s="1" t="s">
        <v>0</v>
      </c>
      <c r="KF182" s="1" t="s">
        <v>0</v>
      </c>
      <c r="KG182" s="1" t="s">
        <v>0</v>
      </c>
      <c r="KH182" s="1" t="s">
        <v>0</v>
      </c>
      <c r="KI182" s="1" t="s">
        <v>0</v>
      </c>
      <c r="KJ182" s="1" t="s">
        <v>0</v>
      </c>
      <c r="KK182" s="1" t="s">
        <v>0</v>
      </c>
      <c r="KL182" s="1" t="s">
        <v>0</v>
      </c>
      <c r="KM182" s="1" t="s">
        <v>0</v>
      </c>
      <c r="KN182" s="1" t="s">
        <v>0</v>
      </c>
      <c r="KO182" s="1" t="s">
        <v>0</v>
      </c>
      <c r="KP182" s="1" t="s">
        <v>0</v>
      </c>
      <c r="KQ182" s="1" t="s">
        <v>0</v>
      </c>
      <c r="KR182" s="1" t="s">
        <v>0</v>
      </c>
      <c r="KS182" s="1" t="s">
        <v>0</v>
      </c>
      <c r="KT182" s="1" t="s">
        <v>0</v>
      </c>
      <c r="KU182" s="1" t="s">
        <v>0</v>
      </c>
      <c r="KV182" s="1" t="s">
        <v>0</v>
      </c>
      <c r="KW182" s="1" t="s">
        <v>0</v>
      </c>
      <c r="KX182" s="1" t="s">
        <v>0</v>
      </c>
      <c r="KY182" s="1" t="s">
        <v>0</v>
      </c>
      <c r="KZ182" s="1" t="s">
        <v>0</v>
      </c>
      <c r="LA182" s="1" t="s">
        <v>0</v>
      </c>
      <c r="LB182" s="1" t="s">
        <v>0</v>
      </c>
      <c r="LC182" s="1" t="s">
        <v>0</v>
      </c>
      <c r="LD182" s="1" t="s">
        <v>0</v>
      </c>
      <c r="LE182" s="1" t="s">
        <v>0</v>
      </c>
      <c r="LF182" s="1" t="s">
        <v>0</v>
      </c>
      <c r="LG182" s="1" t="s">
        <v>0</v>
      </c>
      <c r="LH182" s="1" t="s">
        <v>0</v>
      </c>
      <c r="LI182" s="1" t="s">
        <v>0</v>
      </c>
      <c r="LJ182" s="1" t="s">
        <v>0</v>
      </c>
      <c r="LK182" s="1" t="s">
        <v>0</v>
      </c>
      <c r="LL182" s="1" t="s">
        <v>0</v>
      </c>
      <c r="LM182" s="1" t="s">
        <v>0</v>
      </c>
      <c r="LN182" s="1" t="s">
        <v>0</v>
      </c>
      <c r="LO182" s="1" t="s">
        <v>0</v>
      </c>
      <c r="LP182" s="1" t="s">
        <v>0</v>
      </c>
      <c r="LQ182" s="1" t="s">
        <v>0</v>
      </c>
      <c r="LR182" s="1" t="s">
        <v>0</v>
      </c>
      <c r="LS182" s="1" t="s">
        <v>0</v>
      </c>
      <c r="LT182" s="1" t="s">
        <v>0</v>
      </c>
      <c r="LU182" s="1" t="s">
        <v>0</v>
      </c>
      <c r="LV182" s="1" t="s">
        <v>0</v>
      </c>
      <c r="LW182" s="1" t="s">
        <v>0</v>
      </c>
      <c r="LX182" s="1" t="s">
        <v>0</v>
      </c>
      <c r="LY182" s="1" t="s">
        <v>0</v>
      </c>
      <c r="LZ182" s="1" t="s">
        <v>0</v>
      </c>
      <c r="MA182" s="1" t="s">
        <v>0</v>
      </c>
      <c r="MB182" s="1" t="s">
        <v>0</v>
      </c>
      <c r="MC182" s="1" t="s">
        <v>0</v>
      </c>
      <c r="MD182" s="1" t="s">
        <v>0</v>
      </c>
      <c r="ME182" s="1" t="s">
        <v>0</v>
      </c>
      <c r="MF182" s="1" t="s">
        <v>0</v>
      </c>
      <c r="MG182" s="1" t="s">
        <v>0</v>
      </c>
      <c r="MH182" s="1" t="s">
        <v>0</v>
      </c>
      <c r="MI182" s="1" t="s">
        <v>0</v>
      </c>
      <c r="MJ182" s="1" t="s">
        <v>0</v>
      </c>
      <c r="MK182" s="1" t="s">
        <v>0</v>
      </c>
      <c r="ML182" s="1" t="s">
        <v>0</v>
      </c>
      <c r="MM182" s="1" t="s">
        <v>0</v>
      </c>
      <c r="MN182" s="1" t="s">
        <v>0</v>
      </c>
      <c r="MO182" s="1" t="s">
        <v>0</v>
      </c>
      <c r="MP182" s="1" t="s">
        <v>0</v>
      </c>
      <c r="MQ182" s="1" t="s">
        <v>0</v>
      </c>
      <c r="MR182" s="1" t="s">
        <v>0</v>
      </c>
      <c r="MS182" s="1" t="s">
        <v>0</v>
      </c>
      <c r="MT182" s="1" t="s">
        <v>0</v>
      </c>
      <c r="MU182" s="1" t="s">
        <v>0</v>
      </c>
      <c r="MV182" s="1" t="s">
        <v>0</v>
      </c>
      <c r="MW182" s="1" t="s">
        <v>0</v>
      </c>
      <c r="MX182" s="1" t="s">
        <v>0</v>
      </c>
      <c r="MY182" s="1" t="s">
        <v>0</v>
      </c>
      <c r="MZ182" s="1" t="s">
        <v>0</v>
      </c>
      <c r="NA182" s="1" t="s">
        <v>0</v>
      </c>
      <c r="NB182" s="1" t="s">
        <v>0</v>
      </c>
      <c r="NC182" s="1" t="s">
        <v>0</v>
      </c>
      <c r="ND182" s="1" t="s">
        <v>0</v>
      </c>
      <c r="NE182" s="1" t="s">
        <v>0</v>
      </c>
      <c r="NF182" s="1" t="s">
        <v>0</v>
      </c>
      <c r="NG182" s="1" t="s">
        <v>0</v>
      </c>
      <c r="NH182" s="1" t="s">
        <v>0</v>
      </c>
      <c r="NI182" s="1" t="s">
        <v>0</v>
      </c>
      <c r="NJ182" s="1" t="s">
        <v>0</v>
      </c>
      <c r="NK182" s="1" t="s">
        <v>0</v>
      </c>
      <c r="NL182" s="1" t="s">
        <v>0</v>
      </c>
      <c r="NM182" s="1" t="s">
        <v>0</v>
      </c>
      <c r="NN182" s="1" t="s">
        <v>0</v>
      </c>
      <c r="NO182" s="1" t="s">
        <v>0</v>
      </c>
      <c r="NP182" s="1" t="s">
        <v>0</v>
      </c>
      <c r="NQ182" s="1" t="s">
        <v>0</v>
      </c>
      <c r="NR182" s="1" t="s">
        <v>0</v>
      </c>
      <c r="NS182" s="1" t="s">
        <v>0</v>
      </c>
      <c r="NT182" s="1" t="s">
        <v>0</v>
      </c>
      <c r="NU182" s="1" t="s">
        <v>0</v>
      </c>
      <c r="NV182" s="1" t="s">
        <v>0</v>
      </c>
      <c r="NW182" s="1" t="s">
        <v>0</v>
      </c>
      <c r="NX182" s="1" t="s">
        <v>0</v>
      </c>
      <c r="NY182" s="1" t="s">
        <v>0</v>
      </c>
      <c r="NZ182" s="1" t="s">
        <v>0</v>
      </c>
      <c r="OA182" s="1" t="s">
        <v>0</v>
      </c>
      <c r="OB182" s="1" t="s">
        <v>0</v>
      </c>
      <c r="OC182" s="1" t="s">
        <v>0</v>
      </c>
      <c r="OD182" s="1" t="s">
        <v>0</v>
      </c>
      <c r="OE182" s="1" t="s">
        <v>0</v>
      </c>
      <c r="OF182" s="1" t="s">
        <v>0</v>
      </c>
      <c r="OG182" s="1" t="s">
        <v>0</v>
      </c>
      <c r="OH182" s="1" t="s">
        <v>0</v>
      </c>
      <c r="OI182" s="1" t="s">
        <v>0</v>
      </c>
      <c r="OJ182" s="1" t="s">
        <v>0</v>
      </c>
      <c r="OK182" s="1" t="s">
        <v>0</v>
      </c>
      <c r="OL182" s="1" t="s">
        <v>0</v>
      </c>
      <c r="OM182" s="1" t="s">
        <v>0</v>
      </c>
      <c r="ON182" s="1" t="s">
        <v>0</v>
      </c>
      <c r="OO182" s="1" t="s">
        <v>0</v>
      </c>
      <c r="OP182" s="1" t="s">
        <v>0</v>
      </c>
      <c r="OQ182" s="1" t="s">
        <v>0</v>
      </c>
      <c r="OR182" s="1" t="s">
        <v>0</v>
      </c>
      <c r="OS182" s="1" t="s">
        <v>0</v>
      </c>
      <c r="OT182" s="1" t="s">
        <v>0</v>
      </c>
      <c r="OU182" s="1" t="s">
        <v>0</v>
      </c>
      <c r="OV182" s="1" t="s">
        <v>0</v>
      </c>
      <c r="OW182" s="1" t="s">
        <v>0</v>
      </c>
      <c r="OX182" s="1" t="s">
        <v>0</v>
      </c>
      <c r="OY182" s="1" t="s">
        <v>0</v>
      </c>
      <c r="OZ182" s="1" t="s">
        <v>0</v>
      </c>
      <c r="PA182" s="1" t="s">
        <v>0</v>
      </c>
      <c r="PB182" s="1" t="s">
        <v>0</v>
      </c>
      <c r="PC182" s="1" t="s">
        <v>0</v>
      </c>
      <c r="PD182" s="1" t="s">
        <v>0</v>
      </c>
      <c r="PE182" s="1" t="s">
        <v>0</v>
      </c>
      <c r="PF182" s="1" t="s">
        <v>0</v>
      </c>
      <c r="PG182" s="1" t="s">
        <v>0</v>
      </c>
      <c r="PH182" s="1" t="s">
        <v>0</v>
      </c>
      <c r="PI182" s="1" t="s">
        <v>0</v>
      </c>
      <c r="PJ182" s="1" t="s">
        <v>0</v>
      </c>
      <c r="PK182" s="1" t="s">
        <v>0</v>
      </c>
      <c r="PL182" s="1" t="s">
        <v>0</v>
      </c>
      <c r="PM182" s="1" t="s">
        <v>0</v>
      </c>
      <c r="PN182" s="1" t="s">
        <v>0</v>
      </c>
      <c r="PO182" s="1" t="s">
        <v>0</v>
      </c>
      <c r="PP182" s="1" t="s">
        <v>0</v>
      </c>
      <c r="PQ182" s="1" t="s">
        <v>0</v>
      </c>
      <c r="PR182" s="1" t="s">
        <v>0</v>
      </c>
      <c r="PS182" s="1" t="s">
        <v>0</v>
      </c>
      <c r="PT182" s="1" t="s">
        <v>0</v>
      </c>
      <c r="PU182" s="1" t="s">
        <v>0</v>
      </c>
      <c r="PV182" s="1" t="s">
        <v>0</v>
      </c>
      <c r="PW182" s="1" t="s">
        <v>0</v>
      </c>
      <c r="PX182" s="1" t="s">
        <v>0</v>
      </c>
      <c r="PY182" s="1" t="s">
        <v>0</v>
      </c>
      <c r="PZ182" s="1" t="s">
        <v>0</v>
      </c>
      <c r="QA182" s="1" t="s">
        <v>0</v>
      </c>
      <c r="QB182" s="1" t="s">
        <v>0</v>
      </c>
      <c r="QC182" s="1" t="s">
        <v>0</v>
      </c>
      <c r="QD182" s="1" t="s">
        <v>0</v>
      </c>
      <c r="QE182" s="1" t="s">
        <v>0</v>
      </c>
      <c r="QF182" s="1" t="s">
        <v>0</v>
      </c>
      <c r="QG182" s="1" t="s">
        <v>0</v>
      </c>
      <c r="QH182" s="1" t="s">
        <v>0</v>
      </c>
      <c r="QI182" s="1" t="s">
        <v>0</v>
      </c>
      <c r="QJ182" s="1" t="s">
        <v>0</v>
      </c>
      <c r="QK182" s="1" t="s">
        <v>0</v>
      </c>
      <c r="QL182" s="1" t="s">
        <v>0</v>
      </c>
      <c r="QM182" s="1" t="s">
        <v>0</v>
      </c>
      <c r="QN182" s="1" t="s">
        <v>0</v>
      </c>
      <c r="QO182" s="1" t="s">
        <v>0</v>
      </c>
      <c r="QP182" s="1" t="s">
        <v>0</v>
      </c>
      <c r="QQ182" s="1" t="s">
        <v>0</v>
      </c>
      <c r="QR182" s="1" t="s">
        <v>0</v>
      </c>
      <c r="QS182" s="1" t="s">
        <v>0</v>
      </c>
      <c r="QT182" s="1" t="s">
        <v>0</v>
      </c>
      <c r="QU182" s="1" t="s">
        <v>0</v>
      </c>
      <c r="QV182" s="1" t="s">
        <v>0</v>
      </c>
      <c r="QW182" s="1" t="s">
        <v>0</v>
      </c>
      <c r="QX182" s="1" t="s">
        <v>0</v>
      </c>
      <c r="QY182" s="1" t="s">
        <v>0</v>
      </c>
      <c r="QZ182" s="1" t="s">
        <v>0</v>
      </c>
      <c r="RA182" s="1" t="s">
        <v>0</v>
      </c>
      <c r="RB182" s="1" t="s">
        <v>0</v>
      </c>
      <c r="RC182" s="1" t="s">
        <v>0</v>
      </c>
      <c r="RD182" s="1" t="s">
        <v>0</v>
      </c>
      <c r="RE182" s="1" t="s">
        <v>0</v>
      </c>
      <c r="RF182" s="1" t="s">
        <v>0</v>
      </c>
      <c r="RG182" s="1" t="s">
        <v>0</v>
      </c>
      <c r="RH182" s="1" t="s">
        <v>0</v>
      </c>
      <c r="RI182" s="1" t="s">
        <v>0</v>
      </c>
      <c r="RJ182" s="1" t="s">
        <v>0</v>
      </c>
      <c r="RK182" s="1" t="s">
        <v>0</v>
      </c>
      <c r="RL182" s="1" t="s">
        <v>0</v>
      </c>
      <c r="RM182" s="1" t="s">
        <v>0</v>
      </c>
      <c r="RN182" s="1" t="s">
        <v>0</v>
      </c>
      <c r="RO182" s="1" t="s">
        <v>0</v>
      </c>
      <c r="RP182" s="1" t="s">
        <v>0</v>
      </c>
      <c r="RQ182" s="1" t="s">
        <v>0</v>
      </c>
      <c r="RR182" s="1" t="s">
        <v>0</v>
      </c>
      <c r="RS182" s="1" t="s">
        <v>0</v>
      </c>
      <c r="RT182" s="1" t="s">
        <v>0</v>
      </c>
      <c r="RU182" s="1" t="s">
        <v>0</v>
      </c>
      <c r="RV182" s="1" t="s">
        <v>0</v>
      </c>
      <c r="RW182" s="1" t="s">
        <v>0</v>
      </c>
      <c r="RX182" s="1" t="s">
        <v>0</v>
      </c>
      <c r="RY182" s="1" t="s">
        <v>0</v>
      </c>
      <c r="RZ182" s="1" t="s">
        <v>0</v>
      </c>
      <c r="SA182" s="1" t="s">
        <v>0</v>
      </c>
      <c r="SB182" s="1" t="s">
        <v>0</v>
      </c>
      <c r="SC182" s="1" t="s">
        <v>0</v>
      </c>
      <c r="SD182" s="1" t="s">
        <v>0</v>
      </c>
      <c r="SE182" s="1" t="s">
        <v>0</v>
      </c>
      <c r="SF182" s="1" t="s">
        <v>0</v>
      </c>
      <c r="SG182" s="1" t="s">
        <v>0</v>
      </c>
      <c r="SH182" s="1" t="s">
        <v>0</v>
      </c>
      <c r="SI182" s="1" t="s">
        <v>0</v>
      </c>
      <c r="SJ182" s="1" t="s">
        <v>0</v>
      </c>
      <c r="SK182" s="1" t="s">
        <v>0</v>
      </c>
      <c r="SL182" s="1" t="s">
        <v>0</v>
      </c>
      <c r="SM182" s="1" t="s">
        <v>0</v>
      </c>
      <c r="SN182" s="1" t="s">
        <v>0</v>
      </c>
      <c r="SO182" s="1" t="s">
        <v>0</v>
      </c>
      <c r="SP182" s="1" t="s">
        <v>0</v>
      </c>
      <c r="SQ182" s="1" t="s">
        <v>0</v>
      </c>
      <c r="SR182" s="1" t="s">
        <v>0</v>
      </c>
      <c r="SS182" s="1" t="s">
        <v>0</v>
      </c>
      <c r="ST182" s="1" t="s">
        <v>0</v>
      </c>
      <c r="SU182" s="1" t="s">
        <v>0</v>
      </c>
      <c r="SV182" s="1" t="s">
        <v>0</v>
      </c>
      <c r="SW182" s="1" t="s">
        <v>0</v>
      </c>
      <c r="SX182" s="1" t="s">
        <v>0</v>
      </c>
      <c r="SY182" s="1" t="s">
        <v>0</v>
      </c>
      <c r="SZ182" s="1" t="s">
        <v>0</v>
      </c>
      <c r="TA182" s="1" t="s">
        <v>0</v>
      </c>
      <c r="TB182" s="1" t="s">
        <v>0</v>
      </c>
      <c r="TC182" s="1" t="s">
        <v>0</v>
      </c>
      <c r="TD182" s="1" t="s">
        <v>0</v>
      </c>
      <c r="TE182" s="1" t="s">
        <v>0</v>
      </c>
      <c r="TF182" s="1" t="s">
        <v>0</v>
      </c>
      <c r="TG182" s="1" t="s">
        <v>0</v>
      </c>
      <c r="TH182" s="1" t="s">
        <v>0</v>
      </c>
      <c r="TI182" s="1" t="s">
        <v>0</v>
      </c>
      <c r="TJ182" s="1" t="s">
        <v>0</v>
      </c>
      <c r="TK182" s="1" t="s">
        <v>0</v>
      </c>
      <c r="TL182" s="1" t="s">
        <v>0</v>
      </c>
      <c r="TM182" s="1" t="s">
        <v>0</v>
      </c>
      <c r="TN182" s="1" t="s">
        <v>0</v>
      </c>
      <c r="TO182" s="1" t="s">
        <v>0</v>
      </c>
      <c r="TP182" s="1" t="s">
        <v>0</v>
      </c>
      <c r="TQ182" s="1" t="s">
        <v>0</v>
      </c>
      <c r="TR182" s="1" t="s">
        <v>0</v>
      </c>
      <c r="TS182" s="1" t="s">
        <v>0</v>
      </c>
      <c r="TT182" s="1" t="s">
        <v>0</v>
      </c>
      <c r="TU182" s="1" t="s">
        <v>0</v>
      </c>
      <c r="TV182" s="1" t="s">
        <v>0</v>
      </c>
      <c r="TW182" s="1" t="s">
        <v>0</v>
      </c>
      <c r="TX182" s="1" t="s">
        <v>0</v>
      </c>
      <c r="TY182" s="1" t="s">
        <v>0</v>
      </c>
      <c r="TZ182" s="1" t="s">
        <v>0</v>
      </c>
      <c r="UA182" s="1" t="s">
        <v>0</v>
      </c>
      <c r="UB182" s="1" t="s">
        <v>0</v>
      </c>
      <c r="UC182" s="1" t="s">
        <v>0</v>
      </c>
      <c r="UD182" s="1" t="s">
        <v>0</v>
      </c>
      <c r="UE182" s="1" t="s">
        <v>0</v>
      </c>
      <c r="UF182" s="1" t="s">
        <v>0</v>
      </c>
      <c r="UG182" s="1" t="s">
        <v>0</v>
      </c>
      <c r="UH182" s="1" t="s">
        <v>0</v>
      </c>
      <c r="UI182" s="1" t="s">
        <v>0</v>
      </c>
      <c r="UJ182" s="1" t="s">
        <v>0</v>
      </c>
      <c r="UK182" s="1" t="s">
        <v>0</v>
      </c>
      <c r="UL182" s="1" t="s">
        <v>0</v>
      </c>
      <c r="UM182" s="1" t="s">
        <v>0</v>
      </c>
      <c r="UN182" s="1" t="s">
        <v>0</v>
      </c>
      <c r="UO182" s="1" t="s">
        <v>0</v>
      </c>
      <c r="UP182" s="1" t="s">
        <v>0</v>
      </c>
      <c r="UQ182" s="1" t="s">
        <v>0</v>
      </c>
    </row>
    <row r="183" spans="1:563" x14ac:dyDescent="0.25">
      <c r="A183" s="1" t="s">
        <v>1816</v>
      </c>
      <c r="B183" s="1" t="s">
        <v>820</v>
      </c>
      <c r="C183" s="1" t="s">
        <v>821</v>
      </c>
      <c r="D183" s="1" t="s">
        <v>0</v>
      </c>
      <c r="E183" s="1" t="s">
        <v>0</v>
      </c>
      <c r="F183" s="1" t="s">
        <v>0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1" t="s">
        <v>0</v>
      </c>
      <c r="M183" s="1" t="s">
        <v>0</v>
      </c>
      <c r="N183" s="1" t="s">
        <v>0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  <c r="W183" s="1" t="s">
        <v>0</v>
      </c>
      <c r="X183" s="1" t="s">
        <v>0</v>
      </c>
      <c r="Y183" s="1" t="s">
        <v>0</v>
      </c>
      <c r="Z183" s="1" t="s">
        <v>0</v>
      </c>
      <c r="AA183" s="1" t="s">
        <v>0</v>
      </c>
      <c r="AB183" s="1" t="s">
        <v>0</v>
      </c>
      <c r="AC183" s="1" t="s">
        <v>0</v>
      </c>
      <c r="AD183" s="1" t="s">
        <v>0</v>
      </c>
      <c r="AE183" s="1" t="s">
        <v>0</v>
      </c>
      <c r="AF183" s="1" t="s">
        <v>0</v>
      </c>
      <c r="AG183" s="1" t="s">
        <v>0</v>
      </c>
      <c r="AH183" s="1" t="s">
        <v>0</v>
      </c>
      <c r="AI183" s="1" t="s">
        <v>0</v>
      </c>
      <c r="AJ183" s="1" t="s">
        <v>0</v>
      </c>
      <c r="AK183" s="1" t="s">
        <v>0</v>
      </c>
      <c r="AL183" s="1" t="s">
        <v>0</v>
      </c>
      <c r="AM183" s="1" t="s">
        <v>0</v>
      </c>
      <c r="AN183" s="1" t="s">
        <v>0</v>
      </c>
      <c r="AO183" s="1" t="s">
        <v>0</v>
      </c>
      <c r="AP183" s="1" t="s">
        <v>0</v>
      </c>
      <c r="AQ183" s="1" t="s">
        <v>0</v>
      </c>
      <c r="AR183" s="1" t="s">
        <v>0</v>
      </c>
      <c r="AS183" s="1" t="s">
        <v>0</v>
      </c>
      <c r="AT183" s="1" t="s">
        <v>0</v>
      </c>
      <c r="AU183" s="1" t="s">
        <v>0</v>
      </c>
      <c r="AV183" s="1" t="s">
        <v>0</v>
      </c>
      <c r="AW183" s="1" t="s">
        <v>0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 t="s">
        <v>0</v>
      </c>
      <c r="BC183" s="1" t="s">
        <v>0</v>
      </c>
      <c r="BD183" s="1" t="s">
        <v>0</v>
      </c>
      <c r="BE183" s="1" t="s">
        <v>0</v>
      </c>
      <c r="BF183" s="1" t="s">
        <v>0</v>
      </c>
      <c r="BG183" s="1" t="s">
        <v>0</v>
      </c>
      <c r="BH183" s="1" t="s">
        <v>0</v>
      </c>
      <c r="BI183" s="1" t="s">
        <v>0</v>
      </c>
      <c r="BJ183" s="1" t="s">
        <v>0</v>
      </c>
      <c r="BK183" s="1" t="s">
        <v>0</v>
      </c>
      <c r="BL183" s="1" t="s">
        <v>0</v>
      </c>
      <c r="BM183" s="1" t="s">
        <v>0</v>
      </c>
      <c r="BN183" s="1" t="s">
        <v>0</v>
      </c>
      <c r="BO183" s="1" t="s">
        <v>0</v>
      </c>
      <c r="BP183" s="1" t="s">
        <v>0</v>
      </c>
      <c r="BQ183" s="1" t="s">
        <v>0</v>
      </c>
      <c r="BR183" s="1" t="s">
        <v>0</v>
      </c>
      <c r="BS183" s="1" t="s">
        <v>0</v>
      </c>
      <c r="BT183" s="1" t="s">
        <v>0</v>
      </c>
      <c r="BU183" s="1" t="s">
        <v>0</v>
      </c>
      <c r="BV183" s="1" t="s">
        <v>0</v>
      </c>
      <c r="BW183" s="1" t="s">
        <v>0</v>
      </c>
      <c r="BX183" s="1" t="s">
        <v>0</v>
      </c>
      <c r="BY183" s="1" t="s">
        <v>0</v>
      </c>
      <c r="BZ183" s="1" t="s">
        <v>0</v>
      </c>
      <c r="CA183" s="1" t="s">
        <v>0</v>
      </c>
      <c r="CB183" s="1" t="s">
        <v>0</v>
      </c>
      <c r="CC183" s="1" t="s">
        <v>0</v>
      </c>
      <c r="CD183" s="1" t="s">
        <v>0</v>
      </c>
      <c r="CE183" s="1" t="s">
        <v>0</v>
      </c>
      <c r="CF183" s="1" t="s">
        <v>0</v>
      </c>
      <c r="CG183" s="1" t="s">
        <v>0</v>
      </c>
      <c r="CH183" s="1" t="s">
        <v>0</v>
      </c>
      <c r="CI183" s="1" t="s">
        <v>0</v>
      </c>
      <c r="CJ183" s="1" t="s">
        <v>0</v>
      </c>
      <c r="CK183" s="1" t="s">
        <v>0</v>
      </c>
      <c r="CL183" s="1" t="s">
        <v>0</v>
      </c>
      <c r="CM183" s="1" t="s">
        <v>0</v>
      </c>
      <c r="CN183" s="1" t="s">
        <v>0</v>
      </c>
      <c r="CO183" s="1" t="s">
        <v>0</v>
      </c>
      <c r="CP183" s="1" t="s">
        <v>0</v>
      </c>
      <c r="CQ183" s="1" t="s">
        <v>0</v>
      </c>
      <c r="CR183" s="1" t="s">
        <v>0</v>
      </c>
      <c r="CS183" s="1" t="s">
        <v>0</v>
      </c>
      <c r="CT183" s="1" t="s">
        <v>0</v>
      </c>
      <c r="CU183" s="1" t="s">
        <v>0</v>
      </c>
      <c r="CV183" s="1" t="s">
        <v>0</v>
      </c>
      <c r="CW183" s="1" t="s">
        <v>0</v>
      </c>
      <c r="CX183" s="1" t="s">
        <v>0</v>
      </c>
      <c r="CY183" s="1" t="s">
        <v>0</v>
      </c>
      <c r="CZ183" s="1" t="s">
        <v>0</v>
      </c>
      <c r="DA183" s="1" t="s">
        <v>0</v>
      </c>
      <c r="DB183" s="1" t="s">
        <v>0</v>
      </c>
      <c r="DC183" s="1" t="s">
        <v>0</v>
      </c>
      <c r="DD183" s="1" t="s">
        <v>0</v>
      </c>
      <c r="DE183" s="1" t="s">
        <v>0</v>
      </c>
      <c r="DF183" s="1" t="s">
        <v>0</v>
      </c>
      <c r="DG183" s="1" t="s">
        <v>0</v>
      </c>
      <c r="DH183" s="1" t="s">
        <v>0</v>
      </c>
      <c r="DI183" s="1" t="s">
        <v>0</v>
      </c>
      <c r="DJ183" s="1" t="s">
        <v>0</v>
      </c>
      <c r="DK183" s="1" t="s">
        <v>0</v>
      </c>
      <c r="DL183" s="1" t="s">
        <v>0</v>
      </c>
      <c r="DM183" s="1" t="s">
        <v>0</v>
      </c>
      <c r="DN183" s="1" t="s">
        <v>0</v>
      </c>
      <c r="DO183" s="1" t="s">
        <v>0</v>
      </c>
      <c r="DP183" s="1" t="s">
        <v>0</v>
      </c>
      <c r="DQ183" s="1" t="s">
        <v>0</v>
      </c>
      <c r="DR183" s="1" t="s">
        <v>0</v>
      </c>
      <c r="DS183" s="1" t="s">
        <v>0</v>
      </c>
      <c r="DT183" s="1" t="s">
        <v>0</v>
      </c>
      <c r="DU183" s="1" t="s">
        <v>0</v>
      </c>
      <c r="DV183" s="1" t="s">
        <v>0</v>
      </c>
      <c r="DW183" s="1" t="s">
        <v>0</v>
      </c>
      <c r="DX183" s="1" t="s">
        <v>0</v>
      </c>
      <c r="DY183" s="1" t="s">
        <v>0</v>
      </c>
      <c r="DZ183" s="1" t="s">
        <v>0</v>
      </c>
      <c r="EA183" s="1" t="s">
        <v>0</v>
      </c>
      <c r="EB183" s="1" t="s">
        <v>0</v>
      </c>
      <c r="EC183" s="1" t="s">
        <v>0</v>
      </c>
      <c r="ED183" s="1" t="s">
        <v>0</v>
      </c>
      <c r="EE183" s="1" t="s">
        <v>0</v>
      </c>
      <c r="EF183" s="1" t="s">
        <v>0</v>
      </c>
      <c r="EG183" s="1" t="s">
        <v>0</v>
      </c>
      <c r="EH183" s="1" t="s">
        <v>0</v>
      </c>
      <c r="EI183" s="1" t="s">
        <v>0</v>
      </c>
      <c r="EJ183" s="1" t="s">
        <v>0</v>
      </c>
      <c r="EK183" s="1" t="s">
        <v>0</v>
      </c>
      <c r="EL183" s="1" t="s">
        <v>0</v>
      </c>
      <c r="EM183" s="1" t="s">
        <v>0</v>
      </c>
      <c r="EN183" s="1" t="s">
        <v>0</v>
      </c>
      <c r="EO183" s="1" t="s">
        <v>0</v>
      </c>
      <c r="EP183" s="1" t="s">
        <v>0</v>
      </c>
      <c r="EQ183" s="1" t="s">
        <v>0</v>
      </c>
      <c r="ER183" s="1" t="s">
        <v>0</v>
      </c>
      <c r="ES183" s="1" t="s">
        <v>0</v>
      </c>
      <c r="ET183" s="1" t="s">
        <v>0</v>
      </c>
      <c r="EU183" s="1" t="s">
        <v>0</v>
      </c>
      <c r="EV183" s="1" t="s">
        <v>0</v>
      </c>
      <c r="EW183" s="1" t="s">
        <v>0</v>
      </c>
      <c r="EX183" s="1" t="s">
        <v>0</v>
      </c>
      <c r="EY183" s="1" t="s">
        <v>0</v>
      </c>
      <c r="EZ183" s="1" t="s">
        <v>0</v>
      </c>
      <c r="FA183" s="1" t="s">
        <v>0</v>
      </c>
      <c r="FB183" s="1" t="s">
        <v>0</v>
      </c>
      <c r="FC183" s="1" t="s">
        <v>0</v>
      </c>
      <c r="FD183" s="1" t="s">
        <v>0</v>
      </c>
      <c r="FE183" s="1" t="s">
        <v>0</v>
      </c>
      <c r="FF183" s="1" t="s">
        <v>0</v>
      </c>
      <c r="FG183" s="1" t="s">
        <v>0</v>
      </c>
      <c r="FH183" s="1" t="s">
        <v>0</v>
      </c>
      <c r="FI183" s="1" t="s">
        <v>0</v>
      </c>
      <c r="FJ183" s="1" t="s">
        <v>0</v>
      </c>
      <c r="FK183" s="1" t="s">
        <v>0</v>
      </c>
      <c r="FL183" s="1" t="s">
        <v>0</v>
      </c>
      <c r="FM183" s="1" t="s">
        <v>0</v>
      </c>
      <c r="FN183" s="1" t="s">
        <v>0</v>
      </c>
      <c r="FO183" s="1" t="s">
        <v>0</v>
      </c>
      <c r="FP183" s="1" t="s">
        <v>0</v>
      </c>
      <c r="FQ183" s="1" t="s">
        <v>0</v>
      </c>
      <c r="FR183" s="1" t="s">
        <v>0</v>
      </c>
      <c r="FS183" s="1" t="s">
        <v>0</v>
      </c>
      <c r="FT183" s="1" t="s">
        <v>0</v>
      </c>
      <c r="FU183" s="1" t="s">
        <v>0</v>
      </c>
      <c r="FV183" s="1" t="s">
        <v>0</v>
      </c>
      <c r="FW183" s="1" t="s">
        <v>0</v>
      </c>
      <c r="FX183" s="1" t="s">
        <v>0</v>
      </c>
      <c r="FY183" s="1" t="s">
        <v>0</v>
      </c>
      <c r="FZ183" s="1" t="s">
        <v>0</v>
      </c>
      <c r="GA183" s="1" t="s">
        <v>0</v>
      </c>
      <c r="GB183" s="1" t="s">
        <v>0</v>
      </c>
      <c r="GC183" s="1" t="s">
        <v>0</v>
      </c>
      <c r="GD183" s="1" t="s">
        <v>0</v>
      </c>
      <c r="GE183" s="1" t="s">
        <v>0</v>
      </c>
      <c r="GF183" s="1" t="s">
        <v>0</v>
      </c>
      <c r="GG183" s="1" t="s">
        <v>0</v>
      </c>
      <c r="GH183" s="1" t="s">
        <v>0</v>
      </c>
      <c r="GI183" s="1" t="s">
        <v>0</v>
      </c>
      <c r="GJ183" s="1" t="s">
        <v>0</v>
      </c>
      <c r="GK183" s="1" t="s">
        <v>0</v>
      </c>
      <c r="GL183" s="1" t="s">
        <v>0</v>
      </c>
      <c r="GM183" s="1" t="s">
        <v>0</v>
      </c>
      <c r="GN183" s="1" t="s">
        <v>0</v>
      </c>
      <c r="GO183" s="1" t="s">
        <v>0</v>
      </c>
      <c r="GP183" s="1" t="s">
        <v>0</v>
      </c>
      <c r="GQ183" s="1" t="s">
        <v>0</v>
      </c>
      <c r="GR183" s="1" t="s">
        <v>0</v>
      </c>
      <c r="GS183" s="1" t="s">
        <v>0</v>
      </c>
      <c r="GT183" s="1" t="s">
        <v>0</v>
      </c>
      <c r="GU183" s="1" t="s">
        <v>0</v>
      </c>
      <c r="GV183" s="1" t="s">
        <v>0</v>
      </c>
      <c r="GW183" s="1" t="s">
        <v>0</v>
      </c>
      <c r="GX183" s="1" t="s">
        <v>0</v>
      </c>
      <c r="GY183" s="1" t="s">
        <v>0</v>
      </c>
      <c r="GZ183" s="1" t="s">
        <v>0</v>
      </c>
      <c r="HA183" s="1" t="s">
        <v>0</v>
      </c>
      <c r="HB183" s="1" t="s">
        <v>0</v>
      </c>
      <c r="HC183" s="1" t="s">
        <v>0</v>
      </c>
      <c r="HD183" s="1" t="s">
        <v>0</v>
      </c>
      <c r="HE183" s="1" t="s">
        <v>0</v>
      </c>
      <c r="HF183" s="1" t="s">
        <v>0</v>
      </c>
      <c r="HG183" s="1" t="s">
        <v>0</v>
      </c>
      <c r="HH183" s="1" t="s">
        <v>0</v>
      </c>
      <c r="HI183" s="1" t="s">
        <v>0</v>
      </c>
      <c r="HJ183" s="1" t="s">
        <v>0</v>
      </c>
      <c r="HK183" s="1" t="s">
        <v>0</v>
      </c>
      <c r="HL183" s="1" t="s">
        <v>0</v>
      </c>
      <c r="HM183" s="1" t="s">
        <v>0</v>
      </c>
      <c r="HN183" s="1" t="s">
        <v>0</v>
      </c>
      <c r="HO183" s="1" t="s">
        <v>0</v>
      </c>
      <c r="HP183" s="1" t="s">
        <v>0</v>
      </c>
      <c r="HQ183" s="1" t="s">
        <v>0</v>
      </c>
      <c r="HR183" s="1" t="s">
        <v>0</v>
      </c>
      <c r="HS183" s="1" t="s">
        <v>0</v>
      </c>
      <c r="HT183" s="1" t="s">
        <v>0</v>
      </c>
      <c r="HU183" s="1" t="s">
        <v>0</v>
      </c>
      <c r="HV183" s="1" t="s">
        <v>0</v>
      </c>
      <c r="HW183" s="1" t="s">
        <v>0</v>
      </c>
      <c r="HX183" s="1" t="s">
        <v>0</v>
      </c>
      <c r="HY183" s="1" t="s">
        <v>0</v>
      </c>
      <c r="HZ183" s="1" t="s">
        <v>0</v>
      </c>
      <c r="IA183" s="1" t="s">
        <v>0</v>
      </c>
      <c r="IB183" s="1" t="s">
        <v>0</v>
      </c>
      <c r="IC183" s="1" t="s">
        <v>0</v>
      </c>
      <c r="ID183" s="1" t="s">
        <v>0</v>
      </c>
      <c r="IE183" s="1" t="s">
        <v>0</v>
      </c>
      <c r="IF183" s="1" t="s">
        <v>0</v>
      </c>
      <c r="IG183" s="1" t="s">
        <v>0</v>
      </c>
      <c r="IH183" s="1" t="s">
        <v>0</v>
      </c>
      <c r="II183" s="1" t="s">
        <v>0</v>
      </c>
      <c r="IJ183" s="1" t="s">
        <v>0</v>
      </c>
      <c r="IK183" s="1" t="s">
        <v>0</v>
      </c>
      <c r="IL183" s="1" t="s">
        <v>0</v>
      </c>
      <c r="IM183" s="1" t="s">
        <v>0</v>
      </c>
      <c r="IN183" s="1" t="s">
        <v>0</v>
      </c>
      <c r="IO183" s="1" t="s">
        <v>0</v>
      </c>
      <c r="IP183" s="1" t="s">
        <v>0</v>
      </c>
      <c r="IQ183" s="1" t="s">
        <v>0</v>
      </c>
      <c r="IR183" s="1" t="s">
        <v>0</v>
      </c>
      <c r="IS183" s="1" t="s">
        <v>0</v>
      </c>
      <c r="IT183" s="1" t="s">
        <v>0</v>
      </c>
      <c r="IU183" s="1" t="s">
        <v>0</v>
      </c>
      <c r="IV183" s="1" t="s">
        <v>0</v>
      </c>
      <c r="IW183" s="1" t="s">
        <v>0</v>
      </c>
      <c r="IX183" s="1" t="s">
        <v>0</v>
      </c>
      <c r="IY183" s="1" t="s">
        <v>0</v>
      </c>
      <c r="IZ183" s="1" t="s">
        <v>0</v>
      </c>
      <c r="JA183" s="1" t="s">
        <v>0</v>
      </c>
      <c r="JB183" s="1" t="s">
        <v>0</v>
      </c>
      <c r="JC183" s="1" t="s">
        <v>0</v>
      </c>
      <c r="JD183" s="1" t="s">
        <v>0</v>
      </c>
      <c r="JE183" s="1" t="s">
        <v>0</v>
      </c>
      <c r="JF183" s="1" t="s">
        <v>0</v>
      </c>
      <c r="JG183" s="1" t="s">
        <v>0</v>
      </c>
      <c r="JH183" s="1" t="s">
        <v>0</v>
      </c>
      <c r="JI183" s="1" t="s">
        <v>0</v>
      </c>
      <c r="JJ183" s="1" t="s">
        <v>0</v>
      </c>
      <c r="JK183" s="1" t="s">
        <v>0</v>
      </c>
      <c r="JL183" s="1" t="s">
        <v>0</v>
      </c>
      <c r="JM183" s="1" t="s">
        <v>0</v>
      </c>
      <c r="JN183" s="1" t="s">
        <v>0</v>
      </c>
      <c r="JO183" s="1" t="s">
        <v>0</v>
      </c>
      <c r="JP183" s="1" t="s">
        <v>0</v>
      </c>
      <c r="JQ183" s="1" t="s">
        <v>0</v>
      </c>
      <c r="JR183" s="1" t="s">
        <v>0</v>
      </c>
      <c r="JS183" s="1" t="s">
        <v>0</v>
      </c>
      <c r="JT183" s="1" t="s">
        <v>0</v>
      </c>
      <c r="JU183" s="1" t="s">
        <v>0</v>
      </c>
      <c r="JV183" s="1" t="s">
        <v>0</v>
      </c>
      <c r="JW183" s="1" t="s">
        <v>0</v>
      </c>
      <c r="JX183" s="1" t="s">
        <v>0</v>
      </c>
      <c r="JY183" s="1" t="s">
        <v>0</v>
      </c>
      <c r="JZ183" s="1" t="s">
        <v>0</v>
      </c>
      <c r="KA183" s="1" t="s">
        <v>0</v>
      </c>
      <c r="KB183" s="1" t="s">
        <v>0</v>
      </c>
      <c r="KC183" s="1" t="s">
        <v>0</v>
      </c>
      <c r="KD183" s="1" t="s">
        <v>0</v>
      </c>
      <c r="KE183" s="1" t="s">
        <v>0</v>
      </c>
      <c r="KF183" s="1" t="s">
        <v>0</v>
      </c>
      <c r="KG183" s="1" t="s">
        <v>0</v>
      </c>
      <c r="KH183" s="1" t="s">
        <v>0</v>
      </c>
      <c r="KI183" s="1" t="s">
        <v>0</v>
      </c>
      <c r="KJ183" s="1" t="s">
        <v>0</v>
      </c>
      <c r="KK183" s="1" t="s">
        <v>0</v>
      </c>
      <c r="KL183" s="1" t="s">
        <v>0</v>
      </c>
      <c r="KM183" s="1" t="s">
        <v>0</v>
      </c>
      <c r="KN183" s="1" t="s">
        <v>0</v>
      </c>
      <c r="KO183" s="1" t="s">
        <v>0</v>
      </c>
      <c r="KP183" s="1" t="s">
        <v>0</v>
      </c>
      <c r="KQ183" s="1" t="s">
        <v>0</v>
      </c>
      <c r="KR183" s="1" t="s">
        <v>0</v>
      </c>
      <c r="KS183" s="1" t="s">
        <v>0</v>
      </c>
      <c r="KT183" s="1" t="s">
        <v>0</v>
      </c>
      <c r="KU183" s="1" t="s">
        <v>0</v>
      </c>
      <c r="KV183" s="1" t="s">
        <v>0</v>
      </c>
      <c r="KW183" s="1" t="s">
        <v>0</v>
      </c>
      <c r="KX183" s="1" t="s">
        <v>0</v>
      </c>
      <c r="KY183" s="1" t="s">
        <v>0</v>
      </c>
      <c r="KZ183" s="1" t="s">
        <v>0</v>
      </c>
      <c r="LA183" s="1" t="s">
        <v>0</v>
      </c>
      <c r="LB183" s="1" t="s">
        <v>0</v>
      </c>
      <c r="LC183" s="1" t="s">
        <v>0</v>
      </c>
      <c r="LD183" s="1" t="s">
        <v>0</v>
      </c>
      <c r="LE183" s="1" t="s">
        <v>0</v>
      </c>
      <c r="LF183" s="1" t="s">
        <v>0</v>
      </c>
      <c r="LG183" s="1" t="s">
        <v>0</v>
      </c>
      <c r="LH183" s="1" t="s">
        <v>0</v>
      </c>
      <c r="LI183" s="1" t="s">
        <v>0</v>
      </c>
      <c r="LJ183" s="1" t="s">
        <v>0</v>
      </c>
      <c r="LK183" s="1" t="s">
        <v>0</v>
      </c>
      <c r="LL183" s="1" t="s">
        <v>0</v>
      </c>
      <c r="LM183" s="1" t="s">
        <v>0</v>
      </c>
      <c r="LN183" s="1" t="s">
        <v>0</v>
      </c>
      <c r="LO183" s="1" t="s">
        <v>0</v>
      </c>
      <c r="LP183" s="1" t="s">
        <v>0</v>
      </c>
      <c r="LQ183" s="1" t="s">
        <v>0</v>
      </c>
      <c r="LR183" s="1" t="s">
        <v>0</v>
      </c>
      <c r="LS183" s="1" t="s">
        <v>0</v>
      </c>
      <c r="LT183" s="1" t="s">
        <v>0</v>
      </c>
      <c r="LU183" s="1" t="s">
        <v>0</v>
      </c>
      <c r="LV183" s="1" t="s">
        <v>0</v>
      </c>
      <c r="LW183" s="1" t="s">
        <v>0</v>
      </c>
      <c r="LX183" s="1" t="s">
        <v>0</v>
      </c>
      <c r="LY183" s="1" t="s">
        <v>0</v>
      </c>
      <c r="LZ183" s="1" t="s">
        <v>0</v>
      </c>
      <c r="MA183" s="1" t="s">
        <v>0</v>
      </c>
      <c r="MB183" s="1" t="s">
        <v>0</v>
      </c>
      <c r="MC183" s="1" t="s">
        <v>0</v>
      </c>
      <c r="MD183" s="1" t="s">
        <v>0</v>
      </c>
      <c r="ME183" s="1" t="s">
        <v>0</v>
      </c>
      <c r="MF183" s="1" t="s">
        <v>0</v>
      </c>
      <c r="MG183" s="1" t="s">
        <v>0</v>
      </c>
      <c r="MH183" s="1" t="s">
        <v>0</v>
      </c>
      <c r="MI183" s="1" t="s">
        <v>0</v>
      </c>
      <c r="MJ183" s="1" t="s">
        <v>0</v>
      </c>
      <c r="MK183" s="1" t="s">
        <v>0</v>
      </c>
      <c r="ML183" s="1" t="s">
        <v>0</v>
      </c>
      <c r="MM183" s="1" t="s">
        <v>0</v>
      </c>
      <c r="MN183" s="1" t="s">
        <v>0</v>
      </c>
      <c r="MO183" s="1" t="s">
        <v>0</v>
      </c>
      <c r="MP183" s="1" t="s">
        <v>0</v>
      </c>
      <c r="MQ183" s="1" t="s">
        <v>0</v>
      </c>
      <c r="MR183" s="1" t="s">
        <v>0</v>
      </c>
      <c r="MS183" s="1" t="s">
        <v>0</v>
      </c>
      <c r="MT183" s="1" t="s">
        <v>0</v>
      </c>
      <c r="MU183" s="1" t="s">
        <v>0</v>
      </c>
      <c r="MV183" s="1" t="s">
        <v>0</v>
      </c>
      <c r="MW183" s="1" t="s">
        <v>0</v>
      </c>
      <c r="MX183" s="1" t="s">
        <v>0</v>
      </c>
      <c r="MY183" s="1" t="s">
        <v>0</v>
      </c>
      <c r="MZ183" s="1" t="s">
        <v>0</v>
      </c>
      <c r="NA183" s="1" t="s">
        <v>0</v>
      </c>
      <c r="NB183" s="1" t="s">
        <v>0</v>
      </c>
      <c r="NC183" s="1" t="s">
        <v>0</v>
      </c>
      <c r="ND183" s="1" t="s">
        <v>0</v>
      </c>
      <c r="NE183" s="1" t="s">
        <v>0</v>
      </c>
      <c r="NF183" s="1" t="s">
        <v>0</v>
      </c>
      <c r="NG183" s="1" t="s">
        <v>0</v>
      </c>
      <c r="NH183" s="1" t="s">
        <v>0</v>
      </c>
      <c r="NI183" s="1" t="s">
        <v>0</v>
      </c>
      <c r="NJ183" s="1" t="s">
        <v>0</v>
      </c>
      <c r="NK183" s="1" t="s">
        <v>0</v>
      </c>
      <c r="NL183" s="1" t="s">
        <v>0</v>
      </c>
      <c r="NM183" s="1" t="s">
        <v>0</v>
      </c>
      <c r="NN183" s="1" t="s">
        <v>0</v>
      </c>
      <c r="NO183" s="1" t="s">
        <v>0</v>
      </c>
      <c r="NP183" s="1" t="s">
        <v>0</v>
      </c>
      <c r="NQ183" s="1" t="s">
        <v>0</v>
      </c>
      <c r="NR183" s="1" t="s">
        <v>0</v>
      </c>
      <c r="NS183" s="1" t="s">
        <v>0</v>
      </c>
      <c r="NT183" s="1" t="s">
        <v>0</v>
      </c>
      <c r="NU183" s="1" t="s">
        <v>0</v>
      </c>
      <c r="NV183" s="1" t="s">
        <v>0</v>
      </c>
      <c r="NW183" s="1" t="s">
        <v>0</v>
      </c>
      <c r="NX183" s="1" t="s">
        <v>0</v>
      </c>
      <c r="NY183" s="1" t="s">
        <v>0</v>
      </c>
      <c r="NZ183" s="1" t="s">
        <v>0</v>
      </c>
      <c r="OA183" s="1" t="s">
        <v>0</v>
      </c>
      <c r="OB183" s="1" t="s">
        <v>0</v>
      </c>
      <c r="OC183" s="1" t="s">
        <v>0</v>
      </c>
      <c r="OD183" s="1" t="s">
        <v>0</v>
      </c>
      <c r="OE183" s="1" t="s">
        <v>0</v>
      </c>
      <c r="OF183" s="1" t="s">
        <v>0</v>
      </c>
      <c r="OG183" s="1" t="s">
        <v>0</v>
      </c>
      <c r="OH183" s="1" t="s">
        <v>0</v>
      </c>
      <c r="OI183" s="1" t="s">
        <v>0</v>
      </c>
      <c r="OJ183" s="1" t="s">
        <v>0</v>
      </c>
      <c r="OK183" s="1" t="s">
        <v>0</v>
      </c>
      <c r="OL183" s="1" t="s">
        <v>0</v>
      </c>
      <c r="OM183" s="1" t="s">
        <v>0</v>
      </c>
      <c r="ON183" s="1" t="s">
        <v>0</v>
      </c>
      <c r="OO183" s="1" t="s">
        <v>0</v>
      </c>
      <c r="OP183" s="1" t="s">
        <v>0</v>
      </c>
      <c r="OQ183" s="1" t="s">
        <v>0</v>
      </c>
      <c r="OR183" s="1" t="s">
        <v>0</v>
      </c>
      <c r="OS183" s="1" t="s">
        <v>0</v>
      </c>
      <c r="OT183" s="1" t="s">
        <v>0</v>
      </c>
      <c r="OU183" s="1" t="s">
        <v>0</v>
      </c>
      <c r="OV183" s="1" t="s">
        <v>0</v>
      </c>
      <c r="OW183" s="1" t="s">
        <v>0</v>
      </c>
      <c r="OX183" s="1" t="s">
        <v>0</v>
      </c>
      <c r="OY183" s="1" t="s">
        <v>0</v>
      </c>
      <c r="OZ183" s="1" t="s">
        <v>0</v>
      </c>
      <c r="PA183" s="1" t="s">
        <v>0</v>
      </c>
      <c r="PB183" s="1" t="s">
        <v>0</v>
      </c>
      <c r="PC183" s="1" t="s">
        <v>0</v>
      </c>
      <c r="PD183" s="1" t="s">
        <v>0</v>
      </c>
      <c r="PE183" s="1" t="s">
        <v>0</v>
      </c>
      <c r="PF183" s="1" t="s">
        <v>0</v>
      </c>
      <c r="PG183" s="1" t="s">
        <v>0</v>
      </c>
      <c r="PH183" s="1" t="s">
        <v>0</v>
      </c>
      <c r="PI183" s="1" t="s">
        <v>0</v>
      </c>
      <c r="PJ183" s="1" t="s">
        <v>0</v>
      </c>
      <c r="PK183" s="1" t="s">
        <v>0</v>
      </c>
      <c r="PL183" s="1" t="s">
        <v>0</v>
      </c>
      <c r="PM183" s="1" t="s">
        <v>0</v>
      </c>
      <c r="PN183" s="1" t="s">
        <v>0</v>
      </c>
      <c r="PO183" s="1" t="s">
        <v>0</v>
      </c>
      <c r="PP183" s="1" t="s">
        <v>0</v>
      </c>
      <c r="PQ183" s="1" t="s">
        <v>0</v>
      </c>
      <c r="PR183" s="1" t="s">
        <v>0</v>
      </c>
      <c r="PS183" s="1" t="s">
        <v>0</v>
      </c>
      <c r="PT183" s="1" t="s">
        <v>0</v>
      </c>
      <c r="PU183" s="1" t="s">
        <v>0</v>
      </c>
      <c r="PV183" s="1" t="s">
        <v>0</v>
      </c>
      <c r="PW183" s="1" t="s">
        <v>0</v>
      </c>
      <c r="PX183" s="1" t="s">
        <v>0</v>
      </c>
      <c r="PY183" s="1" t="s">
        <v>0</v>
      </c>
      <c r="PZ183" s="1" t="s">
        <v>0</v>
      </c>
      <c r="QA183" s="1" t="s">
        <v>0</v>
      </c>
      <c r="QB183" s="1" t="s">
        <v>0</v>
      </c>
      <c r="QC183" s="1" t="s">
        <v>0</v>
      </c>
      <c r="QD183" s="1" t="s">
        <v>0</v>
      </c>
      <c r="QE183" s="1" t="s">
        <v>0</v>
      </c>
      <c r="QF183" s="1" t="s">
        <v>0</v>
      </c>
      <c r="QG183" s="1" t="s">
        <v>0</v>
      </c>
      <c r="QH183" s="1" t="s">
        <v>0</v>
      </c>
      <c r="QI183" s="1" t="s">
        <v>0</v>
      </c>
      <c r="QJ183" s="1" t="s">
        <v>0</v>
      </c>
      <c r="QK183" s="1" t="s">
        <v>0</v>
      </c>
      <c r="QL183" s="1" t="s">
        <v>0</v>
      </c>
      <c r="QM183" s="1" t="s">
        <v>0</v>
      </c>
      <c r="QN183" s="1" t="s">
        <v>0</v>
      </c>
      <c r="QO183" s="1" t="s">
        <v>0</v>
      </c>
      <c r="QP183" s="1" t="s">
        <v>0</v>
      </c>
      <c r="QQ183" s="1" t="s">
        <v>0</v>
      </c>
      <c r="QR183" s="1" t="s">
        <v>0</v>
      </c>
      <c r="QS183" s="1" t="s">
        <v>0</v>
      </c>
      <c r="QT183" s="1" t="s">
        <v>0</v>
      </c>
      <c r="QU183" s="1" t="s">
        <v>0</v>
      </c>
      <c r="QV183" s="1" t="s">
        <v>0</v>
      </c>
      <c r="QW183" s="1" t="s">
        <v>0</v>
      </c>
      <c r="QX183" s="1" t="s">
        <v>0</v>
      </c>
      <c r="QY183" s="1" t="s">
        <v>0</v>
      </c>
      <c r="QZ183" s="1" t="s">
        <v>0</v>
      </c>
      <c r="RA183" s="1" t="s">
        <v>0</v>
      </c>
      <c r="RB183" s="1" t="s">
        <v>0</v>
      </c>
      <c r="RC183" s="1" t="s">
        <v>0</v>
      </c>
      <c r="RD183" s="1" t="s">
        <v>0</v>
      </c>
      <c r="RE183" s="1" t="s">
        <v>0</v>
      </c>
      <c r="RF183" s="1" t="s">
        <v>0</v>
      </c>
      <c r="RG183" s="1" t="s">
        <v>0</v>
      </c>
      <c r="RH183" s="1" t="s">
        <v>0</v>
      </c>
      <c r="RI183" s="1" t="s">
        <v>0</v>
      </c>
      <c r="RJ183" s="1" t="s">
        <v>0</v>
      </c>
      <c r="RK183" s="1" t="s">
        <v>0</v>
      </c>
      <c r="RL183" s="1" t="s">
        <v>0</v>
      </c>
      <c r="RM183" s="1" t="s">
        <v>0</v>
      </c>
      <c r="RN183" s="1" t="s">
        <v>0</v>
      </c>
      <c r="RO183" s="1" t="s">
        <v>0</v>
      </c>
      <c r="RP183" s="1" t="s">
        <v>0</v>
      </c>
      <c r="RQ183" s="1" t="s">
        <v>0</v>
      </c>
      <c r="RR183" s="1" t="s">
        <v>0</v>
      </c>
      <c r="RS183" s="1" t="s">
        <v>0</v>
      </c>
      <c r="RT183" s="1" t="s">
        <v>0</v>
      </c>
      <c r="RU183" s="1" t="s">
        <v>0</v>
      </c>
      <c r="RV183" s="1" t="s">
        <v>0</v>
      </c>
      <c r="RW183" s="1" t="s">
        <v>0</v>
      </c>
      <c r="RX183" s="1" t="s">
        <v>0</v>
      </c>
      <c r="RY183" s="1" t="s">
        <v>0</v>
      </c>
      <c r="RZ183" s="1" t="s">
        <v>0</v>
      </c>
      <c r="SA183" s="1" t="s">
        <v>0</v>
      </c>
      <c r="SB183" s="1" t="s">
        <v>0</v>
      </c>
      <c r="SC183" s="1" t="s">
        <v>0</v>
      </c>
      <c r="SD183" s="1" t="s">
        <v>0</v>
      </c>
      <c r="SE183" s="1" t="s">
        <v>0</v>
      </c>
      <c r="SF183" s="1" t="s">
        <v>0</v>
      </c>
      <c r="SG183" s="1" t="s">
        <v>0</v>
      </c>
      <c r="SH183" s="1" t="s">
        <v>0</v>
      </c>
      <c r="SI183" s="1" t="s">
        <v>0</v>
      </c>
      <c r="SJ183" s="1" t="s">
        <v>0</v>
      </c>
      <c r="SK183" s="1" t="s">
        <v>0</v>
      </c>
      <c r="SL183" s="1" t="s">
        <v>0</v>
      </c>
      <c r="SM183" s="1" t="s">
        <v>0</v>
      </c>
      <c r="SN183" s="1" t="s">
        <v>0</v>
      </c>
      <c r="SO183" s="1" t="s">
        <v>0</v>
      </c>
      <c r="SP183" s="1" t="s">
        <v>0</v>
      </c>
      <c r="SQ183" s="1" t="s">
        <v>0</v>
      </c>
      <c r="SR183" s="1" t="s">
        <v>0</v>
      </c>
      <c r="SS183" s="1" t="s">
        <v>0</v>
      </c>
      <c r="ST183" s="1" t="s">
        <v>0</v>
      </c>
      <c r="SU183" s="1" t="s">
        <v>0</v>
      </c>
      <c r="SV183" s="1" t="s">
        <v>0</v>
      </c>
      <c r="SW183" s="1" t="s">
        <v>0</v>
      </c>
      <c r="SX183" s="1" t="s">
        <v>0</v>
      </c>
      <c r="SY183" s="1" t="s">
        <v>0</v>
      </c>
      <c r="SZ183" s="1" t="s">
        <v>0</v>
      </c>
      <c r="TA183" s="1" t="s">
        <v>0</v>
      </c>
      <c r="TB183" s="1" t="s">
        <v>0</v>
      </c>
      <c r="TC183" s="1" t="s">
        <v>0</v>
      </c>
      <c r="TD183" s="1" t="s">
        <v>0</v>
      </c>
      <c r="TE183" s="1" t="s">
        <v>0</v>
      </c>
      <c r="TF183" s="1" t="s">
        <v>0</v>
      </c>
      <c r="TG183" s="1" t="s">
        <v>0</v>
      </c>
      <c r="TH183" s="1" t="s">
        <v>0</v>
      </c>
      <c r="TI183" s="1" t="s">
        <v>0</v>
      </c>
      <c r="TJ183" s="1" t="s">
        <v>0</v>
      </c>
      <c r="TK183" s="1" t="s">
        <v>0</v>
      </c>
      <c r="TL183" s="1" t="s">
        <v>0</v>
      </c>
      <c r="TM183" s="1" t="s">
        <v>0</v>
      </c>
      <c r="TN183" s="1" t="s">
        <v>0</v>
      </c>
      <c r="TO183" s="1" t="s">
        <v>0</v>
      </c>
      <c r="TP183" s="1" t="s">
        <v>0</v>
      </c>
      <c r="TQ183" s="1" t="s">
        <v>0</v>
      </c>
      <c r="TR183" s="1" t="s">
        <v>0</v>
      </c>
      <c r="TS183" s="1" t="s">
        <v>0</v>
      </c>
      <c r="TT183" s="1" t="s">
        <v>0</v>
      </c>
      <c r="TU183" s="1" t="s">
        <v>0</v>
      </c>
      <c r="TV183" s="1" t="s">
        <v>0</v>
      </c>
      <c r="TW183" s="1" t="s">
        <v>0</v>
      </c>
      <c r="TX183" s="1" t="s">
        <v>0</v>
      </c>
      <c r="TY183" s="1" t="s">
        <v>0</v>
      </c>
      <c r="TZ183" s="1" t="s">
        <v>0</v>
      </c>
      <c r="UA183" s="1" t="s">
        <v>0</v>
      </c>
      <c r="UB183" s="1" t="s">
        <v>0</v>
      </c>
      <c r="UC183" s="1" t="s">
        <v>0</v>
      </c>
      <c r="UD183" s="1" t="s">
        <v>0</v>
      </c>
      <c r="UE183" s="1" t="s">
        <v>0</v>
      </c>
      <c r="UF183" s="1" t="s">
        <v>0</v>
      </c>
      <c r="UG183" s="1" t="s">
        <v>0</v>
      </c>
      <c r="UH183" s="1" t="s">
        <v>0</v>
      </c>
      <c r="UI183" s="1" t="s">
        <v>0</v>
      </c>
      <c r="UJ183" s="1" t="s">
        <v>0</v>
      </c>
      <c r="UK183" s="1" t="s">
        <v>0</v>
      </c>
      <c r="UL183" s="1" t="s">
        <v>0</v>
      </c>
      <c r="UM183" s="1" t="s">
        <v>0</v>
      </c>
      <c r="UN183" s="1" t="s">
        <v>0</v>
      </c>
      <c r="UO183" s="1" t="s">
        <v>0</v>
      </c>
      <c r="UP183" s="1" t="s">
        <v>0</v>
      </c>
      <c r="UQ183" s="1" t="s">
        <v>0</v>
      </c>
    </row>
    <row r="184" spans="1:563" x14ac:dyDescent="0.25">
      <c r="A184" s="1" t="s">
        <v>1817</v>
      </c>
      <c r="B184" s="1" t="s">
        <v>823</v>
      </c>
      <c r="C184" s="1" t="s">
        <v>824</v>
      </c>
      <c r="D184" s="1">
        <v>236315.67840234499</v>
      </c>
      <c r="E184" s="1">
        <v>219656.33599272999</v>
      </c>
      <c r="F184" s="1">
        <v>243104.05206869601</v>
      </c>
      <c r="G184" s="1">
        <v>222646.53658379</v>
      </c>
      <c r="H184" s="1">
        <v>242095.675383525</v>
      </c>
      <c r="I184" s="1">
        <v>228982.95245084801</v>
      </c>
      <c r="J184" s="1">
        <v>217052.26687690799</v>
      </c>
      <c r="K184" s="1">
        <v>242416.803247175</v>
      </c>
      <c r="L184" s="1">
        <v>219645.65877346601</v>
      </c>
      <c r="M184" s="1">
        <v>190075.629809176</v>
      </c>
      <c r="N184" s="1">
        <v>273945.01428781397</v>
      </c>
      <c r="O184" s="1">
        <v>228270.021896108</v>
      </c>
      <c r="P184" s="1">
        <v>198613.68279904299</v>
      </c>
      <c r="Q184" s="1">
        <v>210002.09727263</v>
      </c>
      <c r="R184" s="1">
        <v>235524.645905577</v>
      </c>
      <c r="S184" s="1">
        <v>257874.88075285999</v>
      </c>
      <c r="T184" s="1">
        <v>217175.78640808401</v>
      </c>
      <c r="U184" s="1">
        <v>207511.30587921699</v>
      </c>
      <c r="V184" s="1">
        <v>226203.78772206799</v>
      </c>
      <c r="W184" s="1">
        <v>206622.73522223299</v>
      </c>
      <c r="X184" s="1">
        <v>231301.45653142501</v>
      </c>
      <c r="Y184" s="1">
        <v>213771.146529288</v>
      </c>
      <c r="Z184" s="1">
        <v>224341.30455090301</v>
      </c>
      <c r="AA184" s="1">
        <v>190359.49080942399</v>
      </c>
      <c r="AB184" s="1">
        <v>222836.29906547201</v>
      </c>
      <c r="AC184" s="1">
        <v>237013.59705207299</v>
      </c>
      <c r="AD184" s="1">
        <v>246599.65808973301</v>
      </c>
      <c r="AE184" s="1">
        <v>217337.37541067199</v>
      </c>
      <c r="AF184" s="1">
        <v>225004.79170032401</v>
      </c>
      <c r="AG184" s="1">
        <v>230850.62913735301</v>
      </c>
      <c r="AH184" s="1">
        <v>228579.643351126</v>
      </c>
      <c r="AI184" s="1">
        <v>258853.97335089301</v>
      </c>
      <c r="AJ184" s="1">
        <v>223990.77828828999</v>
      </c>
      <c r="AK184" s="1">
        <v>244730.01506458101</v>
      </c>
      <c r="AL184" s="1">
        <v>220590.45701053401</v>
      </c>
      <c r="AM184" s="1">
        <v>240764.68219281701</v>
      </c>
      <c r="AN184" s="1">
        <v>244564.26482032501</v>
      </c>
      <c r="AO184" s="1">
        <v>241975.774967137</v>
      </c>
      <c r="AP184" s="1">
        <v>233792.017876064</v>
      </c>
      <c r="AQ184" s="1">
        <v>220929.549426104</v>
      </c>
      <c r="AR184" s="1">
        <v>249981.51322334801</v>
      </c>
      <c r="AS184" s="1">
        <v>235520.35086275201</v>
      </c>
      <c r="AT184" s="1">
        <v>234213.767986947</v>
      </c>
      <c r="AU184" s="1">
        <v>238514.746341897</v>
      </c>
      <c r="AV184" s="1">
        <v>255033.262514467</v>
      </c>
      <c r="AW184" s="1">
        <v>267945.63588019501</v>
      </c>
      <c r="AX184" s="1">
        <v>241325.69580821099</v>
      </c>
      <c r="AY184" s="1">
        <v>236681.18042675499</v>
      </c>
      <c r="AZ184" s="1">
        <v>244068.44069649899</v>
      </c>
      <c r="BA184" s="1">
        <v>223992.33548114201</v>
      </c>
      <c r="BB184" s="1">
        <v>223360.87429124501</v>
      </c>
      <c r="BC184" s="1">
        <v>234319.052861982</v>
      </c>
      <c r="BD184" s="1">
        <v>245579.359010149</v>
      </c>
      <c r="BE184" s="1">
        <v>237667.71116806401</v>
      </c>
      <c r="BF184" s="1">
        <v>250615.58695329001</v>
      </c>
      <c r="BG184" s="1">
        <v>231266.83736992901</v>
      </c>
      <c r="BH184" s="1">
        <v>257381.914400938</v>
      </c>
      <c r="BI184" s="1">
        <v>246191.35808854099</v>
      </c>
      <c r="BJ184" s="1">
        <v>232336.64189558101</v>
      </c>
      <c r="BK184" s="1">
        <v>237648.696199403</v>
      </c>
      <c r="BL184" s="1">
        <v>243011.080802148</v>
      </c>
      <c r="BM184" s="1">
        <v>257259.108604245</v>
      </c>
      <c r="BN184" s="1">
        <v>225981.169093245</v>
      </c>
      <c r="BO184" s="1">
        <v>221636.07823226199</v>
      </c>
      <c r="BP184" s="1">
        <v>226060.83369725099</v>
      </c>
      <c r="BQ184" s="1">
        <v>243530.56067598899</v>
      </c>
      <c r="BR184" s="1">
        <v>233827.743805973</v>
      </c>
      <c r="BS184" s="1">
        <v>217765.841718757</v>
      </c>
      <c r="BT184" s="1">
        <v>240412.31553073201</v>
      </c>
      <c r="BU184" s="1">
        <v>222537.76353463501</v>
      </c>
      <c r="BV184" s="1">
        <v>210062.31511919099</v>
      </c>
      <c r="BW184" s="1">
        <v>245825.34411521399</v>
      </c>
      <c r="BX184" s="1">
        <v>229108.63963998799</v>
      </c>
      <c r="BY184" s="1">
        <v>216060.059728425</v>
      </c>
      <c r="BZ184" s="1">
        <v>253946.94742105299</v>
      </c>
      <c r="CA184" s="1">
        <v>234724.74238042001</v>
      </c>
      <c r="CB184" s="1">
        <v>251567.295365931</v>
      </c>
      <c r="CC184" s="1">
        <v>214388.78307913599</v>
      </c>
      <c r="CD184" s="1">
        <v>244236.607983133</v>
      </c>
      <c r="CE184" s="1">
        <v>228687.45648342001</v>
      </c>
      <c r="CF184" s="1">
        <v>241846.054598863</v>
      </c>
      <c r="CG184" s="1">
        <v>252703.42382497399</v>
      </c>
      <c r="CH184" s="1">
        <v>227495.89495301401</v>
      </c>
      <c r="CI184" s="1">
        <v>197628.87887505101</v>
      </c>
      <c r="CJ184" s="1">
        <v>246336.15604883101</v>
      </c>
      <c r="CK184" s="1">
        <v>231503.491443551</v>
      </c>
      <c r="CL184" s="1">
        <v>245614.48251216699</v>
      </c>
      <c r="CM184" s="1">
        <v>240720.14042418299</v>
      </c>
      <c r="CN184" s="1">
        <v>237937.460358971</v>
      </c>
      <c r="CO184" s="1">
        <v>220305.23174196301</v>
      </c>
      <c r="CP184" s="1">
        <v>245151.12100951301</v>
      </c>
      <c r="CQ184" s="1">
        <v>214460.21475422601</v>
      </c>
      <c r="CR184" s="1">
        <v>214593.01974197401</v>
      </c>
      <c r="CS184" s="1">
        <v>239470.67227482199</v>
      </c>
      <c r="CT184" s="1">
        <v>281065.62704202801</v>
      </c>
      <c r="CU184" s="1">
        <v>209320.133668945</v>
      </c>
      <c r="CV184" s="1">
        <v>247678.63347196099</v>
      </c>
      <c r="CW184" s="1">
        <v>204053.14506066701</v>
      </c>
      <c r="CX184" s="1">
        <v>206800.09930290101</v>
      </c>
      <c r="CY184" s="1">
        <v>246732.57798213101</v>
      </c>
      <c r="CZ184" s="1">
        <v>239578.22565585599</v>
      </c>
      <c r="DA184" s="1">
        <v>245970.44919453299</v>
      </c>
      <c r="DB184" s="1">
        <v>228541.40066208999</v>
      </c>
      <c r="DC184" s="1">
        <v>226976.71900765799</v>
      </c>
      <c r="DD184" s="1">
        <v>327152.34606656001</v>
      </c>
      <c r="DE184" s="1">
        <v>234203.127392483</v>
      </c>
      <c r="DF184" s="1">
        <v>208672.22546521301</v>
      </c>
      <c r="DG184" s="1">
        <v>213335.52212628201</v>
      </c>
      <c r="DH184" s="1">
        <v>234223.07413052401</v>
      </c>
      <c r="DI184" s="1">
        <v>211358.119261357</v>
      </c>
      <c r="DJ184" s="1">
        <v>235897.16264514401</v>
      </c>
      <c r="DK184" s="1">
        <v>212266.69453755501</v>
      </c>
      <c r="DL184" s="1">
        <v>213312.36504407</v>
      </c>
      <c r="DM184" s="1">
        <v>196791.78883152999</v>
      </c>
      <c r="DN184" s="1">
        <v>240755.786705698</v>
      </c>
      <c r="DO184" s="1">
        <v>217355.38964208699</v>
      </c>
      <c r="DP184" s="1">
        <v>234255.010799335</v>
      </c>
      <c r="DQ184" s="1">
        <v>249630.50014865</v>
      </c>
      <c r="DR184" s="1">
        <v>211278.146856387</v>
      </c>
      <c r="DS184" s="1">
        <v>241499.36295964799</v>
      </c>
      <c r="DT184" s="1">
        <v>211232.58264567901</v>
      </c>
      <c r="DU184" s="1">
        <v>209853.011045377</v>
      </c>
      <c r="DV184" s="1">
        <v>208393.061238975</v>
      </c>
      <c r="DW184" s="1">
        <v>212443.88590204099</v>
      </c>
      <c r="DX184" s="1">
        <v>244241.613923208</v>
      </c>
      <c r="DY184" s="1">
        <v>198872.61292292501</v>
      </c>
      <c r="DZ184" s="1">
        <v>223550.81632195701</v>
      </c>
      <c r="EA184" s="1">
        <v>229468.67734120099</v>
      </c>
      <c r="EB184" s="1">
        <v>250272.88172028301</v>
      </c>
      <c r="EC184" s="1">
        <v>250566.903510459</v>
      </c>
      <c r="ED184" s="1">
        <v>221313.126776741</v>
      </c>
      <c r="EE184" s="1">
        <v>224576.06318380201</v>
      </c>
      <c r="EF184" s="1">
        <v>198510.6069283</v>
      </c>
      <c r="EG184" s="1">
        <v>217607.72214135501</v>
      </c>
      <c r="EH184" s="1">
        <v>205469.34607113901</v>
      </c>
      <c r="EI184" s="1">
        <v>247905.69704784401</v>
      </c>
      <c r="EJ184" s="1">
        <v>214662.82778933199</v>
      </c>
      <c r="EK184" s="1">
        <v>237524.14570875201</v>
      </c>
      <c r="EL184" s="1">
        <v>222676.595773924</v>
      </c>
      <c r="EM184" s="1">
        <v>226972.479791127</v>
      </c>
      <c r="EN184" s="1">
        <v>219748.16076042401</v>
      </c>
      <c r="EO184" s="1">
        <v>210652.330103955</v>
      </c>
      <c r="EP184" s="1">
        <v>235946.34996741501</v>
      </c>
      <c r="EQ184" s="1">
        <v>188987.31526452399</v>
      </c>
      <c r="ER184" s="1">
        <v>202397.07670671199</v>
      </c>
      <c r="ES184" s="1">
        <v>218111.96261836201</v>
      </c>
      <c r="ET184" s="1">
        <v>224008.01533086001</v>
      </c>
      <c r="EU184" s="1">
        <v>216436.59870551201</v>
      </c>
      <c r="EV184" s="1">
        <v>202731.61998766099</v>
      </c>
      <c r="EW184" s="1">
        <v>200665.41724399701</v>
      </c>
      <c r="EX184" s="1">
        <v>230011.44617346901</v>
      </c>
      <c r="EY184" s="1">
        <v>233426.51251628</v>
      </c>
      <c r="EZ184" s="1">
        <v>205663.063429973</v>
      </c>
      <c r="FA184" s="1">
        <v>226560.14349070899</v>
      </c>
      <c r="FB184" s="1">
        <v>227519.61925962099</v>
      </c>
      <c r="FC184" s="1">
        <v>210059.828237518</v>
      </c>
      <c r="FD184" s="1">
        <v>249346.55094634701</v>
      </c>
      <c r="FE184" s="1">
        <v>221214.583145021</v>
      </c>
      <c r="FF184" s="1">
        <v>198895.58997727901</v>
      </c>
      <c r="FG184" s="1">
        <v>229328.10204624699</v>
      </c>
      <c r="FH184" s="1">
        <v>111750.926959224</v>
      </c>
      <c r="FI184" s="1">
        <v>116445.49043995699</v>
      </c>
      <c r="FJ184" s="1">
        <v>129927.108292283</v>
      </c>
      <c r="FK184" s="1">
        <v>132875.42124960601</v>
      </c>
      <c r="FL184" s="1">
        <v>144600.59426759701</v>
      </c>
      <c r="FM184" s="1">
        <v>115172.704840601</v>
      </c>
      <c r="FN184" s="1">
        <v>129591.73167661201</v>
      </c>
      <c r="FO184" s="1">
        <v>150260.856699531</v>
      </c>
      <c r="FP184" s="1">
        <v>101711.766996723</v>
      </c>
      <c r="FQ184" s="1">
        <v>147095.00799744</v>
      </c>
      <c r="FR184" s="1">
        <v>141628.92084894399</v>
      </c>
      <c r="FS184" s="1">
        <v>128137.205263625</v>
      </c>
      <c r="FT184" s="1">
        <v>111699.85394486799</v>
      </c>
      <c r="FU184" s="1">
        <v>123917.862634719</v>
      </c>
      <c r="FV184" s="1">
        <v>106627.27170766301</v>
      </c>
      <c r="FW184" s="1">
        <v>134869.02688077799</v>
      </c>
      <c r="FX184" s="1">
        <v>169962.25817662699</v>
      </c>
      <c r="FY184" s="1">
        <v>135181.773479722</v>
      </c>
      <c r="FZ184" s="1">
        <v>133870.051128452</v>
      </c>
      <c r="GA184" s="1">
        <v>152270.62325746499</v>
      </c>
      <c r="GB184" s="1">
        <v>116567.10783047399</v>
      </c>
      <c r="GC184" s="1">
        <v>197126.312408923</v>
      </c>
      <c r="GD184" s="1">
        <v>139248.93338261399</v>
      </c>
      <c r="GE184" s="1">
        <v>140080.22550630599</v>
      </c>
      <c r="GF184" s="1">
        <v>136206.29799064901</v>
      </c>
      <c r="GG184" s="1">
        <v>106980.505035847</v>
      </c>
      <c r="GH184" s="1">
        <v>120234.320871602</v>
      </c>
      <c r="GI184" s="1">
        <v>135502.19765820401</v>
      </c>
      <c r="GJ184" s="1">
        <v>124194.71922143101</v>
      </c>
      <c r="GK184" s="1">
        <v>130577.879626241</v>
      </c>
      <c r="GL184" s="1">
        <v>151139.07678243701</v>
      </c>
      <c r="GM184" s="1">
        <v>126663.57964574501</v>
      </c>
      <c r="GN184" s="1">
        <v>113784.055425962</v>
      </c>
      <c r="GO184" s="1">
        <v>147969.13473655799</v>
      </c>
      <c r="GP184" s="1">
        <v>131493.15572943701</v>
      </c>
      <c r="GQ184" s="1">
        <v>153693.84106224001</v>
      </c>
      <c r="GR184" s="1">
        <v>129830.298128348</v>
      </c>
      <c r="GS184" s="1">
        <v>134400.23358468901</v>
      </c>
      <c r="GT184" s="1">
        <v>109019.49872670601</v>
      </c>
      <c r="GU184" s="1">
        <v>169787.66806880099</v>
      </c>
      <c r="GV184" s="1">
        <v>128127.508495787</v>
      </c>
      <c r="GW184" s="1">
        <v>113598.20803189</v>
      </c>
      <c r="GX184" s="1">
        <v>128092.319372403</v>
      </c>
      <c r="GY184" s="1">
        <v>137586.59703930499</v>
      </c>
      <c r="GZ184" s="1">
        <v>132200.34683249099</v>
      </c>
      <c r="HA184" s="1">
        <v>115246.05892183199</v>
      </c>
      <c r="HB184" s="1">
        <v>114778.687842921</v>
      </c>
      <c r="HC184" s="1">
        <v>123775.14816757799</v>
      </c>
      <c r="HD184" s="1">
        <v>161056.44406054099</v>
      </c>
      <c r="HE184" s="1">
        <v>124506.85207249899</v>
      </c>
      <c r="HF184" s="1">
        <v>131718.07538732101</v>
      </c>
      <c r="HG184" s="1">
        <v>115721.500464069</v>
      </c>
      <c r="HH184" s="1">
        <v>133611.253975934</v>
      </c>
      <c r="HI184" s="1">
        <v>139126.213237708</v>
      </c>
      <c r="HJ184" s="1">
        <v>139101.136684937</v>
      </c>
      <c r="HK184" s="1">
        <v>135089.80125753401</v>
      </c>
      <c r="HL184" s="1">
        <v>123302.272119466</v>
      </c>
      <c r="HM184" s="1">
        <v>134727.90735829301</v>
      </c>
      <c r="HN184" s="1">
        <v>115614.488370932</v>
      </c>
      <c r="HO184" s="1">
        <v>124906.248162295</v>
      </c>
      <c r="HP184" s="1">
        <v>109126.49184408601</v>
      </c>
      <c r="HQ184" s="1">
        <v>129800.049105129</v>
      </c>
      <c r="HR184" s="1">
        <v>123326.962372126</v>
      </c>
      <c r="HS184" s="1">
        <v>110632.514415593</v>
      </c>
      <c r="HT184" s="1">
        <v>155907.72428776801</v>
      </c>
      <c r="HU184" s="1">
        <v>109374.96196541601</v>
      </c>
      <c r="HV184" s="1">
        <v>133990.14122809001</v>
      </c>
      <c r="HW184" s="1">
        <v>111832.35123012299</v>
      </c>
      <c r="HX184" s="1">
        <v>142178.43811147701</v>
      </c>
      <c r="HY184" s="1">
        <v>115025.57430044599</v>
      </c>
      <c r="HZ184" s="1">
        <v>157843.64276983999</v>
      </c>
      <c r="IA184" s="1">
        <v>123825.386603772</v>
      </c>
      <c r="IB184" s="1">
        <v>118728.283997643</v>
      </c>
      <c r="IC184" s="1">
        <v>132302.405227963</v>
      </c>
      <c r="ID184" s="1">
        <v>177297.416080286</v>
      </c>
      <c r="IE184" s="1">
        <v>131268.350995038</v>
      </c>
      <c r="IF184" s="1">
        <v>145219.476184128</v>
      </c>
      <c r="IG184" s="1">
        <v>148215.43630894099</v>
      </c>
      <c r="IH184" s="1">
        <v>140768.893711813</v>
      </c>
      <c r="II184" s="1">
        <v>138706.80244579399</v>
      </c>
      <c r="IJ184" s="1">
        <v>99149.9405630033</v>
      </c>
      <c r="IK184" s="1">
        <v>163234.71116122699</v>
      </c>
      <c r="IL184" s="1">
        <v>112747.60986236201</v>
      </c>
      <c r="IM184" s="1">
        <v>84124.836947278105</v>
      </c>
      <c r="IN184" s="1">
        <v>111518.589807485</v>
      </c>
      <c r="IO184" s="1">
        <v>131966.44931475801</v>
      </c>
      <c r="IP184" s="1">
        <v>103759.902395734</v>
      </c>
      <c r="IQ184" s="1">
        <v>96693.688583312003</v>
      </c>
      <c r="IR184" s="1">
        <v>97453.229902966894</v>
      </c>
      <c r="IS184" s="1">
        <v>104457.264360677</v>
      </c>
      <c r="IT184" s="1">
        <v>108917.987577433</v>
      </c>
      <c r="IU184" s="1">
        <v>94649.841192411594</v>
      </c>
      <c r="IV184" s="1">
        <v>92157.878339650793</v>
      </c>
      <c r="IW184" s="1">
        <v>89401.4466813857</v>
      </c>
      <c r="IX184" s="1">
        <v>125910.289625868</v>
      </c>
      <c r="IY184" s="1">
        <v>143886.75818314799</v>
      </c>
      <c r="IZ184" s="1">
        <v>92973.720739470795</v>
      </c>
      <c r="JA184" s="1">
        <v>97005.071480908999</v>
      </c>
      <c r="JB184" s="1">
        <v>104510.61141293</v>
      </c>
      <c r="JC184" s="1">
        <v>88159.475911737405</v>
      </c>
      <c r="JD184" s="1">
        <v>96991.655529773401</v>
      </c>
      <c r="JE184" s="1">
        <v>117497.583137651</v>
      </c>
      <c r="JF184" s="1">
        <v>94966.492727126693</v>
      </c>
      <c r="JG184" s="1">
        <v>115947.29703038601</v>
      </c>
      <c r="JH184" s="1">
        <v>115890.02225488699</v>
      </c>
      <c r="JI184" s="1">
        <v>97275.6603212802</v>
      </c>
      <c r="JJ184" s="1">
        <v>89141.932533956206</v>
      </c>
      <c r="JK184" s="1">
        <v>102391.518656146</v>
      </c>
      <c r="JL184" s="1">
        <v>110216.24446853899</v>
      </c>
      <c r="JM184" s="1">
        <v>158862.455704158</v>
      </c>
      <c r="JN184" s="1">
        <v>121396.995867055</v>
      </c>
      <c r="JO184" s="1">
        <v>117123.75735391901</v>
      </c>
      <c r="JP184" s="1">
        <v>86179.7386519047</v>
      </c>
      <c r="JQ184" s="1">
        <v>106103.442663051</v>
      </c>
      <c r="JR184" s="1">
        <v>95711.460616223107</v>
      </c>
      <c r="JS184" s="1">
        <v>97953.235294700906</v>
      </c>
      <c r="JT184" s="1">
        <v>167801.36413049701</v>
      </c>
      <c r="JU184" s="1">
        <v>111846.726992411</v>
      </c>
      <c r="JV184" s="1">
        <v>96881.267680361299</v>
      </c>
      <c r="JW184" s="1">
        <v>106736.177976263</v>
      </c>
      <c r="JX184" s="1">
        <v>122329.586379375</v>
      </c>
      <c r="JY184" s="1">
        <v>126247.190042528</v>
      </c>
      <c r="JZ184" s="1">
        <v>114223.357758161</v>
      </c>
      <c r="KA184" s="1">
        <v>133756.675383642</v>
      </c>
      <c r="KB184" s="1">
        <v>103813.502960445</v>
      </c>
      <c r="KC184" s="1">
        <v>101769.21934275</v>
      </c>
      <c r="KD184" s="1">
        <v>142544.69476822199</v>
      </c>
      <c r="KE184" s="1">
        <v>114707.04842482699</v>
      </c>
      <c r="KF184" s="1">
        <v>132117.80785167299</v>
      </c>
      <c r="KG184" s="1">
        <v>108857.11491999</v>
      </c>
      <c r="KH184" s="1">
        <v>127270.663430381</v>
      </c>
      <c r="KI184" s="1">
        <v>139432.89386870601</v>
      </c>
      <c r="KJ184" s="1">
        <v>118301.49096048799</v>
      </c>
      <c r="KK184" s="1">
        <v>98715.601652847996</v>
      </c>
      <c r="KL184" s="1">
        <v>120607.487830521</v>
      </c>
      <c r="KM184" s="1">
        <v>110001.878769684</v>
      </c>
      <c r="KN184" s="1">
        <v>142875.18680348399</v>
      </c>
      <c r="KO184" s="1">
        <v>131021.04990965599</v>
      </c>
      <c r="KP184" s="1">
        <v>123340.064912706</v>
      </c>
      <c r="KQ184" s="1">
        <v>119133.41289714001</v>
      </c>
      <c r="KR184" s="1">
        <v>171761.62021569899</v>
      </c>
      <c r="KS184" s="1">
        <v>142120.481138289</v>
      </c>
      <c r="KT184" s="1">
        <v>98805.578923334993</v>
      </c>
      <c r="KU184" s="1">
        <v>106094.00066312699</v>
      </c>
      <c r="KV184" s="1">
        <v>151944.21691438</v>
      </c>
      <c r="KW184" s="1">
        <v>110273.39662605801</v>
      </c>
      <c r="KX184" s="1">
        <v>127976.293988405</v>
      </c>
      <c r="KY184" s="1">
        <v>160688.159463316</v>
      </c>
      <c r="KZ184" s="1">
        <v>117582.793759561</v>
      </c>
      <c r="LA184" s="1">
        <v>130207.251228012</v>
      </c>
      <c r="LB184" s="1">
        <v>140923.702272222</v>
      </c>
      <c r="LC184" s="1">
        <v>110908.29245491</v>
      </c>
      <c r="LD184" s="1">
        <v>239540.435522574</v>
      </c>
      <c r="LE184" s="1">
        <v>123740.97369263299</v>
      </c>
      <c r="LF184" s="1">
        <v>132911.257721448</v>
      </c>
      <c r="LG184" s="1">
        <v>113858.068916606</v>
      </c>
      <c r="LH184" s="1">
        <v>108847.02315240201</v>
      </c>
      <c r="LI184" s="1">
        <v>123523.92694268499</v>
      </c>
      <c r="LJ184" s="1">
        <v>118627.74322771101</v>
      </c>
      <c r="LK184" s="1">
        <v>128100.32213566299</v>
      </c>
      <c r="LL184" s="1">
        <v>129723.96832675399</v>
      </c>
      <c r="LM184" s="1">
        <v>113859.14776480199</v>
      </c>
      <c r="LN184" s="1">
        <v>105719.795749458</v>
      </c>
      <c r="LO184" s="1">
        <v>109471.392188527</v>
      </c>
      <c r="LP184" s="1">
        <v>127519.94184135</v>
      </c>
      <c r="LQ184" s="1">
        <v>126309.525492783</v>
      </c>
      <c r="LR184" s="1">
        <v>110005.020859756</v>
      </c>
      <c r="LS184" s="1">
        <v>133725.764044332</v>
      </c>
      <c r="LT184" s="1">
        <v>117847.58376087699</v>
      </c>
      <c r="LU184" s="1">
        <v>109912.86784293799</v>
      </c>
      <c r="LV184" s="1">
        <v>132035.02571048599</v>
      </c>
      <c r="LW184" s="1">
        <v>101480.961343894</v>
      </c>
      <c r="LX184" s="1">
        <v>113074.455383958</v>
      </c>
      <c r="LY184" s="1">
        <v>142735.46232454799</v>
      </c>
      <c r="LZ184" s="1">
        <v>110688.091084609</v>
      </c>
      <c r="MA184" s="1">
        <v>121673.09282139</v>
      </c>
      <c r="MB184" s="1">
        <v>133888.87362749901</v>
      </c>
      <c r="MC184" s="1">
        <v>147342.31458518299</v>
      </c>
      <c r="MD184" s="1">
        <v>118594.798885952</v>
      </c>
      <c r="ME184" s="1">
        <v>111288.042855156</v>
      </c>
      <c r="MF184" s="1">
        <v>89684.907214466104</v>
      </c>
      <c r="MG184" s="1">
        <v>131563.431307355</v>
      </c>
      <c r="MH184" s="1">
        <v>115114.00317040199</v>
      </c>
      <c r="MI184" s="1">
        <v>104907.892839679</v>
      </c>
      <c r="MJ184" s="1">
        <v>125545.698380678</v>
      </c>
      <c r="MK184" s="1">
        <v>109143.384254961</v>
      </c>
      <c r="ML184" s="1">
        <v>99367.926754630796</v>
      </c>
      <c r="MM184" s="1">
        <v>70318.908568032697</v>
      </c>
      <c r="MN184" s="1">
        <v>126351.541073553</v>
      </c>
      <c r="MO184" s="1">
        <v>101893.362281113</v>
      </c>
      <c r="MP184" s="1">
        <v>129948.339926398</v>
      </c>
      <c r="MQ184" s="1">
        <v>109780.05710161199</v>
      </c>
      <c r="MR184" s="1">
        <v>103332.60466320701</v>
      </c>
      <c r="MS184" s="1">
        <v>92915.6704971945</v>
      </c>
      <c r="MT184" s="1">
        <v>100670.17634381</v>
      </c>
      <c r="MU184" s="1">
        <v>93006.983116001706</v>
      </c>
      <c r="MV184" s="1">
        <v>137091.016682777</v>
      </c>
      <c r="MW184" s="1">
        <v>119898.90119959301</v>
      </c>
      <c r="MX184" s="1">
        <v>104900.07564319301</v>
      </c>
      <c r="MY184" s="1">
        <v>133356.196749383</v>
      </c>
      <c r="MZ184" s="1">
        <v>131583.91811282799</v>
      </c>
      <c r="NA184" s="1">
        <v>93807.159430544896</v>
      </c>
      <c r="NB184" s="1">
        <v>78363.839484458207</v>
      </c>
      <c r="NC184" s="1">
        <v>131249.92756732501</v>
      </c>
      <c r="ND184" s="1">
        <v>123713.796297794</v>
      </c>
      <c r="NE184" s="1">
        <v>75065.446943355098</v>
      </c>
      <c r="NF184" s="1">
        <v>58764.302700506501</v>
      </c>
      <c r="NG184" s="1">
        <v>76480.334351573605</v>
      </c>
      <c r="NH184" s="1">
        <v>129434.291314984</v>
      </c>
      <c r="NI184" s="1">
        <v>101363.15095611</v>
      </c>
      <c r="NJ184" s="1">
        <v>95822.858868681098</v>
      </c>
      <c r="NK184" s="1">
        <v>83613.362702358805</v>
      </c>
      <c r="NL184" s="1">
        <v>61082.417767323299</v>
      </c>
      <c r="NM184" s="1">
        <v>76403.021223132004</v>
      </c>
      <c r="NN184" s="1">
        <v>90047.479501468799</v>
      </c>
      <c r="NO184" s="1">
        <v>94507.580160358397</v>
      </c>
      <c r="NP184" s="1">
        <v>97780.309132185997</v>
      </c>
      <c r="NQ184" s="1">
        <v>84185.433437542699</v>
      </c>
      <c r="NR184" s="1">
        <v>85381.636448279503</v>
      </c>
      <c r="NS184" s="1">
        <v>66400.849146742898</v>
      </c>
      <c r="NT184" s="1">
        <v>184060.39749685599</v>
      </c>
      <c r="NU184" s="1">
        <v>105141.305462877</v>
      </c>
      <c r="NV184" s="1">
        <v>99386.3854544489</v>
      </c>
      <c r="NW184" s="1">
        <v>100867.812490287</v>
      </c>
      <c r="NX184" s="1">
        <v>76583.504990865506</v>
      </c>
      <c r="NY184" s="1">
        <v>86411.635755858806</v>
      </c>
      <c r="NZ184" s="1">
        <v>164611.03602543499</v>
      </c>
      <c r="OA184" s="1">
        <v>63423.730520463701</v>
      </c>
      <c r="OB184" s="1">
        <v>75983.382011170106</v>
      </c>
      <c r="OC184" s="1">
        <v>88204.412023946206</v>
      </c>
      <c r="OD184" s="1">
        <v>78535.943337947901</v>
      </c>
      <c r="OE184" s="1">
        <v>55897.211170881303</v>
      </c>
      <c r="OF184" s="1">
        <v>213798.69427692899</v>
      </c>
      <c r="OG184" s="1">
        <v>98463.445442143202</v>
      </c>
      <c r="OH184" s="1">
        <v>65683.911012980898</v>
      </c>
      <c r="OI184" s="1">
        <v>67373.849609567798</v>
      </c>
      <c r="OJ184" s="1">
        <v>91944.1498710624</v>
      </c>
      <c r="OK184" s="1">
        <v>87626.425612086896</v>
      </c>
      <c r="OL184" s="1">
        <v>73910.041784109693</v>
      </c>
      <c r="OM184" s="1">
        <v>103251.09223895799</v>
      </c>
      <c r="ON184" s="1">
        <v>139842.318398498</v>
      </c>
      <c r="OO184" s="1">
        <v>146102.45003308301</v>
      </c>
      <c r="OP184" s="1">
        <v>152651.49135004001</v>
      </c>
      <c r="OQ184" s="1">
        <v>139535.21768200101</v>
      </c>
      <c r="OR184" s="1">
        <v>80327.501401951202</v>
      </c>
      <c r="OS184" s="1">
        <v>90547.482573904097</v>
      </c>
      <c r="OT184" s="1">
        <v>69257.194142953202</v>
      </c>
      <c r="OU184" s="1">
        <v>100185.008315303</v>
      </c>
      <c r="OV184" s="1">
        <v>166596.653527405</v>
      </c>
      <c r="OW184" s="1">
        <v>92157.411420659002</v>
      </c>
      <c r="OX184" s="1">
        <v>93295.421100445194</v>
      </c>
      <c r="OY184" s="1">
        <v>111818.67225350899</v>
      </c>
      <c r="OZ184" s="1">
        <v>89681.038074116703</v>
      </c>
      <c r="PA184" s="1">
        <v>80654.333485693307</v>
      </c>
      <c r="PB184" s="1">
        <v>58268.319267105901</v>
      </c>
      <c r="PC184" s="1">
        <v>60706.749196978701</v>
      </c>
      <c r="PD184" s="1">
        <v>119233.633948077</v>
      </c>
      <c r="PE184" s="1">
        <v>100652.397785443</v>
      </c>
      <c r="PF184" s="1">
        <v>117605.44013947299</v>
      </c>
      <c r="PG184" s="1">
        <v>85582.865661221702</v>
      </c>
      <c r="PH184" s="1">
        <v>92260.658189301001</v>
      </c>
      <c r="PI184" s="1">
        <v>111616.028202598</v>
      </c>
      <c r="PJ184" s="1">
        <v>90261.800548006897</v>
      </c>
      <c r="PK184" s="1">
        <v>220852.32057432001</v>
      </c>
      <c r="PL184" s="1">
        <v>109265.674028935</v>
      </c>
      <c r="PM184" s="1">
        <v>87946.825659023205</v>
      </c>
      <c r="PN184" s="1">
        <v>161682.13419710399</v>
      </c>
      <c r="PO184" s="1">
        <v>73428.105437811202</v>
      </c>
      <c r="PP184" s="1">
        <v>155603.16572591799</v>
      </c>
      <c r="PQ184" s="1">
        <v>92861.012130262796</v>
      </c>
      <c r="PR184" s="1">
        <v>110033.71621512101</v>
      </c>
      <c r="PS184" s="1">
        <v>75381.070489669204</v>
      </c>
      <c r="PT184" s="1">
        <v>78040.211340388894</v>
      </c>
      <c r="PU184" s="1">
        <v>78089.4249969089</v>
      </c>
      <c r="PV184" s="1">
        <v>88527.738721756905</v>
      </c>
      <c r="PW184" s="1">
        <v>84231.345751196102</v>
      </c>
      <c r="PX184" s="1">
        <v>89089.492686551705</v>
      </c>
      <c r="PY184" s="1">
        <v>151531.126825313</v>
      </c>
      <c r="PZ184" s="1">
        <v>61278.201725002698</v>
      </c>
      <c r="QA184" s="1">
        <v>88236.559578015396</v>
      </c>
      <c r="QB184" s="1">
        <v>78337.043444330906</v>
      </c>
      <c r="QC184" s="1">
        <v>119086.710443455</v>
      </c>
      <c r="QD184" s="1">
        <v>102206.29117335399</v>
      </c>
      <c r="QE184" s="1">
        <v>95382.751156396407</v>
      </c>
      <c r="QF184" s="1">
        <v>120742.155514265</v>
      </c>
      <c r="QG184" s="1">
        <v>62958.272225650697</v>
      </c>
      <c r="QH184" s="1">
        <v>73701.178246699696</v>
      </c>
      <c r="QI184" s="1">
        <v>135721.223230651</v>
      </c>
      <c r="QJ184" s="1">
        <v>163011.538486392</v>
      </c>
      <c r="QK184" s="1">
        <v>100272.163342089</v>
      </c>
      <c r="QL184" s="1">
        <v>108561.725949842</v>
      </c>
      <c r="QM184" s="1">
        <v>64005.197013998702</v>
      </c>
      <c r="QN184" s="1">
        <v>77441.436248995902</v>
      </c>
      <c r="QO184" s="1">
        <v>100585.97942736201</v>
      </c>
      <c r="QP184" s="1">
        <v>79969.613983522999</v>
      </c>
      <c r="QQ184" s="1">
        <v>94889.019789697704</v>
      </c>
      <c r="QR184" s="1">
        <v>69029.953295694097</v>
      </c>
      <c r="QS184" s="1">
        <v>60883.955290370301</v>
      </c>
      <c r="QT184" s="1">
        <v>95821.324549889105</v>
      </c>
      <c r="QU184" s="1">
        <v>99183.307647907903</v>
      </c>
      <c r="QV184" s="1">
        <v>56632.392915837103</v>
      </c>
      <c r="QW184" s="1">
        <v>101613.023343769</v>
      </c>
      <c r="QX184" s="1">
        <v>76897.916188641204</v>
      </c>
      <c r="QY184" s="1">
        <v>50471.167754826602</v>
      </c>
      <c r="QZ184" s="1">
        <v>108116.52482762899</v>
      </c>
      <c r="RA184" s="1">
        <v>61420.759607872897</v>
      </c>
      <c r="RB184" s="1">
        <v>76518.172861314204</v>
      </c>
      <c r="RC184" s="1">
        <v>114882.00698857701</v>
      </c>
      <c r="RD184" s="1">
        <v>73605.376712847894</v>
      </c>
      <c r="RE184" s="1">
        <v>77761.627755569105</v>
      </c>
      <c r="RF184" s="1">
        <v>91346.064563086402</v>
      </c>
      <c r="RG184" s="1">
        <v>63948.036392934097</v>
      </c>
      <c r="RH184" s="1">
        <v>76648.875458474198</v>
      </c>
      <c r="RI184" s="1">
        <v>110251.15131935</v>
      </c>
      <c r="RJ184" s="1">
        <v>82181.020295264505</v>
      </c>
      <c r="RK184" s="1">
        <v>56287.1682874705</v>
      </c>
      <c r="RL184" s="1">
        <v>91403.018981476896</v>
      </c>
      <c r="RM184" s="1">
        <v>73941.254097575904</v>
      </c>
      <c r="RN184" s="1">
        <v>95364.177823369901</v>
      </c>
      <c r="RO184" s="1">
        <v>70234.412658959001</v>
      </c>
      <c r="RP184" s="1">
        <v>54627.767711500303</v>
      </c>
      <c r="RQ184" s="1">
        <v>137440.89402859099</v>
      </c>
      <c r="RR184" s="1">
        <v>84494.461367005701</v>
      </c>
      <c r="RS184" s="1">
        <v>84855.739328759606</v>
      </c>
      <c r="RT184" s="1">
        <v>102474.595255195</v>
      </c>
      <c r="RU184" s="1">
        <v>122156.745223555</v>
      </c>
      <c r="RV184" s="1">
        <v>92678.026118917507</v>
      </c>
      <c r="RW184" s="1">
        <v>110722.936815636</v>
      </c>
      <c r="RX184" s="1">
        <v>61530.416022461002</v>
      </c>
      <c r="RY184" s="1">
        <v>112015.769201235</v>
      </c>
      <c r="RZ184" s="1">
        <v>65742.488314785602</v>
      </c>
      <c r="SA184" s="1">
        <v>120603.25148512299</v>
      </c>
      <c r="SB184" s="1">
        <v>107364.60982992301</v>
      </c>
      <c r="SC184" s="1">
        <v>82859.193485778596</v>
      </c>
      <c r="SD184" s="1">
        <v>51985.751259101002</v>
      </c>
      <c r="SE184" s="1">
        <v>85081.446639199203</v>
      </c>
      <c r="SF184" s="1">
        <v>96219.266354096297</v>
      </c>
      <c r="SG184" s="1">
        <v>93651.547271586096</v>
      </c>
      <c r="SH184" s="1">
        <v>95761.995890817896</v>
      </c>
      <c r="SI184" s="1">
        <v>60471.344789758601</v>
      </c>
      <c r="SJ184" s="1">
        <v>80251.300093540398</v>
      </c>
      <c r="SK184" s="1">
        <v>120076.46828054301</v>
      </c>
      <c r="SL184" s="1">
        <v>58105.824059579703</v>
      </c>
      <c r="SM184" s="1">
        <v>74833.212097425101</v>
      </c>
      <c r="SN184" s="1">
        <v>73969.476169638903</v>
      </c>
      <c r="SO184" s="1">
        <v>109165.89553332501</v>
      </c>
      <c r="SP184" s="1">
        <v>96653.205359187996</v>
      </c>
      <c r="SQ184" s="1">
        <v>68097.600104407597</v>
      </c>
      <c r="SR184" s="1">
        <v>95991.216152457797</v>
      </c>
      <c r="SS184" s="1">
        <v>93208.978803036196</v>
      </c>
      <c r="ST184" s="1">
        <v>72363.243152840296</v>
      </c>
      <c r="SU184" s="1">
        <v>83780.418921368197</v>
      </c>
      <c r="SV184" s="1">
        <v>103093.33036208199</v>
      </c>
      <c r="SW184" s="1">
        <v>58937.208983136901</v>
      </c>
      <c r="SX184" s="1">
        <v>78286.165655611796</v>
      </c>
      <c r="SY184" s="1">
        <v>72640.165294782695</v>
      </c>
      <c r="SZ184" s="1">
        <v>101693.49902209399</v>
      </c>
      <c r="TA184" s="1">
        <v>100775.00540133</v>
      </c>
      <c r="TB184" s="1">
        <v>65708.624430570402</v>
      </c>
      <c r="TC184" s="1">
        <v>84233.194230124398</v>
      </c>
      <c r="TD184" s="1">
        <v>79582.790810144201</v>
      </c>
      <c r="TE184" s="1">
        <v>56923.690063486603</v>
      </c>
      <c r="TF184" s="1">
        <v>61978.630847562097</v>
      </c>
      <c r="TG184" s="1">
        <v>96499.993651543904</v>
      </c>
      <c r="TH184" s="1">
        <v>76697.676577561404</v>
      </c>
      <c r="TI184" s="1">
        <v>99020.506893604193</v>
      </c>
      <c r="TJ184" s="1">
        <v>99580.736339844196</v>
      </c>
      <c r="TK184" s="1">
        <v>61831.832894937797</v>
      </c>
      <c r="TL184" s="1">
        <v>93166.736978953602</v>
      </c>
      <c r="TM184" s="1">
        <v>98957.950859437493</v>
      </c>
      <c r="TN184" s="1">
        <v>98427.604534642494</v>
      </c>
      <c r="TO184" s="1">
        <v>83339.538184617195</v>
      </c>
      <c r="TP184" s="1">
        <v>114433.325442368</v>
      </c>
      <c r="TQ184" s="1">
        <v>134073.27840564001</v>
      </c>
      <c r="TR184" s="1">
        <v>92989.345361739499</v>
      </c>
      <c r="TS184" s="1">
        <v>87684.263231604302</v>
      </c>
      <c r="TT184" s="1">
        <v>101506.517790875</v>
      </c>
      <c r="TU184" s="1">
        <v>98089.129834323103</v>
      </c>
      <c r="TV184" s="1">
        <v>100424.93049621901</v>
      </c>
      <c r="TW184" s="1">
        <v>101780.19527285401</v>
      </c>
      <c r="TX184" s="1">
        <v>75471.216661215396</v>
      </c>
      <c r="TY184" s="1">
        <v>111177.55964232401</v>
      </c>
      <c r="TZ184" s="1">
        <v>79233.949367871901</v>
      </c>
      <c r="UA184" s="1">
        <v>67063.586450260598</v>
      </c>
      <c r="UB184" s="1">
        <v>79627.300403785193</v>
      </c>
      <c r="UC184" s="1">
        <v>104368.42660087701</v>
      </c>
      <c r="UD184" s="1">
        <v>104804.572972972</v>
      </c>
      <c r="UE184" s="1">
        <v>173675.332140388</v>
      </c>
      <c r="UF184" s="1">
        <v>70008.426454124405</v>
      </c>
      <c r="UG184" s="1">
        <v>106144.111465136</v>
      </c>
      <c r="UH184" s="1">
        <v>54846.1884962123</v>
      </c>
      <c r="UI184" s="1">
        <v>150768.298954678</v>
      </c>
      <c r="UJ184" s="1">
        <v>81733.323314973502</v>
      </c>
      <c r="UK184" s="1">
        <v>71240.661544360599</v>
      </c>
      <c r="UL184" s="1">
        <v>95407.3200054958</v>
      </c>
      <c r="UM184" s="1">
        <v>93565.054665894102</v>
      </c>
      <c r="UN184" s="1">
        <v>73926.0915387079</v>
      </c>
      <c r="UO184" s="1">
        <v>95473.734753058801</v>
      </c>
      <c r="UP184" s="1">
        <v>93383.545040353696</v>
      </c>
      <c r="UQ184" s="1">
        <v>96550.351902982904</v>
      </c>
    </row>
    <row r="185" spans="1:563" x14ac:dyDescent="0.25">
      <c r="A185" s="1" t="s">
        <v>1818</v>
      </c>
      <c r="B185" s="1" t="s">
        <v>828</v>
      </c>
      <c r="C185" s="1" t="s">
        <v>829</v>
      </c>
      <c r="D185" s="1" t="s">
        <v>0</v>
      </c>
      <c r="E185" s="1" t="s">
        <v>0</v>
      </c>
      <c r="F185" s="1" t="s">
        <v>0</v>
      </c>
      <c r="G185" s="1" t="s">
        <v>0</v>
      </c>
      <c r="H185" s="1" t="s">
        <v>0</v>
      </c>
      <c r="I185" s="1" t="s">
        <v>0</v>
      </c>
      <c r="J185" s="1" t="s">
        <v>0</v>
      </c>
      <c r="K185" s="1" t="s">
        <v>0</v>
      </c>
      <c r="L185" s="1" t="s">
        <v>0</v>
      </c>
      <c r="M185" s="1" t="s">
        <v>0</v>
      </c>
      <c r="N185" s="1" t="s">
        <v>0</v>
      </c>
      <c r="O185" s="1" t="s">
        <v>0</v>
      </c>
      <c r="P185" s="1" t="s">
        <v>0</v>
      </c>
      <c r="Q185" s="1" t="s">
        <v>0</v>
      </c>
      <c r="R185" s="1" t="s">
        <v>0</v>
      </c>
      <c r="S185" s="1" t="s">
        <v>0</v>
      </c>
      <c r="T185" s="1" t="s">
        <v>0</v>
      </c>
      <c r="U185" s="1" t="s">
        <v>0</v>
      </c>
      <c r="V185" s="1" t="s">
        <v>0</v>
      </c>
      <c r="W185" s="1" t="s">
        <v>0</v>
      </c>
      <c r="X185" s="1" t="s">
        <v>0</v>
      </c>
      <c r="Y185" s="1" t="s">
        <v>0</v>
      </c>
      <c r="Z185" s="1" t="s">
        <v>0</v>
      </c>
      <c r="AA185" s="1" t="s">
        <v>0</v>
      </c>
      <c r="AB185" s="1" t="s">
        <v>0</v>
      </c>
      <c r="AC185" s="1" t="s">
        <v>0</v>
      </c>
      <c r="AD185" s="1" t="s">
        <v>0</v>
      </c>
      <c r="AE185" s="1" t="s">
        <v>0</v>
      </c>
      <c r="AF185" s="1" t="s">
        <v>0</v>
      </c>
      <c r="AG185" s="1" t="s">
        <v>0</v>
      </c>
      <c r="AH185" s="1" t="s">
        <v>0</v>
      </c>
      <c r="AI185" s="1" t="s">
        <v>0</v>
      </c>
      <c r="AJ185" s="1" t="s">
        <v>0</v>
      </c>
      <c r="AK185" s="1" t="s">
        <v>0</v>
      </c>
      <c r="AL185" s="1" t="s">
        <v>0</v>
      </c>
      <c r="AM185" s="1" t="s">
        <v>0</v>
      </c>
      <c r="AN185" s="1" t="s">
        <v>0</v>
      </c>
      <c r="AO185" s="1" t="s">
        <v>0</v>
      </c>
      <c r="AP185" s="1" t="s">
        <v>0</v>
      </c>
      <c r="AQ185" s="1" t="s">
        <v>0</v>
      </c>
      <c r="AR185" s="1" t="s">
        <v>0</v>
      </c>
      <c r="AS185" s="1" t="s">
        <v>0</v>
      </c>
      <c r="AT185" s="1" t="s">
        <v>0</v>
      </c>
      <c r="AU185" s="1" t="s">
        <v>0</v>
      </c>
      <c r="AV185" s="1" t="s">
        <v>0</v>
      </c>
      <c r="AW185" s="1" t="s">
        <v>0</v>
      </c>
      <c r="AX185" s="1" t="s">
        <v>0</v>
      </c>
      <c r="AY185" s="1" t="s">
        <v>0</v>
      </c>
      <c r="AZ185" s="1" t="s">
        <v>0</v>
      </c>
      <c r="BA185" s="1" t="s">
        <v>0</v>
      </c>
      <c r="BB185" s="1" t="s">
        <v>0</v>
      </c>
      <c r="BC185" s="1" t="s">
        <v>0</v>
      </c>
      <c r="BD185" s="1" t="s">
        <v>0</v>
      </c>
      <c r="BE185" s="1" t="s">
        <v>0</v>
      </c>
      <c r="BF185" s="1" t="s">
        <v>0</v>
      </c>
      <c r="BG185" s="1" t="s">
        <v>0</v>
      </c>
      <c r="BH185" s="1" t="s">
        <v>0</v>
      </c>
      <c r="BI185" s="1" t="s">
        <v>0</v>
      </c>
      <c r="BJ185" s="1" t="s">
        <v>0</v>
      </c>
      <c r="BK185" s="1" t="s">
        <v>0</v>
      </c>
      <c r="BL185" s="1" t="s">
        <v>0</v>
      </c>
      <c r="BM185" s="1" t="s">
        <v>0</v>
      </c>
      <c r="BN185" s="1" t="s">
        <v>0</v>
      </c>
      <c r="BO185" s="1" t="s">
        <v>0</v>
      </c>
      <c r="BP185" s="1" t="s">
        <v>0</v>
      </c>
      <c r="BQ185" s="1" t="s">
        <v>0</v>
      </c>
      <c r="BR185" s="1" t="s">
        <v>0</v>
      </c>
      <c r="BS185" s="1" t="s">
        <v>0</v>
      </c>
      <c r="BT185" s="1" t="s">
        <v>0</v>
      </c>
      <c r="BU185" s="1" t="s">
        <v>0</v>
      </c>
      <c r="BV185" s="1" t="s">
        <v>0</v>
      </c>
      <c r="BW185" s="1" t="s">
        <v>0</v>
      </c>
      <c r="BX185" s="1" t="s">
        <v>0</v>
      </c>
      <c r="BY185" s="1" t="s">
        <v>0</v>
      </c>
      <c r="BZ185" s="1" t="s">
        <v>0</v>
      </c>
      <c r="CA185" s="1" t="s">
        <v>0</v>
      </c>
      <c r="CB185" s="1" t="s">
        <v>0</v>
      </c>
      <c r="CC185" s="1" t="s">
        <v>0</v>
      </c>
      <c r="CD185" s="1" t="s">
        <v>0</v>
      </c>
      <c r="CE185" s="1" t="s">
        <v>0</v>
      </c>
      <c r="CF185" s="1" t="s">
        <v>0</v>
      </c>
      <c r="CG185" s="1" t="s">
        <v>0</v>
      </c>
      <c r="CH185" s="1" t="s">
        <v>0</v>
      </c>
      <c r="CI185" s="1" t="s">
        <v>0</v>
      </c>
      <c r="CJ185" s="1" t="s">
        <v>0</v>
      </c>
      <c r="CK185" s="1" t="s">
        <v>0</v>
      </c>
      <c r="CL185" s="1" t="s">
        <v>0</v>
      </c>
      <c r="CM185" s="1" t="s">
        <v>0</v>
      </c>
      <c r="CN185" s="1" t="s">
        <v>0</v>
      </c>
      <c r="CO185" s="1" t="s">
        <v>0</v>
      </c>
      <c r="CP185" s="1" t="s">
        <v>0</v>
      </c>
      <c r="CQ185" s="1" t="s">
        <v>0</v>
      </c>
      <c r="CR185" s="1" t="s">
        <v>0</v>
      </c>
      <c r="CS185" s="1" t="s">
        <v>0</v>
      </c>
      <c r="CT185" s="1" t="s">
        <v>0</v>
      </c>
      <c r="CU185" s="1" t="s">
        <v>0</v>
      </c>
      <c r="CV185" s="1" t="s">
        <v>0</v>
      </c>
      <c r="CW185" s="1" t="s">
        <v>0</v>
      </c>
      <c r="CX185" s="1" t="s">
        <v>0</v>
      </c>
      <c r="CY185" s="1" t="s">
        <v>0</v>
      </c>
      <c r="CZ185" s="1" t="s">
        <v>0</v>
      </c>
      <c r="DA185" s="1" t="s">
        <v>0</v>
      </c>
      <c r="DB185" s="1" t="s">
        <v>0</v>
      </c>
      <c r="DC185" s="1" t="s">
        <v>0</v>
      </c>
      <c r="DD185" s="1" t="s">
        <v>0</v>
      </c>
      <c r="DE185" s="1" t="s">
        <v>0</v>
      </c>
      <c r="DF185" s="1" t="s">
        <v>0</v>
      </c>
      <c r="DG185" s="1" t="s">
        <v>0</v>
      </c>
      <c r="DH185" s="1" t="s">
        <v>0</v>
      </c>
      <c r="DI185" s="1" t="s">
        <v>0</v>
      </c>
      <c r="DJ185" s="1" t="s">
        <v>0</v>
      </c>
      <c r="DK185" s="1" t="s">
        <v>0</v>
      </c>
      <c r="DL185" s="1" t="s">
        <v>0</v>
      </c>
      <c r="DM185" s="1" t="s">
        <v>0</v>
      </c>
      <c r="DN185" s="1" t="s">
        <v>0</v>
      </c>
      <c r="DO185" s="1" t="s">
        <v>0</v>
      </c>
      <c r="DP185" s="1" t="s">
        <v>0</v>
      </c>
      <c r="DQ185" s="1" t="s">
        <v>0</v>
      </c>
      <c r="DR185" s="1" t="s">
        <v>0</v>
      </c>
      <c r="DS185" s="1" t="s">
        <v>0</v>
      </c>
      <c r="DT185" s="1" t="s">
        <v>0</v>
      </c>
      <c r="DU185" s="1" t="s">
        <v>0</v>
      </c>
      <c r="DV185" s="1" t="s">
        <v>0</v>
      </c>
      <c r="DW185" s="1" t="s">
        <v>0</v>
      </c>
      <c r="DX185" s="1" t="s">
        <v>0</v>
      </c>
      <c r="DY185" s="1" t="s">
        <v>0</v>
      </c>
      <c r="DZ185" s="1" t="s">
        <v>0</v>
      </c>
      <c r="EA185" s="1" t="s">
        <v>0</v>
      </c>
      <c r="EB185" s="1" t="s">
        <v>0</v>
      </c>
      <c r="EC185" s="1" t="s">
        <v>0</v>
      </c>
      <c r="ED185" s="1" t="s">
        <v>0</v>
      </c>
      <c r="EE185" s="1" t="s">
        <v>0</v>
      </c>
      <c r="EF185" s="1" t="s">
        <v>0</v>
      </c>
      <c r="EG185" s="1" t="s">
        <v>0</v>
      </c>
      <c r="EH185" s="1" t="s">
        <v>0</v>
      </c>
      <c r="EI185" s="1" t="s">
        <v>0</v>
      </c>
      <c r="EJ185" s="1" t="s">
        <v>0</v>
      </c>
      <c r="EK185" s="1" t="s">
        <v>0</v>
      </c>
      <c r="EL185" s="1" t="s">
        <v>0</v>
      </c>
      <c r="EM185" s="1" t="s">
        <v>0</v>
      </c>
      <c r="EN185" s="1" t="s">
        <v>0</v>
      </c>
      <c r="EO185" s="1" t="s">
        <v>0</v>
      </c>
      <c r="EP185" s="1" t="s">
        <v>0</v>
      </c>
      <c r="EQ185" s="1" t="s">
        <v>0</v>
      </c>
      <c r="ER185" s="1" t="s">
        <v>0</v>
      </c>
      <c r="ES185" s="1" t="s">
        <v>0</v>
      </c>
      <c r="ET185" s="1" t="s">
        <v>0</v>
      </c>
      <c r="EU185" s="1" t="s">
        <v>0</v>
      </c>
      <c r="EV185" s="1" t="s">
        <v>0</v>
      </c>
      <c r="EW185" s="1" t="s">
        <v>0</v>
      </c>
      <c r="EX185" s="1" t="s">
        <v>0</v>
      </c>
      <c r="EY185" s="1" t="s">
        <v>0</v>
      </c>
      <c r="EZ185" s="1" t="s">
        <v>0</v>
      </c>
      <c r="FA185" s="1" t="s">
        <v>0</v>
      </c>
      <c r="FB185" s="1" t="s">
        <v>0</v>
      </c>
      <c r="FC185" s="1" t="s">
        <v>0</v>
      </c>
      <c r="FD185" s="1" t="s">
        <v>0</v>
      </c>
      <c r="FE185" s="1" t="s">
        <v>0</v>
      </c>
      <c r="FF185" s="1" t="s">
        <v>0</v>
      </c>
      <c r="FG185" s="1" t="s">
        <v>0</v>
      </c>
      <c r="FH185" s="1" t="s">
        <v>0</v>
      </c>
      <c r="FI185" s="1" t="s">
        <v>0</v>
      </c>
      <c r="FJ185" s="1" t="s">
        <v>0</v>
      </c>
      <c r="FK185" s="1" t="s">
        <v>0</v>
      </c>
      <c r="FL185" s="1" t="s">
        <v>0</v>
      </c>
      <c r="FM185" s="1" t="s">
        <v>0</v>
      </c>
      <c r="FN185" s="1" t="s">
        <v>0</v>
      </c>
      <c r="FO185" s="1" t="s">
        <v>0</v>
      </c>
      <c r="FP185" s="1" t="s">
        <v>0</v>
      </c>
      <c r="FQ185" s="1" t="s">
        <v>0</v>
      </c>
      <c r="FR185" s="1" t="s">
        <v>0</v>
      </c>
      <c r="FS185" s="1" t="s">
        <v>0</v>
      </c>
      <c r="FT185" s="1" t="s">
        <v>0</v>
      </c>
      <c r="FU185" s="1" t="s">
        <v>0</v>
      </c>
      <c r="FV185" s="1" t="s">
        <v>0</v>
      </c>
      <c r="FW185" s="1" t="s">
        <v>0</v>
      </c>
      <c r="FX185" s="1" t="s">
        <v>0</v>
      </c>
      <c r="FY185" s="1" t="s">
        <v>0</v>
      </c>
      <c r="FZ185" s="1" t="s">
        <v>0</v>
      </c>
      <c r="GA185" s="1" t="s">
        <v>0</v>
      </c>
      <c r="GB185" s="1" t="s">
        <v>0</v>
      </c>
      <c r="GC185" s="1" t="s">
        <v>0</v>
      </c>
      <c r="GD185" s="1" t="s">
        <v>0</v>
      </c>
      <c r="GE185" s="1" t="s">
        <v>0</v>
      </c>
      <c r="GF185" s="1" t="s">
        <v>0</v>
      </c>
      <c r="GG185" s="1" t="s">
        <v>0</v>
      </c>
      <c r="GH185" s="1" t="s">
        <v>0</v>
      </c>
      <c r="GI185" s="1" t="s">
        <v>0</v>
      </c>
      <c r="GJ185" s="1" t="s">
        <v>0</v>
      </c>
      <c r="GK185" s="1" t="s">
        <v>0</v>
      </c>
      <c r="GL185" s="1" t="s">
        <v>0</v>
      </c>
      <c r="GM185" s="1" t="s">
        <v>0</v>
      </c>
      <c r="GN185" s="1" t="s">
        <v>0</v>
      </c>
      <c r="GO185" s="1" t="s">
        <v>0</v>
      </c>
      <c r="GP185" s="1" t="s">
        <v>0</v>
      </c>
      <c r="GQ185" s="1" t="s">
        <v>0</v>
      </c>
      <c r="GR185" s="1" t="s">
        <v>0</v>
      </c>
      <c r="GS185" s="1" t="s">
        <v>0</v>
      </c>
      <c r="GT185" s="1" t="s">
        <v>0</v>
      </c>
      <c r="GU185" s="1" t="s">
        <v>0</v>
      </c>
      <c r="GV185" s="1" t="s">
        <v>0</v>
      </c>
      <c r="GW185" s="1" t="s">
        <v>0</v>
      </c>
      <c r="GX185" s="1" t="s">
        <v>0</v>
      </c>
      <c r="GY185" s="1" t="s">
        <v>0</v>
      </c>
      <c r="GZ185" s="1" t="s">
        <v>0</v>
      </c>
      <c r="HA185" s="1" t="s">
        <v>0</v>
      </c>
      <c r="HB185" s="1" t="s">
        <v>0</v>
      </c>
      <c r="HC185" s="1" t="s">
        <v>0</v>
      </c>
      <c r="HD185" s="1" t="s">
        <v>0</v>
      </c>
      <c r="HE185" s="1" t="s">
        <v>0</v>
      </c>
      <c r="HF185" s="1" t="s">
        <v>0</v>
      </c>
      <c r="HG185" s="1" t="s">
        <v>0</v>
      </c>
      <c r="HH185" s="1" t="s">
        <v>0</v>
      </c>
      <c r="HI185" s="1" t="s">
        <v>0</v>
      </c>
      <c r="HJ185" s="1" t="s">
        <v>0</v>
      </c>
      <c r="HK185" s="1" t="s">
        <v>0</v>
      </c>
      <c r="HL185" s="1" t="s">
        <v>0</v>
      </c>
      <c r="HM185" s="1" t="s">
        <v>0</v>
      </c>
      <c r="HN185" s="1" t="s">
        <v>0</v>
      </c>
      <c r="HO185" s="1" t="s">
        <v>0</v>
      </c>
      <c r="HP185" s="1" t="s">
        <v>0</v>
      </c>
      <c r="HQ185" s="1" t="s">
        <v>0</v>
      </c>
      <c r="HR185" s="1" t="s">
        <v>0</v>
      </c>
      <c r="HS185" s="1" t="s">
        <v>0</v>
      </c>
      <c r="HT185" s="1" t="s">
        <v>0</v>
      </c>
      <c r="HU185" s="1" t="s">
        <v>0</v>
      </c>
      <c r="HV185" s="1" t="s">
        <v>0</v>
      </c>
      <c r="HW185" s="1" t="s">
        <v>0</v>
      </c>
      <c r="HX185" s="1" t="s">
        <v>0</v>
      </c>
      <c r="HY185" s="1" t="s">
        <v>0</v>
      </c>
      <c r="HZ185" s="1" t="s">
        <v>0</v>
      </c>
      <c r="IA185" s="1" t="s">
        <v>0</v>
      </c>
      <c r="IB185" s="1" t="s">
        <v>0</v>
      </c>
      <c r="IC185" s="1" t="s">
        <v>0</v>
      </c>
      <c r="ID185" s="1" t="s">
        <v>0</v>
      </c>
      <c r="IE185" s="1" t="s">
        <v>0</v>
      </c>
      <c r="IF185" s="1" t="s">
        <v>0</v>
      </c>
      <c r="IG185" s="1" t="s">
        <v>0</v>
      </c>
      <c r="IH185" s="1" t="s">
        <v>0</v>
      </c>
      <c r="II185" s="1" t="s">
        <v>0</v>
      </c>
      <c r="IJ185" s="1" t="s">
        <v>0</v>
      </c>
      <c r="IK185" s="1" t="s">
        <v>0</v>
      </c>
      <c r="IL185" s="1" t="s">
        <v>0</v>
      </c>
      <c r="IM185" s="1" t="s">
        <v>0</v>
      </c>
      <c r="IN185" s="1" t="s">
        <v>0</v>
      </c>
      <c r="IO185" s="1" t="s">
        <v>0</v>
      </c>
      <c r="IP185" s="1" t="s">
        <v>0</v>
      </c>
      <c r="IQ185" s="1" t="s">
        <v>0</v>
      </c>
      <c r="IR185" s="1" t="s">
        <v>0</v>
      </c>
      <c r="IS185" s="1" t="s">
        <v>0</v>
      </c>
      <c r="IT185" s="1" t="s">
        <v>0</v>
      </c>
      <c r="IU185" s="1" t="s">
        <v>0</v>
      </c>
      <c r="IV185" s="1" t="s">
        <v>0</v>
      </c>
      <c r="IW185" s="1" t="s">
        <v>0</v>
      </c>
      <c r="IX185" s="1" t="s">
        <v>0</v>
      </c>
      <c r="IY185" s="1" t="s">
        <v>0</v>
      </c>
      <c r="IZ185" s="1" t="s">
        <v>0</v>
      </c>
      <c r="JA185" s="1" t="s">
        <v>0</v>
      </c>
      <c r="JB185" s="1" t="s">
        <v>0</v>
      </c>
      <c r="JC185" s="1" t="s">
        <v>0</v>
      </c>
      <c r="JD185" s="1" t="s">
        <v>0</v>
      </c>
      <c r="JE185" s="1" t="s">
        <v>0</v>
      </c>
      <c r="JF185" s="1" t="s">
        <v>0</v>
      </c>
      <c r="JG185" s="1" t="s">
        <v>0</v>
      </c>
      <c r="JH185" s="1" t="s">
        <v>0</v>
      </c>
      <c r="JI185" s="1" t="s">
        <v>0</v>
      </c>
      <c r="JJ185" s="1" t="s">
        <v>0</v>
      </c>
      <c r="JK185" s="1" t="s">
        <v>0</v>
      </c>
      <c r="JL185" s="1" t="s">
        <v>0</v>
      </c>
      <c r="JM185" s="1" t="s">
        <v>0</v>
      </c>
      <c r="JN185" s="1" t="s">
        <v>0</v>
      </c>
      <c r="JO185" s="1" t="s">
        <v>0</v>
      </c>
      <c r="JP185" s="1" t="s">
        <v>0</v>
      </c>
      <c r="JQ185" s="1" t="s">
        <v>0</v>
      </c>
      <c r="JR185" s="1" t="s">
        <v>0</v>
      </c>
      <c r="JS185" s="1" t="s">
        <v>0</v>
      </c>
      <c r="JT185" s="1" t="s">
        <v>0</v>
      </c>
      <c r="JU185" s="1" t="s">
        <v>0</v>
      </c>
      <c r="JV185" s="1" t="s">
        <v>0</v>
      </c>
      <c r="JW185" s="1" t="s">
        <v>0</v>
      </c>
      <c r="JX185" s="1" t="s">
        <v>0</v>
      </c>
      <c r="JY185" s="1" t="s">
        <v>0</v>
      </c>
      <c r="JZ185" s="1" t="s">
        <v>0</v>
      </c>
      <c r="KA185" s="1" t="s">
        <v>0</v>
      </c>
      <c r="KB185" s="1" t="s">
        <v>0</v>
      </c>
      <c r="KC185" s="1" t="s">
        <v>0</v>
      </c>
      <c r="KD185" s="1" t="s">
        <v>0</v>
      </c>
      <c r="KE185" s="1" t="s">
        <v>0</v>
      </c>
      <c r="KF185" s="1" t="s">
        <v>0</v>
      </c>
      <c r="KG185" s="1" t="s">
        <v>0</v>
      </c>
      <c r="KH185" s="1" t="s">
        <v>0</v>
      </c>
      <c r="KI185" s="1" t="s">
        <v>0</v>
      </c>
      <c r="KJ185" s="1" t="s">
        <v>0</v>
      </c>
      <c r="KK185" s="1" t="s">
        <v>0</v>
      </c>
      <c r="KL185" s="1" t="s">
        <v>0</v>
      </c>
      <c r="KM185" s="1" t="s">
        <v>0</v>
      </c>
      <c r="KN185" s="1" t="s">
        <v>0</v>
      </c>
      <c r="KO185" s="1" t="s">
        <v>0</v>
      </c>
      <c r="KP185" s="1" t="s">
        <v>0</v>
      </c>
      <c r="KQ185" s="1" t="s">
        <v>0</v>
      </c>
      <c r="KR185" s="1" t="s">
        <v>0</v>
      </c>
      <c r="KS185" s="1" t="s">
        <v>0</v>
      </c>
      <c r="KT185" s="1" t="s">
        <v>0</v>
      </c>
      <c r="KU185" s="1" t="s">
        <v>0</v>
      </c>
      <c r="KV185" s="1" t="s">
        <v>0</v>
      </c>
      <c r="KW185" s="1" t="s">
        <v>0</v>
      </c>
      <c r="KX185" s="1" t="s">
        <v>0</v>
      </c>
      <c r="KY185" s="1" t="s">
        <v>0</v>
      </c>
      <c r="KZ185" s="1" t="s">
        <v>0</v>
      </c>
      <c r="LA185" s="1" t="s">
        <v>0</v>
      </c>
      <c r="LB185" s="1" t="s">
        <v>0</v>
      </c>
      <c r="LC185" s="1" t="s">
        <v>0</v>
      </c>
      <c r="LD185" s="1" t="s">
        <v>0</v>
      </c>
      <c r="LE185" s="1" t="s">
        <v>0</v>
      </c>
      <c r="LF185" s="1" t="s">
        <v>0</v>
      </c>
      <c r="LG185" s="1" t="s">
        <v>0</v>
      </c>
      <c r="LH185" s="1" t="s">
        <v>0</v>
      </c>
      <c r="LI185" s="1" t="s">
        <v>0</v>
      </c>
      <c r="LJ185" s="1" t="s">
        <v>0</v>
      </c>
      <c r="LK185" s="1" t="s">
        <v>0</v>
      </c>
      <c r="LL185" s="1" t="s">
        <v>0</v>
      </c>
      <c r="LM185" s="1" t="s">
        <v>0</v>
      </c>
      <c r="LN185" s="1" t="s">
        <v>0</v>
      </c>
      <c r="LO185" s="1" t="s">
        <v>0</v>
      </c>
      <c r="LP185" s="1" t="s">
        <v>0</v>
      </c>
      <c r="LQ185" s="1" t="s">
        <v>0</v>
      </c>
      <c r="LR185" s="1" t="s">
        <v>0</v>
      </c>
      <c r="LS185" s="1" t="s">
        <v>0</v>
      </c>
      <c r="LT185" s="1" t="s">
        <v>0</v>
      </c>
      <c r="LU185" s="1" t="s">
        <v>0</v>
      </c>
      <c r="LV185" s="1" t="s">
        <v>0</v>
      </c>
      <c r="LW185" s="1" t="s">
        <v>0</v>
      </c>
      <c r="LX185" s="1" t="s">
        <v>0</v>
      </c>
      <c r="LY185" s="1" t="s">
        <v>0</v>
      </c>
      <c r="LZ185" s="1" t="s">
        <v>0</v>
      </c>
      <c r="MA185" s="1" t="s">
        <v>0</v>
      </c>
      <c r="MB185" s="1" t="s">
        <v>0</v>
      </c>
      <c r="MC185" s="1" t="s">
        <v>0</v>
      </c>
      <c r="MD185" s="1" t="s">
        <v>0</v>
      </c>
      <c r="ME185" s="1" t="s">
        <v>0</v>
      </c>
      <c r="MF185" s="1" t="s">
        <v>0</v>
      </c>
      <c r="MG185" s="1" t="s">
        <v>0</v>
      </c>
      <c r="MH185" s="1" t="s">
        <v>0</v>
      </c>
      <c r="MI185" s="1" t="s">
        <v>0</v>
      </c>
      <c r="MJ185" s="1" t="s">
        <v>0</v>
      </c>
      <c r="MK185" s="1" t="s">
        <v>0</v>
      </c>
      <c r="ML185" s="1" t="s">
        <v>0</v>
      </c>
      <c r="MM185" s="1" t="s">
        <v>0</v>
      </c>
      <c r="MN185" s="1" t="s">
        <v>0</v>
      </c>
      <c r="MO185" s="1" t="s">
        <v>0</v>
      </c>
      <c r="MP185" s="1" t="s">
        <v>0</v>
      </c>
      <c r="MQ185" s="1" t="s">
        <v>0</v>
      </c>
      <c r="MR185" s="1" t="s">
        <v>0</v>
      </c>
      <c r="MS185" s="1" t="s">
        <v>0</v>
      </c>
      <c r="MT185" s="1" t="s">
        <v>0</v>
      </c>
      <c r="MU185" s="1" t="s">
        <v>0</v>
      </c>
      <c r="MV185" s="1" t="s">
        <v>0</v>
      </c>
      <c r="MW185" s="1" t="s">
        <v>0</v>
      </c>
      <c r="MX185" s="1" t="s">
        <v>0</v>
      </c>
      <c r="MY185" s="1" t="s">
        <v>0</v>
      </c>
      <c r="MZ185" s="1" t="s">
        <v>0</v>
      </c>
      <c r="NA185" s="1" t="s">
        <v>0</v>
      </c>
      <c r="NB185" s="1" t="s">
        <v>0</v>
      </c>
      <c r="NC185" s="1" t="s">
        <v>0</v>
      </c>
      <c r="ND185" s="1" t="s">
        <v>0</v>
      </c>
      <c r="NE185" s="1" t="s">
        <v>0</v>
      </c>
      <c r="NF185" s="1" t="s">
        <v>0</v>
      </c>
      <c r="NG185" s="1" t="s">
        <v>0</v>
      </c>
      <c r="NH185" s="1" t="s">
        <v>0</v>
      </c>
      <c r="NI185" s="1" t="s">
        <v>0</v>
      </c>
      <c r="NJ185" s="1" t="s">
        <v>0</v>
      </c>
      <c r="NK185" s="1" t="s">
        <v>0</v>
      </c>
      <c r="NL185" s="1" t="s">
        <v>0</v>
      </c>
      <c r="NM185" s="1" t="s">
        <v>0</v>
      </c>
      <c r="NN185" s="1" t="s">
        <v>0</v>
      </c>
      <c r="NO185" s="1" t="s">
        <v>0</v>
      </c>
      <c r="NP185" s="1" t="s">
        <v>0</v>
      </c>
      <c r="NQ185" s="1" t="s">
        <v>0</v>
      </c>
      <c r="NR185" s="1" t="s">
        <v>0</v>
      </c>
      <c r="NS185" s="1" t="s">
        <v>0</v>
      </c>
      <c r="NT185" s="1" t="s">
        <v>0</v>
      </c>
      <c r="NU185" s="1" t="s">
        <v>0</v>
      </c>
      <c r="NV185" s="1" t="s">
        <v>0</v>
      </c>
      <c r="NW185" s="1" t="s">
        <v>0</v>
      </c>
      <c r="NX185" s="1" t="s">
        <v>0</v>
      </c>
      <c r="NY185" s="1" t="s">
        <v>0</v>
      </c>
      <c r="NZ185" s="1" t="s">
        <v>0</v>
      </c>
      <c r="OA185" s="1" t="s">
        <v>0</v>
      </c>
      <c r="OB185" s="1" t="s">
        <v>0</v>
      </c>
      <c r="OC185" s="1" t="s">
        <v>0</v>
      </c>
      <c r="OD185" s="1" t="s">
        <v>0</v>
      </c>
      <c r="OE185" s="1" t="s">
        <v>0</v>
      </c>
      <c r="OF185" s="1" t="s">
        <v>0</v>
      </c>
      <c r="OG185" s="1" t="s">
        <v>0</v>
      </c>
      <c r="OH185" s="1" t="s">
        <v>0</v>
      </c>
      <c r="OI185" s="1" t="s">
        <v>0</v>
      </c>
      <c r="OJ185" s="1" t="s">
        <v>0</v>
      </c>
      <c r="OK185" s="1" t="s">
        <v>0</v>
      </c>
      <c r="OL185" s="1" t="s">
        <v>0</v>
      </c>
      <c r="OM185" s="1" t="s">
        <v>0</v>
      </c>
      <c r="ON185" s="1" t="s">
        <v>0</v>
      </c>
      <c r="OO185" s="1" t="s">
        <v>0</v>
      </c>
      <c r="OP185" s="1" t="s">
        <v>0</v>
      </c>
      <c r="OQ185" s="1" t="s">
        <v>0</v>
      </c>
      <c r="OR185" s="1" t="s">
        <v>0</v>
      </c>
      <c r="OS185" s="1" t="s">
        <v>0</v>
      </c>
      <c r="OT185" s="1" t="s">
        <v>0</v>
      </c>
      <c r="OU185" s="1" t="s">
        <v>0</v>
      </c>
      <c r="OV185" s="1" t="s">
        <v>0</v>
      </c>
      <c r="OW185" s="1" t="s">
        <v>0</v>
      </c>
      <c r="OX185" s="1" t="s">
        <v>0</v>
      </c>
      <c r="OY185" s="1" t="s">
        <v>0</v>
      </c>
      <c r="OZ185" s="1" t="s">
        <v>0</v>
      </c>
      <c r="PA185" s="1" t="s">
        <v>0</v>
      </c>
      <c r="PB185" s="1" t="s">
        <v>0</v>
      </c>
      <c r="PC185" s="1" t="s">
        <v>0</v>
      </c>
      <c r="PD185" s="1" t="s">
        <v>0</v>
      </c>
      <c r="PE185" s="1" t="s">
        <v>0</v>
      </c>
      <c r="PF185" s="1" t="s">
        <v>0</v>
      </c>
      <c r="PG185" s="1" t="s">
        <v>0</v>
      </c>
      <c r="PH185" s="1" t="s">
        <v>0</v>
      </c>
      <c r="PI185" s="1" t="s">
        <v>0</v>
      </c>
      <c r="PJ185" s="1" t="s">
        <v>0</v>
      </c>
      <c r="PK185" s="1" t="s">
        <v>0</v>
      </c>
      <c r="PL185" s="1" t="s">
        <v>0</v>
      </c>
      <c r="PM185" s="1" t="s">
        <v>0</v>
      </c>
      <c r="PN185" s="1" t="s">
        <v>0</v>
      </c>
      <c r="PO185" s="1" t="s">
        <v>0</v>
      </c>
      <c r="PP185" s="1" t="s">
        <v>0</v>
      </c>
      <c r="PQ185" s="1" t="s">
        <v>0</v>
      </c>
      <c r="PR185" s="1" t="s">
        <v>0</v>
      </c>
      <c r="PS185" s="1" t="s">
        <v>0</v>
      </c>
      <c r="PT185" s="1" t="s">
        <v>0</v>
      </c>
      <c r="PU185" s="1" t="s">
        <v>0</v>
      </c>
      <c r="PV185" s="1" t="s">
        <v>0</v>
      </c>
      <c r="PW185" s="1" t="s">
        <v>0</v>
      </c>
      <c r="PX185" s="1" t="s">
        <v>0</v>
      </c>
      <c r="PY185" s="1" t="s">
        <v>0</v>
      </c>
      <c r="PZ185" s="1" t="s">
        <v>0</v>
      </c>
      <c r="QA185" s="1" t="s">
        <v>0</v>
      </c>
      <c r="QB185" s="1" t="s">
        <v>0</v>
      </c>
      <c r="QC185" s="1" t="s">
        <v>0</v>
      </c>
      <c r="QD185" s="1" t="s">
        <v>0</v>
      </c>
      <c r="QE185" s="1" t="s">
        <v>0</v>
      </c>
      <c r="QF185" s="1" t="s">
        <v>0</v>
      </c>
      <c r="QG185" s="1" t="s">
        <v>0</v>
      </c>
      <c r="QH185" s="1" t="s">
        <v>0</v>
      </c>
      <c r="QI185" s="1" t="s">
        <v>0</v>
      </c>
      <c r="QJ185" s="1" t="s">
        <v>0</v>
      </c>
      <c r="QK185" s="1" t="s">
        <v>0</v>
      </c>
      <c r="QL185" s="1" t="s">
        <v>0</v>
      </c>
      <c r="QM185" s="1" t="s">
        <v>0</v>
      </c>
      <c r="QN185" s="1" t="s">
        <v>0</v>
      </c>
      <c r="QO185" s="1" t="s">
        <v>0</v>
      </c>
      <c r="QP185" s="1" t="s">
        <v>0</v>
      </c>
      <c r="QQ185" s="1" t="s">
        <v>0</v>
      </c>
      <c r="QR185" s="1" t="s">
        <v>0</v>
      </c>
      <c r="QS185" s="1" t="s">
        <v>0</v>
      </c>
      <c r="QT185" s="1" t="s">
        <v>0</v>
      </c>
      <c r="QU185" s="1" t="s">
        <v>0</v>
      </c>
      <c r="QV185" s="1" t="s">
        <v>0</v>
      </c>
      <c r="QW185" s="1" t="s">
        <v>0</v>
      </c>
      <c r="QX185" s="1" t="s">
        <v>0</v>
      </c>
      <c r="QY185" s="1" t="s">
        <v>0</v>
      </c>
      <c r="QZ185" s="1" t="s">
        <v>0</v>
      </c>
      <c r="RA185" s="1" t="s">
        <v>0</v>
      </c>
      <c r="RB185" s="1" t="s">
        <v>0</v>
      </c>
      <c r="RC185" s="1" t="s">
        <v>0</v>
      </c>
      <c r="RD185" s="1" t="s">
        <v>0</v>
      </c>
      <c r="RE185" s="1" t="s">
        <v>0</v>
      </c>
      <c r="RF185" s="1" t="s">
        <v>0</v>
      </c>
      <c r="RG185" s="1" t="s">
        <v>0</v>
      </c>
      <c r="RH185" s="1" t="s">
        <v>0</v>
      </c>
      <c r="RI185" s="1" t="s">
        <v>0</v>
      </c>
      <c r="RJ185" s="1" t="s">
        <v>0</v>
      </c>
      <c r="RK185" s="1" t="s">
        <v>0</v>
      </c>
      <c r="RL185" s="1" t="s">
        <v>0</v>
      </c>
      <c r="RM185" s="1" t="s">
        <v>0</v>
      </c>
      <c r="RN185" s="1" t="s">
        <v>0</v>
      </c>
      <c r="RO185" s="1" t="s">
        <v>0</v>
      </c>
      <c r="RP185" s="1" t="s">
        <v>0</v>
      </c>
      <c r="RQ185" s="1" t="s">
        <v>0</v>
      </c>
      <c r="RR185" s="1" t="s">
        <v>0</v>
      </c>
      <c r="RS185" s="1" t="s">
        <v>0</v>
      </c>
      <c r="RT185" s="1" t="s">
        <v>0</v>
      </c>
      <c r="RU185" s="1" t="s">
        <v>0</v>
      </c>
      <c r="RV185" s="1" t="s">
        <v>0</v>
      </c>
      <c r="RW185" s="1" t="s">
        <v>0</v>
      </c>
      <c r="RX185" s="1" t="s">
        <v>0</v>
      </c>
      <c r="RY185" s="1" t="s">
        <v>0</v>
      </c>
      <c r="RZ185" s="1" t="s">
        <v>0</v>
      </c>
      <c r="SA185" s="1" t="s">
        <v>0</v>
      </c>
      <c r="SB185" s="1" t="s">
        <v>0</v>
      </c>
      <c r="SC185" s="1" t="s">
        <v>0</v>
      </c>
      <c r="SD185" s="1" t="s">
        <v>0</v>
      </c>
      <c r="SE185" s="1" t="s">
        <v>0</v>
      </c>
      <c r="SF185" s="1" t="s">
        <v>0</v>
      </c>
      <c r="SG185" s="1" t="s">
        <v>0</v>
      </c>
      <c r="SH185" s="1" t="s">
        <v>0</v>
      </c>
      <c r="SI185" s="1" t="s">
        <v>0</v>
      </c>
      <c r="SJ185" s="1" t="s">
        <v>0</v>
      </c>
      <c r="SK185" s="1" t="s">
        <v>0</v>
      </c>
      <c r="SL185" s="1" t="s">
        <v>0</v>
      </c>
      <c r="SM185" s="1" t="s">
        <v>0</v>
      </c>
      <c r="SN185" s="1" t="s">
        <v>0</v>
      </c>
      <c r="SO185" s="1" t="s">
        <v>0</v>
      </c>
      <c r="SP185" s="1" t="s">
        <v>0</v>
      </c>
      <c r="SQ185" s="1" t="s">
        <v>0</v>
      </c>
      <c r="SR185" s="1" t="s">
        <v>0</v>
      </c>
      <c r="SS185" s="1" t="s">
        <v>0</v>
      </c>
      <c r="ST185" s="1" t="s">
        <v>0</v>
      </c>
      <c r="SU185" s="1" t="s">
        <v>0</v>
      </c>
      <c r="SV185" s="1" t="s">
        <v>0</v>
      </c>
      <c r="SW185" s="1" t="s">
        <v>0</v>
      </c>
      <c r="SX185" s="1" t="s">
        <v>0</v>
      </c>
      <c r="SY185" s="1" t="s">
        <v>0</v>
      </c>
      <c r="SZ185" s="1" t="s">
        <v>0</v>
      </c>
      <c r="TA185" s="1" t="s">
        <v>0</v>
      </c>
      <c r="TB185" s="1" t="s">
        <v>0</v>
      </c>
      <c r="TC185" s="1" t="s">
        <v>0</v>
      </c>
      <c r="TD185" s="1" t="s">
        <v>0</v>
      </c>
      <c r="TE185" s="1" t="s">
        <v>0</v>
      </c>
      <c r="TF185" s="1" t="s">
        <v>0</v>
      </c>
      <c r="TG185" s="1" t="s">
        <v>0</v>
      </c>
      <c r="TH185" s="1" t="s">
        <v>0</v>
      </c>
      <c r="TI185" s="1" t="s">
        <v>0</v>
      </c>
      <c r="TJ185" s="1" t="s">
        <v>0</v>
      </c>
      <c r="TK185" s="1" t="s">
        <v>0</v>
      </c>
      <c r="TL185" s="1" t="s">
        <v>0</v>
      </c>
      <c r="TM185" s="1" t="s">
        <v>0</v>
      </c>
      <c r="TN185" s="1" t="s">
        <v>0</v>
      </c>
      <c r="TO185" s="1" t="s">
        <v>0</v>
      </c>
      <c r="TP185" s="1" t="s">
        <v>0</v>
      </c>
      <c r="TQ185" s="1" t="s">
        <v>0</v>
      </c>
      <c r="TR185" s="1" t="s">
        <v>0</v>
      </c>
      <c r="TS185" s="1" t="s">
        <v>0</v>
      </c>
      <c r="TT185" s="1" t="s">
        <v>0</v>
      </c>
      <c r="TU185" s="1" t="s">
        <v>0</v>
      </c>
      <c r="TV185" s="1" t="s">
        <v>0</v>
      </c>
      <c r="TW185" s="1" t="s">
        <v>0</v>
      </c>
      <c r="TX185" s="1" t="s">
        <v>0</v>
      </c>
      <c r="TY185" s="1" t="s">
        <v>0</v>
      </c>
      <c r="TZ185" s="1" t="s">
        <v>0</v>
      </c>
      <c r="UA185" s="1" t="s">
        <v>0</v>
      </c>
      <c r="UB185" s="1" t="s">
        <v>0</v>
      </c>
      <c r="UC185" s="1" t="s">
        <v>0</v>
      </c>
      <c r="UD185" s="1" t="s">
        <v>0</v>
      </c>
      <c r="UE185" s="1" t="s">
        <v>0</v>
      </c>
      <c r="UF185" s="1" t="s">
        <v>0</v>
      </c>
      <c r="UG185" s="1" t="s">
        <v>0</v>
      </c>
      <c r="UH185" s="1" t="s">
        <v>0</v>
      </c>
      <c r="UI185" s="1" t="s">
        <v>0</v>
      </c>
      <c r="UJ185" s="1" t="s">
        <v>0</v>
      </c>
      <c r="UK185" s="1" t="s">
        <v>0</v>
      </c>
      <c r="UL185" s="1" t="s">
        <v>0</v>
      </c>
      <c r="UM185" s="1" t="s">
        <v>0</v>
      </c>
      <c r="UN185" s="1" t="s">
        <v>0</v>
      </c>
      <c r="UO185" s="1" t="s">
        <v>0</v>
      </c>
      <c r="UP185" s="1" t="s">
        <v>0</v>
      </c>
      <c r="UQ185" s="1" t="s">
        <v>0</v>
      </c>
    </row>
    <row r="186" spans="1:563" x14ac:dyDescent="0.25">
      <c r="A186" s="1" t="s">
        <v>1819</v>
      </c>
      <c r="B186" s="1" t="s">
        <v>833</v>
      </c>
      <c r="C186" s="1" t="s">
        <v>834</v>
      </c>
      <c r="D186" s="1" t="s">
        <v>0</v>
      </c>
      <c r="E186" s="1" t="s">
        <v>0</v>
      </c>
      <c r="F186" s="1" t="s">
        <v>0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1" t="s">
        <v>0</v>
      </c>
      <c r="M186" s="1" t="s">
        <v>0</v>
      </c>
      <c r="N186" s="1" t="s">
        <v>0</v>
      </c>
      <c r="O186" s="1" t="s">
        <v>0</v>
      </c>
      <c r="P186" s="1" t="s">
        <v>0</v>
      </c>
      <c r="Q186" s="1" t="s">
        <v>0</v>
      </c>
      <c r="R186" s="1" t="s">
        <v>0</v>
      </c>
      <c r="S186" s="1" t="s">
        <v>0</v>
      </c>
      <c r="T186" s="1" t="s">
        <v>0</v>
      </c>
      <c r="U186" s="1" t="s">
        <v>0</v>
      </c>
      <c r="V186" s="1" t="s">
        <v>0</v>
      </c>
      <c r="W186" s="1" t="s">
        <v>0</v>
      </c>
      <c r="X186" s="1" t="s">
        <v>0</v>
      </c>
      <c r="Y186" s="1" t="s">
        <v>0</v>
      </c>
      <c r="Z186" s="1" t="s">
        <v>0</v>
      </c>
      <c r="AA186" s="1" t="s">
        <v>0</v>
      </c>
      <c r="AB186" s="1" t="s">
        <v>0</v>
      </c>
      <c r="AC186" s="1" t="s">
        <v>0</v>
      </c>
      <c r="AD186" s="1" t="s">
        <v>0</v>
      </c>
      <c r="AE186" s="1" t="s">
        <v>0</v>
      </c>
      <c r="AF186" s="1" t="s">
        <v>0</v>
      </c>
      <c r="AG186" s="1" t="s">
        <v>0</v>
      </c>
      <c r="AH186" s="1" t="s">
        <v>0</v>
      </c>
      <c r="AI186" s="1" t="s">
        <v>0</v>
      </c>
      <c r="AJ186" s="1" t="s">
        <v>0</v>
      </c>
      <c r="AK186" s="1" t="s">
        <v>0</v>
      </c>
      <c r="AL186" s="1" t="s">
        <v>0</v>
      </c>
      <c r="AM186" s="1" t="s">
        <v>0</v>
      </c>
      <c r="AN186" s="1" t="s">
        <v>0</v>
      </c>
      <c r="AO186" s="1" t="s">
        <v>0</v>
      </c>
      <c r="AP186" s="1" t="s">
        <v>0</v>
      </c>
      <c r="AQ186" s="1" t="s">
        <v>0</v>
      </c>
      <c r="AR186" s="1" t="s">
        <v>0</v>
      </c>
      <c r="AS186" s="1" t="s">
        <v>0</v>
      </c>
      <c r="AT186" s="1" t="s">
        <v>0</v>
      </c>
      <c r="AU186" s="1" t="s">
        <v>0</v>
      </c>
      <c r="AV186" s="1" t="s">
        <v>0</v>
      </c>
      <c r="AW186" s="1" t="s">
        <v>0</v>
      </c>
      <c r="AX186" s="1" t="s">
        <v>0</v>
      </c>
      <c r="AY186" s="1" t="s">
        <v>0</v>
      </c>
      <c r="AZ186" s="1" t="s">
        <v>0</v>
      </c>
      <c r="BA186" s="1" t="s">
        <v>0</v>
      </c>
      <c r="BB186" s="1" t="s">
        <v>0</v>
      </c>
      <c r="BC186" s="1" t="s">
        <v>0</v>
      </c>
      <c r="BD186" s="1" t="s">
        <v>0</v>
      </c>
      <c r="BE186" s="1" t="s">
        <v>0</v>
      </c>
      <c r="BF186" s="1" t="s">
        <v>0</v>
      </c>
      <c r="BG186" s="1" t="s">
        <v>0</v>
      </c>
      <c r="BH186" s="1" t="s">
        <v>0</v>
      </c>
      <c r="BI186" s="1" t="s">
        <v>0</v>
      </c>
      <c r="BJ186" s="1" t="s">
        <v>0</v>
      </c>
      <c r="BK186" s="1" t="s">
        <v>0</v>
      </c>
      <c r="BL186" s="1" t="s">
        <v>0</v>
      </c>
      <c r="BM186" s="1" t="s">
        <v>0</v>
      </c>
      <c r="BN186" s="1" t="s">
        <v>0</v>
      </c>
      <c r="BO186" s="1" t="s">
        <v>0</v>
      </c>
      <c r="BP186" s="1" t="s">
        <v>0</v>
      </c>
      <c r="BQ186" s="1" t="s">
        <v>0</v>
      </c>
      <c r="BR186" s="1" t="s">
        <v>0</v>
      </c>
      <c r="BS186" s="1" t="s">
        <v>0</v>
      </c>
      <c r="BT186" s="1" t="s">
        <v>0</v>
      </c>
      <c r="BU186" s="1" t="s">
        <v>0</v>
      </c>
      <c r="BV186" s="1" t="s">
        <v>0</v>
      </c>
      <c r="BW186" s="1" t="s">
        <v>0</v>
      </c>
      <c r="BX186" s="1" t="s">
        <v>0</v>
      </c>
      <c r="BY186" s="1" t="s">
        <v>0</v>
      </c>
      <c r="BZ186" s="1" t="s">
        <v>0</v>
      </c>
      <c r="CA186" s="1" t="s">
        <v>0</v>
      </c>
      <c r="CB186" s="1" t="s">
        <v>0</v>
      </c>
      <c r="CC186" s="1" t="s">
        <v>0</v>
      </c>
      <c r="CD186" s="1" t="s">
        <v>0</v>
      </c>
      <c r="CE186" s="1" t="s">
        <v>0</v>
      </c>
      <c r="CF186" s="1" t="s">
        <v>0</v>
      </c>
      <c r="CG186" s="1" t="s">
        <v>0</v>
      </c>
      <c r="CH186" s="1" t="s">
        <v>0</v>
      </c>
      <c r="CI186" s="1" t="s">
        <v>0</v>
      </c>
      <c r="CJ186" s="1" t="s">
        <v>0</v>
      </c>
      <c r="CK186" s="1" t="s">
        <v>0</v>
      </c>
      <c r="CL186" s="1" t="s">
        <v>0</v>
      </c>
      <c r="CM186" s="1" t="s">
        <v>0</v>
      </c>
      <c r="CN186" s="1" t="s">
        <v>0</v>
      </c>
      <c r="CO186" s="1" t="s">
        <v>0</v>
      </c>
      <c r="CP186" s="1" t="s">
        <v>0</v>
      </c>
      <c r="CQ186" s="1" t="s">
        <v>0</v>
      </c>
      <c r="CR186" s="1" t="s">
        <v>0</v>
      </c>
      <c r="CS186" s="1" t="s">
        <v>0</v>
      </c>
      <c r="CT186" s="1" t="s">
        <v>0</v>
      </c>
      <c r="CU186" s="1" t="s">
        <v>0</v>
      </c>
      <c r="CV186" s="1" t="s">
        <v>0</v>
      </c>
      <c r="CW186" s="1" t="s">
        <v>0</v>
      </c>
      <c r="CX186" s="1" t="s">
        <v>0</v>
      </c>
      <c r="CY186" s="1" t="s">
        <v>0</v>
      </c>
      <c r="CZ186" s="1" t="s">
        <v>0</v>
      </c>
      <c r="DA186" s="1" t="s">
        <v>0</v>
      </c>
      <c r="DB186" s="1" t="s">
        <v>0</v>
      </c>
      <c r="DC186" s="1" t="s">
        <v>0</v>
      </c>
      <c r="DD186" s="1" t="s">
        <v>0</v>
      </c>
      <c r="DE186" s="1" t="s">
        <v>0</v>
      </c>
      <c r="DF186" s="1" t="s">
        <v>0</v>
      </c>
      <c r="DG186" s="1" t="s">
        <v>0</v>
      </c>
      <c r="DH186" s="1" t="s">
        <v>0</v>
      </c>
      <c r="DI186" s="1" t="s">
        <v>0</v>
      </c>
      <c r="DJ186" s="1" t="s">
        <v>0</v>
      </c>
      <c r="DK186" s="1" t="s">
        <v>0</v>
      </c>
      <c r="DL186" s="1" t="s">
        <v>0</v>
      </c>
      <c r="DM186" s="1" t="s">
        <v>0</v>
      </c>
      <c r="DN186" s="1" t="s">
        <v>0</v>
      </c>
      <c r="DO186" s="1" t="s">
        <v>0</v>
      </c>
      <c r="DP186" s="1" t="s">
        <v>0</v>
      </c>
      <c r="DQ186" s="1" t="s">
        <v>0</v>
      </c>
      <c r="DR186" s="1" t="s">
        <v>0</v>
      </c>
      <c r="DS186" s="1" t="s">
        <v>0</v>
      </c>
      <c r="DT186" s="1" t="s">
        <v>0</v>
      </c>
      <c r="DU186" s="1" t="s">
        <v>0</v>
      </c>
      <c r="DV186" s="1" t="s">
        <v>0</v>
      </c>
      <c r="DW186" s="1" t="s">
        <v>0</v>
      </c>
      <c r="DX186" s="1" t="s">
        <v>0</v>
      </c>
      <c r="DY186" s="1" t="s">
        <v>0</v>
      </c>
      <c r="DZ186" s="1" t="s">
        <v>0</v>
      </c>
      <c r="EA186" s="1" t="s">
        <v>0</v>
      </c>
      <c r="EB186" s="1" t="s">
        <v>0</v>
      </c>
      <c r="EC186" s="1" t="s">
        <v>0</v>
      </c>
      <c r="ED186" s="1" t="s">
        <v>0</v>
      </c>
      <c r="EE186" s="1" t="s">
        <v>0</v>
      </c>
      <c r="EF186" s="1" t="s">
        <v>0</v>
      </c>
      <c r="EG186" s="1" t="s">
        <v>0</v>
      </c>
      <c r="EH186" s="1" t="s">
        <v>0</v>
      </c>
      <c r="EI186" s="1" t="s">
        <v>0</v>
      </c>
      <c r="EJ186" s="1" t="s">
        <v>0</v>
      </c>
      <c r="EK186" s="1" t="s">
        <v>0</v>
      </c>
      <c r="EL186" s="1" t="s">
        <v>0</v>
      </c>
      <c r="EM186" s="1" t="s">
        <v>0</v>
      </c>
      <c r="EN186" s="1" t="s">
        <v>0</v>
      </c>
      <c r="EO186" s="1" t="s">
        <v>0</v>
      </c>
      <c r="EP186" s="1" t="s">
        <v>0</v>
      </c>
      <c r="EQ186" s="1" t="s">
        <v>0</v>
      </c>
      <c r="ER186" s="1" t="s">
        <v>0</v>
      </c>
      <c r="ES186" s="1" t="s">
        <v>0</v>
      </c>
      <c r="ET186" s="1" t="s">
        <v>0</v>
      </c>
      <c r="EU186" s="1" t="s">
        <v>0</v>
      </c>
      <c r="EV186" s="1" t="s">
        <v>0</v>
      </c>
      <c r="EW186" s="1" t="s">
        <v>0</v>
      </c>
      <c r="EX186" s="1" t="s">
        <v>0</v>
      </c>
      <c r="EY186" s="1" t="s">
        <v>0</v>
      </c>
      <c r="EZ186" s="1" t="s">
        <v>0</v>
      </c>
      <c r="FA186" s="1" t="s">
        <v>0</v>
      </c>
      <c r="FB186" s="1" t="s">
        <v>0</v>
      </c>
      <c r="FC186" s="1" t="s">
        <v>0</v>
      </c>
      <c r="FD186" s="1" t="s">
        <v>0</v>
      </c>
      <c r="FE186" s="1" t="s">
        <v>0</v>
      </c>
      <c r="FF186" s="1" t="s">
        <v>0</v>
      </c>
      <c r="FG186" s="1" t="s">
        <v>0</v>
      </c>
      <c r="FH186" s="1" t="s">
        <v>0</v>
      </c>
      <c r="FI186" s="1" t="s">
        <v>0</v>
      </c>
      <c r="FJ186" s="1" t="s">
        <v>0</v>
      </c>
      <c r="FK186" s="1" t="s">
        <v>0</v>
      </c>
      <c r="FL186" s="1" t="s">
        <v>0</v>
      </c>
      <c r="FM186" s="1" t="s">
        <v>0</v>
      </c>
      <c r="FN186" s="1" t="s">
        <v>0</v>
      </c>
      <c r="FO186" s="1" t="s">
        <v>0</v>
      </c>
      <c r="FP186" s="1" t="s">
        <v>0</v>
      </c>
      <c r="FQ186" s="1" t="s">
        <v>0</v>
      </c>
      <c r="FR186" s="1" t="s">
        <v>0</v>
      </c>
      <c r="FS186" s="1" t="s">
        <v>0</v>
      </c>
      <c r="FT186" s="1" t="s">
        <v>0</v>
      </c>
      <c r="FU186" s="1" t="s">
        <v>0</v>
      </c>
      <c r="FV186" s="1" t="s">
        <v>0</v>
      </c>
      <c r="FW186" s="1" t="s">
        <v>0</v>
      </c>
      <c r="FX186" s="1" t="s">
        <v>0</v>
      </c>
      <c r="FY186" s="1" t="s">
        <v>0</v>
      </c>
      <c r="FZ186" s="1" t="s">
        <v>0</v>
      </c>
      <c r="GA186" s="1" t="s">
        <v>0</v>
      </c>
      <c r="GB186" s="1" t="s">
        <v>0</v>
      </c>
      <c r="GC186" s="1" t="s">
        <v>0</v>
      </c>
      <c r="GD186" s="1" t="s">
        <v>0</v>
      </c>
      <c r="GE186" s="1" t="s">
        <v>0</v>
      </c>
      <c r="GF186" s="1" t="s">
        <v>0</v>
      </c>
      <c r="GG186" s="1" t="s">
        <v>0</v>
      </c>
      <c r="GH186" s="1" t="s">
        <v>0</v>
      </c>
      <c r="GI186" s="1" t="s">
        <v>0</v>
      </c>
      <c r="GJ186" s="1" t="s">
        <v>0</v>
      </c>
      <c r="GK186" s="1" t="s">
        <v>0</v>
      </c>
      <c r="GL186" s="1" t="s">
        <v>0</v>
      </c>
      <c r="GM186" s="1" t="s">
        <v>0</v>
      </c>
      <c r="GN186" s="1" t="s">
        <v>0</v>
      </c>
      <c r="GO186" s="1" t="s">
        <v>0</v>
      </c>
      <c r="GP186" s="1" t="s">
        <v>0</v>
      </c>
      <c r="GQ186" s="1" t="s">
        <v>0</v>
      </c>
      <c r="GR186" s="1" t="s">
        <v>0</v>
      </c>
      <c r="GS186" s="1" t="s">
        <v>0</v>
      </c>
      <c r="GT186" s="1" t="s">
        <v>0</v>
      </c>
      <c r="GU186" s="1" t="s">
        <v>0</v>
      </c>
      <c r="GV186" s="1" t="s">
        <v>0</v>
      </c>
      <c r="GW186" s="1" t="s">
        <v>0</v>
      </c>
      <c r="GX186" s="1" t="s">
        <v>0</v>
      </c>
      <c r="GY186" s="1" t="s">
        <v>0</v>
      </c>
      <c r="GZ186" s="1" t="s">
        <v>0</v>
      </c>
      <c r="HA186" s="1" t="s">
        <v>0</v>
      </c>
      <c r="HB186" s="1" t="s">
        <v>0</v>
      </c>
      <c r="HC186" s="1" t="s">
        <v>0</v>
      </c>
      <c r="HD186" s="1" t="s">
        <v>0</v>
      </c>
      <c r="HE186" s="1" t="s">
        <v>0</v>
      </c>
      <c r="HF186" s="1" t="s">
        <v>0</v>
      </c>
      <c r="HG186" s="1" t="s">
        <v>0</v>
      </c>
      <c r="HH186" s="1" t="s">
        <v>0</v>
      </c>
      <c r="HI186" s="1" t="s">
        <v>0</v>
      </c>
      <c r="HJ186" s="1" t="s">
        <v>0</v>
      </c>
      <c r="HK186" s="1" t="s">
        <v>0</v>
      </c>
      <c r="HL186" s="1" t="s">
        <v>0</v>
      </c>
      <c r="HM186" s="1" t="s">
        <v>0</v>
      </c>
      <c r="HN186" s="1" t="s">
        <v>0</v>
      </c>
      <c r="HO186" s="1" t="s">
        <v>0</v>
      </c>
      <c r="HP186" s="1" t="s">
        <v>0</v>
      </c>
      <c r="HQ186" s="1" t="s">
        <v>0</v>
      </c>
      <c r="HR186" s="1" t="s">
        <v>0</v>
      </c>
      <c r="HS186" s="1" t="s">
        <v>0</v>
      </c>
      <c r="HT186" s="1" t="s">
        <v>0</v>
      </c>
      <c r="HU186" s="1" t="s">
        <v>0</v>
      </c>
      <c r="HV186" s="1" t="s">
        <v>0</v>
      </c>
      <c r="HW186" s="1" t="s">
        <v>0</v>
      </c>
      <c r="HX186" s="1" t="s">
        <v>0</v>
      </c>
      <c r="HY186" s="1" t="s">
        <v>0</v>
      </c>
      <c r="HZ186" s="1" t="s">
        <v>0</v>
      </c>
      <c r="IA186" s="1" t="s">
        <v>0</v>
      </c>
      <c r="IB186" s="1" t="s">
        <v>0</v>
      </c>
      <c r="IC186" s="1" t="s">
        <v>0</v>
      </c>
      <c r="ID186" s="1" t="s">
        <v>0</v>
      </c>
      <c r="IE186" s="1" t="s">
        <v>0</v>
      </c>
      <c r="IF186" s="1" t="s">
        <v>0</v>
      </c>
      <c r="IG186" s="1" t="s">
        <v>0</v>
      </c>
      <c r="IH186" s="1" t="s">
        <v>0</v>
      </c>
      <c r="II186" s="1" t="s">
        <v>0</v>
      </c>
      <c r="IJ186" s="1" t="s">
        <v>0</v>
      </c>
      <c r="IK186" s="1" t="s">
        <v>0</v>
      </c>
      <c r="IL186" s="1" t="s">
        <v>0</v>
      </c>
      <c r="IM186" s="1" t="s">
        <v>0</v>
      </c>
      <c r="IN186" s="1" t="s">
        <v>0</v>
      </c>
      <c r="IO186" s="1" t="s">
        <v>0</v>
      </c>
      <c r="IP186" s="1" t="s">
        <v>0</v>
      </c>
      <c r="IQ186" s="1" t="s">
        <v>0</v>
      </c>
      <c r="IR186" s="1" t="s">
        <v>0</v>
      </c>
      <c r="IS186" s="1" t="s">
        <v>0</v>
      </c>
      <c r="IT186" s="1" t="s">
        <v>0</v>
      </c>
      <c r="IU186" s="1" t="s">
        <v>0</v>
      </c>
      <c r="IV186" s="1" t="s">
        <v>0</v>
      </c>
      <c r="IW186" s="1" t="s">
        <v>0</v>
      </c>
      <c r="IX186" s="1" t="s">
        <v>0</v>
      </c>
      <c r="IY186" s="1" t="s">
        <v>0</v>
      </c>
      <c r="IZ186" s="1" t="s">
        <v>0</v>
      </c>
      <c r="JA186" s="1" t="s">
        <v>0</v>
      </c>
      <c r="JB186" s="1" t="s">
        <v>0</v>
      </c>
      <c r="JC186" s="1" t="s">
        <v>0</v>
      </c>
      <c r="JD186" s="1" t="s">
        <v>0</v>
      </c>
      <c r="JE186" s="1" t="s">
        <v>0</v>
      </c>
      <c r="JF186" s="1" t="s">
        <v>0</v>
      </c>
      <c r="JG186" s="1" t="s">
        <v>0</v>
      </c>
      <c r="JH186" s="1" t="s">
        <v>0</v>
      </c>
      <c r="JI186" s="1" t="s">
        <v>0</v>
      </c>
      <c r="JJ186" s="1" t="s">
        <v>0</v>
      </c>
      <c r="JK186" s="1" t="s">
        <v>0</v>
      </c>
      <c r="JL186" s="1" t="s">
        <v>0</v>
      </c>
      <c r="JM186" s="1" t="s">
        <v>0</v>
      </c>
      <c r="JN186" s="1" t="s">
        <v>0</v>
      </c>
      <c r="JO186" s="1" t="s">
        <v>0</v>
      </c>
      <c r="JP186" s="1" t="s">
        <v>0</v>
      </c>
      <c r="JQ186" s="1" t="s">
        <v>0</v>
      </c>
      <c r="JR186" s="1" t="s">
        <v>0</v>
      </c>
      <c r="JS186" s="1" t="s">
        <v>0</v>
      </c>
      <c r="JT186" s="1" t="s">
        <v>0</v>
      </c>
      <c r="JU186" s="1" t="s">
        <v>0</v>
      </c>
      <c r="JV186" s="1" t="s">
        <v>0</v>
      </c>
      <c r="JW186" s="1" t="s">
        <v>0</v>
      </c>
      <c r="JX186" s="1" t="s">
        <v>0</v>
      </c>
      <c r="JY186" s="1" t="s">
        <v>0</v>
      </c>
      <c r="JZ186" s="1" t="s">
        <v>0</v>
      </c>
      <c r="KA186" s="1" t="s">
        <v>0</v>
      </c>
      <c r="KB186" s="1" t="s">
        <v>0</v>
      </c>
      <c r="KC186" s="1" t="s">
        <v>0</v>
      </c>
      <c r="KD186" s="1" t="s">
        <v>0</v>
      </c>
      <c r="KE186" s="1" t="s">
        <v>0</v>
      </c>
      <c r="KF186" s="1" t="s">
        <v>0</v>
      </c>
      <c r="KG186" s="1" t="s">
        <v>0</v>
      </c>
      <c r="KH186" s="1" t="s">
        <v>0</v>
      </c>
      <c r="KI186" s="1" t="s">
        <v>0</v>
      </c>
      <c r="KJ186" s="1" t="s">
        <v>0</v>
      </c>
      <c r="KK186" s="1" t="s">
        <v>0</v>
      </c>
      <c r="KL186" s="1" t="s">
        <v>0</v>
      </c>
      <c r="KM186" s="1" t="s">
        <v>0</v>
      </c>
      <c r="KN186" s="1" t="s">
        <v>0</v>
      </c>
      <c r="KO186" s="1" t="s">
        <v>0</v>
      </c>
      <c r="KP186" s="1" t="s">
        <v>0</v>
      </c>
      <c r="KQ186" s="1" t="s">
        <v>0</v>
      </c>
      <c r="KR186" s="1" t="s">
        <v>0</v>
      </c>
      <c r="KS186" s="1" t="s">
        <v>0</v>
      </c>
      <c r="KT186" s="1" t="s">
        <v>0</v>
      </c>
      <c r="KU186" s="1" t="s">
        <v>0</v>
      </c>
      <c r="KV186" s="1" t="s">
        <v>0</v>
      </c>
      <c r="KW186" s="1" t="s">
        <v>0</v>
      </c>
      <c r="KX186" s="1" t="s">
        <v>0</v>
      </c>
      <c r="KY186" s="1" t="s">
        <v>0</v>
      </c>
      <c r="KZ186" s="1" t="s">
        <v>0</v>
      </c>
      <c r="LA186" s="1" t="s">
        <v>0</v>
      </c>
      <c r="LB186" s="1" t="s">
        <v>0</v>
      </c>
      <c r="LC186" s="1" t="s">
        <v>0</v>
      </c>
      <c r="LD186" s="1" t="s">
        <v>0</v>
      </c>
      <c r="LE186" s="1" t="s">
        <v>0</v>
      </c>
      <c r="LF186" s="1" t="s">
        <v>0</v>
      </c>
      <c r="LG186" s="1" t="s">
        <v>0</v>
      </c>
      <c r="LH186" s="1" t="s">
        <v>0</v>
      </c>
      <c r="LI186" s="1" t="s">
        <v>0</v>
      </c>
      <c r="LJ186" s="1" t="s">
        <v>0</v>
      </c>
      <c r="LK186" s="1" t="s">
        <v>0</v>
      </c>
      <c r="LL186" s="1" t="s">
        <v>0</v>
      </c>
      <c r="LM186" s="1" t="s">
        <v>0</v>
      </c>
      <c r="LN186" s="1" t="s">
        <v>0</v>
      </c>
      <c r="LO186" s="1" t="s">
        <v>0</v>
      </c>
      <c r="LP186" s="1" t="s">
        <v>0</v>
      </c>
      <c r="LQ186" s="1" t="s">
        <v>0</v>
      </c>
      <c r="LR186" s="1" t="s">
        <v>0</v>
      </c>
      <c r="LS186" s="1" t="s">
        <v>0</v>
      </c>
      <c r="LT186" s="1" t="s">
        <v>0</v>
      </c>
      <c r="LU186" s="1" t="s">
        <v>0</v>
      </c>
      <c r="LV186" s="1" t="s">
        <v>0</v>
      </c>
      <c r="LW186" s="1" t="s">
        <v>0</v>
      </c>
      <c r="LX186" s="1" t="s">
        <v>0</v>
      </c>
      <c r="LY186" s="1" t="s">
        <v>0</v>
      </c>
      <c r="LZ186" s="1" t="s">
        <v>0</v>
      </c>
      <c r="MA186" s="1" t="s">
        <v>0</v>
      </c>
      <c r="MB186" s="1" t="s">
        <v>0</v>
      </c>
      <c r="MC186" s="1" t="s">
        <v>0</v>
      </c>
      <c r="MD186" s="1" t="s">
        <v>0</v>
      </c>
      <c r="ME186" s="1" t="s">
        <v>0</v>
      </c>
      <c r="MF186" s="1" t="s">
        <v>0</v>
      </c>
      <c r="MG186" s="1" t="s">
        <v>0</v>
      </c>
      <c r="MH186" s="1" t="s">
        <v>0</v>
      </c>
      <c r="MI186" s="1" t="s">
        <v>0</v>
      </c>
      <c r="MJ186" s="1" t="s">
        <v>0</v>
      </c>
      <c r="MK186" s="1" t="s">
        <v>0</v>
      </c>
      <c r="ML186" s="1" t="s">
        <v>0</v>
      </c>
      <c r="MM186" s="1" t="s">
        <v>0</v>
      </c>
      <c r="MN186" s="1" t="s">
        <v>0</v>
      </c>
      <c r="MO186" s="1" t="s">
        <v>0</v>
      </c>
      <c r="MP186" s="1" t="s">
        <v>0</v>
      </c>
      <c r="MQ186" s="1" t="s">
        <v>0</v>
      </c>
      <c r="MR186" s="1" t="s">
        <v>0</v>
      </c>
      <c r="MS186" s="1" t="s">
        <v>0</v>
      </c>
      <c r="MT186" s="1" t="s">
        <v>0</v>
      </c>
      <c r="MU186" s="1" t="s">
        <v>0</v>
      </c>
      <c r="MV186" s="1" t="s">
        <v>0</v>
      </c>
      <c r="MW186" s="1" t="s">
        <v>0</v>
      </c>
      <c r="MX186" s="1" t="s">
        <v>0</v>
      </c>
      <c r="MY186" s="1" t="s">
        <v>0</v>
      </c>
      <c r="MZ186" s="1" t="s">
        <v>0</v>
      </c>
      <c r="NA186" s="1" t="s">
        <v>0</v>
      </c>
      <c r="NB186" s="1" t="s">
        <v>0</v>
      </c>
      <c r="NC186" s="1" t="s">
        <v>0</v>
      </c>
      <c r="ND186" s="1" t="s">
        <v>0</v>
      </c>
      <c r="NE186" s="1" t="s">
        <v>0</v>
      </c>
      <c r="NF186" s="1" t="s">
        <v>0</v>
      </c>
      <c r="NG186" s="1" t="s">
        <v>0</v>
      </c>
      <c r="NH186" s="1" t="s">
        <v>0</v>
      </c>
      <c r="NI186" s="1" t="s">
        <v>0</v>
      </c>
      <c r="NJ186" s="1" t="s">
        <v>0</v>
      </c>
      <c r="NK186" s="1" t="s">
        <v>0</v>
      </c>
      <c r="NL186" s="1" t="s">
        <v>0</v>
      </c>
      <c r="NM186" s="1" t="s">
        <v>0</v>
      </c>
      <c r="NN186" s="1" t="s">
        <v>0</v>
      </c>
      <c r="NO186" s="1" t="s">
        <v>0</v>
      </c>
      <c r="NP186" s="1" t="s">
        <v>0</v>
      </c>
      <c r="NQ186" s="1" t="s">
        <v>0</v>
      </c>
      <c r="NR186" s="1" t="s">
        <v>0</v>
      </c>
      <c r="NS186" s="1" t="s">
        <v>0</v>
      </c>
      <c r="NT186" s="1" t="s">
        <v>0</v>
      </c>
      <c r="NU186" s="1" t="s">
        <v>0</v>
      </c>
      <c r="NV186" s="1" t="s">
        <v>0</v>
      </c>
      <c r="NW186" s="1" t="s">
        <v>0</v>
      </c>
      <c r="NX186" s="1" t="s">
        <v>0</v>
      </c>
      <c r="NY186" s="1" t="s">
        <v>0</v>
      </c>
      <c r="NZ186" s="1" t="s">
        <v>0</v>
      </c>
      <c r="OA186" s="1" t="s">
        <v>0</v>
      </c>
      <c r="OB186" s="1" t="s">
        <v>0</v>
      </c>
      <c r="OC186" s="1" t="s">
        <v>0</v>
      </c>
      <c r="OD186" s="1" t="s">
        <v>0</v>
      </c>
      <c r="OE186" s="1" t="s">
        <v>0</v>
      </c>
      <c r="OF186" s="1" t="s">
        <v>0</v>
      </c>
      <c r="OG186" s="1" t="s">
        <v>0</v>
      </c>
      <c r="OH186" s="1" t="s">
        <v>0</v>
      </c>
      <c r="OI186" s="1" t="s">
        <v>0</v>
      </c>
      <c r="OJ186" s="1" t="s">
        <v>0</v>
      </c>
      <c r="OK186" s="1" t="s">
        <v>0</v>
      </c>
      <c r="OL186" s="1" t="s">
        <v>0</v>
      </c>
      <c r="OM186" s="1" t="s">
        <v>0</v>
      </c>
      <c r="ON186" s="1" t="s">
        <v>0</v>
      </c>
      <c r="OO186" s="1" t="s">
        <v>0</v>
      </c>
      <c r="OP186" s="1" t="s">
        <v>0</v>
      </c>
      <c r="OQ186" s="1" t="s">
        <v>0</v>
      </c>
      <c r="OR186" s="1" t="s">
        <v>0</v>
      </c>
      <c r="OS186" s="1" t="s">
        <v>0</v>
      </c>
      <c r="OT186" s="1" t="s">
        <v>0</v>
      </c>
      <c r="OU186" s="1" t="s">
        <v>0</v>
      </c>
      <c r="OV186" s="1" t="s">
        <v>0</v>
      </c>
      <c r="OW186" s="1" t="s">
        <v>0</v>
      </c>
      <c r="OX186" s="1" t="s">
        <v>0</v>
      </c>
      <c r="OY186" s="1" t="s">
        <v>0</v>
      </c>
      <c r="OZ186" s="1" t="s">
        <v>0</v>
      </c>
      <c r="PA186" s="1" t="s">
        <v>0</v>
      </c>
      <c r="PB186" s="1" t="s">
        <v>0</v>
      </c>
      <c r="PC186" s="1" t="s">
        <v>0</v>
      </c>
      <c r="PD186" s="1" t="s">
        <v>0</v>
      </c>
      <c r="PE186" s="1" t="s">
        <v>0</v>
      </c>
      <c r="PF186" s="1" t="s">
        <v>0</v>
      </c>
      <c r="PG186" s="1" t="s">
        <v>0</v>
      </c>
      <c r="PH186" s="1" t="s">
        <v>0</v>
      </c>
      <c r="PI186" s="1" t="s">
        <v>0</v>
      </c>
      <c r="PJ186" s="1" t="s">
        <v>0</v>
      </c>
      <c r="PK186" s="1" t="s">
        <v>0</v>
      </c>
      <c r="PL186" s="1" t="s">
        <v>0</v>
      </c>
      <c r="PM186" s="1" t="s">
        <v>0</v>
      </c>
      <c r="PN186" s="1" t="s">
        <v>0</v>
      </c>
      <c r="PO186" s="1" t="s">
        <v>0</v>
      </c>
      <c r="PP186" s="1" t="s">
        <v>0</v>
      </c>
      <c r="PQ186" s="1" t="s">
        <v>0</v>
      </c>
      <c r="PR186" s="1" t="s">
        <v>0</v>
      </c>
      <c r="PS186" s="1" t="s">
        <v>0</v>
      </c>
      <c r="PT186" s="1" t="s">
        <v>0</v>
      </c>
      <c r="PU186" s="1" t="s">
        <v>0</v>
      </c>
      <c r="PV186" s="1" t="s">
        <v>0</v>
      </c>
      <c r="PW186" s="1" t="s">
        <v>0</v>
      </c>
      <c r="PX186" s="1" t="s">
        <v>0</v>
      </c>
      <c r="PY186" s="1" t="s">
        <v>0</v>
      </c>
      <c r="PZ186" s="1" t="s">
        <v>0</v>
      </c>
      <c r="QA186" s="1" t="s">
        <v>0</v>
      </c>
      <c r="QB186" s="1" t="s">
        <v>0</v>
      </c>
      <c r="QC186" s="1" t="s">
        <v>0</v>
      </c>
      <c r="QD186" s="1" t="s">
        <v>0</v>
      </c>
      <c r="QE186" s="1" t="s">
        <v>0</v>
      </c>
      <c r="QF186" s="1" t="s">
        <v>0</v>
      </c>
      <c r="QG186" s="1" t="s">
        <v>0</v>
      </c>
      <c r="QH186" s="1" t="s">
        <v>0</v>
      </c>
      <c r="QI186" s="1" t="s">
        <v>0</v>
      </c>
      <c r="QJ186" s="1" t="s">
        <v>0</v>
      </c>
      <c r="QK186" s="1" t="s">
        <v>0</v>
      </c>
      <c r="QL186" s="1" t="s">
        <v>0</v>
      </c>
      <c r="QM186" s="1" t="s">
        <v>0</v>
      </c>
      <c r="QN186" s="1" t="s">
        <v>0</v>
      </c>
      <c r="QO186" s="1" t="s">
        <v>0</v>
      </c>
      <c r="QP186" s="1" t="s">
        <v>0</v>
      </c>
      <c r="QQ186" s="1" t="s">
        <v>0</v>
      </c>
      <c r="QR186" s="1" t="s">
        <v>0</v>
      </c>
      <c r="QS186" s="1" t="s">
        <v>0</v>
      </c>
      <c r="QT186" s="1" t="s">
        <v>0</v>
      </c>
      <c r="QU186" s="1" t="s">
        <v>0</v>
      </c>
      <c r="QV186" s="1" t="s">
        <v>0</v>
      </c>
      <c r="QW186" s="1" t="s">
        <v>0</v>
      </c>
      <c r="QX186" s="1" t="s">
        <v>0</v>
      </c>
      <c r="QY186" s="1" t="s">
        <v>0</v>
      </c>
      <c r="QZ186" s="1" t="s">
        <v>0</v>
      </c>
      <c r="RA186" s="1" t="s">
        <v>0</v>
      </c>
      <c r="RB186" s="1" t="s">
        <v>0</v>
      </c>
      <c r="RC186" s="1" t="s">
        <v>0</v>
      </c>
      <c r="RD186" s="1" t="s">
        <v>0</v>
      </c>
      <c r="RE186" s="1" t="s">
        <v>0</v>
      </c>
      <c r="RF186" s="1" t="s">
        <v>0</v>
      </c>
      <c r="RG186" s="1" t="s">
        <v>0</v>
      </c>
      <c r="RH186" s="1" t="s">
        <v>0</v>
      </c>
      <c r="RI186" s="1" t="s">
        <v>0</v>
      </c>
      <c r="RJ186" s="1" t="s">
        <v>0</v>
      </c>
      <c r="RK186" s="1" t="s">
        <v>0</v>
      </c>
      <c r="RL186" s="1" t="s">
        <v>0</v>
      </c>
      <c r="RM186" s="1" t="s">
        <v>0</v>
      </c>
      <c r="RN186" s="1" t="s">
        <v>0</v>
      </c>
      <c r="RO186" s="1" t="s">
        <v>0</v>
      </c>
      <c r="RP186" s="1" t="s">
        <v>0</v>
      </c>
      <c r="RQ186" s="1" t="s">
        <v>0</v>
      </c>
      <c r="RR186" s="1" t="s">
        <v>0</v>
      </c>
      <c r="RS186" s="1" t="s">
        <v>0</v>
      </c>
      <c r="RT186" s="1" t="s">
        <v>0</v>
      </c>
      <c r="RU186" s="1" t="s">
        <v>0</v>
      </c>
      <c r="RV186" s="1" t="s">
        <v>0</v>
      </c>
      <c r="RW186" s="1" t="s">
        <v>0</v>
      </c>
      <c r="RX186" s="1" t="s">
        <v>0</v>
      </c>
      <c r="RY186" s="1" t="s">
        <v>0</v>
      </c>
      <c r="RZ186" s="1" t="s">
        <v>0</v>
      </c>
      <c r="SA186" s="1" t="s">
        <v>0</v>
      </c>
      <c r="SB186" s="1" t="s">
        <v>0</v>
      </c>
      <c r="SC186" s="1" t="s">
        <v>0</v>
      </c>
      <c r="SD186" s="1" t="s">
        <v>0</v>
      </c>
      <c r="SE186" s="1" t="s">
        <v>0</v>
      </c>
      <c r="SF186" s="1" t="s">
        <v>0</v>
      </c>
      <c r="SG186" s="1" t="s">
        <v>0</v>
      </c>
      <c r="SH186" s="1" t="s">
        <v>0</v>
      </c>
      <c r="SI186" s="1" t="s">
        <v>0</v>
      </c>
      <c r="SJ186" s="1" t="s">
        <v>0</v>
      </c>
      <c r="SK186" s="1" t="s">
        <v>0</v>
      </c>
      <c r="SL186" s="1" t="s">
        <v>0</v>
      </c>
      <c r="SM186" s="1" t="s">
        <v>0</v>
      </c>
      <c r="SN186" s="1" t="s">
        <v>0</v>
      </c>
      <c r="SO186" s="1" t="s">
        <v>0</v>
      </c>
      <c r="SP186" s="1" t="s">
        <v>0</v>
      </c>
      <c r="SQ186" s="1" t="s">
        <v>0</v>
      </c>
      <c r="SR186" s="1" t="s">
        <v>0</v>
      </c>
      <c r="SS186" s="1" t="s">
        <v>0</v>
      </c>
      <c r="ST186" s="1" t="s">
        <v>0</v>
      </c>
      <c r="SU186" s="1" t="s">
        <v>0</v>
      </c>
      <c r="SV186" s="1" t="s">
        <v>0</v>
      </c>
      <c r="SW186" s="1" t="s">
        <v>0</v>
      </c>
      <c r="SX186" s="1" t="s">
        <v>0</v>
      </c>
      <c r="SY186" s="1" t="s">
        <v>0</v>
      </c>
      <c r="SZ186" s="1" t="s">
        <v>0</v>
      </c>
      <c r="TA186" s="1" t="s">
        <v>0</v>
      </c>
      <c r="TB186" s="1" t="s">
        <v>0</v>
      </c>
      <c r="TC186" s="1" t="s">
        <v>0</v>
      </c>
      <c r="TD186" s="1" t="s">
        <v>0</v>
      </c>
      <c r="TE186" s="1" t="s">
        <v>0</v>
      </c>
      <c r="TF186" s="1" t="s">
        <v>0</v>
      </c>
      <c r="TG186" s="1" t="s">
        <v>0</v>
      </c>
      <c r="TH186" s="1" t="s">
        <v>0</v>
      </c>
      <c r="TI186" s="1" t="s">
        <v>0</v>
      </c>
      <c r="TJ186" s="1" t="s">
        <v>0</v>
      </c>
      <c r="TK186" s="1" t="s">
        <v>0</v>
      </c>
      <c r="TL186" s="1" t="s">
        <v>0</v>
      </c>
      <c r="TM186" s="1" t="s">
        <v>0</v>
      </c>
      <c r="TN186" s="1" t="s">
        <v>0</v>
      </c>
      <c r="TO186" s="1" t="s">
        <v>0</v>
      </c>
      <c r="TP186" s="1" t="s">
        <v>0</v>
      </c>
      <c r="TQ186" s="1" t="s">
        <v>0</v>
      </c>
      <c r="TR186" s="1" t="s">
        <v>0</v>
      </c>
      <c r="TS186" s="1" t="s">
        <v>0</v>
      </c>
      <c r="TT186" s="1" t="s">
        <v>0</v>
      </c>
      <c r="TU186" s="1" t="s">
        <v>0</v>
      </c>
      <c r="TV186" s="1" t="s">
        <v>0</v>
      </c>
      <c r="TW186" s="1" t="s">
        <v>0</v>
      </c>
      <c r="TX186" s="1" t="s">
        <v>0</v>
      </c>
      <c r="TY186" s="1" t="s">
        <v>0</v>
      </c>
      <c r="TZ186" s="1" t="s">
        <v>0</v>
      </c>
      <c r="UA186" s="1" t="s">
        <v>0</v>
      </c>
      <c r="UB186" s="1" t="s">
        <v>0</v>
      </c>
      <c r="UC186" s="1" t="s">
        <v>0</v>
      </c>
      <c r="UD186" s="1" t="s">
        <v>0</v>
      </c>
      <c r="UE186" s="1" t="s">
        <v>0</v>
      </c>
      <c r="UF186" s="1" t="s">
        <v>0</v>
      </c>
      <c r="UG186" s="1" t="s">
        <v>0</v>
      </c>
      <c r="UH186" s="1" t="s">
        <v>0</v>
      </c>
      <c r="UI186" s="1" t="s">
        <v>0</v>
      </c>
      <c r="UJ186" s="1" t="s">
        <v>0</v>
      </c>
      <c r="UK186" s="1" t="s">
        <v>0</v>
      </c>
      <c r="UL186" s="1" t="s">
        <v>0</v>
      </c>
      <c r="UM186" s="1" t="s">
        <v>0</v>
      </c>
      <c r="UN186" s="1" t="s">
        <v>0</v>
      </c>
      <c r="UO186" s="1" t="s">
        <v>0</v>
      </c>
      <c r="UP186" s="1" t="s">
        <v>0</v>
      </c>
      <c r="UQ186" s="1" t="s">
        <v>0</v>
      </c>
    </row>
    <row r="187" spans="1:563" x14ac:dyDescent="0.25">
      <c r="A187" s="1" t="s">
        <v>1820</v>
      </c>
      <c r="B187" s="1" t="s">
        <v>837</v>
      </c>
      <c r="C187" s="1" t="s">
        <v>0</v>
      </c>
      <c r="D187" s="1">
        <v>919314.11172146001</v>
      </c>
      <c r="E187" s="1">
        <v>822801.28832603595</v>
      </c>
      <c r="F187" s="1">
        <v>714559.56494485796</v>
      </c>
      <c r="G187" s="1">
        <v>657275.68052239495</v>
      </c>
      <c r="H187" s="1">
        <v>609494.241420137</v>
      </c>
      <c r="I187" s="1">
        <v>636897.25718119997</v>
      </c>
      <c r="J187" s="1">
        <v>701517.00463402399</v>
      </c>
      <c r="K187" s="1">
        <v>679053.73485815397</v>
      </c>
      <c r="L187" s="1">
        <v>562896.91252348502</v>
      </c>
      <c r="M187" s="1">
        <v>701694.45212263602</v>
      </c>
      <c r="N187" s="1">
        <v>840551.85119963996</v>
      </c>
      <c r="O187" s="1">
        <v>591147.57190545404</v>
      </c>
      <c r="P187" s="1">
        <v>676642.66823547904</v>
      </c>
      <c r="Q187" s="1">
        <v>764054.81321536005</v>
      </c>
      <c r="R187" s="1">
        <v>642972.63455408602</v>
      </c>
      <c r="S187" s="1">
        <v>848581.75842628698</v>
      </c>
      <c r="T187" s="1">
        <v>776070.95244701195</v>
      </c>
      <c r="U187" s="1">
        <v>676342.57456872298</v>
      </c>
      <c r="V187" s="1">
        <v>708827.62719938101</v>
      </c>
      <c r="W187" s="1">
        <v>894220.84552056401</v>
      </c>
      <c r="X187" s="1">
        <v>1018424.35632859</v>
      </c>
      <c r="Y187" s="1">
        <v>834907.37214372598</v>
      </c>
      <c r="Z187" s="1">
        <v>648545.48429011402</v>
      </c>
      <c r="AA187" s="1">
        <v>612635.83659478498</v>
      </c>
      <c r="AB187" s="1">
        <v>703535.76540929102</v>
      </c>
      <c r="AC187" s="1">
        <v>630980.23006208497</v>
      </c>
      <c r="AD187" s="1">
        <v>976377.49230376002</v>
      </c>
      <c r="AE187" s="1">
        <v>604614.47247393895</v>
      </c>
      <c r="AF187" s="1">
        <v>1293132.99201181</v>
      </c>
      <c r="AG187" s="1">
        <v>722115.26196933305</v>
      </c>
      <c r="AH187" s="1">
        <v>645118.05108388502</v>
      </c>
      <c r="AI187" s="1">
        <v>580204.563590682</v>
      </c>
      <c r="AJ187" s="1">
        <v>591469.24289249501</v>
      </c>
      <c r="AK187" s="1">
        <v>709902.80950323294</v>
      </c>
      <c r="AL187" s="1">
        <v>602232.50976776099</v>
      </c>
      <c r="AM187" s="1">
        <v>896988.358039813</v>
      </c>
      <c r="AN187" s="1">
        <v>883168.72534831194</v>
      </c>
      <c r="AO187" s="1">
        <v>735542.96198845899</v>
      </c>
      <c r="AP187" s="1">
        <v>811062.38749700203</v>
      </c>
      <c r="AQ187" s="1">
        <v>522721.78457783803</v>
      </c>
      <c r="AR187" s="1">
        <v>760011.05191286001</v>
      </c>
      <c r="AS187" s="1">
        <v>854717.69970691099</v>
      </c>
      <c r="AT187" s="1">
        <v>932058.50761082605</v>
      </c>
      <c r="AU187" s="1">
        <v>553318.82404095505</v>
      </c>
      <c r="AV187" s="1">
        <v>652931.56831530505</v>
      </c>
      <c r="AW187" s="1">
        <v>706520.879853989</v>
      </c>
      <c r="AX187" s="1">
        <v>757438.72973125405</v>
      </c>
      <c r="AY187" s="1">
        <v>574993.54133194895</v>
      </c>
      <c r="AZ187" s="1">
        <v>746908.17357200105</v>
      </c>
      <c r="BA187" s="1">
        <v>693914.68388119899</v>
      </c>
      <c r="BB187" s="1">
        <v>988147.82375833404</v>
      </c>
      <c r="BC187" s="1">
        <v>816483.23692492</v>
      </c>
      <c r="BD187" s="1">
        <v>1062542.3089211199</v>
      </c>
      <c r="BE187" s="1">
        <v>662084.30618178204</v>
      </c>
      <c r="BF187" s="1">
        <v>968004.55705757998</v>
      </c>
      <c r="BG187" s="1">
        <v>1148557.80104474</v>
      </c>
      <c r="BH187" s="1">
        <v>1061009.4936415399</v>
      </c>
      <c r="BI187" s="1">
        <v>624117.35867452796</v>
      </c>
      <c r="BJ187" s="1">
        <v>818553.65506505698</v>
      </c>
      <c r="BK187" s="1">
        <v>806607.18324366806</v>
      </c>
      <c r="BL187" s="1">
        <v>677635.15423684905</v>
      </c>
      <c r="BM187" s="1">
        <v>732077.72016278701</v>
      </c>
      <c r="BN187" s="1">
        <v>769832.23468613299</v>
      </c>
      <c r="BO187" s="1">
        <v>552860.54015988205</v>
      </c>
      <c r="BP187" s="1">
        <v>778282.981407827</v>
      </c>
      <c r="BQ187" s="1">
        <v>1024097.1510073</v>
      </c>
      <c r="BR187" s="1">
        <v>517205.24172381702</v>
      </c>
      <c r="BS187" s="1">
        <v>821093.15388002002</v>
      </c>
      <c r="BT187" s="1">
        <v>839639.97092518001</v>
      </c>
      <c r="BU187" s="1">
        <v>609544.40871791204</v>
      </c>
      <c r="BV187" s="1">
        <v>506320.93422079203</v>
      </c>
      <c r="BW187" s="1">
        <v>708867.10281504504</v>
      </c>
      <c r="BX187" s="1">
        <v>790018.21073459403</v>
      </c>
      <c r="BY187" s="1">
        <v>468961.19054398598</v>
      </c>
      <c r="BZ187" s="1">
        <v>638717.11787503294</v>
      </c>
      <c r="CA187" s="1">
        <v>496690.378451731</v>
      </c>
      <c r="CB187" s="1">
        <v>527751.68995657703</v>
      </c>
      <c r="CC187" s="1">
        <v>799682.46133396705</v>
      </c>
      <c r="CD187" s="1">
        <v>622642.32156874903</v>
      </c>
      <c r="CE187" s="1">
        <v>686395.04408266896</v>
      </c>
      <c r="CF187" s="1">
        <v>412127.15641020599</v>
      </c>
      <c r="CG187" s="1">
        <v>578217.39973440894</v>
      </c>
      <c r="CH187" s="1">
        <v>645133.40481540805</v>
      </c>
      <c r="CI187" s="1">
        <v>613813.24105040298</v>
      </c>
      <c r="CJ187" s="1">
        <v>641089.89245791105</v>
      </c>
      <c r="CK187" s="1">
        <v>588971.57454693003</v>
      </c>
      <c r="CL187" s="1">
        <v>590257.99008457898</v>
      </c>
      <c r="CM187" s="1">
        <v>494307.06071060698</v>
      </c>
      <c r="CN187" s="1">
        <v>556403.74540200701</v>
      </c>
      <c r="CO187" s="1">
        <v>790314.03289372497</v>
      </c>
      <c r="CP187" s="1">
        <v>745472.36859790201</v>
      </c>
      <c r="CQ187" s="1">
        <v>753794.49543591298</v>
      </c>
      <c r="CR187" s="1">
        <v>568092.60426337901</v>
      </c>
      <c r="CS187" s="1">
        <v>573541.20483626705</v>
      </c>
      <c r="CT187" s="1">
        <v>635312.77761509898</v>
      </c>
      <c r="CU187" s="1">
        <v>651411.40611154202</v>
      </c>
      <c r="CV187" s="1">
        <v>766010.73866472498</v>
      </c>
      <c r="CW187" s="1">
        <v>619435.195470126</v>
      </c>
      <c r="CX187" s="1">
        <v>646734.26564514905</v>
      </c>
      <c r="CY187" s="1">
        <v>888661.15538123995</v>
      </c>
      <c r="CZ187" s="1">
        <v>790725.57253104495</v>
      </c>
      <c r="DA187" s="1">
        <v>630023.42919328797</v>
      </c>
      <c r="DB187" s="1">
        <v>743336.106749331</v>
      </c>
      <c r="DC187" s="1">
        <v>608866.07800679898</v>
      </c>
      <c r="DD187" s="1">
        <v>585663.24166746298</v>
      </c>
      <c r="DE187" s="1">
        <v>774347.38755173597</v>
      </c>
      <c r="DF187" s="1">
        <v>626248.97562560102</v>
      </c>
      <c r="DG187" s="1">
        <v>775942.46487320599</v>
      </c>
      <c r="DH187" s="1">
        <v>500717.47452669998</v>
      </c>
      <c r="DI187" s="1">
        <v>571067.71127610595</v>
      </c>
      <c r="DJ187" s="1">
        <v>704696.60629529005</v>
      </c>
      <c r="DK187" s="1">
        <v>806873.73898471496</v>
      </c>
      <c r="DL187" s="1">
        <v>903823.15109934297</v>
      </c>
      <c r="DM187" s="1">
        <v>533517.09877063602</v>
      </c>
      <c r="DN187" s="1">
        <v>520998.50641889701</v>
      </c>
      <c r="DO187" s="1">
        <v>617321.09600120003</v>
      </c>
      <c r="DP187" s="1">
        <v>824453.22189395805</v>
      </c>
      <c r="DQ187" s="1">
        <v>656113.79041377397</v>
      </c>
      <c r="DR187" s="1">
        <v>662107.10034751904</v>
      </c>
      <c r="DS187" s="1">
        <v>646051.79800991202</v>
      </c>
      <c r="DT187" s="1">
        <v>731372.86338501098</v>
      </c>
      <c r="DU187" s="1">
        <v>910430.22810344596</v>
      </c>
      <c r="DV187" s="1">
        <v>1005940.4481458199</v>
      </c>
      <c r="DW187" s="1">
        <v>712757.94722817</v>
      </c>
      <c r="DX187" s="1">
        <v>773630.95354518702</v>
      </c>
      <c r="DY187" s="1">
        <v>607792.85733924096</v>
      </c>
      <c r="DZ187" s="1">
        <v>663408.92885933304</v>
      </c>
      <c r="EA187" s="1">
        <v>926488.58052886196</v>
      </c>
      <c r="EB187" s="1">
        <v>709551.85177520302</v>
      </c>
      <c r="EC187" s="1">
        <v>641222.448692073</v>
      </c>
      <c r="ED187" s="1">
        <v>1037949.40144598</v>
      </c>
      <c r="EE187" s="1">
        <v>680469.071978505</v>
      </c>
      <c r="EF187" s="1">
        <v>660383.94431312894</v>
      </c>
      <c r="EG187" s="1">
        <v>604057.67960359599</v>
      </c>
      <c r="EH187" s="1">
        <v>615656.49478644505</v>
      </c>
      <c r="EI187" s="1">
        <v>609206.685315468</v>
      </c>
      <c r="EJ187" s="1">
        <v>662066.16308619594</v>
      </c>
      <c r="EK187" s="1">
        <v>747543.49111228494</v>
      </c>
      <c r="EL187" s="1">
        <v>565673.92452765501</v>
      </c>
      <c r="EM187" s="1">
        <v>687946.26048373897</v>
      </c>
      <c r="EN187" s="1">
        <v>658093.472746521</v>
      </c>
      <c r="EO187" s="1">
        <v>695020.67817817198</v>
      </c>
      <c r="EP187" s="1">
        <v>595984.73299041798</v>
      </c>
      <c r="EQ187" s="1">
        <v>535624.10933895898</v>
      </c>
      <c r="ER187" s="1">
        <v>578779.44859424699</v>
      </c>
      <c r="ES187" s="1">
        <v>715819.62440137996</v>
      </c>
      <c r="ET187" s="1">
        <v>827337.51848161605</v>
      </c>
      <c r="EU187" s="1">
        <v>613728.51156068104</v>
      </c>
      <c r="EV187" s="1">
        <v>572293.00301514496</v>
      </c>
      <c r="EW187" s="1">
        <v>725343.378664274</v>
      </c>
      <c r="EX187" s="1">
        <v>638105.95997412398</v>
      </c>
      <c r="EY187" s="1">
        <v>870184.67375478405</v>
      </c>
      <c r="EZ187" s="1">
        <v>526912.61619627604</v>
      </c>
      <c r="FA187" s="1">
        <v>497192.57389466302</v>
      </c>
      <c r="FB187" s="1">
        <v>682960.78214651905</v>
      </c>
      <c r="FC187" s="1">
        <v>718070.47033143498</v>
      </c>
      <c r="FD187" s="1">
        <v>780079.10351887206</v>
      </c>
      <c r="FE187" s="1">
        <v>938281.27678707102</v>
      </c>
      <c r="FF187" s="1">
        <v>747337.58844284795</v>
      </c>
      <c r="FG187" s="1">
        <v>706988.58360190201</v>
      </c>
      <c r="FH187" s="1">
        <v>734799.85720009601</v>
      </c>
      <c r="FI187" s="1">
        <v>748550.52592041797</v>
      </c>
      <c r="FJ187" s="1">
        <v>691635.69706119702</v>
      </c>
      <c r="FK187" s="1">
        <v>638154.85589749005</v>
      </c>
      <c r="FL187" s="1">
        <v>637224.14687353803</v>
      </c>
      <c r="FM187" s="1">
        <v>688754.072433781</v>
      </c>
      <c r="FN187" s="1">
        <v>536278.74433999602</v>
      </c>
      <c r="FO187" s="1">
        <v>684236.89881412999</v>
      </c>
      <c r="FP187" s="1">
        <v>618591.16408634197</v>
      </c>
      <c r="FQ187" s="1">
        <v>978941.47928862902</v>
      </c>
      <c r="FR187" s="1">
        <v>1088991.19264002</v>
      </c>
      <c r="FS187" s="1">
        <v>645143.13184940501</v>
      </c>
      <c r="FT187" s="1">
        <v>785253.561062322</v>
      </c>
      <c r="FU187" s="1">
        <v>561643.09562194895</v>
      </c>
      <c r="FV187" s="1">
        <v>744033.13410091703</v>
      </c>
      <c r="FW187" s="1">
        <v>708388.1665544</v>
      </c>
      <c r="FX187" s="1">
        <v>1134411.93443522</v>
      </c>
      <c r="FY187" s="1">
        <v>904019.80037532398</v>
      </c>
      <c r="FZ187" s="1">
        <v>646007.99238110101</v>
      </c>
      <c r="GA187" s="1">
        <v>775242.30835325096</v>
      </c>
      <c r="GB187" s="1">
        <v>824620.55015280296</v>
      </c>
      <c r="GC187" s="1">
        <v>873066.78591494996</v>
      </c>
      <c r="GD187" s="1">
        <v>604945.81277291104</v>
      </c>
      <c r="GE187" s="1">
        <v>1031604.62236241</v>
      </c>
      <c r="GF187" s="1">
        <v>866831.48027417599</v>
      </c>
      <c r="GG187" s="1">
        <v>703099.91358379705</v>
      </c>
      <c r="GH187" s="1">
        <v>706984.72824090603</v>
      </c>
      <c r="GI187" s="1">
        <v>715804.27101315605</v>
      </c>
      <c r="GJ187" s="1">
        <v>658678.63299901201</v>
      </c>
      <c r="GK187" s="1">
        <v>593552.38936401403</v>
      </c>
      <c r="GL187" s="1">
        <v>987429.172363283</v>
      </c>
      <c r="GM187" s="1">
        <v>775861.36144225195</v>
      </c>
      <c r="GN187" s="1">
        <v>654157.02797669906</v>
      </c>
      <c r="GO187" s="1">
        <v>732542.69690288801</v>
      </c>
      <c r="GP187" s="1">
        <v>657376.41014409601</v>
      </c>
      <c r="GQ187" s="1">
        <v>865789.95376356202</v>
      </c>
      <c r="GR187" s="1">
        <v>661772.15181618405</v>
      </c>
      <c r="GS187" s="1">
        <v>861350.72745507199</v>
      </c>
      <c r="GT187" s="1">
        <v>708398.68352291</v>
      </c>
      <c r="GU187" s="1">
        <v>746443.34139628103</v>
      </c>
      <c r="GV187" s="1">
        <v>777218.03529054497</v>
      </c>
      <c r="GW187" s="1">
        <v>629034.79871295101</v>
      </c>
      <c r="GX187" s="1">
        <v>749199.28779076796</v>
      </c>
      <c r="GY187" s="1">
        <v>834460.16997022997</v>
      </c>
      <c r="GZ187" s="1">
        <v>636949.26353373099</v>
      </c>
      <c r="HA187" s="1">
        <v>1400161.27213603</v>
      </c>
      <c r="HB187" s="1">
        <v>688751.947577802</v>
      </c>
      <c r="HC187" s="1">
        <v>661969.308692944</v>
      </c>
      <c r="HD187" s="1">
        <v>940263.59329012199</v>
      </c>
      <c r="HE187" s="1">
        <v>648809.96197965497</v>
      </c>
      <c r="HF187" s="1">
        <v>502950.404458209</v>
      </c>
      <c r="HG187" s="1">
        <v>571106.31117065705</v>
      </c>
      <c r="HH187" s="1">
        <v>833734.59377079504</v>
      </c>
      <c r="HI187" s="1">
        <v>922169.26699917996</v>
      </c>
      <c r="HJ187" s="1">
        <v>665438.79421007901</v>
      </c>
      <c r="HK187" s="1">
        <v>617724.80279507604</v>
      </c>
      <c r="HL187" s="1">
        <v>588473.94275535003</v>
      </c>
      <c r="HM187" s="1">
        <v>847498.449717029</v>
      </c>
      <c r="HN187" s="1">
        <v>735781.54538000899</v>
      </c>
      <c r="HO187" s="1">
        <v>637482.50104057998</v>
      </c>
      <c r="HP187" s="1">
        <v>692114.85646991397</v>
      </c>
      <c r="HQ187" s="1">
        <v>681303.20985073899</v>
      </c>
      <c r="HR187" s="1">
        <v>575564.46534675802</v>
      </c>
      <c r="HS187" s="1">
        <v>701260.95290946704</v>
      </c>
      <c r="HT187" s="1">
        <v>697449.54795335105</v>
      </c>
      <c r="HU187" s="1">
        <v>761667.32561298599</v>
      </c>
      <c r="HV187" s="1">
        <v>516134.38655657199</v>
      </c>
      <c r="HW187" s="1">
        <v>513639.90839687601</v>
      </c>
      <c r="HX187" s="1">
        <v>1578106.0527907801</v>
      </c>
      <c r="HY187" s="1">
        <v>744526.34861824499</v>
      </c>
      <c r="HZ187" s="1">
        <v>1387257.7220743401</v>
      </c>
      <c r="IA187" s="1">
        <v>911368.19587683503</v>
      </c>
      <c r="IB187" s="1">
        <v>876402.97188236704</v>
      </c>
      <c r="IC187" s="1">
        <v>668426.28921334702</v>
      </c>
      <c r="ID187" s="1">
        <v>1360966.65391465</v>
      </c>
      <c r="IE187" s="1">
        <v>699298.97381930903</v>
      </c>
      <c r="IF187" s="1">
        <v>849931.53777372395</v>
      </c>
      <c r="IG187" s="1">
        <v>715093.69147034094</v>
      </c>
      <c r="IH187" s="1">
        <v>691982.44628614804</v>
      </c>
      <c r="II187" s="1">
        <v>719582.16944331897</v>
      </c>
      <c r="IJ187" s="1">
        <v>777092.67202734097</v>
      </c>
      <c r="IK187" s="1">
        <v>1888713.13245262</v>
      </c>
      <c r="IL187" s="1">
        <v>728220.19658371096</v>
      </c>
      <c r="IM187" s="1">
        <v>1014884.2371172</v>
      </c>
      <c r="IN187" s="1">
        <v>661098.806009967</v>
      </c>
      <c r="IO187" s="1">
        <v>895915.21399510803</v>
      </c>
      <c r="IP187" s="1">
        <v>631022.91159810801</v>
      </c>
      <c r="IQ187" s="1">
        <v>835387.29606265703</v>
      </c>
      <c r="IR187" s="1">
        <v>587152.37504538195</v>
      </c>
      <c r="IS187" s="1">
        <v>676049.50767431303</v>
      </c>
      <c r="IT187" s="1">
        <v>718470.56744493905</v>
      </c>
      <c r="IU187" s="1">
        <v>689263.38577630499</v>
      </c>
      <c r="IV187" s="1">
        <v>624745.14299885195</v>
      </c>
      <c r="IW187" s="1">
        <v>682564.57843041199</v>
      </c>
      <c r="IX187" s="1">
        <v>874654.62279331696</v>
      </c>
      <c r="IY187" s="1">
        <v>1021679.23098786</v>
      </c>
      <c r="IZ187" s="1">
        <v>692343.45350064605</v>
      </c>
      <c r="JA187" s="1">
        <v>656211.02797037805</v>
      </c>
      <c r="JB187" s="1">
        <v>722716.79992017802</v>
      </c>
      <c r="JC187" s="1">
        <v>534041.05281121901</v>
      </c>
      <c r="JD187" s="1">
        <v>623335.18286261801</v>
      </c>
      <c r="JE187" s="1">
        <v>678936.75059613702</v>
      </c>
      <c r="JF187" s="1">
        <v>937617.49341224402</v>
      </c>
      <c r="JG187" s="1">
        <v>688405.96634380997</v>
      </c>
      <c r="JH187" s="1">
        <v>630506.37491414999</v>
      </c>
      <c r="JI187" s="1">
        <v>639581.55832684704</v>
      </c>
      <c r="JJ187" s="1">
        <v>514771.22794058698</v>
      </c>
      <c r="JK187" s="1">
        <v>724418.62532468606</v>
      </c>
      <c r="JL187" s="1">
        <v>688652.25329862698</v>
      </c>
      <c r="JM187" s="1">
        <v>758800.92173662805</v>
      </c>
      <c r="JN187" s="1">
        <v>715541.568971831</v>
      </c>
      <c r="JO187" s="1">
        <v>944140.47626784397</v>
      </c>
      <c r="JP187" s="1">
        <v>727474.46252208902</v>
      </c>
      <c r="JQ187" s="1">
        <v>579739.30704881798</v>
      </c>
      <c r="JR187" s="1">
        <v>841252.34321630397</v>
      </c>
      <c r="JS187" s="1">
        <v>754930.40704432502</v>
      </c>
      <c r="JT187" s="1">
        <v>1613637.9324437899</v>
      </c>
      <c r="JU187" s="1">
        <v>818539.37122056005</v>
      </c>
      <c r="JV187" s="1">
        <v>685874.70140145405</v>
      </c>
      <c r="JW187" s="1">
        <v>841226.47651672701</v>
      </c>
      <c r="JX187" s="1">
        <v>679585.84525816201</v>
      </c>
      <c r="JY187" s="1">
        <v>722818.49475565902</v>
      </c>
      <c r="JZ187" s="1">
        <v>804933.835106691</v>
      </c>
      <c r="KA187" s="1">
        <v>1121238.98949965</v>
      </c>
      <c r="KB187" s="1">
        <v>977074.11225467897</v>
      </c>
      <c r="KC187" s="1">
        <v>814956.34309245402</v>
      </c>
      <c r="KD187" s="1">
        <v>894288.52469940996</v>
      </c>
      <c r="KE187" s="1">
        <v>652335.534393701</v>
      </c>
      <c r="KF187" s="1">
        <v>604518.58792337705</v>
      </c>
      <c r="KG187" s="1">
        <v>701936.97423272405</v>
      </c>
      <c r="KH187" s="1">
        <v>617561.42575972399</v>
      </c>
      <c r="KI187" s="1">
        <v>1076738.62444646</v>
      </c>
      <c r="KJ187" s="1">
        <v>698594.845516684</v>
      </c>
      <c r="KK187" s="1">
        <v>987780.26442708005</v>
      </c>
      <c r="KL187" s="1">
        <v>658439.10567659896</v>
      </c>
      <c r="KM187" s="1">
        <v>751953.79665372905</v>
      </c>
      <c r="KN187" s="1">
        <v>679220.97671866498</v>
      </c>
      <c r="KO187" s="1">
        <v>810777.53784089896</v>
      </c>
      <c r="KP187" s="1">
        <v>781843.12443411001</v>
      </c>
      <c r="KQ187" s="1">
        <v>801532.619240692</v>
      </c>
      <c r="KR187" s="1">
        <v>879064.36377944995</v>
      </c>
      <c r="KS187" s="1">
        <v>715747.89660154004</v>
      </c>
      <c r="KT187" s="1">
        <v>607037.64454664197</v>
      </c>
      <c r="KU187" s="1">
        <v>690292.88540540298</v>
      </c>
      <c r="KV187" s="1">
        <v>627923.07380759704</v>
      </c>
      <c r="KW187" s="1">
        <v>891947.19608868402</v>
      </c>
      <c r="KX187" s="1">
        <v>690520.46540199302</v>
      </c>
      <c r="KY187" s="1">
        <v>799389.82974708197</v>
      </c>
      <c r="KZ187" s="1">
        <v>646869.49063411204</v>
      </c>
      <c r="LA187" s="1">
        <v>628284.06035285699</v>
      </c>
      <c r="LB187" s="1">
        <v>821663.19650928397</v>
      </c>
      <c r="LC187" s="1">
        <v>663685.88480736397</v>
      </c>
      <c r="LD187" s="1">
        <v>1078093.91724824</v>
      </c>
      <c r="LE187" s="1">
        <v>772476.52150981</v>
      </c>
      <c r="LF187" s="1">
        <v>814649.38359614206</v>
      </c>
      <c r="LG187" s="1">
        <v>658938.09554095694</v>
      </c>
      <c r="LH187" s="1">
        <v>647282.38347946701</v>
      </c>
      <c r="LI187" s="1">
        <v>899874.83961995505</v>
      </c>
      <c r="LJ187" s="1">
        <v>910829.55387091497</v>
      </c>
      <c r="LK187" s="1">
        <v>916791.17252792197</v>
      </c>
      <c r="LL187" s="1">
        <v>739596.77901610103</v>
      </c>
      <c r="LM187" s="1">
        <v>743611.57262562495</v>
      </c>
      <c r="LN187" s="1">
        <v>903815.08194664004</v>
      </c>
      <c r="LO187" s="1">
        <v>769595.45976854395</v>
      </c>
      <c r="LP187" s="1">
        <v>974114.91470816894</v>
      </c>
      <c r="LQ187" s="1">
        <v>498515.62857093499</v>
      </c>
      <c r="LR187" s="1">
        <v>662387.43629301304</v>
      </c>
      <c r="LS187" s="1">
        <v>1025468.31904356</v>
      </c>
      <c r="LT187" s="1">
        <v>851218.15603674704</v>
      </c>
      <c r="LU187" s="1">
        <v>816125.18050851801</v>
      </c>
      <c r="LV187" s="1">
        <v>694407.42300518497</v>
      </c>
      <c r="LW187" s="1">
        <v>504782.37569592003</v>
      </c>
      <c r="LX187" s="1">
        <v>697825.36351209297</v>
      </c>
      <c r="LY187" s="1">
        <v>987090.34152982396</v>
      </c>
      <c r="LZ187" s="1">
        <v>670620.59999320598</v>
      </c>
      <c r="MA187" s="1">
        <v>536653.78482885496</v>
      </c>
      <c r="MB187" s="1">
        <v>768803.00842475705</v>
      </c>
      <c r="MC187" s="1">
        <v>1323518.99393746</v>
      </c>
      <c r="MD187" s="1">
        <v>699927.46319066698</v>
      </c>
      <c r="ME187" s="1">
        <v>836649.53623735299</v>
      </c>
      <c r="MF187" s="1">
        <v>605025.25880297797</v>
      </c>
      <c r="MG187" s="1">
        <v>858851.15262141102</v>
      </c>
      <c r="MH187" s="1">
        <v>585457.22860147804</v>
      </c>
      <c r="MI187" s="1">
        <v>785930.35275129299</v>
      </c>
      <c r="MJ187" s="1">
        <v>1038872.57971532</v>
      </c>
      <c r="MK187" s="1">
        <v>603862.16085178999</v>
      </c>
      <c r="ML187" s="1">
        <v>734211.85870937502</v>
      </c>
      <c r="MM187" s="1">
        <v>644047.59854734095</v>
      </c>
      <c r="MN187" s="1">
        <v>708124.00981464901</v>
      </c>
      <c r="MO187" s="1">
        <v>803709.49109834898</v>
      </c>
      <c r="MP187" s="1">
        <v>733850.62752630201</v>
      </c>
      <c r="MQ187" s="1">
        <v>1065753.54604342</v>
      </c>
      <c r="MR187" s="1">
        <v>644386.95344764402</v>
      </c>
      <c r="MS187" s="1">
        <v>635547.24463265599</v>
      </c>
      <c r="MT187" s="1">
        <v>841640.01054557005</v>
      </c>
      <c r="MU187" s="1">
        <v>711715.97627972905</v>
      </c>
      <c r="MV187" s="1">
        <v>583713.28139635804</v>
      </c>
      <c r="MW187" s="1">
        <v>885210.74301255599</v>
      </c>
      <c r="MX187" s="1">
        <v>773850.20027893898</v>
      </c>
      <c r="MY187" s="1">
        <v>1261735.7611927299</v>
      </c>
      <c r="MZ187" s="1">
        <v>776620.37792800902</v>
      </c>
      <c r="NA187" s="1">
        <v>988399.42661803495</v>
      </c>
      <c r="NB187" s="1">
        <v>535652.61833602504</v>
      </c>
      <c r="NC187" s="1">
        <v>738620.77069672605</v>
      </c>
      <c r="ND187" s="1">
        <v>856946.572592468</v>
      </c>
      <c r="NE187" s="1">
        <v>763379.74775750597</v>
      </c>
      <c r="NF187" s="1">
        <v>506485.38730039698</v>
      </c>
      <c r="NG187" s="1">
        <v>722632.231064872</v>
      </c>
      <c r="NH187" s="1">
        <v>808524.62348808895</v>
      </c>
      <c r="NI187" s="1">
        <v>707671.98546294996</v>
      </c>
      <c r="NJ187" s="1">
        <v>460975.65693468601</v>
      </c>
      <c r="NK187" s="1">
        <v>500181.584553455</v>
      </c>
      <c r="NL187" s="1">
        <v>636955.55579789705</v>
      </c>
      <c r="NM187" s="1">
        <v>505811.27014979301</v>
      </c>
      <c r="NN187" s="1">
        <v>662979.16478032095</v>
      </c>
      <c r="NO187" s="1">
        <v>623456.257260493</v>
      </c>
      <c r="NP187" s="1">
        <v>955127.20134900406</v>
      </c>
      <c r="NQ187" s="1">
        <v>672380.19476536405</v>
      </c>
      <c r="NR187" s="1">
        <v>557100.25949027797</v>
      </c>
      <c r="NS187" s="1">
        <v>656261.66355739697</v>
      </c>
      <c r="NT187" s="1">
        <v>680896.28502175503</v>
      </c>
      <c r="NU187" s="1">
        <v>656601.94028557802</v>
      </c>
      <c r="NV187" s="1">
        <v>831858.52826647996</v>
      </c>
      <c r="NW187" s="1">
        <v>670123.13899630005</v>
      </c>
      <c r="NX187" s="1">
        <v>811299.39994943701</v>
      </c>
      <c r="NY187" s="1">
        <v>769706.82320751005</v>
      </c>
      <c r="NZ187" s="1">
        <v>1228438.35243556</v>
      </c>
      <c r="OA187" s="1">
        <v>705961.90581516002</v>
      </c>
      <c r="OB187" s="1">
        <v>804788.53349238297</v>
      </c>
      <c r="OC187" s="1">
        <v>615949.78432633297</v>
      </c>
      <c r="OD187" s="1">
        <v>732966.54217236303</v>
      </c>
      <c r="OE187" s="1">
        <v>629563.36286287103</v>
      </c>
      <c r="OF187" s="1">
        <v>690032.34655522194</v>
      </c>
      <c r="OG187" s="1">
        <v>730498.95938350901</v>
      </c>
      <c r="OH187" s="1">
        <v>722127.78407781199</v>
      </c>
      <c r="OI187" s="1">
        <v>760598.38225415105</v>
      </c>
      <c r="OJ187" s="1">
        <v>712846.549656527</v>
      </c>
      <c r="OK187" s="1">
        <v>795962.532815538</v>
      </c>
      <c r="OL187" s="1">
        <v>584707.14605220896</v>
      </c>
      <c r="OM187" s="1">
        <v>698820.89576227195</v>
      </c>
      <c r="ON187" s="1">
        <v>873085.97363406594</v>
      </c>
      <c r="OO187" s="1">
        <v>999446.80287918705</v>
      </c>
      <c r="OP187" s="1">
        <v>889946.54425310902</v>
      </c>
      <c r="OQ187" s="1">
        <v>763524.53692369605</v>
      </c>
      <c r="OR187" s="1">
        <v>639962.08916964498</v>
      </c>
      <c r="OS187" s="1">
        <v>673707.05959971703</v>
      </c>
      <c r="OT187" s="1">
        <v>761936.95808838704</v>
      </c>
      <c r="OU187" s="1">
        <v>723886.78607402497</v>
      </c>
      <c r="OV187" s="1">
        <v>1868553.89390156</v>
      </c>
      <c r="OW187" s="1">
        <v>879748.62620107306</v>
      </c>
      <c r="OX187" s="1">
        <v>862009.94527260505</v>
      </c>
      <c r="OY187" s="1">
        <v>1001078.3628239901</v>
      </c>
      <c r="OZ187" s="1">
        <v>789378.64635010599</v>
      </c>
      <c r="PA187" s="1">
        <v>647354.95154454804</v>
      </c>
      <c r="PB187" s="1">
        <v>559929.89458737103</v>
      </c>
      <c r="PC187" s="1">
        <v>970101.21838940505</v>
      </c>
      <c r="PD187" s="1">
        <v>779466.69328448304</v>
      </c>
      <c r="PE187" s="1">
        <v>825620.755659063</v>
      </c>
      <c r="PF187" s="1">
        <v>669696.22442414705</v>
      </c>
      <c r="PG187" s="1">
        <v>588346.51025628101</v>
      </c>
      <c r="PH187" s="1">
        <v>718172.66545929201</v>
      </c>
      <c r="PI187" s="1">
        <v>636480.213250892</v>
      </c>
      <c r="PJ187" s="1">
        <v>1099667.60485918</v>
      </c>
      <c r="PK187" s="1">
        <v>818337.72643912095</v>
      </c>
      <c r="PL187" s="1">
        <v>901871.40643594798</v>
      </c>
      <c r="PM187" s="1">
        <v>741012.264962652</v>
      </c>
      <c r="PN187" s="1">
        <v>927525.34643944702</v>
      </c>
      <c r="PO187" s="1">
        <v>845341.31211871898</v>
      </c>
      <c r="PP187" s="1">
        <v>725815.60464726202</v>
      </c>
      <c r="PQ187" s="1">
        <v>745653.27037116606</v>
      </c>
      <c r="PR187" s="1">
        <v>678524.41902223101</v>
      </c>
      <c r="PS187" s="1">
        <v>689813.38592847704</v>
      </c>
      <c r="PT187" s="1">
        <v>901143.74565503502</v>
      </c>
      <c r="PU187" s="1">
        <v>669364.30183050595</v>
      </c>
      <c r="PV187" s="1">
        <v>748855.04265816603</v>
      </c>
      <c r="PW187" s="1">
        <v>734448.11794496002</v>
      </c>
      <c r="PX187" s="1">
        <v>518699.93883404299</v>
      </c>
      <c r="PY187" s="1">
        <v>890604.84846686304</v>
      </c>
      <c r="PZ187" s="1">
        <v>663332.90878071904</v>
      </c>
      <c r="QA187" s="1">
        <v>829703.650732507</v>
      </c>
      <c r="QB187" s="1">
        <v>538059.36226906104</v>
      </c>
      <c r="QC187" s="1">
        <v>651920.96191016596</v>
      </c>
      <c r="QD187" s="1">
        <v>665664.31304814003</v>
      </c>
      <c r="QE187" s="1">
        <v>775568.272564649</v>
      </c>
      <c r="QF187" s="1">
        <v>887589.46560193296</v>
      </c>
      <c r="QG187" s="1">
        <v>728598.757274859</v>
      </c>
      <c r="QH187" s="1">
        <v>725041.88367999496</v>
      </c>
      <c r="QI187" s="1">
        <v>885563.76533064304</v>
      </c>
      <c r="QJ187" s="1">
        <v>1019449.59816416</v>
      </c>
      <c r="QK187" s="1">
        <v>663885.00211909204</v>
      </c>
      <c r="QL187" s="1">
        <v>792874.973186602</v>
      </c>
      <c r="QM187" s="1">
        <v>767139.28485159902</v>
      </c>
      <c r="QN187" s="1">
        <v>729954.53616133903</v>
      </c>
      <c r="QO187" s="1">
        <v>797864.97601094702</v>
      </c>
      <c r="QP187" s="1">
        <v>682743.21426826203</v>
      </c>
      <c r="QQ187" s="1">
        <v>731420.90925185999</v>
      </c>
      <c r="QR187" s="1">
        <v>831523.64714884199</v>
      </c>
      <c r="QS187" s="1">
        <v>784875.351899534</v>
      </c>
      <c r="QT187" s="1">
        <v>626238.86308001296</v>
      </c>
      <c r="QU187" s="1">
        <v>577690.63741599396</v>
      </c>
      <c r="QV187" s="1">
        <v>651228.89709416905</v>
      </c>
      <c r="QW187" s="1">
        <v>930902.99969303899</v>
      </c>
      <c r="QX187" s="1">
        <v>614673.95810480497</v>
      </c>
      <c r="QY187" s="1">
        <v>545674.73997756594</v>
      </c>
      <c r="QZ187" s="1">
        <v>994677.11009391304</v>
      </c>
      <c r="RA187" s="1">
        <v>810160.981221108</v>
      </c>
      <c r="RB187" s="1">
        <v>788143.15770518803</v>
      </c>
      <c r="RC187" s="1">
        <v>980397.79641301802</v>
      </c>
      <c r="RD187" s="1">
        <v>619201.61871987802</v>
      </c>
      <c r="RE187" s="1">
        <v>820731.86062778905</v>
      </c>
      <c r="RF187" s="1">
        <v>782752.729032684</v>
      </c>
      <c r="RG187" s="1">
        <v>801517.46787268703</v>
      </c>
      <c r="RH187" s="1">
        <v>758566.32324461103</v>
      </c>
      <c r="RI187" s="1">
        <v>783262.48452250101</v>
      </c>
      <c r="RJ187" s="1">
        <v>849794.48305911606</v>
      </c>
      <c r="RK187" s="1">
        <v>905506.73188308999</v>
      </c>
      <c r="RL187" s="1">
        <v>867534.92156676902</v>
      </c>
      <c r="RM187" s="1">
        <v>931535.38775550202</v>
      </c>
      <c r="RN187" s="1">
        <v>834915.30914291996</v>
      </c>
      <c r="RO187" s="1">
        <v>618663.05908602197</v>
      </c>
      <c r="RP187" s="1">
        <v>778958.31585863302</v>
      </c>
      <c r="RQ187" s="1">
        <v>757729.34680768999</v>
      </c>
      <c r="RR187" s="1">
        <v>775880.98225879006</v>
      </c>
      <c r="RS187" s="1">
        <v>803465.96634423197</v>
      </c>
      <c r="RT187" s="1">
        <v>1010299.05406935</v>
      </c>
      <c r="RU187" s="1">
        <v>871972.86878536898</v>
      </c>
      <c r="RV187" s="1">
        <v>745151.345820121</v>
      </c>
      <c r="RW187" s="1">
        <v>1220103.2400966601</v>
      </c>
      <c r="RX187" s="1">
        <v>654827.93279646395</v>
      </c>
      <c r="RY187" s="1">
        <v>1428150.7524612499</v>
      </c>
      <c r="RZ187" s="1">
        <v>787987.31051699002</v>
      </c>
      <c r="SA187" s="1">
        <v>1853077.67799199</v>
      </c>
      <c r="SB187" s="1">
        <v>1251684.76942173</v>
      </c>
      <c r="SC187" s="1">
        <v>974501.37537542998</v>
      </c>
      <c r="SD187" s="1">
        <v>1075675.4800738699</v>
      </c>
      <c r="SE187" s="1">
        <v>896738.77463179699</v>
      </c>
      <c r="SF187" s="1">
        <v>1172316.52388776</v>
      </c>
      <c r="SG187" s="1">
        <v>907543.69129882299</v>
      </c>
      <c r="SH187" s="1">
        <v>703884.56684529595</v>
      </c>
      <c r="SI187" s="1">
        <v>681087.10250132496</v>
      </c>
      <c r="SJ187" s="1">
        <v>885267.90930933994</v>
      </c>
      <c r="SK187" s="1">
        <v>1100402.13926151</v>
      </c>
      <c r="SL187" s="1">
        <v>856102.19542457198</v>
      </c>
      <c r="SM187" s="1">
        <v>963979.59880702198</v>
      </c>
      <c r="SN187" s="1">
        <v>1017654.70553645</v>
      </c>
      <c r="SO187" s="1">
        <v>563939.38801227696</v>
      </c>
      <c r="SP187" s="1">
        <v>889513.46369439305</v>
      </c>
      <c r="SQ187" s="1">
        <v>904833.24663277401</v>
      </c>
      <c r="SR187" s="1">
        <v>905037.95015648298</v>
      </c>
      <c r="SS187" s="1">
        <v>786540.07677055302</v>
      </c>
      <c r="ST187" s="1">
        <v>769968.24577584001</v>
      </c>
      <c r="SU187" s="1">
        <v>700725.09001168096</v>
      </c>
      <c r="SV187" s="1">
        <v>1183307.2998759199</v>
      </c>
      <c r="SW187" s="1">
        <v>689503.159595042</v>
      </c>
      <c r="SX187" s="1">
        <v>832894.27067297697</v>
      </c>
      <c r="SY187" s="1">
        <v>772746.84197531501</v>
      </c>
      <c r="SZ187" s="1">
        <v>777987.98811344302</v>
      </c>
      <c r="TA187" s="1">
        <v>860440.79438049498</v>
      </c>
      <c r="TB187" s="1">
        <v>912367.49681010505</v>
      </c>
      <c r="TC187" s="1">
        <v>1000938.78330865</v>
      </c>
      <c r="TD187" s="1">
        <v>764856.27481606195</v>
      </c>
      <c r="TE187" s="1">
        <v>722290.95896267204</v>
      </c>
      <c r="TF187" s="1">
        <v>694388.96358611097</v>
      </c>
      <c r="TG187" s="1">
        <v>848756.31031653297</v>
      </c>
      <c r="TH187" s="1">
        <v>1075339.4266756501</v>
      </c>
      <c r="TI187" s="1">
        <v>1041583.7100013</v>
      </c>
      <c r="TJ187" s="1">
        <v>795752.88961462595</v>
      </c>
      <c r="TK187" s="1">
        <v>645786.634204495</v>
      </c>
      <c r="TL187" s="1">
        <v>795551.27580547903</v>
      </c>
      <c r="TM187" s="1">
        <v>747179.03684012103</v>
      </c>
      <c r="TN187" s="1">
        <v>793659.46219829295</v>
      </c>
      <c r="TO187" s="1">
        <v>961924.199426429</v>
      </c>
      <c r="TP187" s="1">
        <v>568534.05560973706</v>
      </c>
      <c r="TQ187" s="1">
        <v>688513.14918381395</v>
      </c>
      <c r="TR187" s="1">
        <v>716998.40000759205</v>
      </c>
      <c r="TS187" s="1">
        <v>831904.87922979402</v>
      </c>
      <c r="TT187" s="1">
        <v>901431.98249107494</v>
      </c>
      <c r="TU187" s="1">
        <v>713188.55108588503</v>
      </c>
      <c r="TV187" s="1">
        <v>674903.36324349802</v>
      </c>
      <c r="TW187" s="1">
        <v>830111.180023844</v>
      </c>
      <c r="TX187" s="1">
        <v>735343.67349952203</v>
      </c>
      <c r="TY187" s="1">
        <v>1104552.6619164101</v>
      </c>
      <c r="TZ187" s="1">
        <v>719567.63139658899</v>
      </c>
      <c r="UA187" s="1">
        <v>521616.501419231</v>
      </c>
      <c r="UB187" s="1">
        <v>636632.56815124606</v>
      </c>
      <c r="UC187" s="1">
        <v>697765.53137822996</v>
      </c>
      <c r="UD187" s="1">
        <v>1099428.9735586699</v>
      </c>
      <c r="UE187" s="1">
        <v>853891.03427574702</v>
      </c>
      <c r="UF187" s="1">
        <v>602242.20313267305</v>
      </c>
      <c r="UG187" s="1">
        <v>815162.61682670098</v>
      </c>
      <c r="UH187" s="1">
        <v>693641.91226368502</v>
      </c>
      <c r="UI187" s="1">
        <v>1319329.7926457201</v>
      </c>
      <c r="UJ187" s="1">
        <v>609399.89229147404</v>
      </c>
      <c r="UK187" s="1">
        <v>558766.33327725297</v>
      </c>
      <c r="UL187" s="1">
        <v>893787.55465851899</v>
      </c>
      <c r="UM187" s="1">
        <v>819031.94766670896</v>
      </c>
      <c r="UN187" s="1">
        <v>641140.64098752697</v>
      </c>
      <c r="UO187" s="1">
        <v>658588.11686561001</v>
      </c>
      <c r="UP187" s="1">
        <v>867279.26004769304</v>
      </c>
      <c r="UQ187" s="1">
        <v>745940.24518771505</v>
      </c>
    </row>
    <row r="188" spans="1:563" x14ac:dyDescent="0.25">
      <c r="A188" s="1" t="s">
        <v>1821</v>
      </c>
      <c r="B188" s="1" t="s">
        <v>840</v>
      </c>
      <c r="C188" s="1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1" t="s">
        <v>0</v>
      </c>
      <c r="M188" s="1" t="s">
        <v>0</v>
      </c>
      <c r="N188" s="1" t="s">
        <v>0</v>
      </c>
      <c r="O188" s="1" t="s">
        <v>0</v>
      </c>
      <c r="P188" s="1" t="s">
        <v>0</v>
      </c>
      <c r="Q188" s="1" t="s">
        <v>0</v>
      </c>
      <c r="R188" s="1" t="s">
        <v>0</v>
      </c>
      <c r="S188" s="1" t="s">
        <v>0</v>
      </c>
      <c r="T188" s="1" t="s">
        <v>0</v>
      </c>
      <c r="U188" s="1" t="s">
        <v>0</v>
      </c>
      <c r="V188" s="1" t="s">
        <v>0</v>
      </c>
      <c r="W188" s="1" t="s">
        <v>0</v>
      </c>
      <c r="X188" s="1" t="s">
        <v>0</v>
      </c>
      <c r="Y188" s="1" t="s">
        <v>0</v>
      </c>
      <c r="Z188" s="1" t="s">
        <v>0</v>
      </c>
      <c r="AA188" s="1" t="s">
        <v>0</v>
      </c>
      <c r="AB188" s="1" t="s">
        <v>0</v>
      </c>
      <c r="AC188" s="1" t="s">
        <v>0</v>
      </c>
      <c r="AD188" s="1" t="s">
        <v>0</v>
      </c>
      <c r="AE188" s="1" t="s">
        <v>0</v>
      </c>
      <c r="AF188" s="1" t="s">
        <v>0</v>
      </c>
      <c r="AG188" s="1" t="s">
        <v>0</v>
      </c>
      <c r="AH188" s="1" t="s">
        <v>0</v>
      </c>
      <c r="AI188" s="1" t="s">
        <v>0</v>
      </c>
      <c r="AJ188" s="1" t="s">
        <v>0</v>
      </c>
      <c r="AK188" s="1" t="s">
        <v>0</v>
      </c>
      <c r="AL188" s="1" t="s">
        <v>0</v>
      </c>
      <c r="AM188" s="1" t="s">
        <v>0</v>
      </c>
      <c r="AN188" s="1" t="s">
        <v>0</v>
      </c>
      <c r="AO188" s="1" t="s">
        <v>0</v>
      </c>
      <c r="AP188" s="1" t="s">
        <v>0</v>
      </c>
      <c r="AQ188" s="1" t="s">
        <v>0</v>
      </c>
      <c r="AR188" s="1" t="s">
        <v>0</v>
      </c>
      <c r="AS188" s="1" t="s">
        <v>0</v>
      </c>
      <c r="AT188" s="1" t="s">
        <v>0</v>
      </c>
      <c r="AU188" s="1" t="s">
        <v>0</v>
      </c>
      <c r="AV188" s="1" t="s">
        <v>0</v>
      </c>
      <c r="AW188" s="1" t="s">
        <v>0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 t="s">
        <v>0</v>
      </c>
      <c r="BC188" s="1" t="s">
        <v>0</v>
      </c>
      <c r="BD188" s="1" t="s">
        <v>0</v>
      </c>
      <c r="BE188" s="1" t="s">
        <v>0</v>
      </c>
      <c r="BF188" s="1" t="s">
        <v>0</v>
      </c>
      <c r="BG188" s="1" t="s">
        <v>0</v>
      </c>
      <c r="BH188" s="1" t="s">
        <v>0</v>
      </c>
      <c r="BI188" s="1" t="s">
        <v>0</v>
      </c>
      <c r="BJ188" s="1" t="s">
        <v>0</v>
      </c>
      <c r="BK188" s="1" t="s">
        <v>0</v>
      </c>
      <c r="BL188" s="1" t="s">
        <v>0</v>
      </c>
      <c r="BM188" s="1" t="s">
        <v>0</v>
      </c>
      <c r="BN188" s="1" t="s">
        <v>0</v>
      </c>
      <c r="BO188" s="1" t="s">
        <v>0</v>
      </c>
      <c r="BP188" s="1" t="s">
        <v>0</v>
      </c>
      <c r="BQ188" s="1" t="s">
        <v>0</v>
      </c>
      <c r="BR188" s="1" t="s">
        <v>0</v>
      </c>
      <c r="BS188" s="1" t="s">
        <v>0</v>
      </c>
      <c r="BT188" s="1" t="s">
        <v>0</v>
      </c>
      <c r="BU188" s="1" t="s">
        <v>0</v>
      </c>
      <c r="BV188" s="1" t="s">
        <v>0</v>
      </c>
      <c r="BW188" s="1" t="s">
        <v>0</v>
      </c>
      <c r="BX188" s="1" t="s">
        <v>0</v>
      </c>
      <c r="BY188" s="1" t="s">
        <v>0</v>
      </c>
      <c r="BZ188" s="1" t="s">
        <v>0</v>
      </c>
      <c r="CA188" s="1" t="s">
        <v>0</v>
      </c>
      <c r="CB188" s="1" t="s">
        <v>0</v>
      </c>
      <c r="CC188" s="1" t="s">
        <v>0</v>
      </c>
      <c r="CD188" s="1" t="s">
        <v>0</v>
      </c>
      <c r="CE188" s="1" t="s">
        <v>0</v>
      </c>
      <c r="CF188" s="1" t="s">
        <v>0</v>
      </c>
      <c r="CG188" s="1" t="s">
        <v>0</v>
      </c>
      <c r="CH188" s="1" t="s">
        <v>0</v>
      </c>
      <c r="CI188" s="1" t="s">
        <v>0</v>
      </c>
      <c r="CJ188" s="1" t="s">
        <v>0</v>
      </c>
      <c r="CK188" s="1" t="s">
        <v>0</v>
      </c>
      <c r="CL188" s="1" t="s">
        <v>0</v>
      </c>
      <c r="CM188" s="1" t="s">
        <v>0</v>
      </c>
      <c r="CN188" s="1" t="s">
        <v>0</v>
      </c>
      <c r="CO188" s="1" t="s">
        <v>0</v>
      </c>
      <c r="CP188" s="1" t="s">
        <v>0</v>
      </c>
      <c r="CQ188" s="1" t="s">
        <v>0</v>
      </c>
      <c r="CR188" s="1" t="s">
        <v>0</v>
      </c>
      <c r="CS188" s="1" t="s">
        <v>0</v>
      </c>
      <c r="CT188" s="1" t="s">
        <v>0</v>
      </c>
      <c r="CU188" s="1" t="s">
        <v>0</v>
      </c>
      <c r="CV188" s="1" t="s">
        <v>0</v>
      </c>
      <c r="CW188" s="1" t="s">
        <v>0</v>
      </c>
      <c r="CX188" s="1" t="s">
        <v>0</v>
      </c>
      <c r="CY188" s="1" t="s">
        <v>0</v>
      </c>
      <c r="CZ188" s="1" t="s">
        <v>0</v>
      </c>
      <c r="DA188" s="1" t="s">
        <v>0</v>
      </c>
      <c r="DB188" s="1" t="s">
        <v>0</v>
      </c>
      <c r="DC188" s="1" t="s">
        <v>0</v>
      </c>
      <c r="DD188" s="1" t="s">
        <v>0</v>
      </c>
      <c r="DE188" s="1" t="s">
        <v>0</v>
      </c>
      <c r="DF188" s="1" t="s">
        <v>0</v>
      </c>
      <c r="DG188" s="1" t="s">
        <v>0</v>
      </c>
      <c r="DH188" s="1" t="s">
        <v>0</v>
      </c>
      <c r="DI188" s="1" t="s">
        <v>0</v>
      </c>
      <c r="DJ188" s="1" t="s">
        <v>0</v>
      </c>
      <c r="DK188" s="1" t="s">
        <v>0</v>
      </c>
      <c r="DL188" s="1" t="s">
        <v>0</v>
      </c>
      <c r="DM188" s="1" t="s">
        <v>0</v>
      </c>
      <c r="DN188" s="1" t="s">
        <v>0</v>
      </c>
      <c r="DO188" s="1" t="s">
        <v>0</v>
      </c>
      <c r="DP188" s="1" t="s">
        <v>0</v>
      </c>
      <c r="DQ188" s="1" t="s">
        <v>0</v>
      </c>
      <c r="DR188" s="1" t="s">
        <v>0</v>
      </c>
      <c r="DS188" s="1" t="s">
        <v>0</v>
      </c>
      <c r="DT188" s="1" t="s">
        <v>0</v>
      </c>
      <c r="DU188" s="1" t="s">
        <v>0</v>
      </c>
      <c r="DV188" s="1" t="s">
        <v>0</v>
      </c>
      <c r="DW188" s="1" t="s">
        <v>0</v>
      </c>
      <c r="DX188" s="1" t="s">
        <v>0</v>
      </c>
      <c r="DY188" s="1" t="s">
        <v>0</v>
      </c>
      <c r="DZ188" s="1" t="s">
        <v>0</v>
      </c>
      <c r="EA188" s="1" t="s">
        <v>0</v>
      </c>
      <c r="EB188" s="1" t="s">
        <v>0</v>
      </c>
      <c r="EC188" s="1" t="s">
        <v>0</v>
      </c>
      <c r="ED188" s="1" t="s">
        <v>0</v>
      </c>
      <c r="EE188" s="1" t="s">
        <v>0</v>
      </c>
      <c r="EF188" s="1" t="s">
        <v>0</v>
      </c>
      <c r="EG188" s="1" t="s">
        <v>0</v>
      </c>
      <c r="EH188" s="1" t="s">
        <v>0</v>
      </c>
      <c r="EI188" s="1" t="s">
        <v>0</v>
      </c>
      <c r="EJ188" s="1" t="s">
        <v>0</v>
      </c>
      <c r="EK188" s="1" t="s">
        <v>0</v>
      </c>
      <c r="EL188" s="1" t="s">
        <v>0</v>
      </c>
      <c r="EM188" s="1" t="s">
        <v>0</v>
      </c>
      <c r="EN188" s="1" t="s">
        <v>0</v>
      </c>
      <c r="EO188" s="1" t="s">
        <v>0</v>
      </c>
      <c r="EP188" s="1" t="s">
        <v>0</v>
      </c>
      <c r="EQ188" s="1" t="s">
        <v>0</v>
      </c>
      <c r="ER188" s="1" t="s">
        <v>0</v>
      </c>
      <c r="ES188" s="1" t="s">
        <v>0</v>
      </c>
      <c r="ET188" s="1" t="s">
        <v>0</v>
      </c>
      <c r="EU188" s="1" t="s">
        <v>0</v>
      </c>
      <c r="EV188" s="1" t="s">
        <v>0</v>
      </c>
      <c r="EW188" s="1" t="s">
        <v>0</v>
      </c>
      <c r="EX188" s="1" t="s">
        <v>0</v>
      </c>
      <c r="EY188" s="1" t="s">
        <v>0</v>
      </c>
      <c r="EZ188" s="1" t="s">
        <v>0</v>
      </c>
      <c r="FA188" s="1" t="s">
        <v>0</v>
      </c>
      <c r="FB188" s="1" t="s">
        <v>0</v>
      </c>
      <c r="FC188" s="1" t="s">
        <v>0</v>
      </c>
      <c r="FD188" s="1" t="s">
        <v>0</v>
      </c>
      <c r="FE188" s="1" t="s">
        <v>0</v>
      </c>
      <c r="FF188" s="1" t="s">
        <v>0</v>
      </c>
      <c r="FG188" s="1" t="s">
        <v>0</v>
      </c>
      <c r="FH188" s="1" t="s">
        <v>0</v>
      </c>
      <c r="FI188" s="1" t="s">
        <v>0</v>
      </c>
      <c r="FJ188" s="1" t="s">
        <v>0</v>
      </c>
      <c r="FK188" s="1" t="s">
        <v>0</v>
      </c>
      <c r="FL188" s="1" t="s">
        <v>0</v>
      </c>
      <c r="FM188" s="1" t="s">
        <v>0</v>
      </c>
      <c r="FN188" s="1" t="s">
        <v>0</v>
      </c>
      <c r="FO188" s="1" t="s">
        <v>0</v>
      </c>
      <c r="FP188" s="1" t="s">
        <v>0</v>
      </c>
      <c r="FQ188" s="1" t="s">
        <v>0</v>
      </c>
      <c r="FR188" s="1" t="s">
        <v>0</v>
      </c>
      <c r="FS188" s="1" t="s">
        <v>0</v>
      </c>
      <c r="FT188" s="1" t="s">
        <v>0</v>
      </c>
      <c r="FU188" s="1" t="s">
        <v>0</v>
      </c>
      <c r="FV188" s="1" t="s">
        <v>0</v>
      </c>
      <c r="FW188" s="1" t="s">
        <v>0</v>
      </c>
      <c r="FX188" s="1" t="s">
        <v>0</v>
      </c>
      <c r="FY188" s="1" t="s">
        <v>0</v>
      </c>
      <c r="FZ188" s="1" t="s">
        <v>0</v>
      </c>
      <c r="GA188" s="1" t="s">
        <v>0</v>
      </c>
      <c r="GB188" s="1" t="s">
        <v>0</v>
      </c>
      <c r="GC188" s="1" t="s">
        <v>0</v>
      </c>
      <c r="GD188" s="1" t="s">
        <v>0</v>
      </c>
      <c r="GE188" s="1" t="s">
        <v>0</v>
      </c>
      <c r="GF188" s="1" t="s">
        <v>0</v>
      </c>
      <c r="GG188" s="1" t="s">
        <v>0</v>
      </c>
      <c r="GH188" s="1" t="s">
        <v>0</v>
      </c>
      <c r="GI188" s="1" t="s">
        <v>0</v>
      </c>
      <c r="GJ188" s="1" t="s">
        <v>0</v>
      </c>
      <c r="GK188" s="1" t="s">
        <v>0</v>
      </c>
      <c r="GL188" s="1" t="s">
        <v>0</v>
      </c>
      <c r="GM188" s="1" t="s">
        <v>0</v>
      </c>
      <c r="GN188" s="1" t="s">
        <v>0</v>
      </c>
      <c r="GO188" s="1" t="s">
        <v>0</v>
      </c>
      <c r="GP188" s="1" t="s">
        <v>0</v>
      </c>
      <c r="GQ188" s="1" t="s">
        <v>0</v>
      </c>
      <c r="GR188" s="1" t="s">
        <v>0</v>
      </c>
      <c r="GS188" s="1" t="s">
        <v>0</v>
      </c>
      <c r="GT188" s="1" t="s">
        <v>0</v>
      </c>
      <c r="GU188" s="1" t="s">
        <v>0</v>
      </c>
      <c r="GV188" s="1" t="s">
        <v>0</v>
      </c>
      <c r="GW188" s="1" t="s">
        <v>0</v>
      </c>
      <c r="GX188" s="1" t="s">
        <v>0</v>
      </c>
      <c r="GY188" s="1" t="s">
        <v>0</v>
      </c>
      <c r="GZ188" s="1" t="s">
        <v>0</v>
      </c>
      <c r="HA188" s="1" t="s">
        <v>0</v>
      </c>
      <c r="HB188" s="1" t="s">
        <v>0</v>
      </c>
      <c r="HC188" s="1" t="s">
        <v>0</v>
      </c>
      <c r="HD188" s="1" t="s">
        <v>0</v>
      </c>
      <c r="HE188" s="1" t="s">
        <v>0</v>
      </c>
      <c r="HF188" s="1" t="s">
        <v>0</v>
      </c>
      <c r="HG188" s="1" t="s">
        <v>0</v>
      </c>
      <c r="HH188" s="1" t="s">
        <v>0</v>
      </c>
      <c r="HI188" s="1" t="s">
        <v>0</v>
      </c>
      <c r="HJ188" s="1" t="s">
        <v>0</v>
      </c>
      <c r="HK188" s="1" t="s">
        <v>0</v>
      </c>
      <c r="HL188" s="1" t="s">
        <v>0</v>
      </c>
      <c r="HM188" s="1" t="s">
        <v>0</v>
      </c>
      <c r="HN188" s="1" t="s">
        <v>0</v>
      </c>
      <c r="HO188" s="1" t="s">
        <v>0</v>
      </c>
      <c r="HP188" s="1" t="s">
        <v>0</v>
      </c>
      <c r="HQ188" s="1" t="s">
        <v>0</v>
      </c>
      <c r="HR188" s="1" t="s">
        <v>0</v>
      </c>
      <c r="HS188" s="1" t="s">
        <v>0</v>
      </c>
      <c r="HT188" s="1" t="s">
        <v>0</v>
      </c>
      <c r="HU188" s="1" t="s">
        <v>0</v>
      </c>
      <c r="HV188" s="1" t="s">
        <v>0</v>
      </c>
      <c r="HW188" s="1" t="s">
        <v>0</v>
      </c>
      <c r="HX188" s="1" t="s">
        <v>0</v>
      </c>
      <c r="HY188" s="1" t="s">
        <v>0</v>
      </c>
      <c r="HZ188" s="1" t="s">
        <v>0</v>
      </c>
      <c r="IA188" s="1" t="s">
        <v>0</v>
      </c>
      <c r="IB188" s="1" t="s">
        <v>0</v>
      </c>
      <c r="IC188" s="1" t="s">
        <v>0</v>
      </c>
      <c r="ID188" s="1" t="s">
        <v>0</v>
      </c>
      <c r="IE188" s="1" t="s">
        <v>0</v>
      </c>
      <c r="IF188" s="1" t="s">
        <v>0</v>
      </c>
      <c r="IG188" s="1" t="s">
        <v>0</v>
      </c>
      <c r="IH188" s="1" t="s">
        <v>0</v>
      </c>
      <c r="II188" s="1" t="s">
        <v>0</v>
      </c>
      <c r="IJ188" s="1" t="s">
        <v>0</v>
      </c>
      <c r="IK188" s="1" t="s">
        <v>0</v>
      </c>
      <c r="IL188" s="1" t="s">
        <v>0</v>
      </c>
      <c r="IM188" s="1" t="s">
        <v>0</v>
      </c>
      <c r="IN188" s="1" t="s">
        <v>0</v>
      </c>
      <c r="IO188" s="1" t="s">
        <v>0</v>
      </c>
      <c r="IP188" s="1" t="s">
        <v>0</v>
      </c>
      <c r="IQ188" s="1" t="s">
        <v>0</v>
      </c>
      <c r="IR188" s="1" t="s">
        <v>0</v>
      </c>
      <c r="IS188" s="1" t="s">
        <v>0</v>
      </c>
      <c r="IT188" s="1" t="s">
        <v>0</v>
      </c>
      <c r="IU188" s="1" t="s">
        <v>0</v>
      </c>
      <c r="IV188" s="1" t="s">
        <v>0</v>
      </c>
      <c r="IW188" s="1" t="s">
        <v>0</v>
      </c>
      <c r="IX188" s="1" t="s">
        <v>0</v>
      </c>
      <c r="IY188" s="1" t="s">
        <v>0</v>
      </c>
      <c r="IZ188" s="1" t="s">
        <v>0</v>
      </c>
      <c r="JA188" s="1" t="s">
        <v>0</v>
      </c>
      <c r="JB188" s="1" t="s">
        <v>0</v>
      </c>
      <c r="JC188" s="1" t="s">
        <v>0</v>
      </c>
      <c r="JD188" s="1" t="s">
        <v>0</v>
      </c>
      <c r="JE188" s="1" t="s">
        <v>0</v>
      </c>
      <c r="JF188" s="1" t="s">
        <v>0</v>
      </c>
      <c r="JG188" s="1" t="s">
        <v>0</v>
      </c>
      <c r="JH188" s="1" t="s">
        <v>0</v>
      </c>
      <c r="JI188" s="1" t="s">
        <v>0</v>
      </c>
      <c r="JJ188" s="1" t="s">
        <v>0</v>
      </c>
      <c r="JK188" s="1" t="s">
        <v>0</v>
      </c>
      <c r="JL188" s="1" t="s">
        <v>0</v>
      </c>
      <c r="JM188" s="1" t="s">
        <v>0</v>
      </c>
      <c r="JN188" s="1" t="s">
        <v>0</v>
      </c>
      <c r="JO188" s="1" t="s">
        <v>0</v>
      </c>
      <c r="JP188" s="1" t="s">
        <v>0</v>
      </c>
      <c r="JQ188" s="1" t="s">
        <v>0</v>
      </c>
      <c r="JR188" s="1" t="s">
        <v>0</v>
      </c>
      <c r="JS188" s="1" t="s">
        <v>0</v>
      </c>
      <c r="JT188" s="1" t="s">
        <v>0</v>
      </c>
      <c r="JU188" s="1" t="s">
        <v>0</v>
      </c>
      <c r="JV188" s="1" t="s">
        <v>0</v>
      </c>
      <c r="JW188" s="1" t="s">
        <v>0</v>
      </c>
      <c r="JX188" s="1" t="s">
        <v>0</v>
      </c>
      <c r="JY188" s="1" t="s">
        <v>0</v>
      </c>
      <c r="JZ188" s="1" t="s">
        <v>0</v>
      </c>
      <c r="KA188" s="1" t="s">
        <v>0</v>
      </c>
      <c r="KB188" s="1" t="s">
        <v>0</v>
      </c>
      <c r="KC188" s="1" t="s">
        <v>0</v>
      </c>
      <c r="KD188" s="1" t="s">
        <v>0</v>
      </c>
      <c r="KE188" s="1" t="s">
        <v>0</v>
      </c>
      <c r="KF188" s="1" t="s">
        <v>0</v>
      </c>
      <c r="KG188" s="1" t="s">
        <v>0</v>
      </c>
      <c r="KH188" s="1" t="s">
        <v>0</v>
      </c>
      <c r="KI188" s="1" t="s">
        <v>0</v>
      </c>
      <c r="KJ188" s="1" t="s">
        <v>0</v>
      </c>
      <c r="KK188" s="1" t="s">
        <v>0</v>
      </c>
      <c r="KL188" s="1" t="s">
        <v>0</v>
      </c>
      <c r="KM188" s="1" t="s">
        <v>0</v>
      </c>
      <c r="KN188" s="1" t="s">
        <v>0</v>
      </c>
      <c r="KO188" s="1" t="s">
        <v>0</v>
      </c>
      <c r="KP188" s="1" t="s">
        <v>0</v>
      </c>
      <c r="KQ188" s="1" t="s">
        <v>0</v>
      </c>
      <c r="KR188" s="1" t="s">
        <v>0</v>
      </c>
      <c r="KS188" s="1" t="s">
        <v>0</v>
      </c>
      <c r="KT188" s="1" t="s">
        <v>0</v>
      </c>
      <c r="KU188" s="1" t="s">
        <v>0</v>
      </c>
      <c r="KV188" s="1" t="s">
        <v>0</v>
      </c>
      <c r="KW188" s="1" t="s">
        <v>0</v>
      </c>
      <c r="KX188" s="1" t="s">
        <v>0</v>
      </c>
      <c r="KY188" s="1" t="s">
        <v>0</v>
      </c>
      <c r="KZ188" s="1" t="s">
        <v>0</v>
      </c>
      <c r="LA188" s="1" t="s">
        <v>0</v>
      </c>
      <c r="LB188" s="1" t="s">
        <v>0</v>
      </c>
      <c r="LC188" s="1" t="s">
        <v>0</v>
      </c>
      <c r="LD188" s="1" t="s">
        <v>0</v>
      </c>
      <c r="LE188" s="1" t="s">
        <v>0</v>
      </c>
      <c r="LF188" s="1" t="s">
        <v>0</v>
      </c>
      <c r="LG188" s="1" t="s">
        <v>0</v>
      </c>
      <c r="LH188" s="1" t="s">
        <v>0</v>
      </c>
      <c r="LI188" s="1" t="s">
        <v>0</v>
      </c>
      <c r="LJ188" s="1" t="s">
        <v>0</v>
      </c>
      <c r="LK188" s="1" t="s">
        <v>0</v>
      </c>
      <c r="LL188" s="1" t="s">
        <v>0</v>
      </c>
      <c r="LM188" s="1" t="s">
        <v>0</v>
      </c>
      <c r="LN188" s="1" t="s">
        <v>0</v>
      </c>
      <c r="LO188" s="1" t="s">
        <v>0</v>
      </c>
      <c r="LP188" s="1" t="s">
        <v>0</v>
      </c>
      <c r="LQ188" s="1" t="s">
        <v>0</v>
      </c>
      <c r="LR188" s="1" t="s">
        <v>0</v>
      </c>
      <c r="LS188" s="1" t="s">
        <v>0</v>
      </c>
      <c r="LT188" s="1" t="s">
        <v>0</v>
      </c>
      <c r="LU188" s="1" t="s">
        <v>0</v>
      </c>
      <c r="LV188" s="1" t="s">
        <v>0</v>
      </c>
      <c r="LW188" s="1" t="s">
        <v>0</v>
      </c>
      <c r="LX188" s="1" t="s">
        <v>0</v>
      </c>
      <c r="LY188" s="1" t="s">
        <v>0</v>
      </c>
      <c r="LZ188" s="1" t="s">
        <v>0</v>
      </c>
      <c r="MA188" s="1" t="s">
        <v>0</v>
      </c>
      <c r="MB188" s="1" t="s">
        <v>0</v>
      </c>
      <c r="MC188" s="1" t="s">
        <v>0</v>
      </c>
      <c r="MD188" s="1" t="s">
        <v>0</v>
      </c>
      <c r="ME188" s="1" t="s">
        <v>0</v>
      </c>
      <c r="MF188" s="1" t="s">
        <v>0</v>
      </c>
      <c r="MG188" s="1" t="s">
        <v>0</v>
      </c>
      <c r="MH188" s="1" t="s">
        <v>0</v>
      </c>
      <c r="MI188" s="1" t="s">
        <v>0</v>
      </c>
      <c r="MJ188" s="1" t="s">
        <v>0</v>
      </c>
      <c r="MK188" s="1" t="s">
        <v>0</v>
      </c>
      <c r="ML188" s="1" t="s">
        <v>0</v>
      </c>
      <c r="MM188" s="1" t="s">
        <v>0</v>
      </c>
      <c r="MN188" s="1" t="s">
        <v>0</v>
      </c>
      <c r="MO188" s="1" t="s">
        <v>0</v>
      </c>
      <c r="MP188" s="1" t="s">
        <v>0</v>
      </c>
      <c r="MQ188" s="1" t="s">
        <v>0</v>
      </c>
      <c r="MR188" s="1" t="s">
        <v>0</v>
      </c>
      <c r="MS188" s="1" t="s">
        <v>0</v>
      </c>
      <c r="MT188" s="1" t="s">
        <v>0</v>
      </c>
      <c r="MU188" s="1" t="s">
        <v>0</v>
      </c>
      <c r="MV188" s="1" t="s">
        <v>0</v>
      </c>
      <c r="MW188" s="1" t="s">
        <v>0</v>
      </c>
      <c r="MX188" s="1" t="s">
        <v>0</v>
      </c>
      <c r="MY188" s="1" t="s">
        <v>0</v>
      </c>
      <c r="MZ188" s="1" t="s">
        <v>0</v>
      </c>
      <c r="NA188" s="1" t="s">
        <v>0</v>
      </c>
      <c r="NB188" s="1" t="s">
        <v>0</v>
      </c>
      <c r="NC188" s="1" t="s">
        <v>0</v>
      </c>
      <c r="ND188" s="1" t="s">
        <v>0</v>
      </c>
      <c r="NE188" s="1" t="s">
        <v>0</v>
      </c>
      <c r="NF188" s="1" t="s">
        <v>0</v>
      </c>
      <c r="NG188" s="1" t="s">
        <v>0</v>
      </c>
      <c r="NH188" s="1" t="s">
        <v>0</v>
      </c>
      <c r="NI188" s="1" t="s">
        <v>0</v>
      </c>
      <c r="NJ188" s="1" t="s">
        <v>0</v>
      </c>
      <c r="NK188" s="1" t="s">
        <v>0</v>
      </c>
      <c r="NL188" s="1" t="s">
        <v>0</v>
      </c>
      <c r="NM188" s="1" t="s">
        <v>0</v>
      </c>
      <c r="NN188" s="1" t="s">
        <v>0</v>
      </c>
      <c r="NO188" s="1" t="s">
        <v>0</v>
      </c>
      <c r="NP188" s="1" t="s">
        <v>0</v>
      </c>
      <c r="NQ188" s="1" t="s">
        <v>0</v>
      </c>
      <c r="NR188" s="1" t="s">
        <v>0</v>
      </c>
      <c r="NS188" s="1" t="s">
        <v>0</v>
      </c>
      <c r="NT188" s="1" t="s">
        <v>0</v>
      </c>
      <c r="NU188" s="1" t="s">
        <v>0</v>
      </c>
      <c r="NV188" s="1" t="s">
        <v>0</v>
      </c>
      <c r="NW188" s="1" t="s">
        <v>0</v>
      </c>
      <c r="NX188" s="1" t="s">
        <v>0</v>
      </c>
      <c r="NY188" s="1" t="s">
        <v>0</v>
      </c>
      <c r="NZ188" s="1" t="s">
        <v>0</v>
      </c>
      <c r="OA188" s="1" t="s">
        <v>0</v>
      </c>
      <c r="OB188" s="1" t="s">
        <v>0</v>
      </c>
      <c r="OC188" s="1" t="s">
        <v>0</v>
      </c>
      <c r="OD188" s="1" t="s">
        <v>0</v>
      </c>
      <c r="OE188" s="1" t="s">
        <v>0</v>
      </c>
      <c r="OF188" s="1" t="s">
        <v>0</v>
      </c>
      <c r="OG188" s="1" t="s">
        <v>0</v>
      </c>
      <c r="OH188" s="1" t="s">
        <v>0</v>
      </c>
      <c r="OI188" s="1" t="s">
        <v>0</v>
      </c>
      <c r="OJ188" s="1" t="s">
        <v>0</v>
      </c>
      <c r="OK188" s="1" t="s">
        <v>0</v>
      </c>
      <c r="OL188" s="1" t="s">
        <v>0</v>
      </c>
      <c r="OM188" s="1" t="s">
        <v>0</v>
      </c>
      <c r="ON188" s="1" t="s">
        <v>0</v>
      </c>
      <c r="OO188" s="1" t="s">
        <v>0</v>
      </c>
      <c r="OP188" s="1" t="s">
        <v>0</v>
      </c>
      <c r="OQ188" s="1" t="s">
        <v>0</v>
      </c>
      <c r="OR188" s="1" t="s">
        <v>0</v>
      </c>
      <c r="OS188" s="1" t="s">
        <v>0</v>
      </c>
      <c r="OT188" s="1" t="s">
        <v>0</v>
      </c>
      <c r="OU188" s="1" t="s">
        <v>0</v>
      </c>
      <c r="OV188" s="1" t="s">
        <v>0</v>
      </c>
      <c r="OW188" s="1" t="s">
        <v>0</v>
      </c>
      <c r="OX188" s="1" t="s">
        <v>0</v>
      </c>
      <c r="OY188" s="1" t="s">
        <v>0</v>
      </c>
      <c r="OZ188" s="1" t="s">
        <v>0</v>
      </c>
      <c r="PA188" s="1" t="s">
        <v>0</v>
      </c>
      <c r="PB188" s="1" t="s">
        <v>0</v>
      </c>
      <c r="PC188" s="1" t="s">
        <v>0</v>
      </c>
      <c r="PD188" s="1" t="s">
        <v>0</v>
      </c>
      <c r="PE188" s="1" t="s">
        <v>0</v>
      </c>
      <c r="PF188" s="1" t="s">
        <v>0</v>
      </c>
      <c r="PG188" s="1" t="s">
        <v>0</v>
      </c>
      <c r="PH188" s="1" t="s">
        <v>0</v>
      </c>
      <c r="PI188" s="1" t="s">
        <v>0</v>
      </c>
      <c r="PJ188" s="1" t="s">
        <v>0</v>
      </c>
      <c r="PK188" s="1" t="s">
        <v>0</v>
      </c>
      <c r="PL188" s="1" t="s">
        <v>0</v>
      </c>
      <c r="PM188" s="1" t="s">
        <v>0</v>
      </c>
      <c r="PN188" s="1" t="s">
        <v>0</v>
      </c>
      <c r="PO188" s="1" t="s">
        <v>0</v>
      </c>
      <c r="PP188" s="1" t="s">
        <v>0</v>
      </c>
      <c r="PQ188" s="1" t="s">
        <v>0</v>
      </c>
      <c r="PR188" s="1" t="s">
        <v>0</v>
      </c>
      <c r="PS188" s="1" t="s">
        <v>0</v>
      </c>
      <c r="PT188" s="1" t="s">
        <v>0</v>
      </c>
      <c r="PU188" s="1" t="s">
        <v>0</v>
      </c>
      <c r="PV188" s="1" t="s">
        <v>0</v>
      </c>
      <c r="PW188" s="1" t="s">
        <v>0</v>
      </c>
      <c r="PX188" s="1" t="s">
        <v>0</v>
      </c>
      <c r="PY188" s="1" t="s">
        <v>0</v>
      </c>
      <c r="PZ188" s="1" t="s">
        <v>0</v>
      </c>
      <c r="QA188" s="1" t="s">
        <v>0</v>
      </c>
      <c r="QB188" s="1" t="s">
        <v>0</v>
      </c>
      <c r="QC188" s="1" t="s">
        <v>0</v>
      </c>
      <c r="QD188" s="1" t="s">
        <v>0</v>
      </c>
      <c r="QE188" s="1" t="s">
        <v>0</v>
      </c>
      <c r="QF188" s="1" t="s">
        <v>0</v>
      </c>
      <c r="QG188" s="1" t="s">
        <v>0</v>
      </c>
      <c r="QH188" s="1" t="s">
        <v>0</v>
      </c>
      <c r="QI188" s="1" t="s">
        <v>0</v>
      </c>
      <c r="QJ188" s="1" t="s">
        <v>0</v>
      </c>
      <c r="QK188" s="1" t="s">
        <v>0</v>
      </c>
      <c r="QL188" s="1" t="s">
        <v>0</v>
      </c>
      <c r="QM188" s="1" t="s">
        <v>0</v>
      </c>
      <c r="QN188" s="1" t="s">
        <v>0</v>
      </c>
      <c r="QO188" s="1" t="s">
        <v>0</v>
      </c>
      <c r="QP188" s="1" t="s">
        <v>0</v>
      </c>
      <c r="QQ188" s="1" t="s">
        <v>0</v>
      </c>
      <c r="QR188" s="1" t="s">
        <v>0</v>
      </c>
      <c r="QS188" s="1" t="s">
        <v>0</v>
      </c>
      <c r="QT188" s="1" t="s">
        <v>0</v>
      </c>
      <c r="QU188" s="1" t="s">
        <v>0</v>
      </c>
      <c r="QV188" s="1" t="s">
        <v>0</v>
      </c>
      <c r="QW188" s="1" t="s">
        <v>0</v>
      </c>
      <c r="QX188" s="1" t="s">
        <v>0</v>
      </c>
      <c r="QY188" s="1" t="s">
        <v>0</v>
      </c>
      <c r="QZ188" s="1" t="s">
        <v>0</v>
      </c>
      <c r="RA188" s="1" t="s">
        <v>0</v>
      </c>
      <c r="RB188" s="1" t="s">
        <v>0</v>
      </c>
      <c r="RC188" s="1" t="s">
        <v>0</v>
      </c>
      <c r="RD188" s="1" t="s">
        <v>0</v>
      </c>
      <c r="RE188" s="1" t="s">
        <v>0</v>
      </c>
      <c r="RF188" s="1" t="s">
        <v>0</v>
      </c>
      <c r="RG188" s="1" t="s">
        <v>0</v>
      </c>
      <c r="RH188" s="1" t="s">
        <v>0</v>
      </c>
      <c r="RI188" s="1" t="s">
        <v>0</v>
      </c>
      <c r="RJ188" s="1" t="s">
        <v>0</v>
      </c>
      <c r="RK188" s="1" t="s">
        <v>0</v>
      </c>
      <c r="RL188" s="1" t="s">
        <v>0</v>
      </c>
      <c r="RM188" s="1" t="s">
        <v>0</v>
      </c>
      <c r="RN188" s="1" t="s">
        <v>0</v>
      </c>
      <c r="RO188" s="1" t="s">
        <v>0</v>
      </c>
      <c r="RP188" s="1" t="s">
        <v>0</v>
      </c>
      <c r="RQ188" s="1" t="s">
        <v>0</v>
      </c>
      <c r="RR188" s="1" t="s">
        <v>0</v>
      </c>
      <c r="RS188" s="1" t="s">
        <v>0</v>
      </c>
      <c r="RT188" s="1" t="s">
        <v>0</v>
      </c>
      <c r="RU188" s="1" t="s">
        <v>0</v>
      </c>
      <c r="RV188" s="1" t="s">
        <v>0</v>
      </c>
      <c r="RW188" s="1" t="s">
        <v>0</v>
      </c>
      <c r="RX188" s="1" t="s">
        <v>0</v>
      </c>
      <c r="RY188" s="1" t="s">
        <v>0</v>
      </c>
      <c r="RZ188" s="1" t="s">
        <v>0</v>
      </c>
      <c r="SA188" s="1" t="s">
        <v>0</v>
      </c>
      <c r="SB188" s="1" t="s">
        <v>0</v>
      </c>
      <c r="SC188" s="1" t="s">
        <v>0</v>
      </c>
      <c r="SD188" s="1" t="s">
        <v>0</v>
      </c>
      <c r="SE188" s="1" t="s">
        <v>0</v>
      </c>
      <c r="SF188" s="1" t="s">
        <v>0</v>
      </c>
      <c r="SG188" s="1" t="s">
        <v>0</v>
      </c>
      <c r="SH188" s="1" t="s">
        <v>0</v>
      </c>
      <c r="SI188" s="1" t="s">
        <v>0</v>
      </c>
      <c r="SJ188" s="1" t="s">
        <v>0</v>
      </c>
      <c r="SK188" s="1" t="s">
        <v>0</v>
      </c>
      <c r="SL188" s="1" t="s">
        <v>0</v>
      </c>
      <c r="SM188" s="1" t="s">
        <v>0</v>
      </c>
      <c r="SN188" s="1" t="s">
        <v>0</v>
      </c>
      <c r="SO188" s="1" t="s">
        <v>0</v>
      </c>
      <c r="SP188" s="1" t="s">
        <v>0</v>
      </c>
      <c r="SQ188" s="1" t="s">
        <v>0</v>
      </c>
      <c r="SR188" s="1" t="s">
        <v>0</v>
      </c>
      <c r="SS188" s="1" t="s">
        <v>0</v>
      </c>
      <c r="ST188" s="1" t="s">
        <v>0</v>
      </c>
      <c r="SU188" s="1" t="s">
        <v>0</v>
      </c>
      <c r="SV188" s="1" t="s">
        <v>0</v>
      </c>
      <c r="SW188" s="1" t="s">
        <v>0</v>
      </c>
      <c r="SX188" s="1" t="s">
        <v>0</v>
      </c>
      <c r="SY188" s="1" t="s">
        <v>0</v>
      </c>
      <c r="SZ188" s="1" t="s">
        <v>0</v>
      </c>
      <c r="TA188" s="1" t="s">
        <v>0</v>
      </c>
      <c r="TB188" s="1" t="s">
        <v>0</v>
      </c>
      <c r="TC188" s="1" t="s">
        <v>0</v>
      </c>
      <c r="TD188" s="1" t="s">
        <v>0</v>
      </c>
      <c r="TE188" s="1" t="s">
        <v>0</v>
      </c>
      <c r="TF188" s="1" t="s">
        <v>0</v>
      </c>
      <c r="TG188" s="1" t="s">
        <v>0</v>
      </c>
      <c r="TH188" s="1" t="s">
        <v>0</v>
      </c>
      <c r="TI188" s="1" t="s">
        <v>0</v>
      </c>
      <c r="TJ188" s="1" t="s">
        <v>0</v>
      </c>
      <c r="TK188" s="1" t="s">
        <v>0</v>
      </c>
      <c r="TL188" s="1" t="s">
        <v>0</v>
      </c>
      <c r="TM188" s="1" t="s">
        <v>0</v>
      </c>
      <c r="TN188" s="1" t="s">
        <v>0</v>
      </c>
      <c r="TO188" s="1" t="s">
        <v>0</v>
      </c>
      <c r="TP188" s="1" t="s">
        <v>0</v>
      </c>
      <c r="TQ188" s="1" t="s">
        <v>0</v>
      </c>
      <c r="TR188" s="1" t="s">
        <v>0</v>
      </c>
      <c r="TS188" s="1" t="s">
        <v>0</v>
      </c>
      <c r="TT188" s="1" t="s">
        <v>0</v>
      </c>
      <c r="TU188" s="1" t="s">
        <v>0</v>
      </c>
      <c r="TV188" s="1" t="s">
        <v>0</v>
      </c>
      <c r="TW188" s="1" t="s">
        <v>0</v>
      </c>
      <c r="TX188" s="1" t="s">
        <v>0</v>
      </c>
      <c r="TY188" s="1" t="s">
        <v>0</v>
      </c>
      <c r="TZ188" s="1" t="s">
        <v>0</v>
      </c>
      <c r="UA188" s="1" t="s">
        <v>0</v>
      </c>
      <c r="UB188" s="1" t="s">
        <v>0</v>
      </c>
      <c r="UC188" s="1" t="s">
        <v>0</v>
      </c>
      <c r="UD188" s="1" t="s">
        <v>0</v>
      </c>
      <c r="UE188" s="1" t="s">
        <v>0</v>
      </c>
      <c r="UF188" s="1" t="s">
        <v>0</v>
      </c>
      <c r="UG188" s="1" t="s">
        <v>0</v>
      </c>
      <c r="UH188" s="1" t="s">
        <v>0</v>
      </c>
      <c r="UI188" s="1" t="s">
        <v>0</v>
      </c>
      <c r="UJ188" s="1" t="s">
        <v>0</v>
      </c>
      <c r="UK188" s="1" t="s">
        <v>0</v>
      </c>
      <c r="UL188" s="1" t="s">
        <v>0</v>
      </c>
      <c r="UM188" s="1" t="s">
        <v>0</v>
      </c>
      <c r="UN188" s="1" t="s">
        <v>0</v>
      </c>
      <c r="UO188" s="1" t="s">
        <v>0</v>
      </c>
      <c r="UP188" s="1" t="s">
        <v>0</v>
      </c>
      <c r="UQ188" s="1" t="s">
        <v>0</v>
      </c>
    </row>
    <row r="189" spans="1:563" x14ac:dyDescent="0.25">
      <c r="A189" s="1" t="s">
        <v>1822</v>
      </c>
      <c r="B189" s="1" t="s">
        <v>844</v>
      </c>
      <c r="C189" s="1" t="s">
        <v>845</v>
      </c>
      <c r="D189" s="1">
        <v>807513.57041613304</v>
      </c>
      <c r="E189" s="1">
        <v>1889162.4195177299</v>
      </c>
      <c r="F189" s="1">
        <v>1783914.95063565</v>
      </c>
      <c r="G189" s="1">
        <v>1402819.7308003299</v>
      </c>
      <c r="H189" s="1">
        <v>1132297.12018705</v>
      </c>
      <c r="I189" s="1">
        <v>1565880.64549994</v>
      </c>
      <c r="J189" s="1">
        <v>785714.67066482501</v>
      </c>
      <c r="K189" s="1">
        <v>1351994.4355881</v>
      </c>
      <c r="L189" s="1">
        <v>1173362.72897313</v>
      </c>
      <c r="M189" s="1">
        <v>1112496.08577299</v>
      </c>
      <c r="N189" s="1">
        <v>2161571.3814103799</v>
      </c>
      <c r="O189" s="1">
        <v>1193194.32640248</v>
      </c>
      <c r="P189" s="1">
        <v>1042234.2101414501</v>
      </c>
      <c r="Q189" s="1">
        <v>993582.81409914198</v>
      </c>
      <c r="R189" s="1">
        <v>1077253.67023813</v>
      </c>
      <c r="S189" s="1">
        <v>884313.06665511394</v>
      </c>
      <c r="T189" s="1">
        <v>1284644.8156830801</v>
      </c>
      <c r="U189" s="1">
        <v>799478.043289133</v>
      </c>
      <c r="V189" s="1">
        <v>1277447.05681496</v>
      </c>
      <c r="W189" s="1">
        <v>1956428.83669831</v>
      </c>
      <c r="X189" s="1">
        <v>530074.02296790702</v>
      </c>
      <c r="Y189" s="1">
        <v>1263631.65886666</v>
      </c>
      <c r="Z189" s="1">
        <v>1448610.9987723001</v>
      </c>
      <c r="AA189" s="1">
        <v>715681.70431038295</v>
      </c>
      <c r="AB189" s="1">
        <v>1974488.1379321299</v>
      </c>
      <c r="AC189" s="1">
        <v>1274081.30715832</v>
      </c>
      <c r="AD189" s="1">
        <v>2476843.39428186</v>
      </c>
      <c r="AE189" s="1">
        <v>715541.48667228594</v>
      </c>
      <c r="AF189" s="1">
        <v>4435522.5014666598</v>
      </c>
      <c r="AG189" s="1">
        <v>1180204.4471700101</v>
      </c>
      <c r="AH189" s="1">
        <v>1259812.9716431899</v>
      </c>
      <c r="AI189" s="1">
        <v>853835.46333474095</v>
      </c>
      <c r="AJ189" s="1">
        <v>1077703.75121723</v>
      </c>
      <c r="AK189" s="1">
        <v>1782526.32335444</v>
      </c>
      <c r="AL189" s="1">
        <v>699559.579213358</v>
      </c>
      <c r="AM189" s="1">
        <v>1483985.82464892</v>
      </c>
      <c r="AN189" s="1">
        <v>2663771.8344132998</v>
      </c>
      <c r="AO189" s="1">
        <v>1134851.3903685501</v>
      </c>
      <c r="AP189" s="1">
        <v>1069636.0736054501</v>
      </c>
      <c r="AQ189" s="1">
        <v>1058286.39674099</v>
      </c>
      <c r="AR189" s="1">
        <v>2153470.0717414701</v>
      </c>
      <c r="AS189" s="1">
        <v>1340358.3535332901</v>
      </c>
      <c r="AT189" s="1">
        <v>1283408.0778354199</v>
      </c>
      <c r="AU189" s="1">
        <v>1460462.8964635599</v>
      </c>
      <c r="AV189" s="1">
        <v>1707167.4818184599</v>
      </c>
      <c r="AW189" s="1">
        <v>1348966.47056159</v>
      </c>
      <c r="AX189" s="1">
        <v>1198100.85575331</v>
      </c>
      <c r="AY189" s="1">
        <v>1489607.51182305</v>
      </c>
      <c r="AZ189" s="1">
        <v>1704856.78614517</v>
      </c>
      <c r="BA189" s="1">
        <v>1648876.65021527</v>
      </c>
      <c r="BB189" s="1">
        <v>1515950.7062735399</v>
      </c>
      <c r="BC189" s="1">
        <v>743560.80438072595</v>
      </c>
      <c r="BD189" s="1">
        <v>926538.39484956802</v>
      </c>
      <c r="BE189" s="1">
        <v>1145205.91119622</v>
      </c>
      <c r="BF189" s="1">
        <v>1619657.9648698601</v>
      </c>
      <c r="BG189" s="1">
        <v>1773163.82073391</v>
      </c>
      <c r="BH189" s="1">
        <v>2339882.0738102701</v>
      </c>
      <c r="BI189" s="1">
        <v>972434.04821592104</v>
      </c>
      <c r="BJ189" s="1">
        <v>3784502.3414627402</v>
      </c>
      <c r="BK189" s="1">
        <v>930837.90378712304</v>
      </c>
      <c r="BL189" s="1">
        <v>1134932.5664210301</v>
      </c>
      <c r="BM189" s="1">
        <v>1667552.8868068799</v>
      </c>
      <c r="BN189" s="1">
        <v>1993704.49836486</v>
      </c>
      <c r="BO189" s="1">
        <v>992720.89923610899</v>
      </c>
      <c r="BP189" s="1">
        <v>872597.03332241997</v>
      </c>
      <c r="BQ189" s="1">
        <v>2523714.1232241401</v>
      </c>
      <c r="BR189" s="1">
        <v>1314515.85265239</v>
      </c>
      <c r="BS189" s="1">
        <v>2195920.0607286501</v>
      </c>
      <c r="BT189" s="1">
        <v>1603298.62430777</v>
      </c>
      <c r="BU189" s="1">
        <v>1394950.91992954</v>
      </c>
      <c r="BV189" s="1">
        <v>1073610.2368249099</v>
      </c>
      <c r="BW189" s="1">
        <v>1815595.09079634</v>
      </c>
      <c r="BX189" s="1">
        <v>910597.38487091102</v>
      </c>
      <c r="BY189" s="1">
        <v>1037594.18497374</v>
      </c>
      <c r="BZ189" s="1">
        <v>1175706.9460475701</v>
      </c>
      <c r="CA189" s="1">
        <v>1154572.1915362999</v>
      </c>
      <c r="CB189" s="1">
        <v>1030023.9008432199</v>
      </c>
      <c r="CC189" s="1">
        <v>1161104.22123059</v>
      </c>
      <c r="CD189" s="1">
        <v>1093114.52555283</v>
      </c>
      <c r="CE189" s="1">
        <v>1538492.65628774</v>
      </c>
      <c r="CF189" s="1">
        <v>807353.20640579099</v>
      </c>
      <c r="CG189" s="1">
        <v>1676183.7355299499</v>
      </c>
      <c r="CH189" s="1">
        <v>1187396.6807522301</v>
      </c>
      <c r="CI189" s="1">
        <v>1678608.5418320899</v>
      </c>
      <c r="CJ189" s="1">
        <v>1505083.72222133</v>
      </c>
      <c r="CK189" s="1">
        <v>717426.53748718405</v>
      </c>
      <c r="CL189" s="1">
        <v>992962.56625019095</v>
      </c>
      <c r="CM189" s="1">
        <v>836288.03339875198</v>
      </c>
      <c r="CN189" s="1">
        <v>703425.28532366594</v>
      </c>
      <c r="CO189" s="1">
        <v>820541.59403885598</v>
      </c>
      <c r="CP189" s="1">
        <v>1803407.5862015299</v>
      </c>
      <c r="CQ189" s="1">
        <v>1427911.93123557</v>
      </c>
      <c r="CR189" s="1">
        <v>1243387.3654964699</v>
      </c>
      <c r="CS189" s="1">
        <v>1173726.5982164701</v>
      </c>
      <c r="CT189" s="1">
        <v>1123989.6087227799</v>
      </c>
      <c r="CU189" s="1">
        <v>1083410.3520327201</v>
      </c>
      <c r="CV189" s="1">
        <v>2043334.65585952</v>
      </c>
      <c r="CW189" s="1">
        <v>703051.72397862398</v>
      </c>
      <c r="CX189" s="1">
        <v>864850.23023340001</v>
      </c>
      <c r="CY189" s="1">
        <v>3073908.40424451</v>
      </c>
      <c r="CZ189" s="1">
        <v>2120950.8537409599</v>
      </c>
      <c r="DA189" s="1">
        <v>2024640.03031512</v>
      </c>
      <c r="DB189" s="1">
        <v>1311389.72678243</v>
      </c>
      <c r="DC189" s="1">
        <v>1671265.6712625399</v>
      </c>
      <c r="DD189" s="1">
        <v>1563182.23795997</v>
      </c>
      <c r="DE189" s="1">
        <v>1763956.73910547</v>
      </c>
      <c r="DF189" s="1">
        <v>957272.43013085204</v>
      </c>
      <c r="DG189" s="1">
        <v>1784460.6597760599</v>
      </c>
      <c r="DH189" s="1">
        <v>525008.43403471296</v>
      </c>
      <c r="DI189" s="1">
        <v>2319635.4368647002</v>
      </c>
      <c r="DJ189" s="1">
        <v>1953003.37474709</v>
      </c>
      <c r="DK189" s="1">
        <v>975669.53422347596</v>
      </c>
      <c r="DL189" s="1">
        <v>1065716.41045307</v>
      </c>
      <c r="DM189" s="1">
        <v>959327.06007536105</v>
      </c>
      <c r="DN189" s="1">
        <v>534524.72149890196</v>
      </c>
      <c r="DO189" s="1">
        <v>710645.814255337</v>
      </c>
      <c r="DP189" s="1">
        <v>1378009.6806860899</v>
      </c>
      <c r="DQ189" s="1">
        <v>1575886.5359392499</v>
      </c>
      <c r="DR189" s="1">
        <v>1091964.6176660601</v>
      </c>
      <c r="DS189" s="1">
        <v>1034058.8676521</v>
      </c>
      <c r="DT189" s="1">
        <v>942408.27003513603</v>
      </c>
      <c r="DU189" s="1">
        <v>1223942.1431793</v>
      </c>
      <c r="DV189" s="1">
        <v>1886217.49935143</v>
      </c>
      <c r="DW189" s="1">
        <v>757909.66121030005</v>
      </c>
      <c r="DX189" s="1">
        <v>1384315.25258149</v>
      </c>
      <c r="DY189" s="1">
        <v>876120.54751435702</v>
      </c>
      <c r="DZ189" s="1">
        <v>1041357.99624797</v>
      </c>
      <c r="EA189" s="1">
        <v>1179233.9994533099</v>
      </c>
      <c r="EB189" s="1">
        <v>3095685.3139134799</v>
      </c>
      <c r="EC189" s="1">
        <v>2149517.8632182102</v>
      </c>
      <c r="ED189" s="1">
        <v>918749.39906168997</v>
      </c>
      <c r="EE189" s="1">
        <v>1216352.7655529701</v>
      </c>
      <c r="EF189" s="1">
        <v>768080.17895077798</v>
      </c>
      <c r="EG189" s="1">
        <v>1273291.8979831799</v>
      </c>
      <c r="EH189" s="1">
        <v>1209049.58362625</v>
      </c>
      <c r="EI189" s="1">
        <v>1229412.19373621</v>
      </c>
      <c r="EJ189" s="1">
        <v>1674540.3738482201</v>
      </c>
      <c r="EK189" s="1">
        <v>922543.47792911099</v>
      </c>
      <c r="EL189" s="1">
        <v>1020858.47671971</v>
      </c>
      <c r="EM189" s="1">
        <v>864594.99722279003</v>
      </c>
      <c r="EN189" s="1">
        <v>1399756.4725446501</v>
      </c>
      <c r="EO189" s="1">
        <v>1207795.52098935</v>
      </c>
      <c r="EP189" s="1">
        <v>1586729.0953440301</v>
      </c>
      <c r="EQ189" s="1">
        <v>721296.86139956501</v>
      </c>
      <c r="ER189" s="1">
        <v>1082330.89975966</v>
      </c>
      <c r="ES189" s="1">
        <v>1115411.50263637</v>
      </c>
      <c r="ET189" s="1">
        <v>1245765.8994233101</v>
      </c>
      <c r="EU189" s="1">
        <v>1064633.4855744699</v>
      </c>
      <c r="EV189" s="1">
        <v>1434630.5611199499</v>
      </c>
      <c r="EW189" s="1">
        <v>1666585.79378862</v>
      </c>
      <c r="EX189" s="1">
        <v>865620.54895783099</v>
      </c>
      <c r="EY189" s="1">
        <v>1372302.8399769701</v>
      </c>
      <c r="EZ189" s="1">
        <v>1974189.3061088801</v>
      </c>
      <c r="FA189" s="1">
        <v>1433157.36846218</v>
      </c>
      <c r="FB189" s="1">
        <v>981653.95038020099</v>
      </c>
      <c r="FC189" s="1">
        <v>833952.53913869499</v>
      </c>
      <c r="FD189" s="1">
        <v>1355463.32371682</v>
      </c>
      <c r="FE189" s="1">
        <v>1554099.54833522</v>
      </c>
      <c r="FF189" s="1">
        <v>1074777.44231809</v>
      </c>
      <c r="FG189" s="1">
        <v>958659.43343320396</v>
      </c>
      <c r="FH189" s="1">
        <v>1227007.07231814</v>
      </c>
      <c r="FI189" s="1">
        <v>1567146.40217145</v>
      </c>
      <c r="FJ189" s="1">
        <v>1232287.7758315699</v>
      </c>
      <c r="FK189" s="1">
        <v>1420537.0284559999</v>
      </c>
      <c r="FL189" s="1">
        <v>1397288.28553019</v>
      </c>
      <c r="FM189" s="1">
        <v>1433599.85936544</v>
      </c>
      <c r="FN189" s="1">
        <v>1166880.23016612</v>
      </c>
      <c r="FO189" s="1">
        <v>1187598.92362532</v>
      </c>
      <c r="FP189" s="1">
        <v>527218.55104163301</v>
      </c>
      <c r="FQ189" s="1">
        <v>2751027.8872605502</v>
      </c>
      <c r="FR189" s="1">
        <v>1510889.7114159199</v>
      </c>
      <c r="FS189" s="1">
        <v>1291066.1251239199</v>
      </c>
      <c r="FT189" s="1">
        <v>746015.27803543804</v>
      </c>
      <c r="FU189" s="1">
        <v>1813219.14347972</v>
      </c>
      <c r="FV189" s="1">
        <v>638398.236234657</v>
      </c>
      <c r="FW189" s="1">
        <v>774766.90434818994</v>
      </c>
      <c r="FX189" s="1">
        <v>2458311.17131403</v>
      </c>
      <c r="FY189" s="1">
        <v>1130103.61840239</v>
      </c>
      <c r="FZ189" s="1">
        <v>1475238.6481905601</v>
      </c>
      <c r="GA189" s="1">
        <v>2045234.1200745199</v>
      </c>
      <c r="GB189" s="1">
        <v>1573561.95927574</v>
      </c>
      <c r="GC189" s="1">
        <v>2313813.7481354298</v>
      </c>
      <c r="GD189" s="1">
        <v>626199.80182927195</v>
      </c>
      <c r="GE189" s="1">
        <v>776381.90837625705</v>
      </c>
      <c r="GF189" s="1">
        <v>1756943.6025527499</v>
      </c>
      <c r="GG189" s="1">
        <v>1102140.7518478101</v>
      </c>
      <c r="GH189" s="1">
        <v>1161703.2595351499</v>
      </c>
      <c r="GI189" s="1">
        <v>1062157.41876412</v>
      </c>
      <c r="GJ189" s="1">
        <v>1964616.4327165999</v>
      </c>
      <c r="GK189" s="1">
        <v>1682760.5299784399</v>
      </c>
      <c r="GL189" s="1">
        <v>3129482.2929338301</v>
      </c>
      <c r="GM189" s="1">
        <v>666492.96333844599</v>
      </c>
      <c r="GN189" s="1">
        <v>1085447.7412618301</v>
      </c>
      <c r="GO189" s="1">
        <v>2397758.9681247701</v>
      </c>
      <c r="GP189" s="1">
        <v>1738236.00352431</v>
      </c>
      <c r="GQ189" s="1">
        <v>2647194.56690541</v>
      </c>
      <c r="GR189" s="1">
        <v>1494471.00374827</v>
      </c>
      <c r="GS189" s="1">
        <v>1919176.9449509699</v>
      </c>
      <c r="GT189" s="1">
        <v>913522.69021848997</v>
      </c>
      <c r="GU189" s="1">
        <v>1942778.1102432499</v>
      </c>
      <c r="GV189" s="1">
        <v>1205624.9676113899</v>
      </c>
      <c r="GW189" s="1">
        <v>812349.36287772097</v>
      </c>
      <c r="GX189" s="1">
        <v>2328130.3121306701</v>
      </c>
      <c r="GY189" s="1">
        <v>807471.98750306899</v>
      </c>
      <c r="GZ189" s="1">
        <v>925123.19080282503</v>
      </c>
      <c r="HA189" s="1">
        <v>2786687.3219199101</v>
      </c>
      <c r="HB189" s="1">
        <v>993033.08508798899</v>
      </c>
      <c r="HC189" s="1">
        <v>1888746.1403439301</v>
      </c>
      <c r="HD189" s="1">
        <v>1346868.4922506399</v>
      </c>
      <c r="HE189" s="1">
        <v>778413.64192361303</v>
      </c>
      <c r="HF189" s="1">
        <v>2442522.97826793</v>
      </c>
      <c r="HG189" s="1">
        <v>1711819.36905352</v>
      </c>
      <c r="HH189" s="1">
        <v>1546731.44394483</v>
      </c>
      <c r="HI189" s="1">
        <v>1928782.3814698199</v>
      </c>
      <c r="HJ189" s="1">
        <v>1064410.0406917001</v>
      </c>
      <c r="HK189" s="1">
        <v>755529.17515305302</v>
      </c>
      <c r="HL189" s="1">
        <v>973823.59553125396</v>
      </c>
      <c r="HM189" s="1">
        <v>1139121.50487866</v>
      </c>
      <c r="HN189" s="1">
        <v>1012934.45120164</v>
      </c>
      <c r="HO189" s="1">
        <v>1331368.42579338</v>
      </c>
      <c r="HP189" s="1">
        <v>632239.71193730296</v>
      </c>
      <c r="HQ189" s="1">
        <v>1175876.4940933499</v>
      </c>
      <c r="HR189" s="1">
        <v>924737.42968073499</v>
      </c>
      <c r="HS189" s="1">
        <v>811090.94511419802</v>
      </c>
      <c r="HT189" s="1">
        <v>1333026.3382457001</v>
      </c>
      <c r="HU189" s="1">
        <v>538765.72122883098</v>
      </c>
      <c r="HV189" s="1">
        <v>893971.32163983095</v>
      </c>
      <c r="HW189" s="1">
        <v>922436.80346022896</v>
      </c>
      <c r="HX189" s="1">
        <v>2109142.3628312298</v>
      </c>
      <c r="HY189" s="1">
        <v>389127.95939269499</v>
      </c>
      <c r="HZ189" s="1">
        <v>2363145.4120853399</v>
      </c>
      <c r="IA189" s="1">
        <v>1523086.5978081899</v>
      </c>
      <c r="IB189" s="1">
        <v>1413981.3105808599</v>
      </c>
      <c r="IC189" s="1">
        <v>1914462.63916234</v>
      </c>
      <c r="ID189" s="1">
        <v>4850664.7091850899</v>
      </c>
      <c r="IE189" s="1">
        <v>610575.07260468695</v>
      </c>
      <c r="IF189" s="1">
        <v>1015236.14867417</v>
      </c>
      <c r="IG189" s="1">
        <v>1127302.55989067</v>
      </c>
      <c r="IH189" s="1">
        <v>789807.68023729301</v>
      </c>
      <c r="II189" s="1">
        <v>927675.52657909796</v>
      </c>
      <c r="IJ189" s="1">
        <v>1070828.05251709</v>
      </c>
      <c r="IK189" s="1">
        <v>1769951.91417656</v>
      </c>
      <c r="IL189" s="1">
        <v>1997404.7700443701</v>
      </c>
      <c r="IM189" s="1">
        <v>1250753.41753933</v>
      </c>
      <c r="IN189" s="1">
        <v>1318603.5117617601</v>
      </c>
      <c r="IO189" s="1">
        <v>2220658.8398445798</v>
      </c>
      <c r="IP189" s="1">
        <v>1710805.8874496301</v>
      </c>
      <c r="IQ189" s="1">
        <v>1768572.1684123001</v>
      </c>
      <c r="IR189" s="1">
        <v>1262662.4547538001</v>
      </c>
      <c r="IS189" s="1">
        <v>1351169.6728194901</v>
      </c>
      <c r="IT189" s="1">
        <v>1364151.6641146599</v>
      </c>
      <c r="IU189" s="1">
        <v>1044350.35609472</v>
      </c>
      <c r="IV189" s="1">
        <v>758375.26284393005</v>
      </c>
      <c r="IW189" s="1">
        <v>813788.94025024294</v>
      </c>
      <c r="IX189" s="1">
        <v>1147208.9616159501</v>
      </c>
      <c r="IY189" s="1">
        <v>1983885.4324666101</v>
      </c>
      <c r="IZ189" s="1">
        <v>1783236.9622043101</v>
      </c>
      <c r="JA189" s="1">
        <v>756799.05372814101</v>
      </c>
      <c r="JB189" s="1">
        <v>1325737.29670394</v>
      </c>
      <c r="JC189" s="1">
        <v>1169818.31551748</v>
      </c>
      <c r="JD189" s="1">
        <v>1403621.90558219</v>
      </c>
      <c r="JE189" s="1">
        <v>3256292.3496913598</v>
      </c>
      <c r="JF189" s="1">
        <v>1142929.33188981</v>
      </c>
      <c r="JG189" s="1">
        <v>1497097.7572953899</v>
      </c>
      <c r="JH189" s="1">
        <v>1141353.74646966</v>
      </c>
      <c r="JI189" s="1">
        <v>820409.201839266</v>
      </c>
      <c r="JJ189" s="1">
        <v>820200.81394530297</v>
      </c>
      <c r="JK189" s="1">
        <v>1181015.3055591499</v>
      </c>
      <c r="JL189" s="1">
        <v>867501.85227575595</v>
      </c>
      <c r="JM189" s="1">
        <v>2763679.7083048699</v>
      </c>
      <c r="JN189" s="1">
        <v>1833274.97459297</v>
      </c>
      <c r="JO189" s="1">
        <v>1744896.41416067</v>
      </c>
      <c r="JP189" s="1">
        <v>1053688.80693086</v>
      </c>
      <c r="JQ189" s="1">
        <v>994943.97604032303</v>
      </c>
      <c r="JR189" s="1">
        <v>836451.63207129703</v>
      </c>
      <c r="JS189" s="1">
        <v>1221790.56375317</v>
      </c>
      <c r="JT189" s="1">
        <v>2113820.6146692601</v>
      </c>
      <c r="JU189" s="1">
        <v>1363062.7119040301</v>
      </c>
      <c r="JV189" s="1">
        <v>724064.65025698906</v>
      </c>
      <c r="JW189" s="1">
        <v>736061.693704098</v>
      </c>
      <c r="JX189" s="1">
        <v>969729.13795521203</v>
      </c>
      <c r="JY189" s="1">
        <v>847949.58705082699</v>
      </c>
      <c r="JZ189" s="1">
        <v>1506014.5862942201</v>
      </c>
      <c r="KA189" s="1">
        <v>1308425.65996889</v>
      </c>
      <c r="KB189" s="1">
        <v>2388812.2641081801</v>
      </c>
      <c r="KC189" s="1">
        <v>1123974.9231837599</v>
      </c>
      <c r="KD189" s="1">
        <v>814486.90084436699</v>
      </c>
      <c r="KE189" s="1">
        <v>2497068.51263018</v>
      </c>
      <c r="KF189" s="1">
        <v>2403096.7971411101</v>
      </c>
      <c r="KG189" s="1">
        <v>1282660.0952121001</v>
      </c>
      <c r="KH189" s="1">
        <v>585381.23538734601</v>
      </c>
      <c r="KI189" s="1">
        <v>2050237.03100184</v>
      </c>
      <c r="KJ189" s="1">
        <v>958884.02219860198</v>
      </c>
      <c r="KK189" s="1">
        <v>1512933.91431641</v>
      </c>
      <c r="KL189" s="1">
        <v>488930.41506112501</v>
      </c>
      <c r="KM189" s="1">
        <v>940245.15348345402</v>
      </c>
      <c r="KN189" s="1">
        <v>1068770.28972694</v>
      </c>
      <c r="KO189" s="1">
        <v>1127577.0088803701</v>
      </c>
      <c r="KP189" s="1">
        <v>1387534.1702942799</v>
      </c>
      <c r="KQ189" s="1">
        <v>2133982.4189683902</v>
      </c>
      <c r="KR189" s="1">
        <v>1829124.05867438</v>
      </c>
      <c r="KS189" s="1">
        <v>1018091.26276776</v>
      </c>
      <c r="KT189" s="1">
        <v>1095958.0763084199</v>
      </c>
      <c r="KU189" s="1">
        <v>912825.26471850101</v>
      </c>
      <c r="KV189" s="1">
        <v>1238297.7236595701</v>
      </c>
      <c r="KW189" s="1">
        <v>1207710.94590724</v>
      </c>
      <c r="KX189" s="1">
        <v>1187729.20729195</v>
      </c>
      <c r="KY189" s="1">
        <v>1667483.7007690601</v>
      </c>
      <c r="KZ189" s="1">
        <v>1728644.2155804699</v>
      </c>
      <c r="LA189" s="1">
        <v>845423.31516056601</v>
      </c>
      <c r="LB189" s="1">
        <v>1891455.39595771</v>
      </c>
      <c r="LC189" s="1">
        <v>1021338.18690028</v>
      </c>
      <c r="LD189" s="1">
        <v>2650518.8689324502</v>
      </c>
      <c r="LE189" s="1">
        <v>1246438.39084353</v>
      </c>
      <c r="LF189" s="1">
        <v>821153.26821484801</v>
      </c>
      <c r="LG189" s="1">
        <v>1187742.4648368501</v>
      </c>
      <c r="LH189" s="1">
        <v>799928.63540409994</v>
      </c>
      <c r="LI189" s="1">
        <v>1519862.19769114</v>
      </c>
      <c r="LJ189" s="1">
        <v>3220951.9967468302</v>
      </c>
      <c r="LK189" s="1">
        <v>1070941.2265413301</v>
      </c>
      <c r="LL189" s="1">
        <v>1478009.72995011</v>
      </c>
      <c r="LM189" s="1">
        <v>1665045.5887982</v>
      </c>
      <c r="LN189" s="1">
        <v>1536109.8547587299</v>
      </c>
      <c r="LO189" s="1">
        <v>1377323.5428615201</v>
      </c>
      <c r="LP189" s="1">
        <v>2545193.2677595201</v>
      </c>
      <c r="LQ189" s="1">
        <v>1575106.3731082999</v>
      </c>
      <c r="LR189" s="1">
        <v>1142551.08831731</v>
      </c>
      <c r="LS189" s="1">
        <v>1218614.7219453801</v>
      </c>
      <c r="LT189" s="1">
        <v>1219443.69763491</v>
      </c>
      <c r="LU189" s="1">
        <v>2389924.86766139</v>
      </c>
      <c r="LV189" s="1">
        <v>2278020.08285865</v>
      </c>
      <c r="LW189" s="1">
        <v>912724.41882406804</v>
      </c>
      <c r="LX189" s="1">
        <v>1604493.67449545</v>
      </c>
      <c r="LY189" s="1">
        <v>2378416.3316939799</v>
      </c>
      <c r="LZ189" s="1">
        <v>1191098.30032724</v>
      </c>
      <c r="MA189" s="1">
        <v>23942608.526901599</v>
      </c>
      <c r="MB189" s="1">
        <v>1335406.58142044</v>
      </c>
      <c r="MC189" s="1">
        <v>1909881.6977903901</v>
      </c>
      <c r="MD189" s="1">
        <v>1707966.8101878599</v>
      </c>
      <c r="ME189" s="1">
        <v>1259351.72803767</v>
      </c>
      <c r="MF189" s="1">
        <v>745287.33402660605</v>
      </c>
      <c r="MG189" s="1">
        <v>918720.44778335502</v>
      </c>
      <c r="MH189" s="1">
        <v>1220269.8777943</v>
      </c>
      <c r="MI189" s="1">
        <v>1094192.6558652001</v>
      </c>
      <c r="MJ189" s="1">
        <v>2307025.32219064</v>
      </c>
      <c r="MK189" s="1">
        <v>1001040.59465536</v>
      </c>
      <c r="ML189" s="1">
        <v>1598645.8915468201</v>
      </c>
      <c r="MM189" s="1">
        <v>1680981.74195858</v>
      </c>
      <c r="MN189" s="1">
        <v>1637521.8939825499</v>
      </c>
      <c r="MO189" s="1">
        <v>1908889.0692090499</v>
      </c>
      <c r="MP189" s="1">
        <v>1405320.1493843801</v>
      </c>
      <c r="MQ189" s="1">
        <v>1525658.5996280999</v>
      </c>
      <c r="MR189" s="1">
        <v>748681.99408111</v>
      </c>
      <c r="MS189" s="1">
        <v>1134031.7720936399</v>
      </c>
      <c r="MT189" s="1">
        <v>2287140.5696024299</v>
      </c>
      <c r="MU189" s="1">
        <v>576767.64981277403</v>
      </c>
      <c r="MV189" s="1">
        <v>1262291.2581642601</v>
      </c>
      <c r="MW189" s="1">
        <v>1950778.90802718</v>
      </c>
      <c r="MX189" s="1">
        <v>1173458.0977899299</v>
      </c>
      <c r="MY189" s="1">
        <v>3663751.3167380402</v>
      </c>
      <c r="MZ189" s="1">
        <v>1428807.6652657399</v>
      </c>
      <c r="NA189" s="1">
        <v>1625253.80861359</v>
      </c>
      <c r="NB189" s="1">
        <v>898607.30470790295</v>
      </c>
      <c r="NC189" s="1">
        <v>3173765.0913339602</v>
      </c>
      <c r="ND189" s="1">
        <v>1770753.08779436</v>
      </c>
      <c r="NE189" s="1">
        <v>1446576.51584022</v>
      </c>
      <c r="NF189" s="1">
        <v>1225379.4902431299</v>
      </c>
      <c r="NG189" s="1">
        <v>1710354.3709007199</v>
      </c>
      <c r="NH189" s="1">
        <v>1872223.0051251501</v>
      </c>
      <c r="NI189" s="1">
        <v>1043302.89945766</v>
      </c>
      <c r="NJ189" s="1">
        <v>1443511.06930868</v>
      </c>
      <c r="NK189" s="1">
        <v>1075317.1627396899</v>
      </c>
      <c r="NL189" s="1">
        <v>795754.88889499998</v>
      </c>
      <c r="NM189" s="1">
        <v>1485790.3238639</v>
      </c>
      <c r="NN189" s="1">
        <v>1019595.6319932</v>
      </c>
      <c r="NO189" s="1">
        <v>1060987.1042398899</v>
      </c>
      <c r="NP189" s="1">
        <v>865513.06057867897</v>
      </c>
      <c r="NQ189" s="1">
        <v>1576474.2703230099</v>
      </c>
      <c r="NR189" s="1">
        <v>849159.42811437696</v>
      </c>
      <c r="NS189" s="1">
        <v>892828.62336774205</v>
      </c>
      <c r="NT189" s="1">
        <v>1589393.03233688</v>
      </c>
      <c r="NU189" s="1">
        <v>1770865.0087532001</v>
      </c>
      <c r="NV189" s="1">
        <v>1787187.7770628701</v>
      </c>
      <c r="NW189" s="1">
        <v>1118654.79346149</v>
      </c>
      <c r="NX189" s="1">
        <v>1828821.82088196</v>
      </c>
      <c r="NY189" s="1">
        <v>1047363.02975356</v>
      </c>
      <c r="NZ189" s="1">
        <v>2204174.8794270698</v>
      </c>
      <c r="OA189" s="1">
        <v>999260.52829787799</v>
      </c>
      <c r="OB189" s="1">
        <v>1286826.5753196401</v>
      </c>
      <c r="OC189" s="1">
        <v>2563649.4261376099</v>
      </c>
      <c r="OD189" s="1">
        <v>2199731.9014185602</v>
      </c>
      <c r="OE189" s="1">
        <v>1452241.87022981</v>
      </c>
      <c r="OF189" s="1">
        <v>991352.04462451302</v>
      </c>
      <c r="OG189" s="1">
        <v>1558410.9380904301</v>
      </c>
      <c r="OH189" s="1">
        <v>765187.91700756596</v>
      </c>
      <c r="OI189" s="1">
        <v>1335244.2341940801</v>
      </c>
      <c r="OJ189" s="1">
        <v>992852.27343876299</v>
      </c>
      <c r="OK189" s="1">
        <v>1578815.7409705201</v>
      </c>
      <c r="OL189" s="1">
        <v>1743244.6069390001</v>
      </c>
      <c r="OM189" s="1">
        <v>931126.24230821303</v>
      </c>
      <c r="ON189" s="1">
        <v>2579306.9905258701</v>
      </c>
      <c r="OO189" s="1">
        <v>1140533.9023707299</v>
      </c>
      <c r="OP189" s="1">
        <v>1619650.35867737</v>
      </c>
      <c r="OQ189" s="1">
        <v>1127350.6747683201</v>
      </c>
      <c r="OR189" s="1">
        <v>1937433.28397317</v>
      </c>
      <c r="OS189" s="1">
        <v>1654509.22493811</v>
      </c>
      <c r="OT189" s="1">
        <v>1611892.0568492601</v>
      </c>
      <c r="OU189" s="1">
        <v>1735334.62163537</v>
      </c>
      <c r="OV189" s="1">
        <v>781407.20786140498</v>
      </c>
      <c r="OW189" s="1">
        <v>1899812.7019120699</v>
      </c>
      <c r="OX189" s="1">
        <v>1595577.2985508</v>
      </c>
      <c r="OY189" s="1">
        <v>1270238.28179883</v>
      </c>
      <c r="OZ189" s="1">
        <v>1328675.5383208101</v>
      </c>
      <c r="PA189" s="1">
        <v>917720.13258500898</v>
      </c>
      <c r="PB189" s="1">
        <v>1146720.1093671101</v>
      </c>
      <c r="PC189" s="1">
        <v>1627523.66113627</v>
      </c>
      <c r="PD189" s="1">
        <v>1774324.51475986</v>
      </c>
      <c r="PE189" s="1">
        <v>1522719.4112551101</v>
      </c>
      <c r="PF189" s="1">
        <v>1628494.68625257</v>
      </c>
      <c r="PG189" s="1">
        <v>1580500.3936044399</v>
      </c>
      <c r="PH189" s="1">
        <v>1157152.8149308399</v>
      </c>
      <c r="PI189" s="1">
        <v>1833214.1394674501</v>
      </c>
      <c r="PJ189" s="1">
        <v>1532244.9436791099</v>
      </c>
      <c r="PK189" s="1">
        <v>1021607.6406355801</v>
      </c>
      <c r="PL189" s="1">
        <v>1018701.4468602201</v>
      </c>
      <c r="PM189" s="1">
        <v>928290.19611495303</v>
      </c>
      <c r="PN189" s="1">
        <v>1148294.42614205</v>
      </c>
      <c r="PO189" s="1">
        <v>944045.71515238006</v>
      </c>
      <c r="PP189" s="1">
        <v>1911000.5706569001</v>
      </c>
      <c r="PQ189" s="1">
        <v>1047286.65159767</v>
      </c>
      <c r="PR189" s="1">
        <v>1131476.7868052099</v>
      </c>
      <c r="PS189" s="1">
        <v>1196960.4271146001</v>
      </c>
      <c r="PT189" s="1">
        <v>748062.76039675402</v>
      </c>
      <c r="PU189" s="1">
        <v>859224.74605830596</v>
      </c>
      <c r="PV189" s="1">
        <v>1396376.8452628299</v>
      </c>
      <c r="PW189" s="1">
        <v>1957443.5631915999</v>
      </c>
      <c r="PX189" s="1">
        <v>1611493.4283688201</v>
      </c>
      <c r="PY189" s="1">
        <v>1812840.48731157</v>
      </c>
      <c r="PZ189" s="1">
        <v>1057515.0657603301</v>
      </c>
      <c r="QA189" s="1">
        <v>1541184.7844862901</v>
      </c>
      <c r="QB189" s="1">
        <v>758397.82450333401</v>
      </c>
      <c r="QC189" s="1">
        <v>2165381.1939147902</v>
      </c>
      <c r="QD189" s="1">
        <v>1392405.6028106201</v>
      </c>
      <c r="QE189" s="1">
        <v>1432039.86365797</v>
      </c>
      <c r="QF189" s="1">
        <v>3477228.8982128901</v>
      </c>
      <c r="QG189" s="1">
        <v>1513071.80236312</v>
      </c>
      <c r="QH189" s="1">
        <v>525192.94559582102</v>
      </c>
      <c r="QI189" s="1">
        <v>1087856.3185171101</v>
      </c>
      <c r="QJ189" s="1">
        <v>2283675.3597659902</v>
      </c>
      <c r="QK189" s="1">
        <v>2098963.3949609501</v>
      </c>
      <c r="QL189" s="1">
        <v>914887.30777133501</v>
      </c>
      <c r="QM189" s="1">
        <v>894708.23361245997</v>
      </c>
      <c r="QN189" s="1">
        <v>1151539.22346574</v>
      </c>
      <c r="QO189" s="1">
        <v>1077428.7423545099</v>
      </c>
      <c r="QP189" s="1">
        <v>960092.49020112096</v>
      </c>
      <c r="QQ189" s="1">
        <v>3202485.00601186</v>
      </c>
      <c r="QR189" s="1">
        <v>2258429.3019680302</v>
      </c>
      <c r="QS189" s="1">
        <v>739930.75835888204</v>
      </c>
      <c r="QT189" s="1">
        <v>1315998.31843897</v>
      </c>
      <c r="QU189" s="1">
        <v>843892.25230592606</v>
      </c>
      <c r="QV189" s="1">
        <v>1452890.9833879001</v>
      </c>
      <c r="QW189" s="1">
        <v>1897713.23733546</v>
      </c>
      <c r="QX189" s="1">
        <v>1295611.97434121</v>
      </c>
      <c r="QY189" s="1">
        <v>542825.25814967102</v>
      </c>
      <c r="QZ189" s="1">
        <v>4209820.5917319199</v>
      </c>
      <c r="RA189" s="1">
        <v>1125718.8846336999</v>
      </c>
      <c r="RB189" s="1">
        <v>660596.15598266199</v>
      </c>
      <c r="RC189" s="1">
        <v>2395770.2688712501</v>
      </c>
      <c r="RD189" s="1">
        <v>1508490.5821410699</v>
      </c>
      <c r="RE189" s="1">
        <v>663716.07652462297</v>
      </c>
      <c r="RF189" s="1">
        <v>1640803.2495116901</v>
      </c>
      <c r="RG189" s="1">
        <v>945988.91406371701</v>
      </c>
      <c r="RH189" s="1">
        <v>1559733.11865335</v>
      </c>
      <c r="RI189" s="1">
        <v>1140764.5187378901</v>
      </c>
      <c r="RJ189" s="1">
        <v>1284198.1037773399</v>
      </c>
      <c r="RK189" s="1">
        <v>1554715.21769194</v>
      </c>
      <c r="RL189" s="1">
        <v>1190325.2673357101</v>
      </c>
      <c r="RM189" s="1">
        <v>2224558.2559412699</v>
      </c>
      <c r="RN189" s="1">
        <v>826904.13032996503</v>
      </c>
      <c r="RO189" s="1">
        <v>1346182.39597398</v>
      </c>
      <c r="RP189" s="1">
        <v>1296904.9053561101</v>
      </c>
      <c r="RQ189" s="1">
        <v>2158008.6829281002</v>
      </c>
      <c r="RR189" s="1">
        <v>1292910.05294488</v>
      </c>
      <c r="RS189" s="1">
        <v>1389166.95200591</v>
      </c>
      <c r="RT189" s="1">
        <v>1252168.11460918</v>
      </c>
      <c r="RU189" s="1">
        <v>1667006.1692479199</v>
      </c>
      <c r="RV189" s="1">
        <v>1875934.6611693799</v>
      </c>
      <c r="RW189" s="1">
        <v>2196825.8708496899</v>
      </c>
      <c r="RX189" s="1">
        <v>1570308.59085913</v>
      </c>
      <c r="RY189" s="1">
        <v>1611217.08146572</v>
      </c>
      <c r="RZ189" s="1">
        <v>1010547.04762947</v>
      </c>
      <c r="SA189" s="1">
        <v>829886.47265904304</v>
      </c>
      <c r="SB189" s="1">
        <v>1799500.90630325</v>
      </c>
      <c r="SC189" s="1">
        <v>2357981.1181862</v>
      </c>
      <c r="SD189" s="1">
        <v>1336062.5676795</v>
      </c>
      <c r="SE189" s="1">
        <v>1725826.2248058601</v>
      </c>
      <c r="SF189" s="1">
        <v>1318853.35727254</v>
      </c>
      <c r="SG189" s="1">
        <v>741494.305923281</v>
      </c>
      <c r="SH189" s="1">
        <v>1218436.4449521799</v>
      </c>
      <c r="SI189" s="1">
        <v>897513.30014105595</v>
      </c>
      <c r="SJ189" s="1">
        <v>992303.10847976001</v>
      </c>
      <c r="SK189" s="1">
        <v>1357058.62933588</v>
      </c>
      <c r="SL189" s="1">
        <v>967227.36491431401</v>
      </c>
      <c r="SM189" s="1">
        <v>1113803.12026613</v>
      </c>
      <c r="SN189" s="1">
        <v>593992.17159829102</v>
      </c>
      <c r="SO189" s="1">
        <v>1463514.1321308401</v>
      </c>
      <c r="SP189" s="1">
        <v>1205464.5249131899</v>
      </c>
      <c r="SQ189" s="1">
        <v>1332800.85330348</v>
      </c>
      <c r="SR189" s="1">
        <v>862075.83659808</v>
      </c>
      <c r="SS189" s="1">
        <v>1472363.83575191</v>
      </c>
      <c r="ST189" s="1">
        <v>1535540.68311528</v>
      </c>
      <c r="SU189" s="1">
        <v>2287194.4681329499</v>
      </c>
      <c r="SV189" s="1">
        <v>2173648.2097340198</v>
      </c>
      <c r="SW189" s="1">
        <v>1066813.4267245601</v>
      </c>
      <c r="SX189" s="1">
        <v>1087072.85165947</v>
      </c>
      <c r="SY189" s="1">
        <v>2817087.8970347699</v>
      </c>
      <c r="SZ189" s="1">
        <v>1116599.7341668401</v>
      </c>
      <c r="TA189" s="1">
        <v>847300.11461542896</v>
      </c>
      <c r="TB189" s="1">
        <v>816804.01800582698</v>
      </c>
      <c r="TC189" s="1">
        <v>1449234.1042198001</v>
      </c>
      <c r="TD189" s="1">
        <v>1205393.1580547299</v>
      </c>
      <c r="TE189" s="1">
        <v>1638376.38391749</v>
      </c>
      <c r="TF189" s="1">
        <v>1012217.4608558</v>
      </c>
      <c r="TG189" s="1">
        <v>1749850.8508810201</v>
      </c>
      <c r="TH189" s="1">
        <v>1185384.3788723</v>
      </c>
      <c r="TI189" s="1">
        <v>1670357.41618741</v>
      </c>
      <c r="TJ189" s="1">
        <v>1151098.32066162</v>
      </c>
      <c r="TK189" s="1">
        <v>730076.17635815404</v>
      </c>
      <c r="TL189" s="1">
        <v>1220328.7051453399</v>
      </c>
      <c r="TM189" s="1">
        <v>1490655.32298361</v>
      </c>
      <c r="TN189" s="1">
        <v>814454.59141384799</v>
      </c>
      <c r="TO189" s="1">
        <v>475395.65123679902</v>
      </c>
      <c r="TP189" s="1">
        <v>1710094.10796049</v>
      </c>
      <c r="TQ189" s="1">
        <v>1921010.81311138</v>
      </c>
      <c r="TR189" s="1">
        <v>1123650.73704352</v>
      </c>
      <c r="TS189" s="1">
        <v>1642092.53949067</v>
      </c>
      <c r="TT189" s="1">
        <v>1474375.7435570101</v>
      </c>
      <c r="TU189" s="1">
        <v>2182778.5716383001</v>
      </c>
      <c r="TV189" s="1">
        <v>1130942.2903471601</v>
      </c>
      <c r="TW189" s="1">
        <v>1857760.9588645201</v>
      </c>
      <c r="TX189" s="1">
        <v>887246.09251109802</v>
      </c>
      <c r="TY189" s="1">
        <v>992841.27311784099</v>
      </c>
      <c r="TZ189" s="1">
        <v>939859.780222364</v>
      </c>
      <c r="UA189" s="1">
        <v>1240870.51411688</v>
      </c>
      <c r="UB189" s="1">
        <v>886063.39195007202</v>
      </c>
      <c r="UC189" s="1">
        <v>1158906.54328011</v>
      </c>
      <c r="UD189" s="1">
        <v>871353.35060707002</v>
      </c>
      <c r="UE189" s="1">
        <v>1339667.5211105701</v>
      </c>
      <c r="UF189" s="1">
        <v>621441.66565140802</v>
      </c>
      <c r="UG189" s="1">
        <v>1440186.2041579499</v>
      </c>
      <c r="UH189" s="1">
        <v>797443.67878269497</v>
      </c>
      <c r="UI189" s="1">
        <v>1431623.30560148</v>
      </c>
      <c r="UJ189" s="1">
        <v>676674.62326116604</v>
      </c>
      <c r="UK189" s="1">
        <v>937347.30926388304</v>
      </c>
      <c r="UL189" s="1">
        <v>1014601.36578604</v>
      </c>
      <c r="UM189" s="1">
        <v>883350.88251616701</v>
      </c>
      <c r="UN189" s="1">
        <v>524330.76503889903</v>
      </c>
      <c r="UO189" s="1">
        <v>1592557.2056376301</v>
      </c>
      <c r="UP189" s="1">
        <v>738778.07195313601</v>
      </c>
      <c r="UQ189" s="1">
        <v>1371366.6495185101</v>
      </c>
    </row>
    <row r="190" spans="1:563" x14ac:dyDescent="0.25">
      <c r="A190" s="1" t="s">
        <v>1823</v>
      </c>
      <c r="B190" s="1" t="s">
        <v>848</v>
      </c>
      <c r="C190" s="1" t="s">
        <v>849</v>
      </c>
      <c r="D190" s="1">
        <v>106902.61298211</v>
      </c>
      <c r="E190" s="1">
        <v>74778.185941646007</v>
      </c>
      <c r="F190" s="1">
        <v>76503.525904637601</v>
      </c>
      <c r="G190" s="1">
        <v>169647.46508211101</v>
      </c>
      <c r="H190" s="1">
        <v>154894.94353541799</v>
      </c>
      <c r="I190" s="1">
        <v>75116.193772995699</v>
      </c>
      <c r="J190" s="1">
        <v>93328.370894715306</v>
      </c>
      <c r="K190" s="1">
        <v>53758.637128487098</v>
      </c>
      <c r="L190" s="1">
        <v>82457.344822119703</v>
      </c>
      <c r="M190" s="1">
        <v>98200.576192133201</v>
      </c>
      <c r="N190" s="1">
        <v>155693.03877418299</v>
      </c>
      <c r="O190" s="1">
        <v>66357.054010664506</v>
      </c>
      <c r="P190" s="1">
        <v>82309.830737330296</v>
      </c>
      <c r="Q190" s="1">
        <v>71734.417019299901</v>
      </c>
      <c r="R190" s="1">
        <v>100889.955656645</v>
      </c>
      <c r="S190" s="1">
        <v>77258.662741588196</v>
      </c>
      <c r="T190" s="1">
        <v>97380.385505951897</v>
      </c>
      <c r="U190" s="1">
        <v>64375.397602410601</v>
      </c>
      <c r="V190" s="1">
        <v>53392.513490289202</v>
      </c>
      <c r="W190" s="1">
        <v>241170.11483483101</v>
      </c>
      <c r="X190" s="1">
        <v>42779.120107829804</v>
      </c>
      <c r="Y190" s="1">
        <v>95400.661333085707</v>
      </c>
      <c r="Z190" s="1">
        <v>25454.070485138102</v>
      </c>
      <c r="AA190" s="1">
        <v>71191.202268332505</v>
      </c>
      <c r="AB190" s="1">
        <v>78497.787654700995</v>
      </c>
      <c r="AC190" s="1">
        <v>36433.495655204599</v>
      </c>
      <c r="AD190" s="1">
        <v>85381.970980902697</v>
      </c>
      <c r="AE190" s="1">
        <v>61233.308227619302</v>
      </c>
      <c r="AF190" s="1">
        <v>38156.033836671901</v>
      </c>
      <c r="AG190" s="1">
        <v>48905.533435610603</v>
      </c>
      <c r="AH190" s="1">
        <v>128682.072109744</v>
      </c>
      <c r="AI190" s="1">
        <v>66863.119922571001</v>
      </c>
      <c r="AJ190" s="1">
        <v>65595.357577892704</v>
      </c>
      <c r="AK190" s="1">
        <v>76086.632984395896</v>
      </c>
      <c r="AL190" s="1">
        <v>69857.4059615929</v>
      </c>
      <c r="AM190" s="1">
        <v>132238.089262653</v>
      </c>
      <c r="AN190" s="1">
        <v>58766.1331705669</v>
      </c>
      <c r="AO190" s="1">
        <v>53268.272433088299</v>
      </c>
      <c r="AP190" s="1">
        <v>95932.471668394006</v>
      </c>
      <c r="AQ190" s="1">
        <v>56393.1611261258</v>
      </c>
      <c r="AR190" s="1">
        <v>114328.762714684</v>
      </c>
      <c r="AS190" s="1">
        <v>87192.2083998616</v>
      </c>
      <c r="AT190" s="1">
        <v>48345.604675682203</v>
      </c>
      <c r="AU190" s="1">
        <v>255415.032766655</v>
      </c>
      <c r="AV190" s="1">
        <v>48502.329862882703</v>
      </c>
      <c r="AW190" s="1">
        <v>78298.707838135393</v>
      </c>
      <c r="AX190" s="1">
        <v>93812.364716932207</v>
      </c>
      <c r="AY190" s="1">
        <v>37450.910349039303</v>
      </c>
      <c r="AZ190" s="1">
        <v>109021.514904943</v>
      </c>
      <c r="BA190" s="1">
        <v>136288.63883241001</v>
      </c>
      <c r="BB190" s="1">
        <v>78228.642564244699</v>
      </c>
      <c r="BC190" s="1">
        <v>63535.592543228602</v>
      </c>
      <c r="BD190" s="1">
        <v>53868.597872741797</v>
      </c>
      <c r="BE190" s="1">
        <v>87330.896204600795</v>
      </c>
      <c r="BF190" s="1">
        <v>90988.746461107294</v>
      </c>
      <c r="BG190" s="1">
        <v>118776.23172551001</v>
      </c>
      <c r="BH190" s="1">
        <v>116634.902054391</v>
      </c>
      <c r="BI190" s="1">
        <v>145190.955447791</v>
      </c>
      <c r="BJ190" s="1">
        <v>50116.696388206801</v>
      </c>
      <c r="BK190" s="1">
        <v>104775.407528753</v>
      </c>
      <c r="BL190" s="1">
        <v>48121.448063649703</v>
      </c>
      <c r="BM190" s="1">
        <v>60449.488028084299</v>
      </c>
      <c r="BN190" s="1">
        <v>108075.98078354599</v>
      </c>
      <c r="BO190" s="1">
        <v>102019.89867789</v>
      </c>
      <c r="BP190" s="1">
        <v>87260.411030246003</v>
      </c>
      <c r="BQ190" s="1">
        <v>198416.68684434699</v>
      </c>
      <c r="BR190" s="1">
        <v>69562.255300636694</v>
      </c>
      <c r="BS190" s="1">
        <v>148147.63193728201</v>
      </c>
      <c r="BT190" s="1">
        <v>90309.419136533907</v>
      </c>
      <c r="BU190" s="1">
        <v>164520.44482468799</v>
      </c>
      <c r="BV190" s="1">
        <v>70657.634759915207</v>
      </c>
      <c r="BW190" s="1">
        <v>87926.375217605106</v>
      </c>
      <c r="BX190" s="1">
        <v>54531.662129487398</v>
      </c>
      <c r="BY190" s="1">
        <v>36840.839038607897</v>
      </c>
      <c r="BZ190" s="1">
        <v>107443.20408512199</v>
      </c>
      <c r="CA190" s="1">
        <v>76241.2441741902</v>
      </c>
      <c r="CB190" s="1">
        <v>84370.998778630295</v>
      </c>
      <c r="CC190" s="1">
        <v>112240.607055432</v>
      </c>
      <c r="CD190" s="1">
        <v>116053.53534258599</v>
      </c>
      <c r="CE190" s="1">
        <v>50517.453100778999</v>
      </c>
      <c r="CF190" s="1">
        <v>127914.613282536</v>
      </c>
      <c r="CG190" s="1">
        <v>126600.52575819399</v>
      </c>
      <c r="CH190" s="1">
        <v>79621.040321498003</v>
      </c>
      <c r="CI190" s="1">
        <v>72357.267419142401</v>
      </c>
      <c r="CJ190" s="1">
        <v>154774.474983213</v>
      </c>
      <c r="CK190" s="1">
        <v>79154.589726501494</v>
      </c>
      <c r="CL190" s="1">
        <v>97830.289504654298</v>
      </c>
      <c r="CM190" s="1">
        <v>84804.981641803693</v>
      </c>
      <c r="CN190" s="1">
        <v>121099.422921866</v>
      </c>
      <c r="CO190" s="1">
        <v>72449.912601810094</v>
      </c>
      <c r="CP190" s="1">
        <v>86141.421581501607</v>
      </c>
      <c r="CQ190" s="1">
        <v>151211.486971626</v>
      </c>
      <c r="CR190" s="1">
        <v>111600.434096493</v>
      </c>
      <c r="CS190" s="1">
        <v>121541.63030595001</v>
      </c>
      <c r="CT190" s="1">
        <v>117072.907120132</v>
      </c>
      <c r="CU190" s="1">
        <v>103287.895207063</v>
      </c>
      <c r="CV190" s="1">
        <v>124369.53152620301</v>
      </c>
      <c r="CW190" s="1">
        <v>40530.506583391201</v>
      </c>
      <c r="CX190" s="1">
        <v>80247.788033320496</v>
      </c>
      <c r="CY190" s="1">
        <v>72011.285429134397</v>
      </c>
      <c r="CZ190" s="1">
        <v>109174.039561513</v>
      </c>
      <c r="DA190" s="1">
        <v>107710.652251737</v>
      </c>
      <c r="DB190" s="1">
        <v>102404.25431850999</v>
      </c>
      <c r="DC190" s="1">
        <v>150803.898679662</v>
      </c>
      <c r="DD190" s="1">
        <v>150186.87666833299</v>
      </c>
      <c r="DE190" s="1">
        <v>58915.835773303297</v>
      </c>
      <c r="DF190" s="1">
        <v>143641.77407165099</v>
      </c>
      <c r="DG190" s="1">
        <v>123617.633327937</v>
      </c>
      <c r="DH190" s="1">
        <v>44420.426099903903</v>
      </c>
      <c r="DI190" s="1">
        <v>92667.696645823293</v>
      </c>
      <c r="DJ190" s="1">
        <v>78534.508703201704</v>
      </c>
      <c r="DK190" s="1">
        <v>163957.193505337</v>
      </c>
      <c r="DL190" s="1">
        <v>83365.163153343106</v>
      </c>
      <c r="DM190" s="1">
        <v>89057.211576268295</v>
      </c>
      <c r="DN190" s="1">
        <v>108986.550373833</v>
      </c>
      <c r="DO190" s="1">
        <v>53383.176019559702</v>
      </c>
      <c r="DP190" s="1">
        <v>95216.386298606594</v>
      </c>
      <c r="DQ190" s="1">
        <v>117152.02391321601</v>
      </c>
      <c r="DR190" s="1">
        <v>38409.250300782798</v>
      </c>
      <c r="DS190" s="1">
        <v>79041.197841106507</v>
      </c>
      <c r="DT190" s="1">
        <v>37932.969014260198</v>
      </c>
      <c r="DU190" s="1">
        <v>161275.194967794</v>
      </c>
      <c r="DV190" s="1">
        <v>180407.906015468</v>
      </c>
      <c r="DW190" s="1">
        <v>73724.020692691105</v>
      </c>
      <c r="DX190" s="1">
        <v>128797.33441111</v>
      </c>
      <c r="DY190" s="1">
        <v>115888.87279974201</v>
      </c>
      <c r="DZ190" s="1">
        <v>137043.74628172501</v>
      </c>
      <c r="EA190" s="1">
        <v>31638.2240261472</v>
      </c>
      <c r="EB190" s="1">
        <v>185211.879164107</v>
      </c>
      <c r="EC190" s="1">
        <v>61100.732774563097</v>
      </c>
      <c r="ED190" s="1">
        <v>49057.219963633601</v>
      </c>
      <c r="EE190" s="1">
        <v>134366.42689748999</v>
      </c>
      <c r="EF190" s="1">
        <v>115299.22650432499</v>
      </c>
      <c r="EG190" s="1">
        <v>98132.858792130806</v>
      </c>
      <c r="EH190" s="1">
        <v>99854.648405604501</v>
      </c>
      <c r="EI190" s="1">
        <v>151975.97413364201</v>
      </c>
      <c r="EJ190" s="1">
        <v>126270.037208953</v>
      </c>
      <c r="EK190" s="1">
        <v>111688.168969505</v>
      </c>
      <c r="EL190" s="1">
        <v>146503.17777636199</v>
      </c>
      <c r="EM190" s="1">
        <v>63168.479893759002</v>
      </c>
      <c r="EN190" s="1">
        <v>120787.42138840799</v>
      </c>
      <c r="EO190" s="1">
        <v>81640.110630999596</v>
      </c>
      <c r="EP190" s="1">
        <v>54100.855973604797</v>
      </c>
      <c r="EQ190" s="1">
        <v>141512.37398265299</v>
      </c>
      <c r="ER190" s="1">
        <v>77939.428354655305</v>
      </c>
      <c r="ES190" s="1">
        <v>123556.099991888</v>
      </c>
      <c r="ET190" s="1">
        <v>128138.216532374</v>
      </c>
      <c r="EU190" s="1">
        <v>83490.480107092706</v>
      </c>
      <c r="EV190" s="1">
        <v>89326.813132046998</v>
      </c>
      <c r="EW190" s="1">
        <v>118554.51595907399</v>
      </c>
      <c r="EX190" s="1">
        <v>53781.104048000998</v>
      </c>
      <c r="EY190" s="1">
        <v>145951.846650953</v>
      </c>
      <c r="EZ190" s="1">
        <v>121485.443367899</v>
      </c>
      <c r="FA190" s="1">
        <v>81227.013697743707</v>
      </c>
      <c r="FB190" s="1">
        <v>118939.462017666</v>
      </c>
      <c r="FC190" s="1">
        <v>91927.095164740706</v>
      </c>
      <c r="FD190" s="1">
        <v>121440.392811514</v>
      </c>
      <c r="FE190" s="1">
        <v>108813.790301231</v>
      </c>
      <c r="FF190" s="1">
        <v>125206.260241467</v>
      </c>
      <c r="FG190" s="1">
        <v>117748.065519493</v>
      </c>
      <c r="FH190" s="1">
        <v>81814.401843998101</v>
      </c>
      <c r="FI190" s="1">
        <v>241602.05337246199</v>
      </c>
      <c r="FJ190" s="1">
        <v>80554.320882175307</v>
      </c>
      <c r="FK190" s="1">
        <v>72424.560634894093</v>
      </c>
      <c r="FL190" s="1">
        <v>172474.54154580701</v>
      </c>
      <c r="FM190" s="1">
        <v>60124.581311269598</v>
      </c>
      <c r="FN190" s="1">
        <v>54926.387556851099</v>
      </c>
      <c r="FO190" s="1">
        <v>143774.967141478</v>
      </c>
      <c r="FP190" s="1">
        <v>100822.11964821701</v>
      </c>
      <c r="FQ190" s="1">
        <v>659858.73111258796</v>
      </c>
      <c r="FR190" s="1">
        <v>55906.427775818898</v>
      </c>
      <c r="FS190" s="1">
        <v>108148.085068649</v>
      </c>
      <c r="FT190" s="1">
        <v>116852.754926026</v>
      </c>
      <c r="FU190" s="1">
        <v>83461.478133102893</v>
      </c>
      <c r="FV190" s="1">
        <v>65040.320855151498</v>
      </c>
      <c r="FW190" s="1">
        <v>39416.184249782396</v>
      </c>
      <c r="FX190" s="1">
        <v>249385.65960613501</v>
      </c>
      <c r="FY190" s="1">
        <v>66019.045530636795</v>
      </c>
      <c r="FZ190" s="1">
        <v>66263.021621042004</v>
      </c>
      <c r="GA190" s="1">
        <v>42938.5302456719</v>
      </c>
      <c r="GB190" s="1">
        <v>151693.08771393899</v>
      </c>
      <c r="GC190" s="1">
        <v>231222.43458634199</v>
      </c>
      <c r="GD190" s="1">
        <v>105211.648537111</v>
      </c>
      <c r="GE190" s="1">
        <v>52523.899083239397</v>
      </c>
      <c r="GF190" s="1">
        <v>112401.773128808</v>
      </c>
      <c r="GG190" s="1">
        <v>145266.05403444101</v>
      </c>
      <c r="GH190" s="1">
        <v>161281.18907826499</v>
      </c>
      <c r="GI190" s="1">
        <v>49251.964284814901</v>
      </c>
      <c r="GJ190" s="1">
        <v>85833.507745279203</v>
      </c>
      <c r="GK190" s="1">
        <v>154347.55134353001</v>
      </c>
      <c r="GL190" s="1">
        <v>398554.07912605</v>
      </c>
      <c r="GM190" s="1">
        <v>126538.77623170899</v>
      </c>
      <c r="GN190" s="1">
        <v>167281.17971070801</v>
      </c>
      <c r="GO190" s="1">
        <v>134119.18367606701</v>
      </c>
      <c r="GP190" s="1">
        <v>239948.143041084</v>
      </c>
      <c r="GQ190" s="1">
        <v>83468.765126535698</v>
      </c>
      <c r="GR190" s="1">
        <v>97633.481787336204</v>
      </c>
      <c r="GS190" s="1">
        <v>60005.6515553953</v>
      </c>
      <c r="GT190" s="1">
        <v>111266.133258541</v>
      </c>
      <c r="GU190" s="1">
        <v>58885.757133858002</v>
      </c>
      <c r="GV190" s="1">
        <v>90018.466397261305</v>
      </c>
      <c r="GW190" s="1">
        <v>105973.259870358</v>
      </c>
      <c r="GX190" s="1">
        <v>140415.12779263701</v>
      </c>
      <c r="GY190" s="1">
        <v>89508.576170423403</v>
      </c>
      <c r="GZ190" s="1">
        <v>177856.573153726</v>
      </c>
      <c r="HA190" s="1">
        <v>380252.59816443798</v>
      </c>
      <c r="HB190" s="1">
        <v>95994.204509079398</v>
      </c>
      <c r="HC190" s="1">
        <v>89024.002254891398</v>
      </c>
      <c r="HD190" s="1">
        <v>171187.53406306799</v>
      </c>
      <c r="HE190" s="1">
        <v>71063.638422482996</v>
      </c>
      <c r="HF190" s="1">
        <v>152853.11693924401</v>
      </c>
      <c r="HG190" s="1">
        <v>60756.686990912996</v>
      </c>
      <c r="HH190" s="1">
        <v>148324.687223563</v>
      </c>
      <c r="HI190" s="1">
        <v>79395.449322313201</v>
      </c>
      <c r="HJ190" s="1">
        <v>192767.48393092499</v>
      </c>
      <c r="HK190" s="1">
        <v>92689.170043733495</v>
      </c>
      <c r="HL190" s="1">
        <v>80579.413166579106</v>
      </c>
      <c r="HM190" s="1">
        <v>48182.736907083003</v>
      </c>
      <c r="HN190" s="1">
        <v>238513.529786058</v>
      </c>
      <c r="HO190" s="1">
        <v>119226.92548131</v>
      </c>
      <c r="HP190" s="1">
        <v>83901.481965736195</v>
      </c>
      <c r="HQ190" s="1">
        <v>297187.88997028302</v>
      </c>
      <c r="HR190" s="1">
        <v>83597.964391030793</v>
      </c>
      <c r="HS190" s="1">
        <v>166982.49978622299</v>
      </c>
      <c r="HT190" s="1">
        <v>127807.576398866</v>
      </c>
      <c r="HU190" s="1">
        <v>138168.76983507501</v>
      </c>
      <c r="HV190" s="1">
        <v>154225.875447322</v>
      </c>
      <c r="HW190" s="1">
        <v>136208.54897069201</v>
      </c>
      <c r="HX190" s="1">
        <v>137712.114605165</v>
      </c>
      <c r="HY190" s="1">
        <v>90079.463425504204</v>
      </c>
      <c r="HZ190" s="1">
        <v>70406.367450979596</v>
      </c>
      <c r="IA190" s="1">
        <v>146987.83945785099</v>
      </c>
      <c r="IB190" s="1">
        <v>107670.14868449001</v>
      </c>
      <c r="IC190" s="1">
        <v>133596.79179789199</v>
      </c>
      <c r="ID190" s="1">
        <v>214743.854618913</v>
      </c>
      <c r="IE190" s="1">
        <v>69299.933241429506</v>
      </c>
      <c r="IF190" s="1">
        <v>94319.740964834302</v>
      </c>
      <c r="IG190" s="1">
        <v>93379.016162554704</v>
      </c>
      <c r="IH190" s="1">
        <v>203451.61370947899</v>
      </c>
      <c r="II190" s="1">
        <v>203941.59246318901</v>
      </c>
      <c r="IJ190" s="1">
        <v>101380.682614666</v>
      </c>
      <c r="IK190" s="1">
        <v>149241.86438124301</v>
      </c>
      <c r="IL190" s="1">
        <v>161558.94456484399</v>
      </c>
      <c r="IM190" s="1">
        <v>133157.33172780299</v>
      </c>
      <c r="IN190" s="1">
        <v>96000.353673399703</v>
      </c>
      <c r="IO190" s="1">
        <v>109757.11582154701</v>
      </c>
      <c r="IP190" s="1">
        <v>465088.36623762298</v>
      </c>
      <c r="IQ190" s="1">
        <v>220209.43459590999</v>
      </c>
      <c r="IR190" s="1">
        <v>44533.912022266297</v>
      </c>
      <c r="IS190" s="1">
        <v>78859.915594423495</v>
      </c>
      <c r="IT190" s="1">
        <v>153469.50398618399</v>
      </c>
      <c r="IU190" s="1">
        <v>171223.33393537701</v>
      </c>
      <c r="IV190" s="1">
        <v>133437.97926327001</v>
      </c>
      <c r="IW190" s="1">
        <v>79633.581627543303</v>
      </c>
      <c r="IX190" s="1">
        <v>132190.31137182299</v>
      </c>
      <c r="IY190" s="1">
        <v>95901.952084934994</v>
      </c>
      <c r="IZ190" s="1">
        <v>272390.59928995901</v>
      </c>
      <c r="JA190" s="1">
        <v>62650.256587040298</v>
      </c>
      <c r="JB190" s="1">
        <v>208154.678854759</v>
      </c>
      <c r="JC190" s="1">
        <v>140675.536801974</v>
      </c>
      <c r="JD190" s="1">
        <v>151172.113857424</v>
      </c>
      <c r="JE190" s="1">
        <v>59648.411457973598</v>
      </c>
      <c r="JF190" s="1">
        <v>54907.291530273098</v>
      </c>
      <c r="JG190" s="1">
        <v>93712.614731938796</v>
      </c>
      <c r="JH190" s="1">
        <v>186632.22749357799</v>
      </c>
      <c r="JI190" s="1">
        <v>78723.996386382598</v>
      </c>
      <c r="JJ190" s="1">
        <v>220610.83173375801</v>
      </c>
      <c r="JK190" s="1">
        <v>89210.787110545498</v>
      </c>
      <c r="JL190" s="1">
        <v>99190.276512230397</v>
      </c>
      <c r="JM190" s="1">
        <v>108733.94633262701</v>
      </c>
      <c r="JN190" s="1">
        <v>118284.562762457</v>
      </c>
      <c r="JO190" s="1">
        <v>111952.08214563499</v>
      </c>
      <c r="JP190" s="1">
        <v>199221.880122831</v>
      </c>
      <c r="JQ190" s="1">
        <v>128488.169537576</v>
      </c>
      <c r="JR190" s="1">
        <v>156868.672213863</v>
      </c>
      <c r="JS190" s="1">
        <v>262305.88474461302</v>
      </c>
      <c r="JT190" s="1">
        <v>255530.11374589501</v>
      </c>
      <c r="JU190" s="1">
        <v>125061.674827543</v>
      </c>
      <c r="JV190" s="1">
        <v>145799.914615252</v>
      </c>
      <c r="JW190" s="1">
        <v>104813.31975715399</v>
      </c>
      <c r="JX190" s="1">
        <v>83097.388695680595</v>
      </c>
      <c r="JY190" s="1">
        <v>65938.834709410003</v>
      </c>
      <c r="JZ190" s="1">
        <v>140458.232983839</v>
      </c>
      <c r="KA190" s="1">
        <v>113308.54135863</v>
      </c>
      <c r="KB190" s="1">
        <v>135723.23357289899</v>
      </c>
      <c r="KC190" s="1">
        <v>113983.08966268301</v>
      </c>
      <c r="KD190" s="1">
        <v>148215.79813835799</v>
      </c>
      <c r="KE190" s="1">
        <v>92194.684139511694</v>
      </c>
      <c r="KF190" s="1">
        <v>61170.499358150599</v>
      </c>
      <c r="KG190" s="1">
        <v>195858.62160712501</v>
      </c>
      <c r="KH190" s="1">
        <v>145635.986236481</v>
      </c>
      <c r="KI190" s="1">
        <v>235171.70291899599</v>
      </c>
      <c r="KJ190" s="1">
        <v>119877.01193536499</v>
      </c>
      <c r="KK190" s="1">
        <v>145395.458711377</v>
      </c>
      <c r="KL190" s="1">
        <v>76895.070779054993</v>
      </c>
      <c r="KM190" s="1">
        <v>195924.46337096099</v>
      </c>
      <c r="KN190" s="1">
        <v>153312.299942265</v>
      </c>
      <c r="KO190" s="1">
        <v>94125.2843025365</v>
      </c>
      <c r="KP190" s="1">
        <v>135570.48459786401</v>
      </c>
      <c r="KQ190" s="1">
        <v>161757.04116258401</v>
      </c>
      <c r="KR190" s="1">
        <v>109588.771880195</v>
      </c>
      <c r="KS190" s="1">
        <v>124407.35208949901</v>
      </c>
      <c r="KT190" s="1">
        <v>248407.89005113801</v>
      </c>
      <c r="KU190" s="1">
        <v>111059.71758799101</v>
      </c>
      <c r="KV190" s="1">
        <v>108791.387368465</v>
      </c>
      <c r="KW190" s="1">
        <v>74524.161202695206</v>
      </c>
      <c r="KX190" s="1">
        <v>88580.355828364904</v>
      </c>
      <c r="KY190" s="1">
        <v>277628.85319775197</v>
      </c>
      <c r="KZ190" s="1">
        <v>158113.90704758</v>
      </c>
      <c r="LA190" s="1">
        <v>111084.030645907</v>
      </c>
      <c r="LB190" s="1">
        <v>123217.38434704</v>
      </c>
      <c r="LC190" s="1">
        <v>109509.06045661301</v>
      </c>
      <c r="LD190" s="1">
        <v>136916.476449637</v>
      </c>
      <c r="LE190" s="1">
        <v>204958.58700550799</v>
      </c>
      <c r="LF190" s="1">
        <v>137496.16298212099</v>
      </c>
      <c r="LG190" s="1">
        <v>104143.039372924</v>
      </c>
      <c r="LH190" s="1">
        <v>52516.510086755698</v>
      </c>
      <c r="LI190" s="1">
        <v>352941.61302652903</v>
      </c>
      <c r="LJ190" s="1">
        <v>190955.876729285</v>
      </c>
      <c r="LK190" s="1">
        <v>121179.08820942701</v>
      </c>
      <c r="LL190" s="1">
        <v>185315.73315137599</v>
      </c>
      <c r="LM190" s="1">
        <v>46851.264803731901</v>
      </c>
      <c r="LN190" s="1">
        <v>75263.179839076998</v>
      </c>
      <c r="LO190" s="1">
        <v>81005.179969296805</v>
      </c>
      <c r="LP190" s="1">
        <v>505241.11871272803</v>
      </c>
      <c r="LQ190" s="1">
        <v>98538.981865077003</v>
      </c>
      <c r="LR190" s="1">
        <v>194945.34982053199</v>
      </c>
      <c r="LS190" s="1">
        <v>131768.35071222601</v>
      </c>
      <c r="LT190" s="1">
        <v>108906.792761089</v>
      </c>
      <c r="LU190" s="1">
        <v>152168.66328741101</v>
      </c>
      <c r="LV190" s="1">
        <v>68601.123499073394</v>
      </c>
      <c r="LW190" s="1">
        <v>154054.53175085899</v>
      </c>
      <c r="LX190" s="1">
        <v>179860.252252976</v>
      </c>
      <c r="LY190" s="1">
        <v>164441.73483997001</v>
      </c>
      <c r="LZ190" s="1">
        <v>112308.506646079</v>
      </c>
      <c r="MA190" s="1">
        <v>143226.50921654599</v>
      </c>
      <c r="MB190" s="1">
        <v>273646.08974594099</v>
      </c>
      <c r="MC190" s="1">
        <v>103118.774768517</v>
      </c>
      <c r="MD190" s="1">
        <v>146236.845760567</v>
      </c>
      <c r="ME190" s="1">
        <v>110161.560909229</v>
      </c>
      <c r="MF190" s="1">
        <v>97789.396672517003</v>
      </c>
      <c r="MG190" s="1">
        <v>86638.475642754303</v>
      </c>
      <c r="MH190" s="1">
        <v>148125.67888623799</v>
      </c>
      <c r="MI190" s="1">
        <v>159512.70016117801</v>
      </c>
      <c r="MJ190" s="1">
        <v>62324.6675790152</v>
      </c>
      <c r="MK190" s="1">
        <v>266674.07258204999</v>
      </c>
      <c r="ML190" s="1">
        <v>206059.30140506299</v>
      </c>
      <c r="MM190" s="1">
        <v>134940.614359795</v>
      </c>
      <c r="MN190" s="1">
        <v>121929.44638999899</v>
      </c>
      <c r="MO190" s="1">
        <v>224423.091718059</v>
      </c>
      <c r="MP190" s="1">
        <v>177479.096366638</v>
      </c>
      <c r="MQ190" s="1">
        <v>158952.5613566</v>
      </c>
      <c r="MR190" s="1">
        <v>268413.26954661001</v>
      </c>
      <c r="MS190" s="1">
        <v>89399.338299202296</v>
      </c>
      <c r="MT190" s="1">
        <v>136422.586313673</v>
      </c>
      <c r="MU190" s="1">
        <v>85686.912368771897</v>
      </c>
      <c r="MV190" s="1">
        <v>102984.94537821801</v>
      </c>
      <c r="MW190" s="1">
        <v>118269.61809941501</v>
      </c>
      <c r="MX190" s="1">
        <v>109513.993973196</v>
      </c>
      <c r="MY190" s="1">
        <v>108258.511719812</v>
      </c>
      <c r="MZ190" s="1">
        <v>211666.15504549001</v>
      </c>
      <c r="NA190" s="1">
        <v>129459.84385920499</v>
      </c>
      <c r="NB190" s="1">
        <v>139946.449912137</v>
      </c>
      <c r="NC190" s="1">
        <v>135878.72177694799</v>
      </c>
      <c r="ND190" s="1">
        <v>106376.578942974</v>
      </c>
      <c r="NE190" s="1">
        <v>136309.364762415</v>
      </c>
      <c r="NF190" s="1">
        <v>175742.367620726</v>
      </c>
      <c r="NG190" s="1">
        <v>73240.128021597804</v>
      </c>
      <c r="NH190" s="1">
        <v>160590.01965278099</v>
      </c>
      <c r="NI190" s="1">
        <v>262437.52957455302</v>
      </c>
      <c r="NJ190" s="1">
        <v>159873.17876310399</v>
      </c>
      <c r="NK190" s="1">
        <v>134070.30534498501</v>
      </c>
      <c r="NL190" s="1">
        <v>111811.81446764</v>
      </c>
      <c r="NM190" s="1">
        <v>118874.340696484</v>
      </c>
      <c r="NN190" s="1">
        <v>159156.80044571499</v>
      </c>
      <c r="NO190" s="1">
        <v>174829.40065922399</v>
      </c>
      <c r="NP190" s="1">
        <v>142572.90143275799</v>
      </c>
      <c r="NQ190" s="1">
        <v>203472.99892868</v>
      </c>
      <c r="NR190" s="1">
        <v>73479.610527539204</v>
      </c>
      <c r="NS190" s="1">
        <v>163758.49884466099</v>
      </c>
      <c r="NT190" s="1">
        <v>406225.86092140502</v>
      </c>
      <c r="NU190" s="1">
        <v>160313.93186222701</v>
      </c>
      <c r="NV190" s="1">
        <v>172545.37367257901</v>
      </c>
      <c r="NW190" s="1">
        <v>221447.13562144199</v>
      </c>
      <c r="NX190" s="1">
        <v>125175.215773003</v>
      </c>
      <c r="NY190" s="1">
        <v>179112.97992807499</v>
      </c>
      <c r="NZ190" s="1">
        <v>73944.876681291702</v>
      </c>
      <c r="OA190" s="1">
        <v>167132.86115128201</v>
      </c>
      <c r="OB190" s="1">
        <v>145778.36019306001</v>
      </c>
      <c r="OC190" s="1">
        <v>256370.55078822499</v>
      </c>
      <c r="OD190" s="1">
        <v>201676.36501066401</v>
      </c>
      <c r="OE190" s="1">
        <v>148779.97423159701</v>
      </c>
      <c r="OF190" s="1">
        <v>55432.789012622197</v>
      </c>
      <c r="OG190" s="1">
        <v>233168.41257828899</v>
      </c>
      <c r="OH190" s="1">
        <v>221795.40168392501</v>
      </c>
      <c r="OI190" s="1">
        <v>103042.783908746</v>
      </c>
      <c r="OJ190" s="1">
        <v>117195.388891038</v>
      </c>
      <c r="OK190" s="1">
        <v>111547.636121084</v>
      </c>
      <c r="OL190" s="1">
        <v>134298.168784101</v>
      </c>
      <c r="OM190" s="1">
        <v>164202.36183393901</v>
      </c>
      <c r="ON190" s="1">
        <v>202771.48934921701</v>
      </c>
      <c r="OO190" s="1">
        <v>259936.96240027799</v>
      </c>
      <c r="OP190" s="1">
        <v>289767.787072381</v>
      </c>
      <c r="OQ190" s="1">
        <v>249460.74773024899</v>
      </c>
      <c r="OR190" s="1">
        <v>189396.756095288</v>
      </c>
      <c r="OS190" s="1">
        <v>132409.91550850001</v>
      </c>
      <c r="OT190" s="1">
        <v>162245.10053337601</v>
      </c>
      <c r="OU190" s="1">
        <v>129159.930797412</v>
      </c>
      <c r="OV190" s="1">
        <v>83933.078928294693</v>
      </c>
      <c r="OW190" s="1">
        <v>179735.94886017201</v>
      </c>
      <c r="OX190" s="1">
        <v>125816.584217807</v>
      </c>
      <c r="OY190" s="1">
        <v>107848.471515294</v>
      </c>
      <c r="OZ190" s="1">
        <v>129413.745820458</v>
      </c>
      <c r="PA190" s="1">
        <v>384468.552119133</v>
      </c>
      <c r="PB190" s="1">
        <v>156366.135502769</v>
      </c>
      <c r="PC190" s="1">
        <v>235600.92997728501</v>
      </c>
      <c r="PD190" s="1">
        <v>150278.14963953901</v>
      </c>
      <c r="PE190" s="1">
        <v>88814.773983553096</v>
      </c>
      <c r="PF190" s="1">
        <v>83731.637270133899</v>
      </c>
      <c r="PG190" s="1">
        <v>184485.34733220699</v>
      </c>
      <c r="PH190" s="1">
        <v>168409.706827902</v>
      </c>
      <c r="PI190" s="1">
        <v>97230.871488129502</v>
      </c>
      <c r="PJ190" s="1">
        <v>204985.64826253999</v>
      </c>
      <c r="PK190" s="1">
        <v>467255.63277914899</v>
      </c>
      <c r="PL190" s="1">
        <v>400233.95071075798</v>
      </c>
      <c r="PM190" s="1">
        <v>279131.46041805</v>
      </c>
      <c r="PN190" s="1">
        <v>215694.722292021</v>
      </c>
      <c r="PO190" s="1">
        <v>119445.566449826</v>
      </c>
      <c r="PP190" s="1">
        <v>124831.335672519</v>
      </c>
      <c r="PQ190" s="1">
        <v>135349.79308091899</v>
      </c>
      <c r="PR190" s="1">
        <v>201694.96348093101</v>
      </c>
      <c r="PS190" s="1">
        <v>85007.334913866696</v>
      </c>
      <c r="PT190" s="1">
        <v>189982.68977014799</v>
      </c>
      <c r="PU190" s="1">
        <v>237908.227881267</v>
      </c>
      <c r="PV190" s="1">
        <v>153752.671282683</v>
      </c>
      <c r="PW190" s="1">
        <v>108430.296344299</v>
      </c>
      <c r="PX190" s="1">
        <v>224549.047256636</v>
      </c>
      <c r="PY190" s="1">
        <v>170836.595918076</v>
      </c>
      <c r="PZ190" s="1">
        <v>161008.735105445</v>
      </c>
      <c r="QA190" s="1">
        <v>203028.42935430401</v>
      </c>
      <c r="QB190" s="1">
        <v>137848.464434622</v>
      </c>
      <c r="QC190" s="1">
        <v>326690.271852826</v>
      </c>
      <c r="QD190" s="1">
        <v>104712.871954363</v>
      </c>
      <c r="QE190" s="1">
        <v>219944.957521073</v>
      </c>
      <c r="QF190" s="1">
        <v>785624.89469531295</v>
      </c>
      <c r="QG190" s="1">
        <v>117295.35817566499</v>
      </c>
      <c r="QH190" s="1">
        <v>169280.68428503099</v>
      </c>
      <c r="QI190" s="1">
        <v>152711.900580146</v>
      </c>
      <c r="QJ190" s="1">
        <v>198505.650828521</v>
      </c>
      <c r="QK190" s="1">
        <v>158462.79677677999</v>
      </c>
      <c r="QL190" s="1">
        <v>292155.73536922602</v>
      </c>
      <c r="QM190" s="1">
        <v>139814.99196762699</v>
      </c>
      <c r="QN190" s="1">
        <v>155843.63497757301</v>
      </c>
      <c r="QO190" s="1">
        <v>54163.661512827101</v>
      </c>
      <c r="QP190" s="1">
        <v>247890.212062701</v>
      </c>
      <c r="QQ190" s="1">
        <v>101847.51528402499</v>
      </c>
      <c r="QR190" s="1">
        <v>168731.63179570899</v>
      </c>
      <c r="QS190" s="1">
        <v>202445.79653538499</v>
      </c>
      <c r="QT190" s="1">
        <v>303884.86035010603</v>
      </c>
      <c r="QU190" s="1">
        <v>179771.71456392901</v>
      </c>
      <c r="QV190" s="1">
        <v>179020.07383607401</v>
      </c>
      <c r="QW190" s="1">
        <v>153914.051765774</v>
      </c>
      <c r="QX190" s="1">
        <v>136679.61386606799</v>
      </c>
      <c r="QY190" s="1">
        <v>197972.89682952</v>
      </c>
      <c r="QZ190" s="1">
        <v>305527.59966932703</v>
      </c>
      <c r="RA190" s="1">
        <v>242989.08618354399</v>
      </c>
      <c r="RB190" s="1">
        <v>302490.99724601902</v>
      </c>
      <c r="RC190" s="1">
        <v>210132.36760778399</v>
      </c>
      <c r="RD190" s="1">
        <v>171838.459988988</v>
      </c>
      <c r="RE190" s="1">
        <v>268935.31158193102</v>
      </c>
      <c r="RF190" s="1">
        <v>152024.104349395</v>
      </c>
      <c r="RG190" s="1">
        <v>181098.597807146</v>
      </c>
      <c r="RH190" s="1">
        <v>173936.53495023199</v>
      </c>
      <c r="RI190" s="1">
        <v>449956.59724797303</v>
      </c>
      <c r="RJ190" s="1">
        <v>88279.160752648197</v>
      </c>
      <c r="RK190" s="1">
        <v>274503.48568675597</v>
      </c>
      <c r="RL190" s="1">
        <v>140701.48766557401</v>
      </c>
      <c r="RM190" s="1">
        <v>172744.21278644301</v>
      </c>
      <c r="RN190" s="1">
        <v>157037.441472092</v>
      </c>
      <c r="RO190" s="1">
        <v>247088.010098286</v>
      </c>
      <c r="RP190" s="1">
        <v>253728.54292087999</v>
      </c>
      <c r="RQ190" s="1">
        <v>259151.100276243</v>
      </c>
      <c r="RR190" s="1">
        <v>173339.07741964</v>
      </c>
      <c r="RS190" s="1">
        <v>293632.76047700801</v>
      </c>
      <c r="RT190" s="1">
        <v>123842.121579232</v>
      </c>
      <c r="RU190" s="1">
        <v>113543.462832137</v>
      </c>
      <c r="RV190" s="1">
        <v>241576.93409026001</v>
      </c>
      <c r="RW190" s="1">
        <v>343202.83585076302</v>
      </c>
      <c r="RX190" s="1">
        <v>197137.885606686</v>
      </c>
      <c r="RY190" s="1">
        <v>300850.71635264502</v>
      </c>
      <c r="RZ190" s="1">
        <v>66988.337624948603</v>
      </c>
      <c r="SA190" s="1">
        <v>207766.27044825599</v>
      </c>
      <c r="SB190" s="1">
        <v>142873.719951242</v>
      </c>
      <c r="SC190" s="1">
        <v>193239.99855718401</v>
      </c>
      <c r="SD190" s="1">
        <v>264283.76106660801</v>
      </c>
      <c r="SE190" s="1">
        <v>140017.482334739</v>
      </c>
      <c r="SF190" s="1">
        <v>110966.276260075</v>
      </c>
      <c r="SG190" s="1">
        <v>201723.93045697201</v>
      </c>
      <c r="SH190" s="1">
        <v>228466.86627128601</v>
      </c>
      <c r="SI190" s="1">
        <v>178164.41199715901</v>
      </c>
      <c r="SJ190" s="1">
        <v>270345.38080439199</v>
      </c>
      <c r="SK190" s="1">
        <v>185745.09530642899</v>
      </c>
      <c r="SL190" s="1">
        <v>114327.452154089</v>
      </c>
      <c r="SM190" s="1">
        <v>93999.986616789203</v>
      </c>
      <c r="SN190" s="1">
        <v>144683.78775058099</v>
      </c>
      <c r="SO190" s="1">
        <v>151109.674473466</v>
      </c>
      <c r="SP190" s="1">
        <v>239724.38054867799</v>
      </c>
      <c r="SQ190" s="1">
        <v>241650.11476310299</v>
      </c>
      <c r="SR190" s="1">
        <v>101107.410076418</v>
      </c>
      <c r="SS190" s="1">
        <v>167306.65253692499</v>
      </c>
      <c r="ST190" s="1">
        <v>117598.776285991</v>
      </c>
      <c r="SU190" s="1">
        <v>264479.28499821201</v>
      </c>
      <c r="SV190" s="1">
        <v>191437.85526811</v>
      </c>
      <c r="SW190" s="1">
        <v>429340.88021557702</v>
      </c>
      <c r="SX190" s="1">
        <v>356450.72885942197</v>
      </c>
      <c r="SY190" s="1">
        <v>396931.87930489198</v>
      </c>
      <c r="SZ190" s="1">
        <v>215317.963902602</v>
      </c>
      <c r="TA190" s="1">
        <v>117915.21211197801</v>
      </c>
      <c r="TB190" s="1">
        <v>182939.76659012301</v>
      </c>
      <c r="TC190" s="1">
        <v>195108.83585308201</v>
      </c>
      <c r="TD190" s="1">
        <v>164988.70876782399</v>
      </c>
      <c r="TE190" s="1">
        <v>148445.58835345</v>
      </c>
      <c r="TF190" s="1">
        <v>122960.95361661</v>
      </c>
      <c r="TG190" s="1">
        <v>268483.38625790802</v>
      </c>
      <c r="TH190" s="1">
        <v>166213.373746258</v>
      </c>
      <c r="TI190" s="1">
        <v>136431.21117454401</v>
      </c>
      <c r="TJ190" s="1">
        <v>586893.15884004696</v>
      </c>
      <c r="TK190" s="1">
        <v>140484.24778621699</v>
      </c>
      <c r="TL190" s="1">
        <v>313780.73637075</v>
      </c>
      <c r="TM190" s="1">
        <v>366516.88429482002</v>
      </c>
      <c r="TN190" s="1">
        <v>254419.01457395201</v>
      </c>
      <c r="TO190" s="1">
        <v>391989.38458499801</v>
      </c>
      <c r="TP190" s="1">
        <v>356332.01670836302</v>
      </c>
      <c r="TQ190" s="1">
        <v>618956.21529738302</v>
      </c>
      <c r="TR190" s="1">
        <v>341784.14561915502</v>
      </c>
      <c r="TS190" s="1">
        <v>353477.04726750799</v>
      </c>
      <c r="TT190" s="1">
        <v>299898.97354879801</v>
      </c>
      <c r="TU190" s="1">
        <v>415916.92564320599</v>
      </c>
      <c r="TV190" s="1">
        <v>244951.96563189101</v>
      </c>
      <c r="TW190" s="1">
        <v>315995.91036109801</v>
      </c>
      <c r="TX190" s="1">
        <v>302351.59187370201</v>
      </c>
      <c r="TY190" s="1">
        <v>183730.330561457</v>
      </c>
      <c r="TZ190" s="1">
        <v>473636.83957917901</v>
      </c>
      <c r="UA190" s="1">
        <v>333314.853504272</v>
      </c>
      <c r="UB190" s="1">
        <v>289663.41283779498</v>
      </c>
      <c r="UC190" s="1">
        <v>443273.97220972402</v>
      </c>
      <c r="UD190" s="1">
        <v>363685.63991073798</v>
      </c>
      <c r="UE190" s="1">
        <v>548100.48967165896</v>
      </c>
      <c r="UF190" s="1">
        <v>378724.99898342497</v>
      </c>
      <c r="UG190" s="1">
        <v>355048.08251007</v>
      </c>
      <c r="UH190" s="1">
        <v>349653.305086379</v>
      </c>
      <c r="UI190" s="1">
        <v>329100.27851104498</v>
      </c>
      <c r="UJ190" s="1">
        <v>352893.70989885402</v>
      </c>
      <c r="UK190" s="1">
        <v>463501.69624281401</v>
      </c>
      <c r="UL190" s="1">
        <v>286775.704473497</v>
      </c>
      <c r="UM190" s="1">
        <v>480964.15847309999</v>
      </c>
      <c r="UN190" s="1">
        <v>306006.133276654</v>
      </c>
      <c r="UO190" s="1">
        <v>297609.21659896203</v>
      </c>
      <c r="UP190" s="1">
        <v>332200.63558658498</v>
      </c>
      <c r="UQ190" s="1">
        <v>466798.119807471</v>
      </c>
    </row>
    <row r="191" spans="1:563" x14ac:dyDescent="0.25">
      <c r="A191" s="1" t="s">
        <v>1824</v>
      </c>
      <c r="B191" s="1" t="s">
        <v>852</v>
      </c>
      <c r="C191" s="1" t="s">
        <v>853</v>
      </c>
      <c r="D191" s="1">
        <v>73992.618005048207</v>
      </c>
      <c r="E191" s="1">
        <v>81123.334826221995</v>
      </c>
      <c r="F191" s="1">
        <v>67165.024132637103</v>
      </c>
      <c r="G191" s="1">
        <v>78711.108203670199</v>
      </c>
      <c r="H191" s="1">
        <v>59235.1027666835</v>
      </c>
      <c r="I191" s="1">
        <v>63630.113975345797</v>
      </c>
      <c r="J191" s="1">
        <v>79311.571582487697</v>
      </c>
      <c r="K191" s="1">
        <v>68911.142859986401</v>
      </c>
      <c r="L191" s="1">
        <v>65559.093589063006</v>
      </c>
      <c r="M191" s="1">
        <v>59661.928809317098</v>
      </c>
      <c r="N191" s="1">
        <v>82340.120248495296</v>
      </c>
      <c r="O191" s="1">
        <v>79257.013121811004</v>
      </c>
      <c r="P191" s="1">
        <v>76097.911056811005</v>
      </c>
      <c r="Q191" s="1">
        <v>97223.128619968804</v>
      </c>
      <c r="R191" s="1">
        <v>77372.194200467595</v>
      </c>
      <c r="S191" s="1">
        <v>70738.828039262196</v>
      </c>
      <c r="T191" s="1">
        <v>80778.003682072303</v>
      </c>
      <c r="U191" s="1">
        <v>78876.842225241504</v>
      </c>
      <c r="V191" s="1">
        <v>52608.953873652099</v>
      </c>
      <c r="W191" s="1">
        <v>92515.206237075603</v>
      </c>
      <c r="X191" s="1">
        <v>72755.906760292593</v>
      </c>
      <c r="Y191" s="1">
        <v>93393.66688787</v>
      </c>
      <c r="Z191" s="1">
        <v>61620.829898912103</v>
      </c>
      <c r="AA191" s="1">
        <v>75844.273058013699</v>
      </c>
      <c r="AB191" s="1">
        <v>83311.763681329903</v>
      </c>
      <c r="AC191" s="1">
        <v>82537.494992717693</v>
      </c>
      <c r="AD191" s="1">
        <v>71837.096943784898</v>
      </c>
      <c r="AE191" s="1">
        <v>73143.975292025905</v>
      </c>
      <c r="AF191" s="1">
        <v>73395.574564448907</v>
      </c>
      <c r="AG191" s="1">
        <v>71323.810299336401</v>
      </c>
      <c r="AH191" s="1">
        <v>66522.850370846296</v>
      </c>
      <c r="AI191" s="1">
        <v>73101.477003283304</v>
      </c>
      <c r="AJ191" s="1">
        <v>66530.531965728893</v>
      </c>
      <c r="AK191" s="1">
        <v>81900.944778470395</v>
      </c>
      <c r="AL191" s="1">
        <v>62018.855578743598</v>
      </c>
      <c r="AM191" s="1">
        <v>69940.988125557997</v>
      </c>
      <c r="AN191" s="1">
        <v>79840.993960292297</v>
      </c>
      <c r="AO191" s="1">
        <v>81476.800683861802</v>
      </c>
      <c r="AP191" s="1">
        <v>68857.578289004101</v>
      </c>
      <c r="AQ191" s="1">
        <v>75506.062129276805</v>
      </c>
      <c r="AR191" s="1">
        <v>62920.541927886799</v>
      </c>
      <c r="AS191" s="1">
        <v>79308.972294890395</v>
      </c>
      <c r="AT191" s="1">
        <v>68990.122178848804</v>
      </c>
      <c r="AU191" s="1">
        <v>87884.171882305905</v>
      </c>
      <c r="AV191" s="1">
        <v>70463.354599302605</v>
      </c>
      <c r="AW191" s="1">
        <v>50936.695433962501</v>
      </c>
      <c r="AX191" s="1">
        <v>73521.260134468903</v>
      </c>
      <c r="AY191" s="1">
        <v>69218.478620818001</v>
      </c>
      <c r="AZ191" s="1">
        <v>64189.934190025502</v>
      </c>
      <c r="BA191" s="1">
        <v>66331.406968407202</v>
      </c>
      <c r="BB191" s="1">
        <v>69902.020799576203</v>
      </c>
      <c r="BC191" s="1">
        <v>71960.160292728106</v>
      </c>
      <c r="BD191" s="1">
        <v>73509.933582187994</v>
      </c>
      <c r="BE191" s="1">
        <v>76788.456711799197</v>
      </c>
      <c r="BF191" s="1">
        <v>55626.485963163999</v>
      </c>
      <c r="BG191" s="1">
        <v>72483.466904665998</v>
      </c>
      <c r="BH191" s="1">
        <v>58575.355365029398</v>
      </c>
      <c r="BI191" s="1">
        <v>69795.182909192998</v>
      </c>
      <c r="BJ191" s="1">
        <v>64625.300979534899</v>
      </c>
      <c r="BK191" s="1">
        <v>64738.925722829103</v>
      </c>
      <c r="BL191" s="1">
        <v>50829.366951750897</v>
      </c>
      <c r="BM191" s="1">
        <v>85712.747383998707</v>
      </c>
      <c r="BN191" s="1">
        <v>84160.614710257796</v>
      </c>
      <c r="BO191" s="1">
        <v>64683.863092466199</v>
      </c>
      <c r="BP191" s="1">
        <v>76560.277491283996</v>
      </c>
      <c r="BQ191" s="1">
        <v>67512.224442674793</v>
      </c>
      <c r="BR191" s="1">
        <v>81105.363955629393</v>
      </c>
      <c r="BS191" s="1">
        <v>76055.266741516694</v>
      </c>
      <c r="BT191" s="1">
        <v>56760.718783452197</v>
      </c>
      <c r="BU191" s="1">
        <v>52052.5583727829</v>
      </c>
      <c r="BV191" s="1">
        <v>56087.230234422401</v>
      </c>
      <c r="BW191" s="1">
        <v>76846.213501965496</v>
      </c>
      <c r="BX191" s="1">
        <v>60720.086707333401</v>
      </c>
      <c r="BY191" s="1">
        <v>77661.858886657006</v>
      </c>
      <c r="BZ191" s="1">
        <v>74092.979515028201</v>
      </c>
      <c r="CA191" s="1">
        <v>74051.357045607496</v>
      </c>
      <c r="CB191" s="1">
        <v>73732.466980480007</v>
      </c>
      <c r="CC191" s="1">
        <v>72515.754283125294</v>
      </c>
      <c r="CD191" s="1">
        <v>63564.7060335817</v>
      </c>
      <c r="CE191" s="1">
        <v>61398.376908835897</v>
      </c>
      <c r="CF191" s="1">
        <v>65362.314975424699</v>
      </c>
      <c r="CG191" s="1">
        <v>52262.0863250326</v>
      </c>
      <c r="CH191" s="1">
        <v>77218.331493388396</v>
      </c>
      <c r="CI191" s="1">
        <v>80321.554776250603</v>
      </c>
      <c r="CJ191" s="1">
        <v>63090.034183350697</v>
      </c>
      <c r="CK191" s="1">
        <v>64773.364616182698</v>
      </c>
      <c r="CL191" s="1">
        <v>69242.756738582597</v>
      </c>
      <c r="CM191" s="1">
        <v>61623.393133322003</v>
      </c>
      <c r="CN191" s="1">
        <v>60879.294575521097</v>
      </c>
      <c r="CO191" s="1">
        <v>59849.020178582497</v>
      </c>
      <c r="CP191" s="1">
        <v>81420.813312884799</v>
      </c>
      <c r="CQ191" s="1">
        <v>75817.762201134799</v>
      </c>
      <c r="CR191" s="1">
        <v>59644.708012647403</v>
      </c>
      <c r="CS191" s="1">
        <v>64368.199387914901</v>
      </c>
      <c r="CT191" s="1">
        <v>71886.331224361595</v>
      </c>
      <c r="CU191" s="1">
        <v>72694.317955685299</v>
      </c>
      <c r="CV191" s="1">
        <v>70141.953121524901</v>
      </c>
      <c r="CW191" s="1">
        <v>80023.894324077701</v>
      </c>
      <c r="CX191" s="1">
        <v>75114.487969751703</v>
      </c>
      <c r="CY191" s="1">
        <v>76264.093219934293</v>
      </c>
      <c r="CZ191" s="1">
        <v>58010.8707497336</v>
      </c>
      <c r="DA191" s="1">
        <v>77568.668065540798</v>
      </c>
      <c r="DB191" s="1">
        <v>67110.030948847401</v>
      </c>
      <c r="DC191" s="1">
        <v>62433.315188701097</v>
      </c>
      <c r="DD191" s="1">
        <v>68709.282433072003</v>
      </c>
      <c r="DE191" s="1">
        <v>66131.629387775101</v>
      </c>
      <c r="DF191" s="1">
        <v>56699.692194622199</v>
      </c>
      <c r="DG191" s="1">
        <v>82562.436078914005</v>
      </c>
      <c r="DH191" s="1">
        <v>68231.214369526802</v>
      </c>
      <c r="DI191" s="1">
        <v>51384.133614727602</v>
      </c>
      <c r="DJ191" s="1">
        <v>48551.846635202397</v>
      </c>
      <c r="DK191" s="1">
        <v>69979.473358446601</v>
      </c>
      <c r="DL191" s="1">
        <v>68649.375867007402</v>
      </c>
      <c r="DM191" s="1">
        <v>57014.463960557798</v>
      </c>
      <c r="DN191" s="1">
        <v>68572.532065216597</v>
      </c>
      <c r="DO191" s="1">
        <v>88789.244388456194</v>
      </c>
      <c r="DP191" s="1">
        <v>69919.452149906501</v>
      </c>
      <c r="DQ191" s="1">
        <v>75368.961985499394</v>
      </c>
      <c r="DR191" s="1">
        <v>71601.683935189096</v>
      </c>
      <c r="DS191" s="1">
        <v>64946.866998373996</v>
      </c>
      <c r="DT191" s="1">
        <v>56898.740448223798</v>
      </c>
      <c r="DU191" s="1">
        <v>64048.243485463303</v>
      </c>
      <c r="DV191" s="1">
        <v>69226.483546864794</v>
      </c>
      <c r="DW191" s="1">
        <v>68335.726516933093</v>
      </c>
      <c r="DX191" s="1">
        <v>59021.629741812299</v>
      </c>
      <c r="DY191" s="1">
        <v>56332.187945443402</v>
      </c>
      <c r="DZ191" s="1">
        <v>60582.511446067401</v>
      </c>
      <c r="EA191" s="1">
        <v>54189.343903397697</v>
      </c>
      <c r="EB191" s="1">
        <v>88642.2532990935</v>
      </c>
      <c r="EC191" s="1">
        <v>64025.007328883497</v>
      </c>
      <c r="ED191" s="1">
        <v>72549.7413730353</v>
      </c>
      <c r="EE191" s="1">
        <v>71250.898014727005</v>
      </c>
      <c r="EF191" s="1">
        <v>62382.769745570302</v>
      </c>
      <c r="EG191" s="1">
        <v>69260.353385113398</v>
      </c>
      <c r="EH191" s="1">
        <v>56410.315819372699</v>
      </c>
      <c r="EI191" s="1">
        <v>70317.844716335094</v>
      </c>
      <c r="EJ191" s="1">
        <v>70720.1327764421</v>
      </c>
      <c r="EK191" s="1">
        <v>63890.545060994897</v>
      </c>
      <c r="EL191" s="1">
        <v>80761.6054712326</v>
      </c>
      <c r="EM191" s="1">
        <v>58172.605373321901</v>
      </c>
      <c r="EN191" s="1">
        <v>59323.401231094897</v>
      </c>
      <c r="EO191" s="1">
        <v>62558.344116321299</v>
      </c>
      <c r="EP191" s="1">
        <v>61068.845303766997</v>
      </c>
      <c r="EQ191" s="1">
        <v>61815.0953536905</v>
      </c>
      <c r="ER191" s="1">
        <v>63727.807486202997</v>
      </c>
      <c r="ES191" s="1">
        <v>60643.031913618499</v>
      </c>
      <c r="ET191" s="1">
        <v>77703.481575228696</v>
      </c>
      <c r="EU191" s="1">
        <v>59042.770989341698</v>
      </c>
      <c r="EV191" s="1">
        <v>66336.060441363807</v>
      </c>
      <c r="EW191" s="1">
        <v>53155.379711097601</v>
      </c>
      <c r="EX191" s="1">
        <v>54966.5019602549</v>
      </c>
      <c r="EY191" s="1">
        <v>73597.253668685007</v>
      </c>
      <c r="EZ191" s="1">
        <v>64595.120006432902</v>
      </c>
      <c r="FA191" s="1">
        <v>70934.112610645505</v>
      </c>
      <c r="FB191" s="1">
        <v>66014.757545461398</v>
      </c>
      <c r="FC191" s="1">
        <v>53594.891607346501</v>
      </c>
      <c r="FD191" s="1">
        <v>63632.018169316303</v>
      </c>
      <c r="FE191" s="1">
        <v>67400.459029692807</v>
      </c>
      <c r="FF191" s="1">
        <v>56572.008904185699</v>
      </c>
      <c r="FG191" s="1">
        <v>65074.450580175697</v>
      </c>
      <c r="FH191" s="1">
        <v>60737.208064958199</v>
      </c>
      <c r="FI191" s="1">
        <v>86024.303430851302</v>
      </c>
      <c r="FJ191" s="1">
        <v>63805.955102133601</v>
      </c>
      <c r="FK191" s="1">
        <v>62141.573458801002</v>
      </c>
      <c r="FL191" s="1">
        <v>67164.874569254403</v>
      </c>
      <c r="FM191" s="1">
        <v>65833.756569839694</v>
      </c>
      <c r="FN191" s="1">
        <v>56306.568783303701</v>
      </c>
      <c r="FO191" s="1">
        <v>73524.005668771395</v>
      </c>
      <c r="FP191" s="1">
        <v>69980.4992709957</v>
      </c>
      <c r="FQ191" s="1">
        <v>81294.624767226895</v>
      </c>
      <c r="FR191" s="1">
        <v>63957.710255289101</v>
      </c>
      <c r="FS191" s="1">
        <v>61553.328934136</v>
      </c>
      <c r="FT191" s="1">
        <v>57410.364954212098</v>
      </c>
      <c r="FU191" s="1">
        <v>68056.091775755194</v>
      </c>
      <c r="FV191" s="1">
        <v>65288.453603407499</v>
      </c>
      <c r="FW191" s="1">
        <v>56151.155079908698</v>
      </c>
      <c r="FX191" s="1">
        <v>60762.002675661002</v>
      </c>
      <c r="FY191" s="1">
        <v>53165.679225224601</v>
      </c>
      <c r="FZ191" s="1">
        <v>59588.281387337098</v>
      </c>
      <c r="GA191" s="1">
        <v>54903.047192187703</v>
      </c>
      <c r="GB191" s="1">
        <v>66319.626294663205</v>
      </c>
      <c r="GC191" s="1">
        <v>66120.002025523805</v>
      </c>
      <c r="GD191" s="1">
        <v>59925.719240460203</v>
      </c>
      <c r="GE191" s="1">
        <v>58557.099815029898</v>
      </c>
      <c r="GF191" s="1">
        <v>71587.2916429014</v>
      </c>
      <c r="GG191" s="1">
        <v>66549.438807228202</v>
      </c>
      <c r="GH191" s="1">
        <v>67750.436589572506</v>
      </c>
      <c r="GI191" s="1">
        <v>73409.362405010193</v>
      </c>
      <c r="GJ191" s="1">
        <v>68589.770263077793</v>
      </c>
      <c r="GK191" s="1">
        <v>75314.465587974497</v>
      </c>
      <c r="GL191" s="1">
        <v>61540.072277453197</v>
      </c>
      <c r="GM191" s="1">
        <v>61332.497607037803</v>
      </c>
      <c r="GN191" s="1">
        <v>69056.460958726806</v>
      </c>
      <c r="GO191" s="1">
        <v>72046.527533588902</v>
      </c>
      <c r="GP191" s="1">
        <v>73659.493827707498</v>
      </c>
      <c r="GQ191" s="1">
        <v>84414.294935037295</v>
      </c>
      <c r="GR191" s="1">
        <v>68467.9788262121</v>
      </c>
      <c r="GS191" s="1">
        <v>59656.404415749799</v>
      </c>
      <c r="GT191" s="1">
        <v>72228.219592315407</v>
      </c>
      <c r="GU191" s="1">
        <v>52536.572105590298</v>
      </c>
      <c r="GV191" s="1">
        <v>63775.757747343603</v>
      </c>
      <c r="GW191" s="1">
        <v>62943.187367242201</v>
      </c>
      <c r="GX191" s="1">
        <v>51881.366721310602</v>
      </c>
      <c r="GY191" s="1">
        <v>67044.467843907507</v>
      </c>
      <c r="GZ191" s="1">
        <v>67461.973034896306</v>
      </c>
      <c r="HA191" s="1">
        <v>85281.040565395495</v>
      </c>
      <c r="HB191" s="1">
        <v>77831.111252901901</v>
      </c>
      <c r="HC191" s="1">
        <v>65471.879967759203</v>
      </c>
      <c r="HD191" s="1">
        <v>61582.230088374403</v>
      </c>
      <c r="HE191" s="1">
        <v>71632.403437921006</v>
      </c>
      <c r="HF191" s="1">
        <v>73489.528468953795</v>
      </c>
      <c r="HG191" s="1">
        <v>78115.649455831895</v>
      </c>
      <c r="HH191" s="1">
        <v>60814.0814292711</v>
      </c>
      <c r="HI191" s="1">
        <v>58188.357071153499</v>
      </c>
      <c r="HJ191" s="1">
        <v>60722.668763333</v>
      </c>
      <c r="HK191" s="1">
        <v>65468.474846358396</v>
      </c>
      <c r="HL191" s="1">
        <v>64011.884631692403</v>
      </c>
      <c r="HM191" s="1">
        <v>70928.609836503907</v>
      </c>
      <c r="HN191" s="1">
        <v>73296.192809785804</v>
      </c>
      <c r="HO191" s="1">
        <v>63144.679607185499</v>
      </c>
      <c r="HP191" s="1">
        <v>67349.382250783005</v>
      </c>
      <c r="HQ191" s="1">
        <v>63418.0143208109</v>
      </c>
      <c r="HR191" s="1">
        <v>65408.774362136901</v>
      </c>
      <c r="HS191" s="1">
        <v>57059.973183062903</v>
      </c>
      <c r="HT191" s="1">
        <v>59924.938424610198</v>
      </c>
      <c r="HU191" s="1">
        <v>62566.973232827499</v>
      </c>
      <c r="HV191" s="1">
        <v>64152.337630366703</v>
      </c>
      <c r="HW191" s="1">
        <v>64933.503083580501</v>
      </c>
      <c r="HX191" s="1">
        <v>69724.932275152605</v>
      </c>
      <c r="HY191" s="1">
        <v>71953.721789237694</v>
      </c>
      <c r="HZ191" s="1">
        <v>83499.783905808203</v>
      </c>
      <c r="IA191" s="1">
        <v>61913.779007315301</v>
      </c>
      <c r="IB191" s="1">
        <v>70659.618389402094</v>
      </c>
      <c r="IC191" s="1">
        <v>67645.935071917804</v>
      </c>
      <c r="ID191" s="1">
        <v>63639.873413688103</v>
      </c>
      <c r="IE191" s="1">
        <v>58295.137853058797</v>
      </c>
      <c r="IF191" s="1">
        <v>73466.059907058996</v>
      </c>
      <c r="IG191" s="1">
        <v>59603.138982915603</v>
      </c>
      <c r="IH191" s="1">
        <v>63858.825719778397</v>
      </c>
      <c r="II191" s="1">
        <v>62676.166605139697</v>
      </c>
      <c r="IJ191" s="1">
        <v>63556.745842616401</v>
      </c>
      <c r="IK191" s="1">
        <v>80483.909333639793</v>
      </c>
      <c r="IL191" s="1">
        <v>78760.188614541607</v>
      </c>
      <c r="IM191" s="1">
        <v>72744.501227234694</v>
      </c>
      <c r="IN191" s="1">
        <v>69920.501621162199</v>
      </c>
      <c r="IO191" s="1">
        <v>62775.8741640968</v>
      </c>
      <c r="IP191" s="1">
        <v>59983.491814898902</v>
      </c>
      <c r="IQ191" s="1">
        <v>78151.228418741404</v>
      </c>
      <c r="IR191" s="1">
        <v>73902.806047421094</v>
      </c>
      <c r="IS191" s="1">
        <v>67333.749497406199</v>
      </c>
      <c r="IT191" s="1">
        <v>67693.516496624696</v>
      </c>
      <c r="IU191" s="1">
        <v>64596.140785245603</v>
      </c>
      <c r="IV191" s="1">
        <v>62770.387127858899</v>
      </c>
      <c r="IW191" s="1">
        <v>55828.926228179298</v>
      </c>
      <c r="IX191" s="1">
        <v>75513.527457413904</v>
      </c>
      <c r="IY191" s="1">
        <v>72787.243855811001</v>
      </c>
      <c r="IZ191" s="1">
        <v>87960.693061681101</v>
      </c>
      <c r="JA191" s="1">
        <v>69310.888348057997</v>
      </c>
      <c r="JB191" s="1">
        <v>83918.003280337798</v>
      </c>
      <c r="JC191" s="1">
        <v>66667.449389913294</v>
      </c>
      <c r="JD191" s="1">
        <v>62164.747913530198</v>
      </c>
      <c r="JE191" s="1">
        <v>82568.488040971497</v>
      </c>
      <c r="JF191" s="1">
        <v>60616.514082245398</v>
      </c>
      <c r="JG191" s="1">
        <v>73789.172225877599</v>
      </c>
      <c r="JH191" s="1">
        <v>63539.3856315339</v>
      </c>
      <c r="JI191" s="1">
        <v>67939.724153183299</v>
      </c>
      <c r="JJ191" s="1">
        <v>57509.6236041718</v>
      </c>
      <c r="JK191" s="1">
        <v>66199.135526784201</v>
      </c>
      <c r="JL191" s="1">
        <v>66264.751285238104</v>
      </c>
      <c r="JM191" s="1">
        <v>62012.980157988997</v>
      </c>
      <c r="JN191" s="1">
        <v>70906.8747200246</v>
      </c>
      <c r="JO191" s="1">
        <v>69669.854448616097</v>
      </c>
      <c r="JP191" s="1">
        <v>73661.162515896605</v>
      </c>
      <c r="JQ191" s="1">
        <v>65348.127507520301</v>
      </c>
      <c r="JR191" s="1">
        <v>62918.0847942783</v>
      </c>
      <c r="JS191" s="1">
        <v>69594.923071929297</v>
      </c>
      <c r="JT191" s="1">
        <v>60889.319066729302</v>
      </c>
      <c r="JU191" s="1">
        <v>68952.503268434797</v>
      </c>
      <c r="JV191" s="1">
        <v>66885.275335792903</v>
      </c>
      <c r="JW191" s="1">
        <v>57277.450790053597</v>
      </c>
      <c r="JX191" s="1">
        <v>65558.744918652403</v>
      </c>
      <c r="JY191" s="1">
        <v>59320.3896866918</v>
      </c>
      <c r="JZ191" s="1">
        <v>76653.213886638798</v>
      </c>
      <c r="KA191" s="1">
        <v>82476.295427953795</v>
      </c>
      <c r="KB191" s="1">
        <v>65085.9686623448</v>
      </c>
      <c r="KC191" s="1">
        <v>80678.479715451002</v>
      </c>
      <c r="KD191" s="1">
        <v>71728.083242739507</v>
      </c>
      <c r="KE191" s="1">
        <v>59814.882094598397</v>
      </c>
      <c r="KF191" s="1">
        <v>81755.079858841797</v>
      </c>
      <c r="KG191" s="1">
        <v>69269.052146163405</v>
      </c>
      <c r="KH191" s="1">
        <v>78546.502205451194</v>
      </c>
      <c r="KI191" s="1">
        <v>69353.5151378999</v>
      </c>
      <c r="KJ191" s="1">
        <v>70753.555854088001</v>
      </c>
      <c r="KK191" s="1">
        <v>65121.352557485101</v>
      </c>
      <c r="KL191" s="1">
        <v>69937.207392619501</v>
      </c>
      <c r="KM191" s="1">
        <v>79011.077478286606</v>
      </c>
      <c r="KN191" s="1">
        <v>72713.100700088005</v>
      </c>
      <c r="KO191" s="1">
        <v>72492.293494494501</v>
      </c>
      <c r="KP191" s="1">
        <v>70180.798808252701</v>
      </c>
      <c r="KQ191" s="1">
        <v>67698.3853781324</v>
      </c>
      <c r="KR191" s="1">
        <v>67303.492291938106</v>
      </c>
      <c r="KS191" s="1">
        <v>72497.479561043598</v>
      </c>
      <c r="KT191" s="1">
        <v>80541.738483804307</v>
      </c>
      <c r="KU191" s="1">
        <v>64297.613838788297</v>
      </c>
      <c r="KV191" s="1">
        <v>96893.587186882505</v>
      </c>
      <c r="KW191" s="1">
        <v>81747.460091353802</v>
      </c>
      <c r="KX191" s="1">
        <v>74568.441326166096</v>
      </c>
      <c r="KY191" s="1">
        <v>81341.943767571807</v>
      </c>
      <c r="KZ191" s="1">
        <v>85356.221942492193</v>
      </c>
      <c r="LA191" s="1">
        <v>65860.731437908194</v>
      </c>
      <c r="LB191" s="1">
        <v>74747.990844738</v>
      </c>
      <c r="LC191" s="1">
        <v>85361.942875539695</v>
      </c>
      <c r="LD191" s="1">
        <v>98951.064307683002</v>
      </c>
      <c r="LE191" s="1">
        <v>76612.592590220796</v>
      </c>
      <c r="LF191" s="1">
        <v>74854.705154296593</v>
      </c>
      <c r="LG191" s="1">
        <v>70248.102854601297</v>
      </c>
      <c r="LH191" s="1">
        <v>66096.710577583101</v>
      </c>
      <c r="LI191" s="1">
        <v>87602.637777529293</v>
      </c>
      <c r="LJ191" s="1">
        <v>79712.1102948115</v>
      </c>
      <c r="LK191" s="1">
        <v>78478.779147317793</v>
      </c>
      <c r="LL191" s="1">
        <v>65696.182292532205</v>
      </c>
      <c r="LM191" s="1">
        <v>71048.558428698496</v>
      </c>
      <c r="LN191" s="1">
        <v>59606.6603280626</v>
      </c>
      <c r="LO191" s="1">
        <v>69298.673229115695</v>
      </c>
      <c r="LP191" s="1">
        <v>58404.910581399199</v>
      </c>
      <c r="LQ191" s="1">
        <v>73190.099056734995</v>
      </c>
      <c r="LR191" s="1">
        <v>83842.0373221849</v>
      </c>
      <c r="LS191" s="1">
        <v>75667.345126747299</v>
      </c>
      <c r="LT191" s="1">
        <v>61790.177094842402</v>
      </c>
      <c r="LU191" s="1">
        <v>73637.306309085106</v>
      </c>
      <c r="LV191" s="1">
        <v>73513.5258853415</v>
      </c>
      <c r="LW191" s="1">
        <v>86240.699963146297</v>
      </c>
      <c r="LX191" s="1">
        <v>86529.974886249707</v>
      </c>
      <c r="LY191" s="1">
        <v>87235.473664100398</v>
      </c>
      <c r="LZ191" s="1">
        <v>66709.6523246172</v>
      </c>
      <c r="MA191" s="1">
        <v>70247.295104790304</v>
      </c>
      <c r="MB191" s="1">
        <v>73059.800753185496</v>
      </c>
      <c r="MC191" s="1">
        <v>60442.410736894199</v>
      </c>
      <c r="MD191" s="1">
        <v>66540.592758377301</v>
      </c>
      <c r="ME191" s="1">
        <v>80951.183088851496</v>
      </c>
      <c r="MF191" s="1">
        <v>58200.2835988601</v>
      </c>
      <c r="MG191" s="1">
        <v>66264.813430583294</v>
      </c>
      <c r="MH191" s="1">
        <v>62429.156083115799</v>
      </c>
      <c r="MI191" s="1">
        <v>80309.010573518201</v>
      </c>
      <c r="MJ191" s="1">
        <v>74710.561688465896</v>
      </c>
      <c r="MK191" s="1">
        <v>68781.464058651603</v>
      </c>
      <c r="ML191" s="1">
        <v>60896.1430391998</v>
      </c>
      <c r="MM191" s="1">
        <v>68144.121410156295</v>
      </c>
      <c r="MN191" s="1">
        <v>86026.012733429394</v>
      </c>
      <c r="MO191" s="1">
        <v>67590.448942720104</v>
      </c>
      <c r="MP191" s="1">
        <v>68996.713223697196</v>
      </c>
      <c r="MQ191" s="1">
        <v>73478.973326843101</v>
      </c>
      <c r="MR191" s="1">
        <v>65999.303255125997</v>
      </c>
      <c r="MS191" s="1">
        <v>79007.942916385698</v>
      </c>
      <c r="MT191" s="1">
        <v>76470.553436640199</v>
      </c>
      <c r="MU191" s="1">
        <v>64363.955331141296</v>
      </c>
      <c r="MV191" s="1">
        <v>70597.479812024802</v>
      </c>
      <c r="MW191" s="1">
        <v>69533.622787350498</v>
      </c>
      <c r="MX191" s="1">
        <v>72326.375593695499</v>
      </c>
      <c r="MY191" s="1">
        <v>68899.893281319906</v>
      </c>
      <c r="MZ191" s="1">
        <v>66567.782755242297</v>
      </c>
      <c r="NA191" s="1">
        <v>72758.607158940606</v>
      </c>
      <c r="NB191" s="1">
        <v>58054.628666932898</v>
      </c>
      <c r="NC191" s="1">
        <v>66518.857904263903</v>
      </c>
      <c r="ND191" s="1">
        <v>69114.653374633199</v>
      </c>
      <c r="NE191" s="1">
        <v>69800.5863693836</v>
      </c>
      <c r="NF191" s="1">
        <v>72600.233085649699</v>
      </c>
      <c r="NG191" s="1">
        <v>68816.167928976094</v>
      </c>
      <c r="NH191" s="1">
        <v>64727.172578472302</v>
      </c>
      <c r="NI191" s="1">
        <v>73259.404391375298</v>
      </c>
      <c r="NJ191" s="1">
        <v>60378.888839984102</v>
      </c>
      <c r="NK191" s="1">
        <v>57879.409225836796</v>
      </c>
      <c r="NL191" s="1">
        <v>69783.308361153104</v>
      </c>
      <c r="NM191" s="1">
        <v>70832.412889294807</v>
      </c>
      <c r="NN191" s="1">
        <v>78515.124216672601</v>
      </c>
      <c r="NO191" s="1">
        <v>53498.251542914302</v>
      </c>
      <c r="NP191" s="1">
        <v>69212.115706224999</v>
      </c>
      <c r="NQ191" s="1">
        <v>66133.002305477698</v>
      </c>
      <c r="NR191" s="1">
        <v>80382.225906532098</v>
      </c>
      <c r="NS191" s="1">
        <v>66099.539859295794</v>
      </c>
      <c r="NT191" s="1">
        <v>65479.905807864401</v>
      </c>
      <c r="NU191" s="1">
        <v>60869.296584819996</v>
      </c>
      <c r="NV191" s="1">
        <v>66886.011250114607</v>
      </c>
      <c r="NW191" s="1">
        <v>66940.941373627793</v>
      </c>
      <c r="NX191" s="1">
        <v>76465.186290786107</v>
      </c>
      <c r="NY191" s="1">
        <v>63503.117730529797</v>
      </c>
      <c r="NZ191" s="1">
        <v>66756.830349618598</v>
      </c>
      <c r="OA191" s="1">
        <v>66109.3781096069</v>
      </c>
      <c r="OB191" s="1">
        <v>58880.626440881402</v>
      </c>
      <c r="OC191" s="1">
        <v>79683.888047843502</v>
      </c>
      <c r="OD191" s="1">
        <v>60327.3966432218</v>
      </c>
      <c r="OE191" s="1">
        <v>67594.157257182495</v>
      </c>
      <c r="OF191" s="1">
        <v>74585.215421435103</v>
      </c>
      <c r="OG191" s="1">
        <v>70569.746110179098</v>
      </c>
      <c r="OH191" s="1">
        <v>54420.925608198202</v>
      </c>
      <c r="OI191" s="1">
        <v>58380.323593310801</v>
      </c>
      <c r="OJ191" s="1">
        <v>64594.831117393602</v>
      </c>
      <c r="OK191" s="1">
        <v>76055.077225748304</v>
      </c>
      <c r="OL191" s="1">
        <v>68705.427870674495</v>
      </c>
      <c r="OM191" s="1">
        <v>62663.582206749503</v>
      </c>
      <c r="ON191" s="1">
        <v>72882.304095275205</v>
      </c>
      <c r="OO191" s="1">
        <v>66174.099845470395</v>
      </c>
      <c r="OP191" s="1">
        <v>68017.915116096294</v>
      </c>
      <c r="OQ191" s="1">
        <v>56496.007915749098</v>
      </c>
      <c r="OR191" s="1">
        <v>75940.639665143302</v>
      </c>
      <c r="OS191" s="1">
        <v>68420.259591883994</v>
      </c>
      <c r="OT191" s="1">
        <v>61291.6444117594</v>
      </c>
      <c r="OU191" s="1">
        <v>54009.090029859901</v>
      </c>
      <c r="OV191" s="1">
        <v>56281.029832351298</v>
      </c>
      <c r="OW191" s="1">
        <v>67572.731639785503</v>
      </c>
      <c r="OX191" s="1">
        <v>83380.895101955903</v>
      </c>
      <c r="OY191" s="1">
        <v>67762.998048532798</v>
      </c>
      <c r="OZ191" s="1">
        <v>68398.302790912101</v>
      </c>
      <c r="PA191" s="1">
        <v>66826.953788649596</v>
      </c>
      <c r="PB191" s="1">
        <v>69184.2936780077</v>
      </c>
      <c r="PC191" s="1">
        <v>71508.006667522801</v>
      </c>
      <c r="PD191" s="1">
        <v>68116.218987737797</v>
      </c>
      <c r="PE191" s="1">
        <v>71002.760005600896</v>
      </c>
      <c r="PF191" s="1">
        <v>66170.696738706407</v>
      </c>
      <c r="PG191" s="1">
        <v>58139.096103527503</v>
      </c>
      <c r="PH191" s="1">
        <v>61032.078017047199</v>
      </c>
      <c r="PI191" s="1">
        <v>55942.1251746544</v>
      </c>
      <c r="PJ191" s="1">
        <v>70052.956379979601</v>
      </c>
      <c r="PK191" s="1">
        <v>66160.763789870907</v>
      </c>
      <c r="PL191" s="1">
        <v>73879.108295288097</v>
      </c>
      <c r="PM191" s="1">
        <v>65755.546338059998</v>
      </c>
      <c r="PN191" s="1">
        <v>60653.789141307403</v>
      </c>
      <c r="PO191" s="1">
        <v>60318.7375880564</v>
      </c>
      <c r="PP191" s="1">
        <v>64715.297237974599</v>
      </c>
      <c r="PQ191" s="1">
        <v>70523.775766050298</v>
      </c>
      <c r="PR191" s="1">
        <v>67451.379748730498</v>
      </c>
      <c r="PS191" s="1">
        <v>78331.1452663573</v>
      </c>
      <c r="PT191" s="1">
        <v>76104.716313134893</v>
      </c>
      <c r="PU191" s="1">
        <v>72181.228088936303</v>
      </c>
      <c r="PV191" s="1">
        <v>76924.584157987701</v>
      </c>
      <c r="PW191" s="1">
        <v>75344.488203141096</v>
      </c>
      <c r="PX191" s="1">
        <v>66928.231460537805</v>
      </c>
      <c r="PY191" s="1">
        <v>72372.447116303796</v>
      </c>
      <c r="PZ191" s="1">
        <v>77983.983039088096</v>
      </c>
      <c r="QA191" s="1">
        <v>62269.391652331098</v>
      </c>
      <c r="QB191" s="1">
        <v>61730.765767821104</v>
      </c>
      <c r="QC191" s="1">
        <v>99097.959522816498</v>
      </c>
      <c r="QD191" s="1">
        <v>69170.841817512206</v>
      </c>
      <c r="QE191" s="1">
        <v>63565.795709456499</v>
      </c>
      <c r="QF191" s="1">
        <v>67615.459695153695</v>
      </c>
      <c r="QG191" s="1">
        <v>59199.173550975698</v>
      </c>
      <c r="QH191" s="1">
        <v>64448.172567662499</v>
      </c>
      <c r="QI191" s="1">
        <v>63365.044702498497</v>
      </c>
      <c r="QJ191" s="1">
        <v>64166.171617462503</v>
      </c>
      <c r="QK191" s="1">
        <v>64386.162361112401</v>
      </c>
      <c r="QL191" s="1">
        <v>69555.141748395094</v>
      </c>
      <c r="QM191" s="1">
        <v>57238.326763592202</v>
      </c>
      <c r="QN191" s="1">
        <v>71694.548869720806</v>
      </c>
      <c r="QO191" s="1">
        <v>65407.842055071102</v>
      </c>
      <c r="QP191" s="1">
        <v>66262.060957724796</v>
      </c>
      <c r="QQ191" s="1">
        <v>78474.390321247498</v>
      </c>
      <c r="QR191" s="1">
        <v>75855.414735633094</v>
      </c>
      <c r="QS191" s="1">
        <v>64225.3414221926</v>
      </c>
      <c r="QT191" s="1">
        <v>60634.147138979402</v>
      </c>
      <c r="QU191" s="1">
        <v>66903.891848051004</v>
      </c>
      <c r="QV191" s="1">
        <v>75242.552575845999</v>
      </c>
      <c r="QW191" s="1">
        <v>68760.972945128306</v>
      </c>
      <c r="QX191" s="1">
        <v>66769.1980027682</v>
      </c>
      <c r="QY191" s="1">
        <v>79149.871312890406</v>
      </c>
      <c r="QZ191" s="1">
        <v>66266.770539541001</v>
      </c>
      <c r="RA191" s="1">
        <v>67337.894296953295</v>
      </c>
      <c r="RB191" s="1">
        <v>64873.0887247356</v>
      </c>
      <c r="RC191" s="1">
        <v>81483.010914373095</v>
      </c>
      <c r="RD191" s="1">
        <v>67935.4322135111</v>
      </c>
      <c r="RE191" s="1">
        <v>69259.158783976105</v>
      </c>
      <c r="RF191" s="1">
        <v>71690.771169961707</v>
      </c>
      <c r="RG191" s="1">
        <v>54295.041050859603</v>
      </c>
      <c r="RH191" s="1">
        <v>61290.887271045001</v>
      </c>
      <c r="RI191" s="1">
        <v>65962.581972720407</v>
      </c>
      <c r="RJ191" s="1">
        <v>72012.965749471594</v>
      </c>
      <c r="RK191" s="1">
        <v>61061.055002257999</v>
      </c>
      <c r="RL191" s="1">
        <v>72380.805078832695</v>
      </c>
      <c r="RM191" s="1">
        <v>69457.828060510394</v>
      </c>
      <c r="RN191" s="1">
        <v>61982.886811003802</v>
      </c>
      <c r="RO191" s="1">
        <v>61003.241066887502</v>
      </c>
      <c r="RP191" s="1">
        <v>64943.7235355542</v>
      </c>
      <c r="RQ191" s="1">
        <v>62703.927633993801</v>
      </c>
      <c r="RR191" s="1">
        <v>66571.082464500796</v>
      </c>
      <c r="RS191" s="1">
        <v>75456.845648495393</v>
      </c>
      <c r="RT191" s="1">
        <v>77202.0755498449</v>
      </c>
      <c r="RU191" s="1">
        <v>79941.6520202213</v>
      </c>
      <c r="RV191" s="1">
        <v>74383.500321898304</v>
      </c>
      <c r="RW191" s="1">
        <v>69598.763194329294</v>
      </c>
      <c r="RX191" s="1">
        <v>60208.183264248903</v>
      </c>
      <c r="RY191" s="1">
        <v>63452.588358263798</v>
      </c>
      <c r="RZ191" s="1">
        <v>70514.099508242303</v>
      </c>
      <c r="SA191" s="1">
        <v>50879.288144230202</v>
      </c>
      <c r="SB191" s="1">
        <v>67898.283064105199</v>
      </c>
      <c r="SC191" s="1">
        <v>61819.639177252597</v>
      </c>
      <c r="SD191" s="1">
        <v>70835.536368411806</v>
      </c>
      <c r="SE191" s="1">
        <v>59952.251712395897</v>
      </c>
      <c r="SF191" s="1">
        <v>69003.415553284402</v>
      </c>
      <c r="SG191" s="1">
        <v>67491.195877713399</v>
      </c>
      <c r="SH191" s="1">
        <v>67567.358586735805</v>
      </c>
      <c r="SI191" s="1">
        <v>68481.156705496207</v>
      </c>
      <c r="SJ191" s="1">
        <v>55583.3206927063</v>
      </c>
      <c r="SK191" s="1">
        <v>71233.724399871804</v>
      </c>
      <c r="SL191" s="1">
        <v>60215.877883879999</v>
      </c>
      <c r="SM191" s="1">
        <v>56221.074985413499</v>
      </c>
      <c r="SN191" s="1">
        <v>49450.979758884198</v>
      </c>
      <c r="SO191" s="1">
        <v>54505.039499288898</v>
      </c>
      <c r="SP191" s="1">
        <v>64046.433061170697</v>
      </c>
      <c r="SQ191" s="1">
        <v>49228.549721867501</v>
      </c>
      <c r="SR191" s="1">
        <v>63030.840796560202</v>
      </c>
      <c r="SS191" s="1">
        <v>70287.065970050404</v>
      </c>
      <c r="ST191" s="1">
        <v>55117.002033635799</v>
      </c>
      <c r="SU191" s="1">
        <v>70875.833795612503</v>
      </c>
      <c r="SV191" s="1">
        <v>90574.650795784095</v>
      </c>
      <c r="SW191" s="1">
        <v>68684.591984417493</v>
      </c>
      <c r="SX191" s="1">
        <v>77623.031413693694</v>
      </c>
      <c r="SY191" s="1">
        <v>71414.567751200797</v>
      </c>
      <c r="SZ191" s="1">
        <v>68853.511758394394</v>
      </c>
      <c r="TA191" s="1">
        <v>67269.895262923994</v>
      </c>
      <c r="TB191" s="1">
        <v>71169.196694049795</v>
      </c>
      <c r="TC191" s="1">
        <v>68987.647838769102</v>
      </c>
      <c r="TD191" s="1">
        <v>62801.956706537101</v>
      </c>
      <c r="TE191" s="1">
        <v>62357.873786981603</v>
      </c>
      <c r="TF191" s="1">
        <v>64845.839391087997</v>
      </c>
      <c r="TG191" s="1">
        <v>77918.833510075798</v>
      </c>
      <c r="TH191" s="1">
        <v>60978.139629450197</v>
      </c>
      <c r="TI191" s="1">
        <v>62287.148217264999</v>
      </c>
      <c r="TJ191" s="1">
        <v>62021.363434498897</v>
      </c>
      <c r="TK191" s="1">
        <v>76669.261500157794</v>
      </c>
      <c r="TL191" s="1">
        <v>81040.594200374195</v>
      </c>
      <c r="TM191" s="1">
        <v>69927.006693470699</v>
      </c>
      <c r="TN191" s="1">
        <v>66485.1913654948</v>
      </c>
      <c r="TO191" s="1">
        <v>64586.338376553402</v>
      </c>
      <c r="TP191" s="1">
        <v>75895.342682639501</v>
      </c>
      <c r="TQ191" s="1">
        <v>77606.819523749</v>
      </c>
      <c r="TR191" s="1">
        <v>67534.903300753896</v>
      </c>
      <c r="TS191" s="1">
        <v>66287.668471595796</v>
      </c>
      <c r="TT191" s="1">
        <v>80438.866320969202</v>
      </c>
      <c r="TU191" s="1">
        <v>64523.4501379262</v>
      </c>
      <c r="TV191" s="1">
        <v>71026.664342453805</v>
      </c>
      <c r="TW191" s="1">
        <v>86623.819550244196</v>
      </c>
      <c r="TX191" s="1">
        <v>71615.065618259294</v>
      </c>
      <c r="TY191" s="1">
        <v>65988.475680816802</v>
      </c>
      <c r="TZ191" s="1">
        <v>85988.547174603998</v>
      </c>
      <c r="UA191" s="1">
        <v>66829.434796125701</v>
      </c>
      <c r="UB191" s="1">
        <v>67148.988956318906</v>
      </c>
      <c r="UC191" s="1">
        <v>70392.192717683094</v>
      </c>
      <c r="UD191" s="1">
        <v>61606.662542311104</v>
      </c>
      <c r="UE191" s="1">
        <v>59722.599028918703</v>
      </c>
      <c r="UF191" s="1">
        <v>62069.008556505301</v>
      </c>
      <c r="UG191" s="1">
        <v>63043.085241723798</v>
      </c>
      <c r="UH191" s="1">
        <v>73460.594810316703</v>
      </c>
      <c r="UI191" s="1">
        <v>64030.750620789702</v>
      </c>
      <c r="UJ191" s="1">
        <v>72835.086844623307</v>
      </c>
      <c r="UK191" s="1">
        <v>77645.515075188901</v>
      </c>
      <c r="UL191" s="1">
        <v>76035.236769506606</v>
      </c>
      <c r="UM191" s="1">
        <v>76921.621543870395</v>
      </c>
      <c r="UN191" s="1">
        <v>89480.940854422006</v>
      </c>
      <c r="UO191" s="1">
        <v>80006.539211153402</v>
      </c>
      <c r="UP191" s="1">
        <v>76823.069999654399</v>
      </c>
      <c r="UQ191" s="1">
        <v>80333.025818862297</v>
      </c>
    </row>
    <row r="192" spans="1:563" x14ac:dyDescent="0.25">
      <c r="A192" s="1" t="s">
        <v>1825</v>
      </c>
      <c r="B192" s="1" t="s">
        <v>857</v>
      </c>
      <c r="C192" s="1" t="s">
        <v>0</v>
      </c>
      <c r="D192" s="1">
        <v>270775.464674744</v>
      </c>
      <c r="E192" s="1">
        <v>363131.00889863598</v>
      </c>
      <c r="F192" s="1">
        <v>291123.071694421</v>
      </c>
      <c r="G192" s="1">
        <v>433182.31173002103</v>
      </c>
      <c r="H192" s="1">
        <v>226210.70351798701</v>
      </c>
      <c r="I192" s="1">
        <v>283407.49270073499</v>
      </c>
      <c r="J192" s="1">
        <v>209522.66114604601</v>
      </c>
      <c r="K192" s="1">
        <v>214440.11638487101</v>
      </c>
      <c r="L192" s="1">
        <v>166847.48893683901</v>
      </c>
      <c r="M192" s="1">
        <v>191349.20846676599</v>
      </c>
      <c r="N192" s="1">
        <v>163288.24583587601</v>
      </c>
      <c r="O192" s="1">
        <v>110643.48370316</v>
      </c>
      <c r="P192" s="1">
        <v>191477.972584289</v>
      </c>
      <c r="Q192" s="1">
        <v>265197.22533192002</v>
      </c>
      <c r="R192" s="1">
        <v>178015.731986186</v>
      </c>
      <c r="S192" s="1">
        <v>299683.74445850903</v>
      </c>
      <c r="T192" s="1">
        <v>159190.77927817201</v>
      </c>
      <c r="U192" s="1">
        <v>205477.489050217</v>
      </c>
      <c r="V192" s="1">
        <v>263856.68649816199</v>
      </c>
      <c r="W192" s="1">
        <v>243269.47781456201</v>
      </c>
      <c r="X192" s="1">
        <v>321715.374283857</v>
      </c>
      <c r="Y192" s="1">
        <v>219397.99933227501</v>
      </c>
      <c r="Z192" s="1">
        <v>146384.007598645</v>
      </c>
      <c r="AA192" s="1">
        <v>192464.78042444601</v>
      </c>
      <c r="AB192" s="1">
        <v>179032.843780822</v>
      </c>
      <c r="AC192" s="1">
        <v>208979.61554545601</v>
      </c>
      <c r="AD192" s="1">
        <v>181943.32040789601</v>
      </c>
      <c r="AE192" s="1">
        <v>160283.007193475</v>
      </c>
      <c r="AF192" s="1">
        <v>501798.367562484</v>
      </c>
      <c r="AG192" s="1">
        <v>151828.95969854799</v>
      </c>
      <c r="AH192" s="1">
        <v>167857.25709689999</v>
      </c>
      <c r="AI192" s="1">
        <v>207601.60998240401</v>
      </c>
      <c r="AJ192" s="1">
        <v>196690.52678558399</v>
      </c>
      <c r="AK192" s="1">
        <v>308811.32739675499</v>
      </c>
      <c r="AL192" s="1">
        <v>184550.111330871</v>
      </c>
      <c r="AM192" s="1">
        <v>248596.91067729099</v>
      </c>
      <c r="AN192" s="1">
        <v>196618.70989092899</v>
      </c>
      <c r="AO192" s="1">
        <v>170274.84170140899</v>
      </c>
      <c r="AP192" s="1">
        <v>240732.824743476</v>
      </c>
      <c r="AQ192" s="1">
        <v>284916.040223577</v>
      </c>
      <c r="AR192" s="1">
        <v>306520.37375819101</v>
      </c>
      <c r="AS192" s="1">
        <v>240846.32975674199</v>
      </c>
      <c r="AT192" s="1">
        <v>261002.47557980599</v>
      </c>
      <c r="AU192" s="1">
        <v>289044.53598498902</v>
      </c>
      <c r="AV192" s="1">
        <v>167084.96038294601</v>
      </c>
      <c r="AW192" s="1">
        <v>193249.79191288899</v>
      </c>
      <c r="AX192" s="1">
        <v>229391.524035298</v>
      </c>
      <c r="AY192" s="1">
        <v>392777.14198422403</v>
      </c>
      <c r="AZ192" s="1">
        <v>275819.59129149199</v>
      </c>
      <c r="BA192" s="1">
        <v>164258.367959519</v>
      </c>
      <c r="BB192" s="1">
        <v>211210.10656206301</v>
      </c>
      <c r="BC192" s="1">
        <v>497499.194145257</v>
      </c>
      <c r="BD192" s="1">
        <v>173207.385944254</v>
      </c>
      <c r="BE192" s="1">
        <v>176980.757661479</v>
      </c>
      <c r="BF192" s="1">
        <v>259389.53434453101</v>
      </c>
      <c r="BG192" s="1">
        <v>278571.10165538598</v>
      </c>
      <c r="BH192" s="1">
        <v>231420.76548405999</v>
      </c>
      <c r="BI192" s="1">
        <v>208829.13007741599</v>
      </c>
      <c r="BJ192" s="1">
        <v>295696.30428349</v>
      </c>
      <c r="BK192" s="1">
        <v>353779.94156950299</v>
      </c>
      <c r="BL192" s="1">
        <v>192461.286934503</v>
      </c>
      <c r="BM192" s="1">
        <v>339803.22040120699</v>
      </c>
      <c r="BN192" s="1">
        <v>223180.94769739901</v>
      </c>
      <c r="BO192" s="1">
        <v>246202.36915516699</v>
      </c>
      <c r="BP192" s="1">
        <v>262812.52818304597</v>
      </c>
      <c r="BQ192" s="1">
        <v>179373.41003388999</v>
      </c>
      <c r="BR192" s="1">
        <v>256464.47014311401</v>
      </c>
      <c r="BS192" s="1">
        <v>201890.44530282301</v>
      </c>
      <c r="BT192" s="1">
        <v>185385.127094189</v>
      </c>
      <c r="BU192" s="1">
        <v>164821.06860758099</v>
      </c>
      <c r="BV192" s="1">
        <v>212112.175793409</v>
      </c>
      <c r="BW192" s="1">
        <v>216879.56588939301</v>
      </c>
      <c r="BX192" s="1">
        <v>158295.399521493</v>
      </c>
      <c r="BY192" s="1">
        <v>196936.35245236699</v>
      </c>
      <c r="BZ192" s="1">
        <v>247678.88595551401</v>
      </c>
      <c r="CA192" s="1">
        <v>126399.705564274</v>
      </c>
      <c r="CB192" s="1">
        <v>173555.434760562</v>
      </c>
      <c r="CC192" s="1">
        <v>417352.19718730502</v>
      </c>
      <c r="CD192" s="1">
        <v>197621.663888404</v>
      </c>
      <c r="CE192" s="1">
        <v>186010.33571233301</v>
      </c>
      <c r="CF192" s="1">
        <v>159908.77307132</v>
      </c>
      <c r="CG192" s="1">
        <v>184748.537870867</v>
      </c>
      <c r="CH192" s="1">
        <v>342949.203182614</v>
      </c>
      <c r="CI192" s="1">
        <v>224913.09633155001</v>
      </c>
      <c r="CJ192" s="1">
        <v>179399.74808312501</v>
      </c>
      <c r="CK192" s="1">
        <v>123692.062669159</v>
      </c>
      <c r="CL192" s="1">
        <v>132515.35367476699</v>
      </c>
      <c r="CM192" s="1">
        <v>135889.582805257</v>
      </c>
      <c r="CN192" s="1">
        <v>323556.90141667501</v>
      </c>
      <c r="CO192" s="1">
        <v>169871.888839105</v>
      </c>
      <c r="CP192" s="1">
        <v>99928.057833120096</v>
      </c>
      <c r="CQ192" s="1">
        <v>538233.49242588703</v>
      </c>
      <c r="CR192" s="1">
        <v>190347.770166834</v>
      </c>
      <c r="CS192" s="1">
        <v>244146.08770024299</v>
      </c>
      <c r="CT192" s="1">
        <v>203482.14149134199</v>
      </c>
      <c r="CU192" s="1">
        <v>177325.91300408501</v>
      </c>
      <c r="CV192" s="1">
        <v>188839.76035798001</v>
      </c>
      <c r="CW192" s="1">
        <v>177244.221168366</v>
      </c>
      <c r="CX192" s="1">
        <v>149542.38827731399</v>
      </c>
      <c r="CY192" s="1">
        <v>287529.51066031097</v>
      </c>
      <c r="CZ192" s="1">
        <v>122953.583094509</v>
      </c>
      <c r="DA192" s="1">
        <v>342017.17168423202</v>
      </c>
      <c r="DB192" s="1">
        <v>164898.173147361</v>
      </c>
      <c r="DC192" s="1">
        <v>151661.294800359</v>
      </c>
      <c r="DD192" s="1">
        <v>372686.04151419998</v>
      </c>
      <c r="DE192" s="1">
        <v>162986.44459805099</v>
      </c>
      <c r="DF192" s="1">
        <v>274366.378230898</v>
      </c>
      <c r="DG192" s="1">
        <v>187243.77936656299</v>
      </c>
      <c r="DH192" s="1">
        <v>152981.80960223501</v>
      </c>
      <c r="DI192" s="1">
        <v>271241.03988703998</v>
      </c>
      <c r="DJ192" s="1">
        <v>158658.53714883199</v>
      </c>
      <c r="DK192" s="1">
        <v>299037.89929161</v>
      </c>
      <c r="DL192" s="1">
        <v>166820.937481448</v>
      </c>
      <c r="DM192" s="1">
        <v>223673.09595364501</v>
      </c>
      <c r="DN192" s="1">
        <v>161303.72203827699</v>
      </c>
      <c r="DO192" s="1">
        <v>241788.88436623299</v>
      </c>
      <c r="DP192" s="1">
        <v>205017.46867267901</v>
      </c>
      <c r="DQ192" s="1">
        <v>197488.610333741</v>
      </c>
      <c r="DR192" s="1">
        <v>285116.52930454799</v>
      </c>
      <c r="DS192" s="1">
        <v>258271.81072770199</v>
      </c>
      <c r="DT192" s="1">
        <v>93078.647318517207</v>
      </c>
      <c r="DU192" s="1">
        <v>314946.145032603</v>
      </c>
      <c r="DV192" s="1">
        <v>492090.224078228</v>
      </c>
      <c r="DW192" s="1">
        <v>260432.923528985</v>
      </c>
      <c r="DX192" s="1">
        <v>143563.12666111701</v>
      </c>
      <c r="DY192" s="1">
        <v>186512.688703575</v>
      </c>
      <c r="DZ192" s="1">
        <v>184745.178892539</v>
      </c>
      <c r="EA192" s="1">
        <v>289385.210747479</v>
      </c>
      <c r="EB192" s="1">
        <v>199530.425256227</v>
      </c>
      <c r="EC192" s="1">
        <v>241478.66176694201</v>
      </c>
      <c r="ED192" s="1">
        <v>265789.59881204099</v>
      </c>
      <c r="EE192" s="1">
        <v>136429.87371365001</v>
      </c>
      <c r="EF192" s="1">
        <v>198610.75314512599</v>
      </c>
      <c r="EG192" s="1">
        <v>142674.73175901</v>
      </c>
      <c r="EH192" s="1">
        <v>213966.031136081</v>
      </c>
      <c r="EI192" s="1">
        <v>160796.31035469301</v>
      </c>
      <c r="EJ192" s="1">
        <v>427094.55648005399</v>
      </c>
      <c r="EK192" s="1">
        <v>331155.59814514202</v>
      </c>
      <c r="EL192" s="1">
        <v>206941.719409563</v>
      </c>
      <c r="EM192" s="1">
        <v>250321.23849632099</v>
      </c>
      <c r="EN192" s="1">
        <v>174351.887167523</v>
      </c>
      <c r="EO192" s="1">
        <v>208808.21072070699</v>
      </c>
      <c r="EP192" s="1">
        <v>284966.36082412099</v>
      </c>
      <c r="EQ192" s="1">
        <v>156069.939490316</v>
      </c>
      <c r="ER192" s="1">
        <v>139236.278089161</v>
      </c>
      <c r="ES192" s="1">
        <v>263275.73740493401</v>
      </c>
      <c r="ET192" s="1">
        <v>114114.92069414099</v>
      </c>
      <c r="EU192" s="1">
        <v>160137.580389454</v>
      </c>
      <c r="EV192" s="1">
        <v>194594.552107567</v>
      </c>
      <c r="EW192" s="1">
        <v>165145.903177136</v>
      </c>
      <c r="EX192" s="1">
        <v>95263.358827491305</v>
      </c>
      <c r="EY192" s="1">
        <v>295981.23161587998</v>
      </c>
      <c r="EZ192" s="1">
        <v>149999.110531438</v>
      </c>
      <c r="FA192" s="1">
        <v>131038.648958648</v>
      </c>
      <c r="FB192" s="1">
        <v>184367.98794521001</v>
      </c>
      <c r="FC192" s="1">
        <v>200044.76046717601</v>
      </c>
      <c r="FD192" s="1">
        <v>157286.53293983999</v>
      </c>
      <c r="FE192" s="1">
        <v>266563.78410292201</v>
      </c>
      <c r="FF192" s="1">
        <v>305964.12784713099</v>
      </c>
      <c r="FG192" s="1">
        <v>218397.07713350901</v>
      </c>
      <c r="FH192" s="1">
        <v>176824.09839858999</v>
      </c>
      <c r="FI192" s="1">
        <v>276883.47053750599</v>
      </c>
      <c r="FJ192" s="1">
        <v>153131.814584495</v>
      </c>
      <c r="FK192" s="1">
        <v>140827.32736854299</v>
      </c>
      <c r="FL192" s="1">
        <v>138025.77480733799</v>
      </c>
      <c r="FM192" s="1">
        <v>284868.59526246099</v>
      </c>
      <c r="FN192" s="1">
        <v>247706.78556295001</v>
      </c>
      <c r="FO192" s="1">
        <v>229013.10543542399</v>
      </c>
      <c r="FP192" s="1">
        <v>162163.37994149499</v>
      </c>
      <c r="FQ192" s="1">
        <v>308118.092298134</v>
      </c>
      <c r="FR192" s="1">
        <v>589240.21896272805</v>
      </c>
      <c r="FS192" s="1">
        <v>318838.05809463398</v>
      </c>
      <c r="FT192" s="1">
        <v>215598.69973530501</v>
      </c>
      <c r="FU192" s="1">
        <v>162879.23840455999</v>
      </c>
      <c r="FV192" s="1">
        <v>191925.86818174901</v>
      </c>
      <c r="FW192" s="1">
        <v>227883.38150477799</v>
      </c>
      <c r="FX192" s="1">
        <v>278435.34918129398</v>
      </c>
      <c r="FY192" s="1">
        <v>334784.53161130002</v>
      </c>
      <c r="FZ192" s="1">
        <v>112858.503812204</v>
      </c>
      <c r="GA192" s="1">
        <v>219689.263435253</v>
      </c>
      <c r="GB192" s="1">
        <v>258998.930590223</v>
      </c>
      <c r="GC192" s="1">
        <v>156984.67331233399</v>
      </c>
      <c r="GD192" s="1">
        <v>294709.67489118897</v>
      </c>
      <c r="GE192" s="1">
        <v>144281.66017124301</v>
      </c>
      <c r="GF192" s="1">
        <v>349083.53887521097</v>
      </c>
      <c r="GG192" s="1">
        <v>290510.38339558401</v>
      </c>
      <c r="GH192" s="1">
        <v>313915.34220093902</v>
      </c>
      <c r="GI192" s="1">
        <v>136082.334711528</v>
      </c>
      <c r="GJ192" s="1">
        <v>208126.23891727699</v>
      </c>
      <c r="GK192" s="1">
        <v>219328.421426018</v>
      </c>
      <c r="GL192" s="1">
        <v>244134.109944469</v>
      </c>
      <c r="GM192" s="1">
        <v>211855.885681079</v>
      </c>
      <c r="GN192" s="1">
        <v>149729.200810015</v>
      </c>
      <c r="GO192" s="1">
        <v>248953.60273790601</v>
      </c>
      <c r="GP192" s="1">
        <v>187716.190823287</v>
      </c>
      <c r="GQ192" s="1">
        <v>296668.25976137799</v>
      </c>
      <c r="GR192" s="1">
        <v>153437.70257716201</v>
      </c>
      <c r="GS192" s="1">
        <v>334911.32783026499</v>
      </c>
      <c r="GT192" s="1">
        <v>194864.72480526101</v>
      </c>
      <c r="GU192" s="1">
        <v>312060.19067636202</v>
      </c>
      <c r="GV192" s="1">
        <v>242599.16502978801</v>
      </c>
      <c r="GW192" s="1">
        <v>183249.32178349799</v>
      </c>
      <c r="GX192" s="1">
        <v>214275.33911335401</v>
      </c>
      <c r="GY192" s="1">
        <v>356269.32559414202</v>
      </c>
      <c r="GZ192" s="1">
        <v>349681.56386723003</v>
      </c>
      <c r="HA192" s="1">
        <v>271438.60547349998</v>
      </c>
      <c r="HB192" s="1">
        <v>142046.05563386</v>
      </c>
      <c r="HC192" s="1">
        <v>342509.83251468802</v>
      </c>
      <c r="HD192" s="1">
        <v>280021.56000022503</v>
      </c>
      <c r="HE192" s="1">
        <v>203248.80473817201</v>
      </c>
      <c r="HF192" s="1">
        <v>110126.59566683799</v>
      </c>
      <c r="HG192" s="1">
        <v>665442.47244885704</v>
      </c>
      <c r="HH192" s="1">
        <v>471756.57298533199</v>
      </c>
      <c r="HI192" s="1">
        <v>279691.949303406</v>
      </c>
      <c r="HJ192" s="1">
        <v>157367.773014857</v>
      </c>
      <c r="HK192" s="1">
        <v>139352.033518268</v>
      </c>
      <c r="HL192" s="1">
        <v>285923.91284248</v>
      </c>
      <c r="HM192" s="1">
        <v>305779.55347044702</v>
      </c>
      <c r="HN192" s="1">
        <v>372766.83457314002</v>
      </c>
      <c r="HO192" s="1">
        <v>258120.85590087899</v>
      </c>
      <c r="HP192" s="1">
        <v>196029.52315902399</v>
      </c>
      <c r="HQ192" s="1">
        <v>142024.025105648</v>
      </c>
      <c r="HR192" s="1">
        <v>169269.36319600401</v>
      </c>
      <c r="HS192" s="1">
        <v>178798.52985572701</v>
      </c>
      <c r="HT192" s="1">
        <v>208137.93062843499</v>
      </c>
      <c r="HU192" s="1">
        <v>234783.257800227</v>
      </c>
      <c r="HV192" s="1">
        <v>142641.170889056</v>
      </c>
      <c r="HW192" s="1">
        <v>170357.707717196</v>
      </c>
      <c r="HX192" s="1">
        <v>322824.94662904699</v>
      </c>
      <c r="HY192" s="1">
        <v>192659.094138366</v>
      </c>
      <c r="HZ192" s="1">
        <v>381162.77282584598</v>
      </c>
      <c r="IA192" s="1">
        <v>433822.38818067801</v>
      </c>
      <c r="IB192" s="1">
        <v>174730.96561814501</v>
      </c>
      <c r="IC192" s="1">
        <v>294257.68364104501</v>
      </c>
      <c r="ID192" s="1">
        <v>373826.77375269501</v>
      </c>
      <c r="IE192" s="1">
        <v>202002.64094607401</v>
      </c>
      <c r="IF192" s="1">
        <v>222806.60544590201</v>
      </c>
      <c r="IG192" s="1">
        <v>153682.92228001601</v>
      </c>
      <c r="IH192" s="1">
        <v>213980.76395116301</v>
      </c>
      <c r="II192" s="1">
        <v>216612.28790072</v>
      </c>
      <c r="IJ192" s="1">
        <v>538137.48763494205</v>
      </c>
      <c r="IK192" s="1">
        <v>764516.45164692996</v>
      </c>
      <c r="IL192" s="1">
        <v>296349.10635844298</v>
      </c>
      <c r="IM192" s="1">
        <v>242183.722844239</v>
      </c>
      <c r="IN192" s="1">
        <v>161726.38612829501</v>
      </c>
      <c r="IO192" s="1">
        <v>391017.69625493302</v>
      </c>
      <c r="IP192" s="1">
        <v>167818.79310971501</v>
      </c>
      <c r="IQ192" s="1">
        <v>193647.075897587</v>
      </c>
      <c r="IR192" s="1">
        <v>339273.13435423502</v>
      </c>
      <c r="IS192" s="1">
        <v>113378.339887439</v>
      </c>
      <c r="IT192" s="1">
        <v>234082.319609909</v>
      </c>
      <c r="IU192" s="1">
        <v>188173.16514509</v>
      </c>
      <c r="IV192" s="1">
        <v>136847.59460810601</v>
      </c>
      <c r="IW192" s="1">
        <v>178709.99691832901</v>
      </c>
      <c r="IX192" s="1">
        <v>136676.136628281</v>
      </c>
      <c r="IY192" s="1">
        <v>175731.410547762</v>
      </c>
      <c r="IZ192" s="1">
        <v>168099.574651412</v>
      </c>
      <c r="JA192" s="1">
        <v>157590.664135047</v>
      </c>
      <c r="JB192" s="1">
        <v>221717.88930462499</v>
      </c>
      <c r="JC192" s="1">
        <v>140178.16177781901</v>
      </c>
      <c r="JD192" s="1">
        <v>130490.901095223</v>
      </c>
      <c r="JE192" s="1">
        <v>218037.190175828</v>
      </c>
      <c r="JF192" s="1">
        <v>180566.109457087</v>
      </c>
      <c r="JG192" s="1">
        <v>281248.26145863498</v>
      </c>
      <c r="JH192" s="1">
        <v>140763.97374001099</v>
      </c>
      <c r="JI192" s="1">
        <v>98007.712565597802</v>
      </c>
      <c r="JJ192" s="1">
        <v>162020.46163268399</v>
      </c>
      <c r="JK192" s="1">
        <v>231809.56164591599</v>
      </c>
      <c r="JL192" s="1">
        <v>193834.243511701</v>
      </c>
      <c r="JM192" s="1">
        <v>164022.802644621</v>
      </c>
      <c r="JN192" s="1">
        <v>181884.82160118999</v>
      </c>
      <c r="JO192" s="1">
        <v>235986.19043101501</v>
      </c>
      <c r="JP192" s="1">
        <v>143396.271948726</v>
      </c>
      <c r="JQ192" s="1">
        <v>128440.216310174</v>
      </c>
      <c r="JR192" s="1">
        <v>155591.86021542799</v>
      </c>
      <c r="JS192" s="1">
        <v>165609.74755130199</v>
      </c>
      <c r="JT192" s="1">
        <v>249327.86476443801</v>
      </c>
      <c r="JU192" s="1">
        <v>302259.30045814201</v>
      </c>
      <c r="JV192" s="1">
        <v>289602.86383034999</v>
      </c>
      <c r="JW192" s="1">
        <v>275248.73546294402</v>
      </c>
      <c r="JX192" s="1">
        <v>251186.52447026299</v>
      </c>
      <c r="JY192" s="1">
        <v>368910.204920166</v>
      </c>
      <c r="JZ192" s="1">
        <v>254105.64298174399</v>
      </c>
      <c r="KA192" s="1">
        <v>654709.45690981101</v>
      </c>
      <c r="KB192" s="1">
        <v>194825.09794525299</v>
      </c>
      <c r="KC192" s="1">
        <v>363547.206271704</v>
      </c>
      <c r="KD192" s="1">
        <v>173450.594091418</v>
      </c>
      <c r="KE192" s="1">
        <v>394606.10691698402</v>
      </c>
      <c r="KF192" s="1">
        <v>146932.07764390399</v>
      </c>
      <c r="KG192" s="1">
        <v>157821.24546432</v>
      </c>
      <c r="KH192" s="1">
        <v>168275.27638834601</v>
      </c>
      <c r="KI192" s="1">
        <v>345697.13957979</v>
      </c>
      <c r="KJ192" s="1">
        <v>333550.13725928101</v>
      </c>
      <c r="KK192" s="1">
        <v>195280.867019406</v>
      </c>
      <c r="KL192" s="1">
        <v>139315.08578136901</v>
      </c>
      <c r="KM192" s="1">
        <v>165669.414646335</v>
      </c>
      <c r="KN192" s="1">
        <v>173647.856992663</v>
      </c>
      <c r="KO192" s="1">
        <v>432271.50159400399</v>
      </c>
      <c r="KP192" s="1">
        <v>383567.72292281402</v>
      </c>
      <c r="KQ192" s="1">
        <v>204627.08096944101</v>
      </c>
      <c r="KR192" s="1">
        <v>217179.61554436499</v>
      </c>
      <c r="KS192" s="1">
        <v>148400.10438674601</v>
      </c>
      <c r="KT192" s="1">
        <v>162640.56793965099</v>
      </c>
      <c r="KU192" s="1">
        <v>124439.365920169</v>
      </c>
      <c r="KV192" s="1">
        <v>276396.32175683498</v>
      </c>
      <c r="KW192" s="1">
        <v>238085.459351097</v>
      </c>
      <c r="KX192" s="1">
        <v>141425.941410806</v>
      </c>
      <c r="KY192" s="1">
        <v>144639.56638888601</v>
      </c>
      <c r="KZ192" s="1">
        <v>149502.23277217799</v>
      </c>
      <c r="LA192" s="1">
        <v>181244.64651621299</v>
      </c>
      <c r="LB192" s="1">
        <v>232625.75481002399</v>
      </c>
      <c r="LC192" s="1">
        <v>233847.300231489</v>
      </c>
      <c r="LD192" s="1">
        <v>426084.97974200902</v>
      </c>
      <c r="LE192" s="1">
        <v>260570.33667715301</v>
      </c>
      <c r="LF192" s="1">
        <v>164157.10488540199</v>
      </c>
      <c r="LG192" s="1">
        <v>148307.30378474001</v>
      </c>
      <c r="LH192" s="1">
        <v>247710.79959589901</v>
      </c>
      <c r="LI192" s="1">
        <v>181565.710600808</v>
      </c>
      <c r="LJ192" s="1">
        <v>285082.68167080102</v>
      </c>
      <c r="LK192" s="1">
        <v>219306.84235504799</v>
      </c>
      <c r="LL192" s="1">
        <v>153695.23796724199</v>
      </c>
      <c r="LM192" s="1">
        <v>112790.728953092</v>
      </c>
      <c r="LN192" s="1">
        <v>221572.834492016</v>
      </c>
      <c r="LO192" s="1">
        <v>320875.14028454397</v>
      </c>
      <c r="LP192" s="1">
        <v>171904.76559132201</v>
      </c>
      <c r="LQ192" s="1">
        <v>552453.11431861995</v>
      </c>
      <c r="LR192" s="1">
        <v>216958.189557048</v>
      </c>
      <c r="LS192" s="1">
        <v>306825.60286564898</v>
      </c>
      <c r="LT192" s="1">
        <v>175374.66849661601</v>
      </c>
      <c r="LU192" s="1">
        <v>209827.990777692</v>
      </c>
      <c r="LV192" s="1">
        <v>185235.01697637301</v>
      </c>
      <c r="LW192" s="1">
        <v>267540.913946266</v>
      </c>
      <c r="LX192" s="1">
        <v>363607.34468181903</v>
      </c>
      <c r="LY192" s="1">
        <v>141548.91616924899</v>
      </c>
      <c r="LZ192" s="1">
        <v>177599.838327965</v>
      </c>
      <c r="MA192" s="1">
        <v>389395.32132686902</v>
      </c>
      <c r="MB192" s="1">
        <v>238747.04523450899</v>
      </c>
      <c r="MC192" s="1">
        <v>350840.55183249101</v>
      </c>
      <c r="MD192" s="1">
        <v>107592.091105036</v>
      </c>
      <c r="ME192" s="1">
        <v>282442.22348774603</v>
      </c>
      <c r="MF192" s="1">
        <v>149521.631879391</v>
      </c>
      <c r="MG192" s="1">
        <v>277869.44451819803</v>
      </c>
      <c r="MH192" s="1">
        <v>386964.01731686603</v>
      </c>
      <c r="MI192" s="1">
        <v>168185.34454676599</v>
      </c>
      <c r="MJ192" s="1">
        <v>164982.97072169799</v>
      </c>
      <c r="MK192" s="1">
        <v>221767.218584441</v>
      </c>
      <c r="ML192" s="1">
        <v>261708.20468182699</v>
      </c>
      <c r="MM192" s="1">
        <v>323698.31172420102</v>
      </c>
      <c r="MN192" s="1">
        <v>300659.87689164799</v>
      </c>
      <c r="MO192" s="1">
        <v>211761.10852040301</v>
      </c>
      <c r="MP192" s="1">
        <v>163474.370617237</v>
      </c>
      <c r="MQ192" s="1">
        <v>399311.00996220898</v>
      </c>
      <c r="MR192" s="1">
        <v>221364.38735661801</v>
      </c>
      <c r="MS192" s="1">
        <v>240317.797054297</v>
      </c>
      <c r="MT192" s="1">
        <v>210940.84693446799</v>
      </c>
      <c r="MU192" s="1">
        <v>179362.93609662901</v>
      </c>
      <c r="MV192" s="1">
        <v>276528.865886388</v>
      </c>
      <c r="MW192" s="1">
        <v>192953.84683869799</v>
      </c>
      <c r="MX192" s="1">
        <v>167404.178730377</v>
      </c>
      <c r="MY192" s="1">
        <v>237856.302603363</v>
      </c>
      <c r="MZ192" s="1">
        <v>156851.111568614</v>
      </c>
      <c r="NA192" s="1">
        <v>200461.91091674901</v>
      </c>
      <c r="NB192" s="1">
        <v>175204.81138499</v>
      </c>
      <c r="NC192" s="1">
        <v>403624.26735672</v>
      </c>
      <c r="ND192" s="1">
        <v>227162.82033950501</v>
      </c>
      <c r="NE192" s="1">
        <v>171169.375117196</v>
      </c>
      <c r="NF192" s="1">
        <v>187877.648820531</v>
      </c>
      <c r="NG192" s="1">
        <v>237880.00784634301</v>
      </c>
      <c r="NH192" s="1">
        <v>135525.81493164299</v>
      </c>
      <c r="NI192" s="1">
        <v>120342.73286592199</v>
      </c>
      <c r="NJ192" s="1">
        <v>196944.59506735401</v>
      </c>
      <c r="NK192" s="1">
        <v>119068.466880842</v>
      </c>
      <c r="NL192" s="1">
        <v>127833.480447774</v>
      </c>
      <c r="NM192" s="1">
        <v>189063.950361355</v>
      </c>
      <c r="NN192" s="1">
        <v>135276.28637754501</v>
      </c>
      <c r="NO192" s="1">
        <v>143671.202997988</v>
      </c>
      <c r="NP192" s="1">
        <v>309451.10707037</v>
      </c>
      <c r="NQ192" s="1">
        <v>159515.84814635699</v>
      </c>
      <c r="NR192" s="1">
        <v>113332.64741621001</v>
      </c>
      <c r="NS192" s="1">
        <v>110306.756094959</v>
      </c>
      <c r="NT192" s="1">
        <v>241279.917183927</v>
      </c>
      <c r="NU192" s="1">
        <v>165892.20941128201</v>
      </c>
      <c r="NV192" s="1">
        <v>166492.56359058799</v>
      </c>
      <c r="NW192" s="1">
        <v>113203.685017393</v>
      </c>
      <c r="NX192" s="1">
        <v>237821.603580447</v>
      </c>
      <c r="NY192" s="1">
        <v>254973.15892172401</v>
      </c>
      <c r="NZ192" s="1">
        <v>308599.33810872003</v>
      </c>
      <c r="OA192" s="1">
        <v>177112.15388227499</v>
      </c>
      <c r="OB192" s="1">
        <v>114726.126254424</v>
      </c>
      <c r="OC192" s="1">
        <v>163288.36639146801</v>
      </c>
      <c r="OD192" s="1">
        <v>365784.79822609498</v>
      </c>
      <c r="OE192" s="1">
        <v>105945.222796445</v>
      </c>
      <c r="OF192" s="1">
        <v>199417.51346801899</v>
      </c>
      <c r="OG192" s="1">
        <v>369681.64420767501</v>
      </c>
      <c r="OH192" s="1">
        <v>140379.56909152499</v>
      </c>
      <c r="OI192" s="1">
        <v>196157.44328215599</v>
      </c>
      <c r="OJ192" s="1">
        <v>165986.81473365001</v>
      </c>
      <c r="OK192" s="1">
        <v>192533.59976565099</v>
      </c>
      <c r="OL192" s="1">
        <v>158699.26873954001</v>
      </c>
      <c r="OM192" s="1">
        <v>212230.143004121</v>
      </c>
      <c r="ON192" s="1">
        <v>261163.471903495</v>
      </c>
      <c r="OO192" s="1">
        <v>206392.07306651</v>
      </c>
      <c r="OP192" s="1">
        <v>308639.64463541203</v>
      </c>
      <c r="OQ192" s="1">
        <v>213540.91653561499</v>
      </c>
      <c r="OR192" s="1">
        <v>112455.80424584899</v>
      </c>
      <c r="OS192" s="1">
        <v>130606.41871449399</v>
      </c>
      <c r="OT192" s="1">
        <v>174574.45345968599</v>
      </c>
      <c r="OU192" s="1">
        <v>197774.404913743</v>
      </c>
      <c r="OV192" s="1">
        <v>754071.22590242303</v>
      </c>
      <c r="OW192" s="1">
        <v>127144.08558329201</v>
      </c>
      <c r="OX192" s="1">
        <v>178393.98422282599</v>
      </c>
      <c r="OY192" s="1">
        <v>172395.57427927401</v>
      </c>
      <c r="OZ192" s="1">
        <v>166112.07673625101</v>
      </c>
      <c r="PA192" s="1">
        <v>159401.23484162599</v>
      </c>
      <c r="PB192" s="1">
        <v>179776.823168214</v>
      </c>
      <c r="PC192" s="1">
        <v>208361.87328771999</v>
      </c>
      <c r="PD192" s="1">
        <v>98374.310314552</v>
      </c>
      <c r="PE192" s="1">
        <v>165341.97759781801</v>
      </c>
      <c r="PF192" s="1">
        <v>298772.91913482599</v>
      </c>
      <c r="PG192" s="1">
        <v>226004.88466699599</v>
      </c>
      <c r="PH192" s="1">
        <v>109817.45370748</v>
      </c>
      <c r="PI192" s="1">
        <v>122497.678850098</v>
      </c>
      <c r="PJ192" s="1">
        <v>202069.946588063</v>
      </c>
      <c r="PK192" s="1">
        <v>152693.199043742</v>
      </c>
      <c r="PL192" s="1">
        <v>368959.00153299398</v>
      </c>
      <c r="PM192" s="1">
        <v>117279.41709129899</v>
      </c>
      <c r="PN192" s="1">
        <v>237230.81269358401</v>
      </c>
      <c r="PO192" s="1">
        <v>101390.84123244201</v>
      </c>
      <c r="PP192" s="1">
        <v>230944.02264492799</v>
      </c>
      <c r="PQ192" s="1">
        <v>147148.669118661</v>
      </c>
      <c r="PR192" s="1">
        <v>132650.45031448099</v>
      </c>
      <c r="PS192" s="1">
        <v>329730.010241443</v>
      </c>
      <c r="PT192" s="1">
        <v>250362.23927081001</v>
      </c>
      <c r="PU192" s="1">
        <v>112874.381216419</v>
      </c>
      <c r="PV192" s="1">
        <v>148990.47707168601</v>
      </c>
      <c r="PW192" s="1">
        <v>299034.63584710099</v>
      </c>
      <c r="PX192" s="1">
        <v>276308.75601799297</v>
      </c>
      <c r="PY192" s="1">
        <v>235108.11510254201</v>
      </c>
      <c r="PZ192" s="1">
        <v>154885.29574508301</v>
      </c>
      <c r="QA192" s="1">
        <v>170591.93943725401</v>
      </c>
      <c r="QB192" s="1">
        <v>180611.13840237999</v>
      </c>
      <c r="QC192" s="1">
        <v>209026.94737568099</v>
      </c>
      <c r="QD192" s="1">
        <v>534216.81541015801</v>
      </c>
      <c r="QE192" s="1">
        <v>144882.413597715</v>
      </c>
      <c r="QF192" s="1">
        <v>138269.311487973</v>
      </c>
      <c r="QG192" s="1">
        <v>111255.717462014</v>
      </c>
      <c r="QH192" s="1">
        <v>296334.63975067198</v>
      </c>
      <c r="QI192" s="1">
        <v>169063.61886553699</v>
      </c>
      <c r="QJ192" s="1">
        <v>145162.32730306001</v>
      </c>
      <c r="QK192" s="1">
        <v>525763.00675381697</v>
      </c>
      <c r="QL192" s="1">
        <v>160226.24821479101</v>
      </c>
      <c r="QM192" s="1">
        <v>142511.581348999</v>
      </c>
      <c r="QN192" s="1">
        <v>114074.958564366</v>
      </c>
      <c r="QO192" s="1">
        <v>108952.14915118999</v>
      </c>
      <c r="QP192" s="1">
        <v>186334.51465123601</v>
      </c>
      <c r="QQ192" s="1">
        <v>156120.410495897</v>
      </c>
      <c r="QR192" s="1">
        <v>137200.750396038</v>
      </c>
      <c r="QS192" s="1">
        <v>129241.43312220099</v>
      </c>
      <c r="QT192" s="1">
        <v>163076.21780662</v>
      </c>
      <c r="QU192" s="1">
        <v>119423.415664877</v>
      </c>
      <c r="QV192" s="1">
        <v>136961.843089134</v>
      </c>
      <c r="QW192" s="1">
        <v>301473.12074139901</v>
      </c>
      <c r="QX192" s="1">
        <v>437239.66520402499</v>
      </c>
      <c r="QY192" s="1">
        <v>113867.89461825701</v>
      </c>
      <c r="QZ192" s="1">
        <v>202881.866976491</v>
      </c>
      <c r="RA192" s="1">
        <v>168133.08459270699</v>
      </c>
      <c r="RB192" s="1">
        <v>123456.43436291099</v>
      </c>
      <c r="RC192" s="1">
        <v>162112.052445835</v>
      </c>
      <c r="RD192" s="1">
        <v>394901.94802636898</v>
      </c>
      <c r="RE192" s="1">
        <v>165666.90155825301</v>
      </c>
      <c r="RF192" s="1">
        <v>124772.036678713</v>
      </c>
      <c r="RG192" s="1">
        <v>132311.561696711</v>
      </c>
      <c r="RH192" s="1">
        <v>163704.998830289</v>
      </c>
      <c r="RI192" s="1">
        <v>359363.12704621599</v>
      </c>
      <c r="RJ192" s="1">
        <v>243933.804521485</v>
      </c>
      <c r="RK192" s="1">
        <v>200789.60708616101</v>
      </c>
      <c r="RL192" s="1">
        <v>204905.43723971001</v>
      </c>
      <c r="RM192" s="1">
        <v>135897.63374565999</v>
      </c>
      <c r="RN192" s="1">
        <v>184461.399594563</v>
      </c>
      <c r="RO192" s="1">
        <v>168776.13846755499</v>
      </c>
      <c r="RP192" s="1">
        <v>126215.878359717</v>
      </c>
      <c r="RQ192" s="1">
        <v>259620.65928187399</v>
      </c>
      <c r="RR192" s="1">
        <v>238417.77471423999</v>
      </c>
      <c r="RS192" s="1">
        <v>104192.967438266</v>
      </c>
      <c r="RT192" s="1">
        <v>151269.99098940799</v>
      </c>
      <c r="RU192" s="1">
        <v>97565.006869168996</v>
      </c>
      <c r="RV192" s="1">
        <v>478886.93026466499</v>
      </c>
      <c r="RW192" s="1">
        <v>445706.08042869897</v>
      </c>
      <c r="RX192" s="1">
        <v>130776.230157595</v>
      </c>
      <c r="RY192" s="1">
        <v>569961.72715001705</v>
      </c>
      <c r="RZ192" s="1">
        <v>166610.74708898499</v>
      </c>
      <c r="SA192" s="1">
        <v>801368.57433115295</v>
      </c>
      <c r="SB192" s="1">
        <v>203287.45354447601</v>
      </c>
      <c r="SC192" s="1">
        <v>808438.48490139097</v>
      </c>
      <c r="SD192" s="1">
        <v>195297.92062651899</v>
      </c>
      <c r="SE192" s="1">
        <v>154358.50372114099</v>
      </c>
      <c r="SF192" s="1">
        <v>185481.95350865001</v>
      </c>
      <c r="SG192" s="1">
        <v>260752.93575617901</v>
      </c>
      <c r="SH192" s="1">
        <v>234668.967413212</v>
      </c>
      <c r="SI192" s="1">
        <v>160772.36523448399</v>
      </c>
      <c r="SJ192" s="1">
        <v>131651.67596044199</v>
      </c>
      <c r="SK192" s="1">
        <v>220122.461519306</v>
      </c>
      <c r="SL192" s="1">
        <v>198177.46376878201</v>
      </c>
      <c r="SM192" s="1">
        <v>186984.91338679101</v>
      </c>
      <c r="SN192" s="1">
        <v>179473.17186438999</v>
      </c>
      <c r="SO192" s="1">
        <v>99416.559735913499</v>
      </c>
      <c r="SP192" s="1">
        <v>191749.94766885799</v>
      </c>
      <c r="SQ192" s="1">
        <v>232125.30578921601</v>
      </c>
      <c r="SR192" s="1">
        <v>211327.58028337199</v>
      </c>
      <c r="SS192" s="1">
        <v>122265.553213908</v>
      </c>
      <c r="ST192" s="1">
        <v>154339.22059496501</v>
      </c>
      <c r="SU192" s="1">
        <v>108664.309794042</v>
      </c>
      <c r="SV192" s="1">
        <v>223776.59869670399</v>
      </c>
      <c r="SW192" s="1">
        <v>151455.39712632599</v>
      </c>
      <c r="SX192" s="1">
        <v>125301.779293637</v>
      </c>
      <c r="SY192" s="1">
        <v>162829.68296673699</v>
      </c>
      <c r="SZ192" s="1">
        <v>166545.699780583</v>
      </c>
      <c r="TA192" s="1">
        <v>239233.19228937599</v>
      </c>
      <c r="TB192" s="1">
        <v>179756.171449594</v>
      </c>
      <c r="TC192" s="1">
        <v>398934.72782830999</v>
      </c>
      <c r="TD192" s="1">
        <v>184717.155841759</v>
      </c>
      <c r="TE192" s="1">
        <v>184571.07406920599</v>
      </c>
      <c r="TF192" s="1">
        <v>234162.07249105201</v>
      </c>
      <c r="TG192" s="1">
        <v>303621.82629025402</v>
      </c>
      <c r="TH192" s="1">
        <v>209729.32177450601</v>
      </c>
      <c r="TI192" s="1">
        <v>112721.64749815001</v>
      </c>
      <c r="TJ192" s="1">
        <v>236902.94669846899</v>
      </c>
      <c r="TK192" s="1">
        <v>145938.166163824</v>
      </c>
      <c r="TL192" s="1">
        <v>146284.745130269</v>
      </c>
      <c r="TM192" s="1">
        <v>269464.52409410599</v>
      </c>
      <c r="TN192" s="1">
        <v>265248.076182132</v>
      </c>
      <c r="TO192" s="1">
        <v>322072.73126489599</v>
      </c>
      <c r="TP192" s="1">
        <v>335774.02631217299</v>
      </c>
      <c r="TQ192" s="1">
        <v>302836.996429505</v>
      </c>
      <c r="TR192" s="1">
        <v>248671.44361896801</v>
      </c>
      <c r="TS192" s="1">
        <v>246370.692602214</v>
      </c>
      <c r="TT192" s="1">
        <v>431098.36335987301</v>
      </c>
      <c r="TU192" s="1">
        <v>235755.658813558</v>
      </c>
      <c r="TV192" s="1">
        <v>325093.26076470403</v>
      </c>
      <c r="TW192" s="1">
        <v>312728.400232849</v>
      </c>
      <c r="TX192" s="1">
        <v>171822.13227214399</v>
      </c>
      <c r="TY192" s="1">
        <v>868056.92276092502</v>
      </c>
      <c r="TZ192" s="1">
        <v>198309.34547050201</v>
      </c>
      <c r="UA192" s="1">
        <v>251608.88985730201</v>
      </c>
      <c r="UB192" s="1">
        <v>287584.60882701701</v>
      </c>
      <c r="UC192" s="1">
        <v>331450.75263326202</v>
      </c>
      <c r="UD192" s="1">
        <v>516741.81514160702</v>
      </c>
      <c r="UE192" s="1">
        <v>260036.05234628401</v>
      </c>
      <c r="UF192" s="1">
        <v>387925.659616235</v>
      </c>
      <c r="UG192" s="1">
        <v>364619.82203547802</v>
      </c>
      <c r="UH192" s="1">
        <v>205771.22560370201</v>
      </c>
      <c r="UI192" s="1">
        <v>560938.48021613597</v>
      </c>
      <c r="UJ192" s="1">
        <v>242143.490040809</v>
      </c>
      <c r="UK192" s="1">
        <v>304953.08015471499</v>
      </c>
      <c r="UL192" s="1">
        <v>322763.51806332503</v>
      </c>
      <c r="UM192" s="1">
        <v>329347.01319741999</v>
      </c>
      <c r="UN192" s="1">
        <v>158274.65108080101</v>
      </c>
      <c r="UO192" s="1">
        <v>1916066.2556929199</v>
      </c>
      <c r="UP192" s="1">
        <v>238828.94747030799</v>
      </c>
      <c r="UQ192" s="1">
        <v>216002.457688061</v>
      </c>
    </row>
    <row r="193" spans="1:563" x14ac:dyDescent="0.25">
      <c r="A193" s="1" t="s">
        <v>1826</v>
      </c>
      <c r="B193" s="1" t="s">
        <v>859</v>
      </c>
      <c r="C193" s="1" t="s">
        <v>860</v>
      </c>
      <c r="D193" s="1">
        <v>90383.557036997794</v>
      </c>
      <c r="E193" s="1">
        <v>171555.428786256</v>
      </c>
      <c r="F193" s="1">
        <v>153884.91554850401</v>
      </c>
      <c r="G193" s="1">
        <v>306714.94132460997</v>
      </c>
      <c r="H193" s="1">
        <v>127821.132425708</v>
      </c>
      <c r="I193" s="1">
        <v>183829.074207828</v>
      </c>
      <c r="J193" s="1">
        <v>175084.03330846701</v>
      </c>
      <c r="K193" s="1">
        <v>239473.796328486</v>
      </c>
      <c r="L193" s="1">
        <v>124821.206975004</v>
      </c>
      <c r="M193" s="1">
        <v>168973.40779166101</v>
      </c>
      <c r="N193" s="1">
        <v>70372.880447017102</v>
      </c>
      <c r="O193" s="1">
        <v>125896.18248200799</v>
      </c>
      <c r="P193" s="1">
        <v>122401.08598953301</v>
      </c>
      <c r="Q193" s="1">
        <v>133358.34681016099</v>
      </c>
      <c r="R193" s="1">
        <v>190354.252587261</v>
      </c>
      <c r="S193" s="1">
        <v>109898.076348995</v>
      </c>
      <c r="T193" s="1">
        <v>112950.878331022</v>
      </c>
      <c r="U193" s="1">
        <v>141614.91004359399</v>
      </c>
      <c r="V193" s="1">
        <v>83877.855435829799</v>
      </c>
      <c r="W193" s="1">
        <v>428530.89769500401</v>
      </c>
      <c r="X193" s="1">
        <v>115163.22356185599</v>
      </c>
      <c r="Y193" s="1">
        <v>195356.894465219</v>
      </c>
      <c r="Z193" s="1">
        <v>73280.804563300204</v>
      </c>
      <c r="AA193" s="1">
        <v>122186.044531034</v>
      </c>
      <c r="AB193" s="1">
        <v>85668.514373955593</v>
      </c>
      <c r="AC193" s="1">
        <v>78776.317754512405</v>
      </c>
      <c r="AD193" s="1">
        <v>128846.367106925</v>
      </c>
      <c r="AE193" s="1">
        <v>100665.860970376</v>
      </c>
      <c r="AF193" s="1">
        <v>258420.076983379</v>
      </c>
      <c r="AG193" s="1">
        <v>100095.16000857401</v>
      </c>
      <c r="AH193" s="1">
        <v>98563.497332954197</v>
      </c>
      <c r="AI193" s="1">
        <v>112112.281432285</v>
      </c>
      <c r="AJ193" s="1">
        <v>108899.230296176</v>
      </c>
      <c r="AK193" s="1">
        <v>194831.458635369</v>
      </c>
      <c r="AL193" s="1">
        <v>119720.154927546</v>
      </c>
      <c r="AM193" s="1">
        <v>115286.790760679</v>
      </c>
      <c r="AN193" s="1">
        <v>179295.852237377</v>
      </c>
      <c r="AO193" s="1">
        <v>137540.667205965</v>
      </c>
      <c r="AP193" s="1">
        <v>116787.803925898</v>
      </c>
      <c r="AQ193" s="1">
        <v>134395.387293201</v>
      </c>
      <c r="AR193" s="1">
        <v>145460.53718747501</v>
      </c>
      <c r="AS193" s="1">
        <v>145555.537798006</v>
      </c>
      <c r="AT193" s="1">
        <v>266286.03000944399</v>
      </c>
      <c r="AU193" s="1">
        <v>106874.85090781099</v>
      </c>
      <c r="AV193" s="1">
        <v>77674.112270591897</v>
      </c>
      <c r="AW193" s="1">
        <v>141756.45558783901</v>
      </c>
      <c r="AX193" s="1">
        <v>220284.69704406601</v>
      </c>
      <c r="AY193" s="1">
        <v>164940.79181076799</v>
      </c>
      <c r="AZ193" s="1">
        <v>94109.519219812195</v>
      </c>
      <c r="BA193" s="1">
        <v>98188.839177196394</v>
      </c>
      <c r="BB193" s="1">
        <v>56211.488067031198</v>
      </c>
      <c r="BC193" s="1">
        <v>144281.48236535999</v>
      </c>
      <c r="BD193" s="1">
        <v>160028.261129255</v>
      </c>
      <c r="BE193" s="1">
        <v>139558.04312190399</v>
      </c>
      <c r="BF193" s="1">
        <v>61423.237430673304</v>
      </c>
      <c r="BG193" s="1">
        <v>119183.785454483</v>
      </c>
      <c r="BH193" s="1">
        <v>219644.96756111001</v>
      </c>
      <c r="BI193" s="1">
        <v>138701.12634828599</v>
      </c>
      <c r="BJ193" s="1">
        <v>139670.85803411799</v>
      </c>
      <c r="BK193" s="1">
        <v>157041.82011552001</v>
      </c>
      <c r="BL193" s="1">
        <v>167500.80605732699</v>
      </c>
      <c r="BM193" s="1">
        <v>354131.53357125702</v>
      </c>
      <c r="BN193" s="1">
        <v>323347.79786556598</v>
      </c>
      <c r="BO193" s="1">
        <v>248786.513333804</v>
      </c>
      <c r="BP193" s="1">
        <v>131009.922615071</v>
      </c>
      <c r="BQ193" s="1">
        <v>867133.82313110901</v>
      </c>
      <c r="BR193" s="1">
        <v>79824.517037219804</v>
      </c>
      <c r="BS193" s="1">
        <v>247966.328185288</v>
      </c>
      <c r="BT193" s="1">
        <v>104797.694315442</v>
      </c>
      <c r="BU193" s="1">
        <v>209632.30159037199</v>
      </c>
      <c r="BV193" s="1">
        <v>111824.627737227</v>
      </c>
      <c r="BW193" s="1">
        <v>210168.041346076</v>
      </c>
      <c r="BX193" s="1">
        <v>91724.761739004403</v>
      </c>
      <c r="BY193" s="1">
        <v>94332.564585349799</v>
      </c>
      <c r="BZ193" s="1">
        <v>81114.436340304703</v>
      </c>
      <c r="CA193" s="1">
        <v>126439.11580132799</v>
      </c>
      <c r="CB193" s="1">
        <v>192293.56423819499</v>
      </c>
      <c r="CC193" s="1">
        <v>129033.479745025</v>
      </c>
      <c r="CD193" s="1">
        <v>131649.516457978</v>
      </c>
      <c r="CE193" s="1">
        <v>113996.020448938</v>
      </c>
      <c r="CF193" s="1">
        <v>75684.144608137402</v>
      </c>
      <c r="CG193" s="1">
        <v>203753.823963409</v>
      </c>
      <c r="CH193" s="1">
        <v>217909.95546538499</v>
      </c>
      <c r="CI193" s="1">
        <v>103984.80939143999</v>
      </c>
      <c r="CJ193" s="1">
        <v>336262.07800112199</v>
      </c>
      <c r="CK193" s="1">
        <v>129536.917878914</v>
      </c>
      <c r="CL193" s="1">
        <v>75780.777536676105</v>
      </c>
      <c r="CM193" s="1">
        <v>156233.28412915301</v>
      </c>
      <c r="CN193" s="1">
        <v>143781.780620356</v>
      </c>
      <c r="CO193" s="1">
        <v>118568.423238676</v>
      </c>
      <c r="CP193" s="1">
        <v>130988.250652449</v>
      </c>
      <c r="CQ193" s="1">
        <v>217086.86908636399</v>
      </c>
      <c r="CR193" s="1">
        <v>125014.255995863</v>
      </c>
      <c r="CS193" s="1">
        <v>140598.33035266801</v>
      </c>
      <c r="CT193" s="1">
        <v>136418.88443436401</v>
      </c>
      <c r="CU193" s="1">
        <v>113753.887469229</v>
      </c>
      <c r="CV193" s="1">
        <v>199387.15162486301</v>
      </c>
      <c r="CW193" s="1">
        <v>161914.92093401801</v>
      </c>
      <c r="CX193" s="1">
        <v>117056.551193359</v>
      </c>
      <c r="CY193" s="1">
        <v>165659.763069787</v>
      </c>
      <c r="CZ193" s="1">
        <v>122730.942446118</v>
      </c>
      <c r="DA193" s="1">
        <v>142995.112118969</v>
      </c>
      <c r="DB193" s="1">
        <v>156747.16827564201</v>
      </c>
      <c r="DC193" s="1">
        <v>164507.08516229599</v>
      </c>
      <c r="DD193" s="1">
        <v>157685.31274012601</v>
      </c>
      <c r="DE193" s="1">
        <v>148899.507871865</v>
      </c>
      <c r="DF193" s="1">
        <v>132330.061941244</v>
      </c>
      <c r="DG193" s="1">
        <v>97630.325024694495</v>
      </c>
      <c r="DH193" s="1">
        <v>60688.281427187198</v>
      </c>
      <c r="DI193" s="1">
        <v>221176.466866998</v>
      </c>
      <c r="DJ193" s="1">
        <v>220299.45558689401</v>
      </c>
      <c r="DK193" s="1">
        <v>152018.408876904</v>
      </c>
      <c r="DL193" s="1">
        <v>208602.96355392301</v>
      </c>
      <c r="DM193" s="1">
        <v>102421.307372255</v>
      </c>
      <c r="DN193" s="1">
        <v>94711.279744854604</v>
      </c>
      <c r="DO193" s="1">
        <v>133602.951293083</v>
      </c>
      <c r="DP193" s="1">
        <v>115419.400414213</v>
      </c>
      <c r="DQ193" s="1">
        <v>124516.161247692</v>
      </c>
      <c r="DR193" s="1">
        <v>91294.569343935596</v>
      </c>
      <c r="DS193" s="1">
        <v>140283.857140298</v>
      </c>
      <c r="DT193" s="1">
        <v>210328.139771641</v>
      </c>
      <c r="DU193" s="1">
        <v>171700.16715252999</v>
      </c>
      <c r="DV193" s="1">
        <v>139140.54742217399</v>
      </c>
      <c r="DW193" s="1">
        <v>130388.958800858</v>
      </c>
      <c r="DX193" s="1">
        <v>157468.571741533</v>
      </c>
      <c r="DY193" s="1">
        <v>85500.512706945898</v>
      </c>
      <c r="DZ193" s="1">
        <v>358898.62118449702</v>
      </c>
      <c r="EA193" s="1">
        <v>129980.018604325</v>
      </c>
      <c r="EB193" s="1">
        <v>140882.09335145701</v>
      </c>
      <c r="EC193" s="1">
        <v>173982.35988774401</v>
      </c>
      <c r="ED193" s="1">
        <v>197823.34800006601</v>
      </c>
      <c r="EE193" s="1">
        <v>124926.61052770499</v>
      </c>
      <c r="EF193" s="1">
        <v>134322.36910670699</v>
      </c>
      <c r="EG193" s="1">
        <v>51744.202832758703</v>
      </c>
      <c r="EH193" s="1">
        <v>132482.91311059499</v>
      </c>
      <c r="EI193" s="1">
        <v>80313.693087252002</v>
      </c>
      <c r="EJ193" s="1">
        <v>114977.82482605299</v>
      </c>
      <c r="EK193" s="1">
        <v>212032.40203033399</v>
      </c>
      <c r="EL193" s="1">
        <v>315804.14650301699</v>
      </c>
      <c r="EM193" s="1">
        <v>163361.20405557999</v>
      </c>
      <c r="EN193" s="1">
        <v>193539.59872130401</v>
      </c>
      <c r="EO193" s="1">
        <v>163651.02787930699</v>
      </c>
      <c r="EP193" s="1">
        <v>87246.547646781502</v>
      </c>
      <c r="EQ193" s="1">
        <v>189279.053989596</v>
      </c>
      <c r="ER193" s="1">
        <v>151035.342081501</v>
      </c>
      <c r="ES193" s="1">
        <v>111219.597804601</v>
      </c>
      <c r="ET193" s="1">
        <v>167665.08374135799</v>
      </c>
      <c r="EU193" s="1">
        <v>128848.53630981701</v>
      </c>
      <c r="EV193" s="1">
        <v>263175.28842361103</v>
      </c>
      <c r="EW193" s="1">
        <v>92071.484209847797</v>
      </c>
      <c r="EX193" s="1">
        <v>325770.211550156</v>
      </c>
      <c r="EY193" s="1">
        <v>126478.148918658</v>
      </c>
      <c r="EZ193" s="1">
        <v>138822.27498851399</v>
      </c>
      <c r="FA193" s="1">
        <v>105828.527756771</v>
      </c>
      <c r="FB193" s="1">
        <v>118636.35927828201</v>
      </c>
      <c r="FC193" s="1">
        <v>156778.606494876</v>
      </c>
      <c r="FD193" s="1">
        <v>144393.92953124701</v>
      </c>
      <c r="FE193" s="1">
        <v>155539.37493757301</v>
      </c>
      <c r="FF193" s="1">
        <v>143763.383514013</v>
      </c>
      <c r="FG193" s="1">
        <v>129936.306782083</v>
      </c>
      <c r="FH193" s="1">
        <v>114090.560098102</v>
      </c>
      <c r="FI193" s="1">
        <v>165866.41552422699</v>
      </c>
      <c r="FJ193" s="1">
        <v>116354.670839807</v>
      </c>
      <c r="FK193" s="1">
        <v>122929.42573345199</v>
      </c>
      <c r="FL193" s="1">
        <v>89790.679584349302</v>
      </c>
      <c r="FM193" s="1">
        <v>110524.156829352</v>
      </c>
      <c r="FN193" s="1">
        <v>127600.388807676</v>
      </c>
      <c r="FO193" s="1">
        <v>141994.37250257999</v>
      </c>
      <c r="FP193" s="1">
        <v>133033.727207747</v>
      </c>
      <c r="FQ193" s="1">
        <v>350633.98225739802</v>
      </c>
      <c r="FR193" s="1">
        <v>216099.90449132299</v>
      </c>
      <c r="FS193" s="1">
        <v>110172.98669874</v>
      </c>
      <c r="FT193" s="1">
        <v>121443.261721494</v>
      </c>
      <c r="FU193" s="1">
        <v>133492.33085877501</v>
      </c>
      <c r="FV193" s="1">
        <v>160755.623503479</v>
      </c>
      <c r="FW193" s="1">
        <v>122345.415952815</v>
      </c>
      <c r="FX193" s="1">
        <v>215320.66019749499</v>
      </c>
      <c r="FY193" s="1">
        <v>248332.660983687</v>
      </c>
      <c r="FZ193" s="1">
        <v>145696.395136632</v>
      </c>
      <c r="GA193" s="1">
        <v>264613.85524065001</v>
      </c>
      <c r="GB193" s="1">
        <v>127913.032420377</v>
      </c>
      <c r="GC193" s="1">
        <v>162466.24842726201</v>
      </c>
      <c r="GD193" s="1">
        <v>112620.178720729</v>
      </c>
      <c r="GE193" s="1">
        <v>96565.598318122298</v>
      </c>
      <c r="GF193" s="1">
        <v>197458.449135551</v>
      </c>
      <c r="GG193" s="1">
        <v>86594.231422844197</v>
      </c>
      <c r="GH193" s="1">
        <v>108848.180753422</v>
      </c>
      <c r="GI193" s="1">
        <v>130515.75908139</v>
      </c>
      <c r="GJ193" s="1">
        <v>62023.449077650097</v>
      </c>
      <c r="GK193" s="1">
        <v>94867.431234206902</v>
      </c>
      <c r="GL193" s="1">
        <v>242588.53589159701</v>
      </c>
      <c r="GM193" s="1">
        <v>104496.02741966301</v>
      </c>
      <c r="GN193" s="1">
        <v>136615.71816501199</v>
      </c>
      <c r="GO193" s="1">
        <v>178750.372099342</v>
      </c>
      <c r="GP193" s="1">
        <v>119963.351124978</v>
      </c>
      <c r="GQ193" s="1">
        <v>151492.64820504899</v>
      </c>
      <c r="GR193" s="1">
        <v>151886.65499959001</v>
      </c>
      <c r="GS193" s="1">
        <v>347628.42135483498</v>
      </c>
      <c r="GT193" s="1">
        <v>131420.19109728801</v>
      </c>
      <c r="GU193" s="1">
        <v>178527.223054028</v>
      </c>
      <c r="GV193" s="1">
        <v>183630.634469668</v>
      </c>
      <c r="GW193" s="1">
        <v>104057.653471577</v>
      </c>
      <c r="GX193" s="1">
        <v>287585.53663747199</v>
      </c>
      <c r="GY193" s="1">
        <v>141324.17637398699</v>
      </c>
      <c r="GZ193" s="1">
        <v>111839.497641293</v>
      </c>
      <c r="HA193" s="1">
        <v>865383.927895737</v>
      </c>
      <c r="HB193" s="1">
        <v>143898.50367693699</v>
      </c>
      <c r="HC193" s="1">
        <v>105200.57479929</v>
      </c>
      <c r="HD193" s="1">
        <v>133417.56700526801</v>
      </c>
      <c r="HE193" s="1">
        <v>152499.75119603201</v>
      </c>
      <c r="HF193" s="1">
        <v>148771.030118355</v>
      </c>
      <c r="HG193" s="1">
        <v>205247.538363428</v>
      </c>
      <c r="HH193" s="1">
        <v>141531.41484352399</v>
      </c>
      <c r="HI193" s="1">
        <v>313291.72154605098</v>
      </c>
      <c r="HJ193" s="1">
        <v>152088.20787020601</v>
      </c>
      <c r="HK193" s="1">
        <v>111961.36634326</v>
      </c>
      <c r="HL193" s="1">
        <v>154150.10015566699</v>
      </c>
      <c r="HM193" s="1">
        <v>152705.945318282</v>
      </c>
      <c r="HN193" s="1">
        <v>183324.794109963</v>
      </c>
      <c r="HO193" s="1">
        <v>139545.136487285</v>
      </c>
      <c r="HP193" s="1">
        <v>122656.35369685999</v>
      </c>
      <c r="HQ193" s="1">
        <v>146383.60669606601</v>
      </c>
      <c r="HR193" s="1">
        <v>110262.900766708</v>
      </c>
      <c r="HS193" s="1">
        <v>173324.94796556199</v>
      </c>
      <c r="HT193" s="1">
        <v>161669.69027238901</v>
      </c>
      <c r="HU193" s="1">
        <v>144309.51698311701</v>
      </c>
      <c r="HV193" s="1">
        <v>135295.42433713001</v>
      </c>
      <c r="HW193" s="1">
        <v>130389.856724438</v>
      </c>
      <c r="HX193" s="1">
        <v>175499.925278134</v>
      </c>
      <c r="HY193" s="1">
        <v>143188.75739427999</v>
      </c>
      <c r="HZ193" s="1">
        <v>201873.28607778199</v>
      </c>
      <c r="IA193" s="1">
        <v>314116.36202029098</v>
      </c>
      <c r="IB193" s="1">
        <v>176202.01101537101</v>
      </c>
      <c r="IC193" s="1">
        <v>165894.280134153</v>
      </c>
      <c r="ID193" s="1">
        <v>128522.08279114</v>
      </c>
      <c r="IE193" s="1">
        <v>200719.97251468201</v>
      </c>
      <c r="IF193" s="1">
        <v>151374.62190682499</v>
      </c>
      <c r="IG193" s="1">
        <v>64832.105234311697</v>
      </c>
      <c r="IH193" s="1">
        <v>205779.34637134499</v>
      </c>
      <c r="II193" s="1">
        <v>160478.724842219</v>
      </c>
      <c r="IJ193" s="1">
        <v>78397.598478609594</v>
      </c>
      <c r="IK193" s="1">
        <v>129417.715058988</v>
      </c>
      <c r="IL193" s="1">
        <v>153875.00687954601</v>
      </c>
      <c r="IM193" s="1">
        <v>126154.966424689</v>
      </c>
      <c r="IN193" s="1">
        <v>168522.45075146001</v>
      </c>
      <c r="IO193" s="1">
        <v>108219.49759971601</v>
      </c>
      <c r="IP193" s="1">
        <v>145132.07246578601</v>
      </c>
      <c r="IQ193" s="1">
        <v>194097.47641147801</v>
      </c>
      <c r="IR193" s="1">
        <v>138764.174159797</v>
      </c>
      <c r="IS193" s="1">
        <v>119115.66743302099</v>
      </c>
      <c r="IT193" s="1">
        <v>170177.56258744499</v>
      </c>
      <c r="IU193" s="1">
        <v>159933.11313055101</v>
      </c>
      <c r="IV193" s="1">
        <v>177305.38331900301</v>
      </c>
      <c r="IW193" s="1">
        <v>93601.130101842806</v>
      </c>
      <c r="IX193" s="1">
        <v>84030.934117341807</v>
      </c>
      <c r="IY193" s="1">
        <v>176040.52579549601</v>
      </c>
      <c r="IZ193" s="1">
        <v>165725.83385204099</v>
      </c>
      <c r="JA193" s="1">
        <v>89200.134570841998</v>
      </c>
      <c r="JB193" s="1">
        <v>90877.482222248305</v>
      </c>
      <c r="JC193" s="1">
        <v>133755.815327105</v>
      </c>
      <c r="JD193" s="1">
        <v>152567.287698664</v>
      </c>
      <c r="JE193" s="1">
        <v>165342.937417326</v>
      </c>
      <c r="JF193" s="1">
        <v>326595.15961703699</v>
      </c>
      <c r="JG193" s="1">
        <v>103036.98710488901</v>
      </c>
      <c r="JH193" s="1">
        <v>156834.37848446899</v>
      </c>
      <c r="JI193" s="1">
        <v>109801.590919763</v>
      </c>
      <c r="JJ193" s="1">
        <v>117692.355063215</v>
      </c>
      <c r="JK193" s="1">
        <v>170520.107330823</v>
      </c>
      <c r="JL193" s="1">
        <v>129300.392686605</v>
      </c>
      <c r="JM193" s="1">
        <v>117131.201394495</v>
      </c>
      <c r="JN193" s="1">
        <v>102768.15796115399</v>
      </c>
      <c r="JO193" s="1">
        <v>177195.50106583699</v>
      </c>
      <c r="JP193" s="1">
        <v>149339.33261035799</v>
      </c>
      <c r="JQ193" s="1">
        <v>123260.427263434</v>
      </c>
      <c r="JR193" s="1">
        <v>146122.60972286799</v>
      </c>
      <c r="JS193" s="1">
        <v>184724.37639001501</v>
      </c>
      <c r="JT193" s="1">
        <v>237602.709328731</v>
      </c>
      <c r="JU193" s="1">
        <v>190764.124500618</v>
      </c>
      <c r="JV193" s="1">
        <v>111294.20083489</v>
      </c>
      <c r="JW193" s="1">
        <v>150281.56886738501</v>
      </c>
      <c r="JX193" s="1">
        <v>99275.458931575195</v>
      </c>
      <c r="JY193" s="1">
        <v>146031.08559828799</v>
      </c>
      <c r="JZ193" s="1">
        <v>110029.412283204</v>
      </c>
      <c r="KA193" s="1">
        <v>121846.860942902</v>
      </c>
      <c r="KB193" s="1">
        <v>175950.473270616</v>
      </c>
      <c r="KC193" s="1">
        <v>135520.81870225401</v>
      </c>
      <c r="KD193" s="1">
        <v>147464.042724653</v>
      </c>
      <c r="KE193" s="1">
        <v>207219.88954677901</v>
      </c>
      <c r="KF193" s="1">
        <v>167513.636634733</v>
      </c>
      <c r="KG193" s="1">
        <v>247119.78444322199</v>
      </c>
      <c r="KH193" s="1">
        <v>151173.482308384</v>
      </c>
      <c r="KI193" s="1">
        <v>241506.57040497501</v>
      </c>
      <c r="KJ193" s="1">
        <v>140835.90985699301</v>
      </c>
      <c r="KK193" s="1">
        <v>482553.59447322303</v>
      </c>
      <c r="KL193" s="1">
        <v>235239.40000805599</v>
      </c>
      <c r="KM193" s="1">
        <v>107750.135825704</v>
      </c>
      <c r="KN193" s="1">
        <v>134106.94687041501</v>
      </c>
      <c r="KO193" s="1">
        <v>159793.37262513</v>
      </c>
      <c r="KP193" s="1">
        <v>163486.79800809201</v>
      </c>
      <c r="KQ193" s="1">
        <v>172424.84824125201</v>
      </c>
      <c r="KR193" s="1">
        <v>144875.43388393801</v>
      </c>
      <c r="KS193" s="1">
        <v>179487.061050563</v>
      </c>
      <c r="KT193" s="1">
        <v>175150.11882233401</v>
      </c>
      <c r="KU193" s="1">
        <v>155325.49638226099</v>
      </c>
      <c r="KV193" s="1">
        <v>99584.583341664402</v>
      </c>
      <c r="KW193" s="1">
        <v>102730.928002453</v>
      </c>
      <c r="KX193" s="1">
        <v>171820.46505633299</v>
      </c>
      <c r="KY193" s="1">
        <v>105630.92212793601</v>
      </c>
      <c r="KZ193" s="1">
        <v>107897.290065361</v>
      </c>
      <c r="LA193" s="1">
        <v>161453.70646036201</v>
      </c>
      <c r="LB193" s="1">
        <v>87493.498561578206</v>
      </c>
      <c r="LC193" s="1">
        <v>127755.754147239</v>
      </c>
      <c r="LD193" s="1">
        <v>156875.26825511301</v>
      </c>
      <c r="LE193" s="1">
        <v>126971.14065846099</v>
      </c>
      <c r="LF193" s="1">
        <v>83532.355524646598</v>
      </c>
      <c r="LG193" s="1">
        <v>162714.211678166</v>
      </c>
      <c r="LH193" s="1">
        <v>157489.160633583</v>
      </c>
      <c r="LI193" s="1">
        <v>130556.482291055</v>
      </c>
      <c r="LJ193" s="1">
        <v>81651.263638197503</v>
      </c>
      <c r="LK193" s="1">
        <v>118667.171007233</v>
      </c>
      <c r="LL193" s="1">
        <v>102589.611969834</v>
      </c>
      <c r="LM193" s="1">
        <v>96523.125852481098</v>
      </c>
      <c r="LN193" s="1">
        <v>117184.443304043</v>
      </c>
      <c r="LO193" s="1">
        <v>169026.18118991601</v>
      </c>
      <c r="LP193" s="1">
        <v>230731.81586037501</v>
      </c>
      <c r="LQ193" s="1">
        <v>153786.87134949499</v>
      </c>
      <c r="LR193" s="1">
        <v>178582.01647731199</v>
      </c>
      <c r="LS193" s="1">
        <v>140090.27645785801</v>
      </c>
      <c r="LT193" s="1">
        <v>161068.87942873701</v>
      </c>
      <c r="LU193" s="1">
        <v>195914.70773487599</v>
      </c>
      <c r="LV193" s="1">
        <v>139158.68869246001</v>
      </c>
      <c r="LW193" s="1">
        <v>150628.31860333399</v>
      </c>
      <c r="LX193" s="1">
        <v>172724.87745707101</v>
      </c>
      <c r="LY193" s="1">
        <v>167182.529459104</v>
      </c>
      <c r="LZ193" s="1">
        <v>142270.23581272201</v>
      </c>
      <c r="MA193" s="1">
        <v>115860.016549703</v>
      </c>
      <c r="MB193" s="1">
        <v>134397.551103976</v>
      </c>
      <c r="MC193" s="1">
        <v>232798.72929036099</v>
      </c>
      <c r="MD193" s="1">
        <v>152960.640321891</v>
      </c>
      <c r="ME193" s="1">
        <v>127622.915775781</v>
      </c>
      <c r="MF193" s="1">
        <v>42564.067518240503</v>
      </c>
      <c r="MG193" s="1">
        <v>242366.88419651199</v>
      </c>
      <c r="MH193" s="1">
        <v>113692.444644526</v>
      </c>
      <c r="MI193" s="1">
        <v>203572.76154495499</v>
      </c>
      <c r="MJ193" s="1">
        <v>212300.34932583501</v>
      </c>
      <c r="MK193" s="1">
        <v>136649.724235011</v>
      </c>
      <c r="ML193" s="1">
        <v>159713.784147503</v>
      </c>
      <c r="MM193" s="1">
        <v>61840.646092538998</v>
      </c>
      <c r="MN193" s="1">
        <v>145883.837232146</v>
      </c>
      <c r="MO193" s="1">
        <v>199821.22071495201</v>
      </c>
      <c r="MP193" s="1">
        <v>89297.690340686502</v>
      </c>
      <c r="MQ193" s="1">
        <v>147794.44084706699</v>
      </c>
      <c r="MR193" s="1">
        <v>133214.60865461401</v>
      </c>
      <c r="MS193" s="1">
        <v>163648.46057924701</v>
      </c>
      <c r="MT193" s="1">
        <v>132334.19151515199</v>
      </c>
      <c r="MU193" s="1">
        <v>50577.627816628898</v>
      </c>
      <c r="MV193" s="1">
        <v>162947.56013117899</v>
      </c>
      <c r="MW193" s="1">
        <v>192037.600606258</v>
      </c>
      <c r="MX193" s="1">
        <v>171925.48093337801</v>
      </c>
      <c r="MY193" s="1">
        <v>180992.96093731001</v>
      </c>
      <c r="MZ193" s="1">
        <v>53824.106469179103</v>
      </c>
      <c r="NA193" s="1">
        <v>153819.069643881</v>
      </c>
      <c r="NB193" s="1">
        <v>103104.87585640899</v>
      </c>
      <c r="NC193" s="1">
        <v>183273.03623500501</v>
      </c>
      <c r="ND193" s="1">
        <v>98831.969604177604</v>
      </c>
      <c r="NE193" s="1">
        <v>119932.693467434</v>
      </c>
      <c r="NF193" s="1">
        <v>133748.800712703</v>
      </c>
      <c r="NG193" s="1">
        <v>113902.218781403</v>
      </c>
      <c r="NH193" s="1">
        <v>185043.596470627</v>
      </c>
      <c r="NI193" s="1">
        <v>161729.56812077601</v>
      </c>
      <c r="NJ193" s="1">
        <v>225314.70967963201</v>
      </c>
      <c r="NK193" s="1">
        <v>143876.66343419399</v>
      </c>
      <c r="NL193" s="1">
        <v>97626.926320314305</v>
      </c>
      <c r="NM193" s="1">
        <v>140337.36169073099</v>
      </c>
      <c r="NN193" s="1">
        <v>197009.054053612</v>
      </c>
      <c r="NO193" s="1">
        <v>206798.67312709999</v>
      </c>
      <c r="NP193" s="1">
        <v>164634.59951505801</v>
      </c>
      <c r="NQ193" s="1">
        <v>133376.119589521</v>
      </c>
      <c r="NR193" s="1">
        <v>105721.11747328</v>
      </c>
      <c r="NS193" s="1">
        <v>93125.807132873495</v>
      </c>
      <c r="NT193" s="1">
        <v>166145.567111404</v>
      </c>
      <c r="NU193" s="1">
        <v>126357.337198729</v>
      </c>
      <c r="NV193" s="1">
        <v>246050.92847325499</v>
      </c>
      <c r="NW193" s="1">
        <v>164295.647865162</v>
      </c>
      <c r="NX193" s="1">
        <v>175429.045647697</v>
      </c>
      <c r="NY193" s="1">
        <v>178924.57002222101</v>
      </c>
      <c r="NZ193" s="1">
        <v>164925.931815374</v>
      </c>
      <c r="OA193" s="1">
        <v>139646.261662328</v>
      </c>
      <c r="OB193" s="1">
        <v>191379.21743130599</v>
      </c>
      <c r="OC193" s="1">
        <v>146578.23178673399</v>
      </c>
      <c r="OD193" s="1">
        <v>189390.25713771101</v>
      </c>
      <c r="OE193" s="1">
        <v>105001.605937553</v>
      </c>
      <c r="OF193" s="1">
        <v>99566.047053232804</v>
      </c>
      <c r="OG193" s="1">
        <v>141242.23789289399</v>
      </c>
      <c r="OH193" s="1">
        <v>160292.63688134</v>
      </c>
      <c r="OI193" s="1">
        <v>164374.99445617499</v>
      </c>
      <c r="OJ193" s="1">
        <v>113759.366493355</v>
      </c>
      <c r="OK193" s="1">
        <v>227824.78539342101</v>
      </c>
      <c r="OL193" s="1">
        <v>180985.43032101501</v>
      </c>
      <c r="OM193" s="1">
        <v>287761.889278288</v>
      </c>
      <c r="ON193" s="1">
        <v>164260.89191349101</v>
      </c>
      <c r="OO193" s="1">
        <v>326770.88326029503</v>
      </c>
      <c r="OP193" s="1">
        <v>312543.54820782202</v>
      </c>
      <c r="OQ193" s="1">
        <v>270212.90169708797</v>
      </c>
      <c r="OR193" s="1">
        <v>163633.64547016399</v>
      </c>
      <c r="OS193" s="1">
        <v>179398.44806163499</v>
      </c>
      <c r="OT193" s="1">
        <v>230492.26137775899</v>
      </c>
      <c r="OU193" s="1">
        <v>189321.101601184</v>
      </c>
      <c r="OV193" s="1">
        <v>344209.376392662</v>
      </c>
      <c r="OW193" s="1">
        <v>204025.62716885499</v>
      </c>
      <c r="OX193" s="1">
        <v>209667.29911355401</v>
      </c>
      <c r="OY193" s="1">
        <v>158827.13749056499</v>
      </c>
      <c r="OZ193" s="1">
        <v>158205.473743713</v>
      </c>
      <c r="PA193" s="1">
        <v>202634.72806986899</v>
      </c>
      <c r="PB193" s="1">
        <v>139300.979759104</v>
      </c>
      <c r="PC193" s="1">
        <v>105243.727020192</v>
      </c>
      <c r="PD193" s="1">
        <v>262844.619181154</v>
      </c>
      <c r="PE193" s="1">
        <v>110209.680636597</v>
      </c>
      <c r="PF193" s="1">
        <v>193598.366785786</v>
      </c>
      <c r="PG193" s="1">
        <v>233250.330303989</v>
      </c>
      <c r="PH193" s="1">
        <v>351940.50552273198</v>
      </c>
      <c r="PI193" s="1">
        <v>264448.63211215299</v>
      </c>
      <c r="PJ193" s="1">
        <v>413464.320231291</v>
      </c>
      <c r="PK193" s="1">
        <v>338030.57499100798</v>
      </c>
      <c r="PL193" s="1">
        <v>193245.008382898</v>
      </c>
      <c r="PM193" s="1">
        <v>134537.01522741199</v>
      </c>
      <c r="PN193" s="1">
        <v>211062.15128009999</v>
      </c>
      <c r="PO193" s="1">
        <v>130001.471722559</v>
      </c>
      <c r="PP193" s="1">
        <v>111344.652084653</v>
      </c>
      <c r="PQ193" s="1">
        <v>162166.751499987</v>
      </c>
      <c r="PR193" s="1">
        <v>137302.48047261601</v>
      </c>
      <c r="PS193" s="1">
        <v>102370.29502093801</v>
      </c>
      <c r="PT193" s="1">
        <v>218465.773158486</v>
      </c>
      <c r="PU193" s="1">
        <v>195129.29773513501</v>
      </c>
      <c r="PV193" s="1">
        <v>122484.7208747</v>
      </c>
      <c r="PW193" s="1">
        <v>182317.51603485999</v>
      </c>
      <c r="PX193" s="1">
        <v>145255.095010986</v>
      </c>
      <c r="PY193" s="1">
        <v>174504.38444537</v>
      </c>
      <c r="PZ193" s="1">
        <v>130156.754368857</v>
      </c>
      <c r="QA193" s="1">
        <v>204073.224194943</v>
      </c>
      <c r="QB193" s="1">
        <v>133687.13644902999</v>
      </c>
      <c r="QC193" s="1">
        <v>610802.07222595206</v>
      </c>
      <c r="QD193" s="1">
        <v>126876.077322182</v>
      </c>
      <c r="QE193" s="1">
        <v>202901.173427081</v>
      </c>
      <c r="QF193" s="1">
        <v>305715.01074776897</v>
      </c>
      <c r="QG193" s="1">
        <v>183016.15968774899</v>
      </c>
      <c r="QH193" s="1">
        <v>132396.91605977999</v>
      </c>
      <c r="QI193" s="1">
        <v>147756.70093183199</v>
      </c>
      <c r="QJ193" s="1">
        <v>189567.70676435099</v>
      </c>
      <c r="QK193" s="1">
        <v>203506.59844441799</v>
      </c>
      <c r="QL193" s="1">
        <v>235472.230586572</v>
      </c>
      <c r="QM193" s="1">
        <v>63998.521357116799</v>
      </c>
      <c r="QN193" s="1">
        <v>168017.447597558</v>
      </c>
      <c r="QO193" s="1">
        <v>173348.374032544</v>
      </c>
      <c r="QP193" s="1">
        <v>112888.89144056301</v>
      </c>
      <c r="QQ193" s="1">
        <v>149897.204860078</v>
      </c>
      <c r="QR193" s="1">
        <v>184819.889412505</v>
      </c>
      <c r="QS193" s="1">
        <v>167389.465086454</v>
      </c>
      <c r="QT193" s="1">
        <v>132676.76246407899</v>
      </c>
      <c r="QU193" s="1">
        <v>146006.324129571</v>
      </c>
      <c r="QV193" s="1">
        <v>155111.04992608301</v>
      </c>
      <c r="QW193" s="1">
        <v>136080.75237122801</v>
      </c>
      <c r="QX193" s="1">
        <v>178254.30708963901</v>
      </c>
      <c r="QY193" s="1">
        <v>122226.344243862</v>
      </c>
      <c r="QZ193" s="1">
        <v>289990.55622557102</v>
      </c>
      <c r="RA193" s="1">
        <v>65756.268059932496</v>
      </c>
      <c r="RB193" s="1">
        <v>144284.219530317</v>
      </c>
      <c r="RC193" s="1">
        <v>188802.78841314599</v>
      </c>
      <c r="RD193" s="1">
        <v>167474.407295479</v>
      </c>
      <c r="RE193" s="1">
        <v>217060.42456735301</v>
      </c>
      <c r="RF193" s="1">
        <v>162441.65474659501</v>
      </c>
      <c r="RG193" s="1">
        <v>176230.80266721899</v>
      </c>
      <c r="RH193" s="1">
        <v>124224.722562009</v>
      </c>
      <c r="RI193" s="1">
        <v>268682.24496218399</v>
      </c>
      <c r="RJ193" s="1">
        <v>164843.71722403</v>
      </c>
      <c r="RK193" s="1">
        <v>157520.90302657199</v>
      </c>
      <c r="RL193" s="1">
        <v>202241.55558539301</v>
      </c>
      <c r="RM193" s="1">
        <v>145701.27939629101</v>
      </c>
      <c r="RN193" s="1">
        <v>149368.29224511099</v>
      </c>
      <c r="RO193" s="1">
        <v>131811.21113907301</v>
      </c>
      <c r="RP193" s="1">
        <v>177263.91097454799</v>
      </c>
      <c r="RQ193" s="1">
        <v>273635.60023115698</v>
      </c>
      <c r="RR193" s="1">
        <v>268065.49862234597</v>
      </c>
      <c r="RS193" s="1">
        <v>157367.39826551601</v>
      </c>
      <c r="RT193" s="1">
        <v>125730.078335427</v>
      </c>
      <c r="RU193" s="1">
        <v>213161.15516338899</v>
      </c>
      <c r="RV193" s="1">
        <v>275874.02081233799</v>
      </c>
      <c r="RW193" s="1">
        <v>179621.894640938</v>
      </c>
      <c r="RX193" s="1">
        <v>126439.297355516</v>
      </c>
      <c r="RY193" s="1">
        <v>159477.89253710199</v>
      </c>
      <c r="RZ193" s="1">
        <v>149323.07840425699</v>
      </c>
      <c r="SA193" s="1">
        <v>218060.92917295001</v>
      </c>
      <c r="SB193" s="1">
        <v>139328.42798575299</v>
      </c>
      <c r="SC193" s="1">
        <v>119660.12617431</v>
      </c>
      <c r="SD193" s="1">
        <v>135208.68062133199</v>
      </c>
      <c r="SE193" s="1">
        <v>189801.95255656901</v>
      </c>
      <c r="SF193" s="1">
        <v>206644.847267982</v>
      </c>
      <c r="SG193" s="1">
        <v>224545.28848487901</v>
      </c>
      <c r="SH193" s="1">
        <v>191516.95503036201</v>
      </c>
      <c r="SI193" s="1">
        <v>136768.667403848</v>
      </c>
      <c r="SJ193" s="1">
        <v>141356.83070758</v>
      </c>
      <c r="SK193" s="1">
        <v>170619.04350760701</v>
      </c>
      <c r="SL193" s="1">
        <v>83227.641221478494</v>
      </c>
      <c r="SM193" s="1">
        <v>231989.38622945399</v>
      </c>
      <c r="SN193" s="1">
        <v>165361.14177264401</v>
      </c>
      <c r="SO193" s="1">
        <v>151507.376648965</v>
      </c>
      <c r="SP193" s="1">
        <v>268628.79557141103</v>
      </c>
      <c r="SQ193" s="1">
        <v>516371.71415469301</v>
      </c>
      <c r="SR193" s="1">
        <v>215548.46066071</v>
      </c>
      <c r="SS193" s="1">
        <v>71222.840523568899</v>
      </c>
      <c r="ST193" s="1">
        <v>142061.908929228</v>
      </c>
      <c r="SU193" s="1">
        <v>127546.49032481899</v>
      </c>
      <c r="SV193" s="1">
        <v>272355.88815972197</v>
      </c>
      <c r="SW193" s="1">
        <v>198706.75725078999</v>
      </c>
      <c r="SX193" s="1">
        <v>227452.52023025299</v>
      </c>
      <c r="SY193" s="1">
        <v>131690.934825979</v>
      </c>
      <c r="SZ193" s="1">
        <v>300213.79784000397</v>
      </c>
      <c r="TA193" s="1">
        <v>136610.55972173301</v>
      </c>
      <c r="TB193" s="1">
        <v>207790.55483361601</v>
      </c>
      <c r="TC193" s="1">
        <v>378886.96919234598</v>
      </c>
      <c r="TD193" s="1">
        <v>194479.220039634</v>
      </c>
      <c r="TE193" s="1">
        <v>148708.08817014901</v>
      </c>
      <c r="TF193" s="1">
        <v>119715.20178088199</v>
      </c>
      <c r="TG193" s="1">
        <v>260243.486197914</v>
      </c>
      <c r="TH193" s="1">
        <v>233103.98814109201</v>
      </c>
      <c r="TI193" s="1">
        <v>144453.093871063</v>
      </c>
      <c r="TJ193" s="1">
        <v>174029.90614747</v>
      </c>
      <c r="TK193" s="1">
        <v>150938.021497365</v>
      </c>
      <c r="TL193" s="1">
        <v>166505.948052981</v>
      </c>
      <c r="TM193" s="1">
        <v>184949.49122227999</v>
      </c>
      <c r="TN193" s="1">
        <v>204288.429820224</v>
      </c>
      <c r="TO193" s="1">
        <v>155079.20630065299</v>
      </c>
      <c r="TP193" s="1">
        <v>236722.928566121</v>
      </c>
      <c r="TQ193" s="1">
        <v>255098.222022175</v>
      </c>
      <c r="TR193" s="1">
        <v>263253.16193375102</v>
      </c>
      <c r="TS193" s="1">
        <v>356423.87225801498</v>
      </c>
      <c r="TT193" s="1">
        <v>207979.230709884</v>
      </c>
      <c r="TU193" s="1">
        <v>187963.345800496</v>
      </c>
      <c r="TV193" s="1">
        <v>251389.36673392</v>
      </c>
      <c r="TW193" s="1">
        <v>237335.67342330201</v>
      </c>
      <c r="TX193" s="1">
        <v>234279.441128209</v>
      </c>
      <c r="TY193" s="1">
        <v>205001.722584501</v>
      </c>
      <c r="TZ193" s="1">
        <v>165688.689416215</v>
      </c>
      <c r="UA193" s="1">
        <v>220704.36409137899</v>
      </c>
      <c r="UB193" s="1">
        <v>206120.29995107799</v>
      </c>
      <c r="UC193" s="1">
        <v>201373.75555316501</v>
      </c>
      <c r="UD193" s="1">
        <v>336829.48441531998</v>
      </c>
      <c r="UE193" s="1">
        <v>235479.15433656899</v>
      </c>
      <c r="UF193" s="1">
        <v>108819.454870368</v>
      </c>
      <c r="UG193" s="1">
        <v>169644.582446827</v>
      </c>
      <c r="UH193" s="1">
        <v>178499.55472740001</v>
      </c>
      <c r="UI193" s="1">
        <v>359623.53221676999</v>
      </c>
      <c r="UJ193" s="1">
        <v>65688.989021813002</v>
      </c>
      <c r="UK193" s="1">
        <v>166760.038217108</v>
      </c>
      <c r="UL193" s="1">
        <v>158083.72746764001</v>
      </c>
      <c r="UM193" s="1">
        <v>216065.960223564</v>
      </c>
      <c r="UN193" s="1">
        <v>173611.34130041601</v>
      </c>
      <c r="UO193" s="1">
        <v>213068.86272979801</v>
      </c>
      <c r="UP193" s="1">
        <v>194590.09799960401</v>
      </c>
      <c r="UQ193" s="1">
        <v>164709.39988982401</v>
      </c>
    </row>
    <row r="194" spans="1:563" x14ac:dyDescent="0.25">
      <c r="A194" s="1" t="s">
        <v>1827</v>
      </c>
      <c r="B194" s="1" t="s">
        <v>862</v>
      </c>
      <c r="C194" s="1" t="s">
        <v>863</v>
      </c>
      <c r="D194" s="1">
        <v>192573.37618374999</v>
      </c>
      <c r="E194" s="1">
        <v>195781.20979911101</v>
      </c>
      <c r="F194" s="1">
        <v>190936.16472456401</v>
      </c>
      <c r="G194" s="1">
        <v>194460.28578635</v>
      </c>
      <c r="H194" s="1">
        <v>281988.83248731302</v>
      </c>
      <c r="I194" s="1">
        <v>286684.07866737799</v>
      </c>
      <c r="J194" s="1">
        <v>252354.47061922299</v>
      </c>
      <c r="K194" s="1">
        <v>234541.05804967301</v>
      </c>
      <c r="L194" s="1">
        <v>210650.35797856</v>
      </c>
      <c r="M194" s="1">
        <v>264297.079987976</v>
      </c>
      <c r="N194" s="1">
        <v>231860.221556918</v>
      </c>
      <c r="O194" s="1">
        <v>253422.94493659001</v>
      </c>
      <c r="P194" s="1">
        <v>214539.26516495299</v>
      </c>
      <c r="Q194" s="1">
        <v>218783.12127377</v>
      </c>
      <c r="R194" s="1">
        <v>226460.95412284901</v>
      </c>
      <c r="S194" s="1">
        <v>259811.68389626301</v>
      </c>
      <c r="T194" s="1">
        <v>237865.81688245799</v>
      </c>
      <c r="U194" s="1">
        <v>220963.71489697701</v>
      </c>
      <c r="V194" s="1">
        <v>244897.61237902101</v>
      </c>
      <c r="W194" s="1">
        <v>351206.927131403</v>
      </c>
      <c r="X194" s="1">
        <v>215688.20961835701</v>
      </c>
      <c r="Y194" s="1">
        <v>200917.75032925201</v>
      </c>
      <c r="Z194" s="1">
        <v>245785.72507847199</v>
      </c>
      <c r="AA194" s="1">
        <v>241934.38296244701</v>
      </c>
      <c r="AB194" s="1">
        <v>279340.95030258101</v>
      </c>
      <c r="AC194" s="1">
        <v>259197.76745352999</v>
      </c>
      <c r="AD194" s="1">
        <v>270561.088932288</v>
      </c>
      <c r="AE194" s="1">
        <v>280584.55270659999</v>
      </c>
      <c r="AF194" s="1">
        <v>237847.39349947899</v>
      </c>
      <c r="AG194" s="1">
        <v>276586.68868230598</v>
      </c>
      <c r="AH194" s="1">
        <v>281603.79749641602</v>
      </c>
      <c r="AI194" s="1">
        <v>296516.881666384</v>
      </c>
      <c r="AJ194" s="1">
        <v>271946.17391552299</v>
      </c>
      <c r="AK194" s="1">
        <v>366986.59596661502</v>
      </c>
      <c r="AL194" s="1">
        <v>294877.24074613798</v>
      </c>
      <c r="AM194" s="1">
        <v>288891.475535904</v>
      </c>
      <c r="AN194" s="1">
        <v>283946.746596249</v>
      </c>
      <c r="AO194" s="1">
        <v>297282.407809834</v>
      </c>
      <c r="AP194" s="1">
        <v>324779.896766702</v>
      </c>
      <c r="AQ194" s="1">
        <v>291929.29702164599</v>
      </c>
      <c r="AR194" s="1">
        <v>315839.94671563501</v>
      </c>
      <c r="AS194" s="1">
        <v>335538.875119075</v>
      </c>
      <c r="AT194" s="1">
        <v>271343.673349255</v>
      </c>
      <c r="AU194" s="1">
        <v>303755.93475808302</v>
      </c>
      <c r="AV194" s="1">
        <v>275470.06211759802</v>
      </c>
      <c r="AW194" s="1">
        <v>322980.791821349</v>
      </c>
      <c r="AX194" s="1">
        <v>332947.26469313499</v>
      </c>
      <c r="AY194" s="1">
        <v>313834.634708361</v>
      </c>
      <c r="AZ194" s="1">
        <v>260561.663389144</v>
      </c>
      <c r="BA194" s="1">
        <v>345817.77592363901</v>
      </c>
      <c r="BB194" s="1">
        <v>295077.94355891697</v>
      </c>
      <c r="BC194" s="1">
        <v>355501.43132877501</v>
      </c>
      <c r="BD194" s="1">
        <v>253792.74008719501</v>
      </c>
      <c r="BE194" s="1">
        <v>262947.30367078399</v>
      </c>
      <c r="BF194" s="1">
        <v>288927.225402496</v>
      </c>
      <c r="BG194" s="1">
        <v>306860.20667859301</v>
      </c>
      <c r="BH194" s="1">
        <v>295403.89901418303</v>
      </c>
      <c r="BI194" s="1">
        <v>295509.63988357398</v>
      </c>
      <c r="BJ194" s="1">
        <v>399450.964212858</v>
      </c>
      <c r="BK194" s="1">
        <v>337190.92055823701</v>
      </c>
      <c r="BL194" s="1">
        <v>311943.72549367201</v>
      </c>
      <c r="BM194" s="1">
        <v>312224.71867472801</v>
      </c>
      <c r="BN194" s="1">
        <v>322100.42606547102</v>
      </c>
      <c r="BO194" s="1">
        <v>290185.93661336199</v>
      </c>
      <c r="BP194" s="1">
        <v>276308.361454934</v>
      </c>
      <c r="BQ194" s="1">
        <v>489020.15641658899</v>
      </c>
      <c r="BR194" s="1">
        <v>308206.23133702698</v>
      </c>
      <c r="BS194" s="1">
        <v>353424.691177717</v>
      </c>
      <c r="BT194" s="1">
        <v>311450.46477631503</v>
      </c>
      <c r="BU194" s="1">
        <v>319550.61510921601</v>
      </c>
      <c r="BV194" s="1">
        <v>283282.067645028</v>
      </c>
      <c r="BW194" s="1">
        <v>300072.78316097998</v>
      </c>
      <c r="BX194" s="1">
        <v>301395.00576318998</v>
      </c>
      <c r="BY194" s="1">
        <v>275221.373579507</v>
      </c>
      <c r="BZ194" s="1">
        <v>262252.92806527897</v>
      </c>
      <c r="CA194" s="1">
        <v>245653.93860373701</v>
      </c>
      <c r="CB194" s="1">
        <v>309436.46360507898</v>
      </c>
      <c r="CC194" s="1">
        <v>284949.32119833602</v>
      </c>
      <c r="CD194" s="1">
        <v>272993.48494560202</v>
      </c>
      <c r="CE194" s="1">
        <v>258569.37458136899</v>
      </c>
      <c r="CF194" s="1">
        <v>294733.27705423301</v>
      </c>
      <c r="CG194" s="1">
        <v>320444.41780903499</v>
      </c>
      <c r="CH194" s="1">
        <v>306199.10801174899</v>
      </c>
      <c r="CI194" s="1">
        <v>298241.89338867599</v>
      </c>
      <c r="CJ194" s="1">
        <v>350199.66256221902</v>
      </c>
      <c r="CK194" s="1">
        <v>300487.75304446701</v>
      </c>
      <c r="CL194" s="1">
        <v>329734.38999654702</v>
      </c>
      <c r="CM194" s="1">
        <v>313449.78685051698</v>
      </c>
      <c r="CN194" s="1">
        <v>280391.78131675202</v>
      </c>
      <c r="CO194" s="1">
        <v>253244.841298229</v>
      </c>
      <c r="CP194" s="1">
        <v>289330.94982607302</v>
      </c>
      <c r="CQ194" s="1">
        <v>277196.91323174402</v>
      </c>
      <c r="CR194" s="1">
        <v>301596.306262951</v>
      </c>
      <c r="CS194" s="1">
        <v>301577.99496605102</v>
      </c>
      <c r="CT194" s="1">
        <v>271886.92285263701</v>
      </c>
      <c r="CU194" s="1">
        <v>287649.98677969101</v>
      </c>
      <c r="CV194" s="1">
        <v>323045.33342671703</v>
      </c>
      <c r="CW194" s="1">
        <v>343173.773823453</v>
      </c>
      <c r="CX194" s="1">
        <v>275349.44395134901</v>
      </c>
      <c r="CY194" s="1">
        <v>269572.10614141601</v>
      </c>
      <c r="CZ194" s="1">
        <v>302126.69590602699</v>
      </c>
      <c r="DA194" s="1">
        <v>285122.22717226</v>
      </c>
      <c r="DB194" s="1">
        <v>259345.772821594</v>
      </c>
      <c r="DC194" s="1">
        <v>279173.59391083702</v>
      </c>
      <c r="DD194" s="1">
        <v>297915.62286659097</v>
      </c>
      <c r="DE194" s="1">
        <v>249357.05023665499</v>
      </c>
      <c r="DF194" s="1">
        <v>239094.39104113699</v>
      </c>
      <c r="DG194" s="1">
        <v>309739.34819951298</v>
      </c>
      <c r="DH194" s="1">
        <v>268983.41399434302</v>
      </c>
      <c r="DI194" s="1">
        <v>257711.89376444899</v>
      </c>
      <c r="DJ194" s="1">
        <v>304092.95254865702</v>
      </c>
      <c r="DK194" s="1">
        <v>285851.05618159001</v>
      </c>
      <c r="DL194" s="1">
        <v>303335.83734499698</v>
      </c>
      <c r="DM194" s="1">
        <v>290467.29816608399</v>
      </c>
      <c r="DN194" s="1">
        <v>239309.354623744</v>
      </c>
      <c r="DO194" s="1">
        <v>301718.27941020002</v>
      </c>
      <c r="DP194" s="1">
        <v>281549.17201904702</v>
      </c>
      <c r="DQ194" s="1">
        <v>262994.78353467199</v>
      </c>
      <c r="DR194" s="1">
        <v>297821.614288871</v>
      </c>
      <c r="DS194" s="1">
        <v>249672.454352423</v>
      </c>
      <c r="DT194" s="1">
        <v>298999.54844382202</v>
      </c>
      <c r="DU194" s="1">
        <v>229080.96877220299</v>
      </c>
      <c r="DV194" s="1">
        <v>344111.75239478901</v>
      </c>
      <c r="DW194" s="1">
        <v>271752.21139286202</v>
      </c>
      <c r="DX194" s="1">
        <v>261134.805996095</v>
      </c>
      <c r="DY194" s="1">
        <v>292796.23296688602</v>
      </c>
      <c r="DZ194" s="1">
        <v>268403.78372765298</v>
      </c>
      <c r="EA194" s="1">
        <v>272041.04352626501</v>
      </c>
      <c r="EB194" s="1">
        <v>295572.555841655</v>
      </c>
      <c r="EC194" s="1">
        <v>259628.048915386</v>
      </c>
      <c r="ED194" s="1">
        <v>277631.67801757401</v>
      </c>
      <c r="EE194" s="1">
        <v>329952.53129907802</v>
      </c>
      <c r="EF194" s="1">
        <v>250375.57862601601</v>
      </c>
      <c r="EG194" s="1">
        <v>240956.182910959</v>
      </c>
      <c r="EH194" s="1">
        <v>286624.79424479202</v>
      </c>
      <c r="EI194" s="1">
        <v>263301.387878843</v>
      </c>
      <c r="EJ194" s="1">
        <v>247085.03037156301</v>
      </c>
      <c r="EK194" s="1">
        <v>299862.23313623999</v>
      </c>
      <c r="EL194" s="1">
        <v>289172.83208287501</v>
      </c>
      <c r="EM194" s="1">
        <v>270728.95079423202</v>
      </c>
      <c r="EN194" s="1">
        <v>259401.09279905001</v>
      </c>
      <c r="EO194" s="1">
        <v>287252.18920138403</v>
      </c>
      <c r="EP194" s="1">
        <v>266891.64931252401</v>
      </c>
      <c r="EQ194" s="1">
        <v>261667.21232942501</v>
      </c>
      <c r="ER194" s="1">
        <v>237423.20805918</v>
      </c>
      <c r="ES194" s="1">
        <v>237749.59492611201</v>
      </c>
      <c r="ET194" s="1">
        <v>257164.82186151299</v>
      </c>
      <c r="EU194" s="1">
        <v>268901.74843407603</v>
      </c>
      <c r="EV194" s="1">
        <v>276690.685654448</v>
      </c>
      <c r="EW194" s="1">
        <v>240666.576880518</v>
      </c>
      <c r="EX194" s="1">
        <v>294563.48895308701</v>
      </c>
      <c r="EY194" s="1">
        <v>267687.36089667497</v>
      </c>
      <c r="EZ194" s="1">
        <v>330423.73757055402</v>
      </c>
      <c r="FA194" s="1">
        <v>270592.717833389</v>
      </c>
      <c r="FB194" s="1">
        <v>249464.29121812701</v>
      </c>
      <c r="FC194" s="1">
        <v>305594.91965872602</v>
      </c>
      <c r="FD194" s="1">
        <v>311170.37588997697</v>
      </c>
      <c r="FE194" s="1">
        <v>261483.10215442599</v>
      </c>
      <c r="FF194" s="1">
        <v>209668.62876635199</v>
      </c>
      <c r="FG194" s="1">
        <v>273738.962699948</v>
      </c>
      <c r="FH194" s="1">
        <v>268319.59337325802</v>
      </c>
      <c r="FI194" s="1">
        <v>278246.423676242</v>
      </c>
      <c r="FJ194" s="1">
        <v>351571.56164434302</v>
      </c>
      <c r="FK194" s="1">
        <v>264885.80504990899</v>
      </c>
      <c r="FL194" s="1">
        <v>294737.85546083201</v>
      </c>
      <c r="FM194" s="1">
        <v>241152.87391661599</v>
      </c>
      <c r="FN194" s="1">
        <v>270799.539781945</v>
      </c>
      <c r="FO194" s="1">
        <v>258908.768667289</v>
      </c>
      <c r="FP194" s="1">
        <v>297210.86792003398</v>
      </c>
      <c r="FQ194" s="1">
        <v>259759.446490489</v>
      </c>
      <c r="FR194" s="1">
        <v>222228.84761468499</v>
      </c>
      <c r="FS194" s="1">
        <v>292255.23370578099</v>
      </c>
      <c r="FT194" s="1">
        <v>248450.756082415</v>
      </c>
      <c r="FU194" s="1">
        <v>241069.54053144899</v>
      </c>
      <c r="FV194" s="1">
        <v>239132.74195941101</v>
      </c>
      <c r="FW194" s="1">
        <v>226510.932853381</v>
      </c>
      <c r="FX194" s="1">
        <v>326491.359560101</v>
      </c>
      <c r="FY194" s="1">
        <v>257608.07466162101</v>
      </c>
      <c r="FZ194" s="1">
        <v>256454.23406215801</v>
      </c>
      <c r="GA194" s="1">
        <v>237709.37231262299</v>
      </c>
      <c r="GB194" s="1">
        <v>254657.633681145</v>
      </c>
      <c r="GC194" s="1">
        <v>255216.82660803999</v>
      </c>
      <c r="GD194" s="1">
        <v>259211.73604858699</v>
      </c>
      <c r="GE194" s="1">
        <v>251424.251975494</v>
      </c>
      <c r="GF194" s="1">
        <v>251490.85115389901</v>
      </c>
      <c r="GG194" s="1">
        <v>272508.062591005</v>
      </c>
      <c r="GH194" s="1">
        <v>248038.505449964</v>
      </c>
      <c r="GI194" s="1">
        <v>290533.79800522898</v>
      </c>
      <c r="GJ194" s="1">
        <v>322507.085328246</v>
      </c>
      <c r="GK194" s="1">
        <v>302071.49506877997</v>
      </c>
      <c r="GL194" s="1">
        <v>303960.46744394797</v>
      </c>
      <c r="GM194" s="1">
        <v>303589.47070034698</v>
      </c>
      <c r="GN194" s="1">
        <v>276785.60618428502</v>
      </c>
      <c r="GO194" s="1">
        <v>319962.74789343303</v>
      </c>
      <c r="GP194" s="1">
        <v>332757.78589524498</v>
      </c>
      <c r="GQ194" s="1">
        <v>316996.38674683397</v>
      </c>
      <c r="GR194" s="1">
        <v>283136.80799673498</v>
      </c>
      <c r="GS194" s="1">
        <v>382862.16281789</v>
      </c>
      <c r="GT194" s="1">
        <v>289082.56107592297</v>
      </c>
      <c r="GU194" s="1">
        <v>256020.67903857501</v>
      </c>
      <c r="GV194" s="1">
        <v>255390.44014845</v>
      </c>
      <c r="GW194" s="1">
        <v>315562.89735083602</v>
      </c>
      <c r="GX194" s="1">
        <v>310896.678332654</v>
      </c>
      <c r="GY194" s="1">
        <v>311834.75116610999</v>
      </c>
      <c r="GZ194" s="1">
        <v>297100.35656036698</v>
      </c>
      <c r="HA194" s="1">
        <v>611858.04738363996</v>
      </c>
      <c r="HB194" s="1">
        <v>416431.11098149198</v>
      </c>
      <c r="HC194" s="1">
        <v>291573.421608556</v>
      </c>
      <c r="HD194" s="1">
        <v>205056.65240992201</v>
      </c>
      <c r="HE194" s="1">
        <v>283263.96285783499</v>
      </c>
      <c r="HF194" s="1">
        <v>282308.35062772199</v>
      </c>
      <c r="HG194" s="1">
        <v>272506.63451451401</v>
      </c>
      <c r="HH194" s="1">
        <v>264863.71472874598</v>
      </c>
      <c r="HI194" s="1">
        <v>307737.394847836</v>
      </c>
      <c r="HJ194" s="1">
        <v>276705.14873415901</v>
      </c>
      <c r="HK194" s="1">
        <v>282694.36287513701</v>
      </c>
      <c r="HL194" s="1">
        <v>230156.31077999601</v>
      </c>
      <c r="HM194" s="1">
        <v>260388.51711498099</v>
      </c>
      <c r="HN194" s="1">
        <v>230623.400870832</v>
      </c>
      <c r="HO194" s="1">
        <v>287580.36284080602</v>
      </c>
      <c r="HP194" s="1">
        <v>268107.56543634302</v>
      </c>
      <c r="HQ194" s="1">
        <v>285445.63537526497</v>
      </c>
      <c r="HR194" s="1">
        <v>311088.87866837898</v>
      </c>
      <c r="HS194" s="1">
        <v>331485.23982545797</v>
      </c>
      <c r="HT194" s="1">
        <v>291399.61890621</v>
      </c>
      <c r="HU194" s="1">
        <v>315244.38119027298</v>
      </c>
      <c r="HV194" s="1">
        <v>262231.90822798799</v>
      </c>
      <c r="HW194" s="1">
        <v>289799.25803758402</v>
      </c>
      <c r="HX194" s="1">
        <v>249187.93061281001</v>
      </c>
      <c r="HY194" s="1">
        <v>243410.115129226</v>
      </c>
      <c r="HZ194" s="1">
        <v>266505.93066566502</v>
      </c>
      <c r="IA194" s="1">
        <v>309693.411566236</v>
      </c>
      <c r="IB194" s="1">
        <v>379071.036318306</v>
      </c>
      <c r="IC194" s="1">
        <v>309108.21018495399</v>
      </c>
      <c r="ID194" s="1">
        <v>257696.80792327601</v>
      </c>
      <c r="IE194" s="1">
        <v>285276.77292523498</v>
      </c>
      <c r="IF194" s="1">
        <v>250054.319282368</v>
      </c>
      <c r="IG194" s="1">
        <v>289139.91285085498</v>
      </c>
      <c r="IH194" s="1">
        <v>263600.43395790301</v>
      </c>
      <c r="II194" s="1">
        <v>291136.920936585</v>
      </c>
      <c r="IJ194" s="1">
        <v>302791.97845614201</v>
      </c>
      <c r="IK194" s="1">
        <v>297433.73629981303</v>
      </c>
      <c r="IL194" s="1">
        <v>341119.55948701501</v>
      </c>
      <c r="IM194" s="1">
        <v>345885.963251954</v>
      </c>
      <c r="IN194" s="1">
        <v>280860.25560173299</v>
      </c>
      <c r="IO194" s="1">
        <v>273870.10743156902</v>
      </c>
      <c r="IP194" s="1">
        <v>221510.43393094299</v>
      </c>
      <c r="IQ194" s="1">
        <v>318722.170064668</v>
      </c>
      <c r="IR194" s="1">
        <v>313617.59126098698</v>
      </c>
      <c r="IS194" s="1">
        <v>275784.97793669498</v>
      </c>
      <c r="IT194" s="1">
        <v>281055.68379602302</v>
      </c>
      <c r="IU194" s="1">
        <v>321974.53286541102</v>
      </c>
      <c r="IV194" s="1">
        <v>289065.8563706</v>
      </c>
      <c r="IW194" s="1">
        <v>282750.60053743602</v>
      </c>
      <c r="IX194" s="1">
        <v>223826.25697230999</v>
      </c>
      <c r="IY194" s="1">
        <v>262948.74071450799</v>
      </c>
      <c r="IZ194" s="1">
        <v>284367.22866261902</v>
      </c>
      <c r="JA194" s="1">
        <v>205327.895746733</v>
      </c>
      <c r="JB194" s="1">
        <v>177893.13103855599</v>
      </c>
      <c r="JC194" s="1">
        <v>248164.81097157099</v>
      </c>
      <c r="JD194" s="1">
        <v>251985.56835213499</v>
      </c>
      <c r="JE194" s="1">
        <v>290837.04211021197</v>
      </c>
      <c r="JF194" s="1">
        <v>351527.70372568001</v>
      </c>
      <c r="JG194" s="1">
        <v>301834.34699610103</v>
      </c>
      <c r="JH194" s="1">
        <v>284353.72893282102</v>
      </c>
      <c r="JI194" s="1">
        <v>289502.46542266698</v>
      </c>
      <c r="JJ194" s="1">
        <v>231636.01536174901</v>
      </c>
      <c r="JK194" s="1">
        <v>244550.58650848499</v>
      </c>
      <c r="JL194" s="1">
        <v>295337.21192588302</v>
      </c>
      <c r="JM194" s="1">
        <v>271499.68839828699</v>
      </c>
      <c r="JN194" s="1">
        <v>280061.44331023999</v>
      </c>
      <c r="JO194" s="1">
        <v>291431.47612598102</v>
      </c>
      <c r="JP194" s="1">
        <v>331502.27660602698</v>
      </c>
      <c r="JQ194" s="1">
        <v>263692.80973808601</v>
      </c>
      <c r="JR194" s="1">
        <v>247280.56807550101</v>
      </c>
      <c r="JS194" s="1">
        <v>251471.20483203299</v>
      </c>
      <c r="JT194" s="1">
        <v>292314.75332635699</v>
      </c>
      <c r="JU194" s="1">
        <v>284069.218230278</v>
      </c>
      <c r="JV194" s="1">
        <v>275572.17748650798</v>
      </c>
      <c r="JW194" s="1">
        <v>260832.56519285601</v>
      </c>
      <c r="JX194" s="1">
        <v>237994.80376017801</v>
      </c>
      <c r="JY194" s="1">
        <v>268484.22684654698</v>
      </c>
      <c r="JZ194" s="1">
        <v>252349.542405213</v>
      </c>
      <c r="KA194" s="1">
        <v>358753.83010186499</v>
      </c>
      <c r="KB194" s="1">
        <v>284602.14400369598</v>
      </c>
      <c r="KC194" s="1">
        <v>319295.23650538601</v>
      </c>
      <c r="KD194" s="1">
        <v>273272.905201994</v>
      </c>
      <c r="KE194" s="1">
        <v>253692.525070623</v>
      </c>
      <c r="KF194" s="1">
        <v>307661.83980959101</v>
      </c>
      <c r="KG194" s="1">
        <v>256441.71845578801</v>
      </c>
      <c r="KH194" s="1">
        <v>256518.37983555501</v>
      </c>
      <c r="KI194" s="1">
        <v>228792.96408569801</v>
      </c>
      <c r="KJ194" s="1">
        <v>355351.78691049299</v>
      </c>
      <c r="KK194" s="1">
        <v>286760.34618677199</v>
      </c>
      <c r="KL194" s="1">
        <v>314936.66195863299</v>
      </c>
      <c r="KM194" s="1">
        <v>265825.32085636997</v>
      </c>
      <c r="KN194" s="1">
        <v>269414.61284872203</v>
      </c>
      <c r="KO194" s="1">
        <v>289014.16387878801</v>
      </c>
      <c r="KP194" s="1">
        <v>271377.60243210598</v>
      </c>
      <c r="KQ194" s="1">
        <v>324615.08060553501</v>
      </c>
      <c r="KR194" s="1">
        <v>294730.22250733501</v>
      </c>
      <c r="KS194" s="1">
        <v>220182.00694967</v>
      </c>
      <c r="KT194" s="1">
        <v>318514.75776560802</v>
      </c>
      <c r="KU194" s="1">
        <v>294169.64427392598</v>
      </c>
      <c r="KV194" s="1">
        <v>298232.95600663603</v>
      </c>
      <c r="KW194" s="1">
        <v>275221.87778848503</v>
      </c>
      <c r="KX194" s="1">
        <v>325069.96858642402</v>
      </c>
      <c r="KY194" s="1">
        <v>271796.37590098497</v>
      </c>
      <c r="KZ194" s="1">
        <v>339101.61877531098</v>
      </c>
      <c r="LA194" s="1">
        <v>298378.39404571499</v>
      </c>
      <c r="LB194" s="1">
        <v>240606.02110567901</v>
      </c>
      <c r="LC194" s="1">
        <v>307395.38643117697</v>
      </c>
      <c r="LD194" s="1">
        <v>313279.073442369</v>
      </c>
      <c r="LE194" s="1">
        <v>282612.522895628</v>
      </c>
      <c r="LF194" s="1">
        <v>291675.322010873</v>
      </c>
      <c r="LG194" s="1">
        <v>228524.95253669799</v>
      </c>
      <c r="LH194" s="1">
        <v>191438.86693653199</v>
      </c>
      <c r="LI194" s="1">
        <v>296858.29360596102</v>
      </c>
      <c r="LJ194" s="1">
        <v>235683.504062144</v>
      </c>
      <c r="LK194" s="1">
        <v>203030.46389594799</v>
      </c>
      <c r="LL194" s="1">
        <v>245835.13105328201</v>
      </c>
      <c r="LM194" s="1">
        <v>293892.14275545999</v>
      </c>
      <c r="LN194" s="1">
        <v>221696.31385568099</v>
      </c>
      <c r="LO194" s="1">
        <v>258508.27592015301</v>
      </c>
      <c r="LP194" s="1">
        <v>317340.747918676</v>
      </c>
      <c r="LQ194" s="1">
        <v>232423.17711307501</v>
      </c>
      <c r="LR194" s="1">
        <v>269943.21673162002</v>
      </c>
      <c r="LS194" s="1">
        <v>243410.03815214799</v>
      </c>
      <c r="LT194" s="1">
        <v>297208.07297935197</v>
      </c>
      <c r="LU194" s="1">
        <v>189993.242428164</v>
      </c>
      <c r="LV194" s="1">
        <v>209632.64040440699</v>
      </c>
      <c r="LW194" s="1">
        <v>246625.78552836899</v>
      </c>
      <c r="LX194" s="1">
        <v>234196.01095503499</v>
      </c>
      <c r="LY194" s="1">
        <v>257653.96189966699</v>
      </c>
      <c r="LZ194" s="1">
        <v>253230.136936314</v>
      </c>
      <c r="MA194" s="1">
        <v>234000.692851506</v>
      </c>
      <c r="MB194" s="1">
        <v>228388.24969542399</v>
      </c>
      <c r="MC194" s="1">
        <v>230337.283070126</v>
      </c>
      <c r="MD194" s="1">
        <v>230100.31239238699</v>
      </c>
      <c r="ME194" s="1">
        <v>281332.87427823403</v>
      </c>
      <c r="MF194" s="1">
        <v>234658.03850520001</v>
      </c>
      <c r="MG194" s="1">
        <v>257968.11552048501</v>
      </c>
      <c r="MH194" s="1">
        <v>268488.37838035898</v>
      </c>
      <c r="MI194" s="1">
        <v>249220.532193955</v>
      </c>
      <c r="MJ194" s="1">
        <v>221597.17052756</v>
      </c>
      <c r="MK194" s="1">
        <v>226575.91605813199</v>
      </c>
      <c r="ML194" s="1">
        <v>282283.94863982301</v>
      </c>
      <c r="MM194" s="1">
        <v>237681.43993159401</v>
      </c>
      <c r="MN194" s="1">
        <v>246960.631199186</v>
      </c>
      <c r="MO194" s="1">
        <v>228145.20525560499</v>
      </c>
      <c r="MP194" s="1">
        <v>265404.25455325498</v>
      </c>
      <c r="MQ194" s="1">
        <v>312248.63458799903</v>
      </c>
      <c r="MR194" s="1">
        <v>245231.27711042599</v>
      </c>
      <c r="MS194" s="1">
        <v>242383.50807437301</v>
      </c>
      <c r="MT194" s="1">
        <v>282332.11891984101</v>
      </c>
      <c r="MU194" s="1">
        <v>218743.15049929399</v>
      </c>
      <c r="MV194" s="1">
        <v>276583.84352225001</v>
      </c>
      <c r="MW194" s="1">
        <v>306091.72849129298</v>
      </c>
      <c r="MX194" s="1">
        <v>264255.62669663702</v>
      </c>
      <c r="MY194" s="1">
        <v>240108.369728397</v>
      </c>
      <c r="MZ194" s="1">
        <v>241633.78977463199</v>
      </c>
      <c r="NA194" s="1">
        <v>303231.995347886</v>
      </c>
      <c r="NB194" s="1">
        <v>226597.29861981299</v>
      </c>
      <c r="NC194" s="1">
        <v>248142.66213313499</v>
      </c>
      <c r="ND194" s="1">
        <v>232415.94710053099</v>
      </c>
      <c r="NE194" s="1">
        <v>226921.89284884199</v>
      </c>
      <c r="NF194" s="1">
        <v>244221.93713935101</v>
      </c>
      <c r="NG194" s="1">
        <v>191695.154841721</v>
      </c>
      <c r="NH194" s="1">
        <v>247823.44579099401</v>
      </c>
      <c r="NI194" s="1">
        <v>271022.68858167302</v>
      </c>
      <c r="NJ194" s="1">
        <v>195593.24052815701</v>
      </c>
      <c r="NK194" s="1">
        <v>289124.63840643299</v>
      </c>
      <c r="NL194" s="1">
        <v>275095.968063618</v>
      </c>
      <c r="NM194" s="1">
        <v>256644.87085866401</v>
      </c>
      <c r="NN194" s="1">
        <v>247305.168601813</v>
      </c>
      <c r="NO194" s="1">
        <v>224071.10659937799</v>
      </c>
      <c r="NP194" s="1">
        <v>217995.568346227</v>
      </c>
      <c r="NQ194" s="1">
        <v>263619.60995756299</v>
      </c>
      <c r="NR194" s="1">
        <v>262735.553498897</v>
      </c>
      <c r="NS194" s="1">
        <v>217699.26663820201</v>
      </c>
      <c r="NT194" s="1">
        <v>255531.58450534899</v>
      </c>
      <c r="NU194" s="1">
        <v>313717.47926813603</v>
      </c>
      <c r="NV194" s="1">
        <v>238039.34581468499</v>
      </c>
      <c r="NW194" s="1">
        <v>282883.19441261003</v>
      </c>
      <c r="NX194" s="1">
        <v>242539.877866411</v>
      </c>
      <c r="NY194" s="1">
        <v>256478.16257164799</v>
      </c>
      <c r="NZ194" s="1">
        <v>325008.63554232201</v>
      </c>
      <c r="OA194" s="1">
        <v>272973.29537579598</v>
      </c>
      <c r="OB194" s="1">
        <v>288519.99851507402</v>
      </c>
      <c r="OC194" s="1">
        <v>235140.46620835899</v>
      </c>
      <c r="OD194" s="1">
        <v>248553.34274909401</v>
      </c>
      <c r="OE194" s="1">
        <v>315314.83032451803</v>
      </c>
      <c r="OF194" s="1">
        <v>233668.397670276</v>
      </c>
      <c r="OG194" s="1">
        <v>236971.62621433</v>
      </c>
      <c r="OH194" s="1">
        <v>232681.24431562901</v>
      </c>
      <c r="OI194" s="1">
        <v>273206.46193028201</v>
      </c>
      <c r="OJ194" s="1">
        <v>245307.28354255599</v>
      </c>
      <c r="OK194" s="1">
        <v>279321.262045871</v>
      </c>
      <c r="OL194" s="1">
        <v>233393.056862225</v>
      </c>
      <c r="OM194" s="1">
        <v>263344.107069085</v>
      </c>
      <c r="ON194" s="1">
        <v>297850.55954492203</v>
      </c>
      <c r="OO194" s="1">
        <v>317042.70285333</v>
      </c>
      <c r="OP194" s="1">
        <v>233062.593430768</v>
      </c>
      <c r="OQ194" s="1">
        <v>312676.51751605101</v>
      </c>
      <c r="OR194" s="1">
        <v>271104.30433609302</v>
      </c>
      <c r="OS194" s="1">
        <v>300006.76034788199</v>
      </c>
      <c r="OT194" s="1">
        <v>264794.68367628299</v>
      </c>
      <c r="OU194" s="1">
        <v>277524.364395493</v>
      </c>
      <c r="OV194" s="1">
        <v>199501.46911849501</v>
      </c>
      <c r="OW194" s="1">
        <v>238875.026308434</v>
      </c>
      <c r="OX194" s="1">
        <v>282614.15532990801</v>
      </c>
      <c r="OY194" s="1">
        <v>291626.00041572301</v>
      </c>
      <c r="OZ194" s="1">
        <v>248598.31709485699</v>
      </c>
      <c r="PA194" s="1">
        <v>245808.703133887</v>
      </c>
      <c r="PB194" s="1">
        <v>266066.065854632</v>
      </c>
      <c r="PC194" s="1">
        <v>280849.52787096298</v>
      </c>
      <c r="PD194" s="1">
        <v>264752.53507140098</v>
      </c>
      <c r="PE194" s="1">
        <v>244753.56388620901</v>
      </c>
      <c r="PF194" s="1">
        <v>238766.85000346301</v>
      </c>
      <c r="PG194" s="1">
        <v>310598.76911871397</v>
      </c>
      <c r="PH194" s="1">
        <v>255262.00194304</v>
      </c>
      <c r="PI194" s="1">
        <v>283567.43348963599</v>
      </c>
      <c r="PJ194" s="1">
        <v>295657.322889679</v>
      </c>
      <c r="PK194" s="1">
        <v>273719.34139106399</v>
      </c>
      <c r="PL194" s="1">
        <v>270368.57980887499</v>
      </c>
      <c r="PM194" s="1">
        <v>244403.772130053</v>
      </c>
      <c r="PN194" s="1">
        <v>254927.23465268899</v>
      </c>
      <c r="PO194" s="1">
        <v>222170.43137675701</v>
      </c>
      <c r="PP194" s="1">
        <v>246256.82733391199</v>
      </c>
      <c r="PQ194" s="1">
        <v>251355.77189307101</v>
      </c>
      <c r="PR194" s="1">
        <v>282640.09376613999</v>
      </c>
      <c r="PS194" s="1">
        <v>296391.98038472398</v>
      </c>
      <c r="PT194" s="1">
        <v>274134.54118668003</v>
      </c>
      <c r="PU194" s="1">
        <v>267065.75160476897</v>
      </c>
      <c r="PV194" s="1">
        <v>224621.55300976601</v>
      </c>
      <c r="PW194" s="1">
        <v>279980.94653841102</v>
      </c>
      <c r="PX194" s="1">
        <v>252641.896971874</v>
      </c>
      <c r="PY194" s="1">
        <v>269660.87763268099</v>
      </c>
      <c r="PZ194" s="1">
        <v>261845.69272347799</v>
      </c>
      <c r="QA194" s="1">
        <v>231106.57598451999</v>
      </c>
      <c r="QB194" s="1">
        <v>232227.85297959301</v>
      </c>
      <c r="QC194" s="1">
        <v>313140.22757243703</v>
      </c>
      <c r="QD194" s="1">
        <v>321839.148007899</v>
      </c>
      <c r="QE194" s="1">
        <v>272911.87068128702</v>
      </c>
      <c r="QF194" s="1">
        <v>306764.93416750501</v>
      </c>
      <c r="QG194" s="1">
        <v>298105.557878041</v>
      </c>
      <c r="QH194" s="1">
        <v>258295.97797739899</v>
      </c>
      <c r="QI194" s="1">
        <v>303860.666534669</v>
      </c>
      <c r="QJ194" s="1">
        <v>272624.10825983202</v>
      </c>
      <c r="QK194" s="1">
        <v>267522.87189565698</v>
      </c>
      <c r="QL194" s="1">
        <v>252141.26798199699</v>
      </c>
      <c r="QM194" s="1">
        <v>274199.50493503298</v>
      </c>
      <c r="QN194" s="1">
        <v>261518.60724755199</v>
      </c>
      <c r="QO194" s="1">
        <v>246717.976999954</v>
      </c>
      <c r="QP194" s="1">
        <v>270193.54281412403</v>
      </c>
      <c r="QQ194" s="1">
        <v>233223.947048142</v>
      </c>
      <c r="QR194" s="1">
        <v>263002.24628080602</v>
      </c>
      <c r="QS194" s="1">
        <v>255339.19255034201</v>
      </c>
      <c r="QT194" s="1">
        <v>258084.455426225</v>
      </c>
      <c r="QU194" s="1">
        <v>279015.599894427</v>
      </c>
      <c r="QV194" s="1">
        <v>272108.88189462398</v>
      </c>
      <c r="QW194" s="1">
        <v>214860.656366426</v>
      </c>
      <c r="QX194" s="1">
        <v>242010.51233824599</v>
      </c>
      <c r="QY194" s="1">
        <v>303373.89935614198</v>
      </c>
      <c r="QZ194" s="1">
        <v>312869.27354371198</v>
      </c>
      <c r="RA194" s="1">
        <v>296162.13346451399</v>
      </c>
      <c r="RB194" s="1">
        <v>272310.11153006402</v>
      </c>
      <c r="RC194" s="1">
        <v>261294.97026496599</v>
      </c>
      <c r="RD194" s="1">
        <v>269244.522693431</v>
      </c>
      <c r="RE194" s="1">
        <v>251570.411089</v>
      </c>
      <c r="RF194" s="1">
        <v>275491.374605041</v>
      </c>
      <c r="RG194" s="1">
        <v>272079.67945681798</v>
      </c>
      <c r="RH194" s="1">
        <v>295591.53419317101</v>
      </c>
      <c r="RI194" s="1">
        <v>266518.25978679699</v>
      </c>
      <c r="RJ194" s="1">
        <v>274614.04107426101</v>
      </c>
      <c r="RK194" s="1">
        <v>265845.99503010203</v>
      </c>
      <c r="RL194" s="1">
        <v>266654.474733176</v>
      </c>
      <c r="RM194" s="1">
        <v>313695.62216862099</v>
      </c>
      <c r="RN194" s="1">
        <v>262951.01365453698</v>
      </c>
      <c r="RO194" s="1">
        <v>231364.33988080599</v>
      </c>
      <c r="RP194" s="1">
        <v>238664.61184422101</v>
      </c>
      <c r="RQ194" s="1">
        <v>315225.196979078</v>
      </c>
      <c r="RR194" s="1">
        <v>326116.97272089799</v>
      </c>
      <c r="RS194" s="1">
        <v>248726.38144743501</v>
      </c>
      <c r="RT194" s="1">
        <v>289840.82775284903</v>
      </c>
      <c r="RU194" s="1">
        <v>333585.51483032299</v>
      </c>
      <c r="RV194" s="1">
        <v>290053.98824352497</v>
      </c>
      <c r="RW194" s="1">
        <v>248370.62761172099</v>
      </c>
      <c r="RX194" s="1">
        <v>316517.83890035201</v>
      </c>
      <c r="RY194" s="1">
        <v>303594.64157019497</v>
      </c>
      <c r="RZ194" s="1">
        <v>254362.02847196499</v>
      </c>
      <c r="SA194" s="1">
        <v>248267.94899209801</v>
      </c>
      <c r="SB194" s="1">
        <v>322285.75132701901</v>
      </c>
      <c r="SC194" s="1">
        <v>305651.92781491799</v>
      </c>
      <c r="SD194" s="1">
        <v>241245.183275563</v>
      </c>
      <c r="SE194" s="1">
        <v>256572.286219136</v>
      </c>
      <c r="SF194" s="1">
        <v>236376.42259242799</v>
      </c>
      <c r="SG194" s="1">
        <v>243168.3704787</v>
      </c>
      <c r="SH194" s="1">
        <v>260176.72662995901</v>
      </c>
      <c r="SI194" s="1">
        <v>228352.85777233401</v>
      </c>
      <c r="SJ194" s="1">
        <v>218823.036672955</v>
      </c>
      <c r="SK194" s="1">
        <v>180951.24925143001</v>
      </c>
      <c r="SL194" s="1">
        <v>190750.727519479</v>
      </c>
      <c r="SM194" s="1">
        <v>198511.966358871</v>
      </c>
      <c r="SN194" s="1">
        <v>188780.494190809</v>
      </c>
      <c r="SO194" s="1">
        <v>238847.832784397</v>
      </c>
      <c r="SP194" s="1">
        <v>214571.35714563</v>
      </c>
      <c r="SQ194" s="1">
        <v>216515.60345599399</v>
      </c>
      <c r="SR194" s="1">
        <v>231850.25867204601</v>
      </c>
      <c r="SS194" s="1">
        <v>281539.33903715498</v>
      </c>
      <c r="ST194" s="1">
        <v>241083.408402189</v>
      </c>
      <c r="SU194" s="1">
        <v>226057.87498699699</v>
      </c>
      <c r="SV194" s="1">
        <v>241150.13745707899</v>
      </c>
      <c r="SW194" s="1">
        <v>274164.50498841098</v>
      </c>
      <c r="SX194" s="1">
        <v>305749.98408672598</v>
      </c>
      <c r="SY194" s="1">
        <v>300415.28455330199</v>
      </c>
      <c r="SZ194" s="1">
        <v>265101.28801110998</v>
      </c>
      <c r="TA194" s="1">
        <v>225045.19566471799</v>
      </c>
      <c r="TB194" s="1">
        <v>238503.841718521</v>
      </c>
      <c r="TC194" s="1">
        <v>204562.53243835599</v>
      </c>
      <c r="TD194" s="1">
        <v>286894.71164133801</v>
      </c>
      <c r="TE194" s="1">
        <v>254904.96828399799</v>
      </c>
      <c r="TF194" s="1">
        <v>263049.62883617601</v>
      </c>
      <c r="TG194" s="1">
        <v>256120.614364626</v>
      </c>
      <c r="TH194" s="1">
        <v>324168.86660607799</v>
      </c>
      <c r="TI194" s="1">
        <v>301743.29822450498</v>
      </c>
      <c r="TJ194" s="1">
        <v>228282.40549129699</v>
      </c>
      <c r="TK194" s="1">
        <v>285363.25406513299</v>
      </c>
      <c r="TL194" s="1">
        <v>236897.78533852799</v>
      </c>
      <c r="TM194" s="1">
        <v>258585.44586365501</v>
      </c>
      <c r="TN194" s="1">
        <v>249034.95610779501</v>
      </c>
      <c r="TO194" s="1">
        <v>281111.72814430902</v>
      </c>
      <c r="TP194" s="1">
        <v>273958.89222185803</v>
      </c>
      <c r="TQ194" s="1">
        <v>316904.56189668999</v>
      </c>
      <c r="TR194" s="1">
        <v>345879.37799915997</v>
      </c>
      <c r="TS194" s="1">
        <v>281188.523455797</v>
      </c>
      <c r="TT194" s="1">
        <v>231689.23475927801</v>
      </c>
      <c r="TU194" s="1">
        <v>322849.35124145</v>
      </c>
      <c r="TV194" s="1">
        <v>268166.50750858302</v>
      </c>
      <c r="TW194" s="1">
        <v>226836.989710778</v>
      </c>
      <c r="TX194" s="1">
        <v>264447.32647282298</v>
      </c>
      <c r="TY194" s="1">
        <v>231548.76375591199</v>
      </c>
      <c r="TZ194" s="1">
        <v>256782.88372761899</v>
      </c>
      <c r="UA194" s="1">
        <v>253541.91925527799</v>
      </c>
      <c r="UB194" s="1">
        <v>228806.303479277</v>
      </c>
      <c r="UC194" s="1">
        <v>244041.12605031001</v>
      </c>
      <c r="UD194" s="1">
        <v>245167.01107240201</v>
      </c>
      <c r="UE194" s="1">
        <v>278483.412852254</v>
      </c>
      <c r="UF194" s="1">
        <v>243733.385337335</v>
      </c>
      <c r="UG194" s="1">
        <v>203540.85054052499</v>
      </c>
      <c r="UH194" s="1">
        <v>236275.14111725101</v>
      </c>
      <c r="UI194" s="1">
        <v>247137.18789293099</v>
      </c>
      <c r="UJ194" s="1">
        <v>312874.55174203601</v>
      </c>
      <c r="UK194" s="1">
        <v>245567.29365224999</v>
      </c>
      <c r="UL194" s="1">
        <v>269684.16593875602</v>
      </c>
      <c r="UM194" s="1">
        <v>271840.401511567</v>
      </c>
      <c r="UN194" s="1">
        <v>317578.80730426701</v>
      </c>
      <c r="UO194" s="1">
        <v>255521.973127648</v>
      </c>
      <c r="UP194" s="1">
        <v>267818.92391749303</v>
      </c>
      <c r="UQ194" s="1">
        <v>245117.25080262299</v>
      </c>
    </row>
    <row r="195" spans="1:563" x14ac:dyDescent="0.25">
      <c r="A195" s="1" t="s">
        <v>1828</v>
      </c>
      <c r="B195" s="1" t="s">
        <v>867</v>
      </c>
      <c r="C195" s="1" t="s">
        <v>868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1" t="s">
        <v>0</v>
      </c>
      <c r="M195" s="1" t="s">
        <v>0</v>
      </c>
      <c r="N195" s="1" t="s">
        <v>0</v>
      </c>
      <c r="O195" s="1" t="s">
        <v>0</v>
      </c>
      <c r="P195" s="1" t="s">
        <v>0</v>
      </c>
      <c r="Q195" s="1" t="s">
        <v>0</v>
      </c>
      <c r="R195" s="1" t="s">
        <v>0</v>
      </c>
      <c r="S195" s="1" t="s">
        <v>0</v>
      </c>
      <c r="T195" s="1" t="s">
        <v>0</v>
      </c>
      <c r="U195" s="1" t="s">
        <v>0</v>
      </c>
      <c r="V195" s="1" t="s">
        <v>0</v>
      </c>
      <c r="W195" s="1" t="s">
        <v>0</v>
      </c>
      <c r="X195" s="1" t="s">
        <v>0</v>
      </c>
      <c r="Y195" s="1" t="s">
        <v>0</v>
      </c>
      <c r="Z195" s="1" t="s">
        <v>0</v>
      </c>
      <c r="AA195" s="1" t="s">
        <v>0</v>
      </c>
      <c r="AB195" s="1" t="s">
        <v>0</v>
      </c>
      <c r="AC195" s="1" t="s">
        <v>0</v>
      </c>
      <c r="AD195" s="1" t="s">
        <v>0</v>
      </c>
      <c r="AE195" s="1" t="s">
        <v>0</v>
      </c>
      <c r="AF195" s="1" t="s">
        <v>0</v>
      </c>
      <c r="AG195" s="1" t="s">
        <v>0</v>
      </c>
      <c r="AH195" s="1" t="s">
        <v>0</v>
      </c>
      <c r="AI195" s="1" t="s">
        <v>0</v>
      </c>
      <c r="AJ195" s="1" t="s">
        <v>0</v>
      </c>
      <c r="AK195" s="1" t="s">
        <v>0</v>
      </c>
      <c r="AL195" s="1" t="s">
        <v>0</v>
      </c>
      <c r="AM195" s="1" t="s">
        <v>0</v>
      </c>
      <c r="AN195" s="1" t="s">
        <v>0</v>
      </c>
      <c r="AO195" s="1" t="s">
        <v>0</v>
      </c>
      <c r="AP195" s="1" t="s">
        <v>0</v>
      </c>
      <c r="AQ195" s="1" t="s">
        <v>0</v>
      </c>
      <c r="AR195" s="1" t="s">
        <v>0</v>
      </c>
      <c r="AS195" s="1" t="s">
        <v>0</v>
      </c>
      <c r="AT195" s="1" t="s">
        <v>0</v>
      </c>
      <c r="AU195" s="1" t="s">
        <v>0</v>
      </c>
      <c r="AV195" s="1" t="s">
        <v>0</v>
      </c>
      <c r="AW195" s="1" t="s">
        <v>0</v>
      </c>
      <c r="AX195" s="1" t="s">
        <v>0</v>
      </c>
      <c r="AY195" s="1" t="s">
        <v>0</v>
      </c>
      <c r="AZ195" s="1" t="s">
        <v>0</v>
      </c>
      <c r="BA195" s="1" t="s">
        <v>0</v>
      </c>
      <c r="BB195" s="1" t="s">
        <v>0</v>
      </c>
      <c r="BC195" s="1" t="s">
        <v>0</v>
      </c>
      <c r="BD195" s="1" t="s">
        <v>0</v>
      </c>
      <c r="BE195" s="1" t="s">
        <v>0</v>
      </c>
      <c r="BF195" s="1" t="s">
        <v>0</v>
      </c>
      <c r="BG195" s="1" t="s">
        <v>0</v>
      </c>
      <c r="BH195" s="1" t="s">
        <v>0</v>
      </c>
      <c r="BI195" s="1" t="s">
        <v>0</v>
      </c>
      <c r="BJ195" s="1" t="s">
        <v>0</v>
      </c>
      <c r="BK195" s="1" t="s">
        <v>0</v>
      </c>
      <c r="BL195" s="1" t="s">
        <v>0</v>
      </c>
      <c r="BM195" s="1" t="s">
        <v>0</v>
      </c>
      <c r="BN195" s="1" t="s">
        <v>0</v>
      </c>
      <c r="BO195" s="1" t="s">
        <v>0</v>
      </c>
      <c r="BP195" s="1" t="s">
        <v>0</v>
      </c>
      <c r="BQ195" s="1" t="s">
        <v>0</v>
      </c>
      <c r="BR195" s="1" t="s">
        <v>0</v>
      </c>
      <c r="BS195" s="1" t="s">
        <v>0</v>
      </c>
      <c r="BT195" s="1" t="s">
        <v>0</v>
      </c>
      <c r="BU195" s="1" t="s">
        <v>0</v>
      </c>
      <c r="BV195" s="1" t="s">
        <v>0</v>
      </c>
      <c r="BW195" s="1" t="s">
        <v>0</v>
      </c>
      <c r="BX195" s="1" t="s">
        <v>0</v>
      </c>
      <c r="BY195" s="1" t="s">
        <v>0</v>
      </c>
      <c r="BZ195" s="1" t="s">
        <v>0</v>
      </c>
      <c r="CA195" s="1" t="s">
        <v>0</v>
      </c>
      <c r="CB195" s="1" t="s">
        <v>0</v>
      </c>
      <c r="CC195" s="1" t="s">
        <v>0</v>
      </c>
      <c r="CD195" s="1" t="s">
        <v>0</v>
      </c>
      <c r="CE195" s="1" t="s">
        <v>0</v>
      </c>
      <c r="CF195" s="1" t="s">
        <v>0</v>
      </c>
      <c r="CG195" s="1" t="s">
        <v>0</v>
      </c>
      <c r="CH195" s="1" t="s">
        <v>0</v>
      </c>
      <c r="CI195" s="1" t="s">
        <v>0</v>
      </c>
      <c r="CJ195" s="1" t="s">
        <v>0</v>
      </c>
      <c r="CK195" s="1" t="s">
        <v>0</v>
      </c>
      <c r="CL195" s="1" t="s">
        <v>0</v>
      </c>
      <c r="CM195" s="1" t="s">
        <v>0</v>
      </c>
      <c r="CN195" s="1" t="s">
        <v>0</v>
      </c>
      <c r="CO195" s="1" t="s">
        <v>0</v>
      </c>
      <c r="CP195" s="1" t="s">
        <v>0</v>
      </c>
      <c r="CQ195" s="1" t="s">
        <v>0</v>
      </c>
      <c r="CR195" s="1" t="s">
        <v>0</v>
      </c>
      <c r="CS195" s="1" t="s">
        <v>0</v>
      </c>
      <c r="CT195" s="1" t="s">
        <v>0</v>
      </c>
      <c r="CU195" s="1" t="s">
        <v>0</v>
      </c>
      <c r="CV195" s="1" t="s">
        <v>0</v>
      </c>
      <c r="CW195" s="1" t="s">
        <v>0</v>
      </c>
      <c r="CX195" s="1" t="s">
        <v>0</v>
      </c>
      <c r="CY195" s="1" t="s">
        <v>0</v>
      </c>
      <c r="CZ195" s="1" t="s">
        <v>0</v>
      </c>
      <c r="DA195" s="1" t="s">
        <v>0</v>
      </c>
      <c r="DB195" s="1" t="s">
        <v>0</v>
      </c>
      <c r="DC195" s="1" t="s">
        <v>0</v>
      </c>
      <c r="DD195" s="1" t="s">
        <v>0</v>
      </c>
      <c r="DE195" s="1" t="s">
        <v>0</v>
      </c>
      <c r="DF195" s="1" t="s">
        <v>0</v>
      </c>
      <c r="DG195" s="1" t="s">
        <v>0</v>
      </c>
      <c r="DH195" s="1" t="s">
        <v>0</v>
      </c>
      <c r="DI195" s="1" t="s">
        <v>0</v>
      </c>
      <c r="DJ195" s="1" t="s">
        <v>0</v>
      </c>
      <c r="DK195" s="1" t="s">
        <v>0</v>
      </c>
      <c r="DL195" s="1" t="s">
        <v>0</v>
      </c>
      <c r="DM195" s="1" t="s">
        <v>0</v>
      </c>
      <c r="DN195" s="1" t="s">
        <v>0</v>
      </c>
      <c r="DO195" s="1" t="s">
        <v>0</v>
      </c>
      <c r="DP195" s="1" t="s">
        <v>0</v>
      </c>
      <c r="DQ195" s="1" t="s">
        <v>0</v>
      </c>
      <c r="DR195" s="1" t="s">
        <v>0</v>
      </c>
      <c r="DS195" s="1" t="s">
        <v>0</v>
      </c>
      <c r="DT195" s="1" t="s">
        <v>0</v>
      </c>
      <c r="DU195" s="1" t="s">
        <v>0</v>
      </c>
      <c r="DV195" s="1" t="s">
        <v>0</v>
      </c>
      <c r="DW195" s="1" t="s">
        <v>0</v>
      </c>
      <c r="DX195" s="1" t="s">
        <v>0</v>
      </c>
      <c r="DY195" s="1" t="s">
        <v>0</v>
      </c>
      <c r="DZ195" s="1" t="s">
        <v>0</v>
      </c>
      <c r="EA195" s="1" t="s">
        <v>0</v>
      </c>
      <c r="EB195" s="1" t="s">
        <v>0</v>
      </c>
      <c r="EC195" s="1" t="s">
        <v>0</v>
      </c>
      <c r="ED195" s="1" t="s">
        <v>0</v>
      </c>
      <c r="EE195" s="1" t="s">
        <v>0</v>
      </c>
      <c r="EF195" s="1" t="s">
        <v>0</v>
      </c>
      <c r="EG195" s="1" t="s">
        <v>0</v>
      </c>
      <c r="EH195" s="1" t="s">
        <v>0</v>
      </c>
      <c r="EI195" s="1" t="s">
        <v>0</v>
      </c>
      <c r="EJ195" s="1" t="s">
        <v>0</v>
      </c>
      <c r="EK195" s="1" t="s">
        <v>0</v>
      </c>
      <c r="EL195" s="1" t="s">
        <v>0</v>
      </c>
      <c r="EM195" s="1" t="s">
        <v>0</v>
      </c>
      <c r="EN195" s="1" t="s">
        <v>0</v>
      </c>
      <c r="EO195" s="1" t="s">
        <v>0</v>
      </c>
      <c r="EP195" s="1" t="s">
        <v>0</v>
      </c>
      <c r="EQ195" s="1" t="s">
        <v>0</v>
      </c>
      <c r="ER195" s="1" t="s">
        <v>0</v>
      </c>
      <c r="ES195" s="1" t="s">
        <v>0</v>
      </c>
      <c r="ET195" s="1" t="s">
        <v>0</v>
      </c>
      <c r="EU195" s="1" t="s">
        <v>0</v>
      </c>
      <c r="EV195" s="1" t="s">
        <v>0</v>
      </c>
      <c r="EW195" s="1" t="s">
        <v>0</v>
      </c>
      <c r="EX195" s="1" t="s">
        <v>0</v>
      </c>
      <c r="EY195" s="1" t="s">
        <v>0</v>
      </c>
      <c r="EZ195" s="1" t="s">
        <v>0</v>
      </c>
      <c r="FA195" s="1" t="s">
        <v>0</v>
      </c>
      <c r="FB195" s="1" t="s">
        <v>0</v>
      </c>
      <c r="FC195" s="1" t="s">
        <v>0</v>
      </c>
      <c r="FD195" s="1" t="s">
        <v>0</v>
      </c>
      <c r="FE195" s="1" t="s">
        <v>0</v>
      </c>
      <c r="FF195" s="1" t="s">
        <v>0</v>
      </c>
      <c r="FG195" s="1" t="s">
        <v>0</v>
      </c>
      <c r="FH195" s="1" t="s">
        <v>0</v>
      </c>
      <c r="FI195" s="1" t="s">
        <v>0</v>
      </c>
      <c r="FJ195" s="1" t="s">
        <v>0</v>
      </c>
      <c r="FK195" s="1" t="s">
        <v>0</v>
      </c>
      <c r="FL195" s="1" t="s">
        <v>0</v>
      </c>
      <c r="FM195" s="1" t="s">
        <v>0</v>
      </c>
      <c r="FN195" s="1" t="s">
        <v>0</v>
      </c>
      <c r="FO195" s="1" t="s">
        <v>0</v>
      </c>
      <c r="FP195" s="1" t="s">
        <v>0</v>
      </c>
      <c r="FQ195" s="1" t="s">
        <v>0</v>
      </c>
      <c r="FR195" s="1" t="s">
        <v>0</v>
      </c>
      <c r="FS195" s="1" t="s">
        <v>0</v>
      </c>
      <c r="FT195" s="1" t="s">
        <v>0</v>
      </c>
      <c r="FU195" s="1" t="s">
        <v>0</v>
      </c>
      <c r="FV195" s="1" t="s">
        <v>0</v>
      </c>
      <c r="FW195" s="1" t="s">
        <v>0</v>
      </c>
      <c r="FX195" s="1" t="s">
        <v>0</v>
      </c>
      <c r="FY195" s="1" t="s">
        <v>0</v>
      </c>
      <c r="FZ195" s="1" t="s">
        <v>0</v>
      </c>
      <c r="GA195" s="1" t="s">
        <v>0</v>
      </c>
      <c r="GB195" s="1" t="s">
        <v>0</v>
      </c>
      <c r="GC195" s="1" t="s">
        <v>0</v>
      </c>
      <c r="GD195" s="1" t="s">
        <v>0</v>
      </c>
      <c r="GE195" s="1" t="s">
        <v>0</v>
      </c>
      <c r="GF195" s="1" t="s">
        <v>0</v>
      </c>
      <c r="GG195" s="1" t="s">
        <v>0</v>
      </c>
      <c r="GH195" s="1" t="s">
        <v>0</v>
      </c>
      <c r="GI195" s="1" t="s">
        <v>0</v>
      </c>
      <c r="GJ195" s="1" t="s">
        <v>0</v>
      </c>
      <c r="GK195" s="1" t="s">
        <v>0</v>
      </c>
      <c r="GL195" s="1" t="s">
        <v>0</v>
      </c>
      <c r="GM195" s="1" t="s">
        <v>0</v>
      </c>
      <c r="GN195" s="1" t="s">
        <v>0</v>
      </c>
      <c r="GO195" s="1" t="s">
        <v>0</v>
      </c>
      <c r="GP195" s="1" t="s">
        <v>0</v>
      </c>
      <c r="GQ195" s="1" t="s">
        <v>0</v>
      </c>
      <c r="GR195" s="1" t="s">
        <v>0</v>
      </c>
      <c r="GS195" s="1" t="s">
        <v>0</v>
      </c>
      <c r="GT195" s="1" t="s">
        <v>0</v>
      </c>
      <c r="GU195" s="1" t="s">
        <v>0</v>
      </c>
      <c r="GV195" s="1" t="s">
        <v>0</v>
      </c>
      <c r="GW195" s="1" t="s">
        <v>0</v>
      </c>
      <c r="GX195" s="1" t="s">
        <v>0</v>
      </c>
      <c r="GY195" s="1" t="s">
        <v>0</v>
      </c>
      <c r="GZ195" s="1" t="s">
        <v>0</v>
      </c>
      <c r="HA195" s="1" t="s">
        <v>0</v>
      </c>
      <c r="HB195" s="1" t="s">
        <v>0</v>
      </c>
      <c r="HC195" s="1" t="s">
        <v>0</v>
      </c>
      <c r="HD195" s="1" t="s">
        <v>0</v>
      </c>
      <c r="HE195" s="1" t="s">
        <v>0</v>
      </c>
      <c r="HF195" s="1" t="s">
        <v>0</v>
      </c>
      <c r="HG195" s="1" t="s">
        <v>0</v>
      </c>
      <c r="HH195" s="1" t="s">
        <v>0</v>
      </c>
      <c r="HI195" s="1" t="s">
        <v>0</v>
      </c>
      <c r="HJ195" s="1" t="s">
        <v>0</v>
      </c>
      <c r="HK195" s="1" t="s">
        <v>0</v>
      </c>
      <c r="HL195" s="1" t="s">
        <v>0</v>
      </c>
      <c r="HM195" s="1" t="s">
        <v>0</v>
      </c>
      <c r="HN195" s="1" t="s">
        <v>0</v>
      </c>
      <c r="HO195" s="1" t="s">
        <v>0</v>
      </c>
      <c r="HP195" s="1" t="s">
        <v>0</v>
      </c>
      <c r="HQ195" s="1" t="s">
        <v>0</v>
      </c>
      <c r="HR195" s="1" t="s">
        <v>0</v>
      </c>
      <c r="HS195" s="1" t="s">
        <v>0</v>
      </c>
      <c r="HT195" s="1" t="s">
        <v>0</v>
      </c>
      <c r="HU195" s="1" t="s">
        <v>0</v>
      </c>
      <c r="HV195" s="1" t="s">
        <v>0</v>
      </c>
      <c r="HW195" s="1" t="s">
        <v>0</v>
      </c>
      <c r="HX195" s="1" t="s">
        <v>0</v>
      </c>
      <c r="HY195" s="1" t="s">
        <v>0</v>
      </c>
      <c r="HZ195" s="1" t="s">
        <v>0</v>
      </c>
      <c r="IA195" s="1" t="s">
        <v>0</v>
      </c>
      <c r="IB195" s="1" t="s">
        <v>0</v>
      </c>
      <c r="IC195" s="1" t="s">
        <v>0</v>
      </c>
      <c r="ID195" s="1" t="s">
        <v>0</v>
      </c>
      <c r="IE195" s="1" t="s">
        <v>0</v>
      </c>
      <c r="IF195" s="1" t="s">
        <v>0</v>
      </c>
      <c r="IG195" s="1" t="s">
        <v>0</v>
      </c>
      <c r="IH195" s="1" t="s">
        <v>0</v>
      </c>
      <c r="II195" s="1" t="s">
        <v>0</v>
      </c>
      <c r="IJ195" s="1" t="s">
        <v>0</v>
      </c>
      <c r="IK195" s="1" t="s">
        <v>0</v>
      </c>
      <c r="IL195" s="1" t="s">
        <v>0</v>
      </c>
      <c r="IM195" s="1" t="s">
        <v>0</v>
      </c>
      <c r="IN195" s="1" t="s">
        <v>0</v>
      </c>
      <c r="IO195" s="1" t="s">
        <v>0</v>
      </c>
      <c r="IP195" s="1" t="s">
        <v>0</v>
      </c>
      <c r="IQ195" s="1" t="s">
        <v>0</v>
      </c>
      <c r="IR195" s="1" t="s">
        <v>0</v>
      </c>
      <c r="IS195" s="1" t="s">
        <v>0</v>
      </c>
      <c r="IT195" s="1" t="s">
        <v>0</v>
      </c>
      <c r="IU195" s="1" t="s">
        <v>0</v>
      </c>
      <c r="IV195" s="1" t="s">
        <v>0</v>
      </c>
      <c r="IW195" s="1" t="s">
        <v>0</v>
      </c>
      <c r="IX195" s="1" t="s">
        <v>0</v>
      </c>
      <c r="IY195" s="1" t="s">
        <v>0</v>
      </c>
      <c r="IZ195" s="1" t="s">
        <v>0</v>
      </c>
      <c r="JA195" s="1" t="s">
        <v>0</v>
      </c>
      <c r="JB195" s="1" t="s">
        <v>0</v>
      </c>
      <c r="JC195" s="1" t="s">
        <v>0</v>
      </c>
      <c r="JD195" s="1" t="s">
        <v>0</v>
      </c>
      <c r="JE195" s="1" t="s">
        <v>0</v>
      </c>
      <c r="JF195" s="1" t="s">
        <v>0</v>
      </c>
      <c r="JG195" s="1" t="s">
        <v>0</v>
      </c>
      <c r="JH195" s="1" t="s">
        <v>0</v>
      </c>
      <c r="JI195" s="1" t="s">
        <v>0</v>
      </c>
      <c r="JJ195" s="1" t="s">
        <v>0</v>
      </c>
      <c r="JK195" s="1" t="s">
        <v>0</v>
      </c>
      <c r="JL195" s="1" t="s">
        <v>0</v>
      </c>
      <c r="JM195" s="1" t="s">
        <v>0</v>
      </c>
      <c r="JN195" s="1" t="s">
        <v>0</v>
      </c>
      <c r="JO195" s="1" t="s">
        <v>0</v>
      </c>
      <c r="JP195" s="1" t="s">
        <v>0</v>
      </c>
      <c r="JQ195" s="1" t="s">
        <v>0</v>
      </c>
      <c r="JR195" s="1" t="s">
        <v>0</v>
      </c>
      <c r="JS195" s="1" t="s">
        <v>0</v>
      </c>
      <c r="JT195" s="1" t="s">
        <v>0</v>
      </c>
      <c r="JU195" s="1" t="s">
        <v>0</v>
      </c>
      <c r="JV195" s="1" t="s">
        <v>0</v>
      </c>
      <c r="JW195" s="1" t="s">
        <v>0</v>
      </c>
      <c r="JX195" s="1" t="s">
        <v>0</v>
      </c>
      <c r="JY195" s="1" t="s">
        <v>0</v>
      </c>
      <c r="JZ195" s="1" t="s">
        <v>0</v>
      </c>
      <c r="KA195" s="1" t="s">
        <v>0</v>
      </c>
      <c r="KB195" s="1" t="s">
        <v>0</v>
      </c>
      <c r="KC195" s="1" t="s">
        <v>0</v>
      </c>
      <c r="KD195" s="1" t="s">
        <v>0</v>
      </c>
      <c r="KE195" s="1" t="s">
        <v>0</v>
      </c>
      <c r="KF195" s="1" t="s">
        <v>0</v>
      </c>
      <c r="KG195" s="1" t="s">
        <v>0</v>
      </c>
      <c r="KH195" s="1" t="s">
        <v>0</v>
      </c>
      <c r="KI195" s="1" t="s">
        <v>0</v>
      </c>
      <c r="KJ195" s="1" t="s">
        <v>0</v>
      </c>
      <c r="KK195" s="1" t="s">
        <v>0</v>
      </c>
      <c r="KL195" s="1" t="s">
        <v>0</v>
      </c>
      <c r="KM195" s="1" t="s">
        <v>0</v>
      </c>
      <c r="KN195" s="1" t="s">
        <v>0</v>
      </c>
      <c r="KO195" s="1" t="s">
        <v>0</v>
      </c>
      <c r="KP195" s="1" t="s">
        <v>0</v>
      </c>
      <c r="KQ195" s="1" t="s">
        <v>0</v>
      </c>
      <c r="KR195" s="1" t="s">
        <v>0</v>
      </c>
      <c r="KS195" s="1" t="s">
        <v>0</v>
      </c>
      <c r="KT195" s="1" t="s">
        <v>0</v>
      </c>
      <c r="KU195" s="1" t="s">
        <v>0</v>
      </c>
      <c r="KV195" s="1" t="s">
        <v>0</v>
      </c>
      <c r="KW195" s="1" t="s">
        <v>0</v>
      </c>
      <c r="KX195" s="1" t="s">
        <v>0</v>
      </c>
      <c r="KY195" s="1" t="s">
        <v>0</v>
      </c>
      <c r="KZ195" s="1" t="s">
        <v>0</v>
      </c>
      <c r="LA195" s="1" t="s">
        <v>0</v>
      </c>
      <c r="LB195" s="1" t="s">
        <v>0</v>
      </c>
      <c r="LC195" s="1" t="s">
        <v>0</v>
      </c>
      <c r="LD195" s="1" t="s">
        <v>0</v>
      </c>
      <c r="LE195" s="1" t="s">
        <v>0</v>
      </c>
      <c r="LF195" s="1" t="s">
        <v>0</v>
      </c>
      <c r="LG195" s="1" t="s">
        <v>0</v>
      </c>
      <c r="LH195" s="1" t="s">
        <v>0</v>
      </c>
      <c r="LI195" s="1" t="s">
        <v>0</v>
      </c>
      <c r="LJ195" s="1" t="s">
        <v>0</v>
      </c>
      <c r="LK195" s="1" t="s">
        <v>0</v>
      </c>
      <c r="LL195" s="1" t="s">
        <v>0</v>
      </c>
      <c r="LM195" s="1" t="s">
        <v>0</v>
      </c>
      <c r="LN195" s="1" t="s">
        <v>0</v>
      </c>
      <c r="LO195" s="1" t="s">
        <v>0</v>
      </c>
      <c r="LP195" s="1" t="s">
        <v>0</v>
      </c>
      <c r="LQ195" s="1" t="s">
        <v>0</v>
      </c>
      <c r="LR195" s="1" t="s">
        <v>0</v>
      </c>
      <c r="LS195" s="1" t="s">
        <v>0</v>
      </c>
      <c r="LT195" s="1" t="s">
        <v>0</v>
      </c>
      <c r="LU195" s="1" t="s">
        <v>0</v>
      </c>
      <c r="LV195" s="1" t="s">
        <v>0</v>
      </c>
      <c r="LW195" s="1" t="s">
        <v>0</v>
      </c>
      <c r="LX195" s="1" t="s">
        <v>0</v>
      </c>
      <c r="LY195" s="1" t="s">
        <v>0</v>
      </c>
      <c r="LZ195" s="1" t="s">
        <v>0</v>
      </c>
      <c r="MA195" s="1" t="s">
        <v>0</v>
      </c>
      <c r="MB195" s="1" t="s">
        <v>0</v>
      </c>
      <c r="MC195" s="1" t="s">
        <v>0</v>
      </c>
      <c r="MD195" s="1" t="s">
        <v>0</v>
      </c>
      <c r="ME195" s="1" t="s">
        <v>0</v>
      </c>
      <c r="MF195" s="1" t="s">
        <v>0</v>
      </c>
      <c r="MG195" s="1" t="s">
        <v>0</v>
      </c>
      <c r="MH195" s="1" t="s">
        <v>0</v>
      </c>
      <c r="MI195" s="1" t="s">
        <v>0</v>
      </c>
      <c r="MJ195" s="1" t="s">
        <v>0</v>
      </c>
      <c r="MK195" s="1" t="s">
        <v>0</v>
      </c>
      <c r="ML195" s="1" t="s">
        <v>0</v>
      </c>
      <c r="MM195" s="1" t="s">
        <v>0</v>
      </c>
      <c r="MN195" s="1" t="s">
        <v>0</v>
      </c>
      <c r="MO195" s="1" t="s">
        <v>0</v>
      </c>
      <c r="MP195" s="1" t="s">
        <v>0</v>
      </c>
      <c r="MQ195" s="1" t="s">
        <v>0</v>
      </c>
      <c r="MR195" s="1" t="s">
        <v>0</v>
      </c>
      <c r="MS195" s="1" t="s">
        <v>0</v>
      </c>
      <c r="MT195" s="1" t="s">
        <v>0</v>
      </c>
      <c r="MU195" s="1" t="s">
        <v>0</v>
      </c>
      <c r="MV195" s="1" t="s">
        <v>0</v>
      </c>
      <c r="MW195" s="1" t="s">
        <v>0</v>
      </c>
      <c r="MX195" s="1" t="s">
        <v>0</v>
      </c>
      <c r="MY195" s="1" t="s">
        <v>0</v>
      </c>
      <c r="MZ195" s="1" t="s">
        <v>0</v>
      </c>
      <c r="NA195" s="1" t="s">
        <v>0</v>
      </c>
      <c r="NB195" s="1" t="s">
        <v>0</v>
      </c>
      <c r="NC195" s="1" t="s">
        <v>0</v>
      </c>
      <c r="ND195" s="1" t="s">
        <v>0</v>
      </c>
      <c r="NE195" s="1" t="s">
        <v>0</v>
      </c>
      <c r="NF195" s="1" t="s">
        <v>0</v>
      </c>
      <c r="NG195" s="1" t="s">
        <v>0</v>
      </c>
      <c r="NH195" s="1" t="s">
        <v>0</v>
      </c>
      <c r="NI195" s="1" t="s">
        <v>0</v>
      </c>
      <c r="NJ195" s="1" t="s">
        <v>0</v>
      </c>
      <c r="NK195" s="1" t="s">
        <v>0</v>
      </c>
      <c r="NL195" s="1" t="s">
        <v>0</v>
      </c>
      <c r="NM195" s="1" t="s">
        <v>0</v>
      </c>
      <c r="NN195" s="1" t="s">
        <v>0</v>
      </c>
      <c r="NO195" s="1" t="s">
        <v>0</v>
      </c>
      <c r="NP195" s="1" t="s">
        <v>0</v>
      </c>
      <c r="NQ195" s="1" t="s">
        <v>0</v>
      </c>
      <c r="NR195" s="1" t="s">
        <v>0</v>
      </c>
      <c r="NS195" s="1" t="s">
        <v>0</v>
      </c>
      <c r="NT195" s="1" t="s">
        <v>0</v>
      </c>
      <c r="NU195" s="1" t="s">
        <v>0</v>
      </c>
      <c r="NV195" s="1" t="s">
        <v>0</v>
      </c>
      <c r="NW195" s="1" t="s">
        <v>0</v>
      </c>
      <c r="NX195" s="1" t="s">
        <v>0</v>
      </c>
      <c r="NY195" s="1" t="s">
        <v>0</v>
      </c>
      <c r="NZ195" s="1" t="s">
        <v>0</v>
      </c>
      <c r="OA195" s="1" t="s">
        <v>0</v>
      </c>
      <c r="OB195" s="1" t="s">
        <v>0</v>
      </c>
      <c r="OC195" s="1" t="s">
        <v>0</v>
      </c>
      <c r="OD195" s="1" t="s">
        <v>0</v>
      </c>
      <c r="OE195" s="1" t="s">
        <v>0</v>
      </c>
      <c r="OF195" s="1" t="s">
        <v>0</v>
      </c>
      <c r="OG195" s="1" t="s">
        <v>0</v>
      </c>
      <c r="OH195" s="1" t="s">
        <v>0</v>
      </c>
      <c r="OI195" s="1" t="s">
        <v>0</v>
      </c>
      <c r="OJ195" s="1" t="s">
        <v>0</v>
      </c>
      <c r="OK195" s="1" t="s">
        <v>0</v>
      </c>
      <c r="OL195" s="1" t="s">
        <v>0</v>
      </c>
      <c r="OM195" s="1" t="s">
        <v>0</v>
      </c>
      <c r="ON195" s="1" t="s">
        <v>0</v>
      </c>
      <c r="OO195" s="1" t="s">
        <v>0</v>
      </c>
      <c r="OP195" s="1" t="s">
        <v>0</v>
      </c>
      <c r="OQ195" s="1" t="s">
        <v>0</v>
      </c>
      <c r="OR195" s="1" t="s">
        <v>0</v>
      </c>
      <c r="OS195" s="1" t="s">
        <v>0</v>
      </c>
      <c r="OT195" s="1" t="s">
        <v>0</v>
      </c>
      <c r="OU195" s="1" t="s">
        <v>0</v>
      </c>
      <c r="OV195" s="1" t="s">
        <v>0</v>
      </c>
      <c r="OW195" s="1" t="s">
        <v>0</v>
      </c>
      <c r="OX195" s="1" t="s">
        <v>0</v>
      </c>
      <c r="OY195" s="1" t="s">
        <v>0</v>
      </c>
      <c r="OZ195" s="1" t="s">
        <v>0</v>
      </c>
      <c r="PA195" s="1" t="s">
        <v>0</v>
      </c>
      <c r="PB195" s="1" t="s">
        <v>0</v>
      </c>
      <c r="PC195" s="1" t="s">
        <v>0</v>
      </c>
      <c r="PD195" s="1" t="s">
        <v>0</v>
      </c>
      <c r="PE195" s="1" t="s">
        <v>0</v>
      </c>
      <c r="PF195" s="1" t="s">
        <v>0</v>
      </c>
      <c r="PG195" s="1" t="s">
        <v>0</v>
      </c>
      <c r="PH195" s="1" t="s">
        <v>0</v>
      </c>
      <c r="PI195" s="1" t="s">
        <v>0</v>
      </c>
      <c r="PJ195" s="1" t="s">
        <v>0</v>
      </c>
      <c r="PK195" s="1" t="s">
        <v>0</v>
      </c>
      <c r="PL195" s="1" t="s">
        <v>0</v>
      </c>
      <c r="PM195" s="1" t="s">
        <v>0</v>
      </c>
      <c r="PN195" s="1" t="s">
        <v>0</v>
      </c>
      <c r="PO195" s="1" t="s">
        <v>0</v>
      </c>
      <c r="PP195" s="1" t="s">
        <v>0</v>
      </c>
      <c r="PQ195" s="1" t="s">
        <v>0</v>
      </c>
      <c r="PR195" s="1" t="s">
        <v>0</v>
      </c>
      <c r="PS195" s="1" t="s">
        <v>0</v>
      </c>
      <c r="PT195" s="1" t="s">
        <v>0</v>
      </c>
      <c r="PU195" s="1" t="s">
        <v>0</v>
      </c>
      <c r="PV195" s="1" t="s">
        <v>0</v>
      </c>
      <c r="PW195" s="1" t="s">
        <v>0</v>
      </c>
      <c r="PX195" s="1" t="s">
        <v>0</v>
      </c>
      <c r="PY195" s="1" t="s">
        <v>0</v>
      </c>
      <c r="PZ195" s="1" t="s">
        <v>0</v>
      </c>
      <c r="QA195" s="1" t="s">
        <v>0</v>
      </c>
      <c r="QB195" s="1" t="s">
        <v>0</v>
      </c>
      <c r="QC195" s="1" t="s">
        <v>0</v>
      </c>
      <c r="QD195" s="1" t="s">
        <v>0</v>
      </c>
      <c r="QE195" s="1" t="s">
        <v>0</v>
      </c>
      <c r="QF195" s="1" t="s">
        <v>0</v>
      </c>
      <c r="QG195" s="1" t="s">
        <v>0</v>
      </c>
      <c r="QH195" s="1" t="s">
        <v>0</v>
      </c>
      <c r="QI195" s="1" t="s">
        <v>0</v>
      </c>
      <c r="QJ195" s="1" t="s">
        <v>0</v>
      </c>
      <c r="QK195" s="1" t="s">
        <v>0</v>
      </c>
      <c r="QL195" s="1" t="s">
        <v>0</v>
      </c>
      <c r="QM195" s="1" t="s">
        <v>0</v>
      </c>
      <c r="QN195" s="1" t="s">
        <v>0</v>
      </c>
      <c r="QO195" s="1" t="s">
        <v>0</v>
      </c>
      <c r="QP195" s="1" t="s">
        <v>0</v>
      </c>
      <c r="QQ195" s="1" t="s">
        <v>0</v>
      </c>
      <c r="QR195" s="1" t="s">
        <v>0</v>
      </c>
      <c r="QS195" s="1" t="s">
        <v>0</v>
      </c>
      <c r="QT195" s="1" t="s">
        <v>0</v>
      </c>
      <c r="QU195" s="1" t="s">
        <v>0</v>
      </c>
      <c r="QV195" s="1" t="s">
        <v>0</v>
      </c>
      <c r="QW195" s="1" t="s">
        <v>0</v>
      </c>
      <c r="QX195" s="1" t="s">
        <v>0</v>
      </c>
      <c r="QY195" s="1" t="s">
        <v>0</v>
      </c>
      <c r="QZ195" s="1" t="s">
        <v>0</v>
      </c>
      <c r="RA195" s="1" t="s">
        <v>0</v>
      </c>
      <c r="RB195" s="1" t="s">
        <v>0</v>
      </c>
      <c r="RC195" s="1" t="s">
        <v>0</v>
      </c>
      <c r="RD195" s="1" t="s">
        <v>0</v>
      </c>
      <c r="RE195" s="1" t="s">
        <v>0</v>
      </c>
      <c r="RF195" s="1" t="s">
        <v>0</v>
      </c>
      <c r="RG195" s="1" t="s">
        <v>0</v>
      </c>
      <c r="RH195" s="1" t="s">
        <v>0</v>
      </c>
      <c r="RI195" s="1" t="s">
        <v>0</v>
      </c>
      <c r="RJ195" s="1" t="s">
        <v>0</v>
      </c>
      <c r="RK195" s="1" t="s">
        <v>0</v>
      </c>
      <c r="RL195" s="1" t="s">
        <v>0</v>
      </c>
      <c r="RM195" s="1" t="s">
        <v>0</v>
      </c>
      <c r="RN195" s="1" t="s">
        <v>0</v>
      </c>
      <c r="RO195" s="1" t="s">
        <v>0</v>
      </c>
      <c r="RP195" s="1" t="s">
        <v>0</v>
      </c>
      <c r="RQ195" s="1" t="s">
        <v>0</v>
      </c>
      <c r="RR195" s="1" t="s">
        <v>0</v>
      </c>
      <c r="RS195" s="1" t="s">
        <v>0</v>
      </c>
      <c r="RT195" s="1" t="s">
        <v>0</v>
      </c>
      <c r="RU195" s="1" t="s">
        <v>0</v>
      </c>
      <c r="RV195" s="1" t="s">
        <v>0</v>
      </c>
      <c r="RW195" s="1" t="s">
        <v>0</v>
      </c>
      <c r="RX195" s="1" t="s">
        <v>0</v>
      </c>
      <c r="RY195" s="1" t="s">
        <v>0</v>
      </c>
      <c r="RZ195" s="1" t="s">
        <v>0</v>
      </c>
      <c r="SA195" s="1" t="s">
        <v>0</v>
      </c>
      <c r="SB195" s="1" t="s">
        <v>0</v>
      </c>
      <c r="SC195" s="1" t="s">
        <v>0</v>
      </c>
      <c r="SD195" s="1" t="s">
        <v>0</v>
      </c>
      <c r="SE195" s="1" t="s">
        <v>0</v>
      </c>
      <c r="SF195" s="1" t="s">
        <v>0</v>
      </c>
      <c r="SG195" s="1" t="s">
        <v>0</v>
      </c>
      <c r="SH195" s="1" t="s">
        <v>0</v>
      </c>
      <c r="SI195" s="1" t="s">
        <v>0</v>
      </c>
      <c r="SJ195" s="1" t="s">
        <v>0</v>
      </c>
      <c r="SK195" s="1" t="s">
        <v>0</v>
      </c>
      <c r="SL195" s="1" t="s">
        <v>0</v>
      </c>
      <c r="SM195" s="1" t="s">
        <v>0</v>
      </c>
      <c r="SN195" s="1" t="s">
        <v>0</v>
      </c>
      <c r="SO195" s="1" t="s">
        <v>0</v>
      </c>
      <c r="SP195" s="1" t="s">
        <v>0</v>
      </c>
      <c r="SQ195" s="1" t="s">
        <v>0</v>
      </c>
      <c r="SR195" s="1" t="s">
        <v>0</v>
      </c>
      <c r="SS195" s="1" t="s">
        <v>0</v>
      </c>
      <c r="ST195" s="1" t="s">
        <v>0</v>
      </c>
      <c r="SU195" s="1" t="s">
        <v>0</v>
      </c>
      <c r="SV195" s="1" t="s">
        <v>0</v>
      </c>
      <c r="SW195" s="1" t="s">
        <v>0</v>
      </c>
      <c r="SX195" s="1" t="s">
        <v>0</v>
      </c>
      <c r="SY195" s="1" t="s">
        <v>0</v>
      </c>
      <c r="SZ195" s="1" t="s">
        <v>0</v>
      </c>
      <c r="TA195" s="1" t="s">
        <v>0</v>
      </c>
      <c r="TB195" s="1" t="s">
        <v>0</v>
      </c>
      <c r="TC195" s="1" t="s">
        <v>0</v>
      </c>
      <c r="TD195" s="1" t="s">
        <v>0</v>
      </c>
      <c r="TE195" s="1" t="s">
        <v>0</v>
      </c>
      <c r="TF195" s="1" t="s">
        <v>0</v>
      </c>
      <c r="TG195" s="1" t="s">
        <v>0</v>
      </c>
      <c r="TH195" s="1" t="s">
        <v>0</v>
      </c>
      <c r="TI195" s="1" t="s">
        <v>0</v>
      </c>
      <c r="TJ195" s="1" t="s">
        <v>0</v>
      </c>
      <c r="TK195" s="1" t="s">
        <v>0</v>
      </c>
      <c r="TL195" s="1" t="s">
        <v>0</v>
      </c>
      <c r="TM195" s="1" t="s">
        <v>0</v>
      </c>
      <c r="TN195" s="1" t="s">
        <v>0</v>
      </c>
      <c r="TO195" s="1" t="s">
        <v>0</v>
      </c>
      <c r="TP195" s="1" t="s">
        <v>0</v>
      </c>
      <c r="TQ195" s="1" t="s">
        <v>0</v>
      </c>
      <c r="TR195" s="1" t="s">
        <v>0</v>
      </c>
      <c r="TS195" s="1" t="s">
        <v>0</v>
      </c>
      <c r="TT195" s="1" t="s">
        <v>0</v>
      </c>
      <c r="TU195" s="1" t="s">
        <v>0</v>
      </c>
      <c r="TV195" s="1" t="s">
        <v>0</v>
      </c>
      <c r="TW195" s="1" t="s">
        <v>0</v>
      </c>
      <c r="TX195" s="1" t="s">
        <v>0</v>
      </c>
      <c r="TY195" s="1" t="s">
        <v>0</v>
      </c>
      <c r="TZ195" s="1" t="s">
        <v>0</v>
      </c>
      <c r="UA195" s="1" t="s">
        <v>0</v>
      </c>
      <c r="UB195" s="1" t="s">
        <v>0</v>
      </c>
      <c r="UC195" s="1" t="s">
        <v>0</v>
      </c>
      <c r="UD195" s="1" t="s">
        <v>0</v>
      </c>
      <c r="UE195" s="1" t="s">
        <v>0</v>
      </c>
      <c r="UF195" s="1" t="s">
        <v>0</v>
      </c>
      <c r="UG195" s="1" t="s">
        <v>0</v>
      </c>
      <c r="UH195" s="1" t="s">
        <v>0</v>
      </c>
      <c r="UI195" s="1" t="s">
        <v>0</v>
      </c>
      <c r="UJ195" s="1" t="s">
        <v>0</v>
      </c>
      <c r="UK195" s="1" t="s">
        <v>0</v>
      </c>
      <c r="UL195" s="1" t="s">
        <v>0</v>
      </c>
      <c r="UM195" s="1" t="s">
        <v>0</v>
      </c>
      <c r="UN195" s="1" t="s">
        <v>0</v>
      </c>
      <c r="UO195" s="1" t="s">
        <v>0</v>
      </c>
      <c r="UP195" s="1" t="s">
        <v>0</v>
      </c>
      <c r="UQ195" s="1" t="s">
        <v>0</v>
      </c>
    </row>
    <row r="196" spans="1:563" x14ac:dyDescent="0.25">
      <c r="A196" s="1" t="s">
        <v>1829</v>
      </c>
      <c r="B196" s="1" t="s">
        <v>872</v>
      </c>
      <c r="C196" s="1" t="s">
        <v>873</v>
      </c>
      <c r="D196" s="1" t="s">
        <v>0</v>
      </c>
      <c r="E196" s="1" t="s">
        <v>0</v>
      </c>
      <c r="F196" s="1" t="s">
        <v>0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1" t="s">
        <v>0</v>
      </c>
      <c r="M196" s="1" t="s">
        <v>0</v>
      </c>
      <c r="N196" s="1" t="s">
        <v>0</v>
      </c>
      <c r="O196" s="1" t="s">
        <v>0</v>
      </c>
      <c r="P196" s="1" t="s">
        <v>0</v>
      </c>
      <c r="Q196" s="1" t="s">
        <v>0</v>
      </c>
      <c r="R196" s="1" t="s">
        <v>0</v>
      </c>
      <c r="S196" s="1" t="s">
        <v>0</v>
      </c>
      <c r="T196" s="1" t="s">
        <v>0</v>
      </c>
      <c r="U196" s="1" t="s">
        <v>0</v>
      </c>
      <c r="V196" s="1" t="s">
        <v>0</v>
      </c>
      <c r="W196" s="1" t="s">
        <v>0</v>
      </c>
      <c r="X196" s="1" t="s">
        <v>0</v>
      </c>
      <c r="Y196" s="1" t="s">
        <v>0</v>
      </c>
      <c r="Z196" s="1" t="s">
        <v>0</v>
      </c>
      <c r="AA196" s="1" t="s">
        <v>0</v>
      </c>
      <c r="AB196" s="1" t="s">
        <v>0</v>
      </c>
      <c r="AC196" s="1" t="s">
        <v>0</v>
      </c>
      <c r="AD196" s="1" t="s">
        <v>0</v>
      </c>
      <c r="AE196" s="1" t="s">
        <v>0</v>
      </c>
      <c r="AF196" s="1" t="s">
        <v>0</v>
      </c>
      <c r="AG196" s="1" t="s">
        <v>0</v>
      </c>
      <c r="AH196" s="1" t="s">
        <v>0</v>
      </c>
      <c r="AI196" s="1" t="s">
        <v>0</v>
      </c>
      <c r="AJ196" s="1" t="s">
        <v>0</v>
      </c>
      <c r="AK196" s="1" t="s">
        <v>0</v>
      </c>
      <c r="AL196" s="1" t="s">
        <v>0</v>
      </c>
      <c r="AM196" s="1" t="s">
        <v>0</v>
      </c>
      <c r="AN196" s="1" t="s">
        <v>0</v>
      </c>
      <c r="AO196" s="1" t="s">
        <v>0</v>
      </c>
      <c r="AP196" s="1" t="s">
        <v>0</v>
      </c>
      <c r="AQ196" s="1" t="s">
        <v>0</v>
      </c>
      <c r="AR196" s="1" t="s">
        <v>0</v>
      </c>
      <c r="AS196" s="1" t="s">
        <v>0</v>
      </c>
      <c r="AT196" s="1" t="s">
        <v>0</v>
      </c>
      <c r="AU196" s="1" t="s">
        <v>0</v>
      </c>
      <c r="AV196" s="1" t="s">
        <v>0</v>
      </c>
      <c r="AW196" s="1" t="s">
        <v>0</v>
      </c>
      <c r="AX196" s="1" t="s">
        <v>0</v>
      </c>
      <c r="AY196" s="1" t="s">
        <v>0</v>
      </c>
      <c r="AZ196" s="1" t="s">
        <v>0</v>
      </c>
      <c r="BA196" s="1" t="s">
        <v>0</v>
      </c>
      <c r="BB196" s="1" t="s">
        <v>0</v>
      </c>
      <c r="BC196" s="1" t="s">
        <v>0</v>
      </c>
      <c r="BD196" s="1" t="s">
        <v>0</v>
      </c>
      <c r="BE196" s="1" t="s">
        <v>0</v>
      </c>
      <c r="BF196" s="1" t="s">
        <v>0</v>
      </c>
      <c r="BG196" s="1" t="s">
        <v>0</v>
      </c>
      <c r="BH196" s="1" t="s">
        <v>0</v>
      </c>
      <c r="BI196" s="1" t="s">
        <v>0</v>
      </c>
      <c r="BJ196" s="1" t="s">
        <v>0</v>
      </c>
      <c r="BK196" s="1" t="s">
        <v>0</v>
      </c>
      <c r="BL196" s="1" t="s">
        <v>0</v>
      </c>
      <c r="BM196" s="1" t="s">
        <v>0</v>
      </c>
      <c r="BN196" s="1" t="s">
        <v>0</v>
      </c>
      <c r="BO196" s="1" t="s">
        <v>0</v>
      </c>
      <c r="BP196" s="1" t="s">
        <v>0</v>
      </c>
      <c r="BQ196" s="1" t="s">
        <v>0</v>
      </c>
      <c r="BR196" s="1" t="s">
        <v>0</v>
      </c>
      <c r="BS196" s="1" t="s">
        <v>0</v>
      </c>
      <c r="BT196" s="1" t="s">
        <v>0</v>
      </c>
      <c r="BU196" s="1" t="s">
        <v>0</v>
      </c>
      <c r="BV196" s="1" t="s">
        <v>0</v>
      </c>
      <c r="BW196" s="1" t="s">
        <v>0</v>
      </c>
      <c r="BX196" s="1" t="s">
        <v>0</v>
      </c>
      <c r="BY196" s="1" t="s">
        <v>0</v>
      </c>
      <c r="BZ196" s="1" t="s">
        <v>0</v>
      </c>
      <c r="CA196" s="1" t="s">
        <v>0</v>
      </c>
      <c r="CB196" s="1" t="s">
        <v>0</v>
      </c>
      <c r="CC196" s="1" t="s">
        <v>0</v>
      </c>
      <c r="CD196" s="1" t="s">
        <v>0</v>
      </c>
      <c r="CE196" s="1" t="s">
        <v>0</v>
      </c>
      <c r="CF196" s="1" t="s">
        <v>0</v>
      </c>
      <c r="CG196" s="1" t="s">
        <v>0</v>
      </c>
      <c r="CH196" s="1" t="s">
        <v>0</v>
      </c>
      <c r="CI196" s="1" t="s">
        <v>0</v>
      </c>
      <c r="CJ196" s="1" t="s">
        <v>0</v>
      </c>
      <c r="CK196" s="1" t="s">
        <v>0</v>
      </c>
      <c r="CL196" s="1" t="s">
        <v>0</v>
      </c>
      <c r="CM196" s="1" t="s">
        <v>0</v>
      </c>
      <c r="CN196" s="1" t="s">
        <v>0</v>
      </c>
      <c r="CO196" s="1" t="s">
        <v>0</v>
      </c>
      <c r="CP196" s="1" t="s">
        <v>0</v>
      </c>
      <c r="CQ196" s="1" t="s">
        <v>0</v>
      </c>
      <c r="CR196" s="1" t="s">
        <v>0</v>
      </c>
      <c r="CS196" s="1" t="s">
        <v>0</v>
      </c>
      <c r="CT196" s="1" t="s">
        <v>0</v>
      </c>
      <c r="CU196" s="1" t="s">
        <v>0</v>
      </c>
      <c r="CV196" s="1" t="s">
        <v>0</v>
      </c>
      <c r="CW196" s="1" t="s">
        <v>0</v>
      </c>
      <c r="CX196" s="1" t="s">
        <v>0</v>
      </c>
      <c r="CY196" s="1" t="s">
        <v>0</v>
      </c>
      <c r="CZ196" s="1" t="s">
        <v>0</v>
      </c>
      <c r="DA196" s="1" t="s">
        <v>0</v>
      </c>
      <c r="DB196" s="1" t="s">
        <v>0</v>
      </c>
      <c r="DC196" s="1" t="s">
        <v>0</v>
      </c>
      <c r="DD196" s="1" t="s">
        <v>0</v>
      </c>
      <c r="DE196" s="1" t="s">
        <v>0</v>
      </c>
      <c r="DF196" s="1" t="s">
        <v>0</v>
      </c>
      <c r="DG196" s="1" t="s">
        <v>0</v>
      </c>
      <c r="DH196" s="1" t="s">
        <v>0</v>
      </c>
      <c r="DI196" s="1" t="s">
        <v>0</v>
      </c>
      <c r="DJ196" s="1" t="s">
        <v>0</v>
      </c>
      <c r="DK196" s="1" t="s">
        <v>0</v>
      </c>
      <c r="DL196" s="1" t="s">
        <v>0</v>
      </c>
      <c r="DM196" s="1" t="s">
        <v>0</v>
      </c>
      <c r="DN196" s="1" t="s">
        <v>0</v>
      </c>
      <c r="DO196" s="1" t="s">
        <v>0</v>
      </c>
      <c r="DP196" s="1" t="s">
        <v>0</v>
      </c>
      <c r="DQ196" s="1" t="s">
        <v>0</v>
      </c>
      <c r="DR196" s="1" t="s">
        <v>0</v>
      </c>
      <c r="DS196" s="1" t="s">
        <v>0</v>
      </c>
      <c r="DT196" s="1" t="s">
        <v>0</v>
      </c>
      <c r="DU196" s="1" t="s">
        <v>0</v>
      </c>
      <c r="DV196" s="1" t="s">
        <v>0</v>
      </c>
      <c r="DW196" s="1" t="s">
        <v>0</v>
      </c>
      <c r="DX196" s="1" t="s">
        <v>0</v>
      </c>
      <c r="DY196" s="1" t="s">
        <v>0</v>
      </c>
      <c r="DZ196" s="1" t="s">
        <v>0</v>
      </c>
      <c r="EA196" s="1" t="s">
        <v>0</v>
      </c>
      <c r="EB196" s="1" t="s">
        <v>0</v>
      </c>
      <c r="EC196" s="1" t="s">
        <v>0</v>
      </c>
      <c r="ED196" s="1" t="s">
        <v>0</v>
      </c>
      <c r="EE196" s="1" t="s">
        <v>0</v>
      </c>
      <c r="EF196" s="1" t="s">
        <v>0</v>
      </c>
      <c r="EG196" s="1" t="s">
        <v>0</v>
      </c>
      <c r="EH196" s="1" t="s">
        <v>0</v>
      </c>
      <c r="EI196" s="1" t="s">
        <v>0</v>
      </c>
      <c r="EJ196" s="1" t="s">
        <v>0</v>
      </c>
      <c r="EK196" s="1" t="s">
        <v>0</v>
      </c>
      <c r="EL196" s="1" t="s">
        <v>0</v>
      </c>
      <c r="EM196" s="1" t="s">
        <v>0</v>
      </c>
      <c r="EN196" s="1" t="s">
        <v>0</v>
      </c>
      <c r="EO196" s="1" t="s">
        <v>0</v>
      </c>
      <c r="EP196" s="1" t="s">
        <v>0</v>
      </c>
      <c r="EQ196" s="1" t="s">
        <v>0</v>
      </c>
      <c r="ER196" s="1" t="s">
        <v>0</v>
      </c>
      <c r="ES196" s="1" t="s">
        <v>0</v>
      </c>
      <c r="ET196" s="1" t="s">
        <v>0</v>
      </c>
      <c r="EU196" s="1" t="s">
        <v>0</v>
      </c>
      <c r="EV196" s="1" t="s">
        <v>0</v>
      </c>
      <c r="EW196" s="1" t="s">
        <v>0</v>
      </c>
      <c r="EX196" s="1" t="s">
        <v>0</v>
      </c>
      <c r="EY196" s="1" t="s">
        <v>0</v>
      </c>
      <c r="EZ196" s="1" t="s">
        <v>0</v>
      </c>
      <c r="FA196" s="1" t="s">
        <v>0</v>
      </c>
      <c r="FB196" s="1" t="s">
        <v>0</v>
      </c>
      <c r="FC196" s="1" t="s">
        <v>0</v>
      </c>
      <c r="FD196" s="1" t="s">
        <v>0</v>
      </c>
      <c r="FE196" s="1" t="s">
        <v>0</v>
      </c>
      <c r="FF196" s="1" t="s">
        <v>0</v>
      </c>
      <c r="FG196" s="1" t="s">
        <v>0</v>
      </c>
      <c r="FH196" s="1" t="s">
        <v>0</v>
      </c>
      <c r="FI196" s="1" t="s">
        <v>0</v>
      </c>
      <c r="FJ196" s="1" t="s">
        <v>0</v>
      </c>
      <c r="FK196" s="1" t="s">
        <v>0</v>
      </c>
      <c r="FL196" s="1" t="s">
        <v>0</v>
      </c>
      <c r="FM196" s="1" t="s">
        <v>0</v>
      </c>
      <c r="FN196" s="1" t="s">
        <v>0</v>
      </c>
      <c r="FO196" s="1" t="s">
        <v>0</v>
      </c>
      <c r="FP196" s="1" t="s">
        <v>0</v>
      </c>
      <c r="FQ196" s="1" t="s">
        <v>0</v>
      </c>
      <c r="FR196" s="1" t="s">
        <v>0</v>
      </c>
      <c r="FS196" s="1" t="s">
        <v>0</v>
      </c>
      <c r="FT196" s="1" t="s">
        <v>0</v>
      </c>
      <c r="FU196" s="1" t="s">
        <v>0</v>
      </c>
      <c r="FV196" s="1" t="s">
        <v>0</v>
      </c>
      <c r="FW196" s="1" t="s">
        <v>0</v>
      </c>
      <c r="FX196" s="1" t="s">
        <v>0</v>
      </c>
      <c r="FY196" s="1" t="s">
        <v>0</v>
      </c>
      <c r="FZ196" s="1" t="s">
        <v>0</v>
      </c>
      <c r="GA196" s="1" t="s">
        <v>0</v>
      </c>
      <c r="GB196" s="1" t="s">
        <v>0</v>
      </c>
      <c r="GC196" s="1" t="s">
        <v>0</v>
      </c>
      <c r="GD196" s="1" t="s">
        <v>0</v>
      </c>
      <c r="GE196" s="1" t="s">
        <v>0</v>
      </c>
      <c r="GF196" s="1" t="s">
        <v>0</v>
      </c>
      <c r="GG196" s="1" t="s">
        <v>0</v>
      </c>
      <c r="GH196" s="1" t="s">
        <v>0</v>
      </c>
      <c r="GI196" s="1" t="s">
        <v>0</v>
      </c>
      <c r="GJ196" s="1" t="s">
        <v>0</v>
      </c>
      <c r="GK196" s="1" t="s">
        <v>0</v>
      </c>
      <c r="GL196" s="1" t="s">
        <v>0</v>
      </c>
      <c r="GM196" s="1" t="s">
        <v>0</v>
      </c>
      <c r="GN196" s="1" t="s">
        <v>0</v>
      </c>
      <c r="GO196" s="1" t="s">
        <v>0</v>
      </c>
      <c r="GP196" s="1" t="s">
        <v>0</v>
      </c>
      <c r="GQ196" s="1" t="s">
        <v>0</v>
      </c>
      <c r="GR196" s="1" t="s">
        <v>0</v>
      </c>
      <c r="GS196" s="1" t="s">
        <v>0</v>
      </c>
      <c r="GT196" s="1" t="s">
        <v>0</v>
      </c>
      <c r="GU196" s="1" t="s">
        <v>0</v>
      </c>
      <c r="GV196" s="1" t="s">
        <v>0</v>
      </c>
      <c r="GW196" s="1" t="s">
        <v>0</v>
      </c>
      <c r="GX196" s="1" t="s">
        <v>0</v>
      </c>
      <c r="GY196" s="1" t="s">
        <v>0</v>
      </c>
      <c r="GZ196" s="1" t="s">
        <v>0</v>
      </c>
      <c r="HA196" s="1" t="s">
        <v>0</v>
      </c>
      <c r="HB196" s="1" t="s">
        <v>0</v>
      </c>
      <c r="HC196" s="1" t="s">
        <v>0</v>
      </c>
      <c r="HD196" s="1" t="s">
        <v>0</v>
      </c>
      <c r="HE196" s="1" t="s">
        <v>0</v>
      </c>
      <c r="HF196" s="1" t="s">
        <v>0</v>
      </c>
      <c r="HG196" s="1" t="s">
        <v>0</v>
      </c>
      <c r="HH196" s="1" t="s">
        <v>0</v>
      </c>
      <c r="HI196" s="1" t="s">
        <v>0</v>
      </c>
      <c r="HJ196" s="1" t="s">
        <v>0</v>
      </c>
      <c r="HK196" s="1" t="s">
        <v>0</v>
      </c>
      <c r="HL196" s="1" t="s">
        <v>0</v>
      </c>
      <c r="HM196" s="1" t="s">
        <v>0</v>
      </c>
      <c r="HN196" s="1" t="s">
        <v>0</v>
      </c>
      <c r="HO196" s="1" t="s">
        <v>0</v>
      </c>
      <c r="HP196" s="1" t="s">
        <v>0</v>
      </c>
      <c r="HQ196" s="1" t="s">
        <v>0</v>
      </c>
      <c r="HR196" s="1" t="s">
        <v>0</v>
      </c>
      <c r="HS196" s="1" t="s">
        <v>0</v>
      </c>
      <c r="HT196" s="1" t="s">
        <v>0</v>
      </c>
      <c r="HU196" s="1" t="s">
        <v>0</v>
      </c>
      <c r="HV196" s="1" t="s">
        <v>0</v>
      </c>
      <c r="HW196" s="1" t="s">
        <v>0</v>
      </c>
      <c r="HX196" s="1" t="s">
        <v>0</v>
      </c>
      <c r="HY196" s="1" t="s">
        <v>0</v>
      </c>
      <c r="HZ196" s="1" t="s">
        <v>0</v>
      </c>
      <c r="IA196" s="1" t="s">
        <v>0</v>
      </c>
      <c r="IB196" s="1" t="s">
        <v>0</v>
      </c>
      <c r="IC196" s="1" t="s">
        <v>0</v>
      </c>
      <c r="ID196" s="1" t="s">
        <v>0</v>
      </c>
      <c r="IE196" s="1" t="s">
        <v>0</v>
      </c>
      <c r="IF196" s="1" t="s">
        <v>0</v>
      </c>
      <c r="IG196" s="1" t="s">
        <v>0</v>
      </c>
      <c r="IH196" s="1" t="s">
        <v>0</v>
      </c>
      <c r="II196" s="1" t="s">
        <v>0</v>
      </c>
      <c r="IJ196" s="1" t="s">
        <v>0</v>
      </c>
      <c r="IK196" s="1" t="s">
        <v>0</v>
      </c>
      <c r="IL196" s="1" t="s">
        <v>0</v>
      </c>
      <c r="IM196" s="1" t="s">
        <v>0</v>
      </c>
      <c r="IN196" s="1" t="s">
        <v>0</v>
      </c>
      <c r="IO196" s="1" t="s">
        <v>0</v>
      </c>
      <c r="IP196" s="1" t="s">
        <v>0</v>
      </c>
      <c r="IQ196" s="1" t="s">
        <v>0</v>
      </c>
      <c r="IR196" s="1" t="s">
        <v>0</v>
      </c>
      <c r="IS196" s="1" t="s">
        <v>0</v>
      </c>
      <c r="IT196" s="1" t="s">
        <v>0</v>
      </c>
      <c r="IU196" s="1" t="s">
        <v>0</v>
      </c>
      <c r="IV196" s="1" t="s">
        <v>0</v>
      </c>
      <c r="IW196" s="1" t="s">
        <v>0</v>
      </c>
      <c r="IX196" s="1" t="s">
        <v>0</v>
      </c>
      <c r="IY196" s="1" t="s">
        <v>0</v>
      </c>
      <c r="IZ196" s="1" t="s">
        <v>0</v>
      </c>
      <c r="JA196" s="1" t="s">
        <v>0</v>
      </c>
      <c r="JB196" s="1" t="s">
        <v>0</v>
      </c>
      <c r="JC196" s="1" t="s">
        <v>0</v>
      </c>
      <c r="JD196" s="1" t="s">
        <v>0</v>
      </c>
      <c r="JE196" s="1" t="s">
        <v>0</v>
      </c>
      <c r="JF196" s="1" t="s">
        <v>0</v>
      </c>
      <c r="JG196" s="1" t="s">
        <v>0</v>
      </c>
      <c r="JH196" s="1" t="s">
        <v>0</v>
      </c>
      <c r="JI196" s="1" t="s">
        <v>0</v>
      </c>
      <c r="JJ196" s="1" t="s">
        <v>0</v>
      </c>
      <c r="JK196" s="1" t="s">
        <v>0</v>
      </c>
      <c r="JL196" s="1" t="s">
        <v>0</v>
      </c>
      <c r="JM196" s="1" t="s">
        <v>0</v>
      </c>
      <c r="JN196" s="1" t="s">
        <v>0</v>
      </c>
      <c r="JO196" s="1" t="s">
        <v>0</v>
      </c>
      <c r="JP196" s="1" t="s">
        <v>0</v>
      </c>
      <c r="JQ196" s="1" t="s">
        <v>0</v>
      </c>
      <c r="JR196" s="1" t="s">
        <v>0</v>
      </c>
      <c r="JS196" s="1" t="s">
        <v>0</v>
      </c>
      <c r="JT196" s="1" t="s">
        <v>0</v>
      </c>
      <c r="JU196" s="1" t="s">
        <v>0</v>
      </c>
      <c r="JV196" s="1" t="s">
        <v>0</v>
      </c>
      <c r="JW196" s="1" t="s">
        <v>0</v>
      </c>
      <c r="JX196" s="1" t="s">
        <v>0</v>
      </c>
      <c r="JY196" s="1" t="s">
        <v>0</v>
      </c>
      <c r="JZ196" s="1" t="s">
        <v>0</v>
      </c>
      <c r="KA196" s="1" t="s">
        <v>0</v>
      </c>
      <c r="KB196" s="1" t="s">
        <v>0</v>
      </c>
      <c r="KC196" s="1" t="s">
        <v>0</v>
      </c>
      <c r="KD196" s="1" t="s">
        <v>0</v>
      </c>
      <c r="KE196" s="1" t="s">
        <v>0</v>
      </c>
      <c r="KF196" s="1" t="s">
        <v>0</v>
      </c>
      <c r="KG196" s="1" t="s">
        <v>0</v>
      </c>
      <c r="KH196" s="1" t="s">
        <v>0</v>
      </c>
      <c r="KI196" s="1" t="s">
        <v>0</v>
      </c>
      <c r="KJ196" s="1" t="s">
        <v>0</v>
      </c>
      <c r="KK196" s="1" t="s">
        <v>0</v>
      </c>
      <c r="KL196" s="1" t="s">
        <v>0</v>
      </c>
      <c r="KM196" s="1" t="s">
        <v>0</v>
      </c>
      <c r="KN196" s="1" t="s">
        <v>0</v>
      </c>
      <c r="KO196" s="1" t="s">
        <v>0</v>
      </c>
      <c r="KP196" s="1" t="s">
        <v>0</v>
      </c>
      <c r="KQ196" s="1" t="s">
        <v>0</v>
      </c>
      <c r="KR196" s="1" t="s">
        <v>0</v>
      </c>
      <c r="KS196" s="1" t="s">
        <v>0</v>
      </c>
      <c r="KT196" s="1" t="s">
        <v>0</v>
      </c>
      <c r="KU196" s="1" t="s">
        <v>0</v>
      </c>
      <c r="KV196" s="1" t="s">
        <v>0</v>
      </c>
      <c r="KW196" s="1" t="s">
        <v>0</v>
      </c>
      <c r="KX196" s="1" t="s">
        <v>0</v>
      </c>
      <c r="KY196" s="1" t="s">
        <v>0</v>
      </c>
      <c r="KZ196" s="1" t="s">
        <v>0</v>
      </c>
      <c r="LA196" s="1" t="s">
        <v>0</v>
      </c>
      <c r="LB196" s="1" t="s">
        <v>0</v>
      </c>
      <c r="LC196" s="1" t="s">
        <v>0</v>
      </c>
      <c r="LD196" s="1" t="s">
        <v>0</v>
      </c>
      <c r="LE196" s="1" t="s">
        <v>0</v>
      </c>
      <c r="LF196" s="1" t="s">
        <v>0</v>
      </c>
      <c r="LG196" s="1" t="s">
        <v>0</v>
      </c>
      <c r="LH196" s="1" t="s">
        <v>0</v>
      </c>
      <c r="LI196" s="1" t="s">
        <v>0</v>
      </c>
      <c r="LJ196" s="1" t="s">
        <v>0</v>
      </c>
      <c r="LK196" s="1" t="s">
        <v>0</v>
      </c>
      <c r="LL196" s="1" t="s">
        <v>0</v>
      </c>
      <c r="LM196" s="1" t="s">
        <v>0</v>
      </c>
      <c r="LN196" s="1" t="s">
        <v>0</v>
      </c>
      <c r="LO196" s="1" t="s">
        <v>0</v>
      </c>
      <c r="LP196" s="1" t="s">
        <v>0</v>
      </c>
      <c r="LQ196" s="1" t="s">
        <v>0</v>
      </c>
      <c r="LR196" s="1" t="s">
        <v>0</v>
      </c>
      <c r="LS196" s="1" t="s">
        <v>0</v>
      </c>
      <c r="LT196" s="1" t="s">
        <v>0</v>
      </c>
      <c r="LU196" s="1" t="s">
        <v>0</v>
      </c>
      <c r="LV196" s="1" t="s">
        <v>0</v>
      </c>
      <c r="LW196" s="1" t="s">
        <v>0</v>
      </c>
      <c r="LX196" s="1" t="s">
        <v>0</v>
      </c>
      <c r="LY196" s="1" t="s">
        <v>0</v>
      </c>
      <c r="LZ196" s="1" t="s">
        <v>0</v>
      </c>
      <c r="MA196" s="1" t="s">
        <v>0</v>
      </c>
      <c r="MB196" s="1" t="s">
        <v>0</v>
      </c>
      <c r="MC196" s="1" t="s">
        <v>0</v>
      </c>
      <c r="MD196" s="1" t="s">
        <v>0</v>
      </c>
      <c r="ME196" s="1" t="s">
        <v>0</v>
      </c>
      <c r="MF196" s="1" t="s">
        <v>0</v>
      </c>
      <c r="MG196" s="1" t="s">
        <v>0</v>
      </c>
      <c r="MH196" s="1" t="s">
        <v>0</v>
      </c>
      <c r="MI196" s="1" t="s">
        <v>0</v>
      </c>
      <c r="MJ196" s="1" t="s">
        <v>0</v>
      </c>
      <c r="MK196" s="1" t="s">
        <v>0</v>
      </c>
      <c r="ML196" s="1" t="s">
        <v>0</v>
      </c>
      <c r="MM196" s="1" t="s">
        <v>0</v>
      </c>
      <c r="MN196" s="1" t="s">
        <v>0</v>
      </c>
      <c r="MO196" s="1" t="s">
        <v>0</v>
      </c>
      <c r="MP196" s="1" t="s">
        <v>0</v>
      </c>
      <c r="MQ196" s="1" t="s">
        <v>0</v>
      </c>
      <c r="MR196" s="1" t="s">
        <v>0</v>
      </c>
      <c r="MS196" s="1" t="s">
        <v>0</v>
      </c>
      <c r="MT196" s="1" t="s">
        <v>0</v>
      </c>
      <c r="MU196" s="1" t="s">
        <v>0</v>
      </c>
      <c r="MV196" s="1" t="s">
        <v>0</v>
      </c>
      <c r="MW196" s="1" t="s">
        <v>0</v>
      </c>
      <c r="MX196" s="1" t="s">
        <v>0</v>
      </c>
      <c r="MY196" s="1" t="s">
        <v>0</v>
      </c>
      <c r="MZ196" s="1" t="s">
        <v>0</v>
      </c>
      <c r="NA196" s="1" t="s">
        <v>0</v>
      </c>
      <c r="NB196" s="1" t="s">
        <v>0</v>
      </c>
      <c r="NC196" s="1" t="s">
        <v>0</v>
      </c>
      <c r="ND196" s="1" t="s">
        <v>0</v>
      </c>
      <c r="NE196" s="1" t="s">
        <v>0</v>
      </c>
      <c r="NF196" s="1" t="s">
        <v>0</v>
      </c>
      <c r="NG196" s="1" t="s">
        <v>0</v>
      </c>
      <c r="NH196" s="1" t="s">
        <v>0</v>
      </c>
      <c r="NI196" s="1" t="s">
        <v>0</v>
      </c>
      <c r="NJ196" s="1" t="s">
        <v>0</v>
      </c>
      <c r="NK196" s="1" t="s">
        <v>0</v>
      </c>
      <c r="NL196" s="1" t="s">
        <v>0</v>
      </c>
      <c r="NM196" s="1" t="s">
        <v>0</v>
      </c>
      <c r="NN196" s="1" t="s">
        <v>0</v>
      </c>
      <c r="NO196" s="1" t="s">
        <v>0</v>
      </c>
      <c r="NP196" s="1" t="s">
        <v>0</v>
      </c>
      <c r="NQ196" s="1" t="s">
        <v>0</v>
      </c>
      <c r="NR196" s="1" t="s">
        <v>0</v>
      </c>
      <c r="NS196" s="1" t="s">
        <v>0</v>
      </c>
      <c r="NT196" s="1" t="s">
        <v>0</v>
      </c>
      <c r="NU196" s="1" t="s">
        <v>0</v>
      </c>
      <c r="NV196" s="1" t="s">
        <v>0</v>
      </c>
      <c r="NW196" s="1" t="s">
        <v>0</v>
      </c>
      <c r="NX196" s="1" t="s">
        <v>0</v>
      </c>
      <c r="NY196" s="1" t="s">
        <v>0</v>
      </c>
      <c r="NZ196" s="1" t="s">
        <v>0</v>
      </c>
      <c r="OA196" s="1" t="s">
        <v>0</v>
      </c>
      <c r="OB196" s="1" t="s">
        <v>0</v>
      </c>
      <c r="OC196" s="1" t="s">
        <v>0</v>
      </c>
      <c r="OD196" s="1" t="s">
        <v>0</v>
      </c>
      <c r="OE196" s="1" t="s">
        <v>0</v>
      </c>
      <c r="OF196" s="1" t="s">
        <v>0</v>
      </c>
      <c r="OG196" s="1" t="s">
        <v>0</v>
      </c>
      <c r="OH196" s="1" t="s">
        <v>0</v>
      </c>
      <c r="OI196" s="1" t="s">
        <v>0</v>
      </c>
      <c r="OJ196" s="1" t="s">
        <v>0</v>
      </c>
      <c r="OK196" s="1" t="s">
        <v>0</v>
      </c>
      <c r="OL196" s="1" t="s">
        <v>0</v>
      </c>
      <c r="OM196" s="1" t="s">
        <v>0</v>
      </c>
      <c r="ON196" s="1" t="s">
        <v>0</v>
      </c>
      <c r="OO196" s="1" t="s">
        <v>0</v>
      </c>
      <c r="OP196" s="1" t="s">
        <v>0</v>
      </c>
      <c r="OQ196" s="1" t="s">
        <v>0</v>
      </c>
      <c r="OR196" s="1" t="s">
        <v>0</v>
      </c>
      <c r="OS196" s="1" t="s">
        <v>0</v>
      </c>
      <c r="OT196" s="1" t="s">
        <v>0</v>
      </c>
      <c r="OU196" s="1" t="s">
        <v>0</v>
      </c>
      <c r="OV196" s="1" t="s">
        <v>0</v>
      </c>
      <c r="OW196" s="1" t="s">
        <v>0</v>
      </c>
      <c r="OX196" s="1" t="s">
        <v>0</v>
      </c>
      <c r="OY196" s="1" t="s">
        <v>0</v>
      </c>
      <c r="OZ196" s="1" t="s">
        <v>0</v>
      </c>
      <c r="PA196" s="1" t="s">
        <v>0</v>
      </c>
      <c r="PB196" s="1" t="s">
        <v>0</v>
      </c>
      <c r="PC196" s="1" t="s">
        <v>0</v>
      </c>
      <c r="PD196" s="1" t="s">
        <v>0</v>
      </c>
      <c r="PE196" s="1" t="s">
        <v>0</v>
      </c>
      <c r="PF196" s="1" t="s">
        <v>0</v>
      </c>
      <c r="PG196" s="1" t="s">
        <v>0</v>
      </c>
      <c r="PH196" s="1" t="s">
        <v>0</v>
      </c>
      <c r="PI196" s="1" t="s">
        <v>0</v>
      </c>
      <c r="PJ196" s="1" t="s">
        <v>0</v>
      </c>
      <c r="PK196" s="1" t="s">
        <v>0</v>
      </c>
      <c r="PL196" s="1" t="s">
        <v>0</v>
      </c>
      <c r="PM196" s="1" t="s">
        <v>0</v>
      </c>
      <c r="PN196" s="1" t="s">
        <v>0</v>
      </c>
      <c r="PO196" s="1" t="s">
        <v>0</v>
      </c>
      <c r="PP196" s="1" t="s">
        <v>0</v>
      </c>
      <c r="PQ196" s="1" t="s">
        <v>0</v>
      </c>
      <c r="PR196" s="1" t="s">
        <v>0</v>
      </c>
      <c r="PS196" s="1" t="s">
        <v>0</v>
      </c>
      <c r="PT196" s="1" t="s">
        <v>0</v>
      </c>
      <c r="PU196" s="1" t="s">
        <v>0</v>
      </c>
      <c r="PV196" s="1" t="s">
        <v>0</v>
      </c>
      <c r="PW196" s="1" t="s">
        <v>0</v>
      </c>
      <c r="PX196" s="1" t="s">
        <v>0</v>
      </c>
      <c r="PY196" s="1" t="s">
        <v>0</v>
      </c>
      <c r="PZ196" s="1" t="s">
        <v>0</v>
      </c>
      <c r="QA196" s="1" t="s">
        <v>0</v>
      </c>
      <c r="QB196" s="1" t="s">
        <v>0</v>
      </c>
      <c r="QC196" s="1" t="s">
        <v>0</v>
      </c>
      <c r="QD196" s="1" t="s">
        <v>0</v>
      </c>
      <c r="QE196" s="1" t="s">
        <v>0</v>
      </c>
      <c r="QF196" s="1" t="s">
        <v>0</v>
      </c>
      <c r="QG196" s="1" t="s">
        <v>0</v>
      </c>
      <c r="QH196" s="1" t="s">
        <v>0</v>
      </c>
      <c r="QI196" s="1" t="s">
        <v>0</v>
      </c>
      <c r="QJ196" s="1" t="s">
        <v>0</v>
      </c>
      <c r="QK196" s="1" t="s">
        <v>0</v>
      </c>
      <c r="QL196" s="1" t="s">
        <v>0</v>
      </c>
      <c r="QM196" s="1" t="s">
        <v>0</v>
      </c>
      <c r="QN196" s="1" t="s">
        <v>0</v>
      </c>
      <c r="QO196" s="1" t="s">
        <v>0</v>
      </c>
      <c r="QP196" s="1" t="s">
        <v>0</v>
      </c>
      <c r="QQ196" s="1" t="s">
        <v>0</v>
      </c>
      <c r="QR196" s="1" t="s">
        <v>0</v>
      </c>
      <c r="QS196" s="1" t="s">
        <v>0</v>
      </c>
      <c r="QT196" s="1" t="s">
        <v>0</v>
      </c>
      <c r="QU196" s="1" t="s">
        <v>0</v>
      </c>
      <c r="QV196" s="1" t="s">
        <v>0</v>
      </c>
      <c r="QW196" s="1" t="s">
        <v>0</v>
      </c>
      <c r="QX196" s="1" t="s">
        <v>0</v>
      </c>
      <c r="QY196" s="1" t="s">
        <v>0</v>
      </c>
      <c r="QZ196" s="1" t="s">
        <v>0</v>
      </c>
      <c r="RA196" s="1" t="s">
        <v>0</v>
      </c>
      <c r="RB196" s="1" t="s">
        <v>0</v>
      </c>
      <c r="RC196" s="1" t="s">
        <v>0</v>
      </c>
      <c r="RD196" s="1" t="s">
        <v>0</v>
      </c>
      <c r="RE196" s="1" t="s">
        <v>0</v>
      </c>
      <c r="RF196" s="1" t="s">
        <v>0</v>
      </c>
      <c r="RG196" s="1" t="s">
        <v>0</v>
      </c>
      <c r="RH196" s="1" t="s">
        <v>0</v>
      </c>
      <c r="RI196" s="1" t="s">
        <v>0</v>
      </c>
      <c r="RJ196" s="1" t="s">
        <v>0</v>
      </c>
      <c r="RK196" s="1" t="s">
        <v>0</v>
      </c>
      <c r="RL196" s="1" t="s">
        <v>0</v>
      </c>
      <c r="RM196" s="1" t="s">
        <v>0</v>
      </c>
      <c r="RN196" s="1" t="s">
        <v>0</v>
      </c>
      <c r="RO196" s="1" t="s">
        <v>0</v>
      </c>
      <c r="RP196" s="1" t="s">
        <v>0</v>
      </c>
      <c r="RQ196" s="1" t="s">
        <v>0</v>
      </c>
      <c r="RR196" s="1" t="s">
        <v>0</v>
      </c>
      <c r="RS196" s="1" t="s">
        <v>0</v>
      </c>
      <c r="RT196" s="1" t="s">
        <v>0</v>
      </c>
      <c r="RU196" s="1" t="s">
        <v>0</v>
      </c>
      <c r="RV196" s="1" t="s">
        <v>0</v>
      </c>
      <c r="RW196" s="1" t="s">
        <v>0</v>
      </c>
      <c r="RX196" s="1" t="s">
        <v>0</v>
      </c>
      <c r="RY196" s="1" t="s">
        <v>0</v>
      </c>
      <c r="RZ196" s="1" t="s">
        <v>0</v>
      </c>
      <c r="SA196" s="1" t="s">
        <v>0</v>
      </c>
      <c r="SB196" s="1" t="s">
        <v>0</v>
      </c>
      <c r="SC196" s="1" t="s">
        <v>0</v>
      </c>
      <c r="SD196" s="1" t="s">
        <v>0</v>
      </c>
      <c r="SE196" s="1" t="s">
        <v>0</v>
      </c>
      <c r="SF196" s="1" t="s">
        <v>0</v>
      </c>
      <c r="SG196" s="1" t="s">
        <v>0</v>
      </c>
      <c r="SH196" s="1" t="s">
        <v>0</v>
      </c>
      <c r="SI196" s="1" t="s">
        <v>0</v>
      </c>
      <c r="SJ196" s="1" t="s">
        <v>0</v>
      </c>
      <c r="SK196" s="1" t="s">
        <v>0</v>
      </c>
      <c r="SL196" s="1" t="s">
        <v>0</v>
      </c>
      <c r="SM196" s="1" t="s">
        <v>0</v>
      </c>
      <c r="SN196" s="1" t="s">
        <v>0</v>
      </c>
      <c r="SO196" s="1" t="s">
        <v>0</v>
      </c>
      <c r="SP196" s="1" t="s">
        <v>0</v>
      </c>
      <c r="SQ196" s="1" t="s">
        <v>0</v>
      </c>
      <c r="SR196" s="1" t="s">
        <v>0</v>
      </c>
      <c r="SS196" s="1" t="s">
        <v>0</v>
      </c>
      <c r="ST196" s="1" t="s">
        <v>0</v>
      </c>
      <c r="SU196" s="1" t="s">
        <v>0</v>
      </c>
      <c r="SV196" s="1" t="s">
        <v>0</v>
      </c>
      <c r="SW196" s="1" t="s">
        <v>0</v>
      </c>
      <c r="SX196" s="1" t="s">
        <v>0</v>
      </c>
      <c r="SY196" s="1" t="s">
        <v>0</v>
      </c>
      <c r="SZ196" s="1" t="s">
        <v>0</v>
      </c>
      <c r="TA196" s="1" t="s">
        <v>0</v>
      </c>
      <c r="TB196" s="1" t="s">
        <v>0</v>
      </c>
      <c r="TC196" s="1" t="s">
        <v>0</v>
      </c>
      <c r="TD196" s="1" t="s">
        <v>0</v>
      </c>
      <c r="TE196" s="1" t="s">
        <v>0</v>
      </c>
      <c r="TF196" s="1" t="s">
        <v>0</v>
      </c>
      <c r="TG196" s="1" t="s">
        <v>0</v>
      </c>
      <c r="TH196" s="1" t="s">
        <v>0</v>
      </c>
      <c r="TI196" s="1" t="s">
        <v>0</v>
      </c>
      <c r="TJ196" s="1" t="s">
        <v>0</v>
      </c>
      <c r="TK196" s="1" t="s">
        <v>0</v>
      </c>
      <c r="TL196" s="1" t="s">
        <v>0</v>
      </c>
      <c r="TM196" s="1" t="s">
        <v>0</v>
      </c>
      <c r="TN196" s="1" t="s">
        <v>0</v>
      </c>
      <c r="TO196" s="1" t="s">
        <v>0</v>
      </c>
      <c r="TP196" s="1" t="s">
        <v>0</v>
      </c>
      <c r="TQ196" s="1" t="s">
        <v>0</v>
      </c>
      <c r="TR196" s="1" t="s">
        <v>0</v>
      </c>
      <c r="TS196" s="1" t="s">
        <v>0</v>
      </c>
      <c r="TT196" s="1" t="s">
        <v>0</v>
      </c>
      <c r="TU196" s="1" t="s">
        <v>0</v>
      </c>
      <c r="TV196" s="1" t="s">
        <v>0</v>
      </c>
      <c r="TW196" s="1" t="s">
        <v>0</v>
      </c>
      <c r="TX196" s="1" t="s">
        <v>0</v>
      </c>
      <c r="TY196" s="1" t="s">
        <v>0</v>
      </c>
      <c r="TZ196" s="1" t="s">
        <v>0</v>
      </c>
      <c r="UA196" s="1" t="s">
        <v>0</v>
      </c>
      <c r="UB196" s="1" t="s">
        <v>0</v>
      </c>
      <c r="UC196" s="1" t="s">
        <v>0</v>
      </c>
      <c r="UD196" s="1" t="s">
        <v>0</v>
      </c>
      <c r="UE196" s="1" t="s">
        <v>0</v>
      </c>
      <c r="UF196" s="1" t="s">
        <v>0</v>
      </c>
      <c r="UG196" s="1" t="s">
        <v>0</v>
      </c>
      <c r="UH196" s="1" t="s">
        <v>0</v>
      </c>
      <c r="UI196" s="1" t="s">
        <v>0</v>
      </c>
      <c r="UJ196" s="1" t="s">
        <v>0</v>
      </c>
      <c r="UK196" s="1" t="s">
        <v>0</v>
      </c>
      <c r="UL196" s="1" t="s">
        <v>0</v>
      </c>
      <c r="UM196" s="1" t="s">
        <v>0</v>
      </c>
      <c r="UN196" s="1" t="s">
        <v>0</v>
      </c>
      <c r="UO196" s="1" t="s">
        <v>0</v>
      </c>
      <c r="UP196" s="1" t="s">
        <v>0</v>
      </c>
      <c r="UQ196" s="1" t="s">
        <v>0</v>
      </c>
    </row>
    <row r="197" spans="1:563" x14ac:dyDescent="0.25">
      <c r="A197" s="1" t="s">
        <v>1830</v>
      </c>
      <c r="B197" s="1" t="s">
        <v>877</v>
      </c>
      <c r="C197" s="1" t="s">
        <v>878</v>
      </c>
      <c r="D197" s="1">
        <v>7101497.4612790402</v>
      </c>
      <c r="E197" s="1">
        <v>6543613.3715978004</v>
      </c>
      <c r="F197" s="1" t="s">
        <v>0</v>
      </c>
      <c r="G197" s="1">
        <v>2545289.3272183998</v>
      </c>
      <c r="H197" s="1">
        <v>1235065.6967221501</v>
      </c>
      <c r="I197" s="1">
        <v>1540863.82706912</v>
      </c>
      <c r="J197" s="1" t="s">
        <v>0</v>
      </c>
      <c r="K197" s="1">
        <v>7043398.9755909303</v>
      </c>
      <c r="L197" s="1">
        <v>24507730.925841201</v>
      </c>
      <c r="M197" s="1">
        <v>4955212.3785647303</v>
      </c>
      <c r="N197" s="1">
        <v>10449573.2071443</v>
      </c>
      <c r="O197" s="1">
        <v>5084013.7546019098</v>
      </c>
      <c r="P197" s="1">
        <v>375281.20808319701</v>
      </c>
      <c r="Q197" s="1">
        <v>15283751.920252999</v>
      </c>
      <c r="R197" s="1">
        <v>5666147.9488180196</v>
      </c>
      <c r="S197" s="1">
        <v>8387640.0955267502</v>
      </c>
      <c r="T197" s="1">
        <v>3060136.1940167001</v>
      </c>
      <c r="U197" s="1">
        <v>2451713.8708453998</v>
      </c>
      <c r="V197" s="1">
        <v>1154702.48674369</v>
      </c>
      <c r="W197" s="1">
        <v>22989267.665603701</v>
      </c>
      <c r="X197" s="1">
        <v>22856203.3219437</v>
      </c>
      <c r="Y197" s="1">
        <v>2102750.7965339599</v>
      </c>
      <c r="Z197" s="1">
        <v>1198201.6726424501</v>
      </c>
      <c r="AA197" s="1">
        <v>2750671.1013748599</v>
      </c>
      <c r="AB197" s="1">
        <v>480142.50865109701</v>
      </c>
      <c r="AC197" s="1">
        <v>488618.05143505899</v>
      </c>
      <c r="AD197" s="1">
        <v>20374619.686043799</v>
      </c>
      <c r="AE197" s="1">
        <v>1444574.0708296499</v>
      </c>
      <c r="AF197" s="1">
        <v>3655440.99681659</v>
      </c>
      <c r="AG197" s="1">
        <v>744145.75027803204</v>
      </c>
      <c r="AH197" s="1">
        <v>5751964.9993026704</v>
      </c>
      <c r="AI197" s="1">
        <v>449337.272029482</v>
      </c>
      <c r="AJ197" s="1">
        <v>908454.81829299696</v>
      </c>
      <c r="AK197" s="1">
        <v>7602217.1293653101</v>
      </c>
      <c r="AL197" s="1">
        <v>10106537.2586649</v>
      </c>
      <c r="AM197" s="1">
        <v>5566704.0483784201</v>
      </c>
      <c r="AN197" s="1">
        <v>3048949.07146837</v>
      </c>
      <c r="AO197" s="1">
        <v>301439.58855641901</v>
      </c>
      <c r="AP197" s="1">
        <v>186072.56285138999</v>
      </c>
      <c r="AQ197" s="1">
        <v>2439316.0255232002</v>
      </c>
      <c r="AR197" s="1">
        <v>6810305.8076505903</v>
      </c>
      <c r="AS197" s="1">
        <v>3103826.88901735</v>
      </c>
      <c r="AT197" s="1">
        <v>1006772.24707701</v>
      </c>
      <c r="AU197" s="1">
        <v>76886.733395604897</v>
      </c>
      <c r="AV197" s="1">
        <v>4303469.79386946</v>
      </c>
      <c r="AW197" s="1" t="s">
        <v>0</v>
      </c>
      <c r="AX197" s="1">
        <v>3730562.9580034702</v>
      </c>
      <c r="AY197" s="1" t="s">
        <v>0</v>
      </c>
      <c r="AZ197" s="1">
        <v>424312.90400345298</v>
      </c>
      <c r="BA197" s="1">
        <v>3175652.0170268798</v>
      </c>
      <c r="BB197" s="1">
        <v>1032129.8306960399</v>
      </c>
      <c r="BC197" s="1">
        <v>10822223.3933846</v>
      </c>
      <c r="BD197" s="1">
        <v>2483151.6239483901</v>
      </c>
      <c r="BE197" s="1">
        <v>11447768.5922071</v>
      </c>
      <c r="BF197" s="1">
        <v>11720955.813843099</v>
      </c>
      <c r="BG197" s="1">
        <v>3596563.70971889</v>
      </c>
      <c r="BH197" s="1">
        <v>12235739.046871901</v>
      </c>
      <c r="BI197" s="1">
        <v>987653.25958006596</v>
      </c>
      <c r="BJ197" s="1">
        <v>26306213.681136999</v>
      </c>
      <c r="BK197" s="1">
        <v>459337.18682876299</v>
      </c>
      <c r="BL197" s="1">
        <v>43253236.061137304</v>
      </c>
      <c r="BM197" s="1">
        <v>8856881.5721559301</v>
      </c>
      <c r="BN197" s="1">
        <v>2837141.4267490101</v>
      </c>
      <c r="BO197" s="1">
        <v>5346827.5120627601</v>
      </c>
      <c r="BP197" s="1">
        <v>506464.75578294898</v>
      </c>
      <c r="BQ197" s="1">
        <v>12485581.191560499</v>
      </c>
      <c r="BR197" s="1">
        <v>875790.06493539398</v>
      </c>
      <c r="BS197" s="1">
        <v>21752995.019790001</v>
      </c>
      <c r="BT197" s="1">
        <v>165434.56029811699</v>
      </c>
      <c r="BU197" s="1">
        <v>7312651.2132758601</v>
      </c>
      <c r="BV197" s="1">
        <v>390276.67709284299</v>
      </c>
      <c r="BW197" s="1">
        <v>3464713.7361888001</v>
      </c>
      <c r="BX197" s="1">
        <v>779830.434954272</v>
      </c>
      <c r="BY197" s="1">
        <v>568696.69449066697</v>
      </c>
      <c r="BZ197" s="1">
        <v>1842805.3481793799</v>
      </c>
      <c r="CA197" s="1">
        <v>4159040.3285381999</v>
      </c>
      <c r="CB197" s="1">
        <v>10211860.7165071</v>
      </c>
      <c r="CC197" s="1">
        <v>5182481.6006671404</v>
      </c>
      <c r="CD197" s="1">
        <v>2979814.5305842198</v>
      </c>
      <c r="CE197" s="1" t="s">
        <v>0</v>
      </c>
      <c r="CF197" s="1">
        <v>4809267.4921234604</v>
      </c>
      <c r="CG197" s="1">
        <v>35022418.448263504</v>
      </c>
      <c r="CH197" s="1">
        <v>3725936.5222201799</v>
      </c>
      <c r="CI197" s="1">
        <v>187842.02086450899</v>
      </c>
      <c r="CJ197" s="1">
        <v>18772653.037178401</v>
      </c>
      <c r="CK197" s="1">
        <v>4690116.4505242603</v>
      </c>
      <c r="CL197" s="1">
        <v>4793468.0701399902</v>
      </c>
      <c r="CM197" s="1">
        <v>5918224.76711189</v>
      </c>
      <c r="CN197" s="1">
        <v>188516.52308124499</v>
      </c>
      <c r="CO197" s="1">
        <v>3058334.0721126399</v>
      </c>
      <c r="CP197" s="1">
        <v>6381037.4651940903</v>
      </c>
      <c r="CQ197" s="1">
        <v>5538317.3251565397</v>
      </c>
      <c r="CR197" s="1">
        <v>74199.955410550305</v>
      </c>
      <c r="CS197" s="1">
        <v>7687324.91212196</v>
      </c>
      <c r="CT197" s="1">
        <v>6951197.49304392</v>
      </c>
      <c r="CU197" s="1">
        <v>194359.28841263699</v>
      </c>
      <c r="CV197" s="1">
        <v>2533964.5845547798</v>
      </c>
      <c r="CW197" s="1">
        <v>2872462.5391160999</v>
      </c>
      <c r="CX197" s="1">
        <v>6683331.4455206404</v>
      </c>
      <c r="CY197" s="1">
        <v>5894012.2693179296</v>
      </c>
      <c r="CZ197" s="1">
        <v>10167785.1230144</v>
      </c>
      <c r="DA197" s="1">
        <v>1154966.9074839</v>
      </c>
      <c r="DB197" s="1">
        <v>2422692.8765417598</v>
      </c>
      <c r="DC197" s="1">
        <v>2399348.2142039998</v>
      </c>
      <c r="DD197" s="1">
        <v>8536511.7922068406</v>
      </c>
      <c r="DE197" s="1">
        <v>10976243.341081399</v>
      </c>
      <c r="DF197" s="1" t="s">
        <v>0</v>
      </c>
      <c r="DG197" s="1">
        <v>2448788.5025920402</v>
      </c>
      <c r="DH197" s="1">
        <v>3928201.28179918</v>
      </c>
      <c r="DI197" s="1">
        <v>6265351.2091000797</v>
      </c>
      <c r="DJ197" s="1">
        <v>9232122.5225702301</v>
      </c>
      <c r="DK197" s="1">
        <v>5735556.8651251504</v>
      </c>
      <c r="DL197" s="1">
        <v>479930.68246004602</v>
      </c>
      <c r="DM197" s="1">
        <v>5367534.7179666804</v>
      </c>
      <c r="DN197" s="1">
        <v>14100439.7656719</v>
      </c>
      <c r="DO197" s="1">
        <v>1030301.5399692199</v>
      </c>
      <c r="DP197" s="1">
        <v>8111518.2179750903</v>
      </c>
      <c r="DQ197" s="1">
        <v>282941.14323581202</v>
      </c>
      <c r="DR197" s="1">
        <v>1660362.9418520799</v>
      </c>
      <c r="DS197" s="1">
        <v>626699.21947362996</v>
      </c>
      <c r="DT197" s="1">
        <v>3925932.4973850101</v>
      </c>
      <c r="DU197" s="1">
        <v>1006012.92906822</v>
      </c>
      <c r="DV197" s="1">
        <v>4931612.3619957399</v>
      </c>
      <c r="DW197" s="1">
        <v>994890.37279705005</v>
      </c>
      <c r="DX197" s="1">
        <v>1711415.92547786</v>
      </c>
      <c r="DY197" s="1">
        <v>2763052.9965631599</v>
      </c>
      <c r="DZ197" s="1">
        <v>1096222.16657667</v>
      </c>
      <c r="EA197" s="1">
        <v>2241971.1185527602</v>
      </c>
      <c r="EB197" s="1">
        <v>5255398.5018087402</v>
      </c>
      <c r="EC197" s="1">
        <v>4193325.2535506999</v>
      </c>
      <c r="ED197" s="1">
        <v>13755212.5127504</v>
      </c>
      <c r="EE197" s="1">
        <v>4083787.4086967902</v>
      </c>
      <c r="EF197" s="1">
        <v>849177.21367143199</v>
      </c>
      <c r="EG197" s="1">
        <v>528171.88166406797</v>
      </c>
      <c r="EH197" s="1">
        <v>4405364.9808154302</v>
      </c>
      <c r="EI197" s="1">
        <v>7115577.1243221704</v>
      </c>
      <c r="EJ197" s="1">
        <v>3303576.8516988298</v>
      </c>
      <c r="EK197" s="1" t="s">
        <v>0</v>
      </c>
      <c r="EL197" s="1">
        <v>19851426.980292499</v>
      </c>
      <c r="EM197" s="1">
        <v>3063636.68359371</v>
      </c>
      <c r="EN197" s="1">
        <v>33994769.5319077</v>
      </c>
      <c r="EO197" s="1">
        <v>7615685.81860332</v>
      </c>
      <c r="EP197" s="1">
        <v>3621012.3529221001</v>
      </c>
      <c r="EQ197" s="1">
        <v>182471.404031182</v>
      </c>
      <c r="ER197" s="1">
        <v>1882702.48242813</v>
      </c>
      <c r="ES197" s="1">
        <v>685332.16770416603</v>
      </c>
      <c r="ET197" s="1">
        <v>2060095.65928574</v>
      </c>
      <c r="EU197" s="1">
        <v>1031766.71162268</v>
      </c>
      <c r="EV197" s="1">
        <v>1848331.52121864</v>
      </c>
      <c r="EW197" s="1">
        <v>434390.53383676801</v>
      </c>
      <c r="EX197" s="1" t="s">
        <v>0</v>
      </c>
      <c r="EY197" s="1" t="s">
        <v>0</v>
      </c>
      <c r="EZ197" s="1">
        <v>14243667.7124676</v>
      </c>
      <c r="FA197" s="1">
        <v>3834624.64728605</v>
      </c>
      <c r="FB197" s="1">
        <v>161282.969743008</v>
      </c>
      <c r="FC197" s="1">
        <v>5265990.1383467801</v>
      </c>
      <c r="FD197" s="1">
        <v>1570790.5761512001</v>
      </c>
      <c r="FE197" s="1">
        <v>5842521.0254820501</v>
      </c>
      <c r="FF197" s="1" t="s">
        <v>0</v>
      </c>
      <c r="FG197" s="1">
        <v>183446.67457401199</v>
      </c>
      <c r="FH197" s="1">
        <v>149629.77512062501</v>
      </c>
      <c r="FI197" s="1">
        <v>855598.47112139198</v>
      </c>
      <c r="FJ197" s="1">
        <v>11437022.7375408</v>
      </c>
      <c r="FK197" s="1">
        <v>316168.87484297802</v>
      </c>
      <c r="FL197" s="1" t="s">
        <v>0</v>
      </c>
      <c r="FM197" s="1" t="s">
        <v>0</v>
      </c>
      <c r="FN197" s="1">
        <v>966763.57619335002</v>
      </c>
      <c r="FO197" s="1">
        <v>2660735.2807736299</v>
      </c>
      <c r="FP197" s="1">
        <v>271473.42480908602</v>
      </c>
      <c r="FQ197" s="1">
        <v>20263261.797114801</v>
      </c>
      <c r="FR197" s="1">
        <v>1031520.25442161</v>
      </c>
      <c r="FS197" s="1" t="s">
        <v>0</v>
      </c>
      <c r="FT197" s="1">
        <v>5130277.5315416399</v>
      </c>
      <c r="FU197" s="1">
        <v>6427602.1373355696</v>
      </c>
      <c r="FV197" s="1" t="s">
        <v>0</v>
      </c>
      <c r="FW197" s="1" t="s">
        <v>0</v>
      </c>
      <c r="FX197" s="1">
        <v>30935977.079902101</v>
      </c>
      <c r="FY197" s="1">
        <v>1383787.95907253</v>
      </c>
      <c r="FZ197" s="1">
        <v>96533.487246389501</v>
      </c>
      <c r="GA197" s="1">
        <v>12224388.4865495</v>
      </c>
      <c r="GB197" s="1">
        <v>1239001.1736266899</v>
      </c>
      <c r="GC197" s="1">
        <v>8800682.0477665309</v>
      </c>
      <c r="GD197" s="1">
        <v>189538.82506313</v>
      </c>
      <c r="GE197" s="1">
        <v>644018.92579651601</v>
      </c>
      <c r="GF197" s="1">
        <v>460108.56989732402</v>
      </c>
      <c r="GG197" s="1">
        <v>465445.08465914498</v>
      </c>
      <c r="GH197" s="1">
        <v>2121639.6595235802</v>
      </c>
      <c r="GI197" s="1" t="s">
        <v>0</v>
      </c>
      <c r="GJ197" s="1">
        <v>12845956.375289701</v>
      </c>
      <c r="GK197" s="1" t="s">
        <v>0</v>
      </c>
      <c r="GL197" s="1">
        <v>3179083.8374332599</v>
      </c>
      <c r="GM197" s="1" t="s">
        <v>0</v>
      </c>
      <c r="GN197" s="1">
        <v>1105666.45436767</v>
      </c>
      <c r="GO197" s="1">
        <v>39496543.943767399</v>
      </c>
      <c r="GP197" s="1" t="s">
        <v>0</v>
      </c>
      <c r="GQ197" s="1">
        <v>4064002.5742605999</v>
      </c>
      <c r="GR197" s="1" t="s">
        <v>0</v>
      </c>
      <c r="GS197" s="1">
        <v>26984092.404941101</v>
      </c>
      <c r="GT197" s="1">
        <v>455730.15775429498</v>
      </c>
      <c r="GU197" s="1">
        <v>8894487.5527350493</v>
      </c>
      <c r="GV197" s="1">
        <v>2114927.3695300301</v>
      </c>
      <c r="GW197" s="1">
        <v>5270571.37440289</v>
      </c>
      <c r="GX197" s="1">
        <v>17349603.4810385</v>
      </c>
      <c r="GY197" s="1">
        <v>2372567.4087188002</v>
      </c>
      <c r="GZ197" s="1">
        <v>4144370.4430417898</v>
      </c>
      <c r="HA197" s="1">
        <v>52671779.948865801</v>
      </c>
      <c r="HB197" s="1">
        <v>4214518.5712543204</v>
      </c>
      <c r="HC197" s="1">
        <v>857055.69315264397</v>
      </c>
      <c r="HD197" s="1">
        <v>962446.10862995696</v>
      </c>
      <c r="HE197" s="1">
        <v>3336236.0057003298</v>
      </c>
      <c r="HF197" s="1">
        <v>15935285.7883562</v>
      </c>
      <c r="HG197" s="1">
        <v>89230.304563341197</v>
      </c>
      <c r="HH197" s="1" t="s">
        <v>0</v>
      </c>
      <c r="HI197" s="1">
        <v>30468264.044356201</v>
      </c>
      <c r="HJ197" s="1">
        <v>98806.200191105905</v>
      </c>
      <c r="HK197" s="1">
        <v>2668861.4761276902</v>
      </c>
      <c r="HL197" s="1">
        <v>756294.03071511805</v>
      </c>
      <c r="HM197" s="1">
        <v>1894734.5611415</v>
      </c>
      <c r="HN197" s="1">
        <v>2693700.6014023898</v>
      </c>
      <c r="HO197" s="1">
        <v>5209047.7425390799</v>
      </c>
      <c r="HP197" s="1">
        <v>1225163.51612871</v>
      </c>
      <c r="HQ197" s="1">
        <v>7159431.0288679497</v>
      </c>
      <c r="HR197" s="1" t="s">
        <v>0</v>
      </c>
      <c r="HS197" s="1">
        <v>1060702.97819917</v>
      </c>
      <c r="HT197" s="1">
        <v>5688090.4287009099</v>
      </c>
      <c r="HU197" s="1">
        <v>5312904.5436771503</v>
      </c>
      <c r="HV197" s="1">
        <v>10788793.895070201</v>
      </c>
      <c r="HW197" s="1">
        <v>5528219.5260234997</v>
      </c>
      <c r="HX197" s="1">
        <v>6648492.3591762697</v>
      </c>
      <c r="HY197" s="1">
        <v>5541986.7769520096</v>
      </c>
      <c r="HZ197" s="1">
        <v>1530646.65546316</v>
      </c>
      <c r="IA197" s="1">
        <v>27155885.613137301</v>
      </c>
      <c r="IB197" s="1">
        <v>9733012.9583213292</v>
      </c>
      <c r="IC197" s="1">
        <v>562443.23087990202</v>
      </c>
      <c r="ID197" s="1">
        <v>1150233.5887615799</v>
      </c>
      <c r="IE197" s="1">
        <v>3397608.14095644</v>
      </c>
      <c r="IF197" s="1">
        <v>169815.13599819</v>
      </c>
      <c r="IG197" s="1">
        <v>552088.14711388398</v>
      </c>
      <c r="IH197" s="1">
        <v>887964.76789176301</v>
      </c>
      <c r="II197" s="1">
        <v>1710502.5476762201</v>
      </c>
      <c r="IJ197" s="1">
        <v>1946567.9874030701</v>
      </c>
      <c r="IK197" s="1">
        <v>5069576.66483681</v>
      </c>
      <c r="IL197" s="1">
        <v>2568431.3633747702</v>
      </c>
      <c r="IM197" s="1">
        <v>3676219.4972717701</v>
      </c>
      <c r="IN197" s="1">
        <v>637356.16141404305</v>
      </c>
      <c r="IO197" s="1">
        <v>3116360.6719652498</v>
      </c>
      <c r="IP197" s="1">
        <v>2869673.3131885501</v>
      </c>
      <c r="IQ197" s="1">
        <v>4510306.4146456001</v>
      </c>
      <c r="IR197" s="1">
        <v>2326158.9333653399</v>
      </c>
      <c r="IS197" s="1">
        <v>634273.60763631901</v>
      </c>
      <c r="IT197" s="1">
        <v>6426118.9397490397</v>
      </c>
      <c r="IU197" s="1">
        <v>13675817.6669867</v>
      </c>
      <c r="IV197" s="1">
        <v>9565388.5552554894</v>
      </c>
      <c r="IW197" s="1">
        <v>5118799.5090228003</v>
      </c>
      <c r="IX197" s="1">
        <v>4353896.8545478098</v>
      </c>
      <c r="IY197" s="1">
        <v>3099314.6951888199</v>
      </c>
      <c r="IZ197" s="1">
        <v>12389397.148943501</v>
      </c>
      <c r="JA197" s="1">
        <v>11519260.175440799</v>
      </c>
      <c r="JB197" s="1">
        <v>167340.727481768</v>
      </c>
      <c r="JC197" s="1">
        <v>2346135.75736028</v>
      </c>
      <c r="JD197" s="1">
        <v>9666947.1420267802</v>
      </c>
      <c r="JE197" s="1">
        <v>14319131.545797801</v>
      </c>
      <c r="JF197" s="1">
        <v>17245718.373225</v>
      </c>
      <c r="JG197" s="1">
        <v>378463.41640631598</v>
      </c>
      <c r="JH197" s="1">
        <v>2770474.7205265402</v>
      </c>
      <c r="JI197" s="1" t="s">
        <v>0</v>
      </c>
      <c r="JJ197" s="1" t="s">
        <v>0</v>
      </c>
      <c r="JK197" s="1">
        <v>184795.98244466801</v>
      </c>
      <c r="JL197" s="1">
        <v>6928009.83073516</v>
      </c>
      <c r="JM197" s="1">
        <v>8237810.0628381697</v>
      </c>
      <c r="JN197" s="1" t="s">
        <v>0</v>
      </c>
      <c r="JO197" s="1">
        <v>3599994.0327343298</v>
      </c>
      <c r="JP197" s="1">
        <v>351249.91450162901</v>
      </c>
      <c r="JQ197" s="1">
        <v>5562234.2624588199</v>
      </c>
      <c r="JR197" s="1">
        <v>222763.102564517</v>
      </c>
      <c r="JS197" s="1">
        <v>25555116.5186885</v>
      </c>
      <c r="JT197" s="1" t="s">
        <v>0</v>
      </c>
      <c r="JU197" s="1">
        <v>36281999.6734327</v>
      </c>
      <c r="JV197" s="1" t="s">
        <v>0</v>
      </c>
      <c r="JW197" s="1">
        <v>219816.28899129099</v>
      </c>
      <c r="JX197" s="1" t="s">
        <v>0</v>
      </c>
      <c r="JY197" s="1">
        <v>1577755.96600076</v>
      </c>
      <c r="JZ197" s="1">
        <v>880258.44033290097</v>
      </c>
      <c r="KA197" s="1">
        <v>3800014.4789355798</v>
      </c>
      <c r="KB197" s="1">
        <v>747337.297116359</v>
      </c>
      <c r="KC197" s="1" t="s">
        <v>0</v>
      </c>
      <c r="KD197" s="1">
        <v>792400.20771188196</v>
      </c>
      <c r="KE197" s="1">
        <v>197172.65850821801</v>
      </c>
      <c r="KF197" s="1">
        <v>3390301.9092938299</v>
      </c>
      <c r="KG197" s="1">
        <v>4548608.2653529299</v>
      </c>
      <c r="KH197" s="1">
        <v>934514.84382932005</v>
      </c>
      <c r="KI197" s="1">
        <v>23671269.443071801</v>
      </c>
      <c r="KJ197" s="1">
        <v>1202129.8057730901</v>
      </c>
      <c r="KK197" s="1">
        <v>207291.89554486799</v>
      </c>
      <c r="KL197" s="1">
        <v>1658258.9445540099</v>
      </c>
      <c r="KM197" s="1">
        <v>1092419.74105651</v>
      </c>
      <c r="KN197" s="1">
        <v>570475.63056381105</v>
      </c>
      <c r="KO197" s="1">
        <v>1479764.3099260901</v>
      </c>
      <c r="KP197" s="1">
        <v>347039.87392943399</v>
      </c>
      <c r="KQ197" s="1">
        <v>3955437.3055229201</v>
      </c>
      <c r="KR197" s="1" t="s">
        <v>0</v>
      </c>
      <c r="KS197" s="1">
        <v>401412.36656714999</v>
      </c>
      <c r="KT197" s="1">
        <v>1522917.2154019701</v>
      </c>
      <c r="KU197" s="1">
        <v>2678783.6742737601</v>
      </c>
      <c r="KV197" s="1">
        <v>2456834.5951762898</v>
      </c>
      <c r="KW197" s="1">
        <v>2716003.3070285302</v>
      </c>
      <c r="KX197" s="1">
        <v>371906.23276188498</v>
      </c>
      <c r="KY197" s="1">
        <v>3179377.98627342</v>
      </c>
      <c r="KZ197" s="1">
        <v>7851622.3543380201</v>
      </c>
      <c r="LA197" s="1">
        <v>6050370.3833918003</v>
      </c>
      <c r="LB197" s="1">
        <v>754968.28800563805</v>
      </c>
      <c r="LC197" s="1" t="s">
        <v>0</v>
      </c>
      <c r="LD197" s="1">
        <v>714984.33808627003</v>
      </c>
      <c r="LE197" s="1">
        <v>3522906.13264299</v>
      </c>
      <c r="LF197" s="1">
        <v>529707.53080951399</v>
      </c>
      <c r="LG197" s="1">
        <v>4350870.8934591999</v>
      </c>
      <c r="LH197" s="1">
        <v>3654899.24075867</v>
      </c>
      <c r="LI197" s="1">
        <v>8388832.3784177192</v>
      </c>
      <c r="LJ197" s="1">
        <v>121163.103566908</v>
      </c>
      <c r="LK197" s="1">
        <v>4144206.8554937998</v>
      </c>
      <c r="LL197" s="1">
        <v>685767.51990056003</v>
      </c>
      <c r="LM197" s="1">
        <v>360844.73295233399</v>
      </c>
      <c r="LN197" s="1">
        <v>382246.60024747398</v>
      </c>
      <c r="LO197" s="1">
        <v>5991089.9997465601</v>
      </c>
      <c r="LP197" s="1">
        <v>16866416.4785842</v>
      </c>
      <c r="LQ197" s="1">
        <v>5937243.4962716503</v>
      </c>
      <c r="LR197" s="1" t="s">
        <v>0</v>
      </c>
      <c r="LS197" s="1">
        <v>105504.74077067499</v>
      </c>
      <c r="LT197" s="1">
        <v>1503793.53781747</v>
      </c>
      <c r="LU197" s="1">
        <v>6637283.6744824303</v>
      </c>
      <c r="LV197" s="1">
        <v>4877470.6121304296</v>
      </c>
      <c r="LW197" s="1">
        <v>2138302.4646067298</v>
      </c>
      <c r="LX197" s="1">
        <v>87772.241623081194</v>
      </c>
      <c r="LY197" s="1">
        <v>17031196.713755898</v>
      </c>
      <c r="LZ197" s="1">
        <v>1461602.98182188</v>
      </c>
      <c r="MA197" s="1">
        <v>2437524.3052681498</v>
      </c>
      <c r="MB197" s="1">
        <v>1210918.19441976</v>
      </c>
      <c r="MC197" s="1">
        <v>11118152.400206599</v>
      </c>
      <c r="MD197" s="1">
        <v>2539945.3818893</v>
      </c>
      <c r="ME197" s="1">
        <v>511370.609324958</v>
      </c>
      <c r="MF197" s="1">
        <v>2587422.6097086398</v>
      </c>
      <c r="MG197" s="1">
        <v>9463091.8499149103</v>
      </c>
      <c r="MH197" s="1">
        <v>8102835.9806188401</v>
      </c>
      <c r="MI197" s="1">
        <v>2422824.1431344999</v>
      </c>
      <c r="MJ197" s="1">
        <v>3844068.2783302302</v>
      </c>
      <c r="MK197" s="1">
        <v>4651970.5212730998</v>
      </c>
      <c r="ML197" s="1">
        <v>3346024.2137123998</v>
      </c>
      <c r="MM197" s="1">
        <v>126600.36272534</v>
      </c>
      <c r="MN197" s="1">
        <v>849619.319673263</v>
      </c>
      <c r="MO197" s="1">
        <v>8489265.8453762792</v>
      </c>
      <c r="MP197" s="1">
        <v>12153717.183863699</v>
      </c>
      <c r="MQ197" s="1">
        <v>1217793.44795742</v>
      </c>
      <c r="MR197" s="1">
        <v>476711.15296578902</v>
      </c>
      <c r="MS197" s="1">
        <v>1390854.46314583</v>
      </c>
      <c r="MT197" s="1">
        <v>4418214.72281365</v>
      </c>
      <c r="MU197" s="1">
        <v>869246.35301312001</v>
      </c>
      <c r="MV197" s="1">
        <v>3510451.3635226502</v>
      </c>
      <c r="MW197" s="1">
        <v>3473181.8259899798</v>
      </c>
      <c r="MX197" s="1">
        <v>376390.41501379502</v>
      </c>
      <c r="MY197" s="1">
        <v>14706123.022192299</v>
      </c>
      <c r="MZ197" s="1">
        <v>8801718.7772991396</v>
      </c>
      <c r="NA197" s="1">
        <v>3283912.0990893701</v>
      </c>
      <c r="NB197" s="1" t="s">
        <v>0</v>
      </c>
      <c r="NC197" s="1">
        <v>8124558.9229443502</v>
      </c>
      <c r="ND197" s="1">
        <v>8442731.1984061208</v>
      </c>
      <c r="NE197" s="1">
        <v>672992.44884184096</v>
      </c>
      <c r="NF197" s="1">
        <v>2539852.70798444</v>
      </c>
      <c r="NG197" s="1">
        <v>6839173.0831738897</v>
      </c>
      <c r="NH197" s="1">
        <v>19904508.078708801</v>
      </c>
      <c r="NI197" s="1">
        <v>7804590.3424254796</v>
      </c>
      <c r="NJ197" s="1">
        <v>194487.13838796</v>
      </c>
      <c r="NK197" s="1">
        <v>724949.76366235095</v>
      </c>
      <c r="NL197" s="1">
        <v>1672957.1698660401</v>
      </c>
      <c r="NM197" s="1">
        <v>1232657.8501689599</v>
      </c>
      <c r="NN197" s="1">
        <v>8029060.4342988096</v>
      </c>
      <c r="NO197" s="1">
        <v>680214.15377396694</v>
      </c>
      <c r="NP197" s="1" t="s">
        <v>0</v>
      </c>
      <c r="NQ197" s="1">
        <v>473088.37402131199</v>
      </c>
      <c r="NR197" s="1" t="s">
        <v>0</v>
      </c>
      <c r="NS197" s="1">
        <v>892853.77708338504</v>
      </c>
      <c r="NT197" s="1">
        <v>13920779.714112001</v>
      </c>
      <c r="NU197" s="1">
        <v>1869146.6180209001</v>
      </c>
      <c r="NV197" s="1">
        <v>4627743.4817220904</v>
      </c>
      <c r="NW197" s="1">
        <v>77414.419557832196</v>
      </c>
      <c r="NX197" s="1">
        <v>2297429.4824453699</v>
      </c>
      <c r="NY197" s="1">
        <v>257693.240266065</v>
      </c>
      <c r="NZ197" s="1">
        <v>1667882.0855353901</v>
      </c>
      <c r="OA197" s="1">
        <v>1884618.46335982</v>
      </c>
      <c r="OB197" s="1">
        <v>3328194.5157151199</v>
      </c>
      <c r="OC197" s="1">
        <v>5715077.7513461299</v>
      </c>
      <c r="OD197" s="1">
        <v>5074978.5455212398</v>
      </c>
      <c r="OE197" s="1">
        <v>1421089.3069598901</v>
      </c>
      <c r="OF197" s="1">
        <v>5753292.5291688601</v>
      </c>
      <c r="OG197" s="1">
        <v>4711339.6302352902</v>
      </c>
      <c r="OH197" s="1">
        <v>4072721.9663351001</v>
      </c>
      <c r="OI197" s="1">
        <v>8902248.0454308894</v>
      </c>
      <c r="OJ197" s="1">
        <v>4664460.1585527901</v>
      </c>
      <c r="OK197" s="1">
        <v>8787847.8085053992</v>
      </c>
      <c r="OL197" s="1">
        <v>1910590.0406386401</v>
      </c>
      <c r="OM197" s="1">
        <v>25836563.671406101</v>
      </c>
      <c r="ON197" s="1">
        <v>703707.25803809101</v>
      </c>
      <c r="OO197" s="1">
        <v>7876068.4665811099</v>
      </c>
      <c r="OP197" s="1">
        <v>14959744.340033</v>
      </c>
      <c r="OQ197" s="1">
        <v>4116815.46795701</v>
      </c>
      <c r="OR197" s="1" t="s">
        <v>0</v>
      </c>
      <c r="OS197" s="1">
        <v>11880682.3866549</v>
      </c>
      <c r="OT197" s="1">
        <v>1085963.64669453</v>
      </c>
      <c r="OU197" s="1">
        <v>4229935.0598800303</v>
      </c>
      <c r="OV197" s="1">
        <v>3196680.9479165399</v>
      </c>
      <c r="OW197" s="1">
        <v>6099031.7597631495</v>
      </c>
      <c r="OX197" s="1">
        <v>553377.55506427004</v>
      </c>
      <c r="OY197" s="1">
        <v>12176498.9214895</v>
      </c>
      <c r="OZ197" s="1">
        <v>83572.714504720207</v>
      </c>
      <c r="PA197" s="1">
        <v>16873441.280168202</v>
      </c>
      <c r="PB197" s="1">
        <v>1430357.8939735701</v>
      </c>
      <c r="PC197" s="1">
        <v>133201.981173129</v>
      </c>
      <c r="PD197" s="1">
        <v>9572527.4833185393</v>
      </c>
      <c r="PE197" s="1">
        <v>17908835.629747</v>
      </c>
      <c r="PF197" s="1">
        <v>139362.297034638</v>
      </c>
      <c r="PG197" s="1">
        <v>5429324.7081365604</v>
      </c>
      <c r="PH197" s="1">
        <v>28222155.225103199</v>
      </c>
      <c r="PI197" s="1">
        <v>17336121.902912199</v>
      </c>
      <c r="PJ197" s="1">
        <v>6834346.4437640104</v>
      </c>
      <c r="PK197" s="1">
        <v>12442953.8366106</v>
      </c>
      <c r="PL197" s="1">
        <v>9780816.2759578694</v>
      </c>
      <c r="PM197" s="1" t="s">
        <v>0</v>
      </c>
      <c r="PN197" s="1">
        <v>1275926.8484811501</v>
      </c>
      <c r="PO197" s="1">
        <v>8773213.6846710909</v>
      </c>
      <c r="PP197" s="1">
        <v>621860.39932374004</v>
      </c>
      <c r="PQ197" s="1">
        <v>415145.53964432399</v>
      </c>
      <c r="PR197" s="1">
        <v>4292711.6862741401</v>
      </c>
      <c r="PS197" s="1">
        <v>5605530.4939654898</v>
      </c>
      <c r="PT197" s="1">
        <v>650199.35054796701</v>
      </c>
      <c r="PU197" s="1">
        <v>5654018.04764493</v>
      </c>
      <c r="PV197" s="1">
        <v>5457189.1868136702</v>
      </c>
      <c r="PW197" s="1">
        <v>6472108.4385201503</v>
      </c>
      <c r="PX197" s="1">
        <v>2473597.13368834</v>
      </c>
      <c r="PY197" s="1">
        <v>166541.64371920101</v>
      </c>
      <c r="PZ197" s="1">
        <v>409598.43270170898</v>
      </c>
      <c r="QA197" s="1">
        <v>10929873.527406801</v>
      </c>
      <c r="QB197" s="1" t="s">
        <v>0</v>
      </c>
      <c r="QC197" s="1">
        <v>130189.03749141999</v>
      </c>
      <c r="QD197" s="1">
        <v>8947181.06897223</v>
      </c>
      <c r="QE197" s="1">
        <v>1277186.2084666099</v>
      </c>
      <c r="QF197" s="1">
        <v>10025903.494632101</v>
      </c>
      <c r="QG197" s="1">
        <v>4513760.2672848003</v>
      </c>
      <c r="QH197" s="1">
        <v>818491.52887789102</v>
      </c>
      <c r="QI197" s="1">
        <v>7750748.2549484698</v>
      </c>
      <c r="QJ197" s="1">
        <v>13531482.5674177</v>
      </c>
      <c r="QK197" s="1">
        <v>1354799.5210056601</v>
      </c>
      <c r="QL197" s="1">
        <v>5849059.1866183002</v>
      </c>
      <c r="QM197" s="1" t="s">
        <v>0</v>
      </c>
      <c r="QN197" s="1">
        <v>4816577.02337192</v>
      </c>
      <c r="QO197" s="1">
        <v>344033.94835920999</v>
      </c>
      <c r="QP197" s="1">
        <v>1679695.8115923901</v>
      </c>
      <c r="QQ197" s="1">
        <v>1746281.25773959</v>
      </c>
      <c r="QR197" s="1">
        <v>2388375.59992722</v>
      </c>
      <c r="QS197" s="1">
        <v>1489794.50328276</v>
      </c>
      <c r="QT197" s="1">
        <v>393109.37303007999</v>
      </c>
      <c r="QU197" s="1">
        <v>568571.87734415103</v>
      </c>
      <c r="QV197" s="1">
        <v>78375.610691812399</v>
      </c>
      <c r="QW197" s="1" t="s">
        <v>0</v>
      </c>
      <c r="QX197" s="1">
        <v>93897.452262844599</v>
      </c>
      <c r="QY197" s="1">
        <v>287597.535847986</v>
      </c>
      <c r="QZ197" s="1">
        <v>33262454.8873033</v>
      </c>
      <c r="RA197" s="1">
        <v>1734979.37441243</v>
      </c>
      <c r="RB197" s="1">
        <v>3484403.2376131602</v>
      </c>
      <c r="RC197" s="1">
        <v>1464910.95641905</v>
      </c>
      <c r="RD197" s="1" t="s">
        <v>0</v>
      </c>
      <c r="RE197" s="1">
        <v>2618053.1820725398</v>
      </c>
      <c r="RF197" s="1">
        <v>6582572.3952729302</v>
      </c>
      <c r="RG197" s="1" t="s">
        <v>0</v>
      </c>
      <c r="RH197" s="1">
        <v>874597.13208304299</v>
      </c>
      <c r="RI197" s="1">
        <v>173817.044312174</v>
      </c>
      <c r="RJ197" s="1">
        <v>13553477.854441701</v>
      </c>
      <c r="RK197" s="1">
        <v>2204108.6472472101</v>
      </c>
      <c r="RL197" s="1">
        <v>196842.13268473599</v>
      </c>
      <c r="RM197" s="1">
        <v>132119.356118503</v>
      </c>
      <c r="RN197" s="1">
        <v>9550710.3375721294</v>
      </c>
      <c r="RO197" s="1">
        <v>380185.00849772099</v>
      </c>
      <c r="RP197" s="1" t="s">
        <v>0</v>
      </c>
      <c r="RQ197" s="1">
        <v>10259468.638187099</v>
      </c>
      <c r="RR197" s="1" t="s">
        <v>0</v>
      </c>
      <c r="RS197" s="1">
        <v>3597080.4596067001</v>
      </c>
      <c r="RT197" s="1">
        <v>163720.87015065501</v>
      </c>
      <c r="RU197" s="1">
        <v>2885437.2560537402</v>
      </c>
      <c r="RV197" s="1">
        <v>4887647.86568294</v>
      </c>
      <c r="RW197" s="1">
        <v>1090883.5921457501</v>
      </c>
      <c r="RX197" s="1">
        <v>1464969.7945713899</v>
      </c>
      <c r="RY197" s="1">
        <v>2005975.14797592</v>
      </c>
      <c r="RZ197" s="1">
        <v>5427132.3980622403</v>
      </c>
      <c r="SA197" s="1">
        <v>3509142.2343494198</v>
      </c>
      <c r="SB197" s="1">
        <v>284404.654721044</v>
      </c>
      <c r="SC197" s="1">
        <v>12051996.6800292</v>
      </c>
      <c r="SD197" s="1">
        <v>2754051.6244812901</v>
      </c>
      <c r="SE197" s="1">
        <v>2744831.9020592999</v>
      </c>
      <c r="SF197" s="1">
        <v>2710450.2966422499</v>
      </c>
      <c r="SG197" s="1">
        <v>2585374.8422115501</v>
      </c>
      <c r="SH197" s="1">
        <v>1797378.4006387701</v>
      </c>
      <c r="SI197" s="1">
        <v>7908623.3256259104</v>
      </c>
      <c r="SJ197" s="1">
        <v>5132871.1298511801</v>
      </c>
      <c r="SK197" s="1">
        <v>2278774.1949753002</v>
      </c>
      <c r="SL197" s="1">
        <v>422464.33118231298</v>
      </c>
      <c r="SM197" s="1">
        <v>2264262.0243688701</v>
      </c>
      <c r="SN197" s="1">
        <v>2831462.6058334801</v>
      </c>
      <c r="SO197" s="1">
        <v>19102891.868669599</v>
      </c>
      <c r="SP197" s="1">
        <v>3443042.56015332</v>
      </c>
      <c r="SQ197" s="1" t="s">
        <v>0</v>
      </c>
      <c r="SR197" s="1">
        <v>9039084.1672974192</v>
      </c>
      <c r="SS197" s="1">
        <v>15452263.056086199</v>
      </c>
      <c r="ST197" s="1">
        <v>3208136.4436212401</v>
      </c>
      <c r="SU197" s="1" t="s">
        <v>0</v>
      </c>
      <c r="SV197" s="1" t="s">
        <v>0</v>
      </c>
      <c r="SW197" s="1">
        <v>611500.36422527803</v>
      </c>
      <c r="SX197" s="1">
        <v>1918885.5806948601</v>
      </c>
      <c r="SY197" s="1" t="s">
        <v>0</v>
      </c>
      <c r="SZ197" s="1">
        <v>14287705.257650699</v>
      </c>
      <c r="TA197" s="1">
        <v>2810695.50844099</v>
      </c>
      <c r="TB197" s="1">
        <v>2056604.8116853901</v>
      </c>
      <c r="TC197" s="1">
        <v>496583.08308085398</v>
      </c>
      <c r="TD197" s="1" t="s">
        <v>0</v>
      </c>
      <c r="TE197" s="1" t="s">
        <v>0</v>
      </c>
      <c r="TF197" s="1" t="s">
        <v>0</v>
      </c>
      <c r="TG197" s="1">
        <v>18459609.134565301</v>
      </c>
      <c r="TH197" s="1">
        <v>1837165.6692290599</v>
      </c>
      <c r="TI197" s="1" t="s">
        <v>0</v>
      </c>
      <c r="TJ197" s="1">
        <v>3716489.6789106498</v>
      </c>
      <c r="TK197" s="1" t="s">
        <v>0</v>
      </c>
      <c r="TL197" s="1">
        <v>8413706.4014284797</v>
      </c>
      <c r="TM197" s="1">
        <v>135724.13629598601</v>
      </c>
      <c r="TN197" s="1">
        <v>5170215.5160871698</v>
      </c>
      <c r="TO197" s="1" t="s">
        <v>0</v>
      </c>
      <c r="TP197" s="1">
        <v>1717186.1908915199</v>
      </c>
      <c r="TQ197" s="1">
        <v>5637021.9505019197</v>
      </c>
      <c r="TR197" s="1">
        <v>8409058.4927156009</v>
      </c>
      <c r="TS197" s="1" t="s">
        <v>0</v>
      </c>
      <c r="TT197" s="1">
        <v>1373438.61066835</v>
      </c>
      <c r="TU197" s="1">
        <v>5566453.5991126299</v>
      </c>
      <c r="TV197" s="1">
        <v>26981206.606624302</v>
      </c>
      <c r="TW197" s="1">
        <v>3750164.8987872298</v>
      </c>
      <c r="TX197" s="1">
        <v>2499135.9094252302</v>
      </c>
      <c r="TY197" s="1">
        <v>16103874.907912601</v>
      </c>
      <c r="TZ197" s="1">
        <v>823057.06708175899</v>
      </c>
      <c r="UA197" s="1">
        <v>2298678.51248333</v>
      </c>
      <c r="UB197" s="1">
        <v>6316204.0308991298</v>
      </c>
      <c r="UC197" s="1">
        <v>26008983.942557201</v>
      </c>
      <c r="UD197" s="1">
        <v>6120467.9587230599</v>
      </c>
      <c r="UE197" s="1">
        <v>1590888.81973232</v>
      </c>
      <c r="UF197" s="1">
        <v>3700266.4733545501</v>
      </c>
      <c r="UG197" s="1">
        <v>841743.90273762902</v>
      </c>
      <c r="UH197" s="1">
        <v>3477950.25478057</v>
      </c>
      <c r="UI197" s="1">
        <v>522716.150642441</v>
      </c>
      <c r="UJ197" s="1" t="s">
        <v>0</v>
      </c>
      <c r="UK197" s="1">
        <v>187969.94489398701</v>
      </c>
      <c r="UL197" s="1" t="s">
        <v>0</v>
      </c>
      <c r="UM197" s="1">
        <v>6910126.9214920802</v>
      </c>
      <c r="UN197" s="1" t="s">
        <v>0</v>
      </c>
      <c r="UO197" s="1">
        <v>6780115.5962079102</v>
      </c>
      <c r="UP197" s="1">
        <v>1170498.38314635</v>
      </c>
      <c r="UQ197" s="1">
        <v>7552298.7642417904</v>
      </c>
    </row>
    <row r="198" spans="1:563" x14ac:dyDescent="0.25">
      <c r="A198" s="1" t="s">
        <v>1831</v>
      </c>
      <c r="B198" s="1" t="s">
        <v>880</v>
      </c>
      <c r="C198" s="1" t="s">
        <v>881</v>
      </c>
      <c r="D198" s="1" t="s">
        <v>0</v>
      </c>
      <c r="E198" s="1" t="s">
        <v>0</v>
      </c>
      <c r="F198" s="1" t="s">
        <v>0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1" t="s">
        <v>0</v>
      </c>
      <c r="M198" s="1" t="s">
        <v>0</v>
      </c>
      <c r="N198" s="1" t="s">
        <v>0</v>
      </c>
      <c r="O198" s="1" t="s">
        <v>0</v>
      </c>
      <c r="P198" s="1" t="s">
        <v>0</v>
      </c>
      <c r="Q198" s="1" t="s">
        <v>0</v>
      </c>
      <c r="R198" s="1" t="s">
        <v>0</v>
      </c>
      <c r="S198" s="1" t="s">
        <v>0</v>
      </c>
      <c r="T198" s="1" t="s">
        <v>0</v>
      </c>
      <c r="U198" s="1" t="s">
        <v>0</v>
      </c>
      <c r="V198" s="1" t="s">
        <v>0</v>
      </c>
      <c r="W198" s="1" t="s">
        <v>0</v>
      </c>
      <c r="X198" s="1" t="s">
        <v>0</v>
      </c>
      <c r="Y198" s="1" t="s">
        <v>0</v>
      </c>
      <c r="Z198" s="1" t="s">
        <v>0</v>
      </c>
      <c r="AA198" s="1" t="s">
        <v>0</v>
      </c>
      <c r="AB198" s="1" t="s">
        <v>0</v>
      </c>
      <c r="AC198" s="1" t="s">
        <v>0</v>
      </c>
      <c r="AD198" s="1" t="s">
        <v>0</v>
      </c>
      <c r="AE198" s="1" t="s">
        <v>0</v>
      </c>
      <c r="AF198" s="1" t="s">
        <v>0</v>
      </c>
      <c r="AG198" s="1" t="s">
        <v>0</v>
      </c>
      <c r="AH198" s="1" t="s">
        <v>0</v>
      </c>
      <c r="AI198" s="1" t="s">
        <v>0</v>
      </c>
      <c r="AJ198" s="1" t="s">
        <v>0</v>
      </c>
      <c r="AK198" s="1" t="s">
        <v>0</v>
      </c>
      <c r="AL198" s="1" t="s">
        <v>0</v>
      </c>
      <c r="AM198" s="1" t="s">
        <v>0</v>
      </c>
      <c r="AN198" s="1" t="s">
        <v>0</v>
      </c>
      <c r="AO198" s="1" t="s">
        <v>0</v>
      </c>
      <c r="AP198" s="1" t="s">
        <v>0</v>
      </c>
      <c r="AQ198" s="1" t="s">
        <v>0</v>
      </c>
      <c r="AR198" s="1" t="s">
        <v>0</v>
      </c>
      <c r="AS198" s="1" t="s">
        <v>0</v>
      </c>
      <c r="AT198" s="1" t="s">
        <v>0</v>
      </c>
      <c r="AU198" s="1" t="s">
        <v>0</v>
      </c>
      <c r="AV198" s="1" t="s">
        <v>0</v>
      </c>
      <c r="AW198" s="1" t="s">
        <v>0</v>
      </c>
      <c r="AX198" s="1" t="s">
        <v>0</v>
      </c>
      <c r="AY198" s="1" t="s">
        <v>0</v>
      </c>
      <c r="AZ198" s="1" t="s">
        <v>0</v>
      </c>
      <c r="BA198" s="1" t="s">
        <v>0</v>
      </c>
      <c r="BB198" s="1" t="s">
        <v>0</v>
      </c>
      <c r="BC198" s="1" t="s">
        <v>0</v>
      </c>
      <c r="BD198" s="1" t="s">
        <v>0</v>
      </c>
      <c r="BE198" s="1" t="s">
        <v>0</v>
      </c>
      <c r="BF198" s="1" t="s">
        <v>0</v>
      </c>
      <c r="BG198" s="1" t="s">
        <v>0</v>
      </c>
      <c r="BH198" s="1" t="s">
        <v>0</v>
      </c>
      <c r="BI198" s="1" t="s">
        <v>0</v>
      </c>
      <c r="BJ198" s="1" t="s">
        <v>0</v>
      </c>
      <c r="BK198" s="1" t="s">
        <v>0</v>
      </c>
      <c r="BL198" s="1" t="s">
        <v>0</v>
      </c>
      <c r="BM198" s="1" t="s">
        <v>0</v>
      </c>
      <c r="BN198" s="1" t="s">
        <v>0</v>
      </c>
      <c r="BO198" s="1" t="s">
        <v>0</v>
      </c>
      <c r="BP198" s="1" t="s">
        <v>0</v>
      </c>
      <c r="BQ198" s="1" t="s">
        <v>0</v>
      </c>
      <c r="BR198" s="1" t="s">
        <v>0</v>
      </c>
      <c r="BS198" s="1" t="s">
        <v>0</v>
      </c>
      <c r="BT198" s="1" t="s">
        <v>0</v>
      </c>
      <c r="BU198" s="1" t="s">
        <v>0</v>
      </c>
      <c r="BV198" s="1" t="s">
        <v>0</v>
      </c>
      <c r="BW198" s="1" t="s">
        <v>0</v>
      </c>
      <c r="BX198" s="1" t="s">
        <v>0</v>
      </c>
      <c r="BY198" s="1" t="s">
        <v>0</v>
      </c>
      <c r="BZ198" s="1" t="s">
        <v>0</v>
      </c>
      <c r="CA198" s="1" t="s">
        <v>0</v>
      </c>
      <c r="CB198" s="1" t="s">
        <v>0</v>
      </c>
      <c r="CC198" s="1" t="s">
        <v>0</v>
      </c>
      <c r="CD198" s="1" t="s">
        <v>0</v>
      </c>
      <c r="CE198" s="1" t="s">
        <v>0</v>
      </c>
      <c r="CF198" s="1" t="s">
        <v>0</v>
      </c>
      <c r="CG198" s="1" t="s">
        <v>0</v>
      </c>
      <c r="CH198" s="1" t="s">
        <v>0</v>
      </c>
      <c r="CI198" s="1" t="s">
        <v>0</v>
      </c>
      <c r="CJ198" s="1" t="s">
        <v>0</v>
      </c>
      <c r="CK198" s="1" t="s">
        <v>0</v>
      </c>
      <c r="CL198" s="1" t="s">
        <v>0</v>
      </c>
      <c r="CM198" s="1" t="s">
        <v>0</v>
      </c>
      <c r="CN198" s="1" t="s">
        <v>0</v>
      </c>
      <c r="CO198" s="1" t="s">
        <v>0</v>
      </c>
      <c r="CP198" s="1" t="s">
        <v>0</v>
      </c>
      <c r="CQ198" s="1" t="s">
        <v>0</v>
      </c>
      <c r="CR198" s="1" t="s">
        <v>0</v>
      </c>
      <c r="CS198" s="1" t="s">
        <v>0</v>
      </c>
      <c r="CT198" s="1" t="s">
        <v>0</v>
      </c>
      <c r="CU198" s="1" t="s">
        <v>0</v>
      </c>
      <c r="CV198" s="1" t="s">
        <v>0</v>
      </c>
      <c r="CW198" s="1" t="s">
        <v>0</v>
      </c>
      <c r="CX198" s="1" t="s">
        <v>0</v>
      </c>
      <c r="CY198" s="1" t="s">
        <v>0</v>
      </c>
      <c r="CZ198" s="1" t="s">
        <v>0</v>
      </c>
      <c r="DA198" s="1" t="s">
        <v>0</v>
      </c>
      <c r="DB198" s="1" t="s">
        <v>0</v>
      </c>
      <c r="DC198" s="1" t="s">
        <v>0</v>
      </c>
      <c r="DD198" s="1" t="s">
        <v>0</v>
      </c>
      <c r="DE198" s="1" t="s">
        <v>0</v>
      </c>
      <c r="DF198" s="1" t="s">
        <v>0</v>
      </c>
      <c r="DG198" s="1" t="s">
        <v>0</v>
      </c>
      <c r="DH198" s="1" t="s">
        <v>0</v>
      </c>
      <c r="DI198" s="1" t="s">
        <v>0</v>
      </c>
      <c r="DJ198" s="1" t="s">
        <v>0</v>
      </c>
      <c r="DK198" s="1" t="s">
        <v>0</v>
      </c>
      <c r="DL198" s="1" t="s">
        <v>0</v>
      </c>
      <c r="DM198" s="1" t="s">
        <v>0</v>
      </c>
      <c r="DN198" s="1" t="s">
        <v>0</v>
      </c>
      <c r="DO198" s="1" t="s">
        <v>0</v>
      </c>
      <c r="DP198" s="1" t="s">
        <v>0</v>
      </c>
      <c r="DQ198" s="1" t="s">
        <v>0</v>
      </c>
      <c r="DR198" s="1" t="s">
        <v>0</v>
      </c>
      <c r="DS198" s="1" t="s">
        <v>0</v>
      </c>
      <c r="DT198" s="1" t="s">
        <v>0</v>
      </c>
      <c r="DU198" s="1" t="s">
        <v>0</v>
      </c>
      <c r="DV198" s="1" t="s">
        <v>0</v>
      </c>
      <c r="DW198" s="1" t="s">
        <v>0</v>
      </c>
      <c r="DX198" s="1" t="s">
        <v>0</v>
      </c>
      <c r="DY198" s="1" t="s">
        <v>0</v>
      </c>
      <c r="DZ198" s="1" t="s">
        <v>0</v>
      </c>
      <c r="EA198" s="1" t="s">
        <v>0</v>
      </c>
      <c r="EB198" s="1" t="s">
        <v>0</v>
      </c>
      <c r="EC198" s="1" t="s">
        <v>0</v>
      </c>
      <c r="ED198" s="1" t="s">
        <v>0</v>
      </c>
      <c r="EE198" s="1" t="s">
        <v>0</v>
      </c>
      <c r="EF198" s="1" t="s">
        <v>0</v>
      </c>
      <c r="EG198" s="1" t="s">
        <v>0</v>
      </c>
      <c r="EH198" s="1" t="s">
        <v>0</v>
      </c>
      <c r="EI198" s="1" t="s">
        <v>0</v>
      </c>
      <c r="EJ198" s="1" t="s">
        <v>0</v>
      </c>
      <c r="EK198" s="1" t="s">
        <v>0</v>
      </c>
      <c r="EL198" s="1" t="s">
        <v>0</v>
      </c>
      <c r="EM198" s="1" t="s">
        <v>0</v>
      </c>
      <c r="EN198" s="1" t="s">
        <v>0</v>
      </c>
      <c r="EO198" s="1" t="s">
        <v>0</v>
      </c>
      <c r="EP198" s="1" t="s">
        <v>0</v>
      </c>
      <c r="EQ198" s="1" t="s">
        <v>0</v>
      </c>
      <c r="ER198" s="1" t="s">
        <v>0</v>
      </c>
      <c r="ES198" s="1" t="s">
        <v>0</v>
      </c>
      <c r="ET198" s="1" t="s">
        <v>0</v>
      </c>
      <c r="EU198" s="1" t="s">
        <v>0</v>
      </c>
      <c r="EV198" s="1" t="s">
        <v>0</v>
      </c>
      <c r="EW198" s="1" t="s">
        <v>0</v>
      </c>
      <c r="EX198" s="1" t="s">
        <v>0</v>
      </c>
      <c r="EY198" s="1" t="s">
        <v>0</v>
      </c>
      <c r="EZ198" s="1" t="s">
        <v>0</v>
      </c>
      <c r="FA198" s="1" t="s">
        <v>0</v>
      </c>
      <c r="FB198" s="1" t="s">
        <v>0</v>
      </c>
      <c r="FC198" s="1" t="s">
        <v>0</v>
      </c>
      <c r="FD198" s="1" t="s">
        <v>0</v>
      </c>
      <c r="FE198" s="1" t="s">
        <v>0</v>
      </c>
      <c r="FF198" s="1" t="s">
        <v>0</v>
      </c>
      <c r="FG198" s="1" t="s">
        <v>0</v>
      </c>
      <c r="FH198" s="1" t="s">
        <v>0</v>
      </c>
      <c r="FI198" s="1" t="s">
        <v>0</v>
      </c>
      <c r="FJ198" s="1" t="s">
        <v>0</v>
      </c>
      <c r="FK198" s="1" t="s">
        <v>0</v>
      </c>
      <c r="FL198" s="1" t="s">
        <v>0</v>
      </c>
      <c r="FM198" s="1" t="s">
        <v>0</v>
      </c>
      <c r="FN198" s="1" t="s">
        <v>0</v>
      </c>
      <c r="FO198" s="1" t="s">
        <v>0</v>
      </c>
      <c r="FP198" s="1" t="s">
        <v>0</v>
      </c>
      <c r="FQ198" s="1" t="s">
        <v>0</v>
      </c>
      <c r="FR198" s="1" t="s">
        <v>0</v>
      </c>
      <c r="FS198" s="1" t="s">
        <v>0</v>
      </c>
      <c r="FT198" s="1" t="s">
        <v>0</v>
      </c>
      <c r="FU198" s="1" t="s">
        <v>0</v>
      </c>
      <c r="FV198" s="1" t="s">
        <v>0</v>
      </c>
      <c r="FW198" s="1" t="s">
        <v>0</v>
      </c>
      <c r="FX198" s="1" t="s">
        <v>0</v>
      </c>
      <c r="FY198" s="1" t="s">
        <v>0</v>
      </c>
      <c r="FZ198" s="1" t="s">
        <v>0</v>
      </c>
      <c r="GA198" s="1" t="s">
        <v>0</v>
      </c>
      <c r="GB198" s="1" t="s">
        <v>0</v>
      </c>
      <c r="GC198" s="1" t="s">
        <v>0</v>
      </c>
      <c r="GD198" s="1" t="s">
        <v>0</v>
      </c>
      <c r="GE198" s="1" t="s">
        <v>0</v>
      </c>
      <c r="GF198" s="1" t="s">
        <v>0</v>
      </c>
      <c r="GG198" s="1" t="s">
        <v>0</v>
      </c>
      <c r="GH198" s="1" t="s">
        <v>0</v>
      </c>
      <c r="GI198" s="1" t="s">
        <v>0</v>
      </c>
      <c r="GJ198" s="1" t="s">
        <v>0</v>
      </c>
      <c r="GK198" s="1" t="s">
        <v>0</v>
      </c>
      <c r="GL198" s="1" t="s">
        <v>0</v>
      </c>
      <c r="GM198" s="1" t="s">
        <v>0</v>
      </c>
      <c r="GN198" s="1" t="s">
        <v>0</v>
      </c>
      <c r="GO198" s="1" t="s">
        <v>0</v>
      </c>
      <c r="GP198" s="1" t="s">
        <v>0</v>
      </c>
      <c r="GQ198" s="1" t="s">
        <v>0</v>
      </c>
      <c r="GR198" s="1" t="s">
        <v>0</v>
      </c>
      <c r="GS198" s="1" t="s">
        <v>0</v>
      </c>
      <c r="GT198" s="1" t="s">
        <v>0</v>
      </c>
      <c r="GU198" s="1" t="s">
        <v>0</v>
      </c>
      <c r="GV198" s="1" t="s">
        <v>0</v>
      </c>
      <c r="GW198" s="1" t="s">
        <v>0</v>
      </c>
      <c r="GX198" s="1" t="s">
        <v>0</v>
      </c>
      <c r="GY198" s="1" t="s">
        <v>0</v>
      </c>
      <c r="GZ198" s="1" t="s">
        <v>0</v>
      </c>
      <c r="HA198" s="1" t="s">
        <v>0</v>
      </c>
      <c r="HB198" s="1" t="s">
        <v>0</v>
      </c>
      <c r="HC198" s="1" t="s">
        <v>0</v>
      </c>
      <c r="HD198" s="1" t="s">
        <v>0</v>
      </c>
      <c r="HE198" s="1" t="s">
        <v>0</v>
      </c>
      <c r="HF198" s="1" t="s">
        <v>0</v>
      </c>
      <c r="HG198" s="1" t="s">
        <v>0</v>
      </c>
      <c r="HH198" s="1" t="s">
        <v>0</v>
      </c>
      <c r="HI198" s="1" t="s">
        <v>0</v>
      </c>
      <c r="HJ198" s="1" t="s">
        <v>0</v>
      </c>
      <c r="HK198" s="1" t="s">
        <v>0</v>
      </c>
      <c r="HL198" s="1" t="s">
        <v>0</v>
      </c>
      <c r="HM198" s="1" t="s">
        <v>0</v>
      </c>
      <c r="HN198" s="1" t="s">
        <v>0</v>
      </c>
      <c r="HO198" s="1" t="s">
        <v>0</v>
      </c>
      <c r="HP198" s="1" t="s">
        <v>0</v>
      </c>
      <c r="HQ198" s="1" t="s">
        <v>0</v>
      </c>
      <c r="HR198" s="1" t="s">
        <v>0</v>
      </c>
      <c r="HS198" s="1" t="s">
        <v>0</v>
      </c>
      <c r="HT198" s="1" t="s">
        <v>0</v>
      </c>
      <c r="HU198" s="1" t="s">
        <v>0</v>
      </c>
      <c r="HV198" s="1" t="s">
        <v>0</v>
      </c>
      <c r="HW198" s="1" t="s">
        <v>0</v>
      </c>
      <c r="HX198" s="1" t="s">
        <v>0</v>
      </c>
      <c r="HY198" s="1" t="s">
        <v>0</v>
      </c>
      <c r="HZ198" s="1" t="s">
        <v>0</v>
      </c>
      <c r="IA198" s="1" t="s">
        <v>0</v>
      </c>
      <c r="IB198" s="1" t="s">
        <v>0</v>
      </c>
      <c r="IC198" s="1" t="s">
        <v>0</v>
      </c>
      <c r="ID198" s="1" t="s">
        <v>0</v>
      </c>
      <c r="IE198" s="1" t="s">
        <v>0</v>
      </c>
      <c r="IF198" s="1" t="s">
        <v>0</v>
      </c>
      <c r="IG198" s="1" t="s">
        <v>0</v>
      </c>
      <c r="IH198" s="1" t="s">
        <v>0</v>
      </c>
      <c r="II198" s="1" t="s">
        <v>0</v>
      </c>
      <c r="IJ198" s="1" t="s">
        <v>0</v>
      </c>
      <c r="IK198" s="1" t="s">
        <v>0</v>
      </c>
      <c r="IL198" s="1" t="s">
        <v>0</v>
      </c>
      <c r="IM198" s="1" t="s">
        <v>0</v>
      </c>
      <c r="IN198" s="1" t="s">
        <v>0</v>
      </c>
      <c r="IO198" s="1" t="s">
        <v>0</v>
      </c>
      <c r="IP198" s="1" t="s">
        <v>0</v>
      </c>
      <c r="IQ198" s="1" t="s">
        <v>0</v>
      </c>
      <c r="IR198" s="1" t="s">
        <v>0</v>
      </c>
      <c r="IS198" s="1" t="s">
        <v>0</v>
      </c>
      <c r="IT198" s="1" t="s">
        <v>0</v>
      </c>
      <c r="IU198" s="1" t="s">
        <v>0</v>
      </c>
      <c r="IV198" s="1" t="s">
        <v>0</v>
      </c>
      <c r="IW198" s="1" t="s">
        <v>0</v>
      </c>
      <c r="IX198" s="1" t="s">
        <v>0</v>
      </c>
      <c r="IY198" s="1" t="s">
        <v>0</v>
      </c>
      <c r="IZ198" s="1" t="s">
        <v>0</v>
      </c>
      <c r="JA198" s="1" t="s">
        <v>0</v>
      </c>
      <c r="JB198" s="1" t="s">
        <v>0</v>
      </c>
      <c r="JC198" s="1" t="s">
        <v>0</v>
      </c>
      <c r="JD198" s="1" t="s">
        <v>0</v>
      </c>
      <c r="JE198" s="1" t="s">
        <v>0</v>
      </c>
      <c r="JF198" s="1" t="s">
        <v>0</v>
      </c>
      <c r="JG198" s="1" t="s">
        <v>0</v>
      </c>
      <c r="JH198" s="1" t="s">
        <v>0</v>
      </c>
      <c r="JI198" s="1" t="s">
        <v>0</v>
      </c>
      <c r="JJ198" s="1" t="s">
        <v>0</v>
      </c>
      <c r="JK198" s="1" t="s">
        <v>0</v>
      </c>
      <c r="JL198" s="1" t="s">
        <v>0</v>
      </c>
      <c r="JM198" s="1" t="s">
        <v>0</v>
      </c>
      <c r="JN198" s="1" t="s">
        <v>0</v>
      </c>
      <c r="JO198" s="1" t="s">
        <v>0</v>
      </c>
      <c r="JP198" s="1" t="s">
        <v>0</v>
      </c>
      <c r="JQ198" s="1" t="s">
        <v>0</v>
      </c>
      <c r="JR198" s="1" t="s">
        <v>0</v>
      </c>
      <c r="JS198" s="1" t="s">
        <v>0</v>
      </c>
      <c r="JT198" s="1" t="s">
        <v>0</v>
      </c>
      <c r="JU198" s="1" t="s">
        <v>0</v>
      </c>
      <c r="JV198" s="1" t="s">
        <v>0</v>
      </c>
      <c r="JW198" s="1" t="s">
        <v>0</v>
      </c>
      <c r="JX198" s="1" t="s">
        <v>0</v>
      </c>
      <c r="JY198" s="1" t="s">
        <v>0</v>
      </c>
      <c r="JZ198" s="1" t="s">
        <v>0</v>
      </c>
      <c r="KA198" s="1" t="s">
        <v>0</v>
      </c>
      <c r="KB198" s="1" t="s">
        <v>0</v>
      </c>
      <c r="KC198" s="1" t="s">
        <v>0</v>
      </c>
      <c r="KD198" s="1" t="s">
        <v>0</v>
      </c>
      <c r="KE198" s="1" t="s">
        <v>0</v>
      </c>
      <c r="KF198" s="1" t="s">
        <v>0</v>
      </c>
      <c r="KG198" s="1" t="s">
        <v>0</v>
      </c>
      <c r="KH198" s="1" t="s">
        <v>0</v>
      </c>
      <c r="KI198" s="1" t="s">
        <v>0</v>
      </c>
      <c r="KJ198" s="1" t="s">
        <v>0</v>
      </c>
      <c r="KK198" s="1" t="s">
        <v>0</v>
      </c>
      <c r="KL198" s="1" t="s">
        <v>0</v>
      </c>
      <c r="KM198" s="1" t="s">
        <v>0</v>
      </c>
      <c r="KN198" s="1" t="s">
        <v>0</v>
      </c>
      <c r="KO198" s="1" t="s">
        <v>0</v>
      </c>
      <c r="KP198" s="1" t="s">
        <v>0</v>
      </c>
      <c r="KQ198" s="1" t="s">
        <v>0</v>
      </c>
      <c r="KR198" s="1" t="s">
        <v>0</v>
      </c>
      <c r="KS198" s="1" t="s">
        <v>0</v>
      </c>
      <c r="KT198" s="1" t="s">
        <v>0</v>
      </c>
      <c r="KU198" s="1" t="s">
        <v>0</v>
      </c>
      <c r="KV198" s="1" t="s">
        <v>0</v>
      </c>
      <c r="KW198" s="1" t="s">
        <v>0</v>
      </c>
      <c r="KX198" s="1" t="s">
        <v>0</v>
      </c>
      <c r="KY198" s="1" t="s">
        <v>0</v>
      </c>
      <c r="KZ198" s="1" t="s">
        <v>0</v>
      </c>
      <c r="LA198" s="1" t="s">
        <v>0</v>
      </c>
      <c r="LB198" s="1" t="s">
        <v>0</v>
      </c>
      <c r="LC198" s="1" t="s">
        <v>0</v>
      </c>
      <c r="LD198" s="1" t="s">
        <v>0</v>
      </c>
      <c r="LE198" s="1" t="s">
        <v>0</v>
      </c>
      <c r="LF198" s="1" t="s">
        <v>0</v>
      </c>
      <c r="LG198" s="1" t="s">
        <v>0</v>
      </c>
      <c r="LH198" s="1" t="s">
        <v>0</v>
      </c>
      <c r="LI198" s="1" t="s">
        <v>0</v>
      </c>
      <c r="LJ198" s="1" t="s">
        <v>0</v>
      </c>
      <c r="LK198" s="1" t="s">
        <v>0</v>
      </c>
      <c r="LL198" s="1" t="s">
        <v>0</v>
      </c>
      <c r="LM198" s="1" t="s">
        <v>0</v>
      </c>
      <c r="LN198" s="1" t="s">
        <v>0</v>
      </c>
      <c r="LO198" s="1" t="s">
        <v>0</v>
      </c>
      <c r="LP198" s="1" t="s">
        <v>0</v>
      </c>
      <c r="LQ198" s="1" t="s">
        <v>0</v>
      </c>
      <c r="LR198" s="1" t="s">
        <v>0</v>
      </c>
      <c r="LS198" s="1" t="s">
        <v>0</v>
      </c>
      <c r="LT198" s="1" t="s">
        <v>0</v>
      </c>
      <c r="LU198" s="1" t="s">
        <v>0</v>
      </c>
      <c r="LV198" s="1" t="s">
        <v>0</v>
      </c>
      <c r="LW198" s="1" t="s">
        <v>0</v>
      </c>
      <c r="LX198" s="1" t="s">
        <v>0</v>
      </c>
      <c r="LY198" s="1" t="s">
        <v>0</v>
      </c>
      <c r="LZ198" s="1" t="s">
        <v>0</v>
      </c>
      <c r="MA198" s="1" t="s">
        <v>0</v>
      </c>
      <c r="MB198" s="1" t="s">
        <v>0</v>
      </c>
      <c r="MC198" s="1" t="s">
        <v>0</v>
      </c>
      <c r="MD198" s="1" t="s">
        <v>0</v>
      </c>
      <c r="ME198" s="1" t="s">
        <v>0</v>
      </c>
      <c r="MF198" s="1" t="s">
        <v>0</v>
      </c>
      <c r="MG198" s="1" t="s">
        <v>0</v>
      </c>
      <c r="MH198" s="1" t="s">
        <v>0</v>
      </c>
      <c r="MI198" s="1" t="s">
        <v>0</v>
      </c>
      <c r="MJ198" s="1" t="s">
        <v>0</v>
      </c>
      <c r="MK198" s="1" t="s">
        <v>0</v>
      </c>
      <c r="ML198" s="1" t="s">
        <v>0</v>
      </c>
      <c r="MM198" s="1" t="s">
        <v>0</v>
      </c>
      <c r="MN198" s="1" t="s">
        <v>0</v>
      </c>
      <c r="MO198" s="1" t="s">
        <v>0</v>
      </c>
      <c r="MP198" s="1" t="s">
        <v>0</v>
      </c>
      <c r="MQ198" s="1" t="s">
        <v>0</v>
      </c>
      <c r="MR198" s="1" t="s">
        <v>0</v>
      </c>
      <c r="MS198" s="1" t="s">
        <v>0</v>
      </c>
      <c r="MT198" s="1" t="s">
        <v>0</v>
      </c>
      <c r="MU198" s="1" t="s">
        <v>0</v>
      </c>
      <c r="MV198" s="1" t="s">
        <v>0</v>
      </c>
      <c r="MW198" s="1" t="s">
        <v>0</v>
      </c>
      <c r="MX198" s="1" t="s">
        <v>0</v>
      </c>
      <c r="MY198" s="1" t="s">
        <v>0</v>
      </c>
      <c r="MZ198" s="1" t="s">
        <v>0</v>
      </c>
      <c r="NA198" s="1" t="s">
        <v>0</v>
      </c>
      <c r="NB198" s="1" t="s">
        <v>0</v>
      </c>
      <c r="NC198" s="1" t="s">
        <v>0</v>
      </c>
      <c r="ND198" s="1" t="s">
        <v>0</v>
      </c>
      <c r="NE198" s="1" t="s">
        <v>0</v>
      </c>
      <c r="NF198" s="1" t="s">
        <v>0</v>
      </c>
      <c r="NG198" s="1" t="s">
        <v>0</v>
      </c>
      <c r="NH198" s="1" t="s">
        <v>0</v>
      </c>
      <c r="NI198" s="1" t="s">
        <v>0</v>
      </c>
      <c r="NJ198" s="1" t="s">
        <v>0</v>
      </c>
      <c r="NK198" s="1" t="s">
        <v>0</v>
      </c>
      <c r="NL198" s="1" t="s">
        <v>0</v>
      </c>
      <c r="NM198" s="1" t="s">
        <v>0</v>
      </c>
      <c r="NN198" s="1" t="s">
        <v>0</v>
      </c>
      <c r="NO198" s="1" t="s">
        <v>0</v>
      </c>
      <c r="NP198" s="1" t="s">
        <v>0</v>
      </c>
      <c r="NQ198" s="1" t="s">
        <v>0</v>
      </c>
      <c r="NR198" s="1" t="s">
        <v>0</v>
      </c>
      <c r="NS198" s="1" t="s">
        <v>0</v>
      </c>
      <c r="NT198" s="1" t="s">
        <v>0</v>
      </c>
      <c r="NU198" s="1" t="s">
        <v>0</v>
      </c>
      <c r="NV198" s="1" t="s">
        <v>0</v>
      </c>
      <c r="NW198" s="1" t="s">
        <v>0</v>
      </c>
      <c r="NX198" s="1" t="s">
        <v>0</v>
      </c>
      <c r="NY198" s="1" t="s">
        <v>0</v>
      </c>
      <c r="NZ198" s="1" t="s">
        <v>0</v>
      </c>
      <c r="OA198" s="1" t="s">
        <v>0</v>
      </c>
      <c r="OB198" s="1" t="s">
        <v>0</v>
      </c>
      <c r="OC198" s="1" t="s">
        <v>0</v>
      </c>
      <c r="OD198" s="1" t="s">
        <v>0</v>
      </c>
      <c r="OE198" s="1" t="s">
        <v>0</v>
      </c>
      <c r="OF198" s="1" t="s">
        <v>0</v>
      </c>
      <c r="OG198" s="1" t="s">
        <v>0</v>
      </c>
      <c r="OH198" s="1" t="s">
        <v>0</v>
      </c>
      <c r="OI198" s="1" t="s">
        <v>0</v>
      </c>
      <c r="OJ198" s="1" t="s">
        <v>0</v>
      </c>
      <c r="OK198" s="1" t="s">
        <v>0</v>
      </c>
      <c r="OL198" s="1" t="s">
        <v>0</v>
      </c>
      <c r="OM198" s="1" t="s">
        <v>0</v>
      </c>
      <c r="ON198" s="1" t="s">
        <v>0</v>
      </c>
      <c r="OO198" s="1" t="s">
        <v>0</v>
      </c>
      <c r="OP198" s="1" t="s">
        <v>0</v>
      </c>
      <c r="OQ198" s="1" t="s">
        <v>0</v>
      </c>
      <c r="OR198" s="1" t="s">
        <v>0</v>
      </c>
      <c r="OS198" s="1" t="s">
        <v>0</v>
      </c>
      <c r="OT198" s="1" t="s">
        <v>0</v>
      </c>
      <c r="OU198" s="1" t="s">
        <v>0</v>
      </c>
      <c r="OV198" s="1" t="s">
        <v>0</v>
      </c>
      <c r="OW198" s="1" t="s">
        <v>0</v>
      </c>
      <c r="OX198" s="1" t="s">
        <v>0</v>
      </c>
      <c r="OY198" s="1" t="s">
        <v>0</v>
      </c>
      <c r="OZ198" s="1" t="s">
        <v>0</v>
      </c>
      <c r="PA198" s="1" t="s">
        <v>0</v>
      </c>
      <c r="PB198" s="1" t="s">
        <v>0</v>
      </c>
      <c r="PC198" s="1" t="s">
        <v>0</v>
      </c>
      <c r="PD198" s="1" t="s">
        <v>0</v>
      </c>
      <c r="PE198" s="1" t="s">
        <v>0</v>
      </c>
      <c r="PF198" s="1" t="s">
        <v>0</v>
      </c>
      <c r="PG198" s="1" t="s">
        <v>0</v>
      </c>
      <c r="PH198" s="1" t="s">
        <v>0</v>
      </c>
      <c r="PI198" s="1" t="s">
        <v>0</v>
      </c>
      <c r="PJ198" s="1" t="s">
        <v>0</v>
      </c>
      <c r="PK198" s="1" t="s">
        <v>0</v>
      </c>
      <c r="PL198" s="1" t="s">
        <v>0</v>
      </c>
      <c r="PM198" s="1" t="s">
        <v>0</v>
      </c>
      <c r="PN198" s="1" t="s">
        <v>0</v>
      </c>
      <c r="PO198" s="1" t="s">
        <v>0</v>
      </c>
      <c r="PP198" s="1" t="s">
        <v>0</v>
      </c>
      <c r="PQ198" s="1" t="s">
        <v>0</v>
      </c>
      <c r="PR198" s="1" t="s">
        <v>0</v>
      </c>
      <c r="PS198" s="1" t="s">
        <v>0</v>
      </c>
      <c r="PT198" s="1" t="s">
        <v>0</v>
      </c>
      <c r="PU198" s="1" t="s">
        <v>0</v>
      </c>
      <c r="PV198" s="1" t="s">
        <v>0</v>
      </c>
      <c r="PW198" s="1" t="s">
        <v>0</v>
      </c>
      <c r="PX198" s="1" t="s">
        <v>0</v>
      </c>
      <c r="PY198" s="1" t="s">
        <v>0</v>
      </c>
      <c r="PZ198" s="1" t="s">
        <v>0</v>
      </c>
      <c r="QA198" s="1" t="s">
        <v>0</v>
      </c>
      <c r="QB198" s="1" t="s">
        <v>0</v>
      </c>
      <c r="QC198" s="1" t="s">
        <v>0</v>
      </c>
      <c r="QD198" s="1" t="s">
        <v>0</v>
      </c>
      <c r="QE198" s="1" t="s">
        <v>0</v>
      </c>
      <c r="QF198" s="1" t="s">
        <v>0</v>
      </c>
      <c r="QG198" s="1" t="s">
        <v>0</v>
      </c>
      <c r="QH198" s="1" t="s">
        <v>0</v>
      </c>
      <c r="QI198" s="1" t="s">
        <v>0</v>
      </c>
      <c r="QJ198" s="1" t="s">
        <v>0</v>
      </c>
      <c r="QK198" s="1" t="s">
        <v>0</v>
      </c>
      <c r="QL198" s="1" t="s">
        <v>0</v>
      </c>
      <c r="QM198" s="1" t="s">
        <v>0</v>
      </c>
      <c r="QN198" s="1" t="s">
        <v>0</v>
      </c>
      <c r="QO198" s="1" t="s">
        <v>0</v>
      </c>
      <c r="QP198" s="1" t="s">
        <v>0</v>
      </c>
      <c r="QQ198" s="1" t="s">
        <v>0</v>
      </c>
      <c r="QR198" s="1" t="s">
        <v>0</v>
      </c>
      <c r="QS198" s="1" t="s">
        <v>0</v>
      </c>
      <c r="QT198" s="1" t="s">
        <v>0</v>
      </c>
      <c r="QU198" s="1" t="s">
        <v>0</v>
      </c>
      <c r="QV198" s="1" t="s">
        <v>0</v>
      </c>
      <c r="QW198" s="1" t="s">
        <v>0</v>
      </c>
      <c r="QX198" s="1" t="s">
        <v>0</v>
      </c>
      <c r="QY198" s="1" t="s">
        <v>0</v>
      </c>
      <c r="QZ198" s="1" t="s">
        <v>0</v>
      </c>
      <c r="RA198" s="1" t="s">
        <v>0</v>
      </c>
      <c r="RB198" s="1" t="s">
        <v>0</v>
      </c>
      <c r="RC198" s="1" t="s">
        <v>0</v>
      </c>
      <c r="RD198" s="1" t="s">
        <v>0</v>
      </c>
      <c r="RE198" s="1" t="s">
        <v>0</v>
      </c>
      <c r="RF198" s="1" t="s">
        <v>0</v>
      </c>
      <c r="RG198" s="1" t="s">
        <v>0</v>
      </c>
      <c r="RH198" s="1" t="s">
        <v>0</v>
      </c>
      <c r="RI198" s="1" t="s">
        <v>0</v>
      </c>
      <c r="RJ198" s="1" t="s">
        <v>0</v>
      </c>
      <c r="RK198" s="1" t="s">
        <v>0</v>
      </c>
      <c r="RL198" s="1" t="s">
        <v>0</v>
      </c>
      <c r="RM198" s="1" t="s">
        <v>0</v>
      </c>
      <c r="RN198" s="1" t="s">
        <v>0</v>
      </c>
      <c r="RO198" s="1" t="s">
        <v>0</v>
      </c>
      <c r="RP198" s="1" t="s">
        <v>0</v>
      </c>
      <c r="RQ198" s="1" t="s">
        <v>0</v>
      </c>
      <c r="RR198" s="1" t="s">
        <v>0</v>
      </c>
      <c r="RS198" s="1" t="s">
        <v>0</v>
      </c>
      <c r="RT198" s="1" t="s">
        <v>0</v>
      </c>
      <c r="RU198" s="1" t="s">
        <v>0</v>
      </c>
      <c r="RV198" s="1" t="s">
        <v>0</v>
      </c>
      <c r="RW198" s="1" t="s">
        <v>0</v>
      </c>
      <c r="RX198" s="1" t="s">
        <v>0</v>
      </c>
      <c r="RY198" s="1" t="s">
        <v>0</v>
      </c>
      <c r="RZ198" s="1" t="s">
        <v>0</v>
      </c>
      <c r="SA198" s="1" t="s">
        <v>0</v>
      </c>
      <c r="SB198" s="1" t="s">
        <v>0</v>
      </c>
      <c r="SC198" s="1" t="s">
        <v>0</v>
      </c>
      <c r="SD198" s="1" t="s">
        <v>0</v>
      </c>
      <c r="SE198" s="1" t="s">
        <v>0</v>
      </c>
      <c r="SF198" s="1" t="s">
        <v>0</v>
      </c>
      <c r="SG198" s="1" t="s">
        <v>0</v>
      </c>
      <c r="SH198" s="1" t="s">
        <v>0</v>
      </c>
      <c r="SI198" s="1" t="s">
        <v>0</v>
      </c>
      <c r="SJ198" s="1" t="s">
        <v>0</v>
      </c>
      <c r="SK198" s="1" t="s">
        <v>0</v>
      </c>
      <c r="SL198" s="1" t="s">
        <v>0</v>
      </c>
      <c r="SM198" s="1" t="s">
        <v>0</v>
      </c>
      <c r="SN198" s="1" t="s">
        <v>0</v>
      </c>
      <c r="SO198" s="1" t="s">
        <v>0</v>
      </c>
      <c r="SP198" s="1" t="s">
        <v>0</v>
      </c>
      <c r="SQ198" s="1" t="s">
        <v>0</v>
      </c>
      <c r="SR198" s="1" t="s">
        <v>0</v>
      </c>
      <c r="SS198" s="1" t="s">
        <v>0</v>
      </c>
      <c r="ST198" s="1" t="s">
        <v>0</v>
      </c>
      <c r="SU198" s="1" t="s">
        <v>0</v>
      </c>
      <c r="SV198" s="1" t="s">
        <v>0</v>
      </c>
      <c r="SW198" s="1" t="s">
        <v>0</v>
      </c>
      <c r="SX198" s="1" t="s">
        <v>0</v>
      </c>
      <c r="SY198" s="1" t="s">
        <v>0</v>
      </c>
      <c r="SZ198" s="1" t="s">
        <v>0</v>
      </c>
      <c r="TA198" s="1" t="s">
        <v>0</v>
      </c>
      <c r="TB198" s="1" t="s">
        <v>0</v>
      </c>
      <c r="TC198" s="1" t="s">
        <v>0</v>
      </c>
      <c r="TD198" s="1" t="s">
        <v>0</v>
      </c>
      <c r="TE198" s="1" t="s">
        <v>0</v>
      </c>
      <c r="TF198" s="1" t="s">
        <v>0</v>
      </c>
      <c r="TG198" s="1" t="s">
        <v>0</v>
      </c>
      <c r="TH198" s="1" t="s">
        <v>0</v>
      </c>
      <c r="TI198" s="1" t="s">
        <v>0</v>
      </c>
      <c r="TJ198" s="1" t="s">
        <v>0</v>
      </c>
      <c r="TK198" s="1" t="s">
        <v>0</v>
      </c>
      <c r="TL198" s="1" t="s">
        <v>0</v>
      </c>
      <c r="TM198" s="1" t="s">
        <v>0</v>
      </c>
      <c r="TN198" s="1" t="s">
        <v>0</v>
      </c>
      <c r="TO198" s="1" t="s">
        <v>0</v>
      </c>
      <c r="TP198" s="1" t="s">
        <v>0</v>
      </c>
      <c r="TQ198" s="1" t="s">
        <v>0</v>
      </c>
      <c r="TR198" s="1" t="s">
        <v>0</v>
      </c>
      <c r="TS198" s="1" t="s">
        <v>0</v>
      </c>
      <c r="TT198" s="1" t="s">
        <v>0</v>
      </c>
      <c r="TU198" s="1" t="s">
        <v>0</v>
      </c>
      <c r="TV198" s="1" t="s">
        <v>0</v>
      </c>
      <c r="TW198" s="1" t="s">
        <v>0</v>
      </c>
      <c r="TX198" s="1" t="s">
        <v>0</v>
      </c>
      <c r="TY198" s="1" t="s">
        <v>0</v>
      </c>
      <c r="TZ198" s="1" t="s">
        <v>0</v>
      </c>
      <c r="UA198" s="1" t="s">
        <v>0</v>
      </c>
      <c r="UB198" s="1" t="s">
        <v>0</v>
      </c>
      <c r="UC198" s="1" t="s">
        <v>0</v>
      </c>
      <c r="UD198" s="1" t="s">
        <v>0</v>
      </c>
      <c r="UE198" s="1" t="s">
        <v>0</v>
      </c>
      <c r="UF198" s="1" t="s">
        <v>0</v>
      </c>
      <c r="UG198" s="1" t="s">
        <v>0</v>
      </c>
      <c r="UH198" s="1" t="s">
        <v>0</v>
      </c>
      <c r="UI198" s="1" t="s">
        <v>0</v>
      </c>
      <c r="UJ198" s="1" t="s">
        <v>0</v>
      </c>
      <c r="UK198" s="1" t="s">
        <v>0</v>
      </c>
      <c r="UL198" s="1" t="s">
        <v>0</v>
      </c>
      <c r="UM198" s="1" t="s">
        <v>0</v>
      </c>
      <c r="UN198" s="1" t="s">
        <v>0</v>
      </c>
      <c r="UO198" s="1" t="s">
        <v>0</v>
      </c>
      <c r="UP198" s="1" t="s">
        <v>0</v>
      </c>
      <c r="UQ198" s="1" t="s">
        <v>0</v>
      </c>
    </row>
    <row r="199" spans="1:563" x14ac:dyDescent="0.25">
      <c r="A199" s="1" t="s">
        <v>1832</v>
      </c>
      <c r="B199" s="1" t="s">
        <v>885</v>
      </c>
      <c r="C199" s="1" t="s">
        <v>886</v>
      </c>
      <c r="D199" s="1" t="s">
        <v>0</v>
      </c>
      <c r="E199" s="1" t="s">
        <v>0</v>
      </c>
      <c r="F199" s="1" t="s">
        <v>0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1" t="s">
        <v>0</v>
      </c>
      <c r="M199" s="1" t="s">
        <v>0</v>
      </c>
      <c r="N199" s="1" t="s">
        <v>0</v>
      </c>
      <c r="O199" s="1" t="s">
        <v>0</v>
      </c>
      <c r="P199" s="1" t="s">
        <v>0</v>
      </c>
      <c r="Q199" s="1" t="s">
        <v>0</v>
      </c>
      <c r="R199" s="1" t="s">
        <v>0</v>
      </c>
      <c r="S199" s="1" t="s">
        <v>0</v>
      </c>
      <c r="T199" s="1" t="s">
        <v>0</v>
      </c>
      <c r="U199" s="1" t="s">
        <v>0</v>
      </c>
      <c r="V199" s="1" t="s">
        <v>0</v>
      </c>
      <c r="W199" s="1" t="s">
        <v>0</v>
      </c>
      <c r="X199" s="1" t="s">
        <v>0</v>
      </c>
      <c r="Y199" s="1" t="s">
        <v>0</v>
      </c>
      <c r="Z199" s="1" t="s">
        <v>0</v>
      </c>
      <c r="AA199" s="1" t="s">
        <v>0</v>
      </c>
      <c r="AB199" s="1" t="s">
        <v>0</v>
      </c>
      <c r="AC199" s="1" t="s">
        <v>0</v>
      </c>
      <c r="AD199" s="1" t="s">
        <v>0</v>
      </c>
      <c r="AE199" s="1" t="s">
        <v>0</v>
      </c>
      <c r="AF199" s="1" t="s">
        <v>0</v>
      </c>
      <c r="AG199" s="1" t="s">
        <v>0</v>
      </c>
      <c r="AH199" s="1" t="s">
        <v>0</v>
      </c>
      <c r="AI199" s="1" t="s">
        <v>0</v>
      </c>
      <c r="AJ199" s="1" t="s">
        <v>0</v>
      </c>
      <c r="AK199" s="1" t="s">
        <v>0</v>
      </c>
      <c r="AL199" s="1" t="s">
        <v>0</v>
      </c>
      <c r="AM199" s="1" t="s">
        <v>0</v>
      </c>
      <c r="AN199" s="1" t="s">
        <v>0</v>
      </c>
      <c r="AO199" s="1" t="s">
        <v>0</v>
      </c>
      <c r="AP199" s="1" t="s">
        <v>0</v>
      </c>
      <c r="AQ199" s="1" t="s">
        <v>0</v>
      </c>
      <c r="AR199" s="1" t="s">
        <v>0</v>
      </c>
      <c r="AS199" s="1" t="s">
        <v>0</v>
      </c>
      <c r="AT199" s="1" t="s">
        <v>0</v>
      </c>
      <c r="AU199" s="1" t="s">
        <v>0</v>
      </c>
      <c r="AV199" s="1" t="s">
        <v>0</v>
      </c>
      <c r="AW199" s="1" t="s">
        <v>0</v>
      </c>
      <c r="AX199" s="1" t="s">
        <v>0</v>
      </c>
      <c r="AY199" s="1" t="s">
        <v>0</v>
      </c>
      <c r="AZ199" s="1" t="s">
        <v>0</v>
      </c>
      <c r="BA199" s="1" t="s">
        <v>0</v>
      </c>
      <c r="BB199" s="1" t="s">
        <v>0</v>
      </c>
      <c r="BC199" s="1" t="s">
        <v>0</v>
      </c>
      <c r="BD199" s="1" t="s">
        <v>0</v>
      </c>
      <c r="BE199" s="1" t="s">
        <v>0</v>
      </c>
      <c r="BF199" s="1" t="s">
        <v>0</v>
      </c>
      <c r="BG199" s="1" t="s">
        <v>0</v>
      </c>
      <c r="BH199" s="1" t="s">
        <v>0</v>
      </c>
      <c r="BI199" s="1" t="s">
        <v>0</v>
      </c>
      <c r="BJ199" s="1" t="s">
        <v>0</v>
      </c>
      <c r="BK199" s="1" t="s">
        <v>0</v>
      </c>
      <c r="BL199" s="1" t="s">
        <v>0</v>
      </c>
      <c r="BM199" s="1" t="s">
        <v>0</v>
      </c>
      <c r="BN199" s="1" t="s">
        <v>0</v>
      </c>
      <c r="BO199" s="1" t="s">
        <v>0</v>
      </c>
      <c r="BP199" s="1" t="s">
        <v>0</v>
      </c>
      <c r="BQ199" s="1" t="s">
        <v>0</v>
      </c>
      <c r="BR199" s="1" t="s">
        <v>0</v>
      </c>
      <c r="BS199" s="1" t="s">
        <v>0</v>
      </c>
      <c r="BT199" s="1" t="s">
        <v>0</v>
      </c>
      <c r="BU199" s="1" t="s">
        <v>0</v>
      </c>
      <c r="BV199" s="1" t="s">
        <v>0</v>
      </c>
      <c r="BW199" s="1" t="s">
        <v>0</v>
      </c>
      <c r="BX199" s="1" t="s">
        <v>0</v>
      </c>
      <c r="BY199" s="1" t="s">
        <v>0</v>
      </c>
      <c r="BZ199" s="1" t="s">
        <v>0</v>
      </c>
      <c r="CA199" s="1" t="s">
        <v>0</v>
      </c>
      <c r="CB199" s="1" t="s">
        <v>0</v>
      </c>
      <c r="CC199" s="1" t="s">
        <v>0</v>
      </c>
      <c r="CD199" s="1" t="s">
        <v>0</v>
      </c>
      <c r="CE199" s="1" t="s">
        <v>0</v>
      </c>
      <c r="CF199" s="1" t="s">
        <v>0</v>
      </c>
      <c r="CG199" s="1" t="s">
        <v>0</v>
      </c>
      <c r="CH199" s="1" t="s">
        <v>0</v>
      </c>
      <c r="CI199" s="1" t="s">
        <v>0</v>
      </c>
      <c r="CJ199" s="1" t="s">
        <v>0</v>
      </c>
      <c r="CK199" s="1" t="s">
        <v>0</v>
      </c>
      <c r="CL199" s="1" t="s">
        <v>0</v>
      </c>
      <c r="CM199" s="1" t="s">
        <v>0</v>
      </c>
      <c r="CN199" s="1" t="s">
        <v>0</v>
      </c>
      <c r="CO199" s="1" t="s">
        <v>0</v>
      </c>
      <c r="CP199" s="1" t="s">
        <v>0</v>
      </c>
      <c r="CQ199" s="1" t="s">
        <v>0</v>
      </c>
      <c r="CR199" s="1" t="s">
        <v>0</v>
      </c>
      <c r="CS199" s="1" t="s">
        <v>0</v>
      </c>
      <c r="CT199" s="1" t="s">
        <v>0</v>
      </c>
      <c r="CU199" s="1" t="s">
        <v>0</v>
      </c>
      <c r="CV199" s="1" t="s">
        <v>0</v>
      </c>
      <c r="CW199" s="1" t="s">
        <v>0</v>
      </c>
      <c r="CX199" s="1" t="s">
        <v>0</v>
      </c>
      <c r="CY199" s="1" t="s">
        <v>0</v>
      </c>
      <c r="CZ199" s="1" t="s">
        <v>0</v>
      </c>
      <c r="DA199" s="1" t="s">
        <v>0</v>
      </c>
      <c r="DB199" s="1" t="s">
        <v>0</v>
      </c>
      <c r="DC199" s="1" t="s">
        <v>0</v>
      </c>
      <c r="DD199" s="1" t="s">
        <v>0</v>
      </c>
      <c r="DE199" s="1" t="s">
        <v>0</v>
      </c>
      <c r="DF199" s="1" t="s">
        <v>0</v>
      </c>
      <c r="DG199" s="1" t="s">
        <v>0</v>
      </c>
      <c r="DH199" s="1" t="s">
        <v>0</v>
      </c>
      <c r="DI199" s="1" t="s">
        <v>0</v>
      </c>
      <c r="DJ199" s="1" t="s">
        <v>0</v>
      </c>
      <c r="DK199" s="1" t="s">
        <v>0</v>
      </c>
      <c r="DL199" s="1" t="s">
        <v>0</v>
      </c>
      <c r="DM199" s="1" t="s">
        <v>0</v>
      </c>
      <c r="DN199" s="1" t="s">
        <v>0</v>
      </c>
      <c r="DO199" s="1" t="s">
        <v>0</v>
      </c>
      <c r="DP199" s="1" t="s">
        <v>0</v>
      </c>
      <c r="DQ199" s="1" t="s">
        <v>0</v>
      </c>
      <c r="DR199" s="1" t="s">
        <v>0</v>
      </c>
      <c r="DS199" s="1" t="s">
        <v>0</v>
      </c>
      <c r="DT199" s="1" t="s">
        <v>0</v>
      </c>
      <c r="DU199" s="1" t="s">
        <v>0</v>
      </c>
      <c r="DV199" s="1" t="s">
        <v>0</v>
      </c>
      <c r="DW199" s="1" t="s">
        <v>0</v>
      </c>
      <c r="DX199" s="1" t="s">
        <v>0</v>
      </c>
      <c r="DY199" s="1" t="s">
        <v>0</v>
      </c>
      <c r="DZ199" s="1" t="s">
        <v>0</v>
      </c>
      <c r="EA199" s="1" t="s">
        <v>0</v>
      </c>
      <c r="EB199" s="1" t="s">
        <v>0</v>
      </c>
      <c r="EC199" s="1" t="s">
        <v>0</v>
      </c>
      <c r="ED199" s="1" t="s">
        <v>0</v>
      </c>
      <c r="EE199" s="1" t="s">
        <v>0</v>
      </c>
      <c r="EF199" s="1" t="s">
        <v>0</v>
      </c>
      <c r="EG199" s="1" t="s">
        <v>0</v>
      </c>
      <c r="EH199" s="1" t="s">
        <v>0</v>
      </c>
      <c r="EI199" s="1" t="s">
        <v>0</v>
      </c>
      <c r="EJ199" s="1" t="s">
        <v>0</v>
      </c>
      <c r="EK199" s="1" t="s">
        <v>0</v>
      </c>
      <c r="EL199" s="1" t="s">
        <v>0</v>
      </c>
      <c r="EM199" s="1" t="s">
        <v>0</v>
      </c>
      <c r="EN199" s="1" t="s">
        <v>0</v>
      </c>
      <c r="EO199" s="1" t="s">
        <v>0</v>
      </c>
      <c r="EP199" s="1" t="s">
        <v>0</v>
      </c>
      <c r="EQ199" s="1" t="s">
        <v>0</v>
      </c>
      <c r="ER199" s="1" t="s">
        <v>0</v>
      </c>
      <c r="ES199" s="1" t="s">
        <v>0</v>
      </c>
      <c r="ET199" s="1" t="s">
        <v>0</v>
      </c>
      <c r="EU199" s="1" t="s">
        <v>0</v>
      </c>
      <c r="EV199" s="1" t="s">
        <v>0</v>
      </c>
      <c r="EW199" s="1" t="s">
        <v>0</v>
      </c>
      <c r="EX199" s="1" t="s">
        <v>0</v>
      </c>
      <c r="EY199" s="1" t="s">
        <v>0</v>
      </c>
      <c r="EZ199" s="1" t="s">
        <v>0</v>
      </c>
      <c r="FA199" s="1" t="s">
        <v>0</v>
      </c>
      <c r="FB199" s="1" t="s">
        <v>0</v>
      </c>
      <c r="FC199" s="1" t="s">
        <v>0</v>
      </c>
      <c r="FD199" s="1" t="s">
        <v>0</v>
      </c>
      <c r="FE199" s="1" t="s">
        <v>0</v>
      </c>
      <c r="FF199" s="1" t="s">
        <v>0</v>
      </c>
      <c r="FG199" s="1" t="s">
        <v>0</v>
      </c>
      <c r="FH199" s="1" t="s">
        <v>0</v>
      </c>
      <c r="FI199" s="1" t="s">
        <v>0</v>
      </c>
      <c r="FJ199" s="1" t="s">
        <v>0</v>
      </c>
      <c r="FK199" s="1" t="s">
        <v>0</v>
      </c>
      <c r="FL199" s="1" t="s">
        <v>0</v>
      </c>
      <c r="FM199" s="1" t="s">
        <v>0</v>
      </c>
      <c r="FN199" s="1" t="s">
        <v>0</v>
      </c>
      <c r="FO199" s="1" t="s">
        <v>0</v>
      </c>
      <c r="FP199" s="1" t="s">
        <v>0</v>
      </c>
      <c r="FQ199" s="1" t="s">
        <v>0</v>
      </c>
      <c r="FR199" s="1" t="s">
        <v>0</v>
      </c>
      <c r="FS199" s="1" t="s">
        <v>0</v>
      </c>
      <c r="FT199" s="1" t="s">
        <v>0</v>
      </c>
      <c r="FU199" s="1" t="s">
        <v>0</v>
      </c>
      <c r="FV199" s="1" t="s">
        <v>0</v>
      </c>
      <c r="FW199" s="1" t="s">
        <v>0</v>
      </c>
      <c r="FX199" s="1" t="s">
        <v>0</v>
      </c>
      <c r="FY199" s="1" t="s">
        <v>0</v>
      </c>
      <c r="FZ199" s="1" t="s">
        <v>0</v>
      </c>
      <c r="GA199" s="1" t="s">
        <v>0</v>
      </c>
      <c r="GB199" s="1" t="s">
        <v>0</v>
      </c>
      <c r="GC199" s="1" t="s">
        <v>0</v>
      </c>
      <c r="GD199" s="1" t="s">
        <v>0</v>
      </c>
      <c r="GE199" s="1" t="s">
        <v>0</v>
      </c>
      <c r="GF199" s="1" t="s">
        <v>0</v>
      </c>
      <c r="GG199" s="1" t="s">
        <v>0</v>
      </c>
      <c r="GH199" s="1" t="s">
        <v>0</v>
      </c>
      <c r="GI199" s="1" t="s">
        <v>0</v>
      </c>
      <c r="GJ199" s="1" t="s">
        <v>0</v>
      </c>
      <c r="GK199" s="1" t="s">
        <v>0</v>
      </c>
      <c r="GL199" s="1" t="s">
        <v>0</v>
      </c>
      <c r="GM199" s="1" t="s">
        <v>0</v>
      </c>
      <c r="GN199" s="1" t="s">
        <v>0</v>
      </c>
      <c r="GO199" s="1" t="s">
        <v>0</v>
      </c>
      <c r="GP199" s="1" t="s">
        <v>0</v>
      </c>
      <c r="GQ199" s="1" t="s">
        <v>0</v>
      </c>
      <c r="GR199" s="1" t="s">
        <v>0</v>
      </c>
      <c r="GS199" s="1" t="s">
        <v>0</v>
      </c>
      <c r="GT199" s="1" t="s">
        <v>0</v>
      </c>
      <c r="GU199" s="1" t="s">
        <v>0</v>
      </c>
      <c r="GV199" s="1" t="s">
        <v>0</v>
      </c>
      <c r="GW199" s="1" t="s">
        <v>0</v>
      </c>
      <c r="GX199" s="1" t="s">
        <v>0</v>
      </c>
      <c r="GY199" s="1" t="s">
        <v>0</v>
      </c>
      <c r="GZ199" s="1" t="s">
        <v>0</v>
      </c>
      <c r="HA199" s="1" t="s">
        <v>0</v>
      </c>
      <c r="HB199" s="1" t="s">
        <v>0</v>
      </c>
      <c r="HC199" s="1" t="s">
        <v>0</v>
      </c>
      <c r="HD199" s="1" t="s">
        <v>0</v>
      </c>
      <c r="HE199" s="1" t="s">
        <v>0</v>
      </c>
      <c r="HF199" s="1" t="s">
        <v>0</v>
      </c>
      <c r="HG199" s="1" t="s">
        <v>0</v>
      </c>
      <c r="HH199" s="1" t="s">
        <v>0</v>
      </c>
      <c r="HI199" s="1" t="s">
        <v>0</v>
      </c>
      <c r="HJ199" s="1" t="s">
        <v>0</v>
      </c>
      <c r="HK199" s="1" t="s">
        <v>0</v>
      </c>
      <c r="HL199" s="1" t="s">
        <v>0</v>
      </c>
      <c r="HM199" s="1" t="s">
        <v>0</v>
      </c>
      <c r="HN199" s="1" t="s">
        <v>0</v>
      </c>
      <c r="HO199" s="1" t="s">
        <v>0</v>
      </c>
      <c r="HP199" s="1" t="s">
        <v>0</v>
      </c>
      <c r="HQ199" s="1" t="s">
        <v>0</v>
      </c>
      <c r="HR199" s="1" t="s">
        <v>0</v>
      </c>
      <c r="HS199" s="1" t="s">
        <v>0</v>
      </c>
      <c r="HT199" s="1" t="s">
        <v>0</v>
      </c>
      <c r="HU199" s="1" t="s">
        <v>0</v>
      </c>
      <c r="HV199" s="1" t="s">
        <v>0</v>
      </c>
      <c r="HW199" s="1" t="s">
        <v>0</v>
      </c>
      <c r="HX199" s="1" t="s">
        <v>0</v>
      </c>
      <c r="HY199" s="1" t="s">
        <v>0</v>
      </c>
      <c r="HZ199" s="1" t="s">
        <v>0</v>
      </c>
      <c r="IA199" s="1" t="s">
        <v>0</v>
      </c>
      <c r="IB199" s="1" t="s">
        <v>0</v>
      </c>
      <c r="IC199" s="1" t="s">
        <v>0</v>
      </c>
      <c r="ID199" s="1" t="s">
        <v>0</v>
      </c>
      <c r="IE199" s="1" t="s">
        <v>0</v>
      </c>
      <c r="IF199" s="1" t="s">
        <v>0</v>
      </c>
      <c r="IG199" s="1" t="s">
        <v>0</v>
      </c>
      <c r="IH199" s="1" t="s">
        <v>0</v>
      </c>
      <c r="II199" s="1" t="s">
        <v>0</v>
      </c>
      <c r="IJ199" s="1" t="s">
        <v>0</v>
      </c>
      <c r="IK199" s="1" t="s">
        <v>0</v>
      </c>
      <c r="IL199" s="1" t="s">
        <v>0</v>
      </c>
      <c r="IM199" s="1" t="s">
        <v>0</v>
      </c>
      <c r="IN199" s="1" t="s">
        <v>0</v>
      </c>
      <c r="IO199" s="1" t="s">
        <v>0</v>
      </c>
      <c r="IP199" s="1" t="s">
        <v>0</v>
      </c>
      <c r="IQ199" s="1" t="s">
        <v>0</v>
      </c>
      <c r="IR199" s="1" t="s">
        <v>0</v>
      </c>
      <c r="IS199" s="1" t="s">
        <v>0</v>
      </c>
      <c r="IT199" s="1" t="s">
        <v>0</v>
      </c>
      <c r="IU199" s="1" t="s">
        <v>0</v>
      </c>
      <c r="IV199" s="1" t="s">
        <v>0</v>
      </c>
      <c r="IW199" s="1" t="s">
        <v>0</v>
      </c>
      <c r="IX199" s="1" t="s">
        <v>0</v>
      </c>
      <c r="IY199" s="1" t="s">
        <v>0</v>
      </c>
      <c r="IZ199" s="1" t="s">
        <v>0</v>
      </c>
      <c r="JA199" s="1" t="s">
        <v>0</v>
      </c>
      <c r="JB199" s="1" t="s">
        <v>0</v>
      </c>
      <c r="JC199" s="1" t="s">
        <v>0</v>
      </c>
      <c r="JD199" s="1" t="s">
        <v>0</v>
      </c>
      <c r="JE199" s="1" t="s">
        <v>0</v>
      </c>
      <c r="JF199" s="1" t="s">
        <v>0</v>
      </c>
      <c r="JG199" s="1" t="s">
        <v>0</v>
      </c>
      <c r="JH199" s="1" t="s">
        <v>0</v>
      </c>
      <c r="JI199" s="1" t="s">
        <v>0</v>
      </c>
      <c r="JJ199" s="1" t="s">
        <v>0</v>
      </c>
      <c r="JK199" s="1" t="s">
        <v>0</v>
      </c>
      <c r="JL199" s="1" t="s">
        <v>0</v>
      </c>
      <c r="JM199" s="1" t="s">
        <v>0</v>
      </c>
      <c r="JN199" s="1" t="s">
        <v>0</v>
      </c>
      <c r="JO199" s="1" t="s">
        <v>0</v>
      </c>
      <c r="JP199" s="1" t="s">
        <v>0</v>
      </c>
      <c r="JQ199" s="1" t="s">
        <v>0</v>
      </c>
      <c r="JR199" s="1" t="s">
        <v>0</v>
      </c>
      <c r="JS199" s="1" t="s">
        <v>0</v>
      </c>
      <c r="JT199" s="1" t="s">
        <v>0</v>
      </c>
      <c r="JU199" s="1" t="s">
        <v>0</v>
      </c>
      <c r="JV199" s="1" t="s">
        <v>0</v>
      </c>
      <c r="JW199" s="1" t="s">
        <v>0</v>
      </c>
      <c r="JX199" s="1" t="s">
        <v>0</v>
      </c>
      <c r="JY199" s="1" t="s">
        <v>0</v>
      </c>
      <c r="JZ199" s="1" t="s">
        <v>0</v>
      </c>
      <c r="KA199" s="1" t="s">
        <v>0</v>
      </c>
      <c r="KB199" s="1" t="s">
        <v>0</v>
      </c>
      <c r="KC199" s="1" t="s">
        <v>0</v>
      </c>
      <c r="KD199" s="1" t="s">
        <v>0</v>
      </c>
      <c r="KE199" s="1" t="s">
        <v>0</v>
      </c>
      <c r="KF199" s="1" t="s">
        <v>0</v>
      </c>
      <c r="KG199" s="1" t="s">
        <v>0</v>
      </c>
      <c r="KH199" s="1" t="s">
        <v>0</v>
      </c>
      <c r="KI199" s="1" t="s">
        <v>0</v>
      </c>
      <c r="KJ199" s="1" t="s">
        <v>0</v>
      </c>
      <c r="KK199" s="1" t="s">
        <v>0</v>
      </c>
      <c r="KL199" s="1" t="s">
        <v>0</v>
      </c>
      <c r="KM199" s="1" t="s">
        <v>0</v>
      </c>
      <c r="KN199" s="1" t="s">
        <v>0</v>
      </c>
      <c r="KO199" s="1" t="s">
        <v>0</v>
      </c>
      <c r="KP199" s="1" t="s">
        <v>0</v>
      </c>
      <c r="KQ199" s="1" t="s">
        <v>0</v>
      </c>
      <c r="KR199" s="1" t="s">
        <v>0</v>
      </c>
      <c r="KS199" s="1" t="s">
        <v>0</v>
      </c>
      <c r="KT199" s="1" t="s">
        <v>0</v>
      </c>
      <c r="KU199" s="1" t="s">
        <v>0</v>
      </c>
      <c r="KV199" s="1" t="s">
        <v>0</v>
      </c>
      <c r="KW199" s="1" t="s">
        <v>0</v>
      </c>
      <c r="KX199" s="1" t="s">
        <v>0</v>
      </c>
      <c r="KY199" s="1" t="s">
        <v>0</v>
      </c>
      <c r="KZ199" s="1" t="s">
        <v>0</v>
      </c>
      <c r="LA199" s="1" t="s">
        <v>0</v>
      </c>
      <c r="LB199" s="1" t="s">
        <v>0</v>
      </c>
      <c r="LC199" s="1" t="s">
        <v>0</v>
      </c>
      <c r="LD199" s="1" t="s">
        <v>0</v>
      </c>
      <c r="LE199" s="1" t="s">
        <v>0</v>
      </c>
      <c r="LF199" s="1" t="s">
        <v>0</v>
      </c>
      <c r="LG199" s="1" t="s">
        <v>0</v>
      </c>
      <c r="LH199" s="1" t="s">
        <v>0</v>
      </c>
      <c r="LI199" s="1" t="s">
        <v>0</v>
      </c>
      <c r="LJ199" s="1" t="s">
        <v>0</v>
      </c>
      <c r="LK199" s="1" t="s">
        <v>0</v>
      </c>
      <c r="LL199" s="1" t="s">
        <v>0</v>
      </c>
      <c r="LM199" s="1" t="s">
        <v>0</v>
      </c>
      <c r="LN199" s="1" t="s">
        <v>0</v>
      </c>
      <c r="LO199" s="1" t="s">
        <v>0</v>
      </c>
      <c r="LP199" s="1" t="s">
        <v>0</v>
      </c>
      <c r="LQ199" s="1" t="s">
        <v>0</v>
      </c>
      <c r="LR199" s="1" t="s">
        <v>0</v>
      </c>
      <c r="LS199" s="1" t="s">
        <v>0</v>
      </c>
      <c r="LT199" s="1" t="s">
        <v>0</v>
      </c>
      <c r="LU199" s="1" t="s">
        <v>0</v>
      </c>
      <c r="LV199" s="1" t="s">
        <v>0</v>
      </c>
      <c r="LW199" s="1" t="s">
        <v>0</v>
      </c>
      <c r="LX199" s="1" t="s">
        <v>0</v>
      </c>
      <c r="LY199" s="1" t="s">
        <v>0</v>
      </c>
      <c r="LZ199" s="1" t="s">
        <v>0</v>
      </c>
      <c r="MA199" s="1" t="s">
        <v>0</v>
      </c>
      <c r="MB199" s="1" t="s">
        <v>0</v>
      </c>
      <c r="MC199" s="1" t="s">
        <v>0</v>
      </c>
      <c r="MD199" s="1" t="s">
        <v>0</v>
      </c>
      <c r="ME199" s="1" t="s">
        <v>0</v>
      </c>
      <c r="MF199" s="1" t="s">
        <v>0</v>
      </c>
      <c r="MG199" s="1" t="s">
        <v>0</v>
      </c>
      <c r="MH199" s="1" t="s">
        <v>0</v>
      </c>
      <c r="MI199" s="1" t="s">
        <v>0</v>
      </c>
      <c r="MJ199" s="1" t="s">
        <v>0</v>
      </c>
      <c r="MK199" s="1" t="s">
        <v>0</v>
      </c>
      <c r="ML199" s="1" t="s">
        <v>0</v>
      </c>
      <c r="MM199" s="1" t="s">
        <v>0</v>
      </c>
      <c r="MN199" s="1" t="s">
        <v>0</v>
      </c>
      <c r="MO199" s="1" t="s">
        <v>0</v>
      </c>
      <c r="MP199" s="1" t="s">
        <v>0</v>
      </c>
      <c r="MQ199" s="1" t="s">
        <v>0</v>
      </c>
      <c r="MR199" s="1" t="s">
        <v>0</v>
      </c>
      <c r="MS199" s="1" t="s">
        <v>0</v>
      </c>
      <c r="MT199" s="1" t="s">
        <v>0</v>
      </c>
      <c r="MU199" s="1" t="s">
        <v>0</v>
      </c>
      <c r="MV199" s="1" t="s">
        <v>0</v>
      </c>
      <c r="MW199" s="1" t="s">
        <v>0</v>
      </c>
      <c r="MX199" s="1" t="s">
        <v>0</v>
      </c>
      <c r="MY199" s="1" t="s">
        <v>0</v>
      </c>
      <c r="MZ199" s="1" t="s">
        <v>0</v>
      </c>
      <c r="NA199" s="1" t="s">
        <v>0</v>
      </c>
      <c r="NB199" s="1" t="s">
        <v>0</v>
      </c>
      <c r="NC199" s="1" t="s">
        <v>0</v>
      </c>
      <c r="ND199" s="1" t="s">
        <v>0</v>
      </c>
      <c r="NE199" s="1" t="s">
        <v>0</v>
      </c>
      <c r="NF199" s="1" t="s">
        <v>0</v>
      </c>
      <c r="NG199" s="1" t="s">
        <v>0</v>
      </c>
      <c r="NH199" s="1" t="s">
        <v>0</v>
      </c>
      <c r="NI199" s="1" t="s">
        <v>0</v>
      </c>
      <c r="NJ199" s="1" t="s">
        <v>0</v>
      </c>
      <c r="NK199" s="1" t="s">
        <v>0</v>
      </c>
      <c r="NL199" s="1" t="s">
        <v>0</v>
      </c>
      <c r="NM199" s="1" t="s">
        <v>0</v>
      </c>
      <c r="NN199" s="1" t="s">
        <v>0</v>
      </c>
      <c r="NO199" s="1" t="s">
        <v>0</v>
      </c>
      <c r="NP199" s="1" t="s">
        <v>0</v>
      </c>
      <c r="NQ199" s="1" t="s">
        <v>0</v>
      </c>
      <c r="NR199" s="1" t="s">
        <v>0</v>
      </c>
      <c r="NS199" s="1" t="s">
        <v>0</v>
      </c>
      <c r="NT199" s="1" t="s">
        <v>0</v>
      </c>
      <c r="NU199" s="1" t="s">
        <v>0</v>
      </c>
      <c r="NV199" s="1" t="s">
        <v>0</v>
      </c>
      <c r="NW199" s="1" t="s">
        <v>0</v>
      </c>
      <c r="NX199" s="1" t="s">
        <v>0</v>
      </c>
      <c r="NY199" s="1" t="s">
        <v>0</v>
      </c>
      <c r="NZ199" s="1" t="s">
        <v>0</v>
      </c>
      <c r="OA199" s="1" t="s">
        <v>0</v>
      </c>
      <c r="OB199" s="1" t="s">
        <v>0</v>
      </c>
      <c r="OC199" s="1" t="s">
        <v>0</v>
      </c>
      <c r="OD199" s="1" t="s">
        <v>0</v>
      </c>
      <c r="OE199" s="1" t="s">
        <v>0</v>
      </c>
      <c r="OF199" s="1" t="s">
        <v>0</v>
      </c>
      <c r="OG199" s="1" t="s">
        <v>0</v>
      </c>
      <c r="OH199" s="1" t="s">
        <v>0</v>
      </c>
      <c r="OI199" s="1" t="s">
        <v>0</v>
      </c>
      <c r="OJ199" s="1" t="s">
        <v>0</v>
      </c>
      <c r="OK199" s="1" t="s">
        <v>0</v>
      </c>
      <c r="OL199" s="1" t="s">
        <v>0</v>
      </c>
      <c r="OM199" s="1" t="s">
        <v>0</v>
      </c>
      <c r="ON199" s="1" t="s">
        <v>0</v>
      </c>
      <c r="OO199" s="1" t="s">
        <v>0</v>
      </c>
      <c r="OP199" s="1" t="s">
        <v>0</v>
      </c>
      <c r="OQ199" s="1" t="s">
        <v>0</v>
      </c>
      <c r="OR199" s="1" t="s">
        <v>0</v>
      </c>
      <c r="OS199" s="1" t="s">
        <v>0</v>
      </c>
      <c r="OT199" s="1" t="s">
        <v>0</v>
      </c>
      <c r="OU199" s="1" t="s">
        <v>0</v>
      </c>
      <c r="OV199" s="1" t="s">
        <v>0</v>
      </c>
      <c r="OW199" s="1" t="s">
        <v>0</v>
      </c>
      <c r="OX199" s="1" t="s">
        <v>0</v>
      </c>
      <c r="OY199" s="1" t="s">
        <v>0</v>
      </c>
      <c r="OZ199" s="1" t="s">
        <v>0</v>
      </c>
      <c r="PA199" s="1" t="s">
        <v>0</v>
      </c>
      <c r="PB199" s="1" t="s">
        <v>0</v>
      </c>
      <c r="PC199" s="1" t="s">
        <v>0</v>
      </c>
      <c r="PD199" s="1" t="s">
        <v>0</v>
      </c>
      <c r="PE199" s="1" t="s">
        <v>0</v>
      </c>
      <c r="PF199" s="1" t="s">
        <v>0</v>
      </c>
      <c r="PG199" s="1" t="s">
        <v>0</v>
      </c>
      <c r="PH199" s="1" t="s">
        <v>0</v>
      </c>
      <c r="PI199" s="1" t="s">
        <v>0</v>
      </c>
      <c r="PJ199" s="1" t="s">
        <v>0</v>
      </c>
      <c r="PK199" s="1" t="s">
        <v>0</v>
      </c>
      <c r="PL199" s="1" t="s">
        <v>0</v>
      </c>
      <c r="PM199" s="1" t="s">
        <v>0</v>
      </c>
      <c r="PN199" s="1" t="s">
        <v>0</v>
      </c>
      <c r="PO199" s="1" t="s">
        <v>0</v>
      </c>
      <c r="PP199" s="1" t="s">
        <v>0</v>
      </c>
      <c r="PQ199" s="1" t="s">
        <v>0</v>
      </c>
      <c r="PR199" s="1" t="s">
        <v>0</v>
      </c>
      <c r="PS199" s="1" t="s">
        <v>0</v>
      </c>
      <c r="PT199" s="1" t="s">
        <v>0</v>
      </c>
      <c r="PU199" s="1" t="s">
        <v>0</v>
      </c>
      <c r="PV199" s="1" t="s">
        <v>0</v>
      </c>
      <c r="PW199" s="1" t="s">
        <v>0</v>
      </c>
      <c r="PX199" s="1" t="s">
        <v>0</v>
      </c>
      <c r="PY199" s="1" t="s">
        <v>0</v>
      </c>
      <c r="PZ199" s="1" t="s">
        <v>0</v>
      </c>
      <c r="QA199" s="1" t="s">
        <v>0</v>
      </c>
      <c r="QB199" s="1" t="s">
        <v>0</v>
      </c>
      <c r="QC199" s="1" t="s">
        <v>0</v>
      </c>
      <c r="QD199" s="1" t="s">
        <v>0</v>
      </c>
      <c r="QE199" s="1" t="s">
        <v>0</v>
      </c>
      <c r="QF199" s="1" t="s">
        <v>0</v>
      </c>
      <c r="QG199" s="1" t="s">
        <v>0</v>
      </c>
      <c r="QH199" s="1" t="s">
        <v>0</v>
      </c>
      <c r="QI199" s="1" t="s">
        <v>0</v>
      </c>
      <c r="QJ199" s="1" t="s">
        <v>0</v>
      </c>
      <c r="QK199" s="1" t="s">
        <v>0</v>
      </c>
      <c r="QL199" s="1" t="s">
        <v>0</v>
      </c>
      <c r="QM199" s="1" t="s">
        <v>0</v>
      </c>
      <c r="QN199" s="1" t="s">
        <v>0</v>
      </c>
      <c r="QO199" s="1" t="s">
        <v>0</v>
      </c>
      <c r="QP199" s="1" t="s">
        <v>0</v>
      </c>
      <c r="QQ199" s="1" t="s">
        <v>0</v>
      </c>
      <c r="QR199" s="1" t="s">
        <v>0</v>
      </c>
      <c r="QS199" s="1" t="s">
        <v>0</v>
      </c>
      <c r="QT199" s="1" t="s">
        <v>0</v>
      </c>
      <c r="QU199" s="1" t="s">
        <v>0</v>
      </c>
      <c r="QV199" s="1" t="s">
        <v>0</v>
      </c>
      <c r="QW199" s="1" t="s">
        <v>0</v>
      </c>
      <c r="QX199" s="1" t="s">
        <v>0</v>
      </c>
      <c r="QY199" s="1" t="s">
        <v>0</v>
      </c>
      <c r="QZ199" s="1" t="s">
        <v>0</v>
      </c>
      <c r="RA199" s="1" t="s">
        <v>0</v>
      </c>
      <c r="RB199" s="1" t="s">
        <v>0</v>
      </c>
      <c r="RC199" s="1" t="s">
        <v>0</v>
      </c>
      <c r="RD199" s="1" t="s">
        <v>0</v>
      </c>
      <c r="RE199" s="1" t="s">
        <v>0</v>
      </c>
      <c r="RF199" s="1" t="s">
        <v>0</v>
      </c>
      <c r="RG199" s="1" t="s">
        <v>0</v>
      </c>
      <c r="RH199" s="1" t="s">
        <v>0</v>
      </c>
      <c r="RI199" s="1" t="s">
        <v>0</v>
      </c>
      <c r="RJ199" s="1" t="s">
        <v>0</v>
      </c>
      <c r="RK199" s="1" t="s">
        <v>0</v>
      </c>
      <c r="RL199" s="1" t="s">
        <v>0</v>
      </c>
      <c r="RM199" s="1" t="s">
        <v>0</v>
      </c>
      <c r="RN199" s="1" t="s">
        <v>0</v>
      </c>
      <c r="RO199" s="1" t="s">
        <v>0</v>
      </c>
      <c r="RP199" s="1" t="s">
        <v>0</v>
      </c>
      <c r="RQ199" s="1" t="s">
        <v>0</v>
      </c>
      <c r="RR199" s="1" t="s">
        <v>0</v>
      </c>
      <c r="RS199" s="1" t="s">
        <v>0</v>
      </c>
      <c r="RT199" s="1" t="s">
        <v>0</v>
      </c>
      <c r="RU199" s="1" t="s">
        <v>0</v>
      </c>
      <c r="RV199" s="1" t="s">
        <v>0</v>
      </c>
      <c r="RW199" s="1" t="s">
        <v>0</v>
      </c>
      <c r="RX199" s="1" t="s">
        <v>0</v>
      </c>
      <c r="RY199" s="1" t="s">
        <v>0</v>
      </c>
      <c r="RZ199" s="1" t="s">
        <v>0</v>
      </c>
      <c r="SA199" s="1" t="s">
        <v>0</v>
      </c>
      <c r="SB199" s="1" t="s">
        <v>0</v>
      </c>
      <c r="SC199" s="1" t="s">
        <v>0</v>
      </c>
      <c r="SD199" s="1" t="s">
        <v>0</v>
      </c>
      <c r="SE199" s="1" t="s">
        <v>0</v>
      </c>
      <c r="SF199" s="1" t="s">
        <v>0</v>
      </c>
      <c r="SG199" s="1" t="s">
        <v>0</v>
      </c>
      <c r="SH199" s="1" t="s">
        <v>0</v>
      </c>
      <c r="SI199" s="1" t="s">
        <v>0</v>
      </c>
      <c r="SJ199" s="1" t="s">
        <v>0</v>
      </c>
      <c r="SK199" s="1" t="s">
        <v>0</v>
      </c>
      <c r="SL199" s="1" t="s">
        <v>0</v>
      </c>
      <c r="SM199" s="1" t="s">
        <v>0</v>
      </c>
      <c r="SN199" s="1" t="s">
        <v>0</v>
      </c>
      <c r="SO199" s="1" t="s">
        <v>0</v>
      </c>
      <c r="SP199" s="1" t="s">
        <v>0</v>
      </c>
      <c r="SQ199" s="1" t="s">
        <v>0</v>
      </c>
      <c r="SR199" s="1" t="s">
        <v>0</v>
      </c>
      <c r="SS199" s="1" t="s">
        <v>0</v>
      </c>
      <c r="ST199" s="1" t="s">
        <v>0</v>
      </c>
      <c r="SU199" s="1" t="s">
        <v>0</v>
      </c>
      <c r="SV199" s="1" t="s">
        <v>0</v>
      </c>
      <c r="SW199" s="1" t="s">
        <v>0</v>
      </c>
      <c r="SX199" s="1" t="s">
        <v>0</v>
      </c>
      <c r="SY199" s="1" t="s">
        <v>0</v>
      </c>
      <c r="SZ199" s="1" t="s">
        <v>0</v>
      </c>
      <c r="TA199" s="1" t="s">
        <v>0</v>
      </c>
      <c r="TB199" s="1" t="s">
        <v>0</v>
      </c>
      <c r="TC199" s="1" t="s">
        <v>0</v>
      </c>
      <c r="TD199" s="1" t="s">
        <v>0</v>
      </c>
      <c r="TE199" s="1" t="s">
        <v>0</v>
      </c>
      <c r="TF199" s="1" t="s">
        <v>0</v>
      </c>
      <c r="TG199" s="1" t="s">
        <v>0</v>
      </c>
      <c r="TH199" s="1" t="s">
        <v>0</v>
      </c>
      <c r="TI199" s="1" t="s">
        <v>0</v>
      </c>
      <c r="TJ199" s="1" t="s">
        <v>0</v>
      </c>
      <c r="TK199" s="1" t="s">
        <v>0</v>
      </c>
      <c r="TL199" s="1" t="s">
        <v>0</v>
      </c>
      <c r="TM199" s="1" t="s">
        <v>0</v>
      </c>
      <c r="TN199" s="1" t="s">
        <v>0</v>
      </c>
      <c r="TO199" s="1" t="s">
        <v>0</v>
      </c>
      <c r="TP199" s="1" t="s">
        <v>0</v>
      </c>
      <c r="TQ199" s="1" t="s">
        <v>0</v>
      </c>
      <c r="TR199" s="1" t="s">
        <v>0</v>
      </c>
      <c r="TS199" s="1" t="s">
        <v>0</v>
      </c>
      <c r="TT199" s="1" t="s">
        <v>0</v>
      </c>
      <c r="TU199" s="1" t="s">
        <v>0</v>
      </c>
      <c r="TV199" s="1" t="s">
        <v>0</v>
      </c>
      <c r="TW199" s="1" t="s">
        <v>0</v>
      </c>
      <c r="TX199" s="1" t="s">
        <v>0</v>
      </c>
      <c r="TY199" s="1" t="s">
        <v>0</v>
      </c>
      <c r="TZ199" s="1" t="s">
        <v>0</v>
      </c>
      <c r="UA199" s="1" t="s">
        <v>0</v>
      </c>
      <c r="UB199" s="1" t="s">
        <v>0</v>
      </c>
      <c r="UC199" s="1" t="s">
        <v>0</v>
      </c>
      <c r="UD199" s="1" t="s">
        <v>0</v>
      </c>
      <c r="UE199" s="1" t="s">
        <v>0</v>
      </c>
      <c r="UF199" s="1" t="s">
        <v>0</v>
      </c>
      <c r="UG199" s="1" t="s">
        <v>0</v>
      </c>
      <c r="UH199" s="1" t="s">
        <v>0</v>
      </c>
      <c r="UI199" s="1" t="s">
        <v>0</v>
      </c>
      <c r="UJ199" s="1" t="s">
        <v>0</v>
      </c>
      <c r="UK199" s="1" t="s">
        <v>0</v>
      </c>
      <c r="UL199" s="1" t="s">
        <v>0</v>
      </c>
      <c r="UM199" s="1" t="s">
        <v>0</v>
      </c>
      <c r="UN199" s="1" t="s">
        <v>0</v>
      </c>
      <c r="UO199" s="1" t="s">
        <v>0</v>
      </c>
      <c r="UP199" s="1" t="s">
        <v>0</v>
      </c>
      <c r="UQ199" s="1" t="s">
        <v>0</v>
      </c>
    </row>
    <row r="200" spans="1:563" x14ac:dyDescent="0.25">
      <c r="A200" s="1" t="s">
        <v>1833</v>
      </c>
      <c r="B200" s="1" t="s">
        <v>890</v>
      </c>
      <c r="C200" s="1" t="s">
        <v>891</v>
      </c>
      <c r="D200" s="1" t="s">
        <v>0</v>
      </c>
      <c r="E200" s="1" t="s">
        <v>0</v>
      </c>
      <c r="F200" s="1" t="s">
        <v>0</v>
      </c>
      <c r="G200" s="1" t="s">
        <v>0</v>
      </c>
      <c r="H200" s="1" t="s">
        <v>0</v>
      </c>
      <c r="I200" s="1" t="s">
        <v>0</v>
      </c>
      <c r="J200" s="1" t="s">
        <v>0</v>
      </c>
      <c r="K200" s="1" t="s">
        <v>0</v>
      </c>
      <c r="L200" s="1" t="s">
        <v>0</v>
      </c>
      <c r="M200" s="1" t="s">
        <v>0</v>
      </c>
      <c r="N200" s="1" t="s">
        <v>0</v>
      </c>
      <c r="O200" s="1" t="s">
        <v>0</v>
      </c>
      <c r="P200" s="1" t="s">
        <v>0</v>
      </c>
      <c r="Q200" s="1" t="s">
        <v>0</v>
      </c>
      <c r="R200" s="1" t="s">
        <v>0</v>
      </c>
      <c r="S200" s="1" t="s">
        <v>0</v>
      </c>
      <c r="T200" s="1" t="s">
        <v>0</v>
      </c>
      <c r="U200" s="1" t="s">
        <v>0</v>
      </c>
      <c r="V200" s="1" t="s">
        <v>0</v>
      </c>
      <c r="W200" s="1" t="s">
        <v>0</v>
      </c>
      <c r="X200" s="1" t="s">
        <v>0</v>
      </c>
      <c r="Y200" s="1" t="s">
        <v>0</v>
      </c>
      <c r="Z200" s="1" t="s">
        <v>0</v>
      </c>
      <c r="AA200" s="1" t="s">
        <v>0</v>
      </c>
      <c r="AB200" s="1" t="s">
        <v>0</v>
      </c>
      <c r="AC200" s="1" t="s">
        <v>0</v>
      </c>
      <c r="AD200" s="1" t="s">
        <v>0</v>
      </c>
      <c r="AE200" s="1" t="s">
        <v>0</v>
      </c>
      <c r="AF200" s="1" t="s">
        <v>0</v>
      </c>
      <c r="AG200" s="1" t="s">
        <v>0</v>
      </c>
      <c r="AH200" s="1" t="s">
        <v>0</v>
      </c>
      <c r="AI200" s="1" t="s">
        <v>0</v>
      </c>
      <c r="AJ200" s="1" t="s">
        <v>0</v>
      </c>
      <c r="AK200" s="1" t="s">
        <v>0</v>
      </c>
      <c r="AL200" s="1" t="s">
        <v>0</v>
      </c>
      <c r="AM200" s="1" t="s">
        <v>0</v>
      </c>
      <c r="AN200" s="1" t="s">
        <v>0</v>
      </c>
      <c r="AO200" s="1" t="s">
        <v>0</v>
      </c>
      <c r="AP200" s="1" t="s">
        <v>0</v>
      </c>
      <c r="AQ200" s="1" t="s">
        <v>0</v>
      </c>
      <c r="AR200" s="1" t="s">
        <v>0</v>
      </c>
      <c r="AS200" s="1" t="s">
        <v>0</v>
      </c>
      <c r="AT200" s="1" t="s">
        <v>0</v>
      </c>
      <c r="AU200" s="1" t="s">
        <v>0</v>
      </c>
      <c r="AV200" s="1" t="s">
        <v>0</v>
      </c>
      <c r="AW200" s="1" t="s">
        <v>0</v>
      </c>
      <c r="AX200" s="1" t="s">
        <v>0</v>
      </c>
      <c r="AY200" s="1" t="s">
        <v>0</v>
      </c>
      <c r="AZ200" s="1" t="s">
        <v>0</v>
      </c>
      <c r="BA200" s="1" t="s">
        <v>0</v>
      </c>
      <c r="BB200" s="1" t="s">
        <v>0</v>
      </c>
      <c r="BC200" s="1" t="s">
        <v>0</v>
      </c>
      <c r="BD200" s="1" t="s">
        <v>0</v>
      </c>
      <c r="BE200" s="1" t="s">
        <v>0</v>
      </c>
      <c r="BF200" s="1" t="s">
        <v>0</v>
      </c>
      <c r="BG200" s="1" t="s">
        <v>0</v>
      </c>
      <c r="BH200" s="1" t="s">
        <v>0</v>
      </c>
      <c r="BI200" s="1" t="s">
        <v>0</v>
      </c>
      <c r="BJ200" s="1" t="s">
        <v>0</v>
      </c>
      <c r="BK200" s="1" t="s">
        <v>0</v>
      </c>
      <c r="BL200" s="1" t="s">
        <v>0</v>
      </c>
      <c r="BM200" s="1" t="s">
        <v>0</v>
      </c>
      <c r="BN200" s="1" t="s">
        <v>0</v>
      </c>
      <c r="BO200" s="1" t="s">
        <v>0</v>
      </c>
      <c r="BP200" s="1" t="s">
        <v>0</v>
      </c>
      <c r="BQ200" s="1" t="s">
        <v>0</v>
      </c>
      <c r="BR200" s="1" t="s">
        <v>0</v>
      </c>
      <c r="BS200" s="1" t="s">
        <v>0</v>
      </c>
      <c r="BT200" s="1" t="s">
        <v>0</v>
      </c>
      <c r="BU200" s="1" t="s">
        <v>0</v>
      </c>
      <c r="BV200" s="1" t="s">
        <v>0</v>
      </c>
      <c r="BW200" s="1" t="s">
        <v>0</v>
      </c>
      <c r="BX200" s="1" t="s">
        <v>0</v>
      </c>
      <c r="BY200" s="1" t="s">
        <v>0</v>
      </c>
      <c r="BZ200" s="1" t="s">
        <v>0</v>
      </c>
      <c r="CA200" s="1" t="s">
        <v>0</v>
      </c>
      <c r="CB200" s="1" t="s">
        <v>0</v>
      </c>
      <c r="CC200" s="1" t="s">
        <v>0</v>
      </c>
      <c r="CD200" s="1" t="s">
        <v>0</v>
      </c>
      <c r="CE200" s="1" t="s">
        <v>0</v>
      </c>
      <c r="CF200" s="1" t="s">
        <v>0</v>
      </c>
      <c r="CG200" s="1" t="s">
        <v>0</v>
      </c>
      <c r="CH200" s="1" t="s">
        <v>0</v>
      </c>
      <c r="CI200" s="1" t="s">
        <v>0</v>
      </c>
      <c r="CJ200" s="1" t="s">
        <v>0</v>
      </c>
      <c r="CK200" s="1" t="s">
        <v>0</v>
      </c>
      <c r="CL200" s="1" t="s">
        <v>0</v>
      </c>
      <c r="CM200" s="1" t="s">
        <v>0</v>
      </c>
      <c r="CN200" s="1" t="s">
        <v>0</v>
      </c>
      <c r="CO200" s="1" t="s">
        <v>0</v>
      </c>
      <c r="CP200" s="1" t="s">
        <v>0</v>
      </c>
      <c r="CQ200" s="1" t="s">
        <v>0</v>
      </c>
      <c r="CR200" s="1" t="s">
        <v>0</v>
      </c>
      <c r="CS200" s="1" t="s">
        <v>0</v>
      </c>
      <c r="CT200" s="1" t="s">
        <v>0</v>
      </c>
      <c r="CU200" s="1" t="s">
        <v>0</v>
      </c>
      <c r="CV200" s="1" t="s">
        <v>0</v>
      </c>
      <c r="CW200" s="1" t="s">
        <v>0</v>
      </c>
      <c r="CX200" s="1" t="s">
        <v>0</v>
      </c>
      <c r="CY200" s="1" t="s">
        <v>0</v>
      </c>
      <c r="CZ200" s="1" t="s">
        <v>0</v>
      </c>
      <c r="DA200" s="1" t="s">
        <v>0</v>
      </c>
      <c r="DB200" s="1" t="s">
        <v>0</v>
      </c>
      <c r="DC200" s="1" t="s">
        <v>0</v>
      </c>
      <c r="DD200" s="1" t="s">
        <v>0</v>
      </c>
      <c r="DE200" s="1" t="s">
        <v>0</v>
      </c>
      <c r="DF200" s="1" t="s">
        <v>0</v>
      </c>
      <c r="DG200" s="1" t="s">
        <v>0</v>
      </c>
      <c r="DH200" s="1" t="s">
        <v>0</v>
      </c>
      <c r="DI200" s="1" t="s">
        <v>0</v>
      </c>
      <c r="DJ200" s="1" t="s">
        <v>0</v>
      </c>
      <c r="DK200" s="1" t="s">
        <v>0</v>
      </c>
      <c r="DL200" s="1" t="s">
        <v>0</v>
      </c>
      <c r="DM200" s="1" t="s">
        <v>0</v>
      </c>
      <c r="DN200" s="1" t="s">
        <v>0</v>
      </c>
      <c r="DO200" s="1" t="s">
        <v>0</v>
      </c>
      <c r="DP200" s="1" t="s">
        <v>0</v>
      </c>
      <c r="DQ200" s="1" t="s">
        <v>0</v>
      </c>
      <c r="DR200" s="1" t="s">
        <v>0</v>
      </c>
      <c r="DS200" s="1" t="s">
        <v>0</v>
      </c>
      <c r="DT200" s="1" t="s">
        <v>0</v>
      </c>
      <c r="DU200" s="1" t="s">
        <v>0</v>
      </c>
      <c r="DV200" s="1" t="s">
        <v>0</v>
      </c>
      <c r="DW200" s="1" t="s">
        <v>0</v>
      </c>
      <c r="DX200" s="1" t="s">
        <v>0</v>
      </c>
      <c r="DY200" s="1" t="s">
        <v>0</v>
      </c>
      <c r="DZ200" s="1" t="s">
        <v>0</v>
      </c>
      <c r="EA200" s="1" t="s">
        <v>0</v>
      </c>
      <c r="EB200" s="1" t="s">
        <v>0</v>
      </c>
      <c r="EC200" s="1" t="s">
        <v>0</v>
      </c>
      <c r="ED200" s="1" t="s">
        <v>0</v>
      </c>
      <c r="EE200" s="1" t="s">
        <v>0</v>
      </c>
      <c r="EF200" s="1" t="s">
        <v>0</v>
      </c>
      <c r="EG200" s="1" t="s">
        <v>0</v>
      </c>
      <c r="EH200" s="1" t="s">
        <v>0</v>
      </c>
      <c r="EI200" s="1" t="s">
        <v>0</v>
      </c>
      <c r="EJ200" s="1" t="s">
        <v>0</v>
      </c>
      <c r="EK200" s="1" t="s">
        <v>0</v>
      </c>
      <c r="EL200" s="1" t="s">
        <v>0</v>
      </c>
      <c r="EM200" s="1" t="s">
        <v>0</v>
      </c>
      <c r="EN200" s="1" t="s">
        <v>0</v>
      </c>
      <c r="EO200" s="1" t="s">
        <v>0</v>
      </c>
      <c r="EP200" s="1" t="s">
        <v>0</v>
      </c>
      <c r="EQ200" s="1" t="s">
        <v>0</v>
      </c>
      <c r="ER200" s="1" t="s">
        <v>0</v>
      </c>
      <c r="ES200" s="1" t="s">
        <v>0</v>
      </c>
      <c r="ET200" s="1" t="s">
        <v>0</v>
      </c>
      <c r="EU200" s="1" t="s">
        <v>0</v>
      </c>
      <c r="EV200" s="1" t="s">
        <v>0</v>
      </c>
      <c r="EW200" s="1" t="s">
        <v>0</v>
      </c>
      <c r="EX200" s="1" t="s">
        <v>0</v>
      </c>
      <c r="EY200" s="1" t="s">
        <v>0</v>
      </c>
      <c r="EZ200" s="1" t="s">
        <v>0</v>
      </c>
      <c r="FA200" s="1" t="s">
        <v>0</v>
      </c>
      <c r="FB200" s="1" t="s">
        <v>0</v>
      </c>
      <c r="FC200" s="1" t="s">
        <v>0</v>
      </c>
      <c r="FD200" s="1" t="s">
        <v>0</v>
      </c>
      <c r="FE200" s="1" t="s">
        <v>0</v>
      </c>
      <c r="FF200" s="1" t="s">
        <v>0</v>
      </c>
      <c r="FG200" s="1" t="s">
        <v>0</v>
      </c>
      <c r="FH200" s="1" t="s">
        <v>0</v>
      </c>
      <c r="FI200" s="1" t="s">
        <v>0</v>
      </c>
      <c r="FJ200" s="1" t="s">
        <v>0</v>
      </c>
      <c r="FK200" s="1" t="s">
        <v>0</v>
      </c>
      <c r="FL200" s="1" t="s">
        <v>0</v>
      </c>
      <c r="FM200" s="1" t="s">
        <v>0</v>
      </c>
      <c r="FN200" s="1" t="s">
        <v>0</v>
      </c>
      <c r="FO200" s="1" t="s">
        <v>0</v>
      </c>
      <c r="FP200" s="1" t="s">
        <v>0</v>
      </c>
      <c r="FQ200" s="1" t="s">
        <v>0</v>
      </c>
      <c r="FR200" s="1" t="s">
        <v>0</v>
      </c>
      <c r="FS200" s="1" t="s">
        <v>0</v>
      </c>
      <c r="FT200" s="1" t="s">
        <v>0</v>
      </c>
      <c r="FU200" s="1" t="s">
        <v>0</v>
      </c>
      <c r="FV200" s="1" t="s">
        <v>0</v>
      </c>
      <c r="FW200" s="1" t="s">
        <v>0</v>
      </c>
      <c r="FX200" s="1" t="s">
        <v>0</v>
      </c>
      <c r="FY200" s="1" t="s">
        <v>0</v>
      </c>
      <c r="FZ200" s="1" t="s">
        <v>0</v>
      </c>
      <c r="GA200" s="1" t="s">
        <v>0</v>
      </c>
      <c r="GB200" s="1" t="s">
        <v>0</v>
      </c>
      <c r="GC200" s="1" t="s">
        <v>0</v>
      </c>
      <c r="GD200" s="1" t="s">
        <v>0</v>
      </c>
      <c r="GE200" s="1" t="s">
        <v>0</v>
      </c>
      <c r="GF200" s="1" t="s">
        <v>0</v>
      </c>
      <c r="GG200" s="1" t="s">
        <v>0</v>
      </c>
      <c r="GH200" s="1" t="s">
        <v>0</v>
      </c>
      <c r="GI200" s="1" t="s">
        <v>0</v>
      </c>
      <c r="GJ200" s="1" t="s">
        <v>0</v>
      </c>
      <c r="GK200" s="1" t="s">
        <v>0</v>
      </c>
      <c r="GL200" s="1" t="s">
        <v>0</v>
      </c>
      <c r="GM200" s="1" t="s">
        <v>0</v>
      </c>
      <c r="GN200" s="1" t="s">
        <v>0</v>
      </c>
      <c r="GO200" s="1" t="s">
        <v>0</v>
      </c>
      <c r="GP200" s="1" t="s">
        <v>0</v>
      </c>
      <c r="GQ200" s="1" t="s">
        <v>0</v>
      </c>
      <c r="GR200" s="1" t="s">
        <v>0</v>
      </c>
      <c r="GS200" s="1" t="s">
        <v>0</v>
      </c>
      <c r="GT200" s="1" t="s">
        <v>0</v>
      </c>
      <c r="GU200" s="1" t="s">
        <v>0</v>
      </c>
      <c r="GV200" s="1" t="s">
        <v>0</v>
      </c>
      <c r="GW200" s="1" t="s">
        <v>0</v>
      </c>
      <c r="GX200" s="1" t="s">
        <v>0</v>
      </c>
      <c r="GY200" s="1" t="s">
        <v>0</v>
      </c>
      <c r="GZ200" s="1" t="s">
        <v>0</v>
      </c>
      <c r="HA200" s="1" t="s">
        <v>0</v>
      </c>
      <c r="HB200" s="1" t="s">
        <v>0</v>
      </c>
      <c r="HC200" s="1" t="s">
        <v>0</v>
      </c>
      <c r="HD200" s="1" t="s">
        <v>0</v>
      </c>
      <c r="HE200" s="1" t="s">
        <v>0</v>
      </c>
      <c r="HF200" s="1" t="s">
        <v>0</v>
      </c>
      <c r="HG200" s="1" t="s">
        <v>0</v>
      </c>
      <c r="HH200" s="1" t="s">
        <v>0</v>
      </c>
      <c r="HI200" s="1" t="s">
        <v>0</v>
      </c>
      <c r="HJ200" s="1" t="s">
        <v>0</v>
      </c>
      <c r="HK200" s="1" t="s">
        <v>0</v>
      </c>
      <c r="HL200" s="1" t="s">
        <v>0</v>
      </c>
      <c r="HM200" s="1" t="s">
        <v>0</v>
      </c>
      <c r="HN200" s="1" t="s">
        <v>0</v>
      </c>
      <c r="HO200" s="1" t="s">
        <v>0</v>
      </c>
      <c r="HP200" s="1" t="s">
        <v>0</v>
      </c>
      <c r="HQ200" s="1" t="s">
        <v>0</v>
      </c>
      <c r="HR200" s="1" t="s">
        <v>0</v>
      </c>
      <c r="HS200" s="1" t="s">
        <v>0</v>
      </c>
      <c r="HT200" s="1" t="s">
        <v>0</v>
      </c>
      <c r="HU200" s="1" t="s">
        <v>0</v>
      </c>
      <c r="HV200" s="1" t="s">
        <v>0</v>
      </c>
      <c r="HW200" s="1" t="s">
        <v>0</v>
      </c>
      <c r="HX200" s="1" t="s">
        <v>0</v>
      </c>
      <c r="HY200" s="1" t="s">
        <v>0</v>
      </c>
      <c r="HZ200" s="1" t="s">
        <v>0</v>
      </c>
      <c r="IA200" s="1" t="s">
        <v>0</v>
      </c>
      <c r="IB200" s="1" t="s">
        <v>0</v>
      </c>
      <c r="IC200" s="1" t="s">
        <v>0</v>
      </c>
      <c r="ID200" s="1" t="s">
        <v>0</v>
      </c>
      <c r="IE200" s="1" t="s">
        <v>0</v>
      </c>
      <c r="IF200" s="1" t="s">
        <v>0</v>
      </c>
      <c r="IG200" s="1" t="s">
        <v>0</v>
      </c>
      <c r="IH200" s="1" t="s">
        <v>0</v>
      </c>
      <c r="II200" s="1" t="s">
        <v>0</v>
      </c>
      <c r="IJ200" s="1" t="s">
        <v>0</v>
      </c>
      <c r="IK200" s="1" t="s">
        <v>0</v>
      </c>
      <c r="IL200" s="1" t="s">
        <v>0</v>
      </c>
      <c r="IM200" s="1" t="s">
        <v>0</v>
      </c>
      <c r="IN200" s="1" t="s">
        <v>0</v>
      </c>
      <c r="IO200" s="1" t="s">
        <v>0</v>
      </c>
      <c r="IP200" s="1" t="s">
        <v>0</v>
      </c>
      <c r="IQ200" s="1" t="s">
        <v>0</v>
      </c>
      <c r="IR200" s="1" t="s">
        <v>0</v>
      </c>
      <c r="IS200" s="1" t="s">
        <v>0</v>
      </c>
      <c r="IT200" s="1" t="s">
        <v>0</v>
      </c>
      <c r="IU200" s="1" t="s">
        <v>0</v>
      </c>
      <c r="IV200" s="1" t="s">
        <v>0</v>
      </c>
      <c r="IW200" s="1" t="s">
        <v>0</v>
      </c>
      <c r="IX200" s="1" t="s">
        <v>0</v>
      </c>
      <c r="IY200" s="1" t="s">
        <v>0</v>
      </c>
      <c r="IZ200" s="1" t="s">
        <v>0</v>
      </c>
      <c r="JA200" s="1" t="s">
        <v>0</v>
      </c>
      <c r="JB200" s="1" t="s">
        <v>0</v>
      </c>
      <c r="JC200" s="1" t="s">
        <v>0</v>
      </c>
      <c r="JD200" s="1" t="s">
        <v>0</v>
      </c>
      <c r="JE200" s="1" t="s">
        <v>0</v>
      </c>
      <c r="JF200" s="1" t="s">
        <v>0</v>
      </c>
      <c r="JG200" s="1" t="s">
        <v>0</v>
      </c>
      <c r="JH200" s="1" t="s">
        <v>0</v>
      </c>
      <c r="JI200" s="1" t="s">
        <v>0</v>
      </c>
      <c r="JJ200" s="1" t="s">
        <v>0</v>
      </c>
      <c r="JK200" s="1" t="s">
        <v>0</v>
      </c>
      <c r="JL200" s="1" t="s">
        <v>0</v>
      </c>
      <c r="JM200" s="1" t="s">
        <v>0</v>
      </c>
      <c r="JN200" s="1" t="s">
        <v>0</v>
      </c>
      <c r="JO200" s="1" t="s">
        <v>0</v>
      </c>
      <c r="JP200" s="1" t="s">
        <v>0</v>
      </c>
      <c r="JQ200" s="1" t="s">
        <v>0</v>
      </c>
      <c r="JR200" s="1" t="s">
        <v>0</v>
      </c>
      <c r="JS200" s="1" t="s">
        <v>0</v>
      </c>
      <c r="JT200" s="1" t="s">
        <v>0</v>
      </c>
      <c r="JU200" s="1" t="s">
        <v>0</v>
      </c>
      <c r="JV200" s="1" t="s">
        <v>0</v>
      </c>
      <c r="JW200" s="1" t="s">
        <v>0</v>
      </c>
      <c r="JX200" s="1" t="s">
        <v>0</v>
      </c>
      <c r="JY200" s="1" t="s">
        <v>0</v>
      </c>
      <c r="JZ200" s="1" t="s">
        <v>0</v>
      </c>
      <c r="KA200" s="1" t="s">
        <v>0</v>
      </c>
      <c r="KB200" s="1" t="s">
        <v>0</v>
      </c>
      <c r="KC200" s="1" t="s">
        <v>0</v>
      </c>
      <c r="KD200" s="1" t="s">
        <v>0</v>
      </c>
      <c r="KE200" s="1" t="s">
        <v>0</v>
      </c>
      <c r="KF200" s="1" t="s">
        <v>0</v>
      </c>
      <c r="KG200" s="1" t="s">
        <v>0</v>
      </c>
      <c r="KH200" s="1" t="s">
        <v>0</v>
      </c>
      <c r="KI200" s="1" t="s">
        <v>0</v>
      </c>
      <c r="KJ200" s="1" t="s">
        <v>0</v>
      </c>
      <c r="KK200" s="1" t="s">
        <v>0</v>
      </c>
      <c r="KL200" s="1" t="s">
        <v>0</v>
      </c>
      <c r="KM200" s="1" t="s">
        <v>0</v>
      </c>
      <c r="KN200" s="1" t="s">
        <v>0</v>
      </c>
      <c r="KO200" s="1" t="s">
        <v>0</v>
      </c>
      <c r="KP200" s="1" t="s">
        <v>0</v>
      </c>
      <c r="KQ200" s="1" t="s">
        <v>0</v>
      </c>
      <c r="KR200" s="1" t="s">
        <v>0</v>
      </c>
      <c r="KS200" s="1" t="s">
        <v>0</v>
      </c>
      <c r="KT200" s="1" t="s">
        <v>0</v>
      </c>
      <c r="KU200" s="1" t="s">
        <v>0</v>
      </c>
      <c r="KV200" s="1" t="s">
        <v>0</v>
      </c>
      <c r="KW200" s="1" t="s">
        <v>0</v>
      </c>
      <c r="KX200" s="1" t="s">
        <v>0</v>
      </c>
      <c r="KY200" s="1" t="s">
        <v>0</v>
      </c>
      <c r="KZ200" s="1" t="s">
        <v>0</v>
      </c>
      <c r="LA200" s="1" t="s">
        <v>0</v>
      </c>
      <c r="LB200" s="1" t="s">
        <v>0</v>
      </c>
      <c r="LC200" s="1" t="s">
        <v>0</v>
      </c>
      <c r="LD200" s="1" t="s">
        <v>0</v>
      </c>
      <c r="LE200" s="1" t="s">
        <v>0</v>
      </c>
      <c r="LF200" s="1" t="s">
        <v>0</v>
      </c>
      <c r="LG200" s="1" t="s">
        <v>0</v>
      </c>
      <c r="LH200" s="1" t="s">
        <v>0</v>
      </c>
      <c r="LI200" s="1" t="s">
        <v>0</v>
      </c>
      <c r="LJ200" s="1" t="s">
        <v>0</v>
      </c>
      <c r="LK200" s="1" t="s">
        <v>0</v>
      </c>
      <c r="LL200" s="1" t="s">
        <v>0</v>
      </c>
      <c r="LM200" s="1" t="s">
        <v>0</v>
      </c>
      <c r="LN200" s="1" t="s">
        <v>0</v>
      </c>
      <c r="LO200" s="1" t="s">
        <v>0</v>
      </c>
      <c r="LP200" s="1" t="s">
        <v>0</v>
      </c>
      <c r="LQ200" s="1" t="s">
        <v>0</v>
      </c>
      <c r="LR200" s="1" t="s">
        <v>0</v>
      </c>
      <c r="LS200" s="1" t="s">
        <v>0</v>
      </c>
      <c r="LT200" s="1" t="s">
        <v>0</v>
      </c>
      <c r="LU200" s="1" t="s">
        <v>0</v>
      </c>
      <c r="LV200" s="1" t="s">
        <v>0</v>
      </c>
      <c r="LW200" s="1" t="s">
        <v>0</v>
      </c>
      <c r="LX200" s="1" t="s">
        <v>0</v>
      </c>
      <c r="LY200" s="1" t="s">
        <v>0</v>
      </c>
      <c r="LZ200" s="1" t="s">
        <v>0</v>
      </c>
      <c r="MA200" s="1" t="s">
        <v>0</v>
      </c>
      <c r="MB200" s="1" t="s">
        <v>0</v>
      </c>
      <c r="MC200" s="1" t="s">
        <v>0</v>
      </c>
      <c r="MD200" s="1" t="s">
        <v>0</v>
      </c>
      <c r="ME200" s="1" t="s">
        <v>0</v>
      </c>
      <c r="MF200" s="1" t="s">
        <v>0</v>
      </c>
      <c r="MG200" s="1" t="s">
        <v>0</v>
      </c>
      <c r="MH200" s="1" t="s">
        <v>0</v>
      </c>
      <c r="MI200" s="1" t="s">
        <v>0</v>
      </c>
      <c r="MJ200" s="1" t="s">
        <v>0</v>
      </c>
      <c r="MK200" s="1" t="s">
        <v>0</v>
      </c>
      <c r="ML200" s="1" t="s">
        <v>0</v>
      </c>
      <c r="MM200" s="1" t="s">
        <v>0</v>
      </c>
      <c r="MN200" s="1" t="s">
        <v>0</v>
      </c>
      <c r="MO200" s="1" t="s">
        <v>0</v>
      </c>
      <c r="MP200" s="1" t="s">
        <v>0</v>
      </c>
      <c r="MQ200" s="1" t="s">
        <v>0</v>
      </c>
      <c r="MR200" s="1" t="s">
        <v>0</v>
      </c>
      <c r="MS200" s="1" t="s">
        <v>0</v>
      </c>
      <c r="MT200" s="1" t="s">
        <v>0</v>
      </c>
      <c r="MU200" s="1" t="s">
        <v>0</v>
      </c>
      <c r="MV200" s="1" t="s">
        <v>0</v>
      </c>
      <c r="MW200" s="1" t="s">
        <v>0</v>
      </c>
      <c r="MX200" s="1" t="s">
        <v>0</v>
      </c>
      <c r="MY200" s="1" t="s">
        <v>0</v>
      </c>
      <c r="MZ200" s="1" t="s">
        <v>0</v>
      </c>
      <c r="NA200" s="1" t="s">
        <v>0</v>
      </c>
      <c r="NB200" s="1" t="s">
        <v>0</v>
      </c>
      <c r="NC200" s="1" t="s">
        <v>0</v>
      </c>
      <c r="ND200" s="1" t="s">
        <v>0</v>
      </c>
      <c r="NE200" s="1" t="s">
        <v>0</v>
      </c>
      <c r="NF200" s="1" t="s">
        <v>0</v>
      </c>
      <c r="NG200" s="1" t="s">
        <v>0</v>
      </c>
      <c r="NH200" s="1" t="s">
        <v>0</v>
      </c>
      <c r="NI200" s="1" t="s">
        <v>0</v>
      </c>
      <c r="NJ200" s="1" t="s">
        <v>0</v>
      </c>
      <c r="NK200" s="1" t="s">
        <v>0</v>
      </c>
      <c r="NL200" s="1" t="s">
        <v>0</v>
      </c>
      <c r="NM200" s="1" t="s">
        <v>0</v>
      </c>
      <c r="NN200" s="1" t="s">
        <v>0</v>
      </c>
      <c r="NO200" s="1" t="s">
        <v>0</v>
      </c>
      <c r="NP200" s="1" t="s">
        <v>0</v>
      </c>
      <c r="NQ200" s="1" t="s">
        <v>0</v>
      </c>
      <c r="NR200" s="1" t="s">
        <v>0</v>
      </c>
      <c r="NS200" s="1" t="s">
        <v>0</v>
      </c>
      <c r="NT200" s="1" t="s">
        <v>0</v>
      </c>
      <c r="NU200" s="1" t="s">
        <v>0</v>
      </c>
      <c r="NV200" s="1" t="s">
        <v>0</v>
      </c>
      <c r="NW200" s="1" t="s">
        <v>0</v>
      </c>
      <c r="NX200" s="1" t="s">
        <v>0</v>
      </c>
      <c r="NY200" s="1" t="s">
        <v>0</v>
      </c>
      <c r="NZ200" s="1" t="s">
        <v>0</v>
      </c>
      <c r="OA200" s="1" t="s">
        <v>0</v>
      </c>
      <c r="OB200" s="1" t="s">
        <v>0</v>
      </c>
      <c r="OC200" s="1" t="s">
        <v>0</v>
      </c>
      <c r="OD200" s="1" t="s">
        <v>0</v>
      </c>
      <c r="OE200" s="1" t="s">
        <v>0</v>
      </c>
      <c r="OF200" s="1" t="s">
        <v>0</v>
      </c>
      <c r="OG200" s="1" t="s">
        <v>0</v>
      </c>
      <c r="OH200" s="1" t="s">
        <v>0</v>
      </c>
      <c r="OI200" s="1" t="s">
        <v>0</v>
      </c>
      <c r="OJ200" s="1" t="s">
        <v>0</v>
      </c>
      <c r="OK200" s="1" t="s">
        <v>0</v>
      </c>
      <c r="OL200" s="1" t="s">
        <v>0</v>
      </c>
      <c r="OM200" s="1" t="s">
        <v>0</v>
      </c>
      <c r="ON200" s="1" t="s">
        <v>0</v>
      </c>
      <c r="OO200" s="1" t="s">
        <v>0</v>
      </c>
      <c r="OP200" s="1" t="s">
        <v>0</v>
      </c>
      <c r="OQ200" s="1" t="s">
        <v>0</v>
      </c>
      <c r="OR200" s="1" t="s">
        <v>0</v>
      </c>
      <c r="OS200" s="1" t="s">
        <v>0</v>
      </c>
      <c r="OT200" s="1" t="s">
        <v>0</v>
      </c>
      <c r="OU200" s="1" t="s">
        <v>0</v>
      </c>
      <c r="OV200" s="1" t="s">
        <v>0</v>
      </c>
      <c r="OW200" s="1" t="s">
        <v>0</v>
      </c>
      <c r="OX200" s="1" t="s">
        <v>0</v>
      </c>
      <c r="OY200" s="1" t="s">
        <v>0</v>
      </c>
      <c r="OZ200" s="1" t="s">
        <v>0</v>
      </c>
      <c r="PA200" s="1" t="s">
        <v>0</v>
      </c>
      <c r="PB200" s="1" t="s">
        <v>0</v>
      </c>
      <c r="PC200" s="1" t="s">
        <v>0</v>
      </c>
      <c r="PD200" s="1" t="s">
        <v>0</v>
      </c>
      <c r="PE200" s="1" t="s">
        <v>0</v>
      </c>
      <c r="PF200" s="1" t="s">
        <v>0</v>
      </c>
      <c r="PG200" s="1" t="s">
        <v>0</v>
      </c>
      <c r="PH200" s="1" t="s">
        <v>0</v>
      </c>
      <c r="PI200" s="1" t="s">
        <v>0</v>
      </c>
      <c r="PJ200" s="1" t="s">
        <v>0</v>
      </c>
      <c r="PK200" s="1" t="s">
        <v>0</v>
      </c>
      <c r="PL200" s="1" t="s">
        <v>0</v>
      </c>
      <c r="PM200" s="1" t="s">
        <v>0</v>
      </c>
      <c r="PN200" s="1" t="s">
        <v>0</v>
      </c>
      <c r="PO200" s="1" t="s">
        <v>0</v>
      </c>
      <c r="PP200" s="1" t="s">
        <v>0</v>
      </c>
      <c r="PQ200" s="1" t="s">
        <v>0</v>
      </c>
      <c r="PR200" s="1" t="s">
        <v>0</v>
      </c>
      <c r="PS200" s="1" t="s">
        <v>0</v>
      </c>
      <c r="PT200" s="1" t="s">
        <v>0</v>
      </c>
      <c r="PU200" s="1" t="s">
        <v>0</v>
      </c>
      <c r="PV200" s="1" t="s">
        <v>0</v>
      </c>
      <c r="PW200" s="1" t="s">
        <v>0</v>
      </c>
      <c r="PX200" s="1" t="s">
        <v>0</v>
      </c>
      <c r="PY200" s="1" t="s">
        <v>0</v>
      </c>
      <c r="PZ200" s="1" t="s">
        <v>0</v>
      </c>
      <c r="QA200" s="1" t="s">
        <v>0</v>
      </c>
      <c r="QB200" s="1" t="s">
        <v>0</v>
      </c>
      <c r="QC200" s="1" t="s">
        <v>0</v>
      </c>
      <c r="QD200" s="1" t="s">
        <v>0</v>
      </c>
      <c r="QE200" s="1" t="s">
        <v>0</v>
      </c>
      <c r="QF200" s="1" t="s">
        <v>0</v>
      </c>
      <c r="QG200" s="1" t="s">
        <v>0</v>
      </c>
      <c r="QH200" s="1" t="s">
        <v>0</v>
      </c>
      <c r="QI200" s="1" t="s">
        <v>0</v>
      </c>
      <c r="QJ200" s="1" t="s">
        <v>0</v>
      </c>
      <c r="QK200" s="1" t="s">
        <v>0</v>
      </c>
      <c r="QL200" s="1" t="s">
        <v>0</v>
      </c>
      <c r="QM200" s="1" t="s">
        <v>0</v>
      </c>
      <c r="QN200" s="1" t="s">
        <v>0</v>
      </c>
      <c r="QO200" s="1" t="s">
        <v>0</v>
      </c>
      <c r="QP200" s="1" t="s">
        <v>0</v>
      </c>
      <c r="QQ200" s="1" t="s">
        <v>0</v>
      </c>
      <c r="QR200" s="1" t="s">
        <v>0</v>
      </c>
      <c r="QS200" s="1" t="s">
        <v>0</v>
      </c>
      <c r="QT200" s="1" t="s">
        <v>0</v>
      </c>
      <c r="QU200" s="1" t="s">
        <v>0</v>
      </c>
      <c r="QV200" s="1" t="s">
        <v>0</v>
      </c>
      <c r="QW200" s="1" t="s">
        <v>0</v>
      </c>
      <c r="QX200" s="1" t="s">
        <v>0</v>
      </c>
      <c r="QY200" s="1" t="s">
        <v>0</v>
      </c>
      <c r="QZ200" s="1" t="s">
        <v>0</v>
      </c>
      <c r="RA200" s="1" t="s">
        <v>0</v>
      </c>
      <c r="RB200" s="1" t="s">
        <v>0</v>
      </c>
      <c r="RC200" s="1" t="s">
        <v>0</v>
      </c>
      <c r="RD200" s="1" t="s">
        <v>0</v>
      </c>
      <c r="RE200" s="1" t="s">
        <v>0</v>
      </c>
      <c r="RF200" s="1" t="s">
        <v>0</v>
      </c>
      <c r="RG200" s="1" t="s">
        <v>0</v>
      </c>
      <c r="RH200" s="1" t="s">
        <v>0</v>
      </c>
      <c r="RI200" s="1" t="s">
        <v>0</v>
      </c>
      <c r="RJ200" s="1" t="s">
        <v>0</v>
      </c>
      <c r="RK200" s="1" t="s">
        <v>0</v>
      </c>
      <c r="RL200" s="1" t="s">
        <v>0</v>
      </c>
      <c r="RM200" s="1" t="s">
        <v>0</v>
      </c>
      <c r="RN200" s="1" t="s">
        <v>0</v>
      </c>
      <c r="RO200" s="1" t="s">
        <v>0</v>
      </c>
      <c r="RP200" s="1" t="s">
        <v>0</v>
      </c>
      <c r="RQ200" s="1" t="s">
        <v>0</v>
      </c>
      <c r="RR200" s="1" t="s">
        <v>0</v>
      </c>
      <c r="RS200" s="1" t="s">
        <v>0</v>
      </c>
      <c r="RT200" s="1" t="s">
        <v>0</v>
      </c>
      <c r="RU200" s="1" t="s">
        <v>0</v>
      </c>
      <c r="RV200" s="1" t="s">
        <v>0</v>
      </c>
      <c r="RW200" s="1" t="s">
        <v>0</v>
      </c>
      <c r="RX200" s="1" t="s">
        <v>0</v>
      </c>
      <c r="RY200" s="1" t="s">
        <v>0</v>
      </c>
      <c r="RZ200" s="1" t="s">
        <v>0</v>
      </c>
      <c r="SA200" s="1" t="s">
        <v>0</v>
      </c>
      <c r="SB200" s="1" t="s">
        <v>0</v>
      </c>
      <c r="SC200" s="1" t="s">
        <v>0</v>
      </c>
      <c r="SD200" s="1" t="s">
        <v>0</v>
      </c>
      <c r="SE200" s="1" t="s">
        <v>0</v>
      </c>
      <c r="SF200" s="1" t="s">
        <v>0</v>
      </c>
      <c r="SG200" s="1" t="s">
        <v>0</v>
      </c>
      <c r="SH200" s="1" t="s">
        <v>0</v>
      </c>
      <c r="SI200" s="1" t="s">
        <v>0</v>
      </c>
      <c r="SJ200" s="1" t="s">
        <v>0</v>
      </c>
      <c r="SK200" s="1" t="s">
        <v>0</v>
      </c>
      <c r="SL200" s="1" t="s">
        <v>0</v>
      </c>
      <c r="SM200" s="1" t="s">
        <v>0</v>
      </c>
      <c r="SN200" s="1" t="s">
        <v>0</v>
      </c>
      <c r="SO200" s="1" t="s">
        <v>0</v>
      </c>
      <c r="SP200" s="1" t="s">
        <v>0</v>
      </c>
      <c r="SQ200" s="1" t="s">
        <v>0</v>
      </c>
      <c r="SR200" s="1" t="s">
        <v>0</v>
      </c>
      <c r="SS200" s="1" t="s">
        <v>0</v>
      </c>
      <c r="ST200" s="1" t="s">
        <v>0</v>
      </c>
      <c r="SU200" s="1" t="s">
        <v>0</v>
      </c>
      <c r="SV200" s="1" t="s">
        <v>0</v>
      </c>
      <c r="SW200" s="1" t="s">
        <v>0</v>
      </c>
      <c r="SX200" s="1" t="s">
        <v>0</v>
      </c>
      <c r="SY200" s="1" t="s">
        <v>0</v>
      </c>
      <c r="SZ200" s="1" t="s">
        <v>0</v>
      </c>
      <c r="TA200" s="1" t="s">
        <v>0</v>
      </c>
      <c r="TB200" s="1" t="s">
        <v>0</v>
      </c>
      <c r="TC200" s="1" t="s">
        <v>0</v>
      </c>
      <c r="TD200" s="1" t="s">
        <v>0</v>
      </c>
      <c r="TE200" s="1" t="s">
        <v>0</v>
      </c>
      <c r="TF200" s="1" t="s">
        <v>0</v>
      </c>
      <c r="TG200" s="1" t="s">
        <v>0</v>
      </c>
      <c r="TH200" s="1" t="s">
        <v>0</v>
      </c>
      <c r="TI200" s="1" t="s">
        <v>0</v>
      </c>
      <c r="TJ200" s="1" t="s">
        <v>0</v>
      </c>
      <c r="TK200" s="1" t="s">
        <v>0</v>
      </c>
      <c r="TL200" s="1" t="s">
        <v>0</v>
      </c>
      <c r="TM200" s="1" t="s">
        <v>0</v>
      </c>
      <c r="TN200" s="1" t="s">
        <v>0</v>
      </c>
      <c r="TO200" s="1" t="s">
        <v>0</v>
      </c>
      <c r="TP200" s="1" t="s">
        <v>0</v>
      </c>
      <c r="TQ200" s="1" t="s">
        <v>0</v>
      </c>
      <c r="TR200" s="1" t="s">
        <v>0</v>
      </c>
      <c r="TS200" s="1" t="s">
        <v>0</v>
      </c>
      <c r="TT200" s="1" t="s">
        <v>0</v>
      </c>
      <c r="TU200" s="1" t="s">
        <v>0</v>
      </c>
      <c r="TV200" s="1" t="s">
        <v>0</v>
      </c>
      <c r="TW200" s="1" t="s">
        <v>0</v>
      </c>
      <c r="TX200" s="1" t="s">
        <v>0</v>
      </c>
      <c r="TY200" s="1" t="s">
        <v>0</v>
      </c>
      <c r="TZ200" s="1" t="s">
        <v>0</v>
      </c>
      <c r="UA200" s="1" t="s">
        <v>0</v>
      </c>
      <c r="UB200" s="1" t="s">
        <v>0</v>
      </c>
      <c r="UC200" s="1" t="s">
        <v>0</v>
      </c>
      <c r="UD200" s="1" t="s">
        <v>0</v>
      </c>
      <c r="UE200" s="1" t="s">
        <v>0</v>
      </c>
      <c r="UF200" s="1" t="s">
        <v>0</v>
      </c>
      <c r="UG200" s="1" t="s">
        <v>0</v>
      </c>
      <c r="UH200" s="1" t="s">
        <v>0</v>
      </c>
      <c r="UI200" s="1" t="s">
        <v>0</v>
      </c>
      <c r="UJ200" s="1" t="s">
        <v>0</v>
      </c>
      <c r="UK200" s="1" t="s">
        <v>0</v>
      </c>
      <c r="UL200" s="1" t="s">
        <v>0</v>
      </c>
      <c r="UM200" s="1" t="s">
        <v>0</v>
      </c>
      <c r="UN200" s="1" t="s">
        <v>0</v>
      </c>
      <c r="UO200" s="1" t="s">
        <v>0</v>
      </c>
      <c r="UP200" s="1" t="s">
        <v>0</v>
      </c>
      <c r="UQ200" s="1" t="s">
        <v>0</v>
      </c>
    </row>
    <row r="201" spans="1:563" x14ac:dyDescent="0.25">
      <c r="A201" s="1" t="s">
        <v>1834</v>
      </c>
      <c r="B201" s="1" t="s">
        <v>894</v>
      </c>
      <c r="C201" s="1" t="s">
        <v>895</v>
      </c>
      <c r="D201" s="1">
        <v>91223.702270173497</v>
      </c>
      <c r="E201" s="1">
        <v>459904.46995623299</v>
      </c>
      <c r="F201" s="1">
        <v>142845.99156582099</v>
      </c>
      <c r="G201" s="1">
        <v>499932.76641951699</v>
      </c>
      <c r="H201" s="1">
        <v>389654.68016044702</v>
      </c>
      <c r="I201" s="1">
        <v>114426.55571433299</v>
      </c>
      <c r="J201" s="1">
        <v>878130.40091360803</v>
      </c>
      <c r="K201" s="1">
        <v>376534.32597551798</v>
      </c>
      <c r="L201" s="1">
        <v>562829.73273088899</v>
      </c>
      <c r="M201" s="1">
        <v>192739.05366392099</v>
      </c>
      <c r="N201" s="1">
        <v>181520.16639795</v>
      </c>
      <c r="O201" s="1">
        <v>359352.674240808</v>
      </c>
      <c r="P201" s="1">
        <v>366390.49296334299</v>
      </c>
      <c r="Q201" s="1">
        <v>2576247.0057403902</v>
      </c>
      <c r="R201" s="1">
        <v>208479.28009803401</v>
      </c>
      <c r="S201" s="1">
        <v>2216966.3476869198</v>
      </c>
      <c r="T201" s="1">
        <v>146209.19600283299</v>
      </c>
      <c r="U201" s="1">
        <v>416073.10018028098</v>
      </c>
      <c r="V201" s="1">
        <v>197522.36696026099</v>
      </c>
      <c r="W201" s="1">
        <v>276391.63105149602</v>
      </c>
      <c r="X201" s="1">
        <v>149027.90838281601</v>
      </c>
      <c r="Y201" s="1">
        <v>319515.55767684401</v>
      </c>
      <c r="Z201" s="1">
        <v>160681.59919480901</v>
      </c>
      <c r="AA201" s="1">
        <v>272952.92223777098</v>
      </c>
      <c r="AB201" s="1">
        <v>347423.91752749</v>
      </c>
      <c r="AC201" s="1">
        <v>284803.40780701098</v>
      </c>
      <c r="AD201" s="1">
        <v>158962.822703268</v>
      </c>
      <c r="AE201" s="1">
        <v>133514.431450262</v>
      </c>
      <c r="AF201" s="1">
        <v>319869.63818570098</v>
      </c>
      <c r="AG201" s="1">
        <v>415850.64155918598</v>
      </c>
      <c r="AH201" s="1">
        <v>878183.02059352899</v>
      </c>
      <c r="AI201" s="1">
        <v>706371.55944751902</v>
      </c>
      <c r="AJ201" s="1">
        <v>175046.549877963</v>
      </c>
      <c r="AK201" s="1">
        <v>617477.13279809104</v>
      </c>
      <c r="AL201" s="1">
        <v>267024.74903572601</v>
      </c>
      <c r="AM201" s="1">
        <v>556223.89232857304</v>
      </c>
      <c r="AN201" s="1">
        <v>153897.031604805</v>
      </c>
      <c r="AO201" s="1">
        <v>327819.69724814402</v>
      </c>
      <c r="AP201" s="1">
        <v>425308.12589156698</v>
      </c>
      <c r="AQ201" s="1">
        <v>115545.787786941</v>
      </c>
      <c r="AR201" s="1">
        <v>246941.76505145599</v>
      </c>
      <c r="AS201" s="1">
        <v>1959742.09098607</v>
      </c>
      <c r="AT201" s="1">
        <v>304093.725155728</v>
      </c>
      <c r="AU201" s="1">
        <v>161701.009746842</v>
      </c>
      <c r="AV201" s="1">
        <v>177665.652874975</v>
      </c>
      <c r="AW201" s="1">
        <v>503472.99826270301</v>
      </c>
      <c r="AX201" s="1">
        <v>1291942.8902984001</v>
      </c>
      <c r="AY201" s="1">
        <v>180107.609036473</v>
      </c>
      <c r="AZ201" s="1">
        <v>181824.94977990101</v>
      </c>
      <c r="BA201" s="1">
        <v>506480.584253315</v>
      </c>
      <c r="BB201" s="1">
        <v>310657.85836806201</v>
      </c>
      <c r="BC201" s="1">
        <v>310791.26282685902</v>
      </c>
      <c r="BD201" s="1">
        <v>190418.46710906801</v>
      </c>
      <c r="BE201" s="1">
        <v>306461.19302832102</v>
      </c>
      <c r="BF201" s="1">
        <v>228942.24250564</v>
      </c>
      <c r="BG201" s="1">
        <v>414557.88494275301</v>
      </c>
      <c r="BH201" s="1">
        <v>269513.246007726</v>
      </c>
      <c r="BI201" s="1">
        <v>209763.76288341999</v>
      </c>
      <c r="BJ201" s="1">
        <v>133360.492416594</v>
      </c>
      <c r="BK201" s="1">
        <v>376579.065287765</v>
      </c>
      <c r="BL201" s="1">
        <v>491949.16746722203</v>
      </c>
      <c r="BM201" s="1">
        <v>134894.919353679</v>
      </c>
      <c r="BN201" s="1">
        <v>278495.54325175501</v>
      </c>
      <c r="BO201" s="1">
        <v>94487.842627715596</v>
      </c>
      <c r="BP201" s="1">
        <v>313260.298750752</v>
      </c>
      <c r="BQ201" s="1">
        <v>731585.827851729</v>
      </c>
      <c r="BR201" s="1">
        <v>358262.56795976899</v>
      </c>
      <c r="BS201" s="1">
        <v>177614.40933762299</v>
      </c>
      <c r="BT201" s="1">
        <v>376991.10994671501</v>
      </c>
      <c r="BU201" s="1">
        <v>562354.71546909201</v>
      </c>
      <c r="BV201" s="1">
        <v>114672.830328973</v>
      </c>
      <c r="BW201" s="1">
        <v>261787.054993086</v>
      </c>
      <c r="BX201" s="1">
        <v>362958.27338800899</v>
      </c>
      <c r="BY201" s="1">
        <v>162285.660177977</v>
      </c>
      <c r="BZ201" s="1">
        <v>359860.61862545699</v>
      </c>
      <c r="CA201" s="1">
        <v>401249.325695812</v>
      </c>
      <c r="CB201" s="1">
        <v>440309.42229303601</v>
      </c>
      <c r="CC201" s="1">
        <v>337165.14649539598</v>
      </c>
      <c r="CD201" s="1">
        <v>438788.41598815197</v>
      </c>
      <c r="CE201" s="1">
        <v>305071.00708505098</v>
      </c>
      <c r="CF201" s="1">
        <v>212223.735291872</v>
      </c>
      <c r="CG201" s="1">
        <v>390054.90316999401</v>
      </c>
      <c r="CH201" s="1">
        <v>269053.03099532099</v>
      </c>
      <c r="CI201" s="1">
        <v>254804.945229604</v>
      </c>
      <c r="CJ201" s="1">
        <v>972757.717478459</v>
      </c>
      <c r="CK201" s="1">
        <v>1755303.7702355499</v>
      </c>
      <c r="CL201" s="1">
        <v>639661.57988672797</v>
      </c>
      <c r="CM201" s="1">
        <v>206522.592053225</v>
      </c>
      <c r="CN201" s="1">
        <v>310739.24195906101</v>
      </c>
      <c r="CO201" s="1">
        <v>1538825.7045293499</v>
      </c>
      <c r="CP201" s="1">
        <v>507458.06253090798</v>
      </c>
      <c r="CQ201" s="1">
        <v>353659.26784774999</v>
      </c>
      <c r="CR201" s="1">
        <v>294080.78952213202</v>
      </c>
      <c r="CS201" s="1">
        <v>485483.12135836203</v>
      </c>
      <c r="CT201" s="1">
        <v>595677.05872800201</v>
      </c>
      <c r="CU201" s="1">
        <v>370101.63023111102</v>
      </c>
      <c r="CV201" s="1">
        <v>319480.37066206802</v>
      </c>
      <c r="CW201" s="1">
        <v>618906.11298464402</v>
      </c>
      <c r="CX201" s="1">
        <v>637581.85858446395</v>
      </c>
      <c r="CY201" s="1">
        <v>296152.501636867</v>
      </c>
      <c r="CZ201" s="1">
        <v>533725.50737210095</v>
      </c>
      <c r="DA201" s="1">
        <v>277106.638562373</v>
      </c>
      <c r="DB201" s="1">
        <v>292065.43540008302</v>
      </c>
      <c r="DC201" s="1">
        <v>426990.79777402198</v>
      </c>
      <c r="DD201" s="1">
        <v>1184313.8452880799</v>
      </c>
      <c r="DE201" s="1">
        <v>1836774.4952276901</v>
      </c>
      <c r="DF201" s="1">
        <v>200931.343455931</v>
      </c>
      <c r="DG201" s="1">
        <v>402928.60606257297</v>
      </c>
      <c r="DH201" s="1">
        <v>526100.94398003502</v>
      </c>
      <c r="DI201" s="1">
        <v>118066.439200775</v>
      </c>
      <c r="DJ201" s="1">
        <v>694095.10736760998</v>
      </c>
      <c r="DK201" s="1">
        <v>582710.16742411396</v>
      </c>
      <c r="DL201" s="1">
        <v>208973.654141796</v>
      </c>
      <c r="DM201" s="1">
        <v>294761.54656383599</v>
      </c>
      <c r="DN201" s="1">
        <v>241843.04688742</v>
      </c>
      <c r="DO201" s="1">
        <v>178677.808441759</v>
      </c>
      <c r="DP201" s="1">
        <v>733260.48357844504</v>
      </c>
      <c r="DQ201" s="1">
        <v>106049.79079189101</v>
      </c>
      <c r="DR201" s="1">
        <v>734619.29094366694</v>
      </c>
      <c r="DS201" s="1">
        <v>124952.69860486301</v>
      </c>
      <c r="DT201" s="1">
        <v>190336.25282109299</v>
      </c>
      <c r="DU201" s="1">
        <v>398296.78229645302</v>
      </c>
      <c r="DV201" s="1">
        <v>331461.917422136</v>
      </c>
      <c r="DW201" s="1">
        <v>170449.156817276</v>
      </c>
      <c r="DX201" s="1">
        <v>434570.583170506</v>
      </c>
      <c r="DY201" s="1">
        <v>143424.337234045</v>
      </c>
      <c r="DZ201" s="1">
        <v>94920.535085006297</v>
      </c>
      <c r="EA201" s="1">
        <v>643434.41286026</v>
      </c>
      <c r="EB201" s="1">
        <v>277354.87665361899</v>
      </c>
      <c r="EC201" s="1">
        <v>238055.43081200501</v>
      </c>
      <c r="ED201" s="1">
        <v>402392.05060174997</v>
      </c>
      <c r="EE201" s="1">
        <v>224819.63187078701</v>
      </c>
      <c r="EF201" s="1">
        <v>177014.58870763201</v>
      </c>
      <c r="EG201" s="1">
        <v>351411.99433757999</v>
      </c>
      <c r="EH201" s="1">
        <v>566727.15973374201</v>
      </c>
      <c r="EI201" s="1">
        <v>708998.53747238196</v>
      </c>
      <c r="EJ201" s="1">
        <v>279153.47606848099</v>
      </c>
      <c r="EK201" s="1">
        <v>1003684.32695009</v>
      </c>
      <c r="EL201" s="1">
        <v>326349.746436438</v>
      </c>
      <c r="EM201" s="1">
        <v>203329.839019103</v>
      </c>
      <c r="EN201" s="1">
        <v>365580.43121455802</v>
      </c>
      <c r="EO201" s="1">
        <v>370293.21054250299</v>
      </c>
      <c r="EP201" s="1">
        <v>147598.29363959801</v>
      </c>
      <c r="EQ201" s="1">
        <v>141582.002689735</v>
      </c>
      <c r="ER201" s="1">
        <v>244571.10490369299</v>
      </c>
      <c r="ES201" s="1">
        <v>405507.86403475801</v>
      </c>
      <c r="ET201" s="1">
        <v>641639.56944645499</v>
      </c>
      <c r="EU201" s="1">
        <v>636603.32122075302</v>
      </c>
      <c r="EV201" s="1">
        <v>104672.108873758</v>
      </c>
      <c r="EW201" s="1">
        <v>228850.736502307</v>
      </c>
      <c r="EX201" s="1">
        <v>81231.797865096902</v>
      </c>
      <c r="EY201" s="1">
        <v>262900.077520055</v>
      </c>
      <c r="EZ201" s="1">
        <v>394965.17708913301</v>
      </c>
      <c r="FA201" s="1">
        <v>209977.81995940799</v>
      </c>
      <c r="FB201" s="1">
        <v>7316754.3307005102</v>
      </c>
      <c r="FC201" s="1">
        <v>291761.61072043999</v>
      </c>
      <c r="FD201" s="1">
        <v>767900.32083510899</v>
      </c>
      <c r="FE201" s="1">
        <v>400746.40460112999</v>
      </c>
      <c r="FF201" s="1">
        <v>172450.61320851801</v>
      </c>
      <c r="FG201" s="1">
        <v>135863.19242276199</v>
      </c>
      <c r="FH201" s="1">
        <v>217984.80049055701</v>
      </c>
      <c r="FI201" s="1">
        <v>519668.66592489299</v>
      </c>
      <c r="FJ201" s="1">
        <v>338237.40971921</v>
      </c>
      <c r="FK201" s="1">
        <v>374585.40778679203</v>
      </c>
      <c r="FL201" s="1">
        <v>1481255.5633755799</v>
      </c>
      <c r="FM201" s="1">
        <v>294540.30071117502</v>
      </c>
      <c r="FN201" s="1">
        <v>90564.261432047104</v>
      </c>
      <c r="FO201" s="1">
        <v>272239.62378400902</v>
      </c>
      <c r="FP201" s="1">
        <v>152799.36436696001</v>
      </c>
      <c r="FQ201" s="1">
        <v>180389.05574361599</v>
      </c>
      <c r="FR201" s="1">
        <v>261035.53603595399</v>
      </c>
      <c r="FS201" s="1">
        <v>138918.42392705599</v>
      </c>
      <c r="FT201" s="1">
        <v>532403.40026783</v>
      </c>
      <c r="FU201" s="1">
        <v>165135.213656181</v>
      </c>
      <c r="FV201" s="1">
        <v>622693.44037880795</v>
      </c>
      <c r="FW201" s="1">
        <v>288470.753480663</v>
      </c>
      <c r="FX201" s="1">
        <v>574512.70882230496</v>
      </c>
      <c r="FY201" s="1">
        <v>115973.16126461999</v>
      </c>
      <c r="FZ201" s="1">
        <v>257162.85623154801</v>
      </c>
      <c r="GA201" s="1">
        <v>3321077.5267803702</v>
      </c>
      <c r="GB201" s="1">
        <v>147616.781236635</v>
      </c>
      <c r="GC201" s="1">
        <v>1004166.43132198</v>
      </c>
      <c r="GD201" s="1">
        <v>486755.20735058002</v>
      </c>
      <c r="GE201" s="1">
        <v>119926.049179266</v>
      </c>
      <c r="GF201" s="1">
        <v>141680.343663826</v>
      </c>
      <c r="GG201" s="1">
        <v>208579.22144503801</v>
      </c>
      <c r="GH201" s="1">
        <v>639489.04671157</v>
      </c>
      <c r="GI201" s="1">
        <v>1113210.10006807</v>
      </c>
      <c r="GJ201" s="1">
        <v>351433.33891347301</v>
      </c>
      <c r="GK201" s="1">
        <v>305726.44579493097</v>
      </c>
      <c r="GL201" s="1">
        <v>159454.474309574</v>
      </c>
      <c r="GM201" s="1">
        <v>458914.57284161699</v>
      </c>
      <c r="GN201" s="1">
        <v>391933.834577184</v>
      </c>
      <c r="GO201" s="1">
        <v>315133.66352939</v>
      </c>
      <c r="GP201" s="1">
        <v>956078.315885777</v>
      </c>
      <c r="GQ201" s="1">
        <v>280004.80147745798</v>
      </c>
      <c r="GR201" s="1">
        <v>372352.889951449</v>
      </c>
      <c r="GS201" s="1">
        <v>142715.22438176101</v>
      </c>
      <c r="GT201" s="1">
        <v>174344.91689196401</v>
      </c>
      <c r="GU201" s="1">
        <v>399510.35011602897</v>
      </c>
      <c r="GV201" s="1">
        <v>241972.523784422</v>
      </c>
      <c r="GW201" s="1">
        <v>1587424.0650015599</v>
      </c>
      <c r="GX201" s="1">
        <v>238348.16299129001</v>
      </c>
      <c r="GY201" s="1">
        <v>905673.03121536702</v>
      </c>
      <c r="GZ201" s="1">
        <v>372881.47536290699</v>
      </c>
      <c r="HA201" s="1">
        <v>204113.578113953</v>
      </c>
      <c r="HB201" s="1">
        <v>691976.04865040502</v>
      </c>
      <c r="HC201" s="1">
        <v>146499.113381556</v>
      </c>
      <c r="HD201" s="1">
        <v>321118.24148365302</v>
      </c>
      <c r="HE201" s="1">
        <v>143660.83458003</v>
      </c>
      <c r="HF201" s="1">
        <v>285113.55693553499</v>
      </c>
      <c r="HG201" s="1">
        <v>66870.760911863807</v>
      </c>
      <c r="HH201" s="1">
        <v>677667.45246973506</v>
      </c>
      <c r="HI201" s="1">
        <v>137128.46329733601</v>
      </c>
      <c r="HJ201" s="1">
        <v>200068.361768323</v>
      </c>
      <c r="HK201" s="1">
        <v>244354.19199975501</v>
      </c>
      <c r="HL201" s="1">
        <v>357830.05054072198</v>
      </c>
      <c r="HM201" s="1">
        <v>250962.62270754299</v>
      </c>
      <c r="HN201" s="1">
        <v>202580.76083826699</v>
      </c>
      <c r="HO201" s="1">
        <v>326244.69191951002</v>
      </c>
      <c r="HP201" s="1">
        <v>400644.31334993697</v>
      </c>
      <c r="HQ201" s="1">
        <v>164681.44522590601</v>
      </c>
      <c r="HR201" s="1">
        <v>249235.38571430999</v>
      </c>
      <c r="HS201" s="1">
        <v>1449388.5696508801</v>
      </c>
      <c r="HT201" s="1">
        <v>227159.49291931599</v>
      </c>
      <c r="HU201" s="1">
        <v>557188.58147033595</v>
      </c>
      <c r="HV201" s="1">
        <v>623968.79207611398</v>
      </c>
      <c r="HW201" s="1">
        <v>272125.79742252099</v>
      </c>
      <c r="HX201" s="1">
        <v>463896.95264037902</v>
      </c>
      <c r="HY201" s="1">
        <v>231847.44992111</v>
      </c>
      <c r="HZ201" s="1">
        <v>377335.68657296197</v>
      </c>
      <c r="IA201" s="1">
        <v>421151.94281310798</v>
      </c>
      <c r="IB201" s="1">
        <v>387486.39281065197</v>
      </c>
      <c r="IC201" s="1">
        <v>181824.249295777</v>
      </c>
      <c r="ID201" s="1">
        <v>307261.91844699997</v>
      </c>
      <c r="IE201" s="1">
        <v>200471.53750432</v>
      </c>
      <c r="IF201" s="1">
        <v>178468.04436526401</v>
      </c>
      <c r="IG201" s="1">
        <v>286419.468720462</v>
      </c>
      <c r="IH201" s="1">
        <v>260441.89409193999</v>
      </c>
      <c r="II201" s="1">
        <v>317798.23493044701</v>
      </c>
      <c r="IJ201" s="1">
        <v>103972.169742614</v>
      </c>
      <c r="IK201" s="1">
        <v>1027943.9807133001</v>
      </c>
      <c r="IL201" s="1">
        <v>80490.333595474498</v>
      </c>
      <c r="IM201" s="1">
        <v>163918.57823079501</v>
      </c>
      <c r="IN201" s="1">
        <v>130319.34744368101</v>
      </c>
      <c r="IO201" s="1">
        <v>823388.67950579803</v>
      </c>
      <c r="IP201" s="1">
        <v>131210.29572735299</v>
      </c>
      <c r="IQ201" s="1">
        <v>103397.596140409</v>
      </c>
      <c r="IR201" s="1">
        <v>91572.949957027799</v>
      </c>
      <c r="IS201" s="1">
        <v>295796.08724672999</v>
      </c>
      <c r="IT201" s="1">
        <v>508367.28602729703</v>
      </c>
      <c r="IU201" s="1">
        <v>1863134.9448013001</v>
      </c>
      <c r="IV201" s="1">
        <v>182264.030726739</v>
      </c>
      <c r="IW201" s="1">
        <v>316978.57187665999</v>
      </c>
      <c r="IX201" s="1">
        <v>434799.87915600202</v>
      </c>
      <c r="IY201" s="1">
        <v>244882.19466063101</v>
      </c>
      <c r="IZ201" s="1">
        <v>189391.527473386</v>
      </c>
      <c r="JA201" s="1">
        <v>521635.559347754</v>
      </c>
      <c r="JB201" s="1">
        <v>350695.87609687803</v>
      </c>
      <c r="JC201" s="1">
        <v>892189.553958626</v>
      </c>
      <c r="JD201" s="1">
        <v>975113.37066608504</v>
      </c>
      <c r="JE201" s="1">
        <v>114958.299022689</v>
      </c>
      <c r="JF201" s="1">
        <v>214776.76258872499</v>
      </c>
      <c r="JG201" s="1">
        <v>367434.826710922</v>
      </c>
      <c r="JH201" s="1">
        <v>253433.159403786</v>
      </c>
      <c r="JI201" s="1">
        <v>313738.08689330303</v>
      </c>
      <c r="JJ201" s="1">
        <v>346012.095079672</v>
      </c>
      <c r="JK201" s="1">
        <v>316836.50146109</v>
      </c>
      <c r="JL201" s="1">
        <v>369990.36157425703</v>
      </c>
      <c r="JM201" s="1">
        <v>180963.155068758</v>
      </c>
      <c r="JN201" s="1">
        <v>133842.75831173299</v>
      </c>
      <c r="JO201" s="1">
        <v>206147.898731917</v>
      </c>
      <c r="JP201" s="1">
        <v>318944.71056468901</v>
      </c>
      <c r="JQ201" s="1">
        <v>624791.07859013905</v>
      </c>
      <c r="JR201" s="1">
        <v>606023.09754664195</v>
      </c>
      <c r="JS201" s="1">
        <v>475765.81983093399</v>
      </c>
      <c r="JT201" s="1">
        <v>804776.30790978204</v>
      </c>
      <c r="JU201" s="1">
        <v>417877.35229777597</v>
      </c>
      <c r="JV201" s="1">
        <v>220580.558726032</v>
      </c>
      <c r="JW201" s="1">
        <v>385792.14432491601</v>
      </c>
      <c r="JX201" s="1">
        <v>699691.60872397304</v>
      </c>
      <c r="JY201" s="1">
        <v>93835.539076850604</v>
      </c>
      <c r="JZ201" s="1">
        <v>628500.14081566397</v>
      </c>
      <c r="KA201" s="1">
        <v>269262.81094859302</v>
      </c>
      <c r="KB201" s="1">
        <v>730719.761816588</v>
      </c>
      <c r="KC201" s="1">
        <v>165801.13685424699</v>
      </c>
      <c r="KD201" s="1">
        <v>731539.69622798194</v>
      </c>
      <c r="KE201" s="1">
        <v>245623.94590661299</v>
      </c>
      <c r="KF201" s="1">
        <v>378521.296197391</v>
      </c>
      <c r="KG201" s="1">
        <v>441180.64771653397</v>
      </c>
      <c r="KH201" s="1">
        <v>317769.40894102497</v>
      </c>
      <c r="KI201" s="1">
        <v>381174.30286067998</v>
      </c>
      <c r="KJ201" s="1">
        <v>439654.06313330698</v>
      </c>
      <c r="KK201" s="1">
        <v>832972.85175460903</v>
      </c>
      <c r="KL201" s="1">
        <v>190158.236355361</v>
      </c>
      <c r="KM201" s="1">
        <v>458587.83411204501</v>
      </c>
      <c r="KN201" s="1">
        <v>760840.78472309897</v>
      </c>
      <c r="KO201" s="1">
        <v>256587.07798629699</v>
      </c>
      <c r="KP201" s="1">
        <v>242473.13763319</v>
      </c>
      <c r="KQ201" s="1">
        <v>339686.15287515498</v>
      </c>
      <c r="KR201" s="1">
        <v>788504.04770237999</v>
      </c>
      <c r="KS201" s="1">
        <v>641759.55460497004</v>
      </c>
      <c r="KT201" s="1">
        <v>171110.296690502</v>
      </c>
      <c r="KU201" s="1">
        <v>145984.06191521001</v>
      </c>
      <c r="KV201" s="1">
        <v>190819.10933544501</v>
      </c>
      <c r="KW201" s="1">
        <v>256320.08895076101</v>
      </c>
      <c r="KX201" s="1">
        <v>278667.79977401299</v>
      </c>
      <c r="KY201" s="1">
        <v>714193.75567328697</v>
      </c>
      <c r="KZ201" s="1">
        <v>174139.649368004</v>
      </c>
      <c r="LA201" s="1">
        <v>118421.278086786</v>
      </c>
      <c r="LB201" s="1">
        <v>494852.54021042702</v>
      </c>
      <c r="LC201" s="1">
        <v>1226815.6706779799</v>
      </c>
      <c r="LD201" s="1">
        <v>600172.97040716605</v>
      </c>
      <c r="LE201" s="1">
        <v>572825.15635862597</v>
      </c>
      <c r="LF201" s="1">
        <v>532329.79327923502</v>
      </c>
      <c r="LG201" s="1">
        <v>195303.970773254</v>
      </c>
      <c r="LH201" s="1">
        <v>212444.62137746601</v>
      </c>
      <c r="LI201" s="1">
        <v>565437.08406646003</v>
      </c>
      <c r="LJ201" s="1">
        <v>638683.27341356804</v>
      </c>
      <c r="LK201" s="1">
        <v>1061504.1256492699</v>
      </c>
      <c r="LL201" s="1">
        <v>499484.84020092402</v>
      </c>
      <c r="LM201" s="1">
        <v>391079.84975289903</v>
      </c>
      <c r="LN201" s="1">
        <v>570662.64540947205</v>
      </c>
      <c r="LO201" s="1">
        <v>3506940.8095923201</v>
      </c>
      <c r="LP201" s="1">
        <v>279493.71005070501</v>
      </c>
      <c r="LQ201" s="1">
        <v>212607.40961207999</v>
      </c>
      <c r="LR201" s="1">
        <v>278956.11746632098</v>
      </c>
      <c r="LS201" s="1">
        <v>3711719.4301904798</v>
      </c>
      <c r="LT201" s="1">
        <v>765405.05345155904</v>
      </c>
      <c r="LU201" s="1">
        <v>862730.96934750304</v>
      </c>
      <c r="LV201" s="1">
        <v>118963.502461585</v>
      </c>
      <c r="LW201" s="1">
        <v>246110.03103213501</v>
      </c>
      <c r="LX201" s="1">
        <v>355108.76513195899</v>
      </c>
      <c r="LY201" s="1">
        <v>1052856.7606454</v>
      </c>
      <c r="LZ201" s="1">
        <v>349902.24535599799</v>
      </c>
      <c r="MA201" s="1">
        <v>135370.69233258499</v>
      </c>
      <c r="MB201" s="1">
        <v>1836397.5575617501</v>
      </c>
      <c r="MC201" s="1">
        <v>455518.96929333301</v>
      </c>
      <c r="MD201" s="1">
        <v>187116.73325622699</v>
      </c>
      <c r="ME201" s="1">
        <v>301513.295379508</v>
      </c>
      <c r="MF201" s="1">
        <v>484765.86427932599</v>
      </c>
      <c r="MG201" s="1">
        <v>620899.95950611297</v>
      </c>
      <c r="MH201" s="1">
        <v>1519148.78188443</v>
      </c>
      <c r="MI201" s="1">
        <v>371738.82084724802</v>
      </c>
      <c r="MJ201" s="1">
        <v>192974.50536042801</v>
      </c>
      <c r="MK201" s="1">
        <v>325883.24306665303</v>
      </c>
      <c r="ML201" s="1">
        <v>793159.06011215399</v>
      </c>
      <c r="MM201" s="1">
        <v>1677806.03733935</v>
      </c>
      <c r="MN201" s="1">
        <v>342980.77261023701</v>
      </c>
      <c r="MO201" s="1">
        <v>265779.78947596601</v>
      </c>
      <c r="MP201" s="1">
        <v>182342.32729588199</v>
      </c>
      <c r="MQ201" s="1">
        <v>723220.71987113496</v>
      </c>
      <c r="MR201" s="1">
        <v>375291.59374902002</v>
      </c>
      <c r="MS201" s="1">
        <v>160018.164740034</v>
      </c>
      <c r="MT201" s="1">
        <v>636402.91877286194</v>
      </c>
      <c r="MU201" s="1">
        <v>483683.11668149201</v>
      </c>
      <c r="MV201" s="1">
        <v>217460.048347106</v>
      </c>
      <c r="MW201" s="1">
        <v>141279.89657958399</v>
      </c>
      <c r="MX201" s="1">
        <v>232923.34079711401</v>
      </c>
      <c r="MY201" s="1">
        <v>1648776.07533248</v>
      </c>
      <c r="MZ201" s="1">
        <v>1022598.99246491</v>
      </c>
      <c r="NA201" s="1">
        <v>121973.741813666</v>
      </c>
      <c r="NB201" s="1">
        <v>609916.18500670698</v>
      </c>
      <c r="NC201" s="1">
        <v>61127.206789402298</v>
      </c>
      <c r="ND201" s="1">
        <v>499834.97819674498</v>
      </c>
      <c r="NE201" s="1">
        <v>1192833.3454875899</v>
      </c>
      <c r="NF201" s="1">
        <v>909478.72995063697</v>
      </c>
      <c r="NG201" s="1">
        <v>354940.32654693199</v>
      </c>
      <c r="NH201" s="1">
        <v>420729.60323930799</v>
      </c>
      <c r="NI201" s="1">
        <v>315513.55836313899</v>
      </c>
      <c r="NJ201" s="1">
        <v>415365.47034313303</v>
      </c>
      <c r="NK201" s="1">
        <v>196824.77459989101</v>
      </c>
      <c r="NL201" s="1">
        <v>311136.18354828202</v>
      </c>
      <c r="NM201" s="1">
        <v>158016.71083831199</v>
      </c>
      <c r="NN201" s="1">
        <v>280310.89623300801</v>
      </c>
      <c r="NO201" s="1">
        <v>263657.45803503401</v>
      </c>
      <c r="NP201" s="1">
        <v>887971.58853426005</v>
      </c>
      <c r="NQ201" s="1">
        <v>945439.88155170204</v>
      </c>
      <c r="NR201" s="1">
        <v>379569.57633015898</v>
      </c>
      <c r="NS201" s="1">
        <v>263314.80903486401</v>
      </c>
      <c r="NT201" s="1">
        <v>351375.79622888402</v>
      </c>
      <c r="NU201" s="1">
        <v>642798.89037577005</v>
      </c>
      <c r="NV201" s="1">
        <v>171925.566815689</v>
      </c>
      <c r="NW201" s="1">
        <v>1550843.76018058</v>
      </c>
      <c r="NX201" s="1">
        <v>977824.63943983102</v>
      </c>
      <c r="NY201" s="1">
        <v>176636.45300436899</v>
      </c>
      <c r="NZ201" s="1">
        <v>332422.39823766699</v>
      </c>
      <c r="OA201" s="1">
        <v>301119.874920698</v>
      </c>
      <c r="OB201" s="1">
        <v>161319.38829532301</v>
      </c>
      <c r="OC201" s="1">
        <v>554232.30439579301</v>
      </c>
      <c r="OD201" s="1">
        <v>664824.80317586102</v>
      </c>
      <c r="OE201" s="1">
        <v>882930.06336398795</v>
      </c>
      <c r="OF201" s="1">
        <v>1193850.4351395499</v>
      </c>
      <c r="OG201" s="1">
        <v>456744.664565632</v>
      </c>
      <c r="OH201" s="1">
        <v>494559.337577208</v>
      </c>
      <c r="OI201" s="1">
        <v>252165.59879981101</v>
      </c>
      <c r="OJ201" s="1">
        <v>608535.44862223906</v>
      </c>
      <c r="OK201" s="1">
        <v>300927.58036678599</v>
      </c>
      <c r="OL201" s="1">
        <v>732114.43403246196</v>
      </c>
      <c r="OM201" s="1">
        <v>109925.573428762</v>
      </c>
      <c r="ON201" s="1">
        <v>344797.93124965299</v>
      </c>
      <c r="OO201" s="1">
        <v>227579.42543346001</v>
      </c>
      <c r="OP201" s="1">
        <v>569625.55991807696</v>
      </c>
      <c r="OQ201" s="1">
        <v>334641.39516054298</v>
      </c>
      <c r="OR201" s="1">
        <v>911639.95419016597</v>
      </c>
      <c r="OS201" s="1">
        <v>103814.975636534</v>
      </c>
      <c r="OT201" s="1">
        <v>583039.88029911998</v>
      </c>
      <c r="OU201" s="1">
        <v>1233330.58926257</v>
      </c>
      <c r="OV201" s="1">
        <v>248967.17990585</v>
      </c>
      <c r="OW201" s="1">
        <v>517052.59385204699</v>
      </c>
      <c r="OX201" s="1">
        <v>201015.80176885001</v>
      </c>
      <c r="OY201" s="1">
        <v>360870.33866036002</v>
      </c>
      <c r="OZ201" s="1">
        <v>262542.85322761501</v>
      </c>
      <c r="PA201" s="1">
        <v>519492.28352946503</v>
      </c>
      <c r="PB201" s="1">
        <v>307193.66561329202</v>
      </c>
      <c r="PC201" s="1">
        <v>733059.49472371396</v>
      </c>
      <c r="PD201" s="1">
        <v>107941.271336114</v>
      </c>
      <c r="PE201" s="1">
        <v>168684.663691711</v>
      </c>
      <c r="PF201" s="1">
        <v>104595.265761274</v>
      </c>
      <c r="PG201" s="1">
        <v>348299.28265257302</v>
      </c>
      <c r="PH201" s="1">
        <v>259214.48585625799</v>
      </c>
      <c r="PI201" s="1">
        <v>144918.62851439099</v>
      </c>
      <c r="PJ201" s="1">
        <v>244999.070903732</v>
      </c>
      <c r="PK201" s="1">
        <v>537073.90028297796</v>
      </c>
      <c r="PL201" s="1">
        <v>339512.27388307999</v>
      </c>
      <c r="PM201" s="1">
        <v>856300.08285474905</v>
      </c>
      <c r="PN201" s="1">
        <v>554178.22113602096</v>
      </c>
      <c r="PO201" s="1">
        <v>257208.94347945601</v>
      </c>
      <c r="PP201" s="1">
        <v>777112.06206439296</v>
      </c>
      <c r="PQ201" s="1">
        <v>266282.83827140502</v>
      </c>
      <c r="PR201" s="1">
        <v>201585.722448963</v>
      </c>
      <c r="PS201" s="1">
        <v>219722.30331547599</v>
      </c>
      <c r="PT201" s="1">
        <v>299642.19474097702</v>
      </c>
      <c r="PU201" s="1">
        <v>301360.83307267301</v>
      </c>
      <c r="PV201" s="1">
        <v>641543.21431098296</v>
      </c>
      <c r="PW201" s="1">
        <v>127379.806664066</v>
      </c>
      <c r="PX201" s="1">
        <v>182024.96520995401</v>
      </c>
      <c r="PY201" s="1">
        <v>2178711.9903470101</v>
      </c>
      <c r="PZ201" s="1">
        <v>893386.88190846599</v>
      </c>
      <c r="QA201" s="1">
        <v>464618.335734525</v>
      </c>
      <c r="QB201" s="1">
        <v>162566.26092832399</v>
      </c>
      <c r="QC201" s="1">
        <v>245586.64133666499</v>
      </c>
      <c r="QD201" s="1">
        <v>242225.08503302</v>
      </c>
      <c r="QE201" s="1">
        <v>342894.56970897299</v>
      </c>
      <c r="QF201" s="1">
        <v>458037.23915830703</v>
      </c>
      <c r="QG201" s="1">
        <v>568089.18400255404</v>
      </c>
      <c r="QH201" s="1">
        <v>362933.98285965499</v>
      </c>
      <c r="QI201" s="1">
        <v>1023956.7731491399</v>
      </c>
      <c r="QJ201" s="1">
        <v>215960.305781348</v>
      </c>
      <c r="QK201" s="1">
        <v>198811.37142737501</v>
      </c>
      <c r="QL201" s="1">
        <v>773217.44591566501</v>
      </c>
      <c r="QM201" s="1">
        <v>217391.193268406</v>
      </c>
      <c r="QN201" s="1">
        <v>296496.20930995903</v>
      </c>
      <c r="QO201" s="1">
        <v>1056097.8430908001</v>
      </c>
      <c r="QP201" s="1">
        <v>462583.378441768</v>
      </c>
      <c r="QQ201" s="1">
        <v>225805.94136921101</v>
      </c>
      <c r="QR201" s="1">
        <v>189919.35857670399</v>
      </c>
      <c r="QS201" s="1">
        <v>492356.21129459201</v>
      </c>
      <c r="QT201" s="1">
        <v>2262325.3841589699</v>
      </c>
      <c r="QU201" s="1">
        <v>332801.04475214001</v>
      </c>
      <c r="QV201" s="1">
        <v>329626.02059247601</v>
      </c>
      <c r="QW201" s="1">
        <v>590394.84900565003</v>
      </c>
      <c r="QX201" s="1">
        <v>179623.07502793401</v>
      </c>
      <c r="QY201" s="1">
        <v>379176.77351674298</v>
      </c>
      <c r="QZ201" s="1">
        <v>494299.37686579698</v>
      </c>
      <c r="RA201" s="1">
        <v>1219825.07955661</v>
      </c>
      <c r="RB201" s="1">
        <v>617935.32530578505</v>
      </c>
      <c r="RC201" s="1">
        <v>469224.53926461103</v>
      </c>
      <c r="RD201" s="1">
        <v>285651.78205326298</v>
      </c>
      <c r="RE201" s="1">
        <v>689079.59656959097</v>
      </c>
      <c r="RF201" s="1">
        <v>385494.53956713999</v>
      </c>
      <c r="RG201" s="1">
        <v>1151957.2531069301</v>
      </c>
      <c r="RH201" s="1">
        <v>803715.39382701996</v>
      </c>
      <c r="RI201" s="1">
        <v>170753.18384069999</v>
      </c>
      <c r="RJ201" s="1">
        <v>316424.54068161099</v>
      </c>
      <c r="RK201" s="1">
        <v>255062.45084428001</v>
      </c>
      <c r="RL201" s="1">
        <v>219130.12689549601</v>
      </c>
      <c r="RM201" s="1">
        <v>700515.29585283296</v>
      </c>
      <c r="RN201" s="1">
        <v>921408.18873089703</v>
      </c>
      <c r="RO201" s="1">
        <v>124985.005553098</v>
      </c>
      <c r="RP201" s="1">
        <v>674407.64377443795</v>
      </c>
      <c r="RQ201" s="1">
        <v>284522.77038623299</v>
      </c>
      <c r="RR201" s="1">
        <v>214331.27240462901</v>
      </c>
      <c r="RS201" s="1">
        <v>151075.958772543</v>
      </c>
      <c r="RT201" s="1">
        <v>290797.70847921201</v>
      </c>
      <c r="RU201" s="1">
        <v>829189.51210284396</v>
      </c>
      <c r="RV201" s="1">
        <v>246550.45445186101</v>
      </c>
      <c r="RW201" s="1">
        <v>196188.968981649</v>
      </c>
      <c r="RX201" s="1">
        <v>272574.48128027999</v>
      </c>
      <c r="RY201" s="1">
        <v>839913.215380913</v>
      </c>
      <c r="RZ201" s="1">
        <v>187810.69134669</v>
      </c>
      <c r="SA201" s="1">
        <v>599361.27891834395</v>
      </c>
      <c r="SB201" s="1">
        <v>1228521.81483497</v>
      </c>
      <c r="SC201" s="1">
        <v>714492.61922397697</v>
      </c>
      <c r="SD201" s="1">
        <v>430194.92882603401</v>
      </c>
      <c r="SE201" s="1">
        <v>367844.53676777898</v>
      </c>
      <c r="SF201" s="1">
        <v>217633.81485939299</v>
      </c>
      <c r="SG201" s="1">
        <v>436422.422805632</v>
      </c>
      <c r="SH201" s="1">
        <v>133892.50727168901</v>
      </c>
      <c r="SI201" s="1">
        <v>471556.21892864699</v>
      </c>
      <c r="SJ201" s="1">
        <v>358994.00011382397</v>
      </c>
      <c r="SK201" s="1">
        <v>1360386.7610323499</v>
      </c>
      <c r="SL201" s="1">
        <v>232910.86692738099</v>
      </c>
      <c r="SM201" s="1">
        <v>116222.98988501</v>
      </c>
      <c r="SN201" s="1">
        <v>385261.53466053901</v>
      </c>
      <c r="SO201" s="1">
        <v>239848.255962358</v>
      </c>
      <c r="SP201" s="1">
        <v>378178.47610841302</v>
      </c>
      <c r="SQ201" s="1">
        <v>307422.805373699</v>
      </c>
      <c r="SR201" s="1">
        <v>1067177.60399857</v>
      </c>
      <c r="SS201" s="1">
        <v>602114.07485243003</v>
      </c>
      <c r="ST201" s="1">
        <v>507760.52851670102</v>
      </c>
      <c r="SU201" s="1">
        <v>2122915.3985019899</v>
      </c>
      <c r="SV201" s="1">
        <v>108128.74375896101</v>
      </c>
      <c r="SW201" s="1">
        <v>313224.625510838</v>
      </c>
      <c r="SX201" s="1">
        <v>439661.96672565403</v>
      </c>
      <c r="SY201" s="1">
        <v>686305.56295904797</v>
      </c>
      <c r="SZ201" s="1">
        <v>323095.52347220998</v>
      </c>
      <c r="TA201" s="1">
        <v>263915.63996766502</v>
      </c>
      <c r="TB201" s="1">
        <v>722943.90309312404</v>
      </c>
      <c r="TC201" s="1">
        <v>105528.90595054301</v>
      </c>
      <c r="TD201" s="1">
        <v>250310.97315339101</v>
      </c>
      <c r="TE201" s="1">
        <v>101422.08112612501</v>
      </c>
      <c r="TF201" s="1">
        <v>567683.04733127798</v>
      </c>
      <c r="TG201" s="1">
        <v>640774.99084713799</v>
      </c>
      <c r="TH201" s="1">
        <v>328886.00738932902</v>
      </c>
      <c r="TI201" s="1">
        <v>506496.07128413598</v>
      </c>
      <c r="TJ201" s="1">
        <v>682069.28228607099</v>
      </c>
      <c r="TK201" s="1">
        <v>283653.52479684399</v>
      </c>
      <c r="TL201" s="1">
        <v>1263370.9431117501</v>
      </c>
      <c r="TM201" s="1">
        <v>291940.99379073502</v>
      </c>
      <c r="TN201" s="1">
        <v>95178.949618673898</v>
      </c>
      <c r="TO201" s="1">
        <v>831418.66946868901</v>
      </c>
      <c r="TP201" s="1">
        <v>143109.064761204</v>
      </c>
      <c r="TQ201" s="1">
        <v>438010.09756316501</v>
      </c>
      <c r="TR201" s="1">
        <v>435502.07536161802</v>
      </c>
      <c r="TS201" s="1">
        <v>434919.56076212903</v>
      </c>
      <c r="TT201" s="1">
        <v>264264.669941834</v>
      </c>
      <c r="TU201" s="1">
        <v>228478.219229585</v>
      </c>
      <c r="TV201" s="1">
        <v>129678.594818603</v>
      </c>
      <c r="TW201" s="1">
        <v>339534.95719739603</v>
      </c>
      <c r="TX201" s="1">
        <v>428749.09409042198</v>
      </c>
      <c r="TY201" s="1">
        <v>146332.434470095</v>
      </c>
      <c r="TZ201" s="1">
        <v>431589.62362556899</v>
      </c>
      <c r="UA201" s="1">
        <v>130683.044109122</v>
      </c>
      <c r="UB201" s="1">
        <v>177606.497480071</v>
      </c>
      <c r="UC201" s="1">
        <v>292224.73671871203</v>
      </c>
      <c r="UD201" s="1">
        <v>248631.06861722999</v>
      </c>
      <c r="UE201" s="1">
        <v>937312.21962618805</v>
      </c>
      <c r="UF201" s="1">
        <v>517793.38259718899</v>
      </c>
      <c r="UG201" s="1">
        <v>222737.67627836601</v>
      </c>
      <c r="UH201" s="1">
        <v>208930.72896405301</v>
      </c>
      <c r="UI201" s="1">
        <v>185031.046718731</v>
      </c>
      <c r="UJ201" s="1">
        <v>281161.94194873999</v>
      </c>
      <c r="UK201" s="1">
        <v>198316.70722562299</v>
      </c>
      <c r="UL201" s="1">
        <v>72595.726007090794</v>
      </c>
      <c r="UM201" s="1">
        <v>721064.67747892998</v>
      </c>
      <c r="UN201" s="1">
        <v>454659.06915262801</v>
      </c>
      <c r="UO201" s="1">
        <v>418412.06937691499</v>
      </c>
      <c r="UP201" s="1">
        <v>687007.89990615996</v>
      </c>
      <c r="UQ201" s="1">
        <v>1153672.0465381099</v>
      </c>
    </row>
    <row r="202" spans="1:563" x14ac:dyDescent="0.25">
      <c r="A202" s="1" t="s">
        <v>1835</v>
      </c>
      <c r="B202" s="1" t="s">
        <v>899</v>
      </c>
      <c r="C202" s="1" t="s">
        <v>900</v>
      </c>
      <c r="D202" s="1" t="s">
        <v>0</v>
      </c>
      <c r="E202" s="1" t="s">
        <v>0</v>
      </c>
      <c r="F202" s="1" t="s">
        <v>0</v>
      </c>
      <c r="G202" s="1" t="s">
        <v>0</v>
      </c>
      <c r="H202" s="1" t="s">
        <v>0</v>
      </c>
      <c r="I202" s="1" t="s">
        <v>0</v>
      </c>
      <c r="J202" s="1" t="s">
        <v>0</v>
      </c>
      <c r="K202" s="1" t="s">
        <v>0</v>
      </c>
      <c r="L202" s="1" t="s">
        <v>0</v>
      </c>
      <c r="M202" s="1" t="s">
        <v>0</v>
      </c>
      <c r="N202" s="1" t="s">
        <v>0</v>
      </c>
      <c r="O202" s="1" t="s">
        <v>0</v>
      </c>
      <c r="P202" s="1" t="s">
        <v>0</v>
      </c>
      <c r="Q202" s="1" t="s">
        <v>0</v>
      </c>
      <c r="R202" s="1" t="s">
        <v>0</v>
      </c>
      <c r="S202" s="1" t="s">
        <v>0</v>
      </c>
      <c r="T202" s="1" t="s">
        <v>0</v>
      </c>
      <c r="U202" s="1" t="s">
        <v>0</v>
      </c>
      <c r="V202" s="1" t="s">
        <v>0</v>
      </c>
      <c r="W202" s="1" t="s">
        <v>0</v>
      </c>
      <c r="X202" s="1" t="s">
        <v>0</v>
      </c>
      <c r="Y202" s="1" t="s">
        <v>0</v>
      </c>
      <c r="Z202" s="1" t="s">
        <v>0</v>
      </c>
      <c r="AA202" s="1" t="s">
        <v>0</v>
      </c>
      <c r="AB202" s="1" t="s">
        <v>0</v>
      </c>
      <c r="AC202" s="1" t="s">
        <v>0</v>
      </c>
      <c r="AD202" s="1" t="s">
        <v>0</v>
      </c>
      <c r="AE202" s="1" t="s">
        <v>0</v>
      </c>
      <c r="AF202" s="1" t="s">
        <v>0</v>
      </c>
      <c r="AG202" s="1" t="s">
        <v>0</v>
      </c>
      <c r="AH202" s="1" t="s">
        <v>0</v>
      </c>
      <c r="AI202" s="1" t="s">
        <v>0</v>
      </c>
      <c r="AJ202" s="1" t="s">
        <v>0</v>
      </c>
      <c r="AK202" s="1" t="s">
        <v>0</v>
      </c>
      <c r="AL202" s="1" t="s">
        <v>0</v>
      </c>
      <c r="AM202" s="1" t="s">
        <v>0</v>
      </c>
      <c r="AN202" s="1" t="s">
        <v>0</v>
      </c>
      <c r="AO202" s="1" t="s">
        <v>0</v>
      </c>
      <c r="AP202" s="1" t="s">
        <v>0</v>
      </c>
      <c r="AQ202" s="1" t="s">
        <v>0</v>
      </c>
      <c r="AR202" s="1" t="s">
        <v>0</v>
      </c>
      <c r="AS202" s="1" t="s">
        <v>0</v>
      </c>
      <c r="AT202" s="1" t="s">
        <v>0</v>
      </c>
      <c r="AU202" s="1" t="s">
        <v>0</v>
      </c>
      <c r="AV202" s="1" t="s">
        <v>0</v>
      </c>
      <c r="AW202" s="1" t="s">
        <v>0</v>
      </c>
      <c r="AX202" s="1" t="s">
        <v>0</v>
      </c>
      <c r="AY202" s="1" t="s">
        <v>0</v>
      </c>
      <c r="AZ202" s="1" t="s">
        <v>0</v>
      </c>
      <c r="BA202" s="1" t="s">
        <v>0</v>
      </c>
      <c r="BB202" s="1" t="s">
        <v>0</v>
      </c>
      <c r="BC202" s="1" t="s">
        <v>0</v>
      </c>
      <c r="BD202" s="1" t="s">
        <v>0</v>
      </c>
      <c r="BE202" s="1" t="s">
        <v>0</v>
      </c>
      <c r="BF202" s="1" t="s">
        <v>0</v>
      </c>
      <c r="BG202" s="1" t="s">
        <v>0</v>
      </c>
      <c r="BH202" s="1" t="s">
        <v>0</v>
      </c>
      <c r="BI202" s="1" t="s">
        <v>0</v>
      </c>
      <c r="BJ202" s="1" t="s">
        <v>0</v>
      </c>
      <c r="BK202" s="1" t="s">
        <v>0</v>
      </c>
      <c r="BL202" s="1" t="s">
        <v>0</v>
      </c>
      <c r="BM202" s="1" t="s">
        <v>0</v>
      </c>
      <c r="BN202" s="1" t="s">
        <v>0</v>
      </c>
      <c r="BO202" s="1" t="s">
        <v>0</v>
      </c>
      <c r="BP202" s="1" t="s">
        <v>0</v>
      </c>
      <c r="BQ202" s="1" t="s">
        <v>0</v>
      </c>
      <c r="BR202" s="1" t="s">
        <v>0</v>
      </c>
      <c r="BS202" s="1" t="s">
        <v>0</v>
      </c>
      <c r="BT202" s="1" t="s">
        <v>0</v>
      </c>
      <c r="BU202" s="1" t="s">
        <v>0</v>
      </c>
      <c r="BV202" s="1" t="s">
        <v>0</v>
      </c>
      <c r="BW202" s="1" t="s">
        <v>0</v>
      </c>
      <c r="BX202" s="1" t="s">
        <v>0</v>
      </c>
      <c r="BY202" s="1" t="s">
        <v>0</v>
      </c>
      <c r="BZ202" s="1" t="s">
        <v>0</v>
      </c>
      <c r="CA202" s="1" t="s">
        <v>0</v>
      </c>
      <c r="CB202" s="1" t="s">
        <v>0</v>
      </c>
      <c r="CC202" s="1" t="s">
        <v>0</v>
      </c>
      <c r="CD202" s="1" t="s">
        <v>0</v>
      </c>
      <c r="CE202" s="1" t="s">
        <v>0</v>
      </c>
      <c r="CF202" s="1" t="s">
        <v>0</v>
      </c>
      <c r="CG202" s="1" t="s">
        <v>0</v>
      </c>
      <c r="CH202" s="1" t="s">
        <v>0</v>
      </c>
      <c r="CI202" s="1" t="s">
        <v>0</v>
      </c>
      <c r="CJ202" s="1" t="s">
        <v>0</v>
      </c>
      <c r="CK202" s="1" t="s">
        <v>0</v>
      </c>
      <c r="CL202" s="1" t="s">
        <v>0</v>
      </c>
      <c r="CM202" s="1" t="s">
        <v>0</v>
      </c>
      <c r="CN202" s="1" t="s">
        <v>0</v>
      </c>
      <c r="CO202" s="1" t="s">
        <v>0</v>
      </c>
      <c r="CP202" s="1" t="s">
        <v>0</v>
      </c>
      <c r="CQ202" s="1" t="s">
        <v>0</v>
      </c>
      <c r="CR202" s="1" t="s">
        <v>0</v>
      </c>
      <c r="CS202" s="1" t="s">
        <v>0</v>
      </c>
      <c r="CT202" s="1" t="s">
        <v>0</v>
      </c>
      <c r="CU202" s="1" t="s">
        <v>0</v>
      </c>
      <c r="CV202" s="1" t="s">
        <v>0</v>
      </c>
      <c r="CW202" s="1" t="s">
        <v>0</v>
      </c>
      <c r="CX202" s="1" t="s">
        <v>0</v>
      </c>
      <c r="CY202" s="1" t="s">
        <v>0</v>
      </c>
      <c r="CZ202" s="1" t="s">
        <v>0</v>
      </c>
      <c r="DA202" s="1" t="s">
        <v>0</v>
      </c>
      <c r="DB202" s="1" t="s">
        <v>0</v>
      </c>
      <c r="DC202" s="1" t="s">
        <v>0</v>
      </c>
      <c r="DD202" s="1" t="s">
        <v>0</v>
      </c>
      <c r="DE202" s="1" t="s">
        <v>0</v>
      </c>
      <c r="DF202" s="1" t="s">
        <v>0</v>
      </c>
      <c r="DG202" s="1" t="s">
        <v>0</v>
      </c>
      <c r="DH202" s="1" t="s">
        <v>0</v>
      </c>
      <c r="DI202" s="1" t="s">
        <v>0</v>
      </c>
      <c r="DJ202" s="1" t="s">
        <v>0</v>
      </c>
      <c r="DK202" s="1" t="s">
        <v>0</v>
      </c>
      <c r="DL202" s="1" t="s">
        <v>0</v>
      </c>
      <c r="DM202" s="1" t="s">
        <v>0</v>
      </c>
      <c r="DN202" s="1" t="s">
        <v>0</v>
      </c>
      <c r="DO202" s="1" t="s">
        <v>0</v>
      </c>
      <c r="DP202" s="1" t="s">
        <v>0</v>
      </c>
      <c r="DQ202" s="1" t="s">
        <v>0</v>
      </c>
      <c r="DR202" s="1" t="s">
        <v>0</v>
      </c>
      <c r="DS202" s="1" t="s">
        <v>0</v>
      </c>
      <c r="DT202" s="1" t="s">
        <v>0</v>
      </c>
      <c r="DU202" s="1" t="s">
        <v>0</v>
      </c>
      <c r="DV202" s="1" t="s">
        <v>0</v>
      </c>
      <c r="DW202" s="1" t="s">
        <v>0</v>
      </c>
      <c r="DX202" s="1" t="s">
        <v>0</v>
      </c>
      <c r="DY202" s="1" t="s">
        <v>0</v>
      </c>
      <c r="DZ202" s="1" t="s">
        <v>0</v>
      </c>
      <c r="EA202" s="1" t="s">
        <v>0</v>
      </c>
      <c r="EB202" s="1" t="s">
        <v>0</v>
      </c>
      <c r="EC202" s="1" t="s">
        <v>0</v>
      </c>
      <c r="ED202" s="1" t="s">
        <v>0</v>
      </c>
      <c r="EE202" s="1" t="s">
        <v>0</v>
      </c>
      <c r="EF202" s="1" t="s">
        <v>0</v>
      </c>
      <c r="EG202" s="1" t="s">
        <v>0</v>
      </c>
      <c r="EH202" s="1" t="s">
        <v>0</v>
      </c>
      <c r="EI202" s="1" t="s">
        <v>0</v>
      </c>
      <c r="EJ202" s="1" t="s">
        <v>0</v>
      </c>
      <c r="EK202" s="1" t="s">
        <v>0</v>
      </c>
      <c r="EL202" s="1" t="s">
        <v>0</v>
      </c>
      <c r="EM202" s="1" t="s">
        <v>0</v>
      </c>
      <c r="EN202" s="1" t="s">
        <v>0</v>
      </c>
      <c r="EO202" s="1" t="s">
        <v>0</v>
      </c>
      <c r="EP202" s="1" t="s">
        <v>0</v>
      </c>
      <c r="EQ202" s="1" t="s">
        <v>0</v>
      </c>
      <c r="ER202" s="1" t="s">
        <v>0</v>
      </c>
      <c r="ES202" s="1" t="s">
        <v>0</v>
      </c>
      <c r="ET202" s="1" t="s">
        <v>0</v>
      </c>
      <c r="EU202" s="1" t="s">
        <v>0</v>
      </c>
      <c r="EV202" s="1" t="s">
        <v>0</v>
      </c>
      <c r="EW202" s="1" t="s">
        <v>0</v>
      </c>
      <c r="EX202" s="1" t="s">
        <v>0</v>
      </c>
      <c r="EY202" s="1" t="s">
        <v>0</v>
      </c>
      <c r="EZ202" s="1" t="s">
        <v>0</v>
      </c>
      <c r="FA202" s="1" t="s">
        <v>0</v>
      </c>
      <c r="FB202" s="1" t="s">
        <v>0</v>
      </c>
      <c r="FC202" s="1" t="s">
        <v>0</v>
      </c>
      <c r="FD202" s="1" t="s">
        <v>0</v>
      </c>
      <c r="FE202" s="1" t="s">
        <v>0</v>
      </c>
      <c r="FF202" s="1" t="s">
        <v>0</v>
      </c>
      <c r="FG202" s="1" t="s">
        <v>0</v>
      </c>
      <c r="FH202" s="1" t="s">
        <v>0</v>
      </c>
      <c r="FI202" s="1" t="s">
        <v>0</v>
      </c>
      <c r="FJ202" s="1" t="s">
        <v>0</v>
      </c>
      <c r="FK202" s="1" t="s">
        <v>0</v>
      </c>
      <c r="FL202" s="1" t="s">
        <v>0</v>
      </c>
      <c r="FM202" s="1" t="s">
        <v>0</v>
      </c>
      <c r="FN202" s="1" t="s">
        <v>0</v>
      </c>
      <c r="FO202" s="1" t="s">
        <v>0</v>
      </c>
      <c r="FP202" s="1" t="s">
        <v>0</v>
      </c>
      <c r="FQ202" s="1" t="s">
        <v>0</v>
      </c>
      <c r="FR202" s="1" t="s">
        <v>0</v>
      </c>
      <c r="FS202" s="1" t="s">
        <v>0</v>
      </c>
      <c r="FT202" s="1" t="s">
        <v>0</v>
      </c>
      <c r="FU202" s="1" t="s">
        <v>0</v>
      </c>
      <c r="FV202" s="1" t="s">
        <v>0</v>
      </c>
      <c r="FW202" s="1" t="s">
        <v>0</v>
      </c>
      <c r="FX202" s="1" t="s">
        <v>0</v>
      </c>
      <c r="FY202" s="1" t="s">
        <v>0</v>
      </c>
      <c r="FZ202" s="1" t="s">
        <v>0</v>
      </c>
      <c r="GA202" s="1" t="s">
        <v>0</v>
      </c>
      <c r="GB202" s="1" t="s">
        <v>0</v>
      </c>
      <c r="GC202" s="1" t="s">
        <v>0</v>
      </c>
      <c r="GD202" s="1" t="s">
        <v>0</v>
      </c>
      <c r="GE202" s="1" t="s">
        <v>0</v>
      </c>
      <c r="GF202" s="1" t="s">
        <v>0</v>
      </c>
      <c r="GG202" s="1" t="s">
        <v>0</v>
      </c>
      <c r="GH202" s="1" t="s">
        <v>0</v>
      </c>
      <c r="GI202" s="1" t="s">
        <v>0</v>
      </c>
      <c r="GJ202" s="1" t="s">
        <v>0</v>
      </c>
      <c r="GK202" s="1" t="s">
        <v>0</v>
      </c>
      <c r="GL202" s="1" t="s">
        <v>0</v>
      </c>
      <c r="GM202" s="1" t="s">
        <v>0</v>
      </c>
      <c r="GN202" s="1" t="s">
        <v>0</v>
      </c>
      <c r="GO202" s="1" t="s">
        <v>0</v>
      </c>
      <c r="GP202" s="1" t="s">
        <v>0</v>
      </c>
      <c r="GQ202" s="1" t="s">
        <v>0</v>
      </c>
      <c r="GR202" s="1" t="s">
        <v>0</v>
      </c>
      <c r="GS202" s="1" t="s">
        <v>0</v>
      </c>
      <c r="GT202" s="1" t="s">
        <v>0</v>
      </c>
      <c r="GU202" s="1" t="s">
        <v>0</v>
      </c>
      <c r="GV202" s="1" t="s">
        <v>0</v>
      </c>
      <c r="GW202" s="1" t="s">
        <v>0</v>
      </c>
      <c r="GX202" s="1" t="s">
        <v>0</v>
      </c>
      <c r="GY202" s="1" t="s">
        <v>0</v>
      </c>
      <c r="GZ202" s="1" t="s">
        <v>0</v>
      </c>
      <c r="HA202" s="1" t="s">
        <v>0</v>
      </c>
      <c r="HB202" s="1" t="s">
        <v>0</v>
      </c>
      <c r="HC202" s="1" t="s">
        <v>0</v>
      </c>
      <c r="HD202" s="1" t="s">
        <v>0</v>
      </c>
      <c r="HE202" s="1" t="s">
        <v>0</v>
      </c>
      <c r="HF202" s="1" t="s">
        <v>0</v>
      </c>
      <c r="HG202" s="1" t="s">
        <v>0</v>
      </c>
      <c r="HH202" s="1" t="s">
        <v>0</v>
      </c>
      <c r="HI202" s="1" t="s">
        <v>0</v>
      </c>
      <c r="HJ202" s="1" t="s">
        <v>0</v>
      </c>
      <c r="HK202" s="1" t="s">
        <v>0</v>
      </c>
      <c r="HL202" s="1" t="s">
        <v>0</v>
      </c>
      <c r="HM202" s="1" t="s">
        <v>0</v>
      </c>
      <c r="HN202" s="1" t="s">
        <v>0</v>
      </c>
      <c r="HO202" s="1" t="s">
        <v>0</v>
      </c>
      <c r="HP202" s="1" t="s">
        <v>0</v>
      </c>
      <c r="HQ202" s="1" t="s">
        <v>0</v>
      </c>
      <c r="HR202" s="1" t="s">
        <v>0</v>
      </c>
      <c r="HS202" s="1" t="s">
        <v>0</v>
      </c>
      <c r="HT202" s="1" t="s">
        <v>0</v>
      </c>
      <c r="HU202" s="1" t="s">
        <v>0</v>
      </c>
      <c r="HV202" s="1" t="s">
        <v>0</v>
      </c>
      <c r="HW202" s="1" t="s">
        <v>0</v>
      </c>
      <c r="HX202" s="1" t="s">
        <v>0</v>
      </c>
      <c r="HY202" s="1" t="s">
        <v>0</v>
      </c>
      <c r="HZ202" s="1" t="s">
        <v>0</v>
      </c>
      <c r="IA202" s="1" t="s">
        <v>0</v>
      </c>
      <c r="IB202" s="1" t="s">
        <v>0</v>
      </c>
      <c r="IC202" s="1" t="s">
        <v>0</v>
      </c>
      <c r="ID202" s="1" t="s">
        <v>0</v>
      </c>
      <c r="IE202" s="1" t="s">
        <v>0</v>
      </c>
      <c r="IF202" s="1" t="s">
        <v>0</v>
      </c>
      <c r="IG202" s="1" t="s">
        <v>0</v>
      </c>
      <c r="IH202" s="1" t="s">
        <v>0</v>
      </c>
      <c r="II202" s="1" t="s">
        <v>0</v>
      </c>
      <c r="IJ202" s="1" t="s">
        <v>0</v>
      </c>
      <c r="IK202" s="1" t="s">
        <v>0</v>
      </c>
      <c r="IL202" s="1" t="s">
        <v>0</v>
      </c>
      <c r="IM202" s="1" t="s">
        <v>0</v>
      </c>
      <c r="IN202" s="1" t="s">
        <v>0</v>
      </c>
      <c r="IO202" s="1" t="s">
        <v>0</v>
      </c>
      <c r="IP202" s="1" t="s">
        <v>0</v>
      </c>
      <c r="IQ202" s="1" t="s">
        <v>0</v>
      </c>
      <c r="IR202" s="1" t="s">
        <v>0</v>
      </c>
      <c r="IS202" s="1" t="s">
        <v>0</v>
      </c>
      <c r="IT202" s="1" t="s">
        <v>0</v>
      </c>
      <c r="IU202" s="1" t="s">
        <v>0</v>
      </c>
      <c r="IV202" s="1" t="s">
        <v>0</v>
      </c>
      <c r="IW202" s="1" t="s">
        <v>0</v>
      </c>
      <c r="IX202" s="1" t="s">
        <v>0</v>
      </c>
      <c r="IY202" s="1" t="s">
        <v>0</v>
      </c>
      <c r="IZ202" s="1" t="s">
        <v>0</v>
      </c>
      <c r="JA202" s="1" t="s">
        <v>0</v>
      </c>
      <c r="JB202" s="1" t="s">
        <v>0</v>
      </c>
      <c r="JC202" s="1" t="s">
        <v>0</v>
      </c>
      <c r="JD202" s="1" t="s">
        <v>0</v>
      </c>
      <c r="JE202" s="1" t="s">
        <v>0</v>
      </c>
      <c r="JF202" s="1" t="s">
        <v>0</v>
      </c>
      <c r="JG202" s="1" t="s">
        <v>0</v>
      </c>
      <c r="JH202" s="1" t="s">
        <v>0</v>
      </c>
      <c r="JI202" s="1" t="s">
        <v>0</v>
      </c>
      <c r="JJ202" s="1" t="s">
        <v>0</v>
      </c>
      <c r="JK202" s="1" t="s">
        <v>0</v>
      </c>
      <c r="JL202" s="1" t="s">
        <v>0</v>
      </c>
      <c r="JM202" s="1" t="s">
        <v>0</v>
      </c>
      <c r="JN202" s="1" t="s">
        <v>0</v>
      </c>
      <c r="JO202" s="1" t="s">
        <v>0</v>
      </c>
      <c r="JP202" s="1" t="s">
        <v>0</v>
      </c>
      <c r="JQ202" s="1" t="s">
        <v>0</v>
      </c>
      <c r="JR202" s="1" t="s">
        <v>0</v>
      </c>
      <c r="JS202" s="1" t="s">
        <v>0</v>
      </c>
      <c r="JT202" s="1" t="s">
        <v>0</v>
      </c>
      <c r="JU202" s="1" t="s">
        <v>0</v>
      </c>
      <c r="JV202" s="1" t="s">
        <v>0</v>
      </c>
      <c r="JW202" s="1" t="s">
        <v>0</v>
      </c>
      <c r="JX202" s="1" t="s">
        <v>0</v>
      </c>
      <c r="JY202" s="1" t="s">
        <v>0</v>
      </c>
      <c r="JZ202" s="1" t="s">
        <v>0</v>
      </c>
      <c r="KA202" s="1" t="s">
        <v>0</v>
      </c>
      <c r="KB202" s="1" t="s">
        <v>0</v>
      </c>
      <c r="KC202" s="1" t="s">
        <v>0</v>
      </c>
      <c r="KD202" s="1" t="s">
        <v>0</v>
      </c>
      <c r="KE202" s="1" t="s">
        <v>0</v>
      </c>
      <c r="KF202" s="1" t="s">
        <v>0</v>
      </c>
      <c r="KG202" s="1" t="s">
        <v>0</v>
      </c>
      <c r="KH202" s="1" t="s">
        <v>0</v>
      </c>
      <c r="KI202" s="1" t="s">
        <v>0</v>
      </c>
      <c r="KJ202" s="1" t="s">
        <v>0</v>
      </c>
      <c r="KK202" s="1" t="s">
        <v>0</v>
      </c>
      <c r="KL202" s="1" t="s">
        <v>0</v>
      </c>
      <c r="KM202" s="1" t="s">
        <v>0</v>
      </c>
      <c r="KN202" s="1" t="s">
        <v>0</v>
      </c>
      <c r="KO202" s="1" t="s">
        <v>0</v>
      </c>
      <c r="KP202" s="1" t="s">
        <v>0</v>
      </c>
      <c r="KQ202" s="1" t="s">
        <v>0</v>
      </c>
      <c r="KR202" s="1" t="s">
        <v>0</v>
      </c>
      <c r="KS202" s="1" t="s">
        <v>0</v>
      </c>
      <c r="KT202" s="1" t="s">
        <v>0</v>
      </c>
      <c r="KU202" s="1" t="s">
        <v>0</v>
      </c>
      <c r="KV202" s="1" t="s">
        <v>0</v>
      </c>
      <c r="KW202" s="1" t="s">
        <v>0</v>
      </c>
      <c r="KX202" s="1" t="s">
        <v>0</v>
      </c>
      <c r="KY202" s="1" t="s">
        <v>0</v>
      </c>
      <c r="KZ202" s="1" t="s">
        <v>0</v>
      </c>
      <c r="LA202" s="1" t="s">
        <v>0</v>
      </c>
      <c r="LB202" s="1" t="s">
        <v>0</v>
      </c>
      <c r="LC202" s="1" t="s">
        <v>0</v>
      </c>
      <c r="LD202" s="1" t="s">
        <v>0</v>
      </c>
      <c r="LE202" s="1" t="s">
        <v>0</v>
      </c>
      <c r="LF202" s="1" t="s">
        <v>0</v>
      </c>
      <c r="LG202" s="1" t="s">
        <v>0</v>
      </c>
      <c r="LH202" s="1" t="s">
        <v>0</v>
      </c>
      <c r="LI202" s="1" t="s">
        <v>0</v>
      </c>
      <c r="LJ202" s="1" t="s">
        <v>0</v>
      </c>
      <c r="LK202" s="1" t="s">
        <v>0</v>
      </c>
      <c r="LL202" s="1" t="s">
        <v>0</v>
      </c>
      <c r="LM202" s="1" t="s">
        <v>0</v>
      </c>
      <c r="LN202" s="1" t="s">
        <v>0</v>
      </c>
      <c r="LO202" s="1" t="s">
        <v>0</v>
      </c>
      <c r="LP202" s="1" t="s">
        <v>0</v>
      </c>
      <c r="LQ202" s="1" t="s">
        <v>0</v>
      </c>
      <c r="LR202" s="1" t="s">
        <v>0</v>
      </c>
      <c r="LS202" s="1" t="s">
        <v>0</v>
      </c>
      <c r="LT202" s="1" t="s">
        <v>0</v>
      </c>
      <c r="LU202" s="1" t="s">
        <v>0</v>
      </c>
      <c r="LV202" s="1" t="s">
        <v>0</v>
      </c>
      <c r="LW202" s="1" t="s">
        <v>0</v>
      </c>
      <c r="LX202" s="1" t="s">
        <v>0</v>
      </c>
      <c r="LY202" s="1" t="s">
        <v>0</v>
      </c>
      <c r="LZ202" s="1" t="s">
        <v>0</v>
      </c>
      <c r="MA202" s="1" t="s">
        <v>0</v>
      </c>
      <c r="MB202" s="1" t="s">
        <v>0</v>
      </c>
      <c r="MC202" s="1" t="s">
        <v>0</v>
      </c>
      <c r="MD202" s="1" t="s">
        <v>0</v>
      </c>
      <c r="ME202" s="1" t="s">
        <v>0</v>
      </c>
      <c r="MF202" s="1" t="s">
        <v>0</v>
      </c>
      <c r="MG202" s="1" t="s">
        <v>0</v>
      </c>
      <c r="MH202" s="1" t="s">
        <v>0</v>
      </c>
      <c r="MI202" s="1" t="s">
        <v>0</v>
      </c>
      <c r="MJ202" s="1" t="s">
        <v>0</v>
      </c>
      <c r="MK202" s="1" t="s">
        <v>0</v>
      </c>
      <c r="ML202" s="1" t="s">
        <v>0</v>
      </c>
      <c r="MM202" s="1" t="s">
        <v>0</v>
      </c>
      <c r="MN202" s="1" t="s">
        <v>0</v>
      </c>
      <c r="MO202" s="1" t="s">
        <v>0</v>
      </c>
      <c r="MP202" s="1" t="s">
        <v>0</v>
      </c>
      <c r="MQ202" s="1" t="s">
        <v>0</v>
      </c>
      <c r="MR202" s="1" t="s">
        <v>0</v>
      </c>
      <c r="MS202" s="1" t="s">
        <v>0</v>
      </c>
      <c r="MT202" s="1" t="s">
        <v>0</v>
      </c>
      <c r="MU202" s="1" t="s">
        <v>0</v>
      </c>
      <c r="MV202" s="1" t="s">
        <v>0</v>
      </c>
      <c r="MW202" s="1" t="s">
        <v>0</v>
      </c>
      <c r="MX202" s="1" t="s">
        <v>0</v>
      </c>
      <c r="MY202" s="1" t="s">
        <v>0</v>
      </c>
      <c r="MZ202" s="1" t="s">
        <v>0</v>
      </c>
      <c r="NA202" s="1" t="s">
        <v>0</v>
      </c>
      <c r="NB202" s="1" t="s">
        <v>0</v>
      </c>
      <c r="NC202" s="1" t="s">
        <v>0</v>
      </c>
      <c r="ND202" s="1" t="s">
        <v>0</v>
      </c>
      <c r="NE202" s="1" t="s">
        <v>0</v>
      </c>
      <c r="NF202" s="1" t="s">
        <v>0</v>
      </c>
      <c r="NG202" s="1" t="s">
        <v>0</v>
      </c>
      <c r="NH202" s="1" t="s">
        <v>0</v>
      </c>
      <c r="NI202" s="1" t="s">
        <v>0</v>
      </c>
      <c r="NJ202" s="1" t="s">
        <v>0</v>
      </c>
      <c r="NK202" s="1" t="s">
        <v>0</v>
      </c>
      <c r="NL202" s="1" t="s">
        <v>0</v>
      </c>
      <c r="NM202" s="1" t="s">
        <v>0</v>
      </c>
      <c r="NN202" s="1" t="s">
        <v>0</v>
      </c>
      <c r="NO202" s="1" t="s">
        <v>0</v>
      </c>
      <c r="NP202" s="1" t="s">
        <v>0</v>
      </c>
      <c r="NQ202" s="1" t="s">
        <v>0</v>
      </c>
      <c r="NR202" s="1" t="s">
        <v>0</v>
      </c>
      <c r="NS202" s="1" t="s">
        <v>0</v>
      </c>
      <c r="NT202" s="1" t="s">
        <v>0</v>
      </c>
      <c r="NU202" s="1" t="s">
        <v>0</v>
      </c>
      <c r="NV202" s="1" t="s">
        <v>0</v>
      </c>
      <c r="NW202" s="1" t="s">
        <v>0</v>
      </c>
      <c r="NX202" s="1" t="s">
        <v>0</v>
      </c>
      <c r="NY202" s="1" t="s">
        <v>0</v>
      </c>
      <c r="NZ202" s="1" t="s">
        <v>0</v>
      </c>
      <c r="OA202" s="1" t="s">
        <v>0</v>
      </c>
      <c r="OB202" s="1" t="s">
        <v>0</v>
      </c>
      <c r="OC202" s="1" t="s">
        <v>0</v>
      </c>
      <c r="OD202" s="1" t="s">
        <v>0</v>
      </c>
      <c r="OE202" s="1" t="s">
        <v>0</v>
      </c>
      <c r="OF202" s="1" t="s">
        <v>0</v>
      </c>
      <c r="OG202" s="1" t="s">
        <v>0</v>
      </c>
      <c r="OH202" s="1" t="s">
        <v>0</v>
      </c>
      <c r="OI202" s="1" t="s">
        <v>0</v>
      </c>
      <c r="OJ202" s="1" t="s">
        <v>0</v>
      </c>
      <c r="OK202" s="1" t="s">
        <v>0</v>
      </c>
      <c r="OL202" s="1" t="s">
        <v>0</v>
      </c>
      <c r="OM202" s="1" t="s">
        <v>0</v>
      </c>
      <c r="ON202" s="1" t="s">
        <v>0</v>
      </c>
      <c r="OO202" s="1" t="s">
        <v>0</v>
      </c>
      <c r="OP202" s="1" t="s">
        <v>0</v>
      </c>
      <c r="OQ202" s="1" t="s">
        <v>0</v>
      </c>
      <c r="OR202" s="1" t="s">
        <v>0</v>
      </c>
      <c r="OS202" s="1" t="s">
        <v>0</v>
      </c>
      <c r="OT202" s="1" t="s">
        <v>0</v>
      </c>
      <c r="OU202" s="1" t="s">
        <v>0</v>
      </c>
      <c r="OV202" s="1" t="s">
        <v>0</v>
      </c>
      <c r="OW202" s="1" t="s">
        <v>0</v>
      </c>
      <c r="OX202" s="1" t="s">
        <v>0</v>
      </c>
      <c r="OY202" s="1" t="s">
        <v>0</v>
      </c>
      <c r="OZ202" s="1" t="s">
        <v>0</v>
      </c>
      <c r="PA202" s="1" t="s">
        <v>0</v>
      </c>
      <c r="PB202" s="1" t="s">
        <v>0</v>
      </c>
      <c r="PC202" s="1" t="s">
        <v>0</v>
      </c>
      <c r="PD202" s="1" t="s">
        <v>0</v>
      </c>
      <c r="PE202" s="1" t="s">
        <v>0</v>
      </c>
      <c r="PF202" s="1" t="s">
        <v>0</v>
      </c>
      <c r="PG202" s="1" t="s">
        <v>0</v>
      </c>
      <c r="PH202" s="1" t="s">
        <v>0</v>
      </c>
      <c r="PI202" s="1" t="s">
        <v>0</v>
      </c>
      <c r="PJ202" s="1" t="s">
        <v>0</v>
      </c>
      <c r="PK202" s="1" t="s">
        <v>0</v>
      </c>
      <c r="PL202" s="1" t="s">
        <v>0</v>
      </c>
      <c r="PM202" s="1" t="s">
        <v>0</v>
      </c>
      <c r="PN202" s="1" t="s">
        <v>0</v>
      </c>
      <c r="PO202" s="1" t="s">
        <v>0</v>
      </c>
      <c r="PP202" s="1" t="s">
        <v>0</v>
      </c>
      <c r="PQ202" s="1" t="s">
        <v>0</v>
      </c>
      <c r="PR202" s="1" t="s">
        <v>0</v>
      </c>
      <c r="PS202" s="1" t="s">
        <v>0</v>
      </c>
      <c r="PT202" s="1" t="s">
        <v>0</v>
      </c>
      <c r="PU202" s="1" t="s">
        <v>0</v>
      </c>
      <c r="PV202" s="1" t="s">
        <v>0</v>
      </c>
      <c r="PW202" s="1" t="s">
        <v>0</v>
      </c>
      <c r="PX202" s="1" t="s">
        <v>0</v>
      </c>
      <c r="PY202" s="1" t="s">
        <v>0</v>
      </c>
      <c r="PZ202" s="1" t="s">
        <v>0</v>
      </c>
      <c r="QA202" s="1" t="s">
        <v>0</v>
      </c>
      <c r="QB202" s="1" t="s">
        <v>0</v>
      </c>
      <c r="QC202" s="1" t="s">
        <v>0</v>
      </c>
      <c r="QD202" s="1" t="s">
        <v>0</v>
      </c>
      <c r="QE202" s="1" t="s">
        <v>0</v>
      </c>
      <c r="QF202" s="1" t="s">
        <v>0</v>
      </c>
      <c r="QG202" s="1" t="s">
        <v>0</v>
      </c>
      <c r="QH202" s="1" t="s">
        <v>0</v>
      </c>
      <c r="QI202" s="1" t="s">
        <v>0</v>
      </c>
      <c r="QJ202" s="1" t="s">
        <v>0</v>
      </c>
      <c r="QK202" s="1" t="s">
        <v>0</v>
      </c>
      <c r="QL202" s="1" t="s">
        <v>0</v>
      </c>
      <c r="QM202" s="1" t="s">
        <v>0</v>
      </c>
      <c r="QN202" s="1" t="s">
        <v>0</v>
      </c>
      <c r="QO202" s="1" t="s">
        <v>0</v>
      </c>
      <c r="QP202" s="1" t="s">
        <v>0</v>
      </c>
      <c r="QQ202" s="1" t="s">
        <v>0</v>
      </c>
      <c r="QR202" s="1" t="s">
        <v>0</v>
      </c>
      <c r="QS202" s="1" t="s">
        <v>0</v>
      </c>
      <c r="QT202" s="1" t="s">
        <v>0</v>
      </c>
      <c r="QU202" s="1" t="s">
        <v>0</v>
      </c>
      <c r="QV202" s="1" t="s">
        <v>0</v>
      </c>
      <c r="QW202" s="1" t="s">
        <v>0</v>
      </c>
      <c r="QX202" s="1" t="s">
        <v>0</v>
      </c>
      <c r="QY202" s="1" t="s">
        <v>0</v>
      </c>
      <c r="QZ202" s="1" t="s">
        <v>0</v>
      </c>
      <c r="RA202" s="1" t="s">
        <v>0</v>
      </c>
      <c r="RB202" s="1" t="s">
        <v>0</v>
      </c>
      <c r="RC202" s="1" t="s">
        <v>0</v>
      </c>
      <c r="RD202" s="1" t="s">
        <v>0</v>
      </c>
      <c r="RE202" s="1" t="s">
        <v>0</v>
      </c>
      <c r="RF202" s="1" t="s">
        <v>0</v>
      </c>
      <c r="RG202" s="1" t="s">
        <v>0</v>
      </c>
      <c r="RH202" s="1" t="s">
        <v>0</v>
      </c>
      <c r="RI202" s="1" t="s">
        <v>0</v>
      </c>
      <c r="RJ202" s="1" t="s">
        <v>0</v>
      </c>
      <c r="RK202" s="1" t="s">
        <v>0</v>
      </c>
      <c r="RL202" s="1" t="s">
        <v>0</v>
      </c>
      <c r="RM202" s="1" t="s">
        <v>0</v>
      </c>
      <c r="RN202" s="1" t="s">
        <v>0</v>
      </c>
      <c r="RO202" s="1" t="s">
        <v>0</v>
      </c>
      <c r="RP202" s="1" t="s">
        <v>0</v>
      </c>
      <c r="RQ202" s="1" t="s">
        <v>0</v>
      </c>
      <c r="RR202" s="1" t="s">
        <v>0</v>
      </c>
      <c r="RS202" s="1" t="s">
        <v>0</v>
      </c>
      <c r="RT202" s="1" t="s">
        <v>0</v>
      </c>
      <c r="RU202" s="1" t="s">
        <v>0</v>
      </c>
      <c r="RV202" s="1" t="s">
        <v>0</v>
      </c>
      <c r="RW202" s="1" t="s">
        <v>0</v>
      </c>
      <c r="RX202" s="1" t="s">
        <v>0</v>
      </c>
      <c r="RY202" s="1" t="s">
        <v>0</v>
      </c>
      <c r="RZ202" s="1" t="s">
        <v>0</v>
      </c>
      <c r="SA202" s="1" t="s">
        <v>0</v>
      </c>
      <c r="SB202" s="1" t="s">
        <v>0</v>
      </c>
      <c r="SC202" s="1" t="s">
        <v>0</v>
      </c>
      <c r="SD202" s="1" t="s">
        <v>0</v>
      </c>
      <c r="SE202" s="1" t="s">
        <v>0</v>
      </c>
      <c r="SF202" s="1" t="s">
        <v>0</v>
      </c>
      <c r="SG202" s="1" t="s">
        <v>0</v>
      </c>
      <c r="SH202" s="1" t="s">
        <v>0</v>
      </c>
      <c r="SI202" s="1" t="s">
        <v>0</v>
      </c>
      <c r="SJ202" s="1" t="s">
        <v>0</v>
      </c>
      <c r="SK202" s="1" t="s">
        <v>0</v>
      </c>
      <c r="SL202" s="1" t="s">
        <v>0</v>
      </c>
      <c r="SM202" s="1" t="s">
        <v>0</v>
      </c>
      <c r="SN202" s="1" t="s">
        <v>0</v>
      </c>
      <c r="SO202" s="1" t="s">
        <v>0</v>
      </c>
      <c r="SP202" s="1" t="s">
        <v>0</v>
      </c>
      <c r="SQ202" s="1" t="s">
        <v>0</v>
      </c>
      <c r="SR202" s="1" t="s">
        <v>0</v>
      </c>
      <c r="SS202" s="1" t="s">
        <v>0</v>
      </c>
      <c r="ST202" s="1" t="s">
        <v>0</v>
      </c>
      <c r="SU202" s="1" t="s">
        <v>0</v>
      </c>
      <c r="SV202" s="1" t="s">
        <v>0</v>
      </c>
      <c r="SW202" s="1" t="s">
        <v>0</v>
      </c>
      <c r="SX202" s="1" t="s">
        <v>0</v>
      </c>
      <c r="SY202" s="1" t="s">
        <v>0</v>
      </c>
      <c r="SZ202" s="1" t="s">
        <v>0</v>
      </c>
      <c r="TA202" s="1" t="s">
        <v>0</v>
      </c>
      <c r="TB202" s="1" t="s">
        <v>0</v>
      </c>
      <c r="TC202" s="1" t="s">
        <v>0</v>
      </c>
      <c r="TD202" s="1" t="s">
        <v>0</v>
      </c>
      <c r="TE202" s="1" t="s">
        <v>0</v>
      </c>
      <c r="TF202" s="1" t="s">
        <v>0</v>
      </c>
      <c r="TG202" s="1" t="s">
        <v>0</v>
      </c>
      <c r="TH202" s="1" t="s">
        <v>0</v>
      </c>
      <c r="TI202" s="1" t="s">
        <v>0</v>
      </c>
      <c r="TJ202" s="1" t="s">
        <v>0</v>
      </c>
      <c r="TK202" s="1" t="s">
        <v>0</v>
      </c>
      <c r="TL202" s="1" t="s">
        <v>0</v>
      </c>
      <c r="TM202" s="1" t="s">
        <v>0</v>
      </c>
      <c r="TN202" s="1" t="s">
        <v>0</v>
      </c>
      <c r="TO202" s="1" t="s">
        <v>0</v>
      </c>
      <c r="TP202" s="1" t="s">
        <v>0</v>
      </c>
      <c r="TQ202" s="1" t="s">
        <v>0</v>
      </c>
      <c r="TR202" s="1" t="s">
        <v>0</v>
      </c>
      <c r="TS202" s="1" t="s">
        <v>0</v>
      </c>
      <c r="TT202" s="1" t="s">
        <v>0</v>
      </c>
      <c r="TU202" s="1" t="s">
        <v>0</v>
      </c>
      <c r="TV202" s="1" t="s">
        <v>0</v>
      </c>
      <c r="TW202" s="1" t="s">
        <v>0</v>
      </c>
      <c r="TX202" s="1" t="s">
        <v>0</v>
      </c>
      <c r="TY202" s="1" t="s">
        <v>0</v>
      </c>
      <c r="TZ202" s="1" t="s">
        <v>0</v>
      </c>
      <c r="UA202" s="1" t="s">
        <v>0</v>
      </c>
      <c r="UB202" s="1" t="s">
        <v>0</v>
      </c>
      <c r="UC202" s="1" t="s">
        <v>0</v>
      </c>
      <c r="UD202" s="1" t="s">
        <v>0</v>
      </c>
      <c r="UE202" s="1" t="s">
        <v>0</v>
      </c>
      <c r="UF202" s="1" t="s">
        <v>0</v>
      </c>
      <c r="UG202" s="1" t="s">
        <v>0</v>
      </c>
      <c r="UH202" s="1" t="s">
        <v>0</v>
      </c>
      <c r="UI202" s="1" t="s">
        <v>0</v>
      </c>
      <c r="UJ202" s="1" t="s">
        <v>0</v>
      </c>
      <c r="UK202" s="1" t="s">
        <v>0</v>
      </c>
      <c r="UL202" s="1" t="s">
        <v>0</v>
      </c>
      <c r="UM202" s="1" t="s">
        <v>0</v>
      </c>
      <c r="UN202" s="1" t="s">
        <v>0</v>
      </c>
      <c r="UO202" s="1" t="s">
        <v>0</v>
      </c>
      <c r="UP202" s="1" t="s">
        <v>0</v>
      </c>
      <c r="UQ202" s="1" t="s">
        <v>0</v>
      </c>
    </row>
    <row r="203" spans="1:563" x14ac:dyDescent="0.25">
      <c r="A203" s="1" t="s">
        <v>1836</v>
      </c>
      <c r="B203" s="1" t="s">
        <v>904</v>
      </c>
      <c r="C203" s="1" t="s">
        <v>905</v>
      </c>
      <c r="D203" s="1" t="s">
        <v>0</v>
      </c>
      <c r="E203" s="1" t="s">
        <v>0</v>
      </c>
      <c r="F203" s="1" t="s">
        <v>0</v>
      </c>
      <c r="G203" s="1" t="s">
        <v>0</v>
      </c>
      <c r="H203" s="1" t="s">
        <v>0</v>
      </c>
      <c r="I203" s="1" t="s">
        <v>0</v>
      </c>
      <c r="J203" s="1" t="s">
        <v>0</v>
      </c>
      <c r="K203" s="1" t="s">
        <v>0</v>
      </c>
      <c r="L203" s="1" t="s">
        <v>0</v>
      </c>
      <c r="M203" s="1" t="s">
        <v>0</v>
      </c>
      <c r="N203" s="1" t="s">
        <v>0</v>
      </c>
      <c r="O203" s="1" t="s">
        <v>0</v>
      </c>
      <c r="P203" s="1" t="s">
        <v>0</v>
      </c>
      <c r="Q203" s="1" t="s">
        <v>0</v>
      </c>
      <c r="R203" s="1" t="s">
        <v>0</v>
      </c>
      <c r="S203" s="1" t="s">
        <v>0</v>
      </c>
      <c r="T203" s="1" t="s">
        <v>0</v>
      </c>
      <c r="U203" s="1" t="s">
        <v>0</v>
      </c>
      <c r="V203" s="1" t="s">
        <v>0</v>
      </c>
      <c r="W203" s="1" t="s">
        <v>0</v>
      </c>
      <c r="X203" s="1" t="s">
        <v>0</v>
      </c>
      <c r="Y203" s="1" t="s">
        <v>0</v>
      </c>
      <c r="Z203" s="1" t="s">
        <v>0</v>
      </c>
      <c r="AA203" s="1" t="s">
        <v>0</v>
      </c>
      <c r="AB203" s="1" t="s">
        <v>0</v>
      </c>
      <c r="AC203" s="1" t="s">
        <v>0</v>
      </c>
      <c r="AD203" s="1" t="s">
        <v>0</v>
      </c>
      <c r="AE203" s="1" t="s">
        <v>0</v>
      </c>
      <c r="AF203" s="1" t="s">
        <v>0</v>
      </c>
      <c r="AG203" s="1" t="s">
        <v>0</v>
      </c>
      <c r="AH203" s="1" t="s">
        <v>0</v>
      </c>
      <c r="AI203" s="1" t="s">
        <v>0</v>
      </c>
      <c r="AJ203" s="1" t="s">
        <v>0</v>
      </c>
      <c r="AK203" s="1" t="s">
        <v>0</v>
      </c>
      <c r="AL203" s="1" t="s">
        <v>0</v>
      </c>
      <c r="AM203" s="1" t="s">
        <v>0</v>
      </c>
      <c r="AN203" s="1" t="s">
        <v>0</v>
      </c>
      <c r="AO203" s="1" t="s">
        <v>0</v>
      </c>
      <c r="AP203" s="1" t="s">
        <v>0</v>
      </c>
      <c r="AQ203" s="1" t="s">
        <v>0</v>
      </c>
      <c r="AR203" s="1" t="s">
        <v>0</v>
      </c>
      <c r="AS203" s="1" t="s">
        <v>0</v>
      </c>
      <c r="AT203" s="1" t="s">
        <v>0</v>
      </c>
      <c r="AU203" s="1" t="s">
        <v>0</v>
      </c>
      <c r="AV203" s="1" t="s">
        <v>0</v>
      </c>
      <c r="AW203" s="1" t="s">
        <v>0</v>
      </c>
      <c r="AX203" s="1" t="s">
        <v>0</v>
      </c>
      <c r="AY203" s="1" t="s">
        <v>0</v>
      </c>
      <c r="AZ203" s="1" t="s">
        <v>0</v>
      </c>
      <c r="BA203" s="1" t="s">
        <v>0</v>
      </c>
      <c r="BB203" s="1" t="s">
        <v>0</v>
      </c>
      <c r="BC203" s="1" t="s">
        <v>0</v>
      </c>
      <c r="BD203" s="1" t="s">
        <v>0</v>
      </c>
      <c r="BE203" s="1" t="s">
        <v>0</v>
      </c>
      <c r="BF203" s="1" t="s">
        <v>0</v>
      </c>
      <c r="BG203" s="1" t="s">
        <v>0</v>
      </c>
      <c r="BH203" s="1" t="s">
        <v>0</v>
      </c>
      <c r="BI203" s="1" t="s">
        <v>0</v>
      </c>
      <c r="BJ203" s="1" t="s">
        <v>0</v>
      </c>
      <c r="BK203" s="1" t="s">
        <v>0</v>
      </c>
      <c r="BL203" s="1" t="s">
        <v>0</v>
      </c>
      <c r="BM203" s="1" t="s">
        <v>0</v>
      </c>
      <c r="BN203" s="1" t="s">
        <v>0</v>
      </c>
      <c r="BO203" s="1" t="s">
        <v>0</v>
      </c>
      <c r="BP203" s="1" t="s">
        <v>0</v>
      </c>
      <c r="BQ203" s="1" t="s">
        <v>0</v>
      </c>
      <c r="BR203" s="1" t="s">
        <v>0</v>
      </c>
      <c r="BS203" s="1" t="s">
        <v>0</v>
      </c>
      <c r="BT203" s="1" t="s">
        <v>0</v>
      </c>
      <c r="BU203" s="1" t="s">
        <v>0</v>
      </c>
      <c r="BV203" s="1" t="s">
        <v>0</v>
      </c>
      <c r="BW203" s="1" t="s">
        <v>0</v>
      </c>
      <c r="BX203" s="1" t="s">
        <v>0</v>
      </c>
      <c r="BY203" s="1" t="s">
        <v>0</v>
      </c>
      <c r="BZ203" s="1" t="s">
        <v>0</v>
      </c>
      <c r="CA203" s="1" t="s">
        <v>0</v>
      </c>
      <c r="CB203" s="1" t="s">
        <v>0</v>
      </c>
      <c r="CC203" s="1" t="s">
        <v>0</v>
      </c>
      <c r="CD203" s="1" t="s">
        <v>0</v>
      </c>
      <c r="CE203" s="1" t="s">
        <v>0</v>
      </c>
      <c r="CF203" s="1" t="s">
        <v>0</v>
      </c>
      <c r="CG203" s="1" t="s">
        <v>0</v>
      </c>
      <c r="CH203" s="1" t="s">
        <v>0</v>
      </c>
      <c r="CI203" s="1" t="s">
        <v>0</v>
      </c>
      <c r="CJ203" s="1" t="s">
        <v>0</v>
      </c>
      <c r="CK203" s="1" t="s">
        <v>0</v>
      </c>
      <c r="CL203" s="1" t="s">
        <v>0</v>
      </c>
      <c r="CM203" s="1" t="s">
        <v>0</v>
      </c>
      <c r="CN203" s="1" t="s">
        <v>0</v>
      </c>
      <c r="CO203" s="1" t="s">
        <v>0</v>
      </c>
      <c r="CP203" s="1" t="s">
        <v>0</v>
      </c>
      <c r="CQ203" s="1" t="s">
        <v>0</v>
      </c>
      <c r="CR203" s="1" t="s">
        <v>0</v>
      </c>
      <c r="CS203" s="1" t="s">
        <v>0</v>
      </c>
      <c r="CT203" s="1" t="s">
        <v>0</v>
      </c>
      <c r="CU203" s="1" t="s">
        <v>0</v>
      </c>
      <c r="CV203" s="1" t="s">
        <v>0</v>
      </c>
      <c r="CW203" s="1" t="s">
        <v>0</v>
      </c>
      <c r="CX203" s="1" t="s">
        <v>0</v>
      </c>
      <c r="CY203" s="1" t="s">
        <v>0</v>
      </c>
      <c r="CZ203" s="1" t="s">
        <v>0</v>
      </c>
      <c r="DA203" s="1" t="s">
        <v>0</v>
      </c>
      <c r="DB203" s="1" t="s">
        <v>0</v>
      </c>
      <c r="DC203" s="1" t="s">
        <v>0</v>
      </c>
      <c r="DD203" s="1" t="s">
        <v>0</v>
      </c>
      <c r="DE203" s="1" t="s">
        <v>0</v>
      </c>
      <c r="DF203" s="1" t="s">
        <v>0</v>
      </c>
      <c r="DG203" s="1" t="s">
        <v>0</v>
      </c>
      <c r="DH203" s="1" t="s">
        <v>0</v>
      </c>
      <c r="DI203" s="1" t="s">
        <v>0</v>
      </c>
      <c r="DJ203" s="1" t="s">
        <v>0</v>
      </c>
      <c r="DK203" s="1" t="s">
        <v>0</v>
      </c>
      <c r="DL203" s="1" t="s">
        <v>0</v>
      </c>
      <c r="DM203" s="1" t="s">
        <v>0</v>
      </c>
      <c r="DN203" s="1" t="s">
        <v>0</v>
      </c>
      <c r="DO203" s="1" t="s">
        <v>0</v>
      </c>
      <c r="DP203" s="1" t="s">
        <v>0</v>
      </c>
      <c r="DQ203" s="1" t="s">
        <v>0</v>
      </c>
      <c r="DR203" s="1" t="s">
        <v>0</v>
      </c>
      <c r="DS203" s="1" t="s">
        <v>0</v>
      </c>
      <c r="DT203" s="1" t="s">
        <v>0</v>
      </c>
      <c r="DU203" s="1" t="s">
        <v>0</v>
      </c>
      <c r="DV203" s="1" t="s">
        <v>0</v>
      </c>
      <c r="DW203" s="1" t="s">
        <v>0</v>
      </c>
      <c r="DX203" s="1" t="s">
        <v>0</v>
      </c>
      <c r="DY203" s="1" t="s">
        <v>0</v>
      </c>
      <c r="DZ203" s="1" t="s">
        <v>0</v>
      </c>
      <c r="EA203" s="1" t="s">
        <v>0</v>
      </c>
      <c r="EB203" s="1" t="s">
        <v>0</v>
      </c>
      <c r="EC203" s="1" t="s">
        <v>0</v>
      </c>
      <c r="ED203" s="1" t="s">
        <v>0</v>
      </c>
      <c r="EE203" s="1" t="s">
        <v>0</v>
      </c>
      <c r="EF203" s="1" t="s">
        <v>0</v>
      </c>
      <c r="EG203" s="1" t="s">
        <v>0</v>
      </c>
      <c r="EH203" s="1" t="s">
        <v>0</v>
      </c>
      <c r="EI203" s="1" t="s">
        <v>0</v>
      </c>
      <c r="EJ203" s="1" t="s">
        <v>0</v>
      </c>
      <c r="EK203" s="1" t="s">
        <v>0</v>
      </c>
      <c r="EL203" s="1" t="s">
        <v>0</v>
      </c>
      <c r="EM203" s="1" t="s">
        <v>0</v>
      </c>
      <c r="EN203" s="1" t="s">
        <v>0</v>
      </c>
      <c r="EO203" s="1" t="s">
        <v>0</v>
      </c>
      <c r="EP203" s="1" t="s">
        <v>0</v>
      </c>
      <c r="EQ203" s="1" t="s">
        <v>0</v>
      </c>
      <c r="ER203" s="1" t="s">
        <v>0</v>
      </c>
      <c r="ES203" s="1" t="s">
        <v>0</v>
      </c>
      <c r="ET203" s="1" t="s">
        <v>0</v>
      </c>
      <c r="EU203" s="1" t="s">
        <v>0</v>
      </c>
      <c r="EV203" s="1" t="s">
        <v>0</v>
      </c>
      <c r="EW203" s="1" t="s">
        <v>0</v>
      </c>
      <c r="EX203" s="1" t="s">
        <v>0</v>
      </c>
      <c r="EY203" s="1" t="s">
        <v>0</v>
      </c>
      <c r="EZ203" s="1" t="s">
        <v>0</v>
      </c>
      <c r="FA203" s="1" t="s">
        <v>0</v>
      </c>
      <c r="FB203" s="1" t="s">
        <v>0</v>
      </c>
      <c r="FC203" s="1" t="s">
        <v>0</v>
      </c>
      <c r="FD203" s="1" t="s">
        <v>0</v>
      </c>
      <c r="FE203" s="1" t="s">
        <v>0</v>
      </c>
      <c r="FF203" s="1" t="s">
        <v>0</v>
      </c>
      <c r="FG203" s="1" t="s">
        <v>0</v>
      </c>
      <c r="FH203" s="1" t="s">
        <v>0</v>
      </c>
      <c r="FI203" s="1" t="s">
        <v>0</v>
      </c>
      <c r="FJ203" s="1" t="s">
        <v>0</v>
      </c>
      <c r="FK203" s="1" t="s">
        <v>0</v>
      </c>
      <c r="FL203" s="1" t="s">
        <v>0</v>
      </c>
      <c r="FM203" s="1" t="s">
        <v>0</v>
      </c>
      <c r="FN203" s="1" t="s">
        <v>0</v>
      </c>
      <c r="FO203" s="1" t="s">
        <v>0</v>
      </c>
      <c r="FP203" s="1" t="s">
        <v>0</v>
      </c>
      <c r="FQ203" s="1" t="s">
        <v>0</v>
      </c>
      <c r="FR203" s="1" t="s">
        <v>0</v>
      </c>
      <c r="FS203" s="1" t="s">
        <v>0</v>
      </c>
      <c r="FT203" s="1" t="s">
        <v>0</v>
      </c>
      <c r="FU203" s="1" t="s">
        <v>0</v>
      </c>
      <c r="FV203" s="1" t="s">
        <v>0</v>
      </c>
      <c r="FW203" s="1" t="s">
        <v>0</v>
      </c>
      <c r="FX203" s="1" t="s">
        <v>0</v>
      </c>
      <c r="FY203" s="1" t="s">
        <v>0</v>
      </c>
      <c r="FZ203" s="1" t="s">
        <v>0</v>
      </c>
      <c r="GA203" s="1" t="s">
        <v>0</v>
      </c>
      <c r="GB203" s="1" t="s">
        <v>0</v>
      </c>
      <c r="GC203" s="1" t="s">
        <v>0</v>
      </c>
      <c r="GD203" s="1" t="s">
        <v>0</v>
      </c>
      <c r="GE203" s="1" t="s">
        <v>0</v>
      </c>
      <c r="GF203" s="1" t="s">
        <v>0</v>
      </c>
      <c r="GG203" s="1" t="s">
        <v>0</v>
      </c>
      <c r="GH203" s="1" t="s">
        <v>0</v>
      </c>
      <c r="GI203" s="1" t="s">
        <v>0</v>
      </c>
      <c r="GJ203" s="1" t="s">
        <v>0</v>
      </c>
      <c r="GK203" s="1" t="s">
        <v>0</v>
      </c>
      <c r="GL203" s="1" t="s">
        <v>0</v>
      </c>
      <c r="GM203" s="1" t="s">
        <v>0</v>
      </c>
      <c r="GN203" s="1" t="s">
        <v>0</v>
      </c>
      <c r="GO203" s="1" t="s">
        <v>0</v>
      </c>
      <c r="GP203" s="1" t="s">
        <v>0</v>
      </c>
      <c r="GQ203" s="1" t="s">
        <v>0</v>
      </c>
      <c r="GR203" s="1" t="s">
        <v>0</v>
      </c>
      <c r="GS203" s="1" t="s">
        <v>0</v>
      </c>
      <c r="GT203" s="1" t="s">
        <v>0</v>
      </c>
      <c r="GU203" s="1" t="s">
        <v>0</v>
      </c>
      <c r="GV203" s="1" t="s">
        <v>0</v>
      </c>
      <c r="GW203" s="1" t="s">
        <v>0</v>
      </c>
      <c r="GX203" s="1" t="s">
        <v>0</v>
      </c>
      <c r="GY203" s="1" t="s">
        <v>0</v>
      </c>
      <c r="GZ203" s="1" t="s">
        <v>0</v>
      </c>
      <c r="HA203" s="1" t="s">
        <v>0</v>
      </c>
      <c r="HB203" s="1" t="s">
        <v>0</v>
      </c>
      <c r="HC203" s="1" t="s">
        <v>0</v>
      </c>
      <c r="HD203" s="1" t="s">
        <v>0</v>
      </c>
      <c r="HE203" s="1" t="s">
        <v>0</v>
      </c>
      <c r="HF203" s="1" t="s">
        <v>0</v>
      </c>
      <c r="HG203" s="1" t="s">
        <v>0</v>
      </c>
      <c r="HH203" s="1" t="s">
        <v>0</v>
      </c>
      <c r="HI203" s="1" t="s">
        <v>0</v>
      </c>
      <c r="HJ203" s="1" t="s">
        <v>0</v>
      </c>
      <c r="HK203" s="1" t="s">
        <v>0</v>
      </c>
      <c r="HL203" s="1" t="s">
        <v>0</v>
      </c>
      <c r="HM203" s="1" t="s">
        <v>0</v>
      </c>
      <c r="HN203" s="1" t="s">
        <v>0</v>
      </c>
      <c r="HO203" s="1" t="s">
        <v>0</v>
      </c>
      <c r="HP203" s="1" t="s">
        <v>0</v>
      </c>
      <c r="HQ203" s="1" t="s">
        <v>0</v>
      </c>
      <c r="HR203" s="1" t="s">
        <v>0</v>
      </c>
      <c r="HS203" s="1" t="s">
        <v>0</v>
      </c>
      <c r="HT203" s="1" t="s">
        <v>0</v>
      </c>
      <c r="HU203" s="1" t="s">
        <v>0</v>
      </c>
      <c r="HV203" s="1" t="s">
        <v>0</v>
      </c>
      <c r="HW203" s="1" t="s">
        <v>0</v>
      </c>
      <c r="HX203" s="1" t="s">
        <v>0</v>
      </c>
      <c r="HY203" s="1" t="s">
        <v>0</v>
      </c>
      <c r="HZ203" s="1" t="s">
        <v>0</v>
      </c>
      <c r="IA203" s="1" t="s">
        <v>0</v>
      </c>
      <c r="IB203" s="1" t="s">
        <v>0</v>
      </c>
      <c r="IC203" s="1" t="s">
        <v>0</v>
      </c>
      <c r="ID203" s="1" t="s">
        <v>0</v>
      </c>
      <c r="IE203" s="1" t="s">
        <v>0</v>
      </c>
      <c r="IF203" s="1" t="s">
        <v>0</v>
      </c>
      <c r="IG203" s="1" t="s">
        <v>0</v>
      </c>
      <c r="IH203" s="1" t="s">
        <v>0</v>
      </c>
      <c r="II203" s="1" t="s">
        <v>0</v>
      </c>
      <c r="IJ203" s="1" t="s">
        <v>0</v>
      </c>
      <c r="IK203" s="1" t="s">
        <v>0</v>
      </c>
      <c r="IL203" s="1" t="s">
        <v>0</v>
      </c>
      <c r="IM203" s="1" t="s">
        <v>0</v>
      </c>
      <c r="IN203" s="1" t="s">
        <v>0</v>
      </c>
      <c r="IO203" s="1" t="s">
        <v>0</v>
      </c>
      <c r="IP203" s="1" t="s">
        <v>0</v>
      </c>
      <c r="IQ203" s="1" t="s">
        <v>0</v>
      </c>
      <c r="IR203" s="1" t="s">
        <v>0</v>
      </c>
      <c r="IS203" s="1" t="s">
        <v>0</v>
      </c>
      <c r="IT203" s="1" t="s">
        <v>0</v>
      </c>
      <c r="IU203" s="1" t="s">
        <v>0</v>
      </c>
      <c r="IV203" s="1" t="s">
        <v>0</v>
      </c>
      <c r="IW203" s="1" t="s">
        <v>0</v>
      </c>
      <c r="IX203" s="1" t="s">
        <v>0</v>
      </c>
      <c r="IY203" s="1" t="s">
        <v>0</v>
      </c>
      <c r="IZ203" s="1" t="s">
        <v>0</v>
      </c>
      <c r="JA203" s="1" t="s">
        <v>0</v>
      </c>
      <c r="JB203" s="1" t="s">
        <v>0</v>
      </c>
      <c r="JC203" s="1" t="s">
        <v>0</v>
      </c>
      <c r="JD203" s="1" t="s">
        <v>0</v>
      </c>
      <c r="JE203" s="1" t="s">
        <v>0</v>
      </c>
      <c r="JF203" s="1" t="s">
        <v>0</v>
      </c>
      <c r="JG203" s="1" t="s">
        <v>0</v>
      </c>
      <c r="JH203" s="1" t="s">
        <v>0</v>
      </c>
      <c r="JI203" s="1" t="s">
        <v>0</v>
      </c>
      <c r="JJ203" s="1" t="s">
        <v>0</v>
      </c>
      <c r="JK203" s="1" t="s">
        <v>0</v>
      </c>
      <c r="JL203" s="1" t="s">
        <v>0</v>
      </c>
      <c r="JM203" s="1" t="s">
        <v>0</v>
      </c>
      <c r="JN203" s="1" t="s">
        <v>0</v>
      </c>
      <c r="JO203" s="1" t="s">
        <v>0</v>
      </c>
      <c r="JP203" s="1" t="s">
        <v>0</v>
      </c>
      <c r="JQ203" s="1" t="s">
        <v>0</v>
      </c>
      <c r="JR203" s="1" t="s">
        <v>0</v>
      </c>
      <c r="JS203" s="1" t="s">
        <v>0</v>
      </c>
      <c r="JT203" s="1" t="s">
        <v>0</v>
      </c>
      <c r="JU203" s="1" t="s">
        <v>0</v>
      </c>
      <c r="JV203" s="1" t="s">
        <v>0</v>
      </c>
      <c r="JW203" s="1" t="s">
        <v>0</v>
      </c>
      <c r="JX203" s="1" t="s">
        <v>0</v>
      </c>
      <c r="JY203" s="1" t="s">
        <v>0</v>
      </c>
      <c r="JZ203" s="1" t="s">
        <v>0</v>
      </c>
      <c r="KA203" s="1" t="s">
        <v>0</v>
      </c>
      <c r="KB203" s="1" t="s">
        <v>0</v>
      </c>
      <c r="KC203" s="1" t="s">
        <v>0</v>
      </c>
      <c r="KD203" s="1" t="s">
        <v>0</v>
      </c>
      <c r="KE203" s="1" t="s">
        <v>0</v>
      </c>
      <c r="KF203" s="1" t="s">
        <v>0</v>
      </c>
      <c r="KG203" s="1" t="s">
        <v>0</v>
      </c>
      <c r="KH203" s="1" t="s">
        <v>0</v>
      </c>
      <c r="KI203" s="1" t="s">
        <v>0</v>
      </c>
      <c r="KJ203" s="1" t="s">
        <v>0</v>
      </c>
      <c r="KK203" s="1" t="s">
        <v>0</v>
      </c>
      <c r="KL203" s="1" t="s">
        <v>0</v>
      </c>
      <c r="KM203" s="1" t="s">
        <v>0</v>
      </c>
      <c r="KN203" s="1" t="s">
        <v>0</v>
      </c>
      <c r="KO203" s="1" t="s">
        <v>0</v>
      </c>
      <c r="KP203" s="1" t="s">
        <v>0</v>
      </c>
      <c r="KQ203" s="1" t="s">
        <v>0</v>
      </c>
      <c r="KR203" s="1" t="s">
        <v>0</v>
      </c>
      <c r="KS203" s="1" t="s">
        <v>0</v>
      </c>
      <c r="KT203" s="1" t="s">
        <v>0</v>
      </c>
      <c r="KU203" s="1" t="s">
        <v>0</v>
      </c>
      <c r="KV203" s="1" t="s">
        <v>0</v>
      </c>
      <c r="KW203" s="1" t="s">
        <v>0</v>
      </c>
      <c r="KX203" s="1" t="s">
        <v>0</v>
      </c>
      <c r="KY203" s="1" t="s">
        <v>0</v>
      </c>
      <c r="KZ203" s="1" t="s">
        <v>0</v>
      </c>
      <c r="LA203" s="1" t="s">
        <v>0</v>
      </c>
      <c r="LB203" s="1" t="s">
        <v>0</v>
      </c>
      <c r="LC203" s="1" t="s">
        <v>0</v>
      </c>
      <c r="LD203" s="1" t="s">
        <v>0</v>
      </c>
      <c r="LE203" s="1" t="s">
        <v>0</v>
      </c>
      <c r="LF203" s="1" t="s">
        <v>0</v>
      </c>
      <c r="LG203" s="1" t="s">
        <v>0</v>
      </c>
      <c r="LH203" s="1" t="s">
        <v>0</v>
      </c>
      <c r="LI203" s="1" t="s">
        <v>0</v>
      </c>
      <c r="LJ203" s="1" t="s">
        <v>0</v>
      </c>
      <c r="LK203" s="1" t="s">
        <v>0</v>
      </c>
      <c r="LL203" s="1" t="s">
        <v>0</v>
      </c>
      <c r="LM203" s="1" t="s">
        <v>0</v>
      </c>
      <c r="LN203" s="1" t="s">
        <v>0</v>
      </c>
      <c r="LO203" s="1" t="s">
        <v>0</v>
      </c>
      <c r="LP203" s="1" t="s">
        <v>0</v>
      </c>
      <c r="LQ203" s="1" t="s">
        <v>0</v>
      </c>
      <c r="LR203" s="1" t="s">
        <v>0</v>
      </c>
      <c r="LS203" s="1" t="s">
        <v>0</v>
      </c>
      <c r="LT203" s="1" t="s">
        <v>0</v>
      </c>
      <c r="LU203" s="1" t="s">
        <v>0</v>
      </c>
      <c r="LV203" s="1" t="s">
        <v>0</v>
      </c>
      <c r="LW203" s="1" t="s">
        <v>0</v>
      </c>
      <c r="LX203" s="1" t="s">
        <v>0</v>
      </c>
      <c r="LY203" s="1" t="s">
        <v>0</v>
      </c>
      <c r="LZ203" s="1" t="s">
        <v>0</v>
      </c>
      <c r="MA203" s="1" t="s">
        <v>0</v>
      </c>
      <c r="MB203" s="1" t="s">
        <v>0</v>
      </c>
      <c r="MC203" s="1" t="s">
        <v>0</v>
      </c>
      <c r="MD203" s="1" t="s">
        <v>0</v>
      </c>
      <c r="ME203" s="1" t="s">
        <v>0</v>
      </c>
      <c r="MF203" s="1" t="s">
        <v>0</v>
      </c>
      <c r="MG203" s="1" t="s">
        <v>0</v>
      </c>
      <c r="MH203" s="1" t="s">
        <v>0</v>
      </c>
      <c r="MI203" s="1" t="s">
        <v>0</v>
      </c>
      <c r="MJ203" s="1" t="s">
        <v>0</v>
      </c>
      <c r="MK203" s="1" t="s">
        <v>0</v>
      </c>
      <c r="ML203" s="1" t="s">
        <v>0</v>
      </c>
      <c r="MM203" s="1" t="s">
        <v>0</v>
      </c>
      <c r="MN203" s="1" t="s">
        <v>0</v>
      </c>
      <c r="MO203" s="1" t="s">
        <v>0</v>
      </c>
      <c r="MP203" s="1" t="s">
        <v>0</v>
      </c>
      <c r="MQ203" s="1" t="s">
        <v>0</v>
      </c>
      <c r="MR203" s="1" t="s">
        <v>0</v>
      </c>
      <c r="MS203" s="1" t="s">
        <v>0</v>
      </c>
      <c r="MT203" s="1" t="s">
        <v>0</v>
      </c>
      <c r="MU203" s="1" t="s">
        <v>0</v>
      </c>
      <c r="MV203" s="1" t="s">
        <v>0</v>
      </c>
      <c r="MW203" s="1" t="s">
        <v>0</v>
      </c>
      <c r="MX203" s="1" t="s">
        <v>0</v>
      </c>
      <c r="MY203" s="1" t="s">
        <v>0</v>
      </c>
      <c r="MZ203" s="1" t="s">
        <v>0</v>
      </c>
      <c r="NA203" s="1" t="s">
        <v>0</v>
      </c>
      <c r="NB203" s="1" t="s">
        <v>0</v>
      </c>
      <c r="NC203" s="1" t="s">
        <v>0</v>
      </c>
      <c r="ND203" s="1" t="s">
        <v>0</v>
      </c>
      <c r="NE203" s="1" t="s">
        <v>0</v>
      </c>
      <c r="NF203" s="1" t="s">
        <v>0</v>
      </c>
      <c r="NG203" s="1" t="s">
        <v>0</v>
      </c>
      <c r="NH203" s="1" t="s">
        <v>0</v>
      </c>
      <c r="NI203" s="1" t="s">
        <v>0</v>
      </c>
      <c r="NJ203" s="1" t="s">
        <v>0</v>
      </c>
      <c r="NK203" s="1" t="s">
        <v>0</v>
      </c>
      <c r="NL203" s="1" t="s">
        <v>0</v>
      </c>
      <c r="NM203" s="1" t="s">
        <v>0</v>
      </c>
      <c r="NN203" s="1" t="s">
        <v>0</v>
      </c>
      <c r="NO203" s="1" t="s">
        <v>0</v>
      </c>
      <c r="NP203" s="1" t="s">
        <v>0</v>
      </c>
      <c r="NQ203" s="1" t="s">
        <v>0</v>
      </c>
      <c r="NR203" s="1" t="s">
        <v>0</v>
      </c>
      <c r="NS203" s="1" t="s">
        <v>0</v>
      </c>
      <c r="NT203" s="1" t="s">
        <v>0</v>
      </c>
      <c r="NU203" s="1" t="s">
        <v>0</v>
      </c>
      <c r="NV203" s="1" t="s">
        <v>0</v>
      </c>
      <c r="NW203" s="1" t="s">
        <v>0</v>
      </c>
      <c r="NX203" s="1" t="s">
        <v>0</v>
      </c>
      <c r="NY203" s="1" t="s">
        <v>0</v>
      </c>
      <c r="NZ203" s="1" t="s">
        <v>0</v>
      </c>
      <c r="OA203" s="1" t="s">
        <v>0</v>
      </c>
      <c r="OB203" s="1" t="s">
        <v>0</v>
      </c>
      <c r="OC203" s="1" t="s">
        <v>0</v>
      </c>
      <c r="OD203" s="1" t="s">
        <v>0</v>
      </c>
      <c r="OE203" s="1" t="s">
        <v>0</v>
      </c>
      <c r="OF203" s="1" t="s">
        <v>0</v>
      </c>
      <c r="OG203" s="1" t="s">
        <v>0</v>
      </c>
      <c r="OH203" s="1" t="s">
        <v>0</v>
      </c>
      <c r="OI203" s="1" t="s">
        <v>0</v>
      </c>
      <c r="OJ203" s="1" t="s">
        <v>0</v>
      </c>
      <c r="OK203" s="1" t="s">
        <v>0</v>
      </c>
      <c r="OL203" s="1" t="s">
        <v>0</v>
      </c>
      <c r="OM203" s="1" t="s">
        <v>0</v>
      </c>
      <c r="ON203" s="1" t="s">
        <v>0</v>
      </c>
      <c r="OO203" s="1" t="s">
        <v>0</v>
      </c>
      <c r="OP203" s="1" t="s">
        <v>0</v>
      </c>
      <c r="OQ203" s="1" t="s">
        <v>0</v>
      </c>
      <c r="OR203" s="1" t="s">
        <v>0</v>
      </c>
      <c r="OS203" s="1" t="s">
        <v>0</v>
      </c>
      <c r="OT203" s="1" t="s">
        <v>0</v>
      </c>
      <c r="OU203" s="1" t="s">
        <v>0</v>
      </c>
      <c r="OV203" s="1" t="s">
        <v>0</v>
      </c>
      <c r="OW203" s="1" t="s">
        <v>0</v>
      </c>
      <c r="OX203" s="1" t="s">
        <v>0</v>
      </c>
      <c r="OY203" s="1" t="s">
        <v>0</v>
      </c>
      <c r="OZ203" s="1" t="s">
        <v>0</v>
      </c>
      <c r="PA203" s="1" t="s">
        <v>0</v>
      </c>
      <c r="PB203" s="1" t="s">
        <v>0</v>
      </c>
      <c r="PC203" s="1" t="s">
        <v>0</v>
      </c>
      <c r="PD203" s="1" t="s">
        <v>0</v>
      </c>
      <c r="PE203" s="1" t="s">
        <v>0</v>
      </c>
      <c r="PF203" s="1" t="s">
        <v>0</v>
      </c>
      <c r="PG203" s="1" t="s">
        <v>0</v>
      </c>
      <c r="PH203" s="1" t="s">
        <v>0</v>
      </c>
      <c r="PI203" s="1" t="s">
        <v>0</v>
      </c>
      <c r="PJ203" s="1" t="s">
        <v>0</v>
      </c>
      <c r="PK203" s="1" t="s">
        <v>0</v>
      </c>
      <c r="PL203" s="1" t="s">
        <v>0</v>
      </c>
      <c r="PM203" s="1" t="s">
        <v>0</v>
      </c>
      <c r="PN203" s="1" t="s">
        <v>0</v>
      </c>
      <c r="PO203" s="1" t="s">
        <v>0</v>
      </c>
      <c r="PP203" s="1" t="s">
        <v>0</v>
      </c>
      <c r="PQ203" s="1" t="s">
        <v>0</v>
      </c>
      <c r="PR203" s="1" t="s">
        <v>0</v>
      </c>
      <c r="PS203" s="1" t="s">
        <v>0</v>
      </c>
      <c r="PT203" s="1" t="s">
        <v>0</v>
      </c>
      <c r="PU203" s="1" t="s">
        <v>0</v>
      </c>
      <c r="PV203" s="1" t="s">
        <v>0</v>
      </c>
      <c r="PW203" s="1" t="s">
        <v>0</v>
      </c>
      <c r="PX203" s="1" t="s">
        <v>0</v>
      </c>
      <c r="PY203" s="1" t="s">
        <v>0</v>
      </c>
      <c r="PZ203" s="1" t="s">
        <v>0</v>
      </c>
      <c r="QA203" s="1" t="s">
        <v>0</v>
      </c>
      <c r="QB203" s="1" t="s">
        <v>0</v>
      </c>
      <c r="QC203" s="1" t="s">
        <v>0</v>
      </c>
      <c r="QD203" s="1" t="s">
        <v>0</v>
      </c>
      <c r="QE203" s="1" t="s">
        <v>0</v>
      </c>
      <c r="QF203" s="1" t="s">
        <v>0</v>
      </c>
      <c r="QG203" s="1" t="s">
        <v>0</v>
      </c>
      <c r="QH203" s="1" t="s">
        <v>0</v>
      </c>
      <c r="QI203" s="1" t="s">
        <v>0</v>
      </c>
      <c r="QJ203" s="1" t="s">
        <v>0</v>
      </c>
      <c r="QK203" s="1" t="s">
        <v>0</v>
      </c>
      <c r="QL203" s="1" t="s">
        <v>0</v>
      </c>
      <c r="QM203" s="1" t="s">
        <v>0</v>
      </c>
      <c r="QN203" s="1" t="s">
        <v>0</v>
      </c>
      <c r="QO203" s="1" t="s">
        <v>0</v>
      </c>
      <c r="QP203" s="1" t="s">
        <v>0</v>
      </c>
      <c r="QQ203" s="1" t="s">
        <v>0</v>
      </c>
      <c r="QR203" s="1" t="s">
        <v>0</v>
      </c>
      <c r="QS203" s="1" t="s">
        <v>0</v>
      </c>
      <c r="QT203" s="1" t="s">
        <v>0</v>
      </c>
      <c r="QU203" s="1" t="s">
        <v>0</v>
      </c>
      <c r="QV203" s="1" t="s">
        <v>0</v>
      </c>
      <c r="QW203" s="1" t="s">
        <v>0</v>
      </c>
      <c r="QX203" s="1" t="s">
        <v>0</v>
      </c>
      <c r="QY203" s="1" t="s">
        <v>0</v>
      </c>
      <c r="QZ203" s="1" t="s">
        <v>0</v>
      </c>
      <c r="RA203" s="1" t="s">
        <v>0</v>
      </c>
      <c r="RB203" s="1" t="s">
        <v>0</v>
      </c>
      <c r="RC203" s="1" t="s">
        <v>0</v>
      </c>
      <c r="RD203" s="1" t="s">
        <v>0</v>
      </c>
      <c r="RE203" s="1" t="s">
        <v>0</v>
      </c>
      <c r="RF203" s="1" t="s">
        <v>0</v>
      </c>
      <c r="RG203" s="1" t="s">
        <v>0</v>
      </c>
      <c r="RH203" s="1" t="s">
        <v>0</v>
      </c>
      <c r="RI203" s="1" t="s">
        <v>0</v>
      </c>
      <c r="RJ203" s="1" t="s">
        <v>0</v>
      </c>
      <c r="RK203" s="1" t="s">
        <v>0</v>
      </c>
      <c r="RL203" s="1" t="s">
        <v>0</v>
      </c>
      <c r="RM203" s="1" t="s">
        <v>0</v>
      </c>
      <c r="RN203" s="1" t="s">
        <v>0</v>
      </c>
      <c r="RO203" s="1" t="s">
        <v>0</v>
      </c>
      <c r="RP203" s="1" t="s">
        <v>0</v>
      </c>
      <c r="RQ203" s="1" t="s">
        <v>0</v>
      </c>
      <c r="RR203" s="1" t="s">
        <v>0</v>
      </c>
      <c r="RS203" s="1" t="s">
        <v>0</v>
      </c>
      <c r="RT203" s="1" t="s">
        <v>0</v>
      </c>
      <c r="RU203" s="1" t="s">
        <v>0</v>
      </c>
      <c r="RV203" s="1" t="s">
        <v>0</v>
      </c>
      <c r="RW203" s="1" t="s">
        <v>0</v>
      </c>
      <c r="RX203" s="1" t="s">
        <v>0</v>
      </c>
      <c r="RY203" s="1" t="s">
        <v>0</v>
      </c>
      <c r="RZ203" s="1" t="s">
        <v>0</v>
      </c>
      <c r="SA203" s="1" t="s">
        <v>0</v>
      </c>
      <c r="SB203" s="1" t="s">
        <v>0</v>
      </c>
      <c r="SC203" s="1" t="s">
        <v>0</v>
      </c>
      <c r="SD203" s="1" t="s">
        <v>0</v>
      </c>
      <c r="SE203" s="1" t="s">
        <v>0</v>
      </c>
      <c r="SF203" s="1" t="s">
        <v>0</v>
      </c>
      <c r="SG203" s="1" t="s">
        <v>0</v>
      </c>
      <c r="SH203" s="1" t="s">
        <v>0</v>
      </c>
      <c r="SI203" s="1" t="s">
        <v>0</v>
      </c>
      <c r="SJ203" s="1" t="s">
        <v>0</v>
      </c>
      <c r="SK203" s="1" t="s">
        <v>0</v>
      </c>
      <c r="SL203" s="1" t="s">
        <v>0</v>
      </c>
      <c r="SM203" s="1" t="s">
        <v>0</v>
      </c>
      <c r="SN203" s="1" t="s">
        <v>0</v>
      </c>
      <c r="SO203" s="1" t="s">
        <v>0</v>
      </c>
      <c r="SP203" s="1" t="s">
        <v>0</v>
      </c>
      <c r="SQ203" s="1" t="s">
        <v>0</v>
      </c>
      <c r="SR203" s="1" t="s">
        <v>0</v>
      </c>
      <c r="SS203" s="1" t="s">
        <v>0</v>
      </c>
      <c r="ST203" s="1" t="s">
        <v>0</v>
      </c>
      <c r="SU203" s="1" t="s">
        <v>0</v>
      </c>
      <c r="SV203" s="1" t="s">
        <v>0</v>
      </c>
      <c r="SW203" s="1" t="s">
        <v>0</v>
      </c>
      <c r="SX203" s="1" t="s">
        <v>0</v>
      </c>
      <c r="SY203" s="1" t="s">
        <v>0</v>
      </c>
      <c r="SZ203" s="1" t="s">
        <v>0</v>
      </c>
      <c r="TA203" s="1" t="s">
        <v>0</v>
      </c>
      <c r="TB203" s="1" t="s">
        <v>0</v>
      </c>
      <c r="TC203" s="1" t="s">
        <v>0</v>
      </c>
      <c r="TD203" s="1" t="s">
        <v>0</v>
      </c>
      <c r="TE203" s="1" t="s">
        <v>0</v>
      </c>
      <c r="TF203" s="1" t="s">
        <v>0</v>
      </c>
      <c r="TG203" s="1" t="s">
        <v>0</v>
      </c>
      <c r="TH203" s="1" t="s">
        <v>0</v>
      </c>
      <c r="TI203" s="1" t="s">
        <v>0</v>
      </c>
      <c r="TJ203" s="1" t="s">
        <v>0</v>
      </c>
      <c r="TK203" s="1" t="s">
        <v>0</v>
      </c>
      <c r="TL203" s="1" t="s">
        <v>0</v>
      </c>
      <c r="TM203" s="1" t="s">
        <v>0</v>
      </c>
      <c r="TN203" s="1" t="s">
        <v>0</v>
      </c>
      <c r="TO203" s="1" t="s">
        <v>0</v>
      </c>
      <c r="TP203" s="1" t="s">
        <v>0</v>
      </c>
      <c r="TQ203" s="1" t="s">
        <v>0</v>
      </c>
      <c r="TR203" s="1" t="s">
        <v>0</v>
      </c>
      <c r="TS203" s="1" t="s">
        <v>0</v>
      </c>
      <c r="TT203" s="1" t="s">
        <v>0</v>
      </c>
      <c r="TU203" s="1" t="s">
        <v>0</v>
      </c>
      <c r="TV203" s="1" t="s">
        <v>0</v>
      </c>
      <c r="TW203" s="1" t="s">
        <v>0</v>
      </c>
      <c r="TX203" s="1" t="s">
        <v>0</v>
      </c>
      <c r="TY203" s="1" t="s">
        <v>0</v>
      </c>
      <c r="TZ203" s="1" t="s">
        <v>0</v>
      </c>
      <c r="UA203" s="1" t="s">
        <v>0</v>
      </c>
      <c r="UB203" s="1" t="s">
        <v>0</v>
      </c>
      <c r="UC203" s="1" t="s">
        <v>0</v>
      </c>
      <c r="UD203" s="1" t="s">
        <v>0</v>
      </c>
      <c r="UE203" s="1" t="s">
        <v>0</v>
      </c>
      <c r="UF203" s="1" t="s">
        <v>0</v>
      </c>
      <c r="UG203" s="1" t="s">
        <v>0</v>
      </c>
      <c r="UH203" s="1" t="s">
        <v>0</v>
      </c>
      <c r="UI203" s="1" t="s">
        <v>0</v>
      </c>
      <c r="UJ203" s="1" t="s">
        <v>0</v>
      </c>
      <c r="UK203" s="1" t="s">
        <v>0</v>
      </c>
      <c r="UL203" s="1" t="s">
        <v>0</v>
      </c>
      <c r="UM203" s="1" t="s">
        <v>0</v>
      </c>
      <c r="UN203" s="1" t="s">
        <v>0</v>
      </c>
      <c r="UO203" s="1" t="s">
        <v>0</v>
      </c>
      <c r="UP203" s="1" t="s">
        <v>0</v>
      </c>
      <c r="UQ203" s="1" t="s">
        <v>0</v>
      </c>
    </row>
    <row r="204" spans="1:563" x14ac:dyDescent="0.25">
      <c r="A204" s="1" t="s">
        <v>1837</v>
      </c>
      <c r="B204" s="1" t="s">
        <v>909</v>
      </c>
      <c r="C204" s="1" t="s">
        <v>0</v>
      </c>
      <c r="D204" s="1" t="s">
        <v>0</v>
      </c>
      <c r="E204" s="1" t="s">
        <v>0</v>
      </c>
      <c r="F204" s="1" t="s">
        <v>0</v>
      </c>
      <c r="G204" s="1" t="s">
        <v>0</v>
      </c>
      <c r="H204" s="1" t="s">
        <v>0</v>
      </c>
      <c r="I204" s="1" t="s">
        <v>0</v>
      </c>
      <c r="J204" s="1" t="s">
        <v>0</v>
      </c>
      <c r="K204" s="1" t="s">
        <v>0</v>
      </c>
      <c r="L204" s="1" t="s">
        <v>0</v>
      </c>
      <c r="M204" s="1" t="s">
        <v>0</v>
      </c>
      <c r="N204" s="1" t="s">
        <v>0</v>
      </c>
      <c r="O204" s="1" t="s">
        <v>0</v>
      </c>
      <c r="P204" s="1" t="s">
        <v>0</v>
      </c>
      <c r="Q204" s="1" t="s">
        <v>0</v>
      </c>
      <c r="R204" s="1" t="s">
        <v>0</v>
      </c>
      <c r="S204" s="1" t="s">
        <v>0</v>
      </c>
      <c r="T204" s="1" t="s">
        <v>0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0</v>
      </c>
      <c r="Z204" s="1" t="s">
        <v>0</v>
      </c>
      <c r="AA204" s="1" t="s">
        <v>0</v>
      </c>
      <c r="AB204" s="1" t="s">
        <v>0</v>
      </c>
      <c r="AC204" s="1" t="s">
        <v>0</v>
      </c>
      <c r="AD204" s="1" t="s">
        <v>0</v>
      </c>
      <c r="AE204" s="1" t="s">
        <v>0</v>
      </c>
      <c r="AF204" s="1" t="s">
        <v>0</v>
      </c>
      <c r="AG204" s="1" t="s">
        <v>0</v>
      </c>
      <c r="AH204" s="1" t="s">
        <v>0</v>
      </c>
      <c r="AI204" s="1" t="s">
        <v>0</v>
      </c>
      <c r="AJ204" s="1" t="s">
        <v>0</v>
      </c>
      <c r="AK204" s="1" t="s">
        <v>0</v>
      </c>
      <c r="AL204" s="1" t="s">
        <v>0</v>
      </c>
      <c r="AM204" s="1" t="s">
        <v>0</v>
      </c>
      <c r="AN204" s="1" t="s">
        <v>0</v>
      </c>
      <c r="AO204" s="1" t="s">
        <v>0</v>
      </c>
      <c r="AP204" s="1" t="s">
        <v>0</v>
      </c>
      <c r="AQ204" s="1" t="s">
        <v>0</v>
      </c>
      <c r="AR204" s="1" t="s">
        <v>0</v>
      </c>
      <c r="AS204" s="1" t="s">
        <v>0</v>
      </c>
      <c r="AT204" s="1" t="s">
        <v>0</v>
      </c>
      <c r="AU204" s="1" t="s">
        <v>0</v>
      </c>
      <c r="AV204" s="1" t="s">
        <v>0</v>
      </c>
      <c r="AW204" s="1" t="s">
        <v>0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 t="s">
        <v>0</v>
      </c>
      <c r="BC204" s="1" t="s">
        <v>0</v>
      </c>
      <c r="BD204" s="1" t="s">
        <v>0</v>
      </c>
      <c r="BE204" s="1" t="s">
        <v>0</v>
      </c>
      <c r="BF204" s="1" t="s">
        <v>0</v>
      </c>
      <c r="BG204" s="1" t="s">
        <v>0</v>
      </c>
      <c r="BH204" s="1" t="s">
        <v>0</v>
      </c>
      <c r="BI204" s="1" t="s">
        <v>0</v>
      </c>
      <c r="BJ204" s="1" t="s">
        <v>0</v>
      </c>
      <c r="BK204" s="1" t="s">
        <v>0</v>
      </c>
      <c r="BL204" s="1" t="s">
        <v>0</v>
      </c>
      <c r="BM204" s="1" t="s">
        <v>0</v>
      </c>
      <c r="BN204" s="1" t="s">
        <v>0</v>
      </c>
      <c r="BO204" s="1" t="s">
        <v>0</v>
      </c>
      <c r="BP204" s="1" t="s">
        <v>0</v>
      </c>
      <c r="BQ204" s="1" t="s">
        <v>0</v>
      </c>
      <c r="BR204" s="1" t="s">
        <v>0</v>
      </c>
      <c r="BS204" s="1" t="s">
        <v>0</v>
      </c>
      <c r="BT204" s="1" t="s">
        <v>0</v>
      </c>
      <c r="BU204" s="1" t="s">
        <v>0</v>
      </c>
      <c r="BV204" s="1" t="s">
        <v>0</v>
      </c>
      <c r="BW204" s="1" t="s">
        <v>0</v>
      </c>
      <c r="BX204" s="1" t="s">
        <v>0</v>
      </c>
      <c r="BY204" s="1" t="s">
        <v>0</v>
      </c>
      <c r="BZ204" s="1" t="s">
        <v>0</v>
      </c>
      <c r="CA204" s="1" t="s">
        <v>0</v>
      </c>
      <c r="CB204" s="1" t="s">
        <v>0</v>
      </c>
      <c r="CC204" s="1" t="s">
        <v>0</v>
      </c>
      <c r="CD204" s="1" t="s">
        <v>0</v>
      </c>
      <c r="CE204" s="1" t="s">
        <v>0</v>
      </c>
      <c r="CF204" s="1" t="s">
        <v>0</v>
      </c>
      <c r="CG204" s="1" t="s">
        <v>0</v>
      </c>
      <c r="CH204" s="1" t="s">
        <v>0</v>
      </c>
      <c r="CI204" s="1" t="s">
        <v>0</v>
      </c>
      <c r="CJ204" s="1" t="s">
        <v>0</v>
      </c>
      <c r="CK204" s="1" t="s">
        <v>0</v>
      </c>
      <c r="CL204" s="1" t="s">
        <v>0</v>
      </c>
      <c r="CM204" s="1" t="s">
        <v>0</v>
      </c>
      <c r="CN204" s="1" t="s">
        <v>0</v>
      </c>
      <c r="CO204" s="1" t="s">
        <v>0</v>
      </c>
      <c r="CP204" s="1" t="s">
        <v>0</v>
      </c>
      <c r="CQ204" s="1" t="s">
        <v>0</v>
      </c>
      <c r="CR204" s="1" t="s">
        <v>0</v>
      </c>
      <c r="CS204" s="1" t="s">
        <v>0</v>
      </c>
      <c r="CT204" s="1" t="s">
        <v>0</v>
      </c>
      <c r="CU204" s="1" t="s">
        <v>0</v>
      </c>
      <c r="CV204" s="1" t="s">
        <v>0</v>
      </c>
      <c r="CW204" s="1" t="s">
        <v>0</v>
      </c>
      <c r="CX204" s="1" t="s">
        <v>0</v>
      </c>
      <c r="CY204" s="1" t="s">
        <v>0</v>
      </c>
      <c r="CZ204" s="1" t="s">
        <v>0</v>
      </c>
      <c r="DA204" s="1" t="s">
        <v>0</v>
      </c>
      <c r="DB204" s="1" t="s">
        <v>0</v>
      </c>
      <c r="DC204" s="1" t="s">
        <v>0</v>
      </c>
      <c r="DD204" s="1" t="s">
        <v>0</v>
      </c>
      <c r="DE204" s="1" t="s">
        <v>0</v>
      </c>
      <c r="DF204" s="1" t="s">
        <v>0</v>
      </c>
      <c r="DG204" s="1" t="s">
        <v>0</v>
      </c>
      <c r="DH204" s="1" t="s">
        <v>0</v>
      </c>
      <c r="DI204" s="1" t="s">
        <v>0</v>
      </c>
      <c r="DJ204" s="1" t="s">
        <v>0</v>
      </c>
      <c r="DK204" s="1" t="s">
        <v>0</v>
      </c>
      <c r="DL204" s="1" t="s">
        <v>0</v>
      </c>
      <c r="DM204" s="1" t="s">
        <v>0</v>
      </c>
      <c r="DN204" s="1" t="s">
        <v>0</v>
      </c>
      <c r="DO204" s="1" t="s">
        <v>0</v>
      </c>
      <c r="DP204" s="1" t="s">
        <v>0</v>
      </c>
      <c r="DQ204" s="1" t="s">
        <v>0</v>
      </c>
      <c r="DR204" s="1" t="s">
        <v>0</v>
      </c>
      <c r="DS204" s="1" t="s">
        <v>0</v>
      </c>
      <c r="DT204" s="1" t="s">
        <v>0</v>
      </c>
      <c r="DU204" s="1" t="s">
        <v>0</v>
      </c>
      <c r="DV204" s="1" t="s">
        <v>0</v>
      </c>
      <c r="DW204" s="1" t="s">
        <v>0</v>
      </c>
      <c r="DX204" s="1" t="s">
        <v>0</v>
      </c>
      <c r="DY204" s="1" t="s">
        <v>0</v>
      </c>
      <c r="DZ204" s="1" t="s">
        <v>0</v>
      </c>
      <c r="EA204" s="1" t="s">
        <v>0</v>
      </c>
      <c r="EB204" s="1" t="s">
        <v>0</v>
      </c>
      <c r="EC204" s="1" t="s">
        <v>0</v>
      </c>
      <c r="ED204" s="1" t="s">
        <v>0</v>
      </c>
      <c r="EE204" s="1" t="s">
        <v>0</v>
      </c>
      <c r="EF204" s="1" t="s">
        <v>0</v>
      </c>
      <c r="EG204" s="1" t="s">
        <v>0</v>
      </c>
      <c r="EH204" s="1" t="s">
        <v>0</v>
      </c>
      <c r="EI204" s="1" t="s">
        <v>0</v>
      </c>
      <c r="EJ204" s="1" t="s">
        <v>0</v>
      </c>
      <c r="EK204" s="1" t="s">
        <v>0</v>
      </c>
      <c r="EL204" s="1" t="s">
        <v>0</v>
      </c>
      <c r="EM204" s="1" t="s">
        <v>0</v>
      </c>
      <c r="EN204" s="1" t="s">
        <v>0</v>
      </c>
      <c r="EO204" s="1" t="s">
        <v>0</v>
      </c>
      <c r="EP204" s="1" t="s">
        <v>0</v>
      </c>
      <c r="EQ204" s="1" t="s">
        <v>0</v>
      </c>
      <c r="ER204" s="1" t="s">
        <v>0</v>
      </c>
      <c r="ES204" s="1" t="s">
        <v>0</v>
      </c>
      <c r="ET204" s="1" t="s">
        <v>0</v>
      </c>
      <c r="EU204" s="1" t="s">
        <v>0</v>
      </c>
      <c r="EV204" s="1" t="s">
        <v>0</v>
      </c>
      <c r="EW204" s="1" t="s">
        <v>0</v>
      </c>
      <c r="EX204" s="1" t="s">
        <v>0</v>
      </c>
      <c r="EY204" s="1" t="s">
        <v>0</v>
      </c>
      <c r="EZ204" s="1" t="s">
        <v>0</v>
      </c>
      <c r="FA204" s="1" t="s">
        <v>0</v>
      </c>
      <c r="FB204" s="1" t="s">
        <v>0</v>
      </c>
      <c r="FC204" s="1" t="s">
        <v>0</v>
      </c>
      <c r="FD204" s="1" t="s">
        <v>0</v>
      </c>
      <c r="FE204" s="1" t="s">
        <v>0</v>
      </c>
      <c r="FF204" s="1" t="s">
        <v>0</v>
      </c>
      <c r="FG204" s="1" t="s">
        <v>0</v>
      </c>
      <c r="FH204" s="1" t="s">
        <v>0</v>
      </c>
      <c r="FI204" s="1" t="s">
        <v>0</v>
      </c>
      <c r="FJ204" s="1" t="s">
        <v>0</v>
      </c>
      <c r="FK204" s="1" t="s">
        <v>0</v>
      </c>
      <c r="FL204" s="1" t="s">
        <v>0</v>
      </c>
      <c r="FM204" s="1" t="s">
        <v>0</v>
      </c>
      <c r="FN204" s="1" t="s">
        <v>0</v>
      </c>
      <c r="FO204" s="1" t="s">
        <v>0</v>
      </c>
      <c r="FP204" s="1" t="s">
        <v>0</v>
      </c>
      <c r="FQ204" s="1" t="s">
        <v>0</v>
      </c>
      <c r="FR204" s="1" t="s">
        <v>0</v>
      </c>
      <c r="FS204" s="1" t="s">
        <v>0</v>
      </c>
      <c r="FT204" s="1" t="s">
        <v>0</v>
      </c>
      <c r="FU204" s="1" t="s">
        <v>0</v>
      </c>
      <c r="FV204" s="1" t="s">
        <v>0</v>
      </c>
      <c r="FW204" s="1" t="s">
        <v>0</v>
      </c>
      <c r="FX204" s="1" t="s">
        <v>0</v>
      </c>
      <c r="FY204" s="1" t="s">
        <v>0</v>
      </c>
      <c r="FZ204" s="1" t="s">
        <v>0</v>
      </c>
      <c r="GA204" s="1" t="s">
        <v>0</v>
      </c>
      <c r="GB204" s="1" t="s">
        <v>0</v>
      </c>
      <c r="GC204" s="1" t="s">
        <v>0</v>
      </c>
      <c r="GD204" s="1" t="s">
        <v>0</v>
      </c>
      <c r="GE204" s="1" t="s">
        <v>0</v>
      </c>
      <c r="GF204" s="1" t="s">
        <v>0</v>
      </c>
      <c r="GG204" s="1" t="s">
        <v>0</v>
      </c>
      <c r="GH204" s="1" t="s">
        <v>0</v>
      </c>
      <c r="GI204" s="1" t="s">
        <v>0</v>
      </c>
      <c r="GJ204" s="1" t="s">
        <v>0</v>
      </c>
      <c r="GK204" s="1" t="s">
        <v>0</v>
      </c>
      <c r="GL204" s="1" t="s">
        <v>0</v>
      </c>
      <c r="GM204" s="1" t="s">
        <v>0</v>
      </c>
      <c r="GN204" s="1" t="s">
        <v>0</v>
      </c>
      <c r="GO204" s="1" t="s">
        <v>0</v>
      </c>
      <c r="GP204" s="1" t="s">
        <v>0</v>
      </c>
      <c r="GQ204" s="1" t="s">
        <v>0</v>
      </c>
      <c r="GR204" s="1" t="s">
        <v>0</v>
      </c>
      <c r="GS204" s="1" t="s">
        <v>0</v>
      </c>
      <c r="GT204" s="1" t="s">
        <v>0</v>
      </c>
      <c r="GU204" s="1" t="s">
        <v>0</v>
      </c>
      <c r="GV204" s="1" t="s">
        <v>0</v>
      </c>
      <c r="GW204" s="1" t="s">
        <v>0</v>
      </c>
      <c r="GX204" s="1" t="s">
        <v>0</v>
      </c>
      <c r="GY204" s="1" t="s">
        <v>0</v>
      </c>
      <c r="GZ204" s="1" t="s">
        <v>0</v>
      </c>
      <c r="HA204" s="1" t="s">
        <v>0</v>
      </c>
      <c r="HB204" s="1" t="s">
        <v>0</v>
      </c>
      <c r="HC204" s="1" t="s">
        <v>0</v>
      </c>
      <c r="HD204" s="1" t="s">
        <v>0</v>
      </c>
      <c r="HE204" s="1" t="s">
        <v>0</v>
      </c>
      <c r="HF204" s="1" t="s">
        <v>0</v>
      </c>
      <c r="HG204" s="1" t="s">
        <v>0</v>
      </c>
      <c r="HH204" s="1" t="s">
        <v>0</v>
      </c>
      <c r="HI204" s="1" t="s">
        <v>0</v>
      </c>
      <c r="HJ204" s="1" t="s">
        <v>0</v>
      </c>
      <c r="HK204" s="1" t="s">
        <v>0</v>
      </c>
      <c r="HL204" s="1" t="s">
        <v>0</v>
      </c>
      <c r="HM204" s="1" t="s">
        <v>0</v>
      </c>
      <c r="HN204" s="1" t="s">
        <v>0</v>
      </c>
      <c r="HO204" s="1" t="s">
        <v>0</v>
      </c>
      <c r="HP204" s="1" t="s">
        <v>0</v>
      </c>
      <c r="HQ204" s="1" t="s">
        <v>0</v>
      </c>
      <c r="HR204" s="1" t="s">
        <v>0</v>
      </c>
      <c r="HS204" s="1" t="s">
        <v>0</v>
      </c>
      <c r="HT204" s="1" t="s">
        <v>0</v>
      </c>
      <c r="HU204" s="1" t="s">
        <v>0</v>
      </c>
      <c r="HV204" s="1" t="s">
        <v>0</v>
      </c>
      <c r="HW204" s="1" t="s">
        <v>0</v>
      </c>
      <c r="HX204" s="1" t="s">
        <v>0</v>
      </c>
      <c r="HY204" s="1" t="s">
        <v>0</v>
      </c>
      <c r="HZ204" s="1" t="s">
        <v>0</v>
      </c>
      <c r="IA204" s="1" t="s">
        <v>0</v>
      </c>
      <c r="IB204" s="1" t="s">
        <v>0</v>
      </c>
      <c r="IC204" s="1" t="s">
        <v>0</v>
      </c>
      <c r="ID204" s="1" t="s">
        <v>0</v>
      </c>
      <c r="IE204" s="1" t="s">
        <v>0</v>
      </c>
      <c r="IF204" s="1" t="s">
        <v>0</v>
      </c>
      <c r="IG204" s="1" t="s">
        <v>0</v>
      </c>
      <c r="IH204" s="1" t="s">
        <v>0</v>
      </c>
      <c r="II204" s="1" t="s">
        <v>0</v>
      </c>
      <c r="IJ204" s="1" t="s">
        <v>0</v>
      </c>
      <c r="IK204" s="1" t="s">
        <v>0</v>
      </c>
      <c r="IL204" s="1" t="s">
        <v>0</v>
      </c>
      <c r="IM204" s="1" t="s">
        <v>0</v>
      </c>
      <c r="IN204" s="1" t="s">
        <v>0</v>
      </c>
      <c r="IO204" s="1" t="s">
        <v>0</v>
      </c>
      <c r="IP204" s="1" t="s">
        <v>0</v>
      </c>
      <c r="IQ204" s="1" t="s">
        <v>0</v>
      </c>
      <c r="IR204" s="1" t="s">
        <v>0</v>
      </c>
      <c r="IS204" s="1" t="s">
        <v>0</v>
      </c>
      <c r="IT204" s="1" t="s">
        <v>0</v>
      </c>
      <c r="IU204" s="1" t="s">
        <v>0</v>
      </c>
      <c r="IV204" s="1" t="s">
        <v>0</v>
      </c>
      <c r="IW204" s="1" t="s">
        <v>0</v>
      </c>
      <c r="IX204" s="1" t="s">
        <v>0</v>
      </c>
      <c r="IY204" s="1" t="s">
        <v>0</v>
      </c>
      <c r="IZ204" s="1" t="s">
        <v>0</v>
      </c>
      <c r="JA204" s="1" t="s">
        <v>0</v>
      </c>
      <c r="JB204" s="1" t="s">
        <v>0</v>
      </c>
      <c r="JC204" s="1" t="s">
        <v>0</v>
      </c>
      <c r="JD204" s="1" t="s">
        <v>0</v>
      </c>
      <c r="JE204" s="1" t="s">
        <v>0</v>
      </c>
      <c r="JF204" s="1" t="s">
        <v>0</v>
      </c>
      <c r="JG204" s="1" t="s">
        <v>0</v>
      </c>
      <c r="JH204" s="1" t="s">
        <v>0</v>
      </c>
      <c r="JI204" s="1" t="s">
        <v>0</v>
      </c>
      <c r="JJ204" s="1" t="s">
        <v>0</v>
      </c>
      <c r="JK204" s="1" t="s">
        <v>0</v>
      </c>
      <c r="JL204" s="1" t="s">
        <v>0</v>
      </c>
      <c r="JM204" s="1" t="s">
        <v>0</v>
      </c>
      <c r="JN204" s="1" t="s">
        <v>0</v>
      </c>
      <c r="JO204" s="1" t="s">
        <v>0</v>
      </c>
      <c r="JP204" s="1" t="s">
        <v>0</v>
      </c>
      <c r="JQ204" s="1" t="s">
        <v>0</v>
      </c>
      <c r="JR204" s="1" t="s">
        <v>0</v>
      </c>
      <c r="JS204" s="1" t="s">
        <v>0</v>
      </c>
      <c r="JT204" s="1" t="s">
        <v>0</v>
      </c>
      <c r="JU204" s="1" t="s">
        <v>0</v>
      </c>
      <c r="JV204" s="1" t="s">
        <v>0</v>
      </c>
      <c r="JW204" s="1" t="s">
        <v>0</v>
      </c>
      <c r="JX204" s="1" t="s">
        <v>0</v>
      </c>
      <c r="JY204" s="1" t="s">
        <v>0</v>
      </c>
      <c r="JZ204" s="1" t="s">
        <v>0</v>
      </c>
      <c r="KA204" s="1" t="s">
        <v>0</v>
      </c>
      <c r="KB204" s="1" t="s">
        <v>0</v>
      </c>
      <c r="KC204" s="1" t="s">
        <v>0</v>
      </c>
      <c r="KD204" s="1" t="s">
        <v>0</v>
      </c>
      <c r="KE204" s="1" t="s">
        <v>0</v>
      </c>
      <c r="KF204" s="1" t="s">
        <v>0</v>
      </c>
      <c r="KG204" s="1" t="s">
        <v>0</v>
      </c>
      <c r="KH204" s="1" t="s">
        <v>0</v>
      </c>
      <c r="KI204" s="1" t="s">
        <v>0</v>
      </c>
      <c r="KJ204" s="1" t="s">
        <v>0</v>
      </c>
      <c r="KK204" s="1" t="s">
        <v>0</v>
      </c>
      <c r="KL204" s="1" t="s">
        <v>0</v>
      </c>
      <c r="KM204" s="1" t="s">
        <v>0</v>
      </c>
      <c r="KN204" s="1" t="s">
        <v>0</v>
      </c>
      <c r="KO204" s="1" t="s">
        <v>0</v>
      </c>
      <c r="KP204" s="1" t="s">
        <v>0</v>
      </c>
      <c r="KQ204" s="1" t="s">
        <v>0</v>
      </c>
      <c r="KR204" s="1" t="s">
        <v>0</v>
      </c>
      <c r="KS204" s="1" t="s">
        <v>0</v>
      </c>
      <c r="KT204" s="1" t="s">
        <v>0</v>
      </c>
      <c r="KU204" s="1" t="s">
        <v>0</v>
      </c>
      <c r="KV204" s="1" t="s">
        <v>0</v>
      </c>
      <c r="KW204" s="1" t="s">
        <v>0</v>
      </c>
      <c r="KX204" s="1" t="s">
        <v>0</v>
      </c>
      <c r="KY204" s="1" t="s">
        <v>0</v>
      </c>
      <c r="KZ204" s="1" t="s">
        <v>0</v>
      </c>
      <c r="LA204" s="1" t="s">
        <v>0</v>
      </c>
      <c r="LB204" s="1" t="s">
        <v>0</v>
      </c>
      <c r="LC204" s="1" t="s">
        <v>0</v>
      </c>
      <c r="LD204" s="1" t="s">
        <v>0</v>
      </c>
      <c r="LE204" s="1" t="s">
        <v>0</v>
      </c>
      <c r="LF204" s="1" t="s">
        <v>0</v>
      </c>
      <c r="LG204" s="1" t="s">
        <v>0</v>
      </c>
      <c r="LH204" s="1" t="s">
        <v>0</v>
      </c>
      <c r="LI204" s="1" t="s">
        <v>0</v>
      </c>
      <c r="LJ204" s="1" t="s">
        <v>0</v>
      </c>
      <c r="LK204" s="1" t="s">
        <v>0</v>
      </c>
      <c r="LL204" s="1" t="s">
        <v>0</v>
      </c>
      <c r="LM204" s="1" t="s">
        <v>0</v>
      </c>
      <c r="LN204" s="1" t="s">
        <v>0</v>
      </c>
      <c r="LO204" s="1" t="s">
        <v>0</v>
      </c>
      <c r="LP204" s="1" t="s">
        <v>0</v>
      </c>
      <c r="LQ204" s="1" t="s">
        <v>0</v>
      </c>
      <c r="LR204" s="1" t="s">
        <v>0</v>
      </c>
      <c r="LS204" s="1" t="s">
        <v>0</v>
      </c>
      <c r="LT204" s="1" t="s">
        <v>0</v>
      </c>
      <c r="LU204" s="1" t="s">
        <v>0</v>
      </c>
      <c r="LV204" s="1" t="s">
        <v>0</v>
      </c>
      <c r="LW204" s="1" t="s">
        <v>0</v>
      </c>
      <c r="LX204" s="1" t="s">
        <v>0</v>
      </c>
      <c r="LY204" s="1" t="s">
        <v>0</v>
      </c>
      <c r="LZ204" s="1" t="s">
        <v>0</v>
      </c>
      <c r="MA204" s="1" t="s">
        <v>0</v>
      </c>
      <c r="MB204" s="1" t="s">
        <v>0</v>
      </c>
      <c r="MC204" s="1" t="s">
        <v>0</v>
      </c>
      <c r="MD204" s="1" t="s">
        <v>0</v>
      </c>
      <c r="ME204" s="1" t="s">
        <v>0</v>
      </c>
      <c r="MF204" s="1" t="s">
        <v>0</v>
      </c>
      <c r="MG204" s="1" t="s">
        <v>0</v>
      </c>
      <c r="MH204" s="1" t="s">
        <v>0</v>
      </c>
      <c r="MI204" s="1" t="s">
        <v>0</v>
      </c>
      <c r="MJ204" s="1" t="s">
        <v>0</v>
      </c>
      <c r="MK204" s="1" t="s">
        <v>0</v>
      </c>
      <c r="ML204" s="1" t="s">
        <v>0</v>
      </c>
      <c r="MM204" s="1" t="s">
        <v>0</v>
      </c>
      <c r="MN204" s="1" t="s">
        <v>0</v>
      </c>
      <c r="MO204" s="1" t="s">
        <v>0</v>
      </c>
      <c r="MP204" s="1" t="s">
        <v>0</v>
      </c>
      <c r="MQ204" s="1" t="s">
        <v>0</v>
      </c>
      <c r="MR204" s="1" t="s">
        <v>0</v>
      </c>
      <c r="MS204" s="1" t="s">
        <v>0</v>
      </c>
      <c r="MT204" s="1" t="s">
        <v>0</v>
      </c>
      <c r="MU204" s="1" t="s">
        <v>0</v>
      </c>
      <c r="MV204" s="1" t="s">
        <v>0</v>
      </c>
      <c r="MW204" s="1" t="s">
        <v>0</v>
      </c>
      <c r="MX204" s="1" t="s">
        <v>0</v>
      </c>
      <c r="MY204" s="1" t="s">
        <v>0</v>
      </c>
      <c r="MZ204" s="1" t="s">
        <v>0</v>
      </c>
      <c r="NA204" s="1" t="s">
        <v>0</v>
      </c>
      <c r="NB204" s="1" t="s">
        <v>0</v>
      </c>
      <c r="NC204" s="1" t="s">
        <v>0</v>
      </c>
      <c r="ND204" s="1" t="s">
        <v>0</v>
      </c>
      <c r="NE204" s="1" t="s">
        <v>0</v>
      </c>
      <c r="NF204" s="1" t="s">
        <v>0</v>
      </c>
      <c r="NG204" s="1" t="s">
        <v>0</v>
      </c>
      <c r="NH204" s="1" t="s">
        <v>0</v>
      </c>
      <c r="NI204" s="1" t="s">
        <v>0</v>
      </c>
      <c r="NJ204" s="1" t="s">
        <v>0</v>
      </c>
      <c r="NK204" s="1" t="s">
        <v>0</v>
      </c>
      <c r="NL204" s="1" t="s">
        <v>0</v>
      </c>
      <c r="NM204" s="1" t="s">
        <v>0</v>
      </c>
      <c r="NN204" s="1" t="s">
        <v>0</v>
      </c>
      <c r="NO204" s="1" t="s">
        <v>0</v>
      </c>
      <c r="NP204" s="1" t="s">
        <v>0</v>
      </c>
      <c r="NQ204" s="1" t="s">
        <v>0</v>
      </c>
      <c r="NR204" s="1" t="s">
        <v>0</v>
      </c>
      <c r="NS204" s="1" t="s">
        <v>0</v>
      </c>
      <c r="NT204" s="1" t="s">
        <v>0</v>
      </c>
      <c r="NU204" s="1" t="s">
        <v>0</v>
      </c>
      <c r="NV204" s="1" t="s">
        <v>0</v>
      </c>
      <c r="NW204" s="1" t="s">
        <v>0</v>
      </c>
      <c r="NX204" s="1" t="s">
        <v>0</v>
      </c>
      <c r="NY204" s="1" t="s">
        <v>0</v>
      </c>
      <c r="NZ204" s="1" t="s">
        <v>0</v>
      </c>
      <c r="OA204" s="1" t="s">
        <v>0</v>
      </c>
      <c r="OB204" s="1" t="s">
        <v>0</v>
      </c>
      <c r="OC204" s="1" t="s">
        <v>0</v>
      </c>
      <c r="OD204" s="1" t="s">
        <v>0</v>
      </c>
      <c r="OE204" s="1" t="s">
        <v>0</v>
      </c>
      <c r="OF204" s="1" t="s">
        <v>0</v>
      </c>
      <c r="OG204" s="1" t="s">
        <v>0</v>
      </c>
      <c r="OH204" s="1" t="s">
        <v>0</v>
      </c>
      <c r="OI204" s="1" t="s">
        <v>0</v>
      </c>
      <c r="OJ204" s="1" t="s">
        <v>0</v>
      </c>
      <c r="OK204" s="1" t="s">
        <v>0</v>
      </c>
      <c r="OL204" s="1" t="s">
        <v>0</v>
      </c>
      <c r="OM204" s="1" t="s">
        <v>0</v>
      </c>
      <c r="ON204" s="1" t="s">
        <v>0</v>
      </c>
      <c r="OO204" s="1" t="s">
        <v>0</v>
      </c>
      <c r="OP204" s="1" t="s">
        <v>0</v>
      </c>
      <c r="OQ204" s="1" t="s">
        <v>0</v>
      </c>
      <c r="OR204" s="1" t="s">
        <v>0</v>
      </c>
      <c r="OS204" s="1" t="s">
        <v>0</v>
      </c>
      <c r="OT204" s="1" t="s">
        <v>0</v>
      </c>
      <c r="OU204" s="1" t="s">
        <v>0</v>
      </c>
      <c r="OV204" s="1" t="s">
        <v>0</v>
      </c>
      <c r="OW204" s="1" t="s">
        <v>0</v>
      </c>
      <c r="OX204" s="1" t="s">
        <v>0</v>
      </c>
      <c r="OY204" s="1" t="s">
        <v>0</v>
      </c>
      <c r="OZ204" s="1" t="s">
        <v>0</v>
      </c>
      <c r="PA204" s="1" t="s">
        <v>0</v>
      </c>
      <c r="PB204" s="1" t="s">
        <v>0</v>
      </c>
      <c r="PC204" s="1" t="s">
        <v>0</v>
      </c>
      <c r="PD204" s="1" t="s">
        <v>0</v>
      </c>
      <c r="PE204" s="1" t="s">
        <v>0</v>
      </c>
      <c r="PF204" s="1" t="s">
        <v>0</v>
      </c>
      <c r="PG204" s="1" t="s">
        <v>0</v>
      </c>
      <c r="PH204" s="1" t="s">
        <v>0</v>
      </c>
      <c r="PI204" s="1" t="s">
        <v>0</v>
      </c>
      <c r="PJ204" s="1" t="s">
        <v>0</v>
      </c>
      <c r="PK204" s="1" t="s">
        <v>0</v>
      </c>
      <c r="PL204" s="1" t="s">
        <v>0</v>
      </c>
      <c r="PM204" s="1" t="s">
        <v>0</v>
      </c>
      <c r="PN204" s="1" t="s">
        <v>0</v>
      </c>
      <c r="PO204" s="1" t="s">
        <v>0</v>
      </c>
      <c r="PP204" s="1" t="s">
        <v>0</v>
      </c>
      <c r="PQ204" s="1" t="s">
        <v>0</v>
      </c>
      <c r="PR204" s="1" t="s">
        <v>0</v>
      </c>
      <c r="PS204" s="1" t="s">
        <v>0</v>
      </c>
      <c r="PT204" s="1" t="s">
        <v>0</v>
      </c>
      <c r="PU204" s="1" t="s">
        <v>0</v>
      </c>
      <c r="PV204" s="1" t="s">
        <v>0</v>
      </c>
      <c r="PW204" s="1" t="s">
        <v>0</v>
      </c>
      <c r="PX204" s="1" t="s">
        <v>0</v>
      </c>
      <c r="PY204" s="1" t="s">
        <v>0</v>
      </c>
      <c r="PZ204" s="1" t="s">
        <v>0</v>
      </c>
      <c r="QA204" s="1" t="s">
        <v>0</v>
      </c>
      <c r="QB204" s="1" t="s">
        <v>0</v>
      </c>
      <c r="QC204" s="1" t="s">
        <v>0</v>
      </c>
      <c r="QD204" s="1" t="s">
        <v>0</v>
      </c>
      <c r="QE204" s="1" t="s">
        <v>0</v>
      </c>
      <c r="QF204" s="1" t="s">
        <v>0</v>
      </c>
      <c r="QG204" s="1" t="s">
        <v>0</v>
      </c>
      <c r="QH204" s="1" t="s">
        <v>0</v>
      </c>
      <c r="QI204" s="1" t="s">
        <v>0</v>
      </c>
      <c r="QJ204" s="1" t="s">
        <v>0</v>
      </c>
      <c r="QK204" s="1" t="s">
        <v>0</v>
      </c>
      <c r="QL204" s="1" t="s">
        <v>0</v>
      </c>
      <c r="QM204" s="1" t="s">
        <v>0</v>
      </c>
      <c r="QN204" s="1" t="s">
        <v>0</v>
      </c>
      <c r="QO204" s="1" t="s">
        <v>0</v>
      </c>
      <c r="QP204" s="1" t="s">
        <v>0</v>
      </c>
      <c r="QQ204" s="1" t="s">
        <v>0</v>
      </c>
      <c r="QR204" s="1" t="s">
        <v>0</v>
      </c>
      <c r="QS204" s="1" t="s">
        <v>0</v>
      </c>
      <c r="QT204" s="1" t="s">
        <v>0</v>
      </c>
      <c r="QU204" s="1" t="s">
        <v>0</v>
      </c>
      <c r="QV204" s="1" t="s">
        <v>0</v>
      </c>
      <c r="QW204" s="1" t="s">
        <v>0</v>
      </c>
      <c r="QX204" s="1" t="s">
        <v>0</v>
      </c>
      <c r="QY204" s="1" t="s">
        <v>0</v>
      </c>
      <c r="QZ204" s="1" t="s">
        <v>0</v>
      </c>
      <c r="RA204" s="1" t="s">
        <v>0</v>
      </c>
      <c r="RB204" s="1" t="s">
        <v>0</v>
      </c>
      <c r="RC204" s="1" t="s">
        <v>0</v>
      </c>
      <c r="RD204" s="1" t="s">
        <v>0</v>
      </c>
      <c r="RE204" s="1" t="s">
        <v>0</v>
      </c>
      <c r="RF204" s="1" t="s">
        <v>0</v>
      </c>
      <c r="RG204" s="1" t="s">
        <v>0</v>
      </c>
      <c r="RH204" s="1" t="s">
        <v>0</v>
      </c>
      <c r="RI204" s="1" t="s">
        <v>0</v>
      </c>
      <c r="RJ204" s="1" t="s">
        <v>0</v>
      </c>
      <c r="RK204" s="1" t="s">
        <v>0</v>
      </c>
      <c r="RL204" s="1" t="s">
        <v>0</v>
      </c>
      <c r="RM204" s="1" t="s">
        <v>0</v>
      </c>
      <c r="RN204" s="1" t="s">
        <v>0</v>
      </c>
      <c r="RO204" s="1" t="s">
        <v>0</v>
      </c>
      <c r="RP204" s="1" t="s">
        <v>0</v>
      </c>
      <c r="RQ204" s="1" t="s">
        <v>0</v>
      </c>
      <c r="RR204" s="1" t="s">
        <v>0</v>
      </c>
      <c r="RS204" s="1" t="s">
        <v>0</v>
      </c>
      <c r="RT204" s="1" t="s">
        <v>0</v>
      </c>
      <c r="RU204" s="1" t="s">
        <v>0</v>
      </c>
      <c r="RV204" s="1" t="s">
        <v>0</v>
      </c>
      <c r="RW204" s="1" t="s">
        <v>0</v>
      </c>
      <c r="RX204" s="1" t="s">
        <v>0</v>
      </c>
      <c r="RY204" s="1" t="s">
        <v>0</v>
      </c>
      <c r="RZ204" s="1" t="s">
        <v>0</v>
      </c>
      <c r="SA204" s="1" t="s">
        <v>0</v>
      </c>
      <c r="SB204" s="1" t="s">
        <v>0</v>
      </c>
      <c r="SC204" s="1" t="s">
        <v>0</v>
      </c>
      <c r="SD204" s="1" t="s">
        <v>0</v>
      </c>
      <c r="SE204" s="1" t="s">
        <v>0</v>
      </c>
      <c r="SF204" s="1" t="s">
        <v>0</v>
      </c>
      <c r="SG204" s="1" t="s">
        <v>0</v>
      </c>
      <c r="SH204" s="1" t="s">
        <v>0</v>
      </c>
      <c r="SI204" s="1" t="s">
        <v>0</v>
      </c>
      <c r="SJ204" s="1" t="s">
        <v>0</v>
      </c>
      <c r="SK204" s="1" t="s">
        <v>0</v>
      </c>
      <c r="SL204" s="1" t="s">
        <v>0</v>
      </c>
      <c r="SM204" s="1" t="s">
        <v>0</v>
      </c>
      <c r="SN204" s="1" t="s">
        <v>0</v>
      </c>
      <c r="SO204" s="1" t="s">
        <v>0</v>
      </c>
      <c r="SP204" s="1" t="s">
        <v>0</v>
      </c>
      <c r="SQ204" s="1" t="s">
        <v>0</v>
      </c>
      <c r="SR204" s="1" t="s">
        <v>0</v>
      </c>
      <c r="SS204" s="1" t="s">
        <v>0</v>
      </c>
      <c r="ST204" s="1" t="s">
        <v>0</v>
      </c>
      <c r="SU204" s="1" t="s">
        <v>0</v>
      </c>
      <c r="SV204" s="1" t="s">
        <v>0</v>
      </c>
      <c r="SW204" s="1" t="s">
        <v>0</v>
      </c>
      <c r="SX204" s="1" t="s">
        <v>0</v>
      </c>
      <c r="SY204" s="1" t="s">
        <v>0</v>
      </c>
      <c r="SZ204" s="1" t="s">
        <v>0</v>
      </c>
      <c r="TA204" s="1" t="s">
        <v>0</v>
      </c>
      <c r="TB204" s="1" t="s">
        <v>0</v>
      </c>
      <c r="TC204" s="1" t="s">
        <v>0</v>
      </c>
      <c r="TD204" s="1" t="s">
        <v>0</v>
      </c>
      <c r="TE204" s="1" t="s">
        <v>0</v>
      </c>
      <c r="TF204" s="1" t="s">
        <v>0</v>
      </c>
      <c r="TG204" s="1" t="s">
        <v>0</v>
      </c>
      <c r="TH204" s="1" t="s">
        <v>0</v>
      </c>
      <c r="TI204" s="1" t="s">
        <v>0</v>
      </c>
      <c r="TJ204" s="1" t="s">
        <v>0</v>
      </c>
      <c r="TK204" s="1" t="s">
        <v>0</v>
      </c>
      <c r="TL204" s="1" t="s">
        <v>0</v>
      </c>
      <c r="TM204" s="1" t="s">
        <v>0</v>
      </c>
      <c r="TN204" s="1" t="s">
        <v>0</v>
      </c>
      <c r="TO204" s="1" t="s">
        <v>0</v>
      </c>
      <c r="TP204" s="1" t="s">
        <v>0</v>
      </c>
      <c r="TQ204" s="1" t="s">
        <v>0</v>
      </c>
      <c r="TR204" s="1" t="s">
        <v>0</v>
      </c>
      <c r="TS204" s="1" t="s">
        <v>0</v>
      </c>
      <c r="TT204" s="1" t="s">
        <v>0</v>
      </c>
      <c r="TU204" s="1" t="s">
        <v>0</v>
      </c>
      <c r="TV204" s="1" t="s">
        <v>0</v>
      </c>
      <c r="TW204" s="1" t="s">
        <v>0</v>
      </c>
      <c r="TX204" s="1" t="s">
        <v>0</v>
      </c>
      <c r="TY204" s="1" t="s">
        <v>0</v>
      </c>
      <c r="TZ204" s="1" t="s">
        <v>0</v>
      </c>
      <c r="UA204" s="1" t="s">
        <v>0</v>
      </c>
      <c r="UB204" s="1" t="s">
        <v>0</v>
      </c>
      <c r="UC204" s="1" t="s">
        <v>0</v>
      </c>
      <c r="UD204" s="1" t="s">
        <v>0</v>
      </c>
      <c r="UE204" s="1" t="s">
        <v>0</v>
      </c>
      <c r="UF204" s="1" t="s">
        <v>0</v>
      </c>
      <c r="UG204" s="1" t="s">
        <v>0</v>
      </c>
      <c r="UH204" s="1" t="s">
        <v>0</v>
      </c>
      <c r="UI204" s="1" t="s">
        <v>0</v>
      </c>
      <c r="UJ204" s="1" t="s">
        <v>0</v>
      </c>
      <c r="UK204" s="1" t="s">
        <v>0</v>
      </c>
      <c r="UL204" s="1" t="s">
        <v>0</v>
      </c>
      <c r="UM204" s="1" t="s">
        <v>0</v>
      </c>
      <c r="UN204" s="1" t="s">
        <v>0</v>
      </c>
      <c r="UO204" s="1" t="s">
        <v>0</v>
      </c>
      <c r="UP204" s="1" t="s">
        <v>0</v>
      </c>
      <c r="UQ204" s="1" t="s">
        <v>0</v>
      </c>
    </row>
    <row r="205" spans="1:563" x14ac:dyDescent="0.25">
      <c r="A205" s="1" t="s">
        <v>1838</v>
      </c>
      <c r="B205" s="1" t="s">
        <v>913</v>
      </c>
      <c r="C205" s="1" t="s">
        <v>914</v>
      </c>
      <c r="D205" s="1" t="s">
        <v>0</v>
      </c>
      <c r="E205" s="1" t="s">
        <v>0</v>
      </c>
      <c r="F205" s="1" t="s">
        <v>0</v>
      </c>
      <c r="G205" s="1" t="s">
        <v>0</v>
      </c>
      <c r="H205" s="1" t="s">
        <v>0</v>
      </c>
      <c r="I205" s="1" t="s">
        <v>0</v>
      </c>
      <c r="J205" s="1" t="s">
        <v>0</v>
      </c>
      <c r="K205" s="1" t="s">
        <v>0</v>
      </c>
      <c r="L205" s="1" t="s">
        <v>0</v>
      </c>
      <c r="M205" s="1" t="s">
        <v>0</v>
      </c>
      <c r="N205" s="1" t="s">
        <v>0</v>
      </c>
      <c r="O205" s="1" t="s">
        <v>0</v>
      </c>
      <c r="P205" s="1" t="s">
        <v>0</v>
      </c>
      <c r="Q205" s="1" t="s">
        <v>0</v>
      </c>
      <c r="R205" s="1" t="s">
        <v>0</v>
      </c>
      <c r="S205" s="1" t="s">
        <v>0</v>
      </c>
      <c r="T205" s="1" t="s">
        <v>0</v>
      </c>
      <c r="U205" s="1" t="s">
        <v>0</v>
      </c>
      <c r="V205" s="1" t="s">
        <v>0</v>
      </c>
      <c r="W205" s="1" t="s">
        <v>0</v>
      </c>
      <c r="X205" s="1" t="s">
        <v>0</v>
      </c>
      <c r="Y205" s="1" t="s">
        <v>0</v>
      </c>
      <c r="Z205" s="1" t="s">
        <v>0</v>
      </c>
      <c r="AA205" s="1" t="s">
        <v>0</v>
      </c>
      <c r="AB205" s="1" t="s">
        <v>0</v>
      </c>
      <c r="AC205" s="1" t="s">
        <v>0</v>
      </c>
      <c r="AD205" s="1" t="s">
        <v>0</v>
      </c>
      <c r="AE205" s="1" t="s">
        <v>0</v>
      </c>
      <c r="AF205" s="1" t="s">
        <v>0</v>
      </c>
      <c r="AG205" s="1" t="s">
        <v>0</v>
      </c>
      <c r="AH205" s="1" t="s">
        <v>0</v>
      </c>
      <c r="AI205" s="1" t="s">
        <v>0</v>
      </c>
      <c r="AJ205" s="1" t="s">
        <v>0</v>
      </c>
      <c r="AK205" s="1" t="s">
        <v>0</v>
      </c>
      <c r="AL205" s="1" t="s">
        <v>0</v>
      </c>
      <c r="AM205" s="1" t="s">
        <v>0</v>
      </c>
      <c r="AN205" s="1" t="s">
        <v>0</v>
      </c>
      <c r="AO205" s="1" t="s">
        <v>0</v>
      </c>
      <c r="AP205" s="1" t="s">
        <v>0</v>
      </c>
      <c r="AQ205" s="1" t="s">
        <v>0</v>
      </c>
      <c r="AR205" s="1" t="s">
        <v>0</v>
      </c>
      <c r="AS205" s="1" t="s">
        <v>0</v>
      </c>
      <c r="AT205" s="1" t="s">
        <v>0</v>
      </c>
      <c r="AU205" s="1" t="s">
        <v>0</v>
      </c>
      <c r="AV205" s="1" t="s">
        <v>0</v>
      </c>
      <c r="AW205" s="1" t="s">
        <v>0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 t="s">
        <v>0</v>
      </c>
      <c r="BC205" s="1" t="s">
        <v>0</v>
      </c>
      <c r="BD205" s="1" t="s">
        <v>0</v>
      </c>
      <c r="BE205" s="1" t="s">
        <v>0</v>
      </c>
      <c r="BF205" s="1" t="s">
        <v>0</v>
      </c>
      <c r="BG205" s="1" t="s">
        <v>0</v>
      </c>
      <c r="BH205" s="1" t="s">
        <v>0</v>
      </c>
      <c r="BI205" s="1" t="s">
        <v>0</v>
      </c>
      <c r="BJ205" s="1" t="s">
        <v>0</v>
      </c>
      <c r="BK205" s="1" t="s">
        <v>0</v>
      </c>
      <c r="BL205" s="1" t="s">
        <v>0</v>
      </c>
      <c r="BM205" s="1" t="s">
        <v>0</v>
      </c>
      <c r="BN205" s="1" t="s">
        <v>0</v>
      </c>
      <c r="BO205" s="1" t="s">
        <v>0</v>
      </c>
      <c r="BP205" s="1" t="s">
        <v>0</v>
      </c>
      <c r="BQ205" s="1" t="s">
        <v>0</v>
      </c>
      <c r="BR205" s="1" t="s">
        <v>0</v>
      </c>
      <c r="BS205" s="1" t="s">
        <v>0</v>
      </c>
      <c r="BT205" s="1" t="s">
        <v>0</v>
      </c>
      <c r="BU205" s="1" t="s">
        <v>0</v>
      </c>
      <c r="BV205" s="1" t="s">
        <v>0</v>
      </c>
      <c r="BW205" s="1" t="s">
        <v>0</v>
      </c>
      <c r="BX205" s="1" t="s">
        <v>0</v>
      </c>
      <c r="BY205" s="1" t="s">
        <v>0</v>
      </c>
      <c r="BZ205" s="1" t="s">
        <v>0</v>
      </c>
      <c r="CA205" s="1" t="s">
        <v>0</v>
      </c>
      <c r="CB205" s="1" t="s">
        <v>0</v>
      </c>
      <c r="CC205" s="1" t="s">
        <v>0</v>
      </c>
      <c r="CD205" s="1" t="s">
        <v>0</v>
      </c>
      <c r="CE205" s="1" t="s">
        <v>0</v>
      </c>
      <c r="CF205" s="1" t="s">
        <v>0</v>
      </c>
      <c r="CG205" s="1" t="s">
        <v>0</v>
      </c>
      <c r="CH205" s="1" t="s">
        <v>0</v>
      </c>
      <c r="CI205" s="1" t="s">
        <v>0</v>
      </c>
      <c r="CJ205" s="1" t="s">
        <v>0</v>
      </c>
      <c r="CK205" s="1" t="s">
        <v>0</v>
      </c>
      <c r="CL205" s="1" t="s">
        <v>0</v>
      </c>
      <c r="CM205" s="1" t="s">
        <v>0</v>
      </c>
      <c r="CN205" s="1" t="s">
        <v>0</v>
      </c>
      <c r="CO205" s="1" t="s">
        <v>0</v>
      </c>
      <c r="CP205" s="1" t="s">
        <v>0</v>
      </c>
      <c r="CQ205" s="1" t="s">
        <v>0</v>
      </c>
      <c r="CR205" s="1" t="s">
        <v>0</v>
      </c>
      <c r="CS205" s="1" t="s">
        <v>0</v>
      </c>
      <c r="CT205" s="1" t="s">
        <v>0</v>
      </c>
      <c r="CU205" s="1" t="s">
        <v>0</v>
      </c>
      <c r="CV205" s="1" t="s">
        <v>0</v>
      </c>
      <c r="CW205" s="1" t="s">
        <v>0</v>
      </c>
      <c r="CX205" s="1" t="s">
        <v>0</v>
      </c>
      <c r="CY205" s="1" t="s">
        <v>0</v>
      </c>
      <c r="CZ205" s="1" t="s">
        <v>0</v>
      </c>
      <c r="DA205" s="1" t="s">
        <v>0</v>
      </c>
      <c r="DB205" s="1" t="s">
        <v>0</v>
      </c>
      <c r="DC205" s="1" t="s">
        <v>0</v>
      </c>
      <c r="DD205" s="1" t="s">
        <v>0</v>
      </c>
      <c r="DE205" s="1" t="s">
        <v>0</v>
      </c>
      <c r="DF205" s="1" t="s">
        <v>0</v>
      </c>
      <c r="DG205" s="1" t="s">
        <v>0</v>
      </c>
      <c r="DH205" s="1" t="s">
        <v>0</v>
      </c>
      <c r="DI205" s="1" t="s">
        <v>0</v>
      </c>
      <c r="DJ205" s="1" t="s">
        <v>0</v>
      </c>
      <c r="DK205" s="1" t="s">
        <v>0</v>
      </c>
      <c r="DL205" s="1" t="s">
        <v>0</v>
      </c>
      <c r="DM205" s="1" t="s">
        <v>0</v>
      </c>
      <c r="DN205" s="1" t="s">
        <v>0</v>
      </c>
      <c r="DO205" s="1" t="s">
        <v>0</v>
      </c>
      <c r="DP205" s="1" t="s">
        <v>0</v>
      </c>
      <c r="DQ205" s="1" t="s">
        <v>0</v>
      </c>
      <c r="DR205" s="1" t="s">
        <v>0</v>
      </c>
      <c r="DS205" s="1" t="s">
        <v>0</v>
      </c>
      <c r="DT205" s="1" t="s">
        <v>0</v>
      </c>
      <c r="DU205" s="1" t="s">
        <v>0</v>
      </c>
      <c r="DV205" s="1" t="s">
        <v>0</v>
      </c>
      <c r="DW205" s="1" t="s">
        <v>0</v>
      </c>
      <c r="DX205" s="1" t="s">
        <v>0</v>
      </c>
      <c r="DY205" s="1" t="s">
        <v>0</v>
      </c>
      <c r="DZ205" s="1" t="s">
        <v>0</v>
      </c>
      <c r="EA205" s="1" t="s">
        <v>0</v>
      </c>
      <c r="EB205" s="1" t="s">
        <v>0</v>
      </c>
      <c r="EC205" s="1" t="s">
        <v>0</v>
      </c>
      <c r="ED205" s="1" t="s">
        <v>0</v>
      </c>
      <c r="EE205" s="1" t="s">
        <v>0</v>
      </c>
      <c r="EF205" s="1" t="s">
        <v>0</v>
      </c>
      <c r="EG205" s="1" t="s">
        <v>0</v>
      </c>
      <c r="EH205" s="1" t="s">
        <v>0</v>
      </c>
      <c r="EI205" s="1" t="s">
        <v>0</v>
      </c>
      <c r="EJ205" s="1" t="s">
        <v>0</v>
      </c>
      <c r="EK205" s="1" t="s">
        <v>0</v>
      </c>
      <c r="EL205" s="1" t="s">
        <v>0</v>
      </c>
      <c r="EM205" s="1" t="s">
        <v>0</v>
      </c>
      <c r="EN205" s="1" t="s">
        <v>0</v>
      </c>
      <c r="EO205" s="1" t="s">
        <v>0</v>
      </c>
      <c r="EP205" s="1" t="s">
        <v>0</v>
      </c>
      <c r="EQ205" s="1" t="s">
        <v>0</v>
      </c>
      <c r="ER205" s="1" t="s">
        <v>0</v>
      </c>
      <c r="ES205" s="1" t="s">
        <v>0</v>
      </c>
      <c r="ET205" s="1" t="s">
        <v>0</v>
      </c>
      <c r="EU205" s="1" t="s">
        <v>0</v>
      </c>
      <c r="EV205" s="1" t="s">
        <v>0</v>
      </c>
      <c r="EW205" s="1" t="s">
        <v>0</v>
      </c>
      <c r="EX205" s="1" t="s">
        <v>0</v>
      </c>
      <c r="EY205" s="1" t="s">
        <v>0</v>
      </c>
      <c r="EZ205" s="1" t="s">
        <v>0</v>
      </c>
      <c r="FA205" s="1" t="s">
        <v>0</v>
      </c>
      <c r="FB205" s="1" t="s">
        <v>0</v>
      </c>
      <c r="FC205" s="1" t="s">
        <v>0</v>
      </c>
      <c r="FD205" s="1" t="s">
        <v>0</v>
      </c>
      <c r="FE205" s="1" t="s">
        <v>0</v>
      </c>
      <c r="FF205" s="1" t="s">
        <v>0</v>
      </c>
      <c r="FG205" s="1" t="s">
        <v>0</v>
      </c>
      <c r="FH205" s="1" t="s">
        <v>0</v>
      </c>
      <c r="FI205" s="1" t="s">
        <v>0</v>
      </c>
      <c r="FJ205" s="1" t="s">
        <v>0</v>
      </c>
      <c r="FK205" s="1" t="s">
        <v>0</v>
      </c>
      <c r="FL205" s="1" t="s">
        <v>0</v>
      </c>
      <c r="FM205" s="1" t="s">
        <v>0</v>
      </c>
      <c r="FN205" s="1" t="s">
        <v>0</v>
      </c>
      <c r="FO205" s="1" t="s">
        <v>0</v>
      </c>
      <c r="FP205" s="1" t="s">
        <v>0</v>
      </c>
      <c r="FQ205" s="1" t="s">
        <v>0</v>
      </c>
      <c r="FR205" s="1" t="s">
        <v>0</v>
      </c>
      <c r="FS205" s="1" t="s">
        <v>0</v>
      </c>
      <c r="FT205" s="1" t="s">
        <v>0</v>
      </c>
      <c r="FU205" s="1" t="s">
        <v>0</v>
      </c>
      <c r="FV205" s="1" t="s">
        <v>0</v>
      </c>
      <c r="FW205" s="1" t="s">
        <v>0</v>
      </c>
      <c r="FX205" s="1" t="s">
        <v>0</v>
      </c>
      <c r="FY205" s="1" t="s">
        <v>0</v>
      </c>
      <c r="FZ205" s="1" t="s">
        <v>0</v>
      </c>
      <c r="GA205" s="1" t="s">
        <v>0</v>
      </c>
      <c r="GB205" s="1" t="s">
        <v>0</v>
      </c>
      <c r="GC205" s="1" t="s">
        <v>0</v>
      </c>
      <c r="GD205" s="1" t="s">
        <v>0</v>
      </c>
      <c r="GE205" s="1" t="s">
        <v>0</v>
      </c>
      <c r="GF205" s="1" t="s">
        <v>0</v>
      </c>
      <c r="GG205" s="1" t="s">
        <v>0</v>
      </c>
      <c r="GH205" s="1" t="s">
        <v>0</v>
      </c>
      <c r="GI205" s="1" t="s">
        <v>0</v>
      </c>
      <c r="GJ205" s="1" t="s">
        <v>0</v>
      </c>
      <c r="GK205" s="1" t="s">
        <v>0</v>
      </c>
      <c r="GL205" s="1" t="s">
        <v>0</v>
      </c>
      <c r="GM205" s="1" t="s">
        <v>0</v>
      </c>
      <c r="GN205" s="1" t="s">
        <v>0</v>
      </c>
      <c r="GO205" s="1" t="s">
        <v>0</v>
      </c>
      <c r="GP205" s="1" t="s">
        <v>0</v>
      </c>
      <c r="GQ205" s="1" t="s">
        <v>0</v>
      </c>
      <c r="GR205" s="1" t="s">
        <v>0</v>
      </c>
      <c r="GS205" s="1" t="s">
        <v>0</v>
      </c>
      <c r="GT205" s="1" t="s">
        <v>0</v>
      </c>
      <c r="GU205" s="1" t="s">
        <v>0</v>
      </c>
      <c r="GV205" s="1" t="s">
        <v>0</v>
      </c>
      <c r="GW205" s="1" t="s">
        <v>0</v>
      </c>
      <c r="GX205" s="1" t="s">
        <v>0</v>
      </c>
      <c r="GY205" s="1" t="s">
        <v>0</v>
      </c>
      <c r="GZ205" s="1" t="s">
        <v>0</v>
      </c>
      <c r="HA205" s="1" t="s">
        <v>0</v>
      </c>
      <c r="HB205" s="1" t="s">
        <v>0</v>
      </c>
      <c r="HC205" s="1" t="s">
        <v>0</v>
      </c>
      <c r="HD205" s="1" t="s">
        <v>0</v>
      </c>
      <c r="HE205" s="1" t="s">
        <v>0</v>
      </c>
      <c r="HF205" s="1" t="s">
        <v>0</v>
      </c>
      <c r="HG205" s="1" t="s">
        <v>0</v>
      </c>
      <c r="HH205" s="1" t="s">
        <v>0</v>
      </c>
      <c r="HI205" s="1" t="s">
        <v>0</v>
      </c>
      <c r="HJ205" s="1" t="s">
        <v>0</v>
      </c>
      <c r="HK205" s="1" t="s">
        <v>0</v>
      </c>
      <c r="HL205" s="1" t="s">
        <v>0</v>
      </c>
      <c r="HM205" s="1" t="s">
        <v>0</v>
      </c>
      <c r="HN205" s="1" t="s">
        <v>0</v>
      </c>
      <c r="HO205" s="1" t="s">
        <v>0</v>
      </c>
      <c r="HP205" s="1" t="s">
        <v>0</v>
      </c>
      <c r="HQ205" s="1" t="s">
        <v>0</v>
      </c>
      <c r="HR205" s="1" t="s">
        <v>0</v>
      </c>
      <c r="HS205" s="1" t="s">
        <v>0</v>
      </c>
      <c r="HT205" s="1" t="s">
        <v>0</v>
      </c>
      <c r="HU205" s="1" t="s">
        <v>0</v>
      </c>
      <c r="HV205" s="1" t="s">
        <v>0</v>
      </c>
      <c r="HW205" s="1" t="s">
        <v>0</v>
      </c>
      <c r="HX205" s="1" t="s">
        <v>0</v>
      </c>
      <c r="HY205" s="1" t="s">
        <v>0</v>
      </c>
      <c r="HZ205" s="1" t="s">
        <v>0</v>
      </c>
      <c r="IA205" s="1" t="s">
        <v>0</v>
      </c>
      <c r="IB205" s="1" t="s">
        <v>0</v>
      </c>
      <c r="IC205" s="1" t="s">
        <v>0</v>
      </c>
      <c r="ID205" s="1" t="s">
        <v>0</v>
      </c>
      <c r="IE205" s="1" t="s">
        <v>0</v>
      </c>
      <c r="IF205" s="1" t="s">
        <v>0</v>
      </c>
      <c r="IG205" s="1" t="s">
        <v>0</v>
      </c>
      <c r="IH205" s="1" t="s">
        <v>0</v>
      </c>
      <c r="II205" s="1" t="s">
        <v>0</v>
      </c>
      <c r="IJ205" s="1" t="s">
        <v>0</v>
      </c>
      <c r="IK205" s="1" t="s">
        <v>0</v>
      </c>
      <c r="IL205" s="1" t="s">
        <v>0</v>
      </c>
      <c r="IM205" s="1" t="s">
        <v>0</v>
      </c>
      <c r="IN205" s="1" t="s">
        <v>0</v>
      </c>
      <c r="IO205" s="1" t="s">
        <v>0</v>
      </c>
      <c r="IP205" s="1" t="s">
        <v>0</v>
      </c>
      <c r="IQ205" s="1" t="s">
        <v>0</v>
      </c>
      <c r="IR205" s="1" t="s">
        <v>0</v>
      </c>
      <c r="IS205" s="1" t="s">
        <v>0</v>
      </c>
      <c r="IT205" s="1" t="s">
        <v>0</v>
      </c>
      <c r="IU205" s="1" t="s">
        <v>0</v>
      </c>
      <c r="IV205" s="1" t="s">
        <v>0</v>
      </c>
      <c r="IW205" s="1" t="s">
        <v>0</v>
      </c>
      <c r="IX205" s="1" t="s">
        <v>0</v>
      </c>
      <c r="IY205" s="1" t="s">
        <v>0</v>
      </c>
      <c r="IZ205" s="1" t="s">
        <v>0</v>
      </c>
      <c r="JA205" s="1" t="s">
        <v>0</v>
      </c>
      <c r="JB205" s="1" t="s">
        <v>0</v>
      </c>
      <c r="JC205" s="1" t="s">
        <v>0</v>
      </c>
      <c r="JD205" s="1" t="s">
        <v>0</v>
      </c>
      <c r="JE205" s="1" t="s">
        <v>0</v>
      </c>
      <c r="JF205" s="1" t="s">
        <v>0</v>
      </c>
      <c r="JG205" s="1" t="s">
        <v>0</v>
      </c>
      <c r="JH205" s="1" t="s">
        <v>0</v>
      </c>
      <c r="JI205" s="1" t="s">
        <v>0</v>
      </c>
      <c r="JJ205" s="1" t="s">
        <v>0</v>
      </c>
      <c r="JK205" s="1" t="s">
        <v>0</v>
      </c>
      <c r="JL205" s="1" t="s">
        <v>0</v>
      </c>
      <c r="JM205" s="1" t="s">
        <v>0</v>
      </c>
      <c r="JN205" s="1" t="s">
        <v>0</v>
      </c>
      <c r="JO205" s="1" t="s">
        <v>0</v>
      </c>
      <c r="JP205" s="1" t="s">
        <v>0</v>
      </c>
      <c r="JQ205" s="1" t="s">
        <v>0</v>
      </c>
      <c r="JR205" s="1" t="s">
        <v>0</v>
      </c>
      <c r="JS205" s="1" t="s">
        <v>0</v>
      </c>
      <c r="JT205" s="1" t="s">
        <v>0</v>
      </c>
      <c r="JU205" s="1" t="s">
        <v>0</v>
      </c>
      <c r="JV205" s="1" t="s">
        <v>0</v>
      </c>
      <c r="JW205" s="1" t="s">
        <v>0</v>
      </c>
      <c r="JX205" s="1" t="s">
        <v>0</v>
      </c>
      <c r="JY205" s="1" t="s">
        <v>0</v>
      </c>
      <c r="JZ205" s="1" t="s">
        <v>0</v>
      </c>
      <c r="KA205" s="1" t="s">
        <v>0</v>
      </c>
      <c r="KB205" s="1" t="s">
        <v>0</v>
      </c>
      <c r="KC205" s="1" t="s">
        <v>0</v>
      </c>
      <c r="KD205" s="1" t="s">
        <v>0</v>
      </c>
      <c r="KE205" s="1" t="s">
        <v>0</v>
      </c>
      <c r="KF205" s="1" t="s">
        <v>0</v>
      </c>
      <c r="KG205" s="1" t="s">
        <v>0</v>
      </c>
      <c r="KH205" s="1" t="s">
        <v>0</v>
      </c>
      <c r="KI205" s="1" t="s">
        <v>0</v>
      </c>
      <c r="KJ205" s="1" t="s">
        <v>0</v>
      </c>
      <c r="KK205" s="1" t="s">
        <v>0</v>
      </c>
      <c r="KL205" s="1" t="s">
        <v>0</v>
      </c>
      <c r="KM205" s="1" t="s">
        <v>0</v>
      </c>
      <c r="KN205" s="1" t="s">
        <v>0</v>
      </c>
      <c r="KO205" s="1" t="s">
        <v>0</v>
      </c>
      <c r="KP205" s="1" t="s">
        <v>0</v>
      </c>
      <c r="KQ205" s="1" t="s">
        <v>0</v>
      </c>
      <c r="KR205" s="1" t="s">
        <v>0</v>
      </c>
      <c r="KS205" s="1" t="s">
        <v>0</v>
      </c>
      <c r="KT205" s="1" t="s">
        <v>0</v>
      </c>
      <c r="KU205" s="1" t="s">
        <v>0</v>
      </c>
      <c r="KV205" s="1" t="s">
        <v>0</v>
      </c>
      <c r="KW205" s="1" t="s">
        <v>0</v>
      </c>
      <c r="KX205" s="1" t="s">
        <v>0</v>
      </c>
      <c r="KY205" s="1" t="s">
        <v>0</v>
      </c>
      <c r="KZ205" s="1" t="s">
        <v>0</v>
      </c>
      <c r="LA205" s="1" t="s">
        <v>0</v>
      </c>
      <c r="LB205" s="1" t="s">
        <v>0</v>
      </c>
      <c r="LC205" s="1" t="s">
        <v>0</v>
      </c>
      <c r="LD205" s="1" t="s">
        <v>0</v>
      </c>
      <c r="LE205" s="1" t="s">
        <v>0</v>
      </c>
      <c r="LF205" s="1" t="s">
        <v>0</v>
      </c>
      <c r="LG205" s="1" t="s">
        <v>0</v>
      </c>
      <c r="LH205" s="1" t="s">
        <v>0</v>
      </c>
      <c r="LI205" s="1" t="s">
        <v>0</v>
      </c>
      <c r="LJ205" s="1" t="s">
        <v>0</v>
      </c>
      <c r="LK205" s="1" t="s">
        <v>0</v>
      </c>
      <c r="LL205" s="1" t="s">
        <v>0</v>
      </c>
      <c r="LM205" s="1" t="s">
        <v>0</v>
      </c>
      <c r="LN205" s="1" t="s">
        <v>0</v>
      </c>
      <c r="LO205" s="1" t="s">
        <v>0</v>
      </c>
      <c r="LP205" s="1" t="s">
        <v>0</v>
      </c>
      <c r="LQ205" s="1" t="s">
        <v>0</v>
      </c>
      <c r="LR205" s="1" t="s">
        <v>0</v>
      </c>
      <c r="LS205" s="1" t="s">
        <v>0</v>
      </c>
      <c r="LT205" s="1" t="s">
        <v>0</v>
      </c>
      <c r="LU205" s="1" t="s">
        <v>0</v>
      </c>
      <c r="LV205" s="1" t="s">
        <v>0</v>
      </c>
      <c r="LW205" s="1" t="s">
        <v>0</v>
      </c>
      <c r="LX205" s="1" t="s">
        <v>0</v>
      </c>
      <c r="LY205" s="1" t="s">
        <v>0</v>
      </c>
      <c r="LZ205" s="1" t="s">
        <v>0</v>
      </c>
      <c r="MA205" s="1" t="s">
        <v>0</v>
      </c>
      <c r="MB205" s="1" t="s">
        <v>0</v>
      </c>
      <c r="MC205" s="1" t="s">
        <v>0</v>
      </c>
      <c r="MD205" s="1" t="s">
        <v>0</v>
      </c>
      <c r="ME205" s="1" t="s">
        <v>0</v>
      </c>
      <c r="MF205" s="1" t="s">
        <v>0</v>
      </c>
      <c r="MG205" s="1" t="s">
        <v>0</v>
      </c>
      <c r="MH205" s="1" t="s">
        <v>0</v>
      </c>
      <c r="MI205" s="1" t="s">
        <v>0</v>
      </c>
      <c r="MJ205" s="1" t="s">
        <v>0</v>
      </c>
      <c r="MK205" s="1" t="s">
        <v>0</v>
      </c>
      <c r="ML205" s="1" t="s">
        <v>0</v>
      </c>
      <c r="MM205" s="1" t="s">
        <v>0</v>
      </c>
      <c r="MN205" s="1" t="s">
        <v>0</v>
      </c>
      <c r="MO205" s="1" t="s">
        <v>0</v>
      </c>
      <c r="MP205" s="1" t="s">
        <v>0</v>
      </c>
      <c r="MQ205" s="1" t="s">
        <v>0</v>
      </c>
      <c r="MR205" s="1" t="s">
        <v>0</v>
      </c>
      <c r="MS205" s="1" t="s">
        <v>0</v>
      </c>
      <c r="MT205" s="1" t="s">
        <v>0</v>
      </c>
      <c r="MU205" s="1" t="s">
        <v>0</v>
      </c>
      <c r="MV205" s="1" t="s">
        <v>0</v>
      </c>
      <c r="MW205" s="1" t="s">
        <v>0</v>
      </c>
      <c r="MX205" s="1" t="s">
        <v>0</v>
      </c>
      <c r="MY205" s="1" t="s">
        <v>0</v>
      </c>
      <c r="MZ205" s="1" t="s">
        <v>0</v>
      </c>
      <c r="NA205" s="1" t="s">
        <v>0</v>
      </c>
      <c r="NB205" s="1" t="s">
        <v>0</v>
      </c>
      <c r="NC205" s="1" t="s">
        <v>0</v>
      </c>
      <c r="ND205" s="1" t="s">
        <v>0</v>
      </c>
      <c r="NE205" s="1" t="s">
        <v>0</v>
      </c>
      <c r="NF205" s="1" t="s">
        <v>0</v>
      </c>
      <c r="NG205" s="1" t="s">
        <v>0</v>
      </c>
      <c r="NH205" s="1" t="s">
        <v>0</v>
      </c>
      <c r="NI205" s="1" t="s">
        <v>0</v>
      </c>
      <c r="NJ205" s="1" t="s">
        <v>0</v>
      </c>
      <c r="NK205" s="1" t="s">
        <v>0</v>
      </c>
      <c r="NL205" s="1" t="s">
        <v>0</v>
      </c>
      <c r="NM205" s="1" t="s">
        <v>0</v>
      </c>
      <c r="NN205" s="1" t="s">
        <v>0</v>
      </c>
      <c r="NO205" s="1" t="s">
        <v>0</v>
      </c>
      <c r="NP205" s="1" t="s">
        <v>0</v>
      </c>
      <c r="NQ205" s="1" t="s">
        <v>0</v>
      </c>
      <c r="NR205" s="1" t="s">
        <v>0</v>
      </c>
      <c r="NS205" s="1" t="s">
        <v>0</v>
      </c>
      <c r="NT205" s="1" t="s">
        <v>0</v>
      </c>
      <c r="NU205" s="1" t="s">
        <v>0</v>
      </c>
      <c r="NV205" s="1" t="s">
        <v>0</v>
      </c>
      <c r="NW205" s="1" t="s">
        <v>0</v>
      </c>
      <c r="NX205" s="1" t="s">
        <v>0</v>
      </c>
      <c r="NY205" s="1" t="s">
        <v>0</v>
      </c>
      <c r="NZ205" s="1" t="s">
        <v>0</v>
      </c>
      <c r="OA205" s="1" t="s">
        <v>0</v>
      </c>
      <c r="OB205" s="1" t="s">
        <v>0</v>
      </c>
      <c r="OC205" s="1" t="s">
        <v>0</v>
      </c>
      <c r="OD205" s="1" t="s">
        <v>0</v>
      </c>
      <c r="OE205" s="1" t="s">
        <v>0</v>
      </c>
      <c r="OF205" s="1" t="s">
        <v>0</v>
      </c>
      <c r="OG205" s="1" t="s">
        <v>0</v>
      </c>
      <c r="OH205" s="1" t="s">
        <v>0</v>
      </c>
      <c r="OI205" s="1" t="s">
        <v>0</v>
      </c>
      <c r="OJ205" s="1" t="s">
        <v>0</v>
      </c>
      <c r="OK205" s="1" t="s">
        <v>0</v>
      </c>
      <c r="OL205" s="1" t="s">
        <v>0</v>
      </c>
      <c r="OM205" s="1" t="s">
        <v>0</v>
      </c>
      <c r="ON205" s="1" t="s">
        <v>0</v>
      </c>
      <c r="OO205" s="1" t="s">
        <v>0</v>
      </c>
      <c r="OP205" s="1" t="s">
        <v>0</v>
      </c>
      <c r="OQ205" s="1" t="s">
        <v>0</v>
      </c>
      <c r="OR205" s="1" t="s">
        <v>0</v>
      </c>
      <c r="OS205" s="1" t="s">
        <v>0</v>
      </c>
      <c r="OT205" s="1" t="s">
        <v>0</v>
      </c>
      <c r="OU205" s="1" t="s">
        <v>0</v>
      </c>
      <c r="OV205" s="1" t="s">
        <v>0</v>
      </c>
      <c r="OW205" s="1" t="s">
        <v>0</v>
      </c>
      <c r="OX205" s="1" t="s">
        <v>0</v>
      </c>
      <c r="OY205" s="1" t="s">
        <v>0</v>
      </c>
      <c r="OZ205" s="1" t="s">
        <v>0</v>
      </c>
      <c r="PA205" s="1" t="s">
        <v>0</v>
      </c>
      <c r="PB205" s="1" t="s">
        <v>0</v>
      </c>
      <c r="PC205" s="1" t="s">
        <v>0</v>
      </c>
      <c r="PD205" s="1" t="s">
        <v>0</v>
      </c>
      <c r="PE205" s="1" t="s">
        <v>0</v>
      </c>
      <c r="PF205" s="1" t="s">
        <v>0</v>
      </c>
      <c r="PG205" s="1" t="s">
        <v>0</v>
      </c>
      <c r="PH205" s="1" t="s">
        <v>0</v>
      </c>
      <c r="PI205" s="1" t="s">
        <v>0</v>
      </c>
      <c r="PJ205" s="1" t="s">
        <v>0</v>
      </c>
      <c r="PK205" s="1" t="s">
        <v>0</v>
      </c>
      <c r="PL205" s="1" t="s">
        <v>0</v>
      </c>
      <c r="PM205" s="1" t="s">
        <v>0</v>
      </c>
      <c r="PN205" s="1" t="s">
        <v>0</v>
      </c>
      <c r="PO205" s="1" t="s">
        <v>0</v>
      </c>
      <c r="PP205" s="1" t="s">
        <v>0</v>
      </c>
      <c r="PQ205" s="1" t="s">
        <v>0</v>
      </c>
      <c r="PR205" s="1" t="s">
        <v>0</v>
      </c>
      <c r="PS205" s="1" t="s">
        <v>0</v>
      </c>
      <c r="PT205" s="1" t="s">
        <v>0</v>
      </c>
      <c r="PU205" s="1" t="s">
        <v>0</v>
      </c>
      <c r="PV205" s="1" t="s">
        <v>0</v>
      </c>
      <c r="PW205" s="1" t="s">
        <v>0</v>
      </c>
      <c r="PX205" s="1" t="s">
        <v>0</v>
      </c>
      <c r="PY205" s="1" t="s">
        <v>0</v>
      </c>
      <c r="PZ205" s="1" t="s">
        <v>0</v>
      </c>
      <c r="QA205" s="1" t="s">
        <v>0</v>
      </c>
      <c r="QB205" s="1" t="s">
        <v>0</v>
      </c>
      <c r="QC205" s="1" t="s">
        <v>0</v>
      </c>
      <c r="QD205" s="1" t="s">
        <v>0</v>
      </c>
      <c r="QE205" s="1" t="s">
        <v>0</v>
      </c>
      <c r="QF205" s="1" t="s">
        <v>0</v>
      </c>
      <c r="QG205" s="1" t="s">
        <v>0</v>
      </c>
      <c r="QH205" s="1" t="s">
        <v>0</v>
      </c>
      <c r="QI205" s="1" t="s">
        <v>0</v>
      </c>
      <c r="QJ205" s="1" t="s">
        <v>0</v>
      </c>
      <c r="QK205" s="1" t="s">
        <v>0</v>
      </c>
      <c r="QL205" s="1" t="s">
        <v>0</v>
      </c>
      <c r="QM205" s="1" t="s">
        <v>0</v>
      </c>
      <c r="QN205" s="1" t="s">
        <v>0</v>
      </c>
      <c r="QO205" s="1" t="s">
        <v>0</v>
      </c>
      <c r="QP205" s="1" t="s">
        <v>0</v>
      </c>
      <c r="QQ205" s="1" t="s">
        <v>0</v>
      </c>
      <c r="QR205" s="1" t="s">
        <v>0</v>
      </c>
      <c r="QS205" s="1" t="s">
        <v>0</v>
      </c>
      <c r="QT205" s="1" t="s">
        <v>0</v>
      </c>
      <c r="QU205" s="1" t="s">
        <v>0</v>
      </c>
      <c r="QV205" s="1" t="s">
        <v>0</v>
      </c>
      <c r="QW205" s="1" t="s">
        <v>0</v>
      </c>
      <c r="QX205" s="1" t="s">
        <v>0</v>
      </c>
      <c r="QY205" s="1" t="s">
        <v>0</v>
      </c>
      <c r="QZ205" s="1" t="s">
        <v>0</v>
      </c>
      <c r="RA205" s="1" t="s">
        <v>0</v>
      </c>
      <c r="RB205" s="1" t="s">
        <v>0</v>
      </c>
      <c r="RC205" s="1" t="s">
        <v>0</v>
      </c>
      <c r="RD205" s="1" t="s">
        <v>0</v>
      </c>
      <c r="RE205" s="1" t="s">
        <v>0</v>
      </c>
      <c r="RF205" s="1" t="s">
        <v>0</v>
      </c>
      <c r="RG205" s="1" t="s">
        <v>0</v>
      </c>
      <c r="RH205" s="1" t="s">
        <v>0</v>
      </c>
      <c r="RI205" s="1" t="s">
        <v>0</v>
      </c>
      <c r="RJ205" s="1" t="s">
        <v>0</v>
      </c>
      <c r="RK205" s="1" t="s">
        <v>0</v>
      </c>
      <c r="RL205" s="1" t="s">
        <v>0</v>
      </c>
      <c r="RM205" s="1" t="s">
        <v>0</v>
      </c>
      <c r="RN205" s="1" t="s">
        <v>0</v>
      </c>
      <c r="RO205" s="1" t="s">
        <v>0</v>
      </c>
      <c r="RP205" s="1" t="s">
        <v>0</v>
      </c>
      <c r="RQ205" s="1" t="s">
        <v>0</v>
      </c>
      <c r="RR205" s="1" t="s">
        <v>0</v>
      </c>
      <c r="RS205" s="1" t="s">
        <v>0</v>
      </c>
      <c r="RT205" s="1" t="s">
        <v>0</v>
      </c>
      <c r="RU205" s="1" t="s">
        <v>0</v>
      </c>
      <c r="RV205" s="1" t="s">
        <v>0</v>
      </c>
      <c r="RW205" s="1" t="s">
        <v>0</v>
      </c>
      <c r="RX205" s="1" t="s">
        <v>0</v>
      </c>
      <c r="RY205" s="1" t="s">
        <v>0</v>
      </c>
      <c r="RZ205" s="1" t="s">
        <v>0</v>
      </c>
      <c r="SA205" s="1" t="s">
        <v>0</v>
      </c>
      <c r="SB205" s="1" t="s">
        <v>0</v>
      </c>
      <c r="SC205" s="1" t="s">
        <v>0</v>
      </c>
      <c r="SD205" s="1" t="s">
        <v>0</v>
      </c>
      <c r="SE205" s="1" t="s">
        <v>0</v>
      </c>
      <c r="SF205" s="1" t="s">
        <v>0</v>
      </c>
      <c r="SG205" s="1" t="s">
        <v>0</v>
      </c>
      <c r="SH205" s="1" t="s">
        <v>0</v>
      </c>
      <c r="SI205" s="1" t="s">
        <v>0</v>
      </c>
      <c r="SJ205" s="1" t="s">
        <v>0</v>
      </c>
      <c r="SK205" s="1" t="s">
        <v>0</v>
      </c>
      <c r="SL205" s="1" t="s">
        <v>0</v>
      </c>
      <c r="SM205" s="1" t="s">
        <v>0</v>
      </c>
      <c r="SN205" s="1" t="s">
        <v>0</v>
      </c>
      <c r="SO205" s="1" t="s">
        <v>0</v>
      </c>
      <c r="SP205" s="1" t="s">
        <v>0</v>
      </c>
      <c r="SQ205" s="1" t="s">
        <v>0</v>
      </c>
      <c r="SR205" s="1" t="s">
        <v>0</v>
      </c>
      <c r="SS205" s="1" t="s">
        <v>0</v>
      </c>
      <c r="ST205" s="1" t="s">
        <v>0</v>
      </c>
      <c r="SU205" s="1" t="s">
        <v>0</v>
      </c>
      <c r="SV205" s="1" t="s">
        <v>0</v>
      </c>
      <c r="SW205" s="1" t="s">
        <v>0</v>
      </c>
      <c r="SX205" s="1" t="s">
        <v>0</v>
      </c>
      <c r="SY205" s="1" t="s">
        <v>0</v>
      </c>
      <c r="SZ205" s="1" t="s">
        <v>0</v>
      </c>
      <c r="TA205" s="1" t="s">
        <v>0</v>
      </c>
      <c r="TB205" s="1" t="s">
        <v>0</v>
      </c>
      <c r="TC205" s="1" t="s">
        <v>0</v>
      </c>
      <c r="TD205" s="1" t="s">
        <v>0</v>
      </c>
      <c r="TE205" s="1" t="s">
        <v>0</v>
      </c>
      <c r="TF205" s="1" t="s">
        <v>0</v>
      </c>
      <c r="TG205" s="1" t="s">
        <v>0</v>
      </c>
      <c r="TH205" s="1" t="s">
        <v>0</v>
      </c>
      <c r="TI205" s="1" t="s">
        <v>0</v>
      </c>
      <c r="TJ205" s="1" t="s">
        <v>0</v>
      </c>
      <c r="TK205" s="1" t="s">
        <v>0</v>
      </c>
      <c r="TL205" s="1" t="s">
        <v>0</v>
      </c>
      <c r="TM205" s="1" t="s">
        <v>0</v>
      </c>
      <c r="TN205" s="1" t="s">
        <v>0</v>
      </c>
      <c r="TO205" s="1" t="s">
        <v>0</v>
      </c>
      <c r="TP205" s="1" t="s">
        <v>0</v>
      </c>
      <c r="TQ205" s="1" t="s">
        <v>0</v>
      </c>
      <c r="TR205" s="1" t="s">
        <v>0</v>
      </c>
      <c r="TS205" s="1" t="s">
        <v>0</v>
      </c>
      <c r="TT205" s="1" t="s">
        <v>0</v>
      </c>
      <c r="TU205" s="1" t="s">
        <v>0</v>
      </c>
      <c r="TV205" s="1" t="s">
        <v>0</v>
      </c>
      <c r="TW205" s="1" t="s">
        <v>0</v>
      </c>
      <c r="TX205" s="1" t="s">
        <v>0</v>
      </c>
      <c r="TY205" s="1" t="s">
        <v>0</v>
      </c>
      <c r="TZ205" s="1" t="s">
        <v>0</v>
      </c>
      <c r="UA205" s="1" t="s">
        <v>0</v>
      </c>
      <c r="UB205" s="1" t="s">
        <v>0</v>
      </c>
      <c r="UC205" s="1" t="s">
        <v>0</v>
      </c>
      <c r="UD205" s="1" t="s">
        <v>0</v>
      </c>
      <c r="UE205" s="1" t="s">
        <v>0</v>
      </c>
      <c r="UF205" s="1" t="s">
        <v>0</v>
      </c>
      <c r="UG205" s="1" t="s">
        <v>0</v>
      </c>
      <c r="UH205" s="1" t="s">
        <v>0</v>
      </c>
      <c r="UI205" s="1" t="s">
        <v>0</v>
      </c>
      <c r="UJ205" s="1" t="s">
        <v>0</v>
      </c>
      <c r="UK205" s="1" t="s">
        <v>0</v>
      </c>
      <c r="UL205" s="1" t="s">
        <v>0</v>
      </c>
      <c r="UM205" s="1" t="s">
        <v>0</v>
      </c>
      <c r="UN205" s="1" t="s">
        <v>0</v>
      </c>
      <c r="UO205" s="1" t="s">
        <v>0</v>
      </c>
      <c r="UP205" s="1" t="s">
        <v>0</v>
      </c>
      <c r="UQ205" s="1" t="s">
        <v>0</v>
      </c>
    </row>
    <row r="206" spans="1:563" x14ac:dyDescent="0.25">
      <c r="A206" s="1" t="s">
        <v>1839</v>
      </c>
      <c r="B206" s="1" t="s">
        <v>918</v>
      </c>
      <c r="C206" s="1" t="s">
        <v>919</v>
      </c>
      <c r="D206" s="1">
        <v>2029780.95117438</v>
      </c>
      <c r="E206" s="1">
        <v>2621825.2283381699</v>
      </c>
      <c r="F206" s="1">
        <v>2065656.94011791</v>
      </c>
      <c r="G206" s="1">
        <v>1631924.78827787</v>
      </c>
      <c r="H206" s="1">
        <v>2611494.71538461</v>
      </c>
      <c r="I206" s="1">
        <v>2414327.7018228499</v>
      </c>
      <c r="J206" s="1">
        <v>2230963.7730589099</v>
      </c>
      <c r="K206" s="1">
        <v>2089135.3573102499</v>
      </c>
      <c r="L206" s="1">
        <v>2141180.3753156001</v>
      </c>
      <c r="M206" s="1">
        <v>2104056.9831340201</v>
      </c>
      <c r="N206" s="1">
        <v>2255039.9124189098</v>
      </c>
      <c r="O206" s="1">
        <v>2470558.5534908599</v>
      </c>
      <c r="P206" s="1">
        <v>1947108.8734270199</v>
      </c>
      <c r="Q206" s="1">
        <v>2122031.2473942302</v>
      </c>
      <c r="R206" s="1">
        <v>1662010.50514436</v>
      </c>
      <c r="S206" s="1">
        <v>2122587.4722695202</v>
      </c>
      <c r="T206" s="1">
        <v>2392126.6083168802</v>
      </c>
      <c r="U206" s="1">
        <v>1977697.62246179</v>
      </c>
      <c r="V206" s="1">
        <v>2265507.1302686599</v>
      </c>
      <c r="W206" s="1">
        <v>1939387.84826088</v>
      </c>
      <c r="X206" s="1">
        <v>1493774.37037109</v>
      </c>
      <c r="Y206" s="1">
        <v>1757687.8244656899</v>
      </c>
      <c r="Z206" s="1">
        <v>2094350.5399382</v>
      </c>
      <c r="AA206" s="1">
        <v>1773415.3367576399</v>
      </c>
      <c r="AB206" s="1">
        <v>2143375.8786602002</v>
      </c>
      <c r="AC206" s="1">
        <v>2042124.22564071</v>
      </c>
      <c r="AD206" s="1">
        <v>1791182.21031951</v>
      </c>
      <c r="AE206" s="1">
        <v>2334335.4300845801</v>
      </c>
      <c r="AF206" s="1">
        <v>1577267.53625385</v>
      </c>
      <c r="AG206" s="1">
        <v>2057323.85188041</v>
      </c>
      <c r="AH206" s="1">
        <v>2199152.13502261</v>
      </c>
      <c r="AI206" s="1">
        <v>2533775.65625457</v>
      </c>
      <c r="AJ206" s="1">
        <v>1723219.1153495901</v>
      </c>
      <c r="AK206" s="1">
        <v>1894056.2863312</v>
      </c>
      <c r="AL206" s="1">
        <v>2176908.9798953901</v>
      </c>
      <c r="AM206" s="1">
        <v>2056355.2324156801</v>
      </c>
      <c r="AN206" s="1">
        <v>2159473.9134990298</v>
      </c>
      <c r="AO206" s="1">
        <v>2008858.7654685499</v>
      </c>
      <c r="AP206" s="1">
        <v>2255551.39740066</v>
      </c>
      <c r="AQ206" s="1">
        <v>2033832.19261395</v>
      </c>
      <c r="AR206" s="1">
        <v>2267387.7587035298</v>
      </c>
      <c r="AS206" s="1">
        <v>1990665.0408689301</v>
      </c>
      <c r="AT206" s="1">
        <v>1865988.29618314</v>
      </c>
      <c r="AU206" s="1">
        <v>1741294.7769253801</v>
      </c>
      <c r="AV206" s="1">
        <v>1877151.2560406299</v>
      </c>
      <c r="AW206" s="1">
        <v>2116188.4413761501</v>
      </c>
      <c r="AX206" s="1">
        <v>2504003.37477026</v>
      </c>
      <c r="AY206" s="1">
        <v>1952383.7021889801</v>
      </c>
      <c r="AZ206" s="1">
        <v>1773619.8975879599</v>
      </c>
      <c r="BA206" s="1">
        <v>2055479.65531912</v>
      </c>
      <c r="BB206" s="1">
        <v>1919427.1522661401</v>
      </c>
      <c r="BC206" s="1">
        <v>2432123.9444935299</v>
      </c>
      <c r="BD206" s="1">
        <v>1502880.37966571</v>
      </c>
      <c r="BE206" s="1">
        <v>1743372.17475373</v>
      </c>
      <c r="BF206" s="1">
        <v>1834454.4085150301</v>
      </c>
      <c r="BG206" s="1">
        <v>2091584.88969611</v>
      </c>
      <c r="BH206" s="1">
        <v>1441257.99203411</v>
      </c>
      <c r="BI206" s="1">
        <v>2011296.5888798099</v>
      </c>
      <c r="BJ206" s="1">
        <v>2314221.45682857</v>
      </c>
      <c r="BK206" s="1">
        <v>1663728.5459877099</v>
      </c>
      <c r="BL206" s="1">
        <v>1915287.59723959</v>
      </c>
      <c r="BM206" s="1">
        <v>2093703.6684024399</v>
      </c>
      <c r="BN206" s="1">
        <v>2094243.63193879</v>
      </c>
      <c r="BO206" s="1">
        <v>1473607.5041762199</v>
      </c>
      <c r="BP206" s="1">
        <v>2118942.9906094498</v>
      </c>
      <c r="BQ206" s="1">
        <v>1851297.18356377</v>
      </c>
      <c r="BR206" s="1">
        <v>2154519.0536703202</v>
      </c>
      <c r="BS206" s="1">
        <v>1664943.2327048599</v>
      </c>
      <c r="BT206" s="1">
        <v>1779747.4742610699</v>
      </c>
      <c r="BU206" s="1">
        <v>1767134.2917231501</v>
      </c>
      <c r="BV206" s="1">
        <v>1899330.5267362101</v>
      </c>
      <c r="BW206" s="1">
        <v>1959292.2956483499</v>
      </c>
      <c r="BX206" s="1">
        <v>1779873.5150913</v>
      </c>
      <c r="BY206" s="1">
        <v>1776875.58814743</v>
      </c>
      <c r="BZ206" s="1">
        <v>1719719.1061793501</v>
      </c>
      <c r="CA206" s="1">
        <v>1243345.91228053</v>
      </c>
      <c r="CB206" s="1">
        <v>1603531.6367309899</v>
      </c>
      <c r="CC206" s="1">
        <v>1796242.0507197001</v>
      </c>
      <c r="CD206" s="1">
        <v>1814875.87707585</v>
      </c>
      <c r="CE206" s="1">
        <v>1585424.82175706</v>
      </c>
      <c r="CF206" s="1">
        <v>2113966.1166051901</v>
      </c>
      <c r="CG206" s="1">
        <v>1774602.7504102299</v>
      </c>
      <c r="CH206" s="1">
        <v>1784747.21131347</v>
      </c>
      <c r="CI206" s="1">
        <v>2075512.2856751799</v>
      </c>
      <c r="CJ206" s="1">
        <v>2030624.0972297301</v>
      </c>
      <c r="CK206" s="1">
        <v>1784444.16813745</v>
      </c>
      <c r="CL206" s="1">
        <v>1775291.10896784</v>
      </c>
      <c r="CM206" s="1">
        <v>1760561.59052845</v>
      </c>
      <c r="CN206" s="1">
        <v>2123495.3013864201</v>
      </c>
      <c r="CO206" s="1">
        <v>1773079.7993055501</v>
      </c>
      <c r="CP206" s="1">
        <v>1831649.73720194</v>
      </c>
      <c r="CQ206" s="1">
        <v>1806130.5951133999</v>
      </c>
      <c r="CR206" s="1">
        <v>1711946.89386497</v>
      </c>
      <c r="CS206" s="1">
        <v>2119992.8934527198</v>
      </c>
      <c r="CT206" s="1">
        <v>1818145.7617357799</v>
      </c>
      <c r="CU206" s="1">
        <v>2217730.2384171402</v>
      </c>
      <c r="CV206" s="1">
        <v>1905180.74981598</v>
      </c>
      <c r="CW206" s="1">
        <v>2137168.96993327</v>
      </c>
      <c r="CX206" s="1">
        <v>1808070.7222422799</v>
      </c>
      <c r="CY206" s="1">
        <v>1879445.4260207899</v>
      </c>
      <c r="CZ206" s="1">
        <v>1837461.3298905301</v>
      </c>
      <c r="DA206" s="1">
        <v>1620194.2856234501</v>
      </c>
      <c r="DB206" s="1">
        <v>1438734.63304914</v>
      </c>
      <c r="DC206" s="1">
        <v>1539107.7069147101</v>
      </c>
      <c r="DD206" s="1">
        <v>2077043.4922492199</v>
      </c>
      <c r="DE206" s="1">
        <v>1306071.10521498</v>
      </c>
      <c r="DF206" s="1">
        <v>1402641.4222613899</v>
      </c>
      <c r="DG206" s="1">
        <v>1766002.7561483399</v>
      </c>
      <c r="DH206" s="1">
        <v>1418527.58153315</v>
      </c>
      <c r="DI206" s="1">
        <v>1459105.37097514</v>
      </c>
      <c r="DJ206" s="1">
        <v>1951191.20852387</v>
      </c>
      <c r="DK206" s="1">
        <v>1899967.57972716</v>
      </c>
      <c r="DL206" s="1">
        <v>1909062.9728480801</v>
      </c>
      <c r="DM206" s="1">
        <v>2119604.4164590002</v>
      </c>
      <c r="DN206" s="1">
        <v>1479422.710032</v>
      </c>
      <c r="DO206" s="1">
        <v>1815781.5299229899</v>
      </c>
      <c r="DP206" s="1">
        <v>1636982.73899793</v>
      </c>
      <c r="DQ206" s="1">
        <v>1485610.9854649301</v>
      </c>
      <c r="DR206" s="1">
        <v>2026934.7586741699</v>
      </c>
      <c r="DS206" s="1">
        <v>1663051.3625212801</v>
      </c>
      <c r="DT206" s="1">
        <v>2158182.9915946699</v>
      </c>
      <c r="DU206" s="1">
        <v>1344510.76655569</v>
      </c>
      <c r="DV206" s="1">
        <v>1489610.5555034699</v>
      </c>
      <c r="DW206" s="1">
        <v>1728957.3649263701</v>
      </c>
      <c r="DX206" s="1">
        <v>1663953.55908317</v>
      </c>
      <c r="DY206" s="1">
        <v>1418482.1018485101</v>
      </c>
      <c r="DZ206" s="1">
        <v>1346424.9338887599</v>
      </c>
      <c r="EA206" s="1">
        <v>1600744.0828088999</v>
      </c>
      <c r="EB206" s="1">
        <v>1565360.74042602</v>
      </c>
      <c r="EC206" s="1">
        <v>1798396.1648241801</v>
      </c>
      <c r="ED206" s="1">
        <v>2107992.8775725001</v>
      </c>
      <c r="EE206" s="1">
        <v>2017064.1024114599</v>
      </c>
      <c r="EF206" s="1">
        <v>1833612.3021150699</v>
      </c>
      <c r="EG206" s="1">
        <v>1861361.9479457201</v>
      </c>
      <c r="EH206" s="1">
        <v>2128248.6065139002</v>
      </c>
      <c r="EI206" s="1">
        <v>1320914.96179293</v>
      </c>
      <c r="EJ206" s="1">
        <v>1414210.1280845699</v>
      </c>
      <c r="EK206" s="1">
        <v>1982420.2500874</v>
      </c>
      <c r="EL206" s="1">
        <v>1644238.9106876799</v>
      </c>
      <c r="EM206" s="1">
        <v>1617576.2397226</v>
      </c>
      <c r="EN206" s="1">
        <v>1998940.8174671601</v>
      </c>
      <c r="EO206" s="1">
        <v>1821377.8010940701</v>
      </c>
      <c r="EP206" s="1">
        <v>1766978.2903978101</v>
      </c>
      <c r="EQ206" s="1">
        <v>1900398.82029182</v>
      </c>
      <c r="ER206" s="1">
        <v>1821658.86590332</v>
      </c>
      <c r="ES206" s="1">
        <v>1458104.3977300299</v>
      </c>
      <c r="ET206" s="1">
        <v>2168199.0953060798</v>
      </c>
      <c r="EU206" s="1">
        <v>1663342.9880424901</v>
      </c>
      <c r="EV206" s="1">
        <v>2023989.6129212</v>
      </c>
      <c r="EW206" s="1">
        <v>1545069.32315312</v>
      </c>
      <c r="EX206" s="1">
        <v>1825034.8161524199</v>
      </c>
      <c r="EY206" s="1">
        <v>1785175.2102733899</v>
      </c>
      <c r="EZ206" s="1">
        <v>1950142.0091182699</v>
      </c>
      <c r="FA206" s="1">
        <v>1936345.28080037</v>
      </c>
      <c r="FB206" s="1">
        <v>1919117.0775436</v>
      </c>
      <c r="FC206" s="1">
        <v>1811800.4416104699</v>
      </c>
      <c r="FD206" s="1">
        <v>1975581.11391093</v>
      </c>
      <c r="FE206" s="1">
        <v>1389610.3546535701</v>
      </c>
      <c r="FF206" s="1">
        <v>1045772.56725302</v>
      </c>
      <c r="FG206" s="1">
        <v>1724665.8161136501</v>
      </c>
      <c r="FH206" s="1">
        <v>1608202.41460692</v>
      </c>
      <c r="FI206" s="1">
        <v>1891564.0824013599</v>
      </c>
      <c r="FJ206" s="1">
        <v>1462113.1955794401</v>
      </c>
      <c r="FK206" s="1">
        <v>1644986.8368581799</v>
      </c>
      <c r="FL206" s="1">
        <v>2168632.6385411401</v>
      </c>
      <c r="FM206" s="1">
        <v>1649562.0243518101</v>
      </c>
      <c r="FN206" s="1">
        <v>1821126.3117744401</v>
      </c>
      <c r="FO206" s="1">
        <v>1846568.24629407</v>
      </c>
      <c r="FP206" s="1">
        <v>2133682.57000532</v>
      </c>
      <c r="FQ206" s="1">
        <v>1497790.4445414401</v>
      </c>
      <c r="FR206" s="1">
        <v>1726485.8956699399</v>
      </c>
      <c r="FS206" s="1">
        <v>1466873.9472254</v>
      </c>
      <c r="FT206" s="1">
        <v>1616275.46554716</v>
      </c>
      <c r="FU206" s="1">
        <v>1651678.4868199599</v>
      </c>
      <c r="FV206" s="1">
        <v>1548141.8202048801</v>
      </c>
      <c r="FW206" s="1">
        <v>1645754.8958386299</v>
      </c>
      <c r="FX206" s="1">
        <v>2516345.1636581998</v>
      </c>
      <c r="FY206" s="1">
        <v>1333862.21294951</v>
      </c>
      <c r="FZ206" s="1">
        <v>1827721.16949237</v>
      </c>
      <c r="GA206" s="1">
        <v>1429605.23802117</v>
      </c>
      <c r="GB206" s="1">
        <v>2105634.4316874798</v>
      </c>
      <c r="GC206" s="1">
        <v>1572363.7106053401</v>
      </c>
      <c r="GD206" s="1">
        <v>1312325.8582053799</v>
      </c>
      <c r="GE206" s="1">
        <v>1102848.3025031399</v>
      </c>
      <c r="GF206" s="1">
        <v>1447245.8140531799</v>
      </c>
      <c r="GG206" s="1">
        <v>1713052.84527145</v>
      </c>
      <c r="GH206" s="1">
        <v>1772064.48713928</v>
      </c>
      <c r="GI206" s="1">
        <v>1568004.7445116499</v>
      </c>
      <c r="GJ206" s="1">
        <v>2485064.5461300402</v>
      </c>
      <c r="GK206" s="1">
        <v>1705650.4832778401</v>
      </c>
      <c r="GL206" s="1">
        <v>2007070.93574844</v>
      </c>
      <c r="GM206" s="1">
        <v>1677755.16436329</v>
      </c>
      <c r="GN206" s="1">
        <v>1961710.4475400599</v>
      </c>
      <c r="GO206" s="1">
        <v>2161135.8972074301</v>
      </c>
      <c r="GP206" s="1">
        <v>1440778.1597362801</v>
      </c>
      <c r="GQ206" s="1">
        <v>1498471.9661669501</v>
      </c>
      <c r="GR206" s="1">
        <v>1447819.5691899899</v>
      </c>
      <c r="GS206" s="1">
        <v>1634957.1849012901</v>
      </c>
      <c r="GT206" s="1">
        <v>1664183.39587129</v>
      </c>
      <c r="GU206" s="1">
        <v>1703260.3855787599</v>
      </c>
      <c r="GV206" s="1">
        <v>1612429.3935694599</v>
      </c>
      <c r="GW206" s="1">
        <v>1957840.94428301</v>
      </c>
      <c r="GX206" s="1">
        <v>1567875.5402986901</v>
      </c>
      <c r="GY206" s="1">
        <v>1958389.0704351</v>
      </c>
      <c r="GZ206" s="1">
        <v>1646036.2054542799</v>
      </c>
      <c r="HA206" s="1">
        <v>1777805.01353985</v>
      </c>
      <c r="HB206" s="1">
        <v>1814741.0456864899</v>
      </c>
      <c r="HC206" s="1">
        <v>1889438.6475831701</v>
      </c>
      <c r="HD206" s="1">
        <v>1146399.1915551701</v>
      </c>
      <c r="HE206" s="1">
        <v>2168401.8065503798</v>
      </c>
      <c r="HF206" s="1">
        <v>1540418.95337339</v>
      </c>
      <c r="HG206" s="1">
        <v>1959376.0626018001</v>
      </c>
      <c r="HH206" s="1">
        <v>1563216.91810587</v>
      </c>
      <c r="HI206" s="1">
        <v>1776276.3861008401</v>
      </c>
      <c r="HJ206" s="1">
        <v>1421023.08611989</v>
      </c>
      <c r="HK206" s="1">
        <v>1676964.6981997101</v>
      </c>
      <c r="HL206" s="1">
        <v>1381215.74258628</v>
      </c>
      <c r="HM206" s="1">
        <v>1612961.46727245</v>
      </c>
      <c r="HN206" s="1">
        <v>1340274.0223632799</v>
      </c>
      <c r="HO206" s="1">
        <v>2146895.8760681902</v>
      </c>
      <c r="HP206" s="1">
        <v>1552514.7897759201</v>
      </c>
      <c r="HQ206" s="1">
        <v>2062813.80284314</v>
      </c>
      <c r="HR206" s="1">
        <v>2325086.1092968299</v>
      </c>
      <c r="HS206" s="1">
        <v>2491307.6645270102</v>
      </c>
      <c r="HT206" s="1">
        <v>1780871.3023252501</v>
      </c>
      <c r="HU206" s="1">
        <v>1880254.1029898</v>
      </c>
      <c r="HV206" s="1">
        <v>1294801.0902807</v>
      </c>
      <c r="HW206" s="1">
        <v>1775656.79968804</v>
      </c>
      <c r="HX206" s="1">
        <v>1352111.2867284401</v>
      </c>
      <c r="HY206" s="1">
        <v>1215205.1254912801</v>
      </c>
      <c r="HZ206" s="1">
        <v>1481676.16612994</v>
      </c>
      <c r="IA206" s="1">
        <v>1537361.8675829</v>
      </c>
      <c r="IB206" s="1">
        <v>2014575.3844536201</v>
      </c>
      <c r="IC206" s="1">
        <v>1704340.5314682</v>
      </c>
      <c r="ID206" s="1">
        <v>1680596.5594907</v>
      </c>
      <c r="IE206" s="1">
        <v>1526060.91516195</v>
      </c>
      <c r="IF206" s="1">
        <v>1407819.45332768</v>
      </c>
      <c r="IG206" s="1">
        <v>1982111.63110307</v>
      </c>
      <c r="IH206" s="1">
        <v>1571722.5066451901</v>
      </c>
      <c r="II206" s="1">
        <v>1722165.5780827501</v>
      </c>
      <c r="IJ206" s="1">
        <v>2085153.27289662</v>
      </c>
      <c r="IK206" s="1">
        <v>1472711.0412725001</v>
      </c>
      <c r="IL206" s="1">
        <v>2214031.9531169301</v>
      </c>
      <c r="IM206" s="1">
        <v>2260678.1801962801</v>
      </c>
      <c r="IN206" s="1">
        <v>1794886.7605280599</v>
      </c>
      <c r="IO206" s="1">
        <v>1843169.0502474699</v>
      </c>
      <c r="IP206" s="1">
        <v>1660607.70577389</v>
      </c>
      <c r="IQ206" s="1">
        <v>1885626.99669021</v>
      </c>
      <c r="IR206" s="1">
        <v>1445758.30002001</v>
      </c>
      <c r="IS206" s="1">
        <v>1833568.5352584601</v>
      </c>
      <c r="IT206" s="1">
        <v>1556612.9781772499</v>
      </c>
      <c r="IU206" s="1">
        <v>1600328.1403860301</v>
      </c>
      <c r="IV206" s="1">
        <v>2076043.1703290101</v>
      </c>
      <c r="IW206" s="1">
        <v>1545730.97277967</v>
      </c>
      <c r="IX206" s="1">
        <v>1504790.1103033801</v>
      </c>
      <c r="IY206" s="1">
        <v>2182446.9375722199</v>
      </c>
      <c r="IZ206" s="1">
        <v>1773897.5204211101</v>
      </c>
      <c r="JA206" s="1">
        <v>1067927.1384421501</v>
      </c>
      <c r="JB206" s="1">
        <v>1312283.49463644</v>
      </c>
      <c r="JC206" s="1">
        <v>1522617.91051037</v>
      </c>
      <c r="JD206" s="1">
        <v>1852610.3360230499</v>
      </c>
      <c r="JE206" s="1">
        <v>1768544.1931718399</v>
      </c>
      <c r="JF206" s="1">
        <v>2063111.8217596</v>
      </c>
      <c r="JG206" s="1">
        <v>1702578.8104634599</v>
      </c>
      <c r="JH206" s="1">
        <v>1977771.3926256499</v>
      </c>
      <c r="JI206" s="1">
        <v>2088450.1979471301</v>
      </c>
      <c r="JJ206" s="1">
        <v>1249946.1744568299</v>
      </c>
      <c r="JK206" s="1">
        <v>1895770.14387238</v>
      </c>
      <c r="JL206" s="1">
        <v>2217842.9351575901</v>
      </c>
      <c r="JM206" s="1">
        <v>1791173.2264060201</v>
      </c>
      <c r="JN206" s="1">
        <v>1451186.6161176199</v>
      </c>
      <c r="JO206" s="1">
        <v>1623049.7560056199</v>
      </c>
      <c r="JP206" s="1">
        <v>1890160.0265962901</v>
      </c>
      <c r="JQ206" s="1">
        <v>1756176.77804991</v>
      </c>
      <c r="JR206" s="1">
        <v>1694548.5975748401</v>
      </c>
      <c r="JS206" s="1">
        <v>1805220.5704105799</v>
      </c>
      <c r="JT206" s="1">
        <v>1892733.9519048999</v>
      </c>
      <c r="JU206" s="1">
        <v>1956888.9123830299</v>
      </c>
      <c r="JV206" s="1">
        <v>1778344.9571402499</v>
      </c>
      <c r="JW206" s="1">
        <v>1902323.2605771101</v>
      </c>
      <c r="JX206" s="1">
        <v>1298712.4781162001</v>
      </c>
      <c r="JY206" s="1">
        <v>1881903.56966795</v>
      </c>
      <c r="JZ206" s="1">
        <v>1886254.5356400399</v>
      </c>
      <c r="KA206" s="1">
        <v>1991203.10464714</v>
      </c>
      <c r="KB206" s="1">
        <v>1877245.9799675001</v>
      </c>
      <c r="KC206" s="1">
        <v>1848156.6492979</v>
      </c>
      <c r="KD206" s="1">
        <v>2163592.9548733402</v>
      </c>
      <c r="KE206" s="1">
        <v>1819001.21029156</v>
      </c>
      <c r="KF206" s="1">
        <v>2024199.8854280999</v>
      </c>
      <c r="KG206" s="1">
        <v>1845997.4943523901</v>
      </c>
      <c r="KH206" s="1">
        <v>1972019.05197463</v>
      </c>
      <c r="KI206" s="1">
        <v>1450357.2582457999</v>
      </c>
      <c r="KJ206" s="1">
        <v>1658935.7566706301</v>
      </c>
      <c r="KK206" s="1">
        <v>2466071.1848128601</v>
      </c>
      <c r="KL206" s="1">
        <v>2247764.1290189</v>
      </c>
      <c r="KM206" s="1">
        <v>2273800.3514454002</v>
      </c>
      <c r="KN206" s="1">
        <v>1901447.73001513</v>
      </c>
      <c r="KO206" s="1">
        <v>1868024.38579973</v>
      </c>
      <c r="KP206" s="1">
        <v>1820908.5146697499</v>
      </c>
      <c r="KQ206" s="1">
        <v>2217099.1673761699</v>
      </c>
      <c r="KR206" s="1">
        <v>1980294.6545724701</v>
      </c>
      <c r="KS206" s="1">
        <v>1647349.42539872</v>
      </c>
      <c r="KT206" s="1">
        <v>1867641.0579834401</v>
      </c>
      <c r="KU206" s="1">
        <v>2045733.0622116199</v>
      </c>
      <c r="KV206" s="1">
        <v>2333959.0036066398</v>
      </c>
      <c r="KW206" s="1">
        <v>2344764.56264249</v>
      </c>
      <c r="KX206" s="1">
        <v>2386771.0134614599</v>
      </c>
      <c r="KY206" s="1">
        <v>1555441.83783708</v>
      </c>
      <c r="KZ206" s="1">
        <v>2477331.6441785302</v>
      </c>
      <c r="LA206" s="1">
        <v>1853273.32096106</v>
      </c>
      <c r="LB206" s="1">
        <v>1421932.35002253</v>
      </c>
      <c r="LC206" s="1">
        <v>2215933.97885211</v>
      </c>
      <c r="LD206" s="1">
        <v>1853305.62431213</v>
      </c>
      <c r="LE206" s="1">
        <v>2332374.4816121799</v>
      </c>
      <c r="LF206" s="1">
        <v>1463008.7051278399</v>
      </c>
      <c r="LG206" s="1">
        <v>1885714.5238993301</v>
      </c>
      <c r="LH206" s="1">
        <v>1357735.08896255</v>
      </c>
      <c r="LI206" s="1">
        <v>2205201.1089860802</v>
      </c>
      <c r="LJ206" s="1">
        <v>1337073.82587055</v>
      </c>
      <c r="LK206" s="1">
        <v>1603622.3118163</v>
      </c>
      <c r="LL206" s="1">
        <v>1643949.35938531</v>
      </c>
      <c r="LM206" s="1">
        <v>1886886.9396160501</v>
      </c>
      <c r="LN206" s="1">
        <v>1752981.1194491901</v>
      </c>
      <c r="LO206" s="1">
        <v>2063871.0055124599</v>
      </c>
      <c r="LP206" s="1">
        <v>1994566.4250865299</v>
      </c>
      <c r="LQ206" s="1">
        <v>2039187.3723180101</v>
      </c>
      <c r="LR206" s="1">
        <v>2142248.35541688</v>
      </c>
      <c r="LS206" s="1">
        <v>1772056.76512246</v>
      </c>
      <c r="LT206" s="1">
        <v>2414294.43847006</v>
      </c>
      <c r="LU206" s="1">
        <v>1708723.2370003001</v>
      </c>
      <c r="LV206" s="1">
        <v>2048457.8157377001</v>
      </c>
      <c r="LW206" s="1">
        <v>2007542.1052625501</v>
      </c>
      <c r="LX206" s="1">
        <v>1963271.58274758</v>
      </c>
      <c r="LY206" s="1">
        <v>1944946.7280870299</v>
      </c>
      <c r="LZ206" s="1">
        <v>2275821.2675348902</v>
      </c>
      <c r="MA206" s="1">
        <v>1870513.0518809999</v>
      </c>
      <c r="MB206" s="1">
        <v>1888462.7914974401</v>
      </c>
      <c r="MC206" s="1">
        <v>1746400.92955513</v>
      </c>
      <c r="MD206" s="1">
        <v>1817847.4765248899</v>
      </c>
      <c r="ME206" s="1">
        <v>1741895.1660305299</v>
      </c>
      <c r="MF206" s="1">
        <v>1313911.56388615</v>
      </c>
      <c r="MG206" s="1">
        <v>1722984.8833554499</v>
      </c>
      <c r="MH206" s="1">
        <v>1837067.89666948</v>
      </c>
      <c r="MI206" s="1">
        <v>1980015.84850351</v>
      </c>
      <c r="MJ206" s="1">
        <v>1696278.23626963</v>
      </c>
      <c r="MK206" s="1">
        <v>1701919.7477263899</v>
      </c>
      <c r="ML206" s="1">
        <v>2063287.7232621</v>
      </c>
      <c r="MM206" s="1">
        <v>1766453.49517851</v>
      </c>
      <c r="MN206" s="1">
        <v>1853986.3093681501</v>
      </c>
      <c r="MO206" s="1">
        <v>1841137.7969418899</v>
      </c>
      <c r="MP206" s="1">
        <v>1635218.96296945</v>
      </c>
      <c r="MQ206" s="1">
        <v>2837662.16039334</v>
      </c>
      <c r="MR206" s="1">
        <v>1462989.7791945499</v>
      </c>
      <c r="MS206" s="1">
        <v>1689286.68887503</v>
      </c>
      <c r="MT206" s="1">
        <v>1882049.4535421601</v>
      </c>
      <c r="MU206" s="1">
        <v>1693775.9672085</v>
      </c>
      <c r="MV206" s="1">
        <v>2106310.3677661601</v>
      </c>
      <c r="MW206" s="1">
        <v>2461216.1170418598</v>
      </c>
      <c r="MX206" s="1">
        <v>1832123.1502282501</v>
      </c>
      <c r="MY206" s="1">
        <v>1692744.8259073</v>
      </c>
      <c r="MZ206" s="1">
        <v>1605973.4108808001</v>
      </c>
      <c r="NA206" s="1">
        <v>2124900.8955241898</v>
      </c>
      <c r="NB206" s="1">
        <v>1405448.11359838</v>
      </c>
      <c r="NC206" s="1">
        <v>1702418.6264364901</v>
      </c>
      <c r="ND206" s="1">
        <v>1608647.78823076</v>
      </c>
      <c r="NE206" s="1">
        <v>1432001.93550819</v>
      </c>
      <c r="NF206" s="1">
        <v>2392912.4968332001</v>
      </c>
      <c r="NG206" s="1">
        <v>1114703.2251162799</v>
      </c>
      <c r="NH206" s="1">
        <v>2070265.4602655601</v>
      </c>
      <c r="NI206" s="1">
        <v>2109569.7852551001</v>
      </c>
      <c r="NJ206" s="1">
        <v>1225505.79844274</v>
      </c>
      <c r="NK206" s="1">
        <v>1728135.87576178</v>
      </c>
      <c r="NL206" s="1">
        <v>1826054.8214845499</v>
      </c>
      <c r="NM206" s="1">
        <v>1798719.86729126</v>
      </c>
      <c r="NN206" s="1">
        <v>1606098.15895789</v>
      </c>
      <c r="NO206" s="1">
        <v>1465107.2329520001</v>
      </c>
      <c r="NP206" s="1">
        <v>1365303.9498518601</v>
      </c>
      <c r="NQ206" s="1">
        <v>1951563.45448455</v>
      </c>
      <c r="NR206" s="1">
        <v>2120798.1508527799</v>
      </c>
      <c r="NS206" s="1">
        <v>1222819.94379661</v>
      </c>
      <c r="NT206" s="1">
        <v>1593280.7357302001</v>
      </c>
      <c r="NU206" s="1">
        <v>2115655.3107032999</v>
      </c>
      <c r="NV206" s="1">
        <v>1719379.9070285801</v>
      </c>
      <c r="NW206" s="1">
        <v>1721668.9107627501</v>
      </c>
      <c r="NX206" s="1">
        <v>1688992.1509585499</v>
      </c>
      <c r="NY206" s="1">
        <v>1414870.52446896</v>
      </c>
      <c r="NZ206" s="1">
        <v>1930536.1146968</v>
      </c>
      <c r="OA206" s="1">
        <v>1833453.5893474401</v>
      </c>
      <c r="OB206" s="1">
        <v>1689568.0020244599</v>
      </c>
      <c r="OC206" s="1">
        <v>1617061.5040235301</v>
      </c>
      <c r="OD206" s="1">
        <v>1713026.6569501399</v>
      </c>
      <c r="OE206" s="1">
        <v>1879190.0531989399</v>
      </c>
      <c r="OF206" s="1">
        <v>1299768.2429691299</v>
      </c>
      <c r="OG206" s="1">
        <v>1456180.91918661</v>
      </c>
      <c r="OH206" s="1">
        <v>1457601.0758668401</v>
      </c>
      <c r="OI206" s="1">
        <v>2369248.7900166302</v>
      </c>
      <c r="OJ206" s="1">
        <v>1674929.739292</v>
      </c>
      <c r="OK206" s="1">
        <v>2042282.00509248</v>
      </c>
      <c r="OL206" s="1">
        <v>1504299.99868836</v>
      </c>
      <c r="OM206" s="1">
        <v>1638897.5159404699</v>
      </c>
      <c r="ON206" s="1">
        <v>1873931.92140391</v>
      </c>
      <c r="OO206" s="1">
        <v>2003564.5404777301</v>
      </c>
      <c r="OP206" s="1">
        <v>1340815.80144928</v>
      </c>
      <c r="OQ206" s="1">
        <v>1653164.3017796199</v>
      </c>
      <c r="OR206" s="1">
        <v>1785693.4986306699</v>
      </c>
      <c r="OS206" s="1">
        <v>1732372.2725207801</v>
      </c>
      <c r="OT206" s="1">
        <v>1887148.40884501</v>
      </c>
      <c r="OU206" s="1">
        <v>1780317.58644696</v>
      </c>
      <c r="OV206" s="1">
        <v>935454.95713825105</v>
      </c>
      <c r="OW206" s="1">
        <v>1843338.8326183499</v>
      </c>
      <c r="OX206" s="1">
        <v>2009637.44297296</v>
      </c>
      <c r="OY206" s="1">
        <v>1987863.3536243001</v>
      </c>
      <c r="OZ206" s="1">
        <v>1342276.6433796899</v>
      </c>
      <c r="PA206" s="1">
        <v>1465069.14169722</v>
      </c>
      <c r="PB206" s="1">
        <v>1698035.9543119399</v>
      </c>
      <c r="PC206" s="1">
        <v>1973858.4398350201</v>
      </c>
      <c r="PD206" s="1">
        <v>1834947.40564834</v>
      </c>
      <c r="PE206" s="1">
        <v>1680652.9600050801</v>
      </c>
      <c r="PF206" s="1">
        <v>1640771.9783304101</v>
      </c>
      <c r="PG206" s="1">
        <v>1998534.4998432701</v>
      </c>
      <c r="PH206" s="1">
        <v>1766031.7434883099</v>
      </c>
      <c r="PI206" s="1">
        <v>2051945.4846497001</v>
      </c>
      <c r="PJ206" s="1">
        <v>2045498.39245959</v>
      </c>
      <c r="PK206" s="1">
        <v>1421273.35087104</v>
      </c>
      <c r="PL206" s="1">
        <v>1609446.9552183</v>
      </c>
      <c r="PM206" s="1">
        <v>1511848.4105841599</v>
      </c>
      <c r="PN206" s="1">
        <v>1574691.0168536699</v>
      </c>
      <c r="PO206" s="1">
        <v>1463486.16399889</v>
      </c>
      <c r="PP206" s="1">
        <v>2040047.0352349</v>
      </c>
      <c r="PQ206" s="1">
        <v>1657197.3652138901</v>
      </c>
      <c r="PR206" s="1">
        <v>1864883.6610799199</v>
      </c>
      <c r="PS206" s="1">
        <v>1513315.4377425599</v>
      </c>
      <c r="PT206" s="1">
        <v>1706428.0432964601</v>
      </c>
      <c r="PU206" s="1">
        <v>1669057.3760224599</v>
      </c>
      <c r="PV206" s="1">
        <v>1408176.8950354899</v>
      </c>
      <c r="PW206" s="1">
        <v>1998008.90124532</v>
      </c>
      <c r="PX206" s="1">
        <v>1552872.0457030099</v>
      </c>
      <c r="PY206" s="1">
        <v>1757328.87588542</v>
      </c>
      <c r="PZ206" s="1">
        <v>1761311.5933513499</v>
      </c>
      <c r="QA206" s="1">
        <v>1648224.7720408</v>
      </c>
      <c r="QB206" s="1">
        <v>1309741.6159202999</v>
      </c>
      <c r="QC206" s="1">
        <v>1601062.9020757801</v>
      </c>
      <c r="QD206" s="1">
        <v>1929920.6871853699</v>
      </c>
      <c r="QE206" s="1">
        <v>1932271.6419522001</v>
      </c>
      <c r="QF206" s="1">
        <v>1685791.14560882</v>
      </c>
      <c r="QG206" s="1">
        <v>1976724.03757286</v>
      </c>
      <c r="QH206" s="1">
        <v>2065480.82434747</v>
      </c>
      <c r="QI206" s="1">
        <v>1829611.5615353801</v>
      </c>
      <c r="QJ206" s="1">
        <v>1985848.34556354</v>
      </c>
      <c r="QK206" s="1">
        <v>1721755.0457112601</v>
      </c>
      <c r="QL206" s="1">
        <v>1757478.60100435</v>
      </c>
      <c r="QM206" s="1">
        <v>1689128.4016665199</v>
      </c>
      <c r="QN206" s="1">
        <v>1994559.5467822901</v>
      </c>
      <c r="QO206" s="1">
        <v>1643020.7364400399</v>
      </c>
      <c r="QP206" s="1">
        <v>1931531.16201312</v>
      </c>
      <c r="QQ206" s="1">
        <v>1660288.73085165</v>
      </c>
      <c r="QR206" s="1">
        <v>1590191.38184167</v>
      </c>
      <c r="QS206" s="1">
        <v>1842772.7741616699</v>
      </c>
      <c r="QT206" s="1">
        <v>1282186.01646785</v>
      </c>
      <c r="QU206" s="1">
        <v>1975260.90554365</v>
      </c>
      <c r="QV206" s="1">
        <v>1961469.6787370101</v>
      </c>
      <c r="QW206" s="1">
        <v>1519098.3277302301</v>
      </c>
      <c r="QX206" s="1">
        <v>1233511.6483137701</v>
      </c>
      <c r="QY206" s="1">
        <v>1880935.60345789</v>
      </c>
      <c r="QZ206" s="1">
        <v>1764277.97122739</v>
      </c>
      <c r="RA206" s="1">
        <v>2490543.0279807202</v>
      </c>
      <c r="RB206" s="1">
        <v>1970834.5880797401</v>
      </c>
      <c r="RC206" s="1">
        <v>2181618.5683857999</v>
      </c>
      <c r="RD206" s="1">
        <v>1473074.7769083499</v>
      </c>
      <c r="RE206" s="1">
        <v>1707774.0488960701</v>
      </c>
      <c r="RF206" s="1">
        <v>2137514.78781548</v>
      </c>
      <c r="RG206" s="1">
        <v>2036755.19932566</v>
      </c>
      <c r="RH206" s="1">
        <v>2415153.28230388</v>
      </c>
      <c r="RI206" s="1">
        <v>1841599.38289197</v>
      </c>
      <c r="RJ206" s="1">
        <v>1662319.7247196301</v>
      </c>
      <c r="RK206" s="1">
        <v>1536698.5914181201</v>
      </c>
      <c r="RL206" s="1">
        <v>1704627.89186167</v>
      </c>
      <c r="RM206" s="1">
        <v>1972472.1415228599</v>
      </c>
      <c r="RN206" s="1">
        <v>1759221.9724308101</v>
      </c>
      <c r="RO206" s="1">
        <v>1728400.17474904</v>
      </c>
      <c r="RP206" s="1">
        <v>1364659.4530015399</v>
      </c>
      <c r="RQ206" s="1">
        <v>1976184.7034715801</v>
      </c>
      <c r="RR206" s="1">
        <v>1773271.3050464101</v>
      </c>
      <c r="RS206" s="1">
        <v>1615681.74968903</v>
      </c>
      <c r="RT206" s="1">
        <v>2120142.9525525002</v>
      </c>
      <c r="RU206" s="1">
        <v>2198366.8766187299</v>
      </c>
      <c r="RV206" s="1">
        <v>1596661.5261810101</v>
      </c>
      <c r="RW206" s="1">
        <v>1400855.7041903301</v>
      </c>
      <c r="RX206" s="1">
        <v>1740505.77122855</v>
      </c>
      <c r="RY206" s="1">
        <v>1818697.0802454499</v>
      </c>
      <c r="RZ206" s="1">
        <v>1701315.1814786801</v>
      </c>
      <c r="SA206" s="1">
        <v>1745497.24451925</v>
      </c>
      <c r="SB206" s="1">
        <v>2203735.2599305799</v>
      </c>
      <c r="SC206" s="1">
        <v>2614100.5701166401</v>
      </c>
      <c r="SD206" s="1">
        <v>1847404.44255952</v>
      </c>
      <c r="SE206" s="1">
        <v>1528458.10406199</v>
      </c>
      <c r="SF206" s="1">
        <v>1634055.8750028801</v>
      </c>
      <c r="SG206" s="1">
        <v>1308491.4689784299</v>
      </c>
      <c r="SH206" s="1">
        <v>1822890.0410225501</v>
      </c>
      <c r="SI206" s="1">
        <v>1563048.90033269</v>
      </c>
      <c r="SJ206" s="1">
        <v>1553404.0965972899</v>
      </c>
      <c r="SK206" s="1">
        <v>1569017.5412421001</v>
      </c>
      <c r="SL206" s="1">
        <v>1441608.9798097101</v>
      </c>
      <c r="SM206" s="1">
        <v>981225.32855087996</v>
      </c>
      <c r="SN206" s="1">
        <v>1320246.53714087</v>
      </c>
      <c r="SO206" s="1">
        <v>1810638.10032277</v>
      </c>
      <c r="SP206" s="1">
        <v>1363935.75094877</v>
      </c>
      <c r="SQ206" s="1">
        <v>1360555.2092590099</v>
      </c>
      <c r="SR206" s="1">
        <v>1319649.5292893499</v>
      </c>
      <c r="SS206" s="1">
        <v>1934147.72317925</v>
      </c>
      <c r="ST206" s="1">
        <v>1766929.68043381</v>
      </c>
      <c r="SU206" s="1">
        <v>1601598.0186770801</v>
      </c>
      <c r="SV206" s="1">
        <v>1362023.5094264201</v>
      </c>
      <c r="SW206" s="1">
        <v>1415883.77845153</v>
      </c>
      <c r="SX206" s="1">
        <v>1879060.9355213901</v>
      </c>
      <c r="SY206" s="1">
        <v>1538457.52173304</v>
      </c>
      <c r="SZ206" s="1">
        <v>1340684.47362806</v>
      </c>
      <c r="TA206" s="1">
        <v>1216557.1098044501</v>
      </c>
      <c r="TB206" s="1">
        <v>1976711.2618118001</v>
      </c>
      <c r="TC206" s="1">
        <v>1613968.92278481</v>
      </c>
      <c r="TD206" s="1">
        <v>1839816.93430629</v>
      </c>
      <c r="TE206" s="1">
        <v>1847357.87520782</v>
      </c>
      <c r="TF206" s="1">
        <v>2113797.4557141201</v>
      </c>
      <c r="TG206" s="1">
        <v>1834851.4473468801</v>
      </c>
      <c r="TH206" s="1">
        <v>2067485.5263944101</v>
      </c>
      <c r="TI206" s="1">
        <v>2633163.2718675099</v>
      </c>
      <c r="TJ206" s="1">
        <v>1518186.14959987</v>
      </c>
      <c r="TK206" s="1">
        <v>2178621.7054673498</v>
      </c>
      <c r="TL206" s="1">
        <v>1517272.12878743</v>
      </c>
      <c r="TM206" s="1">
        <v>1994227.75508036</v>
      </c>
      <c r="TN206" s="1">
        <v>1507400.6260190699</v>
      </c>
      <c r="TO206" s="1">
        <v>1354927.4097917201</v>
      </c>
      <c r="TP206" s="1">
        <v>1785669.5291260399</v>
      </c>
      <c r="TQ206" s="1">
        <v>1788263.4911641099</v>
      </c>
      <c r="TR206" s="1">
        <v>2128158.96566502</v>
      </c>
      <c r="TS206" s="1">
        <v>1931628.2150101699</v>
      </c>
      <c r="TT206" s="1">
        <v>1532297.1610231299</v>
      </c>
      <c r="TU206" s="1">
        <v>2260443.57160444</v>
      </c>
      <c r="TV206" s="1">
        <v>2084652.18801084</v>
      </c>
      <c r="TW206" s="1">
        <v>1652422.2689598899</v>
      </c>
      <c r="TX206" s="1">
        <v>1605742.63983672</v>
      </c>
      <c r="TY206" s="1">
        <v>965076.65821157605</v>
      </c>
      <c r="TZ206" s="1">
        <v>1588172.02639849</v>
      </c>
      <c r="UA206" s="1">
        <v>1852942.5659668599</v>
      </c>
      <c r="UB206" s="1">
        <v>1349181.0836757501</v>
      </c>
      <c r="UC206" s="1">
        <v>1453001.38310082</v>
      </c>
      <c r="UD206" s="1">
        <v>1295678.82530941</v>
      </c>
      <c r="UE206" s="1">
        <v>1522480.5674848901</v>
      </c>
      <c r="UF206" s="1">
        <v>1857192.9569299601</v>
      </c>
      <c r="UG206" s="1">
        <v>1343543.1277008399</v>
      </c>
      <c r="UH206" s="1">
        <v>1870296.17567359</v>
      </c>
      <c r="UI206" s="1">
        <v>1510070.9560392001</v>
      </c>
      <c r="UJ206" s="1">
        <v>1681062.3621773999</v>
      </c>
      <c r="UK206" s="1">
        <v>1542976.8729250899</v>
      </c>
      <c r="UL206" s="1">
        <v>1476179.9930434199</v>
      </c>
      <c r="UM206" s="1">
        <v>1341655.96403821</v>
      </c>
      <c r="UN206" s="1">
        <v>2053862.6279069299</v>
      </c>
      <c r="UO206" s="1">
        <v>1433757.3044439999</v>
      </c>
      <c r="UP206" s="1">
        <v>2067353.9511691099</v>
      </c>
      <c r="UQ206" s="1">
        <v>1822878.1853189301</v>
      </c>
    </row>
    <row r="207" spans="1:563" x14ac:dyDescent="0.25">
      <c r="A207" s="1" t="s">
        <v>1840</v>
      </c>
      <c r="B207" s="1" t="s">
        <v>923</v>
      </c>
      <c r="C207" s="1" t="s">
        <v>0</v>
      </c>
      <c r="D207" s="1" t="s">
        <v>0</v>
      </c>
      <c r="E207" s="1" t="s">
        <v>0</v>
      </c>
      <c r="F207" s="1" t="s">
        <v>0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1" t="s">
        <v>0</v>
      </c>
      <c r="M207" s="1" t="s">
        <v>0</v>
      </c>
      <c r="N207" s="1" t="s">
        <v>0</v>
      </c>
      <c r="O207" s="1" t="s">
        <v>0</v>
      </c>
      <c r="P207" s="1" t="s">
        <v>0</v>
      </c>
      <c r="Q207" s="1" t="s">
        <v>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  <c r="W207" s="1" t="s">
        <v>0</v>
      </c>
      <c r="X207" s="1" t="s">
        <v>0</v>
      </c>
      <c r="Y207" s="1" t="s">
        <v>0</v>
      </c>
      <c r="Z207" s="1" t="s">
        <v>0</v>
      </c>
      <c r="AA207" s="1" t="s">
        <v>0</v>
      </c>
      <c r="AB207" s="1" t="s">
        <v>0</v>
      </c>
      <c r="AC207" s="1" t="s">
        <v>0</v>
      </c>
      <c r="AD207" s="1" t="s">
        <v>0</v>
      </c>
      <c r="AE207" s="1" t="s">
        <v>0</v>
      </c>
      <c r="AF207" s="1" t="s">
        <v>0</v>
      </c>
      <c r="AG207" s="1" t="s">
        <v>0</v>
      </c>
      <c r="AH207" s="1" t="s">
        <v>0</v>
      </c>
      <c r="AI207" s="1" t="s">
        <v>0</v>
      </c>
      <c r="AJ207" s="1" t="s">
        <v>0</v>
      </c>
      <c r="AK207" s="1" t="s">
        <v>0</v>
      </c>
      <c r="AL207" s="1" t="s">
        <v>0</v>
      </c>
      <c r="AM207" s="1" t="s">
        <v>0</v>
      </c>
      <c r="AN207" s="1" t="s">
        <v>0</v>
      </c>
      <c r="AO207" s="1" t="s">
        <v>0</v>
      </c>
      <c r="AP207" s="1" t="s">
        <v>0</v>
      </c>
      <c r="AQ207" s="1" t="s">
        <v>0</v>
      </c>
      <c r="AR207" s="1" t="s">
        <v>0</v>
      </c>
      <c r="AS207" s="1" t="s">
        <v>0</v>
      </c>
      <c r="AT207" s="1" t="s">
        <v>0</v>
      </c>
      <c r="AU207" s="1" t="s">
        <v>0</v>
      </c>
      <c r="AV207" s="1" t="s">
        <v>0</v>
      </c>
      <c r="AW207" s="1" t="s">
        <v>0</v>
      </c>
      <c r="AX207" s="1" t="s">
        <v>0</v>
      </c>
      <c r="AY207" s="1" t="s">
        <v>0</v>
      </c>
      <c r="AZ207" s="1" t="s">
        <v>0</v>
      </c>
      <c r="BA207" s="1" t="s">
        <v>0</v>
      </c>
      <c r="BB207" s="1" t="s">
        <v>0</v>
      </c>
      <c r="BC207" s="1" t="s">
        <v>0</v>
      </c>
      <c r="BD207" s="1" t="s">
        <v>0</v>
      </c>
      <c r="BE207" s="1" t="s">
        <v>0</v>
      </c>
      <c r="BF207" s="1" t="s">
        <v>0</v>
      </c>
      <c r="BG207" s="1" t="s">
        <v>0</v>
      </c>
      <c r="BH207" s="1" t="s">
        <v>0</v>
      </c>
      <c r="BI207" s="1" t="s">
        <v>0</v>
      </c>
      <c r="BJ207" s="1" t="s">
        <v>0</v>
      </c>
      <c r="BK207" s="1" t="s">
        <v>0</v>
      </c>
      <c r="BL207" s="1" t="s">
        <v>0</v>
      </c>
      <c r="BM207" s="1" t="s">
        <v>0</v>
      </c>
      <c r="BN207" s="1" t="s">
        <v>0</v>
      </c>
      <c r="BO207" s="1" t="s">
        <v>0</v>
      </c>
      <c r="BP207" s="1" t="s">
        <v>0</v>
      </c>
      <c r="BQ207" s="1" t="s">
        <v>0</v>
      </c>
      <c r="BR207" s="1" t="s">
        <v>0</v>
      </c>
      <c r="BS207" s="1" t="s">
        <v>0</v>
      </c>
      <c r="BT207" s="1" t="s">
        <v>0</v>
      </c>
      <c r="BU207" s="1" t="s">
        <v>0</v>
      </c>
      <c r="BV207" s="1" t="s">
        <v>0</v>
      </c>
      <c r="BW207" s="1" t="s">
        <v>0</v>
      </c>
      <c r="BX207" s="1" t="s">
        <v>0</v>
      </c>
      <c r="BY207" s="1" t="s">
        <v>0</v>
      </c>
      <c r="BZ207" s="1" t="s">
        <v>0</v>
      </c>
      <c r="CA207" s="1" t="s">
        <v>0</v>
      </c>
      <c r="CB207" s="1" t="s">
        <v>0</v>
      </c>
      <c r="CC207" s="1" t="s">
        <v>0</v>
      </c>
      <c r="CD207" s="1" t="s">
        <v>0</v>
      </c>
      <c r="CE207" s="1" t="s">
        <v>0</v>
      </c>
      <c r="CF207" s="1" t="s">
        <v>0</v>
      </c>
      <c r="CG207" s="1" t="s">
        <v>0</v>
      </c>
      <c r="CH207" s="1" t="s">
        <v>0</v>
      </c>
      <c r="CI207" s="1" t="s">
        <v>0</v>
      </c>
      <c r="CJ207" s="1" t="s">
        <v>0</v>
      </c>
      <c r="CK207" s="1" t="s">
        <v>0</v>
      </c>
      <c r="CL207" s="1" t="s">
        <v>0</v>
      </c>
      <c r="CM207" s="1" t="s">
        <v>0</v>
      </c>
      <c r="CN207" s="1" t="s">
        <v>0</v>
      </c>
      <c r="CO207" s="1" t="s">
        <v>0</v>
      </c>
      <c r="CP207" s="1" t="s">
        <v>0</v>
      </c>
      <c r="CQ207" s="1" t="s">
        <v>0</v>
      </c>
      <c r="CR207" s="1" t="s">
        <v>0</v>
      </c>
      <c r="CS207" s="1" t="s">
        <v>0</v>
      </c>
      <c r="CT207" s="1" t="s">
        <v>0</v>
      </c>
      <c r="CU207" s="1" t="s">
        <v>0</v>
      </c>
      <c r="CV207" s="1" t="s">
        <v>0</v>
      </c>
      <c r="CW207" s="1" t="s">
        <v>0</v>
      </c>
      <c r="CX207" s="1" t="s">
        <v>0</v>
      </c>
      <c r="CY207" s="1" t="s">
        <v>0</v>
      </c>
      <c r="CZ207" s="1" t="s">
        <v>0</v>
      </c>
      <c r="DA207" s="1" t="s">
        <v>0</v>
      </c>
      <c r="DB207" s="1" t="s">
        <v>0</v>
      </c>
      <c r="DC207" s="1" t="s">
        <v>0</v>
      </c>
      <c r="DD207" s="1" t="s">
        <v>0</v>
      </c>
      <c r="DE207" s="1" t="s">
        <v>0</v>
      </c>
      <c r="DF207" s="1" t="s">
        <v>0</v>
      </c>
      <c r="DG207" s="1" t="s">
        <v>0</v>
      </c>
      <c r="DH207" s="1" t="s">
        <v>0</v>
      </c>
      <c r="DI207" s="1" t="s">
        <v>0</v>
      </c>
      <c r="DJ207" s="1" t="s">
        <v>0</v>
      </c>
      <c r="DK207" s="1" t="s">
        <v>0</v>
      </c>
      <c r="DL207" s="1" t="s">
        <v>0</v>
      </c>
      <c r="DM207" s="1" t="s">
        <v>0</v>
      </c>
      <c r="DN207" s="1" t="s">
        <v>0</v>
      </c>
      <c r="DO207" s="1" t="s">
        <v>0</v>
      </c>
      <c r="DP207" s="1" t="s">
        <v>0</v>
      </c>
      <c r="DQ207" s="1" t="s">
        <v>0</v>
      </c>
      <c r="DR207" s="1" t="s">
        <v>0</v>
      </c>
      <c r="DS207" s="1" t="s">
        <v>0</v>
      </c>
      <c r="DT207" s="1" t="s">
        <v>0</v>
      </c>
      <c r="DU207" s="1" t="s">
        <v>0</v>
      </c>
      <c r="DV207" s="1" t="s">
        <v>0</v>
      </c>
      <c r="DW207" s="1" t="s">
        <v>0</v>
      </c>
      <c r="DX207" s="1" t="s">
        <v>0</v>
      </c>
      <c r="DY207" s="1" t="s">
        <v>0</v>
      </c>
      <c r="DZ207" s="1" t="s">
        <v>0</v>
      </c>
      <c r="EA207" s="1" t="s">
        <v>0</v>
      </c>
      <c r="EB207" s="1" t="s">
        <v>0</v>
      </c>
      <c r="EC207" s="1" t="s">
        <v>0</v>
      </c>
      <c r="ED207" s="1" t="s">
        <v>0</v>
      </c>
      <c r="EE207" s="1" t="s">
        <v>0</v>
      </c>
      <c r="EF207" s="1" t="s">
        <v>0</v>
      </c>
      <c r="EG207" s="1" t="s">
        <v>0</v>
      </c>
      <c r="EH207" s="1" t="s">
        <v>0</v>
      </c>
      <c r="EI207" s="1" t="s">
        <v>0</v>
      </c>
      <c r="EJ207" s="1" t="s">
        <v>0</v>
      </c>
      <c r="EK207" s="1" t="s">
        <v>0</v>
      </c>
      <c r="EL207" s="1" t="s">
        <v>0</v>
      </c>
      <c r="EM207" s="1" t="s">
        <v>0</v>
      </c>
      <c r="EN207" s="1" t="s">
        <v>0</v>
      </c>
      <c r="EO207" s="1" t="s">
        <v>0</v>
      </c>
      <c r="EP207" s="1" t="s">
        <v>0</v>
      </c>
      <c r="EQ207" s="1" t="s">
        <v>0</v>
      </c>
      <c r="ER207" s="1" t="s">
        <v>0</v>
      </c>
      <c r="ES207" s="1" t="s">
        <v>0</v>
      </c>
      <c r="ET207" s="1" t="s">
        <v>0</v>
      </c>
      <c r="EU207" s="1" t="s">
        <v>0</v>
      </c>
      <c r="EV207" s="1" t="s">
        <v>0</v>
      </c>
      <c r="EW207" s="1" t="s">
        <v>0</v>
      </c>
      <c r="EX207" s="1" t="s">
        <v>0</v>
      </c>
      <c r="EY207" s="1" t="s">
        <v>0</v>
      </c>
      <c r="EZ207" s="1" t="s">
        <v>0</v>
      </c>
      <c r="FA207" s="1" t="s">
        <v>0</v>
      </c>
      <c r="FB207" s="1" t="s">
        <v>0</v>
      </c>
      <c r="FC207" s="1" t="s">
        <v>0</v>
      </c>
      <c r="FD207" s="1" t="s">
        <v>0</v>
      </c>
      <c r="FE207" s="1" t="s">
        <v>0</v>
      </c>
      <c r="FF207" s="1" t="s">
        <v>0</v>
      </c>
      <c r="FG207" s="1" t="s">
        <v>0</v>
      </c>
      <c r="FH207" s="1" t="s">
        <v>0</v>
      </c>
      <c r="FI207" s="1" t="s">
        <v>0</v>
      </c>
      <c r="FJ207" s="1" t="s">
        <v>0</v>
      </c>
      <c r="FK207" s="1" t="s">
        <v>0</v>
      </c>
      <c r="FL207" s="1" t="s">
        <v>0</v>
      </c>
      <c r="FM207" s="1" t="s">
        <v>0</v>
      </c>
      <c r="FN207" s="1" t="s">
        <v>0</v>
      </c>
      <c r="FO207" s="1" t="s">
        <v>0</v>
      </c>
      <c r="FP207" s="1" t="s">
        <v>0</v>
      </c>
      <c r="FQ207" s="1" t="s">
        <v>0</v>
      </c>
      <c r="FR207" s="1" t="s">
        <v>0</v>
      </c>
      <c r="FS207" s="1" t="s">
        <v>0</v>
      </c>
      <c r="FT207" s="1" t="s">
        <v>0</v>
      </c>
      <c r="FU207" s="1" t="s">
        <v>0</v>
      </c>
      <c r="FV207" s="1" t="s">
        <v>0</v>
      </c>
      <c r="FW207" s="1" t="s">
        <v>0</v>
      </c>
      <c r="FX207" s="1" t="s">
        <v>0</v>
      </c>
      <c r="FY207" s="1" t="s">
        <v>0</v>
      </c>
      <c r="FZ207" s="1" t="s">
        <v>0</v>
      </c>
      <c r="GA207" s="1" t="s">
        <v>0</v>
      </c>
      <c r="GB207" s="1" t="s">
        <v>0</v>
      </c>
      <c r="GC207" s="1" t="s">
        <v>0</v>
      </c>
      <c r="GD207" s="1" t="s">
        <v>0</v>
      </c>
      <c r="GE207" s="1" t="s">
        <v>0</v>
      </c>
      <c r="GF207" s="1" t="s">
        <v>0</v>
      </c>
      <c r="GG207" s="1" t="s">
        <v>0</v>
      </c>
      <c r="GH207" s="1" t="s">
        <v>0</v>
      </c>
      <c r="GI207" s="1" t="s">
        <v>0</v>
      </c>
      <c r="GJ207" s="1" t="s">
        <v>0</v>
      </c>
      <c r="GK207" s="1" t="s">
        <v>0</v>
      </c>
      <c r="GL207" s="1" t="s">
        <v>0</v>
      </c>
      <c r="GM207" s="1" t="s">
        <v>0</v>
      </c>
      <c r="GN207" s="1" t="s">
        <v>0</v>
      </c>
      <c r="GO207" s="1" t="s">
        <v>0</v>
      </c>
      <c r="GP207" s="1" t="s">
        <v>0</v>
      </c>
      <c r="GQ207" s="1" t="s">
        <v>0</v>
      </c>
      <c r="GR207" s="1" t="s">
        <v>0</v>
      </c>
      <c r="GS207" s="1" t="s">
        <v>0</v>
      </c>
      <c r="GT207" s="1" t="s">
        <v>0</v>
      </c>
      <c r="GU207" s="1" t="s">
        <v>0</v>
      </c>
      <c r="GV207" s="1" t="s">
        <v>0</v>
      </c>
      <c r="GW207" s="1" t="s">
        <v>0</v>
      </c>
      <c r="GX207" s="1" t="s">
        <v>0</v>
      </c>
      <c r="GY207" s="1" t="s">
        <v>0</v>
      </c>
      <c r="GZ207" s="1" t="s">
        <v>0</v>
      </c>
      <c r="HA207" s="1" t="s">
        <v>0</v>
      </c>
      <c r="HB207" s="1" t="s">
        <v>0</v>
      </c>
      <c r="HC207" s="1" t="s">
        <v>0</v>
      </c>
      <c r="HD207" s="1" t="s">
        <v>0</v>
      </c>
      <c r="HE207" s="1" t="s">
        <v>0</v>
      </c>
      <c r="HF207" s="1" t="s">
        <v>0</v>
      </c>
      <c r="HG207" s="1" t="s">
        <v>0</v>
      </c>
      <c r="HH207" s="1" t="s">
        <v>0</v>
      </c>
      <c r="HI207" s="1" t="s">
        <v>0</v>
      </c>
      <c r="HJ207" s="1" t="s">
        <v>0</v>
      </c>
      <c r="HK207" s="1" t="s">
        <v>0</v>
      </c>
      <c r="HL207" s="1" t="s">
        <v>0</v>
      </c>
      <c r="HM207" s="1" t="s">
        <v>0</v>
      </c>
      <c r="HN207" s="1" t="s">
        <v>0</v>
      </c>
      <c r="HO207" s="1" t="s">
        <v>0</v>
      </c>
      <c r="HP207" s="1" t="s">
        <v>0</v>
      </c>
      <c r="HQ207" s="1" t="s">
        <v>0</v>
      </c>
      <c r="HR207" s="1" t="s">
        <v>0</v>
      </c>
      <c r="HS207" s="1" t="s">
        <v>0</v>
      </c>
      <c r="HT207" s="1" t="s">
        <v>0</v>
      </c>
      <c r="HU207" s="1" t="s">
        <v>0</v>
      </c>
      <c r="HV207" s="1" t="s">
        <v>0</v>
      </c>
      <c r="HW207" s="1" t="s">
        <v>0</v>
      </c>
      <c r="HX207" s="1" t="s">
        <v>0</v>
      </c>
      <c r="HY207" s="1" t="s">
        <v>0</v>
      </c>
      <c r="HZ207" s="1" t="s">
        <v>0</v>
      </c>
      <c r="IA207" s="1" t="s">
        <v>0</v>
      </c>
      <c r="IB207" s="1" t="s">
        <v>0</v>
      </c>
      <c r="IC207" s="1" t="s">
        <v>0</v>
      </c>
      <c r="ID207" s="1" t="s">
        <v>0</v>
      </c>
      <c r="IE207" s="1" t="s">
        <v>0</v>
      </c>
      <c r="IF207" s="1" t="s">
        <v>0</v>
      </c>
      <c r="IG207" s="1" t="s">
        <v>0</v>
      </c>
      <c r="IH207" s="1" t="s">
        <v>0</v>
      </c>
      <c r="II207" s="1" t="s">
        <v>0</v>
      </c>
      <c r="IJ207" s="1" t="s">
        <v>0</v>
      </c>
      <c r="IK207" s="1" t="s">
        <v>0</v>
      </c>
      <c r="IL207" s="1" t="s">
        <v>0</v>
      </c>
      <c r="IM207" s="1" t="s">
        <v>0</v>
      </c>
      <c r="IN207" s="1" t="s">
        <v>0</v>
      </c>
      <c r="IO207" s="1" t="s">
        <v>0</v>
      </c>
      <c r="IP207" s="1" t="s">
        <v>0</v>
      </c>
      <c r="IQ207" s="1" t="s">
        <v>0</v>
      </c>
      <c r="IR207" s="1" t="s">
        <v>0</v>
      </c>
      <c r="IS207" s="1" t="s">
        <v>0</v>
      </c>
      <c r="IT207" s="1" t="s">
        <v>0</v>
      </c>
      <c r="IU207" s="1" t="s">
        <v>0</v>
      </c>
      <c r="IV207" s="1" t="s">
        <v>0</v>
      </c>
      <c r="IW207" s="1" t="s">
        <v>0</v>
      </c>
      <c r="IX207" s="1" t="s">
        <v>0</v>
      </c>
      <c r="IY207" s="1" t="s">
        <v>0</v>
      </c>
      <c r="IZ207" s="1" t="s">
        <v>0</v>
      </c>
      <c r="JA207" s="1" t="s">
        <v>0</v>
      </c>
      <c r="JB207" s="1" t="s">
        <v>0</v>
      </c>
      <c r="JC207" s="1" t="s">
        <v>0</v>
      </c>
      <c r="JD207" s="1" t="s">
        <v>0</v>
      </c>
      <c r="JE207" s="1" t="s">
        <v>0</v>
      </c>
      <c r="JF207" s="1" t="s">
        <v>0</v>
      </c>
      <c r="JG207" s="1" t="s">
        <v>0</v>
      </c>
      <c r="JH207" s="1" t="s">
        <v>0</v>
      </c>
      <c r="JI207" s="1" t="s">
        <v>0</v>
      </c>
      <c r="JJ207" s="1" t="s">
        <v>0</v>
      </c>
      <c r="JK207" s="1" t="s">
        <v>0</v>
      </c>
      <c r="JL207" s="1" t="s">
        <v>0</v>
      </c>
      <c r="JM207" s="1" t="s">
        <v>0</v>
      </c>
      <c r="JN207" s="1" t="s">
        <v>0</v>
      </c>
      <c r="JO207" s="1" t="s">
        <v>0</v>
      </c>
      <c r="JP207" s="1" t="s">
        <v>0</v>
      </c>
      <c r="JQ207" s="1" t="s">
        <v>0</v>
      </c>
      <c r="JR207" s="1" t="s">
        <v>0</v>
      </c>
      <c r="JS207" s="1" t="s">
        <v>0</v>
      </c>
      <c r="JT207" s="1" t="s">
        <v>0</v>
      </c>
      <c r="JU207" s="1" t="s">
        <v>0</v>
      </c>
      <c r="JV207" s="1" t="s">
        <v>0</v>
      </c>
      <c r="JW207" s="1" t="s">
        <v>0</v>
      </c>
      <c r="JX207" s="1" t="s">
        <v>0</v>
      </c>
      <c r="JY207" s="1" t="s">
        <v>0</v>
      </c>
      <c r="JZ207" s="1" t="s">
        <v>0</v>
      </c>
      <c r="KA207" s="1" t="s">
        <v>0</v>
      </c>
      <c r="KB207" s="1" t="s">
        <v>0</v>
      </c>
      <c r="KC207" s="1" t="s">
        <v>0</v>
      </c>
      <c r="KD207" s="1" t="s">
        <v>0</v>
      </c>
      <c r="KE207" s="1" t="s">
        <v>0</v>
      </c>
      <c r="KF207" s="1" t="s">
        <v>0</v>
      </c>
      <c r="KG207" s="1" t="s">
        <v>0</v>
      </c>
      <c r="KH207" s="1" t="s">
        <v>0</v>
      </c>
      <c r="KI207" s="1" t="s">
        <v>0</v>
      </c>
      <c r="KJ207" s="1" t="s">
        <v>0</v>
      </c>
      <c r="KK207" s="1" t="s">
        <v>0</v>
      </c>
      <c r="KL207" s="1" t="s">
        <v>0</v>
      </c>
      <c r="KM207" s="1" t="s">
        <v>0</v>
      </c>
      <c r="KN207" s="1" t="s">
        <v>0</v>
      </c>
      <c r="KO207" s="1" t="s">
        <v>0</v>
      </c>
      <c r="KP207" s="1" t="s">
        <v>0</v>
      </c>
      <c r="KQ207" s="1" t="s">
        <v>0</v>
      </c>
      <c r="KR207" s="1" t="s">
        <v>0</v>
      </c>
      <c r="KS207" s="1" t="s">
        <v>0</v>
      </c>
      <c r="KT207" s="1" t="s">
        <v>0</v>
      </c>
      <c r="KU207" s="1" t="s">
        <v>0</v>
      </c>
      <c r="KV207" s="1" t="s">
        <v>0</v>
      </c>
      <c r="KW207" s="1" t="s">
        <v>0</v>
      </c>
      <c r="KX207" s="1" t="s">
        <v>0</v>
      </c>
      <c r="KY207" s="1" t="s">
        <v>0</v>
      </c>
      <c r="KZ207" s="1" t="s">
        <v>0</v>
      </c>
      <c r="LA207" s="1" t="s">
        <v>0</v>
      </c>
      <c r="LB207" s="1" t="s">
        <v>0</v>
      </c>
      <c r="LC207" s="1" t="s">
        <v>0</v>
      </c>
      <c r="LD207" s="1" t="s">
        <v>0</v>
      </c>
      <c r="LE207" s="1" t="s">
        <v>0</v>
      </c>
      <c r="LF207" s="1" t="s">
        <v>0</v>
      </c>
      <c r="LG207" s="1" t="s">
        <v>0</v>
      </c>
      <c r="LH207" s="1" t="s">
        <v>0</v>
      </c>
      <c r="LI207" s="1" t="s">
        <v>0</v>
      </c>
      <c r="LJ207" s="1" t="s">
        <v>0</v>
      </c>
      <c r="LK207" s="1" t="s">
        <v>0</v>
      </c>
      <c r="LL207" s="1" t="s">
        <v>0</v>
      </c>
      <c r="LM207" s="1" t="s">
        <v>0</v>
      </c>
      <c r="LN207" s="1" t="s">
        <v>0</v>
      </c>
      <c r="LO207" s="1" t="s">
        <v>0</v>
      </c>
      <c r="LP207" s="1" t="s">
        <v>0</v>
      </c>
      <c r="LQ207" s="1" t="s">
        <v>0</v>
      </c>
      <c r="LR207" s="1" t="s">
        <v>0</v>
      </c>
      <c r="LS207" s="1" t="s">
        <v>0</v>
      </c>
      <c r="LT207" s="1" t="s">
        <v>0</v>
      </c>
      <c r="LU207" s="1" t="s">
        <v>0</v>
      </c>
      <c r="LV207" s="1" t="s">
        <v>0</v>
      </c>
      <c r="LW207" s="1" t="s">
        <v>0</v>
      </c>
      <c r="LX207" s="1" t="s">
        <v>0</v>
      </c>
      <c r="LY207" s="1" t="s">
        <v>0</v>
      </c>
      <c r="LZ207" s="1" t="s">
        <v>0</v>
      </c>
      <c r="MA207" s="1" t="s">
        <v>0</v>
      </c>
      <c r="MB207" s="1" t="s">
        <v>0</v>
      </c>
      <c r="MC207" s="1" t="s">
        <v>0</v>
      </c>
      <c r="MD207" s="1" t="s">
        <v>0</v>
      </c>
      <c r="ME207" s="1" t="s">
        <v>0</v>
      </c>
      <c r="MF207" s="1" t="s">
        <v>0</v>
      </c>
      <c r="MG207" s="1" t="s">
        <v>0</v>
      </c>
      <c r="MH207" s="1" t="s">
        <v>0</v>
      </c>
      <c r="MI207" s="1" t="s">
        <v>0</v>
      </c>
      <c r="MJ207" s="1" t="s">
        <v>0</v>
      </c>
      <c r="MK207" s="1" t="s">
        <v>0</v>
      </c>
      <c r="ML207" s="1" t="s">
        <v>0</v>
      </c>
      <c r="MM207" s="1" t="s">
        <v>0</v>
      </c>
      <c r="MN207" s="1" t="s">
        <v>0</v>
      </c>
      <c r="MO207" s="1" t="s">
        <v>0</v>
      </c>
      <c r="MP207" s="1" t="s">
        <v>0</v>
      </c>
      <c r="MQ207" s="1" t="s">
        <v>0</v>
      </c>
      <c r="MR207" s="1" t="s">
        <v>0</v>
      </c>
      <c r="MS207" s="1" t="s">
        <v>0</v>
      </c>
      <c r="MT207" s="1" t="s">
        <v>0</v>
      </c>
      <c r="MU207" s="1" t="s">
        <v>0</v>
      </c>
      <c r="MV207" s="1" t="s">
        <v>0</v>
      </c>
      <c r="MW207" s="1" t="s">
        <v>0</v>
      </c>
      <c r="MX207" s="1" t="s">
        <v>0</v>
      </c>
      <c r="MY207" s="1" t="s">
        <v>0</v>
      </c>
      <c r="MZ207" s="1" t="s">
        <v>0</v>
      </c>
      <c r="NA207" s="1" t="s">
        <v>0</v>
      </c>
      <c r="NB207" s="1" t="s">
        <v>0</v>
      </c>
      <c r="NC207" s="1" t="s">
        <v>0</v>
      </c>
      <c r="ND207" s="1" t="s">
        <v>0</v>
      </c>
      <c r="NE207" s="1" t="s">
        <v>0</v>
      </c>
      <c r="NF207" s="1" t="s">
        <v>0</v>
      </c>
      <c r="NG207" s="1" t="s">
        <v>0</v>
      </c>
      <c r="NH207" s="1" t="s">
        <v>0</v>
      </c>
      <c r="NI207" s="1" t="s">
        <v>0</v>
      </c>
      <c r="NJ207" s="1" t="s">
        <v>0</v>
      </c>
      <c r="NK207" s="1" t="s">
        <v>0</v>
      </c>
      <c r="NL207" s="1" t="s">
        <v>0</v>
      </c>
      <c r="NM207" s="1" t="s">
        <v>0</v>
      </c>
      <c r="NN207" s="1" t="s">
        <v>0</v>
      </c>
      <c r="NO207" s="1" t="s">
        <v>0</v>
      </c>
      <c r="NP207" s="1" t="s">
        <v>0</v>
      </c>
      <c r="NQ207" s="1" t="s">
        <v>0</v>
      </c>
      <c r="NR207" s="1" t="s">
        <v>0</v>
      </c>
      <c r="NS207" s="1" t="s">
        <v>0</v>
      </c>
      <c r="NT207" s="1" t="s">
        <v>0</v>
      </c>
      <c r="NU207" s="1" t="s">
        <v>0</v>
      </c>
      <c r="NV207" s="1" t="s">
        <v>0</v>
      </c>
      <c r="NW207" s="1" t="s">
        <v>0</v>
      </c>
      <c r="NX207" s="1" t="s">
        <v>0</v>
      </c>
      <c r="NY207" s="1" t="s">
        <v>0</v>
      </c>
      <c r="NZ207" s="1" t="s">
        <v>0</v>
      </c>
      <c r="OA207" s="1" t="s">
        <v>0</v>
      </c>
      <c r="OB207" s="1" t="s">
        <v>0</v>
      </c>
      <c r="OC207" s="1" t="s">
        <v>0</v>
      </c>
      <c r="OD207" s="1" t="s">
        <v>0</v>
      </c>
      <c r="OE207" s="1" t="s">
        <v>0</v>
      </c>
      <c r="OF207" s="1" t="s">
        <v>0</v>
      </c>
      <c r="OG207" s="1" t="s">
        <v>0</v>
      </c>
      <c r="OH207" s="1" t="s">
        <v>0</v>
      </c>
      <c r="OI207" s="1" t="s">
        <v>0</v>
      </c>
      <c r="OJ207" s="1" t="s">
        <v>0</v>
      </c>
      <c r="OK207" s="1" t="s">
        <v>0</v>
      </c>
      <c r="OL207" s="1" t="s">
        <v>0</v>
      </c>
      <c r="OM207" s="1" t="s">
        <v>0</v>
      </c>
      <c r="ON207" s="1" t="s">
        <v>0</v>
      </c>
      <c r="OO207" s="1" t="s">
        <v>0</v>
      </c>
      <c r="OP207" s="1" t="s">
        <v>0</v>
      </c>
      <c r="OQ207" s="1" t="s">
        <v>0</v>
      </c>
      <c r="OR207" s="1" t="s">
        <v>0</v>
      </c>
      <c r="OS207" s="1" t="s">
        <v>0</v>
      </c>
      <c r="OT207" s="1" t="s">
        <v>0</v>
      </c>
      <c r="OU207" s="1" t="s">
        <v>0</v>
      </c>
      <c r="OV207" s="1" t="s">
        <v>0</v>
      </c>
      <c r="OW207" s="1" t="s">
        <v>0</v>
      </c>
      <c r="OX207" s="1" t="s">
        <v>0</v>
      </c>
      <c r="OY207" s="1" t="s">
        <v>0</v>
      </c>
      <c r="OZ207" s="1" t="s">
        <v>0</v>
      </c>
      <c r="PA207" s="1" t="s">
        <v>0</v>
      </c>
      <c r="PB207" s="1" t="s">
        <v>0</v>
      </c>
      <c r="PC207" s="1" t="s">
        <v>0</v>
      </c>
      <c r="PD207" s="1" t="s">
        <v>0</v>
      </c>
      <c r="PE207" s="1" t="s">
        <v>0</v>
      </c>
      <c r="PF207" s="1" t="s">
        <v>0</v>
      </c>
      <c r="PG207" s="1" t="s">
        <v>0</v>
      </c>
      <c r="PH207" s="1" t="s">
        <v>0</v>
      </c>
      <c r="PI207" s="1" t="s">
        <v>0</v>
      </c>
      <c r="PJ207" s="1" t="s">
        <v>0</v>
      </c>
      <c r="PK207" s="1" t="s">
        <v>0</v>
      </c>
      <c r="PL207" s="1" t="s">
        <v>0</v>
      </c>
      <c r="PM207" s="1" t="s">
        <v>0</v>
      </c>
      <c r="PN207" s="1" t="s">
        <v>0</v>
      </c>
      <c r="PO207" s="1" t="s">
        <v>0</v>
      </c>
      <c r="PP207" s="1" t="s">
        <v>0</v>
      </c>
      <c r="PQ207" s="1" t="s">
        <v>0</v>
      </c>
      <c r="PR207" s="1" t="s">
        <v>0</v>
      </c>
      <c r="PS207" s="1" t="s">
        <v>0</v>
      </c>
      <c r="PT207" s="1" t="s">
        <v>0</v>
      </c>
      <c r="PU207" s="1" t="s">
        <v>0</v>
      </c>
      <c r="PV207" s="1" t="s">
        <v>0</v>
      </c>
      <c r="PW207" s="1" t="s">
        <v>0</v>
      </c>
      <c r="PX207" s="1" t="s">
        <v>0</v>
      </c>
      <c r="PY207" s="1" t="s">
        <v>0</v>
      </c>
      <c r="PZ207" s="1" t="s">
        <v>0</v>
      </c>
      <c r="QA207" s="1" t="s">
        <v>0</v>
      </c>
      <c r="QB207" s="1" t="s">
        <v>0</v>
      </c>
      <c r="QC207" s="1" t="s">
        <v>0</v>
      </c>
      <c r="QD207" s="1" t="s">
        <v>0</v>
      </c>
      <c r="QE207" s="1" t="s">
        <v>0</v>
      </c>
      <c r="QF207" s="1" t="s">
        <v>0</v>
      </c>
      <c r="QG207" s="1" t="s">
        <v>0</v>
      </c>
      <c r="QH207" s="1" t="s">
        <v>0</v>
      </c>
      <c r="QI207" s="1" t="s">
        <v>0</v>
      </c>
      <c r="QJ207" s="1" t="s">
        <v>0</v>
      </c>
      <c r="QK207" s="1" t="s">
        <v>0</v>
      </c>
      <c r="QL207" s="1" t="s">
        <v>0</v>
      </c>
      <c r="QM207" s="1" t="s">
        <v>0</v>
      </c>
      <c r="QN207" s="1" t="s">
        <v>0</v>
      </c>
      <c r="QO207" s="1" t="s">
        <v>0</v>
      </c>
      <c r="QP207" s="1" t="s">
        <v>0</v>
      </c>
      <c r="QQ207" s="1" t="s">
        <v>0</v>
      </c>
      <c r="QR207" s="1" t="s">
        <v>0</v>
      </c>
      <c r="QS207" s="1" t="s">
        <v>0</v>
      </c>
      <c r="QT207" s="1" t="s">
        <v>0</v>
      </c>
      <c r="QU207" s="1" t="s">
        <v>0</v>
      </c>
      <c r="QV207" s="1" t="s">
        <v>0</v>
      </c>
      <c r="QW207" s="1" t="s">
        <v>0</v>
      </c>
      <c r="QX207" s="1" t="s">
        <v>0</v>
      </c>
      <c r="QY207" s="1" t="s">
        <v>0</v>
      </c>
      <c r="QZ207" s="1" t="s">
        <v>0</v>
      </c>
      <c r="RA207" s="1" t="s">
        <v>0</v>
      </c>
      <c r="RB207" s="1" t="s">
        <v>0</v>
      </c>
      <c r="RC207" s="1" t="s">
        <v>0</v>
      </c>
      <c r="RD207" s="1" t="s">
        <v>0</v>
      </c>
      <c r="RE207" s="1" t="s">
        <v>0</v>
      </c>
      <c r="RF207" s="1" t="s">
        <v>0</v>
      </c>
      <c r="RG207" s="1" t="s">
        <v>0</v>
      </c>
      <c r="RH207" s="1" t="s">
        <v>0</v>
      </c>
      <c r="RI207" s="1" t="s">
        <v>0</v>
      </c>
      <c r="RJ207" s="1" t="s">
        <v>0</v>
      </c>
      <c r="RK207" s="1" t="s">
        <v>0</v>
      </c>
      <c r="RL207" s="1" t="s">
        <v>0</v>
      </c>
      <c r="RM207" s="1" t="s">
        <v>0</v>
      </c>
      <c r="RN207" s="1" t="s">
        <v>0</v>
      </c>
      <c r="RO207" s="1" t="s">
        <v>0</v>
      </c>
      <c r="RP207" s="1" t="s">
        <v>0</v>
      </c>
      <c r="RQ207" s="1" t="s">
        <v>0</v>
      </c>
      <c r="RR207" s="1" t="s">
        <v>0</v>
      </c>
      <c r="RS207" s="1" t="s">
        <v>0</v>
      </c>
      <c r="RT207" s="1" t="s">
        <v>0</v>
      </c>
      <c r="RU207" s="1" t="s">
        <v>0</v>
      </c>
      <c r="RV207" s="1" t="s">
        <v>0</v>
      </c>
      <c r="RW207" s="1" t="s">
        <v>0</v>
      </c>
      <c r="RX207" s="1" t="s">
        <v>0</v>
      </c>
      <c r="RY207" s="1" t="s">
        <v>0</v>
      </c>
      <c r="RZ207" s="1" t="s">
        <v>0</v>
      </c>
      <c r="SA207" s="1" t="s">
        <v>0</v>
      </c>
      <c r="SB207" s="1" t="s">
        <v>0</v>
      </c>
      <c r="SC207" s="1" t="s">
        <v>0</v>
      </c>
      <c r="SD207" s="1" t="s">
        <v>0</v>
      </c>
      <c r="SE207" s="1" t="s">
        <v>0</v>
      </c>
      <c r="SF207" s="1" t="s">
        <v>0</v>
      </c>
      <c r="SG207" s="1" t="s">
        <v>0</v>
      </c>
      <c r="SH207" s="1" t="s">
        <v>0</v>
      </c>
      <c r="SI207" s="1" t="s">
        <v>0</v>
      </c>
      <c r="SJ207" s="1" t="s">
        <v>0</v>
      </c>
      <c r="SK207" s="1" t="s">
        <v>0</v>
      </c>
      <c r="SL207" s="1" t="s">
        <v>0</v>
      </c>
      <c r="SM207" s="1" t="s">
        <v>0</v>
      </c>
      <c r="SN207" s="1" t="s">
        <v>0</v>
      </c>
      <c r="SO207" s="1" t="s">
        <v>0</v>
      </c>
      <c r="SP207" s="1" t="s">
        <v>0</v>
      </c>
      <c r="SQ207" s="1" t="s">
        <v>0</v>
      </c>
      <c r="SR207" s="1" t="s">
        <v>0</v>
      </c>
      <c r="SS207" s="1" t="s">
        <v>0</v>
      </c>
      <c r="ST207" s="1" t="s">
        <v>0</v>
      </c>
      <c r="SU207" s="1" t="s">
        <v>0</v>
      </c>
      <c r="SV207" s="1" t="s">
        <v>0</v>
      </c>
      <c r="SW207" s="1" t="s">
        <v>0</v>
      </c>
      <c r="SX207" s="1" t="s">
        <v>0</v>
      </c>
      <c r="SY207" s="1" t="s">
        <v>0</v>
      </c>
      <c r="SZ207" s="1" t="s">
        <v>0</v>
      </c>
      <c r="TA207" s="1" t="s">
        <v>0</v>
      </c>
      <c r="TB207" s="1" t="s">
        <v>0</v>
      </c>
      <c r="TC207" s="1" t="s">
        <v>0</v>
      </c>
      <c r="TD207" s="1" t="s">
        <v>0</v>
      </c>
      <c r="TE207" s="1" t="s">
        <v>0</v>
      </c>
      <c r="TF207" s="1" t="s">
        <v>0</v>
      </c>
      <c r="TG207" s="1" t="s">
        <v>0</v>
      </c>
      <c r="TH207" s="1" t="s">
        <v>0</v>
      </c>
      <c r="TI207" s="1" t="s">
        <v>0</v>
      </c>
      <c r="TJ207" s="1" t="s">
        <v>0</v>
      </c>
      <c r="TK207" s="1" t="s">
        <v>0</v>
      </c>
      <c r="TL207" s="1" t="s">
        <v>0</v>
      </c>
      <c r="TM207" s="1" t="s">
        <v>0</v>
      </c>
      <c r="TN207" s="1" t="s">
        <v>0</v>
      </c>
      <c r="TO207" s="1" t="s">
        <v>0</v>
      </c>
      <c r="TP207" s="1" t="s">
        <v>0</v>
      </c>
      <c r="TQ207" s="1" t="s">
        <v>0</v>
      </c>
      <c r="TR207" s="1" t="s">
        <v>0</v>
      </c>
      <c r="TS207" s="1" t="s">
        <v>0</v>
      </c>
      <c r="TT207" s="1" t="s">
        <v>0</v>
      </c>
      <c r="TU207" s="1" t="s">
        <v>0</v>
      </c>
      <c r="TV207" s="1" t="s">
        <v>0</v>
      </c>
      <c r="TW207" s="1" t="s">
        <v>0</v>
      </c>
      <c r="TX207" s="1" t="s">
        <v>0</v>
      </c>
      <c r="TY207" s="1" t="s">
        <v>0</v>
      </c>
      <c r="TZ207" s="1" t="s">
        <v>0</v>
      </c>
      <c r="UA207" s="1" t="s">
        <v>0</v>
      </c>
      <c r="UB207" s="1" t="s">
        <v>0</v>
      </c>
      <c r="UC207" s="1" t="s">
        <v>0</v>
      </c>
      <c r="UD207" s="1" t="s">
        <v>0</v>
      </c>
      <c r="UE207" s="1" t="s">
        <v>0</v>
      </c>
      <c r="UF207" s="1" t="s">
        <v>0</v>
      </c>
      <c r="UG207" s="1" t="s">
        <v>0</v>
      </c>
      <c r="UH207" s="1" t="s">
        <v>0</v>
      </c>
      <c r="UI207" s="1" t="s">
        <v>0</v>
      </c>
      <c r="UJ207" s="1" t="s">
        <v>0</v>
      </c>
      <c r="UK207" s="1" t="s">
        <v>0</v>
      </c>
      <c r="UL207" s="1" t="s">
        <v>0</v>
      </c>
      <c r="UM207" s="1" t="s">
        <v>0</v>
      </c>
      <c r="UN207" s="1" t="s">
        <v>0</v>
      </c>
      <c r="UO207" s="1" t="s">
        <v>0</v>
      </c>
      <c r="UP207" s="1" t="s">
        <v>0</v>
      </c>
      <c r="UQ207" s="1" t="s">
        <v>0</v>
      </c>
    </row>
    <row r="208" spans="1:563" x14ac:dyDescent="0.25">
      <c r="A208" s="1" t="s">
        <v>1841</v>
      </c>
      <c r="B208" s="1" t="s">
        <v>925</v>
      </c>
      <c r="C208" s="1" t="s">
        <v>926</v>
      </c>
      <c r="D208" s="1" t="s">
        <v>0</v>
      </c>
      <c r="E208" s="1" t="s">
        <v>0</v>
      </c>
      <c r="F208" s="1" t="s">
        <v>0</v>
      </c>
      <c r="G208" s="1" t="s">
        <v>0</v>
      </c>
      <c r="H208" s="1" t="s">
        <v>0</v>
      </c>
      <c r="I208" s="1" t="s">
        <v>0</v>
      </c>
      <c r="J208" s="1" t="s">
        <v>0</v>
      </c>
      <c r="K208" s="1" t="s">
        <v>0</v>
      </c>
      <c r="L208" s="1" t="s">
        <v>0</v>
      </c>
      <c r="M208" s="1" t="s">
        <v>0</v>
      </c>
      <c r="N208" s="1" t="s">
        <v>0</v>
      </c>
      <c r="O208" s="1" t="s">
        <v>0</v>
      </c>
      <c r="P208" s="1" t="s">
        <v>0</v>
      </c>
      <c r="Q208" s="1" t="s">
        <v>0</v>
      </c>
      <c r="R208" s="1" t="s">
        <v>0</v>
      </c>
      <c r="S208" s="1" t="s">
        <v>0</v>
      </c>
      <c r="T208" s="1" t="s">
        <v>0</v>
      </c>
      <c r="U208" s="1" t="s">
        <v>0</v>
      </c>
      <c r="V208" s="1" t="s">
        <v>0</v>
      </c>
      <c r="W208" s="1" t="s">
        <v>0</v>
      </c>
      <c r="X208" s="1" t="s">
        <v>0</v>
      </c>
      <c r="Y208" s="1" t="s">
        <v>0</v>
      </c>
      <c r="Z208" s="1" t="s">
        <v>0</v>
      </c>
      <c r="AA208" s="1" t="s">
        <v>0</v>
      </c>
      <c r="AB208" s="1" t="s">
        <v>0</v>
      </c>
      <c r="AC208" s="1" t="s">
        <v>0</v>
      </c>
      <c r="AD208" s="1" t="s">
        <v>0</v>
      </c>
      <c r="AE208" s="1" t="s">
        <v>0</v>
      </c>
      <c r="AF208" s="1" t="s">
        <v>0</v>
      </c>
      <c r="AG208" s="1" t="s">
        <v>0</v>
      </c>
      <c r="AH208" s="1" t="s">
        <v>0</v>
      </c>
      <c r="AI208" s="1" t="s">
        <v>0</v>
      </c>
      <c r="AJ208" s="1" t="s">
        <v>0</v>
      </c>
      <c r="AK208" s="1" t="s">
        <v>0</v>
      </c>
      <c r="AL208" s="1" t="s">
        <v>0</v>
      </c>
      <c r="AM208" s="1" t="s">
        <v>0</v>
      </c>
      <c r="AN208" s="1" t="s">
        <v>0</v>
      </c>
      <c r="AO208" s="1" t="s">
        <v>0</v>
      </c>
      <c r="AP208" s="1" t="s">
        <v>0</v>
      </c>
      <c r="AQ208" s="1" t="s">
        <v>0</v>
      </c>
      <c r="AR208" s="1" t="s">
        <v>0</v>
      </c>
      <c r="AS208" s="1" t="s">
        <v>0</v>
      </c>
      <c r="AT208" s="1" t="s">
        <v>0</v>
      </c>
      <c r="AU208" s="1" t="s">
        <v>0</v>
      </c>
      <c r="AV208" s="1" t="s">
        <v>0</v>
      </c>
      <c r="AW208" s="1" t="s">
        <v>0</v>
      </c>
      <c r="AX208" s="1" t="s">
        <v>0</v>
      </c>
      <c r="AY208" s="1" t="s">
        <v>0</v>
      </c>
      <c r="AZ208" s="1" t="s">
        <v>0</v>
      </c>
      <c r="BA208" s="1" t="s">
        <v>0</v>
      </c>
      <c r="BB208" s="1" t="s">
        <v>0</v>
      </c>
      <c r="BC208" s="1" t="s">
        <v>0</v>
      </c>
      <c r="BD208" s="1" t="s">
        <v>0</v>
      </c>
      <c r="BE208" s="1" t="s">
        <v>0</v>
      </c>
      <c r="BF208" s="1" t="s">
        <v>0</v>
      </c>
      <c r="BG208" s="1" t="s">
        <v>0</v>
      </c>
      <c r="BH208" s="1" t="s">
        <v>0</v>
      </c>
      <c r="BI208" s="1" t="s">
        <v>0</v>
      </c>
      <c r="BJ208" s="1" t="s">
        <v>0</v>
      </c>
      <c r="BK208" s="1" t="s">
        <v>0</v>
      </c>
      <c r="BL208" s="1" t="s">
        <v>0</v>
      </c>
      <c r="BM208" s="1" t="s">
        <v>0</v>
      </c>
      <c r="BN208" s="1" t="s">
        <v>0</v>
      </c>
      <c r="BO208" s="1" t="s">
        <v>0</v>
      </c>
      <c r="BP208" s="1" t="s">
        <v>0</v>
      </c>
      <c r="BQ208" s="1" t="s">
        <v>0</v>
      </c>
      <c r="BR208" s="1" t="s">
        <v>0</v>
      </c>
      <c r="BS208" s="1" t="s">
        <v>0</v>
      </c>
      <c r="BT208" s="1" t="s">
        <v>0</v>
      </c>
      <c r="BU208" s="1" t="s">
        <v>0</v>
      </c>
      <c r="BV208" s="1" t="s">
        <v>0</v>
      </c>
      <c r="BW208" s="1" t="s">
        <v>0</v>
      </c>
      <c r="BX208" s="1" t="s">
        <v>0</v>
      </c>
      <c r="BY208" s="1" t="s">
        <v>0</v>
      </c>
      <c r="BZ208" s="1" t="s">
        <v>0</v>
      </c>
      <c r="CA208" s="1" t="s">
        <v>0</v>
      </c>
      <c r="CB208" s="1" t="s">
        <v>0</v>
      </c>
      <c r="CC208" s="1" t="s">
        <v>0</v>
      </c>
      <c r="CD208" s="1" t="s">
        <v>0</v>
      </c>
      <c r="CE208" s="1" t="s">
        <v>0</v>
      </c>
      <c r="CF208" s="1" t="s">
        <v>0</v>
      </c>
      <c r="CG208" s="1" t="s">
        <v>0</v>
      </c>
      <c r="CH208" s="1" t="s">
        <v>0</v>
      </c>
      <c r="CI208" s="1" t="s">
        <v>0</v>
      </c>
      <c r="CJ208" s="1" t="s">
        <v>0</v>
      </c>
      <c r="CK208" s="1" t="s">
        <v>0</v>
      </c>
      <c r="CL208" s="1" t="s">
        <v>0</v>
      </c>
      <c r="CM208" s="1" t="s">
        <v>0</v>
      </c>
      <c r="CN208" s="1" t="s">
        <v>0</v>
      </c>
      <c r="CO208" s="1" t="s">
        <v>0</v>
      </c>
      <c r="CP208" s="1" t="s">
        <v>0</v>
      </c>
      <c r="CQ208" s="1" t="s">
        <v>0</v>
      </c>
      <c r="CR208" s="1" t="s">
        <v>0</v>
      </c>
      <c r="CS208" s="1" t="s">
        <v>0</v>
      </c>
      <c r="CT208" s="1" t="s">
        <v>0</v>
      </c>
      <c r="CU208" s="1" t="s">
        <v>0</v>
      </c>
      <c r="CV208" s="1" t="s">
        <v>0</v>
      </c>
      <c r="CW208" s="1" t="s">
        <v>0</v>
      </c>
      <c r="CX208" s="1" t="s">
        <v>0</v>
      </c>
      <c r="CY208" s="1" t="s">
        <v>0</v>
      </c>
      <c r="CZ208" s="1" t="s">
        <v>0</v>
      </c>
      <c r="DA208" s="1" t="s">
        <v>0</v>
      </c>
      <c r="DB208" s="1" t="s">
        <v>0</v>
      </c>
      <c r="DC208" s="1" t="s">
        <v>0</v>
      </c>
      <c r="DD208" s="1" t="s">
        <v>0</v>
      </c>
      <c r="DE208" s="1" t="s">
        <v>0</v>
      </c>
      <c r="DF208" s="1" t="s">
        <v>0</v>
      </c>
      <c r="DG208" s="1" t="s">
        <v>0</v>
      </c>
      <c r="DH208" s="1" t="s">
        <v>0</v>
      </c>
      <c r="DI208" s="1" t="s">
        <v>0</v>
      </c>
      <c r="DJ208" s="1" t="s">
        <v>0</v>
      </c>
      <c r="DK208" s="1" t="s">
        <v>0</v>
      </c>
      <c r="DL208" s="1" t="s">
        <v>0</v>
      </c>
      <c r="DM208" s="1" t="s">
        <v>0</v>
      </c>
      <c r="DN208" s="1" t="s">
        <v>0</v>
      </c>
      <c r="DO208" s="1" t="s">
        <v>0</v>
      </c>
      <c r="DP208" s="1" t="s">
        <v>0</v>
      </c>
      <c r="DQ208" s="1" t="s">
        <v>0</v>
      </c>
      <c r="DR208" s="1" t="s">
        <v>0</v>
      </c>
      <c r="DS208" s="1" t="s">
        <v>0</v>
      </c>
      <c r="DT208" s="1" t="s">
        <v>0</v>
      </c>
      <c r="DU208" s="1" t="s">
        <v>0</v>
      </c>
      <c r="DV208" s="1" t="s">
        <v>0</v>
      </c>
      <c r="DW208" s="1" t="s">
        <v>0</v>
      </c>
      <c r="DX208" s="1" t="s">
        <v>0</v>
      </c>
      <c r="DY208" s="1" t="s">
        <v>0</v>
      </c>
      <c r="DZ208" s="1" t="s">
        <v>0</v>
      </c>
      <c r="EA208" s="1" t="s">
        <v>0</v>
      </c>
      <c r="EB208" s="1" t="s">
        <v>0</v>
      </c>
      <c r="EC208" s="1" t="s">
        <v>0</v>
      </c>
      <c r="ED208" s="1" t="s">
        <v>0</v>
      </c>
      <c r="EE208" s="1" t="s">
        <v>0</v>
      </c>
      <c r="EF208" s="1" t="s">
        <v>0</v>
      </c>
      <c r="EG208" s="1" t="s">
        <v>0</v>
      </c>
      <c r="EH208" s="1" t="s">
        <v>0</v>
      </c>
      <c r="EI208" s="1" t="s">
        <v>0</v>
      </c>
      <c r="EJ208" s="1" t="s">
        <v>0</v>
      </c>
      <c r="EK208" s="1" t="s">
        <v>0</v>
      </c>
      <c r="EL208" s="1" t="s">
        <v>0</v>
      </c>
      <c r="EM208" s="1" t="s">
        <v>0</v>
      </c>
      <c r="EN208" s="1" t="s">
        <v>0</v>
      </c>
      <c r="EO208" s="1" t="s">
        <v>0</v>
      </c>
      <c r="EP208" s="1" t="s">
        <v>0</v>
      </c>
      <c r="EQ208" s="1" t="s">
        <v>0</v>
      </c>
      <c r="ER208" s="1" t="s">
        <v>0</v>
      </c>
      <c r="ES208" s="1" t="s">
        <v>0</v>
      </c>
      <c r="ET208" s="1" t="s">
        <v>0</v>
      </c>
      <c r="EU208" s="1" t="s">
        <v>0</v>
      </c>
      <c r="EV208" s="1" t="s">
        <v>0</v>
      </c>
      <c r="EW208" s="1" t="s">
        <v>0</v>
      </c>
      <c r="EX208" s="1" t="s">
        <v>0</v>
      </c>
      <c r="EY208" s="1" t="s">
        <v>0</v>
      </c>
      <c r="EZ208" s="1" t="s">
        <v>0</v>
      </c>
      <c r="FA208" s="1" t="s">
        <v>0</v>
      </c>
      <c r="FB208" s="1" t="s">
        <v>0</v>
      </c>
      <c r="FC208" s="1" t="s">
        <v>0</v>
      </c>
      <c r="FD208" s="1" t="s">
        <v>0</v>
      </c>
      <c r="FE208" s="1" t="s">
        <v>0</v>
      </c>
      <c r="FF208" s="1" t="s">
        <v>0</v>
      </c>
      <c r="FG208" s="1" t="s">
        <v>0</v>
      </c>
      <c r="FH208" s="1" t="s">
        <v>0</v>
      </c>
      <c r="FI208" s="1" t="s">
        <v>0</v>
      </c>
      <c r="FJ208" s="1" t="s">
        <v>0</v>
      </c>
      <c r="FK208" s="1" t="s">
        <v>0</v>
      </c>
      <c r="FL208" s="1" t="s">
        <v>0</v>
      </c>
      <c r="FM208" s="1" t="s">
        <v>0</v>
      </c>
      <c r="FN208" s="1" t="s">
        <v>0</v>
      </c>
      <c r="FO208" s="1" t="s">
        <v>0</v>
      </c>
      <c r="FP208" s="1" t="s">
        <v>0</v>
      </c>
      <c r="FQ208" s="1" t="s">
        <v>0</v>
      </c>
      <c r="FR208" s="1" t="s">
        <v>0</v>
      </c>
      <c r="FS208" s="1" t="s">
        <v>0</v>
      </c>
      <c r="FT208" s="1" t="s">
        <v>0</v>
      </c>
      <c r="FU208" s="1" t="s">
        <v>0</v>
      </c>
      <c r="FV208" s="1" t="s">
        <v>0</v>
      </c>
      <c r="FW208" s="1" t="s">
        <v>0</v>
      </c>
      <c r="FX208" s="1" t="s">
        <v>0</v>
      </c>
      <c r="FY208" s="1" t="s">
        <v>0</v>
      </c>
      <c r="FZ208" s="1" t="s">
        <v>0</v>
      </c>
      <c r="GA208" s="1" t="s">
        <v>0</v>
      </c>
      <c r="GB208" s="1" t="s">
        <v>0</v>
      </c>
      <c r="GC208" s="1" t="s">
        <v>0</v>
      </c>
      <c r="GD208" s="1" t="s">
        <v>0</v>
      </c>
      <c r="GE208" s="1" t="s">
        <v>0</v>
      </c>
      <c r="GF208" s="1" t="s">
        <v>0</v>
      </c>
      <c r="GG208" s="1" t="s">
        <v>0</v>
      </c>
      <c r="GH208" s="1" t="s">
        <v>0</v>
      </c>
      <c r="GI208" s="1" t="s">
        <v>0</v>
      </c>
      <c r="GJ208" s="1" t="s">
        <v>0</v>
      </c>
      <c r="GK208" s="1" t="s">
        <v>0</v>
      </c>
      <c r="GL208" s="1" t="s">
        <v>0</v>
      </c>
      <c r="GM208" s="1" t="s">
        <v>0</v>
      </c>
      <c r="GN208" s="1" t="s">
        <v>0</v>
      </c>
      <c r="GO208" s="1" t="s">
        <v>0</v>
      </c>
      <c r="GP208" s="1" t="s">
        <v>0</v>
      </c>
      <c r="GQ208" s="1" t="s">
        <v>0</v>
      </c>
      <c r="GR208" s="1" t="s">
        <v>0</v>
      </c>
      <c r="GS208" s="1" t="s">
        <v>0</v>
      </c>
      <c r="GT208" s="1" t="s">
        <v>0</v>
      </c>
      <c r="GU208" s="1" t="s">
        <v>0</v>
      </c>
      <c r="GV208" s="1" t="s">
        <v>0</v>
      </c>
      <c r="GW208" s="1" t="s">
        <v>0</v>
      </c>
      <c r="GX208" s="1" t="s">
        <v>0</v>
      </c>
      <c r="GY208" s="1" t="s">
        <v>0</v>
      </c>
      <c r="GZ208" s="1" t="s">
        <v>0</v>
      </c>
      <c r="HA208" s="1" t="s">
        <v>0</v>
      </c>
      <c r="HB208" s="1" t="s">
        <v>0</v>
      </c>
      <c r="HC208" s="1" t="s">
        <v>0</v>
      </c>
      <c r="HD208" s="1" t="s">
        <v>0</v>
      </c>
      <c r="HE208" s="1" t="s">
        <v>0</v>
      </c>
      <c r="HF208" s="1" t="s">
        <v>0</v>
      </c>
      <c r="HG208" s="1" t="s">
        <v>0</v>
      </c>
      <c r="HH208" s="1" t="s">
        <v>0</v>
      </c>
      <c r="HI208" s="1" t="s">
        <v>0</v>
      </c>
      <c r="HJ208" s="1" t="s">
        <v>0</v>
      </c>
      <c r="HK208" s="1" t="s">
        <v>0</v>
      </c>
      <c r="HL208" s="1" t="s">
        <v>0</v>
      </c>
      <c r="HM208" s="1" t="s">
        <v>0</v>
      </c>
      <c r="HN208" s="1" t="s">
        <v>0</v>
      </c>
      <c r="HO208" s="1" t="s">
        <v>0</v>
      </c>
      <c r="HP208" s="1" t="s">
        <v>0</v>
      </c>
      <c r="HQ208" s="1" t="s">
        <v>0</v>
      </c>
      <c r="HR208" s="1" t="s">
        <v>0</v>
      </c>
      <c r="HS208" s="1" t="s">
        <v>0</v>
      </c>
      <c r="HT208" s="1" t="s">
        <v>0</v>
      </c>
      <c r="HU208" s="1" t="s">
        <v>0</v>
      </c>
      <c r="HV208" s="1" t="s">
        <v>0</v>
      </c>
      <c r="HW208" s="1" t="s">
        <v>0</v>
      </c>
      <c r="HX208" s="1" t="s">
        <v>0</v>
      </c>
      <c r="HY208" s="1" t="s">
        <v>0</v>
      </c>
      <c r="HZ208" s="1" t="s">
        <v>0</v>
      </c>
      <c r="IA208" s="1" t="s">
        <v>0</v>
      </c>
      <c r="IB208" s="1" t="s">
        <v>0</v>
      </c>
      <c r="IC208" s="1" t="s">
        <v>0</v>
      </c>
      <c r="ID208" s="1" t="s">
        <v>0</v>
      </c>
      <c r="IE208" s="1" t="s">
        <v>0</v>
      </c>
      <c r="IF208" s="1" t="s">
        <v>0</v>
      </c>
      <c r="IG208" s="1" t="s">
        <v>0</v>
      </c>
      <c r="IH208" s="1" t="s">
        <v>0</v>
      </c>
      <c r="II208" s="1" t="s">
        <v>0</v>
      </c>
      <c r="IJ208" s="1" t="s">
        <v>0</v>
      </c>
      <c r="IK208" s="1" t="s">
        <v>0</v>
      </c>
      <c r="IL208" s="1" t="s">
        <v>0</v>
      </c>
      <c r="IM208" s="1" t="s">
        <v>0</v>
      </c>
      <c r="IN208" s="1" t="s">
        <v>0</v>
      </c>
      <c r="IO208" s="1" t="s">
        <v>0</v>
      </c>
      <c r="IP208" s="1" t="s">
        <v>0</v>
      </c>
      <c r="IQ208" s="1" t="s">
        <v>0</v>
      </c>
      <c r="IR208" s="1" t="s">
        <v>0</v>
      </c>
      <c r="IS208" s="1" t="s">
        <v>0</v>
      </c>
      <c r="IT208" s="1" t="s">
        <v>0</v>
      </c>
      <c r="IU208" s="1" t="s">
        <v>0</v>
      </c>
      <c r="IV208" s="1" t="s">
        <v>0</v>
      </c>
      <c r="IW208" s="1" t="s">
        <v>0</v>
      </c>
      <c r="IX208" s="1" t="s">
        <v>0</v>
      </c>
      <c r="IY208" s="1" t="s">
        <v>0</v>
      </c>
      <c r="IZ208" s="1" t="s">
        <v>0</v>
      </c>
      <c r="JA208" s="1" t="s">
        <v>0</v>
      </c>
      <c r="JB208" s="1" t="s">
        <v>0</v>
      </c>
      <c r="JC208" s="1" t="s">
        <v>0</v>
      </c>
      <c r="JD208" s="1" t="s">
        <v>0</v>
      </c>
      <c r="JE208" s="1" t="s">
        <v>0</v>
      </c>
      <c r="JF208" s="1" t="s">
        <v>0</v>
      </c>
      <c r="JG208" s="1" t="s">
        <v>0</v>
      </c>
      <c r="JH208" s="1" t="s">
        <v>0</v>
      </c>
      <c r="JI208" s="1" t="s">
        <v>0</v>
      </c>
      <c r="JJ208" s="1" t="s">
        <v>0</v>
      </c>
      <c r="JK208" s="1" t="s">
        <v>0</v>
      </c>
      <c r="JL208" s="1" t="s">
        <v>0</v>
      </c>
      <c r="JM208" s="1" t="s">
        <v>0</v>
      </c>
      <c r="JN208" s="1" t="s">
        <v>0</v>
      </c>
      <c r="JO208" s="1" t="s">
        <v>0</v>
      </c>
      <c r="JP208" s="1" t="s">
        <v>0</v>
      </c>
      <c r="JQ208" s="1" t="s">
        <v>0</v>
      </c>
      <c r="JR208" s="1" t="s">
        <v>0</v>
      </c>
      <c r="JS208" s="1" t="s">
        <v>0</v>
      </c>
      <c r="JT208" s="1" t="s">
        <v>0</v>
      </c>
      <c r="JU208" s="1" t="s">
        <v>0</v>
      </c>
      <c r="JV208" s="1" t="s">
        <v>0</v>
      </c>
      <c r="JW208" s="1" t="s">
        <v>0</v>
      </c>
      <c r="JX208" s="1" t="s">
        <v>0</v>
      </c>
      <c r="JY208" s="1" t="s">
        <v>0</v>
      </c>
      <c r="JZ208" s="1" t="s">
        <v>0</v>
      </c>
      <c r="KA208" s="1" t="s">
        <v>0</v>
      </c>
      <c r="KB208" s="1" t="s">
        <v>0</v>
      </c>
      <c r="KC208" s="1" t="s">
        <v>0</v>
      </c>
      <c r="KD208" s="1" t="s">
        <v>0</v>
      </c>
      <c r="KE208" s="1" t="s">
        <v>0</v>
      </c>
      <c r="KF208" s="1" t="s">
        <v>0</v>
      </c>
      <c r="KG208" s="1" t="s">
        <v>0</v>
      </c>
      <c r="KH208" s="1" t="s">
        <v>0</v>
      </c>
      <c r="KI208" s="1" t="s">
        <v>0</v>
      </c>
      <c r="KJ208" s="1" t="s">
        <v>0</v>
      </c>
      <c r="KK208" s="1" t="s">
        <v>0</v>
      </c>
      <c r="KL208" s="1" t="s">
        <v>0</v>
      </c>
      <c r="KM208" s="1" t="s">
        <v>0</v>
      </c>
      <c r="KN208" s="1" t="s">
        <v>0</v>
      </c>
      <c r="KO208" s="1" t="s">
        <v>0</v>
      </c>
      <c r="KP208" s="1" t="s">
        <v>0</v>
      </c>
      <c r="KQ208" s="1" t="s">
        <v>0</v>
      </c>
      <c r="KR208" s="1" t="s">
        <v>0</v>
      </c>
      <c r="KS208" s="1" t="s">
        <v>0</v>
      </c>
      <c r="KT208" s="1" t="s">
        <v>0</v>
      </c>
      <c r="KU208" s="1" t="s">
        <v>0</v>
      </c>
      <c r="KV208" s="1" t="s">
        <v>0</v>
      </c>
      <c r="KW208" s="1" t="s">
        <v>0</v>
      </c>
      <c r="KX208" s="1" t="s">
        <v>0</v>
      </c>
      <c r="KY208" s="1" t="s">
        <v>0</v>
      </c>
      <c r="KZ208" s="1" t="s">
        <v>0</v>
      </c>
      <c r="LA208" s="1" t="s">
        <v>0</v>
      </c>
      <c r="LB208" s="1" t="s">
        <v>0</v>
      </c>
      <c r="LC208" s="1" t="s">
        <v>0</v>
      </c>
      <c r="LD208" s="1" t="s">
        <v>0</v>
      </c>
      <c r="LE208" s="1" t="s">
        <v>0</v>
      </c>
      <c r="LF208" s="1" t="s">
        <v>0</v>
      </c>
      <c r="LG208" s="1" t="s">
        <v>0</v>
      </c>
      <c r="LH208" s="1" t="s">
        <v>0</v>
      </c>
      <c r="LI208" s="1" t="s">
        <v>0</v>
      </c>
      <c r="LJ208" s="1" t="s">
        <v>0</v>
      </c>
      <c r="LK208" s="1" t="s">
        <v>0</v>
      </c>
      <c r="LL208" s="1" t="s">
        <v>0</v>
      </c>
      <c r="LM208" s="1" t="s">
        <v>0</v>
      </c>
      <c r="LN208" s="1" t="s">
        <v>0</v>
      </c>
      <c r="LO208" s="1" t="s">
        <v>0</v>
      </c>
      <c r="LP208" s="1" t="s">
        <v>0</v>
      </c>
      <c r="LQ208" s="1" t="s">
        <v>0</v>
      </c>
      <c r="LR208" s="1" t="s">
        <v>0</v>
      </c>
      <c r="LS208" s="1" t="s">
        <v>0</v>
      </c>
      <c r="LT208" s="1" t="s">
        <v>0</v>
      </c>
      <c r="LU208" s="1" t="s">
        <v>0</v>
      </c>
      <c r="LV208" s="1" t="s">
        <v>0</v>
      </c>
      <c r="LW208" s="1" t="s">
        <v>0</v>
      </c>
      <c r="LX208" s="1" t="s">
        <v>0</v>
      </c>
      <c r="LY208" s="1" t="s">
        <v>0</v>
      </c>
      <c r="LZ208" s="1" t="s">
        <v>0</v>
      </c>
      <c r="MA208" s="1" t="s">
        <v>0</v>
      </c>
      <c r="MB208" s="1" t="s">
        <v>0</v>
      </c>
      <c r="MC208" s="1" t="s">
        <v>0</v>
      </c>
      <c r="MD208" s="1" t="s">
        <v>0</v>
      </c>
      <c r="ME208" s="1" t="s">
        <v>0</v>
      </c>
      <c r="MF208" s="1" t="s">
        <v>0</v>
      </c>
      <c r="MG208" s="1" t="s">
        <v>0</v>
      </c>
      <c r="MH208" s="1" t="s">
        <v>0</v>
      </c>
      <c r="MI208" s="1" t="s">
        <v>0</v>
      </c>
      <c r="MJ208" s="1" t="s">
        <v>0</v>
      </c>
      <c r="MK208" s="1" t="s">
        <v>0</v>
      </c>
      <c r="ML208" s="1" t="s">
        <v>0</v>
      </c>
      <c r="MM208" s="1" t="s">
        <v>0</v>
      </c>
      <c r="MN208" s="1" t="s">
        <v>0</v>
      </c>
      <c r="MO208" s="1" t="s">
        <v>0</v>
      </c>
      <c r="MP208" s="1" t="s">
        <v>0</v>
      </c>
      <c r="MQ208" s="1" t="s">
        <v>0</v>
      </c>
      <c r="MR208" s="1" t="s">
        <v>0</v>
      </c>
      <c r="MS208" s="1" t="s">
        <v>0</v>
      </c>
      <c r="MT208" s="1" t="s">
        <v>0</v>
      </c>
      <c r="MU208" s="1" t="s">
        <v>0</v>
      </c>
      <c r="MV208" s="1" t="s">
        <v>0</v>
      </c>
      <c r="MW208" s="1" t="s">
        <v>0</v>
      </c>
      <c r="MX208" s="1" t="s">
        <v>0</v>
      </c>
      <c r="MY208" s="1" t="s">
        <v>0</v>
      </c>
      <c r="MZ208" s="1" t="s">
        <v>0</v>
      </c>
      <c r="NA208" s="1" t="s">
        <v>0</v>
      </c>
      <c r="NB208" s="1" t="s">
        <v>0</v>
      </c>
      <c r="NC208" s="1" t="s">
        <v>0</v>
      </c>
      <c r="ND208" s="1" t="s">
        <v>0</v>
      </c>
      <c r="NE208" s="1" t="s">
        <v>0</v>
      </c>
      <c r="NF208" s="1" t="s">
        <v>0</v>
      </c>
      <c r="NG208" s="1" t="s">
        <v>0</v>
      </c>
      <c r="NH208" s="1" t="s">
        <v>0</v>
      </c>
      <c r="NI208" s="1" t="s">
        <v>0</v>
      </c>
      <c r="NJ208" s="1" t="s">
        <v>0</v>
      </c>
      <c r="NK208" s="1" t="s">
        <v>0</v>
      </c>
      <c r="NL208" s="1" t="s">
        <v>0</v>
      </c>
      <c r="NM208" s="1" t="s">
        <v>0</v>
      </c>
      <c r="NN208" s="1" t="s">
        <v>0</v>
      </c>
      <c r="NO208" s="1" t="s">
        <v>0</v>
      </c>
      <c r="NP208" s="1" t="s">
        <v>0</v>
      </c>
      <c r="NQ208" s="1" t="s">
        <v>0</v>
      </c>
      <c r="NR208" s="1" t="s">
        <v>0</v>
      </c>
      <c r="NS208" s="1" t="s">
        <v>0</v>
      </c>
      <c r="NT208" s="1" t="s">
        <v>0</v>
      </c>
      <c r="NU208" s="1" t="s">
        <v>0</v>
      </c>
      <c r="NV208" s="1" t="s">
        <v>0</v>
      </c>
      <c r="NW208" s="1" t="s">
        <v>0</v>
      </c>
      <c r="NX208" s="1" t="s">
        <v>0</v>
      </c>
      <c r="NY208" s="1" t="s">
        <v>0</v>
      </c>
      <c r="NZ208" s="1" t="s">
        <v>0</v>
      </c>
      <c r="OA208" s="1" t="s">
        <v>0</v>
      </c>
      <c r="OB208" s="1" t="s">
        <v>0</v>
      </c>
      <c r="OC208" s="1" t="s">
        <v>0</v>
      </c>
      <c r="OD208" s="1" t="s">
        <v>0</v>
      </c>
      <c r="OE208" s="1" t="s">
        <v>0</v>
      </c>
      <c r="OF208" s="1" t="s">
        <v>0</v>
      </c>
      <c r="OG208" s="1" t="s">
        <v>0</v>
      </c>
      <c r="OH208" s="1" t="s">
        <v>0</v>
      </c>
      <c r="OI208" s="1" t="s">
        <v>0</v>
      </c>
      <c r="OJ208" s="1" t="s">
        <v>0</v>
      </c>
      <c r="OK208" s="1" t="s">
        <v>0</v>
      </c>
      <c r="OL208" s="1" t="s">
        <v>0</v>
      </c>
      <c r="OM208" s="1" t="s">
        <v>0</v>
      </c>
      <c r="ON208" s="1" t="s">
        <v>0</v>
      </c>
      <c r="OO208" s="1" t="s">
        <v>0</v>
      </c>
      <c r="OP208" s="1" t="s">
        <v>0</v>
      </c>
      <c r="OQ208" s="1" t="s">
        <v>0</v>
      </c>
      <c r="OR208" s="1" t="s">
        <v>0</v>
      </c>
      <c r="OS208" s="1" t="s">
        <v>0</v>
      </c>
      <c r="OT208" s="1" t="s">
        <v>0</v>
      </c>
      <c r="OU208" s="1" t="s">
        <v>0</v>
      </c>
      <c r="OV208" s="1" t="s">
        <v>0</v>
      </c>
      <c r="OW208" s="1" t="s">
        <v>0</v>
      </c>
      <c r="OX208" s="1" t="s">
        <v>0</v>
      </c>
      <c r="OY208" s="1" t="s">
        <v>0</v>
      </c>
      <c r="OZ208" s="1" t="s">
        <v>0</v>
      </c>
      <c r="PA208" s="1" t="s">
        <v>0</v>
      </c>
      <c r="PB208" s="1" t="s">
        <v>0</v>
      </c>
      <c r="PC208" s="1" t="s">
        <v>0</v>
      </c>
      <c r="PD208" s="1" t="s">
        <v>0</v>
      </c>
      <c r="PE208" s="1" t="s">
        <v>0</v>
      </c>
      <c r="PF208" s="1" t="s">
        <v>0</v>
      </c>
      <c r="PG208" s="1" t="s">
        <v>0</v>
      </c>
      <c r="PH208" s="1" t="s">
        <v>0</v>
      </c>
      <c r="PI208" s="1" t="s">
        <v>0</v>
      </c>
      <c r="PJ208" s="1" t="s">
        <v>0</v>
      </c>
      <c r="PK208" s="1" t="s">
        <v>0</v>
      </c>
      <c r="PL208" s="1" t="s">
        <v>0</v>
      </c>
      <c r="PM208" s="1" t="s">
        <v>0</v>
      </c>
      <c r="PN208" s="1" t="s">
        <v>0</v>
      </c>
      <c r="PO208" s="1" t="s">
        <v>0</v>
      </c>
      <c r="PP208" s="1" t="s">
        <v>0</v>
      </c>
      <c r="PQ208" s="1" t="s">
        <v>0</v>
      </c>
      <c r="PR208" s="1" t="s">
        <v>0</v>
      </c>
      <c r="PS208" s="1" t="s">
        <v>0</v>
      </c>
      <c r="PT208" s="1" t="s">
        <v>0</v>
      </c>
      <c r="PU208" s="1" t="s">
        <v>0</v>
      </c>
      <c r="PV208" s="1" t="s">
        <v>0</v>
      </c>
      <c r="PW208" s="1" t="s">
        <v>0</v>
      </c>
      <c r="PX208" s="1" t="s">
        <v>0</v>
      </c>
      <c r="PY208" s="1" t="s">
        <v>0</v>
      </c>
      <c r="PZ208" s="1" t="s">
        <v>0</v>
      </c>
      <c r="QA208" s="1" t="s">
        <v>0</v>
      </c>
      <c r="QB208" s="1" t="s">
        <v>0</v>
      </c>
      <c r="QC208" s="1" t="s">
        <v>0</v>
      </c>
      <c r="QD208" s="1" t="s">
        <v>0</v>
      </c>
      <c r="QE208" s="1" t="s">
        <v>0</v>
      </c>
      <c r="QF208" s="1" t="s">
        <v>0</v>
      </c>
      <c r="QG208" s="1" t="s">
        <v>0</v>
      </c>
      <c r="QH208" s="1" t="s">
        <v>0</v>
      </c>
      <c r="QI208" s="1" t="s">
        <v>0</v>
      </c>
      <c r="QJ208" s="1" t="s">
        <v>0</v>
      </c>
      <c r="QK208" s="1" t="s">
        <v>0</v>
      </c>
      <c r="QL208" s="1" t="s">
        <v>0</v>
      </c>
      <c r="QM208" s="1" t="s">
        <v>0</v>
      </c>
      <c r="QN208" s="1" t="s">
        <v>0</v>
      </c>
      <c r="QO208" s="1" t="s">
        <v>0</v>
      </c>
      <c r="QP208" s="1" t="s">
        <v>0</v>
      </c>
      <c r="QQ208" s="1" t="s">
        <v>0</v>
      </c>
      <c r="QR208" s="1" t="s">
        <v>0</v>
      </c>
      <c r="QS208" s="1" t="s">
        <v>0</v>
      </c>
      <c r="QT208" s="1" t="s">
        <v>0</v>
      </c>
      <c r="QU208" s="1" t="s">
        <v>0</v>
      </c>
      <c r="QV208" s="1" t="s">
        <v>0</v>
      </c>
      <c r="QW208" s="1" t="s">
        <v>0</v>
      </c>
      <c r="QX208" s="1" t="s">
        <v>0</v>
      </c>
      <c r="QY208" s="1" t="s">
        <v>0</v>
      </c>
      <c r="QZ208" s="1" t="s">
        <v>0</v>
      </c>
      <c r="RA208" s="1" t="s">
        <v>0</v>
      </c>
      <c r="RB208" s="1" t="s">
        <v>0</v>
      </c>
      <c r="RC208" s="1" t="s">
        <v>0</v>
      </c>
      <c r="RD208" s="1" t="s">
        <v>0</v>
      </c>
      <c r="RE208" s="1" t="s">
        <v>0</v>
      </c>
      <c r="RF208" s="1" t="s">
        <v>0</v>
      </c>
      <c r="RG208" s="1" t="s">
        <v>0</v>
      </c>
      <c r="RH208" s="1" t="s">
        <v>0</v>
      </c>
      <c r="RI208" s="1" t="s">
        <v>0</v>
      </c>
      <c r="RJ208" s="1" t="s">
        <v>0</v>
      </c>
      <c r="RK208" s="1" t="s">
        <v>0</v>
      </c>
      <c r="RL208" s="1" t="s">
        <v>0</v>
      </c>
      <c r="RM208" s="1" t="s">
        <v>0</v>
      </c>
      <c r="RN208" s="1" t="s">
        <v>0</v>
      </c>
      <c r="RO208" s="1" t="s">
        <v>0</v>
      </c>
      <c r="RP208" s="1" t="s">
        <v>0</v>
      </c>
      <c r="RQ208" s="1" t="s">
        <v>0</v>
      </c>
      <c r="RR208" s="1" t="s">
        <v>0</v>
      </c>
      <c r="RS208" s="1" t="s">
        <v>0</v>
      </c>
      <c r="RT208" s="1" t="s">
        <v>0</v>
      </c>
      <c r="RU208" s="1" t="s">
        <v>0</v>
      </c>
      <c r="RV208" s="1" t="s">
        <v>0</v>
      </c>
      <c r="RW208" s="1" t="s">
        <v>0</v>
      </c>
      <c r="RX208" s="1" t="s">
        <v>0</v>
      </c>
      <c r="RY208" s="1" t="s">
        <v>0</v>
      </c>
      <c r="RZ208" s="1" t="s">
        <v>0</v>
      </c>
      <c r="SA208" s="1" t="s">
        <v>0</v>
      </c>
      <c r="SB208" s="1" t="s">
        <v>0</v>
      </c>
      <c r="SC208" s="1" t="s">
        <v>0</v>
      </c>
      <c r="SD208" s="1" t="s">
        <v>0</v>
      </c>
      <c r="SE208" s="1" t="s">
        <v>0</v>
      </c>
      <c r="SF208" s="1" t="s">
        <v>0</v>
      </c>
      <c r="SG208" s="1" t="s">
        <v>0</v>
      </c>
      <c r="SH208" s="1" t="s">
        <v>0</v>
      </c>
      <c r="SI208" s="1" t="s">
        <v>0</v>
      </c>
      <c r="SJ208" s="1" t="s">
        <v>0</v>
      </c>
      <c r="SK208" s="1" t="s">
        <v>0</v>
      </c>
      <c r="SL208" s="1" t="s">
        <v>0</v>
      </c>
      <c r="SM208" s="1" t="s">
        <v>0</v>
      </c>
      <c r="SN208" s="1" t="s">
        <v>0</v>
      </c>
      <c r="SO208" s="1" t="s">
        <v>0</v>
      </c>
      <c r="SP208" s="1" t="s">
        <v>0</v>
      </c>
      <c r="SQ208" s="1" t="s">
        <v>0</v>
      </c>
      <c r="SR208" s="1" t="s">
        <v>0</v>
      </c>
      <c r="SS208" s="1" t="s">
        <v>0</v>
      </c>
      <c r="ST208" s="1" t="s">
        <v>0</v>
      </c>
      <c r="SU208" s="1" t="s">
        <v>0</v>
      </c>
      <c r="SV208" s="1" t="s">
        <v>0</v>
      </c>
      <c r="SW208" s="1" t="s">
        <v>0</v>
      </c>
      <c r="SX208" s="1" t="s">
        <v>0</v>
      </c>
      <c r="SY208" s="1" t="s">
        <v>0</v>
      </c>
      <c r="SZ208" s="1" t="s">
        <v>0</v>
      </c>
      <c r="TA208" s="1" t="s">
        <v>0</v>
      </c>
      <c r="TB208" s="1" t="s">
        <v>0</v>
      </c>
      <c r="TC208" s="1" t="s">
        <v>0</v>
      </c>
      <c r="TD208" s="1" t="s">
        <v>0</v>
      </c>
      <c r="TE208" s="1" t="s">
        <v>0</v>
      </c>
      <c r="TF208" s="1" t="s">
        <v>0</v>
      </c>
      <c r="TG208" s="1" t="s">
        <v>0</v>
      </c>
      <c r="TH208" s="1" t="s">
        <v>0</v>
      </c>
      <c r="TI208" s="1" t="s">
        <v>0</v>
      </c>
      <c r="TJ208" s="1" t="s">
        <v>0</v>
      </c>
      <c r="TK208" s="1" t="s">
        <v>0</v>
      </c>
      <c r="TL208" s="1" t="s">
        <v>0</v>
      </c>
      <c r="TM208" s="1" t="s">
        <v>0</v>
      </c>
      <c r="TN208" s="1" t="s">
        <v>0</v>
      </c>
      <c r="TO208" s="1" t="s">
        <v>0</v>
      </c>
      <c r="TP208" s="1" t="s">
        <v>0</v>
      </c>
      <c r="TQ208" s="1" t="s">
        <v>0</v>
      </c>
      <c r="TR208" s="1" t="s">
        <v>0</v>
      </c>
      <c r="TS208" s="1" t="s">
        <v>0</v>
      </c>
      <c r="TT208" s="1" t="s">
        <v>0</v>
      </c>
      <c r="TU208" s="1" t="s">
        <v>0</v>
      </c>
      <c r="TV208" s="1" t="s">
        <v>0</v>
      </c>
      <c r="TW208" s="1" t="s">
        <v>0</v>
      </c>
      <c r="TX208" s="1" t="s">
        <v>0</v>
      </c>
      <c r="TY208" s="1" t="s">
        <v>0</v>
      </c>
      <c r="TZ208" s="1" t="s">
        <v>0</v>
      </c>
      <c r="UA208" s="1" t="s">
        <v>0</v>
      </c>
      <c r="UB208" s="1" t="s">
        <v>0</v>
      </c>
      <c r="UC208" s="1" t="s">
        <v>0</v>
      </c>
      <c r="UD208" s="1" t="s">
        <v>0</v>
      </c>
      <c r="UE208" s="1" t="s">
        <v>0</v>
      </c>
      <c r="UF208" s="1" t="s">
        <v>0</v>
      </c>
      <c r="UG208" s="1" t="s">
        <v>0</v>
      </c>
      <c r="UH208" s="1" t="s">
        <v>0</v>
      </c>
      <c r="UI208" s="1" t="s">
        <v>0</v>
      </c>
      <c r="UJ208" s="1" t="s">
        <v>0</v>
      </c>
      <c r="UK208" s="1" t="s">
        <v>0</v>
      </c>
      <c r="UL208" s="1" t="s">
        <v>0</v>
      </c>
      <c r="UM208" s="1" t="s">
        <v>0</v>
      </c>
      <c r="UN208" s="1" t="s">
        <v>0</v>
      </c>
      <c r="UO208" s="1" t="s">
        <v>0</v>
      </c>
      <c r="UP208" s="1" t="s">
        <v>0</v>
      </c>
      <c r="UQ208" s="1" t="s">
        <v>0</v>
      </c>
    </row>
    <row r="209" spans="1:563" x14ac:dyDescent="0.25">
      <c r="A209" s="1" t="s">
        <v>1842</v>
      </c>
      <c r="B209" s="1" t="s">
        <v>930</v>
      </c>
      <c r="C209" s="1" t="s">
        <v>931</v>
      </c>
      <c r="D209" s="1">
        <v>1096822.72925809</v>
      </c>
      <c r="E209" s="1">
        <v>1096770.88463661</v>
      </c>
      <c r="F209" s="1">
        <v>1287135.7594140701</v>
      </c>
      <c r="G209" s="1">
        <v>929250.80738783698</v>
      </c>
      <c r="H209" s="1">
        <v>1426348.2398268699</v>
      </c>
      <c r="I209" s="1">
        <v>1454735.53158141</v>
      </c>
      <c r="J209" s="1">
        <v>1086157.19603455</v>
      </c>
      <c r="K209" s="1">
        <v>1164247.6408611799</v>
      </c>
      <c r="L209" s="1">
        <v>918286.055961026</v>
      </c>
      <c r="M209" s="1">
        <v>928516.76753693703</v>
      </c>
      <c r="N209" s="1">
        <v>887792.34544841701</v>
      </c>
      <c r="O209" s="1">
        <v>995669.40940079698</v>
      </c>
      <c r="P209" s="1">
        <v>857241.57338055503</v>
      </c>
      <c r="Q209" s="1">
        <v>1086884.5052642899</v>
      </c>
      <c r="R209" s="1">
        <v>1013133.28269571</v>
      </c>
      <c r="S209" s="1">
        <v>976384.31578326202</v>
      </c>
      <c r="T209" s="1">
        <v>850216.55432269303</v>
      </c>
      <c r="U209" s="1">
        <v>770212.10097930196</v>
      </c>
      <c r="V209" s="1">
        <v>1125355.4902288399</v>
      </c>
      <c r="W209" s="1">
        <v>893747.80185837299</v>
      </c>
      <c r="X209" s="1">
        <v>1118746.6073757799</v>
      </c>
      <c r="Y209" s="1">
        <v>1035825.66361493</v>
      </c>
      <c r="Z209" s="1">
        <v>896953.13947438996</v>
      </c>
      <c r="AA209" s="1">
        <v>731623.00248891604</v>
      </c>
      <c r="AB209" s="1">
        <v>852899.16965736204</v>
      </c>
      <c r="AC209" s="1">
        <v>1114768.6829335899</v>
      </c>
      <c r="AD209" s="1">
        <v>745423.26282099495</v>
      </c>
      <c r="AE209" s="1">
        <v>858145.574045719</v>
      </c>
      <c r="AF209" s="1">
        <v>889440.71539622301</v>
      </c>
      <c r="AG209" s="1">
        <v>903873.21842232603</v>
      </c>
      <c r="AH209" s="1">
        <v>982083.01745157398</v>
      </c>
      <c r="AI209" s="1">
        <v>963155.910520765</v>
      </c>
      <c r="AJ209" s="1">
        <v>1007927.86220175</v>
      </c>
      <c r="AK209" s="1">
        <v>788802.42776910204</v>
      </c>
      <c r="AL209" s="1">
        <v>903995.86680029798</v>
      </c>
      <c r="AM209" s="1">
        <v>1294982.7374321499</v>
      </c>
      <c r="AN209" s="1">
        <v>861352.73341064202</v>
      </c>
      <c r="AO209" s="1">
        <v>894567.09980527998</v>
      </c>
      <c r="AP209" s="1">
        <v>865860.22736354498</v>
      </c>
      <c r="AQ209" s="1">
        <v>974818.94362003601</v>
      </c>
      <c r="AR209" s="1">
        <v>1087555.0503366599</v>
      </c>
      <c r="AS209" s="1">
        <v>1024272.24541591</v>
      </c>
      <c r="AT209" s="1">
        <v>888648.18326627696</v>
      </c>
      <c r="AU209" s="1">
        <v>962195.57667507697</v>
      </c>
      <c r="AV209" s="1">
        <v>1014730.72085865</v>
      </c>
      <c r="AW209" s="1">
        <v>918135.298478927</v>
      </c>
      <c r="AX209" s="1">
        <v>1003264.75029861</v>
      </c>
      <c r="AY209" s="1">
        <v>1052920.2245021199</v>
      </c>
      <c r="AZ209" s="1">
        <v>843982.31049745495</v>
      </c>
      <c r="BA209" s="1">
        <v>889119.15172591398</v>
      </c>
      <c r="BB209" s="1">
        <v>1029102.69429067</v>
      </c>
      <c r="BC209" s="1">
        <v>934744.79488582199</v>
      </c>
      <c r="BD209" s="1">
        <v>720024.55108439201</v>
      </c>
      <c r="BE209" s="1">
        <v>744946.80858055397</v>
      </c>
      <c r="BF209" s="1">
        <v>755374.34155666898</v>
      </c>
      <c r="BG209" s="1">
        <v>1057352.4773890099</v>
      </c>
      <c r="BH209" s="1">
        <v>643685.06214350904</v>
      </c>
      <c r="BI209" s="1">
        <v>1021060.06891879</v>
      </c>
      <c r="BJ209" s="1">
        <v>1018675.43341565</v>
      </c>
      <c r="BK209" s="1">
        <v>676433.41317254596</v>
      </c>
      <c r="BL209" s="1">
        <v>739078.17408949195</v>
      </c>
      <c r="BM209" s="1">
        <v>1156711.30930866</v>
      </c>
      <c r="BN209" s="1">
        <v>866065.968713179</v>
      </c>
      <c r="BO209" s="1">
        <v>1064149.88227742</v>
      </c>
      <c r="BP209" s="1">
        <v>817481.04648935504</v>
      </c>
      <c r="BQ209" s="1">
        <v>822600.51171246404</v>
      </c>
      <c r="BR209" s="1">
        <v>1092135.5513583799</v>
      </c>
      <c r="BS209" s="1">
        <v>717024.97848416597</v>
      </c>
      <c r="BT209" s="1">
        <v>748380.03749657294</v>
      </c>
      <c r="BU209" s="1">
        <v>680520.50502230099</v>
      </c>
      <c r="BV209" s="1">
        <v>1019194.40633136</v>
      </c>
      <c r="BW209" s="1">
        <v>884863.40492248104</v>
      </c>
      <c r="BX209" s="1">
        <v>843033.29680722498</v>
      </c>
      <c r="BY209" s="1">
        <v>697207.79320155503</v>
      </c>
      <c r="BZ209" s="1">
        <v>863816.92957802</v>
      </c>
      <c r="CA209" s="1">
        <v>612185.48316251999</v>
      </c>
      <c r="CB209" s="1">
        <v>676724.74895246106</v>
      </c>
      <c r="CC209" s="1">
        <v>755762.66965172696</v>
      </c>
      <c r="CD209" s="1">
        <v>803530.11900711304</v>
      </c>
      <c r="CE209" s="1">
        <v>998619.49527713098</v>
      </c>
      <c r="CF209" s="1">
        <v>1185938.39066299</v>
      </c>
      <c r="CG209" s="1">
        <v>685157.48153706896</v>
      </c>
      <c r="CH209" s="1">
        <v>775557.344675701</v>
      </c>
      <c r="CI209" s="1">
        <v>920166.01487214398</v>
      </c>
      <c r="CJ209" s="1">
        <v>921524.49328792305</v>
      </c>
      <c r="CK209" s="1">
        <v>999535.76982514001</v>
      </c>
      <c r="CL209" s="1">
        <v>841384.22840518004</v>
      </c>
      <c r="CM209" s="1">
        <v>723022.29534700804</v>
      </c>
      <c r="CN209" s="1">
        <v>1050759.44249656</v>
      </c>
      <c r="CO209" s="1">
        <v>888475.14965182997</v>
      </c>
      <c r="CP209" s="1">
        <v>738659.69398010697</v>
      </c>
      <c r="CQ209" s="1">
        <v>887838.43739227601</v>
      </c>
      <c r="CR209" s="1">
        <v>724986.24430923397</v>
      </c>
      <c r="CS209" s="1">
        <v>798550.93032064696</v>
      </c>
      <c r="CT209" s="1">
        <v>787073.17879782105</v>
      </c>
      <c r="CU209" s="1">
        <v>964990.95122579997</v>
      </c>
      <c r="CV209" s="1">
        <v>1226717.42585101</v>
      </c>
      <c r="CW209" s="1">
        <v>965933.85415404697</v>
      </c>
      <c r="CX209" s="1">
        <v>790005.424877143</v>
      </c>
      <c r="CY209" s="1">
        <v>917675.24323064904</v>
      </c>
      <c r="CZ209" s="1">
        <v>810526.14262753096</v>
      </c>
      <c r="DA209" s="1">
        <v>788527.81495728204</v>
      </c>
      <c r="DB209" s="1">
        <v>660524.27162801498</v>
      </c>
      <c r="DC209" s="1">
        <v>662517.60357902094</v>
      </c>
      <c r="DD209" s="1">
        <v>870410.55450285203</v>
      </c>
      <c r="DE209" s="1">
        <v>649082.699449067</v>
      </c>
      <c r="DF209" s="1">
        <v>672546.21774784103</v>
      </c>
      <c r="DG209" s="1">
        <v>708528.95430127496</v>
      </c>
      <c r="DH209" s="1">
        <v>636512.82636127202</v>
      </c>
      <c r="DI209" s="1">
        <v>986246.919437679</v>
      </c>
      <c r="DJ209" s="1">
        <v>738301.31463204301</v>
      </c>
      <c r="DK209" s="1">
        <v>900419.20189042506</v>
      </c>
      <c r="DL209" s="1">
        <v>1038223.13602417</v>
      </c>
      <c r="DM209" s="1">
        <v>883342.26144062402</v>
      </c>
      <c r="DN209" s="1">
        <v>645861.81527848705</v>
      </c>
      <c r="DO209" s="1">
        <v>788150.96627878502</v>
      </c>
      <c r="DP209" s="1">
        <v>710482.62296488194</v>
      </c>
      <c r="DQ209" s="1">
        <v>766010.95542968996</v>
      </c>
      <c r="DR209" s="1">
        <v>844240.39203120198</v>
      </c>
      <c r="DS209" s="1">
        <v>802022.11009882402</v>
      </c>
      <c r="DT209" s="1">
        <v>970246.98729361501</v>
      </c>
      <c r="DU209" s="1">
        <v>846044.45475872699</v>
      </c>
      <c r="DV209" s="1">
        <v>712963.74629578495</v>
      </c>
      <c r="DW209" s="1">
        <v>730416.47658273904</v>
      </c>
      <c r="DX209" s="1">
        <v>782568.030604498</v>
      </c>
      <c r="DY209" s="1">
        <v>782591.76441953902</v>
      </c>
      <c r="DZ209" s="1">
        <v>893739.22603038605</v>
      </c>
      <c r="EA209" s="1">
        <v>762800.30654062901</v>
      </c>
      <c r="EB209" s="1">
        <v>665354.06437484105</v>
      </c>
      <c r="EC209" s="1">
        <v>1245328.5201129799</v>
      </c>
      <c r="ED209" s="1">
        <v>900856.32146161597</v>
      </c>
      <c r="EE209" s="1">
        <v>1060833.5695924601</v>
      </c>
      <c r="EF209" s="1">
        <v>811261.86880540405</v>
      </c>
      <c r="EG209" s="1">
        <v>949039.75350450899</v>
      </c>
      <c r="EH209" s="1">
        <v>991815.01829361694</v>
      </c>
      <c r="EI209" s="1">
        <v>590850.33202886104</v>
      </c>
      <c r="EJ209" s="1">
        <v>612952.40366972005</v>
      </c>
      <c r="EK209" s="1">
        <v>848602.47204222903</v>
      </c>
      <c r="EL209" s="1">
        <v>790010.14774666703</v>
      </c>
      <c r="EM209" s="1">
        <v>790851.53068884904</v>
      </c>
      <c r="EN209" s="1">
        <v>821325.47587022302</v>
      </c>
      <c r="EO209" s="1">
        <v>862198.25278644694</v>
      </c>
      <c r="EP209" s="1">
        <v>780168.51063529402</v>
      </c>
      <c r="EQ209" s="1">
        <v>765568.70755736402</v>
      </c>
      <c r="ER209" s="1">
        <v>794474.91785654402</v>
      </c>
      <c r="ES209" s="1">
        <v>642538.40119810496</v>
      </c>
      <c r="ET209" s="1">
        <v>882411.17451293499</v>
      </c>
      <c r="EU209" s="1">
        <v>1016491.4168219001</v>
      </c>
      <c r="EV209" s="1">
        <v>929672.44097838399</v>
      </c>
      <c r="EW209" s="1">
        <v>714869.61152211204</v>
      </c>
      <c r="EX209" s="1">
        <v>746858.63533477404</v>
      </c>
      <c r="EY209" s="1">
        <v>851869.55188263499</v>
      </c>
      <c r="EZ209" s="1">
        <v>699152.20130807301</v>
      </c>
      <c r="FA209" s="1">
        <v>819568.89544387395</v>
      </c>
      <c r="FB209" s="1">
        <v>1111357.9471141601</v>
      </c>
      <c r="FC209" s="1">
        <v>763827.18691569404</v>
      </c>
      <c r="FD209" s="1">
        <v>929365.80802111397</v>
      </c>
      <c r="FE209" s="1">
        <v>654797.42189732799</v>
      </c>
      <c r="FF209" s="1">
        <v>609675.58332655404</v>
      </c>
      <c r="FG209" s="1">
        <v>818499.49154232605</v>
      </c>
      <c r="FH209" s="1">
        <v>1117346.90858751</v>
      </c>
      <c r="FI209" s="1">
        <v>959313.56760650396</v>
      </c>
      <c r="FJ209" s="1">
        <v>738733.46430104098</v>
      </c>
      <c r="FK209" s="1">
        <v>742029.32618566998</v>
      </c>
      <c r="FL209" s="1">
        <v>859073.51979280706</v>
      </c>
      <c r="FM209" s="1">
        <v>816935.26498522901</v>
      </c>
      <c r="FN209" s="1">
        <v>969538.24132271903</v>
      </c>
      <c r="FO209" s="1">
        <v>787424.12031325698</v>
      </c>
      <c r="FP209" s="1">
        <v>843810.388898351</v>
      </c>
      <c r="FQ209" s="1">
        <v>844712.50310793601</v>
      </c>
      <c r="FR209" s="1">
        <v>1254292.2542777699</v>
      </c>
      <c r="FS209" s="1">
        <v>975545.92370417097</v>
      </c>
      <c r="FT209" s="1">
        <v>823895.64536394901</v>
      </c>
      <c r="FU209" s="1">
        <v>716882.83900718705</v>
      </c>
      <c r="FV209" s="1">
        <v>887294.75947528495</v>
      </c>
      <c r="FW209" s="1">
        <v>739427.41100735101</v>
      </c>
      <c r="FX209" s="1">
        <v>937534.90815498703</v>
      </c>
      <c r="FY209" s="1">
        <v>762558.11479730101</v>
      </c>
      <c r="FZ209" s="1">
        <v>827122.57405649102</v>
      </c>
      <c r="GA209" s="1">
        <v>636740.96286536497</v>
      </c>
      <c r="GB209" s="1">
        <v>956903.56837544404</v>
      </c>
      <c r="GC209" s="1">
        <v>813210.04109477496</v>
      </c>
      <c r="GD209" s="1">
        <v>717440.480179618</v>
      </c>
      <c r="GE209" s="1">
        <v>814758.35482678702</v>
      </c>
      <c r="GF209" s="1">
        <v>846056.50798567501</v>
      </c>
      <c r="GG209" s="1">
        <v>840706.90561080899</v>
      </c>
      <c r="GH209" s="1">
        <v>728002.10115048802</v>
      </c>
      <c r="GI209" s="1">
        <v>726238.41439312405</v>
      </c>
      <c r="GJ209" s="1">
        <v>964379.66815309599</v>
      </c>
      <c r="GK209" s="1">
        <v>1060186.5691722899</v>
      </c>
      <c r="GL209" s="1">
        <v>997996.93092500605</v>
      </c>
      <c r="GM209" s="1">
        <v>749347.24435099796</v>
      </c>
      <c r="GN209" s="1">
        <v>936866.45340485696</v>
      </c>
      <c r="GO209" s="1">
        <v>925111.10205907305</v>
      </c>
      <c r="GP209" s="1">
        <v>773796.78112349205</v>
      </c>
      <c r="GQ209" s="1">
        <v>787282.70171724202</v>
      </c>
      <c r="GR209" s="1">
        <v>804288.02667638799</v>
      </c>
      <c r="GS209" s="1">
        <v>895924.58055847394</v>
      </c>
      <c r="GT209" s="1">
        <v>891067.524635943</v>
      </c>
      <c r="GU209" s="1">
        <v>956598.99244137504</v>
      </c>
      <c r="GV209" s="1">
        <v>987741.77229299</v>
      </c>
      <c r="GW209" s="1">
        <v>1277968.0386967601</v>
      </c>
      <c r="GX209" s="1">
        <v>746361.02202154405</v>
      </c>
      <c r="GY209" s="1">
        <v>1005328.70851208</v>
      </c>
      <c r="GZ209" s="1">
        <v>712445.447219147</v>
      </c>
      <c r="HA209" s="1">
        <v>700984.09208826697</v>
      </c>
      <c r="HB209" s="1">
        <v>743900.14877424506</v>
      </c>
      <c r="HC209" s="1">
        <v>898053.90701669396</v>
      </c>
      <c r="HD209" s="1">
        <v>1011530.29453911</v>
      </c>
      <c r="HE209" s="1">
        <v>883870.42497023905</v>
      </c>
      <c r="HF209" s="1">
        <v>718903.32080669305</v>
      </c>
      <c r="HG209" s="1">
        <v>1168745.52634528</v>
      </c>
      <c r="HH209" s="1">
        <v>911174.90257777704</v>
      </c>
      <c r="HI209" s="1">
        <v>753955.58142616798</v>
      </c>
      <c r="HJ209" s="1">
        <v>693163.56330972898</v>
      </c>
      <c r="HK209" s="1">
        <v>780128.715052029</v>
      </c>
      <c r="HL209" s="1">
        <v>740606.628568199</v>
      </c>
      <c r="HM209" s="1">
        <v>765395.60832875199</v>
      </c>
      <c r="HN209" s="1">
        <v>670877.52764397697</v>
      </c>
      <c r="HO209" s="1">
        <v>905139.22071928496</v>
      </c>
      <c r="HP209" s="1">
        <v>765569.404322849</v>
      </c>
      <c r="HQ209" s="1">
        <v>1036087.32873857</v>
      </c>
      <c r="HR209" s="1">
        <v>1134045.23331395</v>
      </c>
      <c r="HS209" s="1">
        <v>1051135.26169407</v>
      </c>
      <c r="HT209" s="1">
        <v>1100778.7891216399</v>
      </c>
      <c r="HU209" s="1">
        <v>929809.65446785197</v>
      </c>
      <c r="HV209" s="1">
        <v>674263.85046985303</v>
      </c>
      <c r="HW209" s="1">
        <v>841409.60484194604</v>
      </c>
      <c r="HX209" s="1">
        <v>923204.83560944104</v>
      </c>
      <c r="HY209" s="1">
        <v>537208.65240079805</v>
      </c>
      <c r="HZ209" s="1">
        <v>1034031.43245563</v>
      </c>
      <c r="IA209" s="1">
        <v>803484.36004659696</v>
      </c>
      <c r="IB209" s="1">
        <v>1164347.50682276</v>
      </c>
      <c r="IC209" s="1">
        <v>864358.30672481598</v>
      </c>
      <c r="ID209" s="1">
        <v>751869.21337380097</v>
      </c>
      <c r="IE209" s="1">
        <v>724726.00472482503</v>
      </c>
      <c r="IF209" s="1">
        <v>687677.74771988404</v>
      </c>
      <c r="IG209" s="1">
        <v>968946.37208797003</v>
      </c>
      <c r="IH209" s="1">
        <v>879403.14729313401</v>
      </c>
      <c r="II209" s="1">
        <v>1595285.04690556</v>
      </c>
      <c r="IJ209" s="1">
        <v>990446.63825564599</v>
      </c>
      <c r="IK209" s="1">
        <v>965140.73371912097</v>
      </c>
      <c r="IL209" s="1">
        <v>1121848.47098084</v>
      </c>
      <c r="IM209" s="1">
        <v>904145.32154603105</v>
      </c>
      <c r="IN209" s="1">
        <v>841016.22876989294</v>
      </c>
      <c r="IO209" s="1">
        <v>852291.35062738904</v>
      </c>
      <c r="IP209" s="1">
        <v>706590.51370857295</v>
      </c>
      <c r="IQ209" s="1">
        <v>778058.78307859402</v>
      </c>
      <c r="IR209" s="1">
        <v>622699.41892941506</v>
      </c>
      <c r="IS209" s="1">
        <v>781467.63979130704</v>
      </c>
      <c r="IT209" s="1">
        <v>1021781.63204103</v>
      </c>
      <c r="IU209" s="1">
        <v>793560.58966884098</v>
      </c>
      <c r="IV209" s="1">
        <v>863836.76429800096</v>
      </c>
      <c r="IW209" s="1">
        <v>781033.68357437104</v>
      </c>
      <c r="IX209" s="1">
        <v>747197.47481533396</v>
      </c>
      <c r="IY209" s="1">
        <v>885567.21802438097</v>
      </c>
      <c r="IZ209" s="1">
        <v>772743.28608301305</v>
      </c>
      <c r="JA209" s="1">
        <v>595018.97734798805</v>
      </c>
      <c r="JB209" s="1">
        <v>646654.24006670294</v>
      </c>
      <c r="JC209" s="1">
        <v>741172.22146088397</v>
      </c>
      <c r="JD209" s="1">
        <v>906755.74535645195</v>
      </c>
      <c r="JE209" s="1">
        <v>863246.33922246797</v>
      </c>
      <c r="JF209" s="1">
        <v>946415.68680292601</v>
      </c>
      <c r="JG209" s="1">
        <v>910649.15749031701</v>
      </c>
      <c r="JH209" s="1">
        <v>973931.84973028197</v>
      </c>
      <c r="JI209" s="1">
        <v>1119070.9254236601</v>
      </c>
      <c r="JJ209" s="1">
        <v>821698.90544839203</v>
      </c>
      <c r="JK209" s="1">
        <v>898663.22111760301</v>
      </c>
      <c r="JL209" s="1">
        <v>885696.10632654699</v>
      </c>
      <c r="JM209" s="1">
        <v>909014.22089144099</v>
      </c>
      <c r="JN209" s="1">
        <v>778452.38202372799</v>
      </c>
      <c r="JO209" s="1">
        <v>1043084.1368385</v>
      </c>
      <c r="JP209" s="1">
        <v>922977.51453250297</v>
      </c>
      <c r="JQ209" s="1">
        <v>846033.68711204501</v>
      </c>
      <c r="JR209" s="1">
        <v>756104.68616512499</v>
      </c>
      <c r="JS209" s="1">
        <v>767161.22684927797</v>
      </c>
      <c r="JT209" s="1">
        <v>780148.87736507703</v>
      </c>
      <c r="JU209" s="1">
        <v>839074.54415746406</v>
      </c>
      <c r="JV209" s="1">
        <v>685274.79109515494</v>
      </c>
      <c r="JW209" s="1">
        <v>1231490.32338623</v>
      </c>
      <c r="JX209" s="1">
        <v>651630.43463461695</v>
      </c>
      <c r="JY209" s="1">
        <v>850679.68171516503</v>
      </c>
      <c r="JZ209" s="1">
        <v>2001880.5972426599</v>
      </c>
      <c r="KA209" s="1">
        <v>922905.62244301604</v>
      </c>
      <c r="KB209" s="1">
        <v>809239.58097971801</v>
      </c>
      <c r="KC209" s="1">
        <v>883025.42836857296</v>
      </c>
      <c r="KD209" s="1">
        <v>901798.37750025396</v>
      </c>
      <c r="KE209" s="1">
        <v>805656.42750028602</v>
      </c>
      <c r="KF209" s="1">
        <v>939546.80288035201</v>
      </c>
      <c r="KG209" s="1">
        <v>724491.06608677097</v>
      </c>
      <c r="KH209" s="1">
        <v>812474.66160496697</v>
      </c>
      <c r="KI209" s="1">
        <v>931438.68743112194</v>
      </c>
      <c r="KJ209" s="1">
        <v>901484.17175039998</v>
      </c>
      <c r="KK209" s="1">
        <v>1225866.00221192</v>
      </c>
      <c r="KL209" s="1">
        <v>854841.98926145898</v>
      </c>
      <c r="KM209" s="1">
        <v>1007734.7288566</v>
      </c>
      <c r="KN209" s="1">
        <v>900898.33993943105</v>
      </c>
      <c r="KO209" s="1">
        <v>1031567.10054652</v>
      </c>
      <c r="KP209" s="1">
        <v>1018685.23521837</v>
      </c>
      <c r="KQ209" s="1">
        <v>886827.18959272106</v>
      </c>
      <c r="KR209" s="1">
        <v>934096.76921796298</v>
      </c>
      <c r="KS209" s="1">
        <v>788563.31098963402</v>
      </c>
      <c r="KT209" s="1">
        <v>1282060.86993116</v>
      </c>
      <c r="KU209" s="1">
        <v>898021.07406238897</v>
      </c>
      <c r="KV209" s="1">
        <v>1285993.5393351901</v>
      </c>
      <c r="KW209" s="1">
        <v>1004746.53105699</v>
      </c>
      <c r="KX209" s="1">
        <v>1046462.20710258</v>
      </c>
      <c r="KY209" s="1">
        <v>823394.13194058603</v>
      </c>
      <c r="KZ209" s="1">
        <v>977693.69668686995</v>
      </c>
      <c r="LA209" s="1">
        <v>754005.96064218297</v>
      </c>
      <c r="LB209" s="1">
        <v>724997.72413491597</v>
      </c>
      <c r="LC209" s="1">
        <v>1050434.9719547499</v>
      </c>
      <c r="LD209" s="1">
        <v>1100002.99693462</v>
      </c>
      <c r="LE209" s="1">
        <v>1116271.71375866</v>
      </c>
      <c r="LF209" s="1">
        <v>855288.23456735199</v>
      </c>
      <c r="LG209" s="1">
        <v>693666.55081103998</v>
      </c>
      <c r="LH209" s="1">
        <v>585877.81313163205</v>
      </c>
      <c r="LI209" s="1">
        <v>1036453.8400109001</v>
      </c>
      <c r="LJ209" s="1">
        <v>694432.66112045897</v>
      </c>
      <c r="LK209" s="1">
        <v>604831.28114216297</v>
      </c>
      <c r="LL209" s="1">
        <v>900520.55955801497</v>
      </c>
      <c r="LM209" s="1">
        <v>715676.47798675497</v>
      </c>
      <c r="LN209" s="1">
        <v>1219018.26965407</v>
      </c>
      <c r="LO209" s="1">
        <v>1098348.8457653699</v>
      </c>
      <c r="LP209" s="1">
        <v>1006564.65218582</v>
      </c>
      <c r="LQ209" s="1">
        <v>812122.889662256</v>
      </c>
      <c r="LR209" s="1">
        <v>914227.82302406395</v>
      </c>
      <c r="LS209" s="1">
        <v>893569.57881445705</v>
      </c>
      <c r="LT209" s="1">
        <v>903031.44226167398</v>
      </c>
      <c r="LU209" s="1">
        <v>751267.47379772703</v>
      </c>
      <c r="LV209" s="1">
        <v>876160.38891218801</v>
      </c>
      <c r="LW209" s="1">
        <v>836952.57405305095</v>
      </c>
      <c r="LX209" s="1">
        <v>921961.48597033403</v>
      </c>
      <c r="LY209" s="1">
        <v>841597.362333684</v>
      </c>
      <c r="LZ209" s="1">
        <v>1082555.76081503</v>
      </c>
      <c r="MA209" s="1">
        <v>914331.28642909497</v>
      </c>
      <c r="MB209" s="1">
        <v>1177922.96172793</v>
      </c>
      <c r="MC209" s="1">
        <v>715540.48110293201</v>
      </c>
      <c r="MD209" s="1">
        <v>945216.87433197198</v>
      </c>
      <c r="ME209" s="1">
        <v>886457.91411505104</v>
      </c>
      <c r="MF209" s="1">
        <v>684383.28134261502</v>
      </c>
      <c r="MG209" s="1">
        <v>922962.00338273204</v>
      </c>
      <c r="MH209" s="1">
        <v>1068820.7829692599</v>
      </c>
      <c r="MI209" s="1">
        <v>1145168.76158899</v>
      </c>
      <c r="MJ209" s="1">
        <v>1040020.71526787</v>
      </c>
      <c r="MK209" s="1">
        <v>851890.59833334596</v>
      </c>
      <c r="ML209" s="1">
        <v>845938.31637951301</v>
      </c>
      <c r="MM209" s="1">
        <v>831400.040168548</v>
      </c>
      <c r="MN209" s="1">
        <v>1060784.48935202</v>
      </c>
      <c r="MO209" s="1">
        <v>793073.84577608202</v>
      </c>
      <c r="MP209" s="1">
        <v>844811.88239851897</v>
      </c>
      <c r="MQ209" s="1">
        <v>1470847.66046785</v>
      </c>
      <c r="MR209" s="1">
        <v>691054.37357254198</v>
      </c>
      <c r="MS209" s="1">
        <v>929323.24448541296</v>
      </c>
      <c r="MT209" s="1">
        <v>1061290.1710691999</v>
      </c>
      <c r="MU209" s="1">
        <v>690953.93492155499</v>
      </c>
      <c r="MV209" s="1">
        <v>1013166.3067967501</v>
      </c>
      <c r="MW209" s="1">
        <v>1201184.7072443001</v>
      </c>
      <c r="MX209" s="1">
        <v>1103374.7487470999</v>
      </c>
      <c r="MY209" s="1">
        <v>980795.00213811395</v>
      </c>
      <c r="MZ209" s="1">
        <v>928581.148534187</v>
      </c>
      <c r="NA209" s="1">
        <v>1098328.50050769</v>
      </c>
      <c r="NB209" s="1">
        <v>681841.15159924002</v>
      </c>
      <c r="NC209" s="1">
        <v>830124.242997939</v>
      </c>
      <c r="ND209" s="1">
        <v>978159.99566885503</v>
      </c>
      <c r="NE209" s="1">
        <v>775616.55125087197</v>
      </c>
      <c r="NF209" s="1">
        <v>1037230.98149808</v>
      </c>
      <c r="NG209" s="1">
        <v>857952.73476179503</v>
      </c>
      <c r="NH209" s="1">
        <v>845591.33346823405</v>
      </c>
      <c r="NI209" s="1">
        <v>1562545.17908741</v>
      </c>
      <c r="NJ209" s="1">
        <v>785567.45642177702</v>
      </c>
      <c r="NK209" s="1">
        <v>827416.92678317695</v>
      </c>
      <c r="NL209" s="1">
        <v>1177624.7195870299</v>
      </c>
      <c r="NM209" s="1">
        <v>1016600.75902202</v>
      </c>
      <c r="NN209" s="1">
        <v>860428.924632309</v>
      </c>
      <c r="NO209" s="1">
        <v>856658.96676180104</v>
      </c>
      <c r="NP209" s="1">
        <v>736082.44205351698</v>
      </c>
      <c r="NQ209" s="1">
        <v>900231.62559455901</v>
      </c>
      <c r="NR209" s="1">
        <v>941994.09136912099</v>
      </c>
      <c r="NS209" s="1">
        <v>567965.44603080105</v>
      </c>
      <c r="NT209" s="1">
        <v>1139447.296139</v>
      </c>
      <c r="NU209" s="1">
        <v>934625.59557632997</v>
      </c>
      <c r="NV209" s="1">
        <v>922868.83564392501</v>
      </c>
      <c r="NW209" s="1">
        <v>916629.61415338702</v>
      </c>
      <c r="NX209" s="1">
        <v>852196.28093793395</v>
      </c>
      <c r="NY209" s="1">
        <v>935825.43337182002</v>
      </c>
      <c r="NZ209" s="1">
        <v>905936.03888871602</v>
      </c>
      <c r="OA209" s="1">
        <v>821512.54379171506</v>
      </c>
      <c r="OB209" s="1">
        <v>774738.60452869604</v>
      </c>
      <c r="OC209" s="1">
        <v>960104.56942197797</v>
      </c>
      <c r="OD209" s="1">
        <v>1362155.93801698</v>
      </c>
      <c r="OE209" s="1">
        <v>1153665.4901290999</v>
      </c>
      <c r="OF209" s="1">
        <v>652373.92029490403</v>
      </c>
      <c r="OG209" s="1">
        <v>862652.01278104901</v>
      </c>
      <c r="OH209" s="1">
        <v>720486.43904021801</v>
      </c>
      <c r="OI209" s="1">
        <v>1662352.11108957</v>
      </c>
      <c r="OJ209" s="1">
        <v>956941.517425942</v>
      </c>
      <c r="OK209" s="1">
        <v>967689.52195756906</v>
      </c>
      <c r="OL209" s="1">
        <v>819921.84305713605</v>
      </c>
      <c r="OM209" s="1">
        <v>874096.27883705206</v>
      </c>
      <c r="ON209" s="1">
        <v>1161529.7392103099</v>
      </c>
      <c r="OO209" s="1">
        <v>1088299.2752658599</v>
      </c>
      <c r="OP209" s="1">
        <v>1010654.34962745</v>
      </c>
      <c r="OQ209" s="1">
        <v>741880.68194892001</v>
      </c>
      <c r="OR209" s="1">
        <v>967458.658879639</v>
      </c>
      <c r="OS209" s="1">
        <v>1185132.3671904299</v>
      </c>
      <c r="OT209" s="1">
        <v>1051774.1506787699</v>
      </c>
      <c r="OU209" s="1">
        <v>897743.11134121101</v>
      </c>
      <c r="OV209" s="1">
        <v>853939.78544809099</v>
      </c>
      <c r="OW209" s="1">
        <v>797880.20729900501</v>
      </c>
      <c r="OX209" s="1">
        <v>1169755.1761773599</v>
      </c>
      <c r="OY209" s="1">
        <v>903989.36676035903</v>
      </c>
      <c r="OZ209" s="1">
        <v>755381.92565585999</v>
      </c>
      <c r="PA209" s="1">
        <v>1005792.29266574</v>
      </c>
      <c r="PB209" s="1">
        <v>836745.05271662795</v>
      </c>
      <c r="PC209" s="1">
        <v>853642.58442943101</v>
      </c>
      <c r="PD209" s="1">
        <v>1164087.7919682399</v>
      </c>
      <c r="PE209" s="1">
        <v>701191.43143252295</v>
      </c>
      <c r="PF209" s="1">
        <v>1008069.82675937</v>
      </c>
      <c r="PG209" s="1">
        <v>1406779.63408044</v>
      </c>
      <c r="PH209" s="1">
        <v>805936.16634969204</v>
      </c>
      <c r="PI209" s="1">
        <v>1018628.27613647</v>
      </c>
      <c r="PJ209" s="1">
        <v>1670847.5373998501</v>
      </c>
      <c r="PK209" s="1">
        <v>615477.65687350603</v>
      </c>
      <c r="PL209" s="1">
        <v>770248.907632555</v>
      </c>
      <c r="PM209" s="1">
        <v>712090.81927994499</v>
      </c>
      <c r="PN209" s="1">
        <v>757471.720750949</v>
      </c>
      <c r="PO209" s="1">
        <v>698114.31212183798</v>
      </c>
      <c r="PP209" s="1">
        <v>973757.557395129</v>
      </c>
      <c r="PQ209" s="1">
        <v>756022.61197718803</v>
      </c>
      <c r="PR209" s="1">
        <v>930658.596230792</v>
      </c>
      <c r="PS209" s="1">
        <v>929634.57946336898</v>
      </c>
      <c r="PT209" s="1">
        <v>875078.26269400399</v>
      </c>
      <c r="PU209" s="1">
        <v>882102.47302846704</v>
      </c>
      <c r="PV209" s="1">
        <v>660466.94333119702</v>
      </c>
      <c r="PW209" s="1">
        <v>1277301.0666175699</v>
      </c>
      <c r="PX209" s="1">
        <v>1036109.11647525</v>
      </c>
      <c r="PY209" s="1">
        <v>835207.35893516196</v>
      </c>
      <c r="PZ209" s="1">
        <v>785100.528190249</v>
      </c>
      <c r="QA209" s="1">
        <v>900329.93576794199</v>
      </c>
      <c r="QB209" s="1">
        <v>529011.64884692</v>
      </c>
      <c r="QC209" s="1">
        <v>739021.50962023903</v>
      </c>
      <c r="QD209" s="1">
        <v>812990.18771388999</v>
      </c>
      <c r="QE209" s="1">
        <v>1131469.01319526</v>
      </c>
      <c r="QF209" s="1">
        <v>704739.04632079694</v>
      </c>
      <c r="QG209" s="1">
        <v>982645.76883883495</v>
      </c>
      <c r="QH209" s="1">
        <v>1206973.39856424</v>
      </c>
      <c r="QI209" s="1">
        <v>914871.67532756098</v>
      </c>
      <c r="QJ209" s="1">
        <v>918002.30747181503</v>
      </c>
      <c r="QK209" s="1">
        <v>837844.44703754899</v>
      </c>
      <c r="QL209" s="1">
        <v>1093138.4849191201</v>
      </c>
      <c r="QM209" s="1">
        <v>822838.99825535703</v>
      </c>
      <c r="QN209" s="1">
        <v>1068088.3752576299</v>
      </c>
      <c r="QO209" s="1">
        <v>809429.59978345502</v>
      </c>
      <c r="QP209" s="1">
        <v>824623.72974528698</v>
      </c>
      <c r="QQ209" s="1">
        <v>811860.72086588899</v>
      </c>
      <c r="QR209" s="1">
        <v>814654.25487864495</v>
      </c>
      <c r="QS209" s="1">
        <v>972268.77042475995</v>
      </c>
      <c r="QT209" s="1">
        <v>760392.11636271502</v>
      </c>
      <c r="QU209" s="1">
        <v>1001566.15494543</v>
      </c>
      <c r="QV209" s="1">
        <v>1261865.9733130101</v>
      </c>
      <c r="QW209" s="1">
        <v>905740.13549874094</v>
      </c>
      <c r="QX209" s="1">
        <v>882040.92328004201</v>
      </c>
      <c r="QY209" s="1">
        <v>1130718.53829112</v>
      </c>
      <c r="QZ209" s="1">
        <v>764685.94196128997</v>
      </c>
      <c r="RA209" s="1">
        <v>1148243.16488416</v>
      </c>
      <c r="RB209" s="1">
        <v>912524.88841712195</v>
      </c>
      <c r="RC209" s="1">
        <v>1166603.8349518899</v>
      </c>
      <c r="RD209" s="1">
        <v>1285693.96411728</v>
      </c>
      <c r="RE209" s="1">
        <v>902550.46495410602</v>
      </c>
      <c r="RF209" s="1">
        <v>1059572.0926163399</v>
      </c>
      <c r="RG209" s="1">
        <v>1047331.78840349</v>
      </c>
      <c r="RH209" s="1">
        <v>1019537.84973833</v>
      </c>
      <c r="RI209" s="1">
        <v>1305595.80332021</v>
      </c>
      <c r="RJ209" s="1">
        <v>721944.21237912902</v>
      </c>
      <c r="RK209" s="1">
        <v>802881.19212258805</v>
      </c>
      <c r="RL209" s="1">
        <v>1260799.3660294199</v>
      </c>
      <c r="RM209" s="1">
        <v>778326.62177604495</v>
      </c>
      <c r="RN209" s="1">
        <v>871641.40045556799</v>
      </c>
      <c r="RO209" s="1">
        <v>811526.60679542401</v>
      </c>
      <c r="RP209" s="1">
        <v>1001536.87221404</v>
      </c>
      <c r="RQ209" s="1">
        <v>1136474.2114796401</v>
      </c>
      <c r="RR209" s="1">
        <v>860334.79794396495</v>
      </c>
      <c r="RS209" s="1">
        <v>1009454.1315229899</v>
      </c>
      <c r="RT209" s="1">
        <v>1124398.5619405401</v>
      </c>
      <c r="RU209" s="1">
        <v>1007165.67796543</v>
      </c>
      <c r="RV209" s="1">
        <v>1527804.1223664</v>
      </c>
      <c r="RW209" s="1">
        <v>967234.63545618905</v>
      </c>
      <c r="RX209" s="1">
        <v>993283.25712075306</v>
      </c>
      <c r="RY209" s="1">
        <v>1311475.84499549</v>
      </c>
      <c r="RZ209" s="1">
        <v>777846.70173560805</v>
      </c>
      <c r="SA209" s="1">
        <v>1158056.2400516099</v>
      </c>
      <c r="SB209" s="1">
        <v>1214645.11875407</v>
      </c>
      <c r="SC209" s="1">
        <v>1231940.7379305901</v>
      </c>
      <c r="SD209" s="1">
        <v>1013015.37657577</v>
      </c>
      <c r="SE209" s="1">
        <v>763138.75141555595</v>
      </c>
      <c r="SF209" s="1">
        <v>995693.36267934996</v>
      </c>
      <c r="SG209" s="1">
        <v>951483.25285936298</v>
      </c>
      <c r="SH209" s="1">
        <v>862623.42603074003</v>
      </c>
      <c r="SI209" s="1">
        <v>898796.02117835102</v>
      </c>
      <c r="SJ209" s="1">
        <v>739068.28100307705</v>
      </c>
      <c r="SK209" s="1">
        <v>780500.93359190098</v>
      </c>
      <c r="SL209" s="1">
        <v>1697833.09244511</v>
      </c>
      <c r="SM209" s="1">
        <v>593659.50379655894</v>
      </c>
      <c r="SN209" s="1">
        <v>677292.26230341406</v>
      </c>
      <c r="SO209" s="1">
        <v>921100.752973567</v>
      </c>
      <c r="SP209" s="1">
        <v>663155.427522104</v>
      </c>
      <c r="SQ209" s="1">
        <v>739466.45051265403</v>
      </c>
      <c r="SR209" s="1">
        <v>603139.57563203701</v>
      </c>
      <c r="SS209" s="1">
        <v>800533.50896900403</v>
      </c>
      <c r="ST209" s="1">
        <v>1221674.0433748299</v>
      </c>
      <c r="SU209" s="1">
        <v>911815.54941430001</v>
      </c>
      <c r="SV209" s="1">
        <v>626459.94274882402</v>
      </c>
      <c r="SW209" s="1">
        <v>970303.55362798006</v>
      </c>
      <c r="SX209" s="1">
        <v>1032410.71515355</v>
      </c>
      <c r="SY209" s="1">
        <v>852141.58514173701</v>
      </c>
      <c r="SZ209" s="1">
        <v>903140.91374972498</v>
      </c>
      <c r="TA209" s="1">
        <v>1010812.395218</v>
      </c>
      <c r="TB209" s="1">
        <v>901122.97606571997</v>
      </c>
      <c r="TC209" s="1">
        <v>761467.841447855</v>
      </c>
      <c r="TD209" s="1">
        <v>877094.58883994003</v>
      </c>
      <c r="TE209" s="1">
        <v>989731.22764029901</v>
      </c>
      <c r="TF209" s="1">
        <v>1240011.17877447</v>
      </c>
      <c r="TG209" s="1">
        <v>1123914.2250176801</v>
      </c>
      <c r="TH209" s="1">
        <v>985691.72115977504</v>
      </c>
      <c r="TI209" s="1">
        <v>952930.13805005199</v>
      </c>
      <c r="TJ209" s="1">
        <v>905572.95434139797</v>
      </c>
      <c r="TK209" s="1">
        <v>1304548.6223098501</v>
      </c>
      <c r="TL209" s="1">
        <v>907834.37131926196</v>
      </c>
      <c r="TM209" s="1">
        <v>1035369.49302203</v>
      </c>
      <c r="TN209" s="1">
        <v>1383932.2979928299</v>
      </c>
      <c r="TO209" s="1">
        <v>1256603.8143275799</v>
      </c>
      <c r="TP209" s="1">
        <v>1223411.87916472</v>
      </c>
      <c r="TQ209" s="1">
        <v>1041191.98997265</v>
      </c>
      <c r="TR209" s="1">
        <v>1138835.8281877399</v>
      </c>
      <c r="TS209" s="1">
        <v>859982.01840758498</v>
      </c>
      <c r="TT209" s="1">
        <v>888908.12668421306</v>
      </c>
      <c r="TU209" s="1">
        <v>1149625.07252799</v>
      </c>
      <c r="TV209" s="1">
        <v>1018057.4425454499</v>
      </c>
      <c r="TW209" s="1">
        <v>844265.39070734498</v>
      </c>
      <c r="TX209" s="1">
        <v>1130814.8605327699</v>
      </c>
      <c r="TY209" s="1">
        <v>864521.86267560103</v>
      </c>
      <c r="TZ209" s="1">
        <v>703933.27276173502</v>
      </c>
      <c r="UA209" s="1">
        <v>912590.66389320197</v>
      </c>
      <c r="UB209" s="1">
        <v>830239.97727290296</v>
      </c>
      <c r="UC209" s="1">
        <v>830653.53433470696</v>
      </c>
      <c r="UD209" s="1">
        <v>1017525.43065932</v>
      </c>
      <c r="UE209" s="1">
        <v>866800.89897431398</v>
      </c>
      <c r="UF209" s="1">
        <v>792946.58539777005</v>
      </c>
      <c r="UG209" s="1">
        <v>993915.64792716794</v>
      </c>
      <c r="UH209" s="1">
        <v>1197711.1739102199</v>
      </c>
      <c r="UI209" s="1">
        <v>852328.42993311805</v>
      </c>
      <c r="UJ209" s="1">
        <v>842427.80790226301</v>
      </c>
      <c r="UK209" s="1">
        <v>1020866.01009922</v>
      </c>
      <c r="UL209" s="1">
        <v>1007397.65988949</v>
      </c>
      <c r="UM209" s="1">
        <v>782379.93129167799</v>
      </c>
      <c r="UN209" s="1">
        <v>905472.16299328196</v>
      </c>
      <c r="UO209" s="1">
        <v>1143973.8614729401</v>
      </c>
      <c r="UP209" s="1">
        <v>861310.086989337</v>
      </c>
      <c r="UQ209" s="1">
        <v>1351484.8772961199</v>
      </c>
    </row>
    <row r="210" spans="1:563" x14ac:dyDescent="0.25">
      <c r="A210" s="1" t="s">
        <v>1843</v>
      </c>
      <c r="B210" s="1" t="s">
        <v>935</v>
      </c>
      <c r="C210" s="1" t="s">
        <v>936</v>
      </c>
      <c r="D210" s="1" t="s">
        <v>0</v>
      </c>
      <c r="E210" s="1" t="s">
        <v>0</v>
      </c>
      <c r="F210" s="1" t="s">
        <v>0</v>
      </c>
      <c r="G210" s="1" t="s">
        <v>0</v>
      </c>
      <c r="H210" s="1" t="s">
        <v>0</v>
      </c>
      <c r="I210" s="1" t="s">
        <v>0</v>
      </c>
      <c r="J210" s="1" t="s">
        <v>0</v>
      </c>
      <c r="K210" s="1" t="s">
        <v>0</v>
      </c>
      <c r="L210" s="1" t="s">
        <v>0</v>
      </c>
      <c r="M210" s="1" t="s">
        <v>0</v>
      </c>
      <c r="N210" s="1" t="s">
        <v>0</v>
      </c>
      <c r="O210" s="1" t="s">
        <v>0</v>
      </c>
      <c r="P210" s="1" t="s">
        <v>0</v>
      </c>
      <c r="Q210" s="1" t="s">
        <v>0</v>
      </c>
      <c r="R210" s="1" t="s">
        <v>0</v>
      </c>
      <c r="S210" s="1" t="s">
        <v>0</v>
      </c>
      <c r="T210" s="1" t="s">
        <v>0</v>
      </c>
      <c r="U210" s="1" t="s">
        <v>0</v>
      </c>
      <c r="V210" s="1" t="s">
        <v>0</v>
      </c>
      <c r="W210" s="1" t="s">
        <v>0</v>
      </c>
      <c r="X210" s="1" t="s">
        <v>0</v>
      </c>
      <c r="Y210" s="1" t="s">
        <v>0</v>
      </c>
      <c r="Z210" s="1" t="s">
        <v>0</v>
      </c>
      <c r="AA210" s="1" t="s">
        <v>0</v>
      </c>
      <c r="AB210" s="1" t="s">
        <v>0</v>
      </c>
      <c r="AC210" s="1" t="s">
        <v>0</v>
      </c>
      <c r="AD210" s="1" t="s">
        <v>0</v>
      </c>
      <c r="AE210" s="1" t="s">
        <v>0</v>
      </c>
      <c r="AF210" s="1" t="s">
        <v>0</v>
      </c>
      <c r="AG210" s="1" t="s">
        <v>0</v>
      </c>
      <c r="AH210" s="1" t="s">
        <v>0</v>
      </c>
      <c r="AI210" s="1" t="s">
        <v>0</v>
      </c>
      <c r="AJ210" s="1" t="s">
        <v>0</v>
      </c>
      <c r="AK210" s="1" t="s">
        <v>0</v>
      </c>
      <c r="AL210" s="1" t="s">
        <v>0</v>
      </c>
      <c r="AM210" s="1" t="s">
        <v>0</v>
      </c>
      <c r="AN210" s="1" t="s">
        <v>0</v>
      </c>
      <c r="AO210" s="1" t="s">
        <v>0</v>
      </c>
      <c r="AP210" s="1" t="s">
        <v>0</v>
      </c>
      <c r="AQ210" s="1" t="s">
        <v>0</v>
      </c>
      <c r="AR210" s="1" t="s">
        <v>0</v>
      </c>
      <c r="AS210" s="1" t="s">
        <v>0</v>
      </c>
      <c r="AT210" s="1" t="s">
        <v>0</v>
      </c>
      <c r="AU210" s="1" t="s">
        <v>0</v>
      </c>
      <c r="AV210" s="1" t="s">
        <v>0</v>
      </c>
      <c r="AW210" s="1" t="s">
        <v>0</v>
      </c>
      <c r="AX210" s="1" t="s">
        <v>0</v>
      </c>
      <c r="AY210" s="1" t="s">
        <v>0</v>
      </c>
      <c r="AZ210" s="1" t="s">
        <v>0</v>
      </c>
      <c r="BA210" s="1" t="s">
        <v>0</v>
      </c>
      <c r="BB210" s="1" t="s">
        <v>0</v>
      </c>
      <c r="BC210" s="1" t="s">
        <v>0</v>
      </c>
      <c r="BD210" s="1" t="s">
        <v>0</v>
      </c>
      <c r="BE210" s="1" t="s">
        <v>0</v>
      </c>
      <c r="BF210" s="1" t="s">
        <v>0</v>
      </c>
      <c r="BG210" s="1" t="s">
        <v>0</v>
      </c>
      <c r="BH210" s="1" t="s">
        <v>0</v>
      </c>
      <c r="BI210" s="1" t="s">
        <v>0</v>
      </c>
      <c r="BJ210" s="1" t="s">
        <v>0</v>
      </c>
      <c r="BK210" s="1" t="s">
        <v>0</v>
      </c>
      <c r="BL210" s="1" t="s">
        <v>0</v>
      </c>
      <c r="BM210" s="1" t="s">
        <v>0</v>
      </c>
      <c r="BN210" s="1" t="s">
        <v>0</v>
      </c>
      <c r="BO210" s="1" t="s">
        <v>0</v>
      </c>
      <c r="BP210" s="1" t="s">
        <v>0</v>
      </c>
      <c r="BQ210" s="1" t="s">
        <v>0</v>
      </c>
      <c r="BR210" s="1" t="s">
        <v>0</v>
      </c>
      <c r="BS210" s="1" t="s">
        <v>0</v>
      </c>
      <c r="BT210" s="1" t="s">
        <v>0</v>
      </c>
      <c r="BU210" s="1" t="s">
        <v>0</v>
      </c>
      <c r="BV210" s="1" t="s">
        <v>0</v>
      </c>
      <c r="BW210" s="1" t="s">
        <v>0</v>
      </c>
      <c r="BX210" s="1" t="s">
        <v>0</v>
      </c>
      <c r="BY210" s="1" t="s">
        <v>0</v>
      </c>
      <c r="BZ210" s="1" t="s">
        <v>0</v>
      </c>
      <c r="CA210" s="1" t="s">
        <v>0</v>
      </c>
      <c r="CB210" s="1" t="s">
        <v>0</v>
      </c>
      <c r="CC210" s="1" t="s">
        <v>0</v>
      </c>
      <c r="CD210" s="1" t="s">
        <v>0</v>
      </c>
      <c r="CE210" s="1" t="s">
        <v>0</v>
      </c>
      <c r="CF210" s="1" t="s">
        <v>0</v>
      </c>
      <c r="CG210" s="1" t="s">
        <v>0</v>
      </c>
      <c r="CH210" s="1" t="s">
        <v>0</v>
      </c>
      <c r="CI210" s="1" t="s">
        <v>0</v>
      </c>
      <c r="CJ210" s="1" t="s">
        <v>0</v>
      </c>
      <c r="CK210" s="1" t="s">
        <v>0</v>
      </c>
      <c r="CL210" s="1" t="s">
        <v>0</v>
      </c>
      <c r="CM210" s="1" t="s">
        <v>0</v>
      </c>
      <c r="CN210" s="1" t="s">
        <v>0</v>
      </c>
      <c r="CO210" s="1" t="s">
        <v>0</v>
      </c>
      <c r="CP210" s="1" t="s">
        <v>0</v>
      </c>
      <c r="CQ210" s="1" t="s">
        <v>0</v>
      </c>
      <c r="CR210" s="1" t="s">
        <v>0</v>
      </c>
      <c r="CS210" s="1" t="s">
        <v>0</v>
      </c>
      <c r="CT210" s="1" t="s">
        <v>0</v>
      </c>
      <c r="CU210" s="1" t="s">
        <v>0</v>
      </c>
      <c r="CV210" s="1" t="s">
        <v>0</v>
      </c>
      <c r="CW210" s="1" t="s">
        <v>0</v>
      </c>
      <c r="CX210" s="1" t="s">
        <v>0</v>
      </c>
      <c r="CY210" s="1" t="s">
        <v>0</v>
      </c>
      <c r="CZ210" s="1" t="s">
        <v>0</v>
      </c>
      <c r="DA210" s="1" t="s">
        <v>0</v>
      </c>
      <c r="DB210" s="1" t="s">
        <v>0</v>
      </c>
      <c r="DC210" s="1" t="s">
        <v>0</v>
      </c>
      <c r="DD210" s="1" t="s">
        <v>0</v>
      </c>
      <c r="DE210" s="1" t="s">
        <v>0</v>
      </c>
      <c r="DF210" s="1" t="s">
        <v>0</v>
      </c>
      <c r="DG210" s="1" t="s">
        <v>0</v>
      </c>
      <c r="DH210" s="1" t="s">
        <v>0</v>
      </c>
      <c r="DI210" s="1" t="s">
        <v>0</v>
      </c>
      <c r="DJ210" s="1" t="s">
        <v>0</v>
      </c>
      <c r="DK210" s="1" t="s">
        <v>0</v>
      </c>
      <c r="DL210" s="1" t="s">
        <v>0</v>
      </c>
      <c r="DM210" s="1" t="s">
        <v>0</v>
      </c>
      <c r="DN210" s="1" t="s">
        <v>0</v>
      </c>
      <c r="DO210" s="1" t="s">
        <v>0</v>
      </c>
      <c r="DP210" s="1" t="s">
        <v>0</v>
      </c>
      <c r="DQ210" s="1" t="s">
        <v>0</v>
      </c>
      <c r="DR210" s="1" t="s">
        <v>0</v>
      </c>
      <c r="DS210" s="1" t="s">
        <v>0</v>
      </c>
      <c r="DT210" s="1" t="s">
        <v>0</v>
      </c>
      <c r="DU210" s="1" t="s">
        <v>0</v>
      </c>
      <c r="DV210" s="1" t="s">
        <v>0</v>
      </c>
      <c r="DW210" s="1" t="s">
        <v>0</v>
      </c>
      <c r="DX210" s="1" t="s">
        <v>0</v>
      </c>
      <c r="DY210" s="1" t="s">
        <v>0</v>
      </c>
      <c r="DZ210" s="1" t="s">
        <v>0</v>
      </c>
      <c r="EA210" s="1" t="s">
        <v>0</v>
      </c>
      <c r="EB210" s="1" t="s">
        <v>0</v>
      </c>
      <c r="EC210" s="1" t="s">
        <v>0</v>
      </c>
      <c r="ED210" s="1" t="s">
        <v>0</v>
      </c>
      <c r="EE210" s="1" t="s">
        <v>0</v>
      </c>
      <c r="EF210" s="1" t="s">
        <v>0</v>
      </c>
      <c r="EG210" s="1" t="s">
        <v>0</v>
      </c>
      <c r="EH210" s="1" t="s">
        <v>0</v>
      </c>
      <c r="EI210" s="1" t="s">
        <v>0</v>
      </c>
      <c r="EJ210" s="1" t="s">
        <v>0</v>
      </c>
      <c r="EK210" s="1" t="s">
        <v>0</v>
      </c>
      <c r="EL210" s="1" t="s">
        <v>0</v>
      </c>
      <c r="EM210" s="1" t="s">
        <v>0</v>
      </c>
      <c r="EN210" s="1" t="s">
        <v>0</v>
      </c>
      <c r="EO210" s="1" t="s">
        <v>0</v>
      </c>
      <c r="EP210" s="1" t="s">
        <v>0</v>
      </c>
      <c r="EQ210" s="1" t="s">
        <v>0</v>
      </c>
      <c r="ER210" s="1" t="s">
        <v>0</v>
      </c>
      <c r="ES210" s="1" t="s">
        <v>0</v>
      </c>
      <c r="ET210" s="1" t="s">
        <v>0</v>
      </c>
      <c r="EU210" s="1" t="s">
        <v>0</v>
      </c>
      <c r="EV210" s="1" t="s">
        <v>0</v>
      </c>
      <c r="EW210" s="1" t="s">
        <v>0</v>
      </c>
      <c r="EX210" s="1" t="s">
        <v>0</v>
      </c>
      <c r="EY210" s="1" t="s">
        <v>0</v>
      </c>
      <c r="EZ210" s="1" t="s">
        <v>0</v>
      </c>
      <c r="FA210" s="1" t="s">
        <v>0</v>
      </c>
      <c r="FB210" s="1" t="s">
        <v>0</v>
      </c>
      <c r="FC210" s="1" t="s">
        <v>0</v>
      </c>
      <c r="FD210" s="1" t="s">
        <v>0</v>
      </c>
      <c r="FE210" s="1" t="s">
        <v>0</v>
      </c>
      <c r="FF210" s="1" t="s">
        <v>0</v>
      </c>
      <c r="FG210" s="1" t="s">
        <v>0</v>
      </c>
      <c r="FH210" s="1" t="s">
        <v>0</v>
      </c>
      <c r="FI210" s="1" t="s">
        <v>0</v>
      </c>
      <c r="FJ210" s="1" t="s">
        <v>0</v>
      </c>
      <c r="FK210" s="1" t="s">
        <v>0</v>
      </c>
      <c r="FL210" s="1" t="s">
        <v>0</v>
      </c>
      <c r="FM210" s="1" t="s">
        <v>0</v>
      </c>
      <c r="FN210" s="1" t="s">
        <v>0</v>
      </c>
      <c r="FO210" s="1" t="s">
        <v>0</v>
      </c>
      <c r="FP210" s="1" t="s">
        <v>0</v>
      </c>
      <c r="FQ210" s="1" t="s">
        <v>0</v>
      </c>
      <c r="FR210" s="1" t="s">
        <v>0</v>
      </c>
      <c r="FS210" s="1" t="s">
        <v>0</v>
      </c>
      <c r="FT210" s="1" t="s">
        <v>0</v>
      </c>
      <c r="FU210" s="1" t="s">
        <v>0</v>
      </c>
      <c r="FV210" s="1" t="s">
        <v>0</v>
      </c>
      <c r="FW210" s="1" t="s">
        <v>0</v>
      </c>
      <c r="FX210" s="1" t="s">
        <v>0</v>
      </c>
      <c r="FY210" s="1" t="s">
        <v>0</v>
      </c>
      <c r="FZ210" s="1" t="s">
        <v>0</v>
      </c>
      <c r="GA210" s="1" t="s">
        <v>0</v>
      </c>
      <c r="GB210" s="1" t="s">
        <v>0</v>
      </c>
      <c r="GC210" s="1" t="s">
        <v>0</v>
      </c>
      <c r="GD210" s="1" t="s">
        <v>0</v>
      </c>
      <c r="GE210" s="1" t="s">
        <v>0</v>
      </c>
      <c r="GF210" s="1" t="s">
        <v>0</v>
      </c>
      <c r="GG210" s="1" t="s">
        <v>0</v>
      </c>
      <c r="GH210" s="1" t="s">
        <v>0</v>
      </c>
      <c r="GI210" s="1" t="s">
        <v>0</v>
      </c>
      <c r="GJ210" s="1" t="s">
        <v>0</v>
      </c>
      <c r="GK210" s="1" t="s">
        <v>0</v>
      </c>
      <c r="GL210" s="1" t="s">
        <v>0</v>
      </c>
      <c r="GM210" s="1" t="s">
        <v>0</v>
      </c>
      <c r="GN210" s="1" t="s">
        <v>0</v>
      </c>
      <c r="GO210" s="1" t="s">
        <v>0</v>
      </c>
      <c r="GP210" s="1" t="s">
        <v>0</v>
      </c>
      <c r="GQ210" s="1" t="s">
        <v>0</v>
      </c>
      <c r="GR210" s="1" t="s">
        <v>0</v>
      </c>
      <c r="GS210" s="1" t="s">
        <v>0</v>
      </c>
      <c r="GT210" s="1" t="s">
        <v>0</v>
      </c>
      <c r="GU210" s="1" t="s">
        <v>0</v>
      </c>
      <c r="GV210" s="1" t="s">
        <v>0</v>
      </c>
      <c r="GW210" s="1" t="s">
        <v>0</v>
      </c>
      <c r="GX210" s="1" t="s">
        <v>0</v>
      </c>
      <c r="GY210" s="1" t="s">
        <v>0</v>
      </c>
      <c r="GZ210" s="1" t="s">
        <v>0</v>
      </c>
      <c r="HA210" s="1" t="s">
        <v>0</v>
      </c>
      <c r="HB210" s="1" t="s">
        <v>0</v>
      </c>
      <c r="HC210" s="1" t="s">
        <v>0</v>
      </c>
      <c r="HD210" s="1" t="s">
        <v>0</v>
      </c>
      <c r="HE210" s="1" t="s">
        <v>0</v>
      </c>
      <c r="HF210" s="1" t="s">
        <v>0</v>
      </c>
      <c r="HG210" s="1" t="s">
        <v>0</v>
      </c>
      <c r="HH210" s="1" t="s">
        <v>0</v>
      </c>
      <c r="HI210" s="1" t="s">
        <v>0</v>
      </c>
      <c r="HJ210" s="1" t="s">
        <v>0</v>
      </c>
      <c r="HK210" s="1" t="s">
        <v>0</v>
      </c>
      <c r="HL210" s="1" t="s">
        <v>0</v>
      </c>
      <c r="HM210" s="1" t="s">
        <v>0</v>
      </c>
      <c r="HN210" s="1" t="s">
        <v>0</v>
      </c>
      <c r="HO210" s="1" t="s">
        <v>0</v>
      </c>
      <c r="HP210" s="1" t="s">
        <v>0</v>
      </c>
      <c r="HQ210" s="1" t="s">
        <v>0</v>
      </c>
      <c r="HR210" s="1" t="s">
        <v>0</v>
      </c>
      <c r="HS210" s="1" t="s">
        <v>0</v>
      </c>
      <c r="HT210" s="1" t="s">
        <v>0</v>
      </c>
      <c r="HU210" s="1" t="s">
        <v>0</v>
      </c>
      <c r="HV210" s="1" t="s">
        <v>0</v>
      </c>
      <c r="HW210" s="1" t="s">
        <v>0</v>
      </c>
      <c r="HX210" s="1" t="s">
        <v>0</v>
      </c>
      <c r="HY210" s="1" t="s">
        <v>0</v>
      </c>
      <c r="HZ210" s="1" t="s">
        <v>0</v>
      </c>
      <c r="IA210" s="1" t="s">
        <v>0</v>
      </c>
      <c r="IB210" s="1" t="s">
        <v>0</v>
      </c>
      <c r="IC210" s="1" t="s">
        <v>0</v>
      </c>
      <c r="ID210" s="1" t="s">
        <v>0</v>
      </c>
      <c r="IE210" s="1" t="s">
        <v>0</v>
      </c>
      <c r="IF210" s="1" t="s">
        <v>0</v>
      </c>
      <c r="IG210" s="1" t="s">
        <v>0</v>
      </c>
      <c r="IH210" s="1" t="s">
        <v>0</v>
      </c>
      <c r="II210" s="1" t="s">
        <v>0</v>
      </c>
      <c r="IJ210" s="1" t="s">
        <v>0</v>
      </c>
      <c r="IK210" s="1" t="s">
        <v>0</v>
      </c>
      <c r="IL210" s="1" t="s">
        <v>0</v>
      </c>
      <c r="IM210" s="1" t="s">
        <v>0</v>
      </c>
      <c r="IN210" s="1" t="s">
        <v>0</v>
      </c>
      <c r="IO210" s="1" t="s">
        <v>0</v>
      </c>
      <c r="IP210" s="1" t="s">
        <v>0</v>
      </c>
      <c r="IQ210" s="1" t="s">
        <v>0</v>
      </c>
      <c r="IR210" s="1" t="s">
        <v>0</v>
      </c>
      <c r="IS210" s="1" t="s">
        <v>0</v>
      </c>
      <c r="IT210" s="1" t="s">
        <v>0</v>
      </c>
      <c r="IU210" s="1" t="s">
        <v>0</v>
      </c>
      <c r="IV210" s="1" t="s">
        <v>0</v>
      </c>
      <c r="IW210" s="1" t="s">
        <v>0</v>
      </c>
      <c r="IX210" s="1" t="s">
        <v>0</v>
      </c>
      <c r="IY210" s="1" t="s">
        <v>0</v>
      </c>
      <c r="IZ210" s="1" t="s">
        <v>0</v>
      </c>
      <c r="JA210" s="1" t="s">
        <v>0</v>
      </c>
      <c r="JB210" s="1" t="s">
        <v>0</v>
      </c>
      <c r="JC210" s="1" t="s">
        <v>0</v>
      </c>
      <c r="JD210" s="1" t="s">
        <v>0</v>
      </c>
      <c r="JE210" s="1" t="s">
        <v>0</v>
      </c>
      <c r="JF210" s="1" t="s">
        <v>0</v>
      </c>
      <c r="JG210" s="1" t="s">
        <v>0</v>
      </c>
      <c r="JH210" s="1" t="s">
        <v>0</v>
      </c>
      <c r="JI210" s="1" t="s">
        <v>0</v>
      </c>
      <c r="JJ210" s="1" t="s">
        <v>0</v>
      </c>
      <c r="JK210" s="1" t="s">
        <v>0</v>
      </c>
      <c r="JL210" s="1" t="s">
        <v>0</v>
      </c>
      <c r="JM210" s="1" t="s">
        <v>0</v>
      </c>
      <c r="JN210" s="1" t="s">
        <v>0</v>
      </c>
      <c r="JO210" s="1" t="s">
        <v>0</v>
      </c>
      <c r="JP210" s="1" t="s">
        <v>0</v>
      </c>
      <c r="JQ210" s="1" t="s">
        <v>0</v>
      </c>
      <c r="JR210" s="1" t="s">
        <v>0</v>
      </c>
      <c r="JS210" s="1" t="s">
        <v>0</v>
      </c>
      <c r="JT210" s="1" t="s">
        <v>0</v>
      </c>
      <c r="JU210" s="1" t="s">
        <v>0</v>
      </c>
      <c r="JV210" s="1" t="s">
        <v>0</v>
      </c>
      <c r="JW210" s="1" t="s">
        <v>0</v>
      </c>
      <c r="JX210" s="1" t="s">
        <v>0</v>
      </c>
      <c r="JY210" s="1" t="s">
        <v>0</v>
      </c>
      <c r="JZ210" s="1" t="s">
        <v>0</v>
      </c>
      <c r="KA210" s="1" t="s">
        <v>0</v>
      </c>
      <c r="KB210" s="1" t="s">
        <v>0</v>
      </c>
      <c r="KC210" s="1" t="s">
        <v>0</v>
      </c>
      <c r="KD210" s="1" t="s">
        <v>0</v>
      </c>
      <c r="KE210" s="1" t="s">
        <v>0</v>
      </c>
      <c r="KF210" s="1" t="s">
        <v>0</v>
      </c>
      <c r="KG210" s="1" t="s">
        <v>0</v>
      </c>
      <c r="KH210" s="1" t="s">
        <v>0</v>
      </c>
      <c r="KI210" s="1" t="s">
        <v>0</v>
      </c>
      <c r="KJ210" s="1" t="s">
        <v>0</v>
      </c>
      <c r="KK210" s="1" t="s">
        <v>0</v>
      </c>
      <c r="KL210" s="1" t="s">
        <v>0</v>
      </c>
      <c r="KM210" s="1" t="s">
        <v>0</v>
      </c>
      <c r="KN210" s="1" t="s">
        <v>0</v>
      </c>
      <c r="KO210" s="1" t="s">
        <v>0</v>
      </c>
      <c r="KP210" s="1" t="s">
        <v>0</v>
      </c>
      <c r="KQ210" s="1" t="s">
        <v>0</v>
      </c>
      <c r="KR210" s="1" t="s">
        <v>0</v>
      </c>
      <c r="KS210" s="1" t="s">
        <v>0</v>
      </c>
      <c r="KT210" s="1" t="s">
        <v>0</v>
      </c>
      <c r="KU210" s="1" t="s">
        <v>0</v>
      </c>
      <c r="KV210" s="1" t="s">
        <v>0</v>
      </c>
      <c r="KW210" s="1" t="s">
        <v>0</v>
      </c>
      <c r="KX210" s="1" t="s">
        <v>0</v>
      </c>
      <c r="KY210" s="1" t="s">
        <v>0</v>
      </c>
      <c r="KZ210" s="1" t="s">
        <v>0</v>
      </c>
      <c r="LA210" s="1" t="s">
        <v>0</v>
      </c>
      <c r="LB210" s="1" t="s">
        <v>0</v>
      </c>
      <c r="LC210" s="1" t="s">
        <v>0</v>
      </c>
      <c r="LD210" s="1" t="s">
        <v>0</v>
      </c>
      <c r="LE210" s="1" t="s">
        <v>0</v>
      </c>
      <c r="LF210" s="1" t="s">
        <v>0</v>
      </c>
      <c r="LG210" s="1" t="s">
        <v>0</v>
      </c>
      <c r="LH210" s="1" t="s">
        <v>0</v>
      </c>
      <c r="LI210" s="1" t="s">
        <v>0</v>
      </c>
      <c r="LJ210" s="1" t="s">
        <v>0</v>
      </c>
      <c r="LK210" s="1" t="s">
        <v>0</v>
      </c>
      <c r="LL210" s="1" t="s">
        <v>0</v>
      </c>
      <c r="LM210" s="1" t="s">
        <v>0</v>
      </c>
      <c r="LN210" s="1" t="s">
        <v>0</v>
      </c>
      <c r="LO210" s="1" t="s">
        <v>0</v>
      </c>
      <c r="LP210" s="1" t="s">
        <v>0</v>
      </c>
      <c r="LQ210" s="1" t="s">
        <v>0</v>
      </c>
      <c r="LR210" s="1" t="s">
        <v>0</v>
      </c>
      <c r="LS210" s="1" t="s">
        <v>0</v>
      </c>
      <c r="LT210" s="1" t="s">
        <v>0</v>
      </c>
      <c r="LU210" s="1" t="s">
        <v>0</v>
      </c>
      <c r="LV210" s="1" t="s">
        <v>0</v>
      </c>
      <c r="LW210" s="1" t="s">
        <v>0</v>
      </c>
      <c r="LX210" s="1" t="s">
        <v>0</v>
      </c>
      <c r="LY210" s="1" t="s">
        <v>0</v>
      </c>
      <c r="LZ210" s="1" t="s">
        <v>0</v>
      </c>
      <c r="MA210" s="1" t="s">
        <v>0</v>
      </c>
      <c r="MB210" s="1" t="s">
        <v>0</v>
      </c>
      <c r="MC210" s="1" t="s">
        <v>0</v>
      </c>
      <c r="MD210" s="1" t="s">
        <v>0</v>
      </c>
      <c r="ME210" s="1" t="s">
        <v>0</v>
      </c>
      <c r="MF210" s="1" t="s">
        <v>0</v>
      </c>
      <c r="MG210" s="1" t="s">
        <v>0</v>
      </c>
      <c r="MH210" s="1" t="s">
        <v>0</v>
      </c>
      <c r="MI210" s="1" t="s">
        <v>0</v>
      </c>
      <c r="MJ210" s="1" t="s">
        <v>0</v>
      </c>
      <c r="MK210" s="1" t="s">
        <v>0</v>
      </c>
      <c r="ML210" s="1" t="s">
        <v>0</v>
      </c>
      <c r="MM210" s="1" t="s">
        <v>0</v>
      </c>
      <c r="MN210" s="1" t="s">
        <v>0</v>
      </c>
      <c r="MO210" s="1" t="s">
        <v>0</v>
      </c>
      <c r="MP210" s="1" t="s">
        <v>0</v>
      </c>
      <c r="MQ210" s="1" t="s">
        <v>0</v>
      </c>
      <c r="MR210" s="1" t="s">
        <v>0</v>
      </c>
      <c r="MS210" s="1" t="s">
        <v>0</v>
      </c>
      <c r="MT210" s="1" t="s">
        <v>0</v>
      </c>
      <c r="MU210" s="1" t="s">
        <v>0</v>
      </c>
      <c r="MV210" s="1" t="s">
        <v>0</v>
      </c>
      <c r="MW210" s="1" t="s">
        <v>0</v>
      </c>
      <c r="MX210" s="1" t="s">
        <v>0</v>
      </c>
      <c r="MY210" s="1" t="s">
        <v>0</v>
      </c>
      <c r="MZ210" s="1" t="s">
        <v>0</v>
      </c>
      <c r="NA210" s="1" t="s">
        <v>0</v>
      </c>
      <c r="NB210" s="1" t="s">
        <v>0</v>
      </c>
      <c r="NC210" s="1" t="s">
        <v>0</v>
      </c>
      <c r="ND210" s="1" t="s">
        <v>0</v>
      </c>
      <c r="NE210" s="1" t="s">
        <v>0</v>
      </c>
      <c r="NF210" s="1" t="s">
        <v>0</v>
      </c>
      <c r="NG210" s="1" t="s">
        <v>0</v>
      </c>
      <c r="NH210" s="1" t="s">
        <v>0</v>
      </c>
      <c r="NI210" s="1" t="s">
        <v>0</v>
      </c>
      <c r="NJ210" s="1" t="s">
        <v>0</v>
      </c>
      <c r="NK210" s="1" t="s">
        <v>0</v>
      </c>
      <c r="NL210" s="1" t="s">
        <v>0</v>
      </c>
      <c r="NM210" s="1" t="s">
        <v>0</v>
      </c>
      <c r="NN210" s="1" t="s">
        <v>0</v>
      </c>
      <c r="NO210" s="1" t="s">
        <v>0</v>
      </c>
      <c r="NP210" s="1" t="s">
        <v>0</v>
      </c>
      <c r="NQ210" s="1" t="s">
        <v>0</v>
      </c>
      <c r="NR210" s="1" t="s">
        <v>0</v>
      </c>
      <c r="NS210" s="1" t="s">
        <v>0</v>
      </c>
      <c r="NT210" s="1" t="s">
        <v>0</v>
      </c>
      <c r="NU210" s="1" t="s">
        <v>0</v>
      </c>
      <c r="NV210" s="1" t="s">
        <v>0</v>
      </c>
      <c r="NW210" s="1" t="s">
        <v>0</v>
      </c>
      <c r="NX210" s="1" t="s">
        <v>0</v>
      </c>
      <c r="NY210" s="1" t="s">
        <v>0</v>
      </c>
      <c r="NZ210" s="1" t="s">
        <v>0</v>
      </c>
      <c r="OA210" s="1" t="s">
        <v>0</v>
      </c>
      <c r="OB210" s="1" t="s">
        <v>0</v>
      </c>
      <c r="OC210" s="1" t="s">
        <v>0</v>
      </c>
      <c r="OD210" s="1" t="s">
        <v>0</v>
      </c>
      <c r="OE210" s="1" t="s">
        <v>0</v>
      </c>
      <c r="OF210" s="1" t="s">
        <v>0</v>
      </c>
      <c r="OG210" s="1" t="s">
        <v>0</v>
      </c>
      <c r="OH210" s="1" t="s">
        <v>0</v>
      </c>
      <c r="OI210" s="1" t="s">
        <v>0</v>
      </c>
      <c r="OJ210" s="1" t="s">
        <v>0</v>
      </c>
      <c r="OK210" s="1" t="s">
        <v>0</v>
      </c>
      <c r="OL210" s="1" t="s">
        <v>0</v>
      </c>
      <c r="OM210" s="1" t="s">
        <v>0</v>
      </c>
      <c r="ON210" s="1" t="s">
        <v>0</v>
      </c>
      <c r="OO210" s="1" t="s">
        <v>0</v>
      </c>
      <c r="OP210" s="1" t="s">
        <v>0</v>
      </c>
      <c r="OQ210" s="1" t="s">
        <v>0</v>
      </c>
      <c r="OR210" s="1" t="s">
        <v>0</v>
      </c>
      <c r="OS210" s="1" t="s">
        <v>0</v>
      </c>
      <c r="OT210" s="1" t="s">
        <v>0</v>
      </c>
      <c r="OU210" s="1" t="s">
        <v>0</v>
      </c>
      <c r="OV210" s="1" t="s">
        <v>0</v>
      </c>
      <c r="OW210" s="1" t="s">
        <v>0</v>
      </c>
      <c r="OX210" s="1" t="s">
        <v>0</v>
      </c>
      <c r="OY210" s="1" t="s">
        <v>0</v>
      </c>
      <c r="OZ210" s="1" t="s">
        <v>0</v>
      </c>
      <c r="PA210" s="1" t="s">
        <v>0</v>
      </c>
      <c r="PB210" s="1" t="s">
        <v>0</v>
      </c>
      <c r="PC210" s="1" t="s">
        <v>0</v>
      </c>
      <c r="PD210" s="1" t="s">
        <v>0</v>
      </c>
      <c r="PE210" s="1" t="s">
        <v>0</v>
      </c>
      <c r="PF210" s="1" t="s">
        <v>0</v>
      </c>
      <c r="PG210" s="1" t="s">
        <v>0</v>
      </c>
      <c r="PH210" s="1" t="s">
        <v>0</v>
      </c>
      <c r="PI210" s="1" t="s">
        <v>0</v>
      </c>
      <c r="PJ210" s="1" t="s">
        <v>0</v>
      </c>
      <c r="PK210" s="1" t="s">
        <v>0</v>
      </c>
      <c r="PL210" s="1" t="s">
        <v>0</v>
      </c>
      <c r="PM210" s="1" t="s">
        <v>0</v>
      </c>
      <c r="PN210" s="1" t="s">
        <v>0</v>
      </c>
      <c r="PO210" s="1" t="s">
        <v>0</v>
      </c>
      <c r="PP210" s="1" t="s">
        <v>0</v>
      </c>
      <c r="PQ210" s="1" t="s">
        <v>0</v>
      </c>
      <c r="PR210" s="1" t="s">
        <v>0</v>
      </c>
      <c r="PS210" s="1" t="s">
        <v>0</v>
      </c>
      <c r="PT210" s="1" t="s">
        <v>0</v>
      </c>
      <c r="PU210" s="1" t="s">
        <v>0</v>
      </c>
      <c r="PV210" s="1" t="s">
        <v>0</v>
      </c>
      <c r="PW210" s="1" t="s">
        <v>0</v>
      </c>
      <c r="PX210" s="1" t="s">
        <v>0</v>
      </c>
      <c r="PY210" s="1" t="s">
        <v>0</v>
      </c>
      <c r="PZ210" s="1" t="s">
        <v>0</v>
      </c>
      <c r="QA210" s="1" t="s">
        <v>0</v>
      </c>
      <c r="QB210" s="1" t="s">
        <v>0</v>
      </c>
      <c r="QC210" s="1" t="s">
        <v>0</v>
      </c>
      <c r="QD210" s="1" t="s">
        <v>0</v>
      </c>
      <c r="QE210" s="1" t="s">
        <v>0</v>
      </c>
      <c r="QF210" s="1" t="s">
        <v>0</v>
      </c>
      <c r="QG210" s="1" t="s">
        <v>0</v>
      </c>
      <c r="QH210" s="1" t="s">
        <v>0</v>
      </c>
      <c r="QI210" s="1" t="s">
        <v>0</v>
      </c>
      <c r="QJ210" s="1" t="s">
        <v>0</v>
      </c>
      <c r="QK210" s="1" t="s">
        <v>0</v>
      </c>
      <c r="QL210" s="1" t="s">
        <v>0</v>
      </c>
      <c r="QM210" s="1" t="s">
        <v>0</v>
      </c>
      <c r="QN210" s="1" t="s">
        <v>0</v>
      </c>
      <c r="QO210" s="1" t="s">
        <v>0</v>
      </c>
      <c r="QP210" s="1" t="s">
        <v>0</v>
      </c>
      <c r="QQ210" s="1" t="s">
        <v>0</v>
      </c>
      <c r="QR210" s="1" t="s">
        <v>0</v>
      </c>
      <c r="QS210" s="1" t="s">
        <v>0</v>
      </c>
      <c r="QT210" s="1" t="s">
        <v>0</v>
      </c>
      <c r="QU210" s="1" t="s">
        <v>0</v>
      </c>
      <c r="QV210" s="1" t="s">
        <v>0</v>
      </c>
      <c r="QW210" s="1" t="s">
        <v>0</v>
      </c>
      <c r="QX210" s="1" t="s">
        <v>0</v>
      </c>
      <c r="QY210" s="1" t="s">
        <v>0</v>
      </c>
      <c r="QZ210" s="1" t="s">
        <v>0</v>
      </c>
      <c r="RA210" s="1" t="s">
        <v>0</v>
      </c>
      <c r="RB210" s="1" t="s">
        <v>0</v>
      </c>
      <c r="RC210" s="1" t="s">
        <v>0</v>
      </c>
      <c r="RD210" s="1" t="s">
        <v>0</v>
      </c>
      <c r="RE210" s="1" t="s">
        <v>0</v>
      </c>
      <c r="RF210" s="1" t="s">
        <v>0</v>
      </c>
      <c r="RG210" s="1" t="s">
        <v>0</v>
      </c>
      <c r="RH210" s="1" t="s">
        <v>0</v>
      </c>
      <c r="RI210" s="1" t="s">
        <v>0</v>
      </c>
      <c r="RJ210" s="1" t="s">
        <v>0</v>
      </c>
      <c r="RK210" s="1" t="s">
        <v>0</v>
      </c>
      <c r="RL210" s="1" t="s">
        <v>0</v>
      </c>
      <c r="RM210" s="1" t="s">
        <v>0</v>
      </c>
      <c r="RN210" s="1" t="s">
        <v>0</v>
      </c>
      <c r="RO210" s="1" t="s">
        <v>0</v>
      </c>
      <c r="RP210" s="1" t="s">
        <v>0</v>
      </c>
      <c r="RQ210" s="1" t="s">
        <v>0</v>
      </c>
      <c r="RR210" s="1" t="s">
        <v>0</v>
      </c>
      <c r="RS210" s="1" t="s">
        <v>0</v>
      </c>
      <c r="RT210" s="1" t="s">
        <v>0</v>
      </c>
      <c r="RU210" s="1" t="s">
        <v>0</v>
      </c>
      <c r="RV210" s="1" t="s">
        <v>0</v>
      </c>
      <c r="RW210" s="1" t="s">
        <v>0</v>
      </c>
      <c r="RX210" s="1" t="s">
        <v>0</v>
      </c>
      <c r="RY210" s="1" t="s">
        <v>0</v>
      </c>
      <c r="RZ210" s="1" t="s">
        <v>0</v>
      </c>
      <c r="SA210" s="1" t="s">
        <v>0</v>
      </c>
      <c r="SB210" s="1" t="s">
        <v>0</v>
      </c>
      <c r="SC210" s="1" t="s">
        <v>0</v>
      </c>
      <c r="SD210" s="1" t="s">
        <v>0</v>
      </c>
      <c r="SE210" s="1" t="s">
        <v>0</v>
      </c>
      <c r="SF210" s="1" t="s">
        <v>0</v>
      </c>
      <c r="SG210" s="1" t="s">
        <v>0</v>
      </c>
      <c r="SH210" s="1" t="s">
        <v>0</v>
      </c>
      <c r="SI210" s="1" t="s">
        <v>0</v>
      </c>
      <c r="SJ210" s="1" t="s">
        <v>0</v>
      </c>
      <c r="SK210" s="1" t="s">
        <v>0</v>
      </c>
      <c r="SL210" s="1" t="s">
        <v>0</v>
      </c>
      <c r="SM210" s="1" t="s">
        <v>0</v>
      </c>
      <c r="SN210" s="1" t="s">
        <v>0</v>
      </c>
      <c r="SO210" s="1" t="s">
        <v>0</v>
      </c>
      <c r="SP210" s="1" t="s">
        <v>0</v>
      </c>
      <c r="SQ210" s="1" t="s">
        <v>0</v>
      </c>
      <c r="SR210" s="1" t="s">
        <v>0</v>
      </c>
      <c r="SS210" s="1" t="s">
        <v>0</v>
      </c>
      <c r="ST210" s="1" t="s">
        <v>0</v>
      </c>
      <c r="SU210" s="1" t="s">
        <v>0</v>
      </c>
      <c r="SV210" s="1" t="s">
        <v>0</v>
      </c>
      <c r="SW210" s="1" t="s">
        <v>0</v>
      </c>
      <c r="SX210" s="1" t="s">
        <v>0</v>
      </c>
      <c r="SY210" s="1" t="s">
        <v>0</v>
      </c>
      <c r="SZ210" s="1" t="s">
        <v>0</v>
      </c>
      <c r="TA210" s="1" t="s">
        <v>0</v>
      </c>
      <c r="TB210" s="1" t="s">
        <v>0</v>
      </c>
      <c r="TC210" s="1" t="s">
        <v>0</v>
      </c>
      <c r="TD210" s="1" t="s">
        <v>0</v>
      </c>
      <c r="TE210" s="1" t="s">
        <v>0</v>
      </c>
      <c r="TF210" s="1" t="s">
        <v>0</v>
      </c>
      <c r="TG210" s="1" t="s">
        <v>0</v>
      </c>
      <c r="TH210" s="1" t="s">
        <v>0</v>
      </c>
      <c r="TI210" s="1" t="s">
        <v>0</v>
      </c>
      <c r="TJ210" s="1" t="s">
        <v>0</v>
      </c>
      <c r="TK210" s="1" t="s">
        <v>0</v>
      </c>
      <c r="TL210" s="1" t="s">
        <v>0</v>
      </c>
      <c r="TM210" s="1" t="s">
        <v>0</v>
      </c>
      <c r="TN210" s="1" t="s">
        <v>0</v>
      </c>
      <c r="TO210" s="1" t="s">
        <v>0</v>
      </c>
      <c r="TP210" s="1" t="s">
        <v>0</v>
      </c>
      <c r="TQ210" s="1" t="s">
        <v>0</v>
      </c>
      <c r="TR210" s="1" t="s">
        <v>0</v>
      </c>
      <c r="TS210" s="1" t="s">
        <v>0</v>
      </c>
      <c r="TT210" s="1" t="s">
        <v>0</v>
      </c>
      <c r="TU210" s="1" t="s">
        <v>0</v>
      </c>
      <c r="TV210" s="1" t="s">
        <v>0</v>
      </c>
      <c r="TW210" s="1" t="s">
        <v>0</v>
      </c>
      <c r="TX210" s="1" t="s">
        <v>0</v>
      </c>
      <c r="TY210" s="1" t="s">
        <v>0</v>
      </c>
      <c r="TZ210" s="1" t="s">
        <v>0</v>
      </c>
      <c r="UA210" s="1" t="s">
        <v>0</v>
      </c>
      <c r="UB210" s="1" t="s">
        <v>0</v>
      </c>
      <c r="UC210" s="1" t="s">
        <v>0</v>
      </c>
      <c r="UD210" s="1" t="s">
        <v>0</v>
      </c>
      <c r="UE210" s="1" t="s">
        <v>0</v>
      </c>
      <c r="UF210" s="1" t="s">
        <v>0</v>
      </c>
      <c r="UG210" s="1" t="s">
        <v>0</v>
      </c>
      <c r="UH210" s="1" t="s">
        <v>0</v>
      </c>
      <c r="UI210" s="1" t="s">
        <v>0</v>
      </c>
      <c r="UJ210" s="1" t="s">
        <v>0</v>
      </c>
      <c r="UK210" s="1" t="s">
        <v>0</v>
      </c>
      <c r="UL210" s="1" t="s">
        <v>0</v>
      </c>
      <c r="UM210" s="1" t="s">
        <v>0</v>
      </c>
      <c r="UN210" s="1" t="s">
        <v>0</v>
      </c>
      <c r="UO210" s="1" t="s">
        <v>0</v>
      </c>
      <c r="UP210" s="1" t="s">
        <v>0</v>
      </c>
      <c r="UQ210" s="1" t="s">
        <v>0</v>
      </c>
    </row>
    <row r="211" spans="1:563" x14ac:dyDescent="0.25">
      <c r="A211" s="1" t="s">
        <v>1844</v>
      </c>
      <c r="B211" s="1" t="s">
        <v>938</v>
      </c>
      <c r="C211" s="1" t="s">
        <v>939</v>
      </c>
      <c r="D211" s="1" t="s">
        <v>0</v>
      </c>
      <c r="E211" s="1" t="s">
        <v>0</v>
      </c>
      <c r="F211" s="1" t="s">
        <v>0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1" t="s">
        <v>0</v>
      </c>
      <c r="M211" s="1" t="s">
        <v>0</v>
      </c>
      <c r="N211" s="1" t="s">
        <v>0</v>
      </c>
      <c r="O211" s="1" t="s">
        <v>0</v>
      </c>
      <c r="P211" s="1" t="s">
        <v>0</v>
      </c>
      <c r="Q211" s="1" t="s">
        <v>0</v>
      </c>
      <c r="R211" s="1" t="s">
        <v>0</v>
      </c>
      <c r="S211" s="1" t="s">
        <v>0</v>
      </c>
      <c r="T211" s="1" t="s">
        <v>0</v>
      </c>
      <c r="U211" s="1" t="s">
        <v>0</v>
      </c>
      <c r="V211" s="1" t="s">
        <v>0</v>
      </c>
      <c r="W211" s="1" t="s">
        <v>0</v>
      </c>
      <c r="X211" s="1" t="s">
        <v>0</v>
      </c>
      <c r="Y211" s="1" t="s">
        <v>0</v>
      </c>
      <c r="Z211" s="1" t="s">
        <v>0</v>
      </c>
      <c r="AA211" s="1" t="s">
        <v>0</v>
      </c>
      <c r="AB211" s="1" t="s">
        <v>0</v>
      </c>
      <c r="AC211" s="1" t="s">
        <v>0</v>
      </c>
      <c r="AD211" s="1" t="s">
        <v>0</v>
      </c>
      <c r="AE211" s="1" t="s">
        <v>0</v>
      </c>
      <c r="AF211" s="1" t="s">
        <v>0</v>
      </c>
      <c r="AG211" s="1" t="s">
        <v>0</v>
      </c>
      <c r="AH211" s="1" t="s">
        <v>0</v>
      </c>
      <c r="AI211" s="1" t="s">
        <v>0</v>
      </c>
      <c r="AJ211" s="1" t="s">
        <v>0</v>
      </c>
      <c r="AK211" s="1" t="s">
        <v>0</v>
      </c>
      <c r="AL211" s="1" t="s">
        <v>0</v>
      </c>
      <c r="AM211" s="1" t="s">
        <v>0</v>
      </c>
      <c r="AN211" s="1" t="s">
        <v>0</v>
      </c>
      <c r="AO211" s="1" t="s">
        <v>0</v>
      </c>
      <c r="AP211" s="1" t="s">
        <v>0</v>
      </c>
      <c r="AQ211" s="1" t="s">
        <v>0</v>
      </c>
      <c r="AR211" s="1" t="s">
        <v>0</v>
      </c>
      <c r="AS211" s="1" t="s">
        <v>0</v>
      </c>
      <c r="AT211" s="1" t="s">
        <v>0</v>
      </c>
      <c r="AU211" s="1" t="s">
        <v>0</v>
      </c>
      <c r="AV211" s="1" t="s">
        <v>0</v>
      </c>
      <c r="AW211" s="1" t="s">
        <v>0</v>
      </c>
      <c r="AX211" s="1" t="s">
        <v>0</v>
      </c>
      <c r="AY211" s="1" t="s">
        <v>0</v>
      </c>
      <c r="AZ211" s="1" t="s">
        <v>0</v>
      </c>
      <c r="BA211" s="1" t="s">
        <v>0</v>
      </c>
      <c r="BB211" s="1" t="s">
        <v>0</v>
      </c>
      <c r="BC211" s="1" t="s">
        <v>0</v>
      </c>
      <c r="BD211" s="1" t="s">
        <v>0</v>
      </c>
      <c r="BE211" s="1" t="s">
        <v>0</v>
      </c>
      <c r="BF211" s="1" t="s">
        <v>0</v>
      </c>
      <c r="BG211" s="1" t="s">
        <v>0</v>
      </c>
      <c r="BH211" s="1" t="s">
        <v>0</v>
      </c>
      <c r="BI211" s="1" t="s">
        <v>0</v>
      </c>
      <c r="BJ211" s="1" t="s">
        <v>0</v>
      </c>
      <c r="BK211" s="1" t="s">
        <v>0</v>
      </c>
      <c r="BL211" s="1" t="s">
        <v>0</v>
      </c>
      <c r="BM211" s="1" t="s">
        <v>0</v>
      </c>
      <c r="BN211" s="1" t="s">
        <v>0</v>
      </c>
      <c r="BO211" s="1" t="s">
        <v>0</v>
      </c>
      <c r="BP211" s="1" t="s">
        <v>0</v>
      </c>
      <c r="BQ211" s="1" t="s">
        <v>0</v>
      </c>
      <c r="BR211" s="1" t="s">
        <v>0</v>
      </c>
      <c r="BS211" s="1" t="s">
        <v>0</v>
      </c>
      <c r="BT211" s="1" t="s">
        <v>0</v>
      </c>
      <c r="BU211" s="1" t="s">
        <v>0</v>
      </c>
      <c r="BV211" s="1" t="s">
        <v>0</v>
      </c>
      <c r="BW211" s="1" t="s">
        <v>0</v>
      </c>
      <c r="BX211" s="1" t="s">
        <v>0</v>
      </c>
      <c r="BY211" s="1" t="s">
        <v>0</v>
      </c>
      <c r="BZ211" s="1" t="s">
        <v>0</v>
      </c>
      <c r="CA211" s="1" t="s">
        <v>0</v>
      </c>
      <c r="CB211" s="1" t="s">
        <v>0</v>
      </c>
      <c r="CC211" s="1" t="s">
        <v>0</v>
      </c>
      <c r="CD211" s="1" t="s">
        <v>0</v>
      </c>
      <c r="CE211" s="1" t="s">
        <v>0</v>
      </c>
      <c r="CF211" s="1" t="s">
        <v>0</v>
      </c>
      <c r="CG211" s="1" t="s">
        <v>0</v>
      </c>
      <c r="CH211" s="1" t="s">
        <v>0</v>
      </c>
      <c r="CI211" s="1" t="s">
        <v>0</v>
      </c>
      <c r="CJ211" s="1" t="s">
        <v>0</v>
      </c>
      <c r="CK211" s="1" t="s">
        <v>0</v>
      </c>
      <c r="CL211" s="1" t="s">
        <v>0</v>
      </c>
      <c r="CM211" s="1" t="s">
        <v>0</v>
      </c>
      <c r="CN211" s="1" t="s">
        <v>0</v>
      </c>
      <c r="CO211" s="1" t="s">
        <v>0</v>
      </c>
      <c r="CP211" s="1" t="s">
        <v>0</v>
      </c>
      <c r="CQ211" s="1" t="s">
        <v>0</v>
      </c>
      <c r="CR211" s="1" t="s">
        <v>0</v>
      </c>
      <c r="CS211" s="1" t="s">
        <v>0</v>
      </c>
      <c r="CT211" s="1" t="s">
        <v>0</v>
      </c>
      <c r="CU211" s="1" t="s">
        <v>0</v>
      </c>
      <c r="CV211" s="1" t="s">
        <v>0</v>
      </c>
      <c r="CW211" s="1" t="s">
        <v>0</v>
      </c>
      <c r="CX211" s="1" t="s">
        <v>0</v>
      </c>
      <c r="CY211" s="1" t="s">
        <v>0</v>
      </c>
      <c r="CZ211" s="1" t="s">
        <v>0</v>
      </c>
      <c r="DA211" s="1" t="s">
        <v>0</v>
      </c>
      <c r="DB211" s="1" t="s">
        <v>0</v>
      </c>
      <c r="DC211" s="1" t="s">
        <v>0</v>
      </c>
      <c r="DD211" s="1" t="s">
        <v>0</v>
      </c>
      <c r="DE211" s="1" t="s">
        <v>0</v>
      </c>
      <c r="DF211" s="1" t="s">
        <v>0</v>
      </c>
      <c r="DG211" s="1" t="s">
        <v>0</v>
      </c>
      <c r="DH211" s="1" t="s">
        <v>0</v>
      </c>
      <c r="DI211" s="1" t="s">
        <v>0</v>
      </c>
      <c r="DJ211" s="1" t="s">
        <v>0</v>
      </c>
      <c r="DK211" s="1" t="s">
        <v>0</v>
      </c>
      <c r="DL211" s="1" t="s">
        <v>0</v>
      </c>
      <c r="DM211" s="1" t="s">
        <v>0</v>
      </c>
      <c r="DN211" s="1" t="s">
        <v>0</v>
      </c>
      <c r="DO211" s="1" t="s">
        <v>0</v>
      </c>
      <c r="DP211" s="1" t="s">
        <v>0</v>
      </c>
      <c r="DQ211" s="1" t="s">
        <v>0</v>
      </c>
      <c r="DR211" s="1" t="s">
        <v>0</v>
      </c>
      <c r="DS211" s="1" t="s">
        <v>0</v>
      </c>
      <c r="DT211" s="1" t="s">
        <v>0</v>
      </c>
      <c r="DU211" s="1" t="s">
        <v>0</v>
      </c>
      <c r="DV211" s="1" t="s">
        <v>0</v>
      </c>
      <c r="DW211" s="1" t="s">
        <v>0</v>
      </c>
      <c r="DX211" s="1" t="s">
        <v>0</v>
      </c>
      <c r="DY211" s="1" t="s">
        <v>0</v>
      </c>
      <c r="DZ211" s="1" t="s">
        <v>0</v>
      </c>
      <c r="EA211" s="1" t="s">
        <v>0</v>
      </c>
      <c r="EB211" s="1" t="s">
        <v>0</v>
      </c>
      <c r="EC211" s="1" t="s">
        <v>0</v>
      </c>
      <c r="ED211" s="1" t="s">
        <v>0</v>
      </c>
      <c r="EE211" s="1" t="s">
        <v>0</v>
      </c>
      <c r="EF211" s="1" t="s">
        <v>0</v>
      </c>
      <c r="EG211" s="1" t="s">
        <v>0</v>
      </c>
      <c r="EH211" s="1" t="s">
        <v>0</v>
      </c>
      <c r="EI211" s="1" t="s">
        <v>0</v>
      </c>
      <c r="EJ211" s="1" t="s">
        <v>0</v>
      </c>
      <c r="EK211" s="1" t="s">
        <v>0</v>
      </c>
      <c r="EL211" s="1" t="s">
        <v>0</v>
      </c>
      <c r="EM211" s="1" t="s">
        <v>0</v>
      </c>
      <c r="EN211" s="1" t="s">
        <v>0</v>
      </c>
      <c r="EO211" s="1" t="s">
        <v>0</v>
      </c>
      <c r="EP211" s="1" t="s">
        <v>0</v>
      </c>
      <c r="EQ211" s="1" t="s">
        <v>0</v>
      </c>
      <c r="ER211" s="1" t="s">
        <v>0</v>
      </c>
      <c r="ES211" s="1" t="s">
        <v>0</v>
      </c>
      <c r="ET211" s="1" t="s">
        <v>0</v>
      </c>
      <c r="EU211" s="1" t="s">
        <v>0</v>
      </c>
      <c r="EV211" s="1" t="s">
        <v>0</v>
      </c>
      <c r="EW211" s="1" t="s">
        <v>0</v>
      </c>
      <c r="EX211" s="1" t="s">
        <v>0</v>
      </c>
      <c r="EY211" s="1" t="s">
        <v>0</v>
      </c>
      <c r="EZ211" s="1" t="s">
        <v>0</v>
      </c>
      <c r="FA211" s="1" t="s">
        <v>0</v>
      </c>
      <c r="FB211" s="1" t="s">
        <v>0</v>
      </c>
      <c r="FC211" s="1" t="s">
        <v>0</v>
      </c>
      <c r="FD211" s="1" t="s">
        <v>0</v>
      </c>
      <c r="FE211" s="1" t="s">
        <v>0</v>
      </c>
      <c r="FF211" s="1" t="s">
        <v>0</v>
      </c>
      <c r="FG211" s="1" t="s">
        <v>0</v>
      </c>
      <c r="FH211" s="1" t="s">
        <v>0</v>
      </c>
      <c r="FI211" s="1" t="s">
        <v>0</v>
      </c>
      <c r="FJ211" s="1" t="s">
        <v>0</v>
      </c>
      <c r="FK211" s="1" t="s">
        <v>0</v>
      </c>
      <c r="FL211" s="1" t="s">
        <v>0</v>
      </c>
      <c r="FM211" s="1" t="s">
        <v>0</v>
      </c>
      <c r="FN211" s="1" t="s">
        <v>0</v>
      </c>
      <c r="FO211" s="1" t="s">
        <v>0</v>
      </c>
      <c r="FP211" s="1" t="s">
        <v>0</v>
      </c>
      <c r="FQ211" s="1" t="s">
        <v>0</v>
      </c>
      <c r="FR211" s="1" t="s">
        <v>0</v>
      </c>
      <c r="FS211" s="1" t="s">
        <v>0</v>
      </c>
      <c r="FT211" s="1" t="s">
        <v>0</v>
      </c>
      <c r="FU211" s="1" t="s">
        <v>0</v>
      </c>
      <c r="FV211" s="1" t="s">
        <v>0</v>
      </c>
      <c r="FW211" s="1" t="s">
        <v>0</v>
      </c>
      <c r="FX211" s="1" t="s">
        <v>0</v>
      </c>
      <c r="FY211" s="1" t="s">
        <v>0</v>
      </c>
      <c r="FZ211" s="1" t="s">
        <v>0</v>
      </c>
      <c r="GA211" s="1" t="s">
        <v>0</v>
      </c>
      <c r="GB211" s="1" t="s">
        <v>0</v>
      </c>
      <c r="GC211" s="1" t="s">
        <v>0</v>
      </c>
      <c r="GD211" s="1" t="s">
        <v>0</v>
      </c>
      <c r="GE211" s="1" t="s">
        <v>0</v>
      </c>
      <c r="GF211" s="1" t="s">
        <v>0</v>
      </c>
      <c r="GG211" s="1" t="s">
        <v>0</v>
      </c>
      <c r="GH211" s="1" t="s">
        <v>0</v>
      </c>
      <c r="GI211" s="1" t="s">
        <v>0</v>
      </c>
      <c r="GJ211" s="1" t="s">
        <v>0</v>
      </c>
      <c r="GK211" s="1" t="s">
        <v>0</v>
      </c>
      <c r="GL211" s="1" t="s">
        <v>0</v>
      </c>
      <c r="GM211" s="1" t="s">
        <v>0</v>
      </c>
      <c r="GN211" s="1" t="s">
        <v>0</v>
      </c>
      <c r="GO211" s="1" t="s">
        <v>0</v>
      </c>
      <c r="GP211" s="1" t="s">
        <v>0</v>
      </c>
      <c r="GQ211" s="1" t="s">
        <v>0</v>
      </c>
      <c r="GR211" s="1" t="s">
        <v>0</v>
      </c>
      <c r="GS211" s="1" t="s">
        <v>0</v>
      </c>
      <c r="GT211" s="1" t="s">
        <v>0</v>
      </c>
      <c r="GU211" s="1" t="s">
        <v>0</v>
      </c>
      <c r="GV211" s="1" t="s">
        <v>0</v>
      </c>
      <c r="GW211" s="1" t="s">
        <v>0</v>
      </c>
      <c r="GX211" s="1" t="s">
        <v>0</v>
      </c>
      <c r="GY211" s="1" t="s">
        <v>0</v>
      </c>
      <c r="GZ211" s="1" t="s">
        <v>0</v>
      </c>
      <c r="HA211" s="1" t="s">
        <v>0</v>
      </c>
      <c r="HB211" s="1" t="s">
        <v>0</v>
      </c>
      <c r="HC211" s="1" t="s">
        <v>0</v>
      </c>
      <c r="HD211" s="1" t="s">
        <v>0</v>
      </c>
      <c r="HE211" s="1" t="s">
        <v>0</v>
      </c>
      <c r="HF211" s="1" t="s">
        <v>0</v>
      </c>
      <c r="HG211" s="1" t="s">
        <v>0</v>
      </c>
      <c r="HH211" s="1" t="s">
        <v>0</v>
      </c>
      <c r="HI211" s="1" t="s">
        <v>0</v>
      </c>
      <c r="HJ211" s="1" t="s">
        <v>0</v>
      </c>
      <c r="HK211" s="1" t="s">
        <v>0</v>
      </c>
      <c r="HL211" s="1" t="s">
        <v>0</v>
      </c>
      <c r="HM211" s="1" t="s">
        <v>0</v>
      </c>
      <c r="HN211" s="1" t="s">
        <v>0</v>
      </c>
      <c r="HO211" s="1" t="s">
        <v>0</v>
      </c>
      <c r="HP211" s="1" t="s">
        <v>0</v>
      </c>
      <c r="HQ211" s="1" t="s">
        <v>0</v>
      </c>
      <c r="HR211" s="1" t="s">
        <v>0</v>
      </c>
      <c r="HS211" s="1" t="s">
        <v>0</v>
      </c>
      <c r="HT211" s="1" t="s">
        <v>0</v>
      </c>
      <c r="HU211" s="1" t="s">
        <v>0</v>
      </c>
      <c r="HV211" s="1" t="s">
        <v>0</v>
      </c>
      <c r="HW211" s="1" t="s">
        <v>0</v>
      </c>
      <c r="HX211" s="1" t="s">
        <v>0</v>
      </c>
      <c r="HY211" s="1" t="s">
        <v>0</v>
      </c>
      <c r="HZ211" s="1" t="s">
        <v>0</v>
      </c>
      <c r="IA211" s="1" t="s">
        <v>0</v>
      </c>
      <c r="IB211" s="1" t="s">
        <v>0</v>
      </c>
      <c r="IC211" s="1" t="s">
        <v>0</v>
      </c>
      <c r="ID211" s="1" t="s">
        <v>0</v>
      </c>
      <c r="IE211" s="1" t="s">
        <v>0</v>
      </c>
      <c r="IF211" s="1" t="s">
        <v>0</v>
      </c>
      <c r="IG211" s="1" t="s">
        <v>0</v>
      </c>
      <c r="IH211" s="1" t="s">
        <v>0</v>
      </c>
      <c r="II211" s="1" t="s">
        <v>0</v>
      </c>
      <c r="IJ211" s="1" t="s">
        <v>0</v>
      </c>
      <c r="IK211" s="1" t="s">
        <v>0</v>
      </c>
      <c r="IL211" s="1" t="s">
        <v>0</v>
      </c>
      <c r="IM211" s="1" t="s">
        <v>0</v>
      </c>
      <c r="IN211" s="1" t="s">
        <v>0</v>
      </c>
      <c r="IO211" s="1" t="s">
        <v>0</v>
      </c>
      <c r="IP211" s="1" t="s">
        <v>0</v>
      </c>
      <c r="IQ211" s="1" t="s">
        <v>0</v>
      </c>
      <c r="IR211" s="1" t="s">
        <v>0</v>
      </c>
      <c r="IS211" s="1" t="s">
        <v>0</v>
      </c>
      <c r="IT211" s="1" t="s">
        <v>0</v>
      </c>
      <c r="IU211" s="1" t="s">
        <v>0</v>
      </c>
      <c r="IV211" s="1" t="s">
        <v>0</v>
      </c>
      <c r="IW211" s="1" t="s">
        <v>0</v>
      </c>
      <c r="IX211" s="1" t="s">
        <v>0</v>
      </c>
      <c r="IY211" s="1" t="s">
        <v>0</v>
      </c>
      <c r="IZ211" s="1" t="s">
        <v>0</v>
      </c>
      <c r="JA211" s="1" t="s">
        <v>0</v>
      </c>
      <c r="JB211" s="1" t="s">
        <v>0</v>
      </c>
      <c r="JC211" s="1" t="s">
        <v>0</v>
      </c>
      <c r="JD211" s="1" t="s">
        <v>0</v>
      </c>
      <c r="JE211" s="1" t="s">
        <v>0</v>
      </c>
      <c r="JF211" s="1" t="s">
        <v>0</v>
      </c>
      <c r="JG211" s="1" t="s">
        <v>0</v>
      </c>
      <c r="JH211" s="1" t="s">
        <v>0</v>
      </c>
      <c r="JI211" s="1" t="s">
        <v>0</v>
      </c>
      <c r="JJ211" s="1" t="s">
        <v>0</v>
      </c>
      <c r="JK211" s="1" t="s">
        <v>0</v>
      </c>
      <c r="JL211" s="1" t="s">
        <v>0</v>
      </c>
      <c r="JM211" s="1" t="s">
        <v>0</v>
      </c>
      <c r="JN211" s="1" t="s">
        <v>0</v>
      </c>
      <c r="JO211" s="1" t="s">
        <v>0</v>
      </c>
      <c r="JP211" s="1" t="s">
        <v>0</v>
      </c>
      <c r="JQ211" s="1" t="s">
        <v>0</v>
      </c>
      <c r="JR211" s="1" t="s">
        <v>0</v>
      </c>
      <c r="JS211" s="1" t="s">
        <v>0</v>
      </c>
      <c r="JT211" s="1" t="s">
        <v>0</v>
      </c>
      <c r="JU211" s="1" t="s">
        <v>0</v>
      </c>
      <c r="JV211" s="1" t="s">
        <v>0</v>
      </c>
      <c r="JW211" s="1" t="s">
        <v>0</v>
      </c>
      <c r="JX211" s="1" t="s">
        <v>0</v>
      </c>
      <c r="JY211" s="1" t="s">
        <v>0</v>
      </c>
      <c r="JZ211" s="1" t="s">
        <v>0</v>
      </c>
      <c r="KA211" s="1" t="s">
        <v>0</v>
      </c>
      <c r="KB211" s="1" t="s">
        <v>0</v>
      </c>
      <c r="KC211" s="1" t="s">
        <v>0</v>
      </c>
      <c r="KD211" s="1" t="s">
        <v>0</v>
      </c>
      <c r="KE211" s="1" t="s">
        <v>0</v>
      </c>
      <c r="KF211" s="1" t="s">
        <v>0</v>
      </c>
      <c r="KG211" s="1" t="s">
        <v>0</v>
      </c>
      <c r="KH211" s="1" t="s">
        <v>0</v>
      </c>
      <c r="KI211" s="1" t="s">
        <v>0</v>
      </c>
      <c r="KJ211" s="1" t="s">
        <v>0</v>
      </c>
      <c r="KK211" s="1" t="s">
        <v>0</v>
      </c>
      <c r="KL211" s="1" t="s">
        <v>0</v>
      </c>
      <c r="KM211" s="1" t="s">
        <v>0</v>
      </c>
      <c r="KN211" s="1" t="s">
        <v>0</v>
      </c>
      <c r="KO211" s="1" t="s">
        <v>0</v>
      </c>
      <c r="KP211" s="1" t="s">
        <v>0</v>
      </c>
      <c r="KQ211" s="1" t="s">
        <v>0</v>
      </c>
      <c r="KR211" s="1" t="s">
        <v>0</v>
      </c>
      <c r="KS211" s="1" t="s">
        <v>0</v>
      </c>
      <c r="KT211" s="1" t="s">
        <v>0</v>
      </c>
      <c r="KU211" s="1" t="s">
        <v>0</v>
      </c>
      <c r="KV211" s="1" t="s">
        <v>0</v>
      </c>
      <c r="KW211" s="1" t="s">
        <v>0</v>
      </c>
      <c r="KX211" s="1" t="s">
        <v>0</v>
      </c>
      <c r="KY211" s="1" t="s">
        <v>0</v>
      </c>
      <c r="KZ211" s="1" t="s">
        <v>0</v>
      </c>
      <c r="LA211" s="1" t="s">
        <v>0</v>
      </c>
      <c r="LB211" s="1" t="s">
        <v>0</v>
      </c>
      <c r="LC211" s="1" t="s">
        <v>0</v>
      </c>
      <c r="LD211" s="1" t="s">
        <v>0</v>
      </c>
      <c r="LE211" s="1" t="s">
        <v>0</v>
      </c>
      <c r="LF211" s="1" t="s">
        <v>0</v>
      </c>
      <c r="LG211" s="1" t="s">
        <v>0</v>
      </c>
      <c r="LH211" s="1" t="s">
        <v>0</v>
      </c>
      <c r="LI211" s="1" t="s">
        <v>0</v>
      </c>
      <c r="LJ211" s="1" t="s">
        <v>0</v>
      </c>
      <c r="LK211" s="1" t="s">
        <v>0</v>
      </c>
      <c r="LL211" s="1" t="s">
        <v>0</v>
      </c>
      <c r="LM211" s="1" t="s">
        <v>0</v>
      </c>
      <c r="LN211" s="1" t="s">
        <v>0</v>
      </c>
      <c r="LO211" s="1" t="s">
        <v>0</v>
      </c>
      <c r="LP211" s="1" t="s">
        <v>0</v>
      </c>
      <c r="LQ211" s="1" t="s">
        <v>0</v>
      </c>
      <c r="LR211" s="1" t="s">
        <v>0</v>
      </c>
      <c r="LS211" s="1" t="s">
        <v>0</v>
      </c>
      <c r="LT211" s="1" t="s">
        <v>0</v>
      </c>
      <c r="LU211" s="1" t="s">
        <v>0</v>
      </c>
      <c r="LV211" s="1" t="s">
        <v>0</v>
      </c>
      <c r="LW211" s="1" t="s">
        <v>0</v>
      </c>
      <c r="LX211" s="1" t="s">
        <v>0</v>
      </c>
      <c r="LY211" s="1" t="s">
        <v>0</v>
      </c>
      <c r="LZ211" s="1" t="s">
        <v>0</v>
      </c>
      <c r="MA211" s="1" t="s">
        <v>0</v>
      </c>
      <c r="MB211" s="1" t="s">
        <v>0</v>
      </c>
      <c r="MC211" s="1" t="s">
        <v>0</v>
      </c>
      <c r="MD211" s="1" t="s">
        <v>0</v>
      </c>
      <c r="ME211" s="1" t="s">
        <v>0</v>
      </c>
      <c r="MF211" s="1" t="s">
        <v>0</v>
      </c>
      <c r="MG211" s="1" t="s">
        <v>0</v>
      </c>
      <c r="MH211" s="1" t="s">
        <v>0</v>
      </c>
      <c r="MI211" s="1" t="s">
        <v>0</v>
      </c>
      <c r="MJ211" s="1" t="s">
        <v>0</v>
      </c>
      <c r="MK211" s="1" t="s">
        <v>0</v>
      </c>
      <c r="ML211" s="1" t="s">
        <v>0</v>
      </c>
      <c r="MM211" s="1" t="s">
        <v>0</v>
      </c>
      <c r="MN211" s="1" t="s">
        <v>0</v>
      </c>
      <c r="MO211" s="1" t="s">
        <v>0</v>
      </c>
      <c r="MP211" s="1" t="s">
        <v>0</v>
      </c>
      <c r="MQ211" s="1" t="s">
        <v>0</v>
      </c>
      <c r="MR211" s="1" t="s">
        <v>0</v>
      </c>
      <c r="MS211" s="1" t="s">
        <v>0</v>
      </c>
      <c r="MT211" s="1" t="s">
        <v>0</v>
      </c>
      <c r="MU211" s="1" t="s">
        <v>0</v>
      </c>
      <c r="MV211" s="1" t="s">
        <v>0</v>
      </c>
      <c r="MW211" s="1" t="s">
        <v>0</v>
      </c>
      <c r="MX211" s="1" t="s">
        <v>0</v>
      </c>
      <c r="MY211" s="1" t="s">
        <v>0</v>
      </c>
      <c r="MZ211" s="1" t="s">
        <v>0</v>
      </c>
      <c r="NA211" s="1" t="s">
        <v>0</v>
      </c>
      <c r="NB211" s="1" t="s">
        <v>0</v>
      </c>
      <c r="NC211" s="1" t="s">
        <v>0</v>
      </c>
      <c r="ND211" s="1" t="s">
        <v>0</v>
      </c>
      <c r="NE211" s="1" t="s">
        <v>0</v>
      </c>
      <c r="NF211" s="1" t="s">
        <v>0</v>
      </c>
      <c r="NG211" s="1" t="s">
        <v>0</v>
      </c>
      <c r="NH211" s="1" t="s">
        <v>0</v>
      </c>
      <c r="NI211" s="1" t="s">
        <v>0</v>
      </c>
      <c r="NJ211" s="1" t="s">
        <v>0</v>
      </c>
      <c r="NK211" s="1" t="s">
        <v>0</v>
      </c>
      <c r="NL211" s="1" t="s">
        <v>0</v>
      </c>
      <c r="NM211" s="1" t="s">
        <v>0</v>
      </c>
      <c r="NN211" s="1" t="s">
        <v>0</v>
      </c>
      <c r="NO211" s="1" t="s">
        <v>0</v>
      </c>
      <c r="NP211" s="1" t="s">
        <v>0</v>
      </c>
      <c r="NQ211" s="1" t="s">
        <v>0</v>
      </c>
      <c r="NR211" s="1" t="s">
        <v>0</v>
      </c>
      <c r="NS211" s="1" t="s">
        <v>0</v>
      </c>
      <c r="NT211" s="1" t="s">
        <v>0</v>
      </c>
      <c r="NU211" s="1" t="s">
        <v>0</v>
      </c>
      <c r="NV211" s="1" t="s">
        <v>0</v>
      </c>
      <c r="NW211" s="1" t="s">
        <v>0</v>
      </c>
      <c r="NX211" s="1" t="s">
        <v>0</v>
      </c>
      <c r="NY211" s="1" t="s">
        <v>0</v>
      </c>
      <c r="NZ211" s="1" t="s">
        <v>0</v>
      </c>
      <c r="OA211" s="1" t="s">
        <v>0</v>
      </c>
      <c r="OB211" s="1" t="s">
        <v>0</v>
      </c>
      <c r="OC211" s="1" t="s">
        <v>0</v>
      </c>
      <c r="OD211" s="1" t="s">
        <v>0</v>
      </c>
      <c r="OE211" s="1" t="s">
        <v>0</v>
      </c>
      <c r="OF211" s="1" t="s">
        <v>0</v>
      </c>
      <c r="OG211" s="1" t="s">
        <v>0</v>
      </c>
      <c r="OH211" s="1" t="s">
        <v>0</v>
      </c>
      <c r="OI211" s="1" t="s">
        <v>0</v>
      </c>
      <c r="OJ211" s="1" t="s">
        <v>0</v>
      </c>
      <c r="OK211" s="1" t="s">
        <v>0</v>
      </c>
      <c r="OL211" s="1" t="s">
        <v>0</v>
      </c>
      <c r="OM211" s="1" t="s">
        <v>0</v>
      </c>
      <c r="ON211" s="1" t="s">
        <v>0</v>
      </c>
      <c r="OO211" s="1" t="s">
        <v>0</v>
      </c>
      <c r="OP211" s="1" t="s">
        <v>0</v>
      </c>
      <c r="OQ211" s="1" t="s">
        <v>0</v>
      </c>
      <c r="OR211" s="1" t="s">
        <v>0</v>
      </c>
      <c r="OS211" s="1" t="s">
        <v>0</v>
      </c>
      <c r="OT211" s="1" t="s">
        <v>0</v>
      </c>
      <c r="OU211" s="1" t="s">
        <v>0</v>
      </c>
      <c r="OV211" s="1" t="s">
        <v>0</v>
      </c>
      <c r="OW211" s="1" t="s">
        <v>0</v>
      </c>
      <c r="OX211" s="1" t="s">
        <v>0</v>
      </c>
      <c r="OY211" s="1" t="s">
        <v>0</v>
      </c>
      <c r="OZ211" s="1" t="s">
        <v>0</v>
      </c>
      <c r="PA211" s="1" t="s">
        <v>0</v>
      </c>
      <c r="PB211" s="1" t="s">
        <v>0</v>
      </c>
      <c r="PC211" s="1" t="s">
        <v>0</v>
      </c>
      <c r="PD211" s="1" t="s">
        <v>0</v>
      </c>
      <c r="PE211" s="1" t="s">
        <v>0</v>
      </c>
      <c r="PF211" s="1" t="s">
        <v>0</v>
      </c>
      <c r="PG211" s="1" t="s">
        <v>0</v>
      </c>
      <c r="PH211" s="1" t="s">
        <v>0</v>
      </c>
      <c r="PI211" s="1" t="s">
        <v>0</v>
      </c>
      <c r="PJ211" s="1" t="s">
        <v>0</v>
      </c>
      <c r="PK211" s="1" t="s">
        <v>0</v>
      </c>
      <c r="PL211" s="1" t="s">
        <v>0</v>
      </c>
      <c r="PM211" s="1" t="s">
        <v>0</v>
      </c>
      <c r="PN211" s="1" t="s">
        <v>0</v>
      </c>
      <c r="PO211" s="1" t="s">
        <v>0</v>
      </c>
      <c r="PP211" s="1" t="s">
        <v>0</v>
      </c>
      <c r="PQ211" s="1" t="s">
        <v>0</v>
      </c>
      <c r="PR211" s="1" t="s">
        <v>0</v>
      </c>
      <c r="PS211" s="1" t="s">
        <v>0</v>
      </c>
      <c r="PT211" s="1" t="s">
        <v>0</v>
      </c>
      <c r="PU211" s="1" t="s">
        <v>0</v>
      </c>
      <c r="PV211" s="1" t="s">
        <v>0</v>
      </c>
      <c r="PW211" s="1" t="s">
        <v>0</v>
      </c>
      <c r="PX211" s="1" t="s">
        <v>0</v>
      </c>
      <c r="PY211" s="1" t="s">
        <v>0</v>
      </c>
      <c r="PZ211" s="1" t="s">
        <v>0</v>
      </c>
      <c r="QA211" s="1" t="s">
        <v>0</v>
      </c>
      <c r="QB211" s="1" t="s">
        <v>0</v>
      </c>
      <c r="QC211" s="1" t="s">
        <v>0</v>
      </c>
      <c r="QD211" s="1" t="s">
        <v>0</v>
      </c>
      <c r="QE211" s="1" t="s">
        <v>0</v>
      </c>
      <c r="QF211" s="1" t="s">
        <v>0</v>
      </c>
      <c r="QG211" s="1" t="s">
        <v>0</v>
      </c>
      <c r="QH211" s="1" t="s">
        <v>0</v>
      </c>
      <c r="QI211" s="1" t="s">
        <v>0</v>
      </c>
      <c r="QJ211" s="1" t="s">
        <v>0</v>
      </c>
      <c r="QK211" s="1" t="s">
        <v>0</v>
      </c>
      <c r="QL211" s="1" t="s">
        <v>0</v>
      </c>
      <c r="QM211" s="1" t="s">
        <v>0</v>
      </c>
      <c r="QN211" s="1" t="s">
        <v>0</v>
      </c>
      <c r="QO211" s="1" t="s">
        <v>0</v>
      </c>
      <c r="QP211" s="1" t="s">
        <v>0</v>
      </c>
      <c r="QQ211" s="1" t="s">
        <v>0</v>
      </c>
      <c r="QR211" s="1" t="s">
        <v>0</v>
      </c>
      <c r="QS211" s="1" t="s">
        <v>0</v>
      </c>
      <c r="QT211" s="1" t="s">
        <v>0</v>
      </c>
      <c r="QU211" s="1" t="s">
        <v>0</v>
      </c>
      <c r="QV211" s="1" t="s">
        <v>0</v>
      </c>
      <c r="QW211" s="1" t="s">
        <v>0</v>
      </c>
      <c r="QX211" s="1" t="s">
        <v>0</v>
      </c>
      <c r="QY211" s="1" t="s">
        <v>0</v>
      </c>
      <c r="QZ211" s="1" t="s">
        <v>0</v>
      </c>
      <c r="RA211" s="1" t="s">
        <v>0</v>
      </c>
      <c r="RB211" s="1" t="s">
        <v>0</v>
      </c>
      <c r="RC211" s="1" t="s">
        <v>0</v>
      </c>
      <c r="RD211" s="1" t="s">
        <v>0</v>
      </c>
      <c r="RE211" s="1" t="s">
        <v>0</v>
      </c>
      <c r="RF211" s="1" t="s">
        <v>0</v>
      </c>
      <c r="RG211" s="1" t="s">
        <v>0</v>
      </c>
      <c r="RH211" s="1" t="s">
        <v>0</v>
      </c>
      <c r="RI211" s="1" t="s">
        <v>0</v>
      </c>
      <c r="RJ211" s="1" t="s">
        <v>0</v>
      </c>
      <c r="RK211" s="1" t="s">
        <v>0</v>
      </c>
      <c r="RL211" s="1" t="s">
        <v>0</v>
      </c>
      <c r="RM211" s="1" t="s">
        <v>0</v>
      </c>
      <c r="RN211" s="1" t="s">
        <v>0</v>
      </c>
      <c r="RO211" s="1" t="s">
        <v>0</v>
      </c>
      <c r="RP211" s="1" t="s">
        <v>0</v>
      </c>
      <c r="RQ211" s="1" t="s">
        <v>0</v>
      </c>
      <c r="RR211" s="1" t="s">
        <v>0</v>
      </c>
      <c r="RS211" s="1" t="s">
        <v>0</v>
      </c>
      <c r="RT211" s="1" t="s">
        <v>0</v>
      </c>
      <c r="RU211" s="1" t="s">
        <v>0</v>
      </c>
      <c r="RV211" s="1" t="s">
        <v>0</v>
      </c>
      <c r="RW211" s="1" t="s">
        <v>0</v>
      </c>
      <c r="RX211" s="1" t="s">
        <v>0</v>
      </c>
      <c r="RY211" s="1" t="s">
        <v>0</v>
      </c>
      <c r="RZ211" s="1" t="s">
        <v>0</v>
      </c>
      <c r="SA211" s="1" t="s">
        <v>0</v>
      </c>
      <c r="SB211" s="1" t="s">
        <v>0</v>
      </c>
      <c r="SC211" s="1" t="s">
        <v>0</v>
      </c>
      <c r="SD211" s="1" t="s">
        <v>0</v>
      </c>
      <c r="SE211" s="1" t="s">
        <v>0</v>
      </c>
      <c r="SF211" s="1" t="s">
        <v>0</v>
      </c>
      <c r="SG211" s="1" t="s">
        <v>0</v>
      </c>
      <c r="SH211" s="1" t="s">
        <v>0</v>
      </c>
      <c r="SI211" s="1" t="s">
        <v>0</v>
      </c>
      <c r="SJ211" s="1" t="s">
        <v>0</v>
      </c>
      <c r="SK211" s="1" t="s">
        <v>0</v>
      </c>
      <c r="SL211" s="1" t="s">
        <v>0</v>
      </c>
      <c r="SM211" s="1" t="s">
        <v>0</v>
      </c>
      <c r="SN211" s="1" t="s">
        <v>0</v>
      </c>
      <c r="SO211" s="1" t="s">
        <v>0</v>
      </c>
      <c r="SP211" s="1" t="s">
        <v>0</v>
      </c>
      <c r="SQ211" s="1" t="s">
        <v>0</v>
      </c>
      <c r="SR211" s="1" t="s">
        <v>0</v>
      </c>
      <c r="SS211" s="1" t="s">
        <v>0</v>
      </c>
      <c r="ST211" s="1" t="s">
        <v>0</v>
      </c>
      <c r="SU211" s="1" t="s">
        <v>0</v>
      </c>
      <c r="SV211" s="1" t="s">
        <v>0</v>
      </c>
      <c r="SW211" s="1" t="s">
        <v>0</v>
      </c>
      <c r="SX211" s="1" t="s">
        <v>0</v>
      </c>
      <c r="SY211" s="1" t="s">
        <v>0</v>
      </c>
      <c r="SZ211" s="1" t="s">
        <v>0</v>
      </c>
      <c r="TA211" s="1" t="s">
        <v>0</v>
      </c>
      <c r="TB211" s="1" t="s">
        <v>0</v>
      </c>
      <c r="TC211" s="1" t="s">
        <v>0</v>
      </c>
      <c r="TD211" s="1" t="s">
        <v>0</v>
      </c>
      <c r="TE211" s="1" t="s">
        <v>0</v>
      </c>
      <c r="TF211" s="1" t="s">
        <v>0</v>
      </c>
      <c r="TG211" s="1" t="s">
        <v>0</v>
      </c>
      <c r="TH211" s="1" t="s">
        <v>0</v>
      </c>
      <c r="TI211" s="1" t="s">
        <v>0</v>
      </c>
      <c r="TJ211" s="1" t="s">
        <v>0</v>
      </c>
      <c r="TK211" s="1" t="s">
        <v>0</v>
      </c>
      <c r="TL211" s="1" t="s">
        <v>0</v>
      </c>
      <c r="TM211" s="1" t="s">
        <v>0</v>
      </c>
      <c r="TN211" s="1" t="s">
        <v>0</v>
      </c>
      <c r="TO211" s="1" t="s">
        <v>0</v>
      </c>
      <c r="TP211" s="1" t="s">
        <v>0</v>
      </c>
      <c r="TQ211" s="1" t="s">
        <v>0</v>
      </c>
      <c r="TR211" s="1" t="s">
        <v>0</v>
      </c>
      <c r="TS211" s="1" t="s">
        <v>0</v>
      </c>
      <c r="TT211" s="1" t="s">
        <v>0</v>
      </c>
      <c r="TU211" s="1" t="s">
        <v>0</v>
      </c>
      <c r="TV211" s="1" t="s">
        <v>0</v>
      </c>
      <c r="TW211" s="1" t="s">
        <v>0</v>
      </c>
      <c r="TX211" s="1" t="s">
        <v>0</v>
      </c>
      <c r="TY211" s="1" t="s">
        <v>0</v>
      </c>
      <c r="TZ211" s="1" t="s">
        <v>0</v>
      </c>
      <c r="UA211" s="1" t="s">
        <v>0</v>
      </c>
      <c r="UB211" s="1" t="s">
        <v>0</v>
      </c>
      <c r="UC211" s="1" t="s">
        <v>0</v>
      </c>
      <c r="UD211" s="1" t="s">
        <v>0</v>
      </c>
      <c r="UE211" s="1" t="s">
        <v>0</v>
      </c>
      <c r="UF211" s="1" t="s">
        <v>0</v>
      </c>
      <c r="UG211" s="1" t="s">
        <v>0</v>
      </c>
      <c r="UH211" s="1" t="s">
        <v>0</v>
      </c>
      <c r="UI211" s="1" t="s">
        <v>0</v>
      </c>
      <c r="UJ211" s="1" t="s">
        <v>0</v>
      </c>
      <c r="UK211" s="1" t="s">
        <v>0</v>
      </c>
      <c r="UL211" s="1" t="s">
        <v>0</v>
      </c>
      <c r="UM211" s="1" t="s">
        <v>0</v>
      </c>
      <c r="UN211" s="1" t="s">
        <v>0</v>
      </c>
      <c r="UO211" s="1" t="s">
        <v>0</v>
      </c>
      <c r="UP211" s="1" t="s">
        <v>0</v>
      </c>
      <c r="UQ211" s="1" t="s">
        <v>0</v>
      </c>
    </row>
    <row r="212" spans="1:563" x14ac:dyDescent="0.25">
      <c r="A212" s="1" t="s">
        <v>1845</v>
      </c>
      <c r="B212" s="1" t="s">
        <v>943</v>
      </c>
      <c r="C212" s="1" t="s">
        <v>944</v>
      </c>
      <c r="D212" s="1" t="s">
        <v>0</v>
      </c>
      <c r="E212" s="1" t="s">
        <v>0</v>
      </c>
      <c r="F212" s="1" t="s">
        <v>0</v>
      </c>
      <c r="G212" s="1" t="s">
        <v>0</v>
      </c>
      <c r="H212" s="1" t="s">
        <v>0</v>
      </c>
      <c r="I212" s="1" t="s">
        <v>0</v>
      </c>
      <c r="J212" s="1" t="s">
        <v>0</v>
      </c>
      <c r="K212" s="1" t="s">
        <v>0</v>
      </c>
      <c r="L212" s="1" t="s">
        <v>0</v>
      </c>
      <c r="M212" s="1" t="s">
        <v>0</v>
      </c>
      <c r="N212" s="1" t="s">
        <v>0</v>
      </c>
      <c r="O212" s="1" t="s">
        <v>0</v>
      </c>
      <c r="P212" s="1" t="s">
        <v>0</v>
      </c>
      <c r="Q212" s="1" t="s">
        <v>0</v>
      </c>
      <c r="R212" s="1" t="s">
        <v>0</v>
      </c>
      <c r="S212" s="1" t="s">
        <v>0</v>
      </c>
      <c r="T212" s="1" t="s">
        <v>0</v>
      </c>
      <c r="U212" s="1" t="s">
        <v>0</v>
      </c>
      <c r="V212" s="1" t="s">
        <v>0</v>
      </c>
      <c r="W212" s="1" t="s">
        <v>0</v>
      </c>
      <c r="X212" s="1" t="s">
        <v>0</v>
      </c>
      <c r="Y212" s="1" t="s">
        <v>0</v>
      </c>
      <c r="Z212" s="1" t="s">
        <v>0</v>
      </c>
      <c r="AA212" s="1" t="s">
        <v>0</v>
      </c>
      <c r="AB212" s="1" t="s">
        <v>0</v>
      </c>
      <c r="AC212" s="1" t="s">
        <v>0</v>
      </c>
      <c r="AD212" s="1" t="s">
        <v>0</v>
      </c>
      <c r="AE212" s="1" t="s">
        <v>0</v>
      </c>
      <c r="AF212" s="1" t="s">
        <v>0</v>
      </c>
      <c r="AG212" s="1" t="s">
        <v>0</v>
      </c>
      <c r="AH212" s="1" t="s">
        <v>0</v>
      </c>
      <c r="AI212" s="1" t="s">
        <v>0</v>
      </c>
      <c r="AJ212" s="1" t="s">
        <v>0</v>
      </c>
      <c r="AK212" s="1" t="s">
        <v>0</v>
      </c>
      <c r="AL212" s="1" t="s">
        <v>0</v>
      </c>
      <c r="AM212" s="1" t="s">
        <v>0</v>
      </c>
      <c r="AN212" s="1" t="s">
        <v>0</v>
      </c>
      <c r="AO212" s="1" t="s">
        <v>0</v>
      </c>
      <c r="AP212" s="1" t="s">
        <v>0</v>
      </c>
      <c r="AQ212" s="1" t="s">
        <v>0</v>
      </c>
      <c r="AR212" s="1" t="s">
        <v>0</v>
      </c>
      <c r="AS212" s="1" t="s">
        <v>0</v>
      </c>
      <c r="AT212" s="1" t="s">
        <v>0</v>
      </c>
      <c r="AU212" s="1" t="s">
        <v>0</v>
      </c>
      <c r="AV212" s="1" t="s">
        <v>0</v>
      </c>
      <c r="AW212" s="1" t="s">
        <v>0</v>
      </c>
      <c r="AX212" s="1" t="s">
        <v>0</v>
      </c>
      <c r="AY212" s="1" t="s">
        <v>0</v>
      </c>
      <c r="AZ212" s="1" t="s">
        <v>0</v>
      </c>
      <c r="BA212" s="1" t="s">
        <v>0</v>
      </c>
      <c r="BB212" s="1" t="s">
        <v>0</v>
      </c>
      <c r="BC212" s="1" t="s">
        <v>0</v>
      </c>
      <c r="BD212" s="1" t="s">
        <v>0</v>
      </c>
      <c r="BE212" s="1" t="s">
        <v>0</v>
      </c>
      <c r="BF212" s="1" t="s">
        <v>0</v>
      </c>
      <c r="BG212" s="1" t="s">
        <v>0</v>
      </c>
      <c r="BH212" s="1" t="s">
        <v>0</v>
      </c>
      <c r="BI212" s="1" t="s">
        <v>0</v>
      </c>
      <c r="BJ212" s="1" t="s">
        <v>0</v>
      </c>
      <c r="BK212" s="1" t="s">
        <v>0</v>
      </c>
      <c r="BL212" s="1" t="s">
        <v>0</v>
      </c>
      <c r="BM212" s="1" t="s">
        <v>0</v>
      </c>
      <c r="BN212" s="1" t="s">
        <v>0</v>
      </c>
      <c r="BO212" s="1" t="s">
        <v>0</v>
      </c>
      <c r="BP212" s="1" t="s">
        <v>0</v>
      </c>
      <c r="BQ212" s="1" t="s">
        <v>0</v>
      </c>
      <c r="BR212" s="1" t="s">
        <v>0</v>
      </c>
      <c r="BS212" s="1" t="s">
        <v>0</v>
      </c>
      <c r="BT212" s="1" t="s">
        <v>0</v>
      </c>
      <c r="BU212" s="1" t="s">
        <v>0</v>
      </c>
      <c r="BV212" s="1" t="s">
        <v>0</v>
      </c>
      <c r="BW212" s="1" t="s">
        <v>0</v>
      </c>
      <c r="BX212" s="1" t="s">
        <v>0</v>
      </c>
      <c r="BY212" s="1" t="s">
        <v>0</v>
      </c>
      <c r="BZ212" s="1" t="s">
        <v>0</v>
      </c>
      <c r="CA212" s="1" t="s">
        <v>0</v>
      </c>
      <c r="CB212" s="1" t="s">
        <v>0</v>
      </c>
      <c r="CC212" s="1" t="s">
        <v>0</v>
      </c>
      <c r="CD212" s="1" t="s">
        <v>0</v>
      </c>
      <c r="CE212" s="1" t="s">
        <v>0</v>
      </c>
      <c r="CF212" s="1" t="s">
        <v>0</v>
      </c>
      <c r="CG212" s="1" t="s">
        <v>0</v>
      </c>
      <c r="CH212" s="1" t="s">
        <v>0</v>
      </c>
      <c r="CI212" s="1" t="s">
        <v>0</v>
      </c>
      <c r="CJ212" s="1" t="s">
        <v>0</v>
      </c>
      <c r="CK212" s="1" t="s">
        <v>0</v>
      </c>
      <c r="CL212" s="1" t="s">
        <v>0</v>
      </c>
      <c r="CM212" s="1" t="s">
        <v>0</v>
      </c>
      <c r="CN212" s="1" t="s">
        <v>0</v>
      </c>
      <c r="CO212" s="1" t="s">
        <v>0</v>
      </c>
      <c r="CP212" s="1" t="s">
        <v>0</v>
      </c>
      <c r="CQ212" s="1" t="s">
        <v>0</v>
      </c>
      <c r="CR212" s="1" t="s">
        <v>0</v>
      </c>
      <c r="CS212" s="1" t="s">
        <v>0</v>
      </c>
      <c r="CT212" s="1" t="s">
        <v>0</v>
      </c>
      <c r="CU212" s="1" t="s">
        <v>0</v>
      </c>
      <c r="CV212" s="1" t="s">
        <v>0</v>
      </c>
      <c r="CW212" s="1" t="s">
        <v>0</v>
      </c>
      <c r="CX212" s="1" t="s">
        <v>0</v>
      </c>
      <c r="CY212" s="1" t="s">
        <v>0</v>
      </c>
      <c r="CZ212" s="1" t="s">
        <v>0</v>
      </c>
      <c r="DA212" s="1" t="s">
        <v>0</v>
      </c>
      <c r="DB212" s="1" t="s">
        <v>0</v>
      </c>
      <c r="DC212" s="1" t="s">
        <v>0</v>
      </c>
      <c r="DD212" s="1" t="s">
        <v>0</v>
      </c>
      <c r="DE212" s="1" t="s">
        <v>0</v>
      </c>
      <c r="DF212" s="1" t="s">
        <v>0</v>
      </c>
      <c r="DG212" s="1" t="s">
        <v>0</v>
      </c>
      <c r="DH212" s="1" t="s">
        <v>0</v>
      </c>
      <c r="DI212" s="1" t="s">
        <v>0</v>
      </c>
      <c r="DJ212" s="1" t="s">
        <v>0</v>
      </c>
      <c r="DK212" s="1" t="s">
        <v>0</v>
      </c>
      <c r="DL212" s="1" t="s">
        <v>0</v>
      </c>
      <c r="DM212" s="1" t="s">
        <v>0</v>
      </c>
      <c r="DN212" s="1" t="s">
        <v>0</v>
      </c>
      <c r="DO212" s="1" t="s">
        <v>0</v>
      </c>
      <c r="DP212" s="1" t="s">
        <v>0</v>
      </c>
      <c r="DQ212" s="1" t="s">
        <v>0</v>
      </c>
      <c r="DR212" s="1" t="s">
        <v>0</v>
      </c>
      <c r="DS212" s="1" t="s">
        <v>0</v>
      </c>
      <c r="DT212" s="1" t="s">
        <v>0</v>
      </c>
      <c r="DU212" s="1" t="s">
        <v>0</v>
      </c>
      <c r="DV212" s="1" t="s">
        <v>0</v>
      </c>
      <c r="DW212" s="1" t="s">
        <v>0</v>
      </c>
      <c r="DX212" s="1" t="s">
        <v>0</v>
      </c>
      <c r="DY212" s="1" t="s">
        <v>0</v>
      </c>
      <c r="DZ212" s="1" t="s">
        <v>0</v>
      </c>
      <c r="EA212" s="1" t="s">
        <v>0</v>
      </c>
      <c r="EB212" s="1" t="s">
        <v>0</v>
      </c>
      <c r="EC212" s="1" t="s">
        <v>0</v>
      </c>
      <c r="ED212" s="1" t="s">
        <v>0</v>
      </c>
      <c r="EE212" s="1" t="s">
        <v>0</v>
      </c>
      <c r="EF212" s="1" t="s">
        <v>0</v>
      </c>
      <c r="EG212" s="1" t="s">
        <v>0</v>
      </c>
      <c r="EH212" s="1" t="s">
        <v>0</v>
      </c>
      <c r="EI212" s="1" t="s">
        <v>0</v>
      </c>
      <c r="EJ212" s="1" t="s">
        <v>0</v>
      </c>
      <c r="EK212" s="1" t="s">
        <v>0</v>
      </c>
      <c r="EL212" s="1" t="s">
        <v>0</v>
      </c>
      <c r="EM212" s="1" t="s">
        <v>0</v>
      </c>
      <c r="EN212" s="1" t="s">
        <v>0</v>
      </c>
      <c r="EO212" s="1" t="s">
        <v>0</v>
      </c>
      <c r="EP212" s="1" t="s">
        <v>0</v>
      </c>
      <c r="EQ212" s="1" t="s">
        <v>0</v>
      </c>
      <c r="ER212" s="1" t="s">
        <v>0</v>
      </c>
      <c r="ES212" s="1" t="s">
        <v>0</v>
      </c>
      <c r="ET212" s="1" t="s">
        <v>0</v>
      </c>
      <c r="EU212" s="1" t="s">
        <v>0</v>
      </c>
      <c r="EV212" s="1" t="s">
        <v>0</v>
      </c>
      <c r="EW212" s="1" t="s">
        <v>0</v>
      </c>
      <c r="EX212" s="1" t="s">
        <v>0</v>
      </c>
      <c r="EY212" s="1" t="s">
        <v>0</v>
      </c>
      <c r="EZ212" s="1" t="s">
        <v>0</v>
      </c>
      <c r="FA212" s="1" t="s">
        <v>0</v>
      </c>
      <c r="FB212" s="1" t="s">
        <v>0</v>
      </c>
      <c r="FC212" s="1" t="s">
        <v>0</v>
      </c>
      <c r="FD212" s="1" t="s">
        <v>0</v>
      </c>
      <c r="FE212" s="1" t="s">
        <v>0</v>
      </c>
      <c r="FF212" s="1" t="s">
        <v>0</v>
      </c>
      <c r="FG212" s="1" t="s">
        <v>0</v>
      </c>
      <c r="FH212" s="1" t="s">
        <v>0</v>
      </c>
      <c r="FI212" s="1" t="s">
        <v>0</v>
      </c>
      <c r="FJ212" s="1" t="s">
        <v>0</v>
      </c>
      <c r="FK212" s="1" t="s">
        <v>0</v>
      </c>
      <c r="FL212" s="1" t="s">
        <v>0</v>
      </c>
      <c r="FM212" s="1" t="s">
        <v>0</v>
      </c>
      <c r="FN212" s="1" t="s">
        <v>0</v>
      </c>
      <c r="FO212" s="1" t="s">
        <v>0</v>
      </c>
      <c r="FP212" s="1" t="s">
        <v>0</v>
      </c>
      <c r="FQ212" s="1" t="s">
        <v>0</v>
      </c>
      <c r="FR212" s="1" t="s">
        <v>0</v>
      </c>
      <c r="FS212" s="1" t="s">
        <v>0</v>
      </c>
      <c r="FT212" s="1" t="s">
        <v>0</v>
      </c>
      <c r="FU212" s="1" t="s">
        <v>0</v>
      </c>
      <c r="FV212" s="1" t="s">
        <v>0</v>
      </c>
      <c r="FW212" s="1" t="s">
        <v>0</v>
      </c>
      <c r="FX212" s="1" t="s">
        <v>0</v>
      </c>
      <c r="FY212" s="1" t="s">
        <v>0</v>
      </c>
      <c r="FZ212" s="1" t="s">
        <v>0</v>
      </c>
      <c r="GA212" s="1" t="s">
        <v>0</v>
      </c>
      <c r="GB212" s="1" t="s">
        <v>0</v>
      </c>
      <c r="GC212" s="1" t="s">
        <v>0</v>
      </c>
      <c r="GD212" s="1" t="s">
        <v>0</v>
      </c>
      <c r="GE212" s="1" t="s">
        <v>0</v>
      </c>
      <c r="GF212" s="1" t="s">
        <v>0</v>
      </c>
      <c r="GG212" s="1" t="s">
        <v>0</v>
      </c>
      <c r="GH212" s="1" t="s">
        <v>0</v>
      </c>
      <c r="GI212" s="1" t="s">
        <v>0</v>
      </c>
      <c r="GJ212" s="1" t="s">
        <v>0</v>
      </c>
      <c r="GK212" s="1" t="s">
        <v>0</v>
      </c>
      <c r="GL212" s="1" t="s">
        <v>0</v>
      </c>
      <c r="GM212" s="1" t="s">
        <v>0</v>
      </c>
      <c r="GN212" s="1" t="s">
        <v>0</v>
      </c>
      <c r="GO212" s="1" t="s">
        <v>0</v>
      </c>
      <c r="GP212" s="1" t="s">
        <v>0</v>
      </c>
      <c r="GQ212" s="1" t="s">
        <v>0</v>
      </c>
      <c r="GR212" s="1" t="s">
        <v>0</v>
      </c>
      <c r="GS212" s="1" t="s">
        <v>0</v>
      </c>
      <c r="GT212" s="1" t="s">
        <v>0</v>
      </c>
      <c r="GU212" s="1" t="s">
        <v>0</v>
      </c>
      <c r="GV212" s="1" t="s">
        <v>0</v>
      </c>
      <c r="GW212" s="1" t="s">
        <v>0</v>
      </c>
      <c r="GX212" s="1" t="s">
        <v>0</v>
      </c>
      <c r="GY212" s="1" t="s">
        <v>0</v>
      </c>
      <c r="GZ212" s="1" t="s">
        <v>0</v>
      </c>
      <c r="HA212" s="1" t="s">
        <v>0</v>
      </c>
      <c r="HB212" s="1" t="s">
        <v>0</v>
      </c>
      <c r="HC212" s="1" t="s">
        <v>0</v>
      </c>
      <c r="HD212" s="1" t="s">
        <v>0</v>
      </c>
      <c r="HE212" s="1" t="s">
        <v>0</v>
      </c>
      <c r="HF212" s="1" t="s">
        <v>0</v>
      </c>
      <c r="HG212" s="1" t="s">
        <v>0</v>
      </c>
      <c r="HH212" s="1" t="s">
        <v>0</v>
      </c>
      <c r="HI212" s="1" t="s">
        <v>0</v>
      </c>
      <c r="HJ212" s="1" t="s">
        <v>0</v>
      </c>
      <c r="HK212" s="1" t="s">
        <v>0</v>
      </c>
      <c r="HL212" s="1" t="s">
        <v>0</v>
      </c>
      <c r="HM212" s="1" t="s">
        <v>0</v>
      </c>
      <c r="HN212" s="1" t="s">
        <v>0</v>
      </c>
      <c r="HO212" s="1" t="s">
        <v>0</v>
      </c>
      <c r="HP212" s="1" t="s">
        <v>0</v>
      </c>
      <c r="HQ212" s="1" t="s">
        <v>0</v>
      </c>
      <c r="HR212" s="1" t="s">
        <v>0</v>
      </c>
      <c r="HS212" s="1" t="s">
        <v>0</v>
      </c>
      <c r="HT212" s="1" t="s">
        <v>0</v>
      </c>
      <c r="HU212" s="1" t="s">
        <v>0</v>
      </c>
      <c r="HV212" s="1" t="s">
        <v>0</v>
      </c>
      <c r="HW212" s="1" t="s">
        <v>0</v>
      </c>
      <c r="HX212" s="1" t="s">
        <v>0</v>
      </c>
      <c r="HY212" s="1" t="s">
        <v>0</v>
      </c>
      <c r="HZ212" s="1" t="s">
        <v>0</v>
      </c>
      <c r="IA212" s="1" t="s">
        <v>0</v>
      </c>
      <c r="IB212" s="1" t="s">
        <v>0</v>
      </c>
      <c r="IC212" s="1" t="s">
        <v>0</v>
      </c>
      <c r="ID212" s="1" t="s">
        <v>0</v>
      </c>
      <c r="IE212" s="1" t="s">
        <v>0</v>
      </c>
      <c r="IF212" s="1" t="s">
        <v>0</v>
      </c>
      <c r="IG212" s="1" t="s">
        <v>0</v>
      </c>
      <c r="IH212" s="1" t="s">
        <v>0</v>
      </c>
      <c r="II212" s="1" t="s">
        <v>0</v>
      </c>
      <c r="IJ212" s="1" t="s">
        <v>0</v>
      </c>
      <c r="IK212" s="1" t="s">
        <v>0</v>
      </c>
      <c r="IL212" s="1" t="s">
        <v>0</v>
      </c>
      <c r="IM212" s="1" t="s">
        <v>0</v>
      </c>
      <c r="IN212" s="1" t="s">
        <v>0</v>
      </c>
      <c r="IO212" s="1" t="s">
        <v>0</v>
      </c>
      <c r="IP212" s="1" t="s">
        <v>0</v>
      </c>
      <c r="IQ212" s="1" t="s">
        <v>0</v>
      </c>
      <c r="IR212" s="1" t="s">
        <v>0</v>
      </c>
      <c r="IS212" s="1" t="s">
        <v>0</v>
      </c>
      <c r="IT212" s="1" t="s">
        <v>0</v>
      </c>
      <c r="IU212" s="1" t="s">
        <v>0</v>
      </c>
      <c r="IV212" s="1" t="s">
        <v>0</v>
      </c>
      <c r="IW212" s="1" t="s">
        <v>0</v>
      </c>
      <c r="IX212" s="1" t="s">
        <v>0</v>
      </c>
      <c r="IY212" s="1" t="s">
        <v>0</v>
      </c>
      <c r="IZ212" s="1" t="s">
        <v>0</v>
      </c>
      <c r="JA212" s="1" t="s">
        <v>0</v>
      </c>
      <c r="JB212" s="1" t="s">
        <v>0</v>
      </c>
      <c r="JC212" s="1" t="s">
        <v>0</v>
      </c>
      <c r="JD212" s="1" t="s">
        <v>0</v>
      </c>
      <c r="JE212" s="1" t="s">
        <v>0</v>
      </c>
      <c r="JF212" s="1" t="s">
        <v>0</v>
      </c>
      <c r="JG212" s="1" t="s">
        <v>0</v>
      </c>
      <c r="JH212" s="1" t="s">
        <v>0</v>
      </c>
      <c r="JI212" s="1" t="s">
        <v>0</v>
      </c>
      <c r="JJ212" s="1" t="s">
        <v>0</v>
      </c>
      <c r="JK212" s="1" t="s">
        <v>0</v>
      </c>
      <c r="JL212" s="1" t="s">
        <v>0</v>
      </c>
      <c r="JM212" s="1" t="s">
        <v>0</v>
      </c>
      <c r="JN212" s="1" t="s">
        <v>0</v>
      </c>
      <c r="JO212" s="1" t="s">
        <v>0</v>
      </c>
      <c r="JP212" s="1" t="s">
        <v>0</v>
      </c>
      <c r="JQ212" s="1" t="s">
        <v>0</v>
      </c>
      <c r="JR212" s="1" t="s">
        <v>0</v>
      </c>
      <c r="JS212" s="1" t="s">
        <v>0</v>
      </c>
      <c r="JT212" s="1" t="s">
        <v>0</v>
      </c>
      <c r="JU212" s="1" t="s">
        <v>0</v>
      </c>
      <c r="JV212" s="1" t="s">
        <v>0</v>
      </c>
      <c r="JW212" s="1" t="s">
        <v>0</v>
      </c>
      <c r="JX212" s="1" t="s">
        <v>0</v>
      </c>
      <c r="JY212" s="1" t="s">
        <v>0</v>
      </c>
      <c r="JZ212" s="1" t="s">
        <v>0</v>
      </c>
      <c r="KA212" s="1" t="s">
        <v>0</v>
      </c>
      <c r="KB212" s="1" t="s">
        <v>0</v>
      </c>
      <c r="KC212" s="1" t="s">
        <v>0</v>
      </c>
      <c r="KD212" s="1" t="s">
        <v>0</v>
      </c>
      <c r="KE212" s="1" t="s">
        <v>0</v>
      </c>
      <c r="KF212" s="1" t="s">
        <v>0</v>
      </c>
      <c r="KG212" s="1" t="s">
        <v>0</v>
      </c>
      <c r="KH212" s="1" t="s">
        <v>0</v>
      </c>
      <c r="KI212" s="1" t="s">
        <v>0</v>
      </c>
      <c r="KJ212" s="1" t="s">
        <v>0</v>
      </c>
      <c r="KK212" s="1" t="s">
        <v>0</v>
      </c>
      <c r="KL212" s="1" t="s">
        <v>0</v>
      </c>
      <c r="KM212" s="1" t="s">
        <v>0</v>
      </c>
      <c r="KN212" s="1" t="s">
        <v>0</v>
      </c>
      <c r="KO212" s="1" t="s">
        <v>0</v>
      </c>
      <c r="KP212" s="1" t="s">
        <v>0</v>
      </c>
      <c r="KQ212" s="1" t="s">
        <v>0</v>
      </c>
      <c r="KR212" s="1" t="s">
        <v>0</v>
      </c>
      <c r="KS212" s="1" t="s">
        <v>0</v>
      </c>
      <c r="KT212" s="1" t="s">
        <v>0</v>
      </c>
      <c r="KU212" s="1" t="s">
        <v>0</v>
      </c>
      <c r="KV212" s="1" t="s">
        <v>0</v>
      </c>
      <c r="KW212" s="1" t="s">
        <v>0</v>
      </c>
      <c r="KX212" s="1" t="s">
        <v>0</v>
      </c>
      <c r="KY212" s="1" t="s">
        <v>0</v>
      </c>
      <c r="KZ212" s="1" t="s">
        <v>0</v>
      </c>
      <c r="LA212" s="1" t="s">
        <v>0</v>
      </c>
      <c r="LB212" s="1" t="s">
        <v>0</v>
      </c>
      <c r="LC212" s="1" t="s">
        <v>0</v>
      </c>
      <c r="LD212" s="1" t="s">
        <v>0</v>
      </c>
      <c r="LE212" s="1" t="s">
        <v>0</v>
      </c>
      <c r="LF212" s="1" t="s">
        <v>0</v>
      </c>
      <c r="LG212" s="1" t="s">
        <v>0</v>
      </c>
      <c r="LH212" s="1" t="s">
        <v>0</v>
      </c>
      <c r="LI212" s="1" t="s">
        <v>0</v>
      </c>
      <c r="LJ212" s="1" t="s">
        <v>0</v>
      </c>
      <c r="LK212" s="1" t="s">
        <v>0</v>
      </c>
      <c r="LL212" s="1" t="s">
        <v>0</v>
      </c>
      <c r="LM212" s="1" t="s">
        <v>0</v>
      </c>
      <c r="LN212" s="1" t="s">
        <v>0</v>
      </c>
      <c r="LO212" s="1" t="s">
        <v>0</v>
      </c>
      <c r="LP212" s="1" t="s">
        <v>0</v>
      </c>
      <c r="LQ212" s="1" t="s">
        <v>0</v>
      </c>
      <c r="LR212" s="1" t="s">
        <v>0</v>
      </c>
      <c r="LS212" s="1" t="s">
        <v>0</v>
      </c>
      <c r="LT212" s="1" t="s">
        <v>0</v>
      </c>
      <c r="LU212" s="1" t="s">
        <v>0</v>
      </c>
      <c r="LV212" s="1" t="s">
        <v>0</v>
      </c>
      <c r="LW212" s="1" t="s">
        <v>0</v>
      </c>
      <c r="LX212" s="1" t="s">
        <v>0</v>
      </c>
      <c r="LY212" s="1" t="s">
        <v>0</v>
      </c>
      <c r="LZ212" s="1" t="s">
        <v>0</v>
      </c>
      <c r="MA212" s="1" t="s">
        <v>0</v>
      </c>
      <c r="MB212" s="1" t="s">
        <v>0</v>
      </c>
      <c r="MC212" s="1" t="s">
        <v>0</v>
      </c>
      <c r="MD212" s="1" t="s">
        <v>0</v>
      </c>
      <c r="ME212" s="1" t="s">
        <v>0</v>
      </c>
      <c r="MF212" s="1" t="s">
        <v>0</v>
      </c>
      <c r="MG212" s="1" t="s">
        <v>0</v>
      </c>
      <c r="MH212" s="1" t="s">
        <v>0</v>
      </c>
      <c r="MI212" s="1" t="s">
        <v>0</v>
      </c>
      <c r="MJ212" s="1" t="s">
        <v>0</v>
      </c>
      <c r="MK212" s="1" t="s">
        <v>0</v>
      </c>
      <c r="ML212" s="1" t="s">
        <v>0</v>
      </c>
      <c r="MM212" s="1" t="s">
        <v>0</v>
      </c>
      <c r="MN212" s="1" t="s">
        <v>0</v>
      </c>
      <c r="MO212" s="1" t="s">
        <v>0</v>
      </c>
      <c r="MP212" s="1" t="s">
        <v>0</v>
      </c>
      <c r="MQ212" s="1" t="s">
        <v>0</v>
      </c>
      <c r="MR212" s="1" t="s">
        <v>0</v>
      </c>
      <c r="MS212" s="1" t="s">
        <v>0</v>
      </c>
      <c r="MT212" s="1" t="s">
        <v>0</v>
      </c>
      <c r="MU212" s="1" t="s">
        <v>0</v>
      </c>
      <c r="MV212" s="1" t="s">
        <v>0</v>
      </c>
      <c r="MW212" s="1" t="s">
        <v>0</v>
      </c>
      <c r="MX212" s="1" t="s">
        <v>0</v>
      </c>
      <c r="MY212" s="1" t="s">
        <v>0</v>
      </c>
      <c r="MZ212" s="1" t="s">
        <v>0</v>
      </c>
      <c r="NA212" s="1" t="s">
        <v>0</v>
      </c>
      <c r="NB212" s="1" t="s">
        <v>0</v>
      </c>
      <c r="NC212" s="1" t="s">
        <v>0</v>
      </c>
      <c r="ND212" s="1" t="s">
        <v>0</v>
      </c>
      <c r="NE212" s="1" t="s">
        <v>0</v>
      </c>
      <c r="NF212" s="1" t="s">
        <v>0</v>
      </c>
      <c r="NG212" s="1" t="s">
        <v>0</v>
      </c>
      <c r="NH212" s="1" t="s">
        <v>0</v>
      </c>
      <c r="NI212" s="1" t="s">
        <v>0</v>
      </c>
      <c r="NJ212" s="1" t="s">
        <v>0</v>
      </c>
      <c r="NK212" s="1" t="s">
        <v>0</v>
      </c>
      <c r="NL212" s="1" t="s">
        <v>0</v>
      </c>
      <c r="NM212" s="1" t="s">
        <v>0</v>
      </c>
      <c r="NN212" s="1" t="s">
        <v>0</v>
      </c>
      <c r="NO212" s="1" t="s">
        <v>0</v>
      </c>
      <c r="NP212" s="1" t="s">
        <v>0</v>
      </c>
      <c r="NQ212" s="1" t="s">
        <v>0</v>
      </c>
      <c r="NR212" s="1" t="s">
        <v>0</v>
      </c>
      <c r="NS212" s="1" t="s">
        <v>0</v>
      </c>
      <c r="NT212" s="1" t="s">
        <v>0</v>
      </c>
      <c r="NU212" s="1" t="s">
        <v>0</v>
      </c>
      <c r="NV212" s="1" t="s">
        <v>0</v>
      </c>
      <c r="NW212" s="1" t="s">
        <v>0</v>
      </c>
      <c r="NX212" s="1" t="s">
        <v>0</v>
      </c>
      <c r="NY212" s="1" t="s">
        <v>0</v>
      </c>
      <c r="NZ212" s="1" t="s">
        <v>0</v>
      </c>
      <c r="OA212" s="1" t="s">
        <v>0</v>
      </c>
      <c r="OB212" s="1" t="s">
        <v>0</v>
      </c>
      <c r="OC212" s="1" t="s">
        <v>0</v>
      </c>
      <c r="OD212" s="1" t="s">
        <v>0</v>
      </c>
      <c r="OE212" s="1" t="s">
        <v>0</v>
      </c>
      <c r="OF212" s="1" t="s">
        <v>0</v>
      </c>
      <c r="OG212" s="1" t="s">
        <v>0</v>
      </c>
      <c r="OH212" s="1" t="s">
        <v>0</v>
      </c>
      <c r="OI212" s="1" t="s">
        <v>0</v>
      </c>
      <c r="OJ212" s="1" t="s">
        <v>0</v>
      </c>
      <c r="OK212" s="1" t="s">
        <v>0</v>
      </c>
      <c r="OL212" s="1" t="s">
        <v>0</v>
      </c>
      <c r="OM212" s="1" t="s">
        <v>0</v>
      </c>
      <c r="ON212" s="1" t="s">
        <v>0</v>
      </c>
      <c r="OO212" s="1" t="s">
        <v>0</v>
      </c>
      <c r="OP212" s="1" t="s">
        <v>0</v>
      </c>
      <c r="OQ212" s="1" t="s">
        <v>0</v>
      </c>
      <c r="OR212" s="1" t="s">
        <v>0</v>
      </c>
      <c r="OS212" s="1" t="s">
        <v>0</v>
      </c>
      <c r="OT212" s="1" t="s">
        <v>0</v>
      </c>
      <c r="OU212" s="1" t="s">
        <v>0</v>
      </c>
      <c r="OV212" s="1" t="s">
        <v>0</v>
      </c>
      <c r="OW212" s="1" t="s">
        <v>0</v>
      </c>
      <c r="OX212" s="1" t="s">
        <v>0</v>
      </c>
      <c r="OY212" s="1" t="s">
        <v>0</v>
      </c>
      <c r="OZ212" s="1" t="s">
        <v>0</v>
      </c>
      <c r="PA212" s="1" t="s">
        <v>0</v>
      </c>
      <c r="PB212" s="1" t="s">
        <v>0</v>
      </c>
      <c r="PC212" s="1" t="s">
        <v>0</v>
      </c>
      <c r="PD212" s="1" t="s">
        <v>0</v>
      </c>
      <c r="PE212" s="1" t="s">
        <v>0</v>
      </c>
      <c r="PF212" s="1" t="s">
        <v>0</v>
      </c>
      <c r="PG212" s="1" t="s">
        <v>0</v>
      </c>
      <c r="PH212" s="1" t="s">
        <v>0</v>
      </c>
      <c r="PI212" s="1" t="s">
        <v>0</v>
      </c>
      <c r="PJ212" s="1" t="s">
        <v>0</v>
      </c>
      <c r="PK212" s="1" t="s">
        <v>0</v>
      </c>
      <c r="PL212" s="1" t="s">
        <v>0</v>
      </c>
      <c r="PM212" s="1" t="s">
        <v>0</v>
      </c>
      <c r="PN212" s="1" t="s">
        <v>0</v>
      </c>
      <c r="PO212" s="1" t="s">
        <v>0</v>
      </c>
      <c r="PP212" s="1" t="s">
        <v>0</v>
      </c>
      <c r="PQ212" s="1" t="s">
        <v>0</v>
      </c>
      <c r="PR212" s="1" t="s">
        <v>0</v>
      </c>
      <c r="PS212" s="1" t="s">
        <v>0</v>
      </c>
      <c r="PT212" s="1" t="s">
        <v>0</v>
      </c>
      <c r="PU212" s="1" t="s">
        <v>0</v>
      </c>
      <c r="PV212" s="1" t="s">
        <v>0</v>
      </c>
      <c r="PW212" s="1" t="s">
        <v>0</v>
      </c>
      <c r="PX212" s="1" t="s">
        <v>0</v>
      </c>
      <c r="PY212" s="1" t="s">
        <v>0</v>
      </c>
      <c r="PZ212" s="1" t="s">
        <v>0</v>
      </c>
      <c r="QA212" s="1" t="s">
        <v>0</v>
      </c>
      <c r="QB212" s="1" t="s">
        <v>0</v>
      </c>
      <c r="QC212" s="1" t="s">
        <v>0</v>
      </c>
      <c r="QD212" s="1" t="s">
        <v>0</v>
      </c>
      <c r="QE212" s="1" t="s">
        <v>0</v>
      </c>
      <c r="QF212" s="1" t="s">
        <v>0</v>
      </c>
      <c r="QG212" s="1" t="s">
        <v>0</v>
      </c>
      <c r="QH212" s="1" t="s">
        <v>0</v>
      </c>
      <c r="QI212" s="1" t="s">
        <v>0</v>
      </c>
      <c r="QJ212" s="1" t="s">
        <v>0</v>
      </c>
      <c r="QK212" s="1" t="s">
        <v>0</v>
      </c>
      <c r="QL212" s="1" t="s">
        <v>0</v>
      </c>
      <c r="QM212" s="1" t="s">
        <v>0</v>
      </c>
      <c r="QN212" s="1" t="s">
        <v>0</v>
      </c>
      <c r="QO212" s="1" t="s">
        <v>0</v>
      </c>
      <c r="QP212" s="1" t="s">
        <v>0</v>
      </c>
      <c r="QQ212" s="1" t="s">
        <v>0</v>
      </c>
      <c r="QR212" s="1" t="s">
        <v>0</v>
      </c>
      <c r="QS212" s="1" t="s">
        <v>0</v>
      </c>
      <c r="QT212" s="1" t="s">
        <v>0</v>
      </c>
      <c r="QU212" s="1" t="s">
        <v>0</v>
      </c>
      <c r="QV212" s="1" t="s">
        <v>0</v>
      </c>
      <c r="QW212" s="1" t="s">
        <v>0</v>
      </c>
      <c r="QX212" s="1" t="s">
        <v>0</v>
      </c>
      <c r="QY212" s="1" t="s">
        <v>0</v>
      </c>
      <c r="QZ212" s="1" t="s">
        <v>0</v>
      </c>
      <c r="RA212" s="1" t="s">
        <v>0</v>
      </c>
      <c r="RB212" s="1" t="s">
        <v>0</v>
      </c>
      <c r="RC212" s="1" t="s">
        <v>0</v>
      </c>
      <c r="RD212" s="1" t="s">
        <v>0</v>
      </c>
      <c r="RE212" s="1" t="s">
        <v>0</v>
      </c>
      <c r="RF212" s="1" t="s">
        <v>0</v>
      </c>
      <c r="RG212" s="1" t="s">
        <v>0</v>
      </c>
      <c r="RH212" s="1" t="s">
        <v>0</v>
      </c>
      <c r="RI212" s="1" t="s">
        <v>0</v>
      </c>
      <c r="RJ212" s="1" t="s">
        <v>0</v>
      </c>
      <c r="RK212" s="1" t="s">
        <v>0</v>
      </c>
      <c r="RL212" s="1" t="s">
        <v>0</v>
      </c>
      <c r="RM212" s="1" t="s">
        <v>0</v>
      </c>
      <c r="RN212" s="1" t="s">
        <v>0</v>
      </c>
      <c r="RO212" s="1" t="s">
        <v>0</v>
      </c>
      <c r="RP212" s="1" t="s">
        <v>0</v>
      </c>
      <c r="RQ212" s="1" t="s">
        <v>0</v>
      </c>
      <c r="RR212" s="1" t="s">
        <v>0</v>
      </c>
      <c r="RS212" s="1" t="s">
        <v>0</v>
      </c>
      <c r="RT212" s="1" t="s">
        <v>0</v>
      </c>
      <c r="RU212" s="1" t="s">
        <v>0</v>
      </c>
      <c r="RV212" s="1" t="s">
        <v>0</v>
      </c>
      <c r="RW212" s="1" t="s">
        <v>0</v>
      </c>
      <c r="RX212" s="1" t="s">
        <v>0</v>
      </c>
      <c r="RY212" s="1" t="s">
        <v>0</v>
      </c>
      <c r="RZ212" s="1" t="s">
        <v>0</v>
      </c>
      <c r="SA212" s="1" t="s">
        <v>0</v>
      </c>
      <c r="SB212" s="1" t="s">
        <v>0</v>
      </c>
      <c r="SC212" s="1" t="s">
        <v>0</v>
      </c>
      <c r="SD212" s="1" t="s">
        <v>0</v>
      </c>
      <c r="SE212" s="1" t="s">
        <v>0</v>
      </c>
      <c r="SF212" s="1" t="s">
        <v>0</v>
      </c>
      <c r="SG212" s="1" t="s">
        <v>0</v>
      </c>
      <c r="SH212" s="1" t="s">
        <v>0</v>
      </c>
      <c r="SI212" s="1" t="s">
        <v>0</v>
      </c>
      <c r="SJ212" s="1" t="s">
        <v>0</v>
      </c>
      <c r="SK212" s="1" t="s">
        <v>0</v>
      </c>
      <c r="SL212" s="1" t="s">
        <v>0</v>
      </c>
      <c r="SM212" s="1" t="s">
        <v>0</v>
      </c>
      <c r="SN212" s="1" t="s">
        <v>0</v>
      </c>
      <c r="SO212" s="1" t="s">
        <v>0</v>
      </c>
      <c r="SP212" s="1" t="s">
        <v>0</v>
      </c>
      <c r="SQ212" s="1" t="s">
        <v>0</v>
      </c>
      <c r="SR212" s="1" t="s">
        <v>0</v>
      </c>
      <c r="SS212" s="1" t="s">
        <v>0</v>
      </c>
      <c r="ST212" s="1" t="s">
        <v>0</v>
      </c>
      <c r="SU212" s="1" t="s">
        <v>0</v>
      </c>
      <c r="SV212" s="1" t="s">
        <v>0</v>
      </c>
      <c r="SW212" s="1" t="s">
        <v>0</v>
      </c>
      <c r="SX212" s="1" t="s">
        <v>0</v>
      </c>
      <c r="SY212" s="1" t="s">
        <v>0</v>
      </c>
      <c r="SZ212" s="1" t="s">
        <v>0</v>
      </c>
      <c r="TA212" s="1" t="s">
        <v>0</v>
      </c>
      <c r="TB212" s="1" t="s">
        <v>0</v>
      </c>
      <c r="TC212" s="1" t="s">
        <v>0</v>
      </c>
      <c r="TD212" s="1" t="s">
        <v>0</v>
      </c>
      <c r="TE212" s="1" t="s">
        <v>0</v>
      </c>
      <c r="TF212" s="1" t="s">
        <v>0</v>
      </c>
      <c r="TG212" s="1" t="s">
        <v>0</v>
      </c>
      <c r="TH212" s="1" t="s">
        <v>0</v>
      </c>
      <c r="TI212" s="1" t="s">
        <v>0</v>
      </c>
      <c r="TJ212" s="1" t="s">
        <v>0</v>
      </c>
      <c r="TK212" s="1" t="s">
        <v>0</v>
      </c>
      <c r="TL212" s="1" t="s">
        <v>0</v>
      </c>
      <c r="TM212" s="1" t="s">
        <v>0</v>
      </c>
      <c r="TN212" s="1" t="s">
        <v>0</v>
      </c>
      <c r="TO212" s="1" t="s">
        <v>0</v>
      </c>
      <c r="TP212" s="1" t="s">
        <v>0</v>
      </c>
      <c r="TQ212" s="1" t="s">
        <v>0</v>
      </c>
      <c r="TR212" s="1" t="s">
        <v>0</v>
      </c>
      <c r="TS212" s="1" t="s">
        <v>0</v>
      </c>
      <c r="TT212" s="1" t="s">
        <v>0</v>
      </c>
      <c r="TU212" s="1" t="s">
        <v>0</v>
      </c>
      <c r="TV212" s="1" t="s">
        <v>0</v>
      </c>
      <c r="TW212" s="1" t="s">
        <v>0</v>
      </c>
      <c r="TX212" s="1" t="s">
        <v>0</v>
      </c>
      <c r="TY212" s="1" t="s">
        <v>0</v>
      </c>
      <c r="TZ212" s="1" t="s">
        <v>0</v>
      </c>
      <c r="UA212" s="1" t="s">
        <v>0</v>
      </c>
      <c r="UB212" s="1" t="s">
        <v>0</v>
      </c>
      <c r="UC212" s="1" t="s">
        <v>0</v>
      </c>
      <c r="UD212" s="1" t="s">
        <v>0</v>
      </c>
      <c r="UE212" s="1" t="s">
        <v>0</v>
      </c>
      <c r="UF212" s="1" t="s">
        <v>0</v>
      </c>
      <c r="UG212" s="1" t="s">
        <v>0</v>
      </c>
      <c r="UH212" s="1" t="s">
        <v>0</v>
      </c>
      <c r="UI212" s="1" t="s">
        <v>0</v>
      </c>
      <c r="UJ212" s="1" t="s">
        <v>0</v>
      </c>
      <c r="UK212" s="1" t="s">
        <v>0</v>
      </c>
      <c r="UL212" s="1" t="s">
        <v>0</v>
      </c>
      <c r="UM212" s="1" t="s">
        <v>0</v>
      </c>
      <c r="UN212" s="1" t="s">
        <v>0</v>
      </c>
      <c r="UO212" s="1" t="s">
        <v>0</v>
      </c>
      <c r="UP212" s="1" t="s">
        <v>0</v>
      </c>
      <c r="UQ212" s="1" t="s">
        <v>0</v>
      </c>
    </row>
    <row r="213" spans="1:563" x14ac:dyDescent="0.25">
      <c r="A213" s="1" t="s">
        <v>1846</v>
      </c>
      <c r="B213" s="1" t="s">
        <v>948</v>
      </c>
      <c r="C213" s="1" t="s">
        <v>949</v>
      </c>
      <c r="D213" s="1" t="s">
        <v>0</v>
      </c>
      <c r="E213" s="1" t="s">
        <v>0</v>
      </c>
      <c r="F213" s="1" t="s">
        <v>0</v>
      </c>
      <c r="G213" s="1" t="s">
        <v>0</v>
      </c>
      <c r="H213" s="1" t="s">
        <v>0</v>
      </c>
      <c r="I213" s="1" t="s">
        <v>0</v>
      </c>
      <c r="J213" s="1" t="s">
        <v>0</v>
      </c>
      <c r="K213" s="1" t="s">
        <v>0</v>
      </c>
      <c r="L213" s="1" t="s">
        <v>0</v>
      </c>
      <c r="M213" s="1" t="s">
        <v>0</v>
      </c>
      <c r="N213" s="1" t="s">
        <v>0</v>
      </c>
      <c r="O213" s="1" t="s">
        <v>0</v>
      </c>
      <c r="P213" s="1" t="s">
        <v>0</v>
      </c>
      <c r="Q213" s="1" t="s">
        <v>0</v>
      </c>
      <c r="R213" s="1" t="s">
        <v>0</v>
      </c>
      <c r="S213" s="1" t="s">
        <v>0</v>
      </c>
      <c r="T213" s="1" t="s">
        <v>0</v>
      </c>
      <c r="U213" s="1" t="s">
        <v>0</v>
      </c>
      <c r="V213" s="1" t="s">
        <v>0</v>
      </c>
      <c r="W213" s="1" t="s">
        <v>0</v>
      </c>
      <c r="X213" s="1" t="s">
        <v>0</v>
      </c>
      <c r="Y213" s="1" t="s">
        <v>0</v>
      </c>
      <c r="Z213" s="1" t="s">
        <v>0</v>
      </c>
      <c r="AA213" s="1" t="s">
        <v>0</v>
      </c>
      <c r="AB213" s="1" t="s">
        <v>0</v>
      </c>
      <c r="AC213" s="1" t="s">
        <v>0</v>
      </c>
      <c r="AD213" s="1" t="s">
        <v>0</v>
      </c>
      <c r="AE213" s="1" t="s">
        <v>0</v>
      </c>
      <c r="AF213" s="1" t="s">
        <v>0</v>
      </c>
      <c r="AG213" s="1" t="s">
        <v>0</v>
      </c>
      <c r="AH213" s="1" t="s">
        <v>0</v>
      </c>
      <c r="AI213" s="1" t="s">
        <v>0</v>
      </c>
      <c r="AJ213" s="1" t="s">
        <v>0</v>
      </c>
      <c r="AK213" s="1" t="s">
        <v>0</v>
      </c>
      <c r="AL213" s="1" t="s">
        <v>0</v>
      </c>
      <c r="AM213" s="1" t="s">
        <v>0</v>
      </c>
      <c r="AN213" s="1" t="s">
        <v>0</v>
      </c>
      <c r="AO213" s="1" t="s">
        <v>0</v>
      </c>
      <c r="AP213" s="1" t="s">
        <v>0</v>
      </c>
      <c r="AQ213" s="1" t="s">
        <v>0</v>
      </c>
      <c r="AR213" s="1" t="s">
        <v>0</v>
      </c>
      <c r="AS213" s="1" t="s">
        <v>0</v>
      </c>
      <c r="AT213" s="1" t="s">
        <v>0</v>
      </c>
      <c r="AU213" s="1" t="s">
        <v>0</v>
      </c>
      <c r="AV213" s="1" t="s">
        <v>0</v>
      </c>
      <c r="AW213" s="1" t="s">
        <v>0</v>
      </c>
      <c r="AX213" s="1" t="s">
        <v>0</v>
      </c>
      <c r="AY213" s="1" t="s">
        <v>0</v>
      </c>
      <c r="AZ213" s="1" t="s">
        <v>0</v>
      </c>
      <c r="BA213" s="1" t="s">
        <v>0</v>
      </c>
      <c r="BB213" s="1" t="s">
        <v>0</v>
      </c>
      <c r="BC213" s="1" t="s">
        <v>0</v>
      </c>
      <c r="BD213" s="1" t="s">
        <v>0</v>
      </c>
      <c r="BE213" s="1" t="s">
        <v>0</v>
      </c>
      <c r="BF213" s="1" t="s">
        <v>0</v>
      </c>
      <c r="BG213" s="1" t="s">
        <v>0</v>
      </c>
      <c r="BH213" s="1" t="s">
        <v>0</v>
      </c>
      <c r="BI213" s="1" t="s">
        <v>0</v>
      </c>
      <c r="BJ213" s="1" t="s">
        <v>0</v>
      </c>
      <c r="BK213" s="1" t="s">
        <v>0</v>
      </c>
      <c r="BL213" s="1" t="s">
        <v>0</v>
      </c>
      <c r="BM213" s="1" t="s">
        <v>0</v>
      </c>
      <c r="BN213" s="1" t="s">
        <v>0</v>
      </c>
      <c r="BO213" s="1" t="s">
        <v>0</v>
      </c>
      <c r="BP213" s="1" t="s">
        <v>0</v>
      </c>
      <c r="BQ213" s="1" t="s">
        <v>0</v>
      </c>
      <c r="BR213" s="1" t="s">
        <v>0</v>
      </c>
      <c r="BS213" s="1" t="s">
        <v>0</v>
      </c>
      <c r="BT213" s="1" t="s">
        <v>0</v>
      </c>
      <c r="BU213" s="1" t="s">
        <v>0</v>
      </c>
      <c r="BV213" s="1" t="s">
        <v>0</v>
      </c>
      <c r="BW213" s="1" t="s">
        <v>0</v>
      </c>
      <c r="BX213" s="1" t="s">
        <v>0</v>
      </c>
      <c r="BY213" s="1" t="s">
        <v>0</v>
      </c>
      <c r="BZ213" s="1" t="s">
        <v>0</v>
      </c>
      <c r="CA213" s="1" t="s">
        <v>0</v>
      </c>
      <c r="CB213" s="1" t="s">
        <v>0</v>
      </c>
      <c r="CC213" s="1" t="s">
        <v>0</v>
      </c>
      <c r="CD213" s="1" t="s">
        <v>0</v>
      </c>
      <c r="CE213" s="1" t="s">
        <v>0</v>
      </c>
      <c r="CF213" s="1" t="s">
        <v>0</v>
      </c>
      <c r="CG213" s="1" t="s">
        <v>0</v>
      </c>
      <c r="CH213" s="1" t="s">
        <v>0</v>
      </c>
      <c r="CI213" s="1" t="s">
        <v>0</v>
      </c>
      <c r="CJ213" s="1" t="s">
        <v>0</v>
      </c>
      <c r="CK213" s="1" t="s">
        <v>0</v>
      </c>
      <c r="CL213" s="1" t="s">
        <v>0</v>
      </c>
      <c r="CM213" s="1" t="s">
        <v>0</v>
      </c>
      <c r="CN213" s="1" t="s">
        <v>0</v>
      </c>
      <c r="CO213" s="1" t="s">
        <v>0</v>
      </c>
      <c r="CP213" s="1" t="s">
        <v>0</v>
      </c>
      <c r="CQ213" s="1" t="s">
        <v>0</v>
      </c>
      <c r="CR213" s="1" t="s">
        <v>0</v>
      </c>
      <c r="CS213" s="1" t="s">
        <v>0</v>
      </c>
      <c r="CT213" s="1" t="s">
        <v>0</v>
      </c>
      <c r="CU213" s="1" t="s">
        <v>0</v>
      </c>
      <c r="CV213" s="1" t="s">
        <v>0</v>
      </c>
      <c r="CW213" s="1" t="s">
        <v>0</v>
      </c>
      <c r="CX213" s="1" t="s">
        <v>0</v>
      </c>
      <c r="CY213" s="1" t="s">
        <v>0</v>
      </c>
      <c r="CZ213" s="1" t="s">
        <v>0</v>
      </c>
      <c r="DA213" s="1" t="s">
        <v>0</v>
      </c>
      <c r="DB213" s="1" t="s">
        <v>0</v>
      </c>
      <c r="DC213" s="1" t="s">
        <v>0</v>
      </c>
      <c r="DD213" s="1" t="s">
        <v>0</v>
      </c>
      <c r="DE213" s="1" t="s">
        <v>0</v>
      </c>
      <c r="DF213" s="1" t="s">
        <v>0</v>
      </c>
      <c r="DG213" s="1" t="s">
        <v>0</v>
      </c>
      <c r="DH213" s="1" t="s">
        <v>0</v>
      </c>
      <c r="DI213" s="1" t="s">
        <v>0</v>
      </c>
      <c r="DJ213" s="1" t="s">
        <v>0</v>
      </c>
      <c r="DK213" s="1" t="s">
        <v>0</v>
      </c>
      <c r="DL213" s="1" t="s">
        <v>0</v>
      </c>
      <c r="DM213" s="1" t="s">
        <v>0</v>
      </c>
      <c r="DN213" s="1" t="s">
        <v>0</v>
      </c>
      <c r="DO213" s="1" t="s">
        <v>0</v>
      </c>
      <c r="DP213" s="1" t="s">
        <v>0</v>
      </c>
      <c r="DQ213" s="1" t="s">
        <v>0</v>
      </c>
      <c r="DR213" s="1" t="s">
        <v>0</v>
      </c>
      <c r="DS213" s="1" t="s">
        <v>0</v>
      </c>
      <c r="DT213" s="1" t="s">
        <v>0</v>
      </c>
      <c r="DU213" s="1" t="s">
        <v>0</v>
      </c>
      <c r="DV213" s="1" t="s">
        <v>0</v>
      </c>
      <c r="DW213" s="1" t="s">
        <v>0</v>
      </c>
      <c r="DX213" s="1" t="s">
        <v>0</v>
      </c>
      <c r="DY213" s="1" t="s">
        <v>0</v>
      </c>
      <c r="DZ213" s="1" t="s">
        <v>0</v>
      </c>
      <c r="EA213" s="1" t="s">
        <v>0</v>
      </c>
      <c r="EB213" s="1" t="s">
        <v>0</v>
      </c>
      <c r="EC213" s="1" t="s">
        <v>0</v>
      </c>
      <c r="ED213" s="1" t="s">
        <v>0</v>
      </c>
      <c r="EE213" s="1" t="s">
        <v>0</v>
      </c>
      <c r="EF213" s="1" t="s">
        <v>0</v>
      </c>
      <c r="EG213" s="1" t="s">
        <v>0</v>
      </c>
      <c r="EH213" s="1" t="s">
        <v>0</v>
      </c>
      <c r="EI213" s="1" t="s">
        <v>0</v>
      </c>
      <c r="EJ213" s="1" t="s">
        <v>0</v>
      </c>
      <c r="EK213" s="1" t="s">
        <v>0</v>
      </c>
      <c r="EL213" s="1" t="s">
        <v>0</v>
      </c>
      <c r="EM213" s="1" t="s">
        <v>0</v>
      </c>
      <c r="EN213" s="1" t="s">
        <v>0</v>
      </c>
      <c r="EO213" s="1" t="s">
        <v>0</v>
      </c>
      <c r="EP213" s="1" t="s">
        <v>0</v>
      </c>
      <c r="EQ213" s="1" t="s">
        <v>0</v>
      </c>
      <c r="ER213" s="1" t="s">
        <v>0</v>
      </c>
      <c r="ES213" s="1" t="s">
        <v>0</v>
      </c>
      <c r="ET213" s="1" t="s">
        <v>0</v>
      </c>
      <c r="EU213" s="1" t="s">
        <v>0</v>
      </c>
      <c r="EV213" s="1" t="s">
        <v>0</v>
      </c>
      <c r="EW213" s="1" t="s">
        <v>0</v>
      </c>
      <c r="EX213" s="1" t="s">
        <v>0</v>
      </c>
      <c r="EY213" s="1" t="s">
        <v>0</v>
      </c>
      <c r="EZ213" s="1" t="s">
        <v>0</v>
      </c>
      <c r="FA213" s="1" t="s">
        <v>0</v>
      </c>
      <c r="FB213" s="1" t="s">
        <v>0</v>
      </c>
      <c r="FC213" s="1" t="s">
        <v>0</v>
      </c>
      <c r="FD213" s="1" t="s">
        <v>0</v>
      </c>
      <c r="FE213" s="1" t="s">
        <v>0</v>
      </c>
      <c r="FF213" s="1" t="s">
        <v>0</v>
      </c>
      <c r="FG213" s="1" t="s">
        <v>0</v>
      </c>
      <c r="FH213" s="1" t="s">
        <v>0</v>
      </c>
      <c r="FI213" s="1" t="s">
        <v>0</v>
      </c>
      <c r="FJ213" s="1" t="s">
        <v>0</v>
      </c>
      <c r="FK213" s="1" t="s">
        <v>0</v>
      </c>
      <c r="FL213" s="1" t="s">
        <v>0</v>
      </c>
      <c r="FM213" s="1" t="s">
        <v>0</v>
      </c>
      <c r="FN213" s="1" t="s">
        <v>0</v>
      </c>
      <c r="FO213" s="1" t="s">
        <v>0</v>
      </c>
      <c r="FP213" s="1" t="s">
        <v>0</v>
      </c>
      <c r="FQ213" s="1" t="s">
        <v>0</v>
      </c>
      <c r="FR213" s="1" t="s">
        <v>0</v>
      </c>
      <c r="FS213" s="1" t="s">
        <v>0</v>
      </c>
      <c r="FT213" s="1" t="s">
        <v>0</v>
      </c>
      <c r="FU213" s="1" t="s">
        <v>0</v>
      </c>
      <c r="FV213" s="1" t="s">
        <v>0</v>
      </c>
      <c r="FW213" s="1" t="s">
        <v>0</v>
      </c>
      <c r="FX213" s="1" t="s">
        <v>0</v>
      </c>
      <c r="FY213" s="1" t="s">
        <v>0</v>
      </c>
      <c r="FZ213" s="1" t="s">
        <v>0</v>
      </c>
      <c r="GA213" s="1" t="s">
        <v>0</v>
      </c>
      <c r="GB213" s="1" t="s">
        <v>0</v>
      </c>
      <c r="GC213" s="1" t="s">
        <v>0</v>
      </c>
      <c r="GD213" s="1" t="s">
        <v>0</v>
      </c>
      <c r="GE213" s="1" t="s">
        <v>0</v>
      </c>
      <c r="GF213" s="1" t="s">
        <v>0</v>
      </c>
      <c r="GG213" s="1" t="s">
        <v>0</v>
      </c>
      <c r="GH213" s="1" t="s">
        <v>0</v>
      </c>
      <c r="GI213" s="1" t="s">
        <v>0</v>
      </c>
      <c r="GJ213" s="1" t="s">
        <v>0</v>
      </c>
      <c r="GK213" s="1" t="s">
        <v>0</v>
      </c>
      <c r="GL213" s="1" t="s">
        <v>0</v>
      </c>
      <c r="GM213" s="1" t="s">
        <v>0</v>
      </c>
      <c r="GN213" s="1" t="s">
        <v>0</v>
      </c>
      <c r="GO213" s="1" t="s">
        <v>0</v>
      </c>
      <c r="GP213" s="1" t="s">
        <v>0</v>
      </c>
      <c r="GQ213" s="1" t="s">
        <v>0</v>
      </c>
      <c r="GR213" s="1" t="s">
        <v>0</v>
      </c>
      <c r="GS213" s="1" t="s">
        <v>0</v>
      </c>
      <c r="GT213" s="1" t="s">
        <v>0</v>
      </c>
      <c r="GU213" s="1" t="s">
        <v>0</v>
      </c>
      <c r="GV213" s="1" t="s">
        <v>0</v>
      </c>
      <c r="GW213" s="1" t="s">
        <v>0</v>
      </c>
      <c r="GX213" s="1" t="s">
        <v>0</v>
      </c>
      <c r="GY213" s="1" t="s">
        <v>0</v>
      </c>
      <c r="GZ213" s="1" t="s">
        <v>0</v>
      </c>
      <c r="HA213" s="1" t="s">
        <v>0</v>
      </c>
      <c r="HB213" s="1" t="s">
        <v>0</v>
      </c>
      <c r="HC213" s="1" t="s">
        <v>0</v>
      </c>
      <c r="HD213" s="1" t="s">
        <v>0</v>
      </c>
      <c r="HE213" s="1" t="s">
        <v>0</v>
      </c>
      <c r="HF213" s="1" t="s">
        <v>0</v>
      </c>
      <c r="HG213" s="1" t="s">
        <v>0</v>
      </c>
      <c r="HH213" s="1" t="s">
        <v>0</v>
      </c>
      <c r="HI213" s="1" t="s">
        <v>0</v>
      </c>
      <c r="HJ213" s="1" t="s">
        <v>0</v>
      </c>
      <c r="HK213" s="1" t="s">
        <v>0</v>
      </c>
      <c r="HL213" s="1" t="s">
        <v>0</v>
      </c>
      <c r="HM213" s="1" t="s">
        <v>0</v>
      </c>
      <c r="HN213" s="1" t="s">
        <v>0</v>
      </c>
      <c r="HO213" s="1" t="s">
        <v>0</v>
      </c>
      <c r="HP213" s="1" t="s">
        <v>0</v>
      </c>
      <c r="HQ213" s="1" t="s">
        <v>0</v>
      </c>
      <c r="HR213" s="1" t="s">
        <v>0</v>
      </c>
      <c r="HS213" s="1" t="s">
        <v>0</v>
      </c>
      <c r="HT213" s="1" t="s">
        <v>0</v>
      </c>
      <c r="HU213" s="1" t="s">
        <v>0</v>
      </c>
      <c r="HV213" s="1" t="s">
        <v>0</v>
      </c>
      <c r="HW213" s="1" t="s">
        <v>0</v>
      </c>
      <c r="HX213" s="1" t="s">
        <v>0</v>
      </c>
      <c r="HY213" s="1" t="s">
        <v>0</v>
      </c>
      <c r="HZ213" s="1" t="s">
        <v>0</v>
      </c>
      <c r="IA213" s="1" t="s">
        <v>0</v>
      </c>
      <c r="IB213" s="1" t="s">
        <v>0</v>
      </c>
      <c r="IC213" s="1" t="s">
        <v>0</v>
      </c>
      <c r="ID213" s="1" t="s">
        <v>0</v>
      </c>
      <c r="IE213" s="1" t="s">
        <v>0</v>
      </c>
      <c r="IF213" s="1" t="s">
        <v>0</v>
      </c>
      <c r="IG213" s="1" t="s">
        <v>0</v>
      </c>
      <c r="IH213" s="1" t="s">
        <v>0</v>
      </c>
      <c r="II213" s="1" t="s">
        <v>0</v>
      </c>
      <c r="IJ213" s="1" t="s">
        <v>0</v>
      </c>
      <c r="IK213" s="1" t="s">
        <v>0</v>
      </c>
      <c r="IL213" s="1" t="s">
        <v>0</v>
      </c>
      <c r="IM213" s="1" t="s">
        <v>0</v>
      </c>
      <c r="IN213" s="1" t="s">
        <v>0</v>
      </c>
      <c r="IO213" s="1" t="s">
        <v>0</v>
      </c>
      <c r="IP213" s="1" t="s">
        <v>0</v>
      </c>
      <c r="IQ213" s="1" t="s">
        <v>0</v>
      </c>
      <c r="IR213" s="1" t="s">
        <v>0</v>
      </c>
      <c r="IS213" s="1" t="s">
        <v>0</v>
      </c>
      <c r="IT213" s="1" t="s">
        <v>0</v>
      </c>
      <c r="IU213" s="1" t="s">
        <v>0</v>
      </c>
      <c r="IV213" s="1" t="s">
        <v>0</v>
      </c>
      <c r="IW213" s="1" t="s">
        <v>0</v>
      </c>
      <c r="IX213" s="1" t="s">
        <v>0</v>
      </c>
      <c r="IY213" s="1" t="s">
        <v>0</v>
      </c>
      <c r="IZ213" s="1" t="s">
        <v>0</v>
      </c>
      <c r="JA213" s="1" t="s">
        <v>0</v>
      </c>
      <c r="JB213" s="1" t="s">
        <v>0</v>
      </c>
      <c r="JC213" s="1" t="s">
        <v>0</v>
      </c>
      <c r="JD213" s="1" t="s">
        <v>0</v>
      </c>
      <c r="JE213" s="1" t="s">
        <v>0</v>
      </c>
      <c r="JF213" s="1" t="s">
        <v>0</v>
      </c>
      <c r="JG213" s="1" t="s">
        <v>0</v>
      </c>
      <c r="JH213" s="1" t="s">
        <v>0</v>
      </c>
      <c r="JI213" s="1" t="s">
        <v>0</v>
      </c>
      <c r="JJ213" s="1" t="s">
        <v>0</v>
      </c>
      <c r="JK213" s="1" t="s">
        <v>0</v>
      </c>
      <c r="JL213" s="1" t="s">
        <v>0</v>
      </c>
      <c r="JM213" s="1" t="s">
        <v>0</v>
      </c>
      <c r="JN213" s="1" t="s">
        <v>0</v>
      </c>
      <c r="JO213" s="1" t="s">
        <v>0</v>
      </c>
      <c r="JP213" s="1" t="s">
        <v>0</v>
      </c>
      <c r="JQ213" s="1" t="s">
        <v>0</v>
      </c>
      <c r="JR213" s="1" t="s">
        <v>0</v>
      </c>
      <c r="JS213" s="1" t="s">
        <v>0</v>
      </c>
      <c r="JT213" s="1" t="s">
        <v>0</v>
      </c>
      <c r="JU213" s="1" t="s">
        <v>0</v>
      </c>
      <c r="JV213" s="1" t="s">
        <v>0</v>
      </c>
      <c r="JW213" s="1" t="s">
        <v>0</v>
      </c>
      <c r="JX213" s="1" t="s">
        <v>0</v>
      </c>
      <c r="JY213" s="1" t="s">
        <v>0</v>
      </c>
      <c r="JZ213" s="1" t="s">
        <v>0</v>
      </c>
      <c r="KA213" s="1" t="s">
        <v>0</v>
      </c>
      <c r="KB213" s="1" t="s">
        <v>0</v>
      </c>
      <c r="KC213" s="1" t="s">
        <v>0</v>
      </c>
      <c r="KD213" s="1" t="s">
        <v>0</v>
      </c>
      <c r="KE213" s="1" t="s">
        <v>0</v>
      </c>
      <c r="KF213" s="1" t="s">
        <v>0</v>
      </c>
      <c r="KG213" s="1" t="s">
        <v>0</v>
      </c>
      <c r="KH213" s="1" t="s">
        <v>0</v>
      </c>
      <c r="KI213" s="1" t="s">
        <v>0</v>
      </c>
      <c r="KJ213" s="1" t="s">
        <v>0</v>
      </c>
      <c r="KK213" s="1" t="s">
        <v>0</v>
      </c>
      <c r="KL213" s="1" t="s">
        <v>0</v>
      </c>
      <c r="KM213" s="1" t="s">
        <v>0</v>
      </c>
      <c r="KN213" s="1" t="s">
        <v>0</v>
      </c>
      <c r="KO213" s="1" t="s">
        <v>0</v>
      </c>
      <c r="KP213" s="1" t="s">
        <v>0</v>
      </c>
      <c r="KQ213" s="1" t="s">
        <v>0</v>
      </c>
      <c r="KR213" s="1" t="s">
        <v>0</v>
      </c>
      <c r="KS213" s="1" t="s">
        <v>0</v>
      </c>
      <c r="KT213" s="1" t="s">
        <v>0</v>
      </c>
      <c r="KU213" s="1" t="s">
        <v>0</v>
      </c>
      <c r="KV213" s="1" t="s">
        <v>0</v>
      </c>
      <c r="KW213" s="1" t="s">
        <v>0</v>
      </c>
      <c r="KX213" s="1" t="s">
        <v>0</v>
      </c>
      <c r="KY213" s="1" t="s">
        <v>0</v>
      </c>
      <c r="KZ213" s="1" t="s">
        <v>0</v>
      </c>
      <c r="LA213" s="1" t="s">
        <v>0</v>
      </c>
      <c r="LB213" s="1" t="s">
        <v>0</v>
      </c>
      <c r="LC213" s="1" t="s">
        <v>0</v>
      </c>
      <c r="LD213" s="1" t="s">
        <v>0</v>
      </c>
      <c r="LE213" s="1" t="s">
        <v>0</v>
      </c>
      <c r="LF213" s="1" t="s">
        <v>0</v>
      </c>
      <c r="LG213" s="1" t="s">
        <v>0</v>
      </c>
      <c r="LH213" s="1" t="s">
        <v>0</v>
      </c>
      <c r="LI213" s="1" t="s">
        <v>0</v>
      </c>
      <c r="LJ213" s="1" t="s">
        <v>0</v>
      </c>
      <c r="LK213" s="1" t="s">
        <v>0</v>
      </c>
      <c r="LL213" s="1" t="s">
        <v>0</v>
      </c>
      <c r="LM213" s="1" t="s">
        <v>0</v>
      </c>
      <c r="LN213" s="1" t="s">
        <v>0</v>
      </c>
      <c r="LO213" s="1" t="s">
        <v>0</v>
      </c>
      <c r="LP213" s="1" t="s">
        <v>0</v>
      </c>
      <c r="LQ213" s="1" t="s">
        <v>0</v>
      </c>
      <c r="LR213" s="1" t="s">
        <v>0</v>
      </c>
      <c r="LS213" s="1" t="s">
        <v>0</v>
      </c>
      <c r="LT213" s="1" t="s">
        <v>0</v>
      </c>
      <c r="LU213" s="1" t="s">
        <v>0</v>
      </c>
      <c r="LV213" s="1" t="s">
        <v>0</v>
      </c>
      <c r="LW213" s="1" t="s">
        <v>0</v>
      </c>
      <c r="LX213" s="1" t="s">
        <v>0</v>
      </c>
      <c r="LY213" s="1" t="s">
        <v>0</v>
      </c>
      <c r="LZ213" s="1" t="s">
        <v>0</v>
      </c>
      <c r="MA213" s="1" t="s">
        <v>0</v>
      </c>
      <c r="MB213" s="1" t="s">
        <v>0</v>
      </c>
      <c r="MC213" s="1" t="s">
        <v>0</v>
      </c>
      <c r="MD213" s="1" t="s">
        <v>0</v>
      </c>
      <c r="ME213" s="1" t="s">
        <v>0</v>
      </c>
      <c r="MF213" s="1" t="s">
        <v>0</v>
      </c>
      <c r="MG213" s="1" t="s">
        <v>0</v>
      </c>
      <c r="MH213" s="1" t="s">
        <v>0</v>
      </c>
      <c r="MI213" s="1" t="s">
        <v>0</v>
      </c>
      <c r="MJ213" s="1" t="s">
        <v>0</v>
      </c>
      <c r="MK213" s="1" t="s">
        <v>0</v>
      </c>
      <c r="ML213" s="1" t="s">
        <v>0</v>
      </c>
      <c r="MM213" s="1" t="s">
        <v>0</v>
      </c>
      <c r="MN213" s="1" t="s">
        <v>0</v>
      </c>
      <c r="MO213" s="1" t="s">
        <v>0</v>
      </c>
      <c r="MP213" s="1" t="s">
        <v>0</v>
      </c>
      <c r="MQ213" s="1" t="s">
        <v>0</v>
      </c>
      <c r="MR213" s="1" t="s">
        <v>0</v>
      </c>
      <c r="MS213" s="1" t="s">
        <v>0</v>
      </c>
      <c r="MT213" s="1" t="s">
        <v>0</v>
      </c>
      <c r="MU213" s="1" t="s">
        <v>0</v>
      </c>
      <c r="MV213" s="1" t="s">
        <v>0</v>
      </c>
      <c r="MW213" s="1" t="s">
        <v>0</v>
      </c>
      <c r="MX213" s="1" t="s">
        <v>0</v>
      </c>
      <c r="MY213" s="1" t="s">
        <v>0</v>
      </c>
      <c r="MZ213" s="1" t="s">
        <v>0</v>
      </c>
      <c r="NA213" s="1" t="s">
        <v>0</v>
      </c>
      <c r="NB213" s="1" t="s">
        <v>0</v>
      </c>
      <c r="NC213" s="1" t="s">
        <v>0</v>
      </c>
      <c r="ND213" s="1" t="s">
        <v>0</v>
      </c>
      <c r="NE213" s="1" t="s">
        <v>0</v>
      </c>
      <c r="NF213" s="1" t="s">
        <v>0</v>
      </c>
      <c r="NG213" s="1" t="s">
        <v>0</v>
      </c>
      <c r="NH213" s="1" t="s">
        <v>0</v>
      </c>
      <c r="NI213" s="1" t="s">
        <v>0</v>
      </c>
      <c r="NJ213" s="1" t="s">
        <v>0</v>
      </c>
      <c r="NK213" s="1" t="s">
        <v>0</v>
      </c>
      <c r="NL213" s="1" t="s">
        <v>0</v>
      </c>
      <c r="NM213" s="1" t="s">
        <v>0</v>
      </c>
      <c r="NN213" s="1" t="s">
        <v>0</v>
      </c>
      <c r="NO213" s="1" t="s">
        <v>0</v>
      </c>
      <c r="NP213" s="1" t="s">
        <v>0</v>
      </c>
      <c r="NQ213" s="1" t="s">
        <v>0</v>
      </c>
      <c r="NR213" s="1" t="s">
        <v>0</v>
      </c>
      <c r="NS213" s="1" t="s">
        <v>0</v>
      </c>
      <c r="NT213" s="1" t="s">
        <v>0</v>
      </c>
      <c r="NU213" s="1" t="s">
        <v>0</v>
      </c>
      <c r="NV213" s="1" t="s">
        <v>0</v>
      </c>
      <c r="NW213" s="1" t="s">
        <v>0</v>
      </c>
      <c r="NX213" s="1" t="s">
        <v>0</v>
      </c>
      <c r="NY213" s="1" t="s">
        <v>0</v>
      </c>
      <c r="NZ213" s="1" t="s">
        <v>0</v>
      </c>
      <c r="OA213" s="1" t="s">
        <v>0</v>
      </c>
      <c r="OB213" s="1" t="s">
        <v>0</v>
      </c>
      <c r="OC213" s="1" t="s">
        <v>0</v>
      </c>
      <c r="OD213" s="1" t="s">
        <v>0</v>
      </c>
      <c r="OE213" s="1" t="s">
        <v>0</v>
      </c>
      <c r="OF213" s="1" t="s">
        <v>0</v>
      </c>
      <c r="OG213" s="1" t="s">
        <v>0</v>
      </c>
      <c r="OH213" s="1" t="s">
        <v>0</v>
      </c>
      <c r="OI213" s="1" t="s">
        <v>0</v>
      </c>
      <c r="OJ213" s="1" t="s">
        <v>0</v>
      </c>
      <c r="OK213" s="1" t="s">
        <v>0</v>
      </c>
      <c r="OL213" s="1" t="s">
        <v>0</v>
      </c>
      <c r="OM213" s="1" t="s">
        <v>0</v>
      </c>
      <c r="ON213" s="1" t="s">
        <v>0</v>
      </c>
      <c r="OO213" s="1" t="s">
        <v>0</v>
      </c>
      <c r="OP213" s="1" t="s">
        <v>0</v>
      </c>
      <c r="OQ213" s="1" t="s">
        <v>0</v>
      </c>
      <c r="OR213" s="1" t="s">
        <v>0</v>
      </c>
      <c r="OS213" s="1" t="s">
        <v>0</v>
      </c>
      <c r="OT213" s="1" t="s">
        <v>0</v>
      </c>
      <c r="OU213" s="1" t="s">
        <v>0</v>
      </c>
      <c r="OV213" s="1" t="s">
        <v>0</v>
      </c>
      <c r="OW213" s="1" t="s">
        <v>0</v>
      </c>
      <c r="OX213" s="1" t="s">
        <v>0</v>
      </c>
      <c r="OY213" s="1" t="s">
        <v>0</v>
      </c>
      <c r="OZ213" s="1" t="s">
        <v>0</v>
      </c>
      <c r="PA213" s="1" t="s">
        <v>0</v>
      </c>
      <c r="PB213" s="1" t="s">
        <v>0</v>
      </c>
      <c r="PC213" s="1" t="s">
        <v>0</v>
      </c>
      <c r="PD213" s="1" t="s">
        <v>0</v>
      </c>
      <c r="PE213" s="1" t="s">
        <v>0</v>
      </c>
      <c r="PF213" s="1" t="s">
        <v>0</v>
      </c>
      <c r="PG213" s="1" t="s">
        <v>0</v>
      </c>
      <c r="PH213" s="1" t="s">
        <v>0</v>
      </c>
      <c r="PI213" s="1" t="s">
        <v>0</v>
      </c>
      <c r="PJ213" s="1" t="s">
        <v>0</v>
      </c>
      <c r="PK213" s="1" t="s">
        <v>0</v>
      </c>
      <c r="PL213" s="1" t="s">
        <v>0</v>
      </c>
      <c r="PM213" s="1" t="s">
        <v>0</v>
      </c>
      <c r="PN213" s="1" t="s">
        <v>0</v>
      </c>
      <c r="PO213" s="1" t="s">
        <v>0</v>
      </c>
      <c r="PP213" s="1" t="s">
        <v>0</v>
      </c>
      <c r="PQ213" s="1" t="s">
        <v>0</v>
      </c>
      <c r="PR213" s="1" t="s">
        <v>0</v>
      </c>
      <c r="PS213" s="1" t="s">
        <v>0</v>
      </c>
      <c r="PT213" s="1" t="s">
        <v>0</v>
      </c>
      <c r="PU213" s="1" t="s">
        <v>0</v>
      </c>
      <c r="PV213" s="1" t="s">
        <v>0</v>
      </c>
      <c r="PW213" s="1" t="s">
        <v>0</v>
      </c>
      <c r="PX213" s="1" t="s">
        <v>0</v>
      </c>
      <c r="PY213" s="1" t="s">
        <v>0</v>
      </c>
      <c r="PZ213" s="1" t="s">
        <v>0</v>
      </c>
      <c r="QA213" s="1" t="s">
        <v>0</v>
      </c>
      <c r="QB213" s="1" t="s">
        <v>0</v>
      </c>
      <c r="QC213" s="1" t="s">
        <v>0</v>
      </c>
      <c r="QD213" s="1" t="s">
        <v>0</v>
      </c>
      <c r="QE213" s="1" t="s">
        <v>0</v>
      </c>
      <c r="QF213" s="1" t="s">
        <v>0</v>
      </c>
      <c r="QG213" s="1" t="s">
        <v>0</v>
      </c>
      <c r="QH213" s="1" t="s">
        <v>0</v>
      </c>
      <c r="QI213" s="1" t="s">
        <v>0</v>
      </c>
      <c r="QJ213" s="1" t="s">
        <v>0</v>
      </c>
      <c r="QK213" s="1" t="s">
        <v>0</v>
      </c>
      <c r="QL213" s="1" t="s">
        <v>0</v>
      </c>
      <c r="QM213" s="1" t="s">
        <v>0</v>
      </c>
      <c r="QN213" s="1" t="s">
        <v>0</v>
      </c>
      <c r="QO213" s="1" t="s">
        <v>0</v>
      </c>
      <c r="QP213" s="1" t="s">
        <v>0</v>
      </c>
      <c r="QQ213" s="1" t="s">
        <v>0</v>
      </c>
      <c r="QR213" s="1" t="s">
        <v>0</v>
      </c>
      <c r="QS213" s="1" t="s">
        <v>0</v>
      </c>
      <c r="QT213" s="1" t="s">
        <v>0</v>
      </c>
      <c r="QU213" s="1" t="s">
        <v>0</v>
      </c>
      <c r="QV213" s="1" t="s">
        <v>0</v>
      </c>
      <c r="QW213" s="1" t="s">
        <v>0</v>
      </c>
      <c r="QX213" s="1" t="s">
        <v>0</v>
      </c>
      <c r="QY213" s="1" t="s">
        <v>0</v>
      </c>
      <c r="QZ213" s="1" t="s">
        <v>0</v>
      </c>
      <c r="RA213" s="1" t="s">
        <v>0</v>
      </c>
      <c r="RB213" s="1" t="s">
        <v>0</v>
      </c>
      <c r="RC213" s="1" t="s">
        <v>0</v>
      </c>
      <c r="RD213" s="1" t="s">
        <v>0</v>
      </c>
      <c r="RE213" s="1" t="s">
        <v>0</v>
      </c>
      <c r="RF213" s="1" t="s">
        <v>0</v>
      </c>
      <c r="RG213" s="1" t="s">
        <v>0</v>
      </c>
      <c r="RH213" s="1" t="s">
        <v>0</v>
      </c>
      <c r="RI213" s="1" t="s">
        <v>0</v>
      </c>
      <c r="RJ213" s="1" t="s">
        <v>0</v>
      </c>
      <c r="RK213" s="1" t="s">
        <v>0</v>
      </c>
      <c r="RL213" s="1" t="s">
        <v>0</v>
      </c>
      <c r="RM213" s="1" t="s">
        <v>0</v>
      </c>
      <c r="RN213" s="1" t="s">
        <v>0</v>
      </c>
      <c r="RO213" s="1" t="s">
        <v>0</v>
      </c>
      <c r="RP213" s="1" t="s">
        <v>0</v>
      </c>
      <c r="RQ213" s="1" t="s">
        <v>0</v>
      </c>
      <c r="RR213" s="1" t="s">
        <v>0</v>
      </c>
      <c r="RS213" s="1" t="s">
        <v>0</v>
      </c>
      <c r="RT213" s="1" t="s">
        <v>0</v>
      </c>
      <c r="RU213" s="1" t="s">
        <v>0</v>
      </c>
      <c r="RV213" s="1" t="s">
        <v>0</v>
      </c>
      <c r="RW213" s="1" t="s">
        <v>0</v>
      </c>
      <c r="RX213" s="1" t="s">
        <v>0</v>
      </c>
      <c r="RY213" s="1" t="s">
        <v>0</v>
      </c>
      <c r="RZ213" s="1" t="s">
        <v>0</v>
      </c>
      <c r="SA213" s="1" t="s">
        <v>0</v>
      </c>
      <c r="SB213" s="1" t="s">
        <v>0</v>
      </c>
      <c r="SC213" s="1" t="s">
        <v>0</v>
      </c>
      <c r="SD213" s="1" t="s">
        <v>0</v>
      </c>
      <c r="SE213" s="1" t="s">
        <v>0</v>
      </c>
      <c r="SF213" s="1" t="s">
        <v>0</v>
      </c>
      <c r="SG213" s="1" t="s">
        <v>0</v>
      </c>
      <c r="SH213" s="1" t="s">
        <v>0</v>
      </c>
      <c r="SI213" s="1" t="s">
        <v>0</v>
      </c>
      <c r="SJ213" s="1" t="s">
        <v>0</v>
      </c>
      <c r="SK213" s="1" t="s">
        <v>0</v>
      </c>
      <c r="SL213" s="1" t="s">
        <v>0</v>
      </c>
      <c r="SM213" s="1" t="s">
        <v>0</v>
      </c>
      <c r="SN213" s="1" t="s">
        <v>0</v>
      </c>
      <c r="SO213" s="1" t="s">
        <v>0</v>
      </c>
      <c r="SP213" s="1" t="s">
        <v>0</v>
      </c>
      <c r="SQ213" s="1" t="s">
        <v>0</v>
      </c>
      <c r="SR213" s="1" t="s">
        <v>0</v>
      </c>
      <c r="SS213" s="1" t="s">
        <v>0</v>
      </c>
      <c r="ST213" s="1" t="s">
        <v>0</v>
      </c>
      <c r="SU213" s="1" t="s">
        <v>0</v>
      </c>
      <c r="SV213" s="1" t="s">
        <v>0</v>
      </c>
      <c r="SW213" s="1" t="s">
        <v>0</v>
      </c>
      <c r="SX213" s="1" t="s">
        <v>0</v>
      </c>
      <c r="SY213" s="1" t="s">
        <v>0</v>
      </c>
      <c r="SZ213" s="1" t="s">
        <v>0</v>
      </c>
      <c r="TA213" s="1" t="s">
        <v>0</v>
      </c>
      <c r="TB213" s="1" t="s">
        <v>0</v>
      </c>
      <c r="TC213" s="1" t="s">
        <v>0</v>
      </c>
      <c r="TD213" s="1" t="s">
        <v>0</v>
      </c>
      <c r="TE213" s="1" t="s">
        <v>0</v>
      </c>
      <c r="TF213" s="1" t="s">
        <v>0</v>
      </c>
      <c r="TG213" s="1" t="s">
        <v>0</v>
      </c>
      <c r="TH213" s="1" t="s">
        <v>0</v>
      </c>
      <c r="TI213" s="1" t="s">
        <v>0</v>
      </c>
      <c r="TJ213" s="1" t="s">
        <v>0</v>
      </c>
      <c r="TK213" s="1" t="s">
        <v>0</v>
      </c>
      <c r="TL213" s="1" t="s">
        <v>0</v>
      </c>
      <c r="TM213" s="1" t="s">
        <v>0</v>
      </c>
      <c r="TN213" s="1" t="s">
        <v>0</v>
      </c>
      <c r="TO213" s="1" t="s">
        <v>0</v>
      </c>
      <c r="TP213" s="1" t="s">
        <v>0</v>
      </c>
      <c r="TQ213" s="1" t="s">
        <v>0</v>
      </c>
      <c r="TR213" s="1" t="s">
        <v>0</v>
      </c>
      <c r="TS213" s="1" t="s">
        <v>0</v>
      </c>
      <c r="TT213" s="1" t="s">
        <v>0</v>
      </c>
      <c r="TU213" s="1" t="s">
        <v>0</v>
      </c>
      <c r="TV213" s="1" t="s">
        <v>0</v>
      </c>
      <c r="TW213" s="1" t="s">
        <v>0</v>
      </c>
      <c r="TX213" s="1" t="s">
        <v>0</v>
      </c>
      <c r="TY213" s="1" t="s">
        <v>0</v>
      </c>
      <c r="TZ213" s="1" t="s">
        <v>0</v>
      </c>
      <c r="UA213" s="1" t="s">
        <v>0</v>
      </c>
      <c r="UB213" s="1" t="s">
        <v>0</v>
      </c>
      <c r="UC213" s="1" t="s">
        <v>0</v>
      </c>
      <c r="UD213" s="1" t="s">
        <v>0</v>
      </c>
      <c r="UE213" s="1" t="s">
        <v>0</v>
      </c>
      <c r="UF213" s="1" t="s">
        <v>0</v>
      </c>
      <c r="UG213" s="1" t="s">
        <v>0</v>
      </c>
      <c r="UH213" s="1" t="s">
        <v>0</v>
      </c>
      <c r="UI213" s="1" t="s">
        <v>0</v>
      </c>
      <c r="UJ213" s="1" t="s">
        <v>0</v>
      </c>
      <c r="UK213" s="1" t="s">
        <v>0</v>
      </c>
      <c r="UL213" s="1" t="s">
        <v>0</v>
      </c>
      <c r="UM213" s="1" t="s">
        <v>0</v>
      </c>
      <c r="UN213" s="1" t="s">
        <v>0</v>
      </c>
      <c r="UO213" s="1" t="s">
        <v>0</v>
      </c>
      <c r="UP213" s="1" t="s">
        <v>0</v>
      </c>
      <c r="UQ213" s="1" t="s">
        <v>0</v>
      </c>
    </row>
    <row r="214" spans="1:563" x14ac:dyDescent="0.25">
      <c r="A214" s="1" t="s">
        <v>1847</v>
      </c>
      <c r="B214" s="1" t="s">
        <v>953</v>
      </c>
      <c r="C214" s="1" t="s">
        <v>954</v>
      </c>
      <c r="D214" s="1" t="s">
        <v>0</v>
      </c>
      <c r="E214" s="1" t="s">
        <v>0</v>
      </c>
      <c r="F214" s="1" t="s">
        <v>0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1" t="s">
        <v>0</v>
      </c>
      <c r="M214" s="1" t="s">
        <v>0</v>
      </c>
      <c r="N214" s="1" t="s">
        <v>0</v>
      </c>
      <c r="O214" s="1" t="s">
        <v>0</v>
      </c>
      <c r="P214" s="1" t="s">
        <v>0</v>
      </c>
      <c r="Q214" s="1" t="s">
        <v>0</v>
      </c>
      <c r="R214" s="1" t="s">
        <v>0</v>
      </c>
      <c r="S214" s="1" t="s">
        <v>0</v>
      </c>
      <c r="T214" s="1" t="s">
        <v>0</v>
      </c>
      <c r="U214" s="1" t="s">
        <v>0</v>
      </c>
      <c r="V214" s="1" t="s">
        <v>0</v>
      </c>
      <c r="W214" s="1" t="s">
        <v>0</v>
      </c>
      <c r="X214" s="1" t="s">
        <v>0</v>
      </c>
      <c r="Y214" s="1" t="s">
        <v>0</v>
      </c>
      <c r="Z214" s="1" t="s">
        <v>0</v>
      </c>
      <c r="AA214" s="1" t="s">
        <v>0</v>
      </c>
      <c r="AB214" s="1" t="s">
        <v>0</v>
      </c>
      <c r="AC214" s="1" t="s">
        <v>0</v>
      </c>
      <c r="AD214" s="1" t="s">
        <v>0</v>
      </c>
      <c r="AE214" s="1" t="s">
        <v>0</v>
      </c>
      <c r="AF214" s="1" t="s">
        <v>0</v>
      </c>
      <c r="AG214" s="1" t="s">
        <v>0</v>
      </c>
      <c r="AH214" s="1" t="s">
        <v>0</v>
      </c>
      <c r="AI214" s="1" t="s">
        <v>0</v>
      </c>
      <c r="AJ214" s="1" t="s">
        <v>0</v>
      </c>
      <c r="AK214" s="1" t="s">
        <v>0</v>
      </c>
      <c r="AL214" s="1" t="s">
        <v>0</v>
      </c>
      <c r="AM214" s="1" t="s">
        <v>0</v>
      </c>
      <c r="AN214" s="1" t="s">
        <v>0</v>
      </c>
      <c r="AO214" s="1" t="s">
        <v>0</v>
      </c>
      <c r="AP214" s="1" t="s">
        <v>0</v>
      </c>
      <c r="AQ214" s="1" t="s">
        <v>0</v>
      </c>
      <c r="AR214" s="1" t="s">
        <v>0</v>
      </c>
      <c r="AS214" s="1" t="s">
        <v>0</v>
      </c>
      <c r="AT214" s="1" t="s">
        <v>0</v>
      </c>
      <c r="AU214" s="1" t="s">
        <v>0</v>
      </c>
      <c r="AV214" s="1" t="s">
        <v>0</v>
      </c>
      <c r="AW214" s="1" t="s">
        <v>0</v>
      </c>
      <c r="AX214" s="1" t="s">
        <v>0</v>
      </c>
      <c r="AY214" s="1" t="s">
        <v>0</v>
      </c>
      <c r="AZ214" s="1" t="s">
        <v>0</v>
      </c>
      <c r="BA214" s="1" t="s">
        <v>0</v>
      </c>
      <c r="BB214" s="1" t="s">
        <v>0</v>
      </c>
      <c r="BC214" s="1" t="s">
        <v>0</v>
      </c>
      <c r="BD214" s="1" t="s">
        <v>0</v>
      </c>
      <c r="BE214" s="1" t="s">
        <v>0</v>
      </c>
      <c r="BF214" s="1" t="s">
        <v>0</v>
      </c>
      <c r="BG214" s="1" t="s">
        <v>0</v>
      </c>
      <c r="BH214" s="1" t="s">
        <v>0</v>
      </c>
      <c r="BI214" s="1" t="s">
        <v>0</v>
      </c>
      <c r="BJ214" s="1" t="s">
        <v>0</v>
      </c>
      <c r="BK214" s="1" t="s">
        <v>0</v>
      </c>
      <c r="BL214" s="1" t="s">
        <v>0</v>
      </c>
      <c r="BM214" s="1" t="s">
        <v>0</v>
      </c>
      <c r="BN214" s="1" t="s">
        <v>0</v>
      </c>
      <c r="BO214" s="1" t="s">
        <v>0</v>
      </c>
      <c r="BP214" s="1" t="s">
        <v>0</v>
      </c>
      <c r="BQ214" s="1" t="s">
        <v>0</v>
      </c>
      <c r="BR214" s="1" t="s">
        <v>0</v>
      </c>
      <c r="BS214" s="1" t="s">
        <v>0</v>
      </c>
      <c r="BT214" s="1" t="s">
        <v>0</v>
      </c>
      <c r="BU214" s="1" t="s">
        <v>0</v>
      </c>
      <c r="BV214" s="1" t="s">
        <v>0</v>
      </c>
      <c r="BW214" s="1" t="s">
        <v>0</v>
      </c>
      <c r="BX214" s="1" t="s">
        <v>0</v>
      </c>
      <c r="BY214" s="1" t="s">
        <v>0</v>
      </c>
      <c r="BZ214" s="1" t="s">
        <v>0</v>
      </c>
      <c r="CA214" s="1" t="s">
        <v>0</v>
      </c>
      <c r="CB214" s="1" t="s">
        <v>0</v>
      </c>
      <c r="CC214" s="1" t="s">
        <v>0</v>
      </c>
      <c r="CD214" s="1" t="s">
        <v>0</v>
      </c>
      <c r="CE214" s="1" t="s">
        <v>0</v>
      </c>
      <c r="CF214" s="1" t="s">
        <v>0</v>
      </c>
      <c r="CG214" s="1" t="s">
        <v>0</v>
      </c>
      <c r="CH214" s="1" t="s">
        <v>0</v>
      </c>
      <c r="CI214" s="1" t="s">
        <v>0</v>
      </c>
      <c r="CJ214" s="1" t="s">
        <v>0</v>
      </c>
      <c r="CK214" s="1" t="s">
        <v>0</v>
      </c>
      <c r="CL214" s="1" t="s">
        <v>0</v>
      </c>
      <c r="CM214" s="1" t="s">
        <v>0</v>
      </c>
      <c r="CN214" s="1" t="s">
        <v>0</v>
      </c>
      <c r="CO214" s="1" t="s">
        <v>0</v>
      </c>
      <c r="CP214" s="1" t="s">
        <v>0</v>
      </c>
      <c r="CQ214" s="1" t="s">
        <v>0</v>
      </c>
      <c r="CR214" s="1" t="s">
        <v>0</v>
      </c>
      <c r="CS214" s="1" t="s">
        <v>0</v>
      </c>
      <c r="CT214" s="1" t="s">
        <v>0</v>
      </c>
      <c r="CU214" s="1" t="s">
        <v>0</v>
      </c>
      <c r="CV214" s="1" t="s">
        <v>0</v>
      </c>
      <c r="CW214" s="1" t="s">
        <v>0</v>
      </c>
      <c r="CX214" s="1" t="s">
        <v>0</v>
      </c>
      <c r="CY214" s="1" t="s">
        <v>0</v>
      </c>
      <c r="CZ214" s="1" t="s">
        <v>0</v>
      </c>
      <c r="DA214" s="1" t="s">
        <v>0</v>
      </c>
      <c r="DB214" s="1" t="s">
        <v>0</v>
      </c>
      <c r="DC214" s="1" t="s">
        <v>0</v>
      </c>
      <c r="DD214" s="1" t="s">
        <v>0</v>
      </c>
      <c r="DE214" s="1" t="s">
        <v>0</v>
      </c>
      <c r="DF214" s="1" t="s">
        <v>0</v>
      </c>
      <c r="DG214" s="1" t="s">
        <v>0</v>
      </c>
      <c r="DH214" s="1" t="s">
        <v>0</v>
      </c>
      <c r="DI214" s="1" t="s">
        <v>0</v>
      </c>
      <c r="DJ214" s="1" t="s">
        <v>0</v>
      </c>
      <c r="DK214" s="1" t="s">
        <v>0</v>
      </c>
      <c r="DL214" s="1" t="s">
        <v>0</v>
      </c>
      <c r="DM214" s="1" t="s">
        <v>0</v>
      </c>
      <c r="DN214" s="1" t="s">
        <v>0</v>
      </c>
      <c r="DO214" s="1" t="s">
        <v>0</v>
      </c>
      <c r="DP214" s="1" t="s">
        <v>0</v>
      </c>
      <c r="DQ214" s="1" t="s">
        <v>0</v>
      </c>
      <c r="DR214" s="1" t="s">
        <v>0</v>
      </c>
      <c r="DS214" s="1" t="s">
        <v>0</v>
      </c>
      <c r="DT214" s="1" t="s">
        <v>0</v>
      </c>
      <c r="DU214" s="1" t="s">
        <v>0</v>
      </c>
      <c r="DV214" s="1" t="s">
        <v>0</v>
      </c>
      <c r="DW214" s="1" t="s">
        <v>0</v>
      </c>
      <c r="DX214" s="1" t="s">
        <v>0</v>
      </c>
      <c r="DY214" s="1" t="s">
        <v>0</v>
      </c>
      <c r="DZ214" s="1" t="s">
        <v>0</v>
      </c>
      <c r="EA214" s="1" t="s">
        <v>0</v>
      </c>
      <c r="EB214" s="1" t="s">
        <v>0</v>
      </c>
      <c r="EC214" s="1" t="s">
        <v>0</v>
      </c>
      <c r="ED214" s="1" t="s">
        <v>0</v>
      </c>
      <c r="EE214" s="1" t="s">
        <v>0</v>
      </c>
      <c r="EF214" s="1" t="s">
        <v>0</v>
      </c>
      <c r="EG214" s="1" t="s">
        <v>0</v>
      </c>
      <c r="EH214" s="1" t="s">
        <v>0</v>
      </c>
      <c r="EI214" s="1" t="s">
        <v>0</v>
      </c>
      <c r="EJ214" s="1" t="s">
        <v>0</v>
      </c>
      <c r="EK214" s="1" t="s">
        <v>0</v>
      </c>
      <c r="EL214" s="1" t="s">
        <v>0</v>
      </c>
      <c r="EM214" s="1" t="s">
        <v>0</v>
      </c>
      <c r="EN214" s="1" t="s">
        <v>0</v>
      </c>
      <c r="EO214" s="1" t="s">
        <v>0</v>
      </c>
      <c r="EP214" s="1" t="s">
        <v>0</v>
      </c>
      <c r="EQ214" s="1" t="s">
        <v>0</v>
      </c>
      <c r="ER214" s="1" t="s">
        <v>0</v>
      </c>
      <c r="ES214" s="1" t="s">
        <v>0</v>
      </c>
      <c r="ET214" s="1" t="s">
        <v>0</v>
      </c>
      <c r="EU214" s="1" t="s">
        <v>0</v>
      </c>
      <c r="EV214" s="1" t="s">
        <v>0</v>
      </c>
      <c r="EW214" s="1" t="s">
        <v>0</v>
      </c>
      <c r="EX214" s="1" t="s">
        <v>0</v>
      </c>
      <c r="EY214" s="1" t="s">
        <v>0</v>
      </c>
      <c r="EZ214" s="1" t="s">
        <v>0</v>
      </c>
      <c r="FA214" s="1" t="s">
        <v>0</v>
      </c>
      <c r="FB214" s="1" t="s">
        <v>0</v>
      </c>
      <c r="FC214" s="1" t="s">
        <v>0</v>
      </c>
      <c r="FD214" s="1" t="s">
        <v>0</v>
      </c>
      <c r="FE214" s="1" t="s">
        <v>0</v>
      </c>
      <c r="FF214" s="1" t="s">
        <v>0</v>
      </c>
      <c r="FG214" s="1" t="s">
        <v>0</v>
      </c>
      <c r="FH214" s="1" t="s">
        <v>0</v>
      </c>
      <c r="FI214" s="1" t="s">
        <v>0</v>
      </c>
      <c r="FJ214" s="1" t="s">
        <v>0</v>
      </c>
      <c r="FK214" s="1" t="s">
        <v>0</v>
      </c>
      <c r="FL214" s="1" t="s">
        <v>0</v>
      </c>
      <c r="FM214" s="1" t="s">
        <v>0</v>
      </c>
      <c r="FN214" s="1" t="s">
        <v>0</v>
      </c>
      <c r="FO214" s="1" t="s">
        <v>0</v>
      </c>
      <c r="FP214" s="1" t="s">
        <v>0</v>
      </c>
      <c r="FQ214" s="1" t="s">
        <v>0</v>
      </c>
      <c r="FR214" s="1" t="s">
        <v>0</v>
      </c>
      <c r="FS214" s="1" t="s">
        <v>0</v>
      </c>
      <c r="FT214" s="1" t="s">
        <v>0</v>
      </c>
      <c r="FU214" s="1" t="s">
        <v>0</v>
      </c>
      <c r="FV214" s="1" t="s">
        <v>0</v>
      </c>
      <c r="FW214" s="1" t="s">
        <v>0</v>
      </c>
      <c r="FX214" s="1" t="s">
        <v>0</v>
      </c>
      <c r="FY214" s="1" t="s">
        <v>0</v>
      </c>
      <c r="FZ214" s="1" t="s">
        <v>0</v>
      </c>
      <c r="GA214" s="1" t="s">
        <v>0</v>
      </c>
      <c r="GB214" s="1" t="s">
        <v>0</v>
      </c>
      <c r="GC214" s="1" t="s">
        <v>0</v>
      </c>
      <c r="GD214" s="1" t="s">
        <v>0</v>
      </c>
      <c r="GE214" s="1" t="s">
        <v>0</v>
      </c>
      <c r="GF214" s="1" t="s">
        <v>0</v>
      </c>
      <c r="GG214" s="1" t="s">
        <v>0</v>
      </c>
      <c r="GH214" s="1" t="s">
        <v>0</v>
      </c>
      <c r="GI214" s="1" t="s">
        <v>0</v>
      </c>
      <c r="GJ214" s="1" t="s">
        <v>0</v>
      </c>
      <c r="GK214" s="1" t="s">
        <v>0</v>
      </c>
      <c r="GL214" s="1" t="s">
        <v>0</v>
      </c>
      <c r="GM214" s="1" t="s">
        <v>0</v>
      </c>
      <c r="GN214" s="1" t="s">
        <v>0</v>
      </c>
      <c r="GO214" s="1" t="s">
        <v>0</v>
      </c>
      <c r="GP214" s="1" t="s">
        <v>0</v>
      </c>
      <c r="GQ214" s="1" t="s">
        <v>0</v>
      </c>
      <c r="GR214" s="1" t="s">
        <v>0</v>
      </c>
      <c r="GS214" s="1" t="s">
        <v>0</v>
      </c>
      <c r="GT214" s="1" t="s">
        <v>0</v>
      </c>
      <c r="GU214" s="1" t="s">
        <v>0</v>
      </c>
      <c r="GV214" s="1" t="s">
        <v>0</v>
      </c>
      <c r="GW214" s="1" t="s">
        <v>0</v>
      </c>
      <c r="GX214" s="1" t="s">
        <v>0</v>
      </c>
      <c r="GY214" s="1" t="s">
        <v>0</v>
      </c>
      <c r="GZ214" s="1" t="s">
        <v>0</v>
      </c>
      <c r="HA214" s="1" t="s">
        <v>0</v>
      </c>
      <c r="HB214" s="1" t="s">
        <v>0</v>
      </c>
      <c r="HC214" s="1" t="s">
        <v>0</v>
      </c>
      <c r="HD214" s="1" t="s">
        <v>0</v>
      </c>
      <c r="HE214" s="1" t="s">
        <v>0</v>
      </c>
      <c r="HF214" s="1" t="s">
        <v>0</v>
      </c>
      <c r="HG214" s="1" t="s">
        <v>0</v>
      </c>
      <c r="HH214" s="1" t="s">
        <v>0</v>
      </c>
      <c r="HI214" s="1" t="s">
        <v>0</v>
      </c>
      <c r="HJ214" s="1" t="s">
        <v>0</v>
      </c>
      <c r="HK214" s="1" t="s">
        <v>0</v>
      </c>
      <c r="HL214" s="1" t="s">
        <v>0</v>
      </c>
      <c r="HM214" s="1" t="s">
        <v>0</v>
      </c>
      <c r="HN214" s="1" t="s">
        <v>0</v>
      </c>
      <c r="HO214" s="1" t="s">
        <v>0</v>
      </c>
      <c r="HP214" s="1" t="s">
        <v>0</v>
      </c>
      <c r="HQ214" s="1" t="s">
        <v>0</v>
      </c>
      <c r="HR214" s="1" t="s">
        <v>0</v>
      </c>
      <c r="HS214" s="1" t="s">
        <v>0</v>
      </c>
      <c r="HT214" s="1" t="s">
        <v>0</v>
      </c>
      <c r="HU214" s="1" t="s">
        <v>0</v>
      </c>
      <c r="HV214" s="1" t="s">
        <v>0</v>
      </c>
      <c r="HW214" s="1" t="s">
        <v>0</v>
      </c>
      <c r="HX214" s="1" t="s">
        <v>0</v>
      </c>
      <c r="HY214" s="1" t="s">
        <v>0</v>
      </c>
      <c r="HZ214" s="1" t="s">
        <v>0</v>
      </c>
      <c r="IA214" s="1" t="s">
        <v>0</v>
      </c>
      <c r="IB214" s="1" t="s">
        <v>0</v>
      </c>
      <c r="IC214" s="1" t="s">
        <v>0</v>
      </c>
      <c r="ID214" s="1" t="s">
        <v>0</v>
      </c>
      <c r="IE214" s="1" t="s">
        <v>0</v>
      </c>
      <c r="IF214" s="1" t="s">
        <v>0</v>
      </c>
      <c r="IG214" s="1" t="s">
        <v>0</v>
      </c>
      <c r="IH214" s="1" t="s">
        <v>0</v>
      </c>
      <c r="II214" s="1" t="s">
        <v>0</v>
      </c>
      <c r="IJ214" s="1" t="s">
        <v>0</v>
      </c>
      <c r="IK214" s="1" t="s">
        <v>0</v>
      </c>
      <c r="IL214" s="1" t="s">
        <v>0</v>
      </c>
      <c r="IM214" s="1" t="s">
        <v>0</v>
      </c>
      <c r="IN214" s="1" t="s">
        <v>0</v>
      </c>
      <c r="IO214" s="1" t="s">
        <v>0</v>
      </c>
      <c r="IP214" s="1" t="s">
        <v>0</v>
      </c>
      <c r="IQ214" s="1" t="s">
        <v>0</v>
      </c>
      <c r="IR214" s="1" t="s">
        <v>0</v>
      </c>
      <c r="IS214" s="1" t="s">
        <v>0</v>
      </c>
      <c r="IT214" s="1" t="s">
        <v>0</v>
      </c>
      <c r="IU214" s="1" t="s">
        <v>0</v>
      </c>
      <c r="IV214" s="1" t="s">
        <v>0</v>
      </c>
      <c r="IW214" s="1" t="s">
        <v>0</v>
      </c>
      <c r="IX214" s="1" t="s">
        <v>0</v>
      </c>
      <c r="IY214" s="1" t="s">
        <v>0</v>
      </c>
      <c r="IZ214" s="1" t="s">
        <v>0</v>
      </c>
      <c r="JA214" s="1" t="s">
        <v>0</v>
      </c>
      <c r="JB214" s="1" t="s">
        <v>0</v>
      </c>
      <c r="JC214" s="1" t="s">
        <v>0</v>
      </c>
      <c r="JD214" s="1" t="s">
        <v>0</v>
      </c>
      <c r="JE214" s="1" t="s">
        <v>0</v>
      </c>
      <c r="JF214" s="1" t="s">
        <v>0</v>
      </c>
      <c r="JG214" s="1" t="s">
        <v>0</v>
      </c>
      <c r="JH214" s="1" t="s">
        <v>0</v>
      </c>
      <c r="JI214" s="1" t="s">
        <v>0</v>
      </c>
      <c r="JJ214" s="1" t="s">
        <v>0</v>
      </c>
      <c r="JK214" s="1" t="s">
        <v>0</v>
      </c>
      <c r="JL214" s="1" t="s">
        <v>0</v>
      </c>
      <c r="JM214" s="1" t="s">
        <v>0</v>
      </c>
      <c r="JN214" s="1" t="s">
        <v>0</v>
      </c>
      <c r="JO214" s="1" t="s">
        <v>0</v>
      </c>
      <c r="JP214" s="1" t="s">
        <v>0</v>
      </c>
      <c r="JQ214" s="1" t="s">
        <v>0</v>
      </c>
      <c r="JR214" s="1" t="s">
        <v>0</v>
      </c>
      <c r="JS214" s="1" t="s">
        <v>0</v>
      </c>
      <c r="JT214" s="1" t="s">
        <v>0</v>
      </c>
      <c r="JU214" s="1" t="s">
        <v>0</v>
      </c>
      <c r="JV214" s="1" t="s">
        <v>0</v>
      </c>
      <c r="JW214" s="1" t="s">
        <v>0</v>
      </c>
      <c r="JX214" s="1" t="s">
        <v>0</v>
      </c>
      <c r="JY214" s="1" t="s">
        <v>0</v>
      </c>
      <c r="JZ214" s="1" t="s">
        <v>0</v>
      </c>
      <c r="KA214" s="1" t="s">
        <v>0</v>
      </c>
      <c r="KB214" s="1" t="s">
        <v>0</v>
      </c>
      <c r="KC214" s="1" t="s">
        <v>0</v>
      </c>
      <c r="KD214" s="1" t="s">
        <v>0</v>
      </c>
      <c r="KE214" s="1" t="s">
        <v>0</v>
      </c>
      <c r="KF214" s="1" t="s">
        <v>0</v>
      </c>
      <c r="KG214" s="1" t="s">
        <v>0</v>
      </c>
      <c r="KH214" s="1" t="s">
        <v>0</v>
      </c>
      <c r="KI214" s="1" t="s">
        <v>0</v>
      </c>
      <c r="KJ214" s="1" t="s">
        <v>0</v>
      </c>
      <c r="KK214" s="1" t="s">
        <v>0</v>
      </c>
      <c r="KL214" s="1" t="s">
        <v>0</v>
      </c>
      <c r="KM214" s="1" t="s">
        <v>0</v>
      </c>
      <c r="KN214" s="1" t="s">
        <v>0</v>
      </c>
      <c r="KO214" s="1" t="s">
        <v>0</v>
      </c>
      <c r="KP214" s="1" t="s">
        <v>0</v>
      </c>
      <c r="KQ214" s="1" t="s">
        <v>0</v>
      </c>
      <c r="KR214" s="1" t="s">
        <v>0</v>
      </c>
      <c r="KS214" s="1" t="s">
        <v>0</v>
      </c>
      <c r="KT214" s="1" t="s">
        <v>0</v>
      </c>
      <c r="KU214" s="1" t="s">
        <v>0</v>
      </c>
      <c r="KV214" s="1" t="s">
        <v>0</v>
      </c>
      <c r="KW214" s="1" t="s">
        <v>0</v>
      </c>
      <c r="KX214" s="1" t="s">
        <v>0</v>
      </c>
      <c r="KY214" s="1" t="s">
        <v>0</v>
      </c>
      <c r="KZ214" s="1" t="s">
        <v>0</v>
      </c>
      <c r="LA214" s="1" t="s">
        <v>0</v>
      </c>
      <c r="LB214" s="1" t="s">
        <v>0</v>
      </c>
      <c r="LC214" s="1" t="s">
        <v>0</v>
      </c>
      <c r="LD214" s="1" t="s">
        <v>0</v>
      </c>
      <c r="LE214" s="1" t="s">
        <v>0</v>
      </c>
      <c r="LF214" s="1" t="s">
        <v>0</v>
      </c>
      <c r="LG214" s="1" t="s">
        <v>0</v>
      </c>
      <c r="LH214" s="1" t="s">
        <v>0</v>
      </c>
      <c r="LI214" s="1" t="s">
        <v>0</v>
      </c>
      <c r="LJ214" s="1" t="s">
        <v>0</v>
      </c>
      <c r="LK214" s="1" t="s">
        <v>0</v>
      </c>
      <c r="LL214" s="1" t="s">
        <v>0</v>
      </c>
      <c r="LM214" s="1" t="s">
        <v>0</v>
      </c>
      <c r="LN214" s="1" t="s">
        <v>0</v>
      </c>
      <c r="LO214" s="1" t="s">
        <v>0</v>
      </c>
      <c r="LP214" s="1" t="s">
        <v>0</v>
      </c>
      <c r="LQ214" s="1" t="s">
        <v>0</v>
      </c>
      <c r="LR214" s="1" t="s">
        <v>0</v>
      </c>
      <c r="LS214" s="1" t="s">
        <v>0</v>
      </c>
      <c r="LT214" s="1" t="s">
        <v>0</v>
      </c>
      <c r="LU214" s="1" t="s">
        <v>0</v>
      </c>
      <c r="LV214" s="1" t="s">
        <v>0</v>
      </c>
      <c r="LW214" s="1" t="s">
        <v>0</v>
      </c>
      <c r="LX214" s="1" t="s">
        <v>0</v>
      </c>
      <c r="LY214" s="1" t="s">
        <v>0</v>
      </c>
      <c r="LZ214" s="1" t="s">
        <v>0</v>
      </c>
      <c r="MA214" s="1" t="s">
        <v>0</v>
      </c>
      <c r="MB214" s="1" t="s">
        <v>0</v>
      </c>
      <c r="MC214" s="1" t="s">
        <v>0</v>
      </c>
      <c r="MD214" s="1" t="s">
        <v>0</v>
      </c>
      <c r="ME214" s="1" t="s">
        <v>0</v>
      </c>
      <c r="MF214" s="1" t="s">
        <v>0</v>
      </c>
      <c r="MG214" s="1" t="s">
        <v>0</v>
      </c>
      <c r="MH214" s="1" t="s">
        <v>0</v>
      </c>
      <c r="MI214" s="1" t="s">
        <v>0</v>
      </c>
      <c r="MJ214" s="1" t="s">
        <v>0</v>
      </c>
      <c r="MK214" s="1" t="s">
        <v>0</v>
      </c>
      <c r="ML214" s="1" t="s">
        <v>0</v>
      </c>
      <c r="MM214" s="1" t="s">
        <v>0</v>
      </c>
      <c r="MN214" s="1" t="s">
        <v>0</v>
      </c>
      <c r="MO214" s="1" t="s">
        <v>0</v>
      </c>
      <c r="MP214" s="1" t="s">
        <v>0</v>
      </c>
      <c r="MQ214" s="1" t="s">
        <v>0</v>
      </c>
      <c r="MR214" s="1" t="s">
        <v>0</v>
      </c>
      <c r="MS214" s="1" t="s">
        <v>0</v>
      </c>
      <c r="MT214" s="1" t="s">
        <v>0</v>
      </c>
      <c r="MU214" s="1" t="s">
        <v>0</v>
      </c>
      <c r="MV214" s="1" t="s">
        <v>0</v>
      </c>
      <c r="MW214" s="1" t="s">
        <v>0</v>
      </c>
      <c r="MX214" s="1" t="s">
        <v>0</v>
      </c>
      <c r="MY214" s="1" t="s">
        <v>0</v>
      </c>
      <c r="MZ214" s="1" t="s">
        <v>0</v>
      </c>
      <c r="NA214" s="1" t="s">
        <v>0</v>
      </c>
      <c r="NB214" s="1" t="s">
        <v>0</v>
      </c>
      <c r="NC214" s="1" t="s">
        <v>0</v>
      </c>
      <c r="ND214" s="1" t="s">
        <v>0</v>
      </c>
      <c r="NE214" s="1" t="s">
        <v>0</v>
      </c>
      <c r="NF214" s="1" t="s">
        <v>0</v>
      </c>
      <c r="NG214" s="1" t="s">
        <v>0</v>
      </c>
      <c r="NH214" s="1" t="s">
        <v>0</v>
      </c>
      <c r="NI214" s="1" t="s">
        <v>0</v>
      </c>
      <c r="NJ214" s="1" t="s">
        <v>0</v>
      </c>
      <c r="NK214" s="1" t="s">
        <v>0</v>
      </c>
      <c r="NL214" s="1" t="s">
        <v>0</v>
      </c>
      <c r="NM214" s="1" t="s">
        <v>0</v>
      </c>
      <c r="NN214" s="1" t="s">
        <v>0</v>
      </c>
      <c r="NO214" s="1" t="s">
        <v>0</v>
      </c>
      <c r="NP214" s="1" t="s">
        <v>0</v>
      </c>
      <c r="NQ214" s="1" t="s">
        <v>0</v>
      </c>
      <c r="NR214" s="1" t="s">
        <v>0</v>
      </c>
      <c r="NS214" s="1" t="s">
        <v>0</v>
      </c>
      <c r="NT214" s="1" t="s">
        <v>0</v>
      </c>
      <c r="NU214" s="1" t="s">
        <v>0</v>
      </c>
      <c r="NV214" s="1" t="s">
        <v>0</v>
      </c>
      <c r="NW214" s="1" t="s">
        <v>0</v>
      </c>
      <c r="NX214" s="1" t="s">
        <v>0</v>
      </c>
      <c r="NY214" s="1" t="s">
        <v>0</v>
      </c>
      <c r="NZ214" s="1" t="s">
        <v>0</v>
      </c>
      <c r="OA214" s="1" t="s">
        <v>0</v>
      </c>
      <c r="OB214" s="1" t="s">
        <v>0</v>
      </c>
      <c r="OC214" s="1" t="s">
        <v>0</v>
      </c>
      <c r="OD214" s="1" t="s">
        <v>0</v>
      </c>
      <c r="OE214" s="1" t="s">
        <v>0</v>
      </c>
      <c r="OF214" s="1" t="s">
        <v>0</v>
      </c>
      <c r="OG214" s="1" t="s">
        <v>0</v>
      </c>
      <c r="OH214" s="1" t="s">
        <v>0</v>
      </c>
      <c r="OI214" s="1" t="s">
        <v>0</v>
      </c>
      <c r="OJ214" s="1" t="s">
        <v>0</v>
      </c>
      <c r="OK214" s="1" t="s">
        <v>0</v>
      </c>
      <c r="OL214" s="1" t="s">
        <v>0</v>
      </c>
      <c r="OM214" s="1" t="s">
        <v>0</v>
      </c>
      <c r="ON214" s="1" t="s">
        <v>0</v>
      </c>
      <c r="OO214" s="1" t="s">
        <v>0</v>
      </c>
      <c r="OP214" s="1" t="s">
        <v>0</v>
      </c>
      <c r="OQ214" s="1" t="s">
        <v>0</v>
      </c>
      <c r="OR214" s="1" t="s">
        <v>0</v>
      </c>
      <c r="OS214" s="1" t="s">
        <v>0</v>
      </c>
      <c r="OT214" s="1" t="s">
        <v>0</v>
      </c>
      <c r="OU214" s="1" t="s">
        <v>0</v>
      </c>
      <c r="OV214" s="1" t="s">
        <v>0</v>
      </c>
      <c r="OW214" s="1" t="s">
        <v>0</v>
      </c>
      <c r="OX214" s="1" t="s">
        <v>0</v>
      </c>
      <c r="OY214" s="1" t="s">
        <v>0</v>
      </c>
      <c r="OZ214" s="1" t="s">
        <v>0</v>
      </c>
      <c r="PA214" s="1" t="s">
        <v>0</v>
      </c>
      <c r="PB214" s="1" t="s">
        <v>0</v>
      </c>
      <c r="PC214" s="1" t="s">
        <v>0</v>
      </c>
      <c r="PD214" s="1" t="s">
        <v>0</v>
      </c>
      <c r="PE214" s="1" t="s">
        <v>0</v>
      </c>
      <c r="PF214" s="1" t="s">
        <v>0</v>
      </c>
      <c r="PG214" s="1" t="s">
        <v>0</v>
      </c>
      <c r="PH214" s="1" t="s">
        <v>0</v>
      </c>
      <c r="PI214" s="1" t="s">
        <v>0</v>
      </c>
      <c r="PJ214" s="1" t="s">
        <v>0</v>
      </c>
      <c r="PK214" s="1" t="s">
        <v>0</v>
      </c>
      <c r="PL214" s="1" t="s">
        <v>0</v>
      </c>
      <c r="PM214" s="1" t="s">
        <v>0</v>
      </c>
      <c r="PN214" s="1" t="s">
        <v>0</v>
      </c>
      <c r="PO214" s="1" t="s">
        <v>0</v>
      </c>
      <c r="PP214" s="1" t="s">
        <v>0</v>
      </c>
      <c r="PQ214" s="1" t="s">
        <v>0</v>
      </c>
      <c r="PR214" s="1" t="s">
        <v>0</v>
      </c>
      <c r="PS214" s="1" t="s">
        <v>0</v>
      </c>
      <c r="PT214" s="1" t="s">
        <v>0</v>
      </c>
      <c r="PU214" s="1" t="s">
        <v>0</v>
      </c>
      <c r="PV214" s="1" t="s">
        <v>0</v>
      </c>
      <c r="PW214" s="1" t="s">
        <v>0</v>
      </c>
      <c r="PX214" s="1" t="s">
        <v>0</v>
      </c>
      <c r="PY214" s="1" t="s">
        <v>0</v>
      </c>
      <c r="PZ214" s="1" t="s">
        <v>0</v>
      </c>
      <c r="QA214" s="1" t="s">
        <v>0</v>
      </c>
      <c r="QB214" s="1" t="s">
        <v>0</v>
      </c>
      <c r="QC214" s="1" t="s">
        <v>0</v>
      </c>
      <c r="QD214" s="1" t="s">
        <v>0</v>
      </c>
      <c r="QE214" s="1" t="s">
        <v>0</v>
      </c>
      <c r="QF214" s="1" t="s">
        <v>0</v>
      </c>
      <c r="QG214" s="1" t="s">
        <v>0</v>
      </c>
      <c r="QH214" s="1" t="s">
        <v>0</v>
      </c>
      <c r="QI214" s="1" t="s">
        <v>0</v>
      </c>
      <c r="QJ214" s="1" t="s">
        <v>0</v>
      </c>
      <c r="QK214" s="1" t="s">
        <v>0</v>
      </c>
      <c r="QL214" s="1" t="s">
        <v>0</v>
      </c>
      <c r="QM214" s="1" t="s">
        <v>0</v>
      </c>
      <c r="QN214" s="1" t="s">
        <v>0</v>
      </c>
      <c r="QO214" s="1" t="s">
        <v>0</v>
      </c>
      <c r="QP214" s="1" t="s">
        <v>0</v>
      </c>
      <c r="QQ214" s="1" t="s">
        <v>0</v>
      </c>
      <c r="QR214" s="1" t="s">
        <v>0</v>
      </c>
      <c r="QS214" s="1" t="s">
        <v>0</v>
      </c>
      <c r="QT214" s="1" t="s">
        <v>0</v>
      </c>
      <c r="QU214" s="1" t="s">
        <v>0</v>
      </c>
      <c r="QV214" s="1" t="s">
        <v>0</v>
      </c>
      <c r="QW214" s="1" t="s">
        <v>0</v>
      </c>
      <c r="QX214" s="1" t="s">
        <v>0</v>
      </c>
      <c r="QY214" s="1" t="s">
        <v>0</v>
      </c>
      <c r="QZ214" s="1" t="s">
        <v>0</v>
      </c>
      <c r="RA214" s="1" t="s">
        <v>0</v>
      </c>
      <c r="RB214" s="1" t="s">
        <v>0</v>
      </c>
      <c r="RC214" s="1" t="s">
        <v>0</v>
      </c>
      <c r="RD214" s="1" t="s">
        <v>0</v>
      </c>
      <c r="RE214" s="1" t="s">
        <v>0</v>
      </c>
      <c r="RF214" s="1" t="s">
        <v>0</v>
      </c>
      <c r="RG214" s="1" t="s">
        <v>0</v>
      </c>
      <c r="RH214" s="1" t="s">
        <v>0</v>
      </c>
      <c r="RI214" s="1" t="s">
        <v>0</v>
      </c>
      <c r="RJ214" s="1" t="s">
        <v>0</v>
      </c>
      <c r="RK214" s="1" t="s">
        <v>0</v>
      </c>
      <c r="RL214" s="1" t="s">
        <v>0</v>
      </c>
      <c r="RM214" s="1" t="s">
        <v>0</v>
      </c>
      <c r="RN214" s="1" t="s">
        <v>0</v>
      </c>
      <c r="RO214" s="1" t="s">
        <v>0</v>
      </c>
      <c r="RP214" s="1" t="s">
        <v>0</v>
      </c>
      <c r="RQ214" s="1" t="s">
        <v>0</v>
      </c>
      <c r="RR214" s="1" t="s">
        <v>0</v>
      </c>
      <c r="RS214" s="1" t="s">
        <v>0</v>
      </c>
      <c r="RT214" s="1" t="s">
        <v>0</v>
      </c>
      <c r="RU214" s="1" t="s">
        <v>0</v>
      </c>
      <c r="RV214" s="1" t="s">
        <v>0</v>
      </c>
      <c r="RW214" s="1" t="s">
        <v>0</v>
      </c>
      <c r="RX214" s="1" t="s">
        <v>0</v>
      </c>
      <c r="RY214" s="1" t="s">
        <v>0</v>
      </c>
      <c r="RZ214" s="1" t="s">
        <v>0</v>
      </c>
      <c r="SA214" s="1" t="s">
        <v>0</v>
      </c>
      <c r="SB214" s="1" t="s">
        <v>0</v>
      </c>
      <c r="SC214" s="1" t="s">
        <v>0</v>
      </c>
      <c r="SD214" s="1" t="s">
        <v>0</v>
      </c>
      <c r="SE214" s="1" t="s">
        <v>0</v>
      </c>
      <c r="SF214" s="1" t="s">
        <v>0</v>
      </c>
      <c r="SG214" s="1" t="s">
        <v>0</v>
      </c>
      <c r="SH214" s="1" t="s">
        <v>0</v>
      </c>
      <c r="SI214" s="1" t="s">
        <v>0</v>
      </c>
      <c r="SJ214" s="1" t="s">
        <v>0</v>
      </c>
      <c r="SK214" s="1" t="s">
        <v>0</v>
      </c>
      <c r="SL214" s="1" t="s">
        <v>0</v>
      </c>
      <c r="SM214" s="1" t="s">
        <v>0</v>
      </c>
      <c r="SN214" s="1" t="s">
        <v>0</v>
      </c>
      <c r="SO214" s="1" t="s">
        <v>0</v>
      </c>
      <c r="SP214" s="1" t="s">
        <v>0</v>
      </c>
      <c r="SQ214" s="1" t="s">
        <v>0</v>
      </c>
      <c r="SR214" s="1" t="s">
        <v>0</v>
      </c>
      <c r="SS214" s="1" t="s">
        <v>0</v>
      </c>
      <c r="ST214" s="1" t="s">
        <v>0</v>
      </c>
      <c r="SU214" s="1" t="s">
        <v>0</v>
      </c>
      <c r="SV214" s="1" t="s">
        <v>0</v>
      </c>
      <c r="SW214" s="1" t="s">
        <v>0</v>
      </c>
      <c r="SX214" s="1" t="s">
        <v>0</v>
      </c>
      <c r="SY214" s="1" t="s">
        <v>0</v>
      </c>
      <c r="SZ214" s="1" t="s">
        <v>0</v>
      </c>
      <c r="TA214" s="1" t="s">
        <v>0</v>
      </c>
      <c r="TB214" s="1" t="s">
        <v>0</v>
      </c>
      <c r="TC214" s="1" t="s">
        <v>0</v>
      </c>
      <c r="TD214" s="1" t="s">
        <v>0</v>
      </c>
      <c r="TE214" s="1" t="s">
        <v>0</v>
      </c>
      <c r="TF214" s="1" t="s">
        <v>0</v>
      </c>
      <c r="TG214" s="1" t="s">
        <v>0</v>
      </c>
      <c r="TH214" s="1" t="s">
        <v>0</v>
      </c>
      <c r="TI214" s="1" t="s">
        <v>0</v>
      </c>
      <c r="TJ214" s="1" t="s">
        <v>0</v>
      </c>
      <c r="TK214" s="1" t="s">
        <v>0</v>
      </c>
      <c r="TL214" s="1" t="s">
        <v>0</v>
      </c>
      <c r="TM214" s="1" t="s">
        <v>0</v>
      </c>
      <c r="TN214" s="1" t="s">
        <v>0</v>
      </c>
      <c r="TO214" s="1" t="s">
        <v>0</v>
      </c>
      <c r="TP214" s="1" t="s">
        <v>0</v>
      </c>
      <c r="TQ214" s="1" t="s">
        <v>0</v>
      </c>
      <c r="TR214" s="1" t="s">
        <v>0</v>
      </c>
      <c r="TS214" s="1" t="s">
        <v>0</v>
      </c>
      <c r="TT214" s="1" t="s">
        <v>0</v>
      </c>
      <c r="TU214" s="1" t="s">
        <v>0</v>
      </c>
      <c r="TV214" s="1" t="s">
        <v>0</v>
      </c>
      <c r="TW214" s="1" t="s">
        <v>0</v>
      </c>
      <c r="TX214" s="1" t="s">
        <v>0</v>
      </c>
      <c r="TY214" s="1" t="s">
        <v>0</v>
      </c>
      <c r="TZ214" s="1" t="s">
        <v>0</v>
      </c>
      <c r="UA214" s="1" t="s">
        <v>0</v>
      </c>
      <c r="UB214" s="1" t="s">
        <v>0</v>
      </c>
      <c r="UC214" s="1" t="s">
        <v>0</v>
      </c>
      <c r="UD214" s="1" t="s">
        <v>0</v>
      </c>
      <c r="UE214" s="1" t="s">
        <v>0</v>
      </c>
      <c r="UF214" s="1" t="s">
        <v>0</v>
      </c>
      <c r="UG214" s="1" t="s">
        <v>0</v>
      </c>
      <c r="UH214" s="1" t="s">
        <v>0</v>
      </c>
      <c r="UI214" s="1" t="s">
        <v>0</v>
      </c>
      <c r="UJ214" s="1" t="s">
        <v>0</v>
      </c>
      <c r="UK214" s="1" t="s">
        <v>0</v>
      </c>
      <c r="UL214" s="1" t="s">
        <v>0</v>
      </c>
      <c r="UM214" s="1" t="s">
        <v>0</v>
      </c>
      <c r="UN214" s="1" t="s">
        <v>0</v>
      </c>
      <c r="UO214" s="1" t="s">
        <v>0</v>
      </c>
      <c r="UP214" s="1" t="s">
        <v>0</v>
      </c>
      <c r="UQ214" s="1" t="s">
        <v>0</v>
      </c>
    </row>
    <row r="215" spans="1:563" x14ac:dyDescent="0.25">
      <c r="A215" s="1" t="s">
        <v>1848</v>
      </c>
      <c r="B215" s="1" t="s">
        <v>958</v>
      </c>
      <c r="C215" s="1" t="s">
        <v>959</v>
      </c>
      <c r="D215" s="1" t="s">
        <v>0</v>
      </c>
      <c r="E215" s="1" t="s">
        <v>0</v>
      </c>
      <c r="F215" s="1" t="s">
        <v>0</v>
      </c>
      <c r="G215" s="1" t="s">
        <v>0</v>
      </c>
      <c r="H215" s="1" t="s">
        <v>0</v>
      </c>
      <c r="I215" s="1" t="s">
        <v>0</v>
      </c>
      <c r="J215" s="1" t="s">
        <v>0</v>
      </c>
      <c r="K215" s="1" t="s">
        <v>0</v>
      </c>
      <c r="L215" s="1" t="s">
        <v>0</v>
      </c>
      <c r="M215" s="1" t="s">
        <v>0</v>
      </c>
      <c r="N215" s="1" t="s">
        <v>0</v>
      </c>
      <c r="O215" s="1" t="s">
        <v>0</v>
      </c>
      <c r="P215" s="1" t="s">
        <v>0</v>
      </c>
      <c r="Q215" s="1" t="s">
        <v>0</v>
      </c>
      <c r="R215" s="1" t="s">
        <v>0</v>
      </c>
      <c r="S215" s="1" t="s">
        <v>0</v>
      </c>
      <c r="T215" s="1" t="s">
        <v>0</v>
      </c>
      <c r="U215" s="1" t="s">
        <v>0</v>
      </c>
      <c r="V215" s="1" t="s">
        <v>0</v>
      </c>
      <c r="W215" s="1" t="s">
        <v>0</v>
      </c>
      <c r="X215" s="1" t="s">
        <v>0</v>
      </c>
      <c r="Y215" s="1" t="s">
        <v>0</v>
      </c>
      <c r="Z215" s="1" t="s">
        <v>0</v>
      </c>
      <c r="AA215" s="1" t="s">
        <v>0</v>
      </c>
      <c r="AB215" s="1" t="s">
        <v>0</v>
      </c>
      <c r="AC215" s="1" t="s">
        <v>0</v>
      </c>
      <c r="AD215" s="1" t="s">
        <v>0</v>
      </c>
      <c r="AE215" s="1" t="s">
        <v>0</v>
      </c>
      <c r="AF215" s="1" t="s">
        <v>0</v>
      </c>
      <c r="AG215" s="1" t="s">
        <v>0</v>
      </c>
      <c r="AH215" s="1" t="s">
        <v>0</v>
      </c>
      <c r="AI215" s="1" t="s">
        <v>0</v>
      </c>
      <c r="AJ215" s="1" t="s">
        <v>0</v>
      </c>
      <c r="AK215" s="1" t="s">
        <v>0</v>
      </c>
      <c r="AL215" s="1" t="s">
        <v>0</v>
      </c>
      <c r="AM215" s="1" t="s">
        <v>0</v>
      </c>
      <c r="AN215" s="1" t="s">
        <v>0</v>
      </c>
      <c r="AO215" s="1" t="s">
        <v>0</v>
      </c>
      <c r="AP215" s="1" t="s">
        <v>0</v>
      </c>
      <c r="AQ215" s="1" t="s">
        <v>0</v>
      </c>
      <c r="AR215" s="1" t="s">
        <v>0</v>
      </c>
      <c r="AS215" s="1" t="s">
        <v>0</v>
      </c>
      <c r="AT215" s="1" t="s">
        <v>0</v>
      </c>
      <c r="AU215" s="1" t="s">
        <v>0</v>
      </c>
      <c r="AV215" s="1" t="s">
        <v>0</v>
      </c>
      <c r="AW215" s="1" t="s">
        <v>0</v>
      </c>
      <c r="AX215" s="1" t="s">
        <v>0</v>
      </c>
      <c r="AY215" s="1" t="s">
        <v>0</v>
      </c>
      <c r="AZ215" s="1" t="s">
        <v>0</v>
      </c>
      <c r="BA215" s="1" t="s">
        <v>0</v>
      </c>
      <c r="BB215" s="1" t="s">
        <v>0</v>
      </c>
      <c r="BC215" s="1" t="s">
        <v>0</v>
      </c>
      <c r="BD215" s="1" t="s">
        <v>0</v>
      </c>
      <c r="BE215" s="1" t="s">
        <v>0</v>
      </c>
      <c r="BF215" s="1" t="s">
        <v>0</v>
      </c>
      <c r="BG215" s="1" t="s">
        <v>0</v>
      </c>
      <c r="BH215" s="1" t="s">
        <v>0</v>
      </c>
      <c r="BI215" s="1" t="s">
        <v>0</v>
      </c>
      <c r="BJ215" s="1" t="s">
        <v>0</v>
      </c>
      <c r="BK215" s="1" t="s">
        <v>0</v>
      </c>
      <c r="BL215" s="1" t="s">
        <v>0</v>
      </c>
      <c r="BM215" s="1" t="s">
        <v>0</v>
      </c>
      <c r="BN215" s="1" t="s">
        <v>0</v>
      </c>
      <c r="BO215" s="1" t="s">
        <v>0</v>
      </c>
      <c r="BP215" s="1" t="s">
        <v>0</v>
      </c>
      <c r="BQ215" s="1" t="s">
        <v>0</v>
      </c>
      <c r="BR215" s="1" t="s">
        <v>0</v>
      </c>
      <c r="BS215" s="1" t="s">
        <v>0</v>
      </c>
      <c r="BT215" s="1" t="s">
        <v>0</v>
      </c>
      <c r="BU215" s="1" t="s">
        <v>0</v>
      </c>
      <c r="BV215" s="1" t="s">
        <v>0</v>
      </c>
      <c r="BW215" s="1" t="s">
        <v>0</v>
      </c>
      <c r="BX215" s="1" t="s">
        <v>0</v>
      </c>
      <c r="BY215" s="1" t="s">
        <v>0</v>
      </c>
      <c r="BZ215" s="1" t="s">
        <v>0</v>
      </c>
      <c r="CA215" s="1" t="s">
        <v>0</v>
      </c>
      <c r="CB215" s="1" t="s">
        <v>0</v>
      </c>
      <c r="CC215" s="1" t="s">
        <v>0</v>
      </c>
      <c r="CD215" s="1" t="s">
        <v>0</v>
      </c>
      <c r="CE215" s="1" t="s">
        <v>0</v>
      </c>
      <c r="CF215" s="1" t="s">
        <v>0</v>
      </c>
      <c r="CG215" s="1" t="s">
        <v>0</v>
      </c>
      <c r="CH215" s="1" t="s">
        <v>0</v>
      </c>
      <c r="CI215" s="1" t="s">
        <v>0</v>
      </c>
      <c r="CJ215" s="1" t="s">
        <v>0</v>
      </c>
      <c r="CK215" s="1" t="s">
        <v>0</v>
      </c>
      <c r="CL215" s="1" t="s">
        <v>0</v>
      </c>
      <c r="CM215" s="1" t="s">
        <v>0</v>
      </c>
      <c r="CN215" s="1" t="s">
        <v>0</v>
      </c>
      <c r="CO215" s="1" t="s">
        <v>0</v>
      </c>
      <c r="CP215" s="1" t="s">
        <v>0</v>
      </c>
      <c r="CQ215" s="1" t="s">
        <v>0</v>
      </c>
      <c r="CR215" s="1" t="s">
        <v>0</v>
      </c>
      <c r="CS215" s="1" t="s">
        <v>0</v>
      </c>
      <c r="CT215" s="1" t="s">
        <v>0</v>
      </c>
      <c r="CU215" s="1" t="s">
        <v>0</v>
      </c>
      <c r="CV215" s="1" t="s">
        <v>0</v>
      </c>
      <c r="CW215" s="1" t="s">
        <v>0</v>
      </c>
      <c r="CX215" s="1" t="s">
        <v>0</v>
      </c>
      <c r="CY215" s="1" t="s">
        <v>0</v>
      </c>
      <c r="CZ215" s="1" t="s">
        <v>0</v>
      </c>
      <c r="DA215" s="1" t="s">
        <v>0</v>
      </c>
      <c r="DB215" s="1" t="s">
        <v>0</v>
      </c>
      <c r="DC215" s="1" t="s">
        <v>0</v>
      </c>
      <c r="DD215" s="1" t="s">
        <v>0</v>
      </c>
      <c r="DE215" s="1" t="s">
        <v>0</v>
      </c>
      <c r="DF215" s="1" t="s">
        <v>0</v>
      </c>
      <c r="DG215" s="1" t="s">
        <v>0</v>
      </c>
      <c r="DH215" s="1" t="s">
        <v>0</v>
      </c>
      <c r="DI215" s="1" t="s">
        <v>0</v>
      </c>
      <c r="DJ215" s="1" t="s">
        <v>0</v>
      </c>
      <c r="DK215" s="1" t="s">
        <v>0</v>
      </c>
      <c r="DL215" s="1" t="s">
        <v>0</v>
      </c>
      <c r="DM215" s="1" t="s">
        <v>0</v>
      </c>
      <c r="DN215" s="1" t="s">
        <v>0</v>
      </c>
      <c r="DO215" s="1" t="s">
        <v>0</v>
      </c>
      <c r="DP215" s="1" t="s">
        <v>0</v>
      </c>
      <c r="DQ215" s="1" t="s">
        <v>0</v>
      </c>
      <c r="DR215" s="1" t="s">
        <v>0</v>
      </c>
      <c r="DS215" s="1" t="s">
        <v>0</v>
      </c>
      <c r="DT215" s="1" t="s">
        <v>0</v>
      </c>
      <c r="DU215" s="1" t="s">
        <v>0</v>
      </c>
      <c r="DV215" s="1" t="s">
        <v>0</v>
      </c>
      <c r="DW215" s="1" t="s">
        <v>0</v>
      </c>
      <c r="DX215" s="1" t="s">
        <v>0</v>
      </c>
      <c r="DY215" s="1" t="s">
        <v>0</v>
      </c>
      <c r="DZ215" s="1" t="s">
        <v>0</v>
      </c>
      <c r="EA215" s="1" t="s">
        <v>0</v>
      </c>
      <c r="EB215" s="1" t="s">
        <v>0</v>
      </c>
      <c r="EC215" s="1" t="s">
        <v>0</v>
      </c>
      <c r="ED215" s="1" t="s">
        <v>0</v>
      </c>
      <c r="EE215" s="1" t="s">
        <v>0</v>
      </c>
      <c r="EF215" s="1" t="s">
        <v>0</v>
      </c>
      <c r="EG215" s="1" t="s">
        <v>0</v>
      </c>
      <c r="EH215" s="1" t="s">
        <v>0</v>
      </c>
      <c r="EI215" s="1" t="s">
        <v>0</v>
      </c>
      <c r="EJ215" s="1" t="s">
        <v>0</v>
      </c>
      <c r="EK215" s="1" t="s">
        <v>0</v>
      </c>
      <c r="EL215" s="1" t="s">
        <v>0</v>
      </c>
      <c r="EM215" s="1" t="s">
        <v>0</v>
      </c>
      <c r="EN215" s="1" t="s">
        <v>0</v>
      </c>
      <c r="EO215" s="1" t="s">
        <v>0</v>
      </c>
      <c r="EP215" s="1" t="s">
        <v>0</v>
      </c>
      <c r="EQ215" s="1" t="s">
        <v>0</v>
      </c>
      <c r="ER215" s="1" t="s">
        <v>0</v>
      </c>
      <c r="ES215" s="1" t="s">
        <v>0</v>
      </c>
      <c r="ET215" s="1" t="s">
        <v>0</v>
      </c>
      <c r="EU215" s="1" t="s">
        <v>0</v>
      </c>
      <c r="EV215" s="1" t="s">
        <v>0</v>
      </c>
      <c r="EW215" s="1" t="s">
        <v>0</v>
      </c>
      <c r="EX215" s="1" t="s">
        <v>0</v>
      </c>
      <c r="EY215" s="1" t="s">
        <v>0</v>
      </c>
      <c r="EZ215" s="1" t="s">
        <v>0</v>
      </c>
      <c r="FA215" s="1" t="s">
        <v>0</v>
      </c>
      <c r="FB215" s="1" t="s">
        <v>0</v>
      </c>
      <c r="FC215" s="1" t="s">
        <v>0</v>
      </c>
      <c r="FD215" s="1" t="s">
        <v>0</v>
      </c>
      <c r="FE215" s="1" t="s">
        <v>0</v>
      </c>
      <c r="FF215" s="1" t="s">
        <v>0</v>
      </c>
      <c r="FG215" s="1" t="s">
        <v>0</v>
      </c>
      <c r="FH215" s="1" t="s">
        <v>0</v>
      </c>
      <c r="FI215" s="1" t="s">
        <v>0</v>
      </c>
      <c r="FJ215" s="1" t="s">
        <v>0</v>
      </c>
      <c r="FK215" s="1" t="s">
        <v>0</v>
      </c>
      <c r="FL215" s="1" t="s">
        <v>0</v>
      </c>
      <c r="FM215" s="1" t="s">
        <v>0</v>
      </c>
      <c r="FN215" s="1" t="s">
        <v>0</v>
      </c>
      <c r="FO215" s="1" t="s">
        <v>0</v>
      </c>
      <c r="FP215" s="1" t="s">
        <v>0</v>
      </c>
      <c r="FQ215" s="1" t="s">
        <v>0</v>
      </c>
      <c r="FR215" s="1" t="s">
        <v>0</v>
      </c>
      <c r="FS215" s="1" t="s">
        <v>0</v>
      </c>
      <c r="FT215" s="1" t="s">
        <v>0</v>
      </c>
      <c r="FU215" s="1" t="s">
        <v>0</v>
      </c>
      <c r="FV215" s="1" t="s">
        <v>0</v>
      </c>
      <c r="FW215" s="1" t="s">
        <v>0</v>
      </c>
      <c r="FX215" s="1" t="s">
        <v>0</v>
      </c>
      <c r="FY215" s="1" t="s">
        <v>0</v>
      </c>
      <c r="FZ215" s="1" t="s">
        <v>0</v>
      </c>
      <c r="GA215" s="1" t="s">
        <v>0</v>
      </c>
      <c r="GB215" s="1" t="s">
        <v>0</v>
      </c>
      <c r="GC215" s="1" t="s">
        <v>0</v>
      </c>
      <c r="GD215" s="1" t="s">
        <v>0</v>
      </c>
      <c r="GE215" s="1" t="s">
        <v>0</v>
      </c>
      <c r="GF215" s="1" t="s">
        <v>0</v>
      </c>
      <c r="GG215" s="1" t="s">
        <v>0</v>
      </c>
      <c r="GH215" s="1" t="s">
        <v>0</v>
      </c>
      <c r="GI215" s="1" t="s">
        <v>0</v>
      </c>
      <c r="GJ215" s="1" t="s">
        <v>0</v>
      </c>
      <c r="GK215" s="1" t="s">
        <v>0</v>
      </c>
      <c r="GL215" s="1" t="s">
        <v>0</v>
      </c>
      <c r="GM215" s="1" t="s">
        <v>0</v>
      </c>
      <c r="GN215" s="1" t="s">
        <v>0</v>
      </c>
      <c r="GO215" s="1" t="s">
        <v>0</v>
      </c>
      <c r="GP215" s="1" t="s">
        <v>0</v>
      </c>
      <c r="GQ215" s="1" t="s">
        <v>0</v>
      </c>
      <c r="GR215" s="1" t="s">
        <v>0</v>
      </c>
      <c r="GS215" s="1" t="s">
        <v>0</v>
      </c>
      <c r="GT215" s="1" t="s">
        <v>0</v>
      </c>
      <c r="GU215" s="1" t="s">
        <v>0</v>
      </c>
      <c r="GV215" s="1" t="s">
        <v>0</v>
      </c>
      <c r="GW215" s="1" t="s">
        <v>0</v>
      </c>
      <c r="GX215" s="1" t="s">
        <v>0</v>
      </c>
      <c r="GY215" s="1" t="s">
        <v>0</v>
      </c>
      <c r="GZ215" s="1" t="s">
        <v>0</v>
      </c>
      <c r="HA215" s="1" t="s">
        <v>0</v>
      </c>
      <c r="HB215" s="1" t="s">
        <v>0</v>
      </c>
      <c r="HC215" s="1" t="s">
        <v>0</v>
      </c>
      <c r="HD215" s="1" t="s">
        <v>0</v>
      </c>
      <c r="HE215" s="1" t="s">
        <v>0</v>
      </c>
      <c r="HF215" s="1" t="s">
        <v>0</v>
      </c>
      <c r="HG215" s="1" t="s">
        <v>0</v>
      </c>
      <c r="HH215" s="1" t="s">
        <v>0</v>
      </c>
      <c r="HI215" s="1" t="s">
        <v>0</v>
      </c>
      <c r="HJ215" s="1" t="s">
        <v>0</v>
      </c>
      <c r="HK215" s="1" t="s">
        <v>0</v>
      </c>
      <c r="HL215" s="1" t="s">
        <v>0</v>
      </c>
      <c r="HM215" s="1" t="s">
        <v>0</v>
      </c>
      <c r="HN215" s="1" t="s">
        <v>0</v>
      </c>
      <c r="HO215" s="1" t="s">
        <v>0</v>
      </c>
      <c r="HP215" s="1" t="s">
        <v>0</v>
      </c>
      <c r="HQ215" s="1" t="s">
        <v>0</v>
      </c>
      <c r="HR215" s="1" t="s">
        <v>0</v>
      </c>
      <c r="HS215" s="1" t="s">
        <v>0</v>
      </c>
      <c r="HT215" s="1" t="s">
        <v>0</v>
      </c>
      <c r="HU215" s="1" t="s">
        <v>0</v>
      </c>
      <c r="HV215" s="1" t="s">
        <v>0</v>
      </c>
      <c r="HW215" s="1" t="s">
        <v>0</v>
      </c>
      <c r="HX215" s="1" t="s">
        <v>0</v>
      </c>
      <c r="HY215" s="1" t="s">
        <v>0</v>
      </c>
      <c r="HZ215" s="1" t="s">
        <v>0</v>
      </c>
      <c r="IA215" s="1" t="s">
        <v>0</v>
      </c>
      <c r="IB215" s="1" t="s">
        <v>0</v>
      </c>
      <c r="IC215" s="1" t="s">
        <v>0</v>
      </c>
      <c r="ID215" s="1" t="s">
        <v>0</v>
      </c>
      <c r="IE215" s="1" t="s">
        <v>0</v>
      </c>
      <c r="IF215" s="1" t="s">
        <v>0</v>
      </c>
      <c r="IG215" s="1" t="s">
        <v>0</v>
      </c>
      <c r="IH215" s="1" t="s">
        <v>0</v>
      </c>
      <c r="II215" s="1" t="s">
        <v>0</v>
      </c>
      <c r="IJ215" s="1" t="s">
        <v>0</v>
      </c>
      <c r="IK215" s="1" t="s">
        <v>0</v>
      </c>
      <c r="IL215" s="1" t="s">
        <v>0</v>
      </c>
      <c r="IM215" s="1" t="s">
        <v>0</v>
      </c>
      <c r="IN215" s="1" t="s">
        <v>0</v>
      </c>
      <c r="IO215" s="1" t="s">
        <v>0</v>
      </c>
      <c r="IP215" s="1" t="s">
        <v>0</v>
      </c>
      <c r="IQ215" s="1" t="s">
        <v>0</v>
      </c>
      <c r="IR215" s="1" t="s">
        <v>0</v>
      </c>
      <c r="IS215" s="1" t="s">
        <v>0</v>
      </c>
      <c r="IT215" s="1" t="s">
        <v>0</v>
      </c>
      <c r="IU215" s="1" t="s">
        <v>0</v>
      </c>
      <c r="IV215" s="1" t="s">
        <v>0</v>
      </c>
      <c r="IW215" s="1" t="s">
        <v>0</v>
      </c>
      <c r="IX215" s="1" t="s">
        <v>0</v>
      </c>
      <c r="IY215" s="1" t="s">
        <v>0</v>
      </c>
      <c r="IZ215" s="1" t="s">
        <v>0</v>
      </c>
      <c r="JA215" s="1" t="s">
        <v>0</v>
      </c>
      <c r="JB215" s="1" t="s">
        <v>0</v>
      </c>
      <c r="JC215" s="1" t="s">
        <v>0</v>
      </c>
      <c r="JD215" s="1" t="s">
        <v>0</v>
      </c>
      <c r="JE215" s="1" t="s">
        <v>0</v>
      </c>
      <c r="JF215" s="1" t="s">
        <v>0</v>
      </c>
      <c r="JG215" s="1" t="s">
        <v>0</v>
      </c>
      <c r="JH215" s="1" t="s">
        <v>0</v>
      </c>
      <c r="JI215" s="1" t="s">
        <v>0</v>
      </c>
      <c r="JJ215" s="1" t="s">
        <v>0</v>
      </c>
      <c r="JK215" s="1" t="s">
        <v>0</v>
      </c>
      <c r="JL215" s="1" t="s">
        <v>0</v>
      </c>
      <c r="JM215" s="1" t="s">
        <v>0</v>
      </c>
      <c r="JN215" s="1" t="s">
        <v>0</v>
      </c>
      <c r="JO215" s="1" t="s">
        <v>0</v>
      </c>
      <c r="JP215" s="1" t="s">
        <v>0</v>
      </c>
      <c r="JQ215" s="1" t="s">
        <v>0</v>
      </c>
      <c r="JR215" s="1" t="s">
        <v>0</v>
      </c>
      <c r="JS215" s="1" t="s">
        <v>0</v>
      </c>
      <c r="JT215" s="1" t="s">
        <v>0</v>
      </c>
      <c r="JU215" s="1" t="s">
        <v>0</v>
      </c>
      <c r="JV215" s="1" t="s">
        <v>0</v>
      </c>
      <c r="JW215" s="1" t="s">
        <v>0</v>
      </c>
      <c r="JX215" s="1" t="s">
        <v>0</v>
      </c>
      <c r="JY215" s="1" t="s">
        <v>0</v>
      </c>
      <c r="JZ215" s="1" t="s">
        <v>0</v>
      </c>
      <c r="KA215" s="1" t="s">
        <v>0</v>
      </c>
      <c r="KB215" s="1" t="s">
        <v>0</v>
      </c>
      <c r="KC215" s="1" t="s">
        <v>0</v>
      </c>
      <c r="KD215" s="1" t="s">
        <v>0</v>
      </c>
      <c r="KE215" s="1" t="s">
        <v>0</v>
      </c>
      <c r="KF215" s="1" t="s">
        <v>0</v>
      </c>
      <c r="KG215" s="1" t="s">
        <v>0</v>
      </c>
      <c r="KH215" s="1" t="s">
        <v>0</v>
      </c>
      <c r="KI215" s="1" t="s">
        <v>0</v>
      </c>
      <c r="KJ215" s="1" t="s">
        <v>0</v>
      </c>
      <c r="KK215" s="1" t="s">
        <v>0</v>
      </c>
      <c r="KL215" s="1" t="s">
        <v>0</v>
      </c>
      <c r="KM215" s="1" t="s">
        <v>0</v>
      </c>
      <c r="KN215" s="1" t="s">
        <v>0</v>
      </c>
      <c r="KO215" s="1" t="s">
        <v>0</v>
      </c>
      <c r="KP215" s="1" t="s">
        <v>0</v>
      </c>
      <c r="KQ215" s="1" t="s">
        <v>0</v>
      </c>
      <c r="KR215" s="1" t="s">
        <v>0</v>
      </c>
      <c r="KS215" s="1" t="s">
        <v>0</v>
      </c>
      <c r="KT215" s="1" t="s">
        <v>0</v>
      </c>
      <c r="KU215" s="1" t="s">
        <v>0</v>
      </c>
      <c r="KV215" s="1" t="s">
        <v>0</v>
      </c>
      <c r="KW215" s="1" t="s">
        <v>0</v>
      </c>
      <c r="KX215" s="1" t="s">
        <v>0</v>
      </c>
      <c r="KY215" s="1" t="s">
        <v>0</v>
      </c>
      <c r="KZ215" s="1" t="s">
        <v>0</v>
      </c>
      <c r="LA215" s="1" t="s">
        <v>0</v>
      </c>
      <c r="LB215" s="1" t="s">
        <v>0</v>
      </c>
      <c r="LC215" s="1" t="s">
        <v>0</v>
      </c>
      <c r="LD215" s="1" t="s">
        <v>0</v>
      </c>
      <c r="LE215" s="1" t="s">
        <v>0</v>
      </c>
      <c r="LF215" s="1" t="s">
        <v>0</v>
      </c>
      <c r="LG215" s="1" t="s">
        <v>0</v>
      </c>
      <c r="LH215" s="1" t="s">
        <v>0</v>
      </c>
      <c r="LI215" s="1" t="s">
        <v>0</v>
      </c>
      <c r="LJ215" s="1" t="s">
        <v>0</v>
      </c>
      <c r="LK215" s="1" t="s">
        <v>0</v>
      </c>
      <c r="LL215" s="1" t="s">
        <v>0</v>
      </c>
      <c r="LM215" s="1" t="s">
        <v>0</v>
      </c>
      <c r="LN215" s="1" t="s">
        <v>0</v>
      </c>
      <c r="LO215" s="1" t="s">
        <v>0</v>
      </c>
      <c r="LP215" s="1" t="s">
        <v>0</v>
      </c>
      <c r="LQ215" s="1" t="s">
        <v>0</v>
      </c>
      <c r="LR215" s="1" t="s">
        <v>0</v>
      </c>
      <c r="LS215" s="1" t="s">
        <v>0</v>
      </c>
      <c r="LT215" s="1" t="s">
        <v>0</v>
      </c>
      <c r="LU215" s="1" t="s">
        <v>0</v>
      </c>
      <c r="LV215" s="1" t="s">
        <v>0</v>
      </c>
      <c r="LW215" s="1" t="s">
        <v>0</v>
      </c>
      <c r="LX215" s="1" t="s">
        <v>0</v>
      </c>
      <c r="LY215" s="1" t="s">
        <v>0</v>
      </c>
      <c r="LZ215" s="1" t="s">
        <v>0</v>
      </c>
      <c r="MA215" s="1" t="s">
        <v>0</v>
      </c>
      <c r="MB215" s="1" t="s">
        <v>0</v>
      </c>
      <c r="MC215" s="1" t="s">
        <v>0</v>
      </c>
      <c r="MD215" s="1" t="s">
        <v>0</v>
      </c>
      <c r="ME215" s="1" t="s">
        <v>0</v>
      </c>
      <c r="MF215" s="1" t="s">
        <v>0</v>
      </c>
      <c r="MG215" s="1" t="s">
        <v>0</v>
      </c>
      <c r="MH215" s="1" t="s">
        <v>0</v>
      </c>
      <c r="MI215" s="1" t="s">
        <v>0</v>
      </c>
      <c r="MJ215" s="1" t="s">
        <v>0</v>
      </c>
      <c r="MK215" s="1" t="s">
        <v>0</v>
      </c>
      <c r="ML215" s="1" t="s">
        <v>0</v>
      </c>
      <c r="MM215" s="1" t="s">
        <v>0</v>
      </c>
      <c r="MN215" s="1" t="s">
        <v>0</v>
      </c>
      <c r="MO215" s="1" t="s">
        <v>0</v>
      </c>
      <c r="MP215" s="1" t="s">
        <v>0</v>
      </c>
      <c r="MQ215" s="1" t="s">
        <v>0</v>
      </c>
      <c r="MR215" s="1" t="s">
        <v>0</v>
      </c>
      <c r="MS215" s="1" t="s">
        <v>0</v>
      </c>
      <c r="MT215" s="1" t="s">
        <v>0</v>
      </c>
      <c r="MU215" s="1" t="s">
        <v>0</v>
      </c>
      <c r="MV215" s="1" t="s">
        <v>0</v>
      </c>
      <c r="MW215" s="1" t="s">
        <v>0</v>
      </c>
      <c r="MX215" s="1" t="s">
        <v>0</v>
      </c>
      <c r="MY215" s="1" t="s">
        <v>0</v>
      </c>
      <c r="MZ215" s="1" t="s">
        <v>0</v>
      </c>
      <c r="NA215" s="1" t="s">
        <v>0</v>
      </c>
      <c r="NB215" s="1" t="s">
        <v>0</v>
      </c>
      <c r="NC215" s="1" t="s">
        <v>0</v>
      </c>
      <c r="ND215" s="1" t="s">
        <v>0</v>
      </c>
      <c r="NE215" s="1" t="s">
        <v>0</v>
      </c>
      <c r="NF215" s="1" t="s">
        <v>0</v>
      </c>
      <c r="NG215" s="1" t="s">
        <v>0</v>
      </c>
      <c r="NH215" s="1" t="s">
        <v>0</v>
      </c>
      <c r="NI215" s="1" t="s">
        <v>0</v>
      </c>
      <c r="NJ215" s="1" t="s">
        <v>0</v>
      </c>
      <c r="NK215" s="1" t="s">
        <v>0</v>
      </c>
      <c r="NL215" s="1" t="s">
        <v>0</v>
      </c>
      <c r="NM215" s="1" t="s">
        <v>0</v>
      </c>
      <c r="NN215" s="1" t="s">
        <v>0</v>
      </c>
      <c r="NO215" s="1" t="s">
        <v>0</v>
      </c>
      <c r="NP215" s="1" t="s">
        <v>0</v>
      </c>
      <c r="NQ215" s="1" t="s">
        <v>0</v>
      </c>
      <c r="NR215" s="1" t="s">
        <v>0</v>
      </c>
      <c r="NS215" s="1" t="s">
        <v>0</v>
      </c>
      <c r="NT215" s="1" t="s">
        <v>0</v>
      </c>
      <c r="NU215" s="1" t="s">
        <v>0</v>
      </c>
      <c r="NV215" s="1" t="s">
        <v>0</v>
      </c>
      <c r="NW215" s="1" t="s">
        <v>0</v>
      </c>
      <c r="NX215" s="1" t="s">
        <v>0</v>
      </c>
      <c r="NY215" s="1" t="s">
        <v>0</v>
      </c>
      <c r="NZ215" s="1" t="s">
        <v>0</v>
      </c>
      <c r="OA215" s="1" t="s">
        <v>0</v>
      </c>
      <c r="OB215" s="1" t="s">
        <v>0</v>
      </c>
      <c r="OC215" s="1" t="s">
        <v>0</v>
      </c>
      <c r="OD215" s="1" t="s">
        <v>0</v>
      </c>
      <c r="OE215" s="1" t="s">
        <v>0</v>
      </c>
      <c r="OF215" s="1" t="s">
        <v>0</v>
      </c>
      <c r="OG215" s="1" t="s">
        <v>0</v>
      </c>
      <c r="OH215" s="1" t="s">
        <v>0</v>
      </c>
      <c r="OI215" s="1" t="s">
        <v>0</v>
      </c>
      <c r="OJ215" s="1" t="s">
        <v>0</v>
      </c>
      <c r="OK215" s="1" t="s">
        <v>0</v>
      </c>
      <c r="OL215" s="1" t="s">
        <v>0</v>
      </c>
      <c r="OM215" s="1" t="s">
        <v>0</v>
      </c>
      <c r="ON215" s="1" t="s">
        <v>0</v>
      </c>
      <c r="OO215" s="1" t="s">
        <v>0</v>
      </c>
      <c r="OP215" s="1" t="s">
        <v>0</v>
      </c>
      <c r="OQ215" s="1" t="s">
        <v>0</v>
      </c>
      <c r="OR215" s="1" t="s">
        <v>0</v>
      </c>
      <c r="OS215" s="1" t="s">
        <v>0</v>
      </c>
      <c r="OT215" s="1" t="s">
        <v>0</v>
      </c>
      <c r="OU215" s="1" t="s">
        <v>0</v>
      </c>
      <c r="OV215" s="1" t="s">
        <v>0</v>
      </c>
      <c r="OW215" s="1" t="s">
        <v>0</v>
      </c>
      <c r="OX215" s="1" t="s">
        <v>0</v>
      </c>
      <c r="OY215" s="1" t="s">
        <v>0</v>
      </c>
      <c r="OZ215" s="1" t="s">
        <v>0</v>
      </c>
      <c r="PA215" s="1" t="s">
        <v>0</v>
      </c>
      <c r="PB215" s="1" t="s">
        <v>0</v>
      </c>
      <c r="PC215" s="1" t="s">
        <v>0</v>
      </c>
      <c r="PD215" s="1" t="s">
        <v>0</v>
      </c>
      <c r="PE215" s="1" t="s">
        <v>0</v>
      </c>
      <c r="PF215" s="1" t="s">
        <v>0</v>
      </c>
      <c r="PG215" s="1" t="s">
        <v>0</v>
      </c>
      <c r="PH215" s="1" t="s">
        <v>0</v>
      </c>
      <c r="PI215" s="1" t="s">
        <v>0</v>
      </c>
      <c r="PJ215" s="1" t="s">
        <v>0</v>
      </c>
      <c r="PK215" s="1" t="s">
        <v>0</v>
      </c>
      <c r="PL215" s="1" t="s">
        <v>0</v>
      </c>
      <c r="PM215" s="1" t="s">
        <v>0</v>
      </c>
      <c r="PN215" s="1" t="s">
        <v>0</v>
      </c>
      <c r="PO215" s="1" t="s">
        <v>0</v>
      </c>
      <c r="PP215" s="1" t="s">
        <v>0</v>
      </c>
      <c r="PQ215" s="1" t="s">
        <v>0</v>
      </c>
      <c r="PR215" s="1" t="s">
        <v>0</v>
      </c>
      <c r="PS215" s="1" t="s">
        <v>0</v>
      </c>
      <c r="PT215" s="1" t="s">
        <v>0</v>
      </c>
      <c r="PU215" s="1" t="s">
        <v>0</v>
      </c>
      <c r="PV215" s="1" t="s">
        <v>0</v>
      </c>
      <c r="PW215" s="1" t="s">
        <v>0</v>
      </c>
      <c r="PX215" s="1" t="s">
        <v>0</v>
      </c>
      <c r="PY215" s="1" t="s">
        <v>0</v>
      </c>
      <c r="PZ215" s="1" t="s">
        <v>0</v>
      </c>
      <c r="QA215" s="1" t="s">
        <v>0</v>
      </c>
      <c r="QB215" s="1" t="s">
        <v>0</v>
      </c>
      <c r="QC215" s="1" t="s">
        <v>0</v>
      </c>
      <c r="QD215" s="1" t="s">
        <v>0</v>
      </c>
      <c r="QE215" s="1" t="s">
        <v>0</v>
      </c>
      <c r="QF215" s="1" t="s">
        <v>0</v>
      </c>
      <c r="QG215" s="1" t="s">
        <v>0</v>
      </c>
      <c r="QH215" s="1" t="s">
        <v>0</v>
      </c>
      <c r="QI215" s="1" t="s">
        <v>0</v>
      </c>
      <c r="QJ215" s="1" t="s">
        <v>0</v>
      </c>
      <c r="QK215" s="1" t="s">
        <v>0</v>
      </c>
      <c r="QL215" s="1" t="s">
        <v>0</v>
      </c>
      <c r="QM215" s="1" t="s">
        <v>0</v>
      </c>
      <c r="QN215" s="1" t="s">
        <v>0</v>
      </c>
      <c r="QO215" s="1" t="s">
        <v>0</v>
      </c>
      <c r="QP215" s="1" t="s">
        <v>0</v>
      </c>
      <c r="QQ215" s="1" t="s">
        <v>0</v>
      </c>
      <c r="QR215" s="1" t="s">
        <v>0</v>
      </c>
      <c r="QS215" s="1" t="s">
        <v>0</v>
      </c>
      <c r="QT215" s="1" t="s">
        <v>0</v>
      </c>
      <c r="QU215" s="1" t="s">
        <v>0</v>
      </c>
      <c r="QV215" s="1" t="s">
        <v>0</v>
      </c>
      <c r="QW215" s="1" t="s">
        <v>0</v>
      </c>
      <c r="QX215" s="1" t="s">
        <v>0</v>
      </c>
      <c r="QY215" s="1" t="s">
        <v>0</v>
      </c>
      <c r="QZ215" s="1" t="s">
        <v>0</v>
      </c>
      <c r="RA215" s="1" t="s">
        <v>0</v>
      </c>
      <c r="RB215" s="1" t="s">
        <v>0</v>
      </c>
      <c r="RC215" s="1" t="s">
        <v>0</v>
      </c>
      <c r="RD215" s="1" t="s">
        <v>0</v>
      </c>
      <c r="RE215" s="1" t="s">
        <v>0</v>
      </c>
      <c r="RF215" s="1" t="s">
        <v>0</v>
      </c>
      <c r="RG215" s="1" t="s">
        <v>0</v>
      </c>
      <c r="RH215" s="1" t="s">
        <v>0</v>
      </c>
      <c r="RI215" s="1" t="s">
        <v>0</v>
      </c>
      <c r="RJ215" s="1" t="s">
        <v>0</v>
      </c>
      <c r="RK215" s="1" t="s">
        <v>0</v>
      </c>
      <c r="RL215" s="1" t="s">
        <v>0</v>
      </c>
      <c r="RM215" s="1" t="s">
        <v>0</v>
      </c>
      <c r="RN215" s="1" t="s">
        <v>0</v>
      </c>
      <c r="RO215" s="1" t="s">
        <v>0</v>
      </c>
      <c r="RP215" s="1" t="s">
        <v>0</v>
      </c>
      <c r="RQ215" s="1" t="s">
        <v>0</v>
      </c>
      <c r="RR215" s="1" t="s">
        <v>0</v>
      </c>
      <c r="RS215" s="1" t="s">
        <v>0</v>
      </c>
      <c r="RT215" s="1" t="s">
        <v>0</v>
      </c>
      <c r="RU215" s="1" t="s">
        <v>0</v>
      </c>
      <c r="RV215" s="1" t="s">
        <v>0</v>
      </c>
      <c r="RW215" s="1" t="s">
        <v>0</v>
      </c>
      <c r="RX215" s="1" t="s">
        <v>0</v>
      </c>
      <c r="RY215" s="1" t="s">
        <v>0</v>
      </c>
      <c r="RZ215" s="1" t="s">
        <v>0</v>
      </c>
      <c r="SA215" s="1" t="s">
        <v>0</v>
      </c>
      <c r="SB215" s="1" t="s">
        <v>0</v>
      </c>
      <c r="SC215" s="1" t="s">
        <v>0</v>
      </c>
      <c r="SD215" s="1" t="s">
        <v>0</v>
      </c>
      <c r="SE215" s="1" t="s">
        <v>0</v>
      </c>
      <c r="SF215" s="1" t="s">
        <v>0</v>
      </c>
      <c r="SG215" s="1" t="s">
        <v>0</v>
      </c>
      <c r="SH215" s="1" t="s">
        <v>0</v>
      </c>
      <c r="SI215" s="1" t="s">
        <v>0</v>
      </c>
      <c r="SJ215" s="1" t="s">
        <v>0</v>
      </c>
      <c r="SK215" s="1" t="s">
        <v>0</v>
      </c>
      <c r="SL215" s="1" t="s">
        <v>0</v>
      </c>
      <c r="SM215" s="1" t="s">
        <v>0</v>
      </c>
      <c r="SN215" s="1" t="s">
        <v>0</v>
      </c>
      <c r="SO215" s="1" t="s">
        <v>0</v>
      </c>
      <c r="SP215" s="1" t="s">
        <v>0</v>
      </c>
      <c r="SQ215" s="1" t="s">
        <v>0</v>
      </c>
      <c r="SR215" s="1" t="s">
        <v>0</v>
      </c>
      <c r="SS215" s="1" t="s">
        <v>0</v>
      </c>
      <c r="ST215" s="1" t="s">
        <v>0</v>
      </c>
      <c r="SU215" s="1" t="s">
        <v>0</v>
      </c>
      <c r="SV215" s="1" t="s">
        <v>0</v>
      </c>
      <c r="SW215" s="1" t="s">
        <v>0</v>
      </c>
      <c r="SX215" s="1" t="s">
        <v>0</v>
      </c>
      <c r="SY215" s="1" t="s">
        <v>0</v>
      </c>
      <c r="SZ215" s="1" t="s">
        <v>0</v>
      </c>
      <c r="TA215" s="1" t="s">
        <v>0</v>
      </c>
      <c r="TB215" s="1" t="s">
        <v>0</v>
      </c>
      <c r="TC215" s="1" t="s">
        <v>0</v>
      </c>
      <c r="TD215" s="1" t="s">
        <v>0</v>
      </c>
      <c r="TE215" s="1" t="s">
        <v>0</v>
      </c>
      <c r="TF215" s="1" t="s">
        <v>0</v>
      </c>
      <c r="TG215" s="1" t="s">
        <v>0</v>
      </c>
      <c r="TH215" s="1" t="s">
        <v>0</v>
      </c>
      <c r="TI215" s="1" t="s">
        <v>0</v>
      </c>
      <c r="TJ215" s="1" t="s">
        <v>0</v>
      </c>
      <c r="TK215" s="1" t="s">
        <v>0</v>
      </c>
      <c r="TL215" s="1" t="s">
        <v>0</v>
      </c>
      <c r="TM215" s="1" t="s">
        <v>0</v>
      </c>
      <c r="TN215" s="1" t="s">
        <v>0</v>
      </c>
      <c r="TO215" s="1" t="s">
        <v>0</v>
      </c>
      <c r="TP215" s="1" t="s">
        <v>0</v>
      </c>
      <c r="TQ215" s="1" t="s">
        <v>0</v>
      </c>
      <c r="TR215" s="1" t="s">
        <v>0</v>
      </c>
      <c r="TS215" s="1" t="s">
        <v>0</v>
      </c>
      <c r="TT215" s="1" t="s">
        <v>0</v>
      </c>
      <c r="TU215" s="1" t="s">
        <v>0</v>
      </c>
      <c r="TV215" s="1" t="s">
        <v>0</v>
      </c>
      <c r="TW215" s="1" t="s">
        <v>0</v>
      </c>
      <c r="TX215" s="1" t="s">
        <v>0</v>
      </c>
      <c r="TY215" s="1" t="s">
        <v>0</v>
      </c>
      <c r="TZ215" s="1" t="s">
        <v>0</v>
      </c>
      <c r="UA215" s="1" t="s">
        <v>0</v>
      </c>
      <c r="UB215" s="1" t="s">
        <v>0</v>
      </c>
      <c r="UC215" s="1" t="s">
        <v>0</v>
      </c>
      <c r="UD215" s="1" t="s">
        <v>0</v>
      </c>
      <c r="UE215" s="1" t="s">
        <v>0</v>
      </c>
      <c r="UF215" s="1" t="s">
        <v>0</v>
      </c>
      <c r="UG215" s="1" t="s">
        <v>0</v>
      </c>
      <c r="UH215" s="1" t="s">
        <v>0</v>
      </c>
      <c r="UI215" s="1" t="s">
        <v>0</v>
      </c>
      <c r="UJ215" s="1" t="s">
        <v>0</v>
      </c>
      <c r="UK215" s="1" t="s">
        <v>0</v>
      </c>
      <c r="UL215" s="1" t="s">
        <v>0</v>
      </c>
      <c r="UM215" s="1" t="s">
        <v>0</v>
      </c>
      <c r="UN215" s="1" t="s">
        <v>0</v>
      </c>
      <c r="UO215" s="1" t="s">
        <v>0</v>
      </c>
      <c r="UP215" s="1" t="s">
        <v>0</v>
      </c>
      <c r="UQ215" s="1" t="s">
        <v>0</v>
      </c>
    </row>
    <row r="216" spans="1:563" x14ac:dyDescent="0.25">
      <c r="A216" s="1" t="s">
        <v>1849</v>
      </c>
      <c r="B216" s="1" t="s">
        <v>962</v>
      </c>
      <c r="C216" s="1" t="s">
        <v>963</v>
      </c>
      <c r="D216" s="1">
        <v>4573358.9728597002</v>
      </c>
      <c r="E216" s="1">
        <v>3431436.7676421702</v>
      </c>
      <c r="F216" s="1">
        <v>995605.11195445398</v>
      </c>
      <c r="G216" s="1">
        <v>3101594.53073852</v>
      </c>
      <c r="H216" s="1">
        <v>3701800.6413218998</v>
      </c>
      <c r="I216" s="1">
        <v>3010776.2593060001</v>
      </c>
      <c r="J216" s="1">
        <v>155547.51080313601</v>
      </c>
      <c r="K216" s="1">
        <v>4502891.4857356604</v>
      </c>
      <c r="L216" s="1">
        <v>10583261.260712899</v>
      </c>
      <c r="M216" s="1">
        <v>3143431.7650973299</v>
      </c>
      <c r="N216" s="1">
        <v>7346700.2948429501</v>
      </c>
      <c r="O216" s="1">
        <v>4432688.8630365497</v>
      </c>
      <c r="P216" s="1">
        <v>1536947.7440368901</v>
      </c>
      <c r="Q216" s="1">
        <v>5510971.9403905403</v>
      </c>
      <c r="R216" s="1">
        <v>4370851.1609880999</v>
      </c>
      <c r="S216" s="1">
        <v>4301755.9212669702</v>
      </c>
      <c r="T216" s="1">
        <v>2960308.07003533</v>
      </c>
      <c r="U216" s="1">
        <v>2566871.6327676498</v>
      </c>
      <c r="V216" s="1">
        <v>1852730.15541448</v>
      </c>
      <c r="W216" s="1">
        <v>12848910.6779566</v>
      </c>
      <c r="X216" s="1">
        <v>6002704.0097866403</v>
      </c>
      <c r="Y216" s="1">
        <v>4554995.0889472999</v>
      </c>
      <c r="Z216" s="1">
        <v>1610558.92000246</v>
      </c>
      <c r="AA216" s="1">
        <v>2665161.5325553701</v>
      </c>
      <c r="AB216" s="1">
        <v>1649226.5824857899</v>
      </c>
      <c r="AC216" s="1">
        <v>756164.05977529497</v>
      </c>
      <c r="AD216" s="1">
        <v>5583137.2286137398</v>
      </c>
      <c r="AE216" s="1">
        <v>2159172.4503810601</v>
      </c>
      <c r="AF216" s="1">
        <v>3193392.3578327899</v>
      </c>
      <c r="AG216" s="1">
        <v>2601407.69073328</v>
      </c>
      <c r="AH216" s="1">
        <v>3964160.7978405599</v>
      </c>
      <c r="AI216" s="1">
        <v>916092.25078264705</v>
      </c>
      <c r="AJ216" s="1">
        <v>1561601.7030452599</v>
      </c>
      <c r="AK216" s="1">
        <v>6046939.8161563203</v>
      </c>
      <c r="AL216" s="1">
        <v>6384259.4471491203</v>
      </c>
      <c r="AM216" s="1">
        <v>3813856.0458963802</v>
      </c>
      <c r="AN216" s="1">
        <v>4054580.2825266998</v>
      </c>
      <c r="AO216" s="1">
        <v>1996334.2418195801</v>
      </c>
      <c r="AP216" s="1">
        <v>762501.82539539202</v>
      </c>
      <c r="AQ216" s="1">
        <v>3789538.0486453301</v>
      </c>
      <c r="AR216" s="1">
        <v>6001217.0275272597</v>
      </c>
      <c r="AS216" s="1">
        <v>3038517.85220649</v>
      </c>
      <c r="AT216" s="1">
        <v>2262522.0387047301</v>
      </c>
      <c r="AU216" s="1">
        <v>332917.95492134098</v>
      </c>
      <c r="AV216" s="1">
        <v>3248179.8047108301</v>
      </c>
      <c r="AW216" s="1">
        <v>347600.86963472702</v>
      </c>
      <c r="AX216" s="1">
        <v>3813188.6771383602</v>
      </c>
      <c r="AY216" s="1">
        <v>382773.27588634798</v>
      </c>
      <c r="AZ216" s="1">
        <v>1422213.84632456</v>
      </c>
      <c r="BA216" s="1">
        <v>6509742.8763816096</v>
      </c>
      <c r="BB216" s="1">
        <v>1982982.0853223901</v>
      </c>
      <c r="BC216" s="1">
        <v>5707548.2267566798</v>
      </c>
      <c r="BD216" s="1">
        <v>2003985.4960000999</v>
      </c>
      <c r="BE216" s="1">
        <v>4640357.5465588598</v>
      </c>
      <c r="BF216" s="1">
        <v>5053039.21869577</v>
      </c>
      <c r="BG216" s="1">
        <v>2543664.2463385402</v>
      </c>
      <c r="BH216" s="1">
        <v>6568339.4959688801</v>
      </c>
      <c r="BI216" s="1">
        <v>1818324.50875632</v>
      </c>
      <c r="BJ216" s="1">
        <v>6487369.1972068101</v>
      </c>
      <c r="BK216" s="1">
        <v>2033311.36414918</v>
      </c>
      <c r="BL216" s="1">
        <v>11943295.9558018</v>
      </c>
      <c r="BM216" s="1">
        <v>5839807.6607206604</v>
      </c>
      <c r="BN216" s="1">
        <v>3050053.1408569501</v>
      </c>
      <c r="BO216" s="1">
        <v>3788005.78732007</v>
      </c>
      <c r="BP216" s="1">
        <v>1027066.92641437</v>
      </c>
      <c r="BQ216" s="1">
        <v>17859636.7024149</v>
      </c>
      <c r="BR216" s="1">
        <v>1998663.1177804801</v>
      </c>
      <c r="BS216" s="1">
        <v>10553300.209923301</v>
      </c>
      <c r="BT216" s="1">
        <v>1538356.6922247401</v>
      </c>
      <c r="BU216" s="1">
        <v>6395289.0191423995</v>
      </c>
      <c r="BV216" s="1">
        <v>1221756.9815767501</v>
      </c>
      <c r="BW216" s="1">
        <v>2825513.13802956</v>
      </c>
      <c r="BX216" s="1">
        <v>1697124.5765098601</v>
      </c>
      <c r="BY216" s="1">
        <v>1443915.1679889599</v>
      </c>
      <c r="BZ216" s="1">
        <v>2532906.6173650702</v>
      </c>
      <c r="CA216" s="1">
        <v>2993126.9500245098</v>
      </c>
      <c r="CB216" s="1">
        <v>5747439.4306487497</v>
      </c>
      <c r="CC216" s="1">
        <v>3897148.7521640202</v>
      </c>
      <c r="CD216" s="1">
        <v>2929821.1609037099</v>
      </c>
      <c r="CE216" s="1">
        <v>82665.436811628402</v>
      </c>
      <c r="CF216" s="1">
        <v>3115844.3209445202</v>
      </c>
      <c r="CG216" s="1">
        <v>7337037.6846890403</v>
      </c>
      <c r="CH216" s="1">
        <v>2520180.98570089</v>
      </c>
      <c r="CI216" s="1">
        <v>605877.71409118304</v>
      </c>
      <c r="CJ216" s="1">
        <v>10106913.5636006</v>
      </c>
      <c r="CK216" s="1">
        <v>3125198.0836086199</v>
      </c>
      <c r="CL216" s="1">
        <v>2920100.0969058601</v>
      </c>
      <c r="CM216" s="1">
        <v>4288721.8577579297</v>
      </c>
      <c r="CN216" s="1">
        <v>836620.08969914098</v>
      </c>
      <c r="CO216" s="1">
        <v>2060310.85911827</v>
      </c>
      <c r="CP216" s="1">
        <v>4502326.0800430803</v>
      </c>
      <c r="CQ216" s="1">
        <v>5077034.0539618302</v>
      </c>
      <c r="CR216" s="1">
        <v>440531.01725720399</v>
      </c>
      <c r="CS216" s="1">
        <v>4203851.70452765</v>
      </c>
      <c r="CT216" s="1">
        <v>3799501.9245297001</v>
      </c>
      <c r="CU216" s="1">
        <v>1024722.0927588399</v>
      </c>
      <c r="CV216" s="1">
        <v>2126715.3145109001</v>
      </c>
      <c r="CW216" s="1">
        <v>1982896.9919873399</v>
      </c>
      <c r="CX216" s="1">
        <v>5581854.0349777797</v>
      </c>
      <c r="CY216" s="1">
        <v>3441145.1331995502</v>
      </c>
      <c r="CZ216" s="1">
        <v>5900382.8053535204</v>
      </c>
      <c r="DA216" s="1">
        <v>3127274.54571279</v>
      </c>
      <c r="DB216" s="1">
        <v>2302268.1301994901</v>
      </c>
      <c r="DC216" s="1">
        <v>4063057.4310561102</v>
      </c>
      <c r="DD216" s="1">
        <v>7579655.8923826199</v>
      </c>
      <c r="DE216" s="1">
        <v>6300536.81946743</v>
      </c>
      <c r="DF216" s="1">
        <v>584428.000274839</v>
      </c>
      <c r="DG216" s="1">
        <v>3623776.0075548501</v>
      </c>
      <c r="DH216" s="1">
        <v>2426201.1438845801</v>
      </c>
      <c r="DI216" s="1">
        <v>5128607.5472055301</v>
      </c>
      <c r="DJ216" s="1">
        <v>8699259.4189671502</v>
      </c>
      <c r="DK216" s="1">
        <v>4813920.7382894699</v>
      </c>
      <c r="DL216" s="1">
        <v>1618885.4991721199</v>
      </c>
      <c r="DM216" s="1">
        <v>3105783.8505305401</v>
      </c>
      <c r="DN216" s="1">
        <v>6396441.2121463902</v>
      </c>
      <c r="DO216" s="1">
        <v>2277848.5909444299</v>
      </c>
      <c r="DP216" s="1">
        <v>4311135.2484202301</v>
      </c>
      <c r="DQ216" s="1">
        <v>749989.91106654203</v>
      </c>
      <c r="DR216" s="1">
        <v>2511427.01194767</v>
      </c>
      <c r="DS216" s="1">
        <v>1152005.5141807201</v>
      </c>
      <c r="DT216" s="1">
        <v>3557562.15641073</v>
      </c>
      <c r="DU216" s="1">
        <v>2817439.9316227399</v>
      </c>
      <c r="DV216" s="1">
        <v>3609845.9662448098</v>
      </c>
      <c r="DW216" s="1">
        <v>1562172.2848443501</v>
      </c>
      <c r="DX216" s="1">
        <v>2361665.2242093901</v>
      </c>
      <c r="DY216" s="1">
        <v>3645725.6410196899</v>
      </c>
      <c r="DZ216" s="1">
        <v>3181592.2535434598</v>
      </c>
      <c r="EA216" s="1">
        <v>1935435.54604286</v>
      </c>
      <c r="EB216" s="1">
        <v>3622586.6861707699</v>
      </c>
      <c r="EC216" s="1">
        <v>3236508.62510033</v>
      </c>
      <c r="ED216" s="1">
        <v>5266261.2488899399</v>
      </c>
      <c r="EE216" s="1">
        <v>3024680.5512406002</v>
      </c>
      <c r="EF216" s="1">
        <v>2164211.7720044702</v>
      </c>
      <c r="EG216" s="1">
        <v>1741758.4762728999</v>
      </c>
      <c r="EH216" s="1">
        <v>4370608.8663534801</v>
      </c>
      <c r="EI216" s="1">
        <v>6918769.3897537999</v>
      </c>
      <c r="EJ216" s="1">
        <v>5087349.64326273</v>
      </c>
      <c r="EK216" s="1">
        <v>276277.92189821001</v>
      </c>
      <c r="EL216" s="1">
        <v>8365393.8264563102</v>
      </c>
      <c r="EM216" s="1">
        <v>3865163.5743370601</v>
      </c>
      <c r="EN216" s="1">
        <v>10622988.4185581</v>
      </c>
      <c r="EO216" s="1">
        <v>6182585.7545181699</v>
      </c>
      <c r="EP216" s="1">
        <v>2592064.0486177402</v>
      </c>
      <c r="EQ216" s="1">
        <v>1001454.21074845</v>
      </c>
      <c r="ER216" s="1">
        <v>2058670.9704480399</v>
      </c>
      <c r="ES216" s="1">
        <v>1589880.57207261</v>
      </c>
      <c r="ET216" s="1">
        <v>3081648.47412701</v>
      </c>
      <c r="EU216" s="1">
        <v>2319586.5212928201</v>
      </c>
      <c r="EV216" s="1">
        <v>2954093.9254745999</v>
      </c>
      <c r="EW216" s="1">
        <v>878340.37062453595</v>
      </c>
      <c r="EX216" s="1">
        <v>46418.084787864202</v>
      </c>
      <c r="EY216" s="1">
        <v>51133.350958946998</v>
      </c>
      <c r="EZ216" s="1">
        <v>8270429.5837279996</v>
      </c>
      <c r="FA216" s="1">
        <v>3878614.1537056901</v>
      </c>
      <c r="FB216" s="1">
        <v>968553.88163147203</v>
      </c>
      <c r="FC216" s="1">
        <v>4660607.8487129798</v>
      </c>
      <c r="FD216" s="1">
        <v>2323716.9872975298</v>
      </c>
      <c r="FE216" s="1">
        <v>4494008.7129751304</v>
      </c>
      <c r="FF216" s="1">
        <v>171444.266873393</v>
      </c>
      <c r="FG216" s="1">
        <v>532728.75087326195</v>
      </c>
      <c r="FH216" s="1">
        <v>520631.861766549</v>
      </c>
      <c r="FI216" s="1">
        <v>2624751.8064425401</v>
      </c>
      <c r="FJ216" s="1">
        <v>7092373.5739570204</v>
      </c>
      <c r="FK216" s="1">
        <v>1342180.7924210201</v>
      </c>
      <c r="FL216" s="1">
        <v>765067.497396235</v>
      </c>
      <c r="FM216" s="1">
        <v>298766.44212485</v>
      </c>
      <c r="FN216" s="1">
        <v>1600102.4174529</v>
      </c>
      <c r="FO216" s="1">
        <v>3248814.84345733</v>
      </c>
      <c r="FP216" s="1">
        <v>972906.074101632</v>
      </c>
      <c r="FQ216" s="1">
        <v>18512998.322496999</v>
      </c>
      <c r="FR216" s="1">
        <v>1869619.4287908101</v>
      </c>
      <c r="FS216" s="1">
        <v>249800.903289754</v>
      </c>
      <c r="FT216" s="1">
        <v>4244853.7442424595</v>
      </c>
      <c r="FU216" s="1">
        <v>5967779.9093829701</v>
      </c>
      <c r="FV216" s="1">
        <v>69665.158641650196</v>
      </c>
      <c r="FW216" s="1">
        <v>23249.2242171863</v>
      </c>
      <c r="FX216" s="1">
        <v>14035243.4178463</v>
      </c>
      <c r="FY216" s="1">
        <v>2614838.3936703401</v>
      </c>
      <c r="FZ216" s="1">
        <v>716345.70050239505</v>
      </c>
      <c r="GA216" s="1">
        <v>7551421.8720467798</v>
      </c>
      <c r="GB216" s="1">
        <v>2456563.5424864101</v>
      </c>
      <c r="GC216" s="1">
        <v>10701114.276404999</v>
      </c>
      <c r="GD216" s="1">
        <v>1259012.8946152001</v>
      </c>
      <c r="GE216" s="1">
        <v>1953905.52753447</v>
      </c>
      <c r="GF216" s="1">
        <v>2085094.6706356199</v>
      </c>
      <c r="GG216" s="1">
        <v>766540.55320457101</v>
      </c>
      <c r="GH216" s="1">
        <v>2616612.10282725</v>
      </c>
      <c r="GI216" s="1">
        <v>457763.31037285598</v>
      </c>
      <c r="GJ216" s="1">
        <v>5952363.0856373804</v>
      </c>
      <c r="GK216" s="1">
        <v>308274.49616143998</v>
      </c>
      <c r="GL216" s="1">
        <v>4251018.7904073196</v>
      </c>
      <c r="GM216" s="1">
        <v>145708.93949329399</v>
      </c>
      <c r="GN216" s="1">
        <v>1949832.97255728</v>
      </c>
      <c r="GO216" s="1">
        <v>10672705.427439099</v>
      </c>
      <c r="GP216" s="1">
        <v>541222.10130996699</v>
      </c>
      <c r="GQ216" s="1">
        <v>4558966.7672756603</v>
      </c>
      <c r="GR216" s="1">
        <v>161518.032083144</v>
      </c>
      <c r="GS216" s="1">
        <v>9084918.3758607693</v>
      </c>
      <c r="GT216" s="1">
        <v>1205190.0387317799</v>
      </c>
      <c r="GU216" s="1">
        <v>4047353.5488139102</v>
      </c>
      <c r="GV216" s="1">
        <v>2713207.96539716</v>
      </c>
      <c r="GW216" s="1">
        <v>4209000.59327613</v>
      </c>
      <c r="GX216" s="1">
        <v>6144375.66322794</v>
      </c>
      <c r="GY216" s="1">
        <v>2782014.1278629298</v>
      </c>
      <c r="GZ216" s="1">
        <v>3439484.6464052601</v>
      </c>
      <c r="HA216" s="1">
        <v>22096650.8890315</v>
      </c>
      <c r="HB216" s="1">
        <v>5790526.1450408604</v>
      </c>
      <c r="HC216" s="1">
        <v>1440551.6776155699</v>
      </c>
      <c r="HD216" s="1">
        <v>2576914.7835167702</v>
      </c>
      <c r="HE216" s="1">
        <v>2157188.5360127999</v>
      </c>
      <c r="HF216" s="1">
        <v>8945762.1106000692</v>
      </c>
      <c r="HG216" s="1">
        <v>456855.60650055303</v>
      </c>
      <c r="HH216" s="1">
        <v>108591.084263254</v>
      </c>
      <c r="HI216" s="1">
        <v>8392803.5747499596</v>
      </c>
      <c r="HJ216" s="1">
        <v>1114923.4278866099</v>
      </c>
      <c r="HK216" s="1">
        <v>2608816.05065506</v>
      </c>
      <c r="HL216" s="1">
        <v>1749061.42076843</v>
      </c>
      <c r="HM216" s="1">
        <v>1556109.5275552699</v>
      </c>
      <c r="HN216" s="1">
        <v>3788730.8344897698</v>
      </c>
      <c r="HO216" s="1">
        <v>4097628.3641148098</v>
      </c>
      <c r="HP216" s="1">
        <v>2060870.5052450399</v>
      </c>
      <c r="HQ216" s="1">
        <v>4886502.4826603001</v>
      </c>
      <c r="HR216" s="1">
        <v>135136.357506739</v>
      </c>
      <c r="HS216" s="1">
        <v>2272668.06403872</v>
      </c>
      <c r="HT216" s="1">
        <v>4031715.6576807098</v>
      </c>
      <c r="HU216" s="1">
        <v>3018238.7993149702</v>
      </c>
      <c r="HV216" s="1">
        <v>7245608.3103756001</v>
      </c>
      <c r="HW216" s="1">
        <v>3863485.0330485799</v>
      </c>
      <c r="HX216" s="1">
        <v>4330989.1113452697</v>
      </c>
      <c r="HY216" s="1">
        <v>4697515.0582202701</v>
      </c>
      <c r="HZ216" s="1">
        <v>1821631.34782</v>
      </c>
      <c r="IA216" s="1">
        <v>8049240.5512834303</v>
      </c>
      <c r="IB216" s="1">
        <v>5666805.2529847203</v>
      </c>
      <c r="IC216" s="1">
        <v>1722571.21035037</v>
      </c>
      <c r="ID216" s="1">
        <v>1710746.2623172</v>
      </c>
      <c r="IE216" s="1">
        <v>3911559.1717754998</v>
      </c>
      <c r="IF216" s="1">
        <v>2359379.1572835101</v>
      </c>
      <c r="IG216" s="1">
        <v>1381401.08458256</v>
      </c>
      <c r="IH216" s="1">
        <v>2106385.9764389601</v>
      </c>
      <c r="II216" s="1">
        <v>2616614.5947999801</v>
      </c>
      <c r="IJ216" s="1">
        <v>1973141.6592840301</v>
      </c>
      <c r="IK216" s="1">
        <v>2751871.5501190601</v>
      </c>
      <c r="IL216" s="1">
        <v>3736275.9182326002</v>
      </c>
      <c r="IM216" s="1">
        <v>3391899.61890946</v>
      </c>
      <c r="IN216" s="1">
        <v>2162924.6700818902</v>
      </c>
      <c r="IO216" s="1">
        <v>2025575.3865012601</v>
      </c>
      <c r="IP216" s="1">
        <v>3771215.08701204</v>
      </c>
      <c r="IQ216" s="1">
        <v>5243260.6343114804</v>
      </c>
      <c r="IR216" s="1">
        <v>2389463.8548216899</v>
      </c>
      <c r="IS216" s="1">
        <v>1472582.1511790799</v>
      </c>
      <c r="IT216" s="1">
        <v>6328345.85447942</v>
      </c>
      <c r="IU216" s="1">
        <v>7703398.3031950695</v>
      </c>
      <c r="IV216" s="1">
        <v>5528927.3237693198</v>
      </c>
      <c r="IW216" s="1">
        <v>4199487.3250241997</v>
      </c>
      <c r="IX216" s="1">
        <v>4023166.14795462</v>
      </c>
      <c r="IY216" s="1">
        <v>4492318.17115408</v>
      </c>
      <c r="IZ216" s="1">
        <v>9187193.0115995891</v>
      </c>
      <c r="JA216" s="1">
        <v>7174770.7211598</v>
      </c>
      <c r="JB216" s="1">
        <v>1050317.63789368</v>
      </c>
      <c r="JC216" s="1">
        <v>4278516.6569272401</v>
      </c>
      <c r="JD216" s="1">
        <v>8128669.1904164897</v>
      </c>
      <c r="JE216" s="1">
        <v>6191215.2986991303</v>
      </c>
      <c r="JF216" s="1">
        <v>8895250.7396255508</v>
      </c>
      <c r="JG216" s="1">
        <v>1044636.47484333</v>
      </c>
      <c r="JH216" s="1">
        <v>2656119.1872275099</v>
      </c>
      <c r="JI216" s="1">
        <v>422160.50383619301</v>
      </c>
      <c r="JJ216" s="1">
        <v>180648.25449054601</v>
      </c>
      <c r="JK216" s="1">
        <v>785914.00880312</v>
      </c>
      <c r="JL216" s="1">
        <v>5169698.1392033696</v>
      </c>
      <c r="JM216" s="1">
        <v>6478560.2231960502</v>
      </c>
      <c r="JN216" s="1">
        <v>243189.667322617</v>
      </c>
      <c r="JO216" s="1">
        <v>3202964.9487152002</v>
      </c>
      <c r="JP216" s="1">
        <v>2033313.0705482101</v>
      </c>
      <c r="JQ216" s="1">
        <v>2812666.7428325899</v>
      </c>
      <c r="JR216" s="1">
        <v>808518.58177870396</v>
      </c>
      <c r="JS216" s="1">
        <v>8781205.3110709805</v>
      </c>
      <c r="JT216" s="1">
        <v>805773.16921587801</v>
      </c>
      <c r="JU216" s="1">
        <v>12704070.2902452</v>
      </c>
      <c r="JV216" s="1">
        <v>192476.9577417</v>
      </c>
      <c r="JW216" s="1">
        <v>743082.85780147405</v>
      </c>
      <c r="JX216" s="1">
        <v>121927.67028078801</v>
      </c>
      <c r="JY216" s="1">
        <v>2497559.05491619</v>
      </c>
      <c r="JZ216" s="1">
        <v>1784882.19078852</v>
      </c>
      <c r="KA216" s="1">
        <v>4131370.9376434102</v>
      </c>
      <c r="KB216" s="1">
        <v>4350353.8845738601</v>
      </c>
      <c r="KC216" s="1">
        <v>69754.929358979905</v>
      </c>
      <c r="KD216" s="1">
        <v>1413461.2104298901</v>
      </c>
      <c r="KE216" s="1">
        <v>1012465.06675222</v>
      </c>
      <c r="KF216" s="1">
        <v>4972126.5773754604</v>
      </c>
      <c r="KG216" s="1">
        <v>10077839.446339499</v>
      </c>
      <c r="KH216" s="1">
        <v>2860969.0441791201</v>
      </c>
      <c r="KI216" s="1">
        <v>12753556.109662</v>
      </c>
      <c r="KJ216" s="1">
        <v>2416040.0352444202</v>
      </c>
      <c r="KK216" s="1">
        <v>1228617.19197413</v>
      </c>
      <c r="KL216" s="1">
        <v>3966996.9940637499</v>
      </c>
      <c r="KM216" s="1">
        <v>2904441.9191361698</v>
      </c>
      <c r="KN216" s="1">
        <v>1677009.3588046301</v>
      </c>
      <c r="KO216" s="1">
        <v>2276900.4437076999</v>
      </c>
      <c r="KP216" s="1">
        <v>1111991.1919700301</v>
      </c>
      <c r="KQ216" s="1">
        <v>6081399.4853260098</v>
      </c>
      <c r="KR216" s="1">
        <v>197023.95671046601</v>
      </c>
      <c r="KS216" s="1">
        <v>2528315.0600383901</v>
      </c>
      <c r="KT216" s="1">
        <v>4162261.6468567499</v>
      </c>
      <c r="KU216" s="1">
        <v>3742189.4967638501</v>
      </c>
      <c r="KV216" s="1">
        <v>3401253.8928016201</v>
      </c>
      <c r="KW216" s="1">
        <v>2743805.0851387298</v>
      </c>
      <c r="KX216" s="1">
        <v>1020414.80978015</v>
      </c>
      <c r="KY216" s="1">
        <v>4977695.5307732504</v>
      </c>
      <c r="KZ216" s="1">
        <v>5408875.5541292597</v>
      </c>
      <c r="LA216" s="1">
        <v>4778858.6865593102</v>
      </c>
      <c r="LB216" s="1">
        <v>1702836.0117977101</v>
      </c>
      <c r="LC216" s="1">
        <v>607088.81910648802</v>
      </c>
      <c r="LD216" s="1">
        <v>1985494.5190004399</v>
      </c>
      <c r="LE216" s="1">
        <v>2384558.1971020601</v>
      </c>
      <c r="LF216" s="1">
        <v>2521837.1239326601</v>
      </c>
      <c r="LG216" s="1">
        <v>4633983.6587957703</v>
      </c>
      <c r="LH216" s="1">
        <v>4587814.5648455499</v>
      </c>
      <c r="LI216" s="1">
        <v>5619462.3979492597</v>
      </c>
      <c r="LJ216" s="1">
        <v>426859.53278722602</v>
      </c>
      <c r="LK216" s="1">
        <v>4950617.4631870696</v>
      </c>
      <c r="LL216" s="1">
        <v>2769395.1628167499</v>
      </c>
      <c r="LM216" s="1">
        <v>834875.316241013</v>
      </c>
      <c r="LN216" s="1">
        <v>2256708.6775571601</v>
      </c>
      <c r="LO216" s="1">
        <v>7032880.9551701397</v>
      </c>
      <c r="LP216" s="1">
        <v>12393050.709624499</v>
      </c>
      <c r="LQ216" s="1">
        <v>5864786.7815522403</v>
      </c>
      <c r="LR216" s="1">
        <v>220673.12564932299</v>
      </c>
      <c r="LS216" s="1">
        <v>1083817.5782886001</v>
      </c>
      <c r="LT216" s="1">
        <v>1238967.31269453</v>
      </c>
      <c r="LU216" s="1">
        <v>7462636.4555807402</v>
      </c>
      <c r="LV216" s="1">
        <v>3622230.0301052402</v>
      </c>
      <c r="LW216" s="1">
        <v>3077632.7814662699</v>
      </c>
      <c r="LX216" s="1">
        <v>1077793.56413908</v>
      </c>
      <c r="LY216" s="1">
        <v>11626684.522128901</v>
      </c>
      <c r="LZ216" s="1">
        <v>2347098.9633113602</v>
      </c>
      <c r="MA216" s="1">
        <v>2988213.5653634602</v>
      </c>
      <c r="MB216" s="1">
        <v>2466512.9977516201</v>
      </c>
      <c r="MC216" s="1">
        <v>10953677.229338899</v>
      </c>
      <c r="MD216" s="1">
        <v>3912108.4721479402</v>
      </c>
      <c r="ME216" s="1">
        <v>1739866.6716885199</v>
      </c>
      <c r="MF216" s="1">
        <v>4887829.9865342705</v>
      </c>
      <c r="MG216" s="1">
        <v>6334123.6906898096</v>
      </c>
      <c r="MH216" s="1">
        <v>3359832.9202439799</v>
      </c>
      <c r="MI216" s="1">
        <v>3315230.70933817</v>
      </c>
      <c r="MJ216" s="1">
        <v>5504006.9599996898</v>
      </c>
      <c r="MK216" s="1">
        <v>3937372.4358666898</v>
      </c>
      <c r="ML216" s="1">
        <v>3780442.6485831002</v>
      </c>
      <c r="MM216" s="1">
        <v>510396.12130773597</v>
      </c>
      <c r="MN216" s="1">
        <v>1982403.3412938199</v>
      </c>
      <c r="MO216" s="1">
        <v>10415309.3929113</v>
      </c>
      <c r="MP216" s="1">
        <v>6523056.3855827302</v>
      </c>
      <c r="MQ216" s="1">
        <v>3092050.1157011199</v>
      </c>
      <c r="MR216" s="1">
        <v>1547300.9849124399</v>
      </c>
      <c r="MS216" s="1">
        <v>4070350.6328230798</v>
      </c>
      <c r="MT216" s="1">
        <v>3836771.5888172099</v>
      </c>
      <c r="MU216" s="1">
        <v>2084472.4828192799</v>
      </c>
      <c r="MV216" s="1">
        <v>5438908.0443232702</v>
      </c>
      <c r="MW216" s="1">
        <v>4497041.7067354303</v>
      </c>
      <c r="MX216" s="1">
        <v>1012817.83189622</v>
      </c>
      <c r="MY216" s="1">
        <v>6961983.12236958</v>
      </c>
      <c r="MZ216" s="1">
        <v>7392004.1612037998</v>
      </c>
      <c r="NA216" s="1">
        <v>4136855.3883659299</v>
      </c>
      <c r="NB216" s="1">
        <v>165710.57420499899</v>
      </c>
      <c r="NC216" s="1">
        <v>9969419.7087769192</v>
      </c>
      <c r="ND216" s="1">
        <v>5701772.9644481502</v>
      </c>
      <c r="NE216" s="1">
        <v>1935394.18196246</v>
      </c>
      <c r="NF216" s="1">
        <v>3066497.7051745201</v>
      </c>
      <c r="NG216" s="1">
        <v>4626128.3383423602</v>
      </c>
      <c r="NH216" s="1">
        <v>7693753.4971276103</v>
      </c>
      <c r="NI216" s="1">
        <v>8535736.6676412597</v>
      </c>
      <c r="NJ216" s="1">
        <v>1219593.01898201</v>
      </c>
      <c r="NK216" s="1">
        <v>1686924.30325922</v>
      </c>
      <c r="NL216" s="1">
        <v>2839152.3281092602</v>
      </c>
      <c r="NM216" s="1">
        <v>2648416.8635902698</v>
      </c>
      <c r="NN216" s="1">
        <v>4961711.1062009698</v>
      </c>
      <c r="NO216" s="1">
        <v>1536563.4711481801</v>
      </c>
      <c r="NP216" s="1">
        <v>82040.029942909707</v>
      </c>
      <c r="NQ216" s="1">
        <v>1548211.95568784</v>
      </c>
      <c r="NR216" s="1">
        <v>106393.002792746</v>
      </c>
      <c r="NS216" s="1">
        <v>2052905.2572554899</v>
      </c>
      <c r="NT216" s="1">
        <v>10546325.7726344</v>
      </c>
      <c r="NU216" s="1">
        <v>3060961.3421200998</v>
      </c>
      <c r="NV216" s="1">
        <v>8153848.9088059301</v>
      </c>
      <c r="NW216" s="1">
        <v>967466.51871927502</v>
      </c>
      <c r="NX216" s="1">
        <v>3227817.2238903898</v>
      </c>
      <c r="NY216" s="1">
        <v>1130224.65067185</v>
      </c>
      <c r="NZ216" s="1">
        <v>1253338.42777558</v>
      </c>
      <c r="OA216" s="1">
        <v>2551875.53905239</v>
      </c>
      <c r="OB216" s="1">
        <v>4275472.9902332602</v>
      </c>
      <c r="OC216" s="1">
        <v>6152170.4702541605</v>
      </c>
      <c r="OD216" s="1">
        <v>4573276.4788700501</v>
      </c>
      <c r="OE216" s="1">
        <v>3414223.8883693898</v>
      </c>
      <c r="OF216" s="1">
        <v>6526728.8586630505</v>
      </c>
      <c r="OG216" s="1">
        <v>4579433.7537497198</v>
      </c>
      <c r="OH216" s="1">
        <v>4241909.3335269</v>
      </c>
      <c r="OI216" s="1">
        <v>5374862.8681035098</v>
      </c>
      <c r="OJ216" s="1">
        <v>4977469.8666430097</v>
      </c>
      <c r="OK216" s="1">
        <v>6546866.2242555097</v>
      </c>
      <c r="OL216" s="1">
        <v>3232600.47322847</v>
      </c>
      <c r="OM216" s="1">
        <v>12210499.9690711</v>
      </c>
      <c r="ON216" s="1">
        <v>1783888.2186617099</v>
      </c>
      <c r="OO216" s="1">
        <v>4613163.2028309004</v>
      </c>
      <c r="OP216" s="1">
        <v>7758555.4183223499</v>
      </c>
      <c r="OQ216" s="1">
        <v>4918406.0749411201</v>
      </c>
      <c r="OR216" s="1">
        <v>415436.92989862198</v>
      </c>
      <c r="OS216" s="1">
        <v>7928319.4303366104</v>
      </c>
      <c r="OT216" s="1">
        <v>1951728.6510749001</v>
      </c>
      <c r="OU216" s="1">
        <v>5468555.1153416</v>
      </c>
      <c r="OV216" s="1">
        <v>4072381.8460881198</v>
      </c>
      <c r="OW216" s="1">
        <v>4144741.27421996</v>
      </c>
      <c r="OX216" s="1">
        <v>2401207.97592344</v>
      </c>
      <c r="OY216" s="1">
        <v>6931621.13378115</v>
      </c>
      <c r="OZ216" s="1">
        <v>469346.47330049699</v>
      </c>
      <c r="PA216" s="1">
        <v>10276450.464549201</v>
      </c>
      <c r="PB216" s="1">
        <v>1807193.7838195299</v>
      </c>
      <c r="PC216" s="1">
        <v>535007.69045818003</v>
      </c>
      <c r="PD216" s="1">
        <v>6593302.8008723101</v>
      </c>
      <c r="PE216" s="1">
        <v>6669921.2311552595</v>
      </c>
      <c r="PF216" s="1">
        <v>1305410.8248679</v>
      </c>
      <c r="PG216" s="1">
        <v>9053196.3255206998</v>
      </c>
      <c r="PH216" s="1">
        <v>8800491.1737129502</v>
      </c>
      <c r="PI216" s="1">
        <v>9233895.8554034606</v>
      </c>
      <c r="PJ216" s="1">
        <v>6593077.45013534</v>
      </c>
      <c r="PK216" s="1">
        <v>9230550.4088238403</v>
      </c>
      <c r="PL216" s="1">
        <v>7536084.3994408101</v>
      </c>
      <c r="PM216" s="1">
        <v>607680.098579171</v>
      </c>
      <c r="PN216" s="1">
        <v>3927558.1633824599</v>
      </c>
      <c r="PO216" s="1">
        <v>6420899.5115297297</v>
      </c>
      <c r="PP216" s="1">
        <v>2317884.4598670299</v>
      </c>
      <c r="PQ216" s="1">
        <v>1629875.1798854701</v>
      </c>
      <c r="PR216" s="1">
        <v>3925679.2075601001</v>
      </c>
      <c r="PS216" s="1">
        <v>5567444.7634399403</v>
      </c>
      <c r="PT216" s="1">
        <v>1552278.82208509</v>
      </c>
      <c r="PU216" s="1">
        <v>4698177.8785406398</v>
      </c>
      <c r="PV216" s="1">
        <v>5660072.4841517899</v>
      </c>
      <c r="PW216" s="1">
        <v>6073816.5714545101</v>
      </c>
      <c r="PX216" s="1">
        <v>4303644.1899130903</v>
      </c>
      <c r="PY216" s="1">
        <v>454681.15332225303</v>
      </c>
      <c r="PZ216" s="1">
        <v>1985342.95019238</v>
      </c>
      <c r="QA216" s="1">
        <v>7732806.0625295499</v>
      </c>
      <c r="QB216" s="1">
        <v>63887.648043645502</v>
      </c>
      <c r="QC216" s="1">
        <v>693206.03520324396</v>
      </c>
      <c r="QD216" s="1">
        <v>9560856.6460312493</v>
      </c>
      <c r="QE216" s="1">
        <v>2370570.3404098498</v>
      </c>
      <c r="QF216" s="1">
        <v>9586560.0303619206</v>
      </c>
      <c r="QG216" s="1">
        <v>4125336.5858639199</v>
      </c>
      <c r="QH216" s="1">
        <v>3055887.8289490999</v>
      </c>
      <c r="QI216" s="1">
        <v>7843026.8912348496</v>
      </c>
      <c r="QJ216" s="1">
        <v>7685774.8626640299</v>
      </c>
      <c r="QK216" s="1">
        <v>1804554.12354452</v>
      </c>
      <c r="QL216" s="1">
        <v>5003944.8736244198</v>
      </c>
      <c r="QM216" s="1">
        <v>102753.80382461</v>
      </c>
      <c r="QN216" s="1">
        <v>5316908.1531157698</v>
      </c>
      <c r="QO216" s="1">
        <v>1023771.78581183</v>
      </c>
      <c r="QP216" s="1">
        <v>1128434.6920052699</v>
      </c>
      <c r="QQ216" s="1">
        <v>3812535.12341617</v>
      </c>
      <c r="QR216" s="1">
        <v>2336970.4124452202</v>
      </c>
      <c r="QS216" s="1">
        <v>2987216.9032365698</v>
      </c>
      <c r="QT216" s="1">
        <v>1272621.8957883399</v>
      </c>
      <c r="QU216" s="1">
        <v>1695108.5624629499</v>
      </c>
      <c r="QV216" s="1">
        <v>1714736.9571121</v>
      </c>
      <c r="QW216" s="1">
        <v>109179.981588351</v>
      </c>
      <c r="QX216" s="1">
        <v>550724.01051358099</v>
      </c>
      <c r="QY216" s="1">
        <v>924566.99064525601</v>
      </c>
      <c r="QZ216" s="1">
        <v>12255015.241678599</v>
      </c>
      <c r="RA216" s="1">
        <v>2911316.6117636301</v>
      </c>
      <c r="RB216" s="1">
        <v>2868924.3418007498</v>
      </c>
      <c r="RC216" s="1">
        <v>2890785.7859493401</v>
      </c>
      <c r="RD216" s="1">
        <v>32910.049037391</v>
      </c>
      <c r="RE216" s="1">
        <v>4005346.17957268</v>
      </c>
      <c r="RF216" s="1">
        <v>7803163.2419831902</v>
      </c>
      <c r="RG216" s="1">
        <v>528500.44817359897</v>
      </c>
      <c r="RH216" s="1">
        <v>989196.34164419898</v>
      </c>
      <c r="RI216" s="1">
        <v>1458206.89029399</v>
      </c>
      <c r="RJ216" s="1">
        <v>9542099.5247200206</v>
      </c>
      <c r="RK216" s="1">
        <v>4256025.6622509696</v>
      </c>
      <c r="RL216" s="1">
        <v>1630741.52504301</v>
      </c>
      <c r="RM216" s="1">
        <v>700527.13313297601</v>
      </c>
      <c r="RN216" s="1">
        <v>9388038.2981990501</v>
      </c>
      <c r="RO216" s="1">
        <v>1287545.36500856</v>
      </c>
      <c r="RP216" s="1">
        <v>109547.997931447</v>
      </c>
      <c r="RQ216" s="1">
        <v>7431676.7334282501</v>
      </c>
      <c r="RR216" s="1">
        <v>347807.46081755002</v>
      </c>
      <c r="RS216" s="1">
        <v>3937073.4215786699</v>
      </c>
      <c r="RT216" s="1">
        <v>1280660.02596534</v>
      </c>
      <c r="RU216" s="1">
        <v>5677218.0094330302</v>
      </c>
      <c r="RV216" s="1">
        <v>8179259.5300118504</v>
      </c>
      <c r="RW216" s="1">
        <v>2314392.77834304</v>
      </c>
      <c r="RX216" s="1">
        <v>3000655.9169975501</v>
      </c>
      <c r="RY216" s="1">
        <v>3103589.7521826001</v>
      </c>
      <c r="RZ216" s="1">
        <v>4812952.0112813897</v>
      </c>
      <c r="SA216" s="1">
        <v>5933616.5890263403</v>
      </c>
      <c r="SB216" s="1">
        <v>2409234.89557502</v>
      </c>
      <c r="SC216" s="1">
        <v>5619570.2298638802</v>
      </c>
      <c r="SD216" s="1">
        <v>5834763.9394038497</v>
      </c>
      <c r="SE216" s="1">
        <v>3993755.5477096401</v>
      </c>
      <c r="SF216" s="1">
        <v>5735314.8451614203</v>
      </c>
      <c r="SG216" s="1">
        <v>2914968.37476299</v>
      </c>
      <c r="SH216" s="1">
        <v>3790171.8089947798</v>
      </c>
      <c r="SI216" s="1">
        <v>7314259.9338594498</v>
      </c>
      <c r="SJ216" s="1">
        <v>4491925.2511495296</v>
      </c>
      <c r="SK216" s="1">
        <v>2984610.6244287901</v>
      </c>
      <c r="SL216" s="1">
        <v>1327604.9051328299</v>
      </c>
      <c r="SM216" s="1">
        <v>4201298.1380326198</v>
      </c>
      <c r="SN216" s="1">
        <v>3252002.2978355698</v>
      </c>
      <c r="SO216" s="1">
        <v>7744838.3848393802</v>
      </c>
      <c r="SP216" s="1">
        <v>3286024.7047807402</v>
      </c>
      <c r="SQ216" s="1">
        <v>335720.65983651503</v>
      </c>
      <c r="SR216" s="1">
        <v>9880808.6070812903</v>
      </c>
      <c r="SS216" s="1">
        <v>9082785.9782753903</v>
      </c>
      <c r="ST216" s="1">
        <v>4185547.1640341198</v>
      </c>
      <c r="SU216" s="1">
        <v>539425.77085013804</v>
      </c>
      <c r="SV216" s="1">
        <v>486765.98785295902</v>
      </c>
      <c r="SW216" s="1">
        <v>1232528.7933070899</v>
      </c>
      <c r="SX216" s="1">
        <v>2745171.0659892098</v>
      </c>
      <c r="SY216" s="1">
        <v>29079.106579566102</v>
      </c>
      <c r="SZ216" s="1">
        <v>12168840.1008611</v>
      </c>
      <c r="TA216" s="1">
        <v>1110792.45833056</v>
      </c>
      <c r="TB216" s="1">
        <v>2036129.4255057899</v>
      </c>
      <c r="TC216" s="1">
        <v>1645146.7550816401</v>
      </c>
      <c r="TD216" s="1">
        <v>826473.98173573602</v>
      </c>
      <c r="TE216" s="1">
        <v>500684.06117629498</v>
      </c>
      <c r="TF216" s="1">
        <v>182066.89571166699</v>
      </c>
      <c r="TG216" s="1">
        <v>8240476.9538221704</v>
      </c>
      <c r="TH216" s="1">
        <v>4330655.2558569703</v>
      </c>
      <c r="TI216" s="1">
        <v>148613.28168062601</v>
      </c>
      <c r="TJ216" s="1">
        <v>4454147.84313362</v>
      </c>
      <c r="TK216" s="1">
        <v>193500.06773992401</v>
      </c>
      <c r="TL216" s="1">
        <v>7251351.7307624901</v>
      </c>
      <c r="TM216" s="1">
        <v>1194247.88469877</v>
      </c>
      <c r="TN216" s="1">
        <v>4781417.7859041998</v>
      </c>
      <c r="TO216" s="1">
        <v>89408.511312878007</v>
      </c>
      <c r="TP216" s="1">
        <v>3097757.4496665802</v>
      </c>
      <c r="TQ216" s="1">
        <v>11903703.3873039</v>
      </c>
      <c r="TR216" s="1">
        <v>6383000.7120975601</v>
      </c>
      <c r="TS216" s="1">
        <v>773054.23563159804</v>
      </c>
      <c r="TT216" s="1">
        <v>2229539.9000919</v>
      </c>
      <c r="TU216" s="1">
        <v>3766104.20814976</v>
      </c>
      <c r="TV216" s="1">
        <v>9152214.6304065902</v>
      </c>
      <c r="TW216" s="1">
        <v>3326912.3628383498</v>
      </c>
      <c r="TX216" s="1">
        <v>3389631.2431632001</v>
      </c>
      <c r="TY216" s="1">
        <v>9436423.9838860407</v>
      </c>
      <c r="TZ216" s="1">
        <v>1695234.8717459999</v>
      </c>
      <c r="UA216" s="1">
        <v>2585816.2859753799</v>
      </c>
      <c r="UB216" s="1">
        <v>4088824.9640258201</v>
      </c>
      <c r="UC216" s="1">
        <v>10165118.4278045</v>
      </c>
      <c r="UD216" s="1">
        <v>5812664.86802084</v>
      </c>
      <c r="UE216" s="1">
        <v>3348213.90878803</v>
      </c>
      <c r="UF216" s="1">
        <v>3456273.3306004601</v>
      </c>
      <c r="UG216" s="1">
        <v>1766453.00513602</v>
      </c>
      <c r="UH216" s="1">
        <v>3365299.65533358</v>
      </c>
      <c r="UI216" s="1">
        <v>1090516.82578472</v>
      </c>
      <c r="UJ216" s="1">
        <v>65012.151834736003</v>
      </c>
      <c r="UK216" s="1">
        <v>898599.36067077704</v>
      </c>
      <c r="UL216" s="1">
        <v>38359.820935094402</v>
      </c>
      <c r="UM216" s="1">
        <v>5920121.9499451499</v>
      </c>
      <c r="UN216" s="1">
        <v>157991.14009657101</v>
      </c>
      <c r="UO216" s="1">
        <v>10577527.6368251</v>
      </c>
      <c r="UP216" s="1">
        <v>885099.57327491802</v>
      </c>
      <c r="UQ216" s="1">
        <v>5188769.4851608099</v>
      </c>
    </row>
    <row r="217" spans="1:563" x14ac:dyDescent="0.25">
      <c r="A217" s="1" t="s">
        <v>1850</v>
      </c>
      <c r="B217" s="1" t="s">
        <v>966</v>
      </c>
      <c r="C217" s="1" t="s">
        <v>967</v>
      </c>
      <c r="D217" s="1">
        <v>133199.76607460101</v>
      </c>
      <c r="E217" s="1">
        <v>127034.758204924</v>
      </c>
      <c r="F217" s="1">
        <v>79207.725232961297</v>
      </c>
      <c r="G217" s="1">
        <v>84788.664190617899</v>
      </c>
      <c r="H217" s="1">
        <v>373416.83812857099</v>
      </c>
      <c r="I217" s="1">
        <v>44620.864171084497</v>
      </c>
      <c r="J217" s="1">
        <v>91029.571326029007</v>
      </c>
      <c r="K217" s="1">
        <v>100333.150591522</v>
      </c>
      <c r="L217" s="1">
        <v>118118.87335146801</v>
      </c>
      <c r="M217" s="1">
        <v>72174.374108063595</v>
      </c>
      <c r="N217" s="1">
        <v>168726.11906439101</v>
      </c>
      <c r="O217" s="1">
        <v>162922.46757231301</v>
      </c>
      <c r="P217" s="1">
        <v>79400.985148802894</v>
      </c>
      <c r="Q217" s="1">
        <v>238329.442283351</v>
      </c>
      <c r="R217" s="1">
        <v>130431.267338249</v>
      </c>
      <c r="S217" s="1">
        <v>192223.797484738</v>
      </c>
      <c r="T217" s="1">
        <v>102792.704130261</v>
      </c>
      <c r="U217" s="1">
        <v>116957.02276403501</v>
      </c>
      <c r="V217" s="1">
        <v>86775.2155457708</v>
      </c>
      <c r="W217" s="1">
        <v>92430.379358102495</v>
      </c>
      <c r="X217" s="1">
        <v>181650.201580747</v>
      </c>
      <c r="Y217" s="1">
        <v>88963.864478390795</v>
      </c>
      <c r="Z217" s="1">
        <v>154947.23799101001</v>
      </c>
      <c r="AA217" s="1">
        <v>108656.47292605801</v>
      </c>
      <c r="AB217" s="1">
        <v>121217.689630871</v>
      </c>
      <c r="AC217" s="1">
        <v>76454.413341472697</v>
      </c>
      <c r="AD217" s="1">
        <v>186009.22459971701</v>
      </c>
      <c r="AE217" s="1">
        <v>100385.42857216</v>
      </c>
      <c r="AF217" s="1">
        <v>133793.10727759299</v>
      </c>
      <c r="AG217" s="1">
        <v>188435.201880918</v>
      </c>
      <c r="AH217" s="1">
        <v>175751.318723526</v>
      </c>
      <c r="AI217" s="1">
        <v>194231.422564426</v>
      </c>
      <c r="AJ217" s="1">
        <v>53027.3424336116</v>
      </c>
      <c r="AK217" s="1">
        <v>143202.908458494</v>
      </c>
      <c r="AL217" s="1">
        <v>119146.203985236</v>
      </c>
      <c r="AM217" s="1">
        <v>261120.366722406</v>
      </c>
      <c r="AN217" s="1">
        <v>105319.206030742</v>
      </c>
      <c r="AO217" s="1">
        <v>109614.479925259</v>
      </c>
      <c r="AP217" s="1">
        <v>201794.94512252801</v>
      </c>
      <c r="AQ217" s="1">
        <v>38903.925030878199</v>
      </c>
      <c r="AR217" s="1">
        <v>101918.556352025</v>
      </c>
      <c r="AS217" s="1">
        <v>117205.623691856</v>
      </c>
      <c r="AT217" s="1">
        <v>69893.492871408394</v>
      </c>
      <c r="AU217" s="1">
        <v>84873.5639103836</v>
      </c>
      <c r="AV217" s="1">
        <v>107276.291455832</v>
      </c>
      <c r="AW217" s="1">
        <v>205837.44510134801</v>
      </c>
      <c r="AX217" s="1">
        <v>161029.83079705201</v>
      </c>
      <c r="AY217" s="1">
        <v>274718.78366735298</v>
      </c>
      <c r="AZ217" s="1">
        <v>82561.204890955298</v>
      </c>
      <c r="BA217" s="1">
        <v>127105.81985426899</v>
      </c>
      <c r="BB217" s="1">
        <v>92207.434203072597</v>
      </c>
      <c r="BC217" s="1">
        <v>252040.45076912499</v>
      </c>
      <c r="BD217" s="1">
        <v>144230.07778865201</v>
      </c>
      <c r="BE217" s="1">
        <v>231316.28904889899</v>
      </c>
      <c r="BF217" s="1">
        <v>128332.498431424</v>
      </c>
      <c r="BG217" s="1">
        <v>162887.078613149</v>
      </c>
      <c r="BH217" s="1">
        <v>151164.53665397299</v>
      </c>
      <c r="BI217" s="1">
        <v>183190.27226237001</v>
      </c>
      <c r="BJ217" s="1">
        <v>147997.88144580301</v>
      </c>
      <c r="BK217" s="1">
        <v>149823.58128624599</v>
      </c>
      <c r="BL217" s="1">
        <v>178284.673456394</v>
      </c>
      <c r="BM217" s="1">
        <v>184213.308123586</v>
      </c>
      <c r="BN217" s="1">
        <v>139975.55051216899</v>
      </c>
      <c r="BO217" s="1">
        <v>41029.808836194898</v>
      </c>
      <c r="BP217" s="1">
        <v>156655.392885468</v>
      </c>
      <c r="BQ217" s="1">
        <v>196555.959007842</v>
      </c>
      <c r="BR217" s="1">
        <v>65963.1085531914</v>
      </c>
      <c r="BS217" s="1">
        <v>160243.86118191699</v>
      </c>
      <c r="BT217" s="1">
        <v>214888.67592048401</v>
      </c>
      <c r="BU217" s="1">
        <v>137028.288834406</v>
      </c>
      <c r="BV217" s="1">
        <v>93352.365815522397</v>
      </c>
      <c r="BW217" s="1">
        <v>99912.104044565</v>
      </c>
      <c r="BX217" s="1">
        <v>160416.77070519401</v>
      </c>
      <c r="BY217" s="1">
        <v>103548.306093821</v>
      </c>
      <c r="BZ217" s="1">
        <v>179572.39060331299</v>
      </c>
      <c r="CA217" s="1">
        <v>108938.282543453</v>
      </c>
      <c r="CB217" s="1">
        <v>463251.05664827098</v>
      </c>
      <c r="CC217" s="1">
        <v>94751.289343376993</v>
      </c>
      <c r="CD217" s="1">
        <v>277558.58232926199</v>
      </c>
      <c r="CE217" s="1">
        <v>162113.527208446</v>
      </c>
      <c r="CF217" s="1">
        <v>219342.089773821</v>
      </c>
      <c r="CG217" s="1">
        <v>313903.32410711597</v>
      </c>
      <c r="CH217" s="1">
        <v>71016.976422004998</v>
      </c>
      <c r="CI217" s="1">
        <v>82448.897000208803</v>
      </c>
      <c r="CJ217" s="1">
        <v>79220.932469926207</v>
      </c>
      <c r="CK217" s="1">
        <v>152428.84687079399</v>
      </c>
      <c r="CL217" s="1">
        <v>196201.26173819901</v>
      </c>
      <c r="CM217" s="1">
        <v>158275.20712124</v>
      </c>
      <c r="CN217" s="1">
        <v>77981.644770119005</v>
      </c>
      <c r="CO217" s="1">
        <v>63945.522159794396</v>
      </c>
      <c r="CP217" s="1">
        <v>134691.433416424</v>
      </c>
      <c r="CQ217" s="1">
        <v>65519.055625344197</v>
      </c>
      <c r="CR217" s="1">
        <v>113071.29856562499</v>
      </c>
      <c r="CS217" s="1">
        <v>199929.47304199301</v>
      </c>
      <c r="CT217" s="1">
        <v>245933.607726858</v>
      </c>
      <c r="CU217" s="1">
        <v>157353.77948563101</v>
      </c>
      <c r="CV217" s="1">
        <v>421767.16334609402</v>
      </c>
      <c r="CW217" s="1">
        <v>176741.53619652099</v>
      </c>
      <c r="CX217" s="1">
        <v>217487.19923910001</v>
      </c>
      <c r="CY217" s="1">
        <v>122527.749178604</v>
      </c>
      <c r="CZ217" s="1">
        <v>87171.634711353705</v>
      </c>
      <c r="DA217" s="1">
        <v>223724.105381881</v>
      </c>
      <c r="DB217" s="1">
        <v>126607.776816763</v>
      </c>
      <c r="DC217" s="1">
        <v>93791.1043465619</v>
      </c>
      <c r="DD217" s="1">
        <v>123848.696991227</v>
      </c>
      <c r="DE217" s="1">
        <v>442025.30526224599</v>
      </c>
      <c r="DF217" s="1">
        <v>82606.668893931201</v>
      </c>
      <c r="DG217" s="1">
        <v>134919.37126478201</v>
      </c>
      <c r="DH217" s="1">
        <v>93924.603017239002</v>
      </c>
      <c r="DI217" s="1">
        <v>50802.307975111602</v>
      </c>
      <c r="DJ217" s="1">
        <v>209939.64992215901</v>
      </c>
      <c r="DK217" s="1">
        <v>133843.31758332701</v>
      </c>
      <c r="DL217" s="1">
        <v>107858.762167694</v>
      </c>
      <c r="DM217" s="1">
        <v>105039.791638618</v>
      </c>
      <c r="DN217" s="1">
        <v>154075.48102763799</v>
      </c>
      <c r="DO217" s="1">
        <v>105647.403780689</v>
      </c>
      <c r="DP217" s="1">
        <v>162481.50037098199</v>
      </c>
      <c r="DQ217" s="1">
        <v>155042.52236348699</v>
      </c>
      <c r="DR217" s="1">
        <v>185472.955447516</v>
      </c>
      <c r="DS217" s="1">
        <v>92989.408121104701</v>
      </c>
      <c r="DT217" s="1">
        <v>97920.301640002406</v>
      </c>
      <c r="DU217" s="1">
        <v>221488.39211020901</v>
      </c>
      <c r="DV217" s="1">
        <v>93893.847328661999</v>
      </c>
      <c r="DW217" s="1">
        <v>119048.028744472</v>
      </c>
      <c r="DX217" s="1">
        <v>207195.32803759701</v>
      </c>
      <c r="DY217" s="1">
        <v>117563.005208784</v>
      </c>
      <c r="DZ217" s="1">
        <v>121965.64352056501</v>
      </c>
      <c r="EA217" s="1">
        <v>102083.26894332599</v>
      </c>
      <c r="EB217" s="1">
        <v>185642.62713732099</v>
      </c>
      <c r="EC217" s="1">
        <v>75357.210080266203</v>
      </c>
      <c r="ED217" s="1">
        <v>205751.06598500899</v>
      </c>
      <c r="EE217" s="1">
        <v>69667.759088839899</v>
      </c>
      <c r="EF217" s="1">
        <v>114777.53574213501</v>
      </c>
      <c r="EG217" s="1">
        <v>199897.717120129</v>
      </c>
      <c r="EH217" s="1">
        <v>200578.075425185</v>
      </c>
      <c r="EI217" s="1">
        <v>289965.38803015603</v>
      </c>
      <c r="EJ217" s="1">
        <v>69764.299753688596</v>
      </c>
      <c r="EK217" s="1">
        <v>130069.631474965</v>
      </c>
      <c r="EL217" s="1">
        <v>32940.407235871098</v>
      </c>
      <c r="EM217" s="1">
        <v>46779.2030209601</v>
      </c>
      <c r="EN217" s="1">
        <v>90232.5643885725</v>
      </c>
      <c r="EO217" s="1">
        <v>127489.567960393</v>
      </c>
      <c r="EP217" s="1">
        <v>147157.83523049499</v>
      </c>
      <c r="EQ217" s="1">
        <v>109519.962439032</v>
      </c>
      <c r="ER217" s="1">
        <v>47990.269790947299</v>
      </c>
      <c r="ES217" s="1">
        <v>229789.81013598101</v>
      </c>
      <c r="ET217" s="1">
        <v>342853.64105838002</v>
      </c>
      <c r="EU217" s="1">
        <v>141276.41881793301</v>
      </c>
      <c r="EV217" s="1">
        <v>66675.137204099199</v>
      </c>
      <c r="EW217" s="1">
        <v>112625.69228938399</v>
      </c>
      <c r="EX217" s="1">
        <v>29388.020625603102</v>
      </c>
      <c r="EY217" s="1">
        <v>135140.351750145</v>
      </c>
      <c r="EZ217" s="1">
        <v>72326.055588763295</v>
      </c>
      <c r="FA217" s="1">
        <v>147625.27250288799</v>
      </c>
      <c r="FB217" s="1">
        <v>82035.213395834202</v>
      </c>
      <c r="FC217" s="1">
        <v>52305.328897699997</v>
      </c>
      <c r="FD217" s="1">
        <v>137870.05795150099</v>
      </c>
      <c r="FE217" s="1">
        <v>89951.215721611603</v>
      </c>
      <c r="FF217" s="1">
        <v>97962.937252410295</v>
      </c>
      <c r="FG217" s="1">
        <v>58220.716759817798</v>
      </c>
      <c r="FH217" s="1">
        <v>107264.13434047801</v>
      </c>
      <c r="FI217" s="1">
        <v>70338.898536590597</v>
      </c>
      <c r="FJ217" s="1">
        <v>575496.12290229904</v>
      </c>
      <c r="FK217" s="1">
        <v>65162.196550218599</v>
      </c>
      <c r="FL217" s="1">
        <v>232916.673836581</v>
      </c>
      <c r="FM217" s="1">
        <v>43379.888625441701</v>
      </c>
      <c r="FN217" s="1">
        <v>138830.81253907501</v>
      </c>
      <c r="FO217" s="1">
        <v>343301.97918002098</v>
      </c>
      <c r="FP217" s="1">
        <v>88922.015110520602</v>
      </c>
      <c r="FQ217" s="1">
        <v>117188.666972358</v>
      </c>
      <c r="FR217" s="1">
        <v>163430.189810385</v>
      </c>
      <c r="FS217" s="1">
        <v>69806.854190118494</v>
      </c>
      <c r="FT217" s="1">
        <v>90127.645782827807</v>
      </c>
      <c r="FU217" s="1">
        <v>92769.991644423295</v>
      </c>
      <c r="FV217" s="1">
        <v>92823.211006533398</v>
      </c>
      <c r="FW217" s="1">
        <v>136854.90850953999</v>
      </c>
      <c r="FX217" s="1">
        <v>285217.94272770802</v>
      </c>
      <c r="FY217" s="1">
        <v>67726.801889364098</v>
      </c>
      <c r="FZ217" s="1">
        <v>105523.71083422301</v>
      </c>
      <c r="GA217" s="1">
        <v>73246.753675587504</v>
      </c>
      <c r="GB217" s="1">
        <v>75338.146998704702</v>
      </c>
      <c r="GC217" s="1">
        <v>710210.42252951604</v>
      </c>
      <c r="GD217" s="1">
        <v>100956.983836051</v>
      </c>
      <c r="GE217" s="1">
        <v>65248.154687334798</v>
      </c>
      <c r="GF217" s="1">
        <v>82513.955474199407</v>
      </c>
      <c r="GG217" s="1">
        <v>100053.409387401</v>
      </c>
      <c r="GH217" s="1">
        <v>186953.29717456401</v>
      </c>
      <c r="GI217" s="1">
        <v>206057.999532841</v>
      </c>
      <c r="GJ217" s="1">
        <v>123707.10197864599</v>
      </c>
      <c r="GK217" s="1">
        <v>301608.28442307102</v>
      </c>
      <c r="GL217" s="1">
        <v>197770.360648548</v>
      </c>
      <c r="GM217" s="1">
        <v>281244.43221955898</v>
      </c>
      <c r="GN217" s="1">
        <v>86216.271397208795</v>
      </c>
      <c r="GO217" s="1">
        <v>72679.385706455505</v>
      </c>
      <c r="GP217" s="1">
        <v>165530.44823623501</v>
      </c>
      <c r="GQ217" s="1">
        <v>160939.69505596801</v>
      </c>
      <c r="GR217" s="1">
        <v>272486.337187659</v>
      </c>
      <c r="GS217" s="1">
        <v>34365.003044932899</v>
      </c>
      <c r="GT217" s="1">
        <v>100157.05837394801</v>
      </c>
      <c r="GU217" s="1">
        <v>138286.362125719</v>
      </c>
      <c r="GV217" s="1">
        <v>66006.888968322804</v>
      </c>
      <c r="GW217" s="1">
        <v>196159.427197232</v>
      </c>
      <c r="GX217" s="1">
        <v>116679.356841816</v>
      </c>
      <c r="GY217" s="1">
        <v>152427.40342879301</v>
      </c>
      <c r="GZ217" s="1">
        <v>163817.51771384501</v>
      </c>
      <c r="HA217" s="1">
        <v>90835.824236177403</v>
      </c>
      <c r="HB217" s="1">
        <v>149486.96660774099</v>
      </c>
      <c r="HC217" s="1">
        <v>116087.16473416</v>
      </c>
      <c r="HD217" s="1">
        <v>134572.52863014999</v>
      </c>
      <c r="HE217" s="1">
        <v>90422.569109560107</v>
      </c>
      <c r="HF217" s="1">
        <v>65859.857830369801</v>
      </c>
      <c r="HG217" s="1">
        <v>36875.285342669202</v>
      </c>
      <c r="HH217" s="1">
        <v>115063.77260410201</v>
      </c>
      <c r="HI217" s="1">
        <v>80378.860376697005</v>
      </c>
      <c r="HJ217" s="1">
        <v>154023.27250478099</v>
      </c>
      <c r="HK217" s="1">
        <v>112627.04215736401</v>
      </c>
      <c r="HL217" s="1">
        <v>154174.45394389899</v>
      </c>
      <c r="HM217" s="1">
        <v>127066.25346186799</v>
      </c>
      <c r="HN217" s="1">
        <v>112953.792882899</v>
      </c>
      <c r="HO217" s="1">
        <v>187964.56917483799</v>
      </c>
      <c r="HP217" s="1">
        <v>121308.446496783</v>
      </c>
      <c r="HQ217" s="1">
        <v>107802.68914295299</v>
      </c>
      <c r="HR217" s="1">
        <v>58303.620487528002</v>
      </c>
      <c r="HS217" s="1">
        <v>223676.929586738</v>
      </c>
      <c r="HT217" s="1">
        <v>61409.302046171601</v>
      </c>
      <c r="HU217" s="1">
        <v>140766.89678924999</v>
      </c>
      <c r="HV217" s="1">
        <v>202650.65275277599</v>
      </c>
      <c r="HW217" s="1">
        <v>239419.613147939</v>
      </c>
      <c r="HX217" s="1">
        <v>169391.17903401499</v>
      </c>
      <c r="HY217" s="1">
        <v>103201.126359833</v>
      </c>
      <c r="HZ217" s="1">
        <v>113783.911245846</v>
      </c>
      <c r="IA217" s="1">
        <v>55416.303172666798</v>
      </c>
      <c r="IB217" s="1">
        <v>216407.978782466</v>
      </c>
      <c r="IC217" s="1">
        <v>40408.222534377201</v>
      </c>
      <c r="ID217" s="1">
        <v>70979.313760634395</v>
      </c>
      <c r="IE217" s="1">
        <v>32436.8487470896</v>
      </c>
      <c r="IF217" s="1">
        <v>86456.179332137195</v>
      </c>
      <c r="IG217" s="1">
        <v>237516.38008499899</v>
      </c>
      <c r="IH217" s="1">
        <v>97134.9017088931</v>
      </c>
      <c r="II217" s="1">
        <v>110714.95525171301</v>
      </c>
      <c r="IJ217" s="1">
        <v>76645.512620423193</v>
      </c>
      <c r="IK217" s="1">
        <v>295740.77904663101</v>
      </c>
      <c r="IL217" s="1">
        <v>62071.099370413103</v>
      </c>
      <c r="IM217" s="1">
        <v>106207.160928007</v>
      </c>
      <c r="IN217" s="1">
        <v>382232.26691511902</v>
      </c>
      <c r="IO217" s="1">
        <v>149514.44367957901</v>
      </c>
      <c r="IP217" s="1">
        <v>110668.722887646</v>
      </c>
      <c r="IQ217" s="1">
        <v>65099.932008855001</v>
      </c>
      <c r="IR217" s="1">
        <v>74780.741378653402</v>
      </c>
      <c r="IS217" s="1">
        <v>78295.427386425101</v>
      </c>
      <c r="IT217" s="1">
        <v>105586.404162055</v>
      </c>
      <c r="IU217" s="1">
        <v>160836.75626361999</v>
      </c>
      <c r="IV217" s="1">
        <v>48346.482313330402</v>
      </c>
      <c r="IW217" s="1">
        <v>71810.792505446894</v>
      </c>
      <c r="IX217" s="1">
        <v>152658.92486259001</v>
      </c>
      <c r="IY217" s="1">
        <v>117503.402055137</v>
      </c>
      <c r="IZ217" s="1">
        <v>204932.260468608</v>
      </c>
      <c r="JA217" s="1">
        <v>159199.25554146999</v>
      </c>
      <c r="JB217" s="1">
        <v>121698.82118298201</v>
      </c>
      <c r="JC217" s="1">
        <v>212175.946321878</v>
      </c>
      <c r="JD217" s="1">
        <v>193515.16453302299</v>
      </c>
      <c r="JE217" s="1">
        <v>84748.774298969103</v>
      </c>
      <c r="JF217" s="1">
        <v>117593.25393336</v>
      </c>
      <c r="JG217" s="1">
        <v>44717.7120149357</v>
      </c>
      <c r="JH217" s="1">
        <v>73824.573190914001</v>
      </c>
      <c r="JI217" s="1">
        <v>75418.278248926406</v>
      </c>
      <c r="JJ217" s="1">
        <v>136907.69907626201</v>
      </c>
      <c r="JK217" s="1">
        <v>131079.37486591801</v>
      </c>
      <c r="JL217" s="1">
        <v>144889.67314090399</v>
      </c>
      <c r="JM217" s="1">
        <v>75964.360460562093</v>
      </c>
      <c r="JN217" s="1">
        <v>210929.58083073399</v>
      </c>
      <c r="JO217" s="1">
        <v>99799.298938229302</v>
      </c>
      <c r="JP217" s="1">
        <v>130450.118181579</v>
      </c>
      <c r="JQ217" s="1">
        <v>232215.767157828</v>
      </c>
      <c r="JR217" s="1">
        <v>249687.43100303601</v>
      </c>
      <c r="JS217" s="1">
        <v>202163.62235250199</v>
      </c>
      <c r="JT217" s="1">
        <v>221157.86764412199</v>
      </c>
      <c r="JU217" s="1">
        <v>447775.97200362198</v>
      </c>
      <c r="JV217" s="1">
        <v>139003.02166994201</v>
      </c>
      <c r="JW217" s="1">
        <v>135046.46220931399</v>
      </c>
      <c r="JX217" s="1">
        <v>269850.27771667403</v>
      </c>
      <c r="JY217" s="1">
        <v>83766.699951960501</v>
      </c>
      <c r="JZ217" s="1">
        <v>105515.00862704399</v>
      </c>
      <c r="KA217" s="1">
        <v>195564.02818410701</v>
      </c>
      <c r="KB217" s="1">
        <v>243179.06915134701</v>
      </c>
      <c r="KC217" s="1">
        <v>31556.220799570299</v>
      </c>
      <c r="KD217" s="1">
        <v>217033.71088682301</v>
      </c>
      <c r="KE217" s="1">
        <v>84515.966136058196</v>
      </c>
      <c r="KF217" s="1">
        <v>101471.737410563</v>
      </c>
      <c r="KG217" s="1">
        <v>68922.1607127967</v>
      </c>
      <c r="KH217" s="1">
        <v>343457.185593881</v>
      </c>
      <c r="KI217" s="1">
        <v>178013.81034776199</v>
      </c>
      <c r="KJ217" s="1">
        <v>171120.959725394</v>
      </c>
      <c r="KK217" s="1">
        <v>142529.87697795499</v>
      </c>
      <c r="KL217" s="1">
        <v>107117.277954031</v>
      </c>
      <c r="KM217" s="1">
        <v>83731.4015580259</v>
      </c>
      <c r="KN217" s="1">
        <v>80910.615917386705</v>
      </c>
      <c r="KO217" s="1">
        <v>87867.486754457801</v>
      </c>
      <c r="KP217" s="1">
        <v>398895.19652336498</v>
      </c>
      <c r="KQ217" s="1">
        <v>180236.510870559</v>
      </c>
      <c r="KR217" s="1">
        <v>110395.049901273</v>
      </c>
      <c r="KS217" s="1">
        <v>165302.433989243</v>
      </c>
      <c r="KT217" s="1">
        <v>103584.961493143</v>
      </c>
      <c r="KU217" s="1">
        <v>106735.84880776099</v>
      </c>
      <c r="KV217" s="1">
        <v>75575.444898564194</v>
      </c>
      <c r="KW217" s="1">
        <v>101269.693698435</v>
      </c>
      <c r="KX217" s="1">
        <v>113052.474084192</v>
      </c>
      <c r="KY217" s="1">
        <v>96782.018147265</v>
      </c>
      <c r="KZ217" s="1">
        <v>82231.223404934295</v>
      </c>
      <c r="LA217" s="1">
        <v>105618.427595706</v>
      </c>
      <c r="LB217" s="1">
        <v>121421.328387589</v>
      </c>
      <c r="LC217" s="1">
        <v>128483.08931030599</v>
      </c>
      <c r="LD217" s="1">
        <v>287825.62536183401</v>
      </c>
      <c r="LE217" s="1">
        <v>81202.698520745107</v>
      </c>
      <c r="LF217" s="1">
        <v>339725.85934709001</v>
      </c>
      <c r="LG217" s="1">
        <v>87973.444374057799</v>
      </c>
      <c r="LH217" s="1">
        <v>90102.106301202803</v>
      </c>
      <c r="LI217" s="1">
        <v>163153.84974277701</v>
      </c>
      <c r="LJ217" s="1">
        <v>339251.36913367501</v>
      </c>
      <c r="LK217" s="1">
        <v>226541.944761555</v>
      </c>
      <c r="LL217" s="1">
        <v>414313.01948370697</v>
      </c>
      <c r="LM217" s="1">
        <v>83033.275695718301</v>
      </c>
      <c r="LN217" s="1">
        <v>86574.474651508106</v>
      </c>
      <c r="LO217" s="1">
        <v>177191.74614144699</v>
      </c>
      <c r="LP217" s="1">
        <v>86768.395954810694</v>
      </c>
      <c r="LQ217" s="1">
        <v>34517.8428555258</v>
      </c>
      <c r="LR217" s="1">
        <v>91327.176898947</v>
      </c>
      <c r="LS217" s="1">
        <v>256368.882387374</v>
      </c>
      <c r="LT217" s="1">
        <v>97991.991486809304</v>
      </c>
      <c r="LU217" s="1">
        <v>131735.778792269</v>
      </c>
      <c r="LV217" s="1">
        <v>47632.732047951802</v>
      </c>
      <c r="LW217" s="1">
        <v>46682.091059470004</v>
      </c>
      <c r="LX217" s="1">
        <v>55874.369523261899</v>
      </c>
      <c r="LY217" s="1">
        <v>267418.86932272598</v>
      </c>
      <c r="LZ217" s="1">
        <v>113097.594671131</v>
      </c>
      <c r="MA217" s="1">
        <v>36702.526908039799</v>
      </c>
      <c r="MB217" s="1">
        <v>166469.49280407801</v>
      </c>
      <c r="MC217" s="1">
        <v>214473.49741105101</v>
      </c>
      <c r="MD217" s="1">
        <v>188994.62656124699</v>
      </c>
      <c r="ME217" s="1">
        <v>162409.65165533501</v>
      </c>
      <c r="MF217" s="1">
        <v>134968.57501980799</v>
      </c>
      <c r="MG217" s="1">
        <v>162815.181450701</v>
      </c>
      <c r="MH217" s="1">
        <v>141010.70784950399</v>
      </c>
      <c r="MI217" s="1">
        <v>151572.898316053</v>
      </c>
      <c r="MJ217" s="1">
        <v>92465.1440256184</v>
      </c>
      <c r="MK217" s="1">
        <v>64323.025758616801</v>
      </c>
      <c r="ML217" s="1">
        <v>197433.00853081499</v>
      </c>
      <c r="MM217" s="1">
        <v>397961.67451468599</v>
      </c>
      <c r="MN217" s="1">
        <v>45857.373373766903</v>
      </c>
      <c r="MO217" s="1">
        <v>92313.857486421795</v>
      </c>
      <c r="MP217" s="1">
        <v>348056.511856728</v>
      </c>
      <c r="MQ217" s="1">
        <v>189282.99319712399</v>
      </c>
      <c r="MR217" s="1">
        <v>190774.55085663401</v>
      </c>
      <c r="MS217" s="1">
        <v>73311.458172387502</v>
      </c>
      <c r="MT217" s="1">
        <v>218573.889709888</v>
      </c>
      <c r="MU217" s="1">
        <v>169397.232106318</v>
      </c>
      <c r="MV217" s="1">
        <v>82637.358516183202</v>
      </c>
      <c r="MW217" s="1">
        <v>54011.541249463902</v>
      </c>
      <c r="MX217" s="1">
        <v>134568.41207359001</v>
      </c>
      <c r="MY217" s="1">
        <v>147056.43599359001</v>
      </c>
      <c r="MZ217" s="1">
        <v>285374.30823501898</v>
      </c>
      <c r="NA217" s="1">
        <v>91466.104491875303</v>
      </c>
      <c r="NB217" s="1">
        <v>63158.255155284001</v>
      </c>
      <c r="NC217" s="1">
        <v>62241.117323516599</v>
      </c>
      <c r="ND217" s="1">
        <v>202277.84941862201</v>
      </c>
      <c r="NE217" s="1">
        <v>345464.42353020998</v>
      </c>
      <c r="NF217" s="1">
        <v>133174.46881824901</v>
      </c>
      <c r="NG217" s="1">
        <v>97733.543786927097</v>
      </c>
      <c r="NH217" s="1">
        <v>91931.1518114106</v>
      </c>
      <c r="NI217" s="1">
        <v>103735.586556721</v>
      </c>
      <c r="NJ217" s="1">
        <v>263231.90531920799</v>
      </c>
      <c r="NK217" s="1">
        <v>49820.008124574102</v>
      </c>
      <c r="NL217" s="1">
        <v>110144.416271093</v>
      </c>
      <c r="NM217" s="1">
        <v>54529.991350066601</v>
      </c>
      <c r="NN217" s="1">
        <v>96342.2623921622</v>
      </c>
      <c r="NO217" s="1">
        <v>114717.701966793</v>
      </c>
      <c r="NP217" s="1">
        <v>123405.984566698</v>
      </c>
      <c r="NQ217" s="1">
        <v>234190.10201918101</v>
      </c>
      <c r="NR217" s="1">
        <v>232275.928230255</v>
      </c>
      <c r="NS217" s="1">
        <v>67046.4306218446</v>
      </c>
      <c r="NT217" s="1">
        <v>98165.043609893299</v>
      </c>
      <c r="NU217" s="1">
        <v>305309.986979126</v>
      </c>
      <c r="NV217" s="1">
        <v>71069.839132874898</v>
      </c>
      <c r="NW217" s="1">
        <v>333785.409717348</v>
      </c>
      <c r="NX217" s="1">
        <v>124622.11098742099</v>
      </c>
      <c r="NY217" s="1">
        <v>64947.168634583897</v>
      </c>
      <c r="NZ217" s="1">
        <v>154626.37903857001</v>
      </c>
      <c r="OA217" s="1">
        <v>129091.668760933</v>
      </c>
      <c r="OB217" s="1">
        <v>122061.62581596299</v>
      </c>
      <c r="OC217" s="1">
        <v>120240.880098436</v>
      </c>
      <c r="OD217" s="1">
        <v>143705.68946597</v>
      </c>
      <c r="OE217" s="1">
        <v>149948.13758793901</v>
      </c>
      <c r="OF217" s="1">
        <v>456748.82496173802</v>
      </c>
      <c r="OG217" s="1">
        <v>195608.71776243401</v>
      </c>
      <c r="OH217" s="1">
        <v>172718.78314841399</v>
      </c>
      <c r="OI217" s="1">
        <v>66294.294191124005</v>
      </c>
      <c r="OJ217" s="1">
        <v>108372.669307686</v>
      </c>
      <c r="OK217" s="1">
        <v>129148.811597915</v>
      </c>
      <c r="OL217" s="1">
        <v>124028.202381556</v>
      </c>
      <c r="OM217" s="1">
        <v>224812.60119728401</v>
      </c>
      <c r="ON217" s="1">
        <v>125951.31283167101</v>
      </c>
      <c r="OO217" s="1">
        <v>232924.05493902601</v>
      </c>
      <c r="OP217" s="1">
        <v>118979.72055981</v>
      </c>
      <c r="OQ217" s="1">
        <v>84619.4302712918</v>
      </c>
      <c r="OR217" s="1">
        <v>187917.07285942699</v>
      </c>
      <c r="OS217" s="1">
        <v>132220.70841500399</v>
      </c>
      <c r="OT217" s="1">
        <v>391486.367918754</v>
      </c>
      <c r="OU217" s="1">
        <v>122373.802466022</v>
      </c>
      <c r="OV217" s="1">
        <v>257830.15449413401</v>
      </c>
      <c r="OW217" s="1">
        <v>152580.99918090299</v>
      </c>
      <c r="OX217" s="1">
        <v>88637.814145023207</v>
      </c>
      <c r="OY217" s="1">
        <v>102644.66549394499</v>
      </c>
      <c r="OZ217" s="1">
        <v>131805.427275575</v>
      </c>
      <c r="PA217" s="1">
        <v>96768.083277315294</v>
      </c>
      <c r="PB217" s="1">
        <v>162348.238778784</v>
      </c>
      <c r="PC217" s="1">
        <v>181869.15891378099</v>
      </c>
      <c r="PD217" s="1">
        <v>66667.481690701097</v>
      </c>
      <c r="PE217" s="1">
        <v>137213.194918352</v>
      </c>
      <c r="PF217" s="1">
        <v>32106.107415795399</v>
      </c>
      <c r="PG217" s="1">
        <v>84701.092937626396</v>
      </c>
      <c r="PH217" s="1">
        <v>105071.253485947</v>
      </c>
      <c r="PI217" s="1">
        <v>92795.477401495795</v>
      </c>
      <c r="PJ217" s="1">
        <v>116870.49953587601</v>
      </c>
      <c r="PK217" s="1">
        <v>234506.105502972</v>
      </c>
      <c r="PL217" s="1">
        <v>106619.750343797</v>
      </c>
      <c r="PM217" s="1">
        <v>106438.904869238</v>
      </c>
      <c r="PN217" s="1">
        <v>448969.29412824701</v>
      </c>
      <c r="PO217" s="1">
        <v>105308.62534121799</v>
      </c>
      <c r="PP217" s="1">
        <v>100420.273876133</v>
      </c>
      <c r="PQ217" s="1">
        <v>148314.52033817201</v>
      </c>
      <c r="PR217" s="1">
        <v>93485.818788826902</v>
      </c>
      <c r="PS217" s="1">
        <v>107204.288938791</v>
      </c>
      <c r="PT217" s="1">
        <v>150638.08028782101</v>
      </c>
      <c r="PU217" s="1">
        <v>340130.54202861001</v>
      </c>
      <c r="PV217" s="1">
        <v>286346.44536981703</v>
      </c>
      <c r="PW217" s="1">
        <v>97710.450090646904</v>
      </c>
      <c r="PX217" s="1">
        <v>443063.04094650201</v>
      </c>
      <c r="PY217" s="1">
        <v>367838.95854882197</v>
      </c>
      <c r="PZ217" s="1">
        <v>164575.921914798</v>
      </c>
      <c r="QA217" s="1">
        <v>317726.50721480901</v>
      </c>
      <c r="QB217" s="1">
        <v>97533.698170962103</v>
      </c>
      <c r="QC217" s="1">
        <v>94392.775922036104</v>
      </c>
      <c r="QD217" s="1">
        <v>132289.31333594699</v>
      </c>
      <c r="QE217" s="1">
        <v>77967.188425312896</v>
      </c>
      <c r="QF217" s="1">
        <v>178122.58810745101</v>
      </c>
      <c r="QG217" s="1">
        <v>205926.338893245</v>
      </c>
      <c r="QH217" s="1">
        <v>118517.033618681</v>
      </c>
      <c r="QI217" s="1">
        <v>244378.46608705699</v>
      </c>
      <c r="QJ217" s="1">
        <v>139527.11011946201</v>
      </c>
      <c r="QK217" s="1">
        <v>109962.396280983</v>
      </c>
      <c r="QL217" s="1">
        <v>205921.99612922201</v>
      </c>
      <c r="QM217" s="1">
        <v>143022.11943312699</v>
      </c>
      <c r="QN217" s="1">
        <v>128557.830812249</v>
      </c>
      <c r="QO217" s="1">
        <v>143503.21118496699</v>
      </c>
      <c r="QP217" s="1">
        <v>112722.43647490699</v>
      </c>
      <c r="QQ217" s="1">
        <v>150962.54019331301</v>
      </c>
      <c r="QR217" s="1">
        <v>104809.447386699</v>
      </c>
      <c r="QS217" s="1">
        <v>125879.60949161999</v>
      </c>
      <c r="QT217" s="1">
        <v>362559.15498171898</v>
      </c>
      <c r="QU217" s="1">
        <v>204683.49710934001</v>
      </c>
      <c r="QV217" s="1">
        <v>188650.90150616301</v>
      </c>
      <c r="QW217" s="1">
        <v>157857.573771169</v>
      </c>
      <c r="QX217" s="1">
        <v>115142.135417422</v>
      </c>
      <c r="QY217" s="1">
        <v>69545.427848953201</v>
      </c>
      <c r="QZ217" s="1">
        <v>194597.411767818</v>
      </c>
      <c r="RA217" s="1">
        <v>409809.97670854698</v>
      </c>
      <c r="RB217" s="1">
        <v>291511.16551797802</v>
      </c>
      <c r="RC217" s="1">
        <v>135391.34010062899</v>
      </c>
      <c r="RD217" s="1">
        <v>48306.851161312101</v>
      </c>
      <c r="RE217" s="1">
        <v>241124.970839974</v>
      </c>
      <c r="RF217" s="1">
        <v>146672.77081320301</v>
      </c>
      <c r="RG217" s="1">
        <v>297526.74221558101</v>
      </c>
      <c r="RH217" s="1">
        <v>184090.101192092</v>
      </c>
      <c r="RI217" s="1">
        <v>42697.537607093298</v>
      </c>
      <c r="RJ217" s="1">
        <v>105702.36507168099</v>
      </c>
      <c r="RK217" s="1">
        <v>107469.495512804</v>
      </c>
      <c r="RL217" s="1">
        <v>40525.711120991196</v>
      </c>
      <c r="RM217" s="1">
        <v>146892.58678205599</v>
      </c>
      <c r="RN217" s="1">
        <v>230017.34072609301</v>
      </c>
      <c r="RO217" s="1">
        <v>80701.761678645096</v>
      </c>
      <c r="RP217" s="1">
        <v>134289.21384525599</v>
      </c>
      <c r="RQ217" s="1">
        <v>164328.66737078299</v>
      </c>
      <c r="RR217" s="1">
        <v>129510.501245351</v>
      </c>
      <c r="RS217" s="1">
        <v>1718471.2359362401</v>
      </c>
      <c r="RT217" s="1">
        <v>195019.91331527699</v>
      </c>
      <c r="RU217" s="1">
        <v>172621.097357216</v>
      </c>
      <c r="RV217" s="1">
        <v>95184.767654901298</v>
      </c>
      <c r="RW217" s="1">
        <v>227478.840632179</v>
      </c>
      <c r="RX217" s="1">
        <v>139247.71007303201</v>
      </c>
      <c r="RY217" s="1">
        <v>216050.706161184</v>
      </c>
      <c r="RZ217" s="1">
        <v>387024.35946523602</v>
      </c>
      <c r="SA217" s="1">
        <v>223995.51692026501</v>
      </c>
      <c r="SB217" s="1">
        <v>216173.47857109201</v>
      </c>
      <c r="SC217" s="1">
        <v>234173.48770530001</v>
      </c>
      <c r="SD217" s="1">
        <v>177261.1631796</v>
      </c>
      <c r="SE217" s="1">
        <v>136347.41260325399</v>
      </c>
      <c r="SF217" s="1">
        <v>91939.104523107395</v>
      </c>
      <c r="SG217" s="1">
        <v>56163.482791640097</v>
      </c>
      <c r="SH217" s="1">
        <v>31693.918625914401</v>
      </c>
      <c r="SI217" s="1">
        <v>165023.021508593</v>
      </c>
      <c r="SJ217" s="1">
        <v>217173.93496680999</v>
      </c>
      <c r="SK217" s="1">
        <v>453633.94466756901</v>
      </c>
      <c r="SL217" s="1">
        <v>71746.779633403101</v>
      </c>
      <c r="SM217" s="1">
        <v>139017.865901332</v>
      </c>
      <c r="SN217" s="1">
        <v>264011.479366115</v>
      </c>
      <c r="SO217" s="1">
        <v>106514.706050774</v>
      </c>
      <c r="SP217" s="1">
        <v>102499.29997174301</v>
      </c>
      <c r="SQ217" s="1">
        <v>115726.76214151501</v>
      </c>
      <c r="SR217" s="1">
        <v>199609.90280447001</v>
      </c>
      <c r="SS217" s="1">
        <v>254066.10291203999</v>
      </c>
      <c r="ST217" s="1">
        <v>71646.070288970601</v>
      </c>
      <c r="SU217" s="1">
        <v>129530.147681613</v>
      </c>
      <c r="SV217" s="1">
        <v>123302.739343065</v>
      </c>
      <c r="SW217" s="1">
        <v>57023.539342229902</v>
      </c>
      <c r="SX217" s="1">
        <v>218448.76493076701</v>
      </c>
      <c r="SY217" s="1">
        <v>174552.480164829</v>
      </c>
      <c r="SZ217" s="1">
        <v>140320.94405396801</v>
      </c>
      <c r="TA217" s="1">
        <v>78781.937017363904</v>
      </c>
      <c r="TB217" s="1">
        <v>194899.03395097901</v>
      </c>
      <c r="TC217" s="1">
        <v>171324.93850033701</v>
      </c>
      <c r="TD217" s="1">
        <v>155935.64078075299</v>
      </c>
      <c r="TE217" s="1">
        <v>71889.202145752002</v>
      </c>
      <c r="TF217" s="1">
        <v>90291.2809287118</v>
      </c>
      <c r="TG217" s="1">
        <v>72665.871322373801</v>
      </c>
      <c r="TH217" s="1">
        <v>188918.028453315</v>
      </c>
      <c r="TI217" s="1">
        <v>174849.44081825</v>
      </c>
      <c r="TJ217" s="1">
        <v>271535.09781100298</v>
      </c>
      <c r="TK217" s="1">
        <v>133858.45487992599</v>
      </c>
      <c r="TL217" s="1">
        <v>463891.87145287602</v>
      </c>
      <c r="TM217" s="1">
        <v>137048.32204982301</v>
      </c>
      <c r="TN217" s="1">
        <v>102276.27001589601</v>
      </c>
      <c r="TO217" s="1">
        <v>335276.93702347699</v>
      </c>
      <c r="TP217" s="1">
        <v>70565.607399952307</v>
      </c>
      <c r="TQ217" s="1">
        <v>211474.90872008901</v>
      </c>
      <c r="TR217" s="1">
        <v>185247.96225231499</v>
      </c>
      <c r="TS217" s="1">
        <v>162337.00343093599</v>
      </c>
      <c r="TT217" s="1">
        <v>89660.485568208795</v>
      </c>
      <c r="TU217" s="1">
        <v>145385.06910366501</v>
      </c>
      <c r="TV217" s="1">
        <v>24444.513634368599</v>
      </c>
      <c r="TW217" s="1">
        <v>558835.97027005698</v>
      </c>
      <c r="TX217" s="1">
        <v>98543.950626577702</v>
      </c>
      <c r="TY217" s="1">
        <v>96578.428672810303</v>
      </c>
      <c r="TZ217" s="1">
        <v>173143.185406017</v>
      </c>
      <c r="UA217" s="1">
        <v>89396.163801304399</v>
      </c>
      <c r="UB217" s="1">
        <v>154045.074459578</v>
      </c>
      <c r="UC217" s="1">
        <v>158898.51959566999</v>
      </c>
      <c r="UD217" s="1">
        <v>175232.023048595</v>
      </c>
      <c r="UE217" s="1">
        <v>404997.39846363303</v>
      </c>
      <c r="UF217" s="1">
        <v>256296.670523145</v>
      </c>
      <c r="UG217" s="1">
        <v>60916.260226362298</v>
      </c>
      <c r="UH217" s="1">
        <v>168606.22716947299</v>
      </c>
      <c r="UI217" s="1">
        <v>124099.773450632</v>
      </c>
      <c r="UJ217" s="1">
        <v>114431.137337301</v>
      </c>
      <c r="UK217" s="1">
        <v>80269.391435201294</v>
      </c>
      <c r="UL217" s="1">
        <v>40384.238184837297</v>
      </c>
      <c r="UM217" s="1">
        <v>268984.55966884003</v>
      </c>
      <c r="UN217" s="1">
        <v>149020.68335973701</v>
      </c>
      <c r="UO217" s="1">
        <v>110755.8312337</v>
      </c>
      <c r="UP217" s="1">
        <v>229326.57371405899</v>
      </c>
      <c r="UQ217" s="1">
        <v>90874.522774801706</v>
      </c>
    </row>
    <row r="218" spans="1:563" x14ac:dyDescent="0.25">
      <c r="A218" s="1" t="s">
        <v>1851</v>
      </c>
      <c r="B218" s="1" t="s">
        <v>971</v>
      </c>
      <c r="C218" s="1" t="s">
        <v>972</v>
      </c>
      <c r="D218" s="1" t="s">
        <v>0</v>
      </c>
      <c r="E218" s="1" t="s">
        <v>0</v>
      </c>
      <c r="F218" s="1" t="s">
        <v>0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1" t="s">
        <v>0</v>
      </c>
      <c r="M218" s="1" t="s">
        <v>0</v>
      </c>
      <c r="N218" s="1" t="s">
        <v>0</v>
      </c>
      <c r="O218" s="1" t="s">
        <v>0</v>
      </c>
      <c r="P218" s="1" t="s">
        <v>0</v>
      </c>
      <c r="Q218" s="1" t="s">
        <v>0</v>
      </c>
      <c r="R218" s="1" t="s">
        <v>0</v>
      </c>
      <c r="S218" s="1" t="s">
        <v>0</v>
      </c>
      <c r="T218" s="1" t="s">
        <v>0</v>
      </c>
      <c r="U218" s="1" t="s">
        <v>0</v>
      </c>
      <c r="V218" s="1" t="s">
        <v>0</v>
      </c>
      <c r="W218" s="1" t="s">
        <v>0</v>
      </c>
      <c r="X218" s="1" t="s">
        <v>0</v>
      </c>
      <c r="Y218" s="1" t="s">
        <v>0</v>
      </c>
      <c r="Z218" s="1" t="s">
        <v>0</v>
      </c>
      <c r="AA218" s="1" t="s">
        <v>0</v>
      </c>
      <c r="AB218" s="1" t="s">
        <v>0</v>
      </c>
      <c r="AC218" s="1" t="s">
        <v>0</v>
      </c>
      <c r="AD218" s="1" t="s">
        <v>0</v>
      </c>
      <c r="AE218" s="1" t="s">
        <v>0</v>
      </c>
      <c r="AF218" s="1" t="s">
        <v>0</v>
      </c>
      <c r="AG218" s="1" t="s">
        <v>0</v>
      </c>
      <c r="AH218" s="1" t="s">
        <v>0</v>
      </c>
      <c r="AI218" s="1" t="s">
        <v>0</v>
      </c>
      <c r="AJ218" s="1" t="s">
        <v>0</v>
      </c>
      <c r="AK218" s="1" t="s">
        <v>0</v>
      </c>
      <c r="AL218" s="1" t="s">
        <v>0</v>
      </c>
      <c r="AM218" s="1" t="s">
        <v>0</v>
      </c>
      <c r="AN218" s="1" t="s">
        <v>0</v>
      </c>
      <c r="AO218" s="1" t="s">
        <v>0</v>
      </c>
      <c r="AP218" s="1" t="s">
        <v>0</v>
      </c>
      <c r="AQ218" s="1" t="s">
        <v>0</v>
      </c>
      <c r="AR218" s="1" t="s">
        <v>0</v>
      </c>
      <c r="AS218" s="1" t="s">
        <v>0</v>
      </c>
      <c r="AT218" s="1" t="s">
        <v>0</v>
      </c>
      <c r="AU218" s="1" t="s">
        <v>0</v>
      </c>
      <c r="AV218" s="1" t="s">
        <v>0</v>
      </c>
      <c r="AW218" s="1" t="s">
        <v>0</v>
      </c>
      <c r="AX218" s="1" t="s">
        <v>0</v>
      </c>
      <c r="AY218" s="1" t="s">
        <v>0</v>
      </c>
      <c r="AZ218" s="1" t="s">
        <v>0</v>
      </c>
      <c r="BA218" s="1" t="s">
        <v>0</v>
      </c>
      <c r="BB218" s="1" t="s">
        <v>0</v>
      </c>
      <c r="BC218" s="1" t="s">
        <v>0</v>
      </c>
      <c r="BD218" s="1" t="s">
        <v>0</v>
      </c>
      <c r="BE218" s="1" t="s">
        <v>0</v>
      </c>
      <c r="BF218" s="1" t="s">
        <v>0</v>
      </c>
      <c r="BG218" s="1" t="s">
        <v>0</v>
      </c>
      <c r="BH218" s="1" t="s">
        <v>0</v>
      </c>
      <c r="BI218" s="1" t="s">
        <v>0</v>
      </c>
      <c r="BJ218" s="1" t="s">
        <v>0</v>
      </c>
      <c r="BK218" s="1" t="s">
        <v>0</v>
      </c>
      <c r="BL218" s="1" t="s">
        <v>0</v>
      </c>
      <c r="BM218" s="1" t="s">
        <v>0</v>
      </c>
      <c r="BN218" s="1" t="s">
        <v>0</v>
      </c>
      <c r="BO218" s="1" t="s">
        <v>0</v>
      </c>
      <c r="BP218" s="1" t="s">
        <v>0</v>
      </c>
      <c r="BQ218" s="1" t="s">
        <v>0</v>
      </c>
      <c r="BR218" s="1" t="s">
        <v>0</v>
      </c>
      <c r="BS218" s="1" t="s">
        <v>0</v>
      </c>
      <c r="BT218" s="1" t="s">
        <v>0</v>
      </c>
      <c r="BU218" s="1" t="s">
        <v>0</v>
      </c>
      <c r="BV218" s="1" t="s">
        <v>0</v>
      </c>
      <c r="BW218" s="1" t="s">
        <v>0</v>
      </c>
      <c r="BX218" s="1" t="s">
        <v>0</v>
      </c>
      <c r="BY218" s="1" t="s">
        <v>0</v>
      </c>
      <c r="BZ218" s="1" t="s">
        <v>0</v>
      </c>
      <c r="CA218" s="1" t="s">
        <v>0</v>
      </c>
      <c r="CB218" s="1" t="s">
        <v>0</v>
      </c>
      <c r="CC218" s="1" t="s">
        <v>0</v>
      </c>
      <c r="CD218" s="1" t="s">
        <v>0</v>
      </c>
      <c r="CE218" s="1" t="s">
        <v>0</v>
      </c>
      <c r="CF218" s="1" t="s">
        <v>0</v>
      </c>
      <c r="CG218" s="1" t="s">
        <v>0</v>
      </c>
      <c r="CH218" s="1" t="s">
        <v>0</v>
      </c>
      <c r="CI218" s="1" t="s">
        <v>0</v>
      </c>
      <c r="CJ218" s="1" t="s">
        <v>0</v>
      </c>
      <c r="CK218" s="1" t="s">
        <v>0</v>
      </c>
      <c r="CL218" s="1" t="s">
        <v>0</v>
      </c>
      <c r="CM218" s="1" t="s">
        <v>0</v>
      </c>
      <c r="CN218" s="1" t="s">
        <v>0</v>
      </c>
      <c r="CO218" s="1" t="s">
        <v>0</v>
      </c>
      <c r="CP218" s="1" t="s">
        <v>0</v>
      </c>
      <c r="CQ218" s="1" t="s">
        <v>0</v>
      </c>
      <c r="CR218" s="1" t="s">
        <v>0</v>
      </c>
      <c r="CS218" s="1" t="s">
        <v>0</v>
      </c>
      <c r="CT218" s="1" t="s">
        <v>0</v>
      </c>
      <c r="CU218" s="1" t="s">
        <v>0</v>
      </c>
      <c r="CV218" s="1" t="s">
        <v>0</v>
      </c>
      <c r="CW218" s="1" t="s">
        <v>0</v>
      </c>
      <c r="CX218" s="1" t="s">
        <v>0</v>
      </c>
      <c r="CY218" s="1" t="s">
        <v>0</v>
      </c>
      <c r="CZ218" s="1" t="s">
        <v>0</v>
      </c>
      <c r="DA218" s="1" t="s">
        <v>0</v>
      </c>
      <c r="DB218" s="1" t="s">
        <v>0</v>
      </c>
      <c r="DC218" s="1" t="s">
        <v>0</v>
      </c>
      <c r="DD218" s="1" t="s">
        <v>0</v>
      </c>
      <c r="DE218" s="1" t="s">
        <v>0</v>
      </c>
      <c r="DF218" s="1" t="s">
        <v>0</v>
      </c>
      <c r="DG218" s="1" t="s">
        <v>0</v>
      </c>
      <c r="DH218" s="1" t="s">
        <v>0</v>
      </c>
      <c r="DI218" s="1" t="s">
        <v>0</v>
      </c>
      <c r="DJ218" s="1" t="s">
        <v>0</v>
      </c>
      <c r="DK218" s="1" t="s">
        <v>0</v>
      </c>
      <c r="DL218" s="1" t="s">
        <v>0</v>
      </c>
      <c r="DM218" s="1" t="s">
        <v>0</v>
      </c>
      <c r="DN218" s="1" t="s">
        <v>0</v>
      </c>
      <c r="DO218" s="1" t="s">
        <v>0</v>
      </c>
      <c r="DP218" s="1" t="s">
        <v>0</v>
      </c>
      <c r="DQ218" s="1" t="s">
        <v>0</v>
      </c>
      <c r="DR218" s="1" t="s">
        <v>0</v>
      </c>
      <c r="DS218" s="1" t="s">
        <v>0</v>
      </c>
      <c r="DT218" s="1" t="s">
        <v>0</v>
      </c>
      <c r="DU218" s="1" t="s">
        <v>0</v>
      </c>
      <c r="DV218" s="1" t="s">
        <v>0</v>
      </c>
      <c r="DW218" s="1" t="s">
        <v>0</v>
      </c>
      <c r="DX218" s="1" t="s">
        <v>0</v>
      </c>
      <c r="DY218" s="1" t="s">
        <v>0</v>
      </c>
      <c r="DZ218" s="1" t="s">
        <v>0</v>
      </c>
      <c r="EA218" s="1" t="s">
        <v>0</v>
      </c>
      <c r="EB218" s="1" t="s">
        <v>0</v>
      </c>
      <c r="EC218" s="1" t="s">
        <v>0</v>
      </c>
      <c r="ED218" s="1" t="s">
        <v>0</v>
      </c>
      <c r="EE218" s="1" t="s">
        <v>0</v>
      </c>
      <c r="EF218" s="1" t="s">
        <v>0</v>
      </c>
      <c r="EG218" s="1" t="s">
        <v>0</v>
      </c>
      <c r="EH218" s="1" t="s">
        <v>0</v>
      </c>
      <c r="EI218" s="1" t="s">
        <v>0</v>
      </c>
      <c r="EJ218" s="1" t="s">
        <v>0</v>
      </c>
      <c r="EK218" s="1" t="s">
        <v>0</v>
      </c>
      <c r="EL218" s="1" t="s">
        <v>0</v>
      </c>
      <c r="EM218" s="1" t="s">
        <v>0</v>
      </c>
      <c r="EN218" s="1" t="s">
        <v>0</v>
      </c>
      <c r="EO218" s="1" t="s">
        <v>0</v>
      </c>
      <c r="EP218" s="1" t="s">
        <v>0</v>
      </c>
      <c r="EQ218" s="1" t="s">
        <v>0</v>
      </c>
      <c r="ER218" s="1" t="s">
        <v>0</v>
      </c>
      <c r="ES218" s="1" t="s">
        <v>0</v>
      </c>
      <c r="ET218" s="1" t="s">
        <v>0</v>
      </c>
      <c r="EU218" s="1" t="s">
        <v>0</v>
      </c>
      <c r="EV218" s="1" t="s">
        <v>0</v>
      </c>
      <c r="EW218" s="1" t="s">
        <v>0</v>
      </c>
      <c r="EX218" s="1" t="s">
        <v>0</v>
      </c>
      <c r="EY218" s="1" t="s">
        <v>0</v>
      </c>
      <c r="EZ218" s="1" t="s">
        <v>0</v>
      </c>
      <c r="FA218" s="1" t="s">
        <v>0</v>
      </c>
      <c r="FB218" s="1" t="s">
        <v>0</v>
      </c>
      <c r="FC218" s="1" t="s">
        <v>0</v>
      </c>
      <c r="FD218" s="1" t="s">
        <v>0</v>
      </c>
      <c r="FE218" s="1" t="s">
        <v>0</v>
      </c>
      <c r="FF218" s="1" t="s">
        <v>0</v>
      </c>
      <c r="FG218" s="1" t="s">
        <v>0</v>
      </c>
      <c r="FH218" s="1" t="s">
        <v>0</v>
      </c>
      <c r="FI218" s="1" t="s">
        <v>0</v>
      </c>
      <c r="FJ218" s="1" t="s">
        <v>0</v>
      </c>
      <c r="FK218" s="1" t="s">
        <v>0</v>
      </c>
      <c r="FL218" s="1" t="s">
        <v>0</v>
      </c>
      <c r="FM218" s="1" t="s">
        <v>0</v>
      </c>
      <c r="FN218" s="1" t="s">
        <v>0</v>
      </c>
      <c r="FO218" s="1" t="s">
        <v>0</v>
      </c>
      <c r="FP218" s="1" t="s">
        <v>0</v>
      </c>
      <c r="FQ218" s="1" t="s">
        <v>0</v>
      </c>
      <c r="FR218" s="1" t="s">
        <v>0</v>
      </c>
      <c r="FS218" s="1" t="s">
        <v>0</v>
      </c>
      <c r="FT218" s="1" t="s">
        <v>0</v>
      </c>
      <c r="FU218" s="1" t="s">
        <v>0</v>
      </c>
      <c r="FV218" s="1" t="s">
        <v>0</v>
      </c>
      <c r="FW218" s="1" t="s">
        <v>0</v>
      </c>
      <c r="FX218" s="1" t="s">
        <v>0</v>
      </c>
      <c r="FY218" s="1" t="s">
        <v>0</v>
      </c>
      <c r="FZ218" s="1" t="s">
        <v>0</v>
      </c>
      <c r="GA218" s="1" t="s">
        <v>0</v>
      </c>
      <c r="GB218" s="1" t="s">
        <v>0</v>
      </c>
      <c r="GC218" s="1" t="s">
        <v>0</v>
      </c>
      <c r="GD218" s="1" t="s">
        <v>0</v>
      </c>
      <c r="GE218" s="1" t="s">
        <v>0</v>
      </c>
      <c r="GF218" s="1" t="s">
        <v>0</v>
      </c>
      <c r="GG218" s="1" t="s">
        <v>0</v>
      </c>
      <c r="GH218" s="1" t="s">
        <v>0</v>
      </c>
      <c r="GI218" s="1" t="s">
        <v>0</v>
      </c>
      <c r="GJ218" s="1" t="s">
        <v>0</v>
      </c>
      <c r="GK218" s="1" t="s">
        <v>0</v>
      </c>
      <c r="GL218" s="1" t="s">
        <v>0</v>
      </c>
      <c r="GM218" s="1" t="s">
        <v>0</v>
      </c>
      <c r="GN218" s="1" t="s">
        <v>0</v>
      </c>
      <c r="GO218" s="1" t="s">
        <v>0</v>
      </c>
      <c r="GP218" s="1" t="s">
        <v>0</v>
      </c>
      <c r="GQ218" s="1" t="s">
        <v>0</v>
      </c>
      <c r="GR218" s="1" t="s">
        <v>0</v>
      </c>
      <c r="GS218" s="1" t="s">
        <v>0</v>
      </c>
      <c r="GT218" s="1" t="s">
        <v>0</v>
      </c>
      <c r="GU218" s="1" t="s">
        <v>0</v>
      </c>
      <c r="GV218" s="1" t="s">
        <v>0</v>
      </c>
      <c r="GW218" s="1" t="s">
        <v>0</v>
      </c>
      <c r="GX218" s="1" t="s">
        <v>0</v>
      </c>
      <c r="GY218" s="1" t="s">
        <v>0</v>
      </c>
      <c r="GZ218" s="1" t="s">
        <v>0</v>
      </c>
      <c r="HA218" s="1" t="s">
        <v>0</v>
      </c>
      <c r="HB218" s="1" t="s">
        <v>0</v>
      </c>
      <c r="HC218" s="1" t="s">
        <v>0</v>
      </c>
      <c r="HD218" s="1" t="s">
        <v>0</v>
      </c>
      <c r="HE218" s="1" t="s">
        <v>0</v>
      </c>
      <c r="HF218" s="1" t="s">
        <v>0</v>
      </c>
      <c r="HG218" s="1" t="s">
        <v>0</v>
      </c>
      <c r="HH218" s="1" t="s">
        <v>0</v>
      </c>
      <c r="HI218" s="1" t="s">
        <v>0</v>
      </c>
      <c r="HJ218" s="1" t="s">
        <v>0</v>
      </c>
      <c r="HK218" s="1" t="s">
        <v>0</v>
      </c>
      <c r="HL218" s="1" t="s">
        <v>0</v>
      </c>
      <c r="HM218" s="1" t="s">
        <v>0</v>
      </c>
      <c r="HN218" s="1" t="s">
        <v>0</v>
      </c>
      <c r="HO218" s="1" t="s">
        <v>0</v>
      </c>
      <c r="HP218" s="1" t="s">
        <v>0</v>
      </c>
      <c r="HQ218" s="1" t="s">
        <v>0</v>
      </c>
      <c r="HR218" s="1" t="s">
        <v>0</v>
      </c>
      <c r="HS218" s="1" t="s">
        <v>0</v>
      </c>
      <c r="HT218" s="1" t="s">
        <v>0</v>
      </c>
      <c r="HU218" s="1" t="s">
        <v>0</v>
      </c>
      <c r="HV218" s="1" t="s">
        <v>0</v>
      </c>
      <c r="HW218" s="1" t="s">
        <v>0</v>
      </c>
      <c r="HX218" s="1" t="s">
        <v>0</v>
      </c>
      <c r="HY218" s="1" t="s">
        <v>0</v>
      </c>
      <c r="HZ218" s="1" t="s">
        <v>0</v>
      </c>
      <c r="IA218" s="1" t="s">
        <v>0</v>
      </c>
      <c r="IB218" s="1" t="s">
        <v>0</v>
      </c>
      <c r="IC218" s="1" t="s">
        <v>0</v>
      </c>
      <c r="ID218" s="1" t="s">
        <v>0</v>
      </c>
      <c r="IE218" s="1" t="s">
        <v>0</v>
      </c>
      <c r="IF218" s="1" t="s">
        <v>0</v>
      </c>
      <c r="IG218" s="1" t="s">
        <v>0</v>
      </c>
      <c r="IH218" s="1" t="s">
        <v>0</v>
      </c>
      <c r="II218" s="1" t="s">
        <v>0</v>
      </c>
      <c r="IJ218" s="1" t="s">
        <v>0</v>
      </c>
      <c r="IK218" s="1" t="s">
        <v>0</v>
      </c>
      <c r="IL218" s="1" t="s">
        <v>0</v>
      </c>
      <c r="IM218" s="1" t="s">
        <v>0</v>
      </c>
      <c r="IN218" s="1" t="s">
        <v>0</v>
      </c>
      <c r="IO218" s="1" t="s">
        <v>0</v>
      </c>
      <c r="IP218" s="1" t="s">
        <v>0</v>
      </c>
      <c r="IQ218" s="1" t="s">
        <v>0</v>
      </c>
      <c r="IR218" s="1" t="s">
        <v>0</v>
      </c>
      <c r="IS218" s="1" t="s">
        <v>0</v>
      </c>
      <c r="IT218" s="1" t="s">
        <v>0</v>
      </c>
      <c r="IU218" s="1" t="s">
        <v>0</v>
      </c>
      <c r="IV218" s="1" t="s">
        <v>0</v>
      </c>
      <c r="IW218" s="1" t="s">
        <v>0</v>
      </c>
      <c r="IX218" s="1" t="s">
        <v>0</v>
      </c>
      <c r="IY218" s="1" t="s">
        <v>0</v>
      </c>
      <c r="IZ218" s="1" t="s">
        <v>0</v>
      </c>
      <c r="JA218" s="1" t="s">
        <v>0</v>
      </c>
      <c r="JB218" s="1" t="s">
        <v>0</v>
      </c>
      <c r="JC218" s="1" t="s">
        <v>0</v>
      </c>
      <c r="JD218" s="1" t="s">
        <v>0</v>
      </c>
      <c r="JE218" s="1" t="s">
        <v>0</v>
      </c>
      <c r="JF218" s="1" t="s">
        <v>0</v>
      </c>
      <c r="JG218" s="1" t="s">
        <v>0</v>
      </c>
      <c r="JH218" s="1" t="s">
        <v>0</v>
      </c>
      <c r="JI218" s="1" t="s">
        <v>0</v>
      </c>
      <c r="JJ218" s="1" t="s">
        <v>0</v>
      </c>
      <c r="JK218" s="1" t="s">
        <v>0</v>
      </c>
      <c r="JL218" s="1" t="s">
        <v>0</v>
      </c>
      <c r="JM218" s="1" t="s">
        <v>0</v>
      </c>
      <c r="JN218" s="1" t="s">
        <v>0</v>
      </c>
      <c r="JO218" s="1" t="s">
        <v>0</v>
      </c>
      <c r="JP218" s="1" t="s">
        <v>0</v>
      </c>
      <c r="JQ218" s="1" t="s">
        <v>0</v>
      </c>
      <c r="JR218" s="1" t="s">
        <v>0</v>
      </c>
      <c r="JS218" s="1" t="s">
        <v>0</v>
      </c>
      <c r="JT218" s="1" t="s">
        <v>0</v>
      </c>
      <c r="JU218" s="1" t="s">
        <v>0</v>
      </c>
      <c r="JV218" s="1" t="s">
        <v>0</v>
      </c>
      <c r="JW218" s="1" t="s">
        <v>0</v>
      </c>
      <c r="JX218" s="1" t="s">
        <v>0</v>
      </c>
      <c r="JY218" s="1" t="s">
        <v>0</v>
      </c>
      <c r="JZ218" s="1" t="s">
        <v>0</v>
      </c>
      <c r="KA218" s="1" t="s">
        <v>0</v>
      </c>
      <c r="KB218" s="1" t="s">
        <v>0</v>
      </c>
      <c r="KC218" s="1" t="s">
        <v>0</v>
      </c>
      <c r="KD218" s="1" t="s">
        <v>0</v>
      </c>
      <c r="KE218" s="1" t="s">
        <v>0</v>
      </c>
      <c r="KF218" s="1" t="s">
        <v>0</v>
      </c>
      <c r="KG218" s="1" t="s">
        <v>0</v>
      </c>
      <c r="KH218" s="1" t="s">
        <v>0</v>
      </c>
      <c r="KI218" s="1" t="s">
        <v>0</v>
      </c>
      <c r="KJ218" s="1" t="s">
        <v>0</v>
      </c>
      <c r="KK218" s="1" t="s">
        <v>0</v>
      </c>
      <c r="KL218" s="1" t="s">
        <v>0</v>
      </c>
      <c r="KM218" s="1" t="s">
        <v>0</v>
      </c>
      <c r="KN218" s="1" t="s">
        <v>0</v>
      </c>
      <c r="KO218" s="1" t="s">
        <v>0</v>
      </c>
      <c r="KP218" s="1" t="s">
        <v>0</v>
      </c>
      <c r="KQ218" s="1" t="s">
        <v>0</v>
      </c>
      <c r="KR218" s="1" t="s">
        <v>0</v>
      </c>
      <c r="KS218" s="1" t="s">
        <v>0</v>
      </c>
      <c r="KT218" s="1" t="s">
        <v>0</v>
      </c>
      <c r="KU218" s="1" t="s">
        <v>0</v>
      </c>
      <c r="KV218" s="1" t="s">
        <v>0</v>
      </c>
      <c r="KW218" s="1" t="s">
        <v>0</v>
      </c>
      <c r="KX218" s="1" t="s">
        <v>0</v>
      </c>
      <c r="KY218" s="1" t="s">
        <v>0</v>
      </c>
      <c r="KZ218" s="1" t="s">
        <v>0</v>
      </c>
      <c r="LA218" s="1" t="s">
        <v>0</v>
      </c>
      <c r="LB218" s="1" t="s">
        <v>0</v>
      </c>
      <c r="LC218" s="1" t="s">
        <v>0</v>
      </c>
      <c r="LD218" s="1" t="s">
        <v>0</v>
      </c>
      <c r="LE218" s="1" t="s">
        <v>0</v>
      </c>
      <c r="LF218" s="1" t="s">
        <v>0</v>
      </c>
      <c r="LG218" s="1" t="s">
        <v>0</v>
      </c>
      <c r="LH218" s="1" t="s">
        <v>0</v>
      </c>
      <c r="LI218" s="1" t="s">
        <v>0</v>
      </c>
      <c r="LJ218" s="1" t="s">
        <v>0</v>
      </c>
      <c r="LK218" s="1" t="s">
        <v>0</v>
      </c>
      <c r="LL218" s="1" t="s">
        <v>0</v>
      </c>
      <c r="LM218" s="1" t="s">
        <v>0</v>
      </c>
      <c r="LN218" s="1" t="s">
        <v>0</v>
      </c>
      <c r="LO218" s="1" t="s">
        <v>0</v>
      </c>
      <c r="LP218" s="1" t="s">
        <v>0</v>
      </c>
      <c r="LQ218" s="1" t="s">
        <v>0</v>
      </c>
      <c r="LR218" s="1" t="s">
        <v>0</v>
      </c>
      <c r="LS218" s="1" t="s">
        <v>0</v>
      </c>
      <c r="LT218" s="1" t="s">
        <v>0</v>
      </c>
      <c r="LU218" s="1" t="s">
        <v>0</v>
      </c>
      <c r="LV218" s="1" t="s">
        <v>0</v>
      </c>
      <c r="LW218" s="1" t="s">
        <v>0</v>
      </c>
      <c r="LX218" s="1" t="s">
        <v>0</v>
      </c>
      <c r="LY218" s="1" t="s">
        <v>0</v>
      </c>
      <c r="LZ218" s="1" t="s">
        <v>0</v>
      </c>
      <c r="MA218" s="1" t="s">
        <v>0</v>
      </c>
      <c r="MB218" s="1" t="s">
        <v>0</v>
      </c>
      <c r="MC218" s="1" t="s">
        <v>0</v>
      </c>
      <c r="MD218" s="1" t="s">
        <v>0</v>
      </c>
      <c r="ME218" s="1" t="s">
        <v>0</v>
      </c>
      <c r="MF218" s="1" t="s">
        <v>0</v>
      </c>
      <c r="MG218" s="1" t="s">
        <v>0</v>
      </c>
      <c r="MH218" s="1" t="s">
        <v>0</v>
      </c>
      <c r="MI218" s="1" t="s">
        <v>0</v>
      </c>
      <c r="MJ218" s="1" t="s">
        <v>0</v>
      </c>
      <c r="MK218" s="1" t="s">
        <v>0</v>
      </c>
      <c r="ML218" s="1" t="s">
        <v>0</v>
      </c>
      <c r="MM218" s="1" t="s">
        <v>0</v>
      </c>
      <c r="MN218" s="1" t="s">
        <v>0</v>
      </c>
      <c r="MO218" s="1" t="s">
        <v>0</v>
      </c>
      <c r="MP218" s="1" t="s">
        <v>0</v>
      </c>
      <c r="MQ218" s="1" t="s">
        <v>0</v>
      </c>
      <c r="MR218" s="1" t="s">
        <v>0</v>
      </c>
      <c r="MS218" s="1" t="s">
        <v>0</v>
      </c>
      <c r="MT218" s="1" t="s">
        <v>0</v>
      </c>
      <c r="MU218" s="1" t="s">
        <v>0</v>
      </c>
      <c r="MV218" s="1" t="s">
        <v>0</v>
      </c>
      <c r="MW218" s="1" t="s">
        <v>0</v>
      </c>
      <c r="MX218" s="1" t="s">
        <v>0</v>
      </c>
      <c r="MY218" s="1" t="s">
        <v>0</v>
      </c>
      <c r="MZ218" s="1" t="s">
        <v>0</v>
      </c>
      <c r="NA218" s="1" t="s">
        <v>0</v>
      </c>
      <c r="NB218" s="1" t="s">
        <v>0</v>
      </c>
      <c r="NC218" s="1" t="s">
        <v>0</v>
      </c>
      <c r="ND218" s="1" t="s">
        <v>0</v>
      </c>
      <c r="NE218" s="1" t="s">
        <v>0</v>
      </c>
      <c r="NF218" s="1" t="s">
        <v>0</v>
      </c>
      <c r="NG218" s="1" t="s">
        <v>0</v>
      </c>
      <c r="NH218" s="1" t="s">
        <v>0</v>
      </c>
      <c r="NI218" s="1" t="s">
        <v>0</v>
      </c>
      <c r="NJ218" s="1" t="s">
        <v>0</v>
      </c>
      <c r="NK218" s="1" t="s">
        <v>0</v>
      </c>
      <c r="NL218" s="1" t="s">
        <v>0</v>
      </c>
      <c r="NM218" s="1" t="s">
        <v>0</v>
      </c>
      <c r="NN218" s="1" t="s">
        <v>0</v>
      </c>
      <c r="NO218" s="1" t="s">
        <v>0</v>
      </c>
      <c r="NP218" s="1" t="s">
        <v>0</v>
      </c>
      <c r="NQ218" s="1" t="s">
        <v>0</v>
      </c>
      <c r="NR218" s="1" t="s">
        <v>0</v>
      </c>
      <c r="NS218" s="1" t="s">
        <v>0</v>
      </c>
      <c r="NT218" s="1" t="s">
        <v>0</v>
      </c>
      <c r="NU218" s="1" t="s">
        <v>0</v>
      </c>
      <c r="NV218" s="1" t="s">
        <v>0</v>
      </c>
      <c r="NW218" s="1" t="s">
        <v>0</v>
      </c>
      <c r="NX218" s="1" t="s">
        <v>0</v>
      </c>
      <c r="NY218" s="1" t="s">
        <v>0</v>
      </c>
      <c r="NZ218" s="1" t="s">
        <v>0</v>
      </c>
      <c r="OA218" s="1" t="s">
        <v>0</v>
      </c>
      <c r="OB218" s="1" t="s">
        <v>0</v>
      </c>
      <c r="OC218" s="1" t="s">
        <v>0</v>
      </c>
      <c r="OD218" s="1" t="s">
        <v>0</v>
      </c>
      <c r="OE218" s="1" t="s">
        <v>0</v>
      </c>
      <c r="OF218" s="1" t="s">
        <v>0</v>
      </c>
      <c r="OG218" s="1" t="s">
        <v>0</v>
      </c>
      <c r="OH218" s="1" t="s">
        <v>0</v>
      </c>
      <c r="OI218" s="1" t="s">
        <v>0</v>
      </c>
      <c r="OJ218" s="1" t="s">
        <v>0</v>
      </c>
      <c r="OK218" s="1" t="s">
        <v>0</v>
      </c>
      <c r="OL218" s="1" t="s">
        <v>0</v>
      </c>
      <c r="OM218" s="1" t="s">
        <v>0</v>
      </c>
      <c r="ON218" s="1" t="s">
        <v>0</v>
      </c>
      <c r="OO218" s="1" t="s">
        <v>0</v>
      </c>
      <c r="OP218" s="1" t="s">
        <v>0</v>
      </c>
      <c r="OQ218" s="1" t="s">
        <v>0</v>
      </c>
      <c r="OR218" s="1" t="s">
        <v>0</v>
      </c>
      <c r="OS218" s="1" t="s">
        <v>0</v>
      </c>
      <c r="OT218" s="1" t="s">
        <v>0</v>
      </c>
      <c r="OU218" s="1" t="s">
        <v>0</v>
      </c>
      <c r="OV218" s="1" t="s">
        <v>0</v>
      </c>
      <c r="OW218" s="1" t="s">
        <v>0</v>
      </c>
      <c r="OX218" s="1" t="s">
        <v>0</v>
      </c>
      <c r="OY218" s="1" t="s">
        <v>0</v>
      </c>
      <c r="OZ218" s="1" t="s">
        <v>0</v>
      </c>
      <c r="PA218" s="1" t="s">
        <v>0</v>
      </c>
      <c r="PB218" s="1" t="s">
        <v>0</v>
      </c>
      <c r="PC218" s="1" t="s">
        <v>0</v>
      </c>
      <c r="PD218" s="1" t="s">
        <v>0</v>
      </c>
      <c r="PE218" s="1" t="s">
        <v>0</v>
      </c>
      <c r="PF218" s="1" t="s">
        <v>0</v>
      </c>
      <c r="PG218" s="1" t="s">
        <v>0</v>
      </c>
      <c r="PH218" s="1" t="s">
        <v>0</v>
      </c>
      <c r="PI218" s="1" t="s">
        <v>0</v>
      </c>
      <c r="PJ218" s="1" t="s">
        <v>0</v>
      </c>
      <c r="PK218" s="1" t="s">
        <v>0</v>
      </c>
      <c r="PL218" s="1" t="s">
        <v>0</v>
      </c>
      <c r="PM218" s="1" t="s">
        <v>0</v>
      </c>
      <c r="PN218" s="1" t="s">
        <v>0</v>
      </c>
      <c r="PO218" s="1" t="s">
        <v>0</v>
      </c>
      <c r="PP218" s="1" t="s">
        <v>0</v>
      </c>
      <c r="PQ218" s="1" t="s">
        <v>0</v>
      </c>
      <c r="PR218" s="1" t="s">
        <v>0</v>
      </c>
      <c r="PS218" s="1" t="s">
        <v>0</v>
      </c>
      <c r="PT218" s="1" t="s">
        <v>0</v>
      </c>
      <c r="PU218" s="1" t="s">
        <v>0</v>
      </c>
      <c r="PV218" s="1" t="s">
        <v>0</v>
      </c>
      <c r="PW218" s="1" t="s">
        <v>0</v>
      </c>
      <c r="PX218" s="1" t="s">
        <v>0</v>
      </c>
      <c r="PY218" s="1" t="s">
        <v>0</v>
      </c>
      <c r="PZ218" s="1" t="s">
        <v>0</v>
      </c>
      <c r="QA218" s="1" t="s">
        <v>0</v>
      </c>
      <c r="QB218" s="1" t="s">
        <v>0</v>
      </c>
      <c r="QC218" s="1" t="s">
        <v>0</v>
      </c>
      <c r="QD218" s="1" t="s">
        <v>0</v>
      </c>
      <c r="QE218" s="1" t="s">
        <v>0</v>
      </c>
      <c r="QF218" s="1" t="s">
        <v>0</v>
      </c>
      <c r="QG218" s="1" t="s">
        <v>0</v>
      </c>
      <c r="QH218" s="1" t="s">
        <v>0</v>
      </c>
      <c r="QI218" s="1" t="s">
        <v>0</v>
      </c>
      <c r="QJ218" s="1" t="s">
        <v>0</v>
      </c>
      <c r="QK218" s="1" t="s">
        <v>0</v>
      </c>
      <c r="QL218" s="1" t="s">
        <v>0</v>
      </c>
      <c r="QM218" s="1" t="s">
        <v>0</v>
      </c>
      <c r="QN218" s="1" t="s">
        <v>0</v>
      </c>
      <c r="QO218" s="1" t="s">
        <v>0</v>
      </c>
      <c r="QP218" s="1" t="s">
        <v>0</v>
      </c>
      <c r="QQ218" s="1" t="s">
        <v>0</v>
      </c>
      <c r="QR218" s="1" t="s">
        <v>0</v>
      </c>
      <c r="QS218" s="1" t="s">
        <v>0</v>
      </c>
      <c r="QT218" s="1" t="s">
        <v>0</v>
      </c>
      <c r="QU218" s="1" t="s">
        <v>0</v>
      </c>
      <c r="QV218" s="1" t="s">
        <v>0</v>
      </c>
      <c r="QW218" s="1" t="s">
        <v>0</v>
      </c>
      <c r="QX218" s="1" t="s">
        <v>0</v>
      </c>
      <c r="QY218" s="1" t="s">
        <v>0</v>
      </c>
      <c r="QZ218" s="1" t="s">
        <v>0</v>
      </c>
      <c r="RA218" s="1" t="s">
        <v>0</v>
      </c>
      <c r="RB218" s="1" t="s">
        <v>0</v>
      </c>
      <c r="RC218" s="1" t="s">
        <v>0</v>
      </c>
      <c r="RD218" s="1" t="s">
        <v>0</v>
      </c>
      <c r="RE218" s="1" t="s">
        <v>0</v>
      </c>
      <c r="RF218" s="1" t="s">
        <v>0</v>
      </c>
      <c r="RG218" s="1" t="s">
        <v>0</v>
      </c>
      <c r="RH218" s="1" t="s">
        <v>0</v>
      </c>
      <c r="RI218" s="1" t="s">
        <v>0</v>
      </c>
      <c r="RJ218" s="1" t="s">
        <v>0</v>
      </c>
      <c r="RK218" s="1" t="s">
        <v>0</v>
      </c>
      <c r="RL218" s="1" t="s">
        <v>0</v>
      </c>
      <c r="RM218" s="1" t="s">
        <v>0</v>
      </c>
      <c r="RN218" s="1" t="s">
        <v>0</v>
      </c>
      <c r="RO218" s="1" t="s">
        <v>0</v>
      </c>
      <c r="RP218" s="1" t="s">
        <v>0</v>
      </c>
      <c r="RQ218" s="1" t="s">
        <v>0</v>
      </c>
      <c r="RR218" s="1" t="s">
        <v>0</v>
      </c>
      <c r="RS218" s="1" t="s">
        <v>0</v>
      </c>
      <c r="RT218" s="1" t="s">
        <v>0</v>
      </c>
      <c r="RU218" s="1" t="s">
        <v>0</v>
      </c>
      <c r="RV218" s="1" t="s">
        <v>0</v>
      </c>
      <c r="RW218" s="1" t="s">
        <v>0</v>
      </c>
      <c r="RX218" s="1" t="s">
        <v>0</v>
      </c>
      <c r="RY218" s="1" t="s">
        <v>0</v>
      </c>
      <c r="RZ218" s="1" t="s">
        <v>0</v>
      </c>
      <c r="SA218" s="1" t="s">
        <v>0</v>
      </c>
      <c r="SB218" s="1" t="s">
        <v>0</v>
      </c>
      <c r="SC218" s="1" t="s">
        <v>0</v>
      </c>
      <c r="SD218" s="1" t="s">
        <v>0</v>
      </c>
      <c r="SE218" s="1" t="s">
        <v>0</v>
      </c>
      <c r="SF218" s="1" t="s">
        <v>0</v>
      </c>
      <c r="SG218" s="1" t="s">
        <v>0</v>
      </c>
      <c r="SH218" s="1" t="s">
        <v>0</v>
      </c>
      <c r="SI218" s="1" t="s">
        <v>0</v>
      </c>
      <c r="SJ218" s="1" t="s">
        <v>0</v>
      </c>
      <c r="SK218" s="1" t="s">
        <v>0</v>
      </c>
      <c r="SL218" s="1" t="s">
        <v>0</v>
      </c>
      <c r="SM218" s="1" t="s">
        <v>0</v>
      </c>
      <c r="SN218" s="1" t="s">
        <v>0</v>
      </c>
      <c r="SO218" s="1" t="s">
        <v>0</v>
      </c>
      <c r="SP218" s="1" t="s">
        <v>0</v>
      </c>
      <c r="SQ218" s="1" t="s">
        <v>0</v>
      </c>
      <c r="SR218" s="1" t="s">
        <v>0</v>
      </c>
      <c r="SS218" s="1" t="s">
        <v>0</v>
      </c>
      <c r="ST218" s="1" t="s">
        <v>0</v>
      </c>
      <c r="SU218" s="1" t="s">
        <v>0</v>
      </c>
      <c r="SV218" s="1" t="s">
        <v>0</v>
      </c>
      <c r="SW218" s="1" t="s">
        <v>0</v>
      </c>
      <c r="SX218" s="1" t="s">
        <v>0</v>
      </c>
      <c r="SY218" s="1" t="s">
        <v>0</v>
      </c>
      <c r="SZ218" s="1" t="s">
        <v>0</v>
      </c>
      <c r="TA218" s="1" t="s">
        <v>0</v>
      </c>
      <c r="TB218" s="1" t="s">
        <v>0</v>
      </c>
      <c r="TC218" s="1" t="s">
        <v>0</v>
      </c>
      <c r="TD218" s="1" t="s">
        <v>0</v>
      </c>
      <c r="TE218" s="1" t="s">
        <v>0</v>
      </c>
      <c r="TF218" s="1" t="s">
        <v>0</v>
      </c>
      <c r="TG218" s="1" t="s">
        <v>0</v>
      </c>
      <c r="TH218" s="1" t="s">
        <v>0</v>
      </c>
      <c r="TI218" s="1" t="s">
        <v>0</v>
      </c>
      <c r="TJ218" s="1" t="s">
        <v>0</v>
      </c>
      <c r="TK218" s="1" t="s">
        <v>0</v>
      </c>
      <c r="TL218" s="1" t="s">
        <v>0</v>
      </c>
      <c r="TM218" s="1" t="s">
        <v>0</v>
      </c>
      <c r="TN218" s="1" t="s">
        <v>0</v>
      </c>
      <c r="TO218" s="1" t="s">
        <v>0</v>
      </c>
      <c r="TP218" s="1" t="s">
        <v>0</v>
      </c>
      <c r="TQ218" s="1" t="s">
        <v>0</v>
      </c>
      <c r="TR218" s="1" t="s">
        <v>0</v>
      </c>
      <c r="TS218" s="1" t="s">
        <v>0</v>
      </c>
      <c r="TT218" s="1" t="s">
        <v>0</v>
      </c>
      <c r="TU218" s="1" t="s">
        <v>0</v>
      </c>
      <c r="TV218" s="1" t="s">
        <v>0</v>
      </c>
      <c r="TW218" s="1" t="s">
        <v>0</v>
      </c>
      <c r="TX218" s="1" t="s">
        <v>0</v>
      </c>
      <c r="TY218" s="1" t="s">
        <v>0</v>
      </c>
      <c r="TZ218" s="1" t="s">
        <v>0</v>
      </c>
      <c r="UA218" s="1" t="s">
        <v>0</v>
      </c>
      <c r="UB218" s="1" t="s">
        <v>0</v>
      </c>
      <c r="UC218" s="1" t="s">
        <v>0</v>
      </c>
      <c r="UD218" s="1" t="s">
        <v>0</v>
      </c>
      <c r="UE218" s="1" t="s">
        <v>0</v>
      </c>
      <c r="UF218" s="1" t="s">
        <v>0</v>
      </c>
      <c r="UG218" s="1" t="s">
        <v>0</v>
      </c>
      <c r="UH218" s="1" t="s">
        <v>0</v>
      </c>
      <c r="UI218" s="1" t="s">
        <v>0</v>
      </c>
      <c r="UJ218" s="1" t="s">
        <v>0</v>
      </c>
      <c r="UK218" s="1" t="s">
        <v>0</v>
      </c>
      <c r="UL218" s="1" t="s">
        <v>0</v>
      </c>
      <c r="UM218" s="1" t="s">
        <v>0</v>
      </c>
      <c r="UN218" s="1" t="s">
        <v>0</v>
      </c>
      <c r="UO218" s="1" t="s">
        <v>0</v>
      </c>
      <c r="UP218" s="1" t="s">
        <v>0</v>
      </c>
      <c r="UQ218" s="1" t="s">
        <v>0</v>
      </c>
    </row>
    <row r="219" spans="1:563" x14ac:dyDescent="0.25">
      <c r="A219" s="1" t="s">
        <v>1852</v>
      </c>
      <c r="B219" s="1" t="s">
        <v>974</v>
      </c>
      <c r="C219" s="1" t="s">
        <v>975</v>
      </c>
      <c r="D219" s="1">
        <v>384886.360172696</v>
      </c>
      <c r="E219" s="1">
        <v>217390.51632510399</v>
      </c>
      <c r="F219" s="1">
        <v>149570.07560013299</v>
      </c>
      <c r="G219" s="1">
        <v>162560.644090071</v>
      </c>
      <c r="H219" s="1">
        <v>181242.456877285</v>
      </c>
      <c r="I219" s="1">
        <v>133809.312972821</v>
      </c>
      <c r="J219" s="1">
        <v>211818.58622425201</v>
      </c>
      <c r="K219" s="1">
        <v>161543.61019571</v>
      </c>
      <c r="L219" s="1">
        <v>146338.84995884201</v>
      </c>
      <c r="M219" s="1">
        <v>178077.43377045199</v>
      </c>
      <c r="N219" s="1">
        <v>270094.259631466</v>
      </c>
      <c r="O219" s="1">
        <v>180540.37464084601</v>
      </c>
      <c r="P219" s="1">
        <v>141603.958593143</v>
      </c>
      <c r="Q219" s="1">
        <v>289713.57044308301</v>
      </c>
      <c r="R219" s="1">
        <v>227938.907452438</v>
      </c>
      <c r="S219" s="1">
        <v>375782.235706067</v>
      </c>
      <c r="T219" s="1">
        <v>159739.35894103901</v>
      </c>
      <c r="U219" s="1">
        <v>194107.26392463199</v>
      </c>
      <c r="V219" s="1">
        <v>510995.47993484599</v>
      </c>
      <c r="W219" s="1">
        <v>251572.8244514</v>
      </c>
      <c r="X219" s="1">
        <v>194524.520562374</v>
      </c>
      <c r="Y219" s="1">
        <v>205953.168826704</v>
      </c>
      <c r="Z219" s="1">
        <v>179642.37230224299</v>
      </c>
      <c r="AA219" s="1">
        <v>178885.69045476199</v>
      </c>
      <c r="AB219" s="1">
        <v>155634.33383216799</v>
      </c>
      <c r="AC219" s="1">
        <v>154048.041153233</v>
      </c>
      <c r="AD219" s="1">
        <v>330113.10450205498</v>
      </c>
      <c r="AE219" s="1">
        <v>176364.72287883001</v>
      </c>
      <c r="AF219" s="1">
        <v>207142.40855897299</v>
      </c>
      <c r="AG219" s="1">
        <v>219790.07726535</v>
      </c>
      <c r="AH219" s="1">
        <v>142581.63324058001</v>
      </c>
      <c r="AI219" s="1">
        <v>143145.58412438</v>
      </c>
      <c r="AJ219" s="1">
        <v>180109.537425655</v>
      </c>
      <c r="AK219" s="1">
        <v>161386.89970594601</v>
      </c>
      <c r="AL219" s="1">
        <v>156078.108772248</v>
      </c>
      <c r="AM219" s="1">
        <v>329875.77010038402</v>
      </c>
      <c r="AN219" s="1">
        <v>192528.761898875</v>
      </c>
      <c r="AO219" s="1">
        <v>166415.202375055</v>
      </c>
      <c r="AP219" s="1">
        <v>225482.03683502501</v>
      </c>
      <c r="AQ219" s="1">
        <v>142982.533331224</v>
      </c>
      <c r="AR219" s="1">
        <v>242018.63873187901</v>
      </c>
      <c r="AS219" s="1">
        <v>248958.23047986801</v>
      </c>
      <c r="AT219" s="1">
        <v>170064.023162586</v>
      </c>
      <c r="AU219" s="1">
        <v>108134.89675348801</v>
      </c>
      <c r="AV219" s="1">
        <v>178574.112615547</v>
      </c>
      <c r="AW219" s="1">
        <v>198255.103085757</v>
      </c>
      <c r="AX219" s="1">
        <v>273125.14729355898</v>
      </c>
      <c r="AY219" s="1">
        <v>397611.03405432199</v>
      </c>
      <c r="AZ219" s="1">
        <v>190436.552535011</v>
      </c>
      <c r="BA219" s="1">
        <v>249654.573477158</v>
      </c>
      <c r="BB219" s="1">
        <v>209896.90867587601</v>
      </c>
      <c r="BC219" s="1">
        <v>240845.63947847101</v>
      </c>
      <c r="BD219" s="1">
        <v>271382.93302115402</v>
      </c>
      <c r="BE219" s="1">
        <v>166796.71980301701</v>
      </c>
      <c r="BF219" s="1">
        <v>237056.09868470699</v>
      </c>
      <c r="BG219" s="1">
        <v>378915.60400314903</v>
      </c>
      <c r="BH219" s="1">
        <v>214345.689071634</v>
      </c>
      <c r="BI219" s="1">
        <v>263579.53813714901</v>
      </c>
      <c r="BJ219" s="1">
        <v>231315.376029476</v>
      </c>
      <c r="BK219" s="1">
        <v>202585.50093472301</v>
      </c>
      <c r="BL219" s="1">
        <v>256950.39355835901</v>
      </c>
      <c r="BM219" s="1">
        <v>256376.699054975</v>
      </c>
      <c r="BN219" s="1">
        <v>310575.67746116302</v>
      </c>
      <c r="BO219" s="1">
        <v>125386.91124065399</v>
      </c>
      <c r="BP219" s="1">
        <v>311749.53702289198</v>
      </c>
      <c r="BQ219" s="1">
        <v>306589.94299116498</v>
      </c>
      <c r="BR219" s="1">
        <v>182751.83255096999</v>
      </c>
      <c r="BS219" s="1">
        <v>168678.491979457</v>
      </c>
      <c r="BT219" s="1">
        <v>427911.80512281798</v>
      </c>
      <c r="BU219" s="1">
        <v>143897.683707736</v>
      </c>
      <c r="BV219" s="1">
        <v>101026.850265624</v>
      </c>
      <c r="BW219" s="1">
        <v>168630.84147678301</v>
      </c>
      <c r="BX219" s="1">
        <v>148729.43065918001</v>
      </c>
      <c r="BY219" s="1">
        <v>149987.937782072</v>
      </c>
      <c r="BZ219" s="1">
        <v>146350.97322751599</v>
      </c>
      <c r="CA219" s="1">
        <v>105414.17257491899</v>
      </c>
      <c r="CB219" s="1">
        <v>175565.37315210901</v>
      </c>
      <c r="CC219" s="1">
        <v>195339.554418827</v>
      </c>
      <c r="CD219" s="1">
        <v>190616.29265983801</v>
      </c>
      <c r="CE219" s="1">
        <v>234989.97503661001</v>
      </c>
      <c r="CF219" s="1">
        <v>117239.92667500601</v>
      </c>
      <c r="CG219" s="1">
        <v>177434.395847737</v>
      </c>
      <c r="CH219" s="1">
        <v>177195.61859142999</v>
      </c>
      <c r="CI219" s="1">
        <v>170090.102169802</v>
      </c>
      <c r="CJ219" s="1">
        <v>221656.33008484601</v>
      </c>
      <c r="CK219" s="1">
        <v>326761.02464965102</v>
      </c>
      <c r="CL219" s="1">
        <v>171966.47802514301</v>
      </c>
      <c r="CM219" s="1">
        <v>131717.48633693901</v>
      </c>
      <c r="CN219" s="1">
        <v>339130.217826801</v>
      </c>
      <c r="CO219" s="1">
        <v>199662.20486209501</v>
      </c>
      <c r="CP219" s="1">
        <v>218750.69040474499</v>
      </c>
      <c r="CQ219" s="1">
        <v>183541.079203028</v>
      </c>
      <c r="CR219" s="1">
        <v>135533.491646649</v>
      </c>
      <c r="CS219" s="1">
        <v>179959.12364925901</v>
      </c>
      <c r="CT219" s="1">
        <v>573152.44235615595</v>
      </c>
      <c r="CU219" s="1">
        <v>199711.933931373</v>
      </c>
      <c r="CV219" s="1">
        <v>279869.853461686</v>
      </c>
      <c r="CW219" s="1">
        <v>235325.16340855401</v>
      </c>
      <c r="CX219" s="1">
        <v>187126.032758327</v>
      </c>
      <c r="CY219" s="1">
        <v>173605.94765095599</v>
      </c>
      <c r="CZ219" s="1">
        <v>197223.65591858499</v>
      </c>
      <c r="DA219" s="1">
        <v>240267.92958678401</v>
      </c>
      <c r="DB219" s="1">
        <v>213792.98932176401</v>
      </c>
      <c r="DC219" s="1">
        <v>146211.30812358801</v>
      </c>
      <c r="DD219" s="1">
        <v>172201.43409264099</v>
      </c>
      <c r="DE219" s="1">
        <v>291070.31443330902</v>
      </c>
      <c r="DF219" s="1">
        <v>250060.27810337199</v>
      </c>
      <c r="DG219" s="1">
        <v>192204.63359565</v>
      </c>
      <c r="DH219" s="1">
        <v>366037.60433977802</v>
      </c>
      <c r="DI219" s="1">
        <v>229528.43624072999</v>
      </c>
      <c r="DJ219" s="1">
        <v>223700.03683726699</v>
      </c>
      <c r="DK219" s="1">
        <v>183464.125552143</v>
      </c>
      <c r="DL219" s="1">
        <v>221121.102889389</v>
      </c>
      <c r="DM219" s="1">
        <v>163394.48037145799</v>
      </c>
      <c r="DN219" s="1">
        <v>144460.16679592899</v>
      </c>
      <c r="DO219" s="1">
        <v>166121.69370487801</v>
      </c>
      <c r="DP219" s="1">
        <v>233027.596163368</v>
      </c>
      <c r="DQ219" s="1">
        <v>168585.724303339</v>
      </c>
      <c r="DR219" s="1">
        <v>160656.51799565501</v>
      </c>
      <c r="DS219" s="1">
        <v>172700.67610073101</v>
      </c>
      <c r="DT219" s="1">
        <v>247770.632361759</v>
      </c>
      <c r="DU219" s="1">
        <v>327504.14502499398</v>
      </c>
      <c r="DV219" s="1">
        <v>200286.34885627401</v>
      </c>
      <c r="DW219" s="1">
        <v>265445.89580485999</v>
      </c>
      <c r="DX219" s="1">
        <v>299566.24484696699</v>
      </c>
      <c r="DY219" s="1">
        <v>152645.86614908199</v>
      </c>
      <c r="DZ219" s="1">
        <v>181441.53669504001</v>
      </c>
      <c r="EA219" s="1">
        <v>251530.51065042301</v>
      </c>
      <c r="EB219" s="1">
        <v>180180.97964394899</v>
      </c>
      <c r="EC219" s="1">
        <v>175912.66199700901</v>
      </c>
      <c r="ED219" s="1">
        <v>418756.633375987</v>
      </c>
      <c r="EE219" s="1">
        <v>169988.582813624</v>
      </c>
      <c r="EF219" s="1">
        <v>355808.07186762802</v>
      </c>
      <c r="EG219" s="1">
        <v>292520.71691793099</v>
      </c>
      <c r="EH219" s="1">
        <v>203106.537749348</v>
      </c>
      <c r="EI219" s="1">
        <v>129557.552838673</v>
      </c>
      <c r="EJ219" s="1">
        <v>128937.786052822</v>
      </c>
      <c r="EK219" s="1">
        <v>213631.75577098201</v>
      </c>
      <c r="EL219" s="1">
        <v>466807.74845630798</v>
      </c>
      <c r="EM219" s="1">
        <v>180600.62181527901</v>
      </c>
      <c r="EN219" s="1">
        <v>200468.99767574301</v>
      </c>
      <c r="EO219" s="1">
        <v>194723.777962202</v>
      </c>
      <c r="EP219" s="1">
        <v>192673.32578016599</v>
      </c>
      <c r="EQ219" s="1">
        <v>167614.42352419501</v>
      </c>
      <c r="ER219" s="1">
        <v>142824.08013220399</v>
      </c>
      <c r="ES219" s="1">
        <v>291864.13776588801</v>
      </c>
      <c r="ET219" s="1">
        <v>219926.642742361</v>
      </c>
      <c r="EU219" s="1">
        <v>170488.64930782901</v>
      </c>
      <c r="EV219" s="1">
        <v>182151.25592876601</v>
      </c>
      <c r="EW219" s="1">
        <v>204821.43837326099</v>
      </c>
      <c r="EX219" s="1">
        <v>182945.194016972</v>
      </c>
      <c r="EY219" s="1">
        <v>174485.66818237299</v>
      </c>
      <c r="EZ219" s="1">
        <v>164861.992655913</v>
      </c>
      <c r="FA219" s="1">
        <v>129881.426406514</v>
      </c>
      <c r="FB219" s="1">
        <v>214139.39571463701</v>
      </c>
      <c r="FC219" s="1">
        <v>134963.199443238</v>
      </c>
      <c r="FD219" s="1">
        <v>253953.78488784001</v>
      </c>
      <c r="FE219" s="1">
        <v>252910.51120900299</v>
      </c>
      <c r="FF219" s="1">
        <v>253141.77547855701</v>
      </c>
      <c r="FG219" s="1">
        <v>142309.20234025799</v>
      </c>
      <c r="FH219" s="1">
        <v>220513.80954403701</v>
      </c>
      <c r="FI219" s="1">
        <v>170683.27519531301</v>
      </c>
      <c r="FJ219" s="1">
        <v>213807.26687654399</v>
      </c>
      <c r="FK219" s="1">
        <v>165485.208747055</v>
      </c>
      <c r="FL219" s="1">
        <v>257182.91225825701</v>
      </c>
      <c r="FM219" s="1">
        <v>126199.870587465</v>
      </c>
      <c r="FN219" s="1">
        <v>138605.371326161</v>
      </c>
      <c r="FO219" s="1">
        <v>168273.85806579801</v>
      </c>
      <c r="FP219" s="1">
        <v>155606.88759418699</v>
      </c>
      <c r="FQ219" s="1">
        <v>203013.54176873801</v>
      </c>
      <c r="FR219" s="1">
        <v>476270.38623993198</v>
      </c>
      <c r="FS219" s="1">
        <v>144007.884810819</v>
      </c>
      <c r="FT219" s="1">
        <v>205218.79277054299</v>
      </c>
      <c r="FU219" s="1">
        <v>165041.41555105301</v>
      </c>
      <c r="FV219" s="1">
        <v>296385.08708680898</v>
      </c>
      <c r="FW219" s="1">
        <v>243541.66871833801</v>
      </c>
      <c r="FX219" s="1">
        <v>482254.50743582897</v>
      </c>
      <c r="FY219" s="1">
        <v>185382.471166687</v>
      </c>
      <c r="FZ219" s="1">
        <v>272051.10460173897</v>
      </c>
      <c r="GA219" s="1">
        <v>192838.28817133</v>
      </c>
      <c r="GB219" s="1">
        <v>178540.18591614001</v>
      </c>
      <c r="GC219" s="1">
        <v>557634.84581874101</v>
      </c>
      <c r="GD219" s="1">
        <v>246189.56500128101</v>
      </c>
      <c r="GE219" s="1">
        <v>153165.73773368401</v>
      </c>
      <c r="GF219" s="1">
        <v>172095.495684408</v>
      </c>
      <c r="GG219" s="1">
        <v>156497.59526775699</v>
      </c>
      <c r="GH219" s="1">
        <v>173841.343786618</v>
      </c>
      <c r="GI219" s="1">
        <v>234943.684465789</v>
      </c>
      <c r="GJ219" s="1">
        <v>140419.46752514699</v>
      </c>
      <c r="GK219" s="1">
        <v>233698.57440563201</v>
      </c>
      <c r="GL219" s="1">
        <v>371552.94132037403</v>
      </c>
      <c r="GM219" s="1">
        <v>111666.076731134</v>
      </c>
      <c r="GN219" s="1">
        <v>158614.48600335899</v>
      </c>
      <c r="GO219" s="1">
        <v>238982.403536964</v>
      </c>
      <c r="GP219" s="1">
        <v>196464.69751600901</v>
      </c>
      <c r="GQ219" s="1">
        <v>206129.25339968901</v>
      </c>
      <c r="GR219" s="1">
        <v>211582.216228832</v>
      </c>
      <c r="GS219" s="1">
        <v>273530.294060427</v>
      </c>
      <c r="GT219" s="1">
        <v>202599.578249716</v>
      </c>
      <c r="GU219" s="1">
        <v>214834.35577630499</v>
      </c>
      <c r="GV219" s="1">
        <v>227771.316846061</v>
      </c>
      <c r="GW219" s="1">
        <v>593969.42316131596</v>
      </c>
      <c r="GX219" s="1">
        <v>179953.553048431</v>
      </c>
      <c r="GY219" s="1">
        <v>791175.00545812002</v>
      </c>
      <c r="GZ219" s="1">
        <v>225674.667489279</v>
      </c>
      <c r="HA219" s="1">
        <v>247844.15274465401</v>
      </c>
      <c r="HB219" s="1">
        <v>168315.87136088699</v>
      </c>
      <c r="HC219" s="1">
        <v>268977.71662833297</v>
      </c>
      <c r="HD219" s="1">
        <v>401862.37030813802</v>
      </c>
      <c r="HE219" s="1">
        <v>156218.662371905</v>
      </c>
      <c r="HF219" s="1">
        <v>118505.656767193</v>
      </c>
      <c r="HG219" s="1">
        <v>192040.24544318099</v>
      </c>
      <c r="HH219" s="1">
        <v>274076.19882965198</v>
      </c>
      <c r="HI219" s="1">
        <v>212623.16859428401</v>
      </c>
      <c r="HJ219" s="1">
        <v>196381.15747531501</v>
      </c>
      <c r="HK219" s="1">
        <v>239755.11001995401</v>
      </c>
      <c r="HL219" s="1">
        <v>163065.45218552899</v>
      </c>
      <c r="HM219" s="1">
        <v>245534.68427986401</v>
      </c>
      <c r="HN219" s="1">
        <v>309049.50897864002</v>
      </c>
      <c r="HO219" s="1">
        <v>289318.34615105903</v>
      </c>
      <c r="HP219" s="1">
        <v>173738.00128302199</v>
      </c>
      <c r="HQ219" s="1">
        <v>175715.65918458399</v>
      </c>
      <c r="HR219" s="1">
        <v>154554.25469935601</v>
      </c>
      <c r="HS219" s="1">
        <v>1295119.94159061</v>
      </c>
      <c r="HT219" s="1">
        <v>322689.55568001798</v>
      </c>
      <c r="HU219" s="1">
        <v>201913.63509820501</v>
      </c>
      <c r="HV219" s="1">
        <v>190438.15141584</v>
      </c>
      <c r="HW219" s="1">
        <v>106646.067647555</v>
      </c>
      <c r="HX219" s="1">
        <v>378338.17859252199</v>
      </c>
      <c r="HY219" s="1">
        <v>217214.76999001301</v>
      </c>
      <c r="HZ219" s="1">
        <v>293969.429113472</v>
      </c>
      <c r="IA219" s="1">
        <v>238494.46845337999</v>
      </c>
      <c r="IB219" s="1">
        <v>412951.228115612</v>
      </c>
      <c r="IC219" s="1">
        <v>213567.50446950301</v>
      </c>
      <c r="ID219" s="1">
        <v>230858.23052583999</v>
      </c>
      <c r="IE219" s="1">
        <v>181457.41638022999</v>
      </c>
      <c r="IF219" s="1">
        <v>189037.8985635</v>
      </c>
      <c r="IG219" s="1">
        <v>303394.387546791</v>
      </c>
      <c r="IH219" s="1">
        <v>196557.49099157599</v>
      </c>
      <c r="II219" s="1">
        <v>192514.13846084001</v>
      </c>
      <c r="IJ219" s="1">
        <v>164735.79790591099</v>
      </c>
      <c r="IK219" s="1">
        <v>644717.51115754596</v>
      </c>
      <c r="IL219" s="1">
        <v>227697.03668172</v>
      </c>
      <c r="IM219" s="1">
        <v>266883.719469701</v>
      </c>
      <c r="IN219" s="1">
        <v>154612.47687025499</v>
      </c>
      <c r="IO219" s="1">
        <v>245137.42676972301</v>
      </c>
      <c r="IP219" s="1">
        <v>144963.21306150599</v>
      </c>
      <c r="IQ219" s="1">
        <v>178034.72053079199</v>
      </c>
      <c r="IR219" s="1">
        <v>140858.784077872</v>
      </c>
      <c r="IS219" s="1">
        <v>132219.99656716501</v>
      </c>
      <c r="IT219" s="1">
        <v>176628.185592658</v>
      </c>
      <c r="IU219" s="1">
        <v>220253.90260913101</v>
      </c>
      <c r="IV219" s="1">
        <v>100277.056087292</v>
      </c>
      <c r="IW219" s="1">
        <v>172532.29715049799</v>
      </c>
      <c r="IX219" s="1">
        <v>462979.969233929</v>
      </c>
      <c r="IY219" s="1">
        <v>509991.51466582599</v>
      </c>
      <c r="IZ219" s="1">
        <v>164026.44197673499</v>
      </c>
      <c r="JA219" s="1">
        <v>156578.34917421101</v>
      </c>
      <c r="JB219" s="1">
        <v>152819.40043873599</v>
      </c>
      <c r="JC219" s="1">
        <v>173083.35949936099</v>
      </c>
      <c r="JD219" s="1">
        <v>246024.649410007</v>
      </c>
      <c r="JE219" s="1">
        <v>169354.32128208401</v>
      </c>
      <c r="JF219" s="1">
        <v>219737.760753952</v>
      </c>
      <c r="JG219" s="1">
        <v>125448.73322242001</v>
      </c>
      <c r="JH219" s="1">
        <v>174837.26903094799</v>
      </c>
      <c r="JI219" s="1">
        <v>158074.267583665</v>
      </c>
      <c r="JJ219" s="1">
        <v>222199.44820889499</v>
      </c>
      <c r="JK219" s="1">
        <v>189558.819826366</v>
      </c>
      <c r="JL219" s="1">
        <v>175826.50757653499</v>
      </c>
      <c r="JM219" s="1">
        <v>260029.79007659899</v>
      </c>
      <c r="JN219" s="1">
        <v>164259.92946486099</v>
      </c>
      <c r="JO219" s="1">
        <v>485464.74804167298</v>
      </c>
      <c r="JP219" s="1">
        <v>215037.810490326</v>
      </c>
      <c r="JQ219" s="1">
        <v>123302.81576097599</v>
      </c>
      <c r="JR219" s="1">
        <v>195680.39119059901</v>
      </c>
      <c r="JS219" s="1">
        <v>182058.62141878699</v>
      </c>
      <c r="JT219" s="1">
        <v>510314.03441463498</v>
      </c>
      <c r="JU219" s="1">
        <v>303757.63137285499</v>
      </c>
      <c r="JV219" s="1">
        <v>133471.140088174</v>
      </c>
      <c r="JW219" s="1">
        <v>236655.28400988699</v>
      </c>
      <c r="JX219" s="1">
        <v>155182.470360017</v>
      </c>
      <c r="JY219" s="1">
        <v>240175.64494992999</v>
      </c>
      <c r="JZ219" s="1">
        <v>189163.237976417</v>
      </c>
      <c r="KA219" s="1">
        <v>239922.576136713</v>
      </c>
      <c r="KB219" s="1">
        <v>198663.177551562</v>
      </c>
      <c r="KC219" s="1">
        <v>201861.14770485301</v>
      </c>
      <c r="KD219" s="1">
        <v>231735.67976268401</v>
      </c>
      <c r="KE219" s="1">
        <v>173652.17784044601</v>
      </c>
      <c r="KF219" s="1">
        <v>198708.849465785</v>
      </c>
      <c r="KG219" s="1">
        <v>178732.630166213</v>
      </c>
      <c r="KH219" s="1">
        <v>245620.93847111199</v>
      </c>
      <c r="KI219" s="1">
        <v>231373.335615232</v>
      </c>
      <c r="KJ219" s="1">
        <v>212938.12707783701</v>
      </c>
      <c r="KK219" s="1">
        <v>276029.64000680298</v>
      </c>
      <c r="KL219" s="1">
        <v>295238.35828331998</v>
      </c>
      <c r="KM219" s="1">
        <v>184727.63669971301</v>
      </c>
      <c r="KN219" s="1">
        <v>165930.26901370299</v>
      </c>
      <c r="KO219" s="1">
        <v>148435.559348535</v>
      </c>
      <c r="KP219" s="1">
        <v>268351.40428573301</v>
      </c>
      <c r="KQ219" s="1">
        <v>147461.688423068</v>
      </c>
      <c r="KR219" s="1">
        <v>231222.87850130201</v>
      </c>
      <c r="KS219" s="1">
        <v>256892.953135816</v>
      </c>
      <c r="KT219" s="1">
        <v>149597.34948210401</v>
      </c>
      <c r="KU219" s="1">
        <v>137882.950348104</v>
      </c>
      <c r="KV219" s="1">
        <v>195228.18426753799</v>
      </c>
      <c r="KW219" s="1">
        <v>194143.472270887</v>
      </c>
      <c r="KX219" s="1">
        <v>162095.91991619999</v>
      </c>
      <c r="KY219" s="1">
        <v>127877.922564065</v>
      </c>
      <c r="KZ219" s="1">
        <v>183544.16197425101</v>
      </c>
      <c r="LA219" s="1">
        <v>212523.37056450601</v>
      </c>
      <c r="LB219" s="1">
        <v>237510.458536647</v>
      </c>
      <c r="LC219" s="1">
        <v>358700.06852416799</v>
      </c>
      <c r="LD219" s="1">
        <v>413654.74640304898</v>
      </c>
      <c r="LE219" s="1">
        <v>190610.719139911</v>
      </c>
      <c r="LF219" s="1">
        <v>275688.98903732299</v>
      </c>
      <c r="LG219" s="1">
        <v>123692.70009411901</v>
      </c>
      <c r="LH219" s="1">
        <v>259870.185742317</v>
      </c>
      <c r="LI219" s="1">
        <v>208255.67715388001</v>
      </c>
      <c r="LJ219" s="1">
        <v>524230.55237680703</v>
      </c>
      <c r="LK219" s="1">
        <v>209993.74393195199</v>
      </c>
      <c r="LL219" s="1">
        <v>167439.09942725499</v>
      </c>
      <c r="LM219" s="1">
        <v>126884.110390662</v>
      </c>
      <c r="LN219" s="1">
        <v>148399.37899920301</v>
      </c>
      <c r="LO219" s="1">
        <v>229443.69569558199</v>
      </c>
      <c r="LP219" s="1">
        <v>228458.47119897799</v>
      </c>
      <c r="LQ219" s="1">
        <v>154323.35509465099</v>
      </c>
      <c r="LR219" s="1">
        <v>181053.94460924601</v>
      </c>
      <c r="LS219" s="1">
        <v>243263.76544514301</v>
      </c>
      <c r="LT219" s="1">
        <v>242178.26410099701</v>
      </c>
      <c r="LU219" s="1">
        <v>172463.13967214001</v>
      </c>
      <c r="LV219" s="1">
        <v>113772.905977313</v>
      </c>
      <c r="LW219" s="1">
        <v>147084.143212753</v>
      </c>
      <c r="LX219" s="1">
        <v>179355.205988239</v>
      </c>
      <c r="LY219" s="1">
        <v>212415.515053863</v>
      </c>
      <c r="LZ219" s="1">
        <v>195195.18793086501</v>
      </c>
      <c r="MA219" s="1">
        <v>156432.852132598</v>
      </c>
      <c r="MB219" s="1">
        <v>180009.45335738099</v>
      </c>
      <c r="MC219" s="1">
        <v>413932.30396224401</v>
      </c>
      <c r="MD219" s="1">
        <v>232601.25999325101</v>
      </c>
      <c r="ME219" s="1">
        <v>203453.208486986</v>
      </c>
      <c r="MF219" s="1">
        <v>163833.45929132399</v>
      </c>
      <c r="MG219" s="1">
        <v>196682.790482985</v>
      </c>
      <c r="MH219" s="1">
        <v>115242.236791061</v>
      </c>
      <c r="MI219" s="1">
        <v>186192.50466241001</v>
      </c>
      <c r="MJ219" s="1">
        <v>244685.745760041</v>
      </c>
      <c r="MK219" s="1">
        <v>184630.309107868</v>
      </c>
      <c r="ML219" s="1">
        <v>217904.324030216</v>
      </c>
      <c r="MM219" s="1">
        <v>213066.45964879901</v>
      </c>
      <c r="MN219" s="1">
        <v>158954.24405127001</v>
      </c>
      <c r="MO219" s="1">
        <v>206179.803001775</v>
      </c>
      <c r="MP219" s="1">
        <v>176507.59644988101</v>
      </c>
      <c r="MQ219" s="1">
        <v>389567.45255323203</v>
      </c>
      <c r="MR219" s="1">
        <v>145310.665530484</v>
      </c>
      <c r="MS219" s="1">
        <v>163936.80698910099</v>
      </c>
      <c r="MT219" s="1">
        <v>251237.551747244</v>
      </c>
      <c r="MU219" s="1">
        <v>145533.085772263</v>
      </c>
      <c r="MV219" s="1">
        <v>142175.15438765401</v>
      </c>
      <c r="MW219" s="1">
        <v>148309.88474750001</v>
      </c>
      <c r="MX219" s="1">
        <v>230990.859922114</v>
      </c>
      <c r="MY219" s="1">
        <v>255305.523889943</v>
      </c>
      <c r="MZ219" s="1">
        <v>177539.80728131399</v>
      </c>
      <c r="NA219" s="1">
        <v>150459.43978079499</v>
      </c>
      <c r="NB219" s="1">
        <v>137820.670637203</v>
      </c>
      <c r="NC219" s="1">
        <v>123365.68219883399</v>
      </c>
      <c r="ND219" s="1">
        <v>183208.529057156</v>
      </c>
      <c r="NE219" s="1">
        <v>215759.50323838301</v>
      </c>
      <c r="NF219" s="1">
        <v>182445.18840911501</v>
      </c>
      <c r="NG219" s="1">
        <v>143990.340952484</v>
      </c>
      <c r="NH219" s="1">
        <v>210618.72424297599</v>
      </c>
      <c r="NI219" s="1">
        <v>181795.724994969</v>
      </c>
      <c r="NJ219" s="1">
        <v>143168.80373402301</v>
      </c>
      <c r="NK219" s="1">
        <v>238275.06276473601</v>
      </c>
      <c r="NL219" s="1">
        <v>187168.96547285499</v>
      </c>
      <c r="NM219" s="1">
        <v>150794.15401946401</v>
      </c>
      <c r="NN219" s="1">
        <v>173645.05965934199</v>
      </c>
      <c r="NO219" s="1">
        <v>153295.24061472999</v>
      </c>
      <c r="NP219" s="1">
        <v>331874.99327321898</v>
      </c>
      <c r="NQ219" s="1">
        <v>169006.989167805</v>
      </c>
      <c r="NR219" s="1">
        <v>170801.13184082499</v>
      </c>
      <c r="NS219" s="1">
        <v>152811.69812963801</v>
      </c>
      <c r="NT219" s="1">
        <v>217202.52443378299</v>
      </c>
      <c r="NU219" s="1">
        <v>163066.63531680201</v>
      </c>
      <c r="NV219" s="1">
        <v>144275.62437797801</v>
      </c>
      <c r="NW219" s="1">
        <v>174269.13328421899</v>
      </c>
      <c r="NX219" s="1">
        <v>201408.06783474801</v>
      </c>
      <c r="NY219" s="1">
        <v>210193.00196824601</v>
      </c>
      <c r="NZ219" s="1">
        <v>297431.74040755798</v>
      </c>
      <c r="OA219" s="1">
        <v>164959.914499003</v>
      </c>
      <c r="OB219" s="1">
        <v>172392.43383571901</v>
      </c>
      <c r="OC219" s="1">
        <v>156410.93286686001</v>
      </c>
      <c r="OD219" s="1">
        <v>147091.98787521201</v>
      </c>
      <c r="OE219" s="1">
        <v>141058.087627006</v>
      </c>
      <c r="OF219" s="1">
        <v>300721.37138789397</v>
      </c>
      <c r="OG219" s="1">
        <v>254000.35918697799</v>
      </c>
      <c r="OH219" s="1">
        <v>153632.32572362199</v>
      </c>
      <c r="OI219" s="1">
        <v>148803.38403174799</v>
      </c>
      <c r="OJ219" s="1">
        <v>253700.92132343401</v>
      </c>
      <c r="OK219" s="1">
        <v>147402.188563815</v>
      </c>
      <c r="OL219" s="1">
        <v>137825.72522574099</v>
      </c>
      <c r="OM219" s="1">
        <v>181560.391226826</v>
      </c>
      <c r="ON219" s="1">
        <v>152761.66860233</v>
      </c>
      <c r="OO219" s="1">
        <v>492964.67861293099</v>
      </c>
      <c r="OP219" s="1">
        <v>244600.431344068</v>
      </c>
      <c r="OQ219" s="1">
        <v>206491.77389633501</v>
      </c>
      <c r="OR219" s="1">
        <v>299576.85505960201</v>
      </c>
      <c r="OS219" s="1">
        <v>104650.322555048</v>
      </c>
      <c r="OT219" s="1">
        <v>185561.68916065499</v>
      </c>
      <c r="OU219" s="1">
        <v>243018.25741652699</v>
      </c>
      <c r="OV219" s="1">
        <v>1100822.6739449</v>
      </c>
      <c r="OW219" s="1">
        <v>193023.050594234</v>
      </c>
      <c r="OX219" s="1">
        <v>170681.73638599899</v>
      </c>
      <c r="OY219" s="1">
        <v>159996.74017633201</v>
      </c>
      <c r="OZ219" s="1">
        <v>191234.47163264101</v>
      </c>
      <c r="PA219" s="1">
        <v>131993.423991602</v>
      </c>
      <c r="PB219" s="1">
        <v>158645.289568409</v>
      </c>
      <c r="PC219" s="1">
        <v>230901.14043168799</v>
      </c>
      <c r="PD219" s="1">
        <v>121022.926082561</v>
      </c>
      <c r="PE219" s="1">
        <v>299886.79722850397</v>
      </c>
      <c r="PF219" s="1">
        <v>117464.451572377</v>
      </c>
      <c r="PG219" s="1">
        <v>316902.135481662</v>
      </c>
      <c r="PH219" s="1">
        <v>222546.05253267699</v>
      </c>
      <c r="PI219" s="1">
        <v>126245.72276357601</v>
      </c>
      <c r="PJ219" s="1">
        <v>251360.132027941</v>
      </c>
      <c r="PK219" s="1">
        <v>4038737.84967229</v>
      </c>
      <c r="PL219" s="1">
        <v>224840.56890935299</v>
      </c>
      <c r="PM219" s="1">
        <v>170481.79933623801</v>
      </c>
      <c r="PN219" s="1">
        <v>379209.71356816898</v>
      </c>
      <c r="PO219" s="1">
        <v>175279.831129144</v>
      </c>
      <c r="PP219" s="1">
        <v>117253.27189905899</v>
      </c>
      <c r="PQ219" s="1">
        <v>335868.193478111</v>
      </c>
      <c r="PR219" s="1">
        <v>130964.376124819</v>
      </c>
      <c r="PS219" s="1">
        <v>121173.92060943801</v>
      </c>
      <c r="PT219" s="1">
        <v>165996.23226674</v>
      </c>
      <c r="PU219" s="1">
        <v>162858.81476774401</v>
      </c>
      <c r="PV219" s="1">
        <v>208910.076315921</v>
      </c>
      <c r="PW219" s="1">
        <v>147946.30478668399</v>
      </c>
      <c r="PX219" s="1">
        <v>152421.89431798999</v>
      </c>
      <c r="PY219" s="1">
        <v>383688.47751456202</v>
      </c>
      <c r="PZ219" s="1">
        <v>164554.035963139</v>
      </c>
      <c r="QA219" s="1">
        <v>182001.441855627</v>
      </c>
      <c r="QB219" s="1">
        <v>103054.246701451</v>
      </c>
      <c r="QC219" s="1">
        <v>222351.80016536501</v>
      </c>
      <c r="QD219" s="1">
        <v>162725.843869865</v>
      </c>
      <c r="QE219" s="1">
        <v>185400.08316940599</v>
      </c>
      <c r="QF219" s="1">
        <v>237485.30188944301</v>
      </c>
      <c r="QG219" s="1">
        <v>172021.79681929399</v>
      </c>
      <c r="QH219" s="1">
        <v>223353.27032823299</v>
      </c>
      <c r="QI219" s="1">
        <v>293988.75813692599</v>
      </c>
      <c r="QJ219" s="1">
        <v>239291.778044721</v>
      </c>
      <c r="QK219" s="1">
        <v>191715.16379581601</v>
      </c>
      <c r="QL219" s="1">
        <v>251298.43855698101</v>
      </c>
      <c r="QM219" s="1">
        <v>220976.16864903999</v>
      </c>
      <c r="QN219" s="1">
        <v>210678.54025181901</v>
      </c>
      <c r="QO219" s="1">
        <v>244165.38210598199</v>
      </c>
      <c r="QP219" s="1">
        <v>236576.91699824299</v>
      </c>
      <c r="QQ219" s="1">
        <v>124785.888474309</v>
      </c>
      <c r="QR219" s="1">
        <v>227170.09032075401</v>
      </c>
      <c r="QS219" s="1">
        <v>173198.83108782201</v>
      </c>
      <c r="QT219" s="1">
        <v>282524.14918340702</v>
      </c>
      <c r="QU219" s="1">
        <v>156720.960363491</v>
      </c>
      <c r="QV219" s="1">
        <v>202324.80366416101</v>
      </c>
      <c r="QW219" s="1">
        <v>267963.55338418699</v>
      </c>
      <c r="QX219" s="1">
        <v>146083.83084300099</v>
      </c>
      <c r="QY219" s="1">
        <v>164538.22383305</v>
      </c>
      <c r="QZ219" s="1">
        <v>317757.13130998</v>
      </c>
      <c r="RA219" s="1">
        <v>214987.84508749601</v>
      </c>
      <c r="RB219" s="1">
        <v>177431.072529695</v>
      </c>
      <c r="RC219" s="1">
        <v>164935.932106569</v>
      </c>
      <c r="RD219" s="1">
        <v>144218.957718522</v>
      </c>
      <c r="RE219" s="1">
        <v>160656.67556077999</v>
      </c>
      <c r="RF219" s="1">
        <v>267163.920146877</v>
      </c>
      <c r="RG219" s="1">
        <v>181021.22309820601</v>
      </c>
      <c r="RH219" s="1">
        <v>276316.59968500701</v>
      </c>
      <c r="RI219" s="1">
        <v>141863.65782570801</v>
      </c>
      <c r="RJ219" s="1">
        <v>166119.03673345901</v>
      </c>
      <c r="RK219" s="1">
        <v>177191.28542545901</v>
      </c>
      <c r="RL219" s="1">
        <v>168012.98120081701</v>
      </c>
      <c r="RM219" s="1">
        <v>205491.880955142</v>
      </c>
      <c r="RN219" s="1">
        <v>236971.38633469201</v>
      </c>
      <c r="RO219" s="1">
        <v>148899.90570902999</v>
      </c>
      <c r="RP219" s="1">
        <v>164873.24353628399</v>
      </c>
      <c r="RQ219" s="1">
        <v>207565.301096421</v>
      </c>
      <c r="RR219" s="1">
        <v>166324.78718401401</v>
      </c>
      <c r="RS219" s="1">
        <v>169361.92379220299</v>
      </c>
      <c r="RT219" s="1">
        <v>103973.13810413401</v>
      </c>
      <c r="RU219" s="1">
        <v>210593.50677408499</v>
      </c>
      <c r="RV219" s="1">
        <v>157715.60609558399</v>
      </c>
      <c r="RW219" s="1">
        <v>314605.60550860601</v>
      </c>
      <c r="RX219" s="1">
        <v>211682.399097913</v>
      </c>
      <c r="RY219" s="1">
        <v>501300.88589792501</v>
      </c>
      <c r="RZ219" s="1">
        <v>146278.35456592901</v>
      </c>
      <c r="SA219" s="1">
        <v>795144.70290029398</v>
      </c>
      <c r="SB219" s="1">
        <v>189743.20368963201</v>
      </c>
      <c r="SC219" s="1">
        <v>288186.43587449798</v>
      </c>
      <c r="SD219" s="1">
        <v>229814.649082688</v>
      </c>
      <c r="SE219" s="1">
        <v>244763.95792847601</v>
      </c>
      <c r="SF219" s="1">
        <v>237038.36456811699</v>
      </c>
      <c r="SG219" s="1">
        <v>208287.131255613</v>
      </c>
      <c r="SH219" s="1">
        <v>156879.87838264799</v>
      </c>
      <c r="SI219" s="1">
        <v>247100.84945941201</v>
      </c>
      <c r="SJ219" s="1">
        <v>264251.61569887301</v>
      </c>
      <c r="SK219" s="1">
        <v>359665.82075210102</v>
      </c>
      <c r="SL219" s="1">
        <v>162969.54500139601</v>
      </c>
      <c r="SM219" s="1">
        <v>269247.66835805</v>
      </c>
      <c r="SN219" s="1">
        <v>302107.66852424399</v>
      </c>
      <c r="SO219" s="1">
        <v>104464.682956748</v>
      </c>
      <c r="SP219" s="1">
        <v>265333.124656878</v>
      </c>
      <c r="SQ219" s="1">
        <v>211227.299609896</v>
      </c>
      <c r="SR219" s="1">
        <v>260736.66499231901</v>
      </c>
      <c r="SS219" s="1">
        <v>211607.74951669399</v>
      </c>
      <c r="ST219" s="1">
        <v>120628.31623560999</v>
      </c>
      <c r="SU219" s="1">
        <v>192207.60095972801</v>
      </c>
      <c r="SV219" s="1">
        <v>144086.03097962699</v>
      </c>
      <c r="SW219" s="1">
        <v>144481.753924255</v>
      </c>
      <c r="SX219" s="1">
        <v>159139.88947333099</v>
      </c>
      <c r="SY219" s="1">
        <v>180293.924739298</v>
      </c>
      <c r="SZ219" s="1">
        <v>151978.32037563901</v>
      </c>
      <c r="TA219" s="1">
        <v>235033.97091263099</v>
      </c>
      <c r="TB219" s="1">
        <v>241758.451234079</v>
      </c>
      <c r="TC219" s="1">
        <v>139099.051843594</v>
      </c>
      <c r="TD219" s="1">
        <v>153748.94196747901</v>
      </c>
      <c r="TE219" s="1">
        <v>142638.858531067</v>
      </c>
      <c r="TF219" s="1">
        <v>262425.43893461098</v>
      </c>
      <c r="TG219" s="1">
        <v>205141.843063746</v>
      </c>
      <c r="TH219" s="1">
        <v>292923.46072395402</v>
      </c>
      <c r="TI219" s="1">
        <v>173386.454628893</v>
      </c>
      <c r="TJ219" s="1">
        <v>142817.22968361501</v>
      </c>
      <c r="TK219" s="1">
        <v>201003.48086277099</v>
      </c>
      <c r="TL219" s="1">
        <v>179577.206392597</v>
      </c>
      <c r="TM219" s="1">
        <v>257712.53860928299</v>
      </c>
      <c r="TN219" s="1">
        <v>180186.882385873</v>
      </c>
      <c r="TO219" s="1">
        <v>283557.64437506697</v>
      </c>
      <c r="TP219" s="1">
        <v>149135.83249642301</v>
      </c>
      <c r="TQ219" s="1">
        <v>202895.862071788</v>
      </c>
      <c r="TR219" s="1">
        <v>203016.34874510599</v>
      </c>
      <c r="TS219" s="1">
        <v>182855.344611693</v>
      </c>
      <c r="TT219" s="1">
        <v>213846.42748526801</v>
      </c>
      <c r="TU219" s="1">
        <v>208521.542611007</v>
      </c>
      <c r="TV219" s="1">
        <v>183838.75975428801</v>
      </c>
      <c r="TW219" s="1">
        <v>244708.18359435699</v>
      </c>
      <c r="TX219" s="1">
        <v>176603.764548698</v>
      </c>
      <c r="TY219" s="1">
        <v>510793.29301265802</v>
      </c>
      <c r="TZ219" s="1">
        <v>185409.347454423</v>
      </c>
      <c r="UA219" s="1">
        <v>118190.07407365</v>
      </c>
      <c r="UB219" s="1">
        <v>196745.233899037</v>
      </c>
      <c r="UC219" s="1">
        <v>238164.54495896</v>
      </c>
      <c r="UD219" s="1">
        <v>474655.26238395902</v>
      </c>
      <c r="UE219" s="1">
        <v>697055.418159822</v>
      </c>
      <c r="UF219" s="1">
        <v>165943.518578052</v>
      </c>
      <c r="UG219" s="1">
        <v>171486.76063207301</v>
      </c>
      <c r="UH219" s="1">
        <v>205888.382319809</v>
      </c>
      <c r="UI219" s="1">
        <v>252137.471335187</v>
      </c>
      <c r="UJ219" s="1">
        <v>115863.786459354</v>
      </c>
      <c r="UK219" s="1">
        <v>131216.593278696</v>
      </c>
      <c r="UL219" s="1">
        <v>157299.22870327701</v>
      </c>
      <c r="UM219" s="1">
        <v>222400.470493097</v>
      </c>
      <c r="UN219" s="1">
        <v>276321.83040874102</v>
      </c>
      <c r="UO219" s="1">
        <v>180109.289339332</v>
      </c>
      <c r="UP219" s="1">
        <v>389144.880034248</v>
      </c>
      <c r="UQ219" s="1">
        <v>149088.43570661399</v>
      </c>
    </row>
    <row r="220" spans="1:563" x14ac:dyDescent="0.25">
      <c r="A220" s="1" t="s">
        <v>1853</v>
      </c>
      <c r="B220" s="1" t="s">
        <v>979</v>
      </c>
      <c r="C220" s="1" t="s">
        <v>980</v>
      </c>
      <c r="D220" s="1" t="s">
        <v>0</v>
      </c>
      <c r="E220" s="1" t="s">
        <v>0</v>
      </c>
      <c r="F220" s="1" t="s">
        <v>0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1" t="s">
        <v>0</v>
      </c>
      <c r="M220" s="1" t="s">
        <v>0</v>
      </c>
      <c r="N220" s="1" t="s">
        <v>0</v>
      </c>
      <c r="O220" s="1" t="s">
        <v>0</v>
      </c>
      <c r="P220" s="1" t="s">
        <v>0</v>
      </c>
      <c r="Q220" s="1" t="s">
        <v>0</v>
      </c>
      <c r="R220" s="1" t="s">
        <v>0</v>
      </c>
      <c r="S220" s="1" t="s">
        <v>0</v>
      </c>
      <c r="T220" s="1" t="s">
        <v>0</v>
      </c>
      <c r="U220" s="1" t="s">
        <v>0</v>
      </c>
      <c r="V220" s="1" t="s">
        <v>0</v>
      </c>
      <c r="W220" s="1" t="s">
        <v>0</v>
      </c>
      <c r="X220" s="1" t="s">
        <v>0</v>
      </c>
      <c r="Y220" s="1" t="s">
        <v>0</v>
      </c>
      <c r="Z220" s="1" t="s">
        <v>0</v>
      </c>
      <c r="AA220" s="1" t="s">
        <v>0</v>
      </c>
      <c r="AB220" s="1" t="s">
        <v>0</v>
      </c>
      <c r="AC220" s="1" t="s">
        <v>0</v>
      </c>
      <c r="AD220" s="1" t="s">
        <v>0</v>
      </c>
      <c r="AE220" s="1" t="s">
        <v>0</v>
      </c>
      <c r="AF220" s="1" t="s">
        <v>0</v>
      </c>
      <c r="AG220" s="1" t="s">
        <v>0</v>
      </c>
      <c r="AH220" s="1" t="s">
        <v>0</v>
      </c>
      <c r="AI220" s="1" t="s">
        <v>0</v>
      </c>
      <c r="AJ220" s="1" t="s">
        <v>0</v>
      </c>
      <c r="AK220" s="1" t="s">
        <v>0</v>
      </c>
      <c r="AL220" s="1" t="s">
        <v>0</v>
      </c>
      <c r="AM220" s="1" t="s">
        <v>0</v>
      </c>
      <c r="AN220" s="1" t="s">
        <v>0</v>
      </c>
      <c r="AO220" s="1" t="s">
        <v>0</v>
      </c>
      <c r="AP220" s="1" t="s">
        <v>0</v>
      </c>
      <c r="AQ220" s="1" t="s">
        <v>0</v>
      </c>
      <c r="AR220" s="1" t="s">
        <v>0</v>
      </c>
      <c r="AS220" s="1" t="s">
        <v>0</v>
      </c>
      <c r="AT220" s="1" t="s">
        <v>0</v>
      </c>
      <c r="AU220" s="1" t="s">
        <v>0</v>
      </c>
      <c r="AV220" s="1" t="s">
        <v>0</v>
      </c>
      <c r="AW220" s="1" t="s">
        <v>0</v>
      </c>
      <c r="AX220" s="1" t="s">
        <v>0</v>
      </c>
      <c r="AY220" s="1" t="s">
        <v>0</v>
      </c>
      <c r="AZ220" s="1" t="s">
        <v>0</v>
      </c>
      <c r="BA220" s="1" t="s">
        <v>0</v>
      </c>
      <c r="BB220" s="1" t="s">
        <v>0</v>
      </c>
      <c r="BC220" s="1" t="s">
        <v>0</v>
      </c>
      <c r="BD220" s="1" t="s">
        <v>0</v>
      </c>
      <c r="BE220" s="1" t="s">
        <v>0</v>
      </c>
      <c r="BF220" s="1" t="s">
        <v>0</v>
      </c>
      <c r="BG220" s="1" t="s">
        <v>0</v>
      </c>
      <c r="BH220" s="1" t="s">
        <v>0</v>
      </c>
      <c r="BI220" s="1" t="s">
        <v>0</v>
      </c>
      <c r="BJ220" s="1" t="s">
        <v>0</v>
      </c>
      <c r="BK220" s="1" t="s">
        <v>0</v>
      </c>
      <c r="BL220" s="1" t="s">
        <v>0</v>
      </c>
      <c r="BM220" s="1" t="s">
        <v>0</v>
      </c>
      <c r="BN220" s="1" t="s">
        <v>0</v>
      </c>
      <c r="BO220" s="1" t="s">
        <v>0</v>
      </c>
      <c r="BP220" s="1" t="s">
        <v>0</v>
      </c>
      <c r="BQ220" s="1" t="s">
        <v>0</v>
      </c>
      <c r="BR220" s="1" t="s">
        <v>0</v>
      </c>
      <c r="BS220" s="1" t="s">
        <v>0</v>
      </c>
      <c r="BT220" s="1" t="s">
        <v>0</v>
      </c>
      <c r="BU220" s="1" t="s">
        <v>0</v>
      </c>
      <c r="BV220" s="1" t="s">
        <v>0</v>
      </c>
      <c r="BW220" s="1" t="s">
        <v>0</v>
      </c>
      <c r="BX220" s="1" t="s">
        <v>0</v>
      </c>
      <c r="BY220" s="1" t="s">
        <v>0</v>
      </c>
      <c r="BZ220" s="1" t="s">
        <v>0</v>
      </c>
      <c r="CA220" s="1" t="s">
        <v>0</v>
      </c>
      <c r="CB220" s="1" t="s">
        <v>0</v>
      </c>
      <c r="CC220" s="1" t="s">
        <v>0</v>
      </c>
      <c r="CD220" s="1" t="s">
        <v>0</v>
      </c>
      <c r="CE220" s="1" t="s">
        <v>0</v>
      </c>
      <c r="CF220" s="1" t="s">
        <v>0</v>
      </c>
      <c r="CG220" s="1" t="s">
        <v>0</v>
      </c>
      <c r="CH220" s="1" t="s">
        <v>0</v>
      </c>
      <c r="CI220" s="1" t="s">
        <v>0</v>
      </c>
      <c r="CJ220" s="1" t="s">
        <v>0</v>
      </c>
      <c r="CK220" s="1" t="s">
        <v>0</v>
      </c>
      <c r="CL220" s="1" t="s">
        <v>0</v>
      </c>
      <c r="CM220" s="1" t="s">
        <v>0</v>
      </c>
      <c r="CN220" s="1" t="s">
        <v>0</v>
      </c>
      <c r="CO220" s="1" t="s">
        <v>0</v>
      </c>
      <c r="CP220" s="1" t="s">
        <v>0</v>
      </c>
      <c r="CQ220" s="1" t="s">
        <v>0</v>
      </c>
      <c r="CR220" s="1" t="s">
        <v>0</v>
      </c>
      <c r="CS220" s="1" t="s">
        <v>0</v>
      </c>
      <c r="CT220" s="1" t="s">
        <v>0</v>
      </c>
      <c r="CU220" s="1" t="s">
        <v>0</v>
      </c>
      <c r="CV220" s="1" t="s">
        <v>0</v>
      </c>
      <c r="CW220" s="1" t="s">
        <v>0</v>
      </c>
      <c r="CX220" s="1" t="s">
        <v>0</v>
      </c>
      <c r="CY220" s="1" t="s">
        <v>0</v>
      </c>
      <c r="CZ220" s="1" t="s">
        <v>0</v>
      </c>
      <c r="DA220" s="1" t="s">
        <v>0</v>
      </c>
      <c r="DB220" s="1" t="s">
        <v>0</v>
      </c>
      <c r="DC220" s="1" t="s">
        <v>0</v>
      </c>
      <c r="DD220" s="1" t="s">
        <v>0</v>
      </c>
      <c r="DE220" s="1" t="s">
        <v>0</v>
      </c>
      <c r="DF220" s="1" t="s">
        <v>0</v>
      </c>
      <c r="DG220" s="1" t="s">
        <v>0</v>
      </c>
      <c r="DH220" s="1" t="s">
        <v>0</v>
      </c>
      <c r="DI220" s="1" t="s">
        <v>0</v>
      </c>
      <c r="DJ220" s="1" t="s">
        <v>0</v>
      </c>
      <c r="DK220" s="1" t="s">
        <v>0</v>
      </c>
      <c r="DL220" s="1" t="s">
        <v>0</v>
      </c>
      <c r="DM220" s="1" t="s">
        <v>0</v>
      </c>
      <c r="DN220" s="1" t="s">
        <v>0</v>
      </c>
      <c r="DO220" s="1" t="s">
        <v>0</v>
      </c>
      <c r="DP220" s="1" t="s">
        <v>0</v>
      </c>
      <c r="DQ220" s="1" t="s">
        <v>0</v>
      </c>
      <c r="DR220" s="1" t="s">
        <v>0</v>
      </c>
      <c r="DS220" s="1" t="s">
        <v>0</v>
      </c>
      <c r="DT220" s="1" t="s">
        <v>0</v>
      </c>
      <c r="DU220" s="1" t="s">
        <v>0</v>
      </c>
      <c r="DV220" s="1" t="s">
        <v>0</v>
      </c>
      <c r="DW220" s="1" t="s">
        <v>0</v>
      </c>
      <c r="DX220" s="1" t="s">
        <v>0</v>
      </c>
      <c r="DY220" s="1" t="s">
        <v>0</v>
      </c>
      <c r="DZ220" s="1" t="s">
        <v>0</v>
      </c>
      <c r="EA220" s="1" t="s">
        <v>0</v>
      </c>
      <c r="EB220" s="1" t="s">
        <v>0</v>
      </c>
      <c r="EC220" s="1" t="s">
        <v>0</v>
      </c>
      <c r="ED220" s="1" t="s">
        <v>0</v>
      </c>
      <c r="EE220" s="1" t="s">
        <v>0</v>
      </c>
      <c r="EF220" s="1" t="s">
        <v>0</v>
      </c>
      <c r="EG220" s="1" t="s">
        <v>0</v>
      </c>
      <c r="EH220" s="1" t="s">
        <v>0</v>
      </c>
      <c r="EI220" s="1" t="s">
        <v>0</v>
      </c>
      <c r="EJ220" s="1" t="s">
        <v>0</v>
      </c>
      <c r="EK220" s="1" t="s">
        <v>0</v>
      </c>
      <c r="EL220" s="1" t="s">
        <v>0</v>
      </c>
      <c r="EM220" s="1" t="s">
        <v>0</v>
      </c>
      <c r="EN220" s="1" t="s">
        <v>0</v>
      </c>
      <c r="EO220" s="1" t="s">
        <v>0</v>
      </c>
      <c r="EP220" s="1" t="s">
        <v>0</v>
      </c>
      <c r="EQ220" s="1" t="s">
        <v>0</v>
      </c>
      <c r="ER220" s="1" t="s">
        <v>0</v>
      </c>
      <c r="ES220" s="1" t="s">
        <v>0</v>
      </c>
      <c r="ET220" s="1" t="s">
        <v>0</v>
      </c>
      <c r="EU220" s="1" t="s">
        <v>0</v>
      </c>
      <c r="EV220" s="1" t="s">
        <v>0</v>
      </c>
      <c r="EW220" s="1" t="s">
        <v>0</v>
      </c>
      <c r="EX220" s="1" t="s">
        <v>0</v>
      </c>
      <c r="EY220" s="1" t="s">
        <v>0</v>
      </c>
      <c r="EZ220" s="1" t="s">
        <v>0</v>
      </c>
      <c r="FA220" s="1" t="s">
        <v>0</v>
      </c>
      <c r="FB220" s="1" t="s">
        <v>0</v>
      </c>
      <c r="FC220" s="1" t="s">
        <v>0</v>
      </c>
      <c r="FD220" s="1" t="s">
        <v>0</v>
      </c>
      <c r="FE220" s="1" t="s">
        <v>0</v>
      </c>
      <c r="FF220" s="1" t="s">
        <v>0</v>
      </c>
      <c r="FG220" s="1" t="s">
        <v>0</v>
      </c>
      <c r="FH220" s="1" t="s">
        <v>0</v>
      </c>
      <c r="FI220" s="1" t="s">
        <v>0</v>
      </c>
      <c r="FJ220" s="1" t="s">
        <v>0</v>
      </c>
      <c r="FK220" s="1" t="s">
        <v>0</v>
      </c>
      <c r="FL220" s="1" t="s">
        <v>0</v>
      </c>
      <c r="FM220" s="1" t="s">
        <v>0</v>
      </c>
      <c r="FN220" s="1" t="s">
        <v>0</v>
      </c>
      <c r="FO220" s="1" t="s">
        <v>0</v>
      </c>
      <c r="FP220" s="1" t="s">
        <v>0</v>
      </c>
      <c r="FQ220" s="1" t="s">
        <v>0</v>
      </c>
      <c r="FR220" s="1" t="s">
        <v>0</v>
      </c>
      <c r="FS220" s="1" t="s">
        <v>0</v>
      </c>
      <c r="FT220" s="1" t="s">
        <v>0</v>
      </c>
      <c r="FU220" s="1" t="s">
        <v>0</v>
      </c>
      <c r="FV220" s="1" t="s">
        <v>0</v>
      </c>
      <c r="FW220" s="1" t="s">
        <v>0</v>
      </c>
      <c r="FX220" s="1" t="s">
        <v>0</v>
      </c>
      <c r="FY220" s="1" t="s">
        <v>0</v>
      </c>
      <c r="FZ220" s="1" t="s">
        <v>0</v>
      </c>
      <c r="GA220" s="1" t="s">
        <v>0</v>
      </c>
      <c r="GB220" s="1" t="s">
        <v>0</v>
      </c>
      <c r="GC220" s="1" t="s">
        <v>0</v>
      </c>
      <c r="GD220" s="1" t="s">
        <v>0</v>
      </c>
      <c r="GE220" s="1" t="s">
        <v>0</v>
      </c>
      <c r="GF220" s="1" t="s">
        <v>0</v>
      </c>
      <c r="GG220" s="1" t="s">
        <v>0</v>
      </c>
      <c r="GH220" s="1" t="s">
        <v>0</v>
      </c>
      <c r="GI220" s="1" t="s">
        <v>0</v>
      </c>
      <c r="GJ220" s="1" t="s">
        <v>0</v>
      </c>
      <c r="GK220" s="1" t="s">
        <v>0</v>
      </c>
      <c r="GL220" s="1" t="s">
        <v>0</v>
      </c>
      <c r="GM220" s="1" t="s">
        <v>0</v>
      </c>
      <c r="GN220" s="1" t="s">
        <v>0</v>
      </c>
      <c r="GO220" s="1" t="s">
        <v>0</v>
      </c>
      <c r="GP220" s="1" t="s">
        <v>0</v>
      </c>
      <c r="GQ220" s="1" t="s">
        <v>0</v>
      </c>
      <c r="GR220" s="1" t="s">
        <v>0</v>
      </c>
      <c r="GS220" s="1" t="s">
        <v>0</v>
      </c>
      <c r="GT220" s="1" t="s">
        <v>0</v>
      </c>
      <c r="GU220" s="1" t="s">
        <v>0</v>
      </c>
      <c r="GV220" s="1" t="s">
        <v>0</v>
      </c>
      <c r="GW220" s="1" t="s">
        <v>0</v>
      </c>
      <c r="GX220" s="1" t="s">
        <v>0</v>
      </c>
      <c r="GY220" s="1" t="s">
        <v>0</v>
      </c>
      <c r="GZ220" s="1" t="s">
        <v>0</v>
      </c>
      <c r="HA220" s="1" t="s">
        <v>0</v>
      </c>
      <c r="HB220" s="1" t="s">
        <v>0</v>
      </c>
      <c r="HC220" s="1" t="s">
        <v>0</v>
      </c>
      <c r="HD220" s="1" t="s">
        <v>0</v>
      </c>
      <c r="HE220" s="1" t="s">
        <v>0</v>
      </c>
      <c r="HF220" s="1" t="s">
        <v>0</v>
      </c>
      <c r="HG220" s="1" t="s">
        <v>0</v>
      </c>
      <c r="HH220" s="1" t="s">
        <v>0</v>
      </c>
      <c r="HI220" s="1" t="s">
        <v>0</v>
      </c>
      <c r="HJ220" s="1" t="s">
        <v>0</v>
      </c>
      <c r="HK220" s="1" t="s">
        <v>0</v>
      </c>
      <c r="HL220" s="1" t="s">
        <v>0</v>
      </c>
      <c r="HM220" s="1" t="s">
        <v>0</v>
      </c>
      <c r="HN220" s="1" t="s">
        <v>0</v>
      </c>
      <c r="HO220" s="1" t="s">
        <v>0</v>
      </c>
      <c r="HP220" s="1" t="s">
        <v>0</v>
      </c>
      <c r="HQ220" s="1" t="s">
        <v>0</v>
      </c>
      <c r="HR220" s="1" t="s">
        <v>0</v>
      </c>
      <c r="HS220" s="1" t="s">
        <v>0</v>
      </c>
      <c r="HT220" s="1" t="s">
        <v>0</v>
      </c>
      <c r="HU220" s="1" t="s">
        <v>0</v>
      </c>
      <c r="HV220" s="1" t="s">
        <v>0</v>
      </c>
      <c r="HW220" s="1" t="s">
        <v>0</v>
      </c>
      <c r="HX220" s="1" t="s">
        <v>0</v>
      </c>
      <c r="HY220" s="1" t="s">
        <v>0</v>
      </c>
      <c r="HZ220" s="1" t="s">
        <v>0</v>
      </c>
      <c r="IA220" s="1" t="s">
        <v>0</v>
      </c>
      <c r="IB220" s="1" t="s">
        <v>0</v>
      </c>
      <c r="IC220" s="1" t="s">
        <v>0</v>
      </c>
      <c r="ID220" s="1" t="s">
        <v>0</v>
      </c>
      <c r="IE220" s="1" t="s">
        <v>0</v>
      </c>
      <c r="IF220" s="1" t="s">
        <v>0</v>
      </c>
      <c r="IG220" s="1" t="s">
        <v>0</v>
      </c>
      <c r="IH220" s="1" t="s">
        <v>0</v>
      </c>
      <c r="II220" s="1" t="s">
        <v>0</v>
      </c>
      <c r="IJ220" s="1" t="s">
        <v>0</v>
      </c>
      <c r="IK220" s="1" t="s">
        <v>0</v>
      </c>
      <c r="IL220" s="1" t="s">
        <v>0</v>
      </c>
      <c r="IM220" s="1" t="s">
        <v>0</v>
      </c>
      <c r="IN220" s="1" t="s">
        <v>0</v>
      </c>
      <c r="IO220" s="1" t="s">
        <v>0</v>
      </c>
      <c r="IP220" s="1" t="s">
        <v>0</v>
      </c>
      <c r="IQ220" s="1" t="s">
        <v>0</v>
      </c>
      <c r="IR220" s="1" t="s">
        <v>0</v>
      </c>
      <c r="IS220" s="1" t="s">
        <v>0</v>
      </c>
      <c r="IT220" s="1" t="s">
        <v>0</v>
      </c>
      <c r="IU220" s="1" t="s">
        <v>0</v>
      </c>
      <c r="IV220" s="1" t="s">
        <v>0</v>
      </c>
      <c r="IW220" s="1" t="s">
        <v>0</v>
      </c>
      <c r="IX220" s="1" t="s">
        <v>0</v>
      </c>
      <c r="IY220" s="1" t="s">
        <v>0</v>
      </c>
      <c r="IZ220" s="1" t="s">
        <v>0</v>
      </c>
      <c r="JA220" s="1" t="s">
        <v>0</v>
      </c>
      <c r="JB220" s="1" t="s">
        <v>0</v>
      </c>
      <c r="JC220" s="1" t="s">
        <v>0</v>
      </c>
      <c r="JD220" s="1" t="s">
        <v>0</v>
      </c>
      <c r="JE220" s="1" t="s">
        <v>0</v>
      </c>
      <c r="JF220" s="1" t="s">
        <v>0</v>
      </c>
      <c r="JG220" s="1" t="s">
        <v>0</v>
      </c>
      <c r="JH220" s="1" t="s">
        <v>0</v>
      </c>
      <c r="JI220" s="1" t="s">
        <v>0</v>
      </c>
      <c r="JJ220" s="1" t="s">
        <v>0</v>
      </c>
      <c r="JK220" s="1" t="s">
        <v>0</v>
      </c>
      <c r="JL220" s="1" t="s">
        <v>0</v>
      </c>
      <c r="JM220" s="1" t="s">
        <v>0</v>
      </c>
      <c r="JN220" s="1" t="s">
        <v>0</v>
      </c>
      <c r="JO220" s="1" t="s">
        <v>0</v>
      </c>
      <c r="JP220" s="1" t="s">
        <v>0</v>
      </c>
      <c r="JQ220" s="1" t="s">
        <v>0</v>
      </c>
      <c r="JR220" s="1" t="s">
        <v>0</v>
      </c>
      <c r="JS220" s="1" t="s">
        <v>0</v>
      </c>
      <c r="JT220" s="1" t="s">
        <v>0</v>
      </c>
      <c r="JU220" s="1" t="s">
        <v>0</v>
      </c>
      <c r="JV220" s="1" t="s">
        <v>0</v>
      </c>
      <c r="JW220" s="1" t="s">
        <v>0</v>
      </c>
      <c r="JX220" s="1" t="s">
        <v>0</v>
      </c>
      <c r="JY220" s="1" t="s">
        <v>0</v>
      </c>
      <c r="JZ220" s="1" t="s">
        <v>0</v>
      </c>
      <c r="KA220" s="1" t="s">
        <v>0</v>
      </c>
      <c r="KB220" s="1" t="s">
        <v>0</v>
      </c>
      <c r="KC220" s="1" t="s">
        <v>0</v>
      </c>
      <c r="KD220" s="1" t="s">
        <v>0</v>
      </c>
      <c r="KE220" s="1" t="s">
        <v>0</v>
      </c>
      <c r="KF220" s="1" t="s">
        <v>0</v>
      </c>
      <c r="KG220" s="1" t="s">
        <v>0</v>
      </c>
      <c r="KH220" s="1" t="s">
        <v>0</v>
      </c>
      <c r="KI220" s="1" t="s">
        <v>0</v>
      </c>
      <c r="KJ220" s="1" t="s">
        <v>0</v>
      </c>
      <c r="KK220" s="1" t="s">
        <v>0</v>
      </c>
      <c r="KL220" s="1" t="s">
        <v>0</v>
      </c>
      <c r="KM220" s="1" t="s">
        <v>0</v>
      </c>
      <c r="KN220" s="1" t="s">
        <v>0</v>
      </c>
      <c r="KO220" s="1" t="s">
        <v>0</v>
      </c>
      <c r="KP220" s="1" t="s">
        <v>0</v>
      </c>
      <c r="KQ220" s="1" t="s">
        <v>0</v>
      </c>
      <c r="KR220" s="1" t="s">
        <v>0</v>
      </c>
      <c r="KS220" s="1" t="s">
        <v>0</v>
      </c>
      <c r="KT220" s="1" t="s">
        <v>0</v>
      </c>
      <c r="KU220" s="1" t="s">
        <v>0</v>
      </c>
      <c r="KV220" s="1" t="s">
        <v>0</v>
      </c>
      <c r="KW220" s="1" t="s">
        <v>0</v>
      </c>
      <c r="KX220" s="1" t="s">
        <v>0</v>
      </c>
      <c r="KY220" s="1" t="s">
        <v>0</v>
      </c>
      <c r="KZ220" s="1" t="s">
        <v>0</v>
      </c>
      <c r="LA220" s="1" t="s">
        <v>0</v>
      </c>
      <c r="LB220" s="1" t="s">
        <v>0</v>
      </c>
      <c r="LC220" s="1" t="s">
        <v>0</v>
      </c>
      <c r="LD220" s="1" t="s">
        <v>0</v>
      </c>
      <c r="LE220" s="1" t="s">
        <v>0</v>
      </c>
      <c r="LF220" s="1" t="s">
        <v>0</v>
      </c>
      <c r="LG220" s="1" t="s">
        <v>0</v>
      </c>
      <c r="LH220" s="1" t="s">
        <v>0</v>
      </c>
      <c r="LI220" s="1" t="s">
        <v>0</v>
      </c>
      <c r="LJ220" s="1" t="s">
        <v>0</v>
      </c>
      <c r="LK220" s="1" t="s">
        <v>0</v>
      </c>
      <c r="LL220" s="1" t="s">
        <v>0</v>
      </c>
      <c r="LM220" s="1" t="s">
        <v>0</v>
      </c>
      <c r="LN220" s="1" t="s">
        <v>0</v>
      </c>
      <c r="LO220" s="1" t="s">
        <v>0</v>
      </c>
      <c r="LP220" s="1" t="s">
        <v>0</v>
      </c>
      <c r="LQ220" s="1" t="s">
        <v>0</v>
      </c>
      <c r="LR220" s="1" t="s">
        <v>0</v>
      </c>
      <c r="LS220" s="1" t="s">
        <v>0</v>
      </c>
      <c r="LT220" s="1" t="s">
        <v>0</v>
      </c>
      <c r="LU220" s="1" t="s">
        <v>0</v>
      </c>
      <c r="LV220" s="1" t="s">
        <v>0</v>
      </c>
      <c r="LW220" s="1" t="s">
        <v>0</v>
      </c>
      <c r="LX220" s="1" t="s">
        <v>0</v>
      </c>
      <c r="LY220" s="1" t="s">
        <v>0</v>
      </c>
      <c r="LZ220" s="1" t="s">
        <v>0</v>
      </c>
      <c r="MA220" s="1" t="s">
        <v>0</v>
      </c>
      <c r="MB220" s="1" t="s">
        <v>0</v>
      </c>
      <c r="MC220" s="1" t="s">
        <v>0</v>
      </c>
      <c r="MD220" s="1" t="s">
        <v>0</v>
      </c>
      <c r="ME220" s="1" t="s">
        <v>0</v>
      </c>
      <c r="MF220" s="1" t="s">
        <v>0</v>
      </c>
      <c r="MG220" s="1" t="s">
        <v>0</v>
      </c>
      <c r="MH220" s="1" t="s">
        <v>0</v>
      </c>
      <c r="MI220" s="1" t="s">
        <v>0</v>
      </c>
      <c r="MJ220" s="1" t="s">
        <v>0</v>
      </c>
      <c r="MK220" s="1" t="s">
        <v>0</v>
      </c>
      <c r="ML220" s="1" t="s">
        <v>0</v>
      </c>
      <c r="MM220" s="1" t="s">
        <v>0</v>
      </c>
      <c r="MN220" s="1" t="s">
        <v>0</v>
      </c>
      <c r="MO220" s="1" t="s">
        <v>0</v>
      </c>
      <c r="MP220" s="1" t="s">
        <v>0</v>
      </c>
      <c r="MQ220" s="1" t="s">
        <v>0</v>
      </c>
      <c r="MR220" s="1" t="s">
        <v>0</v>
      </c>
      <c r="MS220" s="1" t="s">
        <v>0</v>
      </c>
      <c r="MT220" s="1" t="s">
        <v>0</v>
      </c>
      <c r="MU220" s="1" t="s">
        <v>0</v>
      </c>
      <c r="MV220" s="1" t="s">
        <v>0</v>
      </c>
      <c r="MW220" s="1" t="s">
        <v>0</v>
      </c>
      <c r="MX220" s="1" t="s">
        <v>0</v>
      </c>
      <c r="MY220" s="1" t="s">
        <v>0</v>
      </c>
      <c r="MZ220" s="1" t="s">
        <v>0</v>
      </c>
      <c r="NA220" s="1" t="s">
        <v>0</v>
      </c>
      <c r="NB220" s="1" t="s">
        <v>0</v>
      </c>
      <c r="NC220" s="1" t="s">
        <v>0</v>
      </c>
      <c r="ND220" s="1" t="s">
        <v>0</v>
      </c>
      <c r="NE220" s="1" t="s">
        <v>0</v>
      </c>
      <c r="NF220" s="1" t="s">
        <v>0</v>
      </c>
      <c r="NG220" s="1" t="s">
        <v>0</v>
      </c>
      <c r="NH220" s="1" t="s">
        <v>0</v>
      </c>
      <c r="NI220" s="1" t="s">
        <v>0</v>
      </c>
      <c r="NJ220" s="1" t="s">
        <v>0</v>
      </c>
      <c r="NK220" s="1" t="s">
        <v>0</v>
      </c>
      <c r="NL220" s="1" t="s">
        <v>0</v>
      </c>
      <c r="NM220" s="1" t="s">
        <v>0</v>
      </c>
      <c r="NN220" s="1" t="s">
        <v>0</v>
      </c>
      <c r="NO220" s="1" t="s">
        <v>0</v>
      </c>
      <c r="NP220" s="1" t="s">
        <v>0</v>
      </c>
      <c r="NQ220" s="1" t="s">
        <v>0</v>
      </c>
      <c r="NR220" s="1" t="s">
        <v>0</v>
      </c>
      <c r="NS220" s="1" t="s">
        <v>0</v>
      </c>
      <c r="NT220" s="1" t="s">
        <v>0</v>
      </c>
      <c r="NU220" s="1" t="s">
        <v>0</v>
      </c>
      <c r="NV220" s="1" t="s">
        <v>0</v>
      </c>
      <c r="NW220" s="1" t="s">
        <v>0</v>
      </c>
      <c r="NX220" s="1" t="s">
        <v>0</v>
      </c>
      <c r="NY220" s="1" t="s">
        <v>0</v>
      </c>
      <c r="NZ220" s="1" t="s">
        <v>0</v>
      </c>
      <c r="OA220" s="1" t="s">
        <v>0</v>
      </c>
      <c r="OB220" s="1" t="s">
        <v>0</v>
      </c>
      <c r="OC220" s="1" t="s">
        <v>0</v>
      </c>
      <c r="OD220" s="1" t="s">
        <v>0</v>
      </c>
      <c r="OE220" s="1" t="s">
        <v>0</v>
      </c>
      <c r="OF220" s="1" t="s">
        <v>0</v>
      </c>
      <c r="OG220" s="1" t="s">
        <v>0</v>
      </c>
      <c r="OH220" s="1" t="s">
        <v>0</v>
      </c>
      <c r="OI220" s="1" t="s">
        <v>0</v>
      </c>
      <c r="OJ220" s="1" t="s">
        <v>0</v>
      </c>
      <c r="OK220" s="1" t="s">
        <v>0</v>
      </c>
      <c r="OL220" s="1" t="s">
        <v>0</v>
      </c>
      <c r="OM220" s="1" t="s">
        <v>0</v>
      </c>
      <c r="ON220" s="1" t="s">
        <v>0</v>
      </c>
      <c r="OO220" s="1" t="s">
        <v>0</v>
      </c>
      <c r="OP220" s="1" t="s">
        <v>0</v>
      </c>
      <c r="OQ220" s="1" t="s">
        <v>0</v>
      </c>
      <c r="OR220" s="1" t="s">
        <v>0</v>
      </c>
      <c r="OS220" s="1" t="s">
        <v>0</v>
      </c>
      <c r="OT220" s="1" t="s">
        <v>0</v>
      </c>
      <c r="OU220" s="1" t="s">
        <v>0</v>
      </c>
      <c r="OV220" s="1" t="s">
        <v>0</v>
      </c>
      <c r="OW220" s="1" t="s">
        <v>0</v>
      </c>
      <c r="OX220" s="1" t="s">
        <v>0</v>
      </c>
      <c r="OY220" s="1" t="s">
        <v>0</v>
      </c>
      <c r="OZ220" s="1" t="s">
        <v>0</v>
      </c>
      <c r="PA220" s="1" t="s">
        <v>0</v>
      </c>
      <c r="PB220" s="1" t="s">
        <v>0</v>
      </c>
      <c r="PC220" s="1" t="s">
        <v>0</v>
      </c>
      <c r="PD220" s="1" t="s">
        <v>0</v>
      </c>
      <c r="PE220" s="1" t="s">
        <v>0</v>
      </c>
      <c r="PF220" s="1" t="s">
        <v>0</v>
      </c>
      <c r="PG220" s="1" t="s">
        <v>0</v>
      </c>
      <c r="PH220" s="1" t="s">
        <v>0</v>
      </c>
      <c r="PI220" s="1" t="s">
        <v>0</v>
      </c>
      <c r="PJ220" s="1" t="s">
        <v>0</v>
      </c>
      <c r="PK220" s="1" t="s">
        <v>0</v>
      </c>
      <c r="PL220" s="1" t="s">
        <v>0</v>
      </c>
      <c r="PM220" s="1" t="s">
        <v>0</v>
      </c>
      <c r="PN220" s="1" t="s">
        <v>0</v>
      </c>
      <c r="PO220" s="1" t="s">
        <v>0</v>
      </c>
      <c r="PP220" s="1" t="s">
        <v>0</v>
      </c>
      <c r="PQ220" s="1" t="s">
        <v>0</v>
      </c>
      <c r="PR220" s="1" t="s">
        <v>0</v>
      </c>
      <c r="PS220" s="1" t="s">
        <v>0</v>
      </c>
      <c r="PT220" s="1" t="s">
        <v>0</v>
      </c>
      <c r="PU220" s="1" t="s">
        <v>0</v>
      </c>
      <c r="PV220" s="1" t="s">
        <v>0</v>
      </c>
      <c r="PW220" s="1" t="s">
        <v>0</v>
      </c>
      <c r="PX220" s="1" t="s">
        <v>0</v>
      </c>
      <c r="PY220" s="1" t="s">
        <v>0</v>
      </c>
      <c r="PZ220" s="1" t="s">
        <v>0</v>
      </c>
      <c r="QA220" s="1" t="s">
        <v>0</v>
      </c>
      <c r="QB220" s="1" t="s">
        <v>0</v>
      </c>
      <c r="QC220" s="1" t="s">
        <v>0</v>
      </c>
      <c r="QD220" s="1" t="s">
        <v>0</v>
      </c>
      <c r="QE220" s="1" t="s">
        <v>0</v>
      </c>
      <c r="QF220" s="1" t="s">
        <v>0</v>
      </c>
      <c r="QG220" s="1" t="s">
        <v>0</v>
      </c>
      <c r="QH220" s="1" t="s">
        <v>0</v>
      </c>
      <c r="QI220" s="1" t="s">
        <v>0</v>
      </c>
      <c r="QJ220" s="1" t="s">
        <v>0</v>
      </c>
      <c r="QK220" s="1" t="s">
        <v>0</v>
      </c>
      <c r="QL220" s="1" t="s">
        <v>0</v>
      </c>
      <c r="QM220" s="1" t="s">
        <v>0</v>
      </c>
      <c r="QN220" s="1" t="s">
        <v>0</v>
      </c>
      <c r="QO220" s="1" t="s">
        <v>0</v>
      </c>
      <c r="QP220" s="1" t="s">
        <v>0</v>
      </c>
      <c r="QQ220" s="1" t="s">
        <v>0</v>
      </c>
      <c r="QR220" s="1" t="s">
        <v>0</v>
      </c>
      <c r="QS220" s="1" t="s">
        <v>0</v>
      </c>
      <c r="QT220" s="1" t="s">
        <v>0</v>
      </c>
      <c r="QU220" s="1" t="s">
        <v>0</v>
      </c>
      <c r="QV220" s="1" t="s">
        <v>0</v>
      </c>
      <c r="QW220" s="1" t="s">
        <v>0</v>
      </c>
      <c r="QX220" s="1" t="s">
        <v>0</v>
      </c>
      <c r="QY220" s="1" t="s">
        <v>0</v>
      </c>
      <c r="QZ220" s="1" t="s">
        <v>0</v>
      </c>
      <c r="RA220" s="1" t="s">
        <v>0</v>
      </c>
      <c r="RB220" s="1" t="s">
        <v>0</v>
      </c>
      <c r="RC220" s="1" t="s">
        <v>0</v>
      </c>
      <c r="RD220" s="1" t="s">
        <v>0</v>
      </c>
      <c r="RE220" s="1" t="s">
        <v>0</v>
      </c>
      <c r="RF220" s="1" t="s">
        <v>0</v>
      </c>
      <c r="RG220" s="1" t="s">
        <v>0</v>
      </c>
      <c r="RH220" s="1" t="s">
        <v>0</v>
      </c>
      <c r="RI220" s="1" t="s">
        <v>0</v>
      </c>
      <c r="RJ220" s="1" t="s">
        <v>0</v>
      </c>
      <c r="RK220" s="1" t="s">
        <v>0</v>
      </c>
      <c r="RL220" s="1" t="s">
        <v>0</v>
      </c>
      <c r="RM220" s="1" t="s">
        <v>0</v>
      </c>
      <c r="RN220" s="1" t="s">
        <v>0</v>
      </c>
      <c r="RO220" s="1" t="s">
        <v>0</v>
      </c>
      <c r="RP220" s="1" t="s">
        <v>0</v>
      </c>
      <c r="RQ220" s="1" t="s">
        <v>0</v>
      </c>
      <c r="RR220" s="1" t="s">
        <v>0</v>
      </c>
      <c r="RS220" s="1" t="s">
        <v>0</v>
      </c>
      <c r="RT220" s="1" t="s">
        <v>0</v>
      </c>
      <c r="RU220" s="1" t="s">
        <v>0</v>
      </c>
      <c r="RV220" s="1" t="s">
        <v>0</v>
      </c>
      <c r="RW220" s="1" t="s">
        <v>0</v>
      </c>
      <c r="RX220" s="1" t="s">
        <v>0</v>
      </c>
      <c r="RY220" s="1" t="s">
        <v>0</v>
      </c>
      <c r="RZ220" s="1" t="s">
        <v>0</v>
      </c>
      <c r="SA220" s="1" t="s">
        <v>0</v>
      </c>
      <c r="SB220" s="1" t="s">
        <v>0</v>
      </c>
      <c r="SC220" s="1" t="s">
        <v>0</v>
      </c>
      <c r="SD220" s="1" t="s">
        <v>0</v>
      </c>
      <c r="SE220" s="1" t="s">
        <v>0</v>
      </c>
      <c r="SF220" s="1" t="s">
        <v>0</v>
      </c>
      <c r="SG220" s="1" t="s">
        <v>0</v>
      </c>
      <c r="SH220" s="1" t="s">
        <v>0</v>
      </c>
      <c r="SI220" s="1" t="s">
        <v>0</v>
      </c>
      <c r="SJ220" s="1" t="s">
        <v>0</v>
      </c>
      <c r="SK220" s="1" t="s">
        <v>0</v>
      </c>
      <c r="SL220" s="1" t="s">
        <v>0</v>
      </c>
      <c r="SM220" s="1" t="s">
        <v>0</v>
      </c>
      <c r="SN220" s="1" t="s">
        <v>0</v>
      </c>
      <c r="SO220" s="1" t="s">
        <v>0</v>
      </c>
      <c r="SP220" s="1" t="s">
        <v>0</v>
      </c>
      <c r="SQ220" s="1" t="s">
        <v>0</v>
      </c>
      <c r="SR220" s="1" t="s">
        <v>0</v>
      </c>
      <c r="SS220" s="1" t="s">
        <v>0</v>
      </c>
      <c r="ST220" s="1" t="s">
        <v>0</v>
      </c>
      <c r="SU220" s="1" t="s">
        <v>0</v>
      </c>
      <c r="SV220" s="1" t="s">
        <v>0</v>
      </c>
      <c r="SW220" s="1" t="s">
        <v>0</v>
      </c>
      <c r="SX220" s="1" t="s">
        <v>0</v>
      </c>
      <c r="SY220" s="1" t="s">
        <v>0</v>
      </c>
      <c r="SZ220" s="1" t="s">
        <v>0</v>
      </c>
      <c r="TA220" s="1" t="s">
        <v>0</v>
      </c>
      <c r="TB220" s="1" t="s">
        <v>0</v>
      </c>
      <c r="TC220" s="1" t="s">
        <v>0</v>
      </c>
      <c r="TD220" s="1" t="s">
        <v>0</v>
      </c>
      <c r="TE220" s="1" t="s">
        <v>0</v>
      </c>
      <c r="TF220" s="1" t="s">
        <v>0</v>
      </c>
      <c r="TG220" s="1" t="s">
        <v>0</v>
      </c>
      <c r="TH220" s="1" t="s">
        <v>0</v>
      </c>
      <c r="TI220" s="1" t="s">
        <v>0</v>
      </c>
      <c r="TJ220" s="1" t="s">
        <v>0</v>
      </c>
      <c r="TK220" s="1" t="s">
        <v>0</v>
      </c>
      <c r="TL220" s="1" t="s">
        <v>0</v>
      </c>
      <c r="TM220" s="1" t="s">
        <v>0</v>
      </c>
      <c r="TN220" s="1" t="s">
        <v>0</v>
      </c>
      <c r="TO220" s="1" t="s">
        <v>0</v>
      </c>
      <c r="TP220" s="1" t="s">
        <v>0</v>
      </c>
      <c r="TQ220" s="1" t="s">
        <v>0</v>
      </c>
      <c r="TR220" s="1" t="s">
        <v>0</v>
      </c>
      <c r="TS220" s="1" t="s">
        <v>0</v>
      </c>
      <c r="TT220" s="1" t="s">
        <v>0</v>
      </c>
      <c r="TU220" s="1" t="s">
        <v>0</v>
      </c>
      <c r="TV220" s="1" t="s">
        <v>0</v>
      </c>
      <c r="TW220" s="1" t="s">
        <v>0</v>
      </c>
      <c r="TX220" s="1" t="s">
        <v>0</v>
      </c>
      <c r="TY220" s="1" t="s">
        <v>0</v>
      </c>
      <c r="TZ220" s="1" t="s">
        <v>0</v>
      </c>
      <c r="UA220" s="1" t="s">
        <v>0</v>
      </c>
      <c r="UB220" s="1" t="s">
        <v>0</v>
      </c>
      <c r="UC220" s="1" t="s">
        <v>0</v>
      </c>
      <c r="UD220" s="1" t="s">
        <v>0</v>
      </c>
      <c r="UE220" s="1" t="s">
        <v>0</v>
      </c>
      <c r="UF220" s="1" t="s">
        <v>0</v>
      </c>
      <c r="UG220" s="1" t="s">
        <v>0</v>
      </c>
      <c r="UH220" s="1" t="s">
        <v>0</v>
      </c>
      <c r="UI220" s="1" t="s">
        <v>0</v>
      </c>
      <c r="UJ220" s="1" t="s">
        <v>0</v>
      </c>
      <c r="UK220" s="1" t="s">
        <v>0</v>
      </c>
      <c r="UL220" s="1" t="s">
        <v>0</v>
      </c>
      <c r="UM220" s="1" t="s">
        <v>0</v>
      </c>
      <c r="UN220" s="1" t="s">
        <v>0</v>
      </c>
      <c r="UO220" s="1" t="s">
        <v>0</v>
      </c>
      <c r="UP220" s="1" t="s">
        <v>0</v>
      </c>
      <c r="UQ220" s="1" t="s">
        <v>0</v>
      </c>
    </row>
    <row r="221" spans="1:563" x14ac:dyDescent="0.25">
      <c r="A221" s="1" t="s">
        <v>1854</v>
      </c>
      <c r="B221" s="1" t="s">
        <v>983</v>
      </c>
      <c r="C221" s="1" t="s">
        <v>984</v>
      </c>
      <c r="D221" s="1" t="s">
        <v>0</v>
      </c>
      <c r="E221" s="1" t="s">
        <v>0</v>
      </c>
      <c r="F221" s="1" t="s">
        <v>0</v>
      </c>
      <c r="G221" s="1" t="s">
        <v>0</v>
      </c>
      <c r="H221" s="1" t="s">
        <v>0</v>
      </c>
      <c r="I221" s="1" t="s">
        <v>0</v>
      </c>
      <c r="J221" s="1" t="s">
        <v>0</v>
      </c>
      <c r="K221" s="1" t="s">
        <v>0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0</v>
      </c>
      <c r="Q221" s="1" t="s">
        <v>0</v>
      </c>
      <c r="R221" s="1" t="s">
        <v>0</v>
      </c>
      <c r="S221" s="1" t="s">
        <v>0</v>
      </c>
      <c r="T221" s="1" t="s">
        <v>0</v>
      </c>
      <c r="U221" s="1" t="s">
        <v>0</v>
      </c>
      <c r="V221" s="1" t="s">
        <v>0</v>
      </c>
      <c r="W221" s="1" t="s">
        <v>0</v>
      </c>
      <c r="X221" s="1" t="s">
        <v>0</v>
      </c>
      <c r="Y221" s="1" t="s">
        <v>0</v>
      </c>
      <c r="Z221" s="1" t="s">
        <v>0</v>
      </c>
      <c r="AA221" s="1" t="s">
        <v>0</v>
      </c>
      <c r="AB221" s="1" t="s">
        <v>0</v>
      </c>
      <c r="AC221" s="1" t="s">
        <v>0</v>
      </c>
      <c r="AD221" s="1" t="s">
        <v>0</v>
      </c>
      <c r="AE221" s="1" t="s">
        <v>0</v>
      </c>
      <c r="AF221" s="1" t="s">
        <v>0</v>
      </c>
      <c r="AG221" s="1" t="s">
        <v>0</v>
      </c>
      <c r="AH221" s="1" t="s">
        <v>0</v>
      </c>
      <c r="AI221" s="1" t="s">
        <v>0</v>
      </c>
      <c r="AJ221" s="1" t="s">
        <v>0</v>
      </c>
      <c r="AK221" s="1" t="s">
        <v>0</v>
      </c>
      <c r="AL221" s="1" t="s">
        <v>0</v>
      </c>
      <c r="AM221" s="1" t="s">
        <v>0</v>
      </c>
      <c r="AN221" s="1" t="s">
        <v>0</v>
      </c>
      <c r="AO221" s="1" t="s">
        <v>0</v>
      </c>
      <c r="AP221" s="1" t="s">
        <v>0</v>
      </c>
      <c r="AQ221" s="1" t="s">
        <v>0</v>
      </c>
      <c r="AR221" s="1" t="s">
        <v>0</v>
      </c>
      <c r="AS221" s="1" t="s">
        <v>0</v>
      </c>
      <c r="AT221" s="1" t="s">
        <v>0</v>
      </c>
      <c r="AU221" s="1" t="s">
        <v>0</v>
      </c>
      <c r="AV221" s="1" t="s">
        <v>0</v>
      </c>
      <c r="AW221" s="1" t="s">
        <v>0</v>
      </c>
      <c r="AX221" s="1" t="s">
        <v>0</v>
      </c>
      <c r="AY221" s="1" t="s">
        <v>0</v>
      </c>
      <c r="AZ221" s="1" t="s">
        <v>0</v>
      </c>
      <c r="BA221" s="1" t="s">
        <v>0</v>
      </c>
      <c r="BB221" s="1" t="s">
        <v>0</v>
      </c>
      <c r="BC221" s="1" t="s">
        <v>0</v>
      </c>
      <c r="BD221" s="1" t="s">
        <v>0</v>
      </c>
      <c r="BE221" s="1" t="s">
        <v>0</v>
      </c>
      <c r="BF221" s="1" t="s">
        <v>0</v>
      </c>
      <c r="BG221" s="1" t="s">
        <v>0</v>
      </c>
      <c r="BH221" s="1" t="s">
        <v>0</v>
      </c>
      <c r="BI221" s="1" t="s">
        <v>0</v>
      </c>
      <c r="BJ221" s="1" t="s">
        <v>0</v>
      </c>
      <c r="BK221" s="1" t="s">
        <v>0</v>
      </c>
      <c r="BL221" s="1" t="s">
        <v>0</v>
      </c>
      <c r="BM221" s="1" t="s">
        <v>0</v>
      </c>
      <c r="BN221" s="1" t="s">
        <v>0</v>
      </c>
      <c r="BO221" s="1" t="s">
        <v>0</v>
      </c>
      <c r="BP221" s="1" t="s">
        <v>0</v>
      </c>
      <c r="BQ221" s="1" t="s">
        <v>0</v>
      </c>
      <c r="BR221" s="1" t="s">
        <v>0</v>
      </c>
      <c r="BS221" s="1" t="s">
        <v>0</v>
      </c>
      <c r="BT221" s="1" t="s">
        <v>0</v>
      </c>
      <c r="BU221" s="1" t="s">
        <v>0</v>
      </c>
      <c r="BV221" s="1" t="s">
        <v>0</v>
      </c>
      <c r="BW221" s="1" t="s">
        <v>0</v>
      </c>
      <c r="BX221" s="1" t="s">
        <v>0</v>
      </c>
      <c r="BY221" s="1" t="s">
        <v>0</v>
      </c>
      <c r="BZ221" s="1" t="s">
        <v>0</v>
      </c>
      <c r="CA221" s="1" t="s">
        <v>0</v>
      </c>
      <c r="CB221" s="1" t="s">
        <v>0</v>
      </c>
      <c r="CC221" s="1" t="s">
        <v>0</v>
      </c>
      <c r="CD221" s="1" t="s">
        <v>0</v>
      </c>
      <c r="CE221" s="1" t="s">
        <v>0</v>
      </c>
      <c r="CF221" s="1" t="s">
        <v>0</v>
      </c>
      <c r="CG221" s="1" t="s">
        <v>0</v>
      </c>
      <c r="CH221" s="1" t="s">
        <v>0</v>
      </c>
      <c r="CI221" s="1" t="s">
        <v>0</v>
      </c>
      <c r="CJ221" s="1" t="s">
        <v>0</v>
      </c>
      <c r="CK221" s="1" t="s">
        <v>0</v>
      </c>
      <c r="CL221" s="1" t="s">
        <v>0</v>
      </c>
      <c r="CM221" s="1" t="s">
        <v>0</v>
      </c>
      <c r="CN221" s="1" t="s">
        <v>0</v>
      </c>
      <c r="CO221" s="1" t="s">
        <v>0</v>
      </c>
      <c r="CP221" s="1" t="s">
        <v>0</v>
      </c>
      <c r="CQ221" s="1" t="s">
        <v>0</v>
      </c>
      <c r="CR221" s="1" t="s">
        <v>0</v>
      </c>
      <c r="CS221" s="1" t="s">
        <v>0</v>
      </c>
      <c r="CT221" s="1" t="s">
        <v>0</v>
      </c>
      <c r="CU221" s="1" t="s">
        <v>0</v>
      </c>
      <c r="CV221" s="1" t="s">
        <v>0</v>
      </c>
      <c r="CW221" s="1" t="s">
        <v>0</v>
      </c>
      <c r="CX221" s="1" t="s">
        <v>0</v>
      </c>
      <c r="CY221" s="1" t="s">
        <v>0</v>
      </c>
      <c r="CZ221" s="1" t="s">
        <v>0</v>
      </c>
      <c r="DA221" s="1" t="s">
        <v>0</v>
      </c>
      <c r="DB221" s="1" t="s">
        <v>0</v>
      </c>
      <c r="DC221" s="1" t="s">
        <v>0</v>
      </c>
      <c r="DD221" s="1" t="s">
        <v>0</v>
      </c>
      <c r="DE221" s="1" t="s">
        <v>0</v>
      </c>
      <c r="DF221" s="1" t="s">
        <v>0</v>
      </c>
      <c r="DG221" s="1" t="s">
        <v>0</v>
      </c>
      <c r="DH221" s="1" t="s">
        <v>0</v>
      </c>
      <c r="DI221" s="1" t="s">
        <v>0</v>
      </c>
      <c r="DJ221" s="1" t="s">
        <v>0</v>
      </c>
      <c r="DK221" s="1" t="s">
        <v>0</v>
      </c>
      <c r="DL221" s="1" t="s">
        <v>0</v>
      </c>
      <c r="DM221" s="1" t="s">
        <v>0</v>
      </c>
      <c r="DN221" s="1" t="s">
        <v>0</v>
      </c>
      <c r="DO221" s="1" t="s">
        <v>0</v>
      </c>
      <c r="DP221" s="1" t="s">
        <v>0</v>
      </c>
      <c r="DQ221" s="1" t="s">
        <v>0</v>
      </c>
      <c r="DR221" s="1" t="s">
        <v>0</v>
      </c>
      <c r="DS221" s="1" t="s">
        <v>0</v>
      </c>
      <c r="DT221" s="1" t="s">
        <v>0</v>
      </c>
      <c r="DU221" s="1" t="s">
        <v>0</v>
      </c>
      <c r="DV221" s="1" t="s">
        <v>0</v>
      </c>
      <c r="DW221" s="1" t="s">
        <v>0</v>
      </c>
      <c r="DX221" s="1" t="s">
        <v>0</v>
      </c>
      <c r="DY221" s="1" t="s">
        <v>0</v>
      </c>
      <c r="DZ221" s="1" t="s">
        <v>0</v>
      </c>
      <c r="EA221" s="1" t="s">
        <v>0</v>
      </c>
      <c r="EB221" s="1" t="s">
        <v>0</v>
      </c>
      <c r="EC221" s="1" t="s">
        <v>0</v>
      </c>
      <c r="ED221" s="1" t="s">
        <v>0</v>
      </c>
      <c r="EE221" s="1" t="s">
        <v>0</v>
      </c>
      <c r="EF221" s="1" t="s">
        <v>0</v>
      </c>
      <c r="EG221" s="1" t="s">
        <v>0</v>
      </c>
      <c r="EH221" s="1" t="s">
        <v>0</v>
      </c>
      <c r="EI221" s="1" t="s">
        <v>0</v>
      </c>
      <c r="EJ221" s="1" t="s">
        <v>0</v>
      </c>
      <c r="EK221" s="1" t="s">
        <v>0</v>
      </c>
      <c r="EL221" s="1" t="s">
        <v>0</v>
      </c>
      <c r="EM221" s="1" t="s">
        <v>0</v>
      </c>
      <c r="EN221" s="1" t="s">
        <v>0</v>
      </c>
      <c r="EO221" s="1" t="s">
        <v>0</v>
      </c>
      <c r="EP221" s="1" t="s">
        <v>0</v>
      </c>
      <c r="EQ221" s="1" t="s">
        <v>0</v>
      </c>
      <c r="ER221" s="1" t="s">
        <v>0</v>
      </c>
      <c r="ES221" s="1" t="s">
        <v>0</v>
      </c>
      <c r="ET221" s="1" t="s">
        <v>0</v>
      </c>
      <c r="EU221" s="1" t="s">
        <v>0</v>
      </c>
      <c r="EV221" s="1" t="s">
        <v>0</v>
      </c>
      <c r="EW221" s="1" t="s">
        <v>0</v>
      </c>
      <c r="EX221" s="1" t="s">
        <v>0</v>
      </c>
      <c r="EY221" s="1" t="s">
        <v>0</v>
      </c>
      <c r="EZ221" s="1" t="s">
        <v>0</v>
      </c>
      <c r="FA221" s="1" t="s">
        <v>0</v>
      </c>
      <c r="FB221" s="1" t="s">
        <v>0</v>
      </c>
      <c r="FC221" s="1" t="s">
        <v>0</v>
      </c>
      <c r="FD221" s="1" t="s">
        <v>0</v>
      </c>
      <c r="FE221" s="1" t="s">
        <v>0</v>
      </c>
      <c r="FF221" s="1" t="s">
        <v>0</v>
      </c>
      <c r="FG221" s="1" t="s">
        <v>0</v>
      </c>
      <c r="FH221" s="1" t="s">
        <v>0</v>
      </c>
      <c r="FI221" s="1" t="s">
        <v>0</v>
      </c>
      <c r="FJ221" s="1" t="s">
        <v>0</v>
      </c>
      <c r="FK221" s="1" t="s">
        <v>0</v>
      </c>
      <c r="FL221" s="1" t="s">
        <v>0</v>
      </c>
      <c r="FM221" s="1" t="s">
        <v>0</v>
      </c>
      <c r="FN221" s="1" t="s">
        <v>0</v>
      </c>
      <c r="FO221" s="1" t="s">
        <v>0</v>
      </c>
      <c r="FP221" s="1" t="s">
        <v>0</v>
      </c>
      <c r="FQ221" s="1" t="s">
        <v>0</v>
      </c>
      <c r="FR221" s="1" t="s">
        <v>0</v>
      </c>
      <c r="FS221" s="1" t="s">
        <v>0</v>
      </c>
      <c r="FT221" s="1" t="s">
        <v>0</v>
      </c>
      <c r="FU221" s="1" t="s">
        <v>0</v>
      </c>
      <c r="FV221" s="1" t="s">
        <v>0</v>
      </c>
      <c r="FW221" s="1" t="s">
        <v>0</v>
      </c>
      <c r="FX221" s="1" t="s">
        <v>0</v>
      </c>
      <c r="FY221" s="1" t="s">
        <v>0</v>
      </c>
      <c r="FZ221" s="1" t="s">
        <v>0</v>
      </c>
      <c r="GA221" s="1" t="s">
        <v>0</v>
      </c>
      <c r="GB221" s="1" t="s">
        <v>0</v>
      </c>
      <c r="GC221" s="1" t="s">
        <v>0</v>
      </c>
      <c r="GD221" s="1" t="s">
        <v>0</v>
      </c>
      <c r="GE221" s="1" t="s">
        <v>0</v>
      </c>
      <c r="GF221" s="1" t="s">
        <v>0</v>
      </c>
      <c r="GG221" s="1" t="s">
        <v>0</v>
      </c>
      <c r="GH221" s="1" t="s">
        <v>0</v>
      </c>
      <c r="GI221" s="1" t="s">
        <v>0</v>
      </c>
      <c r="GJ221" s="1" t="s">
        <v>0</v>
      </c>
      <c r="GK221" s="1" t="s">
        <v>0</v>
      </c>
      <c r="GL221" s="1" t="s">
        <v>0</v>
      </c>
      <c r="GM221" s="1" t="s">
        <v>0</v>
      </c>
      <c r="GN221" s="1" t="s">
        <v>0</v>
      </c>
      <c r="GO221" s="1" t="s">
        <v>0</v>
      </c>
      <c r="GP221" s="1" t="s">
        <v>0</v>
      </c>
      <c r="GQ221" s="1" t="s">
        <v>0</v>
      </c>
      <c r="GR221" s="1" t="s">
        <v>0</v>
      </c>
      <c r="GS221" s="1" t="s">
        <v>0</v>
      </c>
      <c r="GT221" s="1" t="s">
        <v>0</v>
      </c>
      <c r="GU221" s="1" t="s">
        <v>0</v>
      </c>
      <c r="GV221" s="1" t="s">
        <v>0</v>
      </c>
      <c r="GW221" s="1" t="s">
        <v>0</v>
      </c>
      <c r="GX221" s="1" t="s">
        <v>0</v>
      </c>
      <c r="GY221" s="1" t="s">
        <v>0</v>
      </c>
      <c r="GZ221" s="1" t="s">
        <v>0</v>
      </c>
      <c r="HA221" s="1" t="s">
        <v>0</v>
      </c>
      <c r="HB221" s="1" t="s">
        <v>0</v>
      </c>
      <c r="HC221" s="1" t="s">
        <v>0</v>
      </c>
      <c r="HD221" s="1" t="s">
        <v>0</v>
      </c>
      <c r="HE221" s="1" t="s">
        <v>0</v>
      </c>
      <c r="HF221" s="1" t="s">
        <v>0</v>
      </c>
      <c r="HG221" s="1" t="s">
        <v>0</v>
      </c>
      <c r="HH221" s="1" t="s">
        <v>0</v>
      </c>
      <c r="HI221" s="1" t="s">
        <v>0</v>
      </c>
      <c r="HJ221" s="1" t="s">
        <v>0</v>
      </c>
      <c r="HK221" s="1" t="s">
        <v>0</v>
      </c>
      <c r="HL221" s="1" t="s">
        <v>0</v>
      </c>
      <c r="HM221" s="1" t="s">
        <v>0</v>
      </c>
      <c r="HN221" s="1" t="s">
        <v>0</v>
      </c>
      <c r="HO221" s="1" t="s">
        <v>0</v>
      </c>
      <c r="HP221" s="1" t="s">
        <v>0</v>
      </c>
      <c r="HQ221" s="1" t="s">
        <v>0</v>
      </c>
      <c r="HR221" s="1" t="s">
        <v>0</v>
      </c>
      <c r="HS221" s="1" t="s">
        <v>0</v>
      </c>
      <c r="HT221" s="1" t="s">
        <v>0</v>
      </c>
      <c r="HU221" s="1" t="s">
        <v>0</v>
      </c>
      <c r="HV221" s="1" t="s">
        <v>0</v>
      </c>
      <c r="HW221" s="1" t="s">
        <v>0</v>
      </c>
      <c r="HX221" s="1" t="s">
        <v>0</v>
      </c>
      <c r="HY221" s="1" t="s">
        <v>0</v>
      </c>
      <c r="HZ221" s="1" t="s">
        <v>0</v>
      </c>
      <c r="IA221" s="1" t="s">
        <v>0</v>
      </c>
      <c r="IB221" s="1" t="s">
        <v>0</v>
      </c>
      <c r="IC221" s="1" t="s">
        <v>0</v>
      </c>
      <c r="ID221" s="1" t="s">
        <v>0</v>
      </c>
      <c r="IE221" s="1" t="s">
        <v>0</v>
      </c>
      <c r="IF221" s="1" t="s">
        <v>0</v>
      </c>
      <c r="IG221" s="1" t="s">
        <v>0</v>
      </c>
      <c r="IH221" s="1" t="s">
        <v>0</v>
      </c>
      <c r="II221" s="1" t="s">
        <v>0</v>
      </c>
      <c r="IJ221" s="1" t="s">
        <v>0</v>
      </c>
      <c r="IK221" s="1" t="s">
        <v>0</v>
      </c>
      <c r="IL221" s="1" t="s">
        <v>0</v>
      </c>
      <c r="IM221" s="1" t="s">
        <v>0</v>
      </c>
      <c r="IN221" s="1" t="s">
        <v>0</v>
      </c>
      <c r="IO221" s="1" t="s">
        <v>0</v>
      </c>
      <c r="IP221" s="1" t="s">
        <v>0</v>
      </c>
      <c r="IQ221" s="1" t="s">
        <v>0</v>
      </c>
      <c r="IR221" s="1" t="s">
        <v>0</v>
      </c>
      <c r="IS221" s="1" t="s">
        <v>0</v>
      </c>
      <c r="IT221" s="1" t="s">
        <v>0</v>
      </c>
      <c r="IU221" s="1" t="s">
        <v>0</v>
      </c>
      <c r="IV221" s="1" t="s">
        <v>0</v>
      </c>
      <c r="IW221" s="1" t="s">
        <v>0</v>
      </c>
      <c r="IX221" s="1" t="s">
        <v>0</v>
      </c>
      <c r="IY221" s="1" t="s">
        <v>0</v>
      </c>
      <c r="IZ221" s="1" t="s">
        <v>0</v>
      </c>
      <c r="JA221" s="1" t="s">
        <v>0</v>
      </c>
      <c r="JB221" s="1" t="s">
        <v>0</v>
      </c>
      <c r="JC221" s="1" t="s">
        <v>0</v>
      </c>
      <c r="JD221" s="1" t="s">
        <v>0</v>
      </c>
      <c r="JE221" s="1" t="s">
        <v>0</v>
      </c>
      <c r="JF221" s="1" t="s">
        <v>0</v>
      </c>
      <c r="JG221" s="1" t="s">
        <v>0</v>
      </c>
      <c r="JH221" s="1" t="s">
        <v>0</v>
      </c>
      <c r="JI221" s="1" t="s">
        <v>0</v>
      </c>
      <c r="JJ221" s="1" t="s">
        <v>0</v>
      </c>
      <c r="JK221" s="1" t="s">
        <v>0</v>
      </c>
      <c r="JL221" s="1" t="s">
        <v>0</v>
      </c>
      <c r="JM221" s="1" t="s">
        <v>0</v>
      </c>
      <c r="JN221" s="1" t="s">
        <v>0</v>
      </c>
      <c r="JO221" s="1" t="s">
        <v>0</v>
      </c>
      <c r="JP221" s="1" t="s">
        <v>0</v>
      </c>
      <c r="JQ221" s="1" t="s">
        <v>0</v>
      </c>
      <c r="JR221" s="1" t="s">
        <v>0</v>
      </c>
      <c r="JS221" s="1" t="s">
        <v>0</v>
      </c>
      <c r="JT221" s="1" t="s">
        <v>0</v>
      </c>
      <c r="JU221" s="1" t="s">
        <v>0</v>
      </c>
      <c r="JV221" s="1" t="s">
        <v>0</v>
      </c>
      <c r="JW221" s="1" t="s">
        <v>0</v>
      </c>
      <c r="JX221" s="1" t="s">
        <v>0</v>
      </c>
      <c r="JY221" s="1" t="s">
        <v>0</v>
      </c>
      <c r="JZ221" s="1" t="s">
        <v>0</v>
      </c>
      <c r="KA221" s="1" t="s">
        <v>0</v>
      </c>
      <c r="KB221" s="1" t="s">
        <v>0</v>
      </c>
      <c r="KC221" s="1" t="s">
        <v>0</v>
      </c>
      <c r="KD221" s="1" t="s">
        <v>0</v>
      </c>
      <c r="KE221" s="1" t="s">
        <v>0</v>
      </c>
      <c r="KF221" s="1" t="s">
        <v>0</v>
      </c>
      <c r="KG221" s="1" t="s">
        <v>0</v>
      </c>
      <c r="KH221" s="1" t="s">
        <v>0</v>
      </c>
      <c r="KI221" s="1" t="s">
        <v>0</v>
      </c>
      <c r="KJ221" s="1" t="s">
        <v>0</v>
      </c>
      <c r="KK221" s="1" t="s">
        <v>0</v>
      </c>
      <c r="KL221" s="1" t="s">
        <v>0</v>
      </c>
      <c r="KM221" s="1" t="s">
        <v>0</v>
      </c>
      <c r="KN221" s="1" t="s">
        <v>0</v>
      </c>
      <c r="KO221" s="1" t="s">
        <v>0</v>
      </c>
      <c r="KP221" s="1" t="s">
        <v>0</v>
      </c>
      <c r="KQ221" s="1" t="s">
        <v>0</v>
      </c>
      <c r="KR221" s="1" t="s">
        <v>0</v>
      </c>
      <c r="KS221" s="1" t="s">
        <v>0</v>
      </c>
      <c r="KT221" s="1" t="s">
        <v>0</v>
      </c>
      <c r="KU221" s="1" t="s">
        <v>0</v>
      </c>
      <c r="KV221" s="1" t="s">
        <v>0</v>
      </c>
      <c r="KW221" s="1" t="s">
        <v>0</v>
      </c>
      <c r="KX221" s="1" t="s">
        <v>0</v>
      </c>
      <c r="KY221" s="1" t="s">
        <v>0</v>
      </c>
      <c r="KZ221" s="1" t="s">
        <v>0</v>
      </c>
      <c r="LA221" s="1" t="s">
        <v>0</v>
      </c>
      <c r="LB221" s="1" t="s">
        <v>0</v>
      </c>
      <c r="LC221" s="1" t="s">
        <v>0</v>
      </c>
      <c r="LD221" s="1" t="s">
        <v>0</v>
      </c>
      <c r="LE221" s="1" t="s">
        <v>0</v>
      </c>
      <c r="LF221" s="1" t="s">
        <v>0</v>
      </c>
      <c r="LG221" s="1" t="s">
        <v>0</v>
      </c>
      <c r="LH221" s="1" t="s">
        <v>0</v>
      </c>
      <c r="LI221" s="1" t="s">
        <v>0</v>
      </c>
      <c r="LJ221" s="1" t="s">
        <v>0</v>
      </c>
      <c r="LK221" s="1" t="s">
        <v>0</v>
      </c>
      <c r="LL221" s="1" t="s">
        <v>0</v>
      </c>
      <c r="LM221" s="1" t="s">
        <v>0</v>
      </c>
      <c r="LN221" s="1" t="s">
        <v>0</v>
      </c>
      <c r="LO221" s="1" t="s">
        <v>0</v>
      </c>
      <c r="LP221" s="1" t="s">
        <v>0</v>
      </c>
      <c r="LQ221" s="1" t="s">
        <v>0</v>
      </c>
      <c r="LR221" s="1" t="s">
        <v>0</v>
      </c>
      <c r="LS221" s="1" t="s">
        <v>0</v>
      </c>
      <c r="LT221" s="1" t="s">
        <v>0</v>
      </c>
      <c r="LU221" s="1" t="s">
        <v>0</v>
      </c>
      <c r="LV221" s="1" t="s">
        <v>0</v>
      </c>
      <c r="LW221" s="1" t="s">
        <v>0</v>
      </c>
      <c r="LX221" s="1" t="s">
        <v>0</v>
      </c>
      <c r="LY221" s="1" t="s">
        <v>0</v>
      </c>
      <c r="LZ221" s="1" t="s">
        <v>0</v>
      </c>
      <c r="MA221" s="1" t="s">
        <v>0</v>
      </c>
      <c r="MB221" s="1" t="s">
        <v>0</v>
      </c>
      <c r="MC221" s="1" t="s">
        <v>0</v>
      </c>
      <c r="MD221" s="1" t="s">
        <v>0</v>
      </c>
      <c r="ME221" s="1" t="s">
        <v>0</v>
      </c>
      <c r="MF221" s="1" t="s">
        <v>0</v>
      </c>
      <c r="MG221" s="1" t="s">
        <v>0</v>
      </c>
      <c r="MH221" s="1" t="s">
        <v>0</v>
      </c>
      <c r="MI221" s="1" t="s">
        <v>0</v>
      </c>
      <c r="MJ221" s="1" t="s">
        <v>0</v>
      </c>
      <c r="MK221" s="1" t="s">
        <v>0</v>
      </c>
      <c r="ML221" s="1" t="s">
        <v>0</v>
      </c>
      <c r="MM221" s="1" t="s">
        <v>0</v>
      </c>
      <c r="MN221" s="1" t="s">
        <v>0</v>
      </c>
      <c r="MO221" s="1" t="s">
        <v>0</v>
      </c>
      <c r="MP221" s="1" t="s">
        <v>0</v>
      </c>
      <c r="MQ221" s="1" t="s">
        <v>0</v>
      </c>
      <c r="MR221" s="1" t="s">
        <v>0</v>
      </c>
      <c r="MS221" s="1" t="s">
        <v>0</v>
      </c>
      <c r="MT221" s="1" t="s">
        <v>0</v>
      </c>
      <c r="MU221" s="1" t="s">
        <v>0</v>
      </c>
      <c r="MV221" s="1" t="s">
        <v>0</v>
      </c>
      <c r="MW221" s="1" t="s">
        <v>0</v>
      </c>
      <c r="MX221" s="1" t="s">
        <v>0</v>
      </c>
      <c r="MY221" s="1" t="s">
        <v>0</v>
      </c>
      <c r="MZ221" s="1" t="s">
        <v>0</v>
      </c>
      <c r="NA221" s="1" t="s">
        <v>0</v>
      </c>
      <c r="NB221" s="1" t="s">
        <v>0</v>
      </c>
      <c r="NC221" s="1" t="s">
        <v>0</v>
      </c>
      <c r="ND221" s="1" t="s">
        <v>0</v>
      </c>
      <c r="NE221" s="1" t="s">
        <v>0</v>
      </c>
      <c r="NF221" s="1" t="s">
        <v>0</v>
      </c>
      <c r="NG221" s="1" t="s">
        <v>0</v>
      </c>
      <c r="NH221" s="1" t="s">
        <v>0</v>
      </c>
      <c r="NI221" s="1" t="s">
        <v>0</v>
      </c>
      <c r="NJ221" s="1" t="s">
        <v>0</v>
      </c>
      <c r="NK221" s="1" t="s">
        <v>0</v>
      </c>
      <c r="NL221" s="1" t="s">
        <v>0</v>
      </c>
      <c r="NM221" s="1" t="s">
        <v>0</v>
      </c>
      <c r="NN221" s="1" t="s">
        <v>0</v>
      </c>
      <c r="NO221" s="1" t="s">
        <v>0</v>
      </c>
      <c r="NP221" s="1" t="s">
        <v>0</v>
      </c>
      <c r="NQ221" s="1" t="s">
        <v>0</v>
      </c>
      <c r="NR221" s="1" t="s">
        <v>0</v>
      </c>
      <c r="NS221" s="1" t="s">
        <v>0</v>
      </c>
      <c r="NT221" s="1" t="s">
        <v>0</v>
      </c>
      <c r="NU221" s="1" t="s">
        <v>0</v>
      </c>
      <c r="NV221" s="1" t="s">
        <v>0</v>
      </c>
      <c r="NW221" s="1" t="s">
        <v>0</v>
      </c>
      <c r="NX221" s="1" t="s">
        <v>0</v>
      </c>
      <c r="NY221" s="1" t="s">
        <v>0</v>
      </c>
      <c r="NZ221" s="1" t="s">
        <v>0</v>
      </c>
      <c r="OA221" s="1" t="s">
        <v>0</v>
      </c>
      <c r="OB221" s="1" t="s">
        <v>0</v>
      </c>
      <c r="OC221" s="1" t="s">
        <v>0</v>
      </c>
      <c r="OD221" s="1" t="s">
        <v>0</v>
      </c>
      <c r="OE221" s="1" t="s">
        <v>0</v>
      </c>
      <c r="OF221" s="1" t="s">
        <v>0</v>
      </c>
      <c r="OG221" s="1" t="s">
        <v>0</v>
      </c>
      <c r="OH221" s="1" t="s">
        <v>0</v>
      </c>
      <c r="OI221" s="1" t="s">
        <v>0</v>
      </c>
      <c r="OJ221" s="1" t="s">
        <v>0</v>
      </c>
      <c r="OK221" s="1" t="s">
        <v>0</v>
      </c>
      <c r="OL221" s="1" t="s">
        <v>0</v>
      </c>
      <c r="OM221" s="1" t="s">
        <v>0</v>
      </c>
      <c r="ON221" s="1" t="s">
        <v>0</v>
      </c>
      <c r="OO221" s="1" t="s">
        <v>0</v>
      </c>
      <c r="OP221" s="1" t="s">
        <v>0</v>
      </c>
      <c r="OQ221" s="1" t="s">
        <v>0</v>
      </c>
      <c r="OR221" s="1" t="s">
        <v>0</v>
      </c>
      <c r="OS221" s="1" t="s">
        <v>0</v>
      </c>
      <c r="OT221" s="1" t="s">
        <v>0</v>
      </c>
      <c r="OU221" s="1" t="s">
        <v>0</v>
      </c>
      <c r="OV221" s="1" t="s">
        <v>0</v>
      </c>
      <c r="OW221" s="1" t="s">
        <v>0</v>
      </c>
      <c r="OX221" s="1" t="s">
        <v>0</v>
      </c>
      <c r="OY221" s="1" t="s">
        <v>0</v>
      </c>
      <c r="OZ221" s="1" t="s">
        <v>0</v>
      </c>
      <c r="PA221" s="1" t="s">
        <v>0</v>
      </c>
      <c r="PB221" s="1" t="s">
        <v>0</v>
      </c>
      <c r="PC221" s="1" t="s">
        <v>0</v>
      </c>
      <c r="PD221" s="1" t="s">
        <v>0</v>
      </c>
      <c r="PE221" s="1" t="s">
        <v>0</v>
      </c>
      <c r="PF221" s="1" t="s">
        <v>0</v>
      </c>
      <c r="PG221" s="1" t="s">
        <v>0</v>
      </c>
      <c r="PH221" s="1" t="s">
        <v>0</v>
      </c>
      <c r="PI221" s="1" t="s">
        <v>0</v>
      </c>
      <c r="PJ221" s="1" t="s">
        <v>0</v>
      </c>
      <c r="PK221" s="1" t="s">
        <v>0</v>
      </c>
      <c r="PL221" s="1" t="s">
        <v>0</v>
      </c>
      <c r="PM221" s="1" t="s">
        <v>0</v>
      </c>
      <c r="PN221" s="1" t="s">
        <v>0</v>
      </c>
      <c r="PO221" s="1" t="s">
        <v>0</v>
      </c>
      <c r="PP221" s="1" t="s">
        <v>0</v>
      </c>
      <c r="PQ221" s="1" t="s">
        <v>0</v>
      </c>
      <c r="PR221" s="1" t="s">
        <v>0</v>
      </c>
      <c r="PS221" s="1" t="s">
        <v>0</v>
      </c>
      <c r="PT221" s="1" t="s">
        <v>0</v>
      </c>
      <c r="PU221" s="1" t="s">
        <v>0</v>
      </c>
      <c r="PV221" s="1" t="s">
        <v>0</v>
      </c>
      <c r="PW221" s="1" t="s">
        <v>0</v>
      </c>
      <c r="PX221" s="1" t="s">
        <v>0</v>
      </c>
      <c r="PY221" s="1" t="s">
        <v>0</v>
      </c>
      <c r="PZ221" s="1" t="s">
        <v>0</v>
      </c>
      <c r="QA221" s="1" t="s">
        <v>0</v>
      </c>
      <c r="QB221" s="1" t="s">
        <v>0</v>
      </c>
      <c r="QC221" s="1" t="s">
        <v>0</v>
      </c>
      <c r="QD221" s="1" t="s">
        <v>0</v>
      </c>
      <c r="QE221" s="1" t="s">
        <v>0</v>
      </c>
      <c r="QF221" s="1" t="s">
        <v>0</v>
      </c>
      <c r="QG221" s="1" t="s">
        <v>0</v>
      </c>
      <c r="QH221" s="1" t="s">
        <v>0</v>
      </c>
      <c r="QI221" s="1" t="s">
        <v>0</v>
      </c>
      <c r="QJ221" s="1" t="s">
        <v>0</v>
      </c>
      <c r="QK221" s="1" t="s">
        <v>0</v>
      </c>
      <c r="QL221" s="1" t="s">
        <v>0</v>
      </c>
      <c r="QM221" s="1" t="s">
        <v>0</v>
      </c>
      <c r="QN221" s="1" t="s">
        <v>0</v>
      </c>
      <c r="QO221" s="1" t="s">
        <v>0</v>
      </c>
      <c r="QP221" s="1" t="s">
        <v>0</v>
      </c>
      <c r="QQ221" s="1" t="s">
        <v>0</v>
      </c>
      <c r="QR221" s="1" t="s">
        <v>0</v>
      </c>
      <c r="QS221" s="1" t="s">
        <v>0</v>
      </c>
      <c r="QT221" s="1" t="s">
        <v>0</v>
      </c>
      <c r="QU221" s="1" t="s">
        <v>0</v>
      </c>
      <c r="QV221" s="1" t="s">
        <v>0</v>
      </c>
      <c r="QW221" s="1" t="s">
        <v>0</v>
      </c>
      <c r="QX221" s="1" t="s">
        <v>0</v>
      </c>
      <c r="QY221" s="1" t="s">
        <v>0</v>
      </c>
      <c r="QZ221" s="1" t="s">
        <v>0</v>
      </c>
      <c r="RA221" s="1" t="s">
        <v>0</v>
      </c>
      <c r="RB221" s="1" t="s">
        <v>0</v>
      </c>
      <c r="RC221" s="1" t="s">
        <v>0</v>
      </c>
      <c r="RD221" s="1" t="s">
        <v>0</v>
      </c>
      <c r="RE221" s="1" t="s">
        <v>0</v>
      </c>
      <c r="RF221" s="1" t="s">
        <v>0</v>
      </c>
      <c r="RG221" s="1" t="s">
        <v>0</v>
      </c>
      <c r="RH221" s="1" t="s">
        <v>0</v>
      </c>
      <c r="RI221" s="1" t="s">
        <v>0</v>
      </c>
      <c r="RJ221" s="1" t="s">
        <v>0</v>
      </c>
      <c r="RK221" s="1" t="s">
        <v>0</v>
      </c>
      <c r="RL221" s="1" t="s">
        <v>0</v>
      </c>
      <c r="RM221" s="1" t="s">
        <v>0</v>
      </c>
      <c r="RN221" s="1" t="s">
        <v>0</v>
      </c>
      <c r="RO221" s="1" t="s">
        <v>0</v>
      </c>
      <c r="RP221" s="1" t="s">
        <v>0</v>
      </c>
      <c r="RQ221" s="1" t="s">
        <v>0</v>
      </c>
      <c r="RR221" s="1" t="s">
        <v>0</v>
      </c>
      <c r="RS221" s="1" t="s">
        <v>0</v>
      </c>
      <c r="RT221" s="1" t="s">
        <v>0</v>
      </c>
      <c r="RU221" s="1" t="s">
        <v>0</v>
      </c>
      <c r="RV221" s="1" t="s">
        <v>0</v>
      </c>
      <c r="RW221" s="1" t="s">
        <v>0</v>
      </c>
      <c r="RX221" s="1" t="s">
        <v>0</v>
      </c>
      <c r="RY221" s="1" t="s">
        <v>0</v>
      </c>
      <c r="RZ221" s="1" t="s">
        <v>0</v>
      </c>
      <c r="SA221" s="1" t="s">
        <v>0</v>
      </c>
      <c r="SB221" s="1" t="s">
        <v>0</v>
      </c>
      <c r="SC221" s="1" t="s">
        <v>0</v>
      </c>
      <c r="SD221" s="1" t="s">
        <v>0</v>
      </c>
      <c r="SE221" s="1" t="s">
        <v>0</v>
      </c>
      <c r="SF221" s="1" t="s">
        <v>0</v>
      </c>
      <c r="SG221" s="1" t="s">
        <v>0</v>
      </c>
      <c r="SH221" s="1" t="s">
        <v>0</v>
      </c>
      <c r="SI221" s="1" t="s">
        <v>0</v>
      </c>
      <c r="SJ221" s="1" t="s">
        <v>0</v>
      </c>
      <c r="SK221" s="1" t="s">
        <v>0</v>
      </c>
      <c r="SL221" s="1" t="s">
        <v>0</v>
      </c>
      <c r="SM221" s="1" t="s">
        <v>0</v>
      </c>
      <c r="SN221" s="1" t="s">
        <v>0</v>
      </c>
      <c r="SO221" s="1" t="s">
        <v>0</v>
      </c>
      <c r="SP221" s="1" t="s">
        <v>0</v>
      </c>
      <c r="SQ221" s="1" t="s">
        <v>0</v>
      </c>
      <c r="SR221" s="1" t="s">
        <v>0</v>
      </c>
      <c r="SS221" s="1" t="s">
        <v>0</v>
      </c>
      <c r="ST221" s="1" t="s">
        <v>0</v>
      </c>
      <c r="SU221" s="1" t="s">
        <v>0</v>
      </c>
      <c r="SV221" s="1" t="s">
        <v>0</v>
      </c>
      <c r="SW221" s="1" t="s">
        <v>0</v>
      </c>
      <c r="SX221" s="1" t="s">
        <v>0</v>
      </c>
      <c r="SY221" s="1" t="s">
        <v>0</v>
      </c>
      <c r="SZ221" s="1" t="s">
        <v>0</v>
      </c>
      <c r="TA221" s="1" t="s">
        <v>0</v>
      </c>
      <c r="TB221" s="1" t="s">
        <v>0</v>
      </c>
      <c r="TC221" s="1" t="s">
        <v>0</v>
      </c>
      <c r="TD221" s="1" t="s">
        <v>0</v>
      </c>
      <c r="TE221" s="1" t="s">
        <v>0</v>
      </c>
      <c r="TF221" s="1" t="s">
        <v>0</v>
      </c>
      <c r="TG221" s="1" t="s">
        <v>0</v>
      </c>
      <c r="TH221" s="1" t="s">
        <v>0</v>
      </c>
      <c r="TI221" s="1" t="s">
        <v>0</v>
      </c>
      <c r="TJ221" s="1" t="s">
        <v>0</v>
      </c>
      <c r="TK221" s="1" t="s">
        <v>0</v>
      </c>
      <c r="TL221" s="1" t="s">
        <v>0</v>
      </c>
      <c r="TM221" s="1" t="s">
        <v>0</v>
      </c>
      <c r="TN221" s="1" t="s">
        <v>0</v>
      </c>
      <c r="TO221" s="1" t="s">
        <v>0</v>
      </c>
      <c r="TP221" s="1" t="s">
        <v>0</v>
      </c>
      <c r="TQ221" s="1" t="s">
        <v>0</v>
      </c>
      <c r="TR221" s="1" t="s">
        <v>0</v>
      </c>
      <c r="TS221" s="1" t="s">
        <v>0</v>
      </c>
      <c r="TT221" s="1" t="s">
        <v>0</v>
      </c>
      <c r="TU221" s="1" t="s">
        <v>0</v>
      </c>
      <c r="TV221" s="1" t="s">
        <v>0</v>
      </c>
      <c r="TW221" s="1" t="s">
        <v>0</v>
      </c>
      <c r="TX221" s="1" t="s">
        <v>0</v>
      </c>
      <c r="TY221" s="1" t="s">
        <v>0</v>
      </c>
      <c r="TZ221" s="1" t="s">
        <v>0</v>
      </c>
      <c r="UA221" s="1" t="s">
        <v>0</v>
      </c>
      <c r="UB221" s="1" t="s">
        <v>0</v>
      </c>
      <c r="UC221" s="1" t="s">
        <v>0</v>
      </c>
      <c r="UD221" s="1" t="s">
        <v>0</v>
      </c>
      <c r="UE221" s="1" t="s">
        <v>0</v>
      </c>
      <c r="UF221" s="1" t="s">
        <v>0</v>
      </c>
      <c r="UG221" s="1" t="s">
        <v>0</v>
      </c>
      <c r="UH221" s="1" t="s">
        <v>0</v>
      </c>
      <c r="UI221" s="1" t="s">
        <v>0</v>
      </c>
      <c r="UJ221" s="1" t="s">
        <v>0</v>
      </c>
      <c r="UK221" s="1" t="s">
        <v>0</v>
      </c>
      <c r="UL221" s="1" t="s">
        <v>0</v>
      </c>
      <c r="UM221" s="1" t="s">
        <v>0</v>
      </c>
      <c r="UN221" s="1" t="s">
        <v>0</v>
      </c>
      <c r="UO221" s="1" t="s">
        <v>0</v>
      </c>
      <c r="UP221" s="1" t="s">
        <v>0</v>
      </c>
      <c r="UQ221" s="1" t="s">
        <v>0</v>
      </c>
    </row>
    <row r="222" spans="1:563" x14ac:dyDescent="0.25">
      <c r="A222" s="1" t="s">
        <v>1855</v>
      </c>
      <c r="B222" s="1" t="s">
        <v>988</v>
      </c>
      <c r="C222" s="1" t="s">
        <v>989</v>
      </c>
      <c r="D222" s="1" t="s">
        <v>0</v>
      </c>
      <c r="E222" s="1" t="s">
        <v>0</v>
      </c>
      <c r="F222" s="1" t="s">
        <v>0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1" t="s">
        <v>0</v>
      </c>
      <c r="M222" s="1" t="s">
        <v>0</v>
      </c>
      <c r="N222" s="1" t="s">
        <v>0</v>
      </c>
      <c r="O222" s="1" t="s">
        <v>0</v>
      </c>
      <c r="P222" s="1" t="s">
        <v>0</v>
      </c>
      <c r="Q222" s="1" t="s">
        <v>0</v>
      </c>
      <c r="R222" s="1" t="s">
        <v>0</v>
      </c>
      <c r="S222" s="1" t="s">
        <v>0</v>
      </c>
      <c r="T222" s="1" t="s">
        <v>0</v>
      </c>
      <c r="U222" s="1" t="s">
        <v>0</v>
      </c>
      <c r="V222" s="1" t="s">
        <v>0</v>
      </c>
      <c r="W222" s="1" t="s">
        <v>0</v>
      </c>
      <c r="X222" s="1" t="s">
        <v>0</v>
      </c>
      <c r="Y222" s="1" t="s">
        <v>0</v>
      </c>
      <c r="Z222" s="1" t="s">
        <v>0</v>
      </c>
      <c r="AA222" s="1" t="s">
        <v>0</v>
      </c>
      <c r="AB222" s="1" t="s">
        <v>0</v>
      </c>
      <c r="AC222" s="1" t="s">
        <v>0</v>
      </c>
      <c r="AD222" s="1" t="s">
        <v>0</v>
      </c>
      <c r="AE222" s="1" t="s">
        <v>0</v>
      </c>
      <c r="AF222" s="1" t="s">
        <v>0</v>
      </c>
      <c r="AG222" s="1" t="s">
        <v>0</v>
      </c>
      <c r="AH222" s="1" t="s">
        <v>0</v>
      </c>
      <c r="AI222" s="1" t="s">
        <v>0</v>
      </c>
      <c r="AJ222" s="1" t="s">
        <v>0</v>
      </c>
      <c r="AK222" s="1" t="s">
        <v>0</v>
      </c>
      <c r="AL222" s="1" t="s">
        <v>0</v>
      </c>
      <c r="AM222" s="1" t="s">
        <v>0</v>
      </c>
      <c r="AN222" s="1" t="s">
        <v>0</v>
      </c>
      <c r="AO222" s="1" t="s">
        <v>0</v>
      </c>
      <c r="AP222" s="1" t="s">
        <v>0</v>
      </c>
      <c r="AQ222" s="1" t="s">
        <v>0</v>
      </c>
      <c r="AR222" s="1" t="s">
        <v>0</v>
      </c>
      <c r="AS222" s="1" t="s">
        <v>0</v>
      </c>
      <c r="AT222" s="1" t="s">
        <v>0</v>
      </c>
      <c r="AU222" s="1" t="s">
        <v>0</v>
      </c>
      <c r="AV222" s="1" t="s">
        <v>0</v>
      </c>
      <c r="AW222" s="1" t="s">
        <v>0</v>
      </c>
      <c r="AX222" s="1" t="s">
        <v>0</v>
      </c>
      <c r="AY222" s="1" t="s">
        <v>0</v>
      </c>
      <c r="AZ222" s="1" t="s">
        <v>0</v>
      </c>
      <c r="BA222" s="1" t="s">
        <v>0</v>
      </c>
      <c r="BB222" s="1" t="s">
        <v>0</v>
      </c>
      <c r="BC222" s="1" t="s">
        <v>0</v>
      </c>
      <c r="BD222" s="1" t="s">
        <v>0</v>
      </c>
      <c r="BE222" s="1" t="s">
        <v>0</v>
      </c>
      <c r="BF222" s="1" t="s">
        <v>0</v>
      </c>
      <c r="BG222" s="1" t="s">
        <v>0</v>
      </c>
      <c r="BH222" s="1" t="s">
        <v>0</v>
      </c>
      <c r="BI222" s="1" t="s">
        <v>0</v>
      </c>
      <c r="BJ222" s="1" t="s">
        <v>0</v>
      </c>
      <c r="BK222" s="1" t="s">
        <v>0</v>
      </c>
      <c r="BL222" s="1" t="s">
        <v>0</v>
      </c>
      <c r="BM222" s="1" t="s">
        <v>0</v>
      </c>
      <c r="BN222" s="1" t="s">
        <v>0</v>
      </c>
      <c r="BO222" s="1" t="s">
        <v>0</v>
      </c>
      <c r="BP222" s="1" t="s">
        <v>0</v>
      </c>
      <c r="BQ222" s="1" t="s">
        <v>0</v>
      </c>
      <c r="BR222" s="1" t="s">
        <v>0</v>
      </c>
      <c r="BS222" s="1" t="s">
        <v>0</v>
      </c>
      <c r="BT222" s="1" t="s">
        <v>0</v>
      </c>
      <c r="BU222" s="1" t="s">
        <v>0</v>
      </c>
      <c r="BV222" s="1" t="s">
        <v>0</v>
      </c>
      <c r="BW222" s="1" t="s">
        <v>0</v>
      </c>
      <c r="BX222" s="1" t="s">
        <v>0</v>
      </c>
      <c r="BY222" s="1" t="s">
        <v>0</v>
      </c>
      <c r="BZ222" s="1" t="s">
        <v>0</v>
      </c>
      <c r="CA222" s="1" t="s">
        <v>0</v>
      </c>
      <c r="CB222" s="1" t="s">
        <v>0</v>
      </c>
      <c r="CC222" s="1" t="s">
        <v>0</v>
      </c>
      <c r="CD222" s="1" t="s">
        <v>0</v>
      </c>
      <c r="CE222" s="1" t="s">
        <v>0</v>
      </c>
      <c r="CF222" s="1" t="s">
        <v>0</v>
      </c>
      <c r="CG222" s="1" t="s">
        <v>0</v>
      </c>
      <c r="CH222" s="1" t="s">
        <v>0</v>
      </c>
      <c r="CI222" s="1" t="s">
        <v>0</v>
      </c>
      <c r="CJ222" s="1" t="s">
        <v>0</v>
      </c>
      <c r="CK222" s="1" t="s">
        <v>0</v>
      </c>
      <c r="CL222" s="1" t="s">
        <v>0</v>
      </c>
      <c r="CM222" s="1" t="s">
        <v>0</v>
      </c>
      <c r="CN222" s="1" t="s">
        <v>0</v>
      </c>
      <c r="CO222" s="1" t="s">
        <v>0</v>
      </c>
      <c r="CP222" s="1" t="s">
        <v>0</v>
      </c>
      <c r="CQ222" s="1" t="s">
        <v>0</v>
      </c>
      <c r="CR222" s="1" t="s">
        <v>0</v>
      </c>
      <c r="CS222" s="1" t="s">
        <v>0</v>
      </c>
      <c r="CT222" s="1" t="s">
        <v>0</v>
      </c>
      <c r="CU222" s="1" t="s">
        <v>0</v>
      </c>
      <c r="CV222" s="1" t="s">
        <v>0</v>
      </c>
      <c r="CW222" s="1" t="s">
        <v>0</v>
      </c>
      <c r="CX222" s="1" t="s">
        <v>0</v>
      </c>
      <c r="CY222" s="1" t="s">
        <v>0</v>
      </c>
      <c r="CZ222" s="1" t="s">
        <v>0</v>
      </c>
      <c r="DA222" s="1" t="s">
        <v>0</v>
      </c>
      <c r="DB222" s="1" t="s">
        <v>0</v>
      </c>
      <c r="DC222" s="1" t="s">
        <v>0</v>
      </c>
      <c r="DD222" s="1" t="s">
        <v>0</v>
      </c>
      <c r="DE222" s="1" t="s">
        <v>0</v>
      </c>
      <c r="DF222" s="1" t="s">
        <v>0</v>
      </c>
      <c r="DG222" s="1" t="s">
        <v>0</v>
      </c>
      <c r="DH222" s="1" t="s">
        <v>0</v>
      </c>
      <c r="DI222" s="1" t="s">
        <v>0</v>
      </c>
      <c r="DJ222" s="1" t="s">
        <v>0</v>
      </c>
      <c r="DK222" s="1" t="s">
        <v>0</v>
      </c>
      <c r="DL222" s="1" t="s">
        <v>0</v>
      </c>
      <c r="DM222" s="1" t="s">
        <v>0</v>
      </c>
      <c r="DN222" s="1" t="s">
        <v>0</v>
      </c>
      <c r="DO222" s="1" t="s">
        <v>0</v>
      </c>
      <c r="DP222" s="1" t="s">
        <v>0</v>
      </c>
      <c r="DQ222" s="1" t="s">
        <v>0</v>
      </c>
      <c r="DR222" s="1" t="s">
        <v>0</v>
      </c>
      <c r="DS222" s="1" t="s">
        <v>0</v>
      </c>
      <c r="DT222" s="1" t="s">
        <v>0</v>
      </c>
      <c r="DU222" s="1" t="s">
        <v>0</v>
      </c>
      <c r="DV222" s="1" t="s">
        <v>0</v>
      </c>
      <c r="DW222" s="1" t="s">
        <v>0</v>
      </c>
      <c r="DX222" s="1" t="s">
        <v>0</v>
      </c>
      <c r="DY222" s="1" t="s">
        <v>0</v>
      </c>
      <c r="DZ222" s="1" t="s">
        <v>0</v>
      </c>
      <c r="EA222" s="1" t="s">
        <v>0</v>
      </c>
      <c r="EB222" s="1" t="s">
        <v>0</v>
      </c>
      <c r="EC222" s="1" t="s">
        <v>0</v>
      </c>
      <c r="ED222" s="1" t="s">
        <v>0</v>
      </c>
      <c r="EE222" s="1" t="s">
        <v>0</v>
      </c>
      <c r="EF222" s="1" t="s">
        <v>0</v>
      </c>
      <c r="EG222" s="1" t="s">
        <v>0</v>
      </c>
      <c r="EH222" s="1" t="s">
        <v>0</v>
      </c>
      <c r="EI222" s="1" t="s">
        <v>0</v>
      </c>
      <c r="EJ222" s="1" t="s">
        <v>0</v>
      </c>
      <c r="EK222" s="1" t="s">
        <v>0</v>
      </c>
      <c r="EL222" s="1" t="s">
        <v>0</v>
      </c>
      <c r="EM222" s="1" t="s">
        <v>0</v>
      </c>
      <c r="EN222" s="1" t="s">
        <v>0</v>
      </c>
      <c r="EO222" s="1" t="s">
        <v>0</v>
      </c>
      <c r="EP222" s="1" t="s">
        <v>0</v>
      </c>
      <c r="EQ222" s="1" t="s">
        <v>0</v>
      </c>
      <c r="ER222" s="1" t="s">
        <v>0</v>
      </c>
      <c r="ES222" s="1" t="s">
        <v>0</v>
      </c>
      <c r="ET222" s="1" t="s">
        <v>0</v>
      </c>
      <c r="EU222" s="1" t="s">
        <v>0</v>
      </c>
      <c r="EV222" s="1" t="s">
        <v>0</v>
      </c>
      <c r="EW222" s="1" t="s">
        <v>0</v>
      </c>
      <c r="EX222" s="1" t="s">
        <v>0</v>
      </c>
      <c r="EY222" s="1" t="s">
        <v>0</v>
      </c>
      <c r="EZ222" s="1" t="s">
        <v>0</v>
      </c>
      <c r="FA222" s="1" t="s">
        <v>0</v>
      </c>
      <c r="FB222" s="1" t="s">
        <v>0</v>
      </c>
      <c r="FC222" s="1" t="s">
        <v>0</v>
      </c>
      <c r="FD222" s="1" t="s">
        <v>0</v>
      </c>
      <c r="FE222" s="1" t="s">
        <v>0</v>
      </c>
      <c r="FF222" s="1" t="s">
        <v>0</v>
      </c>
      <c r="FG222" s="1" t="s">
        <v>0</v>
      </c>
      <c r="FH222" s="1" t="s">
        <v>0</v>
      </c>
      <c r="FI222" s="1" t="s">
        <v>0</v>
      </c>
      <c r="FJ222" s="1" t="s">
        <v>0</v>
      </c>
      <c r="FK222" s="1" t="s">
        <v>0</v>
      </c>
      <c r="FL222" s="1" t="s">
        <v>0</v>
      </c>
      <c r="FM222" s="1" t="s">
        <v>0</v>
      </c>
      <c r="FN222" s="1" t="s">
        <v>0</v>
      </c>
      <c r="FO222" s="1" t="s">
        <v>0</v>
      </c>
      <c r="FP222" s="1" t="s">
        <v>0</v>
      </c>
      <c r="FQ222" s="1" t="s">
        <v>0</v>
      </c>
      <c r="FR222" s="1" t="s">
        <v>0</v>
      </c>
      <c r="FS222" s="1" t="s">
        <v>0</v>
      </c>
      <c r="FT222" s="1" t="s">
        <v>0</v>
      </c>
      <c r="FU222" s="1" t="s">
        <v>0</v>
      </c>
      <c r="FV222" s="1" t="s">
        <v>0</v>
      </c>
      <c r="FW222" s="1" t="s">
        <v>0</v>
      </c>
      <c r="FX222" s="1" t="s">
        <v>0</v>
      </c>
      <c r="FY222" s="1" t="s">
        <v>0</v>
      </c>
      <c r="FZ222" s="1" t="s">
        <v>0</v>
      </c>
      <c r="GA222" s="1" t="s">
        <v>0</v>
      </c>
      <c r="GB222" s="1" t="s">
        <v>0</v>
      </c>
      <c r="GC222" s="1" t="s">
        <v>0</v>
      </c>
      <c r="GD222" s="1" t="s">
        <v>0</v>
      </c>
      <c r="GE222" s="1" t="s">
        <v>0</v>
      </c>
      <c r="GF222" s="1" t="s">
        <v>0</v>
      </c>
      <c r="GG222" s="1" t="s">
        <v>0</v>
      </c>
      <c r="GH222" s="1" t="s">
        <v>0</v>
      </c>
      <c r="GI222" s="1" t="s">
        <v>0</v>
      </c>
      <c r="GJ222" s="1" t="s">
        <v>0</v>
      </c>
      <c r="GK222" s="1" t="s">
        <v>0</v>
      </c>
      <c r="GL222" s="1" t="s">
        <v>0</v>
      </c>
      <c r="GM222" s="1" t="s">
        <v>0</v>
      </c>
      <c r="GN222" s="1" t="s">
        <v>0</v>
      </c>
      <c r="GO222" s="1" t="s">
        <v>0</v>
      </c>
      <c r="GP222" s="1" t="s">
        <v>0</v>
      </c>
      <c r="GQ222" s="1" t="s">
        <v>0</v>
      </c>
      <c r="GR222" s="1" t="s">
        <v>0</v>
      </c>
      <c r="GS222" s="1" t="s">
        <v>0</v>
      </c>
      <c r="GT222" s="1" t="s">
        <v>0</v>
      </c>
      <c r="GU222" s="1" t="s">
        <v>0</v>
      </c>
      <c r="GV222" s="1" t="s">
        <v>0</v>
      </c>
      <c r="GW222" s="1" t="s">
        <v>0</v>
      </c>
      <c r="GX222" s="1" t="s">
        <v>0</v>
      </c>
      <c r="GY222" s="1" t="s">
        <v>0</v>
      </c>
      <c r="GZ222" s="1" t="s">
        <v>0</v>
      </c>
      <c r="HA222" s="1" t="s">
        <v>0</v>
      </c>
      <c r="HB222" s="1" t="s">
        <v>0</v>
      </c>
      <c r="HC222" s="1" t="s">
        <v>0</v>
      </c>
      <c r="HD222" s="1" t="s">
        <v>0</v>
      </c>
      <c r="HE222" s="1" t="s">
        <v>0</v>
      </c>
      <c r="HF222" s="1" t="s">
        <v>0</v>
      </c>
      <c r="HG222" s="1" t="s">
        <v>0</v>
      </c>
      <c r="HH222" s="1" t="s">
        <v>0</v>
      </c>
      <c r="HI222" s="1" t="s">
        <v>0</v>
      </c>
      <c r="HJ222" s="1" t="s">
        <v>0</v>
      </c>
      <c r="HK222" s="1" t="s">
        <v>0</v>
      </c>
      <c r="HL222" s="1" t="s">
        <v>0</v>
      </c>
      <c r="HM222" s="1" t="s">
        <v>0</v>
      </c>
      <c r="HN222" s="1" t="s">
        <v>0</v>
      </c>
      <c r="HO222" s="1" t="s">
        <v>0</v>
      </c>
      <c r="HP222" s="1" t="s">
        <v>0</v>
      </c>
      <c r="HQ222" s="1" t="s">
        <v>0</v>
      </c>
      <c r="HR222" s="1" t="s">
        <v>0</v>
      </c>
      <c r="HS222" s="1" t="s">
        <v>0</v>
      </c>
      <c r="HT222" s="1" t="s">
        <v>0</v>
      </c>
      <c r="HU222" s="1" t="s">
        <v>0</v>
      </c>
      <c r="HV222" s="1" t="s">
        <v>0</v>
      </c>
      <c r="HW222" s="1" t="s">
        <v>0</v>
      </c>
      <c r="HX222" s="1" t="s">
        <v>0</v>
      </c>
      <c r="HY222" s="1" t="s">
        <v>0</v>
      </c>
      <c r="HZ222" s="1" t="s">
        <v>0</v>
      </c>
      <c r="IA222" s="1" t="s">
        <v>0</v>
      </c>
      <c r="IB222" s="1" t="s">
        <v>0</v>
      </c>
      <c r="IC222" s="1" t="s">
        <v>0</v>
      </c>
      <c r="ID222" s="1" t="s">
        <v>0</v>
      </c>
      <c r="IE222" s="1" t="s">
        <v>0</v>
      </c>
      <c r="IF222" s="1" t="s">
        <v>0</v>
      </c>
      <c r="IG222" s="1" t="s">
        <v>0</v>
      </c>
      <c r="IH222" s="1" t="s">
        <v>0</v>
      </c>
      <c r="II222" s="1" t="s">
        <v>0</v>
      </c>
      <c r="IJ222" s="1" t="s">
        <v>0</v>
      </c>
      <c r="IK222" s="1" t="s">
        <v>0</v>
      </c>
      <c r="IL222" s="1" t="s">
        <v>0</v>
      </c>
      <c r="IM222" s="1" t="s">
        <v>0</v>
      </c>
      <c r="IN222" s="1" t="s">
        <v>0</v>
      </c>
      <c r="IO222" s="1" t="s">
        <v>0</v>
      </c>
      <c r="IP222" s="1" t="s">
        <v>0</v>
      </c>
      <c r="IQ222" s="1" t="s">
        <v>0</v>
      </c>
      <c r="IR222" s="1" t="s">
        <v>0</v>
      </c>
      <c r="IS222" s="1" t="s">
        <v>0</v>
      </c>
      <c r="IT222" s="1" t="s">
        <v>0</v>
      </c>
      <c r="IU222" s="1" t="s">
        <v>0</v>
      </c>
      <c r="IV222" s="1" t="s">
        <v>0</v>
      </c>
      <c r="IW222" s="1" t="s">
        <v>0</v>
      </c>
      <c r="IX222" s="1" t="s">
        <v>0</v>
      </c>
      <c r="IY222" s="1" t="s">
        <v>0</v>
      </c>
      <c r="IZ222" s="1" t="s">
        <v>0</v>
      </c>
      <c r="JA222" s="1" t="s">
        <v>0</v>
      </c>
      <c r="JB222" s="1" t="s">
        <v>0</v>
      </c>
      <c r="JC222" s="1" t="s">
        <v>0</v>
      </c>
      <c r="JD222" s="1" t="s">
        <v>0</v>
      </c>
      <c r="JE222" s="1" t="s">
        <v>0</v>
      </c>
      <c r="JF222" s="1" t="s">
        <v>0</v>
      </c>
      <c r="JG222" s="1" t="s">
        <v>0</v>
      </c>
      <c r="JH222" s="1" t="s">
        <v>0</v>
      </c>
      <c r="JI222" s="1" t="s">
        <v>0</v>
      </c>
      <c r="JJ222" s="1" t="s">
        <v>0</v>
      </c>
      <c r="JK222" s="1" t="s">
        <v>0</v>
      </c>
      <c r="JL222" s="1" t="s">
        <v>0</v>
      </c>
      <c r="JM222" s="1" t="s">
        <v>0</v>
      </c>
      <c r="JN222" s="1" t="s">
        <v>0</v>
      </c>
      <c r="JO222" s="1" t="s">
        <v>0</v>
      </c>
      <c r="JP222" s="1" t="s">
        <v>0</v>
      </c>
      <c r="JQ222" s="1" t="s">
        <v>0</v>
      </c>
      <c r="JR222" s="1" t="s">
        <v>0</v>
      </c>
      <c r="JS222" s="1" t="s">
        <v>0</v>
      </c>
      <c r="JT222" s="1" t="s">
        <v>0</v>
      </c>
      <c r="JU222" s="1" t="s">
        <v>0</v>
      </c>
      <c r="JV222" s="1" t="s">
        <v>0</v>
      </c>
      <c r="JW222" s="1" t="s">
        <v>0</v>
      </c>
      <c r="JX222" s="1" t="s">
        <v>0</v>
      </c>
      <c r="JY222" s="1" t="s">
        <v>0</v>
      </c>
      <c r="JZ222" s="1" t="s">
        <v>0</v>
      </c>
      <c r="KA222" s="1" t="s">
        <v>0</v>
      </c>
      <c r="KB222" s="1" t="s">
        <v>0</v>
      </c>
      <c r="KC222" s="1" t="s">
        <v>0</v>
      </c>
      <c r="KD222" s="1" t="s">
        <v>0</v>
      </c>
      <c r="KE222" s="1" t="s">
        <v>0</v>
      </c>
      <c r="KF222" s="1" t="s">
        <v>0</v>
      </c>
      <c r="KG222" s="1" t="s">
        <v>0</v>
      </c>
      <c r="KH222" s="1" t="s">
        <v>0</v>
      </c>
      <c r="KI222" s="1" t="s">
        <v>0</v>
      </c>
      <c r="KJ222" s="1" t="s">
        <v>0</v>
      </c>
      <c r="KK222" s="1" t="s">
        <v>0</v>
      </c>
      <c r="KL222" s="1" t="s">
        <v>0</v>
      </c>
      <c r="KM222" s="1" t="s">
        <v>0</v>
      </c>
      <c r="KN222" s="1" t="s">
        <v>0</v>
      </c>
      <c r="KO222" s="1" t="s">
        <v>0</v>
      </c>
      <c r="KP222" s="1" t="s">
        <v>0</v>
      </c>
      <c r="KQ222" s="1" t="s">
        <v>0</v>
      </c>
      <c r="KR222" s="1" t="s">
        <v>0</v>
      </c>
      <c r="KS222" s="1" t="s">
        <v>0</v>
      </c>
      <c r="KT222" s="1" t="s">
        <v>0</v>
      </c>
      <c r="KU222" s="1" t="s">
        <v>0</v>
      </c>
      <c r="KV222" s="1" t="s">
        <v>0</v>
      </c>
      <c r="KW222" s="1" t="s">
        <v>0</v>
      </c>
      <c r="KX222" s="1" t="s">
        <v>0</v>
      </c>
      <c r="KY222" s="1" t="s">
        <v>0</v>
      </c>
      <c r="KZ222" s="1" t="s">
        <v>0</v>
      </c>
      <c r="LA222" s="1" t="s">
        <v>0</v>
      </c>
      <c r="LB222" s="1" t="s">
        <v>0</v>
      </c>
      <c r="LC222" s="1" t="s">
        <v>0</v>
      </c>
      <c r="LD222" s="1" t="s">
        <v>0</v>
      </c>
      <c r="LE222" s="1" t="s">
        <v>0</v>
      </c>
      <c r="LF222" s="1" t="s">
        <v>0</v>
      </c>
      <c r="LG222" s="1" t="s">
        <v>0</v>
      </c>
      <c r="LH222" s="1" t="s">
        <v>0</v>
      </c>
      <c r="LI222" s="1" t="s">
        <v>0</v>
      </c>
      <c r="LJ222" s="1" t="s">
        <v>0</v>
      </c>
      <c r="LK222" s="1" t="s">
        <v>0</v>
      </c>
      <c r="LL222" s="1" t="s">
        <v>0</v>
      </c>
      <c r="LM222" s="1" t="s">
        <v>0</v>
      </c>
      <c r="LN222" s="1" t="s">
        <v>0</v>
      </c>
      <c r="LO222" s="1" t="s">
        <v>0</v>
      </c>
      <c r="LP222" s="1" t="s">
        <v>0</v>
      </c>
      <c r="LQ222" s="1" t="s">
        <v>0</v>
      </c>
      <c r="LR222" s="1" t="s">
        <v>0</v>
      </c>
      <c r="LS222" s="1" t="s">
        <v>0</v>
      </c>
      <c r="LT222" s="1" t="s">
        <v>0</v>
      </c>
      <c r="LU222" s="1" t="s">
        <v>0</v>
      </c>
      <c r="LV222" s="1" t="s">
        <v>0</v>
      </c>
      <c r="LW222" s="1" t="s">
        <v>0</v>
      </c>
      <c r="LX222" s="1" t="s">
        <v>0</v>
      </c>
      <c r="LY222" s="1" t="s">
        <v>0</v>
      </c>
      <c r="LZ222" s="1" t="s">
        <v>0</v>
      </c>
      <c r="MA222" s="1" t="s">
        <v>0</v>
      </c>
      <c r="MB222" s="1" t="s">
        <v>0</v>
      </c>
      <c r="MC222" s="1" t="s">
        <v>0</v>
      </c>
      <c r="MD222" s="1" t="s">
        <v>0</v>
      </c>
      <c r="ME222" s="1" t="s">
        <v>0</v>
      </c>
      <c r="MF222" s="1" t="s">
        <v>0</v>
      </c>
      <c r="MG222" s="1" t="s">
        <v>0</v>
      </c>
      <c r="MH222" s="1" t="s">
        <v>0</v>
      </c>
      <c r="MI222" s="1" t="s">
        <v>0</v>
      </c>
      <c r="MJ222" s="1" t="s">
        <v>0</v>
      </c>
      <c r="MK222" s="1" t="s">
        <v>0</v>
      </c>
      <c r="ML222" s="1" t="s">
        <v>0</v>
      </c>
      <c r="MM222" s="1" t="s">
        <v>0</v>
      </c>
      <c r="MN222" s="1" t="s">
        <v>0</v>
      </c>
      <c r="MO222" s="1" t="s">
        <v>0</v>
      </c>
      <c r="MP222" s="1" t="s">
        <v>0</v>
      </c>
      <c r="MQ222" s="1" t="s">
        <v>0</v>
      </c>
      <c r="MR222" s="1" t="s">
        <v>0</v>
      </c>
      <c r="MS222" s="1" t="s">
        <v>0</v>
      </c>
      <c r="MT222" s="1" t="s">
        <v>0</v>
      </c>
      <c r="MU222" s="1" t="s">
        <v>0</v>
      </c>
      <c r="MV222" s="1" t="s">
        <v>0</v>
      </c>
      <c r="MW222" s="1" t="s">
        <v>0</v>
      </c>
      <c r="MX222" s="1" t="s">
        <v>0</v>
      </c>
      <c r="MY222" s="1" t="s">
        <v>0</v>
      </c>
      <c r="MZ222" s="1" t="s">
        <v>0</v>
      </c>
      <c r="NA222" s="1" t="s">
        <v>0</v>
      </c>
      <c r="NB222" s="1" t="s">
        <v>0</v>
      </c>
      <c r="NC222" s="1" t="s">
        <v>0</v>
      </c>
      <c r="ND222" s="1" t="s">
        <v>0</v>
      </c>
      <c r="NE222" s="1" t="s">
        <v>0</v>
      </c>
      <c r="NF222" s="1" t="s">
        <v>0</v>
      </c>
      <c r="NG222" s="1" t="s">
        <v>0</v>
      </c>
      <c r="NH222" s="1" t="s">
        <v>0</v>
      </c>
      <c r="NI222" s="1" t="s">
        <v>0</v>
      </c>
      <c r="NJ222" s="1" t="s">
        <v>0</v>
      </c>
      <c r="NK222" s="1" t="s">
        <v>0</v>
      </c>
      <c r="NL222" s="1" t="s">
        <v>0</v>
      </c>
      <c r="NM222" s="1" t="s">
        <v>0</v>
      </c>
      <c r="NN222" s="1" t="s">
        <v>0</v>
      </c>
      <c r="NO222" s="1" t="s">
        <v>0</v>
      </c>
      <c r="NP222" s="1" t="s">
        <v>0</v>
      </c>
      <c r="NQ222" s="1" t="s">
        <v>0</v>
      </c>
      <c r="NR222" s="1" t="s">
        <v>0</v>
      </c>
      <c r="NS222" s="1" t="s">
        <v>0</v>
      </c>
      <c r="NT222" s="1" t="s">
        <v>0</v>
      </c>
      <c r="NU222" s="1" t="s">
        <v>0</v>
      </c>
      <c r="NV222" s="1" t="s">
        <v>0</v>
      </c>
      <c r="NW222" s="1" t="s">
        <v>0</v>
      </c>
      <c r="NX222" s="1" t="s">
        <v>0</v>
      </c>
      <c r="NY222" s="1" t="s">
        <v>0</v>
      </c>
      <c r="NZ222" s="1" t="s">
        <v>0</v>
      </c>
      <c r="OA222" s="1" t="s">
        <v>0</v>
      </c>
      <c r="OB222" s="1" t="s">
        <v>0</v>
      </c>
      <c r="OC222" s="1" t="s">
        <v>0</v>
      </c>
      <c r="OD222" s="1" t="s">
        <v>0</v>
      </c>
      <c r="OE222" s="1" t="s">
        <v>0</v>
      </c>
      <c r="OF222" s="1" t="s">
        <v>0</v>
      </c>
      <c r="OG222" s="1" t="s">
        <v>0</v>
      </c>
      <c r="OH222" s="1" t="s">
        <v>0</v>
      </c>
      <c r="OI222" s="1" t="s">
        <v>0</v>
      </c>
      <c r="OJ222" s="1" t="s">
        <v>0</v>
      </c>
      <c r="OK222" s="1" t="s">
        <v>0</v>
      </c>
      <c r="OL222" s="1" t="s">
        <v>0</v>
      </c>
      <c r="OM222" s="1" t="s">
        <v>0</v>
      </c>
      <c r="ON222" s="1" t="s">
        <v>0</v>
      </c>
      <c r="OO222" s="1" t="s">
        <v>0</v>
      </c>
      <c r="OP222" s="1" t="s">
        <v>0</v>
      </c>
      <c r="OQ222" s="1" t="s">
        <v>0</v>
      </c>
      <c r="OR222" s="1" t="s">
        <v>0</v>
      </c>
      <c r="OS222" s="1" t="s">
        <v>0</v>
      </c>
      <c r="OT222" s="1" t="s">
        <v>0</v>
      </c>
      <c r="OU222" s="1" t="s">
        <v>0</v>
      </c>
      <c r="OV222" s="1" t="s">
        <v>0</v>
      </c>
      <c r="OW222" s="1" t="s">
        <v>0</v>
      </c>
      <c r="OX222" s="1" t="s">
        <v>0</v>
      </c>
      <c r="OY222" s="1" t="s">
        <v>0</v>
      </c>
      <c r="OZ222" s="1" t="s">
        <v>0</v>
      </c>
      <c r="PA222" s="1" t="s">
        <v>0</v>
      </c>
      <c r="PB222" s="1" t="s">
        <v>0</v>
      </c>
      <c r="PC222" s="1" t="s">
        <v>0</v>
      </c>
      <c r="PD222" s="1" t="s">
        <v>0</v>
      </c>
      <c r="PE222" s="1" t="s">
        <v>0</v>
      </c>
      <c r="PF222" s="1" t="s">
        <v>0</v>
      </c>
      <c r="PG222" s="1" t="s">
        <v>0</v>
      </c>
      <c r="PH222" s="1" t="s">
        <v>0</v>
      </c>
      <c r="PI222" s="1" t="s">
        <v>0</v>
      </c>
      <c r="PJ222" s="1" t="s">
        <v>0</v>
      </c>
      <c r="PK222" s="1" t="s">
        <v>0</v>
      </c>
      <c r="PL222" s="1" t="s">
        <v>0</v>
      </c>
      <c r="PM222" s="1" t="s">
        <v>0</v>
      </c>
      <c r="PN222" s="1" t="s">
        <v>0</v>
      </c>
      <c r="PO222" s="1" t="s">
        <v>0</v>
      </c>
      <c r="PP222" s="1" t="s">
        <v>0</v>
      </c>
      <c r="PQ222" s="1" t="s">
        <v>0</v>
      </c>
      <c r="PR222" s="1" t="s">
        <v>0</v>
      </c>
      <c r="PS222" s="1" t="s">
        <v>0</v>
      </c>
      <c r="PT222" s="1" t="s">
        <v>0</v>
      </c>
      <c r="PU222" s="1" t="s">
        <v>0</v>
      </c>
      <c r="PV222" s="1" t="s">
        <v>0</v>
      </c>
      <c r="PW222" s="1" t="s">
        <v>0</v>
      </c>
      <c r="PX222" s="1" t="s">
        <v>0</v>
      </c>
      <c r="PY222" s="1" t="s">
        <v>0</v>
      </c>
      <c r="PZ222" s="1" t="s">
        <v>0</v>
      </c>
      <c r="QA222" s="1" t="s">
        <v>0</v>
      </c>
      <c r="QB222" s="1" t="s">
        <v>0</v>
      </c>
      <c r="QC222" s="1" t="s">
        <v>0</v>
      </c>
      <c r="QD222" s="1" t="s">
        <v>0</v>
      </c>
      <c r="QE222" s="1" t="s">
        <v>0</v>
      </c>
      <c r="QF222" s="1" t="s">
        <v>0</v>
      </c>
      <c r="QG222" s="1" t="s">
        <v>0</v>
      </c>
      <c r="QH222" s="1" t="s">
        <v>0</v>
      </c>
      <c r="QI222" s="1" t="s">
        <v>0</v>
      </c>
      <c r="QJ222" s="1" t="s">
        <v>0</v>
      </c>
      <c r="QK222" s="1" t="s">
        <v>0</v>
      </c>
      <c r="QL222" s="1" t="s">
        <v>0</v>
      </c>
      <c r="QM222" s="1" t="s">
        <v>0</v>
      </c>
      <c r="QN222" s="1" t="s">
        <v>0</v>
      </c>
      <c r="QO222" s="1" t="s">
        <v>0</v>
      </c>
      <c r="QP222" s="1" t="s">
        <v>0</v>
      </c>
      <c r="QQ222" s="1" t="s">
        <v>0</v>
      </c>
      <c r="QR222" s="1" t="s">
        <v>0</v>
      </c>
      <c r="QS222" s="1" t="s">
        <v>0</v>
      </c>
      <c r="QT222" s="1" t="s">
        <v>0</v>
      </c>
      <c r="QU222" s="1" t="s">
        <v>0</v>
      </c>
      <c r="QV222" s="1" t="s">
        <v>0</v>
      </c>
      <c r="QW222" s="1" t="s">
        <v>0</v>
      </c>
      <c r="QX222" s="1" t="s">
        <v>0</v>
      </c>
      <c r="QY222" s="1" t="s">
        <v>0</v>
      </c>
      <c r="QZ222" s="1" t="s">
        <v>0</v>
      </c>
      <c r="RA222" s="1" t="s">
        <v>0</v>
      </c>
      <c r="RB222" s="1" t="s">
        <v>0</v>
      </c>
      <c r="RC222" s="1" t="s">
        <v>0</v>
      </c>
      <c r="RD222" s="1" t="s">
        <v>0</v>
      </c>
      <c r="RE222" s="1" t="s">
        <v>0</v>
      </c>
      <c r="RF222" s="1" t="s">
        <v>0</v>
      </c>
      <c r="RG222" s="1" t="s">
        <v>0</v>
      </c>
      <c r="RH222" s="1" t="s">
        <v>0</v>
      </c>
      <c r="RI222" s="1" t="s">
        <v>0</v>
      </c>
      <c r="RJ222" s="1" t="s">
        <v>0</v>
      </c>
      <c r="RK222" s="1" t="s">
        <v>0</v>
      </c>
      <c r="RL222" s="1" t="s">
        <v>0</v>
      </c>
      <c r="RM222" s="1" t="s">
        <v>0</v>
      </c>
      <c r="RN222" s="1" t="s">
        <v>0</v>
      </c>
      <c r="RO222" s="1" t="s">
        <v>0</v>
      </c>
      <c r="RP222" s="1" t="s">
        <v>0</v>
      </c>
      <c r="RQ222" s="1" t="s">
        <v>0</v>
      </c>
      <c r="RR222" s="1" t="s">
        <v>0</v>
      </c>
      <c r="RS222" s="1" t="s">
        <v>0</v>
      </c>
      <c r="RT222" s="1" t="s">
        <v>0</v>
      </c>
      <c r="RU222" s="1" t="s">
        <v>0</v>
      </c>
      <c r="RV222" s="1" t="s">
        <v>0</v>
      </c>
      <c r="RW222" s="1" t="s">
        <v>0</v>
      </c>
      <c r="RX222" s="1" t="s">
        <v>0</v>
      </c>
      <c r="RY222" s="1" t="s">
        <v>0</v>
      </c>
      <c r="RZ222" s="1" t="s">
        <v>0</v>
      </c>
      <c r="SA222" s="1" t="s">
        <v>0</v>
      </c>
      <c r="SB222" s="1" t="s">
        <v>0</v>
      </c>
      <c r="SC222" s="1" t="s">
        <v>0</v>
      </c>
      <c r="SD222" s="1" t="s">
        <v>0</v>
      </c>
      <c r="SE222" s="1" t="s">
        <v>0</v>
      </c>
      <c r="SF222" s="1" t="s">
        <v>0</v>
      </c>
      <c r="SG222" s="1" t="s">
        <v>0</v>
      </c>
      <c r="SH222" s="1" t="s">
        <v>0</v>
      </c>
      <c r="SI222" s="1" t="s">
        <v>0</v>
      </c>
      <c r="SJ222" s="1" t="s">
        <v>0</v>
      </c>
      <c r="SK222" s="1" t="s">
        <v>0</v>
      </c>
      <c r="SL222" s="1" t="s">
        <v>0</v>
      </c>
      <c r="SM222" s="1" t="s">
        <v>0</v>
      </c>
      <c r="SN222" s="1" t="s">
        <v>0</v>
      </c>
      <c r="SO222" s="1" t="s">
        <v>0</v>
      </c>
      <c r="SP222" s="1" t="s">
        <v>0</v>
      </c>
      <c r="SQ222" s="1" t="s">
        <v>0</v>
      </c>
      <c r="SR222" s="1" t="s">
        <v>0</v>
      </c>
      <c r="SS222" s="1" t="s">
        <v>0</v>
      </c>
      <c r="ST222" s="1" t="s">
        <v>0</v>
      </c>
      <c r="SU222" s="1" t="s">
        <v>0</v>
      </c>
      <c r="SV222" s="1" t="s">
        <v>0</v>
      </c>
      <c r="SW222" s="1" t="s">
        <v>0</v>
      </c>
      <c r="SX222" s="1" t="s">
        <v>0</v>
      </c>
      <c r="SY222" s="1" t="s">
        <v>0</v>
      </c>
      <c r="SZ222" s="1" t="s">
        <v>0</v>
      </c>
      <c r="TA222" s="1" t="s">
        <v>0</v>
      </c>
      <c r="TB222" s="1" t="s">
        <v>0</v>
      </c>
      <c r="TC222" s="1" t="s">
        <v>0</v>
      </c>
      <c r="TD222" s="1" t="s">
        <v>0</v>
      </c>
      <c r="TE222" s="1" t="s">
        <v>0</v>
      </c>
      <c r="TF222" s="1" t="s">
        <v>0</v>
      </c>
      <c r="TG222" s="1" t="s">
        <v>0</v>
      </c>
      <c r="TH222" s="1" t="s">
        <v>0</v>
      </c>
      <c r="TI222" s="1" t="s">
        <v>0</v>
      </c>
      <c r="TJ222" s="1" t="s">
        <v>0</v>
      </c>
      <c r="TK222" s="1" t="s">
        <v>0</v>
      </c>
      <c r="TL222" s="1" t="s">
        <v>0</v>
      </c>
      <c r="TM222" s="1" t="s">
        <v>0</v>
      </c>
      <c r="TN222" s="1" t="s">
        <v>0</v>
      </c>
      <c r="TO222" s="1" t="s">
        <v>0</v>
      </c>
      <c r="TP222" s="1" t="s">
        <v>0</v>
      </c>
      <c r="TQ222" s="1" t="s">
        <v>0</v>
      </c>
      <c r="TR222" s="1" t="s">
        <v>0</v>
      </c>
      <c r="TS222" s="1" t="s">
        <v>0</v>
      </c>
      <c r="TT222" s="1" t="s">
        <v>0</v>
      </c>
      <c r="TU222" s="1" t="s">
        <v>0</v>
      </c>
      <c r="TV222" s="1" t="s">
        <v>0</v>
      </c>
      <c r="TW222" s="1" t="s">
        <v>0</v>
      </c>
      <c r="TX222" s="1" t="s">
        <v>0</v>
      </c>
      <c r="TY222" s="1" t="s">
        <v>0</v>
      </c>
      <c r="TZ222" s="1" t="s">
        <v>0</v>
      </c>
      <c r="UA222" s="1" t="s">
        <v>0</v>
      </c>
      <c r="UB222" s="1" t="s">
        <v>0</v>
      </c>
      <c r="UC222" s="1" t="s">
        <v>0</v>
      </c>
      <c r="UD222" s="1" t="s">
        <v>0</v>
      </c>
      <c r="UE222" s="1" t="s">
        <v>0</v>
      </c>
      <c r="UF222" s="1" t="s">
        <v>0</v>
      </c>
      <c r="UG222" s="1" t="s">
        <v>0</v>
      </c>
      <c r="UH222" s="1" t="s">
        <v>0</v>
      </c>
      <c r="UI222" s="1" t="s">
        <v>0</v>
      </c>
      <c r="UJ222" s="1" t="s">
        <v>0</v>
      </c>
      <c r="UK222" s="1" t="s">
        <v>0</v>
      </c>
      <c r="UL222" s="1" t="s">
        <v>0</v>
      </c>
      <c r="UM222" s="1" t="s">
        <v>0</v>
      </c>
      <c r="UN222" s="1" t="s">
        <v>0</v>
      </c>
      <c r="UO222" s="1" t="s">
        <v>0</v>
      </c>
      <c r="UP222" s="1" t="s">
        <v>0</v>
      </c>
      <c r="UQ222" s="1" t="s">
        <v>0</v>
      </c>
    </row>
    <row r="223" spans="1:563" x14ac:dyDescent="0.25">
      <c r="A223" s="1" t="s">
        <v>1857</v>
      </c>
      <c r="B223" s="1" t="s">
        <v>992</v>
      </c>
      <c r="C223" s="1" t="s">
        <v>993</v>
      </c>
      <c r="D223" s="1" t="s">
        <v>0</v>
      </c>
      <c r="E223" s="1" t="s">
        <v>0</v>
      </c>
      <c r="F223" s="1" t="s">
        <v>0</v>
      </c>
      <c r="G223" s="1" t="s">
        <v>0</v>
      </c>
      <c r="H223" s="1" t="s">
        <v>0</v>
      </c>
      <c r="I223" s="1" t="s">
        <v>0</v>
      </c>
      <c r="J223" s="1" t="s">
        <v>0</v>
      </c>
      <c r="K223" s="1" t="s">
        <v>0</v>
      </c>
      <c r="L223" s="1" t="s">
        <v>0</v>
      </c>
      <c r="M223" s="1" t="s">
        <v>0</v>
      </c>
      <c r="N223" s="1" t="s">
        <v>0</v>
      </c>
      <c r="O223" s="1" t="s">
        <v>0</v>
      </c>
      <c r="P223" s="1" t="s">
        <v>0</v>
      </c>
      <c r="Q223" s="1" t="s">
        <v>0</v>
      </c>
      <c r="R223" s="1" t="s">
        <v>0</v>
      </c>
      <c r="S223" s="1" t="s">
        <v>0</v>
      </c>
      <c r="T223" s="1" t="s">
        <v>0</v>
      </c>
      <c r="U223" s="1" t="s">
        <v>0</v>
      </c>
      <c r="V223" s="1" t="s">
        <v>0</v>
      </c>
      <c r="W223" s="1" t="s">
        <v>0</v>
      </c>
      <c r="X223" s="1" t="s">
        <v>0</v>
      </c>
      <c r="Y223" s="1" t="s">
        <v>0</v>
      </c>
      <c r="Z223" s="1" t="s">
        <v>0</v>
      </c>
      <c r="AA223" s="1" t="s">
        <v>0</v>
      </c>
      <c r="AB223" s="1" t="s">
        <v>0</v>
      </c>
      <c r="AC223" s="1" t="s">
        <v>0</v>
      </c>
      <c r="AD223" s="1" t="s">
        <v>0</v>
      </c>
      <c r="AE223" s="1" t="s">
        <v>0</v>
      </c>
      <c r="AF223" s="1" t="s">
        <v>0</v>
      </c>
      <c r="AG223" s="1" t="s">
        <v>0</v>
      </c>
      <c r="AH223" s="1" t="s">
        <v>0</v>
      </c>
      <c r="AI223" s="1" t="s">
        <v>0</v>
      </c>
      <c r="AJ223" s="1" t="s">
        <v>0</v>
      </c>
      <c r="AK223" s="1" t="s">
        <v>0</v>
      </c>
      <c r="AL223" s="1" t="s">
        <v>0</v>
      </c>
      <c r="AM223" s="1" t="s">
        <v>0</v>
      </c>
      <c r="AN223" s="1" t="s">
        <v>0</v>
      </c>
      <c r="AO223" s="1" t="s">
        <v>0</v>
      </c>
      <c r="AP223" s="1" t="s">
        <v>0</v>
      </c>
      <c r="AQ223" s="1" t="s">
        <v>0</v>
      </c>
      <c r="AR223" s="1" t="s">
        <v>0</v>
      </c>
      <c r="AS223" s="1" t="s">
        <v>0</v>
      </c>
      <c r="AT223" s="1" t="s">
        <v>0</v>
      </c>
      <c r="AU223" s="1" t="s">
        <v>0</v>
      </c>
      <c r="AV223" s="1" t="s">
        <v>0</v>
      </c>
      <c r="AW223" s="1" t="s">
        <v>0</v>
      </c>
      <c r="AX223" s="1" t="s">
        <v>0</v>
      </c>
      <c r="AY223" s="1" t="s">
        <v>0</v>
      </c>
      <c r="AZ223" s="1" t="s">
        <v>0</v>
      </c>
      <c r="BA223" s="1" t="s">
        <v>0</v>
      </c>
      <c r="BB223" s="1" t="s">
        <v>0</v>
      </c>
      <c r="BC223" s="1" t="s">
        <v>0</v>
      </c>
      <c r="BD223" s="1" t="s">
        <v>0</v>
      </c>
      <c r="BE223" s="1" t="s">
        <v>0</v>
      </c>
      <c r="BF223" s="1" t="s">
        <v>0</v>
      </c>
      <c r="BG223" s="1" t="s">
        <v>0</v>
      </c>
      <c r="BH223" s="1" t="s">
        <v>0</v>
      </c>
      <c r="BI223" s="1" t="s">
        <v>0</v>
      </c>
      <c r="BJ223" s="1" t="s">
        <v>0</v>
      </c>
      <c r="BK223" s="1" t="s">
        <v>0</v>
      </c>
      <c r="BL223" s="1" t="s">
        <v>0</v>
      </c>
      <c r="BM223" s="1" t="s">
        <v>0</v>
      </c>
      <c r="BN223" s="1" t="s">
        <v>0</v>
      </c>
      <c r="BO223" s="1" t="s">
        <v>0</v>
      </c>
      <c r="BP223" s="1" t="s">
        <v>0</v>
      </c>
      <c r="BQ223" s="1" t="s">
        <v>0</v>
      </c>
      <c r="BR223" s="1" t="s">
        <v>0</v>
      </c>
      <c r="BS223" s="1" t="s">
        <v>0</v>
      </c>
      <c r="BT223" s="1" t="s">
        <v>0</v>
      </c>
      <c r="BU223" s="1" t="s">
        <v>0</v>
      </c>
      <c r="BV223" s="1" t="s">
        <v>0</v>
      </c>
      <c r="BW223" s="1" t="s">
        <v>0</v>
      </c>
      <c r="BX223" s="1" t="s">
        <v>0</v>
      </c>
      <c r="BY223" s="1" t="s">
        <v>0</v>
      </c>
      <c r="BZ223" s="1" t="s">
        <v>0</v>
      </c>
      <c r="CA223" s="1" t="s">
        <v>0</v>
      </c>
      <c r="CB223" s="1" t="s">
        <v>0</v>
      </c>
      <c r="CC223" s="1" t="s">
        <v>0</v>
      </c>
      <c r="CD223" s="1" t="s">
        <v>0</v>
      </c>
      <c r="CE223" s="1" t="s">
        <v>0</v>
      </c>
      <c r="CF223" s="1" t="s">
        <v>0</v>
      </c>
      <c r="CG223" s="1" t="s">
        <v>0</v>
      </c>
      <c r="CH223" s="1" t="s">
        <v>0</v>
      </c>
      <c r="CI223" s="1" t="s">
        <v>0</v>
      </c>
      <c r="CJ223" s="1" t="s">
        <v>0</v>
      </c>
      <c r="CK223" s="1" t="s">
        <v>0</v>
      </c>
      <c r="CL223" s="1" t="s">
        <v>0</v>
      </c>
      <c r="CM223" s="1" t="s">
        <v>0</v>
      </c>
      <c r="CN223" s="1" t="s">
        <v>0</v>
      </c>
      <c r="CO223" s="1" t="s">
        <v>0</v>
      </c>
      <c r="CP223" s="1" t="s">
        <v>0</v>
      </c>
      <c r="CQ223" s="1" t="s">
        <v>0</v>
      </c>
      <c r="CR223" s="1" t="s">
        <v>0</v>
      </c>
      <c r="CS223" s="1" t="s">
        <v>0</v>
      </c>
      <c r="CT223" s="1" t="s">
        <v>0</v>
      </c>
      <c r="CU223" s="1" t="s">
        <v>0</v>
      </c>
      <c r="CV223" s="1" t="s">
        <v>0</v>
      </c>
      <c r="CW223" s="1" t="s">
        <v>0</v>
      </c>
      <c r="CX223" s="1" t="s">
        <v>0</v>
      </c>
      <c r="CY223" s="1" t="s">
        <v>0</v>
      </c>
      <c r="CZ223" s="1" t="s">
        <v>0</v>
      </c>
      <c r="DA223" s="1" t="s">
        <v>0</v>
      </c>
      <c r="DB223" s="1" t="s">
        <v>0</v>
      </c>
      <c r="DC223" s="1" t="s">
        <v>0</v>
      </c>
      <c r="DD223" s="1" t="s">
        <v>0</v>
      </c>
      <c r="DE223" s="1" t="s">
        <v>0</v>
      </c>
      <c r="DF223" s="1" t="s">
        <v>0</v>
      </c>
      <c r="DG223" s="1" t="s">
        <v>0</v>
      </c>
      <c r="DH223" s="1" t="s">
        <v>0</v>
      </c>
      <c r="DI223" s="1" t="s">
        <v>0</v>
      </c>
      <c r="DJ223" s="1" t="s">
        <v>0</v>
      </c>
      <c r="DK223" s="1" t="s">
        <v>0</v>
      </c>
      <c r="DL223" s="1" t="s">
        <v>0</v>
      </c>
      <c r="DM223" s="1" t="s">
        <v>0</v>
      </c>
      <c r="DN223" s="1" t="s">
        <v>0</v>
      </c>
      <c r="DO223" s="1" t="s">
        <v>0</v>
      </c>
      <c r="DP223" s="1" t="s">
        <v>0</v>
      </c>
      <c r="DQ223" s="1" t="s">
        <v>0</v>
      </c>
      <c r="DR223" s="1" t="s">
        <v>0</v>
      </c>
      <c r="DS223" s="1" t="s">
        <v>0</v>
      </c>
      <c r="DT223" s="1" t="s">
        <v>0</v>
      </c>
      <c r="DU223" s="1" t="s">
        <v>0</v>
      </c>
      <c r="DV223" s="1" t="s">
        <v>0</v>
      </c>
      <c r="DW223" s="1" t="s">
        <v>0</v>
      </c>
      <c r="DX223" s="1" t="s">
        <v>0</v>
      </c>
      <c r="DY223" s="1" t="s">
        <v>0</v>
      </c>
      <c r="DZ223" s="1" t="s">
        <v>0</v>
      </c>
      <c r="EA223" s="1" t="s">
        <v>0</v>
      </c>
      <c r="EB223" s="1" t="s">
        <v>0</v>
      </c>
      <c r="EC223" s="1" t="s">
        <v>0</v>
      </c>
      <c r="ED223" s="1" t="s">
        <v>0</v>
      </c>
      <c r="EE223" s="1" t="s">
        <v>0</v>
      </c>
      <c r="EF223" s="1" t="s">
        <v>0</v>
      </c>
      <c r="EG223" s="1" t="s">
        <v>0</v>
      </c>
      <c r="EH223" s="1" t="s">
        <v>0</v>
      </c>
      <c r="EI223" s="1" t="s">
        <v>0</v>
      </c>
      <c r="EJ223" s="1" t="s">
        <v>0</v>
      </c>
      <c r="EK223" s="1" t="s">
        <v>0</v>
      </c>
      <c r="EL223" s="1" t="s">
        <v>0</v>
      </c>
      <c r="EM223" s="1" t="s">
        <v>0</v>
      </c>
      <c r="EN223" s="1" t="s">
        <v>0</v>
      </c>
      <c r="EO223" s="1" t="s">
        <v>0</v>
      </c>
      <c r="EP223" s="1" t="s">
        <v>0</v>
      </c>
      <c r="EQ223" s="1" t="s">
        <v>0</v>
      </c>
      <c r="ER223" s="1" t="s">
        <v>0</v>
      </c>
      <c r="ES223" s="1" t="s">
        <v>0</v>
      </c>
      <c r="ET223" s="1" t="s">
        <v>0</v>
      </c>
      <c r="EU223" s="1" t="s">
        <v>0</v>
      </c>
      <c r="EV223" s="1" t="s">
        <v>0</v>
      </c>
      <c r="EW223" s="1" t="s">
        <v>0</v>
      </c>
      <c r="EX223" s="1" t="s">
        <v>0</v>
      </c>
      <c r="EY223" s="1" t="s">
        <v>0</v>
      </c>
      <c r="EZ223" s="1" t="s">
        <v>0</v>
      </c>
      <c r="FA223" s="1" t="s">
        <v>0</v>
      </c>
      <c r="FB223" s="1" t="s">
        <v>0</v>
      </c>
      <c r="FC223" s="1" t="s">
        <v>0</v>
      </c>
      <c r="FD223" s="1" t="s">
        <v>0</v>
      </c>
      <c r="FE223" s="1" t="s">
        <v>0</v>
      </c>
      <c r="FF223" s="1" t="s">
        <v>0</v>
      </c>
      <c r="FG223" s="1" t="s">
        <v>0</v>
      </c>
      <c r="FH223" s="1" t="s">
        <v>0</v>
      </c>
      <c r="FI223" s="1" t="s">
        <v>0</v>
      </c>
      <c r="FJ223" s="1" t="s">
        <v>0</v>
      </c>
      <c r="FK223" s="1" t="s">
        <v>0</v>
      </c>
      <c r="FL223" s="1" t="s">
        <v>0</v>
      </c>
      <c r="FM223" s="1" t="s">
        <v>0</v>
      </c>
      <c r="FN223" s="1" t="s">
        <v>0</v>
      </c>
      <c r="FO223" s="1" t="s">
        <v>0</v>
      </c>
      <c r="FP223" s="1" t="s">
        <v>0</v>
      </c>
      <c r="FQ223" s="1" t="s">
        <v>0</v>
      </c>
      <c r="FR223" s="1" t="s">
        <v>0</v>
      </c>
      <c r="FS223" s="1" t="s">
        <v>0</v>
      </c>
      <c r="FT223" s="1" t="s">
        <v>0</v>
      </c>
      <c r="FU223" s="1" t="s">
        <v>0</v>
      </c>
      <c r="FV223" s="1" t="s">
        <v>0</v>
      </c>
      <c r="FW223" s="1" t="s">
        <v>0</v>
      </c>
      <c r="FX223" s="1" t="s">
        <v>0</v>
      </c>
      <c r="FY223" s="1" t="s">
        <v>0</v>
      </c>
      <c r="FZ223" s="1" t="s">
        <v>0</v>
      </c>
      <c r="GA223" s="1" t="s">
        <v>0</v>
      </c>
      <c r="GB223" s="1" t="s">
        <v>0</v>
      </c>
      <c r="GC223" s="1" t="s">
        <v>0</v>
      </c>
      <c r="GD223" s="1" t="s">
        <v>0</v>
      </c>
      <c r="GE223" s="1" t="s">
        <v>0</v>
      </c>
      <c r="GF223" s="1" t="s">
        <v>0</v>
      </c>
      <c r="GG223" s="1" t="s">
        <v>0</v>
      </c>
      <c r="GH223" s="1" t="s">
        <v>0</v>
      </c>
      <c r="GI223" s="1" t="s">
        <v>0</v>
      </c>
      <c r="GJ223" s="1" t="s">
        <v>0</v>
      </c>
      <c r="GK223" s="1" t="s">
        <v>0</v>
      </c>
      <c r="GL223" s="1" t="s">
        <v>0</v>
      </c>
      <c r="GM223" s="1" t="s">
        <v>0</v>
      </c>
      <c r="GN223" s="1" t="s">
        <v>0</v>
      </c>
      <c r="GO223" s="1" t="s">
        <v>0</v>
      </c>
      <c r="GP223" s="1" t="s">
        <v>0</v>
      </c>
      <c r="GQ223" s="1" t="s">
        <v>0</v>
      </c>
      <c r="GR223" s="1" t="s">
        <v>0</v>
      </c>
      <c r="GS223" s="1" t="s">
        <v>0</v>
      </c>
      <c r="GT223" s="1" t="s">
        <v>0</v>
      </c>
      <c r="GU223" s="1" t="s">
        <v>0</v>
      </c>
      <c r="GV223" s="1" t="s">
        <v>0</v>
      </c>
      <c r="GW223" s="1" t="s">
        <v>0</v>
      </c>
      <c r="GX223" s="1" t="s">
        <v>0</v>
      </c>
      <c r="GY223" s="1" t="s">
        <v>0</v>
      </c>
      <c r="GZ223" s="1" t="s">
        <v>0</v>
      </c>
      <c r="HA223" s="1" t="s">
        <v>0</v>
      </c>
      <c r="HB223" s="1" t="s">
        <v>0</v>
      </c>
      <c r="HC223" s="1" t="s">
        <v>0</v>
      </c>
      <c r="HD223" s="1" t="s">
        <v>0</v>
      </c>
      <c r="HE223" s="1" t="s">
        <v>0</v>
      </c>
      <c r="HF223" s="1" t="s">
        <v>0</v>
      </c>
      <c r="HG223" s="1" t="s">
        <v>0</v>
      </c>
      <c r="HH223" s="1" t="s">
        <v>0</v>
      </c>
      <c r="HI223" s="1" t="s">
        <v>0</v>
      </c>
      <c r="HJ223" s="1" t="s">
        <v>0</v>
      </c>
      <c r="HK223" s="1" t="s">
        <v>0</v>
      </c>
      <c r="HL223" s="1" t="s">
        <v>0</v>
      </c>
      <c r="HM223" s="1" t="s">
        <v>0</v>
      </c>
      <c r="HN223" s="1" t="s">
        <v>0</v>
      </c>
      <c r="HO223" s="1" t="s">
        <v>0</v>
      </c>
      <c r="HP223" s="1" t="s">
        <v>0</v>
      </c>
      <c r="HQ223" s="1" t="s">
        <v>0</v>
      </c>
      <c r="HR223" s="1" t="s">
        <v>0</v>
      </c>
      <c r="HS223" s="1" t="s">
        <v>0</v>
      </c>
      <c r="HT223" s="1" t="s">
        <v>0</v>
      </c>
      <c r="HU223" s="1" t="s">
        <v>0</v>
      </c>
      <c r="HV223" s="1" t="s">
        <v>0</v>
      </c>
      <c r="HW223" s="1" t="s">
        <v>0</v>
      </c>
      <c r="HX223" s="1" t="s">
        <v>0</v>
      </c>
      <c r="HY223" s="1" t="s">
        <v>0</v>
      </c>
      <c r="HZ223" s="1" t="s">
        <v>0</v>
      </c>
      <c r="IA223" s="1" t="s">
        <v>0</v>
      </c>
      <c r="IB223" s="1" t="s">
        <v>0</v>
      </c>
      <c r="IC223" s="1" t="s">
        <v>0</v>
      </c>
      <c r="ID223" s="1" t="s">
        <v>0</v>
      </c>
      <c r="IE223" s="1" t="s">
        <v>0</v>
      </c>
      <c r="IF223" s="1" t="s">
        <v>0</v>
      </c>
      <c r="IG223" s="1" t="s">
        <v>0</v>
      </c>
      <c r="IH223" s="1" t="s">
        <v>0</v>
      </c>
      <c r="II223" s="1" t="s">
        <v>0</v>
      </c>
      <c r="IJ223" s="1" t="s">
        <v>0</v>
      </c>
      <c r="IK223" s="1" t="s">
        <v>0</v>
      </c>
      <c r="IL223" s="1" t="s">
        <v>0</v>
      </c>
      <c r="IM223" s="1" t="s">
        <v>0</v>
      </c>
      <c r="IN223" s="1" t="s">
        <v>0</v>
      </c>
      <c r="IO223" s="1" t="s">
        <v>0</v>
      </c>
      <c r="IP223" s="1" t="s">
        <v>0</v>
      </c>
      <c r="IQ223" s="1" t="s">
        <v>0</v>
      </c>
      <c r="IR223" s="1" t="s">
        <v>0</v>
      </c>
      <c r="IS223" s="1" t="s">
        <v>0</v>
      </c>
      <c r="IT223" s="1" t="s">
        <v>0</v>
      </c>
      <c r="IU223" s="1" t="s">
        <v>0</v>
      </c>
      <c r="IV223" s="1" t="s">
        <v>0</v>
      </c>
      <c r="IW223" s="1" t="s">
        <v>0</v>
      </c>
      <c r="IX223" s="1" t="s">
        <v>0</v>
      </c>
      <c r="IY223" s="1" t="s">
        <v>0</v>
      </c>
      <c r="IZ223" s="1" t="s">
        <v>0</v>
      </c>
      <c r="JA223" s="1" t="s">
        <v>0</v>
      </c>
      <c r="JB223" s="1" t="s">
        <v>0</v>
      </c>
      <c r="JC223" s="1" t="s">
        <v>0</v>
      </c>
      <c r="JD223" s="1" t="s">
        <v>0</v>
      </c>
      <c r="JE223" s="1" t="s">
        <v>0</v>
      </c>
      <c r="JF223" s="1" t="s">
        <v>0</v>
      </c>
      <c r="JG223" s="1" t="s">
        <v>0</v>
      </c>
      <c r="JH223" s="1" t="s">
        <v>0</v>
      </c>
      <c r="JI223" s="1" t="s">
        <v>0</v>
      </c>
      <c r="JJ223" s="1" t="s">
        <v>0</v>
      </c>
      <c r="JK223" s="1" t="s">
        <v>0</v>
      </c>
      <c r="JL223" s="1" t="s">
        <v>0</v>
      </c>
      <c r="JM223" s="1" t="s">
        <v>0</v>
      </c>
      <c r="JN223" s="1" t="s">
        <v>0</v>
      </c>
      <c r="JO223" s="1" t="s">
        <v>0</v>
      </c>
      <c r="JP223" s="1" t="s">
        <v>0</v>
      </c>
      <c r="JQ223" s="1" t="s">
        <v>0</v>
      </c>
      <c r="JR223" s="1" t="s">
        <v>0</v>
      </c>
      <c r="JS223" s="1" t="s">
        <v>0</v>
      </c>
      <c r="JT223" s="1" t="s">
        <v>0</v>
      </c>
      <c r="JU223" s="1" t="s">
        <v>0</v>
      </c>
      <c r="JV223" s="1" t="s">
        <v>0</v>
      </c>
      <c r="JW223" s="1" t="s">
        <v>0</v>
      </c>
      <c r="JX223" s="1" t="s">
        <v>0</v>
      </c>
      <c r="JY223" s="1" t="s">
        <v>0</v>
      </c>
      <c r="JZ223" s="1" t="s">
        <v>0</v>
      </c>
      <c r="KA223" s="1" t="s">
        <v>0</v>
      </c>
      <c r="KB223" s="1" t="s">
        <v>0</v>
      </c>
      <c r="KC223" s="1" t="s">
        <v>0</v>
      </c>
      <c r="KD223" s="1" t="s">
        <v>0</v>
      </c>
      <c r="KE223" s="1" t="s">
        <v>0</v>
      </c>
      <c r="KF223" s="1" t="s">
        <v>0</v>
      </c>
      <c r="KG223" s="1" t="s">
        <v>0</v>
      </c>
      <c r="KH223" s="1" t="s">
        <v>0</v>
      </c>
      <c r="KI223" s="1" t="s">
        <v>0</v>
      </c>
      <c r="KJ223" s="1" t="s">
        <v>0</v>
      </c>
      <c r="KK223" s="1" t="s">
        <v>0</v>
      </c>
      <c r="KL223" s="1" t="s">
        <v>0</v>
      </c>
      <c r="KM223" s="1" t="s">
        <v>0</v>
      </c>
      <c r="KN223" s="1" t="s">
        <v>0</v>
      </c>
      <c r="KO223" s="1" t="s">
        <v>0</v>
      </c>
      <c r="KP223" s="1" t="s">
        <v>0</v>
      </c>
      <c r="KQ223" s="1" t="s">
        <v>0</v>
      </c>
      <c r="KR223" s="1" t="s">
        <v>0</v>
      </c>
      <c r="KS223" s="1" t="s">
        <v>0</v>
      </c>
      <c r="KT223" s="1" t="s">
        <v>0</v>
      </c>
      <c r="KU223" s="1" t="s">
        <v>0</v>
      </c>
      <c r="KV223" s="1" t="s">
        <v>0</v>
      </c>
      <c r="KW223" s="1" t="s">
        <v>0</v>
      </c>
      <c r="KX223" s="1" t="s">
        <v>0</v>
      </c>
      <c r="KY223" s="1" t="s">
        <v>0</v>
      </c>
      <c r="KZ223" s="1" t="s">
        <v>0</v>
      </c>
      <c r="LA223" s="1" t="s">
        <v>0</v>
      </c>
      <c r="LB223" s="1" t="s">
        <v>0</v>
      </c>
      <c r="LC223" s="1" t="s">
        <v>0</v>
      </c>
      <c r="LD223" s="1" t="s">
        <v>0</v>
      </c>
      <c r="LE223" s="1" t="s">
        <v>0</v>
      </c>
      <c r="LF223" s="1" t="s">
        <v>0</v>
      </c>
      <c r="LG223" s="1" t="s">
        <v>0</v>
      </c>
      <c r="LH223" s="1" t="s">
        <v>0</v>
      </c>
      <c r="LI223" s="1" t="s">
        <v>0</v>
      </c>
      <c r="LJ223" s="1" t="s">
        <v>0</v>
      </c>
      <c r="LK223" s="1" t="s">
        <v>0</v>
      </c>
      <c r="LL223" s="1" t="s">
        <v>0</v>
      </c>
      <c r="LM223" s="1" t="s">
        <v>0</v>
      </c>
      <c r="LN223" s="1" t="s">
        <v>0</v>
      </c>
      <c r="LO223" s="1" t="s">
        <v>0</v>
      </c>
      <c r="LP223" s="1" t="s">
        <v>0</v>
      </c>
      <c r="LQ223" s="1" t="s">
        <v>0</v>
      </c>
      <c r="LR223" s="1" t="s">
        <v>0</v>
      </c>
      <c r="LS223" s="1" t="s">
        <v>0</v>
      </c>
      <c r="LT223" s="1" t="s">
        <v>0</v>
      </c>
      <c r="LU223" s="1" t="s">
        <v>0</v>
      </c>
      <c r="LV223" s="1" t="s">
        <v>0</v>
      </c>
      <c r="LW223" s="1" t="s">
        <v>0</v>
      </c>
      <c r="LX223" s="1" t="s">
        <v>0</v>
      </c>
      <c r="LY223" s="1" t="s">
        <v>0</v>
      </c>
      <c r="LZ223" s="1" t="s">
        <v>0</v>
      </c>
      <c r="MA223" s="1" t="s">
        <v>0</v>
      </c>
      <c r="MB223" s="1" t="s">
        <v>0</v>
      </c>
      <c r="MC223" s="1" t="s">
        <v>0</v>
      </c>
      <c r="MD223" s="1" t="s">
        <v>0</v>
      </c>
      <c r="ME223" s="1" t="s">
        <v>0</v>
      </c>
      <c r="MF223" s="1" t="s">
        <v>0</v>
      </c>
      <c r="MG223" s="1" t="s">
        <v>0</v>
      </c>
      <c r="MH223" s="1" t="s">
        <v>0</v>
      </c>
      <c r="MI223" s="1" t="s">
        <v>0</v>
      </c>
      <c r="MJ223" s="1" t="s">
        <v>0</v>
      </c>
      <c r="MK223" s="1" t="s">
        <v>0</v>
      </c>
      <c r="ML223" s="1" t="s">
        <v>0</v>
      </c>
      <c r="MM223" s="1" t="s">
        <v>0</v>
      </c>
      <c r="MN223" s="1" t="s">
        <v>0</v>
      </c>
      <c r="MO223" s="1" t="s">
        <v>0</v>
      </c>
      <c r="MP223" s="1" t="s">
        <v>0</v>
      </c>
      <c r="MQ223" s="1" t="s">
        <v>0</v>
      </c>
      <c r="MR223" s="1" t="s">
        <v>0</v>
      </c>
      <c r="MS223" s="1" t="s">
        <v>0</v>
      </c>
      <c r="MT223" s="1" t="s">
        <v>0</v>
      </c>
      <c r="MU223" s="1" t="s">
        <v>0</v>
      </c>
      <c r="MV223" s="1" t="s">
        <v>0</v>
      </c>
      <c r="MW223" s="1" t="s">
        <v>0</v>
      </c>
      <c r="MX223" s="1" t="s">
        <v>0</v>
      </c>
      <c r="MY223" s="1" t="s">
        <v>0</v>
      </c>
      <c r="MZ223" s="1" t="s">
        <v>0</v>
      </c>
      <c r="NA223" s="1" t="s">
        <v>0</v>
      </c>
      <c r="NB223" s="1" t="s">
        <v>0</v>
      </c>
      <c r="NC223" s="1" t="s">
        <v>0</v>
      </c>
      <c r="ND223" s="1" t="s">
        <v>0</v>
      </c>
      <c r="NE223" s="1" t="s">
        <v>0</v>
      </c>
      <c r="NF223" s="1" t="s">
        <v>0</v>
      </c>
      <c r="NG223" s="1" t="s">
        <v>0</v>
      </c>
      <c r="NH223" s="1" t="s">
        <v>0</v>
      </c>
      <c r="NI223" s="1" t="s">
        <v>0</v>
      </c>
      <c r="NJ223" s="1" t="s">
        <v>0</v>
      </c>
      <c r="NK223" s="1" t="s">
        <v>0</v>
      </c>
      <c r="NL223" s="1" t="s">
        <v>0</v>
      </c>
      <c r="NM223" s="1" t="s">
        <v>0</v>
      </c>
      <c r="NN223" s="1" t="s">
        <v>0</v>
      </c>
      <c r="NO223" s="1" t="s">
        <v>0</v>
      </c>
      <c r="NP223" s="1" t="s">
        <v>0</v>
      </c>
      <c r="NQ223" s="1" t="s">
        <v>0</v>
      </c>
      <c r="NR223" s="1" t="s">
        <v>0</v>
      </c>
      <c r="NS223" s="1" t="s">
        <v>0</v>
      </c>
      <c r="NT223" s="1" t="s">
        <v>0</v>
      </c>
      <c r="NU223" s="1" t="s">
        <v>0</v>
      </c>
      <c r="NV223" s="1" t="s">
        <v>0</v>
      </c>
      <c r="NW223" s="1" t="s">
        <v>0</v>
      </c>
      <c r="NX223" s="1" t="s">
        <v>0</v>
      </c>
      <c r="NY223" s="1" t="s">
        <v>0</v>
      </c>
      <c r="NZ223" s="1" t="s">
        <v>0</v>
      </c>
      <c r="OA223" s="1" t="s">
        <v>0</v>
      </c>
      <c r="OB223" s="1" t="s">
        <v>0</v>
      </c>
      <c r="OC223" s="1" t="s">
        <v>0</v>
      </c>
      <c r="OD223" s="1" t="s">
        <v>0</v>
      </c>
      <c r="OE223" s="1" t="s">
        <v>0</v>
      </c>
      <c r="OF223" s="1" t="s">
        <v>0</v>
      </c>
      <c r="OG223" s="1" t="s">
        <v>0</v>
      </c>
      <c r="OH223" s="1" t="s">
        <v>0</v>
      </c>
      <c r="OI223" s="1" t="s">
        <v>0</v>
      </c>
      <c r="OJ223" s="1" t="s">
        <v>0</v>
      </c>
      <c r="OK223" s="1" t="s">
        <v>0</v>
      </c>
      <c r="OL223" s="1" t="s">
        <v>0</v>
      </c>
      <c r="OM223" s="1" t="s">
        <v>0</v>
      </c>
      <c r="ON223" s="1" t="s">
        <v>0</v>
      </c>
      <c r="OO223" s="1" t="s">
        <v>0</v>
      </c>
      <c r="OP223" s="1" t="s">
        <v>0</v>
      </c>
      <c r="OQ223" s="1" t="s">
        <v>0</v>
      </c>
      <c r="OR223" s="1" t="s">
        <v>0</v>
      </c>
      <c r="OS223" s="1" t="s">
        <v>0</v>
      </c>
      <c r="OT223" s="1" t="s">
        <v>0</v>
      </c>
      <c r="OU223" s="1" t="s">
        <v>0</v>
      </c>
      <c r="OV223" s="1" t="s">
        <v>0</v>
      </c>
      <c r="OW223" s="1" t="s">
        <v>0</v>
      </c>
      <c r="OX223" s="1" t="s">
        <v>0</v>
      </c>
      <c r="OY223" s="1" t="s">
        <v>0</v>
      </c>
      <c r="OZ223" s="1" t="s">
        <v>0</v>
      </c>
      <c r="PA223" s="1" t="s">
        <v>0</v>
      </c>
      <c r="PB223" s="1" t="s">
        <v>0</v>
      </c>
      <c r="PC223" s="1" t="s">
        <v>0</v>
      </c>
      <c r="PD223" s="1" t="s">
        <v>0</v>
      </c>
      <c r="PE223" s="1" t="s">
        <v>0</v>
      </c>
      <c r="PF223" s="1" t="s">
        <v>0</v>
      </c>
      <c r="PG223" s="1" t="s">
        <v>0</v>
      </c>
      <c r="PH223" s="1" t="s">
        <v>0</v>
      </c>
      <c r="PI223" s="1" t="s">
        <v>0</v>
      </c>
      <c r="PJ223" s="1" t="s">
        <v>0</v>
      </c>
      <c r="PK223" s="1" t="s">
        <v>0</v>
      </c>
      <c r="PL223" s="1" t="s">
        <v>0</v>
      </c>
      <c r="PM223" s="1" t="s">
        <v>0</v>
      </c>
      <c r="PN223" s="1" t="s">
        <v>0</v>
      </c>
      <c r="PO223" s="1" t="s">
        <v>0</v>
      </c>
      <c r="PP223" s="1" t="s">
        <v>0</v>
      </c>
      <c r="PQ223" s="1" t="s">
        <v>0</v>
      </c>
      <c r="PR223" s="1" t="s">
        <v>0</v>
      </c>
      <c r="PS223" s="1" t="s">
        <v>0</v>
      </c>
      <c r="PT223" s="1" t="s">
        <v>0</v>
      </c>
      <c r="PU223" s="1" t="s">
        <v>0</v>
      </c>
      <c r="PV223" s="1" t="s">
        <v>0</v>
      </c>
      <c r="PW223" s="1" t="s">
        <v>0</v>
      </c>
      <c r="PX223" s="1" t="s">
        <v>0</v>
      </c>
      <c r="PY223" s="1" t="s">
        <v>0</v>
      </c>
      <c r="PZ223" s="1" t="s">
        <v>0</v>
      </c>
      <c r="QA223" s="1" t="s">
        <v>0</v>
      </c>
      <c r="QB223" s="1" t="s">
        <v>0</v>
      </c>
      <c r="QC223" s="1" t="s">
        <v>0</v>
      </c>
      <c r="QD223" s="1" t="s">
        <v>0</v>
      </c>
      <c r="QE223" s="1" t="s">
        <v>0</v>
      </c>
      <c r="QF223" s="1" t="s">
        <v>0</v>
      </c>
      <c r="QG223" s="1" t="s">
        <v>0</v>
      </c>
      <c r="QH223" s="1" t="s">
        <v>0</v>
      </c>
      <c r="QI223" s="1" t="s">
        <v>0</v>
      </c>
      <c r="QJ223" s="1" t="s">
        <v>0</v>
      </c>
      <c r="QK223" s="1" t="s">
        <v>0</v>
      </c>
      <c r="QL223" s="1" t="s">
        <v>0</v>
      </c>
      <c r="QM223" s="1" t="s">
        <v>0</v>
      </c>
      <c r="QN223" s="1" t="s">
        <v>0</v>
      </c>
      <c r="QO223" s="1" t="s">
        <v>0</v>
      </c>
      <c r="QP223" s="1" t="s">
        <v>0</v>
      </c>
      <c r="QQ223" s="1" t="s">
        <v>0</v>
      </c>
      <c r="QR223" s="1" t="s">
        <v>0</v>
      </c>
      <c r="QS223" s="1" t="s">
        <v>0</v>
      </c>
      <c r="QT223" s="1" t="s">
        <v>0</v>
      </c>
      <c r="QU223" s="1" t="s">
        <v>0</v>
      </c>
      <c r="QV223" s="1" t="s">
        <v>0</v>
      </c>
      <c r="QW223" s="1" t="s">
        <v>0</v>
      </c>
      <c r="QX223" s="1" t="s">
        <v>0</v>
      </c>
      <c r="QY223" s="1" t="s">
        <v>0</v>
      </c>
      <c r="QZ223" s="1" t="s">
        <v>0</v>
      </c>
      <c r="RA223" s="1" t="s">
        <v>0</v>
      </c>
      <c r="RB223" s="1" t="s">
        <v>0</v>
      </c>
      <c r="RC223" s="1" t="s">
        <v>0</v>
      </c>
      <c r="RD223" s="1" t="s">
        <v>0</v>
      </c>
      <c r="RE223" s="1" t="s">
        <v>0</v>
      </c>
      <c r="RF223" s="1" t="s">
        <v>0</v>
      </c>
      <c r="RG223" s="1" t="s">
        <v>0</v>
      </c>
      <c r="RH223" s="1" t="s">
        <v>0</v>
      </c>
      <c r="RI223" s="1" t="s">
        <v>0</v>
      </c>
      <c r="RJ223" s="1" t="s">
        <v>0</v>
      </c>
      <c r="RK223" s="1" t="s">
        <v>0</v>
      </c>
      <c r="RL223" s="1" t="s">
        <v>0</v>
      </c>
      <c r="RM223" s="1" t="s">
        <v>0</v>
      </c>
      <c r="RN223" s="1" t="s">
        <v>0</v>
      </c>
      <c r="RO223" s="1" t="s">
        <v>0</v>
      </c>
      <c r="RP223" s="1" t="s">
        <v>0</v>
      </c>
      <c r="RQ223" s="1" t="s">
        <v>0</v>
      </c>
      <c r="RR223" s="1" t="s">
        <v>0</v>
      </c>
      <c r="RS223" s="1" t="s">
        <v>0</v>
      </c>
      <c r="RT223" s="1" t="s">
        <v>0</v>
      </c>
      <c r="RU223" s="1" t="s">
        <v>0</v>
      </c>
      <c r="RV223" s="1" t="s">
        <v>0</v>
      </c>
      <c r="RW223" s="1" t="s">
        <v>0</v>
      </c>
      <c r="RX223" s="1" t="s">
        <v>0</v>
      </c>
      <c r="RY223" s="1" t="s">
        <v>0</v>
      </c>
      <c r="RZ223" s="1" t="s">
        <v>0</v>
      </c>
      <c r="SA223" s="1" t="s">
        <v>0</v>
      </c>
      <c r="SB223" s="1" t="s">
        <v>0</v>
      </c>
      <c r="SC223" s="1" t="s">
        <v>0</v>
      </c>
      <c r="SD223" s="1" t="s">
        <v>0</v>
      </c>
      <c r="SE223" s="1" t="s">
        <v>0</v>
      </c>
      <c r="SF223" s="1" t="s">
        <v>0</v>
      </c>
      <c r="SG223" s="1" t="s">
        <v>0</v>
      </c>
      <c r="SH223" s="1" t="s">
        <v>0</v>
      </c>
      <c r="SI223" s="1" t="s">
        <v>0</v>
      </c>
      <c r="SJ223" s="1" t="s">
        <v>0</v>
      </c>
      <c r="SK223" s="1" t="s">
        <v>0</v>
      </c>
      <c r="SL223" s="1" t="s">
        <v>0</v>
      </c>
      <c r="SM223" s="1" t="s">
        <v>0</v>
      </c>
      <c r="SN223" s="1" t="s">
        <v>0</v>
      </c>
      <c r="SO223" s="1" t="s">
        <v>0</v>
      </c>
      <c r="SP223" s="1" t="s">
        <v>0</v>
      </c>
      <c r="SQ223" s="1" t="s">
        <v>0</v>
      </c>
      <c r="SR223" s="1" t="s">
        <v>0</v>
      </c>
      <c r="SS223" s="1" t="s">
        <v>0</v>
      </c>
      <c r="ST223" s="1" t="s">
        <v>0</v>
      </c>
      <c r="SU223" s="1" t="s">
        <v>0</v>
      </c>
      <c r="SV223" s="1" t="s">
        <v>0</v>
      </c>
      <c r="SW223" s="1" t="s">
        <v>0</v>
      </c>
      <c r="SX223" s="1" t="s">
        <v>0</v>
      </c>
      <c r="SY223" s="1" t="s">
        <v>0</v>
      </c>
      <c r="SZ223" s="1" t="s">
        <v>0</v>
      </c>
      <c r="TA223" s="1" t="s">
        <v>0</v>
      </c>
      <c r="TB223" s="1" t="s">
        <v>0</v>
      </c>
      <c r="TC223" s="1" t="s">
        <v>0</v>
      </c>
      <c r="TD223" s="1" t="s">
        <v>0</v>
      </c>
      <c r="TE223" s="1" t="s">
        <v>0</v>
      </c>
      <c r="TF223" s="1" t="s">
        <v>0</v>
      </c>
      <c r="TG223" s="1" t="s">
        <v>0</v>
      </c>
      <c r="TH223" s="1" t="s">
        <v>0</v>
      </c>
      <c r="TI223" s="1" t="s">
        <v>0</v>
      </c>
      <c r="TJ223" s="1" t="s">
        <v>0</v>
      </c>
      <c r="TK223" s="1" t="s">
        <v>0</v>
      </c>
      <c r="TL223" s="1" t="s">
        <v>0</v>
      </c>
      <c r="TM223" s="1" t="s">
        <v>0</v>
      </c>
      <c r="TN223" s="1" t="s">
        <v>0</v>
      </c>
      <c r="TO223" s="1" t="s">
        <v>0</v>
      </c>
      <c r="TP223" s="1" t="s">
        <v>0</v>
      </c>
      <c r="TQ223" s="1" t="s">
        <v>0</v>
      </c>
      <c r="TR223" s="1" t="s">
        <v>0</v>
      </c>
      <c r="TS223" s="1" t="s">
        <v>0</v>
      </c>
      <c r="TT223" s="1" t="s">
        <v>0</v>
      </c>
      <c r="TU223" s="1" t="s">
        <v>0</v>
      </c>
      <c r="TV223" s="1" t="s">
        <v>0</v>
      </c>
      <c r="TW223" s="1" t="s">
        <v>0</v>
      </c>
      <c r="TX223" s="1" t="s">
        <v>0</v>
      </c>
      <c r="TY223" s="1" t="s">
        <v>0</v>
      </c>
      <c r="TZ223" s="1" t="s">
        <v>0</v>
      </c>
      <c r="UA223" s="1" t="s">
        <v>0</v>
      </c>
      <c r="UB223" s="1" t="s">
        <v>0</v>
      </c>
      <c r="UC223" s="1" t="s">
        <v>0</v>
      </c>
      <c r="UD223" s="1" t="s">
        <v>0</v>
      </c>
      <c r="UE223" s="1" t="s">
        <v>0</v>
      </c>
      <c r="UF223" s="1" t="s">
        <v>0</v>
      </c>
      <c r="UG223" s="1" t="s">
        <v>0</v>
      </c>
      <c r="UH223" s="1" t="s">
        <v>0</v>
      </c>
      <c r="UI223" s="1" t="s">
        <v>0</v>
      </c>
      <c r="UJ223" s="1" t="s">
        <v>0</v>
      </c>
      <c r="UK223" s="1" t="s">
        <v>0</v>
      </c>
      <c r="UL223" s="1" t="s">
        <v>0</v>
      </c>
      <c r="UM223" s="1" t="s">
        <v>0</v>
      </c>
      <c r="UN223" s="1" t="s">
        <v>0</v>
      </c>
      <c r="UO223" s="1" t="s">
        <v>0</v>
      </c>
      <c r="UP223" s="1" t="s">
        <v>0</v>
      </c>
      <c r="UQ223" s="1" t="s">
        <v>0</v>
      </c>
    </row>
    <row r="224" spans="1:563" x14ac:dyDescent="0.25">
      <c r="A224" s="1" t="s">
        <v>1858</v>
      </c>
      <c r="B224" s="1" t="s">
        <v>997</v>
      </c>
      <c r="C224" s="1" t="s">
        <v>998</v>
      </c>
      <c r="D224" s="1">
        <v>131903.127301545</v>
      </c>
      <c r="E224" s="1">
        <v>289749.66909474903</v>
      </c>
      <c r="F224" s="1">
        <v>21320.306706528299</v>
      </c>
      <c r="G224" s="1" t="s">
        <v>0</v>
      </c>
      <c r="H224" s="1">
        <v>61965.042110642396</v>
      </c>
      <c r="I224" s="1">
        <v>26026.152543116899</v>
      </c>
      <c r="J224" s="1">
        <v>88519.974988706905</v>
      </c>
      <c r="K224" s="1">
        <v>63405.823299674797</v>
      </c>
      <c r="L224" s="1">
        <v>247866.75249706701</v>
      </c>
      <c r="M224" s="1">
        <v>142866.200115607</v>
      </c>
      <c r="N224" s="1">
        <v>217252.390106882</v>
      </c>
      <c r="O224" s="1">
        <v>607834.09259459097</v>
      </c>
      <c r="P224" s="1">
        <v>381060.25092244602</v>
      </c>
      <c r="Q224" s="1">
        <v>361683.72964366502</v>
      </c>
      <c r="R224" s="1">
        <v>249963.52322769101</v>
      </c>
      <c r="S224" s="1">
        <v>1246858.2874791501</v>
      </c>
      <c r="T224" s="1">
        <v>367224.04364140698</v>
      </c>
      <c r="U224" s="1">
        <v>80100.131453431502</v>
      </c>
      <c r="V224" s="1">
        <v>93706.703603789094</v>
      </c>
      <c r="W224" s="1">
        <v>32165.0738941409</v>
      </c>
      <c r="X224" s="1">
        <v>67161.553442902994</v>
      </c>
      <c r="Y224" s="1">
        <v>122258.923230492</v>
      </c>
      <c r="Z224" s="1">
        <v>20482.839062130301</v>
      </c>
      <c r="AA224" s="1">
        <v>26953.699368247599</v>
      </c>
      <c r="AB224" s="1">
        <v>112702.09564501001</v>
      </c>
      <c r="AC224" s="1">
        <v>49147.836526703402</v>
      </c>
      <c r="AD224" s="1">
        <v>170412.730777213</v>
      </c>
      <c r="AE224" s="1">
        <v>271060.00973830197</v>
      </c>
      <c r="AF224" s="1">
        <v>115083.970980657</v>
      </c>
      <c r="AG224" s="1">
        <v>399331.36084922397</v>
      </c>
      <c r="AH224" s="1">
        <v>74712.086904297495</v>
      </c>
      <c r="AI224" s="1">
        <v>211457.22403952101</v>
      </c>
      <c r="AJ224" s="1">
        <v>37849.572652795803</v>
      </c>
      <c r="AK224" s="1">
        <v>371669.23822191701</v>
      </c>
      <c r="AL224" s="1">
        <v>44078.027775059301</v>
      </c>
      <c r="AM224" s="1">
        <v>1207058.3070832</v>
      </c>
      <c r="AN224" s="1">
        <v>117048.2023017</v>
      </c>
      <c r="AO224" s="1">
        <v>99432.692744241707</v>
      </c>
      <c r="AP224" s="1">
        <v>350946.567809036</v>
      </c>
      <c r="AQ224" s="1">
        <v>39386.7949588056</v>
      </c>
      <c r="AR224" s="1">
        <v>312039.51599480602</v>
      </c>
      <c r="AS224" s="1">
        <v>125988.369882279</v>
      </c>
      <c r="AT224" s="1">
        <v>43835.041466286602</v>
      </c>
      <c r="AU224" s="1">
        <v>77541.861124783303</v>
      </c>
      <c r="AV224" s="1">
        <v>462621.894926204</v>
      </c>
      <c r="AW224" s="1">
        <v>744635.41927599395</v>
      </c>
      <c r="AX224" s="1">
        <v>178482.461623296</v>
      </c>
      <c r="AY224" s="1">
        <v>31640.464568117899</v>
      </c>
      <c r="AZ224" s="1">
        <v>239376.90243346599</v>
      </c>
      <c r="BA224" s="1">
        <v>710815.32771755895</v>
      </c>
      <c r="BB224" s="1">
        <v>254003.15124638501</v>
      </c>
      <c r="BC224" s="1">
        <v>86624.739528896403</v>
      </c>
      <c r="BD224" s="1">
        <v>115634.850300316</v>
      </c>
      <c r="BE224" s="1" t="s">
        <v>0</v>
      </c>
      <c r="BF224" s="1">
        <v>313558.42672632902</v>
      </c>
      <c r="BG224" s="1">
        <v>619218.91419242905</v>
      </c>
      <c r="BH224" s="1">
        <v>441736.60662059701</v>
      </c>
      <c r="BI224" s="1">
        <v>55534.138558085397</v>
      </c>
      <c r="BJ224" s="1">
        <v>59989.649996422602</v>
      </c>
      <c r="BK224" s="1">
        <v>486851.52584649</v>
      </c>
      <c r="BL224" s="1">
        <v>275641.83424359898</v>
      </c>
      <c r="BM224" s="1">
        <v>36295.297163800598</v>
      </c>
      <c r="BN224" s="1">
        <v>686719.53159413405</v>
      </c>
      <c r="BO224" s="1" t="s">
        <v>0</v>
      </c>
      <c r="BP224" s="1">
        <v>161668.88994245999</v>
      </c>
      <c r="BQ224" s="1">
        <v>381166.062198008</v>
      </c>
      <c r="BR224" s="1">
        <v>115534.84656416001</v>
      </c>
      <c r="BS224" s="1">
        <v>69673.714034905206</v>
      </c>
      <c r="BT224" s="1">
        <v>480989.17526888999</v>
      </c>
      <c r="BU224" s="1">
        <v>459056.53406426898</v>
      </c>
      <c r="BV224" s="1" t="s">
        <v>0</v>
      </c>
      <c r="BW224" s="1">
        <v>55861.238394685599</v>
      </c>
      <c r="BX224" s="1">
        <v>89908.870644212293</v>
      </c>
      <c r="BY224" s="1">
        <v>288513.92430643499</v>
      </c>
      <c r="BZ224" s="1">
        <v>104143.844390703</v>
      </c>
      <c r="CA224" s="1">
        <v>155868.22737404599</v>
      </c>
      <c r="CB224" s="1">
        <v>287465.64379561599</v>
      </c>
      <c r="CC224" s="1">
        <v>421281.87664257298</v>
      </c>
      <c r="CD224" s="1">
        <v>92313.453725125699</v>
      </c>
      <c r="CE224" s="1">
        <v>515592.748166362</v>
      </c>
      <c r="CF224" s="1">
        <v>13956.594382216501</v>
      </c>
      <c r="CG224" s="1">
        <v>118525.55426882399</v>
      </c>
      <c r="CH224" s="1">
        <v>179208.17023554799</v>
      </c>
      <c r="CI224" s="1">
        <v>37716.6639021558</v>
      </c>
      <c r="CJ224" s="1">
        <v>146143.618134727</v>
      </c>
      <c r="CK224" s="1">
        <v>786610.04417853896</v>
      </c>
      <c r="CL224" s="1">
        <v>259407.131321678</v>
      </c>
      <c r="CM224" s="1" t="s">
        <v>0</v>
      </c>
      <c r="CN224" s="1">
        <v>60856.5782900911</v>
      </c>
      <c r="CO224" s="1">
        <v>85909.414971350605</v>
      </c>
      <c r="CP224" s="1">
        <v>622781.61966940504</v>
      </c>
      <c r="CQ224" s="1">
        <v>340389.90063330799</v>
      </c>
      <c r="CR224" s="1">
        <v>115000.69450485799</v>
      </c>
      <c r="CS224" s="1">
        <v>309456.32709184702</v>
      </c>
      <c r="CT224" s="1">
        <v>119082.353392752</v>
      </c>
      <c r="CU224" s="1">
        <v>194282.803630084</v>
      </c>
      <c r="CV224" s="1">
        <v>93298.785197320001</v>
      </c>
      <c r="CW224" s="1">
        <v>89272.956427840603</v>
      </c>
      <c r="CX224" s="1">
        <v>427053.32795519702</v>
      </c>
      <c r="CY224" s="1">
        <v>125631.60301999201</v>
      </c>
      <c r="CZ224" s="1">
        <v>533520.88955407206</v>
      </c>
      <c r="DA224" s="1">
        <v>218317.92809926401</v>
      </c>
      <c r="DB224" s="1">
        <v>263704.68536035402</v>
      </c>
      <c r="DC224" s="1">
        <v>1026423.33395508</v>
      </c>
      <c r="DD224" s="1">
        <v>88625.398290882003</v>
      </c>
      <c r="DE224" s="1">
        <v>1827328.08819714</v>
      </c>
      <c r="DF224" s="1">
        <v>265566.41012845398</v>
      </c>
      <c r="DG224" s="1">
        <v>455155.41928007302</v>
      </c>
      <c r="DH224" s="1">
        <v>121730.248668575</v>
      </c>
      <c r="DI224" s="1" t="s">
        <v>0</v>
      </c>
      <c r="DJ224" s="1">
        <v>519027.40707239398</v>
      </c>
      <c r="DK224" s="1">
        <v>445119.02452425897</v>
      </c>
      <c r="DL224" s="1">
        <v>255482.87866643301</v>
      </c>
      <c r="DM224" s="1">
        <v>159409.79291252399</v>
      </c>
      <c r="DN224" s="1">
        <v>107262.82174234001</v>
      </c>
      <c r="DO224" s="1" t="s">
        <v>0</v>
      </c>
      <c r="DP224" s="1">
        <v>426567.77537130198</v>
      </c>
      <c r="DQ224" s="1">
        <v>252752.13032038699</v>
      </c>
      <c r="DR224" s="1">
        <v>80450.943335678094</v>
      </c>
      <c r="DS224" s="1">
        <v>92073.391209766603</v>
      </c>
      <c r="DT224" s="1">
        <v>275083.51180873602</v>
      </c>
      <c r="DU224" s="1">
        <v>187754.23677884601</v>
      </c>
      <c r="DV224" s="1">
        <v>273893.55565102398</v>
      </c>
      <c r="DW224" s="1">
        <v>186146.405114803</v>
      </c>
      <c r="DX224" s="1">
        <v>349613.14542489703</v>
      </c>
      <c r="DY224" s="1" t="s">
        <v>0</v>
      </c>
      <c r="DZ224" s="1">
        <v>11001.005754105299</v>
      </c>
      <c r="EA224" s="1">
        <v>187322.85665656399</v>
      </c>
      <c r="EB224" s="1">
        <v>122002.024825992</v>
      </c>
      <c r="EC224" s="1">
        <v>155500.68706142099</v>
      </c>
      <c r="ED224" s="1">
        <v>439644.69089814101</v>
      </c>
      <c r="EE224" s="1">
        <v>187300.57588679399</v>
      </c>
      <c r="EF224" s="1">
        <v>419330.06469794101</v>
      </c>
      <c r="EG224" s="1">
        <v>230653.08583162801</v>
      </c>
      <c r="EH224" s="1">
        <v>421115.67801699898</v>
      </c>
      <c r="EI224" s="1">
        <v>35231.0644807266</v>
      </c>
      <c r="EJ224" s="1">
        <v>161403.343770896</v>
      </c>
      <c r="EK224" s="1">
        <v>218113.817281533</v>
      </c>
      <c r="EL224" s="1">
        <v>53153.865467652897</v>
      </c>
      <c r="EM224" s="1">
        <v>59368.664459972701</v>
      </c>
      <c r="EN224" s="1">
        <v>215982.639569052</v>
      </c>
      <c r="EO224" s="1">
        <v>504708.09592097101</v>
      </c>
      <c r="EP224" s="1">
        <v>162610.999738218</v>
      </c>
      <c r="EQ224" s="1">
        <v>106895.530549181</v>
      </c>
      <c r="ER224" s="1">
        <v>195113.81142599299</v>
      </c>
      <c r="ES224" s="1">
        <v>1033519.94229288</v>
      </c>
      <c r="ET224" s="1">
        <v>496577.15681676101</v>
      </c>
      <c r="EU224" s="1">
        <v>163150.124149746</v>
      </c>
      <c r="EV224" s="1">
        <v>32131.853289970699</v>
      </c>
      <c r="EW224" s="1">
        <v>623085.379606448</v>
      </c>
      <c r="EX224" s="1">
        <v>14139.4464102811</v>
      </c>
      <c r="EY224" s="1">
        <v>406563.293480049</v>
      </c>
      <c r="EZ224" s="1">
        <v>149500.744071978</v>
      </c>
      <c r="FA224" s="1">
        <v>37941.885557090798</v>
      </c>
      <c r="FB224" s="1">
        <v>202124.67397802</v>
      </c>
      <c r="FC224" s="1">
        <v>40595.342179453997</v>
      </c>
      <c r="FD224" s="1">
        <v>269100.46592786902</v>
      </c>
      <c r="FE224" s="1">
        <v>260260.32741328701</v>
      </c>
      <c r="FF224" s="1">
        <v>369497.79445045401</v>
      </c>
      <c r="FG224" s="1">
        <v>73903.621073384595</v>
      </c>
      <c r="FH224" s="1">
        <v>106778.41155674199</v>
      </c>
      <c r="FI224" s="1">
        <v>316128.46140511503</v>
      </c>
      <c r="FJ224" s="1">
        <v>158602.55451976799</v>
      </c>
      <c r="FK224" s="1">
        <v>383951.04873068503</v>
      </c>
      <c r="FL224" s="1">
        <v>1232954.25551274</v>
      </c>
      <c r="FM224" s="1">
        <v>15837.949129273</v>
      </c>
      <c r="FN224" s="1">
        <v>107610.21917516401</v>
      </c>
      <c r="FO224" s="1">
        <v>82027.773041925699</v>
      </c>
      <c r="FP224" s="1">
        <v>103394.626453422</v>
      </c>
      <c r="FQ224" s="1">
        <v>110714.267837017</v>
      </c>
      <c r="FR224" s="1">
        <v>248704.688544139</v>
      </c>
      <c r="FS224" s="1">
        <v>26924.756373624699</v>
      </c>
      <c r="FT224" s="1">
        <v>164640.220416889</v>
      </c>
      <c r="FU224" s="1" t="s">
        <v>0</v>
      </c>
      <c r="FV224" s="1">
        <v>367808.14941106801</v>
      </c>
      <c r="FW224" s="1">
        <v>47535.149000539801</v>
      </c>
      <c r="FX224" s="1">
        <v>1328862.13990673</v>
      </c>
      <c r="FY224" s="1">
        <v>75664.723768106895</v>
      </c>
      <c r="FZ224" s="1">
        <v>281545.31132003199</v>
      </c>
      <c r="GA224" s="1">
        <v>53269.892318379098</v>
      </c>
      <c r="GB224" s="1">
        <v>79988.1831361277</v>
      </c>
      <c r="GC224" s="1">
        <v>514652.53571556503</v>
      </c>
      <c r="GD224" s="1">
        <v>94098.1597340562</v>
      </c>
      <c r="GE224" s="1">
        <v>46603.4918267783</v>
      </c>
      <c r="GF224" s="1">
        <v>98438.375528288394</v>
      </c>
      <c r="GG224" s="1">
        <v>278636.010403839</v>
      </c>
      <c r="GH224" s="1">
        <v>437931.139663835</v>
      </c>
      <c r="GI224" s="1">
        <v>462494.21121037297</v>
      </c>
      <c r="GJ224" s="1">
        <v>94383.841510715501</v>
      </c>
      <c r="GK224" s="1">
        <v>151702.93257118799</v>
      </c>
      <c r="GL224" s="1">
        <v>237582.49733129001</v>
      </c>
      <c r="GM224" s="1">
        <v>207427.57808054701</v>
      </c>
      <c r="GN224" s="1">
        <v>362415.34155887499</v>
      </c>
      <c r="GO224" s="1">
        <v>329035.31230551098</v>
      </c>
      <c r="GP224" s="1">
        <v>763551.83701707504</v>
      </c>
      <c r="GQ224" s="1">
        <v>452385.34532505798</v>
      </c>
      <c r="GR224" s="1">
        <v>173899.87178656599</v>
      </c>
      <c r="GS224" s="1">
        <v>64097.4634310818</v>
      </c>
      <c r="GT224" s="1">
        <v>84984.825754580699</v>
      </c>
      <c r="GU224" s="1">
        <v>122007.857929348</v>
      </c>
      <c r="GV224" s="1">
        <v>159327.54616217199</v>
      </c>
      <c r="GW224" s="1">
        <v>171956.13100745899</v>
      </c>
      <c r="GX224" s="1">
        <v>237752.137006637</v>
      </c>
      <c r="GY224" s="1">
        <v>102470.832166322</v>
      </c>
      <c r="GZ224" s="1">
        <v>429446.84704688098</v>
      </c>
      <c r="HA224" s="1">
        <v>67415.296319054498</v>
      </c>
      <c r="HB224" s="1">
        <v>66025.881887574695</v>
      </c>
      <c r="HC224" s="1">
        <v>503599.30026244302</v>
      </c>
      <c r="HD224" s="1">
        <v>539191.67425213906</v>
      </c>
      <c r="HE224" s="1">
        <v>55902.2121187378</v>
      </c>
      <c r="HF224" s="1">
        <v>320728.22668112803</v>
      </c>
      <c r="HG224" s="1" t="s">
        <v>0</v>
      </c>
      <c r="HH224" s="1">
        <v>904576.25923140906</v>
      </c>
      <c r="HI224" s="1">
        <v>53506.786256950101</v>
      </c>
      <c r="HJ224" s="1">
        <v>390863.93898146698</v>
      </c>
      <c r="HK224" s="1">
        <v>564104.78496472305</v>
      </c>
      <c r="HL224" s="1">
        <v>480488.08430716197</v>
      </c>
      <c r="HM224" s="1">
        <v>202345.03744689701</v>
      </c>
      <c r="HN224" s="1">
        <v>125401.05709983299</v>
      </c>
      <c r="HO224" s="1">
        <v>340446.57637512899</v>
      </c>
      <c r="HP224" s="1">
        <v>30967.972852922201</v>
      </c>
      <c r="HQ224" s="1">
        <v>37277.988105942997</v>
      </c>
      <c r="HR224" s="1">
        <v>80590.165222764001</v>
      </c>
      <c r="HS224" s="1">
        <v>157344.18578943101</v>
      </c>
      <c r="HT224" s="1">
        <v>441971.62398087297</v>
      </c>
      <c r="HU224" s="1">
        <v>61714.738024751801</v>
      </c>
      <c r="HV224" s="1">
        <v>666990.66487658501</v>
      </c>
      <c r="HW224" s="1">
        <v>41575.611773862503</v>
      </c>
      <c r="HX224" s="1">
        <v>366905.62270703202</v>
      </c>
      <c r="HY224" s="1">
        <v>415730.75248659699</v>
      </c>
      <c r="HZ224" s="1">
        <v>91804.483315535894</v>
      </c>
      <c r="IA224" s="1">
        <v>554806.56390665495</v>
      </c>
      <c r="IB224" s="1">
        <v>748553.37063882605</v>
      </c>
      <c r="IC224" s="1">
        <v>238259.83203165201</v>
      </c>
      <c r="ID224" s="1">
        <v>175604.08336815101</v>
      </c>
      <c r="IE224" s="1">
        <v>87915.567988464507</v>
      </c>
      <c r="IF224" s="1">
        <v>101908.377929903</v>
      </c>
      <c r="IG224" s="1">
        <v>767807.39781338605</v>
      </c>
      <c r="IH224" s="1">
        <v>46134.804491369701</v>
      </c>
      <c r="II224" s="1">
        <v>115702.860927482</v>
      </c>
      <c r="IJ224" s="1">
        <v>66369.900094001205</v>
      </c>
      <c r="IK224" s="1">
        <v>1177522.56023239</v>
      </c>
      <c r="IL224" s="1">
        <v>151849.299982645</v>
      </c>
      <c r="IM224" s="1">
        <v>437486.10631803999</v>
      </c>
      <c r="IN224" s="1">
        <v>56081.336019954797</v>
      </c>
      <c r="IO224" s="1">
        <v>619994.07591959496</v>
      </c>
      <c r="IP224" s="1">
        <v>52444.0981898666</v>
      </c>
      <c r="IQ224" s="1">
        <v>28477.247012013799</v>
      </c>
      <c r="IR224" s="1" t="s">
        <v>0</v>
      </c>
      <c r="IS224" s="1">
        <v>261572.85686476401</v>
      </c>
      <c r="IT224" s="1">
        <v>278813.651984305</v>
      </c>
      <c r="IU224" s="1">
        <v>511029.44125993602</v>
      </c>
      <c r="IV224" s="1">
        <v>57269.1018237709</v>
      </c>
      <c r="IW224" s="1">
        <v>300485.11132056598</v>
      </c>
      <c r="IX224" s="1">
        <v>129031.61166550699</v>
      </c>
      <c r="IY224" s="1">
        <v>381274.74768343702</v>
      </c>
      <c r="IZ224" s="1">
        <v>241907.956868865</v>
      </c>
      <c r="JA224" s="1">
        <v>523126.58202264301</v>
      </c>
      <c r="JB224" s="1">
        <v>315668.72224182298</v>
      </c>
      <c r="JC224" s="1">
        <v>914539.16948100203</v>
      </c>
      <c r="JD224" s="1">
        <v>695598.46582210495</v>
      </c>
      <c r="JE224" s="1">
        <v>16171.8061695616</v>
      </c>
      <c r="JF224" s="1">
        <v>207952.92579478299</v>
      </c>
      <c r="JG224" s="1">
        <v>62412.303542078298</v>
      </c>
      <c r="JH224" s="1">
        <v>53803.567477131299</v>
      </c>
      <c r="JI224" s="1">
        <v>95590.230074098305</v>
      </c>
      <c r="JJ224" s="1">
        <v>77472.852937069794</v>
      </c>
      <c r="JK224" s="1">
        <v>266272.63908847503</v>
      </c>
      <c r="JL224" s="1">
        <v>454705.554880941</v>
      </c>
      <c r="JM224" s="1">
        <v>76680.959852086598</v>
      </c>
      <c r="JN224" s="1">
        <v>95762.277252317494</v>
      </c>
      <c r="JO224" s="1">
        <v>284904.48845010501</v>
      </c>
      <c r="JP224" s="1">
        <v>318372.78961534298</v>
      </c>
      <c r="JQ224" s="1">
        <v>71402.269692901304</v>
      </c>
      <c r="JR224" s="1">
        <v>484157.26624116203</v>
      </c>
      <c r="JS224" s="1">
        <v>554969.17688699602</v>
      </c>
      <c r="JT224" s="1">
        <v>261643.84230303799</v>
      </c>
      <c r="JU224" s="1">
        <v>59642.750762307303</v>
      </c>
      <c r="JV224" s="1">
        <v>170876.559188613</v>
      </c>
      <c r="JW224" s="1">
        <v>554100.66704007704</v>
      </c>
      <c r="JX224" s="1">
        <v>413463.70211403398</v>
      </c>
      <c r="JY224" s="1">
        <v>98228.315253043605</v>
      </c>
      <c r="JZ224" s="1">
        <v>307845.08435545198</v>
      </c>
      <c r="KA224" s="1">
        <v>45000.076089866801</v>
      </c>
      <c r="KB224" s="1">
        <v>938142.24731606105</v>
      </c>
      <c r="KC224" s="1">
        <v>19129.657110050099</v>
      </c>
      <c r="KD224" s="1">
        <v>789404.41467009601</v>
      </c>
      <c r="KE224" s="1">
        <v>335569.27690106601</v>
      </c>
      <c r="KF224" s="1">
        <v>29651.360465420799</v>
      </c>
      <c r="KG224" s="1">
        <v>394260.76413847099</v>
      </c>
      <c r="KH224" s="1">
        <v>65106.9492687682</v>
      </c>
      <c r="KI224" s="1">
        <v>127190.031691198</v>
      </c>
      <c r="KJ224" s="1">
        <v>181269.39768150001</v>
      </c>
      <c r="KK224" s="1">
        <v>189861.827984709</v>
      </c>
      <c r="KL224" s="1">
        <v>35304.131244473603</v>
      </c>
      <c r="KM224" s="1">
        <v>420552.64568321401</v>
      </c>
      <c r="KN224" s="1">
        <v>505291.57819531701</v>
      </c>
      <c r="KO224" s="1">
        <v>72908.057193559798</v>
      </c>
      <c r="KP224" s="1">
        <v>91319.782777266504</v>
      </c>
      <c r="KQ224" s="1">
        <v>560807.30856320099</v>
      </c>
      <c r="KR224" s="1">
        <v>84238.361315978502</v>
      </c>
      <c r="KS224" s="1">
        <v>730358.25399757503</v>
      </c>
      <c r="KT224" s="1">
        <v>220968.61217564999</v>
      </c>
      <c r="KU224" s="1">
        <v>145716.33727735799</v>
      </c>
      <c r="KV224" s="1" t="s">
        <v>0</v>
      </c>
      <c r="KW224" s="1">
        <v>545003.06373776495</v>
      </c>
      <c r="KX224" s="1">
        <v>39622.073704181501</v>
      </c>
      <c r="KY224" s="1">
        <v>291259.18358123</v>
      </c>
      <c r="KZ224" s="1">
        <v>88555.5655348039</v>
      </c>
      <c r="LA224" s="1">
        <v>193311.515832073</v>
      </c>
      <c r="LB224" s="1">
        <v>566475.61756837298</v>
      </c>
      <c r="LC224" s="1">
        <v>325120.91012198402</v>
      </c>
      <c r="LD224" s="1">
        <v>477106.97252282401</v>
      </c>
      <c r="LE224" s="1">
        <v>502989.076585237</v>
      </c>
      <c r="LF224" s="1">
        <v>165035.854782899</v>
      </c>
      <c r="LG224" s="1">
        <v>89711.100645201295</v>
      </c>
      <c r="LH224" s="1">
        <v>177609.57613969699</v>
      </c>
      <c r="LI224" s="1">
        <v>1091764.62616855</v>
      </c>
      <c r="LJ224" s="1">
        <v>650421.18854874105</v>
      </c>
      <c r="LK224" s="1">
        <v>559834.943478773</v>
      </c>
      <c r="LL224" s="1">
        <v>107431.266424072</v>
      </c>
      <c r="LM224" s="1">
        <v>79765.141863850702</v>
      </c>
      <c r="LN224" s="1">
        <v>340705.56626610801</v>
      </c>
      <c r="LO224" s="1">
        <v>2076216.45542592</v>
      </c>
      <c r="LP224" s="1">
        <v>132759.847321857</v>
      </c>
      <c r="LQ224" s="1">
        <v>54598.526113499298</v>
      </c>
      <c r="LR224" s="1">
        <v>214071.16340721399</v>
      </c>
      <c r="LS224" s="1">
        <v>120151.545299765</v>
      </c>
      <c r="LT224" s="1">
        <v>120621.30592788701</v>
      </c>
      <c r="LU224" s="1">
        <v>214713.73590754799</v>
      </c>
      <c r="LV224" s="1" t="s">
        <v>0</v>
      </c>
      <c r="LW224" s="1">
        <v>284064.58639946498</v>
      </c>
      <c r="LX224" s="1">
        <v>81166.055038828694</v>
      </c>
      <c r="LY224" s="1">
        <v>1029673.04752164</v>
      </c>
      <c r="LZ224" s="1">
        <v>178951.106190388</v>
      </c>
      <c r="MA224" s="1">
        <v>82568.612838461297</v>
      </c>
      <c r="MB224" s="1">
        <v>260235.77266891999</v>
      </c>
      <c r="MC224" s="1">
        <v>124372.257333382</v>
      </c>
      <c r="MD224" s="1">
        <v>201938.55348397401</v>
      </c>
      <c r="ME224" s="1">
        <v>522833.09779943997</v>
      </c>
      <c r="MF224" s="1">
        <v>153013.209418791</v>
      </c>
      <c r="MG224" s="1">
        <v>100293.41989832099</v>
      </c>
      <c r="MH224" s="1">
        <v>165763.28041926899</v>
      </c>
      <c r="MI224" s="1">
        <v>242530.268770383</v>
      </c>
      <c r="MJ224" s="1">
        <v>33246.501063178199</v>
      </c>
      <c r="MK224" s="1">
        <v>108705.337026523</v>
      </c>
      <c r="ML224" s="1">
        <v>1448712.9156184499</v>
      </c>
      <c r="MM224" s="1">
        <v>483146.44331556302</v>
      </c>
      <c r="MN224" s="1">
        <v>254820.20247299099</v>
      </c>
      <c r="MO224" s="1">
        <v>517809.28349902498</v>
      </c>
      <c r="MP224" s="1">
        <v>205445.337499085</v>
      </c>
      <c r="MQ224" s="1">
        <v>852604.94068386103</v>
      </c>
      <c r="MR224" s="1">
        <v>248277.52613568201</v>
      </c>
      <c r="MS224" s="1">
        <v>19138.396506880799</v>
      </c>
      <c r="MT224" s="1">
        <v>227601.52841858199</v>
      </c>
      <c r="MU224" s="1">
        <v>241623.30128482301</v>
      </c>
      <c r="MV224" s="1">
        <v>70275.627033957397</v>
      </c>
      <c r="MW224" s="1">
        <v>20523.746103713002</v>
      </c>
      <c r="MX224" s="1">
        <v>354062.86781397898</v>
      </c>
      <c r="MY224" s="1">
        <v>104398.17799288299</v>
      </c>
      <c r="MZ224" s="1">
        <v>546122.76899053098</v>
      </c>
      <c r="NA224" s="1">
        <v>58927.762737098499</v>
      </c>
      <c r="NB224" s="1">
        <v>40004.759708307</v>
      </c>
      <c r="NC224" s="1" t="s">
        <v>0</v>
      </c>
      <c r="ND224" s="1">
        <v>121756.025267413</v>
      </c>
      <c r="NE224" s="1">
        <v>1183918.5790248399</v>
      </c>
      <c r="NF224" s="1">
        <v>897327.35436881997</v>
      </c>
      <c r="NG224" s="1">
        <v>53900.243994079101</v>
      </c>
      <c r="NH224" s="1">
        <v>681523.09811778099</v>
      </c>
      <c r="NI224" s="1">
        <v>237278.50640269701</v>
      </c>
      <c r="NJ224" s="1">
        <v>420659.12070987897</v>
      </c>
      <c r="NK224" s="1">
        <v>45037.011657101699</v>
      </c>
      <c r="NL224" s="1">
        <v>173406.71740987099</v>
      </c>
      <c r="NM224" s="1">
        <v>111337.56566264899</v>
      </c>
      <c r="NN224" s="1">
        <v>120962.62258192099</v>
      </c>
      <c r="NO224" s="1">
        <v>57456.844937344897</v>
      </c>
      <c r="NP224" s="1">
        <v>375359.98579259502</v>
      </c>
      <c r="NQ224" s="1">
        <v>1498193.3213331201</v>
      </c>
      <c r="NR224" s="1">
        <v>73982.140185309996</v>
      </c>
      <c r="NS224" s="1">
        <v>51062.2603988833</v>
      </c>
      <c r="NT224" s="1">
        <v>39802.540962232102</v>
      </c>
      <c r="NU224" s="1">
        <v>713539.63365047402</v>
      </c>
      <c r="NV224" s="1">
        <v>88362.980163194195</v>
      </c>
      <c r="NW224" s="1">
        <v>843466.71418534894</v>
      </c>
      <c r="NX224" s="1">
        <v>187521.79097058001</v>
      </c>
      <c r="NY224" s="1" t="s">
        <v>0</v>
      </c>
      <c r="NZ224" s="1">
        <v>268141.09689856798</v>
      </c>
      <c r="OA224" s="1">
        <v>93538.701411828501</v>
      </c>
      <c r="OB224" s="1">
        <v>158706.77618743299</v>
      </c>
      <c r="OC224" s="1">
        <v>410478.03266472201</v>
      </c>
      <c r="OD224" s="1">
        <v>637331.77109891595</v>
      </c>
      <c r="OE224" s="1">
        <v>1162959.14401327</v>
      </c>
      <c r="OF224" s="1">
        <v>274480.14873372798</v>
      </c>
      <c r="OG224" s="1">
        <v>954190.29076600203</v>
      </c>
      <c r="OH224" s="1">
        <v>587146.16042634903</v>
      </c>
      <c r="OI224" s="1">
        <v>21928.544691092498</v>
      </c>
      <c r="OJ224" s="1">
        <v>189041.655795353</v>
      </c>
      <c r="OK224" s="1">
        <v>23973.725731642298</v>
      </c>
      <c r="OL224" s="1">
        <v>682287.76984920597</v>
      </c>
      <c r="OM224" s="1">
        <v>27713.362844512802</v>
      </c>
      <c r="ON224" s="1">
        <v>69785.868034279003</v>
      </c>
      <c r="OO224" s="1">
        <v>593194.45500776102</v>
      </c>
      <c r="OP224" s="1">
        <v>360051.86706113699</v>
      </c>
      <c r="OQ224" s="1">
        <v>347603.10008373199</v>
      </c>
      <c r="OR224" s="1">
        <v>377814.68358794099</v>
      </c>
      <c r="OS224" s="1">
        <v>27157.5100120647</v>
      </c>
      <c r="OT224" s="1">
        <v>259599.23343130801</v>
      </c>
      <c r="OU224" s="1">
        <v>1860200.7317014299</v>
      </c>
      <c r="OV224" s="1">
        <v>267660.22011948097</v>
      </c>
      <c r="OW224" s="1">
        <v>137654.019320903</v>
      </c>
      <c r="OX224" s="1">
        <v>17060.392185371998</v>
      </c>
      <c r="OY224" s="1">
        <v>147916.35015298499</v>
      </c>
      <c r="OZ224" s="1">
        <v>79501.862228729704</v>
      </c>
      <c r="PA224" s="1">
        <v>311378.84117634699</v>
      </c>
      <c r="PB224" s="1">
        <v>134249.48464376599</v>
      </c>
      <c r="PC224" s="1">
        <v>451282.08916532301</v>
      </c>
      <c r="PD224" s="1" t="s">
        <v>0</v>
      </c>
      <c r="PE224" s="1">
        <v>478643.410688542</v>
      </c>
      <c r="PF224" s="1">
        <v>24434.235740240401</v>
      </c>
      <c r="PG224" s="1">
        <v>57727.243726052897</v>
      </c>
      <c r="PH224" s="1">
        <v>114959.909966019</v>
      </c>
      <c r="PI224" s="1" t="s">
        <v>0</v>
      </c>
      <c r="PJ224" s="1">
        <v>181138.42306023801</v>
      </c>
      <c r="PK224" s="1">
        <v>437664.08622731903</v>
      </c>
      <c r="PL224" s="1">
        <v>409849.86786739097</v>
      </c>
      <c r="PM224" s="1">
        <v>231275.09131526999</v>
      </c>
      <c r="PN224" s="1">
        <v>132445.91903375101</v>
      </c>
      <c r="PO224" s="1">
        <v>59119.777267507197</v>
      </c>
      <c r="PP224" s="1">
        <v>118872.88002420899</v>
      </c>
      <c r="PQ224" s="1">
        <v>443700.77688529203</v>
      </c>
      <c r="PR224" s="1">
        <v>204860.16627834499</v>
      </c>
      <c r="PS224" s="1">
        <v>36546.687264329397</v>
      </c>
      <c r="PT224" s="1">
        <v>73289.3509977059</v>
      </c>
      <c r="PU224" s="1">
        <v>26679.666837323301</v>
      </c>
      <c r="PV224" s="1">
        <v>212226.53515615701</v>
      </c>
      <c r="PW224" s="1">
        <v>15652.1305754191</v>
      </c>
      <c r="PX224" s="1">
        <v>45489.950666509001</v>
      </c>
      <c r="PY224" s="1">
        <v>396589.26338743197</v>
      </c>
      <c r="PZ224" s="1">
        <v>152620.32602826899</v>
      </c>
      <c r="QA224" s="1">
        <v>243090.43382232499</v>
      </c>
      <c r="QB224" s="1">
        <v>19619.720987783101</v>
      </c>
      <c r="QC224" s="1">
        <v>118102.148565132</v>
      </c>
      <c r="QD224" s="1">
        <v>116191.40008956401</v>
      </c>
      <c r="QE224" s="1">
        <v>241670.66964059</v>
      </c>
      <c r="QF224" s="1">
        <v>1087620.05213979</v>
      </c>
      <c r="QG224" s="1">
        <v>325425.82280990301</v>
      </c>
      <c r="QH224" s="1">
        <v>276054.595486768</v>
      </c>
      <c r="QI224" s="1">
        <v>1075420.33935631</v>
      </c>
      <c r="QJ224" s="1">
        <v>412294.61539329699</v>
      </c>
      <c r="QK224" s="1">
        <v>223548.14297867499</v>
      </c>
      <c r="QL224" s="1">
        <v>509178.09092045302</v>
      </c>
      <c r="QM224" s="1">
        <v>456083.50349677901</v>
      </c>
      <c r="QN224" s="1">
        <v>318922.54296191002</v>
      </c>
      <c r="QO224" s="1">
        <v>141762.51327546101</v>
      </c>
      <c r="QP224" s="1">
        <v>42222.806581110199</v>
      </c>
      <c r="QQ224" s="1">
        <v>43078.428820632696</v>
      </c>
      <c r="QR224" s="1">
        <v>62144.944806716303</v>
      </c>
      <c r="QS224" s="1">
        <v>307661.17738043697</v>
      </c>
      <c r="QT224" s="1">
        <v>327847.67196471401</v>
      </c>
      <c r="QU224" s="1">
        <v>336825.9707143</v>
      </c>
      <c r="QV224" s="1">
        <v>819138.86302262696</v>
      </c>
      <c r="QW224" s="1">
        <v>351660.95175623201</v>
      </c>
      <c r="QX224" s="1">
        <v>87136.732282074998</v>
      </c>
      <c r="QY224" s="1">
        <v>144084.764710597</v>
      </c>
      <c r="QZ224" s="1">
        <v>748717.07854815398</v>
      </c>
      <c r="RA224" s="1">
        <v>713878.00749206601</v>
      </c>
      <c r="RB224" s="1">
        <v>225700.737446616</v>
      </c>
      <c r="RC224" s="1">
        <v>409395.40454077697</v>
      </c>
      <c r="RD224" s="1">
        <v>433812.51657091902</v>
      </c>
      <c r="RE224" s="1">
        <v>105060.83541801</v>
      </c>
      <c r="RF224" s="1">
        <v>686542.53402030701</v>
      </c>
      <c r="RG224" s="1">
        <v>75307.368684912799</v>
      </c>
      <c r="RH224" s="1">
        <v>431199.75857847498</v>
      </c>
      <c r="RI224" s="1">
        <v>267001.09089820698</v>
      </c>
      <c r="RJ224" s="1">
        <v>34601.842867490297</v>
      </c>
      <c r="RK224" s="1">
        <v>175778.42313764599</v>
      </c>
      <c r="RL224" s="1">
        <v>70127.487531553503</v>
      </c>
      <c r="RM224" s="1">
        <v>901470.96090082999</v>
      </c>
      <c r="RN224" s="1">
        <v>265248.23107911099</v>
      </c>
      <c r="RO224" s="1" t="s">
        <v>0</v>
      </c>
      <c r="RP224" s="1">
        <v>907819.46545214904</v>
      </c>
      <c r="RQ224" s="1">
        <v>72837.270394007806</v>
      </c>
      <c r="RR224" s="1">
        <v>193622.93463480601</v>
      </c>
      <c r="RS224" s="1">
        <v>31369.317490688401</v>
      </c>
      <c r="RT224" s="1">
        <v>16994.4166541181</v>
      </c>
      <c r="RU224" s="1">
        <v>393544.97344030801</v>
      </c>
      <c r="RV224" s="1">
        <v>52160.105830460401</v>
      </c>
      <c r="RW224" s="1">
        <v>305098.84699017298</v>
      </c>
      <c r="RX224" s="1">
        <v>353447.19052714499</v>
      </c>
      <c r="RY224" s="1">
        <v>573125.14833918901</v>
      </c>
      <c r="RZ224" s="1">
        <v>17732.675484166</v>
      </c>
      <c r="SA224" s="1">
        <v>677788.30148894002</v>
      </c>
      <c r="SB224" s="1">
        <v>351901.44224304298</v>
      </c>
      <c r="SC224" s="1">
        <v>1228460.3362243799</v>
      </c>
      <c r="SD224" s="1">
        <v>334678.33983137598</v>
      </c>
      <c r="SE224" s="1">
        <v>417922.34923718398</v>
      </c>
      <c r="SF224" s="1">
        <v>62702.970558743997</v>
      </c>
      <c r="SG224" s="1">
        <v>391593.21452221298</v>
      </c>
      <c r="SH224" s="1">
        <v>26492.586847247301</v>
      </c>
      <c r="SI224" s="1">
        <v>438597.148604844</v>
      </c>
      <c r="SJ224" s="1">
        <v>623042.27969778597</v>
      </c>
      <c r="SK224" s="1">
        <v>723393.28207609896</v>
      </c>
      <c r="SL224" s="1">
        <v>40521.200209174502</v>
      </c>
      <c r="SM224" s="1">
        <v>58137.474954683697</v>
      </c>
      <c r="SN224" s="1">
        <v>517740.85387051699</v>
      </c>
      <c r="SO224" s="1">
        <v>56881.433677691202</v>
      </c>
      <c r="SP224" s="1">
        <v>33988.311542411197</v>
      </c>
      <c r="SQ224" s="1">
        <v>162929.16596481099</v>
      </c>
      <c r="SR224" s="1">
        <v>800914.87118909997</v>
      </c>
      <c r="SS224" s="1">
        <v>736085.04765819199</v>
      </c>
      <c r="ST224" s="1">
        <v>106126.128722497</v>
      </c>
      <c r="SU224" s="1">
        <v>1064500.4810551701</v>
      </c>
      <c r="SV224" s="1">
        <v>30600.823051267598</v>
      </c>
      <c r="SW224" s="1">
        <v>326138.417661977</v>
      </c>
      <c r="SX224" s="1">
        <v>284059.80660686502</v>
      </c>
      <c r="SY224" s="1">
        <v>573219.35734574602</v>
      </c>
      <c r="SZ224" s="1">
        <v>83792.839268158394</v>
      </c>
      <c r="TA224" s="1">
        <v>68270.960563087501</v>
      </c>
      <c r="TB224" s="1">
        <v>277869.07925164897</v>
      </c>
      <c r="TC224" s="1">
        <v>15018.2890484527</v>
      </c>
      <c r="TD224" s="1">
        <v>498003.71684655099</v>
      </c>
      <c r="TE224" s="1">
        <v>18235.182395600699</v>
      </c>
      <c r="TF224" s="1">
        <v>51436.3560785433</v>
      </c>
      <c r="TG224" s="1">
        <v>114922.22105754699</v>
      </c>
      <c r="TH224" s="1">
        <v>216821.11388175399</v>
      </c>
      <c r="TI224" s="1">
        <v>68211.657975214199</v>
      </c>
      <c r="TJ224" s="1">
        <v>120080.545981205</v>
      </c>
      <c r="TK224" s="1">
        <v>556622.51562138903</v>
      </c>
      <c r="TL224" s="1">
        <v>711595.80812691199</v>
      </c>
      <c r="TM224" s="1">
        <v>277832.97461448499</v>
      </c>
      <c r="TN224" s="1" t="s">
        <v>0</v>
      </c>
      <c r="TO224" s="1">
        <v>221855.74981422999</v>
      </c>
      <c r="TP224" s="1">
        <v>41092.441025259599</v>
      </c>
      <c r="TQ224" s="1">
        <v>1365537.6121445801</v>
      </c>
      <c r="TR224" s="1">
        <v>112060.454260124</v>
      </c>
      <c r="TS224" s="1">
        <v>352338.75676771899</v>
      </c>
      <c r="TT224" s="1">
        <v>27953.0646354989</v>
      </c>
      <c r="TU224" s="1">
        <v>376499.73902884597</v>
      </c>
      <c r="TV224" s="1">
        <v>82867.857097888103</v>
      </c>
      <c r="TW224" s="1">
        <v>359562.24097898998</v>
      </c>
      <c r="TX224" s="1">
        <v>58346.347795283997</v>
      </c>
      <c r="TY224" s="1">
        <v>64825.101038159497</v>
      </c>
      <c r="TZ224" s="1">
        <v>724912.13051346003</v>
      </c>
      <c r="UA224" s="1">
        <v>58251.792069450297</v>
      </c>
      <c r="UB224" s="1">
        <v>297056.250245584</v>
      </c>
      <c r="UC224" s="1">
        <v>634678.593389933</v>
      </c>
      <c r="UD224" s="1">
        <v>131314.44944909</v>
      </c>
      <c r="UE224" s="1">
        <v>341969.279655158</v>
      </c>
      <c r="UF224" s="1">
        <v>694681.69811794197</v>
      </c>
      <c r="UG224" s="1">
        <v>35377.886813532801</v>
      </c>
      <c r="UH224" s="1">
        <v>225667.137396365</v>
      </c>
      <c r="UI224" s="1">
        <v>151556.70349958399</v>
      </c>
      <c r="UJ224" s="1">
        <v>64630.9043559485</v>
      </c>
      <c r="UK224" s="1">
        <v>59285.981560098902</v>
      </c>
      <c r="UL224" s="1">
        <v>43920.205949158903</v>
      </c>
      <c r="UM224" s="1">
        <v>593612.57274828502</v>
      </c>
      <c r="UN224" s="1">
        <v>705216.10527157004</v>
      </c>
      <c r="UO224" s="1">
        <v>118511.369056176</v>
      </c>
      <c r="UP224" s="1">
        <v>1403967.4392299501</v>
      </c>
      <c r="UQ224" s="1">
        <v>208686.44546046399</v>
      </c>
    </row>
    <row r="225" spans="1:563" x14ac:dyDescent="0.25">
      <c r="A225" s="1" t="s">
        <v>1859</v>
      </c>
      <c r="B225" s="1" t="s">
        <v>1002</v>
      </c>
      <c r="C225" s="1" t="s">
        <v>1003</v>
      </c>
      <c r="D225" s="1" t="s">
        <v>0</v>
      </c>
      <c r="E225" s="1" t="s">
        <v>0</v>
      </c>
      <c r="F225" s="1" t="s">
        <v>0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1" t="s">
        <v>0</v>
      </c>
      <c r="M225" s="1" t="s">
        <v>0</v>
      </c>
      <c r="N225" s="1" t="s">
        <v>0</v>
      </c>
      <c r="O225" s="1" t="s">
        <v>0</v>
      </c>
      <c r="P225" s="1" t="s">
        <v>0</v>
      </c>
      <c r="Q225" s="1" t="s">
        <v>0</v>
      </c>
      <c r="R225" s="1" t="s">
        <v>0</v>
      </c>
      <c r="S225" s="1" t="s">
        <v>0</v>
      </c>
      <c r="T225" s="1" t="s">
        <v>0</v>
      </c>
      <c r="U225" s="1" t="s">
        <v>0</v>
      </c>
      <c r="V225" s="1" t="s">
        <v>0</v>
      </c>
      <c r="W225" s="1" t="s">
        <v>0</v>
      </c>
      <c r="X225" s="1" t="s">
        <v>0</v>
      </c>
      <c r="Y225" s="1" t="s">
        <v>0</v>
      </c>
      <c r="Z225" s="1" t="s">
        <v>0</v>
      </c>
      <c r="AA225" s="1" t="s">
        <v>0</v>
      </c>
      <c r="AB225" s="1" t="s">
        <v>0</v>
      </c>
      <c r="AC225" s="1" t="s">
        <v>0</v>
      </c>
      <c r="AD225" s="1" t="s">
        <v>0</v>
      </c>
      <c r="AE225" s="1" t="s">
        <v>0</v>
      </c>
      <c r="AF225" s="1" t="s">
        <v>0</v>
      </c>
      <c r="AG225" s="1" t="s">
        <v>0</v>
      </c>
      <c r="AH225" s="1" t="s">
        <v>0</v>
      </c>
      <c r="AI225" s="1" t="s">
        <v>0</v>
      </c>
      <c r="AJ225" s="1" t="s">
        <v>0</v>
      </c>
      <c r="AK225" s="1" t="s">
        <v>0</v>
      </c>
      <c r="AL225" s="1" t="s">
        <v>0</v>
      </c>
      <c r="AM225" s="1" t="s">
        <v>0</v>
      </c>
      <c r="AN225" s="1" t="s">
        <v>0</v>
      </c>
      <c r="AO225" s="1" t="s">
        <v>0</v>
      </c>
      <c r="AP225" s="1" t="s">
        <v>0</v>
      </c>
      <c r="AQ225" s="1" t="s">
        <v>0</v>
      </c>
      <c r="AR225" s="1" t="s">
        <v>0</v>
      </c>
      <c r="AS225" s="1" t="s">
        <v>0</v>
      </c>
      <c r="AT225" s="1" t="s">
        <v>0</v>
      </c>
      <c r="AU225" s="1" t="s">
        <v>0</v>
      </c>
      <c r="AV225" s="1" t="s">
        <v>0</v>
      </c>
      <c r="AW225" s="1" t="s">
        <v>0</v>
      </c>
      <c r="AX225" s="1" t="s">
        <v>0</v>
      </c>
      <c r="AY225" s="1" t="s">
        <v>0</v>
      </c>
      <c r="AZ225" s="1" t="s">
        <v>0</v>
      </c>
      <c r="BA225" s="1" t="s">
        <v>0</v>
      </c>
      <c r="BB225" s="1" t="s">
        <v>0</v>
      </c>
      <c r="BC225" s="1" t="s">
        <v>0</v>
      </c>
      <c r="BD225" s="1" t="s">
        <v>0</v>
      </c>
      <c r="BE225" s="1" t="s">
        <v>0</v>
      </c>
      <c r="BF225" s="1" t="s">
        <v>0</v>
      </c>
      <c r="BG225" s="1" t="s">
        <v>0</v>
      </c>
      <c r="BH225" s="1" t="s">
        <v>0</v>
      </c>
      <c r="BI225" s="1" t="s">
        <v>0</v>
      </c>
      <c r="BJ225" s="1" t="s">
        <v>0</v>
      </c>
      <c r="BK225" s="1" t="s">
        <v>0</v>
      </c>
      <c r="BL225" s="1" t="s">
        <v>0</v>
      </c>
      <c r="BM225" s="1" t="s">
        <v>0</v>
      </c>
      <c r="BN225" s="1" t="s">
        <v>0</v>
      </c>
      <c r="BO225" s="1" t="s">
        <v>0</v>
      </c>
      <c r="BP225" s="1" t="s">
        <v>0</v>
      </c>
      <c r="BQ225" s="1" t="s">
        <v>0</v>
      </c>
      <c r="BR225" s="1" t="s">
        <v>0</v>
      </c>
      <c r="BS225" s="1" t="s">
        <v>0</v>
      </c>
      <c r="BT225" s="1" t="s">
        <v>0</v>
      </c>
      <c r="BU225" s="1" t="s">
        <v>0</v>
      </c>
      <c r="BV225" s="1" t="s">
        <v>0</v>
      </c>
      <c r="BW225" s="1" t="s">
        <v>0</v>
      </c>
      <c r="BX225" s="1" t="s">
        <v>0</v>
      </c>
      <c r="BY225" s="1" t="s">
        <v>0</v>
      </c>
      <c r="BZ225" s="1" t="s">
        <v>0</v>
      </c>
      <c r="CA225" s="1" t="s">
        <v>0</v>
      </c>
      <c r="CB225" s="1" t="s">
        <v>0</v>
      </c>
      <c r="CC225" s="1" t="s">
        <v>0</v>
      </c>
      <c r="CD225" s="1" t="s">
        <v>0</v>
      </c>
      <c r="CE225" s="1" t="s">
        <v>0</v>
      </c>
      <c r="CF225" s="1" t="s">
        <v>0</v>
      </c>
      <c r="CG225" s="1" t="s">
        <v>0</v>
      </c>
      <c r="CH225" s="1" t="s">
        <v>0</v>
      </c>
      <c r="CI225" s="1" t="s">
        <v>0</v>
      </c>
      <c r="CJ225" s="1" t="s">
        <v>0</v>
      </c>
      <c r="CK225" s="1" t="s">
        <v>0</v>
      </c>
      <c r="CL225" s="1" t="s">
        <v>0</v>
      </c>
      <c r="CM225" s="1" t="s">
        <v>0</v>
      </c>
      <c r="CN225" s="1" t="s">
        <v>0</v>
      </c>
      <c r="CO225" s="1" t="s">
        <v>0</v>
      </c>
      <c r="CP225" s="1" t="s">
        <v>0</v>
      </c>
      <c r="CQ225" s="1" t="s">
        <v>0</v>
      </c>
      <c r="CR225" s="1" t="s">
        <v>0</v>
      </c>
      <c r="CS225" s="1" t="s">
        <v>0</v>
      </c>
      <c r="CT225" s="1" t="s">
        <v>0</v>
      </c>
      <c r="CU225" s="1" t="s">
        <v>0</v>
      </c>
      <c r="CV225" s="1" t="s">
        <v>0</v>
      </c>
      <c r="CW225" s="1" t="s">
        <v>0</v>
      </c>
      <c r="CX225" s="1" t="s">
        <v>0</v>
      </c>
      <c r="CY225" s="1" t="s">
        <v>0</v>
      </c>
      <c r="CZ225" s="1" t="s">
        <v>0</v>
      </c>
      <c r="DA225" s="1" t="s">
        <v>0</v>
      </c>
      <c r="DB225" s="1" t="s">
        <v>0</v>
      </c>
      <c r="DC225" s="1" t="s">
        <v>0</v>
      </c>
      <c r="DD225" s="1" t="s">
        <v>0</v>
      </c>
      <c r="DE225" s="1" t="s">
        <v>0</v>
      </c>
      <c r="DF225" s="1" t="s">
        <v>0</v>
      </c>
      <c r="DG225" s="1" t="s">
        <v>0</v>
      </c>
      <c r="DH225" s="1" t="s">
        <v>0</v>
      </c>
      <c r="DI225" s="1" t="s">
        <v>0</v>
      </c>
      <c r="DJ225" s="1" t="s">
        <v>0</v>
      </c>
      <c r="DK225" s="1" t="s">
        <v>0</v>
      </c>
      <c r="DL225" s="1" t="s">
        <v>0</v>
      </c>
      <c r="DM225" s="1" t="s">
        <v>0</v>
      </c>
      <c r="DN225" s="1" t="s">
        <v>0</v>
      </c>
      <c r="DO225" s="1" t="s">
        <v>0</v>
      </c>
      <c r="DP225" s="1" t="s">
        <v>0</v>
      </c>
      <c r="DQ225" s="1" t="s">
        <v>0</v>
      </c>
      <c r="DR225" s="1" t="s">
        <v>0</v>
      </c>
      <c r="DS225" s="1" t="s">
        <v>0</v>
      </c>
      <c r="DT225" s="1" t="s">
        <v>0</v>
      </c>
      <c r="DU225" s="1" t="s">
        <v>0</v>
      </c>
      <c r="DV225" s="1" t="s">
        <v>0</v>
      </c>
      <c r="DW225" s="1" t="s">
        <v>0</v>
      </c>
      <c r="DX225" s="1" t="s">
        <v>0</v>
      </c>
      <c r="DY225" s="1" t="s">
        <v>0</v>
      </c>
      <c r="DZ225" s="1" t="s">
        <v>0</v>
      </c>
      <c r="EA225" s="1" t="s">
        <v>0</v>
      </c>
      <c r="EB225" s="1" t="s">
        <v>0</v>
      </c>
      <c r="EC225" s="1" t="s">
        <v>0</v>
      </c>
      <c r="ED225" s="1" t="s">
        <v>0</v>
      </c>
      <c r="EE225" s="1" t="s">
        <v>0</v>
      </c>
      <c r="EF225" s="1" t="s">
        <v>0</v>
      </c>
      <c r="EG225" s="1" t="s">
        <v>0</v>
      </c>
      <c r="EH225" s="1" t="s">
        <v>0</v>
      </c>
      <c r="EI225" s="1" t="s">
        <v>0</v>
      </c>
      <c r="EJ225" s="1" t="s">
        <v>0</v>
      </c>
      <c r="EK225" s="1" t="s">
        <v>0</v>
      </c>
      <c r="EL225" s="1" t="s">
        <v>0</v>
      </c>
      <c r="EM225" s="1" t="s">
        <v>0</v>
      </c>
      <c r="EN225" s="1" t="s">
        <v>0</v>
      </c>
      <c r="EO225" s="1" t="s">
        <v>0</v>
      </c>
      <c r="EP225" s="1" t="s">
        <v>0</v>
      </c>
      <c r="EQ225" s="1" t="s">
        <v>0</v>
      </c>
      <c r="ER225" s="1" t="s">
        <v>0</v>
      </c>
      <c r="ES225" s="1" t="s">
        <v>0</v>
      </c>
      <c r="ET225" s="1" t="s">
        <v>0</v>
      </c>
      <c r="EU225" s="1" t="s">
        <v>0</v>
      </c>
      <c r="EV225" s="1" t="s">
        <v>0</v>
      </c>
      <c r="EW225" s="1" t="s">
        <v>0</v>
      </c>
      <c r="EX225" s="1" t="s">
        <v>0</v>
      </c>
      <c r="EY225" s="1" t="s">
        <v>0</v>
      </c>
      <c r="EZ225" s="1" t="s">
        <v>0</v>
      </c>
      <c r="FA225" s="1" t="s">
        <v>0</v>
      </c>
      <c r="FB225" s="1" t="s">
        <v>0</v>
      </c>
      <c r="FC225" s="1" t="s">
        <v>0</v>
      </c>
      <c r="FD225" s="1" t="s">
        <v>0</v>
      </c>
      <c r="FE225" s="1" t="s">
        <v>0</v>
      </c>
      <c r="FF225" s="1" t="s">
        <v>0</v>
      </c>
      <c r="FG225" s="1" t="s">
        <v>0</v>
      </c>
      <c r="FH225" s="1" t="s">
        <v>0</v>
      </c>
      <c r="FI225" s="1" t="s">
        <v>0</v>
      </c>
      <c r="FJ225" s="1" t="s">
        <v>0</v>
      </c>
      <c r="FK225" s="1" t="s">
        <v>0</v>
      </c>
      <c r="FL225" s="1" t="s">
        <v>0</v>
      </c>
      <c r="FM225" s="1" t="s">
        <v>0</v>
      </c>
      <c r="FN225" s="1" t="s">
        <v>0</v>
      </c>
      <c r="FO225" s="1" t="s">
        <v>0</v>
      </c>
      <c r="FP225" s="1" t="s">
        <v>0</v>
      </c>
      <c r="FQ225" s="1" t="s">
        <v>0</v>
      </c>
      <c r="FR225" s="1" t="s">
        <v>0</v>
      </c>
      <c r="FS225" s="1" t="s">
        <v>0</v>
      </c>
      <c r="FT225" s="1" t="s">
        <v>0</v>
      </c>
      <c r="FU225" s="1" t="s">
        <v>0</v>
      </c>
      <c r="FV225" s="1" t="s">
        <v>0</v>
      </c>
      <c r="FW225" s="1" t="s">
        <v>0</v>
      </c>
      <c r="FX225" s="1" t="s">
        <v>0</v>
      </c>
      <c r="FY225" s="1" t="s">
        <v>0</v>
      </c>
      <c r="FZ225" s="1" t="s">
        <v>0</v>
      </c>
      <c r="GA225" s="1" t="s">
        <v>0</v>
      </c>
      <c r="GB225" s="1" t="s">
        <v>0</v>
      </c>
      <c r="GC225" s="1" t="s">
        <v>0</v>
      </c>
      <c r="GD225" s="1" t="s">
        <v>0</v>
      </c>
      <c r="GE225" s="1" t="s">
        <v>0</v>
      </c>
      <c r="GF225" s="1" t="s">
        <v>0</v>
      </c>
      <c r="GG225" s="1" t="s">
        <v>0</v>
      </c>
      <c r="GH225" s="1" t="s">
        <v>0</v>
      </c>
      <c r="GI225" s="1" t="s">
        <v>0</v>
      </c>
      <c r="GJ225" s="1" t="s">
        <v>0</v>
      </c>
      <c r="GK225" s="1" t="s">
        <v>0</v>
      </c>
      <c r="GL225" s="1" t="s">
        <v>0</v>
      </c>
      <c r="GM225" s="1" t="s">
        <v>0</v>
      </c>
      <c r="GN225" s="1" t="s">
        <v>0</v>
      </c>
      <c r="GO225" s="1" t="s">
        <v>0</v>
      </c>
      <c r="GP225" s="1" t="s">
        <v>0</v>
      </c>
      <c r="GQ225" s="1" t="s">
        <v>0</v>
      </c>
      <c r="GR225" s="1" t="s">
        <v>0</v>
      </c>
      <c r="GS225" s="1" t="s">
        <v>0</v>
      </c>
      <c r="GT225" s="1" t="s">
        <v>0</v>
      </c>
      <c r="GU225" s="1" t="s">
        <v>0</v>
      </c>
      <c r="GV225" s="1" t="s">
        <v>0</v>
      </c>
      <c r="GW225" s="1" t="s">
        <v>0</v>
      </c>
      <c r="GX225" s="1" t="s">
        <v>0</v>
      </c>
      <c r="GY225" s="1" t="s">
        <v>0</v>
      </c>
      <c r="GZ225" s="1" t="s">
        <v>0</v>
      </c>
      <c r="HA225" s="1" t="s">
        <v>0</v>
      </c>
      <c r="HB225" s="1" t="s">
        <v>0</v>
      </c>
      <c r="HC225" s="1" t="s">
        <v>0</v>
      </c>
      <c r="HD225" s="1" t="s">
        <v>0</v>
      </c>
      <c r="HE225" s="1" t="s">
        <v>0</v>
      </c>
      <c r="HF225" s="1" t="s">
        <v>0</v>
      </c>
      <c r="HG225" s="1" t="s">
        <v>0</v>
      </c>
      <c r="HH225" s="1" t="s">
        <v>0</v>
      </c>
      <c r="HI225" s="1" t="s">
        <v>0</v>
      </c>
      <c r="HJ225" s="1" t="s">
        <v>0</v>
      </c>
      <c r="HK225" s="1" t="s">
        <v>0</v>
      </c>
      <c r="HL225" s="1" t="s">
        <v>0</v>
      </c>
      <c r="HM225" s="1" t="s">
        <v>0</v>
      </c>
      <c r="HN225" s="1" t="s">
        <v>0</v>
      </c>
      <c r="HO225" s="1" t="s">
        <v>0</v>
      </c>
      <c r="HP225" s="1" t="s">
        <v>0</v>
      </c>
      <c r="HQ225" s="1" t="s">
        <v>0</v>
      </c>
      <c r="HR225" s="1" t="s">
        <v>0</v>
      </c>
      <c r="HS225" s="1" t="s">
        <v>0</v>
      </c>
      <c r="HT225" s="1" t="s">
        <v>0</v>
      </c>
      <c r="HU225" s="1" t="s">
        <v>0</v>
      </c>
      <c r="HV225" s="1" t="s">
        <v>0</v>
      </c>
      <c r="HW225" s="1" t="s">
        <v>0</v>
      </c>
      <c r="HX225" s="1" t="s">
        <v>0</v>
      </c>
      <c r="HY225" s="1" t="s">
        <v>0</v>
      </c>
      <c r="HZ225" s="1" t="s">
        <v>0</v>
      </c>
      <c r="IA225" s="1" t="s">
        <v>0</v>
      </c>
      <c r="IB225" s="1" t="s">
        <v>0</v>
      </c>
      <c r="IC225" s="1" t="s">
        <v>0</v>
      </c>
      <c r="ID225" s="1" t="s">
        <v>0</v>
      </c>
      <c r="IE225" s="1" t="s">
        <v>0</v>
      </c>
      <c r="IF225" s="1" t="s">
        <v>0</v>
      </c>
      <c r="IG225" s="1" t="s">
        <v>0</v>
      </c>
      <c r="IH225" s="1" t="s">
        <v>0</v>
      </c>
      <c r="II225" s="1" t="s">
        <v>0</v>
      </c>
      <c r="IJ225" s="1" t="s">
        <v>0</v>
      </c>
      <c r="IK225" s="1" t="s">
        <v>0</v>
      </c>
      <c r="IL225" s="1" t="s">
        <v>0</v>
      </c>
      <c r="IM225" s="1" t="s">
        <v>0</v>
      </c>
      <c r="IN225" s="1" t="s">
        <v>0</v>
      </c>
      <c r="IO225" s="1" t="s">
        <v>0</v>
      </c>
      <c r="IP225" s="1" t="s">
        <v>0</v>
      </c>
      <c r="IQ225" s="1" t="s">
        <v>0</v>
      </c>
      <c r="IR225" s="1" t="s">
        <v>0</v>
      </c>
      <c r="IS225" s="1" t="s">
        <v>0</v>
      </c>
      <c r="IT225" s="1" t="s">
        <v>0</v>
      </c>
      <c r="IU225" s="1" t="s">
        <v>0</v>
      </c>
      <c r="IV225" s="1" t="s">
        <v>0</v>
      </c>
      <c r="IW225" s="1" t="s">
        <v>0</v>
      </c>
      <c r="IX225" s="1" t="s">
        <v>0</v>
      </c>
      <c r="IY225" s="1" t="s">
        <v>0</v>
      </c>
      <c r="IZ225" s="1" t="s">
        <v>0</v>
      </c>
      <c r="JA225" s="1" t="s">
        <v>0</v>
      </c>
      <c r="JB225" s="1" t="s">
        <v>0</v>
      </c>
      <c r="JC225" s="1" t="s">
        <v>0</v>
      </c>
      <c r="JD225" s="1" t="s">
        <v>0</v>
      </c>
      <c r="JE225" s="1" t="s">
        <v>0</v>
      </c>
      <c r="JF225" s="1" t="s">
        <v>0</v>
      </c>
      <c r="JG225" s="1" t="s">
        <v>0</v>
      </c>
      <c r="JH225" s="1" t="s">
        <v>0</v>
      </c>
      <c r="JI225" s="1" t="s">
        <v>0</v>
      </c>
      <c r="JJ225" s="1" t="s">
        <v>0</v>
      </c>
      <c r="JK225" s="1" t="s">
        <v>0</v>
      </c>
      <c r="JL225" s="1" t="s">
        <v>0</v>
      </c>
      <c r="JM225" s="1" t="s">
        <v>0</v>
      </c>
      <c r="JN225" s="1" t="s">
        <v>0</v>
      </c>
      <c r="JO225" s="1" t="s">
        <v>0</v>
      </c>
      <c r="JP225" s="1" t="s">
        <v>0</v>
      </c>
      <c r="JQ225" s="1" t="s">
        <v>0</v>
      </c>
      <c r="JR225" s="1" t="s">
        <v>0</v>
      </c>
      <c r="JS225" s="1" t="s">
        <v>0</v>
      </c>
      <c r="JT225" s="1" t="s">
        <v>0</v>
      </c>
      <c r="JU225" s="1" t="s">
        <v>0</v>
      </c>
      <c r="JV225" s="1" t="s">
        <v>0</v>
      </c>
      <c r="JW225" s="1" t="s">
        <v>0</v>
      </c>
      <c r="JX225" s="1" t="s">
        <v>0</v>
      </c>
      <c r="JY225" s="1" t="s">
        <v>0</v>
      </c>
      <c r="JZ225" s="1" t="s">
        <v>0</v>
      </c>
      <c r="KA225" s="1" t="s">
        <v>0</v>
      </c>
      <c r="KB225" s="1" t="s">
        <v>0</v>
      </c>
      <c r="KC225" s="1" t="s">
        <v>0</v>
      </c>
      <c r="KD225" s="1" t="s">
        <v>0</v>
      </c>
      <c r="KE225" s="1" t="s">
        <v>0</v>
      </c>
      <c r="KF225" s="1" t="s">
        <v>0</v>
      </c>
      <c r="KG225" s="1" t="s">
        <v>0</v>
      </c>
      <c r="KH225" s="1" t="s">
        <v>0</v>
      </c>
      <c r="KI225" s="1" t="s">
        <v>0</v>
      </c>
      <c r="KJ225" s="1" t="s">
        <v>0</v>
      </c>
      <c r="KK225" s="1" t="s">
        <v>0</v>
      </c>
      <c r="KL225" s="1" t="s">
        <v>0</v>
      </c>
      <c r="KM225" s="1" t="s">
        <v>0</v>
      </c>
      <c r="KN225" s="1" t="s">
        <v>0</v>
      </c>
      <c r="KO225" s="1" t="s">
        <v>0</v>
      </c>
      <c r="KP225" s="1" t="s">
        <v>0</v>
      </c>
      <c r="KQ225" s="1" t="s">
        <v>0</v>
      </c>
      <c r="KR225" s="1" t="s">
        <v>0</v>
      </c>
      <c r="KS225" s="1" t="s">
        <v>0</v>
      </c>
      <c r="KT225" s="1" t="s">
        <v>0</v>
      </c>
      <c r="KU225" s="1" t="s">
        <v>0</v>
      </c>
      <c r="KV225" s="1" t="s">
        <v>0</v>
      </c>
      <c r="KW225" s="1" t="s">
        <v>0</v>
      </c>
      <c r="KX225" s="1" t="s">
        <v>0</v>
      </c>
      <c r="KY225" s="1" t="s">
        <v>0</v>
      </c>
      <c r="KZ225" s="1" t="s">
        <v>0</v>
      </c>
      <c r="LA225" s="1" t="s">
        <v>0</v>
      </c>
      <c r="LB225" s="1" t="s">
        <v>0</v>
      </c>
      <c r="LC225" s="1" t="s">
        <v>0</v>
      </c>
      <c r="LD225" s="1" t="s">
        <v>0</v>
      </c>
      <c r="LE225" s="1" t="s">
        <v>0</v>
      </c>
      <c r="LF225" s="1" t="s">
        <v>0</v>
      </c>
      <c r="LG225" s="1" t="s">
        <v>0</v>
      </c>
      <c r="LH225" s="1" t="s">
        <v>0</v>
      </c>
      <c r="LI225" s="1" t="s">
        <v>0</v>
      </c>
      <c r="LJ225" s="1" t="s">
        <v>0</v>
      </c>
      <c r="LK225" s="1" t="s">
        <v>0</v>
      </c>
      <c r="LL225" s="1" t="s">
        <v>0</v>
      </c>
      <c r="LM225" s="1" t="s">
        <v>0</v>
      </c>
      <c r="LN225" s="1" t="s">
        <v>0</v>
      </c>
      <c r="LO225" s="1" t="s">
        <v>0</v>
      </c>
      <c r="LP225" s="1" t="s">
        <v>0</v>
      </c>
      <c r="LQ225" s="1" t="s">
        <v>0</v>
      </c>
      <c r="LR225" s="1" t="s">
        <v>0</v>
      </c>
      <c r="LS225" s="1" t="s">
        <v>0</v>
      </c>
      <c r="LT225" s="1" t="s">
        <v>0</v>
      </c>
      <c r="LU225" s="1" t="s">
        <v>0</v>
      </c>
      <c r="LV225" s="1" t="s">
        <v>0</v>
      </c>
      <c r="LW225" s="1" t="s">
        <v>0</v>
      </c>
      <c r="LX225" s="1" t="s">
        <v>0</v>
      </c>
      <c r="LY225" s="1" t="s">
        <v>0</v>
      </c>
      <c r="LZ225" s="1" t="s">
        <v>0</v>
      </c>
      <c r="MA225" s="1" t="s">
        <v>0</v>
      </c>
      <c r="MB225" s="1" t="s">
        <v>0</v>
      </c>
      <c r="MC225" s="1" t="s">
        <v>0</v>
      </c>
      <c r="MD225" s="1" t="s">
        <v>0</v>
      </c>
      <c r="ME225" s="1" t="s">
        <v>0</v>
      </c>
      <c r="MF225" s="1" t="s">
        <v>0</v>
      </c>
      <c r="MG225" s="1" t="s">
        <v>0</v>
      </c>
      <c r="MH225" s="1" t="s">
        <v>0</v>
      </c>
      <c r="MI225" s="1" t="s">
        <v>0</v>
      </c>
      <c r="MJ225" s="1" t="s">
        <v>0</v>
      </c>
      <c r="MK225" s="1" t="s">
        <v>0</v>
      </c>
      <c r="ML225" s="1" t="s">
        <v>0</v>
      </c>
      <c r="MM225" s="1" t="s">
        <v>0</v>
      </c>
      <c r="MN225" s="1" t="s">
        <v>0</v>
      </c>
      <c r="MO225" s="1" t="s">
        <v>0</v>
      </c>
      <c r="MP225" s="1" t="s">
        <v>0</v>
      </c>
      <c r="MQ225" s="1" t="s">
        <v>0</v>
      </c>
      <c r="MR225" s="1" t="s">
        <v>0</v>
      </c>
      <c r="MS225" s="1" t="s">
        <v>0</v>
      </c>
      <c r="MT225" s="1" t="s">
        <v>0</v>
      </c>
      <c r="MU225" s="1" t="s">
        <v>0</v>
      </c>
      <c r="MV225" s="1" t="s">
        <v>0</v>
      </c>
      <c r="MW225" s="1" t="s">
        <v>0</v>
      </c>
      <c r="MX225" s="1" t="s">
        <v>0</v>
      </c>
      <c r="MY225" s="1" t="s">
        <v>0</v>
      </c>
      <c r="MZ225" s="1" t="s">
        <v>0</v>
      </c>
      <c r="NA225" s="1" t="s">
        <v>0</v>
      </c>
      <c r="NB225" s="1" t="s">
        <v>0</v>
      </c>
      <c r="NC225" s="1" t="s">
        <v>0</v>
      </c>
      <c r="ND225" s="1" t="s">
        <v>0</v>
      </c>
      <c r="NE225" s="1" t="s">
        <v>0</v>
      </c>
      <c r="NF225" s="1" t="s">
        <v>0</v>
      </c>
      <c r="NG225" s="1" t="s">
        <v>0</v>
      </c>
      <c r="NH225" s="1" t="s">
        <v>0</v>
      </c>
      <c r="NI225" s="1" t="s">
        <v>0</v>
      </c>
      <c r="NJ225" s="1" t="s">
        <v>0</v>
      </c>
      <c r="NK225" s="1" t="s">
        <v>0</v>
      </c>
      <c r="NL225" s="1" t="s">
        <v>0</v>
      </c>
      <c r="NM225" s="1" t="s">
        <v>0</v>
      </c>
      <c r="NN225" s="1" t="s">
        <v>0</v>
      </c>
      <c r="NO225" s="1" t="s">
        <v>0</v>
      </c>
      <c r="NP225" s="1" t="s">
        <v>0</v>
      </c>
      <c r="NQ225" s="1" t="s">
        <v>0</v>
      </c>
      <c r="NR225" s="1" t="s">
        <v>0</v>
      </c>
      <c r="NS225" s="1" t="s">
        <v>0</v>
      </c>
      <c r="NT225" s="1" t="s">
        <v>0</v>
      </c>
      <c r="NU225" s="1" t="s">
        <v>0</v>
      </c>
      <c r="NV225" s="1" t="s">
        <v>0</v>
      </c>
      <c r="NW225" s="1" t="s">
        <v>0</v>
      </c>
      <c r="NX225" s="1" t="s">
        <v>0</v>
      </c>
      <c r="NY225" s="1" t="s">
        <v>0</v>
      </c>
      <c r="NZ225" s="1" t="s">
        <v>0</v>
      </c>
      <c r="OA225" s="1" t="s">
        <v>0</v>
      </c>
      <c r="OB225" s="1" t="s">
        <v>0</v>
      </c>
      <c r="OC225" s="1" t="s">
        <v>0</v>
      </c>
      <c r="OD225" s="1" t="s">
        <v>0</v>
      </c>
      <c r="OE225" s="1" t="s">
        <v>0</v>
      </c>
      <c r="OF225" s="1" t="s">
        <v>0</v>
      </c>
      <c r="OG225" s="1" t="s">
        <v>0</v>
      </c>
      <c r="OH225" s="1" t="s">
        <v>0</v>
      </c>
      <c r="OI225" s="1" t="s">
        <v>0</v>
      </c>
      <c r="OJ225" s="1" t="s">
        <v>0</v>
      </c>
      <c r="OK225" s="1" t="s">
        <v>0</v>
      </c>
      <c r="OL225" s="1" t="s">
        <v>0</v>
      </c>
      <c r="OM225" s="1" t="s">
        <v>0</v>
      </c>
      <c r="ON225" s="1" t="s">
        <v>0</v>
      </c>
      <c r="OO225" s="1" t="s">
        <v>0</v>
      </c>
      <c r="OP225" s="1" t="s">
        <v>0</v>
      </c>
      <c r="OQ225" s="1" t="s">
        <v>0</v>
      </c>
      <c r="OR225" s="1" t="s">
        <v>0</v>
      </c>
      <c r="OS225" s="1" t="s">
        <v>0</v>
      </c>
      <c r="OT225" s="1" t="s">
        <v>0</v>
      </c>
      <c r="OU225" s="1" t="s">
        <v>0</v>
      </c>
      <c r="OV225" s="1" t="s">
        <v>0</v>
      </c>
      <c r="OW225" s="1" t="s">
        <v>0</v>
      </c>
      <c r="OX225" s="1" t="s">
        <v>0</v>
      </c>
      <c r="OY225" s="1" t="s">
        <v>0</v>
      </c>
      <c r="OZ225" s="1" t="s">
        <v>0</v>
      </c>
      <c r="PA225" s="1" t="s">
        <v>0</v>
      </c>
      <c r="PB225" s="1" t="s">
        <v>0</v>
      </c>
      <c r="PC225" s="1" t="s">
        <v>0</v>
      </c>
      <c r="PD225" s="1" t="s">
        <v>0</v>
      </c>
      <c r="PE225" s="1" t="s">
        <v>0</v>
      </c>
      <c r="PF225" s="1" t="s">
        <v>0</v>
      </c>
      <c r="PG225" s="1" t="s">
        <v>0</v>
      </c>
      <c r="PH225" s="1" t="s">
        <v>0</v>
      </c>
      <c r="PI225" s="1" t="s">
        <v>0</v>
      </c>
      <c r="PJ225" s="1" t="s">
        <v>0</v>
      </c>
      <c r="PK225" s="1" t="s">
        <v>0</v>
      </c>
      <c r="PL225" s="1" t="s">
        <v>0</v>
      </c>
      <c r="PM225" s="1" t="s">
        <v>0</v>
      </c>
      <c r="PN225" s="1" t="s">
        <v>0</v>
      </c>
      <c r="PO225" s="1" t="s">
        <v>0</v>
      </c>
      <c r="PP225" s="1" t="s">
        <v>0</v>
      </c>
      <c r="PQ225" s="1" t="s">
        <v>0</v>
      </c>
      <c r="PR225" s="1" t="s">
        <v>0</v>
      </c>
      <c r="PS225" s="1" t="s">
        <v>0</v>
      </c>
      <c r="PT225" s="1" t="s">
        <v>0</v>
      </c>
      <c r="PU225" s="1" t="s">
        <v>0</v>
      </c>
      <c r="PV225" s="1" t="s">
        <v>0</v>
      </c>
      <c r="PW225" s="1" t="s">
        <v>0</v>
      </c>
      <c r="PX225" s="1" t="s">
        <v>0</v>
      </c>
      <c r="PY225" s="1" t="s">
        <v>0</v>
      </c>
      <c r="PZ225" s="1" t="s">
        <v>0</v>
      </c>
      <c r="QA225" s="1" t="s">
        <v>0</v>
      </c>
      <c r="QB225" s="1" t="s">
        <v>0</v>
      </c>
      <c r="QC225" s="1" t="s">
        <v>0</v>
      </c>
      <c r="QD225" s="1" t="s">
        <v>0</v>
      </c>
      <c r="QE225" s="1" t="s">
        <v>0</v>
      </c>
      <c r="QF225" s="1" t="s">
        <v>0</v>
      </c>
      <c r="QG225" s="1" t="s">
        <v>0</v>
      </c>
      <c r="QH225" s="1" t="s">
        <v>0</v>
      </c>
      <c r="QI225" s="1" t="s">
        <v>0</v>
      </c>
      <c r="QJ225" s="1" t="s">
        <v>0</v>
      </c>
      <c r="QK225" s="1" t="s">
        <v>0</v>
      </c>
      <c r="QL225" s="1" t="s">
        <v>0</v>
      </c>
      <c r="QM225" s="1" t="s">
        <v>0</v>
      </c>
      <c r="QN225" s="1" t="s">
        <v>0</v>
      </c>
      <c r="QO225" s="1" t="s">
        <v>0</v>
      </c>
      <c r="QP225" s="1" t="s">
        <v>0</v>
      </c>
      <c r="QQ225" s="1" t="s">
        <v>0</v>
      </c>
      <c r="QR225" s="1" t="s">
        <v>0</v>
      </c>
      <c r="QS225" s="1" t="s">
        <v>0</v>
      </c>
      <c r="QT225" s="1" t="s">
        <v>0</v>
      </c>
      <c r="QU225" s="1" t="s">
        <v>0</v>
      </c>
      <c r="QV225" s="1" t="s">
        <v>0</v>
      </c>
      <c r="QW225" s="1" t="s">
        <v>0</v>
      </c>
      <c r="QX225" s="1" t="s">
        <v>0</v>
      </c>
      <c r="QY225" s="1" t="s">
        <v>0</v>
      </c>
      <c r="QZ225" s="1" t="s">
        <v>0</v>
      </c>
      <c r="RA225" s="1" t="s">
        <v>0</v>
      </c>
      <c r="RB225" s="1" t="s">
        <v>0</v>
      </c>
      <c r="RC225" s="1" t="s">
        <v>0</v>
      </c>
      <c r="RD225" s="1" t="s">
        <v>0</v>
      </c>
      <c r="RE225" s="1" t="s">
        <v>0</v>
      </c>
      <c r="RF225" s="1" t="s">
        <v>0</v>
      </c>
      <c r="RG225" s="1" t="s">
        <v>0</v>
      </c>
      <c r="RH225" s="1" t="s">
        <v>0</v>
      </c>
      <c r="RI225" s="1" t="s">
        <v>0</v>
      </c>
      <c r="RJ225" s="1" t="s">
        <v>0</v>
      </c>
      <c r="RK225" s="1" t="s">
        <v>0</v>
      </c>
      <c r="RL225" s="1" t="s">
        <v>0</v>
      </c>
      <c r="RM225" s="1" t="s">
        <v>0</v>
      </c>
      <c r="RN225" s="1" t="s">
        <v>0</v>
      </c>
      <c r="RO225" s="1" t="s">
        <v>0</v>
      </c>
      <c r="RP225" s="1" t="s">
        <v>0</v>
      </c>
      <c r="RQ225" s="1" t="s">
        <v>0</v>
      </c>
      <c r="RR225" s="1" t="s">
        <v>0</v>
      </c>
      <c r="RS225" s="1" t="s">
        <v>0</v>
      </c>
      <c r="RT225" s="1" t="s">
        <v>0</v>
      </c>
      <c r="RU225" s="1" t="s">
        <v>0</v>
      </c>
      <c r="RV225" s="1" t="s">
        <v>0</v>
      </c>
      <c r="RW225" s="1" t="s">
        <v>0</v>
      </c>
      <c r="RX225" s="1" t="s">
        <v>0</v>
      </c>
      <c r="RY225" s="1" t="s">
        <v>0</v>
      </c>
      <c r="RZ225" s="1" t="s">
        <v>0</v>
      </c>
      <c r="SA225" s="1" t="s">
        <v>0</v>
      </c>
      <c r="SB225" s="1" t="s">
        <v>0</v>
      </c>
      <c r="SC225" s="1" t="s">
        <v>0</v>
      </c>
      <c r="SD225" s="1" t="s">
        <v>0</v>
      </c>
      <c r="SE225" s="1" t="s">
        <v>0</v>
      </c>
      <c r="SF225" s="1" t="s">
        <v>0</v>
      </c>
      <c r="SG225" s="1" t="s">
        <v>0</v>
      </c>
      <c r="SH225" s="1" t="s">
        <v>0</v>
      </c>
      <c r="SI225" s="1" t="s">
        <v>0</v>
      </c>
      <c r="SJ225" s="1" t="s">
        <v>0</v>
      </c>
      <c r="SK225" s="1" t="s">
        <v>0</v>
      </c>
      <c r="SL225" s="1" t="s">
        <v>0</v>
      </c>
      <c r="SM225" s="1" t="s">
        <v>0</v>
      </c>
      <c r="SN225" s="1" t="s">
        <v>0</v>
      </c>
      <c r="SO225" s="1" t="s">
        <v>0</v>
      </c>
      <c r="SP225" s="1" t="s">
        <v>0</v>
      </c>
      <c r="SQ225" s="1" t="s">
        <v>0</v>
      </c>
      <c r="SR225" s="1" t="s">
        <v>0</v>
      </c>
      <c r="SS225" s="1" t="s">
        <v>0</v>
      </c>
      <c r="ST225" s="1" t="s">
        <v>0</v>
      </c>
      <c r="SU225" s="1" t="s">
        <v>0</v>
      </c>
      <c r="SV225" s="1" t="s">
        <v>0</v>
      </c>
      <c r="SW225" s="1" t="s">
        <v>0</v>
      </c>
      <c r="SX225" s="1" t="s">
        <v>0</v>
      </c>
      <c r="SY225" s="1" t="s">
        <v>0</v>
      </c>
      <c r="SZ225" s="1" t="s">
        <v>0</v>
      </c>
      <c r="TA225" s="1" t="s">
        <v>0</v>
      </c>
      <c r="TB225" s="1" t="s">
        <v>0</v>
      </c>
      <c r="TC225" s="1" t="s">
        <v>0</v>
      </c>
      <c r="TD225" s="1" t="s">
        <v>0</v>
      </c>
      <c r="TE225" s="1" t="s">
        <v>0</v>
      </c>
      <c r="TF225" s="1" t="s">
        <v>0</v>
      </c>
      <c r="TG225" s="1" t="s">
        <v>0</v>
      </c>
      <c r="TH225" s="1" t="s">
        <v>0</v>
      </c>
      <c r="TI225" s="1" t="s">
        <v>0</v>
      </c>
      <c r="TJ225" s="1" t="s">
        <v>0</v>
      </c>
      <c r="TK225" s="1" t="s">
        <v>0</v>
      </c>
      <c r="TL225" s="1" t="s">
        <v>0</v>
      </c>
      <c r="TM225" s="1" t="s">
        <v>0</v>
      </c>
      <c r="TN225" s="1" t="s">
        <v>0</v>
      </c>
      <c r="TO225" s="1" t="s">
        <v>0</v>
      </c>
      <c r="TP225" s="1" t="s">
        <v>0</v>
      </c>
      <c r="TQ225" s="1" t="s">
        <v>0</v>
      </c>
      <c r="TR225" s="1" t="s">
        <v>0</v>
      </c>
      <c r="TS225" s="1" t="s">
        <v>0</v>
      </c>
      <c r="TT225" s="1" t="s">
        <v>0</v>
      </c>
      <c r="TU225" s="1" t="s">
        <v>0</v>
      </c>
      <c r="TV225" s="1" t="s">
        <v>0</v>
      </c>
      <c r="TW225" s="1" t="s">
        <v>0</v>
      </c>
      <c r="TX225" s="1" t="s">
        <v>0</v>
      </c>
      <c r="TY225" s="1" t="s">
        <v>0</v>
      </c>
      <c r="TZ225" s="1" t="s">
        <v>0</v>
      </c>
      <c r="UA225" s="1" t="s">
        <v>0</v>
      </c>
      <c r="UB225" s="1" t="s">
        <v>0</v>
      </c>
      <c r="UC225" s="1" t="s">
        <v>0</v>
      </c>
      <c r="UD225" s="1" t="s">
        <v>0</v>
      </c>
      <c r="UE225" s="1" t="s">
        <v>0</v>
      </c>
      <c r="UF225" s="1" t="s">
        <v>0</v>
      </c>
      <c r="UG225" s="1" t="s">
        <v>0</v>
      </c>
      <c r="UH225" s="1" t="s">
        <v>0</v>
      </c>
      <c r="UI225" s="1" t="s">
        <v>0</v>
      </c>
      <c r="UJ225" s="1" t="s">
        <v>0</v>
      </c>
      <c r="UK225" s="1" t="s">
        <v>0</v>
      </c>
      <c r="UL225" s="1" t="s">
        <v>0</v>
      </c>
      <c r="UM225" s="1" t="s">
        <v>0</v>
      </c>
      <c r="UN225" s="1" t="s">
        <v>0</v>
      </c>
      <c r="UO225" s="1" t="s">
        <v>0</v>
      </c>
      <c r="UP225" s="1" t="s">
        <v>0</v>
      </c>
      <c r="UQ225" s="1" t="s">
        <v>0</v>
      </c>
    </row>
    <row r="226" spans="1:563" x14ac:dyDescent="0.25">
      <c r="A226" s="1" t="s">
        <v>1860</v>
      </c>
      <c r="B226" s="1" t="s">
        <v>1006</v>
      </c>
      <c r="C226" s="1" t="s">
        <v>1007</v>
      </c>
      <c r="D226" s="1">
        <v>412583.256145427</v>
      </c>
      <c r="E226" s="1">
        <v>229706.441631116</v>
      </c>
      <c r="F226" s="1">
        <v>533187.87249002396</v>
      </c>
      <c r="G226" s="1">
        <v>405607.40840735898</v>
      </c>
      <c r="H226" s="1">
        <v>480197.02426401502</v>
      </c>
      <c r="I226" s="1">
        <v>341541.445559641</v>
      </c>
      <c r="J226" s="1">
        <v>408561.20096328598</v>
      </c>
      <c r="K226" s="1">
        <v>382405.30181848101</v>
      </c>
      <c r="L226" s="1">
        <v>348661.478970383</v>
      </c>
      <c r="M226" s="1">
        <v>304540.17116183398</v>
      </c>
      <c r="N226" s="1">
        <v>461708.82927307201</v>
      </c>
      <c r="O226" s="1">
        <v>263645.03834561701</v>
      </c>
      <c r="P226" s="1">
        <v>376263.19814574398</v>
      </c>
      <c r="Q226" s="1">
        <v>332046.40753867</v>
      </c>
      <c r="R226" s="1">
        <v>333486.74967079901</v>
      </c>
      <c r="S226" s="1">
        <v>301926.29217732802</v>
      </c>
      <c r="T226" s="1">
        <v>331740.02010661497</v>
      </c>
      <c r="U226" s="1">
        <v>237599.41927796401</v>
      </c>
      <c r="V226" s="1">
        <v>276610.23983451101</v>
      </c>
      <c r="W226" s="1">
        <v>169916.850672898</v>
      </c>
      <c r="X226" s="1">
        <v>337848.50334582001</v>
      </c>
      <c r="Y226" s="1">
        <v>334048.12375413498</v>
      </c>
      <c r="Z226" s="1">
        <v>315291.293451273</v>
      </c>
      <c r="AA226" s="1">
        <v>343389.34618214599</v>
      </c>
      <c r="AB226" s="1">
        <v>384912.73265280598</v>
      </c>
      <c r="AC226" s="1">
        <v>352435.20609517698</v>
      </c>
      <c r="AD226" s="1">
        <v>322465.99267834198</v>
      </c>
      <c r="AE226" s="1">
        <v>318533.69180005899</v>
      </c>
      <c r="AF226" s="1">
        <v>311419.38458428899</v>
      </c>
      <c r="AG226" s="1">
        <v>287876.91091836599</v>
      </c>
      <c r="AH226" s="1">
        <v>247808.999358464</v>
      </c>
      <c r="AI226" s="1">
        <v>317534.73653014097</v>
      </c>
      <c r="AJ226" s="1">
        <v>242834.61787479199</v>
      </c>
      <c r="AK226" s="1">
        <v>310775.224783835</v>
      </c>
      <c r="AL226" s="1">
        <v>326324.33399461198</v>
      </c>
      <c r="AM226" s="1">
        <v>335825.04758799198</v>
      </c>
      <c r="AN226" s="1">
        <v>502774.32309044502</v>
      </c>
      <c r="AO226" s="1">
        <v>313625.02623457601</v>
      </c>
      <c r="AP226" s="1">
        <v>585099.19739588397</v>
      </c>
      <c r="AQ226" s="1">
        <v>291088.66433004901</v>
      </c>
      <c r="AR226" s="1">
        <v>426648.77874168998</v>
      </c>
      <c r="AS226" s="1">
        <v>419177.17082640302</v>
      </c>
      <c r="AT226" s="1">
        <v>473669.76697413198</v>
      </c>
      <c r="AU226" s="1">
        <v>278669.992066445</v>
      </c>
      <c r="AV226" s="1">
        <v>335046.204363011</v>
      </c>
      <c r="AW226" s="1">
        <v>281860.731697582</v>
      </c>
      <c r="AX226" s="1">
        <v>271942.67278815003</v>
      </c>
      <c r="AY226" s="1">
        <v>212941.08742612801</v>
      </c>
      <c r="AZ226" s="1">
        <v>322254.47785135801</v>
      </c>
      <c r="BA226" s="1">
        <v>327797.48311704799</v>
      </c>
      <c r="BB226" s="1">
        <v>370737.25856788701</v>
      </c>
      <c r="BC226" s="1">
        <v>326939.406672802</v>
      </c>
      <c r="BD226" s="1">
        <v>377640.67788011901</v>
      </c>
      <c r="BE226" s="1">
        <v>245639.23198248199</v>
      </c>
      <c r="BF226" s="1">
        <v>256291.13022759699</v>
      </c>
      <c r="BG226" s="1">
        <v>288142.51579095802</v>
      </c>
      <c r="BH226" s="1">
        <v>247501.94484533701</v>
      </c>
      <c r="BI226" s="1">
        <v>283821.10703123797</v>
      </c>
      <c r="BJ226" s="1">
        <v>324759.60392602102</v>
      </c>
      <c r="BK226" s="1">
        <v>199733.66462378201</v>
      </c>
      <c r="BL226" s="1">
        <v>304026.75225824298</v>
      </c>
      <c r="BM226" s="1">
        <v>293097.04684448999</v>
      </c>
      <c r="BN226" s="1">
        <v>278362.71667602798</v>
      </c>
      <c r="BO226" s="1">
        <v>271683.644853584</v>
      </c>
      <c r="BP226" s="1">
        <v>298787.89168617898</v>
      </c>
      <c r="BQ226" s="1">
        <v>452414.32806339703</v>
      </c>
      <c r="BR226" s="1">
        <v>292275.390467013</v>
      </c>
      <c r="BS226" s="1">
        <v>251251.324665944</v>
      </c>
      <c r="BT226" s="1">
        <v>325768.41228622902</v>
      </c>
      <c r="BU226" s="1">
        <v>383151.09857942897</v>
      </c>
      <c r="BV226" s="1">
        <v>182723.766093869</v>
      </c>
      <c r="BW226" s="1">
        <v>296373.796810987</v>
      </c>
      <c r="BX226" s="1">
        <v>303164.40757459402</v>
      </c>
      <c r="BY226" s="1">
        <v>186497.27691315301</v>
      </c>
      <c r="BZ226" s="1">
        <v>303302.51341015002</v>
      </c>
      <c r="CA226" s="1">
        <v>293668.59636239999</v>
      </c>
      <c r="CB226" s="1">
        <v>302687.996873645</v>
      </c>
      <c r="CC226" s="1">
        <v>233160.39773137501</v>
      </c>
      <c r="CD226" s="1">
        <v>305567.23666867602</v>
      </c>
      <c r="CE226" s="1">
        <v>368478.53607580002</v>
      </c>
      <c r="CF226" s="1">
        <v>235626.13928501599</v>
      </c>
      <c r="CG226" s="1">
        <v>183185.072023646</v>
      </c>
      <c r="CH226" s="1">
        <v>234076.87188332199</v>
      </c>
      <c r="CI226" s="1">
        <v>215156.148899288</v>
      </c>
      <c r="CJ226" s="1">
        <v>280106.34707273898</v>
      </c>
      <c r="CK226" s="1">
        <v>265586.72366793401</v>
      </c>
      <c r="CL226" s="1">
        <v>327141.37774089398</v>
      </c>
      <c r="CM226" s="1">
        <v>240753.55416233299</v>
      </c>
      <c r="CN226" s="1">
        <v>237765.85872079799</v>
      </c>
      <c r="CO226" s="1">
        <v>310093.69551660598</v>
      </c>
      <c r="CP226" s="1">
        <v>322003.182665192</v>
      </c>
      <c r="CQ226" s="1">
        <v>215845.99638587001</v>
      </c>
      <c r="CR226" s="1">
        <v>238752.91069056399</v>
      </c>
      <c r="CS226" s="1">
        <v>207811.28637040799</v>
      </c>
      <c r="CT226" s="1">
        <v>265818.259676455</v>
      </c>
      <c r="CU226" s="1">
        <v>404321.79232964001</v>
      </c>
      <c r="CV226" s="1">
        <v>286015.72357353399</v>
      </c>
      <c r="CW226" s="1">
        <v>318709.26671492198</v>
      </c>
      <c r="CX226" s="1">
        <v>223411.55715721101</v>
      </c>
      <c r="CY226" s="1">
        <v>306817.48353873898</v>
      </c>
      <c r="CZ226" s="1">
        <v>248655.06500459401</v>
      </c>
      <c r="DA226" s="1">
        <v>219231.04172081201</v>
      </c>
      <c r="DB226" s="1">
        <v>252964.87572640399</v>
      </c>
      <c r="DC226" s="1">
        <v>256120.190927713</v>
      </c>
      <c r="DD226" s="1">
        <v>256679.52876028299</v>
      </c>
      <c r="DE226" s="1">
        <v>293117.36816287797</v>
      </c>
      <c r="DF226" s="1">
        <v>242008.80232389801</v>
      </c>
      <c r="DG226" s="1">
        <v>301764.08707199199</v>
      </c>
      <c r="DH226" s="1">
        <v>164167.87950155701</v>
      </c>
      <c r="DI226" s="1">
        <v>195977.429901597</v>
      </c>
      <c r="DJ226" s="1">
        <v>274456.41076798399</v>
      </c>
      <c r="DK226" s="1">
        <v>263643.39896923798</v>
      </c>
      <c r="DL226" s="1">
        <v>232422.85471782801</v>
      </c>
      <c r="DM226" s="1">
        <v>209160.91825710499</v>
      </c>
      <c r="DN226" s="1">
        <v>243784.840689829</v>
      </c>
      <c r="DO226" s="1">
        <v>219169.131918962</v>
      </c>
      <c r="DP226" s="1">
        <v>295659.55517614802</v>
      </c>
      <c r="DQ226" s="1">
        <v>234609.76132243499</v>
      </c>
      <c r="DR226" s="1">
        <v>169900.16877802601</v>
      </c>
      <c r="DS226" s="1">
        <v>256892.29319292799</v>
      </c>
      <c r="DT226" s="1">
        <v>443428.78091060999</v>
      </c>
      <c r="DU226" s="1">
        <v>367725.01439468301</v>
      </c>
      <c r="DV226" s="1">
        <v>275772.541253531</v>
      </c>
      <c r="DW226" s="1">
        <v>298046.959406815</v>
      </c>
      <c r="DX226" s="1">
        <v>280865.263993231</v>
      </c>
      <c r="DY226" s="1">
        <v>226715.51108009301</v>
      </c>
      <c r="DZ226" s="1">
        <v>261675.157243063</v>
      </c>
      <c r="EA226" s="1">
        <v>322891.46278318699</v>
      </c>
      <c r="EB226" s="1">
        <v>222246.51996740399</v>
      </c>
      <c r="EC226" s="1">
        <v>247185.23800828599</v>
      </c>
      <c r="ED226" s="1">
        <v>442520.00185506599</v>
      </c>
      <c r="EE226" s="1">
        <v>205144.710733265</v>
      </c>
      <c r="EF226" s="1">
        <v>241336.09482805501</v>
      </c>
      <c r="EG226" s="1">
        <v>238926.64947333201</v>
      </c>
      <c r="EH226" s="1">
        <v>280877.04834449198</v>
      </c>
      <c r="EI226" s="1">
        <v>187433.19047754799</v>
      </c>
      <c r="EJ226" s="1">
        <v>324945.36981181701</v>
      </c>
      <c r="EK226" s="1">
        <v>267147.00220487901</v>
      </c>
      <c r="EL226" s="1">
        <v>144178.72647543499</v>
      </c>
      <c r="EM226" s="1">
        <v>256262.401289375</v>
      </c>
      <c r="EN226" s="1">
        <v>267385.04915418703</v>
      </c>
      <c r="EO226" s="1">
        <v>250563.665577865</v>
      </c>
      <c r="EP226" s="1">
        <v>216795.355062394</v>
      </c>
      <c r="EQ226" s="1">
        <v>156372.68685476901</v>
      </c>
      <c r="ER226" s="1">
        <v>202965.36079095799</v>
      </c>
      <c r="ES226" s="1">
        <v>264844.08744656801</v>
      </c>
      <c r="ET226" s="1">
        <v>243184.78456303</v>
      </c>
      <c r="EU226" s="1">
        <v>285987.98800073803</v>
      </c>
      <c r="EV226" s="1">
        <v>222636.151923414</v>
      </c>
      <c r="EW226" s="1">
        <v>196055.566711177</v>
      </c>
      <c r="EX226" s="1">
        <v>151616.85790155499</v>
      </c>
      <c r="EY226" s="1">
        <v>261182.54194675401</v>
      </c>
      <c r="EZ226" s="1">
        <v>243424.573967356</v>
      </c>
      <c r="FA226" s="1">
        <v>179788.141782447</v>
      </c>
      <c r="FB226" s="1">
        <v>305091.67581251397</v>
      </c>
      <c r="FC226" s="1">
        <v>322709.51013469498</v>
      </c>
      <c r="FD226" s="1">
        <v>187769.62580844201</v>
      </c>
      <c r="FE226" s="1">
        <v>240991.46631148201</v>
      </c>
      <c r="FF226" s="1">
        <v>232434.76871288801</v>
      </c>
      <c r="FG226" s="1">
        <v>291812.69638229901</v>
      </c>
      <c r="FH226" s="1">
        <v>234249.20052723301</v>
      </c>
      <c r="FI226" s="1">
        <v>235723.61631587101</v>
      </c>
      <c r="FJ226" s="1">
        <v>276042.34318521898</v>
      </c>
      <c r="FK226" s="1">
        <v>300685.31955722201</v>
      </c>
      <c r="FL226" s="1">
        <v>189524.249038626</v>
      </c>
      <c r="FM226" s="1">
        <v>217885.670562176</v>
      </c>
      <c r="FN226" s="1">
        <v>209114.43417105201</v>
      </c>
      <c r="FO226" s="1">
        <v>251381.46242481901</v>
      </c>
      <c r="FP226" s="1">
        <v>264646.67276180402</v>
      </c>
      <c r="FQ226" s="1">
        <v>273419.16075576801</v>
      </c>
      <c r="FR226" s="1">
        <v>277987.57258376601</v>
      </c>
      <c r="FS226" s="1">
        <v>236329.14899839999</v>
      </c>
      <c r="FT226" s="1">
        <v>289456.41438064398</v>
      </c>
      <c r="FU226" s="1">
        <v>244403.74033775201</v>
      </c>
      <c r="FV226" s="1">
        <v>260964.07044093401</v>
      </c>
      <c r="FW226" s="1">
        <v>265927.07126973802</v>
      </c>
      <c r="FX226" s="1">
        <v>313559.89901733299</v>
      </c>
      <c r="FY226" s="1">
        <v>196864.108161568</v>
      </c>
      <c r="FZ226" s="1">
        <v>281014.83770649898</v>
      </c>
      <c r="GA226" s="1">
        <v>243371.80297468801</v>
      </c>
      <c r="GB226" s="1">
        <v>284422.74939695402</v>
      </c>
      <c r="GC226" s="1">
        <v>228484.19400421399</v>
      </c>
      <c r="GD226" s="1">
        <v>202316.94683106101</v>
      </c>
      <c r="GE226" s="1">
        <v>178701.431578624</v>
      </c>
      <c r="GF226" s="1">
        <v>310536.80763456598</v>
      </c>
      <c r="GG226" s="1">
        <v>189062.46868788701</v>
      </c>
      <c r="GH226" s="1">
        <v>245605.35539609799</v>
      </c>
      <c r="GI226" s="1">
        <v>381995.06533509499</v>
      </c>
      <c r="GJ226" s="1">
        <v>324422.80042346101</v>
      </c>
      <c r="GK226" s="1">
        <v>277779.09773883602</v>
      </c>
      <c r="GL226" s="1">
        <v>386699.47151882498</v>
      </c>
      <c r="GM226" s="1">
        <v>237392.036362938</v>
      </c>
      <c r="GN226" s="1">
        <v>306029.18699498201</v>
      </c>
      <c r="GO226" s="1">
        <v>201232.49069353301</v>
      </c>
      <c r="GP226" s="1">
        <v>273250.19119470799</v>
      </c>
      <c r="GQ226" s="1">
        <v>370213.75465319498</v>
      </c>
      <c r="GR226" s="1">
        <v>268630.68822090502</v>
      </c>
      <c r="GS226" s="1">
        <v>212674.921041853</v>
      </c>
      <c r="GT226" s="1">
        <v>195591.601633855</v>
      </c>
      <c r="GU226" s="1">
        <v>275336.45944205899</v>
      </c>
      <c r="GV226" s="1">
        <v>209921.59380829899</v>
      </c>
      <c r="GW226" s="1">
        <v>221651.679924781</v>
      </c>
      <c r="GX226" s="1">
        <v>188931.825183785</v>
      </c>
      <c r="GY226" s="1">
        <v>357684.10745933698</v>
      </c>
      <c r="GZ226" s="1">
        <v>253667.31376898801</v>
      </c>
      <c r="HA226" s="1">
        <v>235524.969630279</v>
      </c>
      <c r="HB226" s="1">
        <v>299309.715973827</v>
      </c>
      <c r="HC226" s="1">
        <v>181363.007339342</v>
      </c>
      <c r="HD226" s="1">
        <v>186952.99960005601</v>
      </c>
      <c r="HE226" s="1">
        <v>358297.38217292499</v>
      </c>
      <c r="HF226" s="1">
        <v>173423.179849951</v>
      </c>
      <c r="HG226" s="1">
        <v>195157.88795606099</v>
      </c>
      <c r="HH226" s="1">
        <v>299059.73065701901</v>
      </c>
      <c r="HI226" s="1">
        <v>272994.59714926098</v>
      </c>
      <c r="HJ226" s="1">
        <v>257422.21244400201</v>
      </c>
      <c r="HK226" s="1">
        <v>234765.62452218801</v>
      </c>
      <c r="HL226" s="1">
        <v>220257.02504735699</v>
      </c>
      <c r="HM226" s="1">
        <v>220278.82218995399</v>
      </c>
      <c r="HN226" s="1">
        <v>198344.01854004699</v>
      </c>
      <c r="HO226" s="1">
        <v>290056.922037685</v>
      </c>
      <c r="HP226" s="1">
        <v>291245.15883180301</v>
      </c>
      <c r="HQ226" s="1">
        <v>241955.42160943101</v>
      </c>
      <c r="HR226" s="1">
        <v>267897.80560848798</v>
      </c>
      <c r="HS226" s="1">
        <v>207612.10137701701</v>
      </c>
      <c r="HT226" s="1">
        <v>297470.42917716899</v>
      </c>
      <c r="HU226" s="1">
        <v>262219.85071464197</v>
      </c>
      <c r="HV226" s="1">
        <v>210385.46862833999</v>
      </c>
      <c r="HW226" s="1">
        <v>254430.82421390701</v>
      </c>
      <c r="HX226" s="1">
        <v>377340.23116948898</v>
      </c>
      <c r="HY226" s="1">
        <v>243277.84285206001</v>
      </c>
      <c r="HZ226" s="1">
        <v>406647.14027040801</v>
      </c>
      <c r="IA226" s="1">
        <v>249950.325727016</v>
      </c>
      <c r="IB226" s="1">
        <v>309011.00399665401</v>
      </c>
      <c r="IC226" s="1">
        <v>261789.12116721299</v>
      </c>
      <c r="ID226" s="1">
        <v>308006.26709049701</v>
      </c>
      <c r="IE226" s="1">
        <v>162449.27284862599</v>
      </c>
      <c r="IF226" s="1">
        <v>262770.84735615598</v>
      </c>
      <c r="IG226" s="1">
        <v>298492.607160346</v>
      </c>
      <c r="IH226" s="1">
        <v>238469.470491229</v>
      </c>
      <c r="II226" s="1">
        <v>191846.18330353301</v>
      </c>
      <c r="IJ226" s="1">
        <v>292563.04775527702</v>
      </c>
      <c r="IK226" s="1">
        <v>448241.39591475698</v>
      </c>
      <c r="IL226" s="1">
        <v>291933.47227677098</v>
      </c>
      <c r="IM226" s="1">
        <v>248046.09264829499</v>
      </c>
      <c r="IN226" s="1">
        <v>336255.155020306</v>
      </c>
      <c r="IO226" s="1">
        <v>420557.098919162</v>
      </c>
      <c r="IP226" s="1">
        <v>317232.673846394</v>
      </c>
      <c r="IQ226" s="1">
        <v>328093.02185104002</v>
      </c>
      <c r="IR226" s="1">
        <v>306901.43882856</v>
      </c>
      <c r="IS226" s="1">
        <v>315025.03739317902</v>
      </c>
      <c r="IT226" s="1">
        <v>299290.65170386003</v>
      </c>
      <c r="IU226" s="1">
        <v>311663.816572866</v>
      </c>
      <c r="IV226" s="1">
        <v>251276.94080775001</v>
      </c>
      <c r="IW226" s="1">
        <v>172156.531712119</v>
      </c>
      <c r="IX226" s="1">
        <v>404138.71924136102</v>
      </c>
      <c r="IY226" s="1">
        <v>394762.06243376998</v>
      </c>
      <c r="IZ226" s="1">
        <v>290582.02908743598</v>
      </c>
      <c r="JA226" s="1">
        <v>415237.57041996001</v>
      </c>
      <c r="JB226" s="1">
        <v>187204.91358940001</v>
      </c>
      <c r="JC226" s="1">
        <v>219487.163565283</v>
      </c>
      <c r="JD226" s="1">
        <v>266400.994888641</v>
      </c>
      <c r="JE226" s="1">
        <v>369090.015981087</v>
      </c>
      <c r="JF226" s="1">
        <v>262469.82917954202</v>
      </c>
      <c r="JG226" s="1">
        <v>263107.52919634897</v>
      </c>
      <c r="JH226" s="1">
        <v>179326.163818056</v>
      </c>
      <c r="JI226" s="1">
        <v>266546.86330197402</v>
      </c>
      <c r="JJ226" s="1">
        <v>211306.39663245701</v>
      </c>
      <c r="JK226" s="1">
        <v>274710.61937621498</v>
      </c>
      <c r="JL226" s="1">
        <v>346185.69758546201</v>
      </c>
      <c r="JM226" s="1">
        <v>214815.922875524</v>
      </c>
      <c r="JN226" s="1">
        <v>255636.794856472</v>
      </c>
      <c r="JO226" s="1">
        <v>220233.84470287099</v>
      </c>
      <c r="JP226" s="1">
        <v>336913.637399378</v>
      </c>
      <c r="JQ226" s="1">
        <v>228402.54095388399</v>
      </c>
      <c r="JR226" s="1">
        <v>283830.83928312198</v>
      </c>
      <c r="JS226" s="1">
        <v>243936.795820689</v>
      </c>
      <c r="JT226" s="1">
        <v>400836.65957721998</v>
      </c>
      <c r="JU226" s="1">
        <v>516098.08877645299</v>
      </c>
      <c r="JV226" s="1">
        <v>230061.337850229</v>
      </c>
      <c r="JW226" s="1">
        <v>253310.136098349</v>
      </c>
      <c r="JX226" s="1">
        <v>188007.89428715999</v>
      </c>
      <c r="JY226" s="1">
        <v>229224.239998843</v>
      </c>
      <c r="JZ226" s="1">
        <v>286153.98121408699</v>
      </c>
      <c r="KA226" s="1">
        <v>300334.78316394502</v>
      </c>
      <c r="KB226" s="1">
        <v>331566.597224036</v>
      </c>
      <c r="KC226" s="1">
        <v>323954.50956455298</v>
      </c>
      <c r="KD226" s="1">
        <v>275724.497545477</v>
      </c>
      <c r="KE226" s="1">
        <v>232834.07726767601</v>
      </c>
      <c r="KF226" s="1">
        <v>274568.75647687999</v>
      </c>
      <c r="KG226" s="1">
        <v>417239.49166525801</v>
      </c>
      <c r="KH226" s="1">
        <v>237455.40496150899</v>
      </c>
      <c r="KI226" s="1">
        <v>271151.88232317899</v>
      </c>
      <c r="KJ226" s="1">
        <v>251986.73989324199</v>
      </c>
      <c r="KK226" s="1">
        <v>203173.59607153299</v>
      </c>
      <c r="KL226" s="1">
        <v>218814.35150224599</v>
      </c>
      <c r="KM226" s="1">
        <v>241279.46309037501</v>
      </c>
      <c r="KN226" s="1">
        <v>435024.85404912703</v>
      </c>
      <c r="KO226" s="1">
        <v>249274.28650935399</v>
      </c>
      <c r="KP226" s="1">
        <v>247848.512975519</v>
      </c>
      <c r="KQ226" s="1">
        <v>307749.03638995002</v>
      </c>
      <c r="KR226" s="1">
        <v>237522.42599552899</v>
      </c>
      <c r="KS226" s="1">
        <v>286576.96455128503</v>
      </c>
      <c r="KT226" s="1">
        <v>235149.27517523299</v>
      </c>
      <c r="KU226" s="1">
        <v>237257.23093533699</v>
      </c>
      <c r="KV226" s="1">
        <v>273038.91787481803</v>
      </c>
      <c r="KW226" s="1">
        <v>329230.36395058699</v>
      </c>
      <c r="KX226" s="1">
        <v>243360.116762719</v>
      </c>
      <c r="KY226" s="1">
        <v>349244.19010212302</v>
      </c>
      <c r="KZ226" s="1">
        <v>263918.54756938998</v>
      </c>
      <c r="LA226" s="1">
        <v>235686.05471632801</v>
      </c>
      <c r="LB226" s="1">
        <v>292275.34770688502</v>
      </c>
      <c r="LC226" s="1">
        <v>277927.74407671101</v>
      </c>
      <c r="LD226" s="1">
        <v>335581.73820554698</v>
      </c>
      <c r="LE226" s="1">
        <v>279440.540330199</v>
      </c>
      <c r="LF226" s="1">
        <v>286881.005496684</v>
      </c>
      <c r="LG226" s="1">
        <v>197028.31050383201</v>
      </c>
      <c r="LH226" s="1">
        <v>203384.90766696699</v>
      </c>
      <c r="LI226" s="1">
        <v>311403.04331713199</v>
      </c>
      <c r="LJ226" s="1">
        <v>321934.91826780699</v>
      </c>
      <c r="LK226" s="1">
        <v>288035.109621323</v>
      </c>
      <c r="LL226" s="1">
        <v>234696.510109622</v>
      </c>
      <c r="LM226" s="1">
        <v>290354.89423589001</v>
      </c>
      <c r="LN226" s="1">
        <v>270245.15389555902</v>
      </c>
      <c r="LO226" s="1">
        <v>348252.44678653701</v>
      </c>
      <c r="LP226" s="1">
        <v>165165.16016543101</v>
      </c>
      <c r="LQ226" s="1">
        <v>382646.72934827302</v>
      </c>
      <c r="LR226" s="1">
        <v>340454.38417241198</v>
      </c>
      <c r="LS226" s="1">
        <v>372429.42266753502</v>
      </c>
      <c r="LT226" s="1">
        <v>224541.75664574199</v>
      </c>
      <c r="LU226" s="1">
        <v>275807.52555699</v>
      </c>
      <c r="LV226" s="1">
        <v>214330.223969807</v>
      </c>
      <c r="LW226" s="1">
        <v>379570.26050248201</v>
      </c>
      <c r="LX226" s="1">
        <v>272211.95918823098</v>
      </c>
      <c r="LY226" s="1">
        <v>320050.99454578903</v>
      </c>
      <c r="LZ226" s="1">
        <v>288157.64362755301</v>
      </c>
      <c r="MA226" s="1">
        <v>248840.97951211699</v>
      </c>
      <c r="MB226" s="1">
        <v>296360.94714020501</v>
      </c>
      <c r="MC226" s="1">
        <v>416441.59247555601</v>
      </c>
      <c r="MD226" s="1">
        <v>274380.22060170799</v>
      </c>
      <c r="ME226" s="1">
        <v>412241.69898003899</v>
      </c>
      <c r="MF226" s="1">
        <v>226324.61360214601</v>
      </c>
      <c r="MG226" s="1">
        <v>316016.02758293401</v>
      </c>
      <c r="MH226" s="1">
        <v>284081.58565053798</v>
      </c>
      <c r="MI226" s="1">
        <v>366385.16066574701</v>
      </c>
      <c r="MJ226" s="1">
        <v>308883.69632006198</v>
      </c>
      <c r="MK226" s="1">
        <v>302238.27609733603</v>
      </c>
      <c r="ML226" s="1">
        <v>319586.59724764002</v>
      </c>
      <c r="MM226" s="1">
        <v>248173.049114152</v>
      </c>
      <c r="MN226" s="1">
        <v>322469.68075069803</v>
      </c>
      <c r="MO226" s="1">
        <v>408742.27807647298</v>
      </c>
      <c r="MP226" s="1">
        <v>315806.117816691</v>
      </c>
      <c r="MQ226" s="1">
        <v>354142.88205862202</v>
      </c>
      <c r="MR226" s="1">
        <v>232443.446746876</v>
      </c>
      <c r="MS226" s="1">
        <v>242985.74241628501</v>
      </c>
      <c r="MT226" s="1">
        <v>307700.201288504</v>
      </c>
      <c r="MU226" s="1">
        <v>318803.29555344</v>
      </c>
      <c r="MV226" s="1">
        <v>316257.21936625399</v>
      </c>
      <c r="MW226" s="1">
        <v>241775.25770287</v>
      </c>
      <c r="MX226" s="1">
        <v>288004.45600309502</v>
      </c>
      <c r="MY226" s="1">
        <v>237764.322644915</v>
      </c>
      <c r="MZ226" s="1">
        <v>278522.65162497701</v>
      </c>
      <c r="NA226" s="1">
        <v>369190.26720590098</v>
      </c>
      <c r="NB226" s="1">
        <v>171597.55855451</v>
      </c>
      <c r="NC226" s="1">
        <v>245965.191876066</v>
      </c>
      <c r="ND226" s="1">
        <v>198064.577266429</v>
      </c>
      <c r="NE226" s="1">
        <v>272877.484328622</v>
      </c>
      <c r="NF226" s="1">
        <v>392942.302708578</v>
      </c>
      <c r="NG226" s="1">
        <v>235335.53847938799</v>
      </c>
      <c r="NH226" s="1">
        <v>248782.326853137</v>
      </c>
      <c r="NI226" s="1">
        <v>244085.804224277</v>
      </c>
      <c r="NJ226" s="1">
        <v>297592.58884065697</v>
      </c>
      <c r="NK226" s="1">
        <v>172888.56617499801</v>
      </c>
      <c r="NL226" s="1">
        <v>185586.26890042899</v>
      </c>
      <c r="NM226" s="1">
        <v>222538.90366704899</v>
      </c>
      <c r="NN226" s="1">
        <v>291441.325074739</v>
      </c>
      <c r="NO226" s="1">
        <v>198002.45571616699</v>
      </c>
      <c r="NP226" s="1">
        <v>214075.57958434999</v>
      </c>
      <c r="NQ226" s="1">
        <v>320851.10786772001</v>
      </c>
      <c r="NR226" s="1">
        <v>249774.88308045399</v>
      </c>
      <c r="NS226" s="1">
        <v>222107.65673454499</v>
      </c>
      <c r="NT226" s="1">
        <v>170452.83235439</v>
      </c>
      <c r="NU226" s="1">
        <v>257486.24714154401</v>
      </c>
      <c r="NV226" s="1">
        <v>247494.99353440001</v>
      </c>
      <c r="NW226" s="1">
        <v>443098.04330560297</v>
      </c>
      <c r="NX226" s="1">
        <v>718212.68783413002</v>
      </c>
      <c r="NY226" s="1">
        <v>284665.80226649903</v>
      </c>
      <c r="NZ226" s="1">
        <v>308639.43961877603</v>
      </c>
      <c r="OA226" s="1">
        <v>290817.31245970301</v>
      </c>
      <c r="OB226" s="1">
        <v>191925.98163219099</v>
      </c>
      <c r="OC226" s="1">
        <v>278386.75755177898</v>
      </c>
      <c r="OD226" s="1">
        <v>379076.01319991</v>
      </c>
      <c r="OE226" s="1">
        <v>227237.89853783901</v>
      </c>
      <c r="OF226" s="1">
        <v>213759.87300118999</v>
      </c>
      <c r="OG226" s="1">
        <v>226173.60757789999</v>
      </c>
      <c r="OH226" s="1">
        <v>185596.872270038</v>
      </c>
      <c r="OI226" s="1">
        <v>263612.25772227399</v>
      </c>
      <c r="OJ226" s="1">
        <v>251011.03356692599</v>
      </c>
      <c r="OK226" s="1">
        <v>271619.11168110499</v>
      </c>
      <c r="OL226" s="1">
        <v>212036.031389657</v>
      </c>
      <c r="OM226" s="1">
        <v>307768.97140140802</v>
      </c>
      <c r="ON226" s="1">
        <v>238629.56107728899</v>
      </c>
      <c r="OO226" s="1">
        <v>236518.78077713799</v>
      </c>
      <c r="OP226" s="1">
        <v>201890.182477972</v>
      </c>
      <c r="OQ226" s="1">
        <v>167313.62989085901</v>
      </c>
      <c r="OR226" s="1">
        <v>298393.58706478297</v>
      </c>
      <c r="OS226" s="1">
        <v>248955.30772418901</v>
      </c>
      <c r="OT226" s="1">
        <v>297609.05216393003</v>
      </c>
      <c r="OU226" s="1">
        <v>311466.24996061902</v>
      </c>
      <c r="OV226" s="1">
        <v>277176.27085296198</v>
      </c>
      <c r="OW226" s="1">
        <v>487059.76572006801</v>
      </c>
      <c r="OX226" s="1">
        <v>222709.849098242</v>
      </c>
      <c r="OY226" s="1">
        <v>234741.975128285</v>
      </c>
      <c r="OZ226" s="1">
        <v>240469.62140631801</v>
      </c>
      <c r="PA226" s="1">
        <v>252770.97578032501</v>
      </c>
      <c r="PB226" s="1">
        <v>316710.81052060903</v>
      </c>
      <c r="PC226" s="1">
        <v>207991.687592879</v>
      </c>
      <c r="PD226" s="1">
        <v>196818.87145215899</v>
      </c>
      <c r="PE226" s="1">
        <v>214876.830284667</v>
      </c>
      <c r="PF226" s="1">
        <v>237259.59546056599</v>
      </c>
      <c r="PG226" s="1">
        <v>280211.80366244598</v>
      </c>
      <c r="PH226" s="1">
        <v>169698.00584773501</v>
      </c>
      <c r="PI226" s="1">
        <v>205355.890753079</v>
      </c>
      <c r="PJ226" s="1">
        <v>217188.33009909</v>
      </c>
      <c r="PK226" s="1">
        <v>190219.25992569301</v>
      </c>
      <c r="PL226" s="1">
        <v>182112.13108314099</v>
      </c>
      <c r="PM226" s="1">
        <v>252248.01170165901</v>
      </c>
      <c r="PN226" s="1">
        <v>338606.42585672298</v>
      </c>
      <c r="PO226" s="1">
        <v>211686.214487777</v>
      </c>
      <c r="PP226" s="1">
        <v>354372.66059916798</v>
      </c>
      <c r="PQ226" s="1">
        <v>218317.00085552799</v>
      </c>
      <c r="PR226" s="1">
        <v>143535.70695373099</v>
      </c>
      <c r="PS226" s="1">
        <v>225849.79989806499</v>
      </c>
      <c r="PT226" s="1">
        <v>275658.49989373802</v>
      </c>
      <c r="PU226" s="1">
        <v>259674.876060724</v>
      </c>
      <c r="PV226" s="1">
        <v>241914.573308652</v>
      </c>
      <c r="PW226" s="1">
        <v>214087.052344075</v>
      </c>
      <c r="PX226" s="1">
        <v>294655.55145670602</v>
      </c>
      <c r="PY226" s="1">
        <v>229647.97821098901</v>
      </c>
      <c r="PZ226" s="1">
        <v>284916.48901658301</v>
      </c>
      <c r="QA226" s="1">
        <v>258099.55052858</v>
      </c>
      <c r="QB226" s="1">
        <v>168743.17545683801</v>
      </c>
      <c r="QC226" s="1">
        <v>132978.84072159999</v>
      </c>
      <c r="QD226" s="1">
        <v>248144.36517787501</v>
      </c>
      <c r="QE226" s="1">
        <v>240246.59082312201</v>
      </c>
      <c r="QF226" s="1">
        <v>209162.09488463399</v>
      </c>
      <c r="QG226" s="1">
        <v>366694.88041578699</v>
      </c>
      <c r="QH226" s="1">
        <v>321862.204458197</v>
      </c>
      <c r="QI226" s="1">
        <v>233106.27748210801</v>
      </c>
      <c r="QJ226" s="1">
        <v>221426.60474953899</v>
      </c>
      <c r="QK226" s="1">
        <v>248012.808322267</v>
      </c>
      <c r="QL226" s="1">
        <v>263208.11947905098</v>
      </c>
      <c r="QM226" s="1">
        <v>254211.96338745501</v>
      </c>
      <c r="QN226" s="1">
        <v>241050.20657968899</v>
      </c>
      <c r="QO226" s="1">
        <v>271861.24119766202</v>
      </c>
      <c r="QP226" s="1">
        <v>153950.965069003</v>
      </c>
      <c r="QQ226" s="1">
        <v>228828.684450548</v>
      </c>
      <c r="QR226" s="1">
        <v>272985.658649294</v>
      </c>
      <c r="QS226" s="1">
        <v>314990.06891583803</v>
      </c>
      <c r="QT226" s="1">
        <v>314778.45596951799</v>
      </c>
      <c r="QU226" s="1">
        <v>266465.05875875201</v>
      </c>
      <c r="QV226" s="1">
        <v>304446.64019584301</v>
      </c>
      <c r="QW226" s="1">
        <v>317165.46843838302</v>
      </c>
      <c r="QX226" s="1">
        <v>244006.495394128</v>
      </c>
      <c r="QY226" s="1">
        <v>235425.42241715899</v>
      </c>
      <c r="QZ226" s="1">
        <v>215329.32874751801</v>
      </c>
      <c r="RA226" s="1">
        <v>263697.07147058501</v>
      </c>
      <c r="RB226" s="1">
        <v>275950.20462193497</v>
      </c>
      <c r="RC226" s="1">
        <v>544100.709294128</v>
      </c>
      <c r="RD226" s="1">
        <v>176699.94940092499</v>
      </c>
      <c r="RE226" s="1">
        <v>292611.88509845198</v>
      </c>
      <c r="RF226" s="1">
        <v>210025.43771731801</v>
      </c>
      <c r="RG226" s="1">
        <v>336668.54659142898</v>
      </c>
      <c r="RH226" s="1">
        <v>180739.383479991</v>
      </c>
      <c r="RI226" s="1">
        <v>245993.25765244901</v>
      </c>
      <c r="RJ226" s="1">
        <v>288291.056303258</v>
      </c>
      <c r="RK226" s="1">
        <v>280819.63416833401</v>
      </c>
      <c r="RL226" s="1">
        <v>285298.21884336002</v>
      </c>
      <c r="RM226" s="1">
        <v>191450.88931774601</v>
      </c>
      <c r="RN226" s="1">
        <v>259852.069795394</v>
      </c>
      <c r="RO226" s="1">
        <v>168866.20195271299</v>
      </c>
      <c r="RP226" s="1">
        <v>252199.60937722601</v>
      </c>
      <c r="RQ226" s="1">
        <v>346286.89353119198</v>
      </c>
      <c r="RR226" s="1">
        <v>286027.58456980903</v>
      </c>
      <c r="RS226" s="1">
        <v>290222.94617055001</v>
      </c>
      <c r="RT226" s="1">
        <v>272702.89151489799</v>
      </c>
      <c r="RU226" s="1">
        <v>325740.688660249</v>
      </c>
      <c r="RV226" s="1">
        <v>305831.32994240802</v>
      </c>
      <c r="RW226" s="1">
        <v>240063.573977747</v>
      </c>
      <c r="RX226" s="1">
        <v>284969.85682489199</v>
      </c>
      <c r="RY226" s="1">
        <v>454038.10693520401</v>
      </c>
      <c r="RZ226" s="1">
        <v>244120.92293633299</v>
      </c>
      <c r="SA226" s="1">
        <v>379667.68881113298</v>
      </c>
      <c r="SB226" s="1">
        <v>336132.70445228199</v>
      </c>
      <c r="SC226" s="1">
        <v>317688.641637553</v>
      </c>
      <c r="SD226" s="1">
        <v>250753.870050292</v>
      </c>
      <c r="SE226" s="1">
        <v>229197.54289290801</v>
      </c>
      <c r="SF226" s="1">
        <v>266239.37970859301</v>
      </c>
      <c r="SG226" s="1">
        <v>331043.59286063298</v>
      </c>
      <c r="SH226" s="1">
        <v>327843.56796855998</v>
      </c>
      <c r="SI226" s="1">
        <v>261947.286622252</v>
      </c>
      <c r="SJ226" s="1">
        <v>253861.05028601701</v>
      </c>
      <c r="SK226" s="1">
        <v>401552.63438839599</v>
      </c>
      <c r="SL226" s="1">
        <v>238459.13063910001</v>
      </c>
      <c r="SM226" s="1">
        <v>265150.52250978199</v>
      </c>
      <c r="SN226" s="1">
        <v>244327.53911166501</v>
      </c>
      <c r="SO226" s="1">
        <v>244702.49541877801</v>
      </c>
      <c r="SP226" s="1">
        <v>261694.687423975</v>
      </c>
      <c r="SQ226" s="1">
        <v>306159.75949415797</v>
      </c>
      <c r="SR226" s="1">
        <v>277256.94588913798</v>
      </c>
      <c r="SS226" s="1">
        <v>262627.80853077199</v>
      </c>
      <c r="ST226" s="1">
        <v>189933.25494184601</v>
      </c>
      <c r="SU226" s="1">
        <v>234791.78852489099</v>
      </c>
      <c r="SV226" s="1">
        <v>277069.17419974098</v>
      </c>
      <c r="SW226" s="1">
        <v>270245.10145873501</v>
      </c>
      <c r="SX226" s="1">
        <v>273402.06210851698</v>
      </c>
      <c r="SY226" s="1">
        <v>253640.12412350599</v>
      </c>
      <c r="SZ226" s="1">
        <v>280665.76761346898</v>
      </c>
      <c r="TA226" s="1">
        <v>218439.813647178</v>
      </c>
      <c r="TB226" s="1">
        <v>329687.82781311497</v>
      </c>
      <c r="TC226" s="1">
        <v>412279.04976246401</v>
      </c>
      <c r="TD226" s="1">
        <v>220319.85386645701</v>
      </c>
      <c r="TE226" s="1">
        <v>199685.326025638</v>
      </c>
      <c r="TF226" s="1">
        <v>271451.277378714</v>
      </c>
      <c r="TG226" s="1">
        <v>201090.83144316199</v>
      </c>
      <c r="TH226" s="1">
        <v>227498.03441906799</v>
      </c>
      <c r="TI226" s="1">
        <v>265476.83711600601</v>
      </c>
      <c r="TJ226" s="1">
        <v>227670.576689804</v>
      </c>
      <c r="TK226" s="1">
        <v>267253.68223471002</v>
      </c>
      <c r="TL226" s="1">
        <v>323516.56753581401</v>
      </c>
      <c r="TM226" s="1">
        <v>345352.170929207</v>
      </c>
      <c r="TN226" s="1">
        <v>314934.47797657503</v>
      </c>
      <c r="TO226" s="1">
        <v>383269.74427738902</v>
      </c>
      <c r="TP226" s="1">
        <v>383876.286909535</v>
      </c>
      <c r="TQ226" s="1">
        <v>410744.44088476797</v>
      </c>
      <c r="TR226" s="1">
        <v>283433.727038646</v>
      </c>
      <c r="TS226" s="1">
        <v>436391.711450634</v>
      </c>
      <c r="TT226" s="1">
        <v>499907.75155314401</v>
      </c>
      <c r="TU226" s="1">
        <v>356736.277156608</v>
      </c>
      <c r="TV226" s="1">
        <v>281976.340722789</v>
      </c>
      <c r="TW226" s="1">
        <v>576846.38058613206</v>
      </c>
      <c r="TX226" s="1">
        <v>304588.80245375697</v>
      </c>
      <c r="TY226" s="1">
        <v>470795.45243843802</v>
      </c>
      <c r="TZ226" s="1">
        <v>507898.91560587299</v>
      </c>
      <c r="UA226" s="1">
        <v>322628.05582018697</v>
      </c>
      <c r="UB226" s="1">
        <v>281955.76559043501</v>
      </c>
      <c r="UC226" s="1">
        <v>473070.067307794</v>
      </c>
      <c r="UD226" s="1">
        <v>291788.70176087797</v>
      </c>
      <c r="UE226" s="1">
        <v>460754.17226764798</v>
      </c>
      <c r="UF226" s="1">
        <v>257918.44618092399</v>
      </c>
      <c r="UG226" s="1">
        <v>365147.77591239702</v>
      </c>
      <c r="UH226" s="1">
        <v>407179.56326248398</v>
      </c>
      <c r="UI226" s="1">
        <v>354785.519777674</v>
      </c>
      <c r="UJ226" s="1">
        <v>458086.34205552301</v>
      </c>
      <c r="UK226" s="1">
        <v>391936.754457273</v>
      </c>
      <c r="UL226" s="1">
        <v>519244.06864276598</v>
      </c>
      <c r="UM226" s="1">
        <v>479555.71860120498</v>
      </c>
      <c r="UN226" s="1">
        <v>224059.51010758599</v>
      </c>
      <c r="UO226" s="1">
        <v>305262.57849055697</v>
      </c>
      <c r="UP226" s="1">
        <v>255670.87848724399</v>
      </c>
      <c r="UQ226" s="1">
        <v>416935.94734274503</v>
      </c>
    </row>
    <row r="227" spans="1:563" x14ac:dyDescent="0.25">
      <c r="A227" s="1" t="s">
        <v>1861</v>
      </c>
      <c r="B227" s="1" t="s">
        <v>1010</v>
      </c>
      <c r="C227" s="1" t="s">
        <v>1011</v>
      </c>
      <c r="D227" s="1">
        <v>11039312.2109526</v>
      </c>
      <c r="E227" s="1">
        <v>11212161.993951</v>
      </c>
      <c r="F227" s="1">
        <v>9742834.2099086605</v>
      </c>
      <c r="G227" s="1">
        <v>11062303.947376801</v>
      </c>
      <c r="H227" s="1">
        <v>9531862.7576164696</v>
      </c>
      <c r="I227" s="1">
        <v>7288463.8883832796</v>
      </c>
      <c r="J227" s="1">
        <v>10819928.3348155</v>
      </c>
      <c r="K227" s="1">
        <v>9389779.4619915895</v>
      </c>
      <c r="L227" s="1">
        <v>8430964.4009291101</v>
      </c>
      <c r="M227" s="1">
        <v>8510015.6916717701</v>
      </c>
      <c r="N227" s="1">
        <v>9436980.2058319896</v>
      </c>
      <c r="O227" s="1">
        <v>7219566.6759704202</v>
      </c>
      <c r="P227" s="1">
        <v>8338333.0538020497</v>
      </c>
      <c r="Q227" s="1">
        <v>13671475.0282006</v>
      </c>
      <c r="R227" s="1">
        <v>9403461.1077262498</v>
      </c>
      <c r="S227" s="1">
        <v>2578919.5688463598</v>
      </c>
      <c r="T227" s="1">
        <v>7577365.73957597</v>
      </c>
      <c r="U227" s="1">
        <v>9642706.80338783</v>
      </c>
      <c r="V227" s="1">
        <v>10265789.482873799</v>
      </c>
      <c r="W227" s="1">
        <v>8059188.2550982302</v>
      </c>
      <c r="X227" s="1">
        <v>8976261.3623552099</v>
      </c>
      <c r="Y227" s="1">
        <v>12708604.1521169</v>
      </c>
      <c r="Z227" s="1">
        <v>7544721.2057897896</v>
      </c>
      <c r="AA227" s="1">
        <v>6883688.5833980301</v>
      </c>
      <c r="AB227" s="1">
        <v>7914961.8346436098</v>
      </c>
      <c r="AC227" s="1">
        <v>8368492.4885539999</v>
      </c>
      <c r="AD227" s="1">
        <v>10905734.459755899</v>
      </c>
      <c r="AE227" s="1">
        <v>7104935.2282890202</v>
      </c>
      <c r="AF227" s="1">
        <v>11091416.8447596</v>
      </c>
      <c r="AG227" s="1">
        <v>8562333.8385284394</v>
      </c>
      <c r="AH227" s="1">
        <v>7997340.4278404098</v>
      </c>
      <c r="AI227" s="1">
        <v>8341320.1558002103</v>
      </c>
      <c r="AJ227" s="1">
        <v>10241276.555044699</v>
      </c>
      <c r="AK227" s="1">
        <v>7693637.3969309404</v>
      </c>
      <c r="AL227" s="1">
        <v>9514084.4477261007</v>
      </c>
      <c r="AM227" s="1">
        <v>9216504.8180734795</v>
      </c>
      <c r="AN227" s="1">
        <v>10058857.7687186</v>
      </c>
      <c r="AO227" s="1">
        <v>8654744.1098354105</v>
      </c>
      <c r="AP227" s="1">
        <v>9248698.1011396199</v>
      </c>
      <c r="AQ227" s="1">
        <v>8132901.74402289</v>
      </c>
      <c r="AR227" s="1">
        <v>9367610.3873768598</v>
      </c>
      <c r="AS227" s="1">
        <v>10429598.685127599</v>
      </c>
      <c r="AT227" s="1">
        <v>10339072.177175701</v>
      </c>
      <c r="AU227" s="1">
        <v>7625471.2220346099</v>
      </c>
      <c r="AV227" s="1">
        <v>6369476.4861397399</v>
      </c>
      <c r="AW227" s="1">
        <v>7893917.5206359997</v>
      </c>
      <c r="AX227" s="1">
        <v>10101704.3806374</v>
      </c>
      <c r="AY227" s="1">
        <v>10783450.347560801</v>
      </c>
      <c r="AZ227" s="1">
        <v>11148626.608382599</v>
      </c>
      <c r="BA227" s="1">
        <v>9440441.3956769891</v>
      </c>
      <c r="BB227" s="1">
        <v>11386464.0426881</v>
      </c>
      <c r="BC227" s="1">
        <v>9839054.2382197399</v>
      </c>
      <c r="BD227" s="1">
        <v>10032969.293088401</v>
      </c>
      <c r="BE227" s="1">
        <v>9108408.6330005508</v>
      </c>
      <c r="BF227" s="1">
        <v>7787383.3896308104</v>
      </c>
      <c r="BG227" s="1">
        <v>12234373.2545093</v>
      </c>
      <c r="BH227" s="1">
        <v>10470978.3180984</v>
      </c>
      <c r="BI227" s="1">
        <v>7830893.50514419</v>
      </c>
      <c r="BJ227" s="1">
        <v>11575125.3876548</v>
      </c>
      <c r="BK227" s="1">
        <v>9589592.8967009597</v>
      </c>
      <c r="BL227" s="1">
        <v>7675478.8551573502</v>
      </c>
      <c r="BM227" s="1">
        <v>9864310.5806543399</v>
      </c>
      <c r="BN227" s="1">
        <v>9311274.9435085393</v>
      </c>
      <c r="BO227" s="1">
        <v>7103632.3338387804</v>
      </c>
      <c r="BP227" s="1">
        <v>9501176.4504673891</v>
      </c>
      <c r="BQ227" s="1">
        <v>9910113.9538196996</v>
      </c>
      <c r="BR227" s="1">
        <v>7285580.3962507201</v>
      </c>
      <c r="BS227" s="1">
        <v>8712820.0327436905</v>
      </c>
      <c r="BT227" s="1">
        <v>10692068.3637536</v>
      </c>
      <c r="BU227" s="1">
        <v>7352386.1905356096</v>
      </c>
      <c r="BV227" s="1">
        <v>6878558.3586712899</v>
      </c>
      <c r="BW227" s="1">
        <v>7704397.8258753903</v>
      </c>
      <c r="BX227" s="1">
        <v>11072270.252650701</v>
      </c>
      <c r="BY227" s="1">
        <v>5834969.9791108798</v>
      </c>
      <c r="BZ227" s="1">
        <v>8077668.4936698703</v>
      </c>
      <c r="CA227" s="1">
        <v>5108305.6185695501</v>
      </c>
      <c r="CB227" s="1">
        <v>8453301.9985765908</v>
      </c>
      <c r="CC227" s="1">
        <v>7958615.4955895301</v>
      </c>
      <c r="CD227" s="1">
        <v>6875016.5468768496</v>
      </c>
      <c r="CE227" s="1">
        <v>9016082.8065075204</v>
      </c>
      <c r="CF227" s="1">
        <v>6341461.1387648704</v>
      </c>
      <c r="CG227" s="1">
        <v>7575207.7158938898</v>
      </c>
      <c r="CH227" s="1">
        <v>7576589.4722498702</v>
      </c>
      <c r="CI227" s="1">
        <v>8637714.0565809906</v>
      </c>
      <c r="CJ227" s="1">
        <v>7660411.7189865597</v>
      </c>
      <c r="CK227" s="1">
        <v>8802038.5858321097</v>
      </c>
      <c r="CL227" s="1">
        <v>8716626.1917161793</v>
      </c>
      <c r="CM227" s="1">
        <v>6453382.6127814604</v>
      </c>
      <c r="CN227" s="1">
        <v>7848917.7415703004</v>
      </c>
      <c r="CO227" s="1">
        <v>8258307.8765332</v>
      </c>
      <c r="CP227" s="1">
        <v>7523919.3493146496</v>
      </c>
      <c r="CQ227" s="1">
        <v>10861216.8214237</v>
      </c>
      <c r="CR227" s="1">
        <v>6011954.4669158598</v>
      </c>
      <c r="CS227" s="1">
        <v>7769414.9732659096</v>
      </c>
      <c r="CT227" s="1">
        <v>10952195.552791201</v>
      </c>
      <c r="CU227" s="1">
        <v>8889287.4137893505</v>
      </c>
      <c r="CV227" s="1">
        <v>8329456.1658439403</v>
      </c>
      <c r="CW227" s="1">
        <v>8862609.9321490992</v>
      </c>
      <c r="CX227" s="1">
        <v>11463050.894202501</v>
      </c>
      <c r="CY227" s="1">
        <v>10988194.449092301</v>
      </c>
      <c r="CZ227" s="1">
        <v>9744219.4077189807</v>
      </c>
      <c r="DA227" s="1">
        <v>8190302.9391941801</v>
      </c>
      <c r="DB227" s="1">
        <v>8679525.7632158492</v>
      </c>
      <c r="DC227" s="1">
        <v>7115575.9446840202</v>
      </c>
      <c r="DD227" s="1">
        <v>8793756.6521658301</v>
      </c>
      <c r="DE227" s="1">
        <v>10208103.092320001</v>
      </c>
      <c r="DF227" s="1">
        <v>9174860.4442559108</v>
      </c>
      <c r="DG227" s="1">
        <v>8343208.64019957</v>
      </c>
      <c r="DH227" s="1">
        <v>7944017.1916945204</v>
      </c>
      <c r="DI227" s="1">
        <v>9399238.9117099494</v>
      </c>
      <c r="DJ227" s="1">
        <v>8668829.9991364293</v>
      </c>
      <c r="DK227" s="1">
        <v>10217565.925082801</v>
      </c>
      <c r="DL227" s="1">
        <v>6626644.7867373498</v>
      </c>
      <c r="DM227" s="1">
        <v>7946725.2714671204</v>
      </c>
      <c r="DN227" s="1">
        <v>7603699.2816297002</v>
      </c>
      <c r="DO227" s="1">
        <v>6873799.6314252801</v>
      </c>
      <c r="DP227" s="1">
        <v>9587005.8284644708</v>
      </c>
      <c r="DQ227" s="1">
        <v>8517558.3194575403</v>
      </c>
      <c r="DR227" s="1">
        <v>8329783.8430140596</v>
      </c>
      <c r="DS227" s="1">
        <v>9449320.2630702294</v>
      </c>
      <c r="DT227" s="1">
        <v>7918007.8254000703</v>
      </c>
      <c r="DU227" s="1">
        <v>15142406.4623875</v>
      </c>
      <c r="DV227" s="1">
        <v>13292819.0423973</v>
      </c>
      <c r="DW227" s="1">
        <v>9205779.1758732591</v>
      </c>
      <c r="DX227" s="1">
        <v>11898072.387060599</v>
      </c>
      <c r="DY227" s="1">
        <v>8244701.9300522599</v>
      </c>
      <c r="DZ227" s="1">
        <v>8997721.9588738494</v>
      </c>
      <c r="EA227" s="1">
        <v>10705339.064534901</v>
      </c>
      <c r="EB227" s="1">
        <v>5714618.7649190202</v>
      </c>
      <c r="EC227" s="1">
        <v>6735541.9439420504</v>
      </c>
      <c r="ED227" s="1">
        <v>13629546.118557001</v>
      </c>
      <c r="EE227" s="1">
        <v>8070939.0268866401</v>
      </c>
      <c r="EF227" s="1">
        <v>9002237.2757087797</v>
      </c>
      <c r="EG227" s="1">
        <v>8871489.4401610103</v>
      </c>
      <c r="EH227" s="1">
        <v>9655909.1253102403</v>
      </c>
      <c r="EI227" s="1">
        <v>7849013.8143389598</v>
      </c>
      <c r="EJ227" s="1">
        <v>7267305.2155470997</v>
      </c>
      <c r="EK227" s="1">
        <v>9951102.3028198406</v>
      </c>
      <c r="EL227" s="1">
        <v>6446748.5883566001</v>
      </c>
      <c r="EM227" s="1">
        <v>9329962.9567497298</v>
      </c>
      <c r="EN227" s="1">
        <v>7945338.7228088202</v>
      </c>
      <c r="EO227" s="1">
        <v>8326729.8683916898</v>
      </c>
      <c r="EP227" s="1">
        <v>7354624.7241028901</v>
      </c>
      <c r="EQ227" s="1">
        <v>8146300.2962248903</v>
      </c>
      <c r="ER227" s="1">
        <v>6493198.0517231598</v>
      </c>
      <c r="ES227" s="1">
        <v>8742843.4950916301</v>
      </c>
      <c r="ET227" s="1">
        <v>11180151.119933501</v>
      </c>
      <c r="EU227" s="1">
        <v>8456587.30742139</v>
      </c>
      <c r="EV227" s="1">
        <v>8355480.3724938203</v>
      </c>
      <c r="EW227" s="1">
        <v>7575676.12642862</v>
      </c>
      <c r="EX227" s="1">
        <v>5614412.7679711003</v>
      </c>
      <c r="EY227" s="1">
        <v>11188047.821833299</v>
      </c>
      <c r="EZ227" s="1">
        <v>5155058.4404425602</v>
      </c>
      <c r="FA227" s="1">
        <v>6034154.3544714898</v>
      </c>
      <c r="FB227" s="1">
        <v>10779536.135248</v>
      </c>
      <c r="FC227" s="1">
        <v>8930516.8261559792</v>
      </c>
      <c r="FD227" s="1">
        <v>8747060.2926704101</v>
      </c>
      <c r="FE227" s="1">
        <v>14099444.663667999</v>
      </c>
      <c r="FF227" s="1">
        <v>8284691.4937536502</v>
      </c>
      <c r="FG227" s="1">
        <v>8133767.0502964603</v>
      </c>
      <c r="FH227" s="1">
        <v>8745140.4420706499</v>
      </c>
      <c r="FI227" s="1">
        <v>11128581.2277277</v>
      </c>
      <c r="FJ227" s="1">
        <v>7618451.16158236</v>
      </c>
      <c r="FK227" s="1">
        <v>7959073.6366591901</v>
      </c>
      <c r="FL227" s="1">
        <v>8710076.6693680007</v>
      </c>
      <c r="FM227" s="1">
        <v>9662712.3750164602</v>
      </c>
      <c r="FN227" s="1">
        <v>7856052.2113232501</v>
      </c>
      <c r="FO227" s="1">
        <v>7482141.6252509505</v>
      </c>
      <c r="FP227" s="1">
        <v>7552502.2427733401</v>
      </c>
      <c r="FQ227" s="1">
        <v>7608398.1743823402</v>
      </c>
      <c r="FR227" s="1">
        <v>20311895.091176201</v>
      </c>
      <c r="FS227" s="1">
        <v>12699491.869271999</v>
      </c>
      <c r="FT227" s="1">
        <v>9123254.5027864296</v>
      </c>
      <c r="FU227" s="1">
        <v>9228636.3575220406</v>
      </c>
      <c r="FV227" s="1">
        <v>10120703.047016</v>
      </c>
      <c r="FW227" s="1">
        <v>10823445.752227901</v>
      </c>
      <c r="FX227" s="1">
        <v>12153245.909070101</v>
      </c>
      <c r="FY227" s="1">
        <v>10340722.9592667</v>
      </c>
      <c r="FZ227" s="1">
        <v>6977767.91458348</v>
      </c>
      <c r="GA227" s="1">
        <v>8767582.5754193198</v>
      </c>
      <c r="GB227" s="1">
        <v>10014044.2529578</v>
      </c>
      <c r="GC227" s="1">
        <v>12129056.836459</v>
      </c>
      <c r="GD227" s="1">
        <v>10595323.9447714</v>
      </c>
      <c r="GE227" s="1">
        <v>6925569.0371266399</v>
      </c>
      <c r="GF227" s="1">
        <v>11182417.8963867</v>
      </c>
      <c r="GG227" s="1">
        <v>8741782.5560841206</v>
      </c>
      <c r="GH227" s="1">
        <v>8742659.5671894196</v>
      </c>
      <c r="GI227" s="1">
        <v>11179264.497978801</v>
      </c>
      <c r="GJ227" s="1">
        <v>8499060.6154367793</v>
      </c>
      <c r="GK227" s="1">
        <v>13052949.665031301</v>
      </c>
      <c r="GL227" s="1">
        <v>15212701.762834599</v>
      </c>
      <c r="GM227" s="1">
        <v>9841144.7751877401</v>
      </c>
      <c r="GN227" s="1">
        <v>8438060.3721171599</v>
      </c>
      <c r="GO227" s="1">
        <v>9093035.1307048593</v>
      </c>
      <c r="GP227" s="1">
        <v>9081496.8197375592</v>
      </c>
      <c r="GQ227" s="1">
        <v>10251545.761665801</v>
      </c>
      <c r="GR227" s="1">
        <v>9479081.8415726796</v>
      </c>
      <c r="GS227" s="1">
        <v>7869340.7721228702</v>
      </c>
      <c r="GT227" s="1">
        <v>8023071.3279484697</v>
      </c>
      <c r="GU227" s="1">
        <v>10843565.76963</v>
      </c>
      <c r="GV227" s="1">
        <v>12800523.9646856</v>
      </c>
      <c r="GW227" s="1">
        <v>9603886.4186363406</v>
      </c>
      <c r="GX227" s="1">
        <v>9649589.2121522706</v>
      </c>
      <c r="GY227" s="1">
        <v>17338177.877929401</v>
      </c>
      <c r="GZ227" s="1">
        <v>9085579.8414462302</v>
      </c>
      <c r="HA227" s="1">
        <v>8170746.7113295002</v>
      </c>
      <c r="HB227" s="1">
        <v>9528094.3955099899</v>
      </c>
      <c r="HC227" s="1">
        <v>9136035.4602270108</v>
      </c>
      <c r="HD227" s="1">
        <v>12258042.7589774</v>
      </c>
      <c r="HE227" s="1">
        <v>7888181.0068578701</v>
      </c>
      <c r="HF227" s="1">
        <v>6879807.1877445597</v>
      </c>
      <c r="HG227" s="1">
        <v>8876449.8578503802</v>
      </c>
      <c r="HH227" s="1">
        <v>12540178.821475601</v>
      </c>
      <c r="HI227" s="1">
        <v>9690517.2933073696</v>
      </c>
      <c r="HJ227" s="1">
        <v>8124767.3809390701</v>
      </c>
      <c r="HK227" s="1">
        <v>9627896.4545039497</v>
      </c>
      <c r="HL227" s="1">
        <v>8261978.9716405999</v>
      </c>
      <c r="HM227" s="1">
        <v>9049546.1746948306</v>
      </c>
      <c r="HN227" s="1">
        <v>8024445.8752801698</v>
      </c>
      <c r="HO227" s="1">
        <v>9395486.1465233993</v>
      </c>
      <c r="HP227" s="1">
        <v>9937484.0340909995</v>
      </c>
      <c r="HQ227" s="1">
        <v>7193621.0486109201</v>
      </c>
      <c r="HR227" s="1">
        <v>7875280.60294489</v>
      </c>
      <c r="HS227" s="1">
        <v>10763641.3356016</v>
      </c>
      <c r="HT227" s="1">
        <v>8629351.1710931696</v>
      </c>
      <c r="HU227" s="1">
        <v>8745052.0915076807</v>
      </c>
      <c r="HV227" s="1">
        <v>6423804.4940749798</v>
      </c>
      <c r="HW227" s="1">
        <v>7810069.1856114902</v>
      </c>
      <c r="HX227" s="1">
        <v>20982918.333544198</v>
      </c>
      <c r="HY227" s="1">
        <v>9074552.2169127204</v>
      </c>
      <c r="HZ227" s="1">
        <v>16271803.434279099</v>
      </c>
      <c r="IA227" s="1">
        <v>8780244.5147804096</v>
      </c>
      <c r="IB227" s="1">
        <v>9736687.53957575</v>
      </c>
      <c r="IC227" s="1">
        <v>8416591.8671167307</v>
      </c>
      <c r="ID227" s="1">
        <v>8938202.5903123301</v>
      </c>
      <c r="IE227" s="1">
        <v>8062643.9358355599</v>
      </c>
      <c r="IF227" s="1">
        <v>7596947.2828502599</v>
      </c>
      <c r="IG227" s="1">
        <v>9835950.9802078493</v>
      </c>
      <c r="IH227" s="1">
        <v>8852579.0016293507</v>
      </c>
      <c r="II227" s="1">
        <v>9299580.0098155905</v>
      </c>
      <c r="IJ227" s="1">
        <v>8533941.8650808092</v>
      </c>
      <c r="IK227" s="1">
        <v>31395295.608020298</v>
      </c>
      <c r="IL227" s="1">
        <v>9939590.3736407906</v>
      </c>
      <c r="IM227" s="1">
        <v>10103934.597250899</v>
      </c>
      <c r="IN227" s="1">
        <v>6204731.8505328503</v>
      </c>
      <c r="IO227" s="1">
        <v>7201824.5347616402</v>
      </c>
      <c r="IP227" s="1">
        <v>6790431.6972785899</v>
      </c>
      <c r="IQ227" s="1">
        <v>7711570.68271791</v>
      </c>
      <c r="IR227" s="1">
        <v>6467101.1927314401</v>
      </c>
      <c r="IS227" s="1">
        <v>6134148.8528948296</v>
      </c>
      <c r="IT227" s="1">
        <v>8144491.41479031</v>
      </c>
      <c r="IU227" s="1">
        <v>7467674.3898497</v>
      </c>
      <c r="IV227" s="1">
        <v>6338422.78320699</v>
      </c>
      <c r="IW227" s="1">
        <v>7981876.0593875097</v>
      </c>
      <c r="IX227" s="1">
        <v>9677709.7708077691</v>
      </c>
      <c r="IY227" s="1">
        <v>9033681.0654907897</v>
      </c>
      <c r="IZ227" s="1">
        <v>6987654.3486871403</v>
      </c>
      <c r="JA227" s="1">
        <v>6230490.7755768998</v>
      </c>
      <c r="JB227" s="1">
        <v>7807619.27742201</v>
      </c>
      <c r="JC227" s="1">
        <v>6540983.0904975999</v>
      </c>
      <c r="JD227" s="1">
        <v>7837757.7549330397</v>
      </c>
      <c r="JE227" s="1">
        <v>7953754.8651588997</v>
      </c>
      <c r="JF227" s="1">
        <v>8772935.8972532302</v>
      </c>
      <c r="JG227" s="1">
        <v>8197099.4168509496</v>
      </c>
      <c r="JH227" s="1">
        <v>6364997.9965262599</v>
      </c>
      <c r="JI227" s="1">
        <v>5917814.4203397296</v>
      </c>
      <c r="JJ227" s="1">
        <v>7473260.0888880501</v>
      </c>
      <c r="JK227" s="1">
        <v>8819586.5442701895</v>
      </c>
      <c r="JL227" s="1">
        <v>6971193.2238125699</v>
      </c>
      <c r="JM227" s="1">
        <v>7633498.1191541599</v>
      </c>
      <c r="JN227" s="1">
        <v>7263976.7095407797</v>
      </c>
      <c r="JO227" s="1">
        <v>10842936.4137438</v>
      </c>
      <c r="JP227" s="1">
        <v>8460569.5553328693</v>
      </c>
      <c r="JQ227" s="1">
        <v>6985306.9952396499</v>
      </c>
      <c r="JR227" s="1">
        <v>8253809.2858622698</v>
      </c>
      <c r="JS227" s="1">
        <v>6973652.4265216999</v>
      </c>
      <c r="JT227" s="1">
        <v>18627227.489781</v>
      </c>
      <c r="JU227" s="1">
        <v>9462283.0487560201</v>
      </c>
      <c r="JV227" s="1">
        <v>7120319.4176445203</v>
      </c>
      <c r="JW227" s="1">
        <v>9571869.9658640493</v>
      </c>
      <c r="JX227" s="1">
        <v>8086692.4460845599</v>
      </c>
      <c r="JY227" s="1">
        <v>10209959.726344701</v>
      </c>
      <c r="JZ227" s="1">
        <v>15022992.532806201</v>
      </c>
      <c r="KA227" s="1">
        <v>10579065.1340454</v>
      </c>
      <c r="KB227" s="1">
        <v>9068224.47473423</v>
      </c>
      <c r="KC227" s="1">
        <v>11725170.3554675</v>
      </c>
      <c r="KD227" s="1">
        <v>9695036.25950188</v>
      </c>
      <c r="KE227" s="1">
        <v>9348064.6991434898</v>
      </c>
      <c r="KF227" s="1">
        <v>6904830.9844734101</v>
      </c>
      <c r="KG227" s="1">
        <v>6836386.82710467</v>
      </c>
      <c r="KH227" s="1">
        <v>8405069.1424750108</v>
      </c>
      <c r="KI227" s="1">
        <v>10013023.1042044</v>
      </c>
      <c r="KJ227" s="1">
        <v>7838662.9004927101</v>
      </c>
      <c r="KK227" s="1">
        <v>7056572.8177060103</v>
      </c>
      <c r="KL227" s="1">
        <v>6991107.4390866803</v>
      </c>
      <c r="KM227" s="1">
        <v>8833249.9915184006</v>
      </c>
      <c r="KN227" s="1">
        <v>8338079.4945876002</v>
      </c>
      <c r="KO227" s="1">
        <v>9263639.4110656194</v>
      </c>
      <c r="KP227" s="1">
        <v>9520785.7371049207</v>
      </c>
      <c r="KQ227" s="1">
        <v>9286823.2164251804</v>
      </c>
      <c r="KR227" s="1">
        <v>9795677.8121678401</v>
      </c>
      <c r="KS227" s="1">
        <v>8168635.3634435199</v>
      </c>
      <c r="KT227" s="1">
        <v>8896583.7724987902</v>
      </c>
      <c r="KU227" s="1">
        <v>9385126.96698533</v>
      </c>
      <c r="KV227" s="1">
        <v>8080817.7533632796</v>
      </c>
      <c r="KW227" s="1">
        <v>9586856.1301142704</v>
      </c>
      <c r="KX227" s="1">
        <v>7064002.8075041696</v>
      </c>
      <c r="KY227" s="1">
        <v>8641000.6403487902</v>
      </c>
      <c r="KZ227" s="1">
        <v>7002593.4839275898</v>
      </c>
      <c r="LA227" s="1">
        <v>8987766.1578548402</v>
      </c>
      <c r="LB227" s="1">
        <v>13306881.7674313</v>
      </c>
      <c r="LC227" s="1">
        <v>9385368.7792364992</v>
      </c>
      <c r="LD227" s="1">
        <v>16077494.678092699</v>
      </c>
      <c r="LE227" s="1">
        <v>9809793.8312479798</v>
      </c>
      <c r="LF227" s="1">
        <v>9186166.2673687693</v>
      </c>
      <c r="LG227" s="1">
        <v>6563150.2698234404</v>
      </c>
      <c r="LH227" s="1">
        <v>8141153.0049560498</v>
      </c>
      <c r="LI227" s="1">
        <v>9168257.3378915899</v>
      </c>
      <c r="LJ227" s="1">
        <v>8540901.9418285806</v>
      </c>
      <c r="LK227" s="1">
        <v>7320859.7736673402</v>
      </c>
      <c r="LL227" s="1">
        <v>11042893.3816789</v>
      </c>
      <c r="LM227" s="1">
        <v>6889670.2466128701</v>
      </c>
      <c r="LN227" s="1">
        <v>14645814.916660599</v>
      </c>
      <c r="LO227" s="1">
        <v>9223008.2548680305</v>
      </c>
      <c r="LP227" s="1">
        <v>9277229.8755497392</v>
      </c>
      <c r="LQ227" s="1">
        <v>8169753.8764790101</v>
      </c>
      <c r="LR227" s="1">
        <v>9700406.6165374797</v>
      </c>
      <c r="LS227" s="1">
        <v>9536577.5050132908</v>
      </c>
      <c r="LT227" s="1">
        <v>11119064.4744479</v>
      </c>
      <c r="LU227" s="1">
        <v>9995658.11114466</v>
      </c>
      <c r="LV227" s="1">
        <v>8180539.7940131798</v>
      </c>
      <c r="LW227" s="1">
        <v>7086050.9356699502</v>
      </c>
      <c r="LX227" s="1">
        <v>9398815.4741033707</v>
      </c>
      <c r="LY227" s="1">
        <v>10301691.339646701</v>
      </c>
      <c r="LZ227" s="1">
        <v>8999867.6189537495</v>
      </c>
      <c r="MA227" s="1">
        <v>8349094.26512405</v>
      </c>
      <c r="MB227" s="1">
        <v>7729194.5602580504</v>
      </c>
      <c r="MC227" s="1">
        <v>19470287.1223558</v>
      </c>
      <c r="MD227" s="1">
        <v>8182563.1496610204</v>
      </c>
      <c r="ME227" s="1">
        <v>8723341.3027437497</v>
      </c>
      <c r="MF227" s="1">
        <v>7597813.1970274895</v>
      </c>
      <c r="MG227" s="1">
        <v>10326379.080123</v>
      </c>
      <c r="MH227" s="1">
        <v>5532384.4426744599</v>
      </c>
      <c r="MI227" s="1">
        <v>9966696.5590378903</v>
      </c>
      <c r="MJ227" s="1">
        <v>10456632.510649901</v>
      </c>
      <c r="MK227" s="1">
        <v>7787446.2230757298</v>
      </c>
      <c r="ML227" s="1">
        <v>8012810.7114672102</v>
      </c>
      <c r="MM227" s="1">
        <v>8866823.0693686604</v>
      </c>
      <c r="MN227" s="1">
        <v>8863239.9294815492</v>
      </c>
      <c r="MO227" s="1">
        <v>8318963.7283241898</v>
      </c>
      <c r="MP227" s="1">
        <v>9233694.0617923792</v>
      </c>
      <c r="MQ227" s="1">
        <v>15610327.8412343</v>
      </c>
      <c r="MR227" s="1">
        <v>7503972.18249649</v>
      </c>
      <c r="MS227" s="1">
        <v>7494527.0955375303</v>
      </c>
      <c r="MT227" s="1">
        <v>10255824.300029401</v>
      </c>
      <c r="MU227" s="1">
        <v>9381756.9269361906</v>
      </c>
      <c r="MV227" s="1">
        <v>6645161.2074777596</v>
      </c>
      <c r="MW227" s="1">
        <v>8143081.0611759396</v>
      </c>
      <c r="MX227" s="1">
        <v>8745911.9188148696</v>
      </c>
      <c r="MY227" s="1">
        <v>9932799.02290456</v>
      </c>
      <c r="MZ227" s="1">
        <v>7575577.8307090905</v>
      </c>
      <c r="NA227" s="1">
        <v>10679262.4358631</v>
      </c>
      <c r="NB227" s="1">
        <v>6770937.3380148998</v>
      </c>
      <c r="NC227" s="1">
        <v>7653698.07632678</v>
      </c>
      <c r="ND227" s="1">
        <v>8128766.4516315795</v>
      </c>
      <c r="NE227" s="1">
        <v>8311489.5254124999</v>
      </c>
      <c r="NF227" s="1">
        <v>9358324.2697301097</v>
      </c>
      <c r="NG227" s="1">
        <v>7898928.7986689303</v>
      </c>
      <c r="NH227" s="1">
        <v>7871597.8512189901</v>
      </c>
      <c r="NI227" s="1">
        <v>9930875.4832238201</v>
      </c>
      <c r="NJ227" s="1">
        <v>7490325.5395462196</v>
      </c>
      <c r="NK227" s="1">
        <v>6741651.4527575597</v>
      </c>
      <c r="NL227" s="1">
        <v>9035403.0715816692</v>
      </c>
      <c r="NM227" s="1">
        <v>7291680.3589372803</v>
      </c>
      <c r="NN227" s="1">
        <v>8483566.5909838509</v>
      </c>
      <c r="NO227" s="1">
        <v>7743014.9598059803</v>
      </c>
      <c r="NP227" s="1">
        <v>10948627.050930399</v>
      </c>
      <c r="NQ227" s="1">
        <v>8679724.6391694807</v>
      </c>
      <c r="NR227" s="1">
        <v>7504640.5675472496</v>
      </c>
      <c r="NS227" s="1">
        <v>7895791.74743596</v>
      </c>
      <c r="NT227" s="1">
        <v>10159170.1629041</v>
      </c>
      <c r="NU227" s="1">
        <v>7015955.4139157096</v>
      </c>
      <c r="NV227" s="1">
        <v>8565782.9942403808</v>
      </c>
      <c r="NW227" s="1">
        <v>9004881.6373396907</v>
      </c>
      <c r="NX227" s="1">
        <v>9185223.9862407707</v>
      </c>
      <c r="NY227" s="1">
        <v>9751760.3837304506</v>
      </c>
      <c r="NZ227" s="1">
        <v>10786178.537487</v>
      </c>
      <c r="OA227" s="1">
        <v>8966633.2776388191</v>
      </c>
      <c r="OB227" s="1">
        <v>7236397.9179136101</v>
      </c>
      <c r="OC227" s="1">
        <v>8425713.1964549106</v>
      </c>
      <c r="OD227" s="1">
        <v>8820391.2172497604</v>
      </c>
      <c r="OE227" s="1">
        <v>6535302.9860994704</v>
      </c>
      <c r="OF227" s="1">
        <v>8347819.9599309498</v>
      </c>
      <c r="OG227" s="1">
        <v>9418330.6884934995</v>
      </c>
      <c r="OH227" s="1">
        <v>6526021.2275726497</v>
      </c>
      <c r="OI227" s="1">
        <v>7092492.6459695399</v>
      </c>
      <c r="OJ227" s="1">
        <v>9165332.3618535008</v>
      </c>
      <c r="OK227" s="1">
        <v>8239811.0404999498</v>
      </c>
      <c r="OL227" s="1">
        <v>8092136.0087673096</v>
      </c>
      <c r="OM227" s="1">
        <v>10084449.1565561</v>
      </c>
      <c r="ON227" s="1">
        <v>10707169.7168919</v>
      </c>
      <c r="OO227" s="1">
        <v>10914538.146523301</v>
      </c>
      <c r="OP227" s="1">
        <v>11913410.310664199</v>
      </c>
      <c r="OQ227" s="1">
        <v>8687029.9193379208</v>
      </c>
      <c r="OR227" s="1">
        <v>8090722.8485757597</v>
      </c>
      <c r="OS227" s="1">
        <v>9415474.5574300997</v>
      </c>
      <c r="OT227" s="1">
        <v>8363933.0035245698</v>
      </c>
      <c r="OU227" s="1">
        <v>8589029.8077905905</v>
      </c>
      <c r="OV227" s="1">
        <v>38784982.058953799</v>
      </c>
      <c r="OW227" s="1">
        <v>9377723.8744168505</v>
      </c>
      <c r="OX227" s="1">
        <v>9775806.6766240299</v>
      </c>
      <c r="OY227" s="1">
        <v>11503771.382592499</v>
      </c>
      <c r="OZ227" s="1">
        <v>9804957.5020860396</v>
      </c>
      <c r="PA227" s="1">
        <v>8316768.3757820297</v>
      </c>
      <c r="PB227" s="1">
        <v>7597401.62461216</v>
      </c>
      <c r="PC227" s="1">
        <v>9769991.3285524305</v>
      </c>
      <c r="PD227" s="1">
        <v>7048398.7620443702</v>
      </c>
      <c r="PE227" s="1">
        <v>9041580.6096889395</v>
      </c>
      <c r="PF227" s="1">
        <v>8671079.8295482304</v>
      </c>
      <c r="PG227" s="1">
        <v>7385157.5324614299</v>
      </c>
      <c r="PH227" s="1">
        <v>6760009.2221234599</v>
      </c>
      <c r="PI227" s="1">
        <v>6499578.3800660502</v>
      </c>
      <c r="PJ227" s="1">
        <v>12834442.8026544</v>
      </c>
      <c r="PK227" s="1">
        <v>9713360.8227121197</v>
      </c>
      <c r="PL227" s="1">
        <v>11936123.148982299</v>
      </c>
      <c r="PM227" s="1">
        <v>8135042.7525253203</v>
      </c>
      <c r="PN227" s="1">
        <v>11602002.0455085</v>
      </c>
      <c r="PO227" s="1">
        <v>6502273.9106587199</v>
      </c>
      <c r="PP227" s="1">
        <v>7707869.86061686</v>
      </c>
      <c r="PQ227" s="1">
        <v>7926672.9100960102</v>
      </c>
      <c r="PR227" s="1">
        <v>7300211.6840603398</v>
      </c>
      <c r="PS227" s="1">
        <v>9662465.9793681595</v>
      </c>
      <c r="PT227" s="1">
        <v>10286248.0801828</v>
      </c>
      <c r="PU227" s="1">
        <v>10561962.1187075</v>
      </c>
      <c r="PV227" s="1">
        <v>9032414.0148734003</v>
      </c>
      <c r="PW227" s="1">
        <v>9401370.2722301502</v>
      </c>
      <c r="PX227" s="1">
        <v>7814882.7992288098</v>
      </c>
      <c r="PY227" s="1">
        <v>9711516.5178486891</v>
      </c>
      <c r="PZ227" s="1">
        <v>6227781.4798530499</v>
      </c>
      <c r="QA227" s="1">
        <v>9641766.2154325098</v>
      </c>
      <c r="QB227" s="1">
        <v>7071047.7880980698</v>
      </c>
      <c r="QC227" s="1">
        <v>9832430.0969267692</v>
      </c>
      <c r="QD227" s="1">
        <v>7243219.8571808897</v>
      </c>
      <c r="QE227" s="1">
        <v>9101914.6408192795</v>
      </c>
      <c r="QF227" s="1">
        <v>10341474.9197591</v>
      </c>
      <c r="QG227" s="1">
        <v>8194777.4093984496</v>
      </c>
      <c r="QH227" s="1">
        <v>8648807.3745730408</v>
      </c>
      <c r="QI227" s="1">
        <v>13763520.8081511</v>
      </c>
      <c r="QJ227" s="1">
        <v>10334915.5995469</v>
      </c>
      <c r="QK227" s="1">
        <v>8856598.5223496892</v>
      </c>
      <c r="QL227" s="1">
        <v>9391600.9913247805</v>
      </c>
      <c r="QM227" s="1">
        <v>8770158.5533547606</v>
      </c>
      <c r="QN227" s="1">
        <v>8843096.5137725491</v>
      </c>
      <c r="QO227" s="1">
        <v>8152671.0462374603</v>
      </c>
      <c r="QP227" s="1">
        <v>5459465.0509436503</v>
      </c>
      <c r="QQ227" s="1">
        <v>7106418.3351343498</v>
      </c>
      <c r="QR227" s="1">
        <v>8990863.1688764598</v>
      </c>
      <c r="QS227" s="1">
        <v>7993442.9430054296</v>
      </c>
      <c r="QT227" s="1">
        <v>8067213.8185452502</v>
      </c>
      <c r="QU227" s="1">
        <v>7275349.78112299</v>
      </c>
      <c r="QV227" s="1">
        <v>9619944.2476555202</v>
      </c>
      <c r="QW227" s="1">
        <v>10263715.446479799</v>
      </c>
      <c r="QX227" s="1">
        <v>7035358.6785013396</v>
      </c>
      <c r="QY227" s="1">
        <v>9366599.1586552691</v>
      </c>
      <c r="QZ227" s="1">
        <v>12196046.4623989</v>
      </c>
      <c r="RA227" s="1">
        <v>9975288.3378472403</v>
      </c>
      <c r="RB227" s="1">
        <v>7325753.0362056</v>
      </c>
      <c r="RC227" s="1">
        <v>10290622.275797199</v>
      </c>
      <c r="RD227" s="1">
        <v>7066638.5982686104</v>
      </c>
      <c r="RE227" s="1">
        <v>8274476.70685123</v>
      </c>
      <c r="RF227" s="1">
        <v>8478028.9290410299</v>
      </c>
      <c r="RG227" s="1">
        <v>7264746.6318928599</v>
      </c>
      <c r="RH227" s="1">
        <v>8519348.8437771406</v>
      </c>
      <c r="RI227" s="1">
        <v>9866582.0075889304</v>
      </c>
      <c r="RJ227" s="1">
        <v>10534980.2339778</v>
      </c>
      <c r="RK227" s="1">
        <v>10903592.870668599</v>
      </c>
      <c r="RL227" s="1">
        <v>9434404.3401859496</v>
      </c>
      <c r="RM227" s="1">
        <v>7923049.1656156601</v>
      </c>
      <c r="RN227" s="1">
        <v>8304831.3259091396</v>
      </c>
      <c r="RO227" s="1">
        <v>9599747.1528117098</v>
      </c>
      <c r="RP227" s="1">
        <v>9339674.6728070192</v>
      </c>
      <c r="RQ227" s="1">
        <v>8860068.3564452101</v>
      </c>
      <c r="RR227" s="1">
        <v>8440523.5826272294</v>
      </c>
      <c r="RS227" s="1">
        <v>8759844.5372948702</v>
      </c>
      <c r="RT227" s="1">
        <v>9167789.9792279899</v>
      </c>
      <c r="RU227" s="1">
        <v>10787326.4408463</v>
      </c>
      <c r="RV227" s="1">
        <v>8170300.1027115798</v>
      </c>
      <c r="RW227" s="1">
        <v>10512696.767018501</v>
      </c>
      <c r="RX227" s="1">
        <v>8367140.5942778904</v>
      </c>
      <c r="RY227" s="1">
        <v>17279137.085301802</v>
      </c>
      <c r="RZ227" s="1">
        <v>7084043.3552504703</v>
      </c>
      <c r="SA227" s="1">
        <v>48678688.315983199</v>
      </c>
      <c r="SB227" s="1">
        <v>10316679.628310001</v>
      </c>
      <c r="SC227" s="1">
        <v>12871572.9769156</v>
      </c>
      <c r="SD227" s="1">
        <v>11293157.4639761</v>
      </c>
      <c r="SE227" s="1">
        <v>7822914.0463431096</v>
      </c>
      <c r="SF227" s="1">
        <v>3082690.4150414802</v>
      </c>
      <c r="SG227" s="1">
        <v>10193951.858018201</v>
      </c>
      <c r="SH227" s="1">
        <v>8071992.0118836705</v>
      </c>
      <c r="SI227" s="1">
        <v>7832670.6976614296</v>
      </c>
      <c r="SJ227" s="1">
        <v>10300473.409398099</v>
      </c>
      <c r="SK227" s="1">
        <v>12783103.400247401</v>
      </c>
      <c r="SL227" s="1">
        <v>9822978.6710902695</v>
      </c>
      <c r="SM227" s="1">
        <v>10082505.2630693</v>
      </c>
      <c r="SN227" s="1">
        <v>12412468.541515799</v>
      </c>
      <c r="SO227" s="1">
        <v>7642544.7134426497</v>
      </c>
      <c r="SP227" s="1">
        <v>9882786.8938693795</v>
      </c>
      <c r="SQ227" s="1">
        <v>10111564.8791542</v>
      </c>
      <c r="SR227" s="1">
        <v>9778767.7567499895</v>
      </c>
      <c r="SS227" s="1">
        <v>7833972.0736723896</v>
      </c>
      <c r="ST227" s="1">
        <v>9083462.3046851605</v>
      </c>
      <c r="SU227" s="1">
        <v>7510303.8066769997</v>
      </c>
      <c r="SV227" s="1">
        <v>13591955.076215399</v>
      </c>
      <c r="SW227" s="1">
        <v>8626491.8675971199</v>
      </c>
      <c r="SX227" s="1">
        <v>9935465.4669020195</v>
      </c>
      <c r="SY227" s="1">
        <v>8054972.4227952398</v>
      </c>
      <c r="SZ227" s="1">
        <v>6471970.0351354098</v>
      </c>
      <c r="TA227" s="1">
        <v>8433557.6583370697</v>
      </c>
      <c r="TB227" s="1">
        <v>9342070.7515683901</v>
      </c>
      <c r="TC227" s="1">
        <v>13258929.8101179</v>
      </c>
      <c r="TD227" s="1">
        <v>8071853.8656671196</v>
      </c>
      <c r="TE227" s="1">
        <v>8502893.6145983096</v>
      </c>
      <c r="TF227" s="1">
        <v>9253945.5056738798</v>
      </c>
      <c r="TG227" s="1">
        <v>10256566.489742201</v>
      </c>
      <c r="TH227" s="1">
        <v>12669582.0288663</v>
      </c>
      <c r="TI227" s="1">
        <v>7588868.3129313001</v>
      </c>
      <c r="TJ227" s="1">
        <v>7424924.3734893501</v>
      </c>
      <c r="TK227" s="1">
        <v>7760167.68166555</v>
      </c>
      <c r="TL227" s="1">
        <v>8408188.4030078407</v>
      </c>
      <c r="TM227" s="1">
        <v>8547430.8310901094</v>
      </c>
      <c r="TN227" s="1">
        <v>10748913.0099851</v>
      </c>
      <c r="TO227" s="1">
        <v>11606896.3930312</v>
      </c>
      <c r="TP227" s="1">
        <v>7594736.6283533499</v>
      </c>
      <c r="TQ227" s="1">
        <v>8849972.5089331903</v>
      </c>
      <c r="TR227" s="1">
        <v>6787392.1516371705</v>
      </c>
      <c r="TS227" s="1">
        <v>9866174.2397756502</v>
      </c>
      <c r="TT227" s="1">
        <v>14191328.5632308</v>
      </c>
      <c r="TU227" s="1">
        <v>7086683.6438112101</v>
      </c>
      <c r="TV227" s="1">
        <v>8910680.1669728197</v>
      </c>
      <c r="TW227" s="1">
        <v>9998949.8963173795</v>
      </c>
      <c r="TX227" s="1">
        <v>8226622.6322405096</v>
      </c>
      <c r="TY227" s="1">
        <v>20731257.943895899</v>
      </c>
      <c r="TZ227" s="1">
        <v>8803689.56003673</v>
      </c>
      <c r="UA227" s="1">
        <v>6145409.1551696397</v>
      </c>
      <c r="UB227" s="1">
        <v>7621364.0119222198</v>
      </c>
      <c r="UC227" s="1">
        <v>8115636.2241734797</v>
      </c>
      <c r="UD227" s="1">
        <v>16370852.632895499</v>
      </c>
      <c r="UE227" s="1">
        <v>11052685.424316199</v>
      </c>
      <c r="UF227" s="1">
        <v>7463369.48884675</v>
      </c>
      <c r="UG227" s="1">
        <v>10635041.0853978</v>
      </c>
      <c r="UH227" s="1">
        <v>8070273.0351884598</v>
      </c>
      <c r="UI227" s="1">
        <v>9339943.7731724009</v>
      </c>
      <c r="UJ227" s="1">
        <v>9224244.2598231491</v>
      </c>
      <c r="UK227" s="1">
        <v>7857561.0617713695</v>
      </c>
      <c r="UL227" s="1">
        <v>12258950.156437101</v>
      </c>
      <c r="UM227" s="1">
        <v>11188539.149048001</v>
      </c>
      <c r="UN227" s="1">
        <v>9081260.7330269404</v>
      </c>
      <c r="UO227" s="1">
        <v>9297791.3324618097</v>
      </c>
      <c r="UP227" s="1">
        <v>9480243.6831482109</v>
      </c>
      <c r="UQ227" s="1">
        <v>6971201.5110202301</v>
      </c>
    </row>
    <row r="228" spans="1:563" x14ac:dyDescent="0.25">
      <c r="A228" s="1" t="s">
        <v>1862</v>
      </c>
      <c r="B228" s="1" t="s">
        <v>1014</v>
      </c>
      <c r="C228" s="1" t="s">
        <v>0</v>
      </c>
      <c r="D228" s="1" t="s">
        <v>0</v>
      </c>
      <c r="E228" s="1" t="s">
        <v>0</v>
      </c>
      <c r="F228" s="1" t="s">
        <v>0</v>
      </c>
      <c r="G228" s="1" t="s">
        <v>0</v>
      </c>
      <c r="H228" s="1" t="s">
        <v>0</v>
      </c>
      <c r="I228" s="1" t="s">
        <v>0</v>
      </c>
      <c r="J228" s="1" t="s">
        <v>0</v>
      </c>
      <c r="K228" s="1" t="s">
        <v>0</v>
      </c>
      <c r="L228" s="1" t="s">
        <v>0</v>
      </c>
      <c r="M228" s="1" t="s">
        <v>0</v>
      </c>
      <c r="N228" s="1" t="s">
        <v>0</v>
      </c>
      <c r="O228" s="1" t="s">
        <v>0</v>
      </c>
      <c r="P228" s="1" t="s">
        <v>0</v>
      </c>
      <c r="Q228" s="1" t="s">
        <v>0</v>
      </c>
      <c r="R228" s="1" t="s">
        <v>0</v>
      </c>
      <c r="S228" s="1" t="s">
        <v>0</v>
      </c>
      <c r="T228" s="1" t="s">
        <v>0</v>
      </c>
      <c r="U228" s="1" t="s">
        <v>0</v>
      </c>
      <c r="V228" s="1" t="s">
        <v>0</v>
      </c>
      <c r="W228" s="1" t="s">
        <v>0</v>
      </c>
      <c r="X228" s="1" t="s">
        <v>0</v>
      </c>
      <c r="Y228" s="1" t="s">
        <v>0</v>
      </c>
      <c r="Z228" s="1" t="s">
        <v>0</v>
      </c>
      <c r="AA228" s="1" t="s">
        <v>0</v>
      </c>
      <c r="AB228" s="1" t="s">
        <v>0</v>
      </c>
      <c r="AC228" s="1" t="s">
        <v>0</v>
      </c>
      <c r="AD228" s="1" t="s">
        <v>0</v>
      </c>
      <c r="AE228" s="1" t="s">
        <v>0</v>
      </c>
      <c r="AF228" s="1" t="s">
        <v>0</v>
      </c>
      <c r="AG228" s="1" t="s">
        <v>0</v>
      </c>
      <c r="AH228" s="1" t="s">
        <v>0</v>
      </c>
      <c r="AI228" s="1" t="s">
        <v>0</v>
      </c>
      <c r="AJ228" s="1" t="s">
        <v>0</v>
      </c>
      <c r="AK228" s="1" t="s">
        <v>0</v>
      </c>
      <c r="AL228" s="1" t="s">
        <v>0</v>
      </c>
      <c r="AM228" s="1" t="s">
        <v>0</v>
      </c>
      <c r="AN228" s="1" t="s">
        <v>0</v>
      </c>
      <c r="AO228" s="1" t="s">
        <v>0</v>
      </c>
      <c r="AP228" s="1" t="s">
        <v>0</v>
      </c>
      <c r="AQ228" s="1" t="s">
        <v>0</v>
      </c>
      <c r="AR228" s="1" t="s">
        <v>0</v>
      </c>
      <c r="AS228" s="1" t="s">
        <v>0</v>
      </c>
      <c r="AT228" s="1" t="s">
        <v>0</v>
      </c>
      <c r="AU228" s="1" t="s">
        <v>0</v>
      </c>
      <c r="AV228" s="1" t="s">
        <v>0</v>
      </c>
      <c r="AW228" s="1" t="s">
        <v>0</v>
      </c>
      <c r="AX228" s="1" t="s">
        <v>0</v>
      </c>
      <c r="AY228" s="1" t="s">
        <v>0</v>
      </c>
      <c r="AZ228" s="1" t="s">
        <v>0</v>
      </c>
      <c r="BA228" s="1" t="s">
        <v>0</v>
      </c>
      <c r="BB228" s="1" t="s">
        <v>0</v>
      </c>
      <c r="BC228" s="1" t="s">
        <v>0</v>
      </c>
      <c r="BD228" s="1" t="s">
        <v>0</v>
      </c>
      <c r="BE228" s="1" t="s">
        <v>0</v>
      </c>
      <c r="BF228" s="1" t="s">
        <v>0</v>
      </c>
      <c r="BG228" s="1" t="s">
        <v>0</v>
      </c>
      <c r="BH228" s="1" t="s">
        <v>0</v>
      </c>
      <c r="BI228" s="1" t="s">
        <v>0</v>
      </c>
      <c r="BJ228" s="1" t="s">
        <v>0</v>
      </c>
      <c r="BK228" s="1" t="s">
        <v>0</v>
      </c>
      <c r="BL228" s="1" t="s">
        <v>0</v>
      </c>
      <c r="BM228" s="1" t="s">
        <v>0</v>
      </c>
      <c r="BN228" s="1" t="s">
        <v>0</v>
      </c>
      <c r="BO228" s="1" t="s">
        <v>0</v>
      </c>
      <c r="BP228" s="1" t="s">
        <v>0</v>
      </c>
      <c r="BQ228" s="1" t="s">
        <v>0</v>
      </c>
      <c r="BR228" s="1" t="s">
        <v>0</v>
      </c>
      <c r="BS228" s="1" t="s">
        <v>0</v>
      </c>
      <c r="BT228" s="1" t="s">
        <v>0</v>
      </c>
      <c r="BU228" s="1" t="s">
        <v>0</v>
      </c>
      <c r="BV228" s="1" t="s">
        <v>0</v>
      </c>
      <c r="BW228" s="1" t="s">
        <v>0</v>
      </c>
      <c r="BX228" s="1" t="s">
        <v>0</v>
      </c>
      <c r="BY228" s="1" t="s">
        <v>0</v>
      </c>
      <c r="BZ228" s="1" t="s">
        <v>0</v>
      </c>
      <c r="CA228" s="1" t="s">
        <v>0</v>
      </c>
      <c r="CB228" s="1" t="s">
        <v>0</v>
      </c>
      <c r="CC228" s="1" t="s">
        <v>0</v>
      </c>
      <c r="CD228" s="1" t="s">
        <v>0</v>
      </c>
      <c r="CE228" s="1" t="s">
        <v>0</v>
      </c>
      <c r="CF228" s="1" t="s">
        <v>0</v>
      </c>
      <c r="CG228" s="1" t="s">
        <v>0</v>
      </c>
      <c r="CH228" s="1" t="s">
        <v>0</v>
      </c>
      <c r="CI228" s="1" t="s">
        <v>0</v>
      </c>
      <c r="CJ228" s="1" t="s">
        <v>0</v>
      </c>
      <c r="CK228" s="1" t="s">
        <v>0</v>
      </c>
      <c r="CL228" s="1" t="s">
        <v>0</v>
      </c>
      <c r="CM228" s="1" t="s">
        <v>0</v>
      </c>
      <c r="CN228" s="1" t="s">
        <v>0</v>
      </c>
      <c r="CO228" s="1" t="s">
        <v>0</v>
      </c>
      <c r="CP228" s="1" t="s">
        <v>0</v>
      </c>
      <c r="CQ228" s="1" t="s">
        <v>0</v>
      </c>
      <c r="CR228" s="1" t="s">
        <v>0</v>
      </c>
      <c r="CS228" s="1" t="s">
        <v>0</v>
      </c>
      <c r="CT228" s="1" t="s">
        <v>0</v>
      </c>
      <c r="CU228" s="1" t="s">
        <v>0</v>
      </c>
      <c r="CV228" s="1" t="s">
        <v>0</v>
      </c>
      <c r="CW228" s="1" t="s">
        <v>0</v>
      </c>
      <c r="CX228" s="1" t="s">
        <v>0</v>
      </c>
      <c r="CY228" s="1" t="s">
        <v>0</v>
      </c>
      <c r="CZ228" s="1" t="s">
        <v>0</v>
      </c>
      <c r="DA228" s="1" t="s">
        <v>0</v>
      </c>
      <c r="DB228" s="1" t="s">
        <v>0</v>
      </c>
      <c r="DC228" s="1" t="s">
        <v>0</v>
      </c>
      <c r="DD228" s="1" t="s">
        <v>0</v>
      </c>
      <c r="DE228" s="1" t="s">
        <v>0</v>
      </c>
      <c r="DF228" s="1" t="s">
        <v>0</v>
      </c>
      <c r="DG228" s="1" t="s">
        <v>0</v>
      </c>
      <c r="DH228" s="1" t="s">
        <v>0</v>
      </c>
      <c r="DI228" s="1" t="s">
        <v>0</v>
      </c>
      <c r="DJ228" s="1" t="s">
        <v>0</v>
      </c>
      <c r="DK228" s="1" t="s">
        <v>0</v>
      </c>
      <c r="DL228" s="1" t="s">
        <v>0</v>
      </c>
      <c r="DM228" s="1" t="s">
        <v>0</v>
      </c>
      <c r="DN228" s="1" t="s">
        <v>0</v>
      </c>
      <c r="DO228" s="1" t="s">
        <v>0</v>
      </c>
      <c r="DP228" s="1" t="s">
        <v>0</v>
      </c>
      <c r="DQ228" s="1" t="s">
        <v>0</v>
      </c>
      <c r="DR228" s="1" t="s">
        <v>0</v>
      </c>
      <c r="DS228" s="1" t="s">
        <v>0</v>
      </c>
      <c r="DT228" s="1" t="s">
        <v>0</v>
      </c>
      <c r="DU228" s="1" t="s">
        <v>0</v>
      </c>
      <c r="DV228" s="1" t="s">
        <v>0</v>
      </c>
      <c r="DW228" s="1" t="s">
        <v>0</v>
      </c>
      <c r="DX228" s="1" t="s">
        <v>0</v>
      </c>
      <c r="DY228" s="1" t="s">
        <v>0</v>
      </c>
      <c r="DZ228" s="1" t="s">
        <v>0</v>
      </c>
      <c r="EA228" s="1" t="s">
        <v>0</v>
      </c>
      <c r="EB228" s="1" t="s">
        <v>0</v>
      </c>
      <c r="EC228" s="1" t="s">
        <v>0</v>
      </c>
      <c r="ED228" s="1" t="s">
        <v>0</v>
      </c>
      <c r="EE228" s="1" t="s">
        <v>0</v>
      </c>
      <c r="EF228" s="1" t="s">
        <v>0</v>
      </c>
      <c r="EG228" s="1" t="s">
        <v>0</v>
      </c>
      <c r="EH228" s="1" t="s">
        <v>0</v>
      </c>
      <c r="EI228" s="1" t="s">
        <v>0</v>
      </c>
      <c r="EJ228" s="1" t="s">
        <v>0</v>
      </c>
      <c r="EK228" s="1" t="s">
        <v>0</v>
      </c>
      <c r="EL228" s="1" t="s">
        <v>0</v>
      </c>
      <c r="EM228" s="1" t="s">
        <v>0</v>
      </c>
      <c r="EN228" s="1" t="s">
        <v>0</v>
      </c>
      <c r="EO228" s="1" t="s">
        <v>0</v>
      </c>
      <c r="EP228" s="1" t="s">
        <v>0</v>
      </c>
      <c r="EQ228" s="1" t="s">
        <v>0</v>
      </c>
      <c r="ER228" s="1" t="s">
        <v>0</v>
      </c>
      <c r="ES228" s="1" t="s">
        <v>0</v>
      </c>
      <c r="ET228" s="1" t="s">
        <v>0</v>
      </c>
      <c r="EU228" s="1" t="s">
        <v>0</v>
      </c>
      <c r="EV228" s="1" t="s">
        <v>0</v>
      </c>
      <c r="EW228" s="1" t="s">
        <v>0</v>
      </c>
      <c r="EX228" s="1" t="s">
        <v>0</v>
      </c>
      <c r="EY228" s="1" t="s">
        <v>0</v>
      </c>
      <c r="EZ228" s="1" t="s">
        <v>0</v>
      </c>
      <c r="FA228" s="1" t="s">
        <v>0</v>
      </c>
      <c r="FB228" s="1" t="s">
        <v>0</v>
      </c>
      <c r="FC228" s="1" t="s">
        <v>0</v>
      </c>
      <c r="FD228" s="1" t="s">
        <v>0</v>
      </c>
      <c r="FE228" s="1" t="s">
        <v>0</v>
      </c>
      <c r="FF228" s="1" t="s">
        <v>0</v>
      </c>
      <c r="FG228" s="1" t="s">
        <v>0</v>
      </c>
      <c r="FH228" s="1" t="s">
        <v>0</v>
      </c>
      <c r="FI228" s="1" t="s">
        <v>0</v>
      </c>
      <c r="FJ228" s="1" t="s">
        <v>0</v>
      </c>
      <c r="FK228" s="1" t="s">
        <v>0</v>
      </c>
      <c r="FL228" s="1" t="s">
        <v>0</v>
      </c>
      <c r="FM228" s="1" t="s">
        <v>0</v>
      </c>
      <c r="FN228" s="1" t="s">
        <v>0</v>
      </c>
      <c r="FO228" s="1" t="s">
        <v>0</v>
      </c>
      <c r="FP228" s="1" t="s">
        <v>0</v>
      </c>
      <c r="FQ228" s="1" t="s">
        <v>0</v>
      </c>
      <c r="FR228" s="1" t="s">
        <v>0</v>
      </c>
      <c r="FS228" s="1" t="s">
        <v>0</v>
      </c>
      <c r="FT228" s="1" t="s">
        <v>0</v>
      </c>
      <c r="FU228" s="1" t="s">
        <v>0</v>
      </c>
      <c r="FV228" s="1" t="s">
        <v>0</v>
      </c>
      <c r="FW228" s="1" t="s">
        <v>0</v>
      </c>
      <c r="FX228" s="1" t="s">
        <v>0</v>
      </c>
      <c r="FY228" s="1" t="s">
        <v>0</v>
      </c>
      <c r="FZ228" s="1" t="s">
        <v>0</v>
      </c>
      <c r="GA228" s="1" t="s">
        <v>0</v>
      </c>
      <c r="GB228" s="1" t="s">
        <v>0</v>
      </c>
      <c r="GC228" s="1" t="s">
        <v>0</v>
      </c>
      <c r="GD228" s="1" t="s">
        <v>0</v>
      </c>
      <c r="GE228" s="1" t="s">
        <v>0</v>
      </c>
      <c r="GF228" s="1" t="s">
        <v>0</v>
      </c>
      <c r="GG228" s="1" t="s">
        <v>0</v>
      </c>
      <c r="GH228" s="1" t="s">
        <v>0</v>
      </c>
      <c r="GI228" s="1" t="s">
        <v>0</v>
      </c>
      <c r="GJ228" s="1" t="s">
        <v>0</v>
      </c>
      <c r="GK228" s="1" t="s">
        <v>0</v>
      </c>
      <c r="GL228" s="1" t="s">
        <v>0</v>
      </c>
      <c r="GM228" s="1" t="s">
        <v>0</v>
      </c>
      <c r="GN228" s="1" t="s">
        <v>0</v>
      </c>
      <c r="GO228" s="1" t="s">
        <v>0</v>
      </c>
      <c r="GP228" s="1" t="s">
        <v>0</v>
      </c>
      <c r="GQ228" s="1" t="s">
        <v>0</v>
      </c>
      <c r="GR228" s="1" t="s">
        <v>0</v>
      </c>
      <c r="GS228" s="1" t="s">
        <v>0</v>
      </c>
      <c r="GT228" s="1" t="s">
        <v>0</v>
      </c>
      <c r="GU228" s="1" t="s">
        <v>0</v>
      </c>
      <c r="GV228" s="1" t="s">
        <v>0</v>
      </c>
      <c r="GW228" s="1" t="s">
        <v>0</v>
      </c>
      <c r="GX228" s="1" t="s">
        <v>0</v>
      </c>
      <c r="GY228" s="1" t="s">
        <v>0</v>
      </c>
      <c r="GZ228" s="1" t="s">
        <v>0</v>
      </c>
      <c r="HA228" s="1" t="s">
        <v>0</v>
      </c>
      <c r="HB228" s="1" t="s">
        <v>0</v>
      </c>
      <c r="HC228" s="1" t="s">
        <v>0</v>
      </c>
      <c r="HD228" s="1" t="s">
        <v>0</v>
      </c>
      <c r="HE228" s="1" t="s">
        <v>0</v>
      </c>
      <c r="HF228" s="1" t="s">
        <v>0</v>
      </c>
      <c r="HG228" s="1" t="s">
        <v>0</v>
      </c>
      <c r="HH228" s="1" t="s">
        <v>0</v>
      </c>
      <c r="HI228" s="1" t="s">
        <v>0</v>
      </c>
      <c r="HJ228" s="1" t="s">
        <v>0</v>
      </c>
      <c r="HK228" s="1" t="s">
        <v>0</v>
      </c>
      <c r="HL228" s="1" t="s">
        <v>0</v>
      </c>
      <c r="HM228" s="1" t="s">
        <v>0</v>
      </c>
      <c r="HN228" s="1" t="s">
        <v>0</v>
      </c>
      <c r="HO228" s="1" t="s">
        <v>0</v>
      </c>
      <c r="HP228" s="1" t="s">
        <v>0</v>
      </c>
      <c r="HQ228" s="1" t="s">
        <v>0</v>
      </c>
      <c r="HR228" s="1" t="s">
        <v>0</v>
      </c>
      <c r="HS228" s="1" t="s">
        <v>0</v>
      </c>
      <c r="HT228" s="1" t="s">
        <v>0</v>
      </c>
      <c r="HU228" s="1" t="s">
        <v>0</v>
      </c>
      <c r="HV228" s="1" t="s">
        <v>0</v>
      </c>
      <c r="HW228" s="1" t="s">
        <v>0</v>
      </c>
      <c r="HX228" s="1" t="s">
        <v>0</v>
      </c>
      <c r="HY228" s="1" t="s">
        <v>0</v>
      </c>
      <c r="HZ228" s="1" t="s">
        <v>0</v>
      </c>
      <c r="IA228" s="1" t="s">
        <v>0</v>
      </c>
      <c r="IB228" s="1" t="s">
        <v>0</v>
      </c>
      <c r="IC228" s="1" t="s">
        <v>0</v>
      </c>
      <c r="ID228" s="1" t="s">
        <v>0</v>
      </c>
      <c r="IE228" s="1" t="s">
        <v>0</v>
      </c>
      <c r="IF228" s="1" t="s">
        <v>0</v>
      </c>
      <c r="IG228" s="1" t="s">
        <v>0</v>
      </c>
      <c r="IH228" s="1" t="s">
        <v>0</v>
      </c>
      <c r="II228" s="1" t="s">
        <v>0</v>
      </c>
      <c r="IJ228" s="1" t="s">
        <v>0</v>
      </c>
      <c r="IK228" s="1" t="s">
        <v>0</v>
      </c>
      <c r="IL228" s="1" t="s">
        <v>0</v>
      </c>
      <c r="IM228" s="1" t="s">
        <v>0</v>
      </c>
      <c r="IN228" s="1" t="s">
        <v>0</v>
      </c>
      <c r="IO228" s="1" t="s">
        <v>0</v>
      </c>
      <c r="IP228" s="1" t="s">
        <v>0</v>
      </c>
      <c r="IQ228" s="1" t="s">
        <v>0</v>
      </c>
      <c r="IR228" s="1" t="s">
        <v>0</v>
      </c>
      <c r="IS228" s="1" t="s">
        <v>0</v>
      </c>
      <c r="IT228" s="1" t="s">
        <v>0</v>
      </c>
      <c r="IU228" s="1" t="s">
        <v>0</v>
      </c>
      <c r="IV228" s="1" t="s">
        <v>0</v>
      </c>
      <c r="IW228" s="1" t="s">
        <v>0</v>
      </c>
      <c r="IX228" s="1" t="s">
        <v>0</v>
      </c>
      <c r="IY228" s="1" t="s">
        <v>0</v>
      </c>
      <c r="IZ228" s="1" t="s">
        <v>0</v>
      </c>
      <c r="JA228" s="1" t="s">
        <v>0</v>
      </c>
      <c r="JB228" s="1" t="s">
        <v>0</v>
      </c>
      <c r="JC228" s="1" t="s">
        <v>0</v>
      </c>
      <c r="JD228" s="1" t="s">
        <v>0</v>
      </c>
      <c r="JE228" s="1" t="s">
        <v>0</v>
      </c>
      <c r="JF228" s="1" t="s">
        <v>0</v>
      </c>
      <c r="JG228" s="1" t="s">
        <v>0</v>
      </c>
      <c r="JH228" s="1" t="s">
        <v>0</v>
      </c>
      <c r="JI228" s="1" t="s">
        <v>0</v>
      </c>
      <c r="JJ228" s="1" t="s">
        <v>0</v>
      </c>
      <c r="JK228" s="1" t="s">
        <v>0</v>
      </c>
      <c r="JL228" s="1" t="s">
        <v>0</v>
      </c>
      <c r="JM228" s="1" t="s">
        <v>0</v>
      </c>
      <c r="JN228" s="1" t="s">
        <v>0</v>
      </c>
      <c r="JO228" s="1" t="s">
        <v>0</v>
      </c>
      <c r="JP228" s="1" t="s">
        <v>0</v>
      </c>
      <c r="JQ228" s="1" t="s">
        <v>0</v>
      </c>
      <c r="JR228" s="1" t="s">
        <v>0</v>
      </c>
      <c r="JS228" s="1" t="s">
        <v>0</v>
      </c>
      <c r="JT228" s="1" t="s">
        <v>0</v>
      </c>
      <c r="JU228" s="1" t="s">
        <v>0</v>
      </c>
      <c r="JV228" s="1" t="s">
        <v>0</v>
      </c>
      <c r="JW228" s="1" t="s">
        <v>0</v>
      </c>
      <c r="JX228" s="1" t="s">
        <v>0</v>
      </c>
      <c r="JY228" s="1" t="s">
        <v>0</v>
      </c>
      <c r="JZ228" s="1" t="s">
        <v>0</v>
      </c>
      <c r="KA228" s="1" t="s">
        <v>0</v>
      </c>
      <c r="KB228" s="1" t="s">
        <v>0</v>
      </c>
      <c r="KC228" s="1" t="s">
        <v>0</v>
      </c>
      <c r="KD228" s="1" t="s">
        <v>0</v>
      </c>
      <c r="KE228" s="1" t="s">
        <v>0</v>
      </c>
      <c r="KF228" s="1" t="s">
        <v>0</v>
      </c>
      <c r="KG228" s="1" t="s">
        <v>0</v>
      </c>
      <c r="KH228" s="1" t="s">
        <v>0</v>
      </c>
      <c r="KI228" s="1" t="s">
        <v>0</v>
      </c>
      <c r="KJ228" s="1" t="s">
        <v>0</v>
      </c>
      <c r="KK228" s="1" t="s">
        <v>0</v>
      </c>
      <c r="KL228" s="1" t="s">
        <v>0</v>
      </c>
      <c r="KM228" s="1" t="s">
        <v>0</v>
      </c>
      <c r="KN228" s="1" t="s">
        <v>0</v>
      </c>
      <c r="KO228" s="1" t="s">
        <v>0</v>
      </c>
      <c r="KP228" s="1" t="s">
        <v>0</v>
      </c>
      <c r="KQ228" s="1" t="s">
        <v>0</v>
      </c>
      <c r="KR228" s="1" t="s">
        <v>0</v>
      </c>
      <c r="KS228" s="1" t="s">
        <v>0</v>
      </c>
      <c r="KT228" s="1" t="s">
        <v>0</v>
      </c>
      <c r="KU228" s="1" t="s">
        <v>0</v>
      </c>
      <c r="KV228" s="1" t="s">
        <v>0</v>
      </c>
      <c r="KW228" s="1" t="s">
        <v>0</v>
      </c>
      <c r="KX228" s="1" t="s">
        <v>0</v>
      </c>
      <c r="KY228" s="1" t="s">
        <v>0</v>
      </c>
      <c r="KZ228" s="1" t="s">
        <v>0</v>
      </c>
      <c r="LA228" s="1" t="s">
        <v>0</v>
      </c>
      <c r="LB228" s="1" t="s">
        <v>0</v>
      </c>
      <c r="LC228" s="1" t="s">
        <v>0</v>
      </c>
      <c r="LD228" s="1" t="s">
        <v>0</v>
      </c>
      <c r="LE228" s="1" t="s">
        <v>0</v>
      </c>
      <c r="LF228" s="1" t="s">
        <v>0</v>
      </c>
      <c r="LG228" s="1" t="s">
        <v>0</v>
      </c>
      <c r="LH228" s="1" t="s">
        <v>0</v>
      </c>
      <c r="LI228" s="1" t="s">
        <v>0</v>
      </c>
      <c r="LJ228" s="1" t="s">
        <v>0</v>
      </c>
      <c r="LK228" s="1" t="s">
        <v>0</v>
      </c>
      <c r="LL228" s="1" t="s">
        <v>0</v>
      </c>
      <c r="LM228" s="1" t="s">
        <v>0</v>
      </c>
      <c r="LN228" s="1" t="s">
        <v>0</v>
      </c>
      <c r="LO228" s="1" t="s">
        <v>0</v>
      </c>
      <c r="LP228" s="1" t="s">
        <v>0</v>
      </c>
      <c r="LQ228" s="1" t="s">
        <v>0</v>
      </c>
      <c r="LR228" s="1" t="s">
        <v>0</v>
      </c>
      <c r="LS228" s="1" t="s">
        <v>0</v>
      </c>
      <c r="LT228" s="1" t="s">
        <v>0</v>
      </c>
      <c r="LU228" s="1" t="s">
        <v>0</v>
      </c>
      <c r="LV228" s="1" t="s">
        <v>0</v>
      </c>
      <c r="LW228" s="1" t="s">
        <v>0</v>
      </c>
      <c r="LX228" s="1" t="s">
        <v>0</v>
      </c>
      <c r="LY228" s="1" t="s">
        <v>0</v>
      </c>
      <c r="LZ228" s="1" t="s">
        <v>0</v>
      </c>
      <c r="MA228" s="1" t="s">
        <v>0</v>
      </c>
      <c r="MB228" s="1" t="s">
        <v>0</v>
      </c>
      <c r="MC228" s="1" t="s">
        <v>0</v>
      </c>
      <c r="MD228" s="1" t="s">
        <v>0</v>
      </c>
      <c r="ME228" s="1" t="s">
        <v>0</v>
      </c>
      <c r="MF228" s="1" t="s">
        <v>0</v>
      </c>
      <c r="MG228" s="1" t="s">
        <v>0</v>
      </c>
      <c r="MH228" s="1" t="s">
        <v>0</v>
      </c>
      <c r="MI228" s="1" t="s">
        <v>0</v>
      </c>
      <c r="MJ228" s="1" t="s">
        <v>0</v>
      </c>
      <c r="MK228" s="1" t="s">
        <v>0</v>
      </c>
      <c r="ML228" s="1" t="s">
        <v>0</v>
      </c>
      <c r="MM228" s="1" t="s">
        <v>0</v>
      </c>
      <c r="MN228" s="1" t="s">
        <v>0</v>
      </c>
      <c r="MO228" s="1" t="s">
        <v>0</v>
      </c>
      <c r="MP228" s="1" t="s">
        <v>0</v>
      </c>
      <c r="MQ228" s="1" t="s">
        <v>0</v>
      </c>
      <c r="MR228" s="1" t="s">
        <v>0</v>
      </c>
      <c r="MS228" s="1" t="s">
        <v>0</v>
      </c>
      <c r="MT228" s="1" t="s">
        <v>0</v>
      </c>
      <c r="MU228" s="1" t="s">
        <v>0</v>
      </c>
      <c r="MV228" s="1" t="s">
        <v>0</v>
      </c>
      <c r="MW228" s="1" t="s">
        <v>0</v>
      </c>
      <c r="MX228" s="1" t="s">
        <v>0</v>
      </c>
      <c r="MY228" s="1" t="s">
        <v>0</v>
      </c>
      <c r="MZ228" s="1" t="s">
        <v>0</v>
      </c>
      <c r="NA228" s="1" t="s">
        <v>0</v>
      </c>
      <c r="NB228" s="1" t="s">
        <v>0</v>
      </c>
      <c r="NC228" s="1" t="s">
        <v>0</v>
      </c>
      <c r="ND228" s="1" t="s">
        <v>0</v>
      </c>
      <c r="NE228" s="1" t="s">
        <v>0</v>
      </c>
      <c r="NF228" s="1" t="s">
        <v>0</v>
      </c>
      <c r="NG228" s="1" t="s">
        <v>0</v>
      </c>
      <c r="NH228" s="1" t="s">
        <v>0</v>
      </c>
      <c r="NI228" s="1" t="s">
        <v>0</v>
      </c>
      <c r="NJ228" s="1" t="s">
        <v>0</v>
      </c>
      <c r="NK228" s="1" t="s">
        <v>0</v>
      </c>
      <c r="NL228" s="1" t="s">
        <v>0</v>
      </c>
      <c r="NM228" s="1" t="s">
        <v>0</v>
      </c>
      <c r="NN228" s="1" t="s">
        <v>0</v>
      </c>
      <c r="NO228" s="1" t="s">
        <v>0</v>
      </c>
      <c r="NP228" s="1" t="s">
        <v>0</v>
      </c>
      <c r="NQ228" s="1" t="s">
        <v>0</v>
      </c>
      <c r="NR228" s="1" t="s">
        <v>0</v>
      </c>
      <c r="NS228" s="1" t="s">
        <v>0</v>
      </c>
      <c r="NT228" s="1" t="s">
        <v>0</v>
      </c>
      <c r="NU228" s="1" t="s">
        <v>0</v>
      </c>
      <c r="NV228" s="1" t="s">
        <v>0</v>
      </c>
      <c r="NW228" s="1" t="s">
        <v>0</v>
      </c>
      <c r="NX228" s="1" t="s">
        <v>0</v>
      </c>
      <c r="NY228" s="1" t="s">
        <v>0</v>
      </c>
      <c r="NZ228" s="1" t="s">
        <v>0</v>
      </c>
      <c r="OA228" s="1" t="s">
        <v>0</v>
      </c>
      <c r="OB228" s="1" t="s">
        <v>0</v>
      </c>
      <c r="OC228" s="1" t="s">
        <v>0</v>
      </c>
      <c r="OD228" s="1" t="s">
        <v>0</v>
      </c>
      <c r="OE228" s="1" t="s">
        <v>0</v>
      </c>
      <c r="OF228" s="1" t="s">
        <v>0</v>
      </c>
      <c r="OG228" s="1" t="s">
        <v>0</v>
      </c>
      <c r="OH228" s="1" t="s">
        <v>0</v>
      </c>
      <c r="OI228" s="1" t="s">
        <v>0</v>
      </c>
      <c r="OJ228" s="1" t="s">
        <v>0</v>
      </c>
      <c r="OK228" s="1" t="s">
        <v>0</v>
      </c>
      <c r="OL228" s="1" t="s">
        <v>0</v>
      </c>
      <c r="OM228" s="1" t="s">
        <v>0</v>
      </c>
      <c r="ON228" s="1" t="s">
        <v>0</v>
      </c>
      <c r="OO228" s="1" t="s">
        <v>0</v>
      </c>
      <c r="OP228" s="1" t="s">
        <v>0</v>
      </c>
      <c r="OQ228" s="1" t="s">
        <v>0</v>
      </c>
      <c r="OR228" s="1" t="s">
        <v>0</v>
      </c>
      <c r="OS228" s="1" t="s">
        <v>0</v>
      </c>
      <c r="OT228" s="1" t="s">
        <v>0</v>
      </c>
      <c r="OU228" s="1" t="s">
        <v>0</v>
      </c>
      <c r="OV228" s="1" t="s">
        <v>0</v>
      </c>
      <c r="OW228" s="1" t="s">
        <v>0</v>
      </c>
      <c r="OX228" s="1" t="s">
        <v>0</v>
      </c>
      <c r="OY228" s="1" t="s">
        <v>0</v>
      </c>
      <c r="OZ228" s="1" t="s">
        <v>0</v>
      </c>
      <c r="PA228" s="1" t="s">
        <v>0</v>
      </c>
      <c r="PB228" s="1" t="s">
        <v>0</v>
      </c>
      <c r="PC228" s="1" t="s">
        <v>0</v>
      </c>
      <c r="PD228" s="1" t="s">
        <v>0</v>
      </c>
      <c r="PE228" s="1" t="s">
        <v>0</v>
      </c>
      <c r="PF228" s="1" t="s">
        <v>0</v>
      </c>
      <c r="PG228" s="1" t="s">
        <v>0</v>
      </c>
      <c r="PH228" s="1" t="s">
        <v>0</v>
      </c>
      <c r="PI228" s="1" t="s">
        <v>0</v>
      </c>
      <c r="PJ228" s="1" t="s">
        <v>0</v>
      </c>
      <c r="PK228" s="1" t="s">
        <v>0</v>
      </c>
      <c r="PL228" s="1" t="s">
        <v>0</v>
      </c>
      <c r="PM228" s="1" t="s">
        <v>0</v>
      </c>
      <c r="PN228" s="1" t="s">
        <v>0</v>
      </c>
      <c r="PO228" s="1" t="s">
        <v>0</v>
      </c>
      <c r="PP228" s="1" t="s">
        <v>0</v>
      </c>
      <c r="PQ228" s="1" t="s">
        <v>0</v>
      </c>
      <c r="PR228" s="1" t="s">
        <v>0</v>
      </c>
      <c r="PS228" s="1" t="s">
        <v>0</v>
      </c>
      <c r="PT228" s="1" t="s">
        <v>0</v>
      </c>
      <c r="PU228" s="1" t="s">
        <v>0</v>
      </c>
      <c r="PV228" s="1" t="s">
        <v>0</v>
      </c>
      <c r="PW228" s="1" t="s">
        <v>0</v>
      </c>
      <c r="PX228" s="1" t="s">
        <v>0</v>
      </c>
      <c r="PY228" s="1" t="s">
        <v>0</v>
      </c>
      <c r="PZ228" s="1" t="s">
        <v>0</v>
      </c>
      <c r="QA228" s="1" t="s">
        <v>0</v>
      </c>
      <c r="QB228" s="1" t="s">
        <v>0</v>
      </c>
      <c r="QC228" s="1" t="s">
        <v>0</v>
      </c>
      <c r="QD228" s="1" t="s">
        <v>0</v>
      </c>
      <c r="QE228" s="1" t="s">
        <v>0</v>
      </c>
      <c r="QF228" s="1" t="s">
        <v>0</v>
      </c>
      <c r="QG228" s="1" t="s">
        <v>0</v>
      </c>
      <c r="QH228" s="1" t="s">
        <v>0</v>
      </c>
      <c r="QI228" s="1" t="s">
        <v>0</v>
      </c>
      <c r="QJ228" s="1" t="s">
        <v>0</v>
      </c>
      <c r="QK228" s="1" t="s">
        <v>0</v>
      </c>
      <c r="QL228" s="1" t="s">
        <v>0</v>
      </c>
      <c r="QM228" s="1" t="s">
        <v>0</v>
      </c>
      <c r="QN228" s="1" t="s">
        <v>0</v>
      </c>
      <c r="QO228" s="1" t="s">
        <v>0</v>
      </c>
      <c r="QP228" s="1" t="s">
        <v>0</v>
      </c>
      <c r="QQ228" s="1" t="s">
        <v>0</v>
      </c>
      <c r="QR228" s="1" t="s">
        <v>0</v>
      </c>
      <c r="QS228" s="1" t="s">
        <v>0</v>
      </c>
      <c r="QT228" s="1" t="s">
        <v>0</v>
      </c>
      <c r="QU228" s="1" t="s">
        <v>0</v>
      </c>
      <c r="QV228" s="1" t="s">
        <v>0</v>
      </c>
      <c r="QW228" s="1" t="s">
        <v>0</v>
      </c>
      <c r="QX228" s="1" t="s">
        <v>0</v>
      </c>
      <c r="QY228" s="1" t="s">
        <v>0</v>
      </c>
      <c r="QZ228" s="1" t="s">
        <v>0</v>
      </c>
      <c r="RA228" s="1" t="s">
        <v>0</v>
      </c>
      <c r="RB228" s="1" t="s">
        <v>0</v>
      </c>
      <c r="RC228" s="1" t="s">
        <v>0</v>
      </c>
      <c r="RD228" s="1" t="s">
        <v>0</v>
      </c>
      <c r="RE228" s="1" t="s">
        <v>0</v>
      </c>
      <c r="RF228" s="1" t="s">
        <v>0</v>
      </c>
      <c r="RG228" s="1" t="s">
        <v>0</v>
      </c>
      <c r="RH228" s="1" t="s">
        <v>0</v>
      </c>
      <c r="RI228" s="1" t="s">
        <v>0</v>
      </c>
      <c r="RJ228" s="1" t="s">
        <v>0</v>
      </c>
      <c r="RK228" s="1" t="s">
        <v>0</v>
      </c>
      <c r="RL228" s="1" t="s">
        <v>0</v>
      </c>
      <c r="RM228" s="1" t="s">
        <v>0</v>
      </c>
      <c r="RN228" s="1" t="s">
        <v>0</v>
      </c>
      <c r="RO228" s="1" t="s">
        <v>0</v>
      </c>
      <c r="RP228" s="1" t="s">
        <v>0</v>
      </c>
      <c r="RQ228" s="1" t="s">
        <v>0</v>
      </c>
      <c r="RR228" s="1" t="s">
        <v>0</v>
      </c>
      <c r="RS228" s="1" t="s">
        <v>0</v>
      </c>
      <c r="RT228" s="1" t="s">
        <v>0</v>
      </c>
      <c r="RU228" s="1" t="s">
        <v>0</v>
      </c>
      <c r="RV228" s="1" t="s">
        <v>0</v>
      </c>
      <c r="RW228" s="1" t="s">
        <v>0</v>
      </c>
      <c r="RX228" s="1" t="s">
        <v>0</v>
      </c>
      <c r="RY228" s="1" t="s">
        <v>0</v>
      </c>
      <c r="RZ228" s="1" t="s">
        <v>0</v>
      </c>
      <c r="SA228" s="1" t="s">
        <v>0</v>
      </c>
      <c r="SB228" s="1" t="s">
        <v>0</v>
      </c>
      <c r="SC228" s="1" t="s">
        <v>0</v>
      </c>
      <c r="SD228" s="1" t="s">
        <v>0</v>
      </c>
      <c r="SE228" s="1" t="s">
        <v>0</v>
      </c>
      <c r="SF228" s="1" t="s">
        <v>0</v>
      </c>
      <c r="SG228" s="1" t="s">
        <v>0</v>
      </c>
      <c r="SH228" s="1" t="s">
        <v>0</v>
      </c>
      <c r="SI228" s="1" t="s">
        <v>0</v>
      </c>
      <c r="SJ228" s="1" t="s">
        <v>0</v>
      </c>
      <c r="SK228" s="1" t="s">
        <v>0</v>
      </c>
      <c r="SL228" s="1" t="s">
        <v>0</v>
      </c>
      <c r="SM228" s="1" t="s">
        <v>0</v>
      </c>
      <c r="SN228" s="1" t="s">
        <v>0</v>
      </c>
      <c r="SO228" s="1" t="s">
        <v>0</v>
      </c>
      <c r="SP228" s="1" t="s">
        <v>0</v>
      </c>
      <c r="SQ228" s="1" t="s">
        <v>0</v>
      </c>
      <c r="SR228" s="1" t="s">
        <v>0</v>
      </c>
      <c r="SS228" s="1" t="s">
        <v>0</v>
      </c>
      <c r="ST228" s="1" t="s">
        <v>0</v>
      </c>
      <c r="SU228" s="1" t="s">
        <v>0</v>
      </c>
      <c r="SV228" s="1" t="s">
        <v>0</v>
      </c>
      <c r="SW228" s="1" t="s">
        <v>0</v>
      </c>
      <c r="SX228" s="1" t="s">
        <v>0</v>
      </c>
      <c r="SY228" s="1" t="s">
        <v>0</v>
      </c>
      <c r="SZ228" s="1" t="s">
        <v>0</v>
      </c>
      <c r="TA228" s="1" t="s">
        <v>0</v>
      </c>
      <c r="TB228" s="1" t="s">
        <v>0</v>
      </c>
      <c r="TC228" s="1" t="s">
        <v>0</v>
      </c>
      <c r="TD228" s="1" t="s">
        <v>0</v>
      </c>
      <c r="TE228" s="1" t="s">
        <v>0</v>
      </c>
      <c r="TF228" s="1" t="s">
        <v>0</v>
      </c>
      <c r="TG228" s="1" t="s">
        <v>0</v>
      </c>
      <c r="TH228" s="1" t="s">
        <v>0</v>
      </c>
      <c r="TI228" s="1" t="s">
        <v>0</v>
      </c>
      <c r="TJ228" s="1" t="s">
        <v>0</v>
      </c>
      <c r="TK228" s="1" t="s">
        <v>0</v>
      </c>
      <c r="TL228" s="1" t="s">
        <v>0</v>
      </c>
      <c r="TM228" s="1" t="s">
        <v>0</v>
      </c>
      <c r="TN228" s="1" t="s">
        <v>0</v>
      </c>
      <c r="TO228" s="1" t="s">
        <v>0</v>
      </c>
      <c r="TP228" s="1" t="s">
        <v>0</v>
      </c>
      <c r="TQ228" s="1" t="s">
        <v>0</v>
      </c>
      <c r="TR228" s="1" t="s">
        <v>0</v>
      </c>
      <c r="TS228" s="1" t="s">
        <v>0</v>
      </c>
      <c r="TT228" s="1" t="s">
        <v>0</v>
      </c>
      <c r="TU228" s="1" t="s">
        <v>0</v>
      </c>
      <c r="TV228" s="1" t="s">
        <v>0</v>
      </c>
      <c r="TW228" s="1" t="s">
        <v>0</v>
      </c>
      <c r="TX228" s="1" t="s">
        <v>0</v>
      </c>
      <c r="TY228" s="1" t="s">
        <v>0</v>
      </c>
      <c r="TZ228" s="1" t="s">
        <v>0</v>
      </c>
      <c r="UA228" s="1" t="s">
        <v>0</v>
      </c>
      <c r="UB228" s="1" t="s">
        <v>0</v>
      </c>
      <c r="UC228" s="1" t="s">
        <v>0</v>
      </c>
      <c r="UD228" s="1" t="s">
        <v>0</v>
      </c>
      <c r="UE228" s="1" t="s">
        <v>0</v>
      </c>
      <c r="UF228" s="1" t="s">
        <v>0</v>
      </c>
      <c r="UG228" s="1" t="s">
        <v>0</v>
      </c>
      <c r="UH228" s="1" t="s">
        <v>0</v>
      </c>
      <c r="UI228" s="1" t="s">
        <v>0</v>
      </c>
      <c r="UJ228" s="1" t="s">
        <v>0</v>
      </c>
      <c r="UK228" s="1" t="s">
        <v>0</v>
      </c>
      <c r="UL228" s="1" t="s">
        <v>0</v>
      </c>
      <c r="UM228" s="1" t="s">
        <v>0</v>
      </c>
      <c r="UN228" s="1" t="s">
        <v>0</v>
      </c>
      <c r="UO228" s="1" t="s">
        <v>0</v>
      </c>
      <c r="UP228" s="1" t="s">
        <v>0</v>
      </c>
      <c r="UQ228" s="1" t="s">
        <v>0</v>
      </c>
    </row>
    <row r="229" spans="1:563" x14ac:dyDescent="0.25">
      <c r="A229" s="1" t="s">
        <v>1863</v>
      </c>
      <c r="B229" s="1" t="s">
        <v>1017</v>
      </c>
      <c r="C229" s="1" t="s">
        <v>1018</v>
      </c>
      <c r="D229" s="1">
        <v>163475.60540620799</v>
      </c>
      <c r="E229" s="1">
        <v>230433.67981242799</v>
      </c>
      <c r="F229" s="1">
        <v>181585.81406539501</v>
      </c>
      <c r="G229" s="1">
        <v>317833.56558318</v>
      </c>
      <c r="H229" s="1">
        <v>144605.14256984601</v>
      </c>
      <c r="I229" s="1">
        <v>195207.22984545</v>
      </c>
      <c r="J229" s="1">
        <v>162520.50074341099</v>
      </c>
      <c r="K229" s="1">
        <v>302493.00448638899</v>
      </c>
      <c r="L229" s="1">
        <v>450360.39470826898</v>
      </c>
      <c r="M229" s="1">
        <v>164565.27184408699</v>
      </c>
      <c r="N229" s="1">
        <v>142806.398427815</v>
      </c>
      <c r="O229" s="1">
        <v>169870.66432308801</v>
      </c>
      <c r="P229" s="1">
        <v>173543.621202615</v>
      </c>
      <c r="Q229" s="1">
        <v>176619.87287980501</v>
      </c>
      <c r="R229" s="1">
        <v>188759.65110364099</v>
      </c>
      <c r="S229" s="1">
        <v>306426.35751369601</v>
      </c>
      <c r="T229" s="1">
        <v>173518.687806217</v>
      </c>
      <c r="U229" s="1">
        <v>112999.07248013301</v>
      </c>
      <c r="V229" s="1">
        <v>314347.26787678502</v>
      </c>
      <c r="W229" s="1">
        <v>207209.14268703799</v>
      </c>
      <c r="X229" s="1">
        <v>152569.53932319899</v>
      </c>
      <c r="Y229" s="1">
        <v>269008.25387490098</v>
      </c>
      <c r="Z229" s="1">
        <v>124507.20911606601</v>
      </c>
      <c r="AA229" s="1">
        <v>46905.054262824699</v>
      </c>
      <c r="AB229" s="1">
        <v>280716.14427396801</v>
      </c>
      <c r="AC229" s="1">
        <v>274198.02156160399</v>
      </c>
      <c r="AD229" s="1">
        <v>196947.424278764</v>
      </c>
      <c r="AE229" s="1">
        <v>243504.69533143699</v>
      </c>
      <c r="AF229" s="1">
        <v>241750.13495888599</v>
      </c>
      <c r="AG229" s="1">
        <v>114160.98463011</v>
      </c>
      <c r="AH229" s="1">
        <v>164080.77904902399</v>
      </c>
      <c r="AI229" s="1">
        <v>128126.50792744001</v>
      </c>
      <c r="AJ229" s="1">
        <v>292447.64538331499</v>
      </c>
      <c r="AK229" s="1">
        <v>83050.023917177896</v>
      </c>
      <c r="AL229" s="1">
        <v>155422.638163472</v>
      </c>
      <c r="AM229" s="1">
        <v>105856.60393534999</v>
      </c>
      <c r="AN229" s="1">
        <v>225221.40040377501</v>
      </c>
      <c r="AO229" s="1">
        <v>164917.397650092</v>
      </c>
      <c r="AP229" s="1">
        <v>138731.547235348</v>
      </c>
      <c r="AQ229" s="1">
        <v>170132.39186827201</v>
      </c>
      <c r="AR229" s="1">
        <v>125340.54618247801</v>
      </c>
      <c r="AS229" s="1">
        <v>235213.47705894199</v>
      </c>
      <c r="AT229" s="1">
        <v>227609.83509364299</v>
      </c>
      <c r="AU229" s="1">
        <v>249085.80952328199</v>
      </c>
      <c r="AV229" s="1">
        <v>149745.64536304501</v>
      </c>
      <c r="AW229" s="1">
        <v>125168.714156909</v>
      </c>
      <c r="AX229" s="1">
        <v>104783.630379504</v>
      </c>
      <c r="AY229" s="1">
        <v>110140.527836515</v>
      </c>
      <c r="AZ229" s="1">
        <v>119714.348112868</v>
      </c>
      <c r="BA229" s="1">
        <v>118759.69571146699</v>
      </c>
      <c r="BB229" s="1">
        <v>297152.19252098899</v>
      </c>
      <c r="BC229" s="1">
        <v>99202.042509063802</v>
      </c>
      <c r="BD229" s="1">
        <v>370459.93716152897</v>
      </c>
      <c r="BE229" s="1">
        <v>212704.13330458599</v>
      </c>
      <c r="BF229" s="1">
        <v>418647.61410666897</v>
      </c>
      <c r="BG229" s="1">
        <v>210331.20396367699</v>
      </c>
      <c r="BH229" s="1">
        <v>199810.57932563499</v>
      </c>
      <c r="BI229" s="1">
        <v>183315.068528178</v>
      </c>
      <c r="BJ229" s="1">
        <v>157411.303657618</v>
      </c>
      <c r="BK229" s="1">
        <v>179686.922070684</v>
      </c>
      <c r="BL229" s="1">
        <v>187902.06461812599</v>
      </c>
      <c r="BM229" s="1">
        <v>283366.94509811897</v>
      </c>
      <c r="BN229" s="1">
        <v>129699.72154057201</v>
      </c>
      <c r="BO229" s="1">
        <v>187619.02819386599</v>
      </c>
      <c r="BP229" s="1">
        <v>202468.77303529199</v>
      </c>
      <c r="BQ229" s="1">
        <v>179660.39640922501</v>
      </c>
      <c r="BR229" s="1">
        <v>149045.30085933101</v>
      </c>
      <c r="BS229" s="1">
        <v>392525.03876350698</v>
      </c>
      <c r="BT229" s="1">
        <v>200652.82934114899</v>
      </c>
      <c r="BU229" s="1">
        <v>246310.16709911701</v>
      </c>
      <c r="BV229" s="1">
        <v>283513.64322097</v>
      </c>
      <c r="BW229" s="1">
        <v>151554.215696384</v>
      </c>
      <c r="BX229" s="1">
        <v>361478.35704258899</v>
      </c>
      <c r="BY229" s="1">
        <v>115429.02843982499</v>
      </c>
      <c r="BZ229" s="1">
        <v>138720.61055951499</v>
      </c>
      <c r="CA229" s="1">
        <v>174451.14355322201</v>
      </c>
      <c r="CB229" s="1">
        <v>264897.68425462401</v>
      </c>
      <c r="CC229" s="1">
        <v>119688.191316004</v>
      </c>
      <c r="CD229" s="1">
        <v>168334.36660650899</v>
      </c>
      <c r="CE229" s="1">
        <v>108689.62668979701</v>
      </c>
      <c r="CF229" s="1">
        <v>367320.93659030797</v>
      </c>
      <c r="CG229" s="1">
        <v>147801.27782584101</v>
      </c>
      <c r="CH229" s="1">
        <v>242091.84220487799</v>
      </c>
      <c r="CI229" s="1">
        <v>237223.26805320999</v>
      </c>
      <c r="CJ229" s="1">
        <v>209344.93959775899</v>
      </c>
      <c r="CK229" s="1">
        <v>104482.845927036</v>
      </c>
      <c r="CL229" s="1">
        <v>180682.49534758</v>
      </c>
      <c r="CM229" s="1">
        <v>164721.48821460901</v>
      </c>
      <c r="CN229" s="1">
        <v>154936.559008971</v>
      </c>
      <c r="CO229" s="1">
        <v>185690.712009315</v>
      </c>
      <c r="CP229" s="1">
        <v>78987.029282320407</v>
      </c>
      <c r="CQ229" s="1">
        <v>91367.084534611393</v>
      </c>
      <c r="CR229" s="1">
        <v>125189.094867743</v>
      </c>
      <c r="CS229" s="1">
        <v>166169.59081958301</v>
      </c>
      <c r="CT229" s="1">
        <v>238747.033063624</v>
      </c>
      <c r="CU229" s="1">
        <v>224843.17573643001</v>
      </c>
      <c r="CV229" s="1">
        <v>290833.65029838303</v>
      </c>
      <c r="CW229" s="1">
        <v>105075.058386316</v>
      </c>
      <c r="CX229" s="1">
        <v>271232.72171502898</v>
      </c>
      <c r="CY229" s="1">
        <v>142989.199822269</v>
      </c>
      <c r="CZ229" s="1">
        <v>196300.22452490599</v>
      </c>
      <c r="DA229" s="1">
        <v>426506.85731715598</v>
      </c>
      <c r="DB229" s="1">
        <v>288675.74800544698</v>
      </c>
      <c r="DC229" s="1">
        <v>140731.86571403101</v>
      </c>
      <c r="DD229" s="1">
        <v>124750.91263331199</v>
      </c>
      <c r="DE229" s="1">
        <v>250432.07851984</v>
      </c>
      <c r="DF229" s="1">
        <v>125451.855345006</v>
      </c>
      <c r="DG229" s="1">
        <v>107274.80049763501</v>
      </c>
      <c r="DH229" s="1">
        <v>199845.01987160501</v>
      </c>
      <c r="DI229" s="1">
        <v>309931.47500936303</v>
      </c>
      <c r="DJ229" s="1">
        <v>107828.483539332</v>
      </c>
      <c r="DK229" s="1">
        <v>228486.60048330799</v>
      </c>
      <c r="DL229" s="1">
        <v>95014.386627663596</v>
      </c>
      <c r="DM229" s="1">
        <v>98838.458064948296</v>
      </c>
      <c r="DN229" s="1">
        <v>109819.077046821</v>
      </c>
      <c r="DO229" s="1">
        <v>157129.938119681</v>
      </c>
      <c r="DP229" s="1">
        <v>243783.43623345401</v>
      </c>
      <c r="DQ229" s="1">
        <v>282334.90115665802</v>
      </c>
      <c r="DR229" s="1">
        <v>236865.66635020199</v>
      </c>
      <c r="DS229" s="1">
        <v>278165.60215499502</v>
      </c>
      <c r="DT229" s="1">
        <v>112726.663382745</v>
      </c>
      <c r="DU229" s="1">
        <v>493290.58467082499</v>
      </c>
      <c r="DV229" s="1">
        <v>298926.86401929299</v>
      </c>
      <c r="DW229" s="1">
        <v>89060.112458068805</v>
      </c>
      <c r="DX229" s="1">
        <v>162982.60684483699</v>
      </c>
      <c r="DY229" s="1">
        <v>148449.55731832</v>
      </c>
      <c r="DZ229" s="1">
        <v>152426.57666330799</v>
      </c>
      <c r="EA229" s="1">
        <v>192743.83455490699</v>
      </c>
      <c r="EB229" s="1">
        <v>1100039.9139239599</v>
      </c>
      <c r="EC229" s="1">
        <v>177715.068993211</v>
      </c>
      <c r="ED229" s="1">
        <v>320364.14929111302</v>
      </c>
      <c r="EE229" s="1">
        <v>91634.883190884502</v>
      </c>
      <c r="EF229" s="1">
        <v>106218.36688772999</v>
      </c>
      <c r="EG229" s="1">
        <v>126250.712546657</v>
      </c>
      <c r="EH229" s="1">
        <v>290111.48624914599</v>
      </c>
      <c r="EI229" s="1">
        <v>206210.300340388</v>
      </c>
      <c r="EJ229" s="1">
        <v>225739.98369728299</v>
      </c>
      <c r="EK229" s="1">
        <v>160825.45983238801</v>
      </c>
      <c r="EL229" s="1">
        <v>168306.26597921099</v>
      </c>
      <c r="EM229" s="1">
        <v>198786.91725897999</v>
      </c>
      <c r="EN229" s="1">
        <v>190699.91173686</v>
      </c>
      <c r="EO229" s="1">
        <v>139324.223383537</v>
      </c>
      <c r="EP229" s="1">
        <v>129101.004755794</v>
      </c>
      <c r="EQ229" s="1">
        <v>93044.079397577007</v>
      </c>
      <c r="ER229" s="1">
        <v>72939.302411535406</v>
      </c>
      <c r="ES229" s="1">
        <v>70152.750597603605</v>
      </c>
      <c r="ET229" s="1">
        <v>162202.87990765899</v>
      </c>
      <c r="EU229" s="1">
        <v>173343.52071790601</v>
      </c>
      <c r="EV229" s="1">
        <v>94693.006048187293</v>
      </c>
      <c r="EW229" s="1">
        <v>279687.815272387</v>
      </c>
      <c r="EX229" s="1">
        <v>169503.71157736701</v>
      </c>
      <c r="EY229" s="1">
        <v>328625.11696446198</v>
      </c>
      <c r="EZ229" s="1">
        <v>230872.19447776099</v>
      </c>
      <c r="FA229" s="1">
        <v>239731.72772155699</v>
      </c>
      <c r="FB229" s="1">
        <v>62797.316822146699</v>
      </c>
      <c r="FC229" s="1">
        <v>148074.66488771301</v>
      </c>
      <c r="FD229" s="1">
        <v>138111.066240446</v>
      </c>
      <c r="FE229" s="1">
        <v>251339.87699644401</v>
      </c>
      <c r="FF229" s="1">
        <v>79378.734502783103</v>
      </c>
      <c r="FG229" s="1">
        <v>166710.487753166</v>
      </c>
      <c r="FH229" s="1">
        <v>125955.445850522</v>
      </c>
      <c r="FI229" s="1">
        <v>234472.59204762601</v>
      </c>
      <c r="FJ229" s="1">
        <v>121911.770985804</v>
      </c>
      <c r="FK229" s="1">
        <v>169465.870142236</v>
      </c>
      <c r="FL229" s="1">
        <v>227592.760466798</v>
      </c>
      <c r="FM229" s="1">
        <v>298527.62177564501</v>
      </c>
      <c r="FN229" s="1">
        <v>88289.533498251796</v>
      </c>
      <c r="FO229" s="1">
        <v>107887.289652176</v>
      </c>
      <c r="FP229" s="1">
        <v>177246.384628417</v>
      </c>
      <c r="FQ229" s="1">
        <v>737578.53160390898</v>
      </c>
      <c r="FR229" s="1">
        <v>194879.01998041701</v>
      </c>
      <c r="FS229" s="1">
        <v>362708.60732473602</v>
      </c>
      <c r="FT229" s="1">
        <v>197886.908229366</v>
      </c>
      <c r="FU229" s="1">
        <v>186479.162215727</v>
      </c>
      <c r="FV229" s="1">
        <v>73999.722373478799</v>
      </c>
      <c r="FW229" s="1">
        <v>126588.397479839</v>
      </c>
      <c r="FX229" s="1">
        <v>158907.87937128701</v>
      </c>
      <c r="FY229" s="1">
        <v>183219.41103304</v>
      </c>
      <c r="FZ229" s="1">
        <v>134234.66972081599</v>
      </c>
      <c r="GA229" s="1">
        <v>175220.31161739901</v>
      </c>
      <c r="GB229" s="1">
        <v>141764.92024348999</v>
      </c>
      <c r="GC229" s="1">
        <v>283231.806705283</v>
      </c>
      <c r="GD229" s="1">
        <v>418420.02919750899</v>
      </c>
      <c r="GE229" s="1">
        <v>199826.80753456501</v>
      </c>
      <c r="GF229" s="1">
        <v>529850.01468918903</v>
      </c>
      <c r="GG229" s="1">
        <v>159177.419027355</v>
      </c>
      <c r="GH229" s="1">
        <v>143236.77046903101</v>
      </c>
      <c r="GI229" s="1">
        <v>141830.531361214</v>
      </c>
      <c r="GJ229" s="1">
        <v>267116.14929303702</v>
      </c>
      <c r="GK229" s="1">
        <v>110184.431592619</v>
      </c>
      <c r="GL229" s="1">
        <v>378928.82625135698</v>
      </c>
      <c r="GM229" s="1">
        <v>349472.08621688001</v>
      </c>
      <c r="GN229" s="1">
        <v>105861.580800567</v>
      </c>
      <c r="GO229" s="1">
        <v>141883.70327567999</v>
      </c>
      <c r="GP229" s="1">
        <v>132271.03865369401</v>
      </c>
      <c r="GQ229" s="1">
        <v>165981.92278761699</v>
      </c>
      <c r="GR229" s="1">
        <v>149378.50985169</v>
      </c>
      <c r="GS229" s="1">
        <v>217480.021130782</v>
      </c>
      <c r="GT229" s="1">
        <v>87150.740143068295</v>
      </c>
      <c r="GU229" s="1">
        <v>177668.80510332799</v>
      </c>
      <c r="GV229" s="1">
        <v>156654.14890450699</v>
      </c>
      <c r="GW229" s="1">
        <v>75474.477027738307</v>
      </c>
      <c r="GX229" s="1">
        <v>93814.572090902802</v>
      </c>
      <c r="GY229" s="1">
        <v>215822.97930950101</v>
      </c>
      <c r="GZ229" s="1">
        <v>291685.62411476701</v>
      </c>
      <c r="HA229" s="1">
        <v>553589.46184974106</v>
      </c>
      <c r="HB229" s="1">
        <v>403678.139365223</v>
      </c>
      <c r="HC229" s="1">
        <v>85791.570519582703</v>
      </c>
      <c r="HD229" s="1">
        <v>166005.477289156</v>
      </c>
      <c r="HE229" s="1">
        <v>96344.531911122802</v>
      </c>
      <c r="HF229" s="1">
        <v>207645.49401705599</v>
      </c>
      <c r="HG229" s="1">
        <v>217862.73134398999</v>
      </c>
      <c r="HH229" s="1">
        <v>163191.349866918</v>
      </c>
      <c r="HI229" s="1">
        <v>176492.928002503</v>
      </c>
      <c r="HJ229" s="1">
        <v>68510.653417949798</v>
      </c>
      <c r="HK229" s="1">
        <v>86334.305998632306</v>
      </c>
      <c r="HL229" s="1">
        <v>214730.93793508099</v>
      </c>
      <c r="HM229" s="1">
        <v>246833.61552095899</v>
      </c>
      <c r="HN229" s="1">
        <v>69831.648989394496</v>
      </c>
      <c r="HO229" s="1">
        <v>223471.878390714</v>
      </c>
      <c r="HP229" s="1">
        <v>153833.229888473</v>
      </c>
      <c r="HQ229" s="1">
        <v>189971.67105575601</v>
      </c>
      <c r="HR229" s="1">
        <v>136388.01902560299</v>
      </c>
      <c r="HS229" s="1">
        <v>184724.93558890501</v>
      </c>
      <c r="HT229" s="1">
        <v>159244.411612678</v>
      </c>
      <c r="HU229" s="1">
        <v>78639.831594301402</v>
      </c>
      <c r="HV229" s="1">
        <v>160621.60580220001</v>
      </c>
      <c r="HW229" s="1">
        <v>127652.252626252</v>
      </c>
      <c r="HX229" s="1">
        <v>580605.83785526105</v>
      </c>
      <c r="HY229" s="1">
        <v>257809.355253021</v>
      </c>
      <c r="HZ229" s="1">
        <v>239029.04268900401</v>
      </c>
      <c r="IA229" s="1">
        <v>80128.417780080898</v>
      </c>
      <c r="IB229" s="1">
        <v>134876.46308132901</v>
      </c>
      <c r="IC229" s="1">
        <v>274055.48663180601</v>
      </c>
      <c r="ID229" s="1">
        <v>219022.06693695299</v>
      </c>
      <c r="IE229" s="1">
        <v>218096.491784588</v>
      </c>
      <c r="IF229" s="1">
        <v>163242.248519329</v>
      </c>
      <c r="IG229" s="1">
        <v>143765.983015431</v>
      </c>
      <c r="IH229" s="1">
        <v>311737.85461055802</v>
      </c>
      <c r="II229" s="1">
        <v>377307.88362806803</v>
      </c>
      <c r="IJ229" s="1">
        <v>178181.01212101799</v>
      </c>
      <c r="IK229" s="1">
        <v>132277.61851793699</v>
      </c>
      <c r="IL229" s="1">
        <v>208188.16970019299</v>
      </c>
      <c r="IM229" s="1">
        <v>147119.23249731399</v>
      </c>
      <c r="IN229" s="1">
        <v>147474.456973872</v>
      </c>
      <c r="IO229" s="1">
        <v>182924.17232286799</v>
      </c>
      <c r="IP229" s="1">
        <v>142898.908820382</v>
      </c>
      <c r="IQ229" s="1">
        <v>191649.251131208</v>
      </c>
      <c r="IR229" s="1">
        <v>165950.053964675</v>
      </c>
      <c r="IS229" s="1">
        <v>134127.185774682</v>
      </c>
      <c r="IT229" s="1">
        <v>155889.34844767899</v>
      </c>
      <c r="IU229" s="1">
        <v>190653.98929358699</v>
      </c>
      <c r="IV229" s="1">
        <v>168279.70940568601</v>
      </c>
      <c r="IW229" s="1">
        <v>157876.12684032501</v>
      </c>
      <c r="IX229" s="1">
        <v>218614.25187613399</v>
      </c>
      <c r="IY229" s="1">
        <v>154007.713997777</v>
      </c>
      <c r="IZ229" s="1">
        <v>139357.041260731</v>
      </c>
      <c r="JA229" s="1">
        <v>302273.26217984798</v>
      </c>
      <c r="JB229" s="1">
        <v>205107.52895257401</v>
      </c>
      <c r="JC229" s="1">
        <v>83122.517232051803</v>
      </c>
      <c r="JD229" s="1">
        <v>166663.57426987999</v>
      </c>
      <c r="JE229" s="1">
        <v>199961.973080133</v>
      </c>
      <c r="JF229" s="1">
        <v>197073.90949971101</v>
      </c>
      <c r="JG229" s="1">
        <v>234857.55730077901</v>
      </c>
      <c r="JH229" s="1">
        <v>485158.638081046</v>
      </c>
      <c r="JI229" s="1">
        <v>81956.270883800797</v>
      </c>
      <c r="JJ229" s="1">
        <v>84394.571038930706</v>
      </c>
      <c r="JK229" s="1">
        <v>177233.30840714101</v>
      </c>
      <c r="JL229" s="1">
        <v>82903.855913931504</v>
      </c>
      <c r="JM229" s="1">
        <v>202229.02065382199</v>
      </c>
      <c r="JN229" s="1">
        <v>242441.21952722699</v>
      </c>
      <c r="JO229" s="1">
        <v>129490.644688309</v>
      </c>
      <c r="JP229" s="1">
        <v>145750.04611647199</v>
      </c>
      <c r="JQ229" s="1">
        <v>132058.46972374999</v>
      </c>
      <c r="JR229" s="1">
        <v>142089.75888477301</v>
      </c>
      <c r="JS229" s="1">
        <v>80524.292624965601</v>
      </c>
      <c r="JT229" s="1">
        <v>465855.97536385001</v>
      </c>
      <c r="JU229" s="1">
        <v>241940.961602517</v>
      </c>
      <c r="JV229" s="1">
        <v>88605.520558752294</v>
      </c>
      <c r="JW229" s="1">
        <v>219083.23002264401</v>
      </c>
      <c r="JX229" s="1">
        <v>358688.382876163</v>
      </c>
      <c r="JY229" s="1">
        <v>252015.46334591799</v>
      </c>
      <c r="JZ229" s="1">
        <v>335373.74403804902</v>
      </c>
      <c r="KA229" s="1">
        <v>127544.777574943</v>
      </c>
      <c r="KB229" s="1">
        <v>149961.920938428</v>
      </c>
      <c r="KC229" s="1">
        <v>258985.47597257301</v>
      </c>
      <c r="KD229" s="1">
        <v>185157.937475902</v>
      </c>
      <c r="KE229" s="1">
        <v>215376.38482045301</v>
      </c>
      <c r="KF229" s="1">
        <v>149525.90511110099</v>
      </c>
      <c r="KG229" s="1">
        <v>312210.01972990501</v>
      </c>
      <c r="KH229" s="1">
        <v>128239.440011749</v>
      </c>
      <c r="KI229" s="1">
        <v>231438.76520864299</v>
      </c>
      <c r="KJ229" s="1">
        <v>347100.46808814502</v>
      </c>
      <c r="KK229" s="1">
        <v>155191.03838581499</v>
      </c>
      <c r="KL229" s="1">
        <v>230112.664984314</v>
      </c>
      <c r="KM229" s="1">
        <v>241734.001726769</v>
      </c>
      <c r="KN229" s="1">
        <v>206978.54732704401</v>
      </c>
      <c r="KO229" s="1">
        <v>277605.11159903102</v>
      </c>
      <c r="KP229" s="1">
        <v>90871.977419349903</v>
      </c>
      <c r="KQ229" s="1">
        <v>157276.476682604</v>
      </c>
      <c r="KR229" s="1">
        <v>344608.87704131001</v>
      </c>
      <c r="KS229" s="1">
        <v>80960.992217005696</v>
      </c>
      <c r="KT229" s="1">
        <v>330586.97707620502</v>
      </c>
      <c r="KU229" s="1">
        <v>214154.396299424</v>
      </c>
      <c r="KV229" s="1">
        <v>227472.57325146001</v>
      </c>
      <c r="KW229" s="1">
        <v>107061.620942125</v>
      </c>
      <c r="KX229" s="1">
        <v>82723.553461248797</v>
      </c>
      <c r="KY229" s="1">
        <v>480381.60267404298</v>
      </c>
      <c r="KZ229" s="1">
        <v>79847.963932143204</v>
      </c>
      <c r="LA229" s="1">
        <v>86299.240690898194</v>
      </c>
      <c r="LB229" s="1">
        <v>122532.692521794</v>
      </c>
      <c r="LC229" s="1">
        <v>138614.24014437801</v>
      </c>
      <c r="LD229" s="1">
        <v>312237.26942787599</v>
      </c>
      <c r="LE229" s="1">
        <v>136053.21431542101</v>
      </c>
      <c r="LF229" s="1">
        <v>125727.63121726899</v>
      </c>
      <c r="LG229" s="1">
        <v>87327.345658411999</v>
      </c>
      <c r="LH229" s="1">
        <v>199567.99009130499</v>
      </c>
      <c r="LI229" s="1">
        <v>76735.535640714501</v>
      </c>
      <c r="LJ229" s="1">
        <v>187135.82636735399</v>
      </c>
      <c r="LK229" s="1">
        <v>98610.862630789095</v>
      </c>
      <c r="LL229" s="1">
        <v>164721.67881337399</v>
      </c>
      <c r="LM229" s="1">
        <v>101236.49448705099</v>
      </c>
      <c r="LN229" s="1">
        <v>335310.64823061501</v>
      </c>
      <c r="LO229" s="1">
        <v>126612.71099977</v>
      </c>
      <c r="LP229" s="1">
        <v>155065.348669256</v>
      </c>
      <c r="LQ229" s="1">
        <v>219306.47540475201</v>
      </c>
      <c r="LR229" s="1">
        <v>125834.12856005201</v>
      </c>
      <c r="LS229" s="1">
        <v>153492.949778026</v>
      </c>
      <c r="LT229" s="1">
        <v>205478.336864599</v>
      </c>
      <c r="LU229" s="1">
        <v>294358.91596027202</v>
      </c>
      <c r="LV229" s="1">
        <v>85744.091195171306</v>
      </c>
      <c r="LW229" s="1">
        <v>105417.15862284599</v>
      </c>
      <c r="LX229" s="1">
        <v>151298.14607076699</v>
      </c>
      <c r="LY229" s="1">
        <v>141754.703661823</v>
      </c>
      <c r="LZ229" s="1">
        <v>117718.484939798</v>
      </c>
      <c r="MA229" s="1">
        <v>232291.057430154</v>
      </c>
      <c r="MB229" s="1">
        <v>133015.08719628901</v>
      </c>
      <c r="MC229" s="1">
        <v>450169.696819301</v>
      </c>
      <c r="MD229" s="1">
        <v>93547.970277353495</v>
      </c>
      <c r="ME229" s="1">
        <v>212509.90322171999</v>
      </c>
      <c r="MF229" s="1">
        <v>137769.83218455399</v>
      </c>
      <c r="MG229" s="1">
        <v>122894.806045032</v>
      </c>
      <c r="MH229" s="1">
        <v>141503.86031790299</v>
      </c>
      <c r="MI229" s="1">
        <v>162115.30515647901</v>
      </c>
      <c r="MJ229" s="1">
        <v>511296.34511411702</v>
      </c>
      <c r="MK229" s="1">
        <v>113637.242610259</v>
      </c>
      <c r="ML229" s="1">
        <v>240667.94381146101</v>
      </c>
      <c r="MM229" s="1">
        <v>128876.661457678</v>
      </c>
      <c r="MN229" s="1">
        <v>127300.456069026</v>
      </c>
      <c r="MO229" s="1">
        <v>198073.31265090199</v>
      </c>
      <c r="MP229" s="1">
        <v>145219.021047816</v>
      </c>
      <c r="MQ229" s="1">
        <v>124273.998986618</v>
      </c>
      <c r="MR229" s="1">
        <v>182776.88698982701</v>
      </c>
      <c r="MS229" s="1">
        <v>177425.25575311299</v>
      </c>
      <c r="MT229" s="1">
        <v>180218.19184847001</v>
      </c>
      <c r="MU229" s="1">
        <v>193692.795672015</v>
      </c>
      <c r="MV229" s="1">
        <v>92185.4382144048</v>
      </c>
      <c r="MW229" s="1">
        <v>304198.78970152198</v>
      </c>
      <c r="MX229" s="1">
        <v>85394.760280589806</v>
      </c>
      <c r="MY229" s="1">
        <v>408018.70739490102</v>
      </c>
      <c r="MZ229" s="1">
        <v>99378.716564524002</v>
      </c>
      <c r="NA229" s="1">
        <v>167550.57062592299</v>
      </c>
      <c r="NB229" s="1">
        <v>241654.27289795299</v>
      </c>
      <c r="NC229" s="1">
        <v>353169.98052041797</v>
      </c>
      <c r="ND229" s="1">
        <v>192999.17346666</v>
      </c>
      <c r="NE229" s="1">
        <v>136267.90557329901</v>
      </c>
      <c r="NF229" s="1">
        <v>140135.89082319901</v>
      </c>
      <c r="NG229" s="1">
        <v>367694.89148005901</v>
      </c>
      <c r="NH229" s="1">
        <v>117407.36702123701</v>
      </c>
      <c r="NI229" s="1">
        <v>144740.675332554</v>
      </c>
      <c r="NJ229" s="1">
        <v>133962.627853907</v>
      </c>
      <c r="NK229" s="1">
        <v>101196.635412932</v>
      </c>
      <c r="NL229" s="1">
        <v>183513.26557848501</v>
      </c>
      <c r="NM229" s="1">
        <v>63897.5958988192</v>
      </c>
      <c r="NN229" s="1">
        <v>332200.25379365002</v>
      </c>
      <c r="NO229" s="1">
        <v>533769.58672309096</v>
      </c>
      <c r="NP229" s="1">
        <v>147041.466820128</v>
      </c>
      <c r="NQ229" s="1">
        <v>261586.48796182999</v>
      </c>
      <c r="NR229" s="1">
        <v>100355.971229945</v>
      </c>
      <c r="NS229" s="1">
        <v>92683.814043238206</v>
      </c>
      <c r="NT229" s="1">
        <v>147683.92339983</v>
      </c>
      <c r="NU229" s="1">
        <v>88994.478157876001</v>
      </c>
      <c r="NV229" s="1">
        <v>233809.65366797001</v>
      </c>
      <c r="NW229" s="1">
        <v>152749.655680828</v>
      </c>
      <c r="NX229" s="1">
        <v>218761.338827183</v>
      </c>
      <c r="NY229" s="1">
        <v>133709.27087186201</v>
      </c>
      <c r="NZ229" s="1">
        <v>127927.876001465</v>
      </c>
      <c r="OA229" s="1">
        <v>103060.911315082</v>
      </c>
      <c r="OB229" s="1">
        <v>146251.75778798401</v>
      </c>
      <c r="OC229" s="1">
        <v>104221.142976031</v>
      </c>
      <c r="OD229" s="1">
        <v>105198.17119875</v>
      </c>
      <c r="OE229" s="1">
        <v>102404.36976487499</v>
      </c>
      <c r="OF229" s="1">
        <v>103684.23216520699</v>
      </c>
      <c r="OG229" s="1">
        <v>140615.05395637901</v>
      </c>
      <c r="OH229" s="1">
        <v>123576.413162577</v>
      </c>
      <c r="OI229" s="1">
        <v>53967.185773254503</v>
      </c>
      <c r="OJ229" s="1">
        <v>302355.79370627302</v>
      </c>
      <c r="OK229" s="1">
        <v>166159.57284802801</v>
      </c>
      <c r="OL229" s="1">
        <v>133056.84427556299</v>
      </c>
      <c r="OM229" s="1">
        <v>180078.031667289</v>
      </c>
      <c r="ON229" s="1">
        <v>205844.15091567699</v>
      </c>
      <c r="OO229" s="1">
        <v>133925.528964175</v>
      </c>
      <c r="OP229" s="1">
        <v>169658.23449481899</v>
      </c>
      <c r="OQ229" s="1">
        <v>230497.17498366101</v>
      </c>
      <c r="OR229" s="1">
        <v>190011.196242231</v>
      </c>
      <c r="OS229" s="1">
        <v>656642.72403213405</v>
      </c>
      <c r="OT229" s="1">
        <v>100788.700372967</v>
      </c>
      <c r="OU229" s="1">
        <v>86174.074558646797</v>
      </c>
      <c r="OV229" s="1">
        <v>204110.19395337001</v>
      </c>
      <c r="OW229" s="1">
        <v>83244.779146459405</v>
      </c>
      <c r="OX229" s="1">
        <v>325069.27029821498</v>
      </c>
      <c r="OY229" s="1">
        <v>192110.10846523001</v>
      </c>
      <c r="OZ229" s="1">
        <v>178907.62362338201</v>
      </c>
      <c r="PA229" s="1">
        <v>175268.32935911801</v>
      </c>
      <c r="PB229" s="1">
        <v>282305.12191342999</v>
      </c>
      <c r="PC229" s="1">
        <v>181909.105887941</v>
      </c>
      <c r="PD229" s="1">
        <v>381082.35636844102</v>
      </c>
      <c r="PE229" s="1">
        <v>66013.745708378206</v>
      </c>
      <c r="PF229" s="1">
        <v>165749.009201295</v>
      </c>
      <c r="PG229" s="1">
        <v>320586.23202784499</v>
      </c>
      <c r="PH229" s="1">
        <v>110816.32127736299</v>
      </c>
      <c r="PI229" s="1">
        <v>187322.81046851401</v>
      </c>
      <c r="PJ229" s="1">
        <v>178967.902655048</v>
      </c>
      <c r="PK229" s="1">
        <v>203282.77725991301</v>
      </c>
      <c r="PL229" s="1">
        <v>146216.77184213101</v>
      </c>
      <c r="PM229" s="1">
        <v>86432.247881892705</v>
      </c>
      <c r="PN229" s="1">
        <v>278193.44332382601</v>
      </c>
      <c r="PO229" s="1">
        <v>198273.05129154201</v>
      </c>
      <c r="PP229" s="1">
        <v>191844.24264333601</v>
      </c>
      <c r="PQ229" s="1">
        <v>222917.62983253799</v>
      </c>
      <c r="PR229" s="1">
        <v>154584.50785463501</v>
      </c>
      <c r="PS229" s="1">
        <v>191290.46633847599</v>
      </c>
      <c r="PT229" s="1">
        <v>105221.053212026</v>
      </c>
      <c r="PU229" s="1">
        <v>142877.23296656099</v>
      </c>
      <c r="PV229" s="1">
        <v>123834.975447633</v>
      </c>
      <c r="PW229" s="1">
        <v>104706.577833927</v>
      </c>
      <c r="PX229" s="1">
        <v>133191.95839737001</v>
      </c>
      <c r="PY229" s="1">
        <v>140071.983628505</v>
      </c>
      <c r="PZ229" s="1">
        <v>126499.612848527</v>
      </c>
      <c r="QA229" s="1">
        <v>244841.66521143101</v>
      </c>
      <c r="QB229" s="1">
        <v>315881.00280643901</v>
      </c>
      <c r="QC229" s="1">
        <v>176511.76045117999</v>
      </c>
      <c r="QD229" s="1">
        <v>96610.165832125305</v>
      </c>
      <c r="QE229" s="1">
        <v>444183.26214939798</v>
      </c>
      <c r="QF229" s="1">
        <v>218144.93992813901</v>
      </c>
      <c r="QG229" s="1">
        <v>147758.95517288501</v>
      </c>
      <c r="QH229" s="1">
        <v>140065.43415188999</v>
      </c>
      <c r="QI229" s="1">
        <v>125386.799420927</v>
      </c>
      <c r="QJ229" s="1">
        <v>104998.548604503</v>
      </c>
      <c r="QK229" s="1">
        <v>77552.199159279699</v>
      </c>
      <c r="QL229" s="1">
        <v>174605.87766702301</v>
      </c>
      <c r="QM229" s="1">
        <v>355292.51885011198</v>
      </c>
      <c r="QN229" s="1">
        <v>98903.923505572297</v>
      </c>
      <c r="QO229" s="1">
        <v>105667.416319428</v>
      </c>
      <c r="QP229" s="1">
        <v>145038.30219233601</v>
      </c>
      <c r="QQ229" s="1">
        <v>220916.41965641899</v>
      </c>
      <c r="QR229" s="1">
        <v>96740.058848139699</v>
      </c>
      <c r="QS229" s="1">
        <v>102487.324233195</v>
      </c>
      <c r="QT229" s="1">
        <v>95810.469740399407</v>
      </c>
      <c r="QU229" s="1">
        <v>77465.700777643593</v>
      </c>
      <c r="QV229" s="1">
        <v>209203.36329126399</v>
      </c>
      <c r="QW229" s="1">
        <v>379065.539959841</v>
      </c>
      <c r="QX229" s="1">
        <v>224589.25483281599</v>
      </c>
      <c r="QY229" s="1">
        <v>98045.616943991699</v>
      </c>
      <c r="QZ229" s="1">
        <v>294160.56488445599</v>
      </c>
      <c r="RA229" s="1">
        <v>152897.37409378801</v>
      </c>
      <c r="RB229" s="1">
        <v>130088.215485507</v>
      </c>
      <c r="RC229" s="1">
        <v>250605.35752553199</v>
      </c>
      <c r="RD229" s="1">
        <v>85414.794526211001</v>
      </c>
      <c r="RE229" s="1">
        <v>207232.469091937</v>
      </c>
      <c r="RF229" s="1">
        <v>124737.228829231</v>
      </c>
      <c r="RG229" s="1">
        <v>203716.34961772501</v>
      </c>
      <c r="RH229" s="1">
        <v>103575.840401476</v>
      </c>
      <c r="RI229" s="1">
        <v>139675.64495570201</v>
      </c>
      <c r="RJ229" s="1">
        <v>466873.892744129</v>
      </c>
      <c r="RK229" s="1">
        <v>201152.44242002</v>
      </c>
      <c r="RL229" s="1">
        <v>239104.00804543201</v>
      </c>
      <c r="RM229" s="1">
        <v>77929.734662921794</v>
      </c>
      <c r="RN229" s="1">
        <v>138479.964509821</v>
      </c>
      <c r="RO229" s="1">
        <v>277287.47959735198</v>
      </c>
      <c r="RP229" s="1">
        <v>117583.093263134</v>
      </c>
      <c r="RQ229" s="1">
        <v>251056.182651026</v>
      </c>
      <c r="RR229" s="1">
        <v>190823.09714652799</v>
      </c>
      <c r="RS229" s="1">
        <v>84036.006026299496</v>
      </c>
      <c r="RT229" s="1">
        <v>113872.282868119</v>
      </c>
      <c r="RU229" s="1">
        <v>144783.29192860299</v>
      </c>
      <c r="RV229" s="1">
        <v>239923.48399941099</v>
      </c>
      <c r="RW229" s="1">
        <v>364146.68849711301</v>
      </c>
      <c r="RX229" s="1">
        <v>99381.614453355505</v>
      </c>
      <c r="RY229" s="1">
        <v>390534.01307057001</v>
      </c>
      <c r="RZ229" s="1">
        <v>63602.261970629799</v>
      </c>
      <c r="SA229" s="1">
        <v>275557.706094719</v>
      </c>
      <c r="SB229" s="1">
        <v>148075.100631735</v>
      </c>
      <c r="SC229" s="1">
        <v>182253.65050101001</v>
      </c>
      <c r="SD229" s="1">
        <v>138585.10269008001</v>
      </c>
      <c r="SE229" s="1">
        <v>171296.75028230599</v>
      </c>
      <c r="SF229" s="1">
        <v>122314.112623583</v>
      </c>
      <c r="SG229" s="1">
        <v>170125.14893849799</v>
      </c>
      <c r="SH229" s="1">
        <v>295594.296059285</v>
      </c>
      <c r="SI229" s="1">
        <v>151819.118720962</v>
      </c>
      <c r="SJ229" s="1">
        <v>196521.25856975999</v>
      </c>
      <c r="SK229" s="1">
        <v>327073.54006081203</v>
      </c>
      <c r="SL229" s="1">
        <v>165049.64625202501</v>
      </c>
      <c r="SM229" s="1">
        <v>284235.04793869</v>
      </c>
      <c r="SN229" s="1">
        <v>64210.916698704998</v>
      </c>
      <c r="SO229" s="1">
        <v>147623.383942449</v>
      </c>
      <c r="SP229" s="1">
        <v>304918.87109379697</v>
      </c>
      <c r="SQ229" s="1">
        <v>68479.374331134299</v>
      </c>
      <c r="SR229" s="1">
        <v>109927.161742307</v>
      </c>
      <c r="SS229" s="1">
        <v>73189.928373254894</v>
      </c>
      <c r="ST229" s="1">
        <v>198012.00352753</v>
      </c>
      <c r="SU229" s="1">
        <v>95492.577404128795</v>
      </c>
      <c r="SV229" s="1">
        <v>227319.338946009</v>
      </c>
      <c r="SW229" s="1">
        <v>180837.37360467901</v>
      </c>
      <c r="SX229" s="1">
        <v>89600.812910462206</v>
      </c>
      <c r="SY229" s="1">
        <v>217094.550680719</v>
      </c>
      <c r="SZ229" s="1">
        <v>339142.39662289101</v>
      </c>
      <c r="TA229" s="1">
        <v>71839.797127464102</v>
      </c>
      <c r="TB229" s="1">
        <v>75997.378035065703</v>
      </c>
      <c r="TC229" s="1">
        <v>220506.78614092199</v>
      </c>
      <c r="TD229" s="1">
        <v>93013.266453685894</v>
      </c>
      <c r="TE229" s="1">
        <v>156171.92972975699</v>
      </c>
      <c r="TF229" s="1">
        <v>182289.55394610501</v>
      </c>
      <c r="TG229" s="1">
        <v>210313.41241833899</v>
      </c>
      <c r="TH229" s="1">
        <v>118867.55513456</v>
      </c>
      <c r="TI229" s="1">
        <v>197402.78979695</v>
      </c>
      <c r="TJ229" s="1">
        <v>138462.80893901401</v>
      </c>
      <c r="TK229" s="1">
        <v>174434.410185413</v>
      </c>
      <c r="TL229" s="1">
        <v>202824.72034593899</v>
      </c>
      <c r="TM229" s="1">
        <v>86323.375310577903</v>
      </c>
      <c r="TN229" s="1">
        <v>130638.845817396</v>
      </c>
      <c r="TO229" s="1">
        <v>159256.17491213899</v>
      </c>
      <c r="TP229" s="1">
        <v>192547.83770051901</v>
      </c>
      <c r="TQ229" s="1">
        <v>209596.59310549</v>
      </c>
      <c r="TR229" s="1">
        <v>107444.903197472</v>
      </c>
      <c r="TS229" s="1">
        <v>135776.85663511101</v>
      </c>
      <c r="TT229" s="1">
        <v>127763.494866094</v>
      </c>
      <c r="TU229" s="1">
        <v>218325.903656985</v>
      </c>
      <c r="TV229" s="1">
        <v>82665.343221197501</v>
      </c>
      <c r="TW229" s="1">
        <v>116301.99022119799</v>
      </c>
      <c r="TX229" s="1">
        <v>95920.701334252997</v>
      </c>
      <c r="TY229" s="1">
        <v>327810.12277256098</v>
      </c>
      <c r="TZ229" s="1">
        <v>77476.815987042894</v>
      </c>
      <c r="UA229" s="1">
        <v>86015.717324963101</v>
      </c>
      <c r="UB229" s="1">
        <v>50297.707219736403</v>
      </c>
      <c r="UC229" s="1">
        <v>99941.13234312</v>
      </c>
      <c r="UD229" s="1">
        <v>341292.31250704901</v>
      </c>
      <c r="UE229" s="1">
        <v>148557.04472150101</v>
      </c>
      <c r="UF229" s="1">
        <v>52701.7610216877</v>
      </c>
      <c r="UG229" s="1">
        <v>163352.179151977</v>
      </c>
      <c r="UH229" s="1">
        <v>141803.41317339701</v>
      </c>
      <c r="UI229" s="1">
        <v>188295.285471818</v>
      </c>
      <c r="UJ229" s="1">
        <v>340412.70329029002</v>
      </c>
      <c r="UK229" s="1">
        <v>464770.20255875401</v>
      </c>
      <c r="UL229" s="1">
        <v>275857.16211395001</v>
      </c>
      <c r="UM229" s="1">
        <v>119272.603640584</v>
      </c>
      <c r="UN229" s="1">
        <v>172082.688910647</v>
      </c>
      <c r="UO229" s="1">
        <v>248470.284004313</v>
      </c>
      <c r="UP229" s="1">
        <v>87993.902810322106</v>
      </c>
      <c r="UQ229" s="1">
        <v>297414.21446225501</v>
      </c>
    </row>
    <row r="230" spans="1:563" x14ac:dyDescent="0.25">
      <c r="A230" s="1" t="s">
        <v>1864</v>
      </c>
      <c r="B230" s="1" t="s">
        <v>1021</v>
      </c>
      <c r="C230" s="1" t="s">
        <v>1022</v>
      </c>
      <c r="D230" s="1">
        <v>13310.045571315201</v>
      </c>
      <c r="E230" s="1">
        <v>13364.025988461301</v>
      </c>
      <c r="F230" s="1">
        <v>18328.925683969599</v>
      </c>
      <c r="G230" s="1">
        <v>15400.099023479401</v>
      </c>
      <c r="H230" s="1">
        <v>16678.727561308599</v>
      </c>
      <c r="I230" s="1" t="s">
        <v>0</v>
      </c>
      <c r="J230" s="1" t="s">
        <v>0</v>
      </c>
      <c r="K230" s="1">
        <v>20109.004294053098</v>
      </c>
      <c r="L230" s="1">
        <v>19316.237090737901</v>
      </c>
      <c r="M230" s="1" t="s">
        <v>0</v>
      </c>
      <c r="N230" s="1">
        <v>18413.3325918257</v>
      </c>
      <c r="O230" s="1" t="s">
        <v>0</v>
      </c>
      <c r="P230" s="1" t="s">
        <v>0</v>
      </c>
      <c r="Q230" s="1">
        <v>16964.904913435999</v>
      </c>
      <c r="R230" s="1">
        <v>15299.105974902501</v>
      </c>
      <c r="S230" s="1">
        <v>15438.404850807899</v>
      </c>
      <c r="T230" s="1">
        <v>19699.710324600699</v>
      </c>
      <c r="U230" s="1">
        <v>11417.780643051899</v>
      </c>
      <c r="V230" s="1">
        <v>15987.4837406347</v>
      </c>
      <c r="W230" s="1" t="s">
        <v>0</v>
      </c>
      <c r="X230" s="1" t="s">
        <v>0</v>
      </c>
      <c r="Y230" s="1">
        <v>14560.6818568745</v>
      </c>
      <c r="Z230" s="1">
        <v>15992.591809179299</v>
      </c>
      <c r="AA230" s="1" t="s">
        <v>0</v>
      </c>
      <c r="AB230" s="1">
        <v>13536.985848648001</v>
      </c>
      <c r="AC230" s="1" t="s">
        <v>0</v>
      </c>
      <c r="AD230" s="1">
        <v>24659.063330396799</v>
      </c>
      <c r="AE230" s="1" t="s">
        <v>0</v>
      </c>
      <c r="AF230" s="1" t="s">
        <v>0</v>
      </c>
      <c r="AG230" s="1" t="s">
        <v>0</v>
      </c>
      <c r="AH230" s="1">
        <v>19801.3985731717</v>
      </c>
      <c r="AI230" s="1">
        <v>18235.820862609798</v>
      </c>
      <c r="AJ230" s="1" t="s">
        <v>0</v>
      </c>
      <c r="AK230" s="1">
        <v>23894.043424944499</v>
      </c>
      <c r="AL230" s="1">
        <v>12735.9776052983</v>
      </c>
      <c r="AM230" s="1">
        <v>32888.444475677003</v>
      </c>
      <c r="AN230" s="1">
        <v>13054.586742204199</v>
      </c>
      <c r="AO230" s="1">
        <v>16506.083947260198</v>
      </c>
      <c r="AP230" s="1" t="s">
        <v>0</v>
      </c>
      <c r="AQ230" s="1" t="s">
        <v>0</v>
      </c>
      <c r="AR230" s="1" t="s">
        <v>0</v>
      </c>
      <c r="AS230" s="1">
        <v>13802.5566884163</v>
      </c>
      <c r="AT230" s="1">
        <v>17357.745622575902</v>
      </c>
      <c r="AU230" s="1">
        <v>16310.245755399899</v>
      </c>
      <c r="AV230" s="1">
        <v>14001.4914245124</v>
      </c>
      <c r="AW230" s="1">
        <v>22784.076292227299</v>
      </c>
      <c r="AX230" s="1">
        <v>21498.183881750701</v>
      </c>
      <c r="AY230" s="1">
        <v>13940.477558750201</v>
      </c>
      <c r="AZ230" s="1" t="s">
        <v>0</v>
      </c>
      <c r="BA230" s="1">
        <v>25003.628036611299</v>
      </c>
      <c r="BB230" s="1" t="s">
        <v>0</v>
      </c>
      <c r="BC230" s="1">
        <v>15686.0728339945</v>
      </c>
      <c r="BD230" s="1">
        <v>17189.894434461799</v>
      </c>
      <c r="BE230" s="1">
        <v>14255.753662225499</v>
      </c>
      <c r="BF230" s="1">
        <v>22323.591445029899</v>
      </c>
      <c r="BG230" s="1" t="s">
        <v>0</v>
      </c>
      <c r="BH230" s="1">
        <v>30742.717795389999</v>
      </c>
      <c r="BI230" s="1" t="s">
        <v>0</v>
      </c>
      <c r="BJ230" s="1">
        <v>21159.464645317999</v>
      </c>
      <c r="BK230" s="1">
        <v>13650.127985384301</v>
      </c>
      <c r="BL230" s="1">
        <v>20526.738723852901</v>
      </c>
      <c r="BM230" s="1">
        <v>18581.8740079538</v>
      </c>
      <c r="BN230" s="1">
        <v>23121.3025330821</v>
      </c>
      <c r="BO230" s="1">
        <v>32947.982332369298</v>
      </c>
      <c r="BP230" s="1" t="s">
        <v>0</v>
      </c>
      <c r="BQ230" s="1">
        <v>26024.566402710199</v>
      </c>
      <c r="BR230" s="1" t="s">
        <v>0</v>
      </c>
      <c r="BS230" s="1">
        <v>18198.342028718798</v>
      </c>
      <c r="BT230" s="1">
        <v>22547.341458533901</v>
      </c>
      <c r="BU230" s="1" t="s">
        <v>0</v>
      </c>
      <c r="BV230" s="1" t="s">
        <v>0</v>
      </c>
      <c r="BW230" s="1">
        <v>13546.365180051</v>
      </c>
      <c r="BX230" s="1">
        <v>16011.273918766499</v>
      </c>
      <c r="BY230" s="1">
        <v>13702.7667251037</v>
      </c>
      <c r="BZ230" s="1">
        <v>20481.814120257401</v>
      </c>
      <c r="CA230" s="1" t="s">
        <v>0</v>
      </c>
      <c r="CB230" s="1">
        <v>16032.330720518599</v>
      </c>
      <c r="CC230" s="1" t="s">
        <v>0</v>
      </c>
      <c r="CD230" s="1">
        <v>18224.3975946231</v>
      </c>
      <c r="CE230" s="1">
        <v>18646.719139569301</v>
      </c>
      <c r="CF230" s="1" t="s">
        <v>0</v>
      </c>
      <c r="CG230" s="1">
        <v>16474.451687180201</v>
      </c>
      <c r="CH230" s="1" t="s">
        <v>0</v>
      </c>
      <c r="CI230" s="1">
        <v>14161.840299858801</v>
      </c>
      <c r="CJ230" s="1">
        <v>18115.2032671901</v>
      </c>
      <c r="CK230" s="1">
        <v>16508.8696095546</v>
      </c>
      <c r="CL230" s="1">
        <v>22816.737105776599</v>
      </c>
      <c r="CM230" s="1">
        <v>25335.566151176099</v>
      </c>
      <c r="CN230" s="1">
        <v>13707.567494188999</v>
      </c>
      <c r="CO230" s="1">
        <v>19134.9508640065</v>
      </c>
      <c r="CP230" s="1" t="s">
        <v>0</v>
      </c>
      <c r="CQ230" s="1">
        <v>16433.9005241206</v>
      </c>
      <c r="CR230" s="1">
        <v>18759.428321566</v>
      </c>
      <c r="CS230" s="1">
        <v>18286.179633334599</v>
      </c>
      <c r="CT230" s="1">
        <v>26922.769720507</v>
      </c>
      <c r="CU230" s="1">
        <v>14240.273750660301</v>
      </c>
      <c r="CV230" s="1">
        <v>33043.043470952398</v>
      </c>
      <c r="CW230" s="1">
        <v>16173.0204655135</v>
      </c>
      <c r="CX230" s="1">
        <v>12719.985774553101</v>
      </c>
      <c r="CY230" s="1">
        <v>15199.521022180101</v>
      </c>
      <c r="CZ230" s="1" t="s">
        <v>0</v>
      </c>
      <c r="DA230" s="1">
        <v>17052.364008687899</v>
      </c>
      <c r="DB230" s="1">
        <v>25084.027718528199</v>
      </c>
      <c r="DC230" s="1">
        <v>25134.8161443395</v>
      </c>
      <c r="DD230" s="1">
        <v>14846.926448005899</v>
      </c>
      <c r="DE230" s="1">
        <v>15518.3197382994</v>
      </c>
      <c r="DF230" s="1" t="s">
        <v>0</v>
      </c>
      <c r="DG230" s="1">
        <v>14345.4907091757</v>
      </c>
      <c r="DH230" s="1" t="s">
        <v>0</v>
      </c>
      <c r="DI230" s="1" t="s">
        <v>0</v>
      </c>
      <c r="DJ230" s="1" t="s">
        <v>0</v>
      </c>
      <c r="DK230" s="1">
        <v>16390.113047050399</v>
      </c>
      <c r="DL230" s="1">
        <v>14272.6215478874</v>
      </c>
      <c r="DM230" s="1" t="s">
        <v>0</v>
      </c>
      <c r="DN230" s="1">
        <v>17528.898433083101</v>
      </c>
      <c r="DO230" s="1">
        <v>29323.985332753899</v>
      </c>
      <c r="DP230" s="1">
        <v>24653.5252342085</v>
      </c>
      <c r="DQ230" s="1">
        <v>15490.835498782</v>
      </c>
      <c r="DR230" s="1">
        <v>16167.018475119199</v>
      </c>
      <c r="DS230" s="1" t="s">
        <v>0</v>
      </c>
      <c r="DT230" s="1">
        <v>18031.485857288801</v>
      </c>
      <c r="DU230" s="1">
        <v>21101.012558330502</v>
      </c>
      <c r="DV230" s="1">
        <v>16576.394502081199</v>
      </c>
      <c r="DW230" s="1" t="s">
        <v>0</v>
      </c>
      <c r="DX230" s="1">
        <v>27676.619630949401</v>
      </c>
      <c r="DY230" s="1" t="s">
        <v>0</v>
      </c>
      <c r="DZ230" s="1" t="s">
        <v>0</v>
      </c>
      <c r="EA230" s="1" t="s">
        <v>0</v>
      </c>
      <c r="EB230" s="1" t="s">
        <v>0</v>
      </c>
      <c r="EC230" s="1">
        <v>13272.6492079787</v>
      </c>
      <c r="ED230" s="1">
        <v>19080.504994101</v>
      </c>
      <c r="EE230" s="1">
        <v>13699.0487275453</v>
      </c>
      <c r="EF230" s="1">
        <v>18523.535861377499</v>
      </c>
      <c r="EG230" s="1">
        <v>16857.458472059701</v>
      </c>
      <c r="EH230" s="1" t="s">
        <v>0</v>
      </c>
      <c r="EI230" s="1">
        <v>19948.094698886202</v>
      </c>
      <c r="EJ230" s="1">
        <v>15599.608413722801</v>
      </c>
      <c r="EK230" s="1">
        <v>18864.840756449801</v>
      </c>
      <c r="EL230" s="1" t="s">
        <v>0</v>
      </c>
      <c r="EM230" s="1">
        <v>13256.646998693101</v>
      </c>
      <c r="EN230" s="1">
        <v>22698.193609861301</v>
      </c>
      <c r="EO230" s="1">
        <v>19245.485632453499</v>
      </c>
      <c r="EP230" s="1" t="s">
        <v>0</v>
      </c>
      <c r="EQ230" s="1" t="s">
        <v>0</v>
      </c>
      <c r="ER230" s="1" t="s">
        <v>0</v>
      </c>
      <c r="ES230" s="1">
        <v>14271.4871644994</v>
      </c>
      <c r="ET230" s="1">
        <v>18802.8704098995</v>
      </c>
      <c r="EU230" s="1">
        <v>19028.666473553199</v>
      </c>
      <c r="EV230" s="1" t="s">
        <v>0</v>
      </c>
      <c r="EW230" s="1">
        <v>17204.127199232698</v>
      </c>
      <c r="EX230" s="1">
        <v>16850.381648113202</v>
      </c>
      <c r="EY230" s="1">
        <v>19679.151625645001</v>
      </c>
      <c r="EZ230" s="1">
        <v>16361.273128790001</v>
      </c>
      <c r="FA230" s="1">
        <v>13838.254659547099</v>
      </c>
      <c r="FB230" s="1" t="s">
        <v>0</v>
      </c>
      <c r="FC230" s="1" t="s">
        <v>0</v>
      </c>
      <c r="FD230" s="1">
        <v>15659.193150626301</v>
      </c>
      <c r="FE230" s="1" t="s">
        <v>0</v>
      </c>
      <c r="FF230" s="1">
        <v>17726.603136521298</v>
      </c>
      <c r="FG230" s="1" t="s">
        <v>0</v>
      </c>
      <c r="FH230" s="1" t="s">
        <v>0</v>
      </c>
      <c r="FI230" s="1">
        <v>14672.0685764721</v>
      </c>
      <c r="FJ230" s="1" t="s">
        <v>0</v>
      </c>
      <c r="FK230" s="1">
        <v>14583.536147135699</v>
      </c>
      <c r="FL230" s="1">
        <v>25997.628631046598</v>
      </c>
      <c r="FM230" s="1">
        <v>15195.599306926701</v>
      </c>
      <c r="FN230" s="1" t="s">
        <v>0</v>
      </c>
      <c r="FO230" s="1">
        <v>10629.6360874495</v>
      </c>
      <c r="FP230" s="1" t="s">
        <v>0</v>
      </c>
      <c r="FQ230" s="1">
        <v>15667.6555294313</v>
      </c>
      <c r="FR230" s="1">
        <v>12421.501780423499</v>
      </c>
      <c r="FS230" s="1" t="s">
        <v>0</v>
      </c>
      <c r="FT230" s="1" t="s">
        <v>0</v>
      </c>
      <c r="FU230" s="1">
        <v>16030.1423074387</v>
      </c>
      <c r="FV230" s="1" t="s">
        <v>0</v>
      </c>
      <c r="FW230" s="1" t="s">
        <v>0</v>
      </c>
      <c r="FX230" s="1">
        <v>21220.286433087102</v>
      </c>
      <c r="FY230" s="1">
        <v>13435.021223923301</v>
      </c>
      <c r="FZ230" s="1">
        <v>19985.560674275399</v>
      </c>
      <c r="GA230" s="1">
        <v>15018.0788243141</v>
      </c>
      <c r="GB230" s="1">
        <v>16426.234527263499</v>
      </c>
      <c r="GC230" s="1">
        <v>27386.009421700401</v>
      </c>
      <c r="GD230" s="1" t="s">
        <v>0</v>
      </c>
      <c r="GE230" s="1">
        <v>13366.294300678999</v>
      </c>
      <c r="GF230" s="1">
        <v>18627.638994392899</v>
      </c>
      <c r="GG230" s="1" t="s">
        <v>0</v>
      </c>
      <c r="GH230" s="1">
        <v>18945.223169627701</v>
      </c>
      <c r="GI230" s="1">
        <v>15387.3236714677</v>
      </c>
      <c r="GJ230" s="1">
        <v>19111.4468058118</v>
      </c>
      <c r="GK230" s="1">
        <v>17747.8452392527</v>
      </c>
      <c r="GL230" s="1">
        <v>23899.274987283501</v>
      </c>
      <c r="GM230" s="1">
        <v>26322.139745568002</v>
      </c>
      <c r="GN230" s="1">
        <v>16407.318969151002</v>
      </c>
      <c r="GO230" s="1">
        <v>18366.026930776501</v>
      </c>
      <c r="GP230" s="1">
        <v>18760.843773930901</v>
      </c>
      <c r="GQ230" s="1" t="s">
        <v>0</v>
      </c>
      <c r="GR230" s="1">
        <v>14931.273221768301</v>
      </c>
      <c r="GS230" s="1" t="s">
        <v>0</v>
      </c>
      <c r="GT230" s="1" t="s">
        <v>0</v>
      </c>
      <c r="GU230" s="1">
        <v>18298.369035686701</v>
      </c>
      <c r="GV230" s="1" t="s">
        <v>0</v>
      </c>
      <c r="GW230" s="1">
        <v>12632.6345563508</v>
      </c>
      <c r="GX230" s="1">
        <v>18024.260330633599</v>
      </c>
      <c r="GY230" s="1" t="s">
        <v>0</v>
      </c>
      <c r="GZ230" s="1">
        <v>20254.812270118899</v>
      </c>
      <c r="HA230" s="1">
        <v>22257.261024066</v>
      </c>
      <c r="HB230" s="1" t="s">
        <v>0</v>
      </c>
      <c r="HC230" s="1">
        <v>12768.971955192501</v>
      </c>
      <c r="HD230" s="1" t="s">
        <v>0</v>
      </c>
      <c r="HE230" s="1">
        <v>20872.0333714228</v>
      </c>
      <c r="HF230" s="1" t="s">
        <v>0</v>
      </c>
      <c r="HG230" s="1" t="s">
        <v>0</v>
      </c>
      <c r="HH230" s="1">
        <v>12386.7112681543</v>
      </c>
      <c r="HI230" s="1">
        <v>16453.975891959901</v>
      </c>
      <c r="HJ230" s="1">
        <v>19242.253395933101</v>
      </c>
      <c r="HK230" s="1" t="s">
        <v>0</v>
      </c>
      <c r="HL230" s="1" t="s">
        <v>0</v>
      </c>
      <c r="HM230" s="1">
        <v>16663.207495167899</v>
      </c>
      <c r="HN230" s="1" t="s">
        <v>0</v>
      </c>
      <c r="HO230" s="1" t="s">
        <v>0</v>
      </c>
      <c r="HP230" s="1" t="s">
        <v>0</v>
      </c>
      <c r="HQ230" s="1">
        <v>18239.0775500085</v>
      </c>
      <c r="HR230" s="1" t="s">
        <v>0</v>
      </c>
      <c r="HS230" s="1">
        <v>21746.923464483702</v>
      </c>
      <c r="HT230" s="1">
        <v>19001.798681530101</v>
      </c>
      <c r="HU230" s="1">
        <v>15367.1410901652</v>
      </c>
      <c r="HV230" s="1">
        <v>14101.108430496301</v>
      </c>
      <c r="HW230" s="1">
        <v>14501.842683561201</v>
      </c>
      <c r="HX230" s="1" t="s">
        <v>0</v>
      </c>
      <c r="HY230" s="1">
        <v>14191.151200227399</v>
      </c>
      <c r="HZ230" s="1" t="s">
        <v>0</v>
      </c>
      <c r="IA230" s="1">
        <v>13924.372177522901</v>
      </c>
      <c r="IB230" s="1">
        <v>17491.427395796101</v>
      </c>
      <c r="IC230" s="1" t="s">
        <v>0</v>
      </c>
      <c r="ID230" s="1" t="s">
        <v>0</v>
      </c>
      <c r="IE230" s="1" t="s">
        <v>0</v>
      </c>
      <c r="IF230" s="1" t="s">
        <v>0</v>
      </c>
      <c r="IG230" s="1">
        <v>18700.611997404299</v>
      </c>
      <c r="IH230" s="1">
        <v>23654.791800635001</v>
      </c>
      <c r="II230" s="1">
        <v>16917.382294768398</v>
      </c>
      <c r="IJ230" s="1" t="s">
        <v>0</v>
      </c>
      <c r="IK230" s="1" t="s">
        <v>0</v>
      </c>
      <c r="IL230" s="1">
        <v>11195.857604526</v>
      </c>
      <c r="IM230" s="1" t="s">
        <v>0</v>
      </c>
      <c r="IN230" s="1" t="s">
        <v>0</v>
      </c>
      <c r="IO230" s="1">
        <v>23874.9008745789</v>
      </c>
      <c r="IP230" s="1">
        <v>12529.0997478994</v>
      </c>
      <c r="IQ230" s="1" t="s">
        <v>0</v>
      </c>
      <c r="IR230" s="1" t="s">
        <v>0</v>
      </c>
      <c r="IS230" s="1" t="s">
        <v>0</v>
      </c>
      <c r="IT230" s="1" t="s">
        <v>0</v>
      </c>
      <c r="IU230" s="1">
        <v>15116.8803721883</v>
      </c>
      <c r="IV230" s="1" t="s">
        <v>0</v>
      </c>
      <c r="IW230" s="1" t="s">
        <v>0</v>
      </c>
      <c r="IX230" s="1">
        <v>16495.087727107999</v>
      </c>
      <c r="IY230" s="1">
        <v>22567.319859779898</v>
      </c>
      <c r="IZ230" s="1">
        <v>23168.6959207158</v>
      </c>
      <c r="JA230" s="1">
        <v>16809.320434404301</v>
      </c>
      <c r="JB230" s="1">
        <v>15780.690473439299</v>
      </c>
      <c r="JC230" s="1">
        <v>15405.849158696299</v>
      </c>
      <c r="JD230" s="1">
        <v>19314.287714955699</v>
      </c>
      <c r="JE230" s="1">
        <v>18768.525503148001</v>
      </c>
      <c r="JF230" s="1">
        <v>19593.672434735501</v>
      </c>
      <c r="JG230" s="1" t="s">
        <v>0</v>
      </c>
      <c r="JH230" s="1">
        <v>12814.4200536361</v>
      </c>
      <c r="JI230" s="1" t="s">
        <v>0</v>
      </c>
      <c r="JJ230" s="1" t="s">
        <v>0</v>
      </c>
      <c r="JK230" s="1">
        <v>18529.971030213201</v>
      </c>
      <c r="JL230" s="1">
        <v>17016.627251728602</v>
      </c>
      <c r="JM230" s="1">
        <v>32002.901464379302</v>
      </c>
      <c r="JN230" s="1">
        <v>18502.338799064099</v>
      </c>
      <c r="JO230" s="1" t="s">
        <v>0</v>
      </c>
      <c r="JP230" s="1">
        <v>16648.223447293301</v>
      </c>
      <c r="JQ230" s="1">
        <v>16697.873351169299</v>
      </c>
      <c r="JR230" s="1">
        <v>15551.723132433701</v>
      </c>
      <c r="JS230" s="1">
        <v>17690.877884753601</v>
      </c>
      <c r="JT230" s="1">
        <v>27644.523904473899</v>
      </c>
      <c r="JU230" s="1">
        <v>20645.953892918398</v>
      </c>
      <c r="JV230" s="1" t="s">
        <v>0</v>
      </c>
      <c r="JW230" s="1" t="s">
        <v>0</v>
      </c>
      <c r="JX230" s="1">
        <v>12781.890305721299</v>
      </c>
      <c r="JY230" s="1" t="s">
        <v>0</v>
      </c>
      <c r="JZ230" s="1">
        <v>11973.8480508759</v>
      </c>
      <c r="KA230" s="1">
        <v>15029.9881421339</v>
      </c>
      <c r="KB230" s="1">
        <v>19273.857660388399</v>
      </c>
      <c r="KC230" s="1" t="s">
        <v>0</v>
      </c>
      <c r="KD230" s="1" t="s">
        <v>0</v>
      </c>
      <c r="KE230" s="1" t="s">
        <v>0</v>
      </c>
      <c r="KF230" s="1">
        <v>17739.848889189601</v>
      </c>
      <c r="KG230" s="1">
        <v>12223.536163062099</v>
      </c>
      <c r="KH230" s="1" t="s">
        <v>0</v>
      </c>
      <c r="KI230" s="1">
        <v>16225.517545009299</v>
      </c>
      <c r="KJ230" s="1">
        <v>16209.9512361627</v>
      </c>
      <c r="KK230" s="1">
        <v>44611.380531320501</v>
      </c>
      <c r="KL230" s="1" t="s">
        <v>0</v>
      </c>
      <c r="KM230" s="1" t="s">
        <v>0</v>
      </c>
      <c r="KN230" s="1">
        <v>21437.7188112076</v>
      </c>
      <c r="KO230" s="1">
        <v>12467.492130020701</v>
      </c>
      <c r="KP230" s="1">
        <v>15013.640214921699</v>
      </c>
      <c r="KQ230" s="1">
        <v>23840.453260816299</v>
      </c>
      <c r="KR230" s="1">
        <v>24977.3618120131</v>
      </c>
      <c r="KS230" s="1">
        <v>11700.874175758099</v>
      </c>
      <c r="KT230" s="1">
        <v>13772.0987464234</v>
      </c>
      <c r="KU230" s="1">
        <v>20628.0550962858</v>
      </c>
      <c r="KV230" s="1" t="s">
        <v>0</v>
      </c>
      <c r="KW230" s="1">
        <v>19382.870466385</v>
      </c>
      <c r="KX230" s="1">
        <v>17678.1129448631</v>
      </c>
      <c r="KY230" s="1">
        <v>15883.6640950244</v>
      </c>
      <c r="KZ230" s="1" t="s">
        <v>0</v>
      </c>
      <c r="LA230" s="1">
        <v>18710.440655845599</v>
      </c>
      <c r="LB230" s="1">
        <v>18036.867065807401</v>
      </c>
      <c r="LC230" s="1">
        <v>17928.121478217599</v>
      </c>
      <c r="LD230" s="1">
        <v>21200.3506437264</v>
      </c>
      <c r="LE230" s="1" t="s">
        <v>0</v>
      </c>
      <c r="LF230" s="1">
        <v>16290.269673597</v>
      </c>
      <c r="LG230" s="1" t="s">
        <v>0</v>
      </c>
      <c r="LH230" s="1" t="s">
        <v>0</v>
      </c>
      <c r="LI230" s="1">
        <v>15515.648761668799</v>
      </c>
      <c r="LJ230" s="1">
        <v>22694.649581008201</v>
      </c>
      <c r="LK230" s="1">
        <v>12710.9276249942</v>
      </c>
      <c r="LL230" s="1">
        <v>14444.415769487699</v>
      </c>
      <c r="LM230" s="1" t="s">
        <v>0</v>
      </c>
      <c r="LN230" s="1" t="s">
        <v>0</v>
      </c>
      <c r="LO230" s="1">
        <v>21115.6747800669</v>
      </c>
      <c r="LP230" s="1">
        <v>23893.950455575701</v>
      </c>
      <c r="LQ230" s="1" t="s">
        <v>0</v>
      </c>
      <c r="LR230" s="1">
        <v>18975.0398491462</v>
      </c>
      <c r="LS230" s="1">
        <v>13077.2807963584</v>
      </c>
      <c r="LT230" s="1" t="s">
        <v>0</v>
      </c>
      <c r="LU230" s="1">
        <v>16701.259673270099</v>
      </c>
      <c r="LV230" s="1" t="s">
        <v>0</v>
      </c>
      <c r="LW230" s="1">
        <v>17138.752165073001</v>
      </c>
      <c r="LX230" s="1">
        <v>15774.9093156012</v>
      </c>
      <c r="LY230" s="1">
        <v>18804.254156242099</v>
      </c>
      <c r="LZ230" s="1">
        <v>13419.9655627722</v>
      </c>
      <c r="MA230" s="1" t="s">
        <v>0</v>
      </c>
      <c r="MB230" s="1">
        <v>13405.796925023</v>
      </c>
      <c r="MC230" s="1">
        <v>26630.4465073598</v>
      </c>
      <c r="MD230" s="1" t="s">
        <v>0</v>
      </c>
      <c r="ME230" s="1">
        <v>15698.3533823733</v>
      </c>
      <c r="MF230" s="1">
        <v>11261.1268813017</v>
      </c>
      <c r="MG230" s="1">
        <v>15227.938345520301</v>
      </c>
      <c r="MH230" s="1" t="s">
        <v>0</v>
      </c>
      <c r="MI230" s="1">
        <v>17972.243058702301</v>
      </c>
      <c r="MJ230" s="1">
        <v>15905.454874429999</v>
      </c>
      <c r="MK230" s="1" t="s">
        <v>0</v>
      </c>
      <c r="ML230" s="1">
        <v>20339.594173847199</v>
      </c>
      <c r="MM230" s="1">
        <v>15446.491300154999</v>
      </c>
      <c r="MN230" s="1">
        <v>13389.9127967353</v>
      </c>
      <c r="MO230" s="1">
        <v>17747.559551536498</v>
      </c>
      <c r="MP230" s="1" t="s">
        <v>0</v>
      </c>
      <c r="MQ230" s="1">
        <v>23128.892873084998</v>
      </c>
      <c r="MR230" s="1">
        <v>18132.983011239001</v>
      </c>
      <c r="MS230" s="1" t="s">
        <v>0</v>
      </c>
      <c r="MT230" s="1" t="s">
        <v>0</v>
      </c>
      <c r="MU230" s="1" t="s">
        <v>0</v>
      </c>
      <c r="MV230" s="1">
        <v>13762.8776504613</v>
      </c>
      <c r="MW230" s="1">
        <v>16300.4724212002</v>
      </c>
      <c r="MX230" s="1" t="s">
        <v>0</v>
      </c>
      <c r="MY230" s="1" t="s">
        <v>0</v>
      </c>
      <c r="MZ230" s="1">
        <v>16448.5065009955</v>
      </c>
      <c r="NA230" s="1">
        <v>14899.9183923295</v>
      </c>
      <c r="NB230" s="1" t="s">
        <v>0</v>
      </c>
      <c r="NC230" s="1">
        <v>14409.2215389467</v>
      </c>
      <c r="ND230" s="1" t="s">
        <v>0</v>
      </c>
      <c r="NE230" s="1">
        <v>17525.540446983399</v>
      </c>
      <c r="NF230" s="1" t="s">
        <v>0</v>
      </c>
      <c r="NG230" s="1">
        <v>15491.951639507601</v>
      </c>
      <c r="NH230" s="1">
        <v>17733.4023590447</v>
      </c>
      <c r="NI230" s="1">
        <v>15195.7967544738</v>
      </c>
      <c r="NJ230" s="1">
        <v>17105.265052456001</v>
      </c>
      <c r="NK230" s="1" t="s">
        <v>0</v>
      </c>
      <c r="NL230" s="1">
        <v>17938.6479469894</v>
      </c>
      <c r="NM230" s="1" t="s">
        <v>0</v>
      </c>
      <c r="NN230" s="1">
        <v>16492.477995679801</v>
      </c>
      <c r="NO230" s="1">
        <v>13987.0140898224</v>
      </c>
      <c r="NP230" s="1">
        <v>11636.539919303799</v>
      </c>
      <c r="NQ230" s="1">
        <v>16227.7837165321</v>
      </c>
      <c r="NR230" s="1" t="s">
        <v>0</v>
      </c>
      <c r="NS230" s="1">
        <v>13329.406156993</v>
      </c>
      <c r="NT230" s="1">
        <v>14182.761211822901</v>
      </c>
      <c r="NU230" s="1">
        <v>12843.1963031335</v>
      </c>
      <c r="NV230" s="1">
        <v>21146.929662222901</v>
      </c>
      <c r="NW230" s="1">
        <v>19720.157412774799</v>
      </c>
      <c r="NX230" s="1">
        <v>15875.117219724199</v>
      </c>
      <c r="NY230" s="1">
        <v>18722.347400048599</v>
      </c>
      <c r="NZ230" s="1">
        <v>13215.018070824401</v>
      </c>
      <c r="OA230" s="1">
        <v>19952.644947430999</v>
      </c>
      <c r="OB230" s="1">
        <v>15385.0849501333</v>
      </c>
      <c r="OC230" s="1" t="s">
        <v>0</v>
      </c>
      <c r="OD230" s="1" t="s">
        <v>0</v>
      </c>
      <c r="OE230" s="1" t="s">
        <v>0</v>
      </c>
      <c r="OF230" s="1" t="s">
        <v>0</v>
      </c>
      <c r="OG230" s="1">
        <v>18502.505201406701</v>
      </c>
      <c r="OH230" s="1">
        <v>15072.104059638001</v>
      </c>
      <c r="OI230" s="1">
        <v>14572.780379416499</v>
      </c>
      <c r="OJ230" s="1">
        <v>16832.445576203001</v>
      </c>
      <c r="OK230" s="1">
        <v>20616.201270399499</v>
      </c>
      <c r="OL230" s="1" t="s">
        <v>0</v>
      </c>
      <c r="OM230" s="1">
        <v>68342.438226319806</v>
      </c>
      <c r="ON230" s="1">
        <v>18807.851736197001</v>
      </c>
      <c r="OO230" s="1">
        <v>19646.382082251799</v>
      </c>
      <c r="OP230" s="1">
        <v>20569.031217936499</v>
      </c>
      <c r="OQ230" s="1">
        <v>19838.803749463001</v>
      </c>
      <c r="OR230" s="1">
        <v>21369.975437734702</v>
      </c>
      <c r="OS230" s="1">
        <v>16748.454484506601</v>
      </c>
      <c r="OT230" s="1">
        <v>21507.802593607201</v>
      </c>
      <c r="OU230" s="1">
        <v>23010.065481435398</v>
      </c>
      <c r="OV230" s="1">
        <v>13914.698800795901</v>
      </c>
      <c r="OW230" s="1">
        <v>27067.852108852701</v>
      </c>
      <c r="OX230" s="1">
        <v>16090.2271657648</v>
      </c>
      <c r="OY230" s="1">
        <v>20127.327489635099</v>
      </c>
      <c r="OZ230" s="1">
        <v>24452.9922845785</v>
      </c>
      <c r="PA230" s="1">
        <v>13996.556583379501</v>
      </c>
      <c r="PB230" s="1" t="s">
        <v>0</v>
      </c>
      <c r="PC230" s="1" t="s">
        <v>0</v>
      </c>
      <c r="PD230" s="1">
        <v>19742.993947470099</v>
      </c>
      <c r="PE230" s="1" t="s">
        <v>0</v>
      </c>
      <c r="PF230" s="1" t="s">
        <v>0</v>
      </c>
      <c r="PG230" s="1">
        <v>21762.868185928299</v>
      </c>
      <c r="PH230" s="1">
        <v>17584.0242766636</v>
      </c>
      <c r="PI230" s="1">
        <v>19165.181743987501</v>
      </c>
      <c r="PJ230" s="1">
        <v>26031.673439664599</v>
      </c>
      <c r="PK230" s="1">
        <v>33389.063005177799</v>
      </c>
      <c r="PL230" s="1">
        <v>14961.682097340001</v>
      </c>
      <c r="PM230" s="1">
        <v>18295.532488370201</v>
      </c>
      <c r="PN230" s="1">
        <v>25458.460238525899</v>
      </c>
      <c r="PO230" s="1" t="s">
        <v>0</v>
      </c>
      <c r="PP230" s="1" t="s">
        <v>0</v>
      </c>
      <c r="PQ230" s="1">
        <v>14722.544751688099</v>
      </c>
      <c r="PR230" s="1">
        <v>16105.957671776699</v>
      </c>
      <c r="PS230" s="1">
        <v>15620.5888738469</v>
      </c>
      <c r="PT230" s="1">
        <v>15309.047685924599</v>
      </c>
      <c r="PU230" s="1">
        <v>16461.3213779531</v>
      </c>
      <c r="PV230" s="1">
        <v>13234.4596175161</v>
      </c>
      <c r="PW230" s="1">
        <v>18441.566557178001</v>
      </c>
      <c r="PX230" s="1">
        <v>14123.5575584443</v>
      </c>
      <c r="PY230" s="1">
        <v>23827.080902718099</v>
      </c>
      <c r="PZ230" s="1">
        <v>12308.498654549199</v>
      </c>
      <c r="QA230" s="1">
        <v>29143.2368411241</v>
      </c>
      <c r="QB230" s="1">
        <v>14331.1660540107</v>
      </c>
      <c r="QC230" s="1">
        <v>20460.726444767701</v>
      </c>
      <c r="QD230" s="1">
        <v>36177.140031428004</v>
      </c>
      <c r="QE230" s="1" t="s">
        <v>0</v>
      </c>
      <c r="QF230" s="1">
        <v>35241.8363503316</v>
      </c>
      <c r="QG230" s="1">
        <v>14241.7934819207</v>
      </c>
      <c r="QH230" s="1" t="s">
        <v>0</v>
      </c>
      <c r="QI230" s="1">
        <v>18461.880238555499</v>
      </c>
      <c r="QJ230" s="1">
        <v>21679.984194503701</v>
      </c>
      <c r="QK230" s="1">
        <v>13038.3757309224</v>
      </c>
      <c r="QL230" s="1">
        <v>21825.7923292286</v>
      </c>
      <c r="QM230" s="1">
        <v>14666.5020043431</v>
      </c>
      <c r="QN230" s="1">
        <v>16628.312259021499</v>
      </c>
      <c r="QO230" s="1">
        <v>13299.274177626599</v>
      </c>
      <c r="QP230" s="1" t="s">
        <v>0</v>
      </c>
      <c r="QQ230" s="1">
        <v>13119.5342255384</v>
      </c>
      <c r="QR230" s="1">
        <v>13358.0992611699</v>
      </c>
      <c r="QS230" s="1">
        <v>15072.5237226715</v>
      </c>
      <c r="QT230" s="1">
        <v>17129.245566961199</v>
      </c>
      <c r="QU230" s="1">
        <v>17008.117582146799</v>
      </c>
      <c r="QV230" s="1">
        <v>21091.4099491052</v>
      </c>
      <c r="QW230" s="1">
        <v>19247.110569759199</v>
      </c>
      <c r="QX230" s="1" t="s">
        <v>0</v>
      </c>
      <c r="QY230" s="1">
        <v>12472.796026878799</v>
      </c>
      <c r="QZ230" s="1">
        <v>33003.912436865197</v>
      </c>
      <c r="RA230" s="1" t="s">
        <v>0</v>
      </c>
      <c r="RB230" s="1" t="s">
        <v>0</v>
      </c>
      <c r="RC230" s="1">
        <v>15232.060032797001</v>
      </c>
      <c r="RD230" s="1" t="s">
        <v>0</v>
      </c>
      <c r="RE230" s="1" t="s">
        <v>0</v>
      </c>
      <c r="RF230" s="1">
        <v>24262.933091872699</v>
      </c>
      <c r="RG230" s="1">
        <v>24501.821841254201</v>
      </c>
      <c r="RH230" s="1">
        <v>21433.624573398101</v>
      </c>
      <c r="RI230" s="1">
        <v>21098.352235386301</v>
      </c>
      <c r="RJ230" s="1">
        <v>15563.7132209008</v>
      </c>
      <c r="RK230" s="1">
        <v>14425.161570144401</v>
      </c>
      <c r="RL230" s="1" t="s">
        <v>0</v>
      </c>
      <c r="RM230" s="1">
        <v>19024.736243071198</v>
      </c>
      <c r="RN230" s="1">
        <v>14390.077112925601</v>
      </c>
      <c r="RO230" s="1" t="s">
        <v>0</v>
      </c>
      <c r="RP230" s="1">
        <v>17360.587689702599</v>
      </c>
      <c r="RQ230" s="1">
        <v>23398.9298684268</v>
      </c>
      <c r="RR230" s="1">
        <v>18348.3126436741</v>
      </c>
      <c r="RS230" s="1">
        <v>16126.158362260299</v>
      </c>
      <c r="RT230" s="1">
        <v>11873.646666794401</v>
      </c>
      <c r="RU230" s="1">
        <v>23432.708085613001</v>
      </c>
      <c r="RV230" s="1" t="s">
        <v>0</v>
      </c>
      <c r="RW230" s="1">
        <v>18704.7467847226</v>
      </c>
      <c r="RX230" s="1" t="s">
        <v>0</v>
      </c>
      <c r="RY230" s="1">
        <v>23538.745461275499</v>
      </c>
      <c r="RZ230" s="1" t="s">
        <v>0</v>
      </c>
      <c r="SA230" s="1">
        <v>22890.144960179201</v>
      </c>
      <c r="SB230" s="1">
        <v>23463.751260880501</v>
      </c>
      <c r="SC230" s="1">
        <v>17233.656613007701</v>
      </c>
      <c r="SD230" s="1">
        <v>17783.763030388502</v>
      </c>
      <c r="SE230" s="1">
        <v>12780.933842612199</v>
      </c>
      <c r="SF230" s="1">
        <v>13867.329702683001</v>
      </c>
      <c r="SG230" s="1" t="s">
        <v>0</v>
      </c>
      <c r="SH230" s="1">
        <v>17646.1517905111</v>
      </c>
      <c r="SI230" s="1">
        <v>17848.666917547998</v>
      </c>
      <c r="SJ230" s="1">
        <v>17132.488951493098</v>
      </c>
      <c r="SK230" s="1">
        <v>23626.431403342602</v>
      </c>
      <c r="SL230" s="1" t="s">
        <v>0</v>
      </c>
      <c r="SM230" s="1">
        <v>13775.8919001507</v>
      </c>
      <c r="SN230" s="1">
        <v>50146.419512688903</v>
      </c>
      <c r="SO230" s="1" t="s">
        <v>0</v>
      </c>
      <c r="SP230" s="1" t="s">
        <v>0</v>
      </c>
      <c r="SQ230" s="1">
        <v>26203.318417449998</v>
      </c>
      <c r="SR230" s="1">
        <v>14798.1272704153</v>
      </c>
      <c r="SS230" s="1">
        <v>12601.4091531863</v>
      </c>
      <c r="ST230" s="1">
        <v>11657.0063700795</v>
      </c>
      <c r="SU230" s="1" t="s">
        <v>0</v>
      </c>
      <c r="SV230" s="1">
        <v>25152.246989196599</v>
      </c>
      <c r="SW230" s="1">
        <v>42065.227705508703</v>
      </c>
      <c r="SX230" s="1" t="s">
        <v>0</v>
      </c>
      <c r="SY230" s="1">
        <v>18100.4891133282</v>
      </c>
      <c r="SZ230" s="1">
        <v>22530.350289071601</v>
      </c>
      <c r="TA230" s="1">
        <v>14427.328872452899</v>
      </c>
      <c r="TB230" s="1">
        <v>15641.563803110101</v>
      </c>
      <c r="TC230" s="1" t="s">
        <v>0</v>
      </c>
      <c r="TD230" s="1">
        <v>15841.5196737959</v>
      </c>
      <c r="TE230" s="1" t="s">
        <v>0</v>
      </c>
      <c r="TF230" s="1" t="s">
        <v>0</v>
      </c>
      <c r="TG230" s="1">
        <v>18257.649825603999</v>
      </c>
      <c r="TH230" s="1">
        <v>20616.670333058901</v>
      </c>
      <c r="TI230" s="1">
        <v>15469.3455311621</v>
      </c>
      <c r="TJ230" s="1">
        <v>22169.200576476698</v>
      </c>
      <c r="TK230" s="1">
        <v>11754.8564359681</v>
      </c>
      <c r="TL230" s="1">
        <v>14752.7999062571</v>
      </c>
      <c r="TM230" s="1" t="s">
        <v>0</v>
      </c>
      <c r="TN230" s="1">
        <v>17233.052654386502</v>
      </c>
      <c r="TO230" s="1">
        <v>17354.428220666799</v>
      </c>
      <c r="TP230" s="1">
        <v>24141.393004749101</v>
      </c>
      <c r="TQ230" s="1">
        <v>22148.947337840898</v>
      </c>
      <c r="TR230" s="1">
        <v>18153.6811253423</v>
      </c>
      <c r="TS230" s="1">
        <v>18618.594856044299</v>
      </c>
      <c r="TT230" s="1" t="s">
        <v>0</v>
      </c>
      <c r="TU230" s="1">
        <v>12417.3166477348</v>
      </c>
      <c r="TV230" s="1" t="s">
        <v>0</v>
      </c>
      <c r="TW230" s="1">
        <v>18119.277164581101</v>
      </c>
      <c r="TX230" s="1" t="s">
        <v>0</v>
      </c>
      <c r="TY230" s="1" t="s">
        <v>0</v>
      </c>
      <c r="TZ230" s="1" t="s">
        <v>0</v>
      </c>
      <c r="UA230" s="1" t="s">
        <v>0</v>
      </c>
      <c r="UB230" s="1" t="s">
        <v>0</v>
      </c>
      <c r="UC230" s="1" t="s">
        <v>0</v>
      </c>
      <c r="UD230" s="1">
        <v>20764.5343209848</v>
      </c>
      <c r="UE230" s="1">
        <v>19117.2820857806</v>
      </c>
      <c r="UF230" s="1">
        <v>17380.000037851201</v>
      </c>
      <c r="UG230" s="1" t="s">
        <v>0</v>
      </c>
      <c r="UH230" s="1">
        <v>19322.256496526501</v>
      </c>
      <c r="UI230" s="1" t="s">
        <v>0</v>
      </c>
      <c r="UJ230" s="1">
        <v>18081.789573208302</v>
      </c>
      <c r="UK230" s="1">
        <v>11849.3835941044</v>
      </c>
      <c r="UL230" s="1" t="s">
        <v>0</v>
      </c>
      <c r="UM230" s="1">
        <v>14380.557165090901</v>
      </c>
      <c r="UN230" s="1">
        <v>13631.271091050001</v>
      </c>
      <c r="UO230" s="1">
        <v>35392.498690928798</v>
      </c>
      <c r="UP230" s="1" t="s">
        <v>0</v>
      </c>
      <c r="UQ230" s="1">
        <v>11867.254297764501</v>
      </c>
    </row>
    <row r="231" spans="1:563" x14ac:dyDescent="0.25">
      <c r="A231" s="1" t="s">
        <v>1865</v>
      </c>
      <c r="B231" s="1" t="s">
        <v>1025</v>
      </c>
      <c r="C231" s="1" t="s">
        <v>0</v>
      </c>
      <c r="D231" s="1" t="s">
        <v>0</v>
      </c>
      <c r="E231" s="1" t="s">
        <v>0</v>
      </c>
      <c r="F231" s="1" t="s">
        <v>0</v>
      </c>
      <c r="G231" s="1" t="s">
        <v>0</v>
      </c>
      <c r="H231" s="1" t="s">
        <v>0</v>
      </c>
      <c r="I231" s="1" t="s">
        <v>0</v>
      </c>
      <c r="J231" s="1" t="s">
        <v>0</v>
      </c>
      <c r="K231" s="1" t="s">
        <v>0</v>
      </c>
      <c r="L231" s="1" t="s">
        <v>0</v>
      </c>
      <c r="M231" s="1" t="s">
        <v>0</v>
      </c>
      <c r="N231" s="1" t="s">
        <v>0</v>
      </c>
      <c r="O231" s="1" t="s">
        <v>0</v>
      </c>
      <c r="P231" s="1" t="s">
        <v>0</v>
      </c>
      <c r="Q231" s="1" t="s">
        <v>0</v>
      </c>
      <c r="R231" s="1" t="s">
        <v>0</v>
      </c>
      <c r="S231" s="1" t="s">
        <v>0</v>
      </c>
      <c r="T231" s="1" t="s">
        <v>0</v>
      </c>
      <c r="U231" s="1" t="s">
        <v>0</v>
      </c>
      <c r="V231" s="1" t="s">
        <v>0</v>
      </c>
      <c r="W231" s="1" t="s">
        <v>0</v>
      </c>
      <c r="X231" s="1" t="s">
        <v>0</v>
      </c>
      <c r="Y231" s="1" t="s">
        <v>0</v>
      </c>
      <c r="Z231" s="1" t="s">
        <v>0</v>
      </c>
      <c r="AA231" s="1" t="s">
        <v>0</v>
      </c>
      <c r="AB231" s="1" t="s">
        <v>0</v>
      </c>
      <c r="AC231" s="1" t="s">
        <v>0</v>
      </c>
      <c r="AD231" s="1" t="s">
        <v>0</v>
      </c>
      <c r="AE231" s="1" t="s">
        <v>0</v>
      </c>
      <c r="AF231" s="1" t="s">
        <v>0</v>
      </c>
      <c r="AG231" s="1" t="s">
        <v>0</v>
      </c>
      <c r="AH231" s="1" t="s">
        <v>0</v>
      </c>
      <c r="AI231" s="1" t="s">
        <v>0</v>
      </c>
      <c r="AJ231" s="1" t="s">
        <v>0</v>
      </c>
      <c r="AK231" s="1" t="s">
        <v>0</v>
      </c>
      <c r="AL231" s="1" t="s">
        <v>0</v>
      </c>
      <c r="AM231" s="1" t="s">
        <v>0</v>
      </c>
      <c r="AN231" s="1" t="s">
        <v>0</v>
      </c>
      <c r="AO231" s="1" t="s">
        <v>0</v>
      </c>
      <c r="AP231" s="1" t="s">
        <v>0</v>
      </c>
      <c r="AQ231" s="1" t="s">
        <v>0</v>
      </c>
      <c r="AR231" s="1" t="s">
        <v>0</v>
      </c>
      <c r="AS231" s="1" t="s">
        <v>0</v>
      </c>
      <c r="AT231" s="1" t="s">
        <v>0</v>
      </c>
      <c r="AU231" s="1" t="s">
        <v>0</v>
      </c>
      <c r="AV231" s="1" t="s">
        <v>0</v>
      </c>
      <c r="AW231" s="1" t="s">
        <v>0</v>
      </c>
      <c r="AX231" s="1" t="s">
        <v>0</v>
      </c>
      <c r="AY231" s="1" t="s">
        <v>0</v>
      </c>
      <c r="AZ231" s="1" t="s">
        <v>0</v>
      </c>
      <c r="BA231" s="1" t="s">
        <v>0</v>
      </c>
      <c r="BB231" s="1" t="s">
        <v>0</v>
      </c>
      <c r="BC231" s="1" t="s">
        <v>0</v>
      </c>
      <c r="BD231" s="1" t="s">
        <v>0</v>
      </c>
      <c r="BE231" s="1" t="s">
        <v>0</v>
      </c>
      <c r="BF231" s="1" t="s">
        <v>0</v>
      </c>
      <c r="BG231" s="1" t="s">
        <v>0</v>
      </c>
      <c r="BH231" s="1" t="s">
        <v>0</v>
      </c>
      <c r="BI231" s="1" t="s">
        <v>0</v>
      </c>
      <c r="BJ231" s="1" t="s">
        <v>0</v>
      </c>
      <c r="BK231" s="1" t="s">
        <v>0</v>
      </c>
      <c r="BL231" s="1" t="s">
        <v>0</v>
      </c>
      <c r="BM231" s="1" t="s">
        <v>0</v>
      </c>
      <c r="BN231" s="1" t="s">
        <v>0</v>
      </c>
      <c r="BO231" s="1" t="s">
        <v>0</v>
      </c>
      <c r="BP231" s="1" t="s">
        <v>0</v>
      </c>
      <c r="BQ231" s="1" t="s">
        <v>0</v>
      </c>
      <c r="BR231" s="1" t="s">
        <v>0</v>
      </c>
      <c r="BS231" s="1" t="s">
        <v>0</v>
      </c>
      <c r="BT231" s="1" t="s">
        <v>0</v>
      </c>
      <c r="BU231" s="1" t="s">
        <v>0</v>
      </c>
      <c r="BV231" s="1" t="s">
        <v>0</v>
      </c>
      <c r="BW231" s="1" t="s">
        <v>0</v>
      </c>
      <c r="BX231" s="1" t="s">
        <v>0</v>
      </c>
      <c r="BY231" s="1" t="s">
        <v>0</v>
      </c>
      <c r="BZ231" s="1" t="s">
        <v>0</v>
      </c>
      <c r="CA231" s="1" t="s">
        <v>0</v>
      </c>
      <c r="CB231" s="1" t="s">
        <v>0</v>
      </c>
      <c r="CC231" s="1" t="s">
        <v>0</v>
      </c>
      <c r="CD231" s="1" t="s">
        <v>0</v>
      </c>
      <c r="CE231" s="1" t="s">
        <v>0</v>
      </c>
      <c r="CF231" s="1" t="s">
        <v>0</v>
      </c>
      <c r="CG231" s="1" t="s">
        <v>0</v>
      </c>
      <c r="CH231" s="1" t="s">
        <v>0</v>
      </c>
      <c r="CI231" s="1" t="s">
        <v>0</v>
      </c>
      <c r="CJ231" s="1" t="s">
        <v>0</v>
      </c>
      <c r="CK231" s="1" t="s">
        <v>0</v>
      </c>
      <c r="CL231" s="1" t="s">
        <v>0</v>
      </c>
      <c r="CM231" s="1" t="s">
        <v>0</v>
      </c>
      <c r="CN231" s="1" t="s">
        <v>0</v>
      </c>
      <c r="CO231" s="1" t="s">
        <v>0</v>
      </c>
      <c r="CP231" s="1" t="s">
        <v>0</v>
      </c>
      <c r="CQ231" s="1" t="s">
        <v>0</v>
      </c>
      <c r="CR231" s="1" t="s">
        <v>0</v>
      </c>
      <c r="CS231" s="1" t="s">
        <v>0</v>
      </c>
      <c r="CT231" s="1" t="s">
        <v>0</v>
      </c>
      <c r="CU231" s="1" t="s">
        <v>0</v>
      </c>
      <c r="CV231" s="1" t="s">
        <v>0</v>
      </c>
      <c r="CW231" s="1" t="s">
        <v>0</v>
      </c>
      <c r="CX231" s="1" t="s">
        <v>0</v>
      </c>
      <c r="CY231" s="1" t="s">
        <v>0</v>
      </c>
      <c r="CZ231" s="1" t="s">
        <v>0</v>
      </c>
      <c r="DA231" s="1" t="s">
        <v>0</v>
      </c>
      <c r="DB231" s="1" t="s">
        <v>0</v>
      </c>
      <c r="DC231" s="1" t="s">
        <v>0</v>
      </c>
      <c r="DD231" s="1" t="s">
        <v>0</v>
      </c>
      <c r="DE231" s="1" t="s">
        <v>0</v>
      </c>
      <c r="DF231" s="1" t="s">
        <v>0</v>
      </c>
      <c r="DG231" s="1" t="s">
        <v>0</v>
      </c>
      <c r="DH231" s="1" t="s">
        <v>0</v>
      </c>
      <c r="DI231" s="1" t="s">
        <v>0</v>
      </c>
      <c r="DJ231" s="1" t="s">
        <v>0</v>
      </c>
      <c r="DK231" s="1" t="s">
        <v>0</v>
      </c>
      <c r="DL231" s="1" t="s">
        <v>0</v>
      </c>
      <c r="DM231" s="1" t="s">
        <v>0</v>
      </c>
      <c r="DN231" s="1" t="s">
        <v>0</v>
      </c>
      <c r="DO231" s="1" t="s">
        <v>0</v>
      </c>
      <c r="DP231" s="1" t="s">
        <v>0</v>
      </c>
      <c r="DQ231" s="1" t="s">
        <v>0</v>
      </c>
      <c r="DR231" s="1" t="s">
        <v>0</v>
      </c>
      <c r="DS231" s="1" t="s">
        <v>0</v>
      </c>
      <c r="DT231" s="1" t="s">
        <v>0</v>
      </c>
      <c r="DU231" s="1" t="s">
        <v>0</v>
      </c>
      <c r="DV231" s="1" t="s">
        <v>0</v>
      </c>
      <c r="DW231" s="1" t="s">
        <v>0</v>
      </c>
      <c r="DX231" s="1" t="s">
        <v>0</v>
      </c>
      <c r="DY231" s="1" t="s">
        <v>0</v>
      </c>
      <c r="DZ231" s="1" t="s">
        <v>0</v>
      </c>
      <c r="EA231" s="1" t="s">
        <v>0</v>
      </c>
      <c r="EB231" s="1" t="s">
        <v>0</v>
      </c>
      <c r="EC231" s="1" t="s">
        <v>0</v>
      </c>
      <c r="ED231" s="1" t="s">
        <v>0</v>
      </c>
      <c r="EE231" s="1" t="s">
        <v>0</v>
      </c>
      <c r="EF231" s="1" t="s">
        <v>0</v>
      </c>
      <c r="EG231" s="1" t="s">
        <v>0</v>
      </c>
      <c r="EH231" s="1" t="s">
        <v>0</v>
      </c>
      <c r="EI231" s="1" t="s">
        <v>0</v>
      </c>
      <c r="EJ231" s="1" t="s">
        <v>0</v>
      </c>
      <c r="EK231" s="1" t="s">
        <v>0</v>
      </c>
      <c r="EL231" s="1" t="s">
        <v>0</v>
      </c>
      <c r="EM231" s="1" t="s">
        <v>0</v>
      </c>
      <c r="EN231" s="1" t="s">
        <v>0</v>
      </c>
      <c r="EO231" s="1" t="s">
        <v>0</v>
      </c>
      <c r="EP231" s="1" t="s">
        <v>0</v>
      </c>
      <c r="EQ231" s="1" t="s">
        <v>0</v>
      </c>
      <c r="ER231" s="1" t="s">
        <v>0</v>
      </c>
      <c r="ES231" s="1" t="s">
        <v>0</v>
      </c>
      <c r="ET231" s="1" t="s">
        <v>0</v>
      </c>
      <c r="EU231" s="1" t="s">
        <v>0</v>
      </c>
      <c r="EV231" s="1" t="s">
        <v>0</v>
      </c>
      <c r="EW231" s="1" t="s">
        <v>0</v>
      </c>
      <c r="EX231" s="1" t="s">
        <v>0</v>
      </c>
      <c r="EY231" s="1" t="s">
        <v>0</v>
      </c>
      <c r="EZ231" s="1" t="s">
        <v>0</v>
      </c>
      <c r="FA231" s="1" t="s">
        <v>0</v>
      </c>
      <c r="FB231" s="1" t="s">
        <v>0</v>
      </c>
      <c r="FC231" s="1" t="s">
        <v>0</v>
      </c>
      <c r="FD231" s="1" t="s">
        <v>0</v>
      </c>
      <c r="FE231" s="1" t="s">
        <v>0</v>
      </c>
      <c r="FF231" s="1" t="s">
        <v>0</v>
      </c>
      <c r="FG231" s="1" t="s">
        <v>0</v>
      </c>
      <c r="FH231" s="1" t="s">
        <v>0</v>
      </c>
      <c r="FI231" s="1" t="s">
        <v>0</v>
      </c>
      <c r="FJ231" s="1" t="s">
        <v>0</v>
      </c>
      <c r="FK231" s="1" t="s">
        <v>0</v>
      </c>
      <c r="FL231" s="1" t="s">
        <v>0</v>
      </c>
      <c r="FM231" s="1" t="s">
        <v>0</v>
      </c>
      <c r="FN231" s="1" t="s">
        <v>0</v>
      </c>
      <c r="FO231" s="1" t="s">
        <v>0</v>
      </c>
      <c r="FP231" s="1" t="s">
        <v>0</v>
      </c>
      <c r="FQ231" s="1" t="s">
        <v>0</v>
      </c>
      <c r="FR231" s="1" t="s">
        <v>0</v>
      </c>
      <c r="FS231" s="1" t="s">
        <v>0</v>
      </c>
      <c r="FT231" s="1" t="s">
        <v>0</v>
      </c>
      <c r="FU231" s="1" t="s">
        <v>0</v>
      </c>
      <c r="FV231" s="1" t="s">
        <v>0</v>
      </c>
      <c r="FW231" s="1" t="s">
        <v>0</v>
      </c>
      <c r="FX231" s="1" t="s">
        <v>0</v>
      </c>
      <c r="FY231" s="1" t="s">
        <v>0</v>
      </c>
      <c r="FZ231" s="1" t="s">
        <v>0</v>
      </c>
      <c r="GA231" s="1" t="s">
        <v>0</v>
      </c>
      <c r="GB231" s="1" t="s">
        <v>0</v>
      </c>
      <c r="GC231" s="1" t="s">
        <v>0</v>
      </c>
      <c r="GD231" s="1" t="s">
        <v>0</v>
      </c>
      <c r="GE231" s="1" t="s">
        <v>0</v>
      </c>
      <c r="GF231" s="1" t="s">
        <v>0</v>
      </c>
      <c r="GG231" s="1" t="s">
        <v>0</v>
      </c>
      <c r="GH231" s="1" t="s">
        <v>0</v>
      </c>
      <c r="GI231" s="1" t="s">
        <v>0</v>
      </c>
      <c r="GJ231" s="1" t="s">
        <v>0</v>
      </c>
      <c r="GK231" s="1" t="s">
        <v>0</v>
      </c>
      <c r="GL231" s="1" t="s">
        <v>0</v>
      </c>
      <c r="GM231" s="1" t="s">
        <v>0</v>
      </c>
      <c r="GN231" s="1" t="s">
        <v>0</v>
      </c>
      <c r="GO231" s="1" t="s">
        <v>0</v>
      </c>
      <c r="GP231" s="1" t="s">
        <v>0</v>
      </c>
      <c r="GQ231" s="1" t="s">
        <v>0</v>
      </c>
      <c r="GR231" s="1" t="s">
        <v>0</v>
      </c>
      <c r="GS231" s="1" t="s">
        <v>0</v>
      </c>
      <c r="GT231" s="1" t="s">
        <v>0</v>
      </c>
      <c r="GU231" s="1" t="s">
        <v>0</v>
      </c>
      <c r="GV231" s="1" t="s">
        <v>0</v>
      </c>
      <c r="GW231" s="1" t="s">
        <v>0</v>
      </c>
      <c r="GX231" s="1" t="s">
        <v>0</v>
      </c>
      <c r="GY231" s="1" t="s">
        <v>0</v>
      </c>
      <c r="GZ231" s="1" t="s">
        <v>0</v>
      </c>
      <c r="HA231" s="1" t="s">
        <v>0</v>
      </c>
      <c r="HB231" s="1" t="s">
        <v>0</v>
      </c>
      <c r="HC231" s="1" t="s">
        <v>0</v>
      </c>
      <c r="HD231" s="1" t="s">
        <v>0</v>
      </c>
      <c r="HE231" s="1" t="s">
        <v>0</v>
      </c>
      <c r="HF231" s="1" t="s">
        <v>0</v>
      </c>
      <c r="HG231" s="1" t="s">
        <v>0</v>
      </c>
      <c r="HH231" s="1" t="s">
        <v>0</v>
      </c>
      <c r="HI231" s="1" t="s">
        <v>0</v>
      </c>
      <c r="HJ231" s="1" t="s">
        <v>0</v>
      </c>
      <c r="HK231" s="1" t="s">
        <v>0</v>
      </c>
      <c r="HL231" s="1" t="s">
        <v>0</v>
      </c>
      <c r="HM231" s="1" t="s">
        <v>0</v>
      </c>
      <c r="HN231" s="1" t="s">
        <v>0</v>
      </c>
      <c r="HO231" s="1" t="s">
        <v>0</v>
      </c>
      <c r="HP231" s="1" t="s">
        <v>0</v>
      </c>
      <c r="HQ231" s="1" t="s">
        <v>0</v>
      </c>
      <c r="HR231" s="1" t="s">
        <v>0</v>
      </c>
      <c r="HS231" s="1" t="s">
        <v>0</v>
      </c>
      <c r="HT231" s="1" t="s">
        <v>0</v>
      </c>
      <c r="HU231" s="1" t="s">
        <v>0</v>
      </c>
      <c r="HV231" s="1" t="s">
        <v>0</v>
      </c>
      <c r="HW231" s="1" t="s">
        <v>0</v>
      </c>
      <c r="HX231" s="1" t="s">
        <v>0</v>
      </c>
      <c r="HY231" s="1" t="s">
        <v>0</v>
      </c>
      <c r="HZ231" s="1" t="s">
        <v>0</v>
      </c>
      <c r="IA231" s="1" t="s">
        <v>0</v>
      </c>
      <c r="IB231" s="1" t="s">
        <v>0</v>
      </c>
      <c r="IC231" s="1" t="s">
        <v>0</v>
      </c>
      <c r="ID231" s="1" t="s">
        <v>0</v>
      </c>
      <c r="IE231" s="1" t="s">
        <v>0</v>
      </c>
      <c r="IF231" s="1" t="s">
        <v>0</v>
      </c>
      <c r="IG231" s="1" t="s">
        <v>0</v>
      </c>
      <c r="IH231" s="1" t="s">
        <v>0</v>
      </c>
      <c r="II231" s="1" t="s">
        <v>0</v>
      </c>
      <c r="IJ231" s="1" t="s">
        <v>0</v>
      </c>
      <c r="IK231" s="1" t="s">
        <v>0</v>
      </c>
      <c r="IL231" s="1" t="s">
        <v>0</v>
      </c>
      <c r="IM231" s="1" t="s">
        <v>0</v>
      </c>
      <c r="IN231" s="1" t="s">
        <v>0</v>
      </c>
      <c r="IO231" s="1" t="s">
        <v>0</v>
      </c>
      <c r="IP231" s="1" t="s">
        <v>0</v>
      </c>
      <c r="IQ231" s="1" t="s">
        <v>0</v>
      </c>
      <c r="IR231" s="1" t="s">
        <v>0</v>
      </c>
      <c r="IS231" s="1" t="s">
        <v>0</v>
      </c>
      <c r="IT231" s="1" t="s">
        <v>0</v>
      </c>
      <c r="IU231" s="1" t="s">
        <v>0</v>
      </c>
      <c r="IV231" s="1" t="s">
        <v>0</v>
      </c>
      <c r="IW231" s="1" t="s">
        <v>0</v>
      </c>
      <c r="IX231" s="1" t="s">
        <v>0</v>
      </c>
      <c r="IY231" s="1" t="s">
        <v>0</v>
      </c>
      <c r="IZ231" s="1" t="s">
        <v>0</v>
      </c>
      <c r="JA231" s="1" t="s">
        <v>0</v>
      </c>
      <c r="JB231" s="1" t="s">
        <v>0</v>
      </c>
      <c r="JC231" s="1" t="s">
        <v>0</v>
      </c>
      <c r="JD231" s="1" t="s">
        <v>0</v>
      </c>
      <c r="JE231" s="1" t="s">
        <v>0</v>
      </c>
      <c r="JF231" s="1" t="s">
        <v>0</v>
      </c>
      <c r="JG231" s="1" t="s">
        <v>0</v>
      </c>
      <c r="JH231" s="1" t="s">
        <v>0</v>
      </c>
      <c r="JI231" s="1" t="s">
        <v>0</v>
      </c>
      <c r="JJ231" s="1" t="s">
        <v>0</v>
      </c>
      <c r="JK231" s="1" t="s">
        <v>0</v>
      </c>
      <c r="JL231" s="1" t="s">
        <v>0</v>
      </c>
      <c r="JM231" s="1" t="s">
        <v>0</v>
      </c>
      <c r="JN231" s="1" t="s">
        <v>0</v>
      </c>
      <c r="JO231" s="1" t="s">
        <v>0</v>
      </c>
      <c r="JP231" s="1" t="s">
        <v>0</v>
      </c>
      <c r="JQ231" s="1" t="s">
        <v>0</v>
      </c>
      <c r="JR231" s="1" t="s">
        <v>0</v>
      </c>
      <c r="JS231" s="1" t="s">
        <v>0</v>
      </c>
      <c r="JT231" s="1" t="s">
        <v>0</v>
      </c>
      <c r="JU231" s="1" t="s">
        <v>0</v>
      </c>
      <c r="JV231" s="1" t="s">
        <v>0</v>
      </c>
      <c r="JW231" s="1" t="s">
        <v>0</v>
      </c>
      <c r="JX231" s="1" t="s">
        <v>0</v>
      </c>
      <c r="JY231" s="1" t="s">
        <v>0</v>
      </c>
      <c r="JZ231" s="1" t="s">
        <v>0</v>
      </c>
      <c r="KA231" s="1" t="s">
        <v>0</v>
      </c>
      <c r="KB231" s="1" t="s">
        <v>0</v>
      </c>
      <c r="KC231" s="1" t="s">
        <v>0</v>
      </c>
      <c r="KD231" s="1" t="s">
        <v>0</v>
      </c>
      <c r="KE231" s="1" t="s">
        <v>0</v>
      </c>
      <c r="KF231" s="1" t="s">
        <v>0</v>
      </c>
      <c r="KG231" s="1" t="s">
        <v>0</v>
      </c>
      <c r="KH231" s="1" t="s">
        <v>0</v>
      </c>
      <c r="KI231" s="1" t="s">
        <v>0</v>
      </c>
      <c r="KJ231" s="1" t="s">
        <v>0</v>
      </c>
      <c r="KK231" s="1" t="s">
        <v>0</v>
      </c>
      <c r="KL231" s="1" t="s">
        <v>0</v>
      </c>
      <c r="KM231" s="1" t="s">
        <v>0</v>
      </c>
      <c r="KN231" s="1" t="s">
        <v>0</v>
      </c>
      <c r="KO231" s="1" t="s">
        <v>0</v>
      </c>
      <c r="KP231" s="1" t="s">
        <v>0</v>
      </c>
      <c r="KQ231" s="1" t="s">
        <v>0</v>
      </c>
      <c r="KR231" s="1" t="s">
        <v>0</v>
      </c>
      <c r="KS231" s="1" t="s">
        <v>0</v>
      </c>
      <c r="KT231" s="1" t="s">
        <v>0</v>
      </c>
      <c r="KU231" s="1" t="s">
        <v>0</v>
      </c>
      <c r="KV231" s="1" t="s">
        <v>0</v>
      </c>
      <c r="KW231" s="1" t="s">
        <v>0</v>
      </c>
      <c r="KX231" s="1" t="s">
        <v>0</v>
      </c>
      <c r="KY231" s="1" t="s">
        <v>0</v>
      </c>
      <c r="KZ231" s="1" t="s">
        <v>0</v>
      </c>
      <c r="LA231" s="1" t="s">
        <v>0</v>
      </c>
      <c r="LB231" s="1" t="s">
        <v>0</v>
      </c>
      <c r="LC231" s="1" t="s">
        <v>0</v>
      </c>
      <c r="LD231" s="1" t="s">
        <v>0</v>
      </c>
      <c r="LE231" s="1" t="s">
        <v>0</v>
      </c>
      <c r="LF231" s="1" t="s">
        <v>0</v>
      </c>
      <c r="LG231" s="1" t="s">
        <v>0</v>
      </c>
      <c r="LH231" s="1" t="s">
        <v>0</v>
      </c>
      <c r="LI231" s="1" t="s">
        <v>0</v>
      </c>
      <c r="LJ231" s="1" t="s">
        <v>0</v>
      </c>
      <c r="LK231" s="1" t="s">
        <v>0</v>
      </c>
      <c r="LL231" s="1" t="s">
        <v>0</v>
      </c>
      <c r="LM231" s="1" t="s">
        <v>0</v>
      </c>
      <c r="LN231" s="1" t="s">
        <v>0</v>
      </c>
      <c r="LO231" s="1" t="s">
        <v>0</v>
      </c>
      <c r="LP231" s="1" t="s">
        <v>0</v>
      </c>
      <c r="LQ231" s="1" t="s">
        <v>0</v>
      </c>
      <c r="LR231" s="1" t="s">
        <v>0</v>
      </c>
      <c r="LS231" s="1" t="s">
        <v>0</v>
      </c>
      <c r="LT231" s="1" t="s">
        <v>0</v>
      </c>
      <c r="LU231" s="1" t="s">
        <v>0</v>
      </c>
      <c r="LV231" s="1" t="s">
        <v>0</v>
      </c>
      <c r="LW231" s="1" t="s">
        <v>0</v>
      </c>
      <c r="LX231" s="1" t="s">
        <v>0</v>
      </c>
      <c r="LY231" s="1" t="s">
        <v>0</v>
      </c>
      <c r="LZ231" s="1" t="s">
        <v>0</v>
      </c>
      <c r="MA231" s="1" t="s">
        <v>0</v>
      </c>
      <c r="MB231" s="1" t="s">
        <v>0</v>
      </c>
      <c r="MC231" s="1" t="s">
        <v>0</v>
      </c>
      <c r="MD231" s="1" t="s">
        <v>0</v>
      </c>
      <c r="ME231" s="1" t="s">
        <v>0</v>
      </c>
      <c r="MF231" s="1" t="s">
        <v>0</v>
      </c>
      <c r="MG231" s="1" t="s">
        <v>0</v>
      </c>
      <c r="MH231" s="1" t="s">
        <v>0</v>
      </c>
      <c r="MI231" s="1" t="s">
        <v>0</v>
      </c>
      <c r="MJ231" s="1" t="s">
        <v>0</v>
      </c>
      <c r="MK231" s="1" t="s">
        <v>0</v>
      </c>
      <c r="ML231" s="1" t="s">
        <v>0</v>
      </c>
      <c r="MM231" s="1" t="s">
        <v>0</v>
      </c>
      <c r="MN231" s="1" t="s">
        <v>0</v>
      </c>
      <c r="MO231" s="1" t="s">
        <v>0</v>
      </c>
      <c r="MP231" s="1" t="s">
        <v>0</v>
      </c>
      <c r="MQ231" s="1" t="s">
        <v>0</v>
      </c>
      <c r="MR231" s="1" t="s">
        <v>0</v>
      </c>
      <c r="MS231" s="1" t="s">
        <v>0</v>
      </c>
      <c r="MT231" s="1" t="s">
        <v>0</v>
      </c>
      <c r="MU231" s="1" t="s">
        <v>0</v>
      </c>
      <c r="MV231" s="1" t="s">
        <v>0</v>
      </c>
      <c r="MW231" s="1" t="s">
        <v>0</v>
      </c>
      <c r="MX231" s="1" t="s">
        <v>0</v>
      </c>
      <c r="MY231" s="1" t="s">
        <v>0</v>
      </c>
      <c r="MZ231" s="1" t="s">
        <v>0</v>
      </c>
      <c r="NA231" s="1" t="s">
        <v>0</v>
      </c>
      <c r="NB231" s="1" t="s">
        <v>0</v>
      </c>
      <c r="NC231" s="1" t="s">
        <v>0</v>
      </c>
      <c r="ND231" s="1" t="s">
        <v>0</v>
      </c>
      <c r="NE231" s="1" t="s">
        <v>0</v>
      </c>
      <c r="NF231" s="1" t="s">
        <v>0</v>
      </c>
      <c r="NG231" s="1" t="s">
        <v>0</v>
      </c>
      <c r="NH231" s="1" t="s">
        <v>0</v>
      </c>
      <c r="NI231" s="1" t="s">
        <v>0</v>
      </c>
      <c r="NJ231" s="1" t="s">
        <v>0</v>
      </c>
      <c r="NK231" s="1" t="s">
        <v>0</v>
      </c>
      <c r="NL231" s="1" t="s">
        <v>0</v>
      </c>
      <c r="NM231" s="1" t="s">
        <v>0</v>
      </c>
      <c r="NN231" s="1" t="s">
        <v>0</v>
      </c>
      <c r="NO231" s="1" t="s">
        <v>0</v>
      </c>
      <c r="NP231" s="1" t="s">
        <v>0</v>
      </c>
      <c r="NQ231" s="1" t="s">
        <v>0</v>
      </c>
      <c r="NR231" s="1" t="s">
        <v>0</v>
      </c>
      <c r="NS231" s="1" t="s">
        <v>0</v>
      </c>
      <c r="NT231" s="1" t="s">
        <v>0</v>
      </c>
      <c r="NU231" s="1" t="s">
        <v>0</v>
      </c>
      <c r="NV231" s="1" t="s">
        <v>0</v>
      </c>
      <c r="NW231" s="1" t="s">
        <v>0</v>
      </c>
      <c r="NX231" s="1" t="s">
        <v>0</v>
      </c>
      <c r="NY231" s="1" t="s">
        <v>0</v>
      </c>
      <c r="NZ231" s="1" t="s">
        <v>0</v>
      </c>
      <c r="OA231" s="1" t="s">
        <v>0</v>
      </c>
      <c r="OB231" s="1" t="s">
        <v>0</v>
      </c>
      <c r="OC231" s="1" t="s">
        <v>0</v>
      </c>
      <c r="OD231" s="1" t="s">
        <v>0</v>
      </c>
      <c r="OE231" s="1" t="s">
        <v>0</v>
      </c>
      <c r="OF231" s="1" t="s">
        <v>0</v>
      </c>
      <c r="OG231" s="1" t="s">
        <v>0</v>
      </c>
      <c r="OH231" s="1" t="s">
        <v>0</v>
      </c>
      <c r="OI231" s="1" t="s">
        <v>0</v>
      </c>
      <c r="OJ231" s="1" t="s">
        <v>0</v>
      </c>
      <c r="OK231" s="1" t="s">
        <v>0</v>
      </c>
      <c r="OL231" s="1" t="s">
        <v>0</v>
      </c>
      <c r="OM231" s="1" t="s">
        <v>0</v>
      </c>
      <c r="ON231" s="1" t="s">
        <v>0</v>
      </c>
      <c r="OO231" s="1" t="s">
        <v>0</v>
      </c>
      <c r="OP231" s="1" t="s">
        <v>0</v>
      </c>
      <c r="OQ231" s="1" t="s">
        <v>0</v>
      </c>
      <c r="OR231" s="1" t="s">
        <v>0</v>
      </c>
      <c r="OS231" s="1" t="s">
        <v>0</v>
      </c>
      <c r="OT231" s="1" t="s">
        <v>0</v>
      </c>
      <c r="OU231" s="1" t="s">
        <v>0</v>
      </c>
      <c r="OV231" s="1" t="s">
        <v>0</v>
      </c>
      <c r="OW231" s="1" t="s">
        <v>0</v>
      </c>
      <c r="OX231" s="1" t="s">
        <v>0</v>
      </c>
      <c r="OY231" s="1" t="s">
        <v>0</v>
      </c>
      <c r="OZ231" s="1" t="s">
        <v>0</v>
      </c>
      <c r="PA231" s="1" t="s">
        <v>0</v>
      </c>
      <c r="PB231" s="1" t="s">
        <v>0</v>
      </c>
      <c r="PC231" s="1" t="s">
        <v>0</v>
      </c>
      <c r="PD231" s="1" t="s">
        <v>0</v>
      </c>
      <c r="PE231" s="1" t="s">
        <v>0</v>
      </c>
      <c r="PF231" s="1" t="s">
        <v>0</v>
      </c>
      <c r="PG231" s="1" t="s">
        <v>0</v>
      </c>
      <c r="PH231" s="1" t="s">
        <v>0</v>
      </c>
      <c r="PI231" s="1" t="s">
        <v>0</v>
      </c>
      <c r="PJ231" s="1" t="s">
        <v>0</v>
      </c>
      <c r="PK231" s="1" t="s">
        <v>0</v>
      </c>
      <c r="PL231" s="1" t="s">
        <v>0</v>
      </c>
      <c r="PM231" s="1" t="s">
        <v>0</v>
      </c>
      <c r="PN231" s="1" t="s">
        <v>0</v>
      </c>
      <c r="PO231" s="1" t="s">
        <v>0</v>
      </c>
      <c r="PP231" s="1" t="s">
        <v>0</v>
      </c>
      <c r="PQ231" s="1" t="s">
        <v>0</v>
      </c>
      <c r="PR231" s="1" t="s">
        <v>0</v>
      </c>
      <c r="PS231" s="1" t="s">
        <v>0</v>
      </c>
      <c r="PT231" s="1" t="s">
        <v>0</v>
      </c>
      <c r="PU231" s="1" t="s">
        <v>0</v>
      </c>
      <c r="PV231" s="1" t="s">
        <v>0</v>
      </c>
      <c r="PW231" s="1" t="s">
        <v>0</v>
      </c>
      <c r="PX231" s="1" t="s">
        <v>0</v>
      </c>
      <c r="PY231" s="1" t="s">
        <v>0</v>
      </c>
      <c r="PZ231" s="1" t="s">
        <v>0</v>
      </c>
      <c r="QA231" s="1" t="s">
        <v>0</v>
      </c>
      <c r="QB231" s="1" t="s">
        <v>0</v>
      </c>
      <c r="QC231" s="1" t="s">
        <v>0</v>
      </c>
      <c r="QD231" s="1" t="s">
        <v>0</v>
      </c>
      <c r="QE231" s="1" t="s">
        <v>0</v>
      </c>
      <c r="QF231" s="1" t="s">
        <v>0</v>
      </c>
      <c r="QG231" s="1" t="s">
        <v>0</v>
      </c>
      <c r="QH231" s="1" t="s">
        <v>0</v>
      </c>
      <c r="QI231" s="1" t="s">
        <v>0</v>
      </c>
      <c r="QJ231" s="1" t="s">
        <v>0</v>
      </c>
      <c r="QK231" s="1" t="s">
        <v>0</v>
      </c>
      <c r="QL231" s="1" t="s">
        <v>0</v>
      </c>
      <c r="QM231" s="1" t="s">
        <v>0</v>
      </c>
      <c r="QN231" s="1" t="s">
        <v>0</v>
      </c>
      <c r="QO231" s="1" t="s">
        <v>0</v>
      </c>
      <c r="QP231" s="1" t="s">
        <v>0</v>
      </c>
      <c r="QQ231" s="1" t="s">
        <v>0</v>
      </c>
      <c r="QR231" s="1" t="s">
        <v>0</v>
      </c>
      <c r="QS231" s="1" t="s">
        <v>0</v>
      </c>
      <c r="QT231" s="1" t="s">
        <v>0</v>
      </c>
      <c r="QU231" s="1" t="s">
        <v>0</v>
      </c>
      <c r="QV231" s="1" t="s">
        <v>0</v>
      </c>
      <c r="QW231" s="1" t="s">
        <v>0</v>
      </c>
      <c r="QX231" s="1" t="s">
        <v>0</v>
      </c>
      <c r="QY231" s="1" t="s">
        <v>0</v>
      </c>
      <c r="QZ231" s="1" t="s">
        <v>0</v>
      </c>
      <c r="RA231" s="1" t="s">
        <v>0</v>
      </c>
      <c r="RB231" s="1" t="s">
        <v>0</v>
      </c>
      <c r="RC231" s="1" t="s">
        <v>0</v>
      </c>
      <c r="RD231" s="1" t="s">
        <v>0</v>
      </c>
      <c r="RE231" s="1" t="s">
        <v>0</v>
      </c>
      <c r="RF231" s="1" t="s">
        <v>0</v>
      </c>
      <c r="RG231" s="1" t="s">
        <v>0</v>
      </c>
      <c r="RH231" s="1" t="s">
        <v>0</v>
      </c>
      <c r="RI231" s="1" t="s">
        <v>0</v>
      </c>
      <c r="RJ231" s="1" t="s">
        <v>0</v>
      </c>
      <c r="RK231" s="1" t="s">
        <v>0</v>
      </c>
      <c r="RL231" s="1" t="s">
        <v>0</v>
      </c>
      <c r="RM231" s="1" t="s">
        <v>0</v>
      </c>
      <c r="RN231" s="1" t="s">
        <v>0</v>
      </c>
      <c r="RO231" s="1" t="s">
        <v>0</v>
      </c>
      <c r="RP231" s="1" t="s">
        <v>0</v>
      </c>
      <c r="RQ231" s="1" t="s">
        <v>0</v>
      </c>
      <c r="RR231" s="1" t="s">
        <v>0</v>
      </c>
      <c r="RS231" s="1" t="s">
        <v>0</v>
      </c>
      <c r="RT231" s="1" t="s">
        <v>0</v>
      </c>
      <c r="RU231" s="1" t="s">
        <v>0</v>
      </c>
      <c r="RV231" s="1" t="s">
        <v>0</v>
      </c>
      <c r="RW231" s="1" t="s">
        <v>0</v>
      </c>
      <c r="RX231" s="1" t="s">
        <v>0</v>
      </c>
      <c r="RY231" s="1" t="s">
        <v>0</v>
      </c>
      <c r="RZ231" s="1" t="s">
        <v>0</v>
      </c>
      <c r="SA231" s="1" t="s">
        <v>0</v>
      </c>
      <c r="SB231" s="1" t="s">
        <v>0</v>
      </c>
      <c r="SC231" s="1" t="s">
        <v>0</v>
      </c>
      <c r="SD231" s="1" t="s">
        <v>0</v>
      </c>
      <c r="SE231" s="1" t="s">
        <v>0</v>
      </c>
      <c r="SF231" s="1" t="s">
        <v>0</v>
      </c>
      <c r="SG231" s="1" t="s">
        <v>0</v>
      </c>
      <c r="SH231" s="1" t="s">
        <v>0</v>
      </c>
      <c r="SI231" s="1" t="s">
        <v>0</v>
      </c>
      <c r="SJ231" s="1" t="s">
        <v>0</v>
      </c>
      <c r="SK231" s="1" t="s">
        <v>0</v>
      </c>
      <c r="SL231" s="1" t="s">
        <v>0</v>
      </c>
      <c r="SM231" s="1" t="s">
        <v>0</v>
      </c>
      <c r="SN231" s="1" t="s">
        <v>0</v>
      </c>
      <c r="SO231" s="1" t="s">
        <v>0</v>
      </c>
      <c r="SP231" s="1" t="s">
        <v>0</v>
      </c>
      <c r="SQ231" s="1" t="s">
        <v>0</v>
      </c>
      <c r="SR231" s="1" t="s">
        <v>0</v>
      </c>
      <c r="SS231" s="1" t="s">
        <v>0</v>
      </c>
      <c r="ST231" s="1" t="s">
        <v>0</v>
      </c>
      <c r="SU231" s="1" t="s">
        <v>0</v>
      </c>
      <c r="SV231" s="1" t="s">
        <v>0</v>
      </c>
      <c r="SW231" s="1" t="s">
        <v>0</v>
      </c>
      <c r="SX231" s="1" t="s">
        <v>0</v>
      </c>
      <c r="SY231" s="1" t="s">
        <v>0</v>
      </c>
      <c r="SZ231" s="1" t="s">
        <v>0</v>
      </c>
      <c r="TA231" s="1" t="s">
        <v>0</v>
      </c>
      <c r="TB231" s="1" t="s">
        <v>0</v>
      </c>
      <c r="TC231" s="1" t="s">
        <v>0</v>
      </c>
      <c r="TD231" s="1" t="s">
        <v>0</v>
      </c>
      <c r="TE231" s="1" t="s">
        <v>0</v>
      </c>
      <c r="TF231" s="1" t="s">
        <v>0</v>
      </c>
      <c r="TG231" s="1" t="s">
        <v>0</v>
      </c>
      <c r="TH231" s="1" t="s">
        <v>0</v>
      </c>
      <c r="TI231" s="1" t="s">
        <v>0</v>
      </c>
      <c r="TJ231" s="1" t="s">
        <v>0</v>
      </c>
      <c r="TK231" s="1" t="s">
        <v>0</v>
      </c>
      <c r="TL231" s="1" t="s">
        <v>0</v>
      </c>
      <c r="TM231" s="1" t="s">
        <v>0</v>
      </c>
      <c r="TN231" s="1" t="s">
        <v>0</v>
      </c>
      <c r="TO231" s="1" t="s">
        <v>0</v>
      </c>
      <c r="TP231" s="1" t="s">
        <v>0</v>
      </c>
      <c r="TQ231" s="1" t="s">
        <v>0</v>
      </c>
      <c r="TR231" s="1" t="s">
        <v>0</v>
      </c>
      <c r="TS231" s="1" t="s">
        <v>0</v>
      </c>
      <c r="TT231" s="1" t="s">
        <v>0</v>
      </c>
      <c r="TU231" s="1" t="s">
        <v>0</v>
      </c>
      <c r="TV231" s="1" t="s">
        <v>0</v>
      </c>
      <c r="TW231" s="1" t="s">
        <v>0</v>
      </c>
      <c r="TX231" s="1" t="s">
        <v>0</v>
      </c>
      <c r="TY231" s="1" t="s">
        <v>0</v>
      </c>
      <c r="TZ231" s="1" t="s">
        <v>0</v>
      </c>
      <c r="UA231" s="1" t="s">
        <v>0</v>
      </c>
      <c r="UB231" s="1" t="s">
        <v>0</v>
      </c>
      <c r="UC231" s="1" t="s">
        <v>0</v>
      </c>
      <c r="UD231" s="1" t="s">
        <v>0</v>
      </c>
      <c r="UE231" s="1" t="s">
        <v>0</v>
      </c>
      <c r="UF231" s="1" t="s">
        <v>0</v>
      </c>
      <c r="UG231" s="1" t="s">
        <v>0</v>
      </c>
      <c r="UH231" s="1" t="s">
        <v>0</v>
      </c>
      <c r="UI231" s="1" t="s">
        <v>0</v>
      </c>
      <c r="UJ231" s="1" t="s">
        <v>0</v>
      </c>
      <c r="UK231" s="1" t="s">
        <v>0</v>
      </c>
      <c r="UL231" s="1" t="s">
        <v>0</v>
      </c>
      <c r="UM231" s="1" t="s">
        <v>0</v>
      </c>
      <c r="UN231" s="1" t="s">
        <v>0</v>
      </c>
      <c r="UO231" s="1" t="s">
        <v>0</v>
      </c>
      <c r="UP231" s="1" t="s">
        <v>0</v>
      </c>
      <c r="UQ231" s="1" t="s">
        <v>0</v>
      </c>
    </row>
    <row r="232" spans="1:563" x14ac:dyDescent="0.25">
      <c r="A232" s="1" t="s">
        <v>1866</v>
      </c>
      <c r="B232" s="1" t="s">
        <v>1027</v>
      </c>
      <c r="C232" s="1" t="s">
        <v>1028</v>
      </c>
      <c r="D232" s="1">
        <v>77478.785796547396</v>
      </c>
      <c r="E232" s="1">
        <v>67183.511101651893</v>
      </c>
      <c r="F232" s="1">
        <v>52589.064754190797</v>
      </c>
      <c r="G232" s="1">
        <v>77031.358587635099</v>
      </c>
      <c r="H232" s="1">
        <v>86559.978460028695</v>
      </c>
      <c r="I232" s="1">
        <v>61462.0024474073</v>
      </c>
      <c r="J232" s="1">
        <v>47114.835298427402</v>
      </c>
      <c r="K232" s="1">
        <v>56171.164088598998</v>
      </c>
      <c r="L232" s="1">
        <v>43817.311332841899</v>
      </c>
      <c r="M232" s="1">
        <v>52482.603744110202</v>
      </c>
      <c r="N232" s="1">
        <v>56435.065753141702</v>
      </c>
      <c r="O232" s="1">
        <v>48263.964524824099</v>
      </c>
      <c r="P232" s="1">
        <v>42965.669119856997</v>
      </c>
      <c r="Q232" s="1">
        <v>66692.004582581299</v>
      </c>
      <c r="R232" s="1">
        <v>62089.071925875898</v>
      </c>
      <c r="S232" s="1">
        <v>61170.469881059202</v>
      </c>
      <c r="T232" s="1">
        <v>46837.492244335903</v>
      </c>
      <c r="U232" s="1">
        <v>52004.320067126799</v>
      </c>
      <c r="V232" s="1">
        <v>55954.888507433898</v>
      </c>
      <c r="W232" s="1">
        <v>63127.618217162701</v>
      </c>
      <c r="X232" s="1">
        <v>40637.053482201401</v>
      </c>
      <c r="Y232" s="1">
        <v>54251.427288799401</v>
      </c>
      <c r="Z232" s="1">
        <v>43254.462856199098</v>
      </c>
      <c r="AA232" s="1">
        <v>41172.3763697549</v>
      </c>
      <c r="AB232" s="1">
        <v>41874.972117571597</v>
      </c>
      <c r="AC232" s="1">
        <v>42861.0976438738</v>
      </c>
      <c r="AD232" s="1">
        <v>47849.891275427799</v>
      </c>
      <c r="AE232" s="1">
        <v>45764.622208340203</v>
      </c>
      <c r="AF232" s="1">
        <v>75803.611590178203</v>
      </c>
      <c r="AG232" s="1">
        <v>54083.856114595903</v>
      </c>
      <c r="AH232" s="1">
        <v>35809.604259552703</v>
      </c>
      <c r="AI232" s="1">
        <v>34039.717498210703</v>
      </c>
      <c r="AJ232" s="1">
        <v>107051.20917682</v>
      </c>
      <c r="AK232" s="1">
        <v>49689.459693682402</v>
      </c>
      <c r="AL232" s="1">
        <v>64305.457012894301</v>
      </c>
      <c r="AM232" s="1">
        <v>86935.059409948895</v>
      </c>
      <c r="AN232" s="1">
        <v>69885.685107661004</v>
      </c>
      <c r="AO232" s="1">
        <v>40509.743342143898</v>
      </c>
      <c r="AP232" s="1">
        <v>55133.697615798403</v>
      </c>
      <c r="AQ232" s="1">
        <v>49960.162168421397</v>
      </c>
      <c r="AR232" s="1">
        <v>58634.578319774002</v>
      </c>
      <c r="AS232" s="1">
        <v>56503.176483531097</v>
      </c>
      <c r="AT232" s="1">
        <v>47414.579861943297</v>
      </c>
      <c r="AU232" s="1">
        <v>57486.224671796597</v>
      </c>
      <c r="AV232" s="1">
        <v>61457.234225813503</v>
      </c>
      <c r="AW232" s="1">
        <v>53755.324477668</v>
      </c>
      <c r="AX232" s="1">
        <v>53127.623468286103</v>
      </c>
      <c r="AY232" s="1">
        <v>52871.801730992796</v>
      </c>
      <c r="AZ232" s="1">
        <v>70686.049323538493</v>
      </c>
      <c r="BA232" s="1">
        <v>66771.229191932303</v>
      </c>
      <c r="BB232" s="1">
        <v>75673.003787883499</v>
      </c>
      <c r="BC232" s="1">
        <v>69527.1236760795</v>
      </c>
      <c r="BD232" s="1">
        <v>71287.338100697103</v>
      </c>
      <c r="BE232" s="1">
        <v>59293.938231527201</v>
      </c>
      <c r="BF232" s="1">
        <v>56724.723430305297</v>
      </c>
      <c r="BG232" s="1">
        <v>62597.768843170903</v>
      </c>
      <c r="BH232" s="1">
        <v>63089.852345909603</v>
      </c>
      <c r="BI232" s="1">
        <v>75195.2992590832</v>
      </c>
      <c r="BJ232" s="1">
        <v>56722.388751590603</v>
      </c>
      <c r="BK232" s="1">
        <v>58838.575934850101</v>
      </c>
      <c r="BL232" s="1">
        <v>50182.084950600198</v>
      </c>
      <c r="BM232" s="1">
        <v>45685.543891286099</v>
      </c>
      <c r="BN232" s="1">
        <v>62527.461710076997</v>
      </c>
      <c r="BO232" s="1">
        <v>59675.648583798102</v>
      </c>
      <c r="BP232" s="1">
        <v>60888.383933886798</v>
      </c>
      <c r="BQ232" s="1">
        <v>60651.004886167502</v>
      </c>
      <c r="BR232" s="1">
        <v>57662.907168124802</v>
      </c>
      <c r="BS232" s="1">
        <v>54418.230055719898</v>
      </c>
      <c r="BT232" s="1">
        <v>62662.717762756198</v>
      </c>
      <c r="BU232" s="1">
        <v>46030.468015854502</v>
      </c>
      <c r="BV232" s="1">
        <v>40583.6838895416</v>
      </c>
      <c r="BW232" s="1">
        <v>73424.069445750298</v>
      </c>
      <c r="BX232" s="1">
        <v>51588.297290978</v>
      </c>
      <c r="BY232" s="1">
        <v>48089.992581498103</v>
      </c>
      <c r="BZ232" s="1">
        <v>45819.980573932502</v>
      </c>
      <c r="CA232" s="1">
        <v>72069.702135921005</v>
      </c>
      <c r="CB232" s="1">
        <v>51591.814800722903</v>
      </c>
      <c r="CC232" s="1">
        <v>63424.124921395101</v>
      </c>
      <c r="CD232" s="1">
        <v>66954.795432062107</v>
      </c>
      <c r="CE232" s="1">
        <v>53615.826645853602</v>
      </c>
      <c r="CF232" s="1">
        <v>71566.1199440692</v>
      </c>
      <c r="CG232" s="1">
        <v>48520.792536600202</v>
      </c>
      <c r="CH232" s="1">
        <v>55281.149306188199</v>
      </c>
      <c r="CI232" s="1">
        <v>58278.979472070299</v>
      </c>
      <c r="CJ232" s="1">
        <v>47754.999934547603</v>
      </c>
      <c r="CK232" s="1">
        <v>80562.9285809188</v>
      </c>
      <c r="CL232" s="1">
        <v>66834.754362985899</v>
      </c>
      <c r="CM232" s="1">
        <v>45966.789057049202</v>
      </c>
      <c r="CN232" s="1">
        <v>71086.013711532694</v>
      </c>
      <c r="CO232" s="1">
        <v>85107.169080770094</v>
      </c>
      <c r="CP232" s="1">
        <v>39460.301678859301</v>
      </c>
      <c r="CQ232" s="1">
        <v>66139.761902738901</v>
      </c>
      <c r="CR232" s="1">
        <v>48516.042952818199</v>
      </c>
      <c r="CS232" s="1">
        <v>64657.5240158378</v>
      </c>
      <c r="CT232" s="1">
        <v>69514.775333578393</v>
      </c>
      <c r="CU232" s="1">
        <v>128712.280750587</v>
      </c>
      <c r="CV232" s="1">
        <v>82180.9207755596</v>
      </c>
      <c r="CW232" s="1">
        <v>55347.999103378999</v>
      </c>
      <c r="CX232" s="1">
        <v>88713.301392002206</v>
      </c>
      <c r="CY232" s="1">
        <v>64511.114495715301</v>
      </c>
      <c r="CZ232" s="1">
        <v>61298.265736870402</v>
      </c>
      <c r="DA232" s="1">
        <v>78933.193153644199</v>
      </c>
      <c r="DB232" s="1">
        <v>55690.296097421699</v>
      </c>
      <c r="DC232" s="1">
        <v>60152.551154392801</v>
      </c>
      <c r="DD232" s="1">
        <v>77870.468099265694</v>
      </c>
      <c r="DE232" s="1">
        <v>101194.434980291</v>
      </c>
      <c r="DF232" s="1">
        <v>89910.118566658304</v>
      </c>
      <c r="DG232" s="1">
        <v>52524.528388737497</v>
      </c>
      <c r="DH232" s="1">
        <v>75539.125338978498</v>
      </c>
      <c r="DI232" s="1">
        <v>96388.913495141096</v>
      </c>
      <c r="DJ232" s="1">
        <v>60626.844184844602</v>
      </c>
      <c r="DK232" s="1">
        <v>86068.339304063004</v>
      </c>
      <c r="DL232" s="1">
        <v>80161.741006427605</v>
      </c>
      <c r="DM232" s="1">
        <v>48167.662497552497</v>
      </c>
      <c r="DN232" s="1">
        <v>56042.556528884503</v>
      </c>
      <c r="DO232" s="1">
        <v>54902.722137035598</v>
      </c>
      <c r="DP232" s="1">
        <v>85933.767710706306</v>
      </c>
      <c r="DQ232" s="1">
        <v>57733.248394622598</v>
      </c>
      <c r="DR232" s="1">
        <v>91282.406066105206</v>
      </c>
      <c r="DS232" s="1">
        <v>42467.646906293798</v>
      </c>
      <c r="DT232" s="1">
        <v>103547.93936447101</v>
      </c>
      <c r="DU232" s="1">
        <v>88891.108000937005</v>
      </c>
      <c r="DV232" s="1">
        <v>61422.727741840099</v>
      </c>
      <c r="DW232" s="1">
        <v>71644.344045228296</v>
      </c>
      <c r="DX232" s="1">
        <v>78613.495967222101</v>
      </c>
      <c r="DY232" s="1">
        <v>91772.632440531001</v>
      </c>
      <c r="DZ232" s="1">
        <v>53668.265048033601</v>
      </c>
      <c r="EA232" s="1">
        <v>84048.774704741605</v>
      </c>
      <c r="EB232" s="1">
        <v>52765.798254885798</v>
      </c>
      <c r="EC232" s="1">
        <v>98079.241581305701</v>
      </c>
      <c r="ED232" s="1">
        <v>90378.043184217793</v>
      </c>
      <c r="EE232" s="1">
        <v>65903.461237235999</v>
      </c>
      <c r="EF232" s="1">
        <v>53199.036102887898</v>
      </c>
      <c r="EG232" s="1">
        <v>56343.373382459999</v>
      </c>
      <c r="EH232" s="1">
        <v>64654.284475430097</v>
      </c>
      <c r="EI232" s="1">
        <v>52475.369144281904</v>
      </c>
      <c r="EJ232" s="1">
        <v>68753.261275014695</v>
      </c>
      <c r="EK232" s="1">
        <v>48602.2641117323</v>
      </c>
      <c r="EL232" s="1">
        <v>151663.88543165399</v>
      </c>
      <c r="EM232" s="1">
        <v>50564.669021159898</v>
      </c>
      <c r="EN232" s="1">
        <v>60015.834237226903</v>
      </c>
      <c r="EO232" s="1">
        <v>55894.325519393002</v>
      </c>
      <c r="EP232" s="1">
        <v>54211.7401449928</v>
      </c>
      <c r="EQ232" s="1">
        <v>59521.493472859802</v>
      </c>
      <c r="ER232" s="1">
        <v>49330.026348232299</v>
      </c>
      <c r="ES232" s="1">
        <v>65996.538839392306</v>
      </c>
      <c r="ET232" s="1">
        <v>70242.756338849606</v>
      </c>
      <c r="EU232" s="1">
        <v>67903.4946158456</v>
      </c>
      <c r="EV232" s="1">
        <v>57672.290086186498</v>
      </c>
      <c r="EW232" s="1">
        <v>60444.563099147003</v>
      </c>
      <c r="EX232" s="1">
        <v>42597.515745979399</v>
      </c>
      <c r="EY232" s="1">
        <v>74170.169954794095</v>
      </c>
      <c r="EZ232" s="1">
        <v>66431.130577922406</v>
      </c>
      <c r="FA232" s="1">
        <v>43998.935994922198</v>
      </c>
      <c r="FB232" s="1">
        <v>76646.661683670303</v>
      </c>
      <c r="FC232" s="1">
        <v>69808.193022499501</v>
      </c>
      <c r="FD232" s="1">
        <v>77572.492196969994</v>
      </c>
      <c r="FE232" s="1">
        <v>77981.150119778002</v>
      </c>
      <c r="FF232" s="1">
        <v>122685.48735199199</v>
      </c>
      <c r="FG232" s="1">
        <v>58946.235969269903</v>
      </c>
      <c r="FH232" s="1">
        <v>57029.167510265601</v>
      </c>
      <c r="FI232" s="1">
        <v>61005.969057055503</v>
      </c>
      <c r="FJ232" s="1">
        <v>50070.445181716299</v>
      </c>
      <c r="FK232" s="1">
        <v>61494.210584978398</v>
      </c>
      <c r="FL232" s="1">
        <v>177558.53064807301</v>
      </c>
      <c r="FM232" s="1">
        <v>66429.3133023798</v>
      </c>
      <c r="FN232" s="1">
        <v>88792.604513767001</v>
      </c>
      <c r="FO232" s="1">
        <v>63952.601334545099</v>
      </c>
      <c r="FP232" s="1">
        <v>62497.8527849655</v>
      </c>
      <c r="FQ232" s="1">
        <v>90706.916628704697</v>
      </c>
      <c r="FR232" s="1">
        <v>98421.242532374599</v>
      </c>
      <c r="FS232" s="1">
        <v>84866.876496493205</v>
      </c>
      <c r="FT232" s="1">
        <v>58290.642734765497</v>
      </c>
      <c r="FU232" s="1">
        <v>57649.023591630401</v>
      </c>
      <c r="FV232" s="1">
        <v>90385.2241790197</v>
      </c>
      <c r="FW232" s="1">
        <v>61604.520145854804</v>
      </c>
      <c r="FX232" s="1">
        <v>44589.293232096301</v>
      </c>
      <c r="FY232" s="1">
        <v>99852.151730875994</v>
      </c>
      <c r="FZ232" s="1">
        <v>142746.38062303301</v>
      </c>
      <c r="GA232" s="1">
        <v>103076.449998343</v>
      </c>
      <c r="GB232" s="1">
        <v>76734.593230370607</v>
      </c>
      <c r="GC232" s="1">
        <v>107124.304561928</v>
      </c>
      <c r="GD232" s="1">
        <v>64600.925752837698</v>
      </c>
      <c r="GE232" s="1">
        <v>72970.412726702198</v>
      </c>
      <c r="GF232" s="1">
        <v>139399.37178254701</v>
      </c>
      <c r="GG232" s="1">
        <v>86969.694672500802</v>
      </c>
      <c r="GH232" s="1">
        <v>77688.436492580397</v>
      </c>
      <c r="GI232" s="1">
        <v>79950.510665192007</v>
      </c>
      <c r="GJ232" s="1">
        <v>91455.646978767007</v>
      </c>
      <c r="GK232" s="1">
        <v>64912.972042079702</v>
      </c>
      <c r="GL232" s="1">
        <v>94309.005337269104</v>
      </c>
      <c r="GM232" s="1">
        <v>85887.230019581897</v>
      </c>
      <c r="GN232" s="1">
        <v>83076.558051355198</v>
      </c>
      <c r="GO232" s="1">
        <v>71838.709402932102</v>
      </c>
      <c r="GP232" s="1">
        <v>94498.382359421899</v>
      </c>
      <c r="GQ232" s="1">
        <v>116623.12557007901</v>
      </c>
      <c r="GR232" s="1">
        <v>176329.29135548699</v>
      </c>
      <c r="GS232" s="1">
        <v>84672.922026119893</v>
      </c>
      <c r="GT232" s="1">
        <v>52485.327247959802</v>
      </c>
      <c r="GU232" s="1">
        <v>64533.757301086</v>
      </c>
      <c r="GV232" s="1">
        <v>78830.109683207207</v>
      </c>
      <c r="GW232" s="1">
        <v>94188.214731425905</v>
      </c>
      <c r="GX232" s="1">
        <v>72470.110304264905</v>
      </c>
      <c r="GY232" s="1">
        <v>192748.65379486801</v>
      </c>
      <c r="GZ232" s="1">
        <v>94203.836364706396</v>
      </c>
      <c r="HA232" s="1">
        <v>96643.964812628794</v>
      </c>
      <c r="HB232" s="1">
        <v>85923.041184378802</v>
      </c>
      <c r="HC232" s="1">
        <v>69487.265149743602</v>
      </c>
      <c r="HD232" s="1">
        <v>105076.587634371</v>
      </c>
      <c r="HE232" s="1">
        <v>71234.033874465895</v>
      </c>
      <c r="HF232" s="1">
        <v>102655.898171327</v>
      </c>
      <c r="HG232" s="1">
        <v>185041.37288098599</v>
      </c>
      <c r="HH232" s="1">
        <v>114113.77454065099</v>
      </c>
      <c r="HI232" s="1">
        <v>91205.059547137003</v>
      </c>
      <c r="HJ232" s="1">
        <v>76782.747888651895</v>
      </c>
      <c r="HK232" s="1">
        <v>86233.114049009193</v>
      </c>
      <c r="HL232" s="1">
        <v>154776.25069295199</v>
      </c>
      <c r="HM232" s="1">
        <v>86533.007651766602</v>
      </c>
      <c r="HN232" s="1">
        <v>145899.76090327499</v>
      </c>
      <c r="HO232" s="1">
        <v>100239.770542335</v>
      </c>
      <c r="HP232" s="1">
        <v>75589.650532811895</v>
      </c>
      <c r="HQ232" s="1">
        <v>73881.964630975999</v>
      </c>
      <c r="HR232" s="1">
        <v>67272.5027756911</v>
      </c>
      <c r="HS232" s="1">
        <v>117947.635617547</v>
      </c>
      <c r="HT232" s="1">
        <v>123272.15313499401</v>
      </c>
      <c r="HU232" s="1">
        <v>81149.982138814099</v>
      </c>
      <c r="HV232" s="1">
        <v>82063.331703925898</v>
      </c>
      <c r="HW232" s="1">
        <v>67604.924222839196</v>
      </c>
      <c r="HX232" s="1">
        <v>101002.78350347299</v>
      </c>
      <c r="HY232" s="1">
        <v>45186.375866169401</v>
      </c>
      <c r="HZ232" s="1">
        <v>116107.01586466</v>
      </c>
      <c r="IA232" s="1">
        <v>121414.737920268</v>
      </c>
      <c r="IB232" s="1">
        <v>87490.914905473895</v>
      </c>
      <c r="IC232" s="1">
        <v>100220.28737577899</v>
      </c>
      <c r="ID232" s="1">
        <v>399908.04838659498</v>
      </c>
      <c r="IE232" s="1">
        <v>100191.415978176</v>
      </c>
      <c r="IF232" s="1">
        <v>87051.274338073606</v>
      </c>
      <c r="IG232" s="1">
        <v>93490.515656174393</v>
      </c>
      <c r="IH232" s="1">
        <v>91718.834338194894</v>
      </c>
      <c r="II232" s="1">
        <v>98486.164522641906</v>
      </c>
      <c r="IJ232" s="1">
        <v>90459.249615659603</v>
      </c>
      <c r="IK232" s="1">
        <v>198631.78194838</v>
      </c>
      <c r="IL232" s="1">
        <v>138458.062090255</v>
      </c>
      <c r="IM232" s="1">
        <v>157318.188236758</v>
      </c>
      <c r="IN232" s="1">
        <v>272887.84402152197</v>
      </c>
      <c r="IO232" s="1">
        <v>95389.998881734398</v>
      </c>
      <c r="IP232" s="1">
        <v>126947.777491948</v>
      </c>
      <c r="IQ232" s="1">
        <v>132531.16499931901</v>
      </c>
      <c r="IR232" s="1">
        <v>69845.7393638129</v>
      </c>
      <c r="IS232" s="1">
        <v>109181.130212972</v>
      </c>
      <c r="IT232" s="1">
        <v>118545.212297565</v>
      </c>
      <c r="IU232" s="1">
        <v>126336.785349824</v>
      </c>
      <c r="IV232" s="1">
        <v>83250.199905684203</v>
      </c>
      <c r="IW232" s="1">
        <v>86095.083479987807</v>
      </c>
      <c r="IX232" s="1">
        <v>119109.027900366</v>
      </c>
      <c r="IY232" s="1">
        <v>90902.619235281207</v>
      </c>
      <c r="IZ232" s="1">
        <v>115601.003116519</v>
      </c>
      <c r="JA232" s="1">
        <v>189507.338188933</v>
      </c>
      <c r="JB232" s="1">
        <v>148983.33772960899</v>
      </c>
      <c r="JC232" s="1">
        <v>173540.13797569901</v>
      </c>
      <c r="JD232" s="1">
        <v>101509.59532079101</v>
      </c>
      <c r="JE232" s="1">
        <v>107306.606271332</v>
      </c>
      <c r="JF232" s="1">
        <v>104225.36278829499</v>
      </c>
      <c r="JG232" s="1">
        <v>133700.624517519</v>
      </c>
      <c r="JH232" s="1">
        <v>124567.287257813</v>
      </c>
      <c r="JI232" s="1">
        <v>118334.135371068</v>
      </c>
      <c r="JJ232" s="1">
        <v>148692.03249820301</v>
      </c>
      <c r="JK232" s="1">
        <v>78147.575215643796</v>
      </c>
      <c r="JL232" s="1">
        <v>96465.071432941797</v>
      </c>
      <c r="JM232" s="1">
        <v>141385.08482036099</v>
      </c>
      <c r="JN232" s="1">
        <v>125185.253095211</v>
      </c>
      <c r="JO232" s="1">
        <v>114426.14482532701</v>
      </c>
      <c r="JP232" s="1">
        <v>125214.112583212</v>
      </c>
      <c r="JQ232" s="1">
        <v>91603.363267895606</v>
      </c>
      <c r="JR232" s="1">
        <v>128148.20822890299</v>
      </c>
      <c r="JS232" s="1">
        <v>152437.66070649901</v>
      </c>
      <c r="JT232" s="1">
        <v>155330.67088108501</v>
      </c>
      <c r="JU232" s="1">
        <v>155954.51235498401</v>
      </c>
      <c r="JV232" s="1">
        <v>91806.156924318697</v>
      </c>
      <c r="JW232" s="1">
        <v>90736.350849131093</v>
      </c>
      <c r="JX232" s="1">
        <v>96356.330624262802</v>
      </c>
      <c r="JY232" s="1">
        <v>99195.572562050307</v>
      </c>
      <c r="JZ232" s="1">
        <v>133275.45821833299</v>
      </c>
      <c r="KA232" s="1">
        <v>131294.67674102201</v>
      </c>
      <c r="KB232" s="1">
        <v>89824.498927093198</v>
      </c>
      <c r="KC232" s="1">
        <v>100860.58110497</v>
      </c>
      <c r="KD232" s="1">
        <v>92135.258243001401</v>
      </c>
      <c r="KE232" s="1">
        <v>98756.442546207603</v>
      </c>
      <c r="KF232" s="1">
        <v>108638.404787177</v>
      </c>
      <c r="KG232" s="1">
        <v>81505.502200654199</v>
      </c>
      <c r="KH232" s="1">
        <v>75538.172108857107</v>
      </c>
      <c r="KI232" s="1">
        <v>119431.903827799</v>
      </c>
      <c r="KJ232" s="1">
        <v>98299.656629188103</v>
      </c>
      <c r="KK232" s="1">
        <v>105760.36925612501</v>
      </c>
      <c r="KL232" s="1">
        <v>87031.868180908205</v>
      </c>
      <c r="KM232" s="1">
        <v>85149.213520351797</v>
      </c>
      <c r="KN232" s="1">
        <v>103216.81991087701</v>
      </c>
      <c r="KO232" s="1">
        <v>169676.75179614601</v>
      </c>
      <c r="KP232" s="1">
        <v>141030.90692940401</v>
      </c>
      <c r="KQ232" s="1">
        <v>105928.438905206</v>
      </c>
      <c r="KR232" s="1">
        <v>130717.23189202799</v>
      </c>
      <c r="KS232" s="1">
        <v>141765.92350909699</v>
      </c>
      <c r="KT232" s="1">
        <v>139106.54716469499</v>
      </c>
      <c r="KU232" s="1">
        <v>128603.68706492</v>
      </c>
      <c r="KV232" s="1">
        <v>99701.647836177799</v>
      </c>
      <c r="KW232" s="1">
        <v>79261.625187419602</v>
      </c>
      <c r="KX232" s="1">
        <v>100527.451022774</v>
      </c>
      <c r="KY232" s="1">
        <v>132717.567242402</v>
      </c>
      <c r="KZ232" s="1">
        <v>159815.571675263</v>
      </c>
      <c r="LA232" s="1">
        <v>149297.96574943999</v>
      </c>
      <c r="LB232" s="1">
        <v>155786.476301738</v>
      </c>
      <c r="LC232" s="1">
        <v>78695.455812258093</v>
      </c>
      <c r="LD232" s="1">
        <v>145370.27741736799</v>
      </c>
      <c r="LE232" s="1">
        <v>137031.900713421</v>
      </c>
      <c r="LF232" s="1">
        <v>120540.605626387</v>
      </c>
      <c r="LG232" s="1">
        <v>84659.916721895803</v>
      </c>
      <c r="LH232" s="1">
        <v>135858.48587535601</v>
      </c>
      <c r="LI232" s="1">
        <v>133777.22582514101</v>
      </c>
      <c r="LJ232" s="1">
        <v>87330.277108353504</v>
      </c>
      <c r="LK232" s="1">
        <v>67120.397489519106</v>
      </c>
      <c r="LL232" s="1">
        <v>117130.903745221</v>
      </c>
      <c r="LM232" s="1">
        <v>82912.516531283807</v>
      </c>
      <c r="LN232" s="1">
        <v>179948.46159278401</v>
      </c>
      <c r="LO232" s="1">
        <v>195220.39695551101</v>
      </c>
      <c r="LP232" s="1">
        <v>397429.63548177702</v>
      </c>
      <c r="LQ232" s="1">
        <v>153839.79092373501</v>
      </c>
      <c r="LR232" s="1">
        <v>164348.22118940001</v>
      </c>
      <c r="LS232" s="1">
        <v>182071.65524076601</v>
      </c>
      <c r="LT232" s="1">
        <v>98667.618370761207</v>
      </c>
      <c r="LU232" s="1">
        <v>239182.15272052801</v>
      </c>
      <c r="LV232" s="1">
        <v>146187.30126143</v>
      </c>
      <c r="LW232" s="1">
        <v>141212.60078951201</v>
      </c>
      <c r="LX232" s="1">
        <v>112339.429748507</v>
      </c>
      <c r="LY232" s="1">
        <v>141279.36706614599</v>
      </c>
      <c r="LZ232" s="1">
        <v>110441.158212628</v>
      </c>
      <c r="MA232" s="1">
        <v>123970.916444199</v>
      </c>
      <c r="MB232" s="1">
        <v>138976.12464260199</v>
      </c>
      <c r="MC232" s="1">
        <v>183977.45931221099</v>
      </c>
      <c r="MD232" s="1">
        <v>208887.39528250799</v>
      </c>
      <c r="ME232" s="1">
        <v>150312.214710834</v>
      </c>
      <c r="MF232" s="1">
        <v>115120.60023885799</v>
      </c>
      <c r="MG232" s="1">
        <v>199005.23477053401</v>
      </c>
      <c r="MH232" s="1">
        <v>239584.036002379</v>
      </c>
      <c r="MI232" s="1">
        <v>153085.148475375</v>
      </c>
      <c r="MJ232" s="1">
        <v>128342.461120828</v>
      </c>
      <c r="MK232" s="1">
        <v>155774.972131446</v>
      </c>
      <c r="ML232" s="1">
        <v>190026.940990323</v>
      </c>
      <c r="MM232" s="1">
        <v>108183.090053949</v>
      </c>
      <c r="MN232" s="1">
        <v>133735.246986468</v>
      </c>
      <c r="MO232" s="1">
        <v>151992.17283258101</v>
      </c>
      <c r="MP232" s="1">
        <v>99118.220914744496</v>
      </c>
      <c r="MQ232" s="1">
        <v>106732.754453388</v>
      </c>
      <c r="MR232" s="1">
        <v>125802.486716031</v>
      </c>
      <c r="MS232" s="1">
        <v>239322.96604308599</v>
      </c>
      <c r="MT232" s="1">
        <v>128525.771840788</v>
      </c>
      <c r="MU232" s="1">
        <v>135684.796553814</v>
      </c>
      <c r="MV232" s="1">
        <v>86115.486877249597</v>
      </c>
      <c r="MW232" s="1">
        <v>139488.744873235</v>
      </c>
      <c r="MX232" s="1">
        <v>111772.952430805</v>
      </c>
      <c r="MY232" s="1">
        <v>120578.540555948</v>
      </c>
      <c r="MZ232" s="1">
        <v>113544.461876134</v>
      </c>
      <c r="NA232" s="1">
        <v>124041.213207815</v>
      </c>
      <c r="NB232" s="1">
        <v>95593.509934165704</v>
      </c>
      <c r="NC232" s="1">
        <v>138380.57476667099</v>
      </c>
      <c r="ND232" s="1">
        <v>117871.54834564</v>
      </c>
      <c r="NE232" s="1">
        <v>225083.749475686</v>
      </c>
      <c r="NF232" s="1">
        <v>111174.723785718</v>
      </c>
      <c r="NG232" s="1">
        <v>125431.97236720601</v>
      </c>
      <c r="NH232" s="1">
        <v>103445.42720651699</v>
      </c>
      <c r="NI232" s="1">
        <v>131621.925502917</v>
      </c>
      <c r="NJ232" s="1">
        <v>160945.91703793799</v>
      </c>
      <c r="NK232" s="1">
        <v>107103.241585859</v>
      </c>
      <c r="NL232" s="1">
        <v>146485.99783698501</v>
      </c>
      <c r="NM232" s="1">
        <v>117319.302240167</v>
      </c>
      <c r="NN232" s="1">
        <v>153909.79755564599</v>
      </c>
      <c r="NO232" s="1">
        <v>177087.358942705</v>
      </c>
      <c r="NP232" s="1">
        <v>91093.708642490004</v>
      </c>
      <c r="NQ232" s="1">
        <v>147125.59037697999</v>
      </c>
      <c r="NR232" s="1">
        <v>138025.46042046501</v>
      </c>
      <c r="NS232" s="1">
        <v>129507.243066551</v>
      </c>
      <c r="NT232" s="1">
        <v>156635.78069534499</v>
      </c>
      <c r="NU232" s="1">
        <v>90740.615207383904</v>
      </c>
      <c r="NV232" s="1">
        <v>140086.543002138</v>
      </c>
      <c r="NW232" s="1">
        <v>141863.198323583</v>
      </c>
      <c r="NX232" s="1">
        <v>195250.085536169</v>
      </c>
      <c r="NY232" s="1">
        <v>137956.17486946401</v>
      </c>
      <c r="NZ232" s="1">
        <v>125041.192579307</v>
      </c>
      <c r="OA232" s="1">
        <v>151364.62288796101</v>
      </c>
      <c r="OB232" s="1">
        <v>142884.250472074</v>
      </c>
      <c r="OC232" s="1">
        <v>187843.26843073001</v>
      </c>
      <c r="OD232" s="1">
        <v>172445.58751553</v>
      </c>
      <c r="OE232" s="1">
        <v>239935.180913663</v>
      </c>
      <c r="OF232" s="1">
        <v>123369.78389391401</v>
      </c>
      <c r="OG232" s="1">
        <v>176223.59836456599</v>
      </c>
      <c r="OH232" s="1">
        <v>107153.070158028</v>
      </c>
      <c r="OI232" s="1">
        <v>129220.686964422</v>
      </c>
      <c r="OJ232" s="1">
        <v>193897.30124910799</v>
      </c>
      <c r="OK232" s="1">
        <v>122170.78396703101</v>
      </c>
      <c r="OL232" s="1">
        <v>109646.922590015</v>
      </c>
      <c r="OM232" s="1">
        <v>261475.00527452599</v>
      </c>
      <c r="ON232" s="1">
        <v>153246.44631834599</v>
      </c>
      <c r="OO232" s="1">
        <v>251293.717984658</v>
      </c>
      <c r="OP232" s="1">
        <v>186118.883533332</v>
      </c>
      <c r="OQ232" s="1">
        <v>143899.217164748</v>
      </c>
      <c r="OR232" s="1">
        <v>185068.63491402101</v>
      </c>
      <c r="OS232" s="1">
        <v>117191.06822998299</v>
      </c>
      <c r="OT232" s="1">
        <v>175437.407015901</v>
      </c>
      <c r="OU232" s="1">
        <v>118202.24758206301</v>
      </c>
      <c r="OV232" s="1">
        <v>208487.57015098099</v>
      </c>
      <c r="OW232" s="1">
        <v>129578.83466556099</v>
      </c>
      <c r="OX232" s="1">
        <v>184936.50350752199</v>
      </c>
      <c r="OY232" s="1">
        <v>193843.56126777001</v>
      </c>
      <c r="OZ232" s="1">
        <v>149486.898727569</v>
      </c>
      <c r="PA232" s="1">
        <v>235498.981360123</v>
      </c>
      <c r="PB232" s="1">
        <v>159757.04875891301</v>
      </c>
      <c r="PC232" s="1">
        <v>197476.221676107</v>
      </c>
      <c r="PD232" s="1">
        <v>126528.13168496999</v>
      </c>
      <c r="PE232" s="1">
        <v>157694.12810089401</v>
      </c>
      <c r="PF232" s="1">
        <v>161577.297975127</v>
      </c>
      <c r="PG232" s="1">
        <v>135731.46570151401</v>
      </c>
      <c r="PH232" s="1">
        <v>112877.96470601299</v>
      </c>
      <c r="PI232" s="1">
        <v>123216.23703231799</v>
      </c>
      <c r="PJ232" s="1">
        <v>282458.21687071701</v>
      </c>
      <c r="PK232" s="1">
        <v>224879.893898943</v>
      </c>
      <c r="PL232" s="1">
        <v>209158.61115039501</v>
      </c>
      <c r="PM232" s="1">
        <v>138050.97100120899</v>
      </c>
      <c r="PN232" s="1">
        <v>158654.08803152101</v>
      </c>
      <c r="PO232" s="1">
        <v>111927.816021765</v>
      </c>
      <c r="PP232" s="1">
        <v>299916.32702357398</v>
      </c>
      <c r="PQ232" s="1">
        <v>219844.31817720999</v>
      </c>
      <c r="PR232" s="1">
        <v>138096.427294722</v>
      </c>
      <c r="PS232" s="1">
        <v>227010.570982012</v>
      </c>
      <c r="PT232" s="1">
        <v>174175.512511618</v>
      </c>
      <c r="PU232" s="1">
        <v>118482.86648265101</v>
      </c>
      <c r="PV232" s="1">
        <v>155007.72837704601</v>
      </c>
      <c r="PW232" s="1">
        <v>98325.826145250394</v>
      </c>
      <c r="PX232" s="1">
        <v>195564.18464028099</v>
      </c>
      <c r="PY232" s="1">
        <v>115346.481636247</v>
      </c>
      <c r="PZ232" s="1">
        <v>138650.39341095899</v>
      </c>
      <c r="QA232" s="1">
        <v>150615.099843098</v>
      </c>
      <c r="QB232" s="1">
        <v>119033.340895627</v>
      </c>
      <c r="QC232" s="1">
        <v>212376.35583754099</v>
      </c>
      <c r="QD232" s="1">
        <v>105620.216600208</v>
      </c>
      <c r="QE232" s="1">
        <v>268562.79119911097</v>
      </c>
      <c r="QF232" s="1">
        <v>170561.56311008401</v>
      </c>
      <c r="QG232" s="1">
        <v>91356.793117679103</v>
      </c>
      <c r="QH232" s="1">
        <v>131687.86197936599</v>
      </c>
      <c r="QI232" s="1">
        <v>508874.84717869299</v>
      </c>
      <c r="QJ232" s="1">
        <v>406353.04875441402</v>
      </c>
      <c r="QK232" s="1">
        <v>137755.41036791899</v>
      </c>
      <c r="QL232" s="1">
        <v>172028.43387914199</v>
      </c>
      <c r="QM232" s="1">
        <v>194045.506673517</v>
      </c>
      <c r="QN232" s="1">
        <v>131412.435749914</v>
      </c>
      <c r="QO232" s="1">
        <v>79997.622201250095</v>
      </c>
      <c r="QP232" s="1">
        <v>103498.98208825399</v>
      </c>
      <c r="QQ232" s="1">
        <v>132809.24568791001</v>
      </c>
      <c r="QR232" s="1">
        <v>152033.853469928</v>
      </c>
      <c r="QS232" s="1">
        <v>171517.47492925101</v>
      </c>
      <c r="QT232" s="1">
        <v>208046.26266900401</v>
      </c>
      <c r="QU232" s="1">
        <v>131639.221139656</v>
      </c>
      <c r="QV232" s="1">
        <v>186825.02759366599</v>
      </c>
      <c r="QW232" s="1">
        <v>162833.076915838</v>
      </c>
      <c r="QX232" s="1">
        <v>144748.92175714599</v>
      </c>
      <c r="QY232" s="1">
        <v>127834.29434846999</v>
      </c>
      <c r="QZ232" s="1">
        <v>144278.517274588</v>
      </c>
      <c r="RA232" s="1">
        <v>192526.42945255799</v>
      </c>
      <c r="RB232" s="1">
        <v>117630.375613219</v>
      </c>
      <c r="RC232" s="1">
        <v>162061.080685689</v>
      </c>
      <c r="RD232" s="1">
        <v>398346.227537514</v>
      </c>
      <c r="RE232" s="1">
        <v>170851.03453080301</v>
      </c>
      <c r="RF232" s="1">
        <v>179992.891082235</v>
      </c>
      <c r="RG232" s="1">
        <v>261425.025195903</v>
      </c>
      <c r="RH232" s="1">
        <v>166512.086371513</v>
      </c>
      <c r="RI232" s="1">
        <v>252624.48812466199</v>
      </c>
      <c r="RJ232" s="1">
        <v>110683.84508262599</v>
      </c>
      <c r="RK232" s="1">
        <v>211334.363445272</v>
      </c>
      <c r="RL232" s="1">
        <v>176595.8932963</v>
      </c>
      <c r="RM232" s="1">
        <v>129772.37875965799</v>
      </c>
      <c r="RN232" s="1">
        <v>121331.09031465399</v>
      </c>
      <c r="RO232" s="1">
        <v>146463.39885999501</v>
      </c>
      <c r="RP232" s="1">
        <v>142758.407792243</v>
      </c>
      <c r="RQ232" s="1">
        <v>221864.374085124</v>
      </c>
      <c r="RR232" s="1">
        <v>149561.670907625</v>
      </c>
      <c r="RS232" s="1">
        <v>198859.33406684099</v>
      </c>
      <c r="RT232" s="1">
        <v>184267.79922761099</v>
      </c>
      <c r="RU232" s="1">
        <v>102026.256918403</v>
      </c>
      <c r="RV232" s="1">
        <v>210051.83677670301</v>
      </c>
      <c r="RW232" s="1">
        <v>221798.28180116499</v>
      </c>
      <c r="RX232" s="1">
        <v>150341.15990396999</v>
      </c>
      <c r="RY232" s="1">
        <v>243768.56542955799</v>
      </c>
      <c r="RZ232" s="1">
        <v>118338.211997176</v>
      </c>
      <c r="SA232" s="1">
        <v>356586.63219729299</v>
      </c>
      <c r="SB232" s="1">
        <v>104055.96310874</v>
      </c>
      <c r="SC232" s="1">
        <v>169218.78957336699</v>
      </c>
      <c r="SD232" s="1">
        <v>168410.916471245</v>
      </c>
      <c r="SE232" s="1">
        <v>156321.435024637</v>
      </c>
      <c r="SF232" s="1">
        <v>214303.842804491</v>
      </c>
      <c r="SG232" s="1">
        <v>152016.49982490501</v>
      </c>
      <c r="SH232" s="1">
        <v>154035.07912693001</v>
      </c>
      <c r="SI232" s="1">
        <v>107569.427703871</v>
      </c>
      <c r="SJ232" s="1">
        <v>116248.557514598</v>
      </c>
      <c r="SK232" s="1">
        <v>686536.99218510801</v>
      </c>
      <c r="SL232" s="1">
        <v>166090.60529682701</v>
      </c>
      <c r="SM232" s="1">
        <v>142571.20575315901</v>
      </c>
      <c r="SN232" s="1">
        <v>93294.360830241203</v>
      </c>
      <c r="SO232" s="1">
        <v>102077.205289044</v>
      </c>
      <c r="SP232" s="1">
        <v>145547.954850443</v>
      </c>
      <c r="SQ232" s="1">
        <v>338811.14775977301</v>
      </c>
      <c r="SR232" s="1">
        <v>262082.871457195</v>
      </c>
      <c r="SS232" s="1">
        <v>189278.188964078</v>
      </c>
      <c r="ST232" s="1">
        <v>166622.911727039</v>
      </c>
      <c r="SU232" s="1">
        <v>142214.29071438499</v>
      </c>
      <c r="SV232" s="1">
        <v>125395.45645645099</v>
      </c>
      <c r="SW232" s="1">
        <v>238448.998335248</v>
      </c>
      <c r="SX232" s="1">
        <v>254752.21149973501</v>
      </c>
      <c r="SY232" s="1">
        <v>242096.91410769901</v>
      </c>
      <c r="SZ232" s="1">
        <v>151706.58663061701</v>
      </c>
      <c r="TA232" s="1">
        <v>94553.504367386195</v>
      </c>
      <c r="TB232" s="1">
        <v>159833.99524927299</v>
      </c>
      <c r="TC232" s="1">
        <v>142261.801284927</v>
      </c>
      <c r="TD232" s="1">
        <v>162169.706416292</v>
      </c>
      <c r="TE232" s="1">
        <v>158203.849097189</v>
      </c>
      <c r="TF232" s="1">
        <v>134695.01425377201</v>
      </c>
      <c r="TG232" s="1">
        <v>233490.75801875599</v>
      </c>
      <c r="TH232" s="1">
        <v>153361.13235890301</v>
      </c>
      <c r="TI232" s="1">
        <v>149238.52631554799</v>
      </c>
      <c r="TJ232" s="1">
        <v>245261.32815996799</v>
      </c>
      <c r="TK232" s="1">
        <v>445075.431848176</v>
      </c>
      <c r="TL232" s="1">
        <v>321933.79079879803</v>
      </c>
      <c r="TM232" s="1">
        <v>318459.04563283798</v>
      </c>
      <c r="TN232" s="1">
        <v>271890.58677698701</v>
      </c>
      <c r="TO232" s="1">
        <v>304223.865947599</v>
      </c>
      <c r="TP232" s="1">
        <v>461074.83037971403</v>
      </c>
      <c r="TQ232" s="1">
        <v>447098.766096337</v>
      </c>
      <c r="TR232" s="1">
        <v>294972.22370159702</v>
      </c>
      <c r="TS232" s="1">
        <v>254915.39685252501</v>
      </c>
      <c r="TT232" s="1">
        <v>324351.90783664002</v>
      </c>
      <c r="TU232" s="1">
        <v>355283.33748740301</v>
      </c>
      <c r="TV232" s="1">
        <v>443275.502986787</v>
      </c>
      <c r="TW232" s="1">
        <v>499456.17718655302</v>
      </c>
      <c r="TX232" s="1">
        <v>270854.53555080702</v>
      </c>
      <c r="TY232" s="1">
        <v>350727.18820788898</v>
      </c>
      <c r="TZ232" s="1">
        <v>284559.11919105001</v>
      </c>
      <c r="UA232" s="1">
        <v>302576.168756556</v>
      </c>
      <c r="UB232" s="1">
        <v>278423.58764695399</v>
      </c>
      <c r="UC232" s="1">
        <v>337859.20418976498</v>
      </c>
      <c r="UD232" s="1">
        <v>425412.19562518701</v>
      </c>
      <c r="UE232" s="1">
        <v>413414.18724156899</v>
      </c>
      <c r="UF232" s="1">
        <v>328519.45649325103</v>
      </c>
      <c r="UG232" s="1">
        <v>289128.93016081798</v>
      </c>
      <c r="UH232" s="1">
        <v>264128.54927405098</v>
      </c>
      <c r="UI232" s="1">
        <v>536742.82478194695</v>
      </c>
      <c r="UJ232" s="1">
        <v>327321.10303452099</v>
      </c>
      <c r="UK232" s="1">
        <v>493450.74984514702</v>
      </c>
      <c r="UL232" s="1">
        <v>246036.68451252501</v>
      </c>
      <c r="UM232" s="1">
        <v>733844.68446774594</v>
      </c>
      <c r="UN232" s="1">
        <v>299668.79104306397</v>
      </c>
      <c r="UO232" s="1">
        <v>260104.790551415</v>
      </c>
      <c r="UP232" s="1">
        <v>295711.79025107098</v>
      </c>
      <c r="UQ232" s="1">
        <v>336005.47561652202</v>
      </c>
    </row>
    <row r="233" spans="1:563" x14ac:dyDescent="0.25">
      <c r="A233" s="1" t="s">
        <v>1867</v>
      </c>
      <c r="B233" s="1" t="s">
        <v>1031</v>
      </c>
      <c r="C233" s="1" t="s">
        <v>1032</v>
      </c>
      <c r="D233" s="1">
        <v>82164.847233418899</v>
      </c>
      <c r="E233" s="1">
        <v>28187.975629720899</v>
      </c>
      <c r="F233" s="1">
        <v>31226.194055136599</v>
      </c>
      <c r="G233" s="1">
        <v>18547.2730445128</v>
      </c>
      <c r="H233" s="1">
        <v>40856.675766844397</v>
      </c>
      <c r="I233" s="1">
        <v>18372.4051295227</v>
      </c>
      <c r="J233" s="1">
        <v>21248.580862339299</v>
      </c>
      <c r="K233" s="1">
        <v>17264.7357885409</v>
      </c>
      <c r="L233" s="1">
        <v>42677.184403569001</v>
      </c>
      <c r="M233" s="1">
        <v>11114.769840979799</v>
      </c>
      <c r="N233" s="1">
        <v>92402.847272254599</v>
      </c>
      <c r="O233" s="1">
        <v>26338.438575105101</v>
      </c>
      <c r="P233" s="1">
        <v>19151.748194189699</v>
      </c>
      <c r="Q233" s="1">
        <v>16328.4545618673</v>
      </c>
      <c r="R233" s="1">
        <v>31287.887471733</v>
      </c>
      <c r="S233" s="1">
        <v>41880.685356255301</v>
      </c>
      <c r="T233" s="1">
        <v>9256.4199057474507</v>
      </c>
      <c r="U233" s="1">
        <v>21648.9058820057</v>
      </c>
      <c r="V233" s="1">
        <v>35220.565637429303</v>
      </c>
      <c r="W233" s="1">
        <v>13105.3367412106</v>
      </c>
      <c r="X233" s="1">
        <v>66407.165403366598</v>
      </c>
      <c r="Y233" s="1">
        <v>106032.005941921</v>
      </c>
      <c r="Z233" s="1">
        <v>15786.8150003343</v>
      </c>
      <c r="AA233" s="1">
        <v>18068.4253007593</v>
      </c>
      <c r="AB233" s="1">
        <v>20278.048988646198</v>
      </c>
      <c r="AC233" s="1">
        <v>11573.8627759436</v>
      </c>
      <c r="AD233" s="1">
        <v>20399.433810044899</v>
      </c>
      <c r="AE233" s="1">
        <v>41226.162492382296</v>
      </c>
      <c r="AF233" s="1">
        <v>68183.463071588005</v>
      </c>
      <c r="AG233" s="1">
        <v>214869.811090879</v>
      </c>
      <c r="AH233" s="1">
        <v>131885.09164538101</v>
      </c>
      <c r="AI233" s="1">
        <v>50013.525298579203</v>
      </c>
      <c r="AJ233" s="1">
        <v>21412.286642810101</v>
      </c>
      <c r="AK233" s="1">
        <v>60010.282965735998</v>
      </c>
      <c r="AL233" s="1">
        <v>21165.427276291899</v>
      </c>
      <c r="AM233" s="1">
        <v>36554.646476984497</v>
      </c>
      <c r="AN233" s="1">
        <v>38313.521621922599</v>
      </c>
      <c r="AO233" s="1">
        <v>333088.81367960997</v>
      </c>
      <c r="AP233" s="1">
        <v>70436.388300606806</v>
      </c>
      <c r="AQ233" s="1">
        <v>68482.952157325999</v>
      </c>
      <c r="AR233" s="1">
        <v>25866.3944226643</v>
      </c>
      <c r="AS233" s="1">
        <v>27089.598356908398</v>
      </c>
      <c r="AT233" s="1">
        <v>17521.347777680399</v>
      </c>
      <c r="AU233" s="1">
        <v>39755.463005703597</v>
      </c>
      <c r="AV233" s="1">
        <v>17709.763031862101</v>
      </c>
      <c r="AW233" s="1">
        <v>94269.275895630097</v>
      </c>
      <c r="AX233" s="1">
        <v>150397.317300177</v>
      </c>
      <c r="AY233" s="1">
        <v>58793.498255449798</v>
      </c>
      <c r="AZ233" s="1">
        <v>13500.3108628714</v>
      </c>
      <c r="BA233" s="1">
        <v>17780.6780733866</v>
      </c>
      <c r="BB233" s="1">
        <v>78241.761017664801</v>
      </c>
      <c r="BC233" s="1">
        <v>145058.08673325201</v>
      </c>
      <c r="BD233" s="1">
        <v>127244.247830817</v>
      </c>
      <c r="BE233" s="1">
        <v>578940.47865636402</v>
      </c>
      <c r="BF233" s="1">
        <v>48640.707280993498</v>
      </c>
      <c r="BG233" s="1">
        <v>32602.588801965401</v>
      </c>
      <c r="BH233" s="1">
        <v>58118.970554684798</v>
      </c>
      <c r="BI233" s="1">
        <v>12142.921190519301</v>
      </c>
      <c r="BJ233" s="1">
        <v>7189.1481243382004</v>
      </c>
      <c r="BK233" s="1">
        <v>82865.054657565197</v>
      </c>
      <c r="BL233" s="1">
        <v>29123.4652616764</v>
      </c>
      <c r="BM233" s="1">
        <v>57052.326294889499</v>
      </c>
      <c r="BN233" s="1">
        <v>14183.1842469931</v>
      </c>
      <c r="BO233" s="1">
        <v>38466.824607147202</v>
      </c>
      <c r="BP233" s="1">
        <v>174732.18611832699</v>
      </c>
      <c r="BQ233" s="1">
        <v>31835.900450047899</v>
      </c>
      <c r="BR233" s="1">
        <v>27879.676076707299</v>
      </c>
      <c r="BS233" s="1">
        <v>51025.800311095903</v>
      </c>
      <c r="BT233" s="1">
        <v>45158.607869407002</v>
      </c>
      <c r="BU233" s="1">
        <v>14178.239005613001</v>
      </c>
      <c r="BV233" s="1">
        <v>60347.188623504699</v>
      </c>
      <c r="BW233" s="1">
        <v>35106.311025886702</v>
      </c>
      <c r="BX233" s="1">
        <v>15274.7137648837</v>
      </c>
      <c r="BY233" s="1">
        <v>13152.904586009599</v>
      </c>
      <c r="BZ233" s="1">
        <v>36393.1237674726</v>
      </c>
      <c r="CA233" s="1">
        <v>19699.592079041398</v>
      </c>
      <c r="CB233" s="1">
        <v>55772.239871559403</v>
      </c>
      <c r="CC233" s="1">
        <v>9644.3187173593706</v>
      </c>
      <c r="CD233" s="1">
        <v>124684.36119572099</v>
      </c>
      <c r="CE233" s="1">
        <v>28986.421909996301</v>
      </c>
      <c r="CF233" s="1">
        <v>12981.657525594899</v>
      </c>
      <c r="CG233" s="1">
        <v>5160.3522957838404</v>
      </c>
      <c r="CH233" s="1">
        <v>29438.642283266501</v>
      </c>
      <c r="CI233" s="1">
        <v>21846.154373621401</v>
      </c>
      <c r="CJ233" s="1">
        <v>14462.5709329328</v>
      </c>
      <c r="CK233" s="1">
        <v>17181.4388739686</v>
      </c>
      <c r="CL233" s="1">
        <v>73373.626287196894</v>
      </c>
      <c r="CM233" s="1">
        <v>147866.129199591</v>
      </c>
      <c r="CN233" s="1">
        <v>38196.524447736898</v>
      </c>
      <c r="CO233" s="1">
        <v>17979.652838773101</v>
      </c>
      <c r="CP233" s="1">
        <v>15254.7942567019</v>
      </c>
      <c r="CQ233" s="1">
        <v>24129.359562602</v>
      </c>
      <c r="CR233" s="1">
        <v>29277.7510970855</v>
      </c>
      <c r="CS233" s="1">
        <v>39479.994016352401</v>
      </c>
      <c r="CT233" s="1">
        <v>39108.261409330997</v>
      </c>
      <c r="CU233" s="1">
        <v>36600.249118559601</v>
      </c>
      <c r="CV233" s="1">
        <v>96981.737887418596</v>
      </c>
      <c r="CW233" s="1">
        <v>34242.156092818397</v>
      </c>
      <c r="CX233" s="1">
        <v>67083.657009426301</v>
      </c>
      <c r="CY233" s="1">
        <v>41830.386829914001</v>
      </c>
      <c r="CZ233" s="1">
        <v>27374.491230548301</v>
      </c>
      <c r="DA233" s="1">
        <v>99549.238555712305</v>
      </c>
      <c r="DB233" s="1">
        <v>1178973.8109023201</v>
      </c>
      <c r="DC233" s="1">
        <v>15295.4052573831</v>
      </c>
      <c r="DD233" s="1">
        <v>22116.7920722493</v>
      </c>
      <c r="DE233" s="1">
        <v>22880.915261238399</v>
      </c>
      <c r="DF233" s="1">
        <v>6344.6220664099801</v>
      </c>
      <c r="DG233" s="1">
        <v>38763.262119998901</v>
      </c>
      <c r="DH233" s="1">
        <v>22135.967486118701</v>
      </c>
      <c r="DI233" s="1" t="s">
        <v>0</v>
      </c>
      <c r="DJ233" s="1">
        <v>15216.1030797846</v>
      </c>
      <c r="DK233" s="1">
        <v>22734.701887736599</v>
      </c>
      <c r="DL233" s="1">
        <v>83864.420571771305</v>
      </c>
      <c r="DM233" s="1">
        <v>24415.274205778001</v>
      </c>
      <c r="DN233" s="1">
        <v>16996.4216669487</v>
      </c>
      <c r="DO233" s="1">
        <v>151707.75048207599</v>
      </c>
      <c r="DP233" s="1">
        <v>36941.054501275197</v>
      </c>
      <c r="DQ233" s="1">
        <v>24398.481949041899</v>
      </c>
      <c r="DR233" s="1">
        <v>18295.1782728826</v>
      </c>
      <c r="DS233" s="1">
        <v>17866.714263158901</v>
      </c>
      <c r="DT233" s="1">
        <v>47870.026796889702</v>
      </c>
      <c r="DU233" s="1">
        <v>163955.031562527</v>
      </c>
      <c r="DV233" s="1">
        <v>97376.334439159094</v>
      </c>
      <c r="DW233" s="1">
        <v>40811.163051133997</v>
      </c>
      <c r="DX233" s="1">
        <v>50042.514578492097</v>
      </c>
      <c r="DY233" s="1">
        <v>48681.437367353603</v>
      </c>
      <c r="DZ233" s="1">
        <v>61306.591250314603</v>
      </c>
      <c r="EA233" s="1">
        <v>85399.527593505598</v>
      </c>
      <c r="EB233" s="1">
        <v>39123.788135444003</v>
      </c>
      <c r="EC233" s="1">
        <v>64692.096422343602</v>
      </c>
      <c r="ED233" s="1">
        <v>50660.1117481689</v>
      </c>
      <c r="EE233" s="1">
        <v>33189.914697045002</v>
      </c>
      <c r="EF233" s="1">
        <v>27400.6667180777</v>
      </c>
      <c r="EG233" s="1">
        <v>73724.445891148498</v>
      </c>
      <c r="EH233" s="1">
        <v>69011.5517637187</v>
      </c>
      <c r="EI233" s="1">
        <v>51210.503538906698</v>
      </c>
      <c r="EJ233" s="1">
        <v>20919.935674829099</v>
      </c>
      <c r="EK233" s="1">
        <v>120058.042613186</v>
      </c>
      <c r="EL233" s="1">
        <v>43359.551290133699</v>
      </c>
      <c r="EM233" s="1">
        <v>17303.5934698864</v>
      </c>
      <c r="EN233" s="1">
        <v>23584.011495130799</v>
      </c>
      <c r="EO233" s="1">
        <v>52330.717131637</v>
      </c>
      <c r="EP233" s="1">
        <v>17351.9845353448</v>
      </c>
      <c r="EQ233" s="1">
        <v>23793.1635561523</v>
      </c>
      <c r="ER233" s="1">
        <v>15255.1432218057</v>
      </c>
      <c r="ES233" s="1">
        <v>21967.734546288499</v>
      </c>
      <c r="ET233" s="1">
        <v>21149.399482959099</v>
      </c>
      <c r="EU233" s="1">
        <v>44912.781875144297</v>
      </c>
      <c r="EV233" s="1">
        <v>28414.4944283228</v>
      </c>
      <c r="EW233" s="1">
        <v>10150.3210958947</v>
      </c>
      <c r="EX233" s="1">
        <v>35252.773367925402</v>
      </c>
      <c r="EY233" s="1">
        <v>23097.8536531727</v>
      </c>
      <c r="EZ233" s="1">
        <v>404164.79576618498</v>
      </c>
      <c r="FA233" s="1">
        <v>47425.784789446399</v>
      </c>
      <c r="FB233" s="1">
        <v>36951.540918245497</v>
      </c>
      <c r="FC233" s="1">
        <v>12006.893416311401</v>
      </c>
      <c r="FD233" s="1">
        <v>21480.731597529699</v>
      </c>
      <c r="FE233" s="1">
        <v>22505.241794612499</v>
      </c>
      <c r="FF233" s="1">
        <v>414921.31690979499</v>
      </c>
      <c r="FG233" s="1">
        <v>13956.2208547095</v>
      </c>
      <c r="FH233" s="1">
        <v>25938.2420116801</v>
      </c>
      <c r="FI233" s="1">
        <v>73025.197127277293</v>
      </c>
      <c r="FJ233" s="1">
        <v>33014.9323921615</v>
      </c>
      <c r="FK233" s="1">
        <v>32606.810208699699</v>
      </c>
      <c r="FL233" s="1">
        <v>72704.813205054801</v>
      </c>
      <c r="FM233" s="1">
        <v>37424.521806119199</v>
      </c>
      <c r="FN233" s="1">
        <v>23170.687405484299</v>
      </c>
      <c r="FO233" s="1">
        <v>25255.886369530199</v>
      </c>
      <c r="FP233" s="1">
        <v>9621.1073418955602</v>
      </c>
      <c r="FQ233" s="1">
        <v>22132.539878647302</v>
      </c>
      <c r="FR233" s="1">
        <v>66691.666149313707</v>
      </c>
      <c r="FS233" s="1">
        <v>40649.419197678901</v>
      </c>
      <c r="FT233" s="1">
        <v>26264.273494221401</v>
      </c>
      <c r="FU233" s="1">
        <v>25105.630405711101</v>
      </c>
      <c r="FV233" s="1">
        <v>14617.623372305499</v>
      </c>
      <c r="FW233" s="1">
        <v>89345.733506527395</v>
      </c>
      <c r="FX233" s="1">
        <v>66765.252767656901</v>
      </c>
      <c r="FY233" s="1">
        <v>15336.7131695316</v>
      </c>
      <c r="FZ233" s="1">
        <v>20022.913697824199</v>
      </c>
      <c r="GA233" s="1">
        <v>19477.573601259101</v>
      </c>
      <c r="GB233" s="1">
        <v>43542.361963642797</v>
      </c>
      <c r="GC233" s="1">
        <v>62033.164455926701</v>
      </c>
      <c r="GD233" s="1">
        <v>103053.694614161</v>
      </c>
      <c r="GE233" s="1">
        <v>30271.777780189699</v>
      </c>
      <c r="GF233" s="1">
        <v>59499.596522274303</v>
      </c>
      <c r="GG233" s="1">
        <v>10920.216854223099</v>
      </c>
      <c r="GH233" s="1">
        <v>100824.694929891</v>
      </c>
      <c r="GI233" s="1">
        <v>33648.320014810197</v>
      </c>
      <c r="GJ233" s="1">
        <v>11029.7844487446</v>
      </c>
      <c r="GK233" s="1">
        <v>85613.068988807907</v>
      </c>
      <c r="GL233" s="1">
        <v>39068.523847670302</v>
      </c>
      <c r="GM233" s="1">
        <v>12829.2310123688</v>
      </c>
      <c r="GN233" s="1">
        <v>17803.812659198102</v>
      </c>
      <c r="GO233" s="1">
        <v>26193.795956874001</v>
      </c>
      <c r="GP233" s="1">
        <v>30007.1671061095</v>
      </c>
      <c r="GQ233" s="1">
        <v>177826.82568954301</v>
      </c>
      <c r="GR233" s="1">
        <v>27370.683651565199</v>
      </c>
      <c r="GS233" s="1">
        <v>12187.984662795299</v>
      </c>
      <c r="GT233" s="1">
        <v>51538.423420090403</v>
      </c>
      <c r="GU233" s="1">
        <v>27279.534358413101</v>
      </c>
      <c r="GV233" s="1">
        <v>61710.556181285501</v>
      </c>
      <c r="GW233" s="1">
        <v>33432.2730548951</v>
      </c>
      <c r="GX233" s="1">
        <v>40588.291476945</v>
      </c>
      <c r="GY233" s="1">
        <v>12587.446237885501</v>
      </c>
      <c r="GZ233" s="1">
        <v>26950.542296345498</v>
      </c>
      <c r="HA233" s="1">
        <v>67483.737910246899</v>
      </c>
      <c r="HB233" s="1">
        <v>28229.714627854999</v>
      </c>
      <c r="HC233" s="1">
        <v>16958.568838061499</v>
      </c>
      <c r="HD233" s="1">
        <v>41807.090105034003</v>
      </c>
      <c r="HE233" s="1">
        <v>73132.951883252303</v>
      </c>
      <c r="HF233" s="1">
        <v>8548.5910921042905</v>
      </c>
      <c r="HG233" s="1">
        <v>12623.379630994999</v>
      </c>
      <c r="HH233" s="1">
        <v>61193.697583830901</v>
      </c>
      <c r="HI233" s="1">
        <v>31269.0785501022</v>
      </c>
      <c r="HJ233" s="1">
        <v>49003.986387081699</v>
      </c>
      <c r="HK233" s="1">
        <v>16873.122943913299</v>
      </c>
      <c r="HL233" s="1">
        <v>50360.040811299797</v>
      </c>
      <c r="HM233" s="1">
        <v>57868.964499783702</v>
      </c>
      <c r="HN233" s="1">
        <v>7383.1175050103602</v>
      </c>
      <c r="HO233" s="1">
        <v>19472.014026858302</v>
      </c>
      <c r="HP233" s="1">
        <v>8748.6539658745805</v>
      </c>
      <c r="HQ233" s="1">
        <v>26937.761316759901</v>
      </c>
      <c r="HR233" s="1">
        <v>44134.454116972702</v>
      </c>
      <c r="HS233" s="1">
        <v>38045.813836680201</v>
      </c>
      <c r="HT233" s="1">
        <v>142342.41200514801</v>
      </c>
      <c r="HU233" s="1">
        <v>14534.538763545699</v>
      </c>
      <c r="HV233" s="1">
        <v>19317.832380594598</v>
      </c>
      <c r="HW233" s="1">
        <v>90198.479832508907</v>
      </c>
      <c r="HX233" s="1">
        <v>50180.872713780504</v>
      </c>
      <c r="HY233" s="1">
        <v>50004.930745817903</v>
      </c>
      <c r="HZ233" s="1">
        <v>14432.136261181</v>
      </c>
      <c r="IA233" s="1">
        <v>24090.352596189201</v>
      </c>
      <c r="IB233" s="1">
        <v>23549.1030090614</v>
      </c>
      <c r="IC233" s="1">
        <v>47638.722291719801</v>
      </c>
      <c r="ID233" s="1">
        <v>19266.2571663124</v>
      </c>
      <c r="IE233" s="1">
        <v>81354.536255297993</v>
      </c>
      <c r="IF233" s="1">
        <v>17320.5704972065</v>
      </c>
      <c r="IG233" s="1">
        <v>22090.896317123799</v>
      </c>
      <c r="IH233" s="1">
        <v>23434.990240373099</v>
      </c>
      <c r="II233" s="1">
        <v>35172.991886009702</v>
      </c>
      <c r="IJ233" s="1">
        <v>13702.2222452972</v>
      </c>
      <c r="IK233" s="1">
        <v>67462.329616927702</v>
      </c>
      <c r="IL233" s="1">
        <v>30022.858413111899</v>
      </c>
      <c r="IM233" s="1">
        <v>60174.653291667702</v>
      </c>
      <c r="IN233" s="1">
        <v>134024.28708968699</v>
      </c>
      <c r="IO233" s="1">
        <v>92424.646756298607</v>
      </c>
      <c r="IP233" s="1">
        <v>38160.333250489501</v>
      </c>
      <c r="IQ233" s="1">
        <v>168943.380435553</v>
      </c>
      <c r="IR233" s="1">
        <v>50431.291167985903</v>
      </c>
      <c r="IS233" s="1">
        <v>45165.069464242602</v>
      </c>
      <c r="IT233" s="1">
        <v>15000.0139038252</v>
      </c>
      <c r="IU233" s="1">
        <v>27200.472311982801</v>
      </c>
      <c r="IV233" s="1">
        <v>12803.143841778699</v>
      </c>
      <c r="IW233" s="1">
        <v>16553.494183114999</v>
      </c>
      <c r="IX233" s="1">
        <v>216927.97384593901</v>
      </c>
      <c r="IY233" s="1">
        <v>36040.088423191097</v>
      </c>
      <c r="IZ233" s="1">
        <v>16835.8257211089</v>
      </c>
      <c r="JA233" s="1">
        <v>80299.517361319406</v>
      </c>
      <c r="JB233" s="1">
        <v>65279.945797040004</v>
      </c>
      <c r="JC233" s="1">
        <v>12857.524807613199</v>
      </c>
      <c r="JD233" s="1">
        <v>34438.949756921596</v>
      </c>
      <c r="JE233" s="1">
        <v>41494.310108670397</v>
      </c>
      <c r="JF233" s="1">
        <v>24555.600997691199</v>
      </c>
      <c r="JG233" s="1">
        <v>17247.667407994799</v>
      </c>
      <c r="JH233" s="1">
        <v>21012.6238592349</v>
      </c>
      <c r="JI233" s="1">
        <v>19917.0725206069</v>
      </c>
      <c r="JJ233" s="1">
        <v>26059.331227871098</v>
      </c>
      <c r="JK233" s="1">
        <v>39823.267869185896</v>
      </c>
      <c r="JL233" s="1">
        <v>28058.5029817137</v>
      </c>
      <c r="JM233" s="1">
        <v>60484.094031042601</v>
      </c>
      <c r="JN233" s="1">
        <v>25168.028042280599</v>
      </c>
      <c r="JO233" s="1">
        <v>16133.4055006619</v>
      </c>
      <c r="JP233" s="1">
        <v>134291.949240922</v>
      </c>
      <c r="JQ233" s="1">
        <v>53368.413416891497</v>
      </c>
      <c r="JR233" s="1">
        <v>93952.396357451405</v>
      </c>
      <c r="JS233" s="1">
        <v>111138.432846561</v>
      </c>
      <c r="JT233" s="1">
        <v>55547.617224572001</v>
      </c>
      <c r="JU233" s="1">
        <v>35989.100725611002</v>
      </c>
      <c r="JV233" s="1">
        <v>50069.806447691597</v>
      </c>
      <c r="JW233" s="1">
        <v>21561.144425283699</v>
      </c>
      <c r="JX233" s="1">
        <v>193644.949097134</v>
      </c>
      <c r="JY233" s="1">
        <v>37420.714427161402</v>
      </c>
      <c r="JZ233" s="1">
        <v>103624.102453607</v>
      </c>
      <c r="KA233" s="1">
        <v>12566.8585158889</v>
      </c>
      <c r="KB233" s="1">
        <v>26456.410687781401</v>
      </c>
      <c r="KC233" s="1">
        <v>7117.5358513560404</v>
      </c>
      <c r="KD233" s="1">
        <v>70816.463351846396</v>
      </c>
      <c r="KE233" s="1">
        <v>38164.514916519904</v>
      </c>
      <c r="KF233" s="1">
        <v>86864.068661729907</v>
      </c>
      <c r="KG233" s="1">
        <v>56533.501644821103</v>
      </c>
      <c r="KH233" s="1">
        <v>30858.6562955388</v>
      </c>
      <c r="KI233" s="1">
        <v>28670.256634906</v>
      </c>
      <c r="KJ233" s="1">
        <v>203232.670410355</v>
      </c>
      <c r="KK233" s="1">
        <v>13913.7689144418</v>
      </c>
      <c r="KL233" s="1">
        <v>51838.6084223738</v>
      </c>
      <c r="KM233" s="1">
        <v>21685.081118971899</v>
      </c>
      <c r="KN233" s="1">
        <v>320975.61808511597</v>
      </c>
      <c r="KO233" s="1">
        <v>49636.782802628702</v>
      </c>
      <c r="KP233" s="1">
        <v>55087.243622034599</v>
      </c>
      <c r="KQ233" s="1">
        <v>48250.5915998899</v>
      </c>
      <c r="KR233" s="1">
        <v>215379.962179152</v>
      </c>
      <c r="KS233" s="1">
        <v>51128.384170648198</v>
      </c>
      <c r="KT233" s="1">
        <v>29004.6231654117</v>
      </c>
      <c r="KU233" s="1">
        <v>372078.16766752902</v>
      </c>
      <c r="KV233" s="1">
        <v>142954.724912173</v>
      </c>
      <c r="KW233" s="1">
        <v>60856.971360029602</v>
      </c>
      <c r="KX233" s="1">
        <v>76857.647713743107</v>
      </c>
      <c r="KY233" s="1">
        <v>51170.8029177305</v>
      </c>
      <c r="KZ233" s="1">
        <v>14855.4469886191</v>
      </c>
      <c r="LA233" s="1">
        <v>43105.512913930499</v>
      </c>
      <c r="LB233" s="1">
        <v>85076.816370544504</v>
      </c>
      <c r="LC233" s="1">
        <v>64206.919669838098</v>
      </c>
      <c r="LD233" s="1">
        <v>92026.400655028396</v>
      </c>
      <c r="LE233" s="1">
        <v>21969.693414745499</v>
      </c>
      <c r="LF233" s="1">
        <v>54432.966890995202</v>
      </c>
      <c r="LG233" s="1">
        <v>20206.234483657099</v>
      </c>
      <c r="LH233" s="1">
        <v>80977.167079763298</v>
      </c>
      <c r="LI233" s="1">
        <v>27132.2363632171</v>
      </c>
      <c r="LJ233" s="1">
        <v>28257.379017413401</v>
      </c>
      <c r="LK233" s="1">
        <v>20551.491293757899</v>
      </c>
      <c r="LL233" s="1">
        <v>34276.5315022711</v>
      </c>
      <c r="LM233" s="1">
        <v>31367.607215680298</v>
      </c>
      <c r="LN233" s="1">
        <v>34523.986047788901</v>
      </c>
      <c r="LO233" s="1">
        <v>14943.541769850901</v>
      </c>
      <c r="LP233" s="1">
        <v>16265.727419217301</v>
      </c>
      <c r="LQ233" s="1">
        <v>19774.004355582299</v>
      </c>
      <c r="LR233" s="1">
        <v>27154.566829725401</v>
      </c>
      <c r="LS233" s="1">
        <v>400567.67874078802</v>
      </c>
      <c r="LT233" s="1">
        <v>9384.9087470385002</v>
      </c>
      <c r="LU233" s="1">
        <v>99096.572799122601</v>
      </c>
      <c r="LV233" s="1">
        <v>46680.124723278997</v>
      </c>
      <c r="LW233" s="1">
        <v>13366.117199383199</v>
      </c>
      <c r="LX233" s="1">
        <v>25575.534413360001</v>
      </c>
      <c r="LY233" s="1">
        <v>33516.768894922803</v>
      </c>
      <c r="LZ233" s="1">
        <v>25463.279698648799</v>
      </c>
      <c r="MA233" s="1">
        <v>30103.920952867498</v>
      </c>
      <c r="MB233" s="1">
        <v>37350.198094841697</v>
      </c>
      <c r="MC233" s="1">
        <v>444429.382453272</v>
      </c>
      <c r="MD233" s="1">
        <v>8716.9306553812494</v>
      </c>
      <c r="ME233" s="1">
        <v>48992.601603650503</v>
      </c>
      <c r="MF233" s="1">
        <v>29299.0743897051</v>
      </c>
      <c r="MG233" s="1">
        <v>52002.738437080901</v>
      </c>
      <c r="MH233" s="1">
        <v>17241.629999485602</v>
      </c>
      <c r="MI233" s="1">
        <v>29036.136469854398</v>
      </c>
      <c r="MJ233" s="1">
        <v>93204.628064920704</v>
      </c>
      <c r="MK233" s="1">
        <v>10180.622567493299</v>
      </c>
      <c r="ML233" s="1">
        <v>121725.39369798001</v>
      </c>
      <c r="MM233" s="1">
        <v>12413.1446984916</v>
      </c>
      <c r="MN233" s="1">
        <v>20258.208364035199</v>
      </c>
      <c r="MO233" s="1">
        <v>29372.079685856999</v>
      </c>
      <c r="MP233" s="1">
        <v>12732.788187295801</v>
      </c>
      <c r="MQ233" s="1">
        <v>30846.932178248098</v>
      </c>
      <c r="MR233" s="1">
        <v>40161.638209840698</v>
      </c>
      <c r="MS233" s="1">
        <v>23234.151068702799</v>
      </c>
      <c r="MT233" s="1">
        <v>100886.357009946</v>
      </c>
      <c r="MU233" s="1">
        <v>15502.564815131</v>
      </c>
      <c r="MV233" s="1">
        <v>75138.572927316505</v>
      </c>
      <c r="MW233" s="1">
        <v>23703.723637032399</v>
      </c>
      <c r="MX233" s="1">
        <v>10092.833808371701</v>
      </c>
      <c r="MY233" s="1">
        <v>39380.479430216197</v>
      </c>
      <c r="MZ233" s="1">
        <v>13938.1092620127</v>
      </c>
      <c r="NA233" s="1" t="s">
        <v>0</v>
      </c>
      <c r="NB233" s="1" t="s">
        <v>0</v>
      </c>
      <c r="NC233" s="1">
        <v>15487.2175021647</v>
      </c>
      <c r="ND233" s="1" t="s">
        <v>0</v>
      </c>
      <c r="NE233" s="1" t="s">
        <v>0</v>
      </c>
      <c r="NF233" s="1" t="s">
        <v>0</v>
      </c>
      <c r="NG233" s="1">
        <v>13574.091562678401</v>
      </c>
      <c r="NH233" s="1">
        <v>44357.892567185903</v>
      </c>
      <c r="NI233" s="1" t="s">
        <v>0</v>
      </c>
      <c r="NJ233" s="1">
        <v>9121.1888697287504</v>
      </c>
      <c r="NK233" s="1">
        <v>5638.3656386893699</v>
      </c>
      <c r="NL233" s="1" t="s">
        <v>0</v>
      </c>
      <c r="NM233" s="1" t="s">
        <v>0</v>
      </c>
      <c r="NN233" s="1">
        <v>5411.13988927831</v>
      </c>
      <c r="NO233" s="1" t="s">
        <v>0</v>
      </c>
      <c r="NP233" s="1">
        <v>7238.7869601704597</v>
      </c>
      <c r="NQ233" s="1" t="s">
        <v>0</v>
      </c>
      <c r="NR233" s="1" t="s">
        <v>0</v>
      </c>
      <c r="NS233" s="1" t="s">
        <v>0</v>
      </c>
      <c r="NT233" s="1">
        <v>7748.8064936327801</v>
      </c>
      <c r="NU233" s="1">
        <v>4097.9864983188199</v>
      </c>
      <c r="NV233" s="1">
        <v>11058.552965013099</v>
      </c>
      <c r="NW233" s="1" t="s">
        <v>0</v>
      </c>
      <c r="NX233" s="1" t="s">
        <v>0</v>
      </c>
      <c r="NY233" s="1">
        <v>6122.3953560467799</v>
      </c>
      <c r="NZ233" s="1">
        <v>8455.0693314106302</v>
      </c>
      <c r="OA233" s="1" t="s">
        <v>0</v>
      </c>
      <c r="OB233" s="1" t="s">
        <v>0</v>
      </c>
      <c r="OC233" s="1">
        <v>6189.0136965436805</v>
      </c>
      <c r="OD233" s="1" t="s">
        <v>0</v>
      </c>
      <c r="OE233" s="1" t="s">
        <v>0</v>
      </c>
      <c r="OF233" s="1" t="s">
        <v>0</v>
      </c>
      <c r="OG233" s="1" t="s">
        <v>0</v>
      </c>
      <c r="OH233" s="1" t="s">
        <v>0</v>
      </c>
      <c r="OI233" s="1" t="s">
        <v>0</v>
      </c>
      <c r="OJ233" s="1">
        <v>10381.2512016646</v>
      </c>
      <c r="OK233" s="1">
        <v>4576.60494665036</v>
      </c>
      <c r="OL233" s="1" t="s">
        <v>0</v>
      </c>
      <c r="OM233" s="1">
        <v>101535.131599557</v>
      </c>
      <c r="ON233" s="1">
        <v>3678.9391116390002</v>
      </c>
      <c r="OO233" s="1" t="s">
        <v>0</v>
      </c>
      <c r="OP233" s="1">
        <v>11876.4103502125</v>
      </c>
      <c r="OQ233" s="1">
        <v>10635.221652189301</v>
      </c>
      <c r="OR233" s="1" t="s">
        <v>0</v>
      </c>
      <c r="OS233" s="1">
        <v>28386.349349393298</v>
      </c>
      <c r="OT233" s="1">
        <v>4297.6144732708199</v>
      </c>
      <c r="OU233" s="1">
        <v>15439.1533241413</v>
      </c>
      <c r="OV233" s="1">
        <v>13433.6642806334</v>
      </c>
      <c r="OW233" s="1">
        <v>6406.5393773399901</v>
      </c>
      <c r="OX233" s="1">
        <v>5854.9245762849296</v>
      </c>
      <c r="OY233" s="1">
        <v>19985.142713002599</v>
      </c>
      <c r="OZ233" s="1" t="s">
        <v>0</v>
      </c>
      <c r="PA233" s="1">
        <v>12562.626008346901</v>
      </c>
      <c r="PB233" s="1">
        <v>5846.7271984931103</v>
      </c>
      <c r="PC233" s="1" t="s">
        <v>0</v>
      </c>
      <c r="PD233" s="1">
        <v>24213.7423058395</v>
      </c>
      <c r="PE233" s="1">
        <v>27676.4200703922</v>
      </c>
      <c r="PF233" s="1">
        <v>11930.9227977028</v>
      </c>
      <c r="PG233" s="1">
        <v>9803.7458103574299</v>
      </c>
      <c r="PH233" s="1">
        <v>9194.6830300269903</v>
      </c>
      <c r="PI233" s="1">
        <v>9387.8197031490909</v>
      </c>
      <c r="PJ233" s="1">
        <v>14537.1944445522</v>
      </c>
      <c r="PK233" s="1">
        <v>16402.3575399316</v>
      </c>
      <c r="PL233" s="1">
        <v>9524.6834396331997</v>
      </c>
      <c r="PM233" s="1" t="s">
        <v>0</v>
      </c>
      <c r="PN233" s="1">
        <v>12635.079422917601</v>
      </c>
      <c r="PO233" s="1" t="s">
        <v>0</v>
      </c>
      <c r="PP233" s="1" t="s">
        <v>0</v>
      </c>
      <c r="PQ233" s="1">
        <v>16841.957702886699</v>
      </c>
      <c r="PR233" s="1">
        <v>31157.006918821098</v>
      </c>
      <c r="PS233" s="1">
        <v>5619.2226357079298</v>
      </c>
      <c r="PT233" s="1" t="s">
        <v>0</v>
      </c>
      <c r="PU233" s="1">
        <v>4723.1485179471501</v>
      </c>
      <c r="PV233" s="1">
        <v>6989.70776693467</v>
      </c>
      <c r="PW233" s="1">
        <v>6082.9013705470197</v>
      </c>
      <c r="PX233" s="1" t="s">
        <v>0</v>
      </c>
      <c r="PY233" s="1">
        <v>15192.187246944401</v>
      </c>
      <c r="PZ233" s="1">
        <v>4640.1752957357703</v>
      </c>
      <c r="QA233" s="1">
        <v>17632.237170988999</v>
      </c>
      <c r="QB233" s="1">
        <v>8088.3053185499002</v>
      </c>
      <c r="QC233" s="1">
        <v>31964.982604026201</v>
      </c>
      <c r="QD233" s="1">
        <v>44076.4564787247</v>
      </c>
      <c r="QE233" s="1" t="s">
        <v>0</v>
      </c>
      <c r="QF233" s="1">
        <v>35681.6763669836</v>
      </c>
      <c r="QG233" s="1">
        <v>15443.830875907101</v>
      </c>
      <c r="QH233" s="1" t="s">
        <v>0</v>
      </c>
      <c r="QI233" s="1" t="s">
        <v>0</v>
      </c>
      <c r="QJ233" s="1">
        <v>17545.177981591802</v>
      </c>
      <c r="QK233" s="1">
        <v>10823.221271599999</v>
      </c>
      <c r="QL233" s="1" t="s">
        <v>0</v>
      </c>
      <c r="QM233" s="1" t="s">
        <v>0</v>
      </c>
      <c r="QN233" s="1" t="s">
        <v>0</v>
      </c>
      <c r="QO233" s="1">
        <v>9823.0115192146695</v>
      </c>
      <c r="QP233" s="1" t="s">
        <v>0</v>
      </c>
      <c r="QQ233" s="1">
        <v>11817.151872366099</v>
      </c>
      <c r="QR233" s="1">
        <v>12836.549221720499</v>
      </c>
      <c r="QS233" s="1" t="s">
        <v>0</v>
      </c>
      <c r="QT233" s="1" t="s">
        <v>0</v>
      </c>
      <c r="QU233" s="1" t="s">
        <v>0</v>
      </c>
      <c r="QV233" s="1" t="s">
        <v>0</v>
      </c>
      <c r="QW233" s="1">
        <v>6924.1224965367301</v>
      </c>
      <c r="QX233" s="1">
        <v>6370.7551077479302</v>
      </c>
      <c r="QY233" s="1" t="s">
        <v>0</v>
      </c>
      <c r="QZ233" s="1">
        <v>16501.623863426801</v>
      </c>
      <c r="RA233" s="1">
        <v>5540.6273176193299</v>
      </c>
      <c r="RB233" s="1" t="s">
        <v>0</v>
      </c>
      <c r="RC233" s="1">
        <v>7411.2278521426497</v>
      </c>
      <c r="RD233" s="1" t="s">
        <v>0</v>
      </c>
      <c r="RE233" s="1" t="s">
        <v>0</v>
      </c>
      <c r="RF233" s="1">
        <v>6393.4679981791896</v>
      </c>
      <c r="RG233" s="1" t="s">
        <v>0</v>
      </c>
      <c r="RH233" s="1">
        <v>5969.3838407094299</v>
      </c>
      <c r="RI233" s="1" t="s">
        <v>0</v>
      </c>
      <c r="RJ233" s="1">
        <v>10058.7291922637</v>
      </c>
      <c r="RK233" s="1" t="s">
        <v>0</v>
      </c>
      <c r="RL233" s="1">
        <v>12839.4715777646</v>
      </c>
      <c r="RM233" s="1" t="s">
        <v>0</v>
      </c>
      <c r="RN233" s="1" t="s">
        <v>0</v>
      </c>
      <c r="RO233" s="1" t="s">
        <v>0</v>
      </c>
      <c r="RP233" s="1" t="s">
        <v>0</v>
      </c>
      <c r="RQ233" s="1" t="s">
        <v>0</v>
      </c>
      <c r="RR233" s="1" t="s">
        <v>0</v>
      </c>
      <c r="RS233" s="1" t="s">
        <v>0</v>
      </c>
      <c r="RT233" s="1">
        <v>12942.891437185999</v>
      </c>
      <c r="RU233" s="1">
        <v>21113.7145812257</v>
      </c>
      <c r="RV233" s="1">
        <v>17242.899487970099</v>
      </c>
      <c r="RW233" s="1">
        <v>7557.7860968744499</v>
      </c>
      <c r="RX233" s="1" t="s">
        <v>0</v>
      </c>
      <c r="RY233" s="1">
        <v>8914.2715406849402</v>
      </c>
      <c r="RZ233" s="1" t="s">
        <v>0</v>
      </c>
      <c r="SA233" s="1">
        <v>6079.3285543632201</v>
      </c>
      <c r="SB233" s="1">
        <v>11492.251598186</v>
      </c>
      <c r="SC233" s="1">
        <v>7713.7143031204196</v>
      </c>
      <c r="SD233" s="1">
        <v>7012.09633900261</v>
      </c>
      <c r="SE233" s="1" t="s">
        <v>0</v>
      </c>
      <c r="SF233" s="1">
        <v>47792.852029556103</v>
      </c>
      <c r="SG233" s="1">
        <v>9536.9984250806101</v>
      </c>
      <c r="SH233" s="1">
        <v>12751.002863056399</v>
      </c>
      <c r="SI233" s="1" t="s">
        <v>0</v>
      </c>
      <c r="SJ233" s="1">
        <v>6266.6352748310201</v>
      </c>
      <c r="SK233" s="1">
        <v>8572.5152142844108</v>
      </c>
      <c r="SL233" s="1" t="s">
        <v>0</v>
      </c>
      <c r="SM233" s="1">
        <v>13836.6804282988</v>
      </c>
      <c r="SN233" s="1">
        <v>8878.4873847311792</v>
      </c>
      <c r="SO233" s="1">
        <v>15511.6539210377</v>
      </c>
      <c r="SP233" s="1">
        <v>30416.187810358399</v>
      </c>
      <c r="SQ233" s="1" t="s">
        <v>0</v>
      </c>
      <c r="SR233" s="1">
        <v>15082.474452927399</v>
      </c>
      <c r="SS233" s="1" t="s">
        <v>0</v>
      </c>
      <c r="ST233" s="1" t="s">
        <v>0</v>
      </c>
      <c r="SU233" s="1" t="s">
        <v>0</v>
      </c>
      <c r="SV233" s="1">
        <v>13099.7723250327</v>
      </c>
      <c r="SW233" s="1" t="s">
        <v>0</v>
      </c>
      <c r="SX233" s="1" t="s">
        <v>0</v>
      </c>
      <c r="SY233" s="1" t="s">
        <v>0</v>
      </c>
      <c r="SZ233" s="1">
        <v>14256.691845187401</v>
      </c>
      <c r="TA233" s="1" t="s">
        <v>0</v>
      </c>
      <c r="TB233" s="1">
        <v>7031.2522600396796</v>
      </c>
      <c r="TC233" s="1">
        <v>6449.7563502419998</v>
      </c>
      <c r="TD233" s="1">
        <v>14787.2249496435</v>
      </c>
      <c r="TE233" s="1" t="s">
        <v>0</v>
      </c>
      <c r="TF233" s="1" t="s">
        <v>0</v>
      </c>
      <c r="TG233" s="1">
        <v>8647.3808218301001</v>
      </c>
      <c r="TH233" s="1" t="s">
        <v>0</v>
      </c>
      <c r="TI233" s="1">
        <v>25790.491773969199</v>
      </c>
      <c r="TJ233" s="1">
        <v>7326.13540568188</v>
      </c>
      <c r="TK233" s="1" t="s">
        <v>0</v>
      </c>
      <c r="TL233" s="1">
        <v>9337.5697351958897</v>
      </c>
      <c r="TM233" s="1">
        <v>12226.2446487078</v>
      </c>
      <c r="TN233" s="1">
        <v>5548.9415238786796</v>
      </c>
      <c r="TO233" s="1" t="s">
        <v>0</v>
      </c>
      <c r="TP233" s="1" t="s">
        <v>0</v>
      </c>
      <c r="TQ233" s="1">
        <v>7007.3048760164602</v>
      </c>
      <c r="TR233" s="1">
        <v>13568.123025345099</v>
      </c>
      <c r="TS233" s="1" t="s">
        <v>0</v>
      </c>
      <c r="TT233" s="1">
        <v>9436.5421352912508</v>
      </c>
      <c r="TU233" s="1" t="s">
        <v>0</v>
      </c>
      <c r="TV233" s="1">
        <v>10948.392214383101</v>
      </c>
      <c r="TW233" s="1">
        <v>6165.0653117970596</v>
      </c>
      <c r="TX233" s="1" t="s">
        <v>0</v>
      </c>
      <c r="TY233" s="1">
        <v>6952.8564922318701</v>
      </c>
      <c r="TZ233" s="1" t="s">
        <v>0</v>
      </c>
      <c r="UA233" s="1" t="s">
        <v>0</v>
      </c>
      <c r="UB233" s="1">
        <v>7213.24891969282</v>
      </c>
      <c r="UC233" s="1">
        <v>17624.613606253199</v>
      </c>
      <c r="UD233" s="1">
        <v>8008.3185641870796</v>
      </c>
      <c r="UE233" s="1">
        <v>12185.6443092751</v>
      </c>
      <c r="UF233" s="1">
        <v>8600.4363767584091</v>
      </c>
      <c r="UG233" s="1">
        <v>9970.7049229928507</v>
      </c>
      <c r="UH233" s="1" t="s">
        <v>0</v>
      </c>
      <c r="UI233" s="1">
        <v>6389.3611617385504</v>
      </c>
      <c r="UJ233" s="1">
        <v>4703.7104933502496</v>
      </c>
      <c r="UK233" s="1">
        <v>7422.55337474097</v>
      </c>
      <c r="UL233" s="1">
        <v>5330.7969000125704</v>
      </c>
      <c r="UM233" s="1">
        <v>29484.226115735601</v>
      </c>
      <c r="UN233" s="1" t="s">
        <v>0</v>
      </c>
      <c r="UO233" s="1" t="s">
        <v>0</v>
      </c>
      <c r="UP233" s="1" t="s">
        <v>0</v>
      </c>
      <c r="UQ233" s="1" t="s">
        <v>0</v>
      </c>
    </row>
    <row r="234" spans="1:563" x14ac:dyDescent="0.25">
      <c r="A234" s="1" t="s">
        <v>1868</v>
      </c>
      <c r="B234" s="1" t="s">
        <v>1036</v>
      </c>
      <c r="C234" s="1" t="s">
        <v>1037</v>
      </c>
      <c r="D234" s="1" t="s">
        <v>0</v>
      </c>
      <c r="E234" s="1" t="s">
        <v>0</v>
      </c>
      <c r="F234" s="1" t="s">
        <v>0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1" t="s">
        <v>0</v>
      </c>
      <c r="M234" s="1" t="s">
        <v>0</v>
      </c>
      <c r="N234" s="1" t="s">
        <v>0</v>
      </c>
      <c r="O234" s="1" t="s">
        <v>0</v>
      </c>
      <c r="P234" s="1" t="s">
        <v>0</v>
      </c>
      <c r="Q234" s="1" t="s">
        <v>0</v>
      </c>
      <c r="R234" s="1" t="s">
        <v>0</v>
      </c>
      <c r="S234" s="1" t="s">
        <v>0</v>
      </c>
      <c r="T234" s="1" t="s">
        <v>0</v>
      </c>
      <c r="U234" s="1" t="s">
        <v>0</v>
      </c>
      <c r="V234" s="1" t="s">
        <v>0</v>
      </c>
      <c r="W234" s="1" t="s">
        <v>0</v>
      </c>
      <c r="X234" s="1" t="s">
        <v>0</v>
      </c>
      <c r="Y234" s="1" t="s">
        <v>0</v>
      </c>
      <c r="Z234" s="1" t="s">
        <v>0</v>
      </c>
      <c r="AA234" s="1" t="s">
        <v>0</v>
      </c>
      <c r="AB234" s="1" t="s">
        <v>0</v>
      </c>
      <c r="AC234" s="1" t="s">
        <v>0</v>
      </c>
      <c r="AD234" s="1" t="s">
        <v>0</v>
      </c>
      <c r="AE234" s="1" t="s">
        <v>0</v>
      </c>
      <c r="AF234" s="1" t="s">
        <v>0</v>
      </c>
      <c r="AG234" s="1" t="s">
        <v>0</v>
      </c>
      <c r="AH234" s="1" t="s">
        <v>0</v>
      </c>
      <c r="AI234" s="1" t="s">
        <v>0</v>
      </c>
      <c r="AJ234" s="1" t="s">
        <v>0</v>
      </c>
      <c r="AK234" s="1" t="s">
        <v>0</v>
      </c>
      <c r="AL234" s="1" t="s">
        <v>0</v>
      </c>
      <c r="AM234" s="1" t="s">
        <v>0</v>
      </c>
      <c r="AN234" s="1" t="s">
        <v>0</v>
      </c>
      <c r="AO234" s="1" t="s">
        <v>0</v>
      </c>
      <c r="AP234" s="1" t="s">
        <v>0</v>
      </c>
      <c r="AQ234" s="1" t="s">
        <v>0</v>
      </c>
      <c r="AR234" s="1" t="s">
        <v>0</v>
      </c>
      <c r="AS234" s="1" t="s">
        <v>0</v>
      </c>
      <c r="AT234" s="1" t="s">
        <v>0</v>
      </c>
      <c r="AU234" s="1" t="s">
        <v>0</v>
      </c>
      <c r="AV234" s="1" t="s">
        <v>0</v>
      </c>
      <c r="AW234" s="1" t="s">
        <v>0</v>
      </c>
      <c r="AX234" s="1" t="s">
        <v>0</v>
      </c>
      <c r="AY234" s="1" t="s">
        <v>0</v>
      </c>
      <c r="AZ234" s="1" t="s">
        <v>0</v>
      </c>
      <c r="BA234" s="1" t="s">
        <v>0</v>
      </c>
      <c r="BB234" s="1" t="s">
        <v>0</v>
      </c>
      <c r="BC234" s="1" t="s">
        <v>0</v>
      </c>
      <c r="BD234" s="1" t="s">
        <v>0</v>
      </c>
      <c r="BE234" s="1" t="s">
        <v>0</v>
      </c>
      <c r="BF234" s="1" t="s">
        <v>0</v>
      </c>
      <c r="BG234" s="1" t="s">
        <v>0</v>
      </c>
      <c r="BH234" s="1" t="s">
        <v>0</v>
      </c>
      <c r="BI234" s="1" t="s">
        <v>0</v>
      </c>
      <c r="BJ234" s="1" t="s">
        <v>0</v>
      </c>
      <c r="BK234" s="1" t="s">
        <v>0</v>
      </c>
      <c r="BL234" s="1" t="s">
        <v>0</v>
      </c>
      <c r="BM234" s="1" t="s">
        <v>0</v>
      </c>
      <c r="BN234" s="1" t="s">
        <v>0</v>
      </c>
      <c r="BO234" s="1" t="s">
        <v>0</v>
      </c>
      <c r="BP234" s="1" t="s">
        <v>0</v>
      </c>
      <c r="BQ234" s="1" t="s">
        <v>0</v>
      </c>
      <c r="BR234" s="1" t="s">
        <v>0</v>
      </c>
      <c r="BS234" s="1" t="s">
        <v>0</v>
      </c>
      <c r="BT234" s="1" t="s">
        <v>0</v>
      </c>
      <c r="BU234" s="1" t="s">
        <v>0</v>
      </c>
      <c r="BV234" s="1" t="s">
        <v>0</v>
      </c>
      <c r="BW234" s="1" t="s">
        <v>0</v>
      </c>
      <c r="BX234" s="1" t="s">
        <v>0</v>
      </c>
      <c r="BY234" s="1" t="s">
        <v>0</v>
      </c>
      <c r="BZ234" s="1" t="s">
        <v>0</v>
      </c>
      <c r="CA234" s="1" t="s">
        <v>0</v>
      </c>
      <c r="CB234" s="1" t="s">
        <v>0</v>
      </c>
      <c r="CC234" s="1" t="s">
        <v>0</v>
      </c>
      <c r="CD234" s="1" t="s">
        <v>0</v>
      </c>
      <c r="CE234" s="1" t="s">
        <v>0</v>
      </c>
      <c r="CF234" s="1" t="s">
        <v>0</v>
      </c>
      <c r="CG234" s="1" t="s">
        <v>0</v>
      </c>
      <c r="CH234" s="1" t="s">
        <v>0</v>
      </c>
      <c r="CI234" s="1" t="s">
        <v>0</v>
      </c>
      <c r="CJ234" s="1" t="s">
        <v>0</v>
      </c>
      <c r="CK234" s="1" t="s">
        <v>0</v>
      </c>
      <c r="CL234" s="1" t="s">
        <v>0</v>
      </c>
      <c r="CM234" s="1" t="s">
        <v>0</v>
      </c>
      <c r="CN234" s="1" t="s">
        <v>0</v>
      </c>
      <c r="CO234" s="1" t="s">
        <v>0</v>
      </c>
      <c r="CP234" s="1" t="s">
        <v>0</v>
      </c>
      <c r="CQ234" s="1" t="s">
        <v>0</v>
      </c>
      <c r="CR234" s="1" t="s">
        <v>0</v>
      </c>
      <c r="CS234" s="1" t="s">
        <v>0</v>
      </c>
      <c r="CT234" s="1" t="s">
        <v>0</v>
      </c>
      <c r="CU234" s="1" t="s">
        <v>0</v>
      </c>
      <c r="CV234" s="1" t="s">
        <v>0</v>
      </c>
      <c r="CW234" s="1" t="s">
        <v>0</v>
      </c>
      <c r="CX234" s="1" t="s">
        <v>0</v>
      </c>
      <c r="CY234" s="1" t="s">
        <v>0</v>
      </c>
      <c r="CZ234" s="1" t="s">
        <v>0</v>
      </c>
      <c r="DA234" s="1" t="s">
        <v>0</v>
      </c>
      <c r="DB234" s="1" t="s">
        <v>0</v>
      </c>
      <c r="DC234" s="1" t="s">
        <v>0</v>
      </c>
      <c r="DD234" s="1" t="s">
        <v>0</v>
      </c>
      <c r="DE234" s="1" t="s">
        <v>0</v>
      </c>
      <c r="DF234" s="1" t="s">
        <v>0</v>
      </c>
      <c r="DG234" s="1" t="s">
        <v>0</v>
      </c>
      <c r="DH234" s="1" t="s">
        <v>0</v>
      </c>
      <c r="DI234" s="1" t="s">
        <v>0</v>
      </c>
      <c r="DJ234" s="1" t="s">
        <v>0</v>
      </c>
      <c r="DK234" s="1" t="s">
        <v>0</v>
      </c>
      <c r="DL234" s="1" t="s">
        <v>0</v>
      </c>
      <c r="DM234" s="1" t="s">
        <v>0</v>
      </c>
      <c r="DN234" s="1" t="s">
        <v>0</v>
      </c>
      <c r="DO234" s="1" t="s">
        <v>0</v>
      </c>
      <c r="DP234" s="1" t="s">
        <v>0</v>
      </c>
      <c r="DQ234" s="1" t="s">
        <v>0</v>
      </c>
      <c r="DR234" s="1" t="s">
        <v>0</v>
      </c>
      <c r="DS234" s="1" t="s">
        <v>0</v>
      </c>
      <c r="DT234" s="1" t="s">
        <v>0</v>
      </c>
      <c r="DU234" s="1" t="s">
        <v>0</v>
      </c>
      <c r="DV234" s="1" t="s">
        <v>0</v>
      </c>
      <c r="DW234" s="1" t="s">
        <v>0</v>
      </c>
      <c r="DX234" s="1" t="s">
        <v>0</v>
      </c>
      <c r="DY234" s="1" t="s">
        <v>0</v>
      </c>
      <c r="DZ234" s="1" t="s">
        <v>0</v>
      </c>
      <c r="EA234" s="1" t="s">
        <v>0</v>
      </c>
      <c r="EB234" s="1" t="s">
        <v>0</v>
      </c>
      <c r="EC234" s="1" t="s">
        <v>0</v>
      </c>
      <c r="ED234" s="1" t="s">
        <v>0</v>
      </c>
      <c r="EE234" s="1" t="s">
        <v>0</v>
      </c>
      <c r="EF234" s="1" t="s">
        <v>0</v>
      </c>
      <c r="EG234" s="1" t="s">
        <v>0</v>
      </c>
      <c r="EH234" s="1" t="s">
        <v>0</v>
      </c>
      <c r="EI234" s="1" t="s">
        <v>0</v>
      </c>
      <c r="EJ234" s="1" t="s">
        <v>0</v>
      </c>
      <c r="EK234" s="1" t="s">
        <v>0</v>
      </c>
      <c r="EL234" s="1" t="s">
        <v>0</v>
      </c>
      <c r="EM234" s="1" t="s">
        <v>0</v>
      </c>
      <c r="EN234" s="1" t="s">
        <v>0</v>
      </c>
      <c r="EO234" s="1" t="s">
        <v>0</v>
      </c>
      <c r="EP234" s="1" t="s">
        <v>0</v>
      </c>
      <c r="EQ234" s="1" t="s">
        <v>0</v>
      </c>
      <c r="ER234" s="1" t="s">
        <v>0</v>
      </c>
      <c r="ES234" s="1" t="s">
        <v>0</v>
      </c>
      <c r="ET234" s="1" t="s">
        <v>0</v>
      </c>
      <c r="EU234" s="1" t="s">
        <v>0</v>
      </c>
      <c r="EV234" s="1" t="s">
        <v>0</v>
      </c>
      <c r="EW234" s="1" t="s">
        <v>0</v>
      </c>
      <c r="EX234" s="1" t="s">
        <v>0</v>
      </c>
      <c r="EY234" s="1" t="s">
        <v>0</v>
      </c>
      <c r="EZ234" s="1" t="s">
        <v>0</v>
      </c>
      <c r="FA234" s="1" t="s">
        <v>0</v>
      </c>
      <c r="FB234" s="1" t="s">
        <v>0</v>
      </c>
      <c r="FC234" s="1" t="s">
        <v>0</v>
      </c>
      <c r="FD234" s="1" t="s">
        <v>0</v>
      </c>
      <c r="FE234" s="1" t="s">
        <v>0</v>
      </c>
      <c r="FF234" s="1" t="s">
        <v>0</v>
      </c>
      <c r="FG234" s="1" t="s">
        <v>0</v>
      </c>
      <c r="FH234" s="1" t="s">
        <v>0</v>
      </c>
      <c r="FI234" s="1" t="s">
        <v>0</v>
      </c>
      <c r="FJ234" s="1" t="s">
        <v>0</v>
      </c>
      <c r="FK234" s="1" t="s">
        <v>0</v>
      </c>
      <c r="FL234" s="1" t="s">
        <v>0</v>
      </c>
      <c r="FM234" s="1" t="s">
        <v>0</v>
      </c>
      <c r="FN234" s="1" t="s">
        <v>0</v>
      </c>
      <c r="FO234" s="1" t="s">
        <v>0</v>
      </c>
      <c r="FP234" s="1" t="s">
        <v>0</v>
      </c>
      <c r="FQ234" s="1" t="s">
        <v>0</v>
      </c>
      <c r="FR234" s="1" t="s">
        <v>0</v>
      </c>
      <c r="FS234" s="1" t="s">
        <v>0</v>
      </c>
      <c r="FT234" s="1" t="s">
        <v>0</v>
      </c>
      <c r="FU234" s="1" t="s">
        <v>0</v>
      </c>
      <c r="FV234" s="1" t="s">
        <v>0</v>
      </c>
      <c r="FW234" s="1" t="s">
        <v>0</v>
      </c>
      <c r="FX234" s="1" t="s">
        <v>0</v>
      </c>
      <c r="FY234" s="1" t="s">
        <v>0</v>
      </c>
      <c r="FZ234" s="1" t="s">
        <v>0</v>
      </c>
      <c r="GA234" s="1" t="s">
        <v>0</v>
      </c>
      <c r="GB234" s="1" t="s">
        <v>0</v>
      </c>
      <c r="GC234" s="1" t="s">
        <v>0</v>
      </c>
      <c r="GD234" s="1" t="s">
        <v>0</v>
      </c>
      <c r="GE234" s="1" t="s">
        <v>0</v>
      </c>
      <c r="GF234" s="1" t="s">
        <v>0</v>
      </c>
      <c r="GG234" s="1" t="s">
        <v>0</v>
      </c>
      <c r="GH234" s="1" t="s">
        <v>0</v>
      </c>
      <c r="GI234" s="1" t="s">
        <v>0</v>
      </c>
      <c r="GJ234" s="1" t="s">
        <v>0</v>
      </c>
      <c r="GK234" s="1" t="s">
        <v>0</v>
      </c>
      <c r="GL234" s="1" t="s">
        <v>0</v>
      </c>
      <c r="GM234" s="1" t="s">
        <v>0</v>
      </c>
      <c r="GN234" s="1" t="s">
        <v>0</v>
      </c>
      <c r="GO234" s="1" t="s">
        <v>0</v>
      </c>
      <c r="GP234" s="1" t="s">
        <v>0</v>
      </c>
      <c r="GQ234" s="1" t="s">
        <v>0</v>
      </c>
      <c r="GR234" s="1" t="s">
        <v>0</v>
      </c>
      <c r="GS234" s="1" t="s">
        <v>0</v>
      </c>
      <c r="GT234" s="1" t="s">
        <v>0</v>
      </c>
      <c r="GU234" s="1" t="s">
        <v>0</v>
      </c>
      <c r="GV234" s="1" t="s">
        <v>0</v>
      </c>
      <c r="GW234" s="1" t="s">
        <v>0</v>
      </c>
      <c r="GX234" s="1" t="s">
        <v>0</v>
      </c>
      <c r="GY234" s="1" t="s">
        <v>0</v>
      </c>
      <c r="GZ234" s="1" t="s">
        <v>0</v>
      </c>
      <c r="HA234" s="1" t="s">
        <v>0</v>
      </c>
      <c r="HB234" s="1" t="s">
        <v>0</v>
      </c>
      <c r="HC234" s="1" t="s">
        <v>0</v>
      </c>
      <c r="HD234" s="1" t="s">
        <v>0</v>
      </c>
      <c r="HE234" s="1" t="s">
        <v>0</v>
      </c>
      <c r="HF234" s="1" t="s">
        <v>0</v>
      </c>
      <c r="HG234" s="1" t="s">
        <v>0</v>
      </c>
      <c r="HH234" s="1" t="s">
        <v>0</v>
      </c>
      <c r="HI234" s="1" t="s">
        <v>0</v>
      </c>
      <c r="HJ234" s="1" t="s">
        <v>0</v>
      </c>
      <c r="HK234" s="1" t="s">
        <v>0</v>
      </c>
      <c r="HL234" s="1" t="s">
        <v>0</v>
      </c>
      <c r="HM234" s="1" t="s">
        <v>0</v>
      </c>
      <c r="HN234" s="1" t="s">
        <v>0</v>
      </c>
      <c r="HO234" s="1" t="s">
        <v>0</v>
      </c>
      <c r="HP234" s="1" t="s">
        <v>0</v>
      </c>
      <c r="HQ234" s="1" t="s">
        <v>0</v>
      </c>
      <c r="HR234" s="1" t="s">
        <v>0</v>
      </c>
      <c r="HS234" s="1" t="s">
        <v>0</v>
      </c>
      <c r="HT234" s="1" t="s">
        <v>0</v>
      </c>
      <c r="HU234" s="1" t="s">
        <v>0</v>
      </c>
      <c r="HV234" s="1" t="s">
        <v>0</v>
      </c>
      <c r="HW234" s="1" t="s">
        <v>0</v>
      </c>
      <c r="HX234" s="1" t="s">
        <v>0</v>
      </c>
      <c r="HY234" s="1" t="s">
        <v>0</v>
      </c>
      <c r="HZ234" s="1" t="s">
        <v>0</v>
      </c>
      <c r="IA234" s="1" t="s">
        <v>0</v>
      </c>
      <c r="IB234" s="1" t="s">
        <v>0</v>
      </c>
      <c r="IC234" s="1" t="s">
        <v>0</v>
      </c>
      <c r="ID234" s="1" t="s">
        <v>0</v>
      </c>
      <c r="IE234" s="1" t="s">
        <v>0</v>
      </c>
      <c r="IF234" s="1" t="s">
        <v>0</v>
      </c>
      <c r="IG234" s="1" t="s">
        <v>0</v>
      </c>
      <c r="IH234" s="1" t="s">
        <v>0</v>
      </c>
      <c r="II234" s="1" t="s">
        <v>0</v>
      </c>
      <c r="IJ234" s="1" t="s">
        <v>0</v>
      </c>
      <c r="IK234" s="1" t="s">
        <v>0</v>
      </c>
      <c r="IL234" s="1" t="s">
        <v>0</v>
      </c>
      <c r="IM234" s="1" t="s">
        <v>0</v>
      </c>
      <c r="IN234" s="1" t="s">
        <v>0</v>
      </c>
      <c r="IO234" s="1" t="s">
        <v>0</v>
      </c>
      <c r="IP234" s="1" t="s">
        <v>0</v>
      </c>
      <c r="IQ234" s="1" t="s">
        <v>0</v>
      </c>
      <c r="IR234" s="1" t="s">
        <v>0</v>
      </c>
      <c r="IS234" s="1" t="s">
        <v>0</v>
      </c>
      <c r="IT234" s="1" t="s">
        <v>0</v>
      </c>
      <c r="IU234" s="1" t="s">
        <v>0</v>
      </c>
      <c r="IV234" s="1" t="s">
        <v>0</v>
      </c>
      <c r="IW234" s="1" t="s">
        <v>0</v>
      </c>
      <c r="IX234" s="1" t="s">
        <v>0</v>
      </c>
      <c r="IY234" s="1" t="s">
        <v>0</v>
      </c>
      <c r="IZ234" s="1" t="s">
        <v>0</v>
      </c>
      <c r="JA234" s="1" t="s">
        <v>0</v>
      </c>
      <c r="JB234" s="1" t="s">
        <v>0</v>
      </c>
      <c r="JC234" s="1" t="s">
        <v>0</v>
      </c>
      <c r="JD234" s="1" t="s">
        <v>0</v>
      </c>
      <c r="JE234" s="1" t="s">
        <v>0</v>
      </c>
      <c r="JF234" s="1" t="s">
        <v>0</v>
      </c>
      <c r="JG234" s="1" t="s">
        <v>0</v>
      </c>
      <c r="JH234" s="1" t="s">
        <v>0</v>
      </c>
      <c r="JI234" s="1" t="s">
        <v>0</v>
      </c>
      <c r="JJ234" s="1" t="s">
        <v>0</v>
      </c>
      <c r="JK234" s="1" t="s">
        <v>0</v>
      </c>
      <c r="JL234" s="1" t="s">
        <v>0</v>
      </c>
      <c r="JM234" s="1" t="s">
        <v>0</v>
      </c>
      <c r="JN234" s="1" t="s">
        <v>0</v>
      </c>
      <c r="JO234" s="1" t="s">
        <v>0</v>
      </c>
      <c r="JP234" s="1" t="s">
        <v>0</v>
      </c>
      <c r="JQ234" s="1" t="s">
        <v>0</v>
      </c>
      <c r="JR234" s="1" t="s">
        <v>0</v>
      </c>
      <c r="JS234" s="1" t="s">
        <v>0</v>
      </c>
      <c r="JT234" s="1" t="s">
        <v>0</v>
      </c>
      <c r="JU234" s="1" t="s">
        <v>0</v>
      </c>
      <c r="JV234" s="1" t="s">
        <v>0</v>
      </c>
      <c r="JW234" s="1" t="s">
        <v>0</v>
      </c>
      <c r="JX234" s="1" t="s">
        <v>0</v>
      </c>
      <c r="JY234" s="1" t="s">
        <v>0</v>
      </c>
      <c r="JZ234" s="1" t="s">
        <v>0</v>
      </c>
      <c r="KA234" s="1" t="s">
        <v>0</v>
      </c>
      <c r="KB234" s="1" t="s">
        <v>0</v>
      </c>
      <c r="KC234" s="1" t="s">
        <v>0</v>
      </c>
      <c r="KD234" s="1" t="s">
        <v>0</v>
      </c>
      <c r="KE234" s="1" t="s">
        <v>0</v>
      </c>
      <c r="KF234" s="1" t="s">
        <v>0</v>
      </c>
      <c r="KG234" s="1" t="s">
        <v>0</v>
      </c>
      <c r="KH234" s="1" t="s">
        <v>0</v>
      </c>
      <c r="KI234" s="1" t="s">
        <v>0</v>
      </c>
      <c r="KJ234" s="1" t="s">
        <v>0</v>
      </c>
      <c r="KK234" s="1" t="s">
        <v>0</v>
      </c>
      <c r="KL234" s="1" t="s">
        <v>0</v>
      </c>
      <c r="KM234" s="1" t="s">
        <v>0</v>
      </c>
      <c r="KN234" s="1" t="s">
        <v>0</v>
      </c>
      <c r="KO234" s="1" t="s">
        <v>0</v>
      </c>
      <c r="KP234" s="1" t="s">
        <v>0</v>
      </c>
      <c r="KQ234" s="1" t="s">
        <v>0</v>
      </c>
      <c r="KR234" s="1" t="s">
        <v>0</v>
      </c>
      <c r="KS234" s="1" t="s">
        <v>0</v>
      </c>
      <c r="KT234" s="1" t="s">
        <v>0</v>
      </c>
      <c r="KU234" s="1" t="s">
        <v>0</v>
      </c>
      <c r="KV234" s="1" t="s">
        <v>0</v>
      </c>
      <c r="KW234" s="1" t="s">
        <v>0</v>
      </c>
      <c r="KX234" s="1" t="s">
        <v>0</v>
      </c>
      <c r="KY234" s="1" t="s">
        <v>0</v>
      </c>
      <c r="KZ234" s="1" t="s">
        <v>0</v>
      </c>
      <c r="LA234" s="1" t="s">
        <v>0</v>
      </c>
      <c r="LB234" s="1" t="s">
        <v>0</v>
      </c>
      <c r="LC234" s="1" t="s">
        <v>0</v>
      </c>
      <c r="LD234" s="1" t="s">
        <v>0</v>
      </c>
      <c r="LE234" s="1" t="s">
        <v>0</v>
      </c>
      <c r="LF234" s="1" t="s">
        <v>0</v>
      </c>
      <c r="LG234" s="1" t="s">
        <v>0</v>
      </c>
      <c r="LH234" s="1" t="s">
        <v>0</v>
      </c>
      <c r="LI234" s="1" t="s">
        <v>0</v>
      </c>
      <c r="LJ234" s="1" t="s">
        <v>0</v>
      </c>
      <c r="LK234" s="1" t="s">
        <v>0</v>
      </c>
      <c r="LL234" s="1" t="s">
        <v>0</v>
      </c>
      <c r="LM234" s="1" t="s">
        <v>0</v>
      </c>
      <c r="LN234" s="1" t="s">
        <v>0</v>
      </c>
      <c r="LO234" s="1" t="s">
        <v>0</v>
      </c>
      <c r="LP234" s="1" t="s">
        <v>0</v>
      </c>
      <c r="LQ234" s="1" t="s">
        <v>0</v>
      </c>
      <c r="LR234" s="1" t="s">
        <v>0</v>
      </c>
      <c r="LS234" s="1" t="s">
        <v>0</v>
      </c>
      <c r="LT234" s="1" t="s">
        <v>0</v>
      </c>
      <c r="LU234" s="1" t="s">
        <v>0</v>
      </c>
      <c r="LV234" s="1" t="s">
        <v>0</v>
      </c>
      <c r="LW234" s="1" t="s">
        <v>0</v>
      </c>
      <c r="LX234" s="1" t="s">
        <v>0</v>
      </c>
      <c r="LY234" s="1" t="s">
        <v>0</v>
      </c>
      <c r="LZ234" s="1" t="s">
        <v>0</v>
      </c>
      <c r="MA234" s="1" t="s">
        <v>0</v>
      </c>
      <c r="MB234" s="1" t="s">
        <v>0</v>
      </c>
      <c r="MC234" s="1" t="s">
        <v>0</v>
      </c>
      <c r="MD234" s="1" t="s">
        <v>0</v>
      </c>
      <c r="ME234" s="1" t="s">
        <v>0</v>
      </c>
      <c r="MF234" s="1" t="s">
        <v>0</v>
      </c>
      <c r="MG234" s="1" t="s">
        <v>0</v>
      </c>
      <c r="MH234" s="1" t="s">
        <v>0</v>
      </c>
      <c r="MI234" s="1" t="s">
        <v>0</v>
      </c>
      <c r="MJ234" s="1" t="s">
        <v>0</v>
      </c>
      <c r="MK234" s="1" t="s">
        <v>0</v>
      </c>
      <c r="ML234" s="1" t="s">
        <v>0</v>
      </c>
      <c r="MM234" s="1" t="s">
        <v>0</v>
      </c>
      <c r="MN234" s="1" t="s">
        <v>0</v>
      </c>
      <c r="MO234" s="1" t="s">
        <v>0</v>
      </c>
      <c r="MP234" s="1" t="s">
        <v>0</v>
      </c>
      <c r="MQ234" s="1" t="s">
        <v>0</v>
      </c>
      <c r="MR234" s="1" t="s">
        <v>0</v>
      </c>
      <c r="MS234" s="1" t="s">
        <v>0</v>
      </c>
      <c r="MT234" s="1" t="s">
        <v>0</v>
      </c>
      <c r="MU234" s="1" t="s">
        <v>0</v>
      </c>
      <c r="MV234" s="1" t="s">
        <v>0</v>
      </c>
      <c r="MW234" s="1" t="s">
        <v>0</v>
      </c>
      <c r="MX234" s="1" t="s">
        <v>0</v>
      </c>
      <c r="MY234" s="1" t="s">
        <v>0</v>
      </c>
      <c r="MZ234" s="1" t="s">
        <v>0</v>
      </c>
      <c r="NA234" s="1" t="s">
        <v>0</v>
      </c>
      <c r="NB234" s="1" t="s">
        <v>0</v>
      </c>
      <c r="NC234" s="1" t="s">
        <v>0</v>
      </c>
      <c r="ND234" s="1" t="s">
        <v>0</v>
      </c>
      <c r="NE234" s="1" t="s">
        <v>0</v>
      </c>
      <c r="NF234" s="1" t="s">
        <v>0</v>
      </c>
      <c r="NG234" s="1" t="s">
        <v>0</v>
      </c>
      <c r="NH234" s="1" t="s">
        <v>0</v>
      </c>
      <c r="NI234" s="1" t="s">
        <v>0</v>
      </c>
      <c r="NJ234" s="1" t="s">
        <v>0</v>
      </c>
      <c r="NK234" s="1" t="s">
        <v>0</v>
      </c>
      <c r="NL234" s="1" t="s">
        <v>0</v>
      </c>
      <c r="NM234" s="1" t="s">
        <v>0</v>
      </c>
      <c r="NN234" s="1" t="s">
        <v>0</v>
      </c>
      <c r="NO234" s="1" t="s">
        <v>0</v>
      </c>
      <c r="NP234" s="1" t="s">
        <v>0</v>
      </c>
      <c r="NQ234" s="1" t="s">
        <v>0</v>
      </c>
      <c r="NR234" s="1" t="s">
        <v>0</v>
      </c>
      <c r="NS234" s="1" t="s">
        <v>0</v>
      </c>
      <c r="NT234" s="1" t="s">
        <v>0</v>
      </c>
      <c r="NU234" s="1" t="s">
        <v>0</v>
      </c>
      <c r="NV234" s="1" t="s">
        <v>0</v>
      </c>
      <c r="NW234" s="1" t="s">
        <v>0</v>
      </c>
      <c r="NX234" s="1" t="s">
        <v>0</v>
      </c>
      <c r="NY234" s="1" t="s">
        <v>0</v>
      </c>
      <c r="NZ234" s="1" t="s">
        <v>0</v>
      </c>
      <c r="OA234" s="1" t="s">
        <v>0</v>
      </c>
      <c r="OB234" s="1" t="s">
        <v>0</v>
      </c>
      <c r="OC234" s="1" t="s">
        <v>0</v>
      </c>
      <c r="OD234" s="1" t="s">
        <v>0</v>
      </c>
      <c r="OE234" s="1" t="s">
        <v>0</v>
      </c>
      <c r="OF234" s="1" t="s">
        <v>0</v>
      </c>
      <c r="OG234" s="1" t="s">
        <v>0</v>
      </c>
      <c r="OH234" s="1" t="s">
        <v>0</v>
      </c>
      <c r="OI234" s="1" t="s">
        <v>0</v>
      </c>
      <c r="OJ234" s="1" t="s">
        <v>0</v>
      </c>
      <c r="OK234" s="1" t="s">
        <v>0</v>
      </c>
      <c r="OL234" s="1" t="s">
        <v>0</v>
      </c>
      <c r="OM234" s="1" t="s">
        <v>0</v>
      </c>
      <c r="ON234" s="1" t="s">
        <v>0</v>
      </c>
      <c r="OO234" s="1" t="s">
        <v>0</v>
      </c>
      <c r="OP234" s="1" t="s">
        <v>0</v>
      </c>
      <c r="OQ234" s="1" t="s">
        <v>0</v>
      </c>
      <c r="OR234" s="1" t="s">
        <v>0</v>
      </c>
      <c r="OS234" s="1" t="s">
        <v>0</v>
      </c>
      <c r="OT234" s="1" t="s">
        <v>0</v>
      </c>
      <c r="OU234" s="1" t="s">
        <v>0</v>
      </c>
      <c r="OV234" s="1" t="s">
        <v>0</v>
      </c>
      <c r="OW234" s="1" t="s">
        <v>0</v>
      </c>
      <c r="OX234" s="1" t="s">
        <v>0</v>
      </c>
      <c r="OY234" s="1" t="s">
        <v>0</v>
      </c>
      <c r="OZ234" s="1" t="s">
        <v>0</v>
      </c>
      <c r="PA234" s="1" t="s">
        <v>0</v>
      </c>
      <c r="PB234" s="1" t="s">
        <v>0</v>
      </c>
      <c r="PC234" s="1" t="s">
        <v>0</v>
      </c>
      <c r="PD234" s="1" t="s">
        <v>0</v>
      </c>
      <c r="PE234" s="1" t="s">
        <v>0</v>
      </c>
      <c r="PF234" s="1" t="s">
        <v>0</v>
      </c>
      <c r="PG234" s="1" t="s">
        <v>0</v>
      </c>
      <c r="PH234" s="1" t="s">
        <v>0</v>
      </c>
      <c r="PI234" s="1" t="s">
        <v>0</v>
      </c>
      <c r="PJ234" s="1" t="s">
        <v>0</v>
      </c>
      <c r="PK234" s="1" t="s">
        <v>0</v>
      </c>
      <c r="PL234" s="1" t="s">
        <v>0</v>
      </c>
      <c r="PM234" s="1" t="s">
        <v>0</v>
      </c>
      <c r="PN234" s="1" t="s">
        <v>0</v>
      </c>
      <c r="PO234" s="1" t="s">
        <v>0</v>
      </c>
      <c r="PP234" s="1" t="s">
        <v>0</v>
      </c>
      <c r="PQ234" s="1" t="s">
        <v>0</v>
      </c>
      <c r="PR234" s="1" t="s">
        <v>0</v>
      </c>
      <c r="PS234" s="1" t="s">
        <v>0</v>
      </c>
      <c r="PT234" s="1" t="s">
        <v>0</v>
      </c>
      <c r="PU234" s="1" t="s">
        <v>0</v>
      </c>
      <c r="PV234" s="1" t="s">
        <v>0</v>
      </c>
      <c r="PW234" s="1" t="s">
        <v>0</v>
      </c>
      <c r="PX234" s="1" t="s">
        <v>0</v>
      </c>
      <c r="PY234" s="1" t="s">
        <v>0</v>
      </c>
      <c r="PZ234" s="1" t="s">
        <v>0</v>
      </c>
      <c r="QA234" s="1" t="s">
        <v>0</v>
      </c>
      <c r="QB234" s="1" t="s">
        <v>0</v>
      </c>
      <c r="QC234" s="1" t="s">
        <v>0</v>
      </c>
      <c r="QD234" s="1" t="s">
        <v>0</v>
      </c>
      <c r="QE234" s="1" t="s">
        <v>0</v>
      </c>
      <c r="QF234" s="1" t="s">
        <v>0</v>
      </c>
      <c r="QG234" s="1" t="s">
        <v>0</v>
      </c>
      <c r="QH234" s="1" t="s">
        <v>0</v>
      </c>
      <c r="QI234" s="1" t="s">
        <v>0</v>
      </c>
      <c r="QJ234" s="1" t="s">
        <v>0</v>
      </c>
      <c r="QK234" s="1" t="s">
        <v>0</v>
      </c>
      <c r="QL234" s="1" t="s">
        <v>0</v>
      </c>
      <c r="QM234" s="1" t="s">
        <v>0</v>
      </c>
      <c r="QN234" s="1" t="s">
        <v>0</v>
      </c>
      <c r="QO234" s="1" t="s">
        <v>0</v>
      </c>
      <c r="QP234" s="1" t="s">
        <v>0</v>
      </c>
      <c r="QQ234" s="1" t="s">
        <v>0</v>
      </c>
      <c r="QR234" s="1" t="s">
        <v>0</v>
      </c>
      <c r="QS234" s="1" t="s">
        <v>0</v>
      </c>
      <c r="QT234" s="1" t="s">
        <v>0</v>
      </c>
      <c r="QU234" s="1" t="s">
        <v>0</v>
      </c>
      <c r="QV234" s="1" t="s">
        <v>0</v>
      </c>
      <c r="QW234" s="1" t="s">
        <v>0</v>
      </c>
      <c r="QX234" s="1" t="s">
        <v>0</v>
      </c>
      <c r="QY234" s="1" t="s">
        <v>0</v>
      </c>
      <c r="QZ234" s="1" t="s">
        <v>0</v>
      </c>
      <c r="RA234" s="1" t="s">
        <v>0</v>
      </c>
      <c r="RB234" s="1" t="s">
        <v>0</v>
      </c>
      <c r="RC234" s="1" t="s">
        <v>0</v>
      </c>
      <c r="RD234" s="1" t="s">
        <v>0</v>
      </c>
      <c r="RE234" s="1" t="s">
        <v>0</v>
      </c>
      <c r="RF234" s="1" t="s">
        <v>0</v>
      </c>
      <c r="RG234" s="1" t="s">
        <v>0</v>
      </c>
      <c r="RH234" s="1" t="s">
        <v>0</v>
      </c>
      <c r="RI234" s="1" t="s">
        <v>0</v>
      </c>
      <c r="RJ234" s="1" t="s">
        <v>0</v>
      </c>
      <c r="RK234" s="1" t="s">
        <v>0</v>
      </c>
      <c r="RL234" s="1" t="s">
        <v>0</v>
      </c>
      <c r="RM234" s="1" t="s">
        <v>0</v>
      </c>
      <c r="RN234" s="1" t="s">
        <v>0</v>
      </c>
      <c r="RO234" s="1" t="s">
        <v>0</v>
      </c>
      <c r="RP234" s="1" t="s">
        <v>0</v>
      </c>
      <c r="RQ234" s="1" t="s">
        <v>0</v>
      </c>
      <c r="RR234" s="1" t="s">
        <v>0</v>
      </c>
      <c r="RS234" s="1" t="s">
        <v>0</v>
      </c>
      <c r="RT234" s="1" t="s">
        <v>0</v>
      </c>
      <c r="RU234" s="1" t="s">
        <v>0</v>
      </c>
      <c r="RV234" s="1" t="s">
        <v>0</v>
      </c>
      <c r="RW234" s="1" t="s">
        <v>0</v>
      </c>
      <c r="RX234" s="1" t="s">
        <v>0</v>
      </c>
      <c r="RY234" s="1" t="s">
        <v>0</v>
      </c>
      <c r="RZ234" s="1" t="s">
        <v>0</v>
      </c>
      <c r="SA234" s="1" t="s">
        <v>0</v>
      </c>
      <c r="SB234" s="1" t="s">
        <v>0</v>
      </c>
      <c r="SC234" s="1" t="s">
        <v>0</v>
      </c>
      <c r="SD234" s="1" t="s">
        <v>0</v>
      </c>
      <c r="SE234" s="1" t="s">
        <v>0</v>
      </c>
      <c r="SF234" s="1" t="s">
        <v>0</v>
      </c>
      <c r="SG234" s="1" t="s">
        <v>0</v>
      </c>
      <c r="SH234" s="1" t="s">
        <v>0</v>
      </c>
      <c r="SI234" s="1" t="s">
        <v>0</v>
      </c>
      <c r="SJ234" s="1" t="s">
        <v>0</v>
      </c>
      <c r="SK234" s="1" t="s">
        <v>0</v>
      </c>
      <c r="SL234" s="1" t="s">
        <v>0</v>
      </c>
      <c r="SM234" s="1" t="s">
        <v>0</v>
      </c>
      <c r="SN234" s="1" t="s">
        <v>0</v>
      </c>
      <c r="SO234" s="1" t="s">
        <v>0</v>
      </c>
      <c r="SP234" s="1" t="s">
        <v>0</v>
      </c>
      <c r="SQ234" s="1" t="s">
        <v>0</v>
      </c>
      <c r="SR234" s="1" t="s">
        <v>0</v>
      </c>
      <c r="SS234" s="1" t="s">
        <v>0</v>
      </c>
      <c r="ST234" s="1" t="s">
        <v>0</v>
      </c>
      <c r="SU234" s="1" t="s">
        <v>0</v>
      </c>
      <c r="SV234" s="1" t="s">
        <v>0</v>
      </c>
      <c r="SW234" s="1" t="s">
        <v>0</v>
      </c>
      <c r="SX234" s="1" t="s">
        <v>0</v>
      </c>
      <c r="SY234" s="1" t="s">
        <v>0</v>
      </c>
      <c r="SZ234" s="1" t="s">
        <v>0</v>
      </c>
      <c r="TA234" s="1" t="s">
        <v>0</v>
      </c>
      <c r="TB234" s="1" t="s">
        <v>0</v>
      </c>
      <c r="TC234" s="1" t="s">
        <v>0</v>
      </c>
      <c r="TD234" s="1" t="s">
        <v>0</v>
      </c>
      <c r="TE234" s="1" t="s">
        <v>0</v>
      </c>
      <c r="TF234" s="1" t="s">
        <v>0</v>
      </c>
      <c r="TG234" s="1" t="s">
        <v>0</v>
      </c>
      <c r="TH234" s="1" t="s">
        <v>0</v>
      </c>
      <c r="TI234" s="1" t="s">
        <v>0</v>
      </c>
      <c r="TJ234" s="1" t="s">
        <v>0</v>
      </c>
      <c r="TK234" s="1" t="s">
        <v>0</v>
      </c>
      <c r="TL234" s="1" t="s">
        <v>0</v>
      </c>
      <c r="TM234" s="1" t="s">
        <v>0</v>
      </c>
      <c r="TN234" s="1" t="s">
        <v>0</v>
      </c>
      <c r="TO234" s="1" t="s">
        <v>0</v>
      </c>
      <c r="TP234" s="1" t="s">
        <v>0</v>
      </c>
      <c r="TQ234" s="1" t="s">
        <v>0</v>
      </c>
      <c r="TR234" s="1" t="s">
        <v>0</v>
      </c>
      <c r="TS234" s="1" t="s">
        <v>0</v>
      </c>
      <c r="TT234" s="1" t="s">
        <v>0</v>
      </c>
      <c r="TU234" s="1" t="s">
        <v>0</v>
      </c>
      <c r="TV234" s="1" t="s">
        <v>0</v>
      </c>
      <c r="TW234" s="1" t="s">
        <v>0</v>
      </c>
      <c r="TX234" s="1" t="s">
        <v>0</v>
      </c>
      <c r="TY234" s="1" t="s">
        <v>0</v>
      </c>
      <c r="TZ234" s="1" t="s">
        <v>0</v>
      </c>
      <c r="UA234" s="1" t="s">
        <v>0</v>
      </c>
      <c r="UB234" s="1" t="s">
        <v>0</v>
      </c>
      <c r="UC234" s="1" t="s">
        <v>0</v>
      </c>
      <c r="UD234" s="1" t="s">
        <v>0</v>
      </c>
      <c r="UE234" s="1" t="s">
        <v>0</v>
      </c>
      <c r="UF234" s="1" t="s">
        <v>0</v>
      </c>
      <c r="UG234" s="1" t="s">
        <v>0</v>
      </c>
      <c r="UH234" s="1" t="s">
        <v>0</v>
      </c>
      <c r="UI234" s="1" t="s">
        <v>0</v>
      </c>
      <c r="UJ234" s="1" t="s">
        <v>0</v>
      </c>
      <c r="UK234" s="1" t="s">
        <v>0</v>
      </c>
      <c r="UL234" s="1" t="s">
        <v>0</v>
      </c>
      <c r="UM234" s="1" t="s">
        <v>0</v>
      </c>
      <c r="UN234" s="1" t="s">
        <v>0</v>
      </c>
      <c r="UO234" s="1" t="s">
        <v>0</v>
      </c>
      <c r="UP234" s="1" t="s">
        <v>0</v>
      </c>
      <c r="UQ234" s="1" t="s">
        <v>0</v>
      </c>
    </row>
    <row r="235" spans="1:563" x14ac:dyDescent="0.25">
      <c r="A235" s="1" t="s">
        <v>1869</v>
      </c>
      <c r="B235" s="1" t="s">
        <v>1040</v>
      </c>
      <c r="C235" s="1" t="s">
        <v>1041</v>
      </c>
      <c r="D235" s="1" t="s">
        <v>0</v>
      </c>
      <c r="E235" s="1" t="s">
        <v>0</v>
      </c>
      <c r="F235" s="1" t="s">
        <v>0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1" t="s">
        <v>0</v>
      </c>
      <c r="M235" s="1" t="s">
        <v>0</v>
      </c>
      <c r="N235" s="1" t="s">
        <v>0</v>
      </c>
      <c r="O235" s="1" t="s">
        <v>0</v>
      </c>
      <c r="P235" s="1" t="s">
        <v>0</v>
      </c>
      <c r="Q235" s="1" t="s">
        <v>0</v>
      </c>
      <c r="R235" s="1" t="s">
        <v>0</v>
      </c>
      <c r="S235" s="1" t="s">
        <v>0</v>
      </c>
      <c r="T235" s="1" t="s">
        <v>0</v>
      </c>
      <c r="U235" s="1" t="s">
        <v>0</v>
      </c>
      <c r="V235" s="1" t="s">
        <v>0</v>
      </c>
      <c r="W235" s="1" t="s">
        <v>0</v>
      </c>
      <c r="X235" s="1" t="s">
        <v>0</v>
      </c>
      <c r="Y235" s="1" t="s">
        <v>0</v>
      </c>
      <c r="Z235" s="1" t="s">
        <v>0</v>
      </c>
      <c r="AA235" s="1" t="s">
        <v>0</v>
      </c>
      <c r="AB235" s="1" t="s">
        <v>0</v>
      </c>
      <c r="AC235" s="1" t="s">
        <v>0</v>
      </c>
      <c r="AD235" s="1" t="s">
        <v>0</v>
      </c>
      <c r="AE235" s="1" t="s">
        <v>0</v>
      </c>
      <c r="AF235" s="1" t="s">
        <v>0</v>
      </c>
      <c r="AG235" s="1" t="s">
        <v>0</v>
      </c>
      <c r="AH235" s="1" t="s">
        <v>0</v>
      </c>
      <c r="AI235" s="1" t="s">
        <v>0</v>
      </c>
      <c r="AJ235" s="1" t="s">
        <v>0</v>
      </c>
      <c r="AK235" s="1" t="s">
        <v>0</v>
      </c>
      <c r="AL235" s="1" t="s">
        <v>0</v>
      </c>
      <c r="AM235" s="1" t="s">
        <v>0</v>
      </c>
      <c r="AN235" s="1" t="s">
        <v>0</v>
      </c>
      <c r="AO235" s="1" t="s">
        <v>0</v>
      </c>
      <c r="AP235" s="1" t="s">
        <v>0</v>
      </c>
      <c r="AQ235" s="1" t="s">
        <v>0</v>
      </c>
      <c r="AR235" s="1" t="s">
        <v>0</v>
      </c>
      <c r="AS235" s="1" t="s">
        <v>0</v>
      </c>
      <c r="AT235" s="1" t="s">
        <v>0</v>
      </c>
      <c r="AU235" s="1" t="s">
        <v>0</v>
      </c>
      <c r="AV235" s="1" t="s">
        <v>0</v>
      </c>
      <c r="AW235" s="1" t="s">
        <v>0</v>
      </c>
      <c r="AX235" s="1" t="s">
        <v>0</v>
      </c>
      <c r="AY235" s="1" t="s">
        <v>0</v>
      </c>
      <c r="AZ235" s="1" t="s">
        <v>0</v>
      </c>
      <c r="BA235" s="1" t="s">
        <v>0</v>
      </c>
      <c r="BB235" s="1" t="s">
        <v>0</v>
      </c>
      <c r="BC235" s="1" t="s">
        <v>0</v>
      </c>
      <c r="BD235" s="1" t="s">
        <v>0</v>
      </c>
      <c r="BE235" s="1" t="s">
        <v>0</v>
      </c>
      <c r="BF235" s="1" t="s">
        <v>0</v>
      </c>
      <c r="BG235" s="1" t="s">
        <v>0</v>
      </c>
      <c r="BH235" s="1" t="s">
        <v>0</v>
      </c>
      <c r="BI235" s="1" t="s">
        <v>0</v>
      </c>
      <c r="BJ235" s="1" t="s">
        <v>0</v>
      </c>
      <c r="BK235" s="1" t="s">
        <v>0</v>
      </c>
      <c r="BL235" s="1" t="s">
        <v>0</v>
      </c>
      <c r="BM235" s="1" t="s">
        <v>0</v>
      </c>
      <c r="BN235" s="1" t="s">
        <v>0</v>
      </c>
      <c r="BO235" s="1" t="s">
        <v>0</v>
      </c>
      <c r="BP235" s="1" t="s">
        <v>0</v>
      </c>
      <c r="BQ235" s="1" t="s">
        <v>0</v>
      </c>
      <c r="BR235" s="1" t="s">
        <v>0</v>
      </c>
      <c r="BS235" s="1" t="s">
        <v>0</v>
      </c>
      <c r="BT235" s="1" t="s">
        <v>0</v>
      </c>
      <c r="BU235" s="1" t="s">
        <v>0</v>
      </c>
      <c r="BV235" s="1" t="s">
        <v>0</v>
      </c>
      <c r="BW235" s="1" t="s">
        <v>0</v>
      </c>
      <c r="BX235" s="1" t="s">
        <v>0</v>
      </c>
      <c r="BY235" s="1" t="s">
        <v>0</v>
      </c>
      <c r="BZ235" s="1" t="s">
        <v>0</v>
      </c>
      <c r="CA235" s="1" t="s">
        <v>0</v>
      </c>
      <c r="CB235" s="1" t="s">
        <v>0</v>
      </c>
      <c r="CC235" s="1" t="s">
        <v>0</v>
      </c>
      <c r="CD235" s="1" t="s">
        <v>0</v>
      </c>
      <c r="CE235" s="1" t="s">
        <v>0</v>
      </c>
      <c r="CF235" s="1" t="s">
        <v>0</v>
      </c>
      <c r="CG235" s="1" t="s">
        <v>0</v>
      </c>
      <c r="CH235" s="1" t="s">
        <v>0</v>
      </c>
      <c r="CI235" s="1" t="s">
        <v>0</v>
      </c>
      <c r="CJ235" s="1" t="s">
        <v>0</v>
      </c>
      <c r="CK235" s="1" t="s">
        <v>0</v>
      </c>
      <c r="CL235" s="1" t="s">
        <v>0</v>
      </c>
      <c r="CM235" s="1" t="s">
        <v>0</v>
      </c>
      <c r="CN235" s="1" t="s">
        <v>0</v>
      </c>
      <c r="CO235" s="1" t="s">
        <v>0</v>
      </c>
      <c r="CP235" s="1" t="s">
        <v>0</v>
      </c>
      <c r="CQ235" s="1" t="s">
        <v>0</v>
      </c>
      <c r="CR235" s="1" t="s">
        <v>0</v>
      </c>
      <c r="CS235" s="1" t="s">
        <v>0</v>
      </c>
      <c r="CT235" s="1" t="s">
        <v>0</v>
      </c>
      <c r="CU235" s="1" t="s">
        <v>0</v>
      </c>
      <c r="CV235" s="1" t="s">
        <v>0</v>
      </c>
      <c r="CW235" s="1" t="s">
        <v>0</v>
      </c>
      <c r="CX235" s="1" t="s">
        <v>0</v>
      </c>
      <c r="CY235" s="1" t="s">
        <v>0</v>
      </c>
      <c r="CZ235" s="1" t="s">
        <v>0</v>
      </c>
      <c r="DA235" s="1" t="s">
        <v>0</v>
      </c>
      <c r="DB235" s="1" t="s">
        <v>0</v>
      </c>
      <c r="DC235" s="1" t="s">
        <v>0</v>
      </c>
      <c r="DD235" s="1" t="s">
        <v>0</v>
      </c>
      <c r="DE235" s="1" t="s">
        <v>0</v>
      </c>
      <c r="DF235" s="1" t="s">
        <v>0</v>
      </c>
      <c r="DG235" s="1" t="s">
        <v>0</v>
      </c>
      <c r="DH235" s="1" t="s">
        <v>0</v>
      </c>
      <c r="DI235" s="1" t="s">
        <v>0</v>
      </c>
      <c r="DJ235" s="1" t="s">
        <v>0</v>
      </c>
      <c r="DK235" s="1" t="s">
        <v>0</v>
      </c>
      <c r="DL235" s="1" t="s">
        <v>0</v>
      </c>
      <c r="DM235" s="1" t="s">
        <v>0</v>
      </c>
      <c r="DN235" s="1" t="s">
        <v>0</v>
      </c>
      <c r="DO235" s="1" t="s">
        <v>0</v>
      </c>
      <c r="DP235" s="1" t="s">
        <v>0</v>
      </c>
      <c r="DQ235" s="1" t="s">
        <v>0</v>
      </c>
      <c r="DR235" s="1" t="s">
        <v>0</v>
      </c>
      <c r="DS235" s="1" t="s">
        <v>0</v>
      </c>
      <c r="DT235" s="1" t="s">
        <v>0</v>
      </c>
      <c r="DU235" s="1" t="s">
        <v>0</v>
      </c>
      <c r="DV235" s="1" t="s">
        <v>0</v>
      </c>
      <c r="DW235" s="1" t="s">
        <v>0</v>
      </c>
      <c r="DX235" s="1" t="s">
        <v>0</v>
      </c>
      <c r="DY235" s="1" t="s">
        <v>0</v>
      </c>
      <c r="DZ235" s="1" t="s">
        <v>0</v>
      </c>
      <c r="EA235" s="1" t="s">
        <v>0</v>
      </c>
      <c r="EB235" s="1" t="s">
        <v>0</v>
      </c>
      <c r="EC235" s="1" t="s">
        <v>0</v>
      </c>
      <c r="ED235" s="1" t="s">
        <v>0</v>
      </c>
      <c r="EE235" s="1" t="s">
        <v>0</v>
      </c>
      <c r="EF235" s="1" t="s">
        <v>0</v>
      </c>
      <c r="EG235" s="1" t="s">
        <v>0</v>
      </c>
      <c r="EH235" s="1" t="s">
        <v>0</v>
      </c>
      <c r="EI235" s="1" t="s">
        <v>0</v>
      </c>
      <c r="EJ235" s="1" t="s">
        <v>0</v>
      </c>
      <c r="EK235" s="1" t="s">
        <v>0</v>
      </c>
      <c r="EL235" s="1" t="s">
        <v>0</v>
      </c>
      <c r="EM235" s="1" t="s">
        <v>0</v>
      </c>
      <c r="EN235" s="1" t="s">
        <v>0</v>
      </c>
      <c r="EO235" s="1" t="s">
        <v>0</v>
      </c>
      <c r="EP235" s="1" t="s">
        <v>0</v>
      </c>
      <c r="EQ235" s="1" t="s">
        <v>0</v>
      </c>
      <c r="ER235" s="1" t="s">
        <v>0</v>
      </c>
      <c r="ES235" s="1" t="s">
        <v>0</v>
      </c>
      <c r="ET235" s="1" t="s">
        <v>0</v>
      </c>
      <c r="EU235" s="1" t="s">
        <v>0</v>
      </c>
      <c r="EV235" s="1" t="s">
        <v>0</v>
      </c>
      <c r="EW235" s="1" t="s">
        <v>0</v>
      </c>
      <c r="EX235" s="1" t="s">
        <v>0</v>
      </c>
      <c r="EY235" s="1" t="s">
        <v>0</v>
      </c>
      <c r="EZ235" s="1" t="s">
        <v>0</v>
      </c>
      <c r="FA235" s="1" t="s">
        <v>0</v>
      </c>
      <c r="FB235" s="1" t="s">
        <v>0</v>
      </c>
      <c r="FC235" s="1" t="s">
        <v>0</v>
      </c>
      <c r="FD235" s="1" t="s">
        <v>0</v>
      </c>
      <c r="FE235" s="1" t="s">
        <v>0</v>
      </c>
      <c r="FF235" s="1" t="s">
        <v>0</v>
      </c>
      <c r="FG235" s="1" t="s">
        <v>0</v>
      </c>
      <c r="FH235" s="1" t="s">
        <v>0</v>
      </c>
      <c r="FI235" s="1" t="s">
        <v>0</v>
      </c>
      <c r="FJ235" s="1" t="s">
        <v>0</v>
      </c>
      <c r="FK235" s="1" t="s">
        <v>0</v>
      </c>
      <c r="FL235" s="1" t="s">
        <v>0</v>
      </c>
      <c r="FM235" s="1" t="s">
        <v>0</v>
      </c>
      <c r="FN235" s="1" t="s">
        <v>0</v>
      </c>
      <c r="FO235" s="1" t="s">
        <v>0</v>
      </c>
      <c r="FP235" s="1" t="s">
        <v>0</v>
      </c>
      <c r="FQ235" s="1" t="s">
        <v>0</v>
      </c>
      <c r="FR235" s="1" t="s">
        <v>0</v>
      </c>
      <c r="FS235" s="1" t="s">
        <v>0</v>
      </c>
      <c r="FT235" s="1" t="s">
        <v>0</v>
      </c>
      <c r="FU235" s="1" t="s">
        <v>0</v>
      </c>
      <c r="FV235" s="1" t="s">
        <v>0</v>
      </c>
      <c r="FW235" s="1" t="s">
        <v>0</v>
      </c>
      <c r="FX235" s="1" t="s">
        <v>0</v>
      </c>
      <c r="FY235" s="1" t="s">
        <v>0</v>
      </c>
      <c r="FZ235" s="1" t="s">
        <v>0</v>
      </c>
      <c r="GA235" s="1" t="s">
        <v>0</v>
      </c>
      <c r="GB235" s="1" t="s">
        <v>0</v>
      </c>
      <c r="GC235" s="1" t="s">
        <v>0</v>
      </c>
      <c r="GD235" s="1" t="s">
        <v>0</v>
      </c>
      <c r="GE235" s="1" t="s">
        <v>0</v>
      </c>
      <c r="GF235" s="1" t="s">
        <v>0</v>
      </c>
      <c r="GG235" s="1" t="s">
        <v>0</v>
      </c>
      <c r="GH235" s="1" t="s">
        <v>0</v>
      </c>
      <c r="GI235" s="1" t="s">
        <v>0</v>
      </c>
      <c r="GJ235" s="1" t="s">
        <v>0</v>
      </c>
      <c r="GK235" s="1" t="s">
        <v>0</v>
      </c>
      <c r="GL235" s="1" t="s">
        <v>0</v>
      </c>
      <c r="GM235" s="1" t="s">
        <v>0</v>
      </c>
      <c r="GN235" s="1" t="s">
        <v>0</v>
      </c>
      <c r="GO235" s="1" t="s">
        <v>0</v>
      </c>
      <c r="GP235" s="1" t="s">
        <v>0</v>
      </c>
      <c r="GQ235" s="1" t="s">
        <v>0</v>
      </c>
      <c r="GR235" s="1" t="s">
        <v>0</v>
      </c>
      <c r="GS235" s="1" t="s">
        <v>0</v>
      </c>
      <c r="GT235" s="1" t="s">
        <v>0</v>
      </c>
      <c r="GU235" s="1" t="s">
        <v>0</v>
      </c>
      <c r="GV235" s="1" t="s">
        <v>0</v>
      </c>
      <c r="GW235" s="1" t="s">
        <v>0</v>
      </c>
      <c r="GX235" s="1" t="s">
        <v>0</v>
      </c>
      <c r="GY235" s="1" t="s">
        <v>0</v>
      </c>
      <c r="GZ235" s="1" t="s">
        <v>0</v>
      </c>
      <c r="HA235" s="1" t="s">
        <v>0</v>
      </c>
      <c r="HB235" s="1" t="s">
        <v>0</v>
      </c>
      <c r="HC235" s="1" t="s">
        <v>0</v>
      </c>
      <c r="HD235" s="1" t="s">
        <v>0</v>
      </c>
      <c r="HE235" s="1" t="s">
        <v>0</v>
      </c>
      <c r="HF235" s="1" t="s">
        <v>0</v>
      </c>
      <c r="HG235" s="1" t="s">
        <v>0</v>
      </c>
      <c r="HH235" s="1" t="s">
        <v>0</v>
      </c>
      <c r="HI235" s="1" t="s">
        <v>0</v>
      </c>
      <c r="HJ235" s="1" t="s">
        <v>0</v>
      </c>
      <c r="HK235" s="1" t="s">
        <v>0</v>
      </c>
      <c r="HL235" s="1" t="s">
        <v>0</v>
      </c>
      <c r="HM235" s="1" t="s">
        <v>0</v>
      </c>
      <c r="HN235" s="1" t="s">
        <v>0</v>
      </c>
      <c r="HO235" s="1" t="s">
        <v>0</v>
      </c>
      <c r="HP235" s="1" t="s">
        <v>0</v>
      </c>
      <c r="HQ235" s="1" t="s">
        <v>0</v>
      </c>
      <c r="HR235" s="1" t="s">
        <v>0</v>
      </c>
      <c r="HS235" s="1" t="s">
        <v>0</v>
      </c>
      <c r="HT235" s="1" t="s">
        <v>0</v>
      </c>
      <c r="HU235" s="1" t="s">
        <v>0</v>
      </c>
      <c r="HV235" s="1" t="s">
        <v>0</v>
      </c>
      <c r="HW235" s="1" t="s">
        <v>0</v>
      </c>
      <c r="HX235" s="1" t="s">
        <v>0</v>
      </c>
      <c r="HY235" s="1" t="s">
        <v>0</v>
      </c>
      <c r="HZ235" s="1" t="s">
        <v>0</v>
      </c>
      <c r="IA235" s="1" t="s">
        <v>0</v>
      </c>
      <c r="IB235" s="1" t="s">
        <v>0</v>
      </c>
      <c r="IC235" s="1" t="s">
        <v>0</v>
      </c>
      <c r="ID235" s="1" t="s">
        <v>0</v>
      </c>
      <c r="IE235" s="1" t="s">
        <v>0</v>
      </c>
      <c r="IF235" s="1" t="s">
        <v>0</v>
      </c>
      <c r="IG235" s="1" t="s">
        <v>0</v>
      </c>
      <c r="IH235" s="1" t="s">
        <v>0</v>
      </c>
      <c r="II235" s="1" t="s">
        <v>0</v>
      </c>
      <c r="IJ235" s="1" t="s">
        <v>0</v>
      </c>
      <c r="IK235" s="1" t="s">
        <v>0</v>
      </c>
      <c r="IL235" s="1" t="s">
        <v>0</v>
      </c>
      <c r="IM235" s="1" t="s">
        <v>0</v>
      </c>
      <c r="IN235" s="1" t="s">
        <v>0</v>
      </c>
      <c r="IO235" s="1" t="s">
        <v>0</v>
      </c>
      <c r="IP235" s="1" t="s">
        <v>0</v>
      </c>
      <c r="IQ235" s="1" t="s">
        <v>0</v>
      </c>
      <c r="IR235" s="1" t="s">
        <v>0</v>
      </c>
      <c r="IS235" s="1" t="s">
        <v>0</v>
      </c>
      <c r="IT235" s="1" t="s">
        <v>0</v>
      </c>
      <c r="IU235" s="1" t="s">
        <v>0</v>
      </c>
      <c r="IV235" s="1" t="s">
        <v>0</v>
      </c>
      <c r="IW235" s="1" t="s">
        <v>0</v>
      </c>
      <c r="IX235" s="1" t="s">
        <v>0</v>
      </c>
      <c r="IY235" s="1" t="s">
        <v>0</v>
      </c>
      <c r="IZ235" s="1" t="s">
        <v>0</v>
      </c>
      <c r="JA235" s="1" t="s">
        <v>0</v>
      </c>
      <c r="JB235" s="1" t="s">
        <v>0</v>
      </c>
      <c r="JC235" s="1" t="s">
        <v>0</v>
      </c>
      <c r="JD235" s="1" t="s">
        <v>0</v>
      </c>
      <c r="JE235" s="1" t="s">
        <v>0</v>
      </c>
      <c r="JF235" s="1" t="s">
        <v>0</v>
      </c>
      <c r="JG235" s="1" t="s">
        <v>0</v>
      </c>
      <c r="JH235" s="1" t="s">
        <v>0</v>
      </c>
      <c r="JI235" s="1" t="s">
        <v>0</v>
      </c>
      <c r="JJ235" s="1" t="s">
        <v>0</v>
      </c>
      <c r="JK235" s="1" t="s">
        <v>0</v>
      </c>
      <c r="JL235" s="1" t="s">
        <v>0</v>
      </c>
      <c r="JM235" s="1" t="s">
        <v>0</v>
      </c>
      <c r="JN235" s="1" t="s">
        <v>0</v>
      </c>
      <c r="JO235" s="1" t="s">
        <v>0</v>
      </c>
      <c r="JP235" s="1" t="s">
        <v>0</v>
      </c>
      <c r="JQ235" s="1" t="s">
        <v>0</v>
      </c>
      <c r="JR235" s="1" t="s">
        <v>0</v>
      </c>
      <c r="JS235" s="1" t="s">
        <v>0</v>
      </c>
      <c r="JT235" s="1" t="s">
        <v>0</v>
      </c>
      <c r="JU235" s="1" t="s">
        <v>0</v>
      </c>
      <c r="JV235" s="1" t="s">
        <v>0</v>
      </c>
      <c r="JW235" s="1" t="s">
        <v>0</v>
      </c>
      <c r="JX235" s="1" t="s">
        <v>0</v>
      </c>
      <c r="JY235" s="1" t="s">
        <v>0</v>
      </c>
      <c r="JZ235" s="1" t="s">
        <v>0</v>
      </c>
      <c r="KA235" s="1" t="s">
        <v>0</v>
      </c>
      <c r="KB235" s="1" t="s">
        <v>0</v>
      </c>
      <c r="KC235" s="1" t="s">
        <v>0</v>
      </c>
      <c r="KD235" s="1" t="s">
        <v>0</v>
      </c>
      <c r="KE235" s="1" t="s">
        <v>0</v>
      </c>
      <c r="KF235" s="1" t="s">
        <v>0</v>
      </c>
      <c r="KG235" s="1" t="s">
        <v>0</v>
      </c>
      <c r="KH235" s="1" t="s">
        <v>0</v>
      </c>
      <c r="KI235" s="1" t="s">
        <v>0</v>
      </c>
      <c r="KJ235" s="1" t="s">
        <v>0</v>
      </c>
      <c r="KK235" s="1" t="s">
        <v>0</v>
      </c>
      <c r="KL235" s="1" t="s">
        <v>0</v>
      </c>
      <c r="KM235" s="1" t="s">
        <v>0</v>
      </c>
      <c r="KN235" s="1" t="s">
        <v>0</v>
      </c>
      <c r="KO235" s="1" t="s">
        <v>0</v>
      </c>
      <c r="KP235" s="1" t="s">
        <v>0</v>
      </c>
      <c r="KQ235" s="1" t="s">
        <v>0</v>
      </c>
      <c r="KR235" s="1" t="s">
        <v>0</v>
      </c>
      <c r="KS235" s="1" t="s">
        <v>0</v>
      </c>
      <c r="KT235" s="1" t="s">
        <v>0</v>
      </c>
      <c r="KU235" s="1" t="s">
        <v>0</v>
      </c>
      <c r="KV235" s="1" t="s">
        <v>0</v>
      </c>
      <c r="KW235" s="1" t="s">
        <v>0</v>
      </c>
      <c r="KX235" s="1" t="s">
        <v>0</v>
      </c>
      <c r="KY235" s="1" t="s">
        <v>0</v>
      </c>
      <c r="KZ235" s="1" t="s">
        <v>0</v>
      </c>
      <c r="LA235" s="1" t="s">
        <v>0</v>
      </c>
      <c r="LB235" s="1" t="s">
        <v>0</v>
      </c>
      <c r="LC235" s="1" t="s">
        <v>0</v>
      </c>
      <c r="LD235" s="1" t="s">
        <v>0</v>
      </c>
      <c r="LE235" s="1" t="s">
        <v>0</v>
      </c>
      <c r="LF235" s="1" t="s">
        <v>0</v>
      </c>
      <c r="LG235" s="1" t="s">
        <v>0</v>
      </c>
      <c r="LH235" s="1" t="s">
        <v>0</v>
      </c>
      <c r="LI235" s="1" t="s">
        <v>0</v>
      </c>
      <c r="LJ235" s="1" t="s">
        <v>0</v>
      </c>
      <c r="LK235" s="1" t="s">
        <v>0</v>
      </c>
      <c r="LL235" s="1" t="s">
        <v>0</v>
      </c>
      <c r="LM235" s="1" t="s">
        <v>0</v>
      </c>
      <c r="LN235" s="1" t="s">
        <v>0</v>
      </c>
      <c r="LO235" s="1" t="s">
        <v>0</v>
      </c>
      <c r="LP235" s="1" t="s">
        <v>0</v>
      </c>
      <c r="LQ235" s="1" t="s">
        <v>0</v>
      </c>
      <c r="LR235" s="1" t="s">
        <v>0</v>
      </c>
      <c r="LS235" s="1" t="s">
        <v>0</v>
      </c>
      <c r="LT235" s="1" t="s">
        <v>0</v>
      </c>
      <c r="LU235" s="1" t="s">
        <v>0</v>
      </c>
      <c r="LV235" s="1" t="s">
        <v>0</v>
      </c>
      <c r="LW235" s="1" t="s">
        <v>0</v>
      </c>
      <c r="LX235" s="1" t="s">
        <v>0</v>
      </c>
      <c r="LY235" s="1" t="s">
        <v>0</v>
      </c>
      <c r="LZ235" s="1" t="s">
        <v>0</v>
      </c>
      <c r="MA235" s="1" t="s">
        <v>0</v>
      </c>
      <c r="MB235" s="1" t="s">
        <v>0</v>
      </c>
      <c r="MC235" s="1" t="s">
        <v>0</v>
      </c>
      <c r="MD235" s="1" t="s">
        <v>0</v>
      </c>
      <c r="ME235" s="1" t="s">
        <v>0</v>
      </c>
      <c r="MF235" s="1" t="s">
        <v>0</v>
      </c>
      <c r="MG235" s="1" t="s">
        <v>0</v>
      </c>
      <c r="MH235" s="1" t="s">
        <v>0</v>
      </c>
      <c r="MI235" s="1" t="s">
        <v>0</v>
      </c>
      <c r="MJ235" s="1" t="s">
        <v>0</v>
      </c>
      <c r="MK235" s="1" t="s">
        <v>0</v>
      </c>
      <c r="ML235" s="1" t="s">
        <v>0</v>
      </c>
      <c r="MM235" s="1" t="s">
        <v>0</v>
      </c>
      <c r="MN235" s="1" t="s">
        <v>0</v>
      </c>
      <c r="MO235" s="1" t="s">
        <v>0</v>
      </c>
      <c r="MP235" s="1" t="s">
        <v>0</v>
      </c>
      <c r="MQ235" s="1" t="s">
        <v>0</v>
      </c>
      <c r="MR235" s="1" t="s">
        <v>0</v>
      </c>
      <c r="MS235" s="1" t="s">
        <v>0</v>
      </c>
      <c r="MT235" s="1" t="s">
        <v>0</v>
      </c>
      <c r="MU235" s="1" t="s">
        <v>0</v>
      </c>
      <c r="MV235" s="1" t="s">
        <v>0</v>
      </c>
      <c r="MW235" s="1" t="s">
        <v>0</v>
      </c>
      <c r="MX235" s="1" t="s">
        <v>0</v>
      </c>
      <c r="MY235" s="1" t="s">
        <v>0</v>
      </c>
      <c r="MZ235" s="1" t="s">
        <v>0</v>
      </c>
      <c r="NA235" s="1" t="s">
        <v>0</v>
      </c>
      <c r="NB235" s="1" t="s">
        <v>0</v>
      </c>
      <c r="NC235" s="1" t="s">
        <v>0</v>
      </c>
      <c r="ND235" s="1" t="s">
        <v>0</v>
      </c>
      <c r="NE235" s="1" t="s">
        <v>0</v>
      </c>
      <c r="NF235" s="1" t="s">
        <v>0</v>
      </c>
      <c r="NG235" s="1" t="s">
        <v>0</v>
      </c>
      <c r="NH235" s="1" t="s">
        <v>0</v>
      </c>
      <c r="NI235" s="1" t="s">
        <v>0</v>
      </c>
      <c r="NJ235" s="1" t="s">
        <v>0</v>
      </c>
      <c r="NK235" s="1" t="s">
        <v>0</v>
      </c>
      <c r="NL235" s="1" t="s">
        <v>0</v>
      </c>
      <c r="NM235" s="1" t="s">
        <v>0</v>
      </c>
      <c r="NN235" s="1" t="s">
        <v>0</v>
      </c>
      <c r="NO235" s="1" t="s">
        <v>0</v>
      </c>
      <c r="NP235" s="1" t="s">
        <v>0</v>
      </c>
      <c r="NQ235" s="1" t="s">
        <v>0</v>
      </c>
      <c r="NR235" s="1" t="s">
        <v>0</v>
      </c>
      <c r="NS235" s="1" t="s">
        <v>0</v>
      </c>
      <c r="NT235" s="1" t="s">
        <v>0</v>
      </c>
      <c r="NU235" s="1" t="s">
        <v>0</v>
      </c>
      <c r="NV235" s="1" t="s">
        <v>0</v>
      </c>
      <c r="NW235" s="1" t="s">
        <v>0</v>
      </c>
      <c r="NX235" s="1" t="s">
        <v>0</v>
      </c>
      <c r="NY235" s="1" t="s">
        <v>0</v>
      </c>
      <c r="NZ235" s="1" t="s">
        <v>0</v>
      </c>
      <c r="OA235" s="1" t="s">
        <v>0</v>
      </c>
      <c r="OB235" s="1" t="s">
        <v>0</v>
      </c>
      <c r="OC235" s="1" t="s">
        <v>0</v>
      </c>
      <c r="OD235" s="1" t="s">
        <v>0</v>
      </c>
      <c r="OE235" s="1" t="s">
        <v>0</v>
      </c>
      <c r="OF235" s="1" t="s">
        <v>0</v>
      </c>
      <c r="OG235" s="1" t="s">
        <v>0</v>
      </c>
      <c r="OH235" s="1" t="s">
        <v>0</v>
      </c>
      <c r="OI235" s="1" t="s">
        <v>0</v>
      </c>
      <c r="OJ235" s="1" t="s">
        <v>0</v>
      </c>
      <c r="OK235" s="1" t="s">
        <v>0</v>
      </c>
      <c r="OL235" s="1" t="s">
        <v>0</v>
      </c>
      <c r="OM235" s="1" t="s">
        <v>0</v>
      </c>
      <c r="ON235" s="1" t="s">
        <v>0</v>
      </c>
      <c r="OO235" s="1" t="s">
        <v>0</v>
      </c>
      <c r="OP235" s="1" t="s">
        <v>0</v>
      </c>
      <c r="OQ235" s="1" t="s">
        <v>0</v>
      </c>
      <c r="OR235" s="1" t="s">
        <v>0</v>
      </c>
      <c r="OS235" s="1" t="s">
        <v>0</v>
      </c>
      <c r="OT235" s="1" t="s">
        <v>0</v>
      </c>
      <c r="OU235" s="1" t="s">
        <v>0</v>
      </c>
      <c r="OV235" s="1" t="s">
        <v>0</v>
      </c>
      <c r="OW235" s="1" t="s">
        <v>0</v>
      </c>
      <c r="OX235" s="1" t="s">
        <v>0</v>
      </c>
      <c r="OY235" s="1" t="s">
        <v>0</v>
      </c>
      <c r="OZ235" s="1" t="s">
        <v>0</v>
      </c>
      <c r="PA235" s="1" t="s">
        <v>0</v>
      </c>
      <c r="PB235" s="1" t="s">
        <v>0</v>
      </c>
      <c r="PC235" s="1" t="s">
        <v>0</v>
      </c>
      <c r="PD235" s="1" t="s">
        <v>0</v>
      </c>
      <c r="PE235" s="1" t="s">
        <v>0</v>
      </c>
      <c r="PF235" s="1" t="s">
        <v>0</v>
      </c>
      <c r="PG235" s="1" t="s">
        <v>0</v>
      </c>
      <c r="PH235" s="1" t="s">
        <v>0</v>
      </c>
      <c r="PI235" s="1" t="s">
        <v>0</v>
      </c>
      <c r="PJ235" s="1" t="s">
        <v>0</v>
      </c>
      <c r="PK235" s="1" t="s">
        <v>0</v>
      </c>
      <c r="PL235" s="1" t="s">
        <v>0</v>
      </c>
      <c r="PM235" s="1" t="s">
        <v>0</v>
      </c>
      <c r="PN235" s="1" t="s">
        <v>0</v>
      </c>
      <c r="PO235" s="1" t="s">
        <v>0</v>
      </c>
      <c r="PP235" s="1" t="s">
        <v>0</v>
      </c>
      <c r="PQ235" s="1" t="s">
        <v>0</v>
      </c>
      <c r="PR235" s="1" t="s">
        <v>0</v>
      </c>
      <c r="PS235" s="1" t="s">
        <v>0</v>
      </c>
      <c r="PT235" s="1" t="s">
        <v>0</v>
      </c>
      <c r="PU235" s="1" t="s">
        <v>0</v>
      </c>
      <c r="PV235" s="1" t="s">
        <v>0</v>
      </c>
      <c r="PW235" s="1" t="s">
        <v>0</v>
      </c>
      <c r="PX235" s="1" t="s">
        <v>0</v>
      </c>
      <c r="PY235" s="1" t="s">
        <v>0</v>
      </c>
      <c r="PZ235" s="1" t="s">
        <v>0</v>
      </c>
      <c r="QA235" s="1" t="s">
        <v>0</v>
      </c>
      <c r="QB235" s="1" t="s">
        <v>0</v>
      </c>
      <c r="QC235" s="1" t="s">
        <v>0</v>
      </c>
      <c r="QD235" s="1" t="s">
        <v>0</v>
      </c>
      <c r="QE235" s="1" t="s">
        <v>0</v>
      </c>
      <c r="QF235" s="1" t="s">
        <v>0</v>
      </c>
      <c r="QG235" s="1" t="s">
        <v>0</v>
      </c>
      <c r="QH235" s="1" t="s">
        <v>0</v>
      </c>
      <c r="QI235" s="1" t="s">
        <v>0</v>
      </c>
      <c r="QJ235" s="1" t="s">
        <v>0</v>
      </c>
      <c r="QK235" s="1" t="s">
        <v>0</v>
      </c>
      <c r="QL235" s="1" t="s">
        <v>0</v>
      </c>
      <c r="QM235" s="1" t="s">
        <v>0</v>
      </c>
      <c r="QN235" s="1" t="s">
        <v>0</v>
      </c>
      <c r="QO235" s="1" t="s">
        <v>0</v>
      </c>
      <c r="QP235" s="1" t="s">
        <v>0</v>
      </c>
      <c r="QQ235" s="1" t="s">
        <v>0</v>
      </c>
      <c r="QR235" s="1" t="s">
        <v>0</v>
      </c>
      <c r="QS235" s="1" t="s">
        <v>0</v>
      </c>
      <c r="QT235" s="1" t="s">
        <v>0</v>
      </c>
      <c r="QU235" s="1" t="s">
        <v>0</v>
      </c>
      <c r="QV235" s="1" t="s">
        <v>0</v>
      </c>
      <c r="QW235" s="1" t="s">
        <v>0</v>
      </c>
      <c r="QX235" s="1" t="s">
        <v>0</v>
      </c>
      <c r="QY235" s="1" t="s">
        <v>0</v>
      </c>
      <c r="QZ235" s="1" t="s">
        <v>0</v>
      </c>
      <c r="RA235" s="1" t="s">
        <v>0</v>
      </c>
      <c r="RB235" s="1" t="s">
        <v>0</v>
      </c>
      <c r="RC235" s="1" t="s">
        <v>0</v>
      </c>
      <c r="RD235" s="1" t="s">
        <v>0</v>
      </c>
      <c r="RE235" s="1" t="s">
        <v>0</v>
      </c>
      <c r="RF235" s="1" t="s">
        <v>0</v>
      </c>
      <c r="RG235" s="1" t="s">
        <v>0</v>
      </c>
      <c r="RH235" s="1" t="s">
        <v>0</v>
      </c>
      <c r="RI235" s="1" t="s">
        <v>0</v>
      </c>
      <c r="RJ235" s="1" t="s">
        <v>0</v>
      </c>
      <c r="RK235" s="1" t="s">
        <v>0</v>
      </c>
      <c r="RL235" s="1" t="s">
        <v>0</v>
      </c>
      <c r="RM235" s="1" t="s">
        <v>0</v>
      </c>
      <c r="RN235" s="1" t="s">
        <v>0</v>
      </c>
      <c r="RO235" s="1" t="s">
        <v>0</v>
      </c>
      <c r="RP235" s="1" t="s">
        <v>0</v>
      </c>
      <c r="RQ235" s="1" t="s">
        <v>0</v>
      </c>
      <c r="RR235" s="1" t="s">
        <v>0</v>
      </c>
      <c r="RS235" s="1" t="s">
        <v>0</v>
      </c>
      <c r="RT235" s="1" t="s">
        <v>0</v>
      </c>
      <c r="RU235" s="1" t="s">
        <v>0</v>
      </c>
      <c r="RV235" s="1" t="s">
        <v>0</v>
      </c>
      <c r="RW235" s="1" t="s">
        <v>0</v>
      </c>
      <c r="RX235" s="1" t="s">
        <v>0</v>
      </c>
      <c r="RY235" s="1" t="s">
        <v>0</v>
      </c>
      <c r="RZ235" s="1" t="s">
        <v>0</v>
      </c>
      <c r="SA235" s="1" t="s">
        <v>0</v>
      </c>
      <c r="SB235" s="1" t="s">
        <v>0</v>
      </c>
      <c r="SC235" s="1" t="s">
        <v>0</v>
      </c>
      <c r="SD235" s="1" t="s">
        <v>0</v>
      </c>
      <c r="SE235" s="1" t="s">
        <v>0</v>
      </c>
      <c r="SF235" s="1" t="s">
        <v>0</v>
      </c>
      <c r="SG235" s="1" t="s">
        <v>0</v>
      </c>
      <c r="SH235" s="1" t="s">
        <v>0</v>
      </c>
      <c r="SI235" s="1" t="s">
        <v>0</v>
      </c>
      <c r="SJ235" s="1" t="s">
        <v>0</v>
      </c>
      <c r="SK235" s="1" t="s">
        <v>0</v>
      </c>
      <c r="SL235" s="1" t="s">
        <v>0</v>
      </c>
      <c r="SM235" s="1" t="s">
        <v>0</v>
      </c>
      <c r="SN235" s="1" t="s">
        <v>0</v>
      </c>
      <c r="SO235" s="1" t="s">
        <v>0</v>
      </c>
      <c r="SP235" s="1" t="s">
        <v>0</v>
      </c>
      <c r="SQ235" s="1" t="s">
        <v>0</v>
      </c>
      <c r="SR235" s="1" t="s">
        <v>0</v>
      </c>
      <c r="SS235" s="1" t="s">
        <v>0</v>
      </c>
      <c r="ST235" s="1" t="s">
        <v>0</v>
      </c>
      <c r="SU235" s="1" t="s">
        <v>0</v>
      </c>
      <c r="SV235" s="1" t="s">
        <v>0</v>
      </c>
      <c r="SW235" s="1" t="s">
        <v>0</v>
      </c>
      <c r="SX235" s="1" t="s">
        <v>0</v>
      </c>
      <c r="SY235" s="1" t="s">
        <v>0</v>
      </c>
      <c r="SZ235" s="1" t="s">
        <v>0</v>
      </c>
      <c r="TA235" s="1" t="s">
        <v>0</v>
      </c>
      <c r="TB235" s="1" t="s">
        <v>0</v>
      </c>
      <c r="TC235" s="1" t="s">
        <v>0</v>
      </c>
      <c r="TD235" s="1" t="s">
        <v>0</v>
      </c>
      <c r="TE235" s="1" t="s">
        <v>0</v>
      </c>
      <c r="TF235" s="1" t="s">
        <v>0</v>
      </c>
      <c r="TG235" s="1" t="s">
        <v>0</v>
      </c>
      <c r="TH235" s="1" t="s">
        <v>0</v>
      </c>
      <c r="TI235" s="1" t="s">
        <v>0</v>
      </c>
      <c r="TJ235" s="1" t="s">
        <v>0</v>
      </c>
      <c r="TK235" s="1" t="s">
        <v>0</v>
      </c>
      <c r="TL235" s="1" t="s">
        <v>0</v>
      </c>
      <c r="TM235" s="1" t="s">
        <v>0</v>
      </c>
      <c r="TN235" s="1" t="s">
        <v>0</v>
      </c>
      <c r="TO235" s="1" t="s">
        <v>0</v>
      </c>
      <c r="TP235" s="1" t="s">
        <v>0</v>
      </c>
      <c r="TQ235" s="1" t="s">
        <v>0</v>
      </c>
      <c r="TR235" s="1" t="s">
        <v>0</v>
      </c>
      <c r="TS235" s="1" t="s">
        <v>0</v>
      </c>
      <c r="TT235" s="1" t="s">
        <v>0</v>
      </c>
      <c r="TU235" s="1" t="s">
        <v>0</v>
      </c>
      <c r="TV235" s="1" t="s">
        <v>0</v>
      </c>
      <c r="TW235" s="1" t="s">
        <v>0</v>
      </c>
      <c r="TX235" s="1" t="s">
        <v>0</v>
      </c>
      <c r="TY235" s="1" t="s">
        <v>0</v>
      </c>
      <c r="TZ235" s="1" t="s">
        <v>0</v>
      </c>
      <c r="UA235" s="1" t="s">
        <v>0</v>
      </c>
      <c r="UB235" s="1" t="s">
        <v>0</v>
      </c>
      <c r="UC235" s="1" t="s">
        <v>0</v>
      </c>
      <c r="UD235" s="1" t="s">
        <v>0</v>
      </c>
      <c r="UE235" s="1" t="s">
        <v>0</v>
      </c>
      <c r="UF235" s="1" t="s">
        <v>0</v>
      </c>
      <c r="UG235" s="1" t="s">
        <v>0</v>
      </c>
      <c r="UH235" s="1" t="s">
        <v>0</v>
      </c>
      <c r="UI235" s="1" t="s">
        <v>0</v>
      </c>
      <c r="UJ235" s="1" t="s">
        <v>0</v>
      </c>
      <c r="UK235" s="1" t="s">
        <v>0</v>
      </c>
      <c r="UL235" s="1" t="s">
        <v>0</v>
      </c>
      <c r="UM235" s="1" t="s">
        <v>0</v>
      </c>
      <c r="UN235" s="1" t="s">
        <v>0</v>
      </c>
      <c r="UO235" s="1" t="s">
        <v>0</v>
      </c>
      <c r="UP235" s="1" t="s">
        <v>0</v>
      </c>
      <c r="UQ235" s="1" t="s">
        <v>0</v>
      </c>
    </row>
    <row r="236" spans="1:563" x14ac:dyDescent="0.25">
      <c r="A236" s="1" t="s">
        <v>1870</v>
      </c>
      <c r="B236" s="1" t="s">
        <v>1044</v>
      </c>
      <c r="C236" s="1" t="s">
        <v>1045</v>
      </c>
      <c r="D236" s="1" t="s">
        <v>0</v>
      </c>
      <c r="E236" s="1" t="s">
        <v>0</v>
      </c>
      <c r="F236" s="1" t="s">
        <v>0</v>
      </c>
      <c r="G236" s="1" t="s">
        <v>0</v>
      </c>
      <c r="H236" s="1" t="s">
        <v>0</v>
      </c>
      <c r="I236" s="1" t="s">
        <v>0</v>
      </c>
      <c r="J236" s="1" t="s">
        <v>0</v>
      </c>
      <c r="K236" s="1" t="s">
        <v>0</v>
      </c>
      <c r="L236" s="1" t="s">
        <v>0</v>
      </c>
      <c r="M236" s="1" t="s">
        <v>0</v>
      </c>
      <c r="N236" s="1" t="s">
        <v>0</v>
      </c>
      <c r="O236" s="1" t="s">
        <v>0</v>
      </c>
      <c r="P236" s="1" t="s">
        <v>0</v>
      </c>
      <c r="Q236" s="1" t="s">
        <v>0</v>
      </c>
      <c r="R236" s="1" t="s">
        <v>0</v>
      </c>
      <c r="S236" s="1" t="s">
        <v>0</v>
      </c>
      <c r="T236" s="1" t="s">
        <v>0</v>
      </c>
      <c r="U236" s="1" t="s">
        <v>0</v>
      </c>
      <c r="V236" s="1" t="s">
        <v>0</v>
      </c>
      <c r="W236" s="1" t="s">
        <v>0</v>
      </c>
      <c r="X236" s="1" t="s">
        <v>0</v>
      </c>
      <c r="Y236" s="1" t="s">
        <v>0</v>
      </c>
      <c r="Z236" s="1" t="s">
        <v>0</v>
      </c>
      <c r="AA236" s="1" t="s">
        <v>0</v>
      </c>
      <c r="AB236" s="1" t="s">
        <v>0</v>
      </c>
      <c r="AC236" s="1" t="s">
        <v>0</v>
      </c>
      <c r="AD236" s="1" t="s">
        <v>0</v>
      </c>
      <c r="AE236" s="1" t="s">
        <v>0</v>
      </c>
      <c r="AF236" s="1" t="s">
        <v>0</v>
      </c>
      <c r="AG236" s="1" t="s">
        <v>0</v>
      </c>
      <c r="AH236" s="1" t="s">
        <v>0</v>
      </c>
      <c r="AI236" s="1" t="s">
        <v>0</v>
      </c>
      <c r="AJ236" s="1" t="s">
        <v>0</v>
      </c>
      <c r="AK236" s="1" t="s">
        <v>0</v>
      </c>
      <c r="AL236" s="1" t="s">
        <v>0</v>
      </c>
      <c r="AM236" s="1" t="s">
        <v>0</v>
      </c>
      <c r="AN236" s="1" t="s">
        <v>0</v>
      </c>
      <c r="AO236" s="1" t="s">
        <v>0</v>
      </c>
      <c r="AP236" s="1" t="s">
        <v>0</v>
      </c>
      <c r="AQ236" s="1" t="s">
        <v>0</v>
      </c>
      <c r="AR236" s="1" t="s">
        <v>0</v>
      </c>
      <c r="AS236" s="1" t="s">
        <v>0</v>
      </c>
      <c r="AT236" s="1" t="s">
        <v>0</v>
      </c>
      <c r="AU236" s="1" t="s">
        <v>0</v>
      </c>
      <c r="AV236" s="1" t="s">
        <v>0</v>
      </c>
      <c r="AW236" s="1" t="s">
        <v>0</v>
      </c>
      <c r="AX236" s="1" t="s">
        <v>0</v>
      </c>
      <c r="AY236" s="1" t="s">
        <v>0</v>
      </c>
      <c r="AZ236" s="1" t="s">
        <v>0</v>
      </c>
      <c r="BA236" s="1" t="s">
        <v>0</v>
      </c>
      <c r="BB236" s="1" t="s">
        <v>0</v>
      </c>
      <c r="BC236" s="1" t="s">
        <v>0</v>
      </c>
      <c r="BD236" s="1" t="s">
        <v>0</v>
      </c>
      <c r="BE236" s="1" t="s">
        <v>0</v>
      </c>
      <c r="BF236" s="1" t="s">
        <v>0</v>
      </c>
      <c r="BG236" s="1" t="s">
        <v>0</v>
      </c>
      <c r="BH236" s="1" t="s">
        <v>0</v>
      </c>
      <c r="BI236" s="1" t="s">
        <v>0</v>
      </c>
      <c r="BJ236" s="1" t="s">
        <v>0</v>
      </c>
      <c r="BK236" s="1" t="s">
        <v>0</v>
      </c>
      <c r="BL236" s="1" t="s">
        <v>0</v>
      </c>
      <c r="BM236" s="1" t="s">
        <v>0</v>
      </c>
      <c r="BN236" s="1" t="s">
        <v>0</v>
      </c>
      <c r="BO236" s="1" t="s">
        <v>0</v>
      </c>
      <c r="BP236" s="1" t="s">
        <v>0</v>
      </c>
      <c r="BQ236" s="1" t="s">
        <v>0</v>
      </c>
      <c r="BR236" s="1" t="s">
        <v>0</v>
      </c>
      <c r="BS236" s="1" t="s">
        <v>0</v>
      </c>
      <c r="BT236" s="1" t="s">
        <v>0</v>
      </c>
      <c r="BU236" s="1" t="s">
        <v>0</v>
      </c>
      <c r="BV236" s="1" t="s">
        <v>0</v>
      </c>
      <c r="BW236" s="1" t="s">
        <v>0</v>
      </c>
      <c r="BX236" s="1" t="s">
        <v>0</v>
      </c>
      <c r="BY236" s="1" t="s">
        <v>0</v>
      </c>
      <c r="BZ236" s="1" t="s">
        <v>0</v>
      </c>
      <c r="CA236" s="1" t="s">
        <v>0</v>
      </c>
      <c r="CB236" s="1" t="s">
        <v>0</v>
      </c>
      <c r="CC236" s="1" t="s">
        <v>0</v>
      </c>
      <c r="CD236" s="1" t="s">
        <v>0</v>
      </c>
      <c r="CE236" s="1" t="s">
        <v>0</v>
      </c>
      <c r="CF236" s="1" t="s">
        <v>0</v>
      </c>
      <c r="CG236" s="1" t="s">
        <v>0</v>
      </c>
      <c r="CH236" s="1" t="s">
        <v>0</v>
      </c>
      <c r="CI236" s="1" t="s">
        <v>0</v>
      </c>
      <c r="CJ236" s="1" t="s">
        <v>0</v>
      </c>
      <c r="CK236" s="1" t="s">
        <v>0</v>
      </c>
      <c r="CL236" s="1" t="s">
        <v>0</v>
      </c>
      <c r="CM236" s="1" t="s">
        <v>0</v>
      </c>
      <c r="CN236" s="1" t="s">
        <v>0</v>
      </c>
      <c r="CO236" s="1" t="s">
        <v>0</v>
      </c>
      <c r="CP236" s="1" t="s">
        <v>0</v>
      </c>
      <c r="CQ236" s="1" t="s">
        <v>0</v>
      </c>
      <c r="CR236" s="1" t="s">
        <v>0</v>
      </c>
      <c r="CS236" s="1" t="s">
        <v>0</v>
      </c>
      <c r="CT236" s="1" t="s">
        <v>0</v>
      </c>
      <c r="CU236" s="1" t="s">
        <v>0</v>
      </c>
      <c r="CV236" s="1" t="s">
        <v>0</v>
      </c>
      <c r="CW236" s="1" t="s">
        <v>0</v>
      </c>
      <c r="CX236" s="1" t="s">
        <v>0</v>
      </c>
      <c r="CY236" s="1" t="s">
        <v>0</v>
      </c>
      <c r="CZ236" s="1" t="s">
        <v>0</v>
      </c>
      <c r="DA236" s="1" t="s">
        <v>0</v>
      </c>
      <c r="DB236" s="1" t="s">
        <v>0</v>
      </c>
      <c r="DC236" s="1" t="s">
        <v>0</v>
      </c>
      <c r="DD236" s="1" t="s">
        <v>0</v>
      </c>
      <c r="DE236" s="1" t="s">
        <v>0</v>
      </c>
      <c r="DF236" s="1" t="s">
        <v>0</v>
      </c>
      <c r="DG236" s="1" t="s">
        <v>0</v>
      </c>
      <c r="DH236" s="1" t="s">
        <v>0</v>
      </c>
      <c r="DI236" s="1" t="s">
        <v>0</v>
      </c>
      <c r="DJ236" s="1" t="s">
        <v>0</v>
      </c>
      <c r="DK236" s="1" t="s">
        <v>0</v>
      </c>
      <c r="DL236" s="1" t="s">
        <v>0</v>
      </c>
      <c r="DM236" s="1" t="s">
        <v>0</v>
      </c>
      <c r="DN236" s="1" t="s">
        <v>0</v>
      </c>
      <c r="DO236" s="1" t="s">
        <v>0</v>
      </c>
      <c r="DP236" s="1" t="s">
        <v>0</v>
      </c>
      <c r="DQ236" s="1" t="s">
        <v>0</v>
      </c>
      <c r="DR236" s="1" t="s">
        <v>0</v>
      </c>
      <c r="DS236" s="1" t="s">
        <v>0</v>
      </c>
      <c r="DT236" s="1" t="s">
        <v>0</v>
      </c>
      <c r="DU236" s="1" t="s">
        <v>0</v>
      </c>
      <c r="DV236" s="1" t="s">
        <v>0</v>
      </c>
      <c r="DW236" s="1" t="s">
        <v>0</v>
      </c>
      <c r="DX236" s="1" t="s">
        <v>0</v>
      </c>
      <c r="DY236" s="1" t="s">
        <v>0</v>
      </c>
      <c r="DZ236" s="1" t="s">
        <v>0</v>
      </c>
      <c r="EA236" s="1" t="s">
        <v>0</v>
      </c>
      <c r="EB236" s="1" t="s">
        <v>0</v>
      </c>
      <c r="EC236" s="1" t="s">
        <v>0</v>
      </c>
      <c r="ED236" s="1" t="s">
        <v>0</v>
      </c>
      <c r="EE236" s="1" t="s">
        <v>0</v>
      </c>
      <c r="EF236" s="1" t="s">
        <v>0</v>
      </c>
      <c r="EG236" s="1" t="s">
        <v>0</v>
      </c>
      <c r="EH236" s="1" t="s">
        <v>0</v>
      </c>
      <c r="EI236" s="1" t="s">
        <v>0</v>
      </c>
      <c r="EJ236" s="1" t="s">
        <v>0</v>
      </c>
      <c r="EK236" s="1" t="s">
        <v>0</v>
      </c>
      <c r="EL236" s="1" t="s">
        <v>0</v>
      </c>
      <c r="EM236" s="1" t="s">
        <v>0</v>
      </c>
      <c r="EN236" s="1" t="s">
        <v>0</v>
      </c>
      <c r="EO236" s="1" t="s">
        <v>0</v>
      </c>
      <c r="EP236" s="1" t="s">
        <v>0</v>
      </c>
      <c r="EQ236" s="1" t="s">
        <v>0</v>
      </c>
      <c r="ER236" s="1" t="s">
        <v>0</v>
      </c>
      <c r="ES236" s="1" t="s">
        <v>0</v>
      </c>
      <c r="ET236" s="1" t="s">
        <v>0</v>
      </c>
      <c r="EU236" s="1" t="s">
        <v>0</v>
      </c>
      <c r="EV236" s="1" t="s">
        <v>0</v>
      </c>
      <c r="EW236" s="1" t="s">
        <v>0</v>
      </c>
      <c r="EX236" s="1" t="s">
        <v>0</v>
      </c>
      <c r="EY236" s="1" t="s">
        <v>0</v>
      </c>
      <c r="EZ236" s="1" t="s">
        <v>0</v>
      </c>
      <c r="FA236" s="1" t="s">
        <v>0</v>
      </c>
      <c r="FB236" s="1" t="s">
        <v>0</v>
      </c>
      <c r="FC236" s="1" t="s">
        <v>0</v>
      </c>
      <c r="FD236" s="1" t="s">
        <v>0</v>
      </c>
      <c r="FE236" s="1" t="s">
        <v>0</v>
      </c>
      <c r="FF236" s="1" t="s">
        <v>0</v>
      </c>
      <c r="FG236" s="1" t="s">
        <v>0</v>
      </c>
      <c r="FH236" s="1" t="s">
        <v>0</v>
      </c>
      <c r="FI236" s="1" t="s">
        <v>0</v>
      </c>
      <c r="FJ236" s="1" t="s">
        <v>0</v>
      </c>
      <c r="FK236" s="1" t="s">
        <v>0</v>
      </c>
      <c r="FL236" s="1" t="s">
        <v>0</v>
      </c>
      <c r="FM236" s="1" t="s">
        <v>0</v>
      </c>
      <c r="FN236" s="1" t="s">
        <v>0</v>
      </c>
      <c r="FO236" s="1" t="s">
        <v>0</v>
      </c>
      <c r="FP236" s="1" t="s">
        <v>0</v>
      </c>
      <c r="FQ236" s="1" t="s">
        <v>0</v>
      </c>
      <c r="FR236" s="1" t="s">
        <v>0</v>
      </c>
      <c r="FS236" s="1" t="s">
        <v>0</v>
      </c>
      <c r="FT236" s="1" t="s">
        <v>0</v>
      </c>
      <c r="FU236" s="1" t="s">
        <v>0</v>
      </c>
      <c r="FV236" s="1" t="s">
        <v>0</v>
      </c>
      <c r="FW236" s="1" t="s">
        <v>0</v>
      </c>
      <c r="FX236" s="1" t="s">
        <v>0</v>
      </c>
      <c r="FY236" s="1" t="s">
        <v>0</v>
      </c>
      <c r="FZ236" s="1" t="s">
        <v>0</v>
      </c>
      <c r="GA236" s="1" t="s">
        <v>0</v>
      </c>
      <c r="GB236" s="1" t="s">
        <v>0</v>
      </c>
      <c r="GC236" s="1" t="s">
        <v>0</v>
      </c>
      <c r="GD236" s="1" t="s">
        <v>0</v>
      </c>
      <c r="GE236" s="1" t="s">
        <v>0</v>
      </c>
      <c r="GF236" s="1" t="s">
        <v>0</v>
      </c>
      <c r="GG236" s="1" t="s">
        <v>0</v>
      </c>
      <c r="GH236" s="1" t="s">
        <v>0</v>
      </c>
      <c r="GI236" s="1" t="s">
        <v>0</v>
      </c>
      <c r="GJ236" s="1" t="s">
        <v>0</v>
      </c>
      <c r="GK236" s="1" t="s">
        <v>0</v>
      </c>
      <c r="GL236" s="1" t="s">
        <v>0</v>
      </c>
      <c r="GM236" s="1" t="s">
        <v>0</v>
      </c>
      <c r="GN236" s="1" t="s">
        <v>0</v>
      </c>
      <c r="GO236" s="1" t="s">
        <v>0</v>
      </c>
      <c r="GP236" s="1" t="s">
        <v>0</v>
      </c>
      <c r="GQ236" s="1" t="s">
        <v>0</v>
      </c>
      <c r="GR236" s="1" t="s">
        <v>0</v>
      </c>
      <c r="GS236" s="1" t="s">
        <v>0</v>
      </c>
      <c r="GT236" s="1" t="s">
        <v>0</v>
      </c>
      <c r="GU236" s="1" t="s">
        <v>0</v>
      </c>
      <c r="GV236" s="1" t="s">
        <v>0</v>
      </c>
      <c r="GW236" s="1" t="s">
        <v>0</v>
      </c>
      <c r="GX236" s="1" t="s">
        <v>0</v>
      </c>
      <c r="GY236" s="1" t="s">
        <v>0</v>
      </c>
      <c r="GZ236" s="1" t="s">
        <v>0</v>
      </c>
      <c r="HA236" s="1" t="s">
        <v>0</v>
      </c>
      <c r="HB236" s="1" t="s">
        <v>0</v>
      </c>
      <c r="HC236" s="1" t="s">
        <v>0</v>
      </c>
      <c r="HD236" s="1" t="s">
        <v>0</v>
      </c>
      <c r="HE236" s="1" t="s">
        <v>0</v>
      </c>
      <c r="HF236" s="1" t="s">
        <v>0</v>
      </c>
      <c r="HG236" s="1" t="s">
        <v>0</v>
      </c>
      <c r="HH236" s="1" t="s">
        <v>0</v>
      </c>
      <c r="HI236" s="1" t="s">
        <v>0</v>
      </c>
      <c r="HJ236" s="1" t="s">
        <v>0</v>
      </c>
      <c r="HK236" s="1" t="s">
        <v>0</v>
      </c>
      <c r="HL236" s="1" t="s">
        <v>0</v>
      </c>
      <c r="HM236" s="1" t="s">
        <v>0</v>
      </c>
      <c r="HN236" s="1" t="s">
        <v>0</v>
      </c>
      <c r="HO236" s="1" t="s">
        <v>0</v>
      </c>
      <c r="HP236" s="1" t="s">
        <v>0</v>
      </c>
      <c r="HQ236" s="1" t="s">
        <v>0</v>
      </c>
      <c r="HR236" s="1" t="s">
        <v>0</v>
      </c>
      <c r="HS236" s="1" t="s">
        <v>0</v>
      </c>
      <c r="HT236" s="1" t="s">
        <v>0</v>
      </c>
      <c r="HU236" s="1" t="s">
        <v>0</v>
      </c>
      <c r="HV236" s="1" t="s">
        <v>0</v>
      </c>
      <c r="HW236" s="1" t="s">
        <v>0</v>
      </c>
      <c r="HX236" s="1" t="s">
        <v>0</v>
      </c>
      <c r="HY236" s="1" t="s">
        <v>0</v>
      </c>
      <c r="HZ236" s="1" t="s">
        <v>0</v>
      </c>
      <c r="IA236" s="1" t="s">
        <v>0</v>
      </c>
      <c r="IB236" s="1" t="s">
        <v>0</v>
      </c>
      <c r="IC236" s="1" t="s">
        <v>0</v>
      </c>
      <c r="ID236" s="1" t="s">
        <v>0</v>
      </c>
      <c r="IE236" s="1" t="s">
        <v>0</v>
      </c>
      <c r="IF236" s="1" t="s">
        <v>0</v>
      </c>
      <c r="IG236" s="1" t="s">
        <v>0</v>
      </c>
      <c r="IH236" s="1" t="s">
        <v>0</v>
      </c>
      <c r="II236" s="1" t="s">
        <v>0</v>
      </c>
      <c r="IJ236" s="1" t="s">
        <v>0</v>
      </c>
      <c r="IK236" s="1" t="s">
        <v>0</v>
      </c>
      <c r="IL236" s="1" t="s">
        <v>0</v>
      </c>
      <c r="IM236" s="1" t="s">
        <v>0</v>
      </c>
      <c r="IN236" s="1" t="s">
        <v>0</v>
      </c>
      <c r="IO236" s="1" t="s">
        <v>0</v>
      </c>
      <c r="IP236" s="1" t="s">
        <v>0</v>
      </c>
      <c r="IQ236" s="1" t="s">
        <v>0</v>
      </c>
      <c r="IR236" s="1" t="s">
        <v>0</v>
      </c>
      <c r="IS236" s="1" t="s">
        <v>0</v>
      </c>
      <c r="IT236" s="1" t="s">
        <v>0</v>
      </c>
      <c r="IU236" s="1" t="s">
        <v>0</v>
      </c>
      <c r="IV236" s="1" t="s">
        <v>0</v>
      </c>
      <c r="IW236" s="1" t="s">
        <v>0</v>
      </c>
      <c r="IX236" s="1" t="s">
        <v>0</v>
      </c>
      <c r="IY236" s="1" t="s">
        <v>0</v>
      </c>
      <c r="IZ236" s="1" t="s">
        <v>0</v>
      </c>
      <c r="JA236" s="1" t="s">
        <v>0</v>
      </c>
      <c r="JB236" s="1" t="s">
        <v>0</v>
      </c>
      <c r="JC236" s="1" t="s">
        <v>0</v>
      </c>
      <c r="JD236" s="1" t="s">
        <v>0</v>
      </c>
      <c r="JE236" s="1" t="s">
        <v>0</v>
      </c>
      <c r="JF236" s="1" t="s">
        <v>0</v>
      </c>
      <c r="JG236" s="1" t="s">
        <v>0</v>
      </c>
      <c r="JH236" s="1" t="s">
        <v>0</v>
      </c>
      <c r="JI236" s="1" t="s">
        <v>0</v>
      </c>
      <c r="JJ236" s="1" t="s">
        <v>0</v>
      </c>
      <c r="JK236" s="1" t="s">
        <v>0</v>
      </c>
      <c r="JL236" s="1" t="s">
        <v>0</v>
      </c>
      <c r="JM236" s="1" t="s">
        <v>0</v>
      </c>
      <c r="JN236" s="1" t="s">
        <v>0</v>
      </c>
      <c r="JO236" s="1" t="s">
        <v>0</v>
      </c>
      <c r="JP236" s="1" t="s">
        <v>0</v>
      </c>
      <c r="JQ236" s="1" t="s">
        <v>0</v>
      </c>
      <c r="JR236" s="1" t="s">
        <v>0</v>
      </c>
      <c r="JS236" s="1" t="s">
        <v>0</v>
      </c>
      <c r="JT236" s="1" t="s">
        <v>0</v>
      </c>
      <c r="JU236" s="1" t="s">
        <v>0</v>
      </c>
      <c r="JV236" s="1" t="s">
        <v>0</v>
      </c>
      <c r="JW236" s="1" t="s">
        <v>0</v>
      </c>
      <c r="JX236" s="1" t="s">
        <v>0</v>
      </c>
      <c r="JY236" s="1" t="s">
        <v>0</v>
      </c>
      <c r="JZ236" s="1" t="s">
        <v>0</v>
      </c>
      <c r="KA236" s="1" t="s">
        <v>0</v>
      </c>
      <c r="KB236" s="1" t="s">
        <v>0</v>
      </c>
      <c r="KC236" s="1" t="s">
        <v>0</v>
      </c>
      <c r="KD236" s="1" t="s">
        <v>0</v>
      </c>
      <c r="KE236" s="1" t="s">
        <v>0</v>
      </c>
      <c r="KF236" s="1" t="s">
        <v>0</v>
      </c>
      <c r="KG236" s="1" t="s">
        <v>0</v>
      </c>
      <c r="KH236" s="1" t="s">
        <v>0</v>
      </c>
      <c r="KI236" s="1" t="s">
        <v>0</v>
      </c>
      <c r="KJ236" s="1" t="s">
        <v>0</v>
      </c>
      <c r="KK236" s="1" t="s">
        <v>0</v>
      </c>
      <c r="KL236" s="1" t="s">
        <v>0</v>
      </c>
      <c r="KM236" s="1" t="s">
        <v>0</v>
      </c>
      <c r="KN236" s="1" t="s">
        <v>0</v>
      </c>
      <c r="KO236" s="1" t="s">
        <v>0</v>
      </c>
      <c r="KP236" s="1" t="s">
        <v>0</v>
      </c>
      <c r="KQ236" s="1" t="s">
        <v>0</v>
      </c>
      <c r="KR236" s="1" t="s">
        <v>0</v>
      </c>
      <c r="KS236" s="1" t="s">
        <v>0</v>
      </c>
      <c r="KT236" s="1" t="s">
        <v>0</v>
      </c>
      <c r="KU236" s="1" t="s">
        <v>0</v>
      </c>
      <c r="KV236" s="1" t="s">
        <v>0</v>
      </c>
      <c r="KW236" s="1" t="s">
        <v>0</v>
      </c>
      <c r="KX236" s="1" t="s">
        <v>0</v>
      </c>
      <c r="KY236" s="1" t="s">
        <v>0</v>
      </c>
      <c r="KZ236" s="1" t="s">
        <v>0</v>
      </c>
      <c r="LA236" s="1" t="s">
        <v>0</v>
      </c>
      <c r="LB236" s="1" t="s">
        <v>0</v>
      </c>
      <c r="LC236" s="1" t="s">
        <v>0</v>
      </c>
      <c r="LD236" s="1" t="s">
        <v>0</v>
      </c>
      <c r="LE236" s="1" t="s">
        <v>0</v>
      </c>
      <c r="LF236" s="1" t="s">
        <v>0</v>
      </c>
      <c r="LG236" s="1" t="s">
        <v>0</v>
      </c>
      <c r="LH236" s="1" t="s">
        <v>0</v>
      </c>
      <c r="LI236" s="1" t="s">
        <v>0</v>
      </c>
      <c r="LJ236" s="1" t="s">
        <v>0</v>
      </c>
      <c r="LK236" s="1" t="s">
        <v>0</v>
      </c>
      <c r="LL236" s="1" t="s">
        <v>0</v>
      </c>
      <c r="LM236" s="1" t="s">
        <v>0</v>
      </c>
      <c r="LN236" s="1" t="s">
        <v>0</v>
      </c>
      <c r="LO236" s="1" t="s">
        <v>0</v>
      </c>
      <c r="LP236" s="1" t="s">
        <v>0</v>
      </c>
      <c r="LQ236" s="1" t="s">
        <v>0</v>
      </c>
      <c r="LR236" s="1" t="s">
        <v>0</v>
      </c>
      <c r="LS236" s="1" t="s">
        <v>0</v>
      </c>
      <c r="LT236" s="1" t="s">
        <v>0</v>
      </c>
      <c r="LU236" s="1" t="s">
        <v>0</v>
      </c>
      <c r="LV236" s="1" t="s">
        <v>0</v>
      </c>
      <c r="LW236" s="1" t="s">
        <v>0</v>
      </c>
      <c r="LX236" s="1" t="s">
        <v>0</v>
      </c>
      <c r="LY236" s="1" t="s">
        <v>0</v>
      </c>
      <c r="LZ236" s="1" t="s">
        <v>0</v>
      </c>
      <c r="MA236" s="1" t="s">
        <v>0</v>
      </c>
      <c r="MB236" s="1" t="s">
        <v>0</v>
      </c>
      <c r="MC236" s="1" t="s">
        <v>0</v>
      </c>
      <c r="MD236" s="1" t="s">
        <v>0</v>
      </c>
      <c r="ME236" s="1" t="s">
        <v>0</v>
      </c>
      <c r="MF236" s="1" t="s">
        <v>0</v>
      </c>
      <c r="MG236" s="1" t="s">
        <v>0</v>
      </c>
      <c r="MH236" s="1" t="s">
        <v>0</v>
      </c>
      <c r="MI236" s="1" t="s">
        <v>0</v>
      </c>
      <c r="MJ236" s="1" t="s">
        <v>0</v>
      </c>
      <c r="MK236" s="1" t="s">
        <v>0</v>
      </c>
      <c r="ML236" s="1" t="s">
        <v>0</v>
      </c>
      <c r="MM236" s="1" t="s">
        <v>0</v>
      </c>
      <c r="MN236" s="1" t="s">
        <v>0</v>
      </c>
      <c r="MO236" s="1" t="s">
        <v>0</v>
      </c>
      <c r="MP236" s="1" t="s">
        <v>0</v>
      </c>
      <c r="MQ236" s="1" t="s">
        <v>0</v>
      </c>
      <c r="MR236" s="1" t="s">
        <v>0</v>
      </c>
      <c r="MS236" s="1" t="s">
        <v>0</v>
      </c>
      <c r="MT236" s="1" t="s">
        <v>0</v>
      </c>
      <c r="MU236" s="1" t="s">
        <v>0</v>
      </c>
      <c r="MV236" s="1" t="s">
        <v>0</v>
      </c>
      <c r="MW236" s="1" t="s">
        <v>0</v>
      </c>
      <c r="MX236" s="1" t="s">
        <v>0</v>
      </c>
      <c r="MY236" s="1" t="s">
        <v>0</v>
      </c>
      <c r="MZ236" s="1" t="s">
        <v>0</v>
      </c>
      <c r="NA236" s="1" t="s">
        <v>0</v>
      </c>
      <c r="NB236" s="1" t="s">
        <v>0</v>
      </c>
      <c r="NC236" s="1" t="s">
        <v>0</v>
      </c>
      <c r="ND236" s="1" t="s">
        <v>0</v>
      </c>
      <c r="NE236" s="1" t="s">
        <v>0</v>
      </c>
      <c r="NF236" s="1" t="s">
        <v>0</v>
      </c>
      <c r="NG236" s="1" t="s">
        <v>0</v>
      </c>
      <c r="NH236" s="1" t="s">
        <v>0</v>
      </c>
      <c r="NI236" s="1" t="s">
        <v>0</v>
      </c>
      <c r="NJ236" s="1" t="s">
        <v>0</v>
      </c>
      <c r="NK236" s="1" t="s">
        <v>0</v>
      </c>
      <c r="NL236" s="1" t="s">
        <v>0</v>
      </c>
      <c r="NM236" s="1" t="s">
        <v>0</v>
      </c>
      <c r="NN236" s="1" t="s">
        <v>0</v>
      </c>
      <c r="NO236" s="1" t="s">
        <v>0</v>
      </c>
      <c r="NP236" s="1" t="s">
        <v>0</v>
      </c>
      <c r="NQ236" s="1" t="s">
        <v>0</v>
      </c>
      <c r="NR236" s="1" t="s">
        <v>0</v>
      </c>
      <c r="NS236" s="1" t="s">
        <v>0</v>
      </c>
      <c r="NT236" s="1" t="s">
        <v>0</v>
      </c>
      <c r="NU236" s="1" t="s">
        <v>0</v>
      </c>
      <c r="NV236" s="1" t="s">
        <v>0</v>
      </c>
      <c r="NW236" s="1" t="s">
        <v>0</v>
      </c>
      <c r="NX236" s="1" t="s">
        <v>0</v>
      </c>
      <c r="NY236" s="1" t="s">
        <v>0</v>
      </c>
      <c r="NZ236" s="1" t="s">
        <v>0</v>
      </c>
      <c r="OA236" s="1" t="s">
        <v>0</v>
      </c>
      <c r="OB236" s="1" t="s">
        <v>0</v>
      </c>
      <c r="OC236" s="1" t="s">
        <v>0</v>
      </c>
      <c r="OD236" s="1" t="s">
        <v>0</v>
      </c>
      <c r="OE236" s="1" t="s">
        <v>0</v>
      </c>
      <c r="OF236" s="1" t="s">
        <v>0</v>
      </c>
      <c r="OG236" s="1" t="s">
        <v>0</v>
      </c>
      <c r="OH236" s="1" t="s">
        <v>0</v>
      </c>
      <c r="OI236" s="1" t="s">
        <v>0</v>
      </c>
      <c r="OJ236" s="1" t="s">
        <v>0</v>
      </c>
      <c r="OK236" s="1" t="s">
        <v>0</v>
      </c>
      <c r="OL236" s="1" t="s">
        <v>0</v>
      </c>
      <c r="OM236" s="1" t="s">
        <v>0</v>
      </c>
      <c r="ON236" s="1" t="s">
        <v>0</v>
      </c>
      <c r="OO236" s="1" t="s">
        <v>0</v>
      </c>
      <c r="OP236" s="1" t="s">
        <v>0</v>
      </c>
      <c r="OQ236" s="1" t="s">
        <v>0</v>
      </c>
      <c r="OR236" s="1" t="s">
        <v>0</v>
      </c>
      <c r="OS236" s="1" t="s">
        <v>0</v>
      </c>
      <c r="OT236" s="1" t="s">
        <v>0</v>
      </c>
      <c r="OU236" s="1" t="s">
        <v>0</v>
      </c>
      <c r="OV236" s="1" t="s">
        <v>0</v>
      </c>
      <c r="OW236" s="1" t="s">
        <v>0</v>
      </c>
      <c r="OX236" s="1" t="s">
        <v>0</v>
      </c>
      <c r="OY236" s="1" t="s">
        <v>0</v>
      </c>
      <c r="OZ236" s="1" t="s">
        <v>0</v>
      </c>
      <c r="PA236" s="1" t="s">
        <v>0</v>
      </c>
      <c r="PB236" s="1" t="s">
        <v>0</v>
      </c>
      <c r="PC236" s="1" t="s">
        <v>0</v>
      </c>
      <c r="PD236" s="1" t="s">
        <v>0</v>
      </c>
      <c r="PE236" s="1" t="s">
        <v>0</v>
      </c>
      <c r="PF236" s="1" t="s">
        <v>0</v>
      </c>
      <c r="PG236" s="1" t="s">
        <v>0</v>
      </c>
      <c r="PH236" s="1" t="s">
        <v>0</v>
      </c>
      <c r="PI236" s="1" t="s">
        <v>0</v>
      </c>
      <c r="PJ236" s="1" t="s">
        <v>0</v>
      </c>
      <c r="PK236" s="1" t="s">
        <v>0</v>
      </c>
      <c r="PL236" s="1" t="s">
        <v>0</v>
      </c>
      <c r="PM236" s="1" t="s">
        <v>0</v>
      </c>
      <c r="PN236" s="1" t="s">
        <v>0</v>
      </c>
      <c r="PO236" s="1" t="s">
        <v>0</v>
      </c>
      <c r="PP236" s="1" t="s">
        <v>0</v>
      </c>
      <c r="PQ236" s="1" t="s">
        <v>0</v>
      </c>
      <c r="PR236" s="1" t="s">
        <v>0</v>
      </c>
      <c r="PS236" s="1" t="s">
        <v>0</v>
      </c>
      <c r="PT236" s="1" t="s">
        <v>0</v>
      </c>
      <c r="PU236" s="1" t="s">
        <v>0</v>
      </c>
      <c r="PV236" s="1" t="s">
        <v>0</v>
      </c>
      <c r="PW236" s="1" t="s">
        <v>0</v>
      </c>
      <c r="PX236" s="1" t="s">
        <v>0</v>
      </c>
      <c r="PY236" s="1" t="s">
        <v>0</v>
      </c>
      <c r="PZ236" s="1" t="s">
        <v>0</v>
      </c>
      <c r="QA236" s="1" t="s">
        <v>0</v>
      </c>
      <c r="QB236" s="1" t="s">
        <v>0</v>
      </c>
      <c r="QC236" s="1" t="s">
        <v>0</v>
      </c>
      <c r="QD236" s="1" t="s">
        <v>0</v>
      </c>
      <c r="QE236" s="1" t="s">
        <v>0</v>
      </c>
      <c r="QF236" s="1" t="s">
        <v>0</v>
      </c>
      <c r="QG236" s="1" t="s">
        <v>0</v>
      </c>
      <c r="QH236" s="1" t="s">
        <v>0</v>
      </c>
      <c r="QI236" s="1" t="s">
        <v>0</v>
      </c>
      <c r="QJ236" s="1" t="s">
        <v>0</v>
      </c>
      <c r="QK236" s="1" t="s">
        <v>0</v>
      </c>
      <c r="QL236" s="1" t="s">
        <v>0</v>
      </c>
      <c r="QM236" s="1" t="s">
        <v>0</v>
      </c>
      <c r="QN236" s="1" t="s">
        <v>0</v>
      </c>
      <c r="QO236" s="1" t="s">
        <v>0</v>
      </c>
      <c r="QP236" s="1" t="s">
        <v>0</v>
      </c>
      <c r="QQ236" s="1" t="s">
        <v>0</v>
      </c>
      <c r="QR236" s="1" t="s">
        <v>0</v>
      </c>
      <c r="QS236" s="1" t="s">
        <v>0</v>
      </c>
      <c r="QT236" s="1" t="s">
        <v>0</v>
      </c>
      <c r="QU236" s="1" t="s">
        <v>0</v>
      </c>
      <c r="QV236" s="1" t="s">
        <v>0</v>
      </c>
      <c r="QW236" s="1" t="s">
        <v>0</v>
      </c>
      <c r="QX236" s="1" t="s">
        <v>0</v>
      </c>
      <c r="QY236" s="1" t="s">
        <v>0</v>
      </c>
      <c r="QZ236" s="1" t="s">
        <v>0</v>
      </c>
      <c r="RA236" s="1" t="s">
        <v>0</v>
      </c>
      <c r="RB236" s="1" t="s">
        <v>0</v>
      </c>
      <c r="RC236" s="1" t="s">
        <v>0</v>
      </c>
      <c r="RD236" s="1" t="s">
        <v>0</v>
      </c>
      <c r="RE236" s="1" t="s">
        <v>0</v>
      </c>
      <c r="RF236" s="1" t="s">
        <v>0</v>
      </c>
      <c r="RG236" s="1" t="s">
        <v>0</v>
      </c>
      <c r="RH236" s="1" t="s">
        <v>0</v>
      </c>
      <c r="RI236" s="1" t="s">
        <v>0</v>
      </c>
      <c r="RJ236" s="1" t="s">
        <v>0</v>
      </c>
      <c r="RK236" s="1" t="s">
        <v>0</v>
      </c>
      <c r="RL236" s="1" t="s">
        <v>0</v>
      </c>
      <c r="RM236" s="1" t="s">
        <v>0</v>
      </c>
      <c r="RN236" s="1" t="s">
        <v>0</v>
      </c>
      <c r="RO236" s="1" t="s">
        <v>0</v>
      </c>
      <c r="RP236" s="1" t="s">
        <v>0</v>
      </c>
      <c r="RQ236" s="1" t="s">
        <v>0</v>
      </c>
      <c r="RR236" s="1" t="s">
        <v>0</v>
      </c>
      <c r="RS236" s="1" t="s">
        <v>0</v>
      </c>
      <c r="RT236" s="1" t="s">
        <v>0</v>
      </c>
      <c r="RU236" s="1" t="s">
        <v>0</v>
      </c>
      <c r="RV236" s="1" t="s">
        <v>0</v>
      </c>
      <c r="RW236" s="1" t="s">
        <v>0</v>
      </c>
      <c r="RX236" s="1" t="s">
        <v>0</v>
      </c>
      <c r="RY236" s="1" t="s">
        <v>0</v>
      </c>
      <c r="RZ236" s="1" t="s">
        <v>0</v>
      </c>
      <c r="SA236" s="1" t="s">
        <v>0</v>
      </c>
      <c r="SB236" s="1" t="s">
        <v>0</v>
      </c>
      <c r="SC236" s="1" t="s">
        <v>0</v>
      </c>
      <c r="SD236" s="1" t="s">
        <v>0</v>
      </c>
      <c r="SE236" s="1" t="s">
        <v>0</v>
      </c>
      <c r="SF236" s="1" t="s">
        <v>0</v>
      </c>
      <c r="SG236" s="1" t="s">
        <v>0</v>
      </c>
      <c r="SH236" s="1" t="s">
        <v>0</v>
      </c>
      <c r="SI236" s="1" t="s">
        <v>0</v>
      </c>
      <c r="SJ236" s="1" t="s">
        <v>0</v>
      </c>
      <c r="SK236" s="1" t="s">
        <v>0</v>
      </c>
      <c r="SL236" s="1" t="s">
        <v>0</v>
      </c>
      <c r="SM236" s="1" t="s">
        <v>0</v>
      </c>
      <c r="SN236" s="1" t="s">
        <v>0</v>
      </c>
      <c r="SO236" s="1" t="s">
        <v>0</v>
      </c>
      <c r="SP236" s="1" t="s">
        <v>0</v>
      </c>
      <c r="SQ236" s="1" t="s">
        <v>0</v>
      </c>
      <c r="SR236" s="1" t="s">
        <v>0</v>
      </c>
      <c r="SS236" s="1" t="s">
        <v>0</v>
      </c>
      <c r="ST236" s="1" t="s">
        <v>0</v>
      </c>
      <c r="SU236" s="1" t="s">
        <v>0</v>
      </c>
      <c r="SV236" s="1" t="s">
        <v>0</v>
      </c>
      <c r="SW236" s="1" t="s">
        <v>0</v>
      </c>
      <c r="SX236" s="1" t="s">
        <v>0</v>
      </c>
      <c r="SY236" s="1" t="s">
        <v>0</v>
      </c>
      <c r="SZ236" s="1" t="s">
        <v>0</v>
      </c>
      <c r="TA236" s="1" t="s">
        <v>0</v>
      </c>
      <c r="TB236" s="1" t="s">
        <v>0</v>
      </c>
      <c r="TC236" s="1" t="s">
        <v>0</v>
      </c>
      <c r="TD236" s="1" t="s">
        <v>0</v>
      </c>
      <c r="TE236" s="1" t="s">
        <v>0</v>
      </c>
      <c r="TF236" s="1" t="s">
        <v>0</v>
      </c>
      <c r="TG236" s="1" t="s">
        <v>0</v>
      </c>
      <c r="TH236" s="1" t="s">
        <v>0</v>
      </c>
      <c r="TI236" s="1" t="s">
        <v>0</v>
      </c>
      <c r="TJ236" s="1" t="s">
        <v>0</v>
      </c>
      <c r="TK236" s="1" t="s">
        <v>0</v>
      </c>
      <c r="TL236" s="1" t="s">
        <v>0</v>
      </c>
      <c r="TM236" s="1" t="s">
        <v>0</v>
      </c>
      <c r="TN236" s="1" t="s">
        <v>0</v>
      </c>
      <c r="TO236" s="1" t="s">
        <v>0</v>
      </c>
      <c r="TP236" s="1" t="s">
        <v>0</v>
      </c>
      <c r="TQ236" s="1" t="s">
        <v>0</v>
      </c>
      <c r="TR236" s="1" t="s">
        <v>0</v>
      </c>
      <c r="TS236" s="1" t="s">
        <v>0</v>
      </c>
      <c r="TT236" s="1" t="s">
        <v>0</v>
      </c>
      <c r="TU236" s="1" t="s">
        <v>0</v>
      </c>
      <c r="TV236" s="1" t="s">
        <v>0</v>
      </c>
      <c r="TW236" s="1" t="s">
        <v>0</v>
      </c>
      <c r="TX236" s="1" t="s">
        <v>0</v>
      </c>
      <c r="TY236" s="1" t="s">
        <v>0</v>
      </c>
      <c r="TZ236" s="1" t="s">
        <v>0</v>
      </c>
      <c r="UA236" s="1" t="s">
        <v>0</v>
      </c>
      <c r="UB236" s="1" t="s">
        <v>0</v>
      </c>
      <c r="UC236" s="1" t="s">
        <v>0</v>
      </c>
      <c r="UD236" s="1" t="s">
        <v>0</v>
      </c>
      <c r="UE236" s="1" t="s">
        <v>0</v>
      </c>
      <c r="UF236" s="1" t="s">
        <v>0</v>
      </c>
      <c r="UG236" s="1" t="s">
        <v>0</v>
      </c>
      <c r="UH236" s="1" t="s">
        <v>0</v>
      </c>
      <c r="UI236" s="1" t="s">
        <v>0</v>
      </c>
      <c r="UJ236" s="1" t="s">
        <v>0</v>
      </c>
      <c r="UK236" s="1" t="s">
        <v>0</v>
      </c>
      <c r="UL236" s="1" t="s">
        <v>0</v>
      </c>
      <c r="UM236" s="1" t="s">
        <v>0</v>
      </c>
      <c r="UN236" s="1" t="s">
        <v>0</v>
      </c>
      <c r="UO236" s="1" t="s">
        <v>0</v>
      </c>
      <c r="UP236" s="1" t="s">
        <v>0</v>
      </c>
      <c r="UQ236" s="1" t="s">
        <v>0</v>
      </c>
    </row>
    <row r="237" spans="1:563" x14ac:dyDescent="0.25">
      <c r="A237" s="1" t="s">
        <v>1871</v>
      </c>
      <c r="B237" s="1" t="s">
        <v>1049</v>
      </c>
      <c r="C237" s="1" t="s">
        <v>1050</v>
      </c>
      <c r="D237" s="1">
        <v>686466.62581341795</v>
      </c>
      <c r="E237" s="1">
        <v>1610611.37605228</v>
      </c>
      <c r="F237" s="1">
        <v>1360136.6578997399</v>
      </c>
      <c r="G237" s="1">
        <v>1011678.85881487</v>
      </c>
      <c r="H237" s="1">
        <v>395259.77329356299</v>
      </c>
      <c r="I237" s="1">
        <v>567048.95564937301</v>
      </c>
      <c r="J237" s="1">
        <v>318896.15695984202</v>
      </c>
      <c r="K237" s="1">
        <v>1269833.4860157699</v>
      </c>
      <c r="L237" s="1">
        <v>1222993.30809558</v>
      </c>
      <c r="M237" s="1">
        <v>544745.18048071198</v>
      </c>
      <c r="N237" s="1">
        <v>2759569.8860761099</v>
      </c>
      <c r="O237" s="1">
        <v>822759.77551984403</v>
      </c>
      <c r="P237" s="1">
        <v>325047.67383378203</v>
      </c>
      <c r="Q237" s="1">
        <v>973542.45046216901</v>
      </c>
      <c r="R237" s="1">
        <v>970371.70195705595</v>
      </c>
      <c r="S237" s="1">
        <v>795177.13197609095</v>
      </c>
      <c r="T237" s="1">
        <v>656452.39555108303</v>
      </c>
      <c r="U237" s="1">
        <v>271042.17420491402</v>
      </c>
      <c r="V237" s="1">
        <v>450104.93612861598</v>
      </c>
      <c r="W237" s="1">
        <v>411142.297018048</v>
      </c>
      <c r="X237" s="1">
        <v>427287.63849923603</v>
      </c>
      <c r="Y237" s="1">
        <v>928865.41252498399</v>
      </c>
      <c r="Z237" s="1">
        <v>941208.40400676802</v>
      </c>
      <c r="AA237" s="1">
        <v>442855.58897784399</v>
      </c>
      <c r="AB237" s="1">
        <v>1988470.06546303</v>
      </c>
      <c r="AC237" s="1">
        <v>474435.25504538498</v>
      </c>
      <c r="AD237" s="1">
        <v>1399628.49507941</v>
      </c>
      <c r="AE237" s="1">
        <v>391942.02921793499</v>
      </c>
      <c r="AF237" s="1">
        <v>1797719.7499777901</v>
      </c>
      <c r="AG237" s="1">
        <v>753934.02110724896</v>
      </c>
      <c r="AH237" s="1">
        <v>321983.634388595</v>
      </c>
      <c r="AI237" s="1">
        <v>461063.16599796701</v>
      </c>
      <c r="AJ237" s="1">
        <v>784498.13875454804</v>
      </c>
      <c r="AK237" s="1">
        <v>691389.57910233398</v>
      </c>
      <c r="AL237" s="1">
        <v>589044.86013426201</v>
      </c>
      <c r="AM237" s="1">
        <v>2317683.28543738</v>
      </c>
      <c r="AN237" s="1">
        <v>1267376.74623465</v>
      </c>
      <c r="AO237" s="1">
        <v>604104.17361412104</v>
      </c>
      <c r="AP237" s="1">
        <v>556922.21007101901</v>
      </c>
      <c r="AQ237" s="1">
        <v>361593.39480573102</v>
      </c>
      <c r="AR237" s="1">
        <v>1333539.08790346</v>
      </c>
      <c r="AS237" s="1">
        <v>645301.52072300902</v>
      </c>
      <c r="AT237" s="1">
        <v>1742057.4715754599</v>
      </c>
      <c r="AU237" s="1">
        <v>844892.56713565497</v>
      </c>
      <c r="AV237" s="1">
        <v>1011842.26368648</v>
      </c>
      <c r="AW237" s="1">
        <v>898357.54995924002</v>
      </c>
      <c r="AX237" s="1">
        <v>489480.29322981701</v>
      </c>
      <c r="AY237" s="1">
        <v>701115.862596413</v>
      </c>
      <c r="AZ237" s="1">
        <v>992067.25011195301</v>
      </c>
      <c r="BA237" s="1">
        <v>1232268.8927254099</v>
      </c>
      <c r="BB237" s="1">
        <v>1298984.1348903801</v>
      </c>
      <c r="BC237" s="1">
        <v>289477.39880138799</v>
      </c>
      <c r="BD237" s="1">
        <v>502218.56172447698</v>
      </c>
      <c r="BE237" s="1">
        <v>479617.10508254898</v>
      </c>
      <c r="BF237" s="1">
        <v>1710144.33500597</v>
      </c>
      <c r="BG237" s="1">
        <v>591163.37193815701</v>
      </c>
      <c r="BH237" s="1">
        <v>1171471.6224167501</v>
      </c>
      <c r="BI237" s="1">
        <v>880408.14744941995</v>
      </c>
      <c r="BJ237" s="1">
        <v>1076025.41457435</v>
      </c>
      <c r="BK237" s="1">
        <v>445406.335486772</v>
      </c>
      <c r="BL237" s="1">
        <v>847509.059567558</v>
      </c>
      <c r="BM237" s="1">
        <v>964740.56087345502</v>
      </c>
      <c r="BN237" s="1">
        <v>993639.029466904</v>
      </c>
      <c r="BO237" s="1">
        <v>369570.538126136</v>
      </c>
      <c r="BP237" s="1">
        <v>798900.10343688005</v>
      </c>
      <c r="BQ237" s="1">
        <v>1165317.63805756</v>
      </c>
      <c r="BR237" s="1">
        <v>553795.96453709004</v>
      </c>
      <c r="BS237" s="1">
        <v>398754.15275481401</v>
      </c>
      <c r="BT237" s="1">
        <v>1331229.8199480399</v>
      </c>
      <c r="BU237" s="1">
        <v>1538685.39993171</v>
      </c>
      <c r="BV237" s="1">
        <v>1758907.49742818</v>
      </c>
      <c r="BW237" s="1">
        <v>2734338.0477230698</v>
      </c>
      <c r="BX237" s="1">
        <v>1165652.0844630799</v>
      </c>
      <c r="BY237" s="1">
        <v>626493.96669194906</v>
      </c>
      <c r="BZ237" s="1">
        <v>821930.37367483706</v>
      </c>
      <c r="CA237" s="1">
        <v>487952.67174835701</v>
      </c>
      <c r="CB237" s="1">
        <v>653537.64036749501</v>
      </c>
      <c r="CC237" s="1">
        <v>349211.60786886798</v>
      </c>
      <c r="CD237" s="1">
        <v>1073289.85334965</v>
      </c>
      <c r="CE237" s="1">
        <v>1861643.3180831801</v>
      </c>
      <c r="CF237" s="1">
        <v>652409.43167860305</v>
      </c>
      <c r="CG237" s="1">
        <v>566784.37782883504</v>
      </c>
      <c r="CH237" s="1">
        <v>1567151.4566348901</v>
      </c>
      <c r="CI237" s="1">
        <v>673013.69637940603</v>
      </c>
      <c r="CJ237" s="1">
        <v>737272.67548163596</v>
      </c>
      <c r="CK237" s="1">
        <v>682619.92023877497</v>
      </c>
      <c r="CL237" s="1">
        <v>402283.85664842499</v>
      </c>
      <c r="CM237" s="1">
        <v>560642.62494354299</v>
      </c>
      <c r="CN237" s="1">
        <v>202707.86122752199</v>
      </c>
      <c r="CO237" s="1">
        <v>428644.57065398397</v>
      </c>
      <c r="CP237" s="1">
        <v>890204.78723264602</v>
      </c>
      <c r="CQ237" s="1">
        <v>561937.87303815701</v>
      </c>
      <c r="CR237" s="1">
        <v>1532125.67336643</v>
      </c>
      <c r="CS237" s="1">
        <v>658069.67868354602</v>
      </c>
      <c r="CT237" s="1">
        <v>1016402.03104098</v>
      </c>
      <c r="CU237" s="1">
        <v>2535542.4766060198</v>
      </c>
      <c r="CV237" s="1">
        <v>783789.60580504301</v>
      </c>
      <c r="CW237" s="1">
        <v>261154.63405728599</v>
      </c>
      <c r="CX237" s="1">
        <v>481249.95726788702</v>
      </c>
      <c r="CY237" s="1">
        <v>1521542.4250127201</v>
      </c>
      <c r="CZ237" s="1">
        <v>1970309.72126638</v>
      </c>
      <c r="DA237" s="1">
        <v>1057770.2442010399</v>
      </c>
      <c r="DB237" s="1">
        <v>888522.21794252004</v>
      </c>
      <c r="DC237" s="1">
        <v>2079007.0127775799</v>
      </c>
      <c r="DD237" s="1">
        <v>552302.62203582702</v>
      </c>
      <c r="DE237" s="1">
        <v>1700032.68215933</v>
      </c>
      <c r="DF237" s="1">
        <v>729218.47880042705</v>
      </c>
      <c r="DG237" s="1">
        <v>701448.02742395794</v>
      </c>
      <c r="DH237" s="1">
        <v>327836.52138131898</v>
      </c>
      <c r="DI237" s="1">
        <v>501384.90078682097</v>
      </c>
      <c r="DJ237" s="1">
        <v>699716.41754621896</v>
      </c>
      <c r="DK237" s="1">
        <v>987910.36636711797</v>
      </c>
      <c r="DL237" s="1">
        <v>336671.11271594098</v>
      </c>
      <c r="DM237" s="1">
        <v>410684.709384494</v>
      </c>
      <c r="DN237" s="1">
        <v>405154.17849786702</v>
      </c>
      <c r="DO237" s="1">
        <v>519639.34954492998</v>
      </c>
      <c r="DP237" s="1">
        <v>868696.75045113999</v>
      </c>
      <c r="DQ237" s="1">
        <v>685925.66075289703</v>
      </c>
      <c r="DR237" s="1">
        <v>881936.64368557103</v>
      </c>
      <c r="DS237" s="1">
        <v>296025.727561871</v>
      </c>
      <c r="DT237" s="1">
        <v>450087.75359731098</v>
      </c>
      <c r="DU237" s="1">
        <v>2382434.8047207799</v>
      </c>
      <c r="DV237" s="1">
        <v>977596.10475216201</v>
      </c>
      <c r="DW237" s="1">
        <v>609492.26199183497</v>
      </c>
      <c r="DX237" s="1">
        <v>1319626.2289746299</v>
      </c>
      <c r="DY237" s="1">
        <v>655588.13826000597</v>
      </c>
      <c r="DZ237" s="1">
        <v>469330.58586156799</v>
      </c>
      <c r="EA237" s="1">
        <v>655229.90121760103</v>
      </c>
      <c r="EB237" s="1">
        <v>1004527.95299712</v>
      </c>
      <c r="EC237" s="1">
        <v>868074.43775503105</v>
      </c>
      <c r="ED237" s="1">
        <v>2356202.1800472201</v>
      </c>
      <c r="EE237" s="1">
        <v>581646.80677661602</v>
      </c>
      <c r="EF237" s="1">
        <v>450811.97043336497</v>
      </c>
      <c r="EG237" s="1">
        <v>560208.21576724795</v>
      </c>
      <c r="EH237" s="1">
        <v>1494089.03251454</v>
      </c>
      <c r="EI237" s="1">
        <v>838161.40487996303</v>
      </c>
      <c r="EJ237" s="1">
        <v>725645.62163203303</v>
      </c>
      <c r="EK237" s="1">
        <v>493383.82425154699</v>
      </c>
      <c r="EL237" s="1">
        <v>203122.85926353899</v>
      </c>
      <c r="EM237" s="1">
        <v>579649.19445057004</v>
      </c>
      <c r="EN237" s="1">
        <v>783666.540465381</v>
      </c>
      <c r="EO237" s="1">
        <v>655435.88613210805</v>
      </c>
      <c r="EP237" s="1">
        <v>697360.69903053402</v>
      </c>
      <c r="EQ237" s="1">
        <v>532376.82294838503</v>
      </c>
      <c r="ER237" s="1">
        <v>395107.55872319301</v>
      </c>
      <c r="ES237" s="1">
        <v>767888.33170830598</v>
      </c>
      <c r="ET237" s="1">
        <v>643827.13218947698</v>
      </c>
      <c r="EU237" s="1">
        <v>993011.79066507705</v>
      </c>
      <c r="EV237" s="1">
        <v>937682.54117568897</v>
      </c>
      <c r="EW237" s="1">
        <v>1422169.52247618</v>
      </c>
      <c r="EX237" s="1">
        <v>757778.63396917202</v>
      </c>
      <c r="EY237" s="1">
        <v>1563026.68142415</v>
      </c>
      <c r="EZ237" s="1">
        <v>888960.77851788804</v>
      </c>
      <c r="FA237" s="1">
        <v>1443766.97535259</v>
      </c>
      <c r="FB237" s="1">
        <v>423249.886031929</v>
      </c>
      <c r="FC237" s="1">
        <v>394007.75891430402</v>
      </c>
      <c r="FD237" s="1">
        <v>276697.53060270101</v>
      </c>
      <c r="FE237" s="1">
        <v>446587.441985082</v>
      </c>
      <c r="FF237" s="1">
        <v>442678.72044949897</v>
      </c>
      <c r="FG237" s="1">
        <v>1013209.0678449</v>
      </c>
      <c r="FH237" s="1">
        <v>248585.36142569201</v>
      </c>
      <c r="FI237" s="1">
        <v>1506970.23437102</v>
      </c>
      <c r="FJ237" s="1">
        <v>556712.98162417696</v>
      </c>
      <c r="FK237" s="1">
        <v>946764.694237374</v>
      </c>
      <c r="FL237" s="1">
        <v>743657.19984970696</v>
      </c>
      <c r="FM237" s="1">
        <v>844634.74162185204</v>
      </c>
      <c r="FN237" s="1">
        <v>571795.81236638699</v>
      </c>
      <c r="FO237" s="1">
        <v>1439275.21112509</v>
      </c>
      <c r="FP237" s="1">
        <v>271602.79961678397</v>
      </c>
      <c r="FQ237" s="1">
        <v>972750.09366265405</v>
      </c>
      <c r="FR237" s="1">
        <v>597097.22983142</v>
      </c>
      <c r="FS237" s="1">
        <v>613857.95698787901</v>
      </c>
      <c r="FT237" s="1">
        <v>104480.144157249</v>
      </c>
      <c r="FU237" s="1">
        <v>694693.28653503302</v>
      </c>
      <c r="FV237" s="1">
        <v>451825.41961366398</v>
      </c>
      <c r="FW237" s="1">
        <v>489121.27281319402</v>
      </c>
      <c r="FX237" s="1">
        <v>856078.13095340901</v>
      </c>
      <c r="FY237" s="1">
        <v>459132.59205021302</v>
      </c>
      <c r="FZ237" s="1">
        <v>769681.70033991395</v>
      </c>
      <c r="GA237" s="1">
        <v>1168845.7336825901</v>
      </c>
      <c r="GB237" s="1">
        <v>667115.94523319905</v>
      </c>
      <c r="GC237" s="1">
        <v>1736059.0009562001</v>
      </c>
      <c r="GD237" s="1">
        <v>552497.05990156496</v>
      </c>
      <c r="GE237" s="1">
        <v>452198.86817440903</v>
      </c>
      <c r="GF237" s="1">
        <v>816989.93330154102</v>
      </c>
      <c r="GG237" s="1">
        <v>527666.39804178197</v>
      </c>
      <c r="GH237" s="1">
        <v>585084.165044936</v>
      </c>
      <c r="GI237" s="1">
        <v>813098.93652429804</v>
      </c>
      <c r="GJ237" s="1">
        <v>1332548.4191914501</v>
      </c>
      <c r="GK237" s="1">
        <v>973894.08437187504</v>
      </c>
      <c r="GL237" s="1">
        <v>2428564.3124836399</v>
      </c>
      <c r="GM237" s="1">
        <v>369239.91421153402</v>
      </c>
      <c r="GN237" s="1">
        <v>716682.171282436</v>
      </c>
      <c r="GO237" s="1">
        <v>672646.96682597999</v>
      </c>
      <c r="GP237" s="1">
        <v>377135.18888348702</v>
      </c>
      <c r="GQ237" s="1">
        <v>1173790.4786918501</v>
      </c>
      <c r="GR237" s="1">
        <v>1659804.8887013299</v>
      </c>
      <c r="GS237" s="1">
        <v>600587.992522393</v>
      </c>
      <c r="GT237" s="1">
        <v>818622.33130980097</v>
      </c>
      <c r="GU237" s="1">
        <v>945809.84373240697</v>
      </c>
      <c r="GV237" s="1">
        <v>578559.00663495704</v>
      </c>
      <c r="GW237" s="1">
        <v>423842.56057034002</v>
      </c>
      <c r="GX237" s="1">
        <v>1149185.44533713</v>
      </c>
      <c r="GY237" s="1">
        <v>416381.924554764</v>
      </c>
      <c r="GZ237" s="1">
        <v>563037.58217710897</v>
      </c>
      <c r="HA237" s="1">
        <v>741020.93239414599</v>
      </c>
      <c r="HB237" s="1">
        <v>660803.70973303902</v>
      </c>
      <c r="HC237" s="1">
        <v>775093.71085864794</v>
      </c>
      <c r="HD237" s="1">
        <v>1067779.8099568</v>
      </c>
      <c r="HE237" s="1">
        <v>322784.85941669001</v>
      </c>
      <c r="HF237" s="1">
        <v>790989.00256594399</v>
      </c>
      <c r="HG237" s="1">
        <v>949440.077596433</v>
      </c>
      <c r="HH237" s="1">
        <v>1127572.75069091</v>
      </c>
      <c r="HI237" s="1">
        <v>1804885.2122826199</v>
      </c>
      <c r="HJ237" s="1">
        <v>438116.52807097702</v>
      </c>
      <c r="HK237" s="1">
        <v>339907.03238284902</v>
      </c>
      <c r="HL237" s="1">
        <v>621806.17444342305</v>
      </c>
      <c r="HM237" s="1">
        <v>807734.36494407896</v>
      </c>
      <c r="HN237" s="1">
        <v>991031.02369078796</v>
      </c>
      <c r="HO237" s="1">
        <v>676353.98510378797</v>
      </c>
      <c r="HP237" s="1">
        <v>414011.17106599302</v>
      </c>
      <c r="HQ237" s="1">
        <v>1140424.4777975101</v>
      </c>
      <c r="HR237" s="1">
        <v>306379.73667861102</v>
      </c>
      <c r="HS237" s="1">
        <v>511490.43903050001</v>
      </c>
      <c r="HT237" s="1">
        <v>1134461.3507239099</v>
      </c>
      <c r="HU237" s="1">
        <v>575611.451704668</v>
      </c>
      <c r="HV237" s="1">
        <v>505679.52570831502</v>
      </c>
      <c r="HW237" s="1">
        <v>521356.44328238902</v>
      </c>
      <c r="HX237" s="1">
        <v>1020563.30197437</v>
      </c>
      <c r="HY237" s="1">
        <v>331049.68969546101</v>
      </c>
      <c r="HZ237" s="1">
        <v>3827438.6740118498</v>
      </c>
      <c r="IA237" s="1">
        <v>780033.31429976702</v>
      </c>
      <c r="IB237" s="1">
        <v>926375.90939497401</v>
      </c>
      <c r="IC237" s="1">
        <v>939854.33365686005</v>
      </c>
      <c r="ID237" s="1">
        <v>10032341.060268199</v>
      </c>
      <c r="IE237" s="1">
        <v>226571.91465060099</v>
      </c>
      <c r="IF237" s="1">
        <v>830152.33829356404</v>
      </c>
      <c r="IG237" s="1">
        <v>842113.93823743798</v>
      </c>
      <c r="IH237" s="1">
        <v>456020.77438102802</v>
      </c>
      <c r="II237" s="1">
        <v>987518.47233412403</v>
      </c>
      <c r="IJ237" s="1">
        <v>480527.29937633697</v>
      </c>
      <c r="IK237" s="1">
        <v>544408.14692983194</v>
      </c>
      <c r="IL237" s="1">
        <v>722186.87128354295</v>
      </c>
      <c r="IM237" s="1">
        <v>646379.53257848695</v>
      </c>
      <c r="IN237" s="1">
        <v>485209.95154048398</v>
      </c>
      <c r="IO237" s="1">
        <v>2559386.1795917698</v>
      </c>
      <c r="IP237" s="1">
        <v>558317.00507706101</v>
      </c>
      <c r="IQ237" s="1">
        <v>345634.80512834998</v>
      </c>
      <c r="IR237" s="1">
        <v>481031.68770740402</v>
      </c>
      <c r="IS237" s="1">
        <v>1979999.1670158</v>
      </c>
      <c r="IT237" s="1">
        <v>658533.19688132999</v>
      </c>
      <c r="IU237" s="1">
        <v>804590.56766480894</v>
      </c>
      <c r="IV237" s="1">
        <v>443355.434715471</v>
      </c>
      <c r="IW237" s="1">
        <v>471937.60001464601</v>
      </c>
      <c r="IX237" s="1">
        <v>595200.43536420201</v>
      </c>
      <c r="IY237" s="1">
        <v>1563336.5235498</v>
      </c>
      <c r="IZ237" s="1">
        <v>849020.20743508602</v>
      </c>
      <c r="JA237" s="1">
        <v>908362.68779730203</v>
      </c>
      <c r="JB237" s="1">
        <v>389790.13956296002</v>
      </c>
      <c r="JC237" s="1">
        <v>1472706.78381901</v>
      </c>
      <c r="JD237" s="1">
        <v>338257.62589253299</v>
      </c>
      <c r="JE237" s="1">
        <v>2111641.9274344798</v>
      </c>
      <c r="JF237" s="1">
        <v>362438.39730722498</v>
      </c>
      <c r="JG237" s="1">
        <v>451700.09293326299</v>
      </c>
      <c r="JH237" s="1">
        <v>802299.93327660102</v>
      </c>
      <c r="JI237" s="1">
        <v>278978.60266350501</v>
      </c>
      <c r="JJ237" s="1">
        <v>408409.34845375799</v>
      </c>
      <c r="JK237" s="1">
        <v>811236.63641264895</v>
      </c>
      <c r="JL237" s="1">
        <v>884866.65273963299</v>
      </c>
      <c r="JM237" s="1">
        <v>1051917.9646576699</v>
      </c>
      <c r="JN237" s="1">
        <v>893913.62200421898</v>
      </c>
      <c r="JO237" s="1">
        <v>768626.97525927704</v>
      </c>
      <c r="JP237" s="1">
        <v>443177.79541248397</v>
      </c>
      <c r="JQ237" s="1">
        <v>305072.847710584</v>
      </c>
      <c r="JR237" s="1">
        <v>448495.84585515701</v>
      </c>
      <c r="JS237" s="1">
        <v>820049.01764566405</v>
      </c>
      <c r="JT237" s="1">
        <v>1004850.20139027</v>
      </c>
      <c r="JU237" s="1">
        <v>1392682.3416639899</v>
      </c>
      <c r="JV237" s="1">
        <v>279869.32284902601</v>
      </c>
      <c r="JW237" s="1">
        <v>485263.61042580701</v>
      </c>
      <c r="JX237" s="1">
        <v>956576.87381875201</v>
      </c>
      <c r="JY237" s="1">
        <v>967479.153346312</v>
      </c>
      <c r="JZ237" s="1">
        <v>1880309.36429458</v>
      </c>
      <c r="KA237" s="1">
        <v>339579.62036541401</v>
      </c>
      <c r="KB237" s="1">
        <v>990014.51179020002</v>
      </c>
      <c r="KC237" s="1">
        <v>643135.47078433703</v>
      </c>
      <c r="KD237" s="1">
        <v>286965.36151733098</v>
      </c>
      <c r="KE237" s="1">
        <v>822618.73969469697</v>
      </c>
      <c r="KF237" s="1">
        <v>1714966.7756733201</v>
      </c>
      <c r="KG237" s="1">
        <v>473846.17548908299</v>
      </c>
      <c r="KH237" s="1">
        <v>313887.47411008598</v>
      </c>
      <c r="KI237" s="1">
        <v>1170500.08652806</v>
      </c>
      <c r="KJ237" s="1">
        <v>969659.541031025</v>
      </c>
      <c r="KK237" s="1">
        <v>1553869.06319008</v>
      </c>
      <c r="KL237" s="1">
        <v>204491.545118262</v>
      </c>
      <c r="KM237" s="1">
        <v>415261.13998132898</v>
      </c>
      <c r="KN237" s="1">
        <v>564851.31590145698</v>
      </c>
      <c r="KO237" s="1">
        <v>620507.715768517</v>
      </c>
      <c r="KP237" s="1">
        <v>542144.84549033304</v>
      </c>
      <c r="KQ237" s="1">
        <v>515115.585117437</v>
      </c>
      <c r="KR237" s="1">
        <v>1009373.54034583</v>
      </c>
      <c r="KS237" s="1">
        <v>1263076.657784</v>
      </c>
      <c r="KT237" s="1">
        <v>461375.89743117202</v>
      </c>
      <c r="KU237" s="1">
        <v>575274.56855840504</v>
      </c>
      <c r="KV237" s="1">
        <v>618849.66187904205</v>
      </c>
      <c r="KW237" s="1">
        <v>891842.42683940497</v>
      </c>
      <c r="KX237" s="1">
        <v>716184.75241556705</v>
      </c>
      <c r="KY237" s="1">
        <v>823762.32844184001</v>
      </c>
      <c r="KZ237" s="1">
        <v>560134.97940994904</v>
      </c>
      <c r="LA237" s="1">
        <v>616677.34498624096</v>
      </c>
      <c r="LB237" s="1">
        <v>1076081.40333886</v>
      </c>
      <c r="LC237" s="1">
        <v>566009.58636671701</v>
      </c>
      <c r="LD237" s="1">
        <v>827178.21777452703</v>
      </c>
      <c r="LE237" s="1">
        <v>916497.33112483996</v>
      </c>
      <c r="LF237" s="1">
        <v>847108.93874284101</v>
      </c>
      <c r="LG237" s="1">
        <v>486822.35093486402</v>
      </c>
      <c r="LH237" s="1">
        <v>521456.41966058197</v>
      </c>
      <c r="LI237" s="1">
        <v>707671.86361469503</v>
      </c>
      <c r="LJ237" s="1">
        <v>5753490.21114277</v>
      </c>
      <c r="LK237" s="1">
        <v>633150.93967312097</v>
      </c>
      <c r="LL237" s="1">
        <v>1167287.69334953</v>
      </c>
      <c r="LM237" s="1">
        <v>884101.07731866802</v>
      </c>
      <c r="LN237" s="1">
        <v>2541456.6850927002</v>
      </c>
      <c r="LO237" s="1">
        <v>708862.29740513</v>
      </c>
      <c r="LP237" s="1">
        <v>677007.49626511603</v>
      </c>
      <c r="LQ237" s="1">
        <v>315148.26094047102</v>
      </c>
      <c r="LR237" s="1">
        <v>1150067.9177658099</v>
      </c>
      <c r="LS237" s="1">
        <v>368287.51926765603</v>
      </c>
      <c r="LT237" s="1">
        <v>419610.93930025899</v>
      </c>
      <c r="LU237" s="1">
        <v>1125723.7069447599</v>
      </c>
      <c r="LV237" s="1">
        <v>420607.74687811098</v>
      </c>
      <c r="LW237" s="1">
        <v>595661.02213021205</v>
      </c>
      <c r="LX237" s="1">
        <v>756761.74326071294</v>
      </c>
      <c r="LY237" s="1">
        <v>737193.47340516804</v>
      </c>
      <c r="LZ237" s="1">
        <v>364970.80440153799</v>
      </c>
      <c r="MA237" s="1">
        <v>973190.08139416203</v>
      </c>
      <c r="MB237" s="1">
        <v>633010.93497321301</v>
      </c>
      <c r="MC237" s="1">
        <v>3426908.0786493002</v>
      </c>
      <c r="MD237" s="1">
        <v>715668.68528187403</v>
      </c>
      <c r="ME237" s="1">
        <v>933125.03042855405</v>
      </c>
      <c r="MF237" s="1">
        <v>396961.52153749199</v>
      </c>
      <c r="MG237" s="1">
        <v>889546.08097245498</v>
      </c>
      <c r="MH237" s="1">
        <v>969203.08402964997</v>
      </c>
      <c r="MI237" s="1">
        <v>422589.09788378002</v>
      </c>
      <c r="MJ237" s="1">
        <v>1798699.0031302499</v>
      </c>
      <c r="MK237" s="1">
        <v>501270.11284901801</v>
      </c>
      <c r="ML237" s="1">
        <v>377950.98449608899</v>
      </c>
      <c r="MM237" s="1">
        <v>728251.402284101</v>
      </c>
      <c r="MN237" s="1">
        <v>1145627.6717073401</v>
      </c>
      <c r="MO237" s="1">
        <v>2161370.4278266202</v>
      </c>
      <c r="MP237" s="1">
        <v>625153.36249053304</v>
      </c>
      <c r="MQ237" s="1">
        <v>716904.11919824104</v>
      </c>
      <c r="MR237" s="1">
        <v>378361.75730708899</v>
      </c>
      <c r="MS237" s="1">
        <v>402439.15623748198</v>
      </c>
      <c r="MT237" s="1">
        <v>1422845.41012688</v>
      </c>
      <c r="MU237" s="1">
        <v>296205.23564146197</v>
      </c>
      <c r="MV237" s="1">
        <v>271785.407604368</v>
      </c>
      <c r="MW237" s="1">
        <v>1136644.7242840701</v>
      </c>
      <c r="MX237" s="1">
        <v>611724.87367229501</v>
      </c>
      <c r="MY237" s="1">
        <v>5608572.0599867497</v>
      </c>
      <c r="MZ237" s="1">
        <v>845777.65352191904</v>
      </c>
      <c r="NA237" s="1">
        <v>1899725.5818756199</v>
      </c>
      <c r="NB237" s="1">
        <v>286724.947612099</v>
      </c>
      <c r="NC237" s="1">
        <v>341394.93180859601</v>
      </c>
      <c r="ND237" s="1">
        <v>1261300.52483335</v>
      </c>
      <c r="NE237" s="1">
        <v>811085.46727710404</v>
      </c>
      <c r="NF237" s="1">
        <v>677030.14971555304</v>
      </c>
      <c r="NG237" s="1">
        <v>1051289.6574979101</v>
      </c>
      <c r="NH237" s="1">
        <v>1173749.23693328</v>
      </c>
      <c r="NI237" s="1">
        <v>497545.06169819302</v>
      </c>
      <c r="NJ237" s="1">
        <v>600232.911750208</v>
      </c>
      <c r="NK237" s="1">
        <v>591077.32742112095</v>
      </c>
      <c r="NL237" s="1">
        <v>587981.67018863105</v>
      </c>
      <c r="NM237" s="1">
        <v>1038882.77195367</v>
      </c>
      <c r="NN237" s="1">
        <v>515085.50373815</v>
      </c>
      <c r="NO237" s="1">
        <v>387846.68160721002</v>
      </c>
      <c r="NP237" s="1">
        <v>373980.64914444898</v>
      </c>
      <c r="NQ237" s="1">
        <v>557024.84370814206</v>
      </c>
      <c r="NR237" s="1">
        <v>456871.90221059998</v>
      </c>
      <c r="NS237" s="1">
        <v>538771.28871631494</v>
      </c>
      <c r="NT237" s="1">
        <v>408241.08298624097</v>
      </c>
      <c r="NU237" s="1">
        <v>410704.39186991</v>
      </c>
      <c r="NV237" s="1">
        <v>763110.67208405805</v>
      </c>
      <c r="NW237" s="1">
        <v>328325.77983460302</v>
      </c>
      <c r="NX237" s="1">
        <v>580493.80104995403</v>
      </c>
      <c r="NY237" s="1">
        <v>766859.01198255399</v>
      </c>
      <c r="NZ237" s="1">
        <v>1109504.88348948</v>
      </c>
      <c r="OA237" s="1">
        <v>1560885.83549835</v>
      </c>
      <c r="OB237" s="1">
        <v>501080.69728580001</v>
      </c>
      <c r="OC237" s="1">
        <v>1721329.3032500499</v>
      </c>
      <c r="OD237" s="1">
        <v>758887.20578460302</v>
      </c>
      <c r="OE237" s="1">
        <v>842320.43418095296</v>
      </c>
      <c r="OF237" s="1">
        <v>572730.19760926894</v>
      </c>
      <c r="OG237" s="1">
        <v>810585.11213766795</v>
      </c>
      <c r="OH237" s="1">
        <v>254818.80984168799</v>
      </c>
      <c r="OI237" s="1">
        <v>588227.284782412</v>
      </c>
      <c r="OJ237" s="1">
        <v>1013182.09230218</v>
      </c>
      <c r="OK237" s="1">
        <v>880077.96066135296</v>
      </c>
      <c r="OL237" s="1">
        <v>943791.80864546401</v>
      </c>
      <c r="OM237" s="1">
        <v>514267.33600149601</v>
      </c>
      <c r="ON237" s="1">
        <v>943534.48189778905</v>
      </c>
      <c r="OO237" s="1">
        <v>372030.50126704999</v>
      </c>
      <c r="OP237" s="1">
        <v>453232.88833743701</v>
      </c>
      <c r="OQ237" s="1">
        <v>416550.81369306898</v>
      </c>
      <c r="OR237" s="1">
        <v>946500.49917369999</v>
      </c>
      <c r="OS237" s="1">
        <v>465338.41492473398</v>
      </c>
      <c r="OT237" s="1">
        <v>749640.91268930899</v>
      </c>
      <c r="OU237" s="1">
        <v>1073432.185575</v>
      </c>
      <c r="OV237" s="1">
        <v>689541.34003776906</v>
      </c>
      <c r="OW237" s="1">
        <v>1192658.6774933599</v>
      </c>
      <c r="OX237" s="1">
        <v>567990.79244483903</v>
      </c>
      <c r="OY237" s="1">
        <v>761670.82531705406</v>
      </c>
      <c r="OZ237" s="1">
        <v>1140364.8342361299</v>
      </c>
      <c r="PA237" s="1">
        <v>477610.338439335</v>
      </c>
      <c r="PB237" s="1">
        <v>881827.38187029795</v>
      </c>
      <c r="PC237" s="1">
        <v>511116.98301497998</v>
      </c>
      <c r="PD237" s="1">
        <v>954695.317664837</v>
      </c>
      <c r="PE237" s="1">
        <v>1069653.0414642501</v>
      </c>
      <c r="PF237" s="1">
        <v>449508.51241715899</v>
      </c>
      <c r="PG237" s="1">
        <v>430352.03539687803</v>
      </c>
      <c r="PH237" s="1">
        <v>202646.35335139101</v>
      </c>
      <c r="PI237" s="1">
        <v>596774.56098561396</v>
      </c>
      <c r="PJ237" s="1">
        <v>446001.25265010202</v>
      </c>
      <c r="PK237" s="1">
        <v>932659.87393300096</v>
      </c>
      <c r="PL237" s="1">
        <v>354588.83316146</v>
      </c>
      <c r="PM237" s="1">
        <v>283126.241361939</v>
      </c>
      <c r="PN237" s="1">
        <v>742070.24943126203</v>
      </c>
      <c r="PO237" s="1">
        <v>346109.650913077</v>
      </c>
      <c r="PP237" s="1">
        <v>500257.40361262899</v>
      </c>
      <c r="PQ237" s="1">
        <v>938521.19672002306</v>
      </c>
      <c r="PR237" s="1">
        <v>284102.17791013297</v>
      </c>
      <c r="PS237" s="1">
        <v>722719.91766358796</v>
      </c>
      <c r="PT237" s="1">
        <v>399482.74717904901</v>
      </c>
      <c r="PU237" s="1">
        <v>506783.82001518598</v>
      </c>
      <c r="PV237" s="1">
        <v>727827.14366850106</v>
      </c>
      <c r="PW237" s="1">
        <v>727521.76430102496</v>
      </c>
      <c r="PX237" s="1">
        <v>791224.019875117</v>
      </c>
      <c r="PY237" s="1">
        <v>4486747.3142526904</v>
      </c>
      <c r="PZ237" s="1">
        <v>1846648.00956639</v>
      </c>
      <c r="QA237" s="1">
        <v>657813.793294359</v>
      </c>
      <c r="QB237" s="1">
        <v>516376.60369458899</v>
      </c>
      <c r="QC237" s="1">
        <v>802704.95362974994</v>
      </c>
      <c r="QD237" s="1">
        <v>365818.10445246298</v>
      </c>
      <c r="QE237" s="1">
        <v>1029030.1766155401</v>
      </c>
      <c r="QF237" s="1">
        <v>2087738.0380834299</v>
      </c>
      <c r="QG237" s="1">
        <v>834797.65517110296</v>
      </c>
      <c r="QH237" s="1">
        <v>494177.67455113499</v>
      </c>
      <c r="QI237" s="1">
        <v>1050174.1239523201</v>
      </c>
      <c r="QJ237" s="1">
        <v>696118.39579857502</v>
      </c>
      <c r="QK237" s="1">
        <v>1866132.84216933</v>
      </c>
      <c r="QL237" s="1">
        <v>306104.725956348</v>
      </c>
      <c r="QM237" s="1">
        <v>725088.34359578497</v>
      </c>
      <c r="QN237" s="1">
        <v>352915.684166744</v>
      </c>
      <c r="QO237" s="1">
        <v>448731.76216594997</v>
      </c>
      <c r="QP237" s="1">
        <v>513534.23917483602</v>
      </c>
      <c r="QQ237" s="1">
        <v>1760532.4063589501</v>
      </c>
      <c r="QR237" s="1">
        <v>2150479.3947819402</v>
      </c>
      <c r="QS237" s="1">
        <v>265431.34463810502</v>
      </c>
      <c r="QT237" s="1">
        <v>426589.19309687801</v>
      </c>
      <c r="QU237" s="1">
        <v>402611.287838466</v>
      </c>
      <c r="QV237" s="1">
        <v>722470.45652660995</v>
      </c>
      <c r="QW237" s="1">
        <v>2379239.5173848099</v>
      </c>
      <c r="QX237" s="1">
        <v>1028788.9465693</v>
      </c>
      <c r="QY237" s="1">
        <v>279004.79691570398</v>
      </c>
      <c r="QZ237" s="1">
        <v>1074465.88264442</v>
      </c>
      <c r="RA237" s="1">
        <v>471966.20148394501</v>
      </c>
      <c r="RB237" s="1">
        <v>629643.25775131898</v>
      </c>
      <c r="RC237" s="1">
        <v>1322488.3787313399</v>
      </c>
      <c r="RD237" s="1">
        <v>638301.32497507404</v>
      </c>
      <c r="RE237" s="1">
        <v>283445.196584196</v>
      </c>
      <c r="RF237" s="1">
        <v>1857680.7380969699</v>
      </c>
      <c r="RG237" s="1">
        <v>501726.58100134099</v>
      </c>
      <c r="RH237" s="1">
        <v>1380817.3996832699</v>
      </c>
      <c r="RI237" s="1">
        <v>278859.745570397</v>
      </c>
      <c r="RJ237" s="1">
        <v>1000854.00292757</v>
      </c>
      <c r="RK237" s="1">
        <v>406018.90655865299</v>
      </c>
      <c r="RL237" s="1">
        <v>877256.57852596196</v>
      </c>
      <c r="RM237" s="1">
        <v>544589.37790391699</v>
      </c>
      <c r="RN237" s="1">
        <v>430307.45293842099</v>
      </c>
      <c r="RO237" s="1">
        <v>755827.96433366695</v>
      </c>
      <c r="RP237" s="1">
        <v>1439936.8169138201</v>
      </c>
      <c r="RQ237" s="1">
        <v>538889.25105153804</v>
      </c>
      <c r="RR237" s="1">
        <v>762339.10848669696</v>
      </c>
      <c r="RS237" s="1">
        <v>427922.71519661701</v>
      </c>
      <c r="RT237" s="1">
        <v>407735.99459569302</v>
      </c>
      <c r="RU237" s="1">
        <v>584392.78297483304</v>
      </c>
      <c r="RV237" s="1">
        <v>1218904.07999043</v>
      </c>
      <c r="RW237" s="1">
        <v>1692871.9709101899</v>
      </c>
      <c r="RX237" s="1">
        <v>918700.37697414297</v>
      </c>
      <c r="RY237" s="1">
        <v>1017023.17333481</v>
      </c>
      <c r="RZ237" s="1">
        <v>418543.044904885</v>
      </c>
      <c r="SA237" s="1">
        <v>570968.94266858697</v>
      </c>
      <c r="SB237" s="1">
        <v>1219619.91477937</v>
      </c>
      <c r="SC237" s="1">
        <v>6276384.9097865997</v>
      </c>
      <c r="SD237" s="1">
        <v>1206797.83245114</v>
      </c>
      <c r="SE237" s="1">
        <v>1418973.35353973</v>
      </c>
      <c r="SF237" s="1">
        <v>606664.36314072798</v>
      </c>
      <c r="SG237" s="1">
        <v>248249.81454236599</v>
      </c>
      <c r="SH237" s="1">
        <v>212043.74294181401</v>
      </c>
      <c r="SI237" s="1">
        <v>545011.95283984405</v>
      </c>
      <c r="SJ237" s="1">
        <v>1489457.5422918</v>
      </c>
      <c r="SK237" s="1">
        <v>967317.89140741504</v>
      </c>
      <c r="SL237" s="1">
        <v>470190.69988348102</v>
      </c>
      <c r="SM237" s="1">
        <v>1353362.90492126</v>
      </c>
      <c r="SN237" s="1">
        <v>267444.276961717</v>
      </c>
      <c r="SO237" s="1">
        <v>749482.96284409403</v>
      </c>
      <c r="SP237" s="1">
        <v>884131.46355054504</v>
      </c>
      <c r="SQ237" s="1">
        <v>984132.65223395801</v>
      </c>
      <c r="SR237" s="1">
        <v>329602.725245621</v>
      </c>
      <c r="SS237" s="1">
        <v>467351.80225438898</v>
      </c>
      <c r="ST237" s="1">
        <v>688421.60235370602</v>
      </c>
      <c r="SU237" s="1">
        <v>593526.97824275598</v>
      </c>
      <c r="SV237" s="1">
        <v>825717.39838787296</v>
      </c>
      <c r="SW237" s="1">
        <v>390662.22844476101</v>
      </c>
      <c r="SX237" s="1">
        <v>422062.84009480698</v>
      </c>
      <c r="SY237" s="1">
        <v>1931113.0725857399</v>
      </c>
      <c r="SZ237" s="1">
        <v>755876.31546846696</v>
      </c>
      <c r="TA237" s="1">
        <v>590706.31970379304</v>
      </c>
      <c r="TB237" s="1">
        <v>450842.70558645198</v>
      </c>
      <c r="TC237" s="1">
        <v>620625.17148360505</v>
      </c>
      <c r="TD237" s="1">
        <v>435132.39962690201</v>
      </c>
      <c r="TE237" s="1">
        <v>1226882.7646041301</v>
      </c>
      <c r="TF237" s="1">
        <v>651055.73605916998</v>
      </c>
      <c r="TG237" s="1">
        <v>902130.05638983601</v>
      </c>
      <c r="TH237" s="1">
        <v>373737.84269302897</v>
      </c>
      <c r="TI237" s="1">
        <v>442112.14822063298</v>
      </c>
      <c r="TJ237" s="1">
        <v>967349.012219931</v>
      </c>
      <c r="TK237" s="1">
        <v>187017.21398864899</v>
      </c>
      <c r="TL237" s="1">
        <v>622572.80870604899</v>
      </c>
      <c r="TM237" s="1">
        <v>441881.07231880102</v>
      </c>
      <c r="TN237" s="1">
        <v>331520.06139121001</v>
      </c>
      <c r="TO237" s="1">
        <v>470849.16853882902</v>
      </c>
      <c r="TP237" s="1">
        <v>751782.59577327</v>
      </c>
      <c r="TQ237" s="1">
        <v>960518.45759641402</v>
      </c>
      <c r="TR237" s="1">
        <v>517443.89032701799</v>
      </c>
      <c r="TS237" s="1">
        <v>581576.35613847501</v>
      </c>
      <c r="TT237" s="1">
        <v>964543.94380208896</v>
      </c>
      <c r="TU237" s="1">
        <v>454708.08260645601</v>
      </c>
      <c r="TV237" s="1">
        <v>350517.90409409202</v>
      </c>
      <c r="TW237" s="1">
        <v>1009313.50384075</v>
      </c>
      <c r="TX237" s="1">
        <v>263366.07969625201</v>
      </c>
      <c r="TY237" s="1">
        <v>1112679.24157611</v>
      </c>
      <c r="TZ237" s="1">
        <v>511928.78506704298</v>
      </c>
      <c r="UA237" s="1">
        <v>688730.95762958098</v>
      </c>
      <c r="UB237" s="1">
        <v>309138.39374151902</v>
      </c>
      <c r="UC237" s="1">
        <v>538404.17338936101</v>
      </c>
      <c r="UD237" s="1">
        <v>759873.71943669103</v>
      </c>
      <c r="UE237" s="1">
        <v>725093.99863585795</v>
      </c>
      <c r="UF237" s="1">
        <v>241398.483828447</v>
      </c>
      <c r="UG237" s="1">
        <v>712425.12438872096</v>
      </c>
      <c r="UH237" s="1">
        <v>454870.118582953</v>
      </c>
      <c r="UI237" s="1">
        <v>553954.21681161097</v>
      </c>
      <c r="UJ237" s="1">
        <v>505747.48037770798</v>
      </c>
      <c r="UK237" s="1">
        <v>768094.38736215699</v>
      </c>
      <c r="UL237" s="1">
        <v>535907.80504455604</v>
      </c>
      <c r="UM237" s="1">
        <v>859232.45846304402</v>
      </c>
      <c r="UN237" s="1">
        <v>438672.73213909997</v>
      </c>
      <c r="UO237" s="1">
        <v>760157.19369280897</v>
      </c>
      <c r="UP237" s="1">
        <v>952618.28673875204</v>
      </c>
      <c r="UQ237" s="1">
        <v>699774.01243075798</v>
      </c>
    </row>
    <row r="238" spans="1:563" x14ac:dyDescent="0.25">
      <c r="A238" s="1" t="s">
        <v>1872</v>
      </c>
      <c r="B238" s="1" t="s">
        <v>1053</v>
      </c>
      <c r="C238" s="1" t="s">
        <v>1054</v>
      </c>
      <c r="D238" s="1" t="s">
        <v>0</v>
      </c>
      <c r="E238" s="1" t="s">
        <v>0</v>
      </c>
      <c r="F238" s="1" t="s">
        <v>0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1" t="s">
        <v>0</v>
      </c>
      <c r="M238" s="1" t="s">
        <v>0</v>
      </c>
      <c r="N238" s="1" t="s">
        <v>0</v>
      </c>
      <c r="O238" s="1" t="s">
        <v>0</v>
      </c>
      <c r="P238" s="1" t="s">
        <v>0</v>
      </c>
      <c r="Q238" s="1" t="s">
        <v>0</v>
      </c>
      <c r="R238" s="1" t="s">
        <v>0</v>
      </c>
      <c r="S238" s="1" t="s">
        <v>0</v>
      </c>
      <c r="T238" s="1" t="s">
        <v>0</v>
      </c>
      <c r="U238" s="1" t="s">
        <v>0</v>
      </c>
      <c r="V238" s="1" t="s">
        <v>0</v>
      </c>
      <c r="W238" s="1" t="s">
        <v>0</v>
      </c>
      <c r="X238" s="1" t="s">
        <v>0</v>
      </c>
      <c r="Y238" s="1" t="s">
        <v>0</v>
      </c>
      <c r="Z238" s="1" t="s">
        <v>0</v>
      </c>
      <c r="AA238" s="1" t="s">
        <v>0</v>
      </c>
      <c r="AB238" s="1" t="s">
        <v>0</v>
      </c>
      <c r="AC238" s="1" t="s">
        <v>0</v>
      </c>
      <c r="AD238" s="1" t="s">
        <v>0</v>
      </c>
      <c r="AE238" s="1" t="s">
        <v>0</v>
      </c>
      <c r="AF238" s="1" t="s">
        <v>0</v>
      </c>
      <c r="AG238" s="1" t="s">
        <v>0</v>
      </c>
      <c r="AH238" s="1" t="s">
        <v>0</v>
      </c>
      <c r="AI238" s="1" t="s">
        <v>0</v>
      </c>
      <c r="AJ238" s="1" t="s">
        <v>0</v>
      </c>
      <c r="AK238" s="1" t="s">
        <v>0</v>
      </c>
      <c r="AL238" s="1" t="s">
        <v>0</v>
      </c>
      <c r="AM238" s="1" t="s">
        <v>0</v>
      </c>
      <c r="AN238" s="1" t="s">
        <v>0</v>
      </c>
      <c r="AO238" s="1" t="s">
        <v>0</v>
      </c>
      <c r="AP238" s="1" t="s">
        <v>0</v>
      </c>
      <c r="AQ238" s="1" t="s">
        <v>0</v>
      </c>
      <c r="AR238" s="1" t="s">
        <v>0</v>
      </c>
      <c r="AS238" s="1" t="s">
        <v>0</v>
      </c>
      <c r="AT238" s="1" t="s">
        <v>0</v>
      </c>
      <c r="AU238" s="1" t="s">
        <v>0</v>
      </c>
      <c r="AV238" s="1" t="s">
        <v>0</v>
      </c>
      <c r="AW238" s="1" t="s">
        <v>0</v>
      </c>
      <c r="AX238" s="1" t="s">
        <v>0</v>
      </c>
      <c r="AY238" s="1" t="s">
        <v>0</v>
      </c>
      <c r="AZ238" s="1" t="s">
        <v>0</v>
      </c>
      <c r="BA238" s="1" t="s">
        <v>0</v>
      </c>
      <c r="BB238" s="1" t="s">
        <v>0</v>
      </c>
      <c r="BC238" s="1" t="s">
        <v>0</v>
      </c>
      <c r="BD238" s="1" t="s">
        <v>0</v>
      </c>
      <c r="BE238" s="1" t="s">
        <v>0</v>
      </c>
      <c r="BF238" s="1" t="s">
        <v>0</v>
      </c>
      <c r="BG238" s="1" t="s">
        <v>0</v>
      </c>
      <c r="BH238" s="1" t="s">
        <v>0</v>
      </c>
      <c r="BI238" s="1" t="s">
        <v>0</v>
      </c>
      <c r="BJ238" s="1" t="s">
        <v>0</v>
      </c>
      <c r="BK238" s="1" t="s">
        <v>0</v>
      </c>
      <c r="BL238" s="1" t="s">
        <v>0</v>
      </c>
      <c r="BM238" s="1" t="s">
        <v>0</v>
      </c>
      <c r="BN238" s="1" t="s">
        <v>0</v>
      </c>
      <c r="BO238" s="1" t="s">
        <v>0</v>
      </c>
      <c r="BP238" s="1" t="s">
        <v>0</v>
      </c>
      <c r="BQ238" s="1" t="s">
        <v>0</v>
      </c>
      <c r="BR238" s="1" t="s">
        <v>0</v>
      </c>
      <c r="BS238" s="1" t="s">
        <v>0</v>
      </c>
      <c r="BT238" s="1" t="s">
        <v>0</v>
      </c>
      <c r="BU238" s="1" t="s">
        <v>0</v>
      </c>
      <c r="BV238" s="1" t="s">
        <v>0</v>
      </c>
      <c r="BW238" s="1" t="s">
        <v>0</v>
      </c>
      <c r="BX238" s="1" t="s">
        <v>0</v>
      </c>
      <c r="BY238" s="1" t="s">
        <v>0</v>
      </c>
      <c r="BZ238" s="1" t="s">
        <v>0</v>
      </c>
      <c r="CA238" s="1" t="s">
        <v>0</v>
      </c>
      <c r="CB238" s="1" t="s">
        <v>0</v>
      </c>
      <c r="CC238" s="1" t="s">
        <v>0</v>
      </c>
      <c r="CD238" s="1" t="s">
        <v>0</v>
      </c>
      <c r="CE238" s="1" t="s">
        <v>0</v>
      </c>
      <c r="CF238" s="1" t="s">
        <v>0</v>
      </c>
      <c r="CG238" s="1" t="s">
        <v>0</v>
      </c>
      <c r="CH238" s="1" t="s">
        <v>0</v>
      </c>
      <c r="CI238" s="1" t="s">
        <v>0</v>
      </c>
      <c r="CJ238" s="1" t="s">
        <v>0</v>
      </c>
      <c r="CK238" s="1" t="s">
        <v>0</v>
      </c>
      <c r="CL238" s="1" t="s">
        <v>0</v>
      </c>
      <c r="CM238" s="1" t="s">
        <v>0</v>
      </c>
      <c r="CN238" s="1" t="s">
        <v>0</v>
      </c>
      <c r="CO238" s="1" t="s">
        <v>0</v>
      </c>
      <c r="CP238" s="1" t="s">
        <v>0</v>
      </c>
      <c r="CQ238" s="1" t="s">
        <v>0</v>
      </c>
      <c r="CR238" s="1" t="s">
        <v>0</v>
      </c>
      <c r="CS238" s="1" t="s">
        <v>0</v>
      </c>
      <c r="CT238" s="1" t="s">
        <v>0</v>
      </c>
      <c r="CU238" s="1" t="s">
        <v>0</v>
      </c>
      <c r="CV238" s="1" t="s">
        <v>0</v>
      </c>
      <c r="CW238" s="1" t="s">
        <v>0</v>
      </c>
      <c r="CX238" s="1" t="s">
        <v>0</v>
      </c>
      <c r="CY238" s="1" t="s">
        <v>0</v>
      </c>
      <c r="CZ238" s="1" t="s">
        <v>0</v>
      </c>
      <c r="DA238" s="1" t="s">
        <v>0</v>
      </c>
      <c r="DB238" s="1" t="s">
        <v>0</v>
      </c>
      <c r="DC238" s="1" t="s">
        <v>0</v>
      </c>
      <c r="DD238" s="1" t="s">
        <v>0</v>
      </c>
      <c r="DE238" s="1" t="s">
        <v>0</v>
      </c>
      <c r="DF238" s="1" t="s">
        <v>0</v>
      </c>
      <c r="DG238" s="1" t="s">
        <v>0</v>
      </c>
      <c r="DH238" s="1" t="s">
        <v>0</v>
      </c>
      <c r="DI238" s="1" t="s">
        <v>0</v>
      </c>
      <c r="DJ238" s="1" t="s">
        <v>0</v>
      </c>
      <c r="DK238" s="1" t="s">
        <v>0</v>
      </c>
      <c r="DL238" s="1" t="s">
        <v>0</v>
      </c>
      <c r="DM238" s="1" t="s">
        <v>0</v>
      </c>
      <c r="DN238" s="1" t="s">
        <v>0</v>
      </c>
      <c r="DO238" s="1" t="s">
        <v>0</v>
      </c>
      <c r="DP238" s="1" t="s">
        <v>0</v>
      </c>
      <c r="DQ238" s="1" t="s">
        <v>0</v>
      </c>
      <c r="DR238" s="1" t="s">
        <v>0</v>
      </c>
      <c r="DS238" s="1" t="s">
        <v>0</v>
      </c>
      <c r="DT238" s="1" t="s">
        <v>0</v>
      </c>
      <c r="DU238" s="1" t="s">
        <v>0</v>
      </c>
      <c r="DV238" s="1" t="s">
        <v>0</v>
      </c>
      <c r="DW238" s="1" t="s">
        <v>0</v>
      </c>
      <c r="DX238" s="1" t="s">
        <v>0</v>
      </c>
      <c r="DY238" s="1" t="s">
        <v>0</v>
      </c>
      <c r="DZ238" s="1" t="s">
        <v>0</v>
      </c>
      <c r="EA238" s="1" t="s">
        <v>0</v>
      </c>
      <c r="EB238" s="1" t="s">
        <v>0</v>
      </c>
      <c r="EC238" s="1" t="s">
        <v>0</v>
      </c>
      <c r="ED238" s="1" t="s">
        <v>0</v>
      </c>
      <c r="EE238" s="1" t="s">
        <v>0</v>
      </c>
      <c r="EF238" s="1" t="s">
        <v>0</v>
      </c>
      <c r="EG238" s="1" t="s">
        <v>0</v>
      </c>
      <c r="EH238" s="1" t="s">
        <v>0</v>
      </c>
      <c r="EI238" s="1" t="s">
        <v>0</v>
      </c>
      <c r="EJ238" s="1" t="s">
        <v>0</v>
      </c>
      <c r="EK238" s="1" t="s">
        <v>0</v>
      </c>
      <c r="EL238" s="1" t="s">
        <v>0</v>
      </c>
      <c r="EM238" s="1" t="s">
        <v>0</v>
      </c>
      <c r="EN238" s="1" t="s">
        <v>0</v>
      </c>
      <c r="EO238" s="1" t="s">
        <v>0</v>
      </c>
      <c r="EP238" s="1" t="s">
        <v>0</v>
      </c>
      <c r="EQ238" s="1" t="s">
        <v>0</v>
      </c>
      <c r="ER238" s="1" t="s">
        <v>0</v>
      </c>
      <c r="ES238" s="1" t="s">
        <v>0</v>
      </c>
      <c r="ET238" s="1" t="s">
        <v>0</v>
      </c>
      <c r="EU238" s="1" t="s">
        <v>0</v>
      </c>
      <c r="EV238" s="1" t="s">
        <v>0</v>
      </c>
      <c r="EW238" s="1" t="s">
        <v>0</v>
      </c>
      <c r="EX238" s="1" t="s">
        <v>0</v>
      </c>
      <c r="EY238" s="1" t="s">
        <v>0</v>
      </c>
      <c r="EZ238" s="1" t="s">
        <v>0</v>
      </c>
      <c r="FA238" s="1" t="s">
        <v>0</v>
      </c>
      <c r="FB238" s="1" t="s">
        <v>0</v>
      </c>
      <c r="FC238" s="1" t="s">
        <v>0</v>
      </c>
      <c r="FD238" s="1" t="s">
        <v>0</v>
      </c>
      <c r="FE238" s="1" t="s">
        <v>0</v>
      </c>
      <c r="FF238" s="1" t="s">
        <v>0</v>
      </c>
      <c r="FG238" s="1" t="s">
        <v>0</v>
      </c>
      <c r="FH238" s="1" t="s">
        <v>0</v>
      </c>
      <c r="FI238" s="1" t="s">
        <v>0</v>
      </c>
      <c r="FJ238" s="1" t="s">
        <v>0</v>
      </c>
      <c r="FK238" s="1" t="s">
        <v>0</v>
      </c>
      <c r="FL238" s="1" t="s">
        <v>0</v>
      </c>
      <c r="FM238" s="1" t="s">
        <v>0</v>
      </c>
      <c r="FN238" s="1" t="s">
        <v>0</v>
      </c>
      <c r="FO238" s="1" t="s">
        <v>0</v>
      </c>
      <c r="FP238" s="1" t="s">
        <v>0</v>
      </c>
      <c r="FQ238" s="1" t="s">
        <v>0</v>
      </c>
      <c r="FR238" s="1" t="s">
        <v>0</v>
      </c>
      <c r="FS238" s="1" t="s">
        <v>0</v>
      </c>
      <c r="FT238" s="1" t="s">
        <v>0</v>
      </c>
      <c r="FU238" s="1" t="s">
        <v>0</v>
      </c>
      <c r="FV238" s="1" t="s">
        <v>0</v>
      </c>
      <c r="FW238" s="1" t="s">
        <v>0</v>
      </c>
      <c r="FX238" s="1" t="s">
        <v>0</v>
      </c>
      <c r="FY238" s="1" t="s">
        <v>0</v>
      </c>
      <c r="FZ238" s="1" t="s">
        <v>0</v>
      </c>
      <c r="GA238" s="1" t="s">
        <v>0</v>
      </c>
      <c r="GB238" s="1" t="s">
        <v>0</v>
      </c>
      <c r="GC238" s="1" t="s">
        <v>0</v>
      </c>
      <c r="GD238" s="1" t="s">
        <v>0</v>
      </c>
      <c r="GE238" s="1" t="s">
        <v>0</v>
      </c>
      <c r="GF238" s="1" t="s">
        <v>0</v>
      </c>
      <c r="GG238" s="1" t="s">
        <v>0</v>
      </c>
      <c r="GH238" s="1" t="s">
        <v>0</v>
      </c>
      <c r="GI238" s="1" t="s">
        <v>0</v>
      </c>
      <c r="GJ238" s="1" t="s">
        <v>0</v>
      </c>
      <c r="GK238" s="1" t="s">
        <v>0</v>
      </c>
      <c r="GL238" s="1" t="s">
        <v>0</v>
      </c>
      <c r="GM238" s="1" t="s">
        <v>0</v>
      </c>
      <c r="GN238" s="1" t="s">
        <v>0</v>
      </c>
      <c r="GO238" s="1" t="s">
        <v>0</v>
      </c>
      <c r="GP238" s="1" t="s">
        <v>0</v>
      </c>
      <c r="GQ238" s="1" t="s">
        <v>0</v>
      </c>
      <c r="GR238" s="1" t="s">
        <v>0</v>
      </c>
      <c r="GS238" s="1" t="s">
        <v>0</v>
      </c>
      <c r="GT238" s="1" t="s">
        <v>0</v>
      </c>
      <c r="GU238" s="1" t="s">
        <v>0</v>
      </c>
      <c r="GV238" s="1" t="s">
        <v>0</v>
      </c>
      <c r="GW238" s="1" t="s">
        <v>0</v>
      </c>
      <c r="GX238" s="1" t="s">
        <v>0</v>
      </c>
      <c r="GY238" s="1" t="s">
        <v>0</v>
      </c>
      <c r="GZ238" s="1" t="s">
        <v>0</v>
      </c>
      <c r="HA238" s="1" t="s">
        <v>0</v>
      </c>
      <c r="HB238" s="1" t="s">
        <v>0</v>
      </c>
      <c r="HC238" s="1" t="s">
        <v>0</v>
      </c>
      <c r="HD238" s="1" t="s">
        <v>0</v>
      </c>
      <c r="HE238" s="1" t="s">
        <v>0</v>
      </c>
      <c r="HF238" s="1" t="s">
        <v>0</v>
      </c>
      <c r="HG238" s="1" t="s">
        <v>0</v>
      </c>
      <c r="HH238" s="1" t="s">
        <v>0</v>
      </c>
      <c r="HI238" s="1" t="s">
        <v>0</v>
      </c>
      <c r="HJ238" s="1" t="s">
        <v>0</v>
      </c>
      <c r="HK238" s="1" t="s">
        <v>0</v>
      </c>
      <c r="HL238" s="1" t="s">
        <v>0</v>
      </c>
      <c r="HM238" s="1" t="s">
        <v>0</v>
      </c>
      <c r="HN238" s="1" t="s">
        <v>0</v>
      </c>
      <c r="HO238" s="1" t="s">
        <v>0</v>
      </c>
      <c r="HP238" s="1" t="s">
        <v>0</v>
      </c>
      <c r="HQ238" s="1" t="s">
        <v>0</v>
      </c>
      <c r="HR238" s="1" t="s">
        <v>0</v>
      </c>
      <c r="HS238" s="1" t="s">
        <v>0</v>
      </c>
      <c r="HT238" s="1" t="s">
        <v>0</v>
      </c>
      <c r="HU238" s="1" t="s">
        <v>0</v>
      </c>
      <c r="HV238" s="1" t="s">
        <v>0</v>
      </c>
      <c r="HW238" s="1" t="s">
        <v>0</v>
      </c>
      <c r="HX238" s="1" t="s">
        <v>0</v>
      </c>
      <c r="HY238" s="1" t="s">
        <v>0</v>
      </c>
      <c r="HZ238" s="1" t="s">
        <v>0</v>
      </c>
      <c r="IA238" s="1" t="s">
        <v>0</v>
      </c>
      <c r="IB238" s="1" t="s">
        <v>0</v>
      </c>
      <c r="IC238" s="1" t="s">
        <v>0</v>
      </c>
      <c r="ID238" s="1" t="s">
        <v>0</v>
      </c>
      <c r="IE238" s="1" t="s">
        <v>0</v>
      </c>
      <c r="IF238" s="1" t="s">
        <v>0</v>
      </c>
      <c r="IG238" s="1" t="s">
        <v>0</v>
      </c>
      <c r="IH238" s="1" t="s">
        <v>0</v>
      </c>
      <c r="II238" s="1" t="s">
        <v>0</v>
      </c>
      <c r="IJ238" s="1" t="s">
        <v>0</v>
      </c>
      <c r="IK238" s="1" t="s">
        <v>0</v>
      </c>
      <c r="IL238" s="1" t="s">
        <v>0</v>
      </c>
      <c r="IM238" s="1" t="s">
        <v>0</v>
      </c>
      <c r="IN238" s="1" t="s">
        <v>0</v>
      </c>
      <c r="IO238" s="1" t="s">
        <v>0</v>
      </c>
      <c r="IP238" s="1" t="s">
        <v>0</v>
      </c>
      <c r="IQ238" s="1" t="s">
        <v>0</v>
      </c>
      <c r="IR238" s="1" t="s">
        <v>0</v>
      </c>
      <c r="IS238" s="1" t="s">
        <v>0</v>
      </c>
      <c r="IT238" s="1" t="s">
        <v>0</v>
      </c>
      <c r="IU238" s="1" t="s">
        <v>0</v>
      </c>
      <c r="IV238" s="1" t="s">
        <v>0</v>
      </c>
      <c r="IW238" s="1" t="s">
        <v>0</v>
      </c>
      <c r="IX238" s="1" t="s">
        <v>0</v>
      </c>
      <c r="IY238" s="1" t="s">
        <v>0</v>
      </c>
      <c r="IZ238" s="1" t="s">
        <v>0</v>
      </c>
      <c r="JA238" s="1" t="s">
        <v>0</v>
      </c>
      <c r="JB238" s="1" t="s">
        <v>0</v>
      </c>
      <c r="JC238" s="1" t="s">
        <v>0</v>
      </c>
      <c r="JD238" s="1" t="s">
        <v>0</v>
      </c>
      <c r="JE238" s="1" t="s">
        <v>0</v>
      </c>
      <c r="JF238" s="1" t="s">
        <v>0</v>
      </c>
      <c r="JG238" s="1" t="s">
        <v>0</v>
      </c>
      <c r="JH238" s="1" t="s">
        <v>0</v>
      </c>
      <c r="JI238" s="1" t="s">
        <v>0</v>
      </c>
      <c r="JJ238" s="1" t="s">
        <v>0</v>
      </c>
      <c r="JK238" s="1" t="s">
        <v>0</v>
      </c>
      <c r="JL238" s="1" t="s">
        <v>0</v>
      </c>
      <c r="JM238" s="1" t="s">
        <v>0</v>
      </c>
      <c r="JN238" s="1" t="s">
        <v>0</v>
      </c>
      <c r="JO238" s="1" t="s">
        <v>0</v>
      </c>
      <c r="JP238" s="1" t="s">
        <v>0</v>
      </c>
      <c r="JQ238" s="1" t="s">
        <v>0</v>
      </c>
      <c r="JR238" s="1" t="s">
        <v>0</v>
      </c>
      <c r="JS238" s="1" t="s">
        <v>0</v>
      </c>
      <c r="JT238" s="1" t="s">
        <v>0</v>
      </c>
      <c r="JU238" s="1" t="s">
        <v>0</v>
      </c>
      <c r="JV238" s="1" t="s">
        <v>0</v>
      </c>
      <c r="JW238" s="1" t="s">
        <v>0</v>
      </c>
      <c r="JX238" s="1" t="s">
        <v>0</v>
      </c>
      <c r="JY238" s="1" t="s">
        <v>0</v>
      </c>
      <c r="JZ238" s="1" t="s">
        <v>0</v>
      </c>
      <c r="KA238" s="1" t="s">
        <v>0</v>
      </c>
      <c r="KB238" s="1" t="s">
        <v>0</v>
      </c>
      <c r="KC238" s="1" t="s">
        <v>0</v>
      </c>
      <c r="KD238" s="1" t="s">
        <v>0</v>
      </c>
      <c r="KE238" s="1" t="s">
        <v>0</v>
      </c>
      <c r="KF238" s="1" t="s">
        <v>0</v>
      </c>
      <c r="KG238" s="1" t="s">
        <v>0</v>
      </c>
      <c r="KH238" s="1" t="s">
        <v>0</v>
      </c>
      <c r="KI238" s="1" t="s">
        <v>0</v>
      </c>
      <c r="KJ238" s="1" t="s">
        <v>0</v>
      </c>
      <c r="KK238" s="1" t="s">
        <v>0</v>
      </c>
      <c r="KL238" s="1" t="s">
        <v>0</v>
      </c>
      <c r="KM238" s="1" t="s">
        <v>0</v>
      </c>
      <c r="KN238" s="1" t="s">
        <v>0</v>
      </c>
      <c r="KO238" s="1" t="s">
        <v>0</v>
      </c>
      <c r="KP238" s="1" t="s">
        <v>0</v>
      </c>
      <c r="KQ238" s="1" t="s">
        <v>0</v>
      </c>
      <c r="KR238" s="1" t="s">
        <v>0</v>
      </c>
      <c r="KS238" s="1" t="s">
        <v>0</v>
      </c>
      <c r="KT238" s="1" t="s">
        <v>0</v>
      </c>
      <c r="KU238" s="1" t="s">
        <v>0</v>
      </c>
      <c r="KV238" s="1" t="s">
        <v>0</v>
      </c>
      <c r="KW238" s="1" t="s">
        <v>0</v>
      </c>
      <c r="KX238" s="1" t="s">
        <v>0</v>
      </c>
      <c r="KY238" s="1" t="s">
        <v>0</v>
      </c>
      <c r="KZ238" s="1" t="s">
        <v>0</v>
      </c>
      <c r="LA238" s="1" t="s">
        <v>0</v>
      </c>
      <c r="LB238" s="1" t="s">
        <v>0</v>
      </c>
      <c r="LC238" s="1" t="s">
        <v>0</v>
      </c>
      <c r="LD238" s="1" t="s">
        <v>0</v>
      </c>
      <c r="LE238" s="1" t="s">
        <v>0</v>
      </c>
      <c r="LF238" s="1" t="s">
        <v>0</v>
      </c>
      <c r="LG238" s="1" t="s">
        <v>0</v>
      </c>
      <c r="LH238" s="1" t="s">
        <v>0</v>
      </c>
      <c r="LI238" s="1" t="s">
        <v>0</v>
      </c>
      <c r="LJ238" s="1" t="s">
        <v>0</v>
      </c>
      <c r="LK238" s="1" t="s">
        <v>0</v>
      </c>
      <c r="LL238" s="1" t="s">
        <v>0</v>
      </c>
      <c r="LM238" s="1" t="s">
        <v>0</v>
      </c>
      <c r="LN238" s="1" t="s">
        <v>0</v>
      </c>
      <c r="LO238" s="1" t="s">
        <v>0</v>
      </c>
      <c r="LP238" s="1" t="s">
        <v>0</v>
      </c>
      <c r="LQ238" s="1" t="s">
        <v>0</v>
      </c>
      <c r="LR238" s="1" t="s">
        <v>0</v>
      </c>
      <c r="LS238" s="1" t="s">
        <v>0</v>
      </c>
      <c r="LT238" s="1" t="s">
        <v>0</v>
      </c>
      <c r="LU238" s="1" t="s">
        <v>0</v>
      </c>
      <c r="LV238" s="1" t="s">
        <v>0</v>
      </c>
      <c r="LW238" s="1" t="s">
        <v>0</v>
      </c>
      <c r="LX238" s="1" t="s">
        <v>0</v>
      </c>
      <c r="LY238" s="1" t="s">
        <v>0</v>
      </c>
      <c r="LZ238" s="1" t="s">
        <v>0</v>
      </c>
      <c r="MA238" s="1" t="s">
        <v>0</v>
      </c>
      <c r="MB238" s="1" t="s">
        <v>0</v>
      </c>
      <c r="MC238" s="1" t="s">
        <v>0</v>
      </c>
      <c r="MD238" s="1" t="s">
        <v>0</v>
      </c>
      <c r="ME238" s="1" t="s">
        <v>0</v>
      </c>
      <c r="MF238" s="1" t="s">
        <v>0</v>
      </c>
      <c r="MG238" s="1" t="s">
        <v>0</v>
      </c>
      <c r="MH238" s="1" t="s">
        <v>0</v>
      </c>
      <c r="MI238" s="1" t="s">
        <v>0</v>
      </c>
      <c r="MJ238" s="1" t="s">
        <v>0</v>
      </c>
      <c r="MK238" s="1" t="s">
        <v>0</v>
      </c>
      <c r="ML238" s="1" t="s">
        <v>0</v>
      </c>
      <c r="MM238" s="1" t="s">
        <v>0</v>
      </c>
      <c r="MN238" s="1" t="s">
        <v>0</v>
      </c>
      <c r="MO238" s="1" t="s">
        <v>0</v>
      </c>
      <c r="MP238" s="1" t="s">
        <v>0</v>
      </c>
      <c r="MQ238" s="1" t="s">
        <v>0</v>
      </c>
      <c r="MR238" s="1" t="s">
        <v>0</v>
      </c>
      <c r="MS238" s="1" t="s">
        <v>0</v>
      </c>
      <c r="MT238" s="1" t="s">
        <v>0</v>
      </c>
      <c r="MU238" s="1" t="s">
        <v>0</v>
      </c>
      <c r="MV238" s="1" t="s">
        <v>0</v>
      </c>
      <c r="MW238" s="1" t="s">
        <v>0</v>
      </c>
      <c r="MX238" s="1" t="s">
        <v>0</v>
      </c>
      <c r="MY238" s="1" t="s">
        <v>0</v>
      </c>
      <c r="MZ238" s="1" t="s">
        <v>0</v>
      </c>
      <c r="NA238" s="1" t="s">
        <v>0</v>
      </c>
      <c r="NB238" s="1" t="s">
        <v>0</v>
      </c>
      <c r="NC238" s="1" t="s">
        <v>0</v>
      </c>
      <c r="ND238" s="1" t="s">
        <v>0</v>
      </c>
      <c r="NE238" s="1" t="s">
        <v>0</v>
      </c>
      <c r="NF238" s="1" t="s">
        <v>0</v>
      </c>
      <c r="NG238" s="1" t="s">
        <v>0</v>
      </c>
      <c r="NH238" s="1" t="s">
        <v>0</v>
      </c>
      <c r="NI238" s="1" t="s">
        <v>0</v>
      </c>
      <c r="NJ238" s="1" t="s">
        <v>0</v>
      </c>
      <c r="NK238" s="1" t="s">
        <v>0</v>
      </c>
      <c r="NL238" s="1" t="s">
        <v>0</v>
      </c>
      <c r="NM238" s="1" t="s">
        <v>0</v>
      </c>
      <c r="NN238" s="1" t="s">
        <v>0</v>
      </c>
      <c r="NO238" s="1" t="s">
        <v>0</v>
      </c>
      <c r="NP238" s="1" t="s">
        <v>0</v>
      </c>
      <c r="NQ238" s="1" t="s">
        <v>0</v>
      </c>
      <c r="NR238" s="1" t="s">
        <v>0</v>
      </c>
      <c r="NS238" s="1" t="s">
        <v>0</v>
      </c>
      <c r="NT238" s="1" t="s">
        <v>0</v>
      </c>
      <c r="NU238" s="1" t="s">
        <v>0</v>
      </c>
      <c r="NV238" s="1" t="s">
        <v>0</v>
      </c>
      <c r="NW238" s="1" t="s">
        <v>0</v>
      </c>
      <c r="NX238" s="1" t="s">
        <v>0</v>
      </c>
      <c r="NY238" s="1" t="s">
        <v>0</v>
      </c>
      <c r="NZ238" s="1" t="s">
        <v>0</v>
      </c>
      <c r="OA238" s="1" t="s">
        <v>0</v>
      </c>
      <c r="OB238" s="1" t="s">
        <v>0</v>
      </c>
      <c r="OC238" s="1" t="s">
        <v>0</v>
      </c>
      <c r="OD238" s="1" t="s">
        <v>0</v>
      </c>
      <c r="OE238" s="1" t="s">
        <v>0</v>
      </c>
      <c r="OF238" s="1" t="s">
        <v>0</v>
      </c>
      <c r="OG238" s="1" t="s">
        <v>0</v>
      </c>
      <c r="OH238" s="1" t="s">
        <v>0</v>
      </c>
      <c r="OI238" s="1" t="s">
        <v>0</v>
      </c>
      <c r="OJ238" s="1" t="s">
        <v>0</v>
      </c>
      <c r="OK238" s="1" t="s">
        <v>0</v>
      </c>
      <c r="OL238" s="1" t="s">
        <v>0</v>
      </c>
      <c r="OM238" s="1" t="s">
        <v>0</v>
      </c>
      <c r="ON238" s="1" t="s">
        <v>0</v>
      </c>
      <c r="OO238" s="1" t="s">
        <v>0</v>
      </c>
      <c r="OP238" s="1" t="s">
        <v>0</v>
      </c>
      <c r="OQ238" s="1" t="s">
        <v>0</v>
      </c>
      <c r="OR238" s="1" t="s">
        <v>0</v>
      </c>
      <c r="OS238" s="1" t="s">
        <v>0</v>
      </c>
      <c r="OT238" s="1" t="s">
        <v>0</v>
      </c>
      <c r="OU238" s="1" t="s">
        <v>0</v>
      </c>
      <c r="OV238" s="1" t="s">
        <v>0</v>
      </c>
      <c r="OW238" s="1" t="s">
        <v>0</v>
      </c>
      <c r="OX238" s="1" t="s">
        <v>0</v>
      </c>
      <c r="OY238" s="1" t="s">
        <v>0</v>
      </c>
      <c r="OZ238" s="1" t="s">
        <v>0</v>
      </c>
      <c r="PA238" s="1" t="s">
        <v>0</v>
      </c>
      <c r="PB238" s="1" t="s">
        <v>0</v>
      </c>
      <c r="PC238" s="1" t="s">
        <v>0</v>
      </c>
      <c r="PD238" s="1" t="s">
        <v>0</v>
      </c>
      <c r="PE238" s="1" t="s">
        <v>0</v>
      </c>
      <c r="PF238" s="1" t="s">
        <v>0</v>
      </c>
      <c r="PG238" s="1" t="s">
        <v>0</v>
      </c>
      <c r="PH238" s="1" t="s">
        <v>0</v>
      </c>
      <c r="PI238" s="1" t="s">
        <v>0</v>
      </c>
      <c r="PJ238" s="1" t="s">
        <v>0</v>
      </c>
      <c r="PK238" s="1" t="s">
        <v>0</v>
      </c>
      <c r="PL238" s="1" t="s">
        <v>0</v>
      </c>
      <c r="PM238" s="1" t="s">
        <v>0</v>
      </c>
      <c r="PN238" s="1" t="s">
        <v>0</v>
      </c>
      <c r="PO238" s="1" t="s">
        <v>0</v>
      </c>
      <c r="PP238" s="1" t="s">
        <v>0</v>
      </c>
      <c r="PQ238" s="1" t="s">
        <v>0</v>
      </c>
      <c r="PR238" s="1" t="s">
        <v>0</v>
      </c>
      <c r="PS238" s="1" t="s">
        <v>0</v>
      </c>
      <c r="PT238" s="1" t="s">
        <v>0</v>
      </c>
      <c r="PU238" s="1" t="s">
        <v>0</v>
      </c>
      <c r="PV238" s="1" t="s">
        <v>0</v>
      </c>
      <c r="PW238" s="1" t="s">
        <v>0</v>
      </c>
      <c r="PX238" s="1" t="s">
        <v>0</v>
      </c>
      <c r="PY238" s="1" t="s">
        <v>0</v>
      </c>
      <c r="PZ238" s="1" t="s">
        <v>0</v>
      </c>
      <c r="QA238" s="1" t="s">
        <v>0</v>
      </c>
      <c r="QB238" s="1" t="s">
        <v>0</v>
      </c>
      <c r="QC238" s="1" t="s">
        <v>0</v>
      </c>
      <c r="QD238" s="1" t="s">
        <v>0</v>
      </c>
      <c r="QE238" s="1" t="s">
        <v>0</v>
      </c>
      <c r="QF238" s="1" t="s">
        <v>0</v>
      </c>
      <c r="QG238" s="1" t="s">
        <v>0</v>
      </c>
      <c r="QH238" s="1" t="s">
        <v>0</v>
      </c>
      <c r="QI238" s="1" t="s">
        <v>0</v>
      </c>
      <c r="QJ238" s="1" t="s">
        <v>0</v>
      </c>
      <c r="QK238" s="1" t="s">
        <v>0</v>
      </c>
      <c r="QL238" s="1" t="s">
        <v>0</v>
      </c>
      <c r="QM238" s="1" t="s">
        <v>0</v>
      </c>
      <c r="QN238" s="1" t="s">
        <v>0</v>
      </c>
      <c r="QO238" s="1" t="s">
        <v>0</v>
      </c>
      <c r="QP238" s="1" t="s">
        <v>0</v>
      </c>
      <c r="QQ238" s="1" t="s">
        <v>0</v>
      </c>
      <c r="QR238" s="1" t="s">
        <v>0</v>
      </c>
      <c r="QS238" s="1" t="s">
        <v>0</v>
      </c>
      <c r="QT238" s="1" t="s">
        <v>0</v>
      </c>
      <c r="QU238" s="1" t="s">
        <v>0</v>
      </c>
      <c r="QV238" s="1" t="s">
        <v>0</v>
      </c>
      <c r="QW238" s="1" t="s">
        <v>0</v>
      </c>
      <c r="QX238" s="1" t="s">
        <v>0</v>
      </c>
      <c r="QY238" s="1" t="s">
        <v>0</v>
      </c>
      <c r="QZ238" s="1" t="s">
        <v>0</v>
      </c>
      <c r="RA238" s="1" t="s">
        <v>0</v>
      </c>
      <c r="RB238" s="1" t="s">
        <v>0</v>
      </c>
      <c r="RC238" s="1" t="s">
        <v>0</v>
      </c>
      <c r="RD238" s="1" t="s">
        <v>0</v>
      </c>
      <c r="RE238" s="1" t="s">
        <v>0</v>
      </c>
      <c r="RF238" s="1" t="s">
        <v>0</v>
      </c>
      <c r="RG238" s="1" t="s">
        <v>0</v>
      </c>
      <c r="RH238" s="1" t="s">
        <v>0</v>
      </c>
      <c r="RI238" s="1" t="s">
        <v>0</v>
      </c>
      <c r="RJ238" s="1" t="s">
        <v>0</v>
      </c>
      <c r="RK238" s="1" t="s">
        <v>0</v>
      </c>
      <c r="RL238" s="1" t="s">
        <v>0</v>
      </c>
      <c r="RM238" s="1" t="s">
        <v>0</v>
      </c>
      <c r="RN238" s="1" t="s">
        <v>0</v>
      </c>
      <c r="RO238" s="1" t="s">
        <v>0</v>
      </c>
      <c r="RP238" s="1" t="s">
        <v>0</v>
      </c>
      <c r="RQ238" s="1" t="s">
        <v>0</v>
      </c>
      <c r="RR238" s="1" t="s">
        <v>0</v>
      </c>
      <c r="RS238" s="1" t="s">
        <v>0</v>
      </c>
      <c r="RT238" s="1" t="s">
        <v>0</v>
      </c>
      <c r="RU238" s="1" t="s">
        <v>0</v>
      </c>
      <c r="RV238" s="1" t="s">
        <v>0</v>
      </c>
      <c r="RW238" s="1" t="s">
        <v>0</v>
      </c>
      <c r="RX238" s="1" t="s">
        <v>0</v>
      </c>
      <c r="RY238" s="1" t="s">
        <v>0</v>
      </c>
      <c r="RZ238" s="1" t="s">
        <v>0</v>
      </c>
      <c r="SA238" s="1" t="s">
        <v>0</v>
      </c>
      <c r="SB238" s="1" t="s">
        <v>0</v>
      </c>
      <c r="SC238" s="1" t="s">
        <v>0</v>
      </c>
      <c r="SD238" s="1" t="s">
        <v>0</v>
      </c>
      <c r="SE238" s="1" t="s">
        <v>0</v>
      </c>
      <c r="SF238" s="1" t="s">
        <v>0</v>
      </c>
      <c r="SG238" s="1" t="s">
        <v>0</v>
      </c>
      <c r="SH238" s="1" t="s">
        <v>0</v>
      </c>
      <c r="SI238" s="1" t="s">
        <v>0</v>
      </c>
      <c r="SJ238" s="1" t="s">
        <v>0</v>
      </c>
      <c r="SK238" s="1" t="s">
        <v>0</v>
      </c>
      <c r="SL238" s="1" t="s">
        <v>0</v>
      </c>
      <c r="SM238" s="1" t="s">
        <v>0</v>
      </c>
      <c r="SN238" s="1" t="s">
        <v>0</v>
      </c>
      <c r="SO238" s="1" t="s">
        <v>0</v>
      </c>
      <c r="SP238" s="1" t="s">
        <v>0</v>
      </c>
      <c r="SQ238" s="1" t="s">
        <v>0</v>
      </c>
      <c r="SR238" s="1" t="s">
        <v>0</v>
      </c>
      <c r="SS238" s="1" t="s">
        <v>0</v>
      </c>
      <c r="ST238" s="1" t="s">
        <v>0</v>
      </c>
      <c r="SU238" s="1" t="s">
        <v>0</v>
      </c>
      <c r="SV238" s="1" t="s">
        <v>0</v>
      </c>
      <c r="SW238" s="1" t="s">
        <v>0</v>
      </c>
      <c r="SX238" s="1" t="s">
        <v>0</v>
      </c>
      <c r="SY238" s="1" t="s">
        <v>0</v>
      </c>
      <c r="SZ238" s="1" t="s">
        <v>0</v>
      </c>
      <c r="TA238" s="1" t="s">
        <v>0</v>
      </c>
      <c r="TB238" s="1" t="s">
        <v>0</v>
      </c>
      <c r="TC238" s="1" t="s">
        <v>0</v>
      </c>
      <c r="TD238" s="1" t="s">
        <v>0</v>
      </c>
      <c r="TE238" s="1" t="s">
        <v>0</v>
      </c>
      <c r="TF238" s="1" t="s">
        <v>0</v>
      </c>
      <c r="TG238" s="1" t="s">
        <v>0</v>
      </c>
      <c r="TH238" s="1" t="s">
        <v>0</v>
      </c>
      <c r="TI238" s="1" t="s">
        <v>0</v>
      </c>
      <c r="TJ238" s="1" t="s">
        <v>0</v>
      </c>
      <c r="TK238" s="1" t="s">
        <v>0</v>
      </c>
      <c r="TL238" s="1" t="s">
        <v>0</v>
      </c>
      <c r="TM238" s="1" t="s">
        <v>0</v>
      </c>
      <c r="TN238" s="1" t="s">
        <v>0</v>
      </c>
      <c r="TO238" s="1" t="s">
        <v>0</v>
      </c>
      <c r="TP238" s="1" t="s">
        <v>0</v>
      </c>
      <c r="TQ238" s="1" t="s">
        <v>0</v>
      </c>
      <c r="TR238" s="1" t="s">
        <v>0</v>
      </c>
      <c r="TS238" s="1" t="s">
        <v>0</v>
      </c>
      <c r="TT238" s="1" t="s">
        <v>0</v>
      </c>
      <c r="TU238" s="1" t="s">
        <v>0</v>
      </c>
      <c r="TV238" s="1" t="s">
        <v>0</v>
      </c>
      <c r="TW238" s="1" t="s">
        <v>0</v>
      </c>
      <c r="TX238" s="1" t="s">
        <v>0</v>
      </c>
      <c r="TY238" s="1" t="s">
        <v>0</v>
      </c>
      <c r="TZ238" s="1" t="s">
        <v>0</v>
      </c>
      <c r="UA238" s="1" t="s">
        <v>0</v>
      </c>
      <c r="UB238" s="1" t="s">
        <v>0</v>
      </c>
      <c r="UC238" s="1" t="s">
        <v>0</v>
      </c>
      <c r="UD238" s="1" t="s">
        <v>0</v>
      </c>
      <c r="UE238" s="1" t="s">
        <v>0</v>
      </c>
      <c r="UF238" s="1" t="s">
        <v>0</v>
      </c>
      <c r="UG238" s="1" t="s">
        <v>0</v>
      </c>
      <c r="UH238" s="1" t="s">
        <v>0</v>
      </c>
      <c r="UI238" s="1" t="s">
        <v>0</v>
      </c>
      <c r="UJ238" s="1" t="s">
        <v>0</v>
      </c>
      <c r="UK238" s="1" t="s">
        <v>0</v>
      </c>
      <c r="UL238" s="1" t="s">
        <v>0</v>
      </c>
      <c r="UM238" s="1" t="s">
        <v>0</v>
      </c>
      <c r="UN238" s="1" t="s">
        <v>0</v>
      </c>
      <c r="UO238" s="1" t="s">
        <v>0</v>
      </c>
      <c r="UP238" s="1" t="s">
        <v>0</v>
      </c>
      <c r="UQ238" s="1" t="s">
        <v>0</v>
      </c>
    </row>
    <row r="239" spans="1:563" x14ac:dyDescent="0.25">
      <c r="A239" s="1" t="s">
        <v>1873</v>
      </c>
      <c r="B239" s="1" t="s">
        <v>1057</v>
      </c>
      <c r="C239" s="1" t="s">
        <v>1058</v>
      </c>
      <c r="D239" s="1" t="s">
        <v>0</v>
      </c>
      <c r="E239" s="1" t="s">
        <v>0</v>
      </c>
      <c r="F239" s="1" t="s">
        <v>0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1" t="s">
        <v>0</v>
      </c>
      <c r="M239" s="1" t="s">
        <v>0</v>
      </c>
      <c r="N239" s="1" t="s">
        <v>0</v>
      </c>
      <c r="O239" s="1" t="s">
        <v>0</v>
      </c>
      <c r="P239" s="1" t="s">
        <v>0</v>
      </c>
      <c r="Q239" s="1" t="s">
        <v>0</v>
      </c>
      <c r="R239" s="1" t="s">
        <v>0</v>
      </c>
      <c r="S239" s="1" t="s">
        <v>0</v>
      </c>
      <c r="T239" s="1" t="s">
        <v>0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0</v>
      </c>
      <c r="Z239" s="1" t="s">
        <v>0</v>
      </c>
      <c r="AA239" s="1" t="s">
        <v>0</v>
      </c>
      <c r="AB239" s="1" t="s">
        <v>0</v>
      </c>
      <c r="AC239" s="1" t="s">
        <v>0</v>
      </c>
      <c r="AD239" s="1" t="s">
        <v>0</v>
      </c>
      <c r="AE239" s="1" t="s">
        <v>0</v>
      </c>
      <c r="AF239" s="1" t="s">
        <v>0</v>
      </c>
      <c r="AG239" s="1" t="s">
        <v>0</v>
      </c>
      <c r="AH239" s="1" t="s">
        <v>0</v>
      </c>
      <c r="AI239" s="1" t="s">
        <v>0</v>
      </c>
      <c r="AJ239" s="1" t="s">
        <v>0</v>
      </c>
      <c r="AK239" s="1" t="s">
        <v>0</v>
      </c>
      <c r="AL239" s="1" t="s">
        <v>0</v>
      </c>
      <c r="AM239" s="1" t="s">
        <v>0</v>
      </c>
      <c r="AN239" s="1" t="s">
        <v>0</v>
      </c>
      <c r="AO239" s="1" t="s">
        <v>0</v>
      </c>
      <c r="AP239" s="1" t="s">
        <v>0</v>
      </c>
      <c r="AQ239" s="1" t="s">
        <v>0</v>
      </c>
      <c r="AR239" s="1" t="s">
        <v>0</v>
      </c>
      <c r="AS239" s="1" t="s">
        <v>0</v>
      </c>
      <c r="AT239" s="1" t="s">
        <v>0</v>
      </c>
      <c r="AU239" s="1" t="s">
        <v>0</v>
      </c>
      <c r="AV239" s="1" t="s">
        <v>0</v>
      </c>
      <c r="AW239" s="1" t="s">
        <v>0</v>
      </c>
      <c r="AX239" s="1" t="s">
        <v>0</v>
      </c>
      <c r="AY239" s="1" t="s">
        <v>0</v>
      </c>
      <c r="AZ239" s="1" t="s">
        <v>0</v>
      </c>
      <c r="BA239" s="1" t="s">
        <v>0</v>
      </c>
      <c r="BB239" s="1" t="s">
        <v>0</v>
      </c>
      <c r="BC239" s="1" t="s">
        <v>0</v>
      </c>
      <c r="BD239" s="1" t="s">
        <v>0</v>
      </c>
      <c r="BE239" s="1" t="s">
        <v>0</v>
      </c>
      <c r="BF239" s="1" t="s">
        <v>0</v>
      </c>
      <c r="BG239" s="1" t="s">
        <v>0</v>
      </c>
      <c r="BH239" s="1" t="s">
        <v>0</v>
      </c>
      <c r="BI239" s="1" t="s">
        <v>0</v>
      </c>
      <c r="BJ239" s="1" t="s">
        <v>0</v>
      </c>
      <c r="BK239" s="1" t="s">
        <v>0</v>
      </c>
      <c r="BL239" s="1" t="s">
        <v>0</v>
      </c>
      <c r="BM239" s="1" t="s">
        <v>0</v>
      </c>
      <c r="BN239" s="1" t="s">
        <v>0</v>
      </c>
      <c r="BO239" s="1" t="s">
        <v>0</v>
      </c>
      <c r="BP239" s="1" t="s">
        <v>0</v>
      </c>
      <c r="BQ239" s="1" t="s">
        <v>0</v>
      </c>
      <c r="BR239" s="1" t="s">
        <v>0</v>
      </c>
      <c r="BS239" s="1" t="s">
        <v>0</v>
      </c>
      <c r="BT239" s="1" t="s">
        <v>0</v>
      </c>
      <c r="BU239" s="1" t="s">
        <v>0</v>
      </c>
      <c r="BV239" s="1" t="s">
        <v>0</v>
      </c>
      <c r="BW239" s="1" t="s">
        <v>0</v>
      </c>
      <c r="BX239" s="1" t="s">
        <v>0</v>
      </c>
      <c r="BY239" s="1" t="s">
        <v>0</v>
      </c>
      <c r="BZ239" s="1" t="s">
        <v>0</v>
      </c>
      <c r="CA239" s="1" t="s">
        <v>0</v>
      </c>
      <c r="CB239" s="1" t="s">
        <v>0</v>
      </c>
      <c r="CC239" s="1" t="s">
        <v>0</v>
      </c>
      <c r="CD239" s="1" t="s">
        <v>0</v>
      </c>
      <c r="CE239" s="1" t="s">
        <v>0</v>
      </c>
      <c r="CF239" s="1" t="s">
        <v>0</v>
      </c>
      <c r="CG239" s="1" t="s">
        <v>0</v>
      </c>
      <c r="CH239" s="1" t="s">
        <v>0</v>
      </c>
      <c r="CI239" s="1" t="s">
        <v>0</v>
      </c>
      <c r="CJ239" s="1" t="s">
        <v>0</v>
      </c>
      <c r="CK239" s="1" t="s">
        <v>0</v>
      </c>
      <c r="CL239" s="1" t="s">
        <v>0</v>
      </c>
      <c r="CM239" s="1" t="s">
        <v>0</v>
      </c>
      <c r="CN239" s="1" t="s">
        <v>0</v>
      </c>
      <c r="CO239" s="1" t="s">
        <v>0</v>
      </c>
      <c r="CP239" s="1" t="s">
        <v>0</v>
      </c>
      <c r="CQ239" s="1" t="s">
        <v>0</v>
      </c>
      <c r="CR239" s="1" t="s">
        <v>0</v>
      </c>
      <c r="CS239" s="1" t="s">
        <v>0</v>
      </c>
      <c r="CT239" s="1" t="s">
        <v>0</v>
      </c>
      <c r="CU239" s="1" t="s">
        <v>0</v>
      </c>
      <c r="CV239" s="1" t="s">
        <v>0</v>
      </c>
      <c r="CW239" s="1" t="s">
        <v>0</v>
      </c>
      <c r="CX239" s="1" t="s">
        <v>0</v>
      </c>
      <c r="CY239" s="1" t="s">
        <v>0</v>
      </c>
      <c r="CZ239" s="1" t="s">
        <v>0</v>
      </c>
      <c r="DA239" s="1" t="s">
        <v>0</v>
      </c>
      <c r="DB239" s="1" t="s">
        <v>0</v>
      </c>
      <c r="DC239" s="1" t="s">
        <v>0</v>
      </c>
      <c r="DD239" s="1" t="s">
        <v>0</v>
      </c>
      <c r="DE239" s="1" t="s">
        <v>0</v>
      </c>
      <c r="DF239" s="1" t="s">
        <v>0</v>
      </c>
      <c r="DG239" s="1" t="s">
        <v>0</v>
      </c>
      <c r="DH239" s="1" t="s">
        <v>0</v>
      </c>
      <c r="DI239" s="1" t="s">
        <v>0</v>
      </c>
      <c r="DJ239" s="1" t="s">
        <v>0</v>
      </c>
      <c r="DK239" s="1" t="s">
        <v>0</v>
      </c>
      <c r="DL239" s="1" t="s">
        <v>0</v>
      </c>
      <c r="DM239" s="1" t="s">
        <v>0</v>
      </c>
      <c r="DN239" s="1" t="s">
        <v>0</v>
      </c>
      <c r="DO239" s="1" t="s">
        <v>0</v>
      </c>
      <c r="DP239" s="1" t="s">
        <v>0</v>
      </c>
      <c r="DQ239" s="1" t="s">
        <v>0</v>
      </c>
      <c r="DR239" s="1" t="s">
        <v>0</v>
      </c>
      <c r="DS239" s="1" t="s">
        <v>0</v>
      </c>
      <c r="DT239" s="1" t="s">
        <v>0</v>
      </c>
      <c r="DU239" s="1" t="s">
        <v>0</v>
      </c>
      <c r="DV239" s="1" t="s">
        <v>0</v>
      </c>
      <c r="DW239" s="1" t="s">
        <v>0</v>
      </c>
      <c r="DX239" s="1" t="s">
        <v>0</v>
      </c>
      <c r="DY239" s="1" t="s">
        <v>0</v>
      </c>
      <c r="DZ239" s="1" t="s">
        <v>0</v>
      </c>
      <c r="EA239" s="1" t="s">
        <v>0</v>
      </c>
      <c r="EB239" s="1" t="s">
        <v>0</v>
      </c>
      <c r="EC239" s="1" t="s">
        <v>0</v>
      </c>
      <c r="ED239" s="1" t="s">
        <v>0</v>
      </c>
      <c r="EE239" s="1" t="s">
        <v>0</v>
      </c>
      <c r="EF239" s="1" t="s">
        <v>0</v>
      </c>
      <c r="EG239" s="1" t="s">
        <v>0</v>
      </c>
      <c r="EH239" s="1" t="s">
        <v>0</v>
      </c>
      <c r="EI239" s="1" t="s">
        <v>0</v>
      </c>
      <c r="EJ239" s="1" t="s">
        <v>0</v>
      </c>
      <c r="EK239" s="1" t="s">
        <v>0</v>
      </c>
      <c r="EL239" s="1" t="s">
        <v>0</v>
      </c>
      <c r="EM239" s="1" t="s">
        <v>0</v>
      </c>
      <c r="EN239" s="1" t="s">
        <v>0</v>
      </c>
      <c r="EO239" s="1" t="s">
        <v>0</v>
      </c>
      <c r="EP239" s="1" t="s">
        <v>0</v>
      </c>
      <c r="EQ239" s="1" t="s">
        <v>0</v>
      </c>
      <c r="ER239" s="1" t="s">
        <v>0</v>
      </c>
      <c r="ES239" s="1" t="s">
        <v>0</v>
      </c>
      <c r="ET239" s="1" t="s">
        <v>0</v>
      </c>
      <c r="EU239" s="1" t="s">
        <v>0</v>
      </c>
      <c r="EV239" s="1" t="s">
        <v>0</v>
      </c>
      <c r="EW239" s="1" t="s">
        <v>0</v>
      </c>
      <c r="EX239" s="1" t="s">
        <v>0</v>
      </c>
      <c r="EY239" s="1" t="s">
        <v>0</v>
      </c>
      <c r="EZ239" s="1" t="s">
        <v>0</v>
      </c>
      <c r="FA239" s="1" t="s">
        <v>0</v>
      </c>
      <c r="FB239" s="1" t="s">
        <v>0</v>
      </c>
      <c r="FC239" s="1" t="s">
        <v>0</v>
      </c>
      <c r="FD239" s="1" t="s">
        <v>0</v>
      </c>
      <c r="FE239" s="1" t="s">
        <v>0</v>
      </c>
      <c r="FF239" s="1" t="s">
        <v>0</v>
      </c>
      <c r="FG239" s="1" t="s">
        <v>0</v>
      </c>
      <c r="FH239" s="1" t="s">
        <v>0</v>
      </c>
      <c r="FI239" s="1" t="s">
        <v>0</v>
      </c>
      <c r="FJ239" s="1" t="s">
        <v>0</v>
      </c>
      <c r="FK239" s="1" t="s">
        <v>0</v>
      </c>
      <c r="FL239" s="1" t="s">
        <v>0</v>
      </c>
      <c r="FM239" s="1" t="s">
        <v>0</v>
      </c>
      <c r="FN239" s="1" t="s">
        <v>0</v>
      </c>
      <c r="FO239" s="1" t="s">
        <v>0</v>
      </c>
      <c r="FP239" s="1" t="s">
        <v>0</v>
      </c>
      <c r="FQ239" s="1" t="s">
        <v>0</v>
      </c>
      <c r="FR239" s="1" t="s">
        <v>0</v>
      </c>
      <c r="FS239" s="1" t="s">
        <v>0</v>
      </c>
      <c r="FT239" s="1" t="s">
        <v>0</v>
      </c>
      <c r="FU239" s="1" t="s">
        <v>0</v>
      </c>
      <c r="FV239" s="1" t="s">
        <v>0</v>
      </c>
      <c r="FW239" s="1" t="s">
        <v>0</v>
      </c>
      <c r="FX239" s="1" t="s">
        <v>0</v>
      </c>
      <c r="FY239" s="1" t="s">
        <v>0</v>
      </c>
      <c r="FZ239" s="1" t="s">
        <v>0</v>
      </c>
      <c r="GA239" s="1" t="s">
        <v>0</v>
      </c>
      <c r="GB239" s="1" t="s">
        <v>0</v>
      </c>
      <c r="GC239" s="1" t="s">
        <v>0</v>
      </c>
      <c r="GD239" s="1" t="s">
        <v>0</v>
      </c>
      <c r="GE239" s="1" t="s">
        <v>0</v>
      </c>
      <c r="GF239" s="1" t="s">
        <v>0</v>
      </c>
      <c r="GG239" s="1" t="s">
        <v>0</v>
      </c>
      <c r="GH239" s="1" t="s">
        <v>0</v>
      </c>
      <c r="GI239" s="1" t="s">
        <v>0</v>
      </c>
      <c r="GJ239" s="1" t="s">
        <v>0</v>
      </c>
      <c r="GK239" s="1" t="s">
        <v>0</v>
      </c>
      <c r="GL239" s="1" t="s">
        <v>0</v>
      </c>
      <c r="GM239" s="1" t="s">
        <v>0</v>
      </c>
      <c r="GN239" s="1" t="s">
        <v>0</v>
      </c>
      <c r="GO239" s="1" t="s">
        <v>0</v>
      </c>
      <c r="GP239" s="1" t="s">
        <v>0</v>
      </c>
      <c r="GQ239" s="1" t="s">
        <v>0</v>
      </c>
      <c r="GR239" s="1" t="s">
        <v>0</v>
      </c>
      <c r="GS239" s="1" t="s">
        <v>0</v>
      </c>
      <c r="GT239" s="1" t="s">
        <v>0</v>
      </c>
      <c r="GU239" s="1" t="s">
        <v>0</v>
      </c>
      <c r="GV239" s="1" t="s">
        <v>0</v>
      </c>
      <c r="GW239" s="1" t="s">
        <v>0</v>
      </c>
      <c r="GX239" s="1" t="s">
        <v>0</v>
      </c>
      <c r="GY239" s="1" t="s">
        <v>0</v>
      </c>
      <c r="GZ239" s="1" t="s">
        <v>0</v>
      </c>
      <c r="HA239" s="1" t="s">
        <v>0</v>
      </c>
      <c r="HB239" s="1" t="s">
        <v>0</v>
      </c>
      <c r="HC239" s="1" t="s">
        <v>0</v>
      </c>
      <c r="HD239" s="1" t="s">
        <v>0</v>
      </c>
      <c r="HE239" s="1" t="s">
        <v>0</v>
      </c>
      <c r="HF239" s="1" t="s">
        <v>0</v>
      </c>
      <c r="HG239" s="1" t="s">
        <v>0</v>
      </c>
      <c r="HH239" s="1" t="s">
        <v>0</v>
      </c>
      <c r="HI239" s="1" t="s">
        <v>0</v>
      </c>
      <c r="HJ239" s="1" t="s">
        <v>0</v>
      </c>
      <c r="HK239" s="1" t="s">
        <v>0</v>
      </c>
      <c r="HL239" s="1" t="s">
        <v>0</v>
      </c>
      <c r="HM239" s="1" t="s">
        <v>0</v>
      </c>
      <c r="HN239" s="1" t="s">
        <v>0</v>
      </c>
      <c r="HO239" s="1" t="s">
        <v>0</v>
      </c>
      <c r="HP239" s="1" t="s">
        <v>0</v>
      </c>
      <c r="HQ239" s="1" t="s">
        <v>0</v>
      </c>
      <c r="HR239" s="1" t="s">
        <v>0</v>
      </c>
      <c r="HS239" s="1" t="s">
        <v>0</v>
      </c>
      <c r="HT239" s="1" t="s">
        <v>0</v>
      </c>
      <c r="HU239" s="1" t="s">
        <v>0</v>
      </c>
      <c r="HV239" s="1" t="s">
        <v>0</v>
      </c>
      <c r="HW239" s="1" t="s">
        <v>0</v>
      </c>
      <c r="HX239" s="1" t="s">
        <v>0</v>
      </c>
      <c r="HY239" s="1" t="s">
        <v>0</v>
      </c>
      <c r="HZ239" s="1" t="s">
        <v>0</v>
      </c>
      <c r="IA239" s="1" t="s">
        <v>0</v>
      </c>
      <c r="IB239" s="1" t="s">
        <v>0</v>
      </c>
      <c r="IC239" s="1" t="s">
        <v>0</v>
      </c>
      <c r="ID239" s="1" t="s">
        <v>0</v>
      </c>
      <c r="IE239" s="1" t="s">
        <v>0</v>
      </c>
      <c r="IF239" s="1" t="s">
        <v>0</v>
      </c>
      <c r="IG239" s="1" t="s">
        <v>0</v>
      </c>
      <c r="IH239" s="1" t="s">
        <v>0</v>
      </c>
      <c r="II239" s="1" t="s">
        <v>0</v>
      </c>
      <c r="IJ239" s="1" t="s">
        <v>0</v>
      </c>
      <c r="IK239" s="1" t="s">
        <v>0</v>
      </c>
      <c r="IL239" s="1" t="s">
        <v>0</v>
      </c>
      <c r="IM239" s="1" t="s">
        <v>0</v>
      </c>
      <c r="IN239" s="1" t="s">
        <v>0</v>
      </c>
      <c r="IO239" s="1" t="s">
        <v>0</v>
      </c>
      <c r="IP239" s="1" t="s">
        <v>0</v>
      </c>
      <c r="IQ239" s="1" t="s">
        <v>0</v>
      </c>
      <c r="IR239" s="1" t="s">
        <v>0</v>
      </c>
      <c r="IS239" s="1" t="s">
        <v>0</v>
      </c>
      <c r="IT239" s="1" t="s">
        <v>0</v>
      </c>
      <c r="IU239" s="1" t="s">
        <v>0</v>
      </c>
      <c r="IV239" s="1" t="s">
        <v>0</v>
      </c>
      <c r="IW239" s="1" t="s">
        <v>0</v>
      </c>
      <c r="IX239" s="1" t="s">
        <v>0</v>
      </c>
      <c r="IY239" s="1" t="s">
        <v>0</v>
      </c>
      <c r="IZ239" s="1" t="s">
        <v>0</v>
      </c>
      <c r="JA239" s="1" t="s">
        <v>0</v>
      </c>
      <c r="JB239" s="1" t="s">
        <v>0</v>
      </c>
      <c r="JC239" s="1" t="s">
        <v>0</v>
      </c>
      <c r="JD239" s="1" t="s">
        <v>0</v>
      </c>
      <c r="JE239" s="1" t="s">
        <v>0</v>
      </c>
      <c r="JF239" s="1" t="s">
        <v>0</v>
      </c>
      <c r="JG239" s="1" t="s">
        <v>0</v>
      </c>
      <c r="JH239" s="1" t="s">
        <v>0</v>
      </c>
      <c r="JI239" s="1" t="s">
        <v>0</v>
      </c>
      <c r="JJ239" s="1" t="s">
        <v>0</v>
      </c>
      <c r="JK239" s="1" t="s">
        <v>0</v>
      </c>
      <c r="JL239" s="1" t="s">
        <v>0</v>
      </c>
      <c r="JM239" s="1" t="s">
        <v>0</v>
      </c>
      <c r="JN239" s="1" t="s">
        <v>0</v>
      </c>
      <c r="JO239" s="1" t="s">
        <v>0</v>
      </c>
      <c r="JP239" s="1" t="s">
        <v>0</v>
      </c>
      <c r="JQ239" s="1" t="s">
        <v>0</v>
      </c>
      <c r="JR239" s="1" t="s">
        <v>0</v>
      </c>
      <c r="JS239" s="1" t="s">
        <v>0</v>
      </c>
      <c r="JT239" s="1" t="s">
        <v>0</v>
      </c>
      <c r="JU239" s="1" t="s">
        <v>0</v>
      </c>
      <c r="JV239" s="1" t="s">
        <v>0</v>
      </c>
      <c r="JW239" s="1" t="s">
        <v>0</v>
      </c>
      <c r="JX239" s="1" t="s">
        <v>0</v>
      </c>
      <c r="JY239" s="1" t="s">
        <v>0</v>
      </c>
      <c r="JZ239" s="1" t="s">
        <v>0</v>
      </c>
      <c r="KA239" s="1" t="s">
        <v>0</v>
      </c>
      <c r="KB239" s="1" t="s">
        <v>0</v>
      </c>
      <c r="KC239" s="1" t="s">
        <v>0</v>
      </c>
      <c r="KD239" s="1" t="s">
        <v>0</v>
      </c>
      <c r="KE239" s="1" t="s">
        <v>0</v>
      </c>
      <c r="KF239" s="1" t="s">
        <v>0</v>
      </c>
      <c r="KG239" s="1" t="s">
        <v>0</v>
      </c>
      <c r="KH239" s="1" t="s">
        <v>0</v>
      </c>
      <c r="KI239" s="1" t="s">
        <v>0</v>
      </c>
      <c r="KJ239" s="1" t="s">
        <v>0</v>
      </c>
      <c r="KK239" s="1" t="s">
        <v>0</v>
      </c>
      <c r="KL239" s="1" t="s">
        <v>0</v>
      </c>
      <c r="KM239" s="1" t="s">
        <v>0</v>
      </c>
      <c r="KN239" s="1" t="s">
        <v>0</v>
      </c>
      <c r="KO239" s="1" t="s">
        <v>0</v>
      </c>
      <c r="KP239" s="1" t="s">
        <v>0</v>
      </c>
      <c r="KQ239" s="1" t="s">
        <v>0</v>
      </c>
      <c r="KR239" s="1" t="s">
        <v>0</v>
      </c>
      <c r="KS239" s="1" t="s">
        <v>0</v>
      </c>
      <c r="KT239" s="1" t="s">
        <v>0</v>
      </c>
      <c r="KU239" s="1" t="s">
        <v>0</v>
      </c>
      <c r="KV239" s="1" t="s">
        <v>0</v>
      </c>
      <c r="KW239" s="1" t="s">
        <v>0</v>
      </c>
      <c r="KX239" s="1" t="s">
        <v>0</v>
      </c>
      <c r="KY239" s="1" t="s">
        <v>0</v>
      </c>
      <c r="KZ239" s="1" t="s">
        <v>0</v>
      </c>
      <c r="LA239" s="1" t="s">
        <v>0</v>
      </c>
      <c r="LB239" s="1" t="s">
        <v>0</v>
      </c>
      <c r="LC239" s="1" t="s">
        <v>0</v>
      </c>
      <c r="LD239" s="1" t="s">
        <v>0</v>
      </c>
      <c r="LE239" s="1" t="s">
        <v>0</v>
      </c>
      <c r="LF239" s="1" t="s">
        <v>0</v>
      </c>
      <c r="LG239" s="1" t="s">
        <v>0</v>
      </c>
      <c r="LH239" s="1" t="s">
        <v>0</v>
      </c>
      <c r="LI239" s="1" t="s">
        <v>0</v>
      </c>
      <c r="LJ239" s="1" t="s">
        <v>0</v>
      </c>
      <c r="LK239" s="1" t="s">
        <v>0</v>
      </c>
      <c r="LL239" s="1" t="s">
        <v>0</v>
      </c>
      <c r="LM239" s="1" t="s">
        <v>0</v>
      </c>
      <c r="LN239" s="1" t="s">
        <v>0</v>
      </c>
      <c r="LO239" s="1" t="s">
        <v>0</v>
      </c>
      <c r="LP239" s="1" t="s">
        <v>0</v>
      </c>
      <c r="LQ239" s="1" t="s">
        <v>0</v>
      </c>
      <c r="LR239" s="1" t="s">
        <v>0</v>
      </c>
      <c r="LS239" s="1" t="s">
        <v>0</v>
      </c>
      <c r="LT239" s="1" t="s">
        <v>0</v>
      </c>
      <c r="LU239" s="1" t="s">
        <v>0</v>
      </c>
      <c r="LV239" s="1" t="s">
        <v>0</v>
      </c>
      <c r="LW239" s="1" t="s">
        <v>0</v>
      </c>
      <c r="LX239" s="1" t="s">
        <v>0</v>
      </c>
      <c r="LY239" s="1" t="s">
        <v>0</v>
      </c>
      <c r="LZ239" s="1" t="s">
        <v>0</v>
      </c>
      <c r="MA239" s="1" t="s">
        <v>0</v>
      </c>
      <c r="MB239" s="1" t="s">
        <v>0</v>
      </c>
      <c r="MC239" s="1" t="s">
        <v>0</v>
      </c>
      <c r="MD239" s="1" t="s">
        <v>0</v>
      </c>
      <c r="ME239" s="1" t="s">
        <v>0</v>
      </c>
      <c r="MF239" s="1" t="s">
        <v>0</v>
      </c>
      <c r="MG239" s="1" t="s">
        <v>0</v>
      </c>
      <c r="MH239" s="1" t="s">
        <v>0</v>
      </c>
      <c r="MI239" s="1" t="s">
        <v>0</v>
      </c>
      <c r="MJ239" s="1" t="s">
        <v>0</v>
      </c>
      <c r="MK239" s="1" t="s">
        <v>0</v>
      </c>
      <c r="ML239" s="1" t="s">
        <v>0</v>
      </c>
      <c r="MM239" s="1" t="s">
        <v>0</v>
      </c>
      <c r="MN239" s="1" t="s">
        <v>0</v>
      </c>
      <c r="MO239" s="1" t="s">
        <v>0</v>
      </c>
      <c r="MP239" s="1" t="s">
        <v>0</v>
      </c>
      <c r="MQ239" s="1" t="s">
        <v>0</v>
      </c>
      <c r="MR239" s="1" t="s">
        <v>0</v>
      </c>
      <c r="MS239" s="1" t="s">
        <v>0</v>
      </c>
      <c r="MT239" s="1" t="s">
        <v>0</v>
      </c>
      <c r="MU239" s="1" t="s">
        <v>0</v>
      </c>
      <c r="MV239" s="1" t="s">
        <v>0</v>
      </c>
      <c r="MW239" s="1" t="s">
        <v>0</v>
      </c>
      <c r="MX239" s="1" t="s">
        <v>0</v>
      </c>
      <c r="MY239" s="1" t="s">
        <v>0</v>
      </c>
      <c r="MZ239" s="1" t="s">
        <v>0</v>
      </c>
      <c r="NA239" s="1" t="s">
        <v>0</v>
      </c>
      <c r="NB239" s="1" t="s">
        <v>0</v>
      </c>
      <c r="NC239" s="1" t="s">
        <v>0</v>
      </c>
      <c r="ND239" s="1" t="s">
        <v>0</v>
      </c>
      <c r="NE239" s="1" t="s">
        <v>0</v>
      </c>
      <c r="NF239" s="1" t="s">
        <v>0</v>
      </c>
      <c r="NG239" s="1" t="s">
        <v>0</v>
      </c>
      <c r="NH239" s="1" t="s">
        <v>0</v>
      </c>
      <c r="NI239" s="1" t="s">
        <v>0</v>
      </c>
      <c r="NJ239" s="1" t="s">
        <v>0</v>
      </c>
      <c r="NK239" s="1" t="s">
        <v>0</v>
      </c>
      <c r="NL239" s="1" t="s">
        <v>0</v>
      </c>
      <c r="NM239" s="1" t="s">
        <v>0</v>
      </c>
      <c r="NN239" s="1" t="s">
        <v>0</v>
      </c>
      <c r="NO239" s="1" t="s">
        <v>0</v>
      </c>
      <c r="NP239" s="1" t="s">
        <v>0</v>
      </c>
      <c r="NQ239" s="1" t="s">
        <v>0</v>
      </c>
      <c r="NR239" s="1" t="s">
        <v>0</v>
      </c>
      <c r="NS239" s="1" t="s">
        <v>0</v>
      </c>
      <c r="NT239" s="1" t="s">
        <v>0</v>
      </c>
      <c r="NU239" s="1" t="s">
        <v>0</v>
      </c>
      <c r="NV239" s="1" t="s">
        <v>0</v>
      </c>
      <c r="NW239" s="1" t="s">
        <v>0</v>
      </c>
      <c r="NX239" s="1" t="s">
        <v>0</v>
      </c>
      <c r="NY239" s="1" t="s">
        <v>0</v>
      </c>
      <c r="NZ239" s="1" t="s">
        <v>0</v>
      </c>
      <c r="OA239" s="1" t="s">
        <v>0</v>
      </c>
      <c r="OB239" s="1" t="s">
        <v>0</v>
      </c>
      <c r="OC239" s="1" t="s">
        <v>0</v>
      </c>
      <c r="OD239" s="1" t="s">
        <v>0</v>
      </c>
      <c r="OE239" s="1" t="s">
        <v>0</v>
      </c>
      <c r="OF239" s="1" t="s">
        <v>0</v>
      </c>
      <c r="OG239" s="1" t="s">
        <v>0</v>
      </c>
      <c r="OH239" s="1" t="s">
        <v>0</v>
      </c>
      <c r="OI239" s="1" t="s">
        <v>0</v>
      </c>
      <c r="OJ239" s="1" t="s">
        <v>0</v>
      </c>
      <c r="OK239" s="1" t="s">
        <v>0</v>
      </c>
      <c r="OL239" s="1" t="s">
        <v>0</v>
      </c>
      <c r="OM239" s="1" t="s">
        <v>0</v>
      </c>
      <c r="ON239" s="1" t="s">
        <v>0</v>
      </c>
      <c r="OO239" s="1" t="s">
        <v>0</v>
      </c>
      <c r="OP239" s="1" t="s">
        <v>0</v>
      </c>
      <c r="OQ239" s="1" t="s">
        <v>0</v>
      </c>
      <c r="OR239" s="1" t="s">
        <v>0</v>
      </c>
      <c r="OS239" s="1" t="s">
        <v>0</v>
      </c>
      <c r="OT239" s="1" t="s">
        <v>0</v>
      </c>
      <c r="OU239" s="1" t="s">
        <v>0</v>
      </c>
      <c r="OV239" s="1" t="s">
        <v>0</v>
      </c>
      <c r="OW239" s="1" t="s">
        <v>0</v>
      </c>
      <c r="OX239" s="1" t="s">
        <v>0</v>
      </c>
      <c r="OY239" s="1" t="s">
        <v>0</v>
      </c>
      <c r="OZ239" s="1" t="s">
        <v>0</v>
      </c>
      <c r="PA239" s="1" t="s">
        <v>0</v>
      </c>
      <c r="PB239" s="1" t="s">
        <v>0</v>
      </c>
      <c r="PC239" s="1" t="s">
        <v>0</v>
      </c>
      <c r="PD239" s="1" t="s">
        <v>0</v>
      </c>
      <c r="PE239" s="1" t="s">
        <v>0</v>
      </c>
      <c r="PF239" s="1" t="s">
        <v>0</v>
      </c>
      <c r="PG239" s="1" t="s">
        <v>0</v>
      </c>
      <c r="PH239" s="1" t="s">
        <v>0</v>
      </c>
      <c r="PI239" s="1" t="s">
        <v>0</v>
      </c>
      <c r="PJ239" s="1" t="s">
        <v>0</v>
      </c>
      <c r="PK239" s="1" t="s">
        <v>0</v>
      </c>
      <c r="PL239" s="1" t="s">
        <v>0</v>
      </c>
      <c r="PM239" s="1" t="s">
        <v>0</v>
      </c>
      <c r="PN239" s="1" t="s">
        <v>0</v>
      </c>
      <c r="PO239" s="1" t="s">
        <v>0</v>
      </c>
      <c r="PP239" s="1" t="s">
        <v>0</v>
      </c>
      <c r="PQ239" s="1" t="s">
        <v>0</v>
      </c>
      <c r="PR239" s="1" t="s">
        <v>0</v>
      </c>
      <c r="PS239" s="1" t="s">
        <v>0</v>
      </c>
      <c r="PT239" s="1" t="s">
        <v>0</v>
      </c>
      <c r="PU239" s="1" t="s">
        <v>0</v>
      </c>
      <c r="PV239" s="1" t="s">
        <v>0</v>
      </c>
      <c r="PW239" s="1" t="s">
        <v>0</v>
      </c>
      <c r="PX239" s="1" t="s">
        <v>0</v>
      </c>
      <c r="PY239" s="1" t="s">
        <v>0</v>
      </c>
      <c r="PZ239" s="1" t="s">
        <v>0</v>
      </c>
      <c r="QA239" s="1" t="s">
        <v>0</v>
      </c>
      <c r="QB239" s="1" t="s">
        <v>0</v>
      </c>
      <c r="QC239" s="1" t="s">
        <v>0</v>
      </c>
      <c r="QD239" s="1" t="s">
        <v>0</v>
      </c>
      <c r="QE239" s="1" t="s">
        <v>0</v>
      </c>
      <c r="QF239" s="1" t="s">
        <v>0</v>
      </c>
      <c r="QG239" s="1" t="s">
        <v>0</v>
      </c>
      <c r="QH239" s="1" t="s">
        <v>0</v>
      </c>
      <c r="QI239" s="1" t="s">
        <v>0</v>
      </c>
      <c r="QJ239" s="1" t="s">
        <v>0</v>
      </c>
      <c r="QK239" s="1" t="s">
        <v>0</v>
      </c>
      <c r="QL239" s="1" t="s">
        <v>0</v>
      </c>
      <c r="QM239" s="1" t="s">
        <v>0</v>
      </c>
      <c r="QN239" s="1" t="s">
        <v>0</v>
      </c>
      <c r="QO239" s="1" t="s">
        <v>0</v>
      </c>
      <c r="QP239" s="1" t="s">
        <v>0</v>
      </c>
      <c r="QQ239" s="1" t="s">
        <v>0</v>
      </c>
      <c r="QR239" s="1" t="s">
        <v>0</v>
      </c>
      <c r="QS239" s="1" t="s">
        <v>0</v>
      </c>
      <c r="QT239" s="1" t="s">
        <v>0</v>
      </c>
      <c r="QU239" s="1" t="s">
        <v>0</v>
      </c>
      <c r="QV239" s="1" t="s">
        <v>0</v>
      </c>
      <c r="QW239" s="1" t="s">
        <v>0</v>
      </c>
      <c r="QX239" s="1" t="s">
        <v>0</v>
      </c>
      <c r="QY239" s="1" t="s">
        <v>0</v>
      </c>
      <c r="QZ239" s="1" t="s">
        <v>0</v>
      </c>
      <c r="RA239" s="1" t="s">
        <v>0</v>
      </c>
      <c r="RB239" s="1" t="s">
        <v>0</v>
      </c>
      <c r="RC239" s="1" t="s">
        <v>0</v>
      </c>
      <c r="RD239" s="1" t="s">
        <v>0</v>
      </c>
      <c r="RE239" s="1" t="s">
        <v>0</v>
      </c>
      <c r="RF239" s="1" t="s">
        <v>0</v>
      </c>
      <c r="RG239" s="1" t="s">
        <v>0</v>
      </c>
      <c r="RH239" s="1" t="s">
        <v>0</v>
      </c>
      <c r="RI239" s="1" t="s">
        <v>0</v>
      </c>
      <c r="RJ239" s="1" t="s">
        <v>0</v>
      </c>
      <c r="RK239" s="1" t="s">
        <v>0</v>
      </c>
      <c r="RL239" s="1" t="s">
        <v>0</v>
      </c>
      <c r="RM239" s="1" t="s">
        <v>0</v>
      </c>
      <c r="RN239" s="1" t="s">
        <v>0</v>
      </c>
      <c r="RO239" s="1" t="s">
        <v>0</v>
      </c>
      <c r="RP239" s="1" t="s">
        <v>0</v>
      </c>
      <c r="RQ239" s="1" t="s">
        <v>0</v>
      </c>
      <c r="RR239" s="1" t="s">
        <v>0</v>
      </c>
      <c r="RS239" s="1" t="s">
        <v>0</v>
      </c>
      <c r="RT239" s="1" t="s">
        <v>0</v>
      </c>
      <c r="RU239" s="1" t="s">
        <v>0</v>
      </c>
      <c r="RV239" s="1" t="s">
        <v>0</v>
      </c>
      <c r="RW239" s="1" t="s">
        <v>0</v>
      </c>
      <c r="RX239" s="1" t="s">
        <v>0</v>
      </c>
      <c r="RY239" s="1" t="s">
        <v>0</v>
      </c>
      <c r="RZ239" s="1" t="s">
        <v>0</v>
      </c>
      <c r="SA239" s="1" t="s">
        <v>0</v>
      </c>
      <c r="SB239" s="1" t="s">
        <v>0</v>
      </c>
      <c r="SC239" s="1" t="s">
        <v>0</v>
      </c>
      <c r="SD239" s="1" t="s">
        <v>0</v>
      </c>
      <c r="SE239" s="1" t="s">
        <v>0</v>
      </c>
      <c r="SF239" s="1" t="s">
        <v>0</v>
      </c>
      <c r="SG239" s="1" t="s">
        <v>0</v>
      </c>
      <c r="SH239" s="1" t="s">
        <v>0</v>
      </c>
      <c r="SI239" s="1" t="s">
        <v>0</v>
      </c>
      <c r="SJ239" s="1" t="s">
        <v>0</v>
      </c>
      <c r="SK239" s="1" t="s">
        <v>0</v>
      </c>
      <c r="SL239" s="1" t="s">
        <v>0</v>
      </c>
      <c r="SM239" s="1" t="s">
        <v>0</v>
      </c>
      <c r="SN239" s="1" t="s">
        <v>0</v>
      </c>
      <c r="SO239" s="1" t="s">
        <v>0</v>
      </c>
      <c r="SP239" s="1" t="s">
        <v>0</v>
      </c>
      <c r="SQ239" s="1" t="s">
        <v>0</v>
      </c>
      <c r="SR239" s="1" t="s">
        <v>0</v>
      </c>
      <c r="SS239" s="1" t="s">
        <v>0</v>
      </c>
      <c r="ST239" s="1" t="s">
        <v>0</v>
      </c>
      <c r="SU239" s="1" t="s">
        <v>0</v>
      </c>
      <c r="SV239" s="1" t="s">
        <v>0</v>
      </c>
      <c r="SW239" s="1" t="s">
        <v>0</v>
      </c>
      <c r="SX239" s="1" t="s">
        <v>0</v>
      </c>
      <c r="SY239" s="1" t="s">
        <v>0</v>
      </c>
      <c r="SZ239" s="1" t="s">
        <v>0</v>
      </c>
      <c r="TA239" s="1" t="s">
        <v>0</v>
      </c>
      <c r="TB239" s="1" t="s">
        <v>0</v>
      </c>
      <c r="TC239" s="1" t="s">
        <v>0</v>
      </c>
      <c r="TD239" s="1" t="s">
        <v>0</v>
      </c>
      <c r="TE239" s="1" t="s">
        <v>0</v>
      </c>
      <c r="TF239" s="1" t="s">
        <v>0</v>
      </c>
      <c r="TG239" s="1" t="s">
        <v>0</v>
      </c>
      <c r="TH239" s="1" t="s">
        <v>0</v>
      </c>
      <c r="TI239" s="1" t="s">
        <v>0</v>
      </c>
      <c r="TJ239" s="1" t="s">
        <v>0</v>
      </c>
      <c r="TK239" s="1" t="s">
        <v>0</v>
      </c>
      <c r="TL239" s="1" t="s">
        <v>0</v>
      </c>
      <c r="TM239" s="1" t="s">
        <v>0</v>
      </c>
      <c r="TN239" s="1" t="s">
        <v>0</v>
      </c>
      <c r="TO239" s="1" t="s">
        <v>0</v>
      </c>
      <c r="TP239" s="1" t="s">
        <v>0</v>
      </c>
      <c r="TQ239" s="1" t="s">
        <v>0</v>
      </c>
      <c r="TR239" s="1" t="s">
        <v>0</v>
      </c>
      <c r="TS239" s="1" t="s">
        <v>0</v>
      </c>
      <c r="TT239" s="1" t="s">
        <v>0</v>
      </c>
      <c r="TU239" s="1" t="s">
        <v>0</v>
      </c>
      <c r="TV239" s="1" t="s">
        <v>0</v>
      </c>
      <c r="TW239" s="1" t="s">
        <v>0</v>
      </c>
      <c r="TX239" s="1" t="s">
        <v>0</v>
      </c>
      <c r="TY239" s="1" t="s">
        <v>0</v>
      </c>
      <c r="TZ239" s="1" t="s">
        <v>0</v>
      </c>
      <c r="UA239" s="1" t="s">
        <v>0</v>
      </c>
      <c r="UB239" s="1" t="s">
        <v>0</v>
      </c>
      <c r="UC239" s="1" t="s">
        <v>0</v>
      </c>
      <c r="UD239" s="1" t="s">
        <v>0</v>
      </c>
      <c r="UE239" s="1" t="s">
        <v>0</v>
      </c>
      <c r="UF239" s="1" t="s">
        <v>0</v>
      </c>
      <c r="UG239" s="1" t="s">
        <v>0</v>
      </c>
      <c r="UH239" s="1" t="s">
        <v>0</v>
      </c>
      <c r="UI239" s="1" t="s">
        <v>0</v>
      </c>
      <c r="UJ239" s="1" t="s">
        <v>0</v>
      </c>
      <c r="UK239" s="1" t="s">
        <v>0</v>
      </c>
      <c r="UL239" s="1" t="s">
        <v>0</v>
      </c>
      <c r="UM239" s="1" t="s">
        <v>0</v>
      </c>
      <c r="UN239" s="1" t="s">
        <v>0</v>
      </c>
      <c r="UO239" s="1" t="s">
        <v>0</v>
      </c>
      <c r="UP239" s="1" t="s">
        <v>0</v>
      </c>
      <c r="UQ239" s="1" t="s">
        <v>0</v>
      </c>
    </row>
    <row r="240" spans="1:563" x14ac:dyDescent="0.25">
      <c r="A240" s="1" t="s">
        <v>1874</v>
      </c>
      <c r="B240" s="1" t="s">
        <v>1062</v>
      </c>
      <c r="C240" s="1" t="s">
        <v>1063</v>
      </c>
      <c r="D240" s="1" t="s">
        <v>0</v>
      </c>
      <c r="E240" s="1" t="s">
        <v>0</v>
      </c>
      <c r="F240" s="1" t="s">
        <v>0</v>
      </c>
      <c r="G240" s="1" t="s">
        <v>0</v>
      </c>
      <c r="H240" s="1" t="s">
        <v>0</v>
      </c>
      <c r="I240" s="1" t="s">
        <v>0</v>
      </c>
      <c r="J240" s="1" t="s">
        <v>0</v>
      </c>
      <c r="K240" s="1" t="s">
        <v>0</v>
      </c>
      <c r="L240" s="1" t="s">
        <v>0</v>
      </c>
      <c r="M240" s="1" t="s">
        <v>0</v>
      </c>
      <c r="N240" s="1" t="s">
        <v>0</v>
      </c>
      <c r="O240" s="1" t="s">
        <v>0</v>
      </c>
      <c r="P240" s="1" t="s">
        <v>0</v>
      </c>
      <c r="Q240" s="1" t="s">
        <v>0</v>
      </c>
      <c r="R240" s="1" t="s">
        <v>0</v>
      </c>
      <c r="S240" s="1" t="s">
        <v>0</v>
      </c>
      <c r="T240" s="1" t="s">
        <v>0</v>
      </c>
      <c r="U240" s="1" t="s">
        <v>0</v>
      </c>
      <c r="V240" s="1" t="s">
        <v>0</v>
      </c>
      <c r="W240" s="1" t="s">
        <v>0</v>
      </c>
      <c r="X240" s="1" t="s">
        <v>0</v>
      </c>
      <c r="Y240" s="1" t="s">
        <v>0</v>
      </c>
      <c r="Z240" s="1" t="s">
        <v>0</v>
      </c>
      <c r="AA240" s="1" t="s">
        <v>0</v>
      </c>
      <c r="AB240" s="1" t="s">
        <v>0</v>
      </c>
      <c r="AC240" s="1" t="s">
        <v>0</v>
      </c>
      <c r="AD240" s="1" t="s">
        <v>0</v>
      </c>
      <c r="AE240" s="1" t="s">
        <v>0</v>
      </c>
      <c r="AF240" s="1" t="s">
        <v>0</v>
      </c>
      <c r="AG240" s="1" t="s">
        <v>0</v>
      </c>
      <c r="AH240" s="1" t="s">
        <v>0</v>
      </c>
      <c r="AI240" s="1" t="s">
        <v>0</v>
      </c>
      <c r="AJ240" s="1" t="s">
        <v>0</v>
      </c>
      <c r="AK240" s="1" t="s">
        <v>0</v>
      </c>
      <c r="AL240" s="1" t="s">
        <v>0</v>
      </c>
      <c r="AM240" s="1" t="s">
        <v>0</v>
      </c>
      <c r="AN240" s="1" t="s">
        <v>0</v>
      </c>
      <c r="AO240" s="1" t="s">
        <v>0</v>
      </c>
      <c r="AP240" s="1" t="s">
        <v>0</v>
      </c>
      <c r="AQ240" s="1" t="s">
        <v>0</v>
      </c>
      <c r="AR240" s="1" t="s">
        <v>0</v>
      </c>
      <c r="AS240" s="1" t="s">
        <v>0</v>
      </c>
      <c r="AT240" s="1" t="s">
        <v>0</v>
      </c>
      <c r="AU240" s="1" t="s">
        <v>0</v>
      </c>
      <c r="AV240" s="1" t="s">
        <v>0</v>
      </c>
      <c r="AW240" s="1" t="s">
        <v>0</v>
      </c>
      <c r="AX240" s="1" t="s">
        <v>0</v>
      </c>
      <c r="AY240" s="1" t="s">
        <v>0</v>
      </c>
      <c r="AZ240" s="1" t="s">
        <v>0</v>
      </c>
      <c r="BA240" s="1" t="s">
        <v>0</v>
      </c>
      <c r="BB240" s="1" t="s">
        <v>0</v>
      </c>
      <c r="BC240" s="1" t="s">
        <v>0</v>
      </c>
      <c r="BD240" s="1" t="s">
        <v>0</v>
      </c>
      <c r="BE240" s="1" t="s">
        <v>0</v>
      </c>
      <c r="BF240" s="1" t="s">
        <v>0</v>
      </c>
      <c r="BG240" s="1" t="s">
        <v>0</v>
      </c>
      <c r="BH240" s="1" t="s">
        <v>0</v>
      </c>
      <c r="BI240" s="1" t="s">
        <v>0</v>
      </c>
      <c r="BJ240" s="1" t="s">
        <v>0</v>
      </c>
      <c r="BK240" s="1" t="s">
        <v>0</v>
      </c>
      <c r="BL240" s="1" t="s">
        <v>0</v>
      </c>
      <c r="BM240" s="1" t="s">
        <v>0</v>
      </c>
      <c r="BN240" s="1" t="s">
        <v>0</v>
      </c>
      <c r="BO240" s="1" t="s">
        <v>0</v>
      </c>
      <c r="BP240" s="1" t="s">
        <v>0</v>
      </c>
      <c r="BQ240" s="1" t="s">
        <v>0</v>
      </c>
      <c r="BR240" s="1" t="s">
        <v>0</v>
      </c>
      <c r="BS240" s="1" t="s">
        <v>0</v>
      </c>
      <c r="BT240" s="1" t="s">
        <v>0</v>
      </c>
      <c r="BU240" s="1" t="s">
        <v>0</v>
      </c>
      <c r="BV240" s="1" t="s">
        <v>0</v>
      </c>
      <c r="BW240" s="1" t="s">
        <v>0</v>
      </c>
      <c r="BX240" s="1" t="s">
        <v>0</v>
      </c>
      <c r="BY240" s="1" t="s">
        <v>0</v>
      </c>
      <c r="BZ240" s="1" t="s">
        <v>0</v>
      </c>
      <c r="CA240" s="1" t="s">
        <v>0</v>
      </c>
      <c r="CB240" s="1" t="s">
        <v>0</v>
      </c>
      <c r="CC240" s="1" t="s">
        <v>0</v>
      </c>
      <c r="CD240" s="1" t="s">
        <v>0</v>
      </c>
      <c r="CE240" s="1" t="s">
        <v>0</v>
      </c>
      <c r="CF240" s="1" t="s">
        <v>0</v>
      </c>
      <c r="CG240" s="1" t="s">
        <v>0</v>
      </c>
      <c r="CH240" s="1" t="s">
        <v>0</v>
      </c>
      <c r="CI240" s="1" t="s">
        <v>0</v>
      </c>
      <c r="CJ240" s="1" t="s">
        <v>0</v>
      </c>
      <c r="CK240" s="1" t="s">
        <v>0</v>
      </c>
      <c r="CL240" s="1" t="s">
        <v>0</v>
      </c>
      <c r="CM240" s="1" t="s">
        <v>0</v>
      </c>
      <c r="CN240" s="1" t="s">
        <v>0</v>
      </c>
      <c r="CO240" s="1" t="s">
        <v>0</v>
      </c>
      <c r="CP240" s="1" t="s">
        <v>0</v>
      </c>
      <c r="CQ240" s="1" t="s">
        <v>0</v>
      </c>
      <c r="CR240" s="1" t="s">
        <v>0</v>
      </c>
      <c r="CS240" s="1" t="s">
        <v>0</v>
      </c>
      <c r="CT240" s="1" t="s">
        <v>0</v>
      </c>
      <c r="CU240" s="1" t="s">
        <v>0</v>
      </c>
      <c r="CV240" s="1" t="s">
        <v>0</v>
      </c>
      <c r="CW240" s="1" t="s">
        <v>0</v>
      </c>
      <c r="CX240" s="1" t="s">
        <v>0</v>
      </c>
      <c r="CY240" s="1" t="s">
        <v>0</v>
      </c>
      <c r="CZ240" s="1" t="s">
        <v>0</v>
      </c>
      <c r="DA240" s="1" t="s">
        <v>0</v>
      </c>
      <c r="DB240" s="1" t="s">
        <v>0</v>
      </c>
      <c r="DC240" s="1" t="s">
        <v>0</v>
      </c>
      <c r="DD240" s="1" t="s">
        <v>0</v>
      </c>
      <c r="DE240" s="1" t="s">
        <v>0</v>
      </c>
      <c r="DF240" s="1" t="s">
        <v>0</v>
      </c>
      <c r="DG240" s="1" t="s">
        <v>0</v>
      </c>
      <c r="DH240" s="1" t="s">
        <v>0</v>
      </c>
      <c r="DI240" s="1" t="s">
        <v>0</v>
      </c>
      <c r="DJ240" s="1" t="s">
        <v>0</v>
      </c>
      <c r="DK240" s="1" t="s">
        <v>0</v>
      </c>
      <c r="DL240" s="1" t="s">
        <v>0</v>
      </c>
      <c r="DM240" s="1" t="s">
        <v>0</v>
      </c>
      <c r="DN240" s="1" t="s">
        <v>0</v>
      </c>
      <c r="DO240" s="1" t="s">
        <v>0</v>
      </c>
      <c r="DP240" s="1" t="s">
        <v>0</v>
      </c>
      <c r="DQ240" s="1" t="s">
        <v>0</v>
      </c>
      <c r="DR240" s="1" t="s">
        <v>0</v>
      </c>
      <c r="DS240" s="1" t="s">
        <v>0</v>
      </c>
      <c r="DT240" s="1" t="s">
        <v>0</v>
      </c>
      <c r="DU240" s="1" t="s">
        <v>0</v>
      </c>
      <c r="DV240" s="1" t="s">
        <v>0</v>
      </c>
      <c r="DW240" s="1" t="s">
        <v>0</v>
      </c>
      <c r="DX240" s="1" t="s">
        <v>0</v>
      </c>
      <c r="DY240" s="1" t="s">
        <v>0</v>
      </c>
      <c r="DZ240" s="1" t="s">
        <v>0</v>
      </c>
      <c r="EA240" s="1" t="s">
        <v>0</v>
      </c>
      <c r="EB240" s="1" t="s">
        <v>0</v>
      </c>
      <c r="EC240" s="1" t="s">
        <v>0</v>
      </c>
      <c r="ED240" s="1" t="s">
        <v>0</v>
      </c>
      <c r="EE240" s="1" t="s">
        <v>0</v>
      </c>
      <c r="EF240" s="1" t="s">
        <v>0</v>
      </c>
      <c r="EG240" s="1" t="s">
        <v>0</v>
      </c>
      <c r="EH240" s="1" t="s">
        <v>0</v>
      </c>
      <c r="EI240" s="1" t="s">
        <v>0</v>
      </c>
      <c r="EJ240" s="1" t="s">
        <v>0</v>
      </c>
      <c r="EK240" s="1" t="s">
        <v>0</v>
      </c>
      <c r="EL240" s="1" t="s">
        <v>0</v>
      </c>
      <c r="EM240" s="1" t="s">
        <v>0</v>
      </c>
      <c r="EN240" s="1" t="s">
        <v>0</v>
      </c>
      <c r="EO240" s="1" t="s">
        <v>0</v>
      </c>
      <c r="EP240" s="1" t="s">
        <v>0</v>
      </c>
      <c r="EQ240" s="1" t="s">
        <v>0</v>
      </c>
      <c r="ER240" s="1" t="s">
        <v>0</v>
      </c>
      <c r="ES240" s="1" t="s">
        <v>0</v>
      </c>
      <c r="ET240" s="1" t="s">
        <v>0</v>
      </c>
      <c r="EU240" s="1" t="s">
        <v>0</v>
      </c>
      <c r="EV240" s="1" t="s">
        <v>0</v>
      </c>
      <c r="EW240" s="1" t="s">
        <v>0</v>
      </c>
      <c r="EX240" s="1" t="s">
        <v>0</v>
      </c>
      <c r="EY240" s="1" t="s">
        <v>0</v>
      </c>
      <c r="EZ240" s="1" t="s">
        <v>0</v>
      </c>
      <c r="FA240" s="1" t="s">
        <v>0</v>
      </c>
      <c r="FB240" s="1" t="s">
        <v>0</v>
      </c>
      <c r="FC240" s="1" t="s">
        <v>0</v>
      </c>
      <c r="FD240" s="1" t="s">
        <v>0</v>
      </c>
      <c r="FE240" s="1" t="s">
        <v>0</v>
      </c>
      <c r="FF240" s="1" t="s">
        <v>0</v>
      </c>
      <c r="FG240" s="1" t="s">
        <v>0</v>
      </c>
      <c r="FH240" s="1" t="s">
        <v>0</v>
      </c>
      <c r="FI240" s="1" t="s">
        <v>0</v>
      </c>
      <c r="FJ240" s="1" t="s">
        <v>0</v>
      </c>
      <c r="FK240" s="1" t="s">
        <v>0</v>
      </c>
      <c r="FL240" s="1" t="s">
        <v>0</v>
      </c>
      <c r="FM240" s="1" t="s">
        <v>0</v>
      </c>
      <c r="FN240" s="1" t="s">
        <v>0</v>
      </c>
      <c r="FO240" s="1" t="s">
        <v>0</v>
      </c>
      <c r="FP240" s="1" t="s">
        <v>0</v>
      </c>
      <c r="FQ240" s="1" t="s">
        <v>0</v>
      </c>
      <c r="FR240" s="1" t="s">
        <v>0</v>
      </c>
      <c r="FS240" s="1" t="s">
        <v>0</v>
      </c>
      <c r="FT240" s="1" t="s">
        <v>0</v>
      </c>
      <c r="FU240" s="1" t="s">
        <v>0</v>
      </c>
      <c r="FV240" s="1" t="s">
        <v>0</v>
      </c>
      <c r="FW240" s="1" t="s">
        <v>0</v>
      </c>
      <c r="FX240" s="1" t="s">
        <v>0</v>
      </c>
      <c r="FY240" s="1" t="s">
        <v>0</v>
      </c>
      <c r="FZ240" s="1" t="s">
        <v>0</v>
      </c>
      <c r="GA240" s="1" t="s">
        <v>0</v>
      </c>
      <c r="GB240" s="1" t="s">
        <v>0</v>
      </c>
      <c r="GC240" s="1" t="s">
        <v>0</v>
      </c>
      <c r="GD240" s="1" t="s">
        <v>0</v>
      </c>
      <c r="GE240" s="1" t="s">
        <v>0</v>
      </c>
      <c r="GF240" s="1" t="s">
        <v>0</v>
      </c>
      <c r="GG240" s="1" t="s">
        <v>0</v>
      </c>
      <c r="GH240" s="1" t="s">
        <v>0</v>
      </c>
      <c r="GI240" s="1" t="s">
        <v>0</v>
      </c>
      <c r="GJ240" s="1" t="s">
        <v>0</v>
      </c>
      <c r="GK240" s="1" t="s">
        <v>0</v>
      </c>
      <c r="GL240" s="1" t="s">
        <v>0</v>
      </c>
      <c r="GM240" s="1" t="s">
        <v>0</v>
      </c>
      <c r="GN240" s="1" t="s">
        <v>0</v>
      </c>
      <c r="GO240" s="1" t="s">
        <v>0</v>
      </c>
      <c r="GP240" s="1" t="s">
        <v>0</v>
      </c>
      <c r="GQ240" s="1" t="s">
        <v>0</v>
      </c>
      <c r="GR240" s="1" t="s">
        <v>0</v>
      </c>
      <c r="GS240" s="1" t="s">
        <v>0</v>
      </c>
      <c r="GT240" s="1" t="s">
        <v>0</v>
      </c>
      <c r="GU240" s="1" t="s">
        <v>0</v>
      </c>
      <c r="GV240" s="1" t="s">
        <v>0</v>
      </c>
      <c r="GW240" s="1" t="s">
        <v>0</v>
      </c>
      <c r="GX240" s="1" t="s">
        <v>0</v>
      </c>
      <c r="GY240" s="1" t="s">
        <v>0</v>
      </c>
      <c r="GZ240" s="1" t="s">
        <v>0</v>
      </c>
      <c r="HA240" s="1" t="s">
        <v>0</v>
      </c>
      <c r="HB240" s="1" t="s">
        <v>0</v>
      </c>
      <c r="HC240" s="1" t="s">
        <v>0</v>
      </c>
      <c r="HD240" s="1" t="s">
        <v>0</v>
      </c>
      <c r="HE240" s="1" t="s">
        <v>0</v>
      </c>
      <c r="HF240" s="1" t="s">
        <v>0</v>
      </c>
      <c r="HG240" s="1" t="s">
        <v>0</v>
      </c>
      <c r="HH240" s="1" t="s">
        <v>0</v>
      </c>
      <c r="HI240" s="1" t="s">
        <v>0</v>
      </c>
      <c r="HJ240" s="1" t="s">
        <v>0</v>
      </c>
      <c r="HK240" s="1" t="s">
        <v>0</v>
      </c>
      <c r="HL240" s="1" t="s">
        <v>0</v>
      </c>
      <c r="HM240" s="1" t="s">
        <v>0</v>
      </c>
      <c r="HN240" s="1" t="s">
        <v>0</v>
      </c>
      <c r="HO240" s="1" t="s">
        <v>0</v>
      </c>
      <c r="HP240" s="1" t="s">
        <v>0</v>
      </c>
      <c r="HQ240" s="1" t="s">
        <v>0</v>
      </c>
      <c r="HR240" s="1" t="s">
        <v>0</v>
      </c>
      <c r="HS240" s="1" t="s">
        <v>0</v>
      </c>
      <c r="HT240" s="1" t="s">
        <v>0</v>
      </c>
      <c r="HU240" s="1" t="s">
        <v>0</v>
      </c>
      <c r="HV240" s="1" t="s">
        <v>0</v>
      </c>
      <c r="HW240" s="1" t="s">
        <v>0</v>
      </c>
      <c r="HX240" s="1" t="s">
        <v>0</v>
      </c>
      <c r="HY240" s="1" t="s">
        <v>0</v>
      </c>
      <c r="HZ240" s="1" t="s">
        <v>0</v>
      </c>
      <c r="IA240" s="1" t="s">
        <v>0</v>
      </c>
      <c r="IB240" s="1" t="s">
        <v>0</v>
      </c>
      <c r="IC240" s="1" t="s">
        <v>0</v>
      </c>
      <c r="ID240" s="1" t="s">
        <v>0</v>
      </c>
      <c r="IE240" s="1" t="s">
        <v>0</v>
      </c>
      <c r="IF240" s="1" t="s">
        <v>0</v>
      </c>
      <c r="IG240" s="1" t="s">
        <v>0</v>
      </c>
      <c r="IH240" s="1" t="s">
        <v>0</v>
      </c>
      <c r="II240" s="1" t="s">
        <v>0</v>
      </c>
      <c r="IJ240" s="1" t="s">
        <v>0</v>
      </c>
      <c r="IK240" s="1" t="s">
        <v>0</v>
      </c>
      <c r="IL240" s="1" t="s">
        <v>0</v>
      </c>
      <c r="IM240" s="1" t="s">
        <v>0</v>
      </c>
      <c r="IN240" s="1" t="s">
        <v>0</v>
      </c>
      <c r="IO240" s="1" t="s">
        <v>0</v>
      </c>
      <c r="IP240" s="1" t="s">
        <v>0</v>
      </c>
      <c r="IQ240" s="1" t="s">
        <v>0</v>
      </c>
      <c r="IR240" s="1" t="s">
        <v>0</v>
      </c>
      <c r="IS240" s="1" t="s">
        <v>0</v>
      </c>
      <c r="IT240" s="1" t="s">
        <v>0</v>
      </c>
      <c r="IU240" s="1" t="s">
        <v>0</v>
      </c>
      <c r="IV240" s="1" t="s">
        <v>0</v>
      </c>
      <c r="IW240" s="1" t="s">
        <v>0</v>
      </c>
      <c r="IX240" s="1" t="s">
        <v>0</v>
      </c>
      <c r="IY240" s="1" t="s">
        <v>0</v>
      </c>
      <c r="IZ240" s="1" t="s">
        <v>0</v>
      </c>
      <c r="JA240" s="1" t="s">
        <v>0</v>
      </c>
      <c r="JB240" s="1" t="s">
        <v>0</v>
      </c>
      <c r="JC240" s="1" t="s">
        <v>0</v>
      </c>
      <c r="JD240" s="1" t="s">
        <v>0</v>
      </c>
      <c r="JE240" s="1" t="s">
        <v>0</v>
      </c>
      <c r="JF240" s="1" t="s">
        <v>0</v>
      </c>
      <c r="JG240" s="1" t="s">
        <v>0</v>
      </c>
      <c r="JH240" s="1" t="s">
        <v>0</v>
      </c>
      <c r="JI240" s="1" t="s">
        <v>0</v>
      </c>
      <c r="JJ240" s="1" t="s">
        <v>0</v>
      </c>
      <c r="JK240" s="1" t="s">
        <v>0</v>
      </c>
      <c r="JL240" s="1" t="s">
        <v>0</v>
      </c>
      <c r="JM240" s="1" t="s">
        <v>0</v>
      </c>
      <c r="JN240" s="1" t="s">
        <v>0</v>
      </c>
      <c r="JO240" s="1" t="s">
        <v>0</v>
      </c>
      <c r="JP240" s="1" t="s">
        <v>0</v>
      </c>
      <c r="JQ240" s="1" t="s">
        <v>0</v>
      </c>
      <c r="JR240" s="1" t="s">
        <v>0</v>
      </c>
      <c r="JS240" s="1" t="s">
        <v>0</v>
      </c>
      <c r="JT240" s="1" t="s">
        <v>0</v>
      </c>
      <c r="JU240" s="1" t="s">
        <v>0</v>
      </c>
      <c r="JV240" s="1" t="s">
        <v>0</v>
      </c>
      <c r="JW240" s="1" t="s">
        <v>0</v>
      </c>
      <c r="JX240" s="1" t="s">
        <v>0</v>
      </c>
      <c r="JY240" s="1" t="s">
        <v>0</v>
      </c>
      <c r="JZ240" s="1" t="s">
        <v>0</v>
      </c>
      <c r="KA240" s="1" t="s">
        <v>0</v>
      </c>
      <c r="KB240" s="1" t="s">
        <v>0</v>
      </c>
      <c r="KC240" s="1" t="s">
        <v>0</v>
      </c>
      <c r="KD240" s="1" t="s">
        <v>0</v>
      </c>
      <c r="KE240" s="1" t="s">
        <v>0</v>
      </c>
      <c r="KF240" s="1" t="s">
        <v>0</v>
      </c>
      <c r="KG240" s="1" t="s">
        <v>0</v>
      </c>
      <c r="KH240" s="1" t="s">
        <v>0</v>
      </c>
      <c r="KI240" s="1" t="s">
        <v>0</v>
      </c>
      <c r="KJ240" s="1" t="s">
        <v>0</v>
      </c>
      <c r="KK240" s="1" t="s">
        <v>0</v>
      </c>
      <c r="KL240" s="1" t="s">
        <v>0</v>
      </c>
      <c r="KM240" s="1" t="s">
        <v>0</v>
      </c>
      <c r="KN240" s="1" t="s">
        <v>0</v>
      </c>
      <c r="KO240" s="1" t="s">
        <v>0</v>
      </c>
      <c r="KP240" s="1" t="s">
        <v>0</v>
      </c>
      <c r="KQ240" s="1" t="s">
        <v>0</v>
      </c>
      <c r="KR240" s="1" t="s">
        <v>0</v>
      </c>
      <c r="KS240" s="1" t="s">
        <v>0</v>
      </c>
      <c r="KT240" s="1" t="s">
        <v>0</v>
      </c>
      <c r="KU240" s="1" t="s">
        <v>0</v>
      </c>
      <c r="KV240" s="1" t="s">
        <v>0</v>
      </c>
      <c r="KW240" s="1" t="s">
        <v>0</v>
      </c>
      <c r="KX240" s="1" t="s">
        <v>0</v>
      </c>
      <c r="KY240" s="1" t="s">
        <v>0</v>
      </c>
      <c r="KZ240" s="1" t="s">
        <v>0</v>
      </c>
      <c r="LA240" s="1" t="s">
        <v>0</v>
      </c>
      <c r="LB240" s="1" t="s">
        <v>0</v>
      </c>
      <c r="LC240" s="1" t="s">
        <v>0</v>
      </c>
      <c r="LD240" s="1" t="s">
        <v>0</v>
      </c>
      <c r="LE240" s="1" t="s">
        <v>0</v>
      </c>
      <c r="LF240" s="1" t="s">
        <v>0</v>
      </c>
      <c r="LG240" s="1" t="s">
        <v>0</v>
      </c>
      <c r="LH240" s="1" t="s">
        <v>0</v>
      </c>
      <c r="LI240" s="1" t="s">
        <v>0</v>
      </c>
      <c r="LJ240" s="1" t="s">
        <v>0</v>
      </c>
      <c r="LK240" s="1" t="s">
        <v>0</v>
      </c>
      <c r="LL240" s="1" t="s">
        <v>0</v>
      </c>
      <c r="LM240" s="1" t="s">
        <v>0</v>
      </c>
      <c r="LN240" s="1" t="s">
        <v>0</v>
      </c>
      <c r="LO240" s="1" t="s">
        <v>0</v>
      </c>
      <c r="LP240" s="1" t="s">
        <v>0</v>
      </c>
      <c r="LQ240" s="1" t="s">
        <v>0</v>
      </c>
      <c r="LR240" s="1" t="s">
        <v>0</v>
      </c>
      <c r="LS240" s="1" t="s">
        <v>0</v>
      </c>
      <c r="LT240" s="1" t="s">
        <v>0</v>
      </c>
      <c r="LU240" s="1" t="s">
        <v>0</v>
      </c>
      <c r="LV240" s="1" t="s">
        <v>0</v>
      </c>
      <c r="LW240" s="1" t="s">
        <v>0</v>
      </c>
      <c r="LX240" s="1" t="s">
        <v>0</v>
      </c>
      <c r="LY240" s="1" t="s">
        <v>0</v>
      </c>
      <c r="LZ240" s="1" t="s">
        <v>0</v>
      </c>
      <c r="MA240" s="1" t="s">
        <v>0</v>
      </c>
      <c r="MB240" s="1" t="s">
        <v>0</v>
      </c>
      <c r="MC240" s="1" t="s">
        <v>0</v>
      </c>
      <c r="MD240" s="1" t="s">
        <v>0</v>
      </c>
      <c r="ME240" s="1" t="s">
        <v>0</v>
      </c>
      <c r="MF240" s="1" t="s">
        <v>0</v>
      </c>
      <c r="MG240" s="1" t="s">
        <v>0</v>
      </c>
      <c r="MH240" s="1" t="s">
        <v>0</v>
      </c>
      <c r="MI240" s="1" t="s">
        <v>0</v>
      </c>
      <c r="MJ240" s="1" t="s">
        <v>0</v>
      </c>
      <c r="MK240" s="1" t="s">
        <v>0</v>
      </c>
      <c r="ML240" s="1" t="s">
        <v>0</v>
      </c>
      <c r="MM240" s="1" t="s">
        <v>0</v>
      </c>
      <c r="MN240" s="1" t="s">
        <v>0</v>
      </c>
      <c r="MO240" s="1" t="s">
        <v>0</v>
      </c>
      <c r="MP240" s="1" t="s">
        <v>0</v>
      </c>
      <c r="MQ240" s="1" t="s">
        <v>0</v>
      </c>
      <c r="MR240" s="1" t="s">
        <v>0</v>
      </c>
      <c r="MS240" s="1" t="s">
        <v>0</v>
      </c>
      <c r="MT240" s="1" t="s">
        <v>0</v>
      </c>
      <c r="MU240" s="1" t="s">
        <v>0</v>
      </c>
      <c r="MV240" s="1" t="s">
        <v>0</v>
      </c>
      <c r="MW240" s="1" t="s">
        <v>0</v>
      </c>
      <c r="MX240" s="1" t="s">
        <v>0</v>
      </c>
      <c r="MY240" s="1" t="s">
        <v>0</v>
      </c>
      <c r="MZ240" s="1" t="s">
        <v>0</v>
      </c>
      <c r="NA240" s="1" t="s">
        <v>0</v>
      </c>
      <c r="NB240" s="1" t="s">
        <v>0</v>
      </c>
      <c r="NC240" s="1" t="s">
        <v>0</v>
      </c>
      <c r="ND240" s="1" t="s">
        <v>0</v>
      </c>
      <c r="NE240" s="1" t="s">
        <v>0</v>
      </c>
      <c r="NF240" s="1" t="s">
        <v>0</v>
      </c>
      <c r="NG240" s="1" t="s">
        <v>0</v>
      </c>
      <c r="NH240" s="1" t="s">
        <v>0</v>
      </c>
      <c r="NI240" s="1" t="s">
        <v>0</v>
      </c>
      <c r="NJ240" s="1" t="s">
        <v>0</v>
      </c>
      <c r="NK240" s="1" t="s">
        <v>0</v>
      </c>
      <c r="NL240" s="1" t="s">
        <v>0</v>
      </c>
      <c r="NM240" s="1" t="s">
        <v>0</v>
      </c>
      <c r="NN240" s="1" t="s">
        <v>0</v>
      </c>
      <c r="NO240" s="1" t="s">
        <v>0</v>
      </c>
      <c r="NP240" s="1" t="s">
        <v>0</v>
      </c>
      <c r="NQ240" s="1" t="s">
        <v>0</v>
      </c>
      <c r="NR240" s="1" t="s">
        <v>0</v>
      </c>
      <c r="NS240" s="1" t="s">
        <v>0</v>
      </c>
      <c r="NT240" s="1" t="s">
        <v>0</v>
      </c>
      <c r="NU240" s="1" t="s">
        <v>0</v>
      </c>
      <c r="NV240" s="1" t="s">
        <v>0</v>
      </c>
      <c r="NW240" s="1" t="s">
        <v>0</v>
      </c>
      <c r="NX240" s="1" t="s">
        <v>0</v>
      </c>
      <c r="NY240" s="1" t="s">
        <v>0</v>
      </c>
      <c r="NZ240" s="1" t="s">
        <v>0</v>
      </c>
      <c r="OA240" s="1" t="s">
        <v>0</v>
      </c>
      <c r="OB240" s="1" t="s">
        <v>0</v>
      </c>
      <c r="OC240" s="1" t="s">
        <v>0</v>
      </c>
      <c r="OD240" s="1" t="s">
        <v>0</v>
      </c>
      <c r="OE240" s="1" t="s">
        <v>0</v>
      </c>
      <c r="OF240" s="1" t="s">
        <v>0</v>
      </c>
      <c r="OG240" s="1" t="s">
        <v>0</v>
      </c>
      <c r="OH240" s="1" t="s">
        <v>0</v>
      </c>
      <c r="OI240" s="1" t="s">
        <v>0</v>
      </c>
      <c r="OJ240" s="1" t="s">
        <v>0</v>
      </c>
      <c r="OK240" s="1" t="s">
        <v>0</v>
      </c>
      <c r="OL240" s="1" t="s">
        <v>0</v>
      </c>
      <c r="OM240" s="1" t="s">
        <v>0</v>
      </c>
      <c r="ON240" s="1" t="s">
        <v>0</v>
      </c>
      <c r="OO240" s="1" t="s">
        <v>0</v>
      </c>
      <c r="OP240" s="1" t="s">
        <v>0</v>
      </c>
      <c r="OQ240" s="1" t="s">
        <v>0</v>
      </c>
      <c r="OR240" s="1" t="s">
        <v>0</v>
      </c>
      <c r="OS240" s="1" t="s">
        <v>0</v>
      </c>
      <c r="OT240" s="1" t="s">
        <v>0</v>
      </c>
      <c r="OU240" s="1" t="s">
        <v>0</v>
      </c>
      <c r="OV240" s="1" t="s">
        <v>0</v>
      </c>
      <c r="OW240" s="1" t="s">
        <v>0</v>
      </c>
      <c r="OX240" s="1" t="s">
        <v>0</v>
      </c>
      <c r="OY240" s="1" t="s">
        <v>0</v>
      </c>
      <c r="OZ240" s="1" t="s">
        <v>0</v>
      </c>
      <c r="PA240" s="1" t="s">
        <v>0</v>
      </c>
      <c r="PB240" s="1" t="s">
        <v>0</v>
      </c>
      <c r="PC240" s="1" t="s">
        <v>0</v>
      </c>
      <c r="PD240" s="1" t="s">
        <v>0</v>
      </c>
      <c r="PE240" s="1" t="s">
        <v>0</v>
      </c>
      <c r="PF240" s="1" t="s">
        <v>0</v>
      </c>
      <c r="PG240" s="1" t="s">
        <v>0</v>
      </c>
      <c r="PH240" s="1" t="s">
        <v>0</v>
      </c>
      <c r="PI240" s="1" t="s">
        <v>0</v>
      </c>
      <c r="PJ240" s="1" t="s">
        <v>0</v>
      </c>
      <c r="PK240" s="1" t="s">
        <v>0</v>
      </c>
      <c r="PL240" s="1" t="s">
        <v>0</v>
      </c>
      <c r="PM240" s="1" t="s">
        <v>0</v>
      </c>
      <c r="PN240" s="1" t="s">
        <v>0</v>
      </c>
      <c r="PO240" s="1" t="s">
        <v>0</v>
      </c>
      <c r="PP240" s="1" t="s">
        <v>0</v>
      </c>
      <c r="PQ240" s="1" t="s">
        <v>0</v>
      </c>
      <c r="PR240" s="1" t="s">
        <v>0</v>
      </c>
      <c r="PS240" s="1" t="s">
        <v>0</v>
      </c>
      <c r="PT240" s="1" t="s">
        <v>0</v>
      </c>
      <c r="PU240" s="1" t="s">
        <v>0</v>
      </c>
      <c r="PV240" s="1" t="s">
        <v>0</v>
      </c>
      <c r="PW240" s="1" t="s">
        <v>0</v>
      </c>
      <c r="PX240" s="1" t="s">
        <v>0</v>
      </c>
      <c r="PY240" s="1" t="s">
        <v>0</v>
      </c>
      <c r="PZ240" s="1" t="s">
        <v>0</v>
      </c>
      <c r="QA240" s="1" t="s">
        <v>0</v>
      </c>
      <c r="QB240" s="1" t="s">
        <v>0</v>
      </c>
      <c r="QC240" s="1" t="s">
        <v>0</v>
      </c>
      <c r="QD240" s="1" t="s">
        <v>0</v>
      </c>
      <c r="QE240" s="1" t="s">
        <v>0</v>
      </c>
      <c r="QF240" s="1" t="s">
        <v>0</v>
      </c>
      <c r="QG240" s="1" t="s">
        <v>0</v>
      </c>
      <c r="QH240" s="1" t="s">
        <v>0</v>
      </c>
      <c r="QI240" s="1" t="s">
        <v>0</v>
      </c>
      <c r="QJ240" s="1" t="s">
        <v>0</v>
      </c>
      <c r="QK240" s="1" t="s">
        <v>0</v>
      </c>
      <c r="QL240" s="1" t="s">
        <v>0</v>
      </c>
      <c r="QM240" s="1" t="s">
        <v>0</v>
      </c>
      <c r="QN240" s="1" t="s">
        <v>0</v>
      </c>
      <c r="QO240" s="1" t="s">
        <v>0</v>
      </c>
      <c r="QP240" s="1" t="s">
        <v>0</v>
      </c>
      <c r="QQ240" s="1" t="s">
        <v>0</v>
      </c>
      <c r="QR240" s="1" t="s">
        <v>0</v>
      </c>
      <c r="QS240" s="1" t="s">
        <v>0</v>
      </c>
      <c r="QT240" s="1" t="s">
        <v>0</v>
      </c>
      <c r="QU240" s="1" t="s">
        <v>0</v>
      </c>
      <c r="QV240" s="1" t="s">
        <v>0</v>
      </c>
      <c r="QW240" s="1" t="s">
        <v>0</v>
      </c>
      <c r="QX240" s="1" t="s">
        <v>0</v>
      </c>
      <c r="QY240" s="1" t="s">
        <v>0</v>
      </c>
      <c r="QZ240" s="1" t="s">
        <v>0</v>
      </c>
      <c r="RA240" s="1" t="s">
        <v>0</v>
      </c>
      <c r="RB240" s="1" t="s">
        <v>0</v>
      </c>
      <c r="RC240" s="1" t="s">
        <v>0</v>
      </c>
      <c r="RD240" s="1" t="s">
        <v>0</v>
      </c>
      <c r="RE240" s="1" t="s">
        <v>0</v>
      </c>
      <c r="RF240" s="1" t="s">
        <v>0</v>
      </c>
      <c r="RG240" s="1" t="s">
        <v>0</v>
      </c>
      <c r="RH240" s="1" t="s">
        <v>0</v>
      </c>
      <c r="RI240" s="1" t="s">
        <v>0</v>
      </c>
      <c r="RJ240" s="1" t="s">
        <v>0</v>
      </c>
      <c r="RK240" s="1" t="s">
        <v>0</v>
      </c>
      <c r="RL240" s="1" t="s">
        <v>0</v>
      </c>
      <c r="RM240" s="1" t="s">
        <v>0</v>
      </c>
      <c r="RN240" s="1" t="s">
        <v>0</v>
      </c>
      <c r="RO240" s="1" t="s">
        <v>0</v>
      </c>
      <c r="RP240" s="1" t="s">
        <v>0</v>
      </c>
      <c r="RQ240" s="1" t="s">
        <v>0</v>
      </c>
      <c r="RR240" s="1" t="s">
        <v>0</v>
      </c>
      <c r="RS240" s="1" t="s">
        <v>0</v>
      </c>
      <c r="RT240" s="1" t="s">
        <v>0</v>
      </c>
      <c r="RU240" s="1" t="s">
        <v>0</v>
      </c>
      <c r="RV240" s="1" t="s">
        <v>0</v>
      </c>
      <c r="RW240" s="1" t="s">
        <v>0</v>
      </c>
      <c r="RX240" s="1" t="s">
        <v>0</v>
      </c>
      <c r="RY240" s="1" t="s">
        <v>0</v>
      </c>
      <c r="RZ240" s="1" t="s">
        <v>0</v>
      </c>
      <c r="SA240" s="1" t="s">
        <v>0</v>
      </c>
      <c r="SB240" s="1" t="s">
        <v>0</v>
      </c>
      <c r="SC240" s="1" t="s">
        <v>0</v>
      </c>
      <c r="SD240" s="1" t="s">
        <v>0</v>
      </c>
      <c r="SE240" s="1" t="s">
        <v>0</v>
      </c>
      <c r="SF240" s="1" t="s">
        <v>0</v>
      </c>
      <c r="SG240" s="1" t="s">
        <v>0</v>
      </c>
      <c r="SH240" s="1" t="s">
        <v>0</v>
      </c>
      <c r="SI240" s="1" t="s">
        <v>0</v>
      </c>
      <c r="SJ240" s="1" t="s">
        <v>0</v>
      </c>
      <c r="SK240" s="1" t="s">
        <v>0</v>
      </c>
      <c r="SL240" s="1" t="s">
        <v>0</v>
      </c>
      <c r="SM240" s="1" t="s">
        <v>0</v>
      </c>
      <c r="SN240" s="1" t="s">
        <v>0</v>
      </c>
      <c r="SO240" s="1" t="s">
        <v>0</v>
      </c>
      <c r="SP240" s="1" t="s">
        <v>0</v>
      </c>
      <c r="SQ240" s="1" t="s">
        <v>0</v>
      </c>
      <c r="SR240" s="1" t="s">
        <v>0</v>
      </c>
      <c r="SS240" s="1" t="s">
        <v>0</v>
      </c>
      <c r="ST240" s="1" t="s">
        <v>0</v>
      </c>
      <c r="SU240" s="1" t="s">
        <v>0</v>
      </c>
      <c r="SV240" s="1" t="s">
        <v>0</v>
      </c>
      <c r="SW240" s="1" t="s">
        <v>0</v>
      </c>
      <c r="SX240" s="1" t="s">
        <v>0</v>
      </c>
      <c r="SY240" s="1" t="s">
        <v>0</v>
      </c>
      <c r="SZ240" s="1" t="s">
        <v>0</v>
      </c>
      <c r="TA240" s="1" t="s">
        <v>0</v>
      </c>
      <c r="TB240" s="1" t="s">
        <v>0</v>
      </c>
      <c r="TC240" s="1" t="s">
        <v>0</v>
      </c>
      <c r="TD240" s="1" t="s">
        <v>0</v>
      </c>
      <c r="TE240" s="1" t="s">
        <v>0</v>
      </c>
      <c r="TF240" s="1" t="s">
        <v>0</v>
      </c>
      <c r="TG240" s="1" t="s">
        <v>0</v>
      </c>
      <c r="TH240" s="1" t="s">
        <v>0</v>
      </c>
      <c r="TI240" s="1" t="s">
        <v>0</v>
      </c>
      <c r="TJ240" s="1" t="s">
        <v>0</v>
      </c>
      <c r="TK240" s="1" t="s">
        <v>0</v>
      </c>
      <c r="TL240" s="1" t="s">
        <v>0</v>
      </c>
      <c r="TM240" s="1" t="s">
        <v>0</v>
      </c>
      <c r="TN240" s="1" t="s">
        <v>0</v>
      </c>
      <c r="TO240" s="1" t="s">
        <v>0</v>
      </c>
      <c r="TP240" s="1" t="s">
        <v>0</v>
      </c>
      <c r="TQ240" s="1" t="s">
        <v>0</v>
      </c>
      <c r="TR240" s="1" t="s">
        <v>0</v>
      </c>
      <c r="TS240" s="1" t="s">
        <v>0</v>
      </c>
      <c r="TT240" s="1" t="s">
        <v>0</v>
      </c>
      <c r="TU240" s="1" t="s">
        <v>0</v>
      </c>
      <c r="TV240" s="1" t="s">
        <v>0</v>
      </c>
      <c r="TW240" s="1" t="s">
        <v>0</v>
      </c>
      <c r="TX240" s="1" t="s">
        <v>0</v>
      </c>
      <c r="TY240" s="1" t="s">
        <v>0</v>
      </c>
      <c r="TZ240" s="1" t="s">
        <v>0</v>
      </c>
      <c r="UA240" s="1" t="s">
        <v>0</v>
      </c>
      <c r="UB240" s="1" t="s">
        <v>0</v>
      </c>
      <c r="UC240" s="1" t="s">
        <v>0</v>
      </c>
      <c r="UD240" s="1" t="s">
        <v>0</v>
      </c>
      <c r="UE240" s="1" t="s">
        <v>0</v>
      </c>
      <c r="UF240" s="1" t="s">
        <v>0</v>
      </c>
      <c r="UG240" s="1" t="s">
        <v>0</v>
      </c>
      <c r="UH240" s="1" t="s">
        <v>0</v>
      </c>
      <c r="UI240" s="1" t="s">
        <v>0</v>
      </c>
      <c r="UJ240" s="1" t="s">
        <v>0</v>
      </c>
      <c r="UK240" s="1" t="s">
        <v>0</v>
      </c>
      <c r="UL240" s="1" t="s">
        <v>0</v>
      </c>
      <c r="UM240" s="1" t="s">
        <v>0</v>
      </c>
      <c r="UN240" s="1" t="s">
        <v>0</v>
      </c>
      <c r="UO240" s="1" t="s">
        <v>0</v>
      </c>
      <c r="UP240" s="1" t="s">
        <v>0</v>
      </c>
      <c r="UQ240" s="1" t="s">
        <v>0</v>
      </c>
    </row>
    <row r="241" spans="1:563" x14ac:dyDescent="0.25">
      <c r="A241" s="1" t="s">
        <v>1875</v>
      </c>
      <c r="B241" s="1" t="s">
        <v>1067</v>
      </c>
      <c r="C241" s="1" t="s">
        <v>1068</v>
      </c>
      <c r="D241" s="1" t="s">
        <v>0</v>
      </c>
      <c r="E241" s="1" t="s">
        <v>0</v>
      </c>
      <c r="F241" s="1" t="s">
        <v>0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1" t="s">
        <v>0</v>
      </c>
      <c r="M241" s="1" t="s">
        <v>0</v>
      </c>
      <c r="N241" s="1" t="s">
        <v>0</v>
      </c>
      <c r="O241" s="1" t="s">
        <v>0</v>
      </c>
      <c r="P241" s="1" t="s">
        <v>0</v>
      </c>
      <c r="Q241" s="1" t="s">
        <v>0</v>
      </c>
      <c r="R241" s="1" t="s">
        <v>0</v>
      </c>
      <c r="S241" s="1" t="s">
        <v>0</v>
      </c>
      <c r="T241" s="1" t="s">
        <v>0</v>
      </c>
      <c r="U241" s="1" t="s">
        <v>0</v>
      </c>
      <c r="V241" s="1" t="s">
        <v>0</v>
      </c>
      <c r="W241" s="1" t="s">
        <v>0</v>
      </c>
      <c r="X241" s="1" t="s">
        <v>0</v>
      </c>
      <c r="Y241" s="1" t="s">
        <v>0</v>
      </c>
      <c r="Z241" s="1" t="s">
        <v>0</v>
      </c>
      <c r="AA241" s="1" t="s">
        <v>0</v>
      </c>
      <c r="AB241" s="1" t="s">
        <v>0</v>
      </c>
      <c r="AC241" s="1" t="s">
        <v>0</v>
      </c>
      <c r="AD241" s="1" t="s">
        <v>0</v>
      </c>
      <c r="AE241" s="1" t="s">
        <v>0</v>
      </c>
      <c r="AF241" s="1" t="s">
        <v>0</v>
      </c>
      <c r="AG241" s="1" t="s">
        <v>0</v>
      </c>
      <c r="AH241" s="1" t="s">
        <v>0</v>
      </c>
      <c r="AI241" s="1" t="s">
        <v>0</v>
      </c>
      <c r="AJ241" s="1" t="s">
        <v>0</v>
      </c>
      <c r="AK241" s="1" t="s">
        <v>0</v>
      </c>
      <c r="AL241" s="1" t="s">
        <v>0</v>
      </c>
      <c r="AM241" s="1" t="s">
        <v>0</v>
      </c>
      <c r="AN241" s="1" t="s">
        <v>0</v>
      </c>
      <c r="AO241" s="1" t="s">
        <v>0</v>
      </c>
      <c r="AP241" s="1" t="s">
        <v>0</v>
      </c>
      <c r="AQ241" s="1" t="s">
        <v>0</v>
      </c>
      <c r="AR241" s="1" t="s">
        <v>0</v>
      </c>
      <c r="AS241" s="1" t="s">
        <v>0</v>
      </c>
      <c r="AT241" s="1" t="s">
        <v>0</v>
      </c>
      <c r="AU241" s="1" t="s">
        <v>0</v>
      </c>
      <c r="AV241" s="1" t="s">
        <v>0</v>
      </c>
      <c r="AW241" s="1" t="s">
        <v>0</v>
      </c>
      <c r="AX241" s="1" t="s">
        <v>0</v>
      </c>
      <c r="AY241" s="1" t="s">
        <v>0</v>
      </c>
      <c r="AZ241" s="1" t="s">
        <v>0</v>
      </c>
      <c r="BA241" s="1" t="s">
        <v>0</v>
      </c>
      <c r="BB241" s="1" t="s">
        <v>0</v>
      </c>
      <c r="BC241" s="1" t="s">
        <v>0</v>
      </c>
      <c r="BD241" s="1" t="s">
        <v>0</v>
      </c>
      <c r="BE241" s="1" t="s">
        <v>0</v>
      </c>
      <c r="BF241" s="1" t="s">
        <v>0</v>
      </c>
      <c r="BG241" s="1" t="s">
        <v>0</v>
      </c>
      <c r="BH241" s="1" t="s">
        <v>0</v>
      </c>
      <c r="BI241" s="1" t="s">
        <v>0</v>
      </c>
      <c r="BJ241" s="1" t="s">
        <v>0</v>
      </c>
      <c r="BK241" s="1" t="s">
        <v>0</v>
      </c>
      <c r="BL241" s="1" t="s">
        <v>0</v>
      </c>
      <c r="BM241" s="1" t="s">
        <v>0</v>
      </c>
      <c r="BN241" s="1" t="s">
        <v>0</v>
      </c>
      <c r="BO241" s="1" t="s">
        <v>0</v>
      </c>
      <c r="BP241" s="1" t="s">
        <v>0</v>
      </c>
      <c r="BQ241" s="1" t="s">
        <v>0</v>
      </c>
      <c r="BR241" s="1" t="s">
        <v>0</v>
      </c>
      <c r="BS241" s="1" t="s">
        <v>0</v>
      </c>
      <c r="BT241" s="1" t="s">
        <v>0</v>
      </c>
      <c r="BU241" s="1" t="s">
        <v>0</v>
      </c>
      <c r="BV241" s="1" t="s">
        <v>0</v>
      </c>
      <c r="BW241" s="1" t="s">
        <v>0</v>
      </c>
      <c r="BX241" s="1" t="s">
        <v>0</v>
      </c>
      <c r="BY241" s="1" t="s">
        <v>0</v>
      </c>
      <c r="BZ241" s="1" t="s">
        <v>0</v>
      </c>
      <c r="CA241" s="1" t="s">
        <v>0</v>
      </c>
      <c r="CB241" s="1" t="s">
        <v>0</v>
      </c>
      <c r="CC241" s="1" t="s">
        <v>0</v>
      </c>
      <c r="CD241" s="1" t="s">
        <v>0</v>
      </c>
      <c r="CE241" s="1" t="s">
        <v>0</v>
      </c>
      <c r="CF241" s="1" t="s">
        <v>0</v>
      </c>
      <c r="CG241" s="1" t="s">
        <v>0</v>
      </c>
      <c r="CH241" s="1" t="s">
        <v>0</v>
      </c>
      <c r="CI241" s="1" t="s">
        <v>0</v>
      </c>
      <c r="CJ241" s="1" t="s">
        <v>0</v>
      </c>
      <c r="CK241" s="1" t="s">
        <v>0</v>
      </c>
      <c r="CL241" s="1" t="s">
        <v>0</v>
      </c>
      <c r="CM241" s="1" t="s">
        <v>0</v>
      </c>
      <c r="CN241" s="1" t="s">
        <v>0</v>
      </c>
      <c r="CO241" s="1" t="s">
        <v>0</v>
      </c>
      <c r="CP241" s="1" t="s">
        <v>0</v>
      </c>
      <c r="CQ241" s="1" t="s">
        <v>0</v>
      </c>
      <c r="CR241" s="1" t="s">
        <v>0</v>
      </c>
      <c r="CS241" s="1" t="s">
        <v>0</v>
      </c>
      <c r="CT241" s="1" t="s">
        <v>0</v>
      </c>
      <c r="CU241" s="1" t="s">
        <v>0</v>
      </c>
      <c r="CV241" s="1" t="s">
        <v>0</v>
      </c>
      <c r="CW241" s="1" t="s">
        <v>0</v>
      </c>
      <c r="CX241" s="1" t="s">
        <v>0</v>
      </c>
      <c r="CY241" s="1" t="s">
        <v>0</v>
      </c>
      <c r="CZ241" s="1" t="s">
        <v>0</v>
      </c>
      <c r="DA241" s="1" t="s">
        <v>0</v>
      </c>
      <c r="DB241" s="1" t="s">
        <v>0</v>
      </c>
      <c r="DC241" s="1" t="s">
        <v>0</v>
      </c>
      <c r="DD241" s="1" t="s">
        <v>0</v>
      </c>
      <c r="DE241" s="1" t="s">
        <v>0</v>
      </c>
      <c r="DF241" s="1" t="s">
        <v>0</v>
      </c>
      <c r="DG241" s="1" t="s">
        <v>0</v>
      </c>
      <c r="DH241" s="1" t="s">
        <v>0</v>
      </c>
      <c r="DI241" s="1" t="s">
        <v>0</v>
      </c>
      <c r="DJ241" s="1" t="s">
        <v>0</v>
      </c>
      <c r="DK241" s="1" t="s">
        <v>0</v>
      </c>
      <c r="DL241" s="1" t="s">
        <v>0</v>
      </c>
      <c r="DM241" s="1" t="s">
        <v>0</v>
      </c>
      <c r="DN241" s="1" t="s">
        <v>0</v>
      </c>
      <c r="DO241" s="1" t="s">
        <v>0</v>
      </c>
      <c r="DP241" s="1" t="s">
        <v>0</v>
      </c>
      <c r="DQ241" s="1" t="s">
        <v>0</v>
      </c>
      <c r="DR241" s="1" t="s">
        <v>0</v>
      </c>
      <c r="DS241" s="1" t="s">
        <v>0</v>
      </c>
      <c r="DT241" s="1" t="s">
        <v>0</v>
      </c>
      <c r="DU241" s="1" t="s">
        <v>0</v>
      </c>
      <c r="DV241" s="1" t="s">
        <v>0</v>
      </c>
      <c r="DW241" s="1" t="s">
        <v>0</v>
      </c>
      <c r="DX241" s="1" t="s">
        <v>0</v>
      </c>
      <c r="DY241" s="1" t="s">
        <v>0</v>
      </c>
      <c r="DZ241" s="1" t="s">
        <v>0</v>
      </c>
      <c r="EA241" s="1" t="s">
        <v>0</v>
      </c>
      <c r="EB241" s="1" t="s">
        <v>0</v>
      </c>
      <c r="EC241" s="1" t="s">
        <v>0</v>
      </c>
      <c r="ED241" s="1" t="s">
        <v>0</v>
      </c>
      <c r="EE241" s="1" t="s">
        <v>0</v>
      </c>
      <c r="EF241" s="1" t="s">
        <v>0</v>
      </c>
      <c r="EG241" s="1" t="s">
        <v>0</v>
      </c>
      <c r="EH241" s="1" t="s">
        <v>0</v>
      </c>
      <c r="EI241" s="1" t="s">
        <v>0</v>
      </c>
      <c r="EJ241" s="1" t="s">
        <v>0</v>
      </c>
      <c r="EK241" s="1" t="s">
        <v>0</v>
      </c>
      <c r="EL241" s="1" t="s">
        <v>0</v>
      </c>
      <c r="EM241" s="1" t="s">
        <v>0</v>
      </c>
      <c r="EN241" s="1" t="s">
        <v>0</v>
      </c>
      <c r="EO241" s="1" t="s">
        <v>0</v>
      </c>
      <c r="EP241" s="1" t="s">
        <v>0</v>
      </c>
      <c r="EQ241" s="1" t="s">
        <v>0</v>
      </c>
      <c r="ER241" s="1" t="s">
        <v>0</v>
      </c>
      <c r="ES241" s="1" t="s">
        <v>0</v>
      </c>
      <c r="ET241" s="1" t="s">
        <v>0</v>
      </c>
      <c r="EU241" s="1" t="s">
        <v>0</v>
      </c>
      <c r="EV241" s="1" t="s">
        <v>0</v>
      </c>
      <c r="EW241" s="1" t="s">
        <v>0</v>
      </c>
      <c r="EX241" s="1" t="s">
        <v>0</v>
      </c>
      <c r="EY241" s="1" t="s">
        <v>0</v>
      </c>
      <c r="EZ241" s="1" t="s">
        <v>0</v>
      </c>
      <c r="FA241" s="1" t="s">
        <v>0</v>
      </c>
      <c r="FB241" s="1" t="s">
        <v>0</v>
      </c>
      <c r="FC241" s="1" t="s">
        <v>0</v>
      </c>
      <c r="FD241" s="1" t="s">
        <v>0</v>
      </c>
      <c r="FE241" s="1" t="s">
        <v>0</v>
      </c>
      <c r="FF241" s="1" t="s">
        <v>0</v>
      </c>
      <c r="FG241" s="1" t="s">
        <v>0</v>
      </c>
      <c r="FH241" s="1" t="s">
        <v>0</v>
      </c>
      <c r="FI241" s="1" t="s">
        <v>0</v>
      </c>
      <c r="FJ241" s="1" t="s">
        <v>0</v>
      </c>
      <c r="FK241" s="1" t="s">
        <v>0</v>
      </c>
      <c r="FL241" s="1" t="s">
        <v>0</v>
      </c>
      <c r="FM241" s="1" t="s">
        <v>0</v>
      </c>
      <c r="FN241" s="1" t="s">
        <v>0</v>
      </c>
      <c r="FO241" s="1" t="s">
        <v>0</v>
      </c>
      <c r="FP241" s="1" t="s">
        <v>0</v>
      </c>
      <c r="FQ241" s="1" t="s">
        <v>0</v>
      </c>
      <c r="FR241" s="1" t="s">
        <v>0</v>
      </c>
      <c r="FS241" s="1" t="s">
        <v>0</v>
      </c>
      <c r="FT241" s="1" t="s">
        <v>0</v>
      </c>
      <c r="FU241" s="1" t="s">
        <v>0</v>
      </c>
      <c r="FV241" s="1" t="s">
        <v>0</v>
      </c>
      <c r="FW241" s="1" t="s">
        <v>0</v>
      </c>
      <c r="FX241" s="1" t="s">
        <v>0</v>
      </c>
      <c r="FY241" s="1" t="s">
        <v>0</v>
      </c>
      <c r="FZ241" s="1" t="s">
        <v>0</v>
      </c>
      <c r="GA241" s="1" t="s">
        <v>0</v>
      </c>
      <c r="GB241" s="1" t="s">
        <v>0</v>
      </c>
      <c r="GC241" s="1" t="s">
        <v>0</v>
      </c>
      <c r="GD241" s="1" t="s">
        <v>0</v>
      </c>
      <c r="GE241" s="1" t="s">
        <v>0</v>
      </c>
      <c r="GF241" s="1" t="s">
        <v>0</v>
      </c>
      <c r="GG241" s="1" t="s">
        <v>0</v>
      </c>
      <c r="GH241" s="1" t="s">
        <v>0</v>
      </c>
      <c r="GI241" s="1" t="s">
        <v>0</v>
      </c>
      <c r="GJ241" s="1" t="s">
        <v>0</v>
      </c>
      <c r="GK241" s="1" t="s">
        <v>0</v>
      </c>
      <c r="GL241" s="1" t="s">
        <v>0</v>
      </c>
      <c r="GM241" s="1" t="s">
        <v>0</v>
      </c>
      <c r="GN241" s="1" t="s">
        <v>0</v>
      </c>
      <c r="GO241" s="1" t="s">
        <v>0</v>
      </c>
      <c r="GP241" s="1" t="s">
        <v>0</v>
      </c>
      <c r="GQ241" s="1" t="s">
        <v>0</v>
      </c>
      <c r="GR241" s="1" t="s">
        <v>0</v>
      </c>
      <c r="GS241" s="1" t="s">
        <v>0</v>
      </c>
      <c r="GT241" s="1" t="s">
        <v>0</v>
      </c>
      <c r="GU241" s="1" t="s">
        <v>0</v>
      </c>
      <c r="GV241" s="1" t="s">
        <v>0</v>
      </c>
      <c r="GW241" s="1" t="s">
        <v>0</v>
      </c>
      <c r="GX241" s="1" t="s">
        <v>0</v>
      </c>
      <c r="GY241" s="1" t="s">
        <v>0</v>
      </c>
      <c r="GZ241" s="1" t="s">
        <v>0</v>
      </c>
      <c r="HA241" s="1" t="s">
        <v>0</v>
      </c>
      <c r="HB241" s="1" t="s">
        <v>0</v>
      </c>
      <c r="HC241" s="1" t="s">
        <v>0</v>
      </c>
      <c r="HD241" s="1" t="s">
        <v>0</v>
      </c>
      <c r="HE241" s="1" t="s">
        <v>0</v>
      </c>
      <c r="HF241" s="1" t="s">
        <v>0</v>
      </c>
      <c r="HG241" s="1" t="s">
        <v>0</v>
      </c>
      <c r="HH241" s="1" t="s">
        <v>0</v>
      </c>
      <c r="HI241" s="1" t="s">
        <v>0</v>
      </c>
      <c r="HJ241" s="1" t="s">
        <v>0</v>
      </c>
      <c r="HK241" s="1" t="s">
        <v>0</v>
      </c>
      <c r="HL241" s="1" t="s">
        <v>0</v>
      </c>
      <c r="HM241" s="1" t="s">
        <v>0</v>
      </c>
      <c r="HN241" s="1" t="s">
        <v>0</v>
      </c>
      <c r="HO241" s="1" t="s">
        <v>0</v>
      </c>
      <c r="HP241" s="1" t="s">
        <v>0</v>
      </c>
      <c r="HQ241" s="1" t="s">
        <v>0</v>
      </c>
      <c r="HR241" s="1" t="s">
        <v>0</v>
      </c>
      <c r="HS241" s="1" t="s">
        <v>0</v>
      </c>
      <c r="HT241" s="1" t="s">
        <v>0</v>
      </c>
      <c r="HU241" s="1" t="s">
        <v>0</v>
      </c>
      <c r="HV241" s="1" t="s">
        <v>0</v>
      </c>
      <c r="HW241" s="1" t="s">
        <v>0</v>
      </c>
      <c r="HX241" s="1" t="s">
        <v>0</v>
      </c>
      <c r="HY241" s="1" t="s">
        <v>0</v>
      </c>
      <c r="HZ241" s="1" t="s">
        <v>0</v>
      </c>
      <c r="IA241" s="1" t="s">
        <v>0</v>
      </c>
      <c r="IB241" s="1" t="s">
        <v>0</v>
      </c>
      <c r="IC241" s="1" t="s">
        <v>0</v>
      </c>
      <c r="ID241" s="1" t="s">
        <v>0</v>
      </c>
      <c r="IE241" s="1" t="s">
        <v>0</v>
      </c>
      <c r="IF241" s="1" t="s">
        <v>0</v>
      </c>
      <c r="IG241" s="1" t="s">
        <v>0</v>
      </c>
      <c r="IH241" s="1" t="s">
        <v>0</v>
      </c>
      <c r="II241" s="1" t="s">
        <v>0</v>
      </c>
      <c r="IJ241" s="1" t="s">
        <v>0</v>
      </c>
      <c r="IK241" s="1" t="s">
        <v>0</v>
      </c>
      <c r="IL241" s="1" t="s">
        <v>0</v>
      </c>
      <c r="IM241" s="1" t="s">
        <v>0</v>
      </c>
      <c r="IN241" s="1" t="s">
        <v>0</v>
      </c>
      <c r="IO241" s="1" t="s">
        <v>0</v>
      </c>
      <c r="IP241" s="1" t="s">
        <v>0</v>
      </c>
      <c r="IQ241" s="1" t="s">
        <v>0</v>
      </c>
      <c r="IR241" s="1" t="s">
        <v>0</v>
      </c>
      <c r="IS241" s="1" t="s">
        <v>0</v>
      </c>
      <c r="IT241" s="1" t="s">
        <v>0</v>
      </c>
      <c r="IU241" s="1" t="s">
        <v>0</v>
      </c>
      <c r="IV241" s="1" t="s">
        <v>0</v>
      </c>
      <c r="IW241" s="1" t="s">
        <v>0</v>
      </c>
      <c r="IX241" s="1" t="s">
        <v>0</v>
      </c>
      <c r="IY241" s="1" t="s">
        <v>0</v>
      </c>
      <c r="IZ241" s="1" t="s">
        <v>0</v>
      </c>
      <c r="JA241" s="1" t="s">
        <v>0</v>
      </c>
      <c r="JB241" s="1" t="s">
        <v>0</v>
      </c>
      <c r="JC241" s="1" t="s">
        <v>0</v>
      </c>
      <c r="JD241" s="1" t="s">
        <v>0</v>
      </c>
      <c r="JE241" s="1" t="s">
        <v>0</v>
      </c>
      <c r="JF241" s="1" t="s">
        <v>0</v>
      </c>
      <c r="JG241" s="1" t="s">
        <v>0</v>
      </c>
      <c r="JH241" s="1" t="s">
        <v>0</v>
      </c>
      <c r="JI241" s="1" t="s">
        <v>0</v>
      </c>
      <c r="JJ241" s="1" t="s">
        <v>0</v>
      </c>
      <c r="JK241" s="1" t="s">
        <v>0</v>
      </c>
      <c r="JL241" s="1" t="s">
        <v>0</v>
      </c>
      <c r="JM241" s="1" t="s">
        <v>0</v>
      </c>
      <c r="JN241" s="1" t="s">
        <v>0</v>
      </c>
      <c r="JO241" s="1" t="s">
        <v>0</v>
      </c>
      <c r="JP241" s="1" t="s">
        <v>0</v>
      </c>
      <c r="JQ241" s="1" t="s">
        <v>0</v>
      </c>
      <c r="JR241" s="1" t="s">
        <v>0</v>
      </c>
      <c r="JS241" s="1" t="s">
        <v>0</v>
      </c>
      <c r="JT241" s="1" t="s">
        <v>0</v>
      </c>
      <c r="JU241" s="1" t="s">
        <v>0</v>
      </c>
      <c r="JV241" s="1" t="s">
        <v>0</v>
      </c>
      <c r="JW241" s="1" t="s">
        <v>0</v>
      </c>
      <c r="JX241" s="1" t="s">
        <v>0</v>
      </c>
      <c r="JY241" s="1" t="s">
        <v>0</v>
      </c>
      <c r="JZ241" s="1" t="s">
        <v>0</v>
      </c>
      <c r="KA241" s="1" t="s">
        <v>0</v>
      </c>
      <c r="KB241" s="1" t="s">
        <v>0</v>
      </c>
      <c r="KC241" s="1" t="s">
        <v>0</v>
      </c>
      <c r="KD241" s="1" t="s">
        <v>0</v>
      </c>
      <c r="KE241" s="1" t="s">
        <v>0</v>
      </c>
      <c r="KF241" s="1" t="s">
        <v>0</v>
      </c>
      <c r="KG241" s="1" t="s">
        <v>0</v>
      </c>
      <c r="KH241" s="1" t="s">
        <v>0</v>
      </c>
      <c r="KI241" s="1" t="s">
        <v>0</v>
      </c>
      <c r="KJ241" s="1" t="s">
        <v>0</v>
      </c>
      <c r="KK241" s="1" t="s">
        <v>0</v>
      </c>
      <c r="KL241" s="1" t="s">
        <v>0</v>
      </c>
      <c r="KM241" s="1" t="s">
        <v>0</v>
      </c>
      <c r="KN241" s="1" t="s">
        <v>0</v>
      </c>
      <c r="KO241" s="1" t="s">
        <v>0</v>
      </c>
      <c r="KP241" s="1" t="s">
        <v>0</v>
      </c>
      <c r="KQ241" s="1" t="s">
        <v>0</v>
      </c>
      <c r="KR241" s="1" t="s">
        <v>0</v>
      </c>
      <c r="KS241" s="1" t="s">
        <v>0</v>
      </c>
      <c r="KT241" s="1" t="s">
        <v>0</v>
      </c>
      <c r="KU241" s="1" t="s">
        <v>0</v>
      </c>
      <c r="KV241" s="1" t="s">
        <v>0</v>
      </c>
      <c r="KW241" s="1" t="s">
        <v>0</v>
      </c>
      <c r="KX241" s="1" t="s">
        <v>0</v>
      </c>
      <c r="KY241" s="1" t="s">
        <v>0</v>
      </c>
      <c r="KZ241" s="1" t="s">
        <v>0</v>
      </c>
      <c r="LA241" s="1" t="s">
        <v>0</v>
      </c>
      <c r="LB241" s="1" t="s">
        <v>0</v>
      </c>
      <c r="LC241" s="1" t="s">
        <v>0</v>
      </c>
      <c r="LD241" s="1" t="s">
        <v>0</v>
      </c>
      <c r="LE241" s="1" t="s">
        <v>0</v>
      </c>
      <c r="LF241" s="1" t="s">
        <v>0</v>
      </c>
      <c r="LG241" s="1" t="s">
        <v>0</v>
      </c>
      <c r="LH241" s="1" t="s">
        <v>0</v>
      </c>
      <c r="LI241" s="1" t="s">
        <v>0</v>
      </c>
      <c r="LJ241" s="1" t="s">
        <v>0</v>
      </c>
      <c r="LK241" s="1" t="s">
        <v>0</v>
      </c>
      <c r="LL241" s="1" t="s">
        <v>0</v>
      </c>
      <c r="LM241" s="1" t="s">
        <v>0</v>
      </c>
      <c r="LN241" s="1" t="s">
        <v>0</v>
      </c>
      <c r="LO241" s="1" t="s">
        <v>0</v>
      </c>
      <c r="LP241" s="1" t="s">
        <v>0</v>
      </c>
      <c r="LQ241" s="1" t="s">
        <v>0</v>
      </c>
      <c r="LR241" s="1" t="s">
        <v>0</v>
      </c>
      <c r="LS241" s="1" t="s">
        <v>0</v>
      </c>
      <c r="LT241" s="1" t="s">
        <v>0</v>
      </c>
      <c r="LU241" s="1" t="s">
        <v>0</v>
      </c>
      <c r="LV241" s="1" t="s">
        <v>0</v>
      </c>
      <c r="LW241" s="1" t="s">
        <v>0</v>
      </c>
      <c r="LX241" s="1" t="s">
        <v>0</v>
      </c>
      <c r="LY241" s="1" t="s">
        <v>0</v>
      </c>
      <c r="LZ241" s="1" t="s">
        <v>0</v>
      </c>
      <c r="MA241" s="1" t="s">
        <v>0</v>
      </c>
      <c r="MB241" s="1" t="s">
        <v>0</v>
      </c>
      <c r="MC241" s="1" t="s">
        <v>0</v>
      </c>
      <c r="MD241" s="1" t="s">
        <v>0</v>
      </c>
      <c r="ME241" s="1" t="s">
        <v>0</v>
      </c>
      <c r="MF241" s="1" t="s">
        <v>0</v>
      </c>
      <c r="MG241" s="1" t="s">
        <v>0</v>
      </c>
      <c r="MH241" s="1" t="s">
        <v>0</v>
      </c>
      <c r="MI241" s="1" t="s">
        <v>0</v>
      </c>
      <c r="MJ241" s="1" t="s">
        <v>0</v>
      </c>
      <c r="MK241" s="1" t="s">
        <v>0</v>
      </c>
      <c r="ML241" s="1" t="s">
        <v>0</v>
      </c>
      <c r="MM241" s="1" t="s">
        <v>0</v>
      </c>
      <c r="MN241" s="1" t="s">
        <v>0</v>
      </c>
      <c r="MO241" s="1" t="s">
        <v>0</v>
      </c>
      <c r="MP241" s="1" t="s">
        <v>0</v>
      </c>
      <c r="MQ241" s="1" t="s">
        <v>0</v>
      </c>
      <c r="MR241" s="1" t="s">
        <v>0</v>
      </c>
      <c r="MS241" s="1" t="s">
        <v>0</v>
      </c>
      <c r="MT241" s="1" t="s">
        <v>0</v>
      </c>
      <c r="MU241" s="1" t="s">
        <v>0</v>
      </c>
      <c r="MV241" s="1" t="s">
        <v>0</v>
      </c>
      <c r="MW241" s="1" t="s">
        <v>0</v>
      </c>
      <c r="MX241" s="1" t="s">
        <v>0</v>
      </c>
      <c r="MY241" s="1" t="s">
        <v>0</v>
      </c>
      <c r="MZ241" s="1" t="s">
        <v>0</v>
      </c>
      <c r="NA241" s="1" t="s">
        <v>0</v>
      </c>
      <c r="NB241" s="1" t="s">
        <v>0</v>
      </c>
      <c r="NC241" s="1" t="s">
        <v>0</v>
      </c>
      <c r="ND241" s="1" t="s">
        <v>0</v>
      </c>
      <c r="NE241" s="1" t="s">
        <v>0</v>
      </c>
      <c r="NF241" s="1" t="s">
        <v>0</v>
      </c>
      <c r="NG241" s="1" t="s">
        <v>0</v>
      </c>
      <c r="NH241" s="1" t="s">
        <v>0</v>
      </c>
      <c r="NI241" s="1" t="s">
        <v>0</v>
      </c>
      <c r="NJ241" s="1" t="s">
        <v>0</v>
      </c>
      <c r="NK241" s="1" t="s">
        <v>0</v>
      </c>
      <c r="NL241" s="1" t="s">
        <v>0</v>
      </c>
      <c r="NM241" s="1" t="s">
        <v>0</v>
      </c>
      <c r="NN241" s="1" t="s">
        <v>0</v>
      </c>
      <c r="NO241" s="1" t="s">
        <v>0</v>
      </c>
      <c r="NP241" s="1" t="s">
        <v>0</v>
      </c>
      <c r="NQ241" s="1" t="s">
        <v>0</v>
      </c>
      <c r="NR241" s="1" t="s">
        <v>0</v>
      </c>
      <c r="NS241" s="1" t="s">
        <v>0</v>
      </c>
      <c r="NT241" s="1" t="s">
        <v>0</v>
      </c>
      <c r="NU241" s="1" t="s">
        <v>0</v>
      </c>
      <c r="NV241" s="1" t="s">
        <v>0</v>
      </c>
      <c r="NW241" s="1" t="s">
        <v>0</v>
      </c>
      <c r="NX241" s="1" t="s">
        <v>0</v>
      </c>
      <c r="NY241" s="1" t="s">
        <v>0</v>
      </c>
      <c r="NZ241" s="1" t="s">
        <v>0</v>
      </c>
      <c r="OA241" s="1" t="s">
        <v>0</v>
      </c>
      <c r="OB241" s="1" t="s">
        <v>0</v>
      </c>
      <c r="OC241" s="1" t="s">
        <v>0</v>
      </c>
      <c r="OD241" s="1" t="s">
        <v>0</v>
      </c>
      <c r="OE241" s="1" t="s">
        <v>0</v>
      </c>
      <c r="OF241" s="1" t="s">
        <v>0</v>
      </c>
      <c r="OG241" s="1" t="s">
        <v>0</v>
      </c>
      <c r="OH241" s="1" t="s">
        <v>0</v>
      </c>
      <c r="OI241" s="1" t="s">
        <v>0</v>
      </c>
      <c r="OJ241" s="1" t="s">
        <v>0</v>
      </c>
      <c r="OK241" s="1" t="s">
        <v>0</v>
      </c>
      <c r="OL241" s="1" t="s">
        <v>0</v>
      </c>
      <c r="OM241" s="1" t="s">
        <v>0</v>
      </c>
      <c r="ON241" s="1" t="s">
        <v>0</v>
      </c>
      <c r="OO241" s="1" t="s">
        <v>0</v>
      </c>
      <c r="OP241" s="1" t="s">
        <v>0</v>
      </c>
      <c r="OQ241" s="1" t="s">
        <v>0</v>
      </c>
      <c r="OR241" s="1" t="s">
        <v>0</v>
      </c>
      <c r="OS241" s="1" t="s">
        <v>0</v>
      </c>
      <c r="OT241" s="1" t="s">
        <v>0</v>
      </c>
      <c r="OU241" s="1" t="s">
        <v>0</v>
      </c>
      <c r="OV241" s="1" t="s">
        <v>0</v>
      </c>
      <c r="OW241" s="1" t="s">
        <v>0</v>
      </c>
      <c r="OX241" s="1" t="s">
        <v>0</v>
      </c>
      <c r="OY241" s="1" t="s">
        <v>0</v>
      </c>
      <c r="OZ241" s="1" t="s">
        <v>0</v>
      </c>
      <c r="PA241" s="1" t="s">
        <v>0</v>
      </c>
      <c r="PB241" s="1" t="s">
        <v>0</v>
      </c>
      <c r="PC241" s="1" t="s">
        <v>0</v>
      </c>
      <c r="PD241" s="1" t="s">
        <v>0</v>
      </c>
      <c r="PE241" s="1" t="s">
        <v>0</v>
      </c>
      <c r="PF241" s="1" t="s">
        <v>0</v>
      </c>
      <c r="PG241" s="1" t="s">
        <v>0</v>
      </c>
      <c r="PH241" s="1" t="s">
        <v>0</v>
      </c>
      <c r="PI241" s="1" t="s">
        <v>0</v>
      </c>
      <c r="PJ241" s="1" t="s">
        <v>0</v>
      </c>
      <c r="PK241" s="1" t="s">
        <v>0</v>
      </c>
      <c r="PL241" s="1" t="s">
        <v>0</v>
      </c>
      <c r="PM241" s="1" t="s">
        <v>0</v>
      </c>
      <c r="PN241" s="1" t="s">
        <v>0</v>
      </c>
      <c r="PO241" s="1" t="s">
        <v>0</v>
      </c>
      <c r="PP241" s="1" t="s">
        <v>0</v>
      </c>
      <c r="PQ241" s="1" t="s">
        <v>0</v>
      </c>
      <c r="PR241" s="1" t="s">
        <v>0</v>
      </c>
      <c r="PS241" s="1" t="s">
        <v>0</v>
      </c>
      <c r="PT241" s="1" t="s">
        <v>0</v>
      </c>
      <c r="PU241" s="1" t="s">
        <v>0</v>
      </c>
      <c r="PV241" s="1" t="s">
        <v>0</v>
      </c>
      <c r="PW241" s="1" t="s">
        <v>0</v>
      </c>
      <c r="PX241" s="1" t="s">
        <v>0</v>
      </c>
      <c r="PY241" s="1" t="s">
        <v>0</v>
      </c>
      <c r="PZ241" s="1" t="s">
        <v>0</v>
      </c>
      <c r="QA241" s="1" t="s">
        <v>0</v>
      </c>
      <c r="QB241" s="1" t="s">
        <v>0</v>
      </c>
      <c r="QC241" s="1" t="s">
        <v>0</v>
      </c>
      <c r="QD241" s="1" t="s">
        <v>0</v>
      </c>
      <c r="QE241" s="1" t="s">
        <v>0</v>
      </c>
      <c r="QF241" s="1" t="s">
        <v>0</v>
      </c>
      <c r="QG241" s="1" t="s">
        <v>0</v>
      </c>
      <c r="QH241" s="1" t="s">
        <v>0</v>
      </c>
      <c r="QI241" s="1" t="s">
        <v>0</v>
      </c>
      <c r="QJ241" s="1" t="s">
        <v>0</v>
      </c>
      <c r="QK241" s="1" t="s">
        <v>0</v>
      </c>
      <c r="QL241" s="1" t="s">
        <v>0</v>
      </c>
      <c r="QM241" s="1" t="s">
        <v>0</v>
      </c>
      <c r="QN241" s="1" t="s">
        <v>0</v>
      </c>
      <c r="QO241" s="1" t="s">
        <v>0</v>
      </c>
      <c r="QP241" s="1" t="s">
        <v>0</v>
      </c>
      <c r="QQ241" s="1" t="s">
        <v>0</v>
      </c>
      <c r="QR241" s="1" t="s">
        <v>0</v>
      </c>
      <c r="QS241" s="1" t="s">
        <v>0</v>
      </c>
      <c r="QT241" s="1" t="s">
        <v>0</v>
      </c>
      <c r="QU241" s="1" t="s">
        <v>0</v>
      </c>
      <c r="QV241" s="1" t="s">
        <v>0</v>
      </c>
      <c r="QW241" s="1" t="s">
        <v>0</v>
      </c>
      <c r="QX241" s="1" t="s">
        <v>0</v>
      </c>
      <c r="QY241" s="1" t="s">
        <v>0</v>
      </c>
      <c r="QZ241" s="1" t="s">
        <v>0</v>
      </c>
      <c r="RA241" s="1" t="s">
        <v>0</v>
      </c>
      <c r="RB241" s="1" t="s">
        <v>0</v>
      </c>
      <c r="RC241" s="1" t="s">
        <v>0</v>
      </c>
      <c r="RD241" s="1" t="s">
        <v>0</v>
      </c>
      <c r="RE241" s="1" t="s">
        <v>0</v>
      </c>
      <c r="RF241" s="1" t="s">
        <v>0</v>
      </c>
      <c r="RG241" s="1" t="s">
        <v>0</v>
      </c>
      <c r="RH241" s="1" t="s">
        <v>0</v>
      </c>
      <c r="RI241" s="1" t="s">
        <v>0</v>
      </c>
      <c r="RJ241" s="1" t="s">
        <v>0</v>
      </c>
      <c r="RK241" s="1" t="s">
        <v>0</v>
      </c>
      <c r="RL241" s="1" t="s">
        <v>0</v>
      </c>
      <c r="RM241" s="1" t="s">
        <v>0</v>
      </c>
      <c r="RN241" s="1" t="s">
        <v>0</v>
      </c>
      <c r="RO241" s="1" t="s">
        <v>0</v>
      </c>
      <c r="RP241" s="1" t="s">
        <v>0</v>
      </c>
      <c r="RQ241" s="1" t="s">
        <v>0</v>
      </c>
      <c r="RR241" s="1" t="s">
        <v>0</v>
      </c>
      <c r="RS241" s="1" t="s">
        <v>0</v>
      </c>
      <c r="RT241" s="1" t="s">
        <v>0</v>
      </c>
      <c r="RU241" s="1" t="s">
        <v>0</v>
      </c>
      <c r="RV241" s="1" t="s">
        <v>0</v>
      </c>
      <c r="RW241" s="1" t="s">
        <v>0</v>
      </c>
      <c r="RX241" s="1" t="s">
        <v>0</v>
      </c>
      <c r="RY241" s="1" t="s">
        <v>0</v>
      </c>
      <c r="RZ241" s="1" t="s">
        <v>0</v>
      </c>
      <c r="SA241" s="1" t="s">
        <v>0</v>
      </c>
      <c r="SB241" s="1" t="s">
        <v>0</v>
      </c>
      <c r="SC241" s="1" t="s">
        <v>0</v>
      </c>
      <c r="SD241" s="1" t="s">
        <v>0</v>
      </c>
      <c r="SE241" s="1" t="s">
        <v>0</v>
      </c>
      <c r="SF241" s="1" t="s">
        <v>0</v>
      </c>
      <c r="SG241" s="1" t="s">
        <v>0</v>
      </c>
      <c r="SH241" s="1" t="s">
        <v>0</v>
      </c>
      <c r="SI241" s="1" t="s">
        <v>0</v>
      </c>
      <c r="SJ241" s="1" t="s">
        <v>0</v>
      </c>
      <c r="SK241" s="1" t="s">
        <v>0</v>
      </c>
      <c r="SL241" s="1" t="s">
        <v>0</v>
      </c>
      <c r="SM241" s="1" t="s">
        <v>0</v>
      </c>
      <c r="SN241" s="1" t="s">
        <v>0</v>
      </c>
      <c r="SO241" s="1" t="s">
        <v>0</v>
      </c>
      <c r="SP241" s="1" t="s">
        <v>0</v>
      </c>
      <c r="SQ241" s="1" t="s">
        <v>0</v>
      </c>
      <c r="SR241" s="1" t="s">
        <v>0</v>
      </c>
      <c r="SS241" s="1" t="s">
        <v>0</v>
      </c>
      <c r="ST241" s="1" t="s">
        <v>0</v>
      </c>
      <c r="SU241" s="1" t="s">
        <v>0</v>
      </c>
      <c r="SV241" s="1" t="s">
        <v>0</v>
      </c>
      <c r="SW241" s="1" t="s">
        <v>0</v>
      </c>
      <c r="SX241" s="1" t="s">
        <v>0</v>
      </c>
      <c r="SY241" s="1" t="s">
        <v>0</v>
      </c>
      <c r="SZ241" s="1" t="s">
        <v>0</v>
      </c>
      <c r="TA241" s="1" t="s">
        <v>0</v>
      </c>
      <c r="TB241" s="1" t="s">
        <v>0</v>
      </c>
      <c r="TC241" s="1" t="s">
        <v>0</v>
      </c>
      <c r="TD241" s="1" t="s">
        <v>0</v>
      </c>
      <c r="TE241" s="1" t="s">
        <v>0</v>
      </c>
      <c r="TF241" s="1" t="s">
        <v>0</v>
      </c>
      <c r="TG241" s="1" t="s">
        <v>0</v>
      </c>
      <c r="TH241" s="1" t="s">
        <v>0</v>
      </c>
      <c r="TI241" s="1" t="s">
        <v>0</v>
      </c>
      <c r="TJ241" s="1" t="s">
        <v>0</v>
      </c>
      <c r="TK241" s="1" t="s">
        <v>0</v>
      </c>
      <c r="TL241" s="1" t="s">
        <v>0</v>
      </c>
      <c r="TM241" s="1" t="s">
        <v>0</v>
      </c>
      <c r="TN241" s="1" t="s">
        <v>0</v>
      </c>
      <c r="TO241" s="1" t="s">
        <v>0</v>
      </c>
      <c r="TP241" s="1" t="s">
        <v>0</v>
      </c>
      <c r="TQ241" s="1" t="s">
        <v>0</v>
      </c>
      <c r="TR241" s="1" t="s">
        <v>0</v>
      </c>
      <c r="TS241" s="1" t="s">
        <v>0</v>
      </c>
      <c r="TT241" s="1" t="s">
        <v>0</v>
      </c>
      <c r="TU241" s="1" t="s">
        <v>0</v>
      </c>
      <c r="TV241" s="1" t="s">
        <v>0</v>
      </c>
      <c r="TW241" s="1" t="s">
        <v>0</v>
      </c>
      <c r="TX241" s="1" t="s">
        <v>0</v>
      </c>
      <c r="TY241" s="1" t="s">
        <v>0</v>
      </c>
      <c r="TZ241" s="1" t="s">
        <v>0</v>
      </c>
      <c r="UA241" s="1" t="s">
        <v>0</v>
      </c>
      <c r="UB241" s="1" t="s">
        <v>0</v>
      </c>
      <c r="UC241" s="1" t="s">
        <v>0</v>
      </c>
      <c r="UD241" s="1" t="s">
        <v>0</v>
      </c>
      <c r="UE241" s="1" t="s">
        <v>0</v>
      </c>
      <c r="UF241" s="1" t="s">
        <v>0</v>
      </c>
      <c r="UG241" s="1" t="s">
        <v>0</v>
      </c>
      <c r="UH241" s="1" t="s">
        <v>0</v>
      </c>
      <c r="UI241" s="1" t="s">
        <v>0</v>
      </c>
      <c r="UJ241" s="1" t="s">
        <v>0</v>
      </c>
      <c r="UK241" s="1" t="s">
        <v>0</v>
      </c>
      <c r="UL241" s="1" t="s">
        <v>0</v>
      </c>
      <c r="UM241" s="1" t="s">
        <v>0</v>
      </c>
      <c r="UN241" s="1" t="s">
        <v>0</v>
      </c>
      <c r="UO241" s="1" t="s">
        <v>0</v>
      </c>
      <c r="UP241" s="1" t="s">
        <v>0</v>
      </c>
      <c r="UQ241" s="1" t="s">
        <v>0</v>
      </c>
    </row>
    <row r="242" spans="1:563" x14ac:dyDescent="0.25">
      <c r="A242" s="1" t="s">
        <v>1876</v>
      </c>
      <c r="B242" s="1" t="s">
        <v>1072</v>
      </c>
      <c r="C242" s="1" t="s">
        <v>1073</v>
      </c>
      <c r="D242" s="1">
        <v>3802513.3071332099</v>
      </c>
      <c r="E242" s="1">
        <v>4339521.5825011702</v>
      </c>
      <c r="F242" s="1">
        <v>7391796.1574802697</v>
      </c>
      <c r="G242" s="1">
        <v>8609036.1570631098</v>
      </c>
      <c r="H242" s="1">
        <v>4943604.3864249997</v>
      </c>
      <c r="I242" s="1">
        <v>4020812.6477689701</v>
      </c>
      <c r="J242" s="1">
        <v>3647517.9637549901</v>
      </c>
      <c r="K242" s="1">
        <v>3352708.90676542</v>
      </c>
      <c r="L242" s="1">
        <v>5235661.9953833297</v>
      </c>
      <c r="M242" s="1">
        <v>4595333.4853133997</v>
      </c>
      <c r="N242" s="1">
        <v>4720937.4587569404</v>
      </c>
      <c r="O242" s="1">
        <v>4435043.1238672296</v>
      </c>
      <c r="P242" s="1">
        <v>3735202.3464619899</v>
      </c>
      <c r="Q242" s="1">
        <v>3411750.3807274699</v>
      </c>
      <c r="R242" s="1">
        <v>3995601.8061218299</v>
      </c>
      <c r="S242" s="1">
        <v>8810800.3923767507</v>
      </c>
      <c r="T242" s="1">
        <v>3108418.6582891098</v>
      </c>
      <c r="U242" s="1">
        <v>3939425.3380044699</v>
      </c>
      <c r="V242" s="1">
        <v>3750748.4533665502</v>
      </c>
      <c r="W242" s="1">
        <v>9960138.6746439505</v>
      </c>
      <c r="X242" s="1">
        <v>2226266.2123736199</v>
      </c>
      <c r="Y242" s="1">
        <v>6187725.2283525299</v>
      </c>
      <c r="Z242" s="1">
        <v>3888649.2430275502</v>
      </c>
      <c r="AA242" s="1">
        <v>2863370.2396454602</v>
      </c>
      <c r="AB242" s="1">
        <v>5164425.0647074599</v>
      </c>
      <c r="AC242" s="1">
        <v>2398840.5070989402</v>
      </c>
      <c r="AD242" s="1">
        <v>2624147.13280513</v>
      </c>
      <c r="AE242" s="1">
        <v>2888736.5201989398</v>
      </c>
      <c r="AF242" s="1">
        <v>4544250.0588637199</v>
      </c>
      <c r="AG242" s="1">
        <v>3975452.4888045602</v>
      </c>
      <c r="AH242" s="1">
        <v>2672249.5937381</v>
      </c>
      <c r="AI242" s="1">
        <v>3253823.4991594399</v>
      </c>
      <c r="AJ242" s="1">
        <v>3457696.8298142198</v>
      </c>
      <c r="AK242" s="1">
        <v>4441819.8745682295</v>
      </c>
      <c r="AL242" s="1">
        <v>3086972.5873209098</v>
      </c>
      <c r="AM242" s="1">
        <v>2859695.2331236601</v>
      </c>
      <c r="AN242" s="1">
        <v>3645917.8485917998</v>
      </c>
      <c r="AO242" s="1">
        <v>4590820.6540146004</v>
      </c>
      <c r="AP242" s="1">
        <v>4126812.8797116699</v>
      </c>
      <c r="AQ242" s="1">
        <v>4130356.5145683102</v>
      </c>
      <c r="AR242" s="1">
        <v>3561821.3738641501</v>
      </c>
      <c r="AS242" s="1">
        <v>3600520.5244352701</v>
      </c>
      <c r="AT242" s="1">
        <v>3755584.69552194</v>
      </c>
      <c r="AU242" s="1">
        <v>3577520.6550229401</v>
      </c>
      <c r="AV242" s="1">
        <v>4115024.5364521202</v>
      </c>
      <c r="AW242" s="1">
        <v>4613757.0048730196</v>
      </c>
      <c r="AX242" s="1">
        <v>5235869.8117287401</v>
      </c>
      <c r="AY242" s="1">
        <v>3669124.5363287898</v>
      </c>
      <c r="AZ242" s="1">
        <v>4693480.7264053104</v>
      </c>
      <c r="BA242" s="1">
        <v>4934525.7815990597</v>
      </c>
      <c r="BB242" s="1">
        <v>4954345.4496613098</v>
      </c>
      <c r="BC242" s="1">
        <v>4450748.7586547602</v>
      </c>
      <c r="BD242" s="1">
        <v>3041726.02201398</v>
      </c>
      <c r="BE242" s="1">
        <v>2895390.6464857799</v>
      </c>
      <c r="BF242" s="1">
        <v>3266715.64680498</v>
      </c>
      <c r="BG242" s="1">
        <v>2790557.1300846301</v>
      </c>
      <c r="BH242" s="1">
        <v>4971249.9467986701</v>
      </c>
      <c r="BI242" s="1">
        <v>3585800.5663905898</v>
      </c>
      <c r="BJ242" s="1">
        <v>7884242.0025304304</v>
      </c>
      <c r="BK242" s="1">
        <v>3431724.41959971</v>
      </c>
      <c r="BL242" s="1">
        <v>2900732.1414632499</v>
      </c>
      <c r="BM242" s="1">
        <v>6122004.8543162197</v>
      </c>
      <c r="BN242" s="1">
        <v>3824654.9884786899</v>
      </c>
      <c r="BO242" s="1">
        <v>4105524.3374925102</v>
      </c>
      <c r="BP242" s="1">
        <v>3038101.0442146501</v>
      </c>
      <c r="BQ242" s="1">
        <v>13589677.486083301</v>
      </c>
      <c r="BR242" s="1">
        <v>3088305.3335176799</v>
      </c>
      <c r="BS242" s="1">
        <v>5380711.2658637399</v>
      </c>
      <c r="BT242" s="1">
        <v>5123363.8879295196</v>
      </c>
      <c r="BU242" s="1">
        <v>5987321.1703086402</v>
      </c>
      <c r="BV242" s="1">
        <v>3375573.8900121399</v>
      </c>
      <c r="BW242" s="1">
        <v>2736520.5025493698</v>
      </c>
      <c r="BX242" s="1">
        <v>3957064.86936901</v>
      </c>
      <c r="BY242" s="1">
        <v>2704728.7020273702</v>
      </c>
      <c r="BZ242" s="1">
        <v>3023460.8347586002</v>
      </c>
      <c r="CA242" s="1">
        <v>3122592.2217697701</v>
      </c>
      <c r="CB242" s="1">
        <v>3689154.0648604399</v>
      </c>
      <c r="CC242" s="1">
        <v>3100739.7769049499</v>
      </c>
      <c r="CD242" s="1">
        <v>3025489.61424299</v>
      </c>
      <c r="CE242" s="1">
        <v>3740803.1031758999</v>
      </c>
      <c r="CF242" s="1">
        <v>2372946.15791626</v>
      </c>
      <c r="CG242" s="1">
        <v>3697774.1748250299</v>
      </c>
      <c r="CH242" s="1">
        <v>3033108.6400177502</v>
      </c>
      <c r="CI242" s="1">
        <v>3008060.92312168</v>
      </c>
      <c r="CJ242" s="1">
        <v>6266034.3503405098</v>
      </c>
      <c r="CK242" s="1">
        <v>2434021.11742971</v>
      </c>
      <c r="CL242" s="1">
        <v>3292289.5477875699</v>
      </c>
      <c r="CM242" s="1">
        <v>4244029.48206753</v>
      </c>
      <c r="CN242" s="1">
        <v>3087253.0616985802</v>
      </c>
      <c r="CO242" s="1">
        <v>3022190.8173468499</v>
      </c>
      <c r="CP242" s="1">
        <v>4183153.3234432498</v>
      </c>
      <c r="CQ242" s="1">
        <v>3929434.7756683701</v>
      </c>
      <c r="CR242" s="1">
        <v>2780498.4866362801</v>
      </c>
      <c r="CS242" s="1">
        <v>2988960.29098251</v>
      </c>
      <c r="CT242" s="1">
        <v>3287524.7898702198</v>
      </c>
      <c r="CU242" s="1">
        <v>4364832.1453910097</v>
      </c>
      <c r="CV242" s="1">
        <v>4947578.4762750696</v>
      </c>
      <c r="CW242" s="1">
        <v>3760974.8880936601</v>
      </c>
      <c r="CX242" s="1">
        <v>3152932.5689748302</v>
      </c>
      <c r="CY242" s="1">
        <v>3686253.9501820202</v>
      </c>
      <c r="CZ242" s="1">
        <v>4254863.1637267899</v>
      </c>
      <c r="DA242" s="1">
        <v>4425588.4816321097</v>
      </c>
      <c r="DB242" s="1">
        <v>3258883.8810570901</v>
      </c>
      <c r="DC242" s="1">
        <v>5327978.4486736404</v>
      </c>
      <c r="DD242" s="1">
        <v>3332273.4435052201</v>
      </c>
      <c r="DE242" s="1">
        <v>3267194.7430089498</v>
      </c>
      <c r="DF242" s="1">
        <v>3046425.7029349799</v>
      </c>
      <c r="DG242" s="1">
        <v>3160369.6082581398</v>
      </c>
      <c r="DH242" s="1">
        <v>2282562.5708720302</v>
      </c>
      <c r="DI242" s="1">
        <v>3782485.4524547802</v>
      </c>
      <c r="DJ242" s="1">
        <v>4926042.03992745</v>
      </c>
      <c r="DK242" s="1">
        <v>3830785.3330677901</v>
      </c>
      <c r="DL242" s="1">
        <v>3961607.3186043999</v>
      </c>
      <c r="DM242" s="1">
        <v>2526779.5231352202</v>
      </c>
      <c r="DN242" s="1">
        <v>1997733.1659399699</v>
      </c>
      <c r="DO242" s="1">
        <v>3511654.4576951601</v>
      </c>
      <c r="DP242" s="1">
        <v>3422153.4845889402</v>
      </c>
      <c r="DQ242" s="1">
        <v>2963945.0190510801</v>
      </c>
      <c r="DR242" s="1">
        <v>2762227.5990235698</v>
      </c>
      <c r="DS242" s="1">
        <v>3103607.1248618099</v>
      </c>
      <c r="DT242" s="1">
        <v>3423309.3020523302</v>
      </c>
      <c r="DU242" s="1">
        <v>5159928.6683834502</v>
      </c>
      <c r="DV242" s="1">
        <v>6189031.9360109204</v>
      </c>
      <c r="DW242" s="1">
        <v>3017940.08497418</v>
      </c>
      <c r="DX242" s="1">
        <v>5266473.3855576497</v>
      </c>
      <c r="DY242" s="1">
        <v>3612051.2778700702</v>
      </c>
      <c r="DZ242" s="1">
        <v>4526890.07096639</v>
      </c>
      <c r="EA242" s="1">
        <v>3396704.3044598801</v>
      </c>
      <c r="EB242" s="1">
        <v>4340168.51844077</v>
      </c>
      <c r="EC242" s="1">
        <v>4430132.4377183197</v>
      </c>
      <c r="ED242" s="1">
        <v>4129377.5581601802</v>
      </c>
      <c r="EE242" s="1">
        <v>4258215.1087208698</v>
      </c>
      <c r="EF242" s="1">
        <v>4077029.7448376999</v>
      </c>
      <c r="EG242" s="1">
        <v>3769146.2931831498</v>
      </c>
      <c r="EH242" s="1">
        <v>3536741.4269715198</v>
      </c>
      <c r="EI242" s="1">
        <v>3499520.0619518501</v>
      </c>
      <c r="EJ242" s="1">
        <v>3918758.1781117902</v>
      </c>
      <c r="EK242" s="1">
        <v>3568871.2318191999</v>
      </c>
      <c r="EL242" s="1">
        <v>6005252.0742889596</v>
      </c>
      <c r="EM242" s="1">
        <v>3791838.1425127201</v>
      </c>
      <c r="EN242" s="1">
        <v>3873170.1915402901</v>
      </c>
      <c r="EO242" s="1">
        <v>3890362.8207635302</v>
      </c>
      <c r="EP242" s="1">
        <v>2842190.6002873098</v>
      </c>
      <c r="EQ242" s="1">
        <v>4828252.4981818004</v>
      </c>
      <c r="ER242" s="1">
        <v>3181668.4042136599</v>
      </c>
      <c r="ES242" s="1">
        <v>2491762.4036678202</v>
      </c>
      <c r="ET242" s="1">
        <v>3815605.2547585298</v>
      </c>
      <c r="EU242" s="1">
        <v>3513994.0212882902</v>
      </c>
      <c r="EV242" s="1">
        <v>3307417.34001364</v>
      </c>
      <c r="EW242" s="1">
        <v>2341108.5595637402</v>
      </c>
      <c r="EX242" s="1">
        <v>5805961.3784984304</v>
      </c>
      <c r="EY242" s="1">
        <v>3948920.5775594199</v>
      </c>
      <c r="EZ242" s="1">
        <v>3924874.9770813398</v>
      </c>
      <c r="FA242" s="1">
        <v>2748354.0771325901</v>
      </c>
      <c r="FB242" s="1">
        <v>3538671.8344701598</v>
      </c>
      <c r="FC242" s="1">
        <v>4208702.8491805</v>
      </c>
      <c r="FD242" s="1">
        <v>4950854.7412098497</v>
      </c>
      <c r="FE242" s="1">
        <v>3032977.15761344</v>
      </c>
      <c r="FF242" s="1">
        <v>3939953.6823686399</v>
      </c>
      <c r="FG242" s="1">
        <v>3258655.63727551</v>
      </c>
      <c r="FH242" s="1">
        <v>3833495.69659216</v>
      </c>
      <c r="FI242" s="1">
        <v>6393763.7784156203</v>
      </c>
      <c r="FJ242" s="1">
        <v>2847414.02330036</v>
      </c>
      <c r="FK242" s="1">
        <v>3332538.55849837</v>
      </c>
      <c r="FL242" s="1">
        <v>3138723.51669419</v>
      </c>
      <c r="FM242" s="1">
        <v>3105628.2521654898</v>
      </c>
      <c r="FN242" s="1">
        <v>3926150.3593454398</v>
      </c>
      <c r="FO242" s="1">
        <v>2596908.5022501298</v>
      </c>
      <c r="FP242" s="1">
        <v>2950387.2024167101</v>
      </c>
      <c r="FQ242" s="1">
        <v>5728453.6165426299</v>
      </c>
      <c r="FR242" s="1">
        <v>2792105.83740053</v>
      </c>
      <c r="FS242" s="1">
        <v>5339801.93818508</v>
      </c>
      <c r="FT242" s="1">
        <v>2617857.7279295302</v>
      </c>
      <c r="FU242" s="1">
        <v>4111867.55925783</v>
      </c>
      <c r="FV242" s="1">
        <v>3209992.8668242302</v>
      </c>
      <c r="FW242" s="1">
        <v>3208771.0942380098</v>
      </c>
      <c r="FX242" s="1">
        <v>5720759.0119301695</v>
      </c>
      <c r="FY242" s="1">
        <v>2714800.3279394</v>
      </c>
      <c r="FZ242" s="1">
        <v>3647010.25053726</v>
      </c>
      <c r="GA242" s="1">
        <v>3693141.0546635198</v>
      </c>
      <c r="GB242" s="1">
        <v>3802418.84122393</v>
      </c>
      <c r="GC242" s="1">
        <v>4355122.5824473295</v>
      </c>
      <c r="GD242" s="1">
        <v>4129059.79406877</v>
      </c>
      <c r="GE242" s="1">
        <v>3026107.1982559501</v>
      </c>
      <c r="GF242" s="1">
        <v>4202387.2298059398</v>
      </c>
      <c r="GG242" s="1">
        <v>2308744.2014230299</v>
      </c>
      <c r="GH242" s="1">
        <v>2725845.4952991302</v>
      </c>
      <c r="GI242" s="1">
        <v>5236906.5420201104</v>
      </c>
      <c r="GJ242" s="1">
        <v>3328401.2155437502</v>
      </c>
      <c r="GK242" s="1">
        <v>5036710.5273206504</v>
      </c>
      <c r="GL242" s="1">
        <v>6099787.4264792399</v>
      </c>
      <c r="GM242" s="1">
        <v>2874009.8604588001</v>
      </c>
      <c r="GN242" s="1">
        <v>2470020.84500778</v>
      </c>
      <c r="GO242" s="1">
        <v>7474367.0096754199</v>
      </c>
      <c r="GP242" s="1">
        <v>3737622.69306398</v>
      </c>
      <c r="GQ242" s="1">
        <v>8375249.3739056904</v>
      </c>
      <c r="GR242" s="1">
        <v>3087963.11620449</v>
      </c>
      <c r="GS242" s="1">
        <v>6047713.8930177903</v>
      </c>
      <c r="GT242" s="1">
        <v>2516803.4051595498</v>
      </c>
      <c r="GU242" s="1">
        <v>3529388.3521041502</v>
      </c>
      <c r="GV242" s="1">
        <v>5221265.2556130504</v>
      </c>
      <c r="GW242" s="1">
        <v>3277734.9844498602</v>
      </c>
      <c r="GX242" s="1">
        <v>4399696.6007107198</v>
      </c>
      <c r="GY242" s="1">
        <v>3011905.8725990402</v>
      </c>
      <c r="GZ242" s="1">
        <v>3243053.8087694799</v>
      </c>
      <c r="HA242" s="1">
        <v>8799885.4991298299</v>
      </c>
      <c r="HB242" s="1">
        <v>3355338.14012822</v>
      </c>
      <c r="HC242" s="1">
        <v>2683447.6605904698</v>
      </c>
      <c r="HD242" s="1">
        <v>2901724.74909531</v>
      </c>
      <c r="HE242" s="1">
        <v>2629535.36196686</v>
      </c>
      <c r="HF242" s="1">
        <v>2916960.4442140898</v>
      </c>
      <c r="HG242" s="1">
        <v>2814882.8414242598</v>
      </c>
      <c r="HH242" s="1">
        <v>3884619.6655290201</v>
      </c>
      <c r="HI242" s="1">
        <v>4216184.8043944696</v>
      </c>
      <c r="HJ242" s="1">
        <v>3629747.08416706</v>
      </c>
      <c r="HK242" s="1">
        <v>3161328.5251389402</v>
      </c>
      <c r="HL242" s="1">
        <v>4056619.7158692302</v>
      </c>
      <c r="HM242" s="1">
        <v>3022086.4810618302</v>
      </c>
      <c r="HN242" s="1">
        <v>2720750.1748828399</v>
      </c>
      <c r="HO242" s="1">
        <v>3733728.6923467098</v>
      </c>
      <c r="HP242" s="1">
        <v>2259584.2846211898</v>
      </c>
      <c r="HQ242" s="1">
        <v>3577644.4837780101</v>
      </c>
      <c r="HR242" s="1">
        <v>3680654.6868582601</v>
      </c>
      <c r="HS242" s="1">
        <v>4428093.2575083198</v>
      </c>
      <c r="HT242" s="1">
        <v>3243465.7856602902</v>
      </c>
      <c r="HU242" s="1">
        <v>2890317.0887293899</v>
      </c>
      <c r="HV242" s="1">
        <v>3920918.6868833601</v>
      </c>
      <c r="HW242" s="1">
        <v>2671464.3010054599</v>
      </c>
      <c r="HX242" s="1">
        <v>3897236.0467721201</v>
      </c>
      <c r="HY242" s="1">
        <v>3491312.75417811</v>
      </c>
      <c r="HZ242" s="1">
        <v>4332808.6849236405</v>
      </c>
      <c r="IA242" s="1">
        <v>4426911.6950275097</v>
      </c>
      <c r="IB242" s="1">
        <v>4083159.1244654502</v>
      </c>
      <c r="IC242" s="1">
        <v>3908380.5036067301</v>
      </c>
      <c r="ID242" s="1">
        <v>3036849.7567126001</v>
      </c>
      <c r="IE242" s="1">
        <v>3100316.0421484299</v>
      </c>
      <c r="IF242" s="1">
        <v>3490299.4156895299</v>
      </c>
      <c r="IG242" s="1">
        <v>3593264.6383975502</v>
      </c>
      <c r="IH242" s="1">
        <v>2952237.8728036201</v>
      </c>
      <c r="II242" s="1">
        <v>3096723.7139884201</v>
      </c>
      <c r="IJ242" s="1">
        <v>2332083.5699373698</v>
      </c>
      <c r="IK242" s="1">
        <v>2625728.4670779798</v>
      </c>
      <c r="IL242" s="1">
        <v>2940698.5714816698</v>
      </c>
      <c r="IM242" s="1">
        <v>3315958.6186977401</v>
      </c>
      <c r="IN242" s="1">
        <v>3384265.7624621098</v>
      </c>
      <c r="IO242" s="1">
        <v>2640009.4323634799</v>
      </c>
      <c r="IP242" s="1">
        <v>3450587.66841383</v>
      </c>
      <c r="IQ242" s="1">
        <v>3835894.8054877399</v>
      </c>
      <c r="IR242" s="1">
        <v>2759765.0336734001</v>
      </c>
      <c r="IS242" s="1">
        <v>2817020.4881078498</v>
      </c>
      <c r="IT242" s="1">
        <v>4014077.7402475001</v>
      </c>
      <c r="IU242" s="1">
        <v>3496517.3589979601</v>
      </c>
      <c r="IV242" s="1">
        <v>3178161.7138192798</v>
      </c>
      <c r="IW242" s="1">
        <v>2818943.5098928902</v>
      </c>
      <c r="IX242" s="1">
        <v>3987226.2100478802</v>
      </c>
      <c r="IY242" s="1">
        <v>4625640.7323008403</v>
      </c>
      <c r="IZ242" s="1">
        <v>3297859.2149132001</v>
      </c>
      <c r="JA242" s="1">
        <v>3133245.2666651201</v>
      </c>
      <c r="JB242" s="1">
        <v>3441092.7273504101</v>
      </c>
      <c r="JC242" s="1">
        <v>3592870.3766328902</v>
      </c>
      <c r="JD242" s="1">
        <v>3648496.6234119898</v>
      </c>
      <c r="JE242" s="1">
        <v>4298783.2397267604</v>
      </c>
      <c r="JF242" s="1">
        <v>5532705.1350119896</v>
      </c>
      <c r="JG242" s="1">
        <v>3254396.9000375802</v>
      </c>
      <c r="JH242" s="1">
        <v>3175318.8062774101</v>
      </c>
      <c r="JI242" s="1">
        <v>3714801.0944806202</v>
      </c>
      <c r="JJ242" s="1">
        <v>3264641.7873553</v>
      </c>
      <c r="JK242" s="1">
        <v>3195088.6515784198</v>
      </c>
      <c r="JL242" s="1">
        <v>3057834.4122622702</v>
      </c>
      <c r="JM242" s="1">
        <v>4128565.86517289</v>
      </c>
      <c r="JN242" s="1">
        <v>3966131.0674548</v>
      </c>
      <c r="JO242" s="1">
        <v>3447212.33059623</v>
      </c>
      <c r="JP242" s="1">
        <v>4474749.3835136201</v>
      </c>
      <c r="JQ242" s="1">
        <v>2202227.5509570502</v>
      </c>
      <c r="JR242" s="1">
        <v>4078328.0419453601</v>
      </c>
      <c r="JS242" s="1">
        <v>3176667.8669934901</v>
      </c>
      <c r="JT242" s="1">
        <v>5341004.7501099901</v>
      </c>
      <c r="JU242" s="1">
        <v>4574065.0210961699</v>
      </c>
      <c r="JV242" s="1">
        <v>2535792.1780320499</v>
      </c>
      <c r="JW242" s="1">
        <v>3946063.1536343498</v>
      </c>
      <c r="JX242" s="1">
        <v>3433845.6355375298</v>
      </c>
      <c r="JY242" s="1">
        <v>2771647.89327488</v>
      </c>
      <c r="JZ242" s="1">
        <v>4745224.9098922499</v>
      </c>
      <c r="KA242" s="1">
        <v>3629661.08667232</v>
      </c>
      <c r="KB242" s="1">
        <v>6331717.6334428396</v>
      </c>
      <c r="KC242" s="1">
        <v>3649621.5367199001</v>
      </c>
      <c r="KD242" s="1">
        <v>2542395.9513316299</v>
      </c>
      <c r="KE242" s="1">
        <v>6193153.1372287897</v>
      </c>
      <c r="KF242" s="1">
        <v>4179528.1703676102</v>
      </c>
      <c r="KG242" s="1">
        <v>4987216.7070232304</v>
      </c>
      <c r="KH242" s="1">
        <v>3462540.7431656201</v>
      </c>
      <c r="KI242" s="1">
        <v>4792642.6512520602</v>
      </c>
      <c r="KJ242" s="1">
        <v>3154406.1852063299</v>
      </c>
      <c r="KK242" s="1">
        <v>6793045.4483968904</v>
      </c>
      <c r="KL242" s="1">
        <v>5052255.9062643303</v>
      </c>
      <c r="KM242" s="1">
        <v>4380351.217437</v>
      </c>
      <c r="KN242" s="1">
        <v>3503691.9181430801</v>
      </c>
      <c r="KO242" s="1">
        <v>2969577.19735371</v>
      </c>
      <c r="KP242" s="1">
        <v>3171018.06191087</v>
      </c>
      <c r="KQ242" s="1">
        <v>4735104.42063992</v>
      </c>
      <c r="KR242" s="1">
        <v>2836750.3410104201</v>
      </c>
      <c r="KS242" s="1">
        <v>3924246.6147991801</v>
      </c>
      <c r="KT242" s="1">
        <v>3941460.48420688</v>
      </c>
      <c r="KU242" s="1">
        <v>3162935.20004735</v>
      </c>
      <c r="KV242" s="1">
        <v>3073989.1983305798</v>
      </c>
      <c r="KW242" s="1">
        <v>3087518.9459206499</v>
      </c>
      <c r="KX242" s="1">
        <v>2872456.1375442599</v>
      </c>
      <c r="KY242" s="1">
        <v>3627205.72600153</v>
      </c>
      <c r="KZ242" s="1">
        <v>2835089.2965218602</v>
      </c>
      <c r="LA242" s="1">
        <v>2825424.1973725301</v>
      </c>
      <c r="LB242" s="1">
        <v>4547619.4779971503</v>
      </c>
      <c r="LC242" s="1">
        <v>2934832.6590351998</v>
      </c>
      <c r="LD242" s="1">
        <v>4404021.7481347499</v>
      </c>
      <c r="LE242" s="1">
        <v>3532574.3060003598</v>
      </c>
      <c r="LF242" s="1">
        <v>3673693.5139351599</v>
      </c>
      <c r="LG242" s="1">
        <v>3374066.5525163198</v>
      </c>
      <c r="LH242" s="1">
        <v>3429729.0350573598</v>
      </c>
      <c r="LI242" s="1">
        <v>3309954.5310760802</v>
      </c>
      <c r="LJ242" s="1">
        <v>2085336.84906566</v>
      </c>
      <c r="LK242" s="1">
        <v>2568404.5391080198</v>
      </c>
      <c r="LL242" s="1">
        <v>4614015.0744241998</v>
      </c>
      <c r="LM242" s="1">
        <v>2096381.8432039199</v>
      </c>
      <c r="LN242" s="1">
        <v>4922147.4930512402</v>
      </c>
      <c r="LO242" s="1">
        <v>3237034.0238491599</v>
      </c>
      <c r="LP242" s="1">
        <v>8171823.32329416</v>
      </c>
      <c r="LQ242" s="1">
        <v>3285191.9907184001</v>
      </c>
      <c r="LR242" s="1">
        <v>4933119.15789821</v>
      </c>
      <c r="LS242" s="1">
        <v>4719941.9702361198</v>
      </c>
      <c r="LT242" s="1">
        <v>2607750.6678069299</v>
      </c>
      <c r="LU242" s="1">
        <v>6857689.2829944901</v>
      </c>
      <c r="LV242" s="1">
        <v>3504877.8376244302</v>
      </c>
      <c r="LW242" s="1">
        <v>2492706.0603858698</v>
      </c>
      <c r="LX242" s="1">
        <v>5089688.4683959102</v>
      </c>
      <c r="LY242" s="1">
        <v>5699429.5380088696</v>
      </c>
      <c r="LZ242" s="1">
        <v>2693107.02944485</v>
      </c>
      <c r="MA242" s="1">
        <v>3746730.4721869598</v>
      </c>
      <c r="MB242" s="1">
        <v>2759762.2102055</v>
      </c>
      <c r="MC242" s="1">
        <v>4535635.0915312599</v>
      </c>
      <c r="MD242" s="1">
        <v>4543131.2580499398</v>
      </c>
      <c r="ME242" s="1">
        <v>3328339.8084088201</v>
      </c>
      <c r="MF242" s="1">
        <v>4205352.8041631402</v>
      </c>
      <c r="MG242" s="1">
        <v>3994299.6072162101</v>
      </c>
      <c r="MH242" s="1">
        <v>2863761.6173795001</v>
      </c>
      <c r="MI242" s="1">
        <v>4312671.6742883204</v>
      </c>
      <c r="MJ242" s="1">
        <v>5501103.6211611303</v>
      </c>
      <c r="MK242" s="1">
        <v>3274795.9110890599</v>
      </c>
      <c r="ML242" s="1">
        <v>2932180.3570451299</v>
      </c>
      <c r="MM242" s="1">
        <v>2223708.3047326999</v>
      </c>
      <c r="MN242" s="1">
        <v>2913246.5376080298</v>
      </c>
      <c r="MO242" s="1">
        <v>4301213.4701501904</v>
      </c>
      <c r="MP242" s="1">
        <v>2440440.9295921801</v>
      </c>
      <c r="MQ242" s="1">
        <v>4559192.62764984</v>
      </c>
      <c r="MR242" s="1">
        <v>3080774.1496716901</v>
      </c>
      <c r="MS242" s="1">
        <v>4429830.8962954301</v>
      </c>
      <c r="MT242" s="1">
        <v>3201824.3648053799</v>
      </c>
      <c r="MU242" s="1">
        <v>3072556.3616088498</v>
      </c>
      <c r="MV242" s="1">
        <v>6158330.4545223499</v>
      </c>
      <c r="MW242" s="1">
        <v>4257283.6459621098</v>
      </c>
      <c r="MX242" s="1">
        <v>3233033.9587149899</v>
      </c>
      <c r="MY242" s="1">
        <v>3922342.2338185301</v>
      </c>
      <c r="MZ242" s="1">
        <v>3386967.9437118</v>
      </c>
      <c r="NA242" s="1">
        <v>3779900.8331185998</v>
      </c>
      <c r="NB242" s="1">
        <v>3167176.3434955101</v>
      </c>
      <c r="NC242" s="1">
        <v>4511546.05427243</v>
      </c>
      <c r="ND242" s="1">
        <v>2948300.7784762201</v>
      </c>
      <c r="NE242" s="1">
        <v>2763306.6145897</v>
      </c>
      <c r="NF242" s="1">
        <v>3275172.8341368302</v>
      </c>
      <c r="NG242" s="1">
        <v>3134203.4844622998</v>
      </c>
      <c r="NH242" s="1">
        <v>4253828.1103354804</v>
      </c>
      <c r="NI242" s="1">
        <v>2983745.67402894</v>
      </c>
      <c r="NJ242" s="1">
        <v>4776851.1988666104</v>
      </c>
      <c r="NK242" s="1">
        <v>2704360.2676210799</v>
      </c>
      <c r="NL242" s="1">
        <v>2839595.3471653201</v>
      </c>
      <c r="NM242" s="1">
        <v>3674016.7995119402</v>
      </c>
      <c r="NN242" s="1">
        <v>3155520.7386353202</v>
      </c>
      <c r="NO242" s="1">
        <v>3134116.33807177</v>
      </c>
      <c r="NP242" s="1">
        <v>3490854.93123323</v>
      </c>
      <c r="NQ242" s="1">
        <v>3115643.4412309998</v>
      </c>
      <c r="NR242" s="1">
        <v>3184971.3031923398</v>
      </c>
      <c r="NS242" s="1">
        <v>3454670.37110645</v>
      </c>
      <c r="NT242" s="1">
        <v>4350965.4304187</v>
      </c>
      <c r="NU242" s="1">
        <v>4085548.7591421502</v>
      </c>
      <c r="NV242" s="1">
        <v>4626017.2006456498</v>
      </c>
      <c r="NW242" s="1">
        <v>4475933.8469283804</v>
      </c>
      <c r="NX242" s="1">
        <v>3793463.6861112001</v>
      </c>
      <c r="NY242" s="1">
        <v>3100042.60472936</v>
      </c>
      <c r="NZ242" s="1">
        <v>2672859.77266976</v>
      </c>
      <c r="OA242" s="1">
        <v>3581090.7315400802</v>
      </c>
      <c r="OB242" s="1">
        <v>4352148.8429328399</v>
      </c>
      <c r="OC242" s="1">
        <v>6726371.2923188005</v>
      </c>
      <c r="OD242" s="1">
        <v>3649494.0649302602</v>
      </c>
      <c r="OE242" s="1">
        <v>3390017.8421172798</v>
      </c>
      <c r="OF242" s="1">
        <v>3096717.2725746701</v>
      </c>
      <c r="OG242" s="1">
        <v>2586986.30615906</v>
      </c>
      <c r="OH242" s="1">
        <v>3876226.81894563</v>
      </c>
      <c r="OI242" s="1">
        <v>3711613.6714659501</v>
      </c>
      <c r="OJ242" s="1">
        <v>3109001.9523106501</v>
      </c>
      <c r="OK242" s="1">
        <v>3934833.1428850899</v>
      </c>
      <c r="OL242" s="1">
        <v>3401441.1438836302</v>
      </c>
      <c r="OM242" s="1">
        <v>2117424.3682396598</v>
      </c>
      <c r="ON242" s="1">
        <v>3592050.43003345</v>
      </c>
      <c r="OO242" s="1">
        <v>3847915.4374772599</v>
      </c>
      <c r="OP242" s="1">
        <v>4500260.8228919599</v>
      </c>
      <c r="OQ242" s="1">
        <v>3717589.4851235598</v>
      </c>
      <c r="OR242" s="1">
        <v>4444871.3376975302</v>
      </c>
      <c r="OS242" s="1">
        <v>5028144.88648465</v>
      </c>
      <c r="OT242" s="1">
        <v>3735806.5314482301</v>
      </c>
      <c r="OU242" s="1">
        <v>5182016.7313686498</v>
      </c>
      <c r="OV242" s="1">
        <v>3427126.2398636602</v>
      </c>
      <c r="OW242" s="1">
        <v>4059051.5069814199</v>
      </c>
      <c r="OX242" s="1">
        <v>4078512.4001721698</v>
      </c>
      <c r="OY242" s="1">
        <v>4100134.62740384</v>
      </c>
      <c r="OZ242" s="1">
        <v>3464945.3201379701</v>
      </c>
      <c r="PA242" s="1">
        <v>3675603.3450206402</v>
      </c>
      <c r="PB242" s="1">
        <v>2762888.7786336802</v>
      </c>
      <c r="PC242" s="1">
        <v>2841425.1881359899</v>
      </c>
      <c r="PD242" s="1">
        <v>4537014.8911295095</v>
      </c>
      <c r="PE242" s="1">
        <v>2620291.4321800298</v>
      </c>
      <c r="PF242" s="1">
        <v>5149093.7444521198</v>
      </c>
      <c r="PG242" s="1">
        <v>5185809.1794513799</v>
      </c>
      <c r="PH242" s="1">
        <v>3390032.67694051</v>
      </c>
      <c r="PI242" s="1">
        <v>4346477.9424384702</v>
      </c>
      <c r="PJ242" s="1">
        <v>6106482.7003671601</v>
      </c>
      <c r="PK242" s="1">
        <v>4843630.5407552896</v>
      </c>
      <c r="PL242" s="1">
        <v>3233811.0243639601</v>
      </c>
      <c r="PM242" s="1">
        <v>3619453.1431012899</v>
      </c>
      <c r="PN242" s="1">
        <v>4451636.6175795803</v>
      </c>
      <c r="PO242" s="1">
        <v>3707492.08190868</v>
      </c>
      <c r="PP242" s="1">
        <v>3551711.01051227</v>
      </c>
      <c r="PQ242" s="1">
        <v>5132068.5627375701</v>
      </c>
      <c r="PR242" s="1">
        <v>3505956.5317984102</v>
      </c>
      <c r="PS242" s="1">
        <v>3571363.7277873</v>
      </c>
      <c r="PT242" s="1">
        <v>3123522.2417501202</v>
      </c>
      <c r="PU242" s="1">
        <v>4581280.9343229895</v>
      </c>
      <c r="PV242" s="1">
        <v>2522308.9468598999</v>
      </c>
      <c r="PW242" s="1">
        <v>3672247.06232516</v>
      </c>
      <c r="PX242" s="1">
        <v>4353899.9140579598</v>
      </c>
      <c r="PY242" s="1">
        <v>3172780.7296418902</v>
      </c>
      <c r="PZ242" s="1">
        <v>3876404.1822597999</v>
      </c>
      <c r="QA242" s="1">
        <v>3434733.2974781701</v>
      </c>
      <c r="QB242" s="1">
        <v>3210272.14556986</v>
      </c>
      <c r="QC242" s="1">
        <v>13787231.006942701</v>
      </c>
      <c r="QD242" s="1">
        <v>3666357.0141491098</v>
      </c>
      <c r="QE242" s="1">
        <v>3706763.3979135398</v>
      </c>
      <c r="QF242" s="1">
        <v>5813994.04493926</v>
      </c>
      <c r="QG242" s="1">
        <v>3253205.2371545201</v>
      </c>
      <c r="QH242" s="1">
        <v>3344154.8485565898</v>
      </c>
      <c r="QI242" s="1">
        <v>4586314.7890221998</v>
      </c>
      <c r="QJ242" s="1">
        <v>3749184.4006572901</v>
      </c>
      <c r="QK242" s="1">
        <v>2939235.9069545101</v>
      </c>
      <c r="QL242" s="1">
        <v>4278573.7868435103</v>
      </c>
      <c r="QM242" s="1">
        <v>4889520.05675341</v>
      </c>
      <c r="QN242" s="1">
        <v>2600230.6707536001</v>
      </c>
      <c r="QO242" s="1">
        <v>3836897.2567836498</v>
      </c>
      <c r="QP242" s="1">
        <v>2569943.75935581</v>
      </c>
      <c r="QQ242" s="1">
        <v>5705641.7922865003</v>
      </c>
      <c r="QR242" s="1">
        <v>3180403.5175411999</v>
      </c>
      <c r="QS242" s="1">
        <v>3288623.8514410998</v>
      </c>
      <c r="QT242" s="1">
        <v>3597546.2303261599</v>
      </c>
      <c r="QU242" s="1">
        <v>3433211.2139492501</v>
      </c>
      <c r="QV242" s="1">
        <v>4623212.5861515598</v>
      </c>
      <c r="QW242" s="1">
        <v>3883087.5874497402</v>
      </c>
      <c r="QX242" s="1">
        <v>3306158.2607553098</v>
      </c>
      <c r="QY242" s="1">
        <v>2975743.5912085101</v>
      </c>
      <c r="QZ242" s="1">
        <v>5824027.6449697902</v>
      </c>
      <c r="RA242" s="1">
        <v>3292233.52340707</v>
      </c>
      <c r="RB242" s="1">
        <v>2475092.7225649101</v>
      </c>
      <c r="RC242" s="1">
        <v>8878911.7795197703</v>
      </c>
      <c r="RD242" s="1">
        <v>2807474.7319550999</v>
      </c>
      <c r="RE242" s="1">
        <v>3687203.2437151899</v>
      </c>
      <c r="RF242" s="1">
        <v>3738299.20343915</v>
      </c>
      <c r="RG242" s="1">
        <v>3957222.7068576198</v>
      </c>
      <c r="RH242" s="1">
        <v>2745564.0771278902</v>
      </c>
      <c r="RI242" s="1">
        <v>5367709.7663801899</v>
      </c>
      <c r="RJ242" s="1">
        <v>4117944.2430739198</v>
      </c>
      <c r="RK242" s="1">
        <v>3300559.09616321</v>
      </c>
      <c r="RL242" s="1">
        <v>5733902.4182434902</v>
      </c>
      <c r="RM242" s="1">
        <v>3954271.6262335302</v>
      </c>
      <c r="RN242" s="1">
        <v>3492579.3312995699</v>
      </c>
      <c r="RO242" s="1">
        <v>3502645.63121193</v>
      </c>
      <c r="RP242" s="1">
        <v>3861083.8384292298</v>
      </c>
      <c r="RQ242" s="1">
        <v>4890417.4044249402</v>
      </c>
      <c r="RR242" s="1">
        <v>3839476.09879961</v>
      </c>
      <c r="RS242" s="1">
        <v>3909453.79870725</v>
      </c>
      <c r="RT242" s="1">
        <v>3949275.58415891</v>
      </c>
      <c r="RU242" s="1">
        <v>5683061.0236171903</v>
      </c>
      <c r="RV242" s="1">
        <v>6814370.6824200395</v>
      </c>
      <c r="RW242" s="1">
        <v>7008118.6121070497</v>
      </c>
      <c r="RX242" s="1">
        <v>3142063.0483764098</v>
      </c>
      <c r="RY242" s="1">
        <v>4594815.5100297704</v>
      </c>
      <c r="RZ242" s="1">
        <v>3545921.7882682099</v>
      </c>
      <c r="SA242" s="1">
        <v>4570930.1068930496</v>
      </c>
      <c r="SB242" s="1">
        <v>4770768.5374507001</v>
      </c>
      <c r="SC242" s="1">
        <v>2668469.8171860198</v>
      </c>
      <c r="SD242" s="1">
        <v>5795759.9067535996</v>
      </c>
      <c r="SE242" s="1">
        <v>4114775.3345580599</v>
      </c>
      <c r="SF242" s="1">
        <v>13238784.030597899</v>
      </c>
      <c r="SG242" s="1">
        <v>3364840.22751904</v>
      </c>
      <c r="SH242" s="1">
        <v>4664604.1464898903</v>
      </c>
      <c r="SI242" s="1">
        <v>3309562.4240964502</v>
      </c>
      <c r="SJ242" s="1">
        <v>4553138.8936668299</v>
      </c>
      <c r="SK242" s="1">
        <v>3482164.14665813</v>
      </c>
      <c r="SL242" s="1">
        <v>2760713.1066499501</v>
      </c>
      <c r="SM242" s="1">
        <v>3924782.0312972702</v>
      </c>
      <c r="SN242" s="1">
        <v>2828981.4329991802</v>
      </c>
      <c r="SO242" s="1">
        <v>3564312.0371832098</v>
      </c>
      <c r="SP242" s="1">
        <v>3446920.5635953299</v>
      </c>
      <c r="SQ242" s="1">
        <v>3778132.41796414</v>
      </c>
      <c r="SR242" s="1">
        <v>4766962.0178952496</v>
      </c>
      <c r="SS242" s="1">
        <v>4848685.5649704002</v>
      </c>
      <c r="ST242" s="1">
        <v>4329237.0125666</v>
      </c>
      <c r="SU242" s="1">
        <v>3128249.35517789</v>
      </c>
      <c r="SV242" s="1">
        <v>5538090.8779640803</v>
      </c>
      <c r="SW242" s="1">
        <v>4121598.08614953</v>
      </c>
      <c r="SX242" s="1">
        <v>3333685.4213499301</v>
      </c>
      <c r="SY242" s="1">
        <v>4322869.03839863</v>
      </c>
      <c r="SZ242" s="1">
        <v>3901302.9670583601</v>
      </c>
      <c r="TA242" s="1">
        <v>3380758.1749163698</v>
      </c>
      <c r="TB242" s="1">
        <v>3211355.6544843498</v>
      </c>
      <c r="TC242" s="1">
        <v>3401167.5621349602</v>
      </c>
      <c r="TD242" s="1">
        <v>4521370.1484038597</v>
      </c>
      <c r="TE242" s="1">
        <v>3117229.5528307902</v>
      </c>
      <c r="TF242" s="1">
        <v>2518722.9724222599</v>
      </c>
      <c r="TG242" s="1">
        <v>6042218.1304446803</v>
      </c>
      <c r="TH242" s="1">
        <v>3846778.9751059399</v>
      </c>
      <c r="TI242" s="1">
        <v>4312932.8888807101</v>
      </c>
      <c r="TJ242" s="1">
        <v>3490300.4846561798</v>
      </c>
      <c r="TK242" s="1">
        <v>4110361.9279648401</v>
      </c>
      <c r="TL242" s="1">
        <v>4470754.1691725897</v>
      </c>
      <c r="TM242" s="1">
        <v>5934854.1056128796</v>
      </c>
      <c r="TN242" s="1">
        <v>2794418.20103405</v>
      </c>
      <c r="TO242" s="1">
        <v>3624941.4014459099</v>
      </c>
      <c r="TP242" s="1">
        <v>4287281.7545757703</v>
      </c>
      <c r="TQ242" s="1">
        <v>6507886.1668951297</v>
      </c>
      <c r="TR242" s="1">
        <v>4057083.2394290101</v>
      </c>
      <c r="TS242" s="1">
        <v>4629246.6588468701</v>
      </c>
      <c r="TT242" s="1">
        <v>3717440.3154638102</v>
      </c>
      <c r="TU242" s="1">
        <v>3190728.58100079</v>
      </c>
      <c r="TV242" s="1">
        <v>3882386.5573274498</v>
      </c>
      <c r="TW242" s="1">
        <v>4805460.0142444996</v>
      </c>
      <c r="TX242" s="1">
        <v>3735616.6692333599</v>
      </c>
      <c r="TY242" s="1">
        <v>3443086.7587108901</v>
      </c>
      <c r="TZ242" s="1">
        <v>3586291.5859715999</v>
      </c>
      <c r="UA242" s="1">
        <v>4191862.25959246</v>
      </c>
      <c r="UB242" s="1">
        <v>3280733.1438181298</v>
      </c>
      <c r="UC242" s="1">
        <v>5398893.9861663999</v>
      </c>
      <c r="UD242" s="1">
        <v>5195650.7215835899</v>
      </c>
      <c r="UE242" s="1">
        <v>5296251.9492026502</v>
      </c>
      <c r="UF242" s="1">
        <v>2780972.9177202</v>
      </c>
      <c r="UG242" s="1">
        <v>3464548.4396597799</v>
      </c>
      <c r="UH242" s="1">
        <v>3918132.4410579801</v>
      </c>
      <c r="UI242" s="1">
        <v>4689496.0569457998</v>
      </c>
      <c r="UJ242" s="1">
        <v>4346312.90007638</v>
      </c>
      <c r="UK242" s="1">
        <v>3366998.4854381098</v>
      </c>
      <c r="UL242" s="1">
        <v>5980466.3873265404</v>
      </c>
      <c r="UM242" s="1">
        <v>3991577.9360970701</v>
      </c>
      <c r="UN242" s="1">
        <v>3210045.48997693</v>
      </c>
      <c r="UO242" s="1">
        <v>5773390.4886866398</v>
      </c>
      <c r="UP242" s="1">
        <v>2792516.31761336</v>
      </c>
      <c r="UQ242" s="1">
        <v>3325008.4112438001</v>
      </c>
    </row>
    <row r="243" spans="1:563" x14ac:dyDescent="0.25">
      <c r="A243" s="1" t="s">
        <v>1877</v>
      </c>
      <c r="B243" s="1" t="s">
        <v>1077</v>
      </c>
      <c r="C243" s="1" t="s">
        <v>1078</v>
      </c>
      <c r="D243" s="1" t="s">
        <v>0</v>
      </c>
      <c r="E243" s="1" t="s">
        <v>0</v>
      </c>
      <c r="F243" s="1" t="s">
        <v>0</v>
      </c>
      <c r="G243" s="1" t="s">
        <v>0</v>
      </c>
      <c r="H243" s="1" t="s">
        <v>0</v>
      </c>
      <c r="I243" s="1" t="s">
        <v>0</v>
      </c>
      <c r="J243" s="1" t="s">
        <v>0</v>
      </c>
      <c r="K243" s="1" t="s">
        <v>0</v>
      </c>
      <c r="L243" s="1" t="s">
        <v>0</v>
      </c>
      <c r="M243" s="1" t="s">
        <v>0</v>
      </c>
      <c r="N243" s="1" t="s">
        <v>0</v>
      </c>
      <c r="O243" s="1" t="s">
        <v>0</v>
      </c>
      <c r="P243" s="1" t="s">
        <v>0</v>
      </c>
      <c r="Q243" s="1" t="s">
        <v>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  <c r="W243" s="1" t="s">
        <v>0</v>
      </c>
      <c r="X243" s="1" t="s">
        <v>0</v>
      </c>
      <c r="Y243" s="1" t="s">
        <v>0</v>
      </c>
      <c r="Z243" s="1" t="s">
        <v>0</v>
      </c>
      <c r="AA243" s="1" t="s">
        <v>0</v>
      </c>
      <c r="AB243" s="1" t="s">
        <v>0</v>
      </c>
      <c r="AC243" s="1" t="s">
        <v>0</v>
      </c>
      <c r="AD243" s="1" t="s">
        <v>0</v>
      </c>
      <c r="AE243" s="1" t="s">
        <v>0</v>
      </c>
      <c r="AF243" s="1" t="s">
        <v>0</v>
      </c>
      <c r="AG243" s="1" t="s">
        <v>0</v>
      </c>
      <c r="AH243" s="1" t="s">
        <v>0</v>
      </c>
      <c r="AI243" s="1" t="s">
        <v>0</v>
      </c>
      <c r="AJ243" s="1" t="s">
        <v>0</v>
      </c>
      <c r="AK243" s="1" t="s">
        <v>0</v>
      </c>
      <c r="AL243" s="1" t="s">
        <v>0</v>
      </c>
      <c r="AM243" s="1" t="s">
        <v>0</v>
      </c>
      <c r="AN243" s="1" t="s">
        <v>0</v>
      </c>
      <c r="AO243" s="1" t="s">
        <v>0</v>
      </c>
      <c r="AP243" s="1" t="s">
        <v>0</v>
      </c>
      <c r="AQ243" s="1" t="s">
        <v>0</v>
      </c>
      <c r="AR243" s="1" t="s">
        <v>0</v>
      </c>
      <c r="AS243" s="1" t="s">
        <v>0</v>
      </c>
      <c r="AT243" s="1" t="s">
        <v>0</v>
      </c>
      <c r="AU243" s="1" t="s">
        <v>0</v>
      </c>
      <c r="AV243" s="1" t="s">
        <v>0</v>
      </c>
      <c r="AW243" s="1" t="s">
        <v>0</v>
      </c>
      <c r="AX243" s="1" t="s">
        <v>0</v>
      </c>
      <c r="AY243" s="1" t="s">
        <v>0</v>
      </c>
      <c r="AZ243" s="1" t="s">
        <v>0</v>
      </c>
      <c r="BA243" s="1" t="s">
        <v>0</v>
      </c>
      <c r="BB243" s="1" t="s">
        <v>0</v>
      </c>
      <c r="BC243" s="1" t="s">
        <v>0</v>
      </c>
      <c r="BD243" s="1" t="s">
        <v>0</v>
      </c>
      <c r="BE243" s="1" t="s">
        <v>0</v>
      </c>
      <c r="BF243" s="1" t="s">
        <v>0</v>
      </c>
      <c r="BG243" s="1" t="s">
        <v>0</v>
      </c>
      <c r="BH243" s="1" t="s">
        <v>0</v>
      </c>
      <c r="BI243" s="1" t="s">
        <v>0</v>
      </c>
      <c r="BJ243" s="1" t="s">
        <v>0</v>
      </c>
      <c r="BK243" s="1" t="s">
        <v>0</v>
      </c>
      <c r="BL243" s="1" t="s">
        <v>0</v>
      </c>
      <c r="BM243" s="1" t="s">
        <v>0</v>
      </c>
      <c r="BN243" s="1" t="s">
        <v>0</v>
      </c>
      <c r="BO243" s="1" t="s">
        <v>0</v>
      </c>
      <c r="BP243" s="1" t="s">
        <v>0</v>
      </c>
      <c r="BQ243" s="1" t="s">
        <v>0</v>
      </c>
      <c r="BR243" s="1" t="s">
        <v>0</v>
      </c>
      <c r="BS243" s="1" t="s">
        <v>0</v>
      </c>
      <c r="BT243" s="1" t="s">
        <v>0</v>
      </c>
      <c r="BU243" s="1" t="s">
        <v>0</v>
      </c>
      <c r="BV243" s="1" t="s">
        <v>0</v>
      </c>
      <c r="BW243" s="1" t="s">
        <v>0</v>
      </c>
      <c r="BX243" s="1" t="s">
        <v>0</v>
      </c>
      <c r="BY243" s="1" t="s">
        <v>0</v>
      </c>
      <c r="BZ243" s="1" t="s">
        <v>0</v>
      </c>
      <c r="CA243" s="1" t="s">
        <v>0</v>
      </c>
      <c r="CB243" s="1" t="s">
        <v>0</v>
      </c>
      <c r="CC243" s="1" t="s">
        <v>0</v>
      </c>
      <c r="CD243" s="1" t="s">
        <v>0</v>
      </c>
      <c r="CE243" s="1" t="s">
        <v>0</v>
      </c>
      <c r="CF243" s="1" t="s">
        <v>0</v>
      </c>
      <c r="CG243" s="1" t="s">
        <v>0</v>
      </c>
      <c r="CH243" s="1" t="s">
        <v>0</v>
      </c>
      <c r="CI243" s="1" t="s">
        <v>0</v>
      </c>
      <c r="CJ243" s="1" t="s">
        <v>0</v>
      </c>
      <c r="CK243" s="1" t="s">
        <v>0</v>
      </c>
      <c r="CL243" s="1" t="s">
        <v>0</v>
      </c>
      <c r="CM243" s="1" t="s">
        <v>0</v>
      </c>
      <c r="CN243" s="1" t="s">
        <v>0</v>
      </c>
      <c r="CO243" s="1" t="s">
        <v>0</v>
      </c>
      <c r="CP243" s="1" t="s">
        <v>0</v>
      </c>
      <c r="CQ243" s="1" t="s">
        <v>0</v>
      </c>
      <c r="CR243" s="1" t="s">
        <v>0</v>
      </c>
      <c r="CS243" s="1" t="s">
        <v>0</v>
      </c>
      <c r="CT243" s="1" t="s">
        <v>0</v>
      </c>
      <c r="CU243" s="1" t="s">
        <v>0</v>
      </c>
      <c r="CV243" s="1" t="s">
        <v>0</v>
      </c>
      <c r="CW243" s="1" t="s">
        <v>0</v>
      </c>
      <c r="CX243" s="1" t="s">
        <v>0</v>
      </c>
      <c r="CY243" s="1" t="s">
        <v>0</v>
      </c>
      <c r="CZ243" s="1" t="s">
        <v>0</v>
      </c>
      <c r="DA243" s="1" t="s">
        <v>0</v>
      </c>
      <c r="DB243" s="1" t="s">
        <v>0</v>
      </c>
      <c r="DC243" s="1" t="s">
        <v>0</v>
      </c>
      <c r="DD243" s="1" t="s">
        <v>0</v>
      </c>
      <c r="DE243" s="1" t="s">
        <v>0</v>
      </c>
      <c r="DF243" s="1" t="s">
        <v>0</v>
      </c>
      <c r="DG243" s="1" t="s">
        <v>0</v>
      </c>
      <c r="DH243" s="1" t="s">
        <v>0</v>
      </c>
      <c r="DI243" s="1" t="s">
        <v>0</v>
      </c>
      <c r="DJ243" s="1" t="s">
        <v>0</v>
      </c>
      <c r="DK243" s="1" t="s">
        <v>0</v>
      </c>
      <c r="DL243" s="1" t="s">
        <v>0</v>
      </c>
      <c r="DM243" s="1" t="s">
        <v>0</v>
      </c>
      <c r="DN243" s="1" t="s">
        <v>0</v>
      </c>
      <c r="DO243" s="1" t="s">
        <v>0</v>
      </c>
      <c r="DP243" s="1" t="s">
        <v>0</v>
      </c>
      <c r="DQ243" s="1" t="s">
        <v>0</v>
      </c>
      <c r="DR243" s="1" t="s">
        <v>0</v>
      </c>
      <c r="DS243" s="1" t="s">
        <v>0</v>
      </c>
      <c r="DT243" s="1" t="s">
        <v>0</v>
      </c>
      <c r="DU243" s="1" t="s">
        <v>0</v>
      </c>
      <c r="DV243" s="1" t="s">
        <v>0</v>
      </c>
      <c r="DW243" s="1" t="s">
        <v>0</v>
      </c>
      <c r="DX243" s="1" t="s">
        <v>0</v>
      </c>
      <c r="DY243" s="1" t="s">
        <v>0</v>
      </c>
      <c r="DZ243" s="1" t="s">
        <v>0</v>
      </c>
      <c r="EA243" s="1" t="s">
        <v>0</v>
      </c>
      <c r="EB243" s="1" t="s">
        <v>0</v>
      </c>
      <c r="EC243" s="1" t="s">
        <v>0</v>
      </c>
      <c r="ED243" s="1" t="s">
        <v>0</v>
      </c>
      <c r="EE243" s="1" t="s">
        <v>0</v>
      </c>
      <c r="EF243" s="1" t="s">
        <v>0</v>
      </c>
      <c r="EG243" s="1" t="s">
        <v>0</v>
      </c>
      <c r="EH243" s="1" t="s">
        <v>0</v>
      </c>
      <c r="EI243" s="1" t="s">
        <v>0</v>
      </c>
      <c r="EJ243" s="1" t="s">
        <v>0</v>
      </c>
      <c r="EK243" s="1" t="s">
        <v>0</v>
      </c>
      <c r="EL243" s="1" t="s">
        <v>0</v>
      </c>
      <c r="EM243" s="1" t="s">
        <v>0</v>
      </c>
      <c r="EN243" s="1" t="s">
        <v>0</v>
      </c>
      <c r="EO243" s="1" t="s">
        <v>0</v>
      </c>
      <c r="EP243" s="1" t="s">
        <v>0</v>
      </c>
      <c r="EQ243" s="1" t="s">
        <v>0</v>
      </c>
      <c r="ER243" s="1" t="s">
        <v>0</v>
      </c>
      <c r="ES243" s="1" t="s">
        <v>0</v>
      </c>
      <c r="ET243" s="1" t="s">
        <v>0</v>
      </c>
      <c r="EU243" s="1" t="s">
        <v>0</v>
      </c>
      <c r="EV243" s="1" t="s">
        <v>0</v>
      </c>
      <c r="EW243" s="1" t="s">
        <v>0</v>
      </c>
      <c r="EX243" s="1" t="s">
        <v>0</v>
      </c>
      <c r="EY243" s="1" t="s">
        <v>0</v>
      </c>
      <c r="EZ243" s="1" t="s">
        <v>0</v>
      </c>
      <c r="FA243" s="1" t="s">
        <v>0</v>
      </c>
      <c r="FB243" s="1" t="s">
        <v>0</v>
      </c>
      <c r="FC243" s="1" t="s">
        <v>0</v>
      </c>
      <c r="FD243" s="1" t="s">
        <v>0</v>
      </c>
      <c r="FE243" s="1" t="s">
        <v>0</v>
      </c>
      <c r="FF243" s="1" t="s">
        <v>0</v>
      </c>
      <c r="FG243" s="1" t="s">
        <v>0</v>
      </c>
      <c r="FH243" s="1" t="s">
        <v>0</v>
      </c>
      <c r="FI243" s="1" t="s">
        <v>0</v>
      </c>
      <c r="FJ243" s="1" t="s">
        <v>0</v>
      </c>
      <c r="FK243" s="1" t="s">
        <v>0</v>
      </c>
      <c r="FL243" s="1" t="s">
        <v>0</v>
      </c>
      <c r="FM243" s="1" t="s">
        <v>0</v>
      </c>
      <c r="FN243" s="1" t="s">
        <v>0</v>
      </c>
      <c r="FO243" s="1" t="s">
        <v>0</v>
      </c>
      <c r="FP243" s="1" t="s">
        <v>0</v>
      </c>
      <c r="FQ243" s="1" t="s">
        <v>0</v>
      </c>
      <c r="FR243" s="1" t="s">
        <v>0</v>
      </c>
      <c r="FS243" s="1" t="s">
        <v>0</v>
      </c>
      <c r="FT243" s="1" t="s">
        <v>0</v>
      </c>
      <c r="FU243" s="1" t="s">
        <v>0</v>
      </c>
      <c r="FV243" s="1" t="s">
        <v>0</v>
      </c>
      <c r="FW243" s="1" t="s">
        <v>0</v>
      </c>
      <c r="FX243" s="1" t="s">
        <v>0</v>
      </c>
      <c r="FY243" s="1" t="s">
        <v>0</v>
      </c>
      <c r="FZ243" s="1" t="s">
        <v>0</v>
      </c>
      <c r="GA243" s="1" t="s">
        <v>0</v>
      </c>
      <c r="GB243" s="1" t="s">
        <v>0</v>
      </c>
      <c r="GC243" s="1" t="s">
        <v>0</v>
      </c>
      <c r="GD243" s="1" t="s">
        <v>0</v>
      </c>
      <c r="GE243" s="1" t="s">
        <v>0</v>
      </c>
      <c r="GF243" s="1" t="s">
        <v>0</v>
      </c>
      <c r="GG243" s="1" t="s">
        <v>0</v>
      </c>
      <c r="GH243" s="1" t="s">
        <v>0</v>
      </c>
      <c r="GI243" s="1" t="s">
        <v>0</v>
      </c>
      <c r="GJ243" s="1" t="s">
        <v>0</v>
      </c>
      <c r="GK243" s="1" t="s">
        <v>0</v>
      </c>
      <c r="GL243" s="1" t="s">
        <v>0</v>
      </c>
      <c r="GM243" s="1" t="s">
        <v>0</v>
      </c>
      <c r="GN243" s="1" t="s">
        <v>0</v>
      </c>
      <c r="GO243" s="1" t="s">
        <v>0</v>
      </c>
      <c r="GP243" s="1" t="s">
        <v>0</v>
      </c>
      <c r="GQ243" s="1" t="s">
        <v>0</v>
      </c>
      <c r="GR243" s="1" t="s">
        <v>0</v>
      </c>
      <c r="GS243" s="1" t="s">
        <v>0</v>
      </c>
      <c r="GT243" s="1" t="s">
        <v>0</v>
      </c>
      <c r="GU243" s="1" t="s">
        <v>0</v>
      </c>
      <c r="GV243" s="1" t="s">
        <v>0</v>
      </c>
      <c r="GW243" s="1" t="s">
        <v>0</v>
      </c>
      <c r="GX243" s="1" t="s">
        <v>0</v>
      </c>
      <c r="GY243" s="1" t="s">
        <v>0</v>
      </c>
      <c r="GZ243" s="1" t="s">
        <v>0</v>
      </c>
      <c r="HA243" s="1" t="s">
        <v>0</v>
      </c>
      <c r="HB243" s="1" t="s">
        <v>0</v>
      </c>
      <c r="HC243" s="1" t="s">
        <v>0</v>
      </c>
      <c r="HD243" s="1" t="s">
        <v>0</v>
      </c>
      <c r="HE243" s="1" t="s">
        <v>0</v>
      </c>
      <c r="HF243" s="1" t="s">
        <v>0</v>
      </c>
      <c r="HG243" s="1" t="s">
        <v>0</v>
      </c>
      <c r="HH243" s="1" t="s">
        <v>0</v>
      </c>
      <c r="HI243" s="1" t="s">
        <v>0</v>
      </c>
      <c r="HJ243" s="1" t="s">
        <v>0</v>
      </c>
      <c r="HK243" s="1" t="s">
        <v>0</v>
      </c>
      <c r="HL243" s="1" t="s">
        <v>0</v>
      </c>
      <c r="HM243" s="1" t="s">
        <v>0</v>
      </c>
      <c r="HN243" s="1" t="s">
        <v>0</v>
      </c>
      <c r="HO243" s="1" t="s">
        <v>0</v>
      </c>
      <c r="HP243" s="1" t="s">
        <v>0</v>
      </c>
      <c r="HQ243" s="1" t="s">
        <v>0</v>
      </c>
      <c r="HR243" s="1" t="s">
        <v>0</v>
      </c>
      <c r="HS243" s="1" t="s">
        <v>0</v>
      </c>
      <c r="HT243" s="1" t="s">
        <v>0</v>
      </c>
      <c r="HU243" s="1" t="s">
        <v>0</v>
      </c>
      <c r="HV243" s="1" t="s">
        <v>0</v>
      </c>
      <c r="HW243" s="1" t="s">
        <v>0</v>
      </c>
      <c r="HX243" s="1" t="s">
        <v>0</v>
      </c>
      <c r="HY243" s="1" t="s">
        <v>0</v>
      </c>
      <c r="HZ243" s="1" t="s">
        <v>0</v>
      </c>
      <c r="IA243" s="1" t="s">
        <v>0</v>
      </c>
      <c r="IB243" s="1" t="s">
        <v>0</v>
      </c>
      <c r="IC243" s="1" t="s">
        <v>0</v>
      </c>
      <c r="ID243" s="1" t="s">
        <v>0</v>
      </c>
      <c r="IE243" s="1" t="s">
        <v>0</v>
      </c>
      <c r="IF243" s="1" t="s">
        <v>0</v>
      </c>
      <c r="IG243" s="1" t="s">
        <v>0</v>
      </c>
      <c r="IH243" s="1" t="s">
        <v>0</v>
      </c>
      <c r="II243" s="1" t="s">
        <v>0</v>
      </c>
      <c r="IJ243" s="1" t="s">
        <v>0</v>
      </c>
      <c r="IK243" s="1" t="s">
        <v>0</v>
      </c>
      <c r="IL243" s="1" t="s">
        <v>0</v>
      </c>
      <c r="IM243" s="1" t="s">
        <v>0</v>
      </c>
      <c r="IN243" s="1" t="s">
        <v>0</v>
      </c>
      <c r="IO243" s="1" t="s">
        <v>0</v>
      </c>
      <c r="IP243" s="1" t="s">
        <v>0</v>
      </c>
      <c r="IQ243" s="1" t="s">
        <v>0</v>
      </c>
      <c r="IR243" s="1" t="s">
        <v>0</v>
      </c>
      <c r="IS243" s="1" t="s">
        <v>0</v>
      </c>
      <c r="IT243" s="1" t="s">
        <v>0</v>
      </c>
      <c r="IU243" s="1" t="s">
        <v>0</v>
      </c>
      <c r="IV243" s="1" t="s">
        <v>0</v>
      </c>
      <c r="IW243" s="1" t="s">
        <v>0</v>
      </c>
      <c r="IX243" s="1" t="s">
        <v>0</v>
      </c>
      <c r="IY243" s="1" t="s">
        <v>0</v>
      </c>
      <c r="IZ243" s="1" t="s">
        <v>0</v>
      </c>
      <c r="JA243" s="1" t="s">
        <v>0</v>
      </c>
      <c r="JB243" s="1" t="s">
        <v>0</v>
      </c>
      <c r="JC243" s="1" t="s">
        <v>0</v>
      </c>
      <c r="JD243" s="1" t="s">
        <v>0</v>
      </c>
      <c r="JE243" s="1" t="s">
        <v>0</v>
      </c>
      <c r="JF243" s="1" t="s">
        <v>0</v>
      </c>
      <c r="JG243" s="1" t="s">
        <v>0</v>
      </c>
      <c r="JH243" s="1" t="s">
        <v>0</v>
      </c>
      <c r="JI243" s="1" t="s">
        <v>0</v>
      </c>
      <c r="JJ243" s="1" t="s">
        <v>0</v>
      </c>
      <c r="JK243" s="1" t="s">
        <v>0</v>
      </c>
      <c r="JL243" s="1" t="s">
        <v>0</v>
      </c>
      <c r="JM243" s="1" t="s">
        <v>0</v>
      </c>
      <c r="JN243" s="1" t="s">
        <v>0</v>
      </c>
      <c r="JO243" s="1" t="s">
        <v>0</v>
      </c>
      <c r="JP243" s="1" t="s">
        <v>0</v>
      </c>
      <c r="JQ243" s="1" t="s">
        <v>0</v>
      </c>
      <c r="JR243" s="1" t="s">
        <v>0</v>
      </c>
      <c r="JS243" s="1" t="s">
        <v>0</v>
      </c>
      <c r="JT243" s="1" t="s">
        <v>0</v>
      </c>
      <c r="JU243" s="1" t="s">
        <v>0</v>
      </c>
      <c r="JV243" s="1" t="s">
        <v>0</v>
      </c>
      <c r="JW243" s="1" t="s">
        <v>0</v>
      </c>
      <c r="JX243" s="1" t="s">
        <v>0</v>
      </c>
      <c r="JY243" s="1" t="s">
        <v>0</v>
      </c>
      <c r="JZ243" s="1" t="s">
        <v>0</v>
      </c>
      <c r="KA243" s="1" t="s">
        <v>0</v>
      </c>
      <c r="KB243" s="1" t="s">
        <v>0</v>
      </c>
      <c r="KC243" s="1" t="s">
        <v>0</v>
      </c>
      <c r="KD243" s="1" t="s">
        <v>0</v>
      </c>
      <c r="KE243" s="1" t="s">
        <v>0</v>
      </c>
      <c r="KF243" s="1" t="s">
        <v>0</v>
      </c>
      <c r="KG243" s="1" t="s">
        <v>0</v>
      </c>
      <c r="KH243" s="1" t="s">
        <v>0</v>
      </c>
      <c r="KI243" s="1" t="s">
        <v>0</v>
      </c>
      <c r="KJ243" s="1" t="s">
        <v>0</v>
      </c>
      <c r="KK243" s="1" t="s">
        <v>0</v>
      </c>
      <c r="KL243" s="1" t="s">
        <v>0</v>
      </c>
      <c r="KM243" s="1" t="s">
        <v>0</v>
      </c>
      <c r="KN243" s="1" t="s">
        <v>0</v>
      </c>
      <c r="KO243" s="1" t="s">
        <v>0</v>
      </c>
      <c r="KP243" s="1" t="s">
        <v>0</v>
      </c>
      <c r="KQ243" s="1" t="s">
        <v>0</v>
      </c>
      <c r="KR243" s="1" t="s">
        <v>0</v>
      </c>
      <c r="KS243" s="1" t="s">
        <v>0</v>
      </c>
      <c r="KT243" s="1" t="s">
        <v>0</v>
      </c>
      <c r="KU243" s="1" t="s">
        <v>0</v>
      </c>
      <c r="KV243" s="1" t="s">
        <v>0</v>
      </c>
      <c r="KW243" s="1" t="s">
        <v>0</v>
      </c>
      <c r="KX243" s="1" t="s">
        <v>0</v>
      </c>
      <c r="KY243" s="1" t="s">
        <v>0</v>
      </c>
      <c r="KZ243" s="1" t="s">
        <v>0</v>
      </c>
      <c r="LA243" s="1" t="s">
        <v>0</v>
      </c>
      <c r="LB243" s="1" t="s">
        <v>0</v>
      </c>
      <c r="LC243" s="1" t="s">
        <v>0</v>
      </c>
      <c r="LD243" s="1" t="s">
        <v>0</v>
      </c>
      <c r="LE243" s="1" t="s">
        <v>0</v>
      </c>
      <c r="LF243" s="1" t="s">
        <v>0</v>
      </c>
      <c r="LG243" s="1" t="s">
        <v>0</v>
      </c>
      <c r="LH243" s="1" t="s">
        <v>0</v>
      </c>
      <c r="LI243" s="1" t="s">
        <v>0</v>
      </c>
      <c r="LJ243" s="1" t="s">
        <v>0</v>
      </c>
      <c r="LK243" s="1" t="s">
        <v>0</v>
      </c>
      <c r="LL243" s="1" t="s">
        <v>0</v>
      </c>
      <c r="LM243" s="1" t="s">
        <v>0</v>
      </c>
      <c r="LN243" s="1" t="s">
        <v>0</v>
      </c>
      <c r="LO243" s="1" t="s">
        <v>0</v>
      </c>
      <c r="LP243" s="1" t="s">
        <v>0</v>
      </c>
      <c r="LQ243" s="1" t="s">
        <v>0</v>
      </c>
      <c r="LR243" s="1" t="s">
        <v>0</v>
      </c>
      <c r="LS243" s="1" t="s">
        <v>0</v>
      </c>
      <c r="LT243" s="1" t="s">
        <v>0</v>
      </c>
      <c r="LU243" s="1" t="s">
        <v>0</v>
      </c>
      <c r="LV243" s="1" t="s">
        <v>0</v>
      </c>
      <c r="LW243" s="1" t="s">
        <v>0</v>
      </c>
      <c r="LX243" s="1" t="s">
        <v>0</v>
      </c>
      <c r="LY243" s="1" t="s">
        <v>0</v>
      </c>
      <c r="LZ243" s="1" t="s">
        <v>0</v>
      </c>
      <c r="MA243" s="1" t="s">
        <v>0</v>
      </c>
      <c r="MB243" s="1" t="s">
        <v>0</v>
      </c>
      <c r="MC243" s="1" t="s">
        <v>0</v>
      </c>
      <c r="MD243" s="1" t="s">
        <v>0</v>
      </c>
      <c r="ME243" s="1" t="s">
        <v>0</v>
      </c>
      <c r="MF243" s="1" t="s">
        <v>0</v>
      </c>
      <c r="MG243" s="1" t="s">
        <v>0</v>
      </c>
      <c r="MH243" s="1" t="s">
        <v>0</v>
      </c>
      <c r="MI243" s="1" t="s">
        <v>0</v>
      </c>
      <c r="MJ243" s="1" t="s">
        <v>0</v>
      </c>
      <c r="MK243" s="1" t="s">
        <v>0</v>
      </c>
      <c r="ML243" s="1" t="s">
        <v>0</v>
      </c>
      <c r="MM243" s="1" t="s">
        <v>0</v>
      </c>
      <c r="MN243" s="1" t="s">
        <v>0</v>
      </c>
      <c r="MO243" s="1" t="s">
        <v>0</v>
      </c>
      <c r="MP243" s="1" t="s">
        <v>0</v>
      </c>
      <c r="MQ243" s="1" t="s">
        <v>0</v>
      </c>
      <c r="MR243" s="1" t="s">
        <v>0</v>
      </c>
      <c r="MS243" s="1" t="s">
        <v>0</v>
      </c>
      <c r="MT243" s="1" t="s">
        <v>0</v>
      </c>
      <c r="MU243" s="1" t="s">
        <v>0</v>
      </c>
      <c r="MV243" s="1" t="s">
        <v>0</v>
      </c>
      <c r="MW243" s="1" t="s">
        <v>0</v>
      </c>
      <c r="MX243" s="1" t="s">
        <v>0</v>
      </c>
      <c r="MY243" s="1" t="s">
        <v>0</v>
      </c>
      <c r="MZ243" s="1" t="s">
        <v>0</v>
      </c>
      <c r="NA243" s="1" t="s">
        <v>0</v>
      </c>
      <c r="NB243" s="1" t="s">
        <v>0</v>
      </c>
      <c r="NC243" s="1" t="s">
        <v>0</v>
      </c>
      <c r="ND243" s="1" t="s">
        <v>0</v>
      </c>
      <c r="NE243" s="1" t="s">
        <v>0</v>
      </c>
      <c r="NF243" s="1" t="s">
        <v>0</v>
      </c>
      <c r="NG243" s="1" t="s">
        <v>0</v>
      </c>
      <c r="NH243" s="1" t="s">
        <v>0</v>
      </c>
      <c r="NI243" s="1" t="s">
        <v>0</v>
      </c>
      <c r="NJ243" s="1" t="s">
        <v>0</v>
      </c>
      <c r="NK243" s="1" t="s">
        <v>0</v>
      </c>
      <c r="NL243" s="1" t="s">
        <v>0</v>
      </c>
      <c r="NM243" s="1" t="s">
        <v>0</v>
      </c>
      <c r="NN243" s="1" t="s">
        <v>0</v>
      </c>
      <c r="NO243" s="1" t="s">
        <v>0</v>
      </c>
      <c r="NP243" s="1" t="s">
        <v>0</v>
      </c>
      <c r="NQ243" s="1" t="s">
        <v>0</v>
      </c>
      <c r="NR243" s="1" t="s">
        <v>0</v>
      </c>
      <c r="NS243" s="1" t="s">
        <v>0</v>
      </c>
      <c r="NT243" s="1" t="s">
        <v>0</v>
      </c>
      <c r="NU243" s="1" t="s">
        <v>0</v>
      </c>
      <c r="NV243" s="1" t="s">
        <v>0</v>
      </c>
      <c r="NW243" s="1" t="s">
        <v>0</v>
      </c>
      <c r="NX243" s="1" t="s">
        <v>0</v>
      </c>
      <c r="NY243" s="1" t="s">
        <v>0</v>
      </c>
      <c r="NZ243" s="1" t="s">
        <v>0</v>
      </c>
      <c r="OA243" s="1" t="s">
        <v>0</v>
      </c>
      <c r="OB243" s="1" t="s">
        <v>0</v>
      </c>
      <c r="OC243" s="1" t="s">
        <v>0</v>
      </c>
      <c r="OD243" s="1" t="s">
        <v>0</v>
      </c>
      <c r="OE243" s="1" t="s">
        <v>0</v>
      </c>
      <c r="OF243" s="1" t="s">
        <v>0</v>
      </c>
      <c r="OG243" s="1" t="s">
        <v>0</v>
      </c>
      <c r="OH243" s="1" t="s">
        <v>0</v>
      </c>
      <c r="OI243" s="1" t="s">
        <v>0</v>
      </c>
      <c r="OJ243" s="1" t="s">
        <v>0</v>
      </c>
      <c r="OK243" s="1" t="s">
        <v>0</v>
      </c>
      <c r="OL243" s="1" t="s">
        <v>0</v>
      </c>
      <c r="OM243" s="1" t="s">
        <v>0</v>
      </c>
      <c r="ON243" s="1" t="s">
        <v>0</v>
      </c>
      <c r="OO243" s="1" t="s">
        <v>0</v>
      </c>
      <c r="OP243" s="1" t="s">
        <v>0</v>
      </c>
      <c r="OQ243" s="1" t="s">
        <v>0</v>
      </c>
      <c r="OR243" s="1" t="s">
        <v>0</v>
      </c>
      <c r="OS243" s="1" t="s">
        <v>0</v>
      </c>
      <c r="OT243" s="1" t="s">
        <v>0</v>
      </c>
      <c r="OU243" s="1" t="s">
        <v>0</v>
      </c>
      <c r="OV243" s="1" t="s">
        <v>0</v>
      </c>
      <c r="OW243" s="1" t="s">
        <v>0</v>
      </c>
      <c r="OX243" s="1" t="s">
        <v>0</v>
      </c>
      <c r="OY243" s="1" t="s">
        <v>0</v>
      </c>
      <c r="OZ243" s="1" t="s">
        <v>0</v>
      </c>
      <c r="PA243" s="1" t="s">
        <v>0</v>
      </c>
      <c r="PB243" s="1" t="s">
        <v>0</v>
      </c>
      <c r="PC243" s="1" t="s">
        <v>0</v>
      </c>
      <c r="PD243" s="1" t="s">
        <v>0</v>
      </c>
      <c r="PE243" s="1" t="s">
        <v>0</v>
      </c>
      <c r="PF243" s="1" t="s">
        <v>0</v>
      </c>
      <c r="PG243" s="1" t="s">
        <v>0</v>
      </c>
      <c r="PH243" s="1" t="s">
        <v>0</v>
      </c>
      <c r="PI243" s="1" t="s">
        <v>0</v>
      </c>
      <c r="PJ243" s="1" t="s">
        <v>0</v>
      </c>
      <c r="PK243" s="1" t="s">
        <v>0</v>
      </c>
      <c r="PL243" s="1" t="s">
        <v>0</v>
      </c>
      <c r="PM243" s="1" t="s">
        <v>0</v>
      </c>
      <c r="PN243" s="1" t="s">
        <v>0</v>
      </c>
      <c r="PO243" s="1" t="s">
        <v>0</v>
      </c>
      <c r="PP243" s="1" t="s">
        <v>0</v>
      </c>
      <c r="PQ243" s="1" t="s">
        <v>0</v>
      </c>
      <c r="PR243" s="1" t="s">
        <v>0</v>
      </c>
      <c r="PS243" s="1" t="s">
        <v>0</v>
      </c>
      <c r="PT243" s="1" t="s">
        <v>0</v>
      </c>
      <c r="PU243" s="1" t="s">
        <v>0</v>
      </c>
      <c r="PV243" s="1" t="s">
        <v>0</v>
      </c>
      <c r="PW243" s="1" t="s">
        <v>0</v>
      </c>
      <c r="PX243" s="1" t="s">
        <v>0</v>
      </c>
      <c r="PY243" s="1" t="s">
        <v>0</v>
      </c>
      <c r="PZ243" s="1" t="s">
        <v>0</v>
      </c>
      <c r="QA243" s="1" t="s">
        <v>0</v>
      </c>
      <c r="QB243" s="1" t="s">
        <v>0</v>
      </c>
      <c r="QC243" s="1" t="s">
        <v>0</v>
      </c>
      <c r="QD243" s="1" t="s">
        <v>0</v>
      </c>
      <c r="QE243" s="1" t="s">
        <v>0</v>
      </c>
      <c r="QF243" s="1" t="s">
        <v>0</v>
      </c>
      <c r="QG243" s="1" t="s">
        <v>0</v>
      </c>
      <c r="QH243" s="1" t="s">
        <v>0</v>
      </c>
      <c r="QI243" s="1" t="s">
        <v>0</v>
      </c>
      <c r="QJ243" s="1" t="s">
        <v>0</v>
      </c>
      <c r="QK243" s="1" t="s">
        <v>0</v>
      </c>
      <c r="QL243" s="1" t="s">
        <v>0</v>
      </c>
      <c r="QM243" s="1" t="s">
        <v>0</v>
      </c>
      <c r="QN243" s="1" t="s">
        <v>0</v>
      </c>
      <c r="QO243" s="1" t="s">
        <v>0</v>
      </c>
      <c r="QP243" s="1" t="s">
        <v>0</v>
      </c>
      <c r="QQ243" s="1" t="s">
        <v>0</v>
      </c>
      <c r="QR243" s="1" t="s">
        <v>0</v>
      </c>
      <c r="QS243" s="1" t="s">
        <v>0</v>
      </c>
      <c r="QT243" s="1" t="s">
        <v>0</v>
      </c>
      <c r="QU243" s="1" t="s">
        <v>0</v>
      </c>
      <c r="QV243" s="1" t="s">
        <v>0</v>
      </c>
      <c r="QW243" s="1" t="s">
        <v>0</v>
      </c>
      <c r="QX243" s="1" t="s">
        <v>0</v>
      </c>
      <c r="QY243" s="1" t="s">
        <v>0</v>
      </c>
      <c r="QZ243" s="1" t="s">
        <v>0</v>
      </c>
      <c r="RA243" s="1" t="s">
        <v>0</v>
      </c>
      <c r="RB243" s="1" t="s">
        <v>0</v>
      </c>
      <c r="RC243" s="1" t="s">
        <v>0</v>
      </c>
      <c r="RD243" s="1" t="s">
        <v>0</v>
      </c>
      <c r="RE243" s="1" t="s">
        <v>0</v>
      </c>
      <c r="RF243" s="1" t="s">
        <v>0</v>
      </c>
      <c r="RG243" s="1" t="s">
        <v>0</v>
      </c>
      <c r="RH243" s="1" t="s">
        <v>0</v>
      </c>
      <c r="RI243" s="1" t="s">
        <v>0</v>
      </c>
      <c r="RJ243" s="1" t="s">
        <v>0</v>
      </c>
      <c r="RK243" s="1" t="s">
        <v>0</v>
      </c>
      <c r="RL243" s="1" t="s">
        <v>0</v>
      </c>
      <c r="RM243" s="1" t="s">
        <v>0</v>
      </c>
      <c r="RN243" s="1" t="s">
        <v>0</v>
      </c>
      <c r="RO243" s="1" t="s">
        <v>0</v>
      </c>
      <c r="RP243" s="1" t="s">
        <v>0</v>
      </c>
      <c r="RQ243" s="1" t="s">
        <v>0</v>
      </c>
      <c r="RR243" s="1" t="s">
        <v>0</v>
      </c>
      <c r="RS243" s="1" t="s">
        <v>0</v>
      </c>
      <c r="RT243" s="1" t="s">
        <v>0</v>
      </c>
      <c r="RU243" s="1" t="s">
        <v>0</v>
      </c>
      <c r="RV243" s="1" t="s">
        <v>0</v>
      </c>
      <c r="RW243" s="1" t="s">
        <v>0</v>
      </c>
      <c r="RX243" s="1" t="s">
        <v>0</v>
      </c>
      <c r="RY243" s="1" t="s">
        <v>0</v>
      </c>
      <c r="RZ243" s="1" t="s">
        <v>0</v>
      </c>
      <c r="SA243" s="1" t="s">
        <v>0</v>
      </c>
      <c r="SB243" s="1" t="s">
        <v>0</v>
      </c>
      <c r="SC243" s="1" t="s">
        <v>0</v>
      </c>
      <c r="SD243" s="1" t="s">
        <v>0</v>
      </c>
      <c r="SE243" s="1" t="s">
        <v>0</v>
      </c>
      <c r="SF243" s="1" t="s">
        <v>0</v>
      </c>
      <c r="SG243" s="1" t="s">
        <v>0</v>
      </c>
      <c r="SH243" s="1" t="s">
        <v>0</v>
      </c>
      <c r="SI243" s="1" t="s">
        <v>0</v>
      </c>
      <c r="SJ243" s="1" t="s">
        <v>0</v>
      </c>
      <c r="SK243" s="1" t="s">
        <v>0</v>
      </c>
      <c r="SL243" s="1" t="s">
        <v>0</v>
      </c>
      <c r="SM243" s="1" t="s">
        <v>0</v>
      </c>
      <c r="SN243" s="1" t="s">
        <v>0</v>
      </c>
      <c r="SO243" s="1" t="s">
        <v>0</v>
      </c>
      <c r="SP243" s="1" t="s">
        <v>0</v>
      </c>
      <c r="SQ243" s="1" t="s">
        <v>0</v>
      </c>
      <c r="SR243" s="1" t="s">
        <v>0</v>
      </c>
      <c r="SS243" s="1" t="s">
        <v>0</v>
      </c>
      <c r="ST243" s="1" t="s">
        <v>0</v>
      </c>
      <c r="SU243" s="1" t="s">
        <v>0</v>
      </c>
      <c r="SV243" s="1" t="s">
        <v>0</v>
      </c>
      <c r="SW243" s="1" t="s">
        <v>0</v>
      </c>
      <c r="SX243" s="1" t="s">
        <v>0</v>
      </c>
      <c r="SY243" s="1" t="s">
        <v>0</v>
      </c>
      <c r="SZ243" s="1" t="s">
        <v>0</v>
      </c>
      <c r="TA243" s="1" t="s">
        <v>0</v>
      </c>
      <c r="TB243" s="1" t="s">
        <v>0</v>
      </c>
      <c r="TC243" s="1" t="s">
        <v>0</v>
      </c>
      <c r="TD243" s="1" t="s">
        <v>0</v>
      </c>
      <c r="TE243" s="1" t="s">
        <v>0</v>
      </c>
      <c r="TF243" s="1" t="s">
        <v>0</v>
      </c>
      <c r="TG243" s="1" t="s">
        <v>0</v>
      </c>
      <c r="TH243" s="1" t="s">
        <v>0</v>
      </c>
      <c r="TI243" s="1" t="s">
        <v>0</v>
      </c>
      <c r="TJ243" s="1" t="s">
        <v>0</v>
      </c>
      <c r="TK243" s="1" t="s">
        <v>0</v>
      </c>
      <c r="TL243" s="1" t="s">
        <v>0</v>
      </c>
      <c r="TM243" s="1" t="s">
        <v>0</v>
      </c>
      <c r="TN243" s="1" t="s">
        <v>0</v>
      </c>
      <c r="TO243" s="1" t="s">
        <v>0</v>
      </c>
      <c r="TP243" s="1" t="s">
        <v>0</v>
      </c>
      <c r="TQ243" s="1" t="s">
        <v>0</v>
      </c>
      <c r="TR243" s="1" t="s">
        <v>0</v>
      </c>
      <c r="TS243" s="1" t="s">
        <v>0</v>
      </c>
      <c r="TT243" s="1" t="s">
        <v>0</v>
      </c>
      <c r="TU243" s="1" t="s">
        <v>0</v>
      </c>
      <c r="TV243" s="1" t="s">
        <v>0</v>
      </c>
      <c r="TW243" s="1" t="s">
        <v>0</v>
      </c>
      <c r="TX243" s="1" t="s">
        <v>0</v>
      </c>
      <c r="TY243" s="1" t="s">
        <v>0</v>
      </c>
      <c r="TZ243" s="1" t="s">
        <v>0</v>
      </c>
      <c r="UA243" s="1" t="s">
        <v>0</v>
      </c>
      <c r="UB243" s="1" t="s">
        <v>0</v>
      </c>
      <c r="UC243" s="1" t="s">
        <v>0</v>
      </c>
      <c r="UD243" s="1" t="s">
        <v>0</v>
      </c>
      <c r="UE243" s="1" t="s">
        <v>0</v>
      </c>
      <c r="UF243" s="1" t="s">
        <v>0</v>
      </c>
      <c r="UG243" s="1" t="s">
        <v>0</v>
      </c>
      <c r="UH243" s="1" t="s">
        <v>0</v>
      </c>
      <c r="UI243" s="1" t="s">
        <v>0</v>
      </c>
      <c r="UJ243" s="1" t="s">
        <v>0</v>
      </c>
      <c r="UK243" s="1" t="s">
        <v>0</v>
      </c>
      <c r="UL243" s="1" t="s">
        <v>0</v>
      </c>
      <c r="UM243" s="1" t="s">
        <v>0</v>
      </c>
      <c r="UN243" s="1" t="s">
        <v>0</v>
      </c>
      <c r="UO243" s="1" t="s">
        <v>0</v>
      </c>
      <c r="UP243" s="1" t="s">
        <v>0</v>
      </c>
      <c r="UQ243" s="1" t="s">
        <v>0</v>
      </c>
    </row>
    <row r="244" spans="1:563" x14ac:dyDescent="0.25">
      <c r="A244" s="1" t="s">
        <v>1879</v>
      </c>
      <c r="B244" s="1" t="s">
        <v>1082</v>
      </c>
      <c r="C244" s="1" t="s">
        <v>1083</v>
      </c>
      <c r="D244" s="1">
        <v>577846.44244480599</v>
      </c>
      <c r="E244" s="1">
        <v>91444.488503098502</v>
      </c>
      <c r="F244" s="1">
        <v>1289608.08962936</v>
      </c>
      <c r="G244" s="1">
        <v>272909.84523500799</v>
      </c>
      <c r="H244" s="1">
        <v>715550.05636960198</v>
      </c>
      <c r="I244" s="1">
        <v>630733.77892772295</v>
      </c>
      <c r="J244" s="1">
        <v>546201.29524277698</v>
      </c>
      <c r="K244" s="1">
        <v>447185.82200212497</v>
      </c>
      <c r="L244" s="1">
        <v>1234125.9815145701</v>
      </c>
      <c r="M244" s="1">
        <v>463291.95176409901</v>
      </c>
      <c r="N244" s="1">
        <v>943197.65470311302</v>
      </c>
      <c r="O244" s="1">
        <v>482999.586790298</v>
      </c>
      <c r="P244" s="1">
        <v>558530.62921703199</v>
      </c>
      <c r="Q244" s="1">
        <v>291724.09002965601</v>
      </c>
      <c r="R244" s="1">
        <v>453803.07486232801</v>
      </c>
      <c r="S244" s="1">
        <v>303720.30316526198</v>
      </c>
      <c r="T244" s="1">
        <v>478628.81398457999</v>
      </c>
      <c r="U244" s="1">
        <v>422392.126027413</v>
      </c>
      <c r="V244" s="1">
        <v>658562.97104015702</v>
      </c>
      <c r="W244" s="1">
        <v>550456.73915141495</v>
      </c>
      <c r="X244" s="1">
        <v>486411.91524265998</v>
      </c>
      <c r="Y244" s="1">
        <v>545638.229371986</v>
      </c>
      <c r="Z244" s="1">
        <v>501019.320977639</v>
      </c>
      <c r="AA244" s="1">
        <v>227955.36348588299</v>
      </c>
      <c r="AB244" s="1">
        <v>668655.17842409306</v>
      </c>
      <c r="AC244" s="1">
        <v>242230.28565549201</v>
      </c>
      <c r="AD244" s="1">
        <v>297125.73079383402</v>
      </c>
      <c r="AE244" s="1">
        <v>166731.58777708499</v>
      </c>
      <c r="AF244" s="1">
        <v>80285.603702549997</v>
      </c>
      <c r="AG244" s="1">
        <v>396861.15730928798</v>
      </c>
      <c r="AH244" s="1">
        <v>401650.12320300099</v>
      </c>
      <c r="AI244" s="1">
        <v>533431.57885012298</v>
      </c>
      <c r="AJ244" s="1">
        <v>276624.476811331</v>
      </c>
      <c r="AK244" s="1">
        <v>555357.478876187</v>
      </c>
      <c r="AL244" s="1">
        <v>723013.05593770102</v>
      </c>
      <c r="AM244" s="1">
        <v>517799.10321110702</v>
      </c>
      <c r="AN244" s="1">
        <v>265781.63048751903</v>
      </c>
      <c r="AO244" s="1">
        <v>404025.64308123902</v>
      </c>
      <c r="AP244" s="1">
        <v>377569.10893417499</v>
      </c>
      <c r="AQ244" s="1">
        <v>463261.72247688897</v>
      </c>
      <c r="AR244" s="1">
        <v>216064.84027055401</v>
      </c>
      <c r="AS244" s="1">
        <v>331870.53316791099</v>
      </c>
      <c r="AT244" s="1">
        <v>69313.270515313503</v>
      </c>
      <c r="AU244" s="1">
        <v>290459.93590660201</v>
      </c>
      <c r="AV244" s="1">
        <v>421832.33549120999</v>
      </c>
      <c r="AW244" s="1">
        <v>789779.526080671</v>
      </c>
      <c r="AX244" s="1">
        <v>526581.96880770603</v>
      </c>
      <c r="AY244" s="1">
        <v>474316.67109110701</v>
      </c>
      <c r="AZ244" s="1">
        <v>389113.46480536298</v>
      </c>
      <c r="BA244" s="1">
        <v>685659.26140475704</v>
      </c>
      <c r="BB244" s="1">
        <v>97409.544005281801</v>
      </c>
      <c r="BC244" s="1">
        <v>782075.072834488</v>
      </c>
      <c r="BD244" s="1">
        <v>163025.06911536801</v>
      </c>
      <c r="BE244" s="1">
        <v>447170.36048333702</v>
      </c>
      <c r="BF244" s="1">
        <v>451160.300481054</v>
      </c>
      <c r="BG244" s="1">
        <v>592248.81115092605</v>
      </c>
      <c r="BH244" s="1">
        <v>545996.68840267998</v>
      </c>
      <c r="BI244" s="1">
        <v>263738.43720978702</v>
      </c>
      <c r="BJ244" s="1">
        <v>133409.80839915201</v>
      </c>
      <c r="BK244" s="1">
        <v>476838.36448384199</v>
      </c>
      <c r="BL244" s="1">
        <v>353821.90946484101</v>
      </c>
      <c r="BM244" s="1">
        <v>244066.58744702899</v>
      </c>
      <c r="BN244" s="1">
        <v>511035.75417448999</v>
      </c>
      <c r="BO244" s="1">
        <v>330679.939417805</v>
      </c>
      <c r="BP244" s="1">
        <v>690127.31137176999</v>
      </c>
      <c r="BQ244" s="1">
        <v>403048.52942699898</v>
      </c>
      <c r="BR244" s="1">
        <v>292076.96718539798</v>
      </c>
      <c r="BS244" s="1">
        <v>313549.140991906</v>
      </c>
      <c r="BT244" s="1">
        <v>1128776.61953195</v>
      </c>
      <c r="BU244" s="1">
        <v>334016.12513601402</v>
      </c>
      <c r="BV244" s="1">
        <v>548788.61270958104</v>
      </c>
      <c r="BW244" s="1">
        <v>181064.93852681</v>
      </c>
      <c r="BX244" s="1">
        <v>497726.52464911703</v>
      </c>
      <c r="BY244" s="1">
        <v>499180.90581498097</v>
      </c>
      <c r="BZ244" s="1">
        <v>470463.02439299598</v>
      </c>
      <c r="CA244" s="1">
        <v>328300.52226269699</v>
      </c>
      <c r="CB244" s="1">
        <v>1115579.9499248799</v>
      </c>
      <c r="CC244" s="1">
        <v>456612.27708638302</v>
      </c>
      <c r="CD244" s="1">
        <v>896092.66193417297</v>
      </c>
      <c r="CE244" s="1">
        <v>2884935.9621136501</v>
      </c>
      <c r="CF244" s="1">
        <v>233033.22899117399</v>
      </c>
      <c r="CG244" s="1">
        <v>194308.280036813</v>
      </c>
      <c r="CH244" s="1">
        <v>362006.95498485002</v>
      </c>
      <c r="CI244" s="1">
        <v>281564.64972863399</v>
      </c>
      <c r="CJ244" s="1">
        <v>239923.44283034999</v>
      </c>
      <c r="CK244" s="1">
        <v>509833.47145243501</v>
      </c>
      <c r="CL244" s="1">
        <v>289902.97968997498</v>
      </c>
      <c r="CM244" s="1">
        <v>433848.91078346601</v>
      </c>
      <c r="CN244" s="1">
        <v>458539.12631885603</v>
      </c>
      <c r="CO244" s="1">
        <v>309963.84208615602</v>
      </c>
      <c r="CP244" s="1">
        <v>388794.02106259298</v>
      </c>
      <c r="CQ244" s="1">
        <v>667342.84738332697</v>
      </c>
      <c r="CR244" s="1">
        <v>663777.59735467203</v>
      </c>
      <c r="CS244" s="1">
        <v>468435.1444618</v>
      </c>
      <c r="CT244" s="1">
        <v>782016.57030952105</v>
      </c>
      <c r="CU244" s="1">
        <v>474730.23733904801</v>
      </c>
      <c r="CV244" s="1">
        <v>346208.09667614102</v>
      </c>
      <c r="CW244" s="1">
        <v>294888.69617738802</v>
      </c>
      <c r="CX244" s="1">
        <v>596529.19320118602</v>
      </c>
      <c r="CY244" s="1">
        <v>236663.54116023201</v>
      </c>
      <c r="CZ244" s="1">
        <v>290650.19939289999</v>
      </c>
      <c r="DA244" s="1">
        <v>542128.57855891495</v>
      </c>
      <c r="DB244" s="1">
        <v>1113479.37892933</v>
      </c>
      <c r="DC244" s="1">
        <v>666918.69414618402</v>
      </c>
      <c r="DD244" s="1">
        <v>1075020.0073619699</v>
      </c>
      <c r="DE244" s="1">
        <v>638531.00726949295</v>
      </c>
      <c r="DF244" s="1">
        <v>574767.97585159005</v>
      </c>
      <c r="DG244" s="1">
        <v>811723.98923049297</v>
      </c>
      <c r="DH244" s="1">
        <v>314857.54949160898</v>
      </c>
      <c r="DI244" s="1">
        <v>438675.77868080401</v>
      </c>
      <c r="DJ244" s="1">
        <v>435118.51889481198</v>
      </c>
      <c r="DK244" s="1">
        <v>416543.81137900701</v>
      </c>
      <c r="DL244" s="1">
        <v>257677.93200703099</v>
      </c>
      <c r="DM244" s="1">
        <v>350023.14865214803</v>
      </c>
      <c r="DN244" s="1">
        <v>801216.98951210803</v>
      </c>
      <c r="DO244" s="1">
        <v>558317.98545956495</v>
      </c>
      <c r="DP244" s="1">
        <v>612315.36365723202</v>
      </c>
      <c r="DQ244" s="1">
        <v>356531.64670999302</v>
      </c>
      <c r="DR244" s="1">
        <v>165844.933386433</v>
      </c>
      <c r="DS244" s="1">
        <v>276730.89773830498</v>
      </c>
      <c r="DT244" s="1">
        <v>258358.019061528</v>
      </c>
      <c r="DU244" s="1">
        <v>324682.60778882698</v>
      </c>
      <c r="DV244" s="1">
        <v>472992.53242873901</v>
      </c>
      <c r="DW244" s="1">
        <v>352837.02790308901</v>
      </c>
      <c r="DX244" s="1">
        <v>552634.98277343996</v>
      </c>
      <c r="DY244" s="1">
        <v>269512.04804597498</v>
      </c>
      <c r="DZ244" s="1">
        <v>78292.013961035307</v>
      </c>
      <c r="EA244" s="1">
        <v>127840.321101647</v>
      </c>
      <c r="EB244" s="1">
        <v>24078.738298396001</v>
      </c>
      <c r="EC244" s="1">
        <v>285118.04955459799</v>
      </c>
      <c r="ED244" s="1">
        <v>357568.036836254</v>
      </c>
      <c r="EE244" s="1">
        <v>381416.67744324001</v>
      </c>
      <c r="EF244" s="1">
        <v>416942.66810304002</v>
      </c>
      <c r="EG244" s="1">
        <v>552782.29027325497</v>
      </c>
      <c r="EH244" s="1">
        <v>334920.532777571</v>
      </c>
      <c r="EI244" s="1">
        <v>863982.51379327802</v>
      </c>
      <c r="EJ244" s="1">
        <v>685985.42155368801</v>
      </c>
      <c r="EK244" s="1">
        <v>395486.77322712197</v>
      </c>
      <c r="EL244" s="1">
        <v>203800.419761272</v>
      </c>
      <c r="EM244" s="1">
        <v>87819.030137211201</v>
      </c>
      <c r="EN244" s="1">
        <v>230297.57288234899</v>
      </c>
      <c r="EO244" s="1">
        <v>426365.73021171702</v>
      </c>
      <c r="EP244" s="1">
        <v>310858.37843175698</v>
      </c>
      <c r="EQ244" s="1">
        <v>182609.130119001</v>
      </c>
      <c r="ER244" s="1">
        <v>464188.68991803</v>
      </c>
      <c r="ES244" s="1">
        <v>423426.88106851903</v>
      </c>
      <c r="ET244" s="1">
        <v>542042.32947499398</v>
      </c>
      <c r="EU244" s="1">
        <v>710553.895842497</v>
      </c>
      <c r="EV244" s="1">
        <v>318832.89623577299</v>
      </c>
      <c r="EW244" s="1">
        <v>531131.66450579697</v>
      </c>
      <c r="EX244" s="1">
        <v>200200.52065950999</v>
      </c>
      <c r="EY244" s="1">
        <v>941385.851634942</v>
      </c>
      <c r="EZ244" s="1">
        <v>690042.66632044397</v>
      </c>
      <c r="FA244" s="1">
        <v>483775.02503588801</v>
      </c>
      <c r="FB244" s="1">
        <v>279566.83062723401</v>
      </c>
      <c r="FC244" s="1">
        <v>322312.31193553098</v>
      </c>
      <c r="FD244" s="1">
        <v>521194.98628208402</v>
      </c>
      <c r="FE244" s="1">
        <v>904302.345315304</v>
      </c>
      <c r="FF244" s="1">
        <v>667380.92506193602</v>
      </c>
      <c r="FG244" s="1">
        <v>296190.33068061998</v>
      </c>
      <c r="FH244" s="1">
        <v>505471.11166742601</v>
      </c>
      <c r="FI244" s="1">
        <v>532946.18803067994</v>
      </c>
      <c r="FJ244" s="1">
        <v>763256.63977782603</v>
      </c>
      <c r="FK244" s="1">
        <v>182521.66492397699</v>
      </c>
      <c r="FL244" s="1">
        <v>956857.19105511799</v>
      </c>
      <c r="FM244" s="1">
        <v>391695.623209232</v>
      </c>
      <c r="FN244" s="1">
        <v>446695.59123711899</v>
      </c>
      <c r="FO244" s="1">
        <v>439858.41681145702</v>
      </c>
      <c r="FP244" s="1">
        <v>398081.42064822098</v>
      </c>
      <c r="FQ244" s="1">
        <v>901036.99339037098</v>
      </c>
      <c r="FR244" s="1">
        <v>644071.65718609805</v>
      </c>
      <c r="FS244" s="1">
        <v>568966.64608312398</v>
      </c>
      <c r="FT244" s="1">
        <v>366124.37898434798</v>
      </c>
      <c r="FU244" s="1">
        <v>404108.64241870999</v>
      </c>
      <c r="FV244" s="1">
        <v>792053.60095925897</v>
      </c>
      <c r="FW244" s="1">
        <v>1170054.9360182199</v>
      </c>
      <c r="FX244" s="1">
        <v>1091261.17547944</v>
      </c>
      <c r="FY244" s="1">
        <v>25239.7318597499</v>
      </c>
      <c r="FZ244" s="1">
        <v>233026.15759567899</v>
      </c>
      <c r="GA244" s="1">
        <v>69177.747267872794</v>
      </c>
      <c r="GB244" s="1">
        <v>814849.220302879</v>
      </c>
      <c r="GC244" s="1">
        <v>1079455.39599286</v>
      </c>
      <c r="GD244" s="1">
        <v>360509.85287221201</v>
      </c>
      <c r="GE244" s="1">
        <v>378096.48618754098</v>
      </c>
      <c r="GF244" s="1">
        <v>808696.34597316198</v>
      </c>
      <c r="GG244" s="1">
        <v>292902.84016682702</v>
      </c>
      <c r="GH244" s="1">
        <v>654116.18025763705</v>
      </c>
      <c r="GI244" s="1">
        <v>310804.10169246001</v>
      </c>
      <c r="GJ244" s="1">
        <v>187296.868608238</v>
      </c>
      <c r="GK244" s="1">
        <v>649311.96211952798</v>
      </c>
      <c r="GL244" s="1">
        <v>398702.31290254899</v>
      </c>
      <c r="GM244" s="1">
        <v>673734.832721018</v>
      </c>
      <c r="GN244" s="1">
        <v>498322.57432847802</v>
      </c>
      <c r="GO244" s="1">
        <v>930808.07144206006</v>
      </c>
      <c r="GP244" s="1">
        <v>561240.41324875597</v>
      </c>
      <c r="GQ244" s="1">
        <v>337716.64962670399</v>
      </c>
      <c r="GR244" s="1">
        <v>366630.50114626501</v>
      </c>
      <c r="GS244" s="1">
        <v>252549.08261806899</v>
      </c>
      <c r="GT244" s="1">
        <v>514293.42562782398</v>
      </c>
      <c r="GU244" s="1">
        <v>435861.297695496</v>
      </c>
      <c r="GV244" s="1">
        <v>284934.62076607702</v>
      </c>
      <c r="GW244" s="1">
        <v>353544.04637123097</v>
      </c>
      <c r="GX244" s="1">
        <v>233950.798863398</v>
      </c>
      <c r="GY244" s="1">
        <v>496641.28978202498</v>
      </c>
      <c r="GZ244" s="1">
        <v>458163.53630638699</v>
      </c>
      <c r="HA244" s="1">
        <v>512022.40255701402</v>
      </c>
      <c r="HB244" s="1">
        <v>432337.36869534402</v>
      </c>
      <c r="HC244" s="1">
        <v>613736.33995233802</v>
      </c>
      <c r="HD244" s="1">
        <v>147863.073166466</v>
      </c>
      <c r="HE244" s="1">
        <v>549989.97983067203</v>
      </c>
      <c r="HF244" s="1">
        <v>580333.62970823003</v>
      </c>
      <c r="HG244" s="1">
        <v>287230.01082685299</v>
      </c>
      <c r="HH244" s="1">
        <v>1171443.1611613999</v>
      </c>
      <c r="HI244" s="1">
        <v>654361.11616179498</v>
      </c>
      <c r="HJ244" s="1">
        <v>873948.81340453599</v>
      </c>
      <c r="HK244" s="1">
        <v>292148.797424972</v>
      </c>
      <c r="HL244" s="1">
        <v>456554.20919016801</v>
      </c>
      <c r="HM244" s="1">
        <v>22996.018061354</v>
      </c>
      <c r="HN244" s="1">
        <v>446396.72153978102</v>
      </c>
      <c r="HO244" s="1">
        <v>421739.70558536297</v>
      </c>
      <c r="HP244" s="1">
        <v>157255.26069103301</v>
      </c>
      <c r="HQ244" s="1">
        <v>579461.76621838403</v>
      </c>
      <c r="HR244" s="1">
        <v>494516.54881190503</v>
      </c>
      <c r="HS244" s="1">
        <v>1215031.1547763301</v>
      </c>
      <c r="HT244" s="1">
        <v>379443.90598235797</v>
      </c>
      <c r="HU244" s="1">
        <v>305322.01652820897</v>
      </c>
      <c r="HV244" s="1">
        <v>670169.52106629498</v>
      </c>
      <c r="HW244" s="1">
        <v>756010.43500899104</v>
      </c>
      <c r="HX244" s="1">
        <v>522203.47168776701</v>
      </c>
      <c r="HY244" s="1">
        <v>490505.94686008402</v>
      </c>
      <c r="HZ244" s="1">
        <v>255630.717050056</v>
      </c>
      <c r="IA244" s="1">
        <v>191759.54451492801</v>
      </c>
      <c r="IB244" s="1">
        <v>774191.01477689401</v>
      </c>
      <c r="IC244" s="1">
        <v>667579.26900316402</v>
      </c>
      <c r="ID244" s="1">
        <v>200009.62206100501</v>
      </c>
      <c r="IE244" s="1">
        <v>94359.652801054806</v>
      </c>
      <c r="IF244" s="1">
        <v>847665.55772731302</v>
      </c>
      <c r="IG244" s="1">
        <v>597409.47637605702</v>
      </c>
      <c r="IH244" s="1">
        <v>745680.91257290496</v>
      </c>
      <c r="II244" s="1">
        <v>439326.93993962801</v>
      </c>
      <c r="IJ244" s="1">
        <v>364443.82744936302</v>
      </c>
      <c r="IK244" s="1">
        <v>397732.71476547199</v>
      </c>
      <c r="IL244" s="1">
        <v>788607.27119879995</v>
      </c>
      <c r="IM244" s="1">
        <v>404636.60394250299</v>
      </c>
      <c r="IN244" s="1">
        <v>322205.88961058599</v>
      </c>
      <c r="IO244" s="1">
        <v>133894.10646255899</v>
      </c>
      <c r="IP244" s="1">
        <v>559349.27448321704</v>
      </c>
      <c r="IQ244" s="1">
        <v>511371.066934656</v>
      </c>
      <c r="IR244" s="1">
        <v>64340.740037516902</v>
      </c>
      <c r="IS244" s="1">
        <v>175102.12508162399</v>
      </c>
      <c r="IT244" s="1">
        <v>385588.08533148101</v>
      </c>
      <c r="IU244" s="1">
        <v>769644.06759943103</v>
      </c>
      <c r="IV244" s="1">
        <v>82342.812782409601</v>
      </c>
      <c r="IW244" s="1">
        <v>314761.35434034799</v>
      </c>
      <c r="IX244" s="1">
        <v>781843.11172976799</v>
      </c>
      <c r="IY244" s="1">
        <v>933378.04615633597</v>
      </c>
      <c r="IZ244" s="1">
        <v>822769.58429055498</v>
      </c>
      <c r="JA244" s="1">
        <v>521582.33403138298</v>
      </c>
      <c r="JB244" s="1">
        <v>337379.49919111002</v>
      </c>
      <c r="JC244" s="1">
        <v>482442.96354752698</v>
      </c>
      <c r="JD244" s="1">
        <v>912979.35964767705</v>
      </c>
      <c r="JE244" s="1">
        <v>311307.53876994702</v>
      </c>
      <c r="JF244" s="1">
        <v>157321.538931307</v>
      </c>
      <c r="JG244" s="1">
        <v>71860.943823520007</v>
      </c>
      <c r="JH244" s="1">
        <v>467681.66551991599</v>
      </c>
      <c r="JI244" s="1">
        <v>356948.19670719199</v>
      </c>
      <c r="JJ244" s="1">
        <v>547414.07316859404</v>
      </c>
      <c r="JK244" s="1">
        <v>647428.59297239198</v>
      </c>
      <c r="JL244" s="1">
        <v>485213.59260246402</v>
      </c>
      <c r="JM244" s="1">
        <v>262205.89245464298</v>
      </c>
      <c r="JN244" s="1">
        <v>597127.34355761705</v>
      </c>
      <c r="JO244" s="1">
        <v>102214.556268641</v>
      </c>
      <c r="JP244" s="1">
        <v>883165.27364127</v>
      </c>
      <c r="JQ244" s="1">
        <v>312825.42608397698</v>
      </c>
      <c r="JR244" s="1">
        <v>714744.23448749597</v>
      </c>
      <c r="JS244" s="1">
        <v>856288.68018578098</v>
      </c>
      <c r="JT244" s="1">
        <v>1119752.34923671</v>
      </c>
      <c r="JU244" s="1">
        <v>218265.602777583</v>
      </c>
      <c r="JV244" s="1">
        <v>579148.40825606801</v>
      </c>
      <c r="JW244" s="1">
        <v>458959.504213857</v>
      </c>
      <c r="JX244" s="1">
        <v>695782.61695017095</v>
      </c>
      <c r="JY244" s="1">
        <v>163525.28630164301</v>
      </c>
      <c r="JZ244" s="1">
        <v>318853.77107351302</v>
      </c>
      <c r="KA244" s="1">
        <v>984713.06807873305</v>
      </c>
      <c r="KB244" s="1">
        <v>631403.40174995305</v>
      </c>
      <c r="KC244" s="1">
        <v>793661.68522109301</v>
      </c>
      <c r="KD244" s="1">
        <v>524056.18748515198</v>
      </c>
      <c r="KE244" s="1">
        <v>892626.30888401798</v>
      </c>
      <c r="KF244" s="1">
        <v>408061.57963679702</v>
      </c>
      <c r="KG244" s="1">
        <v>1546627.1314253199</v>
      </c>
      <c r="KH244" s="1">
        <v>859849.02660401305</v>
      </c>
      <c r="KI244" s="1">
        <v>358795.98078079498</v>
      </c>
      <c r="KJ244" s="1">
        <v>392789.00200852501</v>
      </c>
      <c r="KK244" s="1">
        <v>437408.45815647597</v>
      </c>
      <c r="KL244" s="1">
        <v>496564.715568377</v>
      </c>
      <c r="KM244" s="1">
        <v>559619.29665807099</v>
      </c>
      <c r="KN244" s="1">
        <v>414221.62786052597</v>
      </c>
      <c r="KO244" s="1">
        <v>651544.24620537099</v>
      </c>
      <c r="KP244" s="1">
        <v>470780.64973092999</v>
      </c>
      <c r="KQ244" s="1">
        <v>454420.05379831302</v>
      </c>
      <c r="KR244" s="1">
        <v>702997.53952557605</v>
      </c>
      <c r="KS244" s="1">
        <v>668479.21168568602</v>
      </c>
      <c r="KT244" s="1">
        <v>609824.17106658104</v>
      </c>
      <c r="KU244" s="1">
        <v>413946.57796653698</v>
      </c>
      <c r="KV244" s="1">
        <v>770518.518737262</v>
      </c>
      <c r="KW244" s="1">
        <v>1024451.8777254299</v>
      </c>
      <c r="KX244" s="1">
        <v>333371.1132588</v>
      </c>
      <c r="KY244" s="1">
        <v>303208.85162124102</v>
      </c>
      <c r="KZ244" s="1">
        <v>420363.76342280098</v>
      </c>
      <c r="LA244" s="1">
        <v>394905.81294663</v>
      </c>
      <c r="LB244" s="1">
        <v>381220.75102507003</v>
      </c>
      <c r="LC244" s="1">
        <v>444248.64651488501</v>
      </c>
      <c r="LD244" s="1">
        <v>513861.129084674</v>
      </c>
      <c r="LE244" s="1">
        <v>439046.71505906701</v>
      </c>
      <c r="LF244" s="1">
        <v>548074.384584627</v>
      </c>
      <c r="LG244" s="1">
        <v>293590.76457038103</v>
      </c>
      <c r="LH244" s="1">
        <v>178638.521158316</v>
      </c>
      <c r="LI244" s="1">
        <v>562624.62916726002</v>
      </c>
      <c r="LJ244" s="1">
        <v>657662.769215559</v>
      </c>
      <c r="LK244" s="1">
        <v>605855.39607663103</v>
      </c>
      <c r="LL244" s="1">
        <v>377499.767713462</v>
      </c>
      <c r="LM244" s="1">
        <v>333069.63062797301</v>
      </c>
      <c r="LN244" s="1">
        <v>354959.12268919603</v>
      </c>
      <c r="LO244" s="1">
        <v>1988538.6253973099</v>
      </c>
      <c r="LP244" s="1">
        <v>96002.715770118404</v>
      </c>
      <c r="LQ244" s="1">
        <v>266637.49888930703</v>
      </c>
      <c r="LR244" s="1">
        <v>611737.72602853796</v>
      </c>
      <c r="LS244" s="1">
        <v>464357.853655288</v>
      </c>
      <c r="LT244" s="1">
        <v>685562.75553741597</v>
      </c>
      <c r="LU244" s="1">
        <v>855978.51474512403</v>
      </c>
      <c r="LV244" s="1">
        <v>399854.05401907198</v>
      </c>
      <c r="LW244" s="1">
        <v>296871.93157272303</v>
      </c>
      <c r="LX244" s="1">
        <v>303093.017363113</v>
      </c>
      <c r="LY244" s="1">
        <v>497764.43589568097</v>
      </c>
      <c r="LZ244" s="1">
        <v>346057.53617843101</v>
      </c>
      <c r="MA244" s="1">
        <v>428823.17245155701</v>
      </c>
      <c r="MB244" s="1">
        <v>494127.27643736301</v>
      </c>
      <c r="MC244" s="1">
        <v>452192.24962138699</v>
      </c>
      <c r="MD244" s="1">
        <v>312556.86423216597</v>
      </c>
      <c r="ME244" s="1">
        <v>688715.62507933204</v>
      </c>
      <c r="MF244" s="1">
        <v>538080.59673557803</v>
      </c>
      <c r="MG244" s="1">
        <v>264566.82514336298</v>
      </c>
      <c r="MH244" s="1">
        <v>221250.268627018</v>
      </c>
      <c r="MI244" s="1">
        <v>670823.64757713897</v>
      </c>
      <c r="MJ244" s="1">
        <v>41685.973229590898</v>
      </c>
      <c r="MK244" s="1">
        <v>141430.556310671</v>
      </c>
      <c r="ML244" s="1">
        <v>650452.24569240096</v>
      </c>
      <c r="MM244" s="1">
        <v>526244.757963449</v>
      </c>
      <c r="MN244" s="1">
        <v>459316.66802343802</v>
      </c>
      <c r="MO244" s="1">
        <v>607434.60317800799</v>
      </c>
      <c r="MP244" s="1">
        <v>429516.18936254899</v>
      </c>
      <c r="MQ244" s="1">
        <v>520214.71828650899</v>
      </c>
      <c r="MR244" s="1">
        <v>419840.41982230602</v>
      </c>
      <c r="MS244" s="1">
        <v>456361.01204869902</v>
      </c>
      <c r="MT244" s="1">
        <v>425135.83152403298</v>
      </c>
      <c r="MU244" s="1">
        <v>481474.50505755399</v>
      </c>
      <c r="MV244" s="1">
        <v>528372.35461358295</v>
      </c>
      <c r="MW244" s="1">
        <v>524148.25094663497</v>
      </c>
      <c r="MX244" s="1">
        <v>208421.81920392299</v>
      </c>
      <c r="MY244" s="1">
        <v>268220.698269944</v>
      </c>
      <c r="MZ244" s="1">
        <v>796861.01940201304</v>
      </c>
      <c r="NA244" s="1">
        <v>94897.549159185699</v>
      </c>
      <c r="NB244" s="1">
        <v>748116.25873080001</v>
      </c>
      <c r="NC244" s="1">
        <v>828053.26955810201</v>
      </c>
      <c r="ND244" s="1">
        <v>846648.565287404</v>
      </c>
      <c r="NE244" s="1">
        <v>668181.94161727396</v>
      </c>
      <c r="NF244" s="1">
        <v>650302.992812693</v>
      </c>
      <c r="NG244" s="1">
        <v>517556.62498751102</v>
      </c>
      <c r="NH244" s="1">
        <v>606668.76421129901</v>
      </c>
      <c r="NI244" s="1">
        <v>761793.45344912994</v>
      </c>
      <c r="NJ244" s="1">
        <v>1044209.86777052</v>
      </c>
      <c r="NK244" s="1">
        <v>294479.99051350699</v>
      </c>
      <c r="NL244" s="1">
        <v>299542.68547545199</v>
      </c>
      <c r="NM244" s="1">
        <v>269136.53223374602</v>
      </c>
      <c r="NN244" s="1">
        <v>573963.43374663603</v>
      </c>
      <c r="NO244" s="1">
        <v>434972.511592697</v>
      </c>
      <c r="NP244" s="1">
        <v>489086.71764996101</v>
      </c>
      <c r="NQ244" s="1">
        <v>625419.09917287098</v>
      </c>
      <c r="NR244" s="1">
        <v>381498.041880431</v>
      </c>
      <c r="NS244" s="1">
        <v>332113.189619857</v>
      </c>
      <c r="NT244" s="1">
        <v>357217.87464404199</v>
      </c>
      <c r="NU244" s="1">
        <v>380769.961851464</v>
      </c>
      <c r="NV244" s="1">
        <v>595212.39017663198</v>
      </c>
      <c r="NW244" s="1">
        <v>349402.960461943</v>
      </c>
      <c r="NX244" s="1">
        <v>409673.53299963003</v>
      </c>
      <c r="NY244" s="1">
        <v>472859.50619346602</v>
      </c>
      <c r="NZ244" s="1">
        <v>550637.68536074797</v>
      </c>
      <c r="OA244" s="1">
        <v>701966.49552886502</v>
      </c>
      <c r="OB244" s="1">
        <v>335377.91582223697</v>
      </c>
      <c r="OC244" s="1">
        <v>475507.77600500599</v>
      </c>
      <c r="OD244" s="1">
        <v>606457.21009565797</v>
      </c>
      <c r="OE244" s="1">
        <v>1011395.87218253</v>
      </c>
      <c r="OF244" s="1">
        <v>182705.25786480101</v>
      </c>
      <c r="OG244" s="1">
        <v>422707.05763667001</v>
      </c>
      <c r="OH244" s="1">
        <v>707065.624660698</v>
      </c>
      <c r="OI244" s="1">
        <v>432025.972508493</v>
      </c>
      <c r="OJ244" s="1">
        <v>735495.31207559502</v>
      </c>
      <c r="OK244" s="1">
        <v>275282.20968816098</v>
      </c>
      <c r="OL244" s="1">
        <v>350238.82566800498</v>
      </c>
      <c r="OM244" s="1">
        <v>2019029.33940067</v>
      </c>
      <c r="ON244" s="1">
        <v>608727.04015220795</v>
      </c>
      <c r="OO244" s="1">
        <v>596633.82561496994</v>
      </c>
      <c r="OP244" s="1">
        <v>181375.65948011601</v>
      </c>
      <c r="OQ244" s="1">
        <v>703707.05219527998</v>
      </c>
      <c r="OR244" s="1">
        <v>440629.97082418198</v>
      </c>
      <c r="OS244" s="1">
        <v>452344.750984671</v>
      </c>
      <c r="OT244" s="1">
        <v>536837.03590957203</v>
      </c>
      <c r="OU244" s="1">
        <v>531926.20216383296</v>
      </c>
      <c r="OV244" s="1">
        <v>145483.70040331199</v>
      </c>
      <c r="OW244" s="1">
        <v>205573.71015339901</v>
      </c>
      <c r="OX244" s="1">
        <v>598490.70716577</v>
      </c>
      <c r="OY244" s="1">
        <v>588287.35859327402</v>
      </c>
      <c r="OZ244" s="1">
        <v>507759.59552188998</v>
      </c>
      <c r="PA244" s="1">
        <v>401917.289367961</v>
      </c>
      <c r="PB244" s="1">
        <v>339787.17192182702</v>
      </c>
      <c r="PC244" s="1">
        <v>512312.88046733802</v>
      </c>
      <c r="PD244" s="1">
        <v>477031.19470175798</v>
      </c>
      <c r="PE244" s="1">
        <v>419196.46889792499</v>
      </c>
      <c r="PF244" s="1">
        <v>269999.46929345501</v>
      </c>
      <c r="PG244" s="1">
        <v>817567.42304821406</v>
      </c>
      <c r="PH244" s="1">
        <v>655562.55364679103</v>
      </c>
      <c r="PI244" s="1">
        <v>261361.20841540999</v>
      </c>
      <c r="PJ244" s="1">
        <v>316494.71985056897</v>
      </c>
      <c r="PK244" s="1">
        <v>587540.17964992404</v>
      </c>
      <c r="PL244" s="1">
        <v>618022.40660278697</v>
      </c>
      <c r="PM244" s="1">
        <v>450100.34139394498</v>
      </c>
      <c r="PN244" s="1">
        <v>610325.60036600998</v>
      </c>
      <c r="PO244" s="1">
        <v>899021.44867265795</v>
      </c>
      <c r="PP244" s="1">
        <v>639031.80531498103</v>
      </c>
      <c r="PQ244" s="1">
        <v>397814.56974535697</v>
      </c>
      <c r="PR244" s="1">
        <v>525034.29373431602</v>
      </c>
      <c r="PS244" s="1">
        <v>716690.41393857496</v>
      </c>
      <c r="PT244" s="1">
        <v>524109.925041084</v>
      </c>
      <c r="PU244" s="1">
        <v>229249.760523993</v>
      </c>
      <c r="PV244" s="1">
        <v>759341.51344005798</v>
      </c>
      <c r="PW244" s="1">
        <v>650182.33327577496</v>
      </c>
      <c r="PX244" s="1">
        <v>442983.16945028701</v>
      </c>
      <c r="PY244" s="1">
        <v>545051.92328167101</v>
      </c>
      <c r="PZ244" s="1">
        <v>465141.51755333901</v>
      </c>
      <c r="QA244" s="1">
        <v>622362.16825026204</v>
      </c>
      <c r="QB244" s="1">
        <v>572167.46659948304</v>
      </c>
      <c r="QC244" s="1">
        <v>882713.90795023402</v>
      </c>
      <c r="QD244" s="1">
        <v>1062974.62537871</v>
      </c>
      <c r="QE244" s="1">
        <v>146627.637478316</v>
      </c>
      <c r="QF244" s="1">
        <v>536331.89574342</v>
      </c>
      <c r="QG244" s="1">
        <v>418138.52486490598</v>
      </c>
      <c r="QH244" s="1">
        <v>493540.87376444897</v>
      </c>
      <c r="QI244" s="1">
        <v>948175.49801865499</v>
      </c>
      <c r="QJ244" s="1">
        <v>753344.44851928798</v>
      </c>
      <c r="QK244" s="1">
        <v>381334.43721423403</v>
      </c>
      <c r="QL244" s="1">
        <v>455256.53123682103</v>
      </c>
      <c r="QM244" s="1">
        <v>614675.24399876001</v>
      </c>
      <c r="QN244" s="1">
        <v>896471.98974949704</v>
      </c>
      <c r="QO244" s="1">
        <v>403367.27584514202</v>
      </c>
      <c r="QP244" s="1">
        <v>826993.112401188</v>
      </c>
      <c r="QQ244" s="1">
        <v>578551.57006527099</v>
      </c>
      <c r="QR244" s="1">
        <v>70867.162213396907</v>
      </c>
      <c r="QS244" s="1">
        <v>870087.22890208801</v>
      </c>
      <c r="QT244" s="1">
        <v>113863.03744444301</v>
      </c>
      <c r="QU244" s="1">
        <v>689489.50900635496</v>
      </c>
      <c r="QV244" s="1">
        <v>546634.83445949899</v>
      </c>
      <c r="QW244" s="1">
        <v>595356.06516760099</v>
      </c>
      <c r="QX244" s="1">
        <v>355177.48949541699</v>
      </c>
      <c r="QY244" s="1">
        <v>274099.89674825303</v>
      </c>
      <c r="QZ244" s="1">
        <v>310421.55653817003</v>
      </c>
      <c r="RA244" s="1">
        <v>349368.70038691303</v>
      </c>
      <c r="RB244" s="1">
        <v>720561.92979541502</v>
      </c>
      <c r="RC244" s="1">
        <v>292751.31341929903</v>
      </c>
      <c r="RD244" s="1">
        <v>1759577.73396051</v>
      </c>
      <c r="RE244" s="1">
        <v>696629.88399271201</v>
      </c>
      <c r="RF244" s="1">
        <v>571736.62497896794</v>
      </c>
      <c r="RG244" s="1">
        <v>1426174.3709682899</v>
      </c>
      <c r="RH244" s="1">
        <v>667131.28758793103</v>
      </c>
      <c r="RI244" s="1">
        <v>1371903.10499085</v>
      </c>
      <c r="RJ244" s="1">
        <v>641082.70462572796</v>
      </c>
      <c r="RK244" s="1">
        <v>433924.00789472298</v>
      </c>
      <c r="RL244" s="1">
        <v>299623.14706745301</v>
      </c>
      <c r="RM244" s="1">
        <v>524901.51163582795</v>
      </c>
      <c r="RN244" s="1">
        <v>403520.71071564301</v>
      </c>
      <c r="RO244" s="1">
        <v>510999.28441758599</v>
      </c>
      <c r="RP244" s="1">
        <v>451699.24744250497</v>
      </c>
      <c r="RQ244" s="1">
        <v>568059.47546998097</v>
      </c>
      <c r="RR244" s="1">
        <v>651414.35523026099</v>
      </c>
      <c r="RS244" s="1">
        <v>139580.42510818201</v>
      </c>
      <c r="RT244" s="1">
        <v>389116.03938211902</v>
      </c>
      <c r="RU244" s="1">
        <v>534681.98869796097</v>
      </c>
      <c r="RV244" s="1">
        <v>650217.44611440995</v>
      </c>
      <c r="RW244" s="1">
        <v>792347.57151510206</v>
      </c>
      <c r="RX244" s="1">
        <v>430263.338577491</v>
      </c>
      <c r="RY244" s="1">
        <v>817909.31822914805</v>
      </c>
      <c r="RZ244" s="1">
        <v>394534.26889982499</v>
      </c>
      <c r="SA244" s="1">
        <v>1567426.0303053099</v>
      </c>
      <c r="SB244" s="1">
        <v>883503.54054306797</v>
      </c>
      <c r="SC244" s="1">
        <v>457286.217029127</v>
      </c>
      <c r="SD244" s="1">
        <v>197814.51080496001</v>
      </c>
      <c r="SE244" s="1">
        <v>416964.25563053403</v>
      </c>
      <c r="SF244" s="1">
        <v>526651.26478637895</v>
      </c>
      <c r="SG244" s="1">
        <v>232697.96614615899</v>
      </c>
      <c r="SH244" s="1">
        <v>600959.97685366205</v>
      </c>
      <c r="SI244" s="1">
        <v>625913.59074962698</v>
      </c>
      <c r="SJ244" s="1">
        <v>235176.605557039</v>
      </c>
      <c r="SK244" s="1">
        <v>921880.13915496902</v>
      </c>
      <c r="SL244" s="1">
        <v>288925.28466263501</v>
      </c>
      <c r="SM244" s="1">
        <v>127586.902436146</v>
      </c>
      <c r="SN244" s="1">
        <v>278015.92531183601</v>
      </c>
      <c r="SO244" s="1">
        <v>306508.79937821202</v>
      </c>
      <c r="SP244" s="1">
        <v>41781.398400726699</v>
      </c>
      <c r="SQ244" s="1">
        <v>158671.71761321399</v>
      </c>
      <c r="SR244" s="1">
        <v>187763.77812897699</v>
      </c>
      <c r="SS244" s="1">
        <v>432541.26586982899</v>
      </c>
      <c r="ST244" s="1">
        <v>497004.67201305402</v>
      </c>
      <c r="SU244" s="1">
        <v>541637.19728813798</v>
      </c>
      <c r="SV244" s="1">
        <v>308792.40149746201</v>
      </c>
      <c r="SW244" s="1">
        <v>5214468.8765751999</v>
      </c>
      <c r="SX244" s="1">
        <v>650717.884426679</v>
      </c>
      <c r="SY244" s="1">
        <v>2182780.52629265</v>
      </c>
      <c r="SZ244" s="1">
        <v>811802.95406340098</v>
      </c>
      <c r="TA244" s="1">
        <v>394608.81729770103</v>
      </c>
      <c r="TB244" s="1">
        <v>365050.02272878599</v>
      </c>
      <c r="TC244" s="1">
        <v>265176.40924230701</v>
      </c>
      <c r="TD244" s="1">
        <v>749367.16159578203</v>
      </c>
      <c r="TE244" s="1">
        <v>232811.87570567199</v>
      </c>
      <c r="TF244" s="1">
        <v>314885.95548666001</v>
      </c>
      <c r="TG244" s="1">
        <v>620013.12302257097</v>
      </c>
      <c r="TH244" s="1">
        <v>674538.31154035404</v>
      </c>
      <c r="TI244" s="1">
        <v>797954.23852670996</v>
      </c>
      <c r="TJ244" s="1">
        <v>570636.60428821098</v>
      </c>
      <c r="TK244" s="1">
        <v>489000.09417686402</v>
      </c>
      <c r="TL244" s="1">
        <v>467263.94297663198</v>
      </c>
      <c r="TM244" s="1">
        <v>501137.84309087897</v>
      </c>
      <c r="TN244" s="1">
        <v>470983.21473068802</v>
      </c>
      <c r="TO244" s="1">
        <v>1044159.72446354</v>
      </c>
      <c r="TP244" s="1">
        <v>1657329.46428404</v>
      </c>
      <c r="TQ244" s="1">
        <v>2845923.2654240802</v>
      </c>
      <c r="TR244" s="1">
        <v>499378.35322681599</v>
      </c>
      <c r="TS244" s="1">
        <v>405860.44887664699</v>
      </c>
      <c r="TT244" s="1">
        <v>366343.47966284503</v>
      </c>
      <c r="TU244" s="1">
        <v>225884.39215484701</v>
      </c>
      <c r="TV244" s="1">
        <v>193319.78048147401</v>
      </c>
      <c r="TW244" s="1">
        <v>376435.00465781701</v>
      </c>
      <c r="TX244" s="1">
        <v>443069.95199797198</v>
      </c>
      <c r="TY244" s="1">
        <v>223618.622380021</v>
      </c>
      <c r="TZ244" s="1">
        <v>475916.30708031298</v>
      </c>
      <c r="UA244" s="1">
        <v>353039.48924049101</v>
      </c>
      <c r="UB244" s="1">
        <v>346194.63911738602</v>
      </c>
      <c r="UC244" s="1">
        <v>477887.38400360401</v>
      </c>
      <c r="UD244" s="1">
        <v>436290.61072847201</v>
      </c>
      <c r="UE244" s="1">
        <v>488180.37300202902</v>
      </c>
      <c r="UF244" s="1">
        <v>391666.89158671303</v>
      </c>
      <c r="UG244" s="1">
        <v>272493.04685081402</v>
      </c>
      <c r="UH244" s="1">
        <v>636101.08921860403</v>
      </c>
      <c r="UI244" s="1">
        <v>104488.71260245801</v>
      </c>
      <c r="UJ244" s="1">
        <v>828819.28494367399</v>
      </c>
      <c r="UK244" s="1">
        <v>365536.45625148801</v>
      </c>
      <c r="UL244" s="1">
        <v>556325.44492538495</v>
      </c>
      <c r="UM244" s="1">
        <v>519206.29513774102</v>
      </c>
      <c r="UN244" s="1">
        <v>226999.47250173299</v>
      </c>
      <c r="UO244" s="1">
        <v>1966311.3683414799</v>
      </c>
      <c r="UP244" s="1">
        <v>471319.47196104802</v>
      </c>
      <c r="UQ244" s="1">
        <v>845336.18109692796</v>
      </c>
    </row>
    <row r="245" spans="1:563" x14ac:dyDescent="0.25">
      <c r="A245" s="1" t="s">
        <v>1880</v>
      </c>
      <c r="B245" s="1" t="s">
        <v>1087</v>
      </c>
      <c r="C245" s="1" t="s">
        <v>1088</v>
      </c>
      <c r="D245" s="1">
        <v>73121.565499793302</v>
      </c>
      <c r="E245" s="1">
        <v>43053.255062330798</v>
      </c>
      <c r="F245" s="1">
        <v>35976.216547998498</v>
      </c>
      <c r="G245" s="1">
        <v>48470.570823003502</v>
      </c>
      <c r="H245" s="1">
        <v>65865.471519339306</v>
      </c>
      <c r="I245" s="1">
        <v>51131.559788456398</v>
      </c>
      <c r="J245" s="1">
        <v>27723.2297648942</v>
      </c>
      <c r="K245" s="1">
        <v>41261.247667799398</v>
      </c>
      <c r="L245" s="1">
        <v>29654.2922931104</v>
      </c>
      <c r="M245" s="1">
        <v>37740.067743828498</v>
      </c>
      <c r="N245" s="1">
        <v>31562.387143380201</v>
      </c>
      <c r="O245" s="1">
        <v>28146.2662371439</v>
      </c>
      <c r="P245" s="1">
        <v>32679.671383986701</v>
      </c>
      <c r="Q245" s="1">
        <v>45549.314322918697</v>
      </c>
      <c r="R245" s="1">
        <v>51153.774534389799</v>
      </c>
      <c r="S245" s="1">
        <v>30143.6961539474</v>
      </c>
      <c r="T245" s="1">
        <v>32231.6394977571</v>
      </c>
      <c r="U245" s="1">
        <v>30008.3858118075</v>
      </c>
      <c r="V245" s="1">
        <v>27009.1070936055</v>
      </c>
      <c r="W245" s="1">
        <v>30345.313008468202</v>
      </c>
      <c r="X245" s="1">
        <v>27814.544062253899</v>
      </c>
      <c r="Y245" s="1">
        <v>35388.456272226496</v>
      </c>
      <c r="Z245" s="1">
        <v>34587.343245016396</v>
      </c>
      <c r="AA245" s="1">
        <v>43619.761120384203</v>
      </c>
      <c r="AB245" s="1">
        <v>30464.8372055006</v>
      </c>
      <c r="AC245" s="1">
        <v>35807.653224203503</v>
      </c>
      <c r="AD245" s="1">
        <v>82322.804318481503</v>
      </c>
      <c r="AE245" s="1">
        <v>23967.218399985701</v>
      </c>
      <c r="AF245" s="1">
        <v>26824.7837749133</v>
      </c>
      <c r="AG245" s="1">
        <v>62106.494521210298</v>
      </c>
      <c r="AH245" s="1">
        <v>40143.491571104001</v>
      </c>
      <c r="AI245" s="1">
        <v>32894.923161003899</v>
      </c>
      <c r="AJ245" s="1">
        <v>28069.935019823399</v>
      </c>
      <c r="AK245" s="1">
        <v>27137.918729736801</v>
      </c>
      <c r="AL245" s="1">
        <v>26371.531290455401</v>
      </c>
      <c r="AM245" s="1">
        <v>43884.8159111395</v>
      </c>
      <c r="AN245" s="1">
        <v>37711.249745510002</v>
      </c>
      <c r="AO245" s="1">
        <v>38730.068763547002</v>
      </c>
      <c r="AP245" s="1">
        <v>35837.736979711502</v>
      </c>
      <c r="AQ245" s="1">
        <v>28657.565211114499</v>
      </c>
      <c r="AR245" s="1">
        <v>54730.519884071102</v>
      </c>
      <c r="AS245" s="1">
        <v>34311.422382138902</v>
      </c>
      <c r="AT245" s="1">
        <v>33015.754922093503</v>
      </c>
      <c r="AU245" s="1">
        <v>33478.3144706557</v>
      </c>
      <c r="AV245" s="1">
        <v>32605.775399003302</v>
      </c>
      <c r="AW245" s="1">
        <v>32061.1644758646</v>
      </c>
      <c r="AX245" s="1">
        <v>36228.371909307403</v>
      </c>
      <c r="AY245" s="1">
        <v>31585.253471879099</v>
      </c>
      <c r="AZ245" s="1">
        <v>40490.784247408701</v>
      </c>
      <c r="BA245" s="1">
        <v>58492.917361289401</v>
      </c>
      <c r="BB245" s="1">
        <v>43986.468807280398</v>
      </c>
      <c r="BC245" s="1">
        <v>27840.5393544662</v>
      </c>
      <c r="BD245" s="1">
        <v>30483.18383066</v>
      </c>
      <c r="BE245" s="1">
        <v>26646.037605731901</v>
      </c>
      <c r="BF245" s="1">
        <v>38051.946327295802</v>
      </c>
      <c r="BG245" s="1">
        <v>36075.701911239099</v>
      </c>
      <c r="BH245" s="1">
        <v>51894.166856114403</v>
      </c>
      <c r="BI245" s="1">
        <v>26497.184126442298</v>
      </c>
      <c r="BJ245" s="1">
        <v>57847.1713016141</v>
      </c>
      <c r="BK245" s="1">
        <v>30925.6541566214</v>
      </c>
      <c r="BL245" s="1">
        <v>32779.742720004899</v>
      </c>
      <c r="BM245" s="1">
        <v>32974.843065200199</v>
      </c>
      <c r="BN245" s="1">
        <v>42612.062009547699</v>
      </c>
      <c r="BO245" s="1">
        <v>31540.2848932405</v>
      </c>
      <c r="BP245" s="1">
        <v>43792.654011276201</v>
      </c>
      <c r="BQ245" s="1">
        <v>30316.1344788227</v>
      </c>
      <c r="BR245" s="1">
        <v>38298.246383675199</v>
      </c>
      <c r="BS245" s="1">
        <v>37942.171724277003</v>
      </c>
      <c r="BT245" s="1">
        <v>125647.859445736</v>
      </c>
      <c r="BU245" s="1">
        <v>25198.175137069</v>
      </c>
      <c r="BV245" s="1">
        <v>28331.2072739879</v>
      </c>
      <c r="BW245" s="1">
        <v>37498.553328690599</v>
      </c>
      <c r="BX245" s="1">
        <v>30090.213035578301</v>
      </c>
      <c r="BY245" s="1">
        <v>17721.878980466001</v>
      </c>
      <c r="BZ245" s="1">
        <v>30317.0207001214</v>
      </c>
      <c r="CA245" s="1">
        <v>22418.4764666458</v>
      </c>
      <c r="CB245" s="1">
        <v>22770.647183292502</v>
      </c>
      <c r="CC245" s="1">
        <v>24158.086650676501</v>
      </c>
      <c r="CD245" s="1">
        <v>27130.811946144499</v>
      </c>
      <c r="CE245" s="1">
        <v>56035.587248462398</v>
      </c>
      <c r="CF245" s="1">
        <v>30331.9196194006</v>
      </c>
      <c r="CG245" s="1">
        <v>36886.288690672998</v>
      </c>
      <c r="CH245" s="1">
        <v>26737.4669775574</v>
      </c>
      <c r="CI245" s="1">
        <v>30956.784016600999</v>
      </c>
      <c r="CJ245" s="1">
        <v>36043.360410143898</v>
      </c>
      <c r="CK245" s="1">
        <v>23330.029541096501</v>
      </c>
      <c r="CL245" s="1">
        <v>27150.400977341898</v>
      </c>
      <c r="CM245" s="1">
        <v>25898.448779433998</v>
      </c>
      <c r="CN245" s="1">
        <v>34921.8731186882</v>
      </c>
      <c r="CO245" s="1">
        <v>25804.755104778102</v>
      </c>
      <c r="CP245" s="1">
        <v>27345.6953978909</v>
      </c>
      <c r="CQ245" s="1">
        <v>24399.132904684699</v>
      </c>
      <c r="CR245" s="1">
        <v>23754.823373972798</v>
      </c>
      <c r="CS245" s="1">
        <v>28347.1032215546</v>
      </c>
      <c r="CT245" s="1">
        <v>31683.444202904499</v>
      </c>
      <c r="CU245" s="1">
        <v>55388.0373255706</v>
      </c>
      <c r="CV245" s="1">
        <v>25982.041767701601</v>
      </c>
      <c r="CW245" s="1">
        <v>25522.333884171101</v>
      </c>
      <c r="CX245" s="1">
        <v>28317.461608644098</v>
      </c>
      <c r="CY245" s="1">
        <v>35650.845370559597</v>
      </c>
      <c r="CZ245" s="1">
        <v>38457.507354440102</v>
      </c>
      <c r="DA245" s="1">
        <v>38065.484922905198</v>
      </c>
      <c r="DB245" s="1">
        <v>33984.8690201586</v>
      </c>
      <c r="DC245" s="1">
        <v>24264.8786335927</v>
      </c>
      <c r="DD245" s="1">
        <v>28237.307714123901</v>
      </c>
      <c r="DE245" s="1">
        <v>30788.668945671499</v>
      </c>
      <c r="DF245" s="1">
        <v>47008.7125375545</v>
      </c>
      <c r="DG245" s="1">
        <v>48559.397100937</v>
      </c>
      <c r="DH245" s="1">
        <v>22619.5319108152</v>
      </c>
      <c r="DI245" s="1">
        <v>33250.715846365201</v>
      </c>
      <c r="DJ245" s="1">
        <v>35319.839293183803</v>
      </c>
      <c r="DK245" s="1">
        <v>41106.855507557302</v>
      </c>
      <c r="DL245" s="1">
        <v>24818.180731373301</v>
      </c>
      <c r="DM245" s="1">
        <v>30801.6533355135</v>
      </c>
      <c r="DN245" s="1">
        <v>25450.104023372201</v>
      </c>
      <c r="DO245" s="1">
        <v>16639.1864703264</v>
      </c>
      <c r="DP245" s="1">
        <v>29431.420500031702</v>
      </c>
      <c r="DQ245" s="1">
        <v>46261.503618286799</v>
      </c>
      <c r="DR245" s="1">
        <v>30072.422451360701</v>
      </c>
      <c r="DS245" s="1">
        <v>21185.420685566802</v>
      </c>
      <c r="DT245" s="1">
        <v>24100.169428303401</v>
      </c>
      <c r="DU245" s="1">
        <v>33394.739648085699</v>
      </c>
      <c r="DV245" s="1">
        <v>34604.113242714797</v>
      </c>
      <c r="DW245" s="1">
        <v>31397.331071221699</v>
      </c>
      <c r="DX245" s="1">
        <v>92157.653630423796</v>
      </c>
      <c r="DY245" s="1">
        <v>22814.786133858899</v>
      </c>
      <c r="DZ245" s="1">
        <v>38847.003329316198</v>
      </c>
      <c r="EA245" s="1">
        <v>27740.122798639801</v>
      </c>
      <c r="EB245" s="1">
        <v>30325.5929773514</v>
      </c>
      <c r="EC245" s="1">
        <v>37794.3884893785</v>
      </c>
      <c r="ED245" s="1">
        <v>35404.934170928696</v>
      </c>
      <c r="EE245" s="1">
        <v>21606.6514274242</v>
      </c>
      <c r="EF245" s="1">
        <v>26498.074181873599</v>
      </c>
      <c r="EG245" s="1">
        <v>20038.702599730499</v>
      </c>
      <c r="EH245" s="1">
        <v>27744.081845845802</v>
      </c>
      <c r="EI245" s="1">
        <v>26152.427031006901</v>
      </c>
      <c r="EJ245" s="1">
        <v>37906.956649626598</v>
      </c>
      <c r="EK245" s="1">
        <v>16122.4789433323</v>
      </c>
      <c r="EL245" s="1">
        <v>24648.457100245501</v>
      </c>
      <c r="EM245" s="1">
        <v>36326.701940288702</v>
      </c>
      <c r="EN245" s="1">
        <v>21234.8535549929</v>
      </c>
      <c r="EO245" s="1">
        <v>21550.987432024998</v>
      </c>
      <c r="EP245" s="1">
        <v>66737.594548774097</v>
      </c>
      <c r="EQ245" s="1">
        <v>24735.336925894801</v>
      </c>
      <c r="ER245" s="1">
        <v>23127.045273369</v>
      </c>
      <c r="ES245" s="1">
        <v>37780.981542592999</v>
      </c>
      <c r="ET245" s="1">
        <v>28651.001220917198</v>
      </c>
      <c r="EU245" s="1">
        <v>26647.2104327253</v>
      </c>
      <c r="EV245" s="1">
        <v>29968.4337867512</v>
      </c>
      <c r="EW245" s="1">
        <v>27042.631224287699</v>
      </c>
      <c r="EX245" s="1">
        <v>15921.4625483246</v>
      </c>
      <c r="EY245" s="1">
        <v>29319.107661776299</v>
      </c>
      <c r="EZ245" s="1">
        <v>17151.506043235298</v>
      </c>
      <c r="FA245" s="1">
        <v>19285.1095408203</v>
      </c>
      <c r="FB245" s="1">
        <v>33243.051861616201</v>
      </c>
      <c r="FC245" s="1">
        <v>34630.998309171497</v>
      </c>
      <c r="FD245" s="1">
        <v>26376.9805787363</v>
      </c>
      <c r="FE245" s="1">
        <v>43557.7599266701</v>
      </c>
      <c r="FF245" s="1">
        <v>32547.254992408401</v>
      </c>
      <c r="FG245" s="1">
        <v>28671.44873824</v>
      </c>
      <c r="FH245" s="1">
        <v>32139.111473222099</v>
      </c>
      <c r="FI245" s="1">
        <v>58202.503564798099</v>
      </c>
      <c r="FJ245" s="1">
        <v>23630.4233106832</v>
      </c>
      <c r="FK245" s="1">
        <v>27264.568316554301</v>
      </c>
      <c r="FL245" s="1">
        <v>34459.230683497401</v>
      </c>
      <c r="FM245" s="1">
        <v>27281.4428766278</v>
      </c>
      <c r="FN245" s="1">
        <v>30085.952700789399</v>
      </c>
      <c r="FO245" s="1">
        <v>27147.846000752201</v>
      </c>
      <c r="FP245" s="1">
        <v>31300.618291135099</v>
      </c>
      <c r="FQ245" s="1">
        <v>43749.483212261301</v>
      </c>
      <c r="FR245" s="1">
        <v>61489.280700685602</v>
      </c>
      <c r="FS245" s="1">
        <v>27209.868898960402</v>
      </c>
      <c r="FT245" s="1">
        <v>26062.372890566399</v>
      </c>
      <c r="FU245" s="1">
        <v>29777.548963937199</v>
      </c>
      <c r="FV245" s="1">
        <v>29949.5802217901</v>
      </c>
      <c r="FW245" s="1">
        <v>31073.336841357301</v>
      </c>
      <c r="FX245" s="1">
        <v>45980.623817160304</v>
      </c>
      <c r="FY245" s="1">
        <v>24355.8928901086</v>
      </c>
      <c r="FZ245" s="1">
        <v>31193.363475284601</v>
      </c>
      <c r="GA245" s="1">
        <v>27486.639664113402</v>
      </c>
      <c r="GB245" s="1">
        <v>25676.417631227199</v>
      </c>
      <c r="GC245" s="1">
        <v>35403.066369117099</v>
      </c>
      <c r="GD245" s="1">
        <v>39903.811286271703</v>
      </c>
      <c r="GE245" s="1">
        <v>27211.978535901198</v>
      </c>
      <c r="GF245" s="1">
        <v>25889.717426045099</v>
      </c>
      <c r="GG245" s="1">
        <v>25228.6134440233</v>
      </c>
      <c r="GH245" s="1">
        <v>26988.809874577899</v>
      </c>
      <c r="GI245" s="1">
        <v>35960.538040971202</v>
      </c>
      <c r="GJ245" s="1">
        <v>44490.774348911997</v>
      </c>
      <c r="GK245" s="1">
        <v>30466.372343699299</v>
      </c>
      <c r="GL245" s="1">
        <v>35970.802680423199</v>
      </c>
      <c r="GM245" s="1">
        <v>35188.486013626702</v>
      </c>
      <c r="GN245" s="1">
        <v>27991.0851319217</v>
      </c>
      <c r="GO245" s="1">
        <v>29900.2890632464</v>
      </c>
      <c r="GP245" s="1">
        <v>26482.210881192699</v>
      </c>
      <c r="GQ245" s="1">
        <v>31121.682954712101</v>
      </c>
      <c r="GR245" s="1">
        <v>23469.067761088299</v>
      </c>
      <c r="GS245" s="1">
        <v>33787.725765538598</v>
      </c>
      <c r="GT245" s="1">
        <v>29503.764755816999</v>
      </c>
      <c r="GU245" s="1">
        <v>32191.066581246399</v>
      </c>
      <c r="GV245" s="1">
        <v>27432.814795021201</v>
      </c>
      <c r="GW245" s="1">
        <v>25867.928085804499</v>
      </c>
      <c r="GX245" s="1">
        <v>28818.784899185299</v>
      </c>
      <c r="GY245" s="1">
        <v>53141.102378158197</v>
      </c>
      <c r="GZ245" s="1">
        <v>26842.834942081601</v>
      </c>
      <c r="HA245" s="1">
        <v>27575.903751437399</v>
      </c>
      <c r="HB245" s="1">
        <v>36404.473004144202</v>
      </c>
      <c r="HC245" s="1">
        <v>26346.278286733101</v>
      </c>
      <c r="HD245" s="1">
        <v>32749.322597869799</v>
      </c>
      <c r="HE245" s="1">
        <v>26061.2798766874</v>
      </c>
      <c r="HF245" s="1">
        <v>23424.52821344</v>
      </c>
      <c r="HG245" s="1">
        <v>24738.624598116501</v>
      </c>
      <c r="HH245" s="1">
        <v>62812.044156052201</v>
      </c>
      <c r="HI245" s="1">
        <v>37928.658913901701</v>
      </c>
      <c r="HJ245" s="1">
        <v>31504.3741566098</v>
      </c>
      <c r="HK245" s="1">
        <v>39578.8444176626</v>
      </c>
      <c r="HL245" s="1">
        <v>31828.6774777186</v>
      </c>
      <c r="HM245" s="1">
        <v>30872.639496025899</v>
      </c>
      <c r="HN245" s="1">
        <v>48788.0014743422</v>
      </c>
      <c r="HO245" s="1">
        <v>56708.863282627201</v>
      </c>
      <c r="HP245" s="1">
        <v>25817.010723879801</v>
      </c>
      <c r="HQ245" s="1">
        <v>27555.4228464199</v>
      </c>
      <c r="HR245" s="1">
        <v>27133.680256838899</v>
      </c>
      <c r="HS245" s="1">
        <v>27504.4441329935</v>
      </c>
      <c r="HT245" s="1">
        <v>34381.020887493702</v>
      </c>
      <c r="HU245" s="1">
        <v>24453.499478794402</v>
      </c>
      <c r="HV245" s="1">
        <v>29772.277764641301</v>
      </c>
      <c r="HW245" s="1">
        <v>34326.135733054798</v>
      </c>
      <c r="HX245" s="1">
        <v>43856.746945294501</v>
      </c>
      <c r="HY245" s="1">
        <v>22214.423249851399</v>
      </c>
      <c r="HZ245" s="1">
        <v>66964.639118604406</v>
      </c>
      <c r="IA245" s="1">
        <v>28142.3454769374</v>
      </c>
      <c r="IB245" s="1">
        <v>38381.4388762499</v>
      </c>
      <c r="IC245" s="1">
        <v>24004.894551687299</v>
      </c>
      <c r="ID245" s="1">
        <v>30722.539019182899</v>
      </c>
      <c r="IE245" s="1">
        <v>24805.564362474201</v>
      </c>
      <c r="IF245" s="1">
        <v>20182.0781434487</v>
      </c>
      <c r="IG245" s="1">
        <v>36667.029706233297</v>
      </c>
      <c r="IH245" s="1">
        <v>27240.491600445301</v>
      </c>
      <c r="II245" s="1">
        <v>21230.8214878576</v>
      </c>
      <c r="IJ245" s="1">
        <v>45147.754540226</v>
      </c>
      <c r="IK245" s="1">
        <v>122681.77822792</v>
      </c>
      <c r="IL245" s="1">
        <v>67231.887562998498</v>
      </c>
      <c r="IM245" s="1">
        <v>32250.378886108101</v>
      </c>
      <c r="IN245" s="1">
        <v>29056.831287138899</v>
      </c>
      <c r="IO245" s="1">
        <v>27108.1462179599</v>
      </c>
      <c r="IP245" s="1">
        <v>28172.057995240699</v>
      </c>
      <c r="IQ245" s="1">
        <v>28682.292827196099</v>
      </c>
      <c r="IR245" s="1">
        <v>36840.888553712102</v>
      </c>
      <c r="IS245" s="1">
        <v>29488.009739192701</v>
      </c>
      <c r="IT245" s="1">
        <v>24049.4308188055</v>
      </c>
      <c r="IU245" s="1">
        <v>34079.755543117601</v>
      </c>
      <c r="IV245" s="1">
        <v>20931.030899362799</v>
      </c>
      <c r="IW245" s="1">
        <v>28429.834123509201</v>
      </c>
      <c r="IX245" s="1">
        <v>59905.693109271298</v>
      </c>
      <c r="IY245" s="1">
        <v>37506.044966564499</v>
      </c>
      <c r="IZ245" s="1">
        <v>27963.368345889699</v>
      </c>
      <c r="JA245" s="1">
        <v>26744.711688574898</v>
      </c>
      <c r="JB245" s="1">
        <v>26714.611635188001</v>
      </c>
      <c r="JC245" s="1">
        <v>31560.480739192699</v>
      </c>
      <c r="JD245" s="1">
        <v>26921.416458040901</v>
      </c>
      <c r="JE245" s="1">
        <v>32534.6094933479</v>
      </c>
      <c r="JF245" s="1">
        <v>21706.001430246699</v>
      </c>
      <c r="JG245" s="1">
        <v>30849.3095832652</v>
      </c>
      <c r="JH245" s="1">
        <v>41068.332384338697</v>
      </c>
      <c r="JI245" s="1">
        <v>25672.474429887901</v>
      </c>
      <c r="JJ245" s="1">
        <v>72275.689983418793</v>
      </c>
      <c r="JK245" s="1">
        <v>31913.9585084803</v>
      </c>
      <c r="JL245" s="1">
        <v>28541.244750973001</v>
      </c>
      <c r="JM245" s="1">
        <v>93233.695588976901</v>
      </c>
      <c r="JN245" s="1">
        <v>38319.437024025603</v>
      </c>
      <c r="JO245" s="1">
        <v>31224.376920722701</v>
      </c>
      <c r="JP245" s="1">
        <v>36802.428912445503</v>
      </c>
      <c r="JQ245" s="1">
        <v>25961.063290464201</v>
      </c>
      <c r="JR245" s="1">
        <v>26513.594173201102</v>
      </c>
      <c r="JS245" s="1">
        <v>27279.6776652152</v>
      </c>
      <c r="JT245" s="1">
        <v>33414.477343070503</v>
      </c>
      <c r="JU245" s="1">
        <v>30246.558344019599</v>
      </c>
      <c r="JV245" s="1">
        <v>27111.875451099699</v>
      </c>
      <c r="JW245" s="1">
        <v>59677.452791224998</v>
      </c>
      <c r="JX245" s="1">
        <v>28191.434260700498</v>
      </c>
      <c r="JY245" s="1">
        <v>30216.012015797001</v>
      </c>
      <c r="JZ245" s="1">
        <v>27698.4644789136</v>
      </c>
      <c r="KA245" s="1">
        <v>27792.617025759599</v>
      </c>
      <c r="KB245" s="1">
        <v>48318.172148506303</v>
      </c>
      <c r="KC245" s="1">
        <v>48200.358090211499</v>
      </c>
      <c r="KD245" s="1">
        <v>24993.579726867902</v>
      </c>
      <c r="KE245" s="1">
        <v>27892.9248570696</v>
      </c>
      <c r="KF245" s="1">
        <v>26866.386323595099</v>
      </c>
      <c r="KG245" s="1">
        <v>22555.802167866001</v>
      </c>
      <c r="KH245" s="1">
        <v>28247.550243132901</v>
      </c>
      <c r="KI245" s="1">
        <v>25509.4624313327</v>
      </c>
      <c r="KJ245" s="1">
        <v>27389.213114256701</v>
      </c>
      <c r="KK245" s="1">
        <v>27273.563627060801</v>
      </c>
      <c r="KL245" s="1">
        <v>24958.583921891801</v>
      </c>
      <c r="KM245" s="1">
        <v>28592.4099507178</v>
      </c>
      <c r="KN245" s="1">
        <v>56322.6171717467</v>
      </c>
      <c r="KO245" s="1">
        <v>42557.704166060903</v>
      </c>
      <c r="KP245" s="1">
        <v>22323.382242191499</v>
      </c>
      <c r="KQ245" s="1">
        <v>36927.7689993854</v>
      </c>
      <c r="KR245" s="1">
        <v>32830.384659077099</v>
      </c>
      <c r="KS245" s="1">
        <v>27477.933897240899</v>
      </c>
      <c r="KT245" s="1">
        <v>206815.07375150701</v>
      </c>
      <c r="KU245" s="1">
        <v>23315.392826679199</v>
      </c>
      <c r="KV245" s="1">
        <v>28021.252418788299</v>
      </c>
      <c r="KW245" s="1">
        <v>28788.176896065801</v>
      </c>
      <c r="KX245" s="1">
        <v>25691.639096111699</v>
      </c>
      <c r="KY245" s="1">
        <v>23090.426804156199</v>
      </c>
      <c r="KZ245" s="1">
        <v>34556.777145242202</v>
      </c>
      <c r="LA245" s="1">
        <v>32138.116053412999</v>
      </c>
      <c r="LB245" s="1">
        <v>36711.397194073303</v>
      </c>
      <c r="LC245" s="1">
        <v>18227.370795999701</v>
      </c>
      <c r="LD245" s="1">
        <v>62790.549435091598</v>
      </c>
      <c r="LE245" s="1">
        <v>34493.544339576198</v>
      </c>
      <c r="LF245" s="1">
        <v>35372.845677779202</v>
      </c>
      <c r="LG245" s="1">
        <v>17545.388680489101</v>
      </c>
      <c r="LH245" s="1">
        <v>28669.531029426998</v>
      </c>
      <c r="LI245" s="1">
        <v>29496.405522434801</v>
      </c>
      <c r="LJ245" s="1">
        <v>44734.4009636064</v>
      </c>
      <c r="LK245" s="1">
        <v>18321.7577860784</v>
      </c>
      <c r="LL245" s="1">
        <v>31068.648664414599</v>
      </c>
      <c r="LM245" s="1">
        <v>17855.3142420248</v>
      </c>
      <c r="LN245" s="1">
        <v>31602.456838985901</v>
      </c>
      <c r="LO245" s="1">
        <v>26491.2487307954</v>
      </c>
      <c r="LP245" s="1">
        <v>28115.226078743501</v>
      </c>
      <c r="LQ245" s="1">
        <v>23480.264373223399</v>
      </c>
      <c r="LR245" s="1">
        <v>29227.7051828406</v>
      </c>
      <c r="LS245" s="1">
        <v>22820.477693249999</v>
      </c>
      <c r="LT245" s="1">
        <v>32199.0109522895</v>
      </c>
      <c r="LU245" s="1">
        <v>20464.954101227198</v>
      </c>
      <c r="LV245" s="1">
        <v>29945.375743818699</v>
      </c>
      <c r="LW245" s="1">
        <v>28336.503503900101</v>
      </c>
      <c r="LX245" s="1">
        <v>20284.561432285798</v>
      </c>
      <c r="LY245" s="1">
        <v>28982.478555809099</v>
      </c>
      <c r="LZ245" s="1">
        <v>112908.836020968</v>
      </c>
      <c r="MA245" s="1">
        <v>20374.3362374809</v>
      </c>
      <c r="MB245" s="1">
        <v>28888.922082681402</v>
      </c>
      <c r="MC245" s="1">
        <v>39570.864056950602</v>
      </c>
      <c r="MD245" s="1">
        <v>27462.369547066999</v>
      </c>
      <c r="ME245" s="1">
        <v>34948.915658263802</v>
      </c>
      <c r="MF245" s="1">
        <v>26815.863712076101</v>
      </c>
      <c r="MG245" s="1">
        <v>27293.215056209701</v>
      </c>
      <c r="MH245" s="1">
        <v>32554.719252872601</v>
      </c>
      <c r="MI245" s="1">
        <v>37345.528167729099</v>
      </c>
      <c r="MJ245" s="1">
        <v>47640.691163526797</v>
      </c>
      <c r="MK245" s="1">
        <v>30422.704886287</v>
      </c>
      <c r="ML245" s="1">
        <v>25879.874806458</v>
      </c>
      <c r="MM245" s="1">
        <v>44617.191143125201</v>
      </c>
      <c r="MN245" s="1">
        <v>37668.050763187901</v>
      </c>
      <c r="MO245" s="1">
        <v>37201.399366326899</v>
      </c>
      <c r="MP245" s="1">
        <v>33640.872095998602</v>
      </c>
      <c r="MQ245" s="1">
        <v>73811.310644304205</v>
      </c>
      <c r="MR245" s="1">
        <v>24797.509635540799</v>
      </c>
      <c r="MS245" s="1">
        <v>66989.793407438599</v>
      </c>
      <c r="MT245" s="1">
        <v>39548.723413020503</v>
      </c>
      <c r="MU245" s="1">
        <v>26496.566468231002</v>
      </c>
      <c r="MV245" s="1">
        <v>30066.227875445598</v>
      </c>
      <c r="MW245" s="1">
        <v>36396.703574136503</v>
      </c>
      <c r="MX245" s="1">
        <v>95949.019364965206</v>
      </c>
      <c r="MY245" s="1">
        <v>64588.766130908902</v>
      </c>
      <c r="MZ245" s="1">
        <v>32488.119102494002</v>
      </c>
      <c r="NA245" s="1">
        <v>23932.985019296899</v>
      </c>
      <c r="NB245" s="1">
        <v>21239.2469998304</v>
      </c>
      <c r="NC245" s="1">
        <v>26215.471547218502</v>
      </c>
      <c r="ND245" s="1">
        <v>32259.6957669244</v>
      </c>
      <c r="NE245" s="1">
        <v>67979.217523747604</v>
      </c>
      <c r="NF245" s="1">
        <v>37587.293134800901</v>
      </c>
      <c r="NG245" s="1">
        <v>28016.978621554099</v>
      </c>
      <c r="NH245" s="1">
        <v>32194.576220830098</v>
      </c>
      <c r="NI245" s="1">
        <v>34263.405579058403</v>
      </c>
      <c r="NJ245" s="1">
        <v>34116.105669450997</v>
      </c>
      <c r="NK245" s="1">
        <v>33656.930142941099</v>
      </c>
      <c r="NL245" s="1">
        <v>23720.640077399599</v>
      </c>
      <c r="NM245" s="1">
        <v>30763.127921781601</v>
      </c>
      <c r="NN245" s="1">
        <v>25485.1847087594</v>
      </c>
      <c r="NO245" s="1">
        <v>29863.564226338302</v>
      </c>
      <c r="NP245" s="1">
        <v>36774.292023742099</v>
      </c>
      <c r="NQ245" s="1">
        <v>26030.833128034301</v>
      </c>
      <c r="NR245" s="1">
        <v>33181.397918639203</v>
      </c>
      <c r="NS245" s="1">
        <v>19526.621392457298</v>
      </c>
      <c r="NT245" s="1">
        <v>187082.38977678501</v>
      </c>
      <c r="NU245" s="1">
        <v>25348.128875821702</v>
      </c>
      <c r="NV245" s="1">
        <v>77462.551404544603</v>
      </c>
      <c r="NW245" s="1">
        <v>21909.962004219698</v>
      </c>
      <c r="NX245" s="1">
        <v>31685.394594514</v>
      </c>
      <c r="NY245" s="1">
        <v>36031.491248658604</v>
      </c>
      <c r="NZ245" s="1">
        <v>30555.730955684499</v>
      </c>
      <c r="OA245" s="1">
        <v>23980.808097378402</v>
      </c>
      <c r="OB245" s="1">
        <v>24497.806985086099</v>
      </c>
      <c r="OC245" s="1">
        <v>40204.804157333398</v>
      </c>
      <c r="OD245" s="1">
        <v>39520.262909869802</v>
      </c>
      <c r="OE245" s="1">
        <v>30912.6592441633</v>
      </c>
      <c r="OF245" s="1">
        <v>445678.11691697699</v>
      </c>
      <c r="OG245" s="1">
        <v>1226974.7138491699</v>
      </c>
      <c r="OH245" s="1">
        <v>25456.994365908198</v>
      </c>
      <c r="OI245" s="1">
        <v>28914.065936858598</v>
      </c>
      <c r="OJ245" s="1">
        <v>32531.0201552258</v>
      </c>
      <c r="OK245" s="1">
        <v>28816.417630944499</v>
      </c>
      <c r="OL245" s="1">
        <v>34892.3555621134</v>
      </c>
      <c r="OM245" s="1">
        <v>25955.404710552499</v>
      </c>
      <c r="ON245" s="1">
        <v>35431.778979111303</v>
      </c>
      <c r="OO245" s="1">
        <v>48071.0173983407</v>
      </c>
      <c r="OP245" s="1">
        <v>58253.465597934497</v>
      </c>
      <c r="OQ245" s="1">
        <v>27916.223975622899</v>
      </c>
      <c r="OR245" s="1">
        <v>33547.869218229898</v>
      </c>
      <c r="OS245" s="1">
        <v>32188.788161021101</v>
      </c>
      <c r="OT245" s="1">
        <v>46891.355248948297</v>
      </c>
      <c r="OU245" s="1">
        <v>27154.897651436298</v>
      </c>
      <c r="OV245" s="1">
        <v>153416.334614008</v>
      </c>
      <c r="OW245" s="1">
        <v>32964.663389300396</v>
      </c>
      <c r="OX245" s="1">
        <v>36886.740216265498</v>
      </c>
      <c r="OY245" s="1">
        <v>37053.540371394301</v>
      </c>
      <c r="OZ245" s="1">
        <v>22560.3076281227</v>
      </c>
      <c r="PA245" s="1">
        <v>27493.650411554401</v>
      </c>
      <c r="PB245" s="1">
        <v>26315.475273214499</v>
      </c>
      <c r="PC245" s="1">
        <v>30370.305726995299</v>
      </c>
      <c r="PD245" s="1">
        <v>23680.8350065782</v>
      </c>
      <c r="PE245" s="1">
        <v>31918.4500368183</v>
      </c>
      <c r="PF245" s="1">
        <v>21698.091172057699</v>
      </c>
      <c r="PG245" s="1">
        <v>32760.7663682325</v>
      </c>
      <c r="PH245" s="1">
        <v>31738.015080808</v>
      </c>
      <c r="PI245" s="1">
        <v>25116.5033702611</v>
      </c>
      <c r="PJ245" s="1">
        <v>30347.856627997699</v>
      </c>
      <c r="PK245" s="1">
        <v>1747626.3550000801</v>
      </c>
      <c r="PL245" s="1">
        <v>50104.666323529797</v>
      </c>
      <c r="PM245" s="1">
        <v>26076.297049801098</v>
      </c>
      <c r="PN245" s="1">
        <v>35810.051590812902</v>
      </c>
      <c r="PO245" s="1">
        <v>25407.129808539801</v>
      </c>
      <c r="PP245" s="1">
        <v>31281.736233449101</v>
      </c>
      <c r="PQ245" s="1">
        <v>27470.328118107798</v>
      </c>
      <c r="PR245" s="1">
        <v>23372.290752394401</v>
      </c>
      <c r="PS245" s="1">
        <v>26577.420864026699</v>
      </c>
      <c r="PT245" s="1">
        <v>33685.123938566103</v>
      </c>
      <c r="PU245" s="1">
        <v>28257.0831484505</v>
      </c>
      <c r="PV245" s="1">
        <v>30071.393599711701</v>
      </c>
      <c r="PW245" s="1">
        <v>41515.598282108098</v>
      </c>
      <c r="PX245" s="1">
        <v>31013.074452400098</v>
      </c>
      <c r="PY245" s="1">
        <v>35537.409256192397</v>
      </c>
      <c r="PZ245" s="1">
        <v>50137.073853268397</v>
      </c>
      <c r="QA245" s="1">
        <v>29231.247082292201</v>
      </c>
      <c r="QB245" s="1">
        <v>13908.301130031001</v>
      </c>
      <c r="QC245" s="1">
        <v>35818.813460542398</v>
      </c>
      <c r="QD245" s="1">
        <v>28877.927195358301</v>
      </c>
      <c r="QE245" s="1">
        <v>21483.602211795402</v>
      </c>
      <c r="QF245" s="1">
        <v>253117.03838357699</v>
      </c>
      <c r="QG245" s="1">
        <v>31138.476008128098</v>
      </c>
      <c r="QH245" s="1">
        <v>608044.79049488995</v>
      </c>
      <c r="QI245" s="1">
        <v>36810.1090137219</v>
      </c>
      <c r="QJ245" s="1">
        <v>32444.352881913601</v>
      </c>
      <c r="QK245" s="1">
        <v>23265.854076185598</v>
      </c>
      <c r="QL245" s="1">
        <v>28372.085327487399</v>
      </c>
      <c r="QM245" s="1">
        <v>21131.009618842701</v>
      </c>
      <c r="QN245" s="1">
        <v>30259.694589725299</v>
      </c>
      <c r="QO245" s="1">
        <v>30464.299265528702</v>
      </c>
      <c r="QP245" s="1">
        <v>23608.3832178874</v>
      </c>
      <c r="QQ245" s="1">
        <v>32243.441071447702</v>
      </c>
      <c r="QR245" s="1">
        <v>27007.3327475806</v>
      </c>
      <c r="QS245" s="1">
        <v>30585.124648445199</v>
      </c>
      <c r="QT245" s="1">
        <v>33501.700343659402</v>
      </c>
      <c r="QU245" s="1">
        <v>29844.303490530401</v>
      </c>
      <c r="QV245" s="1">
        <v>44923.915221469499</v>
      </c>
      <c r="QW245" s="1">
        <v>67215.127505235898</v>
      </c>
      <c r="QX245" s="1">
        <v>29786.659546037299</v>
      </c>
      <c r="QY245" s="1">
        <v>21650.437451179201</v>
      </c>
      <c r="QZ245" s="1">
        <v>120244.323220662</v>
      </c>
      <c r="RA245" s="1">
        <v>88188.437736052307</v>
      </c>
      <c r="RB245" s="1">
        <v>32159.616753015202</v>
      </c>
      <c r="RC245" s="1">
        <v>36928.4588730861</v>
      </c>
      <c r="RD245" s="1">
        <v>33036.995077796899</v>
      </c>
      <c r="RE245" s="1">
        <v>32638.936896774099</v>
      </c>
      <c r="RF245" s="1">
        <v>29391.7174484649</v>
      </c>
      <c r="RG245" s="1">
        <v>32650.814572090399</v>
      </c>
      <c r="RH245" s="1">
        <v>32977.044406065499</v>
      </c>
      <c r="RI245" s="1">
        <v>148747.71015841901</v>
      </c>
      <c r="RJ245" s="1">
        <v>47454.177406515199</v>
      </c>
      <c r="RK245" s="1">
        <v>34736.087298303202</v>
      </c>
      <c r="RL245" s="1">
        <v>31792.334871655399</v>
      </c>
      <c r="RM245" s="1">
        <v>56304.306102191098</v>
      </c>
      <c r="RN245" s="1">
        <v>28364.576496332898</v>
      </c>
      <c r="RO245" s="1">
        <v>31592.534994284099</v>
      </c>
      <c r="RP245" s="1">
        <v>32064.953496749698</v>
      </c>
      <c r="RQ245" s="1">
        <v>35851.998928635498</v>
      </c>
      <c r="RR245" s="1">
        <v>33372.934622089502</v>
      </c>
      <c r="RS245" s="1">
        <v>39951.594694762804</v>
      </c>
      <c r="RT245" s="1">
        <v>37081.551795999301</v>
      </c>
      <c r="RU245" s="1">
        <v>28116.151857219498</v>
      </c>
      <c r="RV245" s="1">
        <v>28582.589492708401</v>
      </c>
      <c r="RW245" s="1">
        <v>87110.833671670203</v>
      </c>
      <c r="RX245" s="1">
        <v>34775.9240922108</v>
      </c>
      <c r="RY245" s="1">
        <v>57272.597496038899</v>
      </c>
      <c r="RZ245" s="1">
        <v>27898.242742064998</v>
      </c>
      <c r="SA245" s="1">
        <v>198218.78057916701</v>
      </c>
      <c r="SB245" s="1">
        <v>42251.065368041804</v>
      </c>
      <c r="SC245" s="1">
        <v>636457.06413048995</v>
      </c>
      <c r="SD245" s="1">
        <v>24918.842651795501</v>
      </c>
      <c r="SE245" s="1">
        <v>41138.532657543503</v>
      </c>
      <c r="SF245" s="1">
        <v>37316.991240269701</v>
      </c>
      <c r="SG245" s="1">
        <v>38244.081750892103</v>
      </c>
      <c r="SH245" s="1">
        <v>22070.012759080098</v>
      </c>
      <c r="SI245" s="1">
        <v>32908.705402593099</v>
      </c>
      <c r="SJ245" s="1">
        <v>27494.450127843898</v>
      </c>
      <c r="SK245" s="1">
        <v>36777.592988543001</v>
      </c>
      <c r="SL245" s="1">
        <v>33856.748779688904</v>
      </c>
      <c r="SM245" s="1">
        <v>27716.171999402501</v>
      </c>
      <c r="SN245" s="1">
        <v>28017.746664949998</v>
      </c>
      <c r="SO245" s="1">
        <v>27682.161852695099</v>
      </c>
      <c r="SP245" s="1">
        <v>26145.3393117868</v>
      </c>
      <c r="SQ245" s="1">
        <v>30998.750386912201</v>
      </c>
      <c r="SR245" s="1">
        <v>30391.2063387013</v>
      </c>
      <c r="SS245" s="1">
        <v>30654.8400381602</v>
      </c>
      <c r="ST245" s="1">
        <v>24268.5910640726</v>
      </c>
      <c r="SU245" s="1">
        <v>31012.747236407198</v>
      </c>
      <c r="SV245" s="1">
        <v>37058.532905176602</v>
      </c>
      <c r="SW245" s="1">
        <v>48342.313561616596</v>
      </c>
      <c r="SX245" s="1">
        <v>27318.049065594401</v>
      </c>
      <c r="SY245" s="1">
        <v>33103.5942720893</v>
      </c>
      <c r="SZ245" s="1">
        <v>37035.008186436899</v>
      </c>
      <c r="TA245" s="1">
        <v>29516.734698542001</v>
      </c>
      <c r="TB245" s="1">
        <v>38448.753664893498</v>
      </c>
      <c r="TC245" s="1">
        <v>36924.588674969498</v>
      </c>
      <c r="TD245" s="1">
        <v>28355.215818987101</v>
      </c>
      <c r="TE245" s="1">
        <v>34526.4065070367</v>
      </c>
      <c r="TF245" s="1">
        <v>37518.271175972797</v>
      </c>
      <c r="TG245" s="1">
        <v>37150.310314207898</v>
      </c>
      <c r="TH245" s="1">
        <v>36819.010066738301</v>
      </c>
      <c r="TI245" s="1">
        <v>31421.271243636402</v>
      </c>
      <c r="TJ245" s="1">
        <v>39576.142229291101</v>
      </c>
      <c r="TK245" s="1">
        <v>13265.428002329199</v>
      </c>
      <c r="TL245" s="1">
        <v>136506.89051087701</v>
      </c>
      <c r="TM245" s="1">
        <v>220110.65211599899</v>
      </c>
      <c r="TN245" s="1">
        <v>507357.35114456399</v>
      </c>
      <c r="TO245" s="1">
        <v>101725.29477116599</v>
      </c>
      <c r="TP245" s="1">
        <v>103477.537975029</v>
      </c>
      <c r="TQ245" s="1">
        <v>271216.71355180797</v>
      </c>
      <c r="TR245" s="1">
        <v>72915.081693659697</v>
      </c>
      <c r="TS245" s="1">
        <v>65405.539005199302</v>
      </c>
      <c r="TT245" s="1">
        <v>125784.982091852</v>
      </c>
      <c r="TU245" s="1">
        <v>88053.205616109699</v>
      </c>
      <c r="TV245" s="1">
        <v>123687.161997652</v>
      </c>
      <c r="TW245" s="1">
        <v>109054.631941313</v>
      </c>
      <c r="TX245" s="1">
        <v>78164.835010698196</v>
      </c>
      <c r="TY245" s="1">
        <v>159053.52584798401</v>
      </c>
      <c r="TZ245" s="1">
        <v>99486.804332751097</v>
      </c>
      <c r="UA245" s="1">
        <v>89187.8655387256</v>
      </c>
      <c r="UB245" s="1">
        <v>105642.597079099</v>
      </c>
      <c r="UC245" s="1">
        <v>75126.4836965711</v>
      </c>
      <c r="UD245" s="1">
        <v>74808.875052583593</v>
      </c>
      <c r="UE245" s="1">
        <v>1105914.25762829</v>
      </c>
      <c r="UF245" s="1">
        <v>63975.838875905501</v>
      </c>
      <c r="UG245" s="1">
        <v>105044.82651587301</v>
      </c>
      <c r="UH245" s="1">
        <v>153531.76964773599</v>
      </c>
      <c r="UI245" s="1">
        <v>221585.54280470201</v>
      </c>
      <c r="UJ245" s="1">
        <v>75986.657023203399</v>
      </c>
      <c r="UK245" s="1">
        <v>98726.817641060799</v>
      </c>
      <c r="UL245" s="1">
        <v>92763.552075780506</v>
      </c>
      <c r="UM245" s="1">
        <v>138972.26456415901</v>
      </c>
      <c r="UN245" s="1">
        <v>71440.472989434697</v>
      </c>
      <c r="UO245" s="1">
        <v>78766.6266281469</v>
      </c>
      <c r="UP245" s="1">
        <v>118419.53148094899</v>
      </c>
      <c r="UQ245" s="1">
        <v>147620.07336892199</v>
      </c>
    </row>
    <row r="246" spans="1:563" x14ac:dyDescent="0.25">
      <c r="A246" s="1" t="s">
        <v>1881</v>
      </c>
      <c r="B246" s="1" t="s">
        <v>1091</v>
      </c>
      <c r="C246" s="1" t="s">
        <v>1092</v>
      </c>
      <c r="D246" s="1" t="s">
        <v>0</v>
      </c>
      <c r="E246" s="1" t="s">
        <v>0</v>
      </c>
      <c r="F246" s="1" t="s">
        <v>0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1" t="s">
        <v>0</v>
      </c>
      <c r="M246" s="1" t="s">
        <v>0</v>
      </c>
      <c r="N246" s="1" t="s">
        <v>0</v>
      </c>
      <c r="O246" s="1" t="s">
        <v>0</v>
      </c>
      <c r="P246" s="1" t="s">
        <v>0</v>
      </c>
      <c r="Q246" s="1" t="s">
        <v>0</v>
      </c>
      <c r="R246" s="1" t="s">
        <v>0</v>
      </c>
      <c r="S246" s="1" t="s">
        <v>0</v>
      </c>
      <c r="T246" s="1" t="s">
        <v>0</v>
      </c>
      <c r="U246" s="1" t="s">
        <v>0</v>
      </c>
      <c r="V246" s="1" t="s">
        <v>0</v>
      </c>
      <c r="W246" s="1" t="s">
        <v>0</v>
      </c>
      <c r="X246" s="1" t="s">
        <v>0</v>
      </c>
      <c r="Y246" s="1" t="s">
        <v>0</v>
      </c>
      <c r="Z246" s="1" t="s">
        <v>0</v>
      </c>
      <c r="AA246" s="1" t="s">
        <v>0</v>
      </c>
      <c r="AB246" s="1" t="s">
        <v>0</v>
      </c>
      <c r="AC246" s="1" t="s">
        <v>0</v>
      </c>
      <c r="AD246" s="1" t="s">
        <v>0</v>
      </c>
      <c r="AE246" s="1" t="s">
        <v>0</v>
      </c>
      <c r="AF246" s="1" t="s">
        <v>0</v>
      </c>
      <c r="AG246" s="1" t="s">
        <v>0</v>
      </c>
      <c r="AH246" s="1" t="s">
        <v>0</v>
      </c>
      <c r="AI246" s="1" t="s">
        <v>0</v>
      </c>
      <c r="AJ246" s="1" t="s">
        <v>0</v>
      </c>
      <c r="AK246" s="1" t="s">
        <v>0</v>
      </c>
      <c r="AL246" s="1" t="s">
        <v>0</v>
      </c>
      <c r="AM246" s="1" t="s">
        <v>0</v>
      </c>
      <c r="AN246" s="1" t="s">
        <v>0</v>
      </c>
      <c r="AO246" s="1" t="s">
        <v>0</v>
      </c>
      <c r="AP246" s="1" t="s">
        <v>0</v>
      </c>
      <c r="AQ246" s="1" t="s">
        <v>0</v>
      </c>
      <c r="AR246" s="1" t="s">
        <v>0</v>
      </c>
      <c r="AS246" s="1" t="s">
        <v>0</v>
      </c>
      <c r="AT246" s="1" t="s">
        <v>0</v>
      </c>
      <c r="AU246" s="1" t="s">
        <v>0</v>
      </c>
      <c r="AV246" s="1" t="s">
        <v>0</v>
      </c>
      <c r="AW246" s="1" t="s">
        <v>0</v>
      </c>
      <c r="AX246" s="1" t="s">
        <v>0</v>
      </c>
      <c r="AY246" s="1" t="s">
        <v>0</v>
      </c>
      <c r="AZ246" s="1" t="s">
        <v>0</v>
      </c>
      <c r="BA246" s="1" t="s">
        <v>0</v>
      </c>
      <c r="BB246" s="1" t="s">
        <v>0</v>
      </c>
      <c r="BC246" s="1" t="s">
        <v>0</v>
      </c>
      <c r="BD246" s="1" t="s">
        <v>0</v>
      </c>
      <c r="BE246" s="1" t="s">
        <v>0</v>
      </c>
      <c r="BF246" s="1" t="s">
        <v>0</v>
      </c>
      <c r="BG246" s="1" t="s">
        <v>0</v>
      </c>
      <c r="BH246" s="1" t="s">
        <v>0</v>
      </c>
      <c r="BI246" s="1" t="s">
        <v>0</v>
      </c>
      <c r="BJ246" s="1" t="s">
        <v>0</v>
      </c>
      <c r="BK246" s="1" t="s">
        <v>0</v>
      </c>
      <c r="BL246" s="1" t="s">
        <v>0</v>
      </c>
      <c r="BM246" s="1" t="s">
        <v>0</v>
      </c>
      <c r="BN246" s="1" t="s">
        <v>0</v>
      </c>
      <c r="BO246" s="1" t="s">
        <v>0</v>
      </c>
      <c r="BP246" s="1" t="s">
        <v>0</v>
      </c>
      <c r="BQ246" s="1" t="s">
        <v>0</v>
      </c>
      <c r="BR246" s="1" t="s">
        <v>0</v>
      </c>
      <c r="BS246" s="1" t="s">
        <v>0</v>
      </c>
      <c r="BT246" s="1" t="s">
        <v>0</v>
      </c>
      <c r="BU246" s="1" t="s">
        <v>0</v>
      </c>
      <c r="BV246" s="1" t="s">
        <v>0</v>
      </c>
      <c r="BW246" s="1" t="s">
        <v>0</v>
      </c>
      <c r="BX246" s="1" t="s">
        <v>0</v>
      </c>
      <c r="BY246" s="1" t="s">
        <v>0</v>
      </c>
      <c r="BZ246" s="1" t="s">
        <v>0</v>
      </c>
      <c r="CA246" s="1" t="s">
        <v>0</v>
      </c>
      <c r="CB246" s="1" t="s">
        <v>0</v>
      </c>
      <c r="CC246" s="1" t="s">
        <v>0</v>
      </c>
      <c r="CD246" s="1" t="s">
        <v>0</v>
      </c>
      <c r="CE246" s="1" t="s">
        <v>0</v>
      </c>
      <c r="CF246" s="1" t="s">
        <v>0</v>
      </c>
      <c r="CG246" s="1" t="s">
        <v>0</v>
      </c>
      <c r="CH246" s="1" t="s">
        <v>0</v>
      </c>
      <c r="CI246" s="1" t="s">
        <v>0</v>
      </c>
      <c r="CJ246" s="1" t="s">
        <v>0</v>
      </c>
      <c r="CK246" s="1" t="s">
        <v>0</v>
      </c>
      <c r="CL246" s="1" t="s">
        <v>0</v>
      </c>
      <c r="CM246" s="1" t="s">
        <v>0</v>
      </c>
      <c r="CN246" s="1" t="s">
        <v>0</v>
      </c>
      <c r="CO246" s="1" t="s">
        <v>0</v>
      </c>
      <c r="CP246" s="1" t="s">
        <v>0</v>
      </c>
      <c r="CQ246" s="1" t="s">
        <v>0</v>
      </c>
      <c r="CR246" s="1" t="s">
        <v>0</v>
      </c>
      <c r="CS246" s="1" t="s">
        <v>0</v>
      </c>
      <c r="CT246" s="1" t="s">
        <v>0</v>
      </c>
      <c r="CU246" s="1" t="s">
        <v>0</v>
      </c>
      <c r="CV246" s="1" t="s">
        <v>0</v>
      </c>
      <c r="CW246" s="1" t="s">
        <v>0</v>
      </c>
      <c r="CX246" s="1" t="s">
        <v>0</v>
      </c>
      <c r="CY246" s="1" t="s">
        <v>0</v>
      </c>
      <c r="CZ246" s="1" t="s">
        <v>0</v>
      </c>
      <c r="DA246" s="1" t="s">
        <v>0</v>
      </c>
      <c r="DB246" s="1" t="s">
        <v>0</v>
      </c>
      <c r="DC246" s="1" t="s">
        <v>0</v>
      </c>
      <c r="DD246" s="1" t="s">
        <v>0</v>
      </c>
      <c r="DE246" s="1" t="s">
        <v>0</v>
      </c>
      <c r="DF246" s="1" t="s">
        <v>0</v>
      </c>
      <c r="DG246" s="1" t="s">
        <v>0</v>
      </c>
      <c r="DH246" s="1" t="s">
        <v>0</v>
      </c>
      <c r="DI246" s="1" t="s">
        <v>0</v>
      </c>
      <c r="DJ246" s="1" t="s">
        <v>0</v>
      </c>
      <c r="DK246" s="1" t="s">
        <v>0</v>
      </c>
      <c r="DL246" s="1" t="s">
        <v>0</v>
      </c>
      <c r="DM246" s="1" t="s">
        <v>0</v>
      </c>
      <c r="DN246" s="1" t="s">
        <v>0</v>
      </c>
      <c r="DO246" s="1" t="s">
        <v>0</v>
      </c>
      <c r="DP246" s="1" t="s">
        <v>0</v>
      </c>
      <c r="DQ246" s="1" t="s">
        <v>0</v>
      </c>
      <c r="DR246" s="1" t="s">
        <v>0</v>
      </c>
      <c r="DS246" s="1" t="s">
        <v>0</v>
      </c>
      <c r="DT246" s="1" t="s">
        <v>0</v>
      </c>
      <c r="DU246" s="1" t="s">
        <v>0</v>
      </c>
      <c r="DV246" s="1" t="s">
        <v>0</v>
      </c>
      <c r="DW246" s="1" t="s">
        <v>0</v>
      </c>
      <c r="DX246" s="1" t="s">
        <v>0</v>
      </c>
      <c r="DY246" s="1" t="s">
        <v>0</v>
      </c>
      <c r="DZ246" s="1" t="s">
        <v>0</v>
      </c>
      <c r="EA246" s="1" t="s">
        <v>0</v>
      </c>
      <c r="EB246" s="1" t="s">
        <v>0</v>
      </c>
      <c r="EC246" s="1" t="s">
        <v>0</v>
      </c>
      <c r="ED246" s="1" t="s">
        <v>0</v>
      </c>
      <c r="EE246" s="1" t="s">
        <v>0</v>
      </c>
      <c r="EF246" s="1" t="s">
        <v>0</v>
      </c>
      <c r="EG246" s="1" t="s">
        <v>0</v>
      </c>
      <c r="EH246" s="1" t="s">
        <v>0</v>
      </c>
      <c r="EI246" s="1" t="s">
        <v>0</v>
      </c>
      <c r="EJ246" s="1" t="s">
        <v>0</v>
      </c>
      <c r="EK246" s="1" t="s">
        <v>0</v>
      </c>
      <c r="EL246" s="1" t="s">
        <v>0</v>
      </c>
      <c r="EM246" s="1" t="s">
        <v>0</v>
      </c>
      <c r="EN246" s="1" t="s">
        <v>0</v>
      </c>
      <c r="EO246" s="1" t="s">
        <v>0</v>
      </c>
      <c r="EP246" s="1" t="s">
        <v>0</v>
      </c>
      <c r="EQ246" s="1" t="s">
        <v>0</v>
      </c>
      <c r="ER246" s="1" t="s">
        <v>0</v>
      </c>
      <c r="ES246" s="1" t="s">
        <v>0</v>
      </c>
      <c r="ET246" s="1" t="s">
        <v>0</v>
      </c>
      <c r="EU246" s="1" t="s">
        <v>0</v>
      </c>
      <c r="EV246" s="1" t="s">
        <v>0</v>
      </c>
      <c r="EW246" s="1" t="s">
        <v>0</v>
      </c>
      <c r="EX246" s="1" t="s">
        <v>0</v>
      </c>
      <c r="EY246" s="1" t="s">
        <v>0</v>
      </c>
      <c r="EZ246" s="1" t="s">
        <v>0</v>
      </c>
      <c r="FA246" s="1" t="s">
        <v>0</v>
      </c>
      <c r="FB246" s="1" t="s">
        <v>0</v>
      </c>
      <c r="FC246" s="1" t="s">
        <v>0</v>
      </c>
      <c r="FD246" s="1" t="s">
        <v>0</v>
      </c>
      <c r="FE246" s="1" t="s">
        <v>0</v>
      </c>
      <c r="FF246" s="1" t="s">
        <v>0</v>
      </c>
      <c r="FG246" s="1" t="s">
        <v>0</v>
      </c>
      <c r="FH246" s="1" t="s">
        <v>0</v>
      </c>
      <c r="FI246" s="1" t="s">
        <v>0</v>
      </c>
      <c r="FJ246" s="1" t="s">
        <v>0</v>
      </c>
      <c r="FK246" s="1" t="s">
        <v>0</v>
      </c>
      <c r="FL246" s="1" t="s">
        <v>0</v>
      </c>
      <c r="FM246" s="1" t="s">
        <v>0</v>
      </c>
      <c r="FN246" s="1" t="s">
        <v>0</v>
      </c>
      <c r="FO246" s="1" t="s">
        <v>0</v>
      </c>
      <c r="FP246" s="1" t="s">
        <v>0</v>
      </c>
      <c r="FQ246" s="1" t="s">
        <v>0</v>
      </c>
      <c r="FR246" s="1" t="s">
        <v>0</v>
      </c>
      <c r="FS246" s="1" t="s">
        <v>0</v>
      </c>
      <c r="FT246" s="1" t="s">
        <v>0</v>
      </c>
      <c r="FU246" s="1" t="s">
        <v>0</v>
      </c>
      <c r="FV246" s="1" t="s">
        <v>0</v>
      </c>
      <c r="FW246" s="1" t="s">
        <v>0</v>
      </c>
      <c r="FX246" s="1" t="s">
        <v>0</v>
      </c>
      <c r="FY246" s="1" t="s">
        <v>0</v>
      </c>
      <c r="FZ246" s="1" t="s">
        <v>0</v>
      </c>
      <c r="GA246" s="1" t="s">
        <v>0</v>
      </c>
      <c r="GB246" s="1" t="s">
        <v>0</v>
      </c>
      <c r="GC246" s="1" t="s">
        <v>0</v>
      </c>
      <c r="GD246" s="1" t="s">
        <v>0</v>
      </c>
      <c r="GE246" s="1" t="s">
        <v>0</v>
      </c>
      <c r="GF246" s="1" t="s">
        <v>0</v>
      </c>
      <c r="GG246" s="1" t="s">
        <v>0</v>
      </c>
      <c r="GH246" s="1" t="s">
        <v>0</v>
      </c>
      <c r="GI246" s="1" t="s">
        <v>0</v>
      </c>
      <c r="GJ246" s="1" t="s">
        <v>0</v>
      </c>
      <c r="GK246" s="1" t="s">
        <v>0</v>
      </c>
      <c r="GL246" s="1" t="s">
        <v>0</v>
      </c>
      <c r="GM246" s="1" t="s">
        <v>0</v>
      </c>
      <c r="GN246" s="1" t="s">
        <v>0</v>
      </c>
      <c r="GO246" s="1" t="s">
        <v>0</v>
      </c>
      <c r="GP246" s="1" t="s">
        <v>0</v>
      </c>
      <c r="GQ246" s="1" t="s">
        <v>0</v>
      </c>
      <c r="GR246" s="1" t="s">
        <v>0</v>
      </c>
      <c r="GS246" s="1" t="s">
        <v>0</v>
      </c>
      <c r="GT246" s="1" t="s">
        <v>0</v>
      </c>
      <c r="GU246" s="1" t="s">
        <v>0</v>
      </c>
      <c r="GV246" s="1" t="s">
        <v>0</v>
      </c>
      <c r="GW246" s="1" t="s">
        <v>0</v>
      </c>
      <c r="GX246" s="1" t="s">
        <v>0</v>
      </c>
      <c r="GY246" s="1" t="s">
        <v>0</v>
      </c>
      <c r="GZ246" s="1" t="s">
        <v>0</v>
      </c>
      <c r="HA246" s="1" t="s">
        <v>0</v>
      </c>
      <c r="HB246" s="1" t="s">
        <v>0</v>
      </c>
      <c r="HC246" s="1" t="s">
        <v>0</v>
      </c>
      <c r="HD246" s="1" t="s">
        <v>0</v>
      </c>
      <c r="HE246" s="1" t="s">
        <v>0</v>
      </c>
      <c r="HF246" s="1" t="s">
        <v>0</v>
      </c>
      <c r="HG246" s="1" t="s">
        <v>0</v>
      </c>
      <c r="HH246" s="1" t="s">
        <v>0</v>
      </c>
      <c r="HI246" s="1" t="s">
        <v>0</v>
      </c>
      <c r="HJ246" s="1" t="s">
        <v>0</v>
      </c>
      <c r="HK246" s="1" t="s">
        <v>0</v>
      </c>
      <c r="HL246" s="1" t="s">
        <v>0</v>
      </c>
      <c r="HM246" s="1" t="s">
        <v>0</v>
      </c>
      <c r="HN246" s="1" t="s">
        <v>0</v>
      </c>
      <c r="HO246" s="1" t="s">
        <v>0</v>
      </c>
      <c r="HP246" s="1" t="s">
        <v>0</v>
      </c>
      <c r="HQ246" s="1" t="s">
        <v>0</v>
      </c>
      <c r="HR246" s="1" t="s">
        <v>0</v>
      </c>
      <c r="HS246" s="1" t="s">
        <v>0</v>
      </c>
      <c r="HT246" s="1" t="s">
        <v>0</v>
      </c>
      <c r="HU246" s="1" t="s">
        <v>0</v>
      </c>
      <c r="HV246" s="1" t="s">
        <v>0</v>
      </c>
      <c r="HW246" s="1" t="s">
        <v>0</v>
      </c>
      <c r="HX246" s="1" t="s">
        <v>0</v>
      </c>
      <c r="HY246" s="1" t="s">
        <v>0</v>
      </c>
      <c r="HZ246" s="1" t="s">
        <v>0</v>
      </c>
      <c r="IA246" s="1" t="s">
        <v>0</v>
      </c>
      <c r="IB246" s="1" t="s">
        <v>0</v>
      </c>
      <c r="IC246" s="1" t="s">
        <v>0</v>
      </c>
      <c r="ID246" s="1" t="s">
        <v>0</v>
      </c>
      <c r="IE246" s="1" t="s">
        <v>0</v>
      </c>
      <c r="IF246" s="1" t="s">
        <v>0</v>
      </c>
      <c r="IG246" s="1" t="s">
        <v>0</v>
      </c>
      <c r="IH246" s="1" t="s">
        <v>0</v>
      </c>
      <c r="II246" s="1" t="s">
        <v>0</v>
      </c>
      <c r="IJ246" s="1" t="s">
        <v>0</v>
      </c>
      <c r="IK246" s="1" t="s">
        <v>0</v>
      </c>
      <c r="IL246" s="1" t="s">
        <v>0</v>
      </c>
      <c r="IM246" s="1" t="s">
        <v>0</v>
      </c>
      <c r="IN246" s="1" t="s">
        <v>0</v>
      </c>
      <c r="IO246" s="1" t="s">
        <v>0</v>
      </c>
      <c r="IP246" s="1" t="s">
        <v>0</v>
      </c>
      <c r="IQ246" s="1" t="s">
        <v>0</v>
      </c>
      <c r="IR246" s="1" t="s">
        <v>0</v>
      </c>
      <c r="IS246" s="1" t="s">
        <v>0</v>
      </c>
      <c r="IT246" s="1" t="s">
        <v>0</v>
      </c>
      <c r="IU246" s="1" t="s">
        <v>0</v>
      </c>
      <c r="IV246" s="1" t="s">
        <v>0</v>
      </c>
      <c r="IW246" s="1" t="s">
        <v>0</v>
      </c>
      <c r="IX246" s="1" t="s">
        <v>0</v>
      </c>
      <c r="IY246" s="1" t="s">
        <v>0</v>
      </c>
      <c r="IZ246" s="1" t="s">
        <v>0</v>
      </c>
      <c r="JA246" s="1" t="s">
        <v>0</v>
      </c>
      <c r="JB246" s="1" t="s">
        <v>0</v>
      </c>
      <c r="JC246" s="1" t="s">
        <v>0</v>
      </c>
      <c r="JD246" s="1" t="s">
        <v>0</v>
      </c>
      <c r="JE246" s="1" t="s">
        <v>0</v>
      </c>
      <c r="JF246" s="1" t="s">
        <v>0</v>
      </c>
      <c r="JG246" s="1" t="s">
        <v>0</v>
      </c>
      <c r="JH246" s="1" t="s">
        <v>0</v>
      </c>
      <c r="JI246" s="1" t="s">
        <v>0</v>
      </c>
      <c r="JJ246" s="1" t="s">
        <v>0</v>
      </c>
      <c r="JK246" s="1" t="s">
        <v>0</v>
      </c>
      <c r="JL246" s="1" t="s">
        <v>0</v>
      </c>
      <c r="JM246" s="1" t="s">
        <v>0</v>
      </c>
      <c r="JN246" s="1" t="s">
        <v>0</v>
      </c>
      <c r="JO246" s="1" t="s">
        <v>0</v>
      </c>
      <c r="JP246" s="1" t="s">
        <v>0</v>
      </c>
      <c r="JQ246" s="1" t="s">
        <v>0</v>
      </c>
      <c r="JR246" s="1" t="s">
        <v>0</v>
      </c>
      <c r="JS246" s="1" t="s">
        <v>0</v>
      </c>
      <c r="JT246" s="1" t="s">
        <v>0</v>
      </c>
      <c r="JU246" s="1" t="s">
        <v>0</v>
      </c>
      <c r="JV246" s="1" t="s">
        <v>0</v>
      </c>
      <c r="JW246" s="1" t="s">
        <v>0</v>
      </c>
      <c r="JX246" s="1" t="s">
        <v>0</v>
      </c>
      <c r="JY246" s="1" t="s">
        <v>0</v>
      </c>
      <c r="JZ246" s="1" t="s">
        <v>0</v>
      </c>
      <c r="KA246" s="1" t="s">
        <v>0</v>
      </c>
      <c r="KB246" s="1" t="s">
        <v>0</v>
      </c>
      <c r="KC246" s="1" t="s">
        <v>0</v>
      </c>
      <c r="KD246" s="1" t="s">
        <v>0</v>
      </c>
      <c r="KE246" s="1" t="s">
        <v>0</v>
      </c>
      <c r="KF246" s="1" t="s">
        <v>0</v>
      </c>
      <c r="KG246" s="1" t="s">
        <v>0</v>
      </c>
      <c r="KH246" s="1" t="s">
        <v>0</v>
      </c>
      <c r="KI246" s="1" t="s">
        <v>0</v>
      </c>
      <c r="KJ246" s="1" t="s">
        <v>0</v>
      </c>
      <c r="KK246" s="1" t="s">
        <v>0</v>
      </c>
      <c r="KL246" s="1" t="s">
        <v>0</v>
      </c>
      <c r="KM246" s="1" t="s">
        <v>0</v>
      </c>
      <c r="KN246" s="1" t="s">
        <v>0</v>
      </c>
      <c r="KO246" s="1" t="s">
        <v>0</v>
      </c>
      <c r="KP246" s="1" t="s">
        <v>0</v>
      </c>
      <c r="KQ246" s="1" t="s">
        <v>0</v>
      </c>
      <c r="KR246" s="1" t="s">
        <v>0</v>
      </c>
      <c r="KS246" s="1" t="s">
        <v>0</v>
      </c>
      <c r="KT246" s="1" t="s">
        <v>0</v>
      </c>
      <c r="KU246" s="1" t="s">
        <v>0</v>
      </c>
      <c r="KV246" s="1" t="s">
        <v>0</v>
      </c>
      <c r="KW246" s="1" t="s">
        <v>0</v>
      </c>
      <c r="KX246" s="1" t="s">
        <v>0</v>
      </c>
      <c r="KY246" s="1" t="s">
        <v>0</v>
      </c>
      <c r="KZ246" s="1" t="s">
        <v>0</v>
      </c>
      <c r="LA246" s="1" t="s">
        <v>0</v>
      </c>
      <c r="LB246" s="1" t="s">
        <v>0</v>
      </c>
      <c r="LC246" s="1" t="s">
        <v>0</v>
      </c>
      <c r="LD246" s="1" t="s">
        <v>0</v>
      </c>
      <c r="LE246" s="1" t="s">
        <v>0</v>
      </c>
      <c r="LF246" s="1" t="s">
        <v>0</v>
      </c>
      <c r="LG246" s="1" t="s">
        <v>0</v>
      </c>
      <c r="LH246" s="1" t="s">
        <v>0</v>
      </c>
      <c r="LI246" s="1" t="s">
        <v>0</v>
      </c>
      <c r="LJ246" s="1" t="s">
        <v>0</v>
      </c>
      <c r="LK246" s="1" t="s">
        <v>0</v>
      </c>
      <c r="LL246" s="1" t="s">
        <v>0</v>
      </c>
      <c r="LM246" s="1" t="s">
        <v>0</v>
      </c>
      <c r="LN246" s="1" t="s">
        <v>0</v>
      </c>
      <c r="LO246" s="1" t="s">
        <v>0</v>
      </c>
      <c r="LP246" s="1" t="s">
        <v>0</v>
      </c>
      <c r="LQ246" s="1" t="s">
        <v>0</v>
      </c>
      <c r="LR246" s="1" t="s">
        <v>0</v>
      </c>
      <c r="LS246" s="1" t="s">
        <v>0</v>
      </c>
      <c r="LT246" s="1" t="s">
        <v>0</v>
      </c>
      <c r="LU246" s="1" t="s">
        <v>0</v>
      </c>
      <c r="LV246" s="1" t="s">
        <v>0</v>
      </c>
      <c r="LW246" s="1" t="s">
        <v>0</v>
      </c>
      <c r="LX246" s="1" t="s">
        <v>0</v>
      </c>
      <c r="LY246" s="1" t="s">
        <v>0</v>
      </c>
      <c r="LZ246" s="1" t="s">
        <v>0</v>
      </c>
      <c r="MA246" s="1" t="s">
        <v>0</v>
      </c>
      <c r="MB246" s="1" t="s">
        <v>0</v>
      </c>
      <c r="MC246" s="1" t="s">
        <v>0</v>
      </c>
      <c r="MD246" s="1" t="s">
        <v>0</v>
      </c>
      <c r="ME246" s="1" t="s">
        <v>0</v>
      </c>
      <c r="MF246" s="1" t="s">
        <v>0</v>
      </c>
      <c r="MG246" s="1" t="s">
        <v>0</v>
      </c>
      <c r="MH246" s="1" t="s">
        <v>0</v>
      </c>
      <c r="MI246" s="1" t="s">
        <v>0</v>
      </c>
      <c r="MJ246" s="1" t="s">
        <v>0</v>
      </c>
      <c r="MK246" s="1" t="s">
        <v>0</v>
      </c>
      <c r="ML246" s="1" t="s">
        <v>0</v>
      </c>
      <c r="MM246" s="1" t="s">
        <v>0</v>
      </c>
      <c r="MN246" s="1" t="s">
        <v>0</v>
      </c>
      <c r="MO246" s="1" t="s">
        <v>0</v>
      </c>
      <c r="MP246" s="1" t="s">
        <v>0</v>
      </c>
      <c r="MQ246" s="1" t="s">
        <v>0</v>
      </c>
      <c r="MR246" s="1" t="s">
        <v>0</v>
      </c>
      <c r="MS246" s="1" t="s">
        <v>0</v>
      </c>
      <c r="MT246" s="1" t="s">
        <v>0</v>
      </c>
      <c r="MU246" s="1" t="s">
        <v>0</v>
      </c>
      <c r="MV246" s="1" t="s">
        <v>0</v>
      </c>
      <c r="MW246" s="1" t="s">
        <v>0</v>
      </c>
      <c r="MX246" s="1" t="s">
        <v>0</v>
      </c>
      <c r="MY246" s="1" t="s">
        <v>0</v>
      </c>
      <c r="MZ246" s="1" t="s">
        <v>0</v>
      </c>
      <c r="NA246" s="1" t="s">
        <v>0</v>
      </c>
      <c r="NB246" s="1" t="s">
        <v>0</v>
      </c>
      <c r="NC246" s="1" t="s">
        <v>0</v>
      </c>
      <c r="ND246" s="1" t="s">
        <v>0</v>
      </c>
      <c r="NE246" s="1" t="s">
        <v>0</v>
      </c>
      <c r="NF246" s="1" t="s">
        <v>0</v>
      </c>
      <c r="NG246" s="1" t="s">
        <v>0</v>
      </c>
      <c r="NH246" s="1" t="s">
        <v>0</v>
      </c>
      <c r="NI246" s="1" t="s">
        <v>0</v>
      </c>
      <c r="NJ246" s="1" t="s">
        <v>0</v>
      </c>
      <c r="NK246" s="1" t="s">
        <v>0</v>
      </c>
      <c r="NL246" s="1" t="s">
        <v>0</v>
      </c>
      <c r="NM246" s="1" t="s">
        <v>0</v>
      </c>
      <c r="NN246" s="1" t="s">
        <v>0</v>
      </c>
      <c r="NO246" s="1" t="s">
        <v>0</v>
      </c>
      <c r="NP246" s="1" t="s">
        <v>0</v>
      </c>
      <c r="NQ246" s="1" t="s">
        <v>0</v>
      </c>
      <c r="NR246" s="1" t="s">
        <v>0</v>
      </c>
      <c r="NS246" s="1" t="s">
        <v>0</v>
      </c>
      <c r="NT246" s="1" t="s">
        <v>0</v>
      </c>
      <c r="NU246" s="1" t="s">
        <v>0</v>
      </c>
      <c r="NV246" s="1" t="s">
        <v>0</v>
      </c>
      <c r="NW246" s="1" t="s">
        <v>0</v>
      </c>
      <c r="NX246" s="1" t="s">
        <v>0</v>
      </c>
      <c r="NY246" s="1" t="s">
        <v>0</v>
      </c>
      <c r="NZ246" s="1" t="s">
        <v>0</v>
      </c>
      <c r="OA246" s="1" t="s">
        <v>0</v>
      </c>
      <c r="OB246" s="1" t="s">
        <v>0</v>
      </c>
      <c r="OC246" s="1" t="s">
        <v>0</v>
      </c>
      <c r="OD246" s="1" t="s">
        <v>0</v>
      </c>
      <c r="OE246" s="1" t="s">
        <v>0</v>
      </c>
      <c r="OF246" s="1" t="s">
        <v>0</v>
      </c>
      <c r="OG246" s="1" t="s">
        <v>0</v>
      </c>
      <c r="OH246" s="1" t="s">
        <v>0</v>
      </c>
      <c r="OI246" s="1" t="s">
        <v>0</v>
      </c>
      <c r="OJ246" s="1" t="s">
        <v>0</v>
      </c>
      <c r="OK246" s="1" t="s">
        <v>0</v>
      </c>
      <c r="OL246" s="1" t="s">
        <v>0</v>
      </c>
      <c r="OM246" s="1" t="s">
        <v>0</v>
      </c>
      <c r="ON246" s="1" t="s">
        <v>0</v>
      </c>
      <c r="OO246" s="1" t="s">
        <v>0</v>
      </c>
      <c r="OP246" s="1" t="s">
        <v>0</v>
      </c>
      <c r="OQ246" s="1" t="s">
        <v>0</v>
      </c>
      <c r="OR246" s="1" t="s">
        <v>0</v>
      </c>
      <c r="OS246" s="1" t="s">
        <v>0</v>
      </c>
      <c r="OT246" s="1" t="s">
        <v>0</v>
      </c>
      <c r="OU246" s="1" t="s">
        <v>0</v>
      </c>
      <c r="OV246" s="1" t="s">
        <v>0</v>
      </c>
      <c r="OW246" s="1" t="s">
        <v>0</v>
      </c>
      <c r="OX246" s="1" t="s">
        <v>0</v>
      </c>
      <c r="OY246" s="1" t="s">
        <v>0</v>
      </c>
      <c r="OZ246" s="1" t="s">
        <v>0</v>
      </c>
      <c r="PA246" s="1" t="s">
        <v>0</v>
      </c>
      <c r="PB246" s="1" t="s">
        <v>0</v>
      </c>
      <c r="PC246" s="1" t="s">
        <v>0</v>
      </c>
      <c r="PD246" s="1" t="s">
        <v>0</v>
      </c>
      <c r="PE246" s="1" t="s">
        <v>0</v>
      </c>
      <c r="PF246" s="1" t="s">
        <v>0</v>
      </c>
      <c r="PG246" s="1" t="s">
        <v>0</v>
      </c>
      <c r="PH246" s="1" t="s">
        <v>0</v>
      </c>
      <c r="PI246" s="1" t="s">
        <v>0</v>
      </c>
      <c r="PJ246" s="1" t="s">
        <v>0</v>
      </c>
      <c r="PK246" s="1" t="s">
        <v>0</v>
      </c>
      <c r="PL246" s="1" t="s">
        <v>0</v>
      </c>
      <c r="PM246" s="1" t="s">
        <v>0</v>
      </c>
      <c r="PN246" s="1" t="s">
        <v>0</v>
      </c>
      <c r="PO246" s="1" t="s">
        <v>0</v>
      </c>
      <c r="PP246" s="1" t="s">
        <v>0</v>
      </c>
      <c r="PQ246" s="1" t="s">
        <v>0</v>
      </c>
      <c r="PR246" s="1" t="s">
        <v>0</v>
      </c>
      <c r="PS246" s="1" t="s">
        <v>0</v>
      </c>
      <c r="PT246" s="1" t="s">
        <v>0</v>
      </c>
      <c r="PU246" s="1" t="s">
        <v>0</v>
      </c>
      <c r="PV246" s="1" t="s">
        <v>0</v>
      </c>
      <c r="PW246" s="1" t="s">
        <v>0</v>
      </c>
      <c r="PX246" s="1" t="s">
        <v>0</v>
      </c>
      <c r="PY246" s="1" t="s">
        <v>0</v>
      </c>
      <c r="PZ246" s="1" t="s">
        <v>0</v>
      </c>
      <c r="QA246" s="1" t="s">
        <v>0</v>
      </c>
      <c r="QB246" s="1" t="s">
        <v>0</v>
      </c>
      <c r="QC246" s="1" t="s">
        <v>0</v>
      </c>
      <c r="QD246" s="1" t="s">
        <v>0</v>
      </c>
      <c r="QE246" s="1" t="s">
        <v>0</v>
      </c>
      <c r="QF246" s="1" t="s">
        <v>0</v>
      </c>
      <c r="QG246" s="1" t="s">
        <v>0</v>
      </c>
      <c r="QH246" s="1" t="s">
        <v>0</v>
      </c>
      <c r="QI246" s="1" t="s">
        <v>0</v>
      </c>
      <c r="QJ246" s="1" t="s">
        <v>0</v>
      </c>
      <c r="QK246" s="1" t="s">
        <v>0</v>
      </c>
      <c r="QL246" s="1" t="s">
        <v>0</v>
      </c>
      <c r="QM246" s="1" t="s">
        <v>0</v>
      </c>
      <c r="QN246" s="1" t="s">
        <v>0</v>
      </c>
      <c r="QO246" s="1" t="s">
        <v>0</v>
      </c>
      <c r="QP246" s="1" t="s">
        <v>0</v>
      </c>
      <c r="QQ246" s="1" t="s">
        <v>0</v>
      </c>
      <c r="QR246" s="1" t="s">
        <v>0</v>
      </c>
      <c r="QS246" s="1" t="s">
        <v>0</v>
      </c>
      <c r="QT246" s="1" t="s">
        <v>0</v>
      </c>
      <c r="QU246" s="1" t="s">
        <v>0</v>
      </c>
      <c r="QV246" s="1" t="s">
        <v>0</v>
      </c>
      <c r="QW246" s="1" t="s">
        <v>0</v>
      </c>
      <c r="QX246" s="1" t="s">
        <v>0</v>
      </c>
      <c r="QY246" s="1" t="s">
        <v>0</v>
      </c>
      <c r="QZ246" s="1" t="s">
        <v>0</v>
      </c>
      <c r="RA246" s="1" t="s">
        <v>0</v>
      </c>
      <c r="RB246" s="1" t="s">
        <v>0</v>
      </c>
      <c r="RC246" s="1" t="s">
        <v>0</v>
      </c>
      <c r="RD246" s="1" t="s">
        <v>0</v>
      </c>
      <c r="RE246" s="1" t="s">
        <v>0</v>
      </c>
      <c r="RF246" s="1" t="s">
        <v>0</v>
      </c>
      <c r="RG246" s="1" t="s">
        <v>0</v>
      </c>
      <c r="RH246" s="1" t="s">
        <v>0</v>
      </c>
      <c r="RI246" s="1" t="s">
        <v>0</v>
      </c>
      <c r="RJ246" s="1" t="s">
        <v>0</v>
      </c>
      <c r="RK246" s="1" t="s">
        <v>0</v>
      </c>
      <c r="RL246" s="1" t="s">
        <v>0</v>
      </c>
      <c r="RM246" s="1" t="s">
        <v>0</v>
      </c>
      <c r="RN246" s="1" t="s">
        <v>0</v>
      </c>
      <c r="RO246" s="1" t="s">
        <v>0</v>
      </c>
      <c r="RP246" s="1" t="s">
        <v>0</v>
      </c>
      <c r="RQ246" s="1" t="s">
        <v>0</v>
      </c>
      <c r="RR246" s="1" t="s">
        <v>0</v>
      </c>
      <c r="RS246" s="1" t="s">
        <v>0</v>
      </c>
      <c r="RT246" s="1" t="s">
        <v>0</v>
      </c>
      <c r="RU246" s="1" t="s">
        <v>0</v>
      </c>
      <c r="RV246" s="1" t="s">
        <v>0</v>
      </c>
      <c r="RW246" s="1" t="s">
        <v>0</v>
      </c>
      <c r="RX246" s="1" t="s">
        <v>0</v>
      </c>
      <c r="RY246" s="1" t="s">
        <v>0</v>
      </c>
      <c r="RZ246" s="1" t="s">
        <v>0</v>
      </c>
      <c r="SA246" s="1" t="s">
        <v>0</v>
      </c>
      <c r="SB246" s="1" t="s">
        <v>0</v>
      </c>
      <c r="SC246" s="1" t="s">
        <v>0</v>
      </c>
      <c r="SD246" s="1" t="s">
        <v>0</v>
      </c>
      <c r="SE246" s="1" t="s">
        <v>0</v>
      </c>
      <c r="SF246" s="1" t="s">
        <v>0</v>
      </c>
      <c r="SG246" s="1" t="s">
        <v>0</v>
      </c>
      <c r="SH246" s="1" t="s">
        <v>0</v>
      </c>
      <c r="SI246" s="1" t="s">
        <v>0</v>
      </c>
      <c r="SJ246" s="1" t="s">
        <v>0</v>
      </c>
      <c r="SK246" s="1" t="s">
        <v>0</v>
      </c>
      <c r="SL246" s="1" t="s">
        <v>0</v>
      </c>
      <c r="SM246" s="1" t="s">
        <v>0</v>
      </c>
      <c r="SN246" s="1" t="s">
        <v>0</v>
      </c>
      <c r="SO246" s="1" t="s">
        <v>0</v>
      </c>
      <c r="SP246" s="1" t="s">
        <v>0</v>
      </c>
      <c r="SQ246" s="1" t="s">
        <v>0</v>
      </c>
      <c r="SR246" s="1" t="s">
        <v>0</v>
      </c>
      <c r="SS246" s="1" t="s">
        <v>0</v>
      </c>
      <c r="ST246" s="1" t="s">
        <v>0</v>
      </c>
      <c r="SU246" s="1" t="s">
        <v>0</v>
      </c>
      <c r="SV246" s="1" t="s">
        <v>0</v>
      </c>
      <c r="SW246" s="1" t="s">
        <v>0</v>
      </c>
      <c r="SX246" s="1" t="s">
        <v>0</v>
      </c>
      <c r="SY246" s="1" t="s">
        <v>0</v>
      </c>
      <c r="SZ246" s="1" t="s">
        <v>0</v>
      </c>
      <c r="TA246" s="1" t="s">
        <v>0</v>
      </c>
      <c r="TB246" s="1" t="s">
        <v>0</v>
      </c>
      <c r="TC246" s="1" t="s">
        <v>0</v>
      </c>
      <c r="TD246" s="1" t="s">
        <v>0</v>
      </c>
      <c r="TE246" s="1" t="s">
        <v>0</v>
      </c>
      <c r="TF246" s="1" t="s">
        <v>0</v>
      </c>
      <c r="TG246" s="1" t="s">
        <v>0</v>
      </c>
      <c r="TH246" s="1" t="s">
        <v>0</v>
      </c>
      <c r="TI246" s="1" t="s">
        <v>0</v>
      </c>
      <c r="TJ246" s="1" t="s">
        <v>0</v>
      </c>
      <c r="TK246" s="1" t="s">
        <v>0</v>
      </c>
      <c r="TL246" s="1" t="s">
        <v>0</v>
      </c>
      <c r="TM246" s="1" t="s">
        <v>0</v>
      </c>
      <c r="TN246" s="1" t="s">
        <v>0</v>
      </c>
      <c r="TO246" s="1" t="s">
        <v>0</v>
      </c>
      <c r="TP246" s="1" t="s">
        <v>0</v>
      </c>
      <c r="TQ246" s="1" t="s">
        <v>0</v>
      </c>
      <c r="TR246" s="1" t="s">
        <v>0</v>
      </c>
      <c r="TS246" s="1" t="s">
        <v>0</v>
      </c>
      <c r="TT246" s="1" t="s">
        <v>0</v>
      </c>
      <c r="TU246" s="1" t="s">
        <v>0</v>
      </c>
      <c r="TV246" s="1" t="s">
        <v>0</v>
      </c>
      <c r="TW246" s="1" t="s">
        <v>0</v>
      </c>
      <c r="TX246" s="1" t="s">
        <v>0</v>
      </c>
      <c r="TY246" s="1" t="s">
        <v>0</v>
      </c>
      <c r="TZ246" s="1" t="s">
        <v>0</v>
      </c>
      <c r="UA246" s="1" t="s">
        <v>0</v>
      </c>
      <c r="UB246" s="1" t="s">
        <v>0</v>
      </c>
      <c r="UC246" s="1" t="s">
        <v>0</v>
      </c>
      <c r="UD246" s="1" t="s">
        <v>0</v>
      </c>
      <c r="UE246" s="1" t="s">
        <v>0</v>
      </c>
      <c r="UF246" s="1" t="s">
        <v>0</v>
      </c>
      <c r="UG246" s="1" t="s">
        <v>0</v>
      </c>
      <c r="UH246" s="1" t="s">
        <v>0</v>
      </c>
      <c r="UI246" s="1" t="s">
        <v>0</v>
      </c>
      <c r="UJ246" s="1" t="s">
        <v>0</v>
      </c>
      <c r="UK246" s="1" t="s">
        <v>0</v>
      </c>
      <c r="UL246" s="1" t="s">
        <v>0</v>
      </c>
      <c r="UM246" s="1" t="s">
        <v>0</v>
      </c>
      <c r="UN246" s="1" t="s">
        <v>0</v>
      </c>
      <c r="UO246" s="1" t="s">
        <v>0</v>
      </c>
      <c r="UP246" s="1" t="s">
        <v>0</v>
      </c>
      <c r="UQ246" s="1" t="s">
        <v>0</v>
      </c>
    </row>
    <row r="247" spans="1:563" x14ac:dyDescent="0.25">
      <c r="A247" s="1" t="s">
        <v>1882</v>
      </c>
      <c r="B247" s="1" t="s">
        <v>1096</v>
      </c>
      <c r="C247" s="1" t="s">
        <v>1097</v>
      </c>
      <c r="D247" s="1" t="s">
        <v>0</v>
      </c>
      <c r="E247" s="1" t="s">
        <v>0</v>
      </c>
      <c r="F247" s="1" t="s">
        <v>0</v>
      </c>
      <c r="G247" s="1" t="s">
        <v>0</v>
      </c>
      <c r="H247" s="1" t="s">
        <v>0</v>
      </c>
      <c r="I247" s="1" t="s">
        <v>0</v>
      </c>
      <c r="J247" s="1" t="s">
        <v>0</v>
      </c>
      <c r="K247" s="1" t="s">
        <v>0</v>
      </c>
      <c r="L247" s="1" t="s">
        <v>0</v>
      </c>
      <c r="M247" s="1" t="s">
        <v>0</v>
      </c>
      <c r="N247" s="1" t="s">
        <v>0</v>
      </c>
      <c r="O247" s="1" t="s">
        <v>0</v>
      </c>
      <c r="P247" s="1" t="s">
        <v>0</v>
      </c>
      <c r="Q247" s="1" t="s">
        <v>0</v>
      </c>
      <c r="R247" s="1" t="s">
        <v>0</v>
      </c>
      <c r="S247" s="1" t="s">
        <v>0</v>
      </c>
      <c r="T247" s="1" t="s">
        <v>0</v>
      </c>
      <c r="U247" s="1" t="s">
        <v>0</v>
      </c>
      <c r="V247" s="1" t="s">
        <v>0</v>
      </c>
      <c r="W247" s="1" t="s">
        <v>0</v>
      </c>
      <c r="X247" s="1" t="s">
        <v>0</v>
      </c>
      <c r="Y247" s="1" t="s">
        <v>0</v>
      </c>
      <c r="Z247" s="1" t="s">
        <v>0</v>
      </c>
      <c r="AA247" s="1" t="s">
        <v>0</v>
      </c>
      <c r="AB247" s="1" t="s">
        <v>0</v>
      </c>
      <c r="AC247" s="1" t="s">
        <v>0</v>
      </c>
      <c r="AD247" s="1" t="s">
        <v>0</v>
      </c>
      <c r="AE247" s="1" t="s">
        <v>0</v>
      </c>
      <c r="AF247" s="1" t="s">
        <v>0</v>
      </c>
      <c r="AG247" s="1" t="s">
        <v>0</v>
      </c>
      <c r="AH247" s="1" t="s">
        <v>0</v>
      </c>
      <c r="AI247" s="1" t="s">
        <v>0</v>
      </c>
      <c r="AJ247" s="1" t="s">
        <v>0</v>
      </c>
      <c r="AK247" s="1" t="s">
        <v>0</v>
      </c>
      <c r="AL247" s="1" t="s">
        <v>0</v>
      </c>
      <c r="AM247" s="1" t="s">
        <v>0</v>
      </c>
      <c r="AN247" s="1" t="s">
        <v>0</v>
      </c>
      <c r="AO247" s="1" t="s">
        <v>0</v>
      </c>
      <c r="AP247" s="1" t="s">
        <v>0</v>
      </c>
      <c r="AQ247" s="1" t="s">
        <v>0</v>
      </c>
      <c r="AR247" s="1" t="s">
        <v>0</v>
      </c>
      <c r="AS247" s="1" t="s">
        <v>0</v>
      </c>
      <c r="AT247" s="1" t="s">
        <v>0</v>
      </c>
      <c r="AU247" s="1" t="s">
        <v>0</v>
      </c>
      <c r="AV247" s="1" t="s">
        <v>0</v>
      </c>
      <c r="AW247" s="1" t="s">
        <v>0</v>
      </c>
      <c r="AX247" s="1" t="s">
        <v>0</v>
      </c>
      <c r="AY247" s="1" t="s">
        <v>0</v>
      </c>
      <c r="AZ247" s="1" t="s">
        <v>0</v>
      </c>
      <c r="BA247" s="1" t="s">
        <v>0</v>
      </c>
      <c r="BB247" s="1" t="s">
        <v>0</v>
      </c>
      <c r="BC247" s="1" t="s">
        <v>0</v>
      </c>
      <c r="BD247" s="1" t="s">
        <v>0</v>
      </c>
      <c r="BE247" s="1" t="s">
        <v>0</v>
      </c>
      <c r="BF247" s="1" t="s">
        <v>0</v>
      </c>
      <c r="BG247" s="1" t="s">
        <v>0</v>
      </c>
      <c r="BH247" s="1" t="s">
        <v>0</v>
      </c>
      <c r="BI247" s="1" t="s">
        <v>0</v>
      </c>
      <c r="BJ247" s="1" t="s">
        <v>0</v>
      </c>
      <c r="BK247" s="1" t="s">
        <v>0</v>
      </c>
      <c r="BL247" s="1" t="s">
        <v>0</v>
      </c>
      <c r="BM247" s="1" t="s">
        <v>0</v>
      </c>
      <c r="BN247" s="1" t="s">
        <v>0</v>
      </c>
      <c r="BO247" s="1" t="s">
        <v>0</v>
      </c>
      <c r="BP247" s="1" t="s">
        <v>0</v>
      </c>
      <c r="BQ247" s="1" t="s">
        <v>0</v>
      </c>
      <c r="BR247" s="1" t="s">
        <v>0</v>
      </c>
      <c r="BS247" s="1" t="s">
        <v>0</v>
      </c>
      <c r="BT247" s="1" t="s">
        <v>0</v>
      </c>
      <c r="BU247" s="1" t="s">
        <v>0</v>
      </c>
      <c r="BV247" s="1" t="s">
        <v>0</v>
      </c>
      <c r="BW247" s="1" t="s">
        <v>0</v>
      </c>
      <c r="BX247" s="1" t="s">
        <v>0</v>
      </c>
      <c r="BY247" s="1" t="s">
        <v>0</v>
      </c>
      <c r="BZ247" s="1" t="s">
        <v>0</v>
      </c>
      <c r="CA247" s="1" t="s">
        <v>0</v>
      </c>
      <c r="CB247" s="1" t="s">
        <v>0</v>
      </c>
      <c r="CC247" s="1" t="s">
        <v>0</v>
      </c>
      <c r="CD247" s="1" t="s">
        <v>0</v>
      </c>
      <c r="CE247" s="1" t="s">
        <v>0</v>
      </c>
      <c r="CF247" s="1" t="s">
        <v>0</v>
      </c>
      <c r="CG247" s="1" t="s">
        <v>0</v>
      </c>
      <c r="CH247" s="1" t="s">
        <v>0</v>
      </c>
      <c r="CI247" s="1" t="s">
        <v>0</v>
      </c>
      <c r="CJ247" s="1" t="s">
        <v>0</v>
      </c>
      <c r="CK247" s="1" t="s">
        <v>0</v>
      </c>
      <c r="CL247" s="1" t="s">
        <v>0</v>
      </c>
      <c r="CM247" s="1" t="s">
        <v>0</v>
      </c>
      <c r="CN247" s="1" t="s">
        <v>0</v>
      </c>
      <c r="CO247" s="1" t="s">
        <v>0</v>
      </c>
      <c r="CP247" s="1" t="s">
        <v>0</v>
      </c>
      <c r="CQ247" s="1" t="s">
        <v>0</v>
      </c>
      <c r="CR247" s="1" t="s">
        <v>0</v>
      </c>
      <c r="CS247" s="1" t="s">
        <v>0</v>
      </c>
      <c r="CT247" s="1" t="s">
        <v>0</v>
      </c>
      <c r="CU247" s="1" t="s">
        <v>0</v>
      </c>
      <c r="CV247" s="1" t="s">
        <v>0</v>
      </c>
      <c r="CW247" s="1" t="s">
        <v>0</v>
      </c>
      <c r="CX247" s="1" t="s">
        <v>0</v>
      </c>
      <c r="CY247" s="1" t="s">
        <v>0</v>
      </c>
      <c r="CZ247" s="1" t="s">
        <v>0</v>
      </c>
      <c r="DA247" s="1" t="s">
        <v>0</v>
      </c>
      <c r="DB247" s="1" t="s">
        <v>0</v>
      </c>
      <c r="DC247" s="1" t="s">
        <v>0</v>
      </c>
      <c r="DD247" s="1" t="s">
        <v>0</v>
      </c>
      <c r="DE247" s="1" t="s">
        <v>0</v>
      </c>
      <c r="DF247" s="1" t="s">
        <v>0</v>
      </c>
      <c r="DG247" s="1" t="s">
        <v>0</v>
      </c>
      <c r="DH247" s="1" t="s">
        <v>0</v>
      </c>
      <c r="DI247" s="1" t="s">
        <v>0</v>
      </c>
      <c r="DJ247" s="1" t="s">
        <v>0</v>
      </c>
      <c r="DK247" s="1" t="s">
        <v>0</v>
      </c>
      <c r="DL247" s="1" t="s">
        <v>0</v>
      </c>
      <c r="DM247" s="1" t="s">
        <v>0</v>
      </c>
      <c r="DN247" s="1" t="s">
        <v>0</v>
      </c>
      <c r="DO247" s="1" t="s">
        <v>0</v>
      </c>
      <c r="DP247" s="1" t="s">
        <v>0</v>
      </c>
      <c r="DQ247" s="1" t="s">
        <v>0</v>
      </c>
      <c r="DR247" s="1" t="s">
        <v>0</v>
      </c>
      <c r="DS247" s="1" t="s">
        <v>0</v>
      </c>
      <c r="DT247" s="1" t="s">
        <v>0</v>
      </c>
      <c r="DU247" s="1" t="s">
        <v>0</v>
      </c>
      <c r="DV247" s="1" t="s">
        <v>0</v>
      </c>
      <c r="DW247" s="1" t="s">
        <v>0</v>
      </c>
      <c r="DX247" s="1" t="s">
        <v>0</v>
      </c>
      <c r="DY247" s="1" t="s">
        <v>0</v>
      </c>
      <c r="DZ247" s="1" t="s">
        <v>0</v>
      </c>
      <c r="EA247" s="1" t="s">
        <v>0</v>
      </c>
      <c r="EB247" s="1" t="s">
        <v>0</v>
      </c>
      <c r="EC247" s="1" t="s">
        <v>0</v>
      </c>
      <c r="ED247" s="1" t="s">
        <v>0</v>
      </c>
      <c r="EE247" s="1" t="s">
        <v>0</v>
      </c>
      <c r="EF247" s="1" t="s">
        <v>0</v>
      </c>
      <c r="EG247" s="1" t="s">
        <v>0</v>
      </c>
      <c r="EH247" s="1" t="s">
        <v>0</v>
      </c>
      <c r="EI247" s="1" t="s">
        <v>0</v>
      </c>
      <c r="EJ247" s="1" t="s">
        <v>0</v>
      </c>
      <c r="EK247" s="1" t="s">
        <v>0</v>
      </c>
      <c r="EL247" s="1" t="s">
        <v>0</v>
      </c>
      <c r="EM247" s="1" t="s">
        <v>0</v>
      </c>
      <c r="EN247" s="1" t="s">
        <v>0</v>
      </c>
      <c r="EO247" s="1" t="s">
        <v>0</v>
      </c>
      <c r="EP247" s="1" t="s">
        <v>0</v>
      </c>
      <c r="EQ247" s="1" t="s">
        <v>0</v>
      </c>
      <c r="ER247" s="1" t="s">
        <v>0</v>
      </c>
      <c r="ES247" s="1" t="s">
        <v>0</v>
      </c>
      <c r="ET247" s="1" t="s">
        <v>0</v>
      </c>
      <c r="EU247" s="1" t="s">
        <v>0</v>
      </c>
      <c r="EV247" s="1" t="s">
        <v>0</v>
      </c>
      <c r="EW247" s="1" t="s">
        <v>0</v>
      </c>
      <c r="EX247" s="1" t="s">
        <v>0</v>
      </c>
      <c r="EY247" s="1" t="s">
        <v>0</v>
      </c>
      <c r="EZ247" s="1" t="s">
        <v>0</v>
      </c>
      <c r="FA247" s="1" t="s">
        <v>0</v>
      </c>
      <c r="FB247" s="1" t="s">
        <v>0</v>
      </c>
      <c r="FC247" s="1" t="s">
        <v>0</v>
      </c>
      <c r="FD247" s="1" t="s">
        <v>0</v>
      </c>
      <c r="FE247" s="1" t="s">
        <v>0</v>
      </c>
      <c r="FF247" s="1" t="s">
        <v>0</v>
      </c>
      <c r="FG247" s="1" t="s">
        <v>0</v>
      </c>
      <c r="FH247" s="1" t="s">
        <v>0</v>
      </c>
      <c r="FI247" s="1" t="s">
        <v>0</v>
      </c>
      <c r="FJ247" s="1" t="s">
        <v>0</v>
      </c>
      <c r="FK247" s="1" t="s">
        <v>0</v>
      </c>
      <c r="FL247" s="1" t="s">
        <v>0</v>
      </c>
      <c r="FM247" s="1" t="s">
        <v>0</v>
      </c>
      <c r="FN247" s="1" t="s">
        <v>0</v>
      </c>
      <c r="FO247" s="1" t="s">
        <v>0</v>
      </c>
      <c r="FP247" s="1" t="s">
        <v>0</v>
      </c>
      <c r="FQ247" s="1" t="s">
        <v>0</v>
      </c>
      <c r="FR247" s="1" t="s">
        <v>0</v>
      </c>
      <c r="FS247" s="1" t="s">
        <v>0</v>
      </c>
      <c r="FT247" s="1" t="s">
        <v>0</v>
      </c>
      <c r="FU247" s="1" t="s">
        <v>0</v>
      </c>
      <c r="FV247" s="1" t="s">
        <v>0</v>
      </c>
      <c r="FW247" s="1" t="s">
        <v>0</v>
      </c>
      <c r="FX247" s="1" t="s">
        <v>0</v>
      </c>
      <c r="FY247" s="1" t="s">
        <v>0</v>
      </c>
      <c r="FZ247" s="1" t="s">
        <v>0</v>
      </c>
      <c r="GA247" s="1" t="s">
        <v>0</v>
      </c>
      <c r="GB247" s="1" t="s">
        <v>0</v>
      </c>
      <c r="GC247" s="1" t="s">
        <v>0</v>
      </c>
      <c r="GD247" s="1" t="s">
        <v>0</v>
      </c>
      <c r="GE247" s="1" t="s">
        <v>0</v>
      </c>
      <c r="GF247" s="1" t="s">
        <v>0</v>
      </c>
      <c r="GG247" s="1" t="s">
        <v>0</v>
      </c>
      <c r="GH247" s="1" t="s">
        <v>0</v>
      </c>
      <c r="GI247" s="1" t="s">
        <v>0</v>
      </c>
      <c r="GJ247" s="1" t="s">
        <v>0</v>
      </c>
      <c r="GK247" s="1" t="s">
        <v>0</v>
      </c>
      <c r="GL247" s="1" t="s">
        <v>0</v>
      </c>
      <c r="GM247" s="1" t="s">
        <v>0</v>
      </c>
      <c r="GN247" s="1" t="s">
        <v>0</v>
      </c>
      <c r="GO247" s="1" t="s">
        <v>0</v>
      </c>
      <c r="GP247" s="1" t="s">
        <v>0</v>
      </c>
      <c r="GQ247" s="1" t="s">
        <v>0</v>
      </c>
      <c r="GR247" s="1" t="s">
        <v>0</v>
      </c>
      <c r="GS247" s="1" t="s">
        <v>0</v>
      </c>
      <c r="GT247" s="1" t="s">
        <v>0</v>
      </c>
      <c r="GU247" s="1" t="s">
        <v>0</v>
      </c>
      <c r="GV247" s="1" t="s">
        <v>0</v>
      </c>
      <c r="GW247" s="1" t="s">
        <v>0</v>
      </c>
      <c r="GX247" s="1" t="s">
        <v>0</v>
      </c>
      <c r="GY247" s="1" t="s">
        <v>0</v>
      </c>
      <c r="GZ247" s="1" t="s">
        <v>0</v>
      </c>
      <c r="HA247" s="1" t="s">
        <v>0</v>
      </c>
      <c r="HB247" s="1" t="s">
        <v>0</v>
      </c>
      <c r="HC247" s="1" t="s">
        <v>0</v>
      </c>
      <c r="HD247" s="1" t="s">
        <v>0</v>
      </c>
      <c r="HE247" s="1" t="s">
        <v>0</v>
      </c>
      <c r="HF247" s="1" t="s">
        <v>0</v>
      </c>
      <c r="HG247" s="1" t="s">
        <v>0</v>
      </c>
      <c r="HH247" s="1" t="s">
        <v>0</v>
      </c>
      <c r="HI247" s="1" t="s">
        <v>0</v>
      </c>
      <c r="HJ247" s="1" t="s">
        <v>0</v>
      </c>
      <c r="HK247" s="1" t="s">
        <v>0</v>
      </c>
      <c r="HL247" s="1" t="s">
        <v>0</v>
      </c>
      <c r="HM247" s="1" t="s">
        <v>0</v>
      </c>
      <c r="HN247" s="1" t="s">
        <v>0</v>
      </c>
      <c r="HO247" s="1" t="s">
        <v>0</v>
      </c>
      <c r="HP247" s="1" t="s">
        <v>0</v>
      </c>
      <c r="HQ247" s="1" t="s">
        <v>0</v>
      </c>
      <c r="HR247" s="1" t="s">
        <v>0</v>
      </c>
      <c r="HS247" s="1" t="s">
        <v>0</v>
      </c>
      <c r="HT247" s="1" t="s">
        <v>0</v>
      </c>
      <c r="HU247" s="1" t="s">
        <v>0</v>
      </c>
      <c r="HV247" s="1" t="s">
        <v>0</v>
      </c>
      <c r="HW247" s="1" t="s">
        <v>0</v>
      </c>
      <c r="HX247" s="1" t="s">
        <v>0</v>
      </c>
      <c r="HY247" s="1" t="s">
        <v>0</v>
      </c>
      <c r="HZ247" s="1" t="s">
        <v>0</v>
      </c>
      <c r="IA247" s="1" t="s">
        <v>0</v>
      </c>
      <c r="IB247" s="1" t="s">
        <v>0</v>
      </c>
      <c r="IC247" s="1" t="s">
        <v>0</v>
      </c>
      <c r="ID247" s="1" t="s">
        <v>0</v>
      </c>
      <c r="IE247" s="1" t="s">
        <v>0</v>
      </c>
      <c r="IF247" s="1" t="s">
        <v>0</v>
      </c>
      <c r="IG247" s="1" t="s">
        <v>0</v>
      </c>
      <c r="IH247" s="1" t="s">
        <v>0</v>
      </c>
      <c r="II247" s="1" t="s">
        <v>0</v>
      </c>
      <c r="IJ247" s="1" t="s">
        <v>0</v>
      </c>
      <c r="IK247" s="1" t="s">
        <v>0</v>
      </c>
      <c r="IL247" s="1" t="s">
        <v>0</v>
      </c>
      <c r="IM247" s="1" t="s">
        <v>0</v>
      </c>
      <c r="IN247" s="1" t="s">
        <v>0</v>
      </c>
      <c r="IO247" s="1" t="s">
        <v>0</v>
      </c>
      <c r="IP247" s="1" t="s">
        <v>0</v>
      </c>
      <c r="IQ247" s="1" t="s">
        <v>0</v>
      </c>
      <c r="IR247" s="1" t="s">
        <v>0</v>
      </c>
      <c r="IS247" s="1" t="s">
        <v>0</v>
      </c>
      <c r="IT247" s="1" t="s">
        <v>0</v>
      </c>
      <c r="IU247" s="1" t="s">
        <v>0</v>
      </c>
      <c r="IV247" s="1" t="s">
        <v>0</v>
      </c>
      <c r="IW247" s="1" t="s">
        <v>0</v>
      </c>
      <c r="IX247" s="1" t="s">
        <v>0</v>
      </c>
      <c r="IY247" s="1" t="s">
        <v>0</v>
      </c>
      <c r="IZ247" s="1" t="s">
        <v>0</v>
      </c>
      <c r="JA247" s="1" t="s">
        <v>0</v>
      </c>
      <c r="JB247" s="1" t="s">
        <v>0</v>
      </c>
      <c r="JC247" s="1" t="s">
        <v>0</v>
      </c>
      <c r="JD247" s="1" t="s">
        <v>0</v>
      </c>
      <c r="JE247" s="1" t="s">
        <v>0</v>
      </c>
      <c r="JF247" s="1" t="s">
        <v>0</v>
      </c>
      <c r="JG247" s="1" t="s">
        <v>0</v>
      </c>
      <c r="JH247" s="1" t="s">
        <v>0</v>
      </c>
      <c r="JI247" s="1" t="s">
        <v>0</v>
      </c>
      <c r="JJ247" s="1" t="s">
        <v>0</v>
      </c>
      <c r="JK247" s="1" t="s">
        <v>0</v>
      </c>
      <c r="JL247" s="1" t="s">
        <v>0</v>
      </c>
      <c r="JM247" s="1" t="s">
        <v>0</v>
      </c>
      <c r="JN247" s="1" t="s">
        <v>0</v>
      </c>
      <c r="JO247" s="1" t="s">
        <v>0</v>
      </c>
      <c r="JP247" s="1" t="s">
        <v>0</v>
      </c>
      <c r="JQ247" s="1" t="s">
        <v>0</v>
      </c>
      <c r="JR247" s="1" t="s">
        <v>0</v>
      </c>
      <c r="JS247" s="1" t="s">
        <v>0</v>
      </c>
      <c r="JT247" s="1" t="s">
        <v>0</v>
      </c>
      <c r="JU247" s="1" t="s">
        <v>0</v>
      </c>
      <c r="JV247" s="1" t="s">
        <v>0</v>
      </c>
      <c r="JW247" s="1" t="s">
        <v>0</v>
      </c>
      <c r="JX247" s="1" t="s">
        <v>0</v>
      </c>
      <c r="JY247" s="1" t="s">
        <v>0</v>
      </c>
      <c r="JZ247" s="1" t="s">
        <v>0</v>
      </c>
      <c r="KA247" s="1" t="s">
        <v>0</v>
      </c>
      <c r="KB247" s="1" t="s">
        <v>0</v>
      </c>
      <c r="KC247" s="1" t="s">
        <v>0</v>
      </c>
      <c r="KD247" s="1" t="s">
        <v>0</v>
      </c>
      <c r="KE247" s="1" t="s">
        <v>0</v>
      </c>
      <c r="KF247" s="1" t="s">
        <v>0</v>
      </c>
      <c r="KG247" s="1" t="s">
        <v>0</v>
      </c>
      <c r="KH247" s="1" t="s">
        <v>0</v>
      </c>
      <c r="KI247" s="1" t="s">
        <v>0</v>
      </c>
      <c r="KJ247" s="1" t="s">
        <v>0</v>
      </c>
      <c r="KK247" s="1" t="s">
        <v>0</v>
      </c>
      <c r="KL247" s="1" t="s">
        <v>0</v>
      </c>
      <c r="KM247" s="1" t="s">
        <v>0</v>
      </c>
      <c r="KN247" s="1" t="s">
        <v>0</v>
      </c>
      <c r="KO247" s="1" t="s">
        <v>0</v>
      </c>
      <c r="KP247" s="1" t="s">
        <v>0</v>
      </c>
      <c r="KQ247" s="1" t="s">
        <v>0</v>
      </c>
      <c r="KR247" s="1" t="s">
        <v>0</v>
      </c>
      <c r="KS247" s="1" t="s">
        <v>0</v>
      </c>
      <c r="KT247" s="1" t="s">
        <v>0</v>
      </c>
      <c r="KU247" s="1" t="s">
        <v>0</v>
      </c>
      <c r="KV247" s="1" t="s">
        <v>0</v>
      </c>
      <c r="KW247" s="1" t="s">
        <v>0</v>
      </c>
      <c r="KX247" s="1" t="s">
        <v>0</v>
      </c>
      <c r="KY247" s="1" t="s">
        <v>0</v>
      </c>
      <c r="KZ247" s="1" t="s">
        <v>0</v>
      </c>
      <c r="LA247" s="1" t="s">
        <v>0</v>
      </c>
      <c r="LB247" s="1" t="s">
        <v>0</v>
      </c>
      <c r="LC247" s="1" t="s">
        <v>0</v>
      </c>
      <c r="LD247" s="1" t="s">
        <v>0</v>
      </c>
      <c r="LE247" s="1" t="s">
        <v>0</v>
      </c>
      <c r="LF247" s="1" t="s">
        <v>0</v>
      </c>
      <c r="LG247" s="1" t="s">
        <v>0</v>
      </c>
      <c r="LH247" s="1" t="s">
        <v>0</v>
      </c>
      <c r="LI247" s="1" t="s">
        <v>0</v>
      </c>
      <c r="LJ247" s="1" t="s">
        <v>0</v>
      </c>
      <c r="LK247" s="1" t="s">
        <v>0</v>
      </c>
      <c r="LL247" s="1" t="s">
        <v>0</v>
      </c>
      <c r="LM247" s="1" t="s">
        <v>0</v>
      </c>
      <c r="LN247" s="1" t="s">
        <v>0</v>
      </c>
      <c r="LO247" s="1" t="s">
        <v>0</v>
      </c>
      <c r="LP247" s="1" t="s">
        <v>0</v>
      </c>
      <c r="LQ247" s="1" t="s">
        <v>0</v>
      </c>
      <c r="LR247" s="1" t="s">
        <v>0</v>
      </c>
      <c r="LS247" s="1" t="s">
        <v>0</v>
      </c>
      <c r="LT247" s="1" t="s">
        <v>0</v>
      </c>
      <c r="LU247" s="1" t="s">
        <v>0</v>
      </c>
      <c r="LV247" s="1" t="s">
        <v>0</v>
      </c>
      <c r="LW247" s="1" t="s">
        <v>0</v>
      </c>
      <c r="LX247" s="1" t="s">
        <v>0</v>
      </c>
      <c r="LY247" s="1" t="s">
        <v>0</v>
      </c>
      <c r="LZ247" s="1" t="s">
        <v>0</v>
      </c>
      <c r="MA247" s="1" t="s">
        <v>0</v>
      </c>
      <c r="MB247" s="1" t="s">
        <v>0</v>
      </c>
      <c r="MC247" s="1" t="s">
        <v>0</v>
      </c>
      <c r="MD247" s="1" t="s">
        <v>0</v>
      </c>
      <c r="ME247" s="1" t="s">
        <v>0</v>
      </c>
      <c r="MF247" s="1" t="s">
        <v>0</v>
      </c>
      <c r="MG247" s="1" t="s">
        <v>0</v>
      </c>
      <c r="MH247" s="1" t="s">
        <v>0</v>
      </c>
      <c r="MI247" s="1" t="s">
        <v>0</v>
      </c>
      <c r="MJ247" s="1" t="s">
        <v>0</v>
      </c>
      <c r="MK247" s="1" t="s">
        <v>0</v>
      </c>
      <c r="ML247" s="1" t="s">
        <v>0</v>
      </c>
      <c r="MM247" s="1" t="s">
        <v>0</v>
      </c>
      <c r="MN247" s="1" t="s">
        <v>0</v>
      </c>
      <c r="MO247" s="1" t="s">
        <v>0</v>
      </c>
      <c r="MP247" s="1" t="s">
        <v>0</v>
      </c>
      <c r="MQ247" s="1" t="s">
        <v>0</v>
      </c>
      <c r="MR247" s="1" t="s">
        <v>0</v>
      </c>
      <c r="MS247" s="1" t="s">
        <v>0</v>
      </c>
      <c r="MT247" s="1" t="s">
        <v>0</v>
      </c>
      <c r="MU247" s="1" t="s">
        <v>0</v>
      </c>
      <c r="MV247" s="1" t="s">
        <v>0</v>
      </c>
      <c r="MW247" s="1" t="s">
        <v>0</v>
      </c>
      <c r="MX247" s="1" t="s">
        <v>0</v>
      </c>
      <c r="MY247" s="1" t="s">
        <v>0</v>
      </c>
      <c r="MZ247" s="1" t="s">
        <v>0</v>
      </c>
      <c r="NA247" s="1" t="s">
        <v>0</v>
      </c>
      <c r="NB247" s="1" t="s">
        <v>0</v>
      </c>
      <c r="NC247" s="1" t="s">
        <v>0</v>
      </c>
      <c r="ND247" s="1" t="s">
        <v>0</v>
      </c>
      <c r="NE247" s="1" t="s">
        <v>0</v>
      </c>
      <c r="NF247" s="1" t="s">
        <v>0</v>
      </c>
      <c r="NG247" s="1" t="s">
        <v>0</v>
      </c>
      <c r="NH247" s="1" t="s">
        <v>0</v>
      </c>
      <c r="NI247" s="1" t="s">
        <v>0</v>
      </c>
      <c r="NJ247" s="1" t="s">
        <v>0</v>
      </c>
      <c r="NK247" s="1" t="s">
        <v>0</v>
      </c>
      <c r="NL247" s="1" t="s">
        <v>0</v>
      </c>
      <c r="NM247" s="1" t="s">
        <v>0</v>
      </c>
      <c r="NN247" s="1" t="s">
        <v>0</v>
      </c>
      <c r="NO247" s="1" t="s">
        <v>0</v>
      </c>
      <c r="NP247" s="1" t="s">
        <v>0</v>
      </c>
      <c r="NQ247" s="1" t="s">
        <v>0</v>
      </c>
      <c r="NR247" s="1" t="s">
        <v>0</v>
      </c>
      <c r="NS247" s="1" t="s">
        <v>0</v>
      </c>
      <c r="NT247" s="1" t="s">
        <v>0</v>
      </c>
      <c r="NU247" s="1" t="s">
        <v>0</v>
      </c>
      <c r="NV247" s="1" t="s">
        <v>0</v>
      </c>
      <c r="NW247" s="1" t="s">
        <v>0</v>
      </c>
      <c r="NX247" s="1" t="s">
        <v>0</v>
      </c>
      <c r="NY247" s="1" t="s">
        <v>0</v>
      </c>
      <c r="NZ247" s="1" t="s">
        <v>0</v>
      </c>
      <c r="OA247" s="1" t="s">
        <v>0</v>
      </c>
      <c r="OB247" s="1" t="s">
        <v>0</v>
      </c>
      <c r="OC247" s="1" t="s">
        <v>0</v>
      </c>
      <c r="OD247" s="1" t="s">
        <v>0</v>
      </c>
      <c r="OE247" s="1" t="s">
        <v>0</v>
      </c>
      <c r="OF247" s="1" t="s">
        <v>0</v>
      </c>
      <c r="OG247" s="1" t="s">
        <v>0</v>
      </c>
      <c r="OH247" s="1" t="s">
        <v>0</v>
      </c>
      <c r="OI247" s="1" t="s">
        <v>0</v>
      </c>
      <c r="OJ247" s="1" t="s">
        <v>0</v>
      </c>
      <c r="OK247" s="1" t="s">
        <v>0</v>
      </c>
      <c r="OL247" s="1" t="s">
        <v>0</v>
      </c>
      <c r="OM247" s="1" t="s">
        <v>0</v>
      </c>
      <c r="ON247" s="1" t="s">
        <v>0</v>
      </c>
      <c r="OO247" s="1" t="s">
        <v>0</v>
      </c>
      <c r="OP247" s="1" t="s">
        <v>0</v>
      </c>
      <c r="OQ247" s="1" t="s">
        <v>0</v>
      </c>
      <c r="OR247" s="1" t="s">
        <v>0</v>
      </c>
      <c r="OS247" s="1" t="s">
        <v>0</v>
      </c>
      <c r="OT247" s="1" t="s">
        <v>0</v>
      </c>
      <c r="OU247" s="1" t="s">
        <v>0</v>
      </c>
      <c r="OV247" s="1" t="s">
        <v>0</v>
      </c>
      <c r="OW247" s="1" t="s">
        <v>0</v>
      </c>
      <c r="OX247" s="1" t="s">
        <v>0</v>
      </c>
      <c r="OY247" s="1" t="s">
        <v>0</v>
      </c>
      <c r="OZ247" s="1" t="s">
        <v>0</v>
      </c>
      <c r="PA247" s="1" t="s">
        <v>0</v>
      </c>
      <c r="PB247" s="1" t="s">
        <v>0</v>
      </c>
      <c r="PC247" s="1" t="s">
        <v>0</v>
      </c>
      <c r="PD247" s="1" t="s">
        <v>0</v>
      </c>
      <c r="PE247" s="1" t="s">
        <v>0</v>
      </c>
      <c r="PF247" s="1" t="s">
        <v>0</v>
      </c>
      <c r="PG247" s="1" t="s">
        <v>0</v>
      </c>
      <c r="PH247" s="1" t="s">
        <v>0</v>
      </c>
      <c r="PI247" s="1" t="s">
        <v>0</v>
      </c>
      <c r="PJ247" s="1" t="s">
        <v>0</v>
      </c>
      <c r="PK247" s="1" t="s">
        <v>0</v>
      </c>
      <c r="PL247" s="1" t="s">
        <v>0</v>
      </c>
      <c r="PM247" s="1" t="s">
        <v>0</v>
      </c>
      <c r="PN247" s="1" t="s">
        <v>0</v>
      </c>
      <c r="PO247" s="1" t="s">
        <v>0</v>
      </c>
      <c r="PP247" s="1" t="s">
        <v>0</v>
      </c>
      <c r="PQ247" s="1" t="s">
        <v>0</v>
      </c>
      <c r="PR247" s="1" t="s">
        <v>0</v>
      </c>
      <c r="PS247" s="1" t="s">
        <v>0</v>
      </c>
      <c r="PT247" s="1" t="s">
        <v>0</v>
      </c>
      <c r="PU247" s="1" t="s">
        <v>0</v>
      </c>
      <c r="PV247" s="1" t="s">
        <v>0</v>
      </c>
      <c r="PW247" s="1" t="s">
        <v>0</v>
      </c>
      <c r="PX247" s="1" t="s">
        <v>0</v>
      </c>
      <c r="PY247" s="1" t="s">
        <v>0</v>
      </c>
      <c r="PZ247" s="1" t="s">
        <v>0</v>
      </c>
      <c r="QA247" s="1" t="s">
        <v>0</v>
      </c>
      <c r="QB247" s="1" t="s">
        <v>0</v>
      </c>
      <c r="QC247" s="1" t="s">
        <v>0</v>
      </c>
      <c r="QD247" s="1" t="s">
        <v>0</v>
      </c>
      <c r="QE247" s="1" t="s">
        <v>0</v>
      </c>
      <c r="QF247" s="1" t="s">
        <v>0</v>
      </c>
      <c r="QG247" s="1" t="s">
        <v>0</v>
      </c>
      <c r="QH247" s="1" t="s">
        <v>0</v>
      </c>
      <c r="QI247" s="1" t="s">
        <v>0</v>
      </c>
      <c r="QJ247" s="1" t="s">
        <v>0</v>
      </c>
      <c r="QK247" s="1" t="s">
        <v>0</v>
      </c>
      <c r="QL247" s="1" t="s">
        <v>0</v>
      </c>
      <c r="QM247" s="1" t="s">
        <v>0</v>
      </c>
      <c r="QN247" s="1" t="s">
        <v>0</v>
      </c>
      <c r="QO247" s="1" t="s">
        <v>0</v>
      </c>
      <c r="QP247" s="1" t="s">
        <v>0</v>
      </c>
      <c r="QQ247" s="1" t="s">
        <v>0</v>
      </c>
      <c r="QR247" s="1" t="s">
        <v>0</v>
      </c>
      <c r="QS247" s="1" t="s">
        <v>0</v>
      </c>
      <c r="QT247" s="1" t="s">
        <v>0</v>
      </c>
      <c r="QU247" s="1" t="s">
        <v>0</v>
      </c>
      <c r="QV247" s="1" t="s">
        <v>0</v>
      </c>
      <c r="QW247" s="1" t="s">
        <v>0</v>
      </c>
      <c r="QX247" s="1" t="s">
        <v>0</v>
      </c>
      <c r="QY247" s="1" t="s">
        <v>0</v>
      </c>
      <c r="QZ247" s="1" t="s">
        <v>0</v>
      </c>
      <c r="RA247" s="1" t="s">
        <v>0</v>
      </c>
      <c r="RB247" s="1" t="s">
        <v>0</v>
      </c>
      <c r="RC247" s="1" t="s">
        <v>0</v>
      </c>
      <c r="RD247" s="1" t="s">
        <v>0</v>
      </c>
      <c r="RE247" s="1" t="s">
        <v>0</v>
      </c>
      <c r="RF247" s="1" t="s">
        <v>0</v>
      </c>
      <c r="RG247" s="1" t="s">
        <v>0</v>
      </c>
      <c r="RH247" s="1" t="s">
        <v>0</v>
      </c>
      <c r="RI247" s="1" t="s">
        <v>0</v>
      </c>
      <c r="RJ247" s="1" t="s">
        <v>0</v>
      </c>
      <c r="RK247" s="1" t="s">
        <v>0</v>
      </c>
      <c r="RL247" s="1" t="s">
        <v>0</v>
      </c>
      <c r="RM247" s="1" t="s">
        <v>0</v>
      </c>
      <c r="RN247" s="1" t="s">
        <v>0</v>
      </c>
      <c r="RO247" s="1" t="s">
        <v>0</v>
      </c>
      <c r="RP247" s="1" t="s">
        <v>0</v>
      </c>
      <c r="RQ247" s="1" t="s">
        <v>0</v>
      </c>
      <c r="RR247" s="1" t="s">
        <v>0</v>
      </c>
      <c r="RS247" s="1" t="s">
        <v>0</v>
      </c>
      <c r="RT247" s="1" t="s">
        <v>0</v>
      </c>
      <c r="RU247" s="1" t="s">
        <v>0</v>
      </c>
      <c r="RV247" s="1" t="s">
        <v>0</v>
      </c>
      <c r="RW247" s="1" t="s">
        <v>0</v>
      </c>
      <c r="RX247" s="1" t="s">
        <v>0</v>
      </c>
      <c r="RY247" s="1" t="s">
        <v>0</v>
      </c>
      <c r="RZ247" s="1" t="s">
        <v>0</v>
      </c>
      <c r="SA247" s="1" t="s">
        <v>0</v>
      </c>
      <c r="SB247" s="1" t="s">
        <v>0</v>
      </c>
      <c r="SC247" s="1" t="s">
        <v>0</v>
      </c>
      <c r="SD247" s="1" t="s">
        <v>0</v>
      </c>
      <c r="SE247" s="1" t="s">
        <v>0</v>
      </c>
      <c r="SF247" s="1" t="s">
        <v>0</v>
      </c>
      <c r="SG247" s="1" t="s">
        <v>0</v>
      </c>
      <c r="SH247" s="1" t="s">
        <v>0</v>
      </c>
      <c r="SI247" s="1" t="s">
        <v>0</v>
      </c>
      <c r="SJ247" s="1" t="s">
        <v>0</v>
      </c>
      <c r="SK247" s="1" t="s">
        <v>0</v>
      </c>
      <c r="SL247" s="1" t="s">
        <v>0</v>
      </c>
      <c r="SM247" s="1" t="s">
        <v>0</v>
      </c>
      <c r="SN247" s="1" t="s">
        <v>0</v>
      </c>
      <c r="SO247" s="1" t="s">
        <v>0</v>
      </c>
      <c r="SP247" s="1" t="s">
        <v>0</v>
      </c>
      <c r="SQ247" s="1" t="s">
        <v>0</v>
      </c>
      <c r="SR247" s="1" t="s">
        <v>0</v>
      </c>
      <c r="SS247" s="1" t="s">
        <v>0</v>
      </c>
      <c r="ST247" s="1" t="s">
        <v>0</v>
      </c>
      <c r="SU247" s="1" t="s">
        <v>0</v>
      </c>
      <c r="SV247" s="1" t="s">
        <v>0</v>
      </c>
      <c r="SW247" s="1" t="s">
        <v>0</v>
      </c>
      <c r="SX247" s="1" t="s">
        <v>0</v>
      </c>
      <c r="SY247" s="1" t="s">
        <v>0</v>
      </c>
      <c r="SZ247" s="1" t="s">
        <v>0</v>
      </c>
      <c r="TA247" s="1" t="s">
        <v>0</v>
      </c>
      <c r="TB247" s="1" t="s">
        <v>0</v>
      </c>
      <c r="TC247" s="1" t="s">
        <v>0</v>
      </c>
      <c r="TD247" s="1" t="s">
        <v>0</v>
      </c>
      <c r="TE247" s="1" t="s">
        <v>0</v>
      </c>
      <c r="TF247" s="1" t="s">
        <v>0</v>
      </c>
      <c r="TG247" s="1" t="s">
        <v>0</v>
      </c>
      <c r="TH247" s="1" t="s">
        <v>0</v>
      </c>
      <c r="TI247" s="1" t="s">
        <v>0</v>
      </c>
      <c r="TJ247" s="1" t="s">
        <v>0</v>
      </c>
      <c r="TK247" s="1" t="s">
        <v>0</v>
      </c>
      <c r="TL247" s="1" t="s">
        <v>0</v>
      </c>
      <c r="TM247" s="1" t="s">
        <v>0</v>
      </c>
      <c r="TN247" s="1" t="s">
        <v>0</v>
      </c>
      <c r="TO247" s="1" t="s">
        <v>0</v>
      </c>
      <c r="TP247" s="1" t="s">
        <v>0</v>
      </c>
      <c r="TQ247" s="1" t="s">
        <v>0</v>
      </c>
      <c r="TR247" s="1" t="s">
        <v>0</v>
      </c>
      <c r="TS247" s="1" t="s">
        <v>0</v>
      </c>
      <c r="TT247" s="1" t="s">
        <v>0</v>
      </c>
      <c r="TU247" s="1" t="s">
        <v>0</v>
      </c>
      <c r="TV247" s="1" t="s">
        <v>0</v>
      </c>
      <c r="TW247" s="1" t="s">
        <v>0</v>
      </c>
      <c r="TX247" s="1" t="s">
        <v>0</v>
      </c>
      <c r="TY247" s="1" t="s">
        <v>0</v>
      </c>
      <c r="TZ247" s="1" t="s">
        <v>0</v>
      </c>
      <c r="UA247" s="1" t="s">
        <v>0</v>
      </c>
      <c r="UB247" s="1" t="s">
        <v>0</v>
      </c>
      <c r="UC247" s="1" t="s">
        <v>0</v>
      </c>
      <c r="UD247" s="1" t="s">
        <v>0</v>
      </c>
      <c r="UE247" s="1" t="s">
        <v>0</v>
      </c>
      <c r="UF247" s="1" t="s">
        <v>0</v>
      </c>
      <c r="UG247" s="1" t="s">
        <v>0</v>
      </c>
      <c r="UH247" s="1" t="s">
        <v>0</v>
      </c>
      <c r="UI247" s="1" t="s">
        <v>0</v>
      </c>
      <c r="UJ247" s="1" t="s">
        <v>0</v>
      </c>
      <c r="UK247" s="1" t="s">
        <v>0</v>
      </c>
      <c r="UL247" s="1" t="s">
        <v>0</v>
      </c>
      <c r="UM247" s="1" t="s">
        <v>0</v>
      </c>
      <c r="UN247" s="1" t="s">
        <v>0</v>
      </c>
      <c r="UO247" s="1" t="s">
        <v>0</v>
      </c>
      <c r="UP247" s="1" t="s">
        <v>0</v>
      </c>
      <c r="UQ247" s="1" t="s">
        <v>0</v>
      </c>
    </row>
    <row r="248" spans="1:563" x14ac:dyDescent="0.25">
      <c r="A248" s="1" t="s">
        <v>1883</v>
      </c>
      <c r="B248" s="1" t="s">
        <v>1100</v>
      </c>
      <c r="C248" s="1" t="s">
        <v>1101</v>
      </c>
      <c r="D248" s="1">
        <v>294330.90643881902</v>
      </c>
      <c r="E248" s="1">
        <v>291959.44305764697</v>
      </c>
      <c r="F248" s="1">
        <v>542188.92363728699</v>
      </c>
      <c r="G248" s="1">
        <v>633732.63257555</v>
      </c>
      <c r="H248" s="1">
        <v>253071.822539393</v>
      </c>
      <c r="I248" s="1">
        <v>454886.18320827599</v>
      </c>
      <c r="J248" s="1">
        <v>172200.532739874</v>
      </c>
      <c r="K248" s="1">
        <v>282131.93607297703</v>
      </c>
      <c r="L248" s="1">
        <v>189271.548172707</v>
      </c>
      <c r="M248" s="1">
        <v>162648.10122452001</v>
      </c>
      <c r="N248" s="1">
        <v>163181.652457902</v>
      </c>
      <c r="O248" s="1">
        <v>144450.980447785</v>
      </c>
      <c r="P248" s="1">
        <v>316147.684698731</v>
      </c>
      <c r="Q248" s="1">
        <v>320282.37292567699</v>
      </c>
      <c r="R248" s="1">
        <v>223475.52820863901</v>
      </c>
      <c r="S248" s="1">
        <v>462912.10891671001</v>
      </c>
      <c r="T248" s="1">
        <v>154079.628808935</v>
      </c>
      <c r="U248" s="1">
        <v>290700.75112992199</v>
      </c>
      <c r="V248" s="1">
        <v>153583.516638542</v>
      </c>
      <c r="W248" s="1">
        <v>203587.94671294701</v>
      </c>
      <c r="X248" s="1">
        <v>193563.433308309</v>
      </c>
      <c r="Y248" s="1">
        <v>141720.161498542</v>
      </c>
      <c r="Z248" s="1">
        <v>144955.049397339</v>
      </c>
      <c r="AA248" s="1">
        <v>211227.710066019</v>
      </c>
      <c r="AB248" s="1">
        <v>166565.060231671</v>
      </c>
      <c r="AC248" s="1">
        <v>211948.37617911099</v>
      </c>
      <c r="AD248" s="1">
        <v>345610.97965651797</v>
      </c>
      <c r="AE248" s="1">
        <v>127835.712290613</v>
      </c>
      <c r="AF248" s="1">
        <v>279892.938049939</v>
      </c>
      <c r="AG248" s="1">
        <v>188967.609512511</v>
      </c>
      <c r="AH248" s="1">
        <v>184555.17495362501</v>
      </c>
      <c r="AI248" s="1">
        <v>229160.313120423</v>
      </c>
      <c r="AJ248" s="1">
        <v>214239.00649602999</v>
      </c>
      <c r="AK248" s="1">
        <v>193690.19732829701</v>
      </c>
      <c r="AL248" s="1">
        <v>387322.49756806297</v>
      </c>
      <c r="AM248" s="1">
        <v>2426199.4772184198</v>
      </c>
      <c r="AN248" s="1">
        <v>168702.71581458801</v>
      </c>
      <c r="AO248" s="1">
        <v>156723.193706777</v>
      </c>
      <c r="AP248" s="1">
        <v>206691.20294313499</v>
      </c>
      <c r="AQ248" s="1">
        <v>153294.033399748</v>
      </c>
      <c r="AR248" s="1">
        <v>264378.94367672998</v>
      </c>
      <c r="AS248" s="1">
        <v>298891.30122573703</v>
      </c>
      <c r="AT248" s="1">
        <v>297773.16772143397</v>
      </c>
      <c r="AU248" s="1">
        <v>201221.890239965</v>
      </c>
      <c r="AV248" s="1">
        <v>165805.70523408099</v>
      </c>
      <c r="AW248" s="1">
        <v>289829.29573538998</v>
      </c>
      <c r="AX248" s="1">
        <v>203487.97484849501</v>
      </c>
      <c r="AY248" s="1">
        <v>185908.89997444101</v>
      </c>
      <c r="AZ248" s="1">
        <v>264537.75552825897</v>
      </c>
      <c r="BA248" s="1">
        <v>202005.87213853101</v>
      </c>
      <c r="BB248" s="1">
        <v>229071.72558869599</v>
      </c>
      <c r="BC248" s="1">
        <v>250544.627700249</v>
      </c>
      <c r="BD248" s="1">
        <v>357463.84768689802</v>
      </c>
      <c r="BE248" s="1">
        <v>200028.288126353</v>
      </c>
      <c r="BF248" s="1">
        <v>263128.24596406199</v>
      </c>
      <c r="BG248" s="1">
        <v>207738.852683095</v>
      </c>
      <c r="BH248" s="1">
        <v>371713.408137961</v>
      </c>
      <c r="BI248" s="1">
        <v>235116.87947069801</v>
      </c>
      <c r="BJ248" s="1">
        <v>363208.31588899402</v>
      </c>
      <c r="BK248" s="1">
        <v>211760.45994880801</v>
      </c>
      <c r="BL248" s="1">
        <v>383761.63227841299</v>
      </c>
      <c r="BM248" s="1">
        <v>279838.989927908</v>
      </c>
      <c r="BN248" s="1">
        <v>158176.750094533</v>
      </c>
      <c r="BO248" s="1">
        <v>196014.07808250599</v>
      </c>
      <c r="BP248" s="1">
        <v>223925.27218971401</v>
      </c>
      <c r="BQ248" s="1">
        <v>300347.04632045102</v>
      </c>
      <c r="BR248" s="1">
        <v>186866.65101746999</v>
      </c>
      <c r="BS248" s="1">
        <v>174553.93688572699</v>
      </c>
      <c r="BT248" s="1">
        <v>336202.62206570897</v>
      </c>
      <c r="BU248" s="1">
        <v>149431.93175374501</v>
      </c>
      <c r="BV248" s="1">
        <v>100029.069769617</v>
      </c>
      <c r="BW248" s="1">
        <v>216896.63053773201</v>
      </c>
      <c r="BX248" s="1">
        <v>211203.35123437399</v>
      </c>
      <c r="BY248" s="1">
        <v>221279.38257105701</v>
      </c>
      <c r="BZ248" s="1">
        <v>232887.42573515701</v>
      </c>
      <c r="CA248" s="1">
        <v>215375.21686582401</v>
      </c>
      <c r="CB248" s="1">
        <v>123796.698235712</v>
      </c>
      <c r="CC248" s="1">
        <v>140194.18071737699</v>
      </c>
      <c r="CD248" s="1">
        <v>499971.65083945001</v>
      </c>
      <c r="CE248" s="1">
        <v>189765.27042449001</v>
      </c>
      <c r="CF248" s="1">
        <v>176128.76243582499</v>
      </c>
      <c r="CG248" s="1">
        <v>234247.132702242</v>
      </c>
      <c r="CH248" s="1">
        <v>351154.22245686001</v>
      </c>
      <c r="CI248" s="1">
        <v>183348.36980123</v>
      </c>
      <c r="CJ248" s="1">
        <v>213575.24659256</v>
      </c>
      <c r="CK248" s="1">
        <v>197496.670115924</v>
      </c>
      <c r="CL248" s="1">
        <v>195235.651601027</v>
      </c>
      <c r="CM248" s="1">
        <v>147515.168633661</v>
      </c>
      <c r="CN248" s="1">
        <v>178945.46815591599</v>
      </c>
      <c r="CO248" s="1">
        <v>227230.01838921299</v>
      </c>
      <c r="CP248" s="1">
        <v>259764.777261348</v>
      </c>
      <c r="CQ248" s="1">
        <v>197981.12772239899</v>
      </c>
      <c r="CR248" s="1">
        <v>207757.640088318</v>
      </c>
      <c r="CS248" s="1">
        <v>347298.88407356601</v>
      </c>
      <c r="CT248" s="1">
        <v>280830.22207168001</v>
      </c>
      <c r="CU248" s="1">
        <v>175854.369676367</v>
      </c>
      <c r="CV248" s="1">
        <v>170655.957139292</v>
      </c>
      <c r="CW248" s="1">
        <v>147982.20494936299</v>
      </c>
      <c r="CX248" s="1">
        <v>255146.91960533799</v>
      </c>
      <c r="CY248" s="1">
        <v>221696.67982271299</v>
      </c>
      <c r="CZ248" s="1">
        <v>195559.944548784</v>
      </c>
      <c r="DA248" s="1">
        <v>403307.12374524702</v>
      </c>
      <c r="DB248" s="1">
        <v>358827.466704119</v>
      </c>
      <c r="DC248" s="1">
        <v>157301.730040544</v>
      </c>
      <c r="DD248" s="1">
        <v>191512.51936654301</v>
      </c>
      <c r="DE248" s="1">
        <v>455551.64488116401</v>
      </c>
      <c r="DF248" s="1">
        <v>162885.86755387101</v>
      </c>
      <c r="DG248" s="1">
        <v>171014.18174656801</v>
      </c>
      <c r="DH248" s="1">
        <v>199715.59181462601</v>
      </c>
      <c r="DI248" s="1">
        <v>352321.96367484902</v>
      </c>
      <c r="DJ248" s="1">
        <v>157828.03683574099</v>
      </c>
      <c r="DK248" s="1">
        <v>170080.92992762499</v>
      </c>
      <c r="DL248" s="1">
        <v>146268.54166372801</v>
      </c>
      <c r="DM248" s="1">
        <v>128068.697765797</v>
      </c>
      <c r="DN248" s="1">
        <v>146689.46073247999</v>
      </c>
      <c r="DO248" s="1">
        <v>140931.665112738</v>
      </c>
      <c r="DP248" s="1">
        <v>583921.11993547098</v>
      </c>
      <c r="DQ248" s="1">
        <v>151957.45278915399</v>
      </c>
      <c r="DR248" s="1">
        <v>181141.910026003</v>
      </c>
      <c r="DS248" s="1">
        <v>180383.14616909099</v>
      </c>
      <c r="DT248" s="1">
        <v>181149.33418667101</v>
      </c>
      <c r="DU248" s="1">
        <v>315608.00193741597</v>
      </c>
      <c r="DV248" s="1">
        <v>229553.80424460399</v>
      </c>
      <c r="DW248" s="1">
        <v>240125.431292119</v>
      </c>
      <c r="DX248" s="1">
        <v>250132.86156339801</v>
      </c>
      <c r="DY248" s="1">
        <v>151415.949421264</v>
      </c>
      <c r="DZ248" s="1">
        <v>136736.550751359</v>
      </c>
      <c r="EA248" s="1">
        <v>310299.564084435</v>
      </c>
      <c r="EB248" s="1">
        <v>321465.55564912502</v>
      </c>
      <c r="EC248" s="1">
        <v>145301.919247693</v>
      </c>
      <c r="ED248" s="1">
        <v>562322.46968543495</v>
      </c>
      <c r="EE248" s="1">
        <v>117932.53726561699</v>
      </c>
      <c r="EF248" s="1">
        <v>181220.76314419799</v>
      </c>
      <c r="EG248" s="1">
        <v>194003.611203851</v>
      </c>
      <c r="EH248" s="1">
        <v>187286.97355093699</v>
      </c>
      <c r="EI248" s="1">
        <v>484232.17090915103</v>
      </c>
      <c r="EJ248" s="1">
        <v>602105.77849918394</v>
      </c>
      <c r="EK248" s="1">
        <v>215685.390798001</v>
      </c>
      <c r="EL248" s="1">
        <v>581080.91185004497</v>
      </c>
      <c r="EM248" s="1">
        <v>290928.43284377898</v>
      </c>
      <c r="EN248" s="1">
        <v>179844.66003570499</v>
      </c>
      <c r="EO248" s="1">
        <v>170770.39692147801</v>
      </c>
      <c r="EP248" s="1">
        <v>243980.58764930599</v>
      </c>
      <c r="EQ248" s="1">
        <v>168627.340598251</v>
      </c>
      <c r="ER248" s="1">
        <v>147943.70325499299</v>
      </c>
      <c r="ES248" s="1">
        <v>232355.841596782</v>
      </c>
      <c r="ET248" s="1">
        <v>110461.109140089</v>
      </c>
      <c r="EU248" s="1">
        <v>126535.94799099</v>
      </c>
      <c r="EV248" s="1">
        <v>160283.38823882601</v>
      </c>
      <c r="EW248" s="1">
        <v>279581.60155628098</v>
      </c>
      <c r="EX248" s="1">
        <v>164422.059261546</v>
      </c>
      <c r="EY248" s="1">
        <v>634854.77250080905</v>
      </c>
      <c r="EZ248" s="1">
        <v>202645.72044221</v>
      </c>
      <c r="FA248" s="1">
        <v>250560.90261255999</v>
      </c>
      <c r="FB248" s="1">
        <v>336056.712391757</v>
      </c>
      <c r="FC248" s="1">
        <v>393888.43737333798</v>
      </c>
      <c r="FD248" s="1">
        <v>216460.80147812801</v>
      </c>
      <c r="FE248" s="1">
        <v>264701.10916624003</v>
      </c>
      <c r="FF248" s="1">
        <v>225015.80190386201</v>
      </c>
      <c r="FG248" s="1">
        <v>215048.321234687</v>
      </c>
      <c r="FH248" s="1">
        <v>536574.35601430398</v>
      </c>
      <c r="FI248" s="1">
        <v>129475.54082085899</v>
      </c>
      <c r="FJ248" s="1">
        <v>134558.36508446999</v>
      </c>
      <c r="FK248" s="1">
        <v>121986.463714898</v>
      </c>
      <c r="FL248" s="1">
        <v>316072.84252483002</v>
      </c>
      <c r="FM248" s="1">
        <v>246788.86654118</v>
      </c>
      <c r="FN248" s="1">
        <v>157839.71220022801</v>
      </c>
      <c r="FO248" s="1">
        <v>207940.93066424999</v>
      </c>
      <c r="FP248" s="1">
        <v>135506.72157707199</v>
      </c>
      <c r="FQ248" s="1">
        <v>2004944.51150277</v>
      </c>
      <c r="FR248" s="1">
        <v>490703.67218962999</v>
      </c>
      <c r="FS248" s="1">
        <v>180007.69470723299</v>
      </c>
      <c r="FT248" s="1">
        <v>194056.59571152701</v>
      </c>
      <c r="FU248" s="1">
        <v>124656.38975564799</v>
      </c>
      <c r="FV248" s="1">
        <v>159277.45316625899</v>
      </c>
      <c r="FW248" s="1">
        <v>290703.68192673998</v>
      </c>
      <c r="FX248" s="1">
        <v>369804.23288818297</v>
      </c>
      <c r="FY248" s="1">
        <v>310295.76161703601</v>
      </c>
      <c r="FZ248" s="1">
        <v>156010.17321171501</v>
      </c>
      <c r="GA248" s="1">
        <v>172239.30325970001</v>
      </c>
      <c r="GB248" s="1">
        <v>116868.76166777901</v>
      </c>
      <c r="GC248" s="1">
        <v>460497.14495541598</v>
      </c>
      <c r="GD248" s="1">
        <v>179663.31751451601</v>
      </c>
      <c r="GE248" s="1">
        <v>196919.10759829299</v>
      </c>
      <c r="GF248" s="1">
        <v>162604.933796839</v>
      </c>
      <c r="GG248" s="1">
        <v>152028.26510256599</v>
      </c>
      <c r="GH248" s="1">
        <v>196218.13924364399</v>
      </c>
      <c r="GI248" s="1">
        <v>190896.54988315201</v>
      </c>
      <c r="GJ248" s="1">
        <v>142080.13416589599</v>
      </c>
      <c r="GK248" s="1">
        <v>156794.049200718</v>
      </c>
      <c r="GL248" s="1">
        <v>598829.13233525294</v>
      </c>
      <c r="GM248" s="1">
        <v>157730.20198614101</v>
      </c>
      <c r="GN248" s="1">
        <v>227552.89502913601</v>
      </c>
      <c r="GO248" s="1">
        <v>144206.146407149</v>
      </c>
      <c r="GP248" s="1">
        <v>199629.60430787099</v>
      </c>
      <c r="GQ248" s="1">
        <v>196011.90501764001</v>
      </c>
      <c r="GR248" s="1">
        <v>236360.56002082699</v>
      </c>
      <c r="GS248" s="1">
        <v>287149.089919088</v>
      </c>
      <c r="GT248" s="1">
        <v>159188.45307543699</v>
      </c>
      <c r="GU248" s="1">
        <v>472828.834815051</v>
      </c>
      <c r="GV248" s="1">
        <v>183523.97250986099</v>
      </c>
      <c r="GW248" s="1">
        <v>362449.88757915999</v>
      </c>
      <c r="GX248" s="1">
        <v>197427.05496041599</v>
      </c>
      <c r="GY248" s="1">
        <v>221163.50263932499</v>
      </c>
      <c r="GZ248" s="1">
        <v>230408.33811899801</v>
      </c>
      <c r="HA248" s="1">
        <v>181653.83976720099</v>
      </c>
      <c r="HB248" s="1">
        <v>211329.53525668199</v>
      </c>
      <c r="HC248" s="1">
        <v>195441.70836400799</v>
      </c>
      <c r="HD248" s="1">
        <v>340223.22152543202</v>
      </c>
      <c r="HE248" s="1">
        <v>132911.59006157599</v>
      </c>
      <c r="HF248" s="1">
        <v>128864.046866794</v>
      </c>
      <c r="HG248" s="1">
        <v>209621.27681348601</v>
      </c>
      <c r="HH248" s="1">
        <v>211212.91851615399</v>
      </c>
      <c r="HI248" s="1">
        <v>167294.62798436001</v>
      </c>
      <c r="HJ248" s="1">
        <v>161517.61717365199</v>
      </c>
      <c r="HK248" s="1">
        <v>191012.56856842001</v>
      </c>
      <c r="HL248" s="1">
        <v>126287.53600294499</v>
      </c>
      <c r="HM248" s="1">
        <v>237706.64505424199</v>
      </c>
      <c r="HN248" s="1">
        <v>262125.94817428</v>
      </c>
      <c r="HO248" s="1">
        <v>169020.518600065</v>
      </c>
      <c r="HP248" s="1">
        <v>248161.31374759</v>
      </c>
      <c r="HQ248" s="1">
        <v>92745.521552881197</v>
      </c>
      <c r="HR248" s="1">
        <v>110031.110592699</v>
      </c>
      <c r="HS248" s="1">
        <v>133048.61456097499</v>
      </c>
      <c r="HT248" s="1">
        <v>150279.44329008699</v>
      </c>
      <c r="HU248" s="1">
        <v>387527.29946601699</v>
      </c>
      <c r="HV248" s="1">
        <v>162511.86271769201</v>
      </c>
      <c r="HW248" s="1">
        <v>106759.61199107001</v>
      </c>
      <c r="HX248" s="1">
        <v>258500.20329260401</v>
      </c>
      <c r="HY248" s="1">
        <v>192640.200596079</v>
      </c>
      <c r="HZ248" s="1">
        <v>324443.39931531402</v>
      </c>
      <c r="IA248" s="1">
        <v>169903.58656112701</v>
      </c>
      <c r="IB248" s="1">
        <v>204972.60327191799</v>
      </c>
      <c r="IC248" s="1">
        <v>105205.23088222901</v>
      </c>
      <c r="ID248" s="1">
        <v>370287.73685534601</v>
      </c>
      <c r="IE248" s="1">
        <v>134408.21427009199</v>
      </c>
      <c r="IF248" s="1">
        <v>224054.72877823599</v>
      </c>
      <c r="IG248" s="1">
        <v>259906.00327906801</v>
      </c>
      <c r="IH248" s="1">
        <v>162288.63022641599</v>
      </c>
      <c r="II248" s="1">
        <v>204474.045849527</v>
      </c>
      <c r="IJ248" s="1">
        <v>132392.175911528</v>
      </c>
      <c r="IK248" s="1">
        <v>1088944.8857370601</v>
      </c>
      <c r="IL248" s="1">
        <v>183012.96447452699</v>
      </c>
      <c r="IM248" s="1">
        <v>186618.235062956</v>
      </c>
      <c r="IN248" s="1">
        <v>88840.457699701496</v>
      </c>
      <c r="IO248" s="1">
        <v>231051.41137058899</v>
      </c>
      <c r="IP248" s="1">
        <v>150279.35886910799</v>
      </c>
      <c r="IQ248" s="1">
        <v>121172.62700571</v>
      </c>
      <c r="IR248" s="1">
        <v>81004.426101776698</v>
      </c>
      <c r="IS248" s="1">
        <v>125312.7146399</v>
      </c>
      <c r="IT248" s="1">
        <v>148440.06866446399</v>
      </c>
      <c r="IU248" s="1">
        <v>251078.517540976</v>
      </c>
      <c r="IV248" s="1">
        <v>137226.57183384401</v>
      </c>
      <c r="IW248" s="1">
        <v>188142.180680544</v>
      </c>
      <c r="IX248" s="1">
        <v>133406.30733558099</v>
      </c>
      <c r="IY248" s="1">
        <v>398225.93776419898</v>
      </c>
      <c r="IZ248" s="1">
        <v>174742.902477158</v>
      </c>
      <c r="JA248" s="1">
        <v>173538.423888822</v>
      </c>
      <c r="JB248" s="1">
        <v>127991.10645616399</v>
      </c>
      <c r="JC248" s="1">
        <v>175830.11298305099</v>
      </c>
      <c r="JD248" s="1">
        <v>259792.917568092</v>
      </c>
      <c r="JE248" s="1">
        <v>248577.13993151</v>
      </c>
      <c r="JF248" s="1">
        <v>95427.760929227501</v>
      </c>
      <c r="JG248" s="1">
        <v>230613.169520859</v>
      </c>
      <c r="JH248" s="1">
        <v>167581.83031141601</v>
      </c>
      <c r="JI248" s="1">
        <v>230810.01460193199</v>
      </c>
      <c r="JJ248" s="1">
        <v>160372.42580363899</v>
      </c>
      <c r="JK248" s="1">
        <v>182464.967452474</v>
      </c>
      <c r="JL248" s="1">
        <v>127193.36338516</v>
      </c>
      <c r="JM248" s="1">
        <v>402647.45367298898</v>
      </c>
      <c r="JN248" s="1">
        <v>133922.16538510899</v>
      </c>
      <c r="JO248" s="1">
        <v>349324.95068170899</v>
      </c>
      <c r="JP248" s="1">
        <v>134766.811030499</v>
      </c>
      <c r="JQ248" s="1">
        <v>144944.706810195</v>
      </c>
      <c r="JR248" s="1">
        <v>183608.85455417799</v>
      </c>
      <c r="JS248" s="1">
        <v>186358.26787574499</v>
      </c>
      <c r="JT248" s="1">
        <v>500349.69478145998</v>
      </c>
      <c r="JU248" s="1">
        <v>162452.06355337499</v>
      </c>
      <c r="JV248" s="1">
        <v>293224.01124013198</v>
      </c>
      <c r="JW248" s="1">
        <v>185833.40848311299</v>
      </c>
      <c r="JX248" s="1">
        <v>212748.405086621</v>
      </c>
      <c r="JY248" s="1">
        <v>368460.42865930602</v>
      </c>
      <c r="JZ248" s="1">
        <v>194813.72157784499</v>
      </c>
      <c r="KA248" s="1">
        <v>482354.03519114299</v>
      </c>
      <c r="KB248" s="1">
        <v>180780.11775828901</v>
      </c>
      <c r="KC248" s="1">
        <v>245460.95072485899</v>
      </c>
      <c r="KD248" s="1">
        <v>232834.807231657</v>
      </c>
      <c r="KE248" s="1">
        <v>151157.01023865701</v>
      </c>
      <c r="KF248" s="1">
        <v>181017.917273514</v>
      </c>
      <c r="KG248" s="1">
        <v>184465.09877698601</v>
      </c>
      <c r="KH248" s="1">
        <v>161282.01239299099</v>
      </c>
      <c r="KI248" s="1">
        <v>281460.28199981898</v>
      </c>
      <c r="KJ248" s="1">
        <v>270436.847531893</v>
      </c>
      <c r="KK248" s="1">
        <v>242277.73667593501</v>
      </c>
      <c r="KL248" s="1">
        <v>127900.085080488</v>
      </c>
      <c r="KM248" s="1">
        <v>171492.48997708299</v>
      </c>
      <c r="KN248" s="1">
        <v>391253.17322180897</v>
      </c>
      <c r="KO248" s="1">
        <v>204165.895218002</v>
      </c>
      <c r="KP248" s="1">
        <v>150345.30838828499</v>
      </c>
      <c r="KQ248" s="1">
        <v>452187.16352194099</v>
      </c>
      <c r="KR248" s="1">
        <v>335451.90473929897</v>
      </c>
      <c r="KS248" s="1">
        <v>393547.169900482</v>
      </c>
      <c r="KT248" s="1">
        <v>340248.86495327897</v>
      </c>
      <c r="KU248" s="1">
        <v>197016.611780368</v>
      </c>
      <c r="KV248" s="1">
        <v>170163.78324970699</v>
      </c>
      <c r="KW248" s="1">
        <v>184360.83559976699</v>
      </c>
      <c r="KX248" s="1">
        <v>156669.24201368101</v>
      </c>
      <c r="KY248" s="1">
        <v>183306.14769661799</v>
      </c>
      <c r="KZ248" s="1">
        <v>210580.38890603799</v>
      </c>
      <c r="LA248" s="1">
        <v>219209.600364076</v>
      </c>
      <c r="LB248" s="1">
        <v>606629.94570021494</v>
      </c>
      <c r="LC248" s="1">
        <v>167417.69284355399</v>
      </c>
      <c r="LD248" s="1">
        <v>647199.69957859197</v>
      </c>
      <c r="LE248" s="1">
        <v>214561.674986317</v>
      </c>
      <c r="LF248" s="1">
        <v>300737.08301141299</v>
      </c>
      <c r="LG248" s="1">
        <v>87916.407606811103</v>
      </c>
      <c r="LH248" s="1">
        <v>232486.414922305</v>
      </c>
      <c r="LI248" s="1">
        <v>195643.260189408</v>
      </c>
      <c r="LJ248" s="1">
        <v>379207.41323695797</v>
      </c>
      <c r="LK248" s="1">
        <v>282141.77695320803</v>
      </c>
      <c r="LL248" s="1">
        <v>151540.86366416601</v>
      </c>
      <c r="LM248" s="1">
        <v>156986.13537998099</v>
      </c>
      <c r="LN248" s="1">
        <v>336204.20685079601</v>
      </c>
      <c r="LO248" s="1">
        <v>280738.76501981099</v>
      </c>
      <c r="LP248" s="1">
        <v>130367.30522737501</v>
      </c>
      <c r="LQ248" s="1">
        <v>345259.89094802598</v>
      </c>
      <c r="LR248" s="1">
        <v>165725.57070922101</v>
      </c>
      <c r="LS248" s="1">
        <v>184115.79908050099</v>
      </c>
      <c r="LT248" s="1">
        <v>244140.714300883</v>
      </c>
      <c r="LU248" s="1">
        <v>164220.827080919</v>
      </c>
      <c r="LV248" s="1">
        <v>136319.47153020799</v>
      </c>
      <c r="LW248" s="1">
        <v>157278.64715097999</v>
      </c>
      <c r="LX248" s="1">
        <v>109749.64631337801</v>
      </c>
      <c r="LY248" s="1">
        <v>207174.67842850101</v>
      </c>
      <c r="LZ248" s="1">
        <v>138510.04919289099</v>
      </c>
      <c r="MA248" s="1">
        <v>264473.52354701801</v>
      </c>
      <c r="MB248" s="1">
        <v>280199.92817751801</v>
      </c>
      <c r="MC248" s="1">
        <v>421429.94567358901</v>
      </c>
      <c r="MD248" s="1">
        <v>117339.250795721</v>
      </c>
      <c r="ME248" s="1">
        <v>180775.918934777</v>
      </c>
      <c r="MF248" s="1">
        <v>173959.55206676401</v>
      </c>
      <c r="MG248" s="1">
        <v>249743.496244031</v>
      </c>
      <c r="MH248" s="1">
        <v>236787.952471122</v>
      </c>
      <c r="MI248" s="1">
        <v>124427.587601126</v>
      </c>
      <c r="MJ248" s="1">
        <v>172558.143091184</v>
      </c>
      <c r="MK248" s="1">
        <v>155124.15423124901</v>
      </c>
      <c r="ML248" s="1">
        <v>200786.277707175</v>
      </c>
      <c r="MM248" s="1">
        <v>159091.438679432</v>
      </c>
      <c r="MN248" s="1">
        <v>195244.908202052</v>
      </c>
      <c r="MO248" s="1">
        <v>229099.648541273</v>
      </c>
      <c r="MP248" s="1">
        <v>237261.05996765601</v>
      </c>
      <c r="MQ248" s="1">
        <v>333030.59579282399</v>
      </c>
      <c r="MR248" s="1">
        <v>112150.14640159599</v>
      </c>
      <c r="MS248" s="1">
        <v>159037.694019838</v>
      </c>
      <c r="MT248" s="1">
        <v>175512.981374881</v>
      </c>
      <c r="MU248" s="1">
        <v>443329.50380425202</v>
      </c>
      <c r="MV248" s="1">
        <v>175357.04874521401</v>
      </c>
      <c r="MW248" s="1">
        <v>129759.606721326</v>
      </c>
      <c r="MX248" s="1">
        <v>143011.34053724099</v>
      </c>
      <c r="MY248" s="1">
        <v>449211.58629643702</v>
      </c>
      <c r="MZ248" s="1">
        <v>203370.27875113999</v>
      </c>
      <c r="NA248" s="1">
        <v>155939.85934088001</v>
      </c>
      <c r="NB248" s="1">
        <v>246196.82979925099</v>
      </c>
      <c r="NC248" s="1">
        <v>190547.53149055</v>
      </c>
      <c r="ND248" s="1">
        <v>235710.58184932399</v>
      </c>
      <c r="NE248" s="1">
        <v>239796.624016566</v>
      </c>
      <c r="NF248" s="1">
        <v>106133.384770791</v>
      </c>
      <c r="NG248" s="1">
        <v>997879.08450323297</v>
      </c>
      <c r="NH248" s="1">
        <v>167895.21970479601</v>
      </c>
      <c r="NI248" s="1">
        <v>212139.163195189</v>
      </c>
      <c r="NJ248" s="1">
        <v>160886.86452018801</v>
      </c>
      <c r="NK248" s="1">
        <v>113075.208630364</v>
      </c>
      <c r="NL248" s="1">
        <v>122043.773140294</v>
      </c>
      <c r="NM248" s="1">
        <v>141386.98940445701</v>
      </c>
      <c r="NN248" s="1">
        <v>204339.17110814399</v>
      </c>
      <c r="NO248" s="1">
        <v>381654.54035715299</v>
      </c>
      <c r="NP248" s="1">
        <v>231990.02173185101</v>
      </c>
      <c r="NQ248" s="1">
        <v>314696.94720277301</v>
      </c>
      <c r="NR248" s="1">
        <v>135070.81261697301</v>
      </c>
      <c r="NS248" s="1">
        <v>189561.33947326799</v>
      </c>
      <c r="NT248" s="1">
        <v>202945.509528011</v>
      </c>
      <c r="NU248" s="1">
        <v>229499.60901219101</v>
      </c>
      <c r="NV248" s="1">
        <v>127771.27694986</v>
      </c>
      <c r="NW248" s="1">
        <v>137805.54236408099</v>
      </c>
      <c r="NX248" s="1">
        <v>198106.05572684301</v>
      </c>
      <c r="NY248" s="1">
        <v>263560.24620244402</v>
      </c>
      <c r="NZ248" s="1">
        <v>377894.145137357</v>
      </c>
      <c r="OA248" s="1">
        <v>184883.039983428</v>
      </c>
      <c r="OB248" s="1">
        <v>169749.87273919699</v>
      </c>
      <c r="OC248" s="1">
        <v>193264.26696303699</v>
      </c>
      <c r="OD248" s="1">
        <v>150265.86213259399</v>
      </c>
      <c r="OE248" s="1">
        <v>167751.18338430201</v>
      </c>
      <c r="OF248" s="1">
        <v>380769.697159537</v>
      </c>
      <c r="OG248" s="1">
        <v>321921.706437496</v>
      </c>
      <c r="OH248" s="1">
        <v>207739.774177229</v>
      </c>
      <c r="OI248" s="1">
        <v>167352.92315340799</v>
      </c>
      <c r="OJ248" s="1">
        <v>217103.14326466099</v>
      </c>
      <c r="OK248" s="1">
        <v>241141.47623116101</v>
      </c>
      <c r="OL248" s="1">
        <v>133427.71000500899</v>
      </c>
      <c r="OM248" s="1">
        <v>264492.78682650003</v>
      </c>
      <c r="ON248" s="1">
        <v>202858.92472039699</v>
      </c>
      <c r="OO248" s="1">
        <v>1146169.91322958</v>
      </c>
      <c r="OP248" s="1">
        <v>201944.22972417399</v>
      </c>
      <c r="OQ248" s="1">
        <v>457021.50458152301</v>
      </c>
      <c r="OR248" s="1">
        <v>156993.18297055899</v>
      </c>
      <c r="OS248" s="1">
        <v>120324.235467044</v>
      </c>
      <c r="OT248" s="1">
        <v>169225.60678272901</v>
      </c>
      <c r="OU248" s="1">
        <v>192714.18458432899</v>
      </c>
      <c r="OV248" s="1">
        <v>1073316.9326213601</v>
      </c>
      <c r="OW248" s="1">
        <v>320860.01569723501</v>
      </c>
      <c r="OX248" s="1">
        <v>177083.979751821</v>
      </c>
      <c r="OY248" s="1">
        <v>177555.46816608199</v>
      </c>
      <c r="OZ248" s="1">
        <v>395805.74934534403</v>
      </c>
      <c r="PA248" s="1">
        <v>241880.42242371701</v>
      </c>
      <c r="PB248" s="1">
        <v>146192.462879317</v>
      </c>
      <c r="PC248" s="1">
        <v>1538811.3941927101</v>
      </c>
      <c r="PD248" s="1">
        <v>121934.910883534</v>
      </c>
      <c r="PE248" s="1">
        <v>190323.224764946</v>
      </c>
      <c r="PF248" s="1">
        <v>121363.09819832099</v>
      </c>
      <c r="PG248" s="1">
        <v>182341.962718917</v>
      </c>
      <c r="PH248" s="1">
        <v>197849.030081198</v>
      </c>
      <c r="PI248" s="1">
        <v>137631.36447969501</v>
      </c>
      <c r="PJ248" s="1">
        <v>187817.73234026</v>
      </c>
      <c r="PK248" s="1">
        <v>327580.06803300598</v>
      </c>
      <c r="PL248" s="1">
        <v>199680.94537075501</v>
      </c>
      <c r="PM248" s="1">
        <v>148639.542073966</v>
      </c>
      <c r="PN248" s="1">
        <v>647630.272559818</v>
      </c>
      <c r="PO248" s="1">
        <v>202398.03274066499</v>
      </c>
      <c r="PP248" s="1">
        <v>186948.03171155299</v>
      </c>
      <c r="PQ248" s="1">
        <v>198755.327371491</v>
      </c>
      <c r="PR248" s="1">
        <v>111234.13170944</v>
      </c>
      <c r="PS248" s="1">
        <v>5063443.6078174198</v>
      </c>
      <c r="PT248" s="1">
        <v>207431.14150564099</v>
      </c>
      <c r="PU248" s="1">
        <v>160783.53187882999</v>
      </c>
      <c r="PV248" s="1">
        <v>276241.235084682</v>
      </c>
      <c r="PW248" s="1">
        <v>169943.54312207401</v>
      </c>
      <c r="PX248" s="1">
        <v>215861.62787819101</v>
      </c>
      <c r="PY248" s="1">
        <v>211179.49209543099</v>
      </c>
      <c r="PZ248" s="1">
        <v>171138.36752027299</v>
      </c>
      <c r="QA248" s="1">
        <v>183255.359195898</v>
      </c>
      <c r="QB248" s="1">
        <v>130081.801172552</v>
      </c>
      <c r="QC248" s="1">
        <v>127095.246423883</v>
      </c>
      <c r="QD248" s="1">
        <v>359523.72767861199</v>
      </c>
      <c r="QE248" s="1">
        <v>138456.38113842701</v>
      </c>
      <c r="QF248" s="1">
        <v>176910.43923117599</v>
      </c>
      <c r="QG248" s="1">
        <v>95506.053272678604</v>
      </c>
      <c r="QH248" s="1">
        <v>233101.378017004</v>
      </c>
      <c r="QI248" s="1">
        <v>334846.66561181401</v>
      </c>
      <c r="QJ248" s="1">
        <v>205464.02172855401</v>
      </c>
      <c r="QK248" s="1">
        <v>256312.81566101601</v>
      </c>
      <c r="QL248" s="1">
        <v>231834.84521927699</v>
      </c>
      <c r="QM248" s="1">
        <v>199139.27215425999</v>
      </c>
      <c r="QN248" s="1">
        <v>249430.78810269499</v>
      </c>
      <c r="QO248" s="1">
        <v>179099.50667642101</v>
      </c>
      <c r="QP248" s="1">
        <v>420562.67095145199</v>
      </c>
      <c r="QQ248" s="1">
        <v>232447.57219507499</v>
      </c>
      <c r="QR248" s="1">
        <v>190244.57355046101</v>
      </c>
      <c r="QS248" s="1">
        <v>105479.579523972</v>
      </c>
      <c r="QT248" s="1">
        <v>180243.08198773599</v>
      </c>
      <c r="QU248" s="1">
        <v>106631.058178131</v>
      </c>
      <c r="QV248" s="1">
        <v>181405.32329340899</v>
      </c>
      <c r="QW248" s="1">
        <v>410269.72869908903</v>
      </c>
      <c r="QX248" s="1">
        <v>356039.38298523001</v>
      </c>
      <c r="QY248" s="1">
        <v>247527.72419752201</v>
      </c>
      <c r="QZ248" s="1">
        <v>288949.25349689799</v>
      </c>
      <c r="RA248" s="1">
        <v>156573.376551175</v>
      </c>
      <c r="RB248" s="1">
        <v>283731.45329233701</v>
      </c>
      <c r="RC248" s="1">
        <v>201342.467823399</v>
      </c>
      <c r="RD248" s="1">
        <v>156127.100127504</v>
      </c>
      <c r="RE248" s="1">
        <v>182170.387226191</v>
      </c>
      <c r="RF248" s="1">
        <v>144552.56721269499</v>
      </c>
      <c r="RG248" s="1">
        <v>184626.392347416</v>
      </c>
      <c r="RH248" s="1">
        <v>209260.98176040099</v>
      </c>
      <c r="RI248" s="1">
        <v>189137.55346455399</v>
      </c>
      <c r="RJ248" s="1">
        <v>202909.029202593</v>
      </c>
      <c r="RK248" s="1">
        <v>151477.91928221699</v>
      </c>
      <c r="RL248" s="1">
        <v>251583.88203518599</v>
      </c>
      <c r="RM248" s="1">
        <v>130581.811161116</v>
      </c>
      <c r="RN248" s="1">
        <v>180418.51767478199</v>
      </c>
      <c r="RO248" s="1">
        <v>211094.09170813</v>
      </c>
      <c r="RP248" s="1">
        <v>166012.337691186</v>
      </c>
      <c r="RQ248" s="1">
        <v>237460.49659704801</v>
      </c>
      <c r="RR248" s="1">
        <v>328056.55600638298</v>
      </c>
      <c r="RS248" s="1">
        <v>203950.18707408701</v>
      </c>
      <c r="RT248" s="1">
        <v>133916.85169120901</v>
      </c>
      <c r="RU248" s="1">
        <v>121834.036306232</v>
      </c>
      <c r="RV248" s="1">
        <v>132128.741545697</v>
      </c>
      <c r="RW248" s="1">
        <v>449613.53490084002</v>
      </c>
      <c r="RX248" s="1">
        <v>223016.628538716</v>
      </c>
      <c r="RY248" s="1">
        <v>366712.58330754202</v>
      </c>
      <c r="RZ248" s="1">
        <v>184128.95301818001</v>
      </c>
      <c r="SA248" s="1">
        <v>908916.896056358</v>
      </c>
      <c r="SB248" s="1">
        <v>198799.37152391399</v>
      </c>
      <c r="SC248" s="1">
        <v>655403.00293131999</v>
      </c>
      <c r="SD248" s="1">
        <v>87918.058921607604</v>
      </c>
      <c r="SE248" s="1">
        <v>174131.43302786001</v>
      </c>
      <c r="SF248" s="1">
        <v>261583.62412779301</v>
      </c>
      <c r="SG248" s="1">
        <v>358119.513402674</v>
      </c>
      <c r="SH248" s="1">
        <v>120963.570644179</v>
      </c>
      <c r="SI248" s="1">
        <v>339922.008524556</v>
      </c>
      <c r="SJ248" s="1">
        <v>244029.81199901001</v>
      </c>
      <c r="SK248" s="1">
        <v>431157.24280382099</v>
      </c>
      <c r="SL248" s="1">
        <v>189140.55974746801</v>
      </c>
      <c r="SM248" s="1">
        <v>183562.63329788201</v>
      </c>
      <c r="SN248" s="1">
        <v>205684.934261096</v>
      </c>
      <c r="SO248" s="1">
        <v>161750.48767104399</v>
      </c>
      <c r="SP248" s="1">
        <v>272089.50403768301</v>
      </c>
      <c r="SQ248" s="1">
        <v>190374.54270286</v>
      </c>
      <c r="SR248" s="1">
        <v>229583.748495846</v>
      </c>
      <c r="SS248" s="1">
        <v>140508.385541981</v>
      </c>
      <c r="ST248" s="1">
        <v>161361.838067184</v>
      </c>
      <c r="SU248" s="1">
        <v>236687.318479562</v>
      </c>
      <c r="SV248" s="1">
        <v>208282.660256642</v>
      </c>
      <c r="SW248" s="1">
        <v>425572.19300988299</v>
      </c>
      <c r="SX248" s="1">
        <v>184138.601295909</v>
      </c>
      <c r="SY248" s="1">
        <v>179668.440574231</v>
      </c>
      <c r="SZ248" s="1">
        <v>128293.530213444</v>
      </c>
      <c r="TA248" s="1">
        <v>148959.48664916301</v>
      </c>
      <c r="TB248" s="1">
        <v>139794.15724373001</v>
      </c>
      <c r="TC248" s="1">
        <v>219548.845764414</v>
      </c>
      <c r="TD248" s="1">
        <v>118178.563224806</v>
      </c>
      <c r="TE248" s="1">
        <v>128420.224335473</v>
      </c>
      <c r="TF248" s="1">
        <v>175412.934465028</v>
      </c>
      <c r="TG248" s="1">
        <v>197714.81615314601</v>
      </c>
      <c r="TH248" s="1">
        <v>394403.23049428302</v>
      </c>
      <c r="TI248" s="1">
        <v>93589.766994732199</v>
      </c>
      <c r="TJ248" s="1">
        <v>759707.45465431502</v>
      </c>
      <c r="TK248" s="1">
        <v>165856.76145727799</v>
      </c>
      <c r="TL248" s="1">
        <v>139029.10435898701</v>
      </c>
      <c r="TM248" s="1">
        <v>140314.86139031101</v>
      </c>
      <c r="TN248" s="1">
        <v>151612.06681827799</v>
      </c>
      <c r="TO248" s="1">
        <v>323771.423321902</v>
      </c>
      <c r="TP248" s="1">
        <v>221065.25584661801</v>
      </c>
      <c r="TQ248" s="1">
        <v>266051.87819316599</v>
      </c>
      <c r="TR248" s="1">
        <v>152648.87715514799</v>
      </c>
      <c r="TS248" s="1">
        <v>161174.56625316999</v>
      </c>
      <c r="TT248" s="1">
        <v>300245.923246825</v>
      </c>
      <c r="TU248" s="1">
        <v>229567.03073478001</v>
      </c>
      <c r="TV248" s="1">
        <v>298225.273768568</v>
      </c>
      <c r="TW248" s="1">
        <v>175832.55069567601</v>
      </c>
      <c r="TX248" s="1">
        <v>135120.50822373899</v>
      </c>
      <c r="TY248" s="1">
        <v>448998.01430575602</v>
      </c>
      <c r="TZ248" s="1">
        <v>134741.13200496099</v>
      </c>
      <c r="UA248" s="1">
        <v>183477.05448131001</v>
      </c>
      <c r="UB248" s="1">
        <v>265956.62045755098</v>
      </c>
      <c r="UC248" s="1">
        <v>282374.42957213998</v>
      </c>
      <c r="UD248" s="1">
        <v>508392.65021638002</v>
      </c>
      <c r="UE248" s="1">
        <v>550245.95799799997</v>
      </c>
      <c r="UF248" s="1">
        <v>142110.28467767601</v>
      </c>
      <c r="UG248" s="1">
        <v>235718.960868722</v>
      </c>
      <c r="UH248" s="1">
        <v>173254.41081307799</v>
      </c>
      <c r="UI248" s="1">
        <v>659809.202649427</v>
      </c>
      <c r="UJ248" s="1">
        <v>226023.683647397</v>
      </c>
      <c r="UK248" s="1">
        <v>136528.03727237001</v>
      </c>
      <c r="UL248" s="1">
        <v>174158.62033957499</v>
      </c>
      <c r="UM248" s="1">
        <v>194640.14645695299</v>
      </c>
      <c r="UN248" s="1">
        <v>143917.20273184901</v>
      </c>
      <c r="UO248" s="1">
        <v>164867.94908292301</v>
      </c>
      <c r="UP248" s="1">
        <v>133862.73041713401</v>
      </c>
      <c r="UQ248" s="1">
        <v>130053.715560693</v>
      </c>
    </row>
    <row r="249" spans="1:563" x14ac:dyDescent="0.25">
      <c r="A249" s="1" t="s">
        <v>1884</v>
      </c>
      <c r="B249" s="1" t="s">
        <v>1104</v>
      </c>
      <c r="C249" s="1" t="s">
        <v>1105</v>
      </c>
      <c r="D249" s="1">
        <v>88517.120113024706</v>
      </c>
      <c r="E249" s="1">
        <v>61495.001023331097</v>
      </c>
      <c r="F249" s="1">
        <v>24545.240483243299</v>
      </c>
      <c r="G249" s="1">
        <v>35503.726085268499</v>
      </c>
      <c r="H249" s="1">
        <v>45132.423388352698</v>
      </c>
      <c r="I249" s="1">
        <v>57871.926200667098</v>
      </c>
      <c r="J249" s="1">
        <v>47974.246209817502</v>
      </c>
      <c r="K249" s="1">
        <v>46668.722972344498</v>
      </c>
      <c r="L249" s="1">
        <v>55109.956459231798</v>
      </c>
      <c r="M249" s="1">
        <v>14396.5043389159</v>
      </c>
      <c r="N249" s="1">
        <v>85864.683417392196</v>
      </c>
      <c r="O249" s="1">
        <v>58531.645012073197</v>
      </c>
      <c r="P249" s="1">
        <v>35251.2707888964</v>
      </c>
      <c r="Q249" s="1">
        <v>26464.3441582503</v>
      </c>
      <c r="R249" s="1">
        <v>36756.008082073902</v>
      </c>
      <c r="S249" s="1">
        <v>58044.686282096998</v>
      </c>
      <c r="T249" s="1">
        <v>30469.472651282402</v>
      </c>
      <c r="U249" s="1">
        <v>25383.263190521699</v>
      </c>
      <c r="V249" s="1">
        <v>31452.130479534801</v>
      </c>
      <c r="W249" s="1">
        <v>23860.624241469101</v>
      </c>
      <c r="X249" s="1">
        <v>23167.942772429298</v>
      </c>
      <c r="Y249" s="1">
        <v>76488.610997711105</v>
      </c>
      <c r="Z249" s="1">
        <v>21660.010655675302</v>
      </c>
      <c r="AA249" s="1">
        <v>27002.048552680601</v>
      </c>
      <c r="AB249" s="1">
        <v>36601.866993364099</v>
      </c>
      <c r="AC249" s="1">
        <v>20407.286961227499</v>
      </c>
      <c r="AD249" s="1">
        <v>63232.755375356101</v>
      </c>
      <c r="AE249" s="1">
        <v>70142.799292269599</v>
      </c>
      <c r="AF249" s="1">
        <v>40005.653198165703</v>
      </c>
      <c r="AG249" s="1">
        <v>31733.925768437701</v>
      </c>
      <c r="AH249" s="1">
        <v>33915.121251293996</v>
      </c>
      <c r="AI249" s="1">
        <v>89597.691270729498</v>
      </c>
      <c r="AJ249" s="1">
        <v>15882.546407870101</v>
      </c>
      <c r="AK249" s="1">
        <v>25624.002172207402</v>
      </c>
      <c r="AL249" s="1">
        <v>42022.921412857198</v>
      </c>
      <c r="AM249" s="1">
        <v>329298.72105546598</v>
      </c>
      <c r="AN249" s="1">
        <v>141360.136268153</v>
      </c>
      <c r="AO249" s="1">
        <v>37663.311088224997</v>
      </c>
      <c r="AP249" s="1">
        <v>60791.9081589661</v>
      </c>
      <c r="AQ249" s="1">
        <v>36368.621343372703</v>
      </c>
      <c r="AR249" s="1">
        <v>45385.209960236803</v>
      </c>
      <c r="AS249" s="1">
        <v>31105.933031673001</v>
      </c>
      <c r="AT249" s="1">
        <v>22156.837736921301</v>
      </c>
      <c r="AU249" s="1">
        <v>68548.288596924802</v>
      </c>
      <c r="AV249" s="1">
        <v>50941.111974549996</v>
      </c>
      <c r="AW249" s="1">
        <v>85227.759137705405</v>
      </c>
      <c r="AX249" s="1">
        <v>47838.807501500101</v>
      </c>
      <c r="AY249" s="1">
        <v>24151.783090583402</v>
      </c>
      <c r="AZ249" s="1">
        <v>25645.984395907501</v>
      </c>
      <c r="BA249" s="1">
        <v>51206.677978908199</v>
      </c>
      <c r="BB249" s="1">
        <v>50868.268963795599</v>
      </c>
      <c r="BC249" s="1">
        <v>35144.211915287102</v>
      </c>
      <c r="BD249" s="1">
        <v>44439.339184391203</v>
      </c>
      <c r="BE249" s="1">
        <v>48094.7109164457</v>
      </c>
      <c r="BF249" s="1">
        <v>90898.317963415902</v>
      </c>
      <c r="BG249" s="1">
        <v>47017.775457185096</v>
      </c>
      <c r="BH249" s="1">
        <v>63589.675444991197</v>
      </c>
      <c r="BI249" s="1">
        <v>18449.872541926899</v>
      </c>
      <c r="BJ249" s="1">
        <v>21774.9183504096</v>
      </c>
      <c r="BK249" s="1">
        <v>83493.501957464599</v>
      </c>
      <c r="BL249" s="1">
        <v>29114.3054663437</v>
      </c>
      <c r="BM249" s="1">
        <v>11564.180697304801</v>
      </c>
      <c r="BN249" s="1">
        <v>72383.857648737307</v>
      </c>
      <c r="BO249" s="1">
        <v>14830.610667062299</v>
      </c>
      <c r="BP249" s="1">
        <v>36441.468005415198</v>
      </c>
      <c r="BQ249" s="1">
        <v>48189.736339027899</v>
      </c>
      <c r="BR249" s="1">
        <v>20556.973457265001</v>
      </c>
      <c r="BS249" s="1">
        <v>21262.166621849701</v>
      </c>
      <c r="BT249" s="1">
        <v>31959.271831735001</v>
      </c>
      <c r="BU249" s="1">
        <v>36626.771023518901</v>
      </c>
      <c r="BV249" s="1">
        <v>25794.7744835509</v>
      </c>
      <c r="BW249" s="1">
        <v>45423.026632633701</v>
      </c>
      <c r="BX249" s="1">
        <v>79698.61860288</v>
      </c>
      <c r="BY249" s="1">
        <v>61313.259400935996</v>
      </c>
      <c r="BZ249" s="1">
        <v>26347.446319827599</v>
      </c>
      <c r="CA249" s="1">
        <v>24675.001585984599</v>
      </c>
      <c r="CB249" s="1">
        <v>23800.981099728298</v>
      </c>
      <c r="CC249" s="1">
        <v>25412.218249666701</v>
      </c>
      <c r="CD249" s="1">
        <v>27769.745675333299</v>
      </c>
      <c r="CE249" s="1">
        <v>39141.4102229481</v>
      </c>
      <c r="CF249" s="1">
        <v>28292.730321798899</v>
      </c>
      <c r="CG249" s="1">
        <v>15002.244800311701</v>
      </c>
      <c r="CH249" s="1">
        <v>39097.134558079102</v>
      </c>
      <c r="CI249" s="1">
        <v>13947.1321540187</v>
      </c>
      <c r="CJ249" s="1">
        <v>30917.261558304999</v>
      </c>
      <c r="CK249" s="1">
        <v>66574.694444932597</v>
      </c>
      <c r="CL249" s="1">
        <v>79456.130893458496</v>
      </c>
      <c r="CM249" s="1">
        <v>16325.1090154009</v>
      </c>
      <c r="CN249" s="1">
        <v>27723.7429506228</v>
      </c>
      <c r="CO249" s="1">
        <v>22716.6905593923</v>
      </c>
      <c r="CP249" s="1">
        <v>20248.846308676999</v>
      </c>
      <c r="CQ249" s="1">
        <v>30444.273903028501</v>
      </c>
      <c r="CR249" s="1">
        <v>110254.176468258</v>
      </c>
      <c r="CS249" s="1">
        <v>61124.824675454598</v>
      </c>
      <c r="CT249" s="1">
        <v>60788.298966296497</v>
      </c>
      <c r="CU249" s="1">
        <v>70551.570602606502</v>
      </c>
      <c r="CV249" s="1">
        <v>29545.0116832852</v>
      </c>
      <c r="CW249" s="1">
        <v>111550.859631071</v>
      </c>
      <c r="CX249" s="1">
        <v>15097.6229647687</v>
      </c>
      <c r="CY249" s="1">
        <v>52667.6023646268</v>
      </c>
      <c r="CZ249" s="1">
        <v>29135.234381555802</v>
      </c>
      <c r="DA249" s="1">
        <v>28819.467394046998</v>
      </c>
      <c r="DB249" s="1">
        <v>50407.669266124103</v>
      </c>
      <c r="DC249" s="1">
        <v>146488.37597666</v>
      </c>
      <c r="DD249" s="1">
        <v>53559.866161720398</v>
      </c>
      <c r="DE249" s="1">
        <v>44539.907981803502</v>
      </c>
      <c r="DF249" s="1">
        <v>33597.252962258099</v>
      </c>
      <c r="DG249" s="1">
        <v>103710.706569056</v>
      </c>
      <c r="DH249" s="1">
        <v>23667.474411085801</v>
      </c>
      <c r="DI249" s="1">
        <v>43691.076492706299</v>
      </c>
      <c r="DJ249" s="1">
        <v>18048.276545765901</v>
      </c>
      <c r="DK249" s="1">
        <v>23176.032779525201</v>
      </c>
      <c r="DL249" s="1">
        <v>54872.942625575102</v>
      </c>
      <c r="DM249" s="1">
        <v>43053.052512905597</v>
      </c>
      <c r="DN249" s="1">
        <v>54734.6624818208</v>
      </c>
      <c r="DO249" s="1">
        <v>61030.461853312103</v>
      </c>
      <c r="DP249" s="1">
        <v>37887.154500566503</v>
      </c>
      <c r="DQ249" s="1">
        <v>45349.604376571297</v>
      </c>
      <c r="DR249" s="1">
        <v>94458.285719356994</v>
      </c>
      <c r="DS249" s="1">
        <v>24049.894849460201</v>
      </c>
      <c r="DT249" s="1">
        <v>26345.563362721899</v>
      </c>
      <c r="DU249" s="1">
        <v>23212.1812354828</v>
      </c>
      <c r="DV249" s="1">
        <v>64243.375995809198</v>
      </c>
      <c r="DW249" s="1">
        <v>35321.623858002102</v>
      </c>
      <c r="DX249" s="1">
        <v>60173.747926324802</v>
      </c>
      <c r="DY249" s="1">
        <v>24342.537304539899</v>
      </c>
      <c r="DZ249" s="1">
        <v>24489.060581506601</v>
      </c>
      <c r="EA249" s="1">
        <v>22775.857876847502</v>
      </c>
      <c r="EB249" s="1">
        <v>25373.194400962399</v>
      </c>
      <c r="EC249" s="1">
        <v>32842.869862530897</v>
      </c>
      <c r="ED249" s="1">
        <v>56442.893696786698</v>
      </c>
      <c r="EE249" s="1">
        <v>19311.110027598501</v>
      </c>
      <c r="EF249" s="1">
        <v>38351.1150965958</v>
      </c>
      <c r="EG249" s="1">
        <v>23237.131614871701</v>
      </c>
      <c r="EH249" s="1">
        <v>44835.528723326701</v>
      </c>
      <c r="EI249" s="1">
        <v>46946.572007932104</v>
      </c>
      <c r="EJ249" s="1">
        <v>29587.472019021799</v>
      </c>
      <c r="EK249" s="1">
        <v>103531.428242347</v>
      </c>
      <c r="EL249" s="1">
        <v>12239.934105550499</v>
      </c>
      <c r="EM249" s="1">
        <v>41045.944884146003</v>
      </c>
      <c r="EN249" s="1">
        <v>31710.163268841101</v>
      </c>
      <c r="EO249" s="1">
        <v>100098.630028165</v>
      </c>
      <c r="EP249" s="1">
        <v>36183.3370671706</v>
      </c>
      <c r="EQ249" s="1">
        <v>29953.845471097</v>
      </c>
      <c r="ER249" s="1">
        <v>53615.020082519201</v>
      </c>
      <c r="ES249" s="1">
        <v>59959.278920134297</v>
      </c>
      <c r="ET249" s="1">
        <v>28538.9837153646</v>
      </c>
      <c r="EU249" s="1">
        <v>58051.226232509704</v>
      </c>
      <c r="EV249" s="1">
        <v>43095.3894107862</v>
      </c>
      <c r="EW249" s="1">
        <v>47045.158984895199</v>
      </c>
      <c r="EX249" s="1">
        <v>13622.7213128649</v>
      </c>
      <c r="EY249" s="1">
        <v>79096.700538582707</v>
      </c>
      <c r="EZ249" s="1">
        <v>34829.011935552597</v>
      </c>
      <c r="FA249" s="1">
        <v>36204.753346276397</v>
      </c>
      <c r="FB249" s="1">
        <v>22472.6825431422</v>
      </c>
      <c r="FC249" s="1">
        <v>26220.567842488799</v>
      </c>
      <c r="FD249" s="1">
        <v>27131.543774213798</v>
      </c>
      <c r="FE249" s="1">
        <v>47902.092278160002</v>
      </c>
      <c r="FF249" s="1">
        <v>51398.353590634099</v>
      </c>
      <c r="FG249" s="1">
        <v>15817.687705305099</v>
      </c>
      <c r="FH249" s="1">
        <v>18157.029455863401</v>
      </c>
      <c r="FI249" s="1">
        <v>17020.2027400154</v>
      </c>
      <c r="FJ249" s="1">
        <v>32632.9790473434</v>
      </c>
      <c r="FK249" s="1">
        <v>38588.909163870099</v>
      </c>
      <c r="FL249" s="1">
        <v>69464.623556829305</v>
      </c>
      <c r="FM249" s="1">
        <v>26273.9327781135</v>
      </c>
      <c r="FN249" s="1">
        <v>25689.982338996499</v>
      </c>
      <c r="FO249" s="1">
        <v>23513.593775001998</v>
      </c>
      <c r="FP249" s="1">
        <v>18870.174497443</v>
      </c>
      <c r="FQ249" s="1">
        <v>27472.602257442901</v>
      </c>
      <c r="FR249" s="1">
        <v>43192.896156400697</v>
      </c>
      <c r="FS249" s="1">
        <v>26379.4616521973</v>
      </c>
      <c r="FT249" s="1">
        <v>17311.034925415199</v>
      </c>
      <c r="FU249" s="1">
        <v>25877.753412312599</v>
      </c>
      <c r="FV249" s="1">
        <v>28038.149626743401</v>
      </c>
      <c r="FW249" s="1">
        <v>34926.068319337603</v>
      </c>
      <c r="FX249" s="1">
        <v>108852.891375869</v>
      </c>
      <c r="FY249" s="1">
        <v>40117.396757297902</v>
      </c>
      <c r="FZ249" s="1">
        <v>67185.055212082603</v>
      </c>
      <c r="GA249" s="1">
        <v>33684.313450546397</v>
      </c>
      <c r="GB249" s="1">
        <v>19146.854118630901</v>
      </c>
      <c r="GC249" s="1">
        <v>108378.63679880201</v>
      </c>
      <c r="GD249" s="1">
        <v>28964.6430665519</v>
      </c>
      <c r="GE249" s="1">
        <v>23378.909537387499</v>
      </c>
      <c r="GF249" s="1">
        <v>57834.98081881</v>
      </c>
      <c r="GG249" s="1">
        <v>111881.920024137</v>
      </c>
      <c r="GH249" s="1">
        <v>50215.629804334902</v>
      </c>
      <c r="GI249" s="1">
        <v>24376.538259836299</v>
      </c>
      <c r="GJ249" s="1">
        <v>16353.4196649778</v>
      </c>
      <c r="GK249" s="1">
        <v>51212.488858870398</v>
      </c>
      <c r="GL249" s="1">
        <v>42268.856377713702</v>
      </c>
      <c r="GM249" s="1">
        <v>42478.122341943599</v>
      </c>
      <c r="GN249" s="1">
        <v>19929.097206552899</v>
      </c>
      <c r="GO249" s="1">
        <v>37145.605186198998</v>
      </c>
      <c r="GP249" s="1">
        <v>31724.134326179199</v>
      </c>
      <c r="GQ249" s="1">
        <v>55327.519019607498</v>
      </c>
      <c r="GR249" s="1">
        <v>121200.402816499</v>
      </c>
      <c r="GS249" s="1">
        <v>11208.4687183679</v>
      </c>
      <c r="GT249" s="1">
        <v>71336.512353409606</v>
      </c>
      <c r="GU249" s="1">
        <v>28928.529321493199</v>
      </c>
      <c r="GV249" s="1">
        <v>16187.268008734</v>
      </c>
      <c r="GW249" s="1">
        <v>37568.684092767602</v>
      </c>
      <c r="GX249" s="1">
        <v>49158.171162408398</v>
      </c>
      <c r="GY249" s="1">
        <v>28223.557626236699</v>
      </c>
      <c r="GZ249" s="1">
        <v>36426.514094734499</v>
      </c>
      <c r="HA249" s="1">
        <v>28944.559391507701</v>
      </c>
      <c r="HB249" s="1">
        <v>34683.368575289598</v>
      </c>
      <c r="HC249" s="1">
        <v>26597.766854314399</v>
      </c>
      <c r="HD249" s="1">
        <v>24869.742952846798</v>
      </c>
      <c r="HE249" s="1">
        <v>14993.0139004987</v>
      </c>
      <c r="HF249" s="1">
        <v>24047.437675125198</v>
      </c>
      <c r="HG249" s="1">
        <v>10557.5003408759</v>
      </c>
      <c r="HH249" s="1">
        <v>54651.7740034827</v>
      </c>
      <c r="HI249" s="1">
        <v>32640.3725580787</v>
      </c>
      <c r="HJ249" s="1">
        <v>63644.111843429499</v>
      </c>
      <c r="HK249" s="1">
        <v>59044.8427319041</v>
      </c>
      <c r="HL249" s="1">
        <v>14507.1944300538</v>
      </c>
      <c r="HM249" s="1">
        <v>25889.4669989459</v>
      </c>
      <c r="HN249" s="1">
        <v>27521.989413788</v>
      </c>
      <c r="HO249" s="1">
        <v>35563.001395991698</v>
      </c>
      <c r="HP249" s="1">
        <v>24031.517076063501</v>
      </c>
      <c r="HQ249" s="1">
        <v>33252.955005063399</v>
      </c>
      <c r="HR249" s="1">
        <v>22382.323680191101</v>
      </c>
      <c r="HS249" s="1">
        <v>30141.530927727701</v>
      </c>
      <c r="HT249" s="1">
        <v>23137.9711394183</v>
      </c>
      <c r="HU249" s="1">
        <v>83392.016594818095</v>
      </c>
      <c r="HV249" s="1">
        <v>54080.646889817101</v>
      </c>
      <c r="HW249" s="1">
        <v>67620.937981251001</v>
      </c>
      <c r="HX249" s="1">
        <v>64337.261251381002</v>
      </c>
      <c r="HY249" s="1">
        <v>52972.051233978098</v>
      </c>
      <c r="HZ249" s="1">
        <v>27544.4649288685</v>
      </c>
      <c r="IA249" s="1">
        <v>24669.5781374906</v>
      </c>
      <c r="IB249" s="1">
        <v>46993.380139452798</v>
      </c>
      <c r="IC249" s="1">
        <v>26192.654459742</v>
      </c>
      <c r="ID249" s="1">
        <v>160640.91420790899</v>
      </c>
      <c r="IE249" s="1">
        <v>42484.061314242703</v>
      </c>
      <c r="IF249" s="1">
        <v>58208.066069312998</v>
      </c>
      <c r="IG249" s="1">
        <v>48172.657943092803</v>
      </c>
      <c r="IH249" s="1">
        <v>51889.514578496797</v>
      </c>
      <c r="II249" s="1">
        <v>37895.044653560799</v>
      </c>
      <c r="IJ249" s="1">
        <v>26194.008269889098</v>
      </c>
      <c r="IK249" s="1">
        <v>53687.991816522299</v>
      </c>
      <c r="IL249" s="1">
        <v>31002.248491678802</v>
      </c>
      <c r="IM249" s="1">
        <v>44863.718451124303</v>
      </c>
      <c r="IN249" s="1">
        <v>40153.250015544902</v>
      </c>
      <c r="IO249" s="1">
        <v>30572.761511506498</v>
      </c>
      <c r="IP249" s="1">
        <v>40061.088948327597</v>
      </c>
      <c r="IQ249" s="1">
        <v>17290.209861869502</v>
      </c>
      <c r="IR249" s="1">
        <v>19273.050345373598</v>
      </c>
      <c r="IS249" s="1">
        <v>44528.4774579562</v>
      </c>
      <c r="IT249" s="1">
        <v>32164.254151663099</v>
      </c>
      <c r="IU249" s="1">
        <v>95280.053521844296</v>
      </c>
      <c r="IV249" s="1">
        <v>36857.856523919203</v>
      </c>
      <c r="IW249" s="1">
        <v>45760.8047816494</v>
      </c>
      <c r="IX249" s="1">
        <v>24077.129923836801</v>
      </c>
      <c r="IY249" s="1">
        <v>41386.385313747502</v>
      </c>
      <c r="IZ249" s="1">
        <v>15227.0731079527</v>
      </c>
      <c r="JA249" s="1">
        <v>36811.285160070402</v>
      </c>
      <c r="JB249" s="1">
        <v>89994.930419450393</v>
      </c>
      <c r="JC249" s="1">
        <v>75550.3536812495</v>
      </c>
      <c r="JD249" s="1">
        <v>21738.478949796601</v>
      </c>
      <c r="JE249" s="1">
        <v>14425.720229869001</v>
      </c>
      <c r="JF249" s="1">
        <v>91701.410164994901</v>
      </c>
      <c r="JG249" s="1">
        <v>16293.6318308644</v>
      </c>
      <c r="JH249" s="1">
        <v>17635.257227642502</v>
      </c>
      <c r="JI249" s="1">
        <v>23072.317158889098</v>
      </c>
      <c r="JJ249" s="1">
        <v>49069.0150766972</v>
      </c>
      <c r="JK249" s="1">
        <v>27018.726370426099</v>
      </c>
      <c r="JL249" s="1">
        <v>38883.900874897699</v>
      </c>
      <c r="JM249" s="1">
        <v>30767.207836428799</v>
      </c>
      <c r="JN249" s="1">
        <v>48992.805016762002</v>
      </c>
      <c r="JO249" s="1">
        <v>21226.698678042299</v>
      </c>
      <c r="JP249" s="1">
        <v>22898.240657978102</v>
      </c>
      <c r="JQ249" s="1">
        <v>54146.182189007101</v>
      </c>
      <c r="JR249" s="1">
        <v>45401.329314046299</v>
      </c>
      <c r="JS249" s="1">
        <v>49155.470373609001</v>
      </c>
      <c r="JT249" s="1">
        <v>48222.072340445397</v>
      </c>
      <c r="JU249" s="1">
        <v>29701.261431938801</v>
      </c>
      <c r="JV249" s="1">
        <v>59504.616466446299</v>
      </c>
      <c r="JW249" s="1">
        <v>51750.288423590697</v>
      </c>
      <c r="JX249" s="1">
        <v>36344.0890912916</v>
      </c>
      <c r="JY249" s="1">
        <v>30508.395266154399</v>
      </c>
      <c r="JZ249" s="1">
        <v>28049.336101650599</v>
      </c>
      <c r="KA249" s="1">
        <v>21842.7507277771</v>
      </c>
      <c r="KB249" s="1">
        <v>90027.528444094394</v>
      </c>
      <c r="KC249" s="1">
        <v>25249.603924704799</v>
      </c>
      <c r="KD249" s="1">
        <v>38300.4156574566</v>
      </c>
      <c r="KE249" s="1">
        <v>47376.414811486102</v>
      </c>
      <c r="KF249" s="1">
        <v>16953.756906857499</v>
      </c>
      <c r="KG249" s="1">
        <v>26965.343820816499</v>
      </c>
      <c r="KH249" s="1">
        <v>68442.983402902202</v>
      </c>
      <c r="KI249" s="1">
        <v>40537.953734303403</v>
      </c>
      <c r="KJ249" s="1">
        <v>54234.7604187119</v>
      </c>
      <c r="KK249" s="1">
        <v>57257.752857758598</v>
      </c>
      <c r="KL249" s="1">
        <v>28359.130933177599</v>
      </c>
      <c r="KM249" s="1">
        <v>54383.455202376397</v>
      </c>
      <c r="KN249" s="1">
        <v>38589.633189788401</v>
      </c>
      <c r="KO249" s="1">
        <v>22058.8274957627</v>
      </c>
      <c r="KP249" s="1">
        <v>39417.725637219701</v>
      </c>
      <c r="KQ249" s="1">
        <v>61664.313153971401</v>
      </c>
      <c r="KR249" s="1">
        <v>27407.682296252598</v>
      </c>
      <c r="KS249" s="1">
        <v>35055.965903427903</v>
      </c>
      <c r="KT249" s="1">
        <v>25659.040268285102</v>
      </c>
      <c r="KU249" s="1">
        <v>46063.014356779102</v>
      </c>
      <c r="KV249" s="1">
        <v>48576.511419608702</v>
      </c>
      <c r="KW249" s="1">
        <v>27836.224001935501</v>
      </c>
      <c r="KX249" s="1">
        <v>46364.950754584701</v>
      </c>
      <c r="KY249" s="1">
        <v>47903.012740063998</v>
      </c>
      <c r="KZ249" s="1">
        <v>25702.6310503204</v>
      </c>
      <c r="LA249" s="1">
        <v>56411.349737780598</v>
      </c>
      <c r="LB249" s="1">
        <v>55172.811495976297</v>
      </c>
      <c r="LC249" s="1">
        <v>135998.12433653299</v>
      </c>
      <c r="LD249" s="1">
        <v>34449.127764716402</v>
      </c>
      <c r="LE249" s="1">
        <v>30550.0639429154</v>
      </c>
      <c r="LF249" s="1">
        <v>44935.616619482003</v>
      </c>
      <c r="LG249" s="1">
        <v>16432.833704473702</v>
      </c>
      <c r="LH249" s="1">
        <v>90924.986443678601</v>
      </c>
      <c r="LI249" s="1">
        <v>46943.637243118501</v>
      </c>
      <c r="LJ249" s="1">
        <v>72842.751338327696</v>
      </c>
      <c r="LK249" s="1">
        <v>102507.868571516</v>
      </c>
      <c r="LL249" s="1">
        <v>55781.0190702787</v>
      </c>
      <c r="LM249" s="1">
        <v>117543.330240504</v>
      </c>
      <c r="LN249" s="1">
        <v>56363.591225751799</v>
      </c>
      <c r="LO249" s="1">
        <v>30870.566771104201</v>
      </c>
      <c r="LP249" s="1">
        <v>44629.809355119898</v>
      </c>
      <c r="LQ249" s="1">
        <v>23877.748347737801</v>
      </c>
      <c r="LR249" s="1">
        <v>55215.433409762998</v>
      </c>
      <c r="LS249" s="1">
        <v>41719.095766744802</v>
      </c>
      <c r="LT249" s="1">
        <v>59205.956743610797</v>
      </c>
      <c r="LU249" s="1">
        <v>66315.784203227493</v>
      </c>
      <c r="LV249" s="1">
        <v>38571.465656015898</v>
      </c>
      <c r="LW249" s="1">
        <v>38565.850484291703</v>
      </c>
      <c r="LX249" s="1">
        <v>43859.971438967499</v>
      </c>
      <c r="LY249" s="1">
        <v>32480.638806902902</v>
      </c>
      <c r="LZ249" s="1">
        <v>22446.359164370999</v>
      </c>
      <c r="MA249" s="1">
        <v>22828.503182644101</v>
      </c>
      <c r="MB249" s="1">
        <v>37737.860445967097</v>
      </c>
      <c r="MC249" s="1">
        <v>49008.480582053198</v>
      </c>
      <c r="MD249" s="1">
        <v>28746.520472967</v>
      </c>
      <c r="ME249" s="1">
        <v>64622.791181135799</v>
      </c>
      <c r="MF249" s="1">
        <v>16544.758524000299</v>
      </c>
      <c r="MG249" s="1">
        <v>118593.20313215299</v>
      </c>
      <c r="MH249" s="1">
        <v>26869.4595880825</v>
      </c>
      <c r="MI249" s="1">
        <v>35355.079788465897</v>
      </c>
      <c r="MJ249" s="1">
        <v>16867.2003156354</v>
      </c>
      <c r="MK249" s="1">
        <v>25255.617915397601</v>
      </c>
      <c r="ML249" s="1">
        <v>57469.713882056101</v>
      </c>
      <c r="MM249" s="1">
        <v>80163.336570916596</v>
      </c>
      <c r="MN249" s="1">
        <v>36032.707496228802</v>
      </c>
      <c r="MO249" s="1">
        <v>60071.4922489405</v>
      </c>
      <c r="MP249" s="1">
        <v>35977.5931653765</v>
      </c>
      <c r="MQ249" s="1">
        <v>59750.230500190897</v>
      </c>
      <c r="MR249" s="1">
        <v>47180.866581732203</v>
      </c>
      <c r="MS249" s="1">
        <v>22791.257138982699</v>
      </c>
      <c r="MT249" s="1">
        <v>24373.198039695399</v>
      </c>
      <c r="MU249" s="1">
        <v>77488.404768250795</v>
      </c>
      <c r="MV249" s="1">
        <v>24973.5077103818</v>
      </c>
      <c r="MW249" s="1">
        <v>20777.221453667898</v>
      </c>
      <c r="MX249" s="1">
        <v>18845.175722330801</v>
      </c>
      <c r="MY249" s="1">
        <v>43685.085938442397</v>
      </c>
      <c r="MZ249" s="1">
        <v>134403.287263868</v>
      </c>
      <c r="NA249" s="1">
        <v>35599.091225700002</v>
      </c>
      <c r="NB249" s="1">
        <v>34803.9180190962</v>
      </c>
      <c r="NC249" s="1">
        <v>41915.508425526299</v>
      </c>
      <c r="ND249" s="1">
        <v>35691.449027578397</v>
      </c>
      <c r="NE249" s="1">
        <v>137493.53956639901</v>
      </c>
      <c r="NF249" s="1">
        <v>27194.752245679701</v>
      </c>
      <c r="NG249" s="1">
        <v>26909.660071854101</v>
      </c>
      <c r="NH249" s="1">
        <v>94732.489189694999</v>
      </c>
      <c r="NI249" s="1">
        <v>15610.4916618686</v>
      </c>
      <c r="NJ249" s="1">
        <v>15332.518186829901</v>
      </c>
      <c r="NK249" s="1">
        <v>30874.414471149401</v>
      </c>
      <c r="NL249" s="1">
        <v>65603.489775023307</v>
      </c>
      <c r="NM249" s="1">
        <v>46660.326932411001</v>
      </c>
      <c r="NN249" s="1">
        <v>46841.375778029898</v>
      </c>
      <c r="NO249" s="1">
        <v>118521.50386244</v>
      </c>
      <c r="NP249" s="1">
        <v>31780.071801683</v>
      </c>
      <c r="NQ249" s="1">
        <v>52125.203103975102</v>
      </c>
      <c r="NR249" s="1">
        <v>44365.387376199396</v>
      </c>
      <c r="NS249" s="1">
        <v>30999.0572478547</v>
      </c>
      <c r="NT249" s="1">
        <v>37710.155190059202</v>
      </c>
      <c r="NU249" s="1">
        <v>44502.619152283703</v>
      </c>
      <c r="NV249" s="1">
        <v>40285.303345902197</v>
      </c>
      <c r="NW249" s="1">
        <v>40756.510752764698</v>
      </c>
      <c r="NX249" s="1">
        <v>87803.430860638298</v>
      </c>
      <c r="NY249" s="1">
        <v>31805.423309698599</v>
      </c>
      <c r="NZ249" s="1">
        <v>46605.808201301399</v>
      </c>
      <c r="OA249" s="1">
        <v>65099.306186994298</v>
      </c>
      <c r="OB249" s="1">
        <v>52096.816496544903</v>
      </c>
      <c r="OC249" s="1">
        <v>39694.346528872702</v>
      </c>
      <c r="OD249" s="1">
        <v>22242.076505857</v>
      </c>
      <c r="OE249" s="1">
        <v>31300.141442550299</v>
      </c>
      <c r="OF249" s="1">
        <v>23655.312257818099</v>
      </c>
      <c r="OG249" s="1">
        <v>87655.094611042005</v>
      </c>
      <c r="OH249" s="1">
        <v>67602.971141980597</v>
      </c>
      <c r="OI249" s="1">
        <v>41587.355134391502</v>
      </c>
      <c r="OJ249" s="1">
        <v>65686.494774253602</v>
      </c>
      <c r="OK249" s="1">
        <v>53050.284834137703</v>
      </c>
      <c r="OL249" s="1">
        <v>54705.148114924101</v>
      </c>
      <c r="OM249" s="1">
        <v>31338.4955216915</v>
      </c>
      <c r="ON249" s="1">
        <v>48945.722053583202</v>
      </c>
      <c r="OO249" s="1">
        <v>29449.219052816901</v>
      </c>
      <c r="OP249" s="1">
        <v>25882.3248051263</v>
      </c>
      <c r="OQ249" s="1">
        <v>21429.2191507684</v>
      </c>
      <c r="OR249" s="1">
        <v>66952.633227111102</v>
      </c>
      <c r="OS249" s="1">
        <v>96125.768182221102</v>
      </c>
      <c r="OT249" s="1">
        <v>48743.337742152602</v>
      </c>
      <c r="OU249" s="1">
        <v>40050.086563608798</v>
      </c>
      <c r="OV249" s="1">
        <v>117738.744354152</v>
      </c>
      <c r="OW249" s="1">
        <v>73185.576501024305</v>
      </c>
      <c r="OX249" s="1">
        <v>56780.705056544699</v>
      </c>
      <c r="OY249" s="1">
        <v>39428.5598043832</v>
      </c>
      <c r="OZ249" s="1">
        <v>201572.90595479601</v>
      </c>
      <c r="PA249" s="1">
        <v>69977.322749193801</v>
      </c>
      <c r="PB249" s="1">
        <v>74355.161162424396</v>
      </c>
      <c r="PC249" s="1">
        <v>65601.316458166606</v>
      </c>
      <c r="PD249" s="1">
        <v>28183.936639536201</v>
      </c>
      <c r="PE249" s="1">
        <v>29753.5173964532</v>
      </c>
      <c r="PF249" s="1">
        <v>11712.757435023301</v>
      </c>
      <c r="PG249" s="1">
        <v>23168.048080889501</v>
      </c>
      <c r="PH249" s="1">
        <v>22648.138228006101</v>
      </c>
      <c r="PI249" s="1">
        <v>42355.129052635399</v>
      </c>
      <c r="PJ249" s="1">
        <v>50912.756239045499</v>
      </c>
      <c r="PK249" s="1">
        <v>179002.69907261</v>
      </c>
      <c r="PL249" s="1">
        <v>143143.11408474299</v>
      </c>
      <c r="PM249" s="1">
        <v>31146.128548655601</v>
      </c>
      <c r="PN249" s="1">
        <v>71672.7727844412</v>
      </c>
      <c r="PO249" s="1">
        <v>43941.076254516498</v>
      </c>
      <c r="PP249" s="1">
        <v>25031.139857850299</v>
      </c>
      <c r="PQ249" s="1">
        <v>86790.013265562098</v>
      </c>
      <c r="PR249" s="1">
        <v>66216.257724786701</v>
      </c>
      <c r="PS249" s="1">
        <v>33395.199135082701</v>
      </c>
      <c r="PT249" s="1">
        <v>34010.141189156901</v>
      </c>
      <c r="PU249" s="1">
        <v>86410.227453051106</v>
      </c>
      <c r="PV249" s="1">
        <v>51289.209929976198</v>
      </c>
      <c r="PW249" s="1">
        <v>37374.578819058297</v>
      </c>
      <c r="PX249" s="1">
        <v>27472.535921139199</v>
      </c>
      <c r="PY249" s="1">
        <v>233947.286560762</v>
      </c>
      <c r="PZ249" s="1">
        <v>126781.98319658601</v>
      </c>
      <c r="QA249" s="1">
        <v>69596.750293601202</v>
      </c>
      <c r="QB249" s="1">
        <v>63534.393021444099</v>
      </c>
      <c r="QC249" s="1">
        <v>27420.531060727099</v>
      </c>
      <c r="QD249" s="1">
        <v>49196.645583540601</v>
      </c>
      <c r="QE249" s="1">
        <v>41290.466420058699</v>
      </c>
      <c r="QF249" s="1">
        <v>111303.714102748</v>
      </c>
      <c r="QG249" s="1">
        <v>69219.762769878798</v>
      </c>
      <c r="QH249" s="1">
        <v>31254.0867903406</v>
      </c>
      <c r="QI249" s="1">
        <v>95627.403279209902</v>
      </c>
      <c r="QJ249" s="1">
        <v>59057.218419400197</v>
      </c>
      <c r="QK249" s="1">
        <v>65742.805704396698</v>
      </c>
      <c r="QL249" s="1">
        <v>51931.207895352803</v>
      </c>
      <c r="QM249" s="1">
        <v>96525.065784391307</v>
      </c>
      <c r="QN249" s="1">
        <v>39192.420860044302</v>
      </c>
      <c r="QO249" s="1">
        <v>57677.928960481302</v>
      </c>
      <c r="QP249" s="1">
        <v>137060.59316264099</v>
      </c>
      <c r="QQ249" s="1">
        <v>32851.749191229203</v>
      </c>
      <c r="QR249" s="1">
        <v>43830.453900403998</v>
      </c>
      <c r="QS249" s="1">
        <v>42483.928278875799</v>
      </c>
      <c r="QT249" s="1">
        <v>68995.350880188198</v>
      </c>
      <c r="QU249" s="1">
        <v>54904.247931818099</v>
      </c>
      <c r="QV249" s="1">
        <v>56348.136545363697</v>
      </c>
      <c r="QW249" s="1">
        <v>106056.759936851</v>
      </c>
      <c r="QX249" s="1">
        <v>31479.3894456786</v>
      </c>
      <c r="QY249" s="1">
        <v>70273.499141360095</v>
      </c>
      <c r="QZ249" s="1">
        <v>63039.885246119302</v>
      </c>
      <c r="RA249" s="1">
        <v>43806.972420232902</v>
      </c>
      <c r="RB249" s="1">
        <v>68906.042609648197</v>
      </c>
      <c r="RC249" s="1">
        <v>48463.4332809318</v>
      </c>
      <c r="RD249" s="1">
        <v>33035.883605021401</v>
      </c>
      <c r="RE249" s="1">
        <v>31761.309067344901</v>
      </c>
      <c r="RF249" s="1">
        <v>43680.226558545801</v>
      </c>
      <c r="RG249" s="1">
        <v>28142.1483396611</v>
      </c>
      <c r="RH249" s="1">
        <v>126352.803772709</v>
      </c>
      <c r="RI249" s="1">
        <v>81418.888559745203</v>
      </c>
      <c r="RJ249" s="1">
        <v>40336.265095426301</v>
      </c>
      <c r="RK249" s="1">
        <v>43208.999708399497</v>
      </c>
      <c r="RL249" s="1">
        <v>28637.5277215567</v>
      </c>
      <c r="RM249" s="1">
        <v>71254.723650751999</v>
      </c>
      <c r="RN249" s="1">
        <v>34033.956848810303</v>
      </c>
      <c r="RO249" s="1">
        <v>74854.691683122495</v>
      </c>
      <c r="RP249" s="1">
        <v>107024.388459904</v>
      </c>
      <c r="RQ249" s="1">
        <v>33758.792661952597</v>
      </c>
      <c r="RR249" s="1">
        <v>52710.835350843998</v>
      </c>
      <c r="RS249" s="1">
        <v>55553.5524740939</v>
      </c>
      <c r="RT249" s="1">
        <v>40541.510953143101</v>
      </c>
      <c r="RU249" s="1">
        <v>26492.8286240784</v>
      </c>
      <c r="RV249" s="1">
        <v>34372.340908960097</v>
      </c>
      <c r="RW249" s="1">
        <v>47862.323016114198</v>
      </c>
      <c r="RX249" s="1">
        <v>38523.2401600417</v>
      </c>
      <c r="RY249" s="1">
        <v>88109.972595603307</v>
      </c>
      <c r="RZ249" s="1">
        <v>31201.475498460401</v>
      </c>
      <c r="SA249" s="1">
        <v>86058.618110085998</v>
      </c>
      <c r="SB249" s="1">
        <v>37490.952879151097</v>
      </c>
      <c r="SC249" s="1">
        <v>134543.95486847099</v>
      </c>
      <c r="SD249" s="1">
        <v>54306.411937045697</v>
      </c>
      <c r="SE249" s="1">
        <v>144108.207690621</v>
      </c>
      <c r="SF249" s="1">
        <v>31025.136938594002</v>
      </c>
      <c r="SG249" s="1">
        <v>30186.929935845001</v>
      </c>
      <c r="SH249" s="1">
        <v>25428.375973448299</v>
      </c>
      <c r="SI249" s="1">
        <v>75642.923495577706</v>
      </c>
      <c r="SJ249" s="1">
        <v>72479.106005473193</v>
      </c>
      <c r="SK249" s="1">
        <v>91055.805391725502</v>
      </c>
      <c r="SL249" s="1">
        <v>20465.873111090601</v>
      </c>
      <c r="SM249" s="1">
        <v>128298.52947492601</v>
      </c>
      <c r="SN249" s="1">
        <v>52446.5573954711</v>
      </c>
      <c r="SO249" s="1">
        <v>32676.268693753202</v>
      </c>
      <c r="SP249" s="1">
        <v>146234.65561786399</v>
      </c>
      <c r="SQ249" s="1">
        <v>54652.443908327601</v>
      </c>
      <c r="SR249" s="1">
        <v>64243.729159016002</v>
      </c>
      <c r="SS249" s="1">
        <v>41758.018061099501</v>
      </c>
      <c r="ST249" s="1">
        <v>40146.717261484999</v>
      </c>
      <c r="SU249" s="1">
        <v>61485.246449668899</v>
      </c>
      <c r="SV249" s="1">
        <v>37606.119495408297</v>
      </c>
      <c r="SW249" s="1">
        <v>89315.101582271207</v>
      </c>
      <c r="SX249" s="1">
        <v>38623.306696339198</v>
      </c>
      <c r="SY249" s="1">
        <v>170164.34366869499</v>
      </c>
      <c r="SZ249" s="1">
        <v>81060.796249440697</v>
      </c>
      <c r="TA249" s="1">
        <v>30782.150950297098</v>
      </c>
      <c r="TB249" s="1">
        <v>45667.563830426297</v>
      </c>
      <c r="TC249" s="1">
        <v>95501.045786834395</v>
      </c>
      <c r="TD249" s="1">
        <v>183651.27547072401</v>
      </c>
      <c r="TE249" s="1">
        <v>53271.907703681602</v>
      </c>
      <c r="TF249" s="1">
        <v>116335.876005695</v>
      </c>
      <c r="TG249" s="1">
        <v>30035.261611817499</v>
      </c>
      <c r="TH249" s="1">
        <v>27050.676653691102</v>
      </c>
      <c r="TI249" s="1">
        <v>76959.794285027107</v>
      </c>
      <c r="TJ249" s="1">
        <v>73509.955851798004</v>
      </c>
      <c r="TK249" s="1">
        <v>50658.017995301598</v>
      </c>
      <c r="TL249" s="1">
        <v>28411.8009496464</v>
      </c>
      <c r="TM249" s="1">
        <v>35715.576506659898</v>
      </c>
      <c r="TN249" s="1">
        <v>14852.3960288788</v>
      </c>
      <c r="TO249" s="1">
        <v>41422.257527408103</v>
      </c>
      <c r="TP249" s="1">
        <v>19099.674893334599</v>
      </c>
      <c r="TQ249" s="1">
        <v>55473.999137327402</v>
      </c>
      <c r="TR249" s="1">
        <v>32670.734038791499</v>
      </c>
      <c r="TS249" s="1">
        <v>40476.924224623603</v>
      </c>
      <c r="TT249" s="1">
        <v>65035.237387217298</v>
      </c>
      <c r="TU249" s="1">
        <v>61465.521154112801</v>
      </c>
      <c r="TV249" s="1">
        <v>17150.797307453999</v>
      </c>
      <c r="TW249" s="1">
        <v>51338.271229637401</v>
      </c>
      <c r="TX249" s="1">
        <v>28279.3490559274</v>
      </c>
      <c r="TY249" s="1">
        <v>41751.442272290602</v>
      </c>
      <c r="TZ249" s="1">
        <v>49076.804505846398</v>
      </c>
      <c r="UA249" s="1">
        <v>43770.4928077152</v>
      </c>
      <c r="UB249" s="1">
        <v>34333.925109800002</v>
      </c>
      <c r="UC249" s="1">
        <v>34245.211510399698</v>
      </c>
      <c r="UD249" s="1">
        <v>43017.616787016501</v>
      </c>
      <c r="UE249" s="1">
        <v>74450.465875733105</v>
      </c>
      <c r="UF249" s="1">
        <v>75314.117231156706</v>
      </c>
      <c r="UG249" s="1">
        <v>22566.1344174351</v>
      </c>
      <c r="UH249" s="1">
        <v>61192.857469327297</v>
      </c>
      <c r="UI249" s="1">
        <v>33616.9821330005</v>
      </c>
      <c r="UJ249" s="1">
        <v>53370.382691759798</v>
      </c>
      <c r="UK249" s="1">
        <v>65720.896630612493</v>
      </c>
      <c r="UL249" s="1">
        <v>51317.779824677498</v>
      </c>
      <c r="UM249" s="1">
        <v>150704.256519071</v>
      </c>
      <c r="UN249" s="1">
        <v>104286.906242581</v>
      </c>
      <c r="UO249" s="1">
        <v>17355.499045165299</v>
      </c>
      <c r="UP249" s="1">
        <v>128095.772246678</v>
      </c>
      <c r="UQ249" s="1">
        <v>39242.521196321803</v>
      </c>
    </row>
    <row r="250" spans="1:563" x14ac:dyDescent="0.25">
      <c r="A250" s="1" t="s">
        <v>1885</v>
      </c>
      <c r="B250" s="1" t="s">
        <v>1109</v>
      </c>
      <c r="C250" s="1" t="s">
        <v>1110</v>
      </c>
      <c r="D250" s="1">
        <v>43991473.280533001</v>
      </c>
      <c r="E250" s="1">
        <v>38844003.080769703</v>
      </c>
      <c r="F250" s="1">
        <v>26393511.031002499</v>
      </c>
      <c r="G250" s="1">
        <v>31444711.8654943</v>
      </c>
      <c r="H250" s="1">
        <v>37094255.339429401</v>
      </c>
      <c r="I250" s="1">
        <v>12255097.3794121</v>
      </c>
      <c r="J250" s="1">
        <v>54171065.4584352</v>
      </c>
      <c r="K250" s="1">
        <v>43084493.887810498</v>
      </c>
      <c r="L250" s="1">
        <v>31380976.593190301</v>
      </c>
      <c r="M250" s="1">
        <v>35731056.178414501</v>
      </c>
      <c r="N250" s="1">
        <v>40290760.151255302</v>
      </c>
      <c r="O250" s="1">
        <v>19439395.533953998</v>
      </c>
      <c r="P250" s="1">
        <v>34511224.838232599</v>
      </c>
      <c r="Q250" s="1">
        <v>24206013.002861202</v>
      </c>
      <c r="R250" s="1">
        <v>39405088.939737298</v>
      </c>
      <c r="S250" s="1">
        <v>21145522.8563524</v>
      </c>
      <c r="T250" s="1">
        <v>23144020.3066222</v>
      </c>
      <c r="U250" s="1">
        <v>25330934.4718844</v>
      </c>
      <c r="V250" s="1">
        <v>30536195.2805143</v>
      </c>
      <c r="W250" s="1">
        <v>32084278.058264401</v>
      </c>
      <c r="X250" s="1">
        <v>22699303.1431203</v>
      </c>
      <c r="Y250" s="1">
        <v>26336794.035487399</v>
      </c>
      <c r="Z250" s="1">
        <v>24689460.409963101</v>
      </c>
      <c r="AA250" s="1">
        <v>34312601.288325697</v>
      </c>
      <c r="AB250" s="1">
        <v>28910871.226925001</v>
      </c>
      <c r="AC250" s="1">
        <v>25610180.760362301</v>
      </c>
      <c r="AD250" s="1">
        <v>30397304.8853372</v>
      </c>
      <c r="AE250" s="1">
        <v>23247027.386036798</v>
      </c>
      <c r="AF250" s="1">
        <v>37727342.949772999</v>
      </c>
      <c r="AG250" s="1">
        <v>18115367.2424137</v>
      </c>
      <c r="AH250" s="1">
        <v>28036494.855292</v>
      </c>
      <c r="AI250" s="1">
        <v>25103102.032961</v>
      </c>
      <c r="AJ250" s="1">
        <v>37246148.463911898</v>
      </c>
      <c r="AK250" s="1">
        <v>32903940.006855398</v>
      </c>
      <c r="AL250" s="1">
        <v>20367863.693796899</v>
      </c>
      <c r="AM250" s="1">
        <v>40763206.248838902</v>
      </c>
      <c r="AN250" s="1">
        <v>51414319.297653899</v>
      </c>
      <c r="AO250" s="1">
        <v>27307758.707427099</v>
      </c>
      <c r="AP250" s="1">
        <v>40176634.259738103</v>
      </c>
      <c r="AQ250" s="1">
        <v>23941131.048786201</v>
      </c>
      <c r="AR250" s="1">
        <v>39643523.014262602</v>
      </c>
      <c r="AS250" s="1">
        <v>39129228.427201897</v>
      </c>
      <c r="AT250" s="1">
        <v>30722199.680041399</v>
      </c>
      <c r="AU250" s="1">
        <v>11028988.8002175</v>
      </c>
      <c r="AV250" s="1">
        <v>22941296.433554601</v>
      </c>
      <c r="AW250" s="1">
        <v>19985436.532071002</v>
      </c>
      <c r="AX250" s="1">
        <v>27324027.196905099</v>
      </c>
      <c r="AY250" s="1">
        <v>20656971.1592738</v>
      </c>
      <c r="AZ250" s="1">
        <v>37422121.7410523</v>
      </c>
      <c r="BA250" s="1">
        <v>17935480.399335999</v>
      </c>
      <c r="BB250" s="1">
        <v>36304674.423634</v>
      </c>
      <c r="BC250" s="1">
        <v>42081838.093965799</v>
      </c>
      <c r="BD250" s="1">
        <v>33059782.285686199</v>
      </c>
      <c r="BE250" s="1">
        <v>34571913.508874401</v>
      </c>
      <c r="BF250" s="1">
        <v>26534989.8568439</v>
      </c>
      <c r="BG250" s="1">
        <v>41197212.1085549</v>
      </c>
      <c r="BH250" s="1">
        <v>19736371.249886699</v>
      </c>
      <c r="BI250" s="1">
        <v>31594958.264469702</v>
      </c>
      <c r="BJ250" s="1">
        <v>23514482.9840746</v>
      </c>
      <c r="BK250" s="1">
        <v>20857095.057383802</v>
      </c>
      <c r="BL250" s="1">
        <v>44379660.736993603</v>
      </c>
      <c r="BM250" s="1">
        <v>28359034.4514497</v>
      </c>
      <c r="BN250" s="1">
        <v>26477370.936408602</v>
      </c>
      <c r="BO250" s="1">
        <v>11867940.547727801</v>
      </c>
      <c r="BP250" s="1">
        <v>29569231.491535701</v>
      </c>
      <c r="BQ250" s="1">
        <v>32975825.4189891</v>
      </c>
      <c r="BR250" s="1">
        <v>29351976.686287399</v>
      </c>
      <c r="BS250" s="1">
        <v>26593897.364467598</v>
      </c>
      <c r="BT250" s="1">
        <v>25934739.438903999</v>
      </c>
      <c r="BU250" s="1">
        <v>31118389.129958</v>
      </c>
      <c r="BV250" s="1">
        <v>16952604.2110174</v>
      </c>
      <c r="BW250" s="1">
        <v>34444275.719439797</v>
      </c>
      <c r="BX250" s="1">
        <v>46312138.2180124</v>
      </c>
      <c r="BY250" s="1">
        <v>23776469.677655298</v>
      </c>
      <c r="BZ250" s="1">
        <v>27544224.523897499</v>
      </c>
      <c r="CA250" s="1">
        <v>14173526.9025282</v>
      </c>
      <c r="CB250" s="1">
        <v>33098598.1575455</v>
      </c>
      <c r="CC250" s="1">
        <v>16691665.5861704</v>
      </c>
      <c r="CD250" s="1">
        <v>34100242.150608599</v>
      </c>
      <c r="CE250" s="1">
        <v>16991066.887860101</v>
      </c>
      <c r="CF250" s="1">
        <v>22267145.456006799</v>
      </c>
      <c r="CG250" s="1">
        <v>23074755.080648199</v>
      </c>
      <c r="CH250" s="1">
        <v>22555395.870819502</v>
      </c>
      <c r="CI250" s="1">
        <v>36034624.477118596</v>
      </c>
      <c r="CJ250" s="1">
        <v>28626231.958899699</v>
      </c>
      <c r="CK250" s="1">
        <v>28739947.898368299</v>
      </c>
      <c r="CL250" s="1">
        <v>31595062.625663999</v>
      </c>
      <c r="CM250" s="1">
        <v>19437047.790514398</v>
      </c>
      <c r="CN250" s="1">
        <v>12296950.618944401</v>
      </c>
      <c r="CO250" s="1">
        <v>24379103.459472101</v>
      </c>
      <c r="CP250" s="1">
        <v>30609519.9256007</v>
      </c>
      <c r="CQ250" s="1">
        <v>21341978.516807899</v>
      </c>
      <c r="CR250" s="1">
        <v>31210304.328339599</v>
      </c>
      <c r="CS250" s="1">
        <v>28551906.903167799</v>
      </c>
      <c r="CT250" s="1">
        <v>33215416.781801902</v>
      </c>
      <c r="CU250" s="1">
        <v>28719794.4286271</v>
      </c>
      <c r="CV250" s="1">
        <v>38079495.731548697</v>
      </c>
      <c r="CW250" s="1">
        <v>34014953.128718302</v>
      </c>
      <c r="CX250" s="1">
        <v>20847294.944559399</v>
      </c>
      <c r="CY250" s="1">
        <v>26315992.588803999</v>
      </c>
      <c r="CZ250" s="1">
        <v>29688260.640789401</v>
      </c>
      <c r="DA250" s="1">
        <v>35306195.727884904</v>
      </c>
      <c r="DB250" s="1">
        <v>15275668.9881391</v>
      </c>
      <c r="DC250" s="1">
        <v>15788932.8283979</v>
      </c>
      <c r="DD250" s="1">
        <v>49337122.665057398</v>
      </c>
      <c r="DE250" s="1">
        <v>47193777.895717703</v>
      </c>
      <c r="DF250" s="1">
        <v>21620921.8421336</v>
      </c>
      <c r="DG250" s="1">
        <v>27180041.127826501</v>
      </c>
      <c r="DH250" s="1">
        <v>25987890.462958399</v>
      </c>
      <c r="DI250" s="1">
        <v>9132642.2532347701</v>
      </c>
      <c r="DJ250" s="1">
        <v>30292102.5529484</v>
      </c>
      <c r="DK250" s="1">
        <v>22943204.514210299</v>
      </c>
      <c r="DL250" s="1">
        <v>22542905.206282102</v>
      </c>
      <c r="DM250" s="1">
        <v>22459896.427686799</v>
      </c>
      <c r="DN250" s="1">
        <v>26470651.669558302</v>
      </c>
      <c r="DO250" s="1">
        <v>14273377.9167629</v>
      </c>
      <c r="DP250" s="1">
        <v>27089523.2498479</v>
      </c>
      <c r="DQ250" s="1">
        <v>18553375.3947777</v>
      </c>
      <c r="DR250" s="1">
        <v>24780971.988000099</v>
      </c>
      <c r="DS250" s="1">
        <v>14284747.774379799</v>
      </c>
      <c r="DT250" s="1">
        <v>19809818.5616391</v>
      </c>
      <c r="DU250" s="1">
        <v>43715426.007246204</v>
      </c>
      <c r="DV250" s="1">
        <v>38692274.699076504</v>
      </c>
      <c r="DW250" s="1">
        <v>19453189.743304599</v>
      </c>
      <c r="DX250" s="1">
        <v>28656634.940519299</v>
      </c>
      <c r="DY250" s="1">
        <v>22780559.1513495</v>
      </c>
      <c r="DZ250" s="1">
        <v>20832783.263509899</v>
      </c>
      <c r="EA250" s="1">
        <v>24292614.648721501</v>
      </c>
      <c r="EB250" s="1">
        <v>44104175.933064699</v>
      </c>
      <c r="EC250" s="1">
        <v>24790177.6202797</v>
      </c>
      <c r="ED250" s="1">
        <v>31545909.6840069</v>
      </c>
      <c r="EE250" s="1">
        <v>20295388.2173707</v>
      </c>
      <c r="EF250" s="1">
        <v>30649149.327181</v>
      </c>
      <c r="EG250" s="1">
        <v>21070844.617910501</v>
      </c>
      <c r="EH250" s="1">
        <v>33081493.741624001</v>
      </c>
      <c r="EI250" s="1">
        <v>19410011.0274272</v>
      </c>
      <c r="EJ250" s="1">
        <v>14648087.346789399</v>
      </c>
      <c r="EK250" s="1">
        <v>42363564.193017498</v>
      </c>
      <c r="EL250" s="1">
        <v>10849360.0842105</v>
      </c>
      <c r="EM250" s="1">
        <v>28621716.3287718</v>
      </c>
      <c r="EN250" s="1">
        <v>23982832.4973276</v>
      </c>
      <c r="EO250" s="1">
        <v>27398774.919096999</v>
      </c>
      <c r="EP250" s="1">
        <v>27316343.798582099</v>
      </c>
      <c r="EQ250" s="1">
        <v>37130000.228656203</v>
      </c>
      <c r="ER250" s="1">
        <v>19095600.721670602</v>
      </c>
      <c r="ES250" s="1">
        <v>17078777.124040298</v>
      </c>
      <c r="ET250" s="1">
        <v>39581616.981958501</v>
      </c>
      <c r="EU250" s="1">
        <v>10123472.1625819</v>
      </c>
      <c r="EV250" s="1">
        <v>31838916.157717802</v>
      </c>
      <c r="EW250" s="1">
        <v>18894904.520850498</v>
      </c>
      <c r="EX250" s="1">
        <v>32764369.664737999</v>
      </c>
      <c r="EY250" s="1">
        <v>28047058.454041801</v>
      </c>
      <c r="EZ250" s="1">
        <v>22435098.066127099</v>
      </c>
      <c r="FA250" s="1">
        <v>25643543.524151798</v>
      </c>
      <c r="FB250" s="1">
        <v>19889640.5612593</v>
      </c>
      <c r="FC250" s="1">
        <v>35373674.733126797</v>
      </c>
      <c r="FD250" s="1">
        <v>19780711.046705499</v>
      </c>
      <c r="FE250" s="1">
        <v>13736457.797961401</v>
      </c>
      <c r="FF250" s="1">
        <v>10949756.9679104</v>
      </c>
      <c r="FG250" s="1">
        <v>23868578.681825899</v>
      </c>
      <c r="FH250" s="1">
        <v>21876208.335994199</v>
      </c>
      <c r="FI250" s="1">
        <v>9950015.6490062904</v>
      </c>
      <c r="FJ250" s="1">
        <v>28531844.808166001</v>
      </c>
      <c r="FK250" s="1">
        <v>32917526.997223701</v>
      </c>
      <c r="FL250" s="1">
        <v>20907837.402600799</v>
      </c>
      <c r="FM250" s="1">
        <v>22314651.440345801</v>
      </c>
      <c r="FN250" s="1">
        <v>16463821.369168101</v>
      </c>
      <c r="FO250" s="1">
        <v>27089546.633660499</v>
      </c>
      <c r="FP250" s="1">
        <v>22179445.574746899</v>
      </c>
      <c r="FQ250" s="1">
        <v>52555473.198538996</v>
      </c>
      <c r="FR250" s="1">
        <v>36628799.012305699</v>
      </c>
      <c r="FS250" s="1">
        <v>17877660.271814801</v>
      </c>
      <c r="FT250" s="1">
        <v>42819435.026605196</v>
      </c>
      <c r="FU250" s="1">
        <v>24915302.1248703</v>
      </c>
      <c r="FV250" s="1">
        <v>40307218.581568003</v>
      </c>
      <c r="FW250" s="1">
        <v>18574900.2163692</v>
      </c>
      <c r="FX250" s="1">
        <v>40141745.972288199</v>
      </c>
      <c r="FY250" s="1">
        <v>14807845.8629696</v>
      </c>
      <c r="FZ250" s="1">
        <v>32261100.668919101</v>
      </c>
      <c r="GA250" s="1">
        <v>46584858.347167499</v>
      </c>
      <c r="GB250" s="1">
        <v>15962919.8233881</v>
      </c>
      <c r="GC250" s="1">
        <v>32550468.483465299</v>
      </c>
      <c r="GD250" s="1">
        <v>8515559.7080392204</v>
      </c>
      <c r="GE250" s="1">
        <v>16316724.4061407</v>
      </c>
      <c r="GF250" s="1">
        <v>14316722.6951571</v>
      </c>
      <c r="GG250" s="1">
        <v>20029892.568507899</v>
      </c>
      <c r="GH250" s="1">
        <v>35383987.4618873</v>
      </c>
      <c r="GI250" s="1">
        <v>35309564.282495096</v>
      </c>
      <c r="GJ250" s="1">
        <v>26133158.973929301</v>
      </c>
      <c r="GK250" s="1">
        <v>27650476.642730299</v>
      </c>
      <c r="GL250" s="1">
        <v>49449678.068489797</v>
      </c>
      <c r="GM250" s="1">
        <v>22861048.023719799</v>
      </c>
      <c r="GN250" s="1">
        <v>23394952.984578401</v>
      </c>
      <c r="GO250" s="1">
        <v>33641772.026300102</v>
      </c>
      <c r="GP250" s="1">
        <v>17665175.7829304</v>
      </c>
      <c r="GQ250" s="1">
        <v>22385212.463901199</v>
      </c>
      <c r="GR250" s="1">
        <v>22126886.941993002</v>
      </c>
      <c r="GS250" s="1">
        <v>18269062.657646999</v>
      </c>
      <c r="GT250" s="1">
        <v>13168929.166499499</v>
      </c>
      <c r="GU250" s="1">
        <v>44322604.463920303</v>
      </c>
      <c r="GV250" s="1">
        <v>18188361.1984272</v>
      </c>
      <c r="GW250" s="1">
        <v>32255177.021140799</v>
      </c>
      <c r="GX250" s="1">
        <v>25827485.892196301</v>
      </c>
      <c r="GY250" s="1">
        <v>48887656.196491003</v>
      </c>
      <c r="GZ250" s="1">
        <v>20867333.212745499</v>
      </c>
      <c r="HA250" s="1">
        <v>17393259.633033998</v>
      </c>
      <c r="HB250" s="1">
        <v>14389160.6792708</v>
      </c>
      <c r="HC250" s="1">
        <v>19356851.215023499</v>
      </c>
      <c r="HD250" s="1">
        <v>18714483.564641599</v>
      </c>
      <c r="HE250" s="1">
        <v>16780672.073090401</v>
      </c>
      <c r="HF250" s="1">
        <v>15744602.8367511</v>
      </c>
      <c r="HG250" s="1">
        <v>10411400.7851215</v>
      </c>
      <c r="HH250" s="1">
        <v>21202226.157090601</v>
      </c>
      <c r="HI250" s="1">
        <v>28226007.3631058</v>
      </c>
      <c r="HJ250" s="1">
        <v>26113549.560674202</v>
      </c>
      <c r="HK250" s="1">
        <v>11945905.533517299</v>
      </c>
      <c r="HL250" s="1">
        <v>29851853.501362801</v>
      </c>
      <c r="HM250" s="1">
        <v>28781750.191211101</v>
      </c>
      <c r="HN250" s="1">
        <v>27575514.377877701</v>
      </c>
      <c r="HO250" s="1">
        <v>31199461.899493098</v>
      </c>
      <c r="HP250" s="1">
        <v>26229381.509061601</v>
      </c>
      <c r="HQ250" s="1">
        <v>20476142.267370299</v>
      </c>
      <c r="HR250" s="1">
        <v>20796019.562520299</v>
      </c>
      <c r="HS250" s="1">
        <v>24735386.600108601</v>
      </c>
      <c r="HT250" s="1">
        <v>30379333.375636701</v>
      </c>
      <c r="HU250" s="1">
        <v>29154415.004313499</v>
      </c>
      <c r="HV250" s="1">
        <v>35397256.872120403</v>
      </c>
      <c r="HW250" s="1">
        <v>21796749.355064601</v>
      </c>
      <c r="HX250" s="1">
        <v>43458238.600243002</v>
      </c>
      <c r="HY250" s="1">
        <v>21298170.794885602</v>
      </c>
      <c r="HZ250" s="1">
        <v>30201669.560706999</v>
      </c>
      <c r="IA250" s="1">
        <v>18436705.228716802</v>
      </c>
      <c r="IB250" s="1">
        <v>32779225.3645574</v>
      </c>
      <c r="IC250" s="1">
        <v>17227322.152258601</v>
      </c>
      <c r="ID250" s="1">
        <v>20805642.545176301</v>
      </c>
      <c r="IE250" s="1">
        <v>18275355.042366199</v>
      </c>
      <c r="IF250" s="1">
        <v>35051284.864448898</v>
      </c>
      <c r="IG250" s="1">
        <v>21084431.673818398</v>
      </c>
      <c r="IH250" s="1">
        <v>19444645.267516699</v>
      </c>
      <c r="II250" s="1">
        <v>13031690.2026945</v>
      </c>
      <c r="IJ250" s="1">
        <v>11441336.170951899</v>
      </c>
      <c r="IK250" s="1">
        <v>26861599.1059663</v>
      </c>
      <c r="IL250" s="1">
        <v>21806544.545969602</v>
      </c>
      <c r="IM250" s="1">
        <v>21611360.317026202</v>
      </c>
      <c r="IN250" s="1">
        <v>32981226.394789901</v>
      </c>
      <c r="IO250" s="1">
        <v>25054249.8724088</v>
      </c>
      <c r="IP250" s="1">
        <v>25713271.3612496</v>
      </c>
      <c r="IQ250" s="1">
        <v>12983704.1975566</v>
      </c>
      <c r="IR250" s="1">
        <v>35257483.018345103</v>
      </c>
      <c r="IS250" s="1">
        <v>15104790.0952658</v>
      </c>
      <c r="IT250" s="1">
        <v>21668348.7494234</v>
      </c>
      <c r="IU250" s="1">
        <v>30217890.0418933</v>
      </c>
      <c r="IV250" s="1">
        <v>24883191.850371901</v>
      </c>
      <c r="IW250" s="1">
        <v>20000405.7065995</v>
      </c>
      <c r="IX250" s="1">
        <v>40515683.183679</v>
      </c>
      <c r="IY250" s="1">
        <v>39682049.135718599</v>
      </c>
      <c r="IZ250" s="1">
        <v>16588293.597464699</v>
      </c>
      <c r="JA250" s="1">
        <v>26142712.441009399</v>
      </c>
      <c r="JB250" s="1">
        <v>17557458.677631799</v>
      </c>
      <c r="JC250" s="1">
        <v>22686430.6491776</v>
      </c>
      <c r="JD250" s="1">
        <v>17175901.006273199</v>
      </c>
      <c r="JE250" s="1">
        <v>38749261.5062178</v>
      </c>
      <c r="JF250" s="1">
        <v>27847508.106762201</v>
      </c>
      <c r="JG250" s="1">
        <v>27328506.6693873</v>
      </c>
      <c r="JH250" s="1">
        <v>13566333.4963906</v>
      </c>
      <c r="JI250" s="1">
        <v>28055962.2703945</v>
      </c>
      <c r="JJ250" s="1">
        <v>26839737.456474699</v>
      </c>
      <c r="JK250" s="1">
        <v>24101483.054125801</v>
      </c>
      <c r="JL250" s="1">
        <v>25827556.892301701</v>
      </c>
      <c r="JM250" s="1">
        <v>26211606.253767699</v>
      </c>
      <c r="JN250" s="1">
        <v>19977493.515045799</v>
      </c>
      <c r="JO250" s="1">
        <v>38281339.511345603</v>
      </c>
      <c r="JP250" s="1">
        <v>38642780.007365301</v>
      </c>
      <c r="JQ250" s="1">
        <v>23893868.964996099</v>
      </c>
      <c r="JR250" s="1">
        <v>24630319.016967598</v>
      </c>
      <c r="JS250" s="1">
        <v>17704744.609401301</v>
      </c>
      <c r="JT250" s="1">
        <v>52163715.506381899</v>
      </c>
      <c r="JU250" s="1">
        <v>42177579.744182602</v>
      </c>
      <c r="JV250" s="1">
        <v>23355743.179016601</v>
      </c>
      <c r="JW250" s="1">
        <v>27591311.198638599</v>
      </c>
      <c r="JX250" s="1">
        <v>17678013.508627001</v>
      </c>
      <c r="JY250" s="1">
        <v>61290502.153891303</v>
      </c>
      <c r="JZ250" s="1">
        <v>16698476.956129599</v>
      </c>
      <c r="KA250" s="1">
        <v>21505164.445267599</v>
      </c>
      <c r="KB250" s="1">
        <v>19074740.555875301</v>
      </c>
      <c r="KC250" s="1">
        <v>25511624.560556699</v>
      </c>
      <c r="KD250" s="1">
        <v>19873941.285668101</v>
      </c>
      <c r="KE250" s="1">
        <v>16473976.040737299</v>
      </c>
      <c r="KF250" s="1">
        <v>31204794.446236201</v>
      </c>
      <c r="KG250" s="1">
        <v>40946849.731666699</v>
      </c>
      <c r="KH250" s="1">
        <v>30687918.977063101</v>
      </c>
      <c r="KI250" s="1">
        <v>36031140.650382698</v>
      </c>
      <c r="KJ250" s="1">
        <v>29187527.595171299</v>
      </c>
      <c r="KK250" s="1">
        <v>24250420.883370101</v>
      </c>
      <c r="KL250" s="1">
        <v>28554083.635777</v>
      </c>
      <c r="KM250" s="1">
        <v>20203081.3441879</v>
      </c>
      <c r="KN250" s="1">
        <v>22009560.459139001</v>
      </c>
      <c r="KO250" s="1">
        <v>16188948.154255901</v>
      </c>
      <c r="KP250" s="1">
        <v>17945885.994444899</v>
      </c>
      <c r="KQ250" s="1">
        <v>21144057.9631184</v>
      </c>
      <c r="KR250" s="1">
        <v>48947144.095491201</v>
      </c>
      <c r="KS250" s="1">
        <v>27818453.518173002</v>
      </c>
      <c r="KT250" s="1">
        <v>19896528.9432647</v>
      </c>
      <c r="KU250" s="1">
        <v>18923957.797586601</v>
      </c>
      <c r="KV250" s="1">
        <v>20483283.485531799</v>
      </c>
      <c r="KW250" s="1">
        <v>22678352.596553799</v>
      </c>
      <c r="KX250" s="1">
        <v>19464219.481151398</v>
      </c>
      <c r="KY250" s="1">
        <v>35971086.434918001</v>
      </c>
      <c r="KZ250" s="1">
        <v>28267042.9590284</v>
      </c>
      <c r="LA250" s="1">
        <v>26958529.3553578</v>
      </c>
      <c r="LB250" s="1">
        <v>17790242.090686701</v>
      </c>
      <c r="LC250" s="1">
        <v>45548031.988769099</v>
      </c>
      <c r="LD250" s="1">
        <v>39640435.7328609</v>
      </c>
      <c r="LE250" s="1">
        <v>27532064.672743</v>
      </c>
      <c r="LF250" s="1">
        <v>26337273.445427001</v>
      </c>
      <c r="LG250" s="1">
        <v>28110717.733220998</v>
      </c>
      <c r="LH250" s="1">
        <v>19327798.800624501</v>
      </c>
      <c r="LI250" s="1">
        <v>26548326.963658102</v>
      </c>
      <c r="LJ250" s="1">
        <v>13739437.7168549</v>
      </c>
      <c r="LK250" s="1">
        <v>33718842.138961896</v>
      </c>
      <c r="LL250" s="1">
        <v>35783072.036031097</v>
      </c>
      <c r="LM250" s="1">
        <v>30116441.370189998</v>
      </c>
      <c r="LN250" s="1">
        <v>19528714.750817101</v>
      </c>
      <c r="LO250" s="1">
        <v>18738641.693523299</v>
      </c>
      <c r="LP250" s="1">
        <v>32815449.714566398</v>
      </c>
      <c r="LQ250" s="1">
        <v>12703362.9449811</v>
      </c>
      <c r="LR250" s="1">
        <v>28209474.923610799</v>
      </c>
      <c r="LS250" s="1">
        <v>33408334.645192701</v>
      </c>
      <c r="LT250" s="1">
        <v>59823525.7160528</v>
      </c>
      <c r="LU250" s="1">
        <v>27922239.722917199</v>
      </c>
      <c r="LV250" s="1">
        <v>19667589.143604599</v>
      </c>
      <c r="LW250" s="1">
        <v>12366854.045564899</v>
      </c>
      <c r="LX250" s="1">
        <v>28190624.956062101</v>
      </c>
      <c r="LY250" s="1">
        <v>35202146.811288796</v>
      </c>
      <c r="LZ250" s="1">
        <v>16693954.9120118</v>
      </c>
      <c r="MA250" s="1">
        <v>17134058.995655298</v>
      </c>
      <c r="MB250" s="1">
        <v>21003424.894418601</v>
      </c>
      <c r="MC250" s="1">
        <v>109224735.80440199</v>
      </c>
      <c r="MD250" s="1">
        <v>20976001.969046</v>
      </c>
      <c r="ME250" s="1">
        <v>24547151.629726</v>
      </c>
      <c r="MF250" s="1">
        <v>12094265.9639895</v>
      </c>
      <c r="MG250" s="1">
        <v>44427735.231503502</v>
      </c>
      <c r="MH250" s="1">
        <v>19656990.271155499</v>
      </c>
      <c r="MI250" s="1">
        <v>36758400.060907699</v>
      </c>
      <c r="MJ250" s="1">
        <v>34076112.2859805</v>
      </c>
      <c r="MK250" s="1">
        <v>21131979.680355299</v>
      </c>
      <c r="ML250" s="1">
        <v>27025024.988295499</v>
      </c>
      <c r="MM250" s="1">
        <v>19117853.0771593</v>
      </c>
      <c r="MN250" s="1">
        <v>33214191.6289883</v>
      </c>
      <c r="MO250" s="1">
        <v>28157648.9922948</v>
      </c>
      <c r="MP250" s="1">
        <v>16694087.2515183</v>
      </c>
      <c r="MQ250" s="1">
        <v>32265276.301804699</v>
      </c>
      <c r="MR250" s="1">
        <v>21459968.577490501</v>
      </c>
      <c r="MS250" s="1">
        <v>28465913.223595399</v>
      </c>
      <c r="MT250" s="1">
        <v>26972191.691967499</v>
      </c>
      <c r="MU250" s="1">
        <v>50933139.002058402</v>
      </c>
      <c r="MV250" s="1">
        <v>18194543.1686843</v>
      </c>
      <c r="MW250" s="1">
        <v>12007887.971341999</v>
      </c>
      <c r="MX250" s="1">
        <v>29308954.165498</v>
      </c>
      <c r="MY250" s="1">
        <v>18630820.1548094</v>
      </c>
      <c r="MZ250" s="1">
        <v>23492875.7130155</v>
      </c>
      <c r="NA250" s="1">
        <v>64537533.207150899</v>
      </c>
      <c r="NB250" s="1">
        <v>14793422.378342699</v>
      </c>
      <c r="NC250" s="1">
        <v>20472473.9359538</v>
      </c>
      <c r="ND250" s="1">
        <v>33979489.983755097</v>
      </c>
      <c r="NE250" s="1">
        <v>27309545.936955102</v>
      </c>
      <c r="NF250" s="1">
        <v>37179800.688273899</v>
      </c>
      <c r="NG250" s="1">
        <v>19470930.278788399</v>
      </c>
      <c r="NH250" s="1">
        <v>31269074.249537598</v>
      </c>
      <c r="NI250" s="1">
        <v>28646732.703521602</v>
      </c>
      <c r="NJ250" s="1">
        <v>24609711.460757799</v>
      </c>
      <c r="NK250" s="1">
        <v>13964643.140739899</v>
      </c>
      <c r="NL250" s="1">
        <v>21613826.499412</v>
      </c>
      <c r="NM250" s="1">
        <v>39334868.086415097</v>
      </c>
      <c r="NN250" s="1">
        <v>16201934.3089217</v>
      </c>
      <c r="NO250" s="1">
        <v>10886902.4674557</v>
      </c>
      <c r="NP250" s="1">
        <v>29197832.190501999</v>
      </c>
      <c r="NQ250" s="1">
        <v>25131371.830526602</v>
      </c>
      <c r="NR250" s="1">
        <v>26628286.788012099</v>
      </c>
      <c r="NS250" s="1">
        <v>21777667.743393298</v>
      </c>
      <c r="NT250" s="1">
        <v>23201583.414348099</v>
      </c>
      <c r="NU250" s="1">
        <v>25792501.912435599</v>
      </c>
      <c r="NV250" s="1">
        <v>17420913.529419102</v>
      </c>
      <c r="NW250" s="1">
        <v>33445698.891636301</v>
      </c>
      <c r="NX250" s="1">
        <v>41658546.115050502</v>
      </c>
      <c r="NY250" s="1">
        <v>22685495.9457043</v>
      </c>
      <c r="NZ250" s="1">
        <v>41339579.448550202</v>
      </c>
      <c r="OA250" s="1">
        <v>22612071.992567901</v>
      </c>
      <c r="OB250" s="1">
        <v>16199168.985066701</v>
      </c>
      <c r="OC250" s="1">
        <v>10176304.552257899</v>
      </c>
      <c r="OD250" s="1">
        <v>21304025.261655498</v>
      </c>
      <c r="OE250" s="1">
        <v>16443687.9651362</v>
      </c>
      <c r="OF250" s="1">
        <v>35785736.480981402</v>
      </c>
      <c r="OG250" s="1">
        <v>6848240.2666523503</v>
      </c>
      <c r="OH250" s="1">
        <v>18543079.9283037</v>
      </c>
      <c r="OI250" s="1">
        <v>49019313.916698299</v>
      </c>
      <c r="OJ250" s="1">
        <v>25797807.9036116</v>
      </c>
      <c r="OK250" s="1">
        <v>33556075.5842584</v>
      </c>
      <c r="OL250" s="1">
        <v>28504162.812730599</v>
      </c>
      <c r="OM250" s="1">
        <v>23864369.985220701</v>
      </c>
      <c r="ON250" s="1">
        <v>17153387.4741081</v>
      </c>
      <c r="OO250" s="1">
        <v>30729050.160013299</v>
      </c>
      <c r="OP250" s="1">
        <v>27192672.3690226</v>
      </c>
      <c r="OQ250" s="1">
        <v>19298310.1107569</v>
      </c>
      <c r="OR250" s="1">
        <v>12958572.6433805</v>
      </c>
      <c r="OS250" s="1">
        <v>8760934.9766556397</v>
      </c>
      <c r="OT250" s="1">
        <v>28383413.465535499</v>
      </c>
      <c r="OU250" s="1">
        <v>26339826.762563501</v>
      </c>
      <c r="OV250" s="1">
        <v>42670892.6169964</v>
      </c>
      <c r="OW250" s="1">
        <v>33610939.3457506</v>
      </c>
      <c r="OX250" s="1">
        <v>39244460.255626701</v>
      </c>
      <c r="OY250" s="1">
        <v>20399144.4800831</v>
      </c>
      <c r="OZ250" s="1">
        <v>21424100.019255798</v>
      </c>
      <c r="PA250" s="1">
        <v>25520913.228914998</v>
      </c>
      <c r="PB250" s="1">
        <v>28393107.663575999</v>
      </c>
      <c r="PC250" s="1">
        <v>29147823.207921501</v>
      </c>
      <c r="PD250" s="1">
        <v>15492420.864970099</v>
      </c>
      <c r="PE250" s="1">
        <v>33146541.568765499</v>
      </c>
      <c r="PF250" s="1">
        <v>23393682.950884599</v>
      </c>
      <c r="PG250" s="1">
        <v>11945868.079867</v>
      </c>
      <c r="PH250" s="1">
        <v>19320326.814868201</v>
      </c>
      <c r="PI250" s="1">
        <v>20146658.3453159</v>
      </c>
      <c r="PJ250" s="1">
        <v>21288759.392370202</v>
      </c>
      <c r="PK250" s="1">
        <v>23044342.596687</v>
      </c>
      <c r="PL250" s="1">
        <v>20404677.660266299</v>
      </c>
      <c r="PM250" s="1">
        <v>14870961.2878516</v>
      </c>
      <c r="PN250" s="1">
        <v>16662956.251728199</v>
      </c>
      <c r="PO250" s="1">
        <v>18478208.100099299</v>
      </c>
      <c r="PP250" s="1">
        <v>22545647.421973001</v>
      </c>
      <c r="PQ250" s="1">
        <v>24651731.969935101</v>
      </c>
      <c r="PR250" s="1">
        <v>14342730.2141682</v>
      </c>
      <c r="PS250" s="1">
        <v>18331528.589567699</v>
      </c>
      <c r="PT250" s="1">
        <v>15878609.860197799</v>
      </c>
      <c r="PU250" s="1">
        <v>39844796.3406775</v>
      </c>
      <c r="PV250" s="1">
        <v>48167941.692340501</v>
      </c>
      <c r="PW250" s="1">
        <v>32644456.1471694</v>
      </c>
      <c r="PX250" s="1">
        <v>17428120.464409001</v>
      </c>
      <c r="PY250" s="1">
        <v>44242846.681096897</v>
      </c>
      <c r="PZ250" s="1">
        <v>22656019.245556202</v>
      </c>
      <c r="QA250" s="1">
        <v>17219250.1589352</v>
      </c>
      <c r="QB250" s="1">
        <v>10210456.4409148</v>
      </c>
      <c r="QC250" s="1">
        <v>13848552.763354</v>
      </c>
      <c r="QD250" s="1">
        <v>21698318.7040428</v>
      </c>
      <c r="QE250" s="1">
        <v>15517277.8828541</v>
      </c>
      <c r="QF250" s="1">
        <v>18657191.4550341</v>
      </c>
      <c r="QG250" s="1">
        <v>37448697.388237</v>
      </c>
      <c r="QH250" s="1">
        <v>20560027.862248201</v>
      </c>
      <c r="QI250" s="1">
        <v>28585000.636953499</v>
      </c>
      <c r="QJ250" s="1">
        <v>37059344.159225099</v>
      </c>
      <c r="QK250" s="1">
        <v>24868060.759335902</v>
      </c>
      <c r="QL250" s="1">
        <v>26242539.482785501</v>
      </c>
      <c r="QM250" s="1">
        <v>28629221.663366999</v>
      </c>
      <c r="QN250" s="1">
        <v>21051076.718329702</v>
      </c>
      <c r="QO250" s="1">
        <v>23394162.120797299</v>
      </c>
      <c r="QP250" s="1">
        <v>21498747.198050398</v>
      </c>
      <c r="QQ250" s="1">
        <v>23955318.667917099</v>
      </c>
      <c r="QR250" s="1">
        <v>55843372.730583198</v>
      </c>
      <c r="QS250" s="1">
        <v>23217996.559794702</v>
      </c>
      <c r="QT250" s="1">
        <v>25138433.5084319</v>
      </c>
      <c r="QU250" s="1">
        <v>26434823.197035201</v>
      </c>
      <c r="QV250" s="1">
        <v>24023044.770967402</v>
      </c>
      <c r="QW250" s="1">
        <v>23275458.681944199</v>
      </c>
      <c r="QX250" s="1">
        <v>19044029.229854401</v>
      </c>
      <c r="QY250" s="1">
        <v>35165306.983159401</v>
      </c>
      <c r="QZ250" s="1">
        <v>33748393.363919802</v>
      </c>
      <c r="RA250" s="1">
        <v>19592855.8645158</v>
      </c>
      <c r="RB250" s="1">
        <v>37510957.902384602</v>
      </c>
      <c r="RC250" s="1">
        <v>25519432.818809401</v>
      </c>
      <c r="RD250" s="1">
        <v>9934856.3124105502</v>
      </c>
      <c r="RE250" s="1">
        <v>35995932.548471898</v>
      </c>
      <c r="RF250" s="1">
        <v>23887753.5531555</v>
      </c>
      <c r="RG250" s="1">
        <v>25559996.156709202</v>
      </c>
      <c r="RH250" s="1">
        <v>24048047.569827501</v>
      </c>
      <c r="RI250" s="1">
        <v>11072905.049466699</v>
      </c>
      <c r="RJ250" s="1">
        <v>31428445.546381701</v>
      </c>
      <c r="RK250" s="1">
        <v>19804644.688376501</v>
      </c>
      <c r="RL250" s="1">
        <v>20821176.3795789</v>
      </c>
      <c r="RM250" s="1">
        <v>22156564.691395801</v>
      </c>
      <c r="RN250" s="1">
        <v>30651442.1702324</v>
      </c>
      <c r="RO250" s="1">
        <v>10242825.489873501</v>
      </c>
      <c r="RP250" s="1">
        <v>20374357.250868801</v>
      </c>
      <c r="RQ250" s="1">
        <v>19162927.144534301</v>
      </c>
      <c r="RR250" s="1">
        <v>20909299.522182699</v>
      </c>
      <c r="RS250" s="1">
        <v>37207538.031906798</v>
      </c>
      <c r="RT250" s="1">
        <v>42273272.0826924</v>
      </c>
      <c r="RU250" s="1">
        <v>41128793.956344999</v>
      </c>
      <c r="RV250" s="1">
        <v>20484470.2325643</v>
      </c>
      <c r="RW250" s="1">
        <v>31197803.1746695</v>
      </c>
      <c r="RX250" s="1">
        <v>20295566.041336</v>
      </c>
      <c r="RY250" s="1">
        <v>52097082.311330996</v>
      </c>
      <c r="RZ250" s="1">
        <v>20759275.392337099</v>
      </c>
      <c r="SA250" s="1">
        <v>77462343.623480797</v>
      </c>
      <c r="SB250" s="1">
        <v>31869551.772444502</v>
      </c>
      <c r="SC250" s="1">
        <v>38643266.220287301</v>
      </c>
      <c r="SD250" s="1">
        <v>33148047.649536099</v>
      </c>
      <c r="SE250" s="1">
        <v>34105811.820902601</v>
      </c>
      <c r="SF250" s="1">
        <v>41536595.965007298</v>
      </c>
      <c r="SG250" s="1">
        <v>17573213.912640002</v>
      </c>
      <c r="SH250" s="1">
        <v>27898486.3294967</v>
      </c>
      <c r="SI250" s="1">
        <v>26632183.049216099</v>
      </c>
      <c r="SJ250" s="1">
        <v>40091666.130367197</v>
      </c>
      <c r="SK250" s="1">
        <v>36202504.939837798</v>
      </c>
      <c r="SL250" s="1">
        <v>25144246.8292576</v>
      </c>
      <c r="SM250" s="1">
        <v>29982166.982853498</v>
      </c>
      <c r="SN250" s="1">
        <v>9294699.2290093806</v>
      </c>
      <c r="SO250" s="1">
        <v>17594088.142818</v>
      </c>
      <c r="SP250" s="1">
        <v>33836890.592619799</v>
      </c>
      <c r="SQ250" s="1">
        <v>21263487.317191999</v>
      </c>
      <c r="SR250" s="1">
        <v>20301260.450998399</v>
      </c>
      <c r="SS250" s="1">
        <v>25391029.811000802</v>
      </c>
      <c r="ST250" s="1">
        <v>19768431.852048501</v>
      </c>
      <c r="SU250" s="1">
        <v>15168902.904091701</v>
      </c>
      <c r="SV250" s="1">
        <v>37432610.033777699</v>
      </c>
      <c r="SW250" s="1">
        <v>19315828.064537201</v>
      </c>
      <c r="SX250" s="1">
        <v>8901078.6235699505</v>
      </c>
      <c r="SY250" s="1">
        <v>16122865.9026809</v>
      </c>
      <c r="SZ250" s="1">
        <v>20430114.329242501</v>
      </c>
      <c r="TA250" s="1">
        <v>18149523.926994901</v>
      </c>
      <c r="TB250" s="1">
        <v>24376735.663819</v>
      </c>
      <c r="TC250" s="1">
        <v>32146158.9200266</v>
      </c>
      <c r="TD250" s="1">
        <v>33272241.3141439</v>
      </c>
      <c r="TE250" s="1">
        <v>48852886.940440901</v>
      </c>
      <c r="TF250" s="1">
        <v>34659450.7061425</v>
      </c>
      <c r="TG250" s="1">
        <v>38962507.298554301</v>
      </c>
      <c r="TH250" s="1">
        <v>46242875.083747901</v>
      </c>
      <c r="TI250" s="1">
        <v>32090535.039436799</v>
      </c>
      <c r="TJ250" s="1">
        <v>15563224.4010006</v>
      </c>
      <c r="TK250" s="1">
        <v>40612725.8035504</v>
      </c>
      <c r="TL250" s="1">
        <v>24475429.119075201</v>
      </c>
      <c r="TM250" s="1">
        <v>27973713.075847</v>
      </c>
      <c r="TN250" s="1">
        <v>10543363.6835068</v>
      </c>
      <c r="TO250" s="1">
        <v>23655484.999227501</v>
      </c>
      <c r="TP250" s="1">
        <v>20867780.382557102</v>
      </c>
      <c r="TQ250" s="1">
        <v>19503980.493928701</v>
      </c>
      <c r="TR250" s="1">
        <v>26859609.915962901</v>
      </c>
      <c r="TS250" s="1">
        <v>41020728.1004017</v>
      </c>
      <c r="TT250" s="1">
        <v>39761544.994721003</v>
      </c>
      <c r="TU250" s="1">
        <v>44560469.944724798</v>
      </c>
      <c r="TV250" s="1">
        <v>22083449.571781799</v>
      </c>
      <c r="TW250" s="1">
        <v>40622369.510299399</v>
      </c>
      <c r="TX250" s="1">
        <v>19598048.488361999</v>
      </c>
      <c r="TY250" s="1">
        <v>46637020.201602601</v>
      </c>
      <c r="TZ250" s="1">
        <v>16127286.088822201</v>
      </c>
      <c r="UA250" s="1">
        <v>33373163.0685369</v>
      </c>
      <c r="UB250" s="1">
        <v>17351836.7336943</v>
      </c>
      <c r="UC250" s="1">
        <v>15217777.4546123</v>
      </c>
      <c r="UD250" s="1">
        <v>22156003.454096701</v>
      </c>
      <c r="UE250" s="1">
        <v>32450952.693088401</v>
      </c>
      <c r="UF250" s="1">
        <v>8985569.6154862996</v>
      </c>
      <c r="UG250" s="1">
        <v>21312788.4448875</v>
      </c>
      <c r="UH250" s="1">
        <v>28994778.927055798</v>
      </c>
      <c r="UI250" s="1">
        <v>13791901.8506744</v>
      </c>
      <c r="UJ250" s="1">
        <v>17765559.795357998</v>
      </c>
      <c r="UK250" s="1">
        <v>40409171.922465101</v>
      </c>
      <c r="UL250" s="1">
        <v>14589557.608523199</v>
      </c>
      <c r="UM250" s="1">
        <v>21549620.116257198</v>
      </c>
      <c r="UN250" s="1">
        <v>17720018.816689201</v>
      </c>
      <c r="UO250" s="1">
        <v>19738002.701343998</v>
      </c>
      <c r="UP250" s="1">
        <v>19934181.6222944</v>
      </c>
      <c r="UQ250" s="1">
        <v>24180719.045645401</v>
      </c>
    </row>
    <row r="251" spans="1:563" x14ac:dyDescent="0.25">
      <c r="A251" s="1" t="s">
        <v>1886</v>
      </c>
      <c r="B251" s="1" t="s">
        <v>1114</v>
      </c>
      <c r="C251" s="1" t="s">
        <v>1115</v>
      </c>
      <c r="D251" s="1">
        <v>474844.02232527197</v>
      </c>
      <c r="E251" s="1">
        <v>641389.24985193706</v>
      </c>
      <c r="F251" s="1">
        <v>506401.87832113297</v>
      </c>
      <c r="G251" s="1">
        <v>693632.10157750198</v>
      </c>
      <c r="H251" s="1">
        <v>783891.065338457</v>
      </c>
      <c r="I251" s="1">
        <v>371847.45153561101</v>
      </c>
      <c r="J251" s="1">
        <v>468626.62910069799</v>
      </c>
      <c r="K251" s="1">
        <v>461896.55887014</v>
      </c>
      <c r="L251" s="1">
        <v>716927.53816828702</v>
      </c>
      <c r="M251" s="1">
        <v>490699.87726116303</v>
      </c>
      <c r="N251" s="1">
        <v>409512.66677457897</v>
      </c>
      <c r="O251" s="1">
        <v>473844.43949394999</v>
      </c>
      <c r="P251" s="1">
        <v>587928.27445612696</v>
      </c>
      <c r="Q251" s="1">
        <v>681152.629006756</v>
      </c>
      <c r="R251" s="1">
        <v>879792.35659770097</v>
      </c>
      <c r="S251" s="1">
        <v>576596.92911182705</v>
      </c>
      <c r="T251" s="1">
        <v>409532.60610903101</v>
      </c>
      <c r="U251" s="1">
        <v>555421.70526040299</v>
      </c>
      <c r="V251" s="1">
        <v>618689.26994677098</v>
      </c>
      <c r="W251" s="1">
        <v>645134.84026399697</v>
      </c>
      <c r="X251" s="1">
        <v>330211.12944984197</v>
      </c>
      <c r="Y251" s="1">
        <v>472734.84010913101</v>
      </c>
      <c r="Z251" s="1">
        <v>549628.30644385004</v>
      </c>
      <c r="AA251" s="1">
        <v>705890.73438657005</v>
      </c>
      <c r="AB251" s="1">
        <v>535676.76312853105</v>
      </c>
      <c r="AC251" s="1">
        <v>533521.59451794496</v>
      </c>
      <c r="AD251" s="1">
        <v>589515.75084678701</v>
      </c>
      <c r="AE251" s="1">
        <v>469749.584029347</v>
      </c>
      <c r="AF251" s="1">
        <v>480926.290963037</v>
      </c>
      <c r="AG251" s="1">
        <v>507727.33428805601</v>
      </c>
      <c r="AH251" s="1">
        <v>403666.85343942599</v>
      </c>
      <c r="AI251" s="1">
        <v>456086.47692885302</v>
      </c>
      <c r="AJ251" s="1">
        <v>827003.42787078104</v>
      </c>
      <c r="AK251" s="1">
        <v>623956.040821729</v>
      </c>
      <c r="AL251" s="1">
        <v>385052.60124113702</v>
      </c>
      <c r="AM251" s="1">
        <v>605324.65752620995</v>
      </c>
      <c r="AN251" s="1">
        <v>539085.35064908501</v>
      </c>
      <c r="AO251" s="1">
        <v>517127.15660517901</v>
      </c>
      <c r="AP251" s="1">
        <v>392706.260240893</v>
      </c>
      <c r="AQ251" s="1">
        <v>391443.44649655698</v>
      </c>
      <c r="AR251" s="1">
        <v>554777.77282654203</v>
      </c>
      <c r="AS251" s="1">
        <v>440650.18554757501</v>
      </c>
      <c r="AT251" s="1">
        <v>617851.37705145101</v>
      </c>
      <c r="AU251" s="1">
        <v>474630.65978429199</v>
      </c>
      <c r="AV251" s="1">
        <v>445382.21832342702</v>
      </c>
      <c r="AW251" s="1">
        <v>560230.70914215303</v>
      </c>
      <c r="AX251" s="1">
        <v>517480.09401059197</v>
      </c>
      <c r="AY251" s="1">
        <v>556694.10127100395</v>
      </c>
      <c r="AZ251" s="1">
        <v>683633.77389865601</v>
      </c>
      <c r="BA251" s="1">
        <v>574950.70934610802</v>
      </c>
      <c r="BB251" s="1">
        <v>743520.35806842102</v>
      </c>
      <c r="BC251" s="1">
        <v>493885.532578249</v>
      </c>
      <c r="BD251" s="1">
        <v>324473.51342475699</v>
      </c>
      <c r="BE251" s="1">
        <v>496326.27061726601</v>
      </c>
      <c r="BF251" s="1">
        <v>659046.62618707202</v>
      </c>
      <c r="BG251" s="1">
        <v>491971.71252081601</v>
      </c>
      <c r="BH251" s="1">
        <v>568313.62687705201</v>
      </c>
      <c r="BI251" s="1">
        <v>427190.68725490599</v>
      </c>
      <c r="BJ251" s="1">
        <v>555951.87187512498</v>
      </c>
      <c r="BK251" s="1">
        <v>467593.24956745998</v>
      </c>
      <c r="BL251" s="1">
        <v>505033.91131541599</v>
      </c>
      <c r="BM251" s="1">
        <v>475208.89755391999</v>
      </c>
      <c r="BN251" s="1">
        <v>580341.64166159101</v>
      </c>
      <c r="BO251" s="1">
        <v>329356.72359547502</v>
      </c>
      <c r="BP251" s="1">
        <v>575942.78858652804</v>
      </c>
      <c r="BQ251" s="1">
        <v>639219.58814759599</v>
      </c>
      <c r="BR251" s="1">
        <v>520626.03752722498</v>
      </c>
      <c r="BS251" s="1">
        <v>436874.72781939898</v>
      </c>
      <c r="BT251" s="1">
        <v>459891.284036864</v>
      </c>
      <c r="BU251" s="1">
        <v>448295.17585113901</v>
      </c>
      <c r="BV251" s="1">
        <v>481072.42440589401</v>
      </c>
      <c r="BW251" s="1">
        <v>279766.02114405797</v>
      </c>
      <c r="BX251" s="1">
        <v>613551.62618180399</v>
      </c>
      <c r="BY251" s="1">
        <v>303680.33517396601</v>
      </c>
      <c r="BZ251" s="1">
        <v>415183.79157751403</v>
      </c>
      <c r="CA251" s="1">
        <v>416614.33862316998</v>
      </c>
      <c r="CB251" s="1">
        <v>451505.56770188198</v>
      </c>
      <c r="CC251" s="1">
        <v>407018.139039075</v>
      </c>
      <c r="CD251" s="1">
        <v>497260.30581485399</v>
      </c>
      <c r="CE251" s="1">
        <v>480167.89981461503</v>
      </c>
      <c r="CF251" s="1">
        <v>572335.60652185197</v>
      </c>
      <c r="CG251" s="1">
        <v>456529.60974599299</v>
      </c>
      <c r="CH251" s="1">
        <v>432970.42410893203</v>
      </c>
      <c r="CI251" s="1">
        <v>599728.36530783295</v>
      </c>
      <c r="CJ251" s="1">
        <v>692932.01592721802</v>
      </c>
      <c r="CK251" s="1">
        <v>744604.28115065303</v>
      </c>
      <c r="CL251" s="1">
        <v>660951.26676628203</v>
      </c>
      <c r="CM251" s="1">
        <v>326622.45464805799</v>
      </c>
      <c r="CN251" s="1">
        <v>384798.46955552098</v>
      </c>
      <c r="CO251" s="1">
        <v>421335.67654357298</v>
      </c>
      <c r="CP251" s="1">
        <v>451131.185409631</v>
      </c>
      <c r="CQ251" s="1">
        <v>436693.62970477302</v>
      </c>
      <c r="CR251" s="1">
        <v>450627.03088468302</v>
      </c>
      <c r="CS251" s="1">
        <v>549215.47535753902</v>
      </c>
      <c r="CT251" s="1">
        <v>517081.91405602102</v>
      </c>
      <c r="CU251" s="1">
        <v>690786.61471330398</v>
      </c>
      <c r="CV251" s="1">
        <v>873570.49796272395</v>
      </c>
      <c r="CW251" s="1">
        <v>529490.52186759899</v>
      </c>
      <c r="CX251" s="1">
        <v>465221.55848367797</v>
      </c>
      <c r="CY251" s="1">
        <v>601820.59915052599</v>
      </c>
      <c r="CZ251" s="1">
        <v>666409.13531484397</v>
      </c>
      <c r="DA251" s="1">
        <v>582542.23033544898</v>
      </c>
      <c r="DB251" s="1">
        <v>579388.05360020103</v>
      </c>
      <c r="DC251" s="1">
        <v>663113.87929080799</v>
      </c>
      <c r="DD251" s="1">
        <v>427342.57846281398</v>
      </c>
      <c r="DE251" s="1">
        <v>545916.26918657101</v>
      </c>
      <c r="DF251" s="1">
        <v>770610.98390984302</v>
      </c>
      <c r="DG251" s="1">
        <v>578129.30606527894</v>
      </c>
      <c r="DH251" s="1">
        <v>655670.132299572</v>
      </c>
      <c r="DI251" s="1">
        <v>490481.59385086398</v>
      </c>
      <c r="DJ251" s="1">
        <v>480417.92742030998</v>
      </c>
      <c r="DK251" s="1">
        <v>522375.208576</v>
      </c>
      <c r="DL251" s="1">
        <v>599836.41794563399</v>
      </c>
      <c r="DM251" s="1">
        <v>410504.35393433401</v>
      </c>
      <c r="DN251" s="1">
        <v>509688.07990819903</v>
      </c>
      <c r="DO251" s="1">
        <v>453819.17689480999</v>
      </c>
      <c r="DP251" s="1">
        <v>612362.85610170802</v>
      </c>
      <c r="DQ251" s="1">
        <v>533973.13297724398</v>
      </c>
      <c r="DR251" s="1">
        <v>366258.72254830599</v>
      </c>
      <c r="DS251" s="1">
        <v>510684.94917504501</v>
      </c>
      <c r="DT251" s="1">
        <v>640203.28695495997</v>
      </c>
      <c r="DU251" s="1">
        <v>1059508.7931067401</v>
      </c>
      <c r="DV251" s="1">
        <v>670390.489786583</v>
      </c>
      <c r="DW251" s="1">
        <v>467129.75321932201</v>
      </c>
      <c r="DX251" s="1">
        <v>631462.09006422095</v>
      </c>
      <c r="DY251" s="1">
        <v>659671.70088311203</v>
      </c>
      <c r="DZ251" s="1">
        <v>449979.26920428901</v>
      </c>
      <c r="EA251" s="1">
        <v>379724.70830746798</v>
      </c>
      <c r="EB251" s="1">
        <v>600067.40063699905</v>
      </c>
      <c r="EC251" s="1">
        <v>485571.92782860401</v>
      </c>
      <c r="ED251" s="1">
        <v>554455.68836858904</v>
      </c>
      <c r="EE251" s="1">
        <v>444906.840126444</v>
      </c>
      <c r="EF251" s="1">
        <v>526109.90762070799</v>
      </c>
      <c r="EG251" s="1">
        <v>420463.54944431398</v>
      </c>
      <c r="EH251" s="1">
        <v>554177.889972526</v>
      </c>
      <c r="EI251" s="1">
        <v>449130.45981208503</v>
      </c>
      <c r="EJ251" s="1">
        <v>453281.70410923002</v>
      </c>
      <c r="EK251" s="1">
        <v>475789.64372064697</v>
      </c>
      <c r="EL251" s="1">
        <v>403912.307779241</v>
      </c>
      <c r="EM251" s="1">
        <v>415341.353975159</v>
      </c>
      <c r="EN251" s="1">
        <v>653782.01578072598</v>
      </c>
      <c r="EO251" s="1">
        <v>628478.81182308402</v>
      </c>
      <c r="EP251" s="1">
        <v>452644.65759823099</v>
      </c>
      <c r="EQ251" s="1">
        <v>376451.149377744</v>
      </c>
      <c r="ER251" s="1">
        <v>461574.71841595799</v>
      </c>
      <c r="ES251" s="1">
        <v>425707.08813046798</v>
      </c>
      <c r="ET251" s="1">
        <v>567614.64677711204</v>
      </c>
      <c r="EU251" s="1">
        <v>510797.13400349399</v>
      </c>
      <c r="EV251" s="1">
        <v>556092.817804544</v>
      </c>
      <c r="EW251" s="1">
        <v>453136.862422337</v>
      </c>
      <c r="EX251" s="1">
        <v>403735.85537969798</v>
      </c>
      <c r="EY251" s="1">
        <v>901598.83570173301</v>
      </c>
      <c r="EZ251" s="1">
        <v>490727.56298387097</v>
      </c>
      <c r="FA251" s="1">
        <v>385967.97615356703</v>
      </c>
      <c r="FB251" s="1">
        <v>449216.19848608802</v>
      </c>
      <c r="FC251" s="1">
        <v>494762.71369527298</v>
      </c>
      <c r="FD251" s="1">
        <v>557192.04701819597</v>
      </c>
      <c r="FE251" s="1">
        <v>530522.43186424405</v>
      </c>
      <c r="FF251" s="1">
        <v>397642.44321360497</v>
      </c>
      <c r="FG251" s="1">
        <v>477278.58919858799</v>
      </c>
      <c r="FH251" s="1">
        <v>534415.37770041602</v>
      </c>
      <c r="FI251" s="1">
        <v>1193091.11028944</v>
      </c>
      <c r="FJ251" s="1">
        <v>410924.606330076</v>
      </c>
      <c r="FK251" s="1">
        <v>560153.82990208198</v>
      </c>
      <c r="FL251" s="1">
        <v>718252.29794613202</v>
      </c>
      <c r="FM251" s="1">
        <v>607418.43157067394</v>
      </c>
      <c r="FN251" s="1">
        <v>310286.49434235599</v>
      </c>
      <c r="FO251" s="1">
        <v>453608.75807918498</v>
      </c>
      <c r="FP251" s="1">
        <v>628880.47677932202</v>
      </c>
      <c r="FQ251" s="1">
        <v>681604.58820044296</v>
      </c>
      <c r="FR251" s="1">
        <v>668740.401901445</v>
      </c>
      <c r="FS251" s="1">
        <v>636844.808464156</v>
      </c>
      <c r="FT251" s="1">
        <v>406709.67254011001</v>
      </c>
      <c r="FU251" s="1">
        <v>504472.63630472502</v>
      </c>
      <c r="FV251" s="1">
        <v>273590.57229136699</v>
      </c>
      <c r="FW251" s="1">
        <v>484295.03190218302</v>
      </c>
      <c r="FX251" s="1">
        <v>737585.83742603404</v>
      </c>
      <c r="FY251" s="1">
        <v>453146.59626301902</v>
      </c>
      <c r="FZ251" s="1">
        <v>778666.54222255596</v>
      </c>
      <c r="GA251" s="1">
        <v>586450.65474390099</v>
      </c>
      <c r="GB251" s="1">
        <v>693243.08163085196</v>
      </c>
      <c r="GC251" s="1">
        <v>709986.44546043</v>
      </c>
      <c r="GD251" s="1">
        <v>669013.27997769404</v>
      </c>
      <c r="GE251" s="1">
        <v>318564.39785943698</v>
      </c>
      <c r="GF251" s="1">
        <v>780401.74598621298</v>
      </c>
      <c r="GG251" s="1">
        <v>585913.51668378804</v>
      </c>
      <c r="GH251" s="1">
        <v>492463.88575800101</v>
      </c>
      <c r="GI251" s="1">
        <v>514130.96377929603</v>
      </c>
      <c r="GJ251" s="1">
        <v>761090.08060817898</v>
      </c>
      <c r="GK251" s="1">
        <v>399466.319752815</v>
      </c>
      <c r="GL251" s="1">
        <v>1160975.5745329701</v>
      </c>
      <c r="GM251" s="1">
        <v>469540.9543707</v>
      </c>
      <c r="GN251" s="1">
        <v>729152.43052488798</v>
      </c>
      <c r="GO251" s="1">
        <v>603835.97877440799</v>
      </c>
      <c r="GP251" s="1">
        <v>590115.22503169999</v>
      </c>
      <c r="GQ251" s="1">
        <v>551455.755295621</v>
      </c>
      <c r="GR251" s="1">
        <v>925395.01154362899</v>
      </c>
      <c r="GS251" s="1">
        <v>459513.90214487299</v>
      </c>
      <c r="GT251" s="1">
        <v>644313.23829301004</v>
      </c>
      <c r="GU251" s="1">
        <v>806714.64005903504</v>
      </c>
      <c r="GV251" s="1">
        <v>752041.07440623106</v>
      </c>
      <c r="GW251" s="1">
        <v>922108.16647636099</v>
      </c>
      <c r="GX251" s="1">
        <v>573170.49171727197</v>
      </c>
      <c r="GY251" s="1">
        <v>628689.22551903594</v>
      </c>
      <c r="GZ251" s="1">
        <v>472189.16876766499</v>
      </c>
      <c r="HA251" s="1">
        <v>664109.04011015606</v>
      </c>
      <c r="HB251" s="1">
        <v>615696.13119198103</v>
      </c>
      <c r="HC251" s="1">
        <v>396112.25217766297</v>
      </c>
      <c r="HD251" s="1">
        <v>876523.77705772698</v>
      </c>
      <c r="HE251" s="1">
        <v>523091.588683429</v>
      </c>
      <c r="HF251" s="1">
        <v>503883.20314968599</v>
      </c>
      <c r="HG251" s="1">
        <v>362018.09036332899</v>
      </c>
      <c r="HH251" s="1">
        <v>586893.02902885806</v>
      </c>
      <c r="HI251" s="1">
        <v>567218.75825238996</v>
      </c>
      <c r="HJ251" s="1">
        <v>733833.83043002302</v>
      </c>
      <c r="HK251" s="1">
        <v>592210.55091569002</v>
      </c>
      <c r="HL251" s="1">
        <v>512318.384690832</v>
      </c>
      <c r="HM251" s="1">
        <v>379231.10307150701</v>
      </c>
      <c r="HN251" s="1">
        <v>353446.77461649798</v>
      </c>
      <c r="HO251" s="1">
        <v>655961.53409025795</v>
      </c>
      <c r="HP251" s="1">
        <v>306541.12142184901</v>
      </c>
      <c r="HQ251" s="1">
        <v>541050.895797809</v>
      </c>
      <c r="HR251" s="1">
        <v>512968.09015145502</v>
      </c>
      <c r="HS251" s="1">
        <v>936447.57710235496</v>
      </c>
      <c r="HT251" s="1">
        <v>555967.51141108898</v>
      </c>
      <c r="HU251" s="1">
        <v>506477.30161277798</v>
      </c>
      <c r="HV251" s="1">
        <v>635631.07688321196</v>
      </c>
      <c r="HW251" s="1">
        <v>548178.10942434904</v>
      </c>
      <c r="HX251" s="1">
        <v>666669.97291848005</v>
      </c>
      <c r="HY251" s="1">
        <v>306296.47269627801</v>
      </c>
      <c r="HZ251" s="1">
        <v>673072.73057788296</v>
      </c>
      <c r="IA251" s="1">
        <v>519829.474770342</v>
      </c>
      <c r="IB251" s="1">
        <v>973748.14709422598</v>
      </c>
      <c r="IC251" s="1">
        <v>336117.681259359</v>
      </c>
      <c r="ID251" s="1">
        <v>470316.595025655</v>
      </c>
      <c r="IE251" s="1">
        <v>355714.69294431602</v>
      </c>
      <c r="IF251" s="1">
        <v>593944.62169146002</v>
      </c>
      <c r="IG251" s="1">
        <v>864842.20407017902</v>
      </c>
      <c r="IH251" s="1">
        <v>598886.63437864895</v>
      </c>
      <c r="II251" s="1">
        <v>618749.62504487298</v>
      </c>
      <c r="IJ251" s="1">
        <v>276697.03475645499</v>
      </c>
      <c r="IK251" s="1">
        <v>481784.43204959802</v>
      </c>
      <c r="IL251" s="1">
        <v>568028.32371911104</v>
      </c>
      <c r="IM251" s="1">
        <v>775768.40295794397</v>
      </c>
      <c r="IN251" s="1">
        <v>472839.08879331901</v>
      </c>
      <c r="IO251" s="1">
        <v>527468.23429618694</v>
      </c>
      <c r="IP251" s="1">
        <v>579967.53947468195</v>
      </c>
      <c r="IQ251" s="1">
        <v>380464.22430360399</v>
      </c>
      <c r="IR251" s="1">
        <v>525777.59790950106</v>
      </c>
      <c r="IS251" s="1">
        <v>429485.58354031201</v>
      </c>
      <c r="IT251" s="1">
        <v>783532.447257819</v>
      </c>
      <c r="IU251" s="1">
        <v>650558.06610696099</v>
      </c>
      <c r="IV251" s="1">
        <v>518725.13667104702</v>
      </c>
      <c r="IW251" s="1">
        <v>647099.36744924902</v>
      </c>
      <c r="IX251" s="1">
        <v>761439.97264148702</v>
      </c>
      <c r="IY251" s="1">
        <v>647995.88136283297</v>
      </c>
      <c r="IZ251" s="1">
        <v>510887.35994367499</v>
      </c>
      <c r="JA251" s="1">
        <v>667171.59650748398</v>
      </c>
      <c r="JB251" s="1">
        <v>475675.62760862597</v>
      </c>
      <c r="JC251" s="1">
        <v>722328.13991674397</v>
      </c>
      <c r="JD251" s="1">
        <v>511695.884732468</v>
      </c>
      <c r="JE251" s="1">
        <v>613805.40319861204</v>
      </c>
      <c r="JF251" s="1">
        <v>847301.14716235595</v>
      </c>
      <c r="JG251" s="1">
        <v>498798.04433070798</v>
      </c>
      <c r="JH251" s="1">
        <v>471475.90716832399</v>
      </c>
      <c r="JI251" s="1">
        <v>575577.50913059805</v>
      </c>
      <c r="JJ251" s="1">
        <v>442825.04879948503</v>
      </c>
      <c r="JK251" s="1">
        <v>526658.29682282906</v>
      </c>
      <c r="JL251" s="1">
        <v>486549.71410949703</v>
      </c>
      <c r="JM251" s="1">
        <v>531849.78708496899</v>
      </c>
      <c r="JN251" s="1">
        <v>805394.77701218799</v>
      </c>
      <c r="JO251" s="1">
        <v>486783.173022962</v>
      </c>
      <c r="JP251" s="1">
        <v>540404.49544263701</v>
      </c>
      <c r="JQ251" s="1">
        <v>442257.50264029298</v>
      </c>
      <c r="JR251" s="1">
        <v>840048.33387438499</v>
      </c>
      <c r="JS251" s="1">
        <v>674213.70858330105</v>
      </c>
      <c r="JT251" s="1">
        <v>763433.88585611002</v>
      </c>
      <c r="JU251" s="1">
        <v>710434.53093582904</v>
      </c>
      <c r="JV251" s="1">
        <v>596123.53204485902</v>
      </c>
      <c r="JW251" s="1">
        <v>574495.10370538395</v>
      </c>
      <c r="JX251" s="1">
        <v>359798.86315793003</v>
      </c>
      <c r="JY251" s="1">
        <v>879294.32898387802</v>
      </c>
      <c r="JZ251" s="1">
        <v>845187.26037520403</v>
      </c>
      <c r="KA251" s="1">
        <v>488658.14641616598</v>
      </c>
      <c r="KB251" s="1">
        <v>717232.02495008695</v>
      </c>
      <c r="KC251" s="1">
        <v>704488.85412914201</v>
      </c>
      <c r="KD251" s="1">
        <v>628535.11297517596</v>
      </c>
      <c r="KE251" s="1">
        <v>652371.82086463599</v>
      </c>
      <c r="KF251" s="1">
        <v>482799.63567024498</v>
      </c>
      <c r="KG251" s="1">
        <v>694009.71399568697</v>
      </c>
      <c r="KH251" s="1">
        <v>597889.99778699398</v>
      </c>
      <c r="KI251" s="1">
        <v>910346.672713454</v>
      </c>
      <c r="KJ251" s="1">
        <v>703493.67519673402</v>
      </c>
      <c r="KK251" s="1">
        <v>838849.13958981296</v>
      </c>
      <c r="KL251" s="1">
        <v>395139.74302148097</v>
      </c>
      <c r="KM251" s="1">
        <v>713210.42561109294</v>
      </c>
      <c r="KN251" s="1">
        <v>734847.88598048198</v>
      </c>
      <c r="KO251" s="1">
        <v>454524.678640283</v>
      </c>
      <c r="KP251" s="1">
        <v>376142.808331787</v>
      </c>
      <c r="KQ251" s="1">
        <v>779494.87509046204</v>
      </c>
      <c r="KR251" s="1">
        <v>355190.64949478098</v>
      </c>
      <c r="KS251" s="1">
        <v>503335.59788514097</v>
      </c>
      <c r="KT251" s="1">
        <v>380619.84555512801</v>
      </c>
      <c r="KU251" s="1">
        <v>403978.15750639798</v>
      </c>
      <c r="KV251" s="1">
        <v>424554.70520191302</v>
      </c>
      <c r="KW251" s="1">
        <v>595536.45265059895</v>
      </c>
      <c r="KX251" s="1">
        <v>324676.89744985802</v>
      </c>
      <c r="KY251" s="1">
        <v>581956.31407893496</v>
      </c>
      <c r="KZ251" s="1">
        <v>464644.619704646</v>
      </c>
      <c r="LA251" s="1">
        <v>386000.39162395301</v>
      </c>
      <c r="LB251" s="1">
        <v>562099.87101534801</v>
      </c>
      <c r="LC251" s="1">
        <v>318802.43035821198</v>
      </c>
      <c r="LD251" s="1">
        <v>496316.35586915002</v>
      </c>
      <c r="LE251" s="1">
        <v>529596.08282887097</v>
      </c>
      <c r="LF251" s="1">
        <v>469300.96196446102</v>
      </c>
      <c r="LG251" s="1">
        <v>398709.91835604998</v>
      </c>
      <c r="LH251" s="1">
        <v>406683.48814632499</v>
      </c>
      <c r="LI251" s="1">
        <v>618061.054162796</v>
      </c>
      <c r="LJ251" s="1">
        <v>615473.67714269098</v>
      </c>
      <c r="LK251" s="1">
        <v>225097.58482268499</v>
      </c>
      <c r="LL251" s="1">
        <v>566582.09664695396</v>
      </c>
      <c r="LM251" s="1">
        <v>334782.13192361401</v>
      </c>
      <c r="LN251" s="1">
        <v>498172.50860615302</v>
      </c>
      <c r="LO251" s="1">
        <v>359497.56250011298</v>
      </c>
      <c r="LP251" s="1">
        <v>804626.30188024906</v>
      </c>
      <c r="LQ251" s="1">
        <v>338873.58926335</v>
      </c>
      <c r="LR251" s="1">
        <v>611307.76704325399</v>
      </c>
      <c r="LS251" s="1">
        <v>545729.589932409</v>
      </c>
      <c r="LT251" s="1">
        <v>515535.18976637803</v>
      </c>
      <c r="LU251" s="1">
        <v>724653.13847333204</v>
      </c>
      <c r="LV251" s="1">
        <v>443566.00855584402</v>
      </c>
      <c r="LW251" s="1">
        <v>437263.59062954102</v>
      </c>
      <c r="LX251" s="1">
        <v>425847.31131376402</v>
      </c>
      <c r="LY251" s="1">
        <v>587970.42505910504</v>
      </c>
      <c r="LZ251" s="1">
        <v>586108.51220158499</v>
      </c>
      <c r="MA251" s="1">
        <v>294477.76286437397</v>
      </c>
      <c r="MB251" s="1">
        <v>461982.50900590298</v>
      </c>
      <c r="MC251" s="1">
        <v>629224.63464897405</v>
      </c>
      <c r="MD251" s="1">
        <v>927833.03140980704</v>
      </c>
      <c r="ME251" s="1">
        <v>431147.190563326</v>
      </c>
      <c r="MF251" s="1">
        <v>380803.04200338502</v>
      </c>
      <c r="MG251" s="1">
        <v>746455.97565719497</v>
      </c>
      <c r="MH251" s="1">
        <v>458620.56476552301</v>
      </c>
      <c r="MI251" s="1">
        <v>518626.80643707002</v>
      </c>
      <c r="MJ251" s="1">
        <v>711075.17637526302</v>
      </c>
      <c r="MK251" s="1">
        <v>293523.354122816</v>
      </c>
      <c r="ML251" s="1">
        <v>418069.96118939499</v>
      </c>
      <c r="MM251" s="1">
        <v>479392.96659150498</v>
      </c>
      <c r="MN251" s="1">
        <v>380186.09242818702</v>
      </c>
      <c r="MO251" s="1">
        <v>666333.34446167201</v>
      </c>
      <c r="MP251" s="1">
        <v>520040.444733779</v>
      </c>
      <c r="MQ251" s="1">
        <v>1053900.5727832399</v>
      </c>
      <c r="MR251" s="1">
        <v>569293.88746706303</v>
      </c>
      <c r="MS251" s="1">
        <v>626006.051283721</v>
      </c>
      <c r="MT251" s="1">
        <v>480224.44093290798</v>
      </c>
      <c r="MU251" s="1">
        <v>407884.52996370202</v>
      </c>
      <c r="MV251" s="1">
        <v>348950.07015283703</v>
      </c>
      <c r="MW251" s="1">
        <v>390971.20386751503</v>
      </c>
      <c r="MX251" s="1">
        <v>475617.40570073802</v>
      </c>
      <c r="MY251" s="1">
        <v>470966.61357828497</v>
      </c>
      <c r="MZ251" s="1">
        <v>457835.74079510401</v>
      </c>
      <c r="NA251" s="1">
        <v>650015.64972080803</v>
      </c>
      <c r="NB251" s="1">
        <v>449218.39209736598</v>
      </c>
      <c r="NC251" s="1">
        <v>345835.78755736002</v>
      </c>
      <c r="ND251" s="1">
        <v>625889.887481143</v>
      </c>
      <c r="NE251" s="1">
        <v>625975.16266576003</v>
      </c>
      <c r="NF251" s="1">
        <v>638463.324325038</v>
      </c>
      <c r="NG251" s="1">
        <v>523905.72726468398</v>
      </c>
      <c r="NH251" s="1">
        <v>371213.44658644102</v>
      </c>
      <c r="NI251" s="1">
        <v>599555.41649799398</v>
      </c>
      <c r="NJ251" s="1">
        <v>298948.29461737699</v>
      </c>
      <c r="NK251" s="1">
        <v>511694.73863522802</v>
      </c>
      <c r="NL251" s="1">
        <v>532995.45335879398</v>
      </c>
      <c r="NM251" s="1">
        <v>358128.33083100198</v>
      </c>
      <c r="NN251" s="1">
        <v>445299.70377157402</v>
      </c>
      <c r="NO251" s="1">
        <v>406861.172150156</v>
      </c>
      <c r="NP251" s="1">
        <v>425083.99772785802</v>
      </c>
      <c r="NQ251" s="1">
        <v>438955.19324757397</v>
      </c>
      <c r="NR251" s="1">
        <v>643777.38761116599</v>
      </c>
      <c r="NS251" s="1">
        <v>435877.757830257</v>
      </c>
      <c r="NT251" s="1">
        <v>446036.90005848999</v>
      </c>
      <c r="NU251" s="1">
        <v>456171.50892190199</v>
      </c>
      <c r="NV251" s="1">
        <v>625784.47329040396</v>
      </c>
      <c r="NW251" s="1">
        <v>631010.80348101095</v>
      </c>
      <c r="NX251" s="1">
        <v>665000.63010974997</v>
      </c>
      <c r="NY251" s="1">
        <v>452607.91956522298</v>
      </c>
      <c r="NZ251" s="1">
        <v>669065.12783387594</v>
      </c>
      <c r="OA251" s="1">
        <v>461579.85862642003</v>
      </c>
      <c r="OB251" s="1">
        <v>532094.68380890996</v>
      </c>
      <c r="OC251" s="1">
        <v>711704.24377467402</v>
      </c>
      <c r="OD251" s="1">
        <v>550618.85103218304</v>
      </c>
      <c r="OE251" s="1">
        <v>586095.17673721199</v>
      </c>
      <c r="OF251" s="1">
        <v>527392.86412035604</v>
      </c>
      <c r="OG251" s="1">
        <v>471827.66663100797</v>
      </c>
      <c r="OH251" s="1">
        <v>283497.22392180702</v>
      </c>
      <c r="OI251" s="1">
        <v>463350.76443593</v>
      </c>
      <c r="OJ251" s="1">
        <v>424378.34385002899</v>
      </c>
      <c r="OK251" s="1">
        <v>417638.26704731898</v>
      </c>
      <c r="OL251" s="1">
        <v>610580.75944723096</v>
      </c>
      <c r="OM251" s="1">
        <v>609896.73187529098</v>
      </c>
      <c r="ON251" s="1">
        <v>482573.65633769002</v>
      </c>
      <c r="OO251" s="1">
        <v>1092022.9800384201</v>
      </c>
      <c r="OP251" s="1">
        <v>753728.01445838902</v>
      </c>
      <c r="OQ251" s="1">
        <v>267412.81469355599</v>
      </c>
      <c r="OR251" s="1">
        <v>1080366.0360661901</v>
      </c>
      <c r="OS251" s="1">
        <v>517746.26486979797</v>
      </c>
      <c r="OT251" s="1">
        <v>533164.78043344803</v>
      </c>
      <c r="OU251" s="1">
        <v>374893.03298646701</v>
      </c>
      <c r="OV251" s="1">
        <v>529751.96272113896</v>
      </c>
      <c r="OW251" s="1">
        <v>758039.87186700199</v>
      </c>
      <c r="OX251" s="1">
        <v>752963.09180614399</v>
      </c>
      <c r="OY251" s="1">
        <v>522197.20295447699</v>
      </c>
      <c r="OZ251" s="1">
        <v>476771.712866296</v>
      </c>
      <c r="PA251" s="1">
        <v>721681.51083830895</v>
      </c>
      <c r="PB251" s="1">
        <v>737419.57116930594</v>
      </c>
      <c r="PC251" s="1">
        <v>693833.77293501201</v>
      </c>
      <c r="PD251" s="1">
        <v>621967.94666723697</v>
      </c>
      <c r="PE251" s="1">
        <v>410882.52507201699</v>
      </c>
      <c r="PF251" s="1">
        <v>626428.20854867098</v>
      </c>
      <c r="PG251" s="1">
        <v>931363.10976920603</v>
      </c>
      <c r="PH251" s="1">
        <v>319612.37917113298</v>
      </c>
      <c r="PI251" s="1">
        <v>516520.35844497901</v>
      </c>
      <c r="PJ251" s="1">
        <v>1412931.7978836501</v>
      </c>
      <c r="PK251" s="1">
        <v>756472.40533742704</v>
      </c>
      <c r="PL251" s="1">
        <v>474116.407569965</v>
      </c>
      <c r="PM251" s="1">
        <v>480699.971755551</v>
      </c>
      <c r="PN251" s="1">
        <v>494707.51489811903</v>
      </c>
      <c r="PO251" s="1">
        <v>288568.97833742201</v>
      </c>
      <c r="PP251" s="1">
        <v>424420.365306172</v>
      </c>
      <c r="PQ251" s="1">
        <v>511564.46249716898</v>
      </c>
      <c r="PR251" s="1">
        <v>535262.30425976496</v>
      </c>
      <c r="PS251" s="1">
        <v>393800.983793833</v>
      </c>
      <c r="PT251" s="1">
        <v>302747.36505323602</v>
      </c>
      <c r="PU251" s="1">
        <v>478108.37490625598</v>
      </c>
      <c r="PV251" s="1">
        <v>401399.95199030801</v>
      </c>
      <c r="PW251" s="1">
        <v>398909.22479733999</v>
      </c>
      <c r="PX251" s="1">
        <v>426433.944455738</v>
      </c>
      <c r="PY251" s="1">
        <v>713696.29790209106</v>
      </c>
      <c r="PZ251" s="1">
        <v>619373.917535163</v>
      </c>
      <c r="QA251" s="1">
        <v>453610.77206108399</v>
      </c>
      <c r="QB251" s="1">
        <v>478585.49696097698</v>
      </c>
      <c r="QC251" s="1">
        <v>656743.71909667703</v>
      </c>
      <c r="QD251" s="1">
        <v>631863.78853140306</v>
      </c>
      <c r="QE251" s="1">
        <v>485154.96406536503</v>
      </c>
      <c r="QF251" s="1">
        <v>563399.43351273495</v>
      </c>
      <c r="QG251" s="1">
        <v>513257.551113058</v>
      </c>
      <c r="QH251" s="1">
        <v>319899.77062174899</v>
      </c>
      <c r="QI251" s="1">
        <v>413281.22452283499</v>
      </c>
      <c r="QJ251" s="1">
        <v>757607.28372753004</v>
      </c>
      <c r="QK251" s="1">
        <v>422736.55778428703</v>
      </c>
      <c r="QL251" s="1">
        <v>661259.78093789099</v>
      </c>
      <c r="QM251" s="1">
        <v>573651.34503369394</v>
      </c>
      <c r="QN251" s="1">
        <v>702062.39672379999</v>
      </c>
      <c r="QO251" s="1">
        <v>490202.45610747102</v>
      </c>
      <c r="QP251" s="1">
        <v>603947.75525005395</v>
      </c>
      <c r="QQ251" s="1">
        <v>619343.31809382199</v>
      </c>
      <c r="QR251" s="1">
        <v>493383.78033604199</v>
      </c>
      <c r="QS251" s="1">
        <v>579388.80987544195</v>
      </c>
      <c r="QT251" s="1">
        <v>683169.00134735706</v>
      </c>
      <c r="QU251" s="1">
        <v>518700.585359358</v>
      </c>
      <c r="QV251" s="1">
        <v>346599.895667648</v>
      </c>
      <c r="QW251" s="1">
        <v>411278.03367429302</v>
      </c>
      <c r="QX251" s="1">
        <v>689509.06617963198</v>
      </c>
      <c r="QY251" s="1">
        <v>390094.75742860802</v>
      </c>
      <c r="QZ251" s="1">
        <v>629980.46659087099</v>
      </c>
      <c r="RA251" s="1">
        <v>681760.14011114405</v>
      </c>
      <c r="RB251" s="1">
        <v>865335.56040026597</v>
      </c>
      <c r="RC251" s="1">
        <v>733211.97217920294</v>
      </c>
      <c r="RD251" s="1">
        <v>516026.52721475402</v>
      </c>
      <c r="RE251" s="1">
        <v>540336.45767675305</v>
      </c>
      <c r="RF251" s="1">
        <v>787873.29299065005</v>
      </c>
      <c r="RG251" s="1">
        <v>858794.07315326796</v>
      </c>
      <c r="RH251" s="1">
        <v>896621.25222072098</v>
      </c>
      <c r="RI251" s="1">
        <v>653743.68262847001</v>
      </c>
      <c r="RJ251" s="1">
        <v>985848.67017806496</v>
      </c>
      <c r="RK251" s="1">
        <v>469602.64185114403</v>
      </c>
      <c r="RL251" s="1">
        <v>850926.13673559995</v>
      </c>
      <c r="RM251" s="1">
        <v>916466.18778086896</v>
      </c>
      <c r="RN251" s="1">
        <v>464906.23106719</v>
      </c>
      <c r="RO251" s="1">
        <v>660019.63408336102</v>
      </c>
      <c r="RP251" s="1">
        <v>666770.71684538096</v>
      </c>
      <c r="RQ251" s="1">
        <v>795448.56824271602</v>
      </c>
      <c r="RR251" s="1">
        <v>556906.56350747903</v>
      </c>
      <c r="RS251" s="1">
        <v>816822.09818787698</v>
      </c>
      <c r="RT251" s="1">
        <v>810531.14696403604</v>
      </c>
      <c r="RU251" s="1">
        <v>608423.24897851504</v>
      </c>
      <c r="RV251" s="1">
        <v>637010.82667155704</v>
      </c>
      <c r="RW251" s="1">
        <v>1165227.2064750399</v>
      </c>
      <c r="RX251" s="1">
        <v>904139.89387387002</v>
      </c>
      <c r="RY251" s="1">
        <v>961884.76265653002</v>
      </c>
      <c r="RZ251" s="1">
        <v>850793.15263649495</v>
      </c>
      <c r="SA251" s="1">
        <v>1633211.6639640899</v>
      </c>
      <c r="SB251" s="1">
        <v>937224.957031789</v>
      </c>
      <c r="SC251" s="1">
        <v>700307.73354686098</v>
      </c>
      <c r="SD251" s="1">
        <v>686924.17382315395</v>
      </c>
      <c r="SE251" s="1">
        <v>689050.09301667102</v>
      </c>
      <c r="SF251" s="1">
        <v>1250245.8328396999</v>
      </c>
      <c r="SG251" s="1">
        <v>518720.57546198601</v>
      </c>
      <c r="SH251" s="1">
        <v>593229.01672917698</v>
      </c>
      <c r="SI251" s="1">
        <v>715868.59972128097</v>
      </c>
      <c r="SJ251" s="1">
        <v>678462.004454387</v>
      </c>
      <c r="SK251" s="1">
        <v>518368.67218041298</v>
      </c>
      <c r="SL251" s="1">
        <v>258231.97214032401</v>
      </c>
      <c r="SM251" s="1">
        <v>297140.74801311502</v>
      </c>
      <c r="SN251" s="1">
        <v>319534.18512874597</v>
      </c>
      <c r="SO251" s="1">
        <v>402941.68252467801</v>
      </c>
      <c r="SP251" s="1">
        <v>280875.87334359001</v>
      </c>
      <c r="SQ251" s="1">
        <v>525543.64405894803</v>
      </c>
      <c r="SR251" s="1">
        <v>358575.30739489099</v>
      </c>
      <c r="SS251" s="1">
        <v>409492.14227336203</v>
      </c>
      <c r="ST251" s="1">
        <v>448628.53755273297</v>
      </c>
      <c r="SU251" s="1">
        <v>533240.84712501196</v>
      </c>
      <c r="SV251" s="1">
        <v>479909.47398933902</v>
      </c>
      <c r="SW251" s="1">
        <v>805738.51906148402</v>
      </c>
      <c r="SX251" s="1">
        <v>811714.28702318296</v>
      </c>
      <c r="SY251" s="1">
        <v>633688.49365099799</v>
      </c>
      <c r="SZ251" s="1">
        <v>856610.61387888703</v>
      </c>
      <c r="TA251" s="1">
        <v>404363.972651141</v>
      </c>
      <c r="TB251" s="1">
        <v>495143.96339685802</v>
      </c>
      <c r="TC251" s="1">
        <v>755258.13082897395</v>
      </c>
      <c r="TD251" s="1">
        <v>303988.05092583701</v>
      </c>
      <c r="TE251" s="1">
        <v>641048.97595782799</v>
      </c>
      <c r="TF251" s="1">
        <v>475460.56479578803</v>
      </c>
      <c r="TG251" s="1">
        <v>897203.65282604098</v>
      </c>
      <c r="TH251" s="1">
        <v>537567.35201196</v>
      </c>
      <c r="TI251" s="1">
        <v>404129.77481456503</v>
      </c>
      <c r="TJ251" s="1">
        <v>757044.778728217</v>
      </c>
      <c r="TK251" s="1">
        <v>497170.347126626</v>
      </c>
      <c r="TL251" s="1">
        <v>1027972.9365700301</v>
      </c>
      <c r="TM251" s="1">
        <v>1022601.85603601</v>
      </c>
      <c r="TN251" s="1">
        <v>407376.89547670999</v>
      </c>
      <c r="TO251" s="1">
        <v>713586.12288366701</v>
      </c>
      <c r="TP251" s="1">
        <v>780774.57842055801</v>
      </c>
      <c r="TQ251" s="1">
        <v>1098530.88872578</v>
      </c>
      <c r="TR251" s="1">
        <v>734054.75195013196</v>
      </c>
      <c r="TS251" s="1">
        <v>594282.55566182802</v>
      </c>
      <c r="TT251" s="1">
        <v>826262.02697880706</v>
      </c>
      <c r="TU251" s="1">
        <v>806207.79054118902</v>
      </c>
      <c r="TV251" s="1">
        <v>372405.95906409598</v>
      </c>
      <c r="TW251" s="1">
        <v>447134.40180862998</v>
      </c>
      <c r="TX251" s="1">
        <v>527566.67152181605</v>
      </c>
      <c r="TY251" s="1">
        <v>547750.19570724003</v>
      </c>
      <c r="TZ251" s="1">
        <v>541955.39961605705</v>
      </c>
      <c r="UA251" s="1">
        <v>660543.67550583999</v>
      </c>
      <c r="UB251" s="1">
        <v>464837.45883432199</v>
      </c>
      <c r="UC251" s="1">
        <v>491002.07300427201</v>
      </c>
      <c r="UD251" s="1">
        <v>584011.50414305995</v>
      </c>
      <c r="UE251" s="1">
        <v>539608.33062487806</v>
      </c>
      <c r="UF251" s="1">
        <v>566729.23783569096</v>
      </c>
      <c r="UG251" s="1">
        <v>372249.85232882999</v>
      </c>
      <c r="UH251" s="1">
        <v>688673.16136464395</v>
      </c>
      <c r="UI251" s="1">
        <v>603118.45742961101</v>
      </c>
      <c r="UJ251" s="1">
        <v>548016.44171839894</v>
      </c>
      <c r="UK251" s="1">
        <v>859913.14028541697</v>
      </c>
      <c r="UL251" s="1">
        <v>496150.31990203302</v>
      </c>
      <c r="UM251" s="1">
        <v>1099579.3572849301</v>
      </c>
      <c r="UN251" s="1">
        <v>430306.27635024098</v>
      </c>
      <c r="UO251" s="1">
        <v>561393.29885447305</v>
      </c>
      <c r="UP251" s="1">
        <v>520304.682982194</v>
      </c>
      <c r="UQ251" s="1">
        <v>542242.133902309</v>
      </c>
    </row>
    <row r="252" spans="1:563" x14ac:dyDescent="0.25">
      <c r="A252" s="1" t="s">
        <v>1887</v>
      </c>
      <c r="B252" s="1" t="s">
        <v>1119</v>
      </c>
      <c r="C252" s="1" t="s">
        <v>1120</v>
      </c>
      <c r="D252" s="1" t="s">
        <v>0</v>
      </c>
      <c r="E252" s="1" t="s">
        <v>0</v>
      </c>
      <c r="F252" s="1" t="s">
        <v>0</v>
      </c>
      <c r="G252" s="1" t="s">
        <v>0</v>
      </c>
      <c r="H252" s="1" t="s">
        <v>0</v>
      </c>
      <c r="I252" s="1" t="s">
        <v>0</v>
      </c>
      <c r="J252" s="1" t="s">
        <v>0</v>
      </c>
      <c r="K252" s="1" t="s">
        <v>0</v>
      </c>
      <c r="L252" s="1" t="s">
        <v>0</v>
      </c>
      <c r="M252" s="1" t="s">
        <v>0</v>
      </c>
      <c r="N252" s="1" t="s">
        <v>0</v>
      </c>
      <c r="O252" s="1" t="s">
        <v>0</v>
      </c>
      <c r="P252" s="1" t="s">
        <v>0</v>
      </c>
      <c r="Q252" s="1" t="s">
        <v>0</v>
      </c>
      <c r="R252" s="1" t="s">
        <v>0</v>
      </c>
      <c r="S252" s="1" t="s">
        <v>0</v>
      </c>
      <c r="T252" s="1" t="s">
        <v>0</v>
      </c>
      <c r="U252" s="1" t="s">
        <v>0</v>
      </c>
      <c r="V252" s="1" t="s">
        <v>0</v>
      </c>
      <c r="W252" s="1" t="s">
        <v>0</v>
      </c>
      <c r="X252" s="1" t="s">
        <v>0</v>
      </c>
      <c r="Y252" s="1" t="s">
        <v>0</v>
      </c>
      <c r="Z252" s="1" t="s">
        <v>0</v>
      </c>
      <c r="AA252" s="1" t="s">
        <v>0</v>
      </c>
      <c r="AB252" s="1" t="s">
        <v>0</v>
      </c>
      <c r="AC252" s="1" t="s">
        <v>0</v>
      </c>
      <c r="AD252" s="1" t="s">
        <v>0</v>
      </c>
      <c r="AE252" s="1" t="s">
        <v>0</v>
      </c>
      <c r="AF252" s="1" t="s">
        <v>0</v>
      </c>
      <c r="AG252" s="1" t="s">
        <v>0</v>
      </c>
      <c r="AH252" s="1" t="s">
        <v>0</v>
      </c>
      <c r="AI252" s="1" t="s">
        <v>0</v>
      </c>
      <c r="AJ252" s="1" t="s">
        <v>0</v>
      </c>
      <c r="AK252" s="1" t="s">
        <v>0</v>
      </c>
      <c r="AL252" s="1" t="s">
        <v>0</v>
      </c>
      <c r="AM252" s="1" t="s">
        <v>0</v>
      </c>
      <c r="AN252" s="1" t="s">
        <v>0</v>
      </c>
      <c r="AO252" s="1" t="s">
        <v>0</v>
      </c>
      <c r="AP252" s="1" t="s">
        <v>0</v>
      </c>
      <c r="AQ252" s="1" t="s">
        <v>0</v>
      </c>
      <c r="AR252" s="1" t="s">
        <v>0</v>
      </c>
      <c r="AS252" s="1" t="s">
        <v>0</v>
      </c>
      <c r="AT252" s="1" t="s">
        <v>0</v>
      </c>
      <c r="AU252" s="1" t="s">
        <v>0</v>
      </c>
      <c r="AV252" s="1" t="s">
        <v>0</v>
      </c>
      <c r="AW252" s="1" t="s">
        <v>0</v>
      </c>
      <c r="AX252" s="1" t="s">
        <v>0</v>
      </c>
      <c r="AY252" s="1" t="s">
        <v>0</v>
      </c>
      <c r="AZ252" s="1" t="s">
        <v>0</v>
      </c>
      <c r="BA252" s="1" t="s">
        <v>0</v>
      </c>
      <c r="BB252" s="1" t="s">
        <v>0</v>
      </c>
      <c r="BC252" s="1" t="s">
        <v>0</v>
      </c>
      <c r="BD252" s="1" t="s">
        <v>0</v>
      </c>
      <c r="BE252" s="1" t="s">
        <v>0</v>
      </c>
      <c r="BF252" s="1" t="s">
        <v>0</v>
      </c>
      <c r="BG252" s="1" t="s">
        <v>0</v>
      </c>
      <c r="BH252" s="1" t="s">
        <v>0</v>
      </c>
      <c r="BI252" s="1" t="s">
        <v>0</v>
      </c>
      <c r="BJ252" s="1" t="s">
        <v>0</v>
      </c>
      <c r="BK252" s="1" t="s">
        <v>0</v>
      </c>
      <c r="BL252" s="1" t="s">
        <v>0</v>
      </c>
      <c r="BM252" s="1" t="s">
        <v>0</v>
      </c>
      <c r="BN252" s="1" t="s">
        <v>0</v>
      </c>
      <c r="BO252" s="1" t="s">
        <v>0</v>
      </c>
      <c r="BP252" s="1" t="s">
        <v>0</v>
      </c>
      <c r="BQ252" s="1" t="s">
        <v>0</v>
      </c>
      <c r="BR252" s="1" t="s">
        <v>0</v>
      </c>
      <c r="BS252" s="1" t="s">
        <v>0</v>
      </c>
      <c r="BT252" s="1" t="s">
        <v>0</v>
      </c>
      <c r="BU252" s="1" t="s">
        <v>0</v>
      </c>
      <c r="BV252" s="1" t="s">
        <v>0</v>
      </c>
      <c r="BW252" s="1" t="s">
        <v>0</v>
      </c>
      <c r="BX252" s="1" t="s">
        <v>0</v>
      </c>
      <c r="BY252" s="1" t="s">
        <v>0</v>
      </c>
      <c r="BZ252" s="1" t="s">
        <v>0</v>
      </c>
      <c r="CA252" s="1" t="s">
        <v>0</v>
      </c>
      <c r="CB252" s="1" t="s">
        <v>0</v>
      </c>
      <c r="CC252" s="1" t="s">
        <v>0</v>
      </c>
      <c r="CD252" s="1" t="s">
        <v>0</v>
      </c>
      <c r="CE252" s="1" t="s">
        <v>0</v>
      </c>
      <c r="CF252" s="1" t="s">
        <v>0</v>
      </c>
      <c r="CG252" s="1" t="s">
        <v>0</v>
      </c>
      <c r="CH252" s="1" t="s">
        <v>0</v>
      </c>
      <c r="CI252" s="1" t="s">
        <v>0</v>
      </c>
      <c r="CJ252" s="1" t="s">
        <v>0</v>
      </c>
      <c r="CK252" s="1" t="s">
        <v>0</v>
      </c>
      <c r="CL252" s="1" t="s">
        <v>0</v>
      </c>
      <c r="CM252" s="1" t="s">
        <v>0</v>
      </c>
      <c r="CN252" s="1" t="s">
        <v>0</v>
      </c>
      <c r="CO252" s="1" t="s">
        <v>0</v>
      </c>
      <c r="CP252" s="1" t="s">
        <v>0</v>
      </c>
      <c r="CQ252" s="1" t="s">
        <v>0</v>
      </c>
      <c r="CR252" s="1" t="s">
        <v>0</v>
      </c>
      <c r="CS252" s="1" t="s">
        <v>0</v>
      </c>
      <c r="CT252" s="1" t="s">
        <v>0</v>
      </c>
      <c r="CU252" s="1" t="s">
        <v>0</v>
      </c>
      <c r="CV252" s="1" t="s">
        <v>0</v>
      </c>
      <c r="CW252" s="1" t="s">
        <v>0</v>
      </c>
      <c r="CX252" s="1" t="s">
        <v>0</v>
      </c>
      <c r="CY252" s="1" t="s">
        <v>0</v>
      </c>
      <c r="CZ252" s="1" t="s">
        <v>0</v>
      </c>
      <c r="DA252" s="1" t="s">
        <v>0</v>
      </c>
      <c r="DB252" s="1" t="s">
        <v>0</v>
      </c>
      <c r="DC252" s="1" t="s">
        <v>0</v>
      </c>
      <c r="DD252" s="1" t="s">
        <v>0</v>
      </c>
      <c r="DE252" s="1" t="s">
        <v>0</v>
      </c>
      <c r="DF252" s="1" t="s">
        <v>0</v>
      </c>
      <c r="DG252" s="1" t="s">
        <v>0</v>
      </c>
      <c r="DH252" s="1" t="s">
        <v>0</v>
      </c>
      <c r="DI252" s="1" t="s">
        <v>0</v>
      </c>
      <c r="DJ252" s="1" t="s">
        <v>0</v>
      </c>
      <c r="DK252" s="1" t="s">
        <v>0</v>
      </c>
      <c r="DL252" s="1" t="s">
        <v>0</v>
      </c>
      <c r="DM252" s="1" t="s">
        <v>0</v>
      </c>
      <c r="DN252" s="1" t="s">
        <v>0</v>
      </c>
      <c r="DO252" s="1" t="s">
        <v>0</v>
      </c>
      <c r="DP252" s="1" t="s">
        <v>0</v>
      </c>
      <c r="DQ252" s="1" t="s">
        <v>0</v>
      </c>
      <c r="DR252" s="1" t="s">
        <v>0</v>
      </c>
      <c r="DS252" s="1" t="s">
        <v>0</v>
      </c>
      <c r="DT252" s="1" t="s">
        <v>0</v>
      </c>
      <c r="DU252" s="1" t="s">
        <v>0</v>
      </c>
      <c r="DV252" s="1" t="s">
        <v>0</v>
      </c>
      <c r="DW252" s="1" t="s">
        <v>0</v>
      </c>
      <c r="DX252" s="1" t="s">
        <v>0</v>
      </c>
      <c r="DY252" s="1" t="s">
        <v>0</v>
      </c>
      <c r="DZ252" s="1" t="s">
        <v>0</v>
      </c>
      <c r="EA252" s="1" t="s">
        <v>0</v>
      </c>
      <c r="EB252" s="1" t="s">
        <v>0</v>
      </c>
      <c r="EC252" s="1" t="s">
        <v>0</v>
      </c>
      <c r="ED252" s="1" t="s">
        <v>0</v>
      </c>
      <c r="EE252" s="1" t="s">
        <v>0</v>
      </c>
      <c r="EF252" s="1" t="s">
        <v>0</v>
      </c>
      <c r="EG252" s="1" t="s">
        <v>0</v>
      </c>
      <c r="EH252" s="1" t="s">
        <v>0</v>
      </c>
      <c r="EI252" s="1" t="s">
        <v>0</v>
      </c>
      <c r="EJ252" s="1" t="s">
        <v>0</v>
      </c>
      <c r="EK252" s="1" t="s">
        <v>0</v>
      </c>
      <c r="EL252" s="1" t="s">
        <v>0</v>
      </c>
      <c r="EM252" s="1" t="s">
        <v>0</v>
      </c>
      <c r="EN252" s="1" t="s">
        <v>0</v>
      </c>
      <c r="EO252" s="1" t="s">
        <v>0</v>
      </c>
      <c r="EP252" s="1" t="s">
        <v>0</v>
      </c>
      <c r="EQ252" s="1" t="s">
        <v>0</v>
      </c>
      <c r="ER252" s="1" t="s">
        <v>0</v>
      </c>
      <c r="ES252" s="1" t="s">
        <v>0</v>
      </c>
      <c r="ET252" s="1" t="s">
        <v>0</v>
      </c>
      <c r="EU252" s="1" t="s">
        <v>0</v>
      </c>
      <c r="EV252" s="1" t="s">
        <v>0</v>
      </c>
      <c r="EW252" s="1" t="s">
        <v>0</v>
      </c>
      <c r="EX252" s="1" t="s">
        <v>0</v>
      </c>
      <c r="EY252" s="1" t="s">
        <v>0</v>
      </c>
      <c r="EZ252" s="1" t="s">
        <v>0</v>
      </c>
      <c r="FA252" s="1" t="s">
        <v>0</v>
      </c>
      <c r="FB252" s="1" t="s">
        <v>0</v>
      </c>
      <c r="FC252" s="1" t="s">
        <v>0</v>
      </c>
      <c r="FD252" s="1" t="s">
        <v>0</v>
      </c>
      <c r="FE252" s="1" t="s">
        <v>0</v>
      </c>
      <c r="FF252" s="1" t="s">
        <v>0</v>
      </c>
      <c r="FG252" s="1" t="s">
        <v>0</v>
      </c>
      <c r="FH252" s="1" t="s">
        <v>0</v>
      </c>
      <c r="FI252" s="1" t="s">
        <v>0</v>
      </c>
      <c r="FJ252" s="1" t="s">
        <v>0</v>
      </c>
      <c r="FK252" s="1" t="s">
        <v>0</v>
      </c>
      <c r="FL252" s="1" t="s">
        <v>0</v>
      </c>
      <c r="FM252" s="1" t="s">
        <v>0</v>
      </c>
      <c r="FN252" s="1" t="s">
        <v>0</v>
      </c>
      <c r="FO252" s="1" t="s">
        <v>0</v>
      </c>
      <c r="FP252" s="1" t="s">
        <v>0</v>
      </c>
      <c r="FQ252" s="1" t="s">
        <v>0</v>
      </c>
      <c r="FR252" s="1" t="s">
        <v>0</v>
      </c>
      <c r="FS252" s="1" t="s">
        <v>0</v>
      </c>
      <c r="FT252" s="1" t="s">
        <v>0</v>
      </c>
      <c r="FU252" s="1" t="s">
        <v>0</v>
      </c>
      <c r="FV252" s="1" t="s">
        <v>0</v>
      </c>
      <c r="FW252" s="1" t="s">
        <v>0</v>
      </c>
      <c r="FX252" s="1" t="s">
        <v>0</v>
      </c>
      <c r="FY252" s="1" t="s">
        <v>0</v>
      </c>
      <c r="FZ252" s="1" t="s">
        <v>0</v>
      </c>
      <c r="GA252" s="1" t="s">
        <v>0</v>
      </c>
      <c r="GB252" s="1" t="s">
        <v>0</v>
      </c>
      <c r="GC252" s="1" t="s">
        <v>0</v>
      </c>
      <c r="GD252" s="1" t="s">
        <v>0</v>
      </c>
      <c r="GE252" s="1" t="s">
        <v>0</v>
      </c>
      <c r="GF252" s="1" t="s">
        <v>0</v>
      </c>
      <c r="GG252" s="1" t="s">
        <v>0</v>
      </c>
      <c r="GH252" s="1" t="s">
        <v>0</v>
      </c>
      <c r="GI252" s="1" t="s">
        <v>0</v>
      </c>
      <c r="GJ252" s="1" t="s">
        <v>0</v>
      </c>
      <c r="GK252" s="1" t="s">
        <v>0</v>
      </c>
      <c r="GL252" s="1" t="s">
        <v>0</v>
      </c>
      <c r="GM252" s="1" t="s">
        <v>0</v>
      </c>
      <c r="GN252" s="1" t="s">
        <v>0</v>
      </c>
      <c r="GO252" s="1" t="s">
        <v>0</v>
      </c>
      <c r="GP252" s="1" t="s">
        <v>0</v>
      </c>
      <c r="GQ252" s="1" t="s">
        <v>0</v>
      </c>
      <c r="GR252" s="1" t="s">
        <v>0</v>
      </c>
      <c r="GS252" s="1" t="s">
        <v>0</v>
      </c>
      <c r="GT252" s="1" t="s">
        <v>0</v>
      </c>
      <c r="GU252" s="1" t="s">
        <v>0</v>
      </c>
      <c r="GV252" s="1" t="s">
        <v>0</v>
      </c>
      <c r="GW252" s="1" t="s">
        <v>0</v>
      </c>
      <c r="GX252" s="1" t="s">
        <v>0</v>
      </c>
      <c r="GY252" s="1" t="s">
        <v>0</v>
      </c>
      <c r="GZ252" s="1" t="s">
        <v>0</v>
      </c>
      <c r="HA252" s="1" t="s">
        <v>0</v>
      </c>
      <c r="HB252" s="1" t="s">
        <v>0</v>
      </c>
      <c r="HC252" s="1" t="s">
        <v>0</v>
      </c>
      <c r="HD252" s="1" t="s">
        <v>0</v>
      </c>
      <c r="HE252" s="1" t="s">
        <v>0</v>
      </c>
      <c r="HF252" s="1" t="s">
        <v>0</v>
      </c>
      <c r="HG252" s="1" t="s">
        <v>0</v>
      </c>
      <c r="HH252" s="1" t="s">
        <v>0</v>
      </c>
      <c r="HI252" s="1" t="s">
        <v>0</v>
      </c>
      <c r="HJ252" s="1" t="s">
        <v>0</v>
      </c>
      <c r="HK252" s="1" t="s">
        <v>0</v>
      </c>
      <c r="HL252" s="1" t="s">
        <v>0</v>
      </c>
      <c r="HM252" s="1" t="s">
        <v>0</v>
      </c>
      <c r="HN252" s="1" t="s">
        <v>0</v>
      </c>
      <c r="HO252" s="1" t="s">
        <v>0</v>
      </c>
      <c r="HP252" s="1" t="s">
        <v>0</v>
      </c>
      <c r="HQ252" s="1" t="s">
        <v>0</v>
      </c>
      <c r="HR252" s="1" t="s">
        <v>0</v>
      </c>
      <c r="HS252" s="1" t="s">
        <v>0</v>
      </c>
      <c r="HT252" s="1" t="s">
        <v>0</v>
      </c>
      <c r="HU252" s="1" t="s">
        <v>0</v>
      </c>
      <c r="HV252" s="1" t="s">
        <v>0</v>
      </c>
      <c r="HW252" s="1" t="s">
        <v>0</v>
      </c>
      <c r="HX252" s="1" t="s">
        <v>0</v>
      </c>
      <c r="HY252" s="1" t="s">
        <v>0</v>
      </c>
      <c r="HZ252" s="1" t="s">
        <v>0</v>
      </c>
      <c r="IA252" s="1" t="s">
        <v>0</v>
      </c>
      <c r="IB252" s="1" t="s">
        <v>0</v>
      </c>
      <c r="IC252" s="1" t="s">
        <v>0</v>
      </c>
      <c r="ID252" s="1" t="s">
        <v>0</v>
      </c>
      <c r="IE252" s="1" t="s">
        <v>0</v>
      </c>
      <c r="IF252" s="1" t="s">
        <v>0</v>
      </c>
      <c r="IG252" s="1" t="s">
        <v>0</v>
      </c>
      <c r="IH252" s="1" t="s">
        <v>0</v>
      </c>
      <c r="II252" s="1" t="s">
        <v>0</v>
      </c>
      <c r="IJ252" s="1" t="s">
        <v>0</v>
      </c>
      <c r="IK252" s="1" t="s">
        <v>0</v>
      </c>
      <c r="IL252" s="1" t="s">
        <v>0</v>
      </c>
      <c r="IM252" s="1" t="s">
        <v>0</v>
      </c>
      <c r="IN252" s="1" t="s">
        <v>0</v>
      </c>
      <c r="IO252" s="1" t="s">
        <v>0</v>
      </c>
      <c r="IP252" s="1" t="s">
        <v>0</v>
      </c>
      <c r="IQ252" s="1" t="s">
        <v>0</v>
      </c>
      <c r="IR252" s="1" t="s">
        <v>0</v>
      </c>
      <c r="IS252" s="1" t="s">
        <v>0</v>
      </c>
      <c r="IT252" s="1" t="s">
        <v>0</v>
      </c>
      <c r="IU252" s="1" t="s">
        <v>0</v>
      </c>
      <c r="IV252" s="1" t="s">
        <v>0</v>
      </c>
      <c r="IW252" s="1" t="s">
        <v>0</v>
      </c>
      <c r="IX252" s="1" t="s">
        <v>0</v>
      </c>
      <c r="IY252" s="1" t="s">
        <v>0</v>
      </c>
      <c r="IZ252" s="1" t="s">
        <v>0</v>
      </c>
      <c r="JA252" s="1" t="s">
        <v>0</v>
      </c>
      <c r="JB252" s="1" t="s">
        <v>0</v>
      </c>
      <c r="JC252" s="1" t="s">
        <v>0</v>
      </c>
      <c r="JD252" s="1" t="s">
        <v>0</v>
      </c>
      <c r="JE252" s="1" t="s">
        <v>0</v>
      </c>
      <c r="JF252" s="1" t="s">
        <v>0</v>
      </c>
      <c r="JG252" s="1" t="s">
        <v>0</v>
      </c>
      <c r="JH252" s="1" t="s">
        <v>0</v>
      </c>
      <c r="JI252" s="1" t="s">
        <v>0</v>
      </c>
      <c r="JJ252" s="1" t="s">
        <v>0</v>
      </c>
      <c r="JK252" s="1" t="s">
        <v>0</v>
      </c>
      <c r="JL252" s="1" t="s">
        <v>0</v>
      </c>
      <c r="JM252" s="1" t="s">
        <v>0</v>
      </c>
      <c r="JN252" s="1" t="s">
        <v>0</v>
      </c>
      <c r="JO252" s="1" t="s">
        <v>0</v>
      </c>
      <c r="JP252" s="1" t="s">
        <v>0</v>
      </c>
      <c r="JQ252" s="1" t="s">
        <v>0</v>
      </c>
      <c r="JR252" s="1" t="s">
        <v>0</v>
      </c>
      <c r="JS252" s="1" t="s">
        <v>0</v>
      </c>
      <c r="JT252" s="1" t="s">
        <v>0</v>
      </c>
      <c r="JU252" s="1" t="s">
        <v>0</v>
      </c>
      <c r="JV252" s="1" t="s">
        <v>0</v>
      </c>
      <c r="JW252" s="1" t="s">
        <v>0</v>
      </c>
      <c r="JX252" s="1" t="s">
        <v>0</v>
      </c>
      <c r="JY252" s="1" t="s">
        <v>0</v>
      </c>
      <c r="JZ252" s="1" t="s">
        <v>0</v>
      </c>
      <c r="KA252" s="1" t="s">
        <v>0</v>
      </c>
      <c r="KB252" s="1" t="s">
        <v>0</v>
      </c>
      <c r="KC252" s="1" t="s">
        <v>0</v>
      </c>
      <c r="KD252" s="1" t="s">
        <v>0</v>
      </c>
      <c r="KE252" s="1" t="s">
        <v>0</v>
      </c>
      <c r="KF252" s="1" t="s">
        <v>0</v>
      </c>
      <c r="KG252" s="1" t="s">
        <v>0</v>
      </c>
      <c r="KH252" s="1" t="s">
        <v>0</v>
      </c>
      <c r="KI252" s="1" t="s">
        <v>0</v>
      </c>
      <c r="KJ252" s="1" t="s">
        <v>0</v>
      </c>
      <c r="KK252" s="1" t="s">
        <v>0</v>
      </c>
      <c r="KL252" s="1" t="s">
        <v>0</v>
      </c>
      <c r="KM252" s="1" t="s">
        <v>0</v>
      </c>
      <c r="KN252" s="1" t="s">
        <v>0</v>
      </c>
      <c r="KO252" s="1" t="s">
        <v>0</v>
      </c>
      <c r="KP252" s="1" t="s">
        <v>0</v>
      </c>
      <c r="KQ252" s="1" t="s">
        <v>0</v>
      </c>
      <c r="KR252" s="1" t="s">
        <v>0</v>
      </c>
      <c r="KS252" s="1" t="s">
        <v>0</v>
      </c>
      <c r="KT252" s="1" t="s">
        <v>0</v>
      </c>
      <c r="KU252" s="1" t="s">
        <v>0</v>
      </c>
      <c r="KV252" s="1" t="s">
        <v>0</v>
      </c>
      <c r="KW252" s="1" t="s">
        <v>0</v>
      </c>
      <c r="KX252" s="1" t="s">
        <v>0</v>
      </c>
      <c r="KY252" s="1" t="s">
        <v>0</v>
      </c>
      <c r="KZ252" s="1" t="s">
        <v>0</v>
      </c>
      <c r="LA252" s="1" t="s">
        <v>0</v>
      </c>
      <c r="LB252" s="1" t="s">
        <v>0</v>
      </c>
      <c r="LC252" s="1" t="s">
        <v>0</v>
      </c>
      <c r="LD252" s="1" t="s">
        <v>0</v>
      </c>
      <c r="LE252" s="1" t="s">
        <v>0</v>
      </c>
      <c r="LF252" s="1" t="s">
        <v>0</v>
      </c>
      <c r="LG252" s="1" t="s">
        <v>0</v>
      </c>
      <c r="LH252" s="1" t="s">
        <v>0</v>
      </c>
      <c r="LI252" s="1" t="s">
        <v>0</v>
      </c>
      <c r="LJ252" s="1" t="s">
        <v>0</v>
      </c>
      <c r="LK252" s="1" t="s">
        <v>0</v>
      </c>
      <c r="LL252" s="1" t="s">
        <v>0</v>
      </c>
      <c r="LM252" s="1" t="s">
        <v>0</v>
      </c>
      <c r="LN252" s="1" t="s">
        <v>0</v>
      </c>
      <c r="LO252" s="1" t="s">
        <v>0</v>
      </c>
      <c r="LP252" s="1" t="s">
        <v>0</v>
      </c>
      <c r="LQ252" s="1" t="s">
        <v>0</v>
      </c>
      <c r="LR252" s="1" t="s">
        <v>0</v>
      </c>
      <c r="LS252" s="1" t="s">
        <v>0</v>
      </c>
      <c r="LT252" s="1" t="s">
        <v>0</v>
      </c>
      <c r="LU252" s="1" t="s">
        <v>0</v>
      </c>
      <c r="LV252" s="1" t="s">
        <v>0</v>
      </c>
      <c r="LW252" s="1" t="s">
        <v>0</v>
      </c>
      <c r="LX252" s="1" t="s">
        <v>0</v>
      </c>
      <c r="LY252" s="1" t="s">
        <v>0</v>
      </c>
      <c r="LZ252" s="1" t="s">
        <v>0</v>
      </c>
      <c r="MA252" s="1" t="s">
        <v>0</v>
      </c>
      <c r="MB252" s="1" t="s">
        <v>0</v>
      </c>
      <c r="MC252" s="1" t="s">
        <v>0</v>
      </c>
      <c r="MD252" s="1" t="s">
        <v>0</v>
      </c>
      <c r="ME252" s="1" t="s">
        <v>0</v>
      </c>
      <c r="MF252" s="1" t="s">
        <v>0</v>
      </c>
      <c r="MG252" s="1" t="s">
        <v>0</v>
      </c>
      <c r="MH252" s="1" t="s">
        <v>0</v>
      </c>
      <c r="MI252" s="1" t="s">
        <v>0</v>
      </c>
      <c r="MJ252" s="1" t="s">
        <v>0</v>
      </c>
      <c r="MK252" s="1" t="s">
        <v>0</v>
      </c>
      <c r="ML252" s="1" t="s">
        <v>0</v>
      </c>
      <c r="MM252" s="1" t="s">
        <v>0</v>
      </c>
      <c r="MN252" s="1" t="s">
        <v>0</v>
      </c>
      <c r="MO252" s="1" t="s">
        <v>0</v>
      </c>
      <c r="MP252" s="1" t="s">
        <v>0</v>
      </c>
      <c r="MQ252" s="1" t="s">
        <v>0</v>
      </c>
      <c r="MR252" s="1" t="s">
        <v>0</v>
      </c>
      <c r="MS252" s="1" t="s">
        <v>0</v>
      </c>
      <c r="MT252" s="1" t="s">
        <v>0</v>
      </c>
      <c r="MU252" s="1" t="s">
        <v>0</v>
      </c>
      <c r="MV252" s="1" t="s">
        <v>0</v>
      </c>
      <c r="MW252" s="1" t="s">
        <v>0</v>
      </c>
      <c r="MX252" s="1" t="s">
        <v>0</v>
      </c>
      <c r="MY252" s="1" t="s">
        <v>0</v>
      </c>
      <c r="MZ252" s="1" t="s">
        <v>0</v>
      </c>
      <c r="NA252" s="1" t="s">
        <v>0</v>
      </c>
      <c r="NB252" s="1" t="s">
        <v>0</v>
      </c>
      <c r="NC252" s="1" t="s">
        <v>0</v>
      </c>
      <c r="ND252" s="1" t="s">
        <v>0</v>
      </c>
      <c r="NE252" s="1" t="s">
        <v>0</v>
      </c>
      <c r="NF252" s="1" t="s">
        <v>0</v>
      </c>
      <c r="NG252" s="1" t="s">
        <v>0</v>
      </c>
      <c r="NH252" s="1" t="s">
        <v>0</v>
      </c>
      <c r="NI252" s="1" t="s">
        <v>0</v>
      </c>
      <c r="NJ252" s="1" t="s">
        <v>0</v>
      </c>
      <c r="NK252" s="1" t="s">
        <v>0</v>
      </c>
      <c r="NL252" s="1" t="s">
        <v>0</v>
      </c>
      <c r="NM252" s="1" t="s">
        <v>0</v>
      </c>
      <c r="NN252" s="1" t="s">
        <v>0</v>
      </c>
      <c r="NO252" s="1" t="s">
        <v>0</v>
      </c>
      <c r="NP252" s="1" t="s">
        <v>0</v>
      </c>
      <c r="NQ252" s="1" t="s">
        <v>0</v>
      </c>
      <c r="NR252" s="1" t="s">
        <v>0</v>
      </c>
      <c r="NS252" s="1" t="s">
        <v>0</v>
      </c>
      <c r="NT252" s="1" t="s">
        <v>0</v>
      </c>
      <c r="NU252" s="1" t="s">
        <v>0</v>
      </c>
      <c r="NV252" s="1" t="s">
        <v>0</v>
      </c>
      <c r="NW252" s="1" t="s">
        <v>0</v>
      </c>
      <c r="NX252" s="1" t="s">
        <v>0</v>
      </c>
      <c r="NY252" s="1" t="s">
        <v>0</v>
      </c>
      <c r="NZ252" s="1" t="s">
        <v>0</v>
      </c>
      <c r="OA252" s="1" t="s">
        <v>0</v>
      </c>
      <c r="OB252" s="1" t="s">
        <v>0</v>
      </c>
      <c r="OC252" s="1" t="s">
        <v>0</v>
      </c>
      <c r="OD252" s="1" t="s">
        <v>0</v>
      </c>
      <c r="OE252" s="1" t="s">
        <v>0</v>
      </c>
      <c r="OF252" s="1" t="s">
        <v>0</v>
      </c>
      <c r="OG252" s="1" t="s">
        <v>0</v>
      </c>
      <c r="OH252" s="1" t="s">
        <v>0</v>
      </c>
      <c r="OI252" s="1" t="s">
        <v>0</v>
      </c>
      <c r="OJ252" s="1" t="s">
        <v>0</v>
      </c>
      <c r="OK252" s="1" t="s">
        <v>0</v>
      </c>
      <c r="OL252" s="1" t="s">
        <v>0</v>
      </c>
      <c r="OM252" s="1" t="s">
        <v>0</v>
      </c>
      <c r="ON252" s="1" t="s">
        <v>0</v>
      </c>
      <c r="OO252" s="1" t="s">
        <v>0</v>
      </c>
      <c r="OP252" s="1" t="s">
        <v>0</v>
      </c>
      <c r="OQ252" s="1" t="s">
        <v>0</v>
      </c>
      <c r="OR252" s="1" t="s">
        <v>0</v>
      </c>
      <c r="OS252" s="1" t="s">
        <v>0</v>
      </c>
      <c r="OT252" s="1" t="s">
        <v>0</v>
      </c>
      <c r="OU252" s="1" t="s">
        <v>0</v>
      </c>
      <c r="OV252" s="1" t="s">
        <v>0</v>
      </c>
      <c r="OW252" s="1" t="s">
        <v>0</v>
      </c>
      <c r="OX252" s="1" t="s">
        <v>0</v>
      </c>
      <c r="OY252" s="1" t="s">
        <v>0</v>
      </c>
      <c r="OZ252" s="1" t="s">
        <v>0</v>
      </c>
      <c r="PA252" s="1" t="s">
        <v>0</v>
      </c>
      <c r="PB252" s="1" t="s">
        <v>0</v>
      </c>
      <c r="PC252" s="1" t="s">
        <v>0</v>
      </c>
      <c r="PD252" s="1" t="s">
        <v>0</v>
      </c>
      <c r="PE252" s="1" t="s">
        <v>0</v>
      </c>
      <c r="PF252" s="1" t="s">
        <v>0</v>
      </c>
      <c r="PG252" s="1" t="s">
        <v>0</v>
      </c>
      <c r="PH252" s="1" t="s">
        <v>0</v>
      </c>
      <c r="PI252" s="1" t="s">
        <v>0</v>
      </c>
      <c r="PJ252" s="1" t="s">
        <v>0</v>
      </c>
      <c r="PK252" s="1" t="s">
        <v>0</v>
      </c>
      <c r="PL252" s="1" t="s">
        <v>0</v>
      </c>
      <c r="PM252" s="1" t="s">
        <v>0</v>
      </c>
      <c r="PN252" s="1" t="s">
        <v>0</v>
      </c>
      <c r="PO252" s="1" t="s">
        <v>0</v>
      </c>
      <c r="PP252" s="1" t="s">
        <v>0</v>
      </c>
      <c r="PQ252" s="1" t="s">
        <v>0</v>
      </c>
      <c r="PR252" s="1" t="s">
        <v>0</v>
      </c>
      <c r="PS252" s="1" t="s">
        <v>0</v>
      </c>
      <c r="PT252" s="1" t="s">
        <v>0</v>
      </c>
      <c r="PU252" s="1" t="s">
        <v>0</v>
      </c>
      <c r="PV252" s="1" t="s">
        <v>0</v>
      </c>
      <c r="PW252" s="1" t="s">
        <v>0</v>
      </c>
      <c r="PX252" s="1" t="s">
        <v>0</v>
      </c>
      <c r="PY252" s="1" t="s">
        <v>0</v>
      </c>
      <c r="PZ252" s="1" t="s">
        <v>0</v>
      </c>
      <c r="QA252" s="1" t="s">
        <v>0</v>
      </c>
      <c r="QB252" s="1" t="s">
        <v>0</v>
      </c>
      <c r="QC252" s="1" t="s">
        <v>0</v>
      </c>
      <c r="QD252" s="1" t="s">
        <v>0</v>
      </c>
      <c r="QE252" s="1" t="s">
        <v>0</v>
      </c>
      <c r="QF252" s="1" t="s">
        <v>0</v>
      </c>
      <c r="QG252" s="1" t="s">
        <v>0</v>
      </c>
      <c r="QH252" s="1" t="s">
        <v>0</v>
      </c>
      <c r="QI252" s="1" t="s">
        <v>0</v>
      </c>
      <c r="QJ252" s="1" t="s">
        <v>0</v>
      </c>
      <c r="QK252" s="1" t="s">
        <v>0</v>
      </c>
      <c r="QL252" s="1" t="s">
        <v>0</v>
      </c>
      <c r="QM252" s="1" t="s">
        <v>0</v>
      </c>
      <c r="QN252" s="1" t="s">
        <v>0</v>
      </c>
      <c r="QO252" s="1" t="s">
        <v>0</v>
      </c>
      <c r="QP252" s="1" t="s">
        <v>0</v>
      </c>
      <c r="QQ252" s="1" t="s">
        <v>0</v>
      </c>
      <c r="QR252" s="1" t="s">
        <v>0</v>
      </c>
      <c r="QS252" s="1" t="s">
        <v>0</v>
      </c>
      <c r="QT252" s="1" t="s">
        <v>0</v>
      </c>
      <c r="QU252" s="1" t="s">
        <v>0</v>
      </c>
      <c r="QV252" s="1" t="s">
        <v>0</v>
      </c>
      <c r="QW252" s="1" t="s">
        <v>0</v>
      </c>
      <c r="QX252" s="1" t="s">
        <v>0</v>
      </c>
      <c r="QY252" s="1" t="s">
        <v>0</v>
      </c>
      <c r="QZ252" s="1" t="s">
        <v>0</v>
      </c>
      <c r="RA252" s="1" t="s">
        <v>0</v>
      </c>
      <c r="RB252" s="1" t="s">
        <v>0</v>
      </c>
      <c r="RC252" s="1" t="s">
        <v>0</v>
      </c>
      <c r="RD252" s="1" t="s">
        <v>0</v>
      </c>
      <c r="RE252" s="1" t="s">
        <v>0</v>
      </c>
      <c r="RF252" s="1" t="s">
        <v>0</v>
      </c>
      <c r="RG252" s="1" t="s">
        <v>0</v>
      </c>
      <c r="RH252" s="1" t="s">
        <v>0</v>
      </c>
      <c r="RI252" s="1" t="s">
        <v>0</v>
      </c>
      <c r="RJ252" s="1" t="s">
        <v>0</v>
      </c>
      <c r="RK252" s="1" t="s">
        <v>0</v>
      </c>
      <c r="RL252" s="1" t="s">
        <v>0</v>
      </c>
      <c r="RM252" s="1" t="s">
        <v>0</v>
      </c>
      <c r="RN252" s="1" t="s">
        <v>0</v>
      </c>
      <c r="RO252" s="1" t="s">
        <v>0</v>
      </c>
      <c r="RP252" s="1" t="s">
        <v>0</v>
      </c>
      <c r="RQ252" s="1" t="s">
        <v>0</v>
      </c>
      <c r="RR252" s="1" t="s">
        <v>0</v>
      </c>
      <c r="RS252" s="1" t="s">
        <v>0</v>
      </c>
      <c r="RT252" s="1" t="s">
        <v>0</v>
      </c>
      <c r="RU252" s="1" t="s">
        <v>0</v>
      </c>
      <c r="RV252" s="1" t="s">
        <v>0</v>
      </c>
      <c r="RW252" s="1" t="s">
        <v>0</v>
      </c>
      <c r="RX252" s="1" t="s">
        <v>0</v>
      </c>
      <c r="RY252" s="1" t="s">
        <v>0</v>
      </c>
      <c r="RZ252" s="1" t="s">
        <v>0</v>
      </c>
      <c r="SA252" s="1" t="s">
        <v>0</v>
      </c>
      <c r="SB252" s="1" t="s">
        <v>0</v>
      </c>
      <c r="SC252" s="1" t="s">
        <v>0</v>
      </c>
      <c r="SD252" s="1" t="s">
        <v>0</v>
      </c>
      <c r="SE252" s="1" t="s">
        <v>0</v>
      </c>
      <c r="SF252" s="1" t="s">
        <v>0</v>
      </c>
      <c r="SG252" s="1" t="s">
        <v>0</v>
      </c>
      <c r="SH252" s="1" t="s">
        <v>0</v>
      </c>
      <c r="SI252" s="1" t="s">
        <v>0</v>
      </c>
      <c r="SJ252" s="1" t="s">
        <v>0</v>
      </c>
      <c r="SK252" s="1" t="s">
        <v>0</v>
      </c>
      <c r="SL252" s="1" t="s">
        <v>0</v>
      </c>
      <c r="SM252" s="1" t="s">
        <v>0</v>
      </c>
      <c r="SN252" s="1" t="s">
        <v>0</v>
      </c>
      <c r="SO252" s="1" t="s">
        <v>0</v>
      </c>
      <c r="SP252" s="1" t="s">
        <v>0</v>
      </c>
      <c r="SQ252" s="1" t="s">
        <v>0</v>
      </c>
      <c r="SR252" s="1" t="s">
        <v>0</v>
      </c>
      <c r="SS252" s="1" t="s">
        <v>0</v>
      </c>
      <c r="ST252" s="1" t="s">
        <v>0</v>
      </c>
      <c r="SU252" s="1" t="s">
        <v>0</v>
      </c>
      <c r="SV252" s="1" t="s">
        <v>0</v>
      </c>
      <c r="SW252" s="1" t="s">
        <v>0</v>
      </c>
      <c r="SX252" s="1" t="s">
        <v>0</v>
      </c>
      <c r="SY252" s="1" t="s">
        <v>0</v>
      </c>
      <c r="SZ252" s="1" t="s">
        <v>0</v>
      </c>
      <c r="TA252" s="1" t="s">
        <v>0</v>
      </c>
      <c r="TB252" s="1" t="s">
        <v>0</v>
      </c>
      <c r="TC252" s="1" t="s">
        <v>0</v>
      </c>
      <c r="TD252" s="1" t="s">
        <v>0</v>
      </c>
      <c r="TE252" s="1" t="s">
        <v>0</v>
      </c>
      <c r="TF252" s="1" t="s">
        <v>0</v>
      </c>
      <c r="TG252" s="1" t="s">
        <v>0</v>
      </c>
      <c r="TH252" s="1" t="s">
        <v>0</v>
      </c>
      <c r="TI252" s="1" t="s">
        <v>0</v>
      </c>
      <c r="TJ252" s="1" t="s">
        <v>0</v>
      </c>
      <c r="TK252" s="1" t="s">
        <v>0</v>
      </c>
      <c r="TL252" s="1" t="s">
        <v>0</v>
      </c>
      <c r="TM252" s="1" t="s">
        <v>0</v>
      </c>
      <c r="TN252" s="1" t="s">
        <v>0</v>
      </c>
      <c r="TO252" s="1" t="s">
        <v>0</v>
      </c>
      <c r="TP252" s="1" t="s">
        <v>0</v>
      </c>
      <c r="TQ252" s="1" t="s">
        <v>0</v>
      </c>
      <c r="TR252" s="1" t="s">
        <v>0</v>
      </c>
      <c r="TS252" s="1" t="s">
        <v>0</v>
      </c>
      <c r="TT252" s="1" t="s">
        <v>0</v>
      </c>
      <c r="TU252" s="1" t="s">
        <v>0</v>
      </c>
      <c r="TV252" s="1" t="s">
        <v>0</v>
      </c>
      <c r="TW252" s="1" t="s">
        <v>0</v>
      </c>
      <c r="TX252" s="1" t="s">
        <v>0</v>
      </c>
      <c r="TY252" s="1" t="s">
        <v>0</v>
      </c>
      <c r="TZ252" s="1" t="s">
        <v>0</v>
      </c>
      <c r="UA252" s="1" t="s">
        <v>0</v>
      </c>
      <c r="UB252" s="1" t="s">
        <v>0</v>
      </c>
      <c r="UC252" s="1" t="s">
        <v>0</v>
      </c>
      <c r="UD252" s="1" t="s">
        <v>0</v>
      </c>
      <c r="UE252" s="1" t="s">
        <v>0</v>
      </c>
      <c r="UF252" s="1" t="s">
        <v>0</v>
      </c>
      <c r="UG252" s="1" t="s">
        <v>0</v>
      </c>
      <c r="UH252" s="1" t="s">
        <v>0</v>
      </c>
      <c r="UI252" s="1" t="s">
        <v>0</v>
      </c>
      <c r="UJ252" s="1" t="s">
        <v>0</v>
      </c>
      <c r="UK252" s="1" t="s">
        <v>0</v>
      </c>
      <c r="UL252" s="1" t="s">
        <v>0</v>
      </c>
      <c r="UM252" s="1" t="s">
        <v>0</v>
      </c>
      <c r="UN252" s="1" t="s">
        <v>0</v>
      </c>
      <c r="UO252" s="1" t="s">
        <v>0</v>
      </c>
      <c r="UP252" s="1" t="s">
        <v>0</v>
      </c>
      <c r="UQ252" s="1" t="s">
        <v>0</v>
      </c>
    </row>
    <row r="253" spans="1:563" x14ac:dyDescent="0.25">
      <c r="A253" s="1" t="s">
        <v>1888</v>
      </c>
      <c r="B253" s="1" t="s">
        <v>1124</v>
      </c>
      <c r="C253" s="1" t="s">
        <v>1125</v>
      </c>
      <c r="D253" s="1" t="s">
        <v>0</v>
      </c>
      <c r="E253" s="1" t="s">
        <v>0</v>
      </c>
      <c r="F253" s="1" t="s">
        <v>0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1" t="s">
        <v>0</v>
      </c>
      <c r="M253" s="1" t="s">
        <v>0</v>
      </c>
      <c r="N253" s="1" t="s">
        <v>0</v>
      </c>
      <c r="O253" s="1" t="s">
        <v>0</v>
      </c>
      <c r="P253" s="1" t="s">
        <v>0</v>
      </c>
      <c r="Q253" s="1" t="s">
        <v>0</v>
      </c>
      <c r="R253" s="1" t="s">
        <v>0</v>
      </c>
      <c r="S253" s="1" t="s">
        <v>0</v>
      </c>
      <c r="T253" s="1" t="s">
        <v>0</v>
      </c>
      <c r="U253" s="1" t="s">
        <v>0</v>
      </c>
      <c r="V253" s="1" t="s">
        <v>0</v>
      </c>
      <c r="W253" s="1" t="s">
        <v>0</v>
      </c>
      <c r="X253" s="1" t="s">
        <v>0</v>
      </c>
      <c r="Y253" s="1" t="s">
        <v>0</v>
      </c>
      <c r="Z253" s="1" t="s">
        <v>0</v>
      </c>
      <c r="AA253" s="1" t="s">
        <v>0</v>
      </c>
      <c r="AB253" s="1" t="s">
        <v>0</v>
      </c>
      <c r="AC253" s="1" t="s">
        <v>0</v>
      </c>
      <c r="AD253" s="1" t="s">
        <v>0</v>
      </c>
      <c r="AE253" s="1" t="s">
        <v>0</v>
      </c>
      <c r="AF253" s="1" t="s">
        <v>0</v>
      </c>
      <c r="AG253" s="1" t="s">
        <v>0</v>
      </c>
      <c r="AH253" s="1" t="s">
        <v>0</v>
      </c>
      <c r="AI253" s="1" t="s">
        <v>0</v>
      </c>
      <c r="AJ253" s="1" t="s">
        <v>0</v>
      </c>
      <c r="AK253" s="1" t="s">
        <v>0</v>
      </c>
      <c r="AL253" s="1" t="s">
        <v>0</v>
      </c>
      <c r="AM253" s="1" t="s">
        <v>0</v>
      </c>
      <c r="AN253" s="1" t="s">
        <v>0</v>
      </c>
      <c r="AO253" s="1" t="s">
        <v>0</v>
      </c>
      <c r="AP253" s="1" t="s">
        <v>0</v>
      </c>
      <c r="AQ253" s="1" t="s">
        <v>0</v>
      </c>
      <c r="AR253" s="1" t="s">
        <v>0</v>
      </c>
      <c r="AS253" s="1" t="s">
        <v>0</v>
      </c>
      <c r="AT253" s="1" t="s">
        <v>0</v>
      </c>
      <c r="AU253" s="1" t="s">
        <v>0</v>
      </c>
      <c r="AV253" s="1" t="s">
        <v>0</v>
      </c>
      <c r="AW253" s="1" t="s">
        <v>0</v>
      </c>
      <c r="AX253" s="1" t="s">
        <v>0</v>
      </c>
      <c r="AY253" s="1" t="s">
        <v>0</v>
      </c>
      <c r="AZ253" s="1" t="s">
        <v>0</v>
      </c>
      <c r="BA253" s="1" t="s">
        <v>0</v>
      </c>
      <c r="BB253" s="1" t="s">
        <v>0</v>
      </c>
      <c r="BC253" s="1" t="s">
        <v>0</v>
      </c>
      <c r="BD253" s="1" t="s">
        <v>0</v>
      </c>
      <c r="BE253" s="1" t="s">
        <v>0</v>
      </c>
      <c r="BF253" s="1" t="s">
        <v>0</v>
      </c>
      <c r="BG253" s="1" t="s">
        <v>0</v>
      </c>
      <c r="BH253" s="1" t="s">
        <v>0</v>
      </c>
      <c r="BI253" s="1" t="s">
        <v>0</v>
      </c>
      <c r="BJ253" s="1" t="s">
        <v>0</v>
      </c>
      <c r="BK253" s="1" t="s">
        <v>0</v>
      </c>
      <c r="BL253" s="1" t="s">
        <v>0</v>
      </c>
      <c r="BM253" s="1" t="s">
        <v>0</v>
      </c>
      <c r="BN253" s="1" t="s">
        <v>0</v>
      </c>
      <c r="BO253" s="1" t="s">
        <v>0</v>
      </c>
      <c r="BP253" s="1" t="s">
        <v>0</v>
      </c>
      <c r="BQ253" s="1" t="s">
        <v>0</v>
      </c>
      <c r="BR253" s="1" t="s">
        <v>0</v>
      </c>
      <c r="BS253" s="1" t="s">
        <v>0</v>
      </c>
      <c r="BT253" s="1" t="s">
        <v>0</v>
      </c>
      <c r="BU253" s="1" t="s">
        <v>0</v>
      </c>
      <c r="BV253" s="1" t="s">
        <v>0</v>
      </c>
      <c r="BW253" s="1" t="s">
        <v>0</v>
      </c>
      <c r="BX253" s="1" t="s">
        <v>0</v>
      </c>
      <c r="BY253" s="1" t="s">
        <v>0</v>
      </c>
      <c r="BZ253" s="1" t="s">
        <v>0</v>
      </c>
      <c r="CA253" s="1" t="s">
        <v>0</v>
      </c>
      <c r="CB253" s="1" t="s">
        <v>0</v>
      </c>
      <c r="CC253" s="1" t="s">
        <v>0</v>
      </c>
      <c r="CD253" s="1" t="s">
        <v>0</v>
      </c>
      <c r="CE253" s="1" t="s">
        <v>0</v>
      </c>
      <c r="CF253" s="1" t="s">
        <v>0</v>
      </c>
      <c r="CG253" s="1" t="s">
        <v>0</v>
      </c>
      <c r="CH253" s="1" t="s">
        <v>0</v>
      </c>
      <c r="CI253" s="1" t="s">
        <v>0</v>
      </c>
      <c r="CJ253" s="1" t="s">
        <v>0</v>
      </c>
      <c r="CK253" s="1" t="s">
        <v>0</v>
      </c>
      <c r="CL253" s="1" t="s">
        <v>0</v>
      </c>
      <c r="CM253" s="1" t="s">
        <v>0</v>
      </c>
      <c r="CN253" s="1" t="s">
        <v>0</v>
      </c>
      <c r="CO253" s="1" t="s">
        <v>0</v>
      </c>
      <c r="CP253" s="1" t="s">
        <v>0</v>
      </c>
      <c r="CQ253" s="1" t="s">
        <v>0</v>
      </c>
      <c r="CR253" s="1" t="s">
        <v>0</v>
      </c>
      <c r="CS253" s="1" t="s">
        <v>0</v>
      </c>
      <c r="CT253" s="1" t="s">
        <v>0</v>
      </c>
      <c r="CU253" s="1" t="s">
        <v>0</v>
      </c>
      <c r="CV253" s="1" t="s">
        <v>0</v>
      </c>
      <c r="CW253" s="1" t="s">
        <v>0</v>
      </c>
      <c r="CX253" s="1" t="s">
        <v>0</v>
      </c>
      <c r="CY253" s="1" t="s">
        <v>0</v>
      </c>
      <c r="CZ253" s="1" t="s">
        <v>0</v>
      </c>
      <c r="DA253" s="1" t="s">
        <v>0</v>
      </c>
      <c r="DB253" s="1" t="s">
        <v>0</v>
      </c>
      <c r="DC253" s="1" t="s">
        <v>0</v>
      </c>
      <c r="DD253" s="1" t="s">
        <v>0</v>
      </c>
      <c r="DE253" s="1" t="s">
        <v>0</v>
      </c>
      <c r="DF253" s="1" t="s">
        <v>0</v>
      </c>
      <c r="DG253" s="1" t="s">
        <v>0</v>
      </c>
      <c r="DH253" s="1" t="s">
        <v>0</v>
      </c>
      <c r="DI253" s="1" t="s">
        <v>0</v>
      </c>
      <c r="DJ253" s="1" t="s">
        <v>0</v>
      </c>
      <c r="DK253" s="1" t="s">
        <v>0</v>
      </c>
      <c r="DL253" s="1" t="s">
        <v>0</v>
      </c>
      <c r="DM253" s="1" t="s">
        <v>0</v>
      </c>
      <c r="DN253" s="1" t="s">
        <v>0</v>
      </c>
      <c r="DO253" s="1" t="s">
        <v>0</v>
      </c>
      <c r="DP253" s="1" t="s">
        <v>0</v>
      </c>
      <c r="DQ253" s="1" t="s">
        <v>0</v>
      </c>
      <c r="DR253" s="1" t="s">
        <v>0</v>
      </c>
      <c r="DS253" s="1" t="s">
        <v>0</v>
      </c>
      <c r="DT253" s="1" t="s">
        <v>0</v>
      </c>
      <c r="DU253" s="1" t="s">
        <v>0</v>
      </c>
      <c r="DV253" s="1" t="s">
        <v>0</v>
      </c>
      <c r="DW253" s="1" t="s">
        <v>0</v>
      </c>
      <c r="DX253" s="1" t="s">
        <v>0</v>
      </c>
      <c r="DY253" s="1" t="s">
        <v>0</v>
      </c>
      <c r="DZ253" s="1" t="s">
        <v>0</v>
      </c>
      <c r="EA253" s="1" t="s">
        <v>0</v>
      </c>
      <c r="EB253" s="1" t="s">
        <v>0</v>
      </c>
      <c r="EC253" s="1" t="s">
        <v>0</v>
      </c>
      <c r="ED253" s="1" t="s">
        <v>0</v>
      </c>
      <c r="EE253" s="1" t="s">
        <v>0</v>
      </c>
      <c r="EF253" s="1" t="s">
        <v>0</v>
      </c>
      <c r="EG253" s="1" t="s">
        <v>0</v>
      </c>
      <c r="EH253" s="1" t="s">
        <v>0</v>
      </c>
      <c r="EI253" s="1" t="s">
        <v>0</v>
      </c>
      <c r="EJ253" s="1" t="s">
        <v>0</v>
      </c>
      <c r="EK253" s="1" t="s">
        <v>0</v>
      </c>
      <c r="EL253" s="1" t="s">
        <v>0</v>
      </c>
      <c r="EM253" s="1" t="s">
        <v>0</v>
      </c>
      <c r="EN253" s="1" t="s">
        <v>0</v>
      </c>
      <c r="EO253" s="1" t="s">
        <v>0</v>
      </c>
      <c r="EP253" s="1" t="s">
        <v>0</v>
      </c>
      <c r="EQ253" s="1" t="s">
        <v>0</v>
      </c>
      <c r="ER253" s="1" t="s">
        <v>0</v>
      </c>
      <c r="ES253" s="1" t="s">
        <v>0</v>
      </c>
      <c r="ET253" s="1" t="s">
        <v>0</v>
      </c>
      <c r="EU253" s="1" t="s">
        <v>0</v>
      </c>
      <c r="EV253" s="1" t="s">
        <v>0</v>
      </c>
      <c r="EW253" s="1" t="s">
        <v>0</v>
      </c>
      <c r="EX253" s="1" t="s">
        <v>0</v>
      </c>
      <c r="EY253" s="1" t="s">
        <v>0</v>
      </c>
      <c r="EZ253" s="1" t="s">
        <v>0</v>
      </c>
      <c r="FA253" s="1" t="s">
        <v>0</v>
      </c>
      <c r="FB253" s="1" t="s">
        <v>0</v>
      </c>
      <c r="FC253" s="1" t="s">
        <v>0</v>
      </c>
      <c r="FD253" s="1" t="s">
        <v>0</v>
      </c>
      <c r="FE253" s="1" t="s">
        <v>0</v>
      </c>
      <c r="FF253" s="1" t="s">
        <v>0</v>
      </c>
      <c r="FG253" s="1" t="s">
        <v>0</v>
      </c>
      <c r="FH253" s="1" t="s">
        <v>0</v>
      </c>
      <c r="FI253" s="1" t="s">
        <v>0</v>
      </c>
      <c r="FJ253" s="1" t="s">
        <v>0</v>
      </c>
      <c r="FK253" s="1" t="s">
        <v>0</v>
      </c>
      <c r="FL253" s="1" t="s">
        <v>0</v>
      </c>
      <c r="FM253" s="1" t="s">
        <v>0</v>
      </c>
      <c r="FN253" s="1" t="s">
        <v>0</v>
      </c>
      <c r="FO253" s="1" t="s">
        <v>0</v>
      </c>
      <c r="FP253" s="1" t="s">
        <v>0</v>
      </c>
      <c r="FQ253" s="1" t="s">
        <v>0</v>
      </c>
      <c r="FR253" s="1" t="s">
        <v>0</v>
      </c>
      <c r="FS253" s="1" t="s">
        <v>0</v>
      </c>
      <c r="FT253" s="1" t="s">
        <v>0</v>
      </c>
      <c r="FU253" s="1" t="s">
        <v>0</v>
      </c>
      <c r="FV253" s="1" t="s">
        <v>0</v>
      </c>
      <c r="FW253" s="1" t="s">
        <v>0</v>
      </c>
      <c r="FX253" s="1" t="s">
        <v>0</v>
      </c>
      <c r="FY253" s="1" t="s">
        <v>0</v>
      </c>
      <c r="FZ253" s="1" t="s">
        <v>0</v>
      </c>
      <c r="GA253" s="1" t="s">
        <v>0</v>
      </c>
      <c r="GB253" s="1" t="s">
        <v>0</v>
      </c>
      <c r="GC253" s="1" t="s">
        <v>0</v>
      </c>
      <c r="GD253" s="1" t="s">
        <v>0</v>
      </c>
      <c r="GE253" s="1" t="s">
        <v>0</v>
      </c>
      <c r="GF253" s="1" t="s">
        <v>0</v>
      </c>
      <c r="GG253" s="1" t="s">
        <v>0</v>
      </c>
      <c r="GH253" s="1" t="s">
        <v>0</v>
      </c>
      <c r="GI253" s="1" t="s">
        <v>0</v>
      </c>
      <c r="GJ253" s="1" t="s">
        <v>0</v>
      </c>
      <c r="GK253" s="1" t="s">
        <v>0</v>
      </c>
      <c r="GL253" s="1" t="s">
        <v>0</v>
      </c>
      <c r="GM253" s="1" t="s">
        <v>0</v>
      </c>
      <c r="GN253" s="1" t="s">
        <v>0</v>
      </c>
      <c r="GO253" s="1" t="s">
        <v>0</v>
      </c>
      <c r="GP253" s="1" t="s">
        <v>0</v>
      </c>
      <c r="GQ253" s="1" t="s">
        <v>0</v>
      </c>
      <c r="GR253" s="1" t="s">
        <v>0</v>
      </c>
      <c r="GS253" s="1" t="s">
        <v>0</v>
      </c>
      <c r="GT253" s="1" t="s">
        <v>0</v>
      </c>
      <c r="GU253" s="1" t="s">
        <v>0</v>
      </c>
      <c r="GV253" s="1" t="s">
        <v>0</v>
      </c>
      <c r="GW253" s="1" t="s">
        <v>0</v>
      </c>
      <c r="GX253" s="1" t="s">
        <v>0</v>
      </c>
      <c r="GY253" s="1" t="s">
        <v>0</v>
      </c>
      <c r="GZ253" s="1" t="s">
        <v>0</v>
      </c>
      <c r="HA253" s="1" t="s">
        <v>0</v>
      </c>
      <c r="HB253" s="1" t="s">
        <v>0</v>
      </c>
      <c r="HC253" s="1" t="s">
        <v>0</v>
      </c>
      <c r="HD253" s="1" t="s">
        <v>0</v>
      </c>
      <c r="HE253" s="1" t="s">
        <v>0</v>
      </c>
      <c r="HF253" s="1" t="s">
        <v>0</v>
      </c>
      <c r="HG253" s="1" t="s">
        <v>0</v>
      </c>
      <c r="HH253" s="1" t="s">
        <v>0</v>
      </c>
      <c r="HI253" s="1" t="s">
        <v>0</v>
      </c>
      <c r="HJ253" s="1" t="s">
        <v>0</v>
      </c>
      <c r="HK253" s="1" t="s">
        <v>0</v>
      </c>
      <c r="HL253" s="1" t="s">
        <v>0</v>
      </c>
      <c r="HM253" s="1" t="s">
        <v>0</v>
      </c>
      <c r="HN253" s="1" t="s">
        <v>0</v>
      </c>
      <c r="HO253" s="1" t="s">
        <v>0</v>
      </c>
      <c r="HP253" s="1" t="s">
        <v>0</v>
      </c>
      <c r="HQ253" s="1" t="s">
        <v>0</v>
      </c>
      <c r="HR253" s="1" t="s">
        <v>0</v>
      </c>
      <c r="HS253" s="1" t="s">
        <v>0</v>
      </c>
      <c r="HT253" s="1" t="s">
        <v>0</v>
      </c>
      <c r="HU253" s="1" t="s">
        <v>0</v>
      </c>
      <c r="HV253" s="1" t="s">
        <v>0</v>
      </c>
      <c r="HW253" s="1" t="s">
        <v>0</v>
      </c>
      <c r="HX253" s="1" t="s">
        <v>0</v>
      </c>
      <c r="HY253" s="1" t="s">
        <v>0</v>
      </c>
      <c r="HZ253" s="1" t="s">
        <v>0</v>
      </c>
      <c r="IA253" s="1" t="s">
        <v>0</v>
      </c>
      <c r="IB253" s="1" t="s">
        <v>0</v>
      </c>
      <c r="IC253" s="1" t="s">
        <v>0</v>
      </c>
      <c r="ID253" s="1" t="s">
        <v>0</v>
      </c>
      <c r="IE253" s="1" t="s">
        <v>0</v>
      </c>
      <c r="IF253" s="1" t="s">
        <v>0</v>
      </c>
      <c r="IG253" s="1" t="s">
        <v>0</v>
      </c>
      <c r="IH253" s="1" t="s">
        <v>0</v>
      </c>
      <c r="II253" s="1" t="s">
        <v>0</v>
      </c>
      <c r="IJ253" s="1" t="s">
        <v>0</v>
      </c>
      <c r="IK253" s="1" t="s">
        <v>0</v>
      </c>
      <c r="IL253" s="1" t="s">
        <v>0</v>
      </c>
      <c r="IM253" s="1" t="s">
        <v>0</v>
      </c>
      <c r="IN253" s="1" t="s">
        <v>0</v>
      </c>
      <c r="IO253" s="1" t="s">
        <v>0</v>
      </c>
      <c r="IP253" s="1" t="s">
        <v>0</v>
      </c>
      <c r="IQ253" s="1" t="s">
        <v>0</v>
      </c>
      <c r="IR253" s="1" t="s">
        <v>0</v>
      </c>
      <c r="IS253" s="1" t="s">
        <v>0</v>
      </c>
      <c r="IT253" s="1" t="s">
        <v>0</v>
      </c>
      <c r="IU253" s="1" t="s">
        <v>0</v>
      </c>
      <c r="IV253" s="1" t="s">
        <v>0</v>
      </c>
      <c r="IW253" s="1" t="s">
        <v>0</v>
      </c>
      <c r="IX253" s="1" t="s">
        <v>0</v>
      </c>
      <c r="IY253" s="1" t="s">
        <v>0</v>
      </c>
      <c r="IZ253" s="1" t="s">
        <v>0</v>
      </c>
      <c r="JA253" s="1" t="s">
        <v>0</v>
      </c>
      <c r="JB253" s="1" t="s">
        <v>0</v>
      </c>
      <c r="JC253" s="1" t="s">
        <v>0</v>
      </c>
      <c r="JD253" s="1" t="s">
        <v>0</v>
      </c>
      <c r="JE253" s="1" t="s">
        <v>0</v>
      </c>
      <c r="JF253" s="1" t="s">
        <v>0</v>
      </c>
      <c r="JG253" s="1" t="s">
        <v>0</v>
      </c>
      <c r="JH253" s="1" t="s">
        <v>0</v>
      </c>
      <c r="JI253" s="1" t="s">
        <v>0</v>
      </c>
      <c r="JJ253" s="1" t="s">
        <v>0</v>
      </c>
      <c r="JK253" s="1" t="s">
        <v>0</v>
      </c>
      <c r="JL253" s="1" t="s">
        <v>0</v>
      </c>
      <c r="JM253" s="1" t="s">
        <v>0</v>
      </c>
      <c r="JN253" s="1" t="s">
        <v>0</v>
      </c>
      <c r="JO253" s="1" t="s">
        <v>0</v>
      </c>
      <c r="JP253" s="1" t="s">
        <v>0</v>
      </c>
      <c r="JQ253" s="1" t="s">
        <v>0</v>
      </c>
      <c r="JR253" s="1" t="s">
        <v>0</v>
      </c>
      <c r="JS253" s="1" t="s">
        <v>0</v>
      </c>
      <c r="JT253" s="1" t="s">
        <v>0</v>
      </c>
      <c r="JU253" s="1" t="s">
        <v>0</v>
      </c>
      <c r="JV253" s="1" t="s">
        <v>0</v>
      </c>
      <c r="JW253" s="1" t="s">
        <v>0</v>
      </c>
      <c r="JX253" s="1" t="s">
        <v>0</v>
      </c>
      <c r="JY253" s="1" t="s">
        <v>0</v>
      </c>
      <c r="JZ253" s="1" t="s">
        <v>0</v>
      </c>
      <c r="KA253" s="1" t="s">
        <v>0</v>
      </c>
      <c r="KB253" s="1" t="s">
        <v>0</v>
      </c>
      <c r="KC253" s="1" t="s">
        <v>0</v>
      </c>
      <c r="KD253" s="1" t="s">
        <v>0</v>
      </c>
      <c r="KE253" s="1" t="s">
        <v>0</v>
      </c>
      <c r="KF253" s="1" t="s">
        <v>0</v>
      </c>
      <c r="KG253" s="1" t="s">
        <v>0</v>
      </c>
      <c r="KH253" s="1" t="s">
        <v>0</v>
      </c>
      <c r="KI253" s="1" t="s">
        <v>0</v>
      </c>
      <c r="KJ253" s="1" t="s">
        <v>0</v>
      </c>
      <c r="KK253" s="1" t="s">
        <v>0</v>
      </c>
      <c r="KL253" s="1" t="s">
        <v>0</v>
      </c>
      <c r="KM253" s="1" t="s">
        <v>0</v>
      </c>
      <c r="KN253" s="1" t="s">
        <v>0</v>
      </c>
      <c r="KO253" s="1" t="s">
        <v>0</v>
      </c>
      <c r="KP253" s="1" t="s">
        <v>0</v>
      </c>
      <c r="KQ253" s="1" t="s">
        <v>0</v>
      </c>
      <c r="KR253" s="1" t="s">
        <v>0</v>
      </c>
      <c r="KS253" s="1" t="s">
        <v>0</v>
      </c>
      <c r="KT253" s="1" t="s">
        <v>0</v>
      </c>
      <c r="KU253" s="1" t="s">
        <v>0</v>
      </c>
      <c r="KV253" s="1" t="s">
        <v>0</v>
      </c>
      <c r="KW253" s="1" t="s">
        <v>0</v>
      </c>
      <c r="KX253" s="1" t="s">
        <v>0</v>
      </c>
      <c r="KY253" s="1" t="s">
        <v>0</v>
      </c>
      <c r="KZ253" s="1" t="s">
        <v>0</v>
      </c>
      <c r="LA253" s="1" t="s">
        <v>0</v>
      </c>
      <c r="LB253" s="1" t="s">
        <v>0</v>
      </c>
      <c r="LC253" s="1" t="s">
        <v>0</v>
      </c>
      <c r="LD253" s="1" t="s">
        <v>0</v>
      </c>
      <c r="LE253" s="1" t="s">
        <v>0</v>
      </c>
      <c r="LF253" s="1" t="s">
        <v>0</v>
      </c>
      <c r="LG253" s="1" t="s">
        <v>0</v>
      </c>
      <c r="LH253" s="1" t="s">
        <v>0</v>
      </c>
      <c r="LI253" s="1" t="s">
        <v>0</v>
      </c>
      <c r="LJ253" s="1" t="s">
        <v>0</v>
      </c>
      <c r="LK253" s="1" t="s">
        <v>0</v>
      </c>
      <c r="LL253" s="1" t="s">
        <v>0</v>
      </c>
      <c r="LM253" s="1" t="s">
        <v>0</v>
      </c>
      <c r="LN253" s="1" t="s">
        <v>0</v>
      </c>
      <c r="LO253" s="1" t="s">
        <v>0</v>
      </c>
      <c r="LP253" s="1" t="s">
        <v>0</v>
      </c>
      <c r="LQ253" s="1" t="s">
        <v>0</v>
      </c>
      <c r="LR253" s="1" t="s">
        <v>0</v>
      </c>
      <c r="LS253" s="1" t="s">
        <v>0</v>
      </c>
      <c r="LT253" s="1" t="s">
        <v>0</v>
      </c>
      <c r="LU253" s="1" t="s">
        <v>0</v>
      </c>
      <c r="LV253" s="1" t="s">
        <v>0</v>
      </c>
      <c r="LW253" s="1" t="s">
        <v>0</v>
      </c>
      <c r="LX253" s="1" t="s">
        <v>0</v>
      </c>
      <c r="LY253" s="1" t="s">
        <v>0</v>
      </c>
      <c r="LZ253" s="1" t="s">
        <v>0</v>
      </c>
      <c r="MA253" s="1" t="s">
        <v>0</v>
      </c>
      <c r="MB253" s="1" t="s">
        <v>0</v>
      </c>
      <c r="MC253" s="1" t="s">
        <v>0</v>
      </c>
      <c r="MD253" s="1" t="s">
        <v>0</v>
      </c>
      <c r="ME253" s="1" t="s">
        <v>0</v>
      </c>
      <c r="MF253" s="1" t="s">
        <v>0</v>
      </c>
      <c r="MG253" s="1" t="s">
        <v>0</v>
      </c>
      <c r="MH253" s="1" t="s">
        <v>0</v>
      </c>
      <c r="MI253" s="1" t="s">
        <v>0</v>
      </c>
      <c r="MJ253" s="1" t="s">
        <v>0</v>
      </c>
      <c r="MK253" s="1" t="s">
        <v>0</v>
      </c>
      <c r="ML253" s="1" t="s">
        <v>0</v>
      </c>
      <c r="MM253" s="1" t="s">
        <v>0</v>
      </c>
      <c r="MN253" s="1" t="s">
        <v>0</v>
      </c>
      <c r="MO253" s="1" t="s">
        <v>0</v>
      </c>
      <c r="MP253" s="1" t="s">
        <v>0</v>
      </c>
      <c r="MQ253" s="1" t="s">
        <v>0</v>
      </c>
      <c r="MR253" s="1" t="s">
        <v>0</v>
      </c>
      <c r="MS253" s="1" t="s">
        <v>0</v>
      </c>
      <c r="MT253" s="1" t="s">
        <v>0</v>
      </c>
      <c r="MU253" s="1" t="s">
        <v>0</v>
      </c>
      <c r="MV253" s="1" t="s">
        <v>0</v>
      </c>
      <c r="MW253" s="1" t="s">
        <v>0</v>
      </c>
      <c r="MX253" s="1" t="s">
        <v>0</v>
      </c>
      <c r="MY253" s="1" t="s">
        <v>0</v>
      </c>
      <c r="MZ253" s="1" t="s">
        <v>0</v>
      </c>
      <c r="NA253" s="1" t="s">
        <v>0</v>
      </c>
      <c r="NB253" s="1" t="s">
        <v>0</v>
      </c>
      <c r="NC253" s="1" t="s">
        <v>0</v>
      </c>
      <c r="ND253" s="1" t="s">
        <v>0</v>
      </c>
      <c r="NE253" s="1" t="s">
        <v>0</v>
      </c>
      <c r="NF253" s="1" t="s">
        <v>0</v>
      </c>
      <c r="NG253" s="1" t="s">
        <v>0</v>
      </c>
      <c r="NH253" s="1" t="s">
        <v>0</v>
      </c>
      <c r="NI253" s="1" t="s">
        <v>0</v>
      </c>
      <c r="NJ253" s="1" t="s">
        <v>0</v>
      </c>
      <c r="NK253" s="1" t="s">
        <v>0</v>
      </c>
      <c r="NL253" s="1" t="s">
        <v>0</v>
      </c>
      <c r="NM253" s="1" t="s">
        <v>0</v>
      </c>
      <c r="NN253" s="1" t="s">
        <v>0</v>
      </c>
      <c r="NO253" s="1" t="s">
        <v>0</v>
      </c>
      <c r="NP253" s="1" t="s">
        <v>0</v>
      </c>
      <c r="NQ253" s="1" t="s">
        <v>0</v>
      </c>
      <c r="NR253" s="1" t="s">
        <v>0</v>
      </c>
      <c r="NS253" s="1" t="s">
        <v>0</v>
      </c>
      <c r="NT253" s="1" t="s">
        <v>0</v>
      </c>
      <c r="NU253" s="1" t="s">
        <v>0</v>
      </c>
      <c r="NV253" s="1" t="s">
        <v>0</v>
      </c>
      <c r="NW253" s="1" t="s">
        <v>0</v>
      </c>
      <c r="NX253" s="1" t="s">
        <v>0</v>
      </c>
      <c r="NY253" s="1" t="s">
        <v>0</v>
      </c>
      <c r="NZ253" s="1" t="s">
        <v>0</v>
      </c>
      <c r="OA253" s="1" t="s">
        <v>0</v>
      </c>
      <c r="OB253" s="1" t="s">
        <v>0</v>
      </c>
      <c r="OC253" s="1" t="s">
        <v>0</v>
      </c>
      <c r="OD253" s="1" t="s">
        <v>0</v>
      </c>
      <c r="OE253" s="1" t="s">
        <v>0</v>
      </c>
      <c r="OF253" s="1" t="s">
        <v>0</v>
      </c>
      <c r="OG253" s="1" t="s">
        <v>0</v>
      </c>
      <c r="OH253" s="1" t="s">
        <v>0</v>
      </c>
      <c r="OI253" s="1" t="s">
        <v>0</v>
      </c>
      <c r="OJ253" s="1" t="s">
        <v>0</v>
      </c>
      <c r="OK253" s="1" t="s">
        <v>0</v>
      </c>
      <c r="OL253" s="1" t="s">
        <v>0</v>
      </c>
      <c r="OM253" s="1" t="s">
        <v>0</v>
      </c>
      <c r="ON253" s="1" t="s">
        <v>0</v>
      </c>
      <c r="OO253" s="1" t="s">
        <v>0</v>
      </c>
      <c r="OP253" s="1" t="s">
        <v>0</v>
      </c>
      <c r="OQ253" s="1" t="s">
        <v>0</v>
      </c>
      <c r="OR253" s="1" t="s">
        <v>0</v>
      </c>
      <c r="OS253" s="1" t="s">
        <v>0</v>
      </c>
      <c r="OT253" s="1" t="s">
        <v>0</v>
      </c>
      <c r="OU253" s="1" t="s">
        <v>0</v>
      </c>
      <c r="OV253" s="1" t="s">
        <v>0</v>
      </c>
      <c r="OW253" s="1" t="s">
        <v>0</v>
      </c>
      <c r="OX253" s="1" t="s">
        <v>0</v>
      </c>
      <c r="OY253" s="1" t="s">
        <v>0</v>
      </c>
      <c r="OZ253" s="1" t="s">
        <v>0</v>
      </c>
      <c r="PA253" s="1" t="s">
        <v>0</v>
      </c>
      <c r="PB253" s="1" t="s">
        <v>0</v>
      </c>
      <c r="PC253" s="1" t="s">
        <v>0</v>
      </c>
      <c r="PD253" s="1" t="s">
        <v>0</v>
      </c>
      <c r="PE253" s="1" t="s">
        <v>0</v>
      </c>
      <c r="PF253" s="1" t="s">
        <v>0</v>
      </c>
      <c r="PG253" s="1" t="s">
        <v>0</v>
      </c>
      <c r="PH253" s="1" t="s">
        <v>0</v>
      </c>
      <c r="PI253" s="1" t="s">
        <v>0</v>
      </c>
      <c r="PJ253" s="1" t="s">
        <v>0</v>
      </c>
      <c r="PK253" s="1" t="s">
        <v>0</v>
      </c>
      <c r="PL253" s="1" t="s">
        <v>0</v>
      </c>
      <c r="PM253" s="1" t="s">
        <v>0</v>
      </c>
      <c r="PN253" s="1" t="s">
        <v>0</v>
      </c>
      <c r="PO253" s="1" t="s">
        <v>0</v>
      </c>
      <c r="PP253" s="1" t="s">
        <v>0</v>
      </c>
      <c r="PQ253" s="1" t="s">
        <v>0</v>
      </c>
      <c r="PR253" s="1" t="s">
        <v>0</v>
      </c>
      <c r="PS253" s="1" t="s">
        <v>0</v>
      </c>
      <c r="PT253" s="1" t="s">
        <v>0</v>
      </c>
      <c r="PU253" s="1" t="s">
        <v>0</v>
      </c>
      <c r="PV253" s="1" t="s">
        <v>0</v>
      </c>
      <c r="PW253" s="1" t="s">
        <v>0</v>
      </c>
      <c r="PX253" s="1" t="s">
        <v>0</v>
      </c>
      <c r="PY253" s="1" t="s">
        <v>0</v>
      </c>
      <c r="PZ253" s="1" t="s">
        <v>0</v>
      </c>
      <c r="QA253" s="1" t="s">
        <v>0</v>
      </c>
      <c r="QB253" s="1" t="s">
        <v>0</v>
      </c>
      <c r="QC253" s="1" t="s">
        <v>0</v>
      </c>
      <c r="QD253" s="1" t="s">
        <v>0</v>
      </c>
      <c r="QE253" s="1" t="s">
        <v>0</v>
      </c>
      <c r="QF253" s="1" t="s">
        <v>0</v>
      </c>
      <c r="QG253" s="1" t="s">
        <v>0</v>
      </c>
      <c r="QH253" s="1" t="s">
        <v>0</v>
      </c>
      <c r="QI253" s="1" t="s">
        <v>0</v>
      </c>
      <c r="QJ253" s="1" t="s">
        <v>0</v>
      </c>
      <c r="QK253" s="1" t="s">
        <v>0</v>
      </c>
      <c r="QL253" s="1" t="s">
        <v>0</v>
      </c>
      <c r="QM253" s="1" t="s">
        <v>0</v>
      </c>
      <c r="QN253" s="1" t="s">
        <v>0</v>
      </c>
      <c r="QO253" s="1" t="s">
        <v>0</v>
      </c>
      <c r="QP253" s="1" t="s">
        <v>0</v>
      </c>
      <c r="QQ253" s="1" t="s">
        <v>0</v>
      </c>
      <c r="QR253" s="1" t="s">
        <v>0</v>
      </c>
      <c r="QS253" s="1" t="s">
        <v>0</v>
      </c>
      <c r="QT253" s="1" t="s">
        <v>0</v>
      </c>
      <c r="QU253" s="1" t="s">
        <v>0</v>
      </c>
      <c r="QV253" s="1" t="s">
        <v>0</v>
      </c>
      <c r="QW253" s="1" t="s">
        <v>0</v>
      </c>
      <c r="QX253" s="1" t="s">
        <v>0</v>
      </c>
      <c r="QY253" s="1" t="s">
        <v>0</v>
      </c>
      <c r="QZ253" s="1" t="s">
        <v>0</v>
      </c>
      <c r="RA253" s="1" t="s">
        <v>0</v>
      </c>
      <c r="RB253" s="1" t="s">
        <v>0</v>
      </c>
      <c r="RC253" s="1" t="s">
        <v>0</v>
      </c>
      <c r="RD253" s="1" t="s">
        <v>0</v>
      </c>
      <c r="RE253" s="1" t="s">
        <v>0</v>
      </c>
      <c r="RF253" s="1" t="s">
        <v>0</v>
      </c>
      <c r="RG253" s="1" t="s">
        <v>0</v>
      </c>
      <c r="RH253" s="1" t="s">
        <v>0</v>
      </c>
      <c r="RI253" s="1" t="s">
        <v>0</v>
      </c>
      <c r="RJ253" s="1" t="s">
        <v>0</v>
      </c>
      <c r="RK253" s="1" t="s">
        <v>0</v>
      </c>
      <c r="RL253" s="1" t="s">
        <v>0</v>
      </c>
      <c r="RM253" s="1" t="s">
        <v>0</v>
      </c>
      <c r="RN253" s="1" t="s">
        <v>0</v>
      </c>
      <c r="RO253" s="1" t="s">
        <v>0</v>
      </c>
      <c r="RP253" s="1" t="s">
        <v>0</v>
      </c>
      <c r="RQ253" s="1" t="s">
        <v>0</v>
      </c>
      <c r="RR253" s="1" t="s">
        <v>0</v>
      </c>
      <c r="RS253" s="1" t="s">
        <v>0</v>
      </c>
      <c r="RT253" s="1" t="s">
        <v>0</v>
      </c>
      <c r="RU253" s="1" t="s">
        <v>0</v>
      </c>
      <c r="RV253" s="1" t="s">
        <v>0</v>
      </c>
      <c r="RW253" s="1" t="s">
        <v>0</v>
      </c>
      <c r="RX253" s="1" t="s">
        <v>0</v>
      </c>
      <c r="RY253" s="1" t="s">
        <v>0</v>
      </c>
      <c r="RZ253" s="1" t="s">
        <v>0</v>
      </c>
      <c r="SA253" s="1" t="s">
        <v>0</v>
      </c>
      <c r="SB253" s="1" t="s">
        <v>0</v>
      </c>
      <c r="SC253" s="1" t="s">
        <v>0</v>
      </c>
      <c r="SD253" s="1" t="s">
        <v>0</v>
      </c>
      <c r="SE253" s="1" t="s">
        <v>0</v>
      </c>
      <c r="SF253" s="1" t="s">
        <v>0</v>
      </c>
      <c r="SG253" s="1" t="s">
        <v>0</v>
      </c>
      <c r="SH253" s="1" t="s">
        <v>0</v>
      </c>
      <c r="SI253" s="1" t="s">
        <v>0</v>
      </c>
      <c r="SJ253" s="1" t="s">
        <v>0</v>
      </c>
      <c r="SK253" s="1" t="s">
        <v>0</v>
      </c>
      <c r="SL253" s="1" t="s">
        <v>0</v>
      </c>
      <c r="SM253" s="1" t="s">
        <v>0</v>
      </c>
      <c r="SN253" s="1" t="s">
        <v>0</v>
      </c>
      <c r="SO253" s="1" t="s">
        <v>0</v>
      </c>
      <c r="SP253" s="1" t="s">
        <v>0</v>
      </c>
      <c r="SQ253" s="1" t="s">
        <v>0</v>
      </c>
      <c r="SR253" s="1" t="s">
        <v>0</v>
      </c>
      <c r="SS253" s="1" t="s">
        <v>0</v>
      </c>
      <c r="ST253" s="1" t="s">
        <v>0</v>
      </c>
      <c r="SU253" s="1" t="s">
        <v>0</v>
      </c>
      <c r="SV253" s="1" t="s">
        <v>0</v>
      </c>
      <c r="SW253" s="1" t="s">
        <v>0</v>
      </c>
      <c r="SX253" s="1" t="s">
        <v>0</v>
      </c>
      <c r="SY253" s="1" t="s">
        <v>0</v>
      </c>
      <c r="SZ253" s="1" t="s">
        <v>0</v>
      </c>
      <c r="TA253" s="1" t="s">
        <v>0</v>
      </c>
      <c r="TB253" s="1" t="s">
        <v>0</v>
      </c>
      <c r="TC253" s="1" t="s">
        <v>0</v>
      </c>
      <c r="TD253" s="1" t="s">
        <v>0</v>
      </c>
      <c r="TE253" s="1" t="s">
        <v>0</v>
      </c>
      <c r="TF253" s="1" t="s">
        <v>0</v>
      </c>
      <c r="TG253" s="1" t="s">
        <v>0</v>
      </c>
      <c r="TH253" s="1" t="s">
        <v>0</v>
      </c>
      <c r="TI253" s="1" t="s">
        <v>0</v>
      </c>
      <c r="TJ253" s="1" t="s">
        <v>0</v>
      </c>
      <c r="TK253" s="1" t="s">
        <v>0</v>
      </c>
      <c r="TL253" s="1" t="s">
        <v>0</v>
      </c>
      <c r="TM253" s="1" t="s">
        <v>0</v>
      </c>
      <c r="TN253" s="1" t="s">
        <v>0</v>
      </c>
      <c r="TO253" s="1" t="s">
        <v>0</v>
      </c>
      <c r="TP253" s="1" t="s">
        <v>0</v>
      </c>
      <c r="TQ253" s="1" t="s">
        <v>0</v>
      </c>
      <c r="TR253" s="1" t="s">
        <v>0</v>
      </c>
      <c r="TS253" s="1" t="s">
        <v>0</v>
      </c>
      <c r="TT253" s="1" t="s">
        <v>0</v>
      </c>
      <c r="TU253" s="1" t="s">
        <v>0</v>
      </c>
      <c r="TV253" s="1" t="s">
        <v>0</v>
      </c>
      <c r="TW253" s="1" t="s">
        <v>0</v>
      </c>
      <c r="TX253" s="1" t="s">
        <v>0</v>
      </c>
      <c r="TY253" s="1" t="s">
        <v>0</v>
      </c>
      <c r="TZ253" s="1" t="s">
        <v>0</v>
      </c>
      <c r="UA253" s="1" t="s">
        <v>0</v>
      </c>
      <c r="UB253" s="1" t="s">
        <v>0</v>
      </c>
      <c r="UC253" s="1" t="s">
        <v>0</v>
      </c>
      <c r="UD253" s="1" t="s">
        <v>0</v>
      </c>
      <c r="UE253" s="1" t="s">
        <v>0</v>
      </c>
      <c r="UF253" s="1" t="s">
        <v>0</v>
      </c>
      <c r="UG253" s="1" t="s">
        <v>0</v>
      </c>
      <c r="UH253" s="1" t="s">
        <v>0</v>
      </c>
      <c r="UI253" s="1" t="s">
        <v>0</v>
      </c>
      <c r="UJ253" s="1" t="s">
        <v>0</v>
      </c>
      <c r="UK253" s="1" t="s">
        <v>0</v>
      </c>
      <c r="UL253" s="1" t="s">
        <v>0</v>
      </c>
      <c r="UM253" s="1" t="s">
        <v>0</v>
      </c>
      <c r="UN253" s="1" t="s">
        <v>0</v>
      </c>
      <c r="UO253" s="1" t="s">
        <v>0</v>
      </c>
      <c r="UP253" s="1" t="s">
        <v>0</v>
      </c>
      <c r="UQ253" s="1" t="s">
        <v>0</v>
      </c>
    </row>
    <row r="254" spans="1:563" x14ac:dyDescent="0.25">
      <c r="A254" s="1" t="s">
        <v>1890</v>
      </c>
      <c r="B254" s="1" t="s">
        <v>1129</v>
      </c>
      <c r="C254" s="1" t="s">
        <v>1130</v>
      </c>
      <c r="D254" s="1" t="s">
        <v>0</v>
      </c>
      <c r="E254" s="1" t="s">
        <v>0</v>
      </c>
      <c r="F254" s="1" t="s">
        <v>0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1" t="s">
        <v>0</v>
      </c>
      <c r="M254" s="1" t="s">
        <v>0</v>
      </c>
      <c r="N254" s="1" t="s">
        <v>0</v>
      </c>
      <c r="O254" s="1" t="s">
        <v>0</v>
      </c>
      <c r="P254" s="1" t="s">
        <v>0</v>
      </c>
      <c r="Q254" s="1" t="s">
        <v>0</v>
      </c>
      <c r="R254" s="1" t="s">
        <v>0</v>
      </c>
      <c r="S254" s="1" t="s">
        <v>0</v>
      </c>
      <c r="T254" s="1" t="s">
        <v>0</v>
      </c>
      <c r="U254" s="1" t="s">
        <v>0</v>
      </c>
      <c r="V254" s="1" t="s">
        <v>0</v>
      </c>
      <c r="W254" s="1" t="s">
        <v>0</v>
      </c>
      <c r="X254" s="1" t="s">
        <v>0</v>
      </c>
      <c r="Y254" s="1" t="s">
        <v>0</v>
      </c>
      <c r="Z254" s="1" t="s">
        <v>0</v>
      </c>
      <c r="AA254" s="1" t="s">
        <v>0</v>
      </c>
      <c r="AB254" s="1" t="s">
        <v>0</v>
      </c>
      <c r="AC254" s="1" t="s">
        <v>0</v>
      </c>
      <c r="AD254" s="1" t="s">
        <v>0</v>
      </c>
      <c r="AE254" s="1" t="s">
        <v>0</v>
      </c>
      <c r="AF254" s="1" t="s">
        <v>0</v>
      </c>
      <c r="AG254" s="1" t="s">
        <v>0</v>
      </c>
      <c r="AH254" s="1" t="s">
        <v>0</v>
      </c>
      <c r="AI254" s="1" t="s">
        <v>0</v>
      </c>
      <c r="AJ254" s="1" t="s">
        <v>0</v>
      </c>
      <c r="AK254" s="1" t="s">
        <v>0</v>
      </c>
      <c r="AL254" s="1" t="s">
        <v>0</v>
      </c>
      <c r="AM254" s="1" t="s">
        <v>0</v>
      </c>
      <c r="AN254" s="1" t="s">
        <v>0</v>
      </c>
      <c r="AO254" s="1" t="s">
        <v>0</v>
      </c>
      <c r="AP254" s="1" t="s">
        <v>0</v>
      </c>
      <c r="AQ254" s="1" t="s">
        <v>0</v>
      </c>
      <c r="AR254" s="1" t="s">
        <v>0</v>
      </c>
      <c r="AS254" s="1" t="s">
        <v>0</v>
      </c>
      <c r="AT254" s="1" t="s">
        <v>0</v>
      </c>
      <c r="AU254" s="1" t="s">
        <v>0</v>
      </c>
      <c r="AV254" s="1" t="s">
        <v>0</v>
      </c>
      <c r="AW254" s="1" t="s">
        <v>0</v>
      </c>
      <c r="AX254" s="1" t="s">
        <v>0</v>
      </c>
      <c r="AY254" s="1" t="s">
        <v>0</v>
      </c>
      <c r="AZ254" s="1" t="s">
        <v>0</v>
      </c>
      <c r="BA254" s="1" t="s">
        <v>0</v>
      </c>
      <c r="BB254" s="1" t="s">
        <v>0</v>
      </c>
      <c r="BC254" s="1" t="s">
        <v>0</v>
      </c>
      <c r="BD254" s="1" t="s">
        <v>0</v>
      </c>
      <c r="BE254" s="1" t="s">
        <v>0</v>
      </c>
      <c r="BF254" s="1" t="s">
        <v>0</v>
      </c>
      <c r="BG254" s="1" t="s">
        <v>0</v>
      </c>
      <c r="BH254" s="1" t="s">
        <v>0</v>
      </c>
      <c r="BI254" s="1" t="s">
        <v>0</v>
      </c>
      <c r="BJ254" s="1" t="s">
        <v>0</v>
      </c>
      <c r="BK254" s="1" t="s">
        <v>0</v>
      </c>
      <c r="BL254" s="1" t="s">
        <v>0</v>
      </c>
      <c r="BM254" s="1" t="s">
        <v>0</v>
      </c>
      <c r="BN254" s="1" t="s">
        <v>0</v>
      </c>
      <c r="BO254" s="1" t="s">
        <v>0</v>
      </c>
      <c r="BP254" s="1" t="s">
        <v>0</v>
      </c>
      <c r="BQ254" s="1" t="s">
        <v>0</v>
      </c>
      <c r="BR254" s="1" t="s">
        <v>0</v>
      </c>
      <c r="BS254" s="1" t="s">
        <v>0</v>
      </c>
      <c r="BT254" s="1" t="s">
        <v>0</v>
      </c>
      <c r="BU254" s="1" t="s">
        <v>0</v>
      </c>
      <c r="BV254" s="1" t="s">
        <v>0</v>
      </c>
      <c r="BW254" s="1" t="s">
        <v>0</v>
      </c>
      <c r="BX254" s="1" t="s">
        <v>0</v>
      </c>
      <c r="BY254" s="1" t="s">
        <v>0</v>
      </c>
      <c r="BZ254" s="1" t="s">
        <v>0</v>
      </c>
      <c r="CA254" s="1" t="s">
        <v>0</v>
      </c>
      <c r="CB254" s="1" t="s">
        <v>0</v>
      </c>
      <c r="CC254" s="1" t="s">
        <v>0</v>
      </c>
      <c r="CD254" s="1" t="s">
        <v>0</v>
      </c>
      <c r="CE254" s="1" t="s">
        <v>0</v>
      </c>
      <c r="CF254" s="1" t="s">
        <v>0</v>
      </c>
      <c r="CG254" s="1" t="s">
        <v>0</v>
      </c>
      <c r="CH254" s="1" t="s">
        <v>0</v>
      </c>
      <c r="CI254" s="1" t="s">
        <v>0</v>
      </c>
      <c r="CJ254" s="1" t="s">
        <v>0</v>
      </c>
      <c r="CK254" s="1" t="s">
        <v>0</v>
      </c>
      <c r="CL254" s="1" t="s">
        <v>0</v>
      </c>
      <c r="CM254" s="1" t="s">
        <v>0</v>
      </c>
      <c r="CN254" s="1" t="s">
        <v>0</v>
      </c>
      <c r="CO254" s="1" t="s">
        <v>0</v>
      </c>
      <c r="CP254" s="1" t="s">
        <v>0</v>
      </c>
      <c r="CQ254" s="1" t="s">
        <v>0</v>
      </c>
      <c r="CR254" s="1" t="s">
        <v>0</v>
      </c>
      <c r="CS254" s="1" t="s">
        <v>0</v>
      </c>
      <c r="CT254" s="1" t="s">
        <v>0</v>
      </c>
      <c r="CU254" s="1" t="s">
        <v>0</v>
      </c>
      <c r="CV254" s="1" t="s">
        <v>0</v>
      </c>
      <c r="CW254" s="1" t="s">
        <v>0</v>
      </c>
      <c r="CX254" s="1" t="s">
        <v>0</v>
      </c>
      <c r="CY254" s="1" t="s">
        <v>0</v>
      </c>
      <c r="CZ254" s="1" t="s">
        <v>0</v>
      </c>
      <c r="DA254" s="1" t="s">
        <v>0</v>
      </c>
      <c r="DB254" s="1" t="s">
        <v>0</v>
      </c>
      <c r="DC254" s="1" t="s">
        <v>0</v>
      </c>
      <c r="DD254" s="1" t="s">
        <v>0</v>
      </c>
      <c r="DE254" s="1" t="s">
        <v>0</v>
      </c>
      <c r="DF254" s="1" t="s">
        <v>0</v>
      </c>
      <c r="DG254" s="1" t="s">
        <v>0</v>
      </c>
      <c r="DH254" s="1" t="s">
        <v>0</v>
      </c>
      <c r="DI254" s="1" t="s">
        <v>0</v>
      </c>
      <c r="DJ254" s="1" t="s">
        <v>0</v>
      </c>
      <c r="DK254" s="1" t="s">
        <v>0</v>
      </c>
      <c r="DL254" s="1" t="s">
        <v>0</v>
      </c>
      <c r="DM254" s="1" t="s">
        <v>0</v>
      </c>
      <c r="DN254" s="1" t="s">
        <v>0</v>
      </c>
      <c r="DO254" s="1" t="s">
        <v>0</v>
      </c>
      <c r="DP254" s="1" t="s">
        <v>0</v>
      </c>
      <c r="DQ254" s="1" t="s">
        <v>0</v>
      </c>
      <c r="DR254" s="1" t="s">
        <v>0</v>
      </c>
      <c r="DS254" s="1" t="s">
        <v>0</v>
      </c>
      <c r="DT254" s="1" t="s">
        <v>0</v>
      </c>
      <c r="DU254" s="1" t="s">
        <v>0</v>
      </c>
      <c r="DV254" s="1" t="s">
        <v>0</v>
      </c>
      <c r="DW254" s="1" t="s">
        <v>0</v>
      </c>
      <c r="DX254" s="1" t="s">
        <v>0</v>
      </c>
      <c r="DY254" s="1" t="s">
        <v>0</v>
      </c>
      <c r="DZ254" s="1" t="s">
        <v>0</v>
      </c>
      <c r="EA254" s="1" t="s">
        <v>0</v>
      </c>
      <c r="EB254" s="1" t="s">
        <v>0</v>
      </c>
      <c r="EC254" s="1" t="s">
        <v>0</v>
      </c>
      <c r="ED254" s="1" t="s">
        <v>0</v>
      </c>
      <c r="EE254" s="1" t="s">
        <v>0</v>
      </c>
      <c r="EF254" s="1" t="s">
        <v>0</v>
      </c>
      <c r="EG254" s="1" t="s">
        <v>0</v>
      </c>
      <c r="EH254" s="1" t="s">
        <v>0</v>
      </c>
      <c r="EI254" s="1" t="s">
        <v>0</v>
      </c>
      <c r="EJ254" s="1" t="s">
        <v>0</v>
      </c>
      <c r="EK254" s="1" t="s">
        <v>0</v>
      </c>
      <c r="EL254" s="1" t="s">
        <v>0</v>
      </c>
      <c r="EM254" s="1" t="s">
        <v>0</v>
      </c>
      <c r="EN254" s="1" t="s">
        <v>0</v>
      </c>
      <c r="EO254" s="1" t="s">
        <v>0</v>
      </c>
      <c r="EP254" s="1" t="s">
        <v>0</v>
      </c>
      <c r="EQ254" s="1" t="s">
        <v>0</v>
      </c>
      <c r="ER254" s="1" t="s">
        <v>0</v>
      </c>
      <c r="ES254" s="1" t="s">
        <v>0</v>
      </c>
      <c r="ET254" s="1" t="s">
        <v>0</v>
      </c>
      <c r="EU254" s="1" t="s">
        <v>0</v>
      </c>
      <c r="EV254" s="1" t="s">
        <v>0</v>
      </c>
      <c r="EW254" s="1" t="s">
        <v>0</v>
      </c>
      <c r="EX254" s="1" t="s">
        <v>0</v>
      </c>
      <c r="EY254" s="1" t="s">
        <v>0</v>
      </c>
      <c r="EZ254" s="1" t="s">
        <v>0</v>
      </c>
      <c r="FA254" s="1" t="s">
        <v>0</v>
      </c>
      <c r="FB254" s="1" t="s">
        <v>0</v>
      </c>
      <c r="FC254" s="1" t="s">
        <v>0</v>
      </c>
      <c r="FD254" s="1" t="s">
        <v>0</v>
      </c>
      <c r="FE254" s="1" t="s">
        <v>0</v>
      </c>
      <c r="FF254" s="1" t="s">
        <v>0</v>
      </c>
      <c r="FG254" s="1" t="s">
        <v>0</v>
      </c>
      <c r="FH254" s="1" t="s">
        <v>0</v>
      </c>
      <c r="FI254" s="1" t="s">
        <v>0</v>
      </c>
      <c r="FJ254" s="1" t="s">
        <v>0</v>
      </c>
      <c r="FK254" s="1" t="s">
        <v>0</v>
      </c>
      <c r="FL254" s="1" t="s">
        <v>0</v>
      </c>
      <c r="FM254" s="1" t="s">
        <v>0</v>
      </c>
      <c r="FN254" s="1" t="s">
        <v>0</v>
      </c>
      <c r="FO254" s="1" t="s">
        <v>0</v>
      </c>
      <c r="FP254" s="1" t="s">
        <v>0</v>
      </c>
      <c r="FQ254" s="1" t="s">
        <v>0</v>
      </c>
      <c r="FR254" s="1" t="s">
        <v>0</v>
      </c>
      <c r="FS254" s="1" t="s">
        <v>0</v>
      </c>
      <c r="FT254" s="1" t="s">
        <v>0</v>
      </c>
      <c r="FU254" s="1" t="s">
        <v>0</v>
      </c>
      <c r="FV254" s="1" t="s">
        <v>0</v>
      </c>
      <c r="FW254" s="1" t="s">
        <v>0</v>
      </c>
      <c r="FX254" s="1" t="s">
        <v>0</v>
      </c>
      <c r="FY254" s="1" t="s">
        <v>0</v>
      </c>
      <c r="FZ254" s="1" t="s">
        <v>0</v>
      </c>
      <c r="GA254" s="1" t="s">
        <v>0</v>
      </c>
      <c r="GB254" s="1" t="s">
        <v>0</v>
      </c>
      <c r="GC254" s="1" t="s">
        <v>0</v>
      </c>
      <c r="GD254" s="1" t="s">
        <v>0</v>
      </c>
      <c r="GE254" s="1" t="s">
        <v>0</v>
      </c>
      <c r="GF254" s="1" t="s">
        <v>0</v>
      </c>
      <c r="GG254" s="1" t="s">
        <v>0</v>
      </c>
      <c r="GH254" s="1" t="s">
        <v>0</v>
      </c>
      <c r="GI254" s="1" t="s">
        <v>0</v>
      </c>
      <c r="GJ254" s="1" t="s">
        <v>0</v>
      </c>
      <c r="GK254" s="1" t="s">
        <v>0</v>
      </c>
      <c r="GL254" s="1" t="s">
        <v>0</v>
      </c>
      <c r="GM254" s="1" t="s">
        <v>0</v>
      </c>
      <c r="GN254" s="1" t="s">
        <v>0</v>
      </c>
      <c r="GO254" s="1" t="s">
        <v>0</v>
      </c>
      <c r="GP254" s="1" t="s">
        <v>0</v>
      </c>
      <c r="GQ254" s="1" t="s">
        <v>0</v>
      </c>
      <c r="GR254" s="1" t="s">
        <v>0</v>
      </c>
      <c r="GS254" s="1" t="s">
        <v>0</v>
      </c>
      <c r="GT254" s="1" t="s">
        <v>0</v>
      </c>
      <c r="GU254" s="1" t="s">
        <v>0</v>
      </c>
      <c r="GV254" s="1" t="s">
        <v>0</v>
      </c>
      <c r="GW254" s="1" t="s">
        <v>0</v>
      </c>
      <c r="GX254" s="1" t="s">
        <v>0</v>
      </c>
      <c r="GY254" s="1" t="s">
        <v>0</v>
      </c>
      <c r="GZ254" s="1" t="s">
        <v>0</v>
      </c>
      <c r="HA254" s="1" t="s">
        <v>0</v>
      </c>
      <c r="HB254" s="1" t="s">
        <v>0</v>
      </c>
      <c r="HC254" s="1" t="s">
        <v>0</v>
      </c>
      <c r="HD254" s="1" t="s">
        <v>0</v>
      </c>
      <c r="HE254" s="1" t="s">
        <v>0</v>
      </c>
      <c r="HF254" s="1" t="s">
        <v>0</v>
      </c>
      <c r="HG254" s="1" t="s">
        <v>0</v>
      </c>
      <c r="HH254" s="1" t="s">
        <v>0</v>
      </c>
      <c r="HI254" s="1" t="s">
        <v>0</v>
      </c>
      <c r="HJ254" s="1" t="s">
        <v>0</v>
      </c>
      <c r="HK254" s="1" t="s">
        <v>0</v>
      </c>
      <c r="HL254" s="1" t="s">
        <v>0</v>
      </c>
      <c r="HM254" s="1" t="s">
        <v>0</v>
      </c>
      <c r="HN254" s="1" t="s">
        <v>0</v>
      </c>
      <c r="HO254" s="1" t="s">
        <v>0</v>
      </c>
      <c r="HP254" s="1" t="s">
        <v>0</v>
      </c>
      <c r="HQ254" s="1" t="s">
        <v>0</v>
      </c>
      <c r="HR254" s="1" t="s">
        <v>0</v>
      </c>
      <c r="HS254" s="1" t="s">
        <v>0</v>
      </c>
      <c r="HT254" s="1" t="s">
        <v>0</v>
      </c>
      <c r="HU254" s="1" t="s">
        <v>0</v>
      </c>
      <c r="HV254" s="1" t="s">
        <v>0</v>
      </c>
      <c r="HW254" s="1" t="s">
        <v>0</v>
      </c>
      <c r="HX254" s="1" t="s">
        <v>0</v>
      </c>
      <c r="HY254" s="1" t="s">
        <v>0</v>
      </c>
      <c r="HZ254" s="1" t="s">
        <v>0</v>
      </c>
      <c r="IA254" s="1" t="s">
        <v>0</v>
      </c>
      <c r="IB254" s="1" t="s">
        <v>0</v>
      </c>
      <c r="IC254" s="1" t="s">
        <v>0</v>
      </c>
      <c r="ID254" s="1" t="s">
        <v>0</v>
      </c>
      <c r="IE254" s="1" t="s">
        <v>0</v>
      </c>
      <c r="IF254" s="1" t="s">
        <v>0</v>
      </c>
      <c r="IG254" s="1" t="s">
        <v>0</v>
      </c>
      <c r="IH254" s="1" t="s">
        <v>0</v>
      </c>
      <c r="II254" s="1" t="s">
        <v>0</v>
      </c>
      <c r="IJ254" s="1" t="s">
        <v>0</v>
      </c>
      <c r="IK254" s="1" t="s">
        <v>0</v>
      </c>
      <c r="IL254" s="1" t="s">
        <v>0</v>
      </c>
      <c r="IM254" s="1" t="s">
        <v>0</v>
      </c>
      <c r="IN254" s="1" t="s">
        <v>0</v>
      </c>
      <c r="IO254" s="1" t="s">
        <v>0</v>
      </c>
      <c r="IP254" s="1" t="s">
        <v>0</v>
      </c>
      <c r="IQ254" s="1" t="s">
        <v>0</v>
      </c>
      <c r="IR254" s="1" t="s">
        <v>0</v>
      </c>
      <c r="IS254" s="1" t="s">
        <v>0</v>
      </c>
      <c r="IT254" s="1" t="s">
        <v>0</v>
      </c>
      <c r="IU254" s="1" t="s">
        <v>0</v>
      </c>
      <c r="IV254" s="1" t="s">
        <v>0</v>
      </c>
      <c r="IW254" s="1" t="s">
        <v>0</v>
      </c>
      <c r="IX254" s="1" t="s">
        <v>0</v>
      </c>
      <c r="IY254" s="1" t="s">
        <v>0</v>
      </c>
      <c r="IZ254" s="1" t="s">
        <v>0</v>
      </c>
      <c r="JA254" s="1" t="s">
        <v>0</v>
      </c>
      <c r="JB254" s="1" t="s">
        <v>0</v>
      </c>
      <c r="JC254" s="1" t="s">
        <v>0</v>
      </c>
      <c r="JD254" s="1" t="s">
        <v>0</v>
      </c>
      <c r="JE254" s="1" t="s">
        <v>0</v>
      </c>
      <c r="JF254" s="1" t="s">
        <v>0</v>
      </c>
      <c r="JG254" s="1" t="s">
        <v>0</v>
      </c>
      <c r="JH254" s="1" t="s">
        <v>0</v>
      </c>
      <c r="JI254" s="1" t="s">
        <v>0</v>
      </c>
      <c r="JJ254" s="1" t="s">
        <v>0</v>
      </c>
      <c r="JK254" s="1" t="s">
        <v>0</v>
      </c>
      <c r="JL254" s="1" t="s">
        <v>0</v>
      </c>
      <c r="JM254" s="1" t="s">
        <v>0</v>
      </c>
      <c r="JN254" s="1" t="s">
        <v>0</v>
      </c>
      <c r="JO254" s="1" t="s">
        <v>0</v>
      </c>
      <c r="JP254" s="1" t="s">
        <v>0</v>
      </c>
      <c r="JQ254" s="1" t="s">
        <v>0</v>
      </c>
      <c r="JR254" s="1" t="s">
        <v>0</v>
      </c>
      <c r="JS254" s="1" t="s">
        <v>0</v>
      </c>
      <c r="JT254" s="1" t="s">
        <v>0</v>
      </c>
      <c r="JU254" s="1" t="s">
        <v>0</v>
      </c>
      <c r="JV254" s="1" t="s">
        <v>0</v>
      </c>
      <c r="JW254" s="1" t="s">
        <v>0</v>
      </c>
      <c r="JX254" s="1" t="s">
        <v>0</v>
      </c>
      <c r="JY254" s="1" t="s">
        <v>0</v>
      </c>
      <c r="JZ254" s="1" t="s">
        <v>0</v>
      </c>
      <c r="KA254" s="1" t="s">
        <v>0</v>
      </c>
      <c r="KB254" s="1" t="s">
        <v>0</v>
      </c>
      <c r="KC254" s="1" t="s">
        <v>0</v>
      </c>
      <c r="KD254" s="1" t="s">
        <v>0</v>
      </c>
      <c r="KE254" s="1" t="s">
        <v>0</v>
      </c>
      <c r="KF254" s="1" t="s">
        <v>0</v>
      </c>
      <c r="KG254" s="1" t="s">
        <v>0</v>
      </c>
      <c r="KH254" s="1" t="s">
        <v>0</v>
      </c>
      <c r="KI254" s="1" t="s">
        <v>0</v>
      </c>
      <c r="KJ254" s="1" t="s">
        <v>0</v>
      </c>
      <c r="KK254" s="1" t="s">
        <v>0</v>
      </c>
      <c r="KL254" s="1" t="s">
        <v>0</v>
      </c>
      <c r="KM254" s="1" t="s">
        <v>0</v>
      </c>
      <c r="KN254" s="1" t="s">
        <v>0</v>
      </c>
      <c r="KO254" s="1" t="s">
        <v>0</v>
      </c>
      <c r="KP254" s="1" t="s">
        <v>0</v>
      </c>
      <c r="KQ254" s="1" t="s">
        <v>0</v>
      </c>
      <c r="KR254" s="1" t="s">
        <v>0</v>
      </c>
      <c r="KS254" s="1" t="s">
        <v>0</v>
      </c>
      <c r="KT254" s="1" t="s">
        <v>0</v>
      </c>
      <c r="KU254" s="1" t="s">
        <v>0</v>
      </c>
      <c r="KV254" s="1" t="s">
        <v>0</v>
      </c>
      <c r="KW254" s="1" t="s">
        <v>0</v>
      </c>
      <c r="KX254" s="1" t="s">
        <v>0</v>
      </c>
      <c r="KY254" s="1" t="s">
        <v>0</v>
      </c>
      <c r="KZ254" s="1" t="s">
        <v>0</v>
      </c>
      <c r="LA254" s="1" t="s">
        <v>0</v>
      </c>
      <c r="LB254" s="1" t="s">
        <v>0</v>
      </c>
      <c r="LC254" s="1" t="s">
        <v>0</v>
      </c>
      <c r="LD254" s="1" t="s">
        <v>0</v>
      </c>
      <c r="LE254" s="1" t="s">
        <v>0</v>
      </c>
      <c r="LF254" s="1" t="s">
        <v>0</v>
      </c>
      <c r="LG254" s="1" t="s">
        <v>0</v>
      </c>
      <c r="LH254" s="1" t="s">
        <v>0</v>
      </c>
      <c r="LI254" s="1" t="s">
        <v>0</v>
      </c>
      <c r="LJ254" s="1" t="s">
        <v>0</v>
      </c>
      <c r="LK254" s="1" t="s">
        <v>0</v>
      </c>
      <c r="LL254" s="1" t="s">
        <v>0</v>
      </c>
      <c r="LM254" s="1" t="s">
        <v>0</v>
      </c>
      <c r="LN254" s="1" t="s">
        <v>0</v>
      </c>
      <c r="LO254" s="1" t="s">
        <v>0</v>
      </c>
      <c r="LP254" s="1" t="s">
        <v>0</v>
      </c>
      <c r="LQ254" s="1" t="s">
        <v>0</v>
      </c>
      <c r="LR254" s="1" t="s">
        <v>0</v>
      </c>
      <c r="LS254" s="1" t="s">
        <v>0</v>
      </c>
      <c r="LT254" s="1" t="s">
        <v>0</v>
      </c>
      <c r="LU254" s="1" t="s">
        <v>0</v>
      </c>
      <c r="LV254" s="1" t="s">
        <v>0</v>
      </c>
      <c r="LW254" s="1" t="s">
        <v>0</v>
      </c>
      <c r="LX254" s="1" t="s">
        <v>0</v>
      </c>
      <c r="LY254" s="1" t="s">
        <v>0</v>
      </c>
      <c r="LZ254" s="1" t="s">
        <v>0</v>
      </c>
      <c r="MA254" s="1" t="s">
        <v>0</v>
      </c>
      <c r="MB254" s="1" t="s">
        <v>0</v>
      </c>
      <c r="MC254" s="1" t="s">
        <v>0</v>
      </c>
      <c r="MD254" s="1" t="s">
        <v>0</v>
      </c>
      <c r="ME254" s="1" t="s">
        <v>0</v>
      </c>
      <c r="MF254" s="1" t="s">
        <v>0</v>
      </c>
      <c r="MG254" s="1" t="s">
        <v>0</v>
      </c>
      <c r="MH254" s="1" t="s">
        <v>0</v>
      </c>
      <c r="MI254" s="1" t="s">
        <v>0</v>
      </c>
      <c r="MJ254" s="1" t="s">
        <v>0</v>
      </c>
      <c r="MK254" s="1" t="s">
        <v>0</v>
      </c>
      <c r="ML254" s="1" t="s">
        <v>0</v>
      </c>
      <c r="MM254" s="1" t="s">
        <v>0</v>
      </c>
      <c r="MN254" s="1" t="s">
        <v>0</v>
      </c>
      <c r="MO254" s="1" t="s">
        <v>0</v>
      </c>
      <c r="MP254" s="1" t="s">
        <v>0</v>
      </c>
      <c r="MQ254" s="1" t="s">
        <v>0</v>
      </c>
      <c r="MR254" s="1" t="s">
        <v>0</v>
      </c>
      <c r="MS254" s="1" t="s">
        <v>0</v>
      </c>
      <c r="MT254" s="1" t="s">
        <v>0</v>
      </c>
      <c r="MU254" s="1" t="s">
        <v>0</v>
      </c>
      <c r="MV254" s="1" t="s">
        <v>0</v>
      </c>
      <c r="MW254" s="1" t="s">
        <v>0</v>
      </c>
      <c r="MX254" s="1" t="s">
        <v>0</v>
      </c>
      <c r="MY254" s="1" t="s">
        <v>0</v>
      </c>
      <c r="MZ254" s="1" t="s">
        <v>0</v>
      </c>
      <c r="NA254" s="1" t="s">
        <v>0</v>
      </c>
      <c r="NB254" s="1" t="s">
        <v>0</v>
      </c>
      <c r="NC254" s="1" t="s">
        <v>0</v>
      </c>
      <c r="ND254" s="1" t="s">
        <v>0</v>
      </c>
      <c r="NE254" s="1" t="s">
        <v>0</v>
      </c>
      <c r="NF254" s="1" t="s">
        <v>0</v>
      </c>
      <c r="NG254" s="1" t="s">
        <v>0</v>
      </c>
      <c r="NH254" s="1" t="s">
        <v>0</v>
      </c>
      <c r="NI254" s="1" t="s">
        <v>0</v>
      </c>
      <c r="NJ254" s="1" t="s">
        <v>0</v>
      </c>
      <c r="NK254" s="1" t="s">
        <v>0</v>
      </c>
      <c r="NL254" s="1" t="s">
        <v>0</v>
      </c>
      <c r="NM254" s="1" t="s">
        <v>0</v>
      </c>
      <c r="NN254" s="1" t="s">
        <v>0</v>
      </c>
      <c r="NO254" s="1" t="s">
        <v>0</v>
      </c>
      <c r="NP254" s="1" t="s">
        <v>0</v>
      </c>
      <c r="NQ254" s="1" t="s">
        <v>0</v>
      </c>
      <c r="NR254" s="1" t="s">
        <v>0</v>
      </c>
      <c r="NS254" s="1" t="s">
        <v>0</v>
      </c>
      <c r="NT254" s="1" t="s">
        <v>0</v>
      </c>
      <c r="NU254" s="1" t="s">
        <v>0</v>
      </c>
      <c r="NV254" s="1" t="s">
        <v>0</v>
      </c>
      <c r="NW254" s="1" t="s">
        <v>0</v>
      </c>
      <c r="NX254" s="1" t="s">
        <v>0</v>
      </c>
      <c r="NY254" s="1" t="s">
        <v>0</v>
      </c>
      <c r="NZ254" s="1" t="s">
        <v>0</v>
      </c>
      <c r="OA254" s="1" t="s">
        <v>0</v>
      </c>
      <c r="OB254" s="1" t="s">
        <v>0</v>
      </c>
      <c r="OC254" s="1" t="s">
        <v>0</v>
      </c>
      <c r="OD254" s="1" t="s">
        <v>0</v>
      </c>
      <c r="OE254" s="1" t="s">
        <v>0</v>
      </c>
      <c r="OF254" s="1" t="s">
        <v>0</v>
      </c>
      <c r="OG254" s="1" t="s">
        <v>0</v>
      </c>
      <c r="OH254" s="1" t="s">
        <v>0</v>
      </c>
      <c r="OI254" s="1" t="s">
        <v>0</v>
      </c>
      <c r="OJ254" s="1" t="s">
        <v>0</v>
      </c>
      <c r="OK254" s="1" t="s">
        <v>0</v>
      </c>
      <c r="OL254" s="1" t="s">
        <v>0</v>
      </c>
      <c r="OM254" s="1" t="s">
        <v>0</v>
      </c>
      <c r="ON254" s="1" t="s">
        <v>0</v>
      </c>
      <c r="OO254" s="1" t="s">
        <v>0</v>
      </c>
      <c r="OP254" s="1" t="s">
        <v>0</v>
      </c>
      <c r="OQ254" s="1" t="s">
        <v>0</v>
      </c>
      <c r="OR254" s="1" t="s">
        <v>0</v>
      </c>
      <c r="OS254" s="1" t="s">
        <v>0</v>
      </c>
      <c r="OT254" s="1" t="s">
        <v>0</v>
      </c>
      <c r="OU254" s="1" t="s">
        <v>0</v>
      </c>
      <c r="OV254" s="1" t="s">
        <v>0</v>
      </c>
      <c r="OW254" s="1" t="s">
        <v>0</v>
      </c>
      <c r="OX254" s="1" t="s">
        <v>0</v>
      </c>
      <c r="OY254" s="1" t="s">
        <v>0</v>
      </c>
      <c r="OZ254" s="1" t="s">
        <v>0</v>
      </c>
      <c r="PA254" s="1" t="s">
        <v>0</v>
      </c>
      <c r="PB254" s="1" t="s">
        <v>0</v>
      </c>
      <c r="PC254" s="1" t="s">
        <v>0</v>
      </c>
      <c r="PD254" s="1" t="s">
        <v>0</v>
      </c>
      <c r="PE254" s="1" t="s">
        <v>0</v>
      </c>
      <c r="PF254" s="1" t="s">
        <v>0</v>
      </c>
      <c r="PG254" s="1" t="s">
        <v>0</v>
      </c>
      <c r="PH254" s="1" t="s">
        <v>0</v>
      </c>
      <c r="PI254" s="1" t="s">
        <v>0</v>
      </c>
      <c r="PJ254" s="1" t="s">
        <v>0</v>
      </c>
      <c r="PK254" s="1" t="s">
        <v>0</v>
      </c>
      <c r="PL254" s="1" t="s">
        <v>0</v>
      </c>
      <c r="PM254" s="1" t="s">
        <v>0</v>
      </c>
      <c r="PN254" s="1" t="s">
        <v>0</v>
      </c>
      <c r="PO254" s="1" t="s">
        <v>0</v>
      </c>
      <c r="PP254" s="1" t="s">
        <v>0</v>
      </c>
      <c r="PQ254" s="1" t="s">
        <v>0</v>
      </c>
      <c r="PR254" s="1" t="s">
        <v>0</v>
      </c>
      <c r="PS254" s="1" t="s">
        <v>0</v>
      </c>
      <c r="PT254" s="1" t="s">
        <v>0</v>
      </c>
      <c r="PU254" s="1" t="s">
        <v>0</v>
      </c>
      <c r="PV254" s="1" t="s">
        <v>0</v>
      </c>
      <c r="PW254" s="1" t="s">
        <v>0</v>
      </c>
      <c r="PX254" s="1" t="s">
        <v>0</v>
      </c>
      <c r="PY254" s="1" t="s">
        <v>0</v>
      </c>
      <c r="PZ254" s="1" t="s">
        <v>0</v>
      </c>
      <c r="QA254" s="1" t="s">
        <v>0</v>
      </c>
      <c r="QB254" s="1" t="s">
        <v>0</v>
      </c>
      <c r="QC254" s="1" t="s">
        <v>0</v>
      </c>
      <c r="QD254" s="1" t="s">
        <v>0</v>
      </c>
      <c r="QE254" s="1" t="s">
        <v>0</v>
      </c>
      <c r="QF254" s="1" t="s">
        <v>0</v>
      </c>
      <c r="QG254" s="1" t="s">
        <v>0</v>
      </c>
      <c r="QH254" s="1" t="s">
        <v>0</v>
      </c>
      <c r="QI254" s="1" t="s">
        <v>0</v>
      </c>
      <c r="QJ254" s="1" t="s">
        <v>0</v>
      </c>
      <c r="QK254" s="1" t="s">
        <v>0</v>
      </c>
      <c r="QL254" s="1" t="s">
        <v>0</v>
      </c>
      <c r="QM254" s="1" t="s">
        <v>0</v>
      </c>
      <c r="QN254" s="1" t="s">
        <v>0</v>
      </c>
      <c r="QO254" s="1" t="s">
        <v>0</v>
      </c>
      <c r="QP254" s="1" t="s">
        <v>0</v>
      </c>
      <c r="QQ254" s="1" t="s">
        <v>0</v>
      </c>
      <c r="QR254" s="1" t="s">
        <v>0</v>
      </c>
      <c r="QS254" s="1" t="s">
        <v>0</v>
      </c>
      <c r="QT254" s="1" t="s">
        <v>0</v>
      </c>
      <c r="QU254" s="1" t="s">
        <v>0</v>
      </c>
      <c r="QV254" s="1" t="s">
        <v>0</v>
      </c>
      <c r="QW254" s="1" t="s">
        <v>0</v>
      </c>
      <c r="QX254" s="1" t="s">
        <v>0</v>
      </c>
      <c r="QY254" s="1" t="s">
        <v>0</v>
      </c>
      <c r="QZ254" s="1" t="s">
        <v>0</v>
      </c>
      <c r="RA254" s="1" t="s">
        <v>0</v>
      </c>
      <c r="RB254" s="1" t="s">
        <v>0</v>
      </c>
      <c r="RC254" s="1" t="s">
        <v>0</v>
      </c>
      <c r="RD254" s="1" t="s">
        <v>0</v>
      </c>
      <c r="RE254" s="1" t="s">
        <v>0</v>
      </c>
      <c r="RF254" s="1" t="s">
        <v>0</v>
      </c>
      <c r="RG254" s="1" t="s">
        <v>0</v>
      </c>
      <c r="RH254" s="1" t="s">
        <v>0</v>
      </c>
      <c r="RI254" s="1" t="s">
        <v>0</v>
      </c>
      <c r="RJ254" s="1" t="s">
        <v>0</v>
      </c>
      <c r="RK254" s="1" t="s">
        <v>0</v>
      </c>
      <c r="RL254" s="1" t="s">
        <v>0</v>
      </c>
      <c r="RM254" s="1" t="s">
        <v>0</v>
      </c>
      <c r="RN254" s="1" t="s">
        <v>0</v>
      </c>
      <c r="RO254" s="1" t="s">
        <v>0</v>
      </c>
      <c r="RP254" s="1" t="s">
        <v>0</v>
      </c>
      <c r="RQ254" s="1" t="s">
        <v>0</v>
      </c>
      <c r="RR254" s="1" t="s">
        <v>0</v>
      </c>
      <c r="RS254" s="1" t="s">
        <v>0</v>
      </c>
      <c r="RT254" s="1" t="s">
        <v>0</v>
      </c>
      <c r="RU254" s="1" t="s">
        <v>0</v>
      </c>
      <c r="RV254" s="1" t="s">
        <v>0</v>
      </c>
      <c r="RW254" s="1" t="s">
        <v>0</v>
      </c>
      <c r="RX254" s="1" t="s">
        <v>0</v>
      </c>
      <c r="RY254" s="1" t="s">
        <v>0</v>
      </c>
      <c r="RZ254" s="1" t="s">
        <v>0</v>
      </c>
      <c r="SA254" s="1" t="s">
        <v>0</v>
      </c>
      <c r="SB254" s="1" t="s">
        <v>0</v>
      </c>
      <c r="SC254" s="1" t="s">
        <v>0</v>
      </c>
      <c r="SD254" s="1" t="s">
        <v>0</v>
      </c>
      <c r="SE254" s="1" t="s">
        <v>0</v>
      </c>
      <c r="SF254" s="1" t="s">
        <v>0</v>
      </c>
      <c r="SG254" s="1" t="s">
        <v>0</v>
      </c>
      <c r="SH254" s="1" t="s">
        <v>0</v>
      </c>
      <c r="SI254" s="1" t="s">
        <v>0</v>
      </c>
      <c r="SJ254" s="1" t="s">
        <v>0</v>
      </c>
      <c r="SK254" s="1" t="s">
        <v>0</v>
      </c>
      <c r="SL254" s="1" t="s">
        <v>0</v>
      </c>
      <c r="SM254" s="1" t="s">
        <v>0</v>
      </c>
      <c r="SN254" s="1" t="s">
        <v>0</v>
      </c>
      <c r="SO254" s="1" t="s">
        <v>0</v>
      </c>
      <c r="SP254" s="1" t="s">
        <v>0</v>
      </c>
      <c r="SQ254" s="1" t="s">
        <v>0</v>
      </c>
      <c r="SR254" s="1" t="s">
        <v>0</v>
      </c>
      <c r="SS254" s="1" t="s">
        <v>0</v>
      </c>
      <c r="ST254" s="1" t="s">
        <v>0</v>
      </c>
      <c r="SU254" s="1" t="s">
        <v>0</v>
      </c>
      <c r="SV254" s="1" t="s">
        <v>0</v>
      </c>
      <c r="SW254" s="1" t="s">
        <v>0</v>
      </c>
      <c r="SX254" s="1" t="s">
        <v>0</v>
      </c>
      <c r="SY254" s="1" t="s">
        <v>0</v>
      </c>
      <c r="SZ254" s="1" t="s">
        <v>0</v>
      </c>
      <c r="TA254" s="1" t="s">
        <v>0</v>
      </c>
      <c r="TB254" s="1" t="s">
        <v>0</v>
      </c>
      <c r="TC254" s="1" t="s">
        <v>0</v>
      </c>
      <c r="TD254" s="1" t="s">
        <v>0</v>
      </c>
      <c r="TE254" s="1" t="s">
        <v>0</v>
      </c>
      <c r="TF254" s="1" t="s">
        <v>0</v>
      </c>
      <c r="TG254" s="1" t="s">
        <v>0</v>
      </c>
      <c r="TH254" s="1" t="s">
        <v>0</v>
      </c>
      <c r="TI254" s="1" t="s">
        <v>0</v>
      </c>
      <c r="TJ254" s="1" t="s">
        <v>0</v>
      </c>
      <c r="TK254" s="1" t="s">
        <v>0</v>
      </c>
      <c r="TL254" s="1" t="s">
        <v>0</v>
      </c>
      <c r="TM254" s="1" t="s">
        <v>0</v>
      </c>
      <c r="TN254" s="1" t="s">
        <v>0</v>
      </c>
      <c r="TO254" s="1" t="s">
        <v>0</v>
      </c>
      <c r="TP254" s="1" t="s">
        <v>0</v>
      </c>
      <c r="TQ254" s="1" t="s">
        <v>0</v>
      </c>
      <c r="TR254" s="1" t="s">
        <v>0</v>
      </c>
      <c r="TS254" s="1" t="s">
        <v>0</v>
      </c>
      <c r="TT254" s="1" t="s">
        <v>0</v>
      </c>
      <c r="TU254" s="1" t="s">
        <v>0</v>
      </c>
      <c r="TV254" s="1" t="s">
        <v>0</v>
      </c>
      <c r="TW254" s="1" t="s">
        <v>0</v>
      </c>
      <c r="TX254" s="1" t="s">
        <v>0</v>
      </c>
      <c r="TY254" s="1" t="s">
        <v>0</v>
      </c>
      <c r="TZ254" s="1" t="s">
        <v>0</v>
      </c>
      <c r="UA254" s="1" t="s">
        <v>0</v>
      </c>
      <c r="UB254" s="1" t="s">
        <v>0</v>
      </c>
      <c r="UC254" s="1" t="s">
        <v>0</v>
      </c>
      <c r="UD254" s="1" t="s">
        <v>0</v>
      </c>
      <c r="UE254" s="1" t="s">
        <v>0</v>
      </c>
      <c r="UF254" s="1" t="s">
        <v>0</v>
      </c>
      <c r="UG254" s="1" t="s">
        <v>0</v>
      </c>
      <c r="UH254" s="1" t="s">
        <v>0</v>
      </c>
      <c r="UI254" s="1" t="s">
        <v>0</v>
      </c>
      <c r="UJ254" s="1" t="s">
        <v>0</v>
      </c>
      <c r="UK254" s="1" t="s">
        <v>0</v>
      </c>
      <c r="UL254" s="1" t="s">
        <v>0</v>
      </c>
      <c r="UM254" s="1" t="s">
        <v>0</v>
      </c>
      <c r="UN254" s="1" t="s">
        <v>0</v>
      </c>
      <c r="UO254" s="1" t="s">
        <v>0</v>
      </c>
      <c r="UP254" s="1" t="s">
        <v>0</v>
      </c>
      <c r="UQ254" s="1" t="s">
        <v>0</v>
      </c>
    </row>
    <row r="255" spans="1:563" x14ac:dyDescent="0.25">
      <c r="A255" s="1" t="s">
        <v>1891</v>
      </c>
      <c r="B255" s="1" t="s">
        <v>1133</v>
      </c>
      <c r="C255" s="1" t="s">
        <v>1134</v>
      </c>
      <c r="D255" s="1">
        <v>230358.998490039</v>
      </c>
      <c r="E255" s="1">
        <v>198762.49702856599</v>
      </c>
      <c r="F255" s="1">
        <v>219903.59394136001</v>
      </c>
      <c r="G255" s="1">
        <v>151165.25723116801</v>
      </c>
      <c r="H255" s="1">
        <v>179960.67758984599</v>
      </c>
      <c r="I255" s="1">
        <v>155027.36920460401</v>
      </c>
      <c r="J255" s="1">
        <v>146698.70098722799</v>
      </c>
      <c r="K255" s="1">
        <v>164738.261433409</v>
      </c>
      <c r="L255" s="1">
        <v>176004.86334087001</v>
      </c>
      <c r="M255" s="1">
        <v>243860.62040447901</v>
      </c>
      <c r="N255" s="1">
        <v>155838.63456075499</v>
      </c>
      <c r="O255" s="1">
        <v>171387.099160632</v>
      </c>
      <c r="P255" s="1">
        <v>191734.98495165899</v>
      </c>
      <c r="Q255" s="1">
        <v>256216.08081060799</v>
      </c>
      <c r="R255" s="1">
        <v>171573.57054998999</v>
      </c>
      <c r="S255" s="1">
        <v>192690.48469128701</v>
      </c>
      <c r="T255" s="1">
        <v>185697.29157833799</v>
      </c>
      <c r="U255" s="1">
        <v>222813.37678316599</v>
      </c>
      <c r="V255" s="1">
        <v>142140.82554587</v>
      </c>
      <c r="W255" s="1">
        <v>108733.322076073</v>
      </c>
      <c r="X255" s="1">
        <v>333897.09488351998</v>
      </c>
      <c r="Y255" s="1">
        <v>249999.70717688499</v>
      </c>
      <c r="Z255" s="1">
        <v>195859.927992588</v>
      </c>
      <c r="AA255" s="1">
        <v>235590.86437991</v>
      </c>
      <c r="AB255" s="1">
        <v>196172.059346694</v>
      </c>
      <c r="AC255" s="1">
        <v>202434.16667331601</v>
      </c>
      <c r="AD255" s="1">
        <v>202044.766084234</v>
      </c>
      <c r="AE255" s="1">
        <v>164961.07616777701</v>
      </c>
      <c r="AF255" s="1">
        <v>309661.06591873697</v>
      </c>
      <c r="AG255" s="1">
        <v>183767.53298415701</v>
      </c>
      <c r="AH255" s="1">
        <v>121704.01748685</v>
      </c>
      <c r="AI255" s="1">
        <v>193062.49723912799</v>
      </c>
      <c r="AJ255" s="1">
        <v>135545.809441144</v>
      </c>
      <c r="AK255" s="1">
        <v>169265.16169846099</v>
      </c>
      <c r="AL255" s="1">
        <v>175982.34046303399</v>
      </c>
      <c r="AM255" s="1">
        <v>267939.02601895499</v>
      </c>
      <c r="AN255" s="1">
        <v>201504.813070954</v>
      </c>
      <c r="AO255" s="1">
        <v>180735.07413636599</v>
      </c>
      <c r="AP255" s="1">
        <v>259883.340168647</v>
      </c>
      <c r="AQ255" s="1">
        <v>102294.586172597</v>
      </c>
      <c r="AR255" s="1">
        <v>184341.084347172</v>
      </c>
      <c r="AS255" s="1">
        <v>199275.752958458</v>
      </c>
      <c r="AT255" s="1">
        <v>257972.707761964</v>
      </c>
      <c r="AU255" s="1">
        <v>170047.35478531299</v>
      </c>
      <c r="AV255" s="1">
        <v>236912.67260511499</v>
      </c>
      <c r="AW255" s="1">
        <v>212220.884101962</v>
      </c>
      <c r="AX255" s="1">
        <v>220372.61767769899</v>
      </c>
      <c r="AY255" s="1">
        <v>176407.04478387799</v>
      </c>
      <c r="AZ255" s="1">
        <v>310349.82214519399</v>
      </c>
      <c r="BA255" s="1">
        <v>247574.90830318601</v>
      </c>
      <c r="BB255" s="1">
        <v>248244.24536638201</v>
      </c>
      <c r="BC255" s="1">
        <v>247599.90107261299</v>
      </c>
      <c r="BD255" s="1">
        <v>208516.887647725</v>
      </c>
      <c r="BE255" s="1">
        <v>150794.52001366901</v>
      </c>
      <c r="BF255" s="1">
        <v>209003.30676579499</v>
      </c>
      <c r="BG255" s="1">
        <v>364356.63155402802</v>
      </c>
      <c r="BH255" s="1">
        <v>212237.977047141</v>
      </c>
      <c r="BI255" s="1">
        <v>164400.41133334499</v>
      </c>
      <c r="BJ255" s="1">
        <v>340276.34007936</v>
      </c>
      <c r="BK255" s="1">
        <v>221233.42344399201</v>
      </c>
      <c r="BL255" s="1">
        <v>88230.512473785799</v>
      </c>
      <c r="BM255" s="1">
        <v>149449.227839762</v>
      </c>
      <c r="BN255" s="1">
        <v>189060.514625076</v>
      </c>
      <c r="BO255" s="1">
        <v>135595.80213602801</v>
      </c>
      <c r="BP255" s="1">
        <v>230102.36090493001</v>
      </c>
      <c r="BQ255" s="1">
        <v>172171.96499732</v>
      </c>
      <c r="BR255" s="1">
        <v>133383.36460552301</v>
      </c>
      <c r="BS255" s="1">
        <v>146421.35545938101</v>
      </c>
      <c r="BT255" s="1">
        <v>166614.69140324299</v>
      </c>
      <c r="BU255" s="1">
        <v>124196.552713164</v>
      </c>
      <c r="BV255" s="1">
        <v>144218.140146691</v>
      </c>
      <c r="BW255" s="1">
        <v>164245.88973712799</v>
      </c>
      <c r="BX255" s="1">
        <v>166227.03061466999</v>
      </c>
      <c r="BY255" s="1">
        <v>123158.415039249</v>
      </c>
      <c r="BZ255" s="1">
        <v>163946.714672306</v>
      </c>
      <c r="CA255" s="1">
        <v>92878.842048458406</v>
      </c>
      <c r="CB255" s="1">
        <v>108518.395640574</v>
      </c>
      <c r="CC255" s="1">
        <v>167641.628828263</v>
      </c>
      <c r="CD255" s="1">
        <v>143680.98442436499</v>
      </c>
      <c r="CE255" s="1">
        <v>132179.210297657</v>
      </c>
      <c r="CF255" s="1">
        <v>86186.377449129694</v>
      </c>
      <c r="CG255" s="1">
        <v>143989.47632271599</v>
      </c>
      <c r="CH255" s="1">
        <v>172397.05050978801</v>
      </c>
      <c r="CI255" s="1">
        <v>188245.89892052099</v>
      </c>
      <c r="CJ255" s="1">
        <v>166057.25260054099</v>
      </c>
      <c r="CK255" s="1">
        <v>208965.04666515399</v>
      </c>
      <c r="CL255" s="1">
        <v>144759.49910096999</v>
      </c>
      <c r="CM255" s="1">
        <v>131682.21416004101</v>
      </c>
      <c r="CN255" s="1">
        <v>119547.146791037</v>
      </c>
      <c r="CO255" s="1">
        <v>166622.14423633699</v>
      </c>
      <c r="CP255" s="1">
        <v>186435.95551888199</v>
      </c>
      <c r="CQ255" s="1">
        <v>141312.202472623</v>
      </c>
      <c r="CR255" s="1">
        <v>140086.46516387901</v>
      </c>
      <c r="CS255" s="1">
        <v>152018.994201277</v>
      </c>
      <c r="CT255" s="1">
        <v>133662.73127652201</v>
      </c>
      <c r="CU255" s="1">
        <v>246551.22439310901</v>
      </c>
      <c r="CV255" s="1">
        <v>184262.40503636099</v>
      </c>
      <c r="CW255" s="1">
        <v>156698.98448532599</v>
      </c>
      <c r="CX255" s="1">
        <v>131462.47801024499</v>
      </c>
      <c r="CY255" s="1">
        <v>223546.12303737999</v>
      </c>
      <c r="CZ255" s="1">
        <v>160358.07816091299</v>
      </c>
      <c r="DA255" s="1">
        <v>178567.46917571599</v>
      </c>
      <c r="DB255" s="1">
        <v>165511.99665250399</v>
      </c>
      <c r="DC255" s="1">
        <v>184050.33037211301</v>
      </c>
      <c r="DD255" s="1">
        <v>127641.270447994</v>
      </c>
      <c r="DE255" s="1">
        <v>182687.07647645901</v>
      </c>
      <c r="DF255" s="1">
        <v>193196.191209137</v>
      </c>
      <c r="DG255" s="1">
        <v>245791.04991616099</v>
      </c>
      <c r="DH255" s="1">
        <v>111592.743694285</v>
      </c>
      <c r="DI255" s="1">
        <v>124200.865160072</v>
      </c>
      <c r="DJ255" s="1">
        <v>181500.64701538501</v>
      </c>
      <c r="DK255" s="1">
        <v>215010.09995722899</v>
      </c>
      <c r="DL255" s="1">
        <v>213225.470330949</v>
      </c>
      <c r="DM255" s="1">
        <v>139828.10919074999</v>
      </c>
      <c r="DN255" s="1">
        <v>145273.625725252</v>
      </c>
      <c r="DO255" s="1">
        <v>205880.90763088199</v>
      </c>
      <c r="DP255" s="1">
        <v>165766.748143907</v>
      </c>
      <c r="DQ255" s="1">
        <v>182188.507369942</v>
      </c>
      <c r="DR255" s="1">
        <v>120487.326748412</v>
      </c>
      <c r="DS255" s="1">
        <v>143960.13382895099</v>
      </c>
      <c r="DT255" s="1">
        <v>119477.303116393</v>
      </c>
      <c r="DU255" s="1">
        <v>203905.17681909</v>
      </c>
      <c r="DV255" s="1">
        <v>250073.714811268</v>
      </c>
      <c r="DW255" s="1">
        <v>144566.60374595801</v>
      </c>
      <c r="DX255" s="1">
        <v>211716.13832876601</v>
      </c>
      <c r="DY255" s="1">
        <v>147418.86077975799</v>
      </c>
      <c r="DZ255" s="1">
        <v>143116.28837318701</v>
      </c>
      <c r="EA255" s="1">
        <v>186817.292533695</v>
      </c>
      <c r="EB255" s="1">
        <v>169673.06318110801</v>
      </c>
      <c r="EC255" s="1">
        <v>149329.93809142101</v>
      </c>
      <c r="ED255" s="1">
        <v>282971.91300700302</v>
      </c>
      <c r="EE255" s="1">
        <v>169321.047428814</v>
      </c>
      <c r="EF255" s="1">
        <v>157979.40622952799</v>
      </c>
      <c r="EG255" s="1">
        <v>120118.02870568899</v>
      </c>
      <c r="EH255" s="1">
        <v>153739.09701354799</v>
      </c>
      <c r="EI255" s="1">
        <v>120472.911375433</v>
      </c>
      <c r="EJ255" s="1">
        <v>156108.328721078</v>
      </c>
      <c r="EK255" s="1">
        <v>151305.47856662099</v>
      </c>
      <c r="EL255" s="1">
        <v>103421.350187509</v>
      </c>
      <c r="EM255" s="1">
        <v>135837.807423297</v>
      </c>
      <c r="EN255" s="1">
        <v>107794.549122603</v>
      </c>
      <c r="EO255" s="1">
        <v>156246.23548147801</v>
      </c>
      <c r="EP255" s="1">
        <v>128377.42029261999</v>
      </c>
      <c r="EQ255" s="1">
        <v>137231.81953356101</v>
      </c>
      <c r="ER255" s="1">
        <v>140802.00029431301</v>
      </c>
      <c r="ES255" s="1">
        <v>166390.01307569499</v>
      </c>
      <c r="ET255" s="1">
        <v>170785.86980218199</v>
      </c>
      <c r="EU255" s="1">
        <v>131517.75123277199</v>
      </c>
      <c r="EV255" s="1">
        <v>169062.54282333501</v>
      </c>
      <c r="EW255" s="1">
        <v>135808.040667113</v>
      </c>
      <c r="EX255" s="1">
        <v>100116.102577743</v>
      </c>
      <c r="EY255" s="1">
        <v>180470.78876710599</v>
      </c>
      <c r="EZ255" s="1">
        <v>127479.60172672701</v>
      </c>
      <c r="FA255" s="1">
        <v>98847.886645983206</v>
      </c>
      <c r="FB255" s="1">
        <v>149289.42015811201</v>
      </c>
      <c r="FC255" s="1">
        <v>154604.11819207601</v>
      </c>
      <c r="FD255" s="1">
        <v>163313.461112335</v>
      </c>
      <c r="FE255" s="1">
        <v>237559.33282288001</v>
      </c>
      <c r="FF255" s="1">
        <v>157094.69575895101</v>
      </c>
      <c r="FG255" s="1">
        <v>141640.30945864599</v>
      </c>
      <c r="FH255" s="1">
        <v>176237.294300009</v>
      </c>
      <c r="FI255" s="1">
        <v>245648.666927029</v>
      </c>
      <c r="FJ255" s="1">
        <v>163378.23053484701</v>
      </c>
      <c r="FK255" s="1">
        <v>152013.84051193899</v>
      </c>
      <c r="FL255" s="1">
        <v>114541.71386223</v>
      </c>
      <c r="FM255" s="1">
        <v>170206.575198123</v>
      </c>
      <c r="FN255" s="1">
        <v>123808.10728682</v>
      </c>
      <c r="FO255" s="1">
        <v>149678.909454165</v>
      </c>
      <c r="FP255" s="1">
        <v>176653.21552761699</v>
      </c>
      <c r="FQ255" s="1">
        <v>169118.51497805101</v>
      </c>
      <c r="FR255" s="1">
        <v>262954.74238510302</v>
      </c>
      <c r="FS255" s="1">
        <v>155073.54092923799</v>
      </c>
      <c r="FT255" s="1">
        <v>210755.294157856</v>
      </c>
      <c r="FU255" s="1">
        <v>99739.110423128994</v>
      </c>
      <c r="FV255" s="1">
        <v>166834.996584882</v>
      </c>
      <c r="FW255" s="1">
        <v>168829.20625602399</v>
      </c>
      <c r="FX255" s="1">
        <v>270063.75344383199</v>
      </c>
      <c r="FY255" s="1">
        <v>159910.29028618801</v>
      </c>
      <c r="FZ255" s="1">
        <v>202984.00827061001</v>
      </c>
      <c r="GA255" s="1">
        <v>192171.966436902</v>
      </c>
      <c r="GB255" s="1">
        <v>206667.38382646799</v>
      </c>
      <c r="GC255" s="1">
        <v>163580.25775543501</v>
      </c>
      <c r="GD255" s="1">
        <v>116595.303898495</v>
      </c>
      <c r="GE255" s="1">
        <v>288037.44472245499</v>
      </c>
      <c r="GF255" s="1">
        <v>208370.81826187301</v>
      </c>
      <c r="GG255" s="1">
        <v>182619.416385574</v>
      </c>
      <c r="GH255" s="1">
        <v>188628.92782752699</v>
      </c>
      <c r="GI255" s="1">
        <v>281891.94287868199</v>
      </c>
      <c r="GJ255" s="1">
        <v>175743.98760239</v>
      </c>
      <c r="GK255" s="1">
        <v>172625.00695861701</v>
      </c>
      <c r="GL255" s="1">
        <v>263652.763685018</v>
      </c>
      <c r="GM255" s="1">
        <v>215535.8329753</v>
      </c>
      <c r="GN255" s="1">
        <v>161398.80508973901</v>
      </c>
      <c r="GO255" s="1">
        <v>146088.563213788</v>
      </c>
      <c r="GP255" s="1">
        <v>153981.660347005</v>
      </c>
      <c r="GQ255" s="1">
        <v>310122.70672838599</v>
      </c>
      <c r="GR255" s="1">
        <v>181001.53055184701</v>
      </c>
      <c r="GS255" s="1">
        <v>175912.161027083</v>
      </c>
      <c r="GT255" s="1">
        <v>189002.85427997401</v>
      </c>
      <c r="GU255" s="1">
        <v>213829.07881096701</v>
      </c>
      <c r="GV255" s="1">
        <v>185670.76474164001</v>
      </c>
      <c r="GW255" s="1">
        <v>189932.928748184</v>
      </c>
      <c r="GX255" s="1">
        <v>162990.241593527</v>
      </c>
      <c r="GY255" s="1">
        <v>228693.904962306</v>
      </c>
      <c r="GZ255" s="1">
        <v>178581.04391781299</v>
      </c>
      <c r="HA255" s="1">
        <v>101235.268071923</v>
      </c>
      <c r="HB255" s="1">
        <v>146272.351358838</v>
      </c>
      <c r="HC255" s="1">
        <v>168416.49473209601</v>
      </c>
      <c r="HD255" s="1">
        <v>164026.79648402301</v>
      </c>
      <c r="HE255" s="1">
        <v>147021.27507593701</v>
      </c>
      <c r="HF255" s="1">
        <v>111075.459217508</v>
      </c>
      <c r="HG255" s="1">
        <v>121745.927227351</v>
      </c>
      <c r="HH255" s="1">
        <v>157109.342785646</v>
      </c>
      <c r="HI255" s="1">
        <v>231598.69675248399</v>
      </c>
      <c r="HJ255" s="1">
        <v>139221.15761985601</v>
      </c>
      <c r="HK255" s="1">
        <v>158662.08149700999</v>
      </c>
      <c r="HL255" s="1">
        <v>160749.156120664</v>
      </c>
      <c r="HM255" s="1">
        <v>169601.637167462</v>
      </c>
      <c r="HN255" s="1">
        <v>133096.42515533601</v>
      </c>
      <c r="HO255" s="1">
        <v>195107.9705687</v>
      </c>
      <c r="HP255" s="1">
        <v>191620.55859639501</v>
      </c>
      <c r="HQ255" s="1">
        <v>160005.57073031701</v>
      </c>
      <c r="HR255" s="1">
        <v>134058.55839291</v>
      </c>
      <c r="HS255" s="1">
        <v>185582.06508284199</v>
      </c>
      <c r="HT255" s="1">
        <v>176891.14565799199</v>
      </c>
      <c r="HU255" s="1">
        <v>208291.00264862299</v>
      </c>
      <c r="HV255" s="1">
        <v>131894.316818947</v>
      </c>
      <c r="HW255" s="1">
        <v>148772.504548595</v>
      </c>
      <c r="HX255" s="1">
        <v>316614.53261383198</v>
      </c>
      <c r="HY255" s="1">
        <v>145342.96840285001</v>
      </c>
      <c r="HZ255" s="1">
        <v>529405.816676619</v>
      </c>
      <c r="IA255" s="1">
        <v>138270.43433673799</v>
      </c>
      <c r="IB255" s="1">
        <v>193623.80044475</v>
      </c>
      <c r="IC255" s="1">
        <v>110167.27944395</v>
      </c>
      <c r="ID255" s="1">
        <v>187849.63496758201</v>
      </c>
      <c r="IE255" s="1">
        <v>126147.974678124</v>
      </c>
      <c r="IF255" s="1">
        <v>173633.01412208701</v>
      </c>
      <c r="IG255" s="1">
        <v>161335.15156094401</v>
      </c>
      <c r="IH255" s="1">
        <v>143261.52841566599</v>
      </c>
      <c r="II255" s="1">
        <v>135984.55005596799</v>
      </c>
      <c r="IJ255" s="1">
        <v>208399.54893891999</v>
      </c>
      <c r="IK255" s="1">
        <v>549312.75869355095</v>
      </c>
      <c r="IL255" s="1">
        <v>238063.14863634901</v>
      </c>
      <c r="IM255" s="1">
        <v>191194.31113606601</v>
      </c>
      <c r="IN255" s="1">
        <v>178121.598032557</v>
      </c>
      <c r="IO255" s="1">
        <v>195103.04486723599</v>
      </c>
      <c r="IP255" s="1">
        <v>128188.871006584</v>
      </c>
      <c r="IQ255" s="1">
        <v>131270.270737429</v>
      </c>
      <c r="IR255" s="1">
        <v>148274.33482079601</v>
      </c>
      <c r="IS255" s="1">
        <v>130011.757574195</v>
      </c>
      <c r="IT255" s="1">
        <v>166153.019883095</v>
      </c>
      <c r="IU255" s="1">
        <v>151392.515470743</v>
      </c>
      <c r="IV255" s="1">
        <v>123389.323493527</v>
      </c>
      <c r="IW255" s="1">
        <v>202768.43281024901</v>
      </c>
      <c r="IX255" s="1">
        <v>218964.861101958</v>
      </c>
      <c r="IY255" s="1">
        <v>210869.81274003201</v>
      </c>
      <c r="IZ255" s="1">
        <v>172975.177575173</v>
      </c>
      <c r="JA255" s="1">
        <v>150382.88588590999</v>
      </c>
      <c r="JB255" s="1">
        <v>144194.987818466</v>
      </c>
      <c r="JC255" s="1">
        <v>141589.05102278799</v>
      </c>
      <c r="JD255" s="1">
        <v>150114.335084666</v>
      </c>
      <c r="JE255" s="1">
        <v>166701.108583391</v>
      </c>
      <c r="JF255" s="1">
        <v>155434.19850809101</v>
      </c>
      <c r="JG255" s="1">
        <v>158385.787410449</v>
      </c>
      <c r="JH255" s="1">
        <v>106853.71639179499</v>
      </c>
      <c r="JI255" s="1">
        <v>144911.0955118</v>
      </c>
      <c r="JJ255" s="1">
        <v>94848.991395152596</v>
      </c>
      <c r="JK255" s="1">
        <v>190029.08461719099</v>
      </c>
      <c r="JL255" s="1">
        <v>168269.021748834</v>
      </c>
      <c r="JM255" s="1">
        <v>120840.68577650499</v>
      </c>
      <c r="JN255" s="1">
        <v>163262.240840101</v>
      </c>
      <c r="JO255" s="1">
        <v>202998.09058582899</v>
      </c>
      <c r="JP255" s="1">
        <v>156591.30083065201</v>
      </c>
      <c r="JQ255" s="1">
        <v>123683.399796513</v>
      </c>
      <c r="JR255" s="1">
        <v>220906.890007793</v>
      </c>
      <c r="JS255" s="1">
        <v>185639.31070150799</v>
      </c>
      <c r="JT255" s="1">
        <v>263496.43380183697</v>
      </c>
      <c r="JU255" s="1">
        <v>163421.386919943</v>
      </c>
      <c r="JV255" s="1">
        <v>162808.00192195299</v>
      </c>
      <c r="JW255" s="1">
        <v>185127.59538713601</v>
      </c>
      <c r="JX255" s="1">
        <v>100032.90121733</v>
      </c>
      <c r="JY255" s="1">
        <v>165996.497281449</v>
      </c>
      <c r="JZ255" s="1">
        <v>228852.82054667399</v>
      </c>
      <c r="KA255" s="1">
        <v>258519.77762770301</v>
      </c>
      <c r="KB255" s="1">
        <v>220927.78562718999</v>
      </c>
      <c r="KC255" s="1">
        <v>172994.66741623901</v>
      </c>
      <c r="KD255" s="1">
        <v>188824.32038564299</v>
      </c>
      <c r="KE255" s="1">
        <v>132253.016017152</v>
      </c>
      <c r="KF255" s="1">
        <v>135199.03232683201</v>
      </c>
      <c r="KG255" s="1">
        <v>137139.417330378</v>
      </c>
      <c r="KH255" s="1">
        <v>152677.85283965699</v>
      </c>
      <c r="KI255" s="1">
        <v>205179.059218565</v>
      </c>
      <c r="KJ255" s="1">
        <v>161455.83492302999</v>
      </c>
      <c r="KK255" s="1">
        <v>185306.80188864199</v>
      </c>
      <c r="KL255" s="1">
        <v>93315.572195752597</v>
      </c>
      <c r="KM255" s="1">
        <v>153557.371062455</v>
      </c>
      <c r="KN255" s="1">
        <v>129977.859994128</v>
      </c>
      <c r="KO255" s="1">
        <v>157757.21945609301</v>
      </c>
      <c r="KP255" s="1">
        <v>152771.06704892201</v>
      </c>
      <c r="KQ255" s="1">
        <v>234618.577196161</v>
      </c>
      <c r="KR255" s="1">
        <v>156513.79518438</v>
      </c>
      <c r="KS255" s="1">
        <v>166012.696932041</v>
      </c>
      <c r="KT255" s="1">
        <v>138679.142914931</v>
      </c>
      <c r="KU255" s="1">
        <v>162359.96681437301</v>
      </c>
      <c r="KV255" s="1">
        <v>137185.833776457</v>
      </c>
      <c r="KW255" s="1">
        <v>170363.83035097099</v>
      </c>
      <c r="KX255" s="1">
        <v>195172.06613110899</v>
      </c>
      <c r="KY255" s="1">
        <v>200566.26280595001</v>
      </c>
      <c r="KZ255" s="1">
        <v>167663.76649679401</v>
      </c>
      <c r="LA255" s="1">
        <v>195054.12858089001</v>
      </c>
      <c r="LB255" s="1">
        <v>256360.568990856</v>
      </c>
      <c r="LC255" s="1">
        <v>198291.01138225701</v>
      </c>
      <c r="LD255" s="1">
        <v>190303.796058015</v>
      </c>
      <c r="LE255" s="1">
        <v>198763.84367453001</v>
      </c>
      <c r="LF255" s="1">
        <v>191514.63834597799</v>
      </c>
      <c r="LG255" s="1">
        <v>133955.523536108</v>
      </c>
      <c r="LH255" s="1">
        <v>137994.81537671399</v>
      </c>
      <c r="LI255" s="1">
        <v>195625.84296289101</v>
      </c>
      <c r="LJ255" s="1">
        <v>245443.92203406899</v>
      </c>
      <c r="LK255" s="1">
        <v>208813.677577453</v>
      </c>
      <c r="LL255" s="1">
        <v>183311.06530024699</v>
      </c>
      <c r="LM255" s="1">
        <v>138666.32109835799</v>
      </c>
      <c r="LN255" s="1">
        <v>207520.985743364</v>
      </c>
      <c r="LO255" s="1">
        <v>186457.849518645</v>
      </c>
      <c r="LP255" s="1">
        <v>170572.22308836799</v>
      </c>
      <c r="LQ255" s="1">
        <v>90471.441975603302</v>
      </c>
      <c r="LR255" s="1">
        <v>186277.553074717</v>
      </c>
      <c r="LS255" s="1">
        <v>224531.515861978</v>
      </c>
      <c r="LT255" s="1">
        <v>191455.10216732399</v>
      </c>
      <c r="LU255" s="1">
        <v>186687.31291713601</v>
      </c>
      <c r="LV255" s="1">
        <v>211495.44972870499</v>
      </c>
      <c r="LW255" s="1">
        <v>139255.698075099</v>
      </c>
      <c r="LX255" s="1">
        <v>158215.218724843</v>
      </c>
      <c r="LY255" s="1">
        <v>278998.37983066501</v>
      </c>
      <c r="LZ255" s="1">
        <v>220735.80668880799</v>
      </c>
      <c r="MA255" s="1">
        <v>98595.697292502402</v>
      </c>
      <c r="MB255" s="1">
        <v>183888.290279785</v>
      </c>
      <c r="MC255" s="1">
        <v>227251.76515619</v>
      </c>
      <c r="MD255" s="1">
        <v>149895.04638475599</v>
      </c>
      <c r="ME255" s="1">
        <v>217810.43792237499</v>
      </c>
      <c r="MF255" s="1">
        <v>101015.76038695499</v>
      </c>
      <c r="MG255" s="1">
        <v>183215.96997536501</v>
      </c>
      <c r="MH255" s="1">
        <v>145652.49556248699</v>
      </c>
      <c r="MI255" s="1">
        <v>165985.29992123001</v>
      </c>
      <c r="MJ255" s="1">
        <v>290004.39737405803</v>
      </c>
      <c r="MK255" s="1">
        <v>148904.49815551401</v>
      </c>
      <c r="ML255" s="1">
        <v>142494.79371090399</v>
      </c>
      <c r="MM255" s="1">
        <v>179659.70889878899</v>
      </c>
      <c r="MN255" s="1">
        <v>167026.338408223</v>
      </c>
      <c r="MO255" s="1">
        <v>198899.24708871701</v>
      </c>
      <c r="MP255" s="1">
        <v>186850.84322835901</v>
      </c>
      <c r="MQ255" s="1">
        <v>351704.29689116398</v>
      </c>
      <c r="MR255" s="1">
        <v>153704.75900544299</v>
      </c>
      <c r="MS255" s="1">
        <v>146344.83672105099</v>
      </c>
      <c r="MT255" s="1">
        <v>223786.252327675</v>
      </c>
      <c r="MU255" s="1">
        <v>138689.788014555</v>
      </c>
      <c r="MV255" s="1">
        <v>145677.224477863</v>
      </c>
      <c r="MW255" s="1">
        <v>151477.91231307501</v>
      </c>
      <c r="MX255" s="1">
        <v>214645.6500082</v>
      </c>
      <c r="MY255" s="1">
        <v>321454.17109018698</v>
      </c>
      <c r="MZ255" s="1">
        <v>181019.074308682</v>
      </c>
      <c r="NA255" s="1">
        <v>174909.07244040101</v>
      </c>
      <c r="NB255" s="1">
        <v>108057.80892700799</v>
      </c>
      <c r="NC255" s="1">
        <v>108748.967556862</v>
      </c>
      <c r="ND255" s="1">
        <v>134598.55262269001</v>
      </c>
      <c r="NE255" s="1">
        <v>183647.01874755099</v>
      </c>
      <c r="NF255" s="1">
        <v>92534.875240863606</v>
      </c>
      <c r="NG255" s="1">
        <v>224555.767972275</v>
      </c>
      <c r="NH255" s="1">
        <v>218466.27000789699</v>
      </c>
      <c r="NI255" s="1">
        <v>194707.42176762901</v>
      </c>
      <c r="NJ255" s="1">
        <v>106879.785398066</v>
      </c>
      <c r="NK255" s="1">
        <v>119952.820286285</v>
      </c>
      <c r="NL255" s="1">
        <v>82120.6269891712</v>
      </c>
      <c r="NM255" s="1">
        <v>119957.454496433</v>
      </c>
      <c r="NN255" s="1">
        <v>140039.13751924501</v>
      </c>
      <c r="NO255" s="1">
        <v>101398.31673993899</v>
      </c>
      <c r="NP255" s="1">
        <v>218041.286324721</v>
      </c>
      <c r="NQ255" s="1">
        <v>115282.77110114299</v>
      </c>
      <c r="NR255" s="1">
        <v>134166.76533153499</v>
      </c>
      <c r="NS255" s="1">
        <v>122440.371712721</v>
      </c>
      <c r="NT255" s="1">
        <v>132460.53210790901</v>
      </c>
      <c r="NU255" s="1">
        <v>153666.52078835099</v>
      </c>
      <c r="NV255" s="1">
        <v>156864.191780127</v>
      </c>
      <c r="NW255" s="1">
        <v>145212.30386435101</v>
      </c>
      <c r="NX255" s="1">
        <v>183142.625404021</v>
      </c>
      <c r="NY255" s="1">
        <v>166556.08024262401</v>
      </c>
      <c r="NZ255" s="1">
        <v>224457.17469090101</v>
      </c>
      <c r="OA255" s="1">
        <v>163432.77280966099</v>
      </c>
      <c r="OB255" s="1">
        <v>102137.05397116199</v>
      </c>
      <c r="OC255" s="1">
        <v>239360.00131308401</v>
      </c>
      <c r="OD255" s="1">
        <v>193468.805809307</v>
      </c>
      <c r="OE255" s="1">
        <v>131398.57992262</v>
      </c>
      <c r="OF255" s="1">
        <v>132479.02474145801</v>
      </c>
      <c r="OG255" s="1">
        <v>154348.43173567299</v>
      </c>
      <c r="OH255" s="1">
        <v>121979.853862451</v>
      </c>
      <c r="OI255" s="1">
        <v>140296.929802161</v>
      </c>
      <c r="OJ255" s="1">
        <v>126086.64775772599</v>
      </c>
      <c r="OK255" s="1">
        <v>194250.609929862</v>
      </c>
      <c r="OL255" s="1">
        <v>145029.11186343199</v>
      </c>
      <c r="OM255" s="1">
        <v>130659.48827489901</v>
      </c>
      <c r="ON255" s="1">
        <v>260322.29834673999</v>
      </c>
      <c r="OO255" s="1">
        <v>194263.75599432501</v>
      </c>
      <c r="OP255" s="1">
        <v>180336.98213647801</v>
      </c>
      <c r="OQ255" s="1">
        <v>136909.078881397</v>
      </c>
      <c r="OR255" s="1">
        <v>172087.347074994</v>
      </c>
      <c r="OS255" s="1">
        <v>151324.45657310501</v>
      </c>
      <c r="OT255" s="1">
        <v>167380.52737450699</v>
      </c>
      <c r="OU255" s="1">
        <v>187864.945068081</v>
      </c>
      <c r="OV255" s="1">
        <v>486168.470131182</v>
      </c>
      <c r="OW255" s="1">
        <v>204474.19158609901</v>
      </c>
      <c r="OX255" s="1">
        <v>199342.74135015</v>
      </c>
      <c r="OY255" s="1">
        <v>235738.86441218099</v>
      </c>
      <c r="OZ255" s="1">
        <v>142012.210398525</v>
      </c>
      <c r="PA255" s="1">
        <v>124310.33355109001</v>
      </c>
      <c r="PB255" s="1">
        <v>126253.941247029</v>
      </c>
      <c r="PC255" s="1">
        <v>213208.67176441799</v>
      </c>
      <c r="PD255" s="1">
        <v>123715.753128586</v>
      </c>
      <c r="PE255" s="1">
        <v>207628.350426805</v>
      </c>
      <c r="PF255" s="1">
        <v>130490.20568338499</v>
      </c>
      <c r="PG255" s="1">
        <v>121017.22573562901</v>
      </c>
      <c r="PH255" s="1">
        <v>98696.015282320601</v>
      </c>
      <c r="PI255" s="1">
        <v>85899.867200108201</v>
      </c>
      <c r="PJ255" s="1">
        <v>202188.41385691299</v>
      </c>
      <c r="PK255" s="1">
        <v>138905.41418882599</v>
      </c>
      <c r="PL255" s="1">
        <v>183734.67696848599</v>
      </c>
      <c r="PM255" s="1">
        <v>147850.795416293</v>
      </c>
      <c r="PN255" s="1">
        <v>158024.86775806799</v>
      </c>
      <c r="PO255" s="1">
        <v>133968.180176286</v>
      </c>
      <c r="PP255" s="1">
        <v>130611.173782032</v>
      </c>
      <c r="PQ255" s="1">
        <v>155074.56092069499</v>
      </c>
      <c r="PR255" s="1">
        <v>113768.068119559</v>
      </c>
      <c r="PS255" s="1">
        <v>89169.874617006702</v>
      </c>
      <c r="PT255" s="1">
        <v>172812.82534602701</v>
      </c>
      <c r="PU255" s="1">
        <v>142735.60583337699</v>
      </c>
      <c r="PV255" s="1">
        <v>117471.372376315</v>
      </c>
      <c r="PW255" s="1">
        <v>168433.24983458599</v>
      </c>
      <c r="PX255" s="1">
        <v>115378.849467502</v>
      </c>
      <c r="PY255" s="1">
        <v>141919.325966567</v>
      </c>
      <c r="PZ255" s="1">
        <v>117587.436994762</v>
      </c>
      <c r="QA255" s="1">
        <v>173232.83755313401</v>
      </c>
      <c r="QB255" s="1">
        <v>89946.2320600573</v>
      </c>
      <c r="QC255" s="1">
        <v>66721.954880038102</v>
      </c>
      <c r="QD255" s="1">
        <v>191556.66143354599</v>
      </c>
      <c r="QE255" s="1">
        <v>138645.02726524899</v>
      </c>
      <c r="QF255" s="1">
        <v>95319.287171136602</v>
      </c>
      <c r="QG255" s="1">
        <v>150701.853228719</v>
      </c>
      <c r="QH255" s="1">
        <v>139639.33982844601</v>
      </c>
      <c r="QI255" s="1">
        <v>156624.576865307</v>
      </c>
      <c r="QJ255" s="1">
        <v>226282.65336539599</v>
      </c>
      <c r="QK255" s="1">
        <v>134648.384518729</v>
      </c>
      <c r="QL255" s="1">
        <v>153061.83023846301</v>
      </c>
      <c r="QM255" s="1">
        <v>142930.171276882</v>
      </c>
      <c r="QN255" s="1">
        <v>117798.216077171</v>
      </c>
      <c r="QO255" s="1">
        <v>166418.312927694</v>
      </c>
      <c r="QP255" s="1">
        <v>126978.83799467501</v>
      </c>
      <c r="QQ255" s="1">
        <v>194548.98523156901</v>
      </c>
      <c r="QR255" s="1">
        <v>128635.712101499</v>
      </c>
      <c r="QS255" s="1">
        <v>152307.23239644399</v>
      </c>
      <c r="QT255" s="1">
        <v>149867.97560259799</v>
      </c>
      <c r="QU255" s="1">
        <v>123140.342132847</v>
      </c>
      <c r="QV255" s="1">
        <v>118126.82089486399</v>
      </c>
      <c r="QW255" s="1">
        <v>169716.13332946601</v>
      </c>
      <c r="QX255" s="1">
        <v>123339.903077493</v>
      </c>
      <c r="QY255" s="1">
        <v>99184.335942865204</v>
      </c>
      <c r="QZ255" s="1">
        <v>158288.748775602</v>
      </c>
      <c r="RA255" s="1">
        <v>173633.55392460301</v>
      </c>
      <c r="RB255" s="1">
        <v>169165.63058396499</v>
      </c>
      <c r="RC255" s="1">
        <v>370979.15094721701</v>
      </c>
      <c r="RD255" s="1">
        <v>138991.66851275499</v>
      </c>
      <c r="RE255" s="1">
        <v>164629.229602698</v>
      </c>
      <c r="RF255" s="1">
        <v>127790.52743359801</v>
      </c>
      <c r="RG255" s="1">
        <v>161493.744894692</v>
      </c>
      <c r="RH255" s="1">
        <v>117838.673155959</v>
      </c>
      <c r="RI255" s="1">
        <v>158563.57650628599</v>
      </c>
      <c r="RJ255" s="1">
        <v>187573.74775546399</v>
      </c>
      <c r="RK255" s="1">
        <v>144485.93356244001</v>
      </c>
      <c r="RL255" s="1">
        <v>200757.90294212801</v>
      </c>
      <c r="RM255" s="1">
        <v>184734.53279642301</v>
      </c>
      <c r="RN255" s="1">
        <v>136803.33294113801</v>
      </c>
      <c r="RO255" s="1">
        <v>133871.07356373701</v>
      </c>
      <c r="RP255" s="1">
        <v>131065.836561221</v>
      </c>
      <c r="RQ255" s="1">
        <v>136375.08107710301</v>
      </c>
      <c r="RR255" s="1">
        <v>139102.697393126</v>
      </c>
      <c r="RS255" s="1">
        <v>198533.94924151601</v>
      </c>
      <c r="RT255" s="1">
        <v>202918.81251910701</v>
      </c>
      <c r="RU255" s="1">
        <v>198722.34960106399</v>
      </c>
      <c r="RV255" s="1">
        <v>144873.796761848</v>
      </c>
      <c r="RW255" s="1">
        <v>231368.68911170799</v>
      </c>
      <c r="RX255" s="1">
        <v>142557.871446459</v>
      </c>
      <c r="RY255" s="1">
        <v>378462.05050473398</v>
      </c>
      <c r="RZ255" s="1">
        <v>155912.79794998799</v>
      </c>
      <c r="SA255" s="1">
        <v>371473.257168482</v>
      </c>
      <c r="SB255" s="1">
        <v>291388.55710539402</v>
      </c>
      <c r="SC255" s="1">
        <v>181922.660191915</v>
      </c>
      <c r="SD255" s="1">
        <v>168062.72745838101</v>
      </c>
      <c r="SE255" s="1">
        <v>158012.957046661</v>
      </c>
      <c r="SF255" s="1">
        <v>260568.687910343</v>
      </c>
      <c r="SG255" s="1">
        <v>202581.356402098</v>
      </c>
      <c r="SH255" s="1">
        <v>115769.41131161401</v>
      </c>
      <c r="SI255" s="1">
        <v>151170.64556084599</v>
      </c>
      <c r="SJ255" s="1">
        <v>146886.42958729601</v>
      </c>
      <c r="SK255" s="1">
        <v>238226.80130244</v>
      </c>
      <c r="SL255" s="1">
        <v>194961.20694558299</v>
      </c>
      <c r="SM255" s="1">
        <v>163447.26359808299</v>
      </c>
      <c r="SN255" s="1">
        <v>217578.45585882801</v>
      </c>
      <c r="SO255" s="1">
        <v>135977.688203572</v>
      </c>
      <c r="SP255" s="1">
        <v>149996.45356202</v>
      </c>
      <c r="SQ255" s="1">
        <v>168065.623681736</v>
      </c>
      <c r="SR255" s="1">
        <v>143585.38125531701</v>
      </c>
      <c r="SS255" s="1">
        <v>192044.20535950601</v>
      </c>
      <c r="ST255" s="1">
        <v>145961.74208580301</v>
      </c>
      <c r="SU255" s="1">
        <v>155667.56785192099</v>
      </c>
      <c r="SV255" s="1">
        <v>193493.41820340001</v>
      </c>
      <c r="SW255" s="1">
        <v>146979.47949352799</v>
      </c>
      <c r="SX255" s="1">
        <v>127311.392352043</v>
      </c>
      <c r="SY255" s="1">
        <v>152457.08819672401</v>
      </c>
      <c r="SZ255" s="1">
        <v>155642.414529045</v>
      </c>
      <c r="TA255" s="1">
        <v>172200.17816521999</v>
      </c>
      <c r="TB255" s="1">
        <v>210672.211905039</v>
      </c>
      <c r="TC255" s="1">
        <v>159596.38776256301</v>
      </c>
      <c r="TD255" s="1">
        <v>174568.896941365</v>
      </c>
      <c r="TE255" s="1">
        <v>155354.454979798</v>
      </c>
      <c r="TF255" s="1">
        <v>133301.42639812001</v>
      </c>
      <c r="TG255" s="1">
        <v>180445.61058576001</v>
      </c>
      <c r="TH255" s="1">
        <v>179813.72729040301</v>
      </c>
      <c r="TI255" s="1">
        <v>122183.65751874501</v>
      </c>
      <c r="TJ255" s="1">
        <v>170888.286529351</v>
      </c>
      <c r="TK255" s="1">
        <v>107783.836636925</v>
      </c>
      <c r="TL255" s="1">
        <v>187684.42986191201</v>
      </c>
      <c r="TM255" s="1">
        <v>239369.378924747</v>
      </c>
      <c r="TN255" s="1">
        <v>171845.060041433</v>
      </c>
      <c r="TO255" s="1">
        <v>139168.936617467</v>
      </c>
      <c r="TP255" s="1">
        <v>114991.949409131</v>
      </c>
      <c r="TQ255" s="1">
        <v>163026.45741975901</v>
      </c>
      <c r="TR255" s="1">
        <v>125084.53867325401</v>
      </c>
      <c r="TS255" s="1">
        <v>131928.42875151799</v>
      </c>
      <c r="TT255" s="1">
        <v>180933.51321765201</v>
      </c>
      <c r="TU255" s="1">
        <v>155194.743367419</v>
      </c>
      <c r="TV255" s="1">
        <v>120891.67903996501</v>
      </c>
      <c r="TW255" s="1">
        <v>229610.29373564999</v>
      </c>
      <c r="TX255" s="1">
        <v>143673.61743034</v>
      </c>
      <c r="TY255" s="1">
        <v>171460.710146709</v>
      </c>
      <c r="TZ255" s="1">
        <v>165529.66533923699</v>
      </c>
      <c r="UA255" s="1">
        <v>135716.86660535799</v>
      </c>
      <c r="UB255" s="1">
        <v>132284.868620255</v>
      </c>
      <c r="UC255" s="1">
        <v>163863.54245330801</v>
      </c>
      <c r="UD255" s="1">
        <v>158254.10422361799</v>
      </c>
      <c r="UE255" s="1">
        <v>203860.271258958</v>
      </c>
      <c r="UF255" s="1">
        <v>109396.314216842</v>
      </c>
      <c r="UG255" s="1">
        <v>211261.102361158</v>
      </c>
      <c r="UH255" s="1">
        <v>161952.209074805</v>
      </c>
      <c r="UI255" s="1">
        <v>213040.082720454</v>
      </c>
      <c r="UJ255" s="1">
        <v>90833.765941905905</v>
      </c>
      <c r="UK255" s="1">
        <v>123135.37526193399</v>
      </c>
      <c r="UL255" s="1">
        <v>169121.984922929</v>
      </c>
      <c r="UM255" s="1">
        <v>173504.88576782399</v>
      </c>
      <c r="UN255" s="1">
        <v>126545.629620819</v>
      </c>
      <c r="UO255" s="1">
        <v>127221.52996894</v>
      </c>
      <c r="UP255" s="1">
        <v>118805.61783639601</v>
      </c>
      <c r="UQ255" s="1">
        <v>168191.54903063501</v>
      </c>
    </row>
    <row r="256" spans="1:563" x14ac:dyDescent="0.25">
      <c r="A256" s="1" t="s">
        <v>1892</v>
      </c>
      <c r="B256" s="1" t="s">
        <v>1137</v>
      </c>
      <c r="C256" s="1" t="s">
        <v>1138</v>
      </c>
      <c r="D256" s="1" t="s">
        <v>0</v>
      </c>
      <c r="E256" s="1" t="s">
        <v>0</v>
      </c>
      <c r="F256" s="1" t="s">
        <v>0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0</v>
      </c>
      <c r="L256" s="1" t="s">
        <v>0</v>
      </c>
      <c r="M256" s="1" t="s">
        <v>0</v>
      </c>
      <c r="N256" s="1" t="s">
        <v>0</v>
      </c>
      <c r="O256" s="1" t="s">
        <v>0</v>
      </c>
      <c r="P256" s="1" t="s">
        <v>0</v>
      </c>
      <c r="Q256" s="1" t="s">
        <v>0</v>
      </c>
      <c r="R256" s="1" t="s">
        <v>0</v>
      </c>
      <c r="S256" s="1" t="s">
        <v>0</v>
      </c>
      <c r="T256" s="1" t="s">
        <v>0</v>
      </c>
      <c r="U256" s="1" t="s">
        <v>0</v>
      </c>
      <c r="V256" s="1" t="s">
        <v>0</v>
      </c>
      <c r="W256" s="1" t="s">
        <v>0</v>
      </c>
      <c r="X256" s="1" t="s">
        <v>0</v>
      </c>
      <c r="Y256" s="1" t="s">
        <v>0</v>
      </c>
      <c r="Z256" s="1" t="s">
        <v>0</v>
      </c>
      <c r="AA256" s="1" t="s">
        <v>0</v>
      </c>
      <c r="AB256" s="1" t="s">
        <v>0</v>
      </c>
      <c r="AC256" s="1" t="s">
        <v>0</v>
      </c>
      <c r="AD256" s="1" t="s">
        <v>0</v>
      </c>
      <c r="AE256" s="1" t="s">
        <v>0</v>
      </c>
      <c r="AF256" s="1" t="s">
        <v>0</v>
      </c>
      <c r="AG256" s="1" t="s">
        <v>0</v>
      </c>
      <c r="AH256" s="1" t="s">
        <v>0</v>
      </c>
      <c r="AI256" s="1" t="s">
        <v>0</v>
      </c>
      <c r="AJ256" s="1" t="s">
        <v>0</v>
      </c>
      <c r="AK256" s="1" t="s">
        <v>0</v>
      </c>
      <c r="AL256" s="1" t="s">
        <v>0</v>
      </c>
      <c r="AM256" s="1" t="s">
        <v>0</v>
      </c>
      <c r="AN256" s="1" t="s">
        <v>0</v>
      </c>
      <c r="AO256" s="1" t="s">
        <v>0</v>
      </c>
      <c r="AP256" s="1" t="s">
        <v>0</v>
      </c>
      <c r="AQ256" s="1" t="s">
        <v>0</v>
      </c>
      <c r="AR256" s="1" t="s">
        <v>0</v>
      </c>
      <c r="AS256" s="1" t="s">
        <v>0</v>
      </c>
      <c r="AT256" s="1" t="s">
        <v>0</v>
      </c>
      <c r="AU256" s="1" t="s">
        <v>0</v>
      </c>
      <c r="AV256" s="1" t="s">
        <v>0</v>
      </c>
      <c r="AW256" s="1" t="s">
        <v>0</v>
      </c>
      <c r="AX256" s="1" t="s">
        <v>0</v>
      </c>
      <c r="AY256" s="1" t="s">
        <v>0</v>
      </c>
      <c r="AZ256" s="1" t="s">
        <v>0</v>
      </c>
      <c r="BA256" s="1" t="s">
        <v>0</v>
      </c>
      <c r="BB256" s="1" t="s">
        <v>0</v>
      </c>
      <c r="BC256" s="1" t="s">
        <v>0</v>
      </c>
      <c r="BD256" s="1" t="s">
        <v>0</v>
      </c>
      <c r="BE256" s="1" t="s">
        <v>0</v>
      </c>
      <c r="BF256" s="1" t="s">
        <v>0</v>
      </c>
      <c r="BG256" s="1" t="s">
        <v>0</v>
      </c>
      <c r="BH256" s="1" t="s">
        <v>0</v>
      </c>
      <c r="BI256" s="1" t="s">
        <v>0</v>
      </c>
      <c r="BJ256" s="1" t="s">
        <v>0</v>
      </c>
      <c r="BK256" s="1" t="s">
        <v>0</v>
      </c>
      <c r="BL256" s="1" t="s">
        <v>0</v>
      </c>
      <c r="BM256" s="1" t="s">
        <v>0</v>
      </c>
      <c r="BN256" s="1" t="s">
        <v>0</v>
      </c>
      <c r="BO256" s="1" t="s">
        <v>0</v>
      </c>
      <c r="BP256" s="1" t="s">
        <v>0</v>
      </c>
      <c r="BQ256" s="1" t="s">
        <v>0</v>
      </c>
      <c r="BR256" s="1" t="s">
        <v>0</v>
      </c>
      <c r="BS256" s="1" t="s">
        <v>0</v>
      </c>
      <c r="BT256" s="1" t="s">
        <v>0</v>
      </c>
      <c r="BU256" s="1" t="s">
        <v>0</v>
      </c>
      <c r="BV256" s="1" t="s">
        <v>0</v>
      </c>
      <c r="BW256" s="1" t="s">
        <v>0</v>
      </c>
      <c r="BX256" s="1" t="s">
        <v>0</v>
      </c>
      <c r="BY256" s="1" t="s">
        <v>0</v>
      </c>
      <c r="BZ256" s="1" t="s">
        <v>0</v>
      </c>
      <c r="CA256" s="1" t="s">
        <v>0</v>
      </c>
      <c r="CB256" s="1" t="s">
        <v>0</v>
      </c>
      <c r="CC256" s="1" t="s">
        <v>0</v>
      </c>
      <c r="CD256" s="1" t="s">
        <v>0</v>
      </c>
      <c r="CE256" s="1" t="s">
        <v>0</v>
      </c>
      <c r="CF256" s="1" t="s">
        <v>0</v>
      </c>
      <c r="CG256" s="1" t="s">
        <v>0</v>
      </c>
      <c r="CH256" s="1" t="s">
        <v>0</v>
      </c>
      <c r="CI256" s="1" t="s">
        <v>0</v>
      </c>
      <c r="CJ256" s="1" t="s">
        <v>0</v>
      </c>
      <c r="CK256" s="1" t="s">
        <v>0</v>
      </c>
      <c r="CL256" s="1" t="s">
        <v>0</v>
      </c>
      <c r="CM256" s="1" t="s">
        <v>0</v>
      </c>
      <c r="CN256" s="1" t="s">
        <v>0</v>
      </c>
      <c r="CO256" s="1" t="s">
        <v>0</v>
      </c>
      <c r="CP256" s="1" t="s">
        <v>0</v>
      </c>
      <c r="CQ256" s="1" t="s">
        <v>0</v>
      </c>
      <c r="CR256" s="1" t="s">
        <v>0</v>
      </c>
      <c r="CS256" s="1" t="s">
        <v>0</v>
      </c>
      <c r="CT256" s="1" t="s">
        <v>0</v>
      </c>
      <c r="CU256" s="1" t="s">
        <v>0</v>
      </c>
      <c r="CV256" s="1" t="s">
        <v>0</v>
      </c>
      <c r="CW256" s="1" t="s">
        <v>0</v>
      </c>
      <c r="CX256" s="1" t="s">
        <v>0</v>
      </c>
      <c r="CY256" s="1" t="s">
        <v>0</v>
      </c>
      <c r="CZ256" s="1" t="s">
        <v>0</v>
      </c>
      <c r="DA256" s="1" t="s">
        <v>0</v>
      </c>
      <c r="DB256" s="1" t="s">
        <v>0</v>
      </c>
      <c r="DC256" s="1" t="s">
        <v>0</v>
      </c>
      <c r="DD256" s="1" t="s">
        <v>0</v>
      </c>
      <c r="DE256" s="1" t="s">
        <v>0</v>
      </c>
      <c r="DF256" s="1" t="s">
        <v>0</v>
      </c>
      <c r="DG256" s="1" t="s">
        <v>0</v>
      </c>
      <c r="DH256" s="1" t="s">
        <v>0</v>
      </c>
      <c r="DI256" s="1" t="s">
        <v>0</v>
      </c>
      <c r="DJ256" s="1" t="s">
        <v>0</v>
      </c>
      <c r="DK256" s="1" t="s">
        <v>0</v>
      </c>
      <c r="DL256" s="1" t="s">
        <v>0</v>
      </c>
      <c r="DM256" s="1" t="s">
        <v>0</v>
      </c>
      <c r="DN256" s="1" t="s">
        <v>0</v>
      </c>
      <c r="DO256" s="1" t="s">
        <v>0</v>
      </c>
      <c r="DP256" s="1" t="s">
        <v>0</v>
      </c>
      <c r="DQ256" s="1" t="s">
        <v>0</v>
      </c>
      <c r="DR256" s="1" t="s">
        <v>0</v>
      </c>
      <c r="DS256" s="1" t="s">
        <v>0</v>
      </c>
      <c r="DT256" s="1" t="s">
        <v>0</v>
      </c>
      <c r="DU256" s="1" t="s">
        <v>0</v>
      </c>
      <c r="DV256" s="1" t="s">
        <v>0</v>
      </c>
      <c r="DW256" s="1" t="s">
        <v>0</v>
      </c>
      <c r="DX256" s="1" t="s">
        <v>0</v>
      </c>
      <c r="DY256" s="1" t="s">
        <v>0</v>
      </c>
      <c r="DZ256" s="1" t="s">
        <v>0</v>
      </c>
      <c r="EA256" s="1" t="s">
        <v>0</v>
      </c>
      <c r="EB256" s="1" t="s">
        <v>0</v>
      </c>
      <c r="EC256" s="1" t="s">
        <v>0</v>
      </c>
      <c r="ED256" s="1" t="s">
        <v>0</v>
      </c>
      <c r="EE256" s="1" t="s">
        <v>0</v>
      </c>
      <c r="EF256" s="1" t="s">
        <v>0</v>
      </c>
      <c r="EG256" s="1" t="s">
        <v>0</v>
      </c>
      <c r="EH256" s="1" t="s">
        <v>0</v>
      </c>
      <c r="EI256" s="1" t="s">
        <v>0</v>
      </c>
      <c r="EJ256" s="1" t="s">
        <v>0</v>
      </c>
      <c r="EK256" s="1" t="s">
        <v>0</v>
      </c>
      <c r="EL256" s="1" t="s">
        <v>0</v>
      </c>
      <c r="EM256" s="1" t="s">
        <v>0</v>
      </c>
      <c r="EN256" s="1" t="s">
        <v>0</v>
      </c>
      <c r="EO256" s="1" t="s">
        <v>0</v>
      </c>
      <c r="EP256" s="1" t="s">
        <v>0</v>
      </c>
      <c r="EQ256" s="1" t="s">
        <v>0</v>
      </c>
      <c r="ER256" s="1" t="s">
        <v>0</v>
      </c>
      <c r="ES256" s="1" t="s">
        <v>0</v>
      </c>
      <c r="ET256" s="1" t="s">
        <v>0</v>
      </c>
      <c r="EU256" s="1" t="s">
        <v>0</v>
      </c>
      <c r="EV256" s="1" t="s">
        <v>0</v>
      </c>
      <c r="EW256" s="1" t="s">
        <v>0</v>
      </c>
      <c r="EX256" s="1" t="s">
        <v>0</v>
      </c>
      <c r="EY256" s="1" t="s">
        <v>0</v>
      </c>
      <c r="EZ256" s="1" t="s">
        <v>0</v>
      </c>
      <c r="FA256" s="1" t="s">
        <v>0</v>
      </c>
      <c r="FB256" s="1" t="s">
        <v>0</v>
      </c>
      <c r="FC256" s="1" t="s">
        <v>0</v>
      </c>
      <c r="FD256" s="1" t="s">
        <v>0</v>
      </c>
      <c r="FE256" s="1" t="s">
        <v>0</v>
      </c>
      <c r="FF256" s="1" t="s">
        <v>0</v>
      </c>
      <c r="FG256" s="1" t="s">
        <v>0</v>
      </c>
      <c r="FH256" s="1" t="s">
        <v>0</v>
      </c>
      <c r="FI256" s="1" t="s">
        <v>0</v>
      </c>
      <c r="FJ256" s="1" t="s">
        <v>0</v>
      </c>
      <c r="FK256" s="1" t="s">
        <v>0</v>
      </c>
      <c r="FL256" s="1" t="s">
        <v>0</v>
      </c>
      <c r="FM256" s="1" t="s">
        <v>0</v>
      </c>
      <c r="FN256" s="1" t="s">
        <v>0</v>
      </c>
      <c r="FO256" s="1" t="s">
        <v>0</v>
      </c>
      <c r="FP256" s="1" t="s">
        <v>0</v>
      </c>
      <c r="FQ256" s="1" t="s">
        <v>0</v>
      </c>
      <c r="FR256" s="1" t="s">
        <v>0</v>
      </c>
      <c r="FS256" s="1" t="s">
        <v>0</v>
      </c>
      <c r="FT256" s="1" t="s">
        <v>0</v>
      </c>
      <c r="FU256" s="1" t="s">
        <v>0</v>
      </c>
      <c r="FV256" s="1" t="s">
        <v>0</v>
      </c>
      <c r="FW256" s="1" t="s">
        <v>0</v>
      </c>
      <c r="FX256" s="1" t="s">
        <v>0</v>
      </c>
      <c r="FY256" s="1" t="s">
        <v>0</v>
      </c>
      <c r="FZ256" s="1" t="s">
        <v>0</v>
      </c>
      <c r="GA256" s="1" t="s">
        <v>0</v>
      </c>
      <c r="GB256" s="1" t="s">
        <v>0</v>
      </c>
      <c r="GC256" s="1" t="s">
        <v>0</v>
      </c>
      <c r="GD256" s="1" t="s">
        <v>0</v>
      </c>
      <c r="GE256" s="1" t="s">
        <v>0</v>
      </c>
      <c r="GF256" s="1" t="s">
        <v>0</v>
      </c>
      <c r="GG256" s="1" t="s">
        <v>0</v>
      </c>
      <c r="GH256" s="1" t="s">
        <v>0</v>
      </c>
      <c r="GI256" s="1" t="s">
        <v>0</v>
      </c>
      <c r="GJ256" s="1" t="s">
        <v>0</v>
      </c>
      <c r="GK256" s="1" t="s">
        <v>0</v>
      </c>
      <c r="GL256" s="1" t="s">
        <v>0</v>
      </c>
      <c r="GM256" s="1" t="s">
        <v>0</v>
      </c>
      <c r="GN256" s="1" t="s">
        <v>0</v>
      </c>
      <c r="GO256" s="1" t="s">
        <v>0</v>
      </c>
      <c r="GP256" s="1" t="s">
        <v>0</v>
      </c>
      <c r="GQ256" s="1" t="s">
        <v>0</v>
      </c>
      <c r="GR256" s="1" t="s">
        <v>0</v>
      </c>
      <c r="GS256" s="1" t="s">
        <v>0</v>
      </c>
      <c r="GT256" s="1" t="s">
        <v>0</v>
      </c>
      <c r="GU256" s="1" t="s">
        <v>0</v>
      </c>
      <c r="GV256" s="1" t="s">
        <v>0</v>
      </c>
      <c r="GW256" s="1" t="s">
        <v>0</v>
      </c>
      <c r="GX256" s="1" t="s">
        <v>0</v>
      </c>
      <c r="GY256" s="1" t="s">
        <v>0</v>
      </c>
      <c r="GZ256" s="1" t="s">
        <v>0</v>
      </c>
      <c r="HA256" s="1" t="s">
        <v>0</v>
      </c>
      <c r="HB256" s="1" t="s">
        <v>0</v>
      </c>
      <c r="HC256" s="1" t="s">
        <v>0</v>
      </c>
      <c r="HD256" s="1" t="s">
        <v>0</v>
      </c>
      <c r="HE256" s="1" t="s">
        <v>0</v>
      </c>
      <c r="HF256" s="1" t="s">
        <v>0</v>
      </c>
      <c r="HG256" s="1" t="s">
        <v>0</v>
      </c>
      <c r="HH256" s="1" t="s">
        <v>0</v>
      </c>
      <c r="HI256" s="1" t="s">
        <v>0</v>
      </c>
      <c r="HJ256" s="1" t="s">
        <v>0</v>
      </c>
      <c r="HK256" s="1" t="s">
        <v>0</v>
      </c>
      <c r="HL256" s="1" t="s">
        <v>0</v>
      </c>
      <c r="HM256" s="1" t="s">
        <v>0</v>
      </c>
      <c r="HN256" s="1" t="s">
        <v>0</v>
      </c>
      <c r="HO256" s="1" t="s">
        <v>0</v>
      </c>
      <c r="HP256" s="1" t="s">
        <v>0</v>
      </c>
      <c r="HQ256" s="1" t="s">
        <v>0</v>
      </c>
      <c r="HR256" s="1" t="s">
        <v>0</v>
      </c>
      <c r="HS256" s="1" t="s">
        <v>0</v>
      </c>
      <c r="HT256" s="1" t="s">
        <v>0</v>
      </c>
      <c r="HU256" s="1" t="s">
        <v>0</v>
      </c>
      <c r="HV256" s="1" t="s">
        <v>0</v>
      </c>
      <c r="HW256" s="1" t="s">
        <v>0</v>
      </c>
      <c r="HX256" s="1" t="s">
        <v>0</v>
      </c>
      <c r="HY256" s="1" t="s">
        <v>0</v>
      </c>
      <c r="HZ256" s="1" t="s">
        <v>0</v>
      </c>
      <c r="IA256" s="1" t="s">
        <v>0</v>
      </c>
      <c r="IB256" s="1" t="s">
        <v>0</v>
      </c>
      <c r="IC256" s="1" t="s">
        <v>0</v>
      </c>
      <c r="ID256" s="1" t="s">
        <v>0</v>
      </c>
      <c r="IE256" s="1" t="s">
        <v>0</v>
      </c>
      <c r="IF256" s="1" t="s">
        <v>0</v>
      </c>
      <c r="IG256" s="1" t="s">
        <v>0</v>
      </c>
      <c r="IH256" s="1" t="s">
        <v>0</v>
      </c>
      <c r="II256" s="1" t="s">
        <v>0</v>
      </c>
      <c r="IJ256" s="1" t="s">
        <v>0</v>
      </c>
      <c r="IK256" s="1" t="s">
        <v>0</v>
      </c>
      <c r="IL256" s="1" t="s">
        <v>0</v>
      </c>
      <c r="IM256" s="1" t="s">
        <v>0</v>
      </c>
      <c r="IN256" s="1" t="s">
        <v>0</v>
      </c>
      <c r="IO256" s="1" t="s">
        <v>0</v>
      </c>
      <c r="IP256" s="1" t="s">
        <v>0</v>
      </c>
      <c r="IQ256" s="1" t="s">
        <v>0</v>
      </c>
      <c r="IR256" s="1" t="s">
        <v>0</v>
      </c>
      <c r="IS256" s="1" t="s">
        <v>0</v>
      </c>
      <c r="IT256" s="1" t="s">
        <v>0</v>
      </c>
      <c r="IU256" s="1" t="s">
        <v>0</v>
      </c>
      <c r="IV256" s="1" t="s">
        <v>0</v>
      </c>
      <c r="IW256" s="1" t="s">
        <v>0</v>
      </c>
      <c r="IX256" s="1" t="s">
        <v>0</v>
      </c>
      <c r="IY256" s="1" t="s">
        <v>0</v>
      </c>
      <c r="IZ256" s="1" t="s">
        <v>0</v>
      </c>
      <c r="JA256" s="1" t="s">
        <v>0</v>
      </c>
      <c r="JB256" s="1" t="s">
        <v>0</v>
      </c>
      <c r="JC256" s="1" t="s">
        <v>0</v>
      </c>
      <c r="JD256" s="1" t="s">
        <v>0</v>
      </c>
      <c r="JE256" s="1" t="s">
        <v>0</v>
      </c>
      <c r="JF256" s="1" t="s">
        <v>0</v>
      </c>
      <c r="JG256" s="1" t="s">
        <v>0</v>
      </c>
      <c r="JH256" s="1" t="s">
        <v>0</v>
      </c>
      <c r="JI256" s="1" t="s">
        <v>0</v>
      </c>
      <c r="JJ256" s="1" t="s">
        <v>0</v>
      </c>
      <c r="JK256" s="1" t="s">
        <v>0</v>
      </c>
      <c r="JL256" s="1" t="s">
        <v>0</v>
      </c>
      <c r="JM256" s="1" t="s">
        <v>0</v>
      </c>
      <c r="JN256" s="1" t="s">
        <v>0</v>
      </c>
      <c r="JO256" s="1" t="s">
        <v>0</v>
      </c>
      <c r="JP256" s="1" t="s">
        <v>0</v>
      </c>
      <c r="JQ256" s="1" t="s">
        <v>0</v>
      </c>
      <c r="JR256" s="1" t="s">
        <v>0</v>
      </c>
      <c r="JS256" s="1" t="s">
        <v>0</v>
      </c>
      <c r="JT256" s="1" t="s">
        <v>0</v>
      </c>
      <c r="JU256" s="1" t="s">
        <v>0</v>
      </c>
      <c r="JV256" s="1" t="s">
        <v>0</v>
      </c>
      <c r="JW256" s="1" t="s">
        <v>0</v>
      </c>
      <c r="JX256" s="1" t="s">
        <v>0</v>
      </c>
      <c r="JY256" s="1" t="s">
        <v>0</v>
      </c>
      <c r="JZ256" s="1" t="s">
        <v>0</v>
      </c>
      <c r="KA256" s="1" t="s">
        <v>0</v>
      </c>
      <c r="KB256" s="1" t="s">
        <v>0</v>
      </c>
      <c r="KC256" s="1" t="s">
        <v>0</v>
      </c>
      <c r="KD256" s="1" t="s">
        <v>0</v>
      </c>
      <c r="KE256" s="1" t="s">
        <v>0</v>
      </c>
      <c r="KF256" s="1" t="s">
        <v>0</v>
      </c>
      <c r="KG256" s="1" t="s">
        <v>0</v>
      </c>
      <c r="KH256" s="1" t="s">
        <v>0</v>
      </c>
      <c r="KI256" s="1" t="s">
        <v>0</v>
      </c>
      <c r="KJ256" s="1" t="s">
        <v>0</v>
      </c>
      <c r="KK256" s="1" t="s">
        <v>0</v>
      </c>
      <c r="KL256" s="1" t="s">
        <v>0</v>
      </c>
      <c r="KM256" s="1" t="s">
        <v>0</v>
      </c>
      <c r="KN256" s="1" t="s">
        <v>0</v>
      </c>
      <c r="KO256" s="1" t="s">
        <v>0</v>
      </c>
      <c r="KP256" s="1" t="s">
        <v>0</v>
      </c>
      <c r="KQ256" s="1" t="s">
        <v>0</v>
      </c>
      <c r="KR256" s="1" t="s">
        <v>0</v>
      </c>
      <c r="KS256" s="1" t="s">
        <v>0</v>
      </c>
      <c r="KT256" s="1" t="s">
        <v>0</v>
      </c>
      <c r="KU256" s="1" t="s">
        <v>0</v>
      </c>
      <c r="KV256" s="1" t="s">
        <v>0</v>
      </c>
      <c r="KW256" s="1" t="s">
        <v>0</v>
      </c>
      <c r="KX256" s="1" t="s">
        <v>0</v>
      </c>
      <c r="KY256" s="1" t="s">
        <v>0</v>
      </c>
      <c r="KZ256" s="1" t="s">
        <v>0</v>
      </c>
      <c r="LA256" s="1" t="s">
        <v>0</v>
      </c>
      <c r="LB256" s="1" t="s">
        <v>0</v>
      </c>
      <c r="LC256" s="1" t="s">
        <v>0</v>
      </c>
      <c r="LD256" s="1" t="s">
        <v>0</v>
      </c>
      <c r="LE256" s="1" t="s">
        <v>0</v>
      </c>
      <c r="LF256" s="1" t="s">
        <v>0</v>
      </c>
      <c r="LG256" s="1" t="s">
        <v>0</v>
      </c>
      <c r="LH256" s="1" t="s">
        <v>0</v>
      </c>
      <c r="LI256" s="1" t="s">
        <v>0</v>
      </c>
      <c r="LJ256" s="1" t="s">
        <v>0</v>
      </c>
      <c r="LK256" s="1" t="s">
        <v>0</v>
      </c>
      <c r="LL256" s="1" t="s">
        <v>0</v>
      </c>
      <c r="LM256" s="1" t="s">
        <v>0</v>
      </c>
      <c r="LN256" s="1" t="s">
        <v>0</v>
      </c>
      <c r="LO256" s="1" t="s">
        <v>0</v>
      </c>
      <c r="LP256" s="1" t="s">
        <v>0</v>
      </c>
      <c r="LQ256" s="1" t="s">
        <v>0</v>
      </c>
      <c r="LR256" s="1" t="s">
        <v>0</v>
      </c>
      <c r="LS256" s="1" t="s">
        <v>0</v>
      </c>
      <c r="LT256" s="1" t="s">
        <v>0</v>
      </c>
      <c r="LU256" s="1" t="s">
        <v>0</v>
      </c>
      <c r="LV256" s="1" t="s">
        <v>0</v>
      </c>
      <c r="LW256" s="1" t="s">
        <v>0</v>
      </c>
      <c r="LX256" s="1" t="s">
        <v>0</v>
      </c>
      <c r="LY256" s="1" t="s">
        <v>0</v>
      </c>
      <c r="LZ256" s="1" t="s">
        <v>0</v>
      </c>
      <c r="MA256" s="1" t="s">
        <v>0</v>
      </c>
      <c r="MB256" s="1" t="s">
        <v>0</v>
      </c>
      <c r="MC256" s="1" t="s">
        <v>0</v>
      </c>
      <c r="MD256" s="1" t="s">
        <v>0</v>
      </c>
      <c r="ME256" s="1" t="s">
        <v>0</v>
      </c>
      <c r="MF256" s="1" t="s">
        <v>0</v>
      </c>
      <c r="MG256" s="1" t="s">
        <v>0</v>
      </c>
      <c r="MH256" s="1" t="s">
        <v>0</v>
      </c>
      <c r="MI256" s="1" t="s">
        <v>0</v>
      </c>
      <c r="MJ256" s="1" t="s">
        <v>0</v>
      </c>
      <c r="MK256" s="1" t="s">
        <v>0</v>
      </c>
      <c r="ML256" s="1" t="s">
        <v>0</v>
      </c>
      <c r="MM256" s="1" t="s">
        <v>0</v>
      </c>
      <c r="MN256" s="1" t="s">
        <v>0</v>
      </c>
      <c r="MO256" s="1" t="s">
        <v>0</v>
      </c>
      <c r="MP256" s="1" t="s">
        <v>0</v>
      </c>
      <c r="MQ256" s="1" t="s">
        <v>0</v>
      </c>
      <c r="MR256" s="1" t="s">
        <v>0</v>
      </c>
      <c r="MS256" s="1" t="s">
        <v>0</v>
      </c>
      <c r="MT256" s="1" t="s">
        <v>0</v>
      </c>
      <c r="MU256" s="1" t="s">
        <v>0</v>
      </c>
      <c r="MV256" s="1" t="s">
        <v>0</v>
      </c>
      <c r="MW256" s="1" t="s">
        <v>0</v>
      </c>
      <c r="MX256" s="1" t="s">
        <v>0</v>
      </c>
      <c r="MY256" s="1" t="s">
        <v>0</v>
      </c>
      <c r="MZ256" s="1" t="s">
        <v>0</v>
      </c>
      <c r="NA256" s="1" t="s">
        <v>0</v>
      </c>
      <c r="NB256" s="1" t="s">
        <v>0</v>
      </c>
      <c r="NC256" s="1" t="s">
        <v>0</v>
      </c>
      <c r="ND256" s="1" t="s">
        <v>0</v>
      </c>
      <c r="NE256" s="1" t="s">
        <v>0</v>
      </c>
      <c r="NF256" s="1" t="s">
        <v>0</v>
      </c>
      <c r="NG256" s="1" t="s">
        <v>0</v>
      </c>
      <c r="NH256" s="1" t="s">
        <v>0</v>
      </c>
      <c r="NI256" s="1" t="s">
        <v>0</v>
      </c>
      <c r="NJ256" s="1" t="s">
        <v>0</v>
      </c>
      <c r="NK256" s="1" t="s">
        <v>0</v>
      </c>
      <c r="NL256" s="1" t="s">
        <v>0</v>
      </c>
      <c r="NM256" s="1" t="s">
        <v>0</v>
      </c>
      <c r="NN256" s="1" t="s">
        <v>0</v>
      </c>
      <c r="NO256" s="1" t="s">
        <v>0</v>
      </c>
      <c r="NP256" s="1" t="s">
        <v>0</v>
      </c>
      <c r="NQ256" s="1" t="s">
        <v>0</v>
      </c>
      <c r="NR256" s="1" t="s">
        <v>0</v>
      </c>
      <c r="NS256" s="1" t="s">
        <v>0</v>
      </c>
      <c r="NT256" s="1" t="s">
        <v>0</v>
      </c>
      <c r="NU256" s="1" t="s">
        <v>0</v>
      </c>
      <c r="NV256" s="1" t="s">
        <v>0</v>
      </c>
      <c r="NW256" s="1" t="s">
        <v>0</v>
      </c>
      <c r="NX256" s="1" t="s">
        <v>0</v>
      </c>
      <c r="NY256" s="1" t="s">
        <v>0</v>
      </c>
      <c r="NZ256" s="1" t="s">
        <v>0</v>
      </c>
      <c r="OA256" s="1" t="s">
        <v>0</v>
      </c>
      <c r="OB256" s="1" t="s">
        <v>0</v>
      </c>
      <c r="OC256" s="1" t="s">
        <v>0</v>
      </c>
      <c r="OD256" s="1" t="s">
        <v>0</v>
      </c>
      <c r="OE256" s="1" t="s">
        <v>0</v>
      </c>
      <c r="OF256" s="1" t="s">
        <v>0</v>
      </c>
      <c r="OG256" s="1" t="s">
        <v>0</v>
      </c>
      <c r="OH256" s="1" t="s">
        <v>0</v>
      </c>
      <c r="OI256" s="1" t="s">
        <v>0</v>
      </c>
      <c r="OJ256" s="1" t="s">
        <v>0</v>
      </c>
      <c r="OK256" s="1" t="s">
        <v>0</v>
      </c>
      <c r="OL256" s="1" t="s">
        <v>0</v>
      </c>
      <c r="OM256" s="1" t="s">
        <v>0</v>
      </c>
      <c r="ON256" s="1" t="s">
        <v>0</v>
      </c>
      <c r="OO256" s="1" t="s">
        <v>0</v>
      </c>
      <c r="OP256" s="1" t="s">
        <v>0</v>
      </c>
      <c r="OQ256" s="1" t="s">
        <v>0</v>
      </c>
      <c r="OR256" s="1" t="s">
        <v>0</v>
      </c>
      <c r="OS256" s="1" t="s">
        <v>0</v>
      </c>
      <c r="OT256" s="1" t="s">
        <v>0</v>
      </c>
      <c r="OU256" s="1" t="s">
        <v>0</v>
      </c>
      <c r="OV256" s="1" t="s">
        <v>0</v>
      </c>
      <c r="OW256" s="1" t="s">
        <v>0</v>
      </c>
      <c r="OX256" s="1" t="s">
        <v>0</v>
      </c>
      <c r="OY256" s="1" t="s">
        <v>0</v>
      </c>
      <c r="OZ256" s="1" t="s">
        <v>0</v>
      </c>
      <c r="PA256" s="1" t="s">
        <v>0</v>
      </c>
      <c r="PB256" s="1" t="s">
        <v>0</v>
      </c>
      <c r="PC256" s="1" t="s">
        <v>0</v>
      </c>
      <c r="PD256" s="1" t="s">
        <v>0</v>
      </c>
      <c r="PE256" s="1" t="s">
        <v>0</v>
      </c>
      <c r="PF256" s="1" t="s">
        <v>0</v>
      </c>
      <c r="PG256" s="1" t="s">
        <v>0</v>
      </c>
      <c r="PH256" s="1" t="s">
        <v>0</v>
      </c>
      <c r="PI256" s="1" t="s">
        <v>0</v>
      </c>
      <c r="PJ256" s="1" t="s">
        <v>0</v>
      </c>
      <c r="PK256" s="1" t="s">
        <v>0</v>
      </c>
      <c r="PL256" s="1" t="s">
        <v>0</v>
      </c>
      <c r="PM256" s="1" t="s">
        <v>0</v>
      </c>
      <c r="PN256" s="1" t="s">
        <v>0</v>
      </c>
      <c r="PO256" s="1" t="s">
        <v>0</v>
      </c>
      <c r="PP256" s="1" t="s">
        <v>0</v>
      </c>
      <c r="PQ256" s="1" t="s">
        <v>0</v>
      </c>
      <c r="PR256" s="1" t="s">
        <v>0</v>
      </c>
      <c r="PS256" s="1" t="s">
        <v>0</v>
      </c>
      <c r="PT256" s="1" t="s">
        <v>0</v>
      </c>
      <c r="PU256" s="1" t="s">
        <v>0</v>
      </c>
      <c r="PV256" s="1" t="s">
        <v>0</v>
      </c>
      <c r="PW256" s="1" t="s">
        <v>0</v>
      </c>
      <c r="PX256" s="1" t="s">
        <v>0</v>
      </c>
      <c r="PY256" s="1" t="s">
        <v>0</v>
      </c>
      <c r="PZ256" s="1" t="s">
        <v>0</v>
      </c>
      <c r="QA256" s="1" t="s">
        <v>0</v>
      </c>
      <c r="QB256" s="1" t="s">
        <v>0</v>
      </c>
      <c r="QC256" s="1" t="s">
        <v>0</v>
      </c>
      <c r="QD256" s="1" t="s">
        <v>0</v>
      </c>
      <c r="QE256" s="1" t="s">
        <v>0</v>
      </c>
      <c r="QF256" s="1" t="s">
        <v>0</v>
      </c>
      <c r="QG256" s="1" t="s">
        <v>0</v>
      </c>
      <c r="QH256" s="1" t="s">
        <v>0</v>
      </c>
      <c r="QI256" s="1" t="s">
        <v>0</v>
      </c>
      <c r="QJ256" s="1" t="s">
        <v>0</v>
      </c>
      <c r="QK256" s="1" t="s">
        <v>0</v>
      </c>
      <c r="QL256" s="1" t="s">
        <v>0</v>
      </c>
      <c r="QM256" s="1" t="s">
        <v>0</v>
      </c>
      <c r="QN256" s="1" t="s">
        <v>0</v>
      </c>
      <c r="QO256" s="1" t="s">
        <v>0</v>
      </c>
      <c r="QP256" s="1" t="s">
        <v>0</v>
      </c>
      <c r="QQ256" s="1" t="s">
        <v>0</v>
      </c>
      <c r="QR256" s="1" t="s">
        <v>0</v>
      </c>
      <c r="QS256" s="1" t="s">
        <v>0</v>
      </c>
      <c r="QT256" s="1" t="s">
        <v>0</v>
      </c>
      <c r="QU256" s="1" t="s">
        <v>0</v>
      </c>
      <c r="QV256" s="1" t="s">
        <v>0</v>
      </c>
      <c r="QW256" s="1" t="s">
        <v>0</v>
      </c>
      <c r="QX256" s="1" t="s">
        <v>0</v>
      </c>
      <c r="QY256" s="1" t="s">
        <v>0</v>
      </c>
      <c r="QZ256" s="1" t="s">
        <v>0</v>
      </c>
      <c r="RA256" s="1" t="s">
        <v>0</v>
      </c>
      <c r="RB256" s="1" t="s">
        <v>0</v>
      </c>
      <c r="RC256" s="1" t="s">
        <v>0</v>
      </c>
      <c r="RD256" s="1" t="s">
        <v>0</v>
      </c>
      <c r="RE256" s="1" t="s">
        <v>0</v>
      </c>
      <c r="RF256" s="1" t="s">
        <v>0</v>
      </c>
      <c r="RG256" s="1" t="s">
        <v>0</v>
      </c>
      <c r="RH256" s="1" t="s">
        <v>0</v>
      </c>
      <c r="RI256" s="1" t="s">
        <v>0</v>
      </c>
      <c r="RJ256" s="1" t="s">
        <v>0</v>
      </c>
      <c r="RK256" s="1" t="s">
        <v>0</v>
      </c>
      <c r="RL256" s="1" t="s">
        <v>0</v>
      </c>
      <c r="RM256" s="1" t="s">
        <v>0</v>
      </c>
      <c r="RN256" s="1" t="s">
        <v>0</v>
      </c>
      <c r="RO256" s="1" t="s">
        <v>0</v>
      </c>
      <c r="RP256" s="1" t="s">
        <v>0</v>
      </c>
      <c r="RQ256" s="1" t="s">
        <v>0</v>
      </c>
      <c r="RR256" s="1" t="s">
        <v>0</v>
      </c>
      <c r="RS256" s="1" t="s">
        <v>0</v>
      </c>
      <c r="RT256" s="1" t="s">
        <v>0</v>
      </c>
      <c r="RU256" s="1" t="s">
        <v>0</v>
      </c>
      <c r="RV256" s="1" t="s">
        <v>0</v>
      </c>
      <c r="RW256" s="1" t="s">
        <v>0</v>
      </c>
      <c r="RX256" s="1" t="s">
        <v>0</v>
      </c>
      <c r="RY256" s="1" t="s">
        <v>0</v>
      </c>
      <c r="RZ256" s="1" t="s">
        <v>0</v>
      </c>
      <c r="SA256" s="1" t="s">
        <v>0</v>
      </c>
      <c r="SB256" s="1" t="s">
        <v>0</v>
      </c>
      <c r="SC256" s="1" t="s">
        <v>0</v>
      </c>
      <c r="SD256" s="1" t="s">
        <v>0</v>
      </c>
      <c r="SE256" s="1" t="s">
        <v>0</v>
      </c>
      <c r="SF256" s="1" t="s">
        <v>0</v>
      </c>
      <c r="SG256" s="1" t="s">
        <v>0</v>
      </c>
      <c r="SH256" s="1" t="s">
        <v>0</v>
      </c>
      <c r="SI256" s="1" t="s">
        <v>0</v>
      </c>
      <c r="SJ256" s="1" t="s">
        <v>0</v>
      </c>
      <c r="SK256" s="1" t="s">
        <v>0</v>
      </c>
      <c r="SL256" s="1" t="s">
        <v>0</v>
      </c>
      <c r="SM256" s="1" t="s">
        <v>0</v>
      </c>
      <c r="SN256" s="1" t="s">
        <v>0</v>
      </c>
      <c r="SO256" s="1" t="s">
        <v>0</v>
      </c>
      <c r="SP256" s="1" t="s">
        <v>0</v>
      </c>
      <c r="SQ256" s="1" t="s">
        <v>0</v>
      </c>
      <c r="SR256" s="1" t="s">
        <v>0</v>
      </c>
      <c r="SS256" s="1" t="s">
        <v>0</v>
      </c>
      <c r="ST256" s="1" t="s">
        <v>0</v>
      </c>
      <c r="SU256" s="1" t="s">
        <v>0</v>
      </c>
      <c r="SV256" s="1" t="s">
        <v>0</v>
      </c>
      <c r="SW256" s="1" t="s">
        <v>0</v>
      </c>
      <c r="SX256" s="1" t="s">
        <v>0</v>
      </c>
      <c r="SY256" s="1" t="s">
        <v>0</v>
      </c>
      <c r="SZ256" s="1" t="s">
        <v>0</v>
      </c>
      <c r="TA256" s="1" t="s">
        <v>0</v>
      </c>
      <c r="TB256" s="1" t="s">
        <v>0</v>
      </c>
      <c r="TC256" s="1" t="s">
        <v>0</v>
      </c>
      <c r="TD256" s="1" t="s">
        <v>0</v>
      </c>
      <c r="TE256" s="1" t="s">
        <v>0</v>
      </c>
      <c r="TF256" s="1" t="s">
        <v>0</v>
      </c>
      <c r="TG256" s="1" t="s">
        <v>0</v>
      </c>
      <c r="TH256" s="1" t="s">
        <v>0</v>
      </c>
      <c r="TI256" s="1" t="s">
        <v>0</v>
      </c>
      <c r="TJ256" s="1" t="s">
        <v>0</v>
      </c>
      <c r="TK256" s="1" t="s">
        <v>0</v>
      </c>
      <c r="TL256" s="1" t="s">
        <v>0</v>
      </c>
      <c r="TM256" s="1" t="s">
        <v>0</v>
      </c>
      <c r="TN256" s="1" t="s">
        <v>0</v>
      </c>
      <c r="TO256" s="1" t="s">
        <v>0</v>
      </c>
      <c r="TP256" s="1" t="s">
        <v>0</v>
      </c>
      <c r="TQ256" s="1" t="s">
        <v>0</v>
      </c>
      <c r="TR256" s="1" t="s">
        <v>0</v>
      </c>
      <c r="TS256" s="1" t="s">
        <v>0</v>
      </c>
      <c r="TT256" s="1" t="s">
        <v>0</v>
      </c>
      <c r="TU256" s="1" t="s">
        <v>0</v>
      </c>
      <c r="TV256" s="1" t="s">
        <v>0</v>
      </c>
      <c r="TW256" s="1" t="s">
        <v>0</v>
      </c>
      <c r="TX256" s="1" t="s">
        <v>0</v>
      </c>
      <c r="TY256" s="1" t="s">
        <v>0</v>
      </c>
      <c r="TZ256" s="1" t="s">
        <v>0</v>
      </c>
      <c r="UA256" s="1" t="s">
        <v>0</v>
      </c>
      <c r="UB256" s="1" t="s">
        <v>0</v>
      </c>
      <c r="UC256" s="1" t="s">
        <v>0</v>
      </c>
      <c r="UD256" s="1" t="s">
        <v>0</v>
      </c>
      <c r="UE256" s="1" t="s">
        <v>0</v>
      </c>
      <c r="UF256" s="1" t="s">
        <v>0</v>
      </c>
      <c r="UG256" s="1" t="s">
        <v>0</v>
      </c>
      <c r="UH256" s="1" t="s">
        <v>0</v>
      </c>
      <c r="UI256" s="1" t="s">
        <v>0</v>
      </c>
      <c r="UJ256" s="1" t="s">
        <v>0</v>
      </c>
      <c r="UK256" s="1" t="s">
        <v>0</v>
      </c>
      <c r="UL256" s="1" t="s">
        <v>0</v>
      </c>
      <c r="UM256" s="1" t="s">
        <v>0</v>
      </c>
      <c r="UN256" s="1" t="s">
        <v>0</v>
      </c>
      <c r="UO256" s="1" t="s">
        <v>0</v>
      </c>
      <c r="UP256" s="1" t="s">
        <v>0</v>
      </c>
      <c r="UQ256" s="1" t="s">
        <v>0</v>
      </c>
    </row>
    <row r="257" spans="1:563" x14ac:dyDescent="0.25">
      <c r="A257" s="1" t="s">
        <v>1893</v>
      </c>
      <c r="B257" s="1" t="s">
        <v>1142</v>
      </c>
      <c r="C257" s="1" t="s">
        <v>1143</v>
      </c>
      <c r="D257" s="1">
        <v>1640633.0821442299</v>
      </c>
      <c r="E257" s="1">
        <v>1061393.2661945799</v>
      </c>
      <c r="F257" s="1">
        <v>1155281.4898618299</v>
      </c>
      <c r="G257" s="1">
        <v>1202032.7920032199</v>
      </c>
      <c r="H257" s="1">
        <v>1388836.16841083</v>
      </c>
      <c r="I257" s="1">
        <v>702196.80673423596</v>
      </c>
      <c r="J257" s="1">
        <v>1230136.0894113099</v>
      </c>
      <c r="K257" s="1">
        <v>147779.04440145299</v>
      </c>
      <c r="L257" s="1">
        <v>910007.88782983006</v>
      </c>
      <c r="M257" s="1">
        <v>1072593.59937775</v>
      </c>
      <c r="N257" s="1">
        <v>1276747.1225111899</v>
      </c>
      <c r="O257" s="1">
        <v>1229298.72045026</v>
      </c>
      <c r="P257" s="1">
        <v>1076586.5226329099</v>
      </c>
      <c r="Q257" s="1">
        <v>914547.829336341</v>
      </c>
      <c r="R257" s="1">
        <v>1307626.5975597601</v>
      </c>
      <c r="S257" s="1">
        <v>907606.469417252</v>
      </c>
      <c r="T257" s="1">
        <v>983629.26852923003</v>
      </c>
      <c r="U257" s="1">
        <v>946880.47938514</v>
      </c>
      <c r="V257" s="1">
        <v>635300.87963185203</v>
      </c>
      <c r="W257" s="1">
        <v>160685.79707450999</v>
      </c>
      <c r="X257" s="1">
        <v>724663.77815762104</v>
      </c>
      <c r="Y257" s="1">
        <v>1377472.7355795701</v>
      </c>
      <c r="Z257" s="1">
        <v>1078762.0237730599</v>
      </c>
      <c r="AA257" s="1">
        <v>883870.90114766697</v>
      </c>
      <c r="AB257" s="1">
        <v>975644.54063917894</v>
      </c>
      <c r="AC257" s="1">
        <v>842447.97822137002</v>
      </c>
      <c r="AD257" s="1">
        <v>180281.75629166799</v>
      </c>
      <c r="AE257" s="1">
        <v>1005219.251172</v>
      </c>
      <c r="AF257" s="1">
        <v>1158491.26366482</v>
      </c>
      <c r="AG257" s="1">
        <v>1221784.3471528401</v>
      </c>
      <c r="AH257" s="1">
        <v>873944.03865035402</v>
      </c>
      <c r="AI257" s="1">
        <v>978452.36874149402</v>
      </c>
      <c r="AJ257" s="1">
        <v>1059282.66824472</v>
      </c>
      <c r="AK257" s="1">
        <v>1217092.56414522</v>
      </c>
      <c r="AL257" s="1">
        <v>968994.22759013099</v>
      </c>
      <c r="AM257" s="1">
        <v>1253986.8555496801</v>
      </c>
      <c r="AN257" s="1">
        <v>1181204.2421082801</v>
      </c>
      <c r="AO257" s="1">
        <v>890835.09482609702</v>
      </c>
      <c r="AP257" s="1">
        <v>1196125.23888409</v>
      </c>
      <c r="AQ257" s="1">
        <v>1317371.2192015101</v>
      </c>
      <c r="AR257" s="1">
        <v>947825.85967093497</v>
      </c>
      <c r="AS257" s="1">
        <v>930857.34525332495</v>
      </c>
      <c r="AT257" s="1">
        <v>1282620.45647606</v>
      </c>
      <c r="AU257" s="1">
        <v>853399.02884649497</v>
      </c>
      <c r="AV257" s="1">
        <v>850158.00790655904</v>
      </c>
      <c r="AW257" s="1">
        <v>506866.981136191</v>
      </c>
      <c r="AX257" s="1">
        <v>1388086.9375461801</v>
      </c>
      <c r="AY257" s="1">
        <v>872384.838754136</v>
      </c>
      <c r="AZ257" s="1">
        <v>979868.51270048204</v>
      </c>
      <c r="BA257" s="1">
        <v>1230391.4024515499</v>
      </c>
      <c r="BB257" s="1">
        <v>1283157.64827696</v>
      </c>
      <c r="BC257" s="1">
        <v>1188762.16581664</v>
      </c>
      <c r="BD257" s="1">
        <v>964131.91623857897</v>
      </c>
      <c r="BE257" s="1">
        <v>1551229.93345166</v>
      </c>
      <c r="BF257" s="1">
        <v>829988.23959503497</v>
      </c>
      <c r="BG257" s="1">
        <v>1081716.08147528</v>
      </c>
      <c r="BH257" s="1">
        <v>1521275.8673801899</v>
      </c>
      <c r="BI257" s="1">
        <v>793048.16421544901</v>
      </c>
      <c r="BJ257" s="1">
        <v>1531050.5971966099</v>
      </c>
      <c r="BK257" s="1">
        <v>1114961.0206283</v>
      </c>
      <c r="BL257" s="1">
        <v>698081.326045839</v>
      </c>
      <c r="BM257" s="1">
        <v>1414474.4923352001</v>
      </c>
      <c r="BN257" s="1">
        <v>1289899.87631245</v>
      </c>
      <c r="BO257" s="1">
        <v>1144081.2042273099</v>
      </c>
      <c r="BP257" s="1">
        <v>1041258.72981477</v>
      </c>
      <c r="BQ257" s="1">
        <v>1252348.38132718</v>
      </c>
      <c r="BR257" s="1">
        <v>994744.71903292695</v>
      </c>
      <c r="BS257" s="1">
        <v>1032209.00131309</v>
      </c>
      <c r="BT257" s="1">
        <v>1365919.0284134201</v>
      </c>
      <c r="BU257" s="1">
        <v>1624149.45147993</v>
      </c>
      <c r="BV257" s="1">
        <v>938362.25841113203</v>
      </c>
      <c r="BW257" s="1">
        <v>935922.69735371298</v>
      </c>
      <c r="BX257" s="1">
        <v>1042567.20175182</v>
      </c>
      <c r="BY257" s="1">
        <v>745785.14492111304</v>
      </c>
      <c r="BZ257" s="1">
        <v>1171211.5298973599</v>
      </c>
      <c r="CA257" s="1">
        <v>848737.33170582401</v>
      </c>
      <c r="CB257" s="1">
        <v>1216303.72375092</v>
      </c>
      <c r="CC257" s="1">
        <v>1115338.31621586</v>
      </c>
      <c r="CD257" s="1">
        <v>1105930.69774778</v>
      </c>
      <c r="CE257" s="1">
        <v>1231277.5021712999</v>
      </c>
      <c r="CF257" s="1">
        <v>995430.861034762</v>
      </c>
      <c r="CG257" s="1">
        <v>414835.00129593501</v>
      </c>
      <c r="CH257" s="1">
        <v>950630.19043758302</v>
      </c>
      <c r="CI257" s="1">
        <v>793308.37768083205</v>
      </c>
      <c r="CJ257" s="1">
        <v>1044527.62416239</v>
      </c>
      <c r="CK257" s="1">
        <v>1259974.1344733799</v>
      </c>
      <c r="CL257" s="1">
        <v>1167740.1478577801</v>
      </c>
      <c r="CM257" s="1">
        <v>1093956.8961476099</v>
      </c>
      <c r="CN257" s="1">
        <v>1302928.85972229</v>
      </c>
      <c r="CO257" s="1">
        <v>952299.99727052997</v>
      </c>
      <c r="CP257" s="1">
        <v>1005330.63281979</v>
      </c>
      <c r="CQ257" s="1">
        <v>1092613.2287972099</v>
      </c>
      <c r="CR257" s="1">
        <v>766907.02809911</v>
      </c>
      <c r="CS257" s="1">
        <v>1103238.57648257</v>
      </c>
      <c r="CT257" s="1">
        <v>1621489.1766399599</v>
      </c>
      <c r="CU257" s="1">
        <v>1188973.54606725</v>
      </c>
      <c r="CV257" s="1">
        <v>1258739.98333603</v>
      </c>
      <c r="CW257" s="1">
        <v>1015451.69542058</v>
      </c>
      <c r="CX257" s="1">
        <v>1125729.47209116</v>
      </c>
      <c r="CY257" s="1">
        <v>1452424.1853426399</v>
      </c>
      <c r="CZ257" s="1">
        <v>1076278.77796651</v>
      </c>
      <c r="DA257" s="1">
        <v>1459315.9591568301</v>
      </c>
      <c r="DB257" s="1">
        <v>1003803.28055779</v>
      </c>
      <c r="DC257" s="1">
        <v>1148716.88464138</v>
      </c>
      <c r="DD257" s="1">
        <v>779958.87487097399</v>
      </c>
      <c r="DE257" s="1">
        <v>1262938.0529903001</v>
      </c>
      <c r="DF257" s="1">
        <v>1168425.59132964</v>
      </c>
      <c r="DG257" s="1">
        <v>1380128.1776558</v>
      </c>
      <c r="DH257" s="1">
        <v>1102330.3923199701</v>
      </c>
      <c r="DI257" s="1">
        <v>892012.25771134696</v>
      </c>
      <c r="DJ257" s="1">
        <v>1072562.6854129501</v>
      </c>
      <c r="DK257" s="1">
        <v>826433.29788593994</v>
      </c>
      <c r="DL257" s="1">
        <v>864111.64341064903</v>
      </c>
      <c r="DM257" s="1">
        <v>938758.52229161304</v>
      </c>
      <c r="DN257" s="1">
        <v>651946.93402664503</v>
      </c>
      <c r="DO257" s="1">
        <v>1133912.2546513099</v>
      </c>
      <c r="DP257" s="1">
        <v>1000763.5116838299</v>
      </c>
      <c r="DQ257" s="1">
        <v>1168953.2558478699</v>
      </c>
      <c r="DR257" s="1">
        <v>882938.53814354399</v>
      </c>
      <c r="DS257" s="1">
        <v>1237587.86126838</v>
      </c>
      <c r="DT257" s="1">
        <v>995615.93049721699</v>
      </c>
      <c r="DU257" s="1">
        <v>1006142.74041873</v>
      </c>
      <c r="DV257" s="1">
        <v>1688075.26096624</v>
      </c>
      <c r="DW257" s="1">
        <v>1076942.4899396901</v>
      </c>
      <c r="DX257" s="1">
        <v>1153005.6258584899</v>
      </c>
      <c r="DY257" s="1">
        <v>1057017.8116858101</v>
      </c>
      <c r="DZ257" s="1">
        <v>1128425.16146962</v>
      </c>
      <c r="EA257" s="1">
        <v>1053335.6408995199</v>
      </c>
      <c r="EB257" s="1">
        <v>959499.87853961997</v>
      </c>
      <c r="EC257" s="1">
        <v>932779.321412405</v>
      </c>
      <c r="ED257" s="1">
        <v>2537897.5539899399</v>
      </c>
      <c r="EE257" s="1">
        <v>1015185.37978459</v>
      </c>
      <c r="EF257" s="1">
        <v>938782.35961037397</v>
      </c>
      <c r="EG257" s="1">
        <v>1207182.3203383901</v>
      </c>
      <c r="EH257" s="1">
        <v>1186199.2582776099</v>
      </c>
      <c r="EI257" s="1">
        <v>1231038.07980107</v>
      </c>
      <c r="EJ257" s="1">
        <v>692458.38111292699</v>
      </c>
      <c r="EK257" s="1">
        <v>1195224.3093020399</v>
      </c>
      <c r="EL257" s="1">
        <v>1136594.75650668</v>
      </c>
      <c r="EM257" s="1">
        <v>853256.08268859796</v>
      </c>
      <c r="EN257" s="1">
        <v>1629825.15884504</v>
      </c>
      <c r="EO257" s="1">
        <v>1109980.24938045</v>
      </c>
      <c r="EP257" s="1">
        <v>957661.16485743702</v>
      </c>
      <c r="EQ257" s="1">
        <v>1042004.37640698</v>
      </c>
      <c r="ER257" s="1">
        <v>1052383.7626788099</v>
      </c>
      <c r="ES257" s="1">
        <v>869302.17209376395</v>
      </c>
      <c r="ET257" s="1">
        <v>1331001.56529533</v>
      </c>
      <c r="EU257" s="1">
        <v>883589.19072250102</v>
      </c>
      <c r="EV257" s="1">
        <v>973529.08904329804</v>
      </c>
      <c r="EW257" s="1">
        <v>821170.02425733896</v>
      </c>
      <c r="EX257" s="1">
        <v>663577.85599156201</v>
      </c>
      <c r="EY257" s="1">
        <v>386306.35460780002</v>
      </c>
      <c r="EZ257" s="1">
        <v>610882.23471963895</v>
      </c>
      <c r="FA257" s="1">
        <v>1177194.7288128899</v>
      </c>
      <c r="FB257" s="1">
        <v>1026939.58035597</v>
      </c>
      <c r="FC257" s="1">
        <v>996488.87754028302</v>
      </c>
      <c r="FD257" s="1">
        <v>1081475.5538023501</v>
      </c>
      <c r="FE257" s="1">
        <v>1317675.35197993</v>
      </c>
      <c r="FF257" s="1">
        <v>946099.17586090497</v>
      </c>
      <c r="FG257" s="1">
        <v>1075479.5936765601</v>
      </c>
      <c r="FH257" s="1">
        <v>1017713.84300389</v>
      </c>
      <c r="FI257" s="1">
        <v>1168055.99952812</v>
      </c>
      <c r="FJ257" s="1">
        <v>1252580.67380931</v>
      </c>
      <c r="FK257" s="1">
        <v>853317.959256139</v>
      </c>
      <c r="FL257" s="1">
        <v>869220.63722073601</v>
      </c>
      <c r="FM257" s="1">
        <v>1000308.01538533</v>
      </c>
      <c r="FN257" s="1">
        <v>1074524.1756658501</v>
      </c>
      <c r="FO257" s="1">
        <v>1048511.77206043</v>
      </c>
      <c r="FP257" s="1">
        <v>999688.935773473</v>
      </c>
      <c r="FQ257" s="1">
        <v>709482.51463984803</v>
      </c>
      <c r="FR257" s="1">
        <v>1186464.9975972101</v>
      </c>
      <c r="FS257" s="1">
        <v>1067738.22252606</v>
      </c>
      <c r="FT257" s="1">
        <v>1093308.1835608899</v>
      </c>
      <c r="FU257" s="1">
        <v>1161174.1906996099</v>
      </c>
      <c r="FV257" s="1">
        <v>968556.19468692294</v>
      </c>
      <c r="FW257" s="1">
        <v>1239360.4962756201</v>
      </c>
      <c r="FX257" s="1">
        <v>1775931.68826598</v>
      </c>
      <c r="FY257" s="1">
        <v>867549.39088323398</v>
      </c>
      <c r="FZ257" s="1">
        <v>900788.88943849399</v>
      </c>
      <c r="GA257" s="1">
        <v>970497.92343726405</v>
      </c>
      <c r="GB257" s="1">
        <v>1584634.1232287199</v>
      </c>
      <c r="GC257" s="1">
        <v>2155134.4659067001</v>
      </c>
      <c r="GD257" s="1">
        <v>1196514.42782209</v>
      </c>
      <c r="GE257" s="1">
        <v>2079639.0085975199</v>
      </c>
      <c r="GF257" s="1">
        <v>1401792.0000422001</v>
      </c>
      <c r="GG257" s="1">
        <v>1187656.15001059</v>
      </c>
      <c r="GH257" s="1">
        <v>897616.57813325303</v>
      </c>
      <c r="GI257" s="1">
        <v>1459608.9608968999</v>
      </c>
      <c r="GJ257" s="1">
        <v>803908.54943220096</v>
      </c>
      <c r="GK257" s="1">
        <v>1117074.76938265</v>
      </c>
      <c r="GL257" s="1">
        <v>2289999.83899984</v>
      </c>
      <c r="GM257" s="1">
        <v>1174497.50936594</v>
      </c>
      <c r="GN257" s="1">
        <v>917042.27148078696</v>
      </c>
      <c r="GO257" s="1">
        <v>56284.947053005402</v>
      </c>
      <c r="GP257" s="1">
        <v>1020948.76019797</v>
      </c>
      <c r="GQ257" s="1">
        <v>1154246.2673562199</v>
      </c>
      <c r="GR257" s="1">
        <v>929320.53606877301</v>
      </c>
      <c r="GS257" s="1">
        <v>1442140.3292763401</v>
      </c>
      <c r="GT257" s="1">
        <v>986313.95165621198</v>
      </c>
      <c r="GU257" s="1">
        <v>1120503.01009163</v>
      </c>
      <c r="GV257" s="1">
        <v>1164978.2379104199</v>
      </c>
      <c r="GW257" s="1">
        <v>901223.75835515501</v>
      </c>
      <c r="GX257" s="1">
        <v>2144602.3442396</v>
      </c>
      <c r="GY257" s="1">
        <v>1407484.03579921</v>
      </c>
      <c r="GZ257" s="1">
        <v>1436745.7517935401</v>
      </c>
      <c r="HA257" s="1">
        <v>204483.858710239</v>
      </c>
      <c r="HB257" s="1">
        <v>989479.53663911298</v>
      </c>
      <c r="HC257" s="1">
        <v>1051027.5779391001</v>
      </c>
      <c r="HD257" s="1">
        <v>1610109.03519998</v>
      </c>
      <c r="HE257" s="1">
        <v>1224788.87739297</v>
      </c>
      <c r="HF257" s="1">
        <v>1189865.1719039101</v>
      </c>
      <c r="HG257" s="1">
        <v>1219918.64006429</v>
      </c>
      <c r="HH257" s="1">
        <v>1292477.2502544201</v>
      </c>
      <c r="HI257" s="1">
        <v>384284.32952191803</v>
      </c>
      <c r="HJ257" s="1">
        <v>948043.20582867204</v>
      </c>
      <c r="HK257" s="1">
        <v>1013940.05926621</v>
      </c>
      <c r="HL257" s="1">
        <v>1106209.9101869101</v>
      </c>
      <c r="HM257" s="1">
        <v>785056.03926474706</v>
      </c>
      <c r="HN257" s="1">
        <v>1433943.5316157299</v>
      </c>
      <c r="HO257" s="1">
        <v>1490747.84415513</v>
      </c>
      <c r="HP257" s="1">
        <v>876150.71849847003</v>
      </c>
      <c r="HQ257" s="1">
        <v>1182893.6083855601</v>
      </c>
      <c r="HR257" s="1">
        <v>1179782.8223439499</v>
      </c>
      <c r="HS257" s="1">
        <v>1113024.3128969001</v>
      </c>
      <c r="HT257" s="1">
        <v>1198143.3915641401</v>
      </c>
      <c r="HU257" s="1">
        <v>831494.02480468899</v>
      </c>
      <c r="HV257" s="1">
        <v>1053416.4184219299</v>
      </c>
      <c r="HW257" s="1">
        <v>1127829.4881670999</v>
      </c>
      <c r="HX257" s="1">
        <v>1550489.63469001</v>
      </c>
      <c r="HY257" s="1">
        <v>1417301.0592553699</v>
      </c>
      <c r="HZ257" s="1">
        <v>1625797.8457732601</v>
      </c>
      <c r="IA257" s="1">
        <v>1302879.77895164</v>
      </c>
      <c r="IB257" s="1">
        <v>833795.74499159399</v>
      </c>
      <c r="IC257" s="1">
        <v>1134315.8778981101</v>
      </c>
      <c r="ID257" s="1">
        <v>457688.837932789</v>
      </c>
      <c r="IE257" s="1">
        <v>662050.54961893195</v>
      </c>
      <c r="IF257" s="1">
        <v>881495.88227148796</v>
      </c>
      <c r="IG257" s="1">
        <v>1159822.86515322</v>
      </c>
      <c r="IH257" s="1">
        <v>1366899.3508041899</v>
      </c>
      <c r="II257" s="1">
        <v>1063661.5587412401</v>
      </c>
      <c r="IJ257" s="1">
        <v>1200905.63962716</v>
      </c>
      <c r="IK257" s="1">
        <v>1775404.9265670399</v>
      </c>
      <c r="IL257" s="1">
        <v>1445049.1691513299</v>
      </c>
      <c r="IM257" s="1">
        <v>1079655.0677307399</v>
      </c>
      <c r="IN257" s="1">
        <v>872472.28789283405</v>
      </c>
      <c r="IO257" s="1">
        <v>981860.05817354005</v>
      </c>
      <c r="IP257" s="1">
        <v>1060092.5154800699</v>
      </c>
      <c r="IQ257" s="1">
        <v>1059690.2254780701</v>
      </c>
      <c r="IR257" s="1">
        <v>967645.47478571604</v>
      </c>
      <c r="IS257" s="1">
        <v>676868.93624895695</v>
      </c>
      <c r="IT257" s="1">
        <v>948008.76122352399</v>
      </c>
      <c r="IU257" s="1">
        <v>963518.23454340396</v>
      </c>
      <c r="IV257" s="1">
        <v>617875.30516898702</v>
      </c>
      <c r="IW257" s="1">
        <v>1079959.6616120599</v>
      </c>
      <c r="IX257" s="1">
        <v>1218670.05139561</v>
      </c>
      <c r="IY257" s="1">
        <v>585912.52359035797</v>
      </c>
      <c r="IZ257" s="1">
        <v>1332599.2599241999</v>
      </c>
      <c r="JA257" s="1">
        <v>1203206.3440960599</v>
      </c>
      <c r="JB257" s="1">
        <v>820583.176429749</v>
      </c>
      <c r="JC257" s="1">
        <v>1015582.96971797</v>
      </c>
      <c r="JD257" s="1">
        <v>1300479.4385679299</v>
      </c>
      <c r="JE257" s="1">
        <v>517334.30001008901</v>
      </c>
      <c r="JF257" s="1">
        <v>807272.19199699804</v>
      </c>
      <c r="JG257" s="1">
        <v>703885.15472763195</v>
      </c>
      <c r="JH257" s="1">
        <v>1051269.5556689801</v>
      </c>
      <c r="JI257" s="1">
        <v>1014086.04149537</v>
      </c>
      <c r="JJ257" s="1">
        <v>882231.807391215</v>
      </c>
      <c r="JK257" s="1">
        <v>974061.40670101903</v>
      </c>
      <c r="JL257" s="1">
        <v>978958.16134483402</v>
      </c>
      <c r="JM257" s="1">
        <v>1041389.1864149499</v>
      </c>
      <c r="JN257" s="1">
        <v>1157953.5385654101</v>
      </c>
      <c r="JO257" s="1">
        <v>1032487.39259519</v>
      </c>
      <c r="JP257" s="1">
        <v>1103136.9834817799</v>
      </c>
      <c r="JQ257" s="1">
        <v>940435.56068911601</v>
      </c>
      <c r="JR257" s="1">
        <v>1136451.19754189</v>
      </c>
      <c r="JS257" s="1">
        <v>1438973.59847472</v>
      </c>
      <c r="JT257" s="1">
        <v>1251676.0337443401</v>
      </c>
      <c r="JU257" s="1">
        <v>1115235.6667619401</v>
      </c>
      <c r="JV257" s="1">
        <v>991697.55315525702</v>
      </c>
      <c r="JW257" s="1">
        <v>1001856.4336000599</v>
      </c>
      <c r="JX257" s="1">
        <v>1208128.52104451</v>
      </c>
      <c r="JY257" s="1">
        <v>981123.46716377197</v>
      </c>
      <c r="JZ257" s="1">
        <v>1045795.03708885</v>
      </c>
      <c r="KA257" s="1">
        <v>1166337.3278551199</v>
      </c>
      <c r="KB257" s="1">
        <v>1140672.4234544099</v>
      </c>
      <c r="KC257" s="1">
        <v>1079169.7488741099</v>
      </c>
      <c r="KD257" s="1">
        <v>1079390.4603154999</v>
      </c>
      <c r="KE257" s="1">
        <v>1335509.30162333</v>
      </c>
      <c r="KF257" s="1">
        <v>917907.09101548605</v>
      </c>
      <c r="KG257" s="1">
        <v>983358.90339060302</v>
      </c>
      <c r="KH257" s="1">
        <v>1176612.8058696501</v>
      </c>
      <c r="KI257" s="1">
        <v>112856.634176728</v>
      </c>
      <c r="KJ257" s="1">
        <v>829038.66506010899</v>
      </c>
      <c r="KK257" s="1">
        <v>618367.39824892103</v>
      </c>
      <c r="KL257" s="1">
        <v>1008235.25587272</v>
      </c>
      <c r="KM257" s="1">
        <v>1186891.5040937599</v>
      </c>
      <c r="KN257" s="1">
        <v>960770.57015338901</v>
      </c>
      <c r="KO257" s="1">
        <v>1077162.2743591</v>
      </c>
      <c r="KP257" s="1">
        <v>1076980.88833322</v>
      </c>
      <c r="KQ257" s="1">
        <v>1201056.72945917</v>
      </c>
      <c r="KR257" s="1">
        <v>888324.011544412</v>
      </c>
      <c r="KS257" s="1">
        <v>825725.56466220901</v>
      </c>
      <c r="KT257" s="1">
        <v>987451.62929775799</v>
      </c>
      <c r="KU257" s="1">
        <v>1215489.57368759</v>
      </c>
      <c r="KV257" s="1">
        <v>922506.807234796</v>
      </c>
      <c r="KW257" s="1">
        <v>1332839.6326842899</v>
      </c>
      <c r="KX257" s="1">
        <v>801126.19496787805</v>
      </c>
      <c r="KY257" s="1">
        <v>1006677.11189272</v>
      </c>
      <c r="KZ257" s="1">
        <v>1380564.1598479899</v>
      </c>
      <c r="LA257" s="1">
        <v>946621.83291131095</v>
      </c>
      <c r="LB257" s="1">
        <v>1107049.9177310299</v>
      </c>
      <c r="LC257" s="1">
        <v>1150038.3908196299</v>
      </c>
      <c r="LD257" s="1">
        <v>1886701.79195679</v>
      </c>
      <c r="LE257" s="1">
        <v>1388047.3349871601</v>
      </c>
      <c r="LF257" s="1">
        <v>980296.302063304</v>
      </c>
      <c r="LG257" s="1">
        <v>923214.47222117695</v>
      </c>
      <c r="LH257" s="1">
        <v>786721.29842641403</v>
      </c>
      <c r="LI257" s="1">
        <v>1125746.1800145099</v>
      </c>
      <c r="LJ257" s="1">
        <v>1269042.6156149199</v>
      </c>
      <c r="LK257" s="1">
        <v>586188.24149158003</v>
      </c>
      <c r="LL257" s="1">
        <v>1132902.33708596</v>
      </c>
      <c r="LM257" s="1">
        <v>550200.997412964</v>
      </c>
      <c r="LN257" s="1">
        <v>1130547.54567984</v>
      </c>
      <c r="LO257" s="1">
        <v>1282860.3469988499</v>
      </c>
      <c r="LP257" s="1">
        <v>82386.252515311106</v>
      </c>
      <c r="LQ257" s="1">
        <v>1001603.3533194599</v>
      </c>
      <c r="LR257" s="1">
        <v>835085.65277388401</v>
      </c>
      <c r="LS257" s="1">
        <v>975840.10381149896</v>
      </c>
      <c r="LT257" s="1">
        <v>1011496.52391118</v>
      </c>
      <c r="LU257" s="1">
        <v>1159608.3215016599</v>
      </c>
      <c r="LV257" s="1">
        <v>843600.33571866294</v>
      </c>
      <c r="LW257" s="1">
        <v>823740.79932925396</v>
      </c>
      <c r="LX257" s="1">
        <v>1122726.7622275699</v>
      </c>
      <c r="LY257" s="1">
        <v>824288.507754363</v>
      </c>
      <c r="LZ257" s="1">
        <v>883052.40828511701</v>
      </c>
      <c r="MA257" s="1">
        <v>1038211.71597929</v>
      </c>
      <c r="MB257" s="1">
        <v>840495.568596742</v>
      </c>
      <c r="MC257" s="1">
        <v>1809769.5527741699</v>
      </c>
      <c r="MD257" s="1">
        <v>889042.36060146405</v>
      </c>
      <c r="ME257" s="1">
        <v>1187429.0963391301</v>
      </c>
      <c r="MF257" s="1">
        <v>910987.64480183204</v>
      </c>
      <c r="MG257" s="1">
        <v>1176810.08445322</v>
      </c>
      <c r="MH257" s="1">
        <v>907596.711253413</v>
      </c>
      <c r="MI257" s="1">
        <v>1003621.46033175</v>
      </c>
      <c r="MJ257" s="1">
        <v>624282.239794516</v>
      </c>
      <c r="MK257" s="1">
        <v>688167.68199902901</v>
      </c>
      <c r="ML257" s="1">
        <v>825338.65729473904</v>
      </c>
      <c r="MM257" s="1">
        <v>1045846.80977272</v>
      </c>
      <c r="MN257" s="1">
        <v>1010634.06096228</v>
      </c>
      <c r="MO257" s="1">
        <v>1121880.7425075199</v>
      </c>
      <c r="MP257" s="1">
        <v>1125083.8027320199</v>
      </c>
      <c r="MQ257" s="1">
        <v>1757371.7553717601</v>
      </c>
      <c r="MR257" s="1">
        <v>662479.70751982206</v>
      </c>
      <c r="MS257" s="1">
        <v>955609.10389890498</v>
      </c>
      <c r="MT257" s="1">
        <v>1144314.5341139501</v>
      </c>
      <c r="MU257" s="1">
        <v>802650.86478280195</v>
      </c>
      <c r="MV257" s="1">
        <v>1154907.7042227001</v>
      </c>
      <c r="MW257" s="1">
        <v>1073905.1398881101</v>
      </c>
      <c r="MX257" s="1">
        <v>979528.68500980502</v>
      </c>
      <c r="MY257" s="1">
        <v>1259281.4393619599</v>
      </c>
      <c r="MZ257" s="1">
        <v>748344.55427514901</v>
      </c>
      <c r="NA257" s="1">
        <v>973004.06688727101</v>
      </c>
      <c r="NB257" s="1">
        <v>901792.64812905202</v>
      </c>
      <c r="NC257" s="1">
        <v>1180872.82792169</v>
      </c>
      <c r="ND257" s="1">
        <v>1184280.6982921599</v>
      </c>
      <c r="NE257" s="1">
        <v>1022353.06148641</v>
      </c>
      <c r="NF257" s="1">
        <v>996361.30984106602</v>
      </c>
      <c r="NG257" s="1">
        <v>609066.14820137795</v>
      </c>
      <c r="NH257" s="1">
        <v>1013707.29392482</v>
      </c>
      <c r="NI257" s="1">
        <v>1278723.06187728</v>
      </c>
      <c r="NJ257" s="1">
        <v>436465.449239977</v>
      </c>
      <c r="NK257" s="1">
        <v>661147.62408981705</v>
      </c>
      <c r="NL257" s="1">
        <v>911284.07806376403</v>
      </c>
      <c r="NM257" s="1">
        <v>598781.46992981201</v>
      </c>
      <c r="NN257" s="1">
        <v>1055433.82863268</v>
      </c>
      <c r="NO257" s="1">
        <v>1119172.96953802</v>
      </c>
      <c r="NP257" s="1">
        <v>1005826.07460623</v>
      </c>
      <c r="NQ257" s="1">
        <v>1161932.5385738499</v>
      </c>
      <c r="NR257" s="1">
        <v>900971.46647276497</v>
      </c>
      <c r="NS257" s="1">
        <v>963045.96504208096</v>
      </c>
      <c r="NT257" s="1">
        <v>922907.77395447996</v>
      </c>
      <c r="NU257" s="1">
        <v>1131559.9740839901</v>
      </c>
      <c r="NV257" s="1">
        <v>1152725.40509319</v>
      </c>
      <c r="NW257" s="1">
        <v>968987.846374952</v>
      </c>
      <c r="NX257" s="1">
        <v>1025320.54117412</v>
      </c>
      <c r="NY257" s="1">
        <v>1176630.7978455699</v>
      </c>
      <c r="NZ257" s="1">
        <v>923807.49402574799</v>
      </c>
      <c r="OA257" s="1">
        <v>1123407.93255019</v>
      </c>
      <c r="OB257" s="1">
        <v>1330344.2788309101</v>
      </c>
      <c r="OC257" s="1">
        <v>985694.27022336202</v>
      </c>
      <c r="OD257" s="1">
        <v>1027499.12876788</v>
      </c>
      <c r="OE257" s="1">
        <v>874991.41168362496</v>
      </c>
      <c r="OF257" s="1">
        <v>795267.40462301602</v>
      </c>
      <c r="OG257" s="1">
        <v>1190930.5242941901</v>
      </c>
      <c r="OH257" s="1">
        <v>985462.438261598</v>
      </c>
      <c r="OI257" s="1">
        <v>768489.11990003998</v>
      </c>
      <c r="OJ257" s="1">
        <v>958552.44744877005</v>
      </c>
      <c r="OK257" s="1">
        <v>1082804.6002586801</v>
      </c>
      <c r="OL257" s="1">
        <v>879271.39126320905</v>
      </c>
      <c r="OM257" s="1">
        <v>753063.12565286097</v>
      </c>
      <c r="ON257" s="1">
        <v>1484221.4237274099</v>
      </c>
      <c r="OO257" s="1">
        <v>1065278.45364263</v>
      </c>
      <c r="OP257" s="1">
        <v>1808979.8062829301</v>
      </c>
      <c r="OQ257" s="1">
        <v>781323.16477071401</v>
      </c>
      <c r="OR257" s="1">
        <v>1044512.846413</v>
      </c>
      <c r="OS257" s="1">
        <v>1240884.2288587999</v>
      </c>
      <c r="OT257" s="1">
        <v>814887.19043265795</v>
      </c>
      <c r="OU257" s="1">
        <v>1373445.0190155399</v>
      </c>
      <c r="OV257" s="1">
        <v>1768333.5436867201</v>
      </c>
      <c r="OW257" s="1">
        <v>1192885.3633701899</v>
      </c>
      <c r="OX257" s="1">
        <v>855979.725815068</v>
      </c>
      <c r="OY257" s="1">
        <v>839587.799376657</v>
      </c>
      <c r="OZ257" s="1">
        <v>1322423.09761031</v>
      </c>
      <c r="PA257" s="1">
        <v>1009962.6061522299</v>
      </c>
      <c r="PB257" s="1">
        <v>899155.39627223299</v>
      </c>
      <c r="PC257" s="1">
        <v>880572.92108970601</v>
      </c>
      <c r="PD257" s="1">
        <v>1029182.77814779</v>
      </c>
      <c r="PE257" s="1">
        <v>220941.296840083</v>
      </c>
      <c r="PF257" s="1">
        <v>1037199.44575462</v>
      </c>
      <c r="PG257" s="1">
        <v>1263963.2105425</v>
      </c>
      <c r="PH257" s="1">
        <v>278520.17938792898</v>
      </c>
      <c r="PI257" s="1">
        <v>1473678.7138016999</v>
      </c>
      <c r="PJ257" s="1">
        <v>1129727.2544674701</v>
      </c>
      <c r="PK257" s="1">
        <v>1015594.9638827801</v>
      </c>
      <c r="PL257" s="1">
        <v>842932.97861202003</v>
      </c>
      <c r="PM257" s="1">
        <v>1448052.1571241301</v>
      </c>
      <c r="PN257" s="1">
        <v>1155638.96350909</v>
      </c>
      <c r="PO257" s="1">
        <v>1229342.8212543</v>
      </c>
      <c r="PP257" s="1">
        <v>1069451.6418461599</v>
      </c>
      <c r="PQ257" s="1">
        <v>729381.30240209796</v>
      </c>
      <c r="PR257" s="1">
        <v>1159735.06688014</v>
      </c>
      <c r="PS257" s="1">
        <v>962082.19978866703</v>
      </c>
      <c r="PT257" s="1">
        <v>1329002.9877504599</v>
      </c>
      <c r="PU257" s="1">
        <v>1391279.823299</v>
      </c>
      <c r="PV257" s="1">
        <v>1109508.7817146</v>
      </c>
      <c r="PW257" s="1">
        <v>1003733.92764416</v>
      </c>
      <c r="PX257" s="1">
        <v>1249403.73429357</v>
      </c>
      <c r="PY257" s="1">
        <v>889059.32998308504</v>
      </c>
      <c r="PZ257" s="1">
        <v>980510.682124682</v>
      </c>
      <c r="QA257" s="1">
        <v>757371.97180529498</v>
      </c>
      <c r="QB257" s="1">
        <v>678899.217316436</v>
      </c>
      <c r="QC257" s="1">
        <v>934603.14023937704</v>
      </c>
      <c r="QD257" s="1">
        <v>523186.81771384203</v>
      </c>
      <c r="QE257" s="1">
        <v>1054808.06604684</v>
      </c>
      <c r="QF257" s="1">
        <v>323184.93014509301</v>
      </c>
      <c r="QG257" s="1">
        <v>1278337.01887832</v>
      </c>
      <c r="QH257" s="1">
        <v>943125.88015485101</v>
      </c>
      <c r="QI257" s="1">
        <v>1275657.95323173</v>
      </c>
      <c r="QJ257" s="1">
        <v>1002703.36398396</v>
      </c>
      <c r="QK257" s="1">
        <v>1186315.7024960199</v>
      </c>
      <c r="QL257" s="1">
        <v>1876187.31864262</v>
      </c>
      <c r="QM257" s="1">
        <v>970085.28284680098</v>
      </c>
      <c r="QN257" s="1">
        <v>1251740.51812939</v>
      </c>
      <c r="QO257" s="1">
        <v>1183956.33404464</v>
      </c>
      <c r="QP257" s="1">
        <v>911702.66397756105</v>
      </c>
      <c r="QQ257" s="1">
        <v>420978.69853411498</v>
      </c>
      <c r="QR257" s="1">
        <v>900690.55069577205</v>
      </c>
      <c r="QS257" s="1">
        <v>901356.69467531797</v>
      </c>
      <c r="QT257" s="1">
        <v>705363.18782085401</v>
      </c>
      <c r="QU257" s="1">
        <v>910794.29278057802</v>
      </c>
      <c r="QV257" s="1">
        <v>1200055.39107846</v>
      </c>
      <c r="QW257" s="1">
        <v>1150339.2638407999</v>
      </c>
      <c r="QX257" s="1">
        <v>955867.85136363702</v>
      </c>
      <c r="QY257" s="1">
        <v>654811.06096206501</v>
      </c>
      <c r="QZ257" s="1">
        <v>421399.12456781202</v>
      </c>
      <c r="RA257" s="1">
        <v>1121401.9344108701</v>
      </c>
      <c r="RB257" s="1">
        <v>1292748.4315564199</v>
      </c>
      <c r="RC257" s="1">
        <v>937305.63416486001</v>
      </c>
      <c r="RD257" s="1">
        <v>853019.17933126597</v>
      </c>
      <c r="RE257" s="1">
        <v>1078115.5947094599</v>
      </c>
      <c r="RF257" s="1">
        <v>1018077.83321667</v>
      </c>
      <c r="RG257" s="1">
        <v>931015.60761514795</v>
      </c>
      <c r="RH257" s="1">
        <v>793354.79223574302</v>
      </c>
      <c r="RI257" s="1">
        <v>1066261.9631719899</v>
      </c>
      <c r="RJ257" s="1">
        <v>1157695.3689061301</v>
      </c>
      <c r="RK257" s="1">
        <v>1166327.7800628699</v>
      </c>
      <c r="RL257" s="1">
        <v>1169869.60592836</v>
      </c>
      <c r="RM257" s="1">
        <v>848182.62986644905</v>
      </c>
      <c r="RN257" s="1">
        <v>1184210.1750856501</v>
      </c>
      <c r="RO257" s="1">
        <v>1084418.4631467699</v>
      </c>
      <c r="RP257" s="1">
        <v>845914.20628890302</v>
      </c>
      <c r="RQ257" s="1">
        <v>950222.49623696797</v>
      </c>
      <c r="RR257" s="1">
        <v>648317.29596790497</v>
      </c>
      <c r="RS257" s="1">
        <v>1250302.7125132999</v>
      </c>
      <c r="RT257" s="1">
        <v>1239066.33879404</v>
      </c>
      <c r="RU257" s="1">
        <v>1785466.5854796299</v>
      </c>
      <c r="RV257" s="1">
        <v>941197.73281808</v>
      </c>
      <c r="RW257" s="1">
        <v>1230657.87564097</v>
      </c>
      <c r="RX257" s="1">
        <v>995915.46860411705</v>
      </c>
      <c r="RY257" s="1">
        <v>1511197.4510864201</v>
      </c>
      <c r="RZ257" s="1">
        <v>745385.06076174101</v>
      </c>
      <c r="SA257" s="1">
        <v>1361351.62572427</v>
      </c>
      <c r="SB257" s="1">
        <v>820589.93335129798</v>
      </c>
      <c r="SC257" s="1">
        <v>1144284.5171826601</v>
      </c>
      <c r="SD257" s="1">
        <v>992492.42371948797</v>
      </c>
      <c r="SE257" s="1">
        <v>766416.81970463996</v>
      </c>
      <c r="SF257" s="1">
        <v>906091.14600007399</v>
      </c>
      <c r="SG257" s="1">
        <v>934575.70239920099</v>
      </c>
      <c r="SH257" s="1">
        <v>827527.603509487</v>
      </c>
      <c r="SI257" s="1">
        <v>939197.801765349</v>
      </c>
      <c r="SJ257" s="1">
        <v>1184351.3113052701</v>
      </c>
      <c r="SK257" s="1">
        <v>1400997.9152406701</v>
      </c>
      <c r="SL257" s="1">
        <v>650689.04024101899</v>
      </c>
      <c r="SM257" s="1">
        <v>621679.25809196301</v>
      </c>
      <c r="SN257" s="1">
        <v>808007.79406488803</v>
      </c>
      <c r="SO257" s="1">
        <v>522838.638797666</v>
      </c>
      <c r="SP257" s="1">
        <v>790577.82824500895</v>
      </c>
      <c r="SQ257" s="1">
        <v>842892.31706149899</v>
      </c>
      <c r="SR257" s="1">
        <v>1386417.82519416</v>
      </c>
      <c r="SS257" s="1">
        <v>920012.24725873105</v>
      </c>
      <c r="ST257" s="1">
        <v>705996.57321988605</v>
      </c>
      <c r="SU257" s="1">
        <v>773143.35172412999</v>
      </c>
      <c r="SV257" s="1">
        <v>768873.80247429898</v>
      </c>
      <c r="SW257" s="1">
        <v>907754.47009770502</v>
      </c>
      <c r="SX257" s="1">
        <v>1276656.1849192299</v>
      </c>
      <c r="SY257" s="1">
        <v>894323.27809409401</v>
      </c>
      <c r="SZ257" s="1">
        <v>1185050.3019801599</v>
      </c>
      <c r="TA257" s="1">
        <v>1116019.0870173599</v>
      </c>
      <c r="TB257" s="1">
        <v>913556.68504044495</v>
      </c>
      <c r="TC257" s="1">
        <v>1030599.9382375201</v>
      </c>
      <c r="TD257" s="1">
        <v>971095.76050585101</v>
      </c>
      <c r="TE257" s="1">
        <v>1018527.02825536</v>
      </c>
      <c r="TF257" s="1">
        <v>874964.49750122405</v>
      </c>
      <c r="TG257" s="1">
        <v>1419550.9398366199</v>
      </c>
      <c r="TH257" s="1">
        <v>793976.69675553904</v>
      </c>
      <c r="TI257" s="1">
        <v>717438.61108089599</v>
      </c>
      <c r="TJ257" s="1">
        <v>1437494.2598357501</v>
      </c>
      <c r="TK257" s="1">
        <v>787964.68455858703</v>
      </c>
      <c r="TL257" s="1">
        <v>1163322.6345299899</v>
      </c>
      <c r="TM257" s="1">
        <v>1063281.1865755499</v>
      </c>
      <c r="TN257" s="1">
        <v>1244119.98565261</v>
      </c>
      <c r="TO257" s="1">
        <v>930894.59088914201</v>
      </c>
      <c r="TP257" s="1">
        <v>810385.23380181601</v>
      </c>
      <c r="TQ257" s="1">
        <v>818296.417895525</v>
      </c>
      <c r="TR257" s="1">
        <v>847065.69668908999</v>
      </c>
      <c r="TS257" s="1">
        <v>748843.08574423799</v>
      </c>
      <c r="TT257" s="1">
        <v>1066754.2625412701</v>
      </c>
      <c r="TU257" s="1">
        <v>683224.66227618104</v>
      </c>
      <c r="TV257" s="1">
        <v>506086.24142586801</v>
      </c>
      <c r="TW257" s="1">
        <v>1199252.43140209</v>
      </c>
      <c r="TX257" s="1">
        <v>740276.91892334796</v>
      </c>
      <c r="TY257" s="1">
        <v>940490.34775613097</v>
      </c>
      <c r="TZ257" s="1">
        <v>1104573.26726152</v>
      </c>
      <c r="UA257" s="1">
        <v>778572.08488380001</v>
      </c>
      <c r="UB257" s="1">
        <v>746695.15960322705</v>
      </c>
      <c r="UC257" s="1">
        <v>1137420.7762010901</v>
      </c>
      <c r="UD257" s="1">
        <v>1287734.2125893501</v>
      </c>
      <c r="UE257" s="1">
        <v>1747517.19354748</v>
      </c>
      <c r="UF257" s="1">
        <v>909955.88030475401</v>
      </c>
      <c r="UG257" s="1">
        <v>859525.05592219206</v>
      </c>
      <c r="UH257" s="1">
        <v>1147780.9139085501</v>
      </c>
      <c r="UI257" s="1">
        <v>547749.10441676504</v>
      </c>
      <c r="UJ257" s="1">
        <v>894810.22594977298</v>
      </c>
      <c r="UK257" s="1">
        <v>683264.97041071695</v>
      </c>
      <c r="UL257" s="1">
        <v>1069424.15402119</v>
      </c>
      <c r="UM257" s="1">
        <v>1705294.6671464001</v>
      </c>
      <c r="UN257" s="1">
        <v>712899.46018448798</v>
      </c>
      <c r="UO257" s="1">
        <v>1111372.39000462</v>
      </c>
      <c r="UP257" s="1">
        <v>877403.401248332</v>
      </c>
      <c r="UQ257" s="1">
        <v>789638.46489325399</v>
      </c>
    </row>
    <row r="258" spans="1:563" x14ac:dyDescent="0.25">
      <c r="A258" s="1" t="s">
        <v>1894</v>
      </c>
      <c r="B258" s="1" t="s">
        <v>1147</v>
      </c>
      <c r="C258" s="1" t="s">
        <v>1148</v>
      </c>
      <c r="D258" s="1">
        <v>22205452.3411415</v>
      </c>
      <c r="E258" s="1">
        <v>22567623.838920701</v>
      </c>
      <c r="F258" s="1">
        <v>26214541.810522899</v>
      </c>
      <c r="G258" s="1">
        <v>21099406.7421217</v>
      </c>
      <c r="H258" s="1">
        <v>23685965.819381598</v>
      </c>
      <c r="I258" s="1">
        <v>24100073.799583301</v>
      </c>
      <c r="J258" s="1">
        <v>25093064.868062899</v>
      </c>
      <c r="K258" s="1">
        <v>22333099.936159398</v>
      </c>
      <c r="L258" s="1">
        <v>20368832.732476301</v>
      </c>
      <c r="M258" s="1">
        <v>21447179.8811999</v>
      </c>
      <c r="N258" s="1">
        <v>21981466.899239801</v>
      </c>
      <c r="O258" s="1">
        <v>21655115.899537701</v>
      </c>
      <c r="P258" s="1">
        <v>20267797.794659998</v>
      </c>
      <c r="Q258" s="1">
        <v>22812728.8043686</v>
      </c>
      <c r="R258" s="1">
        <v>20496885.523254301</v>
      </c>
      <c r="S258" s="1">
        <v>25433441.1215843</v>
      </c>
      <c r="T258" s="1">
        <v>22815409.111928102</v>
      </c>
      <c r="U258" s="1">
        <v>22869440.3792626</v>
      </c>
      <c r="V258" s="1">
        <v>20976928.742103901</v>
      </c>
      <c r="W258" s="1" t="s">
        <v>0</v>
      </c>
      <c r="X258" s="1">
        <v>20454438.923254501</v>
      </c>
      <c r="Y258" s="1">
        <v>21265803.4424721</v>
      </c>
      <c r="Z258" s="1">
        <v>24630395.8180282</v>
      </c>
      <c r="AA258" s="1">
        <v>18848404.066400301</v>
      </c>
      <c r="AB258" s="1">
        <v>24949098.8654183</v>
      </c>
      <c r="AC258" s="1">
        <v>25075373.072453398</v>
      </c>
      <c r="AD258" s="1">
        <v>21381058.498606902</v>
      </c>
      <c r="AE258" s="1">
        <v>19284155.320481699</v>
      </c>
      <c r="AF258" s="1">
        <v>24156189.3487835</v>
      </c>
      <c r="AG258" s="1">
        <v>23073651.889872398</v>
      </c>
      <c r="AH258" s="1">
        <v>21883738.893244501</v>
      </c>
      <c r="AI258" s="1">
        <v>26242579.234277599</v>
      </c>
      <c r="AJ258" s="1">
        <v>28411632.3226979</v>
      </c>
      <c r="AK258" s="1">
        <v>25088855.611887399</v>
      </c>
      <c r="AL258" s="1">
        <v>20880806.542183299</v>
      </c>
      <c r="AM258" s="1">
        <v>22450608.422261398</v>
      </c>
      <c r="AN258" s="1">
        <v>23209089.097088698</v>
      </c>
      <c r="AO258" s="1">
        <v>25152974.5364438</v>
      </c>
      <c r="AP258" s="1">
        <v>22528799.986207001</v>
      </c>
      <c r="AQ258" s="1">
        <v>22083198.750007901</v>
      </c>
      <c r="AR258" s="1">
        <v>25461049.6660343</v>
      </c>
      <c r="AS258" s="1">
        <v>24443110.246712402</v>
      </c>
      <c r="AT258" s="1">
        <v>22863032.951689702</v>
      </c>
      <c r="AU258" s="1">
        <v>24486113.027750701</v>
      </c>
      <c r="AV258" s="1">
        <v>26912087.702963099</v>
      </c>
      <c r="AW258" s="1">
        <v>22598665.352139201</v>
      </c>
      <c r="AX258" s="1">
        <v>21980903.286793198</v>
      </c>
      <c r="AY258" s="1">
        <v>23030850.095262598</v>
      </c>
      <c r="AZ258" s="1">
        <v>24262006.053513698</v>
      </c>
      <c r="BA258" s="1">
        <v>25282013.3734219</v>
      </c>
      <c r="BB258" s="1">
        <v>23910578.360940602</v>
      </c>
      <c r="BC258" s="1">
        <v>23434008.5871346</v>
      </c>
      <c r="BD258" s="1">
        <v>24874810.753814101</v>
      </c>
      <c r="BE258" s="1">
        <v>20698806.5050749</v>
      </c>
      <c r="BF258" s="1">
        <v>22127083.261416201</v>
      </c>
      <c r="BG258" s="1">
        <v>23502435.4314937</v>
      </c>
      <c r="BH258" s="1">
        <v>20194855.8363024</v>
      </c>
      <c r="BI258" s="1">
        <v>25843825.019111399</v>
      </c>
      <c r="BJ258" s="1">
        <v>12459535.317754099</v>
      </c>
      <c r="BK258" s="1">
        <v>21106133.630322699</v>
      </c>
      <c r="BL258" s="1">
        <v>26284277.2895041</v>
      </c>
      <c r="BM258" s="1">
        <v>22608232.419780798</v>
      </c>
      <c r="BN258" s="1">
        <v>23430731.6322928</v>
      </c>
      <c r="BO258" s="1">
        <v>25991071.645776201</v>
      </c>
      <c r="BP258" s="1">
        <v>22683656.137574099</v>
      </c>
      <c r="BQ258" s="1" t="s">
        <v>0</v>
      </c>
      <c r="BR258" s="1">
        <v>22757803.638925001</v>
      </c>
      <c r="BS258" s="1">
        <v>15365459.113365</v>
      </c>
      <c r="BT258" s="1">
        <v>25645107.113269899</v>
      </c>
      <c r="BU258" s="1">
        <v>15048436.406749301</v>
      </c>
      <c r="BV258" s="1">
        <v>21677601.547804199</v>
      </c>
      <c r="BW258" s="1">
        <v>23964026.8653122</v>
      </c>
      <c r="BX258" s="1">
        <v>22216382.8834127</v>
      </c>
      <c r="BY258" s="1">
        <v>21115984.881728798</v>
      </c>
      <c r="BZ258" s="1">
        <v>26825803.663663801</v>
      </c>
      <c r="CA258" s="1">
        <v>21189528.613187399</v>
      </c>
      <c r="CB258" s="1">
        <v>22537674.944098599</v>
      </c>
      <c r="CC258" s="1">
        <v>23690959.772834402</v>
      </c>
      <c r="CD258" s="1">
        <v>20148590.921536699</v>
      </c>
      <c r="CE258" s="1">
        <v>22377101.387483198</v>
      </c>
      <c r="CF258" s="1">
        <v>21493059.4553831</v>
      </c>
      <c r="CG258" s="1">
        <v>13285663.977403199</v>
      </c>
      <c r="CH258" s="1">
        <v>22861475.531218499</v>
      </c>
      <c r="CI258" s="1">
        <v>21343924.764893301</v>
      </c>
      <c r="CJ258" s="1">
        <v>8520795.5150214192</v>
      </c>
      <c r="CK258" s="1">
        <v>24548649.818053301</v>
      </c>
      <c r="CL258" s="1">
        <v>18603787.763093598</v>
      </c>
      <c r="CM258" s="1">
        <v>23554401.569550399</v>
      </c>
      <c r="CN258" s="1">
        <v>23116014.219474498</v>
      </c>
      <c r="CO258" s="1">
        <v>19771342.939330999</v>
      </c>
      <c r="CP258" s="1">
        <v>27220075.649585199</v>
      </c>
      <c r="CQ258" s="1">
        <v>25191930.747629501</v>
      </c>
      <c r="CR258" s="1">
        <v>23008941.216563001</v>
      </c>
      <c r="CS258" s="1">
        <v>22169419.969904199</v>
      </c>
      <c r="CT258" s="1">
        <v>23806980.403589901</v>
      </c>
      <c r="CU258" s="1">
        <v>24053150.9597441</v>
      </c>
      <c r="CV258" s="1">
        <v>20527612.813561901</v>
      </c>
      <c r="CW258" s="1">
        <v>21152532.707580801</v>
      </c>
      <c r="CX258" s="1">
        <v>22537375.3823184</v>
      </c>
      <c r="CY258" s="1">
        <v>24817117.019061301</v>
      </c>
      <c r="CZ258" s="1">
        <v>21550822.516605701</v>
      </c>
      <c r="DA258" s="1">
        <v>25527410.216780599</v>
      </c>
      <c r="DB258" s="1">
        <v>21191901.352846101</v>
      </c>
      <c r="DC258" s="1">
        <v>21686287.2106467</v>
      </c>
      <c r="DD258" s="1">
        <v>21503711.0284435</v>
      </c>
      <c r="DE258" s="1">
        <v>19193084.006368399</v>
      </c>
      <c r="DF258" s="1">
        <v>25173431.2587981</v>
      </c>
      <c r="DG258" s="1">
        <v>27450627.8648558</v>
      </c>
      <c r="DH258" s="1">
        <v>24980015.826871499</v>
      </c>
      <c r="DI258" s="1">
        <v>18527762.528984301</v>
      </c>
      <c r="DJ258" s="1">
        <v>17428004.5654114</v>
      </c>
      <c r="DK258" s="1">
        <v>19859889.896486402</v>
      </c>
      <c r="DL258" s="1">
        <v>19731478.251632601</v>
      </c>
      <c r="DM258" s="1">
        <v>25578477.8254348</v>
      </c>
      <c r="DN258" s="1">
        <v>25973397.181866299</v>
      </c>
      <c r="DO258" s="1">
        <v>18791762.817005899</v>
      </c>
      <c r="DP258" s="1">
        <v>19831148.427747302</v>
      </c>
      <c r="DQ258" s="1">
        <v>24847500.085050002</v>
      </c>
      <c r="DR258" s="1">
        <v>24284982.937356401</v>
      </c>
      <c r="DS258" s="1">
        <v>21251966.3614907</v>
      </c>
      <c r="DT258" s="1">
        <v>21929249.925755199</v>
      </c>
      <c r="DU258" s="1">
        <v>26352395.861048002</v>
      </c>
      <c r="DV258" s="1">
        <v>24881551.031211</v>
      </c>
      <c r="DW258" s="1">
        <v>22073738.426075399</v>
      </c>
      <c r="DX258" s="1">
        <v>22252354.309559699</v>
      </c>
      <c r="DY258" s="1">
        <v>25179882.7851175</v>
      </c>
      <c r="DZ258" s="1">
        <v>23404325.806995898</v>
      </c>
      <c r="EA258" s="1">
        <v>22830368.040629301</v>
      </c>
      <c r="EB258" s="1">
        <v>23477756.100718599</v>
      </c>
      <c r="EC258" s="1">
        <v>23085644.655120801</v>
      </c>
      <c r="ED258" s="1">
        <v>17412792.867051501</v>
      </c>
      <c r="EE258" s="1">
        <v>23792097.4237739</v>
      </c>
      <c r="EF258" s="1">
        <v>25738436.4231994</v>
      </c>
      <c r="EG258" s="1">
        <v>23822468.7519456</v>
      </c>
      <c r="EH258" s="1">
        <v>21462978.622123301</v>
      </c>
      <c r="EI258" s="1">
        <v>20239182.469694</v>
      </c>
      <c r="EJ258" s="1">
        <v>19361477.591670498</v>
      </c>
      <c r="EK258" s="1">
        <v>20229387.908809599</v>
      </c>
      <c r="EL258" s="1">
        <v>9624725.9488355406</v>
      </c>
      <c r="EM258" s="1">
        <v>21654194.555888399</v>
      </c>
      <c r="EN258" s="1">
        <v>15633281.3569181</v>
      </c>
      <c r="EO258" s="1">
        <v>28625168.713792302</v>
      </c>
      <c r="EP258" s="1">
        <v>23159289.3141036</v>
      </c>
      <c r="EQ258" s="1">
        <v>19997749.6703084</v>
      </c>
      <c r="ER258" s="1">
        <v>23250332.084742799</v>
      </c>
      <c r="ES258" s="1">
        <v>22043654.1023352</v>
      </c>
      <c r="ET258" s="1">
        <v>20262803.2624151</v>
      </c>
      <c r="EU258" s="1">
        <v>23022427.840976998</v>
      </c>
      <c r="EV258" s="1">
        <v>22612962.491842601</v>
      </c>
      <c r="EW258" s="1">
        <v>23710914.243692901</v>
      </c>
      <c r="EX258" s="1">
        <v>23850670.576665699</v>
      </c>
      <c r="EY258" s="1">
        <v>21004086.131623302</v>
      </c>
      <c r="EZ258" s="1">
        <v>22371801.749967702</v>
      </c>
      <c r="FA258" s="1">
        <v>23864079.0223804</v>
      </c>
      <c r="FB258" s="1">
        <v>26143153.0429083</v>
      </c>
      <c r="FC258" s="1">
        <v>17682515.515163999</v>
      </c>
      <c r="FD258" s="1">
        <v>20683685.0460575</v>
      </c>
      <c r="FE258" s="1">
        <v>21223595.3260586</v>
      </c>
      <c r="FF258" s="1">
        <v>25867738.4090923</v>
      </c>
      <c r="FG258" s="1">
        <v>23558781.098788898</v>
      </c>
      <c r="FH258" s="1">
        <v>24218857.632120699</v>
      </c>
      <c r="FI258" s="1">
        <v>26660973.107185699</v>
      </c>
      <c r="FJ258" s="1">
        <v>23566200.180959199</v>
      </c>
      <c r="FK258" s="1">
        <v>23990674.084361002</v>
      </c>
      <c r="FL258" s="1">
        <v>22917233.950301901</v>
      </c>
      <c r="FM258" s="1">
        <v>24450301.391221002</v>
      </c>
      <c r="FN258" s="1">
        <v>24693789.868020099</v>
      </c>
      <c r="FO258" s="1">
        <v>22661779.491210401</v>
      </c>
      <c r="FP258" s="1">
        <v>25483119.002284601</v>
      </c>
      <c r="FQ258" s="1">
        <v>16167675.997696601</v>
      </c>
      <c r="FR258" s="1">
        <v>26426685.3201182</v>
      </c>
      <c r="FS258" s="1">
        <v>26479337.055723399</v>
      </c>
      <c r="FT258" s="1">
        <v>24908707.6581931</v>
      </c>
      <c r="FU258" s="1">
        <v>23793348.7187551</v>
      </c>
      <c r="FV258" s="1">
        <v>22141338.163883299</v>
      </c>
      <c r="FW258" s="1">
        <v>30181380.3923092</v>
      </c>
      <c r="FX258" s="1">
        <v>41953764.379914701</v>
      </c>
      <c r="FY258" s="1">
        <v>22328364.553202901</v>
      </c>
      <c r="FZ258" s="1">
        <v>24185989.316199802</v>
      </c>
      <c r="GA258" s="1">
        <v>25123809.1744311</v>
      </c>
      <c r="GB258" s="1">
        <v>27082318.525054399</v>
      </c>
      <c r="GC258" s="1">
        <v>22599910.777181901</v>
      </c>
      <c r="GD258" s="1">
        <v>23569356.191999301</v>
      </c>
      <c r="GE258" s="1">
        <v>26091634.446087599</v>
      </c>
      <c r="GF258" s="1">
        <v>23760113.4636418</v>
      </c>
      <c r="GG258" s="1">
        <v>23461588.032088</v>
      </c>
      <c r="GH258" s="1">
        <v>23156927.351183701</v>
      </c>
      <c r="GI258" s="1">
        <v>19793438.732695099</v>
      </c>
      <c r="GJ258" s="1">
        <v>22051420.247739799</v>
      </c>
      <c r="GK258" s="1">
        <v>24928373.268756099</v>
      </c>
      <c r="GL258" s="1">
        <v>20839656.9493207</v>
      </c>
      <c r="GM258" s="1">
        <v>22300881.345738601</v>
      </c>
      <c r="GN258" s="1">
        <v>22881376.875388101</v>
      </c>
      <c r="GO258" s="1">
        <v>18466431.5711472</v>
      </c>
      <c r="GP258" s="1">
        <v>24265555.6337195</v>
      </c>
      <c r="GQ258" s="1">
        <v>31106921.484797999</v>
      </c>
      <c r="GR258" s="1">
        <v>29112040.460571799</v>
      </c>
      <c r="GS258" s="1">
        <v>17990201.3017607</v>
      </c>
      <c r="GT258" s="1">
        <v>24918390.183680002</v>
      </c>
      <c r="GU258" s="1">
        <v>24834505.91288</v>
      </c>
      <c r="GV258" s="1">
        <v>21660449.2866171</v>
      </c>
      <c r="GW258" s="1">
        <v>27436453.009732999</v>
      </c>
      <c r="GX258" s="1">
        <v>14922620.3156601</v>
      </c>
      <c r="GY258" s="1">
        <v>24376965.5317223</v>
      </c>
      <c r="GZ258" s="1">
        <v>22385941.7125508</v>
      </c>
      <c r="HA258" s="1" t="s">
        <v>0</v>
      </c>
      <c r="HB258" s="1">
        <v>23249425.3858435</v>
      </c>
      <c r="HC258" s="1">
        <v>27512001.583966199</v>
      </c>
      <c r="HD258" s="1">
        <v>25987083.7898013</v>
      </c>
      <c r="HE258" s="1">
        <v>23071388.679728899</v>
      </c>
      <c r="HF258" s="1">
        <v>18165839.549225301</v>
      </c>
      <c r="HG258" s="1">
        <v>25682379.858010501</v>
      </c>
      <c r="HH258" s="1">
        <v>24750121.738672901</v>
      </c>
      <c r="HI258" s="1">
        <v>18782920.990675502</v>
      </c>
      <c r="HJ258" s="1">
        <v>21414366.3508959</v>
      </c>
      <c r="HK258" s="1">
        <v>24900113.636476599</v>
      </c>
      <c r="HL258" s="1">
        <v>26528844.0769605</v>
      </c>
      <c r="HM258" s="1">
        <v>23814457.684225999</v>
      </c>
      <c r="HN258" s="1">
        <v>22473965.638024699</v>
      </c>
      <c r="HO258" s="1">
        <v>26759329.080598801</v>
      </c>
      <c r="HP258" s="1">
        <v>24417646.428010002</v>
      </c>
      <c r="HQ258" s="1">
        <v>20140099.226100501</v>
      </c>
      <c r="HR258" s="1">
        <v>25827771.858199</v>
      </c>
      <c r="HS258" s="1">
        <v>30864874.181637399</v>
      </c>
      <c r="HT258" s="1">
        <v>25085554.220389798</v>
      </c>
      <c r="HU258" s="1">
        <v>21773998.674847599</v>
      </c>
      <c r="HV258" s="1">
        <v>21760522.591393601</v>
      </c>
      <c r="HW258" s="1">
        <v>23629994.389823802</v>
      </c>
      <c r="HX258" s="1">
        <v>21584643.4512619</v>
      </c>
      <c r="HY258" s="1">
        <v>19160974.193259001</v>
      </c>
      <c r="HZ258" s="1">
        <v>26970764.2008169</v>
      </c>
      <c r="IA258" s="1">
        <v>13202963.858681399</v>
      </c>
      <c r="IB258" s="1">
        <v>21660313.543607399</v>
      </c>
      <c r="IC258" s="1">
        <v>24329034.472557999</v>
      </c>
      <c r="ID258" s="1">
        <v>25079155.932716001</v>
      </c>
      <c r="IE258" s="1">
        <v>22567494.8699966</v>
      </c>
      <c r="IF258" s="1">
        <v>25843802.2466725</v>
      </c>
      <c r="IG258" s="1">
        <v>23982919.515055198</v>
      </c>
      <c r="IH258" s="1">
        <v>24667057.646396998</v>
      </c>
      <c r="II258" s="1">
        <v>28427897.8708097</v>
      </c>
      <c r="IJ258" s="1">
        <v>26257071.887802601</v>
      </c>
      <c r="IK258" s="1">
        <v>24345995.581211701</v>
      </c>
      <c r="IL258" s="1">
        <v>27214597.798193201</v>
      </c>
      <c r="IM258" s="1">
        <v>22003717.852286998</v>
      </c>
      <c r="IN258" s="1">
        <v>24652810.430341799</v>
      </c>
      <c r="IO258" s="1">
        <v>24407179.817515001</v>
      </c>
      <c r="IP258" s="1">
        <v>25136475.6369428</v>
      </c>
      <c r="IQ258" s="1">
        <v>21187960.936221201</v>
      </c>
      <c r="IR258" s="1">
        <v>23362854.775967602</v>
      </c>
      <c r="IS258" s="1">
        <v>22564602.980454501</v>
      </c>
      <c r="IT258" s="1">
        <v>20399276.9803419</v>
      </c>
      <c r="IU258" s="1">
        <v>19021478.994941499</v>
      </c>
      <c r="IV258" s="1">
        <v>21964166.9568731</v>
      </c>
      <c r="IW258" s="1">
        <v>23520266.3048632</v>
      </c>
      <c r="IX258" s="1">
        <v>19894951.544610702</v>
      </c>
      <c r="IY258" s="1">
        <v>23862173.043977801</v>
      </c>
      <c r="IZ258" s="1">
        <v>20027484.8997216</v>
      </c>
      <c r="JA258" s="1">
        <v>22855203.414649401</v>
      </c>
      <c r="JB258" s="1">
        <v>25442536.3576678</v>
      </c>
      <c r="JC258" s="1">
        <v>25033886.516645201</v>
      </c>
      <c r="JD258" s="1">
        <v>25656682.365986101</v>
      </c>
      <c r="JE258" s="1">
        <v>24651509.370016601</v>
      </c>
      <c r="JF258" s="1">
        <v>9007260.0880006701</v>
      </c>
      <c r="JG258" s="1">
        <v>24100232.857599899</v>
      </c>
      <c r="JH258" s="1">
        <v>21940125.967268601</v>
      </c>
      <c r="JI258" s="1">
        <v>24319264.012483101</v>
      </c>
      <c r="JJ258" s="1">
        <v>24622095.313678101</v>
      </c>
      <c r="JK258" s="1">
        <v>25783702.935811799</v>
      </c>
      <c r="JL258" s="1">
        <v>23134446.695126001</v>
      </c>
      <c r="JM258" s="1">
        <v>26388161.271129701</v>
      </c>
      <c r="JN258" s="1">
        <v>24395019.206643801</v>
      </c>
      <c r="JO258" s="1">
        <v>25479473.410686102</v>
      </c>
      <c r="JP258" s="1">
        <v>23916953.905506801</v>
      </c>
      <c r="JQ258" s="1">
        <v>23645106.695635401</v>
      </c>
      <c r="JR258" s="1">
        <v>23211440.797313102</v>
      </c>
      <c r="JS258" s="1">
        <v>17505487.192400001</v>
      </c>
      <c r="JT258" s="1">
        <v>22122170.731064301</v>
      </c>
      <c r="JU258" s="1">
        <v>21021943.986841701</v>
      </c>
      <c r="JV258" s="1">
        <v>21458926.8679583</v>
      </c>
      <c r="JW258" s="1">
        <v>25722846.715276301</v>
      </c>
      <c r="JX258" s="1">
        <v>25203343.887134999</v>
      </c>
      <c r="JY258" s="1">
        <v>24049226.184216902</v>
      </c>
      <c r="JZ258" s="1">
        <v>27428731.574204601</v>
      </c>
      <c r="KA258" s="1">
        <v>27890131.512952901</v>
      </c>
      <c r="KB258" s="1">
        <v>28053394.503901899</v>
      </c>
      <c r="KC258" s="1">
        <v>28271723.0356673</v>
      </c>
      <c r="KD258" s="1">
        <v>24403175.312004499</v>
      </c>
      <c r="KE258" s="1">
        <v>24326807.6255504</v>
      </c>
      <c r="KF258" s="1">
        <v>24749078.558613699</v>
      </c>
      <c r="KG258" s="1">
        <v>17500362.290235799</v>
      </c>
      <c r="KH258" s="1">
        <v>21577810.0302056</v>
      </c>
      <c r="KI258" s="1">
        <v>13854599.4613433</v>
      </c>
      <c r="KJ258" s="1">
        <v>25401363.379198201</v>
      </c>
      <c r="KK258" s="1">
        <v>21375974.9916653</v>
      </c>
      <c r="KL258" s="1">
        <v>22953766.3051017</v>
      </c>
      <c r="KM258" s="1">
        <v>26201067.503123499</v>
      </c>
      <c r="KN258" s="1">
        <v>21274211.999764301</v>
      </c>
      <c r="KO258" s="1">
        <v>24750341.0988965</v>
      </c>
      <c r="KP258" s="1">
        <v>22556592.9134105</v>
      </c>
      <c r="KQ258" s="1">
        <v>25027706.5188604</v>
      </c>
      <c r="KR258" s="1">
        <v>26991157.2716996</v>
      </c>
      <c r="KS258" s="1">
        <v>24720694.618603401</v>
      </c>
      <c r="KT258" s="1">
        <v>23126302.123628799</v>
      </c>
      <c r="KU258" s="1">
        <v>24537515.2456134</v>
      </c>
      <c r="KV258" s="1">
        <v>27277083.9071883</v>
      </c>
      <c r="KW258" s="1">
        <v>29954225.559471998</v>
      </c>
      <c r="KX258" s="1">
        <v>27593820.624285899</v>
      </c>
      <c r="KY258" s="1">
        <v>24322187.603736699</v>
      </c>
      <c r="KZ258" s="1">
        <v>25608519.4799628</v>
      </c>
      <c r="LA258" s="1">
        <v>25125590.455374699</v>
      </c>
      <c r="LB258" s="1">
        <v>25183284.3722196</v>
      </c>
      <c r="LC258" s="1">
        <v>29281185.380756099</v>
      </c>
      <c r="LD258" s="1">
        <v>26799943.2743706</v>
      </c>
      <c r="LE258" s="1">
        <v>21162278.357023899</v>
      </c>
      <c r="LF258" s="1">
        <v>25613206.107919499</v>
      </c>
      <c r="LG258" s="1">
        <v>22804178.489966199</v>
      </c>
      <c r="LH258" s="1">
        <v>22783044.876127601</v>
      </c>
      <c r="LI258" s="1">
        <v>27701827.162897799</v>
      </c>
      <c r="LJ258" s="1">
        <v>23178273.642041799</v>
      </c>
      <c r="LK258" s="1">
        <v>24468477.1377494</v>
      </c>
      <c r="LL258" s="1">
        <v>24200336.477599099</v>
      </c>
      <c r="LM258" s="1">
        <v>23441228.258518498</v>
      </c>
      <c r="LN258" s="1">
        <v>28275840.226461802</v>
      </c>
      <c r="LO258" s="1">
        <v>25338846.5384585</v>
      </c>
      <c r="LP258" s="1">
        <v>4304961.5916145397</v>
      </c>
      <c r="LQ258" s="1">
        <v>25877510.118692201</v>
      </c>
      <c r="LR258" s="1">
        <v>23320839.778990801</v>
      </c>
      <c r="LS258" s="1">
        <v>22601867.313369501</v>
      </c>
      <c r="LT258" s="1">
        <v>25710001.702131901</v>
      </c>
      <c r="LU258" s="1">
        <v>26478334.306268699</v>
      </c>
      <c r="LV258" s="1">
        <v>25900008.5788082</v>
      </c>
      <c r="LW258" s="1">
        <v>25633296.509191401</v>
      </c>
      <c r="LX258" s="1">
        <v>23139918.4677766</v>
      </c>
      <c r="LY258" s="1">
        <v>19813533.270171501</v>
      </c>
      <c r="LZ258" s="1">
        <v>25443108.4394003</v>
      </c>
      <c r="MA258" s="1">
        <v>24488705.618969399</v>
      </c>
      <c r="MB258" s="1">
        <v>22940214.365678001</v>
      </c>
      <c r="MC258" s="1">
        <v>26536663.985355798</v>
      </c>
      <c r="MD258" s="1">
        <v>27488457.210095599</v>
      </c>
      <c r="ME258" s="1">
        <v>22572090.499156199</v>
      </c>
      <c r="MF258" s="1">
        <v>28507915.968818199</v>
      </c>
      <c r="MG258" s="1">
        <v>19957485.070048101</v>
      </c>
      <c r="MH258" s="1">
        <v>23451864.552579399</v>
      </c>
      <c r="MI258" s="1">
        <v>24263895.1738731</v>
      </c>
      <c r="MJ258" s="1">
        <v>23622325.133576501</v>
      </c>
      <c r="MK258" s="1">
        <v>23229487.807337798</v>
      </c>
      <c r="ML258" s="1">
        <v>20693391.950389698</v>
      </c>
      <c r="MM258" s="1">
        <v>24279545.2485881</v>
      </c>
      <c r="MN258" s="1">
        <v>24021497.910300799</v>
      </c>
      <c r="MO258" s="1">
        <v>22052722.3728742</v>
      </c>
      <c r="MP258" s="1">
        <v>26528880.253110401</v>
      </c>
      <c r="MQ258" s="1">
        <v>30117710.997045599</v>
      </c>
      <c r="MR258" s="1">
        <v>24407959.6227598</v>
      </c>
      <c r="MS258" s="1">
        <v>18534826.830818102</v>
      </c>
      <c r="MT258" s="1">
        <v>25602803.721662998</v>
      </c>
      <c r="MU258" s="1">
        <v>25223048.894408401</v>
      </c>
      <c r="MV258" s="1">
        <v>24090801.586086001</v>
      </c>
      <c r="MW258" s="1">
        <v>22542761.418244001</v>
      </c>
      <c r="MX258" s="1">
        <v>23804243.250575501</v>
      </c>
      <c r="MY258" s="1">
        <v>23621626.367840599</v>
      </c>
      <c r="MZ258" s="1">
        <v>23712401.467736602</v>
      </c>
      <c r="NA258" s="1">
        <v>28606883.556731701</v>
      </c>
      <c r="NB258" s="1">
        <v>21981921.5393355</v>
      </c>
      <c r="NC258" s="1">
        <v>21480466.9834105</v>
      </c>
      <c r="ND258" s="1">
        <v>25076403.465279099</v>
      </c>
      <c r="NE258" s="1">
        <v>27745621.8280559</v>
      </c>
      <c r="NF258" s="1">
        <v>25276482.755665801</v>
      </c>
      <c r="NG258" s="1">
        <v>24235604.2483944</v>
      </c>
      <c r="NH258" s="1">
        <v>22652961.5347546</v>
      </c>
      <c r="NI258" s="1">
        <v>22591540.401328299</v>
      </c>
      <c r="NJ258" s="1">
        <v>22343344.485842999</v>
      </c>
      <c r="NK258" s="1">
        <v>24521771.341731202</v>
      </c>
      <c r="NL258" s="1">
        <v>23139653.810030598</v>
      </c>
      <c r="NM258" s="1">
        <v>26447252.1536608</v>
      </c>
      <c r="NN258" s="1">
        <v>20885307.5399407</v>
      </c>
      <c r="NO258" s="1">
        <v>24022920.666572001</v>
      </c>
      <c r="NP258" s="1">
        <v>26071127.560810901</v>
      </c>
      <c r="NQ258" s="1">
        <v>23343965.239983</v>
      </c>
      <c r="NR258" s="1">
        <v>21389410.687959999</v>
      </c>
      <c r="NS258" s="1">
        <v>24153165.073557202</v>
      </c>
      <c r="NT258" s="1">
        <v>15366084.3159745</v>
      </c>
      <c r="NU258" s="1">
        <v>28072944.4491328</v>
      </c>
      <c r="NV258" s="1">
        <v>17995795.927846398</v>
      </c>
      <c r="NW258" s="1">
        <v>20470846.961059801</v>
      </c>
      <c r="NX258" s="1">
        <v>22666903.5660301</v>
      </c>
      <c r="NY258" s="1">
        <v>23339919.773529101</v>
      </c>
      <c r="NZ258" s="1">
        <v>25921213.2328275</v>
      </c>
      <c r="OA258" s="1">
        <v>19795712.025637999</v>
      </c>
      <c r="OB258" s="1">
        <v>13461743.556312701</v>
      </c>
      <c r="OC258" s="1">
        <v>28792889.083548501</v>
      </c>
      <c r="OD258" s="1">
        <v>22324415.829982601</v>
      </c>
      <c r="OE258" s="1">
        <v>22798525.316966299</v>
      </c>
      <c r="OF258" s="1">
        <v>21394597.6933733</v>
      </c>
      <c r="OG258" s="1">
        <v>21579099.758820701</v>
      </c>
      <c r="OH258" s="1">
        <v>20525246.2850191</v>
      </c>
      <c r="OI258" s="1">
        <v>25183787.492346801</v>
      </c>
      <c r="OJ258" s="1">
        <v>23153198.2104128</v>
      </c>
      <c r="OK258" s="1">
        <v>20903485.945610799</v>
      </c>
      <c r="OL258" s="1">
        <v>25375850.915118199</v>
      </c>
      <c r="OM258" s="1">
        <v>16383633.7276999</v>
      </c>
      <c r="ON258" s="1">
        <v>24826107.120938301</v>
      </c>
      <c r="OO258" s="1">
        <v>16525546.079081099</v>
      </c>
      <c r="OP258" s="1">
        <v>1789874.0422787101</v>
      </c>
      <c r="OQ258" s="1">
        <v>10574946.1107143</v>
      </c>
      <c r="OR258" s="1">
        <v>26775423.225076001</v>
      </c>
      <c r="OS258" s="1">
        <v>20845387.2970852</v>
      </c>
      <c r="OT258" s="1">
        <v>24016773.417204801</v>
      </c>
      <c r="OU258" s="1">
        <v>21851066.9083004</v>
      </c>
      <c r="OV258" s="1">
        <v>19582278.1267519</v>
      </c>
      <c r="OW258" s="1">
        <v>25083292.9262206</v>
      </c>
      <c r="OX258" s="1">
        <v>21072144.802144598</v>
      </c>
      <c r="OY258" s="1">
        <v>21258109.046190601</v>
      </c>
      <c r="OZ258" s="1">
        <v>21834984.225829799</v>
      </c>
      <c r="PA258" s="1">
        <v>15800812.9574809</v>
      </c>
      <c r="PB258" s="1">
        <v>21260946.582415599</v>
      </c>
      <c r="PC258" s="1">
        <v>28411163.298791699</v>
      </c>
      <c r="PD258" s="1">
        <v>32133988.870095801</v>
      </c>
      <c r="PE258" s="1">
        <v>20985432.524769198</v>
      </c>
      <c r="PF258" s="1">
        <v>24155535.166777398</v>
      </c>
      <c r="PG258" s="1">
        <v>22357367.974012502</v>
      </c>
      <c r="PH258" s="1">
        <v>10651864.4992436</v>
      </c>
      <c r="PI258" s="1">
        <v>15971400.564802499</v>
      </c>
      <c r="PJ258" s="1">
        <v>31657041.895420201</v>
      </c>
      <c r="PK258" s="1">
        <v>6061662.73324004</v>
      </c>
      <c r="PL258" s="1">
        <v>20386611.803473201</v>
      </c>
      <c r="PM258" s="1">
        <v>21969722.761581201</v>
      </c>
      <c r="PN258" s="1">
        <v>21181015.9720379</v>
      </c>
      <c r="PO258" s="1">
        <v>19425681.9123253</v>
      </c>
      <c r="PP258" s="1">
        <v>24269621.447561901</v>
      </c>
      <c r="PQ258" s="1">
        <v>15722090.314327899</v>
      </c>
      <c r="PR258" s="1">
        <v>22701154.716379002</v>
      </c>
      <c r="PS258" s="1">
        <v>23422198.877185099</v>
      </c>
      <c r="PT258" s="1">
        <v>20584296.904235799</v>
      </c>
      <c r="PU258" s="1">
        <v>20463188.946131501</v>
      </c>
      <c r="PV258" s="1">
        <v>17873165.179618001</v>
      </c>
      <c r="PW258" s="1">
        <v>22401071.9123386</v>
      </c>
      <c r="PX258" s="1">
        <v>23329824.2144631</v>
      </c>
      <c r="PY258" s="1">
        <v>22927914.9390021</v>
      </c>
      <c r="PZ258" s="1">
        <v>21879909.9177058</v>
      </c>
      <c r="QA258" s="1">
        <v>22404081.794991199</v>
      </c>
      <c r="QB258" s="1">
        <v>21168777.5341448</v>
      </c>
      <c r="QC258" s="1" t="s">
        <v>0</v>
      </c>
      <c r="QD258" s="1">
        <v>22199629.247545902</v>
      </c>
      <c r="QE258" s="1">
        <v>26829730.924080599</v>
      </c>
      <c r="QF258" s="1">
        <v>3191087.5649958402</v>
      </c>
      <c r="QG258" s="1">
        <v>22134866.2447441</v>
      </c>
      <c r="QH258" s="1">
        <v>22737428.763514001</v>
      </c>
      <c r="QI258" s="1">
        <v>26782508.841247801</v>
      </c>
      <c r="QJ258" s="1">
        <v>22520270.389860701</v>
      </c>
      <c r="QK258" s="1">
        <v>28442200.846221801</v>
      </c>
      <c r="QL258" s="1">
        <v>19790689.9413707</v>
      </c>
      <c r="QM258" s="1">
        <v>18913184.848638002</v>
      </c>
      <c r="QN258" s="1">
        <v>24654874.222690601</v>
      </c>
      <c r="QO258" s="1">
        <v>24256233.356632799</v>
      </c>
      <c r="QP258" s="1">
        <v>33283173.4950976</v>
      </c>
      <c r="QQ258" s="1">
        <v>28953826.845376201</v>
      </c>
      <c r="QR258" s="1">
        <v>21525913.133395899</v>
      </c>
      <c r="QS258" s="1">
        <v>22285291.064982899</v>
      </c>
      <c r="QT258" s="1">
        <v>26665742.005751099</v>
      </c>
      <c r="QU258" s="1">
        <v>24579674.085705802</v>
      </c>
      <c r="QV258" s="1">
        <v>18430305.133491501</v>
      </c>
      <c r="QW258" s="1">
        <v>25751154.930095602</v>
      </c>
      <c r="QX258" s="1">
        <v>24660509.030788101</v>
      </c>
      <c r="QY258" s="1">
        <v>24954129.937693499</v>
      </c>
      <c r="QZ258" s="1">
        <v>8497093.7551365197</v>
      </c>
      <c r="RA258" s="1">
        <v>24122936.6318244</v>
      </c>
      <c r="RB258" s="1">
        <v>21906579.912925102</v>
      </c>
      <c r="RC258" s="1">
        <v>28345540.816713098</v>
      </c>
      <c r="RD258" s="1">
        <v>25190878.4773269</v>
      </c>
      <c r="RE258" s="1">
        <v>23061517.8535695</v>
      </c>
      <c r="RF258" s="1">
        <v>19605564.473886698</v>
      </c>
      <c r="RG258" s="1">
        <v>25567791.168332402</v>
      </c>
      <c r="RH258" s="1">
        <v>29502109.981297299</v>
      </c>
      <c r="RI258" s="1">
        <v>24113947.9476301</v>
      </c>
      <c r="RJ258" s="1">
        <v>22499000.5147392</v>
      </c>
      <c r="RK258" s="1">
        <v>22238756.9233317</v>
      </c>
      <c r="RL258" s="1">
        <v>29152489.234258499</v>
      </c>
      <c r="RM258" s="1">
        <v>33815500.027053401</v>
      </c>
      <c r="RN258" s="1">
        <v>23092143.301898599</v>
      </c>
      <c r="RO258" s="1">
        <v>26388139.991937902</v>
      </c>
      <c r="RP258" s="1">
        <v>28761931.378888302</v>
      </c>
      <c r="RQ258" s="1">
        <v>18189827.7034599</v>
      </c>
      <c r="RR258" s="1">
        <v>20763938.127829801</v>
      </c>
      <c r="RS258" s="1">
        <v>24603100.614943501</v>
      </c>
      <c r="RT258" s="1">
        <v>29373493.7102516</v>
      </c>
      <c r="RU258" s="1">
        <v>30706156.7291345</v>
      </c>
      <c r="RV258" s="1">
        <v>29616067.694208998</v>
      </c>
      <c r="RW258" s="1">
        <v>20317705.630453501</v>
      </c>
      <c r="RX258" s="1">
        <v>25968556.637588602</v>
      </c>
      <c r="RY258" s="1">
        <v>24139007.2560305</v>
      </c>
      <c r="RZ258" s="1">
        <v>24391294.387208998</v>
      </c>
      <c r="SA258" s="1">
        <v>21429352.365179799</v>
      </c>
      <c r="SB258" s="1">
        <v>26231007.1781886</v>
      </c>
      <c r="SC258" s="1">
        <v>26656111.690499101</v>
      </c>
      <c r="SD258" s="1">
        <v>24800064.664393399</v>
      </c>
      <c r="SE258" s="1">
        <v>23303514.603107098</v>
      </c>
      <c r="SF258" s="1">
        <v>32639213.320797801</v>
      </c>
      <c r="SG258" s="1">
        <v>20698151.144121699</v>
      </c>
      <c r="SH258" s="1">
        <v>22862976.4548725</v>
      </c>
      <c r="SI258" s="1">
        <v>27554576.0771106</v>
      </c>
      <c r="SJ258" s="1">
        <v>19317109.7808678</v>
      </c>
      <c r="SK258" s="1">
        <v>27253500.114720099</v>
      </c>
      <c r="SL258" s="1">
        <v>24627919.2127087</v>
      </c>
      <c r="SM258" s="1">
        <v>24005126.242107201</v>
      </c>
      <c r="SN258" s="1">
        <v>19836974.5894453</v>
      </c>
      <c r="SO258" s="1">
        <v>19997067.245016899</v>
      </c>
      <c r="SP258" s="1">
        <v>21814592.364440002</v>
      </c>
      <c r="SQ258" s="1">
        <v>15218210.1074405</v>
      </c>
      <c r="SR258" s="1">
        <v>17515233.722503901</v>
      </c>
      <c r="SS258" s="1">
        <v>19265912.6879269</v>
      </c>
      <c r="ST258" s="1">
        <v>24243273.031319901</v>
      </c>
      <c r="SU258" s="1">
        <v>17592278.245306902</v>
      </c>
      <c r="SV258" s="1">
        <v>23142164.981763899</v>
      </c>
      <c r="SW258" s="1">
        <v>19854610.057894599</v>
      </c>
      <c r="SX258" s="1">
        <v>23085571.197434101</v>
      </c>
      <c r="SY258" s="1">
        <v>24844200.559966899</v>
      </c>
      <c r="SZ258" s="1">
        <v>21027323.403113499</v>
      </c>
      <c r="TA258" s="1">
        <v>21993744.3382206</v>
      </c>
      <c r="TB258" s="1">
        <v>23213758.165265001</v>
      </c>
      <c r="TC258" s="1">
        <v>20532177.577604301</v>
      </c>
      <c r="TD258" s="1">
        <v>24703837.673833601</v>
      </c>
      <c r="TE258" s="1">
        <v>24443433.852081198</v>
      </c>
      <c r="TF258" s="1">
        <v>22612992.721285298</v>
      </c>
      <c r="TG258" s="1">
        <v>18989394.033433001</v>
      </c>
      <c r="TH258" s="1">
        <v>22726303.5033505</v>
      </c>
      <c r="TI258" s="1">
        <v>23412864.264375199</v>
      </c>
      <c r="TJ258" s="1">
        <v>19079687.8829914</v>
      </c>
      <c r="TK258" s="1">
        <v>21862093.7040179</v>
      </c>
      <c r="TL258" s="1">
        <v>19651811.896063901</v>
      </c>
      <c r="TM258" s="1">
        <v>28383769.3044159</v>
      </c>
      <c r="TN258" s="1">
        <v>18714688.671833199</v>
      </c>
      <c r="TO258" s="1">
        <v>17553880.3654113</v>
      </c>
      <c r="TP258" s="1">
        <v>20932313.0864048</v>
      </c>
      <c r="TQ258" s="1">
        <v>22347361.120700698</v>
      </c>
      <c r="TR258" s="1">
        <v>17285633.263170701</v>
      </c>
      <c r="TS258" s="1">
        <v>21129683.918106101</v>
      </c>
      <c r="TT258" s="1">
        <v>24627679.9806155</v>
      </c>
      <c r="TU258" s="1">
        <v>20150755.792766601</v>
      </c>
      <c r="TV258" s="1">
        <v>15521974.4356621</v>
      </c>
      <c r="TW258" s="1">
        <v>23688898.993583001</v>
      </c>
      <c r="TX258" s="1">
        <v>19146502.004925799</v>
      </c>
      <c r="TY258" s="1">
        <v>20072306.005876198</v>
      </c>
      <c r="TZ258" s="1">
        <v>21423532.8145102</v>
      </c>
      <c r="UA258" s="1">
        <v>21516125.959766001</v>
      </c>
      <c r="UB258" s="1">
        <v>20711674.962867498</v>
      </c>
      <c r="UC258" s="1">
        <v>17619826.7831918</v>
      </c>
      <c r="UD258" s="1">
        <v>13643768.2264567</v>
      </c>
      <c r="UE258" s="1">
        <v>21791713.6778812</v>
      </c>
      <c r="UF258" s="1">
        <v>20583255.477933101</v>
      </c>
      <c r="UG258" s="1">
        <v>20876407.088689402</v>
      </c>
      <c r="UH258" s="1">
        <v>20309956.901824199</v>
      </c>
      <c r="UI258" s="1">
        <v>27204398.0374557</v>
      </c>
      <c r="UJ258" s="1">
        <v>19824155.791582402</v>
      </c>
      <c r="UK258" s="1">
        <v>20114072.779181998</v>
      </c>
      <c r="UL258" s="1">
        <v>23852766.446127199</v>
      </c>
      <c r="UM258" s="1">
        <v>21986100.226746101</v>
      </c>
      <c r="UN258" s="1">
        <v>21971669.988948699</v>
      </c>
      <c r="UO258" s="1">
        <v>18384909.301768199</v>
      </c>
      <c r="UP258" s="1">
        <v>28689517.952222899</v>
      </c>
      <c r="UQ258" s="1">
        <v>20004118.8223924</v>
      </c>
    </row>
    <row r="259" spans="1:563" x14ac:dyDescent="0.25">
      <c r="A259" s="1" t="s">
        <v>1895</v>
      </c>
      <c r="B259" s="1" t="s">
        <v>1151</v>
      </c>
      <c r="C259" s="1" t="s">
        <v>1152</v>
      </c>
      <c r="D259" s="1" t="s">
        <v>0</v>
      </c>
      <c r="E259" s="1" t="s">
        <v>0</v>
      </c>
      <c r="F259" s="1" t="s">
        <v>0</v>
      </c>
      <c r="G259" s="1" t="s">
        <v>0</v>
      </c>
      <c r="H259" s="1" t="s">
        <v>0</v>
      </c>
      <c r="I259" s="1" t="s">
        <v>0</v>
      </c>
      <c r="J259" s="1" t="s">
        <v>0</v>
      </c>
      <c r="K259" s="1" t="s">
        <v>0</v>
      </c>
      <c r="L259" s="1" t="s">
        <v>0</v>
      </c>
      <c r="M259" s="1" t="s">
        <v>0</v>
      </c>
      <c r="N259" s="1" t="s">
        <v>0</v>
      </c>
      <c r="O259" s="1" t="s">
        <v>0</v>
      </c>
      <c r="P259" s="1" t="s">
        <v>0</v>
      </c>
      <c r="Q259" s="1" t="s">
        <v>0</v>
      </c>
      <c r="R259" s="1" t="s">
        <v>0</v>
      </c>
      <c r="S259" s="1" t="s">
        <v>0</v>
      </c>
      <c r="T259" s="1" t="s">
        <v>0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0</v>
      </c>
      <c r="Z259" s="1" t="s">
        <v>0</v>
      </c>
      <c r="AA259" s="1" t="s">
        <v>0</v>
      </c>
      <c r="AB259" s="1" t="s">
        <v>0</v>
      </c>
      <c r="AC259" s="1" t="s">
        <v>0</v>
      </c>
      <c r="AD259" s="1" t="s">
        <v>0</v>
      </c>
      <c r="AE259" s="1" t="s">
        <v>0</v>
      </c>
      <c r="AF259" s="1" t="s">
        <v>0</v>
      </c>
      <c r="AG259" s="1" t="s">
        <v>0</v>
      </c>
      <c r="AH259" s="1" t="s">
        <v>0</v>
      </c>
      <c r="AI259" s="1" t="s">
        <v>0</v>
      </c>
      <c r="AJ259" s="1" t="s">
        <v>0</v>
      </c>
      <c r="AK259" s="1" t="s">
        <v>0</v>
      </c>
      <c r="AL259" s="1" t="s">
        <v>0</v>
      </c>
      <c r="AM259" s="1" t="s">
        <v>0</v>
      </c>
      <c r="AN259" s="1" t="s">
        <v>0</v>
      </c>
      <c r="AO259" s="1" t="s">
        <v>0</v>
      </c>
      <c r="AP259" s="1" t="s">
        <v>0</v>
      </c>
      <c r="AQ259" s="1" t="s">
        <v>0</v>
      </c>
      <c r="AR259" s="1" t="s">
        <v>0</v>
      </c>
      <c r="AS259" s="1" t="s">
        <v>0</v>
      </c>
      <c r="AT259" s="1" t="s">
        <v>0</v>
      </c>
      <c r="AU259" s="1" t="s">
        <v>0</v>
      </c>
      <c r="AV259" s="1" t="s">
        <v>0</v>
      </c>
      <c r="AW259" s="1" t="s">
        <v>0</v>
      </c>
      <c r="AX259" s="1" t="s">
        <v>0</v>
      </c>
      <c r="AY259" s="1" t="s">
        <v>0</v>
      </c>
      <c r="AZ259" s="1" t="s">
        <v>0</v>
      </c>
      <c r="BA259" s="1" t="s">
        <v>0</v>
      </c>
      <c r="BB259" s="1" t="s">
        <v>0</v>
      </c>
      <c r="BC259" s="1" t="s">
        <v>0</v>
      </c>
      <c r="BD259" s="1" t="s">
        <v>0</v>
      </c>
      <c r="BE259" s="1" t="s">
        <v>0</v>
      </c>
      <c r="BF259" s="1" t="s">
        <v>0</v>
      </c>
      <c r="BG259" s="1" t="s">
        <v>0</v>
      </c>
      <c r="BH259" s="1" t="s">
        <v>0</v>
      </c>
      <c r="BI259" s="1" t="s">
        <v>0</v>
      </c>
      <c r="BJ259" s="1" t="s">
        <v>0</v>
      </c>
      <c r="BK259" s="1" t="s">
        <v>0</v>
      </c>
      <c r="BL259" s="1" t="s">
        <v>0</v>
      </c>
      <c r="BM259" s="1" t="s">
        <v>0</v>
      </c>
      <c r="BN259" s="1" t="s">
        <v>0</v>
      </c>
      <c r="BO259" s="1" t="s">
        <v>0</v>
      </c>
      <c r="BP259" s="1" t="s">
        <v>0</v>
      </c>
      <c r="BQ259" s="1" t="s">
        <v>0</v>
      </c>
      <c r="BR259" s="1" t="s">
        <v>0</v>
      </c>
      <c r="BS259" s="1" t="s">
        <v>0</v>
      </c>
      <c r="BT259" s="1" t="s">
        <v>0</v>
      </c>
      <c r="BU259" s="1" t="s">
        <v>0</v>
      </c>
      <c r="BV259" s="1" t="s">
        <v>0</v>
      </c>
      <c r="BW259" s="1" t="s">
        <v>0</v>
      </c>
      <c r="BX259" s="1" t="s">
        <v>0</v>
      </c>
      <c r="BY259" s="1" t="s">
        <v>0</v>
      </c>
      <c r="BZ259" s="1" t="s">
        <v>0</v>
      </c>
      <c r="CA259" s="1" t="s">
        <v>0</v>
      </c>
      <c r="CB259" s="1" t="s">
        <v>0</v>
      </c>
      <c r="CC259" s="1" t="s">
        <v>0</v>
      </c>
      <c r="CD259" s="1" t="s">
        <v>0</v>
      </c>
      <c r="CE259" s="1" t="s">
        <v>0</v>
      </c>
      <c r="CF259" s="1" t="s">
        <v>0</v>
      </c>
      <c r="CG259" s="1" t="s">
        <v>0</v>
      </c>
      <c r="CH259" s="1" t="s">
        <v>0</v>
      </c>
      <c r="CI259" s="1" t="s">
        <v>0</v>
      </c>
      <c r="CJ259" s="1" t="s">
        <v>0</v>
      </c>
      <c r="CK259" s="1" t="s">
        <v>0</v>
      </c>
      <c r="CL259" s="1" t="s">
        <v>0</v>
      </c>
      <c r="CM259" s="1" t="s">
        <v>0</v>
      </c>
      <c r="CN259" s="1" t="s">
        <v>0</v>
      </c>
      <c r="CO259" s="1" t="s">
        <v>0</v>
      </c>
      <c r="CP259" s="1" t="s">
        <v>0</v>
      </c>
      <c r="CQ259" s="1" t="s">
        <v>0</v>
      </c>
      <c r="CR259" s="1" t="s">
        <v>0</v>
      </c>
      <c r="CS259" s="1" t="s">
        <v>0</v>
      </c>
      <c r="CT259" s="1" t="s">
        <v>0</v>
      </c>
      <c r="CU259" s="1" t="s">
        <v>0</v>
      </c>
      <c r="CV259" s="1" t="s">
        <v>0</v>
      </c>
      <c r="CW259" s="1" t="s">
        <v>0</v>
      </c>
      <c r="CX259" s="1" t="s">
        <v>0</v>
      </c>
      <c r="CY259" s="1" t="s">
        <v>0</v>
      </c>
      <c r="CZ259" s="1" t="s">
        <v>0</v>
      </c>
      <c r="DA259" s="1" t="s">
        <v>0</v>
      </c>
      <c r="DB259" s="1" t="s">
        <v>0</v>
      </c>
      <c r="DC259" s="1" t="s">
        <v>0</v>
      </c>
      <c r="DD259" s="1" t="s">
        <v>0</v>
      </c>
      <c r="DE259" s="1" t="s">
        <v>0</v>
      </c>
      <c r="DF259" s="1" t="s">
        <v>0</v>
      </c>
      <c r="DG259" s="1" t="s">
        <v>0</v>
      </c>
      <c r="DH259" s="1" t="s">
        <v>0</v>
      </c>
      <c r="DI259" s="1" t="s">
        <v>0</v>
      </c>
      <c r="DJ259" s="1" t="s">
        <v>0</v>
      </c>
      <c r="DK259" s="1" t="s">
        <v>0</v>
      </c>
      <c r="DL259" s="1" t="s">
        <v>0</v>
      </c>
      <c r="DM259" s="1" t="s">
        <v>0</v>
      </c>
      <c r="DN259" s="1" t="s">
        <v>0</v>
      </c>
      <c r="DO259" s="1" t="s">
        <v>0</v>
      </c>
      <c r="DP259" s="1" t="s">
        <v>0</v>
      </c>
      <c r="DQ259" s="1" t="s">
        <v>0</v>
      </c>
      <c r="DR259" s="1" t="s">
        <v>0</v>
      </c>
      <c r="DS259" s="1" t="s">
        <v>0</v>
      </c>
      <c r="DT259" s="1" t="s">
        <v>0</v>
      </c>
      <c r="DU259" s="1" t="s">
        <v>0</v>
      </c>
      <c r="DV259" s="1" t="s">
        <v>0</v>
      </c>
      <c r="DW259" s="1" t="s">
        <v>0</v>
      </c>
      <c r="DX259" s="1" t="s">
        <v>0</v>
      </c>
      <c r="DY259" s="1" t="s">
        <v>0</v>
      </c>
      <c r="DZ259" s="1" t="s">
        <v>0</v>
      </c>
      <c r="EA259" s="1" t="s">
        <v>0</v>
      </c>
      <c r="EB259" s="1" t="s">
        <v>0</v>
      </c>
      <c r="EC259" s="1" t="s">
        <v>0</v>
      </c>
      <c r="ED259" s="1" t="s">
        <v>0</v>
      </c>
      <c r="EE259" s="1" t="s">
        <v>0</v>
      </c>
      <c r="EF259" s="1" t="s">
        <v>0</v>
      </c>
      <c r="EG259" s="1" t="s">
        <v>0</v>
      </c>
      <c r="EH259" s="1" t="s">
        <v>0</v>
      </c>
      <c r="EI259" s="1" t="s">
        <v>0</v>
      </c>
      <c r="EJ259" s="1" t="s">
        <v>0</v>
      </c>
      <c r="EK259" s="1" t="s">
        <v>0</v>
      </c>
      <c r="EL259" s="1" t="s">
        <v>0</v>
      </c>
      <c r="EM259" s="1" t="s">
        <v>0</v>
      </c>
      <c r="EN259" s="1" t="s">
        <v>0</v>
      </c>
      <c r="EO259" s="1" t="s">
        <v>0</v>
      </c>
      <c r="EP259" s="1" t="s">
        <v>0</v>
      </c>
      <c r="EQ259" s="1" t="s">
        <v>0</v>
      </c>
      <c r="ER259" s="1" t="s">
        <v>0</v>
      </c>
      <c r="ES259" s="1" t="s">
        <v>0</v>
      </c>
      <c r="ET259" s="1" t="s">
        <v>0</v>
      </c>
      <c r="EU259" s="1" t="s">
        <v>0</v>
      </c>
      <c r="EV259" s="1" t="s">
        <v>0</v>
      </c>
      <c r="EW259" s="1" t="s">
        <v>0</v>
      </c>
      <c r="EX259" s="1" t="s">
        <v>0</v>
      </c>
      <c r="EY259" s="1" t="s">
        <v>0</v>
      </c>
      <c r="EZ259" s="1" t="s">
        <v>0</v>
      </c>
      <c r="FA259" s="1" t="s">
        <v>0</v>
      </c>
      <c r="FB259" s="1" t="s">
        <v>0</v>
      </c>
      <c r="FC259" s="1" t="s">
        <v>0</v>
      </c>
      <c r="FD259" s="1" t="s">
        <v>0</v>
      </c>
      <c r="FE259" s="1" t="s">
        <v>0</v>
      </c>
      <c r="FF259" s="1" t="s">
        <v>0</v>
      </c>
      <c r="FG259" s="1" t="s">
        <v>0</v>
      </c>
      <c r="FH259" s="1" t="s">
        <v>0</v>
      </c>
      <c r="FI259" s="1" t="s">
        <v>0</v>
      </c>
      <c r="FJ259" s="1" t="s">
        <v>0</v>
      </c>
      <c r="FK259" s="1" t="s">
        <v>0</v>
      </c>
      <c r="FL259" s="1" t="s">
        <v>0</v>
      </c>
      <c r="FM259" s="1" t="s">
        <v>0</v>
      </c>
      <c r="FN259" s="1" t="s">
        <v>0</v>
      </c>
      <c r="FO259" s="1" t="s">
        <v>0</v>
      </c>
      <c r="FP259" s="1" t="s">
        <v>0</v>
      </c>
      <c r="FQ259" s="1" t="s">
        <v>0</v>
      </c>
      <c r="FR259" s="1" t="s">
        <v>0</v>
      </c>
      <c r="FS259" s="1" t="s">
        <v>0</v>
      </c>
      <c r="FT259" s="1" t="s">
        <v>0</v>
      </c>
      <c r="FU259" s="1" t="s">
        <v>0</v>
      </c>
      <c r="FV259" s="1" t="s">
        <v>0</v>
      </c>
      <c r="FW259" s="1" t="s">
        <v>0</v>
      </c>
      <c r="FX259" s="1" t="s">
        <v>0</v>
      </c>
      <c r="FY259" s="1" t="s">
        <v>0</v>
      </c>
      <c r="FZ259" s="1" t="s">
        <v>0</v>
      </c>
      <c r="GA259" s="1" t="s">
        <v>0</v>
      </c>
      <c r="GB259" s="1" t="s">
        <v>0</v>
      </c>
      <c r="GC259" s="1" t="s">
        <v>0</v>
      </c>
      <c r="GD259" s="1" t="s">
        <v>0</v>
      </c>
      <c r="GE259" s="1" t="s">
        <v>0</v>
      </c>
      <c r="GF259" s="1" t="s">
        <v>0</v>
      </c>
      <c r="GG259" s="1" t="s">
        <v>0</v>
      </c>
      <c r="GH259" s="1" t="s">
        <v>0</v>
      </c>
      <c r="GI259" s="1" t="s">
        <v>0</v>
      </c>
      <c r="GJ259" s="1" t="s">
        <v>0</v>
      </c>
      <c r="GK259" s="1" t="s">
        <v>0</v>
      </c>
      <c r="GL259" s="1" t="s">
        <v>0</v>
      </c>
      <c r="GM259" s="1" t="s">
        <v>0</v>
      </c>
      <c r="GN259" s="1" t="s">
        <v>0</v>
      </c>
      <c r="GO259" s="1" t="s">
        <v>0</v>
      </c>
      <c r="GP259" s="1" t="s">
        <v>0</v>
      </c>
      <c r="GQ259" s="1" t="s">
        <v>0</v>
      </c>
      <c r="GR259" s="1" t="s">
        <v>0</v>
      </c>
      <c r="GS259" s="1" t="s">
        <v>0</v>
      </c>
      <c r="GT259" s="1" t="s">
        <v>0</v>
      </c>
      <c r="GU259" s="1" t="s">
        <v>0</v>
      </c>
      <c r="GV259" s="1" t="s">
        <v>0</v>
      </c>
      <c r="GW259" s="1" t="s">
        <v>0</v>
      </c>
      <c r="GX259" s="1" t="s">
        <v>0</v>
      </c>
      <c r="GY259" s="1" t="s">
        <v>0</v>
      </c>
      <c r="GZ259" s="1" t="s">
        <v>0</v>
      </c>
      <c r="HA259" s="1" t="s">
        <v>0</v>
      </c>
      <c r="HB259" s="1" t="s">
        <v>0</v>
      </c>
      <c r="HC259" s="1" t="s">
        <v>0</v>
      </c>
      <c r="HD259" s="1" t="s">
        <v>0</v>
      </c>
      <c r="HE259" s="1" t="s">
        <v>0</v>
      </c>
      <c r="HF259" s="1" t="s">
        <v>0</v>
      </c>
      <c r="HG259" s="1" t="s">
        <v>0</v>
      </c>
      <c r="HH259" s="1" t="s">
        <v>0</v>
      </c>
      <c r="HI259" s="1" t="s">
        <v>0</v>
      </c>
      <c r="HJ259" s="1" t="s">
        <v>0</v>
      </c>
      <c r="HK259" s="1" t="s">
        <v>0</v>
      </c>
      <c r="HL259" s="1" t="s">
        <v>0</v>
      </c>
      <c r="HM259" s="1" t="s">
        <v>0</v>
      </c>
      <c r="HN259" s="1" t="s">
        <v>0</v>
      </c>
      <c r="HO259" s="1" t="s">
        <v>0</v>
      </c>
      <c r="HP259" s="1" t="s">
        <v>0</v>
      </c>
      <c r="HQ259" s="1" t="s">
        <v>0</v>
      </c>
      <c r="HR259" s="1" t="s">
        <v>0</v>
      </c>
      <c r="HS259" s="1" t="s">
        <v>0</v>
      </c>
      <c r="HT259" s="1" t="s">
        <v>0</v>
      </c>
      <c r="HU259" s="1" t="s">
        <v>0</v>
      </c>
      <c r="HV259" s="1" t="s">
        <v>0</v>
      </c>
      <c r="HW259" s="1" t="s">
        <v>0</v>
      </c>
      <c r="HX259" s="1" t="s">
        <v>0</v>
      </c>
      <c r="HY259" s="1" t="s">
        <v>0</v>
      </c>
      <c r="HZ259" s="1" t="s">
        <v>0</v>
      </c>
      <c r="IA259" s="1" t="s">
        <v>0</v>
      </c>
      <c r="IB259" s="1" t="s">
        <v>0</v>
      </c>
      <c r="IC259" s="1" t="s">
        <v>0</v>
      </c>
      <c r="ID259" s="1" t="s">
        <v>0</v>
      </c>
      <c r="IE259" s="1" t="s">
        <v>0</v>
      </c>
      <c r="IF259" s="1" t="s">
        <v>0</v>
      </c>
      <c r="IG259" s="1" t="s">
        <v>0</v>
      </c>
      <c r="IH259" s="1" t="s">
        <v>0</v>
      </c>
      <c r="II259" s="1" t="s">
        <v>0</v>
      </c>
      <c r="IJ259" s="1" t="s">
        <v>0</v>
      </c>
      <c r="IK259" s="1" t="s">
        <v>0</v>
      </c>
      <c r="IL259" s="1" t="s">
        <v>0</v>
      </c>
      <c r="IM259" s="1" t="s">
        <v>0</v>
      </c>
      <c r="IN259" s="1" t="s">
        <v>0</v>
      </c>
      <c r="IO259" s="1" t="s">
        <v>0</v>
      </c>
      <c r="IP259" s="1" t="s">
        <v>0</v>
      </c>
      <c r="IQ259" s="1" t="s">
        <v>0</v>
      </c>
      <c r="IR259" s="1" t="s">
        <v>0</v>
      </c>
      <c r="IS259" s="1" t="s">
        <v>0</v>
      </c>
      <c r="IT259" s="1" t="s">
        <v>0</v>
      </c>
      <c r="IU259" s="1" t="s">
        <v>0</v>
      </c>
      <c r="IV259" s="1" t="s">
        <v>0</v>
      </c>
      <c r="IW259" s="1" t="s">
        <v>0</v>
      </c>
      <c r="IX259" s="1" t="s">
        <v>0</v>
      </c>
      <c r="IY259" s="1" t="s">
        <v>0</v>
      </c>
      <c r="IZ259" s="1" t="s">
        <v>0</v>
      </c>
      <c r="JA259" s="1" t="s">
        <v>0</v>
      </c>
      <c r="JB259" s="1" t="s">
        <v>0</v>
      </c>
      <c r="JC259" s="1" t="s">
        <v>0</v>
      </c>
      <c r="JD259" s="1" t="s">
        <v>0</v>
      </c>
      <c r="JE259" s="1" t="s">
        <v>0</v>
      </c>
      <c r="JF259" s="1" t="s">
        <v>0</v>
      </c>
      <c r="JG259" s="1" t="s">
        <v>0</v>
      </c>
      <c r="JH259" s="1" t="s">
        <v>0</v>
      </c>
      <c r="JI259" s="1" t="s">
        <v>0</v>
      </c>
      <c r="JJ259" s="1" t="s">
        <v>0</v>
      </c>
      <c r="JK259" s="1" t="s">
        <v>0</v>
      </c>
      <c r="JL259" s="1" t="s">
        <v>0</v>
      </c>
      <c r="JM259" s="1" t="s">
        <v>0</v>
      </c>
      <c r="JN259" s="1" t="s">
        <v>0</v>
      </c>
      <c r="JO259" s="1" t="s">
        <v>0</v>
      </c>
      <c r="JP259" s="1" t="s">
        <v>0</v>
      </c>
      <c r="JQ259" s="1" t="s">
        <v>0</v>
      </c>
      <c r="JR259" s="1" t="s">
        <v>0</v>
      </c>
      <c r="JS259" s="1" t="s">
        <v>0</v>
      </c>
      <c r="JT259" s="1" t="s">
        <v>0</v>
      </c>
      <c r="JU259" s="1" t="s">
        <v>0</v>
      </c>
      <c r="JV259" s="1" t="s">
        <v>0</v>
      </c>
      <c r="JW259" s="1" t="s">
        <v>0</v>
      </c>
      <c r="JX259" s="1" t="s">
        <v>0</v>
      </c>
      <c r="JY259" s="1" t="s">
        <v>0</v>
      </c>
      <c r="JZ259" s="1" t="s">
        <v>0</v>
      </c>
      <c r="KA259" s="1" t="s">
        <v>0</v>
      </c>
      <c r="KB259" s="1" t="s">
        <v>0</v>
      </c>
      <c r="KC259" s="1" t="s">
        <v>0</v>
      </c>
      <c r="KD259" s="1" t="s">
        <v>0</v>
      </c>
      <c r="KE259" s="1" t="s">
        <v>0</v>
      </c>
      <c r="KF259" s="1" t="s">
        <v>0</v>
      </c>
      <c r="KG259" s="1" t="s">
        <v>0</v>
      </c>
      <c r="KH259" s="1" t="s">
        <v>0</v>
      </c>
      <c r="KI259" s="1" t="s">
        <v>0</v>
      </c>
      <c r="KJ259" s="1" t="s">
        <v>0</v>
      </c>
      <c r="KK259" s="1" t="s">
        <v>0</v>
      </c>
      <c r="KL259" s="1" t="s">
        <v>0</v>
      </c>
      <c r="KM259" s="1" t="s">
        <v>0</v>
      </c>
      <c r="KN259" s="1" t="s">
        <v>0</v>
      </c>
      <c r="KO259" s="1" t="s">
        <v>0</v>
      </c>
      <c r="KP259" s="1" t="s">
        <v>0</v>
      </c>
      <c r="KQ259" s="1" t="s">
        <v>0</v>
      </c>
      <c r="KR259" s="1" t="s">
        <v>0</v>
      </c>
      <c r="KS259" s="1" t="s">
        <v>0</v>
      </c>
      <c r="KT259" s="1" t="s">
        <v>0</v>
      </c>
      <c r="KU259" s="1" t="s">
        <v>0</v>
      </c>
      <c r="KV259" s="1" t="s">
        <v>0</v>
      </c>
      <c r="KW259" s="1" t="s">
        <v>0</v>
      </c>
      <c r="KX259" s="1" t="s">
        <v>0</v>
      </c>
      <c r="KY259" s="1" t="s">
        <v>0</v>
      </c>
      <c r="KZ259" s="1" t="s">
        <v>0</v>
      </c>
      <c r="LA259" s="1" t="s">
        <v>0</v>
      </c>
      <c r="LB259" s="1" t="s">
        <v>0</v>
      </c>
      <c r="LC259" s="1" t="s">
        <v>0</v>
      </c>
      <c r="LD259" s="1" t="s">
        <v>0</v>
      </c>
      <c r="LE259" s="1" t="s">
        <v>0</v>
      </c>
      <c r="LF259" s="1" t="s">
        <v>0</v>
      </c>
      <c r="LG259" s="1" t="s">
        <v>0</v>
      </c>
      <c r="LH259" s="1" t="s">
        <v>0</v>
      </c>
      <c r="LI259" s="1" t="s">
        <v>0</v>
      </c>
      <c r="LJ259" s="1" t="s">
        <v>0</v>
      </c>
      <c r="LK259" s="1" t="s">
        <v>0</v>
      </c>
      <c r="LL259" s="1" t="s">
        <v>0</v>
      </c>
      <c r="LM259" s="1" t="s">
        <v>0</v>
      </c>
      <c r="LN259" s="1" t="s">
        <v>0</v>
      </c>
      <c r="LO259" s="1" t="s">
        <v>0</v>
      </c>
      <c r="LP259" s="1" t="s">
        <v>0</v>
      </c>
      <c r="LQ259" s="1" t="s">
        <v>0</v>
      </c>
      <c r="LR259" s="1" t="s">
        <v>0</v>
      </c>
      <c r="LS259" s="1" t="s">
        <v>0</v>
      </c>
      <c r="LT259" s="1" t="s">
        <v>0</v>
      </c>
      <c r="LU259" s="1" t="s">
        <v>0</v>
      </c>
      <c r="LV259" s="1" t="s">
        <v>0</v>
      </c>
      <c r="LW259" s="1" t="s">
        <v>0</v>
      </c>
      <c r="LX259" s="1" t="s">
        <v>0</v>
      </c>
      <c r="LY259" s="1" t="s">
        <v>0</v>
      </c>
      <c r="LZ259" s="1" t="s">
        <v>0</v>
      </c>
      <c r="MA259" s="1" t="s">
        <v>0</v>
      </c>
      <c r="MB259" s="1" t="s">
        <v>0</v>
      </c>
      <c r="MC259" s="1" t="s">
        <v>0</v>
      </c>
      <c r="MD259" s="1" t="s">
        <v>0</v>
      </c>
      <c r="ME259" s="1" t="s">
        <v>0</v>
      </c>
      <c r="MF259" s="1" t="s">
        <v>0</v>
      </c>
      <c r="MG259" s="1" t="s">
        <v>0</v>
      </c>
      <c r="MH259" s="1" t="s">
        <v>0</v>
      </c>
      <c r="MI259" s="1" t="s">
        <v>0</v>
      </c>
      <c r="MJ259" s="1" t="s">
        <v>0</v>
      </c>
      <c r="MK259" s="1" t="s">
        <v>0</v>
      </c>
      <c r="ML259" s="1" t="s">
        <v>0</v>
      </c>
      <c r="MM259" s="1" t="s">
        <v>0</v>
      </c>
      <c r="MN259" s="1" t="s">
        <v>0</v>
      </c>
      <c r="MO259" s="1" t="s">
        <v>0</v>
      </c>
      <c r="MP259" s="1" t="s">
        <v>0</v>
      </c>
      <c r="MQ259" s="1" t="s">
        <v>0</v>
      </c>
      <c r="MR259" s="1" t="s">
        <v>0</v>
      </c>
      <c r="MS259" s="1" t="s">
        <v>0</v>
      </c>
      <c r="MT259" s="1" t="s">
        <v>0</v>
      </c>
      <c r="MU259" s="1" t="s">
        <v>0</v>
      </c>
      <c r="MV259" s="1" t="s">
        <v>0</v>
      </c>
      <c r="MW259" s="1" t="s">
        <v>0</v>
      </c>
      <c r="MX259" s="1" t="s">
        <v>0</v>
      </c>
      <c r="MY259" s="1" t="s">
        <v>0</v>
      </c>
      <c r="MZ259" s="1" t="s">
        <v>0</v>
      </c>
      <c r="NA259" s="1" t="s">
        <v>0</v>
      </c>
      <c r="NB259" s="1" t="s">
        <v>0</v>
      </c>
      <c r="NC259" s="1" t="s">
        <v>0</v>
      </c>
      <c r="ND259" s="1" t="s">
        <v>0</v>
      </c>
      <c r="NE259" s="1" t="s">
        <v>0</v>
      </c>
      <c r="NF259" s="1" t="s">
        <v>0</v>
      </c>
      <c r="NG259" s="1" t="s">
        <v>0</v>
      </c>
      <c r="NH259" s="1" t="s">
        <v>0</v>
      </c>
      <c r="NI259" s="1" t="s">
        <v>0</v>
      </c>
      <c r="NJ259" s="1" t="s">
        <v>0</v>
      </c>
      <c r="NK259" s="1" t="s">
        <v>0</v>
      </c>
      <c r="NL259" s="1" t="s">
        <v>0</v>
      </c>
      <c r="NM259" s="1" t="s">
        <v>0</v>
      </c>
      <c r="NN259" s="1" t="s">
        <v>0</v>
      </c>
      <c r="NO259" s="1" t="s">
        <v>0</v>
      </c>
      <c r="NP259" s="1" t="s">
        <v>0</v>
      </c>
      <c r="NQ259" s="1" t="s">
        <v>0</v>
      </c>
      <c r="NR259" s="1" t="s">
        <v>0</v>
      </c>
      <c r="NS259" s="1" t="s">
        <v>0</v>
      </c>
      <c r="NT259" s="1" t="s">
        <v>0</v>
      </c>
      <c r="NU259" s="1" t="s">
        <v>0</v>
      </c>
      <c r="NV259" s="1" t="s">
        <v>0</v>
      </c>
      <c r="NW259" s="1" t="s">
        <v>0</v>
      </c>
      <c r="NX259" s="1" t="s">
        <v>0</v>
      </c>
      <c r="NY259" s="1" t="s">
        <v>0</v>
      </c>
      <c r="NZ259" s="1" t="s">
        <v>0</v>
      </c>
      <c r="OA259" s="1" t="s">
        <v>0</v>
      </c>
      <c r="OB259" s="1" t="s">
        <v>0</v>
      </c>
      <c r="OC259" s="1" t="s">
        <v>0</v>
      </c>
      <c r="OD259" s="1" t="s">
        <v>0</v>
      </c>
      <c r="OE259" s="1" t="s">
        <v>0</v>
      </c>
      <c r="OF259" s="1" t="s">
        <v>0</v>
      </c>
      <c r="OG259" s="1" t="s">
        <v>0</v>
      </c>
      <c r="OH259" s="1" t="s">
        <v>0</v>
      </c>
      <c r="OI259" s="1" t="s">
        <v>0</v>
      </c>
      <c r="OJ259" s="1" t="s">
        <v>0</v>
      </c>
      <c r="OK259" s="1" t="s">
        <v>0</v>
      </c>
      <c r="OL259" s="1" t="s">
        <v>0</v>
      </c>
      <c r="OM259" s="1" t="s">
        <v>0</v>
      </c>
      <c r="ON259" s="1" t="s">
        <v>0</v>
      </c>
      <c r="OO259" s="1" t="s">
        <v>0</v>
      </c>
      <c r="OP259" s="1" t="s">
        <v>0</v>
      </c>
      <c r="OQ259" s="1" t="s">
        <v>0</v>
      </c>
      <c r="OR259" s="1" t="s">
        <v>0</v>
      </c>
      <c r="OS259" s="1" t="s">
        <v>0</v>
      </c>
      <c r="OT259" s="1" t="s">
        <v>0</v>
      </c>
      <c r="OU259" s="1" t="s">
        <v>0</v>
      </c>
      <c r="OV259" s="1" t="s">
        <v>0</v>
      </c>
      <c r="OW259" s="1" t="s">
        <v>0</v>
      </c>
      <c r="OX259" s="1" t="s">
        <v>0</v>
      </c>
      <c r="OY259" s="1" t="s">
        <v>0</v>
      </c>
      <c r="OZ259" s="1" t="s">
        <v>0</v>
      </c>
      <c r="PA259" s="1" t="s">
        <v>0</v>
      </c>
      <c r="PB259" s="1" t="s">
        <v>0</v>
      </c>
      <c r="PC259" s="1" t="s">
        <v>0</v>
      </c>
      <c r="PD259" s="1" t="s">
        <v>0</v>
      </c>
      <c r="PE259" s="1" t="s">
        <v>0</v>
      </c>
      <c r="PF259" s="1" t="s">
        <v>0</v>
      </c>
      <c r="PG259" s="1" t="s">
        <v>0</v>
      </c>
      <c r="PH259" s="1" t="s">
        <v>0</v>
      </c>
      <c r="PI259" s="1" t="s">
        <v>0</v>
      </c>
      <c r="PJ259" s="1" t="s">
        <v>0</v>
      </c>
      <c r="PK259" s="1" t="s">
        <v>0</v>
      </c>
      <c r="PL259" s="1" t="s">
        <v>0</v>
      </c>
      <c r="PM259" s="1" t="s">
        <v>0</v>
      </c>
      <c r="PN259" s="1" t="s">
        <v>0</v>
      </c>
      <c r="PO259" s="1" t="s">
        <v>0</v>
      </c>
      <c r="PP259" s="1" t="s">
        <v>0</v>
      </c>
      <c r="PQ259" s="1" t="s">
        <v>0</v>
      </c>
      <c r="PR259" s="1" t="s">
        <v>0</v>
      </c>
      <c r="PS259" s="1" t="s">
        <v>0</v>
      </c>
      <c r="PT259" s="1" t="s">
        <v>0</v>
      </c>
      <c r="PU259" s="1" t="s">
        <v>0</v>
      </c>
      <c r="PV259" s="1" t="s">
        <v>0</v>
      </c>
      <c r="PW259" s="1" t="s">
        <v>0</v>
      </c>
      <c r="PX259" s="1" t="s">
        <v>0</v>
      </c>
      <c r="PY259" s="1" t="s">
        <v>0</v>
      </c>
      <c r="PZ259" s="1" t="s">
        <v>0</v>
      </c>
      <c r="QA259" s="1" t="s">
        <v>0</v>
      </c>
      <c r="QB259" s="1" t="s">
        <v>0</v>
      </c>
      <c r="QC259" s="1" t="s">
        <v>0</v>
      </c>
      <c r="QD259" s="1" t="s">
        <v>0</v>
      </c>
      <c r="QE259" s="1" t="s">
        <v>0</v>
      </c>
      <c r="QF259" s="1" t="s">
        <v>0</v>
      </c>
      <c r="QG259" s="1" t="s">
        <v>0</v>
      </c>
      <c r="QH259" s="1" t="s">
        <v>0</v>
      </c>
      <c r="QI259" s="1" t="s">
        <v>0</v>
      </c>
      <c r="QJ259" s="1" t="s">
        <v>0</v>
      </c>
      <c r="QK259" s="1" t="s">
        <v>0</v>
      </c>
      <c r="QL259" s="1" t="s">
        <v>0</v>
      </c>
      <c r="QM259" s="1" t="s">
        <v>0</v>
      </c>
      <c r="QN259" s="1" t="s">
        <v>0</v>
      </c>
      <c r="QO259" s="1" t="s">
        <v>0</v>
      </c>
      <c r="QP259" s="1" t="s">
        <v>0</v>
      </c>
      <c r="QQ259" s="1" t="s">
        <v>0</v>
      </c>
      <c r="QR259" s="1" t="s">
        <v>0</v>
      </c>
      <c r="QS259" s="1" t="s">
        <v>0</v>
      </c>
      <c r="QT259" s="1" t="s">
        <v>0</v>
      </c>
      <c r="QU259" s="1" t="s">
        <v>0</v>
      </c>
      <c r="QV259" s="1" t="s">
        <v>0</v>
      </c>
      <c r="QW259" s="1" t="s">
        <v>0</v>
      </c>
      <c r="QX259" s="1" t="s">
        <v>0</v>
      </c>
      <c r="QY259" s="1" t="s">
        <v>0</v>
      </c>
      <c r="QZ259" s="1" t="s">
        <v>0</v>
      </c>
      <c r="RA259" s="1" t="s">
        <v>0</v>
      </c>
      <c r="RB259" s="1" t="s">
        <v>0</v>
      </c>
      <c r="RC259" s="1" t="s">
        <v>0</v>
      </c>
      <c r="RD259" s="1" t="s">
        <v>0</v>
      </c>
      <c r="RE259" s="1" t="s">
        <v>0</v>
      </c>
      <c r="RF259" s="1" t="s">
        <v>0</v>
      </c>
      <c r="RG259" s="1" t="s">
        <v>0</v>
      </c>
      <c r="RH259" s="1" t="s">
        <v>0</v>
      </c>
      <c r="RI259" s="1" t="s">
        <v>0</v>
      </c>
      <c r="RJ259" s="1" t="s">
        <v>0</v>
      </c>
      <c r="RK259" s="1" t="s">
        <v>0</v>
      </c>
      <c r="RL259" s="1" t="s">
        <v>0</v>
      </c>
      <c r="RM259" s="1" t="s">
        <v>0</v>
      </c>
      <c r="RN259" s="1" t="s">
        <v>0</v>
      </c>
      <c r="RO259" s="1" t="s">
        <v>0</v>
      </c>
      <c r="RP259" s="1" t="s">
        <v>0</v>
      </c>
      <c r="RQ259" s="1" t="s">
        <v>0</v>
      </c>
      <c r="RR259" s="1" t="s">
        <v>0</v>
      </c>
      <c r="RS259" s="1" t="s">
        <v>0</v>
      </c>
      <c r="RT259" s="1" t="s">
        <v>0</v>
      </c>
      <c r="RU259" s="1" t="s">
        <v>0</v>
      </c>
      <c r="RV259" s="1" t="s">
        <v>0</v>
      </c>
      <c r="RW259" s="1" t="s">
        <v>0</v>
      </c>
      <c r="RX259" s="1" t="s">
        <v>0</v>
      </c>
      <c r="RY259" s="1" t="s">
        <v>0</v>
      </c>
      <c r="RZ259" s="1" t="s">
        <v>0</v>
      </c>
      <c r="SA259" s="1" t="s">
        <v>0</v>
      </c>
      <c r="SB259" s="1" t="s">
        <v>0</v>
      </c>
      <c r="SC259" s="1" t="s">
        <v>0</v>
      </c>
      <c r="SD259" s="1" t="s">
        <v>0</v>
      </c>
      <c r="SE259" s="1" t="s">
        <v>0</v>
      </c>
      <c r="SF259" s="1" t="s">
        <v>0</v>
      </c>
      <c r="SG259" s="1" t="s">
        <v>0</v>
      </c>
      <c r="SH259" s="1" t="s">
        <v>0</v>
      </c>
      <c r="SI259" s="1" t="s">
        <v>0</v>
      </c>
      <c r="SJ259" s="1" t="s">
        <v>0</v>
      </c>
      <c r="SK259" s="1" t="s">
        <v>0</v>
      </c>
      <c r="SL259" s="1" t="s">
        <v>0</v>
      </c>
      <c r="SM259" s="1" t="s">
        <v>0</v>
      </c>
      <c r="SN259" s="1" t="s">
        <v>0</v>
      </c>
      <c r="SO259" s="1" t="s">
        <v>0</v>
      </c>
      <c r="SP259" s="1" t="s">
        <v>0</v>
      </c>
      <c r="SQ259" s="1" t="s">
        <v>0</v>
      </c>
      <c r="SR259" s="1" t="s">
        <v>0</v>
      </c>
      <c r="SS259" s="1" t="s">
        <v>0</v>
      </c>
      <c r="ST259" s="1" t="s">
        <v>0</v>
      </c>
      <c r="SU259" s="1" t="s">
        <v>0</v>
      </c>
      <c r="SV259" s="1" t="s">
        <v>0</v>
      </c>
      <c r="SW259" s="1" t="s">
        <v>0</v>
      </c>
      <c r="SX259" s="1" t="s">
        <v>0</v>
      </c>
      <c r="SY259" s="1" t="s">
        <v>0</v>
      </c>
      <c r="SZ259" s="1" t="s">
        <v>0</v>
      </c>
      <c r="TA259" s="1" t="s">
        <v>0</v>
      </c>
      <c r="TB259" s="1" t="s">
        <v>0</v>
      </c>
      <c r="TC259" s="1" t="s">
        <v>0</v>
      </c>
      <c r="TD259" s="1" t="s">
        <v>0</v>
      </c>
      <c r="TE259" s="1" t="s">
        <v>0</v>
      </c>
      <c r="TF259" s="1" t="s">
        <v>0</v>
      </c>
      <c r="TG259" s="1" t="s">
        <v>0</v>
      </c>
      <c r="TH259" s="1" t="s">
        <v>0</v>
      </c>
      <c r="TI259" s="1" t="s">
        <v>0</v>
      </c>
      <c r="TJ259" s="1" t="s">
        <v>0</v>
      </c>
      <c r="TK259" s="1" t="s">
        <v>0</v>
      </c>
      <c r="TL259" s="1" t="s">
        <v>0</v>
      </c>
      <c r="TM259" s="1" t="s">
        <v>0</v>
      </c>
      <c r="TN259" s="1" t="s">
        <v>0</v>
      </c>
      <c r="TO259" s="1" t="s">
        <v>0</v>
      </c>
      <c r="TP259" s="1" t="s">
        <v>0</v>
      </c>
      <c r="TQ259" s="1" t="s">
        <v>0</v>
      </c>
      <c r="TR259" s="1" t="s">
        <v>0</v>
      </c>
      <c r="TS259" s="1" t="s">
        <v>0</v>
      </c>
      <c r="TT259" s="1" t="s">
        <v>0</v>
      </c>
      <c r="TU259" s="1" t="s">
        <v>0</v>
      </c>
      <c r="TV259" s="1" t="s">
        <v>0</v>
      </c>
      <c r="TW259" s="1" t="s">
        <v>0</v>
      </c>
      <c r="TX259" s="1" t="s">
        <v>0</v>
      </c>
      <c r="TY259" s="1" t="s">
        <v>0</v>
      </c>
      <c r="TZ259" s="1" t="s">
        <v>0</v>
      </c>
      <c r="UA259" s="1" t="s">
        <v>0</v>
      </c>
      <c r="UB259" s="1" t="s">
        <v>0</v>
      </c>
      <c r="UC259" s="1" t="s">
        <v>0</v>
      </c>
      <c r="UD259" s="1" t="s">
        <v>0</v>
      </c>
      <c r="UE259" s="1" t="s">
        <v>0</v>
      </c>
      <c r="UF259" s="1" t="s">
        <v>0</v>
      </c>
      <c r="UG259" s="1" t="s">
        <v>0</v>
      </c>
      <c r="UH259" s="1" t="s">
        <v>0</v>
      </c>
      <c r="UI259" s="1" t="s">
        <v>0</v>
      </c>
      <c r="UJ259" s="1" t="s">
        <v>0</v>
      </c>
      <c r="UK259" s="1" t="s">
        <v>0</v>
      </c>
      <c r="UL259" s="1" t="s">
        <v>0</v>
      </c>
      <c r="UM259" s="1" t="s">
        <v>0</v>
      </c>
      <c r="UN259" s="1" t="s">
        <v>0</v>
      </c>
      <c r="UO259" s="1" t="s">
        <v>0</v>
      </c>
      <c r="UP259" s="1" t="s">
        <v>0</v>
      </c>
      <c r="UQ259" s="1" t="s">
        <v>0</v>
      </c>
    </row>
    <row r="260" spans="1:563" x14ac:dyDescent="0.25">
      <c r="A260" s="1" t="s">
        <v>1896</v>
      </c>
      <c r="B260" s="1" t="s">
        <v>1154</v>
      </c>
      <c r="C260" s="1" t="s">
        <v>1155</v>
      </c>
      <c r="D260" s="1" t="s">
        <v>0</v>
      </c>
      <c r="E260" s="1" t="s">
        <v>0</v>
      </c>
      <c r="F260" s="1" t="s">
        <v>0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0</v>
      </c>
      <c r="L260" s="1" t="s">
        <v>0</v>
      </c>
      <c r="M260" s="1" t="s">
        <v>0</v>
      </c>
      <c r="N260" s="1" t="s">
        <v>0</v>
      </c>
      <c r="O260" s="1" t="s">
        <v>0</v>
      </c>
      <c r="P260" s="1" t="s">
        <v>0</v>
      </c>
      <c r="Q260" s="1" t="s">
        <v>0</v>
      </c>
      <c r="R260" s="1" t="s">
        <v>0</v>
      </c>
      <c r="S260" s="1" t="s">
        <v>0</v>
      </c>
      <c r="T260" s="1" t="s">
        <v>0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0</v>
      </c>
      <c r="Z260" s="1" t="s">
        <v>0</v>
      </c>
      <c r="AA260" s="1" t="s">
        <v>0</v>
      </c>
      <c r="AB260" s="1" t="s">
        <v>0</v>
      </c>
      <c r="AC260" s="1" t="s">
        <v>0</v>
      </c>
      <c r="AD260" s="1" t="s">
        <v>0</v>
      </c>
      <c r="AE260" s="1" t="s">
        <v>0</v>
      </c>
      <c r="AF260" s="1" t="s">
        <v>0</v>
      </c>
      <c r="AG260" s="1" t="s">
        <v>0</v>
      </c>
      <c r="AH260" s="1" t="s">
        <v>0</v>
      </c>
      <c r="AI260" s="1" t="s">
        <v>0</v>
      </c>
      <c r="AJ260" s="1" t="s">
        <v>0</v>
      </c>
      <c r="AK260" s="1" t="s">
        <v>0</v>
      </c>
      <c r="AL260" s="1" t="s">
        <v>0</v>
      </c>
      <c r="AM260" s="1" t="s">
        <v>0</v>
      </c>
      <c r="AN260" s="1" t="s">
        <v>0</v>
      </c>
      <c r="AO260" s="1" t="s">
        <v>0</v>
      </c>
      <c r="AP260" s="1" t="s">
        <v>0</v>
      </c>
      <c r="AQ260" s="1" t="s">
        <v>0</v>
      </c>
      <c r="AR260" s="1" t="s">
        <v>0</v>
      </c>
      <c r="AS260" s="1" t="s">
        <v>0</v>
      </c>
      <c r="AT260" s="1" t="s">
        <v>0</v>
      </c>
      <c r="AU260" s="1" t="s">
        <v>0</v>
      </c>
      <c r="AV260" s="1" t="s">
        <v>0</v>
      </c>
      <c r="AW260" s="1" t="s">
        <v>0</v>
      </c>
      <c r="AX260" s="1" t="s">
        <v>0</v>
      </c>
      <c r="AY260" s="1" t="s">
        <v>0</v>
      </c>
      <c r="AZ260" s="1" t="s">
        <v>0</v>
      </c>
      <c r="BA260" s="1" t="s">
        <v>0</v>
      </c>
      <c r="BB260" s="1" t="s">
        <v>0</v>
      </c>
      <c r="BC260" s="1" t="s">
        <v>0</v>
      </c>
      <c r="BD260" s="1" t="s">
        <v>0</v>
      </c>
      <c r="BE260" s="1" t="s">
        <v>0</v>
      </c>
      <c r="BF260" s="1" t="s">
        <v>0</v>
      </c>
      <c r="BG260" s="1" t="s">
        <v>0</v>
      </c>
      <c r="BH260" s="1" t="s">
        <v>0</v>
      </c>
      <c r="BI260" s="1" t="s">
        <v>0</v>
      </c>
      <c r="BJ260" s="1" t="s">
        <v>0</v>
      </c>
      <c r="BK260" s="1" t="s">
        <v>0</v>
      </c>
      <c r="BL260" s="1" t="s">
        <v>0</v>
      </c>
      <c r="BM260" s="1" t="s">
        <v>0</v>
      </c>
      <c r="BN260" s="1" t="s">
        <v>0</v>
      </c>
      <c r="BO260" s="1" t="s">
        <v>0</v>
      </c>
      <c r="BP260" s="1" t="s">
        <v>0</v>
      </c>
      <c r="BQ260" s="1" t="s">
        <v>0</v>
      </c>
      <c r="BR260" s="1" t="s">
        <v>0</v>
      </c>
      <c r="BS260" s="1" t="s">
        <v>0</v>
      </c>
      <c r="BT260" s="1" t="s">
        <v>0</v>
      </c>
      <c r="BU260" s="1" t="s">
        <v>0</v>
      </c>
      <c r="BV260" s="1" t="s">
        <v>0</v>
      </c>
      <c r="BW260" s="1" t="s">
        <v>0</v>
      </c>
      <c r="BX260" s="1" t="s">
        <v>0</v>
      </c>
      <c r="BY260" s="1" t="s">
        <v>0</v>
      </c>
      <c r="BZ260" s="1" t="s">
        <v>0</v>
      </c>
      <c r="CA260" s="1" t="s">
        <v>0</v>
      </c>
      <c r="CB260" s="1" t="s">
        <v>0</v>
      </c>
      <c r="CC260" s="1" t="s">
        <v>0</v>
      </c>
      <c r="CD260" s="1" t="s">
        <v>0</v>
      </c>
      <c r="CE260" s="1" t="s">
        <v>0</v>
      </c>
      <c r="CF260" s="1" t="s">
        <v>0</v>
      </c>
      <c r="CG260" s="1" t="s">
        <v>0</v>
      </c>
      <c r="CH260" s="1" t="s">
        <v>0</v>
      </c>
      <c r="CI260" s="1" t="s">
        <v>0</v>
      </c>
      <c r="CJ260" s="1" t="s">
        <v>0</v>
      </c>
      <c r="CK260" s="1" t="s">
        <v>0</v>
      </c>
      <c r="CL260" s="1" t="s">
        <v>0</v>
      </c>
      <c r="CM260" s="1" t="s">
        <v>0</v>
      </c>
      <c r="CN260" s="1" t="s">
        <v>0</v>
      </c>
      <c r="CO260" s="1" t="s">
        <v>0</v>
      </c>
      <c r="CP260" s="1" t="s">
        <v>0</v>
      </c>
      <c r="CQ260" s="1" t="s">
        <v>0</v>
      </c>
      <c r="CR260" s="1" t="s">
        <v>0</v>
      </c>
      <c r="CS260" s="1" t="s">
        <v>0</v>
      </c>
      <c r="CT260" s="1" t="s">
        <v>0</v>
      </c>
      <c r="CU260" s="1" t="s">
        <v>0</v>
      </c>
      <c r="CV260" s="1" t="s">
        <v>0</v>
      </c>
      <c r="CW260" s="1" t="s">
        <v>0</v>
      </c>
      <c r="CX260" s="1" t="s">
        <v>0</v>
      </c>
      <c r="CY260" s="1" t="s">
        <v>0</v>
      </c>
      <c r="CZ260" s="1" t="s">
        <v>0</v>
      </c>
      <c r="DA260" s="1" t="s">
        <v>0</v>
      </c>
      <c r="DB260" s="1" t="s">
        <v>0</v>
      </c>
      <c r="DC260" s="1" t="s">
        <v>0</v>
      </c>
      <c r="DD260" s="1" t="s">
        <v>0</v>
      </c>
      <c r="DE260" s="1" t="s">
        <v>0</v>
      </c>
      <c r="DF260" s="1" t="s">
        <v>0</v>
      </c>
      <c r="DG260" s="1" t="s">
        <v>0</v>
      </c>
      <c r="DH260" s="1" t="s">
        <v>0</v>
      </c>
      <c r="DI260" s="1" t="s">
        <v>0</v>
      </c>
      <c r="DJ260" s="1" t="s">
        <v>0</v>
      </c>
      <c r="DK260" s="1" t="s">
        <v>0</v>
      </c>
      <c r="DL260" s="1" t="s">
        <v>0</v>
      </c>
      <c r="DM260" s="1" t="s">
        <v>0</v>
      </c>
      <c r="DN260" s="1" t="s">
        <v>0</v>
      </c>
      <c r="DO260" s="1" t="s">
        <v>0</v>
      </c>
      <c r="DP260" s="1" t="s">
        <v>0</v>
      </c>
      <c r="DQ260" s="1" t="s">
        <v>0</v>
      </c>
      <c r="DR260" s="1" t="s">
        <v>0</v>
      </c>
      <c r="DS260" s="1" t="s">
        <v>0</v>
      </c>
      <c r="DT260" s="1" t="s">
        <v>0</v>
      </c>
      <c r="DU260" s="1" t="s">
        <v>0</v>
      </c>
      <c r="DV260" s="1" t="s">
        <v>0</v>
      </c>
      <c r="DW260" s="1" t="s">
        <v>0</v>
      </c>
      <c r="DX260" s="1" t="s">
        <v>0</v>
      </c>
      <c r="DY260" s="1" t="s">
        <v>0</v>
      </c>
      <c r="DZ260" s="1" t="s">
        <v>0</v>
      </c>
      <c r="EA260" s="1" t="s">
        <v>0</v>
      </c>
      <c r="EB260" s="1" t="s">
        <v>0</v>
      </c>
      <c r="EC260" s="1" t="s">
        <v>0</v>
      </c>
      <c r="ED260" s="1" t="s">
        <v>0</v>
      </c>
      <c r="EE260" s="1" t="s">
        <v>0</v>
      </c>
      <c r="EF260" s="1" t="s">
        <v>0</v>
      </c>
      <c r="EG260" s="1" t="s">
        <v>0</v>
      </c>
      <c r="EH260" s="1" t="s">
        <v>0</v>
      </c>
      <c r="EI260" s="1" t="s">
        <v>0</v>
      </c>
      <c r="EJ260" s="1" t="s">
        <v>0</v>
      </c>
      <c r="EK260" s="1" t="s">
        <v>0</v>
      </c>
      <c r="EL260" s="1" t="s">
        <v>0</v>
      </c>
      <c r="EM260" s="1" t="s">
        <v>0</v>
      </c>
      <c r="EN260" s="1" t="s">
        <v>0</v>
      </c>
      <c r="EO260" s="1" t="s">
        <v>0</v>
      </c>
      <c r="EP260" s="1" t="s">
        <v>0</v>
      </c>
      <c r="EQ260" s="1" t="s">
        <v>0</v>
      </c>
      <c r="ER260" s="1" t="s">
        <v>0</v>
      </c>
      <c r="ES260" s="1" t="s">
        <v>0</v>
      </c>
      <c r="ET260" s="1" t="s">
        <v>0</v>
      </c>
      <c r="EU260" s="1" t="s">
        <v>0</v>
      </c>
      <c r="EV260" s="1" t="s">
        <v>0</v>
      </c>
      <c r="EW260" s="1" t="s">
        <v>0</v>
      </c>
      <c r="EX260" s="1" t="s">
        <v>0</v>
      </c>
      <c r="EY260" s="1" t="s">
        <v>0</v>
      </c>
      <c r="EZ260" s="1" t="s">
        <v>0</v>
      </c>
      <c r="FA260" s="1" t="s">
        <v>0</v>
      </c>
      <c r="FB260" s="1" t="s">
        <v>0</v>
      </c>
      <c r="FC260" s="1" t="s">
        <v>0</v>
      </c>
      <c r="FD260" s="1" t="s">
        <v>0</v>
      </c>
      <c r="FE260" s="1" t="s">
        <v>0</v>
      </c>
      <c r="FF260" s="1" t="s">
        <v>0</v>
      </c>
      <c r="FG260" s="1" t="s">
        <v>0</v>
      </c>
      <c r="FH260" s="1" t="s">
        <v>0</v>
      </c>
      <c r="FI260" s="1" t="s">
        <v>0</v>
      </c>
      <c r="FJ260" s="1" t="s">
        <v>0</v>
      </c>
      <c r="FK260" s="1" t="s">
        <v>0</v>
      </c>
      <c r="FL260" s="1" t="s">
        <v>0</v>
      </c>
      <c r="FM260" s="1" t="s">
        <v>0</v>
      </c>
      <c r="FN260" s="1" t="s">
        <v>0</v>
      </c>
      <c r="FO260" s="1" t="s">
        <v>0</v>
      </c>
      <c r="FP260" s="1" t="s">
        <v>0</v>
      </c>
      <c r="FQ260" s="1" t="s">
        <v>0</v>
      </c>
      <c r="FR260" s="1" t="s">
        <v>0</v>
      </c>
      <c r="FS260" s="1" t="s">
        <v>0</v>
      </c>
      <c r="FT260" s="1" t="s">
        <v>0</v>
      </c>
      <c r="FU260" s="1" t="s">
        <v>0</v>
      </c>
      <c r="FV260" s="1" t="s">
        <v>0</v>
      </c>
      <c r="FW260" s="1" t="s">
        <v>0</v>
      </c>
      <c r="FX260" s="1" t="s">
        <v>0</v>
      </c>
      <c r="FY260" s="1" t="s">
        <v>0</v>
      </c>
      <c r="FZ260" s="1" t="s">
        <v>0</v>
      </c>
      <c r="GA260" s="1" t="s">
        <v>0</v>
      </c>
      <c r="GB260" s="1" t="s">
        <v>0</v>
      </c>
      <c r="GC260" s="1" t="s">
        <v>0</v>
      </c>
      <c r="GD260" s="1" t="s">
        <v>0</v>
      </c>
      <c r="GE260" s="1" t="s">
        <v>0</v>
      </c>
      <c r="GF260" s="1" t="s">
        <v>0</v>
      </c>
      <c r="GG260" s="1" t="s">
        <v>0</v>
      </c>
      <c r="GH260" s="1" t="s">
        <v>0</v>
      </c>
      <c r="GI260" s="1" t="s">
        <v>0</v>
      </c>
      <c r="GJ260" s="1" t="s">
        <v>0</v>
      </c>
      <c r="GK260" s="1" t="s">
        <v>0</v>
      </c>
      <c r="GL260" s="1" t="s">
        <v>0</v>
      </c>
      <c r="GM260" s="1" t="s">
        <v>0</v>
      </c>
      <c r="GN260" s="1" t="s">
        <v>0</v>
      </c>
      <c r="GO260" s="1" t="s">
        <v>0</v>
      </c>
      <c r="GP260" s="1" t="s">
        <v>0</v>
      </c>
      <c r="GQ260" s="1" t="s">
        <v>0</v>
      </c>
      <c r="GR260" s="1" t="s">
        <v>0</v>
      </c>
      <c r="GS260" s="1" t="s">
        <v>0</v>
      </c>
      <c r="GT260" s="1" t="s">
        <v>0</v>
      </c>
      <c r="GU260" s="1" t="s">
        <v>0</v>
      </c>
      <c r="GV260" s="1" t="s">
        <v>0</v>
      </c>
      <c r="GW260" s="1" t="s">
        <v>0</v>
      </c>
      <c r="GX260" s="1" t="s">
        <v>0</v>
      </c>
      <c r="GY260" s="1" t="s">
        <v>0</v>
      </c>
      <c r="GZ260" s="1" t="s">
        <v>0</v>
      </c>
      <c r="HA260" s="1" t="s">
        <v>0</v>
      </c>
      <c r="HB260" s="1" t="s">
        <v>0</v>
      </c>
      <c r="HC260" s="1" t="s">
        <v>0</v>
      </c>
      <c r="HD260" s="1" t="s">
        <v>0</v>
      </c>
      <c r="HE260" s="1" t="s">
        <v>0</v>
      </c>
      <c r="HF260" s="1" t="s">
        <v>0</v>
      </c>
      <c r="HG260" s="1" t="s">
        <v>0</v>
      </c>
      <c r="HH260" s="1" t="s">
        <v>0</v>
      </c>
      <c r="HI260" s="1" t="s">
        <v>0</v>
      </c>
      <c r="HJ260" s="1" t="s">
        <v>0</v>
      </c>
      <c r="HK260" s="1" t="s">
        <v>0</v>
      </c>
      <c r="HL260" s="1" t="s">
        <v>0</v>
      </c>
      <c r="HM260" s="1" t="s">
        <v>0</v>
      </c>
      <c r="HN260" s="1" t="s">
        <v>0</v>
      </c>
      <c r="HO260" s="1" t="s">
        <v>0</v>
      </c>
      <c r="HP260" s="1" t="s">
        <v>0</v>
      </c>
      <c r="HQ260" s="1" t="s">
        <v>0</v>
      </c>
      <c r="HR260" s="1" t="s">
        <v>0</v>
      </c>
      <c r="HS260" s="1" t="s">
        <v>0</v>
      </c>
      <c r="HT260" s="1" t="s">
        <v>0</v>
      </c>
      <c r="HU260" s="1" t="s">
        <v>0</v>
      </c>
      <c r="HV260" s="1" t="s">
        <v>0</v>
      </c>
      <c r="HW260" s="1" t="s">
        <v>0</v>
      </c>
      <c r="HX260" s="1" t="s">
        <v>0</v>
      </c>
      <c r="HY260" s="1" t="s">
        <v>0</v>
      </c>
      <c r="HZ260" s="1" t="s">
        <v>0</v>
      </c>
      <c r="IA260" s="1" t="s">
        <v>0</v>
      </c>
      <c r="IB260" s="1" t="s">
        <v>0</v>
      </c>
      <c r="IC260" s="1" t="s">
        <v>0</v>
      </c>
      <c r="ID260" s="1" t="s">
        <v>0</v>
      </c>
      <c r="IE260" s="1" t="s">
        <v>0</v>
      </c>
      <c r="IF260" s="1" t="s">
        <v>0</v>
      </c>
      <c r="IG260" s="1" t="s">
        <v>0</v>
      </c>
      <c r="IH260" s="1" t="s">
        <v>0</v>
      </c>
      <c r="II260" s="1" t="s">
        <v>0</v>
      </c>
      <c r="IJ260" s="1" t="s">
        <v>0</v>
      </c>
      <c r="IK260" s="1" t="s">
        <v>0</v>
      </c>
      <c r="IL260" s="1" t="s">
        <v>0</v>
      </c>
      <c r="IM260" s="1" t="s">
        <v>0</v>
      </c>
      <c r="IN260" s="1" t="s">
        <v>0</v>
      </c>
      <c r="IO260" s="1" t="s">
        <v>0</v>
      </c>
      <c r="IP260" s="1" t="s">
        <v>0</v>
      </c>
      <c r="IQ260" s="1" t="s">
        <v>0</v>
      </c>
      <c r="IR260" s="1" t="s">
        <v>0</v>
      </c>
      <c r="IS260" s="1" t="s">
        <v>0</v>
      </c>
      <c r="IT260" s="1" t="s">
        <v>0</v>
      </c>
      <c r="IU260" s="1" t="s">
        <v>0</v>
      </c>
      <c r="IV260" s="1" t="s">
        <v>0</v>
      </c>
      <c r="IW260" s="1" t="s">
        <v>0</v>
      </c>
      <c r="IX260" s="1" t="s">
        <v>0</v>
      </c>
      <c r="IY260" s="1" t="s">
        <v>0</v>
      </c>
      <c r="IZ260" s="1" t="s">
        <v>0</v>
      </c>
      <c r="JA260" s="1" t="s">
        <v>0</v>
      </c>
      <c r="JB260" s="1" t="s">
        <v>0</v>
      </c>
      <c r="JC260" s="1" t="s">
        <v>0</v>
      </c>
      <c r="JD260" s="1" t="s">
        <v>0</v>
      </c>
      <c r="JE260" s="1" t="s">
        <v>0</v>
      </c>
      <c r="JF260" s="1" t="s">
        <v>0</v>
      </c>
      <c r="JG260" s="1" t="s">
        <v>0</v>
      </c>
      <c r="JH260" s="1" t="s">
        <v>0</v>
      </c>
      <c r="JI260" s="1" t="s">
        <v>0</v>
      </c>
      <c r="JJ260" s="1" t="s">
        <v>0</v>
      </c>
      <c r="JK260" s="1" t="s">
        <v>0</v>
      </c>
      <c r="JL260" s="1" t="s">
        <v>0</v>
      </c>
      <c r="JM260" s="1" t="s">
        <v>0</v>
      </c>
      <c r="JN260" s="1" t="s">
        <v>0</v>
      </c>
      <c r="JO260" s="1" t="s">
        <v>0</v>
      </c>
      <c r="JP260" s="1" t="s">
        <v>0</v>
      </c>
      <c r="JQ260" s="1" t="s">
        <v>0</v>
      </c>
      <c r="JR260" s="1" t="s">
        <v>0</v>
      </c>
      <c r="JS260" s="1" t="s">
        <v>0</v>
      </c>
      <c r="JT260" s="1" t="s">
        <v>0</v>
      </c>
      <c r="JU260" s="1" t="s">
        <v>0</v>
      </c>
      <c r="JV260" s="1" t="s">
        <v>0</v>
      </c>
      <c r="JW260" s="1" t="s">
        <v>0</v>
      </c>
      <c r="JX260" s="1" t="s">
        <v>0</v>
      </c>
      <c r="JY260" s="1" t="s">
        <v>0</v>
      </c>
      <c r="JZ260" s="1" t="s">
        <v>0</v>
      </c>
      <c r="KA260" s="1" t="s">
        <v>0</v>
      </c>
      <c r="KB260" s="1" t="s">
        <v>0</v>
      </c>
      <c r="KC260" s="1" t="s">
        <v>0</v>
      </c>
      <c r="KD260" s="1" t="s">
        <v>0</v>
      </c>
      <c r="KE260" s="1" t="s">
        <v>0</v>
      </c>
      <c r="KF260" s="1" t="s">
        <v>0</v>
      </c>
      <c r="KG260" s="1" t="s">
        <v>0</v>
      </c>
      <c r="KH260" s="1" t="s">
        <v>0</v>
      </c>
      <c r="KI260" s="1" t="s">
        <v>0</v>
      </c>
      <c r="KJ260" s="1" t="s">
        <v>0</v>
      </c>
      <c r="KK260" s="1" t="s">
        <v>0</v>
      </c>
      <c r="KL260" s="1" t="s">
        <v>0</v>
      </c>
      <c r="KM260" s="1" t="s">
        <v>0</v>
      </c>
      <c r="KN260" s="1" t="s">
        <v>0</v>
      </c>
      <c r="KO260" s="1" t="s">
        <v>0</v>
      </c>
      <c r="KP260" s="1" t="s">
        <v>0</v>
      </c>
      <c r="KQ260" s="1" t="s">
        <v>0</v>
      </c>
      <c r="KR260" s="1" t="s">
        <v>0</v>
      </c>
      <c r="KS260" s="1" t="s">
        <v>0</v>
      </c>
      <c r="KT260" s="1" t="s">
        <v>0</v>
      </c>
      <c r="KU260" s="1" t="s">
        <v>0</v>
      </c>
      <c r="KV260" s="1" t="s">
        <v>0</v>
      </c>
      <c r="KW260" s="1" t="s">
        <v>0</v>
      </c>
      <c r="KX260" s="1" t="s">
        <v>0</v>
      </c>
      <c r="KY260" s="1" t="s">
        <v>0</v>
      </c>
      <c r="KZ260" s="1" t="s">
        <v>0</v>
      </c>
      <c r="LA260" s="1" t="s">
        <v>0</v>
      </c>
      <c r="LB260" s="1" t="s">
        <v>0</v>
      </c>
      <c r="LC260" s="1" t="s">
        <v>0</v>
      </c>
      <c r="LD260" s="1" t="s">
        <v>0</v>
      </c>
      <c r="LE260" s="1" t="s">
        <v>0</v>
      </c>
      <c r="LF260" s="1" t="s">
        <v>0</v>
      </c>
      <c r="LG260" s="1" t="s">
        <v>0</v>
      </c>
      <c r="LH260" s="1" t="s">
        <v>0</v>
      </c>
      <c r="LI260" s="1" t="s">
        <v>0</v>
      </c>
      <c r="LJ260" s="1" t="s">
        <v>0</v>
      </c>
      <c r="LK260" s="1" t="s">
        <v>0</v>
      </c>
      <c r="LL260" s="1" t="s">
        <v>0</v>
      </c>
      <c r="LM260" s="1" t="s">
        <v>0</v>
      </c>
      <c r="LN260" s="1" t="s">
        <v>0</v>
      </c>
      <c r="LO260" s="1" t="s">
        <v>0</v>
      </c>
      <c r="LP260" s="1" t="s">
        <v>0</v>
      </c>
      <c r="LQ260" s="1" t="s">
        <v>0</v>
      </c>
      <c r="LR260" s="1" t="s">
        <v>0</v>
      </c>
      <c r="LS260" s="1" t="s">
        <v>0</v>
      </c>
      <c r="LT260" s="1" t="s">
        <v>0</v>
      </c>
      <c r="LU260" s="1" t="s">
        <v>0</v>
      </c>
      <c r="LV260" s="1" t="s">
        <v>0</v>
      </c>
      <c r="LW260" s="1" t="s">
        <v>0</v>
      </c>
      <c r="LX260" s="1" t="s">
        <v>0</v>
      </c>
      <c r="LY260" s="1" t="s">
        <v>0</v>
      </c>
      <c r="LZ260" s="1" t="s">
        <v>0</v>
      </c>
      <c r="MA260" s="1" t="s">
        <v>0</v>
      </c>
      <c r="MB260" s="1" t="s">
        <v>0</v>
      </c>
      <c r="MC260" s="1" t="s">
        <v>0</v>
      </c>
      <c r="MD260" s="1" t="s">
        <v>0</v>
      </c>
      <c r="ME260" s="1" t="s">
        <v>0</v>
      </c>
      <c r="MF260" s="1" t="s">
        <v>0</v>
      </c>
      <c r="MG260" s="1" t="s">
        <v>0</v>
      </c>
      <c r="MH260" s="1" t="s">
        <v>0</v>
      </c>
      <c r="MI260" s="1" t="s">
        <v>0</v>
      </c>
      <c r="MJ260" s="1" t="s">
        <v>0</v>
      </c>
      <c r="MK260" s="1" t="s">
        <v>0</v>
      </c>
      <c r="ML260" s="1" t="s">
        <v>0</v>
      </c>
      <c r="MM260" s="1" t="s">
        <v>0</v>
      </c>
      <c r="MN260" s="1" t="s">
        <v>0</v>
      </c>
      <c r="MO260" s="1" t="s">
        <v>0</v>
      </c>
      <c r="MP260" s="1" t="s">
        <v>0</v>
      </c>
      <c r="MQ260" s="1" t="s">
        <v>0</v>
      </c>
      <c r="MR260" s="1" t="s">
        <v>0</v>
      </c>
      <c r="MS260" s="1" t="s">
        <v>0</v>
      </c>
      <c r="MT260" s="1" t="s">
        <v>0</v>
      </c>
      <c r="MU260" s="1" t="s">
        <v>0</v>
      </c>
      <c r="MV260" s="1" t="s">
        <v>0</v>
      </c>
      <c r="MW260" s="1" t="s">
        <v>0</v>
      </c>
      <c r="MX260" s="1" t="s">
        <v>0</v>
      </c>
      <c r="MY260" s="1" t="s">
        <v>0</v>
      </c>
      <c r="MZ260" s="1" t="s">
        <v>0</v>
      </c>
      <c r="NA260" s="1" t="s">
        <v>0</v>
      </c>
      <c r="NB260" s="1" t="s">
        <v>0</v>
      </c>
      <c r="NC260" s="1" t="s">
        <v>0</v>
      </c>
      <c r="ND260" s="1" t="s">
        <v>0</v>
      </c>
      <c r="NE260" s="1" t="s">
        <v>0</v>
      </c>
      <c r="NF260" s="1" t="s">
        <v>0</v>
      </c>
      <c r="NG260" s="1" t="s">
        <v>0</v>
      </c>
      <c r="NH260" s="1" t="s">
        <v>0</v>
      </c>
      <c r="NI260" s="1" t="s">
        <v>0</v>
      </c>
      <c r="NJ260" s="1" t="s">
        <v>0</v>
      </c>
      <c r="NK260" s="1" t="s">
        <v>0</v>
      </c>
      <c r="NL260" s="1" t="s">
        <v>0</v>
      </c>
      <c r="NM260" s="1" t="s">
        <v>0</v>
      </c>
      <c r="NN260" s="1" t="s">
        <v>0</v>
      </c>
      <c r="NO260" s="1" t="s">
        <v>0</v>
      </c>
      <c r="NP260" s="1" t="s">
        <v>0</v>
      </c>
      <c r="NQ260" s="1" t="s">
        <v>0</v>
      </c>
      <c r="NR260" s="1" t="s">
        <v>0</v>
      </c>
      <c r="NS260" s="1" t="s">
        <v>0</v>
      </c>
      <c r="NT260" s="1" t="s">
        <v>0</v>
      </c>
      <c r="NU260" s="1" t="s">
        <v>0</v>
      </c>
      <c r="NV260" s="1" t="s">
        <v>0</v>
      </c>
      <c r="NW260" s="1" t="s">
        <v>0</v>
      </c>
      <c r="NX260" s="1" t="s">
        <v>0</v>
      </c>
      <c r="NY260" s="1" t="s">
        <v>0</v>
      </c>
      <c r="NZ260" s="1" t="s">
        <v>0</v>
      </c>
      <c r="OA260" s="1" t="s">
        <v>0</v>
      </c>
      <c r="OB260" s="1" t="s">
        <v>0</v>
      </c>
      <c r="OC260" s="1" t="s">
        <v>0</v>
      </c>
      <c r="OD260" s="1" t="s">
        <v>0</v>
      </c>
      <c r="OE260" s="1" t="s">
        <v>0</v>
      </c>
      <c r="OF260" s="1" t="s">
        <v>0</v>
      </c>
      <c r="OG260" s="1" t="s">
        <v>0</v>
      </c>
      <c r="OH260" s="1" t="s">
        <v>0</v>
      </c>
      <c r="OI260" s="1" t="s">
        <v>0</v>
      </c>
      <c r="OJ260" s="1" t="s">
        <v>0</v>
      </c>
      <c r="OK260" s="1" t="s">
        <v>0</v>
      </c>
      <c r="OL260" s="1" t="s">
        <v>0</v>
      </c>
      <c r="OM260" s="1" t="s">
        <v>0</v>
      </c>
      <c r="ON260" s="1" t="s">
        <v>0</v>
      </c>
      <c r="OO260" s="1" t="s">
        <v>0</v>
      </c>
      <c r="OP260" s="1" t="s">
        <v>0</v>
      </c>
      <c r="OQ260" s="1" t="s">
        <v>0</v>
      </c>
      <c r="OR260" s="1" t="s">
        <v>0</v>
      </c>
      <c r="OS260" s="1" t="s">
        <v>0</v>
      </c>
      <c r="OT260" s="1" t="s">
        <v>0</v>
      </c>
      <c r="OU260" s="1" t="s">
        <v>0</v>
      </c>
      <c r="OV260" s="1" t="s">
        <v>0</v>
      </c>
      <c r="OW260" s="1" t="s">
        <v>0</v>
      </c>
      <c r="OX260" s="1" t="s">
        <v>0</v>
      </c>
      <c r="OY260" s="1" t="s">
        <v>0</v>
      </c>
      <c r="OZ260" s="1" t="s">
        <v>0</v>
      </c>
      <c r="PA260" s="1" t="s">
        <v>0</v>
      </c>
      <c r="PB260" s="1" t="s">
        <v>0</v>
      </c>
      <c r="PC260" s="1" t="s">
        <v>0</v>
      </c>
      <c r="PD260" s="1" t="s">
        <v>0</v>
      </c>
      <c r="PE260" s="1" t="s">
        <v>0</v>
      </c>
      <c r="PF260" s="1" t="s">
        <v>0</v>
      </c>
      <c r="PG260" s="1" t="s">
        <v>0</v>
      </c>
      <c r="PH260" s="1" t="s">
        <v>0</v>
      </c>
      <c r="PI260" s="1" t="s">
        <v>0</v>
      </c>
      <c r="PJ260" s="1" t="s">
        <v>0</v>
      </c>
      <c r="PK260" s="1" t="s">
        <v>0</v>
      </c>
      <c r="PL260" s="1" t="s">
        <v>0</v>
      </c>
      <c r="PM260" s="1" t="s">
        <v>0</v>
      </c>
      <c r="PN260" s="1" t="s">
        <v>0</v>
      </c>
      <c r="PO260" s="1" t="s">
        <v>0</v>
      </c>
      <c r="PP260" s="1" t="s">
        <v>0</v>
      </c>
      <c r="PQ260" s="1" t="s">
        <v>0</v>
      </c>
      <c r="PR260" s="1" t="s">
        <v>0</v>
      </c>
      <c r="PS260" s="1" t="s">
        <v>0</v>
      </c>
      <c r="PT260" s="1" t="s">
        <v>0</v>
      </c>
      <c r="PU260" s="1" t="s">
        <v>0</v>
      </c>
      <c r="PV260" s="1" t="s">
        <v>0</v>
      </c>
      <c r="PW260" s="1" t="s">
        <v>0</v>
      </c>
      <c r="PX260" s="1" t="s">
        <v>0</v>
      </c>
      <c r="PY260" s="1" t="s">
        <v>0</v>
      </c>
      <c r="PZ260" s="1" t="s">
        <v>0</v>
      </c>
      <c r="QA260" s="1" t="s">
        <v>0</v>
      </c>
      <c r="QB260" s="1" t="s">
        <v>0</v>
      </c>
      <c r="QC260" s="1" t="s">
        <v>0</v>
      </c>
      <c r="QD260" s="1" t="s">
        <v>0</v>
      </c>
      <c r="QE260" s="1" t="s">
        <v>0</v>
      </c>
      <c r="QF260" s="1" t="s">
        <v>0</v>
      </c>
      <c r="QG260" s="1" t="s">
        <v>0</v>
      </c>
      <c r="QH260" s="1" t="s">
        <v>0</v>
      </c>
      <c r="QI260" s="1" t="s">
        <v>0</v>
      </c>
      <c r="QJ260" s="1" t="s">
        <v>0</v>
      </c>
      <c r="QK260" s="1" t="s">
        <v>0</v>
      </c>
      <c r="QL260" s="1" t="s">
        <v>0</v>
      </c>
      <c r="QM260" s="1" t="s">
        <v>0</v>
      </c>
      <c r="QN260" s="1" t="s">
        <v>0</v>
      </c>
      <c r="QO260" s="1" t="s">
        <v>0</v>
      </c>
      <c r="QP260" s="1" t="s">
        <v>0</v>
      </c>
      <c r="QQ260" s="1" t="s">
        <v>0</v>
      </c>
      <c r="QR260" s="1" t="s">
        <v>0</v>
      </c>
      <c r="QS260" s="1" t="s">
        <v>0</v>
      </c>
      <c r="QT260" s="1" t="s">
        <v>0</v>
      </c>
      <c r="QU260" s="1" t="s">
        <v>0</v>
      </c>
      <c r="QV260" s="1" t="s">
        <v>0</v>
      </c>
      <c r="QW260" s="1" t="s">
        <v>0</v>
      </c>
      <c r="QX260" s="1" t="s">
        <v>0</v>
      </c>
      <c r="QY260" s="1" t="s">
        <v>0</v>
      </c>
      <c r="QZ260" s="1" t="s">
        <v>0</v>
      </c>
      <c r="RA260" s="1" t="s">
        <v>0</v>
      </c>
      <c r="RB260" s="1" t="s">
        <v>0</v>
      </c>
      <c r="RC260" s="1" t="s">
        <v>0</v>
      </c>
      <c r="RD260" s="1" t="s">
        <v>0</v>
      </c>
      <c r="RE260" s="1" t="s">
        <v>0</v>
      </c>
      <c r="RF260" s="1" t="s">
        <v>0</v>
      </c>
      <c r="RG260" s="1" t="s">
        <v>0</v>
      </c>
      <c r="RH260" s="1" t="s">
        <v>0</v>
      </c>
      <c r="RI260" s="1" t="s">
        <v>0</v>
      </c>
      <c r="RJ260" s="1" t="s">
        <v>0</v>
      </c>
      <c r="RK260" s="1" t="s">
        <v>0</v>
      </c>
      <c r="RL260" s="1" t="s">
        <v>0</v>
      </c>
      <c r="RM260" s="1" t="s">
        <v>0</v>
      </c>
      <c r="RN260" s="1" t="s">
        <v>0</v>
      </c>
      <c r="RO260" s="1" t="s">
        <v>0</v>
      </c>
      <c r="RP260" s="1" t="s">
        <v>0</v>
      </c>
      <c r="RQ260" s="1" t="s">
        <v>0</v>
      </c>
      <c r="RR260" s="1" t="s">
        <v>0</v>
      </c>
      <c r="RS260" s="1" t="s">
        <v>0</v>
      </c>
      <c r="RT260" s="1" t="s">
        <v>0</v>
      </c>
      <c r="RU260" s="1" t="s">
        <v>0</v>
      </c>
      <c r="RV260" s="1" t="s">
        <v>0</v>
      </c>
      <c r="RW260" s="1" t="s">
        <v>0</v>
      </c>
      <c r="RX260" s="1" t="s">
        <v>0</v>
      </c>
      <c r="RY260" s="1" t="s">
        <v>0</v>
      </c>
      <c r="RZ260" s="1" t="s">
        <v>0</v>
      </c>
      <c r="SA260" s="1" t="s">
        <v>0</v>
      </c>
      <c r="SB260" s="1" t="s">
        <v>0</v>
      </c>
      <c r="SC260" s="1" t="s">
        <v>0</v>
      </c>
      <c r="SD260" s="1" t="s">
        <v>0</v>
      </c>
      <c r="SE260" s="1" t="s">
        <v>0</v>
      </c>
      <c r="SF260" s="1" t="s">
        <v>0</v>
      </c>
      <c r="SG260" s="1" t="s">
        <v>0</v>
      </c>
      <c r="SH260" s="1" t="s">
        <v>0</v>
      </c>
      <c r="SI260" s="1" t="s">
        <v>0</v>
      </c>
      <c r="SJ260" s="1" t="s">
        <v>0</v>
      </c>
      <c r="SK260" s="1" t="s">
        <v>0</v>
      </c>
      <c r="SL260" s="1" t="s">
        <v>0</v>
      </c>
      <c r="SM260" s="1" t="s">
        <v>0</v>
      </c>
      <c r="SN260" s="1" t="s">
        <v>0</v>
      </c>
      <c r="SO260" s="1" t="s">
        <v>0</v>
      </c>
      <c r="SP260" s="1" t="s">
        <v>0</v>
      </c>
      <c r="SQ260" s="1" t="s">
        <v>0</v>
      </c>
      <c r="SR260" s="1" t="s">
        <v>0</v>
      </c>
      <c r="SS260" s="1" t="s">
        <v>0</v>
      </c>
      <c r="ST260" s="1" t="s">
        <v>0</v>
      </c>
      <c r="SU260" s="1" t="s">
        <v>0</v>
      </c>
      <c r="SV260" s="1" t="s">
        <v>0</v>
      </c>
      <c r="SW260" s="1" t="s">
        <v>0</v>
      </c>
      <c r="SX260" s="1" t="s">
        <v>0</v>
      </c>
      <c r="SY260" s="1" t="s">
        <v>0</v>
      </c>
      <c r="SZ260" s="1" t="s">
        <v>0</v>
      </c>
      <c r="TA260" s="1" t="s">
        <v>0</v>
      </c>
      <c r="TB260" s="1" t="s">
        <v>0</v>
      </c>
      <c r="TC260" s="1" t="s">
        <v>0</v>
      </c>
      <c r="TD260" s="1" t="s">
        <v>0</v>
      </c>
      <c r="TE260" s="1" t="s">
        <v>0</v>
      </c>
      <c r="TF260" s="1" t="s">
        <v>0</v>
      </c>
      <c r="TG260" s="1" t="s">
        <v>0</v>
      </c>
      <c r="TH260" s="1" t="s">
        <v>0</v>
      </c>
      <c r="TI260" s="1" t="s">
        <v>0</v>
      </c>
      <c r="TJ260" s="1" t="s">
        <v>0</v>
      </c>
      <c r="TK260" s="1" t="s">
        <v>0</v>
      </c>
      <c r="TL260" s="1" t="s">
        <v>0</v>
      </c>
      <c r="TM260" s="1" t="s">
        <v>0</v>
      </c>
      <c r="TN260" s="1" t="s">
        <v>0</v>
      </c>
      <c r="TO260" s="1" t="s">
        <v>0</v>
      </c>
      <c r="TP260" s="1" t="s">
        <v>0</v>
      </c>
      <c r="TQ260" s="1" t="s">
        <v>0</v>
      </c>
      <c r="TR260" s="1" t="s">
        <v>0</v>
      </c>
      <c r="TS260" s="1" t="s">
        <v>0</v>
      </c>
      <c r="TT260" s="1" t="s">
        <v>0</v>
      </c>
      <c r="TU260" s="1" t="s">
        <v>0</v>
      </c>
      <c r="TV260" s="1" t="s">
        <v>0</v>
      </c>
      <c r="TW260" s="1" t="s">
        <v>0</v>
      </c>
      <c r="TX260" s="1" t="s">
        <v>0</v>
      </c>
      <c r="TY260" s="1" t="s">
        <v>0</v>
      </c>
      <c r="TZ260" s="1" t="s">
        <v>0</v>
      </c>
      <c r="UA260" s="1" t="s">
        <v>0</v>
      </c>
      <c r="UB260" s="1" t="s">
        <v>0</v>
      </c>
      <c r="UC260" s="1" t="s">
        <v>0</v>
      </c>
      <c r="UD260" s="1" t="s">
        <v>0</v>
      </c>
      <c r="UE260" s="1" t="s">
        <v>0</v>
      </c>
      <c r="UF260" s="1" t="s">
        <v>0</v>
      </c>
      <c r="UG260" s="1" t="s">
        <v>0</v>
      </c>
      <c r="UH260" s="1" t="s">
        <v>0</v>
      </c>
      <c r="UI260" s="1" t="s">
        <v>0</v>
      </c>
      <c r="UJ260" s="1" t="s">
        <v>0</v>
      </c>
      <c r="UK260" s="1" t="s">
        <v>0</v>
      </c>
      <c r="UL260" s="1" t="s">
        <v>0</v>
      </c>
      <c r="UM260" s="1" t="s">
        <v>0</v>
      </c>
      <c r="UN260" s="1" t="s">
        <v>0</v>
      </c>
      <c r="UO260" s="1" t="s">
        <v>0</v>
      </c>
      <c r="UP260" s="1" t="s">
        <v>0</v>
      </c>
      <c r="UQ260" s="1" t="s">
        <v>0</v>
      </c>
    </row>
    <row r="261" spans="1:563" x14ac:dyDescent="0.25">
      <c r="A261" s="1" t="s">
        <v>1897</v>
      </c>
      <c r="B261" s="1" t="s">
        <v>1158</v>
      </c>
      <c r="C261" s="1" t="s">
        <v>1159</v>
      </c>
      <c r="D261" s="1" t="s">
        <v>0</v>
      </c>
      <c r="E261" s="1" t="s">
        <v>0</v>
      </c>
      <c r="F261" s="1" t="s">
        <v>0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1" t="s">
        <v>0</v>
      </c>
      <c r="M261" s="1" t="s">
        <v>0</v>
      </c>
      <c r="N261" s="1" t="s">
        <v>0</v>
      </c>
      <c r="O261" s="1" t="s">
        <v>0</v>
      </c>
      <c r="P261" s="1" t="s">
        <v>0</v>
      </c>
      <c r="Q261" s="1" t="s">
        <v>0</v>
      </c>
      <c r="R261" s="1" t="s">
        <v>0</v>
      </c>
      <c r="S261" s="1" t="s">
        <v>0</v>
      </c>
      <c r="T261" s="1" t="s">
        <v>0</v>
      </c>
      <c r="U261" s="1" t="s">
        <v>0</v>
      </c>
      <c r="V261" s="1" t="s">
        <v>0</v>
      </c>
      <c r="W261" s="1" t="s">
        <v>0</v>
      </c>
      <c r="X261" s="1" t="s">
        <v>0</v>
      </c>
      <c r="Y261" s="1" t="s">
        <v>0</v>
      </c>
      <c r="Z261" s="1" t="s">
        <v>0</v>
      </c>
      <c r="AA261" s="1" t="s">
        <v>0</v>
      </c>
      <c r="AB261" s="1" t="s">
        <v>0</v>
      </c>
      <c r="AC261" s="1" t="s">
        <v>0</v>
      </c>
      <c r="AD261" s="1" t="s">
        <v>0</v>
      </c>
      <c r="AE261" s="1" t="s">
        <v>0</v>
      </c>
      <c r="AF261" s="1" t="s">
        <v>0</v>
      </c>
      <c r="AG261" s="1" t="s">
        <v>0</v>
      </c>
      <c r="AH261" s="1" t="s">
        <v>0</v>
      </c>
      <c r="AI261" s="1" t="s">
        <v>0</v>
      </c>
      <c r="AJ261" s="1" t="s">
        <v>0</v>
      </c>
      <c r="AK261" s="1" t="s">
        <v>0</v>
      </c>
      <c r="AL261" s="1" t="s">
        <v>0</v>
      </c>
      <c r="AM261" s="1" t="s">
        <v>0</v>
      </c>
      <c r="AN261" s="1" t="s">
        <v>0</v>
      </c>
      <c r="AO261" s="1" t="s">
        <v>0</v>
      </c>
      <c r="AP261" s="1" t="s">
        <v>0</v>
      </c>
      <c r="AQ261" s="1" t="s">
        <v>0</v>
      </c>
      <c r="AR261" s="1" t="s">
        <v>0</v>
      </c>
      <c r="AS261" s="1" t="s">
        <v>0</v>
      </c>
      <c r="AT261" s="1" t="s">
        <v>0</v>
      </c>
      <c r="AU261" s="1" t="s">
        <v>0</v>
      </c>
      <c r="AV261" s="1" t="s">
        <v>0</v>
      </c>
      <c r="AW261" s="1" t="s">
        <v>0</v>
      </c>
      <c r="AX261" s="1" t="s">
        <v>0</v>
      </c>
      <c r="AY261" s="1" t="s">
        <v>0</v>
      </c>
      <c r="AZ261" s="1" t="s">
        <v>0</v>
      </c>
      <c r="BA261" s="1" t="s">
        <v>0</v>
      </c>
      <c r="BB261" s="1" t="s">
        <v>0</v>
      </c>
      <c r="BC261" s="1" t="s">
        <v>0</v>
      </c>
      <c r="BD261" s="1" t="s">
        <v>0</v>
      </c>
      <c r="BE261" s="1" t="s">
        <v>0</v>
      </c>
      <c r="BF261" s="1" t="s">
        <v>0</v>
      </c>
      <c r="BG261" s="1" t="s">
        <v>0</v>
      </c>
      <c r="BH261" s="1" t="s">
        <v>0</v>
      </c>
      <c r="BI261" s="1" t="s">
        <v>0</v>
      </c>
      <c r="BJ261" s="1" t="s">
        <v>0</v>
      </c>
      <c r="BK261" s="1" t="s">
        <v>0</v>
      </c>
      <c r="BL261" s="1" t="s">
        <v>0</v>
      </c>
      <c r="BM261" s="1" t="s">
        <v>0</v>
      </c>
      <c r="BN261" s="1" t="s">
        <v>0</v>
      </c>
      <c r="BO261" s="1" t="s">
        <v>0</v>
      </c>
      <c r="BP261" s="1" t="s">
        <v>0</v>
      </c>
      <c r="BQ261" s="1" t="s">
        <v>0</v>
      </c>
      <c r="BR261" s="1" t="s">
        <v>0</v>
      </c>
      <c r="BS261" s="1" t="s">
        <v>0</v>
      </c>
      <c r="BT261" s="1" t="s">
        <v>0</v>
      </c>
      <c r="BU261" s="1" t="s">
        <v>0</v>
      </c>
      <c r="BV261" s="1" t="s">
        <v>0</v>
      </c>
      <c r="BW261" s="1" t="s">
        <v>0</v>
      </c>
      <c r="BX261" s="1" t="s">
        <v>0</v>
      </c>
      <c r="BY261" s="1" t="s">
        <v>0</v>
      </c>
      <c r="BZ261" s="1" t="s">
        <v>0</v>
      </c>
      <c r="CA261" s="1" t="s">
        <v>0</v>
      </c>
      <c r="CB261" s="1" t="s">
        <v>0</v>
      </c>
      <c r="CC261" s="1" t="s">
        <v>0</v>
      </c>
      <c r="CD261" s="1" t="s">
        <v>0</v>
      </c>
      <c r="CE261" s="1" t="s">
        <v>0</v>
      </c>
      <c r="CF261" s="1" t="s">
        <v>0</v>
      </c>
      <c r="CG261" s="1" t="s">
        <v>0</v>
      </c>
      <c r="CH261" s="1" t="s">
        <v>0</v>
      </c>
      <c r="CI261" s="1" t="s">
        <v>0</v>
      </c>
      <c r="CJ261" s="1" t="s">
        <v>0</v>
      </c>
      <c r="CK261" s="1" t="s">
        <v>0</v>
      </c>
      <c r="CL261" s="1" t="s">
        <v>0</v>
      </c>
      <c r="CM261" s="1" t="s">
        <v>0</v>
      </c>
      <c r="CN261" s="1" t="s">
        <v>0</v>
      </c>
      <c r="CO261" s="1" t="s">
        <v>0</v>
      </c>
      <c r="CP261" s="1" t="s">
        <v>0</v>
      </c>
      <c r="CQ261" s="1" t="s">
        <v>0</v>
      </c>
      <c r="CR261" s="1" t="s">
        <v>0</v>
      </c>
      <c r="CS261" s="1" t="s">
        <v>0</v>
      </c>
      <c r="CT261" s="1" t="s">
        <v>0</v>
      </c>
      <c r="CU261" s="1" t="s">
        <v>0</v>
      </c>
      <c r="CV261" s="1" t="s">
        <v>0</v>
      </c>
      <c r="CW261" s="1" t="s">
        <v>0</v>
      </c>
      <c r="CX261" s="1" t="s">
        <v>0</v>
      </c>
      <c r="CY261" s="1" t="s">
        <v>0</v>
      </c>
      <c r="CZ261" s="1" t="s">
        <v>0</v>
      </c>
      <c r="DA261" s="1" t="s">
        <v>0</v>
      </c>
      <c r="DB261" s="1" t="s">
        <v>0</v>
      </c>
      <c r="DC261" s="1" t="s">
        <v>0</v>
      </c>
      <c r="DD261" s="1" t="s">
        <v>0</v>
      </c>
      <c r="DE261" s="1" t="s">
        <v>0</v>
      </c>
      <c r="DF261" s="1" t="s">
        <v>0</v>
      </c>
      <c r="DG261" s="1" t="s">
        <v>0</v>
      </c>
      <c r="DH261" s="1" t="s">
        <v>0</v>
      </c>
      <c r="DI261" s="1" t="s">
        <v>0</v>
      </c>
      <c r="DJ261" s="1" t="s">
        <v>0</v>
      </c>
      <c r="DK261" s="1" t="s">
        <v>0</v>
      </c>
      <c r="DL261" s="1" t="s">
        <v>0</v>
      </c>
      <c r="DM261" s="1" t="s">
        <v>0</v>
      </c>
      <c r="DN261" s="1" t="s">
        <v>0</v>
      </c>
      <c r="DO261" s="1" t="s">
        <v>0</v>
      </c>
      <c r="DP261" s="1" t="s">
        <v>0</v>
      </c>
      <c r="DQ261" s="1" t="s">
        <v>0</v>
      </c>
      <c r="DR261" s="1" t="s">
        <v>0</v>
      </c>
      <c r="DS261" s="1" t="s">
        <v>0</v>
      </c>
      <c r="DT261" s="1" t="s">
        <v>0</v>
      </c>
      <c r="DU261" s="1" t="s">
        <v>0</v>
      </c>
      <c r="DV261" s="1" t="s">
        <v>0</v>
      </c>
      <c r="DW261" s="1" t="s">
        <v>0</v>
      </c>
      <c r="DX261" s="1" t="s">
        <v>0</v>
      </c>
      <c r="DY261" s="1" t="s">
        <v>0</v>
      </c>
      <c r="DZ261" s="1" t="s">
        <v>0</v>
      </c>
      <c r="EA261" s="1" t="s">
        <v>0</v>
      </c>
      <c r="EB261" s="1" t="s">
        <v>0</v>
      </c>
      <c r="EC261" s="1" t="s">
        <v>0</v>
      </c>
      <c r="ED261" s="1" t="s">
        <v>0</v>
      </c>
      <c r="EE261" s="1" t="s">
        <v>0</v>
      </c>
      <c r="EF261" s="1" t="s">
        <v>0</v>
      </c>
      <c r="EG261" s="1" t="s">
        <v>0</v>
      </c>
      <c r="EH261" s="1" t="s">
        <v>0</v>
      </c>
      <c r="EI261" s="1" t="s">
        <v>0</v>
      </c>
      <c r="EJ261" s="1" t="s">
        <v>0</v>
      </c>
      <c r="EK261" s="1" t="s">
        <v>0</v>
      </c>
      <c r="EL261" s="1" t="s">
        <v>0</v>
      </c>
      <c r="EM261" s="1" t="s">
        <v>0</v>
      </c>
      <c r="EN261" s="1" t="s">
        <v>0</v>
      </c>
      <c r="EO261" s="1" t="s">
        <v>0</v>
      </c>
      <c r="EP261" s="1" t="s">
        <v>0</v>
      </c>
      <c r="EQ261" s="1" t="s">
        <v>0</v>
      </c>
      <c r="ER261" s="1" t="s">
        <v>0</v>
      </c>
      <c r="ES261" s="1" t="s">
        <v>0</v>
      </c>
      <c r="ET261" s="1" t="s">
        <v>0</v>
      </c>
      <c r="EU261" s="1" t="s">
        <v>0</v>
      </c>
      <c r="EV261" s="1" t="s">
        <v>0</v>
      </c>
      <c r="EW261" s="1" t="s">
        <v>0</v>
      </c>
      <c r="EX261" s="1" t="s">
        <v>0</v>
      </c>
      <c r="EY261" s="1" t="s">
        <v>0</v>
      </c>
      <c r="EZ261" s="1" t="s">
        <v>0</v>
      </c>
      <c r="FA261" s="1" t="s">
        <v>0</v>
      </c>
      <c r="FB261" s="1" t="s">
        <v>0</v>
      </c>
      <c r="FC261" s="1" t="s">
        <v>0</v>
      </c>
      <c r="FD261" s="1" t="s">
        <v>0</v>
      </c>
      <c r="FE261" s="1" t="s">
        <v>0</v>
      </c>
      <c r="FF261" s="1" t="s">
        <v>0</v>
      </c>
      <c r="FG261" s="1" t="s">
        <v>0</v>
      </c>
      <c r="FH261" s="1" t="s">
        <v>0</v>
      </c>
      <c r="FI261" s="1" t="s">
        <v>0</v>
      </c>
      <c r="FJ261" s="1" t="s">
        <v>0</v>
      </c>
      <c r="FK261" s="1" t="s">
        <v>0</v>
      </c>
      <c r="FL261" s="1" t="s">
        <v>0</v>
      </c>
      <c r="FM261" s="1" t="s">
        <v>0</v>
      </c>
      <c r="FN261" s="1" t="s">
        <v>0</v>
      </c>
      <c r="FO261" s="1" t="s">
        <v>0</v>
      </c>
      <c r="FP261" s="1" t="s">
        <v>0</v>
      </c>
      <c r="FQ261" s="1" t="s">
        <v>0</v>
      </c>
      <c r="FR261" s="1" t="s">
        <v>0</v>
      </c>
      <c r="FS261" s="1" t="s">
        <v>0</v>
      </c>
      <c r="FT261" s="1" t="s">
        <v>0</v>
      </c>
      <c r="FU261" s="1" t="s">
        <v>0</v>
      </c>
      <c r="FV261" s="1" t="s">
        <v>0</v>
      </c>
      <c r="FW261" s="1" t="s">
        <v>0</v>
      </c>
      <c r="FX261" s="1" t="s">
        <v>0</v>
      </c>
      <c r="FY261" s="1" t="s">
        <v>0</v>
      </c>
      <c r="FZ261" s="1" t="s">
        <v>0</v>
      </c>
      <c r="GA261" s="1" t="s">
        <v>0</v>
      </c>
      <c r="GB261" s="1" t="s">
        <v>0</v>
      </c>
      <c r="GC261" s="1" t="s">
        <v>0</v>
      </c>
      <c r="GD261" s="1" t="s">
        <v>0</v>
      </c>
      <c r="GE261" s="1" t="s">
        <v>0</v>
      </c>
      <c r="GF261" s="1" t="s">
        <v>0</v>
      </c>
      <c r="GG261" s="1" t="s">
        <v>0</v>
      </c>
      <c r="GH261" s="1" t="s">
        <v>0</v>
      </c>
      <c r="GI261" s="1" t="s">
        <v>0</v>
      </c>
      <c r="GJ261" s="1" t="s">
        <v>0</v>
      </c>
      <c r="GK261" s="1" t="s">
        <v>0</v>
      </c>
      <c r="GL261" s="1" t="s">
        <v>0</v>
      </c>
      <c r="GM261" s="1" t="s">
        <v>0</v>
      </c>
      <c r="GN261" s="1" t="s">
        <v>0</v>
      </c>
      <c r="GO261" s="1" t="s">
        <v>0</v>
      </c>
      <c r="GP261" s="1" t="s">
        <v>0</v>
      </c>
      <c r="GQ261" s="1" t="s">
        <v>0</v>
      </c>
      <c r="GR261" s="1" t="s">
        <v>0</v>
      </c>
      <c r="GS261" s="1" t="s">
        <v>0</v>
      </c>
      <c r="GT261" s="1" t="s">
        <v>0</v>
      </c>
      <c r="GU261" s="1" t="s">
        <v>0</v>
      </c>
      <c r="GV261" s="1" t="s">
        <v>0</v>
      </c>
      <c r="GW261" s="1" t="s">
        <v>0</v>
      </c>
      <c r="GX261" s="1" t="s">
        <v>0</v>
      </c>
      <c r="GY261" s="1" t="s">
        <v>0</v>
      </c>
      <c r="GZ261" s="1" t="s">
        <v>0</v>
      </c>
      <c r="HA261" s="1" t="s">
        <v>0</v>
      </c>
      <c r="HB261" s="1" t="s">
        <v>0</v>
      </c>
      <c r="HC261" s="1" t="s">
        <v>0</v>
      </c>
      <c r="HD261" s="1" t="s">
        <v>0</v>
      </c>
      <c r="HE261" s="1" t="s">
        <v>0</v>
      </c>
      <c r="HF261" s="1" t="s">
        <v>0</v>
      </c>
      <c r="HG261" s="1" t="s">
        <v>0</v>
      </c>
      <c r="HH261" s="1" t="s">
        <v>0</v>
      </c>
      <c r="HI261" s="1" t="s">
        <v>0</v>
      </c>
      <c r="HJ261" s="1" t="s">
        <v>0</v>
      </c>
      <c r="HK261" s="1" t="s">
        <v>0</v>
      </c>
      <c r="HL261" s="1" t="s">
        <v>0</v>
      </c>
      <c r="HM261" s="1" t="s">
        <v>0</v>
      </c>
      <c r="HN261" s="1" t="s">
        <v>0</v>
      </c>
      <c r="HO261" s="1" t="s">
        <v>0</v>
      </c>
      <c r="HP261" s="1" t="s">
        <v>0</v>
      </c>
      <c r="HQ261" s="1" t="s">
        <v>0</v>
      </c>
      <c r="HR261" s="1" t="s">
        <v>0</v>
      </c>
      <c r="HS261" s="1" t="s">
        <v>0</v>
      </c>
      <c r="HT261" s="1" t="s">
        <v>0</v>
      </c>
      <c r="HU261" s="1" t="s">
        <v>0</v>
      </c>
      <c r="HV261" s="1" t="s">
        <v>0</v>
      </c>
      <c r="HW261" s="1" t="s">
        <v>0</v>
      </c>
      <c r="HX261" s="1" t="s">
        <v>0</v>
      </c>
      <c r="HY261" s="1" t="s">
        <v>0</v>
      </c>
      <c r="HZ261" s="1" t="s">
        <v>0</v>
      </c>
      <c r="IA261" s="1" t="s">
        <v>0</v>
      </c>
      <c r="IB261" s="1" t="s">
        <v>0</v>
      </c>
      <c r="IC261" s="1" t="s">
        <v>0</v>
      </c>
      <c r="ID261" s="1" t="s">
        <v>0</v>
      </c>
      <c r="IE261" s="1" t="s">
        <v>0</v>
      </c>
      <c r="IF261" s="1" t="s">
        <v>0</v>
      </c>
      <c r="IG261" s="1" t="s">
        <v>0</v>
      </c>
      <c r="IH261" s="1" t="s">
        <v>0</v>
      </c>
      <c r="II261" s="1" t="s">
        <v>0</v>
      </c>
      <c r="IJ261" s="1" t="s">
        <v>0</v>
      </c>
      <c r="IK261" s="1" t="s">
        <v>0</v>
      </c>
      <c r="IL261" s="1" t="s">
        <v>0</v>
      </c>
      <c r="IM261" s="1" t="s">
        <v>0</v>
      </c>
      <c r="IN261" s="1" t="s">
        <v>0</v>
      </c>
      <c r="IO261" s="1" t="s">
        <v>0</v>
      </c>
      <c r="IP261" s="1" t="s">
        <v>0</v>
      </c>
      <c r="IQ261" s="1" t="s">
        <v>0</v>
      </c>
      <c r="IR261" s="1" t="s">
        <v>0</v>
      </c>
      <c r="IS261" s="1" t="s">
        <v>0</v>
      </c>
      <c r="IT261" s="1" t="s">
        <v>0</v>
      </c>
      <c r="IU261" s="1" t="s">
        <v>0</v>
      </c>
      <c r="IV261" s="1" t="s">
        <v>0</v>
      </c>
      <c r="IW261" s="1" t="s">
        <v>0</v>
      </c>
      <c r="IX261" s="1" t="s">
        <v>0</v>
      </c>
      <c r="IY261" s="1" t="s">
        <v>0</v>
      </c>
      <c r="IZ261" s="1" t="s">
        <v>0</v>
      </c>
      <c r="JA261" s="1" t="s">
        <v>0</v>
      </c>
      <c r="JB261" s="1" t="s">
        <v>0</v>
      </c>
      <c r="JC261" s="1" t="s">
        <v>0</v>
      </c>
      <c r="JD261" s="1" t="s">
        <v>0</v>
      </c>
      <c r="JE261" s="1" t="s">
        <v>0</v>
      </c>
      <c r="JF261" s="1" t="s">
        <v>0</v>
      </c>
      <c r="JG261" s="1" t="s">
        <v>0</v>
      </c>
      <c r="JH261" s="1" t="s">
        <v>0</v>
      </c>
      <c r="JI261" s="1" t="s">
        <v>0</v>
      </c>
      <c r="JJ261" s="1" t="s">
        <v>0</v>
      </c>
      <c r="JK261" s="1" t="s">
        <v>0</v>
      </c>
      <c r="JL261" s="1" t="s">
        <v>0</v>
      </c>
      <c r="JM261" s="1" t="s">
        <v>0</v>
      </c>
      <c r="JN261" s="1" t="s">
        <v>0</v>
      </c>
      <c r="JO261" s="1" t="s">
        <v>0</v>
      </c>
      <c r="JP261" s="1" t="s">
        <v>0</v>
      </c>
      <c r="JQ261" s="1" t="s">
        <v>0</v>
      </c>
      <c r="JR261" s="1" t="s">
        <v>0</v>
      </c>
      <c r="JS261" s="1" t="s">
        <v>0</v>
      </c>
      <c r="JT261" s="1" t="s">
        <v>0</v>
      </c>
      <c r="JU261" s="1" t="s">
        <v>0</v>
      </c>
      <c r="JV261" s="1" t="s">
        <v>0</v>
      </c>
      <c r="JW261" s="1" t="s">
        <v>0</v>
      </c>
      <c r="JX261" s="1" t="s">
        <v>0</v>
      </c>
      <c r="JY261" s="1" t="s">
        <v>0</v>
      </c>
      <c r="JZ261" s="1" t="s">
        <v>0</v>
      </c>
      <c r="KA261" s="1" t="s">
        <v>0</v>
      </c>
      <c r="KB261" s="1" t="s">
        <v>0</v>
      </c>
      <c r="KC261" s="1" t="s">
        <v>0</v>
      </c>
      <c r="KD261" s="1" t="s">
        <v>0</v>
      </c>
      <c r="KE261" s="1" t="s">
        <v>0</v>
      </c>
      <c r="KF261" s="1" t="s">
        <v>0</v>
      </c>
      <c r="KG261" s="1" t="s">
        <v>0</v>
      </c>
      <c r="KH261" s="1" t="s">
        <v>0</v>
      </c>
      <c r="KI261" s="1" t="s">
        <v>0</v>
      </c>
      <c r="KJ261" s="1" t="s">
        <v>0</v>
      </c>
      <c r="KK261" s="1" t="s">
        <v>0</v>
      </c>
      <c r="KL261" s="1" t="s">
        <v>0</v>
      </c>
      <c r="KM261" s="1" t="s">
        <v>0</v>
      </c>
      <c r="KN261" s="1" t="s">
        <v>0</v>
      </c>
      <c r="KO261" s="1" t="s">
        <v>0</v>
      </c>
      <c r="KP261" s="1" t="s">
        <v>0</v>
      </c>
      <c r="KQ261" s="1" t="s">
        <v>0</v>
      </c>
      <c r="KR261" s="1" t="s">
        <v>0</v>
      </c>
      <c r="KS261" s="1" t="s">
        <v>0</v>
      </c>
      <c r="KT261" s="1" t="s">
        <v>0</v>
      </c>
      <c r="KU261" s="1" t="s">
        <v>0</v>
      </c>
      <c r="KV261" s="1" t="s">
        <v>0</v>
      </c>
      <c r="KW261" s="1" t="s">
        <v>0</v>
      </c>
      <c r="KX261" s="1" t="s">
        <v>0</v>
      </c>
      <c r="KY261" s="1" t="s">
        <v>0</v>
      </c>
      <c r="KZ261" s="1" t="s">
        <v>0</v>
      </c>
      <c r="LA261" s="1" t="s">
        <v>0</v>
      </c>
      <c r="LB261" s="1" t="s">
        <v>0</v>
      </c>
      <c r="LC261" s="1" t="s">
        <v>0</v>
      </c>
      <c r="LD261" s="1" t="s">
        <v>0</v>
      </c>
      <c r="LE261" s="1" t="s">
        <v>0</v>
      </c>
      <c r="LF261" s="1" t="s">
        <v>0</v>
      </c>
      <c r="LG261" s="1" t="s">
        <v>0</v>
      </c>
      <c r="LH261" s="1" t="s">
        <v>0</v>
      </c>
      <c r="LI261" s="1" t="s">
        <v>0</v>
      </c>
      <c r="LJ261" s="1" t="s">
        <v>0</v>
      </c>
      <c r="LK261" s="1" t="s">
        <v>0</v>
      </c>
      <c r="LL261" s="1" t="s">
        <v>0</v>
      </c>
      <c r="LM261" s="1" t="s">
        <v>0</v>
      </c>
      <c r="LN261" s="1" t="s">
        <v>0</v>
      </c>
      <c r="LO261" s="1" t="s">
        <v>0</v>
      </c>
      <c r="LP261" s="1" t="s">
        <v>0</v>
      </c>
      <c r="LQ261" s="1" t="s">
        <v>0</v>
      </c>
      <c r="LR261" s="1" t="s">
        <v>0</v>
      </c>
      <c r="LS261" s="1" t="s">
        <v>0</v>
      </c>
      <c r="LT261" s="1" t="s">
        <v>0</v>
      </c>
      <c r="LU261" s="1" t="s">
        <v>0</v>
      </c>
      <c r="LV261" s="1" t="s">
        <v>0</v>
      </c>
      <c r="LW261" s="1" t="s">
        <v>0</v>
      </c>
      <c r="LX261" s="1" t="s">
        <v>0</v>
      </c>
      <c r="LY261" s="1" t="s">
        <v>0</v>
      </c>
      <c r="LZ261" s="1" t="s">
        <v>0</v>
      </c>
      <c r="MA261" s="1" t="s">
        <v>0</v>
      </c>
      <c r="MB261" s="1" t="s">
        <v>0</v>
      </c>
      <c r="MC261" s="1" t="s">
        <v>0</v>
      </c>
      <c r="MD261" s="1" t="s">
        <v>0</v>
      </c>
      <c r="ME261" s="1" t="s">
        <v>0</v>
      </c>
      <c r="MF261" s="1" t="s">
        <v>0</v>
      </c>
      <c r="MG261" s="1" t="s">
        <v>0</v>
      </c>
      <c r="MH261" s="1" t="s">
        <v>0</v>
      </c>
      <c r="MI261" s="1" t="s">
        <v>0</v>
      </c>
      <c r="MJ261" s="1" t="s">
        <v>0</v>
      </c>
      <c r="MK261" s="1" t="s">
        <v>0</v>
      </c>
      <c r="ML261" s="1" t="s">
        <v>0</v>
      </c>
      <c r="MM261" s="1" t="s">
        <v>0</v>
      </c>
      <c r="MN261" s="1" t="s">
        <v>0</v>
      </c>
      <c r="MO261" s="1" t="s">
        <v>0</v>
      </c>
      <c r="MP261" s="1" t="s">
        <v>0</v>
      </c>
      <c r="MQ261" s="1" t="s">
        <v>0</v>
      </c>
      <c r="MR261" s="1" t="s">
        <v>0</v>
      </c>
      <c r="MS261" s="1" t="s">
        <v>0</v>
      </c>
      <c r="MT261" s="1" t="s">
        <v>0</v>
      </c>
      <c r="MU261" s="1" t="s">
        <v>0</v>
      </c>
      <c r="MV261" s="1" t="s">
        <v>0</v>
      </c>
      <c r="MW261" s="1" t="s">
        <v>0</v>
      </c>
      <c r="MX261" s="1" t="s">
        <v>0</v>
      </c>
      <c r="MY261" s="1" t="s">
        <v>0</v>
      </c>
      <c r="MZ261" s="1" t="s">
        <v>0</v>
      </c>
      <c r="NA261" s="1" t="s">
        <v>0</v>
      </c>
      <c r="NB261" s="1" t="s">
        <v>0</v>
      </c>
      <c r="NC261" s="1" t="s">
        <v>0</v>
      </c>
      <c r="ND261" s="1" t="s">
        <v>0</v>
      </c>
      <c r="NE261" s="1" t="s">
        <v>0</v>
      </c>
      <c r="NF261" s="1" t="s">
        <v>0</v>
      </c>
      <c r="NG261" s="1" t="s">
        <v>0</v>
      </c>
      <c r="NH261" s="1" t="s">
        <v>0</v>
      </c>
      <c r="NI261" s="1" t="s">
        <v>0</v>
      </c>
      <c r="NJ261" s="1" t="s">
        <v>0</v>
      </c>
      <c r="NK261" s="1" t="s">
        <v>0</v>
      </c>
      <c r="NL261" s="1" t="s">
        <v>0</v>
      </c>
      <c r="NM261" s="1" t="s">
        <v>0</v>
      </c>
      <c r="NN261" s="1" t="s">
        <v>0</v>
      </c>
      <c r="NO261" s="1" t="s">
        <v>0</v>
      </c>
      <c r="NP261" s="1" t="s">
        <v>0</v>
      </c>
      <c r="NQ261" s="1" t="s">
        <v>0</v>
      </c>
      <c r="NR261" s="1" t="s">
        <v>0</v>
      </c>
      <c r="NS261" s="1" t="s">
        <v>0</v>
      </c>
      <c r="NT261" s="1" t="s">
        <v>0</v>
      </c>
      <c r="NU261" s="1" t="s">
        <v>0</v>
      </c>
      <c r="NV261" s="1" t="s">
        <v>0</v>
      </c>
      <c r="NW261" s="1" t="s">
        <v>0</v>
      </c>
      <c r="NX261" s="1" t="s">
        <v>0</v>
      </c>
      <c r="NY261" s="1" t="s">
        <v>0</v>
      </c>
      <c r="NZ261" s="1" t="s">
        <v>0</v>
      </c>
      <c r="OA261" s="1" t="s">
        <v>0</v>
      </c>
      <c r="OB261" s="1" t="s">
        <v>0</v>
      </c>
      <c r="OC261" s="1" t="s">
        <v>0</v>
      </c>
      <c r="OD261" s="1" t="s">
        <v>0</v>
      </c>
      <c r="OE261" s="1" t="s">
        <v>0</v>
      </c>
      <c r="OF261" s="1" t="s">
        <v>0</v>
      </c>
      <c r="OG261" s="1" t="s">
        <v>0</v>
      </c>
      <c r="OH261" s="1" t="s">
        <v>0</v>
      </c>
      <c r="OI261" s="1" t="s">
        <v>0</v>
      </c>
      <c r="OJ261" s="1" t="s">
        <v>0</v>
      </c>
      <c r="OK261" s="1" t="s">
        <v>0</v>
      </c>
      <c r="OL261" s="1" t="s">
        <v>0</v>
      </c>
      <c r="OM261" s="1" t="s">
        <v>0</v>
      </c>
      <c r="ON261" s="1" t="s">
        <v>0</v>
      </c>
      <c r="OO261" s="1" t="s">
        <v>0</v>
      </c>
      <c r="OP261" s="1" t="s">
        <v>0</v>
      </c>
      <c r="OQ261" s="1" t="s">
        <v>0</v>
      </c>
      <c r="OR261" s="1" t="s">
        <v>0</v>
      </c>
      <c r="OS261" s="1" t="s">
        <v>0</v>
      </c>
      <c r="OT261" s="1" t="s">
        <v>0</v>
      </c>
      <c r="OU261" s="1" t="s">
        <v>0</v>
      </c>
      <c r="OV261" s="1" t="s">
        <v>0</v>
      </c>
      <c r="OW261" s="1" t="s">
        <v>0</v>
      </c>
      <c r="OX261" s="1" t="s">
        <v>0</v>
      </c>
      <c r="OY261" s="1" t="s">
        <v>0</v>
      </c>
      <c r="OZ261" s="1" t="s">
        <v>0</v>
      </c>
      <c r="PA261" s="1" t="s">
        <v>0</v>
      </c>
      <c r="PB261" s="1" t="s">
        <v>0</v>
      </c>
      <c r="PC261" s="1" t="s">
        <v>0</v>
      </c>
      <c r="PD261" s="1" t="s">
        <v>0</v>
      </c>
      <c r="PE261" s="1" t="s">
        <v>0</v>
      </c>
      <c r="PF261" s="1" t="s">
        <v>0</v>
      </c>
      <c r="PG261" s="1" t="s">
        <v>0</v>
      </c>
      <c r="PH261" s="1" t="s">
        <v>0</v>
      </c>
      <c r="PI261" s="1" t="s">
        <v>0</v>
      </c>
      <c r="PJ261" s="1" t="s">
        <v>0</v>
      </c>
      <c r="PK261" s="1" t="s">
        <v>0</v>
      </c>
      <c r="PL261" s="1" t="s">
        <v>0</v>
      </c>
      <c r="PM261" s="1" t="s">
        <v>0</v>
      </c>
      <c r="PN261" s="1" t="s">
        <v>0</v>
      </c>
      <c r="PO261" s="1" t="s">
        <v>0</v>
      </c>
      <c r="PP261" s="1" t="s">
        <v>0</v>
      </c>
      <c r="PQ261" s="1" t="s">
        <v>0</v>
      </c>
      <c r="PR261" s="1" t="s">
        <v>0</v>
      </c>
      <c r="PS261" s="1" t="s">
        <v>0</v>
      </c>
      <c r="PT261" s="1" t="s">
        <v>0</v>
      </c>
      <c r="PU261" s="1" t="s">
        <v>0</v>
      </c>
      <c r="PV261" s="1" t="s">
        <v>0</v>
      </c>
      <c r="PW261" s="1" t="s">
        <v>0</v>
      </c>
      <c r="PX261" s="1" t="s">
        <v>0</v>
      </c>
      <c r="PY261" s="1" t="s">
        <v>0</v>
      </c>
      <c r="PZ261" s="1" t="s">
        <v>0</v>
      </c>
      <c r="QA261" s="1" t="s">
        <v>0</v>
      </c>
      <c r="QB261" s="1" t="s">
        <v>0</v>
      </c>
      <c r="QC261" s="1" t="s">
        <v>0</v>
      </c>
      <c r="QD261" s="1" t="s">
        <v>0</v>
      </c>
      <c r="QE261" s="1" t="s">
        <v>0</v>
      </c>
      <c r="QF261" s="1" t="s">
        <v>0</v>
      </c>
      <c r="QG261" s="1" t="s">
        <v>0</v>
      </c>
      <c r="QH261" s="1" t="s">
        <v>0</v>
      </c>
      <c r="QI261" s="1" t="s">
        <v>0</v>
      </c>
      <c r="QJ261" s="1" t="s">
        <v>0</v>
      </c>
      <c r="QK261" s="1" t="s">
        <v>0</v>
      </c>
      <c r="QL261" s="1" t="s">
        <v>0</v>
      </c>
      <c r="QM261" s="1" t="s">
        <v>0</v>
      </c>
      <c r="QN261" s="1" t="s">
        <v>0</v>
      </c>
      <c r="QO261" s="1" t="s">
        <v>0</v>
      </c>
      <c r="QP261" s="1" t="s">
        <v>0</v>
      </c>
      <c r="QQ261" s="1" t="s">
        <v>0</v>
      </c>
      <c r="QR261" s="1" t="s">
        <v>0</v>
      </c>
      <c r="QS261" s="1" t="s">
        <v>0</v>
      </c>
      <c r="QT261" s="1" t="s">
        <v>0</v>
      </c>
      <c r="QU261" s="1" t="s">
        <v>0</v>
      </c>
      <c r="QV261" s="1" t="s">
        <v>0</v>
      </c>
      <c r="QW261" s="1" t="s">
        <v>0</v>
      </c>
      <c r="QX261" s="1" t="s">
        <v>0</v>
      </c>
      <c r="QY261" s="1" t="s">
        <v>0</v>
      </c>
      <c r="QZ261" s="1" t="s">
        <v>0</v>
      </c>
      <c r="RA261" s="1" t="s">
        <v>0</v>
      </c>
      <c r="RB261" s="1" t="s">
        <v>0</v>
      </c>
      <c r="RC261" s="1" t="s">
        <v>0</v>
      </c>
      <c r="RD261" s="1" t="s">
        <v>0</v>
      </c>
      <c r="RE261" s="1" t="s">
        <v>0</v>
      </c>
      <c r="RF261" s="1" t="s">
        <v>0</v>
      </c>
      <c r="RG261" s="1" t="s">
        <v>0</v>
      </c>
      <c r="RH261" s="1" t="s">
        <v>0</v>
      </c>
      <c r="RI261" s="1" t="s">
        <v>0</v>
      </c>
      <c r="RJ261" s="1" t="s">
        <v>0</v>
      </c>
      <c r="RK261" s="1" t="s">
        <v>0</v>
      </c>
      <c r="RL261" s="1" t="s">
        <v>0</v>
      </c>
      <c r="RM261" s="1" t="s">
        <v>0</v>
      </c>
      <c r="RN261" s="1" t="s">
        <v>0</v>
      </c>
      <c r="RO261" s="1" t="s">
        <v>0</v>
      </c>
      <c r="RP261" s="1" t="s">
        <v>0</v>
      </c>
      <c r="RQ261" s="1" t="s">
        <v>0</v>
      </c>
      <c r="RR261" s="1" t="s">
        <v>0</v>
      </c>
      <c r="RS261" s="1" t="s">
        <v>0</v>
      </c>
      <c r="RT261" s="1" t="s">
        <v>0</v>
      </c>
      <c r="RU261" s="1" t="s">
        <v>0</v>
      </c>
      <c r="RV261" s="1" t="s">
        <v>0</v>
      </c>
      <c r="RW261" s="1" t="s">
        <v>0</v>
      </c>
      <c r="RX261" s="1" t="s">
        <v>0</v>
      </c>
      <c r="RY261" s="1" t="s">
        <v>0</v>
      </c>
      <c r="RZ261" s="1" t="s">
        <v>0</v>
      </c>
      <c r="SA261" s="1" t="s">
        <v>0</v>
      </c>
      <c r="SB261" s="1" t="s">
        <v>0</v>
      </c>
      <c r="SC261" s="1" t="s">
        <v>0</v>
      </c>
      <c r="SD261" s="1" t="s">
        <v>0</v>
      </c>
      <c r="SE261" s="1" t="s">
        <v>0</v>
      </c>
      <c r="SF261" s="1" t="s">
        <v>0</v>
      </c>
      <c r="SG261" s="1" t="s">
        <v>0</v>
      </c>
      <c r="SH261" s="1" t="s">
        <v>0</v>
      </c>
      <c r="SI261" s="1" t="s">
        <v>0</v>
      </c>
      <c r="SJ261" s="1" t="s">
        <v>0</v>
      </c>
      <c r="SK261" s="1" t="s">
        <v>0</v>
      </c>
      <c r="SL261" s="1" t="s">
        <v>0</v>
      </c>
      <c r="SM261" s="1" t="s">
        <v>0</v>
      </c>
      <c r="SN261" s="1" t="s">
        <v>0</v>
      </c>
      <c r="SO261" s="1" t="s">
        <v>0</v>
      </c>
      <c r="SP261" s="1" t="s">
        <v>0</v>
      </c>
      <c r="SQ261" s="1" t="s">
        <v>0</v>
      </c>
      <c r="SR261" s="1" t="s">
        <v>0</v>
      </c>
      <c r="SS261" s="1" t="s">
        <v>0</v>
      </c>
      <c r="ST261" s="1" t="s">
        <v>0</v>
      </c>
      <c r="SU261" s="1" t="s">
        <v>0</v>
      </c>
      <c r="SV261" s="1" t="s">
        <v>0</v>
      </c>
      <c r="SW261" s="1" t="s">
        <v>0</v>
      </c>
      <c r="SX261" s="1" t="s">
        <v>0</v>
      </c>
      <c r="SY261" s="1" t="s">
        <v>0</v>
      </c>
      <c r="SZ261" s="1" t="s">
        <v>0</v>
      </c>
      <c r="TA261" s="1" t="s">
        <v>0</v>
      </c>
      <c r="TB261" s="1" t="s">
        <v>0</v>
      </c>
      <c r="TC261" s="1" t="s">
        <v>0</v>
      </c>
      <c r="TD261" s="1" t="s">
        <v>0</v>
      </c>
      <c r="TE261" s="1" t="s">
        <v>0</v>
      </c>
      <c r="TF261" s="1" t="s">
        <v>0</v>
      </c>
      <c r="TG261" s="1" t="s">
        <v>0</v>
      </c>
      <c r="TH261" s="1" t="s">
        <v>0</v>
      </c>
      <c r="TI261" s="1" t="s">
        <v>0</v>
      </c>
      <c r="TJ261" s="1" t="s">
        <v>0</v>
      </c>
      <c r="TK261" s="1" t="s">
        <v>0</v>
      </c>
      <c r="TL261" s="1" t="s">
        <v>0</v>
      </c>
      <c r="TM261" s="1" t="s">
        <v>0</v>
      </c>
      <c r="TN261" s="1" t="s">
        <v>0</v>
      </c>
      <c r="TO261" s="1" t="s">
        <v>0</v>
      </c>
      <c r="TP261" s="1" t="s">
        <v>0</v>
      </c>
      <c r="TQ261" s="1" t="s">
        <v>0</v>
      </c>
      <c r="TR261" s="1" t="s">
        <v>0</v>
      </c>
      <c r="TS261" s="1" t="s">
        <v>0</v>
      </c>
      <c r="TT261" s="1" t="s">
        <v>0</v>
      </c>
      <c r="TU261" s="1" t="s">
        <v>0</v>
      </c>
      <c r="TV261" s="1" t="s">
        <v>0</v>
      </c>
      <c r="TW261" s="1" t="s">
        <v>0</v>
      </c>
      <c r="TX261" s="1" t="s">
        <v>0</v>
      </c>
      <c r="TY261" s="1" t="s">
        <v>0</v>
      </c>
      <c r="TZ261" s="1" t="s">
        <v>0</v>
      </c>
      <c r="UA261" s="1" t="s">
        <v>0</v>
      </c>
      <c r="UB261" s="1" t="s">
        <v>0</v>
      </c>
      <c r="UC261" s="1" t="s">
        <v>0</v>
      </c>
      <c r="UD261" s="1" t="s">
        <v>0</v>
      </c>
      <c r="UE261" s="1" t="s">
        <v>0</v>
      </c>
      <c r="UF261" s="1" t="s">
        <v>0</v>
      </c>
      <c r="UG261" s="1" t="s">
        <v>0</v>
      </c>
      <c r="UH261" s="1" t="s">
        <v>0</v>
      </c>
      <c r="UI261" s="1" t="s">
        <v>0</v>
      </c>
      <c r="UJ261" s="1" t="s">
        <v>0</v>
      </c>
      <c r="UK261" s="1" t="s">
        <v>0</v>
      </c>
      <c r="UL261" s="1" t="s">
        <v>0</v>
      </c>
      <c r="UM261" s="1" t="s">
        <v>0</v>
      </c>
      <c r="UN261" s="1" t="s">
        <v>0</v>
      </c>
      <c r="UO261" s="1" t="s">
        <v>0</v>
      </c>
      <c r="UP261" s="1" t="s">
        <v>0</v>
      </c>
      <c r="UQ261" s="1" t="s">
        <v>0</v>
      </c>
    </row>
    <row r="262" spans="1:563" x14ac:dyDescent="0.25">
      <c r="A262" s="1" t="s">
        <v>1898</v>
      </c>
      <c r="B262" s="1" t="s">
        <v>1163</v>
      </c>
      <c r="C262" s="1" t="s">
        <v>1164</v>
      </c>
      <c r="D262" s="1" t="s">
        <v>0</v>
      </c>
      <c r="E262" s="1" t="s">
        <v>0</v>
      </c>
      <c r="F262" s="1" t="s">
        <v>0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1" t="s">
        <v>0</v>
      </c>
      <c r="M262" s="1" t="s">
        <v>0</v>
      </c>
      <c r="N262" s="1" t="s">
        <v>0</v>
      </c>
      <c r="O262" s="1" t="s">
        <v>0</v>
      </c>
      <c r="P262" s="1" t="s">
        <v>0</v>
      </c>
      <c r="Q262" s="1" t="s">
        <v>0</v>
      </c>
      <c r="R262" s="1" t="s">
        <v>0</v>
      </c>
      <c r="S262" s="1" t="s">
        <v>0</v>
      </c>
      <c r="T262" s="1" t="s">
        <v>0</v>
      </c>
      <c r="U262" s="1" t="s">
        <v>0</v>
      </c>
      <c r="V262" s="1" t="s">
        <v>0</v>
      </c>
      <c r="W262" s="1" t="s">
        <v>0</v>
      </c>
      <c r="X262" s="1" t="s">
        <v>0</v>
      </c>
      <c r="Y262" s="1" t="s">
        <v>0</v>
      </c>
      <c r="Z262" s="1" t="s">
        <v>0</v>
      </c>
      <c r="AA262" s="1" t="s">
        <v>0</v>
      </c>
      <c r="AB262" s="1" t="s">
        <v>0</v>
      </c>
      <c r="AC262" s="1" t="s">
        <v>0</v>
      </c>
      <c r="AD262" s="1" t="s">
        <v>0</v>
      </c>
      <c r="AE262" s="1" t="s">
        <v>0</v>
      </c>
      <c r="AF262" s="1" t="s">
        <v>0</v>
      </c>
      <c r="AG262" s="1" t="s">
        <v>0</v>
      </c>
      <c r="AH262" s="1" t="s">
        <v>0</v>
      </c>
      <c r="AI262" s="1" t="s">
        <v>0</v>
      </c>
      <c r="AJ262" s="1" t="s">
        <v>0</v>
      </c>
      <c r="AK262" s="1" t="s">
        <v>0</v>
      </c>
      <c r="AL262" s="1" t="s">
        <v>0</v>
      </c>
      <c r="AM262" s="1" t="s">
        <v>0</v>
      </c>
      <c r="AN262" s="1" t="s">
        <v>0</v>
      </c>
      <c r="AO262" s="1" t="s">
        <v>0</v>
      </c>
      <c r="AP262" s="1" t="s">
        <v>0</v>
      </c>
      <c r="AQ262" s="1" t="s">
        <v>0</v>
      </c>
      <c r="AR262" s="1" t="s">
        <v>0</v>
      </c>
      <c r="AS262" s="1" t="s">
        <v>0</v>
      </c>
      <c r="AT262" s="1" t="s">
        <v>0</v>
      </c>
      <c r="AU262" s="1" t="s">
        <v>0</v>
      </c>
      <c r="AV262" s="1" t="s">
        <v>0</v>
      </c>
      <c r="AW262" s="1" t="s">
        <v>0</v>
      </c>
      <c r="AX262" s="1" t="s">
        <v>0</v>
      </c>
      <c r="AY262" s="1" t="s">
        <v>0</v>
      </c>
      <c r="AZ262" s="1" t="s">
        <v>0</v>
      </c>
      <c r="BA262" s="1" t="s">
        <v>0</v>
      </c>
      <c r="BB262" s="1" t="s">
        <v>0</v>
      </c>
      <c r="BC262" s="1" t="s">
        <v>0</v>
      </c>
      <c r="BD262" s="1" t="s">
        <v>0</v>
      </c>
      <c r="BE262" s="1" t="s">
        <v>0</v>
      </c>
      <c r="BF262" s="1" t="s">
        <v>0</v>
      </c>
      <c r="BG262" s="1" t="s">
        <v>0</v>
      </c>
      <c r="BH262" s="1" t="s">
        <v>0</v>
      </c>
      <c r="BI262" s="1" t="s">
        <v>0</v>
      </c>
      <c r="BJ262" s="1" t="s">
        <v>0</v>
      </c>
      <c r="BK262" s="1" t="s">
        <v>0</v>
      </c>
      <c r="BL262" s="1" t="s">
        <v>0</v>
      </c>
      <c r="BM262" s="1" t="s">
        <v>0</v>
      </c>
      <c r="BN262" s="1" t="s">
        <v>0</v>
      </c>
      <c r="BO262" s="1" t="s">
        <v>0</v>
      </c>
      <c r="BP262" s="1" t="s">
        <v>0</v>
      </c>
      <c r="BQ262" s="1" t="s">
        <v>0</v>
      </c>
      <c r="BR262" s="1" t="s">
        <v>0</v>
      </c>
      <c r="BS262" s="1" t="s">
        <v>0</v>
      </c>
      <c r="BT262" s="1" t="s">
        <v>0</v>
      </c>
      <c r="BU262" s="1" t="s">
        <v>0</v>
      </c>
      <c r="BV262" s="1" t="s">
        <v>0</v>
      </c>
      <c r="BW262" s="1" t="s">
        <v>0</v>
      </c>
      <c r="BX262" s="1" t="s">
        <v>0</v>
      </c>
      <c r="BY262" s="1" t="s">
        <v>0</v>
      </c>
      <c r="BZ262" s="1" t="s">
        <v>0</v>
      </c>
      <c r="CA262" s="1" t="s">
        <v>0</v>
      </c>
      <c r="CB262" s="1" t="s">
        <v>0</v>
      </c>
      <c r="CC262" s="1" t="s">
        <v>0</v>
      </c>
      <c r="CD262" s="1" t="s">
        <v>0</v>
      </c>
      <c r="CE262" s="1" t="s">
        <v>0</v>
      </c>
      <c r="CF262" s="1" t="s">
        <v>0</v>
      </c>
      <c r="CG262" s="1" t="s">
        <v>0</v>
      </c>
      <c r="CH262" s="1" t="s">
        <v>0</v>
      </c>
      <c r="CI262" s="1" t="s">
        <v>0</v>
      </c>
      <c r="CJ262" s="1" t="s">
        <v>0</v>
      </c>
      <c r="CK262" s="1" t="s">
        <v>0</v>
      </c>
      <c r="CL262" s="1" t="s">
        <v>0</v>
      </c>
      <c r="CM262" s="1" t="s">
        <v>0</v>
      </c>
      <c r="CN262" s="1" t="s">
        <v>0</v>
      </c>
      <c r="CO262" s="1" t="s">
        <v>0</v>
      </c>
      <c r="CP262" s="1" t="s">
        <v>0</v>
      </c>
      <c r="CQ262" s="1" t="s">
        <v>0</v>
      </c>
      <c r="CR262" s="1" t="s">
        <v>0</v>
      </c>
      <c r="CS262" s="1" t="s">
        <v>0</v>
      </c>
      <c r="CT262" s="1" t="s">
        <v>0</v>
      </c>
      <c r="CU262" s="1" t="s">
        <v>0</v>
      </c>
      <c r="CV262" s="1" t="s">
        <v>0</v>
      </c>
      <c r="CW262" s="1" t="s">
        <v>0</v>
      </c>
      <c r="CX262" s="1" t="s">
        <v>0</v>
      </c>
      <c r="CY262" s="1" t="s">
        <v>0</v>
      </c>
      <c r="CZ262" s="1" t="s">
        <v>0</v>
      </c>
      <c r="DA262" s="1" t="s">
        <v>0</v>
      </c>
      <c r="DB262" s="1" t="s">
        <v>0</v>
      </c>
      <c r="DC262" s="1" t="s">
        <v>0</v>
      </c>
      <c r="DD262" s="1" t="s">
        <v>0</v>
      </c>
      <c r="DE262" s="1" t="s">
        <v>0</v>
      </c>
      <c r="DF262" s="1" t="s">
        <v>0</v>
      </c>
      <c r="DG262" s="1" t="s">
        <v>0</v>
      </c>
      <c r="DH262" s="1" t="s">
        <v>0</v>
      </c>
      <c r="DI262" s="1" t="s">
        <v>0</v>
      </c>
      <c r="DJ262" s="1" t="s">
        <v>0</v>
      </c>
      <c r="DK262" s="1" t="s">
        <v>0</v>
      </c>
      <c r="DL262" s="1" t="s">
        <v>0</v>
      </c>
      <c r="DM262" s="1" t="s">
        <v>0</v>
      </c>
      <c r="DN262" s="1" t="s">
        <v>0</v>
      </c>
      <c r="DO262" s="1" t="s">
        <v>0</v>
      </c>
      <c r="DP262" s="1" t="s">
        <v>0</v>
      </c>
      <c r="DQ262" s="1" t="s">
        <v>0</v>
      </c>
      <c r="DR262" s="1" t="s">
        <v>0</v>
      </c>
      <c r="DS262" s="1" t="s">
        <v>0</v>
      </c>
      <c r="DT262" s="1" t="s">
        <v>0</v>
      </c>
      <c r="DU262" s="1" t="s">
        <v>0</v>
      </c>
      <c r="DV262" s="1" t="s">
        <v>0</v>
      </c>
      <c r="DW262" s="1" t="s">
        <v>0</v>
      </c>
      <c r="DX262" s="1" t="s">
        <v>0</v>
      </c>
      <c r="DY262" s="1" t="s">
        <v>0</v>
      </c>
      <c r="DZ262" s="1" t="s">
        <v>0</v>
      </c>
      <c r="EA262" s="1" t="s">
        <v>0</v>
      </c>
      <c r="EB262" s="1" t="s">
        <v>0</v>
      </c>
      <c r="EC262" s="1" t="s">
        <v>0</v>
      </c>
      <c r="ED262" s="1" t="s">
        <v>0</v>
      </c>
      <c r="EE262" s="1" t="s">
        <v>0</v>
      </c>
      <c r="EF262" s="1" t="s">
        <v>0</v>
      </c>
      <c r="EG262" s="1" t="s">
        <v>0</v>
      </c>
      <c r="EH262" s="1" t="s">
        <v>0</v>
      </c>
      <c r="EI262" s="1" t="s">
        <v>0</v>
      </c>
      <c r="EJ262" s="1" t="s">
        <v>0</v>
      </c>
      <c r="EK262" s="1" t="s">
        <v>0</v>
      </c>
      <c r="EL262" s="1" t="s">
        <v>0</v>
      </c>
      <c r="EM262" s="1" t="s">
        <v>0</v>
      </c>
      <c r="EN262" s="1" t="s">
        <v>0</v>
      </c>
      <c r="EO262" s="1" t="s">
        <v>0</v>
      </c>
      <c r="EP262" s="1" t="s">
        <v>0</v>
      </c>
      <c r="EQ262" s="1" t="s">
        <v>0</v>
      </c>
      <c r="ER262" s="1" t="s">
        <v>0</v>
      </c>
      <c r="ES262" s="1" t="s">
        <v>0</v>
      </c>
      <c r="ET262" s="1" t="s">
        <v>0</v>
      </c>
      <c r="EU262" s="1" t="s">
        <v>0</v>
      </c>
      <c r="EV262" s="1" t="s">
        <v>0</v>
      </c>
      <c r="EW262" s="1" t="s">
        <v>0</v>
      </c>
      <c r="EX262" s="1" t="s">
        <v>0</v>
      </c>
      <c r="EY262" s="1" t="s">
        <v>0</v>
      </c>
      <c r="EZ262" s="1" t="s">
        <v>0</v>
      </c>
      <c r="FA262" s="1" t="s">
        <v>0</v>
      </c>
      <c r="FB262" s="1" t="s">
        <v>0</v>
      </c>
      <c r="FC262" s="1" t="s">
        <v>0</v>
      </c>
      <c r="FD262" s="1" t="s">
        <v>0</v>
      </c>
      <c r="FE262" s="1" t="s">
        <v>0</v>
      </c>
      <c r="FF262" s="1" t="s">
        <v>0</v>
      </c>
      <c r="FG262" s="1" t="s">
        <v>0</v>
      </c>
      <c r="FH262" s="1" t="s">
        <v>0</v>
      </c>
      <c r="FI262" s="1" t="s">
        <v>0</v>
      </c>
      <c r="FJ262" s="1" t="s">
        <v>0</v>
      </c>
      <c r="FK262" s="1" t="s">
        <v>0</v>
      </c>
      <c r="FL262" s="1" t="s">
        <v>0</v>
      </c>
      <c r="FM262" s="1" t="s">
        <v>0</v>
      </c>
      <c r="FN262" s="1" t="s">
        <v>0</v>
      </c>
      <c r="FO262" s="1" t="s">
        <v>0</v>
      </c>
      <c r="FP262" s="1" t="s">
        <v>0</v>
      </c>
      <c r="FQ262" s="1" t="s">
        <v>0</v>
      </c>
      <c r="FR262" s="1" t="s">
        <v>0</v>
      </c>
      <c r="FS262" s="1" t="s">
        <v>0</v>
      </c>
      <c r="FT262" s="1" t="s">
        <v>0</v>
      </c>
      <c r="FU262" s="1" t="s">
        <v>0</v>
      </c>
      <c r="FV262" s="1" t="s">
        <v>0</v>
      </c>
      <c r="FW262" s="1" t="s">
        <v>0</v>
      </c>
      <c r="FX262" s="1" t="s">
        <v>0</v>
      </c>
      <c r="FY262" s="1" t="s">
        <v>0</v>
      </c>
      <c r="FZ262" s="1" t="s">
        <v>0</v>
      </c>
      <c r="GA262" s="1" t="s">
        <v>0</v>
      </c>
      <c r="GB262" s="1" t="s">
        <v>0</v>
      </c>
      <c r="GC262" s="1" t="s">
        <v>0</v>
      </c>
      <c r="GD262" s="1" t="s">
        <v>0</v>
      </c>
      <c r="GE262" s="1" t="s">
        <v>0</v>
      </c>
      <c r="GF262" s="1" t="s">
        <v>0</v>
      </c>
      <c r="GG262" s="1" t="s">
        <v>0</v>
      </c>
      <c r="GH262" s="1" t="s">
        <v>0</v>
      </c>
      <c r="GI262" s="1" t="s">
        <v>0</v>
      </c>
      <c r="GJ262" s="1" t="s">
        <v>0</v>
      </c>
      <c r="GK262" s="1" t="s">
        <v>0</v>
      </c>
      <c r="GL262" s="1" t="s">
        <v>0</v>
      </c>
      <c r="GM262" s="1" t="s">
        <v>0</v>
      </c>
      <c r="GN262" s="1" t="s">
        <v>0</v>
      </c>
      <c r="GO262" s="1" t="s">
        <v>0</v>
      </c>
      <c r="GP262" s="1" t="s">
        <v>0</v>
      </c>
      <c r="GQ262" s="1" t="s">
        <v>0</v>
      </c>
      <c r="GR262" s="1" t="s">
        <v>0</v>
      </c>
      <c r="GS262" s="1" t="s">
        <v>0</v>
      </c>
      <c r="GT262" s="1" t="s">
        <v>0</v>
      </c>
      <c r="GU262" s="1" t="s">
        <v>0</v>
      </c>
      <c r="GV262" s="1" t="s">
        <v>0</v>
      </c>
      <c r="GW262" s="1" t="s">
        <v>0</v>
      </c>
      <c r="GX262" s="1" t="s">
        <v>0</v>
      </c>
      <c r="GY262" s="1" t="s">
        <v>0</v>
      </c>
      <c r="GZ262" s="1" t="s">
        <v>0</v>
      </c>
      <c r="HA262" s="1" t="s">
        <v>0</v>
      </c>
      <c r="HB262" s="1" t="s">
        <v>0</v>
      </c>
      <c r="HC262" s="1" t="s">
        <v>0</v>
      </c>
      <c r="HD262" s="1" t="s">
        <v>0</v>
      </c>
      <c r="HE262" s="1" t="s">
        <v>0</v>
      </c>
      <c r="HF262" s="1" t="s">
        <v>0</v>
      </c>
      <c r="HG262" s="1" t="s">
        <v>0</v>
      </c>
      <c r="HH262" s="1" t="s">
        <v>0</v>
      </c>
      <c r="HI262" s="1" t="s">
        <v>0</v>
      </c>
      <c r="HJ262" s="1" t="s">
        <v>0</v>
      </c>
      <c r="HK262" s="1" t="s">
        <v>0</v>
      </c>
      <c r="HL262" s="1" t="s">
        <v>0</v>
      </c>
      <c r="HM262" s="1" t="s">
        <v>0</v>
      </c>
      <c r="HN262" s="1" t="s">
        <v>0</v>
      </c>
      <c r="HO262" s="1" t="s">
        <v>0</v>
      </c>
      <c r="HP262" s="1" t="s">
        <v>0</v>
      </c>
      <c r="HQ262" s="1" t="s">
        <v>0</v>
      </c>
      <c r="HR262" s="1" t="s">
        <v>0</v>
      </c>
      <c r="HS262" s="1" t="s">
        <v>0</v>
      </c>
      <c r="HT262" s="1" t="s">
        <v>0</v>
      </c>
      <c r="HU262" s="1" t="s">
        <v>0</v>
      </c>
      <c r="HV262" s="1" t="s">
        <v>0</v>
      </c>
      <c r="HW262" s="1" t="s">
        <v>0</v>
      </c>
      <c r="HX262" s="1" t="s">
        <v>0</v>
      </c>
      <c r="HY262" s="1" t="s">
        <v>0</v>
      </c>
      <c r="HZ262" s="1" t="s">
        <v>0</v>
      </c>
      <c r="IA262" s="1" t="s">
        <v>0</v>
      </c>
      <c r="IB262" s="1" t="s">
        <v>0</v>
      </c>
      <c r="IC262" s="1" t="s">
        <v>0</v>
      </c>
      <c r="ID262" s="1" t="s">
        <v>0</v>
      </c>
      <c r="IE262" s="1" t="s">
        <v>0</v>
      </c>
      <c r="IF262" s="1" t="s">
        <v>0</v>
      </c>
      <c r="IG262" s="1" t="s">
        <v>0</v>
      </c>
      <c r="IH262" s="1" t="s">
        <v>0</v>
      </c>
      <c r="II262" s="1" t="s">
        <v>0</v>
      </c>
      <c r="IJ262" s="1" t="s">
        <v>0</v>
      </c>
      <c r="IK262" s="1" t="s">
        <v>0</v>
      </c>
      <c r="IL262" s="1" t="s">
        <v>0</v>
      </c>
      <c r="IM262" s="1" t="s">
        <v>0</v>
      </c>
      <c r="IN262" s="1" t="s">
        <v>0</v>
      </c>
      <c r="IO262" s="1" t="s">
        <v>0</v>
      </c>
      <c r="IP262" s="1" t="s">
        <v>0</v>
      </c>
      <c r="IQ262" s="1" t="s">
        <v>0</v>
      </c>
      <c r="IR262" s="1" t="s">
        <v>0</v>
      </c>
      <c r="IS262" s="1" t="s">
        <v>0</v>
      </c>
      <c r="IT262" s="1" t="s">
        <v>0</v>
      </c>
      <c r="IU262" s="1" t="s">
        <v>0</v>
      </c>
      <c r="IV262" s="1" t="s">
        <v>0</v>
      </c>
      <c r="IW262" s="1" t="s">
        <v>0</v>
      </c>
      <c r="IX262" s="1" t="s">
        <v>0</v>
      </c>
      <c r="IY262" s="1" t="s">
        <v>0</v>
      </c>
      <c r="IZ262" s="1" t="s">
        <v>0</v>
      </c>
      <c r="JA262" s="1" t="s">
        <v>0</v>
      </c>
      <c r="JB262" s="1" t="s">
        <v>0</v>
      </c>
      <c r="JC262" s="1" t="s">
        <v>0</v>
      </c>
      <c r="JD262" s="1" t="s">
        <v>0</v>
      </c>
      <c r="JE262" s="1" t="s">
        <v>0</v>
      </c>
      <c r="JF262" s="1" t="s">
        <v>0</v>
      </c>
      <c r="JG262" s="1" t="s">
        <v>0</v>
      </c>
      <c r="JH262" s="1" t="s">
        <v>0</v>
      </c>
      <c r="JI262" s="1" t="s">
        <v>0</v>
      </c>
      <c r="JJ262" s="1" t="s">
        <v>0</v>
      </c>
      <c r="JK262" s="1" t="s">
        <v>0</v>
      </c>
      <c r="JL262" s="1" t="s">
        <v>0</v>
      </c>
      <c r="JM262" s="1" t="s">
        <v>0</v>
      </c>
      <c r="JN262" s="1" t="s">
        <v>0</v>
      </c>
      <c r="JO262" s="1" t="s">
        <v>0</v>
      </c>
      <c r="JP262" s="1" t="s">
        <v>0</v>
      </c>
      <c r="JQ262" s="1" t="s">
        <v>0</v>
      </c>
      <c r="JR262" s="1" t="s">
        <v>0</v>
      </c>
      <c r="JS262" s="1" t="s">
        <v>0</v>
      </c>
      <c r="JT262" s="1" t="s">
        <v>0</v>
      </c>
      <c r="JU262" s="1" t="s">
        <v>0</v>
      </c>
      <c r="JV262" s="1" t="s">
        <v>0</v>
      </c>
      <c r="JW262" s="1" t="s">
        <v>0</v>
      </c>
      <c r="JX262" s="1" t="s">
        <v>0</v>
      </c>
      <c r="JY262" s="1" t="s">
        <v>0</v>
      </c>
      <c r="JZ262" s="1" t="s">
        <v>0</v>
      </c>
      <c r="KA262" s="1" t="s">
        <v>0</v>
      </c>
      <c r="KB262" s="1" t="s">
        <v>0</v>
      </c>
      <c r="KC262" s="1" t="s">
        <v>0</v>
      </c>
      <c r="KD262" s="1" t="s">
        <v>0</v>
      </c>
      <c r="KE262" s="1" t="s">
        <v>0</v>
      </c>
      <c r="KF262" s="1" t="s">
        <v>0</v>
      </c>
      <c r="KG262" s="1" t="s">
        <v>0</v>
      </c>
      <c r="KH262" s="1" t="s">
        <v>0</v>
      </c>
      <c r="KI262" s="1" t="s">
        <v>0</v>
      </c>
      <c r="KJ262" s="1" t="s">
        <v>0</v>
      </c>
      <c r="KK262" s="1" t="s">
        <v>0</v>
      </c>
      <c r="KL262" s="1" t="s">
        <v>0</v>
      </c>
      <c r="KM262" s="1" t="s">
        <v>0</v>
      </c>
      <c r="KN262" s="1" t="s">
        <v>0</v>
      </c>
      <c r="KO262" s="1" t="s">
        <v>0</v>
      </c>
      <c r="KP262" s="1" t="s">
        <v>0</v>
      </c>
      <c r="KQ262" s="1" t="s">
        <v>0</v>
      </c>
      <c r="KR262" s="1" t="s">
        <v>0</v>
      </c>
      <c r="KS262" s="1" t="s">
        <v>0</v>
      </c>
      <c r="KT262" s="1" t="s">
        <v>0</v>
      </c>
      <c r="KU262" s="1" t="s">
        <v>0</v>
      </c>
      <c r="KV262" s="1" t="s">
        <v>0</v>
      </c>
      <c r="KW262" s="1" t="s">
        <v>0</v>
      </c>
      <c r="KX262" s="1" t="s">
        <v>0</v>
      </c>
      <c r="KY262" s="1" t="s">
        <v>0</v>
      </c>
      <c r="KZ262" s="1" t="s">
        <v>0</v>
      </c>
      <c r="LA262" s="1" t="s">
        <v>0</v>
      </c>
      <c r="LB262" s="1" t="s">
        <v>0</v>
      </c>
      <c r="LC262" s="1" t="s">
        <v>0</v>
      </c>
      <c r="LD262" s="1" t="s">
        <v>0</v>
      </c>
      <c r="LE262" s="1" t="s">
        <v>0</v>
      </c>
      <c r="LF262" s="1" t="s">
        <v>0</v>
      </c>
      <c r="LG262" s="1" t="s">
        <v>0</v>
      </c>
      <c r="LH262" s="1" t="s">
        <v>0</v>
      </c>
      <c r="LI262" s="1" t="s">
        <v>0</v>
      </c>
      <c r="LJ262" s="1" t="s">
        <v>0</v>
      </c>
      <c r="LK262" s="1" t="s">
        <v>0</v>
      </c>
      <c r="LL262" s="1" t="s">
        <v>0</v>
      </c>
      <c r="LM262" s="1" t="s">
        <v>0</v>
      </c>
      <c r="LN262" s="1" t="s">
        <v>0</v>
      </c>
      <c r="LO262" s="1" t="s">
        <v>0</v>
      </c>
      <c r="LP262" s="1" t="s">
        <v>0</v>
      </c>
      <c r="LQ262" s="1" t="s">
        <v>0</v>
      </c>
      <c r="LR262" s="1" t="s">
        <v>0</v>
      </c>
      <c r="LS262" s="1" t="s">
        <v>0</v>
      </c>
      <c r="LT262" s="1" t="s">
        <v>0</v>
      </c>
      <c r="LU262" s="1" t="s">
        <v>0</v>
      </c>
      <c r="LV262" s="1" t="s">
        <v>0</v>
      </c>
      <c r="LW262" s="1" t="s">
        <v>0</v>
      </c>
      <c r="LX262" s="1" t="s">
        <v>0</v>
      </c>
      <c r="LY262" s="1" t="s">
        <v>0</v>
      </c>
      <c r="LZ262" s="1" t="s">
        <v>0</v>
      </c>
      <c r="MA262" s="1" t="s">
        <v>0</v>
      </c>
      <c r="MB262" s="1" t="s">
        <v>0</v>
      </c>
      <c r="MC262" s="1" t="s">
        <v>0</v>
      </c>
      <c r="MD262" s="1" t="s">
        <v>0</v>
      </c>
      <c r="ME262" s="1" t="s">
        <v>0</v>
      </c>
      <c r="MF262" s="1" t="s">
        <v>0</v>
      </c>
      <c r="MG262" s="1" t="s">
        <v>0</v>
      </c>
      <c r="MH262" s="1" t="s">
        <v>0</v>
      </c>
      <c r="MI262" s="1" t="s">
        <v>0</v>
      </c>
      <c r="MJ262" s="1" t="s">
        <v>0</v>
      </c>
      <c r="MK262" s="1" t="s">
        <v>0</v>
      </c>
      <c r="ML262" s="1" t="s">
        <v>0</v>
      </c>
      <c r="MM262" s="1" t="s">
        <v>0</v>
      </c>
      <c r="MN262" s="1" t="s">
        <v>0</v>
      </c>
      <c r="MO262" s="1" t="s">
        <v>0</v>
      </c>
      <c r="MP262" s="1" t="s">
        <v>0</v>
      </c>
      <c r="MQ262" s="1" t="s">
        <v>0</v>
      </c>
      <c r="MR262" s="1" t="s">
        <v>0</v>
      </c>
      <c r="MS262" s="1" t="s">
        <v>0</v>
      </c>
      <c r="MT262" s="1" t="s">
        <v>0</v>
      </c>
      <c r="MU262" s="1" t="s">
        <v>0</v>
      </c>
      <c r="MV262" s="1" t="s">
        <v>0</v>
      </c>
      <c r="MW262" s="1" t="s">
        <v>0</v>
      </c>
      <c r="MX262" s="1" t="s">
        <v>0</v>
      </c>
      <c r="MY262" s="1" t="s">
        <v>0</v>
      </c>
      <c r="MZ262" s="1" t="s">
        <v>0</v>
      </c>
      <c r="NA262" s="1" t="s">
        <v>0</v>
      </c>
      <c r="NB262" s="1" t="s">
        <v>0</v>
      </c>
      <c r="NC262" s="1" t="s">
        <v>0</v>
      </c>
      <c r="ND262" s="1" t="s">
        <v>0</v>
      </c>
      <c r="NE262" s="1" t="s">
        <v>0</v>
      </c>
      <c r="NF262" s="1" t="s">
        <v>0</v>
      </c>
      <c r="NG262" s="1" t="s">
        <v>0</v>
      </c>
      <c r="NH262" s="1" t="s">
        <v>0</v>
      </c>
      <c r="NI262" s="1" t="s">
        <v>0</v>
      </c>
      <c r="NJ262" s="1" t="s">
        <v>0</v>
      </c>
      <c r="NK262" s="1" t="s">
        <v>0</v>
      </c>
      <c r="NL262" s="1" t="s">
        <v>0</v>
      </c>
      <c r="NM262" s="1" t="s">
        <v>0</v>
      </c>
      <c r="NN262" s="1" t="s">
        <v>0</v>
      </c>
      <c r="NO262" s="1" t="s">
        <v>0</v>
      </c>
      <c r="NP262" s="1" t="s">
        <v>0</v>
      </c>
      <c r="NQ262" s="1" t="s">
        <v>0</v>
      </c>
      <c r="NR262" s="1" t="s">
        <v>0</v>
      </c>
      <c r="NS262" s="1" t="s">
        <v>0</v>
      </c>
      <c r="NT262" s="1" t="s">
        <v>0</v>
      </c>
      <c r="NU262" s="1" t="s">
        <v>0</v>
      </c>
      <c r="NV262" s="1" t="s">
        <v>0</v>
      </c>
      <c r="NW262" s="1" t="s">
        <v>0</v>
      </c>
      <c r="NX262" s="1" t="s">
        <v>0</v>
      </c>
      <c r="NY262" s="1" t="s">
        <v>0</v>
      </c>
      <c r="NZ262" s="1" t="s">
        <v>0</v>
      </c>
      <c r="OA262" s="1" t="s">
        <v>0</v>
      </c>
      <c r="OB262" s="1" t="s">
        <v>0</v>
      </c>
      <c r="OC262" s="1" t="s">
        <v>0</v>
      </c>
      <c r="OD262" s="1" t="s">
        <v>0</v>
      </c>
      <c r="OE262" s="1" t="s">
        <v>0</v>
      </c>
      <c r="OF262" s="1" t="s">
        <v>0</v>
      </c>
      <c r="OG262" s="1" t="s">
        <v>0</v>
      </c>
      <c r="OH262" s="1" t="s">
        <v>0</v>
      </c>
      <c r="OI262" s="1" t="s">
        <v>0</v>
      </c>
      <c r="OJ262" s="1" t="s">
        <v>0</v>
      </c>
      <c r="OK262" s="1" t="s">
        <v>0</v>
      </c>
      <c r="OL262" s="1" t="s">
        <v>0</v>
      </c>
      <c r="OM262" s="1" t="s">
        <v>0</v>
      </c>
      <c r="ON262" s="1" t="s">
        <v>0</v>
      </c>
      <c r="OO262" s="1" t="s">
        <v>0</v>
      </c>
      <c r="OP262" s="1" t="s">
        <v>0</v>
      </c>
      <c r="OQ262" s="1" t="s">
        <v>0</v>
      </c>
      <c r="OR262" s="1" t="s">
        <v>0</v>
      </c>
      <c r="OS262" s="1" t="s">
        <v>0</v>
      </c>
      <c r="OT262" s="1" t="s">
        <v>0</v>
      </c>
      <c r="OU262" s="1" t="s">
        <v>0</v>
      </c>
      <c r="OV262" s="1" t="s">
        <v>0</v>
      </c>
      <c r="OW262" s="1" t="s">
        <v>0</v>
      </c>
      <c r="OX262" s="1" t="s">
        <v>0</v>
      </c>
      <c r="OY262" s="1" t="s">
        <v>0</v>
      </c>
      <c r="OZ262" s="1" t="s">
        <v>0</v>
      </c>
      <c r="PA262" s="1" t="s">
        <v>0</v>
      </c>
      <c r="PB262" s="1" t="s">
        <v>0</v>
      </c>
      <c r="PC262" s="1" t="s">
        <v>0</v>
      </c>
      <c r="PD262" s="1" t="s">
        <v>0</v>
      </c>
      <c r="PE262" s="1" t="s">
        <v>0</v>
      </c>
      <c r="PF262" s="1" t="s">
        <v>0</v>
      </c>
      <c r="PG262" s="1" t="s">
        <v>0</v>
      </c>
      <c r="PH262" s="1" t="s">
        <v>0</v>
      </c>
      <c r="PI262" s="1" t="s">
        <v>0</v>
      </c>
      <c r="PJ262" s="1" t="s">
        <v>0</v>
      </c>
      <c r="PK262" s="1" t="s">
        <v>0</v>
      </c>
      <c r="PL262" s="1" t="s">
        <v>0</v>
      </c>
      <c r="PM262" s="1" t="s">
        <v>0</v>
      </c>
      <c r="PN262" s="1" t="s">
        <v>0</v>
      </c>
      <c r="PO262" s="1" t="s">
        <v>0</v>
      </c>
      <c r="PP262" s="1" t="s">
        <v>0</v>
      </c>
      <c r="PQ262" s="1" t="s">
        <v>0</v>
      </c>
      <c r="PR262" s="1" t="s">
        <v>0</v>
      </c>
      <c r="PS262" s="1" t="s">
        <v>0</v>
      </c>
      <c r="PT262" s="1" t="s">
        <v>0</v>
      </c>
      <c r="PU262" s="1" t="s">
        <v>0</v>
      </c>
      <c r="PV262" s="1" t="s">
        <v>0</v>
      </c>
      <c r="PW262" s="1" t="s">
        <v>0</v>
      </c>
      <c r="PX262" s="1" t="s">
        <v>0</v>
      </c>
      <c r="PY262" s="1" t="s">
        <v>0</v>
      </c>
      <c r="PZ262" s="1" t="s">
        <v>0</v>
      </c>
      <c r="QA262" s="1" t="s">
        <v>0</v>
      </c>
      <c r="QB262" s="1" t="s">
        <v>0</v>
      </c>
      <c r="QC262" s="1" t="s">
        <v>0</v>
      </c>
      <c r="QD262" s="1" t="s">
        <v>0</v>
      </c>
      <c r="QE262" s="1" t="s">
        <v>0</v>
      </c>
      <c r="QF262" s="1" t="s">
        <v>0</v>
      </c>
      <c r="QG262" s="1" t="s">
        <v>0</v>
      </c>
      <c r="QH262" s="1" t="s">
        <v>0</v>
      </c>
      <c r="QI262" s="1" t="s">
        <v>0</v>
      </c>
      <c r="QJ262" s="1" t="s">
        <v>0</v>
      </c>
      <c r="QK262" s="1" t="s">
        <v>0</v>
      </c>
      <c r="QL262" s="1" t="s">
        <v>0</v>
      </c>
      <c r="QM262" s="1" t="s">
        <v>0</v>
      </c>
      <c r="QN262" s="1" t="s">
        <v>0</v>
      </c>
      <c r="QO262" s="1" t="s">
        <v>0</v>
      </c>
      <c r="QP262" s="1" t="s">
        <v>0</v>
      </c>
      <c r="QQ262" s="1" t="s">
        <v>0</v>
      </c>
      <c r="QR262" s="1" t="s">
        <v>0</v>
      </c>
      <c r="QS262" s="1" t="s">
        <v>0</v>
      </c>
      <c r="QT262" s="1" t="s">
        <v>0</v>
      </c>
      <c r="QU262" s="1" t="s">
        <v>0</v>
      </c>
      <c r="QV262" s="1" t="s">
        <v>0</v>
      </c>
      <c r="QW262" s="1" t="s">
        <v>0</v>
      </c>
      <c r="QX262" s="1" t="s">
        <v>0</v>
      </c>
      <c r="QY262" s="1" t="s">
        <v>0</v>
      </c>
      <c r="QZ262" s="1" t="s">
        <v>0</v>
      </c>
      <c r="RA262" s="1" t="s">
        <v>0</v>
      </c>
      <c r="RB262" s="1" t="s">
        <v>0</v>
      </c>
      <c r="RC262" s="1" t="s">
        <v>0</v>
      </c>
      <c r="RD262" s="1" t="s">
        <v>0</v>
      </c>
      <c r="RE262" s="1" t="s">
        <v>0</v>
      </c>
      <c r="RF262" s="1" t="s">
        <v>0</v>
      </c>
      <c r="RG262" s="1" t="s">
        <v>0</v>
      </c>
      <c r="RH262" s="1" t="s">
        <v>0</v>
      </c>
      <c r="RI262" s="1" t="s">
        <v>0</v>
      </c>
      <c r="RJ262" s="1" t="s">
        <v>0</v>
      </c>
      <c r="RK262" s="1" t="s">
        <v>0</v>
      </c>
      <c r="RL262" s="1" t="s">
        <v>0</v>
      </c>
      <c r="RM262" s="1" t="s">
        <v>0</v>
      </c>
      <c r="RN262" s="1" t="s">
        <v>0</v>
      </c>
      <c r="RO262" s="1" t="s">
        <v>0</v>
      </c>
      <c r="RP262" s="1" t="s">
        <v>0</v>
      </c>
      <c r="RQ262" s="1" t="s">
        <v>0</v>
      </c>
      <c r="RR262" s="1" t="s">
        <v>0</v>
      </c>
      <c r="RS262" s="1" t="s">
        <v>0</v>
      </c>
      <c r="RT262" s="1" t="s">
        <v>0</v>
      </c>
      <c r="RU262" s="1" t="s">
        <v>0</v>
      </c>
      <c r="RV262" s="1" t="s">
        <v>0</v>
      </c>
      <c r="RW262" s="1" t="s">
        <v>0</v>
      </c>
      <c r="RX262" s="1" t="s">
        <v>0</v>
      </c>
      <c r="RY262" s="1" t="s">
        <v>0</v>
      </c>
      <c r="RZ262" s="1" t="s">
        <v>0</v>
      </c>
      <c r="SA262" s="1" t="s">
        <v>0</v>
      </c>
      <c r="SB262" s="1" t="s">
        <v>0</v>
      </c>
      <c r="SC262" s="1" t="s">
        <v>0</v>
      </c>
      <c r="SD262" s="1" t="s">
        <v>0</v>
      </c>
      <c r="SE262" s="1" t="s">
        <v>0</v>
      </c>
      <c r="SF262" s="1" t="s">
        <v>0</v>
      </c>
      <c r="SG262" s="1" t="s">
        <v>0</v>
      </c>
      <c r="SH262" s="1" t="s">
        <v>0</v>
      </c>
      <c r="SI262" s="1" t="s">
        <v>0</v>
      </c>
      <c r="SJ262" s="1" t="s">
        <v>0</v>
      </c>
      <c r="SK262" s="1" t="s">
        <v>0</v>
      </c>
      <c r="SL262" s="1" t="s">
        <v>0</v>
      </c>
      <c r="SM262" s="1" t="s">
        <v>0</v>
      </c>
      <c r="SN262" s="1" t="s">
        <v>0</v>
      </c>
      <c r="SO262" s="1" t="s">
        <v>0</v>
      </c>
      <c r="SP262" s="1" t="s">
        <v>0</v>
      </c>
      <c r="SQ262" s="1" t="s">
        <v>0</v>
      </c>
      <c r="SR262" s="1" t="s">
        <v>0</v>
      </c>
      <c r="SS262" s="1" t="s">
        <v>0</v>
      </c>
      <c r="ST262" s="1" t="s">
        <v>0</v>
      </c>
      <c r="SU262" s="1" t="s">
        <v>0</v>
      </c>
      <c r="SV262" s="1" t="s">
        <v>0</v>
      </c>
      <c r="SW262" s="1" t="s">
        <v>0</v>
      </c>
      <c r="SX262" s="1" t="s">
        <v>0</v>
      </c>
      <c r="SY262" s="1" t="s">
        <v>0</v>
      </c>
      <c r="SZ262" s="1" t="s">
        <v>0</v>
      </c>
      <c r="TA262" s="1" t="s">
        <v>0</v>
      </c>
      <c r="TB262" s="1" t="s">
        <v>0</v>
      </c>
      <c r="TC262" s="1" t="s">
        <v>0</v>
      </c>
      <c r="TD262" s="1" t="s">
        <v>0</v>
      </c>
      <c r="TE262" s="1" t="s">
        <v>0</v>
      </c>
      <c r="TF262" s="1" t="s">
        <v>0</v>
      </c>
      <c r="TG262" s="1" t="s">
        <v>0</v>
      </c>
      <c r="TH262" s="1" t="s">
        <v>0</v>
      </c>
      <c r="TI262" s="1" t="s">
        <v>0</v>
      </c>
      <c r="TJ262" s="1" t="s">
        <v>0</v>
      </c>
      <c r="TK262" s="1" t="s">
        <v>0</v>
      </c>
      <c r="TL262" s="1" t="s">
        <v>0</v>
      </c>
      <c r="TM262" s="1" t="s">
        <v>0</v>
      </c>
      <c r="TN262" s="1" t="s">
        <v>0</v>
      </c>
      <c r="TO262" s="1" t="s">
        <v>0</v>
      </c>
      <c r="TP262" s="1" t="s">
        <v>0</v>
      </c>
      <c r="TQ262" s="1" t="s">
        <v>0</v>
      </c>
      <c r="TR262" s="1" t="s">
        <v>0</v>
      </c>
      <c r="TS262" s="1" t="s">
        <v>0</v>
      </c>
      <c r="TT262" s="1" t="s">
        <v>0</v>
      </c>
      <c r="TU262" s="1" t="s">
        <v>0</v>
      </c>
      <c r="TV262" s="1" t="s">
        <v>0</v>
      </c>
      <c r="TW262" s="1" t="s">
        <v>0</v>
      </c>
      <c r="TX262" s="1" t="s">
        <v>0</v>
      </c>
      <c r="TY262" s="1" t="s">
        <v>0</v>
      </c>
      <c r="TZ262" s="1" t="s">
        <v>0</v>
      </c>
      <c r="UA262" s="1" t="s">
        <v>0</v>
      </c>
      <c r="UB262" s="1" t="s">
        <v>0</v>
      </c>
      <c r="UC262" s="1" t="s">
        <v>0</v>
      </c>
      <c r="UD262" s="1" t="s">
        <v>0</v>
      </c>
      <c r="UE262" s="1" t="s">
        <v>0</v>
      </c>
      <c r="UF262" s="1" t="s">
        <v>0</v>
      </c>
      <c r="UG262" s="1" t="s">
        <v>0</v>
      </c>
      <c r="UH262" s="1" t="s">
        <v>0</v>
      </c>
      <c r="UI262" s="1" t="s">
        <v>0</v>
      </c>
      <c r="UJ262" s="1" t="s">
        <v>0</v>
      </c>
      <c r="UK262" s="1" t="s">
        <v>0</v>
      </c>
      <c r="UL262" s="1" t="s">
        <v>0</v>
      </c>
      <c r="UM262" s="1" t="s">
        <v>0</v>
      </c>
      <c r="UN262" s="1" t="s">
        <v>0</v>
      </c>
      <c r="UO262" s="1" t="s">
        <v>0</v>
      </c>
      <c r="UP262" s="1" t="s">
        <v>0</v>
      </c>
      <c r="UQ262" s="1" t="s">
        <v>0</v>
      </c>
    </row>
    <row r="263" spans="1:563" x14ac:dyDescent="0.25">
      <c r="A263" s="1" t="s">
        <v>1899</v>
      </c>
      <c r="B263" s="1" t="s">
        <v>1166</v>
      </c>
      <c r="C263" s="1" t="s">
        <v>1167</v>
      </c>
      <c r="D263" s="1" t="s">
        <v>0</v>
      </c>
      <c r="E263" s="1" t="s">
        <v>0</v>
      </c>
      <c r="F263" s="1" t="s">
        <v>0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1" t="s">
        <v>0</v>
      </c>
      <c r="M263" s="1" t="s">
        <v>0</v>
      </c>
      <c r="N263" s="1" t="s">
        <v>0</v>
      </c>
      <c r="O263" s="1" t="s">
        <v>0</v>
      </c>
      <c r="P263" s="1" t="s">
        <v>0</v>
      </c>
      <c r="Q263" s="1" t="s">
        <v>0</v>
      </c>
      <c r="R263" s="1" t="s">
        <v>0</v>
      </c>
      <c r="S263" s="1" t="s">
        <v>0</v>
      </c>
      <c r="T263" s="1" t="s">
        <v>0</v>
      </c>
      <c r="U263" s="1" t="s">
        <v>0</v>
      </c>
      <c r="V263" s="1" t="s">
        <v>0</v>
      </c>
      <c r="W263" s="1" t="s">
        <v>0</v>
      </c>
      <c r="X263" s="1" t="s">
        <v>0</v>
      </c>
      <c r="Y263" s="1" t="s">
        <v>0</v>
      </c>
      <c r="Z263" s="1" t="s">
        <v>0</v>
      </c>
      <c r="AA263" s="1" t="s">
        <v>0</v>
      </c>
      <c r="AB263" s="1" t="s">
        <v>0</v>
      </c>
      <c r="AC263" s="1" t="s">
        <v>0</v>
      </c>
      <c r="AD263" s="1" t="s">
        <v>0</v>
      </c>
      <c r="AE263" s="1" t="s">
        <v>0</v>
      </c>
      <c r="AF263" s="1" t="s">
        <v>0</v>
      </c>
      <c r="AG263" s="1" t="s">
        <v>0</v>
      </c>
      <c r="AH263" s="1" t="s">
        <v>0</v>
      </c>
      <c r="AI263" s="1" t="s">
        <v>0</v>
      </c>
      <c r="AJ263" s="1" t="s">
        <v>0</v>
      </c>
      <c r="AK263" s="1" t="s">
        <v>0</v>
      </c>
      <c r="AL263" s="1" t="s">
        <v>0</v>
      </c>
      <c r="AM263" s="1" t="s">
        <v>0</v>
      </c>
      <c r="AN263" s="1" t="s">
        <v>0</v>
      </c>
      <c r="AO263" s="1" t="s">
        <v>0</v>
      </c>
      <c r="AP263" s="1" t="s">
        <v>0</v>
      </c>
      <c r="AQ263" s="1" t="s">
        <v>0</v>
      </c>
      <c r="AR263" s="1" t="s">
        <v>0</v>
      </c>
      <c r="AS263" s="1" t="s">
        <v>0</v>
      </c>
      <c r="AT263" s="1" t="s">
        <v>0</v>
      </c>
      <c r="AU263" s="1" t="s">
        <v>0</v>
      </c>
      <c r="AV263" s="1" t="s">
        <v>0</v>
      </c>
      <c r="AW263" s="1" t="s">
        <v>0</v>
      </c>
      <c r="AX263" s="1" t="s">
        <v>0</v>
      </c>
      <c r="AY263" s="1" t="s">
        <v>0</v>
      </c>
      <c r="AZ263" s="1" t="s">
        <v>0</v>
      </c>
      <c r="BA263" s="1" t="s">
        <v>0</v>
      </c>
      <c r="BB263" s="1" t="s">
        <v>0</v>
      </c>
      <c r="BC263" s="1" t="s">
        <v>0</v>
      </c>
      <c r="BD263" s="1" t="s">
        <v>0</v>
      </c>
      <c r="BE263" s="1" t="s">
        <v>0</v>
      </c>
      <c r="BF263" s="1" t="s">
        <v>0</v>
      </c>
      <c r="BG263" s="1" t="s">
        <v>0</v>
      </c>
      <c r="BH263" s="1" t="s">
        <v>0</v>
      </c>
      <c r="BI263" s="1" t="s">
        <v>0</v>
      </c>
      <c r="BJ263" s="1" t="s">
        <v>0</v>
      </c>
      <c r="BK263" s="1" t="s">
        <v>0</v>
      </c>
      <c r="BL263" s="1" t="s">
        <v>0</v>
      </c>
      <c r="BM263" s="1" t="s">
        <v>0</v>
      </c>
      <c r="BN263" s="1" t="s">
        <v>0</v>
      </c>
      <c r="BO263" s="1" t="s">
        <v>0</v>
      </c>
      <c r="BP263" s="1" t="s">
        <v>0</v>
      </c>
      <c r="BQ263" s="1" t="s">
        <v>0</v>
      </c>
      <c r="BR263" s="1" t="s">
        <v>0</v>
      </c>
      <c r="BS263" s="1" t="s">
        <v>0</v>
      </c>
      <c r="BT263" s="1" t="s">
        <v>0</v>
      </c>
      <c r="BU263" s="1" t="s">
        <v>0</v>
      </c>
      <c r="BV263" s="1" t="s">
        <v>0</v>
      </c>
      <c r="BW263" s="1" t="s">
        <v>0</v>
      </c>
      <c r="BX263" s="1" t="s">
        <v>0</v>
      </c>
      <c r="BY263" s="1" t="s">
        <v>0</v>
      </c>
      <c r="BZ263" s="1" t="s">
        <v>0</v>
      </c>
      <c r="CA263" s="1" t="s">
        <v>0</v>
      </c>
      <c r="CB263" s="1" t="s">
        <v>0</v>
      </c>
      <c r="CC263" s="1" t="s">
        <v>0</v>
      </c>
      <c r="CD263" s="1" t="s">
        <v>0</v>
      </c>
      <c r="CE263" s="1" t="s">
        <v>0</v>
      </c>
      <c r="CF263" s="1" t="s">
        <v>0</v>
      </c>
      <c r="CG263" s="1" t="s">
        <v>0</v>
      </c>
      <c r="CH263" s="1" t="s">
        <v>0</v>
      </c>
      <c r="CI263" s="1" t="s">
        <v>0</v>
      </c>
      <c r="CJ263" s="1" t="s">
        <v>0</v>
      </c>
      <c r="CK263" s="1" t="s">
        <v>0</v>
      </c>
      <c r="CL263" s="1" t="s">
        <v>0</v>
      </c>
      <c r="CM263" s="1" t="s">
        <v>0</v>
      </c>
      <c r="CN263" s="1" t="s">
        <v>0</v>
      </c>
      <c r="CO263" s="1" t="s">
        <v>0</v>
      </c>
      <c r="CP263" s="1" t="s">
        <v>0</v>
      </c>
      <c r="CQ263" s="1" t="s">
        <v>0</v>
      </c>
      <c r="CR263" s="1" t="s">
        <v>0</v>
      </c>
      <c r="CS263" s="1" t="s">
        <v>0</v>
      </c>
      <c r="CT263" s="1" t="s">
        <v>0</v>
      </c>
      <c r="CU263" s="1" t="s">
        <v>0</v>
      </c>
      <c r="CV263" s="1" t="s">
        <v>0</v>
      </c>
      <c r="CW263" s="1" t="s">
        <v>0</v>
      </c>
      <c r="CX263" s="1" t="s">
        <v>0</v>
      </c>
      <c r="CY263" s="1" t="s">
        <v>0</v>
      </c>
      <c r="CZ263" s="1" t="s">
        <v>0</v>
      </c>
      <c r="DA263" s="1" t="s">
        <v>0</v>
      </c>
      <c r="DB263" s="1" t="s">
        <v>0</v>
      </c>
      <c r="DC263" s="1" t="s">
        <v>0</v>
      </c>
      <c r="DD263" s="1" t="s">
        <v>0</v>
      </c>
      <c r="DE263" s="1" t="s">
        <v>0</v>
      </c>
      <c r="DF263" s="1" t="s">
        <v>0</v>
      </c>
      <c r="DG263" s="1" t="s">
        <v>0</v>
      </c>
      <c r="DH263" s="1" t="s">
        <v>0</v>
      </c>
      <c r="DI263" s="1" t="s">
        <v>0</v>
      </c>
      <c r="DJ263" s="1" t="s">
        <v>0</v>
      </c>
      <c r="DK263" s="1" t="s">
        <v>0</v>
      </c>
      <c r="DL263" s="1" t="s">
        <v>0</v>
      </c>
      <c r="DM263" s="1" t="s">
        <v>0</v>
      </c>
      <c r="DN263" s="1" t="s">
        <v>0</v>
      </c>
      <c r="DO263" s="1" t="s">
        <v>0</v>
      </c>
      <c r="DP263" s="1" t="s">
        <v>0</v>
      </c>
      <c r="DQ263" s="1" t="s">
        <v>0</v>
      </c>
      <c r="DR263" s="1" t="s">
        <v>0</v>
      </c>
      <c r="DS263" s="1" t="s">
        <v>0</v>
      </c>
      <c r="DT263" s="1" t="s">
        <v>0</v>
      </c>
      <c r="DU263" s="1" t="s">
        <v>0</v>
      </c>
      <c r="DV263" s="1" t="s">
        <v>0</v>
      </c>
      <c r="DW263" s="1" t="s">
        <v>0</v>
      </c>
      <c r="DX263" s="1" t="s">
        <v>0</v>
      </c>
      <c r="DY263" s="1" t="s">
        <v>0</v>
      </c>
      <c r="DZ263" s="1" t="s">
        <v>0</v>
      </c>
      <c r="EA263" s="1" t="s">
        <v>0</v>
      </c>
      <c r="EB263" s="1" t="s">
        <v>0</v>
      </c>
      <c r="EC263" s="1" t="s">
        <v>0</v>
      </c>
      <c r="ED263" s="1" t="s">
        <v>0</v>
      </c>
      <c r="EE263" s="1" t="s">
        <v>0</v>
      </c>
      <c r="EF263" s="1" t="s">
        <v>0</v>
      </c>
      <c r="EG263" s="1" t="s">
        <v>0</v>
      </c>
      <c r="EH263" s="1" t="s">
        <v>0</v>
      </c>
      <c r="EI263" s="1" t="s">
        <v>0</v>
      </c>
      <c r="EJ263" s="1" t="s">
        <v>0</v>
      </c>
      <c r="EK263" s="1" t="s">
        <v>0</v>
      </c>
      <c r="EL263" s="1" t="s">
        <v>0</v>
      </c>
      <c r="EM263" s="1" t="s">
        <v>0</v>
      </c>
      <c r="EN263" s="1" t="s">
        <v>0</v>
      </c>
      <c r="EO263" s="1" t="s">
        <v>0</v>
      </c>
      <c r="EP263" s="1" t="s">
        <v>0</v>
      </c>
      <c r="EQ263" s="1" t="s">
        <v>0</v>
      </c>
      <c r="ER263" s="1" t="s">
        <v>0</v>
      </c>
      <c r="ES263" s="1" t="s">
        <v>0</v>
      </c>
      <c r="ET263" s="1" t="s">
        <v>0</v>
      </c>
      <c r="EU263" s="1" t="s">
        <v>0</v>
      </c>
      <c r="EV263" s="1" t="s">
        <v>0</v>
      </c>
      <c r="EW263" s="1" t="s">
        <v>0</v>
      </c>
      <c r="EX263" s="1" t="s">
        <v>0</v>
      </c>
      <c r="EY263" s="1" t="s">
        <v>0</v>
      </c>
      <c r="EZ263" s="1" t="s">
        <v>0</v>
      </c>
      <c r="FA263" s="1" t="s">
        <v>0</v>
      </c>
      <c r="FB263" s="1" t="s">
        <v>0</v>
      </c>
      <c r="FC263" s="1" t="s">
        <v>0</v>
      </c>
      <c r="FD263" s="1" t="s">
        <v>0</v>
      </c>
      <c r="FE263" s="1" t="s">
        <v>0</v>
      </c>
      <c r="FF263" s="1" t="s">
        <v>0</v>
      </c>
      <c r="FG263" s="1" t="s">
        <v>0</v>
      </c>
      <c r="FH263" s="1" t="s">
        <v>0</v>
      </c>
      <c r="FI263" s="1" t="s">
        <v>0</v>
      </c>
      <c r="FJ263" s="1" t="s">
        <v>0</v>
      </c>
      <c r="FK263" s="1" t="s">
        <v>0</v>
      </c>
      <c r="FL263" s="1" t="s">
        <v>0</v>
      </c>
      <c r="FM263" s="1" t="s">
        <v>0</v>
      </c>
      <c r="FN263" s="1" t="s">
        <v>0</v>
      </c>
      <c r="FO263" s="1" t="s">
        <v>0</v>
      </c>
      <c r="FP263" s="1" t="s">
        <v>0</v>
      </c>
      <c r="FQ263" s="1" t="s">
        <v>0</v>
      </c>
      <c r="FR263" s="1" t="s">
        <v>0</v>
      </c>
      <c r="FS263" s="1" t="s">
        <v>0</v>
      </c>
      <c r="FT263" s="1" t="s">
        <v>0</v>
      </c>
      <c r="FU263" s="1" t="s">
        <v>0</v>
      </c>
      <c r="FV263" s="1" t="s">
        <v>0</v>
      </c>
      <c r="FW263" s="1" t="s">
        <v>0</v>
      </c>
      <c r="FX263" s="1" t="s">
        <v>0</v>
      </c>
      <c r="FY263" s="1" t="s">
        <v>0</v>
      </c>
      <c r="FZ263" s="1" t="s">
        <v>0</v>
      </c>
      <c r="GA263" s="1" t="s">
        <v>0</v>
      </c>
      <c r="GB263" s="1" t="s">
        <v>0</v>
      </c>
      <c r="GC263" s="1" t="s">
        <v>0</v>
      </c>
      <c r="GD263" s="1" t="s">
        <v>0</v>
      </c>
      <c r="GE263" s="1" t="s">
        <v>0</v>
      </c>
      <c r="GF263" s="1" t="s">
        <v>0</v>
      </c>
      <c r="GG263" s="1" t="s">
        <v>0</v>
      </c>
      <c r="GH263" s="1" t="s">
        <v>0</v>
      </c>
      <c r="GI263" s="1" t="s">
        <v>0</v>
      </c>
      <c r="GJ263" s="1" t="s">
        <v>0</v>
      </c>
      <c r="GK263" s="1" t="s">
        <v>0</v>
      </c>
      <c r="GL263" s="1" t="s">
        <v>0</v>
      </c>
      <c r="GM263" s="1" t="s">
        <v>0</v>
      </c>
      <c r="GN263" s="1" t="s">
        <v>0</v>
      </c>
      <c r="GO263" s="1" t="s">
        <v>0</v>
      </c>
      <c r="GP263" s="1" t="s">
        <v>0</v>
      </c>
      <c r="GQ263" s="1" t="s">
        <v>0</v>
      </c>
      <c r="GR263" s="1" t="s">
        <v>0</v>
      </c>
      <c r="GS263" s="1" t="s">
        <v>0</v>
      </c>
      <c r="GT263" s="1" t="s">
        <v>0</v>
      </c>
      <c r="GU263" s="1" t="s">
        <v>0</v>
      </c>
      <c r="GV263" s="1" t="s">
        <v>0</v>
      </c>
      <c r="GW263" s="1" t="s">
        <v>0</v>
      </c>
      <c r="GX263" s="1" t="s">
        <v>0</v>
      </c>
      <c r="GY263" s="1" t="s">
        <v>0</v>
      </c>
      <c r="GZ263" s="1" t="s">
        <v>0</v>
      </c>
      <c r="HA263" s="1" t="s">
        <v>0</v>
      </c>
      <c r="HB263" s="1" t="s">
        <v>0</v>
      </c>
      <c r="HC263" s="1" t="s">
        <v>0</v>
      </c>
      <c r="HD263" s="1" t="s">
        <v>0</v>
      </c>
      <c r="HE263" s="1" t="s">
        <v>0</v>
      </c>
      <c r="HF263" s="1" t="s">
        <v>0</v>
      </c>
      <c r="HG263" s="1" t="s">
        <v>0</v>
      </c>
      <c r="HH263" s="1" t="s">
        <v>0</v>
      </c>
      <c r="HI263" s="1" t="s">
        <v>0</v>
      </c>
      <c r="HJ263" s="1" t="s">
        <v>0</v>
      </c>
      <c r="HK263" s="1" t="s">
        <v>0</v>
      </c>
      <c r="HL263" s="1" t="s">
        <v>0</v>
      </c>
      <c r="HM263" s="1" t="s">
        <v>0</v>
      </c>
      <c r="HN263" s="1" t="s">
        <v>0</v>
      </c>
      <c r="HO263" s="1" t="s">
        <v>0</v>
      </c>
      <c r="HP263" s="1" t="s">
        <v>0</v>
      </c>
      <c r="HQ263" s="1" t="s">
        <v>0</v>
      </c>
      <c r="HR263" s="1" t="s">
        <v>0</v>
      </c>
      <c r="HS263" s="1" t="s">
        <v>0</v>
      </c>
      <c r="HT263" s="1" t="s">
        <v>0</v>
      </c>
      <c r="HU263" s="1" t="s">
        <v>0</v>
      </c>
      <c r="HV263" s="1" t="s">
        <v>0</v>
      </c>
      <c r="HW263" s="1" t="s">
        <v>0</v>
      </c>
      <c r="HX263" s="1" t="s">
        <v>0</v>
      </c>
      <c r="HY263" s="1" t="s">
        <v>0</v>
      </c>
      <c r="HZ263" s="1" t="s">
        <v>0</v>
      </c>
      <c r="IA263" s="1" t="s">
        <v>0</v>
      </c>
      <c r="IB263" s="1" t="s">
        <v>0</v>
      </c>
      <c r="IC263" s="1" t="s">
        <v>0</v>
      </c>
      <c r="ID263" s="1" t="s">
        <v>0</v>
      </c>
      <c r="IE263" s="1" t="s">
        <v>0</v>
      </c>
      <c r="IF263" s="1" t="s">
        <v>0</v>
      </c>
      <c r="IG263" s="1" t="s">
        <v>0</v>
      </c>
      <c r="IH263" s="1" t="s">
        <v>0</v>
      </c>
      <c r="II263" s="1" t="s">
        <v>0</v>
      </c>
      <c r="IJ263" s="1" t="s">
        <v>0</v>
      </c>
      <c r="IK263" s="1" t="s">
        <v>0</v>
      </c>
      <c r="IL263" s="1" t="s">
        <v>0</v>
      </c>
      <c r="IM263" s="1" t="s">
        <v>0</v>
      </c>
      <c r="IN263" s="1" t="s">
        <v>0</v>
      </c>
      <c r="IO263" s="1" t="s">
        <v>0</v>
      </c>
      <c r="IP263" s="1" t="s">
        <v>0</v>
      </c>
      <c r="IQ263" s="1" t="s">
        <v>0</v>
      </c>
      <c r="IR263" s="1" t="s">
        <v>0</v>
      </c>
      <c r="IS263" s="1" t="s">
        <v>0</v>
      </c>
      <c r="IT263" s="1" t="s">
        <v>0</v>
      </c>
      <c r="IU263" s="1" t="s">
        <v>0</v>
      </c>
      <c r="IV263" s="1" t="s">
        <v>0</v>
      </c>
      <c r="IW263" s="1" t="s">
        <v>0</v>
      </c>
      <c r="IX263" s="1" t="s">
        <v>0</v>
      </c>
      <c r="IY263" s="1" t="s">
        <v>0</v>
      </c>
      <c r="IZ263" s="1" t="s">
        <v>0</v>
      </c>
      <c r="JA263" s="1" t="s">
        <v>0</v>
      </c>
      <c r="JB263" s="1" t="s">
        <v>0</v>
      </c>
      <c r="JC263" s="1" t="s">
        <v>0</v>
      </c>
      <c r="JD263" s="1" t="s">
        <v>0</v>
      </c>
      <c r="JE263" s="1" t="s">
        <v>0</v>
      </c>
      <c r="JF263" s="1" t="s">
        <v>0</v>
      </c>
      <c r="JG263" s="1" t="s">
        <v>0</v>
      </c>
      <c r="JH263" s="1" t="s">
        <v>0</v>
      </c>
      <c r="JI263" s="1" t="s">
        <v>0</v>
      </c>
      <c r="JJ263" s="1" t="s">
        <v>0</v>
      </c>
      <c r="JK263" s="1" t="s">
        <v>0</v>
      </c>
      <c r="JL263" s="1" t="s">
        <v>0</v>
      </c>
      <c r="JM263" s="1" t="s">
        <v>0</v>
      </c>
      <c r="JN263" s="1" t="s">
        <v>0</v>
      </c>
      <c r="JO263" s="1" t="s">
        <v>0</v>
      </c>
      <c r="JP263" s="1" t="s">
        <v>0</v>
      </c>
      <c r="JQ263" s="1" t="s">
        <v>0</v>
      </c>
      <c r="JR263" s="1" t="s">
        <v>0</v>
      </c>
      <c r="JS263" s="1" t="s">
        <v>0</v>
      </c>
      <c r="JT263" s="1" t="s">
        <v>0</v>
      </c>
      <c r="JU263" s="1" t="s">
        <v>0</v>
      </c>
      <c r="JV263" s="1" t="s">
        <v>0</v>
      </c>
      <c r="JW263" s="1" t="s">
        <v>0</v>
      </c>
      <c r="JX263" s="1" t="s">
        <v>0</v>
      </c>
      <c r="JY263" s="1" t="s">
        <v>0</v>
      </c>
      <c r="JZ263" s="1" t="s">
        <v>0</v>
      </c>
      <c r="KA263" s="1" t="s">
        <v>0</v>
      </c>
      <c r="KB263" s="1" t="s">
        <v>0</v>
      </c>
      <c r="KC263" s="1" t="s">
        <v>0</v>
      </c>
      <c r="KD263" s="1" t="s">
        <v>0</v>
      </c>
      <c r="KE263" s="1" t="s">
        <v>0</v>
      </c>
      <c r="KF263" s="1" t="s">
        <v>0</v>
      </c>
      <c r="KG263" s="1" t="s">
        <v>0</v>
      </c>
      <c r="KH263" s="1" t="s">
        <v>0</v>
      </c>
      <c r="KI263" s="1" t="s">
        <v>0</v>
      </c>
      <c r="KJ263" s="1" t="s">
        <v>0</v>
      </c>
      <c r="KK263" s="1" t="s">
        <v>0</v>
      </c>
      <c r="KL263" s="1" t="s">
        <v>0</v>
      </c>
      <c r="KM263" s="1" t="s">
        <v>0</v>
      </c>
      <c r="KN263" s="1" t="s">
        <v>0</v>
      </c>
      <c r="KO263" s="1" t="s">
        <v>0</v>
      </c>
      <c r="KP263" s="1" t="s">
        <v>0</v>
      </c>
      <c r="KQ263" s="1" t="s">
        <v>0</v>
      </c>
      <c r="KR263" s="1" t="s">
        <v>0</v>
      </c>
      <c r="KS263" s="1" t="s">
        <v>0</v>
      </c>
      <c r="KT263" s="1" t="s">
        <v>0</v>
      </c>
      <c r="KU263" s="1" t="s">
        <v>0</v>
      </c>
      <c r="KV263" s="1" t="s">
        <v>0</v>
      </c>
      <c r="KW263" s="1" t="s">
        <v>0</v>
      </c>
      <c r="KX263" s="1" t="s">
        <v>0</v>
      </c>
      <c r="KY263" s="1" t="s">
        <v>0</v>
      </c>
      <c r="KZ263" s="1" t="s">
        <v>0</v>
      </c>
      <c r="LA263" s="1" t="s">
        <v>0</v>
      </c>
      <c r="LB263" s="1" t="s">
        <v>0</v>
      </c>
      <c r="LC263" s="1" t="s">
        <v>0</v>
      </c>
      <c r="LD263" s="1" t="s">
        <v>0</v>
      </c>
      <c r="LE263" s="1" t="s">
        <v>0</v>
      </c>
      <c r="LF263" s="1" t="s">
        <v>0</v>
      </c>
      <c r="LG263" s="1" t="s">
        <v>0</v>
      </c>
      <c r="LH263" s="1" t="s">
        <v>0</v>
      </c>
      <c r="LI263" s="1" t="s">
        <v>0</v>
      </c>
      <c r="LJ263" s="1" t="s">
        <v>0</v>
      </c>
      <c r="LK263" s="1" t="s">
        <v>0</v>
      </c>
      <c r="LL263" s="1" t="s">
        <v>0</v>
      </c>
      <c r="LM263" s="1" t="s">
        <v>0</v>
      </c>
      <c r="LN263" s="1" t="s">
        <v>0</v>
      </c>
      <c r="LO263" s="1" t="s">
        <v>0</v>
      </c>
      <c r="LP263" s="1" t="s">
        <v>0</v>
      </c>
      <c r="LQ263" s="1" t="s">
        <v>0</v>
      </c>
      <c r="LR263" s="1" t="s">
        <v>0</v>
      </c>
      <c r="LS263" s="1" t="s">
        <v>0</v>
      </c>
      <c r="LT263" s="1" t="s">
        <v>0</v>
      </c>
      <c r="LU263" s="1" t="s">
        <v>0</v>
      </c>
      <c r="LV263" s="1" t="s">
        <v>0</v>
      </c>
      <c r="LW263" s="1" t="s">
        <v>0</v>
      </c>
      <c r="LX263" s="1" t="s">
        <v>0</v>
      </c>
      <c r="LY263" s="1" t="s">
        <v>0</v>
      </c>
      <c r="LZ263" s="1" t="s">
        <v>0</v>
      </c>
      <c r="MA263" s="1" t="s">
        <v>0</v>
      </c>
      <c r="MB263" s="1" t="s">
        <v>0</v>
      </c>
      <c r="MC263" s="1" t="s">
        <v>0</v>
      </c>
      <c r="MD263" s="1" t="s">
        <v>0</v>
      </c>
      <c r="ME263" s="1" t="s">
        <v>0</v>
      </c>
      <c r="MF263" s="1" t="s">
        <v>0</v>
      </c>
      <c r="MG263" s="1" t="s">
        <v>0</v>
      </c>
      <c r="MH263" s="1" t="s">
        <v>0</v>
      </c>
      <c r="MI263" s="1" t="s">
        <v>0</v>
      </c>
      <c r="MJ263" s="1" t="s">
        <v>0</v>
      </c>
      <c r="MK263" s="1" t="s">
        <v>0</v>
      </c>
      <c r="ML263" s="1" t="s">
        <v>0</v>
      </c>
      <c r="MM263" s="1" t="s">
        <v>0</v>
      </c>
      <c r="MN263" s="1" t="s">
        <v>0</v>
      </c>
      <c r="MO263" s="1" t="s">
        <v>0</v>
      </c>
      <c r="MP263" s="1" t="s">
        <v>0</v>
      </c>
      <c r="MQ263" s="1" t="s">
        <v>0</v>
      </c>
      <c r="MR263" s="1" t="s">
        <v>0</v>
      </c>
      <c r="MS263" s="1" t="s">
        <v>0</v>
      </c>
      <c r="MT263" s="1" t="s">
        <v>0</v>
      </c>
      <c r="MU263" s="1" t="s">
        <v>0</v>
      </c>
      <c r="MV263" s="1" t="s">
        <v>0</v>
      </c>
      <c r="MW263" s="1" t="s">
        <v>0</v>
      </c>
      <c r="MX263" s="1" t="s">
        <v>0</v>
      </c>
      <c r="MY263" s="1" t="s">
        <v>0</v>
      </c>
      <c r="MZ263" s="1" t="s">
        <v>0</v>
      </c>
      <c r="NA263" s="1" t="s">
        <v>0</v>
      </c>
      <c r="NB263" s="1" t="s">
        <v>0</v>
      </c>
      <c r="NC263" s="1" t="s">
        <v>0</v>
      </c>
      <c r="ND263" s="1" t="s">
        <v>0</v>
      </c>
      <c r="NE263" s="1" t="s">
        <v>0</v>
      </c>
      <c r="NF263" s="1" t="s">
        <v>0</v>
      </c>
      <c r="NG263" s="1" t="s">
        <v>0</v>
      </c>
      <c r="NH263" s="1" t="s">
        <v>0</v>
      </c>
      <c r="NI263" s="1" t="s">
        <v>0</v>
      </c>
      <c r="NJ263" s="1" t="s">
        <v>0</v>
      </c>
      <c r="NK263" s="1" t="s">
        <v>0</v>
      </c>
      <c r="NL263" s="1" t="s">
        <v>0</v>
      </c>
      <c r="NM263" s="1" t="s">
        <v>0</v>
      </c>
      <c r="NN263" s="1" t="s">
        <v>0</v>
      </c>
      <c r="NO263" s="1" t="s">
        <v>0</v>
      </c>
      <c r="NP263" s="1" t="s">
        <v>0</v>
      </c>
      <c r="NQ263" s="1" t="s">
        <v>0</v>
      </c>
      <c r="NR263" s="1" t="s">
        <v>0</v>
      </c>
      <c r="NS263" s="1" t="s">
        <v>0</v>
      </c>
      <c r="NT263" s="1" t="s">
        <v>0</v>
      </c>
      <c r="NU263" s="1" t="s">
        <v>0</v>
      </c>
      <c r="NV263" s="1" t="s">
        <v>0</v>
      </c>
      <c r="NW263" s="1" t="s">
        <v>0</v>
      </c>
      <c r="NX263" s="1" t="s">
        <v>0</v>
      </c>
      <c r="NY263" s="1" t="s">
        <v>0</v>
      </c>
      <c r="NZ263" s="1" t="s">
        <v>0</v>
      </c>
      <c r="OA263" s="1" t="s">
        <v>0</v>
      </c>
      <c r="OB263" s="1" t="s">
        <v>0</v>
      </c>
      <c r="OC263" s="1" t="s">
        <v>0</v>
      </c>
      <c r="OD263" s="1" t="s">
        <v>0</v>
      </c>
      <c r="OE263" s="1" t="s">
        <v>0</v>
      </c>
      <c r="OF263" s="1" t="s">
        <v>0</v>
      </c>
      <c r="OG263" s="1" t="s">
        <v>0</v>
      </c>
      <c r="OH263" s="1" t="s">
        <v>0</v>
      </c>
      <c r="OI263" s="1" t="s">
        <v>0</v>
      </c>
      <c r="OJ263" s="1" t="s">
        <v>0</v>
      </c>
      <c r="OK263" s="1" t="s">
        <v>0</v>
      </c>
      <c r="OL263" s="1" t="s">
        <v>0</v>
      </c>
      <c r="OM263" s="1" t="s">
        <v>0</v>
      </c>
      <c r="ON263" s="1" t="s">
        <v>0</v>
      </c>
      <c r="OO263" s="1" t="s">
        <v>0</v>
      </c>
      <c r="OP263" s="1" t="s">
        <v>0</v>
      </c>
      <c r="OQ263" s="1" t="s">
        <v>0</v>
      </c>
      <c r="OR263" s="1" t="s">
        <v>0</v>
      </c>
      <c r="OS263" s="1" t="s">
        <v>0</v>
      </c>
      <c r="OT263" s="1" t="s">
        <v>0</v>
      </c>
      <c r="OU263" s="1" t="s">
        <v>0</v>
      </c>
      <c r="OV263" s="1" t="s">
        <v>0</v>
      </c>
      <c r="OW263" s="1" t="s">
        <v>0</v>
      </c>
      <c r="OX263" s="1" t="s">
        <v>0</v>
      </c>
      <c r="OY263" s="1" t="s">
        <v>0</v>
      </c>
      <c r="OZ263" s="1" t="s">
        <v>0</v>
      </c>
      <c r="PA263" s="1" t="s">
        <v>0</v>
      </c>
      <c r="PB263" s="1" t="s">
        <v>0</v>
      </c>
      <c r="PC263" s="1" t="s">
        <v>0</v>
      </c>
      <c r="PD263" s="1" t="s">
        <v>0</v>
      </c>
      <c r="PE263" s="1" t="s">
        <v>0</v>
      </c>
      <c r="PF263" s="1" t="s">
        <v>0</v>
      </c>
      <c r="PG263" s="1" t="s">
        <v>0</v>
      </c>
      <c r="PH263" s="1" t="s">
        <v>0</v>
      </c>
      <c r="PI263" s="1" t="s">
        <v>0</v>
      </c>
      <c r="PJ263" s="1" t="s">
        <v>0</v>
      </c>
      <c r="PK263" s="1" t="s">
        <v>0</v>
      </c>
      <c r="PL263" s="1" t="s">
        <v>0</v>
      </c>
      <c r="PM263" s="1" t="s">
        <v>0</v>
      </c>
      <c r="PN263" s="1" t="s">
        <v>0</v>
      </c>
      <c r="PO263" s="1" t="s">
        <v>0</v>
      </c>
      <c r="PP263" s="1" t="s">
        <v>0</v>
      </c>
      <c r="PQ263" s="1" t="s">
        <v>0</v>
      </c>
      <c r="PR263" s="1" t="s">
        <v>0</v>
      </c>
      <c r="PS263" s="1" t="s">
        <v>0</v>
      </c>
      <c r="PT263" s="1" t="s">
        <v>0</v>
      </c>
      <c r="PU263" s="1" t="s">
        <v>0</v>
      </c>
      <c r="PV263" s="1" t="s">
        <v>0</v>
      </c>
      <c r="PW263" s="1" t="s">
        <v>0</v>
      </c>
      <c r="PX263" s="1" t="s">
        <v>0</v>
      </c>
      <c r="PY263" s="1" t="s">
        <v>0</v>
      </c>
      <c r="PZ263" s="1" t="s">
        <v>0</v>
      </c>
      <c r="QA263" s="1" t="s">
        <v>0</v>
      </c>
      <c r="QB263" s="1" t="s">
        <v>0</v>
      </c>
      <c r="QC263" s="1" t="s">
        <v>0</v>
      </c>
      <c r="QD263" s="1" t="s">
        <v>0</v>
      </c>
      <c r="QE263" s="1" t="s">
        <v>0</v>
      </c>
      <c r="QF263" s="1" t="s">
        <v>0</v>
      </c>
      <c r="QG263" s="1" t="s">
        <v>0</v>
      </c>
      <c r="QH263" s="1" t="s">
        <v>0</v>
      </c>
      <c r="QI263" s="1" t="s">
        <v>0</v>
      </c>
      <c r="QJ263" s="1" t="s">
        <v>0</v>
      </c>
      <c r="QK263" s="1" t="s">
        <v>0</v>
      </c>
      <c r="QL263" s="1" t="s">
        <v>0</v>
      </c>
      <c r="QM263" s="1" t="s">
        <v>0</v>
      </c>
      <c r="QN263" s="1" t="s">
        <v>0</v>
      </c>
      <c r="QO263" s="1" t="s">
        <v>0</v>
      </c>
      <c r="QP263" s="1" t="s">
        <v>0</v>
      </c>
      <c r="QQ263" s="1" t="s">
        <v>0</v>
      </c>
      <c r="QR263" s="1" t="s">
        <v>0</v>
      </c>
      <c r="QS263" s="1" t="s">
        <v>0</v>
      </c>
      <c r="QT263" s="1" t="s">
        <v>0</v>
      </c>
      <c r="QU263" s="1" t="s">
        <v>0</v>
      </c>
      <c r="QV263" s="1" t="s">
        <v>0</v>
      </c>
      <c r="QW263" s="1" t="s">
        <v>0</v>
      </c>
      <c r="QX263" s="1" t="s">
        <v>0</v>
      </c>
      <c r="QY263" s="1" t="s">
        <v>0</v>
      </c>
      <c r="QZ263" s="1" t="s">
        <v>0</v>
      </c>
      <c r="RA263" s="1" t="s">
        <v>0</v>
      </c>
      <c r="RB263" s="1" t="s">
        <v>0</v>
      </c>
      <c r="RC263" s="1" t="s">
        <v>0</v>
      </c>
      <c r="RD263" s="1" t="s">
        <v>0</v>
      </c>
      <c r="RE263" s="1" t="s">
        <v>0</v>
      </c>
      <c r="RF263" s="1" t="s">
        <v>0</v>
      </c>
      <c r="RG263" s="1" t="s">
        <v>0</v>
      </c>
      <c r="RH263" s="1" t="s">
        <v>0</v>
      </c>
      <c r="RI263" s="1" t="s">
        <v>0</v>
      </c>
      <c r="RJ263" s="1" t="s">
        <v>0</v>
      </c>
      <c r="RK263" s="1" t="s">
        <v>0</v>
      </c>
      <c r="RL263" s="1" t="s">
        <v>0</v>
      </c>
      <c r="RM263" s="1" t="s">
        <v>0</v>
      </c>
      <c r="RN263" s="1" t="s">
        <v>0</v>
      </c>
      <c r="RO263" s="1" t="s">
        <v>0</v>
      </c>
      <c r="RP263" s="1" t="s">
        <v>0</v>
      </c>
      <c r="RQ263" s="1" t="s">
        <v>0</v>
      </c>
      <c r="RR263" s="1" t="s">
        <v>0</v>
      </c>
      <c r="RS263" s="1" t="s">
        <v>0</v>
      </c>
      <c r="RT263" s="1" t="s">
        <v>0</v>
      </c>
      <c r="RU263" s="1" t="s">
        <v>0</v>
      </c>
      <c r="RV263" s="1" t="s">
        <v>0</v>
      </c>
      <c r="RW263" s="1" t="s">
        <v>0</v>
      </c>
      <c r="RX263" s="1" t="s">
        <v>0</v>
      </c>
      <c r="RY263" s="1" t="s">
        <v>0</v>
      </c>
      <c r="RZ263" s="1" t="s">
        <v>0</v>
      </c>
      <c r="SA263" s="1" t="s">
        <v>0</v>
      </c>
      <c r="SB263" s="1" t="s">
        <v>0</v>
      </c>
      <c r="SC263" s="1" t="s">
        <v>0</v>
      </c>
      <c r="SD263" s="1" t="s">
        <v>0</v>
      </c>
      <c r="SE263" s="1" t="s">
        <v>0</v>
      </c>
      <c r="SF263" s="1" t="s">
        <v>0</v>
      </c>
      <c r="SG263" s="1" t="s">
        <v>0</v>
      </c>
      <c r="SH263" s="1" t="s">
        <v>0</v>
      </c>
      <c r="SI263" s="1" t="s">
        <v>0</v>
      </c>
      <c r="SJ263" s="1" t="s">
        <v>0</v>
      </c>
      <c r="SK263" s="1" t="s">
        <v>0</v>
      </c>
      <c r="SL263" s="1" t="s">
        <v>0</v>
      </c>
      <c r="SM263" s="1" t="s">
        <v>0</v>
      </c>
      <c r="SN263" s="1" t="s">
        <v>0</v>
      </c>
      <c r="SO263" s="1" t="s">
        <v>0</v>
      </c>
      <c r="SP263" s="1" t="s">
        <v>0</v>
      </c>
      <c r="SQ263" s="1" t="s">
        <v>0</v>
      </c>
      <c r="SR263" s="1" t="s">
        <v>0</v>
      </c>
      <c r="SS263" s="1" t="s">
        <v>0</v>
      </c>
      <c r="ST263" s="1" t="s">
        <v>0</v>
      </c>
      <c r="SU263" s="1" t="s">
        <v>0</v>
      </c>
      <c r="SV263" s="1" t="s">
        <v>0</v>
      </c>
      <c r="SW263" s="1" t="s">
        <v>0</v>
      </c>
      <c r="SX263" s="1" t="s">
        <v>0</v>
      </c>
      <c r="SY263" s="1" t="s">
        <v>0</v>
      </c>
      <c r="SZ263" s="1" t="s">
        <v>0</v>
      </c>
      <c r="TA263" s="1" t="s">
        <v>0</v>
      </c>
      <c r="TB263" s="1" t="s">
        <v>0</v>
      </c>
      <c r="TC263" s="1" t="s">
        <v>0</v>
      </c>
      <c r="TD263" s="1" t="s">
        <v>0</v>
      </c>
      <c r="TE263" s="1" t="s">
        <v>0</v>
      </c>
      <c r="TF263" s="1" t="s">
        <v>0</v>
      </c>
      <c r="TG263" s="1" t="s">
        <v>0</v>
      </c>
      <c r="TH263" s="1" t="s">
        <v>0</v>
      </c>
      <c r="TI263" s="1" t="s">
        <v>0</v>
      </c>
      <c r="TJ263" s="1" t="s">
        <v>0</v>
      </c>
      <c r="TK263" s="1" t="s">
        <v>0</v>
      </c>
      <c r="TL263" s="1" t="s">
        <v>0</v>
      </c>
      <c r="TM263" s="1" t="s">
        <v>0</v>
      </c>
      <c r="TN263" s="1" t="s">
        <v>0</v>
      </c>
      <c r="TO263" s="1" t="s">
        <v>0</v>
      </c>
      <c r="TP263" s="1" t="s">
        <v>0</v>
      </c>
      <c r="TQ263" s="1" t="s">
        <v>0</v>
      </c>
      <c r="TR263" s="1" t="s">
        <v>0</v>
      </c>
      <c r="TS263" s="1" t="s">
        <v>0</v>
      </c>
      <c r="TT263" s="1" t="s">
        <v>0</v>
      </c>
      <c r="TU263" s="1" t="s">
        <v>0</v>
      </c>
      <c r="TV263" s="1" t="s">
        <v>0</v>
      </c>
      <c r="TW263" s="1" t="s">
        <v>0</v>
      </c>
      <c r="TX263" s="1" t="s">
        <v>0</v>
      </c>
      <c r="TY263" s="1" t="s">
        <v>0</v>
      </c>
      <c r="TZ263" s="1" t="s">
        <v>0</v>
      </c>
      <c r="UA263" s="1" t="s">
        <v>0</v>
      </c>
      <c r="UB263" s="1" t="s">
        <v>0</v>
      </c>
      <c r="UC263" s="1" t="s">
        <v>0</v>
      </c>
      <c r="UD263" s="1" t="s">
        <v>0</v>
      </c>
      <c r="UE263" s="1" t="s">
        <v>0</v>
      </c>
      <c r="UF263" s="1" t="s">
        <v>0</v>
      </c>
      <c r="UG263" s="1" t="s">
        <v>0</v>
      </c>
      <c r="UH263" s="1" t="s">
        <v>0</v>
      </c>
      <c r="UI263" s="1" t="s">
        <v>0</v>
      </c>
      <c r="UJ263" s="1" t="s">
        <v>0</v>
      </c>
      <c r="UK263" s="1" t="s">
        <v>0</v>
      </c>
      <c r="UL263" s="1" t="s">
        <v>0</v>
      </c>
      <c r="UM263" s="1" t="s">
        <v>0</v>
      </c>
      <c r="UN263" s="1" t="s">
        <v>0</v>
      </c>
      <c r="UO263" s="1" t="s">
        <v>0</v>
      </c>
      <c r="UP263" s="1" t="s">
        <v>0</v>
      </c>
      <c r="UQ263" s="1" t="s">
        <v>0</v>
      </c>
    </row>
    <row r="264" spans="1:563" x14ac:dyDescent="0.25">
      <c r="A264" s="1" t="s">
        <v>1900</v>
      </c>
      <c r="B264" s="1" t="s">
        <v>1171</v>
      </c>
      <c r="C264" s="1" t="s">
        <v>1172</v>
      </c>
      <c r="D264" s="1" t="s">
        <v>0</v>
      </c>
      <c r="E264" s="1" t="s">
        <v>0</v>
      </c>
      <c r="F264" s="1" t="s">
        <v>0</v>
      </c>
      <c r="G264" s="1" t="s">
        <v>0</v>
      </c>
      <c r="H264" s="1" t="s">
        <v>0</v>
      </c>
      <c r="I264" s="1" t="s">
        <v>0</v>
      </c>
      <c r="J264" s="1" t="s">
        <v>0</v>
      </c>
      <c r="K264" s="1" t="s">
        <v>0</v>
      </c>
      <c r="L264" s="1" t="s">
        <v>0</v>
      </c>
      <c r="M264" s="1" t="s">
        <v>0</v>
      </c>
      <c r="N264" s="1" t="s">
        <v>0</v>
      </c>
      <c r="O264" s="1" t="s">
        <v>0</v>
      </c>
      <c r="P264" s="1" t="s">
        <v>0</v>
      </c>
      <c r="Q264" s="1" t="s">
        <v>0</v>
      </c>
      <c r="R264" s="1" t="s">
        <v>0</v>
      </c>
      <c r="S264" s="1" t="s">
        <v>0</v>
      </c>
      <c r="T264" s="1" t="s">
        <v>0</v>
      </c>
      <c r="U264" s="1" t="s">
        <v>0</v>
      </c>
      <c r="V264" s="1" t="s">
        <v>0</v>
      </c>
      <c r="W264" s="1" t="s">
        <v>0</v>
      </c>
      <c r="X264" s="1" t="s">
        <v>0</v>
      </c>
      <c r="Y264" s="1" t="s">
        <v>0</v>
      </c>
      <c r="Z264" s="1" t="s">
        <v>0</v>
      </c>
      <c r="AA264" s="1" t="s">
        <v>0</v>
      </c>
      <c r="AB264" s="1" t="s">
        <v>0</v>
      </c>
      <c r="AC264" s="1" t="s">
        <v>0</v>
      </c>
      <c r="AD264" s="1" t="s">
        <v>0</v>
      </c>
      <c r="AE264" s="1" t="s">
        <v>0</v>
      </c>
      <c r="AF264" s="1" t="s">
        <v>0</v>
      </c>
      <c r="AG264" s="1" t="s">
        <v>0</v>
      </c>
      <c r="AH264" s="1" t="s">
        <v>0</v>
      </c>
      <c r="AI264" s="1" t="s">
        <v>0</v>
      </c>
      <c r="AJ264" s="1" t="s">
        <v>0</v>
      </c>
      <c r="AK264" s="1" t="s">
        <v>0</v>
      </c>
      <c r="AL264" s="1" t="s">
        <v>0</v>
      </c>
      <c r="AM264" s="1" t="s">
        <v>0</v>
      </c>
      <c r="AN264" s="1" t="s">
        <v>0</v>
      </c>
      <c r="AO264" s="1" t="s">
        <v>0</v>
      </c>
      <c r="AP264" s="1" t="s">
        <v>0</v>
      </c>
      <c r="AQ264" s="1" t="s">
        <v>0</v>
      </c>
      <c r="AR264" s="1" t="s">
        <v>0</v>
      </c>
      <c r="AS264" s="1" t="s">
        <v>0</v>
      </c>
      <c r="AT264" s="1" t="s">
        <v>0</v>
      </c>
      <c r="AU264" s="1" t="s">
        <v>0</v>
      </c>
      <c r="AV264" s="1" t="s">
        <v>0</v>
      </c>
      <c r="AW264" s="1" t="s">
        <v>0</v>
      </c>
      <c r="AX264" s="1" t="s">
        <v>0</v>
      </c>
      <c r="AY264" s="1" t="s">
        <v>0</v>
      </c>
      <c r="AZ264" s="1" t="s">
        <v>0</v>
      </c>
      <c r="BA264" s="1" t="s">
        <v>0</v>
      </c>
      <c r="BB264" s="1" t="s">
        <v>0</v>
      </c>
      <c r="BC264" s="1" t="s">
        <v>0</v>
      </c>
      <c r="BD264" s="1" t="s">
        <v>0</v>
      </c>
      <c r="BE264" s="1" t="s">
        <v>0</v>
      </c>
      <c r="BF264" s="1" t="s">
        <v>0</v>
      </c>
      <c r="BG264" s="1" t="s">
        <v>0</v>
      </c>
      <c r="BH264" s="1" t="s">
        <v>0</v>
      </c>
      <c r="BI264" s="1" t="s">
        <v>0</v>
      </c>
      <c r="BJ264" s="1" t="s">
        <v>0</v>
      </c>
      <c r="BK264" s="1" t="s">
        <v>0</v>
      </c>
      <c r="BL264" s="1" t="s">
        <v>0</v>
      </c>
      <c r="BM264" s="1" t="s">
        <v>0</v>
      </c>
      <c r="BN264" s="1" t="s">
        <v>0</v>
      </c>
      <c r="BO264" s="1" t="s">
        <v>0</v>
      </c>
      <c r="BP264" s="1" t="s">
        <v>0</v>
      </c>
      <c r="BQ264" s="1" t="s">
        <v>0</v>
      </c>
      <c r="BR264" s="1" t="s">
        <v>0</v>
      </c>
      <c r="BS264" s="1" t="s">
        <v>0</v>
      </c>
      <c r="BT264" s="1" t="s">
        <v>0</v>
      </c>
      <c r="BU264" s="1" t="s">
        <v>0</v>
      </c>
      <c r="BV264" s="1" t="s">
        <v>0</v>
      </c>
      <c r="BW264" s="1" t="s">
        <v>0</v>
      </c>
      <c r="BX264" s="1" t="s">
        <v>0</v>
      </c>
      <c r="BY264" s="1" t="s">
        <v>0</v>
      </c>
      <c r="BZ264" s="1" t="s">
        <v>0</v>
      </c>
      <c r="CA264" s="1" t="s">
        <v>0</v>
      </c>
      <c r="CB264" s="1" t="s">
        <v>0</v>
      </c>
      <c r="CC264" s="1" t="s">
        <v>0</v>
      </c>
      <c r="CD264" s="1" t="s">
        <v>0</v>
      </c>
      <c r="CE264" s="1" t="s">
        <v>0</v>
      </c>
      <c r="CF264" s="1" t="s">
        <v>0</v>
      </c>
      <c r="CG264" s="1" t="s">
        <v>0</v>
      </c>
      <c r="CH264" s="1" t="s">
        <v>0</v>
      </c>
      <c r="CI264" s="1" t="s">
        <v>0</v>
      </c>
      <c r="CJ264" s="1" t="s">
        <v>0</v>
      </c>
      <c r="CK264" s="1" t="s">
        <v>0</v>
      </c>
      <c r="CL264" s="1" t="s">
        <v>0</v>
      </c>
      <c r="CM264" s="1" t="s">
        <v>0</v>
      </c>
      <c r="CN264" s="1" t="s">
        <v>0</v>
      </c>
      <c r="CO264" s="1" t="s">
        <v>0</v>
      </c>
      <c r="CP264" s="1" t="s">
        <v>0</v>
      </c>
      <c r="CQ264" s="1" t="s">
        <v>0</v>
      </c>
      <c r="CR264" s="1" t="s">
        <v>0</v>
      </c>
      <c r="CS264" s="1" t="s">
        <v>0</v>
      </c>
      <c r="CT264" s="1" t="s">
        <v>0</v>
      </c>
      <c r="CU264" s="1" t="s">
        <v>0</v>
      </c>
      <c r="CV264" s="1" t="s">
        <v>0</v>
      </c>
      <c r="CW264" s="1" t="s">
        <v>0</v>
      </c>
      <c r="CX264" s="1" t="s">
        <v>0</v>
      </c>
      <c r="CY264" s="1" t="s">
        <v>0</v>
      </c>
      <c r="CZ264" s="1" t="s">
        <v>0</v>
      </c>
      <c r="DA264" s="1" t="s">
        <v>0</v>
      </c>
      <c r="DB264" s="1" t="s">
        <v>0</v>
      </c>
      <c r="DC264" s="1" t="s">
        <v>0</v>
      </c>
      <c r="DD264" s="1" t="s">
        <v>0</v>
      </c>
      <c r="DE264" s="1" t="s">
        <v>0</v>
      </c>
      <c r="DF264" s="1" t="s">
        <v>0</v>
      </c>
      <c r="DG264" s="1" t="s">
        <v>0</v>
      </c>
      <c r="DH264" s="1" t="s">
        <v>0</v>
      </c>
      <c r="DI264" s="1" t="s">
        <v>0</v>
      </c>
      <c r="DJ264" s="1" t="s">
        <v>0</v>
      </c>
      <c r="DK264" s="1" t="s">
        <v>0</v>
      </c>
      <c r="DL264" s="1" t="s">
        <v>0</v>
      </c>
      <c r="DM264" s="1" t="s">
        <v>0</v>
      </c>
      <c r="DN264" s="1" t="s">
        <v>0</v>
      </c>
      <c r="DO264" s="1" t="s">
        <v>0</v>
      </c>
      <c r="DP264" s="1" t="s">
        <v>0</v>
      </c>
      <c r="DQ264" s="1" t="s">
        <v>0</v>
      </c>
      <c r="DR264" s="1" t="s">
        <v>0</v>
      </c>
      <c r="DS264" s="1" t="s">
        <v>0</v>
      </c>
      <c r="DT264" s="1" t="s">
        <v>0</v>
      </c>
      <c r="DU264" s="1" t="s">
        <v>0</v>
      </c>
      <c r="DV264" s="1" t="s">
        <v>0</v>
      </c>
      <c r="DW264" s="1" t="s">
        <v>0</v>
      </c>
      <c r="DX264" s="1" t="s">
        <v>0</v>
      </c>
      <c r="DY264" s="1" t="s">
        <v>0</v>
      </c>
      <c r="DZ264" s="1" t="s">
        <v>0</v>
      </c>
      <c r="EA264" s="1" t="s">
        <v>0</v>
      </c>
      <c r="EB264" s="1" t="s">
        <v>0</v>
      </c>
      <c r="EC264" s="1" t="s">
        <v>0</v>
      </c>
      <c r="ED264" s="1" t="s">
        <v>0</v>
      </c>
      <c r="EE264" s="1" t="s">
        <v>0</v>
      </c>
      <c r="EF264" s="1" t="s">
        <v>0</v>
      </c>
      <c r="EG264" s="1" t="s">
        <v>0</v>
      </c>
      <c r="EH264" s="1" t="s">
        <v>0</v>
      </c>
      <c r="EI264" s="1" t="s">
        <v>0</v>
      </c>
      <c r="EJ264" s="1" t="s">
        <v>0</v>
      </c>
      <c r="EK264" s="1" t="s">
        <v>0</v>
      </c>
      <c r="EL264" s="1" t="s">
        <v>0</v>
      </c>
      <c r="EM264" s="1" t="s">
        <v>0</v>
      </c>
      <c r="EN264" s="1" t="s">
        <v>0</v>
      </c>
      <c r="EO264" s="1" t="s">
        <v>0</v>
      </c>
      <c r="EP264" s="1" t="s">
        <v>0</v>
      </c>
      <c r="EQ264" s="1" t="s">
        <v>0</v>
      </c>
      <c r="ER264" s="1" t="s">
        <v>0</v>
      </c>
      <c r="ES264" s="1" t="s">
        <v>0</v>
      </c>
      <c r="ET264" s="1" t="s">
        <v>0</v>
      </c>
      <c r="EU264" s="1" t="s">
        <v>0</v>
      </c>
      <c r="EV264" s="1" t="s">
        <v>0</v>
      </c>
      <c r="EW264" s="1" t="s">
        <v>0</v>
      </c>
      <c r="EX264" s="1" t="s">
        <v>0</v>
      </c>
      <c r="EY264" s="1" t="s">
        <v>0</v>
      </c>
      <c r="EZ264" s="1" t="s">
        <v>0</v>
      </c>
      <c r="FA264" s="1" t="s">
        <v>0</v>
      </c>
      <c r="FB264" s="1" t="s">
        <v>0</v>
      </c>
      <c r="FC264" s="1" t="s">
        <v>0</v>
      </c>
      <c r="FD264" s="1" t="s">
        <v>0</v>
      </c>
      <c r="FE264" s="1" t="s">
        <v>0</v>
      </c>
      <c r="FF264" s="1" t="s">
        <v>0</v>
      </c>
      <c r="FG264" s="1" t="s">
        <v>0</v>
      </c>
      <c r="FH264" s="1" t="s">
        <v>0</v>
      </c>
      <c r="FI264" s="1" t="s">
        <v>0</v>
      </c>
      <c r="FJ264" s="1" t="s">
        <v>0</v>
      </c>
      <c r="FK264" s="1" t="s">
        <v>0</v>
      </c>
      <c r="FL264" s="1" t="s">
        <v>0</v>
      </c>
      <c r="FM264" s="1" t="s">
        <v>0</v>
      </c>
      <c r="FN264" s="1" t="s">
        <v>0</v>
      </c>
      <c r="FO264" s="1" t="s">
        <v>0</v>
      </c>
      <c r="FP264" s="1" t="s">
        <v>0</v>
      </c>
      <c r="FQ264" s="1" t="s">
        <v>0</v>
      </c>
      <c r="FR264" s="1" t="s">
        <v>0</v>
      </c>
      <c r="FS264" s="1" t="s">
        <v>0</v>
      </c>
      <c r="FT264" s="1" t="s">
        <v>0</v>
      </c>
      <c r="FU264" s="1" t="s">
        <v>0</v>
      </c>
      <c r="FV264" s="1" t="s">
        <v>0</v>
      </c>
      <c r="FW264" s="1" t="s">
        <v>0</v>
      </c>
      <c r="FX264" s="1" t="s">
        <v>0</v>
      </c>
      <c r="FY264" s="1" t="s">
        <v>0</v>
      </c>
      <c r="FZ264" s="1" t="s">
        <v>0</v>
      </c>
      <c r="GA264" s="1" t="s">
        <v>0</v>
      </c>
      <c r="GB264" s="1" t="s">
        <v>0</v>
      </c>
      <c r="GC264" s="1" t="s">
        <v>0</v>
      </c>
      <c r="GD264" s="1" t="s">
        <v>0</v>
      </c>
      <c r="GE264" s="1" t="s">
        <v>0</v>
      </c>
      <c r="GF264" s="1" t="s">
        <v>0</v>
      </c>
      <c r="GG264" s="1" t="s">
        <v>0</v>
      </c>
      <c r="GH264" s="1" t="s">
        <v>0</v>
      </c>
      <c r="GI264" s="1" t="s">
        <v>0</v>
      </c>
      <c r="GJ264" s="1" t="s">
        <v>0</v>
      </c>
      <c r="GK264" s="1" t="s">
        <v>0</v>
      </c>
      <c r="GL264" s="1" t="s">
        <v>0</v>
      </c>
      <c r="GM264" s="1" t="s">
        <v>0</v>
      </c>
      <c r="GN264" s="1" t="s">
        <v>0</v>
      </c>
      <c r="GO264" s="1" t="s">
        <v>0</v>
      </c>
      <c r="GP264" s="1" t="s">
        <v>0</v>
      </c>
      <c r="GQ264" s="1" t="s">
        <v>0</v>
      </c>
      <c r="GR264" s="1" t="s">
        <v>0</v>
      </c>
      <c r="GS264" s="1" t="s">
        <v>0</v>
      </c>
      <c r="GT264" s="1" t="s">
        <v>0</v>
      </c>
      <c r="GU264" s="1" t="s">
        <v>0</v>
      </c>
      <c r="GV264" s="1" t="s">
        <v>0</v>
      </c>
      <c r="GW264" s="1" t="s">
        <v>0</v>
      </c>
      <c r="GX264" s="1" t="s">
        <v>0</v>
      </c>
      <c r="GY264" s="1" t="s">
        <v>0</v>
      </c>
      <c r="GZ264" s="1" t="s">
        <v>0</v>
      </c>
      <c r="HA264" s="1" t="s">
        <v>0</v>
      </c>
      <c r="HB264" s="1" t="s">
        <v>0</v>
      </c>
      <c r="HC264" s="1" t="s">
        <v>0</v>
      </c>
      <c r="HD264" s="1" t="s">
        <v>0</v>
      </c>
      <c r="HE264" s="1" t="s">
        <v>0</v>
      </c>
      <c r="HF264" s="1" t="s">
        <v>0</v>
      </c>
      <c r="HG264" s="1" t="s">
        <v>0</v>
      </c>
      <c r="HH264" s="1" t="s">
        <v>0</v>
      </c>
      <c r="HI264" s="1" t="s">
        <v>0</v>
      </c>
      <c r="HJ264" s="1" t="s">
        <v>0</v>
      </c>
      <c r="HK264" s="1" t="s">
        <v>0</v>
      </c>
      <c r="HL264" s="1" t="s">
        <v>0</v>
      </c>
      <c r="HM264" s="1" t="s">
        <v>0</v>
      </c>
      <c r="HN264" s="1" t="s">
        <v>0</v>
      </c>
      <c r="HO264" s="1" t="s">
        <v>0</v>
      </c>
      <c r="HP264" s="1" t="s">
        <v>0</v>
      </c>
      <c r="HQ264" s="1" t="s">
        <v>0</v>
      </c>
      <c r="HR264" s="1" t="s">
        <v>0</v>
      </c>
      <c r="HS264" s="1" t="s">
        <v>0</v>
      </c>
      <c r="HT264" s="1" t="s">
        <v>0</v>
      </c>
      <c r="HU264" s="1" t="s">
        <v>0</v>
      </c>
      <c r="HV264" s="1" t="s">
        <v>0</v>
      </c>
      <c r="HW264" s="1" t="s">
        <v>0</v>
      </c>
      <c r="HX264" s="1" t="s">
        <v>0</v>
      </c>
      <c r="HY264" s="1" t="s">
        <v>0</v>
      </c>
      <c r="HZ264" s="1" t="s">
        <v>0</v>
      </c>
      <c r="IA264" s="1" t="s">
        <v>0</v>
      </c>
      <c r="IB264" s="1" t="s">
        <v>0</v>
      </c>
      <c r="IC264" s="1" t="s">
        <v>0</v>
      </c>
      <c r="ID264" s="1" t="s">
        <v>0</v>
      </c>
      <c r="IE264" s="1" t="s">
        <v>0</v>
      </c>
      <c r="IF264" s="1" t="s">
        <v>0</v>
      </c>
      <c r="IG264" s="1" t="s">
        <v>0</v>
      </c>
      <c r="IH264" s="1" t="s">
        <v>0</v>
      </c>
      <c r="II264" s="1" t="s">
        <v>0</v>
      </c>
      <c r="IJ264" s="1" t="s">
        <v>0</v>
      </c>
      <c r="IK264" s="1" t="s">
        <v>0</v>
      </c>
      <c r="IL264" s="1" t="s">
        <v>0</v>
      </c>
      <c r="IM264" s="1" t="s">
        <v>0</v>
      </c>
      <c r="IN264" s="1" t="s">
        <v>0</v>
      </c>
      <c r="IO264" s="1" t="s">
        <v>0</v>
      </c>
      <c r="IP264" s="1" t="s">
        <v>0</v>
      </c>
      <c r="IQ264" s="1" t="s">
        <v>0</v>
      </c>
      <c r="IR264" s="1" t="s">
        <v>0</v>
      </c>
      <c r="IS264" s="1" t="s">
        <v>0</v>
      </c>
      <c r="IT264" s="1" t="s">
        <v>0</v>
      </c>
      <c r="IU264" s="1" t="s">
        <v>0</v>
      </c>
      <c r="IV264" s="1" t="s">
        <v>0</v>
      </c>
      <c r="IW264" s="1" t="s">
        <v>0</v>
      </c>
      <c r="IX264" s="1" t="s">
        <v>0</v>
      </c>
      <c r="IY264" s="1" t="s">
        <v>0</v>
      </c>
      <c r="IZ264" s="1" t="s">
        <v>0</v>
      </c>
      <c r="JA264" s="1" t="s">
        <v>0</v>
      </c>
      <c r="JB264" s="1" t="s">
        <v>0</v>
      </c>
      <c r="JC264" s="1" t="s">
        <v>0</v>
      </c>
      <c r="JD264" s="1" t="s">
        <v>0</v>
      </c>
      <c r="JE264" s="1" t="s">
        <v>0</v>
      </c>
      <c r="JF264" s="1" t="s">
        <v>0</v>
      </c>
      <c r="JG264" s="1" t="s">
        <v>0</v>
      </c>
      <c r="JH264" s="1" t="s">
        <v>0</v>
      </c>
      <c r="JI264" s="1" t="s">
        <v>0</v>
      </c>
      <c r="JJ264" s="1" t="s">
        <v>0</v>
      </c>
      <c r="JK264" s="1" t="s">
        <v>0</v>
      </c>
      <c r="JL264" s="1" t="s">
        <v>0</v>
      </c>
      <c r="JM264" s="1" t="s">
        <v>0</v>
      </c>
      <c r="JN264" s="1" t="s">
        <v>0</v>
      </c>
      <c r="JO264" s="1" t="s">
        <v>0</v>
      </c>
      <c r="JP264" s="1" t="s">
        <v>0</v>
      </c>
      <c r="JQ264" s="1" t="s">
        <v>0</v>
      </c>
      <c r="JR264" s="1" t="s">
        <v>0</v>
      </c>
      <c r="JS264" s="1" t="s">
        <v>0</v>
      </c>
      <c r="JT264" s="1" t="s">
        <v>0</v>
      </c>
      <c r="JU264" s="1" t="s">
        <v>0</v>
      </c>
      <c r="JV264" s="1" t="s">
        <v>0</v>
      </c>
      <c r="JW264" s="1" t="s">
        <v>0</v>
      </c>
      <c r="JX264" s="1" t="s">
        <v>0</v>
      </c>
      <c r="JY264" s="1" t="s">
        <v>0</v>
      </c>
      <c r="JZ264" s="1" t="s">
        <v>0</v>
      </c>
      <c r="KA264" s="1" t="s">
        <v>0</v>
      </c>
      <c r="KB264" s="1" t="s">
        <v>0</v>
      </c>
      <c r="KC264" s="1" t="s">
        <v>0</v>
      </c>
      <c r="KD264" s="1" t="s">
        <v>0</v>
      </c>
      <c r="KE264" s="1" t="s">
        <v>0</v>
      </c>
      <c r="KF264" s="1" t="s">
        <v>0</v>
      </c>
      <c r="KG264" s="1" t="s">
        <v>0</v>
      </c>
      <c r="KH264" s="1" t="s">
        <v>0</v>
      </c>
      <c r="KI264" s="1" t="s">
        <v>0</v>
      </c>
      <c r="KJ264" s="1" t="s">
        <v>0</v>
      </c>
      <c r="KK264" s="1" t="s">
        <v>0</v>
      </c>
      <c r="KL264" s="1" t="s">
        <v>0</v>
      </c>
      <c r="KM264" s="1" t="s">
        <v>0</v>
      </c>
      <c r="KN264" s="1" t="s">
        <v>0</v>
      </c>
      <c r="KO264" s="1" t="s">
        <v>0</v>
      </c>
      <c r="KP264" s="1" t="s">
        <v>0</v>
      </c>
      <c r="KQ264" s="1" t="s">
        <v>0</v>
      </c>
      <c r="KR264" s="1" t="s">
        <v>0</v>
      </c>
      <c r="KS264" s="1" t="s">
        <v>0</v>
      </c>
      <c r="KT264" s="1" t="s">
        <v>0</v>
      </c>
      <c r="KU264" s="1" t="s">
        <v>0</v>
      </c>
      <c r="KV264" s="1" t="s">
        <v>0</v>
      </c>
      <c r="KW264" s="1" t="s">
        <v>0</v>
      </c>
      <c r="KX264" s="1" t="s">
        <v>0</v>
      </c>
      <c r="KY264" s="1" t="s">
        <v>0</v>
      </c>
      <c r="KZ264" s="1" t="s">
        <v>0</v>
      </c>
      <c r="LA264" s="1" t="s">
        <v>0</v>
      </c>
      <c r="LB264" s="1" t="s">
        <v>0</v>
      </c>
      <c r="LC264" s="1" t="s">
        <v>0</v>
      </c>
      <c r="LD264" s="1" t="s">
        <v>0</v>
      </c>
      <c r="LE264" s="1" t="s">
        <v>0</v>
      </c>
      <c r="LF264" s="1" t="s">
        <v>0</v>
      </c>
      <c r="LG264" s="1" t="s">
        <v>0</v>
      </c>
      <c r="LH264" s="1" t="s">
        <v>0</v>
      </c>
      <c r="LI264" s="1" t="s">
        <v>0</v>
      </c>
      <c r="LJ264" s="1" t="s">
        <v>0</v>
      </c>
      <c r="LK264" s="1" t="s">
        <v>0</v>
      </c>
      <c r="LL264" s="1" t="s">
        <v>0</v>
      </c>
      <c r="LM264" s="1" t="s">
        <v>0</v>
      </c>
      <c r="LN264" s="1" t="s">
        <v>0</v>
      </c>
      <c r="LO264" s="1" t="s">
        <v>0</v>
      </c>
      <c r="LP264" s="1" t="s">
        <v>0</v>
      </c>
      <c r="LQ264" s="1" t="s">
        <v>0</v>
      </c>
      <c r="LR264" s="1" t="s">
        <v>0</v>
      </c>
      <c r="LS264" s="1" t="s">
        <v>0</v>
      </c>
      <c r="LT264" s="1" t="s">
        <v>0</v>
      </c>
      <c r="LU264" s="1" t="s">
        <v>0</v>
      </c>
      <c r="LV264" s="1" t="s">
        <v>0</v>
      </c>
      <c r="LW264" s="1" t="s">
        <v>0</v>
      </c>
      <c r="LX264" s="1" t="s">
        <v>0</v>
      </c>
      <c r="LY264" s="1" t="s">
        <v>0</v>
      </c>
      <c r="LZ264" s="1" t="s">
        <v>0</v>
      </c>
      <c r="MA264" s="1" t="s">
        <v>0</v>
      </c>
      <c r="MB264" s="1" t="s">
        <v>0</v>
      </c>
      <c r="MC264" s="1" t="s">
        <v>0</v>
      </c>
      <c r="MD264" s="1" t="s">
        <v>0</v>
      </c>
      <c r="ME264" s="1" t="s">
        <v>0</v>
      </c>
      <c r="MF264" s="1" t="s">
        <v>0</v>
      </c>
      <c r="MG264" s="1" t="s">
        <v>0</v>
      </c>
      <c r="MH264" s="1" t="s">
        <v>0</v>
      </c>
      <c r="MI264" s="1" t="s">
        <v>0</v>
      </c>
      <c r="MJ264" s="1" t="s">
        <v>0</v>
      </c>
      <c r="MK264" s="1" t="s">
        <v>0</v>
      </c>
      <c r="ML264" s="1" t="s">
        <v>0</v>
      </c>
      <c r="MM264" s="1" t="s">
        <v>0</v>
      </c>
      <c r="MN264" s="1" t="s">
        <v>0</v>
      </c>
      <c r="MO264" s="1" t="s">
        <v>0</v>
      </c>
      <c r="MP264" s="1" t="s">
        <v>0</v>
      </c>
      <c r="MQ264" s="1" t="s">
        <v>0</v>
      </c>
      <c r="MR264" s="1" t="s">
        <v>0</v>
      </c>
      <c r="MS264" s="1" t="s">
        <v>0</v>
      </c>
      <c r="MT264" s="1" t="s">
        <v>0</v>
      </c>
      <c r="MU264" s="1" t="s">
        <v>0</v>
      </c>
      <c r="MV264" s="1" t="s">
        <v>0</v>
      </c>
      <c r="MW264" s="1" t="s">
        <v>0</v>
      </c>
      <c r="MX264" s="1" t="s">
        <v>0</v>
      </c>
      <c r="MY264" s="1" t="s">
        <v>0</v>
      </c>
      <c r="MZ264" s="1" t="s">
        <v>0</v>
      </c>
      <c r="NA264" s="1" t="s">
        <v>0</v>
      </c>
      <c r="NB264" s="1" t="s">
        <v>0</v>
      </c>
      <c r="NC264" s="1" t="s">
        <v>0</v>
      </c>
      <c r="ND264" s="1" t="s">
        <v>0</v>
      </c>
      <c r="NE264" s="1" t="s">
        <v>0</v>
      </c>
      <c r="NF264" s="1" t="s">
        <v>0</v>
      </c>
      <c r="NG264" s="1" t="s">
        <v>0</v>
      </c>
      <c r="NH264" s="1" t="s">
        <v>0</v>
      </c>
      <c r="NI264" s="1" t="s">
        <v>0</v>
      </c>
      <c r="NJ264" s="1" t="s">
        <v>0</v>
      </c>
      <c r="NK264" s="1" t="s">
        <v>0</v>
      </c>
      <c r="NL264" s="1" t="s">
        <v>0</v>
      </c>
      <c r="NM264" s="1" t="s">
        <v>0</v>
      </c>
      <c r="NN264" s="1" t="s">
        <v>0</v>
      </c>
      <c r="NO264" s="1" t="s">
        <v>0</v>
      </c>
      <c r="NP264" s="1" t="s">
        <v>0</v>
      </c>
      <c r="NQ264" s="1" t="s">
        <v>0</v>
      </c>
      <c r="NR264" s="1" t="s">
        <v>0</v>
      </c>
      <c r="NS264" s="1" t="s">
        <v>0</v>
      </c>
      <c r="NT264" s="1" t="s">
        <v>0</v>
      </c>
      <c r="NU264" s="1" t="s">
        <v>0</v>
      </c>
      <c r="NV264" s="1" t="s">
        <v>0</v>
      </c>
      <c r="NW264" s="1" t="s">
        <v>0</v>
      </c>
      <c r="NX264" s="1" t="s">
        <v>0</v>
      </c>
      <c r="NY264" s="1" t="s">
        <v>0</v>
      </c>
      <c r="NZ264" s="1" t="s">
        <v>0</v>
      </c>
      <c r="OA264" s="1" t="s">
        <v>0</v>
      </c>
      <c r="OB264" s="1" t="s">
        <v>0</v>
      </c>
      <c r="OC264" s="1" t="s">
        <v>0</v>
      </c>
      <c r="OD264" s="1" t="s">
        <v>0</v>
      </c>
      <c r="OE264" s="1" t="s">
        <v>0</v>
      </c>
      <c r="OF264" s="1" t="s">
        <v>0</v>
      </c>
      <c r="OG264" s="1" t="s">
        <v>0</v>
      </c>
      <c r="OH264" s="1" t="s">
        <v>0</v>
      </c>
      <c r="OI264" s="1" t="s">
        <v>0</v>
      </c>
      <c r="OJ264" s="1" t="s">
        <v>0</v>
      </c>
      <c r="OK264" s="1" t="s">
        <v>0</v>
      </c>
      <c r="OL264" s="1" t="s">
        <v>0</v>
      </c>
      <c r="OM264" s="1" t="s">
        <v>0</v>
      </c>
      <c r="ON264" s="1" t="s">
        <v>0</v>
      </c>
      <c r="OO264" s="1" t="s">
        <v>0</v>
      </c>
      <c r="OP264" s="1" t="s">
        <v>0</v>
      </c>
      <c r="OQ264" s="1" t="s">
        <v>0</v>
      </c>
      <c r="OR264" s="1" t="s">
        <v>0</v>
      </c>
      <c r="OS264" s="1" t="s">
        <v>0</v>
      </c>
      <c r="OT264" s="1" t="s">
        <v>0</v>
      </c>
      <c r="OU264" s="1" t="s">
        <v>0</v>
      </c>
      <c r="OV264" s="1" t="s">
        <v>0</v>
      </c>
      <c r="OW264" s="1" t="s">
        <v>0</v>
      </c>
      <c r="OX264" s="1" t="s">
        <v>0</v>
      </c>
      <c r="OY264" s="1" t="s">
        <v>0</v>
      </c>
      <c r="OZ264" s="1" t="s">
        <v>0</v>
      </c>
      <c r="PA264" s="1" t="s">
        <v>0</v>
      </c>
      <c r="PB264" s="1" t="s">
        <v>0</v>
      </c>
      <c r="PC264" s="1" t="s">
        <v>0</v>
      </c>
      <c r="PD264" s="1" t="s">
        <v>0</v>
      </c>
      <c r="PE264" s="1" t="s">
        <v>0</v>
      </c>
      <c r="PF264" s="1" t="s">
        <v>0</v>
      </c>
      <c r="PG264" s="1" t="s">
        <v>0</v>
      </c>
      <c r="PH264" s="1" t="s">
        <v>0</v>
      </c>
      <c r="PI264" s="1" t="s">
        <v>0</v>
      </c>
      <c r="PJ264" s="1" t="s">
        <v>0</v>
      </c>
      <c r="PK264" s="1" t="s">
        <v>0</v>
      </c>
      <c r="PL264" s="1" t="s">
        <v>0</v>
      </c>
      <c r="PM264" s="1" t="s">
        <v>0</v>
      </c>
      <c r="PN264" s="1" t="s">
        <v>0</v>
      </c>
      <c r="PO264" s="1" t="s">
        <v>0</v>
      </c>
      <c r="PP264" s="1" t="s">
        <v>0</v>
      </c>
      <c r="PQ264" s="1" t="s">
        <v>0</v>
      </c>
      <c r="PR264" s="1" t="s">
        <v>0</v>
      </c>
      <c r="PS264" s="1" t="s">
        <v>0</v>
      </c>
      <c r="PT264" s="1" t="s">
        <v>0</v>
      </c>
      <c r="PU264" s="1" t="s">
        <v>0</v>
      </c>
      <c r="PV264" s="1" t="s">
        <v>0</v>
      </c>
      <c r="PW264" s="1" t="s">
        <v>0</v>
      </c>
      <c r="PX264" s="1" t="s">
        <v>0</v>
      </c>
      <c r="PY264" s="1" t="s">
        <v>0</v>
      </c>
      <c r="PZ264" s="1" t="s">
        <v>0</v>
      </c>
      <c r="QA264" s="1" t="s">
        <v>0</v>
      </c>
      <c r="QB264" s="1" t="s">
        <v>0</v>
      </c>
      <c r="QC264" s="1" t="s">
        <v>0</v>
      </c>
      <c r="QD264" s="1" t="s">
        <v>0</v>
      </c>
      <c r="QE264" s="1" t="s">
        <v>0</v>
      </c>
      <c r="QF264" s="1" t="s">
        <v>0</v>
      </c>
      <c r="QG264" s="1" t="s">
        <v>0</v>
      </c>
      <c r="QH264" s="1" t="s">
        <v>0</v>
      </c>
      <c r="QI264" s="1" t="s">
        <v>0</v>
      </c>
      <c r="QJ264" s="1" t="s">
        <v>0</v>
      </c>
      <c r="QK264" s="1" t="s">
        <v>0</v>
      </c>
      <c r="QL264" s="1" t="s">
        <v>0</v>
      </c>
      <c r="QM264" s="1" t="s">
        <v>0</v>
      </c>
      <c r="QN264" s="1" t="s">
        <v>0</v>
      </c>
      <c r="QO264" s="1" t="s">
        <v>0</v>
      </c>
      <c r="QP264" s="1" t="s">
        <v>0</v>
      </c>
      <c r="QQ264" s="1" t="s">
        <v>0</v>
      </c>
      <c r="QR264" s="1" t="s">
        <v>0</v>
      </c>
      <c r="QS264" s="1" t="s">
        <v>0</v>
      </c>
      <c r="QT264" s="1" t="s">
        <v>0</v>
      </c>
      <c r="QU264" s="1" t="s">
        <v>0</v>
      </c>
      <c r="QV264" s="1" t="s">
        <v>0</v>
      </c>
      <c r="QW264" s="1" t="s">
        <v>0</v>
      </c>
      <c r="QX264" s="1" t="s">
        <v>0</v>
      </c>
      <c r="QY264" s="1" t="s">
        <v>0</v>
      </c>
      <c r="QZ264" s="1" t="s">
        <v>0</v>
      </c>
      <c r="RA264" s="1" t="s">
        <v>0</v>
      </c>
      <c r="RB264" s="1" t="s">
        <v>0</v>
      </c>
      <c r="RC264" s="1" t="s">
        <v>0</v>
      </c>
      <c r="RD264" s="1" t="s">
        <v>0</v>
      </c>
      <c r="RE264" s="1" t="s">
        <v>0</v>
      </c>
      <c r="RF264" s="1" t="s">
        <v>0</v>
      </c>
      <c r="RG264" s="1" t="s">
        <v>0</v>
      </c>
      <c r="RH264" s="1" t="s">
        <v>0</v>
      </c>
      <c r="RI264" s="1" t="s">
        <v>0</v>
      </c>
      <c r="RJ264" s="1" t="s">
        <v>0</v>
      </c>
      <c r="RK264" s="1" t="s">
        <v>0</v>
      </c>
      <c r="RL264" s="1" t="s">
        <v>0</v>
      </c>
      <c r="RM264" s="1" t="s">
        <v>0</v>
      </c>
      <c r="RN264" s="1" t="s">
        <v>0</v>
      </c>
      <c r="RO264" s="1" t="s">
        <v>0</v>
      </c>
      <c r="RP264" s="1" t="s">
        <v>0</v>
      </c>
      <c r="RQ264" s="1" t="s">
        <v>0</v>
      </c>
      <c r="RR264" s="1" t="s">
        <v>0</v>
      </c>
      <c r="RS264" s="1" t="s">
        <v>0</v>
      </c>
      <c r="RT264" s="1" t="s">
        <v>0</v>
      </c>
      <c r="RU264" s="1" t="s">
        <v>0</v>
      </c>
      <c r="RV264" s="1" t="s">
        <v>0</v>
      </c>
      <c r="RW264" s="1" t="s">
        <v>0</v>
      </c>
      <c r="RX264" s="1" t="s">
        <v>0</v>
      </c>
      <c r="RY264" s="1" t="s">
        <v>0</v>
      </c>
      <c r="RZ264" s="1" t="s">
        <v>0</v>
      </c>
      <c r="SA264" s="1" t="s">
        <v>0</v>
      </c>
      <c r="SB264" s="1" t="s">
        <v>0</v>
      </c>
      <c r="SC264" s="1" t="s">
        <v>0</v>
      </c>
      <c r="SD264" s="1" t="s">
        <v>0</v>
      </c>
      <c r="SE264" s="1" t="s">
        <v>0</v>
      </c>
      <c r="SF264" s="1" t="s">
        <v>0</v>
      </c>
      <c r="SG264" s="1" t="s">
        <v>0</v>
      </c>
      <c r="SH264" s="1" t="s">
        <v>0</v>
      </c>
      <c r="SI264" s="1" t="s">
        <v>0</v>
      </c>
      <c r="SJ264" s="1" t="s">
        <v>0</v>
      </c>
      <c r="SK264" s="1" t="s">
        <v>0</v>
      </c>
      <c r="SL264" s="1" t="s">
        <v>0</v>
      </c>
      <c r="SM264" s="1" t="s">
        <v>0</v>
      </c>
      <c r="SN264" s="1" t="s">
        <v>0</v>
      </c>
      <c r="SO264" s="1" t="s">
        <v>0</v>
      </c>
      <c r="SP264" s="1" t="s">
        <v>0</v>
      </c>
      <c r="SQ264" s="1" t="s">
        <v>0</v>
      </c>
      <c r="SR264" s="1" t="s">
        <v>0</v>
      </c>
      <c r="SS264" s="1" t="s">
        <v>0</v>
      </c>
      <c r="ST264" s="1" t="s">
        <v>0</v>
      </c>
      <c r="SU264" s="1" t="s">
        <v>0</v>
      </c>
      <c r="SV264" s="1" t="s">
        <v>0</v>
      </c>
      <c r="SW264" s="1" t="s">
        <v>0</v>
      </c>
      <c r="SX264" s="1" t="s">
        <v>0</v>
      </c>
      <c r="SY264" s="1" t="s">
        <v>0</v>
      </c>
      <c r="SZ264" s="1" t="s">
        <v>0</v>
      </c>
      <c r="TA264" s="1" t="s">
        <v>0</v>
      </c>
      <c r="TB264" s="1" t="s">
        <v>0</v>
      </c>
      <c r="TC264" s="1" t="s">
        <v>0</v>
      </c>
      <c r="TD264" s="1" t="s">
        <v>0</v>
      </c>
      <c r="TE264" s="1" t="s">
        <v>0</v>
      </c>
      <c r="TF264" s="1" t="s">
        <v>0</v>
      </c>
      <c r="TG264" s="1" t="s">
        <v>0</v>
      </c>
      <c r="TH264" s="1" t="s">
        <v>0</v>
      </c>
      <c r="TI264" s="1" t="s">
        <v>0</v>
      </c>
      <c r="TJ264" s="1" t="s">
        <v>0</v>
      </c>
      <c r="TK264" s="1" t="s">
        <v>0</v>
      </c>
      <c r="TL264" s="1" t="s">
        <v>0</v>
      </c>
      <c r="TM264" s="1" t="s">
        <v>0</v>
      </c>
      <c r="TN264" s="1" t="s">
        <v>0</v>
      </c>
      <c r="TO264" s="1" t="s">
        <v>0</v>
      </c>
      <c r="TP264" s="1" t="s">
        <v>0</v>
      </c>
      <c r="TQ264" s="1" t="s">
        <v>0</v>
      </c>
      <c r="TR264" s="1" t="s">
        <v>0</v>
      </c>
      <c r="TS264" s="1" t="s">
        <v>0</v>
      </c>
      <c r="TT264" s="1" t="s">
        <v>0</v>
      </c>
      <c r="TU264" s="1" t="s">
        <v>0</v>
      </c>
      <c r="TV264" s="1" t="s">
        <v>0</v>
      </c>
      <c r="TW264" s="1" t="s">
        <v>0</v>
      </c>
      <c r="TX264" s="1" t="s">
        <v>0</v>
      </c>
      <c r="TY264" s="1" t="s">
        <v>0</v>
      </c>
      <c r="TZ264" s="1" t="s">
        <v>0</v>
      </c>
      <c r="UA264" s="1" t="s">
        <v>0</v>
      </c>
      <c r="UB264" s="1" t="s">
        <v>0</v>
      </c>
      <c r="UC264" s="1" t="s">
        <v>0</v>
      </c>
      <c r="UD264" s="1" t="s">
        <v>0</v>
      </c>
      <c r="UE264" s="1" t="s">
        <v>0</v>
      </c>
      <c r="UF264" s="1" t="s">
        <v>0</v>
      </c>
      <c r="UG264" s="1" t="s">
        <v>0</v>
      </c>
      <c r="UH264" s="1" t="s">
        <v>0</v>
      </c>
      <c r="UI264" s="1" t="s">
        <v>0</v>
      </c>
      <c r="UJ264" s="1" t="s">
        <v>0</v>
      </c>
      <c r="UK264" s="1" t="s">
        <v>0</v>
      </c>
      <c r="UL264" s="1" t="s">
        <v>0</v>
      </c>
      <c r="UM264" s="1" t="s">
        <v>0</v>
      </c>
      <c r="UN264" s="1" t="s">
        <v>0</v>
      </c>
      <c r="UO264" s="1" t="s">
        <v>0</v>
      </c>
      <c r="UP264" s="1" t="s">
        <v>0</v>
      </c>
      <c r="UQ264" s="1" t="s">
        <v>0</v>
      </c>
    </row>
    <row r="265" spans="1:563" x14ac:dyDescent="0.25">
      <c r="A265" s="1" t="s">
        <v>1901</v>
      </c>
      <c r="B265" s="1" t="s">
        <v>1176</v>
      </c>
      <c r="C265" s="1" t="s">
        <v>1177</v>
      </c>
      <c r="D265" s="1" t="s">
        <v>0</v>
      </c>
      <c r="E265" s="1" t="s">
        <v>0</v>
      </c>
      <c r="F265" s="1" t="s">
        <v>0</v>
      </c>
      <c r="G265" s="1" t="s">
        <v>0</v>
      </c>
      <c r="H265" s="1" t="s">
        <v>0</v>
      </c>
      <c r="I265" s="1" t="s">
        <v>0</v>
      </c>
      <c r="J265" s="1" t="s">
        <v>0</v>
      </c>
      <c r="K265" s="1" t="s">
        <v>0</v>
      </c>
      <c r="L265" s="1" t="s">
        <v>0</v>
      </c>
      <c r="M265" s="1" t="s">
        <v>0</v>
      </c>
      <c r="N265" s="1" t="s">
        <v>0</v>
      </c>
      <c r="O265" s="1" t="s">
        <v>0</v>
      </c>
      <c r="P265" s="1" t="s">
        <v>0</v>
      </c>
      <c r="Q265" s="1" t="s">
        <v>0</v>
      </c>
      <c r="R265" s="1" t="s">
        <v>0</v>
      </c>
      <c r="S265" s="1" t="s">
        <v>0</v>
      </c>
      <c r="T265" s="1" t="s">
        <v>0</v>
      </c>
      <c r="U265" s="1" t="s">
        <v>0</v>
      </c>
      <c r="V265" s="1" t="s">
        <v>0</v>
      </c>
      <c r="W265" s="1" t="s">
        <v>0</v>
      </c>
      <c r="X265" s="1" t="s">
        <v>0</v>
      </c>
      <c r="Y265" s="1" t="s">
        <v>0</v>
      </c>
      <c r="Z265" s="1" t="s">
        <v>0</v>
      </c>
      <c r="AA265" s="1" t="s">
        <v>0</v>
      </c>
      <c r="AB265" s="1" t="s">
        <v>0</v>
      </c>
      <c r="AC265" s="1" t="s">
        <v>0</v>
      </c>
      <c r="AD265" s="1" t="s">
        <v>0</v>
      </c>
      <c r="AE265" s="1" t="s">
        <v>0</v>
      </c>
      <c r="AF265" s="1" t="s">
        <v>0</v>
      </c>
      <c r="AG265" s="1" t="s">
        <v>0</v>
      </c>
      <c r="AH265" s="1" t="s">
        <v>0</v>
      </c>
      <c r="AI265" s="1" t="s">
        <v>0</v>
      </c>
      <c r="AJ265" s="1" t="s">
        <v>0</v>
      </c>
      <c r="AK265" s="1" t="s">
        <v>0</v>
      </c>
      <c r="AL265" s="1" t="s">
        <v>0</v>
      </c>
      <c r="AM265" s="1" t="s">
        <v>0</v>
      </c>
      <c r="AN265" s="1" t="s">
        <v>0</v>
      </c>
      <c r="AO265" s="1" t="s">
        <v>0</v>
      </c>
      <c r="AP265" s="1" t="s">
        <v>0</v>
      </c>
      <c r="AQ265" s="1" t="s">
        <v>0</v>
      </c>
      <c r="AR265" s="1" t="s">
        <v>0</v>
      </c>
      <c r="AS265" s="1" t="s">
        <v>0</v>
      </c>
      <c r="AT265" s="1" t="s">
        <v>0</v>
      </c>
      <c r="AU265" s="1" t="s">
        <v>0</v>
      </c>
      <c r="AV265" s="1" t="s">
        <v>0</v>
      </c>
      <c r="AW265" s="1" t="s">
        <v>0</v>
      </c>
      <c r="AX265" s="1" t="s">
        <v>0</v>
      </c>
      <c r="AY265" s="1" t="s">
        <v>0</v>
      </c>
      <c r="AZ265" s="1" t="s">
        <v>0</v>
      </c>
      <c r="BA265" s="1" t="s">
        <v>0</v>
      </c>
      <c r="BB265" s="1" t="s">
        <v>0</v>
      </c>
      <c r="BC265" s="1" t="s">
        <v>0</v>
      </c>
      <c r="BD265" s="1" t="s">
        <v>0</v>
      </c>
      <c r="BE265" s="1" t="s">
        <v>0</v>
      </c>
      <c r="BF265" s="1" t="s">
        <v>0</v>
      </c>
      <c r="BG265" s="1" t="s">
        <v>0</v>
      </c>
      <c r="BH265" s="1" t="s">
        <v>0</v>
      </c>
      <c r="BI265" s="1" t="s">
        <v>0</v>
      </c>
      <c r="BJ265" s="1" t="s">
        <v>0</v>
      </c>
      <c r="BK265" s="1" t="s">
        <v>0</v>
      </c>
      <c r="BL265" s="1" t="s">
        <v>0</v>
      </c>
      <c r="BM265" s="1" t="s">
        <v>0</v>
      </c>
      <c r="BN265" s="1" t="s">
        <v>0</v>
      </c>
      <c r="BO265" s="1" t="s">
        <v>0</v>
      </c>
      <c r="BP265" s="1" t="s">
        <v>0</v>
      </c>
      <c r="BQ265" s="1" t="s">
        <v>0</v>
      </c>
      <c r="BR265" s="1" t="s">
        <v>0</v>
      </c>
      <c r="BS265" s="1" t="s">
        <v>0</v>
      </c>
      <c r="BT265" s="1" t="s">
        <v>0</v>
      </c>
      <c r="BU265" s="1" t="s">
        <v>0</v>
      </c>
      <c r="BV265" s="1" t="s">
        <v>0</v>
      </c>
      <c r="BW265" s="1" t="s">
        <v>0</v>
      </c>
      <c r="BX265" s="1" t="s">
        <v>0</v>
      </c>
      <c r="BY265" s="1" t="s">
        <v>0</v>
      </c>
      <c r="BZ265" s="1" t="s">
        <v>0</v>
      </c>
      <c r="CA265" s="1" t="s">
        <v>0</v>
      </c>
      <c r="CB265" s="1" t="s">
        <v>0</v>
      </c>
      <c r="CC265" s="1" t="s">
        <v>0</v>
      </c>
      <c r="CD265" s="1" t="s">
        <v>0</v>
      </c>
      <c r="CE265" s="1" t="s">
        <v>0</v>
      </c>
      <c r="CF265" s="1" t="s">
        <v>0</v>
      </c>
      <c r="CG265" s="1" t="s">
        <v>0</v>
      </c>
      <c r="CH265" s="1" t="s">
        <v>0</v>
      </c>
      <c r="CI265" s="1" t="s">
        <v>0</v>
      </c>
      <c r="CJ265" s="1" t="s">
        <v>0</v>
      </c>
      <c r="CK265" s="1" t="s">
        <v>0</v>
      </c>
      <c r="CL265" s="1" t="s">
        <v>0</v>
      </c>
      <c r="CM265" s="1" t="s">
        <v>0</v>
      </c>
      <c r="CN265" s="1" t="s">
        <v>0</v>
      </c>
      <c r="CO265" s="1" t="s">
        <v>0</v>
      </c>
      <c r="CP265" s="1" t="s">
        <v>0</v>
      </c>
      <c r="CQ265" s="1" t="s">
        <v>0</v>
      </c>
      <c r="CR265" s="1" t="s">
        <v>0</v>
      </c>
      <c r="CS265" s="1" t="s">
        <v>0</v>
      </c>
      <c r="CT265" s="1" t="s">
        <v>0</v>
      </c>
      <c r="CU265" s="1" t="s">
        <v>0</v>
      </c>
      <c r="CV265" s="1" t="s">
        <v>0</v>
      </c>
      <c r="CW265" s="1" t="s">
        <v>0</v>
      </c>
      <c r="CX265" s="1" t="s">
        <v>0</v>
      </c>
      <c r="CY265" s="1" t="s">
        <v>0</v>
      </c>
      <c r="CZ265" s="1" t="s">
        <v>0</v>
      </c>
      <c r="DA265" s="1" t="s">
        <v>0</v>
      </c>
      <c r="DB265" s="1" t="s">
        <v>0</v>
      </c>
      <c r="DC265" s="1" t="s">
        <v>0</v>
      </c>
      <c r="DD265" s="1" t="s">
        <v>0</v>
      </c>
      <c r="DE265" s="1" t="s">
        <v>0</v>
      </c>
      <c r="DF265" s="1" t="s">
        <v>0</v>
      </c>
      <c r="DG265" s="1" t="s">
        <v>0</v>
      </c>
      <c r="DH265" s="1" t="s">
        <v>0</v>
      </c>
      <c r="DI265" s="1" t="s">
        <v>0</v>
      </c>
      <c r="DJ265" s="1" t="s">
        <v>0</v>
      </c>
      <c r="DK265" s="1" t="s">
        <v>0</v>
      </c>
      <c r="DL265" s="1" t="s">
        <v>0</v>
      </c>
      <c r="DM265" s="1" t="s">
        <v>0</v>
      </c>
      <c r="DN265" s="1" t="s">
        <v>0</v>
      </c>
      <c r="DO265" s="1" t="s">
        <v>0</v>
      </c>
      <c r="DP265" s="1" t="s">
        <v>0</v>
      </c>
      <c r="DQ265" s="1" t="s">
        <v>0</v>
      </c>
      <c r="DR265" s="1" t="s">
        <v>0</v>
      </c>
      <c r="DS265" s="1" t="s">
        <v>0</v>
      </c>
      <c r="DT265" s="1" t="s">
        <v>0</v>
      </c>
      <c r="DU265" s="1" t="s">
        <v>0</v>
      </c>
      <c r="DV265" s="1" t="s">
        <v>0</v>
      </c>
      <c r="DW265" s="1" t="s">
        <v>0</v>
      </c>
      <c r="DX265" s="1" t="s">
        <v>0</v>
      </c>
      <c r="DY265" s="1" t="s">
        <v>0</v>
      </c>
      <c r="DZ265" s="1" t="s">
        <v>0</v>
      </c>
      <c r="EA265" s="1" t="s">
        <v>0</v>
      </c>
      <c r="EB265" s="1" t="s">
        <v>0</v>
      </c>
      <c r="EC265" s="1" t="s">
        <v>0</v>
      </c>
      <c r="ED265" s="1" t="s">
        <v>0</v>
      </c>
      <c r="EE265" s="1" t="s">
        <v>0</v>
      </c>
      <c r="EF265" s="1" t="s">
        <v>0</v>
      </c>
      <c r="EG265" s="1" t="s">
        <v>0</v>
      </c>
      <c r="EH265" s="1" t="s">
        <v>0</v>
      </c>
      <c r="EI265" s="1" t="s">
        <v>0</v>
      </c>
      <c r="EJ265" s="1" t="s">
        <v>0</v>
      </c>
      <c r="EK265" s="1" t="s">
        <v>0</v>
      </c>
      <c r="EL265" s="1" t="s">
        <v>0</v>
      </c>
      <c r="EM265" s="1" t="s">
        <v>0</v>
      </c>
      <c r="EN265" s="1" t="s">
        <v>0</v>
      </c>
      <c r="EO265" s="1" t="s">
        <v>0</v>
      </c>
      <c r="EP265" s="1" t="s">
        <v>0</v>
      </c>
      <c r="EQ265" s="1" t="s">
        <v>0</v>
      </c>
      <c r="ER265" s="1" t="s">
        <v>0</v>
      </c>
      <c r="ES265" s="1" t="s">
        <v>0</v>
      </c>
      <c r="ET265" s="1" t="s">
        <v>0</v>
      </c>
      <c r="EU265" s="1" t="s">
        <v>0</v>
      </c>
      <c r="EV265" s="1" t="s">
        <v>0</v>
      </c>
      <c r="EW265" s="1" t="s">
        <v>0</v>
      </c>
      <c r="EX265" s="1" t="s">
        <v>0</v>
      </c>
      <c r="EY265" s="1" t="s">
        <v>0</v>
      </c>
      <c r="EZ265" s="1" t="s">
        <v>0</v>
      </c>
      <c r="FA265" s="1" t="s">
        <v>0</v>
      </c>
      <c r="FB265" s="1" t="s">
        <v>0</v>
      </c>
      <c r="FC265" s="1" t="s">
        <v>0</v>
      </c>
      <c r="FD265" s="1" t="s">
        <v>0</v>
      </c>
      <c r="FE265" s="1" t="s">
        <v>0</v>
      </c>
      <c r="FF265" s="1" t="s">
        <v>0</v>
      </c>
      <c r="FG265" s="1" t="s">
        <v>0</v>
      </c>
      <c r="FH265" s="1" t="s">
        <v>0</v>
      </c>
      <c r="FI265" s="1" t="s">
        <v>0</v>
      </c>
      <c r="FJ265" s="1" t="s">
        <v>0</v>
      </c>
      <c r="FK265" s="1" t="s">
        <v>0</v>
      </c>
      <c r="FL265" s="1" t="s">
        <v>0</v>
      </c>
      <c r="FM265" s="1" t="s">
        <v>0</v>
      </c>
      <c r="FN265" s="1" t="s">
        <v>0</v>
      </c>
      <c r="FO265" s="1" t="s">
        <v>0</v>
      </c>
      <c r="FP265" s="1" t="s">
        <v>0</v>
      </c>
      <c r="FQ265" s="1" t="s">
        <v>0</v>
      </c>
      <c r="FR265" s="1" t="s">
        <v>0</v>
      </c>
      <c r="FS265" s="1" t="s">
        <v>0</v>
      </c>
      <c r="FT265" s="1" t="s">
        <v>0</v>
      </c>
      <c r="FU265" s="1" t="s">
        <v>0</v>
      </c>
      <c r="FV265" s="1" t="s">
        <v>0</v>
      </c>
      <c r="FW265" s="1" t="s">
        <v>0</v>
      </c>
      <c r="FX265" s="1" t="s">
        <v>0</v>
      </c>
      <c r="FY265" s="1" t="s">
        <v>0</v>
      </c>
      <c r="FZ265" s="1" t="s">
        <v>0</v>
      </c>
      <c r="GA265" s="1" t="s">
        <v>0</v>
      </c>
      <c r="GB265" s="1" t="s">
        <v>0</v>
      </c>
      <c r="GC265" s="1" t="s">
        <v>0</v>
      </c>
      <c r="GD265" s="1" t="s">
        <v>0</v>
      </c>
      <c r="GE265" s="1" t="s">
        <v>0</v>
      </c>
      <c r="GF265" s="1" t="s">
        <v>0</v>
      </c>
      <c r="GG265" s="1" t="s">
        <v>0</v>
      </c>
      <c r="GH265" s="1" t="s">
        <v>0</v>
      </c>
      <c r="GI265" s="1" t="s">
        <v>0</v>
      </c>
      <c r="GJ265" s="1" t="s">
        <v>0</v>
      </c>
      <c r="GK265" s="1" t="s">
        <v>0</v>
      </c>
      <c r="GL265" s="1" t="s">
        <v>0</v>
      </c>
      <c r="GM265" s="1" t="s">
        <v>0</v>
      </c>
      <c r="GN265" s="1" t="s">
        <v>0</v>
      </c>
      <c r="GO265" s="1" t="s">
        <v>0</v>
      </c>
      <c r="GP265" s="1" t="s">
        <v>0</v>
      </c>
      <c r="GQ265" s="1" t="s">
        <v>0</v>
      </c>
      <c r="GR265" s="1" t="s">
        <v>0</v>
      </c>
      <c r="GS265" s="1" t="s">
        <v>0</v>
      </c>
      <c r="GT265" s="1" t="s">
        <v>0</v>
      </c>
      <c r="GU265" s="1" t="s">
        <v>0</v>
      </c>
      <c r="GV265" s="1" t="s">
        <v>0</v>
      </c>
      <c r="GW265" s="1" t="s">
        <v>0</v>
      </c>
      <c r="GX265" s="1" t="s">
        <v>0</v>
      </c>
      <c r="GY265" s="1" t="s">
        <v>0</v>
      </c>
      <c r="GZ265" s="1" t="s">
        <v>0</v>
      </c>
      <c r="HA265" s="1" t="s">
        <v>0</v>
      </c>
      <c r="HB265" s="1" t="s">
        <v>0</v>
      </c>
      <c r="HC265" s="1" t="s">
        <v>0</v>
      </c>
      <c r="HD265" s="1" t="s">
        <v>0</v>
      </c>
      <c r="HE265" s="1" t="s">
        <v>0</v>
      </c>
      <c r="HF265" s="1" t="s">
        <v>0</v>
      </c>
      <c r="HG265" s="1" t="s">
        <v>0</v>
      </c>
      <c r="HH265" s="1" t="s">
        <v>0</v>
      </c>
      <c r="HI265" s="1" t="s">
        <v>0</v>
      </c>
      <c r="HJ265" s="1" t="s">
        <v>0</v>
      </c>
      <c r="HK265" s="1" t="s">
        <v>0</v>
      </c>
      <c r="HL265" s="1" t="s">
        <v>0</v>
      </c>
      <c r="HM265" s="1" t="s">
        <v>0</v>
      </c>
      <c r="HN265" s="1" t="s">
        <v>0</v>
      </c>
      <c r="HO265" s="1" t="s">
        <v>0</v>
      </c>
      <c r="HP265" s="1" t="s">
        <v>0</v>
      </c>
      <c r="HQ265" s="1" t="s">
        <v>0</v>
      </c>
      <c r="HR265" s="1" t="s">
        <v>0</v>
      </c>
      <c r="HS265" s="1" t="s">
        <v>0</v>
      </c>
      <c r="HT265" s="1" t="s">
        <v>0</v>
      </c>
      <c r="HU265" s="1" t="s">
        <v>0</v>
      </c>
      <c r="HV265" s="1" t="s">
        <v>0</v>
      </c>
      <c r="HW265" s="1" t="s">
        <v>0</v>
      </c>
      <c r="HX265" s="1" t="s">
        <v>0</v>
      </c>
      <c r="HY265" s="1" t="s">
        <v>0</v>
      </c>
      <c r="HZ265" s="1" t="s">
        <v>0</v>
      </c>
      <c r="IA265" s="1" t="s">
        <v>0</v>
      </c>
      <c r="IB265" s="1" t="s">
        <v>0</v>
      </c>
      <c r="IC265" s="1" t="s">
        <v>0</v>
      </c>
      <c r="ID265" s="1" t="s">
        <v>0</v>
      </c>
      <c r="IE265" s="1" t="s">
        <v>0</v>
      </c>
      <c r="IF265" s="1" t="s">
        <v>0</v>
      </c>
      <c r="IG265" s="1" t="s">
        <v>0</v>
      </c>
      <c r="IH265" s="1" t="s">
        <v>0</v>
      </c>
      <c r="II265" s="1" t="s">
        <v>0</v>
      </c>
      <c r="IJ265" s="1" t="s">
        <v>0</v>
      </c>
      <c r="IK265" s="1" t="s">
        <v>0</v>
      </c>
      <c r="IL265" s="1" t="s">
        <v>0</v>
      </c>
      <c r="IM265" s="1" t="s">
        <v>0</v>
      </c>
      <c r="IN265" s="1" t="s">
        <v>0</v>
      </c>
      <c r="IO265" s="1" t="s">
        <v>0</v>
      </c>
      <c r="IP265" s="1" t="s">
        <v>0</v>
      </c>
      <c r="IQ265" s="1" t="s">
        <v>0</v>
      </c>
      <c r="IR265" s="1" t="s">
        <v>0</v>
      </c>
      <c r="IS265" s="1" t="s">
        <v>0</v>
      </c>
      <c r="IT265" s="1" t="s">
        <v>0</v>
      </c>
      <c r="IU265" s="1" t="s">
        <v>0</v>
      </c>
      <c r="IV265" s="1" t="s">
        <v>0</v>
      </c>
      <c r="IW265" s="1" t="s">
        <v>0</v>
      </c>
      <c r="IX265" s="1" t="s">
        <v>0</v>
      </c>
      <c r="IY265" s="1" t="s">
        <v>0</v>
      </c>
      <c r="IZ265" s="1" t="s">
        <v>0</v>
      </c>
      <c r="JA265" s="1" t="s">
        <v>0</v>
      </c>
      <c r="JB265" s="1" t="s">
        <v>0</v>
      </c>
      <c r="JC265" s="1" t="s">
        <v>0</v>
      </c>
      <c r="JD265" s="1" t="s">
        <v>0</v>
      </c>
      <c r="JE265" s="1" t="s">
        <v>0</v>
      </c>
      <c r="JF265" s="1" t="s">
        <v>0</v>
      </c>
      <c r="JG265" s="1" t="s">
        <v>0</v>
      </c>
      <c r="JH265" s="1" t="s">
        <v>0</v>
      </c>
      <c r="JI265" s="1" t="s">
        <v>0</v>
      </c>
      <c r="JJ265" s="1" t="s">
        <v>0</v>
      </c>
      <c r="JK265" s="1" t="s">
        <v>0</v>
      </c>
      <c r="JL265" s="1" t="s">
        <v>0</v>
      </c>
      <c r="JM265" s="1" t="s">
        <v>0</v>
      </c>
      <c r="JN265" s="1" t="s">
        <v>0</v>
      </c>
      <c r="JO265" s="1" t="s">
        <v>0</v>
      </c>
      <c r="JP265" s="1" t="s">
        <v>0</v>
      </c>
      <c r="JQ265" s="1" t="s">
        <v>0</v>
      </c>
      <c r="JR265" s="1" t="s">
        <v>0</v>
      </c>
      <c r="JS265" s="1" t="s">
        <v>0</v>
      </c>
      <c r="JT265" s="1" t="s">
        <v>0</v>
      </c>
      <c r="JU265" s="1" t="s">
        <v>0</v>
      </c>
      <c r="JV265" s="1" t="s">
        <v>0</v>
      </c>
      <c r="JW265" s="1" t="s">
        <v>0</v>
      </c>
      <c r="JX265" s="1" t="s">
        <v>0</v>
      </c>
      <c r="JY265" s="1" t="s">
        <v>0</v>
      </c>
      <c r="JZ265" s="1" t="s">
        <v>0</v>
      </c>
      <c r="KA265" s="1" t="s">
        <v>0</v>
      </c>
      <c r="KB265" s="1" t="s">
        <v>0</v>
      </c>
      <c r="KC265" s="1" t="s">
        <v>0</v>
      </c>
      <c r="KD265" s="1" t="s">
        <v>0</v>
      </c>
      <c r="KE265" s="1" t="s">
        <v>0</v>
      </c>
      <c r="KF265" s="1" t="s">
        <v>0</v>
      </c>
      <c r="KG265" s="1" t="s">
        <v>0</v>
      </c>
      <c r="KH265" s="1" t="s">
        <v>0</v>
      </c>
      <c r="KI265" s="1" t="s">
        <v>0</v>
      </c>
      <c r="KJ265" s="1" t="s">
        <v>0</v>
      </c>
      <c r="KK265" s="1" t="s">
        <v>0</v>
      </c>
      <c r="KL265" s="1" t="s">
        <v>0</v>
      </c>
      <c r="KM265" s="1" t="s">
        <v>0</v>
      </c>
      <c r="KN265" s="1" t="s">
        <v>0</v>
      </c>
      <c r="KO265" s="1" t="s">
        <v>0</v>
      </c>
      <c r="KP265" s="1" t="s">
        <v>0</v>
      </c>
      <c r="KQ265" s="1" t="s">
        <v>0</v>
      </c>
      <c r="KR265" s="1" t="s">
        <v>0</v>
      </c>
      <c r="KS265" s="1" t="s">
        <v>0</v>
      </c>
      <c r="KT265" s="1" t="s">
        <v>0</v>
      </c>
      <c r="KU265" s="1" t="s">
        <v>0</v>
      </c>
      <c r="KV265" s="1" t="s">
        <v>0</v>
      </c>
      <c r="KW265" s="1" t="s">
        <v>0</v>
      </c>
      <c r="KX265" s="1" t="s">
        <v>0</v>
      </c>
      <c r="KY265" s="1" t="s">
        <v>0</v>
      </c>
      <c r="KZ265" s="1" t="s">
        <v>0</v>
      </c>
      <c r="LA265" s="1" t="s">
        <v>0</v>
      </c>
      <c r="LB265" s="1" t="s">
        <v>0</v>
      </c>
      <c r="LC265" s="1" t="s">
        <v>0</v>
      </c>
      <c r="LD265" s="1" t="s">
        <v>0</v>
      </c>
      <c r="LE265" s="1" t="s">
        <v>0</v>
      </c>
      <c r="LF265" s="1" t="s">
        <v>0</v>
      </c>
      <c r="LG265" s="1" t="s">
        <v>0</v>
      </c>
      <c r="LH265" s="1" t="s">
        <v>0</v>
      </c>
      <c r="LI265" s="1" t="s">
        <v>0</v>
      </c>
      <c r="LJ265" s="1" t="s">
        <v>0</v>
      </c>
      <c r="LK265" s="1" t="s">
        <v>0</v>
      </c>
      <c r="LL265" s="1" t="s">
        <v>0</v>
      </c>
      <c r="LM265" s="1" t="s">
        <v>0</v>
      </c>
      <c r="LN265" s="1" t="s">
        <v>0</v>
      </c>
      <c r="LO265" s="1" t="s">
        <v>0</v>
      </c>
      <c r="LP265" s="1" t="s">
        <v>0</v>
      </c>
      <c r="LQ265" s="1" t="s">
        <v>0</v>
      </c>
      <c r="LR265" s="1" t="s">
        <v>0</v>
      </c>
      <c r="LS265" s="1" t="s">
        <v>0</v>
      </c>
      <c r="LT265" s="1" t="s">
        <v>0</v>
      </c>
      <c r="LU265" s="1" t="s">
        <v>0</v>
      </c>
      <c r="LV265" s="1" t="s">
        <v>0</v>
      </c>
      <c r="LW265" s="1" t="s">
        <v>0</v>
      </c>
      <c r="LX265" s="1" t="s">
        <v>0</v>
      </c>
      <c r="LY265" s="1" t="s">
        <v>0</v>
      </c>
      <c r="LZ265" s="1" t="s">
        <v>0</v>
      </c>
      <c r="MA265" s="1" t="s">
        <v>0</v>
      </c>
      <c r="MB265" s="1" t="s">
        <v>0</v>
      </c>
      <c r="MC265" s="1" t="s">
        <v>0</v>
      </c>
      <c r="MD265" s="1" t="s">
        <v>0</v>
      </c>
      <c r="ME265" s="1" t="s">
        <v>0</v>
      </c>
      <c r="MF265" s="1" t="s">
        <v>0</v>
      </c>
      <c r="MG265" s="1" t="s">
        <v>0</v>
      </c>
      <c r="MH265" s="1" t="s">
        <v>0</v>
      </c>
      <c r="MI265" s="1" t="s">
        <v>0</v>
      </c>
      <c r="MJ265" s="1" t="s">
        <v>0</v>
      </c>
      <c r="MK265" s="1" t="s">
        <v>0</v>
      </c>
      <c r="ML265" s="1" t="s">
        <v>0</v>
      </c>
      <c r="MM265" s="1" t="s">
        <v>0</v>
      </c>
      <c r="MN265" s="1" t="s">
        <v>0</v>
      </c>
      <c r="MO265" s="1" t="s">
        <v>0</v>
      </c>
      <c r="MP265" s="1" t="s">
        <v>0</v>
      </c>
      <c r="MQ265" s="1" t="s">
        <v>0</v>
      </c>
      <c r="MR265" s="1" t="s">
        <v>0</v>
      </c>
      <c r="MS265" s="1" t="s">
        <v>0</v>
      </c>
      <c r="MT265" s="1" t="s">
        <v>0</v>
      </c>
      <c r="MU265" s="1" t="s">
        <v>0</v>
      </c>
      <c r="MV265" s="1" t="s">
        <v>0</v>
      </c>
      <c r="MW265" s="1" t="s">
        <v>0</v>
      </c>
      <c r="MX265" s="1" t="s">
        <v>0</v>
      </c>
      <c r="MY265" s="1" t="s">
        <v>0</v>
      </c>
      <c r="MZ265" s="1" t="s">
        <v>0</v>
      </c>
      <c r="NA265" s="1" t="s">
        <v>0</v>
      </c>
      <c r="NB265" s="1" t="s">
        <v>0</v>
      </c>
      <c r="NC265" s="1" t="s">
        <v>0</v>
      </c>
      <c r="ND265" s="1" t="s">
        <v>0</v>
      </c>
      <c r="NE265" s="1" t="s">
        <v>0</v>
      </c>
      <c r="NF265" s="1" t="s">
        <v>0</v>
      </c>
      <c r="NG265" s="1" t="s">
        <v>0</v>
      </c>
      <c r="NH265" s="1" t="s">
        <v>0</v>
      </c>
      <c r="NI265" s="1" t="s">
        <v>0</v>
      </c>
      <c r="NJ265" s="1" t="s">
        <v>0</v>
      </c>
      <c r="NK265" s="1" t="s">
        <v>0</v>
      </c>
      <c r="NL265" s="1" t="s">
        <v>0</v>
      </c>
      <c r="NM265" s="1" t="s">
        <v>0</v>
      </c>
      <c r="NN265" s="1" t="s">
        <v>0</v>
      </c>
      <c r="NO265" s="1" t="s">
        <v>0</v>
      </c>
      <c r="NP265" s="1" t="s">
        <v>0</v>
      </c>
      <c r="NQ265" s="1" t="s">
        <v>0</v>
      </c>
      <c r="NR265" s="1" t="s">
        <v>0</v>
      </c>
      <c r="NS265" s="1" t="s">
        <v>0</v>
      </c>
      <c r="NT265" s="1" t="s">
        <v>0</v>
      </c>
      <c r="NU265" s="1" t="s">
        <v>0</v>
      </c>
      <c r="NV265" s="1" t="s">
        <v>0</v>
      </c>
      <c r="NW265" s="1" t="s">
        <v>0</v>
      </c>
      <c r="NX265" s="1" t="s">
        <v>0</v>
      </c>
      <c r="NY265" s="1" t="s">
        <v>0</v>
      </c>
      <c r="NZ265" s="1" t="s">
        <v>0</v>
      </c>
      <c r="OA265" s="1" t="s">
        <v>0</v>
      </c>
      <c r="OB265" s="1" t="s">
        <v>0</v>
      </c>
      <c r="OC265" s="1" t="s">
        <v>0</v>
      </c>
      <c r="OD265" s="1" t="s">
        <v>0</v>
      </c>
      <c r="OE265" s="1" t="s">
        <v>0</v>
      </c>
      <c r="OF265" s="1" t="s">
        <v>0</v>
      </c>
      <c r="OG265" s="1" t="s">
        <v>0</v>
      </c>
      <c r="OH265" s="1" t="s">
        <v>0</v>
      </c>
      <c r="OI265" s="1" t="s">
        <v>0</v>
      </c>
      <c r="OJ265" s="1" t="s">
        <v>0</v>
      </c>
      <c r="OK265" s="1" t="s">
        <v>0</v>
      </c>
      <c r="OL265" s="1" t="s">
        <v>0</v>
      </c>
      <c r="OM265" s="1" t="s">
        <v>0</v>
      </c>
      <c r="ON265" s="1" t="s">
        <v>0</v>
      </c>
      <c r="OO265" s="1" t="s">
        <v>0</v>
      </c>
      <c r="OP265" s="1" t="s">
        <v>0</v>
      </c>
      <c r="OQ265" s="1" t="s">
        <v>0</v>
      </c>
      <c r="OR265" s="1" t="s">
        <v>0</v>
      </c>
      <c r="OS265" s="1" t="s">
        <v>0</v>
      </c>
      <c r="OT265" s="1" t="s">
        <v>0</v>
      </c>
      <c r="OU265" s="1" t="s">
        <v>0</v>
      </c>
      <c r="OV265" s="1" t="s">
        <v>0</v>
      </c>
      <c r="OW265" s="1" t="s">
        <v>0</v>
      </c>
      <c r="OX265" s="1" t="s">
        <v>0</v>
      </c>
      <c r="OY265" s="1" t="s">
        <v>0</v>
      </c>
      <c r="OZ265" s="1" t="s">
        <v>0</v>
      </c>
      <c r="PA265" s="1" t="s">
        <v>0</v>
      </c>
      <c r="PB265" s="1" t="s">
        <v>0</v>
      </c>
      <c r="PC265" s="1" t="s">
        <v>0</v>
      </c>
      <c r="PD265" s="1" t="s">
        <v>0</v>
      </c>
      <c r="PE265" s="1" t="s">
        <v>0</v>
      </c>
      <c r="PF265" s="1" t="s">
        <v>0</v>
      </c>
      <c r="PG265" s="1" t="s">
        <v>0</v>
      </c>
      <c r="PH265" s="1" t="s">
        <v>0</v>
      </c>
      <c r="PI265" s="1" t="s">
        <v>0</v>
      </c>
      <c r="PJ265" s="1" t="s">
        <v>0</v>
      </c>
      <c r="PK265" s="1" t="s">
        <v>0</v>
      </c>
      <c r="PL265" s="1" t="s">
        <v>0</v>
      </c>
      <c r="PM265" s="1" t="s">
        <v>0</v>
      </c>
      <c r="PN265" s="1" t="s">
        <v>0</v>
      </c>
      <c r="PO265" s="1" t="s">
        <v>0</v>
      </c>
      <c r="PP265" s="1" t="s">
        <v>0</v>
      </c>
      <c r="PQ265" s="1" t="s">
        <v>0</v>
      </c>
      <c r="PR265" s="1" t="s">
        <v>0</v>
      </c>
      <c r="PS265" s="1" t="s">
        <v>0</v>
      </c>
      <c r="PT265" s="1" t="s">
        <v>0</v>
      </c>
      <c r="PU265" s="1" t="s">
        <v>0</v>
      </c>
      <c r="PV265" s="1" t="s">
        <v>0</v>
      </c>
      <c r="PW265" s="1" t="s">
        <v>0</v>
      </c>
      <c r="PX265" s="1" t="s">
        <v>0</v>
      </c>
      <c r="PY265" s="1" t="s">
        <v>0</v>
      </c>
      <c r="PZ265" s="1" t="s">
        <v>0</v>
      </c>
      <c r="QA265" s="1" t="s">
        <v>0</v>
      </c>
      <c r="QB265" s="1" t="s">
        <v>0</v>
      </c>
      <c r="QC265" s="1" t="s">
        <v>0</v>
      </c>
      <c r="QD265" s="1" t="s">
        <v>0</v>
      </c>
      <c r="QE265" s="1" t="s">
        <v>0</v>
      </c>
      <c r="QF265" s="1" t="s">
        <v>0</v>
      </c>
      <c r="QG265" s="1" t="s">
        <v>0</v>
      </c>
      <c r="QH265" s="1" t="s">
        <v>0</v>
      </c>
      <c r="QI265" s="1" t="s">
        <v>0</v>
      </c>
      <c r="QJ265" s="1" t="s">
        <v>0</v>
      </c>
      <c r="QK265" s="1" t="s">
        <v>0</v>
      </c>
      <c r="QL265" s="1" t="s">
        <v>0</v>
      </c>
      <c r="QM265" s="1" t="s">
        <v>0</v>
      </c>
      <c r="QN265" s="1" t="s">
        <v>0</v>
      </c>
      <c r="QO265" s="1" t="s">
        <v>0</v>
      </c>
      <c r="QP265" s="1" t="s">
        <v>0</v>
      </c>
      <c r="QQ265" s="1" t="s">
        <v>0</v>
      </c>
      <c r="QR265" s="1" t="s">
        <v>0</v>
      </c>
      <c r="QS265" s="1" t="s">
        <v>0</v>
      </c>
      <c r="QT265" s="1" t="s">
        <v>0</v>
      </c>
      <c r="QU265" s="1" t="s">
        <v>0</v>
      </c>
      <c r="QV265" s="1" t="s">
        <v>0</v>
      </c>
      <c r="QW265" s="1" t="s">
        <v>0</v>
      </c>
      <c r="QX265" s="1" t="s">
        <v>0</v>
      </c>
      <c r="QY265" s="1" t="s">
        <v>0</v>
      </c>
      <c r="QZ265" s="1" t="s">
        <v>0</v>
      </c>
      <c r="RA265" s="1" t="s">
        <v>0</v>
      </c>
      <c r="RB265" s="1" t="s">
        <v>0</v>
      </c>
      <c r="RC265" s="1" t="s">
        <v>0</v>
      </c>
      <c r="RD265" s="1" t="s">
        <v>0</v>
      </c>
      <c r="RE265" s="1" t="s">
        <v>0</v>
      </c>
      <c r="RF265" s="1" t="s">
        <v>0</v>
      </c>
      <c r="RG265" s="1" t="s">
        <v>0</v>
      </c>
      <c r="RH265" s="1" t="s">
        <v>0</v>
      </c>
      <c r="RI265" s="1" t="s">
        <v>0</v>
      </c>
      <c r="RJ265" s="1" t="s">
        <v>0</v>
      </c>
      <c r="RK265" s="1" t="s">
        <v>0</v>
      </c>
      <c r="RL265" s="1" t="s">
        <v>0</v>
      </c>
      <c r="RM265" s="1" t="s">
        <v>0</v>
      </c>
      <c r="RN265" s="1" t="s">
        <v>0</v>
      </c>
      <c r="RO265" s="1" t="s">
        <v>0</v>
      </c>
      <c r="RP265" s="1" t="s">
        <v>0</v>
      </c>
      <c r="RQ265" s="1" t="s">
        <v>0</v>
      </c>
      <c r="RR265" s="1" t="s">
        <v>0</v>
      </c>
      <c r="RS265" s="1" t="s">
        <v>0</v>
      </c>
      <c r="RT265" s="1" t="s">
        <v>0</v>
      </c>
      <c r="RU265" s="1" t="s">
        <v>0</v>
      </c>
      <c r="RV265" s="1" t="s">
        <v>0</v>
      </c>
      <c r="RW265" s="1" t="s">
        <v>0</v>
      </c>
      <c r="RX265" s="1" t="s">
        <v>0</v>
      </c>
      <c r="RY265" s="1" t="s">
        <v>0</v>
      </c>
      <c r="RZ265" s="1" t="s">
        <v>0</v>
      </c>
      <c r="SA265" s="1" t="s">
        <v>0</v>
      </c>
      <c r="SB265" s="1" t="s">
        <v>0</v>
      </c>
      <c r="SC265" s="1" t="s">
        <v>0</v>
      </c>
      <c r="SD265" s="1" t="s">
        <v>0</v>
      </c>
      <c r="SE265" s="1" t="s">
        <v>0</v>
      </c>
      <c r="SF265" s="1" t="s">
        <v>0</v>
      </c>
      <c r="SG265" s="1" t="s">
        <v>0</v>
      </c>
      <c r="SH265" s="1" t="s">
        <v>0</v>
      </c>
      <c r="SI265" s="1" t="s">
        <v>0</v>
      </c>
      <c r="SJ265" s="1" t="s">
        <v>0</v>
      </c>
      <c r="SK265" s="1" t="s">
        <v>0</v>
      </c>
      <c r="SL265" s="1" t="s">
        <v>0</v>
      </c>
      <c r="SM265" s="1" t="s">
        <v>0</v>
      </c>
      <c r="SN265" s="1" t="s">
        <v>0</v>
      </c>
      <c r="SO265" s="1" t="s">
        <v>0</v>
      </c>
      <c r="SP265" s="1" t="s">
        <v>0</v>
      </c>
      <c r="SQ265" s="1" t="s">
        <v>0</v>
      </c>
      <c r="SR265" s="1" t="s">
        <v>0</v>
      </c>
      <c r="SS265" s="1" t="s">
        <v>0</v>
      </c>
      <c r="ST265" s="1" t="s">
        <v>0</v>
      </c>
      <c r="SU265" s="1" t="s">
        <v>0</v>
      </c>
      <c r="SV265" s="1" t="s">
        <v>0</v>
      </c>
      <c r="SW265" s="1" t="s">
        <v>0</v>
      </c>
      <c r="SX265" s="1" t="s">
        <v>0</v>
      </c>
      <c r="SY265" s="1" t="s">
        <v>0</v>
      </c>
      <c r="SZ265" s="1" t="s">
        <v>0</v>
      </c>
      <c r="TA265" s="1" t="s">
        <v>0</v>
      </c>
      <c r="TB265" s="1" t="s">
        <v>0</v>
      </c>
      <c r="TC265" s="1" t="s">
        <v>0</v>
      </c>
      <c r="TD265" s="1" t="s">
        <v>0</v>
      </c>
      <c r="TE265" s="1" t="s">
        <v>0</v>
      </c>
      <c r="TF265" s="1" t="s">
        <v>0</v>
      </c>
      <c r="TG265" s="1" t="s">
        <v>0</v>
      </c>
      <c r="TH265" s="1" t="s">
        <v>0</v>
      </c>
      <c r="TI265" s="1" t="s">
        <v>0</v>
      </c>
      <c r="TJ265" s="1" t="s">
        <v>0</v>
      </c>
      <c r="TK265" s="1" t="s">
        <v>0</v>
      </c>
      <c r="TL265" s="1" t="s">
        <v>0</v>
      </c>
      <c r="TM265" s="1" t="s">
        <v>0</v>
      </c>
      <c r="TN265" s="1" t="s">
        <v>0</v>
      </c>
      <c r="TO265" s="1" t="s">
        <v>0</v>
      </c>
      <c r="TP265" s="1" t="s">
        <v>0</v>
      </c>
      <c r="TQ265" s="1" t="s">
        <v>0</v>
      </c>
      <c r="TR265" s="1" t="s">
        <v>0</v>
      </c>
      <c r="TS265" s="1" t="s">
        <v>0</v>
      </c>
      <c r="TT265" s="1" t="s">
        <v>0</v>
      </c>
      <c r="TU265" s="1" t="s">
        <v>0</v>
      </c>
      <c r="TV265" s="1" t="s">
        <v>0</v>
      </c>
      <c r="TW265" s="1" t="s">
        <v>0</v>
      </c>
      <c r="TX265" s="1" t="s">
        <v>0</v>
      </c>
      <c r="TY265" s="1" t="s">
        <v>0</v>
      </c>
      <c r="TZ265" s="1" t="s">
        <v>0</v>
      </c>
      <c r="UA265" s="1" t="s">
        <v>0</v>
      </c>
      <c r="UB265" s="1" t="s">
        <v>0</v>
      </c>
      <c r="UC265" s="1" t="s">
        <v>0</v>
      </c>
      <c r="UD265" s="1" t="s">
        <v>0</v>
      </c>
      <c r="UE265" s="1" t="s">
        <v>0</v>
      </c>
      <c r="UF265" s="1" t="s">
        <v>0</v>
      </c>
      <c r="UG265" s="1" t="s">
        <v>0</v>
      </c>
      <c r="UH265" s="1" t="s">
        <v>0</v>
      </c>
      <c r="UI265" s="1" t="s">
        <v>0</v>
      </c>
      <c r="UJ265" s="1" t="s">
        <v>0</v>
      </c>
      <c r="UK265" s="1" t="s">
        <v>0</v>
      </c>
      <c r="UL265" s="1" t="s">
        <v>0</v>
      </c>
      <c r="UM265" s="1" t="s">
        <v>0</v>
      </c>
      <c r="UN265" s="1" t="s">
        <v>0</v>
      </c>
      <c r="UO265" s="1" t="s">
        <v>0</v>
      </c>
      <c r="UP265" s="1" t="s">
        <v>0</v>
      </c>
      <c r="UQ265" s="1" t="s">
        <v>0</v>
      </c>
    </row>
    <row r="266" spans="1:563" x14ac:dyDescent="0.25">
      <c r="A266" s="1" t="s">
        <v>1902</v>
      </c>
      <c r="B266" s="1" t="s">
        <v>1180</v>
      </c>
      <c r="C266" s="1" t="s">
        <v>1181</v>
      </c>
      <c r="D266" s="1" t="s">
        <v>0</v>
      </c>
      <c r="E266" s="1" t="s">
        <v>0</v>
      </c>
      <c r="F266" s="1" t="s">
        <v>0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1" t="s">
        <v>0</v>
      </c>
      <c r="M266" s="1" t="s">
        <v>0</v>
      </c>
      <c r="N266" s="1" t="s">
        <v>0</v>
      </c>
      <c r="O266" s="1" t="s">
        <v>0</v>
      </c>
      <c r="P266" s="1" t="s">
        <v>0</v>
      </c>
      <c r="Q266" s="1" t="s">
        <v>0</v>
      </c>
      <c r="R266" s="1" t="s">
        <v>0</v>
      </c>
      <c r="S266" s="1" t="s">
        <v>0</v>
      </c>
      <c r="T266" s="1" t="s">
        <v>0</v>
      </c>
      <c r="U266" s="1" t="s">
        <v>0</v>
      </c>
      <c r="V266" s="1" t="s">
        <v>0</v>
      </c>
      <c r="W266" s="1" t="s">
        <v>0</v>
      </c>
      <c r="X266" s="1" t="s">
        <v>0</v>
      </c>
      <c r="Y266" s="1" t="s">
        <v>0</v>
      </c>
      <c r="Z266" s="1" t="s">
        <v>0</v>
      </c>
      <c r="AA266" s="1" t="s">
        <v>0</v>
      </c>
      <c r="AB266" s="1" t="s">
        <v>0</v>
      </c>
      <c r="AC266" s="1" t="s">
        <v>0</v>
      </c>
      <c r="AD266" s="1" t="s">
        <v>0</v>
      </c>
      <c r="AE266" s="1" t="s">
        <v>0</v>
      </c>
      <c r="AF266" s="1" t="s">
        <v>0</v>
      </c>
      <c r="AG266" s="1" t="s">
        <v>0</v>
      </c>
      <c r="AH266" s="1" t="s">
        <v>0</v>
      </c>
      <c r="AI266" s="1" t="s">
        <v>0</v>
      </c>
      <c r="AJ266" s="1" t="s">
        <v>0</v>
      </c>
      <c r="AK266" s="1" t="s">
        <v>0</v>
      </c>
      <c r="AL266" s="1" t="s">
        <v>0</v>
      </c>
      <c r="AM266" s="1" t="s">
        <v>0</v>
      </c>
      <c r="AN266" s="1" t="s">
        <v>0</v>
      </c>
      <c r="AO266" s="1" t="s">
        <v>0</v>
      </c>
      <c r="AP266" s="1" t="s">
        <v>0</v>
      </c>
      <c r="AQ266" s="1" t="s">
        <v>0</v>
      </c>
      <c r="AR266" s="1" t="s">
        <v>0</v>
      </c>
      <c r="AS266" s="1" t="s">
        <v>0</v>
      </c>
      <c r="AT266" s="1" t="s">
        <v>0</v>
      </c>
      <c r="AU266" s="1" t="s">
        <v>0</v>
      </c>
      <c r="AV266" s="1" t="s">
        <v>0</v>
      </c>
      <c r="AW266" s="1" t="s">
        <v>0</v>
      </c>
      <c r="AX266" s="1" t="s">
        <v>0</v>
      </c>
      <c r="AY266" s="1" t="s">
        <v>0</v>
      </c>
      <c r="AZ266" s="1" t="s">
        <v>0</v>
      </c>
      <c r="BA266" s="1" t="s">
        <v>0</v>
      </c>
      <c r="BB266" s="1" t="s">
        <v>0</v>
      </c>
      <c r="BC266" s="1" t="s">
        <v>0</v>
      </c>
      <c r="BD266" s="1" t="s">
        <v>0</v>
      </c>
      <c r="BE266" s="1" t="s">
        <v>0</v>
      </c>
      <c r="BF266" s="1" t="s">
        <v>0</v>
      </c>
      <c r="BG266" s="1" t="s">
        <v>0</v>
      </c>
      <c r="BH266" s="1" t="s">
        <v>0</v>
      </c>
      <c r="BI266" s="1" t="s">
        <v>0</v>
      </c>
      <c r="BJ266" s="1" t="s">
        <v>0</v>
      </c>
      <c r="BK266" s="1" t="s">
        <v>0</v>
      </c>
      <c r="BL266" s="1" t="s">
        <v>0</v>
      </c>
      <c r="BM266" s="1" t="s">
        <v>0</v>
      </c>
      <c r="BN266" s="1" t="s">
        <v>0</v>
      </c>
      <c r="BO266" s="1" t="s">
        <v>0</v>
      </c>
      <c r="BP266" s="1" t="s">
        <v>0</v>
      </c>
      <c r="BQ266" s="1" t="s">
        <v>0</v>
      </c>
      <c r="BR266" s="1" t="s">
        <v>0</v>
      </c>
      <c r="BS266" s="1" t="s">
        <v>0</v>
      </c>
      <c r="BT266" s="1" t="s">
        <v>0</v>
      </c>
      <c r="BU266" s="1" t="s">
        <v>0</v>
      </c>
      <c r="BV266" s="1" t="s">
        <v>0</v>
      </c>
      <c r="BW266" s="1" t="s">
        <v>0</v>
      </c>
      <c r="BX266" s="1" t="s">
        <v>0</v>
      </c>
      <c r="BY266" s="1" t="s">
        <v>0</v>
      </c>
      <c r="BZ266" s="1" t="s">
        <v>0</v>
      </c>
      <c r="CA266" s="1" t="s">
        <v>0</v>
      </c>
      <c r="CB266" s="1" t="s">
        <v>0</v>
      </c>
      <c r="CC266" s="1" t="s">
        <v>0</v>
      </c>
      <c r="CD266" s="1" t="s">
        <v>0</v>
      </c>
      <c r="CE266" s="1" t="s">
        <v>0</v>
      </c>
      <c r="CF266" s="1" t="s">
        <v>0</v>
      </c>
      <c r="CG266" s="1" t="s">
        <v>0</v>
      </c>
      <c r="CH266" s="1" t="s">
        <v>0</v>
      </c>
      <c r="CI266" s="1" t="s">
        <v>0</v>
      </c>
      <c r="CJ266" s="1" t="s">
        <v>0</v>
      </c>
      <c r="CK266" s="1" t="s">
        <v>0</v>
      </c>
      <c r="CL266" s="1" t="s">
        <v>0</v>
      </c>
      <c r="CM266" s="1" t="s">
        <v>0</v>
      </c>
      <c r="CN266" s="1" t="s">
        <v>0</v>
      </c>
      <c r="CO266" s="1" t="s">
        <v>0</v>
      </c>
      <c r="CP266" s="1" t="s">
        <v>0</v>
      </c>
      <c r="CQ266" s="1" t="s">
        <v>0</v>
      </c>
      <c r="CR266" s="1" t="s">
        <v>0</v>
      </c>
      <c r="CS266" s="1" t="s">
        <v>0</v>
      </c>
      <c r="CT266" s="1" t="s">
        <v>0</v>
      </c>
      <c r="CU266" s="1" t="s">
        <v>0</v>
      </c>
      <c r="CV266" s="1" t="s">
        <v>0</v>
      </c>
      <c r="CW266" s="1" t="s">
        <v>0</v>
      </c>
      <c r="CX266" s="1" t="s">
        <v>0</v>
      </c>
      <c r="CY266" s="1" t="s">
        <v>0</v>
      </c>
      <c r="CZ266" s="1" t="s">
        <v>0</v>
      </c>
      <c r="DA266" s="1" t="s">
        <v>0</v>
      </c>
      <c r="DB266" s="1" t="s">
        <v>0</v>
      </c>
      <c r="DC266" s="1" t="s">
        <v>0</v>
      </c>
      <c r="DD266" s="1" t="s">
        <v>0</v>
      </c>
      <c r="DE266" s="1" t="s">
        <v>0</v>
      </c>
      <c r="DF266" s="1" t="s">
        <v>0</v>
      </c>
      <c r="DG266" s="1" t="s">
        <v>0</v>
      </c>
      <c r="DH266" s="1" t="s">
        <v>0</v>
      </c>
      <c r="DI266" s="1" t="s">
        <v>0</v>
      </c>
      <c r="DJ266" s="1" t="s">
        <v>0</v>
      </c>
      <c r="DK266" s="1" t="s">
        <v>0</v>
      </c>
      <c r="DL266" s="1" t="s">
        <v>0</v>
      </c>
      <c r="DM266" s="1" t="s">
        <v>0</v>
      </c>
      <c r="DN266" s="1" t="s">
        <v>0</v>
      </c>
      <c r="DO266" s="1" t="s">
        <v>0</v>
      </c>
      <c r="DP266" s="1" t="s">
        <v>0</v>
      </c>
      <c r="DQ266" s="1" t="s">
        <v>0</v>
      </c>
      <c r="DR266" s="1" t="s">
        <v>0</v>
      </c>
      <c r="DS266" s="1" t="s">
        <v>0</v>
      </c>
      <c r="DT266" s="1" t="s">
        <v>0</v>
      </c>
      <c r="DU266" s="1" t="s">
        <v>0</v>
      </c>
      <c r="DV266" s="1" t="s">
        <v>0</v>
      </c>
      <c r="DW266" s="1" t="s">
        <v>0</v>
      </c>
      <c r="DX266" s="1" t="s">
        <v>0</v>
      </c>
      <c r="DY266" s="1" t="s">
        <v>0</v>
      </c>
      <c r="DZ266" s="1" t="s">
        <v>0</v>
      </c>
      <c r="EA266" s="1" t="s">
        <v>0</v>
      </c>
      <c r="EB266" s="1" t="s">
        <v>0</v>
      </c>
      <c r="EC266" s="1" t="s">
        <v>0</v>
      </c>
      <c r="ED266" s="1" t="s">
        <v>0</v>
      </c>
      <c r="EE266" s="1" t="s">
        <v>0</v>
      </c>
      <c r="EF266" s="1" t="s">
        <v>0</v>
      </c>
      <c r="EG266" s="1" t="s">
        <v>0</v>
      </c>
      <c r="EH266" s="1" t="s">
        <v>0</v>
      </c>
      <c r="EI266" s="1" t="s">
        <v>0</v>
      </c>
      <c r="EJ266" s="1" t="s">
        <v>0</v>
      </c>
      <c r="EK266" s="1" t="s">
        <v>0</v>
      </c>
      <c r="EL266" s="1" t="s">
        <v>0</v>
      </c>
      <c r="EM266" s="1" t="s">
        <v>0</v>
      </c>
      <c r="EN266" s="1" t="s">
        <v>0</v>
      </c>
      <c r="EO266" s="1" t="s">
        <v>0</v>
      </c>
      <c r="EP266" s="1" t="s">
        <v>0</v>
      </c>
      <c r="EQ266" s="1" t="s">
        <v>0</v>
      </c>
      <c r="ER266" s="1" t="s">
        <v>0</v>
      </c>
      <c r="ES266" s="1" t="s">
        <v>0</v>
      </c>
      <c r="ET266" s="1" t="s">
        <v>0</v>
      </c>
      <c r="EU266" s="1" t="s">
        <v>0</v>
      </c>
      <c r="EV266" s="1" t="s">
        <v>0</v>
      </c>
      <c r="EW266" s="1" t="s">
        <v>0</v>
      </c>
      <c r="EX266" s="1" t="s">
        <v>0</v>
      </c>
      <c r="EY266" s="1" t="s">
        <v>0</v>
      </c>
      <c r="EZ266" s="1" t="s">
        <v>0</v>
      </c>
      <c r="FA266" s="1" t="s">
        <v>0</v>
      </c>
      <c r="FB266" s="1" t="s">
        <v>0</v>
      </c>
      <c r="FC266" s="1" t="s">
        <v>0</v>
      </c>
      <c r="FD266" s="1" t="s">
        <v>0</v>
      </c>
      <c r="FE266" s="1" t="s">
        <v>0</v>
      </c>
      <c r="FF266" s="1" t="s">
        <v>0</v>
      </c>
      <c r="FG266" s="1" t="s">
        <v>0</v>
      </c>
      <c r="FH266" s="1" t="s">
        <v>0</v>
      </c>
      <c r="FI266" s="1" t="s">
        <v>0</v>
      </c>
      <c r="FJ266" s="1" t="s">
        <v>0</v>
      </c>
      <c r="FK266" s="1" t="s">
        <v>0</v>
      </c>
      <c r="FL266" s="1" t="s">
        <v>0</v>
      </c>
      <c r="FM266" s="1" t="s">
        <v>0</v>
      </c>
      <c r="FN266" s="1" t="s">
        <v>0</v>
      </c>
      <c r="FO266" s="1" t="s">
        <v>0</v>
      </c>
      <c r="FP266" s="1" t="s">
        <v>0</v>
      </c>
      <c r="FQ266" s="1" t="s">
        <v>0</v>
      </c>
      <c r="FR266" s="1" t="s">
        <v>0</v>
      </c>
      <c r="FS266" s="1" t="s">
        <v>0</v>
      </c>
      <c r="FT266" s="1" t="s">
        <v>0</v>
      </c>
      <c r="FU266" s="1" t="s">
        <v>0</v>
      </c>
      <c r="FV266" s="1" t="s">
        <v>0</v>
      </c>
      <c r="FW266" s="1" t="s">
        <v>0</v>
      </c>
      <c r="FX266" s="1" t="s">
        <v>0</v>
      </c>
      <c r="FY266" s="1" t="s">
        <v>0</v>
      </c>
      <c r="FZ266" s="1" t="s">
        <v>0</v>
      </c>
      <c r="GA266" s="1" t="s">
        <v>0</v>
      </c>
      <c r="GB266" s="1" t="s">
        <v>0</v>
      </c>
      <c r="GC266" s="1" t="s">
        <v>0</v>
      </c>
      <c r="GD266" s="1" t="s">
        <v>0</v>
      </c>
      <c r="GE266" s="1" t="s">
        <v>0</v>
      </c>
      <c r="GF266" s="1" t="s">
        <v>0</v>
      </c>
      <c r="GG266" s="1" t="s">
        <v>0</v>
      </c>
      <c r="GH266" s="1" t="s">
        <v>0</v>
      </c>
      <c r="GI266" s="1" t="s">
        <v>0</v>
      </c>
      <c r="GJ266" s="1" t="s">
        <v>0</v>
      </c>
      <c r="GK266" s="1" t="s">
        <v>0</v>
      </c>
      <c r="GL266" s="1" t="s">
        <v>0</v>
      </c>
      <c r="GM266" s="1" t="s">
        <v>0</v>
      </c>
      <c r="GN266" s="1" t="s">
        <v>0</v>
      </c>
      <c r="GO266" s="1" t="s">
        <v>0</v>
      </c>
      <c r="GP266" s="1" t="s">
        <v>0</v>
      </c>
      <c r="GQ266" s="1" t="s">
        <v>0</v>
      </c>
      <c r="GR266" s="1" t="s">
        <v>0</v>
      </c>
      <c r="GS266" s="1" t="s">
        <v>0</v>
      </c>
      <c r="GT266" s="1" t="s">
        <v>0</v>
      </c>
      <c r="GU266" s="1" t="s">
        <v>0</v>
      </c>
      <c r="GV266" s="1" t="s">
        <v>0</v>
      </c>
      <c r="GW266" s="1" t="s">
        <v>0</v>
      </c>
      <c r="GX266" s="1" t="s">
        <v>0</v>
      </c>
      <c r="GY266" s="1" t="s">
        <v>0</v>
      </c>
      <c r="GZ266" s="1" t="s">
        <v>0</v>
      </c>
      <c r="HA266" s="1" t="s">
        <v>0</v>
      </c>
      <c r="HB266" s="1" t="s">
        <v>0</v>
      </c>
      <c r="HC266" s="1" t="s">
        <v>0</v>
      </c>
      <c r="HD266" s="1" t="s">
        <v>0</v>
      </c>
      <c r="HE266" s="1" t="s">
        <v>0</v>
      </c>
      <c r="HF266" s="1" t="s">
        <v>0</v>
      </c>
      <c r="HG266" s="1" t="s">
        <v>0</v>
      </c>
      <c r="HH266" s="1" t="s">
        <v>0</v>
      </c>
      <c r="HI266" s="1" t="s">
        <v>0</v>
      </c>
      <c r="HJ266" s="1" t="s">
        <v>0</v>
      </c>
      <c r="HK266" s="1" t="s">
        <v>0</v>
      </c>
      <c r="HL266" s="1" t="s">
        <v>0</v>
      </c>
      <c r="HM266" s="1" t="s">
        <v>0</v>
      </c>
      <c r="HN266" s="1" t="s">
        <v>0</v>
      </c>
      <c r="HO266" s="1" t="s">
        <v>0</v>
      </c>
      <c r="HP266" s="1" t="s">
        <v>0</v>
      </c>
      <c r="HQ266" s="1" t="s">
        <v>0</v>
      </c>
      <c r="HR266" s="1" t="s">
        <v>0</v>
      </c>
      <c r="HS266" s="1" t="s">
        <v>0</v>
      </c>
      <c r="HT266" s="1" t="s">
        <v>0</v>
      </c>
      <c r="HU266" s="1" t="s">
        <v>0</v>
      </c>
      <c r="HV266" s="1" t="s">
        <v>0</v>
      </c>
      <c r="HW266" s="1" t="s">
        <v>0</v>
      </c>
      <c r="HX266" s="1" t="s">
        <v>0</v>
      </c>
      <c r="HY266" s="1" t="s">
        <v>0</v>
      </c>
      <c r="HZ266" s="1" t="s">
        <v>0</v>
      </c>
      <c r="IA266" s="1" t="s">
        <v>0</v>
      </c>
      <c r="IB266" s="1" t="s">
        <v>0</v>
      </c>
      <c r="IC266" s="1" t="s">
        <v>0</v>
      </c>
      <c r="ID266" s="1" t="s">
        <v>0</v>
      </c>
      <c r="IE266" s="1" t="s">
        <v>0</v>
      </c>
      <c r="IF266" s="1" t="s">
        <v>0</v>
      </c>
      <c r="IG266" s="1" t="s">
        <v>0</v>
      </c>
      <c r="IH266" s="1" t="s">
        <v>0</v>
      </c>
      <c r="II266" s="1" t="s">
        <v>0</v>
      </c>
      <c r="IJ266" s="1" t="s">
        <v>0</v>
      </c>
      <c r="IK266" s="1" t="s">
        <v>0</v>
      </c>
      <c r="IL266" s="1" t="s">
        <v>0</v>
      </c>
      <c r="IM266" s="1" t="s">
        <v>0</v>
      </c>
      <c r="IN266" s="1" t="s">
        <v>0</v>
      </c>
      <c r="IO266" s="1" t="s">
        <v>0</v>
      </c>
      <c r="IP266" s="1" t="s">
        <v>0</v>
      </c>
      <c r="IQ266" s="1" t="s">
        <v>0</v>
      </c>
      <c r="IR266" s="1" t="s">
        <v>0</v>
      </c>
      <c r="IS266" s="1" t="s">
        <v>0</v>
      </c>
      <c r="IT266" s="1" t="s">
        <v>0</v>
      </c>
      <c r="IU266" s="1" t="s">
        <v>0</v>
      </c>
      <c r="IV266" s="1" t="s">
        <v>0</v>
      </c>
      <c r="IW266" s="1" t="s">
        <v>0</v>
      </c>
      <c r="IX266" s="1" t="s">
        <v>0</v>
      </c>
      <c r="IY266" s="1" t="s">
        <v>0</v>
      </c>
      <c r="IZ266" s="1" t="s">
        <v>0</v>
      </c>
      <c r="JA266" s="1" t="s">
        <v>0</v>
      </c>
      <c r="JB266" s="1" t="s">
        <v>0</v>
      </c>
      <c r="JC266" s="1" t="s">
        <v>0</v>
      </c>
      <c r="JD266" s="1" t="s">
        <v>0</v>
      </c>
      <c r="JE266" s="1" t="s">
        <v>0</v>
      </c>
      <c r="JF266" s="1" t="s">
        <v>0</v>
      </c>
      <c r="JG266" s="1" t="s">
        <v>0</v>
      </c>
      <c r="JH266" s="1" t="s">
        <v>0</v>
      </c>
      <c r="JI266" s="1" t="s">
        <v>0</v>
      </c>
      <c r="JJ266" s="1" t="s">
        <v>0</v>
      </c>
      <c r="JK266" s="1" t="s">
        <v>0</v>
      </c>
      <c r="JL266" s="1" t="s">
        <v>0</v>
      </c>
      <c r="JM266" s="1" t="s">
        <v>0</v>
      </c>
      <c r="JN266" s="1" t="s">
        <v>0</v>
      </c>
      <c r="JO266" s="1" t="s">
        <v>0</v>
      </c>
      <c r="JP266" s="1" t="s">
        <v>0</v>
      </c>
      <c r="JQ266" s="1" t="s">
        <v>0</v>
      </c>
      <c r="JR266" s="1" t="s">
        <v>0</v>
      </c>
      <c r="JS266" s="1" t="s">
        <v>0</v>
      </c>
      <c r="JT266" s="1" t="s">
        <v>0</v>
      </c>
      <c r="JU266" s="1" t="s">
        <v>0</v>
      </c>
      <c r="JV266" s="1" t="s">
        <v>0</v>
      </c>
      <c r="JW266" s="1" t="s">
        <v>0</v>
      </c>
      <c r="JX266" s="1" t="s">
        <v>0</v>
      </c>
      <c r="JY266" s="1" t="s">
        <v>0</v>
      </c>
      <c r="JZ266" s="1" t="s">
        <v>0</v>
      </c>
      <c r="KA266" s="1" t="s">
        <v>0</v>
      </c>
      <c r="KB266" s="1" t="s">
        <v>0</v>
      </c>
      <c r="KC266" s="1" t="s">
        <v>0</v>
      </c>
      <c r="KD266" s="1" t="s">
        <v>0</v>
      </c>
      <c r="KE266" s="1" t="s">
        <v>0</v>
      </c>
      <c r="KF266" s="1" t="s">
        <v>0</v>
      </c>
      <c r="KG266" s="1" t="s">
        <v>0</v>
      </c>
      <c r="KH266" s="1" t="s">
        <v>0</v>
      </c>
      <c r="KI266" s="1" t="s">
        <v>0</v>
      </c>
      <c r="KJ266" s="1" t="s">
        <v>0</v>
      </c>
      <c r="KK266" s="1" t="s">
        <v>0</v>
      </c>
      <c r="KL266" s="1" t="s">
        <v>0</v>
      </c>
      <c r="KM266" s="1" t="s">
        <v>0</v>
      </c>
      <c r="KN266" s="1" t="s">
        <v>0</v>
      </c>
      <c r="KO266" s="1" t="s">
        <v>0</v>
      </c>
      <c r="KP266" s="1" t="s">
        <v>0</v>
      </c>
      <c r="KQ266" s="1" t="s">
        <v>0</v>
      </c>
      <c r="KR266" s="1" t="s">
        <v>0</v>
      </c>
      <c r="KS266" s="1" t="s">
        <v>0</v>
      </c>
      <c r="KT266" s="1" t="s">
        <v>0</v>
      </c>
      <c r="KU266" s="1" t="s">
        <v>0</v>
      </c>
      <c r="KV266" s="1" t="s">
        <v>0</v>
      </c>
      <c r="KW266" s="1" t="s">
        <v>0</v>
      </c>
      <c r="KX266" s="1" t="s">
        <v>0</v>
      </c>
      <c r="KY266" s="1" t="s">
        <v>0</v>
      </c>
      <c r="KZ266" s="1" t="s">
        <v>0</v>
      </c>
      <c r="LA266" s="1" t="s">
        <v>0</v>
      </c>
      <c r="LB266" s="1" t="s">
        <v>0</v>
      </c>
      <c r="LC266" s="1" t="s">
        <v>0</v>
      </c>
      <c r="LD266" s="1" t="s">
        <v>0</v>
      </c>
      <c r="LE266" s="1" t="s">
        <v>0</v>
      </c>
      <c r="LF266" s="1" t="s">
        <v>0</v>
      </c>
      <c r="LG266" s="1" t="s">
        <v>0</v>
      </c>
      <c r="LH266" s="1" t="s">
        <v>0</v>
      </c>
      <c r="LI266" s="1" t="s">
        <v>0</v>
      </c>
      <c r="LJ266" s="1" t="s">
        <v>0</v>
      </c>
      <c r="LK266" s="1" t="s">
        <v>0</v>
      </c>
      <c r="LL266" s="1" t="s">
        <v>0</v>
      </c>
      <c r="LM266" s="1" t="s">
        <v>0</v>
      </c>
      <c r="LN266" s="1" t="s">
        <v>0</v>
      </c>
      <c r="LO266" s="1" t="s">
        <v>0</v>
      </c>
      <c r="LP266" s="1" t="s">
        <v>0</v>
      </c>
      <c r="LQ266" s="1" t="s">
        <v>0</v>
      </c>
      <c r="LR266" s="1" t="s">
        <v>0</v>
      </c>
      <c r="LS266" s="1" t="s">
        <v>0</v>
      </c>
      <c r="LT266" s="1" t="s">
        <v>0</v>
      </c>
      <c r="LU266" s="1" t="s">
        <v>0</v>
      </c>
      <c r="LV266" s="1" t="s">
        <v>0</v>
      </c>
      <c r="LW266" s="1" t="s">
        <v>0</v>
      </c>
      <c r="LX266" s="1" t="s">
        <v>0</v>
      </c>
      <c r="LY266" s="1" t="s">
        <v>0</v>
      </c>
      <c r="LZ266" s="1" t="s">
        <v>0</v>
      </c>
      <c r="MA266" s="1" t="s">
        <v>0</v>
      </c>
      <c r="MB266" s="1" t="s">
        <v>0</v>
      </c>
      <c r="MC266" s="1" t="s">
        <v>0</v>
      </c>
      <c r="MD266" s="1" t="s">
        <v>0</v>
      </c>
      <c r="ME266" s="1" t="s">
        <v>0</v>
      </c>
      <c r="MF266" s="1" t="s">
        <v>0</v>
      </c>
      <c r="MG266" s="1" t="s">
        <v>0</v>
      </c>
      <c r="MH266" s="1" t="s">
        <v>0</v>
      </c>
      <c r="MI266" s="1" t="s">
        <v>0</v>
      </c>
      <c r="MJ266" s="1" t="s">
        <v>0</v>
      </c>
      <c r="MK266" s="1" t="s">
        <v>0</v>
      </c>
      <c r="ML266" s="1" t="s">
        <v>0</v>
      </c>
      <c r="MM266" s="1" t="s">
        <v>0</v>
      </c>
      <c r="MN266" s="1" t="s">
        <v>0</v>
      </c>
      <c r="MO266" s="1" t="s">
        <v>0</v>
      </c>
      <c r="MP266" s="1" t="s">
        <v>0</v>
      </c>
      <c r="MQ266" s="1" t="s">
        <v>0</v>
      </c>
      <c r="MR266" s="1" t="s">
        <v>0</v>
      </c>
      <c r="MS266" s="1" t="s">
        <v>0</v>
      </c>
      <c r="MT266" s="1" t="s">
        <v>0</v>
      </c>
      <c r="MU266" s="1" t="s">
        <v>0</v>
      </c>
      <c r="MV266" s="1" t="s">
        <v>0</v>
      </c>
      <c r="MW266" s="1" t="s">
        <v>0</v>
      </c>
      <c r="MX266" s="1" t="s">
        <v>0</v>
      </c>
      <c r="MY266" s="1" t="s">
        <v>0</v>
      </c>
      <c r="MZ266" s="1" t="s">
        <v>0</v>
      </c>
      <c r="NA266" s="1" t="s">
        <v>0</v>
      </c>
      <c r="NB266" s="1" t="s">
        <v>0</v>
      </c>
      <c r="NC266" s="1" t="s">
        <v>0</v>
      </c>
      <c r="ND266" s="1" t="s">
        <v>0</v>
      </c>
      <c r="NE266" s="1" t="s">
        <v>0</v>
      </c>
      <c r="NF266" s="1" t="s">
        <v>0</v>
      </c>
      <c r="NG266" s="1" t="s">
        <v>0</v>
      </c>
      <c r="NH266" s="1" t="s">
        <v>0</v>
      </c>
      <c r="NI266" s="1" t="s">
        <v>0</v>
      </c>
      <c r="NJ266" s="1" t="s">
        <v>0</v>
      </c>
      <c r="NK266" s="1" t="s">
        <v>0</v>
      </c>
      <c r="NL266" s="1" t="s">
        <v>0</v>
      </c>
      <c r="NM266" s="1" t="s">
        <v>0</v>
      </c>
      <c r="NN266" s="1" t="s">
        <v>0</v>
      </c>
      <c r="NO266" s="1" t="s">
        <v>0</v>
      </c>
      <c r="NP266" s="1" t="s">
        <v>0</v>
      </c>
      <c r="NQ266" s="1" t="s">
        <v>0</v>
      </c>
      <c r="NR266" s="1" t="s">
        <v>0</v>
      </c>
      <c r="NS266" s="1" t="s">
        <v>0</v>
      </c>
      <c r="NT266" s="1" t="s">
        <v>0</v>
      </c>
      <c r="NU266" s="1" t="s">
        <v>0</v>
      </c>
      <c r="NV266" s="1" t="s">
        <v>0</v>
      </c>
      <c r="NW266" s="1" t="s">
        <v>0</v>
      </c>
      <c r="NX266" s="1" t="s">
        <v>0</v>
      </c>
      <c r="NY266" s="1" t="s">
        <v>0</v>
      </c>
      <c r="NZ266" s="1" t="s">
        <v>0</v>
      </c>
      <c r="OA266" s="1" t="s">
        <v>0</v>
      </c>
      <c r="OB266" s="1" t="s">
        <v>0</v>
      </c>
      <c r="OC266" s="1" t="s">
        <v>0</v>
      </c>
      <c r="OD266" s="1" t="s">
        <v>0</v>
      </c>
      <c r="OE266" s="1" t="s">
        <v>0</v>
      </c>
      <c r="OF266" s="1" t="s">
        <v>0</v>
      </c>
      <c r="OG266" s="1" t="s">
        <v>0</v>
      </c>
      <c r="OH266" s="1" t="s">
        <v>0</v>
      </c>
      <c r="OI266" s="1" t="s">
        <v>0</v>
      </c>
      <c r="OJ266" s="1" t="s">
        <v>0</v>
      </c>
      <c r="OK266" s="1" t="s">
        <v>0</v>
      </c>
      <c r="OL266" s="1" t="s">
        <v>0</v>
      </c>
      <c r="OM266" s="1" t="s">
        <v>0</v>
      </c>
      <c r="ON266" s="1" t="s">
        <v>0</v>
      </c>
      <c r="OO266" s="1" t="s">
        <v>0</v>
      </c>
      <c r="OP266" s="1" t="s">
        <v>0</v>
      </c>
      <c r="OQ266" s="1" t="s">
        <v>0</v>
      </c>
      <c r="OR266" s="1" t="s">
        <v>0</v>
      </c>
      <c r="OS266" s="1" t="s">
        <v>0</v>
      </c>
      <c r="OT266" s="1" t="s">
        <v>0</v>
      </c>
      <c r="OU266" s="1" t="s">
        <v>0</v>
      </c>
      <c r="OV266" s="1" t="s">
        <v>0</v>
      </c>
      <c r="OW266" s="1" t="s">
        <v>0</v>
      </c>
      <c r="OX266" s="1" t="s">
        <v>0</v>
      </c>
      <c r="OY266" s="1" t="s">
        <v>0</v>
      </c>
      <c r="OZ266" s="1" t="s">
        <v>0</v>
      </c>
      <c r="PA266" s="1" t="s">
        <v>0</v>
      </c>
      <c r="PB266" s="1" t="s">
        <v>0</v>
      </c>
      <c r="PC266" s="1" t="s">
        <v>0</v>
      </c>
      <c r="PD266" s="1" t="s">
        <v>0</v>
      </c>
      <c r="PE266" s="1" t="s">
        <v>0</v>
      </c>
      <c r="PF266" s="1" t="s">
        <v>0</v>
      </c>
      <c r="PG266" s="1" t="s">
        <v>0</v>
      </c>
      <c r="PH266" s="1" t="s">
        <v>0</v>
      </c>
      <c r="PI266" s="1" t="s">
        <v>0</v>
      </c>
      <c r="PJ266" s="1" t="s">
        <v>0</v>
      </c>
      <c r="PK266" s="1" t="s">
        <v>0</v>
      </c>
      <c r="PL266" s="1" t="s">
        <v>0</v>
      </c>
      <c r="PM266" s="1" t="s">
        <v>0</v>
      </c>
      <c r="PN266" s="1" t="s">
        <v>0</v>
      </c>
      <c r="PO266" s="1" t="s">
        <v>0</v>
      </c>
      <c r="PP266" s="1" t="s">
        <v>0</v>
      </c>
      <c r="PQ266" s="1" t="s">
        <v>0</v>
      </c>
      <c r="PR266" s="1" t="s">
        <v>0</v>
      </c>
      <c r="PS266" s="1" t="s">
        <v>0</v>
      </c>
      <c r="PT266" s="1" t="s">
        <v>0</v>
      </c>
      <c r="PU266" s="1" t="s">
        <v>0</v>
      </c>
      <c r="PV266" s="1" t="s">
        <v>0</v>
      </c>
      <c r="PW266" s="1" t="s">
        <v>0</v>
      </c>
      <c r="PX266" s="1" t="s">
        <v>0</v>
      </c>
      <c r="PY266" s="1" t="s">
        <v>0</v>
      </c>
      <c r="PZ266" s="1" t="s">
        <v>0</v>
      </c>
      <c r="QA266" s="1" t="s">
        <v>0</v>
      </c>
      <c r="QB266" s="1" t="s">
        <v>0</v>
      </c>
      <c r="QC266" s="1" t="s">
        <v>0</v>
      </c>
      <c r="QD266" s="1" t="s">
        <v>0</v>
      </c>
      <c r="QE266" s="1" t="s">
        <v>0</v>
      </c>
      <c r="QF266" s="1" t="s">
        <v>0</v>
      </c>
      <c r="QG266" s="1" t="s">
        <v>0</v>
      </c>
      <c r="QH266" s="1" t="s">
        <v>0</v>
      </c>
      <c r="QI266" s="1" t="s">
        <v>0</v>
      </c>
      <c r="QJ266" s="1" t="s">
        <v>0</v>
      </c>
      <c r="QK266" s="1" t="s">
        <v>0</v>
      </c>
      <c r="QL266" s="1" t="s">
        <v>0</v>
      </c>
      <c r="QM266" s="1" t="s">
        <v>0</v>
      </c>
      <c r="QN266" s="1" t="s">
        <v>0</v>
      </c>
      <c r="QO266" s="1" t="s">
        <v>0</v>
      </c>
      <c r="QP266" s="1" t="s">
        <v>0</v>
      </c>
      <c r="QQ266" s="1" t="s">
        <v>0</v>
      </c>
      <c r="QR266" s="1" t="s">
        <v>0</v>
      </c>
      <c r="QS266" s="1" t="s">
        <v>0</v>
      </c>
      <c r="QT266" s="1" t="s">
        <v>0</v>
      </c>
      <c r="QU266" s="1" t="s">
        <v>0</v>
      </c>
      <c r="QV266" s="1" t="s">
        <v>0</v>
      </c>
      <c r="QW266" s="1" t="s">
        <v>0</v>
      </c>
      <c r="QX266" s="1" t="s">
        <v>0</v>
      </c>
      <c r="QY266" s="1" t="s">
        <v>0</v>
      </c>
      <c r="QZ266" s="1" t="s">
        <v>0</v>
      </c>
      <c r="RA266" s="1" t="s">
        <v>0</v>
      </c>
      <c r="RB266" s="1" t="s">
        <v>0</v>
      </c>
      <c r="RC266" s="1" t="s">
        <v>0</v>
      </c>
      <c r="RD266" s="1" t="s">
        <v>0</v>
      </c>
      <c r="RE266" s="1" t="s">
        <v>0</v>
      </c>
      <c r="RF266" s="1" t="s">
        <v>0</v>
      </c>
      <c r="RG266" s="1" t="s">
        <v>0</v>
      </c>
      <c r="RH266" s="1" t="s">
        <v>0</v>
      </c>
      <c r="RI266" s="1" t="s">
        <v>0</v>
      </c>
      <c r="RJ266" s="1" t="s">
        <v>0</v>
      </c>
      <c r="RK266" s="1" t="s">
        <v>0</v>
      </c>
      <c r="RL266" s="1" t="s">
        <v>0</v>
      </c>
      <c r="RM266" s="1" t="s">
        <v>0</v>
      </c>
      <c r="RN266" s="1" t="s">
        <v>0</v>
      </c>
      <c r="RO266" s="1" t="s">
        <v>0</v>
      </c>
      <c r="RP266" s="1" t="s">
        <v>0</v>
      </c>
      <c r="RQ266" s="1" t="s">
        <v>0</v>
      </c>
      <c r="RR266" s="1" t="s">
        <v>0</v>
      </c>
      <c r="RS266" s="1" t="s">
        <v>0</v>
      </c>
      <c r="RT266" s="1" t="s">
        <v>0</v>
      </c>
      <c r="RU266" s="1" t="s">
        <v>0</v>
      </c>
      <c r="RV266" s="1" t="s">
        <v>0</v>
      </c>
      <c r="RW266" s="1" t="s">
        <v>0</v>
      </c>
      <c r="RX266" s="1" t="s">
        <v>0</v>
      </c>
      <c r="RY266" s="1" t="s">
        <v>0</v>
      </c>
      <c r="RZ266" s="1" t="s">
        <v>0</v>
      </c>
      <c r="SA266" s="1" t="s">
        <v>0</v>
      </c>
      <c r="SB266" s="1" t="s">
        <v>0</v>
      </c>
      <c r="SC266" s="1" t="s">
        <v>0</v>
      </c>
      <c r="SD266" s="1" t="s">
        <v>0</v>
      </c>
      <c r="SE266" s="1" t="s">
        <v>0</v>
      </c>
      <c r="SF266" s="1" t="s">
        <v>0</v>
      </c>
      <c r="SG266" s="1" t="s">
        <v>0</v>
      </c>
      <c r="SH266" s="1" t="s">
        <v>0</v>
      </c>
      <c r="SI266" s="1" t="s">
        <v>0</v>
      </c>
      <c r="SJ266" s="1" t="s">
        <v>0</v>
      </c>
      <c r="SK266" s="1" t="s">
        <v>0</v>
      </c>
      <c r="SL266" s="1" t="s">
        <v>0</v>
      </c>
      <c r="SM266" s="1" t="s">
        <v>0</v>
      </c>
      <c r="SN266" s="1" t="s">
        <v>0</v>
      </c>
      <c r="SO266" s="1" t="s">
        <v>0</v>
      </c>
      <c r="SP266" s="1" t="s">
        <v>0</v>
      </c>
      <c r="SQ266" s="1" t="s">
        <v>0</v>
      </c>
      <c r="SR266" s="1" t="s">
        <v>0</v>
      </c>
      <c r="SS266" s="1" t="s">
        <v>0</v>
      </c>
      <c r="ST266" s="1" t="s">
        <v>0</v>
      </c>
      <c r="SU266" s="1" t="s">
        <v>0</v>
      </c>
      <c r="SV266" s="1" t="s">
        <v>0</v>
      </c>
      <c r="SW266" s="1" t="s">
        <v>0</v>
      </c>
      <c r="SX266" s="1" t="s">
        <v>0</v>
      </c>
      <c r="SY266" s="1" t="s">
        <v>0</v>
      </c>
      <c r="SZ266" s="1" t="s">
        <v>0</v>
      </c>
      <c r="TA266" s="1" t="s">
        <v>0</v>
      </c>
      <c r="TB266" s="1" t="s">
        <v>0</v>
      </c>
      <c r="TC266" s="1" t="s">
        <v>0</v>
      </c>
      <c r="TD266" s="1" t="s">
        <v>0</v>
      </c>
      <c r="TE266" s="1" t="s">
        <v>0</v>
      </c>
      <c r="TF266" s="1" t="s">
        <v>0</v>
      </c>
      <c r="TG266" s="1" t="s">
        <v>0</v>
      </c>
      <c r="TH266" s="1" t="s">
        <v>0</v>
      </c>
      <c r="TI266" s="1" t="s">
        <v>0</v>
      </c>
      <c r="TJ266" s="1" t="s">
        <v>0</v>
      </c>
      <c r="TK266" s="1" t="s">
        <v>0</v>
      </c>
      <c r="TL266" s="1" t="s">
        <v>0</v>
      </c>
      <c r="TM266" s="1" t="s">
        <v>0</v>
      </c>
      <c r="TN266" s="1" t="s">
        <v>0</v>
      </c>
      <c r="TO266" s="1" t="s">
        <v>0</v>
      </c>
      <c r="TP266" s="1" t="s">
        <v>0</v>
      </c>
      <c r="TQ266" s="1" t="s">
        <v>0</v>
      </c>
      <c r="TR266" s="1" t="s">
        <v>0</v>
      </c>
      <c r="TS266" s="1" t="s">
        <v>0</v>
      </c>
      <c r="TT266" s="1" t="s">
        <v>0</v>
      </c>
      <c r="TU266" s="1" t="s">
        <v>0</v>
      </c>
      <c r="TV266" s="1" t="s">
        <v>0</v>
      </c>
      <c r="TW266" s="1" t="s">
        <v>0</v>
      </c>
      <c r="TX266" s="1" t="s">
        <v>0</v>
      </c>
      <c r="TY266" s="1" t="s">
        <v>0</v>
      </c>
      <c r="TZ266" s="1" t="s">
        <v>0</v>
      </c>
      <c r="UA266" s="1" t="s">
        <v>0</v>
      </c>
      <c r="UB266" s="1" t="s">
        <v>0</v>
      </c>
      <c r="UC266" s="1" t="s">
        <v>0</v>
      </c>
      <c r="UD266" s="1" t="s">
        <v>0</v>
      </c>
      <c r="UE266" s="1" t="s">
        <v>0</v>
      </c>
      <c r="UF266" s="1" t="s">
        <v>0</v>
      </c>
      <c r="UG266" s="1" t="s">
        <v>0</v>
      </c>
      <c r="UH266" s="1" t="s">
        <v>0</v>
      </c>
      <c r="UI266" s="1" t="s">
        <v>0</v>
      </c>
      <c r="UJ266" s="1" t="s">
        <v>0</v>
      </c>
      <c r="UK266" s="1" t="s">
        <v>0</v>
      </c>
      <c r="UL266" s="1" t="s">
        <v>0</v>
      </c>
      <c r="UM266" s="1" t="s">
        <v>0</v>
      </c>
      <c r="UN266" s="1" t="s">
        <v>0</v>
      </c>
      <c r="UO266" s="1" t="s">
        <v>0</v>
      </c>
      <c r="UP266" s="1" t="s">
        <v>0</v>
      </c>
      <c r="UQ266" s="1" t="s">
        <v>0</v>
      </c>
    </row>
    <row r="267" spans="1:563" x14ac:dyDescent="0.25">
      <c r="A267" s="1" t="s">
        <v>1903</v>
      </c>
      <c r="B267" s="1" t="s">
        <v>1185</v>
      </c>
      <c r="C267" s="1" t="s">
        <v>1186</v>
      </c>
      <c r="D267" s="1" t="s">
        <v>0</v>
      </c>
      <c r="E267" s="1" t="s">
        <v>0</v>
      </c>
      <c r="F267" s="1" t="s">
        <v>0</v>
      </c>
      <c r="G267" s="1" t="s">
        <v>0</v>
      </c>
      <c r="H267" s="1" t="s">
        <v>0</v>
      </c>
      <c r="I267" s="1" t="s">
        <v>0</v>
      </c>
      <c r="J267" s="1" t="s">
        <v>0</v>
      </c>
      <c r="K267" s="1" t="s">
        <v>0</v>
      </c>
      <c r="L267" s="1" t="s">
        <v>0</v>
      </c>
      <c r="M267" s="1" t="s">
        <v>0</v>
      </c>
      <c r="N267" s="1" t="s">
        <v>0</v>
      </c>
      <c r="O267" s="1" t="s">
        <v>0</v>
      </c>
      <c r="P267" s="1" t="s">
        <v>0</v>
      </c>
      <c r="Q267" s="1" t="s">
        <v>0</v>
      </c>
      <c r="R267" s="1" t="s">
        <v>0</v>
      </c>
      <c r="S267" s="1" t="s">
        <v>0</v>
      </c>
      <c r="T267" s="1" t="s">
        <v>0</v>
      </c>
      <c r="U267" s="1" t="s">
        <v>0</v>
      </c>
      <c r="V267" s="1" t="s">
        <v>0</v>
      </c>
      <c r="W267" s="1" t="s">
        <v>0</v>
      </c>
      <c r="X267" s="1" t="s">
        <v>0</v>
      </c>
      <c r="Y267" s="1" t="s">
        <v>0</v>
      </c>
      <c r="Z267" s="1" t="s">
        <v>0</v>
      </c>
      <c r="AA267" s="1" t="s">
        <v>0</v>
      </c>
      <c r="AB267" s="1" t="s">
        <v>0</v>
      </c>
      <c r="AC267" s="1" t="s">
        <v>0</v>
      </c>
      <c r="AD267" s="1" t="s">
        <v>0</v>
      </c>
      <c r="AE267" s="1" t="s">
        <v>0</v>
      </c>
      <c r="AF267" s="1" t="s">
        <v>0</v>
      </c>
      <c r="AG267" s="1" t="s">
        <v>0</v>
      </c>
      <c r="AH267" s="1" t="s">
        <v>0</v>
      </c>
      <c r="AI267" s="1" t="s">
        <v>0</v>
      </c>
      <c r="AJ267" s="1" t="s">
        <v>0</v>
      </c>
      <c r="AK267" s="1" t="s">
        <v>0</v>
      </c>
      <c r="AL267" s="1" t="s">
        <v>0</v>
      </c>
      <c r="AM267" s="1" t="s">
        <v>0</v>
      </c>
      <c r="AN267" s="1" t="s">
        <v>0</v>
      </c>
      <c r="AO267" s="1" t="s">
        <v>0</v>
      </c>
      <c r="AP267" s="1" t="s">
        <v>0</v>
      </c>
      <c r="AQ267" s="1" t="s">
        <v>0</v>
      </c>
      <c r="AR267" s="1" t="s">
        <v>0</v>
      </c>
      <c r="AS267" s="1" t="s">
        <v>0</v>
      </c>
      <c r="AT267" s="1" t="s">
        <v>0</v>
      </c>
      <c r="AU267" s="1" t="s">
        <v>0</v>
      </c>
      <c r="AV267" s="1" t="s">
        <v>0</v>
      </c>
      <c r="AW267" s="1" t="s">
        <v>0</v>
      </c>
      <c r="AX267" s="1" t="s">
        <v>0</v>
      </c>
      <c r="AY267" s="1" t="s">
        <v>0</v>
      </c>
      <c r="AZ267" s="1" t="s">
        <v>0</v>
      </c>
      <c r="BA267" s="1" t="s">
        <v>0</v>
      </c>
      <c r="BB267" s="1" t="s">
        <v>0</v>
      </c>
      <c r="BC267" s="1" t="s">
        <v>0</v>
      </c>
      <c r="BD267" s="1" t="s">
        <v>0</v>
      </c>
      <c r="BE267" s="1" t="s">
        <v>0</v>
      </c>
      <c r="BF267" s="1" t="s">
        <v>0</v>
      </c>
      <c r="BG267" s="1" t="s">
        <v>0</v>
      </c>
      <c r="BH267" s="1" t="s">
        <v>0</v>
      </c>
      <c r="BI267" s="1" t="s">
        <v>0</v>
      </c>
      <c r="BJ267" s="1" t="s">
        <v>0</v>
      </c>
      <c r="BK267" s="1" t="s">
        <v>0</v>
      </c>
      <c r="BL267" s="1" t="s">
        <v>0</v>
      </c>
      <c r="BM267" s="1" t="s">
        <v>0</v>
      </c>
      <c r="BN267" s="1" t="s">
        <v>0</v>
      </c>
      <c r="BO267" s="1" t="s">
        <v>0</v>
      </c>
      <c r="BP267" s="1" t="s">
        <v>0</v>
      </c>
      <c r="BQ267" s="1" t="s">
        <v>0</v>
      </c>
      <c r="BR267" s="1" t="s">
        <v>0</v>
      </c>
      <c r="BS267" s="1" t="s">
        <v>0</v>
      </c>
      <c r="BT267" s="1" t="s">
        <v>0</v>
      </c>
      <c r="BU267" s="1" t="s">
        <v>0</v>
      </c>
      <c r="BV267" s="1" t="s">
        <v>0</v>
      </c>
      <c r="BW267" s="1" t="s">
        <v>0</v>
      </c>
      <c r="BX267" s="1" t="s">
        <v>0</v>
      </c>
      <c r="BY267" s="1" t="s">
        <v>0</v>
      </c>
      <c r="BZ267" s="1" t="s">
        <v>0</v>
      </c>
      <c r="CA267" s="1" t="s">
        <v>0</v>
      </c>
      <c r="CB267" s="1" t="s">
        <v>0</v>
      </c>
      <c r="CC267" s="1" t="s">
        <v>0</v>
      </c>
      <c r="CD267" s="1" t="s">
        <v>0</v>
      </c>
      <c r="CE267" s="1" t="s">
        <v>0</v>
      </c>
      <c r="CF267" s="1" t="s">
        <v>0</v>
      </c>
      <c r="CG267" s="1" t="s">
        <v>0</v>
      </c>
      <c r="CH267" s="1" t="s">
        <v>0</v>
      </c>
      <c r="CI267" s="1" t="s">
        <v>0</v>
      </c>
      <c r="CJ267" s="1" t="s">
        <v>0</v>
      </c>
      <c r="CK267" s="1" t="s">
        <v>0</v>
      </c>
      <c r="CL267" s="1" t="s">
        <v>0</v>
      </c>
      <c r="CM267" s="1" t="s">
        <v>0</v>
      </c>
      <c r="CN267" s="1" t="s">
        <v>0</v>
      </c>
      <c r="CO267" s="1" t="s">
        <v>0</v>
      </c>
      <c r="CP267" s="1" t="s">
        <v>0</v>
      </c>
      <c r="CQ267" s="1" t="s">
        <v>0</v>
      </c>
      <c r="CR267" s="1" t="s">
        <v>0</v>
      </c>
      <c r="CS267" s="1" t="s">
        <v>0</v>
      </c>
      <c r="CT267" s="1" t="s">
        <v>0</v>
      </c>
      <c r="CU267" s="1" t="s">
        <v>0</v>
      </c>
      <c r="CV267" s="1" t="s">
        <v>0</v>
      </c>
      <c r="CW267" s="1" t="s">
        <v>0</v>
      </c>
      <c r="CX267" s="1" t="s">
        <v>0</v>
      </c>
      <c r="CY267" s="1" t="s">
        <v>0</v>
      </c>
      <c r="CZ267" s="1" t="s">
        <v>0</v>
      </c>
      <c r="DA267" s="1" t="s">
        <v>0</v>
      </c>
      <c r="DB267" s="1" t="s">
        <v>0</v>
      </c>
      <c r="DC267" s="1" t="s">
        <v>0</v>
      </c>
      <c r="DD267" s="1" t="s">
        <v>0</v>
      </c>
      <c r="DE267" s="1" t="s">
        <v>0</v>
      </c>
      <c r="DF267" s="1" t="s">
        <v>0</v>
      </c>
      <c r="DG267" s="1" t="s">
        <v>0</v>
      </c>
      <c r="DH267" s="1" t="s">
        <v>0</v>
      </c>
      <c r="DI267" s="1" t="s">
        <v>0</v>
      </c>
      <c r="DJ267" s="1" t="s">
        <v>0</v>
      </c>
      <c r="DK267" s="1" t="s">
        <v>0</v>
      </c>
      <c r="DL267" s="1" t="s">
        <v>0</v>
      </c>
      <c r="DM267" s="1" t="s">
        <v>0</v>
      </c>
      <c r="DN267" s="1" t="s">
        <v>0</v>
      </c>
      <c r="DO267" s="1" t="s">
        <v>0</v>
      </c>
      <c r="DP267" s="1" t="s">
        <v>0</v>
      </c>
      <c r="DQ267" s="1" t="s">
        <v>0</v>
      </c>
      <c r="DR267" s="1" t="s">
        <v>0</v>
      </c>
      <c r="DS267" s="1" t="s">
        <v>0</v>
      </c>
      <c r="DT267" s="1" t="s">
        <v>0</v>
      </c>
      <c r="DU267" s="1" t="s">
        <v>0</v>
      </c>
      <c r="DV267" s="1" t="s">
        <v>0</v>
      </c>
      <c r="DW267" s="1" t="s">
        <v>0</v>
      </c>
      <c r="DX267" s="1" t="s">
        <v>0</v>
      </c>
      <c r="DY267" s="1" t="s">
        <v>0</v>
      </c>
      <c r="DZ267" s="1" t="s">
        <v>0</v>
      </c>
      <c r="EA267" s="1" t="s">
        <v>0</v>
      </c>
      <c r="EB267" s="1" t="s">
        <v>0</v>
      </c>
      <c r="EC267" s="1" t="s">
        <v>0</v>
      </c>
      <c r="ED267" s="1" t="s">
        <v>0</v>
      </c>
      <c r="EE267" s="1" t="s">
        <v>0</v>
      </c>
      <c r="EF267" s="1" t="s">
        <v>0</v>
      </c>
      <c r="EG267" s="1" t="s">
        <v>0</v>
      </c>
      <c r="EH267" s="1" t="s">
        <v>0</v>
      </c>
      <c r="EI267" s="1" t="s">
        <v>0</v>
      </c>
      <c r="EJ267" s="1" t="s">
        <v>0</v>
      </c>
      <c r="EK267" s="1" t="s">
        <v>0</v>
      </c>
      <c r="EL267" s="1" t="s">
        <v>0</v>
      </c>
      <c r="EM267" s="1" t="s">
        <v>0</v>
      </c>
      <c r="EN267" s="1" t="s">
        <v>0</v>
      </c>
      <c r="EO267" s="1" t="s">
        <v>0</v>
      </c>
      <c r="EP267" s="1" t="s">
        <v>0</v>
      </c>
      <c r="EQ267" s="1" t="s">
        <v>0</v>
      </c>
      <c r="ER267" s="1" t="s">
        <v>0</v>
      </c>
      <c r="ES267" s="1" t="s">
        <v>0</v>
      </c>
      <c r="ET267" s="1" t="s">
        <v>0</v>
      </c>
      <c r="EU267" s="1" t="s">
        <v>0</v>
      </c>
      <c r="EV267" s="1" t="s">
        <v>0</v>
      </c>
      <c r="EW267" s="1" t="s">
        <v>0</v>
      </c>
      <c r="EX267" s="1" t="s">
        <v>0</v>
      </c>
      <c r="EY267" s="1" t="s">
        <v>0</v>
      </c>
      <c r="EZ267" s="1" t="s">
        <v>0</v>
      </c>
      <c r="FA267" s="1" t="s">
        <v>0</v>
      </c>
      <c r="FB267" s="1" t="s">
        <v>0</v>
      </c>
      <c r="FC267" s="1" t="s">
        <v>0</v>
      </c>
      <c r="FD267" s="1" t="s">
        <v>0</v>
      </c>
      <c r="FE267" s="1" t="s">
        <v>0</v>
      </c>
      <c r="FF267" s="1" t="s">
        <v>0</v>
      </c>
      <c r="FG267" s="1" t="s">
        <v>0</v>
      </c>
      <c r="FH267" s="1" t="s">
        <v>0</v>
      </c>
      <c r="FI267" s="1" t="s">
        <v>0</v>
      </c>
      <c r="FJ267" s="1" t="s">
        <v>0</v>
      </c>
      <c r="FK267" s="1" t="s">
        <v>0</v>
      </c>
      <c r="FL267" s="1" t="s">
        <v>0</v>
      </c>
      <c r="FM267" s="1" t="s">
        <v>0</v>
      </c>
      <c r="FN267" s="1" t="s">
        <v>0</v>
      </c>
      <c r="FO267" s="1" t="s">
        <v>0</v>
      </c>
      <c r="FP267" s="1" t="s">
        <v>0</v>
      </c>
      <c r="FQ267" s="1" t="s">
        <v>0</v>
      </c>
      <c r="FR267" s="1" t="s">
        <v>0</v>
      </c>
      <c r="FS267" s="1" t="s">
        <v>0</v>
      </c>
      <c r="FT267" s="1" t="s">
        <v>0</v>
      </c>
      <c r="FU267" s="1" t="s">
        <v>0</v>
      </c>
      <c r="FV267" s="1" t="s">
        <v>0</v>
      </c>
      <c r="FW267" s="1" t="s">
        <v>0</v>
      </c>
      <c r="FX267" s="1" t="s">
        <v>0</v>
      </c>
      <c r="FY267" s="1" t="s">
        <v>0</v>
      </c>
      <c r="FZ267" s="1" t="s">
        <v>0</v>
      </c>
      <c r="GA267" s="1" t="s">
        <v>0</v>
      </c>
      <c r="GB267" s="1" t="s">
        <v>0</v>
      </c>
      <c r="GC267" s="1" t="s">
        <v>0</v>
      </c>
      <c r="GD267" s="1" t="s">
        <v>0</v>
      </c>
      <c r="GE267" s="1" t="s">
        <v>0</v>
      </c>
      <c r="GF267" s="1" t="s">
        <v>0</v>
      </c>
      <c r="GG267" s="1" t="s">
        <v>0</v>
      </c>
      <c r="GH267" s="1" t="s">
        <v>0</v>
      </c>
      <c r="GI267" s="1" t="s">
        <v>0</v>
      </c>
      <c r="GJ267" s="1" t="s">
        <v>0</v>
      </c>
      <c r="GK267" s="1" t="s">
        <v>0</v>
      </c>
      <c r="GL267" s="1" t="s">
        <v>0</v>
      </c>
      <c r="GM267" s="1" t="s">
        <v>0</v>
      </c>
      <c r="GN267" s="1" t="s">
        <v>0</v>
      </c>
      <c r="GO267" s="1" t="s">
        <v>0</v>
      </c>
      <c r="GP267" s="1" t="s">
        <v>0</v>
      </c>
      <c r="GQ267" s="1" t="s">
        <v>0</v>
      </c>
      <c r="GR267" s="1" t="s">
        <v>0</v>
      </c>
      <c r="GS267" s="1" t="s">
        <v>0</v>
      </c>
      <c r="GT267" s="1" t="s">
        <v>0</v>
      </c>
      <c r="GU267" s="1" t="s">
        <v>0</v>
      </c>
      <c r="GV267" s="1" t="s">
        <v>0</v>
      </c>
      <c r="GW267" s="1" t="s">
        <v>0</v>
      </c>
      <c r="GX267" s="1" t="s">
        <v>0</v>
      </c>
      <c r="GY267" s="1" t="s">
        <v>0</v>
      </c>
      <c r="GZ267" s="1" t="s">
        <v>0</v>
      </c>
      <c r="HA267" s="1" t="s">
        <v>0</v>
      </c>
      <c r="HB267" s="1" t="s">
        <v>0</v>
      </c>
      <c r="HC267" s="1" t="s">
        <v>0</v>
      </c>
      <c r="HD267" s="1" t="s">
        <v>0</v>
      </c>
      <c r="HE267" s="1" t="s">
        <v>0</v>
      </c>
      <c r="HF267" s="1" t="s">
        <v>0</v>
      </c>
      <c r="HG267" s="1" t="s">
        <v>0</v>
      </c>
      <c r="HH267" s="1" t="s">
        <v>0</v>
      </c>
      <c r="HI267" s="1" t="s">
        <v>0</v>
      </c>
      <c r="HJ267" s="1" t="s">
        <v>0</v>
      </c>
      <c r="HK267" s="1" t="s">
        <v>0</v>
      </c>
      <c r="HL267" s="1" t="s">
        <v>0</v>
      </c>
      <c r="HM267" s="1" t="s">
        <v>0</v>
      </c>
      <c r="HN267" s="1" t="s">
        <v>0</v>
      </c>
      <c r="HO267" s="1" t="s">
        <v>0</v>
      </c>
      <c r="HP267" s="1" t="s">
        <v>0</v>
      </c>
      <c r="HQ267" s="1" t="s">
        <v>0</v>
      </c>
      <c r="HR267" s="1" t="s">
        <v>0</v>
      </c>
      <c r="HS267" s="1" t="s">
        <v>0</v>
      </c>
      <c r="HT267" s="1" t="s">
        <v>0</v>
      </c>
      <c r="HU267" s="1" t="s">
        <v>0</v>
      </c>
      <c r="HV267" s="1" t="s">
        <v>0</v>
      </c>
      <c r="HW267" s="1" t="s">
        <v>0</v>
      </c>
      <c r="HX267" s="1" t="s">
        <v>0</v>
      </c>
      <c r="HY267" s="1" t="s">
        <v>0</v>
      </c>
      <c r="HZ267" s="1" t="s">
        <v>0</v>
      </c>
      <c r="IA267" s="1" t="s">
        <v>0</v>
      </c>
      <c r="IB267" s="1" t="s">
        <v>0</v>
      </c>
      <c r="IC267" s="1" t="s">
        <v>0</v>
      </c>
      <c r="ID267" s="1" t="s">
        <v>0</v>
      </c>
      <c r="IE267" s="1" t="s">
        <v>0</v>
      </c>
      <c r="IF267" s="1" t="s">
        <v>0</v>
      </c>
      <c r="IG267" s="1" t="s">
        <v>0</v>
      </c>
      <c r="IH267" s="1" t="s">
        <v>0</v>
      </c>
      <c r="II267" s="1" t="s">
        <v>0</v>
      </c>
      <c r="IJ267" s="1" t="s">
        <v>0</v>
      </c>
      <c r="IK267" s="1" t="s">
        <v>0</v>
      </c>
      <c r="IL267" s="1" t="s">
        <v>0</v>
      </c>
      <c r="IM267" s="1" t="s">
        <v>0</v>
      </c>
      <c r="IN267" s="1" t="s">
        <v>0</v>
      </c>
      <c r="IO267" s="1" t="s">
        <v>0</v>
      </c>
      <c r="IP267" s="1" t="s">
        <v>0</v>
      </c>
      <c r="IQ267" s="1" t="s">
        <v>0</v>
      </c>
      <c r="IR267" s="1" t="s">
        <v>0</v>
      </c>
      <c r="IS267" s="1" t="s">
        <v>0</v>
      </c>
      <c r="IT267" s="1" t="s">
        <v>0</v>
      </c>
      <c r="IU267" s="1" t="s">
        <v>0</v>
      </c>
      <c r="IV267" s="1" t="s">
        <v>0</v>
      </c>
      <c r="IW267" s="1" t="s">
        <v>0</v>
      </c>
      <c r="IX267" s="1" t="s">
        <v>0</v>
      </c>
      <c r="IY267" s="1" t="s">
        <v>0</v>
      </c>
      <c r="IZ267" s="1" t="s">
        <v>0</v>
      </c>
      <c r="JA267" s="1" t="s">
        <v>0</v>
      </c>
      <c r="JB267" s="1" t="s">
        <v>0</v>
      </c>
      <c r="JC267" s="1" t="s">
        <v>0</v>
      </c>
      <c r="JD267" s="1" t="s">
        <v>0</v>
      </c>
      <c r="JE267" s="1" t="s">
        <v>0</v>
      </c>
      <c r="JF267" s="1" t="s">
        <v>0</v>
      </c>
      <c r="JG267" s="1" t="s">
        <v>0</v>
      </c>
      <c r="JH267" s="1" t="s">
        <v>0</v>
      </c>
      <c r="JI267" s="1" t="s">
        <v>0</v>
      </c>
      <c r="JJ267" s="1" t="s">
        <v>0</v>
      </c>
      <c r="JK267" s="1" t="s">
        <v>0</v>
      </c>
      <c r="JL267" s="1" t="s">
        <v>0</v>
      </c>
      <c r="JM267" s="1" t="s">
        <v>0</v>
      </c>
      <c r="JN267" s="1" t="s">
        <v>0</v>
      </c>
      <c r="JO267" s="1" t="s">
        <v>0</v>
      </c>
      <c r="JP267" s="1" t="s">
        <v>0</v>
      </c>
      <c r="JQ267" s="1" t="s">
        <v>0</v>
      </c>
      <c r="JR267" s="1" t="s">
        <v>0</v>
      </c>
      <c r="JS267" s="1" t="s">
        <v>0</v>
      </c>
      <c r="JT267" s="1" t="s">
        <v>0</v>
      </c>
      <c r="JU267" s="1" t="s">
        <v>0</v>
      </c>
      <c r="JV267" s="1" t="s">
        <v>0</v>
      </c>
      <c r="JW267" s="1" t="s">
        <v>0</v>
      </c>
      <c r="JX267" s="1" t="s">
        <v>0</v>
      </c>
      <c r="JY267" s="1" t="s">
        <v>0</v>
      </c>
      <c r="JZ267" s="1" t="s">
        <v>0</v>
      </c>
      <c r="KA267" s="1" t="s">
        <v>0</v>
      </c>
      <c r="KB267" s="1" t="s">
        <v>0</v>
      </c>
      <c r="KC267" s="1" t="s">
        <v>0</v>
      </c>
      <c r="KD267" s="1" t="s">
        <v>0</v>
      </c>
      <c r="KE267" s="1" t="s">
        <v>0</v>
      </c>
      <c r="KF267" s="1" t="s">
        <v>0</v>
      </c>
      <c r="KG267" s="1" t="s">
        <v>0</v>
      </c>
      <c r="KH267" s="1" t="s">
        <v>0</v>
      </c>
      <c r="KI267" s="1" t="s">
        <v>0</v>
      </c>
      <c r="KJ267" s="1" t="s">
        <v>0</v>
      </c>
      <c r="KK267" s="1" t="s">
        <v>0</v>
      </c>
      <c r="KL267" s="1" t="s">
        <v>0</v>
      </c>
      <c r="KM267" s="1" t="s">
        <v>0</v>
      </c>
      <c r="KN267" s="1" t="s">
        <v>0</v>
      </c>
      <c r="KO267" s="1" t="s">
        <v>0</v>
      </c>
      <c r="KP267" s="1" t="s">
        <v>0</v>
      </c>
      <c r="KQ267" s="1" t="s">
        <v>0</v>
      </c>
      <c r="KR267" s="1" t="s">
        <v>0</v>
      </c>
      <c r="KS267" s="1" t="s">
        <v>0</v>
      </c>
      <c r="KT267" s="1" t="s">
        <v>0</v>
      </c>
      <c r="KU267" s="1" t="s">
        <v>0</v>
      </c>
      <c r="KV267" s="1" t="s">
        <v>0</v>
      </c>
      <c r="KW267" s="1" t="s">
        <v>0</v>
      </c>
      <c r="KX267" s="1" t="s">
        <v>0</v>
      </c>
      <c r="KY267" s="1" t="s">
        <v>0</v>
      </c>
      <c r="KZ267" s="1" t="s">
        <v>0</v>
      </c>
      <c r="LA267" s="1" t="s">
        <v>0</v>
      </c>
      <c r="LB267" s="1" t="s">
        <v>0</v>
      </c>
      <c r="LC267" s="1" t="s">
        <v>0</v>
      </c>
      <c r="LD267" s="1" t="s">
        <v>0</v>
      </c>
      <c r="LE267" s="1" t="s">
        <v>0</v>
      </c>
      <c r="LF267" s="1" t="s">
        <v>0</v>
      </c>
      <c r="LG267" s="1" t="s">
        <v>0</v>
      </c>
      <c r="LH267" s="1" t="s">
        <v>0</v>
      </c>
      <c r="LI267" s="1" t="s">
        <v>0</v>
      </c>
      <c r="LJ267" s="1" t="s">
        <v>0</v>
      </c>
      <c r="LK267" s="1" t="s">
        <v>0</v>
      </c>
      <c r="LL267" s="1" t="s">
        <v>0</v>
      </c>
      <c r="LM267" s="1" t="s">
        <v>0</v>
      </c>
      <c r="LN267" s="1" t="s">
        <v>0</v>
      </c>
      <c r="LO267" s="1" t="s">
        <v>0</v>
      </c>
      <c r="LP267" s="1" t="s">
        <v>0</v>
      </c>
      <c r="LQ267" s="1" t="s">
        <v>0</v>
      </c>
      <c r="LR267" s="1" t="s">
        <v>0</v>
      </c>
      <c r="LS267" s="1" t="s">
        <v>0</v>
      </c>
      <c r="LT267" s="1" t="s">
        <v>0</v>
      </c>
      <c r="LU267" s="1" t="s">
        <v>0</v>
      </c>
      <c r="LV267" s="1" t="s">
        <v>0</v>
      </c>
      <c r="LW267" s="1" t="s">
        <v>0</v>
      </c>
      <c r="LX267" s="1" t="s">
        <v>0</v>
      </c>
      <c r="LY267" s="1" t="s">
        <v>0</v>
      </c>
      <c r="LZ267" s="1" t="s">
        <v>0</v>
      </c>
      <c r="MA267" s="1" t="s">
        <v>0</v>
      </c>
      <c r="MB267" s="1" t="s">
        <v>0</v>
      </c>
      <c r="MC267" s="1" t="s">
        <v>0</v>
      </c>
      <c r="MD267" s="1" t="s">
        <v>0</v>
      </c>
      <c r="ME267" s="1" t="s">
        <v>0</v>
      </c>
      <c r="MF267" s="1" t="s">
        <v>0</v>
      </c>
      <c r="MG267" s="1" t="s">
        <v>0</v>
      </c>
      <c r="MH267" s="1" t="s">
        <v>0</v>
      </c>
      <c r="MI267" s="1" t="s">
        <v>0</v>
      </c>
      <c r="MJ267" s="1" t="s">
        <v>0</v>
      </c>
      <c r="MK267" s="1" t="s">
        <v>0</v>
      </c>
      <c r="ML267" s="1" t="s">
        <v>0</v>
      </c>
      <c r="MM267" s="1" t="s">
        <v>0</v>
      </c>
      <c r="MN267" s="1" t="s">
        <v>0</v>
      </c>
      <c r="MO267" s="1" t="s">
        <v>0</v>
      </c>
      <c r="MP267" s="1" t="s">
        <v>0</v>
      </c>
      <c r="MQ267" s="1" t="s">
        <v>0</v>
      </c>
      <c r="MR267" s="1" t="s">
        <v>0</v>
      </c>
      <c r="MS267" s="1" t="s">
        <v>0</v>
      </c>
      <c r="MT267" s="1" t="s">
        <v>0</v>
      </c>
      <c r="MU267" s="1" t="s">
        <v>0</v>
      </c>
      <c r="MV267" s="1" t="s">
        <v>0</v>
      </c>
      <c r="MW267" s="1" t="s">
        <v>0</v>
      </c>
      <c r="MX267" s="1" t="s">
        <v>0</v>
      </c>
      <c r="MY267" s="1" t="s">
        <v>0</v>
      </c>
      <c r="MZ267" s="1" t="s">
        <v>0</v>
      </c>
      <c r="NA267" s="1" t="s">
        <v>0</v>
      </c>
      <c r="NB267" s="1" t="s">
        <v>0</v>
      </c>
      <c r="NC267" s="1" t="s">
        <v>0</v>
      </c>
      <c r="ND267" s="1" t="s">
        <v>0</v>
      </c>
      <c r="NE267" s="1" t="s">
        <v>0</v>
      </c>
      <c r="NF267" s="1" t="s">
        <v>0</v>
      </c>
      <c r="NG267" s="1" t="s">
        <v>0</v>
      </c>
      <c r="NH267" s="1" t="s">
        <v>0</v>
      </c>
      <c r="NI267" s="1" t="s">
        <v>0</v>
      </c>
      <c r="NJ267" s="1" t="s">
        <v>0</v>
      </c>
      <c r="NK267" s="1" t="s">
        <v>0</v>
      </c>
      <c r="NL267" s="1" t="s">
        <v>0</v>
      </c>
      <c r="NM267" s="1" t="s">
        <v>0</v>
      </c>
      <c r="NN267" s="1" t="s">
        <v>0</v>
      </c>
      <c r="NO267" s="1" t="s">
        <v>0</v>
      </c>
      <c r="NP267" s="1" t="s">
        <v>0</v>
      </c>
      <c r="NQ267" s="1" t="s">
        <v>0</v>
      </c>
      <c r="NR267" s="1" t="s">
        <v>0</v>
      </c>
      <c r="NS267" s="1" t="s">
        <v>0</v>
      </c>
      <c r="NT267" s="1" t="s">
        <v>0</v>
      </c>
      <c r="NU267" s="1" t="s">
        <v>0</v>
      </c>
      <c r="NV267" s="1" t="s">
        <v>0</v>
      </c>
      <c r="NW267" s="1" t="s">
        <v>0</v>
      </c>
      <c r="NX267" s="1" t="s">
        <v>0</v>
      </c>
      <c r="NY267" s="1" t="s">
        <v>0</v>
      </c>
      <c r="NZ267" s="1" t="s">
        <v>0</v>
      </c>
      <c r="OA267" s="1" t="s">
        <v>0</v>
      </c>
      <c r="OB267" s="1" t="s">
        <v>0</v>
      </c>
      <c r="OC267" s="1" t="s">
        <v>0</v>
      </c>
      <c r="OD267" s="1" t="s">
        <v>0</v>
      </c>
      <c r="OE267" s="1" t="s">
        <v>0</v>
      </c>
      <c r="OF267" s="1" t="s">
        <v>0</v>
      </c>
      <c r="OG267" s="1" t="s">
        <v>0</v>
      </c>
      <c r="OH267" s="1" t="s">
        <v>0</v>
      </c>
      <c r="OI267" s="1" t="s">
        <v>0</v>
      </c>
      <c r="OJ267" s="1" t="s">
        <v>0</v>
      </c>
      <c r="OK267" s="1" t="s">
        <v>0</v>
      </c>
      <c r="OL267" s="1" t="s">
        <v>0</v>
      </c>
      <c r="OM267" s="1" t="s">
        <v>0</v>
      </c>
      <c r="ON267" s="1" t="s">
        <v>0</v>
      </c>
      <c r="OO267" s="1" t="s">
        <v>0</v>
      </c>
      <c r="OP267" s="1" t="s">
        <v>0</v>
      </c>
      <c r="OQ267" s="1" t="s">
        <v>0</v>
      </c>
      <c r="OR267" s="1" t="s">
        <v>0</v>
      </c>
      <c r="OS267" s="1" t="s">
        <v>0</v>
      </c>
      <c r="OT267" s="1" t="s">
        <v>0</v>
      </c>
      <c r="OU267" s="1" t="s">
        <v>0</v>
      </c>
      <c r="OV267" s="1" t="s">
        <v>0</v>
      </c>
      <c r="OW267" s="1" t="s">
        <v>0</v>
      </c>
      <c r="OX267" s="1" t="s">
        <v>0</v>
      </c>
      <c r="OY267" s="1" t="s">
        <v>0</v>
      </c>
      <c r="OZ267" s="1" t="s">
        <v>0</v>
      </c>
      <c r="PA267" s="1" t="s">
        <v>0</v>
      </c>
      <c r="PB267" s="1" t="s">
        <v>0</v>
      </c>
      <c r="PC267" s="1" t="s">
        <v>0</v>
      </c>
      <c r="PD267" s="1" t="s">
        <v>0</v>
      </c>
      <c r="PE267" s="1" t="s">
        <v>0</v>
      </c>
      <c r="PF267" s="1" t="s">
        <v>0</v>
      </c>
      <c r="PG267" s="1" t="s">
        <v>0</v>
      </c>
      <c r="PH267" s="1" t="s">
        <v>0</v>
      </c>
      <c r="PI267" s="1" t="s">
        <v>0</v>
      </c>
      <c r="PJ267" s="1" t="s">
        <v>0</v>
      </c>
      <c r="PK267" s="1" t="s">
        <v>0</v>
      </c>
      <c r="PL267" s="1" t="s">
        <v>0</v>
      </c>
      <c r="PM267" s="1" t="s">
        <v>0</v>
      </c>
      <c r="PN267" s="1" t="s">
        <v>0</v>
      </c>
      <c r="PO267" s="1" t="s">
        <v>0</v>
      </c>
      <c r="PP267" s="1" t="s">
        <v>0</v>
      </c>
      <c r="PQ267" s="1" t="s">
        <v>0</v>
      </c>
      <c r="PR267" s="1" t="s">
        <v>0</v>
      </c>
      <c r="PS267" s="1" t="s">
        <v>0</v>
      </c>
      <c r="PT267" s="1" t="s">
        <v>0</v>
      </c>
      <c r="PU267" s="1" t="s">
        <v>0</v>
      </c>
      <c r="PV267" s="1" t="s">
        <v>0</v>
      </c>
      <c r="PW267" s="1" t="s">
        <v>0</v>
      </c>
      <c r="PX267" s="1" t="s">
        <v>0</v>
      </c>
      <c r="PY267" s="1" t="s">
        <v>0</v>
      </c>
      <c r="PZ267" s="1" t="s">
        <v>0</v>
      </c>
      <c r="QA267" s="1" t="s">
        <v>0</v>
      </c>
      <c r="QB267" s="1" t="s">
        <v>0</v>
      </c>
      <c r="QC267" s="1" t="s">
        <v>0</v>
      </c>
      <c r="QD267" s="1" t="s">
        <v>0</v>
      </c>
      <c r="QE267" s="1" t="s">
        <v>0</v>
      </c>
      <c r="QF267" s="1" t="s">
        <v>0</v>
      </c>
      <c r="QG267" s="1" t="s">
        <v>0</v>
      </c>
      <c r="QH267" s="1" t="s">
        <v>0</v>
      </c>
      <c r="QI267" s="1" t="s">
        <v>0</v>
      </c>
      <c r="QJ267" s="1" t="s">
        <v>0</v>
      </c>
      <c r="QK267" s="1" t="s">
        <v>0</v>
      </c>
      <c r="QL267" s="1" t="s">
        <v>0</v>
      </c>
      <c r="QM267" s="1" t="s">
        <v>0</v>
      </c>
      <c r="QN267" s="1" t="s">
        <v>0</v>
      </c>
      <c r="QO267" s="1" t="s">
        <v>0</v>
      </c>
      <c r="QP267" s="1" t="s">
        <v>0</v>
      </c>
      <c r="QQ267" s="1" t="s">
        <v>0</v>
      </c>
      <c r="QR267" s="1" t="s">
        <v>0</v>
      </c>
      <c r="QS267" s="1" t="s">
        <v>0</v>
      </c>
      <c r="QT267" s="1" t="s">
        <v>0</v>
      </c>
      <c r="QU267" s="1" t="s">
        <v>0</v>
      </c>
      <c r="QV267" s="1" t="s">
        <v>0</v>
      </c>
      <c r="QW267" s="1" t="s">
        <v>0</v>
      </c>
      <c r="QX267" s="1" t="s">
        <v>0</v>
      </c>
      <c r="QY267" s="1" t="s">
        <v>0</v>
      </c>
      <c r="QZ267" s="1" t="s">
        <v>0</v>
      </c>
      <c r="RA267" s="1" t="s">
        <v>0</v>
      </c>
      <c r="RB267" s="1" t="s">
        <v>0</v>
      </c>
      <c r="RC267" s="1" t="s">
        <v>0</v>
      </c>
      <c r="RD267" s="1" t="s">
        <v>0</v>
      </c>
      <c r="RE267" s="1" t="s">
        <v>0</v>
      </c>
      <c r="RF267" s="1" t="s">
        <v>0</v>
      </c>
      <c r="RG267" s="1" t="s">
        <v>0</v>
      </c>
      <c r="RH267" s="1" t="s">
        <v>0</v>
      </c>
      <c r="RI267" s="1" t="s">
        <v>0</v>
      </c>
      <c r="RJ267" s="1" t="s">
        <v>0</v>
      </c>
      <c r="RK267" s="1" t="s">
        <v>0</v>
      </c>
      <c r="RL267" s="1" t="s">
        <v>0</v>
      </c>
      <c r="RM267" s="1" t="s">
        <v>0</v>
      </c>
      <c r="RN267" s="1" t="s">
        <v>0</v>
      </c>
      <c r="RO267" s="1" t="s">
        <v>0</v>
      </c>
      <c r="RP267" s="1" t="s">
        <v>0</v>
      </c>
      <c r="RQ267" s="1" t="s">
        <v>0</v>
      </c>
      <c r="RR267" s="1" t="s">
        <v>0</v>
      </c>
      <c r="RS267" s="1" t="s">
        <v>0</v>
      </c>
      <c r="RT267" s="1" t="s">
        <v>0</v>
      </c>
      <c r="RU267" s="1" t="s">
        <v>0</v>
      </c>
      <c r="RV267" s="1" t="s">
        <v>0</v>
      </c>
      <c r="RW267" s="1" t="s">
        <v>0</v>
      </c>
      <c r="RX267" s="1" t="s">
        <v>0</v>
      </c>
      <c r="RY267" s="1" t="s">
        <v>0</v>
      </c>
      <c r="RZ267" s="1" t="s">
        <v>0</v>
      </c>
      <c r="SA267" s="1" t="s">
        <v>0</v>
      </c>
      <c r="SB267" s="1" t="s">
        <v>0</v>
      </c>
      <c r="SC267" s="1" t="s">
        <v>0</v>
      </c>
      <c r="SD267" s="1" t="s">
        <v>0</v>
      </c>
      <c r="SE267" s="1" t="s">
        <v>0</v>
      </c>
      <c r="SF267" s="1" t="s">
        <v>0</v>
      </c>
      <c r="SG267" s="1" t="s">
        <v>0</v>
      </c>
      <c r="SH267" s="1" t="s">
        <v>0</v>
      </c>
      <c r="SI267" s="1" t="s">
        <v>0</v>
      </c>
      <c r="SJ267" s="1" t="s">
        <v>0</v>
      </c>
      <c r="SK267" s="1" t="s">
        <v>0</v>
      </c>
      <c r="SL267" s="1" t="s">
        <v>0</v>
      </c>
      <c r="SM267" s="1" t="s">
        <v>0</v>
      </c>
      <c r="SN267" s="1" t="s">
        <v>0</v>
      </c>
      <c r="SO267" s="1" t="s">
        <v>0</v>
      </c>
      <c r="SP267" s="1" t="s">
        <v>0</v>
      </c>
      <c r="SQ267" s="1" t="s">
        <v>0</v>
      </c>
      <c r="SR267" s="1" t="s">
        <v>0</v>
      </c>
      <c r="SS267" s="1" t="s">
        <v>0</v>
      </c>
      <c r="ST267" s="1" t="s">
        <v>0</v>
      </c>
      <c r="SU267" s="1" t="s">
        <v>0</v>
      </c>
      <c r="SV267" s="1" t="s">
        <v>0</v>
      </c>
      <c r="SW267" s="1" t="s">
        <v>0</v>
      </c>
      <c r="SX267" s="1" t="s">
        <v>0</v>
      </c>
      <c r="SY267" s="1" t="s">
        <v>0</v>
      </c>
      <c r="SZ267" s="1" t="s">
        <v>0</v>
      </c>
      <c r="TA267" s="1" t="s">
        <v>0</v>
      </c>
      <c r="TB267" s="1" t="s">
        <v>0</v>
      </c>
      <c r="TC267" s="1" t="s">
        <v>0</v>
      </c>
      <c r="TD267" s="1" t="s">
        <v>0</v>
      </c>
      <c r="TE267" s="1" t="s">
        <v>0</v>
      </c>
      <c r="TF267" s="1" t="s">
        <v>0</v>
      </c>
      <c r="TG267" s="1" t="s">
        <v>0</v>
      </c>
      <c r="TH267" s="1" t="s">
        <v>0</v>
      </c>
      <c r="TI267" s="1" t="s">
        <v>0</v>
      </c>
      <c r="TJ267" s="1" t="s">
        <v>0</v>
      </c>
      <c r="TK267" s="1" t="s">
        <v>0</v>
      </c>
      <c r="TL267" s="1" t="s">
        <v>0</v>
      </c>
      <c r="TM267" s="1" t="s">
        <v>0</v>
      </c>
      <c r="TN267" s="1" t="s">
        <v>0</v>
      </c>
      <c r="TO267" s="1" t="s">
        <v>0</v>
      </c>
      <c r="TP267" s="1" t="s">
        <v>0</v>
      </c>
      <c r="TQ267" s="1" t="s">
        <v>0</v>
      </c>
      <c r="TR267" s="1" t="s">
        <v>0</v>
      </c>
      <c r="TS267" s="1" t="s">
        <v>0</v>
      </c>
      <c r="TT267" s="1" t="s">
        <v>0</v>
      </c>
      <c r="TU267" s="1" t="s">
        <v>0</v>
      </c>
      <c r="TV267" s="1" t="s">
        <v>0</v>
      </c>
      <c r="TW267" s="1" t="s">
        <v>0</v>
      </c>
      <c r="TX267" s="1" t="s">
        <v>0</v>
      </c>
      <c r="TY267" s="1" t="s">
        <v>0</v>
      </c>
      <c r="TZ267" s="1" t="s">
        <v>0</v>
      </c>
      <c r="UA267" s="1" t="s">
        <v>0</v>
      </c>
      <c r="UB267" s="1" t="s">
        <v>0</v>
      </c>
      <c r="UC267" s="1" t="s">
        <v>0</v>
      </c>
      <c r="UD267" s="1" t="s">
        <v>0</v>
      </c>
      <c r="UE267" s="1" t="s">
        <v>0</v>
      </c>
      <c r="UF267" s="1" t="s">
        <v>0</v>
      </c>
      <c r="UG267" s="1" t="s">
        <v>0</v>
      </c>
      <c r="UH267" s="1" t="s">
        <v>0</v>
      </c>
      <c r="UI267" s="1" t="s">
        <v>0</v>
      </c>
      <c r="UJ267" s="1" t="s">
        <v>0</v>
      </c>
      <c r="UK267" s="1" t="s">
        <v>0</v>
      </c>
      <c r="UL267" s="1" t="s">
        <v>0</v>
      </c>
      <c r="UM267" s="1" t="s">
        <v>0</v>
      </c>
      <c r="UN267" s="1" t="s">
        <v>0</v>
      </c>
      <c r="UO267" s="1" t="s">
        <v>0</v>
      </c>
      <c r="UP267" s="1" t="s">
        <v>0</v>
      </c>
      <c r="UQ267" s="1" t="s">
        <v>0</v>
      </c>
    </row>
    <row r="268" spans="1:563" x14ac:dyDescent="0.25">
      <c r="A268" s="1" t="s">
        <v>1905</v>
      </c>
      <c r="B268" s="1" t="s">
        <v>1190</v>
      </c>
      <c r="C268" s="1" t="s">
        <v>1191</v>
      </c>
      <c r="D268" s="1" t="s">
        <v>0</v>
      </c>
      <c r="E268" s="1" t="s">
        <v>0</v>
      </c>
      <c r="F268" s="1" t="s">
        <v>0</v>
      </c>
      <c r="G268" s="1" t="s">
        <v>0</v>
      </c>
      <c r="H268" s="1" t="s">
        <v>0</v>
      </c>
      <c r="I268" s="1" t="s">
        <v>0</v>
      </c>
      <c r="J268" s="1" t="s">
        <v>0</v>
      </c>
      <c r="K268" s="1" t="s">
        <v>0</v>
      </c>
      <c r="L268" s="1" t="s">
        <v>0</v>
      </c>
      <c r="M268" s="1" t="s">
        <v>0</v>
      </c>
      <c r="N268" s="1" t="s">
        <v>0</v>
      </c>
      <c r="O268" s="1" t="s">
        <v>0</v>
      </c>
      <c r="P268" s="1" t="s">
        <v>0</v>
      </c>
      <c r="Q268" s="1" t="s">
        <v>0</v>
      </c>
      <c r="R268" s="1" t="s">
        <v>0</v>
      </c>
      <c r="S268" s="1" t="s">
        <v>0</v>
      </c>
      <c r="T268" s="1" t="s">
        <v>0</v>
      </c>
      <c r="U268" s="1" t="s">
        <v>0</v>
      </c>
      <c r="V268" s="1" t="s">
        <v>0</v>
      </c>
      <c r="W268" s="1" t="s">
        <v>0</v>
      </c>
      <c r="X268" s="1" t="s">
        <v>0</v>
      </c>
      <c r="Y268" s="1" t="s">
        <v>0</v>
      </c>
      <c r="Z268" s="1" t="s">
        <v>0</v>
      </c>
      <c r="AA268" s="1" t="s">
        <v>0</v>
      </c>
      <c r="AB268" s="1" t="s">
        <v>0</v>
      </c>
      <c r="AC268" s="1" t="s">
        <v>0</v>
      </c>
      <c r="AD268" s="1" t="s">
        <v>0</v>
      </c>
      <c r="AE268" s="1" t="s">
        <v>0</v>
      </c>
      <c r="AF268" s="1" t="s">
        <v>0</v>
      </c>
      <c r="AG268" s="1" t="s">
        <v>0</v>
      </c>
      <c r="AH268" s="1" t="s">
        <v>0</v>
      </c>
      <c r="AI268" s="1" t="s">
        <v>0</v>
      </c>
      <c r="AJ268" s="1" t="s">
        <v>0</v>
      </c>
      <c r="AK268" s="1" t="s">
        <v>0</v>
      </c>
      <c r="AL268" s="1" t="s">
        <v>0</v>
      </c>
      <c r="AM268" s="1" t="s">
        <v>0</v>
      </c>
      <c r="AN268" s="1" t="s">
        <v>0</v>
      </c>
      <c r="AO268" s="1" t="s">
        <v>0</v>
      </c>
      <c r="AP268" s="1" t="s">
        <v>0</v>
      </c>
      <c r="AQ268" s="1" t="s">
        <v>0</v>
      </c>
      <c r="AR268" s="1" t="s">
        <v>0</v>
      </c>
      <c r="AS268" s="1" t="s">
        <v>0</v>
      </c>
      <c r="AT268" s="1" t="s">
        <v>0</v>
      </c>
      <c r="AU268" s="1" t="s">
        <v>0</v>
      </c>
      <c r="AV268" s="1" t="s">
        <v>0</v>
      </c>
      <c r="AW268" s="1" t="s">
        <v>0</v>
      </c>
      <c r="AX268" s="1" t="s">
        <v>0</v>
      </c>
      <c r="AY268" s="1" t="s">
        <v>0</v>
      </c>
      <c r="AZ268" s="1" t="s">
        <v>0</v>
      </c>
      <c r="BA268" s="1" t="s">
        <v>0</v>
      </c>
      <c r="BB268" s="1" t="s">
        <v>0</v>
      </c>
      <c r="BC268" s="1" t="s">
        <v>0</v>
      </c>
      <c r="BD268" s="1" t="s">
        <v>0</v>
      </c>
      <c r="BE268" s="1" t="s">
        <v>0</v>
      </c>
      <c r="BF268" s="1" t="s">
        <v>0</v>
      </c>
      <c r="BG268" s="1" t="s">
        <v>0</v>
      </c>
      <c r="BH268" s="1" t="s">
        <v>0</v>
      </c>
      <c r="BI268" s="1" t="s">
        <v>0</v>
      </c>
      <c r="BJ268" s="1" t="s">
        <v>0</v>
      </c>
      <c r="BK268" s="1" t="s">
        <v>0</v>
      </c>
      <c r="BL268" s="1" t="s">
        <v>0</v>
      </c>
      <c r="BM268" s="1" t="s">
        <v>0</v>
      </c>
      <c r="BN268" s="1" t="s">
        <v>0</v>
      </c>
      <c r="BO268" s="1" t="s">
        <v>0</v>
      </c>
      <c r="BP268" s="1" t="s">
        <v>0</v>
      </c>
      <c r="BQ268" s="1" t="s">
        <v>0</v>
      </c>
      <c r="BR268" s="1" t="s">
        <v>0</v>
      </c>
      <c r="BS268" s="1" t="s">
        <v>0</v>
      </c>
      <c r="BT268" s="1" t="s">
        <v>0</v>
      </c>
      <c r="BU268" s="1" t="s">
        <v>0</v>
      </c>
      <c r="BV268" s="1" t="s">
        <v>0</v>
      </c>
      <c r="BW268" s="1" t="s">
        <v>0</v>
      </c>
      <c r="BX268" s="1" t="s">
        <v>0</v>
      </c>
      <c r="BY268" s="1" t="s">
        <v>0</v>
      </c>
      <c r="BZ268" s="1" t="s">
        <v>0</v>
      </c>
      <c r="CA268" s="1" t="s">
        <v>0</v>
      </c>
      <c r="CB268" s="1" t="s">
        <v>0</v>
      </c>
      <c r="CC268" s="1" t="s">
        <v>0</v>
      </c>
      <c r="CD268" s="1" t="s">
        <v>0</v>
      </c>
      <c r="CE268" s="1" t="s">
        <v>0</v>
      </c>
      <c r="CF268" s="1" t="s">
        <v>0</v>
      </c>
      <c r="CG268" s="1" t="s">
        <v>0</v>
      </c>
      <c r="CH268" s="1" t="s">
        <v>0</v>
      </c>
      <c r="CI268" s="1" t="s">
        <v>0</v>
      </c>
      <c r="CJ268" s="1" t="s">
        <v>0</v>
      </c>
      <c r="CK268" s="1" t="s">
        <v>0</v>
      </c>
      <c r="CL268" s="1" t="s">
        <v>0</v>
      </c>
      <c r="CM268" s="1" t="s">
        <v>0</v>
      </c>
      <c r="CN268" s="1" t="s">
        <v>0</v>
      </c>
      <c r="CO268" s="1" t="s">
        <v>0</v>
      </c>
      <c r="CP268" s="1" t="s">
        <v>0</v>
      </c>
      <c r="CQ268" s="1" t="s">
        <v>0</v>
      </c>
      <c r="CR268" s="1" t="s">
        <v>0</v>
      </c>
      <c r="CS268" s="1" t="s">
        <v>0</v>
      </c>
      <c r="CT268" s="1" t="s">
        <v>0</v>
      </c>
      <c r="CU268" s="1" t="s">
        <v>0</v>
      </c>
      <c r="CV268" s="1" t="s">
        <v>0</v>
      </c>
      <c r="CW268" s="1" t="s">
        <v>0</v>
      </c>
      <c r="CX268" s="1" t="s">
        <v>0</v>
      </c>
      <c r="CY268" s="1" t="s">
        <v>0</v>
      </c>
      <c r="CZ268" s="1" t="s">
        <v>0</v>
      </c>
      <c r="DA268" s="1" t="s">
        <v>0</v>
      </c>
      <c r="DB268" s="1" t="s">
        <v>0</v>
      </c>
      <c r="DC268" s="1" t="s">
        <v>0</v>
      </c>
      <c r="DD268" s="1" t="s">
        <v>0</v>
      </c>
      <c r="DE268" s="1" t="s">
        <v>0</v>
      </c>
      <c r="DF268" s="1" t="s">
        <v>0</v>
      </c>
      <c r="DG268" s="1" t="s">
        <v>0</v>
      </c>
      <c r="DH268" s="1" t="s">
        <v>0</v>
      </c>
      <c r="DI268" s="1" t="s">
        <v>0</v>
      </c>
      <c r="DJ268" s="1" t="s">
        <v>0</v>
      </c>
      <c r="DK268" s="1" t="s">
        <v>0</v>
      </c>
      <c r="DL268" s="1" t="s">
        <v>0</v>
      </c>
      <c r="DM268" s="1" t="s">
        <v>0</v>
      </c>
      <c r="DN268" s="1" t="s">
        <v>0</v>
      </c>
      <c r="DO268" s="1" t="s">
        <v>0</v>
      </c>
      <c r="DP268" s="1" t="s">
        <v>0</v>
      </c>
      <c r="DQ268" s="1" t="s">
        <v>0</v>
      </c>
      <c r="DR268" s="1" t="s">
        <v>0</v>
      </c>
      <c r="DS268" s="1" t="s">
        <v>0</v>
      </c>
      <c r="DT268" s="1" t="s">
        <v>0</v>
      </c>
      <c r="DU268" s="1" t="s">
        <v>0</v>
      </c>
      <c r="DV268" s="1" t="s">
        <v>0</v>
      </c>
      <c r="DW268" s="1" t="s">
        <v>0</v>
      </c>
      <c r="DX268" s="1" t="s">
        <v>0</v>
      </c>
      <c r="DY268" s="1" t="s">
        <v>0</v>
      </c>
      <c r="DZ268" s="1" t="s">
        <v>0</v>
      </c>
      <c r="EA268" s="1" t="s">
        <v>0</v>
      </c>
      <c r="EB268" s="1" t="s">
        <v>0</v>
      </c>
      <c r="EC268" s="1" t="s">
        <v>0</v>
      </c>
      <c r="ED268" s="1" t="s">
        <v>0</v>
      </c>
      <c r="EE268" s="1" t="s">
        <v>0</v>
      </c>
      <c r="EF268" s="1" t="s">
        <v>0</v>
      </c>
      <c r="EG268" s="1" t="s">
        <v>0</v>
      </c>
      <c r="EH268" s="1" t="s">
        <v>0</v>
      </c>
      <c r="EI268" s="1" t="s">
        <v>0</v>
      </c>
      <c r="EJ268" s="1" t="s">
        <v>0</v>
      </c>
      <c r="EK268" s="1" t="s">
        <v>0</v>
      </c>
      <c r="EL268" s="1" t="s">
        <v>0</v>
      </c>
      <c r="EM268" s="1" t="s">
        <v>0</v>
      </c>
      <c r="EN268" s="1" t="s">
        <v>0</v>
      </c>
      <c r="EO268" s="1" t="s">
        <v>0</v>
      </c>
      <c r="EP268" s="1" t="s">
        <v>0</v>
      </c>
      <c r="EQ268" s="1" t="s">
        <v>0</v>
      </c>
      <c r="ER268" s="1" t="s">
        <v>0</v>
      </c>
      <c r="ES268" s="1" t="s">
        <v>0</v>
      </c>
      <c r="ET268" s="1" t="s">
        <v>0</v>
      </c>
      <c r="EU268" s="1" t="s">
        <v>0</v>
      </c>
      <c r="EV268" s="1" t="s">
        <v>0</v>
      </c>
      <c r="EW268" s="1" t="s">
        <v>0</v>
      </c>
      <c r="EX268" s="1" t="s">
        <v>0</v>
      </c>
      <c r="EY268" s="1" t="s">
        <v>0</v>
      </c>
      <c r="EZ268" s="1" t="s">
        <v>0</v>
      </c>
      <c r="FA268" s="1" t="s">
        <v>0</v>
      </c>
      <c r="FB268" s="1" t="s">
        <v>0</v>
      </c>
      <c r="FC268" s="1" t="s">
        <v>0</v>
      </c>
      <c r="FD268" s="1" t="s">
        <v>0</v>
      </c>
      <c r="FE268" s="1" t="s">
        <v>0</v>
      </c>
      <c r="FF268" s="1" t="s">
        <v>0</v>
      </c>
      <c r="FG268" s="1" t="s">
        <v>0</v>
      </c>
      <c r="FH268" s="1" t="s">
        <v>0</v>
      </c>
      <c r="FI268" s="1" t="s">
        <v>0</v>
      </c>
      <c r="FJ268" s="1" t="s">
        <v>0</v>
      </c>
      <c r="FK268" s="1" t="s">
        <v>0</v>
      </c>
      <c r="FL268" s="1" t="s">
        <v>0</v>
      </c>
      <c r="FM268" s="1" t="s">
        <v>0</v>
      </c>
      <c r="FN268" s="1" t="s">
        <v>0</v>
      </c>
      <c r="FO268" s="1" t="s">
        <v>0</v>
      </c>
      <c r="FP268" s="1" t="s">
        <v>0</v>
      </c>
      <c r="FQ268" s="1" t="s">
        <v>0</v>
      </c>
      <c r="FR268" s="1" t="s">
        <v>0</v>
      </c>
      <c r="FS268" s="1" t="s">
        <v>0</v>
      </c>
      <c r="FT268" s="1" t="s">
        <v>0</v>
      </c>
      <c r="FU268" s="1" t="s">
        <v>0</v>
      </c>
      <c r="FV268" s="1" t="s">
        <v>0</v>
      </c>
      <c r="FW268" s="1" t="s">
        <v>0</v>
      </c>
      <c r="FX268" s="1" t="s">
        <v>0</v>
      </c>
      <c r="FY268" s="1" t="s">
        <v>0</v>
      </c>
      <c r="FZ268" s="1" t="s">
        <v>0</v>
      </c>
      <c r="GA268" s="1" t="s">
        <v>0</v>
      </c>
      <c r="GB268" s="1" t="s">
        <v>0</v>
      </c>
      <c r="GC268" s="1" t="s">
        <v>0</v>
      </c>
      <c r="GD268" s="1" t="s">
        <v>0</v>
      </c>
      <c r="GE268" s="1" t="s">
        <v>0</v>
      </c>
      <c r="GF268" s="1" t="s">
        <v>0</v>
      </c>
      <c r="GG268" s="1" t="s">
        <v>0</v>
      </c>
      <c r="GH268" s="1" t="s">
        <v>0</v>
      </c>
      <c r="GI268" s="1" t="s">
        <v>0</v>
      </c>
      <c r="GJ268" s="1" t="s">
        <v>0</v>
      </c>
      <c r="GK268" s="1" t="s">
        <v>0</v>
      </c>
      <c r="GL268" s="1" t="s">
        <v>0</v>
      </c>
      <c r="GM268" s="1" t="s">
        <v>0</v>
      </c>
      <c r="GN268" s="1" t="s">
        <v>0</v>
      </c>
      <c r="GO268" s="1" t="s">
        <v>0</v>
      </c>
      <c r="GP268" s="1" t="s">
        <v>0</v>
      </c>
      <c r="GQ268" s="1" t="s">
        <v>0</v>
      </c>
      <c r="GR268" s="1" t="s">
        <v>0</v>
      </c>
      <c r="GS268" s="1" t="s">
        <v>0</v>
      </c>
      <c r="GT268" s="1" t="s">
        <v>0</v>
      </c>
      <c r="GU268" s="1" t="s">
        <v>0</v>
      </c>
      <c r="GV268" s="1" t="s">
        <v>0</v>
      </c>
      <c r="GW268" s="1" t="s">
        <v>0</v>
      </c>
      <c r="GX268" s="1" t="s">
        <v>0</v>
      </c>
      <c r="GY268" s="1" t="s">
        <v>0</v>
      </c>
      <c r="GZ268" s="1" t="s">
        <v>0</v>
      </c>
      <c r="HA268" s="1" t="s">
        <v>0</v>
      </c>
      <c r="HB268" s="1" t="s">
        <v>0</v>
      </c>
      <c r="HC268" s="1" t="s">
        <v>0</v>
      </c>
      <c r="HD268" s="1" t="s">
        <v>0</v>
      </c>
      <c r="HE268" s="1" t="s">
        <v>0</v>
      </c>
      <c r="HF268" s="1" t="s">
        <v>0</v>
      </c>
      <c r="HG268" s="1" t="s">
        <v>0</v>
      </c>
      <c r="HH268" s="1" t="s">
        <v>0</v>
      </c>
      <c r="HI268" s="1" t="s">
        <v>0</v>
      </c>
      <c r="HJ268" s="1" t="s">
        <v>0</v>
      </c>
      <c r="HK268" s="1" t="s">
        <v>0</v>
      </c>
      <c r="HL268" s="1" t="s">
        <v>0</v>
      </c>
      <c r="HM268" s="1" t="s">
        <v>0</v>
      </c>
      <c r="HN268" s="1" t="s">
        <v>0</v>
      </c>
      <c r="HO268" s="1" t="s">
        <v>0</v>
      </c>
      <c r="HP268" s="1" t="s">
        <v>0</v>
      </c>
      <c r="HQ268" s="1" t="s">
        <v>0</v>
      </c>
      <c r="HR268" s="1" t="s">
        <v>0</v>
      </c>
      <c r="HS268" s="1" t="s">
        <v>0</v>
      </c>
      <c r="HT268" s="1" t="s">
        <v>0</v>
      </c>
      <c r="HU268" s="1" t="s">
        <v>0</v>
      </c>
      <c r="HV268" s="1" t="s">
        <v>0</v>
      </c>
      <c r="HW268" s="1" t="s">
        <v>0</v>
      </c>
      <c r="HX268" s="1" t="s">
        <v>0</v>
      </c>
      <c r="HY268" s="1" t="s">
        <v>0</v>
      </c>
      <c r="HZ268" s="1" t="s">
        <v>0</v>
      </c>
      <c r="IA268" s="1" t="s">
        <v>0</v>
      </c>
      <c r="IB268" s="1" t="s">
        <v>0</v>
      </c>
      <c r="IC268" s="1" t="s">
        <v>0</v>
      </c>
      <c r="ID268" s="1" t="s">
        <v>0</v>
      </c>
      <c r="IE268" s="1" t="s">
        <v>0</v>
      </c>
      <c r="IF268" s="1" t="s">
        <v>0</v>
      </c>
      <c r="IG268" s="1" t="s">
        <v>0</v>
      </c>
      <c r="IH268" s="1" t="s">
        <v>0</v>
      </c>
      <c r="II268" s="1" t="s">
        <v>0</v>
      </c>
      <c r="IJ268" s="1" t="s">
        <v>0</v>
      </c>
      <c r="IK268" s="1" t="s">
        <v>0</v>
      </c>
      <c r="IL268" s="1" t="s">
        <v>0</v>
      </c>
      <c r="IM268" s="1" t="s">
        <v>0</v>
      </c>
      <c r="IN268" s="1" t="s">
        <v>0</v>
      </c>
      <c r="IO268" s="1" t="s">
        <v>0</v>
      </c>
      <c r="IP268" s="1" t="s">
        <v>0</v>
      </c>
      <c r="IQ268" s="1" t="s">
        <v>0</v>
      </c>
      <c r="IR268" s="1" t="s">
        <v>0</v>
      </c>
      <c r="IS268" s="1" t="s">
        <v>0</v>
      </c>
      <c r="IT268" s="1" t="s">
        <v>0</v>
      </c>
      <c r="IU268" s="1" t="s">
        <v>0</v>
      </c>
      <c r="IV268" s="1" t="s">
        <v>0</v>
      </c>
      <c r="IW268" s="1" t="s">
        <v>0</v>
      </c>
      <c r="IX268" s="1" t="s">
        <v>0</v>
      </c>
      <c r="IY268" s="1" t="s">
        <v>0</v>
      </c>
      <c r="IZ268" s="1" t="s">
        <v>0</v>
      </c>
      <c r="JA268" s="1" t="s">
        <v>0</v>
      </c>
      <c r="JB268" s="1" t="s">
        <v>0</v>
      </c>
      <c r="JC268" s="1" t="s">
        <v>0</v>
      </c>
      <c r="JD268" s="1" t="s">
        <v>0</v>
      </c>
      <c r="JE268" s="1" t="s">
        <v>0</v>
      </c>
      <c r="JF268" s="1" t="s">
        <v>0</v>
      </c>
      <c r="JG268" s="1" t="s">
        <v>0</v>
      </c>
      <c r="JH268" s="1" t="s">
        <v>0</v>
      </c>
      <c r="JI268" s="1" t="s">
        <v>0</v>
      </c>
      <c r="JJ268" s="1" t="s">
        <v>0</v>
      </c>
      <c r="JK268" s="1" t="s">
        <v>0</v>
      </c>
      <c r="JL268" s="1" t="s">
        <v>0</v>
      </c>
      <c r="JM268" s="1" t="s">
        <v>0</v>
      </c>
      <c r="JN268" s="1" t="s">
        <v>0</v>
      </c>
      <c r="JO268" s="1" t="s">
        <v>0</v>
      </c>
      <c r="JP268" s="1" t="s">
        <v>0</v>
      </c>
      <c r="JQ268" s="1" t="s">
        <v>0</v>
      </c>
      <c r="JR268" s="1" t="s">
        <v>0</v>
      </c>
      <c r="JS268" s="1" t="s">
        <v>0</v>
      </c>
      <c r="JT268" s="1" t="s">
        <v>0</v>
      </c>
      <c r="JU268" s="1" t="s">
        <v>0</v>
      </c>
      <c r="JV268" s="1" t="s">
        <v>0</v>
      </c>
      <c r="JW268" s="1" t="s">
        <v>0</v>
      </c>
      <c r="JX268" s="1" t="s">
        <v>0</v>
      </c>
      <c r="JY268" s="1" t="s">
        <v>0</v>
      </c>
      <c r="JZ268" s="1" t="s">
        <v>0</v>
      </c>
      <c r="KA268" s="1" t="s">
        <v>0</v>
      </c>
      <c r="KB268" s="1" t="s">
        <v>0</v>
      </c>
      <c r="KC268" s="1" t="s">
        <v>0</v>
      </c>
      <c r="KD268" s="1" t="s">
        <v>0</v>
      </c>
      <c r="KE268" s="1" t="s">
        <v>0</v>
      </c>
      <c r="KF268" s="1" t="s">
        <v>0</v>
      </c>
      <c r="KG268" s="1" t="s">
        <v>0</v>
      </c>
      <c r="KH268" s="1" t="s">
        <v>0</v>
      </c>
      <c r="KI268" s="1" t="s">
        <v>0</v>
      </c>
      <c r="KJ268" s="1" t="s">
        <v>0</v>
      </c>
      <c r="KK268" s="1" t="s">
        <v>0</v>
      </c>
      <c r="KL268" s="1" t="s">
        <v>0</v>
      </c>
      <c r="KM268" s="1" t="s">
        <v>0</v>
      </c>
      <c r="KN268" s="1" t="s">
        <v>0</v>
      </c>
      <c r="KO268" s="1" t="s">
        <v>0</v>
      </c>
      <c r="KP268" s="1" t="s">
        <v>0</v>
      </c>
      <c r="KQ268" s="1" t="s">
        <v>0</v>
      </c>
      <c r="KR268" s="1" t="s">
        <v>0</v>
      </c>
      <c r="KS268" s="1" t="s">
        <v>0</v>
      </c>
      <c r="KT268" s="1" t="s">
        <v>0</v>
      </c>
      <c r="KU268" s="1" t="s">
        <v>0</v>
      </c>
      <c r="KV268" s="1" t="s">
        <v>0</v>
      </c>
      <c r="KW268" s="1" t="s">
        <v>0</v>
      </c>
      <c r="KX268" s="1" t="s">
        <v>0</v>
      </c>
      <c r="KY268" s="1" t="s">
        <v>0</v>
      </c>
      <c r="KZ268" s="1" t="s">
        <v>0</v>
      </c>
      <c r="LA268" s="1" t="s">
        <v>0</v>
      </c>
      <c r="LB268" s="1" t="s">
        <v>0</v>
      </c>
      <c r="LC268" s="1" t="s">
        <v>0</v>
      </c>
      <c r="LD268" s="1" t="s">
        <v>0</v>
      </c>
      <c r="LE268" s="1" t="s">
        <v>0</v>
      </c>
      <c r="LF268" s="1" t="s">
        <v>0</v>
      </c>
      <c r="LG268" s="1" t="s">
        <v>0</v>
      </c>
      <c r="LH268" s="1" t="s">
        <v>0</v>
      </c>
      <c r="LI268" s="1" t="s">
        <v>0</v>
      </c>
      <c r="LJ268" s="1" t="s">
        <v>0</v>
      </c>
      <c r="LK268" s="1" t="s">
        <v>0</v>
      </c>
      <c r="LL268" s="1" t="s">
        <v>0</v>
      </c>
      <c r="LM268" s="1" t="s">
        <v>0</v>
      </c>
      <c r="LN268" s="1" t="s">
        <v>0</v>
      </c>
      <c r="LO268" s="1" t="s">
        <v>0</v>
      </c>
      <c r="LP268" s="1" t="s">
        <v>0</v>
      </c>
      <c r="LQ268" s="1" t="s">
        <v>0</v>
      </c>
      <c r="LR268" s="1" t="s">
        <v>0</v>
      </c>
      <c r="LS268" s="1" t="s">
        <v>0</v>
      </c>
      <c r="LT268" s="1" t="s">
        <v>0</v>
      </c>
      <c r="LU268" s="1" t="s">
        <v>0</v>
      </c>
      <c r="LV268" s="1" t="s">
        <v>0</v>
      </c>
      <c r="LW268" s="1" t="s">
        <v>0</v>
      </c>
      <c r="LX268" s="1" t="s">
        <v>0</v>
      </c>
      <c r="LY268" s="1" t="s">
        <v>0</v>
      </c>
      <c r="LZ268" s="1" t="s">
        <v>0</v>
      </c>
      <c r="MA268" s="1" t="s">
        <v>0</v>
      </c>
      <c r="MB268" s="1" t="s">
        <v>0</v>
      </c>
      <c r="MC268" s="1" t="s">
        <v>0</v>
      </c>
      <c r="MD268" s="1" t="s">
        <v>0</v>
      </c>
      <c r="ME268" s="1" t="s">
        <v>0</v>
      </c>
      <c r="MF268" s="1" t="s">
        <v>0</v>
      </c>
      <c r="MG268" s="1" t="s">
        <v>0</v>
      </c>
      <c r="MH268" s="1" t="s">
        <v>0</v>
      </c>
      <c r="MI268" s="1" t="s">
        <v>0</v>
      </c>
      <c r="MJ268" s="1" t="s">
        <v>0</v>
      </c>
      <c r="MK268" s="1" t="s">
        <v>0</v>
      </c>
      <c r="ML268" s="1" t="s">
        <v>0</v>
      </c>
      <c r="MM268" s="1" t="s">
        <v>0</v>
      </c>
      <c r="MN268" s="1" t="s">
        <v>0</v>
      </c>
      <c r="MO268" s="1" t="s">
        <v>0</v>
      </c>
      <c r="MP268" s="1" t="s">
        <v>0</v>
      </c>
      <c r="MQ268" s="1" t="s">
        <v>0</v>
      </c>
      <c r="MR268" s="1" t="s">
        <v>0</v>
      </c>
      <c r="MS268" s="1" t="s">
        <v>0</v>
      </c>
      <c r="MT268" s="1" t="s">
        <v>0</v>
      </c>
      <c r="MU268" s="1" t="s">
        <v>0</v>
      </c>
      <c r="MV268" s="1" t="s">
        <v>0</v>
      </c>
      <c r="MW268" s="1" t="s">
        <v>0</v>
      </c>
      <c r="MX268" s="1" t="s">
        <v>0</v>
      </c>
      <c r="MY268" s="1" t="s">
        <v>0</v>
      </c>
      <c r="MZ268" s="1" t="s">
        <v>0</v>
      </c>
      <c r="NA268" s="1" t="s">
        <v>0</v>
      </c>
      <c r="NB268" s="1" t="s">
        <v>0</v>
      </c>
      <c r="NC268" s="1" t="s">
        <v>0</v>
      </c>
      <c r="ND268" s="1" t="s">
        <v>0</v>
      </c>
      <c r="NE268" s="1" t="s">
        <v>0</v>
      </c>
      <c r="NF268" s="1" t="s">
        <v>0</v>
      </c>
      <c r="NG268" s="1" t="s">
        <v>0</v>
      </c>
      <c r="NH268" s="1" t="s">
        <v>0</v>
      </c>
      <c r="NI268" s="1" t="s">
        <v>0</v>
      </c>
      <c r="NJ268" s="1" t="s">
        <v>0</v>
      </c>
      <c r="NK268" s="1" t="s">
        <v>0</v>
      </c>
      <c r="NL268" s="1" t="s">
        <v>0</v>
      </c>
      <c r="NM268" s="1" t="s">
        <v>0</v>
      </c>
      <c r="NN268" s="1" t="s">
        <v>0</v>
      </c>
      <c r="NO268" s="1" t="s">
        <v>0</v>
      </c>
      <c r="NP268" s="1" t="s">
        <v>0</v>
      </c>
      <c r="NQ268" s="1" t="s">
        <v>0</v>
      </c>
      <c r="NR268" s="1" t="s">
        <v>0</v>
      </c>
      <c r="NS268" s="1" t="s">
        <v>0</v>
      </c>
      <c r="NT268" s="1" t="s">
        <v>0</v>
      </c>
      <c r="NU268" s="1" t="s">
        <v>0</v>
      </c>
      <c r="NV268" s="1" t="s">
        <v>0</v>
      </c>
      <c r="NW268" s="1" t="s">
        <v>0</v>
      </c>
      <c r="NX268" s="1" t="s">
        <v>0</v>
      </c>
      <c r="NY268" s="1" t="s">
        <v>0</v>
      </c>
      <c r="NZ268" s="1" t="s">
        <v>0</v>
      </c>
      <c r="OA268" s="1" t="s">
        <v>0</v>
      </c>
      <c r="OB268" s="1" t="s">
        <v>0</v>
      </c>
      <c r="OC268" s="1" t="s">
        <v>0</v>
      </c>
      <c r="OD268" s="1" t="s">
        <v>0</v>
      </c>
      <c r="OE268" s="1" t="s">
        <v>0</v>
      </c>
      <c r="OF268" s="1" t="s">
        <v>0</v>
      </c>
      <c r="OG268" s="1" t="s">
        <v>0</v>
      </c>
      <c r="OH268" s="1" t="s">
        <v>0</v>
      </c>
      <c r="OI268" s="1" t="s">
        <v>0</v>
      </c>
      <c r="OJ268" s="1" t="s">
        <v>0</v>
      </c>
      <c r="OK268" s="1" t="s">
        <v>0</v>
      </c>
      <c r="OL268" s="1" t="s">
        <v>0</v>
      </c>
      <c r="OM268" s="1" t="s">
        <v>0</v>
      </c>
      <c r="ON268" s="1" t="s">
        <v>0</v>
      </c>
      <c r="OO268" s="1" t="s">
        <v>0</v>
      </c>
      <c r="OP268" s="1" t="s">
        <v>0</v>
      </c>
      <c r="OQ268" s="1" t="s">
        <v>0</v>
      </c>
      <c r="OR268" s="1" t="s">
        <v>0</v>
      </c>
      <c r="OS268" s="1" t="s">
        <v>0</v>
      </c>
      <c r="OT268" s="1" t="s">
        <v>0</v>
      </c>
      <c r="OU268" s="1" t="s">
        <v>0</v>
      </c>
      <c r="OV268" s="1" t="s">
        <v>0</v>
      </c>
      <c r="OW268" s="1" t="s">
        <v>0</v>
      </c>
      <c r="OX268" s="1" t="s">
        <v>0</v>
      </c>
      <c r="OY268" s="1" t="s">
        <v>0</v>
      </c>
      <c r="OZ268" s="1" t="s">
        <v>0</v>
      </c>
      <c r="PA268" s="1" t="s">
        <v>0</v>
      </c>
      <c r="PB268" s="1" t="s">
        <v>0</v>
      </c>
      <c r="PC268" s="1" t="s">
        <v>0</v>
      </c>
      <c r="PD268" s="1" t="s">
        <v>0</v>
      </c>
      <c r="PE268" s="1" t="s">
        <v>0</v>
      </c>
      <c r="PF268" s="1" t="s">
        <v>0</v>
      </c>
      <c r="PG268" s="1" t="s">
        <v>0</v>
      </c>
      <c r="PH268" s="1" t="s">
        <v>0</v>
      </c>
      <c r="PI268" s="1" t="s">
        <v>0</v>
      </c>
      <c r="PJ268" s="1" t="s">
        <v>0</v>
      </c>
      <c r="PK268" s="1" t="s">
        <v>0</v>
      </c>
      <c r="PL268" s="1" t="s">
        <v>0</v>
      </c>
      <c r="PM268" s="1" t="s">
        <v>0</v>
      </c>
      <c r="PN268" s="1" t="s">
        <v>0</v>
      </c>
      <c r="PO268" s="1" t="s">
        <v>0</v>
      </c>
      <c r="PP268" s="1" t="s">
        <v>0</v>
      </c>
      <c r="PQ268" s="1" t="s">
        <v>0</v>
      </c>
      <c r="PR268" s="1" t="s">
        <v>0</v>
      </c>
      <c r="PS268" s="1" t="s">
        <v>0</v>
      </c>
      <c r="PT268" s="1" t="s">
        <v>0</v>
      </c>
      <c r="PU268" s="1" t="s">
        <v>0</v>
      </c>
      <c r="PV268" s="1" t="s">
        <v>0</v>
      </c>
      <c r="PW268" s="1" t="s">
        <v>0</v>
      </c>
      <c r="PX268" s="1" t="s">
        <v>0</v>
      </c>
      <c r="PY268" s="1" t="s">
        <v>0</v>
      </c>
      <c r="PZ268" s="1" t="s">
        <v>0</v>
      </c>
      <c r="QA268" s="1" t="s">
        <v>0</v>
      </c>
      <c r="QB268" s="1" t="s">
        <v>0</v>
      </c>
      <c r="QC268" s="1" t="s">
        <v>0</v>
      </c>
      <c r="QD268" s="1" t="s">
        <v>0</v>
      </c>
      <c r="QE268" s="1" t="s">
        <v>0</v>
      </c>
      <c r="QF268" s="1" t="s">
        <v>0</v>
      </c>
      <c r="QG268" s="1" t="s">
        <v>0</v>
      </c>
      <c r="QH268" s="1" t="s">
        <v>0</v>
      </c>
      <c r="QI268" s="1" t="s">
        <v>0</v>
      </c>
      <c r="QJ268" s="1" t="s">
        <v>0</v>
      </c>
      <c r="QK268" s="1" t="s">
        <v>0</v>
      </c>
      <c r="QL268" s="1" t="s">
        <v>0</v>
      </c>
      <c r="QM268" s="1" t="s">
        <v>0</v>
      </c>
      <c r="QN268" s="1" t="s">
        <v>0</v>
      </c>
      <c r="QO268" s="1" t="s">
        <v>0</v>
      </c>
      <c r="QP268" s="1" t="s">
        <v>0</v>
      </c>
      <c r="QQ268" s="1" t="s">
        <v>0</v>
      </c>
      <c r="QR268" s="1" t="s">
        <v>0</v>
      </c>
      <c r="QS268" s="1" t="s">
        <v>0</v>
      </c>
      <c r="QT268" s="1" t="s">
        <v>0</v>
      </c>
      <c r="QU268" s="1" t="s">
        <v>0</v>
      </c>
      <c r="QV268" s="1" t="s">
        <v>0</v>
      </c>
      <c r="QW268" s="1" t="s">
        <v>0</v>
      </c>
      <c r="QX268" s="1" t="s">
        <v>0</v>
      </c>
      <c r="QY268" s="1" t="s">
        <v>0</v>
      </c>
      <c r="QZ268" s="1" t="s">
        <v>0</v>
      </c>
      <c r="RA268" s="1" t="s">
        <v>0</v>
      </c>
      <c r="RB268" s="1" t="s">
        <v>0</v>
      </c>
      <c r="RC268" s="1" t="s">
        <v>0</v>
      </c>
      <c r="RD268" s="1" t="s">
        <v>0</v>
      </c>
      <c r="RE268" s="1" t="s">
        <v>0</v>
      </c>
      <c r="RF268" s="1" t="s">
        <v>0</v>
      </c>
      <c r="RG268" s="1" t="s">
        <v>0</v>
      </c>
      <c r="RH268" s="1" t="s">
        <v>0</v>
      </c>
      <c r="RI268" s="1" t="s">
        <v>0</v>
      </c>
      <c r="RJ268" s="1" t="s">
        <v>0</v>
      </c>
      <c r="RK268" s="1" t="s">
        <v>0</v>
      </c>
      <c r="RL268" s="1" t="s">
        <v>0</v>
      </c>
      <c r="RM268" s="1" t="s">
        <v>0</v>
      </c>
      <c r="RN268" s="1" t="s">
        <v>0</v>
      </c>
      <c r="RO268" s="1" t="s">
        <v>0</v>
      </c>
      <c r="RP268" s="1" t="s">
        <v>0</v>
      </c>
      <c r="RQ268" s="1" t="s">
        <v>0</v>
      </c>
      <c r="RR268" s="1" t="s">
        <v>0</v>
      </c>
      <c r="RS268" s="1" t="s">
        <v>0</v>
      </c>
      <c r="RT268" s="1" t="s">
        <v>0</v>
      </c>
      <c r="RU268" s="1" t="s">
        <v>0</v>
      </c>
      <c r="RV268" s="1" t="s">
        <v>0</v>
      </c>
      <c r="RW268" s="1" t="s">
        <v>0</v>
      </c>
      <c r="RX268" s="1" t="s">
        <v>0</v>
      </c>
      <c r="RY268" s="1" t="s">
        <v>0</v>
      </c>
      <c r="RZ268" s="1" t="s">
        <v>0</v>
      </c>
      <c r="SA268" s="1" t="s">
        <v>0</v>
      </c>
      <c r="SB268" s="1" t="s">
        <v>0</v>
      </c>
      <c r="SC268" s="1" t="s">
        <v>0</v>
      </c>
      <c r="SD268" s="1" t="s">
        <v>0</v>
      </c>
      <c r="SE268" s="1" t="s">
        <v>0</v>
      </c>
      <c r="SF268" s="1" t="s">
        <v>0</v>
      </c>
      <c r="SG268" s="1" t="s">
        <v>0</v>
      </c>
      <c r="SH268" s="1" t="s">
        <v>0</v>
      </c>
      <c r="SI268" s="1" t="s">
        <v>0</v>
      </c>
      <c r="SJ268" s="1" t="s">
        <v>0</v>
      </c>
      <c r="SK268" s="1" t="s">
        <v>0</v>
      </c>
      <c r="SL268" s="1" t="s">
        <v>0</v>
      </c>
      <c r="SM268" s="1" t="s">
        <v>0</v>
      </c>
      <c r="SN268" s="1" t="s">
        <v>0</v>
      </c>
      <c r="SO268" s="1" t="s">
        <v>0</v>
      </c>
      <c r="SP268" s="1" t="s">
        <v>0</v>
      </c>
      <c r="SQ268" s="1" t="s">
        <v>0</v>
      </c>
      <c r="SR268" s="1" t="s">
        <v>0</v>
      </c>
      <c r="SS268" s="1" t="s">
        <v>0</v>
      </c>
      <c r="ST268" s="1" t="s">
        <v>0</v>
      </c>
      <c r="SU268" s="1" t="s">
        <v>0</v>
      </c>
      <c r="SV268" s="1" t="s">
        <v>0</v>
      </c>
      <c r="SW268" s="1" t="s">
        <v>0</v>
      </c>
      <c r="SX268" s="1" t="s">
        <v>0</v>
      </c>
      <c r="SY268" s="1" t="s">
        <v>0</v>
      </c>
      <c r="SZ268" s="1" t="s">
        <v>0</v>
      </c>
      <c r="TA268" s="1" t="s">
        <v>0</v>
      </c>
      <c r="TB268" s="1" t="s">
        <v>0</v>
      </c>
      <c r="TC268" s="1" t="s">
        <v>0</v>
      </c>
      <c r="TD268" s="1" t="s">
        <v>0</v>
      </c>
      <c r="TE268" s="1" t="s">
        <v>0</v>
      </c>
      <c r="TF268" s="1" t="s">
        <v>0</v>
      </c>
      <c r="TG268" s="1" t="s">
        <v>0</v>
      </c>
      <c r="TH268" s="1" t="s">
        <v>0</v>
      </c>
      <c r="TI268" s="1" t="s">
        <v>0</v>
      </c>
      <c r="TJ268" s="1" t="s">
        <v>0</v>
      </c>
      <c r="TK268" s="1" t="s">
        <v>0</v>
      </c>
      <c r="TL268" s="1" t="s">
        <v>0</v>
      </c>
      <c r="TM268" s="1" t="s">
        <v>0</v>
      </c>
      <c r="TN268" s="1" t="s">
        <v>0</v>
      </c>
      <c r="TO268" s="1" t="s">
        <v>0</v>
      </c>
      <c r="TP268" s="1" t="s">
        <v>0</v>
      </c>
      <c r="TQ268" s="1" t="s">
        <v>0</v>
      </c>
      <c r="TR268" s="1" t="s">
        <v>0</v>
      </c>
      <c r="TS268" s="1" t="s">
        <v>0</v>
      </c>
      <c r="TT268" s="1" t="s">
        <v>0</v>
      </c>
      <c r="TU268" s="1" t="s">
        <v>0</v>
      </c>
      <c r="TV268" s="1" t="s">
        <v>0</v>
      </c>
      <c r="TW268" s="1" t="s">
        <v>0</v>
      </c>
      <c r="TX268" s="1" t="s">
        <v>0</v>
      </c>
      <c r="TY268" s="1" t="s">
        <v>0</v>
      </c>
      <c r="TZ268" s="1" t="s">
        <v>0</v>
      </c>
      <c r="UA268" s="1" t="s">
        <v>0</v>
      </c>
      <c r="UB268" s="1" t="s">
        <v>0</v>
      </c>
      <c r="UC268" s="1" t="s">
        <v>0</v>
      </c>
      <c r="UD268" s="1" t="s">
        <v>0</v>
      </c>
      <c r="UE268" s="1" t="s">
        <v>0</v>
      </c>
      <c r="UF268" s="1" t="s">
        <v>0</v>
      </c>
      <c r="UG268" s="1" t="s">
        <v>0</v>
      </c>
      <c r="UH268" s="1" t="s">
        <v>0</v>
      </c>
      <c r="UI268" s="1" t="s">
        <v>0</v>
      </c>
      <c r="UJ268" s="1" t="s">
        <v>0</v>
      </c>
      <c r="UK268" s="1" t="s">
        <v>0</v>
      </c>
      <c r="UL268" s="1" t="s">
        <v>0</v>
      </c>
      <c r="UM268" s="1" t="s">
        <v>0</v>
      </c>
      <c r="UN268" s="1" t="s">
        <v>0</v>
      </c>
      <c r="UO268" s="1" t="s">
        <v>0</v>
      </c>
      <c r="UP268" s="1" t="s">
        <v>0</v>
      </c>
      <c r="UQ268" s="1" t="s">
        <v>0</v>
      </c>
    </row>
    <row r="269" spans="1:563" x14ac:dyDescent="0.25">
      <c r="A269" s="1" t="s">
        <v>1906</v>
      </c>
      <c r="B269" s="1" t="s">
        <v>1195</v>
      </c>
      <c r="C269" s="1" t="s">
        <v>1196</v>
      </c>
      <c r="D269" s="1">
        <v>912214.42478035204</v>
      </c>
      <c r="E269" s="1">
        <v>573596.13775709504</v>
      </c>
      <c r="F269" s="1">
        <v>1099183.5493087801</v>
      </c>
      <c r="G269" s="1">
        <v>730727.45112731995</v>
      </c>
      <c r="H269" s="1">
        <v>825941.11042993702</v>
      </c>
      <c r="I269" s="1">
        <v>636194.91349509405</v>
      </c>
      <c r="J269" s="1">
        <v>476355.49584583798</v>
      </c>
      <c r="K269" s="1">
        <v>517405.22219603002</v>
      </c>
      <c r="L269" s="1">
        <v>467692.64426494599</v>
      </c>
      <c r="M269" s="1">
        <v>472333.30573319102</v>
      </c>
      <c r="N269" s="1">
        <v>621258.481065962</v>
      </c>
      <c r="O269" s="1">
        <v>408483.35150737897</v>
      </c>
      <c r="P269" s="1">
        <v>661259.33651590103</v>
      </c>
      <c r="Q269" s="1">
        <v>1114402.2238117601</v>
      </c>
      <c r="R269" s="1">
        <v>545863.40994914703</v>
      </c>
      <c r="S269" s="1">
        <v>1036636.56502838</v>
      </c>
      <c r="T269" s="1">
        <v>511960.31109740702</v>
      </c>
      <c r="U269" s="1">
        <v>682007.64625749702</v>
      </c>
      <c r="V269" s="1">
        <v>283117.25728660502</v>
      </c>
      <c r="W269" s="1">
        <v>559033.53560217505</v>
      </c>
      <c r="X269" s="1">
        <v>377228.47916331497</v>
      </c>
      <c r="Y269" s="1">
        <v>523877.44038949802</v>
      </c>
      <c r="Z269" s="1">
        <v>401966.36947686598</v>
      </c>
      <c r="AA269" s="1">
        <v>470647.553523159</v>
      </c>
      <c r="AB269" s="1">
        <v>516849.48669478798</v>
      </c>
      <c r="AC269" s="1">
        <v>405047.44285420998</v>
      </c>
      <c r="AD269" s="1">
        <v>1089774.4970457</v>
      </c>
      <c r="AE269" s="1">
        <v>373458.88590845303</v>
      </c>
      <c r="AF269" s="1">
        <v>465447.30980918801</v>
      </c>
      <c r="AG269" s="1">
        <v>405369.71262635902</v>
      </c>
      <c r="AH269" s="1">
        <v>405306.93193120899</v>
      </c>
      <c r="AI269" s="1">
        <v>512958.62514484097</v>
      </c>
      <c r="AJ269" s="1">
        <v>529774.00524758699</v>
      </c>
      <c r="AK269" s="1">
        <v>494836.65935678198</v>
      </c>
      <c r="AL269" s="1">
        <v>2554236.4877560101</v>
      </c>
      <c r="AM269" s="1">
        <v>15296452.8470187</v>
      </c>
      <c r="AN269" s="1">
        <v>433722.470508311</v>
      </c>
      <c r="AO269" s="1">
        <v>418833.694178748</v>
      </c>
      <c r="AP269" s="1">
        <v>425494.00504274498</v>
      </c>
      <c r="AQ269" s="1">
        <v>466260.55688189401</v>
      </c>
      <c r="AR269" s="1">
        <v>592322.71026861505</v>
      </c>
      <c r="AS269" s="1">
        <v>663573.71011586103</v>
      </c>
      <c r="AT269" s="1">
        <v>552160.03780475596</v>
      </c>
      <c r="AU269" s="1">
        <v>427782.72886491899</v>
      </c>
      <c r="AV269" s="1">
        <v>478842.56901659898</v>
      </c>
      <c r="AW269" s="1">
        <v>749101.98798559397</v>
      </c>
      <c r="AX269" s="1">
        <v>445355.25211826002</v>
      </c>
      <c r="AY269" s="1">
        <v>333585.88387914898</v>
      </c>
      <c r="AZ269" s="1">
        <v>695233.66666626697</v>
      </c>
      <c r="BA269" s="1">
        <v>830833.88640026597</v>
      </c>
      <c r="BB269" s="1">
        <v>580589.67345610901</v>
      </c>
      <c r="BC269" s="1">
        <v>434177.451943113</v>
      </c>
      <c r="BD269" s="1">
        <v>686745.422008925</v>
      </c>
      <c r="BE269" s="1">
        <v>354892.745308301</v>
      </c>
      <c r="BF269" s="1">
        <v>621314.88629723096</v>
      </c>
      <c r="BG269" s="1">
        <v>581439.568247966</v>
      </c>
      <c r="BH269" s="1">
        <v>766321.21138700901</v>
      </c>
      <c r="BI269" s="1">
        <v>420970.19511777</v>
      </c>
      <c r="BJ269" s="1">
        <v>477512.78980950097</v>
      </c>
      <c r="BK269" s="1">
        <v>585689.60112863604</v>
      </c>
      <c r="BL269" s="1">
        <v>512734.62706359802</v>
      </c>
      <c r="BM269" s="1">
        <v>414954.20505132299</v>
      </c>
      <c r="BN269" s="1">
        <v>437400.65260483202</v>
      </c>
      <c r="BO269" s="1">
        <v>402162.824396635</v>
      </c>
      <c r="BP269" s="1">
        <v>469405.88426879997</v>
      </c>
      <c r="BQ269" s="1">
        <v>1873466.6978716101</v>
      </c>
      <c r="BR269" s="1">
        <v>616346.16396971</v>
      </c>
      <c r="BS269" s="1">
        <v>599920.84446880501</v>
      </c>
      <c r="BT269" s="1">
        <v>925015.20306681399</v>
      </c>
      <c r="BU269" s="1">
        <v>516443.83938150702</v>
      </c>
      <c r="BV269" s="1">
        <v>385708.62990975898</v>
      </c>
      <c r="BW269" s="1">
        <v>410721.37671494402</v>
      </c>
      <c r="BX269" s="1">
        <v>706294.20603343402</v>
      </c>
      <c r="BY269" s="1">
        <v>384211.06802354899</v>
      </c>
      <c r="BZ269" s="1">
        <v>4896625.5985093303</v>
      </c>
      <c r="CA269" s="1">
        <v>439864.09438124503</v>
      </c>
      <c r="CB269" s="1">
        <v>367804.229429389</v>
      </c>
      <c r="CC269" s="1">
        <v>237207.09303152299</v>
      </c>
      <c r="CD269" s="1">
        <v>1322010.4988700801</v>
      </c>
      <c r="CE269" s="1">
        <v>636621.82876039704</v>
      </c>
      <c r="CF269" s="1">
        <v>556833.32142211602</v>
      </c>
      <c r="CG269" s="1">
        <v>603932.66855528497</v>
      </c>
      <c r="CH269" s="1">
        <v>727131.34285284998</v>
      </c>
      <c r="CI269" s="1">
        <v>390682.17382196803</v>
      </c>
      <c r="CJ269" s="1">
        <v>908811.28277486295</v>
      </c>
      <c r="CK269" s="1">
        <v>557797.91719954601</v>
      </c>
      <c r="CL269" s="1">
        <v>526915.44117525604</v>
      </c>
      <c r="CM269" s="1">
        <v>472982.69313338399</v>
      </c>
      <c r="CN269" s="1">
        <v>487287.74654741399</v>
      </c>
      <c r="CO269" s="1">
        <v>523624.51962548099</v>
      </c>
      <c r="CP269" s="1">
        <v>637187.85886663198</v>
      </c>
      <c r="CQ269" s="1">
        <v>706625.20106377394</v>
      </c>
      <c r="CR269" s="1">
        <v>621150.15779056796</v>
      </c>
      <c r="CS269" s="1">
        <v>856479.24652962305</v>
      </c>
      <c r="CT269" s="1">
        <v>962053.11595796503</v>
      </c>
      <c r="CU269" s="1">
        <v>526464.35678819497</v>
      </c>
      <c r="CV269" s="1">
        <v>332179.76505075098</v>
      </c>
      <c r="CW269" s="1">
        <v>293045.85190302599</v>
      </c>
      <c r="CX269" s="1">
        <v>586542.06989256397</v>
      </c>
      <c r="CY269" s="1">
        <v>374691.99061046698</v>
      </c>
      <c r="CZ269" s="1">
        <v>564400.58516105497</v>
      </c>
      <c r="DA269" s="1">
        <v>679535.12814718601</v>
      </c>
      <c r="DB269" s="1">
        <v>746678.87416947004</v>
      </c>
      <c r="DC269" s="1">
        <v>393184.95620695699</v>
      </c>
      <c r="DD269" s="1">
        <v>453889.98246551701</v>
      </c>
      <c r="DE269" s="1">
        <v>834828.672168875</v>
      </c>
      <c r="DF269" s="1">
        <v>470469.493766281</v>
      </c>
      <c r="DG269" s="1">
        <v>407397.04929104302</v>
      </c>
      <c r="DH269" s="1">
        <v>588566.28693238203</v>
      </c>
      <c r="DI269" s="1">
        <v>492276.93889463</v>
      </c>
      <c r="DJ269" s="1">
        <v>622988.70986631897</v>
      </c>
      <c r="DK269" s="1">
        <v>323836.64089213102</v>
      </c>
      <c r="DL269" s="1">
        <v>354610.698902743</v>
      </c>
      <c r="DM269" s="1">
        <v>291984.16431998799</v>
      </c>
      <c r="DN269" s="1">
        <v>378341.68545254902</v>
      </c>
      <c r="DO269" s="1">
        <v>299208.73151061201</v>
      </c>
      <c r="DP269" s="1">
        <v>1730985.2037631299</v>
      </c>
      <c r="DQ269" s="1">
        <v>396113.89803781197</v>
      </c>
      <c r="DR269" s="1">
        <v>370672.68035826902</v>
      </c>
      <c r="DS269" s="1">
        <v>360779.43361320999</v>
      </c>
      <c r="DT269" s="1">
        <v>550418.36307161395</v>
      </c>
      <c r="DU269" s="1">
        <v>804648.44230730401</v>
      </c>
      <c r="DV269" s="1">
        <v>524260.16479726002</v>
      </c>
      <c r="DW269" s="1">
        <v>402907.53564149397</v>
      </c>
      <c r="DX269" s="1">
        <v>765110.93901921995</v>
      </c>
      <c r="DY269" s="1">
        <v>329797.05265584099</v>
      </c>
      <c r="DZ269" s="1">
        <v>456156.18865334702</v>
      </c>
      <c r="EA269" s="1">
        <v>369039.15875918098</v>
      </c>
      <c r="EB269" s="1">
        <v>803291.70887698501</v>
      </c>
      <c r="EC269" s="1">
        <v>329651.156600822</v>
      </c>
      <c r="ED269" s="1">
        <v>2554640.4427732201</v>
      </c>
      <c r="EE269" s="1">
        <v>336022.085392671</v>
      </c>
      <c r="EF269" s="1">
        <v>483042.629070514</v>
      </c>
      <c r="EG269" s="1">
        <v>603264.82445896498</v>
      </c>
      <c r="EH269" s="1">
        <v>629421.81934932095</v>
      </c>
      <c r="EI269" s="1">
        <v>996431.89481583796</v>
      </c>
      <c r="EJ269" s="1">
        <v>579714.39312548004</v>
      </c>
      <c r="EK269" s="1">
        <v>429159.095427536</v>
      </c>
      <c r="EL269" s="1">
        <v>464470.65488004702</v>
      </c>
      <c r="EM269" s="1">
        <v>441127.70424822398</v>
      </c>
      <c r="EN269" s="1">
        <v>659753.23292273202</v>
      </c>
      <c r="EO269" s="1">
        <v>513438.12539666501</v>
      </c>
      <c r="EP269" s="1">
        <v>461155.27897395199</v>
      </c>
      <c r="EQ269" s="1">
        <v>292179.74982182297</v>
      </c>
      <c r="ER269" s="1">
        <v>261272.03318333899</v>
      </c>
      <c r="ES269" s="1">
        <v>633267.60454700503</v>
      </c>
      <c r="ET269" s="1">
        <v>347517.53100550303</v>
      </c>
      <c r="EU269" s="1">
        <v>360384.34349465498</v>
      </c>
      <c r="EV269" s="1">
        <v>350035.97590176202</v>
      </c>
      <c r="EW269" s="1">
        <v>874848.73806598305</v>
      </c>
      <c r="EX269" s="1">
        <v>333935.38954311801</v>
      </c>
      <c r="EY269" s="1">
        <v>1730239.86098743</v>
      </c>
      <c r="EZ269" s="1">
        <v>664208.09276297304</v>
      </c>
      <c r="FA269" s="1">
        <v>638262.46402274305</v>
      </c>
      <c r="FB269" s="1">
        <v>471202.97335869301</v>
      </c>
      <c r="FC269" s="1">
        <v>1920547.43495124</v>
      </c>
      <c r="FD269" s="1">
        <v>499561.814046101</v>
      </c>
      <c r="FE269" s="1">
        <v>445424.58506434801</v>
      </c>
      <c r="FF269" s="1">
        <v>409573.37754712399</v>
      </c>
      <c r="FG269" s="1">
        <v>413999.46349554899</v>
      </c>
      <c r="FH269" s="1">
        <v>451509.08951085899</v>
      </c>
      <c r="FI269" s="1">
        <v>374381.60997458099</v>
      </c>
      <c r="FJ269" s="1">
        <v>374782.997643543</v>
      </c>
      <c r="FK269" s="1">
        <v>288063.144493556</v>
      </c>
      <c r="FL269" s="1">
        <v>1062757.69535065</v>
      </c>
      <c r="FM269" s="1">
        <v>298015.79630189802</v>
      </c>
      <c r="FN269" s="1">
        <v>355062.07212391699</v>
      </c>
      <c r="FO269" s="1">
        <v>413758.257503714</v>
      </c>
      <c r="FP269" s="1">
        <v>355518.36215148499</v>
      </c>
      <c r="FQ269" s="1">
        <v>2553119.4678853801</v>
      </c>
      <c r="FR269" s="1">
        <v>708566.69213893905</v>
      </c>
      <c r="FS269" s="1">
        <v>461593.83947930898</v>
      </c>
      <c r="FT269" s="1">
        <v>554462.96367327496</v>
      </c>
      <c r="FU269" s="1">
        <v>372490.03111819201</v>
      </c>
      <c r="FV269" s="1">
        <v>445481.86412635999</v>
      </c>
      <c r="FW269" s="1">
        <v>505948.27473616198</v>
      </c>
      <c r="FX269" s="1">
        <v>955565.20316795702</v>
      </c>
      <c r="FY269" s="1">
        <v>423515.23365579901</v>
      </c>
      <c r="FZ269" s="1">
        <v>315622.89899072499</v>
      </c>
      <c r="GA269" s="1">
        <v>290557.24505326699</v>
      </c>
      <c r="GB269" s="1">
        <v>280459.65969090402</v>
      </c>
      <c r="GC269" s="1">
        <v>1027362.65880645</v>
      </c>
      <c r="GD269" s="1">
        <v>419640.13948807598</v>
      </c>
      <c r="GE269" s="1">
        <v>375748.33820982202</v>
      </c>
      <c r="GF269" s="1">
        <v>458130.843790057</v>
      </c>
      <c r="GG269" s="1">
        <v>316919.65275123401</v>
      </c>
      <c r="GH269" s="1">
        <v>382735.32677032199</v>
      </c>
      <c r="GI269" s="1">
        <v>512222.53624990297</v>
      </c>
      <c r="GJ269" s="1">
        <v>610335.29752059805</v>
      </c>
      <c r="GK269" s="1">
        <v>491620.13581959199</v>
      </c>
      <c r="GL269" s="1">
        <v>1452466.35913356</v>
      </c>
      <c r="GM269" s="1">
        <v>394244.05463276501</v>
      </c>
      <c r="GN269" s="1">
        <v>537434.75423230103</v>
      </c>
      <c r="GO269" s="1">
        <v>410887.01585927798</v>
      </c>
      <c r="GP269" s="1">
        <v>467751.77075842198</v>
      </c>
      <c r="GQ269" s="1">
        <v>418498.753177637</v>
      </c>
      <c r="GR269" s="1">
        <v>471552.91977284598</v>
      </c>
      <c r="GS269" s="1">
        <v>555114.78742015595</v>
      </c>
      <c r="GT269" s="1">
        <v>417027.901211238</v>
      </c>
      <c r="GU269" s="1">
        <v>9585316.7088556103</v>
      </c>
      <c r="GV269" s="1">
        <v>420467.15317953401</v>
      </c>
      <c r="GW269" s="1">
        <v>624012.93935079197</v>
      </c>
      <c r="GX269" s="1">
        <v>508184.44107757701</v>
      </c>
      <c r="GY269" s="1">
        <v>371878.26231535501</v>
      </c>
      <c r="GZ269" s="1">
        <v>572553.22099189204</v>
      </c>
      <c r="HA269" s="1">
        <v>724282.08462290803</v>
      </c>
      <c r="HB269" s="1">
        <v>622591.27147450799</v>
      </c>
      <c r="HC269" s="1">
        <v>631730.95543746196</v>
      </c>
      <c r="HD269" s="1">
        <v>778095.35421388003</v>
      </c>
      <c r="HE269" s="1">
        <v>405258.328800319</v>
      </c>
      <c r="HF269" s="1">
        <v>481035.76743203099</v>
      </c>
      <c r="HG269" s="1">
        <v>296900.76950879698</v>
      </c>
      <c r="HH269" s="1">
        <v>647028.01021196495</v>
      </c>
      <c r="HI269" s="1">
        <v>472662.84229262598</v>
      </c>
      <c r="HJ269" s="1">
        <v>423040.06093807099</v>
      </c>
      <c r="HK269" s="1">
        <v>470724.686839709</v>
      </c>
      <c r="HL269" s="1">
        <v>292505.737379984</v>
      </c>
      <c r="HM269" s="1">
        <v>336738.16279107903</v>
      </c>
      <c r="HN269" s="1">
        <v>487136.933857864</v>
      </c>
      <c r="HO269" s="1">
        <v>453701.44921802601</v>
      </c>
      <c r="HP269" s="1">
        <v>522992.28125476302</v>
      </c>
      <c r="HQ269" s="1">
        <v>372282.44333867799</v>
      </c>
      <c r="HR269" s="1">
        <v>260820.74660717</v>
      </c>
      <c r="HS269" s="1">
        <v>336152.15723875398</v>
      </c>
      <c r="HT269" s="1">
        <v>534262.03225793899</v>
      </c>
      <c r="HU269" s="1">
        <v>998762.08315547695</v>
      </c>
      <c r="HV269" s="1">
        <v>396147.46115805599</v>
      </c>
      <c r="HW269" s="1">
        <v>303985.77364296402</v>
      </c>
      <c r="HX269" s="1">
        <v>383649.32714478101</v>
      </c>
      <c r="HY269" s="1">
        <v>352795.42606842401</v>
      </c>
      <c r="HZ269" s="1">
        <v>480629.132985687</v>
      </c>
      <c r="IA269" s="1">
        <v>509898.84632852301</v>
      </c>
      <c r="IB269" s="1">
        <v>631636.54928211996</v>
      </c>
      <c r="IC269" s="1">
        <v>361434.53859303001</v>
      </c>
      <c r="ID269" s="1">
        <v>396303.41611920402</v>
      </c>
      <c r="IE269" s="1">
        <v>283746.122790077</v>
      </c>
      <c r="IF269" s="1">
        <v>702254.62660747697</v>
      </c>
      <c r="IG269" s="1">
        <v>748078.64621999895</v>
      </c>
      <c r="IH269" s="1">
        <v>323541.75158127298</v>
      </c>
      <c r="II269" s="1">
        <v>390331.68330068601</v>
      </c>
      <c r="IJ269" s="1">
        <v>326600.75608208502</v>
      </c>
      <c r="IK269" s="1">
        <v>2461434.5842482601</v>
      </c>
      <c r="IL269" s="1">
        <v>442936.87115514802</v>
      </c>
      <c r="IM269" s="1">
        <v>422369.26656339498</v>
      </c>
      <c r="IN269" s="1">
        <v>275085.00568885601</v>
      </c>
      <c r="IO269" s="1">
        <v>673836.11382159905</v>
      </c>
      <c r="IP269" s="1">
        <v>297008.54444021801</v>
      </c>
      <c r="IQ269" s="1">
        <v>266170.11695102497</v>
      </c>
      <c r="IR269" s="1">
        <v>180502.07875137401</v>
      </c>
      <c r="IS269" s="1">
        <v>379670.09800034697</v>
      </c>
      <c r="IT269" s="1">
        <v>439106.21582634503</v>
      </c>
      <c r="IU269" s="1">
        <v>456298.050863176</v>
      </c>
      <c r="IV269" s="1">
        <v>319161.13670397998</v>
      </c>
      <c r="IW269" s="1">
        <v>306796.59654724802</v>
      </c>
      <c r="IX269" s="1">
        <v>293029.20837552799</v>
      </c>
      <c r="IY269" s="1">
        <v>1119370.4150809499</v>
      </c>
      <c r="IZ269" s="1">
        <v>611413.348376284</v>
      </c>
      <c r="JA269" s="1">
        <v>388623.55931069498</v>
      </c>
      <c r="JB269" s="1">
        <v>218264.59584725599</v>
      </c>
      <c r="JC269" s="1">
        <v>456843.55542794301</v>
      </c>
      <c r="JD269" s="1">
        <v>984627.30830151995</v>
      </c>
      <c r="JE269" s="1">
        <v>507804.53989303199</v>
      </c>
      <c r="JF269" s="1">
        <v>193561.71931162401</v>
      </c>
      <c r="JG269" s="1">
        <v>554164.16108883102</v>
      </c>
      <c r="JH269" s="1">
        <v>369761.04816241498</v>
      </c>
      <c r="JI269" s="1">
        <v>299496.14578290301</v>
      </c>
      <c r="JJ269" s="1">
        <v>298685.27087962598</v>
      </c>
      <c r="JK269" s="1">
        <v>392499.21513504098</v>
      </c>
      <c r="JL269" s="1">
        <v>318753.72289731703</v>
      </c>
      <c r="JM269" s="1">
        <v>1312728.44207848</v>
      </c>
      <c r="JN269" s="1">
        <v>406959.38041843101</v>
      </c>
      <c r="JO269" s="1">
        <v>268221.22109632101</v>
      </c>
      <c r="JP269" s="1">
        <v>295788.25734392199</v>
      </c>
      <c r="JQ269" s="1">
        <v>301331.23838534497</v>
      </c>
      <c r="JR269" s="1">
        <v>493515.383576461</v>
      </c>
      <c r="JS269" s="1">
        <v>526452.72671596403</v>
      </c>
      <c r="JT269" s="1">
        <v>1516617.2763766299</v>
      </c>
      <c r="JU269" s="1">
        <v>394956.91517161101</v>
      </c>
      <c r="JV269" s="1">
        <v>707553.18929332797</v>
      </c>
      <c r="JW269" s="1">
        <v>338926.39664271299</v>
      </c>
      <c r="JX269" s="1">
        <v>421812.71289601002</v>
      </c>
      <c r="JY269" s="1">
        <v>410244.91910656402</v>
      </c>
      <c r="JZ269" s="1">
        <v>401300.04661366798</v>
      </c>
      <c r="KA269" s="1">
        <v>936882.50389298704</v>
      </c>
      <c r="KB269" s="1">
        <v>518571.68076819798</v>
      </c>
      <c r="KC269" s="1">
        <v>452703.63527054002</v>
      </c>
      <c r="KD269" s="1">
        <v>464869.69873489602</v>
      </c>
      <c r="KE269" s="1">
        <v>542604.45336044196</v>
      </c>
      <c r="KF269" s="1">
        <v>495648.05746089102</v>
      </c>
      <c r="KG269" s="1">
        <v>653689.46996054298</v>
      </c>
      <c r="KH269" s="1">
        <v>428728.069735258</v>
      </c>
      <c r="KI269" s="1">
        <v>531843.22443726903</v>
      </c>
      <c r="KJ269" s="1">
        <v>397534.47512361303</v>
      </c>
      <c r="KK269" s="1">
        <v>390285.77861601999</v>
      </c>
      <c r="KL269" s="1">
        <v>320510.52123814099</v>
      </c>
      <c r="KM269" s="1">
        <v>359780.62836105999</v>
      </c>
      <c r="KN269" s="1">
        <v>783508.95700376004</v>
      </c>
      <c r="KO269" s="1">
        <v>355775.89358373702</v>
      </c>
      <c r="KP269" s="1">
        <v>464699.79905751999</v>
      </c>
      <c r="KQ269" s="1">
        <v>1374922.0199505901</v>
      </c>
      <c r="KR269" s="1">
        <v>1097655.6360061499</v>
      </c>
      <c r="KS269" s="1">
        <v>986790.21375260095</v>
      </c>
      <c r="KT269" s="1">
        <v>499614.320569348</v>
      </c>
      <c r="KU269" s="1">
        <v>408613.45414957299</v>
      </c>
      <c r="KV269" s="1">
        <v>361456.15885583498</v>
      </c>
      <c r="KW269" s="1">
        <v>428831.89419448399</v>
      </c>
      <c r="KX269" s="1">
        <v>309269.33281707199</v>
      </c>
      <c r="KY269" s="1">
        <v>489911.02654063801</v>
      </c>
      <c r="KZ269" s="1">
        <v>458445.12411668099</v>
      </c>
      <c r="LA269" s="1">
        <v>595643.16564633104</v>
      </c>
      <c r="LB269" s="1">
        <v>707958.30556976597</v>
      </c>
      <c r="LC269" s="1">
        <v>335809.30232494202</v>
      </c>
      <c r="LD269" s="1">
        <v>2096730.79069481</v>
      </c>
      <c r="LE269" s="1">
        <v>338032.13681301899</v>
      </c>
      <c r="LF269" s="1">
        <v>644758.98389867798</v>
      </c>
      <c r="LG269" s="1">
        <v>259593.94283567101</v>
      </c>
      <c r="LH269" s="1">
        <v>471736.02579858003</v>
      </c>
      <c r="LI269" s="1">
        <v>472937.88721908099</v>
      </c>
      <c r="LJ269" s="1">
        <v>781596.16539009905</v>
      </c>
      <c r="LK269" s="1">
        <v>414464.13498407998</v>
      </c>
      <c r="LL269" s="1">
        <v>365707.37656107399</v>
      </c>
      <c r="LM269" s="1">
        <v>294093.61918155401</v>
      </c>
      <c r="LN269" s="1">
        <v>939500.55469372496</v>
      </c>
      <c r="LO269" s="1">
        <v>845053.74593012</v>
      </c>
      <c r="LP269" s="1">
        <v>325156.92576168</v>
      </c>
      <c r="LQ269" s="1">
        <v>604214.99555165204</v>
      </c>
      <c r="LR269" s="1">
        <v>338323.23167379998</v>
      </c>
      <c r="LS269" s="1">
        <v>393480.38764855597</v>
      </c>
      <c r="LT269" s="1">
        <v>261067.988674383</v>
      </c>
      <c r="LU269" s="1">
        <v>415848.27032915503</v>
      </c>
      <c r="LV269" s="1">
        <v>334600.878806116</v>
      </c>
      <c r="LW269" s="1">
        <v>296078.64393396198</v>
      </c>
      <c r="LX269" s="1">
        <v>262759.34165003803</v>
      </c>
      <c r="LY269" s="1">
        <v>545585.250418487</v>
      </c>
      <c r="LZ269" s="1">
        <v>264298.01256303297</v>
      </c>
      <c r="MA269" s="1">
        <v>412351.59810707002</v>
      </c>
      <c r="MB269" s="1">
        <v>549631.02171551296</v>
      </c>
      <c r="MC269" s="1">
        <v>1209018.0496958799</v>
      </c>
      <c r="MD269" s="1">
        <v>342064.79753736203</v>
      </c>
      <c r="ME269" s="1">
        <v>337378.87854196201</v>
      </c>
      <c r="MF269" s="1">
        <v>295540.97739759798</v>
      </c>
      <c r="MG269" s="1">
        <v>450934.31042577501</v>
      </c>
      <c r="MH269" s="1">
        <v>538754.17770443496</v>
      </c>
      <c r="MI269" s="1">
        <v>288074.240597656</v>
      </c>
      <c r="MJ269" s="1">
        <v>379575.57777028001</v>
      </c>
      <c r="MK269" s="1">
        <v>235663.537533936</v>
      </c>
      <c r="ML269" s="1">
        <v>531216.71798976499</v>
      </c>
      <c r="MM269" s="1">
        <v>367515.204992157</v>
      </c>
      <c r="MN269" s="1">
        <v>265837.40970811603</v>
      </c>
      <c r="MO269" s="1">
        <v>593308.27621401101</v>
      </c>
      <c r="MP269" s="1">
        <v>716889.82215150003</v>
      </c>
      <c r="MQ269" s="1">
        <v>661818.50243929401</v>
      </c>
      <c r="MR269" s="1">
        <v>285526.06857393699</v>
      </c>
      <c r="MS269" s="1">
        <v>335191.46022482001</v>
      </c>
      <c r="MT269" s="1">
        <v>366822.01958600298</v>
      </c>
      <c r="MU269" s="1">
        <v>970930.89661133697</v>
      </c>
      <c r="MV269" s="1">
        <v>295654.23690633499</v>
      </c>
      <c r="MW269" s="1">
        <v>298852.168585254</v>
      </c>
      <c r="MX269" s="1">
        <v>436199.84363332699</v>
      </c>
      <c r="MY269" s="1">
        <v>362567.212458394</v>
      </c>
      <c r="MZ269" s="1">
        <v>436777.58040860901</v>
      </c>
      <c r="NA269" s="1">
        <v>345374.70983157703</v>
      </c>
      <c r="NB269" s="1">
        <v>516257.46525020199</v>
      </c>
      <c r="NC269" s="1">
        <v>576408.37598848494</v>
      </c>
      <c r="ND269" s="1">
        <v>637833.10886008805</v>
      </c>
      <c r="NE269" s="1">
        <v>588642.28867923596</v>
      </c>
      <c r="NF269" s="1">
        <v>313045.09514008398</v>
      </c>
      <c r="NG269" s="1">
        <v>5148067.0778152701</v>
      </c>
      <c r="NH269" s="1">
        <v>326794.43294191</v>
      </c>
      <c r="NI269" s="1">
        <v>329183.65064167901</v>
      </c>
      <c r="NJ269" s="1">
        <v>684173.01489447895</v>
      </c>
      <c r="NK269" s="1">
        <v>268035.02190794097</v>
      </c>
      <c r="NL269" s="1">
        <v>264658.93902215199</v>
      </c>
      <c r="NM269" s="1">
        <v>298903.32930860802</v>
      </c>
      <c r="NN269" s="1">
        <v>476552.95079595799</v>
      </c>
      <c r="NO269" s="1">
        <v>624470.00471120595</v>
      </c>
      <c r="NP269" s="1">
        <v>445536.52282582899</v>
      </c>
      <c r="NQ269" s="1">
        <v>834683.82738661196</v>
      </c>
      <c r="NR269" s="1">
        <v>369394.51152284798</v>
      </c>
      <c r="NS269" s="1">
        <v>301894.00937660597</v>
      </c>
      <c r="NT269" s="1">
        <v>458980.71583496599</v>
      </c>
      <c r="NU269" s="1">
        <v>476405.34821603203</v>
      </c>
      <c r="NV269" s="1">
        <v>365472.705296239</v>
      </c>
      <c r="NW269" s="1">
        <v>264890.957723403</v>
      </c>
      <c r="NX269" s="1">
        <v>255863.13948773401</v>
      </c>
      <c r="NY269" s="1">
        <v>449790.86851669499</v>
      </c>
      <c r="NZ269" s="1">
        <v>366294.40713581297</v>
      </c>
      <c r="OA269" s="1">
        <v>476843.673438764</v>
      </c>
      <c r="OB269" s="1">
        <v>544789.32613677206</v>
      </c>
      <c r="OC269" s="1">
        <v>310654.700432215</v>
      </c>
      <c r="OD269" s="1">
        <v>276458.880060222</v>
      </c>
      <c r="OE269" s="1">
        <v>554003.875936831</v>
      </c>
      <c r="OF269" s="1">
        <v>689860.03863110195</v>
      </c>
      <c r="OG269" s="1">
        <v>1043326.34079702</v>
      </c>
      <c r="OH269" s="1">
        <v>357302.54399597499</v>
      </c>
      <c r="OI269" s="1">
        <v>319412.92493606103</v>
      </c>
      <c r="OJ269" s="1">
        <v>468429.44516117597</v>
      </c>
      <c r="OK269" s="1">
        <v>255863.80127726099</v>
      </c>
      <c r="OL269" s="1">
        <v>307224.93902140798</v>
      </c>
      <c r="OM269" s="1">
        <v>535825.39692976698</v>
      </c>
      <c r="ON269" s="1">
        <v>312321.29386761697</v>
      </c>
      <c r="OO269" s="1">
        <v>1809808.49247365</v>
      </c>
      <c r="OP269" s="1">
        <v>312372.57687421999</v>
      </c>
      <c r="OQ269" s="1">
        <v>865816.12159386405</v>
      </c>
      <c r="OR269" s="1">
        <v>311783.81149799499</v>
      </c>
      <c r="OS269" s="1">
        <v>334157.31721427297</v>
      </c>
      <c r="OT269" s="1">
        <v>288639.82955933001</v>
      </c>
      <c r="OU269" s="1">
        <v>545801.62845182105</v>
      </c>
      <c r="OV269" s="1">
        <v>1010134.38757655</v>
      </c>
      <c r="OW269" s="1">
        <v>413198.59619010001</v>
      </c>
      <c r="OX269" s="1">
        <v>358101.18883110298</v>
      </c>
      <c r="OY269" s="1">
        <v>262680.33733415999</v>
      </c>
      <c r="OZ269" s="1">
        <v>1079459.82996734</v>
      </c>
      <c r="PA269" s="1">
        <v>360323.74782853801</v>
      </c>
      <c r="PB269" s="1">
        <v>308768.92769951897</v>
      </c>
      <c r="PC269" s="1">
        <v>2144871.2414624901</v>
      </c>
      <c r="PD269" s="1">
        <v>225538.437451946</v>
      </c>
      <c r="PE269" s="1">
        <v>354641.80886564701</v>
      </c>
      <c r="PF269" s="1">
        <v>260686.73194628899</v>
      </c>
      <c r="PG269" s="1">
        <v>366846.574067173</v>
      </c>
      <c r="PH269" s="1">
        <v>323915.294163279</v>
      </c>
      <c r="PI269" s="1">
        <v>406222.03480693197</v>
      </c>
      <c r="PJ269" s="1">
        <v>449718.686242191</v>
      </c>
      <c r="PK269" s="1">
        <v>710185.638392739</v>
      </c>
      <c r="PL269" s="1">
        <v>376685.79652848199</v>
      </c>
      <c r="PM269" s="1">
        <v>325459.62213089399</v>
      </c>
      <c r="PN269" s="1">
        <v>1743249.7673500199</v>
      </c>
      <c r="PO269" s="1">
        <v>598990.38610832696</v>
      </c>
      <c r="PP269" s="1">
        <v>486673.43313578999</v>
      </c>
      <c r="PQ269" s="1">
        <v>447249.72420754598</v>
      </c>
      <c r="PR269" s="1">
        <v>302560.79340137198</v>
      </c>
      <c r="PS269" s="1">
        <v>227857.185291364</v>
      </c>
      <c r="PT269" s="1">
        <v>295478.43605825701</v>
      </c>
      <c r="PU269" s="1">
        <v>245774.182038103</v>
      </c>
      <c r="PV269" s="1">
        <v>648622.18236914405</v>
      </c>
      <c r="PW269" s="1">
        <v>230027.78937718499</v>
      </c>
      <c r="PX269" s="1">
        <v>333754.66402679298</v>
      </c>
      <c r="PY269" s="1">
        <v>308157.39202917699</v>
      </c>
      <c r="PZ269" s="1">
        <v>361922.39089088002</v>
      </c>
      <c r="QA269" s="1">
        <v>407023.63864579401</v>
      </c>
      <c r="QB269" s="1">
        <v>318858.56000652199</v>
      </c>
      <c r="QC269" s="1">
        <v>368158.68729760603</v>
      </c>
      <c r="QD269" s="1">
        <v>812767.49429941596</v>
      </c>
      <c r="QE269" s="1">
        <v>245782.038298614</v>
      </c>
      <c r="QF269" s="1">
        <v>637327.41488015105</v>
      </c>
      <c r="QG269" s="1">
        <v>236092.8842992</v>
      </c>
      <c r="QH269" s="1">
        <v>341712.088456781</v>
      </c>
      <c r="QI269" s="1">
        <v>734183.68273110897</v>
      </c>
      <c r="QJ269" s="1">
        <v>277218.48106490099</v>
      </c>
      <c r="QK269" s="1">
        <v>425695.21447911102</v>
      </c>
      <c r="QL269" s="1">
        <v>562089.18521828298</v>
      </c>
      <c r="QM269" s="1">
        <v>348619.65867111401</v>
      </c>
      <c r="QN269" s="1">
        <v>453807.552745227</v>
      </c>
      <c r="QO269" s="1">
        <v>318749.55866227997</v>
      </c>
      <c r="QP269" s="1">
        <v>284915.28384579398</v>
      </c>
      <c r="QQ269" s="1">
        <v>382098.55158219201</v>
      </c>
      <c r="QR269" s="1">
        <v>310242.97714693</v>
      </c>
      <c r="QS269" s="1">
        <v>249702.85310473701</v>
      </c>
      <c r="QT269" s="1">
        <v>289772.91127270402</v>
      </c>
      <c r="QU269" s="1">
        <v>238164.34810593299</v>
      </c>
      <c r="QV269" s="1">
        <v>405594.24783874903</v>
      </c>
      <c r="QW269" s="1">
        <v>1104011.2416747501</v>
      </c>
      <c r="QX269" s="1">
        <v>421547.10542488802</v>
      </c>
      <c r="QY269" s="1">
        <v>304911.55029359099</v>
      </c>
      <c r="QZ269" s="1">
        <v>585263.72135855199</v>
      </c>
      <c r="RA269" s="1">
        <v>278209.09596791997</v>
      </c>
      <c r="RB269" s="1">
        <v>516555.092496005</v>
      </c>
      <c r="RC269" s="1">
        <v>326245.62974480097</v>
      </c>
      <c r="RD269" s="1">
        <v>330359.67045732198</v>
      </c>
      <c r="RE269" s="1">
        <v>253825.32810067499</v>
      </c>
      <c r="RF269" s="1">
        <v>517464.227514803</v>
      </c>
      <c r="RG269" s="1">
        <v>395407.01538121398</v>
      </c>
      <c r="RH269" s="1">
        <v>351130.18704931298</v>
      </c>
      <c r="RI269" s="1">
        <v>429876.45206826599</v>
      </c>
      <c r="RJ269" s="1">
        <v>412307.73654078197</v>
      </c>
      <c r="RK269" s="1">
        <v>390561.34057018801</v>
      </c>
      <c r="RL269" s="1">
        <v>506149.28424124199</v>
      </c>
      <c r="RM269" s="1">
        <v>295918.111518146</v>
      </c>
      <c r="RN269" s="1">
        <v>328107.78128689498</v>
      </c>
      <c r="RO269" s="1">
        <v>433841.937754129</v>
      </c>
      <c r="RP269" s="1">
        <v>312420.86400115897</v>
      </c>
      <c r="RQ269" s="1">
        <v>794363.05603655602</v>
      </c>
      <c r="RR269" s="1">
        <v>472656.84107387398</v>
      </c>
      <c r="RS269" s="1">
        <v>390160.26244477701</v>
      </c>
      <c r="RT269" s="1">
        <v>250663.934844565</v>
      </c>
      <c r="RU269" s="1">
        <v>267703.92434283101</v>
      </c>
      <c r="RV269" s="1">
        <v>312560.75991277501</v>
      </c>
      <c r="RW269" s="1">
        <v>1302425.3055211001</v>
      </c>
      <c r="RX269" s="1">
        <v>445715.90211770998</v>
      </c>
      <c r="RY269" s="1">
        <v>729482.30105299701</v>
      </c>
      <c r="RZ269" s="1">
        <v>317768.225103779</v>
      </c>
      <c r="SA269" s="1">
        <v>1186506.2136101499</v>
      </c>
      <c r="SB269" s="1">
        <v>412554.16723531502</v>
      </c>
      <c r="SC269" s="1">
        <v>1315452.02182423</v>
      </c>
      <c r="SD269" s="1">
        <v>323236.61384593003</v>
      </c>
      <c r="SE269" s="1">
        <v>394605.343443733</v>
      </c>
      <c r="SF269" s="1">
        <v>444072.55456661602</v>
      </c>
      <c r="SG269" s="1">
        <v>347545.57233789598</v>
      </c>
      <c r="SH269" s="1">
        <v>257284.68675217399</v>
      </c>
      <c r="SI269" s="1">
        <v>492043.10216971498</v>
      </c>
      <c r="SJ269" s="1">
        <v>590014.43672735896</v>
      </c>
      <c r="SK269" s="1">
        <v>990310.41924563097</v>
      </c>
      <c r="SL269" s="1">
        <v>332568.51443427801</v>
      </c>
      <c r="SM269" s="1">
        <v>259628.21804349299</v>
      </c>
      <c r="SN269" s="1">
        <v>322713.45129399601</v>
      </c>
      <c r="SO269" s="1">
        <v>273544.84359139699</v>
      </c>
      <c r="SP269" s="1">
        <v>322685.77790450997</v>
      </c>
      <c r="SQ269" s="1">
        <v>357475.113684343</v>
      </c>
      <c r="SR269" s="1">
        <v>885480.524767895</v>
      </c>
      <c r="SS269" s="1">
        <v>322228.78528232302</v>
      </c>
      <c r="ST269" s="1">
        <v>279211.29860896902</v>
      </c>
      <c r="SU269" s="1">
        <v>485005.94044622598</v>
      </c>
      <c r="SV269" s="1">
        <v>323910.12719914899</v>
      </c>
      <c r="SW269" s="1">
        <v>655123.29404550302</v>
      </c>
      <c r="SX269" s="1">
        <v>281765.63532462303</v>
      </c>
      <c r="SY269" s="1">
        <v>558891.21197418903</v>
      </c>
      <c r="SZ269" s="1">
        <v>420937.05043672503</v>
      </c>
      <c r="TA269" s="1">
        <v>214430.269306381</v>
      </c>
      <c r="TB269" s="1">
        <v>282798.54498297902</v>
      </c>
      <c r="TC269" s="1">
        <v>292273.20189062</v>
      </c>
      <c r="TD269" s="1">
        <v>290224.39159927901</v>
      </c>
      <c r="TE269" s="1">
        <v>296916.56557373703</v>
      </c>
      <c r="TF269" s="1">
        <v>272424.29514926102</v>
      </c>
      <c r="TG269" s="1">
        <v>286990.749054396</v>
      </c>
      <c r="TH269" s="1">
        <v>442777.49770269601</v>
      </c>
      <c r="TI269" s="1">
        <v>193610.66374704201</v>
      </c>
      <c r="TJ269" s="1">
        <v>935465.87497615104</v>
      </c>
      <c r="TK269" s="1">
        <v>355432.07574790198</v>
      </c>
      <c r="TL269" s="1">
        <v>277400.681900347</v>
      </c>
      <c r="TM269" s="1">
        <v>345543.13510088797</v>
      </c>
      <c r="TN269" s="1">
        <v>371799.58413140598</v>
      </c>
      <c r="TO269" s="1">
        <v>832935.316238728</v>
      </c>
      <c r="TP269" s="1">
        <v>441491.11260317801</v>
      </c>
      <c r="TQ269" s="1">
        <v>700652.63181902096</v>
      </c>
      <c r="TR269" s="1">
        <v>564683.66491199902</v>
      </c>
      <c r="TS269" s="1">
        <v>394747.79143514403</v>
      </c>
      <c r="TT269" s="1">
        <v>419792.51951808401</v>
      </c>
      <c r="TU269" s="1">
        <v>491144.48568720499</v>
      </c>
      <c r="TV269" s="1">
        <v>722683.75079530606</v>
      </c>
      <c r="TW269" s="1">
        <v>543755.954808151</v>
      </c>
      <c r="TX269" s="1">
        <v>368927.80474377802</v>
      </c>
      <c r="TY269" s="1">
        <v>528324.12863294198</v>
      </c>
      <c r="TZ269" s="1">
        <v>299814.76503736997</v>
      </c>
      <c r="UA269" s="1">
        <v>323438.67643774999</v>
      </c>
      <c r="UB269" s="1">
        <v>337729.19334197801</v>
      </c>
      <c r="UC269" s="1">
        <v>704273.67913987697</v>
      </c>
      <c r="UD269" s="1">
        <v>692514.90656079096</v>
      </c>
      <c r="UE269" s="1">
        <v>1492185.41588897</v>
      </c>
      <c r="UF269" s="1">
        <v>512931.65862880403</v>
      </c>
      <c r="UG269" s="1">
        <v>350988.07446672698</v>
      </c>
      <c r="UH269" s="1">
        <v>259936.00728238799</v>
      </c>
      <c r="UI269" s="1">
        <v>399056.75788863801</v>
      </c>
      <c r="UJ269" s="1">
        <v>389197.72793105099</v>
      </c>
      <c r="UK269" s="1">
        <v>364173.83641980099</v>
      </c>
      <c r="UL269" s="1">
        <v>340595.87265193398</v>
      </c>
      <c r="UM269" s="1">
        <v>723621.61129733303</v>
      </c>
      <c r="UN269" s="1">
        <v>300384.18607269699</v>
      </c>
      <c r="UO269" s="1">
        <v>685219.56684765895</v>
      </c>
      <c r="UP269" s="1">
        <v>275620.32606229302</v>
      </c>
      <c r="UQ269" s="1">
        <v>299740.27024532697</v>
      </c>
    </row>
    <row r="270" spans="1:563" x14ac:dyDescent="0.25">
      <c r="A270" s="1" t="s">
        <v>1907</v>
      </c>
      <c r="B270" s="1" t="s">
        <v>1198</v>
      </c>
      <c r="C270" s="1" t="s">
        <v>0</v>
      </c>
      <c r="D270" s="1">
        <v>103527.06446825599</v>
      </c>
      <c r="E270" s="1">
        <v>1394216.09969388</v>
      </c>
      <c r="F270" s="1">
        <v>306465.54829105298</v>
      </c>
      <c r="G270" s="1">
        <v>122143.97140058799</v>
      </c>
      <c r="H270" s="1">
        <v>253180.76453455299</v>
      </c>
      <c r="I270" s="1">
        <v>287398.544534555</v>
      </c>
      <c r="J270" s="1">
        <v>251798.767787566</v>
      </c>
      <c r="K270" s="1">
        <v>555910.32249257294</v>
      </c>
      <c r="L270" s="1">
        <v>211404.79812151199</v>
      </c>
      <c r="M270" s="1">
        <v>457999.09031898499</v>
      </c>
      <c r="N270" s="1">
        <v>171747.63726404301</v>
      </c>
      <c r="O270" s="1">
        <v>168936.782923875</v>
      </c>
      <c r="P270" s="1">
        <v>432677.27431919699</v>
      </c>
      <c r="Q270" s="1">
        <v>127049.676742351</v>
      </c>
      <c r="R270" s="1">
        <v>104638.80889150201</v>
      </c>
      <c r="S270" s="1">
        <v>270163.00689028797</v>
      </c>
      <c r="T270" s="1">
        <v>396526.57864975597</v>
      </c>
      <c r="U270" s="1">
        <v>516906.48023633601</v>
      </c>
      <c r="V270" s="1">
        <v>209710.104130316</v>
      </c>
      <c r="W270" s="1">
        <v>343456.22641554201</v>
      </c>
      <c r="X270" s="1">
        <v>158317.65824110899</v>
      </c>
      <c r="Y270" s="1">
        <v>217198.79963488501</v>
      </c>
      <c r="Z270" s="1">
        <v>438103.169182599</v>
      </c>
      <c r="AA270" s="1">
        <v>168713.14400865699</v>
      </c>
      <c r="AB270" s="1">
        <v>283778.90833976498</v>
      </c>
      <c r="AC270" s="1">
        <v>193286.05757562499</v>
      </c>
      <c r="AD270" s="1">
        <v>82139.135233827605</v>
      </c>
      <c r="AE270" s="1">
        <v>298685.81946172402</v>
      </c>
      <c r="AF270" s="1">
        <v>441549.40778173599</v>
      </c>
      <c r="AG270" s="1">
        <v>317339.09895260999</v>
      </c>
      <c r="AH270" s="1">
        <v>81123.109689510005</v>
      </c>
      <c r="AI270" s="1">
        <v>131863.72002076401</v>
      </c>
      <c r="AJ270" s="1">
        <v>200632.902342877</v>
      </c>
      <c r="AK270" s="1">
        <v>238701.80013437799</v>
      </c>
      <c r="AL270" s="1">
        <v>326555.23869973002</v>
      </c>
      <c r="AM270" s="1">
        <v>269944.32914535602</v>
      </c>
      <c r="AN270" s="1">
        <v>267232.32418186299</v>
      </c>
      <c r="AO270" s="1">
        <v>156525.98268762999</v>
      </c>
      <c r="AP270" s="1">
        <v>232779.13463217299</v>
      </c>
      <c r="AQ270" s="1">
        <v>90768.385148999601</v>
      </c>
      <c r="AR270" s="1">
        <v>311498.54812360002</v>
      </c>
      <c r="AS270" s="1">
        <v>356866.56528044801</v>
      </c>
      <c r="AT270" s="1">
        <v>308113.595839986</v>
      </c>
      <c r="AU270" s="1">
        <v>153436.26543681699</v>
      </c>
      <c r="AV270" s="1">
        <v>146575.23776256701</v>
      </c>
      <c r="AW270" s="1">
        <v>152245.842599344</v>
      </c>
      <c r="AX270" s="1">
        <v>659376.71176972904</v>
      </c>
      <c r="AY270" s="1">
        <v>98004.7275410804</v>
      </c>
      <c r="AZ270" s="1">
        <v>290251.11457711202</v>
      </c>
      <c r="BA270" s="1">
        <v>107138.459238704</v>
      </c>
      <c r="BB270" s="1">
        <v>257310.20740971199</v>
      </c>
      <c r="BC270" s="1">
        <v>326926.16386716499</v>
      </c>
      <c r="BD270" s="1">
        <v>380745.97921353503</v>
      </c>
      <c r="BE270" s="1">
        <v>462921.72229236498</v>
      </c>
      <c r="BF270" s="1">
        <v>242425.93581631099</v>
      </c>
      <c r="BG270" s="1">
        <v>175052.259875171</v>
      </c>
      <c r="BH270" s="1">
        <v>160521.29212173799</v>
      </c>
      <c r="BI270" s="1">
        <v>195186.83612271</v>
      </c>
      <c r="BJ270" s="1">
        <v>507158.51063136797</v>
      </c>
      <c r="BK270" s="1">
        <v>577956.80210886395</v>
      </c>
      <c r="BL270" s="1">
        <v>188845.326489545</v>
      </c>
      <c r="BM270" s="1">
        <v>302117.44460682</v>
      </c>
      <c r="BN270" s="1">
        <v>138215.05896598799</v>
      </c>
      <c r="BO270" s="1">
        <v>186007.66685221501</v>
      </c>
      <c r="BP270" s="1">
        <v>203845.37681538801</v>
      </c>
      <c r="BQ270" s="1">
        <v>154509.25145007099</v>
      </c>
      <c r="BR270" s="1">
        <v>126439.451648061</v>
      </c>
      <c r="BS270" s="1">
        <v>97147.165728660199</v>
      </c>
      <c r="BT270" s="1">
        <v>203840.501931145</v>
      </c>
      <c r="BU270" s="1">
        <v>108398.748776401</v>
      </c>
      <c r="BV270" s="1">
        <v>123465.435092199</v>
      </c>
      <c r="BW270" s="1">
        <v>302437.91076269402</v>
      </c>
      <c r="BX270" s="1">
        <v>150915.90731677</v>
      </c>
      <c r="BY270" s="1">
        <v>126641.069570147</v>
      </c>
      <c r="BZ270" s="1">
        <v>175443.103651969</v>
      </c>
      <c r="CA270" s="1">
        <v>35697.703071907999</v>
      </c>
      <c r="CB270" s="1">
        <v>56030.4726387915</v>
      </c>
      <c r="CC270" s="1">
        <v>528865.57750768296</v>
      </c>
      <c r="CD270" s="1">
        <v>170192.33697287799</v>
      </c>
      <c r="CE270" s="1">
        <v>58164.379984361003</v>
      </c>
      <c r="CF270" s="1">
        <v>101439.22429948</v>
      </c>
      <c r="CG270" s="1">
        <v>193392.03962882599</v>
      </c>
      <c r="CH270" s="1">
        <v>203107.757003951</v>
      </c>
      <c r="CI270" s="1">
        <v>117800.25486683199</v>
      </c>
      <c r="CJ270" s="1">
        <v>90303.249447303198</v>
      </c>
      <c r="CK270" s="1">
        <v>123214.523605672</v>
      </c>
      <c r="CL270" s="1">
        <v>116840.941022607</v>
      </c>
      <c r="CM270" s="1">
        <v>99857.608751299194</v>
      </c>
      <c r="CN270" s="1">
        <v>224338.48583519799</v>
      </c>
      <c r="CO270" s="1">
        <v>175171.931174317</v>
      </c>
      <c r="CP270" s="1">
        <v>315769.05044953001</v>
      </c>
      <c r="CQ270" s="1">
        <v>197481.236043738</v>
      </c>
      <c r="CR270" s="1">
        <v>93331.722126396504</v>
      </c>
      <c r="CS270" s="1">
        <v>126165.73794567501</v>
      </c>
      <c r="CT270" s="1">
        <v>135075.62862736499</v>
      </c>
      <c r="CU270" s="1">
        <v>107723.263828991</v>
      </c>
      <c r="CV270" s="1">
        <v>165991.520299147</v>
      </c>
      <c r="CW270" s="1">
        <v>324523.56045818998</v>
      </c>
      <c r="CX270" s="1">
        <v>130193.64091732699</v>
      </c>
      <c r="CY270" s="1">
        <v>378952.15703933302</v>
      </c>
      <c r="CZ270" s="1">
        <v>178720.03678689399</v>
      </c>
      <c r="DA270" s="1">
        <v>272502.84601087699</v>
      </c>
      <c r="DB270" s="1">
        <v>123901.13673668999</v>
      </c>
      <c r="DC270" s="1">
        <v>186080.43431797801</v>
      </c>
      <c r="DD270" s="1">
        <v>257604.727206727</v>
      </c>
      <c r="DE270" s="1">
        <v>136762.17554250499</v>
      </c>
      <c r="DF270" s="1">
        <v>186663.89833499101</v>
      </c>
      <c r="DG270" s="1">
        <v>238207.80768101601</v>
      </c>
      <c r="DH270" s="1">
        <v>81692.1411631628</v>
      </c>
      <c r="DI270" s="1">
        <v>154125.460884334</v>
      </c>
      <c r="DJ270" s="1">
        <v>139905.041521787</v>
      </c>
      <c r="DK270" s="1">
        <v>217632.58619640599</v>
      </c>
      <c r="DL270" s="1">
        <v>148890.67323298499</v>
      </c>
      <c r="DM270" s="1">
        <v>269211.20403062803</v>
      </c>
      <c r="DN270" s="1">
        <v>95785.018637344096</v>
      </c>
      <c r="DO270" s="1">
        <v>109134.159596274</v>
      </c>
      <c r="DP270" s="1">
        <v>158443.079041319</v>
      </c>
      <c r="DQ270" s="1">
        <v>107363.939491749</v>
      </c>
      <c r="DR270" s="1">
        <v>220144.628657925</v>
      </c>
      <c r="DS270" s="1">
        <v>134619.60250352399</v>
      </c>
      <c r="DT270" s="1">
        <v>166602.204623656</v>
      </c>
      <c r="DU270" s="1">
        <v>206855.92636780901</v>
      </c>
      <c r="DV270" s="1">
        <v>377324.912272221</v>
      </c>
      <c r="DW270" s="1">
        <v>123273.766614119</v>
      </c>
      <c r="DX270" s="1">
        <v>304303.88564355799</v>
      </c>
      <c r="DY270" s="1">
        <v>178698.16327311599</v>
      </c>
      <c r="DZ270" s="1">
        <v>175634.276305234</v>
      </c>
      <c r="EA270" s="1">
        <v>331130.65526063502</v>
      </c>
      <c r="EB270" s="1">
        <v>164486.71570954999</v>
      </c>
      <c r="EC270" s="1">
        <v>131874.67014553101</v>
      </c>
      <c r="ED270" s="1">
        <v>412846.10438526701</v>
      </c>
      <c r="EE270" s="1">
        <v>148344.27131895401</v>
      </c>
      <c r="EF270" s="1">
        <v>134023.80720240701</v>
      </c>
      <c r="EG270" s="1">
        <v>86457.649509332099</v>
      </c>
      <c r="EH270" s="1">
        <v>159197.85427687099</v>
      </c>
      <c r="EI270" s="1">
        <v>136993.97076699001</v>
      </c>
      <c r="EJ270" s="1">
        <v>140093.15568953601</v>
      </c>
      <c r="EK270" s="1">
        <v>192012.602540939</v>
      </c>
      <c r="EL270" s="1">
        <v>422929.92553612101</v>
      </c>
      <c r="EM270" s="1">
        <v>194932.66214362701</v>
      </c>
      <c r="EN270" s="1">
        <v>160337.96860328101</v>
      </c>
      <c r="EO270" s="1">
        <v>132294.69520412601</v>
      </c>
      <c r="EP270" s="1">
        <v>191794.97970283101</v>
      </c>
      <c r="EQ270" s="1">
        <v>365388.009224693</v>
      </c>
      <c r="ER270" s="1">
        <v>219064.725553514</v>
      </c>
      <c r="ES270" s="1">
        <v>94230.774298405799</v>
      </c>
      <c r="ET270" s="1">
        <v>182734.04775113601</v>
      </c>
      <c r="EU270" s="1">
        <v>136230.68385083901</v>
      </c>
      <c r="EV270" s="1">
        <v>108156.694555686</v>
      </c>
      <c r="EW270" s="1">
        <v>103459.46259806</v>
      </c>
      <c r="EX270" s="1">
        <v>126790.06492989</v>
      </c>
      <c r="EY270" s="1">
        <v>150533.626128887</v>
      </c>
      <c r="EZ270" s="1">
        <v>89098.004668677793</v>
      </c>
      <c r="FA270" s="1">
        <v>143515.775592494</v>
      </c>
      <c r="FB270" s="1">
        <v>170108.270423654</v>
      </c>
      <c r="FC270" s="1">
        <v>299356.52929654502</v>
      </c>
      <c r="FD270" s="1">
        <v>361746.37202441902</v>
      </c>
      <c r="FE270" s="1">
        <v>119956.032489877</v>
      </c>
      <c r="FF270" s="1">
        <v>138884.964718982</v>
      </c>
      <c r="FG270" s="1">
        <v>280053.61525764997</v>
      </c>
      <c r="FH270" s="1">
        <v>120700.81232320399</v>
      </c>
      <c r="FI270" s="1">
        <v>323827.13289510598</v>
      </c>
      <c r="FJ270" s="1">
        <v>64481.446871709297</v>
      </c>
      <c r="FK270" s="1">
        <v>189728.11478493799</v>
      </c>
      <c r="FL270" s="1">
        <v>61421.487401243503</v>
      </c>
      <c r="FM270" s="1">
        <v>153378.96978929301</v>
      </c>
      <c r="FN270" s="1">
        <v>129371.608987546</v>
      </c>
      <c r="FO270" s="1">
        <v>270366.20228966197</v>
      </c>
      <c r="FP270" s="1">
        <v>75989.625359220197</v>
      </c>
      <c r="FQ270" s="1">
        <v>243486.731444303</v>
      </c>
      <c r="FR270" s="1">
        <v>417216.87512105098</v>
      </c>
      <c r="FS270" s="1">
        <v>116333.726545246</v>
      </c>
      <c r="FT270" s="1">
        <v>224050.39528112501</v>
      </c>
      <c r="FU270" s="1">
        <v>94426.937615082497</v>
      </c>
      <c r="FV270" s="1">
        <v>208667.85430829599</v>
      </c>
      <c r="FW270" s="1">
        <v>131958.87292476601</v>
      </c>
      <c r="FX270" s="1">
        <v>162569.32587407899</v>
      </c>
      <c r="FY270" s="1">
        <v>281451.25147439301</v>
      </c>
      <c r="FZ270" s="1">
        <v>284951.24898140598</v>
      </c>
      <c r="GA270" s="1">
        <v>363590.03439868998</v>
      </c>
      <c r="GB270" s="1">
        <v>150974.06594992001</v>
      </c>
      <c r="GC270" s="1">
        <v>78008.131410535905</v>
      </c>
      <c r="GD270" s="1">
        <v>95588.474644732094</v>
      </c>
      <c r="GE270" s="1">
        <v>217928.61391200699</v>
      </c>
      <c r="GF270" s="1">
        <v>215225.33453250001</v>
      </c>
      <c r="GG270" s="1">
        <v>249705.95066061401</v>
      </c>
      <c r="GH270" s="1">
        <v>282244.046968985</v>
      </c>
      <c r="GI270" s="1">
        <v>124176.539041657</v>
      </c>
      <c r="GJ270" s="1">
        <v>50564.204135538603</v>
      </c>
      <c r="GK270" s="1">
        <v>123576.56217452</v>
      </c>
      <c r="GL270" s="1">
        <v>172552.28285462901</v>
      </c>
      <c r="GM270" s="1">
        <v>85447.879069726405</v>
      </c>
      <c r="GN270" s="1">
        <v>83855.036529080695</v>
      </c>
      <c r="GO270" s="1">
        <v>100330.381911182</v>
      </c>
      <c r="GP270" s="1">
        <v>83550.047845255598</v>
      </c>
      <c r="GQ270" s="1">
        <v>155765.62316797301</v>
      </c>
      <c r="GR270" s="1">
        <v>56894.957157031502</v>
      </c>
      <c r="GS270" s="1">
        <v>202974.84312963</v>
      </c>
      <c r="GT270" s="1">
        <v>245575.16272512201</v>
      </c>
      <c r="GU270" s="1">
        <v>215671.637124172</v>
      </c>
      <c r="GV270" s="1">
        <v>188193.34373967501</v>
      </c>
      <c r="GW270" s="1">
        <v>111712.18750068</v>
      </c>
      <c r="GX270" s="1">
        <v>168139.84058909901</v>
      </c>
      <c r="GY270" s="1">
        <v>497108.83480498102</v>
      </c>
      <c r="GZ270" s="1">
        <v>135181.523877898</v>
      </c>
      <c r="HA270" s="1">
        <v>185492.170558485</v>
      </c>
      <c r="HB270" s="1">
        <v>68577.348172815095</v>
      </c>
      <c r="HC270" s="1">
        <v>55860.804378316701</v>
      </c>
      <c r="HD270" s="1">
        <v>109854.79746337399</v>
      </c>
      <c r="HE270" s="1">
        <v>148419.182139546</v>
      </c>
      <c r="HF270" s="1">
        <v>72711.528591622497</v>
      </c>
      <c r="HG270" s="1">
        <v>470558.679959081</v>
      </c>
      <c r="HH270" s="1">
        <v>221533.93229904899</v>
      </c>
      <c r="HI270" s="1">
        <v>191420.79962055301</v>
      </c>
      <c r="HJ270" s="1">
        <v>123559.10379277699</v>
      </c>
      <c r="HK270" s="1">
        <v>97843.931295360802</v>
      </c>
      <c r="HL270" s="1">
        <v>180133.04453717099</v>
      </c>
      <c r="HM270" s="1">
        <v>471742.89255879202</v>
      </c>
      <c r="HN270" s="1">
        <v>394812.02109108202</v>
      </c>
      <c r="HO270" s="1">
        <v>108284.129292781</v>
      </c>
      <c r="HP270" s="1">
        <v>125135.67706020401</v>
      </c>
      <c r="HQ270" s="1">
        <v>111626.632041084</v>
      </c>
      <c r="HR270" s="1">
        <v>89496.577379604496</v>
      </c>
      <c r="HS270" s="1">
        <v>194906.743545287</v>
      </c>
      <c r="HT270" s="1">
        <v>119533.380623723</v>
      </c>
      <c r="HU270" s="1">
        <v>88717.796814807996</v>
      </c>
      <c r="HV270" s="1">
        <v>91895.061100912906</v>
      </c>
      <c r="HW270" s="1">
        <v>103885.202429111</v>
      </c>
      <c r="HX270" s="1">
        <v>877010.36385284096</v>
      </c>
      <c r="HY270" s="1">
        <v>138442.88216288999</v>
      </c>
      <c r="HZ270" s="1">
        <v>628058.25142088905</v>
      </c>
      <c r="IA270" s="1">
        <v>236866.23869503799</v>
      </c>
      <c r="IB270" s="1">
        <v>219570.835302669</v>
      </c>
      <c r="IC270" s="1">
        <v>122419.107366536</v>
      </c>
      <c r="ID270" s="1">
        <v>605733.14934800297</v>
      </c>
      <c r="IE270" s="1">
        <v>739535.97948227602</v>
      </c>
      <c r="IF270" s="1">
        <v>222407.60010823701</v>
      </c>
      <c r="IG270" s="1">
        <v>55806.439021853097</v>
      </c>
      <c r="IH270" s="1">
        <v>244507.54941223501</v>
      </c>
      <c r="II270" s="1">
        <v>133747.33814457801</v>
      </c>
      <c r="IJ270" s="1">
        <v>332622.33030682302</v>
      </c>
      <c r="IK270" s="1">
        <v>1090432.3185638399</v>
      </c>
      <c r="IL270" s="1">
        <v>150867.4826548</v>
      </c>
      <c r="IM270" s="1">
        <v>290653.82974200102</v>
      </c>
      <c r="IN270" s="1">
        <v>180842.952400682</v>
      </c>
      <c r="IO270" s="1">
        <v>135797.384496969</v>
      </c>
      <c r="IP270" s="1">
        <v>226733.48138744701</v>
      </c>
      <c r="IQ270" s="1">
        <v>250090.22233502101</v>
      </c>
      <c r="IR270" s="1">
        <v>77065.418322537997</v>
      </c>
      <c r="IS270" s="1">
        <v>141191.53493791301</v>
      </c>
      <c r="IT270" s="1">
        <v>125146.722248754</v>
      </c>
      <c r="IU270" s="1">
        <v>78880.3623759974</v>
      </c>
      <c r="IV270" s="1">
        <v>93493.802484779197</v>
      </c>
      <c r="IW270" s="1">
        <v>153793.14770790999</v>
      </c>
      <c r="IX270" s="1">
        <v>133949.615203133</v>
      </c>
      <c r="IY270" s="1">
        <v>141091.71618260801</v>
      </c>
      <c r="IZ270" s="1">
        <v>53289.706550043702</v>
      </c>
      <c r="JA270" s="1">
        <v>56542.856192692401</v>
      </c>
      <c r="JB270" s="1">
        <v>188689.33757178101</v>
      </c>
      <c r="JC270" s="1">
        <v>63132.755510700001</v>
      </c>
      <c r="JD270" s="1">
        <v>85301.543080165007</v>
      </c>
      <c r="JE270" s="1">
        <v>97654.588072989704</v>
      </c>
      <c r="JF270" s="1">
        <v>209944.719881091</v>
      </c>
      <c r="JG270" s="1">
        <v>144285.74063727399</v>
      </c>
      <c r="JH270" s="1">
        <v>303822.35251511598</v>
      </c>
      <c r="JI270" s="1">
        <v>58095.455793359302</v>
      </c>
      <c r="JJ270" s="1">
        <v>71041.805163161596</v>
      </c>
      <c r="JK270" s="1">
        <v>146095.18782694801</v>
      </c>
      <c r="JL270" s="1">
        <v>320409.018488092</v>
      </c>
      <c r="JM270" s="1">
        <v>123137.580364079</v>
      </c>
      <c r="JN270" s="1">
        <v>94778.925061336195</v>
      </c>
      <c r="JO270" s="1">
        <v>171162.21411309199</v>
      </c>
      <c r="JP270" s="1">
        <v>193644.31115622199</v>
      </c>
      <c r="JQ270" s="1">
        <v>118615.08595756799</v>
      </c>
      <c r="JR270" s="1">
        <v>104750.50478850301</v>
      </c>
      <c r="JS270" s="1">
        <v>102414.36511015</v>
      </c>
      <c r="JT270" s="1">
        <v>407540.59539627499</v>
      </c>
      <c r="JU270" s="1">
        <v>83214.264075099505</v>
      </c>
      <c r="JV270" s="1">
        <v>174117.51092611201</v>
      </c>
      <c r="JW270" s="1">
        <v>124971.976623254</v>
      </c>
      <c r="JX270" s="1">
        <v>82920.410402328795</v>
      </c>
      <c r="JY270" s="1">
        <v>217171.250454208</v>
      </c>
      <c r="JZ270" s="1">
        <v>136189.028648504</v>
      </c>
      <c r="KA270" s="1">
        <v>296747.87799130398</v>
      </c>
      <c r="KB270" s="1">
        <v>71027.096759794294</v>
      </c>
      <c r="KC270" s="1">
        <v>158241.25341042099</v>
      </c>
      <c r="KD270" s="1">
        <v>123591.14189841</v>
      </c>
      <c r="KE270" s="1">
        <v>144222.29684383</v>
      </c>
      <c r="KF270" s="1">
        <v>123831.17520781299</v>
      </c>
      <c r="KG270" s="1">
        <v>362250.741098625</v>
      </c>
      <c r="KH270" s="1">
        <v>68553.627950897804</v>
      </c>
      <c r="KI270" s="1">
        <v>248490.72053580399</v>
      </c>
      <c r="KJ270" s="1">
        <v>202003.680683919</v>
      </c>
      <c r="KK270" s="1">
        <v>74890.393624693897</v>
      </c>
      <c r="KL270" s="1">
        <v>280532.56588573201</v>
      </c>
      <c r="KM270" s="1">
        <v>160078.216155656</v>
      </c>
      <c r="KN270" s="1">
        <v>73147.016541687801</v>
      </c>
      <c r="KO270" s="1">
        <v>317310.752444421</v>
      </c>
      <c r="KP270" s="1">
        <v>72923.086556776601</v>
      </c>
      <c r="KQ270" s="1">
        <v>55189.249899450602</v>
      </c>
      <c r="KR270" s="1">
        <v>189214.83127006699</v>
      </c>
      <c r="KS270" s="1">
        <v>141577.16574239501</v>
      </c>
      <c r="KT270" s="1">
        <v>68121.3856499104</v>
      </c>
      <c r="KU270" s="1">
        <v>158031.76906454001</v>
      </c>
      <c r="KV270" s="1">
        <v>187639.17789925399</v>
      </c>
      <c r="KW270" s="1">
        <v>134304.997020059</v>
      </c>
      <c r="KX270" s="1">
        <v>168200.701095169</v>
      </c>
      <c r="KY270" s="1">
        <v>126485.520114666</v>
      </c>
      <c r="KZ270" s="1">
        <v>148615.101245542</v>
      </c>
      <c r="LA270" s="1">
        <v>77871.280766801399</v>
      </c>
      <c r="LB270" s="1">
        <v>123193.11843362301</v>
      </c>
      <c r="LC270" s="1">
        <v>108135.532174607</v>
      </c>
      <c r="LD270" s="1">
        <v>154004.18770282701</v>
      </c>
      <c r="LE270" s="1">
        <v>354607.72711008502</v>
      </c>
      <c r="LF270" s="1">
        <v>88831.826256762404</v>
      </c>
      <c r="LG270" s="1">
        <v>158789.92077634801</v>
      </c>
      <c r="LH270" s="1">
        <v>160363.01251243401</v>
      </c>
      <c r="LI270" s="1">
        <v>137679.31838614901</v>
      </c>
      <c r="LJ270" s="1">
        <v>143968.89470654499</v>
      </c>
      <c r="LK270" s="1">
        <v>96441.078782105993</v>
      </c>
      <c r="LL270" s="1">
        <v>247127.51726861999</v>
      </c>
      <c r="LM270" s="1">
        <v>171761.10401122499</v>
      </c>
      <c r="LN270" s="1">
        <v>177268.58044087299</v>
      </c>
      <c r="LO270" s="1">
        <v>93598.341589685093</v>
      </c>
      <c r="LP270" s="1">
        <v>171757.99843901099</v>
      </c>
      <c r="LQ270" s="1">
        <v>178783.56199817301</v>
      </c>
      <c r="LR270" s="1">
        <v>77062.662007078106</v>
      </c>
      <c r="LS270" s="1">
        <v>397055.61966298998</v>
      </c>
      <c r="LT270" s="1">
        <v>328700.70677081897</v>
      </c>
      <c r="LU270" s="1">
        <v>186169.070399388</v>
      </c>
      <c r="LV270" s="1">
        <v>126580.190957121</v>
      </c>
      <c r="LW270" s="1">
        <v>89943.738478609899</v>
      </c>
      <c r="LX270" s="1">
        <v>142125.28504348101</v>
      </c>
      <c r="LY270" s="1">
        <v>138069.191669405</v>
      </c>
      <c r="LZ270" s="1">
        <v>188983.09270806701</v>
      </c>
      <c r="MA270" s="1">
        <v>139673.033284309</v>
      </c>
      <c r="MB270" s="1">
        <v>139984.834014027</v>
      </c>
      <c r="MC270" s="1">
        <v>366393.36102721299</v>
      </c>
      <c r="MD270" s="1">
        <v>155612.39928789201</v>
      </c>
      <c r="ME270" s="1">
        <v>107382.09398421799</v>
      </c>
      <c r="MF270" s="1">
        <v>150088.46112377499</v>
      </c>
      <c r="MG270" s="1">
        <v>261488.496332365</v>
      </c>
      <c r="MH270" s="1">
        <v>40291.269499348396</v>
      </c>
      <c r="MI270" s="1">
        <v>137718.171640783</v>
      </c>
      <c r="MJ270" s="1">
        <v>232010.11948787299</v>
      </c>
      <c r="MK270" s="1">
        <v>269565.44165107002</v>
      </c>
      <c r="ML270" s="1">
        <v>54671.762569532097</v>
      </c>
      <c r="MM270" s="1">
        <v>167845.32191283299</v>
      </c>
      <c r="MN270" s="1">
        <v>136313.07291963699</v>
      </c>
      <c r="MO270" s="1">
        <v>103042.04773636301</v>
      </c>
      <c r="MP270" s="1">
        <v>115079.020801612</v>
      </c>
      <c r="MQ270" s="1">
        <v>249577.45284796201</v>
      </c>
      <c r="MR270" s="1">
        <v>114125.992004124</v>
      </c>
      <c r="MS270" s="1">
        <v>227742.78361425101</v>
      </c>
      <c r="MT270" s="1">
        <v>150679.242840589</v>
      </c>
      <c r="MU270" s="1">
        <v>155810.45090966101</v>
      </c>
      <c r="MV270" s="1">
        <v>285440.32130850601</v>
      </c>
      <c r="MW270" s="1">
        <v>361242.17120441102</v>
      </c>
      <c r="MX270" s="1">
        <v>141632.924640065</v>
      </c>
      <c r="MY270" s="1">
        <v>394712.67134789098</v>
      </c>
      <c r="MZ270" s="1">
        <v>310321.55898725602</v>
      </c>
      <c r="NA270" s="1">
        <v>289290.35573159403</v>
      </c>
      <c r="NB270" s="1">
        <v>100355.837582892</v>
      </c>
      <c r="NC270" s="1">
        <v>317873.89327619702</v>
      </c>
      <c r="ND270" s="1">
        <v>140775.51659138</v>
      </c>
      <c r="NE270" s="1">
        <v>141009.26337009401</v>
      </c>
      <c r="NF270" s="1">
        <v>135515.49769103</v>
      </c>
      <c r="NG270" s="1">
        <v>121384.812311134</v>
      </c>
      <c r="NH270" s="1">
        <v>231556.281325674</v>
      </c>
      <c r="NI270" s="1">
        <v>128416.70320739099</v>
      </c>
      <c r="NJ270" s="1">
        <v>58442.4765590928</v>
      </c>
      <c r="NK270" s="1">
        <v>170162.55572885901</v>
      </c>
      <c r="NL270" s="1">
        <v>107334.103602417</v>
      </c>
      <c r="NM270" s="1">
        <v>381830.104124879</v>
      </c>
      <c r="NN270" s="1">
        <v>115443.88109806299</v>
      </c>
      <c r="NO270" s="1">
        <v>105222.615589211</v>
      </c>
      <c r="NP270" s="1">
        <v>288568.40917134401</v>
      </c>
      <c r="NQ270" s="1">
        <v>90067.277658823295</v>
      </c>
      <c r="NR270" s="1">
        <v>109094.06401949401</v>
      </c>
      <c r="NS270" s="1">
        <v>107994.098631638</v>
      </c>
      <c r="NT270" s="1">
        <v>83435.097681355299</v>
      </c>
      <c r="NU270" s="1">
        <v>121745.660338648</v>
      </c>
      <c r="NV270" s="1">
        <v>149940.86427443699</v>
      </c>
      <c r="NW270" s="1">
        <v>153397.269761809</v>
      </c>
      <c r="NX270" s="1">
        <v>220604.049164809</v>
      </c>
      <c r="NY270" s="1">
        <v>254434.688645741</v>
      </c>
      <c r="NZ270" s="1">
        <v>375410.19665923499</v>
      </c>
      <c r="OA270" s="1">
        <v>118207.89486095701</v>
      </c>
      <c r="OB270" s="1">
        <v>66037.050126472997</v>
      </c>
      <c r="OC270" s="1">
        <v>130475.728890529</v>
      </c>
      <c r="OD270" s="1">
        <v>300358.83078032703</v>
      </c>
      <c r="OE270" s="1">
        <v>66945.385038418302</v>
      </c>
      <c r="OF270" s="1">
        <v>58998.289843963503</v>
      </c>
      <c r="OG270" s="1">
        <v>109588.32407758399</v>
      </c>
      <c r="OH270" s="1">
        <v>112306.113413303</v>
      </c>
      <c r="OI270" s="1">
        <v>173150.41390674899</v>
      </c>
      <c r="OJ270" s="1">
        <v>137143.110165755</v>
      </c>
      <c r="OK270" s="1">
        <v>213959.04341478599</v>
      </c>
      <c r="OL270" s="1">
        <v>103688.98439551701</v>
      </c>
      <c r="OM270" s="1">
        <v>78041.501397215907</v>
      </c>
      <c r="ON270" s="1">
        <v>123327.096494766</v>
      </c>
      <c r="OO270" s="1">
        <v>508321.78726705897</v>
      </c>
      <c r="OP270" s="1">
        <v>141682.338892789</v>
      </c>
      <c r="OQ270" s="1">
        <v>236035.14836999</v>
      </c>
      <c r="OR270" s="1">
        <v>58141.619267643102</v>
      </c>
      <c r="OS270" s="1">
        <v>214811.956805428</v>
      </c>
      <c r="OT270" s="1">
        <v>117151.15303630799</v>
      </c>
      <c r="OU270" s="1">
        <v>126600.014688218</v>
      </c>
      <c r="OV270" s="1">
        <v>1523001.77006</v>
      </c>
      <c r="OW270" s="1">
        <v>141012.450293559</v>
      </c>
      <c r="OX270" s="1">
        <v>295620.80309241603</v>
      </c>
      <c r="OY270" s="1">
        <v>107644.354444396</v>
      </c>
      <c r="OZ270" s="1">
        <v>112176.205382424</v>
      </c>
      <c r="PA270" s="1">
        <v>101574.023204296</v>
      </c>
      <c r="PB270" s="1">
        <v>144205.460377226</v>
      </c>
      <c r="PC270" s="1">
        <v>151537.53884014001</v>
      </c>
      <c r="PD270" s="1">
        <v>246582.83665369099</v>
      </c>
      <c r="PE270" s="1">
        <v>299765.60568040702</v>
      </c>
      <c r="PF270" s="1">
        <v>124568.918026304</v>
      </c>
      <c r="PG270" s="1">
        <v>127001.74349009601</v>
      </c>
      <c r="PH270" s="1">
        <v>222656.21514819999</v>
      </c>
      <c r="PI270" s="1">
        <v>117462.323919449</v>
      </c>
      <c r="PJ270" s="1">
        <v>249958.606264706</v>
      </c>
      <c r="PK270" s="1">
        <v>131983.60087307999</v>
      </c>
      <c r="PL270" s="1">
        <v>575201.71562368399</v>
      </c>
      <c r="PM270" s="1">
        <v>61375.197465768601</v>
      </c>
      <c r="PN270" s="1">
        <v>119920.081699366</v>
      </c>
      <c r="PO270" s="1">
        <v>77216.950741632099</v>
      </c>
      <c r="PP270" s="1">
        <v>123840.64378837</v>
      </c>
      <c r="PQ270" s="1">
        <v>225342.872448576</v>
      </c>
      <c r="PR270" s="1">
        <v>128322.230234278</v>
      </c>
      <c r="PS270" s="1">
        <v>89171.611244869302</v>
      </c>
      <c r="PT270" s="1">
        <v>360392.78163093101</v>
      </c>
      <c r="PU270" s="1">
        <v>130270.470818093</v>
      </c>
      <c r="PV270" s="1">
        <v>87013.099226837294</v>
      </c>
      <c r="PW270" s="1">
        <v>150949.230055875</v>
      </c>
      <c r="PX270" s="1">
        <v>105041.06266960601</v>
      </c>
      <c r="PY270" s="1">
        <v>64530.899978480396</v>
      </c>
      <c r="PZ270" s="1">
        <v>110438.670105094</v>
      </c>
      <c r="QA270" s="1">
        <v>91948.957010572296</v>
      </c>
      <c r="QB270" s="1">
        <v>56179.751806205699</v>
      </c>
      <c r="QC270" s="1">
        <v>166473.41052512999</v>
      </c>
      <c r="QD270" s="1">
        <v>45123.3568888054</v>
      </c>
      <c r="QE270" s="1">
        <v>169195.49616576399</v>
      </c>
      <c r="QF270" s="1">
        <v>44223.218489155297</v>
      </c>
      <c r="QG270" s="1">
        <v>146438.59083904201</v>
      </c>
      <c r="QH270" s="1">
        <v>132360.957138028</v>
      </c>
      <c r="QI270" s="1">
        <v>106772.703093541</v>
      </c>
      <c r="QJ270" s="1">
        <v>413891.33129672502</v>
      </c>
      <c r="QK270" s="1">
        <v>103446.917449785</v>
      </c>
      <c r="QL270" s="1">
        <v>88414.170994980901</v>
      </c>
      <c r="QM270" s="1">
        <v>163019.568473077</v>
      </c>
      <c r="QN270" s="1">
        <v>108326.90546377801</v>
      </c>
      <c r="QO270" s="1">
        <v>130896.12637443699</v>
      </c>
      <c r="QP270" s="1">
        <v>64091.319671317498</v>
      </c>
      <c r="QQ270" s="1">
        <v>157256.48777542799</v>
      </c>
      <c r="QR270" s="1">
        <v>219765.432320105</v>
      </c>
      <c r="QS270" s="1">
        <v>120536.927091761</v>
      </c>
      <c r="QT270" s="1">
        <v>61774.8166236865</v>
      </c>
      <c r="QU270" s="1">
        <v>67844.652346708506</v>
      </c>
      <c r="QV270" s="1">
        <v>58167.7583172698</v>
      </c>
      <c r="QW270" s="1">
        <v>81854.836580080402</v>
      </c>
      <c r="QX270" s="1">
        <v>77746.806985047893</v>
      </c>
      <c r="QY270" s="1">
        <v>69976.000429028194</v>
      </c>
      <c r="QZ270" s="1">
        <v>86690.945278955202</v>
      </c>
      <c r="RA270" s="1">
        <v>223519.69185453301</v>
      </c>
      <c r="RB270" s="1">
        <v>147126.418102178</v>
      </c>
      <c r="RC270" s="1">
        <v>108336.93830071601</v>
      </c>
      <c r="RD270" s="1">
        <v>94979.376495053497</v>
      </c>
      <c r="RE270" s="1">
        <v>205435.30861799899</v>
      </c>
      <c r="RF270" s="1">
        <v>108339.194569299</v>
      </c>
      <c r="RG270" s="1">
        <v>189808.49010989099</v>
      </c>
      <c r="RH270" s="1">
        <v>83517.788280034103</v>
      </c>
      <c r="RI270" s="1">
        <v>92995.136855325603</v>
      </c>
      <c r="RJ270" s="1">
        <v>98809.931545771702</v>
      </c>
      <c r="RK270" s="1">
        <v>121753.96288023599</v>
      </c>
      <c r="RL270" s="1">
        <v>135769.52785809099</v>
      </c>
      <c r="RM270" s="1">
        <v>78181.466869625598</v>
      </c>
      <c r="RN270" s="1">
        <v>146798.44043115</v>
      </c>
      <c r="RO270" s="1">
        <v>140894.22755769201</v>
      </c>
      <c r="RP270" s="1">
        <v>130277.431221103</v>
      </c>
      <c r="RQ270" s="1">
        <v>121402.255304141</v>
      </c>
      <c r="RR270" s="1">
        <v>164022.539611674</v>
      </c>
      <c r="RS270" s="1">
        <v>67075.209130002302</v>
      </c>
      <c r="RT270" s="1">
        <v>159077.98231239</v>
      </c>
      <c r="RU270" s="1">
        <v>223668.13739058501</v>
      </c>
      <c r="RV270" s="1">
        <v>129392.994450342</v>
      </c>
      <c r="RW270" s="1">
        <v>139336.584654037</v>
      </c>
      <c r="RX270" s="1">
        <v>69727.5827693967</v>
      </c>
      <c r="RY270" s="1">
        <v>333694.81941337202</v>
      </c>
      <c r="RZ270" s="1">
        <v>80328.648385889406</v>
      </c>
      <c r="SA270" s="1">
        <v>1072574.6000583</v>
      </c>
      <c r="SB270" s="1">
        <v>192272.47863315599</v>
      </c>
      <c r="SC270" s="1">
        <v>246567.59089203199</v>
      </c>
      <c r="SD270" s="1">
        <v>180164.033515813</v>
      </c>
      <c r="SE270" s="1">
        <v>253366.57054325001</v>
      </c>
      <c r="SF270" s="1">
        <v>85612.581904308099</v>
      </c>
      <c r="SG270" s="1">
        <v>403770.72736548999</v>
      </c>
      <c r="SH270" s="1">
        <v>146967.61638233199</v>
      </c>
      <c r="SI270" s="1">
        <v>110155.12979732599</v>
      </c>
      <c r="SJ270" s="1">
        <v>99167.587026498906</v>
      </c>
      <c r="SK270" s="1">
        <v>197406.63128814599</v>
      </c>
      <c r="SL270" s="1">
        <v>127692.830162354</v>
      </c>
      <c r="SM270" s="1">
        <v>167293.046048677</v>
      </c>
      <c r="SN270" s="1">
        <v>302370.40215476003</v>
      </c>
      <c r="SO270" s="1">
        <v>176529.532876788</v>
      </c>
      <c r="SP270" s="1">
        <v>293549.90295065602</v>
      </c>
      <c r="SQ270" s="1">
        <v>76816.663661168495</v>
      </c>
      <c r="SR270" s="1">
        <v>133388.58344383899</v>
      </c>
      <c r="SS270" s="1">
        <v>60838.162043187302</v>
      </c>
      <c r="ST270" s="1">
        <v>115159.19153225</v>
      </c>
      <c r="SU270" s="1">
        <v>70281.542327238101</v>
      </c>
      <c r="SV270" s="1">
        <v>218806.45096848599</v>
      </c>
      <c r="SW270" s="1">
        <v>229870.509264744</v>
      </c>
      <c r="SX270" s="1">
        <v>61549.921663813402</v>
      </c>
      <c r="SY270" s="1">
        <v>104144.739965716</v>
      </c>
      <c r="SZ270" s="1">
        <v>85222.614964035703</v>
      </c>
      <c r="TA270" s="1">
        <v>113772.489126113</v>
      </c>
      <c r="TB270" s="1">
        <v>307558.257844434</v>
      </c>
      <c r="TC270" s="1">
        <v>236779.93881103399</v>
      </c>
      <c r="TD270" s="1">
        <v>108060.43042248501</v>
      </c>
      <c r="TE270" s="1">
        <v>344966.96443279198</v>
      </c>
      <c r="TF270" s="1">
        <v>109854.30802101899</v>
      </c>
      <c r="TG270" s="1">
        <v>156718.89656394001</v>
      </c>
      <c r="TH270" s="1">
        <v>342623.098022716</v>
      </c>
      <c r="TI270" s="1">
        <v>189682.87077629199</v>
      </c>
      <c r="TJ270" s="1">
        <v>99411.680269239107</v>
      </c>
      <c r="TK270" s="1">
        <v>63634.327991529099</v>
      </c>
      <c r="TL270" s="1">
        <v>209315.06723019201</v>
      </c>
      <c r="TM270" s="1">
        <v>81208.545426048702</v>
      </c>
      <c r="TN270" s="1">
        <v>123550.097132977</v>
      </c>
      <c r="TO270" s="1">
        <v>173617.25860942301</v>
      </c>
      <c r="TP270" s="1">
        <v>195538.13860650099</v>
      </c>
      <c r="TQ270" s="1">
        <v>115750.21405097</v>
      </c>
      <c r="TR270" s="1">
        <v>328905.23129026999</v>
      </c>
      <c r="TS270" s="1">
        <v>304078.94405532302</v>
      </c>
      <c r="TT270" s="1">
        <v>255725.64606553499</v>
      </c>
      <c r="TU270" s="1">
        <v>256441.59889468399</v>
      </c>
      <c r="TV270" s="1">
        <v>744110.27335165604</v>
      </c>
      <c r="TW270" s="1">
        <v>140412.311416018</v>
      </c>
      <c r="TX270" s="1">
        <v>101354.444228906</v>
      </c>
      <c r="TY270" s="1">
        <v>673045.81001410703</v>
      </c>
      <c r="TZ270" s="1">
        <v>106099.066962276</v>
      </c>
      <c r="UA270" s="1">
        <v>113514.863449378</v>
      </c>
      <c r="UB270" s="1">
        <v>88675.813159126104</v>
      </c>
      <c r="UC270" s="1">
        <v>165185.80014384701</v>
      </c>
      <c r="UD270" s="1">
        <v>327142.04510732502</v>
      </c>
      <c r="UE270" s="1">
        <v>118298.49602272701</v>
      </c>
      <c r="UF270" s="1">
        <v>76751.850825608795</v>
      </c>
      <c r="UG270" s="1">
        <v>189214.32050814599</v>
      </c>
      <c r="UH270" s="1">
        <v>273634.36534132401</v>
      </c>
      <c r="UI270" s="1">
        <v>412427.94989270502</v>
      </c>
      <c r="UJ270" s="1">
        <v>86241.840856032897</v>
      </c>
      <c r="UK270" s="1">
        <v>87713.593548426797</v>
      </c>
      <c r="UL270" s="1">
        <v>345168.14169112302</v>
      </c>
      <c r="UM270" s="1">
        <v>72422.576712894894</v>
      </c>
      <c r="UN270" s="1">
        <v>121814.99807144899</v>
      </c>
      <c r="UO270" s="1">
        <v>115606.878781049</v>
      </c>
      <c r="UP270" s="1">
        <v>217592.78494987299</v>
      </c>
      <c r="UQ270" s="1">
        <v>228173.009474491</v>
      </c>
    </row>
    <row r="271" spans="1:563" x14ac:dyDescent="0.25">
      <c r="A271" s="1" t="s">
        <v>1908</v>
      </c>
      <c r="B271" s="1" t="s">
        <v>1201</v>
      </c>
      <c r="C271" s="1" t="s">
        <v>1202</v>
      </c>
      <c r="D271" s="1">
        <v>3604350.9650702402</v>
      </c>
      <c r="E271" s="1">
        <v>3395669.8748843102</v>
      </c>
      <c r="F271" s="1">
        <v>12315459.351743899</v>
      </c>
      <c r="G271" s="1">
        <v>17653942.224114001</v>
      </c>
      <c r="H271" s="1">
        <v>11760332.053793799</v>
      </c>
      <c r="I271" s="1">
        <v>5265873.0773511296</v>
      </c>
      <c r="J271" s="1">
        <v>2706793.1305801002</v>
      </c>
      <c r="K271" s="1">
        <v>6742144.4669365296</v>
      </c>
      <c r="L271" s="1">
        <v>11291756.4063276</v>
      </c>
      <c r="M271" s="1">
        <v>10797664.0071995</v>
      </c>
      <c r="N271" s="1">
        <v>9163776.4330083095</v>
      </c>
      <c r="O271" s="1">
        <v>11443708.5888904</v>
      </c>
      <c r="P271" s="1">
        <v>8360435.99912808</v>
      </c>
      <c r="Q271" s="1">
        <v>11208565.7451402</v>
      </c>
      <c r="R271" s="1">
        <v>2140623.64911386</v>
      </c>
      <c r="S271" s="1">
        <v>8566071.1043698806</v>
      </c>
      <c r="T271" s="1">
        <v>13252387.637373701</v>
      </c>
      <c r="U271" s="1">
        <v>2716784.70326069</v>
      </c>
      <c r="V271" s="1">
        <v>7389878.0043640397</v>
      </c>
      <c r="W271" s="1">
        <v>8846984.5932466108</v>
      </c>
      <c r="X271" s="1">
        <v>9858999.7304867692</v>
      </c>
      <c r="Y271" s="1">
        <v>2001427.34053958</v>
      </c>
      <c r="Z271" s="1">
        <v>11922802.287524801</v>
      </c>
      <c r="AA271" s="1">
        <v>9375470.8108452391</v>
      </c>
      <c r="AB271" s="1">
        <v>22663662.4355428</v>
      </c>
      <c r="AC271" s="1">
        <v>17476362.873681601</v>
      </c>
      <c r="AD271" s="1">
        <v>14198657.3413074</v>
      </c>
      <c r="AE271" s="1">
        <v>15540420.9178623</v>
      </c>
      <c r="AF271" s="1">
        <v>18017207.209963098</v>
      </c>
      <c r="AG271" s="1">
        <v>15304428.9921865</v>
      </c>
      <c r="AH271" s="1">
        <v>2453116.3117128499</v>
      </c>
      <c r="AI271" s="1">
        <v>15472900.426217901</v>
      </c>
      <c r="AJ271" s="1">
        <v>12351684.2647615</v>
      </c>
      <c r="AK271" s="1">
        <v>14056261.5074152</v>
      </c>
      <c r="AL271" s="1">
        <v>19347894.5974061</v>
      </c>
      <c r="AM271" s="1">
        <v>5805893.8789858697</v>
      </c>
      <c r="AN271" s="1">
        <v>9566925.4940289501</v>
      </c>
      <c r="AO271" s="1">
        <v>13371236.727158999</v>
      </c>
      <c r="AP271" s="1">
        <v>17297116.395791501</v>
      </c>
      <c r="AQ271" s="1">
        <v>25700102.749049898</v>
      </c>
      <c r="AR271" s="1">
        <v>8459058.0879267808</v>
      </c>
      <c r="AS271" s="1">
        <v>5166894.5308609502</v>
      </c>
      <c r="AT271" s="1">
        <v>2318497.9106651698</v>
      </c>
      <c r="AU271" s="1">
        <v>3553100.1635738201</v>
      </c>
      <c r="AV271" s="1">
        <v>4675627.6117987698</v>
      </c>
      <c r="AW271" s="1">
        <v>6890870.5984128499</v>
      </c>
      <c r="AX271" s="1">
        <v>14740555.886988901</v>
      </c>
      <c r="AY271" s="1">
        <v>1350765.7012640501</v>
      </c>
      <c r="AZ271" s="1">
        <v>20016942.751868501</v>
      </c>
      <c r="BA271" s="1">
        <v>14237779.356788401</v>
      </c>
      <c r="BB271" s="1">
        <v>10325528.798632599</v>
      </c>
      <c r="BC271" s="1">
        <v>6611742.5063360902</v>
      </c>
      <c r="BD271" s="1">
        <v>25900836.528923798</v>
      </c>
      <c r="BE271" s="1">
        <v>15747511.423938399</v>
      </c>
      <c r="BF271" s="1">
        <v>13487869.163719799</v>
      </c>
      <c r="BG271" s="1">
        <v>19956823.985995501</v>
      </c>
      <c r="BH271" s="1">
        <v>6538490.7815418197</v>
      </c>
      <c r="BI271" s="1">
        <v>16919933.9889259</v>
      </c>
      <c r="BJ271" s="1">
        <v>19937289.351188499</v>
      </c>
      <c r="BK271" s="1">
        <v>16556875.6553044</v>
      </c>
      <c r="BL271" s="1">
        <v>20922650.645850901</v>
      </c>
      <c r="BM271" s="1">
        <v>25845802.680703901</v>
      </c>
      <c r="BN271" s="1">
        <v>23822932.16993</v>
      </c>
      <c r="BO271" s="1">
        <v>1773886.5267471799</v>
      </c>
      <c r="BP271" s="1">
        <v>8523070.5067255702</v>
      </c>
      <c r="BQ271" s="1">
        <v>15026717.4401884</v>
      </c>
      <c r="BR271" s="1">
        <v>22190206.597972199</v>
      </c>
      <c r="BS271" s="1">
        <v>6625392.34157681</v>
      </c>
      <c r="BT271" s="1">
        <v>9974361.8667555396</v>
      </c>
      <c r="BU271" s="1">
        <v>1649442.1671958501</v>
      </c>
      <c r="BV271" s="1">
        <v>3890656.6855252502</v>
      </c>
      <c r="BW271" s="1">
        <v>10624209.039667999</v>
      </c>
      <c r="BX271" s="1">
        <v>13491453.624325501</v>
      </c>
      <c r="BY271" s="1">
        <v>1662350.69646115</v>
      </c>
      <c r="BZ271" s="1">
        <v>11141281.2164618</v>
      </c>
      <c r="CA271" s="1">
        <v>1439458.1659667499</v>
      </c>
      <c r="CB271" s="1">
        <v>7694177.4061284997</v>
      </c>
      <c r="CC271" s="1">
        <v>8973636.9459617902</v>
      </c>
      <c r="CD271" s="1">
        <v>7319595.3160295999</v>
      </c>
      <c r="CE271" s="1">
        <v>13085763.9645303</v>
      </c>
      <c r="CF271" s="1">
        <v>7644797.4351487895</v>
      </c>
      <c r="CG271" s="1">
        <v>8559524.5385126099</v>
      </c>
      <c r="CH271" s="1">
        <v>13844994.6046347</v>
      </c>
      <c r="CI271" s="1">
        <v>13135437.104082599</v>
      </c>
      <c r="CJ271" s="1">
        <v>3643975.3917661398</v>
      </c>
      <c r="CK271" s="1">
        <v>7541276.0678820796</v>
      </c>
      <c r="CL271" s="1">
        <v>13392188.623300901</v>
      </c>
      <c r="CM271" s="1">
        <v>3860021.1348438398</v>
      </c>
      <c r="CN271" s="1">
        <v>9617814.9172384795</v>
      </c>
      <c r="CO271" s="1">
        <v>12752010.9684029</v>
      </c>
      <c r="CP271" s="1">
        <v>7152902.2498786598</v>
      </c>
      <c r="CQ271" s="1">
        <v>17551625.907812402</v>
      </c>
      <c r="CR271" s="1">
        <v>5625647.5490153097</v>
      </c>
      <c r="CS271" s="1">
        <v>2554092.09367448</v>
      </c>
      <c r="CT271" s="1">
        <v>7118441.7740874002</v>
      </c>
      <c r="CU271" s="1">
        <v>29750379.2312635</v>
      </c>
      <c r="CV271" s="1">
        <v>9874008.5240935292</v>
      </c>
      <c r="CW271" s="1">
        <v>14379883.638936499</v>
      </c>
      <c r="CX271" s="1">
        <v>13687824.256153001</v>
      </c>
      <c r="CY271" s="1">
        <v>11449456.6670612</v>
      </c>
      <c r="CZ271" s="1">
        <v>9897127.1587771997</v>
      </c>
      <c r="DA271" s="1">
        <v>26709232.8662531</v>
      </c>
      <c r="DB271" s="1">
        <v>26992258.803577401</v>
      </c>
      <c r="DC271" s="1">
        <v>6219190.8519286802</v>
      </c>
      <c r="DD271" s="1">
        <v>5350033.16769672</v>
      </c>
      <c r="DE271" s="1">
        <v>8523252.9736472908</v>
      </c>
      <c r="DF271" s="1">
        <v>9374302.6835564207</v>
      </c>
      <c r="DG271" s="1">
        <v>15266687.3704859</v>
      </c>
      <c r="DH271" s="1">
        <v>13166371.774493599</v>
      </c>
      <c r="DI271" s="1">
        <v>4158596.7043170398</v>
      </c>
      <c r="DJ271" s="1">
        <v>1973780.1873452601</v>
      </c>
      <c r="DK271" s="1">
        <v>2823106.3458618498</v>
      </c>
      <c r="DL271" s="1">
        <v>6570261.31879724</v>
      </c>
      <c r="DM271" s="1">
        <v>15200176.5373859</v>
      </c>
      <c r="DN271" s="1">
        <v>3748578.10351334</v>
      </c>
      <c r="DO271" s="1">
        <v>12759919.4276699</v>
      </c>
      <c r="DP271" s="1">
        <v>8591106.3227903992</v>
      </c>
      <c r="DQ271" s="1">
        <v>24660070.2506974</v>
      </c>
      <c r="DR271" s="1">
        <v>13255634.027993999</v>
      </c>
      <c r="DS271" s="1">
        <v>17929933.479446199</v>
      </c>
      <c r="DT271" s="1">
        <v>1979086.2991940901</v>
      </c>
      <c r="DU271" s="1">
        <v>18208604.8929848</v>
      </c>
      <c r="DV271" s="1">
        <v>15506179.454773599</v>
      </c>
      <c r="DW271" s="1">
        <v>5663542.4460859597</v>
      </c>
      <c r="DX271" s="1">
        <v>21110592.498578899</v>
      </c>
      <c r="DY271" s="1">
        <v>7710749.8282232704</v>
      </c>
      <c r="DZ271" s="1">
        <v>15438926.398805</v>
      </c>
      <c r="EA271" s="1">
        <v>8740608.3634453602</v>
      </c>
      <c r="EB271" s="1">
        <v>464309.47301327001</v>
      </c>
      <c r="EC271" s="1">
        <v>10875457.9523357</v>
      </c>
      <c r="ED271" s="1">
        <v>34527104.7421358</v>
      </c>
      <c r="EE271" s="1">
        <v>2442965.9565341398</v>
      </c>
      <c r="EF271" s="1">
        <v>5263415.4206662104</v>
      </c>
      <c r="EG271" s="1">
        <v>3036222.9313057698</v>
      </c>
      <c r="EH271" s="1">
        <v>12980463.783615399</v>
      </c>
      <c r="EI271" s="1">
        <v>15913054.126201</v>
      </c>
      <c r="EJ271" s="1">
        <v>2520196.7637572801</v>
      </c>
      <c r="EK271" s="1">
        <v>1876573.5087029899</v>
      </c>
      <c r="EL271" s="1">
        <v>9211670.1014962792</v>
      </c>
      <c r="EM271" s="1">
        <v>8894773.4354719594</v>
      </c>
      <c r="EN271" s="1">
        <v>3462916.6536627701</v>
      </c>
      <c r="EO271" s="1">
        <v>2720750.21523841</v>
      </c>
      <c r="EP271" s="1">
        <v>4872381.3488256</v>
      </c>
      <c r="EQ271" s="1">
        <v>4494338.6741047297</v>
      </c>
      <c r="ER271" s="1">
        <v>5216587.0288783703</v>
      </c>
      <c r="ES271" s="1">
        <v>9452749.27224347</v>
      </c>
      <c r="ET271" s="1">
        <v>6415976.9287096299</v>
      </c>
      <c r="EU271" s="1">
        <v>6235414.0163780004</v>
      </c>
      <c r="EV271" s="1">
        <v>8716996.4293327499</v>
      </c>
      <c r="EW271" s="1">
        <v>5203239.79686403</v>
      </c>
      <c r="EX271" s="1">
        <v>1665350.9400532499</v>
      </c>
      <c r="EY271" s="1">
        <v>35518974.343209401</v>
      </c>
      <c r="EZ271" s="1">
        <v>1540664.85102742</v>
      </c>
      <c r="FA271" s="1">
        <v>12759689.781140801</v>
      </c>
      <c r="FB271" s="1">
        <v>12434898.425615501</v>
      </c>
      <c r="FC271" s="1">
        <v>18177204.529538501</v>
      </c>
      <c r="FD271" s="1">
        <v>8012466.1697192602</v>
      </c>
      <c r="FE271" s="1">
        <v>9344617.3969261702</v>
      </c>
      <c r="FF271" s="1">
        <v>17671454.299015701</v>
      </c>
      <c r="FG271" s="1">
        <v>11121719.8047502</v>
      </c>
      <c r="FH271" s="1">
        <v>2482127.99706398</v>
      </c>
      <c r="FI271" s="1">
        <v>4930252.9956964403</v>
      </c>
      <c r="FJ271" s="1">
        <v>18516565.489599399</v>
      </c>
      <c r="FK271" s="1">
        <v>13757972.861131299</v>
      </c>
      <c r="FL271" s="1">
        <v>3792851.3127655499</v>
      </c>
      <c r="FM271" s="1">
        <v>2181416.6354366601</v>
      </c>
      <c r="FN271" s="1">
        <v>19092277.1571883</v>
      </c>
      <c r="FO271" s="1">
        <v>3068410.92350377</v>
      </c>
      <c r="FP271" s="1">
        <v>10614538.688389501</v>
      </c>
      <c r="FQ271" s="1">
        <v>13664653.061849801</v>
      </c>
      <c r="FR271" s="1">
        <v>17196913.419825301</v>
      </c>
      <c r="FS271" s="1">
        <v>16627074.499855099</v>
      </c>
      <c r="FT271" s="1">
        <v>9259172.8182496298</v>
      </c>
      <c r="FU271" s="1">
        <v>972243.855912806</v>
      </c>
      <c r="FV271" s="1">
        <v>1501166.7573740999</v>
      </c>
      <c r="FW271" s="1">
        <v>6103132.4189093998</v>
      </c>
      <c r="FX271" s="1">
        <v>20001629.035519499</v>
      </c>
      <c r="FY271" s="1">
        <v>14444284.6742063</v>
      </c>
      <c r="FZ271" s="1">
        <v>6549510.3935832903</v>
      </c>
      <c r="GA271" s="1">
        <v>14923080.6827242</v>
      </c>
      <c r="GB271" s="1">
        <v>4146886.0102337198</v>
      </c>
      <c r="GC271" s="1">
        <v>3592361.3892197101</v>
      </c>
      <c r="GD271" s="1">
        <v>11582186.2115853</v>
      </c>
      <c r="GE271" s="1">
        <v>6102832.41404426</v>
      </c>
      <c r="GF271" s="1">
        <v>20957393.666164</v>
      </c>
      <c r="GG271" s="1">
        <v>7790779.39654331</v>
      </c>
      <c r="GH271" s="1">
        <v>13374058.410459099</v>
      </c>
      <c r="GI271" s="1">
        <v>9292332.9280801807</v>
      </c>
      <c r="GJ271" s="1">
        <v>16099922.518535901</v>
      </c>
      <c r="GK271" s="1">
        <v>3210900.7707941602</v>
      </c>
      <c r="GL271" s="1">
        <v>12971062.835022699</v>
      </c>
      <c r="GM271" s="1">
        <v>15876748.144290401</v>
      </c>
      <c r="GN271" s="1">
        <v>2607622.8217762001</v>
      </c>
      <c r="GO271" s="1">
        <v>5745182.5937452503</v>
      </c>
      <c r="GP271" s="1">
        <v>11413367.520342801</v>
      </c>
      <c r="GQ271" s="1">
        <v>11619325.573640499</v>
      </c>
      <c r="GR271" s="1">
        <v>10740320.385620801</v>
      </c>
      <c r="GS271" s="1">
        <v>13084832.0327131</v>
      </c>
      <c r="GT271" s="1">
        <v>2858994.97626307</v>
      </c>
      <c r="GU271" s="1">
        <v>15504698.655297499</v>
      </c>
      <c r="GV271" s="1">
        <v>4237114.6789235398</v>
      </c>
      <c r="GW271" s="1">
        <v>6024312.6411450496</v>
      </c>
      <c r="GX271" s="1">
        <v>5012842.5567824803</v>
      </c>
      <c r="GY271" s="1">
        <v>6810610.6729106102</v>
      </c>
      <c r="GZ271" s="1">
        <v>20661315.039408099</v>
      </c>
      <c r="HA271" s="1">
        <v>6866104.4385188101</v>
      </c>
      <c r="HB271" s="1">
        <v>22095479.888269201</v>
      </c>
      <c r="HC271" s="1">
        <v>7128281.9278489798</v>
      </c>
      <c r="HD271" s="1">
        <v>3725969.9677467202</v>
      </c>
      <c r="HE271" s="1">
        <v>13953269.953363201</v>
      </c>
      <c r="HF271" s="1">
        <v>3392412.0567744202</v>
      </c>
      <c r="HG271" s="1">
        <v>8081187.4209970701</v>
      </c>
      <c r="HH271" s="1">
        <v>25498944.933549099</v>
      </c>
      <c r="HI271" s="1">
        <v>14776689.793906899</v>
      </c>
      <c r="HJ271" s="1">
        <v>8854534.0522495005</v>
      </c>
      <c r="HK271" s="1">
        <v>7385916.6474742899</v>
      </c>
      <c r="HL271" s="1">
        <v>6955887.9982428299</v>
      </c>
      <c r="HM271" s="1">
        <v>9203905.6588666905</v>
      </c>
      <c r="HN271" s="1">
        <v>11062144.987173</v>
      </c>
      <c r="HO271" s="1">
        <v>12367138.6390542</v>
      </c>
      <c r="HP271" s="1">
        <v>6590888.0110331001</v>
      </c>
      <c r="HQ271" s="1">
        <v>9529240.2171032</v>
      </c>
      <c r="HR271" s="1">
        <v>9246044.2105717193</v>
      </c>
      <c r="HS271" s="1">
        <v>58695837.867703803</v>
      </c>
      <c r="HT271" s="1">
        <v>10811748.805878</v>
      </c>
      <c r="HU271" s="1">
        <v>4982002.8153957101</v>
      </c>
      <c r="HV271" s="1">
        <v>4716615.1947405199</v>
      </c>
      <c r="HW271" s="1">
        <v>3321282.1752709802</v>
      </c>
      <c r="HX271" s="1">
        <v>17900830.859914199</v>
      </c>
      <c r="HY271" s="1">
        <v>17274164.261585701</v>
      </c>
      <c r="HZ271" s="1">
        <v>14369864.4361066</v>
      </c>
      <c r="IA271" s="1">
        <v>18139629.278587501</v>
      </c>
      <c r="IB271" s="1">
        <v>16108958.6924893</v>
      </c>
      <c r="IC271" s="1">
        <v>22746513.184446499</v>
      </c>
      <c r="ID271" s="1">
        <v>5017975.5984195098</v>
      </c>
      <c r="IE271" s="1">
        <v>3702745.7072858</v>
      </c>
      <c r="IF271" s="1">
        <v>5538715.1705439398</v>
      </c>
      <c r="IG271" s="1">
        <v>22001868.3463687</v>
      </c>
      <c r="IH271" s="1">
        <v>8891608.7229276896</v>
      </c>
      <c r="II271" s="1">
        <v>2964655.3435343602</v>
      </c>
      <c r="IJ271" s="1">
        <v>9526618.7215475608</v>
      </c>
      <c r="IK271" s="1">
        <v>10288000.425698901</v>
      </c>
      <c r="IL271" s="1">
        <v>15255196.4849094</v>
      </c>
      <c r="IM271" s="1">
        <v>16002727.0045703</v>
      </c>
      <c r="IN271" s="1">
        <v>24713334.201166999</v>
      </c>
      <c r="IO271" s="1">
        <v>10594738.583475299</v>
      </c>
      <c r="IP271" s="1">
        <v>18992999.826236799</v>
      </c>
      <c r="IQ271" s="1">
        <v>2031830.21082783</v>
      </c>
      <c r="IR271" s="1">
        <v>20556134.708533</v>
      </c>
      <c r="IS271" s="1">
        <v>8749601.8923129104</v>
      </c>
      <c r="IT271" s="1">
        <v>7622909.8167856196</v>
      </c>
      <c r="IU271" s="1">
        <v>11256082.0809409</v>
      </c>
      <c r="IV271" s="1">
        <v>18265964.071083099</v>
      </c>
      <c r="IW271" s="1">
        <v>7345553.7655876903</v>
      </c>
      <c r="IX271" s="1">
        <v>10742865.9730925</v>
      </c>
      <c r="IY271" s="1">
        <v>7476481.0203746101</v>
      </c>
      <c r="IZ271" s="1">
        <v>17494857.211787499</v>
      </c>
      <c r="JA271" s="1">
        <v>9661913.4667599499</v>
      </c>
      <c r="JB271" s="1">
        <v>7907791.7725800304</v>
      </c>
      <c r="JC271" s="1">
        <v>8032139.9617265305</v>
      </c>
      <c r="JD271" s="1">
        <v>8558729.1270666607</v>
      </c>
      <c r="JE271" s="1">
        <v>18112421.377439398</v>
      </c>
      <c r="JF271" s="1">
        <v>8661806.6483299993</v>
      </c>
      <c r="JG271" s="1">
        <v>16767678.8770936</v>
      </c>
      <c r="JH271" s="1">
        <v>5311162.4728768803</v>
      </c>
      <c r="JI271" s="1">
        <v>5913020.5229840903</v>
      </c>
      <c r="JJ271" s="1">
        <v>1207216.1097174799</v>
      </c>
      <c r="JK271" s="1">
        <v>15065477.555846499</v>
      </c>
      <c r="JL271" s="1">
        <v>3652764.4223936498</v>
      </c>
      <c r="JM271" s="1">
        <v>4395419.2292211996</v>
      </c>
      <c r="JN271" s="1">
        <v>11040622.3441459</v>
      </c>
      <c r="JO271" s="1">
        <v>6544421.5061419196</v>
      </c>
      <c r="JP271" s="1">
        <v>14553806.5629417</v>
      </c>
      <c r="JQ271" s="1">
        <v>11689301.399835</v>
      </c>
      <c r="JR271" s="1">
        <v>14843882.8652058</v>
      </c>
      <c r="JS271" s="1">
        <v>12675727.2472758</v>
      </c>
      <c r="JT271" s="1">
        <v>13085592.3666452</v>
      </c>
      <c r="JU271" s="1">
        <v>3481706.3425344899</v>
      </c>
      <c r="JV271" s="1">
        <v>5797707.3236054303</v>
      </c>
      <c r="JW271" s="1">
        <v>10585449.6297407</v>
      </c>
      <c r="JX271" s="1">
        <v>13974624.7458273</v>
      </c>
      <c r="JY271" s="1">
        <v>20768760.136279002</v>
      </c>
      <c r="JZ271" s="1">
        <v>14960816.178337701</v>
      </c>
      <c r="KA271" s="1">
        <v>5444449.06946846</v>
      </c>
      <c r="KB271" s="1">
        <v>24907526.022720799</v>
      </c>
      <c r="KC271" s="1">
        <v>5164525.7616132097</v>
      </c>
      <c r="KD271" s="1">
        <v>16371158.068609999</v>
      </c>
      <c r="KE271" s="1">
        <v>33982737.420349002</v>
      </c>
      <c r="KF271" s="1">
        <v>4853842.4409916997</v>
      </c>
      <c r="KG271" s="1">
        <v>12274177.0250082</v>
      </c>
      <c r="KH271" s="1">
        <v>2845291.61496402</v>
      </c>
      <c r="KI271" s="1">
        <v>3879188.9418725101</v>
      </c>
      <c r="KJ271" s="1">
        <v>4226324.9296291899</v>
      </c>
      <c r="KK271" s="1">
        <v>25712144.113884602</v>
      </c>
      <c r="KL271" s="1">
        <v>3843901.68168467</v>
      </c>
      <c r="KM271" s="1">
        <v>2401701.6272104601</v>
      </c>
      <c r="KN271" s="1">
        <v>3155576.94919864</v>
      </c>
      <c r="KO271" s="1">
        <v>16454812.289207401</v>
      </c>
      <c r="KP271" s="1">
        <v>10797891.0966623</v>
      </c>
      <c r="KQ271" s="1">
        <v>17358840.098863099</v>
      </c>
      <c r="KR271" s="1">
        <v>16948176.465130601</v>
      </c>
      <c r="KS271" s="1">
        <v>11543759.246167701</v>
      </c>
      <c r="KT271" s="1">
        <v>946257.39479427901</v>
      </c>
      <c r="KU271" s="1">
        <v>6606062.8055839799</v>
      </c>
      <c r="KV271" s="1">
        <v>11293232.6256392</v>
      </c>
      <c r="KW271" s="1">
        <v>3070976.3098860602</v>
      </c>
      <c r="KX271" s="1">
        <v>10337813.714624999</v>
      </c>
      <c r="KY271" s="1">
        <v>53756132.393272802</v>
      </c>
      <c r="KZ271" s="1">
        <v>6639115.3391891597</v>
      </c>
      <c r="LA271" s="1">
        <v>6880961.5507842004</v>
      </c>
      <c r="LB271" s="1">
        <v>4586489.11474167</v>
      </c>
      <c r="LC271" s="1">
        <v>7388105.6141686104</v>
      </c>
      <c r="LD271" s="1">
        <v>16493418.940366499</v>
      </c>
      <c r="LE271" s="1">
        <v>11663255.479787501</v>
      </c>
      <c r="LF271" s="1">
        <v>3906226.35711618</v>
      </c>
      <c r="LG271" s="1">
        <v>9534446.0428075604</v>
      </c>
      <c r="LH271" s="1">
        <v>16905452.346261401</v>
      </c>
      <c r="LI271" s="1">
        <v>15319518.980637601</v>
      </c>
      <c r="LJ271" s="1">
        <v>19946152.690420501</v>
      </c>
      <c r="LK271" s="1">
        <v>10691571.2938022</v>
      </c>
      <c r="LL271" s="1">
        <v>1898785.65444323</v>
      </c>
      <c r="LM271" s="1">
        <v>7782677.4390188102</v>
      </c>
      <c r="LN271" s="1">
        <v>5495274.2597944997</v>
      </c>
      <c r="LO271" s="1">
        <v>15735887.3320642</v>
      </c>
      <c r="LP271" s="1">
        <v>3814673.7711493</v>
      </c>
      <c r="LQ271" s="1">
        <v>21471654.431370798</v>
      </c>
      <c r="LR271" s="1">
        <v>14421282.133366199</v>
      </c>
      <c r="LS271" s="1">
        <v>9270175.6458022203</v>
      </c>
      <c r="LT271" s="1">
        <v>4553637.4671451598</v>
      </c>
      <c r="LU271" s="1">
        <v>5552098.9040819304</v>
      </c>
      <c r="LV271" s="1">
        <v>6610163.7415347397</v>
      </c>
      <c r="LW271" s="1">
        <v>14599262.5155263</v>
      </c>
      <c r="LX271" s="1">
        <v>4842485.0249669002</v>
      </c>
      <c r="LY271" s="1">
        <v>5469551.2446381804</v>
      </c>
      <c r="LZ271" s="1">
        <v>6327676.4632826904</v>
      </c>
      <c r="MA271" s="1">
        <v>18902308.937976498</v>
      </c>
      <c r="MB271" s="1">
        <v>15035324.333229201</v>
      </c>
      <c r="MC271" s="1">
        <v>11317261.506610399</v>
      </c>
      <c r="MD271" s="1">
        <v>3742926.9320636601</v>
      </c>
      <c r="ME271" s="1">
        <v>20462665.8925418</v>
      </c>
      <c r="MF271" s="1">
        <v>4271520.5406807298</v>
      </c>
      <c r="MG271" s="1">
        <v>7408355.0615077103</v>
      </c>
      <c r="MH271" s="1">
        <v>13143476.5414706</v>
      </c>
      <c r="MI271" s="1">
        <v>23913254.592594199</v>
      </c>
      <c r="MJ271" s="1">
        <v>16553606.9151776</v>
      </c>
      <c r="MK271" s="1">
        <v>1006840.51285601</v>
      </c>
      <c r="ML271" s="1">
        <v>15019836.2509773</v>
      </c>
      <c r="MM271" s="1">
        <v>9757550.2501736898</v>
      </c>
      <c r="MN271" s="1">
        <v>3188562.5221580998</v>
      </c>
      <c r="MO271" s="1">
        <v>9119510.1546963807</v>
      </c>
      <c r="MP271" s="1">
        <v>6371588.8576180199</v>
      </c>
      <c r="MQ271" s="1">
        <v>7819508.7176388698</v>
      </c>
      <c r="MR271" s="1">
        <v>22146328.586050101</v>
      </c>
      <c r="MS271" s="1">
        <v>3131797.6468519098</v>
      </c>
      <c r="MT271" s="1">
        <v>7772211.96490095</v>
      </c>
      <c r="MU271" s="1">
        <v>2604915.5251964498</v>
      </c>
      <c r="MV271" s="1">
        <v>6278663.1793534197</v>
      </c>
      <c r="MW271" s="1">
        <v>3958633.8728267201</v>
      </c>
      <c r="MX271" s="1">
        <v>13903723.521370901</v>
      </c>
      <c r="MY271" s="1">
        <v>11162709.650066501</v>
      </c>
      <c r="MZ271" s="1">
        <v>12687013.637055799</v>
      </c>
      <c r="NA271" s="1">
        <v>3377123.6181843602</v>
      </c>
      <c r="NB271" s="1">
        <v>10893099.097193699</v>
      </c>
      <c r="NC271" s="1">
        <v>44860160.219251297</v>
      </c>
      <c r="ND271" s="1">
        <v>8636132.6229462791</v>
      </c>
      <c r="NE271" s="1">
        <v>20417045.003746498</v>
      </c>
      <c r="NF271" s="1">
        <v>7934276.8849904602</v>
      </c>
      <c r="NG271" s="1">
        <v>14431630.5002822</v>
      </c>
      <c r="NH271" s="1">
        <v>6123926.6573511502</v>
      </c>
      <c r="NI271" s="1">
        <v>2931490.7466999502</v>
      </c>
      <c r="NJ271" s="1">
        <v>13732531.675180901</v>
      </c>
      <c r="NK271" s="1">
        <v>10548027.317004601</v>
      </c>
      <c r="NL271" s="1">
        <v>8327580.2131492198</v>
      </c>
      <c r="NM271" s="1">
        <v>5150320.1032706602</v>
      </c>
      <c r="NN271" s="1">
        <v>12646425.162502799</v>
      </c>
      <c r="NO271" s="1">
        <v>11353074.909092201</v>
      </c>
      <c r="NP271" s="1">
        <v>2892545.1376234102</v>
      </c>
      <c r="NQ271" s="1">
        <v>19579009.928610999</v>
      </c>
      <c r="NR271" s="1">
        <v>11701040.8968715</v>
      </c>
      <c r="NS271" s="1">
        <v>2568688.40125287</v>
      </c>
      <c r="NT271" s="1">
        <v>4659678.1639022902</v>
      </c>
      <c r="NU271" s="1">
        <v>3611622.5466146301</v>
      </c>
      <c r="NV271" s="1">
        <v>13325332.850795999</v>
      </c>
      <c r="NW271" s="1">
        <v>15028463.2120637</v>
      </c>
      <c r="NX271" s="1">
        <v>3972819.1551381801</v>
      </c>
      <c r="NY271" s="1">
        <v>10033836.613288401</v>
      </c>
      <c r="NZ271" s="1">
        <v>10032744.507200699</v>
      </c>
      <c r="OA271" s="1">
        <v>15262534.940041499</v>
      </c>
      <c r="OB271" s="1">
        <v>9454707.1669985708</v>
      </c>
      <c r="OC271" s="1">
        <v>11691459.6846887</v>
      </c>
      <c r="OD271" s="1">
        <v>28612083.774479099</v>
      </c>
      <c r="OE271" s="1">
        <v>4934263.0211100196</v>
      </c>
      <c r="OF271" s="1">
        <v>8739595.3321087807</v>
      </c>
      <c r="OG271" s="1">
        <v>23217978.854127999</v>
      </c>
      <c r="OH271" s="1">
        <v>7168503.7765596304</v>
      </c>
      <c r="OI271" s="1">
        <v>1289420.7385952601</v>
      </c>
      <c r="OJ271" s="1">
        <v>8824568.8047371991</v>
      </c>
      <c r="OK271" s="1">
        <v>7596180.1786944997</v>
      </c>
      <c r="OL271" s="1">
        <v>8004490.6768674804</v>
      </c>
      <c r="OM271" s="1">
        <v>5734212.5000600303</v>
      </c>
      <c r="ON271" s="1">
        <v>2709492.2859046999</v>
      </c>
      <c r="OO271" s="1">
        <v>12767184.3076449</v>
      </c>
      <c r="OP271" s="1">
        <v>11852298.253637699</v>
      </c>
      <c r="OQ271" s="1">
        <v>6501011.0993053699</v>
      </c>
      <c r="OR271" s="1">
        <v>14044703.381885899</v>
      </c>
      <c r="OS271" s="1">
        <v>7817009.8430290399</v>
      </c>
      <c r="OT271" s="1">
        <v>4710122.7139924997</v>
      </c>
      <c r="OU271" s="1">
        <v>2517032.0071397498</v>
      </c>
      <c r="OV271" s="1">
        <v>29500611.4187144</v>
      </c>
      <c r="OW271" s="1">
        <v>12298117.493942101</v>
      </c>
      <c r="OX271" s="1">
        <v>8618362.0774031896</v>
      </c>
      <c r="OY271" s="1">
        <v>7182474.75225469</v>
      </c>
      <c r="OZ271" s="1">
        <v>10788589.3190438</v>
      </c>
      <c r="PA271" s="1">
        <v>8995861.8969103303</v>
      </c>
      <c r="PB271" s="1">
        <v>14744638.2242296</v>
      </c>
      <c r="PC271" s="1">
        <v>13854175.8254159</v>
      </c>
      <c r="PD271" s="1">
        <v>17464126.6159821</v>
      </c>
      <c r="PE271" s="1">
        <v>1923699.8490855601</v>
      </c>
      <c r="PF271" s="1">
        <v>20735979.0820373</v>
      </c>
      <c r="PG271" s="1">
        <v>7638666.99797442</v>
      </c>
      <c r="PH271" s="1">
        <v>5974102.8464682205</v>
      </c>
      <c r="PI271" s="1">
        <v>10247339.1028395</v>
      </c>
      <c r="PJ271" s="1">
        <v>9901760.3030533008</v>
      </c>
      <c r="PK271" s="1">
        <v>4001317.9704221999</v>
      </c>
      <c r="PL271" s="1">
        <v>5926664.2618118199</v>
      </c>
      <c r="PM271" s="1">
        <v>2127039.5312751802</v>
      </c>
      <c r="PN271" s="1">
        <v>3144138.1099867001</v>
      </c>
      <c r="PO271" s="1">
        <v>5257633.4414859498</v>
      </c>
      <c r="PP271" s="1">
        <v>23474305.860355999</v>
      </c>
      <c r="PQ271" s="1">
        <v>7947057.28752671</v>
      </c>
      <c r="PR271" s="1">
        <v>10848177.1550496</v>
      </c>
      <c r="PS271" s="1">
        <v>1961167.595769</v>
      </c>
      <c r="PT271" s="1">
        <v>7659319.83349407</v>
      </c>
      <c r="PU271" s="1">
        <v>6749854.5076001603</v>
      </c>
      <c r="PV271" s="1">
        <v>8965013.7242463995</v>
      </c>
      <c r="PW271" s="1">
        <v>4854467.1307928097</v>
      </c>
      <c r="PX271" s="1">
        <v>10561670.405964401</v>
      </c>
      <c r="PY271" s="1">
        <v>3432196.7792844898</v>
      </c>
      <c r="PZ271" s="1">
        <v>4436057.5039496897</v>
      </c>
      <c r="QA271" s="1">
        <v>19253493.691249602</v>
      </c>
      <c r="QB271" s="1">
        <v>6387778.7719186395</v>
      </c>
      <c r="QC271" s="1">
        <v>1730496.17877032</v>
      </c>
      <c r="QD271" s="1">
        <v>14886985.8909219</v>
      </c>
      <c r="QE271" s="1">
        <v>9579576.5013890807</v>
      </c>
      <c r="QF271" s="1">
        <v>3356140.9945857101</v>
      </c>
      <c r="QG271" s="1">
        <v>7978348.7512410805</v>
      </c>
      <c r="QH271" s="1">
        <v>12744811.5890199</v>
      </c>
      <c r="QI271" s="1">
        <v>1616099.0727045001</v>
      </c>
      <c r="QJ271" s="1">
        <v>6066461.0102429204</v>
      </c>
      <c r="QK271" s="1">
        <v>11827332.209805099</v>
      </c>
      <c r="QL271" s="1">
        <v>14893145.101523399</v>
      </c>
      <c r="QM271" s="1">
        <v>11907453.317557801</v>
      </c>
      <c r="QN271" s="1">
        <v>9306650.3150196709</v>
      </c>
      <c r="QO271" s="1">
        <v>11080867.143343899</v>
      </c>
      <c r="QP271" s="1">
        <v>9019042.0049977992</v>
      </c>
      <c r="QQ271" s="1">
        <v>3828677.98765948</v>
      </c>
      <c r="QR271" s="1">
        <v>7428975.5196583997</v>
      </c>
      <c r="QS271" s="1">
        <v>13064319.6879672</v>
      </c>
      <c r="QT271" s="1">
        <v>12258326.0714562</v>
      </c>
      <c r="QU271" s="1">
        <v>8068836.5157684898</v>
      </c>
      <c r="QV271" s="1">
        <v>17725696.2997379</v>
      </c>
      <c r="QW271" s="1">
        <v>16780724.8567513</v>
      </c>
      <c r="QX271" s="1">
        <v>2845046.9384756298</v>
      </c>
      <c r="QY271" s="1">
        <v>3723679.3998557902</v>
      </c>
      <c r="QZ271" s="1">
        <v>17068287.142857999</v>
      </c>
      <c r="RA271" s="1">
        <v>11795896.5705023</v>
      </c>
      <c r="RB271" s="1">
        <v>5967456.72887812</v>
      </c>
      <c r="RC271" s="1">
        <v>20091443.520558901</v>
      </c>
      <c r="RD271" s="1">
        <v>14224116.8315481</v>
      </c>
      <c r="RE271" s="1">
        <v>2947518.5629648902</v>
      </c>
      <c r="RF271" s="1">
        <v>2418930.6537536401</v>
      </c>
      <c r="RG271" s="1">
        <v>11858271.4232789</v>
      </c>
      <c r="RH271" s="1">
        <v>7640497.1906772498</v>
      </c>
      <c r="RI271" s="1">
        <v>13791186.297924999</v>
      </c>
      <c r="RJ271" s="1">
        <v>18841734.990260798</v>
      </c>
      <c r="RK271" s="1">
        <v>7785302.1270693699</v>
      </c>
      <c r="RL271" s="1">
        <v>16324992.0264671</v>
      </c>
      <c r="RM271" s="1">
        <v>12251423.4027743</v>
      </c>
      <c r="RN271" s="1">
        <v>16664252.127353899</v>
      </c>
      <c r="RO271" s="1">
        <v>17353806.9753941</v>
      </c>
      <c r="RP271" s="1">
        <v>11758472.9385805</v>
      </c>
      <c r="RQ271" s="1">
        <v>12031726.8536526</v>
      </c>
      <c r="RR271" s="1">
        <v>3944434.1606246098</v>
      </c>
      <c r="RS271" s="1">
        <v>3539595.15619042</v>
      </c>
      <c r="RT271" s="1">
        <v>5537383.3416448403</v>
      </c>
      <c r="RU271" s="1">
        <v>9437994.0729952995</v>
      </c>
      <c r="RV271" s="1">
        <v>36169482.9538811</v>
      </c>
      <c r="RW271" s="1">
        <v>41979903.899816103</v>
      </c>
      <c r="RX271" s="1">
        <v>13425511.921710599</v>
      </c>
      <c r="RY271" s="1">
        <v>55009530.897790097</v>
      </c>
      <c r="RZ271" s="1">
        <v>9282437.6102401707</v>
      </c>
      <c r="SA271" s="1">
        <v>44048917.895243101</v>
      </c>
      <c r="SB271" s="1">
        <v>12811218.367744399</v>
      </c>
      <c r="SC271" s="1">
        <v>4832218.0182994399</v>
      </c>
      <c r="SD271" s="1">
        <v>4570150.8524229396</v>
      </c>
      <c r="SE271" s="1">
        <v>14641340.1230499</v>
      </c>
      <c r="SF271" s="1">
        <v>10345096.580967801</v>
      </c>
      <c r="SG271" s="1">
        <v>25722967.3559733</v>
      </c>
      <c r="SH271" s="1">
        <v>11159760.745561499</v>
      </c>
      <c r="SI271" s="1">
        <v>2000459.1818015799</v>
      </c>
      <c r="SJ271" s="1">
        <v>12990458.547896201</v>
      </c>
      <c r="SK271" s="1">
        <v>12105759.1649363</v>
      </c>
      <c r="SL271" s="1">
        <v>6914242.0653221002</v>
      </c>
      <c r="SM271" s="1">
        <v>28805986.9264239</v>
      </c>
      <c r="SN271" s="1">
        <v>7314805.0151039604</v>
      </c>
      <c r="SO271" s="1">
        <v>11037609.288868601</v>
      </c>
      <c r="SP271" s="1">
        <v>16180840.5732139</v>
      </c>
      <c r="SQ271" s="1">
        <v>1724609.9290477501</v>
      </c>
      <c r="SR271" s="1">
        <v>5289345.2079621097</v>
      </c>
      <c r="SS271" s="1">
        <v>14531489.5881184</v>
      </c>
      <c r="ST271" s="1">
        <v>2031098.0764814301</v>
      </c>
      <c r="SU271" s="1">
        <v>14882170.8643024</v>
      </c>
      <c r="SV271" s="1">
        <v>18098218.2250132</v>
      </c>
      <c r="SW271" s="1">
        <v>2459126.5577770602</v>
      </c>
      <c r="SX271" s="1">
        <v>1968213.05377364</v>
      </c>
      <c r="SY271" s="1">
        <v>21809748.0190037</v>
      </c>
      <c r="SZ271" s="1">
        <v>19085384.361022498</v>
      </c>
      <c r="TA271" s="1">
        <v>1789785.29347825</v>
      </c>
      <c r="TB271" s="1">
        <v>8328146.04128356</v>
      </c>
      <c r="TC271" s="1">
        <v>8759745.4458332509</v>
      </c>
      <c r="TD271" s="1">
        <v>8004155.81583161</v>
      </c>
      <c r="TE271" s="1">
        <v>16132990.453190099</v>
      </c>
      <c r="TF271" s="1">
        <v>11976414.973306799</v>
      </c>
      <c r="TG271" s="1">
        <v>10762711.8635178</v>
      </c>
      <c r="TH271" s="1">
        <v>12099767.484649399</v>
      </c>
      <c r="TI271" s="1">
        <v>23545833.782751702</v>
      </c>
      <c r="TJ271" s="1">
        <v>2420809.5113683399</v>
      </c>
      <c r="TK271" s="1">
        <v>17937312.851634402</v>
      </c>
      <c r="TL271" s="1">
        <v>10151211.7812672</v>
      </c>
      <c r="TM271" s="1">
        <v>8303109.9286085498</v>
      </c>
      <c r="TN271" s="1">
        <v>12351228.724737501</v>
      </c>
      <c r="TO271" s="1">
        <v>4797951.6572601004</v>
      </c>
      <c r="TP271" s="1">
        <v>11847459.546938101</v>
      </c>
      <c r="TQ271" s="1">
        <v>25621935.248606201</v>
      </c>
      <c r="TR271" s="1">
        <v>7436308.9027851997</v>
      </c>
      <c r="TS271" s="1">
        <v>15976571.399906401</v>
      </c>
      <c r="TT271" s="1">
        <v>5694185.8162938198</v>
      </c>
      <c r="TU271" s="1">
        <v>6239631.7975308001</v>
      </c>
      <c r="TV271" s="1">
        <v>21740655.875698399</v>
      </c>
      <c r="TW271" s="1">
        <v>5996065.3347338401</v>
      </c>
      <c r="TX271" s="1">
        <v>8213994.5692884503</v>
      </c>
      <c r="TY271" s="1">
        <v>26618344.624026399</v>
      </c>
      <c r="TZ271" s="1">
        <v>8283002.9340641303</v>
      </c>
      <c r="UA271" s="1">
        <v>11779727.2216265</v>
      </c>
      <c r="UB271" s="1">
        <v>9640300.21465238</v>
      </c>
      <c r="UC271" s="1">
        <v>18516326.016869299</v>
      </c>
      <c r="UD271" s="1">
        <v>15780282.243938699</v>
      </c>
      <c r="UE271" s="1">
        <v>7509176.2499781298</v>
      </c>
      <c r="UF271" s="1">
        <v>7480880.6939403899</v>
      </c>
      <c r="UG271" s="1">
        <v>18139781.043285798</v>
      </c>
      <c r="UH271" s="1">
        <v>13184777.8902878</v>
      </c>
      <c r="UI271" s="1">
        <v>6039628.7363567101</v>
      </c>
      <c r="UJ271" s="1">
        <v>7929389.19364856</v>
      </c>
      <c r="UK271" s="1">
        <v>19510052.725412901</v>
      </c>
      <c r="UL271" s="1">
        <v>24613398.129658099</v>
      </c>
      <c r="UM271" s="1">
        <v>19224465.449679799</v>
      </c>
      <c r="UN271" s="1">
        <v>11342739.587266499</v>
      </c>
      <c r="UO271" s="1">
        <v>19821574.390732002</v>
      </c>
      <c r="UP271" s="1">
        <v>5162724.8675102703</v>
      </c>
      <c r="UQ271" s="1">
        <v>9697511.2519257404</v>
      </c>
    </row>
    <row r="272" spans="1:563" x14ac:dyDescent="0.25">
      <c r="A272" s="1" t="s">
        <v>1909</v>
      </c>
      <c r="B272" s="1" t="s">
        <v>1205</v>
      </c>
      <c r="C272" s="1" t="s">
        <v>1206</v>
      </c>
      <c r="D272" s="1">
        <v>178361.239887598</v>
      </c>
      <c r="E272" s="1">
        <v>83904.540081865707</v>
      </c>
      <c r="F272" s="1">
        <v>113162.91514951699</v>
      </c>
      <c r="G272" s="1">
        <v>95634.3698794722</v>
      </c>
      <c r="H272" s="1">
        <v>151292.167373923</v>
      </c>
      <c r="I272" s="1">
        <v>52180.065392875003</v>
      </c>
      <c r="J272" s="1">
        <v>143314.05789575601</v>
      </c>
      <c r="K272" s="1">
        <v>97014.124261826204</v>
      </c>
      <c r="L272" s="1">
        <v>119018.045087345</v>
      </c>
      <c r="M272" s="1">
        <v>111163.73735285499</v>
      </c>
      <c r="N272" s="1">
        <v>133488.43465861399</v>
      </c>
      <c r="O272" s="1">
        <v>69350.383537023605</v>
      </c>
      <c r="P272" s="1">
        <v>121978.209666701</v>
      </c>
      <c r="Q272" s="1">
        <v>146521.117325347</v>
      </c>
      <c r="R272" s="1">
        <v>99524.5490742002</v>
      </c>
      <c r="S272" s="1">
        <v>132804.58795804999</v>
      </c>
      <c r="T272" s="1">
        <v>130476.11969113399</v>
      </c>
      <c r="U272" s="1">
        <v>109753.810390748</v>
      </c>
      <c r="V272" s="1">
        <v>89475.896865118499</v>
      </c>
      <c r="W272" s="1">
        <v>112080.975373232</v>
      </c>
      <c r="X272" s="1">
        <v>113213.60763246199</v>
      </c>
      <c r="Y272" s="1">
        <v>123392.60615941801</v>
      </c>
      <c r="Z272" s="1">
        <v>80382.773121649807</v>
      </c>
      <c r="AA272" s="1">
        <v>100126.057021007</v>
      </c>
      <c r="AB272" s="1">
        <v>108453.76483579499</v>
      </c>
      <c r="AC272" s="1">
        <v>135170.138748956</v>
      </c>
      <c r="AD272" s="1">
        <v>204953.15097002499</v>
      </c>
      <c r="AE272" s="1">
        <v>105811.719537732</v>
      </c>
      <c r="AF272" s="1">
        <v>223165.36827370201</v>
      </c>
      <c r="AG272" s="1">
        <v>98394.722491578097</v>
      </c>
      <c r="AH272" s="1">
        <v>77988.985868914999</v>
      </c>
      <c r="AI272" s="1">
        <v>86313.303085942898</v>
      </c>
      <c r="AJ272" s="1">
        <v>132806.75779895001</v>
      </c>
      <c r="AK272" s="1">
        <v>134572.92212114899</v>
      </c>
      <c r="AL272" s="1">
        <v>93910.650775939401</v>
      </c>
      <c r="AM272" s="1">
        <v>147140.22618212501</v>
      </c>
      <c r="AN272" s="1">
        <v>135372.70494727101</v>
      </c>
      <c r="AO272" s="1">
        <v>117332.661237894</v>
      </c>
      <c r="AP272" s="1">
        <v>109445.727571706</v>
      </c>
      <c r="AQ272" s="1">
        <v>76160.471785124493</v>
      </c>
      <c r="AR272" s="1">
        <v>155824.67952613899</v>
      </c>
      <c r="AS272" s="1">
        <v>163096.24927602601</v>
      </c>
      <c r="AT272" s="1">
        <v>158102.13359576499</v>
      </c>
      <c r="AU272" s="1">
        <v>90816.167731825801</v>
      </c>
      <c r="AV272" s="1">
        <v>93459.858383943501</v>
      </c>
      <c r="AW272" s="1">
        <v>120685.290114801</v>
      </c>
      <c r="AX272" s="1">
        <v>107724.69978312201</v>
      </c>
      <c r="AY272" s="1">
        <v>97151.213647082099</v>
      </c>
      <c r="AZ272" s="1">
        <v>128493.897116098</v>
      </c>
      <c r="BA272" s="1">
        <v>100047.56899184101</v>
      </c>
      <c r="BB272" s="1">
        <v>157014.64754054099</v>
      </c>
      <c r="BC272" s="1">
        <v>148386.09844232499</v>
      </c>
      <c r="BD272" s="1">
        <v>111495.59386579999</v>
      </c>
      <c r="BE272" s="1">
        <v>87549.632906563202</v>
      </c>
      <c r="BF272" s="1">
        <v>125677.412222313</v>
      </c>
      <c r="BG272" s="1">
        <v>88617.692251844506</v>
      </c>
      <c r="BH272" s="1">
        <v>171839.72740832699</v>
      </c>
      <c r="BI272" s="1">
        <v>103566.875197924</v>
      </c>
      <c r="BJ272" s="1">
        <v>125703.367958872</v>
      </c>
      <c r="BK272" s="1">
        <v>82906.1409886006</v>
      </c>
      <c r="BL272" s="1">
        <v>86299.068792570601</v>
      </c>
      <c r="BM272" s="1">
        <v>119757.11347783</v>
      </c>
      <c r="BN272" s="1">
        <v>128191.192810377</v>
      </c>
      <c r="BO272" s="1">
        <v>87731.694147371207</v>
      </c>
      <c r="BP272" s="1">
        <v>168358.700933065</v>
      </c>
      <c r="BQ272" s="1">
        <v>133570.902303615</v>
      </c>
      <c r="BR272" s="1">
        <v>88343.857248932894</v>
      </c>
      <c r="BS272" s="1">
        <v>104328.322010127</v>
      </c>
      <c r="BT272" s="1">
        <v>198838.15049760399</v>
      </c>
      <c r="BU272" s="1">
        <v>69963.035168868606</v>
      </c>
      <c r="BV272" s="1">
        <v>79135.990145340096</v>
      </c>
      <c r="BW272" s="1">
        <v>92229.234475254503</v>
      </c>
      <c r="BX272" s="1">
        <v>111128.823152635</v>
      </c>
      <c r="BY272" s="1">
        <v>78883.249303143806</v>
      </c>
      <c r="BZ272" s="1">
        <v>100336.492524569</v>
      </c>
      <c r="CA272" s="1">
        <v>55657.965040476098</v>
      </c>
      <c r="CB272" s="1">
        <v>68305.331658138995</v>
      </c>
      <c r="CC272" s="1">
        <v>104947.37038145099</v>
      </c>
      <c r="CD272" s="1">
        <v>99945.007839085301</v>
      </c>
      <c r="CE272" s="1">
        <v>154258.089990946</v>
      </c>
      <c r="CF272" s="1">
        <v>72002.824662354993</v>
      </c>
      <c r="CG272" s="1">
        <v>84788.311913018406</v>
      </c>
      <c r="CH272" s="1">
        <v>84866.240257281199</v>
      </c>
      <c r="CI272" s="1">
        <v>115036.693042492</v>
      </c>
      <c r="CJ272" s="1">
        <v>79268.403789223899</v>
      </c>
      <c r="CK272" s="1">
        <v>121195.35707035199</v>
      </c>
      <c r="CL272" s="1">
        <v>87552.703006290001</v>
      </c>
      <c r="CM272" s="1">
        <v>70729.014522409794</v>
      </c>
      <c r="CN272" s="1">
        <v>75160.127747149294</v>
      </c>
      <c r="CO272" s="1">
        <v>95762.800863560304</v>
      </c>
      <c r="CP272" s="1">
        <v>98252.451989957393</v>
      </c>
      <c r="CQ272" s="1">
        <v>79888.939368645399</v>
      </c>
      <c r="CR272" s="1">
        <v>127215.59091507499</v>
      </c>
      <c r="CS272" s="1">
        <v>95035.4374140008</v>
      </c>
      <c r="CT272" s="1">
        <v>145462.34634651599</v>
      </c>
      <c r="CU272" s="1">
        <v>99069.338548358093</v>
      </c>
      <c r="CV272" s="1">
        <v>109061.765697978</v>
      </c>
      <c r="CW272" s="1">
        <v>75860.665675341603</v>
      </c>
      <c r="CX272" s="1">
        <v>100024.45591368301</v>
      </c>
      <c r="CY272" s="1">
        <v>121946.430405532</v>
      </c>
      <c r="CZ272" s="1">
        <v>133346.17247636101</v>
      </c>
      <c r="DA272" s="1">
        <v>154020.22094216399</v>
      </c>
      <c r="DB272" s="1">
        <v>101021.223068495</v>
      </c>
      <c r="DC272" s="1">
        <v>122716.340581991</v>
      </c>
      <c r="DD272" s="1">
        <v>108840.13525759301</v>
      </c>
      <c r="DE272" s="1">
        <v>101167.61852136299</v>
      </c>
      <c r="DF272" s="1">
        <v>91853.254305544004</v>
      </c>
      <c r="DG272" s="1">
        <v>112188.350353202</v>
      </c>
      <c r="DH272" s="1">
        <v>72208.7128954902</v>
      </c>
      <c r="DI272" s="1">
        <v>54512.831000981998</v>
      </c>
      <c r="DJ272" s="1">
        <v>77843.710042268402</v>
      </c>
      <c r="DK272" s="1">
        <v>101130.79621745201</v>
      </c>
      <c r="DL272" s="1">
        <v>120509.876705726</v>
      </c>
      <c r="DM272" s="1">
        <v>78619.131906426803</v>
      </c>
      <c r="DN272" s="1">
        <v>76587.242770463999</v>
      </c>
      <c r="DO272" s="1">
        <v>107200.664856385</v>
      </c>
      <c r="DP272" s="1">
        <v>155251.21055892101</v>
      </c>
      <c r="DQ272" s="1">
        <v>71870.0636270494</v>
      </c>
      <c r="DR272" s="1">
        <v>66870.130160460903</v>
      </c>
      <c r="DS272" s="1">
        <v>77414.767972157599</v>
      </c>
      <c r="DT272" s="1">
        <v>85153.015264151196</v>
      </c>
      <c r="DU272" s="1">
        <v>135346.803286535</v>
      </c>
      <c r="DV272" s="1">
        <v>104188.435262206</v>
      </c>
      <c r="DW272" s="1">
        <v>59759.851782255202</v>
      </c>
      <c r="DX272" s="1">
        <v>105809.204783322</v>
      </c>
      <c r="DY272" s="1">
        <v>99526.093770163207</v>
      </c>
      <c r="DZ272" s="1">
        <v>67358.863854432493</v>
      </c>
      <c r="EA272" s="1">
        <v>73476.255599190496</v>
      </c>
      <c r="EB272" s="1">
        <v>177825.489888165</v>
      </c>
      <c r="EC272" s="1">
        <v>70289.533467416593</v>
      </c>
      <c r="ED272" s="1">
        <v>179811.089652508</v>
      </c>
      <c r="EE272" s="1">
        <v>68200.0811638819</v>
      </c>
      <c r="EF272" s="1">
        <v>92643.119135676097</v>
      </c>
      <c r="EG272" s="1">
        <v>61665.270024629099</v>
      </c>
      <c r="EH272" s="1">
        <v>86643.207541865602</v>
      </c>
      <c r="EI272" s="1">
        <v>87836.773159841003</v>
      </c>
      <c r="EJ272" s="1">
        <v>99045.260036703607</v>
      </c>
      <c r="EK272" s="1">
        <v>78492.863759525804</v>
      </c>
      <c r="EL272" s="1">
        <v>88664.804147832197</v>
      </c>
      <c r="EM272" s="1">
        <v>63427.365905883802</v>
      </c>
      <c r="EN272" s="1">
        <v>62600.0388024071</v>
      </c>
      <c r="EO272" s="1">
        <v>91422.722793110806</v>
      </c>
      <c r="EP272" s="1">
        <v>63039.648323703201</v>
      </c>
      <c r="EQ272" s="1">
        <v>52191.592517366102</v>
      </c>
      <c r="ER272" s="1">
        <v>69965.881247982106</v>
      </c>
      <c r="ES272" s="1">
        <v>111232.233101005</v>
      </c>
      <c r="ET272" s="1">
        <v>80754.343559016299</v>
      </c>
      <c r="EU272" s="1">
        <v>89703.175717303704</v>
      </c>
      <c r="EV272" s="1">
        <v>78913.871485271695</v>
      </c>
      <c r="EW272" s="1">
        <v>155509.25691782101</v>
      </c>
      <c r="EX272" s="1">
        <v>56399.992882754297</v>
      </c>
      <c r="EY272" s="1">
        <v>194549.46395512699</v>
      </c>
      <c r="EZ272" s="1">
        <v>104761.60990405201</v>
      </c>
      <c r="FA272" s="1">
        <v>54575.1434330669</v>
      </c>
      <c r="FB272" s="1">
        <v>84984.019828469594</v>
      </c>
      <c r="FC272" s="1">
        <v>75854.736642606294</v>
      </c>
      <c r="FD272" s="1">
        <v>88395.835381102603</v>
      </c>
      <c r="FE272" s="1">
        <v>121006.716402459</v>
      </c>
      <c r="FF272" s="1">
        <v>122072.847614554</v>
      </c>
      <c r="FG272" s="1">
        <v>74602.005578203403</v>
      </c>
      <c r="FH272" s="1">
        <v>79972.430735613496</v>
      </c>
      <c r="FI272" s="1">
        <v>93837.112892725403</v>
      </c>
      <c r="FJ272" s="1">
        <v>62464.060496580903</v>
      </c>
      <c r="FK272" s="1">
        <v>69825.382710987498</v>
      </c>
      <c r="FL272" s="1">
        <v>100501.74047397199</v>
      </c>
      <c r="FM272" s="1">
        <v>57379.833346831503</v>
      </c>
      <c r="FN272" s="1">
        <v>45464.416704305098</v>
      </c>
      <c r="FO272" s="1">
        <v>87429.983168908904</v>
      </c>
      <c r="FP272" s="1">
        <v>78033.353660729204</v>
      </c>
      <c r="FQ272" s="1">
        <v>416508.00323287101</v>
      </c>
      <c r="FR272" s="1">
        <v>114957.93306674001</v>
      </c>
      <c r="FS272" s="1">
        <v>70823.865077869603</v>
      </c>
      <c r="FT272" s="1">
        <v>61696.913186358099</v>
      </c>
      <c r="FU272" s="1">
        <v>48209.899131206301</v>
      </c>
      <c r="FV272" s="1">
        <v>46419.070257573898</v>
      </c>
      <c r="FW272" s="1">
        <v>76079.960329741705</v>
      </c>
      <c r="FX272" s="1">
        <v>163957.40968326901</v>
      </c>
      <c r="FY272" s="1">
        <v>95980.561800242998</v>
      </c>
      <c r="FZ272" s="1">
        <v>93239.104714145695</v>
      </c>
      <c r="GA272" s="1">
        <v>71965.510570083396</v>
      </c>
      <c r="GB272" s="1">
        <v>81681.838781969898</v>
      </c>
      <c r="GC272" s="1">
        <v>154279.45774054099</v>
      </c>
      <c r="GD272" s="1">
        <v>64304.6342515344</v>
      </c>
      <c r="GE272" s="1">
        <v>119359.976467979</v>
      </c>
      <c r="GF272" s="1">
        <v>139973.59787486101</v>
      </c>
      <c r="GG272" s="1">
        <v>75621.482860163698</v>
      </c>
      <c r="GH272" s="1">
        <v>84548.577433226601</v>
      </c>
      <c r="GI272" s="1">
        <v>61928.440976877602</v>
      </c>
      <c r="GJ272" s="1">
        <v>95028.075976697306</v>
      </c>
      <c r="GK272" s="1">
        <v>70826.699246448203</v>
      </c>
      <c r="GL272" s="1">
        <v>254739.443679983</v>
      </c>
      <c r="GM272" s="1">
        <v>94399.526148092205</v>
      </c>
      <c r="GN272" s="1">
        <v>100988.395640841</v>
      </c>
      <c r="GO272" s="1">
        <v>81253.901236763995</v>
      </c>
      <c r="GP272" s="1">
        <v>97597.661468193299</v>
      </c>
      <c r="GQ272" s="1">
        <v>68825.588428287607</v>
      </c>
      <c r="GR272" s="1">
        <v>71909.571605459496</v>
      </c>
      <c r="GS272" s="1">
        <v>86632.569414894897</v>
      </c>
      <c r="GT272" s="1">
        <v>89145.527245957303</v>
      </c>
      <c r="GU272" s="1">
        <v>80056.467211502299</v>
      </c>
      <c r="GV272" s="1">
        <v>61401.521962504703</v>
      </c>
      <c r="GW272" s="1">
        <v>79668.792522574295</v>
      </c>
      <c r="GX272" s="1">
        <v>71101.504048791394</v>
      </c>
      <c r="GY272" s="1">
        <v>76548.386587816</v>
      </c>
      <c r="GZ272" s="1">
        <v>77982.621160620096</v>
      </c>
      <c r="HA272" s="1">
        <v>103752.254498568</v>
      </c>
      <c r="HB272" s="1">
        <v>85330.959954823295</v>
      </c>
      <c r="HC272" s="1">
        <v>68277.552990817494</v>
      </c>
      <c r="HD272" s="1">
        <v>185221.75208523899</v>
      </c>
      <c r="HE272" s="1">
        <v>62083.984005447797</v>
      </c>
      <c r="HF272" s="1">
        <v>72327.443661927202</v>
      </c>
      <c r="HG272" s="1">
        <v>79466.145939756403</v>
      </c>
      <c r="HH272" s="1">
        <v>101961.352980981</v>
      </c>
      <c r="HI272" s="1">
        <v>60035.215978956003</v>
      </c>
      <c r="HJ272" s="1">
        <v>66184.546861282404</v>
      </c>
      <c r="HK272" s="1">
        <v>55864.170963573197</v>
      </c>
      <c r="HL272" s="1">
        <v>60118.9449163065</v>
      </c>
      <c r="HM272" s="1">
        <v>66869.806475738704</v>
      </c>
      <c r="HN272" s="1">
        <v>98727.462411316199</v>
      </c>
      <c r="HO272" s="1">
        <v>72613.327027270207</v>
      </c>
      <c r="HP272" s="1">
        <v>38440.066849497904</v>
      </c>
      <c r="HQ272" s="1">
        <v>79013.437557026497</v>
      </c>
      <c r="HR272" s="1">
        <v>57236.818754435903</v>
      </c>
      <c r="HS272" s="1">
        <v>89242.724743891202</v>
      </c>
      <c r="HT272" s="1">
        <v>84903.916152382706</v>
      </c>
      <c r="HU272" s="1">
        <v>76932.140860704603</v>
      </c>
      <c r="HV272" s="1">
        <v>51708.297172742299</v>
      </c>
      <c r="HW272" s="1">
        <v>51662.935060014599</v>
      </c>
      <c r="HX272" s="1">
        <v>123112.701656955</v>
      </c>
      <c r="HY272" s="1">
        <v>46125.126263700098</v>
      </c>
      <c r="HZ272" s="1">
        <v>126560.110928649</v>
      </c>
      <c r="IA272" s="1">
        <v>78606.2484389319</v>
      </c>
      <c r="IB272" s="1">
        <v>124704.209082652</v>
      </c>
      <c r="IC272" s="1">
        <v>79464.324470990294</v>
      </c>
      <c r="ID272" s="1">
        <v>142017.258407446</v>
      </c>
      <c r="IE272" s="1">
        <v>100835.970896837</v>
      </c>
      <c r="IF272" s="1">
        <v>85166.646845733107</v>
      </c>
      <c r="IG272" s="1">
        <v>107450.876605446</v>
      </c>
      <c r="IH272" s="1">
        <v>84994.205617126907</v>
      </c>
      <c r="II272" s="1">
        <v>64665.307612092001</v>
      </c>
      <c r="IJ272" s="1">
        <v>52241.060588818902</v>
      </c>
      <c r="IK272" s="1">
        <v>150493.631373171</v>
      </c>
      <c r="IL272" s="1">
        <v>107316.91388245999</v>
      </c>
      <c r="IM272" s="1">
        <v>111242.07948089299</v>
      </c>
      <c r="IN272" s="1">
        <v>54960.450730238997</v>
      </c>
      <c r="IO272" s="1">
        <v>106576.454179049</v>
      </c>
      <c r="IP272" s="1">
        <v>110238.151445269</v>
      </c>
      <c r="IQ272" s="1">
        <v>67671.252605851594</v>
      </c>
      <c r="IR272" s="1">
        <v>54568.4939128849</v>
      </c>
      <c r="IS272" s="1">
        <v>60487.516492642098</v>
      </c>
      <c r="IT272" s="1">
        <v>73613.0207325417</v>
      </c>
      <c r="IU272" s="1">
        <v>70542.602157205096</v>
      </c>
      <c r="IV272" s="1">
        <v>65724.646485564997</v>
      </c>
      <c r="IW272" s="1">
        <v>73918.646259015397</v>
      </c>
      <c r="IX272" s="1">
        <v>94898.290452970599</v>
      </c>
      <c r="IY272" s="1">
        <v>100329.227253149</v>
      </c>
      <c r="IZ272" s="1">
        <v>75169.818101101599</v>
      </c>
      <c r="JA272" s="1">
        <v>63154.706798584499</v>
      </c>
      <c r="JB272" s="1">
        <v>62749.278493697901</v>
      </c>
      <c r="JC272" s="1">
        <v>77261.146793859996</v>
      </c>
      <c r="JD272" s="1">
        <v>65492.093217793299</v>
      </c>
      <c r="JE272" s="1">
        <v>43921.744323827203</v>
      </c>
      <c r="JF272" s="1">
        <v>80182.582743510793</v>
      </c>
      <c r="JG272" s="1">
        <v>84803.634413894004</v>
      </c>
      <c r="JH272" s="1">
        <v>51975.205710167502</v>
      </c>
      <c r="JI272" s="1">
        <v>73380.442127356393</v>
      </c>
      <c r="JJ272" s="1">
        <v>45875.2294223719</v>
      </c>
      <c r="JK272" s="1">
        <v>49106.7680180147</v>
      </c>
      <c r="JL272" s="1">
        <v>65069.840399014101</v>
      </c>
      <c r="JM272" s="1">
        <v>86776.743442605395</v>
      </c>
      <c r="JN272" s="1">
        <v>60289.724601624497</v>
      </c>
      <c r="JO272" s="1">
        <v>106296.03059942101</v>
      </c>
      <c r="JP272" s="1">
        <v>101326.827792027</v>
      </c>
      <c r="JQ272" s="1">
        <v>43025.881077303697</v>
      </c>
      <c r="JR272" s="1">
        <v>78486.430648568305</v>
      </c>
      <c r="JS272" s="1">
        <v>52890.884263391803</v>
      </c>
      <c r="JT272" s="1">
        <v>124930.53591670901</v>
      </c>
      <c r="JU272" s="1">
        <v>51786.753704593299</v>
      </c>
      <c r="JV272" s="1">
        <v>68290.844082777607</v>
      </c>
      <c r="JW272" s="1">
        <v>63287.248527537799</v>
      </c>
      <c r="JX272" s="1">
        <v>68973.484446941002</v>
      </c>
      <c r="JY272" s="1">
        <v>56117.058282903097</v>
      </c>
      <c r="JZ272" s="1">
        <v>63784.985657503203</v>
      </c>
      <c r="KA272" s="1">
        <v>96653.7392138383</v>
      </c>
      <c r="KB272" s="1">
        <v>57151.5620671824</v>
      </c>
      <c r="KC272" s="1">
        <v>87533.218196887101</v>
      </c>
      <c r="KD272" s="1">
        <v>73595.574741182296</v>
      </c>
      <c r="KE272" s="1">
        <v>65523.429651390201</v>
      </c>
      <c r="KF272" s="1">
        <v>34297.998509361598</v>
      </c>
      <c r="KG272" s="1">
        <v>67118.852526681207</v>
      </c>
      <c r="KH272" s="1">
        <v>38663.807491961998</v>
      </c>
      <c r="KI272" s="1">
        <v>105601.218309123</v>
      </c>
      <c r="KJ272" s="1">
        <v>76193.603578324997</v>
      </c>
      <c r="KK272" s="1">
        <v>53118.712645368199</v>
      </c>
      <c r="KL272" s="1">
        <v>44556.099341372101</v>
      </c>
      <c r="KM272" s="1">
        <v>57543.087894115401</v>
      </c>
      <c r="KN272" s="1">
        <v>57942.421921709101</v>
      </c>
      <c r="KO272" s="1">
        <v>70966.065969100804</v>
      </c>
      <c r="KP272" s="1">
        <v>56801.584039246998</v>
      </c>
      <c r="KQ272" s="1">
        <v>104215.60325667</v>
      </c>
      <c r="KR272" s="1">
        <v>56808.4009244029</v>
      </c>
      <c r="KS272" s="1">
        <v>38271.174480109199</v>
      </c>
      <c r="KT272" s="1">
        <v>96283.189934085996</v>
      </c>
      <c r="KU272" s="1">
        <v>58888.197823123701</v>
      </c>
      <c r="KV272" s="1">
        <v>64525.882393756001</v>
      </c>
      <c r="KW272" s="1">
        <v>48889.857033089902</v>
      </c>
      <c r="KX272" s="1">
        <v>63304.325387082703</v>
      </c>
      <c r="KY272" s="1">
        <v>90316.064099794094</v>
      </c>
      <c r="KZ272" s="1">
        <v>57128.312885451502</v>
      </c>
      <c r="LA272" s="1">
        <v>58327.392712825</v>
      </c>
      <c r="LB272" s="1">
        <v>75936.254262761096</v>
      </c>
      <c r="LC272" s="1">
        <v>49403.516210368398</v>
      </c>
      <c r="LD272" s="1">
        <v>97928.409915736702</v>
      </c>
      <c r="LE272" s="1">
        <v>73791.739627359202</v>
      </c>
      <c r="LF272" s="1">
        <v>79331.9083604404</v>
      </c>
      <c r="LG272" s="1">
        <v>34703.168359806601</v>
      </c>
      <c r="LH272" s="1">
        <v>45693.481320799503</v>
      </c>
      <c r="LI272" s="1">
        <v>76137.646048468494</v>
      </c>
      <c r="LJ272" s="1">
        <v>151142.117916927</v>
      </c>
      <c r="LK272" s="1">
        <v>68117.659201752002</v>
      </c>
      <c r="LL272" s="1">
        <v>57195.513909653499</v>
      </c>
      <c r="LM272" s="1">
        <v>42496.329572888499</v>
      </c>
      <c r="LN272" s="1">
        <v>59646.464670963498</v>
      </c>
      <c r="LO272" s="1">
        <v>62910.899403667499</v>
      </c>
      <c r="LP272" s="1">
        <v>104267.985380025</v>
      </c>
      <c r="LQ272" s="1">
        <v>53032.715610559797</v>
      </c>
      <c r="LR272" s="1">
        <v>34365.116361471199</v>
      </c>
      <c r="LS272" s="1">
        <v>129520.319360971</v>
      </c>
      <c r="LT272" s="1">
        <v>84171.007760167893</v>
      </c>
      <c r="LU272" s="1">
        <v>78760.405774442304</v>
      </c>
      <c r="LV272" s="1">
        <v>61804.835343974002</v>
      </c>
      <c r="LW272" s="1">
        <v>49413.733191978099</v>
      </c>
      <c r="LX272" s="1">
        <v>56824.642110788598</v>
      </c>
      <c r="LY272" s="1">
        <v>98119.164870925306</v>
      </c>
      <c r="LZ272" s="1">
        <v>96495.188088633295</v>
      </c>
      <c r="MA272" s="1">
        <v>67630.062216021906</v>
      </c>
      <c r="MB272" s="1">
        <v>94322.043723123206</v>
      </c>
      <c r="MC272" s="1">
        <v>186964.25861217099</v>
      </c>
      <c r="MD272" s="1">
        <v>142495.261697129</v>
      </c>
      <c r="ME272" s="1">
        <v>80029.0340225455</v>
      </c>
      <c r="MF272" s="1">
        <v>54867.710208865901</v>
      </c>
      <c r="MG272" s="1">
        <v>88318.842412005295</v>
      </c>
      <c r="MH272" s="1">
        <v>59643.140105180202</v>
      </c>
      <c r="MI272" s="1">
        <v>66630.6863667859</v>
      </c>
      <c r="MJ272" s="1">
        <v>118720.83796935</v>
      </c>
      <c r="MK272" s="1">
        <v>50145.358616480298</v>
      </c>
      <c r="ML272" s="1">
        <v>79668.536179494404</v>
      </c>
      <c r="MM272" s="1">
        <v>89561.059819720205</v>
      </c>
      <c r="MN272" s="1">
        <v>60451.358584262904</v>
      </c>
      <c r="MO272" s="1">
        <v>145029.632859718</v>
      </c>
      <c r="MP272" s="1">
        <v>134619.464128814</v>
      </c>
      <c r="MQ272" s="1">
        <v>196962.181267393</v>
      </c>
      <c r="MR272" s="1">
        <v>108354.802990852</v>
      </c>
      <c r="MS272" s="1">
        <v>83925.590796773802</v>
      </c>
      <c r="MT272" s="1">
        <v>81039.864112862604</v>
      </c>
      <c r="MU272" s="1">
        <v>64714.697210011698</v>
      </c>
      <c r="MV272" s="1">
        <v>67602.510862504598</v>
      </c>
      <c r="MW272" s="1">
        <v>95249.354450430896</v>
      </c>
      <c r="MX272" s="1">
        <v>107452.65108519301</v>
      </c>
      <c r="MY272" s="1">
        <v>137009.01695464799</v>
      </c>
      <c r="MZ272" s="1">
        <v>120402.416705724</v>
      </c>
      <c r="NA272" s="1">
        <v>123367.012998893</v>
      </c>
      <c r="NB272" s="1">
        <v>66663.963397545303</v>
      </c>
      <c r="NC272" s="1">
        <v>109341.212651878</v>
      </c>
      <c r="ND272" s="1">
        <v>133091.239143655</v>
      </c>
      <c r="NE272" s="1">
        <v>124667.159121761</v>
      </c>
      <c r="NF272" s="1">
        <v>76045.187447210206</v>
      </c>
      <c r="NG272" s="1">
        <v>81053.509622352707</v>
      </c>
      <c r="NH272" s="1">
        <v>63264.641117533698</v>
      </c>
      <c r="NI272" s="1">
        <v>98648.170899043398</v>
      </c>
      <c r="NJ272" s="1">
        <v>43817.740993676802</v>
      </c>
      <c r="NK272" s="1">
        <v>63409.661249642901</v>
      </c>
      <c r="NL272" s="1">
        <v>57874.933885342703</v>
      </c>
      <c r="NM272" s="1">
        <v>88382.654529987107</v>
      </c>
      <c r="NN272" s="1">
        <v>54650.903763603201</v>
      </c>
      <c r="NO272" s="1">
        <v>67042.525558714697</v>
      </c>
      <c r="NP272" s="1">
        <v>69298.854244200804</v>
      </c>
      <c r="NQ272" s="1">
        <v>94380.6218314445</v>
      </c>
      <c r="NR272" s="1">
        <v>62717.828440106699</v>
      </c>
      <c r="NS272" s="1">
        <v>56578.755423957497</v>
      </c>
      <c r="NT272" s="1">
        <v>101553.748941949</v>
      </c>
      <c r="NU272" s="1">
        <v>54688.171248823099</v>
      </c>
      <c r="NV272" s="1">
        <v>86882.268882067699</v>
      </c>
      <c r="NW272" s="1">
        <v>65574.839141329998</v>
      </c>
      <c r="NX272" s="1">
        <v>96236.731102926002</v>
      </c>
      <c r="NY272" s="1">
        <v>80844.744190883604</v>
      </c>
      <c r="NZ272" s="1">
        <v>213620.21912143199</v>
      </c>
      <c r="OA272" s="1">
        <v>66611.178930405993</v>
      </c>
      <c r="OB272" s="1">
        <v>92036.648037815394</v>
      </c>
      <c r="OC272" s="1">
        <v>84206.596515842801</v>
      </c>
      <c r="OD272" s="1">
        <v>79777.364279480797</v>
      </c>
      <c r="OE272" s="1">
        <v>67802.947805056698</v>
      </c>
      <c r="OF272" s="1">
        <v>100743.86986816001</v>
      </c>
      <c r="OG272" s="1">
        <v>227862.67234421201</v>
      </c>
      <c r="OH272" s="1">
        <v>54693.007357331102</v>
      </c>
      <c r="OI272" s="1">
        <v>81838.716348886301</v>
      </c>
      <c r="OJ272" s="1">
        <v>98136.484987960095</v>
      </c>
      <c r="OK272" s="1">
        <v>53958.837623230997</v>
      </c>
      <c r="OL272" s="1">
        <v>79067.193914730495</v>
      </c>
      <c r="OM272" s="1">
        <v>103601.416482132</v>
      </c>
      <c r="ON272" s="1">
        <v>82806.179692867503</v>
      </c>
      <c r="OO272" s="1">
        <v>131850.86870192201</v>
      </c>
      <c r="OP272" s="1">
        <v>80553.298946587398</v>
      </c>
      <c r="OQ272" s="1">
        <v>77425.640550533804</v>
      </c>
      <c r="OR272" s="1">
        <v>118985.86208926899</v>
      </c>
      <c r="OS272" s="1">
        <v>99901.3984513662</v>
      </c>
      <c r="OT272" s="1">
        <v>76347.725570766197</v>
      </c>
      <c r="OU272" s="1">
        <v>54666.430467015998</v>
      </c>
      <c r="OV272" s="1">
        <v>234968.678213918</v>
      </c>
      <c r="OW272" s="1">
        <v>107985.90160616999</v>
      </c>
      <c r="OX272" s="1">
        <v>98094.975978389906</v>
      </c>
      <c r="OY272" s="1">
        <v>82522.613210519994</v>
      </c>
      <c r="OZ272" s="1">
        <v>95003.677411670898</v>
      </c>
      <c r="PA272" s="1">
        <v>84452.1123810969</v>
      </c>
      <c r="PB272" s="1">
        <v>69111.2480551646</v>
      </c>
      <c r="PC272" s="1">
        <v>159721.44072315501</v>
      </c>
      <c r="PD272" s="1">
        <v>69363.930092318406</v>
      </c>
      <c r="PE272" s="1">
        <v>53768.929580012802</v>
      </c>
      <c r="PF272" s="1">
        <v>62908.494161553703</v>
      </c>
      <c r="PG272" s="1">
        <v>68424.277442326696</v>
      </c>
      <c r="PH272" s="1">
        <v>61955.152905773997</v>
      </c>
      <c r="PI272" s="1">
        <v>50529.814111237603</v>
      </c>
      <c r="PJ272" s="1">
        <v>130140.81431456401</v>
      </c>
      <c r="PK272" s="1">
        <v>98751.805929485898</v>
      </c>
      <c r="PL272" s="1">
        <v>101095.95131323401</v>
      </c>
      <c r="PM272" s="1">
        <v>71330.813282374002</v>
      </c>
      <c r="PN272" s="1">
        <v>92752.007018918797</v>
      </c>
      <c r="PO272" s="1">
        <v>109702.251817617</v>
      </c>
      <c r="PP272" s="1">
        <v>98138.710262558598</v>
      </c>
      <c r="PQ272" s="1">
        <v>59373.485668961999</v>
      </c>
      <c r="PR272" s="1">
        <v>63655.169368474497</v>
      </c>
      <c r="PS272" s="1">
        <v>53177.686689538197</v>
      </c>
      <c r="PT272" s="1">
        <v>69800.517809105702</v>
      </c>
      <c r="PU272" s="1">
        <v>57741.630403836403</v>
      </c>
      <c r="PV272" s="1">
        <v>96248.099418466401</v>
      </c>
      <c r="PW272" s="1">
        <v>74349.234622088101</v>
      </c>
      <c r="PX272" s="1">
        <v>45624.525188575397</v>
      </c>
      <c r="PY272" s="1">
        <v>98554.129892569006</v>
      </c>
      <c r="PZ272" s="1">
        <v>89209.992316366304</v>
      </c>
      <c r="QA272" s="1">
        <v>77459.118756977303</v>
      </c>
      <c r="QB272" s="1">
        <v>46996.845663092397</v>
      </c>
      <c r="QC272" s="1">
        <v>102106.61604781701</v>
      </c>
      <c r="QD272" s="1">
        <v>45372.904419561703</v>
      </c>
      <c r="QE272" s="1">
        <v>69478.589480368493</v>
      </c>
      <c r="QF272" s="1">
        <v>91818.434586323303</v>
      </c>
      <c r="QG272" s="1">
        <v>52107.258334132101</v>
      </c>
      <c r="QH272" s="1">
        <v>80560.851006198398</v>
      </c>
      <c r="QI272" s="1">
        <v>115830.15404060599</v>
      </c>
      <c r="QJ272" s="1">
        <v>95160.678201808099</v>
      </c>
      <c r="QK272" s="1">
        <v>50119.036674738098</v>
      </c>
      <c r="QL272" s="1">
        <v>78571.921753325194</v>
      </c>
      <c r="QM272" s="1">
        <v>58116.3573776962</v>
      </c>
      <c r="QN272" s="1">
        <v>88004.995406393296</v>
      </c>
      <c r="QO272" s="1">
        <v>51578.722068133196</v>
      </c>
      <c r="QP272" s="1">
        <v>76136.886268657297</v>
      </c>
      <c r="QQ272" s="1">
        <v>112377.778613983</v>
      </c>
      <c r="QR272" s="1">
        <v>70841.897343499295</v>
      </c>
      <c r="QS272" s="1">
        <v>77663.906793354894</v>
      </c>
      <c r="QT272" s="1">
        <v>61466.133581702801</v>
      </c>
      <c r="QU272" s="1">
        <v>68674.0373999195</v>
      </c>
      <c r="QV272" s="1">
        <v>67019.655724467506</v>
      </c>
      <c r="QW272" s="1">
        <v>81475.626932922198</v>
      </c>
      <c r="QX272" s="1">
        <v>66128.979536100494</v>
      </c>
      <c r="QY272" s="1">
        <v>45925.941253311998</v>
      </c>
      <c r="QZ272" s="1">
        <v>113914.449980638</v>
      </c>
      <c r="RA272" s="1">
        <v>72696.599369809395</v>
      </c>
      <c r="RB272" s="1">
        <v>119257.847881115</v>
      </c>
      <c r="RC272" s="1">
        <v>90995.953523671298</v>
      </c>
      <c r="RD272" s="1">
        <v>66062.297475545303</v>
      </c>
      <c r="RE272" s="1">
        <v>113556.456395823</v>
      </c>
      <c r="RF272" s="1">
        <v>117628.694124412</v>
      </c>
      <c r="RG272" s="1">
        <v>88362.443746173303</v>
      </c>
      <c r="RH272" s="1">
        <v>75709.144011378507</v>
      </c>
      <c r="RI272" s="1">
        <v>88357.534231985104</v>
      </c>
      <c r="RJ272" s="1">
        <v>61239.505009925299</v>
      </c>
      <c r="RK272" s="1">
        <v>75584.146966049098</v>
      </c>
      <c r="RL272" s="1">
        <v>108157.870458573</v>
      </c>
      <c r="RM272" s="1">
        <v>91191.909340162005</v>
      </c>
      <c r="RN272" s="1">
        <v>69719.508458935001</v>
      </c>
      <c r="RO272" s="1">
        <v>72394.255474202204</v>
      </c>
      <c r="RP272" s="1">
        <v>85812.662139333595</v>
      </c>
      <c r="RQ272" s="1">
        <v>69971.458219822598</v>
      </c>
      <c r="RR272" s="1">
        <v>69718.065808327505</v>
      </c>
      <c r="RS272" s="1">
        <v>82173.813202250705</v>
      </c>
      <c r="RT272" s="1">
        <v>79231.7526327511</v>
      </c>
      <c r="RU272" s="1">
        <v>81076.231297884398</v>
      </c>
      <c r="RV272" s="1">
        <v>69152.327161101595</v>
      </c>
      <c r="RW272" s="1">
        <v>232647.22411006899</v>
      </c>
      <c r="RX272" s="1">
        <v>61789.764445587702</v>
      </c>
      <c r="RY272" s="1">
        <v>244102.07853636699</v>
      </c>
      <c r="RZ272" s="1">
        <v>63694.481605796398</v>
      </c>
      <c r="SA272" s="1">
        <v>308879.562859228</v>
      </c>
      <c r="SB272" s="1">
        <v>119556.688179267</v>
      </c>
      <c r="SC272" s="1">
        <v>164569.64303955901</v>
      </c>
      <c r="SD272" s="1">
        <v>81075.385191187903</v>
      </c>
      <c r="SE272" s="1">
        <v>100483.00993964801</v>
      </c>
      <c r="SF272" s="1">
        <v>106942.85506031501</v>
      </c>
      <c r="SG272" s="1">
        <v>89801.219714678999</v>
      </c>
      <c r="SH272" s="1">
        <v>80845.542894950398</v>
      </c>
      <c r="SI272" s="1">
        <v>50854.8994040295</v>
      </c>
      <c r="SJ272" s="1">
        <v>75851.808602807898</v>
      </c>
      <c r="SK272" s="1">
        <v>88084.652702424093</v>
      </c>
      <c r="SL272" s="1">
        <v>56701.785439819701</v>
      </c>
      <c r="SM272" s="1">
        <v>56640.9276272598</v>
      </c>
      <c r="SN272" s="1">
        <v>50918.227817799299</v>
      </c>
      <c r="SO272" s="1">
        <v>34022.612155618699</v>
      </c>
      <c r="SP272" s="1">
        <v>56089.847282875897</v>
      </c>
      <c r="SQ272" s="1">
        <v>90412.454906972096</v>
      </c>
      <c r="SR272" s="1">
        <v>73522.709281320305</v>
      </c>
      <c r="SS272" s="1">
        <v>56611.183872704903</v>
      </c>
      <c r="ST272" s="1">
        <v>60187.6335475909</v>
      </c>
      <c r="SU272" s="1">
        <v>73433.910278413401</v>
      </c>
      <c r="SV272" s="1">
        <v>97689.9641604137</v>
      </c>
      <c r="SW272" s="1">
        <v>108205.68747301299</v>
      </c>
      <c r="SX272" s="1">
        <v>84793.793289340698</v>
      </c>
      <c r="SY272" s="1">
        <v>86768.693095246403</v>
      </c>
      <c r="SZ272" s="1">
        <v>72460.603343524606</v>
      </c>
      <c r="TA272" s="1">
        <v>68654.626428343603</v>
      </c>
      <c r="TB272" s="1">
        <v>73775.396324447298</v>
      </c>
      <c r="TC272" s="1">
        <v>133059.10982996499</v>
      </c>
      <c r="TD272" s="1">
        <v>68937.967190789495</v>
      </c>
      <c r="TE272" s="1">
        <v>71369.315756620796</v>
      </c>
      <c r="TF272" s="1">
        <v>61840.9172379593</v>
      </c>
      <c r="TG272" s="1">
        <v>66005.795981334799</v>
      </c>
      <c r="TH272" s="1">
        <v>102518.702075903</v>
      </c>
      <c r="TI272" s="1">
        <v>93927.130748224794</v>
      </c>
      <c r="TJ272" s="1">
        <v>73577.072478217</v>
      </c>
      <c r="TK272" s="1">
        <v>60983.973730084697</v>
      </c>
      <c r="TL272" s="1">
        <v>191765.80351377599</v>
      </c>
      <c r="TM272" s="1">
        <v>164771.02390675701</v>
      </c>
      <c r="TN272" s="1">
        <v>145566.594287001</v>
      </c>
      <c r="TO272" s="1">
        <v>263967.42433146201</v>
      </c>
      <c r="TP272" s="1">
        <v>175367.05016678301</v>
      </c>
      <c r="TQ272" s="1">
        <v>166029.380761949</v>
      </c>
      <c r="TR272" s="1">
        <v>172489.69626831799</v>
      </c>
      <c r="TS272" s="1">
        <v>145159.94033480401</v>
      </c>
      <c r="TT272" s="1">
        <v>134008.887010148</v>
      </c>
      <c r="TU272" s="1">
        <v>197063.786751484</v>
      </c>
      <c r="TV272" s="1">
        <v>83830.823487505506</v>
      </c>
      <c r="TW272" s="1">
        <v>160319.75813493799</v>
      </c>
      <c r="TX272" s="1">
        <v>135272.521291015</v>
      </c>
      <c r="TY272" s="1">
        <v>172804.518523103</v>
      </c>
      <c r="TZ272" s="1">
        <v>129522.341339659</v>
      </c>
      <c r="UA272" s="1">
        <v>108129.876414317</v>
      </c>
      <c r="UB272" s="1">
        <v>89742.423650444704</v>
      </c>
      <c r="UC272" s="1">
        <v>113786.16410699001</v>
      </c>
      <c r="UD272" s="1">
        <v>168423.49815847201</v>
      </c>
      <c r="UE272" s="1">
        <v>229843.80030037701</v>
      </c>
      <c r="UF272" s="1">
        <v>76494.613290471301</v>
      </c>
      <c r="UG272" s="1">
        <v>113077.756365102</v>
      </c>
      <c r="UH272" s="1">
        <v>89922.384378688803</v>
      </c>
      <c r="UI272" s="1">
        <v>207709.02995882099</v>
      </c>
      <c r="UJ272" s="1">
        <v>103582.27299798001</v>
      </c>
      <c r="UK272" s="1">
        <v>113586.40078052301</v>
      </c>
      <c r="UL272" s="1">
        <v>183796.31769856901</v>
      </c>
      <c r="UM272" s="1">
        <v>243084.22253781499</v>
      </c>
      <c r="UN272" s="1">
        <v>93326.267519350804</v>
      </c>
      <c r="UO272" s="1">
        <v>107500.577579711</v>
      </c>
      <c r="UP272" s="1">
        <v>160336.80702560101</v>
      </c>
      <c r="UQ272" s="1">
        <v>142802.09432166599</v>
      </c>
    </row>
    <row r="273" spans="1:563" x14ac:dyDescent="0.25">
      <c r="A273" s="1" t="s">
        <v>1910</v>
      </c>
      <c r="B273" s="1" t="s">
        <v>1210</v>
      </c>
      <c r="C273" s="1" t="s">
        <v>0</v>
      </c>
      <c r="D273" s="1">
        <v>264672.40521529899</v>
      </c>
      <c r="E273" s="1">
        <v>522213.64380803</v>
      </c>
      <c r="F273" s="1">
        <v>48821.360633892997</v>
      </c>
      <c r="G273" s="1">
        <v>255810.70059487101</v>
      </c>
      <c r="H273" s="1">
        <v>430529.86065319902</v>
      </c>
      <c r="I273" s="1">
        <v>312474.60534442001</v>
      </c>
      <c r="J273" s="1">
        <v>768975.85080620903</v>
      </c>
      <c r="K273" s="1">
        <v>795028.37365209498</v>
      </c>
      <c r="L273" s="1">
        <v>1256028.1416712799</v>
      </c>
      <c r="M273" s="1">
        <v>245170.121490608</v>
      </c>
      <c r="N273" s="1">
        <v>2261912.1366453799</v>
      </c>
      <c r="O273" s="1">
        <v>887711.89862090198</v>
      </c>
      <c r="P273" s="1">
        <v>416526.12548978702</v>
      </c>
      <c r="Q273" s="1">
        <v>261676.35354686101</v>
      </c>
      <c r="R273" s="1">
        <v>407791.63162598503</v>
      </c>
      <c r="S273" s="1">
        <v>1711031.05111426</v>
      </c>
      <c r="T273" s="1">
        <v>415113.25424636598</v>
      </c>
      <c r="U273" s="1">
        <v>161923.554081679</v>
      </c>
      <c r="V273" s="1">
        <v>510591.48622362001</v>
      </c>
      <c r="W273" s="1">
        <v>804380.62102264597</v>
      </c>
      <c r="X273" s="1">
        <v>50173.746363896498</v>
      </c>
      <c r="Y273" s="1">
        <v>2636043.9659617301</v>
      </c>
      <c r="Z273" s="1">
        <v>37339.2638986284</v>
      </c>
      <c r="AA273" s="1">
        <v>263979.18256344099</v>
      </c>
      <c r="AB273" s="1">
        <v>968164.89929181</v>
      </c>
      <c r="AC273" s="1">
        <v>64914.487483950499</v>
      </c>
      <c r="AD273" s="1">
        <v>147774.73339561999</v>
      </c>
      <c r="AE273" s="1">
        <v>624778.632207877</v>
      </c>
      <c r="AF273" s="1">
        <v>235249.37310190199</v>
      </c>
      <c r="AG273" s="1">
        <v>537232.33843445196</v>
      </c>
      <c r="AH273" s="1">
        <v>315066.86123068503</v>
      </c>
      <c r="AI273" s="1">
        <v>146628.50383032899</v>
      </c>
      <c r="AJ273" s="1">
        <v>48672.924869237599</v>
      </c>
      <c r="AK273" s="1">
        <v>493699.62521893799</v>
      </c>
      <c r="AL273" s="1">
        <v>570879.84242711496</v>
      </c>
      <c r="AM273" s="1">
        <v>971901.20429226197</v>
      </c>
      <c r="AN273" s="1">
        <v>31264.5585421654</v>
      </c>
      <c r="AO273" s="1">
        <v>41209.115216240301</v>
      </c>
      <c r="AP273" s="1">
        <v>636948.28944550199</v>
      </c>
      <c r="AQ273" s="1">
        <v>230292.39868457301</v>
      </c>
      <c r="AR273" s="1">
        <v>426309.924647298</v>
      </c>
      <c r="AS273" s="1">
        <v>311512.016251711</v>
      </c>
      <c r="AT273" s="1">
        <v>60252.3803923983</v>
      </c>
      <c r="AU273" s="1">
        <v>448807.70091710699</v>
      </c>
      <c r="AV273" s="1">
        <v>555942.74148738</v>
      </c>
      <c r="AW273" s="1">
        <v>517778.23971522402</v>
      </c>
      <c r="AX273" s="1">
        <v>841450.83322900697</v>
      </c>
      <c r="AY273" s="1">
        <v>607151.44747204694</v>
      </c>
      <c r="AZ273" s="1">
        <v>298385.89572436397</v>
      </c>
      <c r="BA273" s="1">
        <v>113979.856801022</v>
      </c>
      <c r="BB273" s="1">
        <v>507687.36361369502</v>
      </c>
      <c r="BC273" s="1">
        <v>771229.61576799396</v>
      </c>
      <c r="BD273" s="1">
        <v>80571.206304184598</v>
      </c>
      <c r="BE273" s="1">
        <v>209031.98978669499</v>
      </c>
      <c r="BF273" s="1">
        <v>557856.24410846899</v>
      </c>
      <c r="BG273" s="1">
        <v>366148.21268119401</v>
      </c>
      <c r="BH273" s="1">
        <v>466002.66634690203</v>
      </c>
      <c r="BI273" s="1">
        <v>245058.06005446499</v>
      </c>
      <c r="BJ273" s="1" t="s">
        <v>0</v>
      </c>
      <c r="BK273" s="1">
        <v>702735.52433931595</v>
      </c>
      <c r="BL273" s="1">
        <v>549565.20622644795</v>
      </c>
      <c r="BM273" s="1">
        <v>114211.078447614</v>
      </c>
      <c r="BN273" s="1">
        <v>1067684.2850856499</v>
      </c>
      <c r="BO273" s="1">
        <v>159124.47513231001</v>
      </c>
      <c r="BP273" s="1">
        <v>336003.14411293803</v>
      </c>
      <c r="BQ273" s="1">
        <v>745986.87287207099</v>
      </c>
      <c r="BR273" s="1">
        <v>304395.80017237901</v>
      </c>
      <c r="BS273" s="1">
        <v>270455.673750997</v>
      </c>
      <c r="BT273" s="1">
        <v>335175.48157891899</v>
      </c>
      <c r="BU273" s="1">
        <v>648329.80691721104</v>
      </c>
      <c r="BV273" s="1">
        <v>390301.65684084402</v>
      </c>
      <c r="BW273" s="1">
        <v>72905.7907590861</v>
      </c>
      <c r="BX273" s="1">
        <v>172626.51465534299</v>
      </c>
      <c r="BY273" s="1">
        <v>386128.48778898199</v>
      </c>
      <c r="BZ273" s="1">
        <v>557500.32405612199</v>
      </c>
      <c r="CA273" s="1">
        <v>1291573.9860862</v>
      </c>
      <c r="CB273" s="1">
        <v>542149.00414124795</v>
      </c>
      <c r="CC273" s="1">
        <v>386724.77759113902</v>
      </c>
      <c r="CD273" s="1">
        <v>708838.01290757</v>
      </c>
      <c r="CE273" s="1">
        <v>178692.75609300501</v>
      </c>
      <c r="CF273" s="1">
        <v>344894.73562885303</v>
      </c>
      <c r="CG273" s="1">
        <v>56268.531576281697</v>
      </c>
      <c r="CH273" s="1">
        <v>204555.70618792201</v>
      </c>
      <c r="CI273" s="1">
        <v>26590.303472506701</v>
      </c>
      <c r="CJ273" s="1">
        <v>149753.78012323799</v>
      </c>
      <c r="CK273" s="1">
        <v>729453.63134252699</v>
      </c>
      <c r="CL273" s="1">
        <v>723581.52284136205</v>
      </c>
      <c r="CM273" s="1">
        <v>334559.58794868999</v>
      </c>
      <c r="CN273" s="1">
        <v>299415.22040722898</v>
      </c>
      <c r="CO273" s="1">
        <v>255053.864106647</v>
      </c>
      <c r="CP273" s="1">
        <v>68145.600861993604</v>
      </c>
      <c r="CQ273" s="1">
        <v>787757.51940021897</v>
      </c>
      <c r="CR273" s="1">
        <v>169435.51049860599</v>
      </c>
      <c r="CS273" s="1">
        <v>222667.65716131899</v>
      </c>
      <c r="CT273" s="1">
        <v>728383.42195608001</v>
      </c>
      <c r="CU273" s="1">
        <v>218561.778172463</v>
      </c>
      <c r="CV273" s="1">
        <v>261967.97206619001</v>
      </c>
      <c r="CW273" s="1">
        <v>682043.48374884203</v>
      </c>
      <c r="CX273" s="1">
        <v>561923.64842992602</v>
      </c>
      <c r="CY273" s="1">
        <v>387057.773663776</v>
      </c>
      <c r="CZ273" s="1">
        <v>106761.37482146001</v>
      </c>
      <c r="DA273" s="1">
        <v>493018.23096293799</v>
      </c>
      <c r="DB273" s="1">
        <v>487786.93364565802</v>
      </c>
      <c r="DC273" s="1">
        <v>1352527.4772528999</v>
      </c>
      <c r="DD273" s="1">
        <v>828088.25028697599</v>
      </c>
      <c r="DE273" s="1">
        <v>605986.89786665305</v>
      </c>
      <c r="DF273" s="1">
        <v>562544.55633051402</v>
      </c>
      <c r="DG273" s="1">
        <v>849148.39117273898</v>
      </c>
      <c r="DH273" s="1">
        <v>43504.521922292399</v>
      </c>
      <c r="DI273" s="1">
        <v>141823.815945051</v>
      </c>
      <c r="DJ273" s="1">
        <v>867113.03491908195</v>
      </c>
      <c r="DK273" s="1">
        <v>500555.30324717402</v>
      </c>
      <c r="DL273" s="1">
        <v>817175.53848537302</v>
      </c>
      <c r="DM273" s="1">
        <v>390048.56383933098</v>
      </c>
      <c r="DN273" s="1">
        <v>1644789.7401467201</v>
      </c>
      <c r="DO273" s="1">
        <v>119093.42993431501</v>
      </c>
      <c r="DP273" s="1">
        <v>167777.18168993</v>
      </c>
      <c r="DQ273" s="1">
        <v>347588.560540787</v>
      </c>
      <c r="DR273" s="1" t="s">
        <v>0</v>
      </c>
      <c r="DS273" s="1">
        <v>383696.25970688398</v>
      </c>
      <c r="DT273" s="1">
        <v>829072.07310156105</v>
      </c>
      <c r="DU273" s="1">
        <v>43391.626436557402</v>
      </c>
      <c r="DV273" s="1">
        <v>510020.85486062802</v>
      </c>
      <c r="DW273" s="1">
        <v>322150.74674719601</v>
      </c>
      <c r="DX273" s="1">
        <v>779654.98776041099</v>
      </c>
      <c r="DY273" s="1">
        <v>516638.755191245</v>
      </c>
      <c r="DZ273" s="1">
        <v>317378.19999530102</v>
      </c>
      <c r="EA273" s="1">
        <v>211160.33558146699</v>
      </c>
      <c r="EB273" s="1">
        <v>380158.56738561898</v>
      </c>
      <c r="EC273" s="1">
        <v>530976.62088254502</v>
      </c>
      <c r="ED273" s="1">
        <v>65656.245344021096</v>
      </c>
      <c r="EE273" s="1">
        <v>241052.95717534199</v>
      </c>
      <c r="EF273" s="1">
        <v>419054.958872071</v>
      </c>
      <c r="EG273" s="1">
        <v>748849.27651628596</v>
      </c>
      <c r="EH273" s="1">
        <v>1087473.1912897199</v>
      </c>
      <c r="EI273" s="1">
        <v>1001077.08239042</v>
      </c>
      <c r="EJ273" s="1">
        <v>942721.89070383005</v>
      </c>
      <c r="EK273" s="1">
        <v>1130039.5277479801</v>
      </c>
      <c r="EL273" s="1">
        <v>80812.101556991402</v>
      </c>
      <c r="EM273" s="1">
        <v>97174.566595215307</v>
      </c>
      <c r="EN273" s="1">
        <v>988653.93947492295</v>
      </c>
      <c r="EO273" s="1">
        <v>44907.544254360502</v>
      </c>
      <c r="EP273" s="1">
        <v>114803.68972897199</v>
      </c>
      <c r="EQ273" s="1">
        <v>1031970.79326822</v>
      </c>
      <c r="ER273" s="1">
        <v>415815.61026374297</v>
      </c>
      <c r="ES273" s="1">
        <v>1062861.8294818101</v>
      </c>
      <c r="ET273" s="1">
        <v>44842.4001374625</v>
      </c>
      <c r="EU273" s="1">
        <v>785334.77235942602</v>
      </c>
      <c r="EV273" s="1">
        <v>371027.48106337799</v>
      </c>
      <c r="EW273" s="1">
        <v>364461.21264283702</v>
      </c>
      <c r="EX273" s="1">
        <v>78237.461879948998</v>
      </c>
      <c r="EY273" s="1">
        <v>54127.422123360302</v>
      </c>
      <c r="EZ273" s="1">
        <v>883183.48710296396</v>
      </c>
      <c r="FA273" s="1">
        <v>1718563.5443014</v>
      </c>
      <c r="FB273" s="1">
        <v>837591.69071434299</v>
      </c>
      <c r="FC273" s="1">
        <v>83069.588065670803</v>
      </c>
      <c r="FD273" s="1">
        <v>428267.08694654203</v>
      </c>
      <c r="FE273" s="1">
        <v>182327.367797568</v>
      </c>
      <c r="FF273" s="1">
        <v>443182.96645730198</v>
      </c>
      <c r="FG273" s="1">
        <v>207195.78885338799</v>
      </c>
      <c r="FH273" s="1">
        <v>244346.56591549501</v>
      </c>
      <c r="FI273" s="1">
        <v>363968.035656063</v>
      </c>
      <c r="FJ273" s="1">
        <v>278046.413373616</v>
      </c>
      <c r="FK273" s="1">
        <v>323208.22167831799</v>
      </c>
      <c r="FL273" s="1">
        <v>3366672.18016103</v>
      </c>
      <c r="FM273" s="1">
        <v>102248.016772944</v>
      </c>
      <c r="FN273" s="1">
        <v>189910.056546548</v>
      </c>
      <c r="FO273" s="1">
        <v>460251.157576531</v>
      </c>
      <c r="FP273" s="1">
        <v>138432.60527902801</v>
      </c>
      <c r="FQ273" s="1">
        <v>628082.884487645</v>
      </c>
      <c r="FR273" s="1">
        <v>273851.26559497102</v>
      </c>
      <c r="FS273" s="1">
        <v>1169137.2344021001</v>
      </c>
      <c r="FT273" s="1">
        <v>230194.961448444</v>
      </c>
      <c r="FU273" s="1">
        <v>1484329.4079050201</v>
      </c>
      <c r="FV273" s="1">
        <v>479494.46952428197</v>
      </c>
      <c r="FW273" s="1">
        <v>190826.56188480699</v>
      </c>
      <c r="FX273" s="1">
        <v>955704.67777044605</v>
      </c>
      <c r="FY273" s="1">
        <v>93017.854345837695</v>
      </c>
      <c r="FZ273" s="1">
        <v>723051.92851566803</v>
      </c>
      <c r="GA273" s="1">
        <v>143157.80958442899</v>
      </c>
      <c r="GB273" s="1">
        <v>2129519.6135970498</v>
      </c>
      <c r="GC273" s="1">
        <v>1687948.2814878901</v>
      </c>
      <c r="GD273" s="1">
        <v>557314.78405691299</v>
      </c>
      <c r="GE273" s="1">
        <v>119432.079876187</v>
      </c>
      <c r="GF273" s="1">
        <v>164536.73321382501</v>
      </c>
      <c r="GG273" s="1">
        <v>1053346.18546475</v>
      </c>
      <c r="GH273" s="1">
        <v>399008.30404839898</v>
      </c>
      <c r="GI273" s="1">
        <v>156937.71320701999</v>
      </c>
      <c r="GJ273" s="1">
        <v>247663.042949169</v>
      </c>
      <c r="GK273" s="1">
        <v>1046840.34134843</v>
      </c>
      <c r="GL273" s="1">
        <v>880670.98458496295</v>
      </c>
      <c r="GM273" s="1">
        <v>327407.20834947802</v>
      </c>
      <c r="GN273" s="1">
        <v>259906.38222698201</v>
      </c>
      <c r="GO273" s="1">
        <v>377946.42325814901</v>
      </c>
      <c r="GP273" s="1">
        <v>146460.731562945</v>
      </c>
      <c r="GQ273" s="1">
        <v>237954.13025691401</v>
      </c>
      <c r="GR273" s="1">
        <v>105400.11637715501</v>
      </c>
      <c r="GS273" s="1">
        <v>45318.476542529403</v>
      </c>
      <c r="GT273" s="1">
        <v>673441.41675944102</v>
      </c>
      <c r="GU273" s="1">
        <v>58979.246641010497</v>
      </c>
      <c r="GV273" s="1">
        <v>63664.923007300902</v>
      </c>
      <c r="GW273" s="1">
        <v>201805.15283602499</v>
      </c>
      <c r="GX273" s="1">
        <v>556975.26403857104</v>
      </c>
      <c r="GY273" s="1">
        <v>830350.12526981102</v>
      </c>
      <c r="GZ273" s="1">
        <v>273062.01311540202</v>
      </c>
      <c r="HA273" s="1">
        <v>353872.22075506602</v>
      </c>
      <c r="HB273" s="1">
        <v>573609.62683820701</v>
      </c>
      <c r="HC273" s="1">
        <v>290173.704097718</v>
      </c>
      <c r="HD273" s="1">
        <v>430053.07729396701</v>
      </c>
      <c r="HE273" s="1">
        <v>51076.409266840601</v>
      </c>
      <c r="HF273" s="1">
        <v>473441.77860655403</v>
      </c>
      <c r="HG273" s="1">
        <v>91633.341612365999</v>
      </c>
      <c r="HH273" s="1">
        <v>125442.010939835</v>
      </c>
      <c r="HI273" s="1">
        <v>702076.47016788204</v>
      </c>
      <c r="HJ273" s="1">
        <v>334377.11908185098</v>
      </c>
      <c r="HK273" s="1">
        <v>365625.87221762998</v>
      </c>
      <c r="HL273" s="1">
        <v>49825.283310178602</v>
      </c>
      <c r="HM273" s="1">
        <v>787561.54360865406</v>
      </c>
      <c r="HN273" s="1">
        <v>223763.919188528</v>
      </c>
      <c r="HO273" s="1">
        <v>542293.107544987</v>
      </c>
      <c r="HP273" s="1">
        <v>289913.69548656797</v>
      </c>
      <c r="HQ273" s="1">
        <v>568856.51277150295</v>
      </c>
      <c r="HR273" s="1">
        <v>364124.63319171499</v>
      </c>
      <c r="HS273" s="1">
        <v>621071.76345153805</v>
      </c>
      <c r="HT273" s="1">
        <v>40574.474794506998</v>
      </c>
      <c r="HU273" s="1">
        <v>514426.58222549403</v>
      </c>
      <c r="HV273" s="1">
        <v>885820.44870812399</v>
      </c>
      <c r="HW273" s="1">
        <v>437674.41610218899</v>
      </c>
      <c r="HX273" s="1">
        <v>241986.185916588</v>
      </c>
      <c r="HY273" s="1">
        <v>395184.058346409</v>
      </c>
      <c r="HZ273" s="1">
        <v>67914.964563752597</v>
      </c>
      <c r="IA273" s="1">
        <v>401584.45255981002</v>
      </c>
      <c r="IB273" s="1">
        <v>471831.69369606499</v>
      </c>
      <c r="IC273" s="1">
        <v>325693.93175966002</v>
      </c>
      <c r="ID273" s="1">
        <v>5493938.9261748604</v>
      </c>
      <c r="IE273" s="1">
        <v>81186.7587199298</v>
      </c>
      <c r="IF273" s="1">
        <v>33845.913489944403</v>
      </c>
      <c r="IG273" s="1">
        <v>66446.8998338846</v>
      </c>
      <c r="IH273" s="1">
        <v>835802.640663094</v>
      </c>
      <c r="II273" s="1">
        <v>573766.91852689104</v>
      </c>
      <c r="IJ273" s="1">
        <v>185720.02065488001</v>
      </c>
      <c r="IK273" s="1">
        <v>89512.456287362002</v>
      </c>
      <c r="IL273" s="1">
        <v>289837.81963979302</v>
      </c>
      <c r="IM273" s="1">
        <v>555910.73203565495</v>
      </c>
      <c r="IN273" s="1">
        <v>63551.800450214701</v>
      </c>
      <c r="IO273" s="1">
        <v>452986.85637696</v>
      </c>
      <c r="IP273" s="1">
        <v>561322.83405043394</v>
      </c>
      <c r="IQ273" s="1">
        <v>60560.588005130398</v>
      </c>
      <c r="IR273" s="1">
        <v>32760.5659929227</v>
      </c>
      <c r="IS273" s="1">
        <v>42819.4119440668</v>
      </c>
      <c r="IT273" s="1">
        <v>489842.26504265098</v>
      </c>
      <c r="IU273" s="1">
        <v>589794.06542543601</v>
      </c>
      <c r="IV273" s="1">
        <v>507931.49633277202</v>
      </c>
      <c r="IW273" s="1">
        <v>108196.170469117</v>
      </c>
      <c r="IX273" s="1">
        <v>393428.77692221798</v>
      </c>
      <c r="IY273" s="1">
        <v>726076.10031129501</v>
      </c>
      <c r="IZ273" s="1">
        <v>371323.51537494798</v>
      </c>
      <c r="JA273" s="1">
        <v>331214.871554007</v>
      </c>
      <c r="JB273" s="1">
        <v>145567.19665232001</v>
      </c>
      <c r="JC273" s="1">
        <v>429945.69277824898</v>
      </c>
      <c r="JD273" s="1">
        <v>1180517.6131732001</v>
      </c>
      <c r="JE273" s="1">
        <v>38933.948042652497</v>
      </c>
      <c r="JF273" s="1">
        <v>131803.16579096401</v>
      </c>
      <c r="JG273" s="1" t="s">
        <v>0</v>
      </c>
      <c r="JH273" s="1">
        <v>196869.52733997701</v>
      </c>
      <c r="JI273" s="1">
        <v>612673.676182925</v>
      </c>
      <c r="JJ273" s="1">
        <v>479240.408158537</v>
      </c>
      <c r="JK273" s="1">
        <v>477474.66224304301</v>
      </c>
      <c r="JL273" s="1">
        <v>481856.86167450802</v>
      </c>
      <c r="JM273" s="1">
        <v>68147.923336211999</v>
      </c>
      <c r="JN273" s="1">
        <v>304976.06282947201</v>
      </c>
      <c r="JO273" s="1">
        <v>202670.602777744</v>
      </c>
      <c r="JP273" s="1">
        <v>328610.12994933297</v>
      </c>
      <c r="JQ273" s="1">
        <v>620918.48521651502</v>
      </c>
      <c r="JR273" s="1">
        <v>569819.18466869905</v>
      </c>
      <c r="JS273" s="1">
        <v>398716.23236576898</v>
      </c>
      <c r="JT273" s="1">
        <v>840854.94049083302</v>
      </c>
      <c r="JU273" s="1">
        <v>393029.44725844299</v>
      </c>
      <c r="JV273" s="1">
        <v>177252.728866764</v>
      </c>
      <c r="JW273" s="1">
        <v>878421.13451316103</v>
      </c>
      <c r="JX273" s="1">
        <v>126640.181308037</v>
      </c>
      <c r="JY273" s="1">
        <v>42595.676423007797</v>
      </c>
      <c r="JZ273" s="1">
        <v>56917.229416486698</v>
      </c>
      <c r="KA273" s="1">
        <v>156594.42587811599</v>
      </c>
      <c r="KB273" s="1">
        <v>635545.56246314698</v>
      </c>
      <c r="KC273" s="1">
        <v>161414.65376913399</v>
      </c>
      <c r="KD273" s="1">
        <v>631740.14886553003</v>
      </c>
      <c r="KE273" s="1">
        <v>247316.65491720501</v>
      </c>
      <c r="KF273" s="1">
        <v>36339.283227489803</v>
      </c>
      <c r="KG273" s="1">
        <v>729263.52491476201</v>
      </c>
      <c r="KH273" s="1">
        <v>1208493.30219536</v>
      </c>
      <c r="KI273" s="1">
        <v>661287.01307532296</v>
      </c>
      <c r="KJ273" s="1">
        <v>308186.40988791798</v>
      </c>
      <c r="KK273" s="1">
        <v>155059.79914422301</v>
      </c>
      <c r="KL273" s="1">
        <v>55987.05512017</v>
      </c>
      <c r="KM273" s="1">
        <v>1881720.3166571299</v>
      </c>
      <c r="KN273" s="1">
        <v>480841.10437329602</v>
      </c>
      <c r="KO273" s="1">
        <v>155683.325811232</v>
      </c>
      <c r="KP273" s="1">
        <v>447346.87908213702</v>
      </c>
      <c r="KQ273" s="1">
        <v>1073308.24881257</v>
      </c>
      <c r="KR273" s="1">
        <v>398245.39656540903</v>
      </c>
      <c r="KS273" s="1">
        <v>33805.653876993798</v>
      </c>
      <c r="KT273" s="1">
        <v>1296060.27215052</v>
      </c>
      <c r="KU273" s="1">
        <v>958200.36430561496</v>
      </c>
      <c r="KV273" s="1">
        <v>180353.872393992</v>
      </c>
      <c r="KW273" s="1">
        <v>394842.59636927402</v>
      </c>
      <c r="KX273" s="1">
        <v>36465.837308062997</v>
      </c>
      <c r="KY273" s="1">
        <v>39889.385493985501</v>
      </c>
      <c r="KZ273" s="1">
        <v>28668.368245901002</v>
      </c>
      <c r="LA273" s="1">
        <v>424420.22498413897</v>
      </c>
      <c r="LB273" s="1">
        <v>37822.654701972097</v>
      </c>
      <c r="LC273" s="1">
        <v>971220.04450214899</v>
      </c>
      <c r="LD273" s="1">
        <v>112714.947795657</v>
      </c>
      <c r="LE273" s="1">
        <v>143859.51926047</v>
      </c>
      <c r="LF273" s="1">
        <v>818695.02002648299</v>
      </c>
      <c r="LG273" s="1">
        <v>442578.94754275098</v>
      </c>
      <c r="LH273" s="1">
        <v>67425.393615466499</v>
      </c>
      <c r="LI273" s="1">
        <v>430393.32833350397</v>
      </c>
      <c r="LJ273" s="1">
        <v>660680.39473382197</v>
      </c>
      <c r="LK273" s="1">
        <v>38370.746836383099</v>
      </c>
      <c r="LL273" s="1">
        <v>3007754.20452009</v>
      </c>
      <c r="LM273" s="1">
        <v>29048.786849467298</v>
      </c>
      <c r="LN273" s="1" t="s">
        <v>0</v>
      </c>
      <c r="LO273" s="1">
        <v>79719.697176247893</v>
      </c>
      <c r="LP273" s="1">
        <v>543426.05452745303</v>
      </c>
      <c r="LQ273" s="1">
        <v>142289.968307954</v>
      </c>
      <c r="LR273" s="1">
        <v>40390.736243058898</v>
      </c>
      <c r="LS273" s="1">
        <v>964235.42893378797</v>
      </c>
      <c r="LT273" s="1">
        <v>1130859.91504785</v>
      </c>
      <c r="LU273" s="1">
        <v>451698.752106731</v>
      </c>
      <c r="LV273" s="1">
        <v>37101.059467073501</v>
      </c>
      <c r="LW273" s="1">
        <v>186392.57279364599</v>
      </c>
      <c r="LX273" s="1">
        <v>558823.03783287597</v>
      </c>
      <c r="LY273" s="1">
        <v>299413.131031606</v>
      </c>
      <c r="LZ273" s="1">
        <v>768964.56866831298</v>
      </c>
      <c r="MA273" s="1">
        <v>96268.789774262099</v>
      </c>
      <c r="MB273" s="1">
        <v>285542.29848193697</v>
      </c>
      <c r="MC273" s="1" t="s">
        <v>0</v>
      </c>
      <c r="MD273" s="1">
        <v>41119.261388093299</v>
      </c>
      <c r="ME273" s="1">
        <v>459676.99566880998</v>
      </c>
      <c r="MF273" s="1">
        <v>122809.181449832</v>
      </c>
      <c r="MG273" s="1">
        <v>51392.748582281303</v>
      </c>
      <c r="MH273" s="1">
        <v>28143.212308410999</v>
      </c>
      <c r="MI273" s="1">
        <v>283745.92102119199</v>
      </c>
      <c r="MJ273" s="1">
        <v>84895.458418257695</v>
      </c>
      <c r="MK273" s="1">
        <v>46119.920919258198</v>
      </c>
      <c r="ML273" s="1">
        <v>329140.786122135</v>
      </c>
      <c r="MM273" s="1">
        <v>822086.93322199502</v>
      </c>
      <c r="MN273" s="1">
        <v>244545.563844788</v>
      </c>
      <c r="MO273" s="1">
        <v>639389.41407671</v>
      </c>
      <c r="MP273" s="1">
        <v>372716.72487683699</v>
      </c>
      <c r="MQ273" s="1">
        <v>1205627.2501741601</v>
      </c>
      <c r="MR273" s="1">
        <v>535840.832876442</v>
      </c>
      <c r="MS273" s="1">
        <v>71123.536349626796</v>
      </c>
      <c r="MT273" s="1">
        <v>1272519.15393933</v>
      </c>
      <c r="MU273" s="1">
        <v>326209.46700429998</v>
      </c>
      <c r="MV273" s="1">
        <v>359705.52352458402</v>
      </c>
      <c r="MW273" s="1">
        <v>196195.286701498</v>
      </c>
      <c r="MX273" s="1">
        <v>104824.38950988201</v>
      </c>
      <c r="MY273" s="1">
        <v>2034324.18952235</v>
      </c>
      <c r="MZ273" s="1">
        <v>2099107.9512677202</v>
      </c>
      <c r="NA273" s="1">
        <v>45410.990723757997</v>
      </c>
      <c r="NB273" s="1">
        <v>247799.065641831</v>
      </c>
      <c r="NC273" s="1">
        <v>81685.298316591099</v>
      </c>
      <c r="ND273" s="1">
        <v>116950.42736281799</v>
      </c>
      <c r="NE273" s="1">
        <v>229502.152837751</v>
      </c>
      <c r="NF273" s="1">
        <v>65890.813683584696</v>
      </c>
      <c r="NG273" s="1">
        <v>45158.506194353999</v>
      </c>
      <c r="NH273" s="1">
        <v>196752.088491506</v>
      </c>
      <c r="NI273" s="1">
        <v>731339.16612446203</v>
      </c>
      <c r="NJ273" s="1">
        <v>77068.335501876398</v>
      </c>
      <c r="NK273" s="1">
        <v>148116.79843599399</v>
      </c>
      <c r="NL273" s="1">
        <v>384371.43742507702</v>
      </c>
      <c r="NM273" s="1">
        <v>272820.09410618898</v>
      </c>
      <c r="NN273" s="1">
        <v>279315.86696319201</v>
      </c>
      <c r="NO273" s="1">
        <v>430604.59845613001</v>
      </c>
      <c r="NP273" s="1">
        <v>244685.10452416399</v>
      </c>
      <c r="NQ273" s="1">
        <v>1201494.5550446999</v>
      </c>
      <c r="NR273" s="1">
        <v>95374.037788775298</v>
      </c>
      <c r="NS273" s="1">
        <v>189611.82447442599</v>
      </c>
      <c r="NT273" s="1">
        <v>651365.683268063</v>
      </c>
      <c r="NU273" s="1">
        <v>611676.44394213497</v>
      </c>
      <c r="NV273" s="1">
        <v>304937.03594175301</v>
      </c>
      <c r="NW273" s="1">
        <v>1552794.0469010801</v>
      </c>
      <c r="NX273" s="1" t="s">
        <v>0</v>
      </c>
      <c r="NY273" s="1">
        <v>141840.14691199199</v>
      </c>
      <c r="NZ273" s="1">
        <v>167308.22666262201</v>
      </c>
      <c r="OA273" s="1">
        <v>177758.09475072101</v>
      </c>
      <c r="OB273" s="1">
        <v>38237.017696331197</v>
      </c>
      <c r="OC273" s="1">
        <v>85532.642455549401</v>
      </c>
      <c r="OD273" s="1">
        <v>202888.55594803399</v>
      </c>
      <c r="OE273" s="1">
        <v>257441.00149435899</v>
      </c>
      <c r="OF273" s="1" t="s">
        <v>0</v>
      </c>
      <c r="OG273" s="1">
        <v>582053.07038999198</v>
      </c>
      <c r="OH273" s="1">
        <v>649615.04570170795</v>
      </c>
      <c r="OI273" s="1" t="s">
        <v>0</v>
      </c>
      <c r="OJ273" s="1">
        <v>129113.83892145799</v>
      </c>
      <c r="OK273" s="1">
        <v>22277.1471705236</v>
      </c>
      <c r="OL273" s="1">
        <v>36791.691094369002</v>
      </c>
      <c r="OM273" s="1">
        <v>54417.788256831402</v>
      </c>
      <c r="ON273" s="1">
        <v>239664.09998327601</v>
      </c>
      <c r="OO273" s="1">
        <v>544740.95484483405</v>
      </c>
      <c r="OP273" s="1">
        <v>388301.35363457102</v>
      </c>
      <c r="OQ273" s="1">
        <v>178389.52039885099</v>
      </c>
      <c r="OR273" s="1">
        <v>591553.20517401095</v>
      </c>
      <c r="OS273" s="1">
        <v>53894.973040285302</v>
      </c>
      <c r="OT273" s="1">
        <v>797684.482342317</v>
      </c>
      <c r="OU273" s="1">
        <v>617198.12386190996</v>
      </c>
      <c r="OV273" s="1">
        <v>27216.280005190802</v>
      </c>
      <c r="OW273" s="1">
        <v>68142.937306264706</v>
      </c>
      <c r="OX273" s="1" t="s">
        <v>0</v>
      </c>
      <c r="OY273" s="1">
        <v>61565.255358222297</v>
      </c>
      <c r="OZ273" s="1">
        <v>641473.53876065405</v>
      </c>
      <c r="PA273" s="1">
        <v>67602.206117384601</v>
      </c>
      <c r="PB273" s="1">
        <v>47719.652445380198</v>
      </c>
      <c r="PC273" s="1">
        <v>164034.04218393599</v>
      </c>
      <c r="PD273" s="1" t="s">
        <v>0</v>
      </c>
      <c r="PE273" s="1">
        <v>84761.015211970196</v>
      </c>
      <c r="PF273" s="1">
        <v>41240.910872715198</v>
      </c>
      <c r="PG273" s="1">
        <v>126050.551122509</v>
      </c>
      <c r="PH273" s="1">
        <v>432303.62194398401</v>
      </c>
      <c r="PI273" s="1">
        <v>146578.16584366001</v>
      </c>
      <c r="PJ273" s="1">
        <v>507212.14840688597</v>
      </c>
      <c r="PK273" s="1">
        <v>381801.75809572102</v>
      </c>
      <c r="PL273" s="1">
        <v>982487.791229025</v>
      </c>
      <c r="PM273" s="1">
        <v>235189.55440504401</v>
      </c>
      <c r="PN273" s="1">
        <v>1264535.0503756499</v>
      </c>
      <c r="PO273" s="1">
        <v>160024.11696542299</v>
      </c>
      <c r="PP273" s="1">
        <v>254135.007615054</v>
      </c>
      <c r="PQ273" s="1">
        <v>176614.69084397901</v>
      </c>
      <c r="PR273" s="1">
        <v>470712.654383683</v>
      </c>
      <c r="PS273" s="1">
        <v>158519.142359905</v>
      </c>
      <c r="PT273" s="1">
        <v>196798.49427571401</v>
      </c>
      <c r="PU273" s="1">
        <v>172713.56027316899</v>
      </c>
      <c r="PV273" s="1">
        <v>117129.66596308901</v>
      </c>
      <c r="PW273" s="1">
        <v>141840.349120556</v>
      </c>
      <c r="PX273" s="1">
        <v>310536.62675021298</v>
      </c>
      <c r="PY273" s="1">
        <v>442933.87546790403</v>
      </c>
      <c r="PZ273" s="1">
        <v>524252.41091913899</v>
      </c>
      <c r="QA273" s="1">
        <v>292059.68296392902</v>
      </c>
      <c r="QB273" s="1">
        <v>420262.76953736402</v>
      </c>
      <c r="QC273" s="1">
        <v>341080.31480508897</v>
      </c>
      <c r="QD273" s="1">
        <v>158510.072721473</v>
      </c>
      <c r="QE273" s="1">
        <v>55111.031530915403</v>
      </c>
      <c r="QF273" s="1">
        <v>233561.66278951999</v>
      </c>
      <c r="QG273" s="1">
        <v>77527.632025293206</v>
      </c>
      <c r="QH273" s="1">
        <v>415264.44040452602</v>
      </c>
      <c r="QI273" s="1">
        <v>241521.90125496799</v>
      </c>
      <c r="QJ273" s="1">
        <v>1124347.6577926199</v>
      </c>
      <c r="QK273" s="1">
        <v>535326.91177046602</v>
      </c>
      <c r="QL273" s="1">
        <v>390811.92918034398</v>
      </c>
      <c r="QM273" s="1">
        <v>249472.43368550899</v>
      </c>
      <c r="QN273" s="1">
        <v>375959.91212986503</v>
      </c>
      <c r="QO273" s="1">
        <v>45623.447849384698</v>
      </c>
      <c r="QP273" s="1">
        <v>406184.93291908799</v>
      </c>
      <c r="QQ273" s="1">
        <v>29522.434991899201</v>
      </c>
      <c r="QR273" s="1">
        <v>509524.73334217101</v>
      </c>
      <c r="QS273" s="1">
        <v>445495.482593327</v>
      </c>
      <c r="QT273" s="1">
        <v>512627.76266031503</v>
      </c>
      <c r="QU273" s="1">
        <v>1735659.26807037</v>
      </c>
      <c r="QV273" s="1">
        <v>382646.10481603199</v>
      </c>
      <c r="QW273" s="1">
        <v>23362.951668088299</v>
      </c>
      <c r="QX273" s="1">
        <v>24845.3069373238</v>
      </c>
      <c r="QY273" s="1">
        <v>1330696.9232065999</v>
      </c>
      <c r="QZ273" s="1">
        <v>507616.27179829997</v>
      </c>
      <c r="RA273" s="1">
        <v>1479003.0686282101</v>
      </c>
      <c r="RB273" s="1">
        <v>321047.83919568901</v>
      </c>
      <c r="RC273" s="1">
        <v>95795.137038208995</v>
      </c>
      <c r="RD273" s="1">
        <v>22440.652234282999</v>
      </c>
      <c r="RE273" s="1">
        <v>405777.359180575</v>
      </c>
      <c r="RF273" s="1">
        <v>1031098.39724904</v>
      </c>
      <c r="RG273" s="1">
        <v>56713.415236093497</v>
      </c>
      <c r="RH273" s="1">
        <v>585870.75678275304</v>
      </c>
      <c r="RI273" s="1">
        <v>237665.065169799</v>
      </c>
      <c r="RJ273" s="1">
        <v>22032.401385695201</v>
      </c>
      <c r="RK273" s="1">
        <v>142678.14163238299</v>
      </c>
      <c r="RL273" s="1">
        <v>774769.93865499995</v>
      </c>
      <c r="RM273" s="1">
        <v>418314.70673407201</v>
      </c>
      <c r="RN273" s="1">
        <v>708076.24746549502</v>
      </c>
      <c r="RO273" s="1">
        <v>54579.253927762999</v>
      </c>
      <c r="RP273" s="1">
        <v>80110.446253504997</v>
      </c>
      <c r="RQ273" s="1">
        <v>97409.547107167804</v>
      </c>
      <c r="RR273" s="1">
        <v>162328.30645362299</v>
      </c>
      <c r="RS273" s="1">
        <v>159508.12685817201</v>
      </c>
      <c r="RT273" s="1">
        <v>64136.058323104502</v>
      </c>
      <c r="RU273" s="1">
        <v>820807.53888920904</v>
      </c>
      <c r="RV273" s="1">
        <v>27613.078894645099</v>
      </c>
      <c r="RW273" s="1">
        <v>147747.34192234301</v>
      </c>
      <c r="RX273" s="1">
        <v>789971.654023565</v>
      </c>
      <c r="RY273" s="1">
        <v>701653.332920396</v>
      </c>
      <c r="RZ273" s="1">
        <v>228684.28253985199</v>
      </c>
      <c r="SA273" s="1">
        <v>193980.85069786801</v>
      </c>
      <c r="SB273" s="1">
        <v>226813.927570428</v>
      </c>
      <c r="SC273" s="1">
        <v>403207.24594034097</v>
      </c>
      <c r="SD273" s="1">
        <v>569327.43930444703</v>
      </c>
      <c r="SE273" s="1">
        <v>81657.413229402096</v>
      </c>
      <c r="SF273" s="1">
        <v>87065.519405198705</v>
      </c>
      <c r="SG273" s="1">
        <v>119434.547117422</v>
      </c>
      <c r="SH273" s="1">
        <v>108537.99160991699</v>
      </c>
      <c r="SI273" s="1">
        <v>400840.478283434</v>
      </c>
      <c r="SJ273" s="1">
        <v>423460.54297809099</v>
      </c>
      <c r="SK273" s="1">
        <v>649604.01858789905</v>
      </c>
      <c r="SL273" s="1">
        <v>23257.867674117701</v>
      </c>
      <c r="SM273" s="1" t="s">
        <v>0</v>
      </c>
      <c r="SN273" s="1">
        <v>456707.898131605</v>
      </c>
      <c r="SO273" s="1">
        <v>310556.32043453102</v>
      </c>
      <c r="SP273" s="1">
        <v>82721.790093464893</v>
      </c>
      <c r="SQ273" s="1">
        <v>53861.120728252703</v>
      </c>
      <c r="SR273" s="1">
        <v>320786.85785343999</v>
      </c>
      <c r="SS273" s="1">
        <v>221835.445621158</v>
      </c>
      <c r="ST273" s="1">
        <v>66116.637703283093</v>
      </c>
      <c r="SU273" s="1">
        <v>252238.29498586501</v>
      </c>
      <c r="SV273" s="1">
        <v>205472.097963393</v>
      </c>
      <c r="SW273" s="1">
        <v>482122.39103919</v>
      </c>
      <c r="SX273" s="1">
        <v>532714.85692706099</v>
      </c>
      <c r="SY273" s="1">
        <v>183615.694913958</v>
      </c>
      <c r="SZ273" s="1">
        <v>229463.63110127399</v>
      </c>
      <c r="TA273" s="1">
        <v>108866.624859494</v>
      </c>
      <c r="TB273" s="1">
        <v>407380.82811331801</v>
      </c>
      <c r="TC273" s="1">
        <v>88061.960869411501</v>
      </c>
      <c r="TD273" s="1">
        <v>354290.12585336401</v>
      </c>
      <c r="TE273" s="1">
        <v>177974.44350419499</v>
      </c>
      <c r="TF273" s="1">
        <v>304847.60234641901</v>
      </c>
      <c r="TG273" s="1">
        <v>373013.66681281698</v>
      </c>
      <c r="TH273" s="1">
        <v>354174.95878396899</v>
      </c>
      <c r="TI273" s="1">
        <v>1903349.0477732201</v>
      </c>
      <c r="TJ273" s="1">
        <v>946620.59638274903</v>
      </c>
      <c r="TK273" s="1">
        <v>37985.296831864398</v>
      </c>
      <c r="TL273" s="1">
        <v>1318128.48558985</v>
      </c>
      <c r="TM273" s="1">
        <v>68887.161125022103</v>
      </c>
      <c r="TN273" s="1">
        <v>68155.784329621703</v>
      </c>
      <c r="TO273" s="1">
        <v>605503.37973895203</v>
      </c>
      <c r="TP273" s="1">
        <v>96594.9000687472</v>
      </c>
      <c r="TQ273" s="1">
        <v>1008842.3615134601</v>
      </c>
      <c r="TR273" s="1">
        <v>371776.53400655801</v>
      </c>
      <c r="TS273" s="1">
        <v>258475.87374716299</v>
      </c>
      <c r="TT273" s="1">
        <v>67590.078686079694</v>
      </c>
      <c r="TU273" s="1">
        <v>430857.92054308602</v>
      </c>
      <c r="TV273" s="1">
        <v>56953.1770037401</v>
      </c>
      <c r="TW273" s="1">
        <v>135436.391302609</v>
      </c>
      <c r="TX273" s="1">
        <v>82804.531784509294</v>
      </c>
      <c r="TY273" s="1">
        <v>40613.286899106002</v>
      </c>
      <c r="TZ273" s="1">
        <v>640621.874331292</v>
      </c>
      <c r="UA273" s="1">
        <v>671654.18317462504</v>
      </c>
      <c r="UB273" s="1">
        <v>30750.317559285399</v>
      </c>
      <c r="UC273" s="1">
        <v>505346.35303449299</v>
      </c>
      <c r="UD273" s="1">
        <v>48915.007621946403</v>
      </c>
      <c r="UE273" s="1">
        <v>557833.47268764803</v>
      </c>
      <c r="UF273" s="1">
        <v>464766.17026994901</v>
      </c>
      <c r="UG273" s="1">
        <v>142537.924265332</v>
      </c>
      <c r="UH273" s="1">
        <v>503935.76316001097</v>
      </c>
      <c r="UI273" s="1" t="s">
        <v>0</v>
      </c>
      <c r="UJ273" s="1">
        <v>420880.35631579498</v>
      </c>
      <c r="UK273" s="1">
        <v>275976.72749935801</v>
      </c>
      <c r="UL273" s="1">
        <v>1031883.13370314</v>
      </c>
      <c r="UM273" s="1">
        <v>389474.14756915998</v>
      </c>
      <c r="UN273" s="1" t="s">
        <v>0</v>
      </c>
      <c r="UO273" s="1">
        <v>72541.839365856606</v>
      </c>
      <c r="UP273" s="1">
        <v>323429.76936248498</v>
      </c>
      <c r="UQ273" s="1">
        <v>960834.24401124497</v>
      </c>
    </row>
    <row r="274" spans="1:563" x14ac:dyDescent="0.25">
      <c r="A274" s="1" t="s">
        <v>1911</v>
      </c>
      <c r="B274" s="1" t="s">
        <v>1213</v>
      </c>
      <c r="C274" s="1" t="s">
        <v>1214</v>
      </c>
      <c r="D274" s="1" t="s">
        <v>0</v>
      </c>
      <c r="E274" s="1" t="s">
        <v>0</v>
      </c>
      <c r="F274" s="1" t="s">
        <v>0</v>
      </c>
      <c r="G274" s="1" t="s">
        <v>0</v>
      </c>
      <c r="H274" s="1" t="s">
        <v>0</v>
      </c>
      <c r="I274" s="1" t="s">
        <v>0</v>
      </c>
      <c r="J274" s="1" t="s">
        <v>0</v>
      </c>
      <c r="K274" s="1" t="s">
        <v>0</v>
      </c>
      <c r="L274" s="1" t="s">
        <v>0</v>
      </c>
      <c r="M274" s="1" t="s">
        <v>0</v>
      </c>
      <c r="N274" s="1" t="s">
        <v>0</v>
      </c>
      <c r="O274" s="1" t="s">
        <v>0</v>
      </c>
      <c r="P274" s="1" t="s">
        <v>0</v>
      </c>
      <c r="Q274" s="1" t="s">
        <v>0</v>
      </c>
      <c r="R274" s="1" t="s">
        <v>0</v>
      </c>
      <c r="S274" s="1" t="s">
        <v>0</v>
      </c>
      <c r="T274" s="1" t="s">
        <v>0</v>
      </c>
      <c r="U274" s="1" t="s">
        <v>0</v>
      </c>
      <c r="V274" s="1" t="s">
        <v>0</v>
      </c>
      <c r="W274" s="1" t="s">
        <v>0</v>
      </c>
      <c r="X274" s="1" t="s">
        <v>0</v>
      </c>
      <c r="Y274" s="1" t="s">
        <v>0</v>
      </c>
      <c r="Z274" s="1" t="s">
        <v>0</v>
      </c>
      <c r="AA274" s="1" t="s">
        <v>0</v>
      </c>
      <c r="AB274" s="1" t="s">
        <v>0</v>
      </c>
      <c r="AC274" s="1" t="s">
        <v>0</v>
      </c>
      <c r="AD274" s="1" t="s">
        <v>0</v>
      </c>
      <c r="AE274" s="1" t="s">
        <v>0</v>
      </c>
      <c r="AF274" s="1" t="s">
        <v>0</v>
      </c>
      <c r="AG274" s="1" t="s">
        <v>0</v>
      </c>
      <c r="AH274" s="1" t="s">
        <v>0</v>
      </c>
      <c r="AI274" s="1" t="s">
        <v>0</v>
      </c>
      <c r="AJ274" s="1" t="s">
        <v>0</v>
      </c>
      <c r="AK274" s="1" t="s">
        <v>0</v>
      </c>
      <c r="AL274" s="1" t="s">
        <v>0</v>
      </c>
      <c r="AM274" s="1" t="s">
        <v>0</v>
      </c>
      <c r="AN274" s="1" t="s">
        <v>0</v>
      </c>
      <c r="AO274" s="1" t="s">
        <v>0</v>
      </c>
      <c r="AP274" s="1" t="s">
        <v>0</v>
      </c>
      <c r="AQ274" s="1" t="s">
        <v>0</v>
      </c>
      <c r="AR274" s="1" t="s">
        <v>0</v>
      </c>
      <c r="AS274" s="1" t="s">
        <v>0</v>
      </c>
      <c r="AT274" s="1" t="s">
        <v>0</v>
      </c>
      <c r="AU274" s="1" t="s">
        <v>0</v>
      </c>
      <c r="AV274" s="1" t="s">
        <v>0</v>
      </c>
      <c r="AW274" s="1" t="s">
        <v>0</v>
      </c>
      <c r="AX274" s="1" t="s">
        <v>0</v>
      </c>
      <c r="AY274" s="1" t="s">
        <v>0</v>
      </c>
      <c r="AZ274" s="1" t="s">
        <v>0</v>
      </c>
      <c r="BA274" s="1" t="s">
        <v>0</v>
      </c>
      <c r="BB274" s="1" t="s">
        <v>0</v>
      </c>
      <c r="BC274" s="1" t="s">
        <v>0</v>
      </c>
      <c r="BD274" s="1" t="s">
        <v>0</v>
      </c>
      <c r="BE274" s="1" t="s">
        <v>0</v>
      </c>
      <c r="BF274" s="1" t="s">
        <v>0</v>
      </c>
      <c r="BG274" s="1" t="s">
        <v>0</v>
      </c>
      <c r="BH274" s="1" t="s">
        <v>0</v>
      </c>
      <c r="BI274" s="1" t="s">
        <v>0</v>
      </c>
      <c r="BJ274" s="1" t="s">
        <v>0</v>
      </c>
      <c r="BK274" s="1" t="s">
        <v>0</v>
      </c>
      <c r="BL274" s="1" t="s">
        <v>0</v>
      </c>
      <c r="BM274" s="1" t="s">
        <v>0</v>
      </c>
      <c r="BN274" s="1" t="s">
        <v>0</v>
      </c>
      <c r="BO274" s="1" t="s">
        <v>0</v>
      </c>
      <c r="BP274" s="1" t="s">
        <v>0</v>
      </c>
      <c r="BQ274" s="1" t="s">
        <v>0</v>
      </c>
      <c r="BR274" s="1" t="s">
        <v>0</v>
      </c>
      <c r="BS274" s="1" t="s">
        <v>0</v>
      </c>
      <c r="BT274" s="1" t="s">
        <v>0</v>
      </c>
      <c r="BU274" s="1" t="s">
        <v>0</v>
      </c>
      <c r="BV274" s="1" t="s">
        <v>0</v>
      </c>
      <c r="BW274" s="1" t="s">
        <v>0</v>
      </c>
      <c r="BX274" s="1" t="s">
        <v>0</v>
      </c>
      <c r="BY274" s="1" t="s">
        <v>0</v>
      </c>
      <c r="BZ274" s="1" t="s">
        <v>0</v>
      </c>
      <c r="CA274" s="1" t="s">
        <v>0</v>
      </c>
      <c r="CB274" s="1" t="s">
        <v>0</v>
      </c>
      <c r="CC274" s="1" t="s">
        <v>0</v>
      </c>
      <c r="CD274" s="1" t="s">
        <v>0</v>
      </c>
      <c r="CE274" s="1" t="s">
        <v>0</v>
      </c>
      <c r="CF274" s="1" t="s">
        <v>0</v>
      </c>
      <c r="CG274" s="1" t="s">
        <v>0</v>
      </c>
      <c r="CH274" s="1" t="s">
        <v>0</v>
      </c>
      <c r="CI274" s="1" t="s">
        <v>0</v>
      </c>
      <c r="CJ274" s="1" t="s">
        <v>0</v>
      </c>
      <c r="CK274" s="1" t="s">
        <v>0</v>
      </c>
      <c r="CL274" s="1" t="s">
        <v>0</v>
      </c>
      <c r="CM274" s="1" t="s">
        <v>0</v>
      </c>
      <c r="CN274" s="1" t="s">
        <v>0</v>
      </c>
      <c r="CO274" s="1" t="s">
        <v>0</v>
      </c>
      <c r="CP274" s="1" t="s">
        <v>0</v>
      </c>
      <c r="CQ274" s="1" t="s">
        <v>0</v>
      </c>
      <c r="CR274" s="1" t="s">
        <v>0</v>
      </c>
      <c r="CS274" s="1" t="s">
        <v>0</v>
      </c>
      <c r="CT274" s="1" t="s">
        <v>0</v>
      </c>
      <c r="CU274" s="1" t="s">
        <v>0</v>
      </c>
      <c r="CV274" s="1" t="s">
        <v>0</v>
      </c>
      <c r="CW274" s="1" t="s">
        <v>0</v>
      </c>
      <c r="CX274" s="1" t="s">
        <v>0</v>
      </c>
      <c r="CY274" s="1" t="s">
        <v>0</v>
      </c>
      <c r="CZ274" s="1" t="s">
        <v>0</v>
      </c>
      <c r="DA274" s="1" t="s">
        <v>0</v>
      </c>
      <c r="DB274" s="1" t="s">
        <v>0</v>
      </c>
      <c r="DC274" s="1" t="s">
        <v>0</v>
      </c>
      <c r="DD274" s="1" t="s">
        <v>0</v>
      </c>
      <c r="DE274" s="1" t="s">
        <v>0</v>
      </c>
      <c r="DF274" s="1" t="s">
        <v>0</v>
      </c>
      <c r="DG274" s="1" t="s">
        <v>0</v>
      </c>
      <c r="DH274" s="1" t="s">
        <v>0</v>
      </c>
      <c r="DI274" s="1" t="s">
        <v>0</v>
      </c>
      <c r="DJ274" s="1" t="s">
        <v>0</v>
      </c>
      <c r="DK274" s="1" t="s">
        <v>0</v>
      </c>
      <c r="DL274" s="1" t="s">
        <v>0</v>
      </c>
      <c r="DM274" s="1" t="s">
        <v>0</v>
      </c>
      <c r="DN274" s="1" t="s">
        <v>0</v>
      </c>
      <c r="DO274" s="1" t="s">
        <v>0</v>
      </c>
      <c r="DP274" s="1" t="s">
        <v>0</v>
      </c>
      <c r="DQ274" s="1" t="s">
        <v>0</v>
      </c>
      <c r="DR274" s="1" t="s">
        <v>0</v>
      </c>
      <c r="DS274" s="1" t="s">
        <v>0</v>
      </c>
      <c r="DT274" s="1" t="s">
        <v>0</v>
      </c>
      <c r="DU274" s="1" t="s">
        <v>0</v>
      </c>
      <c r="DV274" s="1" t="s">
        <v>0</v>
      </c>
      <c r="DW274" s="1" t="s">
        <v>0</v>
      </c>
      <c r="DX274" s="1" t="s">
        <v>0</v>
      </c>
      <c r="DY274" s="1" t="s">
        <v>0</v>
      </c>
      <c r="DZ274" s="1" t="s">
        <v>0</v>
      </c>
      <c r="EA274" s="1" t="s">
        <v>0</v>
      </c>
      <c r="EB274" s="1" t="s">
        <v>0</v>
      </c>
      <c r="EC274" s="1" t="s">
        <v>0</v>
      </c>
      <c r="ED274" s="1" t="s">
        <v>0</v>
      </c>
      <c r="EE274" s="1" t="s">
        <v>0</v>
      </c>
      <c r="EF274" s="1" t="s">
        <v>0</v>
      </c>
      <c r="EG274" s="1" t="s">
        <v>0</v>
      </c>
      <c r="EH274" s="1" t="s">
        <v>0</v>
      </c>
      <c r="EI274" s="1" t="s">
        <v>0</v>
      </c>
      <c r="EJ274" s="1" t="s">
        <v>0</v>
      </c>
      <c r="EK274" s="1" t="s">
        <v>0</v>
      </c>
      <c r="EL274" s="1" t="s">
        <v>0</v>
      </c>
      <c r="EM274" s="1" t="s">
        <v>0</v>
      </c>
      <c r="EN274" s="1" t="s">
        <v>0</v>
      </c>
      <c r="EO274" s="1" t="s">
        <v>0</v>
      </c>
      <c r="EP274" s="1" t="s">
        <v>0</v>
      </c>
      <c r="EQ274" s="1" t="s">
        <v>0</v>
      </c>
      <c r="ER274" s="1" t="s">
        <v>0</v>
      </c>
      <c r="ES274" s="1" t="s">
        <v>0</v>
      </c>
      <c r="ET274" s="1" t="s">
        <v>0</v>
      </c>
      <c r="EU274" s="1" t="s">
        <v>0</v>
      </c>
      <c r="EV274" s="1" t="s">
        <v>0</v>
      </c>
      <c r="EW274" s="1" t="s">
        <v>0</v>
      </c>
      <c r="EX274" s="1" t="s">
        <v>0</v>
      </c>
      <c r="EY274" s="1" t="s">
        <v>0</v>
      </c>
      <c r="EZ274" s="1" t="s">
        <v>0</v>
      </c>
      <c r="FA274" s="1" t="s">
        <v>0</v>
      </c>
      <c r="FB274" s="1" t="s">
        <v>0</v>
      </c>
      <c r="FC274" s="1" t="s">
        <v>0</v>
      </c>
      <c r="FD274" s="1" t="s">
        <v>0</v>
      </c>
      <c r="FE274" s="1" t="s">
        <v>0</v>
      </c>
      <c r="FF274" s="1" t="s">
        <v>0</v>
      </c>
      <c r="FG274" s="1" t="s">
        <v>0</v>
      </c>
      <c r="FH274" s="1" t="s">
        <v>0</v>
      </c>
      <c r="FI274" s="1" t="s">
        <v>0</v>
      </c>
      <c r="FJ274" s="1" t="s">
        <v>0</v>
      </c>
      <c r="FK274" s="1" t="s">
        <v>0</v>
      </c>
      <c r="FL274" s="1" t="s">
        <v>0</v>
      </c>
      <c r="FM274" s="1" t="s">
        <v>0</v>
      </c>
      <c r="FN274" s="1" t="s">
        <v>0</v>
      </c>
      <c r="FO274" s="1" t="s">
        <v>0</v>
      </c>
      <c r="FP274" s="1" t="s">
        <v>0</v>
      </c>
      <c r="FQ274" s="1" t="s">
        <v>0</v>
      </c>
      <c r="FR274" s="1" t="s">
        <v>0</v>
      </c>
      <c r="FS274" s="1" t="s">
        <v>0</v>
      </c>
      <c r="FT274" s="1" t="s">
        <v>0</v>
      </c>
      <c r="FU274" s="1" t="s">
        <v>0</v>
      </c>
      <c r="FV274" s="1" t="s">
        <v>0</v>
      </c>
      <c r="FW274" s="1" t="s">
        <v>0</v>
      </c>
      <c r="FX274" s="1" t="s">
        <v>0</v>
      </c>
      <c r="FY274" s="1" t="s">
        <v>0</v>
      </c>
      <c r="FZ274" s="1" t="s">
        <v>0</v>
      </c>
      <c r="GA274" s="1" t="s">
        <v>0</v>
      </c>
      <c r="GB274" s="1" t="s">
        <v>0</v>
      </c>
      <c r="GC274" s="1" t="s">
        <v>0</v>
      </c>
      <c r="GD274" s="1" t="s">
        <v>0</v>
      </c>
      <c r="GE274" s="1" t="s">
        <v>0</v>
      </c>
      <c r="GF274" s="1" t="s">
        <v>0</v>
      </c>
      <c r="GG274" s="1" t="s">
        <v>0</v>
      </c>
      <c r="GH274" s="1" t="s">
        <v>0</v>
      </c>
      <c r="GI274" s="1" t="s">
        <v>0</v>
      </c>
      <c r="GJ274" s="1" t="s">
        <v>0</v>
      </c>
      <c r="GK274" s="1" t="s">
        <v>0</v>
      </c>
      <c r="GL274" s="1" t="s">
        <v>0</v>
      </c>
      <c r="GM274" s="1" t="s">
        <v>0</v>
      </c>
      <c r="GN274" s="1" t="s">
        <v>0</v>
      </c>
      <c r="GO274" s="1" t="s">
        <v>0</v>
      </c>
      <c r="GP274" s="1" t="s">
        <v>0</v>
      </c>
      <c r="GQ274" s="1" t="s">
        <v>0</v>
      </c>
      <c r="GR274" s="1" t="s">
        <v>0</v>
      </c>
      <c r="GS274" s="1" t="s">
        <v>0</v>
      </c>
      <c r="GT274" s="1" t="s">
        <v>0</v>
      </c>
      <c r="GU274" s="1" t="s">
        <v>0</v>
      </c>
      <c r="GV274" s="1" t="s">
        <v>0</v>
      </c>
      <c r="GW274" s="1" t="s">
        <v>0</v>
      </c>
      <c r="GX274" s="1" t="s">
        <v>0</v>
      </c>
      <c r="GY274" s="1" t="s">
        <v>0</v>
      </c>
      <c r="GZ274" s="1" t="s">
        <v>0</v>
      </c>
      <c r="HA274" s="1" t="s">
        <v>0</v>
      </c>
      <c r="HB274" s="1" t="s">
        <v>0</v>
      </c>
      <c r="HC274" s="1" t="s">
        <v>0</v>
      </c>
      <c r="HD274" s="1" t="s">
        <v>0</v>
      </c>
      <c r="HE274" s="1" t="s">
        <v>0</v>
      </c>
      <c r="HF274" s="1" t="s">
        <v>0</v>
      </c>
      <c r="HG274" s="1" t="s">
        <v>0</v>
      </c>
      <c r="HH274" s="1" t="s">
        <v>0</v>
      </c>
      <c r="HI274" s="1" t="s">
        <v>0</v>
      </c>
      <c r="HJ274" s="1" t="s">
        <v>0</v>
      </c>
      <c r="HK274" s="1" t="s">
        <v>0</v>
      </c>
      <c r="HL274" s="1" t="s">
        <v>0</v>
      </c>
      <c r="HM274" s="1" t="s">
        <v>0</v>
      </c>
      <c r="HN274" s="1" t="s">
        <v>0</v>
      </c>
      <c r="HO274" s="1" t="s">
        <v>0</v>
      </c>
      <c r="HP274" s="1" t="s">
        <v>0</v>
      </c>
      <c r="HQ274" s="1" t="s">
        <v>0</v>
      </c>
      <c r="HR274" s="1" t="s">
        <v>0</v>
      </c>
      <c r="HS274" s="1" t="s">
        <v>0</v>
      </c>
      <c r="HT274" s="1" t="s">
        <v>0</v>
      </c>
      <c r="HU274" s="1" t="s">
        <v>0</v>
      </c>
      <c r="HV274" s="1" t="s">
        <v>0</v>
      </c>
      <c r="HW274" s="1" t="s">
        <v>0</v>
      </c>
      <c r="HX274" s="1" t="s">
        <v>0</v>
      </c>
      <c r="HY274" s="1" t="s">
        <v>0</v>
      </c>
      <c r="HZ274" s="1" t="s">
        <v>0</v>
      </c>
      <c r="IA274" s="1" t="s">
        <v>0</v>
      </c>
      <c r="IB274" s="1" t="s">
        <v>0</v>
      </c>
      <c r="IC274" s="1" t="s">
        <v>0</v>
      </c>
      <c r="ID274" s="1" t="s">
        <v>0</v>
      </c>
      <c r="IE274" s="1" t="s">
        <v>0</v>
      </c>
      <c r="IF274" s="1" t="s">
        <v>0</v>
      </c>
      <c r="IG274" s="1" t="s">
        <v>0</v>
      </c>
      <c r="IH274" s="1" t="s">
        <v>0</v>
      </c>
      <c r="II274" s="1" t="s">
        <v>0</v>
      </c>
      <c r="IJ274" s="1" t="s">
        <v>0</v>
      </c>
      <c r="IK274" s="1" t="s">
        <v>0</v>
      </c>
      <c r="IL274" s="1" t="s">
        <v>0</v>
      </c>
      <c r="IM274" s="1" t="s">
        <v>0</v>
      </c>
      <c r="IN274" s="1" t="s">
        <v>0</v>
      </c>
      <c r="IO274" s="1" t="s">
        <v>0</v>
      </c>
      <c r="IP274" s="1" t="s">
        <v>0</v>
      </c>
      <c r="IQ274" s="1" t="s">
        <v>0</v>
      </c>
      <c r="IR274" s="1" t="s">
        <v>0</v>
      </c>
      <c r="IS274" s="1" t="s">
        <v>0</v>
      </c>
      <c r="IT274" s="1" t="s">
        <v>0</v>
      </c>
      <c r="IU274" s="1" t="s">
        <v>0</v>
      </c>
      <c r="IV274" s="1" t="s">
        <v>0</v>
      </c>
      <c r="IW274" s="1" t="s">
        <v>0</v>
      </c>
      <c r="IX274" s="1" t="s">
        <v>0</v>
      </c>
      <c r="IY274" s="1" t="s">
        <v>0</v>
      </c>
      <c r="IZ274" s="1" t="s">
        <v>0</v>
      </c>
      <c r="JA274" s="1" t="s">
        <v>0</v>
      </c>
      <c r="JB274" s="1" t="s">
        <v>0</v>
      </c>
      <c r="JC274" s="1" t="s">
        <v>0</v>
      </c>
      <c r="JD274" s="1" t="s">
        <v>0</v>
      </c>
      <c r="JE274" s="1" t="s">
        <v>0</v>
      </c>
      <c r="JF274" s="1" t="s">
        <v>0</v>
      </c>
      <c r="JG274" s="1" t="s">
        <v>0</v>
      </c>
      <c r="JH274" s="1" t="s">
        <v>0</v>
      </c>
      <c r="JI274" s="1" t="s">
        <v>0</v>
      </c>
      <c r="JJ274" s="1" t="s">
        <v>0</v>
      </c>
      <c r="JK274" s="1" t="s">
        <v>0</v>
      </c>
      <c r="JL274" s="1" t="s">
        <v>0</v>
      </c>
      <c r="JM274" s="1" t="s">
        <v>0</v>
      </c>
      <c r="JN274" s="1" t="s">
        <v>0</v>
      </c>
      <c r="JO274" s="1" t="s">
        <v>0</v>
      </c>
      <c r="JP274" s="1" t="s">
        <v>0</v>
      </c>
      <c r="JQ274" s="1" t="s">
        <v>0</v>
      </c>
      <c r="JR274" s="1" t="s">
        <v>0</v>
      </c>
      <c r="JS274" s="1" t="s">
        <v>0</v>
      </c>
      <c r="JT274" s="1" t="s">
        <v>0</v>
      </c>
      <c r="JU274" s="1" t="s">
        <v>0</v>
      </c>
      <c r="JV274" s="1" t="s">
        <v>0</v>
      </c>
      <c r="JW274" s="1" t="s">
        <v>0</v>
      </c>
      <c r="JX274" s="1" t="s">
        <v>0</v>
      </c>
      <c r="JY274" s="1" t="s">
        <v>0</v>
      </c>
      <c r="JZ274" s="1" t="s">
        <v>0</v>
      </c>
      <c r="KA274" s="1" t="s">
        <v>0</v>
      </c>
      <c r="KB274" s="1" t="s">
        <v>0</v>
      </c>
      <c r="KC274" s="1" t="s">
        <v>0</v>
      </c>
      <c r="KD274" s="1" t="s">
        <v>0</v>
      </c>
      <c r="KE274" s="1" t="s">
        <v>0</v>
      </c>
      <c r="KF274" s="1" t="s">
        <v>0</v>
      </c>
      <c r="KG274" s="1" t="s">
        <v>0</v>
      </c>
      <c r="KH274" s="1" t="s">
        <v>0</v>
      </c>
      <c r="KI274" s="1" t="s">
        <v>0</v>
      </c>
      <c r="KJ274" s="1" t="s">
        <v>0</v>
      </c>
      <c r="KK274" s="1" t="s">
        <v>0</v>
      </c>
      <c r="KL274" s="1" t="s">
        <v>0</v>
      </c>
      <c r="KM274" s="1" t="s">
        <v>0</v>
      </c>
      <c r="KN274" s="1" t="s">
        <v>0</v>
      </c>
      <c r="KO274" s="1" t="s">
        <v>0</v>
      </c>
      <c r="KP274" s="1" t="s">
        <v>0</v>
      </c>
      <c r="KQ274" s="1" t="s">
        <v>0</v>
      </c>
      <c r="KR274" s="1" t="s">
        <v>0</v>
      </c>
      <c r="KS274" s="1" t="s">
        <v>0</v>
      </c>
      <c r="KT274" s="1" t="s">
        <v>0</v>
      </c>
      <c r="KU274" s="1" t="s">
        <v>0</v>
      </c>
      <c r="KV274" s="1" t="s">
        <v>0</v>
      </c>
      <c r="KW274" s="1" t="s">
        <v>0</v>
      </c>
      <c r="KX274" s="1" t="s">
        <v>0</v>
      </c>
      <c r="KY274" s="1" t="s">
        <v>0</v>
      </c>
      <c r="KZ274" s="1" t="s">
        <v>0</v>
      </c>
      <c r="LA274" s="1" t="s">
        <v>0</v>
      </c>
      <c r="LB274" s="1" t="s">
        <v>0</v>
      </c>
      <c r="LC274" s="1" t="s">
        <v>0</v>
      </c>
      <c r="LD274" s="1" t="s">
        <v>0</v>
      </c>
      <c r="LE274" s="1" t="s">
        <v>0</v>
      </c>
      <c r="LF274" s="1" t="s">
        <v>0</v>
      </c>
      <c r="LG274" s="1" t="s">
        <v>0</v>
      </c>
      <c r="LH274" s="1" t="s">
        <v>0</v>
      </c>
      <c r="LI274" s="1" t="s">
        <v>0</v>
      </c>
      <c r="LJ274" s="1" t="s">
        <v>0</v>
      </c>
      <c r="LK274" s="1" t="s">
        <v>0</v>
      </c>
      <c r="LL274" s="1" t="s">
        <v>0</v>
      </c>
      <c r="LM274" s="1" t="s">
        <v>0</v>
      </c>
      <c r="LN274" s="1" t="s">
        <v>0</v>
      </c>
      <c r="LO274" s="1" t="s">
        <v>0</v>
      </c>
      <c r="LP274" s="1" t="s">
        <v>0</v>
      </c>
      <c r="LQ274" s="1" t="s">
        <v>0</v>
      </c>
      <c r="LR274" s="1" t="s">
        <v>0</v>
      </c>
      <c r="LS274" s="1" t="s">
        <v>0</v>
      </c>
      <c r="LT274" s="1" t="s">
        <v>0</v>
      </c>
      <c r="LU274" s="1" t="s">
        <v>0</v>
      </c>
      <c r="LV274" s="1" t="s">
        <v>0</v>
      </c>
      <c r="LW274" s="1" t="s">
        <v>0</v>
      </c>
      <c r="LX274" s="1" t="s">
        <v>0</v>
      </c>
      <c r="LY274" s="1" t="s">
        <v>0</v>
      </c>
      <c r="LZ274" s="1" t="s">
        <v>0</v>
      </c>
      <c r="MA274" s="1" t="s">
        <v>0</v>
      </c>
      <c r="MB274" s="1" t="s">
        <v>0</v>
      </c>
      <c r="MC274" s="1" t="s">
        <v>0</v>
      </c>
      <c r="MD274" s="1" t="s">
        <v>0</v>
      </c>
      <c r="ME274" s="1" t="s">
        <v>0</v>
      </c>
      <c r="MF274" s="1" t="s">
        <v>0</v>
      </c>
      <c r="MG274" s="1" t="s">
        <v>0</v>
      </c>
      <c r="MH274" s="1" t="s">
        <v>0</v>
      </c>
      <c r="MI274" s="1" t="s">
        <v>0</v>
      </c>
      <c r="MJ274" s="1" t="s">
        <v>0</v>
      </c>
      <c r="MK274" s="1" t="s">
        <v>0</v>
      </c>
      <c r="ML274" s="1" t="s">
        <v>0</v>
      </c>
      <c r="MM274" s="1" t="s">
        <v>0</v>
      </c>
      <c r="MN274" s="1" t="s">
        <v>0</v>
      </c>
      <c r="MO274" s="1" t="s">
        <v>0</v>
      </c>
      <c r="MP274" s="1" t="s">
        <v>0</v>
      </c>
      <c r="MQ274" s="1" t="s">
        <v>0</v>
      </c>
      <c r="MR274" s="1" t="s">
        <v>0</v>
      </c>
      <c r="MS274" s="1" t="s">
        <v>0</v>
      </c>
      <c r="MT274" s="1" t="s">
        <v>0</v>
      </c>
      <c r="MU274" s="1" t="s">
        <v>0</v>
      </c>
      <c r="MV274" s="1" t="s">
        <v>0</v>
      </c>
      <c r="MW274" s="1" t="s">
        <v>0</v>
      </c>
      <c r="MX274" s="1" t="s">
        <v>0</v>
      </c>
      <c r="MY274" s="1" t="s">
        <v>0</v>
      </c>
      <c r="MZ274" s="1" t="s">
        <v>0</v>
      </c>
      <c r="NA274" s="1" t="s">
        <v>0</v>
      </c>
      <c r="NB274" s="1" t="s">
        <v>0</v>
      </c>
      <c r="NC274" s="1" t="s">
        <v>0</v>
      </c>
      <c r="ND274" s="1" t="s">
        <v>0</v>
      </c>
      <c r="NE274" s="1" t="s">
        <v>0</v>
      </c>
      <c r="NF274" s="1" t="s">
        <v>0</v>
      </c>
      <c r="NG274" s="1" t="s">
        <v>0</v>
      </c>
      <c r="NH274" s="1" t="s">
        <v>0</v>
      </c>
      <c r="NI274" s="1" t="s">
        <v>0</v>
      </c>
      <c r="NJ274" s="1" t="s">
        <v>0</v>
      </c>
      <c r="NK274" s="1" t="s">
        <v>0</v>
      </c>
      <c r="NL274" s="1" t="s">
        <v>0</v>
      </c>
      <c r="NM274" s="1" t="s">
        <v>0</v>
      </c>
      <c r="NN274" s="1" t="s">
        <v>0</v>
      </c>
      <c r="NO274" s="1" t="s">
        <v>0</v>
      </c>
      <c r="NP274" s="1" t="s">
        <v>0</v>
      </c>
      <c r="NQ274" s="1" t="s">
        <v>0</v>
      </c>
      <c r="NR274" s="1" t="s">
        <v>0</v>
      </c>
      <c r="NS274" s="1" t="s">
        <v>0</v>
      </c>
      <c r="NT274" s="1" t="s">
        <v>0</v>
      </c>
      <c r="NU274" s="1" t="s">
        <v>0</v>
      </c>
      <c r="NV274" s="1" t="s">
        <v>0</v>
      </c>
      <c r="NW274" s="1" t="s">
        <v>0</v>
      </c>
      <c r="NX274" s="1" t="s">
        <v>0</v>
      </c>
      <c r="NY274" s="1" t="s">
        <v>0</v>
      </c>
      <c r="NZ274" s="1" t="s">
        <v>0</v>
      </c>
      <c r="OA274" s="1" t="s">
        <v>0</v>
      </c>
      <c r="OB274" s="1" t="s">
        <v>0</v>
      </c>
      <c r="OC274" s="1" t="s">
        <v>0</v>
      </c>
      <c r="OD274" s="1" t="s">
        <v>0</v>
      </c>
      <c r="OE274" s="1" t="s">
        <v>0</v>
      </c>
      <c r="OF274" s="1" t="s">
        <v>0</v>
      </c>
      <c r="OG274" s="1" t="s">
        <v>0</v>
      </c>
      <c r="OH274" s="1" t="s">
        <v>0</v>
      </c>
      <c r="OI274" s="1" t="s">
        <v>0</v>
      </c>
      <c r="OJ274" s="1" t="s">
        <v>0</v>
      </c>
      <c r="OK274" s="1" t="s">
        <v>0</v>
      </c>
      <c r="OL274" s="1" t="s">
        <v>0</v>
      </c>
      <c r="OM274" s="1" t="s">
        <v>0</v>
      </c>
      <c r="ON274" s="1" t="s">
        <v>0</v>
      </c>
      <c r="OO274" s="1" t="s">
        <v>0</v>
      </c>
      <c r="OP274" s="1" t="s">
        <v>0</v>
      </c>
      <c r="OQ274" s="1" t="s">
        <v>0</v>
      </c>
      <c r="OR274" s="1" t="s">
        <v>0</v>
      </c>
      <c r="OS274" s="1" t="s">
        <v>0</v>
      </c>
      <c r="OT274" s="1" t="s">
        <v>0</v>
      </c>
      <c r="OU274" s="1" t="s">
        <v>0</v>
      </c>
      <c r="OV274" s="1" t="s">
        <v>0</v>
      </c>
      <c r="OW274" s="1" t="s">
        <v>0</v>
      </c>
      <c r="OX274" s="1" t="s">
        <v>0</v>
      </c>
      <c r="OY274" s="1" t="s">
        <v>0</v>
      </c>
      <c r="OZ274" s="1" t="s">
        <v>0</v>
      </c>
      <c r="PA274" s="1" t="s">
        <v>0</v>
      </c>
      <c r="PB274" s="1" t="s">
        <v>0</v>
      </c>
      <c r="PC274" s="1" t="s">
        <v>0</v>
      </c>
      <c r="PD274" s="1" t="s">
        <v>0</v>
      </c>
      <c r="PE274" s="1" t="s">
        <v>0</v>
      </c>
      <c r="PF274" s="1" t="s">
        <v>0</v>
      </c>
      <c r="PG274" s="1" t="s">
        <v>0</v>
      </c>
      <c r="PH274" s="1" t="s">
        <v>0</v>
      </c>
      <c r="PI274" s="1" t="s">
        <v>0</v>
      </c>
      <c r="PJ274" s="1" t="s">
        <v>0</v>
      </c>
      <c r="PK274" s="1" t="s">
        <v>0</v>
      </c>
      <c r="PL274" s="1" t="s">
        <v>0</v>
      </c>
      <c r="PM274" s="1" t="s">
        <v>0</v>
      </c>
      <c r="PN274" s="1" t="s">
        <v>0</v>
      </c>
      <c r="PO274" s="1" t="s">
        <v>0</v>
      </c>
      <c r="PP274" s="1" t="s">
        <v>0</v>
      </c>
      <c r="PQ274" s="1" t="s">
        <v>0</v>
      </c>
      <c r="PR274" s="1" t="s">
        <v>0</v>
      </c>
      <c r="PS274" s="1" t="s">
        <v>0</v>
      </c>
      <c r="PT274" s="1" t="s">
        <v>0</v>
      </c>
      <c r="PU274" s="1" t="s">
        <v>0</v>
      </c>
      <c r="PV274" s="1" t="s">
        <v>0</v>
      </c>
      <c r="PW274" s="1" t="s">
        <v>0</v>
      </c>
      <c r="PX274" s="1" t="s">
        <v>0</v>
      </c>
      <c r="PY274" s="1" t="s">
        <v>0</v>
      </c>
      <c r="PZ274" s="1" t="s">
        <v>0</v>
      </c>
      <c r="QA274" s="1" t="s">
        <v>0</v>
      </c>
      <c r="QB274" s="1" t="s">
        <v>0</v>
      </c>
      <c r="QC274" s="1" t="s">
        <v>0</v>
      </c>
      <c r="QD274" s="1" t="s">
        <v>0</v>
      </c>
      <c r="QE274" s="1" t="s">
        <v>0</v>
      </c>
      <c r="QF274" s="1" t="s">
        <v>0</v>
      </c>
      <c r="QG274" s="1" t="s">
        <v>0</v>
      </c>
      <c r="QH274" s="1" t="s">
        <v>0</v>
      </c>
      <c r="QI274" s="1" t="s">
        <v>0</v>
      </c>
      <c r="QJ274" s="1" t="s">
        <v>0</v>
      </c>
      <c r="QK274" s="1" t="s">
        <v>0</v>
      </c>
      <c r="QL274" s="1" t="s">
        <v>0</v>
      </c>
      <c r="QM274" s="1" t="s">
        <v>0</v>
      </c>
      <c r="QN274" s="1" t="s">
        <v>0</v>
      </c>
      <c r="QO274" s="1" t="s">
        <v>0</v>
      </c>
      <c r="QP274" s="1" t="s">
        <v>0</v>
      </c>
      <c r="QQ274" s="1" t="s">
        <v>0</v>
      </c>
      <c r="QR274" s="1" t="s">
        <v>0</v>
      </c>
      <c r="QS274" s="1" t="s">
        <v>0</v>
      </c>
      <c r="QT274" s="1" t="s">
        <v>0</v>
      </c>
      <c r="QU274" s="1" t="s">
        <v>0</v>
      </c>
      <c r="QV274" s="1" t="s">
        <v>0</v>
      </c>
      <c r="QW274" s="1" t="s">
        <v>0</v>
      </c>
      <c r="QX274" s="1" t="s">
        <v>0</v>
      </c>
      <c r="QY274" s="1" t="s">
        <v>0</v>
      </c>
      <c r="QZ274" s="1" t="s">
        <v>0</v>
      </c>
      <c r="RA274" s="1" t="s">
        <v>0</v>
      </c>
      <c r="RB274" s="1" t="s">
        <v>0</v>
      </c>
      <c r="RC274" s="1" t="s">
        <v>0</v>
      </c>
      <c r="RD274" s="1" t="s">
        <v>0</v>
      </c>
      <c r="RE274" s="1" t="s">
        <v>0</v>
      </c>
      <c r="RF274" s="1" t="s">
        <v>0</v>
      </c>
      <c r="RG274" s="1" t="s">
        <v>0</v>
      </c>
      <c r="RH274" s="1" t="s">
        <v>0</v>
      </c>
      <c r="RI274" s="1" t="s">
        <v>0</v>
      </c>
      <c r="RJ274" s="1" t="s">
        <v>0</v>
      </c>
      <c r="RK274" s="1" t="s">
        <v>0</v>
      </c>
      <c r="RL274" s="1" t="s">
        <v>0</v>
      </c>
      <c r="RM274" s="1" t="s">
        <v>0</v>
      </c>
      <c r="RN274" s="1" t="s">
        <v>0</v>
      </c>
      <c r="RO274" s="1" t="s">
        <v>0</v>
      </c>
      <c r="RP274" s="1" t="s">
        <v>0</v>
      </c>
      <c r="RQ274" s="1" t="s">
        <v>0</v>
      </c>
      <c r="RR274" s="1" t="s">
        <v>0</v>
      </c>
      <c r="RS274" s="1" t="s">
        <v>0</v>
      </c>
      <c r="RT274" s="1" t="s">
        <v>0</v>
      </c>
      <c r="RU274" s="1" t="s">
        <v>0</v>
      </c>
      <c r="RV274" s="1" t="s">
        <v>0</v>
      </c>
      <c r="RW274" s="1" t="s">
        <v>0</v>
      </c>
      <c r="RX274" s="1" t="s">
        <v>0</v>
      </c>
      <c r="RY274" s="1" t="s">
        <v>0</v>
      </c>
      <c r="RZ274" s="1" t="s">
        <v>0</v>
      </c>
      <c r="SA274" s="1" t="s">
        <v>0</v>
      </c>
      <c r="SB274" s="1" t="s">
        <v>0</v>
      </c>
      <c r="SC274" s="1" t="s">
        <v>0</v>
      </c>
      <c r="SD274" s="1" t="s">
        <v>0</v>
      </c>
      <c r="SE274" s="1" t="s">
        <v>0</v>
      </c>
      <c r="SF274" s="1" t="s">
        <v>0</v>
      </c>
      <c r="SG274" s="1" t="s">
        <v>0</v>
      </c>
      <c r="SH274" s="1" t="s">
        <v>0</v>
      </c>
      <c r="SI274" s="1" t="s">
        <v>0</v>
      </c>
      <c r="SJ274" s="1" t="s">
        <v>0</v>
      </c>
      <c r="SK274" s="1" t="s">
        <v>0</v>
      </c>
      <c r="SL274" s="1" t="s">
        <v>0</v>
      </c>
      <c r="SM274" s="1" t="s">
        <v>0</v>
      </c>
      <c r="SN274" s="1" t="s">
        <v>0</v>
      </c>
      <c r="SO274" s="1" t="s">
        <v>0</v>
      </c>
      <c r="SP274" s="1" t="s">
        <v>0</v>
      </c>
      <c r="SQ274" s="1" t="s">
        <v>0</v>
      </c>
      <c r="SR274" s="1" t="s">
        <v>0</v>
      </c>
      <c r="SS274" s="1" t="s">
        <v>0</v>
      </c>
      <c r="ST274" s="1" t="s">
        <v>0</v>
      </c>
      <c r="SU274" s="1" t="s">
        <v>0</v>
      </c>
      <c r="SV274" s="1" t="s">
        <v>0</v>
      </c>
      <c r="SW274" s="1" t="s">
        <v>0</v>
      </c>
      <c r="SX274" s="1" t="s">
        <v>0</v>
      </c>
      <c r="SY274" s="1" t="s">
        <v>0</v>
      </c>
      <c r="SZ274" s="1" t="s">
        <v>0</v>
      </c>
      <c r="TA274" s="1" t="s">
        <v>0</v>
      </c>
      <c r="TB274" s="1" t="s">
        <v>0</v>
      </c>
      <c r="TC274" s="1" t="s">
        <v>0</v>
      </c>
      <c r="TD274" s="1" t="s">
        <v>0</v>
      </c>
      <c r="TE274" s="1" t="s">
        <v>0</v>
      </c>
      <c r="TF274" s="1" t="s">
        <v>0</v>
      </c>
      <c r="TG274" s="1" t="s">
        <v>0</v>
      </c>
      <c r="TH274" s="1" t="s">
        <v>0</v>
      </c>
      <c r="TI274" s="1" t="s">
        <v>0</v>
      </c>
      <c r="TJ274" s="1" t="s">
        <v>0</v>
      </c>
      <c r="TK274" s="1" t="s">
        <v>0</v>
      </c>
      <c r="TL274" s="1" t="s">
        <v>0</v>
      </c>
      <c r="TM274" s="1" t="s">
        <v>0</v>
      </c>
      <c r="TN274" s="1" t="s">
        <v>0</v>
      </c>
      <c r="TO274" s="1" t="s">
        <v>0</v>
      </c>
      <c r="TP274" s="1" t="s">
        <v>0</v>
      </c>
      <c r="TQ274" s="1" t="s">
        <v>0</v>
      </c>
      <c r="TR274" s="1" t="s">
        <v>0</v>
      </c>
      <c r="TS274" s="1" t="s">
        <v>0</v>
      </c>
      <c r="TT274" s="1" t="s">
        <v>0</v>
      </c>
      <c r="TU274" s="1" t="s">
        <v>0</v>
      </c>
      <c r="TV274" s="1" t="s">
        <v>0</v>
      </c>
      <c r="TW274" s="1" t="s">
        <v>0</v>
      </c>
      <c r="TX274" s="1" t="s">
        <v>0</v>
      </c>
      <c r="TY274" s="1" t="s">
        <v>0</v>
      </c>
      <c r="TZ274" s="1" t="s">
        <v>0</v>
      </c>
      <c r="UA274" s="1" t="s">
        <v>0</v>
      </c>
      <c r="UB274" s="1" t="s">
        <v>0</v>
      </c>
      <c r="UC274" s="1" t="s">
        <v>0</v>
      </c>
      <c r="UD274" s="1" t="s">
        <v>0</v>
      </c>
      <c r="UE274" s="1" t="s">
        <v>0</v>
      </c>
      <c r="UF274" s="1" t="s">
        <v>0</v>
      </c>
      <c r="UG274" s="1" t="s">
        <v>0</v>
      </c>
      <c r="UH274" s="1" t="s">
        <v>0</v>
      </c>
      <c r="UI274" s="1" t="s">
        <v>0</v>
      </c>
      <c r="UJ274" s="1" t="s">
        <v>0</v>
      </c>
      <c r="UK274" s="1" t="s">
        <v>0</v>
      </c>
      <c r="UL274" s="1" t="s">
        <v>0</v>
      </c>
      <c r="UM274" s="1" t="s">
        <v>0</v>
      </c>
      <c r="UN274" s="1" t="s">
        <v>0</v>
      </c>
      <c r="UO274" s="1" t="s">
        <v>0</v>
      </c>
      <c r="UP274" s="1" t="s">
        <v>0</v>
      </c>
      <c r="UQ274" s="1" t="s">
        <v>0</v>
      </c>
    </row>
    <row r="275" spans="1:563" x14ac:dyDescent="0.25">
      <c r="A275" s="1" t="s">
        <v>1912</v>
      </c>
      <c r="B275" s="1" t="s">
        <v>1218</v>
      </c>
      <c r="C275" s="1" t="s">
        <v>1219</v>
      </c>
      <c r="D275" s="1" t="s">
        <v>0</v>
      </c>
      <c r="E275" s="1" t="s">
        <v>0</v>
      </c>
      <c r="F275" s="1" t="s">
        <v>0</v>
      </c>
      <c r="G275" s="1" t="s">
        <v>0</v>
      </c>
      <c r="H275" s="1" t="s">
        <v>0</v>
      </c>
      <c r="I275" s="1" t="s">
        <v>0</v>
      </c>
      <c r="J275" s="1" t="s">
        <v>0</v>
      </c>
      <c r="K275" s="1" t="s">
        <v>0</v>
      </c>
      <c r="L275" s="1" t="s">
        <v>0</v>
      </c>
      <c r="M275" s="1" t="s">
        <v>0</v>
      </c>
      <c r="N275" s="1" t="s">
        <v>0</v>
      </c>
      <c r="O275" s="1" t="s">
        <v>0</v>
      </c>
      <c r="P275" s="1" t="s">
        <v>0</v>
      </c>
      <c r="Q275" s="1" t="s">
        <v>0</v>
      </c>
      <c r="R275" s="1" t="s">
        <v>0</v>
      </c>
      <c r="S275" s="1" t="s">
        <v>0</v>
      </c>
      <c r="T275" s="1" t="s">
        <v>0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0</v>
      </c>
      <c r="Z275" s="1" t="s">
        <v>0</v>
      </c>
      <c r="AA275" s="1" t="s">
        <v>0</v>
      </c>
      <c r="AB275" s="1" t="s">
        <v>0</v>
      </c>
      <c r="AC275" s="1" t="s">
        <v>0</v>
      </c>
      <c r="AD275" s="1" t="s">
        <v>0</v>
      </c>
      <c r="AE275" s="1" t="s">
        <v>0</v>
      </c>
      <c r="AF275" s="1" t="s">
        <v>0</v>
      </c>
      <c r="AG275" s="1" t="s">
        <v>0</v>
      </c>
      <c r="AH275" s="1" t="s">
        <v>0</v>
      </c>
      <c r="AI275" s="1" t="s">
        <v>0</v>
      </c>
      <c r="AJ275" s="1" t="s">
        <v>0</v>
      </c>
      <c r="AK275" s="1" t="s">
        <v>0</v>
      </c>
      <c r="AL275" s="1" t="s">
        <v>0</v>
      </c>
      <c r="AM275" s="1" t="s">
        <v>0</v>
      </c>
      <c r="AN275" s="1" t="s">
        <v>0</v>
      </c>
      <c r="AO275" s="1" t="s">
        <v>0</v>
      </c>
      <c r="AP275" s="1" t="s">
        <v>0</v>
      </c>
      <c r="AQ275" s="1" t="s">
        <v>0</v>
      </c>
      <c r="AR275" s="1" t="s">
        <v>0</v>
      </c>
      <c r="AS275" s="1" t="s">
        <v>0</v>
      </c>
      <c r="AT275" s="1" t="s">
        <v>0</v>
      </c>
      <c r="AU275" s="1" t="s">
        <v>0</v>
      </c>
      <c r="AV275" s="1" t="s">
        <v>0</v>
      </c>
      <c r="AW275" s="1" t="s">
        <v>0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 t="s">
        <v>0</v>
      </c>
      <c r="BC275" s="1" t="s">
        <v>0</v>
      </c>
      <c r="BD275" s="1" t="s">
        <v>0</v>
      </c>
      <c r="BE275" s="1" t="s">
        <v>0</v>
      </c>
      <c r="BF275" s="1" t="s">
        <v>0</v>
      </c>
      <c r="BG275" s="1" t="s">
        <v>0</v>
      </c>
      <c r="BH275" s="1" t="s">
        <v>0</v>
      </c>
      <c r="BI275" s="1" t="s">
        <v>0</v>
      </c>
      <c r="BJ275" s="1" t="s">
        <v>0</v>
      </c>
      <c r="BK275" s="1" t="s">
        <v>0</v>
      </c>
      <c r="BL275" s="1" t="s">
        <v>0</v>
      </c>
      <c r="BM275" s="1" t="s">
        <v>0</v>
      </c>
      <c r="BN275" s="1" t="s">
        <v>0</v>
      </c>
      <c r="BO275" s="1" t="s">
        <v>0</v>
      </c>
      <c r="BP275" s="1" t="s">
        <v>0</v>
      </c>
      <c r="BQ275" s="1" t="s">
        <v>0</v>
      </c>
      <c r="BR275" s="1" t="s">
        <v>0</v>
      </c>
      <c r="BS275" s="1" t="s">
        <v>0</v>
      </c>
      <c r="BT275" s="1" t="s">
        <v>0</v>
      </c>
      <c r="BU275" s="1" t="s">
        <v>0</v>
      </c>
      <c r="BV275" s="1" t="s">
        <v>0</v>
      </c>
      <c r="BW275" s="1" t="s">
        <v>0</v>
      </c>
      <c r="BX275" s="1" t="s">
        <v>0</v>
      </c>
      <c r="BY275" s="1" t="s">
        <v>0</v>
      </c>
      <c r="BZ275" s="1" t="s">
        <v>0</v>
      </c>
      <c r="CA275" s="1" t="s">
        <v>0</v>
      </c>
      <c r="CB275" s="1" t="s">
        <v>0</v>
      </c>
      <c r="CC275" s="1" t="s">
        <v>0</v>
      </c>
      <c r="CD275" s="1" t="s">
        <v>0</v>
      </c>
      <c r="CE275" s="1" t="s">
        <v>0</v>
      </c>
      <c r="CF275" s="1" t="s">
        <v>0</v>
      </c>
      <c r="CG275" s="1" t="s">
        <v>0</v>
      </c>
      <c r="CH275" s="1" t="s">
        <v>0</v>
      </c>
      <c r="CI275" s="1" t="s">
        <v>0</v>
      </c>
      <c r="CJ275" s="1" t="s">
        <v>0</v>
      </c>
      <c r="CK275" s="1" t="s">
        <v>0</v>
      </c>
      <c r="CL275" s="1" t="s">
        <v>0</v>
      </c>
      <c r="CM275" s="1" t="s">
        <v>0</v>
      </c>
      <c r="CN275" s="1" t="s">
        <v>0</v>
      </c>
      <c r="CO275" s="1" t="s">
        <v>0</v>
      </c>
      <c r="CP275" s="1" t="s">
        <v>0</v>
      </c>
      <c r="CQ275" s="1" t="s">
        <v>0</v>
      </c>
      <c r="CR275" s="1" t="s">
        <v>0</v>
      </c>
      <c r="CS275" s="1" t="s">
        <v>0</v>
      </c>
      <c r="CT275" s="1" t="s">
        <v>0</v>
      </c>
      <c r="CU275" s="1" t="s">
        <v>0</v>
      </c>
      <c r="CV275" s="1" t="s">
        <v>0</v>
      </c>
      <c r="CW275" s="1" t="s">
        <v>0</v>
      </c>
      <c r="CX275" s="1" t="s">
        <v>0</v>
      </c>
      <c r="CY275" s="1" t="s">
        <v>0</v>
      </c>
      <c r="CZ275" s="1" t="s">
        <v>0</v>
      </c>
      <c r="DA275" s="1" t="s">
        <v>0</v>
      </c>
      <c r="DB275" s="1" t="s">
        <v>0</v>
      </c>
      <c r="DC275" s="1" t="s">
        <v>0</v>
      </c>
      <c r="DD275" s="1" t="s">
        <v>0</v>
      </c>
      <c r="DE275" s="1" t="s">
        <v>0</v>
      </c>
      <c r="DF275" s="1" t="s">
        <v>0</v>
      </c>
      <c r="DG275" s="1" t="s">
        <v>0</v>
      </c>
      <c r="DH275" s="1" t="s">
        <v>0</v>
      </c>
      <c r="DI275" s="1" t="s">
        <v>0</v>
      </c>
      <c r="DJ275" s="1" t="s">
        <v>0</v>
      </c>
      <c r="DK275" s="1" t="s">
        <v>0</v>
      </c>
      <c r="DL275" s="1" t="s">
        <v>0</v>
      </c>
      <c r="DM275" s="1" t="s">
        <v>0</v>
      </c>
      <c r="DN275" s="1" t="s">
        <v>0</v>
      </c>
      <c r="DO275" s="1" t="s">
        <v>0</v>
      </c>
      <c r="DP275" s="1" t="s">
        <v>0</v>
      </c>
      <c r="DQ275" s="1" t="s">
        <v>0</v>
      </c>
      <c r="DR275" s="1" t="s">
        <v>0</v>
      </c>
      <c r="DS275" s="1" t="s">
        <v>0</v>
      </c>
      <c r="DT275" s="1" t="s">
        <v>0</v>
      </c>
      <c r="DU275" s="1" t="s">
        <v>0</v>
      </c>
      <c r="DV275" s="1" t="s">
        <v>0</v>
      </c>
      <c r="DW275" s="1" t="s">
        <v>0</v>
      </c>
      <c r="DX275" s="1" t="s">
        <v>0</v>
      </c>
      <c r="DY275" s="1" t="s">
        <v>0</v>
      </c>
      <c r="DZ275" s="1" t="s">
        <v>0</v>
      </c>
      <c r="EA275" s="1" t="s">
        <v>0</v>
      </c>
      <c r="EB275" s="1" t="s">
        <v>0</v>
      </c>
      <c r="EC275" s="1" t="s">
        <v>0</v>
      </c>
      <c r="ED275" s="1" t="s">
        <v>0</v>
      </c>
      <c r="EE275" s="1" t="s">
        <v>0</v>
      </c>
      <c r="EF275" s="1" t="s">
        <v>0</v>
      </c>
      <c r="EG275" s="1" t="s">
        <v>0</v>
      </c>
      <c r="EH275" s="1" t="s">
        <v>0</v>
      </c>
      <c r="EI275" s="1" t="s">
        <v>0</v>
      </c>
      <c r="EJ275" s="1" t="s">
        <v>0</v>
      </c>
      <c r="EK275" s="1" t="s">
        <v>0</v>
      </c>
      <c r="EL275" s="1" t="s">
        <v>0</v>
      </c>
      <c r="EM275" s="1" t="s">
        <v>0</v>
      </c>
      <c r="EN275" s="1" t="s">
        <v>0</v>
      </c>
      <c r="EO275" s="1" t="s">
        <v>0</v>
      </c>
      <c r="EP275" s="1" t="s">
        <v>0</v>
      </c>
      <c r="EQ275" s="1" t="s">
        <v>0</v>
      </c>
      <c r="ER275" s="1" t="s">
        <v>0</v>
      </c>
      <c r="ES275" s="1" t="s">
        <v>0</v>
      </c>
      <c r="ET275" s="1" t="s">
        <v>0</v>
      </c>
      <c r="EU275" s="1" t="s">
        <v>0</v>
      </c>
      <c r="EV275" s="1" t="s">
        <v>0</v>
      </c>
      <c r="EW275" s="1" t="s">
        <v>0</v>
      </c>
      <c r="EX275" s="1" t="s">
        <v>0</v>
      </c>
      <c r="EY275" s="1" t="s">
        <v>0</v>
      </c>
      <c r="EZ275" s="1" t="s">
        <v>0</v>
      </c>
      <c r="FA275" s="1" t="s">
        <v>0</v>
      </c>
      <c r="FB275" s="1" t="s">
        <v>0</v>
      </c>
      <c r="FC275" s="1" t="s">
        <v>0</v>
      </c>
      <c r="FD275" s="1" t="s">
        <v>0</v>
      </c>
      <c r="FE275" s="1" t="s">
        <v>0</v>
      </c>
      <c r="FF275" s="1" t="s">
        <v>0</v>
      </c>
      <c r="FG275" s="1" t="s">
        <v>0</v>
      </c>
      <c r="FH275" s="1" t="s">
        <v>0</v>
      </c>
      <c r="FI275" s="1" t="s">
        <v>0</v>
      </c>
      <c r="FJ275" s="1" t="s">
        <v>0</v>
      </c>
      <c r="FK275" s="1" t="s">
        <v>0</v>
      </c>
      <c r="FL275" s="1" t="s">
        <v>0</v>
      </c>
      <c r="FM275" s="1" t="s">
        <v>0</v>
      </c>
      <c r="FN275" s="1" t="s">
        <v>0</v>
      </c>
      <c r="FO275" s="1" t="s">
        <v>0</v>
      </c>
      <c r="FP275" s="1" t="s">
        <v>0</v>
      </c>
      <c r="FQ275" s="1" t="s">
        <v>0</v>
      </c>
      <c r="FR275" s="1" t="s">
        <v>0</v>
      </c>
      <c r="FS275" s="1" t="s">
        <v>0</v>
      </c>
      <c r="FT275" s="1" t="s">
        <v>0</v>
      </c>
      <c r="FU275" s="1" t="s">
        <v>0</v>
      </c>
      <c r="FV275" s="1" t="s">
        <v>0</v>
      </c>
      <c r="FW275" s="1" t="s">
        <v>0</v>
      </c>
      <c r="FX275" s="1" t="s">
        <v>0</v>
      </c>
      <c r="FY275" s="1" t="s">
        <v>0</v>
      </c>
      <c r="FZ275" s="1" t="s">
        <v>0</v>
      </c>
      <c r="GA275" s="1" t="s">
        <v>0</v>
      </c>
      <c r="GB275" s="1" t="s">
        <v>0</v>
      </c>
      <c r="GC275" s="1" t="s">
        <v>0</v>
      </c>
      <c r="GD275" s="1" t="s">
        <v>0</v>
      </c>
      <c r="GE275" s="1" t="s">
        <v>0</v>
      </c>
      <c r="GF275" s="1" t="s">
        <v>0</v>
      </c>
      <c r="GG275" s="1" t="s">
        <v>0</v>
      </c>
      <c r="GH275" s="1" t="s">
        <v>0</v>
      </c>
      <c r="GI275" s="1" t="s">
        <v>0</v>
      </c>
      <c r="GJ275" s="1" t="s">
        <v>0</v>
      </c>
      <c r="GK275" s="1" t="s">
        <v>0</v>
      </c>
      <c r="GL275" s="1" t="s">
        <v>0</v>
      </c>
      <c r="GM275" s="1" t="s">
        <v>0</v>
      </c>
      <c r="GN275" s="1" t="s">
        <v>0</v>
      </c>
      <c r="GO275" s="1" t="s">
        <v>0</v>
      </c>
      <c r="GP275" s="1" t="s">
        <v>0</v>
      </c>
      <c r="GQ275" s="1" t="s">
        <v>0</v>
      </c>
      <c r="GR275" s="1" t="s">
        <v>0</v>
      </c>
      <c r="GS275" s="1" t="s">
        <v>0</v>
      </c>
      <c r="GT275" s="1" t="s">
        <v>0</v>
      </c>
      <c r="GU275" s="1" t="s">
        <v>0</v>
      </c>
      <c r="GV275" s="1" t="s">
        <v>0</v>
      </c>
      <c r="GW275" s="1" t="s">
        <v>0</v>
      </c>
      <c r="GX275" s="1" t="s">
        <v>0</v>
      </c>
      <c r="GY275" s="1" t="s">
        <v>0</v>
      </c>
      <c r="GZ275" s="1" t="s">
        <v>0</v>
      </c>
      <c r="HA275" s="1" t="s">
        <v>0</v>
      </c>
      <c r="HB275" s="1" t="s">
        <v>0</v>
      </c>
      <c r="HC275" s="1" t="s">
        <v>0</v>
      </c>
      <c r="HD275" s="1" t="s">
        <v>0</v>
      </c>
      <c r="HE275" s="1" t="s">
        <v>0</v>
      </c>
      <c r="HF275" s="1" t="s">
        <v>0</v>
      </c>
      <c r="HG275" s="1" t="s">
        <v>0</v>
      </c>
      <c r="HH275" s="1" t="s">
        <v>0</v>
      </c>
      <c r="HI275" s="1" t="s">
        <v>0</v>
      </c>
      <c r="HJ275" s="1" t="s">
        <v>0</v>
      </c>
      <c r="HK275" s="1" t="s">
        <v>0</v>
      </c>
      <c r="HL275" s="1" t="s">
        <v>0</v>
      </c>
      <c r="HM275" s="1" t="s">
        <v>0</v>
      </c>
      <c r="HN275" s="1" t="s">
        <v>0</v>
      </c>
      <c r="HO275" s="1" t="s">
        <v>0</v>
      </c>
      <c r="HP275" s="1" t="s">
        <v>0</v>
      </c>
      <c r="HQ275" s="1" t="s">
        <v>0</v>
      </c>
      <c r="HR275" s="1" t="s">
        <v>0</v>
      </c>
      <c r="HS275" s="1" t="s">
        <v>0</v>
      </c>
      <c r="HT275" s="1" t="s">
        <v>0</v>
      </c>
      <c r="HU275" s="1" t="s">
        <v>0</v>
      </c>
      <c r="HV275" s="1" t="s">
        <v>0</v>
      </c>
      <c r="HW275" s="1" t="s">
        <v>0</v>
      </c>
      <c r="HX275" s="1" t="s">
        <v>0</v>
      </c>
      <c r="HY275" s="1" t="s">
        <v>0</v>
      </c>
      <c r="HZ275" s="1" t="s">
        <v>0</v>
      </c>
      <c r="IA275" s="1" t="s">
        <v>0</v>
      </c>
      <c r="IB275" s="1" t="s">
        <v>0</v>
      </c>
      <c r="IC275" s="1" t="s">
        <v>0</v>
      </c>
      <c r="ID275" s="1" t="s">
        <v>0</v>
      </c>
      <c r="IE275" s="1" t="s">
        <v>0</v>
      </c>
      <c r="IF275" s="1" t="s">
        <v>0</v>
      </c>
      <c r="IG275" s="1" t="s">
        <v>0</v>
      </c>
      <c r="IH275" s="1" t="s">
        <v>0</v>
      </c>
      <c r="II275" s="1" t="s">
        <v>0</v>
      </c>
      <c r="IJ275" s="1" t="s">
        <v>0</v>
      </c>
      <c r="IK275" s="1" t="s">
        <v>0</v>
      </c>
      <c r="IL275" s="1" t="s">
        <v>0</v>
      </c>
      <c r="IM275" s="1" t="s">
        <v>0</v>
      </c>
      <c r="IN275" s="1" t="s">
        <v>0</v>
      </c>
      <c r="IO275" s="1" t="s">
        <v>0</v>
      </c>
      <c r="IP275" s="1" t="s">
        <v>0</v>
      </c>
      <c r="IQ275" s="1" t="s">
        <v>0</v>
      </c>
      <c r="IR275" s="1" t="s">
        <v>0</v>
      </c>
      <c r="IS275" s="1" t="s">
        <v>0</v>
      </c>
      <c r="IT275" s="1" t="s">
        <v>0</v>
      </c>
      <c r="IU275" s="1" t="s">
        <v>0</v>
      </c>
      <c r="IV275" s="1" t="s">
        <v>0</v>
      </c>
      <c r="IW275" s="1" t="s">
        <v>0</v>
      </c>
      <c r="IX275" s="1" t="s">
        <v>0</v>
      </c>
      <c r="IY275" s="1" t="s">
        <v>0</v>
      </c>
      <c r="IZ275" s="1" t="s">
        <v>0</v>
      </c>
      <c r="JA275" s="1" t="s">
        <v>0</v>
      </c>
      <c r="JB275" s="1" t="s">
        <v>0</v>
      </c>
      <c r="JC275" s="1" t="s">
        <v>0</v>
      </c>
      <c r="JD275" s="1" t="s">
        <v>0</v>
      </c>
      <c r="JE275" s="1" t="s">
        <v>0</v>
      </c>
      <c r="JF275" s="1" t="s">
        <v>0</v>
      </c>
      <c r="JG275" s="1" t="s">
        <v>0</v>
      </c>
      <c r="JH275" s="1" t="s">
        <v>0</v>
      </c>
      <c r="JI275" s="1" t="s">
        <v>0</v>
      </c>
      <c r="JJ275" s="1" t="s">
        <v>0</v>
      </c>
      <c r="JK275" s="1" t="s">
        <v>0</v>
      </c>
      <c r="JL275" s="1" t="s">
        <v>0</v>
      </c>
      <c r="JM275" s="1" t="s">
        <v>0</v>
      </c>
      <c r="JN275" s="1" t="s">
        <v>0</v>
      </c>
      <c r="JO275" s="1" t="s">
        <v>0</v>
      </c>
      <c r="JP275" s="1" t="s">
        <v>0</v>
      </c>
      <c r="JQ275" s="1" t="s">
        <v>0</v>
      </c>
      <c r="JR275" s="1" t="s">
        <v>0</v>
      </c>
      <c r="JS275" s="1" t="s">
        <v>0</v>
      </c>
      <c r="JT275" s="1" t="s">
        <v>0</v>
      </c>
      <c r="JU275" s="1" t="s">
        <v>0</v>
      </c>
      <c r="JV275" s="1" t="s">
        <v>0</v>
      </c>
      <c r="JW275" s="1" t="s">
        <v>0</v>
      </c>
      <c r="JX275" s="1" t="s">
        <v>0</v>
      </c>
      <c r="JY275" s="1" t="s">
        <v>0</v>
      </c>
      <c r="JZ275" s="1" t="s">
        <v>0</v>
      </c>
      <c r="KA275" s="1" t="s">
        <v>0</v>
      </c>
      <c r="KB275" s="1" t="s">
        <v>0</v>
      </c>
      <c r="KC275" s="1" t="s">
        <v>0</v>
      </c>
      <c r="KD275" s="1" t="s">
        <v>0</v>
      </c>
      <c r="KE275" s="1" t="s">
        <v>0</v>
      </c>
      <c r="KF275" s="1" t="s">
        <v>0</v>
      </c>
      <c r="KG275" s="1" t="s">
        <v>0</v>
      </c>
      <c r="KH275" s="1" t="s">
        <v>0</v>
      </c>
      <c r="KI275" s="1" t="s">
        <v>0</v>
      </c>
      <c r="KJ275" s="1" t="s">
        <v>0</v>
      </c>
      <c r="KK275" s="1" t="s">
        <v>0</v>
      </c>
      <c r="KL275" s="1" t="s">
        <v>0</v>
      </c>
      <c r="KM275" s="1" t="s">
        <v>0</v>
      </c>
      <c r="KN275" s="1" t="s">
        <v>0</v>
      </c>
      <c r="KO275" s="1" t="s">
        <v>0</v>
      </c>
      <c r="KP275" s="1" t="s">
        <v>0</v>
      </c>
      <c r="KQ275" s="1" t="s">
        <v>0</v>
      </c>
      <c r="KR275" s="1" t="s">
        <v>0</v>
      </c>
      <c r="KS275" s="1" t="s">
        <v>0</v>
      </c>
      <c r="KT275" s="1" t="s">
        <v>0</v>
      </c>
      <c r="KU275" s="1" t="s">
        <v>0</v>
      </c>
      <c r="KV275" s="1" t="s">
        <v>0</v>
      </c>
      <c r="KW275" s="1" t="s">
        <v>0</v>
      </c>
      <c r="KX275" s="1" t="s">
        <v>0</v>
      </c>
      <c r="KY275" s="1" t="s">
        <v>0</v>
      </c>
      <c r="KZ275" s="1" t="s">
        <v>0</v>
      </c>
      <c r="LA275" s="1" t="s">
        <v>0</v>
      </c>
      <c r="LB275" s="1" t="s">
        <v>0</v>
      </c>
      <c r="LC275" s="1" t="s">
        <v>0</v>
      </c>
      <c r="LD275" s="1" t="s">
        <v>0</v>
      </c>
      <c r="LE275" s="1" t="s">
        <v>0</v>
      </c>
      <c r="LF275" s="1" t="s">
        <v>0</v>
      </c>
      <c r="LG275" s="1" t="s">
        <v>0</v>
      </c>
      <c r="LH275" s="1" t="s">
        <v>0</v>
      </c>
      <c r="LI275" s="1" t="s">
        <v>0</v>
      </c>
      <c r="LJ275" s="1" t="s">
        <v>0</v>
      </c>
      <c r="LK275" s="1" t="s">
        <v>0</v>
      </c>
      <c r="LL275" s="1" t="s">
        <v>0</v>
      </c>
      <c r="LM275" s="1" t="s">
        <v>0</v>
      </c>
      <c r="LN275" s="1" t="s">
        <v>0</v>
      </c>
      <c r="LO275" s="1" t="s">
        <v>0</v>
      </c>
      <c r="LP275" s="1" t="s">
        <v>0</v>
      </c>
      <c r="LQ275" s="1" t="s">
        <v>0</v>
      </c>
      <c r="LR275" s="1" t="s">
        <v>0</v>
      </c>
      <c r="LS275" s="1" t="s">
        <v>0</v>
      </c>
      <c r="LT275" s="1" t="s">
        <v>0</v>
      </c>
      <c r="LU275" s="1" t="s">
        <v>0</v>
      </c>
      <c r="LV275" s="1" t="s">
        <v>0</v>
      </c>
      <c r="LW275" s="1" t="s">
        <v>0</v>
      </c>
      <c r="LX275" s="1" t="s">
        <v>0</v>
      </c>
      <c r="LY275" s="1" t="s">
        <v>0</v>
      </c>
      <c r="LZ275" s="1" t="s">
        <v>0</v>
      </c>
      <c r="MA275" s="1" t="s">
        <v>0</v>
      </c>
      <c r="MB275" s="1" t="s">
        <v>0</v>
      </c>
      <c r="MC275" s="1" t="s">
        <v>0</v>
      </c>
      <c r="MD275" s="1" t="s">
        <v>0</v>
      </c>
      <c r="ME275" s="1" t="s">
        <v>0</v>
      </c>
      <c r="MF275" s="1" t="s">
        <v>0</v>
      </c>
      <c r="MG275" s="1" t="s">
        <v>0</v>
      </c>
      <c r="MH275" s="1" t="s">
        <v>0</v>
      </c>
      <c r="MI275" s="1" t="s">
        <v>0</v>
      </c>
      <c r="MJ275" s="1" t="s">
        <v>0</v>
      </c>
      <c r="MK275" s="1" t="s">
        <v>0</v>
      </c>
      <c r="ML275" s="1" t="s">
        <v>0</v>
      </c>
      <c r="MM275" s="1" t="s">
        <v>0</v>
      </c>
      <c r="MN275" s="1" t="s">
        <v>0</v>
      </c>
      <c r="MO275" s="1" t="s">
        <v>0</v>
      </c>
      <c r="MP275" s="1" t="s">
        <v>0</v>
      </c>
      <c r="MQ275" s="1" t="s">
        <v>0</v>
      </c>
      <c r="MR275" s="1" t="s">
        <v>0</v>
      </c>
      <c r="MS275" s="1" t="s">
        <v>0</v>
      </c>
      <c r="MT275" s="1" t="s">
        <v>0</v>
      </c>
      <c r="MU275" s="1" t="s">
        <v>0</v>
      </c>
      <c r="MV275" s="1" t="s">
        <v>0</v>
      </c>
      <c r="MW275" s="1" t="s">
        <v>0</v>
      </c>
      <c r="MX275" s="1" t="s">
        <v>0</v>
      </c>
      <c r="MY275" s="1" t="s">
        <v>0</v>
      </c>
      <c r="MZ275" s="1" t="s">
        <v>0</v>
      </c>
      <c r="NA275" s="1" t="s">
        <v>0</v>
      </c>
      <c r="NB275" s="1" t="s">
        <v>0</v>
      </c>
      <c r="NC275" s="1" t="s">
        <v>0</v>
      </c>
      <c r="ND275" s="1" t="s">
        <v>0</v>
      </c>
      <c r="NE275" s="1" t="s">
        <v>0</v>
      </c>
      <c r="NF275" s="1" t="s">
        <v>0</v>
      </c>
      <c r="NG275" s="1" t="s">
        <v>0</v>
      </c>
      <c r="NH275" s="1" t="s">
        <v>0</v>
      </c>
      <c r="NI275" s="1" t="s">
        <v>0</v>
      </c>
      <c r="NJ275" s="1" t="s">
        <v>0</v>
      </c>
      <c r="NK275" s="1" t="s">
        <v>0</v>
      </c>
      <c r="NL275" s="1" t="s">
        <v>0</v>
      </c>
      <c r="NM275" s="1" t="s">
        <v>0</v>
      </c>
      <c r="NN275" s="1" t="s">
        <v>0</v>
      </c>
      <c r="NO275" s="1" t="s">
        <v>0</v>
      </c>
      <c r="NP275" s="1" t="s">
        <v>0</v>
      </c>
      <c r="NQ275" s="1" t="s">
        <v>0</v>
      </c>
      <c r="NR275" s="1" t="s">
        <v>0</v>
      </c>
      <c r="NS275" s="1" t="s">
        <v>0</v>
      </c>
      <c r="NT275" s="1" t="s">
        <v>0</v>
      </c>
      <c r="NU275" s="1" t="s">
        <v>0</v>
      </c>
      <c r="NV275" s="1" t="s">
        <v>0</v>
      </c>
      <c r="NW275" s="1" t="s">
        <v>0</v>
      </c>
      <c r="NX275" s="1" t="s">
        <v>0</v>
      </c>
      <c r="NY275" s="1" t="s">
        <v>0</v>
      </c>
      <c r="NZ275" s="1" t="s">
        <v>0</v>
      </c>
      <c r="OA275" s="1" t="s">
        <v>0</v>
      </c>
      <c r="OB275" s="1" t="s">
        <v>0</v>
      </c>
      <c r="OC275" s="1" t="s">
        <v>0</v>
      </c>
      <c r="OD275" s="1" t="s">
        <v>0</v>
      </c>
      <c r="OE275" s="1" t="s">
        <v>0</v>
      </c>
      <c r="OF275" s="1" t="s">
        <v>0</v>
      </c>
      <c r="OG275" s="1" t="s">
        <v>0</v>
      </c>
      <c r="OH275" s="1" t="s">
        <v>0</v>
      </c>
      <c r="OI275" s="1" t="s">
        <v>0</v>
      </c>
      <c r="OJ275" s="1" t="s">
        <v>0</v>
      </c>
      <c r="OK275" s="1" t="s">
        <v>0</v>
      </c>
      <c r="OL275" s="1" t="s">
        <v>0</v>
      </c>
      <c r="OM275" s="1" t="s">
        <v>0</v>
      </c>
      <c r="ON275" s="1" t="s">
        <v>0</v>
      </c>
      <c r="OO275" s="1" t="s">
        <v>0</v>
      </c>
      <c r="OP275" s="1" t="s">
        <v>0</v>
      </c>
      <c r="OQ275" s="1" t="s">
        <v>0</v>
      </c>
      <c r="OR275" s="1" t="s">
        <v>0</v>
      </c>
      <c r="OS275" s="1" t="s">
        <v>0</v>
      </c>
      <c r="OT275" s="1" t="s">
        <v>0</v>
      </c>
      <c r="OU275" s="1" t="s">
        <v>0</v>
      </c>
      <c r="OV275" s="1" t="s">
        <v>0</v>
      </c>
      <c r="OW275" s="1" t="s">
        <v>0</v>
      </c>
      <c r="OX275" s="1" t="s">
        <v>0</v>
      </c>
      <c r="OY275" s="1" t="s">
        <v>0</v>
      </c>
      <c r="OZ275" s="1" t="s">
        <v>0</v>
      </c>
      <c r="PA275" s="1" t="s">
        <v>0</v>
      </c>
      <c r="PB275" s="1" t="s">
        <v>0</v>
      </c>
      <c r="PC275" s="1" t="s">
        <v>0</v>
      </c>
      <c r="PD275" s="1" t="s">
        <v>0</v>
      </c>
      <c r="PE275" s="1" t="s">
        <v>0</v>
      </c>
      <c r="PF275" s="1" t="s">
        <v>0</v>
      </c>
      <c r="PG275" s="1" t="s">
        <v>0</v>
      </c>
      <c r="PH275" s="1" t="s">
        <v>0</v>
      </c>
      <c r="PI275" s="1" t="s">
        <v>0</v>
      </c>
      <c r="PJ275" s="1" t="s">
        <v>0</v>
      </c>
      <c r="PK275" s="1" t="s">
        <v>0</v>
      </c>
      <c r="PL275" s="1" t="s">
        <v>0</v>
      </c>
      <c r="PM275" s="1" t="s">
        <v>0</v>
      </c>
      <c r="PN275" s="1" t="s">
        <v>0</v>
      </c>
      <c r="PO275" s="1" t="s">
        <v>0</v>
      </c>
      <c r="PP275" s="1" t="s">
        <v>0</v>
      </c>
      <c r="PQ275" s="1" t="s">
        <v>0</v>
      </c>
      <c r="PR275" s="1" t="s">
        <v>0</v>
      </c>
      <c r="PS275" s="1" t="s">
        <v>0</v>
      </c>
      <c r="PT275" s="1" t="s">
        <v>0</v>
      </c>
      <c r="PU275" s="1" t="s">
        <v>0</v>
      </c>
      <c r="PV275" s="1" t="s">
        <v>0</v>
      </c>
      <c r="PW275" s="1" t="s">
        <v>0</v>
      </c>
      <c r="PX275" s="1" t="s">
        <v>0</v>
      </c>
      <c r="PY275" s="1" t="s">
        <v>0</v>
      </c>
      <c r="PZ275" s="1" t="s">
        <v>0</v>
      </c>
      <c r="QA275" s="1" t="s">
        <v>0</v>
      </c>
      <c r="QB275" s="1" t="s">
        <v>0</v>
      </c>
      <c r="QC275" s="1" t="s">
        <v>0</v>
      </c>
      <c r="QD275" s="1" t="s">
        <v>0</v>
      </c>
      <c r="QE275" s="1" t="s">
        <v>0</v>
      </c>
      <c r="QF275" s="1" t="s">
        <v>0</v>
      </c>
      <c r="QG275" s="1" t="s">
        <v>0</v>
      </c>
      <c r="QH275" s="1" t="s">
        <v>0</v>
      </c>
      <c r="QI275" s="1" t="s">
        <v>0</v>
      </c>
      <c r="QJ275" s="1" t="s">
        <v>0</v>
      </c>
      <c r="QK275" s="1" t="s">
        <v>0</v>
      </c>
      <c r="QL275" s="1" t="s">
        <v>0</v>
      </c>
      <c r="QM275" s="1" t="s">
        <v>0</v>
      </c>
      <c r="QN275" s="1" t="s">
        <v>0</v>
      </c>
      <c r="QO275" s="1" t="s">
        <v>0</v>
      </c>
      <c r="QP275" s="1" t="s">
        <v>0</v>
      </c>
      <c r="QQ275" s="1" t="s">
        <v>0</v>
      </c>
      <c r="QR275" s="1" t="s">
        <v>0</v>
      </c>
      <c r="QS275" s="1" t="s">
        <v>0</v>
      </c>
      <c r="QT275" s="1" t="s">
        <v>0</v>
      </c>
      <c r="QU275" s="1" t="s">
        <v>0</v>
      </c>
      <c r="QV275" s="1" t="s">
        <v>0</v>
      </c>
      <c r="QW275" s="1" t="s">
        <v>0</v>
      </c>
      <c r="QX275" s="1" t="s">
        <v>0</v>
      </c>
      <c r="QY275" s="1" t="s">
        <v>0</v>
      </c>
      <c r="QZ275" s="1" t="s">
        <v>0</v>
      </c>
      <c r="RA275" s="1" t="s">
        <v>0</v>
      </c>
      <c r="RB275" s="1" t="s">
        <v>0</v>
      </c>
      <c r="RC275" s="1" t="s">
        <v>0</v>
      </c>
      <c r="RD275" s="1" t="s">
        <v>0</v>
      </c>
      <c r="RE275" s="1" t="s">
        <v>0</v>
      </c>
      <c r="RF275" s="1" t="s">
        <v>0</v>
      </c>
      <c r="RG275" s="1" t="s">
        <v>0</v>
      </c>
      <c r="RH275" s="1" t="s">
        <v>0</v>
      </c>
      <c r="RI275" s="1" t="s">
        <v>0</v>
      </c>
      <c r="RJ275" s="1" t="s">
        <v>0</v>
      </c>
      <c r="RK275" s="1" t="s">
        <v>0</v>
      </c>
      <c r="RL275" s="1" t="s">
        <v>0</v>
      </c>
      <c r="RM275" s="1" t="s">
        <v>0</v>
      </c>
      <c r="RN275" s="1" t="s">
        <v>0</v>
      </c>
      <c r="RO275" s="1" t="s">
        <v>0</v>
      </c>
      <c r="RP275" s="1" t="s">
        <v>0</v>
      </c>
      <c r="RQ275" s="1" t="s">
        <v>0</v>
      </c>
      <c r="RR275" s="1" t="s">
        <v>0</v>
      </c>
      <c r="RS275" s="1" t="s">
        <v>0</v>
      </c>
      <c r="RT275" s="1" t="s">
        <v>0</v>
      </c>
      <c r="RU275" s="1" t="s">
        <v>0</v>
      </c>
      <c r="RV275" s="1" t="s">
        <v>0</v>
      </c>
      <c r="RW275" s="1" t="s">
        <v>0</v>
      </c>
      <c r="RX275" s="1" t="s">
        <v>0</v>
      </c>
      <c r="RY275" s="1" t="s">
        <v>0</v>
      </c>
      <c r="RZ275" s="1" t="s">
        <v>0</v>
      </c>
      <c r="SA275" s="1" t="s">
        <v>0</v>
      </c>
      <c r="SB275" s="1" t="s">
        <v>0</v>
      </c>
      <c r="SC275" s="1" t="s">
        <v>0</v>
      </c>
      <c r="SD275" s="1" t="s">
        <v>0</v>
      </c>
      <c r="SE275" s="1" t="s">
        <v>0</v>
      </c>
      <c r="SF275" s="1" t="s">
        <v>0</v>
      </c>
      <c r="SG275" s="1" t="s">
        <v>0</v>
      </c>
      <c r="SH275" s="1" t="s">
        <v>0</v>
      </c>
      <c r="SI275" s="1" t="s">
        <v>0</v>
      </c>
      <c r="SJ275" s="1" t="s">
        <v>0</v>
      </c>
      <c r="SK275" s="1" t="s">
        <v>0</v>
      </c>
      <c r="SL275" s="1" t="s">
        <v>0</v>
      </c>
      <c r="SM275" s="1" t="s">
        <v>0</v>
      </c>
      <c r="SN275" s="1" t="s">
        <v>0</v>
      </c>
      <c r="SO275" s="1" t="s">
        <v>0</v>
      </c>
      <c r="SP275" s="1" t="s">
        <v>0</v>
      </c>
      <c r="SQ275" s="1" t="s">
        <v>0</v>
      </c>
      <c r="SR275" s="1" t="s">
        <v>0</v>
      </c>
      <c r="SS275" s="1" t="s">
        <v>0</v>
      </c>
      <c r="ST275" s="1" t="s">
        <v>0</v>
      </c>
      <c r="SU275" s="1" t="s">
        <v>0</v>
      </c>
      <c r="SV275" s="1" t="s">
        <v>0</v>
      </c>
      <c r="SW275" s="1" t="s">
        <v>0</v>
      </c>
      <c r="SX275" s="1" t="s">
        <v>0</v>
      </c>
      <c r="SY275" s="1" t="s">
        <v>0</v>
      </c>
      <c r="SZ275" s="1" t="s">
        <v>0</v>
      </c>
      <c r="TA275" s="1" t="s">
        <v>0</v>
      </c>
      <c r="TB275" s="1" t="s">
        <v>0</v>
      </c>
      <c r="TC275" s="1" t="s">
        <v>0</v>
      </c>
      <c r="TD275" s="1" t="s">
        <v>0</v>
      </c>
      <c r="TE275" s="1" t="s">
        <v>0</v>
      </c>
      <c r="TF275" s="1" t="s">
        <v>0</v>
      </c>
      <c r="TG275" s="1" t="s">
        <v>0</v>
      </c>
      <c r="TH275" s="1" t="s">
        <v>0</v>
      </c>
      <c r="TI275" s="1" t="s">
        <v>0</v>
      </c>
      <c r="TJ275" s="1" t="s">
        <v>0</v>
      </c>
      <c r="TK275" s="1" t="s">
        <v>0</v>
      </c>
      <c r="TL275" s="1" t="s">
        <v>0</v>
      </c>
      <c r="TM275" s="1" t="s">
        <v>0</v>
      </c>
      <c r="TN275" s="1" t="s">
        <v>0</v>
      </c>
      <c r="TO275" s="1" t="s">
        <v>0</v>
      </c>
      <c r="TP275" s="1" t="s">
        <v>0</v>
      </c>
      <c r="TQ275" s="1" t="s">
        <v>0</v>
      </c>
      <c r="TR275" s="1" t="s">
        <v>0</v>
      </c>
      <c r="TS275" s="1" t="s">
        <v>0</v>
      </c>
      <c r="TT275" s="1" t="s">
        <v>0</v>
      </c>
      <c r="TU275" s="1" t="s">
        <v>0</v>
      </c>
      <c r="TV275" s="1" t="s">
        <v>0</v>
      </c>
      <c r="TW275" s="1" t="s">
        <v>0</v>
      </c>
      <c r="TX275" s="1" t="s">
        <v>0</v>
      </c>
      <c r="TY275" s="1" t="s">
        <v>0</v>
      </c>
      <c r="TZ275" s="1" t="s">
        <v>0</v>
      </c>
      <c r="UA275" s="1" t="s">
        <v>0</v>
      </c>
      <c r="UB275" s="1" t="s">
        <v>0</v>
      </c>
      <c r="UC275" s="1" t="s">
        <v>0</v>
      </c>
      <c r="UD275" s="1" t="s">
        <v>0</v>
      </c>
      <c r="UE275" s="1" t="s">
        <v>0</v>
      </c>
      <c r="UF275" s="1" t="s">
        <v>0</v>
      </c>
      <c r="UG275" s="1" t="s">
        <v>0</v>
      </c>
      <c r="UH275" s="1" t="s">
        <v>0</v>
      </c>
      <c r="UI275" s="1" t="s">
        <v>0</v>
      </c>
      <c r="UJ275" s="1" t="s">
        <v>0</v>
      </c>
      <c r="UK275" s="1" t="s">
        <v>0</v>
      </c>
      <c r="UL275" s="1" t="s">
        <v>0</v>
      </c>
      <c r="UM275" s="1" t="s">
        <v>0</v>
      </c>
      <c r="UN275" s="1" t="s">
        <v>0</v>
      </c>
      <c r="UO275" s="1" t="s">
        <v>0</v>
      </c>
      <c r="UP275" s="1" t="s">
        <v>0</v>
      </c>
      <c r="UQ275" s="1" t="s">
        <v>0</v>
      </c>
    </row>
    <row r="276" spans="1:563" x14ac:dyDescent="0.25">
      <c r="A276" s="1" t="s">
        <v>1913</v>
      </c>
      <c r="B276" s="1" t="s">
        <v>1222</v>
      </c>
      <c r="C276" s="1" t="s">
        <v>1223</v>
      </c>
      <c r="D276" s="1" t="s">
        <v>0</v>
      </c>
      <c r="E276" s="1" t="s">
        <v>0</v>
      </c>
      <c r="F276" s="1" t="s">
        <v>0</v>
      </c>
      <c r="G276" s="1" t="s">
        <v>0</v>
      </c>
      <c r="H276" s="1" t="s">
        <v>0</v>
      </c>
      <c r="I276" s="1" t="s">
        <v>0</v>
      </c>
      <c r="J276" s="1" t="s">
        <v>0</v>
      </c>
      <c r="K276" s="1" t="s">
        <v>0</v>
      </c>
      <c r="L276" s="1" t="s">
        <v>0</v>
      </c>
      <c r="M276" s="1" t="s">
        <v>0</v>
      </c>
      <c r="N276" s="1" t="s">
        <v>0</v>
      </c>
      <c r="O276" s="1" t="s">
        <v>0</v>
      </c>
      <c r="P276" s="1" t="s">
        <v>0</v>
      </c>
      <c r="Q276" s="1" t="s">
        <v>0</v>
      </c>
      <c r="R276" s="1" t="s">
        <v>0</v>
      </c>
      <c r="S276" s="1" t="s">
        <v>0</v>
      </c>
      <c r="T276" s="1" t="s">
        <v>0</v>
      </c>
      <c r="U276" s="1" t="s">
        <v>0</v>
      </c>
      <c r="V276" s="1" t="s">
        <v>0</v>
      </c>
      <c r="W276" s="1" t="s">
        <v>0</v>
      </c>
      <c r="X276" s="1" t="s">
        <v>0</v>
      </c>
      <c r="Y276" s="1" t="s">
        <v>0</v>
      </c>
      <c r="Z276" s="1" t="s">
        <v>0</v>
      </c>
      <c r="AA276" s="1" t="s">
        <v>0</v>
      </c>
      <c r="AB276" s="1" t="s">
        <v>0</v>
      </c>
      <c r="AC276" s="1" t="s">
        <v>0</v>
      </c>
      <c r="AD276" s="1" t="s">
        <v>0</v>
      </c>
      <c r="AE276" s="1" t="s">
        <v>0</v>
      </c>
      <c r="AF276" s="1" t="s">
        <v>0</v>
      </c>
      <c r="AG276" s="1" t="s">
        <v>0</v>
      </c>
      <c r="AH276" s="1" t="s">
        <v>0</v>
      </c>
      <c r="AI276" s="1" t="s">
        <v>0</v>
      </c>
      <c r="AJ276" s="1" t="s">
        <v>0</v>
      </c>
      <c r="AK276" s="1" t="s">
        <v>0</v>
      </c>
      <c r="AL276" s="1" t="s">
        <v>0</v>
      </c>
      <c r="AM276" s="1" t="s">
        <v>0</v>
      </c>
      <c r="AN276" s="1" t="s">
        <v>0</v>
      </c>
      <c r="AO276" s="1" t="s">
        <v>0</v>
      </c>
      <c r="AP276" s="1" t="s">
        <v>0</v>
      </c>
      <c r="AQ276" s="1" t="s">
        <v>0</v>
      </c>
      <c r="AR276" s="1" t="s">
        <v>0</v>
      </c>
      <c r="AS276" s="1" t="s">
        <v>0</v>
      </c>
      <c r="AT276" s="1" t="s">
        <v>0</v>
      </c>
      <c r="AU276" s="1" t="s">
        <v>0</v>
      </c>
      <c r="AV276" s="1" t="s">
        <v>0</v>
      </c>
      <c r="AW276" s="1" t="s">
        <v>0</v>
      </c>
      <c r="AX276" s="1" t="s">
        <v>0</v>
      </c>
      <c r="AY276" s="1" t="s">
        <v>0</v>
      </c>
      <c r="AZ276" s="1" t="s">
        <v>0</v>
      </c>
      <c r="BA276" s="1" t="s">
        <v>0</v>
      </c>
      <c r="BB276" s="1" t="s">
        <v>0</v>
      </c>
      <c r="BC276" s="1" t="s">
        <v>0</v>
      </c>
      <c r="BD276" s="1" t="s">
        <v>0</v>
      </c>
      <c r="BE276" s="1" t="s">
        <v>0</v>
      </c>
      <c r="BF276" s="1" t="s">
        <v>0</v>
      </c>
      <c r="BG276" s="1" t="s">
        <v>0</v>
      </c>
      <c r="BH276" s="1" t="s">
        <v>0</v>
      </c>
      <c r="BI276" s="1" t="s">
        <v>0</v>
      </c>
      <c r="BJ276" s="1" t="s">
        <v>0</v>
      </c>
      <c r="BK276" s="1" t="s">
        <v>0</v>
      </c>
      <c r="BL276" s="1" t="s">
        <v>0</v>
      </c>
      <c r="BM276" s="1" t="s">
        <v>0</v>
      </c>
      <c r="BN276" s="1" t="s">
        <v>0</v>
      </c>
      <c r="BO276" s="1" t="s">
        <v>0</v>
      </c>
      <c r="BP276" s="1" t="s">
        <v>0</v>
      </c>
      <c r="BQ276" s="1" t="s">
        <v>0</v>
      </c>
      <c r="BR276" s="1" t="s">
        <v>0</v>
      </c>
      <c r="BS276" s="1" t="s">
        <v>0</v>
      </c>
      <c r="BT276" s="1" t="s">
        <v>0</v>
      </c>
      <c r="BU276" s="1" t="s">
        <v>0</v>
      </c>
      <c r="BV276" s="1" t="s">
        <v>0</v>
      </c>
      <c r="BW276" s="1" t="s">
        <v>0</v>
      </c>
      <c r="BX276" s="1" t="s">
        <v>0</v>
      </c>
      <c r="BY276" s="1" t="s">
        <v>0</v>
      </c>
      <c r="BZ276" s="1" t="s">
        <v>0</v>
      </c>
      <c r="CA276" s="1" t="s">
        <v>0</v>
      </c>
      <c r="CB276" s="1" t="s">
        <v>0</v>
      </c>
      <c r="CC276" s="1" t="s">
        <v>0</v>
      </c>
      <c r="CD276" s="1" t="s">
        <v>0</v>
      </c>
      <c r="CE276" s="1" t="s">
        <v>0</v>
      </c>
      <c r="CF276" s="1" t="s">
        <v>0</v>
      </c>
      <c r="CG276" s="1" t="s">
        <v>0</v>
      </c>
      <c r="CH276" s="1" t="s">
        <v>0</v>
      </c>
      <c r="CI276" s="1" t="s">
        <v>0</v>
      </c>
      <c r="CJ276" s="1" t="s">
        <v>0</v>
      </c>
      <c r="CK276" s="1" t="s">
        <v>0</v>
      </c>
      <c r="CL276" s="1" t="s">
        <v>0</v>
      </c>
      <c r="CM276" s="1" t="s">
        <v>0</v>
      </c>
      <c r="CN276" s="1" t="s">
        <v>0</v>
      </c>
      <c r="CO276" s="1" t="s">
        <v>0</v>
      </c>
      <c r="CP276" s="1" t="s">
        <v>0</v>
      </c>
      <c r="CQ276" s="1" t="s">
        <v>0</v>
      </c>
      <c r="CR276" s="1" t="s">
        <v>0</v>
      </c>
      <c r="CS276" s="1" t="s">
        <v>0</v>
      </c>
      <c r="CT276" s="1" t="s">
        <v>0</v>
      </c>
      <c r="CU276" s="1" t="s">
        <v>0</v>
      </c>
      <c r="CV276" s="1" t="s">
        <v>0</v>
      </c>
      <c r="CW276" s="1" t="s">
        <v>0</v>
      </c>
      <c r="CX276" s="1" t="s">
        <v>0</v>
      </c>
      <c r="CY276" s="1" t="s">
        <v>0</v>
      </c>
      <c r="CZ276" s="1" t="s">
        <v>0</v>
      </c>
      <c r="DA276" s="1" t="s">
        <v>0</v>
      </c>
      <c r="DB276" s="1" t="s">
        <v>0</v>
      </c>
      <c r="DC276" s="1" t="s">
        <v>0</v>
      </c>
      <c r="DD276" s="1" t="s">
        <v>0</v>
      </c>
      <c r="DE276" s="1" t="s">
        <v>0</v>
      </c>
      <c r="DF276" s="1" t="s">
        <v>0</v>
      </c>
      <c r="DG276" s="1" t="s">
        <v>0</v>
      </c>
      <c r="DH276" s="1" t="s">
        <v>0</v>
      </c>
      <c r="DI276" s="1" t="s">
        <v>0</v>
      </c>
      <c r="DJ276" s="1" t="s">
        <v>0</v>
      </c>
      <c r="DK276" s="1" t="s">
        <v>0</v>
      </c>
      <c r="DL276" s="1" t="s">
        <v>0</v>
      </c>
      <c r="DM276" s="1" t="s">
        <v>0</v>
      </c>
      <c r="DN276" s="1" t="s">
        <v>0</v>
      </c>
      <c r="DO276" s="1" t="s">
        <v>0</v>
      </c>
      <c r="DP276" s="1" t="s">
        <v>0</v>
      </c>
      <c r="DQ276" s="1" t="s">
        <v>0</v>
      </c>
      <c r="DR276" s="1" t="s">
        <v>0</v>
      </c>
      <c r="DS276" s="1" t="s">
        <v>0</v>
      </c>
      <c r="DT276" s="1" t="s">
        <v>0</v>
      </c>
      <c r="DU276" s="1" t="s">
        <v>0</v>
      </c>
      <c r="DV276" s="1" t="s">
        <v>0</v>
      </c>
      <c r="DW276" s="1" t="s">
        <v>0</v>
      </c>
      <c r="DX276" s="1" t="s">
        <v>0</v>
      </c>
      <c r="DY276" s="1" t="s">
        <v>0</v>
      </c>
      <c r="DZ276" s="1" t="s">
        <v>0</v>
      </c>
      <c r="EA276" s="1" t="s">
        <v>0</v>
      </c>
      <c r="EB276" s="1" t="s">
        <v>0</v>
      </c>
      <c r="EC276" s="1" t="s">
        <v>0</v>
      </c>
      <c r="ED276" s="1" t="s">
        <v>0</v>
      </c>
      <c r="EE276" s="1" t="s">
        <v>0</v>
      </c>
      <c r="EF276" s="1" t="s">
        <v>0</v>
      </c>
      <c r="EG276" s="1" t="s">
        <v>0</v>
      </c>
      <c r="EH276" s="1" t="s">
        <v>0</v>
      </c>
      <c r="EI276" s="1" t="s">
        <v>0</v>
      </c>
      <c r="EJ276" s="1" t="s">
        <v>0</v>
      </c>
      <c r="EK276" s="1" t="s">
        <v>0</v>
      </c>
      <c r="EL276" s="1" t="s">
        <v>0</v>
      </c>
      <c r="EM276" s="1" t="s">
        <v>0</v>
      </c>
      <c r="EN276" s="1" t="s">
        <v>0</v>
      </c>
      <c r="EO276" s="1" t="s">
        <v>0</v>
      </c>
      <c r="EP276" s="1" t="s">
        <v>0</v>
      </c>
      <c r="EQ276" s="1" t="s">
        <v>0</v>
      </c>
      <c r="ER276" s="1" t="s">
        <v>0</v>
      </c>
      <c r="ES276" s="1" t="s">
        <v>0</v>
      </c>
      <c r="ET276" s="1" t="s">
        <v>0</v>
      </c>
      <c r="EU276" s="1" t="s">
        <v>0</v>
      </c>
      <c r="EV276" s="1" t="s">
        <v>0</v>
      </c>
      <c r="EW276" s="1" t="s">
        <v>0</v>
      </c>
      <c r="EX276" s="1" t="s">
        <v>0</v>
      </c>
      <c r="EY276" s="1" t="s">
        <v>0</v>
      </c>
      <c r="EZ276" s="1" t="s">
        <v>0</v>
      </c>
      <c r="FA276" s="1" t="s">
        <v>0</v>
      </c>
      <c r="FB276" s="1" t="s">
        <v>0</v>
      </c>
      <c r="FC276" s="1" t="s">
        <v>0</v>
      </c>
      <c r="FD276" s="1" t="s">
        <v>0</v>
      </c>
      <c r="FE276" s="1" t="s">
        <v>0</v>
      </c>
      <c r="FF276" s="1" t="s">
        <v>0</v>
      </c>
      <c r="FG276" s="1" t="s">
        <v>0</v>
      </c>
      <c r="FH276" s="1" t="s">
        <v>0</v>
      </c>
      <c r="FI276" s="1" t="s">
        <v>0</v>
      </c>
      <c r="FJ276" s="1" t="s">
        <v>0</v>
      </c>
      <c r="FK276" s="1" t="s">
        <v>0</v>
      </c>
      <c r="FL276" s="1" t="s">
        <v>0</v>
      </c>
      <c r="FM276" s="1" t="s">
        <v>0</v>
      </c>
      <c r="FN276" s="1" t="s">
        <v>0</v>
      </c>
      <c r="FO276" s="1" t="s">
        <v>0</v>
      </c>
      <c r="FP276" s="1" t="s">
        <v>0</v>
      </c>
      <c r="FQ276" s="1" t="s">
        <v>0</v>
      </c>
      <c r="FR276" s="1" t="s">
        <v>0</v>
      </c>
      <c r="FS276" s="1" t="s">
        <v>0</v>
      </c>
      <c r="FT276" s="1" t="s">
        <v>0</v>
      </c>
      <c r="FU276" s="1" t="s">
        <v>0</v>
      </c>
      <c r="FV276" s="1" t="s">
        <v>0</v>
      </c>
      <c r="FW276" s="1" t="s">
        <v>0</v>
      </c>
      <c r="FX276" s="1" t="s">
        <v>0</v>
      </c>
      <c r="FY276" s="1" t="s">
        <v>0</v>
      </c>
      <c r="FZ276" s="1" t="s">
        <v>0</v>
      </c>
      <c r="GA276" s="1" t="s">
        <v>0</v>
      </c>
      <c r="GB276" s="1" t="s">
        <v>0</v>
      </c>
      <c r="GC276" s="1" t="s">
        <v>0</v>
      </c>
      <c r="GD276" s="1" t="s">
        <v>0</v>
      </c>
      <c r="GE276" s="1" t="s">
        <v>0</v>
      </c>
      <c r="GF276" s="1" t="s">
        <v>0</v>
      </c>
      <c r="GG276" s="1" t="s">
        <v>0</v>
      </c>
      <c r="GH276" s="1" t="s">
        <v>0</v>
      </c>
      <c r="GI276" s="1" t="s">
        <v>0</v>
      </c>
      <c r="GJ276" s="1" t="s">
        <v>0</v>
      </c>
      <c r="GK276" s="1" t="s">
        <v>0</v>
      </c>
      <c r="GL276" s="1" t="s">
        <v>0</v>
      </c>
      <c r="GM276" s="1" t="s">
        <v>0</v>
      </c>
      <c r="GN276" s="1" t="s">
        <v>0</v>
      </c>
      <c r="GO276" s="1" t="s">
        <v>0</v>
      </c>
      <c r="GP276" s="1" t="s">
        <v>0</v>
      </c>
      <c r="GQ276" s="1" t="s">
        <v>0</v>
      </c>
      <c r="GR276" s="1" t="s">
        <v>0</v>
      </c>
      <c r="GS276" s="1" t="s">
        <v>0</v>
      </c>
      <c r="GT276" s="1" t="s">
        <v>0</v>
      </c>
      <c r="GU276" s="1" t="s">
        <v>0</v>
      </c>
      <c r="GV276" s="1" t="s">
        <v>0</v>
      </c>
      <c r="GW276" s="1" t="s">
        <v>0</v>
      </c>
      <c r="GX276" s="1" t="s">
        <v>0</v>
      </c>
      <c r="GY276" s="1" t="s">
        <v>0</v>
      </c>
      <c r="GZ276" s="1" t="s">
        <v>0</v>
      </c>
      <c r="HA276" s="1" t="s">
        <v>0</v>
      </c>
      <c r="HB276" s="1" t="s">
        <v>0</v>
      </c>
      <c r="HC276" s="1" t="s">
        <v>0</v>
      </c>
      <c r="HD276" s="1" t="s">
        <v>0</v>
      </c>
      <c r="HE276" s="1" t="s">
        <v>0</v>
      </c>
      <c r="HF276" s="1" t="s">
        <v>0</v>
      </c>
      <c r="HG276" s="1" t="s">
        <v>0</v>
      </c>
      <c r="HH276" s="1" t="s">
        <v>0</v>
      </c>
      <c r="HI276" s="1" t="s">
        <v>0</v>
      </c>
      <c r="HJ276" s="1" t="s">
        <v>0</v>
      </c>
      <c r="HK276" s="1" t="s">
        <v>0</v>
      </c>
      <c r="HL276" s="1" t="s">
        <v>0</v>
      </c>
      <c r="HM276" s="1" t="s">
        <v>0</v>
      </c>
      <c r="HN276" s="1" t="s">
        <v>0</v>
      </c>
      <c r="HO276" s="1" t="s">
        <v>0</v>
      </c>
      <c r="HP276" s="1" t="s">
        <v>0</v>
      </c>
      <c r="HQ276" s="1" t="s">
        <v>0</v>
      </c>
      <c r="HR276" s="1" t="s">
        <v>0</v>
      </c>
      <c r="HS276" s="1" t="s">
        <v>0</v>
      </c>
      <c r="HT276" s="1" t="s">
        <v>0</v>
      </c>
      <c r="HU276" s="1" t="s">
        <v>0</v>
      </c>
      <c r="HV276" s="1" t="s">
        <v>0</v>
      </c>
      <c r="HW276" s="1" t="s">
        <v>0</v>
      </c>
      <c r="HX276" s="1" t="s">
        <v>0</v>
      </c>
      <c r="HY276" s="1" t="s">
        <v>0</v>
      </c>
      <c r="HZ276" s="1" t="s">
        <v>0</v>
      </c>
      <c r="IA276" s="1" t="s">
        <v>0</v>
      </c>
      <c r="IB276" s="1" t="s">
        <v>0</v>
      </c>
      <c r="IC276" s="1" t="s">
        <v>0</v>
      </c>
      <c r="ID276" s="1" t="s">
        <v>0</v>
      </c>
      <c r="IE276" s="1" t="s">
        <v>0</v>
      </c>
      <c r="IF276" s="1" t="s">
        <v>0</v>
      </c>
      <c r="IG276" s="1" t="s">
        <v>0</v>
      </c>
      <c r="IH276" s="1" t="s">
        <v>0</v>
      </c>
      <c r="II276" s="1" t="s">
        <v>0</v>
      </c>
      <c r="IJ276" s="1" t="s">
        <v>0</v>
      </c>
      <c r="IK276" s="1" t="s">
        <v>0</v>
      </c>
      <c r="IL276" s="1" t="s">
        <v>0</v>
      </c>
      <c r="IM276" s="1" t="s">
        <v>0</v>
      </c>
      <c r="IN276" s="1" t="s">
        <v>0</v>
      </c>
      <c r="IO276" s="1" t="s">
        <v>0</v>
      </c>
      <c r="IP276" s="1" t="s">
        <v>0</v>
      </c>
      <c r="IQ276" s="1" t="s">
        <v>0</v>
      </c>
      <c r="IR276" s="1" t="s">
        <v>0</v>
      </c>
      <c r="IS276" s="1" t="s">
        <v>0</v>
      </c>
      <c r="IT276" s="1" t="s">
        <v>0</v>
      </c>
      <c r="IU276" s="1" t="s">
        <v>0</v>
      </c>
      <c r="IV276" s="1" t="s">
        <v>0</v>
      </c>
      <c r="IW276" s="1" t="s">
        <v>0</v>
      </c>
      <c r="IX276" s="1" t="s">
        <v>0</v>
      </c>
      <c r="IY276" s="1" t="s">
        <v>0</v>
      </c>
      <c r="IZ276" s="1" t="s">
        <v>0</v>
      </c>
      <c r="JA276" s="1" t="s">
        <v>0</v>
      </c>
      <c r="JB276" s="1" t="s">
        <v>0</v>
      </c>
      <c r="JC276" s="1" t="s">
        <v>0</v>
      </c>
      <c r="JD276" s="1" t="s">
        <v>0</v>
      </c>
      <c r="JE276" s="1" t="s">
        <v>0</v>
      </c>
      <c r="JF276" s="1" t="s">
        <v>0</v>
      </c>
      <c r="JG276" s="1" t="s">
        <v>0</v>
      </c>
      <c r="JH276" s="1" t="s">
        <v>0</v>
      </c>
      <c r="JI276" s="1" t="s">
        <v>0</v>
      </c>
      <c r="JJ276" s="1" t="s">
        <v>0</v>
      </c>
      <c r="JK276" s="1" t="s">
        <v>0</v>
      </c>
      <c r="JL276" s="1" t="s">
        <v>0</v>
      </c>
      <c r="JM276" s="1" t="s">
        <v>0</v>
      </c>
      <c r="JN276" s="1" t="s">
        <v>0</v>
      </c>
      <c r="JO276" s="1" t="s">
        <v>0</v>
      </c>
      <c r="JP276" s="1" t="s">
        <v>0</v>
      </c>
      <c r="JQ276" s="1" t="s">
        <v>0</v>
      </c>
      <c r="JR276" s="1" t="s">
        <v>0</v>
      </c>
      <c r="JS276" s="1" t="s">
        <v>0</v>
      </c>
      <c r="JT276" s="1" t="s">
        <v>0</v>
      </c>
      <c r="JU276" s="1" t="s">
        <v>0</v>
      </c>
      <c r="JV276" s="1" t="s">
        <v>0</v>
      </c>
      <c r="JW276" s="1" t="s">
        <v>0</v>
      </c>
      <c r="JX276" s="1" t="s">
        <v>0</v>
      </c>
      <c r="JY276" s="1" t="s">
        <v>0</v>
      </c>
      <c r="JZ276" s="1" t="s">
        <v>0</v>
      </c>
      <c r="KA276" s="1" t="s">
        <v>0</v>
      </c>
      <c r="KB276" s="1" t="s">
        <v>0</v>
      </c>
      <c r="KC276" s="1" t="s">
        <v>0</v>
      </c>
      <c r="KD276" s="1" t="s">
        <v>0</v>
      </c>
      <c r="KE276" s="1" t="s">
        <v>0</v>
      </c>
      <c r="KF276" s="1" t="s">
        <v>0</v>
      </c>
      <c r="KG276" s="1" t="s">
        <v>0</v>
      </c>
      <c r="KH276" s="1" t="s">
        <v>0</v>
      </c>
      <c r="KI276" s="1" t="s">
        <v>0</v>
      </c>
      <c r="KJ276" s="1" t="s">
        <v>0</v>
      </c>
      <c r="KK276" s="1" t="s">
        <v>0</v>
      </c>
      <c r="KL276" s="1" t="s">
        <v>0</v>
      </c>
      <c r="KM276" s="1" t="s">
        <v>0</v>
      </c>
      <c r="KN276" s="1" t="s">
        <v>0</v>
      </c>
      <c r="KO276" s="1" t="s">
        <v>0</v>
      </c>
      <c r="KP276" s="1" t="s">
        <v>0</v>
      </c>
      <c r="KQ276" s="1" t="s">
        <v>0</v>
      </c>
      <c r="KR276" s="1" t="s">
        <v>0</v>
      </c>
      <c r="KS276" s="1" t="s">
        <v>0</v>
      </c>
      <c r="KT276" s="1" t="s">
        <v>0</v>
      </c>
      <c r="KU276" s="1" t="s">
        <v>0</v>
      </c>
      <c r="KV276" s="1" t="s">
        <v>0</v>
      </c>
      <c r="KW276" s="1" t="s">
        <v>0</v>
      </c>
      <c r="KX276" s="1" t="s">
        <v>0</v>
      </c>
      <c r="KY276" s="1" t="s">
        <v>0</v>
      </c>
      <c r="KZ276" s="1" t="s">
        <v>0</v>
      </c>
      <c r="LA276" s="1" t="s">
        <v>0</v>
      </c>
      <c r="LB276" s="1" t="s">
        <v>0</v>
      </c>
      <c r="LC276" s="1" t="s">
        <v>0</v>
      </c>
      <c r="LD276" s="1" t="s">
        <v>0</v>
      </c>
      <c r="LE276" s="1" t="s">
        <v>0</v>
      </c>
      <c r="LF276" s="1" t="s">
        <v>0</v>
      </c>
      <c r="LG276" s="1" t="s">
        <v>0</v>
      </c>
      <c r="LH276" s="1" t="s">
        <v>0</v>
      </c>
      <c r="LI276" s="1" t="s">
        <v>0</v>
      </c>
      <c r="LJ276" s="1" t="s">
        <v>0</v>
      </c>
      <c r="LK276" s="1" t="s">
        <v>0</v>
      </c>
      <c r="LL276" s="1" t="s">
        <v>0</v>
      </c>
      <c r="LM276" s="1" t="s">
        <v>0</v>
      </c>
      <c r="LN276" s="1" t="s">
        <v>0</v>
      </c>
      <c r="LO276" s="1" t="s">
        <v>0</v>
      </c>
      <c r="LP276" s="1" t="s">
        <v>0</v>
      </c>
      <c r="LQ276" s="1" t="s">
        <v>0</v>
      </c>
      <c r="LR276" s="1" t="s">
        <v>0</v>
      </c>
      <c r="LS276" s="1" t="s">
        <v>0</v>
      </c>
      <c r="LT276" s="1" t="s">
        <v>0</v>
      </c>
      <c r="LU276" s="1" t="s">
        <v>0</v>
      </c>
      <c r="LV276" s="1" t="s">
        <v>0</v>
      </c>
      <c r="LW276" s="1" t="s">
        <v>0</v>
      </c>
      <c r="LX276" s="1" t="s">
        <v>0</v>
      </c>
      <c r="LY276" s="1" t="s">
        <v>0</v>
      </c>
      <c r="LZ276" s="1" t="s">
        <v>0</v>
      </c>
      <c r="MA276" s="1" t="s">
        <v>0</v>
      </c>
      <c r="MB276" s="1" t="s">
        <v>0</v>
      </c>
      <c r="MC276" s="1" t="s">
        <v>0</v>
      </c>
      <c r="MD276" s="1" t="s">
        <v>0</v>
      </c>
      <c r="ME276" s="1" t="s">
        <v>0</v>
      </c>
      <c r="MF276" s="1" t="s">
        <v>0</v>
      </c>
      <c r="MG276" s="1" t="s">
        <v>0</v>
      </c>
      <c r="MH276" s="1" t="s">
        <v>0</v>
      </c>
      <c r="MI276" s="1" t="s">
        <v>0</v>
      </c>
      <c r="MJ276" s="1" t="s">
        <v>0</v>
      </c>
      <c r="MK276" s="1" t="s">
        <v>0</v>
      </c>
      <c r="ML276" s="1" t="s">
        <v>0</v>
      </c>
      <c r="MM276" s="1" t="s">
        <v>0</v>
      </c>
      <c r="MN276" s="1" t="s">
        <v>0</v>
      </c>
      <c r="MO276" s="1" t="s">
        <v>0</v>
      </c>
      <c r="MP276" s="1" t="s">
        <v>0</v>
      </c>
      <c r="MQ276" s="1" t="s">
        <v>0</v>
      </c>
      <c r="MR276" s="1" t="s">
        <v>0</v>
      </c>
      <c r="MS276" s="1" t="s">
        <v>0</v>
      </c>
      <c r="MT276" s="1" t="s">
        <v>0</v>
      </c>
      <c r="MU276" s="1" t="s">
        <v>0</v>
      </c>
      <c r="MV276" s="1" t="s">
        <v>0</v>
      </c>
      <c r="MW276" s="1" t="s">
        <v>0</v>
      </c>
      <c r="MX276" s="1" t="s">
        <v>0</v>
      </c>
      <c r="MY276" s="1" t="s">
        <v>0</v>
      </c>
      <c r="MZ276" s="1" t="s">
        <v>0</v>
      </c>
      <c r="NA276" s="1" t="s">
        <v>0</v>
      </c>
      <c r="NB276" s="1" t="s">
        <v>0</v>
      </c>
      <c r="NC276" s="1" t="s">
        <v>0</v>
      </c>
      <c r="ND276" s="1" t="s">
        <v>0</v>
      </c>
      <c r="NE276" s="1" t="s">
        <v>0</v>
      </c>
      <c r="NF276" s="1" t="s">
        <v>0</v>
      </c>
      <c r="NG276" s="1" t="s">
        <v>0</v>
      </c>
      <c r="NH276" s="1" t="s">
        <v>0</v>
      </c>
      <c r="NI276" s="1" t="s">
        <v>0</v>
      </c>
      <c r="NJ276" s="1" t="s">
        <v>0</v>
      </c>
      <c r="NK276" s="1" t="s">
        <v>0</v>
      </c>
      <c r="NL276" s="1" t="s">
        <v>0</v>
      </c>
      <c r="NM276" s="1" t="s">
        <v>0</v>
      </c>
      <c r="NN276" s="1" t="s">
        <v>0</v>
      </c>
      <c r="NO276" s="1" t="s">
        <v>0</v>
      </c>
      <c r="NP276" s="1" t="s">
        <v>0</v>
      </c>
      <c r="NQ276" s="1" t="s">
        <v>0</v>
      </c>
      <c r="NR276" s="1" t="s">
        <v>0</v>
      </c>
      <c r="NS276" s="1" t="s">
        <v>0</v>
      </c>
      <c r="NT276" s="1" t="s">
        <v>0</v>
      </c>
      <c r="NU276" s="1" t="s">
        <v>0</v>
      </c>
      <c r="NV276" s="1" t="s">
        <v>0</v>
      </c>
      <c r="NW276" s="1" t="s">
        <v>0</v>
      </c>
      <c r="NX276" s="1" t="s">
        <v>0</v>
      </c>
      <c r="NY276" s="1" t="s">
        <v>0</v>
      </c>
      <c r="NZ276" s="1" t="s">
        <v>0</v>
      </c>
      <c r="OA276" s="1" t="s">
        <v>0</v>
      </c>
      <c r="OB276" s="1" t="s">
        <v>0</v>
      </c>
      <c r="OC276" s="1" t="s">
        <v>0</v>
      </c>
      <c r="OD276" s="1" t="s">
        <v>0</v>
      </c>
      <c r="OE276" s="1" t="s">
        <v>0</v>
      </c>
      <c r="OF276" s="1" t="s">
        <v>0</v>
      </c>
      <c r="OG276" s="1" t="s">
        <v>0</v>
      </c>
      <c r="OH276" s="1" t="s">
        <v>0</v>
      </c>
      <c r="OI276" s="1" t="s">
        <v>0</v>
      </c>
      <c r="OJ276" s="1" t="s">
        <v>0</v>
      </c>
      <c r="OK276" s="1" t="s">
        <v>0</v>
      </c>
      <c r="OL276" s="1" t="s">
        <v>0</v>
      </c>
      <c r="OM276" s="1" t="s">
        <v>0</v>
      </c>
      <c r="ON276" s="1" t="s">
        <v>0</v>
      </c>
      <c r="OO276" s="1" t="s">
        <v>0</v>
      </c>
      <c r="OP276" s="1" t="s">
        <v>0</v>
      </c>
      <c r="OQ276" s="1" t="s">
        <v>0</v>
      </c>
      <c r="OR276" s="1" t="s">
        <v>0</v>
      </c>
      <c r="OS276" s="1" t="s">
        <v>0</v>
      </c>
      <c r="OT276" s="1" t="s">
        <v>0</v>
      </c>
      <c r="OU276" s="1" t="s">
        <v>0</v>
      </c>
      <c r="OV276" s="1" t="s">
        <v>0</v>
      </c>
      <c r="OW276" s="1" t="s">
        <v>0</v>
      </c>
      <c r="OX276" s="1" t="s">
        <v>0</v>
      </c>
      <c r="OY276" s="1" t="s">
        <v>0</v>
      </c>
      <c r="OZ276" s="1" t="s">
        <v>0</v>
      </c>
      <c r="PA276" s="1" t="s">
        <v>0</v>
      </c>
      <c r="PB276" s="1" t="s">
        <v>0</v>
      </c>
      <c r="PC276" s="1" t="s">
        <v>0</v>
      </c>
      <c r="PD276" s="1" t="s">
        <v>0</v>
      </c>
      <c r="PE276" s="1" t="s">
        <v>0</v>
      </c>
      <c r="PF276" s="1" t="s">
        <v>0</v>
      </c>
      <c r="PG276" s="1" t="s">
        <v>0</v>
      </c>
      <c r="PH276" s="1" t="s">
        <v>0</v>
      </c>
      <c r="PI276" s="1" t="s">
        <v>0</v>
      </c>
      <c r="PJ276" s="1" t="s">
        <v>0</v>
      </c>
      <c r="PK276" s="1" t="s">
        <v>0</v>
      </c>
      <c r="PL276" s="1" t="s">
        <v>0</v>
      </c>
      <c r="PM276" s="1" t="s">
        <v>0</v>
      </c>
      <c r="PN276" s="1" t="s">
        <v>0</v>
      </c>
      <c r="PO276" s="1" t="s">
        <v>0</v>
      </c>
      <c r="PP276" s="1" t="s">
        <v>0</v>
      </c>
      <c r="PQ276" s="1" t="s">
        <v>0</v>
      </c>
      <c r="PR276" s="1" t="s">
        <v>0</v>
      </c>
      <c r="PS276" s="1" t="s">
        <v>0</v>
      </c>
      <c r="PT276" s="1" t="s">
        <v>0</v>
      </c>
      <c r="PU276" s="1" t="s">
        <v>0</v>
      </c>
      <c r="PV276" s="1" t="s">
        <v>0</v>
      </c>
      <c r="PW276" s="1" t="s">
        <v>0</v>
      </c>
      <c r="PX276" s="1" t="s">
        <v>0</v>
      </c>
      <c r="PY276" s="1" t="s">
        <v>0</v>
      </c>
      <c r="PZ276" s="1" t="s">
        <v>0</v>
      </c>
      <c r="QA276" s="1" t="s">
        <v>0</v>
      </c>
      <c r="QB276" s="1" t="s">
        <v>0</v>
      </c>
      <c r="QC276" s="1" t="s">
        <v>0</v>
      </c>
      <c r="QD276" s="1" t="s">
        <v>0</v>
      </c>
      <c r="QE276" s="1" t="s">
        <v>0</v>
      </c>
      <c r="QF276" s="1" t="s">
        <v>0</v>
      </c>
      <c r="QG276" s="1" t="s">
        <v>0</v>
      </c>
      <c r="QH276" s="1" t="s">
        <v>0</v>
      </c>
      <c r="QI276" s="1" t="s">
        <v>0</v>
      </c>
      <c r="QJ276" s="1" t="s">
        <v>0</v>
      </c>
      <c r="QK276" s="1" t="s">
        <v>0</v>
      </c>
      <c r="QL276" s="1" t="s">
        <v>0</v>
      </c>
      <c r="QM276" s="1" t="s">
        <v>0</v>
      </c>
      <c r="QN276" s="1" t="s">
        <v>0</v>
      </c>
      <c r="QO276" s="1" t="s">
        <v>0</v>
      </c>
      <c r="QP276" s="1" t="s">
        <v>0</v>
      </c>
      <c r="QQ276" s="1" t="s">
        <v>0</v>
      </c>
      <c r="QR276" s="1" t="s">
        <v>0</v>
      </c>
      <c r="QS276" s="1" t="s">
        <v>0</v>
      </c>
      <c r="QT276" s="1" t="s">
        <v>0</v>
      </c>
      <c r="QU276" s="1" t="s">
        <v>0</v>
      </c>
      <c r="QV276" s="1" t="s">
        <v>0</v>
      </c>
      <c r="QW276" s="1" t="s">
        <v>0</v>
      </c>
      <c r="QX276" s="1" t="s">
        <v>0</v>
      </c>
      <c r="QY276" s="1" t="s">
        <v>0</v>
      </c>
      <c r="QZ276" s="1" t="s">
        <v>0</v>
      </c>
      <c r="RA276" s="1" t="s">
        <v>0</v>
      </c>
      <c r="RB276" s="1" t="s">
        <v>0</v>
      </c>
      <c r="RC276" s="1" t="s">
        <v>0</v>
      </c>
      <c r="RD276" s="1" t="s">
        <v>0</v>
      </c>
      <c r="RE276" s="1" t="s">
        <v>0</v>
      </c>
      <c r="RF276" s="1" t="s">
        <v>0</v>
      </c>
      <c r="RG276" s="1" t="s">
        <v>0</v>
      </c>
      <c r="RH276" s="1" t="s">
        <v>0</v>
      </c>
      <c r="RI276" s="1" t="s">
        <v>0</v>
      </c>
      <c r="RJ276" s="1" t="s">
        <v>0</v>
      </c>
      <c r="RK276" s="1" t="s">
        <v>0</v>
      </c>
      <c r="RL276" s="1" t="s">
        <v>0</v>
      </c>
      <c r="RM276" s="1" t="s">
        <v>0</v>
      </c>
      <c r="RN276" s="1" t="s">
        <v>0</v>
      </c>
      <c r="RO276" s="1" t="s">
        <v>0</v>
      </c>
      <c r="RP276" s="1" t="s">
        <v>0</v>
      </c>
      <c r="RQ276" s="1" t="s">
        <v>0</v>
      </c>
      <c r="RR276" s="1" t="s">
        <v>0</v>
      </c>
      <c r="RS276" s="1" t="s">
        <v>0</v>
      </c>
      <c r="RT276" s="1" t="s">
        <v>0</v>
      </c>
      <c r="RU276" s="1" t="s">
        <v>0</v>
      </c>
      <c r="RV276" s="1" t="s">
        <v>0</v>
      </c>
      <c r="RW276" s="1" t="s">
        <v>0</v>
      </c>
      <c r="RX276" s="1" t="s">
        <v>0</v>
      </c>
      <c r="RY276" s="1" t="s">
        <v>0</v>
      </c>
      <c r="RZ276" s="1" t="s">
        <v>0</v>
      </c>
      <c r="SA276" s="1" t="s">
        <v>0</v>
      </c>
      <c r="SB276" s="1" t="s">
        <v>0</v>
      </c>
      <c r="SC276" s="1" t="s">
        <v>0</v>
      </c>
      <c r="SD276" s="1" t="s">
        <v>0</v>
      </c>
      <c r="SE276" s="1" t="s">
        <v>0</v>
      </c>
      <c r="SF276" s="1" t="s">
        <v>0</v>
      </c>
      <c r="SG276" s="1" t="s">
        <v>0</v>
      </c>
      <c r="SH276" s="1" t="s">
        <v>0</v>
      </c>
      <c r="SI276" s="1" t="s">
        <v>0</v>
      </c>
      <c r="SJ276" s="1" t="s">
        <v>0</v>
      </c>
      <c r="SK276" s="1" t="s">
        <v>0</v>
      </c>
      <c r="SL276" s="1" t="s">
        <v>0</v>
      </c>
      <c r="SM276" s="1" t="s">
        <v>0</v>
      </c>
      <c r="SN276" s="1" t="s">
        <v>0</v>
      </c>
      <c r="SO276" s="1" t="s">
        <v>0</v>
      </c>
      <c r="SP276" s="1" t="s">
        <v>0</v>
      </c>
      <c r="SQ276" s="1" t="s">
        <v>0</v>
      </c>
      <c r="SR276" s="1" t="s">
        <v>0</v>
      </c>
      <c r="SS276" s="1" t="s">
        <v>0</v>
      </c>
      <c r="ST276" s="1" t="s">
        <v>0</v>
      </c>
      <c r="SU276" s="1" t="s">
        <v>0</v>
      </c>
      <c r="SV276" s="1" t="s">
        <v>0</v>
      </c>
      <c r="SW276" s="1" t="s">
        <v>0</v>
      </c>
      <c r="SX276" s="1" t="s">
        <v>0</v>
      </c>
      <c r="SY276" s="1" t="s">
        <v>0</v>
      </c>
      <c r="SZ276" s="1" t="s">
        <v>0</v>
      </c>
      <c r="TA276" s="1" t="s">
        <v>0</v>
      </c>
      <c r="TB276" s="1" t="s">
        <v>0</v>
      </c>
      <c r="TC276" s="1" t="s">
        <v>0</v>
      </c>
      <c r="TD276" s="1" t="s">
        <v>0</v>
      </c>
      <c r="TE276" s="1" t="s">
        <v>0</v>
      </c>
      <c r="TF276" s="1" t="s">
        <v>0</v>
      </c>
      <c r="TG276" s="1" t="s">
        <v>0</v>
      </c>
      <c r="TH276" s="1" t="s">
        <v>0</v>
      </c>
      <c r="TI276" s="1" t="s">
        <v>0</v>
      </c>
      <c r="TJ276" s="1" t="s">
        <v>0</v>
      </c>
      <c r="TK276" s="1" t="s">
        <v>0</v>
      </c>
      <c r="TL276" s="1" t="s">
        <v>0</v>
      </c>
      <c r="TM276" s="1" t="s">
        <v>0</v>
      </c>
      <c r="TN276" s="1" t="s">
        <v>0</v>
      </c>
      <c r="TO276" s="1" t="s">
        <v>0</v>
      </c>
      <c r="TP276" s="1" t="s">
        <v>0</v>
      </c>
      <c r="TQ276" s="1" t="s">
        <v>0</v>
      </c>
      <c r="TR276" s="1" t="s">
        <v>0</v>
      </c>
      <c r="TS276" s="1" t="s">
        <v>0</v>
      </c>
      <c r="TT276" s="1" t="s">
        <v>0</v>
      </c>
      <c r="TU276" s="1" t="s">
        <v>0</v>
      </c>
      <c r="TV276" s="1" t="s">
        <v>0</v>
      </c>
      <c r="TW276" s="1" t="s">
        <v>0</v>
      </c>
      <c r="TX276" s="1" t="s">
        <v>0</v>
      </c>
      <c r="TY276" s="1" t="s">
        <v>0</v>
      </c>
      <c r="TZ276" s="1" t="s">
        <v>0</v>
      </c>
      <c r="UA276" s="1" t="s">
        <v>0</v>
      </c>
      <c r="UB276" s="1" t="s">
        <v>0</v>
      </c>
      <c r="UC276" s="1" t="s">
        <v>0</v>
      </c>
      <c r="UD276" s="1" t="s">
        <v>0</v>
      </c>
      <c r="UE276" s="1" t="s">
        <v>0</v>
      </c>
      <c r="UF276" s="1" t="s">
        <v>0</v>
      </c>
      <c r="UG276" s="1" t="s">
        <v>0</v>
      </c>
      <c r="UH276" s="1" t="s">
        <v>0</v>
      </c>
      <c r="UI276" s="1" t="s">
        <v>0</v>
      </c>
      <c r="UJ276" s="1" t="s">
        <v>0</v>
      </c>
      <c r="UK276" s="1" t="s">
        <v>0</v>
      </c>
      <c r="UL276" s="1" t="s">
        <v>0</v>
      </c>
      <c r="UM276" s="1" t="s">
        <v>0</v>
      </c>
      <c r="UN276" s="1" t="s">
        <v>0</v>
      </c>
      <c r="UO276" s="1" t="s">
        <v>0</v>
      </c>
      <c r="UP276" s="1" t="s">
        <v>0</v>
      </c>
      <c r="UQ276" s="1" t="s">
        <v>0</v>
      </c>
    </row>
    <row r="277" spans="1:563" x14ac:dyDescent="0.25">
      <c r="A277" s="1" t="s">
        <v>1914</v>
      </c>
      <c r="B277" s="1" t="s">
        <v>1227</v>
      </c>
      <c r="C277" s="1" t="s">
        <v>1228</v>
      </c>
      <c r="D277" s="1">
        <v>4148131.8483111099</v>
      </c>
      <c r="E277" s="1">
        <v>3401514.8558370001</v>
      </c>
      <c r="F277" s="1">
        <v>2908014.5107411002</v>
      </c>
      <c r="G277" s="1">
        <v>5502843.1835318301</v>
      </c>
      <c r="H277" s="1">
        <v>3578005.7870195401</v>
      </c>
      <c r="I277" s="1">
        <v>4578341.0809415001</v>
      </c>
      <c r="J277" s="1">
        <v>2606481.3648246201</v>
      </c>
      <c r="K277" s="1">
        <v>11718797.6489296</v>
      </c>
      <c r="L277" s="1">
        <v>15075702.238064701</v>
      </c>
      <c r="M277" s="1">
        <v>2663615.5245654802</v>
      </c>
      <c r="N277" s="1">
        <v>3957981.1986520798</v>
      </c>
      <c r="O277" s="1">
        <v>2254313.1826864802</v>
      </c>
      <c r="P277" s="1">
        <v>2194221.1009258698</v>
      </c>
      <c r="Q277" s="1">
        <v>8216187.15392756</v>
      </c>
      <c r="R277" s="1">
        <v>2625975.8395306598</v>
      </c>
      <c r="S277" s="1">
        <v>7999155.0002605496</v>
      </c>
      <c r="T277" s="1">
        <v>1988373.19967558</v>
      </c>
      <c r="U277" s="1">
        <v>3605492.6266108099</v>
      </c>
      <c r="V277" s="1">
        <v>6429566.3753865799</v>
      </c>
      <c r="W277" s="1">
        <v>18628611.7724787</v>
      </c>
      <c r="X277" s="1">
        <v>9471086.8328689002</v>
      </c>
      <c r="Y277" s="1">
        <v>2016863.1649163901</v>
      </c>
      <c r="Z277" s="1">
        <v>2381812.6012971802</v>
      </c>
      <c r="AA277" s="1">
        <v>2880450.36263113</v>
      </c>
      <c r="AB277" s="1">
        <v>2193898.0404725</v>
      </c>
      <c r="AC277" s="1">
        <v>1926306.21056597</v>
      </c>
      <c r="AD277" s="1">
        <v>17288261.244086899</v>
      </c>
      <c r="AE277" s="1">
        <v>1851537.91266639</v>
      </c>
      <c r="AF277" s="1">
        <v>2763284.2974218801</v>
      </c>
      <c r="AG277" s="1">
        <v>2611849.7049600999</v>
      </c>
      <c r="AH277" s="1">
        <v>3421645.9732794799</v>
      </c>
      <c r="AI277" s="1">
        <v>2720747.39050481</v>
      </c>
      <c r="AJ277" s="1">
        <v>2084090.7229140799</v>
      </c>
      <c r="AK277" s="1">
        <v>1905171.9505857499</v>
      </c>
      <c r="AL277" s="1">
        <v>4670391.33307207</v>
      </c>
      <c r="AM277" s="1">
        <v>3530095.07654197</v>
      </c>
      <c r="AN277" s="1">
        <v>2034607.5028589701</v>
      </c>
      <c r="AO277" s="1">
        <v>3420152.1595379701</v>
      </c>
      <c r="AP277" s="1">
        <v>2413302.5134182102</v>
      </c>
      <c r="AQ277" s="1">
        <v>1839845.3678847901</v>
      </c>
      <c r="AR277" s="1">
        <v>5851202.7793590799</v>
      </c>
      <c r="AS277" s="1">
        <v>2543448.1964453398</v>
      </c>
      <c r="AT277" s="1">
        <v>2192855.8120800601</v>
      </c>
      <c r="AU277" s="1">
        <v>1343962.4842959601</v>
      </c>
      <c r="AV277" s="1">
        <v>2102058.3169976599</v>
      </c>
      <c r="AW277" s="1">
        <v>7488132.5228057597</v>
      </c>
      <c r="AX277" s="1">
        <v>2560096.7943314398</v>
      </c>
      <c r="AY277" s="1">
        <v>1668118.8737728701</v>
      </c>
      <c r="AZ277" s="1">
        <v>3937810.1824081</v>
      </c>
      <c r="BA277" s="1">
        <v>1800321.8236129901</v>
      </c>
      <c r="BB277" s="1">
        <v>1908905.6278953501</v>
      </c>
      <c r="BC277" s="1">
        <v>1647137.36723163</v>
      </c>
      <c r="BD277" s="1">
        <v>1649761.46780244</v>
      </c>
      <c r="BE277" s="1">
        <v>2114687.9560147198</v>
      </c>
      <c r="BF277" s="1">
        <v>7675063.0731193097</v>
      </c>
      <c r="BG277" s="1">
        <v>2540560.6718157302</v>
      </c>
      <c r="BH277" s="1">
        <v>6338209.9457962103</v>
      </c>
      <c r="BI277" s="1">
        <v>3533022.4282447901</v>
      </c>
      <c r="BJ277" s="1">
        <v>2334359.8506434602</v>
      </c>
      <c r="BK277" s="1">
        <v>2816522.1200635298</v>
      </c>
      <c r="BL277" s="1">
        <v>15149430.022579599</v>
      </c>
      <c r="BM277" s="1">
        <v>2493074.75145684</v>
      </c>
      <c r="BN277" s="1">
        <v>2197692.0460330299</v>
      </c>
      <c r="BO277" s="1">
        <v>2603646.67945721</v>
      </c>
      <c r="BP277" s="1">
        <v>2393216.6666291999</v>
      </c>
      <c r="BQ277" s="1">
        <v>10110573.8371612</v>
      </c>
      <c r="BR277" s="1">
        <v>1469475.1509946799</v>
      </c>
      <c r="BS277" s="1">
        <v>13575211.095867399</v>
      </c>
      <c r="BT277" s="1">
        <v>4047294.5017582998</v>
      </c>
      <c r="BU277" s="1">
        <v>1563459.3464553501</v>
      </c>
      <c r="BV277" s="1">
        <v>973061.34774349805</v>
      </c>
      <c r="BW277" s="1">
        <v>1811470.5404445401</v>
      </c>
      <c r="BX277" s="1">
        <v>1701717.37876062</v>
      </c>
      <c r="BY277" s="1">
        <v>2761217.6297818702</v>
      </c>
      <c r="BZ277" s="1">
        <v>2809457.9846600699</v>
      </c>
      <c r="CA277" s="1">
        <v>1057362.09490521</v>
      </c>
      <c r="CB277" s="1">
        <v>4481598.6070513101</v>
      </c>
      <c r="CC277" s="1">
        <v>2581535.6158632501</v>
      </c>
      <c r="CD277" s="1">
        <v>1969066.73395813</v>
      </c>
      <c r="CE277" s="1">
        <v>1678269.1655853</v>
      </c>
      <c r="CF277" s="1">
        <v>1141951.55702225</v>
      </c>
      <c r="CG277" s="1">
        <v>12761548.470151201</v>
      </c>
      <c r="CH277" s="1">
        <v>1439988.6182415499</v>
      </c>
      <c r="CI277" s="1">
        <v>1921024.46217284</v>
      </c>
      <c r="CJ277" s="1">
        <v>10598359.444693601</v>
      </c>
      <c r="CK277" s="1">
        <v>1768844.55567526</v>
      </c>
      <c r="CL277" s="1">
        <v>2530680.4491682602</v>
      </c>
      <c r="CM277" s="1">
        <v>4716919.6575108096</v>
      </c>
      <c r="CN277" s="1">
        <v>2035341.65473289</v>
      </c>
      <c r="CO277" s="1">
        <v>1233451.7820500301</v>
      </c>
      <c r="CP277" s="1">
        <v>2517217.7209202601</v>
      </c>
      <c r="CQ277" s="1">
        <v>4416580.8510646801</v>
      </c>
      <c r="CR277" s="1">
        <v>1724340.37209103</v>
      </c>
      <c r="CS277" s="1">
        <v>2547475.12032239</v>
      </c>
      <c r="CT277" s="1">
        <v>4143987.8789108498</v>
      </c>
      <c r="CU277" s="1">
        <v>1561828.1135533601</v>
      </c>
      <c r="CV277" s="1">
        <v>2044873.1873572799</v>
      </c>
      <c r="CW277" s="1">
        <v>2172767.8310548998</v>
      </c>
      <c r="CX277" s="1">
        <v>2266069.45037915</v>
      </c>
      <c r="CY277" s="1">
        <v>2182507.93551717</v>
      </c>
      <c r="CZ277" s="1">
        <v>3787805.7129682801</v>
      </c>
      <c r="DA277" s="1">
        <v>4014661.0600322401</v>
      </c>
      <c r="DB277" s="1">
        <v>1773489.5845878001</v>
      </c>
      <c r="DC277" s="1">
        <v>1288116.83724137</v>
      </c>
      <c r="DD277" s="1">
        <v>5941501.4920795998</v>
      </c>
      <c r="DE277" s="1">
        <v>4565272.5834263498</v>
      </c>
      <c r="DF277" s="1">
        <v>1576444.1165473999</v>
      </c>
      <c r="DG277" s="1">
        <v>2172253.9071791498</v>
      </c>
      <c r="DH277" s="1">
        <v>1275470.63638253</v>
      </c>
      <c r="DI277" s="1">
        <v>5607775.7022579601</v>
      </c>
      <c r="DJ277" s="1">
        <v>7291447.5764552904</v>
      </c>
      <c r="DK277" s="1">
        <v>5858720.9067947203</v>
      </c>
      <c r="DL277" s="1">
        <v>2345352.7393289199</v>
      </c>
      <c r="DM277" s="1">
        <v>2316906.17829563</v>
      </c>
      <c r="DN277" s="1">
        <v>6671280.8754271697</v>
      </c>
      <c r="DO277" s="1">
        <v>1337909.91019998</v>
      </c>
      <c r="DP277" s="1">
        <v>3570792.7551181898</v>
      </c>
      <c r="DQ277" s="1">
        <v>2084074.94943411</v>
      </c>
      <c r="DR277" s="1">
        <v>2817556.1262081</v>
      </c>
      <c r="DS277" s="1">
        <v>1474930.1031339201</v>
      </c>
      <c r="DT277" s="1">
        <v>1285759.17475381</v>
      </c>
      <c r="DU277" s="1">
        <v>6522875.8913825797</v>
      </c>
      <c r="DV277" s="1">
        <v>2393775.3163048001</v>
      </c>
      <c r="DW277" s="1">
        <v>1340874.8693174999</v>
      </c>
      <c r="DX277" s="1">
        <v>2069735.8842279699</v>
      </c>
      <c r="DY277" s="1">
        <v>1661375.6885343001</v>
      </c>
      <c r="DZ277" s="1">
        <v>1497988.7463861599</v>
      </c>
      <c r="EA277" s="1">
        <v>1734082.2325849601</v>
      </c>
      <c r="EB277" s="1">
        <v>1218069.95629006</v>
      </c>
      <c r="EC277" s="1">
        <v>1569514.4105263399</v>
      </c>
      <c r="ED277" s="1">
        <v>2638753.1488401298</v>
      </c>
      <c r="EE277" s="1">
        <v>1989452.45562467</v>
      </c>
      <c r="EF277" s="1">
        <v>1421958.3103259399</v>
      </c>
      <c r="EG277" s="1">
        <v>1494858.9734106101</v>
      </c>
      <c r="EH277" s="1">
        <v>2310880.5043265298</v>
      </c>
      <c r="EI277" s="1">
        <v>3586403.06127084</v>
      </c>
      <c r="EJ277" s="1">
        <v>4290562.6563510699</v>
      </c>
      <c r="EK277" s="1">
        <v>1757663.6271217701</v>
      </c>
      <c r="EL277" s="1">
        <v>7069996.1284052897</v>
      </c>
      <c r="EM277" s="1">
        <v>1576613.67654426</v>
      </c>
      <c r="EN277" s="1">
        <v>2671447.9850423899</v>
      </c>
      <c r="EO277" s="1">
        <v>3304417.5665895799</v>
      </c>
      <c r="EP277" s="1">
        <v>1899818.0428138999</v>
      </c>
      <c r="EQ277" s="1">
        <v>1223668.82221763</v>
      </c>
      <c r="ER277" s="1">
        <v>1335642.0187989799</v>
      </c>
      <c r="ES277" s="1">
        <v>2329945.57763159</v>
      </c>
      <c r="ET277" s="1">
        <v>1558718.5717547999</v>
      </c>
      <c r="EU277" s="1">
        <v>1054650.6956243899</v>
      </c>
      <c r="EV277" s="1">
        <v>960066.67610315001</v>
      </c>
      <c r="EW277" s="1">
        <v>2301115.5669512302</v>
      </c>
      <c r="EX277" s="1">
        <v>720852.56102699297</v>
      </c>
      <c r="EY277" s="1">
        <v>9123074.2220260203</v>
      </c>
      <c r="EZ277" s="1">
        <v>4274189.3233077396</v>
      </c>
      <c r="FA277" s="1">
        <v>1179923.1471333399</v>
      </c>
      <c r="FB277" s="1">
        <v>1779162.5410341599</v>
      </c>
      <c r="FC277" s="1">
        <v>1209829.8960482101</v>
      </c>
      <c r="FD277" s="1">
        <v>1456471.5714354799</v>
      </c>
      <c r="FE277" s="1">
        <v>1744395.86080864</v>
      </c>
      <c r="FF277" s="1">
        <v>2098822.75367057</v>
      </c>
      <c r="FG277" s="1">
        <v>1633641.6703810201</v>
      </c>
      <c r="FH277" s="1">
        <v>1154306.6406147699</v>
      </c>
      <c r="FI277" s="1">
        <v>2459756.2730656601</v>
      </c>
      <c r="FJ277" s="1">
        <v>3294489.6494470201</v>
      </c>
      <c r="FK277" s="1">
        <v>1539838.26939597</v>
      </c>
      <c r="FL277" s="1">
        <v>2350717.9209533101</v>
      </c>
      <c r="FM277" s="1">
        <v>1105368.79092235</v>
      </c>
      <c r="FN277" s="1">
        <v>1452399.9187173401</v>
      </c>
      <c r="FO277" s="1">
        <v>1713606.22224617</v>
      </c>
      <c r="FP277" s="1">
        <v>1186649.22249529</v>
      </c>
      <c r="FQ277" s="1">
        <v>9895946.0661401507</v>
      </c>
      <c r="FR277" s="1">
        <v>3375311.1350146201</v>
      </c>
      <c r="FS277" s="1">
        <v>1254225.4316428599</v>
      </c>
      <c r="FT277" s="1">
        <v>1798409.87944232</v>
      </c>
      <c r="FU277" s="1">
        <v>3015813.3156324099</v>
      </c>
      <c r="FV277" s="1">
        <v>1984354.6275503801</v>
      </c>
      <c r="FW277" s="1">
        <v>1571616.64058727</v>
      </c>
      <c r="FX277" s="1">
        <v>7195756.3025655197</v>
      </c>
      <c r="FY277" s="1">
        <v>2433734.7528222501</v>
      </c>
      <c r="FZ277" s="1">
        <v>2300376.71589963</v>
      </c>
      <c r="GA277" s="1">
        <v>3310118.7410347299</v>
      </c>
      <c r="GB277" s="1">
        <v>1438166.43871648</v>
      </c>
      <c r="GC277" s="1">
        <v>3553566.5824906998</v>
      </c>
      <c r="GD277" s="1">
        <v>1233601.7486759699</v>
      </c>
      <c r="GE277" s="1">
        <v>1142910.3730600399</v>
      </c>
      <c r="GF277" s="1">
        <v>1921595.01357223</v>
      </c>
      <c r="GG277" s="1">
        <v>2283768.2689787</v>
      </c>
      <c r="GH277" s="1">
        <v>2920854.06131319</v>
      </c>
      <c r="GI277" s="1">
        <v>1656659.82065761</v>
      </c>
      <c r="GJ277" s="1">
        <v>5092379.60724831</v>
      </c>
      <c r="GK277" s="1">
        <v>2791855.0294975499</v>
      </c>
      <c r="GL277" s="1">
        <v>3504183.1849363502</v>
      </c>
      <c r="GM277" s="1">
        <v>1986786.0621545899</v>
      </c>
      <c r="GN277" s="1">
        <v>1641723.24778882</v>
      </c>
      <c r="GO277" s="1">
        <v>14325360.190575499</v>
      </c>
      <c r="GP277" s="1">
        <v>2019630.2432590199</v>
      </c>
      <c r="GQ277" s="1">
        <v>3155265.9378694599</v>
      </c>
      <c r="GR277" s="1">
        <v>3411982.8150945301</v>
      </c>
      <c r="GS277" s="1">
        <v>3292866.81180431</v>
      </c>
      <c r="GT277" s="1">
        <v>1830061.33940639</v>
      </c>
      <c r="GU277" s="1">
        <v>2979134.8551511499</v>
      </c>
      <c r="GV277" s="1">
        <v>1797935.2148387199</v>
      </c>
      <c r="GW277" s="1">
        <v>2026738.05345398</v>
      </c>
      <c r="GX277" s="1">
        <v>5353000.4925922398</v>
      </c>
      <c r="GY277" s="1">
        <v>3166071.4592297398</v>
      </c>
      <c r="GZ277" s="1">
        <v>1753104.9501894801</v>
      </c>
      <c r="HA277" s="1">
        <v>20967546.972683702</v>
      </c>
      <c r="HB277" s="1">
        <v>1410006.4971867199</v>
      </c>
      <c r="HC277" s="1">
        <v>1688305.1771251101</v>
      </c>
      <c r="HD277" s="1">
        <v>2016595.9061362499</v>
      </c>
      <c r="HE277" s="1">
        <v>1203017.1830675199</v>
      </c>
      <c r="HF277" s="1">
        <v>1424151.3367693699</v>
      </c>
      <c r="HG277" s="1">
        <v>1940020.5765279001</v>
      </c>
      <c r="HH277" s="1">
        <v>2136771.1346998098</v>
      </c>
      <c r="HI277" s="1">
        <v>11654025.4277569</v>
      </c>
      <c r="HJ277" s="1">
        <v>1729092.00148427</v>
      </c>
      <c r="HK277" s="1">
        <v>2022423.5438441799</v>
      </c>
      <c r="HL277" s="1">
        <v>1530267.06801293</v>
      </c>
      <c r="HM277" s="1">
        <v>1657170.3887141801</v>
      </c>
      <c r="HN277" s="1">
        <v>3259862.55980027</v>
      </c>
      <c r="HO277" s="1">
        <v>3009963.7968945</v>
      </c>
      <c r="HP277" s="1">
        <v>2063798.36334406</v>
      </c>
      <c r="HQ277" s="1">
        <v>2068419.01398139</v>
      </c>
      <c r="HR277" s="1">
        <v>1180386.0878274499</v>
      </c>
      <c r="HS277" s="1">
        <v>3828300.7075911099</v>
      </c>
      <c r="HT277" s="1">
        <v>1442959.44538062</v>
      </c>
      <c r="HU277" s="1">
        <v>1720379.3944107899</v>
      </c>
      <c r="HV277" s="1">
        <v>3273088.96580364</v>
      </c>
      <c r="HW277" s="1">
        <v>1542470.9022772899</v>
      </c>
      <c r="HX277" s="1">
        <v>3222686.97370501</v>
      </c>
      <c r="HY277" s="1">
        <v>1732011.2318220399</v>
      </c>
      <c r="HZ277" s="1">
        <v>2471730.4822470001</v>
      </c>
      <c r="IA277" s="1">
        <v>9151314.0301779192</v>
      </c>
      <c r="IB277" s="1">
        <v>5247246.77961649</v>
      </c>
      <c r="IC277" s="1">
        <v>1265492.1816109901</v>
      </c>
      <c r="ID277" s="1">
        <v>2710341.2645153701</v>
      </c>
      <c r="IE277" s="1">
        <v>2867195.3385045798</v>
      </c>
      <c r="IF277" s="1">
        <v>2081727.1766347501</v>
      </c>
      <c r="IG277" s="1">
        <v>1635487.7839162799</v>
      </c>
      <c r="IH277" s="1">
        <v>1720349.6620799401</v>
      </c>
      <c r="II277" s="1">
        <v>1042186.1249242401</v>
      </c>
      <c r="IJ277" s="1">
        <v>1231306.07063515</v>
      </c>
      <c r="IK277" s="1">
        <v>3685308.8769877199</v>
      </c>
      <c r="IL277" s="1">
        <v>1524588.9104644901</v>
      </c>
      <c r="IM277" s="1">
        <v>3234165.1404908602</v>
      </c>
      <c r="IN277" s="1">
        <v>2331619.4884853601</v>
      </c>
      <c r="IO277" s="1">
        <v>1333880.87204972</v>
      </c>
      <c r="IP277" s="1">
        <v>3246121.7260975898</v>
      </c>
      <c r="IQ277" s="1">
        <v>2651092.4978328999</v>
      </c>
      <c r="IR277" s="1">
        <v>1332703.96857197</v>
      </c>
      <c r="IS277" s="1">
        <v>908187.86821706197</v>
      </c>
      <c r="IT277" s="1">
        <v>2805344.4140349701</v>
      </c>
      <c r="IU277" s="1">
        <v>6167380.9844466699</v>
      </c>
      <c r="IV277" s="1">
        <v>1976263.0871343501</v>
      </c>
      <c r="IW277" s="1">
        <v>2133293.9591436498</v>
      </c>
      <c r="IX277" s="1">
        <v>2110344.43262584</v>
      </c>
      <c r="IY277" s="1">
        <v>6190499.6468719998</v>
      </c>
      <c r="IZ277" s="1">
        <v>1643547.5668647101</v>
      </c>
      <c r="JA277" s="1">
        <v>2420305.1986324098</v>
      </c>
      <c r="JB277" s="1">
        <v>1584711.1302351099</v>
      </c>
      <c r="JC277" s="1">
        <v>1451055.04063285</v>
      </c>
      <c r="JD277" s="1">
        <v>2303123.9242018899</v>
      </c>
      <c r="JE277" s="1">
        <v>5893225.6339261401</v>
      </c>
      <c r="JF277" s="1">
        <v>9934648.0953799505</v>
      </c>
      <c r="JG277" s="1">
        <v>2355531.9359331299</v>
      </c>
      <c r="JH277" s="1">
        <v>779268.843322851</v>
      </c>
      <c r="JI277" s="1">
        <v>1639240.7558971599</v>
      </c>
      <c r="JJ277" s="1">
        <v>1477243.72623703</v>
      </c>
      <c r="JK277" s="1">
        <v>1804849.3238924099</v>
      </c>
      <c r="JL277" s="1">
        <v>1702123.8052669601</v>
      </c>
      <c r="JM277" s="1">
        <v>4995069.3787086504</v>
      </c>
      <c r="JN277" s="1">
        <v>1487753.34333152</v>
      </c>
      <c r="JO277" s="1">
        <v>3979565.4734007199</v>
      </c>
      <c r="JP277" s="1">
        <v>1262395.8905200299</v>
      </c>
      <c r="JQ277" s="1">
        <v>963303.93251173897</v>
      </c>
      <c r="JR277" s="1">
        <v>2055815.13290552</v>
      </c>
      <c r="JS277" s="1">
        <v>8148325.3971809298</v>
      </c>
      <c r="JT277" s="1">
        <v>10685856.994646801</v>
      </c>
      <c r="JU277" s="1">
        <v>9090310.7825381402</v>
      </c>
      <c r="JV277" s="1">
        <v>1264513.2366688</v>
      </c>
      <c r="JW277" s="1">
        <v>1699432.0374398699</v>
      </c>
      <c r="JX277" s="1">
        <v>1073857.4484502401</v>
      </c>
      <c r="JY277" s="1">
        <v>1753544.2370502499</v>
      </c>
      <c r="JZ277" s="1">
        <v>2400566.2114508599</v>
      </c>
      <c r="KA277" s="1">
        <v>3084919.8126412001</v>
      </c>
      <c r="KB277" s="1">
        <v>1524328.79199628</v>
      </c>
      <c r="KC277" s="1">
        <v>1292677.38972035</v>
      </c>
      <c r="KD277" s="1">
        <v>1826476.5281813701</v>
      </c>
      <c r="KE277" s="1">
        <v>5352724.1271321001</v>
      </c>
      <c r="KF277" s="1">
        <v>2305801.7059615101</v>
      </c>
      <c r="KG277" s="1">
        <v>2781922.1077021901</v>
      </c>
      <c r="KH277" s="1">
        <v>1098305.84901573</v>
      </c>
      <c r="KI277" s="1">
        <v>17223426.876836602</v>
      </c>
      <c r="KJ277" s="1">
        <v>2620326.3855357999</v>
      </c>
      <c r="KK277" s="1">
        <v>3920717.7950503998</v>
      </c>
      <c r="KL277" s="1">
        <v>1427042.5221822599</v>
      </c>
      <c r="KM277" s="1">
        <v>1247723.0497762701</v>
      </c>
      <c r="KN277" s="1">
        <v>1004396.34739324</v>
      </c>
      <c r="KO277" s="1">
        <v>1464494.78035187</v>
      </c>
      <c r="KP277" s="1">
        <v>1887654.5786578599</v>
      </c>
      <c r="KQ277" s="1">
        <v>7423776.2740057399</v>
      </c>
      <c r="KR277" s="1">
        <v>2710295.5125720599</v>
      </c>
      <c r="KS277" s="1">
        <v>1874289.20793947</v>
      </c>
      <c r="KT277" s="1">
        <v>2105839.2629284598</v>
      </c>
      <c r="KU277" s="1">
        <v>1708462.0538236799</v>
      </c>
      <c r="KV277" s="1">
        <v>1466929.9505256</v>
      </c>
      <c r="KW277" s="1">
        <v>2842018.4369669901</v>
      </c>
      <c r="KX277" s="1">
        <v>1240870.7193515401</v>
      </c>
      <c r="KY277" s="1">
        <v>1658557.19434879</v>
      </c>
      <c r="KZ277" s="1">
        <v>2136036.4624388302</v>
      </c>
      <c r="LA277" s="1">
        <v>2056519.91923907</v>
      </c>
      <c r="LB277" s="1">
        <v>2145502.5161902001</v>
      </c>
      <c r="LC277" s="1">
        <v>1410398.4008873999</v>
      </c>
      <c r="LD277" s="1">
        <v>3327664.7266823002</v>
      </c>
      <c r="LE277" s="1">
        <v>1572853.91465861</v>
      </c>
      <c r="LF277" s="1">
        <v>3825689.8590568998</v>
      </c>
      <c r="LG277" s="1">
        <v>1835667.5612516501</v>
      </c>
      <c r="LH277" s="1">
        <v>4111768.43118886</v>
      </c>
      <c r="LI277" s="1">
        <v>3742789.4664026699</v>
      </c>
      <c r="LJ277" s="1">
        <v>2079770.49150832</v>
      </c>
      <c r="LK277" s="1">
        <v>4625622.6489219004</v>
      </c>
      <c r="LL277" s="1">
        <v>1876360.76816912</v>
      </c>
      <c r="LM277" s="1">
        <v>959619.22379659896</v>
      </c>
      <c r="LN277" s="1">
        <v>1130008.6231194299</v>
      </c>
      <c r="LO277" s="1">
        <v>1659772.5545089301</v>
      </c>
      <c r="LP277" s="1">
        <v>14563357.4535721</v>
      </c>
      <c r="LQ277" s="1">
        <v>2399067.4133922001</v>
      </c>
      <c r="LR277" s="1">
        <v>2133405.92882455</v>
      </c>
      <c r="LS277" s="1">
        <v>1333736.23246585</v>
      </c>
      <c r="LT277" s="1">
        <v>1047429.49299521</v>
      </c>
      <c r="LU277" s="1">
        <v>4251976.5920522297</v>
      </c>
      <c r="LV277" s="1">
        <v>811200.92249827599</v>
      </c>
      <c r="LW277" s="1">
        <v>1334043.1868687</v>
      </c>
      <c r="LX277" s="1">
        <v>1309528.6942529201</v>
      </c>
      <c r="LY277" s="1">
        <v>6618348.6572922301</v>
      </c>
      <c r="LZ277" s="1">
        <v>2705942.7363139102</v>
      </c>
      <c r="MA277" s="1">
        <v>1137932.3067957</v>
      </c>
      <c r="MB277" s="1">
        <v>891869.06805748295</v>
      </c>
      <c r="MC277" s="1">
        <v>4645832.9446447399</v>
      </c>
      <c r="MD277" s="1">
        <v>2476904.8628655099</v>
      </c>
      <c r="ME277" s="1">
        <v>1561889.8089978099</v>
      </c>
      <c r="MF277" s="1">
        <v>1406385.8132916</v>
      </c>
      <c r="MG277" s="1">
        <v>1474862.0662456499</v>
      </c>
      <c r="MH277" s="1">
        <v>669519.73059897299</v>
      </c>
      <c r="MI277" s="1">
        <v>1119532.7781802199</v>
      </c>
      <c r="MJ277" s="1">
        <v>5558879.1236827504</v>
      </c>
      <c r="MK277" s="1">
        <v>1080430.1267587999</v>
      </c>
      <c r="ML277" s="1">
        <v>1084850.5471347</v>
      </c>
      <c r="MM277" s="1">
        <v>1122977.5529595299</v>
      </c>
      <c r="MN277" s="1">
        <v>955857.15630246105</v>
      </c>
      <c r="MO277" s="1">
        <v>2143171.84808623</v>
      </c>
      <c r="MP277" s="1">
        <v>1811974.6938124299</v>
      </c>
      <c r="MQ277" s="1">
        <v>1427414.2581966601</v>
      </c>
      <c r="MR277" s="1">
        <v>1684563.6174804601</v>
      </c>
      <c r="MS277" s="1">
        <v>1016050.8088907599</v>
      </c>
      <c r="MT277" s="1">
        <v>931551.62478801399</v>
      </c>
      <c r="MU277" s="1">
        <v>765281.00666853099</v>
      </c>
      <c r="MV277" s="1">
        <v>1038034.31656966</v>
      </c>
      <c r="MW277" s="1">
        <v>1062192.1848056</v>
      </c>
      <c r="MX277" s="1">
        <v>831376.26746057696</v>
      </c>
      <c r="MY277" s="1">
        <v>4257463.5162705397</v>
      </c>
      <c r="MZ277" s="1">
        <v>4196647.2451613601</v>
      </c>
      <c r="NA277" s="1">
        <v>1216785.4047739101</v>
      </c>
      <c r="NB277" s="1">
        <v>694798.789238472</v>
      </c>
      <c r="NC277" s="1">
        <v>4555775.7249241704</v>
      </c>
      <c r="ND277" s="1">
        <v>1336543.13804028</v>
      </c>
      <c r="NE277" s="1">
        <v>1071433.5161792999</v>
      </c>
      <c r="NF277" s="1">
        <v>1257043.6938786299</v>
      </c>
      <c r="NG277" s="1">
        <v>4844810.7226770502</v>
      </c>
      <c r="NH277" s="1">
        <v>4213232.36808798</v>
      </c>
      <c r="NI277" s="1">
        <v>2515981.84333832</v>
      </c>
      <c r="NJ277" s="1">
        <v>6268553.17166539</v>
      </c>
      <c r="NK277" s="1">
        <v>2161770.7358845999</v>
      </c>
      <c r="NL277" s="1">
        <v>939209.78707777499</v>
      </c>
      <c r="NM277" s="1">
        <v>1210111.5803314699</v>
      </c>
      <c r="NN277" s="1">
        <v>2758629.9757260098</v>
      </c>
      <c r="NO277" s="1">
        <v>761731.30859748798</v>
      </c>
      <c r="NP277" s="1">
        <v>2038576.9971666399</v>
      </c>
      <c r="NQ277" s="1">
        <v>1203356.7594156601</v>
      </c>
      <c r="NR277" s="1">
        <v>1096293.1596782</v>
      </c>
      <c r="NS277" s="1">
        <v>1136108.8999560301</v>
      </c>
      <c r="NT277" s="1">
        <v>5607115.1317677703</v>
      </c>
      <c r="NU277" s="1">
        <v>1084362.38352904</v>
      </c>
      <c r="NV277" s="1">
        <v>1959538.8758171899</v>
      </c>
      <c r="NW277" s="1">
        <v>1356434.51616682</v>
      </c>
      <c r="NX277" s="1">
        <v>1690607.5128808499</v>
      </c>
      <c r="NY277" s="1">
        <v>1233599.1938529699</v>
      </c>
      <c r="NZ277" s="1">
        <v>1849613.8440807899</v>
      </c>
      <c r="OA277" s="1">
        <v>1082267.62066157</v>
      </c>
      <c r="OB277" s="1">
        <v>599948.02537057095</v>
      </c>
      <c r="OC277" s="1">
        <v>1400991.06675139</v>
      </c>
      <c r="OD277" s="1">
        <v>2432274.6783183999</v>
      </c>
      <c r="OE277" s="1">
        <v>1534135.1918488699</v>
      </c>
      <c r="OF277" s="1">
        <v>1124287.0846767901</v>
      </c>
      <c r="OG277" s="1">
        <v>1546031.3705849301</v>
      </c>
      <c r="OH277" s="1">
        <v>1390113.03146913</v>
      </c>
      <c r="OI277" s="1">
        <v>957192.63547494903</v>
      </c>
      <c r="OJ277" s="1">
        <v>1539295.36755429</v>
      </c>
      <c r="OK277" s="1">
        <v>1050833.06790369</v>
      </c>
      <c r="OL277" s="1">
        <v>1137652.8156512701</v>
      </c>
      <c r="OM277" s="1">
        <v>4301215.0997930104</v>
      </c>
      <c r="ON277" s="1">
        <v>494920.283259577</v>
      </c>
      <c r="OO277" s="1">
        <v>1897833.16452014</v>
      </c>
      <c r="OP277" s="1">
        <v>6612533.9857169697</v>
      </c>
      <c r="OQ277" s="1">
        <v>5165387.89064187</v>
      </c>
      <c r="OR277" s="1">
        <v>1031559.4213762101</v>
      </c>
      <c r="OS277" s="1">
        <v>2865257.4170959801</v>
      </c>
      <c r="OT277" s="1">
        <v>1148287.24379441</v>
      </c>
      <c r="OU277" s="1">
        <v>1013194.32144983</v>
      </c>
      <c r="OV277" s="1">
        <v>3357827.4731024499</v>
      </c>
      <c r="OW277" s="1">
        <v>1171340.8937655401</v>
      </c>
      <c r="OX277" s="1">
        <v>2465975.3071135501</v>
      </c>
      <c r="OY277" s="1">
        <v>5658913.7526545003</v>
      </c>
      <c r="OZ277" s="1">
        <v>1107584.83995089</v>
      </c>
      <c r="PA277" s="1">
        <v>5413491.4254374802</v>
      </c>
      <c r="PB277" s="1">
        <v>1094166.33609031</v>
      </c>
      <c r="PC277" s="1">
        <v>2189332.1084216801</v>
      </c>
      <c r="PD277" s="1">
        <v>3349175.2306004302</v>
      </c>
      <c r="PE277" s="1">
        <v>7656935.5260826396</v>
      </c>
      <c r="PF277" s="1">
        <v>825831.061867518</v>
      </c>
      <c r="PG277" s="1">
        <v>3042529.8205606798</v>
      </c>
      <c r="PH277" s="1">
        <v>11883065.1272134</v>
      </c>
      <c r="PI277" s="1">
        <v>833088.794447263</v>
      </c>
      <c r="PJ277" s="1">
        <v>2224245.8787349099</v>
      </c>
      <c r="PK277" s="1">
        <v>10283500.0846496</v>
      </c>
      <c r="PL277" s="1">
        <v>3804740.9866536399</v>
      </c>
      <c r="PM277" s="1">
        <v>706676.99990284804</v>
      </c>
      <c r="PN277" s="1">
        <v>2104536.91397506</v>
      </c>
      <c r="PO277" s="1">
        <v>732972.55225053104</v>
      </c>
      <c r="PP277" s="1">
        <v>965197.44966934796</v>
      </c>
      <c r="PQ277" s="1">
        <v>2253771.58905929</v>
      </c>
      <c r="PR277" s="1">
        <v>912653.55158531002</v>
      </c>
      <c r="PS277" s="1">
        <v>1360489.4101849601</v>
      </c>
      <c r="PT277" s="1">
        <v>1088258.63238686</v>
      </c>
      <c r="PU277" s="1">
        <v>1614065.37954369</v>
      </c>
      <c r="PV277" s="1">
        <v>1270112.35431307</v>
      </c>
      <c r="PW277" s="1">
        <v>1369386.5884028899</v>
      </c>
      <c r="PX277" s="1">
        <v>733124.28949910495</v>
      </c>
      <c r="PY277" s="1">
        <v>4785973.6782158902</v>
      </c>
      <c r="PZ277" s="1">
        <v>1228894.25263776</v>
      </c>
      <c r="QA277" s="1">
        <v>6930555.72786994</v>
      </c>
      <c r="QB277" s="1">
        <v>1898895.5269088801</v>
      </c>
      <c r="QC277" s="1">
        <v>7921989.9282187195</v>
      </c>
      <c r="QD277" s="1">
        <v>6516199.0391664105</v>
      </c>
      <c r="QE277" s="1">
        <v>860603.07404392899</v>
      </c>
      <c r="QF277" s="1">
        <v>11819205.8682591</v>
      </c>
      <c r="QG277" s="1">
        <v>1018796.34386025</v>
      </c>
      <c r="QH277" s="1">
        <v>1005706.2883167299</v>
      </c>
      <c r="QI277" s="1">
        <v>1596625.35790342</v>
      </c>
      <c r="QJ277" s="1">
        <v>5655394.1721188799</v>
      </c>
      <c r="QK277" s="1">
        <v>1938524.60394667</v>
      </c>
      <c r="QL277" s="1">
        <v>1086687.90776168</v>
      </c>
      <c r="QM277" s="1">
        <v>1607502.08154129</v>
      </c>
      <c r="QN277" s="1">
        <v>1184496.1959056801</v>
      </c>
      <c r="QO277" s="1">
        <v>915758.00313669106</v>
      </c>
      <c r="QP277" s="1">
        <v>1625390.7079137701</v>
      </c>
      <c r="QQ277" s="1">
        <v>3986242.8982508802</v>
      </c>
      <c r="QR277" s="1">
        <v>1101609.9913293</v>
      </c>
      <c r="QS277" s="1">
        <v>973133.20339821803</v>
      </c>
      <c r="QT277" s="1">
        <v>2390261.4886479201</v>
      </c>
      <c r="QU277" s="1">
        <v>2152450.0293741501</v>
      </c>
      <c r="QV277" s="1">
        <v>1265294.32287954</v>
      </c>
      <c r="QW277" s="1">
        <v>1140276.7190654301</v>
      </c>
      <c r="QX277" s="1">
        <v>668149.043808955</v>
      </c>
      <c r="QY277" s="1">
        <v>943600.26600405294</v>
      </c>
      <c r="QZ277" s="1">
        <v>11069286.7348863</v>
      </c>
      <c r="RA277" s="1">
        <v>886298.69488697499</v>
      </c>
      <c r="RB277" s="1">
        <v>999577.68599846005</v>
      </c>
      <c r="RC277" s="1">
        <v>2569667.91229922</v>
      </c>
      <c r="RD277" s="1">
        <v>1613906.80533645</v>
      </c>
      <c r="RE277" s="1">
        <v>1344926.53726844</v>
      </c>
      <c r="RF277" s="1">
        <v>1527997.49517176</v>
      </c>
      <c r="RG277" s="1">
        <v>1385634.57304943</v>
      </c>
      <c r="RH277" s="1">
        <v>1508929.13505547</v>
      </c>
      <c r="RI277" s="1">
        <v>1178394.2673229999</v>
      </c>
      <c r="RJ277" s="1">
        <v>2267504.5822058502</v>
      </c>
      <c r="RK277" s="1">
        <v>1082361.0303430699</v>
      </c>
      <c r="RL277" s="1">
        <v>777666.291034405</v>
      </c>
      <c r="RM277" s="1">
        <v>777588.70184068405</v>
      </c>
      <c r="RN277" s="1">
        <v>2050571.2263531501</v>
      </c>
      <c r="RO277" s="1">
        <v>1052247.98528643</v>
      </c>
      <c r="RP277" s="1">
        <v>1553868.9977935799</v>
      </c>
      <c r="RQ277" s="1">
        <v>6360725.0992694497</v>
      </c>
      <c r="RR277" s="1">
        <v>2722874.3580324398</v>
      </c>
      <c r="RS277" s="1">
        <v>2245488.2599448101</v>
      </c>
      <c r="RT277" s="1">
        <v>1314101.5009679301</v>
      </c>
      <c r="RU277" s="1">
        <v>1996156.1067670099</v>
      </c>
      <c r="RV277" s="1">
        <v>1935063.7738337701</v>
      </c>
      <c r="RW277" s="1">
        <v>1595083.7149346799</v>
      </c>
      <c r="RX277" s="1">
        <v>998760.82271165506</v>
      </c>
      <c r="RY277" s="1">
        <v>2400055.1369999601</v>
      </c>
      <c r="RZ277" s="1">
        <v>1228256.18023275</v>
      </c>
      <c r="SA277" s="1">
        <v>6539428.83350561</v>
      </c>
      <c r="SB277" s="1">
        <v>1846739.73838038</v>
      </c>
      <c r="SC277" s="1">
        <v>1815517.42656118</v>
      </c>
      <c r="SD277" s="1">
        <v>1342286.4686146099</v>
      </c>
      <c r="SE277" s="1">
        <v>1070534.14965494</v>
      </c>
      <c r="SF277" s="1">
        <v>2133772.53966917</v>
      </c>
      <c r="SG277" s="1">
        <v>1039565.1624484099</v>
      </c>
      <c r="SH277" s="1">
        <v>1365253.53142386</v>
      </c>
      <c r="SI277" s="1">
        <v>1842625.3405907101</v>
      </c>
      <c r="SJ277" s="1">
        <v>1157316.3031062901</v>
      </c>
      <c r="SK277" s="1">
        <v>1930467.9287428299</v>
      </c>
      <c r="SL277" s="1">
        <v>984971.26544675103</v>
      </c>
      <c r="SM277" s="1">
        <v>867135.893488387</v>
      </c>
      <c r="SN277" s="1">
        <v>1940651.0751911099</v>
      </c>
      <c r="SO277" s="1">
        <v>2845317.4347818</v>
      </c>
      <c r="SP277" s="1">
        <v>1188937.9062652001</v>
      </c>
      <c r="SQ277" s="1">
        <v>1130527.4002868901</v>
      </c>
      <c r="SR277" s="1">
        <v>2592044.9167804802</v>
      </c>
      <c r="SS277" s="1">
        <v>2975221.7384708701</v>
      </c>
      <c r="ST277" s="1">
        <v>1285319.6997732299</v>
      </c>
      <c r="SU277" s="1">
        <v>1238938.32840279</v>
      </c>
      <c r="SV277" s="1">
        <v>5724744.8261305699</v>
      </c>
      <c r="SW277" s="1">
        <v>1426555.94953187</v>
      </c>
      <c r="SX277" s="1">
        <v>1069592.48766749</v>
      </c>
      <c r="SY277" s="1">
        <v>1743274.1713074199</v>
      </c>
      <c r="SZ277" s="1">
        <v>7198047.2357490398</v>
      </c>
      <c r="TA277" s="1">
        <v>1144105.6862387401</v>
      </c>
      <c r="TB277" s="1">
        <v>1030417.8739428</v>
      </c>
      <c r="TC277" s="1">
        <v>1101446.57046593</v>
      </c>
      <c r="TD277" s="1">
        <v>1473394.5095579301</v>
      </c>
      <c r="TE277" s="1">
        <v>1251143.9078396</v>
      </c>
      <c r="TF277" s="1">
        <v>1142421.35101669</v>
      </c>
      <c r="TG277" s="1">
        <v>2364545.7794492501</v>
      </c>
      <c r="TH277" s="1">
        <v>3698096.5894818399</v>
      </c>
      <c r="TI277" s="1">
        <v>2366239.9512580298</v>
      </c>
      <c r="TJ277" s="1">
        <v>1036137.2148706201</v>
      </c>
      <c r="TK277" s="1">
        <v>1624833.88862292</v>
      </c>
      <c r="TL277" s="1">
        <v>820969.86921341205</v>
      </c>
      <c r="TM277" s="1">
        <v>834637.63408952102</v>
      </c>
      <c r="TN277" s="1">
        <v>1997094.0638135199</v>
      </c>
      <c r="TO277" s="1">
        <v>1606955.70127232</v>
      </c>
      <c r="TP277" s="1">
        <v>2545851.2223086101</v>
      </c>
      <c r="TQ277" s="1">
        <v>3607728.51441309</v>
      </c>
      <c r="TR277" s="1">
        <v>1589041.8726156</v>
      </c>
      <c r="TS277" s="1">
        <v>1144902.64083841</v>
      </c>
      <c r="TT277" s="1">
        <v>1259548.9014049701</v>
      </c>
      <c r="TU277" s="1">
        <v>1159286.1750888601</v>
      </c>
      <c r="TV277" s="1">
        <v>7417537.2856409</v>
      </c>
      <c r="TW277" s="1">
        <v>1022547.03955872</v>
      </c>
      <c r="TX277" s="1">
        <v>673609.99561404495</v>
      </c>
      <c r="TY277" s="1">
        <v>2965273.8045863002</v>
      </c>
      <c r="TZ277" s="1">
        <v>714415.39292725001</v>
      </c>
      <c r="UA277" s="1">
        <v>654974.01053339604</v>
      </c>
      <c r="UB277" s="1">
        <v>772849.562719109</v>
      </c>
      <c r="UC277" s="1">
        <v>2360830.3957785098</v>
      </c>
      <c r="UD277" s="1">
        <v>1145059.7293501999</v>
      </c>
      <c r="UE277" s="1">
        <v>887371.60739764001</v>
      </c>
      <c r="UF277" s="1">
        <v>473186.07449880702</v>
      </c>
      <c r="UG277" s="1">
        <v>976649.62942975096</v>
      </c>
      <c r="UH277" s="1">
        <v>669748.81126642495</v>
      </c>
      <c r="UI277" s="1">
        <v>1752481.26971245</v>
      </c>
      <c r="UJ277" s="1">
        <v>474373.54120626202</v>
      </c>
      <c r="UK277" s="1">
        <v>681165.37081492494</v>
      </c>
      <c r="UL277" s="1">
        <v>718472.24803917599</v>
      </c>
      <c r="UM277" s="1">
        <v>1234820.43695893</v>
      </c>
      <c r="UN277" s="1">
        <v>582499.468024862</v>
      </c>
      <c r="UO277" s="1">
        <v>1251695.54202157</v>
      </c>
      <c r="UP277" s="1">
        <v>1324725.8795260601</v>
      </c>
      <c r="UQ277" s="1">
        <v>506987.64963751199</v>
      </c>
    </row>
    <row r="278" spans="1:563" x14ac:dyDescent="0.25">
      <c r="A278" s="1" t="s">
        <v>1915</v>
      </c>
      <c r="B278" s="1" t="s">
        <v>1232</v>
      </c>
      <c r="C278" s="1" t="s">
        <v>0</v>
      </c>
      <c r="D278" s="1" t="s">
        <v>0</v>
      </c>
      <c r="E278" s="1" t="s">
        <v>0</v>
      </c>
      <c r="F278" s="1" t="s">
        <v>0</v>
      </c>
      <c r="G278" s="1" t="s">
        <v>0</v>
      </c>
      <c r="H278" s="1" t="s">
        <v>0</v>
      </c>
      <c r="I278" s="1" t="s">
        <v>0</v>
      </c>
      <c r="J278" s="1" t="s">
        <v>0</v>
      </c>
      <c r="K278" s="1" t="s">
        <v>0</v>
      </c>
      <c r="L278" s="1" t="s">
        <v>0</v>
      </c>
      <c r="M278" s="1" t="s">
        <v>0</v>
      </c>
      <c r="N278" s="1" t="s">
        <v>0</v>
      </c>
      <c r="O278" s="1" t="s">
        <v>0</v>
      </c>
      <c r="P278" s="1" t="s">
        <v>0</v>
      </c>
      <c r="Q278" s="1" t="s">
        <v>0</v>
      </c>
      <c r="R278" s="1" t="s">
        <v>0</v>
      </c>
      <c r="S278" s="1" t="s">
        <v>0</v>
      </c>
      <c r="T278" s="1" t="s">
        <v>0</v>
      </c>
      <c r="U278" s="1" t="s">
        <v>0</v>
      </c>
      <c r="V278" s="1" t="s">
        <v>0</v>
      </c>
      <c r="W278" s="1" t="s">
        <v>0</v>
      </c>
      <c r="X278" s="1" t="s">
        <v>0</v>
      </c>
      <c r="Y278" s="1" t="s">
        <v>0</v>
      </c>
      <c r="Z278" s="1" t="s">
        <v>0</v>
      </c>
      <c r="AA278" s="1" t="s">
        <v>0</v>
      </c>
      <c r="AB278" s="1" t="s">
        <v>0</v>
      </c>
      <c r="AC278" s="1" t="s">
        <v>0</v>
      </c>
      <c r="AD278" s="1" t="s">
        <v>0</v>
      </c>
      <c r="AE278" s="1" t="s">
        <v>0</v>
      </c>
      <c r="AF278" s="1" t="s">
        <v>0</v>
      </c>
      <c r="AG278" s="1" t="s">
        <v>0</v>
      </c>
      <c r="AH278" s="1" t="s">
        <v>0</v>
      </c>
      <c r="AI278" s="1" t="s">
        <v>0</v>
      </c>
      <c r="AJ278" s="1" t="s">
        <v>0</v>
      </c>
      <c r="AK278" s="1" t="s">
        <v>0</v>
      </c>
      <c r="AL278" s="1" t="s">
        <v>0</v>
      </c>
      <c r="AM278" s="1" t="s">
        <v>0</v>
      </c>
      <c r="AN278" s="1" t="s">
        <v>0</v>
      </c>
      <c r="AO278" s="1" t="s">
        <v>0</v>
      </c>
      <c r="AP278" s="1" t="s">
        <v>0</v>
      </c>
      <c r="AQ278" s="1" t="s">
        <v>0</v>
      </c>
      <c r="AR278" s="1" t="s">
        <v>0</v>
      </c>
      <c r="AS278" s="1" t="s">
        <v>0</v>
      </c>
      <c r="AT278" s="1" t="s">
        <v>0</v>
      </c>
      <c r="AU278" s="1" t="s">
        <v>0</v>
      </c>
      <c r="AV278" s="1" t="s">
        <v>0</v>
      </c>
      <c r="AW278" s="1" t="s">
        <v>0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 t="s">
        <v>0</v>
      </c>
      <c r="BC278" s="1" t="s">
        <v>0</v>
      </c>
      <c r="BD278" s="1" t="s">
        <v>0</v>
      </c>
      <c r="BE278" s="1" t="s">
        <v>0</v>
      </c>
      <c r="BF278" s="1" t="s">
        <v>0</v>
      </c>
      <c r="BG278" s="1" t="s">
        <v>0</v>
      </c>
      <c r="BH278" s="1" t="s">
        <v>0</v>
      </c>
      <c r="BI278" s="1" t="s">
        <v>0</v>
      </c>
      <c r="BJ278" s="1" t="s">
        <v>0</v>
      </c>
      <c r="BK278" s="1" t="s">
        <v>0</v>
      </c>
      <c r="BL278" s="1" t="s">
        <v>0</v>
      </c>
      <c r="BM278" s="1" t="s">
        <v>0</v>
      </c>
      <c r="BN278" s="1" t="s">
        <v>0</v>
      </c>
      <c r="BO278" s="1" t="s">
        <v>0</v>
      </c>
      <c r="BP278" s="1" t="s">
        <v>0</v>
      </c>
      <c r="BQ278" s="1" t="s">
        <v>0</v>
      </c>
      <c r="BR278" s="1" t="s">
        <v>0</v>
      </c>
      <c r="BS278" s="1" t="s">
        <v>0</v>
      </c>
      <c r="BT278" s="1" t="s">
        <v>0</v>
      </c>
      <c r="BU278" s="1" t="s">
        <v>0</v>
      </c>
      <c r="BV278" s="1" t="s">
        <v>0</v>
      </c>
      <c r="BW278" s="1" t="s">
        <v>0</v>
      </c>
      <c r="BX278" s="1" t="s">
        <v>0</v>
      </c>
      <c r="BY278" s="1" t="s">
        <v>0</v>
      </c>
      <c r="BZ278" s="1" t="s">
        <v>0</v>
      </c>
      <c r="CA278" s="1" t="s">
        <v>0</v>
      </c>
      <c r="CB278" s="1" t="s">
        <v>0</v>
      </c>
      <c r="CC278" s="1" t="s">
        <v>0</v>
      </c>
      <c r="CD278" s="1" t="s">
        <v>0</v>
      </c>
      <c r="CE278" s="1" t="s">
        <v>0</v>
      </c>
      <c r="CF278" s="1" t="s">
        <v>0</v>
      </c>
      <c r="CG278" s="1" t="s">
        <v>0</v>
      </c>
      <c r="CH278" s="1" t="s">
        <v>0</v>
      </c>
      <c r="CI278" s="1" t="s">
        <v>0</v>
      </c>
      <c r="CJ278" s="1" t="s">
        <v>0</v>
      </c>
      <c r="CK278" s="1" t="s">
        <v>0</v>
      </c>
      <c r="CL278" s="1" t="s">
        <v>0</v>
      </c>
      <c r="CM278" s="1" t="s">
        <v>0</v>
      </c>
      <c r="CN278" s="1" t="s">
        <v>0</v>
      </c>
      <c r="CO278" s="1" t="s">
        <v>0</v>
      </c>
      <c r="CP278" s="1" t="s">
        <v>0</v>
      </c>
      <c r="CQ278" s="1" t="s">
        <v>0</v>
      </c>
      <c r="CR278" s="1" t="s">
        <v>0</v>
      </c>
      <c r="CS278" s="1" t="s">
        <v>0</v>
      </c>
      <c r="CT278" s="1" t="s">
        <v>0</v>
      </c>
      <c r="CU278" s="1" t="s">
        <v>0</v>
      </c>
      <c r="CV278" s="1" t="s">
        <v>0</v>
      </c>
      <c r="CW278" s="1" t="s">
        <v>0</v>
      </c>
      <c r="CX278" s="1" t="s">
        <v>0</v>
      </c>
      <c r="CY278" s="1" t="s">
        <v>0</v>
      </c>
      <c r="CZ278" s="1" t="s">
        <v>0</v>
      </c>
      <c r="DA278" s="1" t="s">
        <v>0</v>
      </c>
      <c r="DB278" s="1" t="s">
        <v>0</v>
      </c>
      <c r="DC278" s="1" t="s">
        <v>0</v>
      </c>
      <c r="DD278" s="1" t="s">
        <v>0</v>
      </c>
      <c r="DE278" s="1" t="s">
        <v>0</v>
      </c>
      <c r="DF278" s="1" t="s">
        <v>0</v>
      </c>
      <c r="DG278" s="1" t="s">
        <v>0</v>
      </c>
      <c r="DH278" s="1" t="s">
        <v>0</v>
      </c>
      <c r="DI278" s="1" t="s">
        <v>0</v>
      </c>
      <c r="DJ278" s="1" t="s">
        <v>0</v>
      </c>
      <c r="DK278" s="1" t="s">
        <v>0</v>
      </c>
      <c r="DL278" s="1" t="s">
        <v>0</v>
      </c>
      <c r="DM278" s="1" t="s">
        <v>0</v>
      </c>
      <c r="DN278" s="1" t="s">
        <v>0</v>
      </c>
      <c r="DO278" s="1" t="s">
        <v>0</v>
      </c>
      <c r="DP278" s="1" t="s">
        <v>0</v>
      </c>
      <c r="DQ278" s="1" t="s">
        <v>0</v>
      </c>
      <c r="DR278" s="1" t="s">
        <v>0</v>
      </c>
      <c r="DS278" s="1" t="s">
        <v>0</v>
      </c>
      <c r="DT278" s="1" t="s">
        <v>0</v>
      </c>
      <c r="DU278" s="1" t="s">
        <v>0</v>
      </c>
      <c r="DV278" s="1" t="s">
        <v>0</v>
      </c>
      <c r="DW278" s="1" t="s">
        <v>0</v>
      </c>
      <c r="DX278" s="1" t="s">
        <v>0</v>
      </c>
      <c r="DY278" s="1" t="s">
        <v>0</v>
      </c>
      <c r="DZ278" s="1" t="s">
        <v>0</v>
      </c>
      <c r="EA278" s="1" t="s">
        <v>0</v>
      </c>
      <c r="EB278" s="1" t="s">
        <v>0</v>
      </c>
      <c r="EC278" s="1" t="s">
        <v>0</v>
      </c>
      <c r="ED278" s="1" t="s">
        <v>0</v>
      </c>
      <c r="EE278" s="1" t="s">
        <v>0</v>
      </c>
      <c r="EF278" s="1" t="s">
        <v>0</v>
      </c>
      <c r="EG278" s="1" t="s">
        <v>0</v>
      </c>
      <c r="EH278" s="1" t="s">
        <v>0</v>
      </c>
      <c r="EI278" s="1" t="s">
        <v>0</v>
      </c>
      <c r="EJ278" s="1" t="s">
        <v>0</v>
      </c>
      <c r="EK278" s="1" t="s">
        <v>0</v>
      </c>
      <c r="EL278" s="1" t="s">
        <v>0</v>
      </c>
      <c r="EM278" s="1" t="s">
        <v>0</v>
      </c>
      <c r="EN278" s="1" t="s">
        <v>0</v>
      </c>
      <c r="EO278" s="1" t="s">
        <v>0</v>
      </c>
      <c r="EP278" s="1" t="s">
        <v>0</v>
      </c>
      <c r="EQ278" s="1" t="s">
        <v>0</v>
      </c>
      <c r="ER278" s="1" t="s">
        <v>0</v>
      </c>
      <c r="ES278" s="1" t="s">
        <v>0</v>
      </c>
      <c r="ET278" s="1" t="s">
        <v>0</v>
      </c>
      <c r="EU278" s="1" t="s">
        <v>0</v>
      </c>
      <c r="EV278" s="1" t="s">
        <v>0</v>
      </c>
      <c r="EW278" s="1" t="s">
        <v>0</v>
      </c>
      <c r="EX278" s="1" t="s">
        <v>0</v>
      </c>
      <c r="EY278" s="1" t="s">
        <v>0</v>
      </c>
      <c r="EZ278" s="1" t="s">
        <v>0</v>
      </c>
      <c r="FA278" s="1" t="s">
        <v>0</v>
      </c>
      <c r="FB278" s="1" t="s">
        <v>0</v>
      </c>
      <c r="FC278" s="1" t="s">
        <v>0</v>
      </c>
      <c r="FD278" s="1" t="s">
        <v>0</v>
      </c>
      <c r="FE278" s="1" t="s">
        <v>0</v>
      </c>
      <c r="FF278" s="1" t="s">
        <v>0</v>
      </c>
      <c r="FG278" s="1" t="s">
        <v>0</v>
      </c>
      <c r="FH278" s="1" t="s">
        <v>0</v>
      </c>
      <c r="FI278" s="1" t="s">
        <v>0</v>
      </c>
      <c r="FJ278" s="1" t="s">
        <v>0</v>
      </c>
      <c r="FK278" s="1" t="s">
        <v>0</v>
      </c>
      <c r="FL278" s="1" t="s">
        <v>0</v>
      </c>
      <c r="FM278" s="1" t="s">
        <v>0</v>
      </c>
      <c r="FN278" s="1" t="s">
        <v>0</v>
      </c>
      <c r="FO278" s="1" t="s">
        <v>0</v>
      </c>
      <c r="FP278" s="1" t="s">
        <v>0</v>
      </c>
      <c r="FQ278" s="1" t="s">
        <v>0</v>
      </c>
      <c r="FR278" s="1" t="s">
        <v>0</v>
      </c>
      <c r="FS278" s="1" t="s">
        <v>0</v>
      </c>
      <c r="FT278" s="1" t="s">
        <v>0</v>
      </c>
      <c r="FU278" s="1" t="s">
        <v>0</v>
      </c>
      <c r="FV278" s="1" t="s">
        <v>0</v>
      </c>
      <c r="FW278" s="1" t="s">
        <v>0</v>
      </c>
      <c r="FX278" s="1" t="s">
        <v>0</v>
      </c>
      <c r="FY278" s="1" t="s">
        <v>0</v>
      </c>
      <c r="FZ278" s="1" t="s">
        <v>0</v>
      </c>
      <c r="GA278" s="1" t="s">
        <v>0</v>
      </c>
      <c r="GB278" s="1" t="s">
        <v>0</v>
      </c>
      <c r="GC278" s="1" t="s">
        <v>0</v>
      </c>
      <c r="GD278" s="1" t="s">
        <v>0</v>
      </c>
      <c r="GE278" s="1" t="s">
        <v>0</v>
      </c>
      <c r="GF278" s="1" t="s">
        <v>0</v>
      </c>
      <c r="GG278" s="1" t="s">
        <v>0</v>
      </c>
      <c r="GH278" s="1" t="s">
        <v>0</v>
      </c>
      <c r="GI278" s="1" t="s">
        <v>0</v>
      </c>
      <c r="GJ278" s="1" t="s">
        <v>0</v>
      </c>
      <c r="GK278" s="1" t="s">
        <v>0</v>
      </c>
      <c r="GL278" s="1" t="s">
        <v>0</v>
      </c>
      <c r="GM278" s="1" t="s">
        <v>0</v>
      </c>
      <c r="GN278" s="1" t="s">
        <v>0</v>
      </c>
      <c r="GO278" s="1" t="s">
        <v>0</v>
      </c>
      <c r="GP278" s="1" t="s">
        <v>0</v>
      </c>
      <c r="GQ278" s="1" t="s">
        <v>0</v>
      </c>
      <c r="GR278" s="1" t="s">
        <v>0</v>
      </c>
      <c r="GS278" s="1" t="s">
        <v>0</v>
      </c>
      <c r="GT278" s="1" t="s">
        <v>0</v>
      </c>
      <c r="GU278" s="1" t="s">
        <v>0</v>
      </c>
      <c r="GV278" s="1" t="s">
        <v>0</v>
      </c>
      <c r="GW278" s="1" t="s">
        <v>0</v>
      </c>
      <c r="GX278" s="1" t="s">
        <v>0</v>
      </c>
      <c r="GY278" s="1" t="s">
        <v>0</v>
      </c>
      <c r="GZ278" s="1" t="s">
        <v>0</v>
      </c>
      <c r="HA278" s="1" t="s">
        <v>0</v>
      </c>
      <c r="HB278" s="1" t="s">
        <v>0</v>
      </c>
      <c r="HC278" s="1" t="s">
        <v>0</v>
      </c>
      <c r="HD278" s="1" t="s">
        <v>0</v>
      </c>
      <c r="HE278" s="1" t="s">
        <v>0</v>
      </c>
      <c r="HF278" s="1" t="s">
        <v>0</v>
      </c>
      <c r="HG278" s="1" t="s">
        <v>0</v>
      </c>
      <c r="HH278" s="1" t="s">
        <v>0</v>
      </c>
      <c r="HI278" s="1" t="s">
        <v>0</v>
      </c>
      <c r="HJ278" s="1" t="s">
        <v>0</v>
      </c>
      <c r="HK278" s="1" t="s">
        <v>0</v>
      </c>
      <c r="HL278" s="1" t="s">
        <v>0</v>
      </c>
      <c r="HM278" s="1" t="s">
        <v>0</v>
      </c>
      <c r="HN278" s="1" t="s">
        <v>0</v>
      </c>
      <c r="HO278" s="1" t="s">
        <v>0</v>
      </c>
      <c r="HP278" s="1" t="s">
        <v>0</v>
      </c>
      <c r="HQ278" s="1" t="s">
        <v>0</v>
      </c>
      <c r="HR278" s="1" t="s">
        <v>0</v>
      </c>
      <c r="HS278" s="1" t="s">
        <v>0</v>
      </c>
      <c r="HT278" s="1" t="s">
        <v>0</v>
      </c>
      <c r="HU278" s="1" t="s">
        <v>0</v>
      </c>
      <c r="HV278" s="1" t="s">
        <v>0</v>
      </c>
      <c r="HW278" s="1" t="s">
        <v>0</v>
      </c>
      <c r="HX278" s="1" t="s">
        <v>0</v>
      </c>
      <c r="HY278" s="1" t="s">
        <v>0</v>
      </c>
      <c r="HZ278" s="1" t="s">
        <v>0</v>
      </c>
      <c r="IA278" s="1" t="s">
        <v>0</v>
      </c>
      <c r="IB278" s="1" t="s">
        <v>0</v>
      </c>
      <c r="IC278" s="1" t="s">
        <v>0</v>
      </c>
      <c r="ID278" s="1" t="s">
        <v>0</v>
      </c>
      <c r="IE278" s="1" t="s">
        <v>0</v>
      </c>
      <c r="IF278" s="1" t="s">
        <v>0</v>
      </c>
      <c r="IG278" s="1" t="s">
        <v>0</v>
      </c>
      <c r="IH278" s="1" t="s">
        <v>0</v>
      </c>
      <c r="II278" s="1" t="s">
        <v>0</v>
      </c>
      <c r="IJ278" s="1" t="s">
        <v>0</v>
      </c>
      <c r="IK278" s="1" t="s">
        <v>0</v>
      </c>
      <c r="IL278" s="1" t="s">
        <v>0</v>
      </c>
      <c r="IM278" s="1" t="s">
        <v>0</v>
      </c>
      <c r="IN278" s="1" t="s">
        <v>0</v>
      </c>
      <c r="IO278" s="1" t="s">
        <v>0</v>
      </c>
      <c r="IP278" s="1" t="s">
        <v>0</v>
      </c>
      <c r="IQ278" s="1" t="s">
        <v>0</v>
      </c>
      <c r="IR278" s="1" t="s">
        <v>0</v>
      </c>
      <c r="IS278" s="1" t="s">
        <v>0</v>
      </c>
      <c r="IT278" s="1" t="s">
        <v>0</v>
      </c>
      <c r="IU278" s="1" t="s">
        <v>0</v>
      </c>
      <c r="IV278" s="1" t="s">
        <v>0</v>
      </c>
      <c r="IW278" s="1" t="s">
        <v>0</v>
      </c>
      <c r="IX278" s="1" t="s">
        <v>0</v>
      </c>
      <c r="IY278" s="1" t="s">
        <v>0</v>
      </c>
      <c r="IZ278" s="1" t="s">
        <v>0</v>
      </c>
      <c r="JA278" s="1" t="s">
        <v>0</v>
      </c>
      <c r="JB278" s="1" t="s">
        <v>0</v>
      </c>
      <c r="JC278" s="1" t="s">
        <v>0</v>
      </c>
      <c r="JD278" s="1" t="s">
        <v>0</v>
      </c>
      <c r="JE278" s="1" t="s">
        <v>0</v>
      </c>
      <c r="JF278" s="1" t="s">
        <v>0</v>
      </c>
      <c r="JG278" s="1" t="s">
        <v>0</v>
      </c>
      <c r="JH278" s="1" t="s">
        <v>0</v>
      </c>
      <c r="JI278" s="1" t="s">
        <v>0</v>
      </c>
      <c r="JJ278" s="1" t="s">
        <v>0</v>
      </c>
      <c r="JK278" s="1" t="s">
        <v>0</v>
      </c>
      <c r="JL278" s="1" t="s">
        <v>0</v>
      </c>
      <c r="JM278" s="1" t="s">
        <v>0</v>
      </c>
      <c r="JN278" s="1" t="s">
        <v>0</v>
      </c>
      <c r="JO278" s="1" t="s">
        <v>0</v>
      </c>
      <c r="JP278" s="1" t="s">
        <v>0</v>
      </c>
      <c r="JQ278" s="1" t="s">
        <v>0</v>
      </c>
      <c r="JR278" s="1" t="s">
        <v>0</v>
      </c>
      <c r="JS278" s="1" t="s">
        <v>0</v>
      </c>
      <c r="JT278" s="1" t="s">
        <v>0</v>
      </c>
      <c r="JU278" s="1" t="s">
        <v>0</v>
      </c>
      <c r="JV278" s="1" t="s">
        <v>0</v>
      </c>
      <c r="JW278" s="1" t="s">
        <v>0</v>
      </c>
      <c r="JX278" s="1" t="s">
        <v>0</v>
      </c>
      <c r="JY278" s="1" t="s">
        <v>0</v>
      </c>
      <c r="JZ278" s="1" t="s">
        <v>0</v>
      </c>
      <c r="KA278" s="1" t="s">
        <v>0</v>
      </c>
      <c r="KB278" s="1" t="s">
        <v>0</v>
      </c>
      <c r="KC278" s="1" t="s">
        <v>0</v>
      </c>
      <c r="KD278" s="1" t="s">
        <v>0</v>
      </c>
      <c r="KE278" s="1" t="s">
        <v>0</v>
      </c>
      <c r="KF278" s="1" t="s">
        <v>0</v>
      </c>
      <c r="KG278" s="1" t="s">
        <v>0</v>
      </c>
      <c r="KH278" s="1" t="s">
        <v>0</v>
      </c>
      <c r="KI278" s="1" t="s">
        <v>0</v>
      </c>
      <c r="KJ278" s="1" t="s">
        <v>0</v>
      </c>
      <c r="KK278" s="1" t="s">
        <v>0</v>
      </c>
      <c r="KL278" s="1" t="s">
        <v>0</v>
      </c>
      <c r="KM278" s="1" t="s">
        <v>0</v>
      </c>
      <c r="KN278" s="1" t="s">
        <v>0</v>
      </c>
      <c r="KO278" s="1" t="s">
        <v>0</v>
      </c>
      <c r="KP278" s="1" t="s">
        <v>0</v>
      </c>
      <c r="KQ278" s="1" t="s">
        <v>0</v>
      </c>
      <c r="KR278" s="1" t="s">
        <v>0</v>
      </c>
      <c r="KS278" s="1" t="s">
        <v>0</v>
      </c>
      <c r="KT278" s="1" t="s">
        <v>0</v>
      </c>
      <c r="KU278" s="1" t="s">
        <v>0</v>
      </c>
      <c r="KV278" s="1" t="s">
        <v>0</v>
      </c>
      <c r="KW278" s="1" t="s">
        <v>0</v>
      </c>
      <c r="KX278" s="1" t="s">
        <v>0</v>
      </c>
      <c r="KY278" s="1" t="s">
        <v>0</v>
      </c>
      <c r="KZ278" s="1" t="s">
        <v>0</v>
      </c>
      <c r="LA278" s="1" t="s">
        <v>0</v>
      </c>
      <c r="LB278" s="1" t="s">
        <v>0</v>
      </c>
      <c r="LC278" s="1" t="s">
        <v>0</v>
      </c>
      <c r="LD278" s="1" t="s">
        <v>0</v>
      </c>
      <c r="LE278" s="1" t="s">
        <v>0</v>
      </c>
      <c r="LF278" s="1" t="s">
        <v>0</v>
      </c>
      <c r="LG278" s="1" t="s">
        <v>0</v>
      </c>
      <c r="LH278" s="1" t="s">
        <v>0</v>
      </c>
      <c r="LI278" s="1" t="s">
        <v>0</v>
      </c>
      <c r="LJ278" s="1" t="s">
        <v>0</v>
      </c>
      <c r="LK278" s="1" t="s">
        <v>0</v>
      </c>
      <c r="LL278" s="1" t="s">
        <v>0</v>
      </c>
      <c r="LM278" s="1" t="s">
        <v>0</v>
      </c>
      <c r="LN278" s="1" t="s">
        <v>0</v>
      </c>
      <c r="LO278" s="1" t="s">
        <v>0</v>
      </c>
      <c r="LP278" s="1" t="s">
        <v>0</v>
      </c>
      <c r="LQ278" s="1" t="s">
        <v>0</v>
      </c>
      <c r="LR278" s="1" t="s">
        <v>0</v>
      </c>
      <c r="LS278" s="1" t="s">
        <v>0</v>
      </c>
      <c r="LT278" s="1" t="s">
        <v>0</v>
      </c>
      <c r="LU278" s="1" t="s">
        <v>0</v>
      </c>
      <c r="LV278" s="1" t="s">
        <v>0</v>
      </c>
      <c r="LW278" s="1" t="s">
        <v>0</v>
      </c>
      <c r="LX278" s="1" t="s">
        <v>0</v>
      </c>
      <c r="LY278" s="1" t="s">
        <v>0</v>
      </c>
      <c r="LZ278" s="1" t="s">
        <v>0</v>
      </c>
      <c r="MA278" s="1" t="s">
        <v>0</v>
      </c>
      <c r="MB278" s="1" t="s">
        <v>0</v>
      </c>
      <c r="MC278" s="1" t="s">
        <v>0</v>
      </c>
      <c r="MD278" s="1" t="s">
        <v>0</v>
      </c>
      <c r="ME278" s="1" t="s">
        <v>0</v>
      </c>
      <c r="MF278" s="1" t="s">
        <v>0</v>
      </c>
      <c r="MG278" s="1" t="s">
        <v>0</v>
      </c>
      <c r="MH278" s="1" t="s">
        <v>0</v>
      </c>
      <c r="MI278" s="1" t="s">
        <v>0</v>
      </c>
      <c r="MJ278" s="1" t="s">
        <v>0</v>
      </c>
      <c r="MK278" s="1" t="s">
        <v>0</v>
      </c>
      <c r="ML278" s="1" t="s">
        <v>0</v>
      </c>
      <c r="MM278" s="1" t="s">
        <v>0</v>
      </c>
      <c r="MN278" s="1" t="s">
        <v>0</v>
      </c>
      <c r="MO278" s="1" t="s">
        <v>0</v>
      </c>
      <c r="MP278" s="1" t="s">
        <v>0</v>
      </c>
      <c r="MQ278" s="1" t="s">
        <v>0</v>
      </c>
      <c r="MR278" s="1" t="s">
        <v>0</v>
      </c>
      <c r="MS278" s="1" t="s">
        <v>0</v>
      </c>
      <c r="MT278" s="1" t="s">
        <v>0</v>
      </c>
      <c r="MU278" s="1" t="s">
        <v>0</v>
      </c>
      <c r="MV278" s="1" t="s">
        <v>0</v>
      </c>
      <c r="MW278" s="1" t="s">
        <v>0</v>
      </c>
      <c r="MX278" s="1" t="s">
        <v>0</v>
      </c>
      <c r="MY278" s="1" t="s">
        <v>0</v>
      </c>
      <c r="MZ278" s="1" t="s">
        <v>0</v>
      </c>
      <c r="NA278" s="1" t="s">
        <v>0</v>
      </c>
      <c r="NB278" s="1" t="s">
        <v>0</v>
      </c>
      <c r="NC278" s="1" t="s">
        <v>0</v>
      </c>
      <c r="ND278" s="1" t="s">
        <v>0</v>
      </c>
      <c r="NE278" s="1" t="s">
        <v>0</v>
      </c>
      <c r="NF278" s="1" t="s">
        <v>0</v>
      </c>
      <c r="NG278" s="1" t="s">
        <v>0</v>
      </c>
      <c r="NH278" s="1" t="s">
        <v>0</v>
      </c>
      <c r="NI278" s="1" t="s">
        <v>0</v>
      </c>
      <c r="NJ278" s="1" t="s">
        <v>0</v>
      </c>
      <c r="NK278" s="1" t="s">
        <v>0</v>
      </c>
      <c r="NL278" s="1" t="s">
        <v>0</v>
      </c>
      <c r="NM278" s="1" t="s">
        <v>0</v>
      </c>
      <c r="NN278" s="1" t="s">
        <v>0</v>
      </c>
      <c r="NO278" s="1" t="s">
        <v>0</v>
      </c>
      <c r="NP278" s="1" t="s">
        <v>0</v>
      </c>
      <c r="NQ278" s="1" t="s">
        <v>0</v>
      </c>
      <c r="NR278" s="1" t="s">
        <v>0</v>
      </c>
      <c r="NS278" s="1" t="s">
        <v>0</v>
      </c>
      <c r="NT278" s="1" t="s">
        <v>0</v>
      </c>
      <c r="NU278" s="1" t="s">
        <v>0</v>
      </c>
      <c r="NV278" s="1" t="s">
        <v>0</v>
      </c>
      <c r="NW278" s="1" t="s">
        <v>0</v>
      </c>
      <c r="NX278" s="1" t="s">
        <v>0</v>
      </c>
      <c r="NY278" s="1" t="s">
        <v>0</v>
      </c>
      <c r="NZ278" s="1" t="s">
        <v>0</v>
      </c>
      <c r="OA278" s="1" t="s">
        <v>0</v>
      </c>
      <c r="OB278" s="1" t="s">
        <v>0</v>
      </c>
      <c r="OC278" s="1" t="s">
        <v>0</v>
      </c>
      <c r="OD278" s="1" t="s">
        <v>0</v>
      </c>
      <c r="OE278" s="1" t="s">
        <v>0</v>
      </c>
      <c r="OF278" s="1" t="s">
        <v>0</v>
      </c>
      <c r="OG278" s="1" t="s">
        <v>0</v>
      </c>
      <c r="OH278" s="1" t="s">
        <v>0</v>
      </c>
      <c r="OI278" s="1" t="s">
        <v>0</v>
      </c>
      <c r="OJ278" s="1" t="s">
        <v>0</v>
      </c>
      <c r="OK278" s="1" t="s">
        <v>0</v>
      </c>
      <c r="OL278" s="1" t="s">
        <v>0</v>
      </c>
      <c r="OM278" s="1" t="s">
        <v>0</v>
      </c>
      <c r="ON278" s="1" t="s">
        <v>0</v>
      </c>
      <c r="OO278" s="1" t="s">
        <v>0</v>
      </c>
      <c r="OP278" s="1" t="s">
        <v>0</v>
      </c>
      <c r="OQ278" s="1" t="s">
        <v>0</v>
      </c>
      <c r="OR278" s="1" t="s">
        <v>0</v>
      </c>
      <c r="OS278" s="1" t="s">
        <v>0</v>
      </c>
      <c r="OT278" s="1" t="s">
        <v>0</v>
      </c>
      <c r="OU278" s="1" t="s">
        <v>0</v>
      </c>
      <c r="OV278" s="1" t="s">
        <v>0</v>
      </c>
      <c r="OW278" s="1" t="s">
        <v>0</v>
      </c>
      <c r="OX278" s="1" t="s">
        <v>0</v>
      </c>
      <c r="OY278" s="1" t="s">
        <v>0</v>
      </c>
      <c r="OZ278" s="1" t="s">
        <v>0</v>
      </c>
      <c r="PA278" s="1" t="s">
        <v>0</v>
      </c>
      <c r="PB278" s="1" t="s">
        <v>0</v>
      </c>
      <c r="PC278" s="1" t="s">
        <v>0</v>
      </c>
      <c r="PD278" s="1" t="s">
        <v>0</v>
      </c>
      <c r="PE278" s="1" t="s">
        <v>0</v>
      </c>
      <c r="PF278" s="1" t="s">
        <v>0</v>
      </c>
      <c r="PG278" s="1" t="s">
        <v>0</v>
      </c>
      <c r="PH278" s="1" t="s">
        <v>0</v>
      </c>
      <c r="PI278" s="1" t="s">
        <v>0</v>
      </c>
      <c r="PJ278" s="1" t="s">
        <v>0</v>
      </c>
      <c r="PK278" s="1" t="s">
        <v>0</v>
      </c>
      <c r="PL278" s="1" t="s">
        <v>0</v>
      </c>
      <c r="PM278" s="1" t="s">
        <v>0</v>
      </c>
      <c r="PN278" s="1" t="s">
        <v>0</v>
      </c>
      <c r="PO278" s="1" t="s">
        <v>0</v>
      </c>
      <c r="PP278" s="1" t="s">
        <v>0</v>
      </c>
      <c r="PQ278" s="1" t="s">
        <v>0</v>
      </c>
      <c r="PR278" s="1" t="s">
        <v>0</v>
      </c>
      <c r="PS278" s="1" t="s">
        <v>0</v>
      </c>
      <c r="PT278" s="1" t="s">
        <v>0</v>
      </c>
      <c r="PU278" s="1" t="s">
        <v>0</v>
      </c>
      <c r="PV278" s="1" t="s">
        <v>0</v>
      </c>
      <c r="PW278" s="1" t="s">
        <v>0</v>
      </c>
      <c r="PX278" s="1" t="s">
        <v>0</v>
      </c>
      <c r="PY278" s="1" t="s">
        <v>0</v>
      </c>
      <c r="PZ278" s="1" t="s">
        <v>0</v>
      </c>
      <c r="QA278" s="1" t="s">
        <v>0</v>
      </c>
      <c r="QB278" s="1" t="s">
        <v>0</v>
      </c>
      <c r="QC278" s="1" t="s">
        <v>0</v>
      </c>
      <c r="QD278" s="1" t="s">
        <v>0</v>
      </c>
      <c r="QE278" s="1" t="s">
        <v>0</v>
      </c>
      <c r="QF278" s="1" t="s">
        <v>0</v>
      </c>
      <c r="QG278" s="1" t="s">
        <v>0</v>
      </c>
      <c r="QH278" s="1" t="s">
        <v>0</v>
      </c>
      <c r="QI278" s="1" t="s">
        <v>0</v>
      </c>
      <c r="QJ278" s="1" t="s">
        <v>0</v>
      </c>
      <c r="QK278" s="1" t="s">
        <v>0</v>
      </c>
      <c r="QL278" s="1" t="s">
        <v>0</v>
      </c>
      <c r="QM278" s="1" t="s">
        <v>0</v>
      </c>
      <c r="QN278" s="1" t="s">
        <v>0</v>
      </c>
      <c r="QO278" s="1" t="s">
        <v>0</v>
      </c>
      <c r="QP278" s="1" t="s">
        <v>0</v>
      </c>
      <c r="QQ278" s="1" t="s">
        <v>0</v>
      </c>
      <c r="QR278" s="1" t="s">
        <v>0</v>
      </c>
      <c r="QS278" s="1" t="s">
        <v>0</v>
      </c>
      <c r="QT278" s="1" t="s">
        <v>0</v>
      </c>
      <c r="QU278" s="1" t="s">
        <v>0</v>
      </c>
      <c r="QV278" s="1" t="s">
        <v>0</v>
      </c>
      <c r="QW278" s="1" t="s">
        <v>0</v>
      </c>
      <c r="QX278" s="1" t="s">
        <v>0</v>
      </c>
      <c r="QY278" s="1" t="s">
        <v>0</v>
      </c>
      <c r="QZ278" s="1" t="s">
        <v>0</v>
      </c>
      <c r="RA278" s="1" t="s">
        <v>0</v>
      </c>
      <c r="RB278" s="1" t="s">
        <v>0</v>
      </c>
      <c r="RC278" s="1" t="s">
        <v>0</v>
      </c>
      <c r="RD278" s="1" t="s">
        <v>0</v>
      </c>
      <c r="RE278" s="1" t="s">
        <v>0</v>
      </c>
      <c r="RF278" s="1" t="s">
        <v>0</v>
      </c>
      <c r="RG278" s="1" t="s">
        <v>0</v>
      </c>
      <c r="RH278" s="1" t="s">
        <v>0</v>
      </c>
      <c r="RI278" s="1" t="s">
        <v>0</v>
      </c>
      <c r="RJ278" s="1" t="s">
        <v>0</v>
      </c>
      <c r="RK278" s="1" t="s">
        <v>0</v>
      </c>
      <c r="RL278" s="1" t="s">
        <v>0</v>
      </c>
      <c r="RM278" s="1" t="s">
        <v>0</v>
      </c>
      <c r="RN278" s="1" t="s">
        <v>0</v>
      </c>
      <c r="RO278" s="1" t="s">
        <v>0</v>
      </c>
      <c r="RP278" s="1" t="s">
        <v>0</v>
      </c>
      <c r="RQ278" s="1" t="s">
        <v>0</v>
      </c>
      <c r="RR278" s="1" t="s">
        <v>0</v>
      </c>
      <c r="RS278" s="1" t="s">
        <v>0</v>
      </c>
      <c r="RT278" s="1" t="s">
        <v>0</v>
      </c>
      <c r="RU278" s="1" t="s">
        <v>0</v>
      </c>
      <c r="RV278" s="1" t="s">
        <v>0</v>
      </c>
      <c r="RW278" s="1" t="s">
        <v>0</v>
      </c>
      <c r="RX278" s="1" t="s">
        <v>0</v>
      </c>
      <c r="RY278" s="1" t="s">
        <v>0</v>
      </c>
      <c r="RZ278" s="1" t="s">
        <v>0</v>
      </c>
      <c r="SA278" s="1" t="s">
        <v>0</v>
      </c>
      <c r="SB278" s="1" t="s">
        <v>0</v>
      </c>
      <c r="SC278" s="1" t="s">
        <v>0</v>
      </c>
      <c r="SD278" s="1" t="s">
        <v>0</v>
      </c>
      <c r="SE278" s="1" t="s">
        <v>0</v>
      </c>
      <c r="SF278" s="1" t="s">
        <v>0</v>
      </c>
      <c r="SG278" s="1" t="s">
        <v>0</v>
      </c>
      <c r="SH278" s="1" t="s">
        <v>0</v>
      </c>
      <c r="SI278" s="1" t="s">
        <v>0</v>
      </c>
      <c r="SJ278" s="1" t="s">
        <v>0</v>
      </c>
      <c r="SK278" s="1" t="s">
        <v>0</v>
      </c>
      <c r="SL278" s="1" t="s">
        <v>0</v>
      </c>
      <c r="SM278" s="1" t="s">
        <v>0</v>
      </c>
      <c r="SN278" s="1" t="s">
        <v>0</v>
      </c>
      <c r="SO278" s="1" t="s">
        <v>0</v>
      </c>
      <c r="SP278" s="1" t="s">
        <v>0</v>
      </c>
      <c r="SQ278" s="1" t="s">
        <v>0</v>
      </c>
      <c r="SR278" s="1" t="s">
        <v>0</v>
      </c>
      <c r="SS278" s="1" t="s">
        <v>0</v>
      </c>
      <c r="ST278" s="1" t="s">
        <v>0</v>
      </c>
      <c r="SU278" s="1" t="s">
        <v>0</v>
      </c>
      <c r="SV278" s="1" t="s">
        <v>0</v>
      </c>
      <c r="SW278" s="1" t="s">
        <v>0</v>
      </c>
      <c r="SX278" s="1" t="s">
        <v>0</v>
      </c>
      <c r="SY278" s="1" t="s">
        <v>0</v>
      </c>
      <c r="SZ278" s="1" t="s">
        <v>0</v>
      </c>
      <c r="TA278" s="1" t="s">
        <v>0</v>
      </c>
      <c r="TB278" s="1" t="s">
        <v>0</v>
      </c>
      <c r="TC278" s="1" t="s">
        <v>0</v>
      </c>
      <c r="TD278" s="1" t="s">
        <v>0</v>
      </c>
      <c r="TE278" s="1" t="s">
        <v>0</v>
      </c>
      <c r="TF278" s="1" t="s">
        <v>0</v>
      </c>
      <c r="TG278" s="1" t="s">
        <v>0</v>
      </c>
      <c r="TH278" s="1" t="s">
        <v>0</v>
      </c>
      <c r="TI278" s="1" t="s">
        <v>0</v>
      </c>
      <c r="TJ278" s="1" t="s">
        <v>0</v>
      </c>
      <c r="TK278" s="1" t="s">
        <v>0</v>
      </c>
      <c r="TL278" s="1" t="s">
        <v>0</v>
      </c>
      <c r="TM278" s="1" t="s">
        <v>0</v>
      </c>
      <c r="TN278" s="1" t="s">
        <v>0</v>
      </c>
      <c r="TO278" s="1" t="s">
        <v>0</v>
      </c>
      <c r="TP278" s="1" t="s">
        <v>0</v>
      </c>
      <c r="TQ278" s="1" t="s">
        <v>0</v>
      </c>
      <c r="TR278" s="1" t="s">
        <v>0</v>
      </c>
      <c r="TS278" s="1" t="s">
        <v>0</v>
      </c>
      <c r="TT278" s="1" t="s">
        <v>0</v>
      </c>
      <c r="TU278" s="1" t="s">
        <v>0</v>
      </c>
      <c r="TV278" s="1" t="s">
        <v>0</v>
      </c>
      <c r="TW278" s="1" t="s">
        <v>0</v>
      </c>
      <c r="TX278" s="1" t="s">
        <v>0</v>
      </c>
      <c r="TY278" s="1" t="s">
        <v>0</v>
      </c>
      <c r="TZ278" s="1" t="s">
        <v>0</v>
      </c>
      <c r="UA278" s="1" t="s">
        <v>0</v>
      </c>
      <c r="UB278" s="1" t="s">
        <v>0</v>
      </c>
      <c r="UC278" s="1" t="s">
        <v>0</v>
      </c>
      <c r="UD278" s="1" t="s">
        <v>0</v>
      </c>
      <c r="UE278" s="1" t="s">
        <v>0</v>
      </c>
      <c r="UF278" s="1" t="s">
        <v>0</v>
      </c>
      <c r="UG278" s="1" t="s">
        <v>0</v>
      </c>
      <c r="UH278" s="1" t="s">
        <v>0</v>
      </c>
      <c r="UI278" s="1" t="s">
        <v>0</v>
      </c>
      <c r="UJ278" s="1" t="s">
        <v>0</v>
      </c>
      <c r="UK278" s="1" t="s">
        <v>0</v>
      </c>
      <c r="UL278" s="1" t="s">
        <v>0</v>
      </c>
      <c r="UM278" s="1" t="s">
        <v>0</v>
      </c>
      <c r="UN278" s="1" t="s">
        <v>0</v>
      </c>
      <c r="UO278" s="1" t="s">
        <v>0</v>
      </c>
      <c r="UP278" s="1" t="s">
        <v>0</v>
      </c>
      <c r="UQ278" s="1" t="s">
        <v>0</v>
      </c>
    </row>
    <row r="279" spans="1:563" x14ac:dyDescent="0.25">
      <c r="A279" s="1" t="s">
        <v>1916</v>
      </c>
      <c r="B279" s="1" t="s">
        <v>1234</v>
      </c>
      <c r="C279" s="1" t="s">
        <v>1235</v>
      </c>
      <c r="D279" s="1" t="s">
        <v>0</v>
      </c>
      <c r="E279" s="1" t="s">
        <v>0</v>
      </c>
      <c r="F279" s="1" t="s">
        <v>0</v>
      </c>
      <c r="G279" s="1" t="s">
        <v>0</v>
      </c>
      <c r="H279" s="1" t="s">
        <v>0</v>
      </c>
      <c r="I279" s="1" t="s">
        <v>0</v>
      </c>
      <c r="J279" s="1" t="s">
        <v>0</v>
      </c>
      <c r="K279" s="1" t="s">
        <v>0</v>
      </c>
      <c r="L279" s="1" t="s">
        <v>0</v>
      </c>
      <c r="M279" s="1" t="s">
        <v>0</v>
      </c>
      <c r="N279" s="1" t="s">
        <v>0</v>
      </c>
      <c r="O279" s="1" t="s">
        <v>0</v>
      </c>
      <c r="P279" s="1" t="s">
        <v>0</v>
      </c>
      <c r="Q279" s="1" t="s">
        <v>0</v>
      </c>
      <c r="R279" s="1" t="s">
        <v>0</v>
      </c>
      <c r="S279" s="1" t="s">
        <v>0</v>
      </c>
      <c r="T279" s="1" t="s">
        <v>0</v>
      </c>
      <c r="U279" s="1" t="s">
        <v>0</v>
      </c>
      <c r="V279" s="1" t="s">
        <v>0</v>
      </c>
      <c r="W279" s="1" t="s">
        <v>0</v>
      </c>
      <c r="X279" s="1" t="s">
        <v>0</v>
      </c>
      <c r="Y279" s="1" t="s">
        <v>0</v>
      </c>
      <c r="Z279" s="1" t="s">
        <v>0</v>
      </c>
      <c r="AA279" s="1" t="s">
        <v>0</v>
      </c>
      <c r="AB279" s="1" t="s">
        <v>0</v>
      </c>
      <c r="AC279" s="1" t="s">
        <v>0</v>
      </c>
      <c r="AD279" s="1" t="s">
        <v>0</v>
      </c>
      <c r="AE279" s="1" t="s">
        <v>0</v>
      </c>
      <c r="AF279" s="1" t="s">
        <v>0</v>
      </c>
      <c r="AG279" s="1" t="s">
        <v>0</v>
      </c>
      <c r="AH279" s="1" t="s">
        <v>0</v>
      </c>
      <c r="AI279" s="1" t="s">
        <v>0</v>
      </c>
      <c r="AJ279" s="1" t="s">
        <v>0</v>
      </c>
      <c r="AK279" s="1" t="s">
        <v>0</v>
      </c>
      <c r="AL279" s="1" t="s">
        <v>0</v>
      </c>
      <c r="AM279" s="1" t="s">
        <v>0</v>
      </c>
      <c r="AN279" s="1" t="s">
        <v>0</v>
      </c>
      <c r="AO279" s="1" t="s">
        <v>0</v>
      </c>
      <c r="AP279" s="1" t="s">
        <v>0</v>
      </c>
      <c r="AQ279" s="1" t="s">
        <v>0</v>
      </c>
      <c r="AR279" s="1" t="s">
        <v>0</v>
      </c>
      <c r="AS279" s="1" t="s">
        <v>0</v>
      </c>
      <c r="AT279" s="1" t="s">
        <v>0</v>
      </c>
      <c r="AU279" s="1" t="s">
        <v>0</v>
      </c>
      <c r="AV279" s="1" t="s">
        <v>0</v>
      </c>
      <c r="AW279" s="1" t="s">
        <v>0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 t="s">
        <v>0</v>
      </c>
      <c r="BC279" s="1" t="s">
        <v>0</v>
      </c>
      <c r="BD279" s="1" t="s">
        <v>0</v>
      </c>
      <c r="BE279" s="1" t="s">
        <v>0</v>
      </c>
      <c r="BF279" s="1" t="s">
        <v>0</v>
      </c>
      <c r="BG279" s="1" t="s">
        <v>0</v>
      </c>
      <c r="BH279" s="1" t="s">
        <v>0</v>
      </c>
      <c r="BI279" s="1" t="s">
        <v>0</v>
      </c>
      <c r="BJ279" s="1" t="s">
        <v>0</v>
      </c>
      <c r="BK279" s="1" t="s">
        <v>0</v>
      </c>
      <c r="BL279" s="1" t="s">
        <v>0</v>
      </c>
      <c r="BM279" s="1" t="s">
        <v>0</v>
      </c>
      <c r="BN279" s="1" t="s">
        <v>0</v>
      </c>
      <c r="BO279" s="1" t="s">
        <v>0</v>
      </c>
      <c r="BP279" s="1" t="s">
        <v>0</v>
      </c>
      <c r="BQ279" s="1" t="s">
        <v>0</v>
      </c>
      <c r="BR279" s="1" t="s">
        <v>0</v>
      </c>
      <c r="BS279" s="1" t="s">
        <v>0</v>
      </c>
      <c r="BT279" s="1" t="s">
        <v>0</v>
      </c>
      <c r="BU279" s="1" t="s">
        <v>0</v>
      </c>
      <c r="BV279" s="1" t="s">
        <v>0</v>
      </c>
      <c r="BW279" s="1" t="s">
        <v>0</v>
      </c>
      <c r="BX279" s="1" t="s">
        <v>0</v>
      </c>
      <c r="BY279" s="1" t="s">
        <v>0</v>
      </c>
      <c r="BZ279" s="1" t="s">
        <v>0</v>
      </c>
      <c r="CA279" s="1" t="s">
        <v>0</v>
      </c>
      <c r="CB279" s="1" t="s">
        <v>0</v>
      </c>
      <c r="CC279" s="1" t="s">
        <v>0</v>
      </c>
      <c r="CD279" s="1" t="s">
        <v>0</v>
      </c>
      <c r="CE279" s="1" t="s">
        <v>0</v>
      </c>
      <c r="CF279" s="1" t="s">
        <v>0</v>
      </c>
      <c r="CG279" s="1" t="s">
        <v>0</v>
      </c>
      <c r="CH279" s="1" t="s">
        <v>0</v>
      </c>
      <c r="CI279" s="1" t="s">
        <v>0</v>
      </c>
      <c r="CJ279" s="1" t="s">
        <v>0</v>
      </c>
      <c r="CK279" s="1" t="s">
        <v>0</v>
      </c>
      <c r="CL279" s="1" t="s">
        <v>0</v>
      </c>
      <c r="CM279" s="1" t="s">
        <v>0</v>
      </c>
      <c r="CN279" s="1" t="s">
        <v>0</v>
      </c>
      <c r="CO279" s="1" t="s">
        <v>0</v>
      </c>
      <c r="CP279" s="1" t="s">
        <v>0</v>
      </c>
      <c r="CQ279" s="1" t="s">
        <v>0</v>
      </c>
      <c r="CR279" s="1" t="s">
        <v>0</v>
      </c>
      <c r="CS279" s="1" t="s">
        <v>0</v>
      </c>
      <c r="CT279" s="1" t="s">
        <v>0</v>
      </c>
      <c r="CU279" s="1" t="s">
        <v>0</v>
      </c>
      <c r="CV279" s="1" t="s">
        <v>0</v>
      </c>
      <c r="CW279" s="1" t="s">
        <v>0</v>
      </c>
      <c r="CX279" s="1" t="s">
        <v>0</v>
      </c>
      <c r="CY279" s="1" t="s">
        <v>0</v>
      </c>
      <c r="CZ279" s="1" t="s">
        <v>0</v>
      </c>
      <c r="DA279" s="1" t="s">
        <v>0</v>
      </c>
      <c r="DB279" s="1" t="s">
        <v>0</v>
      </c>
      <c r="DC279" s="1" t="s">
        <v>0</v>
      </c>
      <c r="DD279" s="1" t="s">
        <v>0</v>
      </c>
      <c r="DE279" s="1" t="s">
        <v>0</v>
      </c>
      <c r="DF279" s="1" t="s">
        <v>0</v>
      </c>
      <c r="DG279" s="1" t="s">
        <v>0</v>
      </c>
      <c r="DH279" s="1" t="s">
        <v>0</v>
      </c>
      <c r="DI279" s="1" t="s">
        <v>0</v>
      </c>
      <c r="DJ279" s="1" t="s">
        <v>0</v>
      </c>
      <c r="DK279" s="1" t="s">
        <v>0</v>
      </c>
      <c r="DL279" s="1" t="s">
        <v>0</v>
      </c>
      <c r="DM279" s="1" t="s">
        <v>0</v>
      </c>
      <c r="DN279" s="1" t="s">
        <v>0</v>
      </c>
      <c r="DO279" s="1" t="s">
        <v>0</v>
      </c>
      <c r="DP279" s="1" t="s">
        <v>0</v>
      </c>
      <c r="DQ279" s="1" t="s">
        <v>0</v>
      </c>
      <c r="DR279" s="1" t="s">
        <v>0</v>
      </c>
      <c r="DS279" s="1" t="s">
        <v>0</v>
      </c>
      <c r="DT279" s="1" t="s">
        <v>0</v>
      </c>
      <c r="DU279" s="1" t="s">
        <v>0</v>
      </c>
      <c r="DV279" s="1" t="s">
        <v>0</v>
      </c>
      <c r="DW279" s="1" t="s">
        <v>0</v>
      </c>
      <c r="DX279" s="1" t="s">
        <v>0</v>
      </c>
      <c r="DY279" s="1" t="s">
        <v>0</v>
      </c>
      <c r="DZ279" s="1" t="s">
        <v>0</v>
      </c>
      <c r="EA279" s="1" t="s">
        <v>0</v>
      </c>
      <c r="EB279" s="1" t="s">
        <v>0</v>
      </c>
      <c r="EC279" s="1" t="s">
        <v>0</v>
      </c>
      <c r="ED279" s="1" t="s">
        <v>0</v>
      </c>
      <c r="EE279" s="1" t="s">
        <v>0</v>
      </c>
      <c r="EF279" s="1" t="s">
        <v>0</v>
      </c>
      <c r="EG279" s="1" t="s">
        <v>0</v>
      </c>
      <c r="EH279" s="1" t="s">
        <v>0</v>
      </c>
      <c r="EI279" s="1" t="s">
        <v>0</v>
      </c>
      <c r="EJ279" s="1" t="s">
        <v>0</v>
      </c>
      <c r="EK279" s="1" t="s">
        <v>0</v>
      </c>
      <c r="EL279" s="1" t="s">
        <v>0</v>
      </c>
      <c r="EM279" s="1" t="s">
        <v>0</v>
      </c>
      <c r="EN279" s="1" t="s">
        <v>0</v>
      </c>
      <c r="EO279" s="1" t="s">
        <v>0</v>
      </c>
      <c r="EP279" s="1" t="s">
        <v>0</v>
      </c>
      <c r="EQ279" s="1" t="s">
        <v>0</v>
      </c>
      <c r="ER279" s="1" t="s">
        <v>0</v>
      </c>
      <c r="ES279" s="1" t="s">
        <v>0</v>
      </c>
      <c r="ET279" s="1" t="s">
        <v>0</v>
      </c>
      <c r="EU279" s="1" t="s">
        <v>0</v>
      </c>
      <c r="EV279" s="1" t="s">
        <v>0</v>
      </c>
      <c r="EW279" s="1" t="s">
        <v>0</v>
      </c>
      <c r="EX279" s="1" t="s">
        <v>0</v>
      </c>
      <c r="EY279" s="1" t="s">
        <v>0</v>
      </c>
      <c r="EZ279" s="1" t="s">
        <v>0</v>
      </c>
      <c r="FA279" s="1" t="s">
        <v>0</v>
      </c>
      <c r="FB279" s="1" t="s">
        <v>0</v>
      </c>
      <c r="FC279" s="1" t="s">
        <v>0</v>
      </c>
      <c r="FD279" s="1" t="s">
        <v>0</v>
      </c>
      <c r="FE279" s="1" t="s">
        <v>0</v>
      </c>
      <c r="FF279" s="1" t="s">
        <v>0</v>
      </c>
      <c r="FG279" s="1" t="s">
        <v>0</v>
      </c>
      <c r="FH279" s="1" t="s">
        <v>0</v>
      </c>
      <c r="FI279" s="1" t="s">
        <v>0</v>
      </c>
      <c r="FJ279" s="1" t="s">
        <v>0</v>
      </c>
      <c r="FK279" s="1" t="s">
        <v>0</v>
      </c>
      <c r="FL279" s="1" t="s">
        <v>0</v>
      </c>
      <c r="FM279" s="1" t="s">
        <v>0</v>
      </c>
      <c r="FN279" s="1" t="s">
        <v>0</v>
      </c>
      <c r="FO279" s="1" t="s">
        <v>0</v>
      </c>
      <c r="FP279" s="1" t="s">
        <v>0</v>
      </c>
      <c r="FQ279" s="1" t="s">
        <v>0</v>
      </c>
      <c r="FR279" s="1" t="s">
        <v>0</v>
      </c>
      <c r="FS279" s="1" t="s">
        <v>0</v>
      </c>
      <c r="FT279" s="1" t="s">
        <v>0</v>
      </c>
      <c r="FU279" s="1" t="s">
        <v>0</v>
      </c>
      <c r="FV279" s="1" t="s">
        <v>0</v>
      </c>
      <c r="FW279" s="1" t="s">
        <v>0</v>
      </c>
      <c r="FX279" s="1" t="s">
        <v>0</v>
      </c>
      <c r="FY279" s="1" t="s">
        <v>0</v>
      </c>
      <c r="FZ279" s="1" t="s">
        <v>0</v>
      </c>
      <c r="GA279" s="1" t="s">
        <v>0</v>
      </c>
      <c r="GB279" s="1" t="s">
        <v>0</v>
      </c>
      <c r="GC279" s="1" t="s">
        <v>0</v>
      </c>
      <c r="GD279" s="1" t="s">
        <v>0</v>
      </c>
      <c r="GE279" s="1" t="s">
        <v>0</v>
      </c>
      <c r="GF279" s="1" t="s">
        <v>0</v>
      </c>
      <c r="GG279" s="1" t="s">
        <v>0</v>
      </c>
      <c r="GH279" s="1" t="s">
        <v>0</v>
      </c>
      <c r="GI279" s="1" t="s">
        <v>0</v>
      </c>
      <c r="GJ279" s="1" t="s">
        <v>0</v>
      </c>
      <c r="GK279" s="1" t="s">
        <v>0</v>
      </c>
      <c r="GL279" s="1" t="s">
        <v>0</v>
      </c>
      <c r="GM279" s="1" t="s">
        <v>0</v>
      </c>
      <c r="GN279" s="1" t="s">
        <v>0</v>
      </c>
      <c r="GO279" s="1" t="s">
        <v>0</v>
      </c>
      <c r="GP279" s="1" t="s">
        <v>0</v>
      </c>
      <c r="GQ279" s="1" t="s">
        <v>0</v>
      </c>
      <c r="GR279" s="1" t="s">
        <v>0</v>
      </c>
      <c r="GS279" s="1" t="s">
        <v>0</v>
      </c>
      <c r="GT279" s="1" t="s">
        <v>0</v>
      </c>
      <c r="GU279" s="1" t="s">
        <v>0</v>
      </c>
      <c r="GV279" s="1" t="s">
        <v>0</v>
      </c>
      <c r="GW279" s="1" t="s">
        <v>0</v>
      </c>
      <c r="GX279" s="1" t="s">
        <v>0</v>
      </c>
      <c r="GY279" s="1" t="s">
        <v>0</v>
      </c>
      <c r="GZ279" s="1" t="s">
        <v>0</v>
      </c>
      <c r="HA279" s="1" t="s">
        <v>0</v>
      </c>
      <c r="HB279" s="1" t="s">
        <v>0</v>
      </c>
      <c r="HC279" s="1" t="s">
        <v>0</v>
      </c>
      <c r="HD279" s="1" t="s">
        <v>0</v>
      </c>
      <c r="HE279" s="1" t="s">
        <v>0</v>
      </c>
      <c r="HF279" s="1" t="s">
        <v>0</v>
      </c>
      <c r="HG279" s="1" t="s">
        <v>0</v>
      </c>
      <c r="HH279" s="1" t="s">
        <v>0</v>
      </c>
      <c r="HI279" s="1" t="s">
        <v>0</v>
      </c>
      <c r="HJ279" s="1" t="s">
        <v>0</v>
      </c>
      <c r="HK279" s="1" t="s">
        <v>0</v>
      </c>
      <c r="HL279" s="1" t="s">
        <v>0</v>
      </c>
      <c r="HM279" s="1" t="s">
        <v>0</v>
      </c>
      <c r="HN279" s="1" t="s">
        <v>0</v>
      </c>
      <c r="HO279" s="1" t="s">
        <v>0</v>
      </c>
      <c r="HP279" s="1" t="s">
        <v>0</v>
      </c>
      <c r="HQ279" s="1" t="s">
        <v>0</v>
      </c>
      <c r="HR279" s="1" t="s">
        <v>0</v>
      </c>
      <c r="HS279" s="1" t="s">
        <v>0</v>
      </c>
      <c r="HT279" s="1" t="s">
        <v>0</v>
      </c>
      <c r="HU279" s="1" t="s">
        <v>0</v>
      </c>
      <c r="HV279" s="1" t="s">
        <v>0</v>
      </c>
      <c r="HW279" s="1" t="s">
        <v>0</v>
      </c>
      <c r="HX279" s="1" t="s">
        <v>0</v>
      </c>
      <c r="HY279" s="1" t="s">
        <v>0</v>
      </c>
      <c r="HZ279" s="1" t="s">
        <v>0</v>
      </c>
      <c r="IA279" s="1" t="s">
        <v>0</v>
      </c>
      <c r="IB279" s="1" t="s">
        <v>0</v>
      </c>
      <c r="IC279" s="1" t="s">
        <v>0</v>
      </c>
      <c r="ID279" s="1" t="s">
        <v>0</v>
      </c>
      <c r="IE279" s="1" t="s">
        <v>0</v>
      </c>
      <c r="IF279" s="1" t="s">
        <v>0</v>
      </c>
      <c r="IG279" s="1" t="s">
        <v>0</v>
      </c>
      <c r="IH279" s="1" t="s">
        <v>0</v>
      </c>
      <c r="II279" s="1" t="s">
        <v>0</v>
      </c>
      <c r="IJ279" s="1" t="s">
        <v>0</v>
      </c>
      <c r="IK279" s="1" t="s">
        <v>0</v>
      </c>
      <c r="IL279" s="1" t="s">
        <v>0</v>
      </c>
      <c r="IM279" s="1" t="s">
        <v>0</v>
      </c>
      <c r="IN279" s="1" t="s">
        <v>0</v>
      </c>
      <c r="IO279" s="1" t="s">
        <v>0</v>
      </c>
      <c r="IP279" s="1" t="s">
        <v>0</v>
      </c>
      <c r="IQ279" s="1" t="s">
        <v>0</v>
      </c>
      <c r="IR279" s="1" t="s">
        <v>0</v>
      </c>
      <c r="IS279" s="1" t="s">
        <v>0</v>
      </c>
      <c r="IT279" s="1" t="s">
        <v>0</v>
      </c>
      <c r="IU279" s="1" t="s">
        <v>0</v>
      </c>
      <c r="IV279" s="1" t="s">
        <v>0</v>
      </c>
      <c r="IW279" s="1" t="s">
        <v>0</v>
      </c>
      <c r="IX279" s="1" t="s">
        <v>0</v>
      </c>
      <c r="IY279" s="1" t="s">
        <v>0</v>
      </c>
      <c r="IZ279" s="1" t="s">
        <v>0</v>
      </c>
      <c r="JA279" s="1" t="s">
        <v>0</v>
      </c>
      <c r="JB279" s="1" t="s">
        <v>0</v>
      </c>
      <c r="JC279" s="1" t="s">
        <v>0</v>
      </c>
      <c r="JD279" s="1" t="s">
        <v>0</v>
      </c>
      <c r="JE279" s="1" t="s">
        <v>0</v>
      </c>
      <c r="JF279" s="1" t="s">
        <v>0</v>
      </c>
      <c r="JG279" s="1" t="s">
        <v>0</v>
      </c>
      <c r="JH279" s="1" t="s">
        <v>0</v>
      </c>
      <c r="JI279" s="1" t="s">
        <v>0</v>
      </c>
      <c r="JJ279" s="1" t="s">
        <v>0</v>
      </c>
      <c r="JK279" s="1" t="s">
        <v>0</v>
      </c>
      <c r="JL279" s="1" t="s">
        <v>0</v>
      </c>
      <c r="JM279" s="1" t="s">
        <v>0</v>
      </c>
      <c r="JN279" s="1" t="s">
        <v>0</v>
      </c>
      <c r="JO279" s="1" t="s">
        <v>0</v>
      </c>
      <c r="JP279" s="1" t="s">
        <v>0</v>
      </c>
      <c r="JQ279" s="1" t="s">
        <v>0</v>
      </c>
      <c r="JR279" s="1" t="s">
        <v>0</v>
      </c>
      <c r="JS279" s="1" t="s">
        <v>0</v>
      </c>
      <c r="JT279" s="1" t="s">
        <v>0</v>
      </c>
      <c r="JU279" s="1" t="s">
        <v>0</v>
      </c>
      <c r="JV279" s="1" t="s">
        <v>0</v>
      </c>
      <c r="JW279" s="1" t="s">
        <v>0</v>
      </c>
      <c r="JX279" s="1" t="s">
        <v>0</v>
      </c>
      <c r="JY279" s="1" t="s">
        <v>0</v>
      </c>
      <c r="JZ279" s="1" t="s">
        <v>0</v>
      </c>
      <c r="KA279" s="1" t="s">
        <v>0</v>
      </c>
      <c r="KB279" s="1" t="s">
        <v>0</v>
      </c>
      <c r="KC279" s="1" t="s">
        <v>0</v>
      </c>
      <c r="KD279" s="1" t="s">
        <v>0</v>
      </c>
      <c r="KE279" s="1" t="s">
        <v>0</v>
      </c>
      <c r="KF279" s="1" t="s">
        <v>0</v>
      </c>
      <c r="KG279" s="1" t="s">
        <v>0</v>
      </c>
      <c r="KH279" s="1" t="s">
        <v>0</v>
      </c>
      <c r="KI279" s="1" t="s">
        <v>0</v>
      </c>
      <c r="KJ279" s="1" t="s">
        <v>0</v>
      </c>
      <c r="KK279" s="1" t="s">
        <v>0</v>
      </c>
      <c r="KL279" s="1" t="s">
        <v>0</v>
      </c>
      <c r="KM279" s="1" t="s">
        <v>0</v>
      </c>
      <c r="KN279" s="1" t="s">
        <v>0</v>
      </c>
      <c r="KO279" s="1" t="s">
        <v>0</v>
      </c>
      <c r="KP279" s="1" t="s">
        <v>0</v>
      </c>
      <c r="KQ279" s="1" t="s">
        <v>0</v>
      </c>
      <c r="KR279" s="1" t="s">
        <v>0</v>
      </c>
      <c r="KS279" s="1" t="s">
        <v>0</v>
      </c>
      <c r="KT279" s="1" t="s">
        <v>0</v>
      </c>
      <c r="KU279" s="1" t="s">
        <v>0</v>
      </c>
      <c r="KV279" s="1" t="s">
        <v>0</v>
      </c>
      <c r="KW279" s="1" t="s">
        <v>0</v>
      </c>
      <c r="KX279" s="1" t="s">
        <v>0</v>
      </c>
      <c r="KY279" s="1" t="s">
        <v>0</v>
      </c>
      <c r="KZ279" s="1" t="s">
        <v>0</v>
      </c>
      <c r="LA279" s="1" t="s">
        <v>0</v>
      </c>
      <c r="LB279" s="1" t="s">
        <v>0</v>
      </c>
      <c r="LC279" s="1" t="s">
        <v>0</v>
      </c>
      <c r="LD279" s="1" t="s">
        <v>0</v>
      </c>
      <c r="LE279" s="1" t="s">
        <v>0</v>
      </c>
      <c r="LF279" s="1" t="s">
        <v>0</v>
      </c>
      <c r="LG279" s="1" t="s">
        <v>0</v>
      </c>
      <c r="LH279" s="1" t="s">
        <v>0</v>
      </c>
      <c r="LI279" s="1" t="s">
        <v>0</v>
      </c>
      <c r="LJ279" s="1" t="s">
        <v>0</v>
      </c>
      <c r="LK279" s="1" t="s">
        <v>0</v>
      </c>
      <c r="LL279" s="1" t="s">
        <v>0</v>
      </c>
      <c r="LM279" s="1" t="s">
        <v>0</v>
      </c>
      <c r="LN279" s="1" t="s">
        <v>0</v>
      </c>
      <c r="LO279" s="1" t="s">
        <v>0</v>
      </c>
      <c r="LP279" s="1" t="s">
        <v>0</v>
      </c>
      <c r="LQ279" s="1" t="s">
        <v>0</v>
      </c>
      <c r="LR279" s="1" t="s">
        <v>0</v>
      </c>
      <c r="LS279" s="1" t="s">
        <v>0</v>
      </c>
      <c r="LT279" s="1" t="s">
        <v>0</v>
      </c>
      <c r="LU279" s="1" t="s">
        <v>0</v>
      </c>
      <c r="LV279" s="1" t="s">
        <v>0</v>
      </c>
      <c r="LW279" s="1" t="s">
        <v>0</v>
      </c>
      <c r="LX279" s="1" t="s">
        <v>0</v>
      </c>
      <c r="LY279" s="1" t="s">
        <v>0</v>
      </c>
      <c r="LZ279" s="1" t="s">
        <v>0</v>
      </c>
      <c r="MA279" s="1" t="s">
        <v>0</v>
      </c>
      <c r="MB279" s="1" t="s">
        <v>0</v>
      </c>
      <c r="MC279" s="1" t="s">
        <v>0</v>
      </c>
      <c r="MD279" s="1" t="s">
        <v>0</v>
      </c>
      <c r="ME279" s="1" t="s">
        <v>0</v>
      </c>
      <c r="MF279" s="1" t="s">
        <v>0</v>
      </c>
      <c r="MG279" s="1" t="s">
        <v>0</v>
      </c>
      <c r="MH279" s="1" t="s">
        <v>0</v>
      </c>
      <c r="MI279" s="1" t="s">
        <v>0</v>
      </c>
      <c r="MJ279" s="1" t="s">
        <v>0</v>
      </c>
      <c r="MK279" s="1" t="s">
        <v>0</v>
      </c>
      <c r="ML279" s="1" t="s">
        <v>0</v>
      </c>
      <c r="MM279" s="1" t="s">
        <v>0</v>
      </c>
      <c r="MN279" s="1" t="s">
        <v>0</v>
      </c>
      <c r="MO279" s="1" t="s">
        <v>0</v>
      </c>
      <c r="MP279" s="1" t="s">
        <v>0</v>
      </c>
      <c r="MQ279" s="1" t="s">
        <v>0</v>
      </c>
      <c r="MR279" s="1" t="s">
        <v>0</v>
      </c>
      <c r="MS279" s="1" t="s">
        <v>0</v>
      </c>
      <c r="MT279" s="1" t="s">
        <v>0</v>
      </c>
      <c r="MU279" s="1" t="s">
        <v>0</v>
      </c>
      <c r="MV279" s="1" t="s">
        <v>0</v>
      </c>
      <c r="MW279" s="1" t="s">
        <v>0</v>
      </c>
      <c r="MX279" s="1" t="s">
        <v>0</v>
      </c>
      <c r="MY279" s="1" t="s">
        <v>0</v>
      </c>
      <c r="MZ279" s="1" t="s">
        <v>0</v>
      </c>
      <c r="NA279" s="1" t="s">
        <v>0</v>
      </c>
      <c r="NB279" s="1" t="s">
        <v>0</v>
      </c>
      <c r="NC279" s="1" t="s">
        <v>0</v>
      </c>
      <c r="ND279" s="1" t="s">
        <v>0</v>
      </c>
      <c r="NE279" s="1" t="s">
        <v>0</v>
      </c>
      <c r="NF279" s="1" t="s">
        <v>0</v>
      </c>
      <c r="NG279" s="1" t="s">
        <v>0</v>
      </c>
      <c r="NH279" s="1" t="s">
        <v>0</v>
      </c>
      <c r="NI279" s="1" t="s">
        <v>0</v>
      </c>
      <c r="NJ279" s="1" t="s">
        <v>0</v>
      </c>
      <c r="NK279" s="1" t="s">
        <v>0</v>
      </c>
      <c r="NL279" s="1" t="s">
        <v>0</v>
      </c>
      <c r="NM279" s="1" t="s">
        <v>0</v>
      </c>
      <c r="NN279" s="1" t="s">
        <v>0</v>
      </c>
      <c r="NO279" s="1" t="s">
        <v>0</v>
      </c>
      <c r="NP279" s="1" t="s">
        <v>0</v>
      </c>
      <c r="NQ279" s="1" t="s">
        <v>0</v>
      </c>
      <c r="NR279" s="1" t="s">
        <v>0</v>
      </c>
      <c r="NS279" s="1" t="s">
        <v>0</v>
      </c>
      <c r="NT279" s="1" t="s">
        <v>0</v>
      </c>
      <c r="NU279" s="1" t="s">
        <v>0</v>
      </c>
      <c r="NV279" s="1" t="s">
        <v>0</v>
      </c>
      <c r="NW279" s="1" t="s">
        <v>0</v>
      </c>
      <c r="NX279" s="1" t="s">
        <v>0</v>
      </c>
      <c r="NY279" s="1" t="s">
        <v>0</v>
      </c>
      <c r="NZ279" s="1" t="s">
        <v>0</v>
      </c>
      <c r="OA279" s="1" t="s">
        <v>0</v>
      </c>
      <c r="OB279" s="1" t="s">
        <v>0</v>
      </c>
      <c r="OC279" s="1" t="s">
        <v>0</v>
      </c>
      <c r="OD279" s="1" t="s">
        <v>0</v>
      </c>
      <c r="OE279" s="1" t="s">
        <v>0</v>
      </c>
      <c r="OF279" s="1" t="s">
        <v>0</v>
      </c>
      <c r="OG279" s="1" t="s">
        <v>0</v>
      </c>
      <c r="OH279" s="1" t="s">
        <v>0</v>
      </c>
      <c r="OI279" s="1" t="s">
        <v>0</v>
      </c>
      <c r="OJ279" s="1" t="s">
        <v>0</v>
      </c>
      <c r="OK279" s="1" t="s">
        <v>0</v>
      </c>
      <c r="OL279" s="1" t="s">
        <v>0</v>
      </c>
      <c r="OM279" s="1" t="s">
        <v>0</v>
      </c>
      <c r="ON279" s="1" t="s">
        <v>0</v>
      </c>
      <c r="OO279" s="1" t="s">
        <v>0</v>
      </c>
      <c r="OP279" s="1" t="s">
        <v>0</v>
      </c>
      <c r="OQ279" s="1" t="s">
        <v>0</v>
      </c>
      <c r="OR279" s="1" t="s">
        <v>0</v>
      </c>
      <c r="OS279" s="1" t="s">
        <v>0</v>
      </c>
      <c r="OT279" s="1" t="s">
        <v>0</v>
      </c>
      <c r="OU279" s="1" t="s">
        <v>0</v>
      </c>
      <c r="OV279" s="1" t="s">
        <v>0</v>
      </c>
      <c r="OW279" s="1" t="s">
        <v>0</v>
      </c>
      <c r="OX279" s="1" t="s">
        <v>0</v>
      </c>
      <c r="OY279" s="1" t="s">
        <v>0</v>
      </c>
      <c r="OZ279" s="1" t="s">
        <v>0</v>
      </c>
      <c r="PA279" s="1" t="s">
        <v>0</v>
      </c>
      <c r="PB279" s="1" t="s">
        <v>0</v>
      </c>
      <c r="PC279" s="1" t="s">
        <v>0</v>
      </c>
      <c r="PD279" s="1" t="s">
        <v>0</v>
      </c>
      <c r="PE279" s="1" t="s">
        <v>0</v>
      </c>
      <c r="PF279" s="1" t="s">
        <v>0</v>
      </c>
      <c r="PG279" s="1" t="s">
        <v>0</v>
      </c>
      <c r="PH279" s="1" t="s">
        <v>0</v>
      </c>
      <c r="PI279" s="1" t="s">
        <v>0</v>
      </c>
      <c r="PJ279" s="1" t="s">
        <v>0</v>
      </c>
      <c r="PK279" s="1" t="s">
        <v>0</v>
      </c>
      <c r="PL279" s="1" t="s">
        <v>0</v>
      </c>
      <c r="PM279" s="1" t="s">
        <v>0</v>
      </c>
      <c r="PN279" s="1" t="s">
        <v>0</v>
      </c>
      <c r="PO279" s="1" t="s">
        <v>0</v>
      </c>
      <c r="PP279" s="1" t="s">
        <v>0</v>
      </c>
      <c r="PQ279" s="1" t="s">
        <v>0</v>
      </c>
      <c r="PR279" s="1" t="s">
        <v>0</v>
      </c>
      <c r="PS279" s="1" t="s">
        <v>0</v>
      </c>
      <c r="PT279" s="1" t="s">
        <v>0</v>
      </c>
      <c r="PU279" s="1" t="s">
        <v>0</v>
      </c>
      <c r="PV279" s="1" t="s">
        <v>0</v>
      </c>
      <c r="PW279" s="1" t="s">
        <v>0</v>
      </c>
      <c r="PX279" s="1" t="s">
        <v>0</v>
      </c>
      <c r="PY279" s="1" t="s">
        <v>0</v>
      </c>
      <c r="PZ279" s="1" t="s">
        <v>0</v>
      </c>
      <c r="QA279" s="1" t="s">
        <v>0</v>
      </c>
      <c r="QB279" s="1" t="s">
        <v>0</v>
      </c>
      <c r="QC279" s="1" t="s">
        <v>0</v>
      </c>
      <c r="QD279" s="1" t="s">
        <v>0</v>
      </c>
      <c r="QE279" s="1" t="s">
        <v>0</v>
      </c>
      <c r="QF279" s="1" t="s">
        <v>0</v>
      </c>
      <c r="QG279" s="1" t="s">
        <v>0</v>
      </c>
      <c r="QH279" s="1" t="s">
        <v>0</v>
      </c>
      <c r="QI279" s="1" t="s">
        <v>0</v>
      </c>
      <c r="QJ279" s="1" t="s">
        <v>0</v>
      </c>
      <c r="QK279" s="1" t="s">
        <v>0</v>
      </c>
      <c r="QL279" s="1" t="s">
        <v>0</v>
      </c>
      <c r="QM279" s="1" t="s">
        <v>0</v>
      </c>
      <c r="QN279" s="1" t="s">
        <v>0</v>
      </c>
      <c r="QO279" s="1" t="s">
        <v>0</v>
      </c>
      <c r="QP279" s="1" t="s">
        <v>0</v>
      </c>
      <c r="QQ279" s="1" t="s">
        <v>0</v>
      </c>
      <c r="QR279" s="1" t="s">
        <v>0</v>
      </c>
      <c r="QS279" s="1" t="s">
        <v>0</v>
      </c>
      <c r="QT279" s="1" t="s">
        <v>0</v>
      </c>
      <c r="QU279" s="1" t="s">
        <v>0</v>
      </c>
      <c r="QV279" s="1" t="s">
        <v>0</v>
      </c>
      <c r="QW279" s="1" t="s">
        <v>0</v>
      </c>
      <c r="QX279" s="1" t="s">
        <v>0</v>
      </c>
      <c r="QY279" s="1" t="s">
        <v>0</v>
      </c>
      <c r="QZ279" s="1" t="s">
        <v>0</v>
      </c>
      <c r="RA279" s="1" t="s">
        <v>0</v>
      </c>
      <c r="RB279" s="1" t="s">
        <v>0</v>
      </c>
      <c r="RC279" s="1" t="s">
        <v>0</v>
      </c>
      <c r="RD279" s="1" t="s">
        <v>0</v>
      </c>
      <c r="RE279" s="1" t="s">
        <v>0</v>
      </c>
      <c r="RF279" s="1" t="s">
        <v>0</v>
      </c>
      <c r="RG279" s="1" t="s">
        <v>0</v>
      </c>
      <c r="RH279" s="1" t="s">
        <v>0</v>
      </c>
      <c r="RI279" s="1" t="s">
        <v>0</v>
      </c>
      <c r="RJ279" s="1" t="s">
        <v>0</v>
      </c>
      <c r="RK279" s="1" t="s">
        <v>0</v>
      </c>
      <c r="RL279" s="1" t="s">
        <v>0</v>
      </c>
      <c r="RM279" s="1" t="s">
        <v>0</v>
      </c>
      <c r="RN279" s="1" t="s">
        <v>0</v>
      </c>
      <c r="RO279" s="1" t="s">
        <v>0</v>
      </c>
      <c r="RP279" s="1" t="s">
        <v>0</v>
      </c>
      <c r="RQ279" s="1" t="s">
        <v>0</v>
      </c>
      <c r="RR279" s="1" t="s">
        <v>0</v>
      </c>
      <c r="RS279" s="1" t="s">
        <v>0</v>
      </c>
      <c r="RT279" s="1" t="s">
        <v>0</v>
      </c>
      <c r="RU279" s="1" t="s">
        <v>0</v>
      </c>
      <c r="RV279" s="1" t="s">
        <v>0</v>
      </c>
      <c r="RW279" s="1" t="s">
        <v>0</v>
      </c>
      <c r="RX279" s="1" t="s">
        <v>0</v>
      </c>
      <c r="RY279" s="1" t="s">
        <v>0</v>
      </c>
      <c r="RZ279" s="1" t="s">
        <v>0</v>
      </c>
      <c r="SA279" s="1" t="s">
        <v>0</v>
      </c>
      <c r="SB279" s="1" t="s">
        <v>0</v>
      </c>
      <c r="SC279" s="1" t="s">
        <v>0</v>
      </c>
      <c r="SD279" s="1" t="s">
        <v>0</v>
      </c>
      <c r="SE279" s="1" t="s">
        <v>0</v>
      </c>
      <c r="SF279" s="1" t="s">
        <v>0</v>
      </c>
      <c r="SG279" s="1" t="s">
        <v>0</v>
      </c>
      <c r="SH279" s="1" t="s">
        <v>0</v>
      </c>
      <c r="SI279" s="1" t="s">
        <v>0</v>
      </c>
      <c r="SJ279" s="1" t="s">
        <v>0</v>
      </c>
      <c r="SK279" s="1" t="s">
        <v>0</v>
      </c>
      <c r="SL279" s="1" t="s">
        <v>0</v>
      </c>
      <c r="SM279" s="1" t="s">
        <v>0</v>
      </c>
      <c r="SN279" s="1" t="s">
        <v>0</v>
      </c>
      <c r="SO279" s="1" t="s">
        <v>0</v>
      </c>
      <c r="SP279" s="1" t="s">
        <v>0</v>
      </c>
      <c r="SQ279" s="1" t="s">
        <v>0</v>
      </c>
      <c r="SR279" s="1" t="s">
        <v>0</v>
      </c>
      <c r="SS279" s="1" t="s">
        <v>0</v>
      </c>
      <c r="ST279" s="1" t="s">
        <v>0</v>
      </c>
      <c r="SU279" s="1" t="s">
        <v>0</v>
      </c>
      <c r="SV279" s="1" t="s">
        <v>0</v>
      </c>
      <c r="SW279" s="1" t="s">
        <v>0</v>
      </c>
      <c r="SX279" s="1" t="s">
        <v>0</v>
      </c>
      <c r="SY279" s="1" t="s">
        <v>0</v>
      </c>
      <c r="SZ279" s="1" t="s">
        <v>0</v>
      </c>
      <c r="TA279" s="1" t="s">
        <v>0</v>
      </c>
      <c r="TB279" s="1" t="s">
        <v>0</v>
      </c>
      <c r="TC279" s="1" t="s">
        <v>0</v>
      </c>
      <c r="TD279" s="1" t="s">
        <v>0</v>
      </c>
      <c r="TE279" s="1" t="s">
        <v>0</v>
      </c>
      <c r="TF279" s="1" t="s">
        <v>0</v>
      </c>
      <c r="TG279" s="1" t="s">
        <v>0</v>
      </c>
      <c r="TH279" s="1" t="s">
        <v>0</v>
      </c>
      <c r="TI279" s="1" t="s">
        <v>0</v>
      </c>
      <c r="TJ279" s="1" t="s">
        <v>0</v>
      </c>
      <c r="TK279" s="1" t="s">
        <v>0</v>
      </c>
      <c r="TL279" s="1" t="s">
        <v>0</v>
      </c>
      <c r="TM279" s="1" t="s">
        <v>0</v>
      </c>
      <c r="TN279" s="1" t="s">
        <v>0</v>
      </c>
      <c r="TO279" s="1" t="s">
        <v>0</v>
      </c>
      <c r="TP279" s="1" t="s">
        <v>0</v>
      </c>
      <c r="TQ279" s="1" t="s">
        <v>0</v>
      </c>
      <c r="TR279" s="1" t="s">
        <v>0</v>
      </c>
      <c r="TS279" s="1" t="s">
        <v>0</v>
      </c>
      <c r="TT279" s="1" t="s">
        <v>0</v>
      </c>
      <c r="TU279" s="1" t="s">
        <v>0</v>
      </c>
      <c r="TV279" s="1" t="s">
        <v>0</v>
      </c>
      <c r="TW279" s="1" t="s">
        <v>0</v>
      </c>
      <c r="TX279" s="1" t="s">
        <v>0</v>
      </c>
      <c r="TY279" s="1" t="s">
        <v>0</v>
      </c>
      <c r="TZ279" s="1" t="s">
        <v>0</v>
      </c>
      <c r="UA279" s="1" t="s">
        <v>0</v>
      </c>
      <c r="UB279" s="1" t="s">
        <v>0</v>
      </c>
      <c r="UC279" s="1" t="s">
        <v>0</v>
      </c>
      <c r="UD279" s="1" t="s">
        <v>0</v>
      </c>
      <c r="UE279" s="1" t="s">
        <v>0</v>
      </c>
      <c r="UF279" s="1" t="s">
        <v>0</v>
      </c>
      <c r="UG279" s="1" t="s">
        <v>0</v>
      </c>
      <c r="UH279" s="1" t="s">
        <v>0</v>
      </c>
      <c r="UI279" s="1" t="s">
        <v>0</v>
      </c>
      <c r="UJ279" s="1" t="s">
        <v>0</v>
      </c>
      <c r="UK279" s="1" t="s">
        <v>0</v>
      </c>
      <c r="UL279" s="1" t="s">
        <v>0</v>
      </c>
      <c r="UM279" s="1" t="s">
        <v>0</v>
      </c>
      <c r="UN279" s="1" t="s">
        <v>0</v>
      </c>
      <c r="UO279" s="1" t="s">
        <v>0</v>
      </c>
      <c r="UP279" s="1" t="s">
        <v>0</v>
      </c>
      <c r="UQ279" s="1" t="s">
        <v>0</v>
      </c>
    </row>
    <row r="280" spans="1:563" x14ac:dyDescent="0.25">
      <c r="A280" s="1" t="s">
        <v>1917</v>
      </c>
      <c r="B280" s="1" t="s">
        <v>1238</v>
      </c>
      <c r="C280" s="1" t="s">
        <v>1239</v>
      </c>
      <c r="D280" s="1" t="s">
        <v>0</v>
      </c>
      <c r="E280" s="1" t="s">
        <v>0</v>
      </c>
      <c r="F280" s="1" t="s">
        <v>0</v>
      </c>
      <c r="G280" s="1" t="s">
        <v>0</v>
      </c>
      <c r="H280" s="1" t="s">
        <v>0</v>
      </c>
      <c r="I280" s="1" t="s">
        <v>0</v>
      </c>
      <c r="J280" s="1" t="s">
        <v>0</v>
      </c>
      <c r="K280" s="1" t="s">
        <v>0</v>
      </c>
      <c r="L280" s="1" t="s">
        <v>0</v>
      </c>
      <c r="M280" s="1" t="s">
        <v>0</v>
      </c>
      <c r="N280" s="1" t="s">
        <v>0</v>
      </c>
      <c r="O280" s="1" t="s">
        <v>0</v>
      </c>
      <c r="P280" s="1" t="s">
        <v>0</v>
      </c>
      <c r="Q280" s="1" t="s">
        <v>0</v>
      </c>
      <c r="R280" s="1" t="s">
        <v>0</v>
      </c>
      <c r="S280" s="1" t="s">
        <v>0</v>
      </c>
      <c r="T280" s="1" t="s">
        <v>0</v>
      </c>
      <c r="U280" s="1" t="s">
        <v>0</v>
      </c>
      <c r="V280" s="1" t="s">
        <v>0</v>
      </c>
      <c r="W280" s="1" t="s">
        <v>0</v>
      </c>
      <c r="X280" s="1" t="s">
        <v>0</v>
      </c>
      <c r="Y280" s="1" t="s">
        <v>0</v>
      </c>
      <c r="Z280" s="1" t="s">
        <v>0</v>
      </c>
      <c r="AA280" s="1" t="s">
        <v>0</v>
      </c>
      <c r="AB280" s="1" t="s">
        <v>0</v>
      </c>
      <c r="AC280" s="1" t="s">
        <v>0</v>
      </c>
      <c r="AD280" s="1" t="s">
        <v>0</v>
      </c>
      <c r="AE280" s="1" t="s">
        <v>0</v>
      </c>
      <c r="AF280" s="1" t="s">
        <v>0</v>
      </c>
      <c r="AG280" s="1" t="s">
        <v>0</v>
      </c>
      <c r="AH280" s="1" t="s">
        <v>0</v>
      </c>
      <c r="AI280" s="1" t="s">
        <v>0</v>
      </c>
      <c r="AJ280" s="1" t="s">
        <v>0</v>
      </c>
      <c r="AK280" s="1" t="s">
        <v>0</v>
      </c>
      <c r="AL280" s="1" t="s">
        <v>0</v>
      </c>
      <c r="AM280" s="1" t="s">
        <v>0</v>
      </c>
      <c r="AN280" s="1" t="s">
        <v>0</v>
      </c>
      <c r="AO280" s="1" t="s">
        <v>0</v>
      </c>
      <c r="AP280" s="1" t="s">
        <v>0</v>
      </c>
      <c r="AQ280" s="1" t="s">
        <v>0</v>
      </c>
      <c r="AR280" s="1" t="s">
        <v>0</v>
      </c>
      <c r="AS280" s="1" t="s">
        <v>0</v>
      </c>
      <c r="AT280" s="1" t="s">
        <v>0</v>
      </c>
      <c r="AU280" s="1" t="s">
        <v>0</v>
      </c>
      <c r="AV280" s="1" t="s">
        <v>0</v>
      </c>
      <c r="AW280" s="1" t="s">
        <v>0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 t="s">
        <v>0</v>
      </c>
      <c r="BC280" s="1" t="s">
        <v>0</v>
      </c>
      <c r="BD280" s="1" t="s">
        <v>0</v>
      </c>
      <c r="BE280" s="1" t="s">
        <v>0</v>
      </c>
      <c r="BF280" s="1" t="s">
        <v>0</v>
      </c>
      <c r="BG280" s="1" t="s">
        <v>0</v>
      </c>
      <c r="BH280" s="1" t="s">
        <v>0</v>
      </c>
      <c r="BI280" s="1" t="s">
        <v>0</v>
      </c>
      <c r="BJ280" s="1" t="s">
        <v>0</v>
      </c>
      <c r="BK280" s="1" t="s">
        <v>0</v>
      </c>
      <c r="BL280" s="1" t="s">
        <v>0</v>
      </c>
      <c r="BM280" s="1" t="s">
        <v>0</v>
      </c>
      <c r="BN280" s="1" t="s">
        <v>0</v>
      </c>
      <c r="BO280" s="1" t="s">
        <v>0</v>
      </c>
      <c r="BP280" s="1" t="s">
        <v>0</v>
      </c>
      <c r="BQ280" s="1" t="s">
        <v>0</v>
      </c>
      <c r="BR280" s="1" t="s">
        <v>0</v>
      </c>
      <c r="BS280" s="1" t="s">
        <v>0</v>
      </c>
      <c r="BT280" s="1" t="s">
        <v>0</v>
      </c>
      <c r="BU280" s="1" t="s">
        <v>0</v>
      </c>
      <c r="BV280" s="1" t="s">
        <v>0</v>
      </c>
      <c r="BW280" s="1" t="s">
        <v>0</v>
      </c>
      <c r="BX280" s="1" t="s">
        <v>0</v>
      </c>
      <c r="BY280" s="1" t="s">
        <v>0</v>
      </c>
      <c r="BZ280" s="1" t="s">
        <v>0</v>
      </c>
      <c r="CA280" s="1" t="s">
        <v>0</v>
      </c>
      <c r="CB280" s="1" t="s">
        <v>0</v>
      </c>
      <c r="CC280" s="1" t="s">
        <v>0</v>
      </c>
      <c r="CD280" s="1" t="s">
        <v>0</v>
      </c>
      <c r="CE280" s="1" t="s">
        <v>0</v>
      </c>
      <c r="CF280" s="1" t="s">
        <v>0</v>
      </c>
      <c r="CG280" s="1" t="s">
        <v>0</v>
      </c>
      <c r="CH280" s="1" t="s">
        <v>0</v>
      </c>
      <c r="CI280" s="1" t="s">
        <v>0</v>
      </c>
      <c r="CJ280" s="1" t="s">
        <v>0</v>
      </c>
      <c r="CK280" s="1" t="s">
        <v>0</v>
      </c>
      <c r="CL280" s="1" t="s">
        <v>0</v>
      </c>
      <c r="CM280" s="1" t="s">
        <v>0</v>
      </c>
      <c r="CN280" s="1" t="s">
        <v>0</v>
      </c>
      <c r="CO280" s="1" t="s">
        <v>0</v>
      </c>
      <c r="CP280" s="1" t="s">
        <v>0</v>
      </c>
      <c r="CQ280" s="1" t="s">
        <v>0</v>
      </c>
      <c r="CR280" s="1" t="s">
        <v>0</v>
      </c>
      <c r="CS280" s="1" t="s">
        <v>0</v>
      </c>
      <c r="CT280" s="1" t="s">
        <v>0</v>
      </c>
      <c r="CU280" s="1" t="s">
        <v>0</v>
      </c>
      <c r="CV280" s="1" t="s">
        <v>0</v>
      </c>
      <c r="CW280" s="1" t="s">
        <v>0</v>
      </c>
      <c r="CX280" s="1" t="s">
        <v>0</v>
      </c>
      <c r="CY280" s="1" t="s">
        <v>0</v>
      </c>
      <c r="CZ280" s="1" t="s">
        <v>0</v>
      </c>
      <c r="DA280" s="1" t="s">
        <v>0</v>
      </c>
      <c r="DB280" s="1" t="s">
        <v>0</v>
      </c>
      <c r="DC280" s="1" t="s">
        <v>0</v>
      </c>
      <c r="DD280" s="1" t="s">
        <v>0</v>
      </c>
      <c r="DE280" s="1" t="s">
        <v>0</v>
      </c>
      <c r="DF280" s="1" t="s">
        <v>0</v>
      </c>
      <c r="DG280" s="1" t="s">
        <v>0</v>
      </c>
      <c r="DH280" s="1" t="s">
        <v>0</v>
      </c>
      <c r="DI280" s="1" t="s">
        <v>0</v>
      </c>
      <c r="DJ280" s="1" t="s">
        <v>0</v>
      </c>
      <c r="DK280" s="1" t="s">
        <v>0</v>
      </c>
      <c r="DL280" s="1" t="s">
        <v>0</v>
      </c>
      <c r="DM280" s="1" t="s">
        <v>0</v>
      </c>
      <c r="DN280" s="1" t="s">
        <v>0</v>
      </c>
      <c r="DO280" s="1" t="s">
        <v>0</v>
      </c>
      <c r="DP280" s="1" t="s">
        <v>0</v>
      </c>
      <c r="DQ280" s="1" t="s">
        <v>0</v>
      </c>
      <c r="DR280" s="1" t="s">
        <v>0</v>
      </c>
      <c r="DS280" s="1" t="s">
        <v>0</v>
      </c>
      <c r="DT280" s="1" t="s">
        <v>0</v>
      </c>
      <c r="DU280" s="1" t="s">
        <v>0</v>
      </c>
      <c r="DV280" s="1" t="s">
        <v>0</v>
      </c>
      <c r="DW280" s="1" t="s">
        <v>0</v>
      </c>
      <c r="DX280" s="1" t="s">
        <v>0</v>
      </c>
      <c r="DY280" s="1" t="s">
        <v>0</v>
      </c>
      <c r="DZ280" s="1" t="s">
        <v>0</v>
      </c>
      <c r="EA280" s="1" t="s">
        <v>0</v>
      </c>
      <c r="EB280" s="1" t="s">
        <v>0</v>
      </c>
      <c r="EC280" s="1" t="s">
        <v>0</v>
      </c>
      <c r="ED280" s="1" t="s">
        <v>0</v>
      </c>
      <c r="EE280" s="1" t="s">
        <v>0</v>
      </c>
      <c r="EF280" s="1" t="s">
        <v>0</v>
      </c>
      <c r="EG280" s="1" t="s">
        <v>0</v>
      </c>
      <c r="EH280" s="1" t="s">
        <v>0</v>
      </c>
      <c r="EI280" s="1" t="s">
        <v>0</v>
      </c>
      <c r="EJ280" s="1" t="s">
        <v>0</v>
      </c>
      <c r="EK280" s="1" t="s">
        <v>0</v>
      </c>
      <c r="EL280" s="1" t="s">
        <v>0</v>
      </c>
      <c r="EM280" s="1" t="s">
        <v>0</v>
      </c>
      <c r="EN280" s="1" t="s">
        <v>0</v>
      </c>
      <c r="EO280" s="1" t="s">
        <v>0</v>
      </c>
      <c r="EP280" s="1" t="s">
        <v>0</v>
      </c>
      <c r="EQ280" s="1" t="s">
        <v>0</v>
      </c>
      <c r="ER280" s="1" t="s">
        <v>0</v>
      </c>
      <c r="ES280" s="1" t="s">
        <v>0</v>
      </c>
      <c r="ET280" s="1" t="s">
        <v>0</v>
      </c>
      <c r="EU280" s="1" t="s">
        <v>0</v>
      </c>
      <c r="EV280" s="1" t="s">
        <v>0</v>
      </c>
      <c r="EW280" s="1" t="s">
        <v>0</v>
      </c>
      <c r="EX280" s="1" t="s">
        <v>0</v>
      </c>
      <c r="EY280" s="1" t="s">
        <v>0</v>
      </c>
      <c r="EZ280" s="1" t="s">
        <v>0</v>
      </c>
      <c r="FA280" s="1" t="s">
        <v>0</v>
      </c>
      <c r="FB280" s="1" t="s">
        <v>0</v>
      </c>
      <c r="FC280" s="1" t="s">
        <v>0</v>
      </c>
      <c r="FD280" s="1" t="s">
        <v>0</v>
      </c>
      <c r="FE280" s="1" t="s">
        <v>0</v>
      </c>
      <c r="FF280" s="1" t="s">
        <v>0</v>
      </c>
      <c r="FG280" s="1" t="s">
        <v>0</v>
      </c>
      <c r="FH280" s="1" t="s">
        <v>0</v>
      </c>
      <c r="FI280" s="1" t="s">
        <v>0</v>
      </c>
      <c r="FJ280" s="1" t="s">
        <v>0</v>
      </c>
      <c r="FK280" s="1" t="s">
        <v>0</v>
      </c>
      <c r="FL280" s="1" t="s">
        <v>0</v>
      </c>
      <c r="FM280" s="1" t="s">
        <v>0</v>
      </c>
      <c r="FN280" s="1" t="s">
        <v>0</v>
      </c>
      <c r="FO280" s="1" t="s">
        <v>0</v>
      </c>
      <c r="FP280" s="1" t="s">
        <v>0</v>
      </c>
      <c r="FQ280" s="1" t="s">
        <v>0</v>
      </c>
      <c r="FR280" s="1" t="s">
        <v>0</v>
      </c>
      <c r="FS280" s="1" t="s">
        <v>0</v>
      </c>
      <c r="FT280" s="1" t="s">
        <v>0</v>
      </c>
      <c r="FU280" s="1" t="s">
        <v>0</v>
      </c>
      <c r="FV280" s="1" t="s">
        <v>0</v>
      </c>
      <c r="FW280" s="1" t="s">
        <v>0</v>
      </c>
      <c r="FX280" s="1" t="s">
        <v>0</v>
      </c>
      <c r="FY280" s="1" t="s">
        <v>0</v>
      </c>
      <c r="FZ280" s="1" t="s">
        <v>0</v>
      </c>
      <c r="GA280" s="1" t="s">
        <v>0</v>
      </c>
      <c r="GB280" s="1" t="s">
        <v>0</v>
      </c>
      <c r="GC280" s="1" t="s">
        <v>0</v>
      </c>
      <c r="GD280" s="1" t="s">
        <v>0</v>
      </c>
      <c r="GE280" s="1" t="s">
        <v>0</v>
      </c>
      <c r="GF280" s="1" t="s">
        <v>0</v>
      </c>
      <c r="GG280" s="1" t="s">
        <v>0</v>
      </c>
      <c r="GH280" s="1" t="s">
        <v>0</v>
      </c>
      <c r="GI280" s="1" t="s">
        <v>0</v>
      </c>
      <c r="GJ280" s="1" t="s">
        <v>0</v>
      </c>
      <c r="GK280" s="1" t="s">
        <v>0</v>
      </c>
      <c r="GL280" s="1" t="s">
        <v>0</v>
      </c>
      <c r="GM280" s="1" t="s">
        <v>0</v>
      </c>
      <c r="GN280" s="1" t="s">
        <v>0</v>
      </c>
      <c r="GO280" s="1" t="s">
        <v>0</v>
      </c>
      <c r="GP280" s="1" t="s">
        <v>0</v>
      </c>
      <c r="GQ280" s="1" t="s">
        <v>0</v>
      </c>
      <c r="GR280" s="1" t="s">
        <v>0</v>
      </c>
      <c r="GS280" s="1" t="s">
        <v>0</v>
      </c>
      <c r="GT280" s="1" t="s">
        <v>0</v>
      </c>
      <c r="GU280" s="1" t="s">
        <v>0</v>
      </c>
      <c r="GV280" s="1" t="s">
        <v>0</v>
      </c>
      <c r="GW280" s="1" t="s">
        <v>0</v>
      </c>
      <c r="GX280" s="1" t="s">
        <v>0</v>
      </c>
      <c r="GY280" s="1" t="s">
        <v>0</v>
      </c>
      <c r="GZ280" s="1" t="s">
        <v>0</v>
      </c>
      <c r="HA280" s="1" t="s">
        <v>0</v>
      </c>
      <c r="HB280" s="1" t="s">
        <v>0</v>
      </c>
      <c r="HC280" s="1" t="s">
        <v>0</v>
      </c>
      <c r="HD280" s="1" t="s">
        <v>0</v>
      </c>
      <c r="HE280" s="1" t="s">
        <v>0</v>
      </c>
      <c r="HF280" s="1" t="s">
        <v>0</v>
      </c>
      <c r="HG280" s="1" t="s">
        <v>0</v>
      </c>
      <c r="HH280" s="1" t="s">
        <v>0</v>
      </c>
      <c r="HI280" s="1" t="s">
        <v>0</v>
      </c>
      <c r="HJ280" s="1" t="s">
        <v>0</v>
      </c>
      <c r="HK280" s="1" t="s">
        <v>0</v>
      </c>
      <c r="HL280" s="1" t="s">
        <v>0</v>
      </c>
      <c r="HM280" s="1" t="s">
        <v>0</v>
      </c>
      <c r="HN280" s="1" t="s">
        <v>0</v>
      </c>
      <c r="HO280" s="1" t="s">
        <v>0</v>
      </c>
      <c r="HP280" s="1" t="s">
        <v>0</v>
      </c>
      <c r="HQ280" s="1" t="s">
        <v>0</v>
      </c>
      <c r="HR280" s="1" t="s">
        <v>0</v>
      </c>
      <c r="HS280" s="1" t="s">
        <v>0</v>
      </c>
      <c r="HT280" s="1" t="s">
        <v>0</v>
      </c>
      <c r="HU280" s="1" t="s">
        <v>0</v>
      </c>
      <c r="HV280" s="1" t="s">
        <v>0</v>
      </c>
      <c r="HW280" s="1" t="s">
        <v>0</v>
      </c>
      <c r="HX280" s="1" t="s">
        <v>0</v>
      </c>
      <c r="HY280" s="1" t="s">
        <v>0</v>
      </c>
      <c r="HZ280" s="1" t="s">
        <v>0</v>
      </c>
      <c r="IA280" s="1" t="s">
        <v>0</v>
      </c>
      <c r="IB280" s="1" t="s">
        <v>0</v>
      </c>
      <c r="IC280" s="1" t="s">
        <v>0</v>
      </c>
      <c r="ID280" s="1" t="s">
        <v>0</v>
      </c>
      <c r="IE280" s="1" t="s">
        <v>0</v>
      </c>
      <c r="IF280" s="1" t="s">
        <v>0</v>
      </c>
      <c r="IG280" s="1" t="s">
        <v>0</v>
      </c>
      <c r="IH280" s="1" t="s">
        <v>0</v>
      </c>
      <c r="II280" s="1" t="s">
        <v>0</v>
      </c>
      <c r="IJ280" s="1" t="s">
        <v>0</v>
      </c>
      <c r="IK280" s="1" t="s">
        <v>0</v>
      </c>
      <c r="IL280" s="1" t="s">
        <v>0</v>
      </c>
      <c r="IM280" s="1" t="s">
        <v>0</v>
      </c>
      <c r="IN280" s="1" t="s">
        <v>0</v>
      </c>
      <c r="IO280" s="1" t="s">
        <v>0</v>
      </c>
      <c r="IP280" s="1" t="s">
        <v>0</v>
      </c>
      <c r="IQ280" s="1" t="s">
        <v>0</v>
      </c>
      <c r="IR280" s="1" t="s">
        <v>0</v>
      </c>
      <c r="IS280" s="1" t="s">
        <v>0</v>
      </c>
      <c r="IT280" s="1" t="s">
        <v>0</v>
      </c>
      <c r="IU280" s="1" t="s">
        <v>0</v>
      </c>
      <c r="IV280" s="1" t="s">
        <v>0</v>
      </c>
      <c r="IW280" s="1" t="s">
        <v>0</v>
      </c>
      <c r="IX280" s="1" t="s">
        <v>0</v>
      </c>
      <c r="IY280" s="1" t="s">
        <v>0</v>
      </c>
      <c r="IZ280" s="1" t="s">
        <v>0</v>
      </c>
      <c r="JA280" s="1" t="s">
        <v>0</v>
      </c>
      <c r="JB280" s="1" t="s">
        <v>0</v>
      </c>
      <c r="JC280" s="1" t="s">
        <v>0</v>
      </c>
      <c r="JD280" s="1" t="s">
        <v>0</v>
      </c>
      <c r="JE280" s="1" t="s">
        <v>0</v>
      </c>
      <c r="JF280" s="1" t="s">
        <v>0</v>
      </c>
      <c r="JG280" s="1" t="s">
        <v>0</v>
      </c>
      <c r="JH280" s="1" t="s">
        <v>0</v>
      </c>
      <c r="JI280" s="1" t="s">
        <v>0</v>
      </c>
      <c r="JJ280" s="1" t="s">
        <v>0</v>
      </c>
      <c r="JK280" s="1" t="s">
        <v>0</v>
      </c>
      <c r="JL280" s="1" t="s">
        <v>0</v>
      </c>
      <c r="JM280" s="1" t="s">
        <v>0</v>
      </c>
      <c r="JN280" s="1" t="s">
        <v>0</v>
      </c>
      <c r="JO280" s="1" t="s">
        <v>0</v>
      </c>
      <c r="JP280" s="1" t="s">
        <v>0</v>
      </c>
      <c r="JQ280" s="1" t="s">
        <v>0</v>
      </c>
      <c r="JR280" s="1" t="s">
        <v>0</v>
      </c>
      <c r="JS280" s="1" t="s">
        <v>0</v>
      </c>
      <c r="JT280" s="1" t="s">
        <v>0</v>
      </c>
      <c r="JU280" s="1" t="s">
        <v>0</v>
      </c>
      <c r="JV280" s="1" t="s">
        <v>0</v>
      </c>
      <c r="JW280" s="1" t="s">
        <v>0</v>
      </c>
      <c r="JX280" s="1" t="s">
        <v>0</v>
      </c>
      <c r="JY280" s="1" t="s">
        <v>0</v>
      </c>
      <c r="JZ280" s="1" t="s">
        <v>0</v>
      </c>
      <c r="KA280" s="1" t="s">
        <v>0</v>
      </c>
      <c r="KB280" s="1" t="s">
        <v>0</v>
      </c>
      <c r="KC280" s="1" t="s">
        <v>0</v>
      </c>
      <c r="KD280" s="1" t="s">
        <v>0</v>
      </c>
      <c r="KE280" s="1" t="s">
        <v>0</v>
      </c>
      <c r="KF280" s="1" t="s">
        <v>0</v>
      </c>
      <c r="KG280" s="1" t="s">
        <v>0</v>
      </c>
      <c r="KH280" s="1" t="s">
        <v>0</v>
      </c>
      <c r="KI280" s="1" t="s">
        <v>0</v>
      </c>
      <c r="KJ280" s="1" t="s">
        <v>0</v>
      </c>
      <c r="KK280" s="1" t="s">
        <v>0</v>
      </c>
      <c r="KL280" s="1" t="s">
        <v>0</v>
      </c>
      <c r="KM280" s="1" t="s">
        <v>0</v>
      </c>
      <c r="KN280" s="1" t="s">
        <v>0</v>
      </c>
      <c r="KO280" s="1" t="s">
        <v>0</v>
      </c>
      <c r="KP280" s="1" t="s">
        <v>0</v>
      </c>
      <c r="KQ280" s="1" t="s">
        <v>0</v>
      </c>
      <c r="KR280" s="1" t="s">
        <v>0</v>
      </c>
      <c r="KS280" s="1" t="s">
        <v>0</v>
      </c>
      <c r="KT280" s="1" t="s">
        <v>0</v>
      </c>
      <c r="KU280" s="1" t="s">
        <v>0</v>
      </c>
      <c r="KV280" s="1" t="s">
        <v>0</v>
      </c>
      <c r="KW280" s="1" t="s">
        <v>0</v>
      </c>
      <c r="KX280" s="1" t="s">
        <v>0</v>
      </c>
      <c r="KY280" s="1" t="s">
        <v>0</v>
      </c>
      <c r="KZ280" s="1" t="s">
        <v>0</v>
      </c>
      <c r="LA280" s="1" t="s">
        <v>0</v>
      </c>
      <c r="LB280" s="1" t="s">
        <v>0</v>
      </c>
      <c r="LC280" s="1" t="s">
        <v>0</v>
      </c>
      <c r="LD280" s="1" t="s">
        <v>0</v>
      </c>
      <c r="LE280" s="1" t="s">
        <v>0</v>
      </c>
      <c r="LF280" s="1" t="s">
        <v>0</v>
      </c>
      <c r="LG280" s="1" t="s">
        <v>0</v>
      </c>
      <c r="LH280" s="1" t="s">
        <v>0</v>
      </c>
      <c r="LI280" s="1" t="s">
        <v>0</v>
      </c>
      <c r="LJ280" s="1" t="s">
        <v>0</v>
      </c>
      <c r="LK280" s="1" t="s">
        <v>0</v>
      </c>
      <c r="LL280" s="1" t="s">
        <v>0</v>
      </c>
      <c r="LM280" s="1" t="s">
        <v>0</v>
      </c>
      <c r="LN280" s="1" t="s">
        <v>0</v>
      </c>
      <c r="LO280" s="1" t="s">
        <v>0</v>
      </c>
      <c r="LP280" s="1" t="s">
        <v>0</v>
      </c>
      <c r="LQ280" s="1" t="s">
        <v>0</v>
      </c>
      <c r="LR280" s="1" t="s">
        <v>0</v>
      </c>
      <c r="LS280" s="1" t="s">
        <v>0</v>
      </c>
      <c r="LT280" s="1" t="s">
        <v>0</v>
      </c>
      <c r="LU280" s="1" t="s">
        <v>0</v>
      </c>
      <c r="LV280" s="1" t="s">
        <v>0</v>
      </c>
      <c r="LW280" s="1" t="s">
        <v>0</v>
      </c>
      <c r="LX280" s="1" t="s">
        <v>0</v>
      </c>
      <c r="LY280" s="1" t="s">
        <v>0</v>
      </c>
      <c r="LZ280" s="1" t="s">
        <v>0</v>
      </c>
      <c r="MA280" s="1" t="s">
        <v>0</v>
      </c>
      <c r="MB280" s="1" t="s">
        <v>0</v>
      </c>
      <c r="MC280" s="1" t="s">
        <v>0</v>
      </c>
      <c r="MD280" s="1" t="s">
        <v>0</v>
      </c>
      <c r="ME280" s="1" t="s">
        <v>0</v>
      </c>
      <c r="MF280" s="1" t="s">
        <v>0</v>
      </c>
      <c r="MG280" s="1" t="s">
        <v>0</v>
      </c>
      <c r="MH280" s="1" t="s">
        <v>0</v>
      </c>
      <c r="MI280" s="1" t="s">
        <v>0</v>
      </c>
      <c r="MJ280" s="1" t="s">
        <v>0</v>
      </c>
      <c r="MK280" s="1" t="s">
        <v>0</v>
      </c>
      <c r="ML280" s="1" t="s">
        <v>0</v>
      </c>
      <c r="MM280" s="1" t="s">
        <v>0</v>
      </c>
      <c r="MN280" s="1" t="s">
        <v>0</v>
      </c>
      <c r="MO280" s="1" t="s">
        <v>0</v>
      </c>
      <c r="MP280" s="1" t="s">
        <v>0</v>
      </c>
      <c r="MQ280" s="1" t="s">
        <v>0</v>
      </c>
      <c r="MR280" s="1" t="s">
        <v>0</v>
      </c>
      <c r="MS280" s="1" t="s">
        <v>0</v>
      </c>
      <c r="MT280" s="1" t="s">
        <v>0</v>
      </c>
      <c r="MU280" s="1" t="s">
        <v>0</v>
      </c>
      <c r="MV280" s="1" t="s">
        <v>0</v>
      </c>
      <c r="MW280" s="1" t="s">
        <v>0</v>
      </c>
      <c r="MX280" s="1" t="s">
        <v>0</v>
      </c>
      <c r="MY280" s="1" t="s">
        <v>0</v>
      </c>
      <c r="MZ280" s="1" t="s">
        <v>0</v>
      </c>
      <c r="NA280" s="1" t="s">
        <v>0</v>
      </c>
      <c r="NB280" s="1" t="s">
        <v>0</v>
      </c>
      <c r="NC280" s="1" t="s">
        <v>0</v>
      </c>
      <c r="ND280" s="1" t="s">
        <v>0</v>
      </c>
      <c r="NE280" s="1" t="s">
        <v>0</v>
      </c>
      <c r="NF280" s="1" t="s">
        <v>0</v>
      </c>
      <c r="NG280" s="1" t="s">
        <v>0</v>
      </c>
      <c r="NH280" s="1" t="s">
        <v>0</v>
      </c>
      <c r="NI280" s="1" t="s">
        <v>0</v>
      </c>
      <c r="NJ280" s="1" t="s">
        <v>0</v>
      </c>
      <c r="NK280" s="1" t="s">
        <v>0</v>
      </c>
      <c r="NL280" s="1" t="s">
        <v>0</v>
      </c>
      <c r="NM280" s="1" t="s">
        <v>0</v>
      </c>
      <c r="NN280" s="1" t="s">
        <v>0</v>
      </c>
      <c r="NO280" s="1" t="s">
        <v>0</v>
      </c>
      <c r="NP280" s="1" t="s">
        <v>0</v>
      </c>
      <c r="NQ280" s="1" t="s">
        <v>0</v>
      </c>
      <c r="NR280" s="1" t="s">
        <v>0</v>
      </c>
      <c r="NS280" s="1" t="s">
        <v>0</v>
      </c>
      <c r="NT280" s="1" t="s">
        <v>0</v>
      </c>
      <c r="NU280" s="1" t="s">
        <v>0</v>
      </c>
      <c r="NV280" s="1" t="s">
        <v>0</v>
      </c>
      <c r="NW280" s="1" t="s">
        <v>0</v>
      </c>
      <c r="NX280" s="1" t="s">
        <v>0</v>
      </c>
      <c r="NY280" s="1" t="s">
        <v>0</v>
      </c>
      <c r="NZ280" s="1" t="s">
        <v>0</v>
      </c>
      <c r="OA280" s="1" t="s">
        <v>0</v>
      </c>
      <c r="OB280" s="1" t="s">
        <v>0</v>
      </c>
      <c r="OC280" s="1" t="s">
        <v>0</v>
      </c>
      <c r="OD280" s="1" t="s">
        <v>0</v>
      </c>
      <c r="OE280" s="1" t="s">
        <v>0</v>
      </c>
      <c r="OF280" s="1" t="s">
        <v>0</v>
      </c>
      <c r="OG280" s="1" t="s">
        <v>0</v>
      </c>
      <c r="OH280" s="1" t="s">
        <v>0</v>
      </c>
      <c r="OI280" s="1" t="s">
        <v>0</v>
      </c>
      <c r="OJ280" s="1" t="s">
        <v>0</v>
      </c>
      <c r="OK280" s="1" t="s">
        <v>0</v>
      </c>
      <c r="OL280" s="1" t="s">
        <v>0</v>
      </c>
      <c r="OM280" s="1" t="s">
        <v>0</v>
      </c>
      <c r="ON280" s="1" t="s">
        <v>0</v>
      </c>
      <c r="OO280" s="1" t="s">
        <v>0</v>
      </c>
      <c r="OP280" s="1" t="s">
        <v>0</v>
      </c>
      <c r="OQ280" s="1" t="s">
        <v>0</v>
      </c>
      <c r="OR280" s="1" t="s">
        <v>0</v>
      </c>
      <c r="OS280" s="1" t="s">
        <v>0</v>
      </c>
      <c r="OT280" s="1" t="s">
        <v>0</v>
      </c>
      <c r="OU280" s="1" t="s">
        <v>0</v>
      </c>
      <c r="OV280" s="1" t="s">
        <v>0</v>
      </c>
      <c r="OW280" s="1" t="s">
        <v>0</v>
      </c>
      <c r="OX280" s="1" t="s">
        <v>0</v>
      </c>
      <c r="OY280" s="1" t="s">
        <v>0</v>
      </c>
      <c r="OZ280" s="1" t="s">
        <v>0</v>
      </c>
      <c r="PA280" s="1" t="s">
        <v>0</v>
      </c>
      <c r="PB280" s="1" t="s">
        <v>0</v>
      </c>
      <c r="PC280" s="1" t="s">
        <v>0</v>
      </c>
      <c r="PD280" s="1" t="s">
        <v>0</v>
      </c>
      <c r="PE280" s="1" t="s">
        <v>0</v>
      </c>
      <c r="PF280" s="1" t="s">
        <v>0</v>
      </c>
      <c r="PG280" s="1" t="s">
        <v>0</v>
      </c>
      <c r="PH280" s="1" t="s">
        <v>0</v>
      </c>
      <c r="PI280" s="1" t="s">
        <v>0</v>
      </c>
      <c r="PJ280" s="1" t="s">
        <v>0</v>
      </c>
      <c r="PK280" s="1" t="s">
        <v>0</v>
      </c>
      <c r="PL280" s="1" t="s">
        <v>0</v>
      </c>
      <c r="PM280" s="1" t="s">
        <v>0</v>
      </c>
      <c r="PN280" s="1" t="s">
        <v>0</v>
      </c>
      <c r="PO280" s="1" t="s">
        <v>0</v>
      </c>
      <c r="PP280" s="1" t="s">
        <v>0</v>
      </c>
      <c r="PQ280" s="1" t="s">
        <v>0</v>
      </c>
      <c r="PR280" s="1" t="s">
        <v>0</v>
      </c>
      <c r="PS280" s="1" t="s">
        <v>0</v>
      </c>
      <c r="PT280" s="1" t="s">
        <v>0</v>
      </c>
      <c r="PU280" s="1" t="s">
        <v>0</v>
      </c>
      <c r="PV280" s="1" t="s">
        <v>0</v>
      </c>
      <c r="PW280" s="1" t="s">
        <v>0</v>
      </c>
      <c r="PX280" s="1" t="s">
        <v>0</v>
      </c>
      <c r="PY280" s="1" t="s">
        <v>0</v>
      </c>
      <c r="PZ280" s="1" t="s">
        <v>0</v>
      </c>
      <c r="QA280" s="1" t="s">
        <v>0</v>
      </c>
      <c r="QB280" s="1" t="s">
        <v>0</v>
      </c>
      <c r="QC280" s="1" t="s">
        <v>0</v>
      </c>
      <c r="QD280" s="1" t="s">
        <v>0</v>
      </c>
      <c r="QE280" s="1" t="s">
        <v>0</v>
      </c>
      <c r="QF280" s="1" t="s">
        <v>0</v>
      </c>
      <c r="QG280" s="1" t="s">
        <v>0</v>
      </c>
      <c r="QH280" s="1" t="s">
        <v>0</v>
      </c>
      <c r="QI280" s="1" t="s">
        <v>0</v>
      </c>
      <c r="QJ280" s="1" t="s">
        <v>0</v>
      </c>
      <c r="QK280" s="1" t="s">
        <v>0</v>
      </c>
      <c r="QL280" s="1" t="s">
        <v>0</v>
      </c>
      <c r="QM280" s="1" t="s">
        <v>0</v>
      </c>
      <c r="QN280" s="1" t="s">
        <v>0</v>
      </c>
      <c r="QO280" s="1" t="s">
        <v>0</v>
      </c>
      <c r="QP280" s="1" t="s">
        <v>0</v>
      </c>
      <c r="QQ280" s="1" t="s">
        <v>0</v>
      </c>
      <c r="QR280" s="1" t="s">
        <v>0</v>
      </c>
      <c r="QS280" s="1" t="s">
        <v>0</v>
      </c>
      <c r="QT280" s="1" t="s">
        <v>0</v>
      </c>
      <c r="QU280" s="1" t="s">
        <v>0</v>
      </c>
      <c r="QV280" s="1" t="s">
        <v>0</v>
      </c>
      <c r="QW280" s="1" t="s">
        <v>0</v>
      </c>
      <c r="QX280" s="1" t="s">
        <v>0</v>
      </c>
      <c r="QY280" s="1" t="s">
        <v>0</v>
      </c>
      <c r="QZ280" s="1" t="s">
        <v>0</v>
      </c>
      <c r="RA280" s="1" t="s">
        <v>0</v>
      </c>
      <c r="RB280" s="1" t="s">
        <v>0</v>
      </c>
      <c r="RC280" s="1" t="s">
        <v>0</v>
      </c>
      <c r="RD280" s="1" t="s">
        <v>0</v>
      </c>
      <c r="RE280" s="1" t="s">
        <v>0</v>
      </c>
      <c r="RF280" s="1" t="s">
        <v>0</v>
      </c>
      <c r="RG280" s="1" t="s">
        <v>0</v>
      </c>
      <c r="RH280" s="1" t="s">
        <v>0</v>
      </c>
      <c r="RI280" s="1" t="s">
        <v>0</v>
      </c>
      <c r="RJ280" s="1" t="s">
        <v>0</v>
      </c>
      <c r="RK280" s="1" t="s">
        <v>0</v>
      </c>
      <c r="RL280" s="1" t="s">
        <v>0</v>
      </c>
      <c r="RM280" s="1" t="s">
        <v>0</v>
      </c>
      <c r="RN280" s="1" t="s">
        <v>0</v>
      </c>
      <c r="RO280" s="1" t="s">
        <v>0</v>
      </c>
      <c r="RP280" s="1" t="s">
        <v>0</v>
      </c>
      <c r="RQ280" s="1" t="s">
        <v>0</v>
      </c>
      <c r="RR280" s="1" t="s">
        <v>0</v>
      </c>
      <c r="RS280" s="1" t="s">
        <v>0</v>
      </c>
      <c r="RT280" s="1" t="s">
        <v>0</v>
      </c>
      <c r="RU280" s="1" t="s">
        <v>0</v>
      </c>
      <c r="RV280" s="1" t="s">
        <v>0</v>
      </c>
      <c r="RW280" s="1" t="s">
        <v>0</v>
      </c>
      <c r="RX280" s="1" t="s">
        <v>0</v>
      </c>
      <c r="RY280" s="1" t="s">
        <v>0</v>
      </c>
      <c r="RZ280" s="1" t="s">
        <v>0</v>
      </c>
      <c r="SA280" s="1" t="s">
        <v>0</v>
      </c>
      <c r="SB280" s="1" t="s">
        <v>0</v>
      </c>
      <c r="SC280" s="1" t="s">
        <v>0</v>
      </c>
      <c r="SD280" s="1" t="s">
        <v>0</v>
      </c>
      <c r="SE280" s="1" t="s">
        <v>0</v>
      </c>
      <c r="SF280" s="1" t="s">
        <v>0</v>
      </c>
      <c r="SG280" s="1" t="s">
        <v>0</v>
      </c>
      <c r="SH280" s="1" t="s">
        <v>0</v>
      </c>
      <c r="SI280" s="1" t="s">
        <v>0</v>
      </c>
      <c r="SJ280" s="1" t="s">
        <v>0</v>
      </c>
      <c r="SK280" s="1" t="s">
        <v>0</v>
      </c>
      <c r="SL280" s="1" t="s">
        <v>0</v>
      </c>
      <c r="SM280" s="1" t="s">
        <v>0</v>
      </c>
      <c r="SN280" s="1" t="s">
        <v>0</v>
      </c>
      <c r="SO280" s="1" t="s">
        <v>0</v>
      </c>
      <c r="SP280" s="1" t="s">
        <v>0</v>
      </c>
      <c r="SQ280" s="1" t="s">
        <v>0</v>
      </c>
      <c r="SR280" s="1" t="s">
        <v>0</v>
      </c>
      <c r="SS280" s="1" t="s">
        <v>0</v>
      </c>
      <c r="ST280" s="1" t="s">
        <v>0</v>
      </c>
      <c r="SU280" s="1" t="s">
        <v>0</v>
      </c>
      <c r="SV280" s="1" t="s">
        <v>0</v>
      </c>
      <c r="SW280" s="1" t="s">
        <v>0</v>
      </c>
      <c r="SX280" s="1" t="s">
        <v>0</v>
      </c>
      <c r="SY280" s="1" t="s">
        <v>0</v>
      </c>
      <c r="SZ280" s="1" t="s">
        <v>0</v>
      </c>
      <c r="TA280" s="1" t="s">
        <v>0</v>
      </c>
      <c r="TB280" s="1" t="s">
        <v>0</v>
      </c>
      <c r="TC280" s="1" t="s">
        <v>0</v>
      </c>
      <c r="TD280" s="1" t="s">
        <v>0</v>
      </c>
      <c r="TE280" s="1" t="s">
        <v>0</v>
      </c>
      <c r="TF280" s="1" t="s">
        <v>0</v>
      </c>
      <c r="TG280" s="1" t="s">
        <v>0</v>
      </c>
      <c r="TH280" s="1" t="s">
        <v>0</v>
      </c>
      <c r="TI280" s="1" t="s">
        <v>0</v>
      </c>
      <c r="TJ280" s="1" t="s">
        <v>0</v>
      </c>
      <c r="TK280" s="1" t="s">
        <v>0</v>
      </c>
      <c r="TL280" s="1" t="s">
        <v>0</v>
      </c>
      <c r="TM280" s="1" t="s">
        <v>0</v>
      </c>
      <c r="TN280" s="1" t="s">
        <v>0</v>
      </c>
      <c r="TO280" s="1" t="s">
        <v>0</v>
      </c>
      <c r="TP280" s="1" t="s">
        <v>0</v>
      </c>
      <c r="TQ280" s="1" t="s">
        <v>0</v>
      </c>
      <c r="TR280" s="1" t="s">
        <v>0</v>
      </c>
      <c r="TS280" s="1" t="s">
        <v>0</v>
      </c>
      <c r="TT280" s="1" t="s">
        <v>0</v>
      </c>
      <c r="TU280" s="1" t="s">
        <v>0</v>
      </c>
      <c r="TV280" s="1" t="s">
        <v>0</v>
      </c>
      <c r="TW280" s="1" t="s">
        <v>0</v>
      </c>
      <c r="TX280" s="1" t="s">
        <v>0</v>
      </c>
      <c r="TY280" s="1" t="s">
        <v>0</v>
      </c>
      <c r="TZ280" s="1" t="s">
        <v>0</v>
      </c>
      <c r="UA280" s="1" t="s">
        <v>0</v>
      </c>
      <c r="UB280" s="1" t="s">
        <v>0</v>
      </c>
      <c r="UC280" s="1" t="s">
        <v>0</v>
      </c>
      <c r="UD280" s="1" t="s">
        <v>0</v>
      </c>
      <c r="UE280" s="1" t="s">
        <v>0</v>
      </c>
      <c r="UF280" s="1" t="s">
        <v>0</v>
      </c>
      <c r="UG280" s="1" t="s">
        <v>0</v>
      </c>
      <c r="UH280" s="1" t="s">
        <v>0</v>
      </c>
      <c r="UI280" s="1" t="s">
        <v>0</v>
      </c>
      <c r="UJ280" s="1" t="s">
        <v>0</v>
      </c>
      <c r="UK280" s="1" t="s">
        <v>0</v>
      </c>
      <c r="UL280" s="1" t="s">
        <v>0</v>
      </c>
      <c r="UM280" s="1" t="s">
        <v>0</v>
      </c>
      <c r="UN280" s="1" t="s">
        <v>0</v>
      </c>
      <c r="UO280" s="1" t="s">
        <v>0</v>
      </c>
      <c r="UP280" s="1" t="s">
        <v>0</v>
      </c>
      <c r="UQ280" s="1" t="s">
        <v>0</v>
      </c>
    </row>
    <row r="281" spans="1:563" x14ac:dyDescent="0.25">
      <c r="A281" s="1" t="s">
        <v>1918</v>
      </c>
      <c r="B281" s="1" t="s">
        <v>1243</v>
      </c>
      <c r="C281" s="1" t="s">
        <v>1244</v>
      </c>
      <c r="D281" s="1">
        <v>493419.128835621</v>
      </c>
      <c r="E281" s="1">
        <v>727764.44656783098</v>
      </c>
      <c r="F281" s="1">
        <v>1084172.6601805501</v>
      </c>
      <c r="G281" s="1">
        <v>890455.25890966295</v>
      </c>
      <c r="H281" s="1">
        <v>1447909.0151229801</v>
      </c>
      <c r="I281" s="1">
        <v>508675.49942107598</v>
      </c>
      <c r="J281" s="1">
        <v>701639.49335040106</v>
      </c>
      <c r="K281" s="1">
        <v>1098562.5507245201</v>
      </c>
      <c r="L281" s="1">
        <v>1251563.54967389</v>
      </c>
      <c r="M281" s="1">
        <v>1295943.5601963899</v>
      </c>
      <c r="N281" s="1">
        <v>884021.22597913805</v>
      </c>
      <c r="O281" s="1">
        <v>448465.77861509798</v>
      </c>
      <c r="P281" s="1">
        <v>812320.91188216303</v>
      </c>
      <c r="Q281" s="1">
        <v>1625658.77645593</v>
      </c>
      <c r="R281" s="1">
        <v>1091106.3842885999</v>
      </c>
      <c r="S281" s="1">
        <v>1220998.49868957</v>
      </c>
      <c r="T281" s="1">
        <v>829733.70226524305</v>
      </c>
      <c r="U281" s="1">
        <v>866651.84533071704</v>
      </c>
      <c r="V281" s="1">
        <v>1626191.87048039</v>
      </c>
      <c r="W281" s="1">
        <v>4029748.6582434601</v>
      </c>
      <c r="X281" s="1">
        <v>816687.51064022002</v>
      </c>
      <c r="Y281" s="1">
        <v>692240.95628467598</v>
      </c>
      <c r="Z281" s="1">
        <v>906757.25790034805</v>
      </c>
      <c r="AA281" s="1">
        <v>436484.53289359697</v>
      </c>
      <c r="AB281" s="1">
        <v>632582.224601986</v>
      </c>
      <c r="AC281" s="1">
        <v>392974.81234668399</v>
      </c>
      <c r="AD281" s="1">
        <v>2071125.07936585</v>
      </c>
      <c r="AE281" s="1">
        <v>424389.39105145499</v>
      </c>
      <c r="AF281" s="1">
        <v>851867.60216809402</v>
      </c>
      <c r="AG281" s="1">
        <v>496176.24804022798</v>
      </c>
      <c r="AH281" s="1">
        <v>1512720.47344746</v>
      </c>
      <c r="AI281" s="1">
        <v>726571.98095830996</v>
      </c>
      <c r="AJ281" s="1">
        <v>1130543.5372392701</v>
      </c>
      <c r="AK281" s="1">
        <v>531238.22369010805</v>
      </c>
      <c r="AL281" s="1">
        <v>1291543.0695700799</v>
      </c>
      <c r="AM281" s="1">
        <v>651816.960132009</v>
      </c>
      <c r="AN281" s="1">
        <v>832023.30302415404</v>
      </c>
      <c r="AO281" s="1">
        <v>858829.19757144502</v>
      </c>
      <c r="AP281" s="1">
        <v>427116.01513049903</v>
      </c>
      <c r="AQ281" s="1">
        <v>401815.82336000103</v>
      </c>
      <c r="AR281" s="1">
        <v>1330054.4851349001</v>
      </c>
      <c r="AS281" s="1">
        <v>637145.22408248601</v>
      </c>
      <c r="AT281" s="1">
        <v>470223.22766116302</v>
      </c>
      <c r="AU281" s="1">
        <v>239653.68514727999</v>
      </c>
      <c r="AV281" s="1">
        <v>689545.42173540103</v>
      </c>
      <c r="AW281" s="1">
        <v>527175.22459364706</v>
      </c>
      <c r="AX281" s="1">
        <v>279013.00931762601</v>
      </c>
      <c r="AY281" s="1">
        <v>351128.72877185798</v>
      </c>
      <c r="AZ281" s="1">
        <v>555188.78047411295</v>
      </c>
      <c r="BA281" s="1">
        <v>659446.53450405004</v>
      </c>
      <c r="BB281" s="1">
        <v>551060.80359299597</v>
      </c>
      <c r="BC281" s="1">
        <v>430808.30686670798</v>
      </c>
      <c r="BD281" s="1">
        <v>340622.62763132999</v>
      </c>
      <c r="BE281" s="1">
        <v>399533.58450112201</v>
      </c>
      <c r="BF281" s="1">
        <v>2398008.8536243699</v>
      </c>
      <c r="BG281" s="1">
        <v>630011.94814996095</v>
      </c>
      <c r="BH281" s="1">
        <v>1505429.86443454</v>
      </c>
      <c r="BI281" s="1">
        <v>459555.31453575101</v>
      </c>
      <c r="BJ281" s="1">
        <v>1009146.55010667</v>
      </c>
      <c r="BK281" s="1">
        <v>289136.54838586302</v>
      </c>
      <c r="BL281" s="1">
        <v>572705.00580996997</v>
      </c>
      <c r="BM281" s="1">
        <v>256908.109268214</v>
      </c>
      <c r="BN281" s="1">
        <v>248413.12085284901</v>
      </c>
      <c r="BO281" s="1">
        <v>152387.58204491899</v>
      </c>
      <c r="BP281" s="1">
        <v>418988.74349137698</v>
      </c>
      <c r="BQ281" s="1">
        <v>1033478.01457466</v>
      </c>
      <c r="BR281" s="1">
        <v>219907.91363574599</v>
      </c>
      <c r="BS281" s="1">
        <v>687115.25511630496</v>
      </c>
      <c r="BT281" s="1">
        <v>336412.47776862403</v>
      </c>
      <c r="BU281" s="1">
        <v>362710.32153908297</v>
      </c>
      <c r="BV281" s="1">
        <v>336759.74523330701</v>
      </c>
      <c r="BW281" s="1">
        <v>405671.86320483801</v>
      </c>
      <c r="BX281" s="1">
        <v>214041.355638654</v>
      </c>
      <c r="BY281" s="1">
        <v>412144.880842707</v>
      </c>
      <c r="BZ281" s="1">
        <v>199261.60548003399</v>
      </c>
      <c r="CA281" s="1">
        <v>340449.182767088</v>
      </c>
      <c r="CB281" s="1">
        <v>489607.33521654102</v>
      </c>
      <c r="CC281" s="1">
        <v>264813.99026745203</v>
      </c>
      <c r="CD281" s="1">
        <v>494212.22016269201</v>
      </c>
      <c r="CE281" s="1">
        <v>181334.305250787</v>
      </c>
      <c r="CF281" s="1">
        <v>318718.55049660598</v>
      </c>
      <c r="CG281" s="1">
        <v>1747091.8140541699</v>
      </c>
      <c r="CH281" s="1">
        <v>229004.76099124199</v>
      </c>
      <c r="CI281" s="1">
        <v>190474.32685670501</v>
      </c>
      <c r="CJ281" s="1">
        <v>499651.16787059</v>
      </c>
      <c r="CK281" s="1">
        <v>213342.21121632299</v>
      </c>
      <c r="CL281" s="1">
        <v>235241.95913611699</v>
      </c>
      <c r="CM281" s="1">
        <v>694582.29830166698</v>
      </c>
      <c r="CN281" s="1">
        <v>161312.656608978</v>
      </c>
      <c r="CO281" s="1">
        <v>381981.18850438</v>
      </c>
      <c r="CP281" s="1">
        <v>666695.59610808897</v>
      </c>
      <c r="CQ281" s="1">
        <v>871745.18849013594</v>
      </c>
      <c r="CR281" s="1">
        <v>488367.51057990099</v>
      </c>
      <c r="CS281" s="1">
        <v>521359.76679859799</v>
      </c>
      <c r="CT281" s="1">
        <v>461515.407962461</v>
      </c>
      <c r="CU281" s="1">
        <v>946339.21994416404</v>
      </c>
      <c r="CV281" s="1">
        <v>322195.50708506099</v>
      </c>
      <c r="CW281" s="1">
        <v>246973.077101656</v>
      </c>
      <c r="CX281" s="1">
        <v>336047.22613283899</v>
      </c>
      <c r="CY281" s="1">
        <v>521305.20642354799</v>
      </c>
      <c r="CZ281" s="1">
        <v>940986.02471748099</v>
      </c>
      <c r="DA281" s="1">
        <v>637136.53120178205</v>
      </c>
      <c r="DB281" s="1">
        <v>354297.34206879401</v>
      </c>
      <c r="DC281" s="1">
        <v>355226.329231827</v>
      </c>
      <c r="DD281" s="1">
        <v>692848.02913547005</v>
      </c>
      <c r="DE281" s="1">
        <v>868049.07928230905</v>
      </c>
      <c r="DF281" s="1">
        <v>530641.84499961697</v>
      </c>
      <c r="DG281" s="1">
        <v>544116.28671949403</v>
      </c>
      <c r="DH281" s="1">
        <v>383027.59403322003</v>
      </c>
      <c r="DI281" s="1">
        <v>459368.92780156899</v>
      </c>
      <c r="DJ281" s="1">
        <v>779924.93800473295</v>
      </c>
      <c r="DK281" s="1">
        <v>380339.81425797899</v>
      </c>
      <c r="DL281" s="1">
        <v>422322.48244024598</v>
      </c>
      <c r="DM281" s="1">
        <v>253962.45326079201</v>
      </c>
      <c r="DN281" s="1">
        <v>580100.36708697502</v>
      </c>
      <c r="DO281" s="1">
        <v>107473.37447774</v>
      </c>
      <c r="DP281" s="1">
        <v>733212.22006117203</v>
      </c>
      <c r="DQ281" s="1">
        <v>270679.41489035101</v>
      </c>
      <c r="DR281" s="1">
        <v>545363.52441918803</v>
      </c>
      <c r="DS281" s="1">
        <v>206971.974247228</v>
      </c>
      <c r="DT281" s="1">
        <v>341249.32211127097</v>
      </c>
      <c r="DU281" s="1">
        <v>661213.23249129497</v>
      </c>
      <c r="DV281" s="1">
        <v>401352.183919231</v>
      </c>
      <c r="DW281" s="1">
        <v>236659.16042661999</v>
      </c>
      <c r="DX281" s="1">
        <v>337007.45495201601</v>
      </c>
      <c r="DY281" s="1">
        <v>201370.06359525901</v>
      </c>
      <c r="DZ281" s="1">
        <v>505059.81892715499</v>
      </c>
      <c r="EA281" s="1">
        <v>372797.69771746203</v>
      </c>
      <c r="EB281" s="1">
        <v>196469.908404057</v>
      </c>
      <c r="EC281" s="1">
        <v>438708.985171023</v>
      </c>
      <c r="ED281" s="1">
        <v>359609.93692827102</v>
      </c>
      <c r="EE281" s="1">
        <v>714635.35737449396</v>
      </c>
      <c r="EF281" s="1">
        <v>215634.34492457501</v>
      </c>
      <c r="EG281" s="1">
        <v>244685.20386513401</v>
      </c>
      <c r="EH281" s="1">
        <v>405004.05854911299</v>
      </c>
      <c r="EI281" s="1">
        <v>299012.25020479201</v>
      </c>
      <c r="EJ281" s="1">
        <v>274480.158957395</v>
      </c>
      <c r="EK281" s="1">
        <v>284765.69531551498</v>
      </c>
      <c r="EL281" s="1">
        <v>1047553.17656222</v>
      </c>
      <c r="EM281" s="1">
        <v>359087.64415552799</v>
      </c>
      <c r="EN281" s="1">
        <v>337186.32546650199</v>
      </c>
      <c r="EO281" s="1">
        <v>423553.95355671499</v>
      </c>
      <c r="EP281" s="1">
        <v>484704.58476304199</v>
      </c>
      <c r="EQ281" s="1">
        <v>224105.541914703</v>
      </c>
      <c r="ER281" s="1">
        <v>255873.14643080599</v>
      </c>
      <c r="ES281" s="1">
        <v>282046.05338228401</v>
      </c>
      <c r="ET281" s="1">
        <v>172355.56316088699</v>
      </c>
      <c r="EU281" s="1">
        <v>223607.16720943199</v>
      </c>
      <c r="EV281" s="1">
        <v>338420.53133794398</v>
      </c>
      <c r="EW281" s="1">
        <v>593992.71199232002</v>
      </c>
      <c r="EX281" s="1">
        <v>268042.58360745601</v>
      </c>
      <c r="EY281" s="1">
        <v>447097.39449330303</v>
      </c>
      <c r="EZ281" s="1">
        <v>436719.62572507898</v>
      </c>
      <c r="FA281" s="1">
        <v>178534.71852835399</v>
      </c>
      <c r="FB281" s="1">
        <v>348867.549220065</v>
      </c>
      <c r="FC281" s="1">
        <v>408111.01183868799</v>
      </c>
      <c r="FD281" s="1">
        <v>130586.21039304799</v>
      </c>
      <c r="FE281" s="1">
        <v>175718.96187570601</v>
      </c>
      <c r="FF281" s="1">
        <v>228223.28493250199</v>
      </c>
      <c r="FG281" s="1">
        <v>336223.46513442998</v>
      </c>
      <c r="FH281" s="1">
        <v>693519.15233401302</v>
      </c>
      <c r="FI281" s="1">
        <v>545266.76419721497</v>
      </c>
      <c r="FJ281" s="1">
        <v>822953.82629285904</v>
      </c>
      <c r="FK281" s="1">
        <v>171001.55243416899</v>
      </c>
      <c r="FL281" s="1">
        <v>528580.34836738603</v>
      </c>
      <c r="FM281" s="1">
        <v>373332.38265801402</v>
      </c>
      <c r="FN281" s="1">
        <v>407314.81526192598</v>
      </c>
      <c r="FO281" s="1">
        <v>441559.903709648</v>
      </c>
      <c r="FP281" s="1">
        <v>392260.35155888699</v>
      </c>
      <c r="FQ281" s="1">
        <v>335340.958179084</v>
      </c>
      <c r="FR281" s="1">
        <v>984147.70594604197</v>
      </c>
      <c r="FS281" s="1">
        <v>229321.17247036</v>
      </c>
      <c r="FT281" s="1">
        <v>379291.82841935998</v>
      </c>
      <c r="FU281" s="1">
        <v>499618.36309669499</v>
      </c>
      <c r="FV281" s="1">
        <v>284629.28628337901</v>
      </c>
      <c r="FW281" s="1">
        <v>303510.71278842498</v>
      </c>
      <c r="FX281" s="1">
        <v>979644.40660010104</v>
      </c>
      <c r="FY281" s="1">
        <v>460788.45638167002</v>
      </c>
      <c r="FZ281" s="1">
        <v>237740.24866058101</v>
      </c>
      <c r="GA281" s="1">
        <v>516659.975603431</v>
      </c>
      <c r="GB281" s="1">
        <v>149130.18875931899</v>
      </c>
      <c r="GC281" s="1">
        <v>496897.50405928702</v>
      </c>
      <c r="GD281" s="1">
        <v>250966.714683083</v>
      </c>
      <c r="GE281" s="1">
        <v>304179.41566509602</v>
      </c>
      <c r="GF281" s="1">
        <v>315157.55933394999</v>
      </c>
      <c r="GG281" s="1">
        <v>404279.64085908001</v>
      </c>
      <c r="GH281" s="1">
        <v>306123.538764722</v>
      </c>
      <c r="GI281" s="1">
        <v>523621.684915722</v>
      </c>
      <c r="GJ281" s="1">
        <v>691483.29239098495</v>
      </c>
      <c r="GK281" s="1">
        <v>387863.39105589798</v>
      </c>
      <c r="GL281" s="1">
        <v>364341.20015017397</v>
      </c>
      <c r="GM281" s="1">
        <v>523019.78509451298</v>
      </c>
      <c r="GN281" s="1">
        <v>402345.988575269</v>
      </c>
      <c r="GO281" s="1">
        <v>774747.56427917897</v>
      </c>
      <c r="GP281" s="1">
        <v>649874.73816291802</v>
      </c>
      <c r="GQ281" s="1">
        <v>485633.56698844198</v>
      </c>
      <c r="GR281" s="1">
        <v>325229.71370467002</v>
      </c>
      <c r="GS281" s="1">
        <v>556485.32237744599</v>
      </c>
      <c r="GT281" s="1">
        <v>232075.71914285299</v>
      </c>
      <c r="GU281" s="1">
        <v>577197.63903507299</v>
      </c>
      <c r="GV281" s="1">
        <v>294819.98194717802</v>
      </c>
      <c r="GW281" s="1">
        <v>151392.248616125</v>
      </c>
      <c r="GX281" s="1">
        <v>1018877.53601345</v>
      </c>
      <c r="GY281" s="1">
        <v>416682.54432021099</v>
      </c>
      <c r="GZ281" s="1">
        <v>218152.945961583</v>
      </c>
      <c r="HA281" s="1">
        <v>971345.76233223896</v>
      </c>
      <c r="HB281" s="1">
        <v>334279.42677471199</v>
      </c>
      <c r="HC281" s="1">
        <v>137194.64906896901</v>
      </c>
      <c r="HD281" s="1">
        <v>446805.35681694403</v>
      </c>
      <c r="HE281" s="1">
        <v>110246.599272493</v>
      </c>
      <c r="HF281" s="1">
        <v>619640.53499543201</v>
      </c>
      <c r="HG281" s="1">
        <v>185282.41820185201</v>
      </c>
      <c r="HH281" s="1">
        <v>243259.51511686199</v>
      </c>
      <c r="HI281" s="1">
        <v>1230868.4913945601</v>
      </c>
      <c r="HJ281" s="1">
        <v>292842.31154024397</v>
      </c>
      <c r="HK281" s="1">
        <v>643074.37389204896</v>
      </c>
      <c r="HL281" s="1">
        <v>241653.76063718001</v>
      </c>
      <c r="HM281" s="1">
        <v>502555.62881689699</v>
      </c>
      <c r="HN281" s="1">
        <v>387407.339886103</v>
      </c>
      <c r="HO281" s="1">
        <v>197935.58806068101</v>
      </c>
      <c r="HP281" s="1">
        <v>687214.97432414501</v>
      </c>
      <c r="HQ281" s="1">
        <v>572884.36647027405</v>
      </c>
      <c r="HR281" s="1">
        <v>297058.14004729397</v>
      </c>
      <c r="HS281" s="1">
        <v>333810.273367494</v>
      </c>
      <c r="HT281" s="1">
        <v>404756.36557407002</v>
      </c>
      <c r="HU281" s="1">
        <v>168976.28880877001</v>
      </c>
      <c r="HV281" s="1">
        <v>307088.50237941899</v>
      </c>
      <c r="HW281" s="1">
        <v>408894.60969937203</v>
      </c>
      <c r="HX281" s="1">
        <v>601055.22965141095</v>
      </c>
      <c r="HY281" s="1">
        <v>196320.06608218999</v>
      </c>
      <c r="HZ281" s="1">
        <v>656997.727036995</v>
      </c>
      <c r="IA281" s="1">
        <v>639992.24342797603</v>
      </c>
      <c r="IB281" s="1">
        <v>2454885.8113073399</v>
      </c>
      <c r="IC281" s="1">
        <v>153248.23391712399</v>
      </c>
      <c r="ID281" s="1">
        <v>393340.11253907101</v>
      </c>
      <c r="IE281" s="1">
        <v>221318.744489195</v>
      </c>
      <c r="IF281" s="1">
        <v>476510.29655296501</v>
      </c>
      <c r="IG281" s="1">
        <v>86885.442289173297</v>
      </c>
      <c r="IH281" s="1">
        <v>498937.40547231399</v>
      </c>
      <c r="II281" s="1">
        <v>80672.543758533298</v>
      </c>
      <c r="IJ281" s="1">
        <v>129394.304892406</v>
      </c>
      <c r="IK281" s="1">
        <v>403766.84508140897</v>
      </c>
      <c r="IL281" s="1">
        <v>475868.30638778303</v>
      </c>
      <c r="IM281" s="1">
        <v>656455.73210147896</v>
      </c>
      <c r="IN281" s="1">
        <v>603968.98724535399</v>
      </c>
      <c r="IO281" s="1">
        <v>549106.95805245498</v>
      </c>
      <c r="IP281" s="1">
        <v>471322.511177935</v>
      </c>
      <c r="IQ281" s="1">
        <v>529926.79859639995</v>
      </c>
      <c r="IR281" s="1">
        <v>192682.77339955</v>
      </c>
      <c r="IS281" s="1">
        <v>300212.09844978998</v>
      </c>
      <c r="IT281" s="1">
        <v>581092.68325763999</v>
      </c>
      <c r="IU281" s="1">
        <v>977903.10904360597</v>
      </c>
      <c r="IV281" s="1">
        <v>849031.48981059401</v>
      </c>
      <c r="IW281" s="1">
        <v>159563.16797050499</v>
      </c>
      <c r="IX281" s="1">
        <v>278825.41672193003</v>
      </c>
      <c r="IY281" s="1">
        <v>1210822.9993813499</v>
      </c>
      <c r="IZ281" s="1">
        <v>1233726.92045624</v>
      </c>
      <c r="JA281" s="1">
        <v>702749.46163774305</v>
      </c>
      <c r="JB281" s="1">
        <v>194540.81531633699</v>
      </c>
      <c r="JC281" s="1">
        <v>261952.417969517</v>
      </c>
      <c r="JD281" s="1">
        <v>766158.83020184399</v>
      </c>
      <c r="JE281" s="1">
        <v>922105.305477335</v>
      </c>
      <c r="JF281" s="1">
        <v>1342628.54121876</v>
      </c>
      <c r="JG281" s="1">
        <v>255729.914987906</v>
      </c>
      <c r="JH281" s="1">
        <v>939177.94054453704</v>
      </c>
      <c r="JI281" s="1">
        <v>326729.60377674701</v>
      </c>
      <c r="JJ281" s="1">
        <v>272924.35844746698</v>
      </c>
      <c r="JK281" s="1">
        <v>225927.21827719299</v>
      </c>
      <c r="JL281" s="1">
        <v>281653.24017706403</v>
      </c>
      <c r="JM281" s="1">
        <v>532890.96425157494</v>
      </c>
      <c r="JN281" s="1">
        <v>220200.460640351</v>
      </c>
      <c r="JO281" s="1">
        <v>959575.41113211203</v>
      </c>
      <c r="JP281" s="1">
        <v>234878.091604427</v>
      </c>
      <c r="JQ281" s="1">
        <v>68818.951816231507</v>
      </c>
      <c r="JR281" s="1">
        <v>528660.61398122204</v>
      </c>
      <c r="JS281" s="1">
        <v>241425.42083177899</v>
      </c>
      <c r="JT281" s="1">
        <v>433783.27687163802</v>
      </c>
      <c r="JU281" s="1">
        <v>620801.74706514296</v>
      </c>
      <c r="JV281" s="1">
        <v>70109.518980997207</v>
      </c>
      <c r="JW281" s="1">
        <v>264683.44367686502</v>
      </c>
      <c r="JX281" s="1">
        <v>355514.94098306698</v>
      </c>
      <c r="JY281" s="1">
        <v>248150.736305111</v>
      </c>
      <c r="JZ281" s="1">
        <v>297827.083802093</v>
      </c>
      <c r="KA281" s="1">
        <v>464997.23786750698</v>
      </c>
      <c r="KB281" s="1">
        <v>293918.84750425298</v>
      </c>
      <c r="KC281" s="1">
        <v>262980.37321405398</v>
      </c>
      <c r="KD281" s="1">
        <v>65907.073737264</v>
      </c>
      <c r="KE281" s="1">
        <v>517647.85107584699</v>
      </c>
      <c r="KF281" s="1">
        <v>132461.474803766</v>
      </c>
      <c r="KG281" s="1">
        <v>865603.46466003102</v>
      </c>
      <c r="KH281" s="1">
        <v>208389.55380372301</v>
      </c>
      <c r="KI281" s="1">
        <v>770613.61954358302</v>
      </c>
      <c r="KJ281" s="1">
        <v>294443.23833915498</v>
      </c>
      <c r="KK281" s="1">
        <v>481621.16599458701</v>
      </c>
      <c r="KL281" s="1">
        <v>210099.37050683601</v>
      </c>
      <c r="KM281" s="1">
        <v>579544.91235071002</v>
      </c>
      <c r="KN281" s="1">
        <v>59512.792772810601</v>
      </c>
      <c r="KO281" s="1">
        <v>125418.50235308699</v>
      </c>
      <c r="KP281" s="1">
        <v>159141.572659058</v>
      </c>
      <c r="KQ281" s="1">
        <v>412030.84423502698</v>
      </c>
      <c r="KR281" s="1">
        <v>241281.15933256099</v>
      </c>
      <c r="KS281" s="1">
        <v>178289.97442081</v>
      </c>
      <c r="KT281" s="1">
        <v>457460.57937599398</v>
      </c>
      <c r="KU281" s="1">
        <v>123939.905378778</v>
      </c>
      <c r="KV281" s="1">
        <v>187330.44982295801</v>
      </c>
      <c r="KW281" s="1">
        <v>101053.13233117</v>
      </c>
      <c r="KX281" s="1">
        <v>155916.061862378</v>
      </c>
      <c r="KY281" s="1">
        <v>137599.60572839799</v>
      </c>
      <c r="KZ281" s="1">
        <v>541995.01384158095</v>
      </c>
      <c r="LA281" s="1">
        <v>202908.68966927199</v>
      </c>
      <c r="LB281" s="1">
        <v>118748.156791039</v>
      </c>
      <c r="LC281" s="1">
        <v>105369.384072976</v>
      </c>
      <c r="LD281" s="1">
        <v>304928.68197133899</v>
      </c>
      <c r="LE281" s="1">
        <v>136861.56035643601</v>
      </c>
      <c r="LF281" s="1">
        <v>212525.987313841</v>
      </c>
      <c r="LG281" s="1">
        <v>516996.27231373999</v>
      </c>
      <c r="LH281" s="1">
        <v>428914.528251993</v>
      </c>
      <c r="LI281" s="1">
        <v>111357.452921861</v>
      </c>
      <c r="LJ281" s="1">
        <v>91292.205372011595</v>
      </c>
      <c r="LK281" s="1">
        <v>643423.76647861605</v>
      </c>
      <c r="LL281" s="1">
        <v>255404.444029142</v>
      </c>
      <c r="LM281" s="1">
        <v>238677.42166043801</v>
      </c>
      <c r="LN281" s="1">
        <v>526487.799959786</v>
      </c>
      <c r="LO281" s="1">
        <v>395299.64956162003</v>
      </c>
      <c r="LP281" s="1">
        <v>1218779.91796896</v>
      </c>
      <c r="LQ281" s="1">
        <v>675409.587204154</v>
      </c>
      <c r="LR281" s="1">
        <v>446818.72011190298</v>
      </c>
      <c r="LS281" s="1">
        <v>107802.22133594401</v>
      </c>
      <c r="LT281" s="1">
        <v>74422.397966949502</v>
      </c>
      <c r="LU281" s="1">
        <v>397214.75657647202</v>
      </c>
      <c r="LV281" s="1">
        <v>466132.91571002401</v>
      </c>
      <c r="LW281" s="1">
        <v>283925.48701591598</v>
      </c>
      <c r="LX281" s="1">
        <v>174408.83426776199</v>
      </c>
      <c r="LY281" s="1">
        <v>704177.56473968399</v>
      </c>
      <c r="LZ281" s="1">
        <v>487065.225276532</v>
      </c>
      <c r="MA281" s="1">
        <v>296293.04406344699</v>
      </c>
      <c r="MB281" s="1">
        <v>167312.38617160599</v>
      </c>
      <c r="MC281" s="1">
        <v>1323335.21210048</v>
      </c>
      <c r="MD281" s="1">
        <v>563256.01929192198</v>
      </c>
      <c r="ME281" s="1">
        <v>329875.74278396502</v>
      </c>
      <c r="MF281" s="1">
        <v>392712.11740981397</v>
      </c>
      <c r="MG281" s="1">
        <v>255880.49390994999</v>
      </c>
      <c r="MH281" s="1">
        <v>595015.52400728804</v>
      </c>
      <c r="MI281" s="1">
        <v>319023.87390486599</v>
      </c>
      <c r="MJ281" s="1">
        <v>1165700.9143948001</v>
      </c>
      <c r="MK281" s="1">
        <v>215794.71378484799</v>
      </c>
      <c r="ML281" s="1">
        <v>135350.49288375</v>
      </c>
      <c r="MM281" s="1">
        <v>198126.903709534</v>
      </c>
      <c r="MN281" s="1">
        <v>332145.90878869902</v>
      </c>
      <c r="MO281" s="1">
        <v>640615.75559558906</v>
      </c>
      <c r="MP281" s="1">
        <v>122076.592884988</v>
      </c>
      <c r="MQ281" s="1">
        <v>1395763.6617161401</v>
      </c>
      <c r="MR281" s="1">
        <v>569943.45979779703</v>
      </c>
      <c r="MS281" s="1">
        <v>217164.193738742</v>
      </c>
      <c r="MT281" s="1">
        <v>152883.03680219501</v>
      </c>
      <c r="MU281" s="1">
        <v>338995.32819953799</v>
      </c>
      <c r="MV281" s="1">
        <v>264681.70848212799</v>
      </c>
      <c r="MW281" s="1">
        <v>244153.20986698</v>
      </c>
      <c r="MX281" s="1">
        <v>153058.35182502601</v>
      </c>
      <c r="MY281" s="1">
        <v>224072.979191391</v>
      </c>
      <c r="MZ281" s="1">
        <v>365951.87998358801</v>
      </c>
      <c r="NA281" s="1">
        <v>898313.323212013</v>
      </c>
      <c r="NB281" s="1">
        <v>201404.76012145801</v>
      </c>
      <c r="NC281" s="1">
        <v>339012.23341107997</v>
      </c>
      <c r="ND281" s="1">
        <v>287727.531434651</v>
      </c>
      <c r="NE281" s="1">
        <v>482424.51938709401</v>
      </c>
      <c r="NF281" s="1">
        <v>397380.11931642902</v>
      </c>
      <c r="NG281" s="1">
        <v>191898.452130233</v>
      </c>
      <c r="NH281" s="1">
        <v>1064618.45514204</v>
      </c>
      <c r="NI281" s="1">
        <v>509217.69164019602</v>
      </c>
      <c r="NJ281" s="1">
        <v>564477.44785971497</v>
      </c>
      <c r="NK281" s="1">
        <v>464350.74526774901</v>
      </c>
      <c r="NL281" s="1">
        <v>311762.38052781601</v>
      </c>
      <c r="NM281" s="1">
        <v>694896.14871654497</v>
      </c>
      <c r="NN281" s="1">
        <v>367692.86895074899</v>
      </c>
      <c r="NO281" s="1">
        <v>480197.93498628598</v>
      </c>
      <c r="NP281" s="1">
        <v>274860.96188703802</v>
      </c>
      <c r="NQ281" s="1">
        <v>475460.65257440199</v>
      </c>
      <c r="NR281" s="1">
        <v>313194.89318676898</v>
      </c>
      <c r="NS281" s="1">
        <v>493286.34000189201</v>
      </c>
      <c r="NT281" s="1">
        <v>569804.71814382996</v>
      </c>
      <c r="NU281" s="1">
        <v>610617.21367957303</v>
      </c>
      <c r="NV281" s="1">
        <v>2153964.74380195</v>
      </c>
      <c r="NW281" s="1">
        <v>472614.63750301598</v>
      </c>
      <c r="NX281" s="1">
        <v>494851.837814653</v>
      </c>
      <c r="NY281" s="1">
        <v>306189.43533046701</v>
      </c>
      <c r="NZ281" s="1">
        <v>306055.69167450001</v>
      </c>
      <c r="OA281" s="1">
        <v>320569.231655407</v>
      </c>
      <c r="OB281" s="1">
        <v>1004541.1519904101</v>
      </c>
      <c r="OC281" s="1">
        <v>518430.530299843</v>
      </c>
      <c r="OD281" s="1">
        <v>250233.65944348101</v>
      </c>
      <c r="OE281" s="1">
        <v>291885.28050295002</v>
      </c>
      <c r="OF281" s="1">
        <v>787415.179185207</v>
      </c>
      <c r="OG281" s="1">
        <v>443599.96347487997</v>
      </c>
      <c r="OH281" s="1">
        <v>282999.07543738099</v>
      </c>
      <c r="OI281" s="1">
        <v>499341.48754874902</v>
      </c>
      <c r="OJ281" s="1">
        <v>260596.80816139799</v>
      </c>
      <c r="OK281" s="1">
        <v>499448.49899194</v>
      </c>
      <c r="OL281" s="1">
        <v>420106.56098270899</v>
      </c>
      <c r="OM281" s="1">
        <v>660137.46301393304</v>
      </c>
      <c r="ON281" s="1">
        <v>495822.82317529601</v>
      </c>
      <c r="OO281" s="1">
        <v>1350974.41361899</v>
      </c>
      <c r="OP281" s="1">
        <v>1433842.6392701201</v>
      </c>
      <c r="OQ281" s="1">
        <v>2436305.9054852501</v>
      </c>
      <c r="OR281" s="1">
        <v>925430.58795678802</v>
      </c>
      <c r="OS281" s="1">
        <v>355550.63903366198</v>
      </c>
      <c r="OT281" s="1">
        <v>264482.59866284003</v>
      </c>
      <c r="OU281" s="1">
        <v>439395.69209591398</v>
      </c>
      <c r="OV281" s="1">
        <v>970334.06965918501</v>
      </c>
      <c r="OW281" s="1">
        <v>396512.73315474001</v>
      </c>
      <c r="OX281" s="1">
        <v>582679.27980424999</v>
      </c>
      <c r="OY281" s="1">
        <v>183591.21250803699</v>
      </c>
      <c r="OZ281" s="1">
        <v>379320.703463535</v>
      </c>
      <c r="PA281" s="1">
        <v>855743.55078891595</v>
      </c>
      <c r="PB281" s="1">
        <v>452868.55113155401</v>
      </c>
      <c r="PC281" s="1">
        <v>600154.74335404602</v>
      </c>
      <c r="PD281" s="1">
        <v>471703.37073646602</v>
      </c>
      <c r="PE281" s="1">
        <v>236973.560919888</v>
      </c>
      <c r="PF281" s="1">
        <v>408879.79307344899</v>
      </c>
      <c r="PG281" s="1">
        <v>255497.65452459399</v>
      </c>
      <c r="PH281" s="1">
        <v>1461411.8447277599</v>
      </c>
      <c r="PI281" s="1">
        <v>661136.17776890297</v>
      </c>
      <c r="PJ281" s="1">
        <v>225441.22634263901</v>
      </c>
      <c r="PK281" s="1">
        <v>1039771.3840404</v>
      </c>
      <c r="PL281" s="1">
        <v>623072.96732779103</v>
      </c>
      <c r="PM281" s="1">
        <v>443785.56315354799</v>
      </c>
      <c r="PN281" s="1">
        <v>876950.02952402201</v>
      </c>
      <c r="PO281" s="1">
        <v>377802.65900280501</v>
      </c>
      <c r="PP281" s="1">
        <v>367182.67280057602</v>
      </c>
      <c r="PQ281" s="1">
        <v>325312.14892626897</v>
      </c>
      <c r="PR281" s="1">
        <v>346650.49121635099</v>
      </c>
      <c r="PS281" s="1">
        <v>277950.10057100601</v>
      </c>
      <c r="PT281" s="1">
        <v>264025.88442543498</v>
      </c>
      <c r="PU281" s="1">
        <v>662667.60519056499</v>
      </c>
      <c r="PV281" s="1">
        <v>479989.93022510101</v>
      </c>
      <c r="PW281" s="1">
        <v>379263.46245736798</v>
      </c>
      <c r="PX281" s="1">
        <v>615406.19081655599</v>
      </c>
      <c r="PY281" s="1">
        <v>241930.33996213099</v>
      </c>
      <c r="PZ281" s="1">
        <v>372240.62671753101</v>
      </c>
      <c r="QA281" s="1">
        <v>751689.728706875</v>
      </c>
      <c r="QB281" s="1">
        <v>412375.15354740602</v>
      </c>
      <c r="QC281" s="1">
        <v>1573235.5432665499</v>
      </c>
      <c r="QD281" s="1">
        <v>402644.61461622402</v>
      </c>
      <c r="QE281" s="1">
        <v>370007.58164314798</v>
      </c>
      <c r="QF281" s="1">
        <v>1119717.0172409301</v>
      </c>
      <c r="QG281" s="1">
        <v>578733.11145765602</v>
      </c>
      <c r="QH281" s="1">
        <v>434048.61072892498</v>
      </c>
      <c r="QI281" s="1">
        <v>226615.54135484001</v>
      </c>
      <c r="QJ281" s="1">
        <v>616336.25843896205</v>
      </c>
      <c r="QK281" s="1">
        <v>327817.07420923299</v>
      </c>
      <c r="QL281" s="1">
        <v>592874.45157049899</v>
      </c>
      <c r="QM281" s="1">
        <v>707408.15198676102</v>
      </c>
      <c r="QN281" s="1">
        <v>793561.54951669299</v>
      </c>
      <c r="QO281" s="1">
        <v>448441.80964166299</v>
      </c>
      <c r="QP281" s="1">
        <v>193024.60604764399</v>
      </c>
      <c r="QQ281" s="1">
        <v>263856.17963015998</v>
      </c>
      <c r="QR281" s="1">
        <v>862887.93329223397</v>
      </c>
      <c r="QS281" s="1">
        <v>620174.09317714302</v>
      </c>
      <c r="QT281" s="1">
        <v>556856.66023446806</v>
      </c>
      <c r="QU281" s="1">
        <v>494146.115347357</v>
      </c>
      <c r="QV281" s="1">
        <v>633123.48828350694</v>
      </c>
      <c r="QW281" s="1">
        <v>256000.77826334501</v>
      </c>
      <c r="QX281" s="1">
        <v>239549.75140255899</v>
      </c>
      <c r="QY281" s="1">
        <v>472430.84539758001</v>
      </c>
      <c r="QZ281" s="1">
        <v>726706.01181321195</v>
      </c>
      <c r="RA281" s="1">
        <v>379547.546663513</v>
      </c>
      <c r="RB281" s="1">
        <v>393876.017143709</v>
      </c>
      <c r="RC281" s="1">
        <v>533172.50292644696</v>
      </c>
      <c r="RD281" s="1">
        <v>359991.33150684403</v>
      </c>
      <c r="RE281" s="1">
        <v>633849.76192102605</v>
      </c>
      <c r="RF281" s="1">
        <v>422300.63686318602</v>
      </c>
      <c r="RG281" s="1">
        <v>506562.52600897802</v>
      </c>
      <c r="RH281" s="1">
        <v>276757.03353803803</v>
      </c>
      <c r="RI281" s="1">
        <v>499858.522582223</v>
      </c>
      <c r="RJ281" s="1">
        <v>444464.22192872397</v>
      </c>
      <c r="RK281" s="1">
        <v>335774.75398158003</v>
      </c>
      <c r="RL281" s="1">
        <v>362737.96233339701</v>
      </c>
      <c r="RM281" s="1">
        <v>504239.97288307402</v>
      </c>
      <c r="RN281" s="1">
        <v>520190.15630773699</v>
      </c>
      <c r="RO281" s="1">
        <v>398807.65496181499</v>
      </c>
      <c r="RP281" s="1">
        <v>339114.35388779198</v>
      </c>
      <c r="RQ281" s="1">
        <v>319474.33940921299</v>
      </c>
      <c r="RR281" s="1">
        <v>439350.16818601103</v>
      </c>
      <c r="RS281" s="1">
        <v>835934.37655396899</v>
      </c>
      <c r="RT281" s="1">
        <v>734262.23175083403</v>
      </c>
      <c r="RU281" s="1">
        <v>364743.02976151102</v>
      </c>
      <c r="RV281" s="1">
        <v>500249.32854054298</v>
      </c>
      <c r="RW281" s="1">
        <v>577222.31177611195</v>
      </c>
      <c r="RX281" s="1">
        <v>501389.32458618103</v>
      </c>
      <c r="RY281" s="1">
        <v>502898.142957006</v>
      </c>
      <c r="RZ281" s="1">
        <v>634546.79352893902</v>
      </c>
      <c r="SA281" s="1">
        <v>853095.64183011302</v>
      </c>
      <c r="SB281" s="1">
        <v>378182.75149388699</v>
      </c>
      <c r="SC281" s="1">
        <v>577732.988446009</v>
      </c>
      <c r="SD281" s="1">
        <v>502634.69307638099</v>
      </c>
      <c r="SE281" s="1">
        <v>642203.17291021894</v>
      </c>
      <c r="SF281" s="1">
        <v>436993.34915511601</v>
      </c>
      <c r="SG281" s="1">
        <v>345123.44029593299</v>
      </c>
      <c r="SH281" s="1">
        <v>449045.55624066299</v>
      </c>
      <c r="SI281" s="1">
        <v>371320.04831559601</v>
      </c>
      <c r="SJ281" s="1">
        <v>548445.69001953898</v>
      </c>
      <c r="SK281" s="1">
        <v>689569.13595835201</v>
      </c>
      <c r="SL281" s="1">
        <v>400344.45762123301</v>
      </c>
      <c r="SM281" s="1">
        <v>387383.73025125102</v>
      </c>
      <c r="SN281" s="1">
        <v>595624.44572992297</v>
      </c>
      <c r="SO281" s="1">
        <v>487085.07039674302</v>
      </c>
      <c r="SP281" s="1">
        <v>537853.32691980503</v>
      </c>
      <c r="SQ281" s="1">
        <v>712688.08246122103</v>
      </c>
      <c r="SR281" s="1">
        <v>686468.44016245997</v>
      </c>
      <c r="SS281" s="1">
        <v>745415.21006162895</v>
      </c>
      <c r="ST281" s="1">
        <v>244976.84823390201</v>
      </c>
      <c r="SU281" s="1">
        <v>602179.79172688699</v>
      </c>
      <c r="SV281" s="1">
        <v>568625.71315564902</v>
      </c>
      <c r="SW281" s="1">
        <v>180362.80198302699</v>
      </c>
      <c r="SX281" s="1">
        <v>316148.90894841502</v>
      </c>
      <c r="SY281" s="1">
        <v>319196.737330209</v>
      </c>
      <c r="SZ281" s="1">
        <v>297037.902395788</v>
      </c>
      <c r="TA281" s="1">
        <v>197903.216370918</v>
      </c>
      <c r="TB281" s="1">
        <v>291747.06781862502</v>
      </c>
      <c r="TC281" s="1">
        <v>418654.94521859998</v>
      </c>
      <c r="TD281" s="1">
        <v>514096.066120198</v>
      </c>
      <c r="TE281" s="1">
        <v>484337.44741802802</v>
      </c>
      <c r="TF281" s="1">
        <v>432881.659945825</v>
      </c>
      <c r="TG281" s="1">
        <v>608050.82174434105</v>
      </c>
      <c r="TH281" s="1">
        <v>494883.37534501997</v>
      </c>
      <c r="TI281" s="1">
        <v>408351.11304336501</v>
      </c>
      <c r="TJ281" s="1">
        <v>915059.61263608199</v>
      </c>
      <c r="TK281" s="1">
        <v>402670.62200864399</v>
      </c>
      <c r="TL281" s="1">
        <v>1068911.0351080601</v>
      </c>
      <c r="TM281" s="1">
        <v>728802.72575903498</v>
      </c>
      <c r="TN281" s="1">
        <v>746397.55697951897</v>
      </c>
      <c r="TO281" s="1">
        <v>1338936.80347009</v>
      </c>
      <c r="TP281" s="1">
        <v>357575.201834379</v>
      </c>
      <c r="TQ281" s="1">
        <v>808115.05002889002</v>
      </c>
      <c r="TR281" s="1">
        <v>1024135.40863232</v>
      </c>
      <c r="TS281" s="1">
        <v>966306.44560083805</v>
      </c>
      <c r="TT281" s="1">
        <v>912546.75372543198</v>
      </c>
      <c r="TU281" s="1">
        <v>807453.93642949895</v>
      </c>
      <c r="TV281" s="1">
        <v>3151559.2585598701</v>
      </c>
      <c r="TW281" s="1">
        <v>2262461.5090779001</v>
      </c>
      <c r="TX281" s="1">
        <v>1001689.36498549</v>
      </c>
      <c r="TY281" s="1">
        <v>1307041.45314585</v>
      </c>
      <c r="TZ281" s="1">
        <v>1672116.9907064</v>
      </c>
      <c r="UA281" s="1">
        <v>1138104.21918614</v>
      </c>
      <c r="UB281" s="1">
        <v>924951.20925921295</v>
      </c>
      <c r="UC281" s="1">
        <v>1742452.9113175101</v>
      </c>
      <c r="UD281" s="1">
        <v>964358.506016428</v>
      </c>
      <c r="UE281" s="1">
        <v>722825.78471706202</v>
      </c>
      <c r="UF281" s="1">
        <v>652417.18225831795</v>
      </c>
      <c r="UG281" s="1">
        <v>902463.21356856194</v>
      </c>
      <c r="UH281" s="1">
        <v>908224.37278114504</v>
      </c>
      <c r="UI281" s="1">
        <v>797581.92563132301</v>
      </c>
      <c r="UJ281" s="1">
        <v>733477.11506607395</v>
      </c>
      <c r="UK281" s="1">
        <v>720683.31585735898</v>
      </c>
      <c r="UL281" s="1">
        <v>782826.49024943903</v>
      </c>
      <c r="UM281" s="1">
        <v>539712.149520737</v>
      </c>
      <c r="UN281" s="1">
        <v>596566.76908329804</v>
      </c>
      <c r="UO281" s="1">
        <v>733940.52759587299</v>
      </c>
      <c r="UP281" s="1">
        <v>1153342.2086740199</v>
      </c>
      <c r="UQ281" s="1">
        <v>958329.72282815503</v>
      </c>
    </row>
    <row r="282" spans="1:563" x14ac:dyDescent="0.25">
      <c r="A282" s="1" t="s">
        <v>1919</v>
      </c>
      <c r="B282" s="1" t="s">
        <v>1247</v>
      </c>
      <c r="C282" s="1" t="s">
        <v>1248</v>
      </c>
      <c r="D282" s="1" t="s">
        <v>0</v>
      </c>
      <c r="E282" s="1" t="s">
        <v>0</v>
      </c>
      <c r="F282" s="1" t="s">
        <v>0</v>
      </c>
      <c r="G282" s="1" t="s">
        <v>0</v>
      </c>
      <c r="H282" s="1" t="s">
        <v>0</v>
      </c>
      <c r="I282" s="1" t="s">
        <v>0</v>
      </c>
      <c r="J282" s="1" t="s">
        <v>0</v>
      </c>
      <c r="K282" s="1" t="s">
        <v>0</v>
      </c>
      <c r="L282" s="1" t="s">
        <v>0</v>
      </c>
      <c r="M282" s="1" t="s">
        <v>0</v>
      </c>
      <c r="N282" s="1" t="s">
        <v>0</v>
      </c>
      <c r="O282" s="1" t="s">
        <v>0</v>
      </c>
      <c r="P282" s="1" t="s">
        <v>0</v>
      </c>
      <c r="Q282" s="1" t="s">
        <v>0</v>
      </c>
      <c r="R282" s="1" t="s">
        <v>0</v>
      </c>
      <c r="S282" s="1" t="s">
        <v>0</v>
      </c>
      <c r="T282" s="1" t="s">
        <v>0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0</v>
      </c>
      <c r="Z282" s="1" t="s">
        <v>0</v>
      </c>
      <c r="AA282" s="1" t="s">
        <v>0</v>
      </c>
      <c r="AB282" s="1" t="s">
        <v>0</v>
      </c>
      <c r="AC282" s="1" t="s">
        <v>0</v>
      </c>
      <c r="AD282" s="1" t="s">
        <v>0</v>
      </c>
      <c r="AE282" s="1" t="s">
        <v>0</v>
      </c>
      <c r="AF282" s="1" t="s">
        <v>0</v>
      </c>
      <c r="AG282" s="1" t="s">
        <v>0</v>
      </c>
      <c r="AH282" s="1" t="s">
        <v>0</v>
      </c>
      <c r="AI282" s="1" t="s">
        <v>0</v>
      </c>
      <c r="AJ282" s="1" t="s">
        <v>0</v>
      </c>
      <c r="AK282" s="1" t="s">
        <v>0</v>
      </c>
      <c r="AL282" s="1" t="s">
        <v>0</v>
      </c>
      <c r="AM282" s="1" t="s">
        <v>0</v>
      </c>
      <c r="AN282" s="1" t="s">
        <v>0</v>
      </c>
      <c r="AO282" s="1" t="s">
        <v>0</v>
      </c>
      <c r="AP282" s="1" t="s">
        <v>0</v>
      </c>
      <c r="AQ282" s="1" t="s">
        <v>0</v>
      </c>
      <c r="AR282" s="1" t="s">
        <v>0</v>
      </c>
      <c r="AS282" s="1" t="s">
        <v>0</v>
      </c>
      <c r="AT282" s="1" t="s">
        <v>0</v>
      </c>
      <c r="AU282" s="1" t="s">
        <v>0</v>
      </c>
      <c r="AV282" s="1" t="s">
        <v>0</v>
      </c>
      <c r="AW282" s="1" t="s">
        <v>0</v>
      </c>
      <c r="AX282" s="1" t="s">
        <v>0</v>
      </c>
      <c r="AY282" s="1" t="s">
        <v>0</v>
      </c>
      <c r="AZ282" s="1" t="s">
        <v>0</v>
      </c>
      <c r="BA282" s="1" t="s">
        <v>0</v>
      </c>
      <c r="BB282" s="1" t="s">
        <v>0</v>
      </c>
      <c r="BC282" s="1" t="s">
        <v>0</v>
      </c>
      <c r="BD282" s="1" t="s">
        <v>0</v>
      </c>
      <c r="BE282" s="1" t="s">
        <v>0</v>
      </c>
      <c r="BF282" s="1" t="s">
        <v>0</v>
      </c>
      <c r="BG282" s="1" t="s">
        <v>0</v>
      </c>
      <c r="BH282" s="1" t="s">
        <v>0</v>
      </c>
      <c r="BI282" s="1" t="s">
        <v>0</v>
      </c>
      <c r="BJ282" s="1" t="s">
        <v>0</v>
      </c>
      <c r="BK282" s="1" t="s">
        <v>0</v>
      </c>
      <c r="BL282" s="1" t="s">
        <v>0</v>
      </c>
      <c r="BM282" s="1" t="s">
        <v>0</v>
      </c>
      <c r="BN282" s="1" t="s">
        <v>0</v>
      </c>
      <c r="BO282" s="1" t="s">
        <v>0</v>
      </c>
      <c r="BP282" s="1" t="s">
        <v>0</v>
      </c>
      <c r="BQ282" s="1" t="s">
        <v>0</v>
      </c>
      <c r="BR282" s="1" t="s">
        <v>0</v>
      </c>
      <c r="BS282" s="1" t="s">
        <v>0</v>
      </c>
      <c r="BT282" s="1" t="s">
        <v>0</v>
      </c>
      <c r="BU282" s="1" t="s">
        <v>0</v>
      </c>
      <c r="BV282" s="1" t="s">
        <v>0</v>
      </c>
      <c r="BW282" s="1" t="s">
        <v>0</v>
      </c>
      <c r="BX282" s="1" t="s">
        <v>0</v>
      </c>
      <c r="BY282" s="1" t="s">
        <v>0</v>
      </c>
      <c r="BZ282" s="1" t="s">
        <v>0</v>
      </c>
      <c r="CA282" s="1" t="s">
        <v>0</v>
      </c>
      <c r="CB282" s="1" t="s">
        <v>0</v>
      </c>
      <c r="CC282" s="1" t="s">
        <v>0</v>
      </c>
      <c r="CD282" s="1" t="s">
        <v>0</v>
      </c>
      <c r="CE282" s="1" t="s">
        <v>0</v>
      </c>
      <c r="CF282" s="1" t="s">
        <v>0</v>
      </c>
      <c r="CG282" s="1" t="s">
        <v>0</v>
      </c>
      <c r="CH282" s="1" t="s">
        <v>0</v>
      </c>
      <c r="CI282" s="1" t="s">
        <v>0</v>
      </c>
      <c r="CJ282" s="1" t="s">
        <v>0</v>
      </c>
      <c r="CK282" s="1" t="s">
        <v>0</v>
      </c>
      <c r="CL282" s="1" t="s">
        <v>0</v>
      </c>
      <c r="CM282" s="1" t="s">
        <v>0</v>
      </c>
      <c r="CN282" s="1" t="s">
        <v>0</v>
      </c>
      <c r="CO282" s="1" t="s">
        <v>0</v>
      </c>
      <c r="CP282" s="1" t="s">
        <v>0</v>
      </c>
      <c r="CQ282" s="1" t="s">
        <v>0</v>
      </c>
      <c r="CR282" s="1" t="s">
        <v>0</v>
      </c>
      <c r="CS282" s="1" t="s">
        <v>0</v>
      </c>
      <c r="CT282" s="1" t="s">
        <v>0</v>
      </c>
      <c r="CU282" s="1" t="s">
        <v>0</v>
      </c>
      <c r="CV282" s="1" t="s">
        <v>0</v>
      </c>
      <c r="CW282" s="1" t="s">
        <v>0</v>
      </c>
      <c r="CX282" s="1" t="s">
        <v>0</v>
      </c>
      <c r="CY282" s="1" t="s">
        <v>0</v>
      </c>
      <c r="CZ282" s="1" t="s">
        <v>0</v>
      </c>
      <c r="DA282" s="1" t="s">
        <v>0</v>
      </c>
      <c r="DB282" s="1" t="s">
        <v>0</v>
      </c>
      <c r="DC282" s="1" t="s">
        <v>0</v>
      </c>
      <c r="DD282" s="1" t="s">
        <v>0</v>
      </c>
      <c r="DE282" s="1" t="s">
        <v>0</v>
      </c>
      <c r="DF282" s="1" t="s">
        <v>0</v>
      </c>
      <c r="DG282" s="1" t="s">
        <v>0</v>
      </c>
      <c r="DH282" s="1" t="s">
        <v>0</v>
      </c>
      <c r="DI282" s="1" t="s">
        <v>0</v>
      </c>
      <c r="DJ282" s="1" t="s">
        <v>0</v>
      </c>
      <c r="DK282" s="1" t="s">
        <v>0</v>
      </c>
      <c r="DL282" s="1" t="s">
        <v>0</v>
      </c>
      <c r="DM282" s="1" t="s">
        <v>0</v>
      </c>
      <c r="DN282" s="1" t="s">
        <v>0</v>
      </c>
      <c r="DO282" s="1" t="s">
        <v>0</v>
      </c>
      <c r="DP282" s="1" t="s">
        <v>0</v>
      </c>
      <c r="DQ282" s="1" t="s">
        <v>0</v>
      </c>
      <c r="DR282" s="1" t="s">
        <v>0</v>
      </c>
      <c r="DS282" s="1" t="s">
        <v>0</v>
      </c>
      <c r="DT282" s="1" t="s">
        <v>0</v>
      </c>
      <c r="DU282" s="1" t="s">
        <v>0</v>
      </c>
      <c r="DV282" s="1" t="s">
        <v>0</v>
      </c>
      <c r="DW282" s="1" t="s">
        <v>0</v>
      </c>
      <c r="DX282" s="1" t="s">
        <v>0</v>
      </c>
      <c r="DY282" s="1" t="s">
        <v>0</v>
      </c>
      <c r="DZ282" s="1" t="s">
        <v>0</v>
      </c>
      <c r="EA282" s="1" t="s">
        <v>0</v>
      </c>
      <c r="EB282" s="1" t="s">
        <v>0</v>
      </c>
      <c r="EC282" s="1" t="s">
        <v>0</v>
      </c>
      <c r="ED282" s="1" t="s">
        <v>0</v>
      </c>
      <c r="EE282" s="1" t="s">
        <v>0</v>
      </c>
      <c r="EF282" s="1" t="s">
        <v>0</v>
      </c>
      <c r="EG282" s="1" t="s">
        <v>0</v>
      </c>
      <c r="EH282" s="1" t="s">
        <v>0</v>
      </c>
      <c r="EI282" s="1" t="s">
        <v>0</v>
      </c>
      <c r="EJ282" s="1" t="s">
        <v>0</v>
      </c>
      <c r="EK282" s="1" t="s">
        <v>0</v>
      </c>
      <c r="EL282" s="1" t="s">
        <v>0</v>
      </c>
      <c r="EM282" s="1" t="s">
        <v>0</v>
      </c>
      <c r="EN282" s="1" t="s">
        <v>0</v>
      </c>
      <c r="EO282" s="1" t="s">
        <v>0</v>
      </c>
      <c r="EP282" s="1" t="s">
        <v>0</v>
      </c>
      <c r="EQ282" s="1" t="s">
        <v>0</v>
      </c>
      <c r="ER282" s="1" t="s">
        <v>0</v>
      </c>
      <c r="ES282" s="1" t="s">
        <v>0</v>
      </c>
      <c r="ET282" s="1" t="s">
        <v>0</v>
      </c>
      <c r="EU282" s="1" t="s">
        <v>0</v>
      </c>
      <c r="EV282" s="1" t="s">
        <v>0</v>
      </c>
      <c r="EW282" s="1" t="s">
        <v>0</v>
      </c>
      <c r="EX282" s="1" t="s">
        <v>0</v>
      </c>
      <c r="EY282" s="1" t="s">
        <v>0</v>
      </c>
      <c r="EZ282" s="1" t="s">
        <v>0</v>
      </c>
      <c r="FA282" s="1" t="s">
        <v>0</v>
      </c>
      <c r="FB282" s="1" t="s">
        <v>0</v>
      </c>
      <c r="FC282" s="1" t="s">
        <v>0</v>
      </c>
      <c r="FD282" s="1" t="s">
        <v>0</v>
      </c>
      <c r="FE282" s="1" t="s">
        <v>0</v>
      </c>
      <c r="FF282" s="1" t="s">
        <v>0</v>
      </c>
      <c r="FG282" s="1" t="s">
        <v>0</v>
      </c>
      <c r="FH282" s="1" t="s">
        <v>0</v>
      </c>
      <c r="FI282" s="1" t="s">
        <v>0</v>
      </c>
      <c r="FJ282" s="1" t="s">
        <v>0</v>
      </c>
      <c r="FK282" s="1" t="s">
        <v>0</v>
      </c>
      <c r="FL282" s="1" t="s">
        <v>0</v>
      </c>
      <c r="FM282" s="1" t="s">
        <v>0</v>
      </c>
      <c r="FN282" s="1" t="s">
        <v>0</v>
      </c>
      <c r="FO282" s="1" t="s">
        <v>0</v>
      </c>
      <c r="FP282" s="1" t="s">
        <v>0</v>
      </c>
      <c r="FQ282" s="1" t="s">
        <v>0</v>
      </c>
      <c r="FR282" s="1" t="s">
        <v>0</v>
      </c>
      <c r="FS282" s="1" t="s">
        <v>0</v>
      </c>
      <c r="FT282" s="1" t="s">
        <v>0</v>
      </c>
      <c r="FU282" s="1" t="s">
        <v>0</v>
      </c>
      <c r="FV282" s="1" t="s">
        <v>0</v>
      </c>
      <c r="FW282" s="1" t="s">
        <v>0</v>
      </c>
      <c r="FX282" s="1" t="s">
        <v>0</v>
      </c>
      <c r="FY282" s="1" t="s">
        <v>0</v>
      </c>
      <c r="FZ282" s="1" t="s">
        <v>0</v>
      </c>
      <c r="GA282" s="1" t="s">
        <v>0</v>
      </c>
      <c r="GB282" s="1" t="s">
        <v>0</v>
      </c>
      <c r="GC282" s="1" t="s">
        <v>0</v>
      </c>
      <c r="GD282" s="1" t="s">
        <v>0</v>
      </c>
      <c r="GE282" s="1" t="s">
        <v>0</v>
      </c>
      <c r="GF282" s="1" t="s">
        <v>0</v>
      </c>
      <c r="GG282" s="1" t="s">
        <v>0</v>
      </c>
      <c r="GH282" s="1" t="s">
        <v>0</v>
      </c>
      <c r="GI282" s="1" t="s">
        <v>0</v>
      </c>
      <c r="GJ282" s="1" t="s">
        <v>0</v>
      </c>
      <c r="GK282" s="1" t="s">
        <v>0</v>
      </c>
      <c r="GL282" s="1" t="s">
        <v>0</v>
      </c>
      <c r="GM282" s="1" t="s">
        <v>0</v>
      </c>
      <c r="GN282" s="1" t="s">
        <v>0</v>
      </c>
      <c r="GO282" s="1" t="s">
        <v>0</v>
      </c>
      <c r="GP282" s="1" t="s">
        <v>0</v>
      </c>
      <c r="GQ282" s="1" t="s">
        <v>0</v>
      </c>
      <c r="GR282" s="1" t="s">
        <v>0</v>
      </c>
      <c r="GS282" s="1" t="s">
        <v>0</v>
      </c>
      <c r="GT282" s="1" t="s">
        <v>0</v>
      </c>
      <c r="GU282" s="1" t="s">
        <v>0</v>
      </c>
      <c r="GV282" s="1" t="s">
        <v>0</v>
      </c>
      <c r="GW282" s="1" t="s">
        <v>0</v>
      </c>
      <c r="GX282" s="1" t="s">
        <v>0</v>
      </c>
      <c r="GY282" s="1" t="s">
        <v>0</v>
      </c>
      <c r="GZ282" s="1" t="s">
        <v>0</v>
      </c>
      <c r="HA282" s="1" t="s">
        <v>0</v>
      </c>
      <c r="HB282" s="1" t="s">
        <v>0</v>
      </c>
      <c r="HC282" s="1" t="s">
        <v>0</v>
      </c>
      <c r="HD282" s="1" t="s">
        <v>0</v>
      </c>
      <c r="HE282" s="1" t="s">
        <v>0</v>
      </c>
      <c r="HF282" s="1" t="s">
        <v>0</v>
      </c>
      <c r="HG282" s="1" t="s">
        <v>0</v>
      </c>
      <c r="HH282" s="1" t="s">
        <v>0</v>
      </c>
      <c r="HI282" s="1" t="s">
        <v>0</v>
      </c>
      <c r="HJ282" s="1" t="s">
        <v>0</v>
      </c>
      <c r="HK282" s="1" t="s">
        <v>0</v>
      </c>
      <c r="HL282" s="1" t="s">
        <v>0</v>
      </c>
      <c r="HM282" s="1" t="s">
        <v>0</v>
      </c>
      <c r="HN282" s="1" t="s">
        <v>0</v>
      </c>
      <c r="HO282" s="1" t="s">
        <v>0</v>
      </c>
      <c r="HP282" s="1" t="s">
        <v>0</v>
      </c>
      <c r="HQ282" s="1" t="s">
        <v>0</v>
      </c>
      <c r="HR282" s="1" t="s">
        <v>0</v>
      </c>
      <c r="HS282" s="1" t="s">
        <v>0</v>
      </c>
      <c r="HT282" s="1" t="s">
        <v>0</v>
      </c>
      <c r="HU282" s="1" t="s">
        <v>0</v>
      </c>
      <c r="HV282" s="1" t="s">
        <v>0</v>
      </c>
      <c r="HW282" s="1" t="s">
        <v>0</v>
      </c>
      <c r="HX282" s="1" t="s">
        <v>0</v>
      </c>
      <c r="HY282" s="1" t="s">
        <v>0</v>
      </c>
      <c r="HZ282" s="1" t="s">
        <v>0</v>
      </c>
      <c r="IA282" s="1" t="s">
        <v>0</v>
      </c>
      <c r="IB282" s="1" t="s">
        <v>0</v>
      </c>
      <c r="IC282" s="1" t="s">
        <v>0</v>
      </c>
      <c r="ID282" s="1" t="s">
        <v>0</v>
      </c>
      <c r="IE282" s="1" t="s">
        <v>0</v>
      </c>
      <c r="IF282" s="1" t="s">
        <v>0</v>
      </c>
      <c r="IG282" s="1" t="s">
        <v>0</v>
      </c>
      <c r="IH282" s="1" t="s">
        <v>0</v>
      </c>
      <c r="II282" s="1" t="s">
        <v>0</v>
      </c>
      <c r="IJ282" s="1" t="s">
        <v>0</v>
      </c>
      <c r="IK282" s="1" t="s">
        <v>0</v>
      </c>
      <c r="IL282" s="1" t="s">
        <v>0</v>
      </c>
      <c r="IM282" s="1" t="s">
        <v>0</v>
      </c>
      <c r="IN282" s="1" t="s">
        <v>0</v>
      </c>
      <c r="IO282" s="1" t="s">
        <v>0</v>
      </c>
      <c r="IP282" s="1" t="s">
        <v>0</v>
      </c>
      <c r="IQ282" s="1" t="s">
        <v>0</v>
      </c>
      <c r="IR282" s="1" t="s">
        <v>0</v>
      </c>
      <c r="IS282" s="1" t="s">
        <v>0</v>
      </c>
      <c r="IT282" s="1" t="s">
        <v>0</v>
      </c>
      <c r="IU282" s="1" t="s">
        <v>0</v>
      </c>
      <c r="IV282" s="1" t="s">
        <v>0</v>
      </c>
      <c r="IW282" s="1" t="s">
        <v>0</v>
      </c>
      <c r="IX282" s="1" t="s">
        <v>0</v>
      </c>
      <c r="IY282" s="1" t="s">
        <v>0</v>
      </c>
      <c r="IZ282" s="1" t="s">
        <v>0</v>
      </c>
      <c r="JA282" s="1" t="s">
        <v>0</v>
      </c>
      <c r="JB282" s="1" t="s">
        <v>0</v>
      </c>
      <c r="JC282" s="1" t="s">
        <v>0</v>
      </c>
      <c r="JD282" s="1" t="s">
        <v>0</v>
      </c>
      <c r="JE282" s="1" t="s">
        <v>0</v>
      </c>
      <c r="JF282" s="1" t="s">
        <v>0</v>
      </c>
      <c r="JG282" s="1" t="s">
        <v>0</v>
      </c>
      <c r="JH282" s="1" t="s">
        <v>0</v>
      </c>
      <c r="JI282" s="1" t="s">
        <v>0</v>
      </c>
      <c r="JJ282" s="1" t="s">
        <v>0</v>
      </c>
      <c r="JK282" s="1" t="s">
        <v>0</v>
      </c>
      <c r="JL282" s="1" t="s">
        <v>0</v>
      </c>
      <c r="JM282" s="1" t="s">
        <v>0</v>
      </c>
      <c r="JN282" s="1" t="s">
        <v>0</v>
      </c>
      <c r="JO282" s="1" t="s">
        <v>0</v>
      </c>
      <c r="JP282" s="1" t="s">
        <v>0</v>
      </c>
      <c r="JQ282" s="1" t="s">
        <v>0</v>
      </c>
      <c r="JR282" s="1" t="s">
        <v>0</v>
      </c>
      <c r="JS282" s="1" t="s">
        <v>0</v>
      </c>
      <c r="JT282" s="1" t="s">
        <v>0</v>
      </c>
      <c r="JU282" s="1" t="s">
        <v>0</v>
      </c>
      <c r="JV282" s="1" t="s">
        <v>0</v>
      </c>
      <c r="JW282" s="1" t="s">
        <v>0</v>
      </c>
      <c r="JX282" s="1" t="s">
        <v>0</v>
      </c>
      <c r="JY282" s="1" t="s">
        <v>0</v>
      </c>
      <c r="JZ282" s="1" t="s">
        <v>0</v>
      </c>
      <c r="KA282" s="1" t="s">
        <v>0</v>
      </c>
      <c r="KB282" s="1" t="s">
        <v>0</v>
      </c>
      <c r="KC282" s="1" t="s">
        <v>0</v>
      </c>
      <c r="KD282" s="1" t="s">
        <v>0</v>
      </c>
      <c r="KE282" s="1" t="s">
        <v>0</v>
      </c>
      <c r="KF282" s="1" t="s">
        <v>0</v>
      </c>
      <c r="KG282" s="1" t="s">
        <v>0</v>
      </c>
      <c r="KH282" s="1" t="s">
        <v>0</v>
      </c>
      <c r="KI282" s="1" t="s">
        <v>0</v>
      </c>
      <c r="KJ282" s="1" t="s">
        <v>0</v>
      </c>
      <c r="KK282" s="1" t="s">
        <v>0</v>
      </c>
      <c r="KL282" s="1" t="s">
        <v>0</v>
      </c>
      <c r="KM282" s="1" t="s">
        <v>0</v>
      </c>
      <c r="KN282" s="1" t="s">
        <v>0</v>
      </c>
      <c r="KO282" s="1" t="s">
        <v>0</v>
      </c>
      <c r="KP282" s="1" t="s">
        <v>0</v>
      </c>
      <c r="KQ282" s="1" t="s">
        <v>0</v>
      </c>
      <c r="KR282" s="1" t="s">
        <v>0</v>
      </c>
      <c r="KS282" s="1" t="s">
        <v>0</v>
      </c>
      <c r="KT282" s="1" t="s">
        <v>0</v>
      </c>
      <c r="KU282" s="1" t="s">
        <v>0</v>
      </c>
      <c r="KV282" s="1" t="s">
        <v>0</v>
      </c>
      <c r="KW282" s="1" t="s">
        <v>0</v>
      </c>
      <c r="KX282" s="1" t="s">
        <v>0</v>
      </c>
      <c r="KY282" s="1" t="s">
        <v>0</v>
      </c>
      <c r="KZ282" s="1" t="s">
        <v>0</v>
      </c>
      <c r="LA282" s="1" t="s">
        <v>0</v>
      </c>
      <c r="LB282" s="1" t="s">
        <v>0</v>
      </c>
      <c r="LC282" s="1" t="s">
        <v>0</v>
      </c>
      <c r="LD282" s="1" t="s">
        <v>0</v>
      </c>
      <c r="LE282" s="1" t="s">
        <v>0</v>
      </c>
      <c r="LF282" s="1" t="s">
        <v>0</v>
      </c>
      <c r="LG282" s="1" t="s">
        <v>0</v>
      </c>
      <c r="LH282" s="1" t="s">
        <v>0</v>
      </c>
      <c r="LI282" s="1" t="s">
        <v>0</v>
      </c>
      <c r="LJ282" s="1" t="s">
        <v>0</v>
      </c>
      <c r="LK282" s="1" t="s">
        <v>0</v>
      </c>
      <c r="LL282" s="1" t="s">
        <v>0</v>
      </c>
      <c r="LM282" s="1" t="s">
        <v>0</v>
      </c>
      <c r="LN282" s="1" t="s">
        <v>0</v>
      </c>
      <c r="LO282" s="1" t="s">
        <v>0</v>
      </c>
      <c r="LP282" s="1" t="s">
        <v>0</v>
      </c>
      <c r="LQ282" s="1" t="s">
        <v>0</v>
      </c>
      <c r="LR282" s="1" t="s">
        <v>0</v>
      </c>
      <c r="LS282" s="1" t="s">
        <v>0</v>
      </c>
      <c r="LT282" s="1" t="s">
        <v>0</v>
      </c>
      <c r="LU282" s="1" t="s">
        <v>0</v>
      </c>
      <c r="LV282" s="1" t="s">
        <v>0</v>
      </c>
      <c r="LW282" s="1" t="s">
        <v>0</v>
      </c>
      <c r="LX282" s="1" t="s">
        <v>0</v>
      </c>
      <c r="LY282" s="1" t="s">
        <v>0</v>
      </c>
      <c r="LZ282" s="1" t="s">
        <v>0</v>
      </c>
      <c r="MA282" s="1" t="s">
        <v>0</v>
      </c>
      <c r="MB282" s="1" t="s">
        <v>0</v>
      </c>
      <c r="MC282" s="1" t="s">
        <v>0</v>
      </c>
      <c r="MD282" s="1" t="s">
        <v>0</v>
      </c>
      <c r="ME282" s="1" t="s">
        <v>0</v>
      </c>
      <c r="MF282" s="1" t="s">
        <v>0</v>
      </c>
      <c r="MG282" s="1" t="s">
        <v>0</v>
      </c>
      <c r="MH282" s="1" t="s">
        <v>0</v>
      </c>
      <c r="MI282" s="1" t="s">
        <v>0</v>
      </c>
      <c r="MJ282" s="1" t="s">
        <v>0</v>
      </c>
      <c r="MK282" s="1" t="s">
        <v>0</v>
      </c>
      <c r="ML282" s="1" t="s">
        <v>0</v>
      </c>
      <c r="MM282" s="1" t="s">
        <v>0</v>
      </c>
      <c r="MN282" s="1" t="s">
        <v>0</v>
      </c>
      <c r="MO282" s="1" t="s">
        <v>0</v>
      </c>
      <c r="MP282" s="1" t="s">
        <v>0</v>
      </c>
      <c r="MQ282" s="1" t="s">
        <v>0</v>
      </c>
      <c r="MR282" s="1" t="s">
        <v>0</v>
      </c>
      <c r="MS282" s="1" t="s">
        <v>0</v>
      </c>
      <c r="MT282" s="1" t="s">
        <v>0</v>
      </c>
      <c r="MU282" s="1" t="s">
        <v>0</v>
      </c>
      <c r="MV282" s="1" t="s">
        <v>0</v>
      </c>
      <c r="MW282" s="1" t="s">
        <v>0</v>
      </c>
      <c r="MX282" s="1" t="s">
        <v>0</v>
      </c>
      <c r="MY282" s="1" t="s">
        <v>0</v>
      </c>
      <c r="MZ282" s="1" t="s">
        <v>0</v>
      </c>
      <c r="NA282" s="1" t="s">
        <v>0</v>
      </c>
      <c r="NB282" s="1" t="s">
        <v>0</v>
      </c>
      <c r="NC282" s="1" t="s">
        <v>0</v>
      </c>
      <c r="ND282" s="1" t="s">
        <v>0</v>
      </c>
      <c r="NE282" s="1" t="s">
        <v>0</v>
      </c>
      <c r="NF282" s="1" t="s">
        <v>0</v>
      </c>
      <c r="NG282" s="1" t="s">
        <v>0</v>
      </c>
      <c r="NH282" s="1" t="s">
        <v>0</v>
      </c>
      <c r="NI282" s="1" t="s">
        <v>0</v>
      </c>
      <c r="NJ282" s="1" t="s">
        <v>0</v>
      </c>
      <c r="NK282" s="1" t="s">
        <v>0</v>
      </c>
      <c r="NL282" s="1" t="s">
        <v>0</v>
      </c>
      <c r="NM282" s="1" t="s">
        <v>0</v>
      </c>
      <c r="NN282" s="1" t="s">
        <v>0</v>
      </c>
      <c r="NO282" s="1" t="s">
        <v>0</v>
      </c>
      <c r="NP282" s="1" t="s">
        <v>0</v>
      </c>
      <c r="NQ282" s="1" t="s">
        <v>0</v>
      </c>
      <c r="NR282" s="1" t="s">
        <v>0</v>
      </c>
      <c r="NS282" s="1" t="s">
        <v>0</v>
      </c>
      <c r="NT282" s="1" t="s">
        <v>0</v>
      </c>
      <c r="NU282" s="1" t="s">
        <v>0</v>
      </c>
      <c r="NV282" s="1" t="s">
        <v>0</v>
      </c>
      <c r="NW282" s="1" t="s">
        <v>0</v>
      </c>
      <c r="NX282" s="1" t="s">
        <v>0</v>
      </c>
      <c r="NY282" s="1" t="s">
        <v>0</v>
      </c>
      <c r="NZ282" s="1" t="s">
        <v>0</v>
      </c>
      <c r="OA282" s="1" t="s">
        <v>0</v>
      </c>
      <c r="OB282" s="1" t="s">
        <v>0</v>
      </c>
      <c r="OC282" s="1" t="s">
        <v>0</v>
      </c>
      <c r="OD282" s="1" t="s">
        <v>0</v>
      </c>
      <c r="OE282" s="1" t="s">
        <v>0</v>
      </c>
      <c r="OF282" s="1" t="s">
        <v>0</v>
      </c>
      <c r="OG282" s="1" t="s">
        <v>0</v>
      </c>
      <c r="OH282" s="1" t="s">
        <v>0</v>
      </c>
      <c r="OI282" s="1" t="s">
        <v>0</v>
      </c>
      <c r="OJ282" s="1" t="s">
        <v>0</v>
      </c>
      <c r="OK282" s="1" t="s">
        <v>0</v>
      </c>
      <c r="OL282" s="1" t="s">
        <v>0</v>
      </c>
      <c r="OM282" s="1" t="s">
        <v>0</v>
      </c>
      <c r="ON282" s="1" t="s">
        <v>0</v>
      </c>
      <c r="OO282" s="1" t="s">
        <v>0</v>
      </c>
      <c r="OP282" s="1" t="s">
        <v>0</v>
      </c>
      <c r="OQ282" s="1" t="s">
        <v>0</v>
      </c>
      <c r="OR282" s="1" t="s">
        <v>0</v>
      </c>
      <c r="OS282" s="1" t="s">
        <v>0</v>
      </c>
      <c r="OT282" s="1" t="s">
        <v>0</v>
      </c>
      <c r="OU282" s="1" t="s">
        <v>0</v>
      </c>
      <c r="OV282" s="1" t="s">
        <v>0</v>
      </c>
      <c r="OW282" s="1" t="s">
        <v>0</v>
      </c>
      <c r="OX282" s="1" t="s">
        <v>0</v>
      </c>
      <c r="OY282" s="1" t="s">
        <v>0</v>
      </c>
      <c r="OZ282" s="1" t="s">
        <v>0</v>
      </c>
      <c r="PA282" s="1" t="s">
        <v>0</v>
      </c>
      <c r="PB282" s="1" t="s">
        <v>0</v>
      </c>
      <c r="PC282" s="1" t="s">
        <v>0</v>
      </c>
      <c r="PD282" s="1" t="s">
        <v>0</v>
      </c>
      <c r="PE282" s="1" t="s">
        <v>0</v>
      </c>
      <c r="PF282" s="1" t="s">
        <v>0</v>
      </c>
      <c r="PG282" s="1" t="s">
        <v>0</v>
      </c>
      <c r="PH282" s="1" t="s">
        <v>0</v>
      </c>
      <c r="PI282" s="1" t="s">
        <v>0</v>
      </c>
      <c r="PJ282" s="1" t="s">
        <v>0</v>
      </c>
      <c r="PK282" s="1" t="s">
        <v>0</v>
      </c>
      <c r="PL282" s="1" t="s">
        <v>0</v>
      </c>
      <c r="PM282" s="1" t="s">
        <v>0</v>
      </c>
      <c r="PN282" s="1" t="s">
        <v>0</v>
      </c>
      <c r="PO282" s="1" t="s">
        <v>0</v>
      </c>
      <c r="PP282" s="1" t="s">
        <v>0</v>
      </c>
      <c r="PQ282" s="1" t="s">
        <v>0</v>
      </c>
      <c r="PR282" s="1" t="s">
        <v>0</v>
      </c>
      <c r="PS282" s="1" t="s">
        <v>0</v>
      </c>
      <c r="PT282" s="1" t="s">
        <v>0</v>
      </c>
      <c r="PU282" s="1" t="s">
        <v>0</v>
      </c>
      <c r="PV282" s="1" t="s">
        <v>0</v>
      </c>
      <c r="PW282" s="1" t="s">
        <v>0</v>
      </c>
      <c r="PX282" s="1" t="s">
        <v>0</v>
      </c>
      <c r="PY282" s="1" t="s">
        <v>0</v>
      </c>
      <c r="PZ282" s="1" t="s">
        <v>0</v>
      </c>
      <c r="QA282" s="1" t="s">
        <v>0</v>
      </c>
      <c r="QB282" s="1" t="s">
        <v>0</v>
      </c>
      <c r="QC282" s="1" t="s">
        <v>0</v>
      </c>
      <c r="QD282" s="1" t="s">
        <v>0</v>
      </c>
      <c r="QE282" s="1" t="s">
        <v>0</v>
      </c>
      <c r="QF282" s="1" t="s">
        <v>0</v>
      </c>
      <c r="QG282" s="1" t="s">
        <v>0</v>
      </c>
      <c r="QH282" s="1" t="s">
        <v>0</v>
      </c>
      <c r="QI282" s="1" t="s">
        <v>0</v>
      </c>
      <c r="QJ282" s="1" t="s">
        <v>0</v>
      </c>
      <c r="QK282" s="1" t="s">
        <v>0</v>
      </c>
      <c r="QL282" s="1" t="s">
        <v>0</v>
      </c>
      <c r="QM282" s="1" t="s">
        <v>0</v>
      </c>
      <c r="QN282" s="1" t="s">
        <v>0</v>
      </c>
      <c r="QO282" s="1" t="s">
        <v>0</v>
      </c>
      <c r="QP282" s="1" t="s">
        <v>0</v>
      </c>
      <c r="QQ282" s="1" t="s">
        <v>0</v>
      </c>
      <c r="QR282" s="1" t="s">
        <v>0</v>
      </c>
      <c r="QS282" s="1" t="s">
        <v>0</v>
      </c>
      <c r="QT282" s="1" t="s">
        <v>0</v>
      </c>
      <c r="QU282" s="1" t="s">
        <v>0</v>
      </c>
      <c r="QV282" s="1" t="s">
        <v>0</v>
      </c>
      <c r="QW282" s="1" t="s">
        <v>0</v>
      </c>
      <c r="QX282" s="1" t="s">
        <v>0</v>
      </c>
      <c r="QY282" s="1" t="s">
        <v>0</v>
      </c>
      <c r="QZ282" s="1" t="s">
        <v>0</v>
      </c>
      <c r="RA282" s="1" t="s">
        <v>0</v>
      </c>
      <c r="RB282" s="1" t="s">
        <v>0</v>
      </c>
      <c r="RC282" s="1" t="s">
        <v>0</v>
      </c>
      <c r="RD282" s="1" t="s">
        <v>0</v>
      </c>
      <c r="RE282" s="1" t="s">
        <v>0</v>
      </c>
      <c r="RF282" s="1" t="s">
        <v>0</v>
      </c>
      <c r="RG282" s="1" t="s">
        <v>0</v>
      </c>
      <c r="RH282" s="1" t="s">
        <v>0</v>
      </c>
      <c r="RI282" s="1" t="s">
        <v>0</v>
      </c>
      <c r="RJ282" s="1" t="s">
        <v>0</v>
      </c>
      <c r="RK282" s="1" t="s">
        <v>0</v>
      </c>
      <c r="RL282" s="1" t="s">
        <v>0</v>
      </c>
      <c r="RM282" s="1" t="s">
        <v>0</v>
      </c>
      <c r="RN282" s="1" t="s">
        <v>0</v>
      </c>
      <c r="RO282" s="1" t="s">
        <v>0</v>
      </c>
      <c r="RP282" s="1" t="s">
        <v>0</v>
      </c>
      <c r="RQ282" s="1" t="s">
        <v>0</v>
      </c>
      <c r="RR282" s="1" t="s">
        <v>0</v>
      </c>
      <c r="RS282" s="1" t="s">
        <v>0</v>
      </c>
      <c r="RT282" s="1" t="s">
        <v>0</v>
      </c>
      <c r="RU282" s="1" t="s">
        <v>0</v>
      </c>
      <c r="RV282" s="1" t="s">
        <v>0</v>
      </c>
      <c r="RW282" s="1" t="s">
        <v>0</v>
      </c>
      <c r="RX282" s="1" t="s">
        <v>0</v>
      </c>
      <c r="RY282" s="1" t="s">
        <v>0</v>
      </c>
      <c r="RZ282" s="1" t="s">
        <v>0</v>
      </c>
      <c r="SA282" s="1" t="s">
        <v>0</v>
      </c>
      <c r="SB282" s="1" t="s">
        <v>0</v>
      </c>
      <c r="SC282" s="1" t="s">
        <v>0</v>
      </c>
      <c r="SD282" s="1" t="s">
        <v>0</v>
      </c>
      <c r="SE282" s="1" t="s">
        <v>0</v>
      </c>
      <c r="SF282" s="1" t="s">
        <v>0</v>
      </c>
      <c r="SG282" s="1" t="s">
        <v>0</v>
      </c>
      <c r="SH282" s="1" t="s">
        <v>0</v>
      </c>
      <c r="SI282" s="1" t="s">
        <v>0</v>
      </c>
      <c r="SJ282" s="1" t="s">
        <v>0</v>
      </c>
      <c r="SK282" s="1" t="s">
        <v>0</v>
      </c>
      <c r="SL282" s="1" t="s">
        <v>0</v>
      </c>
      <c r="SM282" s="1" t="s">
        <v>0</v>
      </c>
      <c r="SN282" s="1" t="s">
        <v>0</v>
      </c>
      <c r="SO282" s="1" t="s">
        <v>0</v>
      </c>
      <c r="SP282" s="1" t="s">
        <v>0</v>
      </c>
      <c r="SQ282" s="1" t="s">
        <v>0</v>
      </c>
      <c r="SR282" s="1" t="s">
        <v>0</v>
      </c>
      <c r="SS282" s="1" t="s">
        <v>0</v>
      </c>
      <c r="ST282" s="1" t="s">
        <v>0</v>
      </c>
      <c r="SU282" s="1" t="s">
        <v>0</v>
      </c>
      <c r="SV282" s="1" t="s">
        <v>0</v>
      </c>
      <c r="SW282" s="1" t="s">
        <v>0</v>
      </c>
      <c r="SX282" s="1" t="s">
        <v>0</v>
      </c>
      <c r="SY282" s="1" t="s">
        <v>0</v>
      </c>
      <c r="SZ282" s="1" t="s">
        <v>0</v>
      </c>
      <c r="TA282" s="1" t="s">
        <v>0</v>
      </c>
      <c r="TB282" s="1" t="s">
        <v>0</v>
      </c>
      <c r="TC282" s="1" t="s">
        <v>0</v>
      </c>
      <c r="TD282" s="1" t="s">
        <v>0</v>
      </c>
      <c r="TE282" s="1" t="s">
        <v>0</v>
      </c>
      <c r="TF282" s="1" t="s">
        <v>0</v>
      </c>
      <c r="TG282" s="1" t="s">
        <v>0</v>
      </c>
      <c r="TH282" s="1" t="s">
        <v>0</v>
      </c>
      <c r="TI282" s="1" t="s">
        <v>0</v>
      </c>
      <c r="TJ282" s="1" t="s">
        <v>0</v>
      </c>
      <c r="TK282" s="1" t="s">
        <v>0</v>
      </c>
      <c r="TL282" s="1" t="s">
        <v>0</v>
      </c>
      <c r="TM282" s="1" t="s">
        <v>0</v>
      </c>
      <c r="TN282" s="1" t="s">
        <v>0</v>
      </c>
      <c r="TO282" s="1" t="s">
        <v>0</v>
      </c>
      <c r="TP282" s="1" t="s">
        <v>0</v>
      </c>
      <c r="TQ282" s="1" t="s">
        <v>0</v>
      </c>
      <c r="TR282" s="1" t="s">
        <v>0</v>
      </c>
      <c r="TS282" s="1" t="s">
        <v>0</v>
      </c>
      <c r="TT282" s="1" t="s">
        <v>0</v>
      </c>
      <c r="TU282" s="1" t="s">
        <v>0</v>
      </c>
      <c r="TV282" s="1" t="s">
        <v>0</v>
      </c>
      <c r="TW282" s="1" t="s">
        <v>0</v>
      </c>
      <c r="TX282" s="1" t="s">
        <v>0</v>
      </c>
      <c r="TY282" s="1" t="s">
        <v>0</v>
      </c>
      <c r="TZ282" s="1" t="s">
        <v>0</v>
      </c>
      <c r="UA282" s="1" t="s">
        <v>0</v>
      </c>
      <c r="UB282" s="1" t="s">
        <v>0</v>
      </c>
      <c r="UC282" s="1" t="s">
        <v>0</v>
      </c>
      <c r="UD282" s="1" t="s">
        <v>0</v>
      </c>
      <c r="UE282" s="1" t="s">
        <v>0</v>
      </c>
      <c r="UF282" s="1" t="s">
        <v>0</v>
      </c>
      <c r="UG282" s="1" t="s">
        <v>0</v>
      </c>
      <c r="UH282" s="1" t="s">
        <v>0</v>
      </c>
      <c r="UI282" s="1" t="s">
        <v>0</v>
      </c>
      <c r="UJ282" s="1" t="s">
        <v>0</v>
      </c>
      <c r="UK282" s="1" t="s">
        <v>0</v>
      </c>
      <c r="UL282" s="1" t="s">
        <v>0</v>
      </c>
      <c r="UM282" s="1" t="s">
        <v>0</v>
      </c>
      <c r="UN282" s="1" t="s">
        <v>0</v>
      </c>
      <c r="UO282" s="1" t="s">
        <v>0</v>
      </c>
      <c r="UP282" s="1" t="s">
        <v>0</v>
      </c>
      <c r="UQ282" s="1" t="s">
        <v>0</v>
      </c>
    </row>
    <row r="283" spans="1:563" x14ac:dyDescent="0.25">
      <c r="A283" s="1" t="s">
        <v>1920</v>
      </c>
      <c r="B283" s="1" t="s">
        <v>1251</v>
      </c>
      <c r="C283" s="1" t="s">
        <v>1252</v>
      </c>
      <c r="D283" s="1" t="s">
        <v>0</v>
      </c>
      <c r="E283" s="1" t="s">
        <v>0</v>
      </c>
      <c r="F283" s="1" t="s">
        <v>0</v>
      </c>
      <c r="G283" s="1" t="s">
        <v>0</v>
      </c>
      <c r="H283" s="1" t="s">
        <v>0</v>
      </c>
      <c r="I283" s="1" t="s">
        <v>0</v>
      </c>
      <c r="J283" s="1" t="s">
        <v>0</v>
      </c>
      <c r="K283" s="1" t="s">
        <v>0</v>
      </c>
      <c r="L283" s="1" t="s">
        <v>0</v>
      </c>
      <c r="M283" s="1" t="s">
        <v>0</v>
      </c>
      <c r="N283" s="1" t="s">
        <v>0</v>
      </c>
      <c r="O283" s="1" t="s">
        <v>0</v>
      </c>
      <c r="P283" s="1" t="s">
        <v>0</v>
      </c>
      <c r="Q283" s="1" t="s">
        <v>0</v>
      </c>
      <c r="R283" s="1" t="s">
        <v>0</v>
      </c>
      <c r="S283" s="1" t="s">
        <v>0</v>
      </c>
      <c r="T283" s="1" t="s">
        <v>0</v>
      </c>
      <c r="U283" s="1" t="s">
        <v>0</v>
      </c>
      <c r="V283" s="1" t="s">
        <v>0</v>
      </c>
      <c r="W283" s="1" t="s">
        <v>0</v>
      </c>
      <c r="X283" s="1" t="s">
        <v>0</v>
      </c>
      <c r="Y283" s="1" t="s">
        <v>0</v>
      </c>
      <c r="Z283" s="1" t="s">
        <v>0</v>
      </c>
      <c r="AA283" s="1" t="s">
        <v>0</v>
      </c>
      <c r="AB283" s="1" t="s">
        <v>0</v>
      </c>
      <c r="AC283" s="1" t="s">
        <v>0</v>
      </c>
      <c r="AD283" s="1" t="s">
        <v>0</v>
      </c>
      <c r="AE283" s="1" t="s">
        <v>0</v>
      </c>
      <c r="AF283" s="1" t="s">
        <v>0</v>
      </c>
      <c r="AG283" s="1" t="s">
        <v>0</v>
      </c>
      <c r="AH283" s="1" t="s">
        <v>0</v>
      </c>
      <c r="AI283" s="1" t="s">
        <v>0</v>
      </c>
      <c r="AJ283" s="1" t="s">
        <v>0</v>
      </c>
      <c r="AK283" s="1" t="s">
        <v>0</v>
      </c>
      <c r="AL283" s="1" t="s">
        <v>0</v>
      </c>
      <c r="AM283" s="1" t="s">
        <v>0</v>
      </c>
      <c r="AN283" s="1" t="s">
        <v>0</v>
      </c>
      <c r="AO283" s="1" t="s">
        <v>0</v>
      </c>
      <c r="AP283" s="1" t="s">
        <v>0</v>
      </c>
      <c r="AQ283" s="1" t="s">
        <v>0</v>
      </c>
      <c r="AR283" s="1" t="s">
        <v>0</v>
      </c>
      <c r="AS283" s="1" t="s">
        <v>0</v>
      </c>
      <c r="AT283" s="1" t="s">
        <v>0</v>
      </c>
      <c r="AU283" s="1" t="s">
        <v>0</v>
      </c>
      <c r="AV283" s="1" t="s">
        <v>0</v>
      </c>
      <c r="AW283" s="1" t="s">
        <v>0</v>
      </c>
      <c r="AX283" s="1" t="s">
        <v>0</v>
      </c>
      <c r="AY283" s="1" t="s">
        <v>0</v>
      </c>
      <c r="AZ283" s="1" t="s">
        <v>0</v>
      </c>
      <c r="BA283" s="1" t="s">
        <v>0</v>
      </c>
      <c r="BB283" s="1" t="s">
        <v>0</v>
      </c>
      <c r="BC283" s="1" t="s">
        <v>0</v>
      </c>
      <c r="BD283" s="1" t="s">
        <v>0</v>
      </c>
      <c r="BE283" s="1" t="s">
        <v>0</v>
      </c>
      <c r="BF283" s="1" t="s">
        <v>0</v>
      </c>
      <c r="BG283" s="1" t="s">
        <v>0</v>
      </c>
      <c r="BH283" s="1" t="s">
        <v>0</v>
      </c>
      <c r="BI283" s="1" t="s">
        <v>0</v>
      </c>
      <c r="BJ283" s="1" t="s">
        <v>0</v>
      </c>
      <c r="BK283" s="1" t="s">
        <v>0</v>
      </c>
      <c r="BL283" s="1" t="s">
        <v>0</v>
      </c>
      <c r="BM283" s="1" t="s">
        <v>0</v>
      </c>
      <c r="BN283" s="1" t="s">
        <v>0</v>
      </c>
      <c r="BO283" s="1" t="s">
        <v>0</v>
      </c>
      <c r="BP283" s="1" t="s">
        <v>0</v>
      </c>
      <c r="BQ283" s="1" t="s">
        <v>0</v>
      </c>
      <c r="BR283" s="1" t="s">
        <v>0</v>
      </c>
      <c r="BS283" s="1" t="s">
        <v>0</v>
      </c>
      <c r="BT283" s="1" t="s">
        <v>0</v>
      </c>
      <c r="BU283" s="1" t="s">
        <v>0</v>
      </c>
      <c r="BV283" s="1" t="s">
        <v>0</v>
      </c>
      <c r="BW283" s="1" t="s">
        <v>0</v>
      </c>
      <c r="BX283" s="1" t="s">
        <v>0</v>
      </c>
      <c r="BY283" s="1" t="s">
        <v>0</v>
      </c>
      <c r="BZ283" s="1" t="s">
        <v>0</v>
      </c>
      <c r="CA283" s="1" t="s">
        <v>0</v>
      </c>
      <c r="CB283" s="1" t="s">
        <v>0</v>
      </c>
      <c r="CC283" s="1" t="s">
        <v>0</v>
      </c>
      <c r="CD283" s="1" t="s">
        <v>0</v>
      </c>
      <c r="CE283" s="1" t="s">
        <v>0</v>
      </c>
      <c r="CF283" s="1" t="s">
        <v>0</v>
      </c>
      <c r="CG283" s="1" t="s">
        <v>0</v>
      </c>
      <c r="CH283" s="1" t="s">
        <v>0</v>
      </c>
      <c r="CI283" s="1" t="s">
        <v>0</v>
      </c>
      <c r="CJ283" s="1" t="s">
        <v>0</v>
      </c>
      <c r="CK283" s="1" t="s">
        <v>0</v>
      </c>
      <c r="CL283" s="1" t="s">
        <v>0</v>
      </c>
      <c r="CM283" s="1" t="s">
        <v>0</v>
      </c>
      <c r="CN283" s="1" t="s">
        <v>0</v>
      </c>
      <c r="CO283" s="1" t="s">
        <v>0</v>
      </c>
      <c r="CP283" s="1" t="s">
        <v>0</v>
      </c>
      <c r="CQ283" s="1" t="s">
        <v>0</v>
      </c>
      <c r="CR283" s="1" t="s">
        <v>0</v>
      </c>
      <c r="CS283" s="1" t="s">
        <v>0</v>
      </c>
      <c r="CT283" s="1" t="s">
        <v>0</v>
      </c>
      <c r="CU283" s="1" t="s">
        <v>0</v>
      </c>
      <c r="CV283" s="1" t="s">
        <v>0</v>
      </c>
      <c r="CW283" s="1" t="s">
        <v>0</v>
      </c>
      <c r="CX283" s="1" t="s">
        <v>0</v>
      </c>
      <c r="CY283" s="1" t="s">
        <v>0</v>
      </c>
      <c r="CZ283" s="1" t="s">
        <v>0</v>
      </c>
      <c r="DA283" s="1" t="s">
        <v>0</v>
      </c>
      <c r="DB283" s="1" t="s">
        <v>0</v>
      </c>
      <c r="DC283" s="1" t="s">
        <v>0</v>
      </c>
      <c r="DD283" s="1" t="s">
        <v>0</v>
      </c>
      <c r="DE283" s="1" t="s">
        <v>0</v>
      </c>
      <c r="DF283" s="1" t="s">
        <v>0</v>
      </c>
      <c r="DG283" s="1" t="s">
        <v>0</v>
      </c>
      <c r="DH283" s="1" t="s">
        <v>0</v>
      </c>
      <c r="DI283" s="1" t="s">
        <v>0</v>
      </c>
      <c r="DJ283" s="1" t="s">
        <v>0</v>
      </c>
      <c r="DK283" s="1" t="s">
        <v>0</v>
      </c>
      <c r="DL283" s="1" t="s">
        <v>0</v>
      </c>
      <c r="DM283" s="1" t="s">
        <v>0</v>
      </c>
      <c r="DN283" s="1" t="s">
        <v>0</v>
      </c>
      <c r="DO283" s="1" t="s">
        <v>0</v>
      </c>
      <c r="DP283" s="1" t="s">
        <v>0</v>
      </c>
      <c r="DQ283" s="1" t="s">
        <v>0</v>
      </c>
      <c r="DR283" s="1" t="s">
        <v>0</v>
      </c>
      <c r="DS283" s="1" t="s">
        <v>0</v>
      </c>
      <c r="DT283" s="1" t="s">
        <v>0</v>
      </c>
      <c r="DU283" s="1" t="s">
        <v>0</v>
      </c>
      <c r="DV283" s="1" t="s">
        <v>0</v>
      </c>
      <c r="DW283" s="1" t="s">
        <v>0</v>
      </c>
      <c r="DX283" s="1" t="s">
        <v>0</v>
      </c>
      <c r="DY283" s="1" t="s">
        <v>0</v>
      </c>
      <c r="DZ283" s="1" t="s">
        <v>0</v>
      </c>
      <c r="EA283" s="1" t="s">
        <v>0</v>
      </c>
      <c r="EB283" s="1" t="s">
        <v>0</v>
      </c>
      <c r="EC283" s="1" t="s">
        <v>0</v>
      </c>
      <c r="ED283" s="1" t="s">
        <v>0</v>
      </c>
      <c r="EE283" s="1" t="s">
        <v>0</v>
      </c>
      <c r="EF283" s="1" t="s">
        <v>0</v>
      </c>
      <c r="EG283" s="1" t="s">
        <v>0</v>
      </c>
      <c r="EH283" s="1" t="s">
        <v>0</v>
      </c>
      <c r="EI283" s="1" t="s">
        <v>0</v>
      </c>
      <c r="EJ283" s="1" t="s">
        <v>0</v>
      </c>
      <c r="EK283" s="1" t="s">
        <v>0</v>
      </c>
      <c r="EL283" s="1" t="s">
        <v>0</v>
      </c>
      <c r="EM283" s="1" t="s">
        <v>0</v>
      </c>
      <c r="EN283" s="1" t="s">
        <v>0</v>
      </c>
      <c r="EO283" s="1" t="s">
        <v>0</v>
      </c>
      <c r="EP283" s="1" t="s">
        <v>0</v>
      </c>
      <c r="EQ283" s="1" t="s">
        <v>0</v>
      </c>
      <c r="ER283" s="1" t="s">
        <v>0</v>
      </c>
      <c r="ES283" s="1" t="s">
        <v>0</v>
      </c>
      <c r="ET283" s="1" t="s">
        <v>0</v>
      </c>
      <c r="EU283" s="1" t="s">
        <v>0</v>
      </c>
      <c r="EV283" s="1" t="s">
        <v>0</v>
      </c>
      <c r="EW283" s="1" t="s">
        <v>0</v>
      </c>
      <c r="EX283" s="1" t="s">
        <v>0</v>
      </c>
      <c r="EY283" s="1" t="s">
        <v>0</v>
      </c>
      <c r="EZ283" s="1" t="s">
        <v>0</v>
      </c>
      <c r="FA283" s="1" t="s">
        <v>0</v>
      </c>
      <c r="FB283" s="1" t="s">
        <v>0</v>
      </c>
      <c r="FC283" s="1" t="s">
        <v>0</v>
      </c>
      <c r="FD283" s="1" t="s">
        <v>0</v>
      </c>
      <c r="FE283" s="1" t="s">
        <v>0</v>
      </c>
      <c r="FF283" s="1" t="s">
        <v>0</v>
      </c>
      <c r="FG283" s="1" t="s">
        <v>0</v>
      </c>
      <c r="FH283" s="1" t="s">
        <v>0</v>
      </c>
      <c r="FI283" s="1" t="s">
        <v>0</v>
      </c>
      <c r="FJ283" s="1" t="s">
        <v>0</v>
      </c>
      <c r="FK283" s="1" t="s">
        <v>0</v>
      </c>
      <c r="FL283" s="1" t="s">
        <v>0</v>
      </c>
      <c r="FM283" s="1" t="s">
        <v>0</v>
      </c>
      <c r="FN283" s="1" t="s">
        <v>0</v>
      </c>
      <c r="FO283" s="1" t="s">
        <v>0</v>
      </c>
      <c r="FP283" s="1" t="s">
        <v>0</v>
      </c>
      <c r="FQ283" s="1" t="s">
        <v>0</v>
      </c>
      <c r="FR283" s="1" t="s">
        <v>0</v>
      </c>
      <c r="FS283" s="1" t="s">
        <v>0</v>
      </c>
      <c r="FT283" s="1" t="s">
        <v>0</v>
      </c>
      <c r="FU283" s="1" t="s">
        <v>0</v>
      </c>
      <c r="FV283" s="1" t="s">
        <v>0</v>
      </c>
      <c r="FW283" s="1" t="s">
        <v>0</v>
      </c>
      <c r="FX283" s="1" t="s">
        <v>0</v>
      </c>
      <c r="FY283" s="1" t="s">
        <v>0</v>
      </c>
      <c r="FZ283" s="1" t="s">
        <v>0</v>
      </c>
      <c r="GA283" s="1" t="s">
        <v>0</v>
      </c>
      <c r="GB283" s="1" t="s">
        <v>0</v>
      </c>
      <c r="GC283" s="1" t="s">
        <v>0</v>
      </c>
      <c r="GD283" s="1" t="s">
        <v>0</v>
      </c>
      <c r="GE283" s="1" t="s">
        <v>0</v>
      </c>
      <c r="GF283" s="1" t="s">
        <v>0</v>
      </c>
      <c r="GG283" s="1" t="s">
        <v>0</v>
      </c>
      <c r="GH283" s="1" t="s">
        <v>0</v>
      </c>
      <c r="GI283" s="1" t="s">
        <v>0</v>
      </c>
      <c r="GJ283" s="1" t="s">
        <v>0</v>
      </c>
      <c r="GK283" s="1" t="s">
        <v>0</v>
      </c>
      <c r="GL283" s="1" t="s">
        <v>0</v>
      </c>
      <c r="GM283" s="1" t="s">
        <v>0</v>
      </c>
      <c r="GN283" s="1" t="s">
        <v>0</v>
      </c>
      <c r="GO283" s="1" t="s">
        <v>0</v>
      </c>
      <c r="GP283" s="1" t="s">
        <v>0</v>
      </c>
      <c r="GQ283" s="1" t="s">
        <v>0</v>
      </c>
      <c r="GR283" s="1" t="s">
        <v>0</v>
      </c>
      <c r="GS283" s="1" t="s">
        <v>0</v>
      </c>
      <c r="GT283" s="1" t="s">
        <v>0</v>
      </c>
      <c r="GU283" s="1" t="s">
        <v>0</v>
      </c>
      <c r="GV283" s="1" t="s">
        <v>0</v>
      </c>
      <c r="GW283" s="1" t="s">
        <v>0</v>
      </c>
      <c r="GX283" s="1" t="s">
        <v>0</v>
      </c>
      <c r="GY283" s="1" t="s">
        <v>0</v>
      </c>
      <c r="GZ283" s="1" t="s">
        <v>0</v>
      </c>
      <c r="HA283" s="1" t="s">
        <v>0</v>
      </c>
      <c r="HB283" s="1" t="s">
        <v>0</v>
      </c>
      <c r="HC283" s="1" t="s">
        <v>0</v>
      </c>
      <c r="HD283" s="1" t="s">
        <v>0</v>
      </c>
      <c r="HE283" s="1" t="s">
        <v>0</v>
      </c>
      <c r="HF283" s="1" t="s">
        <v>0</v>
      </c>
      <c r="HG283" s="1" t="s">
        <v>0</v>
      </c>
      <c r="HH283" s="1" t="s">
        <v>0</v>
      </c>
      <c r="HI283" s="1" t="s">
        <v>0</v>
      </c>
      <c r="HJ283" s="1" t="s">
        <v>0</v>
      </c>
      <c r="HK283" s="1" t="s">
        <v>0</v>
      </c>
      <c r="HL283" s="1" t="s">
        <v>0</v>
      </c>
      <c r="HM283" s="1" t="s">
        <v>0</v>
      </c>
      <c r="HN283" s="1" t="s">
        <v>0</v>
      </c>
      <c r="HO283" s="1" t="s">
        <v>0</v>
      </c>
      <c r="HP283" s="1" t="s">
        <v>0</v>
      </c>
      <c r="HQ283" s="1" t="s">
        <v>0</v>
      </c>
      <c r="HR283" s="1" t="s">
        <v>0</v>
      </c>
      <c r="HS283" s="1" t="s">
        <v>0</v>
      </c>
      <c r="HT283" s="1" t="s">
        <v>0</v>
      </c>
      <c r="HU283" s="1" t="s">
        <v>0</v>
      </c>
      <c r="HV283" s="1" t="s">
        <v>0</v>
      </c>
      <c r="HW283" s="1" t="s">
        <v>0</v>
      </c>
      <c r="HX283" s="1" t="s">
        <v>0</v>
      </c>
      <c r="HY283" s="1" t="s">
        <v>0</v>
      </c>
      <c r="HZ283" s="1" t="s">
        <v>0</v>
      </c>
      <c r="IA283" s="1" t="s">
        <v>0</v>
      </c>
      <c r="IB283" s="1" t="s">
        <v>0</v>
      </c>
      <c r="IC283" s="1" t="s">
        <v>0</v>
      </c>
      <c r="ID283" s="1" t="s">
        <v>0</v>
      </c>
      <c r="IE283" s="1" t="s">
        <v>0</v>
      </c>
      <c r="IF283" s="1" t="s">
        <v>0</v>
      </c>
      <c r="IG283" s="1" t="s">
        <v>0</v>
      </c>
      <c r="IH283" s="1" t="s">
        <v>0</v>
      </c>
      <c r="II283" s="1" t="s">
        <v>0</v>
      </c>
      <c r="IJ283" s="1" t="s">
        <v>0</v>
      </c>
      <c r="IK283" s="1" t="s">
        <v>0</v>
      </c>
      <c r="IL283" s="1" t="s">
        <v>0</v>
      </c>
      <c r="IM283" s="1" t="s">
        <v>0</v>
      </c>
      <c r="IN283" s="1" t="s">
        <v>0</v>
      </c>
      <c r="IO283" s="1" t="s">
        <v>0</v>
      </c>
      <c r="IP283" s="1" t="s">
        <v>0</v>
      </c>
      <c r="IQ283" s="1" t="s">
        <v>0</v>
      </c>
      <c r="IR283" s="1" t="s">
        <v>0</v>
      </c>
      <c r="IS283" s="1" t="s">
        <v>0</v>
      </c>
      <c r="IT283" s="1" t="s">
        <v>0</v>
      </c>
      <c r="IU283" s="1" t="s">
        <v>0</v>
      </c>
      <c r="IV283" s="1" t="s">
        <v>0</v>
      </c>
      <c r="IW283" s="1" t="s">
        <v>0</v>
      </c>
      <c r="IX283" s="1" t="s">
        <v>0</v>
      </c>
      <c r="IY283" s="1" t="s">
        <v>0</v>
      </c>
      <c r="IZ283" s="1" t="s">
        <v>0</v>
      </c>
      <c r="JA283" s="1" t="s">
        <v>0</v>
      </c>
      <c r="JB283" s="1" t="s">
        <v>0</v>
      </c>
      <c r="JC283" s="1" t="s">
        <v>0</v>
      </c>
      <c r="JD283" s="1" t="s">
        <v>0</v>
      </c>
      <c r="JE283" s="1" t="s">
        <v>0</v>
      </c>
      <c r="JF283" s="1" t="s">
        <v>0</v>
      </c>
      <c r="JG283" s="1" t="s">
        <v>0</v>
      </c>
      <c r="JH283" s="1" t="s">
        <v>0</v>
      </c>
      <c r="JI283" s="1" t="s">
        <v>0</v>
      </c>
      <c r="JJ283" s="1" t="s">
        <v>0</v>
      </c>
      <c r="JK283" s="1" t="s">
        <v>0</v>
      </c>
      <c r="JL283" s="1" t="s">
        <v>0</v>
      </c>
      <c r="JM283" s="1" t="s">
        <v>0</v>
      </c>
      <c r="JN283" s="1" t="s">
        <v>0</v>
      </c>
      <c r="JO283" s="1" t="s">
        <v>0</v>
      </c>
      <c r="JP283" s="1" t="s">
        <v>0</v>
      </c>
      <c r="JQ283" s="1" t="s">
        <v>0</v>
      </c>
      <c r="JR283" s="1" t="s">
        <v>0</v>
      </c>
      <c r="JS283" s="1" t="s">
        <v>0</v>
      </c>
      <c r="JT283" s="1" t="s">
        <v>0</v>
      </c>
      <c r="JU283" s="1" t="s">
        <v>0</v>
      </c>
      <c r="JV283" s="1" t="s">
        <v>0</v>
      </c>
      <c r="JW283" s="1" t="s">
        <v>0</v>
      </c>
      <c r="JX283" s="1" t="s">
        <v>0</v>
      </c>
      <c r="JY283" s="1" t="s">
        <v>0</v>
      </c>
      <c r="JZ283" s="1" t="s">
        <v>0</v>
      </c>
      <c r="KA283" s="1" t="s">
        <v>0</v>
      </c>
      <c r="KB283" s="1" t="s">
        <v>0</v>
      </c>
      <c r="KC283" s="1" t="s">
        <v>0</v>
      </c>
      <c r="KD283" s="1" t="s">
        <v>0</v>
      </c>
      <c r="KE283" s="1" t="s">
        <v>0</v>
      </c>
      <c r="KF283" s="1" t="s">
        <v>0</v>
      </c>
      <c r="KG283" s="1" t="s">
        <v>0</v>
      </c>
      <c r="KH283" s="1" t="s">
        <v>0</v>
      </c>
      <c r="KI283" s="1" t="s">
        <v>0</v>
      </c>
      <c r="KJ283" s="1" t="s">
        <v>0</v>
      </c>
      <c r="KK283" s="1" t="s">
        <v>0</v>
      </c>
      <c r="KL283" s="1" t="s">
        <v>0</v>
      </c>
      <c r="KM283" s="1" t="s">
        <v>0</v>
      </c>
      <c r="KN283" s="1" t="s">
        <v>0</v>
      </c>
      <c r="KO283" s="1" t="s">
        <v>0</v>
      </c>
      <c r="KP283" s="1" t="s">
        <v>0</v>
      </c>
      <c r="KQ283" s="1" t="s">
        <v>0</v>
      </c>
      <c r="KR283" s="1" t="s">
        <v>0</v>
      </c>
      <c r="KS283" s="1" t="s">
        <v>0</v>
      </c>
      <c r="KT283" s="1" t="s">
        <v>0</v>
      </c>
      <c r="KU283" s="1" t="s">
        <v>0</v>
      </c>
      <c r="KV283" s="1" t="s">
        <v>0</v>
      </c>
      <c r="KW283" s="1" t="s">
        <v>0</v>
      </c>
      <c r="KX283" s="1" t="s">
        <v>0</v>
      </c>
      <c r="KY283" s="1" t="s">
        <v>0</v>
      </c>
      <c r="KZ283" s="1" t="s">
        <v>0</v>
      </c>
      <c r="LA283" s="1" t="s">
        <v>0</v>
      </c>
      <c r="LB283" s="1" t="s">
        <v>0</v>
      </c>
      <c r="LC283" s="1" t="s">
        <v>0</v>
      </c>
      <c r="LD283" s="1" t="s">
        <v>0</v>
      </c>
      <c r="LE283" s="1" t="s">
        <v>0</v>
      </c>
      <c r="LF283" s="1" t="s">
        <v>0</v>
      </c>
      <c r="LG283" s="1" t="s">
        <v>0</v>
      </c>
      <c r="LH283" s="1" t="s">
        <v>0</v>
      </c>
      <c r="LI283" s="1" t="s">
        <v>0</v>
      </c>
      <c r="LJ283" s="1" t="s">
        <v>0</v>
      </c>
      <c r="LK283" s="1" t="s">
        <v>0</v>
      </c>
      <c r="LL283" s="1" t="s">
        <v>0</v>
      </c>
      <c r="LM283" s="1" t="s">
        <v>0</v>
      </c>
      <c r="LN283" s="1" t="s">
        <v>0</v>
      </c>
      <c r="LO283" s="1" t="s">
        <v>0</v>
      </c>
      <c r="LP283" s="1" t="s">
        <v>0</v>
      </c>
      <c r="LQ283" s="1" t="s">
        <v>0</v>
      </c>
      <c r="LR283" s="1" t="s">
        <v>0</v>
      </c>
      <c r="LS283" s="1" t="s">
        <v>0</v>
      </c>
      <c r="LT283" s="1" t="s">
        <v>0</v>
      </c>
      <c r="LU283" s="1" t="s">
        <v>0</v>
      </c>
      <c r="LV283" s="1" t="s">
        <v>0</v>
      </c>
      <c r="LW283" s="1" t="s">
        <v>0</v>
      </c>
      <c r="LX283" s="1" t="s">
        <v>0</v>
      </c>
      <c r="LY283" s="1" t="s">
        <v>0</v>
      </c>
      <c r="LZ283" s="1" t="s">
        <v>0</v>
      </c>
      <c r="MA283" s="1" t="s">
        <v>0</v>
      </c>
      <c r="MB283" s="1" t="s">
        <v>0</v>
      </c>
      <c r="MC283" s="1" t="s">
        <v>0</v>
      </c>
      <c r="MD283" s="1" t="s">
        <v>0</v>
      </c>
      <c r="ME283" s="1" t="s">
        <v>0</v>
      </c>
      <c r="MF283" s="1" t="s">
        <v>0</v>
      </c>
      <c r="MG283" s="1" t="s">
        <v>0</v>
      </c>
      <c r="MH283" s="1" t="s">
        <v>0</v>
      </c>
      <c r="MI283" s="1" t="s">
        <v>0</v>
      </c>
      <c r="MJ283" s="1" t="s">
        <v>0</v>
      </c>
      <c r="MK283" s="1" t="s">
        <v>0</v>
      </c>
      <c r="ML283" s="1" t="s">
        <v>0</v>
      </c>
      <c r="MM283" s="1" t="s">
        <v>0</v>
      </c>
      <c r="MN283" s="1" t="s">
        <v>0</v>
      </c>
      <c r="MO283" s="1" t="s">
        <v>0</v>
      </c>
      <c r="MP283" s="1" t="s">
        <v>0</v>
      </c>
      <c r="MQ283" s="1" t="s">
        <v>0</v>
      </c>
      <c r="MR283" s="1" t="s">
        <v>0</v>
      </c>
      <c r="MS283" s="1" t="s">
        <v>0</v>
      </c>
      <c r="MT283" s="1" t="s">
        <v>0</v>
      </c>
      <c r="MU283" s="1" t="s">
        <v>0</v>
      </c>
      <c r="MV283" s="1" t="s">
        <v>0</v>
      </c>
      <c r="MW283" s="1" t="s">
        <v>0</v>
      </c>
      <c r="MX283" s="1" t="s">
        <v>0</v>
      </c>
      <c r="MY283" s="1" t="s">
        <v>0</v>
      </c>
      <c r="MZ283" s="1" t="s">
        <v>0</v>
      </c>
      <c r="NA283" s="1" t="s">
        <v>0</v>
      </c>
      <c r="NB283" s="1" t="s">
        <v>0</v>
      </c>
      <c r="NC283" s="1" t="s">
        <v>0</v>
      </c>
      <c r="ND283" s="1" t="s">
        <v>0</v>
      </c>
      <c r="NE283" s="1" t="s">
        <v>0</v>
      </c>
      <c r="NF283" s="1" t="s">
        <v>0</v>
      </c>
      <c r="NG283" s="1" t="s">
        <v>0</v>
      </c>
      <c r="NH283" s="1" t="s">
        <v>0</v>
      </c>
      <c r="NI283" s="1" t="s">
        <v>0</v>
      </c>
      <c r="NJ283" s="1" t="s">
        <v>0</v>
      </c>
      <c r="NK283" s="1" t="s">
        <v>0</v>
      </c>
      <c r="NL283" s="1" t="s">
        <v>0</v>
      </c>
      <c r="NM283" s="1" t="s">
        <v>0</v>
      </c>
      <c r="NN283" s="1" t="s">
        <v>0</v>
      </c>
      <c r="NO283" s="1" t="s">
        <v>0</v>
      </c>
      <c r="NP283" s="1" t="s">
        <v>0</v>
      </c>
      <c r="NQ283" s="1" t="s">
        <v>0</v>
      </c>
      <c r="NR283" s="1" t="s">
        <v>0</v>
      </c>
      <c r="NS283" s="1" t="s">
        <v>0</v>
      </c>
      <c r="NT283" s="1" t="s">
        <v>0</v>
      </c>
      <c r="NU283" s="1" t="s">
        <v>0</v>
      </c>
      <c r="NV283" s="1" t="s">
        <v>0</v>
      </c>
      <c r="NW283" s="1" t="s">
        <v>0</v>
      </c>
      <c r="NX283" s="1" t="s">
        <v>0</v>
      </c>
      <c r="NY283" s="1" t="s">
        <v>0</v>
      </c>
      <c r="NZ283" s="1" t="s">
        <v>0</v>
      </c>
      <c r="OA283" s="1" t="s">
        <v>0</v>
      </c>
      <c r="OB283" s="1" t="s">
        <v>0</v>
      </c>
      <c r="OC283" s="1" t="s">
        <v>0</v>
      </c>
      <c r="OD283" s="1" t="s">
        <v>0</v>
      </c>
      <c r="OE283" s="1" t="s">
        <v>0</v>
      </c>
      <c r="OF283" s="1" t="s">
        <v>0</v>
      </c>
      <c r="OG283" s="1" t="s">
        <v>0</v>
      </c>
      <c r="OH283" s="1" t="s">
        <v>0</v>
      </c>
      <c r="OI283" s="1" t="s">
        <v>0</v>
      </c>
      <c r="OJ283" s="1" t="s">
        <v>0</v>
      </c>
      <c r="OK283" s="1" t="s">
        <v>0</v>
      </c>
      <c r="OL283" s="1" t="s">
        <v>0</v>
      </c>
      <c r="OM283" s="1" t="s">
        <v>0</v>
      </c>
      <c r="ON283" s="1" t="s">
        <v>0</v>
      </c>
      <c r="OO283" s="1" t="s">
        <v>0</v>
      </c>
      <c r="OP283" s="1" t="s">
        <v>0</v>
      </c>
      <c r="OQ283" s="1" t="s">
        <v>0</v>
      </c>
      <c r="OR283" s="1" t="s">
        <v>0</v>
      </c>
      <c r="OS283" s="1" t="s">
        <v>0</v>
      </c>
      <c r="OT283" s="1" t="s">
        <v>0</v>
      </c>
      <c r="OU283" s="1" t="s">
        <v>0</v>
      </c>
      <c r="OV283" s="1" t="s">
        <v>0</v>
      </c>
      <c r="OW283" s="1" t="s">
        <v>0</v>
      </c>
      <c r="OX283" s="1" t="s">
        <v>0</v>
      </c>
      <c r="OY283" s="1" t="s">
        <v>0</v>
      </c>
      <c r="OZ283" s="1" t="s">
        <v>0</v>
      </c>
      <c r="PA283" s="1" t="s">
        <v>0</v>
      </c>
      <c r="PB283" s="1" t="s">
        <v>0</v>
      </c>
      <c r="PC283" s="1" t="s">
        <v>0</v>
      </c>
      <c r="PD283" s="1" t="s">
        <v>0</v>
      </c>
      <c r="PE283" s="1" t="s">
        <v>0</v>
      </c>
      <c r="PF283" s="1" t="s">
        <v>0</v>
      </c>
      <c r="PG283" s="1" t="s">
        <v>0</v>
      </c>
      <c r="PH283" s="1" t="s">
        <v>0</v>
      </c>
      <c r="PI283" s="1" t="s">
        <v>0</v>
      </c>
      <c r="PJ283" s="1" t="s">
        <v>0</v>
      </c>
      <c r="PK283" s="1" t="s">
        <v>0</v>
      </c>
      <c r="PL283" s="1" t="s">
        <v>0</v>
      </c>
      <c r="PM283" s="1" t="s">
        <v>0</v>
      </c>
      <c r="PN283" s="1" t="s">
        <v>0</v>
      </c>
      <c r="PO283" s="1" t="s">
        <v>0</v>
      </c>
      <c r="PP283" s="1" t="s">
        <v>0</v>
      </c>
      <c r="PQ283" s="1" t="s">
        <v>0</v>
      </c>
      <c r="PR283" s="1" t="s">
        <v>0</v>
      </c>
      <c r="PS283" s="1" t="s">
        <v>0</v>
      </c>
      <c r="PT283" s="1" t="s">
        <v>0</v>
      </c>
      <c r="PU283" s="1" t="s">
        <v>0</v>
      </c>
      <c r="PV283" s="1" t="s">
        <v>0</v>
      </c>
      <c r="PW283" s="1" t="s">
        <v>0</v>
      </c>
      <c r="PX283" s="1" t="s">
        <v>0</v>
      </c>
      <c r="PY283" s="1" t="s">
        <v>0</v>
      </c>
      <c r="PZ283" s="1" t="s">
        <v>0</v>
      </c>
      <c r="QA283" s="1" t="s">
        <v>0</v>
      </c>
      <c r="QB283" s="1" t="s">
        <v>0</v>
      </c>
      <c r="QC283" s="1" t="s">
        <v>0</v>
      </c>
      <c r="QD283" s="1" t="s">
        <v>0</v>
      </c>
      <c r="QE283" s="1" t="s">
        <v>0</v>
      </c>
      <c r="QF283" s="1" t="s">
        <v>0</v>
      </c>
      <c r="QG283" s="1" t="s">
        <v>0</v>
      </c>
      <c r="QH283" s="1" t="s">
        <v>0</v>
      </c>
      <c r="QI283" s="1" t="s">
        <v>0</v>
      </c>
      <c r="QJ283" s="1" t="s">
        <v>0</v>
      </c>
      <c r="QK283" s="1" t="s">
        <v>0</v>
      </c>
      <c r="QL283" s="1" t="s">
        <v>0</v>
      </c>
      <c r="QM283" s="1" t="s">
        <v>0</v>
      </c>
      <c r="QN283" s="1" t="s">
        <v>0</v>
      </c>
      <c r="QO283" s="1" t="s">
        <v>0</v>
      </c>
      <c r="QP283" s="1" t="s">
        <v>0</v>
      </c>
      <c r="QQ283" s="1" t="s">
        <v>0</v>
      </c>
      <c r="QR283" s="1" t="s">
        <v>0</v>
      </c>
      <c r="QS283" s="1" t="s">
        <v>0</v>
      </c>
      <c r="QT283" s="1" t="s">
        <v>0</v>
      </c>
      <c r="QU283" s="1" t="s">
        <v>0</v>
      </c>
      <c r="QV283" s="1" t="s">
        <v>0</v>
      </c>
      <c r="QW283" s="1" t="s">
        <v>0</v>
      </c>
      <c r="QX283" s="1" t="s">
        <v>0</v>
      </c>
      <c r="QY283" s="1" t="s">
        <v>0</v>
      </c>
      <c r="QZ283" s="1" t="s">
        <v>0</v>
      </c>
      <c r="RA283" s="1" t="s">
        <v>0</v>
      </c>
      <c r="RB283" s="1" t="s">
        <v>0</v>
      </c>
      <c r="RC283" s="1" t="s">
        <v>0</v>
      </c>
      <c r="RD283" s="1" t="s">
        <v>0</v>
      </c>
      <c r="RE283" s="1" t="s">
        <v>0</v>
      </c>
      <c r="RF283" s="1" t="s">
        <v>0</v>
      </c>
      <c r="RG283" s="1" t="s">
        <v>0</v>
      </c>
      <c r="RH283" s="1" t="s">
        <v>0</v>
      </c>
      <c r="RI283" s="1" t="s">
        <v>0</v>
      </c>
      <c r="RJ283" s="1" t="s">
        <v>0</v>
      </c>
      <c r="RK283" s="1" t="s">
        <v>0</v>
      </c>
      <c r="RL283" s="1" t="s">
        <v>0</v>
      </c>
      <c r="RM283" s="1" t="s">
        <v>0</v>
      </c>
      <c r="RN283" s="1" t="s">
        <v>0</v>
      </c>
      <c r="RO283" s="1" t="s">
        <v>0</v>
      </c>
      <c r="RP283" s="1" t="s">
        <v>0</v>
      </c>
      <c r="RQ283" s="1" t="s">
        <v>0</v>
      </c>
      <c r="RR283" s="1" t="s">
        <v>0</v>
      </c>
      <c r="RS283" s="1" t="s">
        <v>0</v>
      </c>
      <c r="RT283" s="1" t="s">
        <v>0</v>
      </c>
      <c r="RU283" s="1" t="s">
        <v>0</v>
      </c>
      <c r="RV283" s="1" t="s">
        <v>0</v>
      </c>
      <c r="RW283" s="1" t="s">
        <v>0</v>
      </c>
      <c r="RX283" s="1" t="s">
        <v>0</v>
      </c>
      <c r="RY283" s="1" t="s">
        <v>0</v>
      </c>
      <c r="RZ283" s="1" t="s">
        <v>0</v>
      </c>
      <c r="SA283" s="1" t="s">
        <v>0</v>
      </c>
      <c r="SB283" s="1" t="s">
        <v>0</v>
      </c>
      <c r="SC283" s="1" t="s">
        <v>0</v>
      </c>
      <c r="SD283" s="1" t="s">
        <v>0</v>
      </c>
      <c r="SE283" s="1" t="s">
        <v>0</v>
      </c>
      <c r="SF283" s="1" t="s">
        <v>0</v>
      </c>
      <c r="SG283" s="1" t="s">
        <v>0</v>
      </c>
      <c r="SH283" s="1" t="s">
        <v>0</v>
      </c>
      <c r="SI283" s="1" t="s">
        <v>0</v>
      </c>
      <c r="SJ283" s="1" t="s">
        <v>0</v>
      </c>
      <c r="SK283" s="1" t="s">
        <v>0</v>
      </c>
      <c r="SL283" s="1" t="s">
        <v>0</v>
      </c>
      <c r="SM283" s="1" t="s">
        <v>0</v>
      </c>
      <c r="SN283" s="1" t="s">
        <v>0</v>
      </c>
      <c r="SO283" s="1" t="s">
        <v>0</v>
      </c>
      <c r="SP283" s="1" t="s">
        <v>0</v>
      </c>
      <c r="SQ283" s="1" t="s">
        <v>0</v>
      </c>
      <c r="SR283" s="1" t="s">
        <v>0</v>
      </c>
      <c r="SS283" s="1" t="s">
        <v>0</v>
      </c>
      <c r="ST283" s="1" t="s">
        <v>0</v>
      </c>
      <c r="SU283" s="1" t="s">
        <v>0</v>
      </c>
      <c r="SV283" s="1" t="s">
        <v>0</v>
      </c>
      <c r="SW283" s="1" t="s">
        <v>0</v>
      </c>
      <c r="SX283" s="1" t="s">
        <v>0</v>
      </c>
      <c r="SY283" s="1" t="s">
        <v>0</v>
      </c>
      <c r="SZ283" s="1" t="s">
        <v>0</v>
      </c>
      <c r="TA283" s="1" t="s">
        <v>0</v>
      </c>
      <c r="TB283" s="1" t="s">
        <v>0</v>
      </c>
      <c r="TC283" s="1" t="s">
        <v>0</v>
      </c>
      <c r="TD283" s="1" t="s">
        <v>0</v>
      </c>
      <c r="TE283" s="1" t="s">
        <v>0</v>
      </c>
      <c r="TF283" s="1" t="s">
        <v>0</v>
      </c>
      <c r="TG283" s="1" t="s">
        <v>0</v>
      </c>
      <c r="TH283" s="1" t="s">
        <v>0</v>
      </c>
      <c r="TI283" s="1" t="s">
        <v>0</v>
      </c>
      <c r="TJ283" s="1" t="s">
        <v>0</v>
      </c>
      <c r="TK283" s="1" t="s">
        <v>0</v>
      </c>
      <c r="TL283" s="1" t="s">
        <v>0</v>
      </c>
      <c r="TM283" s="1" t="s">
        <v>0</v>
      </c>
      <c r="TN283" s="1" t="s">
        <v>0</v>
      </c>
      <c r="TO283" s="1" t="s">
        <v>0</v>
      </c>
      <c r="TP283" s="1" t="s">
        <v>0</v>
      </c>
      <c r="TQ283" s="1" t="s">
        <v>0</v>
      </c>
      <c r="TR283" s="1" t="s">
        <v>0</v>
      </c>
      <c r="TS283" s="1" t="s">
        <v>0</v>
      </c>
      <c r="TT283" s="1" t="s">
        <v>0</v>
      </c>
      <c r="TU283" s="1" t="s">
        <v>0</v>
      </c>
      <c r="TV283" s="1" t="s">
        <v>0</v>
      </c>
      <c r="TW283" s="1" t="s">
        <v>0</v>
      </c>
      <c r="TX283" s="1" t="s">
        <v>0</v>
      </c>
      <c r="TY283" s="1" t="s">
        <v>0</v>
      </c>
      <c r="TZ283" s="1" t="s">
        <v>0</v>
      </c>
      <c r="UA283" s="1" t="s">
        <v>0</v>
      </c>
      <c r="UB283" s="1" t="s">
        <v>0</v>
      </c>
      <c r="UC283" s="1" t="s">
        <v>0</v>
      </c>
      <c r="UD283" s="1" t="s">
        <v>0</v>
      </c>
      <c r="UE283" s="1" t="s">
        <v>0</v>
      </c>
      <c r="UF283" s="1" t="s">
        <v>0</v>
      </c>
      <c r="UG283" s="1" t="s">
        <v>0</v>
      </c>
      <c r="UH283" s="1" t="s">
        <v>0</v>
      </c>
      <c r="UI283" s="1" t="s">
        <v>0</v>
      </c>
      <c r="UJ283" s="1" t="s">
        <v>0</v>
      </c>
      <c r="UK283" s="1" t="s">
        <v>0</v>
      </c>
      <c r="UL283" s="1" t="s">
        <v>0</v>
      </c>
      <c r="UM283" s="1" t="s">
        <v>0</v>
      </c>
      <c r="UN283" s="1" t="s">
        <v>0</v>
      </c>
      <c r="UO283" s="1" t="s">
        <v>0</v>
      </c>
      <c r="UP283" s="1" t="s">
        <v>0</v>
      </c>
      <c r="UQ283" s="1" t="s">
        <v>0</v>
      </c>
    </row>
    <row r="284" spans="1:563" x14ac:dyDescent="0.25">
      <c r="A284" s="1" t="s">
        <v>1921</v>
      </c>
      <c r="B284" s="1" t="s">
        <v>1255</v>
      </c>
      <c r="C284" s="1" t="s">
        <v>1256</v>
      </c>
      <c r="D284" s="1">
        <v>358787.57308565901</v>
      </c>
      <c r="E284" s="1">
        <v>1388386.0394576101</v>
      </c>
      <c r="F284" s="1">
        <v>765241.69740809198</v>
      </c>
      <c r="G284" s="1">
        <v>544063.57786658604</v>
      </c>
      <c r="H284" s="1">
        <v>533555.06545409199</v>
      </c>
      <c r="I284" s="1">
        <v>370454.46750921401</v>
      </c>
      <c r="J284" s="1">
        <v>282230.31149042503</v>
      </c>
      <c r="K284" s="1">
        <v>1448259.3335128899</v>
      </c>
      <c r="L284" s="1">
        <v>1502018.8661025199</v>
      </c>
      <c r="M284" s="1">
        <v>383270.358730682</v>
      </c>
      <c r="N284" s="1">
        <v>1982049.6252663899</v>
      </c>
      <c r="O284" s="1">
        <v>860968.83744631603</v>
      </c>
      <c r="P284" s="1">
        <v>705556.16697232402</v>
      </c>
      <c r="Q284" s="1">
        <v>708179.12495499803</v>
      </c>
      <c r="R284" s="1">
        <v>422357.93086326198</v>
      </c>
      <c r="S284" s="1">
        <v>997337.56079940603</v>
      </c>
      <c r="T284" s="1">
        <v>621818.36541451898</v>
      </c>
      <c r="U284" s="1">
        <v>287985.55185189098</v>
      </c>
      <c r="V284" s="1">
        <v>866731.22541622305</v>
      </c>
      <c r="W284" s="1">
        <v>488562.20623566199</v>
      </c>
      <c r="X284" s="1">
        <v>531422.99092710996</v>
      </c>
      <c r="Y284" s="1">
        <v>956741.50270910002</v>
      </c>
      <c r="Z284" s="1">
        <v>574005.77411435999</v>
      </c>
      <c r="AA284" s="1">
        <v>710324.60702612402</v>
      </c>
      <c r="AB284" s="1">
        <v>767338.74573107203</v>
      </c>
      <c r="AC284" s="1">
        <v>598898.60408708698</v>
      </c>
      <c r="AD284" s="1">
        <v>1121867.28883324</v>
      </c>
      <c r="AE284" s="1">
        <v>1248804.8800187099</v>
      </c>
      <c r="AF284" s="1">
        <v>1199653.0287434</v>
      </c>
      <c r="AG284" s="1">
        <v>925272.43748232804</v>
      </c>
      <c r="AH284" s="1">
        <v>246986.363844365</v>
      </c>
      <c r="AI284" s="1">
        <v>928109.84523662704</v>
      </c>
      <c r="AJ284" s="1">
        <v>217396.048387546</v>
      </c>
      <c r="AK284" s="1">
        <v>808751.32499733299</v>
      </c>
      <c r="AL284" s="1">
        <v>896567.31539145706</v>
      </c>
      <c r="AM284" s="1">
        <v>1236605.22714014</v>
      </c>
      <c r="AN284" s="1">
        <v>1502964.3188082301</v>
      </c>
      <c r="AO284" s="1">
        <v>650674.89581993397</v>
      </c>
      <c r="AP284" s="1">
        <v>818261.92957445898</v>
      </c>
      <c r="AQ284" s="1">
        <v>342482.42117673601</v>
      </c>
      <c r="AR284" s="1">
        <v>697396.40752519399</v>
      </c>
      <c r="AS284" s="1">
        <v>630075.39017267001</v>
      </c>
      <c r="AT284" s="1">
        <v>908343.11363510997</v>
      </c>
      <c r="AU284" s="1">
        <v>526591.567365358</v>
      </c>
      <c r="AV284" s="1">
        <v>1171025.0222927199</v>
      </c>
      <c r="AW284" s="1">
        <v>854338.20955603197</v>
      </c>
      <c r="AX284" s="1">
        <v>1168580.41062422</v>
      </c>
      <c r="AY284" s="1">
        <v>515616.38092512899</v>
      </c>
      <c r="AZ284" s="1">
        <v>621184.89824798098</v>
      </c>
      <c r="BA284" s="1">
        <v>867156.17965402303</v>
      </c>
      <c r="BB284" s="1">
        <v>1312431.71002921</v>
      </c>
      <c r="BC284" s="1">
        <v>478339.64310239902</v>
      </c>
      <c r="BD284" s="1">
        <v>2169816.5845529898</v>
      </c>
      <c r="BE284" s="1">
        <v>1147208.05414626</v>
      </c>
      <c r="BF284" s="1">
        <v>832162.36906315398</v>
      </c>
      <c r="BG284" s="1">
        <v>1624481.3043641399</v>
      </c>
      <c r="BH284" s="1">
        <v>821958.25584179105</v>
      </c>
      <c r="BI284" s="1">
        <v>411517.648500407</v>
      </c>
      <c r="BJ284" s="1">
        <v>640705.98310157505</v>
      </c>
      <c r="BK284" s="1">
        <v>1034314.29494421</v>
      </c>
      <c r="BL284" s="1">
        <v>2121150.12207752</v>
      </c>
      <c r="BM284" s="1">
        <v>2060624.5792163401</v>
      </c>
      <c r="BN284" s="1">
        <v>1221923.1674095599</v>
      </c>
      <c r="BO284" s="1">
        <v>180036.930330084</v>
      </c>
      <c r="BP284" s="1">
        <v>857635.23395910999</v>
      </c>
      <c r="BQ284" s="1">
        <v>1769764.8059294701</v>
      </c>
      <c r="BR284" s="1">
        <v>388981.84632502502</v>
      </c>
      <c r="BS284" s="1">
        <v>406177.006360139</v>
      </c>
      <c r="BT284" s="1">
        <v>1028995.06918617</v>
      </c>
      <c r="BU284" s="1">
        <v>471856.81647121202</v>
      </c>
      <c r="BV284" s="1">
        <v>499850.46459471498</v>
      </c>
      <c r="BW284" s="1">
        <v>1871699.2618555201</v>
      </c>
      <c r="BX284" s="1">
        <v>826341.76110813301</v>
      </c>
      <c r="BY284" s="1">
        <v>433725.92921380402</v>
      </c>
      <c r="BZ284" s="1">
        <v>840882.31579602801</v>
      </c>
      <c r="CA284" s="1">
        <v>385614.07639789197</v>
      </c>
      <c r="CB284" s="1">
        <v>674825.86630404997</v>
      </c>
      <c r="CC284" s="1">
        <v>646006.66337102605</v>
      </c>
      <c r="CD284" s="1">
        <v>800186.57926569704</v>
      </c>
      <c r="CE284" s="1">
        <v>640972.20919746102</v>
      </c>
      <c r="CF284" s="1">
        <v>530181.25300742395</v>
      </c>
      <c r="CG284" s="1">
        <v>677661.77403880504</v>
      </c>
      <c r="CH284" s="1">
        <v>630044.48938942398</v>
      </c>
      <c r="CI284" s="1">
        <v>649439.85088054603</v>
      </c>
      <c r="CJ284" s="1">
        <v>334309.38523063401</v>
      </c>
      <c r="CK284" s="1">
        <v>583216.53619593801</v>
      </c>
      <c r="CL284" s="1">
        <v>1699184.08379368</v>
      </c>
      <c r="CM284" s="1">
        <v>295706.598013893</v>
      </c>
      <c r="CN284" s="1">
        <v>376695.60455645598</v>
      </c>
      <c r="CO284" s="1">
        <v>375458.98591529398</v>
      </c>
      <c r="CP284" s="1">
        <v>584082.05255107302</v>
      </c>
      <c r="CQ284" s="1">
        <v>378905.77835662803</v>
      </c>
      <c r="CR284" s="1">
        <v>1006323.0133044299</v>
      </c>
      <c r="CS284" s="1">
        <v>582863.66713475902</v>
      </c>
      <c r="CT284" s="1">
        <v>647169.88859892904</v>
      </c>
      <c r="CU284" s="1">
        <v>1556374.4170550799</v>
      </c>
      <c r="CV284" s="1">
        <v>805911.39981527498</v>
      </c>
      <c r="CW284" s="1">
        <v>1492695.7771298101</v>
      </c>
      <c r="CX284" s="1">
        <v>713170.22892745899</v>
      </c>
      <c r="CY284" s="1">
        <v>836864.024951839</v>
      </c>
      <c r="CZ284" s="1">
        <v>1020489.1223305101</v>
      </c>
      <c r="DA284" s="1">
        <v>1358301.61440388</v>
      </c>
      <c r="DB284" s="1">
        <v>536443.51073767699</v>
      </c>
      <c r="DC284" s="1">
        <v>918898.06102078897</v>
      </c>
      <c r="DD284" s="1">
        <v>448906.53088181699</v>
      </c>
      <c r="DE284" s="1">
        <v>656007.162944693</v>
      </c>
      <c r="DF284" s="1">
        <v>686496.72195503803</v>
      </c>
      <c r="DG284" s="1">
        <v>1486541.87545264</v>
      </c>
      <c r="DH284" s="1">
        <v>372319.41500936402</v>
      </c>
      <c r="DI284" s="1">
        <v>240593.13838079301</v>
      </c>
      <c r="DJ284" s="1">
        <v>369058.49545856903</v>
      </c>
      <c r="DK284" s="1">
        <v>475168.58048568701</v>
      </c>
      <c r="DL284" s="1">
        <v>544397.47990920697</v>
      </c>
      <c r="DM284" s="1">
        <v>699338.50568053103</v>
      </c>
      <c r="DN284" s="1">
        <v>549291.23176905303</v>
      </c>
      <c r="DO284" s="1">
        <v>801823.218117301</v>
      </c>
      <c r="DP284" s="1">
        <v>369371.552866382</v>
      </c>
      <c r="DQ284" s="1">
        <v>771247.20884680504</v>
      </c>
      <c r="DR284" s="1">
        <v>627506.30615020101</v>
      </c>
      <c r="DS284" s="1">
        <v>528384.13018760097</v>
      </c>
      <c r="DT284" s="1">
        <v>462405.30583215097</v>
      </c>
      <c r="DU284" s="1">
        <v>1184441.6607321801</v>
      </c>
      <c r="DV284" s="1">
        <v>711121.187313737</v>
      </c>
      <c r="DW284" s="1">
        <v>343850.24641381402</v>
      </c>
      <c r="DX284" s="1">
        <v>1272774.35294005</v>
      </c>
      <c r="DY284" s="1">
        <v>888320.07027136697</v>
      </c>
      <c r="DZ284" s="1">
        <v>1010130.54682385</v>
      </c>
      <c r="EA284" s="1">
        <v>644922.305808804</v>
      </c>
      <c r="EB284" s="1">
        <v>779456.12889145897</v>
      </c>
      <c r="EC284" s="1">
        <v>400340.76070857298</v>
      </c>
      <c r="ED284" s="1">
        <v>1713229.7340041499</v>
      </c>
      <c r="EE284" s="1">
        <v>451991.06225345499</v>
      </c>
      <c r="EF284" s="1">
        <v>510684.47281431098</v>
      </c>
      <c r="EG284" s="1">
        <v>221793.33339972101</v>
      </c>
      <c r="EH284" s="1">
        <v>1565840.3161542199</v>
      </c>
      <c r="EI284" s="1">
        <v>928146.94961394498</v>
      </c>
      <c r="EJ284" s="1">
        <v>383780.15147549502</v>
      </c>
      <c r="EK284" s="1">
        <v>370791.19790787302</v>
      </c>
      <c r="EL284" s="1">
        <v>122636.274897764</v>
      </c>
      <c r="EM284" s="1">
        <v>1059003.05818344</v>
      </c>
      <c r="EN284" s="1">
        <v>617870.38090941997</v>
      </c>
      <c r="EO284" s="1">
        <v>356886.190065309</v>
      </c>
      <c r="EP284" s="1">
        <v>419634.14227873198</v>
      </c>
      <c r="EQ284" s="1">
        <v>434250.63888076</v>
      </c>
      <c r="ER284" s="1">
        <v>257233.09185966299</v>
      </c>
      <c r="ES284" s="1">
        <v>545753.28781037102</v>
      </c>
      <c r="ET284" s="1">
        <v>548251.74692041799</v>
      </c>
      <c r="EU284" s="1">
        <v>712417.89490982902</v>
      </c>
      <c r="EV284" s="1">
        <v>566523.82572186005</v>
      </c>
      <c r="EW284" s="1">
        <v>590908.45957458904</v>
      </c>
      <c r="EX284" s="1">
        <v>248503.040558807</v>
      </c>
      <c r="EY284" s="1">
        <v>1178285.1731519201</v>
      </c>
      <c r="EZ284" s="1">
        <v>587344.36052922299</v>
      </c>
      <c r="FA284" s="1">
        <v>782659.43369472295</v>
      </c>
      <c r="FB284" s="1">
        <v>381391.83775420702</v>
      </c>
      <c r="FC284" s="1">
        <v>244563.62349398801</v>
      </c>
      <c r="FD284" s="1">
        <v>628835.62947050296</v>
      </c>
      <c r="FE284" s="1">
        <v>703506.83132496104</v>
      </c>
      <c r="FF284" s="1">
        <v>512951.00727344898</v>
      </c>
      <c r="FG284" s="1">
        <v>247163.528910953</v>
      </c>
      <c r="FH284" s="1">
        <v>351171.66845477902</v>
      </c>
      <c r="FI284" s="1">
        <v>353102.176435737</v>
      </c>
      <c r="FJ284" s="1">
        <v>1190934.6757298601</v>
      </c>
      <c r="FK284" s="1">
        <v>884460.803358473</v>
      </c>
      <c r="FL284" s="1">
        <v>706141.09844462702</v>
      </c>
      <c r="FM284" s="1">
        <v>340748.94289370498</v>
      </c>
      <c r="FN284" s="1">
        <v>380446.13270837499</v>
      </c>
      <c r="FO284" s="1">
        <v>336348.219372569</v>
      </c>
      <c r="FP284" s="1">
        <v>355224.86885479803</v>
      </c>
      <c r="FQ284" s="1">
        <v>1150942.2073048099</v>
      </c>
      <c r="FR284" s="1">
        <v>897880.13382175204</v>
      </c>
      <c r="FS284" s="1">
        <v>475732.67977925402</v>
      </c>
      <c r="FT284" s="1">
        <v>368063.93332201202</v>
      </c>
      <c r="FU284" s="1">
        <v>282747.232570894</v>
      </c>
      <c r="FV284" s="1">
        <v>386146.84853041102</v>
      </c>
      <c r="FW284" s="1">
        <v>376692.74194936798</v>
      </c>
      <c r="FX284" s="1">
        <v>877850.76244472305</v>
      </c>
      <c r="FY284" s="1">
        <v>1122398.8025126599</v>
      </c>
      <c r="FZ284" s="1">
        <v>696327.92129960295</v>
      </c>
      <c r="GA284" s="1">
        <v>1137181.13195492</v>
      </c>
      <c r="GB284" s="1">
        <v>915066.17438260699</v>
      </c>
      <c r="GC284" s="1">
        <v>812069.16956023697</v>
      </c>
      <c r="GD284" s="1">
        <v>642746.03163184796</v>
      </c>
      <c r="GE284" s="1">
        <v>422182.59519967198</v>
      </c>
      <c r="GF284" s="1">
        <v>562698.423699921</v>
      </c>
      <c r="GG284" s="1">
        <v>1091321.56054243</v>
      </c>
      <c r="GH284" s="1">
        <v>886204.19948892901</v>
      </c>
      <c r="GI284" s="1">
        <v>724843.294135959</v>
      </c>
      <c r="GJ284" s="1">
        <v>813897.40181589604</v>
      </c>
      <c r="GK284" s="1">
        <v>964962.13877928501</v>
      </c>
      <c r="GL284" s="1">
        <v>1335861.4525617301</v>
      </c>
      <c r="GM284" s="1">
        <v>528698.73136604298</v>
      </c>
      <c r="GN284" s="1">
        <v>307072.62732177699</v>
      </c>
      <c r="GO284" s="1">
        <v>445798.38762633997</v>
      </c>
      <c r="GP284" s="1">
        <v>343564.14915741998</v>
      </c>
      <c r="GQ284" s="1">
        <v>816630.02847199503</v>
      </c>
      <c r="GR284" s="1">
        <v>1068534.7272243199</v>
      </c>
      <c r="GS284" s="1">
        <v>542763.79741273797</v>
      </c>
      <c r="GT284" s="1">
        <v>884943.57980345003</v>
      </c>
      <c r="GU284" s="1">
        <v>977416.56440769206</v>
      </c>
      <c r="GV284" s="1">
        <v>286491.34545777302</v>
      </c>
      <c r="GW284" s="1">
        <v>741230.83826206299</v>
      </c>
      <c r="GX284" s="1">
        <v>538976.91523697902</v>
      </c>
      <c r="GY284" s="1">
        <v>308409.11852971598</v>
      </c>
      <c r="GZ284" s="1">
        <v>435275.58384196903</v>
      </c>
      <c r="HA284" s="1">
        <v>489487.477705142</v>
      </c>
      <c r="HB284" s="1">
        <v>820778.355352766</v>
      </c>
      <c r="HC284" s="1">
        <v>241442.33092819501</v>
      </c>
      <c r="HD284" s="1">
        <v>400968.667923172</v>
      </c>
      <c r="HE284" s="1">
        <v>425793.989533204</v>
      </c>
      <c r="HF284" s="1">
        <v>490834.98726314399</v>
      </c>
      <c r="HG284" s="1">
        <v>180107.238733342</v>
      </c>
      <c r="HH284" s="1">
        <v>1121196.4538128399</v>
      </c>
      <c r="HI284" s="1">
        <v>600567.92705809802</v>
      </c>
      <c r="HJ284" s="1">
        <v>687376.40383883205</v>
      </c>
      <c r="HK284" s="1">
        <v>628662.75794390601</v>
      </c>
      <c r="HL284" s="1">
        <v>779805.86882950901</v>
      </c>
      <c r="HM284" s="1">
        <v>2506857.3277246398</v>
      </c>
      <c r="HN284" s="1">
        <v>221581.907842905</v>
      </c>
      <c r="HO284" s="1">
        <v>1293194.3226970599</v>
      </c>
      <c r="HP284" s="1">
        <v>579339.20326810505</v>
      </c>
      <c r="HQ284" s="1">
        <v>938830.05998727703</v>
      </c>
      <c r="HR284" s="1">
        <v>434835.69428200502</v>
      </c>
      <c r="HS284" s="1">
        <v>957546.52381020202</v>
      </c>
      <c r="HT284" s="1">
        <v>534884.83033959195</v>
      </c>
      <c r="HU284" s="1">
        <v>318505.77493639902</v>
      </c>
      <c r="HV284" s="1">
        <v>521716.08820808999</v>
      </c>
      <c r="HW284" s="1">
        <v>418403.08505613799</v>
      </c>
      <c r="HX284" s="1">
        <v>1358674.99974332</v>
      </c>
      <c r="HY284" s="1">
        <v>465901.81091808801</v>
      </c>
      <c r="HZ284" s="1">
        <v>634544.92533202399</v>
      </c>
      <c r="IA284" s="1">
        <v>322564.01579838799</v>
      </c>
      <c r="IB284" s="1">
        <v>775152.80672633206</v>
      </c>
      <c r="IC284" s="1">
        <v>364132.21900793602</v>
      </c>
      <c r="ID284" s="1">
        <v>1671366.4482557401</v>
      </c>
      <c r="IE284" s="1">
        <v>220614.74626425799</v>
      </c>
      <c r="IF284" s="1">
        <v>395396.89102339098</v>
      </c>
      <c r="IG284" s="1">
        <v>1013809.1537885</v>
      </c>
      <c r="IH284" s="1">
        <v>1208677.7912262799</v>
      </c>
      <c r="II284" s="1">
        <v>351349.74540629698</v>
      </c>
      <c r="IJ284" s="1">
        <v>239416.633899181</v>
      </c>
      <c r="IK284" s="1">
        <v>443881.82755193399</v>
      </c>
      <c r="IL284" s="1">
        <v>661713.06987728598</v>
      </c>
      <c r="IM284" s="1">
        <v>933372.55679920095</v>
      </c>
      <c r="IN284" s="1">
        <v>805367.74296463805</v>
      </c>
      <c r="IO284" s="1">
        <v>774790.28421200998</v>
      </c>
      <c r="IP284" s="1">
        <v>856270.50438004301</v>
      </c>
      <c r="IQ284" s="1">
        <v>193382.840921027</v>
      </c>
      <c r="IR284" s="1">
        <v>433998.41586242802</v>
      </c>
      <c r="IS284" s="1">
        <v>489636.57570054801</v>
      </c>
      <c r="IT284" s="1">
        <v>699585.34747866495</v>
      </c>
      <c r="IU284" s="1">
        <v>603644.59356225503</v>
      </c>
      <c r="IV284" s="1">
        <v>535964.25584845198</v>
      </c>
      <c r="IW284" s="1">
        <v>886233.77975218196</v>
      </c>
      <c r="IX284" s="1">
        <v>601085.20344291301</v>
      </c>
      <c r="IY284" s="1">
        <v>1182470.9049601001</v>
      </c>
      <c r="IZ284" s="1">
        <v>656314.20559895795</v>
      </c>
      <c r="JA284" s="1">
        <v>1460426.92389542</v>
      </c>
      <c r="JB284" s="1">
        <v>538964.25436300796</v>
      </c>
      <c r="JC284" s="1">
        <v>538756.45665205701</v>
      </c>
      <c r="JD284" s="1">
        <v>589420.68276068894</v>
      </c>
      <c r="JE284" s="1">
        <v>1188423.68046443</v>
      </c>
      <c r="JF284" s="1">
        <v>716908.93452362297</v>
      </c>
      <c r="JG284" s="1">
        <v>355421.62878209399</v>
      </c>
      <c r="JH284" s="1">
        <v>386193.57610995398</v>
      </c>
      <c r="JI284" s="1">
        <v>248543.15040986499</v>
      </c>
      <c r="JJ284" s="1">
        <v>266139.89609301102</v>
      </c>
      <c r="JK284" s="1">
        <v>902305.349677352</v>
      </c>
      <c r="JL284" s="1">
        <v>267837.35770164197</v>
      </c>
      <c r="JM284" s="1">
        <v>718493.98832485697</v>
      </c>
      <c r="JN284" s="1">
        <v>464696.91824025102</v>
      </c>
      <c r="JO284" s="1">
        <v>426078.10183886799</v>
      </c>
      <c r="JP284" s="1">
        <v>595757.79516446695</v>
      </c>
      <c r="JQ284" s="1">
        <v>812921.764710046</v>
      </c>
      <c r="JR284" s="1">
        <v>1391574.8852826899</v>
      </c>
      <c r="JS284" s="1">
        <v>419671.900731273</v>
      </c>
      <c r="JT284" s="1">
        <v>1458734.8707449399</v>
      </c>
      <c r="JU284" s="1">
        <v>481705.371970026</v>
      </c>
      <c r="JV284" s="1">
        <v>261081.172617601</v>
      </c>
      <c r="JW284" s="1">
        <v>622377.42495819298</v>
      </c>
      <c r="JX284" s="1">
        <v>517109.86166289501</v>
      </c>
      <c r="JY284" s="1">
        <v>1490698.6644093599</v>
      </c>
      <c r="JZ284" s="1">
        <v>1011685.0241381699</v>
      </c>
      <c r="KA284" s="1">
        <v>329588.34940351901</v>
      </c>
      <c r="KB284" s="1">
        <v>1504383.6547256999</v>
      </c>
      <c r="KC284" s="1">
        <v>249412.018682586</v>
      </c>
      <c r="KD284" s="1">
        <v>575495.11222176102</v>
      </c>
      <c r="KE284" s="1">
        <v>1339831.80171317</v>
      </c>
      <c r="KF284" s="1">
        <v>799822.00306809996</v>
      </c>
      <c r="KG284" s="1">
        <v>1037011.80856218</v>
      </c>
      <c r="KH284" s="1">
        <v>333607.74682753597</v>
      </c>
      <c r="KI284" s="1">
        <v>446926.26785053703</v>
      </c>
      <c r="KJ284" s="1">
        <v>901120.22114331799</v>
      </c>
      <c r="KK284" s="1">
        <v>509347.58296687901</v>
      </c>
      <c r="KL284" s="1">
        <v>472609.31723027898</v>
      </c>
      <c r="KM284" s="1">
        <v>363496.98389385501</v>
      </c>
      <c r="KN284" s="1">
        <v>615666.57218562195</v>
      </c>
      <c r="KO284" s="1">
        <v>648007.12404172204</v>
      </c>
      <c r="KP284" s="1">
        <v>444543.44248015998</v>
      </c>
      <c r="KQ284" s="1">
        <v>853209.927653905</v>
      </c>
      <c r="KR284" s="1">
        <v>1419211.42473765</v>
      </c>
      <c r="KS284" s="1">
        <v>780188.59806241898</v>
      </c>
      <c r="KT284" s="1">
        <v>436725.173246052</v>
      </c>
      <c r="KU284" s="1">
        <v>1339573.5189819799</v>
      </c>
      <c r="KV284" s="1">
        <v>739537.04901248601</v>
      </c>
      <c r="KW284" s="1">
        <v>441102.42125930998</v>
      </c>
      <c r="KX284" s="1">
        <v>567568.78122889204</v>
      </c>
      <c r="KY284" s="1">
        <v>1210782.1224922901</v>
      </c>
      <c r="KZ284" s="1">
        <v>279224.384142472</v>
      </c>
      <c r="LA284" s="1">
        <v>433348.07046053401</v>
      </c>
      <c r="LB284" s="1">
        <v>435321.44368657598</v>
      </c>
      <c r="LC284" s="1">
        <v>1097020.8205731099</v>
      </c>
      <c r="LD284" s="1">
        <v>952710.64974111295</v>
      </c>
      <c r="LE284" s="1">
        <v>583600.64655958104</v>
      </c>
      <c r="LF284" s="1">
        <v>555130.44191317097</v>
      </c>
      <c r="LG284" s="1">
        <v>532785.42240812595</v>
      </c>
      <c r="LH284" s="1">
        <v>1207397.02353113</v>
      </c>
      <c r="LI284" s="1">
        <v>916521.21976116905</v>
      </c>
      <c r="LJ284" s="1">
        <v>989014.73792764405</v>
      </c>
      <c r="LK284" s="1">
        <v>729675.42586343095</v>
      </c>
      <c r="LL284" s="1">
        <v>626448.34599089297</v>
      </c>
      <c r="LM284" s="1">
        <v>708159.28782086202</v>
      </c>
      <c r="LN284" s="1">
        <v>1344106.8829491099</v>
      </c>
      <c r="LO284" s="1">
        <v>612592.14521485998</v>
      </c>
      <c r="LP284" s="1">
        <v>672915.22801753902</v>
      </c>
      <c r="LQ284" s="1">
        <v>242127.15155576501</v>
      </c>
      <c r="LR284" s="1">
        <v>1061536.27518803</v>
      </c>
      <c r="LS284" s="1">
        <v>1059112.7732098801</v>
      </c>
      <c r="LT284" s="1">
        <v>958831.91157727304</v>
      </c>
      <c r="LU284" s="1">
        <v>802331.59879925102</v>
      </c>
      <c r="LV284" s="1">
        <v>465800.93576052599</v>
      </c>
      <c r="LW284" s="1">
        <v>352203.816868553</v>
      </c>
      <c r="LX284" s="1">
        <v>407247.54915709299</v>
      </c>
      <c r="LY284" s="1">
        <v>469489.94971201202</v>
      </c>
      <c r="LZ284" s="1">
        <v>448835.82959502202</v>
      </c>
      <c r="MA284" s="1">
        <v>568230.38320448203</v>
      </c>
      <c r="MB284" s="1">
        <v>539837.56638115703</v>
      </c>
      <c r="MC284" s="1">
        <v>2296278.0579682901</v>
      </c>
      <c r="MD284" s="1">
        <v>361536.57297143003</v>
      </c>
      <c r="ME284" s="1">
        <v>1318069.3658426299</v>
      </c>
      <c r="MF284" s="1">
        <v>156773.519294478</v>
      </c>
      <c r="MG284" s="1">
        <v>937459.98152636702</v>
      </c>
      <c r="MH284" s="1">
        <v>323123.37540757802</v>
      </c>
      <c r="MI284" s="1">
        <v>1014870.76524393</v>
      </c>
      <c r="MJ284" s="1">
        <v>1999057.6111026199</v>
      </c>
      <c r="MK284" s="1" t="s">
        <v>0</v>
      </c>
      <c r="ML284" s="1">
        <v>669898.51214991102</v>
      </c>
      <c r="MM284" s="1">
        <v>1720154.9107121599</v>
      </c>
      <c r="MN284" s="1">
        <v>252531.94404026499</v>
      </c>
      <c r="MO284" s="1">
        <v>1255732.0780511301</v>
      </c>
      <c r="MP284" s="1">
        <v>382257.40009954298</v>
      </c>
      <c r="MQ284" s="1">
        <v>681334.42891302996</v>
      </c>
      <c r="MR284" s="1">
        <v>1139427.94996684</v>
      </c>
      <c r="MS284" s="1">
        <v>300282.56179918</v>
      </c>
      <c r="MT284" s="1">
        <v>674968.21187454194</v>
      </c>
      <c r="MU284" s="1">
        <v>287888.32132083701</v>
      </c>
      <c r="MV284" s="1">
        <v>214672.63911100099</v>
      </c>
      <c r="MW284" s="1">
        <v>671555.63417265099</v>
      </c>
      <c r="MX284" s="1">
        <v>428432.56563347502</v>
      </c>
      <c r="MY284" s="1">
        <v>1424120.0796864401</v>
      </c>
      <c r="MZ284" s="1">
        <v>1245372.35954726</v>
      </c>
      <c r="NA284" s="1">
        <v>858328.92622085102</v>
      </c>
      <c r="NB284" s="1">
        <v>224103.730192913</v>
      </c>
      <c r="NC284" s="1">
        <v>594364.22104472003</v>
      </c>
      <c r="ND284" s="1">
        <v>251792.95261437999</v>
      </c>
      <c r="NE284" s="1">
        <v>1477496.2303259301</v>
      </c>
      <c r="NF284" s="1">
        <v>522496.88661967602</v>
      </c>
      <c r="NG284" s="1">
        <v>1268730.8259415</v>
      </c>
      <c r="NH284" s="1">
        <v>618257.50309321599</v>
      </c>
      <c r="NI284" s="1">
        <v>268570.914092978</v>
      </c>
      <c r="NJ284" s="1">
        <v>589560.08623395197</v>
      </c>
      <c r="NK284" s="1">
        <v>293168.09023121401</v>
      </c>
      <c r="NL284" s="1">
        <v>446741.25896070601</v>
      </c>
      <c r="NM284" s="1">
        <v>587533.41934096802</v>
      </c>
      <c r="NN284" s="1">
        <v>669337.89911042096</v>
      </c>
      <c r="NO284" s="1">
        <v>1155075.25325312</v>
      </c>
      <c r="NP284" s="1">
        <v>408698.87293205003</v>
      </c>
      <c r="NQ284" s="1">
        <v>1077121.39466897</v>
      </c>
      <c r="NR284" s="1">
        <v>547499.62028736703</v>
      </c>
      <c r="NS284" s="1">
        <v>446228.64419881301</v>
      </c>
      <c r="NT284" s="1">
        <v>258150.13697558799</v>
      </c>
      <c r="NU284" s="1">
        <v>598845.44549870002</v>
      </c>
      <c r="NV284" s="1">
        <v>1287461.4898856599</v>
      </c>
      <c r="NW284" s="1">
        <v>793749.39362206496</v>
      </c>
      <c r="NX284" s="1">
        <v>376957.42365917098</v>
      </c>
      <c r="NY284" s="1">
        <v>299761.88417044497</v>
      </c>
      <c r="NZ284" s="1">
        <v>640577.01931867097</v>
      </c>
      <c r="OA284" s="1">
        <v>582876.49024877197</v>
      </c>
      <c r="OB284" s="1">
        <v>393725.96977936599</v>
      </c>
      <c r="OC284" s="1">
        <v>642423.89256181906</v>
      </c>
      <c r="OD284" s="1">
        <v>501344.42503327102</v>
      </c>
      <c r="OE284" s="1">
        <v>458184.93963056401</v>
      </c>
      <c r="OF284" s="1">
        <v>307338.10457767302</v>
      </c>
      <c r="OG284" s="1">
        <v>830097.16861155001</v>
      </c>
      <c r="OH284" s="1">
        <v>688244.57073451695</v>
      </c>
      <c r="OI284" s="1">
        <v>300963.699938273</v>
      </c>
      <c r="OJ284" s="1">
        <v>1140701.4288526501</v>
      </c>
      <c r="OK284" s="1">
        <v>1214336.8994660701</v>
      </c>
      <c r="OL284" s="1">
        <v>790102.13793473202</v>
      </c>
      <c r="OM284" s="1">
        <v>289707.20614384901</v>
      </c>
      <c r="ON284" s="1">
        <v>320123.29179160402</v>
      </c>
      <c r="OO284" s="1">
        <v>1003779.33118207</v>
      </c>
      <c r="OP284" s="1">
        <v>639566.54382133496</v>
      </c>
      <c r="OQ284" s="1">
        <v>578790.371211502</v>
      </c>
      <c r="OR284" s="1">
        <v>1403414.0243293999</v>
      </c>
      <c r="OS284" s="1">
        <v>1001393.4622934801</v>
      </c>
      <c r="OT284" s="1">
        <v>571345.29026519705</v>
      </c>
      <c r="OU284" s="1">
        <v>392618.50052376703</v>
      </c>
      <c r="OV284" s="1">
        <v>1047102.80609093</v>
      </c>
      <c r="OW284" s="1">
        <v>1322799.1938894801</v>
      </c>
      <c r="OX284" s="1">
        <v>389068.64913466002</v>
      </c>
      <c r="OY284" s="1">
        <v>252503.05354082599</v>
      </c>
      <c r="OZ284" s="1">
        <v>571803.85240945197</v>
      </c>
      <c r="PA284" s="1">
        <v>385676.54210633901</v>
      </c>
      <c r="PB284" s="1">
        <v>1281104.2645662699</v>
      </c>
      <c r="PC284" s="1">
        <v>655679.30368882802</v>
      </c>
      <c r="PD284" s="1">
        <v>953112.46172395698</v>
      </c>
      <c r="PE284" s="1">
        <v>699154.24773593899</v>
      </c>
      <c r="PF284" s="1">
        <v>342116.23596584803</v>
      </c>
      <c r="PG284" s="1">
        <v>390182.45400591998</v>
      </c>
      <c r="PH284" s="1">
        <v>306971.14876995399</v>
      </c>
      <c r="PI284" s="1">
        <v>1066598.22032294</v>
      </c>
      <c r="PJ284" s="1">
        <v>894564.26560384897</v>
      </c>
      <c r="PK284" s="1">
        <v>649820.20183198596</v>
      </c>
      <c r="PL284" s="1">
        <v>258564.34169043801</v>
      </c>
      <c r="PM284" s="1">
        <v>211859.616338703</v>
      </c>
      <c r="PN284" s="1">
        <v>1069751.9528101401</v>
      </c>
      <c r="PO284" s="1">
        <v>425428.36787803902</v>
      </c>
      <c r="PP284" s="1">
        <v>630310.84247853502</v>
      </c>
      <c r="PQ284" s="1">
        <v>1070965.5416749599</v>
      </c>
      <c r="PR284" s="1">
        <v>613358.49180775497</v>
      </c>
      <c r="PS284" s="1">
        <v>575786.30387179099</v>
      </c>
      <c r="PT284" s="1">
        <v>231064.595278383</v>
      </c>
      <c r="PU284" s="1">
        <v>302143.62055586302</v>
      </c>
      <c r="PV284" s="1">
        <v>748136.119343561</v>
      </c>
      <c r="PW284" s="1">
        <v>397267.080151784</v>
      </c>
      <c r="PX284" s="1">
        <v>280794.26527578197</v>
      </c>
      <c r="PY284" s="1">
        <v>886188.59118836396</v>
      </c>
      <c r="PZ284" s="1">
        <v>943298.67835123301</v>
      </c>
      <c r="QA284" s="1">
        <v>1217292.7070412401</v>
      </c>
      <c r="QB284" s="1">
        <v>317454.87873749598</v>
      </c>
      <c r="QC284" s="1">
        <v>671412.17837827501</v>
      </c>
      <c r="QD284" s="1">
        <v>615238.15058292996</v>
      </c>
      <c r="QE284" s="1">
        <v>362920.378887403</v>
      </c>
      <c r="QF284" s="1">
        <v>514401.65089270897</v>
      </c>
      <c r="QG284" s="1">
        <v>934450.99945284904</v>
      </c>
      <c r="QH284" s="1">
        <v>348990.97681573202</v>
      </c>
      <c r="QI284" s="1">
        <v>515516.92791971</v>
      </c>
      <c r="QJ284" s="1">
        <v>868925.81992909405</v>
      </c>
      <c r="QK284" s="1">
        <v>637463.00522725598</v>
      </c>
      <c r="QL284" s="1">
        <v>811783.34808409202</v>
      </c>
      <c r="QM284" s="1">
        <v>1861153.0870640599</v>
      </c>
      <c r="QN284" s="1">
        <v>679164.82097229105</v>
      </c>
      <c r="QO284" s="1">
        <v>1013567.34865893</v>
      </c>
      <c r="QP284" s="1">
        <v>361314.08906058798</v>
      </c>
      <c r="QQ284" s="1">
        <v>973178.17740087502</v>
      </c>
      <c r="QR284" s="1">
        <v>1104051.0177718899</v>
      </c>
      <c r="QS284" s="1">
        <v>592078.99720532005</v>
      </c>
      <c r="QT284" s="1">
        <v>793530.63449943799</v>
      </c>
      <c r="QU284" s="1">
        <v>957913.19045257405</v>
      </c>
      <c r="QV284" s="1">
        <v>769195.54243875702</v>
      </c>
      <c r="QW284" s="1">
        <v>448031.36257902399</v>
      </c>
      <c r="QX284" s="1">
        <v>328543.75408084202</v>
      </c>
      <c r="QY284" s="1">
        <v>419786.39340913098</v>
      </c>
      <c r="QZ284" s="1">
        <v>2049526.18421407</v>
      </c>
      <c r="RA284" s="1">
        <v>538197.32582713501</v>
      </c>
      <c r="RB284" s="1">
        <v>797105.58966418798</v>
      </c>
      <c r="RC284" s="1">
        <v>531696.82588862895</v>
      </c>
      <c r="RD284" s="1">
        <v>189854.51263270801</v>
      </c>
      <c r="RE284" s="1">
        <v>310490.713715958</v>
      </c>
      <c r="RF284" s="1">
        <v>756632.99193423195</v>
      </c>
      <c r="RG284" s="1">
        <v>619131.57300744101</v>
      </c>
      <c r="RH284" s="1">
        <v>1516080.7397692499</v>
      </c>
      <c r="RI284" s="1">
        <v>225897.28881411499</v>
      </c>
      <c r="RJ284" s="1">
        <v>738425.30294621503</v>
      </c>
      <c r="RK284" s="1">
        <v>341865.91626345803</v>
      </c>
      <c r="RL284" s="1">
        <v>490078.74091887602</v>
      </c>
      <c r="RM284" s="1">
        <v>755755.23802814202</v>
      </c>
      <c r="RN284" s="1">
        <v>466134.69662280299</v>
      </c>
      <c r="RO284" s="1">
        <v>984423.26377768395</v>
      </c>
      <c r="RP284" s="1">
        <v>1306316.52624057</v>
      </c>
      <c r="RQ284" s="1">
        <v>332338.62151308398</v>
      </c>
      <c r="RR284" s="1">
        <v>768724.40179175197</v>
      </c>
      <c r="RS284" s="1">
        <v>478707.46677800099</v>
      </c>
      <c r="RT284" s="1">
        <v>423650.47845741903</v>
      </c>
      <c r="RU284" s="1">
        <v>643145.916264778</v>
      </c>
      <c r="RV284" s="1">
        <v>460593.02586172801</v>
      </c>
      <c r="RW284" s="1">
        <v>2307717.2621947802</v>
      </c>
      <c r="RX284" s="1">
        <v>323874.28583880002</v>
      </c>
      <c r="RY284" s="1">
        <v>1179173.8383178001</v>
      </c>
      <c r="RZ284" s="1">
        <v>458873.35742027301</v>
      </c>
      <c r="SA284" s="1">
        <v>1249103.94131109</v>
      </c>
      <c r="SB284" s="1">
        <v>876295.673494093</v>
      </c>
      <c r="SC284" s="1">
        <v>2308018.77024021</v>
      </c>
      <c r="SD284" s="1">
        <v>953941.83931129298</v>
      </c>
      <c r="SE284" s="1">
        <v>2390582.03320364</v>
      </c>
      <c r="SF284" s="1">
        <v>637594.98751317803</v>
      </c>
      <c r="SG284" s="1">
        <v>154912.117746968</v>
      </c>
      <c r="SH284" s="1">
        <v>131723.123199758</v>
      </c>
      <c r="SI284" s="1">
        <v>530736.86105626996</v>
      </c>
      <c r="SJ284" s="1">
        <v>520657.25650240202</v>
      </c>
      <c r="SK284" s="1">
        <v>1506570.4694817499</v>
      </c>
      <c r="SL284" s="1">
        <v>247562.177365571</v>
      </c>
      <c r="SM284" s="1">
        <v>2205495.6744170599</v>
      </c>
      <c r="SN284" s="1">
        <v>948567.66426671203</v>
      </c>
      <c r="SO284" s="1">
        <v>697409.43128018198</v>
      </c>
      <c r="SP284" s="1">
        <v>1171294.4205594701</v>
      </c>
      <c r="SQ284" s="1">
        <v>284714.142697417</v>
      </c>
      <c r="SR284" s="1">
        <v>636705.64052224602</v>
      </c>
      <c r="SS284" s="1">
        <v>692426.22604716197</v>
      </c>
      <c r="ST284" s="1">
        <v>290067.65700692002</v>
      </c>
      <c r="SU284" s="1">
        <v>1333361.4693359099</v>
      </c>
      <c r="SV284" s="1">
        <v>640446.58442396601</v>
      </c>
      <c r="SW284" s="1">
        <v>460376.65744442499</v>
      </c>
      <c r="SX284" s="1">
        <v>256119.302899615</v>
      </c>
      <c r="SY284" s="1">
        <v>2382569.9671820002</v>
      </c>
      <c r="SZ284" s="1">
        <v>828302.88227406703</v>
      </c>
      <c r="TA284" s="1">
        <v>326618.89493297599</v>
      </c>
      <c r="TB284" s="1">
        <v>570249.88385688199</v>
      </c>
      <c r="TC284" s="1">
        <v>757785.73046899599</v>
      </c>
      <c r="TD284" s="1">
        <v>1309051.9206153101</v>
      </c>
      <c r="TE284" s="1">
        <v>1292897.3401865601</v>
      </c>
      <c r="TF284" s="1">
        <v>961192.52680969296</v>
      </c>
      <c r="TG284" s="1">
        <v>511960.51119314798</v>
      </c>
      <c r="TH284" s="1">
        <v>815328.639719559</v>
      </c>
      <c r="TI284" s="1">
        <v>718141.59606158501</v>
      </c>
      <c r="TJ284" s="1">
        <v>665891.07525927306</v>
      </c>
      <c r="TK284" s="1">
        <v>792380.88691712904</v>
      </c>
      <c r="TL284" s="1">
        <v>502813.72735905403</v>
      </c>
      <c r="TM284" s="1">
        <v>375223.16529960098</v>
      </c>
      <c r="TN284" s="1">
        <v>354457.24202726502</v>
      </c>
      <c r="TO284" s="1">
        <v>648900.89528415899</v>
      </c>
      <c r="TP284" s="1">
        <v>408224.44528948201</v>
      </c>
      <c r="TQ284" s="1">
        <v>933145.34224812896</v>
      </c>
      <c r="TR284" s="1">
        <v>593644.24180731701</v>
      </c>
      <c r="TS284" s="1">
        <v>1302279.1897907699</v>
      </c>
      <c r="TT284" s="1">
        <v>542280.55514094105</v>
      </c>
      <c r="TU284" s="1">
        <v>945669.76479506097</v>
      </c>
      <c r="TV284" s="1">
        <v>172699.86751267599</v>
      </c>
      <c r="TW284" s="1">
        <v>602506.73484584002</v>
      </c>
      <c r="TX284" s="1">
        <v>282316.15451449499</v>
      </c>
      <c r="TY284" s="1">
        <v>1032963.36959708</v>
      </c>
      <c r="TZ284" s="1">
        <v>236106.02343267301</v>
      </c>
      <c r="UA284" s="1">
        <v>521261.87154525402</v>
      </c>
      <c r="UB284" s="1">
        <v>223520.26359397901</v>
      </c>
      <c r="UC284" s="1">
        <v>508126.65290259902</v>
      </c>
      <c r="UD284" s="1">
        <v>277278.01100524398</v>
      </c>
      <c r="UE284" s="1">
        <v>630999.52282916405</v>
      </c>
      <c r="UF284" s="1">
        <v>442659.35253740201</v>
      </c>
      <c r="UG284" s="1">
        <v>321528.29326480703</v>
      </c>
      <c r="UH284" s="1">
        <v>1233037.36340047</v>
      </c>
      <c r="UI284" s="1">
        <v>520085.642193051</v>
      </c>
      <c r="UJ284" s="1">
        <v>926085.09480717196</v>
      </c>
      <c r="UK284" s="1">
        <v>912902.35511593497</v>
      </c>
      <c r="UL284" s="1">
        <v>379155.67765791703</v>
      </c>
      <c r="UM284" s="1">
        <v>558962.814850847</v>
      </c>
      <c r="UN284" s="1">
        <v>684367.70975609904</v>
      </c>
      <c r="UO284" s="1">
        <v>592232.92335460498</v>
      </c>
      <c r="UP284" s="1">
        <v>645441.73198718997</v>
      </c>
      <c r="UQ284" s="1">
        <v>668492.54441085795</v>
      </c>
    </row>
    <row r="285" spans="1:563" x14ac:dyDescent="0.25">
      <c r="A285" s="1" t="s">
        <v>1922</v>
      </c>
      <c r="B285" s="1" t="s">
        <v>1259</v>
      </c>
      <c r="C285" s="1" t="s">
        <v>1260</v>
      </c>
      <c r="D285" s="1">
        <v>272421.23805161798</v>
      </c>
      <c r="E285" s="1">
        <v>424503.11143089802</v>
      </c>
      <c r="F285" s="1">
        <v>301401.17104145902</v>
      </c>
      <c r="G285" s="1">
        <v>133667.04951588999</v>
      </c>
      <c r="H285" s="1">
        <v>178655.019227324</v>
      </c>
      <c r="I285" s="1">
        <v>128668.41450917</v>
      </c>
      <c r="J285" s="1">
        <v>235852.617875311</v>
      </c>
      <c r="K285" s="1">
        <v>371425.22519379901</v>
      </c>
      <c r="L285" s="1">
        <v>181455.090480432</v>
      </c>
      <c r="M285" s="1">
        <v>210018.231826998</v>
      </c>
      <c r="N285" s="1">
        <v>166989.03011138699</v>
      </c>
      <c r="O285" s="1">
        <v>133683.483234513</v>
      </c>
      <c r="P285" s="1">
        <v>311523.66346376197</v>
      </c>
      <c r="Q285" s="1">
        <v>248263.94148364401</v>
      </c>
      <c r="R285" s="1">
        <v>182103.93085279301</v>
      </c>
      <c r="S285" s="1">
        <v>240694.050675829</v>
      </c>
      <c r="T285" s="1">
        <v>226122.596801587</v>
      </c>
      <c r="U285" s="1">
        <v>147635.17961252399</v>
      </c>
      <c r="V285" s="1">
        <v>165569.29287023901</v>
      </c>
      <c r="W285" s="1">
        <v>191756.63679229401</v>
      </c>
      <c r="X285" s="1">
        <v>192926.73987218799</v>
      </c>
      <c r="Y285" s="1">
        <v>249386.70870789801</v>
      </c>
      <c r="Z285" s="1">
        <v>109209.449787034</v>
      </c>
      <c r="AA285" s="1">
        <v>231238.519551237</v>
      </c>
      <c r="AB285" s="1">
        <v>203976.21631487901</v>
      </c>
      <c r="AC285" s="1">
        <v>210749.43662900201</v>
      </c>
      <c r="AD285" s="1">
        <v>238294.076683272</v>
      </c>
      <c r="AE285" s="1">
        <v>198327.013929262</v>
      </c>
      <c r="AF285" s="1">
        <v>301634.761979128</v>
      </c>
      <c r="AG285" s="1">
        <v>183591.82332236701</v>
      </c>
      <c r="AH285" s="1">
        <v>96124.982316465204</v>
      </c>
      <c r="AI285" s="1">
        <v>183501.49062117399</v>
      </c>
      <c r="AJ285" s="1">
        <v>141974.06062459401</v>
      </c>
      <c r="AK285" s="1">
        <v>241505.51836360799</v>
      </c>
      <c r="AL285" s="1">
        <v>273495.218056752</v>
      </c>
      <c r="AM285" s="1">
        <v>368023.91900051199</v>
      </c>
      <c r="AN285" s="1">
        <v>188086.52771391999</v>
      </c>
      <c r="AO285" s="1">
        <v>202061.159338225</v>
      </c>
      <c r="AP285" s="1">
        <v>217620.45882665701</v>
      </c>
      <c r="AQ285" s="1">
        <v>100531.095603735</v>
      </c>
      <c r="AR285" s="1">
        <v>176902.05422295601</v>
      </c>
      <c r="AS285" s="1">
        <v>331976.38799822202</v>
      </c>
      <c r="AT285" s="1">
        <v>221189.21807045801</v>
      </c>
      <c r="AU285" s="1">
        <v>204792.489355408</v>
      </c>
      <c r="AV285" s="1">
        <v>126927.05225064199</v>
      </c>
      <c r="AW285" s="1">
        <v>219121.38098263199</v>
      </c>
      <c r="AX285" s="1">
        <v>301304.74164174899</v>
      </c>
      <c r="AY285" s="1">
        <v>91712.176250261604</v>
      </c>
      <c r="AZ285" s="1">
        <v>315766.40432035999</v>
      </c>
      <c r="BA285" s="1">
        <v>135354.683116425</v>
      </c>
      <c r="BB285" s="1">
        <v>310277.44478487701</v>
      </c>
      <c r="BC285" s="1">
        <v>204939.029095181</v>
      </c>
      <c r="BD285" s="1">
        <v>203265.495371</v>
      </c>
      <c r="BE285" s="1">
        <v>255920.53751274399</v>
      </c>
      <c r="BF285" s="1">
        <v>358456.20958475902</v>
      </c>
      <c r="BG285" s="1">
        <v>350091.44083556603</v>
      </c>
      <c r="BH285" s="1">
        <v>233839.82221289101</v>
      </c>
      <c r="BI285" s="1">
        <v>218437.82874509899</v>
      </c>
      <c r="BJ285" s="1">
        <v>214466.184561345</v>
      </c>
      <c r="BK285" s="1">
        <v>277955.21233802399</v>
      </c>
      <c r="BL285" s="1">
        <v>321315.21952873998</v>
      </c>
      <c r="BM285" s="1">
        <v>307185.01228702301</v>
      </c>
      <c r="BN285" s="1">
        <v>172056.17819547301</v>
      </c>
      <c r="BO285" s="1">
        <v>139948.37721595401</v>
      </c>
      <c r="BP285" s="1">
        <v>190724.61106160801</v>
      </c>
      <c r="BQ285" s="1">
        <v>246143.98252463201</v>
      </c>
      <c r="BR285" s="1">
        <v>114996.31826556601</v>
      </c>
      <c r="BS285" s="1">
        <v>126647.87384659</v>
      </c>
      <c r="BT285" s="1">
        <v>301358.278730741</v>
      </c>
      <c r="BU285" s="1">
        <v>178970.052485591</v>
      </c>
      <c r="BV285" s="1">
        <v>99290.846191156495</v>
      </c>
      <c r="BW285" s="1">
        <v>246365.23290319601</v>
      </c>
      <c r="BX285" s="1">
        <v>263092.16718719498</v>
      </c>
      <c r="BY285" s="1">
        <v>203989.21836169099</v>
      </c>
      <c r="BZ285" s="1">
        <v>152566.14246409599</v>
      </c>
      <c r="CA285" s="1">
        <v>64967.166626058599</v>
      </c>
      <c r="CB285" s="1">
        <v>89010.472203405894</v>
      </c>
      <c r="CC285" s="1">
        <v>194381.39227853101</v>
      </c>
      <c r="CD285" s="1">
        <v>188106.82438735801</v>
      </c>
      <c r="CE285" s="1">
        <v>154778.03868293599</v>
      </c>
      <c r="CF285" s="1">
        <v>135611.37762913201</v>
      </c>
      <c r="CG285" s="1">
        <v>165679.682099372</v>
      </c>
      <c r="CH285" s="1">
        <v>189696.174116587</v>
      </c>
      <c r="CI285" s="1">
        <v>166057.15673234299</v>
      </c>
      <c r="CJ285" s="1">
        <v>104096.180428691</v>
      </c>
      <c r="CK285" s="1">
        <v>223969.93157095101</v>
      </c>
      <c r="CL285" s="1">
        <v>167904.901382966</v>
      </c>
      <c r="CM285" s="1">
        <v>129881.82142644</v>
      </c>
      <c r="CN285" s="1">
        <v>137402.543579524</v>
      </c>
      <c r="CO285" s="1">
        <v>190823.24345652701</v>
      </c>
      <c r="CP285" s="1">
        <v>327985.07742306002</v>
      </c>
      <c r="CQ285" s="1">
        <v>179439.83964663799</v>
      </c>
      <c r="CR285" s="1">
        <v>230223.60476039999</v>
      </c>
      <c r="CS285" s="1">
        <v>337288.01621160703</v>
      </c>
      <c r="CT285" s="1">
        <v>231599.37192243099</v>
      </c>
      <c r="CU285" s="1">
        <v>159371.32084876101</v>
      </c>
      <c r="CV285" s="1">
        <v>215917.71573710101</v>
      </c>
      <c r="CW285" s="1">
        <v>211344.562584222</v>
      </c>
      <c r="CX285" s="1">
        <v>158746.09805443199</v>
      </c>
      <c r="CY285" s="1">
        <v>401993.86983890901</v>
      </c>
      <c r="CZ285" s="1">
        <v>193106.50493549899</v>
      </c>
      <c r="DA285" s="1">
        <v>232623.20009311</v>
      </c>
      <c r="DB285" s="1">
        <v>210868.678081402</v>
      </c>
      <c r="DC285" s="1">
        <v>164262.58907067901</v>
      </c>
      <c r="DD285" s="1">
        <v>294079.16283722199</v>
      </c>
      <c r="DE285" s="1">
        <v>371170.99013356899</v>
      </c>
      <c r="DF285" s="1">
        <v>201706.090473207</v>
      </c>
      <c r="DG285" s="1">
        <v>251700.46828129099</v>
      </c>
      <c r="DH285" s="1">
        <v>121182.919889222</v>
      </c>
      <c r="DI285" s="1">
        <v>133163.74353726901</v>
      </c>
      <c r="DJ285" s="1">
        <v>184763.62173512901</v>
      </c>
      <c r="DK285" s="1">
        <v>214227.15787662199</v>
      </c>
      <c r="DL285" s="1">
        <v>187974.39751128</v>
      </c>
      <c r="DM285" s="1">
        <v>204018.92754848901</v>
      </c>
      <c r="DN285" s="1">
        <v>130659.911069711</v>
      </c>
      <c r="DO285" s="1">
        <v>122017.959548471</v>
      </c>
      <c r="DP285" s="1">
        <v>231820.584416792</v>
      </c>
      <c r="DQ285" s="1">
        <v>162343.55554968899</v>
      </c>
      <c r="DR285" s="1">
        <v>169909.16800418901</v>
      </c>
      <c r="DS285" s="1">
        <v>147731.012837363</v>
      </c>
      <c r="DT285" s="1">
        <v>160245.942475644</v>
      </c>
      <c r="DU285" s="1">
        <v>253710.340322075</v>
      </c>
      <c r="DV285" s="1">
        <v>314986.080061719</v>
      </c>
      <c r="DW285" s="1">
        <v>196828.42314228299</v>
      </c>
      <c r="DX285" s="1">
        <v>279865.83384576603</v>
      </c>
      <c r="DY285" s="1">
        <v>152779.76304371201</v>
      </c>
      <c r="DZ285" s="1">
        <v>126622.120042458</v>
      </c>
      <c r="EA285" s="1">
        <v>218852.38944215499</v>
      </c>
      <c r="EB285" s="1">
        <v>315826.67933080101</v>
      </c>
      <c r="EC285" s="1">
        <v>89684.122045111901</v>
      </c>
      <c r="ED285" s="1">
        <v>463276.60354790598</v>
      </c>
      <c r="EE285" s="1">
        <v>131011.947184263</v>
      </c>
      <c r="EF285" s="1">
        <v>153585.009845097</v>
      </c>
      <c r="EG285" s="1">
        <v>113316.04712662799</v>
      </c>
      <c r="EH285" s="1">
        <v>134319.862868283</v>
      </c>
      <c r="EI285" s="1">
        <v>147520.50577755499</v>
      </c>
      <c r="EJ285" s="1">
        <v>146280.55507534501</v>
      </c>
      <c r="EK285" s="1">
        <v>218653.383977055</v>
      </c>
      <c r="EL285" s="1">
        <v>113816.967895729</v>
      </c>
      <c r="EM285" s="1">
        <v>227183.809477859</v>
      </c>
      <c r="EN285" s="1">
        <v>184719.013842866</v>
      </c>
      <c r="EO285" s="1">
        <v>169293.31243188999</v>
      </c>
      <c r="EP285" s="1">
        <v>122434.65112821</v>
      </c>
      <c r="EQ285" s="1">
        <v>122791.191589055</v>
      </c>
      <c r="ER285" s="1">
        <v>137408.05053916</v>
      </c>
      <c r="ES285" s="1">
        <v>217966.503232955</v>
      </c>
      <c r="ET285" s="1">
        <v>134721.805020053</v>
      </c>
      <c r="EU285" s="1">
        <v>146444.30301558401</v>
      </c>
      <c r="EV285" s="1">
        <v>152865.07541318401</v>
      </c>
      <c r="EW285" s="1">
        <v>239720.51514890601</v>
      </c>
      <c r="EX285" s="1">
        <v>185445.322315645</v>
      </c>
      <c r="EY285" s="1">
        <v>252941.14029447999</v>
      </c>
      <c r="EZ285" s="1">
        <v>115078.74573321</v>
      </c>
      <c r="FA285" s="1">
        <v>168904.21670419601</v>
      </c>
      <c r="FB285" s="1">
        <v>184502.93936334099</v>
      </c>
      <c r="FC285" s="1">
        <v>185980.96007566599</v>
      </c>
      <c r="FD285" s="1">
        <v>167216.656265692</v>
      </c>
      <c r="FE285" s="1">
        <v>209452.83361924</v>
      </c>
      <c r="FF285" s="1">
        <v>132403.73860274299</v>
      </c>
      <c r="FG285" s="1">
        <v>189625.027440985</v>
      </c>
      <c r="FH285" s="1">
        <v>110057.928377483</v>
      </c>
      <c r="FI285" s="1">
        <v>190391.87525122199</v>
      </c>
      <c r="FJ285" s="1">
        <v>137575.73914825299</v>
      </c>
      <c r="FK285" s="1">
        <v>207287.757122287</v>
      </c>
      <c r="FL285" s="1">
        <v>149592.45041909601</v>
      </c>
      <c r="FM285" s="1">
        <v>201432.564089286</v>
      </c>
      <c r="FN285" s="1">
        <v>103004.469986916</v>
      </c>
      <c r="FO285" s="1">
        <v>182843.00387579299</v>
      </c>
      <c r="FP285" s="1">
        <v>159652.517515332</v>
      </c>
      <c r="FQ285" s="1">
        <v>359221.26678617101</v>
      </c>
      <c r="FR285" s="1">
        <v>337724.02239624201</v>
      </c>
      <c r="FS285" s="1">
        <v>172729.66181992399</v>
      </c>
      <c r="FT285" s="1">
        <v>203926.16545157699</v>
      </c>
      <c r="FU285" s="1">
        <v>111307.612916022</v>
      </c>
      <c r="FV285" s="1">
        <v>226954.58463235601</v>
      </c>
      <c r="FW285" s="1">
        <v>195485.479659934</v>
      </c>
      <c r="FX285" s="1">
        <v>328039.72644116601</v>
      </c>
      <c r="FY285" s="1">
        <v>251330.57758310999</v>
      </c>
      <c r="FZ285" s="1">
        <v>240146.38212647801</v>
      </c>
      <c r="GA285" s="1">
        <v>257461.93481768601</v>
      </c>
      <c r="GB285" s="1">
        <v>117064.70737601499</v>
      </c>
      <c r="GC285" s="1">
        <v>151820.67256983099</v>
      </c>
      <c r="GD285" s="1">
        <v>191604.336105144</v>
      </c>
      <c r="GE285" s="1">
        <v>129093.220218837</v>
      </c>
      <c r="GF285" s="1">
        <v>272315.31231768802</v>
      </c>
      <c r="GG285" s="1">
        <v>164803.02342526999</v>
      </c>
      <c r="GH285" s="1">
        <v>170680.69456026499</v>
      </c>
      <c r="GI285" s="1">
        <v>177881.76563091599</v>
      </c>
      <c r="GJ285" s="1">
        <v>102320.246260652</v>
      </c>
      <c r="GK285" s="1">
        <v>180262.683027308</v>
      </c>
      <c r="GL285" s="1">
        <v>266253.46642785199</v>
      </c>
      <c r="GM285" s="1">
        <v>197681.494650384</v>
      </c>
      <c r="GN285" s="1">
        <v>196952.42013709299</v>
      </c>
      <c r="GO285" s="1">
        <v>181400.55526625799</v>
      </c>
      <c r="GP285" s="1">
        <v>137736.646565578</v>
      </c>
      <c r="GQ285" s="1">
        <v>289476.15388102998</v>
      </c>
      <c r="GR285" s="1">
        <v>111302.950534105</v>
      </c>
      <c r="GS285" s="1">
        <v>144904.82730510199</v>
      </c>
      <c r="GT285" s="1">
        <v>268707.25056594203</v>
      </c>
      <c r="GU285" s="1">
        <v>298044.50408022897</v>
      </c>
      <c r="GV285" s="1">
        <v>164005.86377796601</v>
      </c>
      <c r="GW285" s="1">
        <v>149688.83576168501</v>
      </c>
      <c r="GX285" s="1">
        <v>242617.051331714</v>
      </c>
      <c r="GY285" s="1">
        <v>232496.553082225</v>
      </c>
      <c r="GZ285" s="1">
        <v>267077.22657031898</v>
      </c>
      <c r="HA285" s="1">
        <v>211505.205983394</v>
      </c>
      <c r="HB285" s="1">
        <v>170225.69930148599</v>
      </c>
      <c r="HC285" s="1">
        <v>107907.010154631</v>
      </c>
      <c r="HD285" s="1">
        <v>221482.01850581399</v>
      </c>
      <c r="HE285" s="1">
        <v>250531.87068104799</v>
      </c>
      <c r="HF285" s="1">
        <v>126790.40697877599</v>
      </c>
      <c r="HG285" s="1">
        <v>118302.33962782301</v>
      </c>
      <c r="HH285" s="1">
        <v>243938.671321462</v>
      </c>
      <c r="HI285" s="1">
        <v>310794.82985447301</v>
      </c>
      <c r="HJ285" s="1">
        <v>208923.93786342701</v>
      </c>
      <c r="HK285" s="1">
        <v>145359.34264163399</v>
      </c>
      <c r="HL285" s="1">
        <v>158812.33672048801</v>
      </c>
      <c r="HM285" s="1">
        <v>232650.635018456</v>
      </c>
      <c r="HN285" s="1">
        <v>162917.176384085</v>
      </c>
      <c r="HO285" s="1">
        <v>180456.983271315</v>
      </c>
      <c r="HP285" s="1">
        <v>207855.01348438699</v>
      </c>
      <c r="HQ285" s="1">
        <v>173719.26131410801</v>
      </c>
      <c r="HR285" s="1">
        <v>175504.252902218</v>
      </c>
      <c r="HS285" s="1">
        <v>195175.54992924599</v>
      </c>
      <c r="HT285" s="1">
        <v>163282.82406004399</v>
      </c>
      <c r="HU285" s="1">
        <v>217365.92194804401</v>
      </c>
      <c r="HV285" s="1">
        <v>145779.69845781301</v>
      </c>
      <c r="HW285" s="1">
        <v>182924.72286381101</v>
      </c>
      <c r="HX285" s="1">
        <v>484370.18876514502</v>
      </c>
      <c r="HY285" s="1">
        <v>287386.54628930503</v>
      </c>
      <c r="HZ285" s="1">
        <v>392923.03322372999</v>
      </c>
      <c r="IA285" s="1">
        <v>150208.22315805699</v>
      </c>
      <c r="IB285" s="1">
        <v>189182.74252340701</v>
      </c>
      <c r="IC285" s="1">
        <v>110903.934125142</v>
      </c>
      <c r="ID285" s="1">
        <v>234500.30476955601</v>
      </c>
      <c r="IE285" s="1">
        <v>162708.43297711201</v>
      </c>
      <c r="IF285" s="1">
        <v>295124.026399241</v>
      </c>
      <c r="IG285" s="1">
        <v>206626.08665863099</v>
      </c>
      <c r="IH285" s="1">
        <v>212143.07300382599</v>
      </c>
      <c r="II285" s="1">
        <v>142825.78112299199</v>
      </c>
      <c r="IJ285" s="1">
        <v>186868.27947923401</v>
      </c>
      <c r="IK285" s="1">
        <v>666260.68725680804</v>
      </c>
      <c r="IL285" s="1">
        <v>157871.42685935201</v>
      </c>
      <c r="IM285" s="1">
        <v>244583.84131998001</v>
      </c>
      <c r="IN285" s="1">
        <v>202446.146416534</v>
      </c>
      <c r="IO285" s="1">
        <v>186108.98694403001</v>
      </c>
      <c r="IP285" s="1">
        <v>251819.666204921</v>
      </c>
      <c r="IQ285" s="1">
        <v>170536.63181926301</v>
      </c>
      <c r="IR285" s="1">
        <v>226805.69155799001</v>
      </c>
      <c r="IS285" s="1">
        <v>141101.82130460901</v>
      </c>
      <c r="IT285" s="1">
        <v>203019.13426191601</v>
      </c>
      <c r="IU285" s="1">
        <v>278381.67171321198</v>
      </c>
      <c r="IV285" s="1">
        <v>127152.49295451801</v>
      </c>
      <c r="IW285" s="1">
        <v>154535.39331423101</v>
      </c>
      <c r="IX285" s="1">
        <v>278932.80111237301</v>
      </c>
      <c r="IY285" s="1">
        <v>275967.68664073898</v>
      </c>
      <c r="IZ285" s="1">
        <v>149742.608186344</v>
      </c>
      <c r="JA285" s="1">
        <v>179561.85568212401</v>
      </c>
      <c r="JB285" s="1">
        <v>144251.21180988601</v>
      </c>
      <c r="JC285" s="1">
        <v>148287.25356607599</v>
      </c>
      <c r="JD285" s="1">
        <v>94704.818841892993</v>
      </c>
      <c r="JE285" s="1">
        <v>239410.50513267599</v>
      </c>
      <c r="JF285" s="1">
        <v>164658.53138258099</v>
      </c>
      <c r="JG285" s="1">
        <v>169889.727906015</v>
      </c>
      <c r="JH285" s="1">
        <v>112817.13103711299</v>
      </c>
      <c r="JI285" s="1">
        <v>91473.448830858004</v>
      </c>
      <c r="JJ285" s="1">
        <v>101472.70981714901</v>
      </c>
      <c r="JK285" s="1">
        <v>208842.054405453</v>
      </c>
      <c r="JL285" s="1">
        <v>214445.79969595801</v>
      </c>
      <c r="JM285" s="1">
        <v>169557.17590080199</v>
      </c>
      <c r="JN285" s="1">
        <v>308516.19247688801</v>
      </c>
      <c r="JO285" s="1">
        <v>359813.65167107899</v>
      </c>
      <c r="JP285" s="1">
        <v>172209.44777368999</v>
      </c>
      <c r="JQ285" s="1">
        <v>127287.04176559301</v>
      </c>
      <c r="JR285" s="1">
        <v>250042.83965044099</v>
      </c>
      <c r="JS285" s="1">
        <v>210036.076896799</v>
      </c>
      <c r="JT285" s="1">
        <v>465200.551525591</v>
      </c>
      <c r="JU285" s="1">
        <v>189667.71725274099</v>
      </c>
      <c r="JV285" s="1">
        <v>228492.85547481399</v>
      </c>
      <c r="JW285" s="1">
        <v>204808.88941718001</v>
      </c>
      <c r="JX285" s="1">
        <v>146936.613464972</v>
      </c>
      <c r="JY285" s="1">
        <v>337332.03053370502</v>
      </c>
      <c r="JZ285" s="1">
        <v>163503.57464179699</v>
      </c>
      <c r="KA285" s="1">
        <v>296234.51494603901</v>
      </c>
      <c r="KB285" s="1">
        <v>143872.269510741</v>
      </c>
      <c r="KC285" s="1">
        <v>195978.27022931699</v>
      </c>
      <c r="KD285" s="1">
        <v>232451.69658576799</v>
      </c>
      <c r="KE285" s="1">
        <v>174718.841201681</v>
      </c>
      <c r="KF285" s="1">
        <v>253304.63771065901</v>
      </c>
      <c r="KG285" s="1">
        <v>218590.44470832299</v>
      </c>
      <c r="KH285" s="1">
        <v>189271.291642172</v>
      </c>
      <c r="KI285" s="1">
        <v>340729.30745496799</v>
      </c>
      <c r="KJ285" s="1">
        <v>283817.70856866898</v>
      </c>
      <c r="KK285" s="1">
        <v>144719.59996570801</v>
      </c>
      <c r="KL285" s="1">
        <v>195907.98975909001</v>
      </c>
      <c r="KM285" s="1">
        <v>203111.312615061</v>
      </c>
      <c r="KN285" s="1">
        <v>185373.26509359799</v>
      </c>
      <c r="KO285" s="1">
        <v>170851.71984649499</v>
      </c>
      <c r="KP285" s="1">
        <v>148085.97916843501</v>
      </c>
      <c r="KQ285" s="1">
        <v>113936.902910031</v>
      </c>
      <c r="KR285" s="1">
        <v>272255.79573083803</v>
      </c>
      <c r="KS285" s="1">
        <v>317619.42917990498</v>
      </c>
      <c r="KT285" s="1">
        <v>121227.25808321001</v>
      </c>
      <c r="KU285" s="1">
        <v>141771.564683376</v>
      </c>
      <c r="KV285" s="1">
        <v>120668.336145568</v>
      </c>
      <c r="KW285" s="1">
        <v>176920.12135228899</v>
      </c>
      <c r="KX285" s="1">
        <v>164584.29830218601</v>
      </c>
      <c r="KY285" s="1">
        <v>237354.303293028</v>
      </c>
      <c r="KZ285" s="1">
        <v>153689.032862074</v>
      </c>
      <c r="LA285" s="1">
        <v>261157.11520501101</v>
      </c>
      <c r="LB285" s="1">
        <v>196372.62459478201</v>
      </c>
      <c r="LC285" s="1">
        <v>179585.78699564</v>
      </c>
      <c r="LD285" s="1">
        <v>320905.16614400398</v>
      </c>
      <c r="LE285" s="1">
        <v>168851.21151229701</v>
      </c>
      <c r="LF285" s="1">
        <v>182716.96588359401</v>
      </c>
      <c r="LG285" s="1">
        <v>228003.384514198</v>
      </c>
      <c r="LH285" s="1">
        <v>284182.73130660597</v>
      </c>
      <c r="LI285" s="1">
        <v>179652.91566266201</v>
      </c>
      <c r="LJ285" s="1">
        <v>280220.51156747103</v>
      </c>
      <c r="LK285" s="1">
        <v>213731.91459031799</v>
      </c>
      <c r="LL285" s="1">
        <v>205206.85653061201</v>
      </c>
      <c r="LM285" s="1">
        <v>216156.788159922</v>
      </c>
      <c r="LN285" s="1">
        <v>231823.39282717</v>
      </c>
      <c r="LO285" s="1">
        <v>185499.41138807</v>
      </c>
      <c r="LP285" s="1">
        <v>219184.763758416</v>
      </c>
      <c r="LQ285" s="1">
        <v>101597.061387743</v>
      </c>
      <c r="LR285" s="1">
        <v>217036.579863583</v>
      </c>
      <c r="LS285" s="1">
        <v>302429.08976185397</v>
      </c>
      <c r="LT285" s="1">
        <v>333815.77945660398</v>
      </c>
      <c r="LU285" s="1">
        <v>292638.70388514199</v>
      </c>
      <c r="LV285" s="1">
        <v>122827.90689375599</v>
      </c>
      <c r="LW285" s="1">
        <v>84616.6673653568</v>
      </c>
      <c r="LX285" s="1">
        <v>200373.22888730699</v>
      </c>
      <c r="LY285" s="1">
        <v>260182.25776380501</v>
      </c>
      <c r="LZ285" s="1">
        <v>126421.506676538</v>
      </c>
      <c r="MA285" s="1">
        <v>115898.199314137</v>
      </c>
      <c r="MB285" s="1">
        <v>198686.39438804801</v>
      </c>
      <c r="MC285" s="1">
        <v>536155.65095483605</v>
      </c>
      <c r="MD285" s="1">
        <v>148080.10658721</v>
      </c>
      <c r="ME285" s="1">
        <v>161179.81900808401</v>
      </c>
      <c r="MF285" s="1">
        <v>114903.189687288</v>
      </c>
      <c r="MG285" s="1">
        <v>360497.29843424697</v>
      </c>
      <c r="MH285" s="1">
        <v>117045.955793366</v>
      </c>
      <c r="MI285" s="1">
        <v>235425.827444405</v>
      </c>
      <c r="MJ285" s="1">
        <v>277485.49332247599</v>
      </c>
      <c r="MK285" s="1">
        <v>163355.85747951601</v>
      </c>
      <c r="ML285" s="1">
        <v>163036.46057131901</v>
      </c>
      <c r="MM285" s="1">
        <v>149541.42725439399</v>
      </c>
      <c r="MN285" s="1">
        <v>173221.12816883301</v>
      </c>
      <c r="MO285" s="1">
        <v>243878.57792656601</v>
      </c>
      <c r="MP285" s="1">
        <v>231083.498932808</v>
      </c>
      <c r="MQ285" s="1">
        <v>259909.42770358201</v>
      </c>
      <c r="MR285" s="1">
        <v>215450.29031306601</v>
      </c>
      <c r="MS285" s="1">
        <v>152462.763087361</v>
      </c>
      <c r="MT285" s="1">
        <v>147539.88686192699</v>
      </c>
      <c r="MU285" s="1">
        <v>190809.113915489</v>
      </c>
      <c r="MV285" s="1">
        <v>108518.29930946299</v>
      </c>
      <c r="MW285" s="1">
        <v>133412.138898031</v>
      </c>
      <c r="MX285" s="1">
        <v>217678.45639128299</v>
      </c>
      <c r="MY285" s="1">
        <v>293044.40992673801</v>
      </c>
      <c r="MZ285" s="1">
        <v>153450.64601030899</v>
      </c>
      <c r="NA285" s="1">
        <v>228587.99514099999</v>
      </c>
      <c r="NB285" s="1">
        <v>156422.19140875299</v>
      </c>
      <c r="NC285" s="1">
        <v>272184.80090541497</v>
      </c>
      <c r="ND285" s="1">
        <v>289651.979760346</v>
      </c>
      <c r="NE285" s="1">
        <v>200267.72718260501</v>
      </c>
      <c r="NF285" s="1">
        <v>208189.45905415501</v>
      </c>
      <c r="NG285" s="1">
        <v>236748.06286213099</v>
      </c>
      <c r="NH285" s="1">
        <v>195082.49614626801</v>
      </c>
      <c r="NI285" s="1">
        <v>150266.419259266</v>
      </c>
      <c r="NJ285" s="1">
        <v>139807.93165931301</v>
      </c>
      <c r="NK285" s="1">
        <v>105891.872491727</v>
      </c>
      <c r="NL285" s="1">
        <v>181199.23515707301</v>
      </c>
      <c r="NM285" s="1">
        <v>226420.903604847</v>
      </c>
      <c r="NN285" s="1">
        <v>163115.60572347601</v>
      </c>
      <c r="NO285" s="1">
        <v>202338.32526817499</v>
      </c>
      <c r="NP285" s="1">
        <v>322973.70711202401</v>
      </c>
      <c r="NQ285" s="1">
        <v>142281.12069307201</v>
      </c>
      <c r="NR285" s="1">
        <v>141861.72927838899</v>
      </c>
      <c r="NS285" s="1">
        <v>155539.12526220601</v>
      </c>
      <c r="NT285" s="1">
        <v>118515.152657018</v>
      </c>
      <c r="NU285" s="1">
        <v>172932.78503605101</v>
      </c>
      <c r="NV285" s="1">
        <v>238115.550405157</v>
      </c>
      <c r="NW285" s="1">
        <v>167424.73670115901</v>
      </c>
      <c r="NX285" s="1">
        <v>360387.01372431999</v>
      </c>
      <c r="NY285" s="1">
        <v>292511.62187678198</v>
      </c>
      <c r="NZ285" s="1">
        <v>374350.48972900002</v>
      </c>
      <c r="OA285" s="1">
        <v>254559.75220385799</v>
      </c>
      <c r="OB285" s="1">
        <v>171691.36374038801</v>
      </c>
      <c r="OC285" s="1">
        <v>143394.16754701801</v>
      </c>
      <c r="OD285" s="1">
        <v>201248.59120918499</v>
      </c>
      <c r="OE285" s="1">
        <v>162714.73071376499</v>
      </c>
      <c r="OF285" s="1">
        <v>185559.57563575101</v>
      </c>
      <c r="OG285" s="1">
        <v>172118.93121205701</v>
      </c>
      <c r="OH285" s="1">
        <v>182305.13406758301</v>
      </c>
      <c r="OI285" s="1">
        <v>180857.78362278099</v>
      </c>
      <c r="OJ285" s="1">
        <v>232273.54307201799</v>
      </c>
      <c r="OK285" s="1">
        <v>251444.22950451</v>
      </c>
      <c r="OL285" s="1">
        <v>172522.27206787301</v>
      </c>
      <c r="OM285" s="1">
        <v>162100.69779124801</v>
      </c>
      <c r="ON285" s="1">
        <v>230026.127711543</v>
      </c>
      <c r="OO285" s="1">
        <v>377917.88342422899</v>
      </c>
      <c r="OP285" s="1">
        <v>224463.77855011201</v>
      </c>
      <c r="OQ285" s="1">
        <v>276098.10167618498</v>
      </c>
      <c r="OR285" s="1">
        <v>184164.58299081799</v>
      </c>
      <c r="OS285" s="1">
        <v>152506.34070083001</v>
      </c>
      <c r="OT285" s="1">
        <v>178677.57268569301</v>
      </c>
      <c r="OU285" s="1">
        <v>301162.62341550301</v>
      </c>
      <c r="OV285" s="1">
        <v>915175.53032973898</v>
      </c>
      <c r="OW285" s="1">
        <v>259868.05779029499</v>
      </c>
      <c r="OX285" s="1">
        <v>147338.50450462199</v>
      </c>
      <c r="OY285" s="1">
        <v>248446.22192448299</v>
      </c>
      <c r="OZ285" s="1">
        <v>232254.81082195899</v>
      </c>
      <c r="PA285" s="1">
        <v>106600.319359571</v>
      </c>
      <c r="PB285" s="1">
        <v>207198.23933642</v>
      </c>
      <c r="PC285" s="1">
        <v>260322.27983043299</v>
      </c>
      <c r="PD285" s="1">
        <v>216826.14155536599</v>
      </c>
      <c r="PE285" s="1">
        <v>323812.15823754499</v>
      </c>
      <c r="PF285" s="1">
        <v>151100.252575597</v>
      </c>
      <c r="PG285" s="1">
        <v>134890.47488820201</v>
      </c>
      <c r="PH285" s="1">
        <v>164441.38615674799</v>
      </c>
      <c r="PI285" s="1">
        <v>225663.96471459701</v>
      </c>
      <c r="PJ285" s="1">
        <v>160526.07204689499</v>
      </c>
      <c r="PK285" s="1">
        <v>289083.26891412499</v>
      </c>
      <c r="PL285" s="1">
        <v>234202.76551864899</v>
      </c>
      <c r="PM285" s="1">
        <v>144339.83709117299</v>
      </c>
      <c r="PN285" s="1">
        <v>278844.23718883999</v>
      </c>
      <c r="PO285" s="1">
        <v>150769.835521562</v>
      </c>
      <c r="PP285" s="1">
        <v>242944.767012525</v>
      </c>
      <c r="PQ285" s="1">
        <v>248283.274972307</v>
      </c>
      <c r="PR285" s="1">
        <v>153291.94227623401</v>
      </c>
      <c r="PS285" s="1">
        <v>122167.009814908</v>
      </c>
      <c r="PT285" s="1">
        <v>204175.11889302201</v>
      </c>
      <c r="PU285" s="1">
        <v>196030.92377845501</v>
      </c>
      <c r="PV285" s="1">
        <v>284471.10794727202</v>
      </c>
      <c r="PW285" s="1">
        <v>236808.32602343999</v>
      </c>
      <c r="PX285" s="1">
        <v>125004.45418812201</v>
      </c>
      <c r="PY285" s="1">
        <v>188770.12184226001</v>
      </c>
      <c r="PZ285" s="1">
        <v>289779.20256531797</v>
      </c>
      <c r="QA285" s="1">
        <v>185441.62200584399</v>
      </c>
      <c r="QB285" s="1">
        <v>157514.28254450799</v>
      </c>
      <c r="QC285" s="1">
        <v>140982.78377817699</v>
      </c>
      <c r="QD285" s="1">
        <v>176735.63657894399</v>
      </c>
      <c r="QE285" s="1">
        <v>156736.46468083601</v>
      </c>
      <c r="QF285" s="1">
        <v>263588.52256276499</v>
      </c>
      <c r="QG285" s="1">
        <v>253577.93004231399</v>
      </c>
      <c r="QH285" s="1">
        <v>258543.28038531801</v>
      </c>
      <c r="QI285" s="1">
        <v>250784.67529394801</v>
      </c>
      <c r="QJ285" s="1">
        <v>445879.071362546</v>
      </c>
      <c r="QK285" s="1">
        <v>167546.82513528501</v>
      </c>
      <c r="QL285" s="1">
        <v>244192.27703250601</v>
      </c>
      <c r="QM285" s="1">
        <v>228412.53125305701</v>
      </c>
      <c r="QN285" s="1">
        <v>168502.59273594501</v>
      </c>
      <c r="QO285" s="1">
        <v>237785.93016310799</v>
      </c>
      <c r="QP285" s="1">
        <v>147413.06994167899</v>
      </c>
      <c r="QQ285" s="1">
        <v>219107.73445422601</v>
      </c>
      <c r="QR285" s="1">
        <v>432807.62193239899</v>
      </c>
      <c r="QS285" s="1">
        <v>169434.75098017199</v>
      </c>
      <c r="QT285" s="1">
        <v>106491.67435205</v>
      </c>
      <c r="QU285" s="1">
        <v>149793.94198261501</v>
      </c>
      <c r="QV285" s="1">
        <v>164035.679479768</v>
      </c>
      <c r="QW285" s="1">
        <v>181195.127346703</v>
      </c>
      <c r="QX285" s="1">
        <v>203953.35188761601</v>
      </c>
      <c r="QY285" s="1">
        <v>120175.846755331</v>
      </c>
      <c r="QZ285" s="1">
        <v>223766.12572573699</v>
      </c>
      <c r="RA285" s="1">
        <v>129458.14696798701</v>
      </c>
      <c r="RB285" s="1">
        <v>336054.142409903</v>
      </c>
      <c r="RC285" s="1">
        <v>226041.590442127</v>
      </c>
      <c r="RD285" s="1">
        <v>102185.37244407101</v>
      </c>
      <c r="RE285" s="1">
        <v>229428.17050844801</v>
      </c>
      <c r="RF285" s="1">
        <v>226769.87474408801</v>
      </c>
      <c r="RG285" s="1">
        <v>288689.83317450201</v>
      </c>
      <c r="RH285" s="1">
        <v>150972.24136778401</v>
      </c>
      <c r="RI285" s="1">
        <v>144380.66056528001</v>
      </c>
      <c r="RJ285" s="1">
        <v>267188.91273328598</v>
      </c>
      <c r="RK285" s="1">
        <v>187401.434599503</v>
      </c>
      <c r="RL285" s="1">
        <v>168664.37986179499</v>
      </c>
      <c r="RM285" s="1">
        <v>124944.405761995</v>
      </c>
      <c r="RN285" s="1">
        <v>191493.81816033999</v>
      </c>
      <c r="RO285" s="1">
        <v>195188.68712003599</v>
      </c>
      <c r="RP285" s="1">
        <v>195827.34033947901</v>
      </c>
      <c r="RQ285" s="1">
        <v>247534.64534444199</v>
      </c>
      <c r="RR285" s="1">
        <v>252103.97537741801</v>
      </c>
      <c r="RS285" s="1">
        <v>187422.36417634401</v>
      </c>
      <c r="RT285" s="1">
        <v>165337.953469411</v>
      </c>
      <c r="RU285" s="1">
        <v>179772.49463730701</v>
      </c>
      <c r="RV285" s="1">
        <v>181138.25348192701</v>
      </c>
      <c r="RW285" s="1">
        <v>324144.10669408098</v>
      </c>
      <c r="RX285" s="1">
        <v>135960.140854369</v>
      </c>
      <c r="RY285" s="1">
        <v>624839.820551023</v>
      </c>
      <c r="RZ285" s="1">
        <v>178683.21777531301</v>
      </c>
      <c r="SA285" s="1">
        <v>1464932.4947448701</v>
      </c>
      <c r="SB285" s="1">
        <v>364490.273691162</v>
      </c>
      <c r="SC285" s="1">
        <v>421289.26275731699</v>
      </c>
      <c r="SD285" s="1">
        <v>320737.777825417</v>
      </c>
      <c r="SE285" s="1">
        <v>357091.32261299301</v>
      </c>
      <c r="SF285" s="1">
        <v>226084.610930872</v>
      </c>
      <c r="SG285" s="1">
        <v>189566.34536579001</v>
      </c>
      <c r="SH285" s="1">
        <v>136054.935284723</v>
      </c>
      <c r="SI285" s="1">
        <v>237799.56738215699</v>
      </c>
      <c r="SJ285" s="1">
        <v>234944.23380899301</v>
      </c>
      <c r="SK285" s="1">
        <v>429949.45945708302</v>
      </c>
      <c r="SL285" s="1">
        <v>178487.36414301899</v>
      </c>
      <c r="SM285" s="1">
        <v>481695.55138788698</v>
      </c>
      <c r="SN285" s="1">
        <v>416506.14522094099</v>
      </c>
      <c r="SO285" s="1">
        <v>219477.356707067</v>
      </c>
      <c r="SP285" s="1">
        <v>332756.57963685202</v>
      </c>
      <c r="SQ285" s="1">
        <v>183746.454452982</v>
      </c>
      <c r="SR285" s="1">
        <v>248474.76714481699</v>
      </c>
      <c r="SS285" s="1">
        <v>134334.05739146299</v>
      </c>
      <c r="ST285" s="1">
        <v>123902.043598189</v>
      </c>
      <c r="SU285" s="1">
        <v>152747.03396159399</v>
      </c>
      <c r="SV285" s="1">
        <v>346783.53059419902</v>
      </c>
      <c r="SW285" s="1">
        <v>243225.28125413801</v>
      </c>
      <c r="SX285" s="1">
        <v>89497.502034932098</v>
      </c>
      <c r="SY285" s="1">
        <v>161541.942215035</v>
      </c>
      <c r="SZ285" s="1">
        <v>192141.81992622701</v>
      </c>
      <c r="TA285" s="1">
        <v>228586.13648783299</v>
      </c>
      <c r="TB285" s="1">
        <v>250185.20897320201</v>
      </c>
      <c r="TC285" s="1">
        <v>426901.251856321</v>
      </c>
      <c r="TD285" s="1">
        <v>244715.26421772499</v>
      </c>
      <c r="TE285" s="1">
        <v>293977.25221348403</v>
      </c>
      <c r="TF285" s="1">
        <v>156450.86529685199</v>
      </c>
      <c r="TG285" s="1">
        <v>197496.02094315799</v>
      </c>
      <c r="TH285" s="1">
        <v>405460.01534354</v>
      </c>
      <c r="TI285" s="1">
        <v>206590.87009099399</v>
      </c>
      <c r="TJ285" s="1">
        <v>206326.52869992799</v>
      </c>
      <c r="TK285" s="1">
        <v>170643.486955403</v>
      </c>
      <c r="TL285" s="1">
        <v>160481.75193647001</v>
      </c>
      <c r="TM285" s="1">
        <v>134016.96796244499</v>
      </c>
      <c r="TN285" s="1">
        <v>225565.49839791199</v>
      </c>
      <c r="TO285" s="1">
        <v>372163.64072988898</v>
      </c>
      <c r="TP285" s="1">
        <v>244037.51494841999</v>
      </c>
      <c r="TQ285" s="1">
        <v>191518.34727397401</v>
      </c>
      <c r="TR285" s="1">
        <v>292495.97596569703</v>
      </c>
      <c r="TS285" s="1">
        <v>272330.263009549</v>
      </c>
      <c r="TT285" s="1">
        <v>316696.42337207397</v>
      </c>
      <c r="TU285" s="1">
        <v>259076.81196133301</v>
      </c>
      <c r="TV285" s="1">
        <v>108916.643376181</v>
      </c>
      <c r="TW285" s="1">
        <v>325065.77910144598</v>
      </c>
      <c r="TX285" s="1">
        <v>142709.671324847</v>
      </c>
      <c r="TY285" s="1">
        <v>544446.105851367</v>
      </c>
      <c r="TZ285" s="1">
        <v>154046.56047329199</v>
      </c>
      <c r="UA285" s="1">
        <v>177500.409677016</v>
      </c>
      <c r="UB285" s="1">
        <v>159142.4456866</v>
      </c>
      <c r="UC285" s="1">
        <v>231997.21940497099</v>
      </c>
      <c r="UD285" s="1">
        <v>582958.93580685498</v>
      </c>
      <c r="UE285" s="1">
        <v>260121.483805475</v>
      </c>
      <c r="UF285" s="1">
        <v>115336.85620927899</v>
      </c>
      <c r="UG285" s="1">
        <v>229893.34127406799</v>
      </c>
      <c r="UH285" s="1">
        <v>312670.281097867</v>
      </c>
      <c r="UI285" s="1">
        <v>183858.784154469</v>
      </c>
      <c r="UJ285" s="1">
        <v>164560.225556077</v>
      </c>
      <c r="UK285" s="1">
        <v>211435.105117767</v>
      </c>
      <c r="UL285" s="1">
        <v>314817.95675140398</v>
      </c>
      <c r="UM285" s="1">
        <v>233259.638155491</v>
      </c>
      <c r="UN285" s="1">
        <v>219396.28339102599</v>
      </c>
      <c r="UO285" s="1">
        <v>195849.35005570701</v>
      </c>
      <c r="UP285" s="1">
        <v>199590.51958411801</v>
      </c>
      <c r="UQ285" s="1">
        <v>254591.25962511799</v>
      </c>
    </row>
    <row r="286" spans="1:563" x14ac:dyDescent="0.25">
      <c r="A286" s="1" t="s">
        <v>1923</v>
      </c>
      <c r="B286" s="1" t="s">
        <v>1263</v>
      </c>
      <c r="C286" s="1" t="s">
        <v>0</v>
      </c>
      <c r="D286" s="1">
        <v>14209525.620004799</v>
      </c>
      <c r="E286" s="1">
        <v>29376173.622038499</v>
      </c>
      <c r="F286" s="1">
        <v>12847733.5546064</v>
      </c>
      <c r="G286" s="1">
        <v>19032447.5113535</v>
      </c>
      <c r="H286" s="1">
        <v>9801487.8135976195</v>
      </c>
      <c r="I286" s="1">
        <v>13841715.422228299</v>
      </c>
      <c r="J286" s="1">
        <v>10799934.3472513</v>
      </c>
      <c r="K286" s="1">
        <v>6087498.0706183398</v>
      </c>
      <c r="L286" s="1">
        <v>16913888.272403501</v>
      </c>
      <c r="M286" s="1">
        <v>12258637.0055565</v>
      </c>
      <c r="N286" s="1">
        <v>26957673.995345999</v>
      </c>
      <c r="O286" s="1">
        <v>14257690.705697199</v>
      </c>
      <c r="P286" s="1">
        <v>9288603.3928365894</v>
      </c>
      <c r="Q286" s="1">
        <v>9420990.9784235209</v>
      </c>
      <c r="R286" s="1">
        <v>12446134.8589682</v>
      </c>
      <c r="S286" s="1">
        <v>3046023.2258199002</v>
      </c>
      <c r="T286" s="1">
        <v>24267678.234666299</v>
      </c>
      <c r="U286" s="1">
        <v>12378864.2573839</v>
      </c>
      <c r="V286" s="1">
        <v>24529888.623977002</v>
      </c>
      <c r="W286" s="1">
        <v>269327.32381826302</v>
      </c>
      <c r="X286" s="1">
        <v>2109526.3921427899</v>
      </c>
      <c r="Y286" s="1">
        <v>14951257.2437988</v>
      </c>
      <c r="Z286" s="1">
        <v>1220294.84960308</v>
      </c>
      <c r="AA286" s="1">
        <v>6455070.5818962501</v>
      </c>
      <c r="AB286" s="1">
        <v>1060583.36344259</v>
      </c>
      <c r="AC286" s="1">
        <v>3979425.23303361</v>
      </c>
      <c r="AD286" s="1">
        <v>14264514.4537383</v>
      </c>
      <c r="AE286" s="1">
        <v>16083607.9068579</v>
      </c>
      <c r="AF286" s="1">
        <v>11520255.128384599</v>
      </c>
      <c r="AG286" s="1">
        <v>775585.86280177801</v>
      </c>
      <c r="AH286" s="1">
        <v>918399.46039152797</v>
      </c>
      <c r="AI286" s="1">
        <v>17947836.829170201</v>
      </c>
      <c r="AJ286" s="1">
        <v>5678759.2476647701</v>
      </c>
      <c r="AK286" s="1">
        <v>10747963.7284787</v>
      </c>
      <c r="AL286" s="1">
        <v>9377528.8365173507</v>
      </c>
      <c r="AM286" s="1">
        <v>20972505.631994899</v>
      </c>
      <c r="AN286" s="1">
        <v>14593144.8964065</v>
      </c>
      <c r="AO286" s="1">
        <v>15784543.2460705</v>
      </c>
      <c r="AP286" s="1">
        <v>10605948.2230049</v>
      </c>
      <c r="AQ286" s="1">
        <v>2911966.16688642</v>
      </c>
      <c r="AR286" s="1">
        <v>17573533.216000199</v>
      </c>
      <c r="AS286" s="1">
        <v>12693769.607168799</v>
      </c>
      <c r="AT286" s="1">
        <v>1392347.7866517601</v>
      </c>
      <c r="AU286" s="1">
        <v>22248151.505871601</v>
      </c>
      <c r="AV286" s="1">
        <v>11323012.607777501</v>
      </c>
      <c r="AW286" s="1">
        <v>12671897.7160923</v>
      </c>
      <c r="AX286" s="1">
        <v>12566820.1051821</v>
      </c>
      <c r="AY286" s="1">
        <v>3251742.4208760001</v>
      </c>
      <c r="AZ286" s="1">
        <v>14512307.5750692</v>
      </c>
      <c r="BA286" s="1">
        <v>24509611.162039801</v>
      </c>
      <c r="BB286" s="1">
        <v>335361.23577324097</v>
      </c>
      <c r="BC286" s="1">
        <v>8814532.2789777108</v>
      </c>
      <c r="BD286" s="1">
        <v>593958.44801656005</v>
      </c>
      <c r="BE286" s="1">
        <v>11055563.493053799</v>
      </c>
      <c r="BF286" s="1">
        <v>14488549.7714341</v>
      </c>
      <c r="BG286" s="1">
        <v>25221726.640910201</v>
      </c>
      <c r="BH286" s="1">
        <v>12830008.003307801</v>
      </c>
      <c r="BI286" s="1">
        <v>16933640.6812342</v>
      </c>
      <c r="BJ286" s="1">
        <v>13725245.6610044</v>
      </c>
      <c r="BK286" s="1">
        <v>21167604.112900399</v>
      </c>
      <c r="BL286" s="1">
        <v>12609815.976532901</v>
      </c>
      <c r="BM286" s="1">
        <v>1267434.22957359</v>
      </c>
      <c r="BN286" s="1">
        <v>11610755.0524083</v>
      </c>
      <c r="BO286" s="1">
        <v>3619160.5076997601</v>
      </c>
      <c r="BP286" s="1">
        <v>13432799.5193708</v>
      </c>
      <c r="BQ286" s="1">
        <v>13601254.664707599</v>
      </c>
      <c r="BR286" s="1">
        <v>542990.61735846696</v>
      </c>
      <c r="BS286" s="1">
        <v>7572582.7707048804</v>
      </c>
      <c r="BT286" s="1">
        <v>5046614.0430578198</v>
      </c>
      <c r="BU286" s="1">
        <v>7212610.2726853201</v>
      </c>
      <c r="BV286" s="1">
        <v>5977115.0759056704</v>
      </c>
      <c r="BW286" s="1">
        <v>17817401.234374199</v>
      </c>
      <c r="BX286" s="1">
        <v>815683.26498664101</v>
      </c>
      <c r="BY286" s="1">
        <v>14106944.1667134</v>
      </c>
      <c r="BZ286" s="1">
        <v>7842244.9407200404</v>
      </c>
      <c r="CA286" s="1">
        <v>1178849.00587534</v>
      </c>
      <c r="CB286" s="1">
        <v>5591409.8071546201</v>
      </c>
      <c r="CC286" s="1">
        <v>18454364.827381499</v>
      </c>
      <c r="CD286" s="1">
        <v>10704958.0355155</v>
      </c>
      <c r="CE286" s="1">
        <v>2867295.7412694599</v>
      </c>
      <c r="CF286" s="1">
        <v>287645.907602516</v>
      </c>
      <c r="CG286" s="1">
        <v>8022555.2980337003</v>
      </c>
      <c r="CH286" s="1">
        <v>14773958.0192445</v>
      </c>
      <c r="CI286" s="1">
        <v>1939046.8137940001</v>
      </c>
      <c r="CJ286" s="1">
        <v>172098.78979947499</v>
      </c>
      <c r="CK286" s="1">
        <v>3897211.3455415298</v>
      </c>
      <c r="CL286" s="1">
        <v>8548978.9456818607</v>
      </c>
      <c r="CM286" s="1">
        <v>612338.43225546705</v>
      </c>
      <c r="CN286" s="1">
        <v>4264831.4528830303</v>
      </c>
      <c r="CO286" s="1">
        <v>9895483.3497468494</v>
      </c>
      <c r="CP286" s="1">
        <v>16029313.141544299</v>
      </c>
      <c r="CQ286" s="1">
        <v>8678339.4911535792</v>
      </c>
      <c r="CR286" s="1">
        <v>17574104.142363299</v>
      </c>
      <c r="CS286" s="1">
        <v>22231085.435861502</v>
      </c>
      <c r="CT286" s="1">
        <v>9167415.5844994597</v>
      </c>
      <c r="CU286" s="1">
        <v>7228099.4413207201</v>
      </c>
      <c r="CV286" s="1">
        <v>2813239.4097554702</v>
      </c>
      <c r="CW286" s="1">
        <v>1670353.52629325</v>
      </c>
      <c r="CX286" s="1">
        <v>706431.78908754804</v>
      </c>
      <c r="CY286" s="1">
        <v>6518611.7969659101</v>
      </c>
      <c r="CZ286" s="1">
        <v>15129924.148485599</v>
      </c>
      <c r="DA286" s="1">
        <v>11469540.3725258</v>
      </c>
      <c r="DB286" s="1">
        <v>10934920.5252939</v>
      </c>
      <c r="DC286" s="1">
        <v>23644861.173740599</v>
      </c>
      <c r="DD286" s="1">
        <v>12418203.090267399</v>
      </c>
      <c r="DE286" s="1">
        <v>8548717.6510009896</v>
      </c>
      <c r="DF286" s="1">
        <v>13911676.0591454</v>
      </c>
      <c r="DG286" s="1">
        <v>13400722.680532699</v>
      </c>
      <c r="DH286" s="1">
        <v>3362144.0628271098</v>
      </c>
      <c r="DI286" s="1">
        <v>9331326.74914404</v>
      </c>
      <c r="DJ286" s="1">
        <v>4538085.3664755896</v>
      </c>
      <c r="DK286" s="1">
        <v>32102213.654130802</v>
      </c>
      <c r="DL286" s="1">
        <v>6669100.4411492497</v>
      </c>
      <c r="DM286" s="1">
        <v>11980813.5803151</v>
      </c>
      <c r="DN286" s="1">
        <v>6629455.56156292</v>
      </c>
      <c r="DO286" s="1">
        <v>5291528.5025662901</v>
      </c>
      <c r="DP286" s="1">
        <v>703776.64438800898</v>
      </c>
      <c r="DQ286" s="1">
        <v>9459157.4138579201</v>
      </c>
      <c r="DR286" s="1">
        <v>10625592.224015201</v>
      </c>
      <c r="DS286" s="1">
        <v>387258.26894900802</v>
      </c>
      <c r="DT286" s="1">
        <v>533325.28181062697</v>
      </c>
      <c r="DU286" s="1">
        <v>10389227.093400801</v>
      </c>
      <c r="DV286" s="1">
        <v>20693168.8198907</v>
      </c>
      <c r="DW286" s="1">
        <v>6986443.7811940098</v>
      </c>
      <c r="DX286" s="1">
        <v>13090607.437408799</v>
      </c>
      <c r="DY286" s="1">
        <v>2789695.2841418502</v>
      </c>
      <c r="DZ286" s="1">
        <v>12501125.837458299</v>
      </c>
      <c r="EA286" s="1">
        <v>266513.77153080702</v>
      </c>
      <c r="EB286" s="1">
        <v>16385676.206173301</v>
      </c>
      <c r="EC286" s="1">
        <v>2009557.0236422101</v>
      </c>
      <c r="ED286" s="1">
        <v>1751858.8802613399</v>
      </c>
      <c r="EE286" s="1">
        <v>9007813.0306536406</v>
      </c>
      <c r="EF286" s="1">
        <v>18563714.5590863</v>
      </c>
      <c r="EG286" s="1">
        <v>6004426.5354720401</v>
      </c>
      <c r="EH286" s="1">
        <v>859130.68064157502</v>
      </c>
      <c r="EI286" s="1">
        <v>5239163.8248712504</v>
      </c>
      <c r="EJ286" s="1">
        <v>2199397.72456295</v>
      </c>
      <c r="EK286" s="1">
        <v>8475822.9086413793</v>
      </c>
      <c r="EL286" s="1">
        <v>4687813.0404094504</v>
      </c>
      <c r="EM286" s="1">
        <v>8906716.4460260104</v>
      </c>
      <c r="EN286" s="1">
        <v>867257.47860900895</v>
      </c>
      <c r="EO286" s="1">
        <v>5490331.20380837</v>
      </c>
      <c r="EP286" s="1">
        <v>9887345.2144529391</v>
      </c>
      <c r="EQ286" s="1">
        <v>4093130.5272505898</v>
      </c>
      <c r="ER286" s="1">
        <v>8633915.3403710295</v>
      </c>
      <c r="ES286" s="1">
        <v>24541195.468195401</v>
      </c>
      <c r="ET286" s="1">
        <v>1284374.4569675301</v>
      </c>
      <c r="EU286" s="1">
        <v>12596500.2935591</v>
      </c>
      <c r="EV286" s="1">
        <v>7526638.9771912396</v>
      </c>
      <c r="EW286" s="1">
        <v>6659281.9242492802</v>
      </c>
      <c r="EX286" s="1">
        <v>4930484.3582747402</v>
      </c>
      <c r="EY286" s="1">
        <v>12538023.467006801</v>
      </c>
      <c r="EZ286" s="1">
        <v>1431739.4482624901</v>
      </c>
      <c r="FA286" s="1">
        <v>4439843.7476975704</v>
      </c>
      <c r="FB286" s="1">
        <v>9101160.6951996796</v>
      </c>
      <c r="FC286" s="1">
        <v>2167901.5171178202</v>
      </c>
      <c r="FD286" s="1">
        <v>6563286.4409170002</v>
      </c>
      <c r="FE286" s="1">
        <v>13664418.874057001</v>
      </c>
      <c r="FF286" s="1">
        <v>940199.16966836201</v>
      </c>
      <c r="FG286" s="1">
        <v>10365134.2712387</v>
      </c>
      <c r="FH286" s="1">
        <v>5037903.0686950404</v>
      </c>
      <c r="FI286" s="1">
        <v>11386792.435928101</v>
      </c>
      <c r="FJ286" s="1">
        <v>10152905.630308701</v>
      </c>
      <c r="FK286" s="1">
        <v>3596274.4186601099</v>
      </c>
      <c r="FL286" s="1">
        <v>928399.49955246598</v>
      </c>
      <c r="FM286" s="1">
        <v>14866623.3757821</v>
      </c>
      <c r="FN286" s="1">
        <v>4398366.97910209</v>
      </c>
      <c r="FO286" s="1">
        <v>4790160.7651412999</v>
      </c>
      <c r="FP286" s="1">
        <v>9212169.9687848203</v>
      </c>
      <c r="FQ286" s="1">
        <v>22466732.915950999</v>
      </c>
      <c r="FR286" s="1">
        <v>28695786.161011901</v>
      </c>
      <c r="FS286" s="1">
        <v>1765249.03145549</v>
      </c>
      <c r="FT286" s="1">
        <v>8794540.7075293902</v>
      </c>
      <c r="FU286" s="1">
        <v>432775.34836776898</v>
      </c>
      <c r="FV286" s="1">
        <v>12177744.504152101</v>
      </c>
      <c r="FW286" s="1">
        <v>8012126.7089808602</v>
      </c>
      <c r="FX286" s="1">
        <v>25577125.264429402</v>
      </c>
      <c r="FY286" s="1">
        <v>15248989.436929001</v>
      </c>
      <c r="FZ286" s="1">
        <v>446775.26836947299</v>
      </c>
      <c r="GA286" s="1">
        <v>7399463.2009893497</v>
      </c>
      <c r="GB286" s="1">
        <v>17180577.407403301</v>
      </c>
      <c r="GC286" s="1">
        <v>5286703.2869014703</v>
      </c>
      <c r="GD286" s="1">
        <v>12738198.2157607</v>
      </c>
      <c r="GE286" s="1">
        <v>2747855.08452788</v>
      </c>
      <c r="GF286" s="1">
        <v>17280410.963288799</v>
      </c>
      <c r="GG286" s="1">
        <v>6828289.2960143397</v>
      </c>
      <c r="GH286" s="1">
        <v>18505854.427501701</v>
      </c>
      <c r="GI286" s="1">
        <v>716894.69033032097</v>
      </c>
      <c r="GJ286" s="1">
        <v>4337041.9448917601</v>
      </c>
      <c r="GK286" s="1">
        <v>21295223.551972199</v>
      </c>
      <c r="GL286" s="1">
        <v>11572290.801051101</v>
      </c>
      <c r="GM286" s="1">
        <v>6462330.21507621</v>
      </c>
      <c r="GN286" s="1">
        <v>8615493.8623923808</v>
      </c>
      <c r="GO286" s="1">
        <v>10296588.496491199</v>
      </c>
      <c r="GP286" s="1">
        <v>9407470.3239683807</v>
      </c>
      <c r="GQ286" s="1">
        <v>443960.603697457</v>
      </c>
      <c r="GR286" s="1">
        <v>7553887.4282822898</v>
      </c>
      <c r="GS286" s="1">
        <v>2897473.5717092999</v>
      </c>
      <c r="GT286" s="1">
        <v>20626894.500067301</v>
      </c>
      <c r="GU286" s="1">
        <v>8904420.1417516507</v>
      </c>
      <c r="GV286" s="1">
        <v>7824673.9971688604</v>
      </c>
      <c r="GW286" s="1">
        <v>21481660.735125899</v>
      </c>
      <c r="GX286" s="1">
        <v>12544581.266786899</v>
      </c>
      <c r="GY286" s="1">
        <v>6657567.5100276396</v>
      </c>
      <c r="GZ286" s="1">
        <v>16944244.081171799</v>
      </c>
      <c r="HA286" s="1">
        <v>17911799.718683101</v>
      </c>
      <c r="HB286" s="1">
        <v>11499440.297275599</v>
      </c>
      <c r="HC286" s="1">
        <v>4386148.0106742904</v>
      </c>
      <c r="HD286" s="1">
        <v>9634716.6086679809</v>
      </c>
      <c r="HE286" s="1">
        <v>342654.88977723598</v>
      </c>
      <c r="HF286" s="1">
        <v>13278529.1697268</v>
      </c>
      <c r="HG286" s="1">
        <v>3261373.7609972502</v>
      </c>
      <c r="HH286" s="1">
        <v>10275504.998570301</v>
      </c>
      <c r="HI286" s="1">
        <v>3929544.98684225</v>
      </c>
      <c r="HJ286" s="1">
        <v>18134718.928438701</v>
      </c>
      <c r="HK286" s="1">
        <v>14116583.065378999</v>
      </c>
      <c r="HL286" s="1">
        <v>7248284.4841031302</v>
      </c>
      <c r="HM286" s="1">
        <v>5952260.3896117797</v>
      </c>
      <c r="HN286" s="1">
        <v>13288296.7598178</v>
      </c>
      <c r="HO286" s="1">
        <v>6087118.2597920103</v>
      </c>
      <c r="HP286" s="1">
        <v>8609130.8286231402</v>
      </c>
      <c r="HQ286" s="1">
        <v>14534487.647582199</v>
      </c>
      <c r="HR286" s="1">
        <v>5125409.3236988904</v>
      </c>
      <c r="HS286" s="1">
        <v>10485895.8769565</v>
      </c>
      <c r="HT286" s="1">
        <v>1234836.06006594</v>
      </c>
      <c r="HU286" s="1">
        <v>1560839.81966695</v>
      </c>
      <c r="HV286" s="1">
        <v>13684671.9566938</v>
      </c>
      <c r="HW286" s="1">
        <v>8481724.34482833</v>
      </c>
      <c r="HX286" s="1">
        <v>23055474.794457201</v>
      </c>
      <c r="HY286" s="1">
        <v>14437266.6559646</v>
      </c>
      <c r="HZ286" s="1">
        <v>902367.51895012998</v>
      </c>
      <c r="IA286" s="1">
        <v>6298272.8344659097</v>
      </c>
      <c r="IB286" s="1">
        <v>6304031.9013360702</v>
      </c>
      <c r="IC286" s="1">
        <v>182229.87998569899</v>
      </c>
      <c r="ID286" s="1">
        <v>23026123.7868255</v>
      </c>
      <c r="IE286" s="1">
        <v>3441280.5771715501</v>
      </c>
      <c r="IF286" s="1">
        <v>8329347.0138540799</v>
      </c>
      <c r="IG286" s="1">
        <v>5586086.2377825398</v>
      </c>
      <c r="IH286" s="1">
        <v>13717404.859541399</v>
      </c>
      <c r="II286" s="1">
        <v>12252223.3390502</v>
      </c>
      <c r="IJ286" s="1">
        <v>4662916.2070175204</v>
      </c>
      <c r="IK286" s="1">
        <v>12524804.2954407</v>
      </c>
      <c r="IL286" s="1">
        <v>6569421.0488824202</v>
      </c>
      <c r="IM286" s="1">
        <v>7440464.0740179196</v>
      </c>
      <c r="IN286" s="1">
        <v>2743224.5002246001</v>
      </c>
      <c r="IO286" s="1">
        <v>6881656.7299319599</v>
      </c>
      <c r="IP286" s="1">
        <v>17233611.716103699</v>
      </c>
      <c r="IQ286" s="1">
        <v>8510553.3590871301</v>
      </c>
      <c r="IR286" s="1">
        <v>111555.85820031801</v>
      </c>
      <c r="IS286" s="1">
        <v>4340883.8494837396</v>
      </c>
      <c r="IT286" s="1">
        <v>16456049.429955499</v>
      </c>
      <c r="IU286" s="1">
        <v>16924339.269885801</v>
      </c>
      <c r="IV286" s="1">
        <v>883089.87906533806</v>
      </c>
      <c r="IW286" s="1">
        <v>5568899.6837184299</v>
      </c>
      <c r="IX286" s="1">
        <v>5399478.7876692396</v>
      </c>
      <c r="IY286" s="1">
        <v>8247809.9863267699</v>
      </c>
      <c r="IZ286" s="1">
        <v>7413366.5554009797</v>
      </c>
      <c r="JA286" s="1">
        <v>7864106.4196876101</v>
      </c>
      <c r="JB286" s="1">
        <v>389905.98105935199</v>
      </c>
      <c r="JC286" s="1">
        <v>9603512.2798429709</v>
      </c>
      <c r="JD286" s="1">
        <v>5200740.0594413802</v>
      </c>
      <c r="JE286" s="1">
        <v>4953547.8516048901</v>
      </c>
      <c r="JF286" s="1">
        <v>7198326.4716694299</v>
      </c>
      <c r="JG286" s="1">
        <v>302183.10803742002</v>
      </c>
      <c r="JH286" s="1">
        <v>6763720.7984011704</v>
      </c>
      <c r="JI286" s="1">
        <v>207473.574008328</v>
      </c>
      <c r="JJ286" s="1">
        <v>14491304.2399527</v>
      </c>
      <c r="JK286" s="1">
        <v>6171640.1925248997</v>
      </c>
      <c r="JL286" s="1">
        <v>5107246.09903845</v>
      </c>
      <c r="JM286" s="1">
        <v>1875331.70481439</v>
      </c>
      <c r="JN286" s="1">
        <v>12379854.166831199</v>
      </c>
      <c r="JO286" s="1">
        <v>9660973.8355593998</v>
      </c>
      <c r="JP286" s="1">
        <v>9438273.5745078307</v>
      </c>
      <c r="JQ286" s="1">
        <v>5347766.6835335298</v>
      </c>
      <c r="JR286" s="1">
        <v>14950758.5627531</v>
      </c>
      <c r="JS286" s="1">
        <v>27976612.354416199</v>
      </c>
      <c r="JT286" s="1">
        <v>19710208.7937418</v>
      </c>
      <c r="JU286" s="1">
        <v>14393698.4529204</v>
      </c>
      <c r="JV286" s="1">
        <v>8736387.5849105008</v>
      </c>
      <c r="JW286" s="1">
        <v>13313196.6692812</v>
      </c>
      <c r="JX286" s="1">
        <v>6324347.9303968903</v>
      </c>
      <c r="JY286" s="1">
        <v>1332127.20001097</v>
      </c>
      <c r="JZ286" s="1">
        <v>9708835.6116445493</v>
      </c>
      <c r="KA286" s="1">
        <v>14486241.9351885</v>
      </c>
      <c r="KB286" s="1">
        <v>15780740.165278301</v>
      </c>
      <c r="KC286" s="1">
        <v>13165124.682557801</v>
      </c>
      <c r="KD286" s="1">
        <v>7149064.3321060799</v>
      </c>
      <c r="KE286" s="1">
        <v>8270258.3810390504</v>
      </c>
      <c r="KF286" s="1">
        <v>12553564.8064139</v>
      </c>
      <c r="KG286" s="1">
        <v>6278238.8286600104</v>
      </c>
      <c r="KH286" s="1">
        <v>663979.99615503696</v>
      </c>
      <c r="KI286" s="1">
        <v>912299.66561241797</v>
      </c>
      <c r="KJ286" s="1">
        <v>10379042.516989499</v>
      </c>
      <c r="KK286" s="1">
        <v>5341763.1406169804</v>
      </c>
      <c r="KL286" s="1">
        <v>6222673.4283001302</v>
      </c>
      <c r="KM286" s="1">
        <v>1374544.6318564401</v>
      </c>
      <c r="KN286" s="1">
        <v>9381850.3718276508</v>
      </c>
      <c r="KO286" s="1">
        <v>9277868.5604146998</v>
      </c>
      <c r="KP286" s="1">
        <v>4438443.3287867298</v>
      </c>
      <c r="KQ286" s="1">
        <v>23006898.4291698</v>
      </c>
      <c r="KR286" s="1">
        <v>3064243.7033315101</v>
      </c>
      <c r="KS286" s="1">
        <v>273088.27258946799</v>
      </c>
      <c r="KT286" s="1">
        <v>6638107.9298702003</v>
      </c>
      <c r="KU286" s="1">
        <v>11703246.2606875</v>
      </c>
      <c r="KV286" s="1">
        <v>8812645.6875842195</v>
      </c>
      <c r="KW286" s="1">
        <v>8761820.1461369693</v>
      </c>
      <c r="KX286" s="1">
        <v>3696958.0500876298</v>
      </c>
      <c r="KY286" s="1">
        <v>640183.54193952598</v>
      </c>
      <c r="KZ286" s="1">
        <v>5412686.5293737696</v>
      </c>
      <c r="LA286" s="1">
        <v>6571127.5675336802</v>
      </c>
      <c r="LB286" s="1">
        <v>17599072.8613123</v>
      </c>
      <c r="LC286" s="1">
        <v>26369753.070969999</v>
      </c>
      <c r="LD286" s="1">
        <v>5581494.1482919697</v>
      </c>
      <c r="LE286" s="1">
        <v>7938308.66814877</v>
      </c>
      <c r="LF286" s="1">
        <v>10514470.0124336</v>
      </c>
      <c r="LG286" s="1">
        <v>6363377.01526157</v>
      </c>
      <c r="LH286" s="1">
        <v>5089875.6182937203</v>
      </c>
      <c r="LI286" s="1">
        <v>17400807.880567402</v>
      </c>
      <c r="LJ286" s="1">
        <v>12303426.2910126</v>
      </c>
      <c r="LK286" s="1">
        <v>3917676.4529555002</v>
      </c>
      <c r="LL286" s="1">
        <v>3779571.1322370302</v>
      </c>
      <c r="LM286" s="1">
        <v>6305901.2773105204</v>
      </c>
      <c r="LN286" s="1">
        <v>6352582.3565516602</v>
      </c>
      <c r="LO286" s="1">
        <v>8133662.21710061</v>
      </c>
      <c r="LP286" s="1">
        <v>14725917.937132601</v>
      </c>
      <c r="LQ286" s="1">
        <v>1197059.4119768899</v>
      </c>
      <c r="LR286" s="1">
        <v>9080133.5650154892</v>
      </c>
      <c r="LS286" s="1">
        <v>11570392.803151701</v>
      </c>
      <c r="LT286" s="1">
        <v>9805774.5261872392</v>
      </c>
      <c r="LU286" s="1">
        <v>17158057.291472498</v>
      </c>
      <c r="LV286" s="1">
        <v>1799972.2030770299</v>
      </c>
      <c r="LW286" s="1">
        <v>8545046.7360172309</v>
      </c>
      <c r="LX286" s="1">
        <v>12615600.8529872</v>
      </c>
      <c r="LY286" s="1">
        <v>12798994.175747899</v>
      </c>
      <c r="LZ286" s="1">
        <v>5583736.2263571396</v>
      </c>
      <c r="MA286" s="1">
        <v>8077297.71811081</v>
      </c>
      <c r="MB286" s="1">
        <v>7496506.9433466</v>
      </c>
      <c r="MC286" s="1">
        <v>17251722.721503101</v>
      </c>
      <c r="MD286" s="1">
        <v>2204239.8308565398</v>
      </c>
      <c r="ME286" s="1">
        <v>461014.6991881</v>
      </c>
      <c r="MF286" s="1">
        <v>4017655.2910714</v>
      </c>
      <c r="MG286" s="1">
        <v>3396413.8074155999</v>
      </c>
      <c r="MH286" s="1">
        <v>429512.30825822602</v>
      </c>
      <c r="MI286" s="1">
        <v>8956150.2078601606</v>
      </c>
      <c r="MJ286" s="1">
        <v>1045233.82012443</v>
      </c>
      <c r="MK286" s="1">
        <v>10514052.8537871</v>
      </c>
      <c r="ML286" s="1">
        <v>3891204.3164246799</v>
      </c>
      <c r="MM286" s="1">
        <v>14764269.9787606</v>
      </c>
      <c r="MN286" s="1">
        <v>6103269.1929839104</v>
      </c>
      <c r="MO286" s="1">
        <v>682027.00743519398</v>
      </c>
      <c r="MP286" s="1">
        <v>18152654.164313499</v>
      </c>
      <c r="MQ286" s="1">
        <v>3824440.9530266998</v>
      </c>
      <c r="MR286" s="1">
        <v>6360611.8266638899</v>
      </c>
      <c r="MS286" s="1">
        <v>3430723.2712383601</v>
      </c>
      <c r="MT286" s="1">
        <v>8667353.1117170304</v>
      </c>
      <c r="MU286" s="1">
        <v>221690.63162233101</v>
      </c>
      <c r="MV286" s="1">
        <v>2823900.6246730099</v>
      </c>
      <c r="MW286" s="1">
        <v>4725597.8535298603</v>
      </c>
      <c r="MX286" s="1">
        <v>514227.17697636399</v>
      </c>
      <c r="MY286" s="1">
        <v>20059127.560005601</v>
      </c>
      <c r="MZ286" s="1">
        <v>13557745.1120915</v>
      </c>
      <c r="NA286" s="1">
        <v>21058759.518870499</v>
      </c>
      <c r="NB286" s="1">
        <v>9627483.0152039398</v>
      </c>
      <c r="NC286" s="1">
        <v>9505367.6268185098</v>
      </c>
      <c r="ND286" s="1">
        <v>3417335.0965990201</v>
      </c>
      <c r="NE286" s="1">
        <v>14144724.280582599</v>
      </c>
      <c r="NF286" s="1">
        <v>385754.07845071901</v>
      </c>
      <c r="NG286" s="1">
        <v>1328256.3652923801</v>
      </c>
      <c r="NH286" s="1">
        <v>18807830.318529502</v>
      </c>
      <c r="NI286" s="1">
        <v>5219111.5536048803</v>
      </c>
      <c r="NJ286" s="1">
        <v>203038.073331097</v>
      </c>
      <c r="NK286" s="1">
        <v>2246282.0717324801</v>
      </c>
      <c r="NL286" s="1">
        <v>5861122.1547595002</v>
      </c>
      <c r="NM286" s="1">
        <v>9429398.1388480905</v>
      </c>
      <c r="NN286" s="1">
        <v>5358776.2124579595</v>
      </c>
      <c r="NO286" s="1">
        <v>6187648.1764242901</v>
      </c>
      <c r="NP286" s="1">
        <v>15171796.209281299</v>
      </c>
      <c r="NQ286" s="1">
        <v>8404130.1960073896</v>
      </c>
      <c r="NR286" s="1">
        <v>986374.18596987799</v>
      </c>
      <c r="NS286" s="1">
        <v>9034057.7529146504</v>
      </c>
      <c r="NT286" s="1">
        <v>16365969.5266813</v>
      </c>
      <c r="NU286" s="1">
        <v>12626692.5666687</v>
      </c>
      <c r="NV286" s="1">
        <v>13726455.2913092</v>
      </c>
      <c r="NW286" s="1">
        <v>8461387.9875816293</v>
      </c>
      <c r="NX286" s="1">
        <v>851453.57527734397</v>
      </c>
      <c r="NY286" s="1">
        <v>13555034.375359001</v>
      </c>
      <c r="NZ286" s="1">
        <v>2897258.4274483202</v>
      </c>
      <c r="OA286" s="1">
        <v>8732564.1089189593</v>
      </c>
      <c r="OB286" s="1">
        <v>3829038.24450137</v>
      </c>
      <c r="OC286" s="1">
        <v>15161297.274183299</v>
      </c>
      <c r="OD286" s="1">
        <v>8004686.0433499198</v>
      </c>
      <c r="OE286" s="1">
        <v>5396149.9950754996</v>
      </c>
      <c r="OF286" s="1">
        <v>414747.96776540898</v>
      </c>
      <c r="OG286" s="1">
        <v>4806558.79928583</v>
      </c>
      <c r="OH286" s="1">
        <v>9105300.0589853693</v>
      </c>
      <c r="OI286" s="1">
        <v>2211086.43710222</v>
      </c>
      <c r="OJ286" s="1">
        <v>918565.30478001398</v>
      </c>
      <c r="OK286" s="1">
        <v>9415662.4573580008</v>
      </c>
      <c r="OL286" s="1">
        <v>11346302.962574501</v>
      </c>
      <c r="OM286" s="1">
        <v>2449431.50755277</v>
      </c>
      <c r="ON286" s="1">
        <v>14147671.465767501</v>
      </c>
      <c r="OO286" s="1">
        <v>9855450.6886151899</v>
      </c>
      <c r="OP286" s="1">
        <v>12497620.794508699</v>
      </c>
      <c r="OQ286" s="1">
        <v>8962380.4849269893</v>
      </c>
      <c r="OR286" s="1">
        <v>4936087.2940002596</v>
      </c>
      <c r="OS286" s="1">
        <v>8943990.7301987391</v>
      </c>
      <c r="OT286" s="1">
        <v>6200260.9075103197</v>
      </c>
      <c r="OU286" s="1">
        <v>13057913.1034844</v>
      </c>
      <c r="OV286" s="1">
        <v>22460593.306411698</v>
      </c>
      <c r="OW286" s="1">
        <v>411784.02299634198</v>
      </c>
      <c r="OX286" s="1">
        <v>2738475.1594096199</v>
      </c>
      <c r="OY286" s="1">
        <v>8621208.6635180302</v>
      </c>
      <c r="OZ286" s="1">
        <v>7373013.1766314805</v>
      </c>
      <c r="PA286" s="1">
        <v>5788805.1654441403</v>
      </c>
      <c r="PB286" s="1">
        <v>11673358.1371754</v>
      </c>
      <c r="PC286" s="1">
        <v>14548315.7473529</v>
      </c>
      <c r="PD286" s="1">
        <v>9569347.3049541898</v>
      </c>
      <c r="PE286" s="1">
        <v>746088.52903876698</v>
      </c>
      <c r="PF286" s="1">
        <v>9132630.3373541199</v>
      </c>
      <c r="PG286" s="1">
        <v>7846136.1362868296</v>
      </c>
      <c r="PH286" s="1">
        <v>9082400.7696725708</v>
      </c>
      <c r="PI286" s="1">
        <v>362952.14002206398</v>
      </c>
      <c r="PJ286" s="1">
        <v>3533886.2919226401</v>
      </c>
      <c r="PK286" s="1">
        <v>13489178.1366357</v>
      </c>
      <c r="PL286" s="1">
        <v>21035384.409354001</v>
      </c>
      <c r="PM286" s="1">
        <v>13194973.339735501</v>
      </c>
      <c r="PN286" s="1">
        <v>7950132.5551823899</v>
      </c>
      <c r="PO286" s="1">
        <v>1836671.4224101701</v>
      </c>
      <c r="PP286" s="1">
        <v>358702.27785582701</v>
      </c>
      <c r="PQ286" s="1">
        <v>11346484.377425199</v>
      </c>
      <c r="PR286" s="1">
        <v>2697555.6800560402</v>
      </c>
      <c r="PS286" s="1">
        <v>3299178.5430477601</v>
      </c>
      <c r="PT286" s="1">
        <v>12060259.218340401</v>
      </c>
      <c r="PU286" s="1">
        <v>20557595.333625901</v>
      </c>
      <c r="PV286" s="1">
        <v>11332497.440300001</v>
      </c>
      <c r="PW286" s="1">
        <v>5996902.5455641402</v>
      </c>
      <c r="PX286" s="1">
        <v>2931993.8654488502</v>
      </c>
      <c r="PY286" s="1">
        <v>11615286.0354525</v>
      </c>
      <c r="PZ286" s="1">
        <v>21360205.839334901</v>
      </c>
      <c r="QA286" s="1">
        <v>9431383.90709126</v>
      </c>
      <c r="QB286" s="1">
        <v>13524683.627937799</v>
      </c>
      <c r="QC286" s="1">
        <v>14818175.942406001</v>
      </c>
      <c r="QD286" s="1">
        <v>8263377.0535860602</v>
      </c>
      <c r="QE286" s="1">
        <v>5227525.4290891504</v>
      </c>
      <c r="QF286" s="1">
        <v>7620167.4232367799</v>
      </c>
      <c r="QG286" s="1">
        <v>385474.01114497299</v>
      </c>
      <c r="QH286" s="1">
        <v>9983124.7299916204</v>
      </c>
      <c r="QI286" s="1">
        <v>1350294.4715513799</v>
      </c>
      <c r="QJ286" s="1">
        <v>24405889.888656002</v>
      </c>
      <c r="QK286" s="1">
        <v>4647607.3856686698</v>
      </c>
      <c r="QL286" s="1">
        <v>5661937.4370283904</v>
      </c>
      <c r="QM286" s="1">
        <v>7889977.3313727798</v>
      </c>
      <c r="QN286" s="1">
        <v>10284362.517630899</v>
      </c>
      <c r="QO286" s="1">
        <v>7166115.0490482897</v>
      </c>
      <c r="QP286" s="1">
        <v>340030.68128714699</v>
      </c>
      <c r="QQ286" s="1">
        <v>8115271.0298875403</v>
      </c>
      <c r="QR286" s="1">
        <v>6259967.49060525</v>
      </c>
      <c r="QS286" s="1">
        <v>8932036.2971228305</v>
      </c>
      <c r="QT286" s="1">
        <v>9015111.1124905292</v>
      </c>
      <c r="QU286" s="1">
        <v>980216.02391245402</v>
      </c>
      <c r="QV286" s="1">
        <v>8363189.7772260504</v>
      </c>
      <c r="QW286" s="1">
        <v>11226508.614156</v>
      </c>
      <c r="QX286" s="1">
        <v>2766630.5764277298</v>
      </c>
      <c r="QY286" s="1">
        <v>12221744.5024857</v>
      </c>
      <c r="QZ286" s="1">
        <v>13013303.201003101</v>
      </c>
      <c r="RA286" s="1">
        <v>5834896.6780336397</v>
      </c>
      <c r="RB286" s="1">
        <v>17838074.169741999</v>
      </c>
      <c r="RC286" s="1">
        <v>3265400.4435707801</v>
      </c>
      <c r="RD286" s="1">
        <v>3906945.3632023898</v>
      </c>
      <c r="RE286" s="1">
        <v>7623454.7562324898</v>
      </c>
      <c r="RF286" s="1">
        <v>4877567.5530371303</v>
      </c>
      <c r="RG286" s="1">
        <v>1568736.8647059</v>
      </c>
      <c r="RH286" s="1">
        <v>5240610.8554325504</v>
      </c>
      <c r="RI286" s="1">
        <v>21807090.918763898</v>
      </c>
      <c r="RJ286" s="1">
        <v>3634563.9876018399</v>
      </c>
      <c r="RK286" s="1">
        <v>10057701.560900301</v>
      </c>
      <c r="RL286" s="1">
        <v>1204788.8266873099</v>
      </c>
      <c r="RM286" s="1">
        <v>6283503.8391116001</v>
      </c>
      <c r="RN286" s="1">
        <v>5904544.3521546097</v>
      </c>
      <c r="RO286" s="1">
        <v>5680225.0946726296</v>
      </c>
      <c r="RP286" s="1">
        <v>2624175.8220735802</v>
      </c>
      <c r="RQ286" s="1">
        <v>402344.06792382803</v>
      </c>
      <c r="RR286" s="1">
        <v>12346011.8509892</v>
      </c>
      <c r="RS286" s="1">
        <v>18852406.386346102</v>
      </c>
      <c r="RT286" s="1">
        <v>13110838.7306528</v>
      </c>
      <c r="RU286" s="1">
        <v>4173829.17332078</v>
      </c>
      <c r="RV286" s="1">
        <v>7003003.3339322396</v>
      </c>
      <c r="RW286" s="1">
        <v>10885741.316086899</v>
      </c>
      <c r="RX286" s="1">
        <v>2238524.0311972001</v>
      </c>
      <c r="RY286" s="1">
        <v>2421854.54504637</v>
      </c>
      <c r="RZ286" s="1">
        <v>2917325.21313139</v>
      </c>
      <c r="SA286" s="1">
        <v>61430109.111588597</v>
      </c>
      <c r="SB286" s="1">
        <v>11864287.844114</v>
      </c>
      <c r="SC286" s="1">
        <v>47803863.461542003</v>
      </c>
      <c r="SD286" s="1">
        <v>16750429.646115599</v>
      </c>
      <c r="SE286" s="1">
        <v>14886606.7471886</v>
      </c>
      <c r="SF286" s="1">
        <v>911034.10162550199</v>
      </c>
      <c r="SG286" s="1">
        <v>8683102.8333417308</v>
      </c>
      <c r="SH286" s="1">
        <v>4815290.2505346099</v>
      </c>
      <c r="SI286" s="1">
        <v>18996318.378609799</v>
      </c>
      <c r="SJ286" s="1">
        <v>17219241.0158947</v>
      </c>
      <c r="SK286" s="1">
        <v>19409561.4998887</v>
      </c>
      <c r="SL286" s="1">
        <v>719986.19272100599</v>
      </c>
      <c r="SM286" s="1">
        <v>6846631.9441686599</v>
      </c>
      <c r="SN286" s="1">
        <v>21165103.479371201</v>
      </c>
      <c r="SO286" s="1">
        <v>18956329.4422815</v>
      </c>
      <c r="SP286" s="1">
        <v>13629870.9680003</v>
      </c>
      <c r="SQ286" s="1">
        <v>2682467.23739109</v>
      </c>
      <c r="SR286" s="1">
        <v>2240827.1808555801</v>
      </c>
      <c r="SS286" s="1">
        <v>3795350.7574435701</v>
      </c>
      <c r="ST286" s="1">
        <v>3542171.78083773</v>
      </c>
      <c r="SU286" s="1">
        <v>12068900.039576201</v>
      </c>
      <c r="SV286" s="1">
        <v>14312110.1973083</v>
      </c>
      <c r="SW286" s="1">
        <v>25913329.416832399</v>
      </c>
      <c r="SX286" s="1">
        <v>14243146.476173701</v>
      </c>
      <c r="SY286" s="1">
        <v>5484823.6809739498</v>
      </c>
      <c r="SZ286" s="1">
        <v>12911043.5014768</v>
      </c>
      <c r="TA286" s="1">
        <v>11110178.339709001</v>
      </c>
      <c r="TB286" s="1">
        <v>13210045.780442201</v>
      </c>
      <c r="TC286" s="1">
        <v>38823074.236370802</v>
      </c>
      <c r="TD286" s="1">
        <v>618115.70389287802</v>
      </c>
      <c r="TE286" s="1">
        <v>5363904.7240864802</v>
      </c>
      <c r="TF286" s="1">
        <v>3509743.8533949498</v>
      </c>
      <c r="TG286" s="1">
        <v>11363161.7216972</v>
      </c>
      <c r="TH286" s="1">
        <v>9998138.5065958798</v>
      </c>
      <c r="TI286" s="1">
        <v>363335.59022159502</v>
      </c>
      <c r="TJ286" s="1">
        <v>14426624.987835201</v>
      </c>
      <c r="TK286" s="1">
        <v>3155477.95855131</v>
      </c>
      <c r="TL286" s="1">
        <v>2451514.4827742302</v>
      </c>
      <c r="TM286" s="1">
        <v>4794476.2104768101</v>
      </c>
      <c r="TN286" s="1">
        <v>5328621.1351894597</v>
      </c>
      <c r="TO286" s="1">
        <v>8155284.8448633598</v>
      </c>
      <c r="TP286" s="1">
        <v>6694669.9747320497</v>
      </c>
      <c r="TQ286" s="1">
        <v>15058910.672232199</v>
      </c>
      <c r="TR286" s="1">
        <v>7102870.7348520402</v>
      </c>
      <c r="TS286" s="1">
        <v>883064.12018059997</v>
      </c>
      <c r="TT286" s="1">
        <v>8234500.9490383798</v>
      </c>
      <c r="TU286" s="1">
        <v>2113367.3316239398</v>
      </c>
      <c r="TV286" s="1">
        <v>3017160.02522641</v>
      </c>
      <c r="TW286" s="1">
        <v>4489687.5811743801</v>
      </c>
      <c r="TX286" s="1">
        <v>7330175.3431030698</v>
      </c>
      <c r="TY286" s="1">
        <v>3180524.3749552998</v>
      </c>
      <c r="TZ286" s="1">
        <v>1612678.3093694299</v>
      </c>
      <c r="UA286" s="1">
        <v>2710483.6855579098</v>
      </c>
      <c r="UB286" s="1">
        <v>12288820.771047899</v>
      </c>
      <c r="UC286" s="1">
        <v>12823552.4786848</v>
      </c>
      <c r="UD286" s="1">
        <v>7476570.5948216198</v>
      </c>
      <c r="UE286" s="1">
        <v>14136939.217160501</v>
      </c>
      <c r="UF286" s="1">
        <v>14724996.6492589</v>
      </c>
      <c r="UG286" s="1">
        <v>1390333.12939605</v>
      </c>
      <c r="UH286" s="1">
        <v>17227155.051105998</v>
      </c>
      <c r="UI286" s="1">
        <v>7154704.6385683203</v>
      </c>
      <c r="UJ286" s="1">
        <v>15121283.517609401</v>
      </c>
      <c r="UK286" s="1">
        <v>827890.31492722803</v>
      </c>
      <c r="UL286" s="1">
        <v>4051010.6409396399</v>
      </c>
      <c r="UM286" s="1">
        <v>5300080.8619929701</v>
      </c>
      <c r="UN286" s="1">
        <v>12278014.022167601</v>
      </c>
      <c r="UO286" s="1">
        <v>6929737.0686952602</v>
      </c>
      <c r="UP286" s="1">
        <v>15735912.1374579</v>
      </c>
      <c r="UQ286" s="1">
        <v>549060.88739404106</v>
      </c>
    </row>
    <row r="287" spans="1:563" x14ac:dyDescent="0.25">
      <c r="A287" s="1" t="s">
        <v>2124</v>
      </c>
      <c r="B287" s="1" t="s">
        <v>1266</v>
      </c>
      <c r="C287" s="1" t="s">
        <v>1267</v>
      </c>
      <c r="D287" s="1">
        <v>352694.64943926799</v>
      </c>
      <c r="E287" s="1">
        <v>844586.10404115298</v>
      </c>
      <c r="F287" s="1">
        <v>454158.00717782101</v>
      </c>
      <c r="G287" s="1">
        <v>280154.821240941</v>
      </c>
      <c r="H287" s="1">
        <v>292814.85777471098</v>
      </c>
      <c r="I287" s="1">
        <v>379478.17876484001</v>
      </c>
      <c r="J287" s="1">
        <v>899655.52989630296</v>
      </c>
      <c r="K287" s="1">
        <v>382370.08529945702</v>
      </c>
      <c r="L287" s="1">
        <v>543053.17332844599</v>
      </c>
      <c r="M287" s="1">
        <v>895361.51728137501</v>
      </c>
      <c r="N287" s="1">
        <v>413746.09796015703</v>
      </c>
      <c r="O287" s="1">
        <v>394382.52720665297</v>
      </c>
      <c r="P287" s="1">
        <v>495371.36555441498</v>
      </c>
      <c r="Q287" s="1">
        <v>184222.99949617099</v>
      </c>
      <c r="R287" s="1">
        <v>239816.103913014</v>
      </c>
      <c r="S287" s="1">
        <v>192370.273318208</v>
      </c>
      <c r="T287" s="1">
        <v>573444.38452403096</v>
      </c>
      <c r="U287" s="1">
        <v>1668334.0851363</v>
      </c>
      <c r="V287" s="1">
        <v>576579.47591586097</v>
      </c>
      <c r="W287" s="1">
        <v>270648.80280524498</v>
      </c>
      <c r="X287" s="1">
        <v>165708.15617403301</v>
      </c>
      <c r="Y287" s="1">
        <v>990586.96530867298</v>
      </c>
      <c r="Z287" s="1">
        <v>174118.59353278801</v>
      </c>
      <c r="AA287" s="1">
        <v>1953424.83640223</v>
      </c>
      <c r="AB287" s="1">
        <v>396973.02253671503</v>
      </c>
      <c r="AC287" s="1">
        <v>406120.99625847797</v>
      </c>
      <c r="AD287" s="1">
        <v>507417.96650381997</v>
      </c>
      <c r="AE287" s="1">
        <v>881762.22750003706</v>
      </c>
      <c r="AF287" s="1">
        <v>907260.47723557497</v>
      </c>
      <c r="AG287" s="1">
        <v>460789.96223814797</v>
      </c>
      <c r="AH287" s="1">
        <v>577000.540386696</v>
      </c>
      <c r="AI287" s="1">
        <v>432892.67134445702</v>
      </c>
      <c r="AJ287" s="1">
        <v>796905.90023400902</v>
      </c>
      <c r="AK287" s="1">
        <v>1006758.67067505</v>
      </c>
      <c r="AL287" s="1">
        <v>535697.36481883004</v>
      </c>
      <c r="AM287" s="1">
        <v>1437154.12260307</v>
      </c>
      <c r="AN287" s="1">
        <v>1416261.9432870499</v>
      </c>
      <c r="AO287" s="1">
        <v>354914.92873465898</v>
      </c>
      <c r="AP287" s="1">
        <v>284617.06819307402</v>
      </c>
      <c r="AQ287" s="1">
        <v>325933.997935244</v>
      </c>
      <c r="AR287" s="1">
        <v>985375.51677296404</v>
      </c>
      <c r="AS287" s="1">
        <v>334153.85864696099</v>
      </c>
      <c r="AT287" s="1">
        <v>820172.85667349806</v>
      </c>
      <c r="AU287" s="1">
        <v>261531.779798223</v>
      </c>
      <c r="AV287" s="1">
        <v>224682.266334407</v>
      </c>
      <c r="AW287" s="1">
        <v>831115.22117075697</v>
      </c>
      <c r="AX287" s="1">
        <v>253064.331328325</v>
      </c>
      <c r="AY287" s="1">
        <v>562203.82473677502</v>
      </c>
      <c r="AZ287" s="1">
        <v>1293356.94232071</v>
      </c>
      <c r="BA287" s="1">
        <v>381330.50652372901</v>
      </c>
      <c r="BB287" s="1">
        <v>868693.03560322197</v>
      </c>
      <c r="BC287" s="1">
        <v>402856.85531593999</v>
      </c>
      <c r="BD287" s="1">
        <v>888958.92195026402</v>
      </c>
      <c r="BE287" s="1">
        <v>323869.00039240601</v>
      </c>
      <c r="BF287" s="1">
        <v>1021895.3374154801</v>
      </c>
      <c r="BG287" s="1">
        <v>205527.47431223601</v>
      </c>
      <c r="BH287" s="1">
        <v>1102510.7024326299</v>
      </c>
      <c r="BI287" s="1">
        <v>236930.338711269</v>
      </c>
      <c r="BJ287" s="1">
        <v>810206.73824473599</v>
      </c>
      <c r="BK287" s="1">
        <v>1047331.51376915</v>
      </c>
      <c r="BL287" s="1">
        <v>964641.45527949103</v>
      </c>
      <c r="BM287" s="1">
        <v>1337990.72520078</v>
      </c>
      <c r="BN287" s="1">
        <v>345608.61060497997</v>
      </c>
      <c r="BO287" s="1">
        <v>127116.548916065</v>
      </c>
      <c r="BP287" s="1">
        <v>578063.742873332</v>
      </c>
      <c r="BQ287" s="1">
        <v>422188.376344744</v>
      </c>
      <c r="BR287" s="1">
        <v>599008.19202843704</v>
      </c>
      <c r="BS287" s="1">
        <v>147916.745311126</v>
      </c>
      <c r="BT287" s="1">
        <v>461060.39350961603</v>
      </c>
      <c r="BU287" s="1">
        <v>267088.158121477</v>
      </c>
      <c r="BV287" s="1">
        <v>1591596.73928826</v>
      </c>
      <c r="BW287" s="1">
        <v>730679.95060839201</v>
      </c>
      <c r="BX287" s="1">
        <v>725784.27840941597</v>
      </c>
      <c r="BY287" s="1">
        <v>820232.05365553906</v>
      </c>
      <c r="BZ287" s="1">
        <v>303739.85728303198</v>
      </c>
      <c r="CA287" s="1">
        <v>341471.91311369301</v>
      </c>
      <c r="CB287" s="1">
        <v>358246.95974959899</v>
      </c>
      <c r="CC287" s="1">
        <v>550105.50529405603</v>
      </c>
      <c r="CD287" s="1">
        <v>742423.62391793798</v>
      </c>
      <c r="CE287" s="1">
        <v>680348.46641552099</v>
      </c>
      <c r="CF287" s="1">
        <v>558309.46548767097</v>
      </c>
      <c r="CG287" s="1">
        <v>438048.22009787901</v>
      </c>
      <c r="CH287" s="1">
        <v>416599.91164785798</v>
      </c>
      <c r="CI287" s="1">
        <v>695136.44082655699</v>
      </c>
      <c r="CJ287" s="1">
        <v>319610.576022422</v>
      </c>
      <c r="CK287" s="1">
        <v>363813.99662751798</v>
      </c>
      <c r="CL287" s="1">
        <v>334665.13892514101</v>
      </c>
      <c r="CM287" s="1">
        <v>236312.43233193399</v>
      </c>
      <c r="CN287" s="1">
        <v>346125.75716341101</v>
      </c>
      <c r="CO287" s="1">
        <v>263736.424218409</v>
      </c>
      <c r="CP287" s="1">
        <v>920286.87789666303</v>
      </c>
      <c r="CQ287" s="1">
        <v>409889.56690715702</v>
      </c>
      <c r="CR287" s="1">
        <v>548460.18741450505</v>
      </c>
      <c r="CS287" s="1">
        <v>704671.55104325002</v>
      </c>
      <c r="CT287" s="1">
        <v>327208.13959294598</v>
      </c>
      <c r="CU287" s="1">
        <v>396137.52447671699</v>
      </c>
      <c r="CV287" s="1">
        <v>275519.41011639999</v>
      </c>
      <c r="CW287" s="1">
        <v>315953.314084852</v>
      </c>
      <c r="CX287" s="1">
        <v>154621.30577742599</v>
      </c>
      <c r="CY287" s="1">
        <v>438513.49030719401</v>
      </c>
      <c r="CZ287" s="1">
        <v>763968.51261493401</v>
      </c>
      <c r="DA287" s="1">
        <v>524978.753088483</v>
      </c>
      <c r="DB287" s="1">
        <v>270570.338530518</v>
      </c>
      <c r="DC287" s="1">
        <v>1208333.7742544899</v>
      </c>
      <c r="DD287" s="1">
        <v>412131.802445637</v>
      </c>
      <c r="DE287" s="1">
        <v>762579.83089516498</v>
      </c>
      <c r="DF287" s="1">
        <v>670395.14945714001</v>
      </c>
      <c r="DG287" s="1">
        <v>507072.45386320399</v>
      </c>
      <c r="DH287" s="1">
        <v>493019.352444035</v>
      </c>
      <c r="DI287" s="1">
        <v>209404.057072039</v>
      </c>
      <c r="DJ287" s="1">
        <v>787638.06052247703</v>
      </c>
      <c r="DK287" s="1">
        <v>364523.902874436</v>
      </c>
      <c r="DL287" s="1">
        <v>210661.69764331999</v>
      </c>
      <c r="DM287" s="1">
        <v>371897.07681403199</v>
      </c>
      <c r="DN287" s="1">
        <v>623477.64565473096</v>
      </c>
      <c r="DO287" s="1">
        <v>363696.68489800201</v>
      </c>
      <c r="DP287" s="1">
        <v>610972.95812431094</v>
      </c>
      <c r="DQ287" s="1">
        <v>301501.49090847699</v>
      </c>
      <c r="DR287" s="1">
        <v>312355.00878761598</v>
      </c>
      <c r="DS287" s="1">
        <v>257275.161046714</v>
      </c>
      <c r="DT287" s="1">
        <v>182060.25689490401</v>
      </c>
      <c r="DU287" s="1">
        <v>496625.07813920698</v>
      </c>
      <c r="DV287" s="1">
        <v>642914.70031599805</v>
      </c>
      <c r="DW287" s="1">
        <v>371597.52523897798</v>
      </c>
      <c r="DX287" s="1">
        <v>487232.31392334099</v>
      </c>
      <c r="DY287" s="1">
        <v>1428371.70283867</v>
      </c>
      <c r="DZ287" s="1">
        <v>297408.081068856</v>
      </c>
      <c r="EA287" s="1">
        <v>575853.59107358695</v>
      </c>
      <c r="EB287" s="1">
        <v>799262.84041786403</v>
      </c>
      <c r="EC287" s="1">
        <v>142964.10513651799</v>
      </c>
      <c r="ED287" s="1">
        <v>1444910.0315512</v>
      </c>
      <c r="EE287" s="1">
        <v>389931.23450564698</v>
      </c>
      <c r="EF287" s="1">
        <v>474837.152364371</v>
      </c>
      <c r="EG287" s="1">
        <v>248944.64152310599</v>
      </c>
      <c r="EH287" s="1">
        <v>530696.02644605294</v>
      </c>
      <c r="EI287" s="1">
        <v>266574.12872241699</v>
      </c>
      <c r="EJ287" s="1">
        <v>272468.16231359303</v>
      </c>
      <c r="EK287" s="1">
        <v>635367.72816271102</v>
      </c>
      <c r="EL287" s="1">
        <v>448166.42537299101</v>
      </c>
      <c r="EM287" s="1">
        <v>1735950.6140918499</v>
      </c>
      <c r="EN287" s="1">
        <v>381617.344371652</v>
      </c>
      <c r="EO287" s="1">
        <v>953809.87263204996</v>
      </c>
      <c r="EP287" s="1">
        <v>314267.72465571697</v>
      </c>
      <c r="EQ287" s="1">
        <v>288887.57472644001</v>
      </c>
      <c r="ER287" s="1">
        <v>530444.85810958198</v>
      </c>
      <c r="ES287" s="1">
        <v>675914.02063066105</v>
      </c>
      <c r="ET287" s="1">
        <v>402963.64318402502</v>
      </c>
      <c r="EU287" s="1">
        <v>549821.50792038499</v>
      </c>
      <c r="EV287" s="1">
        <v>691096.37180123804</v>
      </c>
      <c r="EW287" s="1">
        <v>445365.09059903101</v>
      </c>
      <c r="EX287" s="1">
        <v>631840.11896307697</v>
      </c>
      <c r="EY287" s="1">
        <v>377270.581246852</v>
      </c>
      <c r="EZ287" s="1">
        <v>286356.62119773799</v>
      </c>
      <c r="FA287" s="1">
        <v>388135.374269336</v>
      </c>
      <c r="FB287" s="1">
        <v>213906.53400147799</v>
      </c>
      <c r="FC287" s="1">
        <v>279287.26664788497</v>
      </c>
      <c r="FD287" s="1">
        <v>410287.73028514202</v>
      </c>
      <c r="FE287" s="1">
        <v>501402.004558897</v>
      </c>
      <c r="FF287" s="1">
        <v>764463.84637092403</v>
      </c>
      <c r="FG287" s="1">
        <v>278009.10321563401</v>
      </c>
      <c r="FH287" s="1">
        <v>575226.691621857</v>
      </c>
      <c r="FI287" s="1">
        <v>1332415.0017311999</v>
      </c>
      <c r="FJ287" s="1">
        <v>394944.03638364002</v>
      </c>
      <c r="FK287" s="1">
        <v>468350.127644161</v>
      </c>
      <c r="FL287" s="1">
        <v>222468.45567394301</v>
      </c>
      <c r="FM287" s="1">
        <v>484886.22312415001</v>
      </c>
      <c r="FN287" s="1">
        <v>290321.671206086</v>
      </c>
      <c r="FO287" s="1">
        <v>307527.47045239998</v>
      </c>
      <c r="FP287" s="1">
        <v>257161.229953653</v>
      </c>
      <c r="FQ287" s="1">
        <v>594015.83211853402</v>
      </c>
      <c r="FR287" s="1">
        <v>660152.24411756697</v>
      </c>
      <c r="FS287" s="1">
        <v>585628.147498757</v>
      </c>
      <c r="FT287" s="1">
        <v>258014.67852051801</v>
      </c>
      <c r="FU287" s="1">
        <v>529262.583336276</v>
      </c>
      <c r="FV287" s="1">
        <v>2039667.5250222699</v>
      </c>
      <c r="FW287" s="1">
        <v>411054.93136612402</v>
      </c>
      <c r="FX287" s="1">
        <v>969868.88121935003</v>
      </c>
      <c r="FY287" s="1">
        <v>540532.72093414795</v>
      </c>
      <c r="FZ287" s="1">
        <v>253729.66998870001</v>
      </c>
      <c r="GA287" s="1">
        <v>796015.55033451098</v>
      </c>
      <c r="GB287" s="1">
        <v>372011.27681453899</v>
      </c>
      <c r="GC287" s="1">
        <v>378513.37562852202</v>
      </c>
      <c r="GD287" s="1">
        <v>480539.29296720203</v>
      </c>
      <c r="GE287" s="1">
        <v>461544.13129901502</v>
      </c>
      <c r="GF287" s="1">
        <v>349654.05991309503</v>
      </c>
      <c r="GG287" s="1">
        <v>772677.88551893004</v>
      </c>
      <c r="GH287" s="1">
        <v>518933.02061612997</v>
      </c>
      <c r="GI287" s="1">
        <v>205031.81571935301</v>
      </c>
      <c r="GJ287" s="1">
        <v>338825.186302391</v>
      </c>
      <c r="GK287" s="1">
        <v>263124.81479018502</v>
      </c>
      <c r="GL287" s="1">
        <v>398971.76648160903</v>
      </c>
      <c r="GM287" s="1">
        <v>716867.31279809901</v>
      </c>
      <c r="GN287" s="1">
        <v>250311.26650434401</v>
      </c>
      <c r="GO287" s="1">
        <v>719016.56787081505</v>
      </c>
      <c r="GP287" s="1">
        <v>412246.465918564</v>
      </c>
      <c r="GQ287" s="1">
        <v>1727967.1015967899</v>
      </c>
      <c r="GR287" s="1">
        <v>318698.24658405199</v>
      </c>
      <c r="GS287" s="1">
        <v>1084992.29241141</v>
      </c>
      <c r="GT287" s="1">
        <v>390045.75679720601</v>
      </c>
      <c r="GU287" s="1">
        <v>825845.688610596</v>
      </c>
      <c r="GV287" s="1">
        <v>809993.68865693698</v>
      </c>
      <c r="GW287" s="1">
        <v>230930.03853037301</v>
      </c>
      <c r="GX287" s="1">
        <v>1043800.73530133</v>
      </c>
      <c r="GY287" s="1">
        <v>758176.28974781802</v>
      </c>
      <c r="GZ287" s="1">
        <v>454684.96490866202</v>
      </c>
      <c r="HA287" s="1">
        <v>532174.69848253205</v>
      </c>
      <c r="HB287" s="1">
        <v>400632.42771674303</v>
      </c>
      <c r="HC287" s="1">
        <v>749141.51759011904</v>
      </c>
      <c r="HD287" s="1">
        <v>413039.96314898698</v>
      </c>
      <c r="HE287" s="1">
        <v>749045.22932950803</v>
      </c>
      <c r="HF287" s="1">
        <v>213741.83938874901</v>
      </c>
      <c r="HG287" s="1">
        <v>288087.16682656499</v>
      </c>
      <c r="HH287" s="1">
        <v>636958.03369197296</v>
      </c>
      <c r="HI287" s="1">
        <v>482349.42648053402</v>
      </c>
      <c r="HJ287" s="1">
        <v>574521.59865630895</v>
      </c>
      <c r="HK287" s="1">
        <v>237480.62526729199</v>
      </c>
      <c r="HL287" s="1">
        <v>400527.81744620501</v>
      </c>
      <c r="HM287" s="1">
        <v>1820136.8927958501</v>
      </c>
      <c r="HN287" s="1">
        <v>430326.98618501599</v>
      </c>
      <c r="HO287" s="1">
        <v>634114.33492097899</v>
      </c>
      <c r="HP287" s="1">
        <v>297170.97994331399</v>
      </c>
      <c r="HQ287" s="1">
        <v>487512.35908446898</v>
      </c>
      <c r="HR287" s="1">
        <v>774939.77340551396</v>
      </c>
      <c r="HS287" s="1">
        <v>514370.62375888298</v>
      </c>
      <c r="HT287" s="1">
        <v>273625.32866529602</v>
      </c>
      <c r="HU287" s="1">
        <v>275194.14304568799</v>
      </c>
      <c r="HV287" s="1">
        <v>783438.45983445505</v>
      </c>
      <c r="HW287" s="1">
        <v>555463.20461045299</v>
      </c>
      <c r="HX287" s="1">
        <v>542293.21378424903</v>
      </c>
      <c r="HY287" s="1">
        <v>1125798.16055764</v>
      </c>
      <c r="HZ287" s="1">
        <v>1035100.31683127</v>
      </c>
      <c r="IA287" s="1">
        <v>1560091.5097471799</v>
      </c>
      <c r="IB287" s="1">
        <v>223057.87477564701</v>
      </c>
      <c r="IC287" s="1">
        <v>340103.27270144498</v>
      </c>
      <c r="ID287" s="1">
        <v>1396657.8176970801</v>
      </c>
      <c r="IE287" s="1">
        <v>754924.99031395104</v>
      </c>
      <c r="IF287" s="1">
        <v>389189.090479173</v>
      </c>
      <c r="IG287" s="1">
        <v>608685.87461036001</v>
      </c>
      <c r="IH287" s="1">
        <v>777468.75937278697</v>
      </c>
      <c r="II287" s="1">
        <v>353157.27009399602</v>
      </c>
      <c r="IJ287" s="1">
        <v>399602.74057143601</v>
      </c>
      <c r="IK287" s="1">
        <v>334395.055765389</v>
      </c>
      <c r="IL287" s="1">
        <v>468959.59446667403</v>
      </c>
      <c r="IM287" s="1">
        <v>1246846.9889875499</v>
      </c>
      <c r="IN287" s="1">
        <v>743020.58057704102</v>
      </c>
      <c r="IO287" s="1">
        <v>580095.51702093706</v>
      </c>
      <c r="IP287" s="1">
        <v>815526.74197125202</v>
      </c>
      <c r="IQ287" s="1">
        <v>281433.60953554302</v>
      </c>
      <c r="IR287" s="1">
        <v>658149.75126066699</v>
      </c>
      <c r="IS287" s="1">
        <v>740381.56576036895</v>
      </c>
      <c r="IT287" s="1">
        <v>840448.420873289</v>
      </c>
      <c r="IU287" s="1">
        <v>477564.77255430497</v>
      </c>
      <c r="IV287" s="1">
        <v>427880.60160618898</v>
      </c>
      <c r="IW287" s="1">
        <v>997244.17099859903</v>
      </c>
      <c r="IX287" s="1">
        <v>150083.73690435299</v>
      </c>
      <c r="IY287" s="1">
        <v>379091.28201361798</v>
      </c>
      <c r="IZ287" s="1">
        <v>264432.87663936301</v>
      </c>
      <c r="JA287" s="1">
        <v>586141.61525713396</v>
      </c>
      <c r="JB287" s="1">
        <v>602337.06388128595</v>
      </c>
      <c r="JC287" s="1">
        <v>536446.435921147</v>
      </c>
      <c r="JD287" s="1">
        <v>627627.83172540995</v>
      </c>
      <c r="JE287" s="1">
        <v>368277.53459726798</v>
      </c>
      <c r="JF287" s="1">
        <v>806639.40640616894</v>
      </c>
      <c r="JG287" s="1">
        <v>618966.52155623899</v>
      </c>
      <c r="JH287" s="1">
        <v>328417.34885915997</v>
      </c>
      <c r="JI287" s="1">
        <v>149478.427899209</v>
      </c>
      <c r="JJ287" s="1">
        <v>476705.61119832803</v>
      </c>
      <c r="JK287" s="1">
        <v>592848.31315689802</v>
      </c>
      <c r="JL287" s="1">
        <v>596252.49740733404</v>
      </c>
      <c r="JM287" s="1">
        <v>847508.94367102801</v>
      </c>
      <c r="JN287" s="1">
        <v>375855.41603590403</v>
      </c>
      <c r="JO287" s="1">
        <v>717510.28901819501</v>
      </c>
      <c r="JP287" s="1">
        <v>778162.72122099402</v>
      </c>
      <c r="JQ287" s="1">
        <v>523995.43028886698</v>
      </c>
      <c r="JR287" s="1">
        <v>601779.38135134696</v>
      </c>
      <c r="JS287" s="1">
        <v>533421.76669983903</v>
      </c>
      <c r="JT287" s="1">
        <v>954445.43383831205</v>
      </c>
      <c r="JU287" s="1">
        <v>406321.237252858</v>
      </c>
      <c r="JV287" s="1">
        <v>453773.73458266299</v>
      </c>
      <c r="JW287" s="1">
        <v>542718.80362241599</v>
      </c>
      <c r="JX287" s="1">
        <v>712713.56056638097</v>
      </c>
      <c r="JY287" s="1">
        <v>675096.63857896696</v>
      </c>
      <c r="JZ287" s="1">
        <v>501429.488421569</v>
      </c>
      <c r="KA287" s="1">
        <v>349109.21531892603</v>
      </c>
      <c r="KB287" s="1">
        <v>682546.68699372106</v>
      </c>
      <c r="KC287" s="1">
        <v>182521.10978827701</v>
      </c>
      <c r="KD287" s="1">
        <v>257282.99238815001</v>
      </c>
      <c r="KE287" s="1">
        <v>530816.498716456</v>
      </c>
      <c r="KF287" s="1">
        <v>240709.704510065</v>
      </c>
      <c r="KG287" s="1">
        <v>591876.63074500603</v>
      </c>
      <c r="KH287" s="1">
        <v>504908.60626258299</v>
      </c>
      <c r="KI287" s="1">
        <v>1115502.5020488999</v>
      </c>
      <c r="KJ287" s="1">
        <v>590431.76924698101</v>
      </c>
      <c r="KK287" s="1">
        <v>439177.68312325998</v>
      </c>
      <c r="KL287" s="1">
        <v>238305.46939548399</v>
      </c>
      <c r="KM287" s="1">
        <v>482940.21301041299</v>
      </c>
      <c r="KN287" s="1">
        <v>531211.20564333396</v>
      </c>
      <c r="KO287" s="1">
        <v>908671.64102256799</v>
      </c>
      <c r="KP287" s="1">
        <v>158018.12344255199</v>
      </c>
      <c r="KQ287" s="1">
        <v>414568.94006042299</v>
      </c>
      <c r="KR287" s="1">
        <v>334593.29123243497</v>
      </c>
      <c r="KS287" s="1">
        <v>285846.832778193</v>
      </c>
      <c r="KT287" s="1">
        <v>309349.26289407403</v>
      </c>
      <c r="KU287" s="1">
        <v>332099.89462127502</v>
      </c>
      <c r="KV287" s="1">
        <v>321494.20005690301</v>
      </c>
      <c r="KW287" s="1">
        <v>1253954.4400687199</v>
      </c>
      <c r="KX287" s="1">
        <v>1084289.6280749</v>
      </c>
      <c r="KY287" s="1">
        <v>649913.26876182703</v>
      </c>
      <c r="KZ287" s="1">
        <v>568498.79399892897</v>
      </c>
      <c r="LA287" s="1">
        <v>624466.96915522695</v>
      </c>
      <c r="LB287" s="1">
        <v>1268547.8475379299</v>
      </c>
      <c r="LC287" s="1">
        <v>361717.59165823698</v>
      </c>
      <c r="LD287" s="1">
        <v>1021554.2353196</v>
      </c>
      <c r="LE287" s="1">
        <v>352783.49977418699</v>
      </c>
      <c r="LF287" s="1">
        <v>315542.21138563799</v>
      </c>
      <c r="LG287" s="1">
        <v>557051.48202870099</v>
      </c>
      <c r="LH287" s="1">
        <v>317504.75077522901</v>
      </c>
      <c r="LI287" s="1">
        <v>232171.732245272</v>
      </c>
      <c r="LJ287" s="1">
        <v>774739.40752509702</v>
      </c>
      <c r="LK287" s="1">
        <v>197281.77744205401</v>
      </c>
      <c r="LL287" s="1">
        <v>1563749.00815726</v>
      </c>
      <c r="LM287" s="1">
        <v>320528.15690817498</v>
      </c>
      <c r="LN287" s="1">
        <v>884365.91298104206</v>
      </c>
      <c r="LO287" s="1">
        <v>561475.30530323996</v>
      </c>
      <c r="LP287" s="1">
        <v>548450.10122591804</v>
      </c>
      <c r="LQ287" s="1">
        <v>617154.96364103502</v>
      </c>
      <c r="LR287" s="1">
        <v>284537.259042661</v>
      </c>
      <c r="LS287" s="1">
        <v>651531.254789397</v>
      </c>
      <c r="LT287" s="1">
        <v>574013.36295889097</v>
      </c>
      <c r="LU287" s="1">
        <v>621998.10721797706</v>
      </c>
      <c r="LV287" s="1">
        <v>351729.22486380301</v>
      </c>
      <c r="LW287" s="1">
        <v>943585.83863972605</v>
      </c>
      <c r="LX287" s="1">
        <v>637424.30784249702</v>
      </c>
      <c r="LY287" s="1">
        <v>592045.12651640095</v>
      </c>
      <c r="LZ287" s="1">
        <v>466757.22891968401</v>
      </c>
      <c r="MA287" s="1">
        <v>138160.83733373499</v>
      </c>
      <c r="MB287" s="1">
        <v>456981.627891229</v>
      </c>
      <c r="MC287" s="1">
        <v>600860.68823526497</v>
      </c>
      <c r="MD287" s="1">
        <v>622184.607391236</v>
      </c>
      <c r="ME287" s="1">
        <v>325811.31550055899</v>
      </c>
      <c r="MF287" s="1">
        <v>317545.49176739599</v>
      </c>
      <c r="MG287" s="1">
        <v>345680.86416659498</v>
      </c>
      <c r="MH287" s="1">
        <v>222390.352754769</v>
      </c>
      <c r="MI287" s="1">
        <v>426024.71328924998</v>
      </c>
      <c r="MJ287" s="1">
        <v>791223.65717155195</v>
      </c>
      <c r="MK287" s="1">
        <v>404575.29088250099</v>
      </c>
      <c r="ML287" s="1">
        <v>869582.03733603505</v>
      </c>
      <c r="MM287" s="1">
        <v>369737.52890868101</v>
      </c>
      <c r="MN287" s="1">
        <v>274283.67388057901</v>
      </c>
      <c r="MO287" s="1">
        <v>1199137.85808106</v>
      </c>
      <c r="MP287" s="1">
        <v>418875.64191299799</v>
      </c>
      <c r="MQ287" s="1">
        <v>1249674.7693707999</v>
      </c>
      <c r="MR287" s="1">
        <v>1035249.4195721101</v>
      </c>
      <c r="MS287" s="1">
        <v>265262.79348620801</v>
      </c>
      <c r="MT287" s="1">
        <v>1081105.0106228599</v>
      </c>
      <c r="MU287" s="1">
        <v>282115.57104670099</v>
      </c>
      <c r="MV287" s="1">
        <v>313381.186565015</v>
      </c>
      <c r="MW287" s="1">
        <v>303430.51940243901</v>
      </c>
      <c r="MX287" s="1">
        <v>209671.555204089</v>
      </c>
      <c r="MY287" s="1">
        <v>848399.19479269197</v>
      </c>
      <c r="MZ287" s="1">
        <v>271086.07950821699</v>
      </c>
      <c r="NA287" s="1">
        <v>1050067.1922329101</v>
      </c>
      <c r="NB287" s="1">
        <v>450699.81159912801</v>
      </c>
      <c r="NC287" s="1">
        <v>295276.748818864</v>
      </c>
      <c r="ND287" s="1">
        <v>406168.832050158</v>
      </c>
      <c r="NE287" s="1">
        <v>376360.50325804</v>
      </c>
      <c r="NF287" s="1">
        <v>270506.13597353402</v>
      </c>
      <c r="NG287" s="1">
        <v>910222.85064493003</v>
      </c>
      <c r="NH287" s="1">
        <v>778668.68495158397</v>
      </c>
      <c r="NI287" s="1">
        <v>510310.69807489001</v>
      </c>
      <c r="NJ287" s="1">
        <v>211691.319418856</v>
      </c>
      <c r="NK287" s="1">
        <v>696716.18973486195</v>
      </c>
      <c r="NL287" s="1">
        <v>181976.66264974</v>
      </c>
      <c r="NM287" s="1">
        <v>589134.89136800705</v>
      </c>
      <c r="NN287" s="1">
        <v>406178.18028157699</v>
      </c>
      <c r="NO287" s="1">
        <v>884502.37161864794</v>
      </c>
      <c r="NP287" s="1">
        <v>508302.499289912</v>
      </c>
      <c r="NQ287" s="1">
        <v>226008.419669745</v>
      </c>
      <c r="NR287" s="1">
        <v>288529.975741103</v>
      </c>
      <c r="NS287" s="1">
        <v>777884.162889753</v>
      </c>
      <c r="NT287" s="1">
        <v>295832.98064029799</v>
      </c>
      <c r="NU287" s="1">
        <v>413663.31812568899</v>
      </c>
      <c r="NV287" s="1">
        <v>175477.79689888301</v>
      </c>
      <c r="NW287" s="1">
        <v>357584.47907528101</v>
      </c>
      <c r="NX287" s="1">
        <v>374971.286492321</v>
      </c>
      <c r="NY287" s="1">
        <v>567447.02813383203</v>
      </c>
      <c r="NZ287" s="1">
        <v>659278.53913472302</v>
      </c>
      <c r="OA287" s="1">
        <v>440061.42043198302</v>
      </c>
      <c r="OB287" s="1">
        <v>309010.66043920402</v>
      </c>
      <c r="OC287" s="1">
        <v>850219.67994462699</v>
      </c>
      <c r="OD287" s="1">
        <v>406674.864000178</v>
      </c>
      <c r="OE287" s="1">
        <v>337651.73385502998</v>
      </c>
      <c r="OF287" s="1">
        <v>2133171.6183517599</v>
      </c>
      <c r="OG287" s="1">
        <v>397603.06201405398</v>
      </c>
      <c r="OH287" s="1">
        <v>570218.489205883</v>
      </c>
      <c r="OI287" s="1">
        <v>286195.12118408899</v>
      </c>
      <c r="OJ287" s="1">
        <v>2740494.30000397</v>
      </c>
      <c r="OK287" s="1">
        <v>304797.47033402597</v>
      </c>
      <c r="OL287" s="1">
        <v>768975.53552121005</v>
      </c>
      <c r="OM287" s="1">
        <v>971456.76678535598</v>
      </c>
      <c r="ON287" s="1">
        <v>264431.25254168903</v>
      </c>
      <c r="OO287" s="1">
        <v>344340.810972729</v>
      </c>
      <c r="OP287" s="1">
        <v>328784.44451305602</v>
      </c>
      <c r="OQ287" s="1">
        <v>383353.22754391498</v>
      </c>
      <c r="OR287" s="1">
        <v>297641.10508151399</v>
      </c>
      <c r="OS287" s="1">
        <v>743207.52132836403</v>
      </c>
      <c r="OT287" s="1">
        <v>267749.81392420101</v>
      </c>
      <c r="OU287" s="1">
        <v>926110.17852209404</v>
      </c>
      <c r="OV287" s="1">
        <v>520055.93924154202</v>
      </c>
      <c r="OW287" s="1">
        <v>298120.26287322299</v>
      </c>
      <c r="OX287" s="1">
        <v>231174.87372762099</v>
      </c>
      <c r="OY287" s="1">
        <v>245564.91328408301</v>
      </c>
      <c r="OZ287" s="1">
        <v>571703.90084923001</v>
      </c>
      <c r="PA287" s="1">
        <v>435744.17909806001</v>
      </c>
      <c r="PB287" s="1">
        <v>638984.71804738999</v>
      </c>
      <c r="PC287" s="1">
        <v>609439.51653247594</v>
      </c>
      <c r="PD287" s="1">
        <v>877203.27994671895</v>
      </c>
      <c r="PE287" s="1">
        <v>642944.51540805295</v>
      </c>
      <c r="PF287" s="1">
        <v>1060966.56077327</v>
      </c>
      <c r="PG287" s="1">
        <v>713808.02371406101</v>
      </c>
      <c r="PH287" s="1">
        <v>331384.196845336</v>
      </c>
      <c r="PI287" s="1">
        <v>640250.22681181098</v>
      </c>
      <c r="PJ287" s="1">
        <v>279785.59012546501</v>
      </c>
      <c r="PK287" s="1">
        <v>677871.57420929195</v>
      </c>
      <c r="PL287" s="1">
        <v>510719.58847466402</v>
      </c>
      <c r="PM287" s="1">
        <v>318767.41184422403</v>
      </c>
      <c r="PN287" s="1">
        <v>292066.0989629</v>
      </c>
      <c r="PO287" s="1">
        <v>602212.15333760099</v>
      </c>
      <c r="PP287" s="1">
        <v>532024.77437629702</v>
      </c>
      <c r="PQ287" s="1">
        <v>429875.91344447399</v>
      </c>
      <c r="PR287" s="1">
        <v>1035056.7087730099</v>
      </c>
      <c r="PS287" s="1">
        <v>350136.73739002901</v>
      </c>
      <c r="PT287" s="1">
        <v>159059.04779716101</v>
      </c>
      <c r="PU287" s="1">
        <v>368577.65517802403</v>
      </c>
      <c r="PV287" s="1">
        <v>423373.54524860001</v>
      </c>
      <c r="PW287" s="1">
        <v>437620.73084680701</v>
      </c>
      <c r="PX287" s="1">
        <v>253985.430783674</v>
      </c>
      <c r="PY287" s="1">
        <v>173022.16608909701</v>
      </c>
      <c r="PZ287" s="1">
        <v>1151634.00047135</v>
      </c>
      <c r="QA287" s="1">
        <v>232050.136715011</v>
      </c>
      <c r="QB287" s="1">
        <v>181691.88379447299</v>
      </c>
      <c r="QC287" s="1">
        <v>190759.833766386</v>
      </c>
      <c r="QD287" s="1">
        <v>610628.15482002601</v>
      </c>
      <c r="QE287" s="1">
        <v>361442.38153442502</v>
      </c>
      <c r="QF287" s="1">
        <v>415875.50041814399</v>
      </c>
      <c r="QG287" s="1">
        <v>429701.61733308103</v>
      </c>
      <c r="QH287" s="1">
        <v>332905.35137373098</v>
      </c>
      <c r="QI287" s="1">
        <v>409066.40937236499</v>
      </c>
      <c r="QJ287" s="1">
        <v>1510067.17530536</v>
      </c>
      <c r="QK287" s="1">
        <v>584399.89831439895</v>
      </c>
      <c r="QL287" s="1">
        <v>420937.52876260702</v>
      </c>
      <c r="QM287" s="1">
        <v>887724.13703025295</v>
      </c>
      <c r="QN287" s="1">
        <v>382901.26419071399</v>
      </c>
      <c r="QO287" s="1">
        <v>297990.96815938898</v>
      </c>
      <c r="QP287" s="1">
        <v>318490.309061017</v>
      </c>
      <c r="QQ287" s="1">
        <v>2170803.7164150001</v>
      </c>
      <c r="QR287" s="1">
        <v>2050164.2023070999</v>
      </c>
      <c r="QS287" s="1">
        <v>502042.22814701399</v>
      </c>
      <c r="QT287" s="1">
        <v>265740.07258891599</v>
      </c>
      <c r="QU287" s="1">
        <v>249718.10756605901</v>
      </c>
      <c r="QV287" s="1">
        <v>235747.86696609901</v>
      </c>
      <c r="QW287" s="1">
        <v>579137.37199318502</v>
      </c>
      <c r="QX287" s="1">
        <v>256245.355938275</v>
      </c>
      <c r="QY287" s="1">
        <v>638752.726397358</v>
      </c>
      <c r="QZ287" s="1">
        <v>342115.72627773997</v>
      </c>
      <c r="RA287" s="1">
        <v>229120.631040629</v>
      </c>
      <c r="RB287" s="1">
        <v>987190.26158439496</v>
      </c>
      <c r="RC287" s="1">
        <v>1295300.44093136</v>
      </c>
      <c r="RD287" s="1">
        <v>325938.40286882798</v>
      </c>
      <c r="RE287" s="1">
        <v>1005651.84534509</v>
      </c>
      <c r="RF287" s="1">
        <v>288152.32483619801</v>
      </c>
      <c r="RG287" s="1">
        <v>375070.76177181501</v>
      </c>
      <c r="RH287" s="1">
        <v>797619.20923872304</v>
      </c>
      <c r="RI287" s="1">
        <v>472511.22479318402</v>
      </c>
      <c r="RJ287" s="1">
        <v>502060.40663768799</v>
      </c>
      <c r="RK287" s="1">
        <v>621424.85829487897</v>
      </c>
      <c r="RL287" s="1">
        <v>656986.46190698503</v>
      </c>
      <c r="RM287" s="1">
        <v>554598.20689661999</v>
      </c>
      <c r="RN287" s="1">
        <v>369234.23985194397</v>
      </c>
      <c r="RO287" s="1">
        <v>641603.27238297102</v>
      </c>
      <c r="RP287" s="1">
        <v>474993.66267165198</v>
      </c>
      <c r="RQ287" s="1">
        <v>405035.41091747902</v>
      </c>
      <c r="RR287" s="1">
        <v>1692241.0082729701</v>
      </c>
      <c r="RS287" s="1">
        <v>852469.48775908805</v>
      </c>
      <c r="RT287" s="1">
        <v>759199.33296776796</v>
      </c>
      <c r="RU287" s="1">
        <v>313714.47450789303</v>
      </c>
      <c r="RV287" s="1">
        <v>464264.79283927602</v>
      </c>
      <c r="RW287" s="1">
        <v>448360.12255950202</v>
      </c>
      <c r="RX287" s="1">
        <v>538202.31834873604</v>
      </c>
      <c r="RY287" s="1">
        <v>527202.09056026698</v>
      </c>
      <c r="RZ287" s="1">
        <v>1652712.5454059001</v>
      </c>
      <c r="SA287" s="1">
        <v>1182163.6449078301</v>
      </c>
      <c r="SB287" s="1">
        <v>560859.06781142601</v>
      </c>
      <c r="SC287" s="1">
        <v>857609.51485489996</v>
      </c>
      <c r="SD287" s="1">
        <v>406344.63282471802</v>
      </c>
      <c r="SE287" s="1">
        <v>465862.88875465002</v>
      </c>
      <c r="SF287" s="1">
        <v>641039.36933766701</v>
      </c>
      <c r="SG287" s="1">
        <v>174237.240769386</v>
      </c>
      <c r="SH287" s="1">
        <v>395427.50627384201</v>
      </c>
      <c r="SI287" s="1">
        <v>676997.13137870503</v>
      </c>
      <c r="SJ287" s="1">
        <v>534532.43293224799</v>
      </c>
      <c r="SK287" s="1">
        <v>564754.52208366699</v>
      </c>
      <c r="SL287" s="1">
        <v>248823.424048771</v>
      </c>
      <c r="SM287" s="1">
        <v>809357.48054092098</v>
      </c>
      <c r="SN287" s="1">
        <v>372764.74515766703</v>
      </c>
      <c r="SO287" s="1">
        <v>411905.33356033301</v>
      </c>
      <c r="SP287" s="1">
        <v>339725.81289671198</v>
      </c>
      <c r="SQ287" s="1">
        <v>237104.25932152499</v>
      </c>
      <c r="SR287" s="1">
        <v>381556.319446726</v>
      </c>
      <c r="SS287" s="1">
        <v>475025.241994621</v>
      </c>
      <c r="ST287" s="1">
        <v>539552.849038088</v>
      </c>
      <c r="SU287" s="1">
        <v>247085.375309467</v>
      </c>
      <c r="SV287" s="1">
        <v>571884.22112416895</v>
      </c>
      <c r="SW287" s="1">
        <v>894195.80934140098</v>
      </c>
      <c r="SX287" s="1">
        <v>453530.69017463602</v>
      </c>
      <c r="SY287" s="1">
        <v>749573.24250948103</v>
      </c>
      <c r="SZ287" s="1">
        <v>344916.06514301902</v>
      </c>
      <c r="TA287" s="1">
        <v>907813.50032965303</v>
      </c>
      <c r="TB287" s="1">
        <v>373367.75968067202</v>
      </c>
      <c r="TC287" s="1">
        <v>845012.32595686195</v>
      </c>
      <c r="TD287" s="1">
        <v>1615587.85109892</v>
      </c>
      <c r="TE287" s="1">
        <v>591660.61909377004</v>
      </c>
      <c r="TF287" s="1">
        <v>378655.944555667</v>
      </c>
      <c r="TG287" s="1">
        <v>331670.48499195901</v>
      </c>
      <c r="TH287" s="1">
        <v>717295.54089559801</v>
      </c>
      <c r="TI287" s="1">
        <v>481119.810940022</v>
      </c>
      <c r="TJ287" s="1">
        <v>341516.16785396199</v>
      </c>
      <c r="TK287" s="1">
        <v>258545.58827715699</v>
      </c>
      <c r="TL287" s="1">
        <v>483544.05811180198</v>
      </c>
      <c r="TM287" s="1">
        <v>349808.45593641198</v>
      </c>
      <c r="TN287" s="1">
        <v>179790.10329113901</v>
      </c>
      <c r="TO287" s="1">
        <v>298121.07613752299</v>
      </c>
      <c r="TP287" s="1">
        <v>412768.28179749299</v>
      </c>
      <c r="TQ287" s="1">
        <v>464657.52595439198</v>
      </c>
      <c r="TR287" s="1">
        <v>1367077.3491302801</v>
      </c>
      <c r="TS287" s="1">
        <v>401974.03884215601</v>
      </c>
      <c r="TT287" s="1">
        <v>490253.24623479502</v>
      </c>
      <c r="TU287" s="1">
        <v>564445.99830792099</v>
      </c>
      <c r="TV287" s="1">
        <v>196223.26987599101</v>
      </c>
      <c r="TW287" s="1">
        <v>503814.87232637597</v>
      </c>
      <c r="TX287" s="1">
        <v>593546.82939344004</v>
      </c>
      <c r="TY287" s="1">
        <v>1585726.7638093301</v>
      </c>
      <c r="TZ287" s="1">
        <v>517304.665436654</v>
      </c>
      <c r="UA287" s="1">
        <v>746978.19072212104</v>
      </c>
      <c r="UB287" s="1">
        <v>336478.91813132702</v>
      </c>
      <c r="UC287" s="1">
        <v>463516.058581713</v>
      </c>
      <c r="UD287" s="1">
        <v>327049.30521517398</v>
      </c>
      <c r="UE287" s="1">
        <v>489054.30229038099</v>
      </c>
      <c r="UF287" s="1">
        <v>300277.13559519598</v>
      </c>
      <c r="UG287" s="1">
        <v>285173.70642462297</v>
      </c>
      <c r="UH287" s="1">
        <v>232740.17714051399</v>
      </c>
      <c r="UI287" s="1">
        <v>291587.65401253302</v>
      </c>
      <c r="UJ287" s="1">
        <v>651798.66745451104</v>
      </c>
      <c r="UK287" s="1">
        <v>697886.08467144496</v>
      </c>
      <c r="UL287" s="1">
        <v>1052478.6744240599</v>
      </c>
      <c r="UM287" s="1">
        <v>1834625.4115404999</v>
      </c>
      <c r="UN287" s="1">
        <v>115558.931777987</v>
      </c>
      <c r="UO287" s="1">
        <v>228364.69935099001</v>
      </c>
      <c r="UP287" s="1">
        <v>457951.90929391398</v>
      </c>
      <c r="UQ287" s="1">
        <v>309625.93155095499</v>
      </c>
    </row>
    <row r="288" spans="1:563" x14ac:dyDescent="0.25">
      <c r="A288" s="1" t="s">
        <v>1924</v>
      </c>
      <c r="B288" s="1" t="s">
        <v>1271</v>
      </c>
      <c r="C288" s="1" t="s">
        <v>1272</v>
      </c>
      <c r="D288" s="1">
        <v>559243.43577600399</v>
      </c>
      <c r="E288" s="1">
        <v>722326.30513739004</v>
      </c>
      <c r="F288" s="1">
        <v>357618.70186819101</v>
      </c>
      <c r="G288" s="1">
        <v>199838.12085551399</v>
      </c>
      <c r="H288" s="1">
        <v>570888.93928414001</v>
      </c>
      <c r="I288" s="1">
        <v>471327.66451292398</v>
      </c>
      <c r="J288" s="1">
        <v>871914.93674655596</v>
      </c>
      <c r="K288" s="1">
        <v>685252.47244268295</v>
      </c>
      <c r="L288" s="1">
        <v>1375372.5681487301</v>
      </c>
      <c r="M288" s="1">
        <v>684719.97383834305</v>
      </c>
      <c r="N288" s="1">
        <v>548780.21308492601</v>
      </c>
      <c r="O288" s="1">
        <v>626439.85451187205</v>
      </c>
      <c r="P288" s="1">
        <v>663589.92568356998</v>
      </c>
      <c r="Q288" s="1">
        <v>1004349.07281046</v>
      </c>
      <c r="R288" s="1">
        <v>1194111.1435493799</v>
      </c>
      <c r="S288" s="1">
        <v>942767.43330697704</v>
      </c>
      <c r="T288" s="1">
        <v>434771.88383714901</v>
      </c>
      <c r="U288" s="1">
        <v>907520.97594156198</v>
      </c>
      <c r="V288" s="1">
        <v>837870.82525921904</v>
      </c>
      <c r="W288" s="1">
        <v>910300.14482983598</v>
      </c>
      <c r="X288" s="1">
        <v>560099.16714544594</v>
      </c>
      <c r="Y288" s="1">
        <v>994989.53430927498</v>
      </c>
      <c r="Z288" s="1">
        <v>751932.46477484296</v>
      </c>
      <c r="AA288" s="1">
        <v>271577.64892413298</v>
      </c>
      <c r="AB288" s="1">
        <v>1208093.7473091399</v>
      </c>
      <c r="AC288" s="1">
        <v>633464.21229723399</v>
      </c>
      <c r="AD288" s="1">
        <v>596559.55220633699</v>
      </c>
      <c r="AE288" s="1">
        <v>406339.93158352899</v>
      </c>
      <c r="AF288" s="1">
        <v>300229.62678928202</v>
      </c>
      <c r="AG288" s="1">
        <v>452278.097030618</v>
      </c>
      <c r="AH288" s="1">
        <v>885452.93186914804</v>
      </c>
      <c r="AI288" s="1">
        <v>432925.32753745798</v>
      </c>
      <c r="AJ288" s="1">
        <v>1325088.4610886101</v>
      </c>
      <c r="AK288" s="1">
        <v>608666.99343277002</v>
      </c>
      <c r="AL288" s="1">
        <v>686716.650620064</v>
      </c>
      <c r="AM288" s="1">
        <v>854593.99459430901</v>
      </c>
      <c r="AN288" s="1">
        <v>1284432.95419794</v>
      </c>
      <c r="AO288" s="1">
        <v>376015.19537552499</v>
      </c>
      <c r="AP288" s="1">
        <v>928560.77545358601</v>
      </c>
      <c r="AQ288" s="1">
        <v>427489.372592723</v>
      </c>
      <c r="AR288" s="1">
        <v>372161.119605024</v>
      </c>
      <c r="AS288" s="1">
        <v>1484210.86032676</v>
      </c>
      <c r="AT288" s="1">
        <v>1867830.2559712101</v>
      </c>
      <c r="AU288" s="1">
        <v>317266.65214312001</v>
      </c>
      <c r="AV288" s="1">
        <v>441282.78331709799</v>
      </c>
      <c r="AW288" s="1">
        <v>753881.54966052098</v>
      </c>
      <c r="AX288" s="1">
        <v>1607207.9865105499</v>
      </c>
      <c r="AY288" s="1">
        <v>723567.60914435796</v>
      </c>
      <c r="AZ288" s="1">
        <v>527504.712649939</v>
      </c>
      <c r="BA288" s="1">
        <v>461147.34209642297</v>
      </c>
      <c r="BB288" s="1">
        <v>1122602.18151776</v>
      </c>
      <c r="BC288" s="1">
        <v>761266.102091279</v>
      </c>
      <c r="BD288" s="1">
        <v>726334.78915613994</v>
      </c>
      <c r="BE288" s="1">
        <v>1036877.82242198</v>
      </c>
      <c r="BF288" s="1">
        <v>1541440.1686710201</v>
      </c>
      <c r="BG288" s="1">
        <v>997294.65810662205</v>
      </c>
      <c r="BH288" s="1">
        <v>1234020.7127424299</v>
      </c>
      <c r="BI288" s="1">
        <v>1234725.08681157</v>
      </c>
      <c r="BJ288" s="1">
        <v>367122.22112053703</v>
      </c>
      <c r="BK288" s="1">
        <v>1235108.4770675499</v>
      </c>
      <c r="BL288" s="1">
        <v>871528.52921374701</v>
      </c>
      <c r="BM288" s="1">
        <v>921518.37572040898</v>
      </c>
      <c r="BN288" s="1">
        <v>682653.38347505196</v>
      </c>
      <c r="BO288" s="1">
        <v>294316.75603669399</v>
      </c>
      <c r="BP288" s="1">
        <v>957643.07634316303</v>
      </c>
      <c r="BQ288" s="1">
        <v>836857.938780147</v>
      </c>
      <c r="BR288" s="1">
        <v>280868.86551749601</v>
      </c>
      <c r="BS288" s="1">
        <v>1015839.01645608</v>
      </c>
      <c r="BT288" s="1">
        <v>531056.72078044503</v>
      </c>
      <c r="BU288" s="1">
        <v>438099.01207712502</v>
      </c>
      <c r="BV288" s="1">
        <v>752156.70319665701</v>
      </c>
      <c r="BW288" s="1">
        <v>731754.58278885903</v>
      </c>
      <c r="BX288" s="1">
        <v>1255940.38134494</v>
      </c>
      <c r="BY288" s="1">
        <v>245238.843936449</v>
      </c>
      <c r="BZ288" s="1">
        <v>1211954.9674118301</v>
      </c>
      <c r="CA288" s="1">
        <v>805657.16948993702</v>
      </c>
      <c r="CB288" s="1">
        <v>1598311.7992916701</v>
      </c>
      <c r="CC288" s="1">
        <v>1303518.8601176899</v>
      </c>
      <c r="CD288" s="1">
        <v>1358763.34167378</v>
      </c>
      <c r="CE288" s="1">
        <v>713682.78374582797</v>
      </c>
      <c r="CF288" s="1">
        <v>956125.51220845198</v>
      </c>
      <c r="CG288" s="1">
        <v>1295158.9126200699</v>
      </c>
      <c r="CH288" s="1">
        <v>535086.15920292295</v>
      </c>
      <c r="CI288" s="1">
        <v>615405.00013710395</v>
      </c>
      <c r="CJ288" s="1">
        <v>999843.99572278198</v>
      </c>
      <c r="CK288" s="1">
        <v>648983.04054813099</v>
      </c>
      <c r="CL288" s="1">
        <v>1103887.3582905999</v>
      </c>
      <c r="CM288" s="1">
        <v>436090.55165694898</v>
      </c>
      <c r="CN288" s="1">
        <v>274422.21748172899</v>
      </c>
      <c r="CO288" s="1">
        <v>1043577.32108781</v>
      </c>
      <c r="CP288" s="1">
        <v>421711.82112747902</v>
      </c>
      <c r="CQ288" s="1">
        <v>604563.55330724001</v>
      </c>
      <c r="CR288" s="1">
        <v>645411.88418278296</v>
      </c>
      <c r="CS288" s="1">
        <v>476523.32566653198</v>
      </c>
      <c r="CT288" s="1">
        <v>735760.92004529503</v>
      </c>
      <c r="CU288" s="1">
        <v>1126384.3105993699</v>
      </c>
      <c r="CV288" s="1">
        <v>1406960.9592590299</v>
      </c>
      <c r="CW288" s="1">
        <v>1123919.4812719501</v>
      </c>
      <c r="CX288" s="1">
        <v>1166732.95188965</v>
      </c>
      <c r="CY288" s="1">
        <v>433374.85512092599</v>
      </c>
      <c r="CZ288" s="1">
        <v>1340084.87704106</v>
      </c>
      <c r="DA288" s="1">
        <v>700965.38940593495</v>
      </c>
      <c r="DB288" s="1">
        <v>511660.81612749398</v>
      </c>
      <c r="DC288" s="1">
        <v>492768.67913363402</v>
      </c>
      <c r="DD288" s="1">
        <v>752964.15671722905</v>
      </c>
      <c r="DE288" s="1">
        <v>473854.83902888</v>
      </c>
      <c r="DF288" s="1">
        <v>509693.248177259</v>
      </c>
      <c r="DG288" s="1">
        <v>512247.151413741</v>
      </c>
      <c r="DH288" s="1">
        <v>456703.69639730401</v>
      </c>
      <c r="DI288" s="1">
        <v>364820.75094112201</v>
      </c>
      <c r="DJ288" s="1">
        <v>1233101.92208121</v>
      </c>
      <c r="DK288" s="1">
        <v>1251610.8739909001</v>
      </c>
      <c r="DL288" s="1">
        <v>1022963.09612769</v>
      </c>
      <c r="DM288" s="1">
        <v>719364.96786959795</v>
      </c>
      <c r="DN288" s="1">
        <v>352383.08632336499</v>
      </c>
      <c r="DO288" s="1">
        <v>428117.01661696797</v>
      </c>
      <c r="DP288" s="1">
        <v>1965186.8516496301</v>
      </c>
      <c r="DQ288" s="1">
        <v>572829.74609964399</v>
      </c>
      <c r="DR288" s="1">
        <v>875200.82854807505</v>
      </c>
      <c r="DS288" s="1">
        <v>317689.70533343998</v>
      </c>
      <c r="DT288" s="1">
        <v>1173863.3307225101</v>
      </c>
      <c r="DU288" s="1">
        <v>2374386.7061711699</v>
      </c>
      <c r="DV288" s="1">
        <v>2107608.8496469399</v>
      </c>
      <c r="DW288" s="1">
        <v>825456.37530583597</v>
      </c>
      <c r="DX288" s="1">
        <v>1021172.7736033699</v>
      </c>
      <c r="DY288" s="1">
        <v>733828.81385786505</v>
      </c>
      <c r="DZ288" s="1">
        <v>311725.67166756297</v>
      </c>
      <c r="EA288" s="1">
        <v>1871260.76094543</v>
      </c>
      <c r="EB288" s="1">
        <v>840231.26342359302</v>
      </c>
      <c r="EC288" s="1">
        <v>341260.46780566301</v>
      </c>
      <c r="ED288" s="1">
        <v>1120352.92874266</v>
      </c>
      <c r="EE288" s="1">
        <v>410776.58867993602</v>
      </c>
      <c r="EF288" s="1">
        <v>612284.75224565901</v>
      </c>
      <c r="EG288" s="1">
        <v>684543.95472453302</v>
      </c>
      <c r="EH288" s="1">
        <v>914117.62017513602</v>
      </c>
      <c r="EI288" s="1">
        <v>1276888.34160605</v>
      </c>
      <c r="EJ288" s="1">
        <v>663102.05027727201</v>
      </c>
      <c r="EK288" s="1">
        <v>1095192.23833851</v>
      </c>
      <c r="EL288" s="1">
        <v>514203.51502021</v>
      </c>
      <c r="EM288" s="1">
        <v>448752.46896034997</v>
      </c>
      <c r="EN288" s="1">
        <v>1325883.2620147399</v>
      </c>
      <c r="EO288" s="1">
        <v>662271.56895109604</v>
      </c>
      <c r="EP288" s="1">
        <v>840310.79239812004</v>
      </c>
      <c r="EQ288" s="1">
        <v>334844.37772681098</v>
      </c>
      <c r="ER288" s="1">
        <v>518222.85940271901</v>
      </c>
      <c r="ES288" s="1">
        <v>214794.50089195001</v>
      </c>
      <c r="ET288" s="1">
        <v>2557763.7005243599</v>
      </c>
      <c r="EU288" s="1">
        <v>1589204.31883138</v>
      </c>
      <c r="EV288" s="1">
        <v>471280.82383675402</v>
      </c>
      <c r="EW288" s="1">
        <v>499918.87442037102</v>
      </c>
      <c r="EX288" s="1">
        <v>418860.394223037</v>
      </c>
      <c r="EY288" s="1">
        <v>515599.53254653298</v>
      </c>
      <c r="EZ288" s="1">
        <v>328676.19317468698</v>
      </c>
      <c r="FA288" s="1">
        <v>320191.56320006598</v>
      </c>
      <c r="FB288" s="1">
        <v>429454.55057904997</v>
      </c>
      <c r="FC288" s="1">
        <v>551345.60693866306</v>
      </c>
      <c r="FD288" s="1">
        <v>1420986.0944650699</v>
      </c>
      <c r="FE288" s="1">
        <v>666194.96954886196</v>
      </c>
      <c r="FF288" s="1">
        <v>236836.41251591401</v>
      </c>
      <c r="FG288" s="1">
        <v>594804.35099129297</v>
      </c>
      <c r="FH288" s="1">
        <v>389204.64401110797</v>
      </c>
      <c r="FI288" s="1">
        <v>477674.49351785198</v>
      </c>
      <c r="FJ288" s="1">
        <v>328347.81558146398</v>
      </c>
      <c r="FK288" s="1">
        <v>2177859.4052682598</v>
      </c>
      <c r="FL288" s="1">
        <v>743062.56444693601</v>
      </c>
      <c r="FM288" s="1">
        <v>1199165.55539148</v>
      </c>
      <c r="FN288" s="1">
        <v>617976.76800158597</v>
      </c>
      <c r="FO288" s="1">
        <v>800118.86447541497</v>
      </c>
      <c r="FP288" s="1">
        <v>578611.08058190905</v>
      </c>
      <c r="FQ288" s="1">
        <v>1019411.67282646</v>
      </c>
      <c r="FR288" s="1">
        <v>1501821.3024887501</v>
      </c>
      <c r="FS288" s="1">
        <v>486912.43960972899</v>
      </c>
      <c r="FT288" s="1">
        <v>1798820.9586976999</v>
      </c>
      <c r="FU288" s="1">
        <v>798071.3729975</v>
      </c>
      <c r="FV288" s="1">
        <v>442401.51059576898</v>
      </c>
      <c r="FW288" s="1">
        <v>611246.16309488402</v>
      </c>
      <c r="FX288" s="1">
        <v>459046.96268826001</v>
      </c>
      <c r="FY288" s="1">
        <v>276012.61402411002</v>
      </c>
      <c r="FZ288" s="1">
        <v>485009.30495566397</v>
      </c>
      <c r="GA288" s="1">
        <v>1091863.68284465</v>
      </c>
      <c r="GB288" s="1">
        <v>597867.00026766805</v>
      </c>
      <c r="GC288" s="1">
        <v>734862.62439915596</v>
      </c>
      <c r="GD288" s="1">
        <v>548456.08909604698</v>
      </c>
      <c r="GE288" s="1">
        <v>473746.12726566399</v>
      </c>
      <c r="GF288" s="1">
        <v>1171220.2873396301</v>
      </c>
      <c r="GG288" s="1">
        <v>366656.02363953303</v>
      </c>
      <c r="GH288" s="1">
        <v>826801.63964994706</v>
      </c>
      <c r="GI288" s="1">
        <v>457994.39225421398</v>
      </c>
      <c r="GJ288" s="1">
        <v>980095.36294749705</v>
      </c>
      <c r="GK288" s="1">
        <v>264722.458839831</v>
      </c>
      <c r="GL288" s="1">
        <v>763593.48761283699</v>
      </c>
      <c r="GM288" s="1">
        <v>439979.51221102802</v>
      </c>
      <c r="GN288" s="1">
        <v>577351.70309067005</v>
      </c>
      <c r="GO288" s="1">
        <v>807743.18434400298</v>
      </c>
      <c r="GP288" s="1">
        <v>914640.981179822</v>
      </c>
      <c r="GQ288" s="1">
        <v>285577.70738802402</v>
      </c>
      <c r="GR288" s="1">
        <v>447286.02048030798</v>
      </c>
      <c r="GS288" s="1">
        <v>275356.438944922</v>
      </c>
      <c r="GT288" s="1">
        <v>1618708.0550349201</v>
      </c>
      <c r="GU288" s="1">
        <v>1107718.4376477599</v>
      </c>
      <c r="GV288" s="1">
        <v>485205.12624660402</v>
      </c>
      <c r="GW288" s="1">
        <v>997707.52234935097</v>
      </c>
      <c r="GX288" s="1">
        <v>459247.14168993902</v>
      </c>
      <c r="GY288" s="1">
        <v>1005456.89922505</v>
      </c>
      <c r="GZ288" s="1">
        <v>744499.77337654703</v>
      </c>
      <c r="HA288" s="1">
        <v>1246716.7809547</v>
      </c>
      <c r="HB288" s="1">
        <v>439692.49059456302</v>
      </c>
      <c r="HC288" s="1">
        <v>352722.12865502702</v>
      </c>
      <c r="HD288" s="1">
        <v>744305.12871416495</v>
      </c>
      <c r="HE288" s="1">
        <v>747342.68105357199</v>
      </c>
      <c r="HF288" s="1">
        <v>315828.32348577201</v>
      </c>
      <c r="HG288" s="1">
        <v>265887.26437590999</v>
      </c>
      <c r="HH288" s="1">
        <v>977742.41936606204</v>
      </c>
      <c r="HI288" s="1">
        <v>670343.269045803</v>
      </c>
      <c r="HJ288" s="1">
        <v>551079.64893161005</v>
      </c>
      <c r="HK288" s="1">
        <v>395355.48565771402</v>
      </c>
      <c r="HL288" s="1">
        <v>332530.53125953901</v>
      </c>
      <c r="HM288" s="1">
        <v>1109932.43979537</v>
      </c>
      <c r="HN288" s="1">
        <v>455588.19311364501</v>
      </c>
      <c r="HO288" s="1">
        <v>816166.53999287204</v>
      </c>
      <c r="HP288" s="1">
        <v>975527.80670702504</v>
      </c>
      <c r="HQ288" s="1">
        <v>769534.23452861002</v>
      </c>
      <c r="HR288" s="1">
        <v>462183.39895967999</v>
      </c>
      <c r="HS288" s="1">
        <v>990458.398201228</v>
      </c>
      <c r="HT288" s="1">
        <v>589866.49433657306</v>
      </c>
      <c r="HU288" s="1">
        <v>651813.09703210695</v>
      </c>
      <c r="HV288" s="1">
        <v>840370.41919940303</v>
      </c>
      <c r="HW288" s="1">
        <v>827561.00997883803</v>
      </c>
      <c r="HX288" s="1">
        <v>1867743.0525764499</v>
      </c>
      <c r="HY288" s="1">
        <v>1483051.1459957301</v>
      </c>
      <c r="HZ288" s="1">
        <v>982916.62559045304</v>
      </c>
      <c r="IA288" s="1">
        <v>735075.09629104205</v>
      </c>
      <c r="IB288" s="1">
        <v>961200.10672155395</v>
      </c>
      <c r="IC288" s="1">
        <v>2201486.1831770702</v>
      </c>
      <c r="ID288" s="1">
        <v>814367.41260907496</v>
      </c>
      <c r="IE288" s="1">
        <v>400650.68655445002</v>
      </c>
      <c r="IF288" s="1">
        <v>555154.08254369197</v>
      </c>
      <c r="IG288" s="1">
        <v>317406.097485176</v>
      </c>
      <c r="IH288" s="1">
        <v>1731046.4815277299</v>
      </c>
      <c r="II288" s="1">
        <v>2775962.30216004</v>
      </c>
      <c r="IJ288" s="1">
        <v>462124.95402338402</v>
      </c>
      <c r="IK288" s="1">
        <v>1024791.99782847</v>
      </c>
      <c r="IL288" s="1">
        <v>956364.59992646403</v>
      </c>
      <c r="IM288" s="1">
        <v>937006.06927051803</v>
      </c>
      <c r="IN288" s="1">
        <v>735244.470581081</v>
      </c>
      <c r="IO288" s="1">
        <v>406534.82785623602</v>
      </c>
      <c r="IP288" s="1">
        <v>991325.449070893</v>
      </c>
      <c r="IQ288" s="1">
        <v>1232656.6918746601</v>
      </c>
      <c r="IR288" s="1">
        <v>473410.99805787101</v>
      </c>
      <c r="IS288" s="1">
        <v>909293.05901401804</v>
      </c>
      <c r="IT288" s="1">
        <v>853866.94986026001</v>
      </c>
      <c r="IU288" s="1">
        <v>1183709.5988189401</v>
      </c>
      <c r="IV288" s="1">
        <v>728838.09982152598</v>
      </c>
      <c r="IW288" s="1">
        <v>979531.932613443</v>
      </c>
      <c r="IX288" s="1">
        <v>1063234.55576089</v>
      </c>
      <c r="IY288" s="1">
        <v>620397.78540637996</v>
      </c>
      <c r="IZ288" s="1">
        <v>219937.130830726</v>
      </c>
      <c r="JA288" s="1">
        <v>894852.48689395795</v>
      </c>
      <c r="JB288" s="1">
        <v>539262.22245937004</v>
      </c>
      <c r="JC288" s="1">
        <v>634218.93317113305</v>
      </c>
      <c r="JD288" s="1">
        <v>1641044.07543499</v>
      </c>
      <c r="JE288" s="1">
        <v>939429.11304078298</v>
      </c>
      <c r="JF288" s="1">
        <v>717757.98865926499</v>
      </c>
      <c r="JG288" s="1">
        <v>638088.87581915804</v>
      </c>
      <c r="JH288" s="1">
        <v>808345.96171844704</v>
      </c>
      <c r="JI288" s="1">
        <v>582836.68609672005</v>
      </c>
      <c r="JJ288" s="1">
        <v>572717.73251440702</v>
      </c>
      <c r="JK288" s="1">
        <v>644617.17549676797</v>
      </c>
      <c r="JL288" s="1">
        <v>527886.06642976496</v>
      </c>
      <c r="JM288" s="1">
        <v>466404.552569266</v>
      </c>
      <c r="JN288" s="1">
        <v>625512.66272589704</v>
      </c>
      <c r="JO288" s="1">
        <v>1474176.4990666199</v>
      </c>
      <c r="JP288" s="1">
        <v>506172.64964510198</v>
      </c>
      <c r="JQ288" s="1">
        <v>790784.45423614001</v>
      </c>
      <c r="JR288" s="1">
        <v>440647.615561974</v>
      </c>
      <c r="JS288" s="1">
        <v>220415.04618727099</v>
      </c>
      <c r="JT288" s="1">
        <v>1746185.51272401</v>
      </c>
      <c r="JU288" s="1">
        <v>433964.40764382598</v>
      </c>
      <c r="JV288" s="1">
        <v>295045.412962756</v>
      </c>
      <c r="JW288" s="1">
        <v>709365.59202066401</v>
      </c>
      <c r="JX288" s="1">
        <v>1126815.65603021</v>
      </c>
      <c r="JY288" s="1">
        <v>1925737.08572467</v>
      </c>
      <c r="JZ288" s="1">
        <v>1267557.9541335399</v>
      </c>
      <c r="KA288" s="1">
        <v>1277702.2688348801</v>
      </c>
      <c r="KB288" s="1">
        <v>459575.166316238</v>
      </c>
      <c r="KC288" s="1">
        <v>1688862.7445374101</v>
      </c>
      <c r="KD288" s="1">
        <v>1025462.86561318</v>
      </c>
      <c r="KE288" s="1">
        <v>1120431.12165292</v>
      </c>
      <c r="KF288" s="1">
        <v>394599.72276466002</v>
      </c>
      <c r="KG288" s="1">
        <v>1015669.4766279</v>
      </c>
      <c r="KH288" s="1">
        <v>795945.33728272095</v>
      </c>
      <c r="KI288" s="1">
        <v>924915.802085237</v>
      </c>
      <c r="KJ288" s="1">
        <v>1866232.88877807</v>
      </c>
      <c r="KK288" s="1">
        <v>913144.76434781903</v>
      </c>
      <c r="KL288" s="1">
        <v>513378.398292934</v>
      </c>
      <c r="KM288" s="1">
        <v>905440.13716990396</v>
      </c>
      <c r="KN288" s="1">
        <v>1873994.73651202</v>
      </c>
      <c r="KO288" s="1">
        <v>975272.45501526201</v>
      </c>
      <c r="KP288" s="1">
        <v>507503.19840019202</v>
      </c>
      <c r="KQ288" s="1">
        <v>726398.91914761101</v>
      </c>
      <c r="KR288" s="1">
        <v>2834482.9245199002</v>
      </c>
      <c r="KS288" s="1">
        <v>585960.696090988</v>
      </c>
      <c r="KT288" s="1">
        <v>400926.41692455701</v>
      </c>
      <c r="KU288" s="1">
        <v>540268.54305912298</v>
      </c>
      <c r="KV288" s="1">
        <v>785235.58332251199</v>
      </c>
      <c r="KW288" s="1">
        <v>594981.66160055296</v>
      </c>
      <c r="KX288" s="1">
        <v>602318.20994705602</v>
      </c>
      <c r="KY288" s="1">
        <v>716961.85218728799</v>
      </c>
      <c r="KZ288" s="1">
        <v>373099.95392457698</v>
      </c>
      <c r="LA288" s="1">
        <v>928799.99168501899</v>
      </c>
      <c r="LB288" s="1">
        <v>674017.01203120698</v>
      </c>
      <c r="LC288" s="1">
        <v>825711.61496506305</v>
      </c>
      <c r="LD288" s="1">
        <v>1331713.40381235</v>
      </c>
      <c r="LE288" s="1">
        <v>1348703.7839752401</v>
      </c>
      <c r="LF288" s="1">
        <v>606658.36669489904</v>
      </c>
      <c r="LG288" s="1">
        <v>533795.71403914003</v>
      </c>
      <c r="LH288" s="1">
        <v>919638.818801502</v>
      </c>
      <c r="LI288" s="1">
        <v>838662.73476677202</v>
      </c>
      <c r="LJ288" s="1">
        <v>484955.443827854</v>
      </c>
      <c r="LK288" s="1">
        <v>255041.51646788401</v>
      </c>
      <c r="LL288" s="1">
        <v>1042881.47829179</v>
      </c>
      <c r="LM288" s="1">
        <v>755639.74209615996</v>
      </c>
      <c r="LN288" s="1">
        <v>2454822.6777771399</v>
      </c>
      <c r="LO288" s="1">
        <v>1227034.6238073001</v>
      </c>
      <c r="LP288" s="1">
        <v>799179.68398448103</v>
      </c>
      <c r="LQ288" s="1">
        <v>413208.27542957501</v>
      </c>
      <c r="LR288" s="1">
        <v>576726.25495101395</v>
      </c>
      <c r="LS288" s="1">
        <v>1346366.78727777</v>
      </c>
      <c r="LT288" s="1">
        <v>1308850.1998709701</v>
      </c>
      <c r="LU288" s="1">
        <v>1283618.92282775</v>
      </c>
      <c r="LV288" s="1">
        <v>250656.02637434701</v>
      </c>
      <c r="LW288" s="1">
        <v>376115.23499323899</v>
      </c>
      <c r="LX288" s="1">
        <v>1292231.10790701</v>
      </c>
      <c r="LY288" s="1">
        <v>1601022.6290867899</v>
      </c>
      <c r="LZ288" s="1">
        <v>632021.84811758704</v>
      </c>
      <c r="MA288" s="1">
        <v>649250.78553012095</v>
      </c>
      <c r="MB288" s="1">
        <v>537316.56867956906</v>
      </c>
      <c r="MC288" s="1">
        <v>2140624.4918207</v>
      </c>
      <c r="MD288" s="1">
        <v>744198.31848954805</v>
      </c>
      <c r="ME288" s="1">
        <v>547278.97581408301</v>
      </c>
      <c r="MF288" s="1">
        <v>776611.32856027398</v>
      </c>
      <c r="MG288" s="1">
        <v>1286429.0327657999</v>
      </c>
      <c r="MH288" s="1">
        <v>359799.68765159399</v>
      </c>
      <c r="MI288" s="1">
        <v>814303.76893866598</v>
      </c>
      <c r="MJ288" s="1">
        <v>845859.78592446295</v>
      </c>
      <c r="MK288" s="1">
        <v>257657.477622198</v>
      </c>
      <c r="ML288" s="1">
        <v>1649133.0948791101</v>
      </c>
      <c r="MM288" s="1">
        <v>819195.71881638397</v>
      </c>
      <c r="MN288" s="1">
        <v>653360.10862614505</v>
      </c>
      <c r="MO288" s="1">
        <v>814189.70857872302</v>
      </c>
      <c r="MP288" s="1">
        <v>286042.98816769099</v>
      </c>
      <c r="MQ288" s="1">
        <v>697997.71381940204</v>
      </c>
      <c r="MR288" s="1">
        <v>546356.84836236003</v>
      </c>
      <c r="MS288" s="1">
        <v>916962.37983812497</v>
      </c>
      <c r="MT288" s="1">
        <v>1368116.13162248</v>
      </c>
      <c r="MU288" s="1">
        <v>575513.00579043303</v>
      </c>
      <c r="MV288" s="1">
        <v>342948.55203028099</v>
      </c>
      <c r="MW288" s="1">
        <v>591895.74852638901</v>
      </c>
      <c r="MX288" s="1">
        <v>463044.28980188299</v>
      </c>
      <c r="MY288" s="1">
        <v>757778.26049274905</v>
      </c>
      <c r="MZ288" s="1">
        <v>845209.71081590001</v>
      </c>
      <c r="NA288" s="1">
        <v>631737.85009522503</v>
      </c>
      <c r="NB288" s="1">
        <v>566996.999869394</v>
      </c>
      <c r="NC288" s="1">
        <v>460039.58919101499</v>
      </c>
      <c r="ND288" s="1">
        <v>610508.25499118702</v>
      </c>
      <c r="NE288" s="1">
        <v>416633.38677182002</v>
      </c>
      <c r="NF288" s="1">
        <v>1154212.8171591</v>
      </c>
      <c r="NG288" s="1">
        <v>449351.16134133301</v>
      </c>
      <c r="NH288" s="1">
        <v>774091.27100968198</v>
      </c>
      <c r="NI288" s="1">
        <v>551140.22634300205</v>
      </c>
      <c r="NJ288" s="1">
        <v>321354.91048406297</v>
      </c>
      <c r="NK288" s="1">
        <v>577033.80893085897</v>
      </c>
      <c r="NL288" s="1">
        <v>858137.32322836504</v>
      </c>
      <c r="NM288" s="1">
        <v>343890.78664027498</v>
      </c>
      <c r="NN288" s="1">
        <v>945905.19078653003</v>
      </c>
      <c r="NO288" s="1">
        <v>749488.585984668</v>
      </c>
      <c r="NP288" s="1">
        <v>1465457.1357341299</v>
      </c>
      <c r="NQ288" s="1">
        <v>1106304.1752615401</v>
      </c>
      <c r="NR288" s="1">
        <v>299763.38502595801</v>
      </c>
      <c r="NS288" s="1">
        <v>1063580.5854892901</v>
      </c>
      <c r="NT288" s="1">
        <v>633814.50841352995</v>
      </c>
      <c r="NU288" s="1">
        <v>686657.95476335404</v>
      </c>
      <c r="NV288" s="1">
        <v>545814.27790494799</v>
      </c>
      <c r="NW288" s="1">
        <v>865408.96567100403</v>
      </c>
      <c r="NX288" s="1">
        <v>739831.89287836698</v>
      </c>
      <c r="NY288" s="1">
        <v>582168.03326447599</v>
      </c>
      <c r="NZ288" s="1">
        <v>1007737.10323905</v>
      </c>
      <c r="OA288" s="1">
        <v>717892.94037372898</v>
      </c>
      <c r="OB288" s="1">
        <v>451271.01399029198</v>
      </c>
      <c r="OC288" s="1">
        <v>434101.263137103</v>
      </c>
      <c r="OD288" s="1">
        <v>342941.35726934299</v>
      </c>
      <c r="OE288" s="1">
        <v>618310.45828293799</v>
      </c>
      <c r="OF288" s="1">
        <v>730322.49196642998</v>
      </c>
      <c r="OG288" s="1">
        <v>616102.72817657399</v>
      </c>
      <c r="OH288" s="1">
        <v>1046090.0214774</v>
      </c>
      <c r="OI288" s="1">
        <v>894570.94920499402</v>
      </c>
      <c r="OJ288" s="1">
        <v>933554.21963298996</v>
      </c>
      <c r="OK288" s="1">
        <v>617304.22358113702</v>
      </c>
      <c r="OL288" s="1">
        <v>900530.62374004605</v>
      </c>
      <c r="OM288" s="1">
        <v>1275195.63577754</v>
      </c>
      <c r="ON288" s="1">
        <v>419644.55329731101</v>
      </c>
      <c r="OO288" s="1">
        <v>1112770.39004457</v>
      </c>
      <c r="OP288" s="1">
        <v>608075.107300526</v>
      </c>
      <c r="OQ288" s="1">
        <v>2572566.1142793898</v>
      </c>
      <c r="OR288" s="1">
        <v>482969.27115133603</v>
      </c>
      <c r="OS288" s="1">
        <v>534022.80491205899</v>
      </c>
      <c r="OT288" s="1">
        <v>600696.04145093495</v>
      </c>
      <c r="OU288" s="1">
        <v>542274.38007140998</v>
      </c>
      <c r="OV288" s="1">
        <v>1975225.06352863</v>
      </c>
      <c r="OW288" s="1">
        <v>750373.92644061602</v>
      </c>
      <c r="OX288" s="1">
        <v>1027351.79098615</v>
      </c>
      <c r="OY288" s="1">
        <v>1896305.5923398901</v>
      </c>
      <c r="OZ288" s="1">
        <v>587798.06773720204</v>
      </c>
      <c r="PA288" s="1">
        <v>391157.80067539698</v>
      </c>
      <c r="PB288" s="1">
        <v>1251941.8144205001</v>
      </c>
      <c r="PC288" s="1">
        <v>790340.71087014105</v>
      </c>
      <c r="PD288" s="1">
        <v>600429.56411253102</v>
      </c>
      <c r="PE288" s="1">
        <v>758940.31798966101</v>
      </c>
      <c r="PF288" s="1">
        <v>532904.51605796302</v>
      </c>
      <c r="PG288" s="1">
        <v>542576.09436409501</v>
      </c>
      <c r="PH288" s="1">
        <v>654589.08167749899</v>
      </c>
      <c r="PI288" s="1">
        <v>440455.301599695</v>
      </c>
      <c r="PJ288" s="1">
        <v>365605.87375633197</v>
      </c>
      <c r="PK288" s="1">
        <v>513573.66091275599</v>
      </c>
      <c r="PL288" s="1">
        <v>737803.24994040001</v>
      </c>
      <c r="PM288" s="1">
        <v>532674.08703884506</v>
      </c>
      <c r="PN288" s="1">
        <v>616618.39837341802</v>
      </c>
      <c r="PO288" s="1">
        <v>444809.71061309002</v>
      </c>
      <c r="PP288" s="1">
        <v>664521.17320383701</v>
      </c>
      <c r="PQ288" s="1">
        <v>431123.07729628199</v>
      </c>
      <c r="PR288" s="1">
        <v>548475.54032147804</v>
      </c>
      <c r="PS288" s="1">
        <v>1265159.9928440901</v>
      </c>
      <c r="PT288" s="1">
        <v>940875.69256650098</v>
      </c>
      <c r="PU288" s="1">
        <v>406623.423553664</v>
      </c>
      <c r="PV288" s="1">
        <v>689856.36573032895</v>
      </c>
      <c r="PW288" s="1">
        <v>607289.35938770801</v>
      </c>
      <c r="PX288" s="1">
        <v>441952.98150727799</v>
      </c>
      <c r="PY288" s="1">
        <v>591560.60225225403</v>
      </c>
      <c r="PZ288" s="1">
        <v>410066.63515493798</v>
      </c>
      <c r="QA288" s="1">
        <v>534872.63790331106</v>
      </c>
      <c r="QB288" s="1">
        <v>448621.81366355403</v>
      </c>
      <c r="QC288" s="1">
        <v>495520.444646266</v>
      </c>
      <c r="QD288" s="1">
        <v>268753.44548952201</v>
      </c>
      <c r="QE288" s="1">
        <v>1061451.42131469</v>
      </c>
      <c r="QF288" s="1">
        <v>433372.29053332901</v>
      </c>
      <c r="QG288" s="1">
        <v>650854.58191871096</v>
      </c>
      <c r="QH288" s="1">
        <v>762765.270032826</v>
      </c>
      <c r="QI288" s="1">
        <v>1294088.7239490999</v>
      </c>
      <c r="QJ288" s="1">
        <v>601126.29661625403</v>
      </c>
      <c r="QK288" s="1">
        <v>379970.858225242</v>
      </c>
      <c r="QL288" s="1">
        <v>907407.82791512099</v>
      </c>
      <c r="QM288" s="1">
        <v>427088.270031347</v>
      </c>
      <c r="QN288" s="1">
        <v>442154.30060404103</v>
      </c>
      <c r="QO288" s="1">
        <v>324943.71133026498</v>
      </c>
      <c r="QP288" s="1">
        <v>499105.08710832399</v>
      </c>
      <c r="QQ288" s="1">
        <v>376971.57568244298</v>
      </c>
      <c r="QR288" s="1">
        <v>752887.88754698297</v>
      </c>
      <c r="QS288" s="1">
        <v>837197.66696869698</v>
      </c>
      <c r="QT288" s="1">
        <v>424764.15134392399</v>
      </c>
      <c r="QU288" s="1">
        <v>723834.98470648797</v>
      </c>
      <c r="QV288" s="1">
        <v>369819.57690496801</v>
      </c>
      <c r="QW288" s="1">
        <v>390592.709378484</v>
      </c>
      <c r="QX288" s="1">
        <v>1274250.46610332</v>
      </c>
      <c r="QY288" s="1">
        <v>341527.432150318</v>
      </c>
      <c r="QZ288" s="1">
        <v>843979.77374582703</v>
      </c>
      <c r="RA288" s="1">
        <v>762514.422977568</v>
      </c>
      <c r="RB288" s="1">
        <v>2693345.26918709</v>
      </c>
      <c r="RC288" s="1">
        <v>687737.96178272995</v>
      </c>
      <c r="RD288" s="1">
        <v>406317.22824881203</v>
      </c>
      <c r="RE288" s="1">
        <v>394329.61495342402</v>
      </c>
      <c r="RF288" s="1">
        <v>899968.24725889799</v>
      </c>
      <c r="RG288" s="1">
        <v>898798.30512374802</v>
      </c>
      <c r="RH288" s="1">
        <v>622114.88964269299</v>
      </c>
      <c r="RI288" s="1">
        <v>544741.54594145995</v>
      </c>
      <c r="RJ288" s="1">
        <v>1197702.6182571901</v>
      </c>
      <c r="RK288" s="1">
        <v>1178775.4505831101</v>
      </c>
      <c r="RL288" s="1">
        <v>629336.02599108696</v>
      </c>
      <c r="RM288" s="1">
        <v>270629.52313525201</v>
      </c>
      <c r="RN288" s="1">
        <v>559351.69610636402</v>
      </c>
      <c r="RO288" s="1">
        <v>968050.14081660798</v>
      </c>
      <c r="RP288" s="1">
        <v>568365.25254075299</v>
      </c>
      <c r="RQ288" s="1">
        <v>1169580.23756</v>
      </c>
      <c r="RR288" s="1">
        <v>835214.76767347998</v>
      </c>
      <c r="RS288" s="1">
        <v>450827.556816608</v>
      </c>
      <c r="RT288" s="1">
        <v>324687.65449581703</v>
      </c>
      <c r="RU288" s="1">
        <v>1554149.0070720101</v>
      </c>
      <c r="RV288" s="1">
        <v>454883.03840576898</v>
      </c>
      <c r="RW288" s="1">
        <v>545709.03475924197</v>
      </c>
      <c r="RX288" s="1">
        <v>638291.13180826395</v>
      </c>
      <c r="RY288" s="1">
        <v>1393938.5523759499</v>
      </c>
      <c r="RZ288" s="1">
        <v>588607.337904001</v>
      </c>
      <c r="SA288" s="1">
        <v>1003634.22126746</v>
      </c>
      <c r="SB288" s="1">
        <v>906464.58230238501</v>
      </c>
      <c r="SC288" s="1">
        <v>1169469.48168975</v>
      </c>
      <c r="SD288" s="1">
        <v>990900.01148441399</v>
      </c>
      <c r="SE288" s="1">
        <v>589390.50748968194</v>
      </c>
      <c r="SF288" s="1">
        <v>1105261.6661461501</v>
      </c>
      <c r="SG288" s="1">
        <v>1099047.9133111199</v>
      </c>
      <c r="SH288" s="1">
        <v>435907.32291575603</v>
      </c>
      <c r="SI288" s="1">
        <v>435150.18787872797</v>
      </c>
      <c r="SJ288" s="1">
        <v>398631.350499767</v>
      </c>
      <c r="SK288" s="1">
        <v>1385119.02749713</v>
      </c>
      <c r="SL288" s="1">
        <v>332431.17987811298</v>
      </c>
      <c r="SM288" s="1">
        <v>798263.74301463994</v>
      </c>
      <c r="SN288" s="1">
        <v>460958.12933236698</v>
      </c>
      <c r="SO288" s="1">
        <v>364536.17362956802</v>
      </c>
      <c r="SP288" s="1">
        <v>1110921.0873014999</v>
      </c>
      <c r="SQ288" s="1">
        <v>462434.49240067002</v>
      </c>
      <c r="SR288" s="1">
        <v>1049728.0864641899</v>
      </c>
      <c r="SS288" s="1">
        <v>267373.90957039897</v>
      </c>
      <c r="ST288" s="1">
        <v>330511.49497431301</v>
      </c>
      <c r="SU288" s="1">
        <v>401468.883704954</v>
      </c>
      <c r="SV288" s="1">
        <v>401659.00367718202</v>
      </c>
      <c r="SW288" s="1">
        <v>972925.92441849003</v>
      </c>
      <c r="SX288" s="1">
        <v>460618.704044568</v>
      </c>
      <c r="SY288" s="1">
        <v>539732.88162251504</v>
      </c>
      <c r="SZ288" s="1">
        <v>796393.57278048305</v>
      </c>
      <c r="TA288" s="1">
        <v>578888.64736438601</v>
      </c>
      <c r="TB288" s="1">
        <v>727869.42393970897</v>
      </c>
      <c r="TC288" s="1">
        <v>492636.35022657103</v>
      </c>
      <c r="TD288" s="1">
        <v>779094.37863911805</v>
      </c>
      <c r="TE288" s="1">
        <v>681329.96743029903</v>
      </c>
      <c r="TF288" s="1">
        <v>659394.75766209699</v>
      </c>
      <c r="TG288" s="1">
        <v>699246.09618896502</v>
      </c>
      <c r="TH288" s="1">
        <v>867046.55992809299</v>
      </c>
      <c r="TI288" s="1">
        <v>862713.98394639103</v>
      </c>
      <c r="TJ288" s="1">
        <v>346019.40159720799</v>
      </c>
      <c r="TK288" s="1">
        <v>1291972.6963784299</v>
      </c>
      <c r="TL288" s="1">
        <v>1156978.8309150999</v>
      </c>
      <c r="TM288" s="1">
        <v>263913.08324650797</v>
      </c>
      <c r="TN288" s="1">
        <v>540373.74576731003</v>
      </c>
      <c r="TO288" s="1">
        <v>704251.26898048795</v>
      </c>
      <c r="TP288" s="1">
        <v>408111.12977504602</v>
      </c>
      <c r="TQ288" s="1">
        <v>243537.22890156499</v>
      </c>
      <c r="TR288" s="1">
        <v>725007.56044032495</v>
      </c>
      <c r="TS288" s="1">
        <v>493925.11246854399</v>
      </c>
      <c r="TT288" s="1">
        <v>744734.92742878804</v>
      </c>
      <c r="TU288" s="1">
        <v>547141.98321524798</v>
      </c>
      <c r="TV288" s="1">
        <v>590883.02982915496</v>
      </c>
      <c r="TW288" s="1">
        <v>613663.91615466797</v>
      </c>
      <c r="TX288" s="1">
        <v>579925.24882417405</v>
      </c>
      <c r="TY288" s="1">
        <v>1988488.4147074199</v>
      </c>
      <c r="TZ288" s="1">
        <v>443822.38361226302</v>
      </c>
      <c r="UA288" s="1">
        <v>600069.41697838099</v>
      </c>
      <c r="UB288" s="1">
        <v>229760.48810118399</v>
      </c>
      <c r="UC288" s="1">
        <v>326535.63626260601</v>
      </c>
      <c r="UD288" s="1">
        <v>2195775.1639293898</v>
      </c>
      <c r="UE288" s="1">
        <v>616101.60765847203</v>
      </c>
      <c r="UF288" s="1">
        <v>494705.09960618999</v>
      </c>
      <c r="UG288" s="1">
        <v>548888.47280394705</v>
      </c>
      <c r="UH288" s="1">
        <v>545466.78658164095</v>
      </c>
      <c r="UI288" s="1">
        <v>363212.10216623102</v>
      </c>
      <c r="UJ288" s="1">
        <v>677000.41389387997</v>
      </c>
      <c r="UK288" s="1">
        <v>1149253.65266727</v>
      </c>
      <c r="UL288" s="1">
        <v>382772.43456043903</v>
      </c>
      <c r="UM288" s="1">
        <v>1097829.3339084501</v>
      </c>
      <c r="UN288" s="1">
        <v>655908.78703849996</v>
      </c>
      <c r="UO288" s="1">
        <v>518001.36855933501</v>
      </c>
      <c r="UP288" s="1">
        <v>549187.91195946105</v>
      </c>
      <c r="UQ288" s="1">
        <v>368527.09049469302</v>
      </c>
    </row>
    <row r="289" spans="1:563" x14ac:dyDescent="0.25">
      <c r="A289" s="1" t="s">
        <v>1925</v>
      </c>
      <c r="B289" s="1" t="s">
        <v>1276</v>
      </c>
      <c r="C289" s="1" t="s">
        <v>1277</v>
      </c>
      <c r="D289" s="1">
        <v>47100.989802111799</v>
      </c>
      <c r="E289" s="1">
        <v>91053.024444945506</v>
      </c>
      <c r="F289" s="1">
        <v>66697.1372663488</v>
      </c>
      <c r="G289" s="1" t="s">
        <v>0</v>
      </c>
      <c r="H289" s="1">
        <v>42185.369577243699</v>
      </c>
      <c r="I289" s="1" t="s">
        <v>0</v>
      </c>
      <c r="J289" s="1">
        <v>64287.760953309298</v>
      </c>
      <c r="K289" s="1">
        <v>66624.521629341907</v>
      </c>
      <c r="L289" s="1">
        <v>37655.620207150503</v>
      </c>
      <c r="M289" s="1" t="s">
        <v>0</v>
      </c>
      <c r="N289" s="1" t="s">
        <v>0</v>
      </c>
      <c r="O289" s="1" t="s">
        <v>0</v>
      </c>
      <c r="P289" s="1">
        <v>111408.21599703</v>
      </c>
      <c r="Q289" s="1" t="s">
        <v>0</v>
      </c>
      <c r="R289" s="1">
        <v>37097.662044137003</v>
      </c>
      <c r="S289" s="1">
        <v>59761.459310523896</v>
      </c>
      <c r="T289" s="1" t="s">
        <v>0</v>
      </c>
      <c r="U289" s="1">
        <v>44939.159310503703</v>
      </c>
      <c r="V289" s="1" t="s">
        <v>0</v>
      </c>
      <c r="W289" s="1">
        <v>97672.012979406194</v>
      </c>
      <c r="X289" s="1" t="s">
        <v>0</v>
      </c>
      <c r="Y289" s="1">
        <v>62137.711374580103</v>
      </c>
      <c r="Z289" s="1" t="s">
        <v>0</v>
      </c>
      <c r="AA289" s="1" t="s">
        <v>0</v>
      </c>
      <c r="AB289" s="1">
        <v>80182.086344823299</v>
      </c>
      <c r="AC289" s="1" t="s">
        <v>0</v>
      </c>
      <c r="AD289" s="1">
        <v>46839.634724781201</v>
      </c>
      <c r="AE289" s="1">
        <v>69776.934296000894</v>
      </c>
      <c r="AF289" s="1">
        <v>59441.835886140601</v>
      </c>
      <c r="AG289" s="1">
        <v>58954.638876405697</v>
      </c>
      <c r="AH289" s="1" t="s">
        <v>0</v>
      </c>
      <c r="AI289" s="1">
        <v>57274.839409852997</v>
      </c>
      <c r="AJ289" s="1" t="s">
        <v>0</v>
      </c>
      <c r="AK289" s="1">
        <v>69511.990111880106</v>
      </c>
      <c r="AL289" s="1">
        <v>96859.750193386702</v>
      </c>
      <c r="AM289" s="1">
        <v>107355.758619748</v>
      </c>
      <c r="AN289" s="1">
        <v>36385.997895082401</v>
      </c>
      <c r="AO289" s="1">
        <v>55049.490659121002</v>
      </c>
      <c r="AP289" s="1">
        <v>63695.067169173097</v>
      </c>
      <c r="AQ289" s="1" t="s">
        <v>0</v>
      </c>
      <c r="AR289" s="1">
        <v>53524.596172410304</v>
      </c>
      <c r="AS289" s="1">
        <v>221099.046945927</v>
      </c>
      <c r="AT289" s="1">
        <v>291607.14024866198</v>
      </c>
      <c r="AU289" s="1" t="s">
        <v>0</v>
      </c>
      <c r="AV289" s="1">
        <v>109829.747833619</v>
      </c>
      <c r="AW289" s="1">
        <v>83092.804554639704</v>
      </c>
      <c r="AX289" s="1">
        <v>122697.432090109</v>
      </c>
      <c r="AY289" s="1" t="s">
        <v>0</v>
      </c>
      <c r="AZ289" s="1">
        <v>111386.872394468</v>
      </c>
      <c r="BA289" s="1" t="s">
        <v>0</v>
      </c>
      <c r="BB289" s="1">
        <v>95028.170849157497</v>
      </c>
      <c r="BC289" s="1">
        <v>74800.983189114297</v>
      </c>
      <c r="BD289" s="1" t="s">
        <v>0</v>
      </c>
      <c r="BE289" s="1">
        <v>45595.223603329803</v>
      </c>
      <c r="BF289" s="1">
        <v>81953.029701539999</v>
      </c>
      <c r="BG289" s="1">
        <v>93267.096349277199</v>
      </c>
      <c r="BH289" s="1">
        <v>54968.3841504636</v>
      </c>
      <c r="BI289" s="1">
        <v>70063.318398045303</v>
      </c>
      <c r="BJ289" s="1">
        <v>71420.145225005195</v>
      </c>
      <c r="BK289" s="1">
        <v>88858.1947524797</v>
      </c>
      <c r="BL289" s="1">
        <v>85618.759453776802</v>
      </c>
      <c r="BM289" s="1">
        <v>68503.201228051301</v>
      </c>
      <c r="BN289" s="1">
        <v>54751.369672091598</v>
      </c>
      <c r="BO289" s="1" t="s">
        <v>0</v>
      </c>
      <c r="BP289" s="1">
        <v>69101.891641579903</v>
      </c>
      <c r="BQ289" s="1">
        <v>58078.239764485297</v>
      </c>
      <c r="BR289" s="1" t="s">
        <v>0</v>
      </c>
      <c r="BS289" s="1" t="s">
        <v>0</v>
      </c>
      <c r="BT289" s="1">
        <v>80125.5173464525</v>
      </c>
      <c r="BU289" s="1" t="s">
        <v>0</v>
      </c>
      <c r="BV289" s="1" t="s">
        <v>0</v>
      </c>
      <c r="BW289" s="1">
        <v>47269.6959267364</v>
      </c>
      <c r="BX289" s="1">
        <v>76751.538544089606</v>
      </c>
      <c r="BY289" s="1" t="s">
        <v>0</v>
      </c>
      <c r="BZ289" s="1">
        <v>44500.7479231834</v>
      </c>
      <c r="CA289" s="1" t="s">
        <v>0</v>
      </c>
      <c r="CB289" s="1" t="s">
        <v>0</v>
      </c>
      <c r="CC289" s="1">
        <v>56103.921542975899</v>
      </c>
      <c r="CD289" s="1">
        <v>44941.373386883301</v>
      </c>
      <c r="CE289" s="1" t="s">
        <v>0</v>
      </c>
      <c r="CF289" s="1" t="s">
        <v>0</v>
      </c>
      <c r="CG289" s="1" t="s">
        <v>0</v>
      </c>
      <c r="CH289" s="1">
        <v>54457.486523661602</v>
      </c>
      <c r="CI289" s="1">
        <v>61577.309607934003</v>
      </c>
      <c r="CJ289" s="1" t="s">
        <v>0</v>
      </c>
      <c r="CK289" s="1">
        <v>57891.879971104201</v>
      </c>
      <c r="CL289" s="1" t="s">
        <v>0</v>
      </c>
      <c r="CM289" s="1">
        <v>73307.959552725006</v>
      </c>
      <c r="CN289" s="1" t="s">
        <v>0</v>
      </c>
      <c r="CO289" s="1" t="s">
        <v>0</v>
      </c>
      <c r="CP289" s="1">
        <v>102198.60897198301</v>
      </c>
      <c r="CQ289" s="1">
        <v>61333.4380765428</v>
      </c>
      <c r="CR289" s="1">
        <v>59358.667176730502</v>
      </c>
      <c r="CS289" s="1">
        <v>134038.81719414401</v>
      </c>
      <c r="CT289" s="1">
        <v>51043.988099223898</v>
      </c>
      <c r="CU289" s="1">
        <v>45291.818550194497</v>
      </c>
      <c r="CV289" s="1" t="s">
        <v>0</v>
      </c>
      <c r="CW289" s="1">
        <v>102899.034000582</v>
      </c>
      <c r="CX289" s="1">
        <v>44400.985059390398</v>
      </c>
      <c r="CY289" s="1">
        <v>137737.66707755</v>
      </c>
      <c r="CZ289" s="1">
        <v>63524.888694221801</v>
      </c>
      <c r="DA289" s="1">
        <v>65507.188005836899</v>
      </c>
      <c r="DB289" s="1">
        <v>50220.478490785303</v>
      </c>
      <c r="DC289" s="1">
        <v>82700.435394192493</v>
      </c>
      <c r="DD289" s="1">
        <v>83937.508193368398</v>
      </c>
      <c r="DE289" s="1">
        <v>114021.50301942301</v>
      </c>
      <c r="DF289" s="1">
        <v>53486.192708194299</v>
      </c>
      <c r="DG289" s="1">
        <v>69383.869881464707</v>
      </c>
      <c r="DH289" s="1" t="s">
        <v>0</v>
      </c>
      <c r="DI289" s="1" t="s">
        <v>0</v>
      </c>
      <c r="DJ289" s="1" t="s">
        <v>0</v>
      </c>
      <c r="DK289" s="1">
        <v>70384.870951981298</v>
      </c>
      <c r="DL289" s="1">
        <v>49794.949344995999</v>
      </c>
      <c r="DM289" s="1">
        <v>51094.997975983497</v>
      </c>
      <c r="DN289" s="1" t="s">
        <v>0</v>
      </c>
      <c r="DO289" s="1" t="s">
        <v>0</v>
      </c>
      <c r="DP289" s="1">
        <v>76030.680057927297</v>
      </c>
      <c r="DQ289" s="1" t="s">
        <v>0</v>
      </c>
      <c r="DR289" s="1">
        <v>44705.192289522303</v>
      </c>
      <c r="DS289" s="1" t="s">
        <v>0</v>
      </c>
      <c r="DT289" s="1" t="s">
        <v>0</v>
      </c>
      <c r="DU289" s="1" t="s">
        <v>0</v>
      </c>
      <c r="DV289" s="1">
        <v>85426.394263837996</v>
      </c>
      <c r="DW289" s="1" t="s">
        <v>0</v>
      </c>
      <c r="DX289" s="1">
        <v>90336.264669278797</v>
      </c>
      <c r="DY289" s="1" t="s">
        <v>0</v>
      </c>
      <c r="DZ289" s="1" t="s">
        <v>0</v>
      </c>
      <c r="EA289" s="1">
        <v>62356.557786868099</v>
      </c>
      <c r="EB289" s="1">
        <v>37237.114515739602</v>
      </c>
      <c r="EC289" s="1" t="s">
        <v>0</v>
      </c>
      <c r="ED289" s="1">
        <v>162078.068676909</v>
      </c>
      <c r="EE289" s="1" t="s">
        <v>0</v>
      </c>
      <c r="EF289" s="1">
        <v>47279.204622283098</v>
      </c>
      <c r="EG289" s="1" t="s">
        <v>0</v>
      </c>
      <c r="EH289" s="1" t="s">
        <v>0</v>
      </c>
      <c r="EI289" s="1">
        <v>58898.7328457439</v>
      </c>
      <c r="EJ289" s="1" t="s">
        <v>0</v>
      </c>
      <c r="EK289" s="1">
        <v>55869.533437130303</v>
      </c>
      <c r="EL289" s="1" t="s">
        <v>0</v>
      </c>
      <c r="EM289" s="1">
        <v>68788.150537865804</v>
      </c>
      <c r="EN289" s="1">
        <v>41975.226619358</v>
      </c>
      <c r="EO289" s="1">
        <v>39918.575406277298</v>
      </c>
      <c r="EP289" s="1" t="s">
        <v>0</v>
      </c>
      <c r="EQ289" s="1" t="s">
        <v>0</v>
      </c>
      <c r="ER289" s="1">
        <v>43741.216279618202</v>
      </c>
      <c r="ES289" s="1">
        <v>51647.037258736898</v>
      </c>
      <c r="ET289" s="1" t="s">
        <v>0</v>
      </c>
      <c r="EU289" s="1">
        <v>43720.803715681301</v>
      </c>
      <c r="EV289" s="1" t="s">
        <v>0</v>
      </c>
      <c r="EW289" s="1">
        <v>63560.661015211699</v>
      </c>
      <c r="EX289" s="1" t="s">
        <v>0</v>
      </c>
      <c r="EY289" s="1">
        <v>118124.37880022801</v>
      </c>
      <c r="EZ289" s="1" t="s">
        <v>0</v>
      </c>
      <c r="FA289" s="1">
        <v>49974.454286627202</v>
      </c>
      <c r="FB289" s="1" t="s">
        <v>0</v>
      </c>
      <c r="FC289" s="1" t="s">
        <v>0</v>
      </c>
      <c r="FD289" s="1">
        <v>60805.517805643198</v>
      </c>
      <c r="FE289" s="1">
        <v>158476.72148951201</v>
      </c>
      <c r="FF289" s="1">
        <v>50028.2679881363</v>
      </c>
      <c r="FG289" s="1">
        <v>47559.193181790099</v>
      </c>
      <c r="FH289" s="1" t="s">
        <v>0</v>
      </c>
      <c r="FI289" s="1">
        <v>42262.618379270498</v>
      </c>
      <c r="FJ289" s="1" t="s">
        <v>0</v>
      </c>
      <c r="FK289" s="1">
        <v>47126.986862064397</v>
      </c>
      <c r="FL289" s="1">
        <v>53813.394741786302</v>
      </c>
      <c r="FM289" s="1">
        <v>45119.2498361502</v>
      </c>
      <c r="FN289" s="1" t="s">
        <v>0</v>
      </c>
      <c r="FO289" s="1">
        <v>52208.537244958097</v>
      </c>
      <c r="FP289" s="1" t="s">
        <v>0</v>
      </c>
      <c r="FQ289" s="1">
        <v>108427.001049764</v>
      </c>
      <c r="FR289" s="1">
        <v>111802.591238001</v>
      </c>
      <c r="FS289" s="1" t="s">
        <v>0</v>
      </c>
      <c r="FT289" s="1">
        <v>43688.021161958401</v>
      </c>
      <c r="FU289" s="1">
        <v>73466.444256190298</v>
      </c>
      <c r="FV289" s="1">
        <v>59283.173634638602</v>
      </c>
      <c r="FW289" s="1">
        <v>50906.074523243398</v>
      </c>
      <c r="FX289" s="1">
        <v>145772.00856064499</v>
      </c>
      <c r="FY289" s="1">
        <v>106559.379025381</v>
      </c>
      <c r="FZ289" s="1">
        <v>57248.396773236302</v>
      </c>
      <c r="GA289" s="1">
        <v>47501.836269432599</v>
      </c>
      <c r="GB289" s="1" t="s">
        <v>0</v>
      </c>
      <c r="GC289" s="1" t="s">
        <v>0</v>
      </c>
      <c r="GD289" s="1">
        <v>42442.107721351102</v>
      </c>
      <c r="GE289" s="1" t="s">
        <v>0</v>
      </c>
      <c r="GF289" s="1">
        <v>73253.074863080707</v>
      </c>
      <c r="GG289" s="1" t="s">
        <v>0</v>
      </c>
      <c r="GH289" s="1">
        <v>47215.039337500602</v>
      </c>
      <c r="GI289" s="1" t="s">
        <v>0</v>
      </c>
      <c r="GJ289" s="1" t="s">
        <v>0</v>
      </c>
      <c r="GK289" s="1">
        <v>57291.512428862501</v>
      </c>
      <c r="GL289" s="1">
        <v>101678.787572995</v>
      </c>
      <c r="GM289" s="1">
        <v>71114.793942125994</v>
      </c>
      <c r="GN289" s="1">
        <v>75499.656393138503</v>
      </c>
      <c r="GO289" s="1" t="s">
        <v>0</v>
      </c>
      <c r="GP289" s="1">
        <v>54990.690464922904</v>
      </c>
      <c r="GQ289" s="1">
        <v>99467.639268558894</v>
      </c>
      <c r="GR289" s="1">
        <v>48974.535154987498</v>
      </c>
      <c r="GS289" s="1" t="s">
        <v>0</v>
      </c>
      <c r="GT289" s="1">
        <v>79322.776348993299</v>
      </c>
      <c r="GU289" s="1">
        <v>66333.467836712094</v>
      </c>
      <c r="GV289" s="1" t="s">
        <v>0</v>
      </c>
      <c r="GW289" s="1">
        <v>56749.127406923202</v>
      </c>
      <c r="GX289" s="1">
        <v>50248.749658090201</v>
      </c>
      <c r="GY289" s="1">
        <v>61096.410316298403</v>
      </c>
      <c r="GZ289" s="1">
        <v>122600.532581305</v>
      </c>
      <c r="HA289" s="1">
        <v>69718.219006750995</v>
      </c>
      <c r="HB289" s="1">
        <v>46920.839659596299</v>
      </c>
      <c r="HC289" s="1" t="s">
        <v>0</v>
      </c>
      <c r="HD289" s="1">
        <v>73261.712134215602</v>
      </c>
      <c r="HE289" s="1">
        <v>87357.761884339197</v>
      </c>
      <c r="HF289" s="1" t="s">
        <v>0</v>
      </c>
      <c r="HG289" s="1" t="s">
        <v>0</v>
      </c>
      <c r="HH289" s="1">
        <v>75426.603892506697</v>
      </c>
      <c r="HI289" s="1">
        <v>111575.326563284</v>
      </c>
      <c r="HJ289" s="1">
        <v>54861.133609035198</v>
      </c>
      <c r="HK289" s="1">
        <v>53965.640177095302</v>
      </c>
      <c r="HL289" s="1">
        <v>46321.5450524193</v>
      </c>
      <c r="HM289" s="1">
        <v>66181.665935103199</v>
      </c>
      <c r="HN289" s="1">
        <v>52948.822546133299</v>
      </c>
      <c r="HO289" s="1" t="s">
        <v>0</v>
      </c>
      <c r="HP289" s="1" t="s">
        <v>0</v>
      </c>
      <c r="HQ289" s="1">
        <v>51236.1899778468</v>
      </c>
      <c r="HR289" s="1" t="s">
        <v>0</v>
      </c>
      <c r="HS289" s="1">
        <v>57589.2291399147</v>
      </c>
      <c r="HT289" s="1">
        <v>43388.036959478901</v>
      </c>
      <c r="HU289" s="1">
        <v>71087.1543476238</v>
      </c>
      <c r="HV289" s="1" t="s">
        <v>0</v>
      </c>
      <c r="HW289" s="1" t="s">
        <v>0</v>
      </c>
      <c r="HX289" s="1">
        <v>95713.391021471194</v>
      </c>
      <c r="HY289" s="1">
        <v>63191.441962912402</v>
      </c>
      <c r="HZ289" s="1">
        <v>158499.42210811799</v>
      </c>
      <c r="IA289" s="1" t="s">
        <v>0</v>
      </c>
      <c r="IB289" s="1">
        <v>80828.119356291703</v>
      </c>
      <c r="IC289" s="1" t="s">
        <v>0</v>
      </c>
      <c r="ID289" s="1">
        <v>106108.53644045899</v>
      </c>
      <c r="IE289" s="1" t="s">
        <v>0</v>
      </c>
      <c r="IF289" s="1">
        <v>68696.829350188695</v>
      </c>
      <c r="IG289" s="1">
        <v>43105.447097528602</v>
      </c>
      <c r="IH289" s="1">
        <v>40364.990989638703</v>
      </c>
      <c r="II289" s="1" t="s">
        <v>0</v>
      </c>
      <c r="IJ289" s="1">
        <v>65509.755903754398</v>
      </c>
      <c r="IK289" s="1">
        <v>190595.51734713899</v>
      </c>
      <c r="IL289" s="1">
        <v>46438.682417408498</v>
      </c>
      <c r="IM289" s="1">
        <v>83346.929684074494</v>
      </c>
      <c r="IN289" s="1">
        <v>50713.439049354398</v>
      </c>
      <c r="IO289" s="1">
        <v>56273.776597620301</v>
      </c>
      <c r="IP289" s="1">
        <v>105272.761131155</v>
      </c>
      <c r="IQ289" s="1">
        <v>41537.365642588797</v>
      </c>
      <c r="IR289" s="1">
        <v>69930.823655251894</v>
      </c>
      <c r="IS289" s="1">
        <v>41901.558901846402</v>
      </c>
      <c r="IT289" s="1">
        <v>54244.142334463497</v>
      </c>
      <c r="IU289" s="1">
        <v>99354.124191475406</v>
      </c>
      <c r="IV289" s="1" t="s">
        <v>0</v>
      </c>
      <c r="IW289" s="1">
        <v>45854.944689602897</v>
      </c>
      <c r="IX289" s="1">
        <v>74400.647021710305</v>
      </c>
      <c r="IY289" s="1">
        <v>101715.881728537</v>
      </c>
      <c r="IZ289" s="1" t="s">
        <v>0</v>
      </c>
      <c r="JA289" s="1">
        <v>42696.0386513556</v>
      </c>
      <c r="JB289" s="1" t="s">
        <v>0</v>
      </c>
      <c r="JC289" s="1">
        <v>44088.236936447101</v>
      </c>
      <c r="JD289" s="1" t="s">
        <v>0</v>
      </c>
      <c r="JE289" s="1">
        <v>81600.801570968906</v>
      </c>
      <c r="JF289" s="1">
        <v>58354.140486305303</v>
      </c>
      <c r="JG289" s="1">
        <v>50850.826517351401</v>
      </c>
      <c r="JH289" s="1" t="s">
        <v>0</v>
      </c>
      <c r="JI289" s="1" t="s">
        <v>0</v>
      </c>
      <c r="JJ289" s="1" t="s">
        <v>0</v>
      </c>
      <c r="JK289" s="1" t="s">
        <v>0</v>
      </c>
      <c r="JL289" s="1">
        <v>134470.90043994901</v>
      </c>
      <c r="JM289" s="1">
        <v>48745.550955090599</v>
      </c>
      <c r="JN289" s="1">
        <v>104958.517428683</v>
      </c>
      <c r="JO289" s="1">
        <v>98017.487611296296</v>
      </c>
      <c r="JP289" s="1">
        <v>54032.828942624001</v>
      </c>
      <c r="JQ289" s="1" t="s">
        <v>0</v>
      </c>
      <c r="JR289" s="1">
        <v>67977.519645950102</v>
      </c>
      <c r="JS289" s="1">
        <v>45349.194814966701</v>
      </c>
      <c r="JT289" s="1">
        <v>154533.65110182899</v>
      </c>
      <c r="JU289" s="1" t="s">
        <v>0</v>
      </c>
      <c r="JV289" s="1">
        <v>79212.742810135402</v>
      </c>
      <c r="JW289" s="1">
        <v>47364.532457444097</v>
      </c>
      <c r="JX289" s="1" t="s">
        <v>0</v>
      </c>
      <c r="JY289" s="1">
        <v>72890.893921359006</v>
      </c>
      <c r="JZ289" s="1">
        <v>59870.015172641899</v>
      </c>
      <c r="KA289" s="1">
        <v>87901.347748616303</v>
      </c>
      <c r="KB289" s="1">
        <v>67423.644114658193</v>
      </c>
      <c r="KC289" s="1">
        <v>272407.58311054797</v>
      </c>
      <c r="KD289" s="1">
        <v>57135.551904542699</v>
      </c>
      <c r="KE289" s="1">
        <v>54500.619171427803</v>
      </c>
      <c r="KF289" s="1">
        <v>63172.2679428353</v>
      </c>
      <c r="KG289" s="1">
        <v>54520.055018053601</v>
      </c>
      <c r="KH289" s="1">
        <v>56509.295622521597</v>
      </c>
      <c r="KI289" s="1">
        <v>78698.568291578194</v>
      </c>
      <c r="KJ289" s="1">
        <v>70594.822331245901</v>
      </c>
      <c r="KK289" s="1" t="s">
        <v>0</v>
      </c>
      <c r="KL289" s="1">
        <v>62180.165847482203</v>
      </c>
      <c r="KM289" s="1">
        <v>75297.550104729002</v>
      </c>
      <c r="KN289" s="1">
        <v>70234.924528856704</v>
      </c>
      <c r="KO289" s="1">
        <v>45054.190412790202</v>
      </c>
      <c r="KP289" s="1" t="s">
        <v>0</v>
      </c>
      <c r="KQ289" s="1" t="s">
        <v>0</v>
      </c>
      <c r="KR289" s="1">
        <v>105861.20670763899</v>
      </c>
      <c r="KS289" s="1">
        <v>86973.282563481102</v>
      </c>
      <c r="KT289" s="1">
        <v>87381.263279583</v>
      </c>
      <c r="KU289" s="1">
        <v>63668.051238690001</v>
      </c>
      <c r="KV289" s="1" t="s">
        <v>0</v>
      </c>
      <c r="KW289" s="1" t="s">
        <v>0</v>
      </c>
      <c r="KX289" s="1" t="s">
        <v>0</v>
      </c>
      <c r="KY289" s="1">
        <v>46594.101934602702</v>
      </c>
      <c r="KZ289" s="1">
        <v>52855.137067679098</v>
      </c>
      <c r="LA289" s="1">
        <v>86006.0097271298</v>
      </c>
      <c r="LB289" s="1">
        <v>50085.7301175799</v>
      </c>
      <c r="LC289" s="1">
        <v>48420.447344879503</v>
      </c>
      <c r="LD289" s="1">
        <v>90521.376213747397</v>
      </c>
      <c r="LE289" s="1">
        <v>87062.001128351607</v>
      </c>
      <c r="LF289" s="1">
        <v>43187.102797999498</v>
      </c>
      <c r="LG289" s="1">
        <v>65741.142651749993</v>
      </c>
      <c r="LH289" s="1">
        <v>93757.907126086298</v>
      </c>
      <c r="LI289" s="1">
        <v>84517.096181388799</v>
      </c>
      <c r="LJ289" s="1">
        <v>134933.11181978299</v>
      </c>
      <c r="LK289" s="1">
        <v>102911.580168065</v>
      </c>
      <c r="LL289" s="1">
        <v>64272.691848331502</v>
      </c>
      <c r="LM289" s="1">
        <v>70615.743295841603</v>
      </c>
      <c r="LN289" s="1">
        <v>59081.873417977498</v>
      </c>
      <c r="LO289" s="1">
        <v>61474.018853935399</v>
      </c>
      <c r="LP289" s="1">
        <v>83940.961765255794</v>
      </c>
      <c r="LQ289" s="1" t="s">
        <v>0</v>
      </c>
      <c r="LR289" s="1">
        <v>51829.425702899804</v>
      </c>
      <c r="LS289" s="1">
        <v>126397.254692096</v>
      </c>
      <c r="LT289" s="1">
        <v>79460.258765279694</v>
      </c>
      <c r="LU289" s="1">
        <v>79840.130911123197</v>
      </c>
      <c r="LV289" s="1" t="s">
        <v>0</v>
      </c>
      <c r="LW289" s="1" t="s">
        <v>0</v>
      </c>
      <c r="LX289" s="1">
        <v>62309.6865253953</v>
      </c>
      <c r="LY289" s="1">
        <v>116378.510605466</v>
      </c>
      <c r="LZ289" s="1" t="s">
        <v>0</v>
      </c>
      <c r="MA289" s="1">
        <v>50166.657296029</v>
      </c>
      <c r="MB289" s="1">
        <v>80235.772840172896</v>
      </c>
      <c r="MC289" s="1">
        <v>125603.58951191499</v>
      </c>
      <c r="MD289" s="1">
        <v>54531.1796469935</v>
      </c>
      <c r="ME289" s="1">
        <v>53848.298768737499</v>
      </c>
      <c r="MF289" s="1">
        <v>48981.6413904527</v>
      </c>
      <c r="MG289" s="1">
        <v>92444.068127651102</v>
      </c>
      <c r="MH289" s="1" t="s">
        <v>0</v>
      </c>
      <c r="MI289" s="1">
        <v>66956.106031937903</v>
      </c>
      <c r="MJ289" s="1">
        <v>56708.641228058303</v>
      </c>
      <c r="MK289" s="1">
        <v>66683.928517236098</v>
      </c>
      <c r="ML289" s="1">
        <v>63452.675437869897</v>
      </c>
      <c r="MM289" s="1" t="s">
        <v>0</v>
      </c>
      <c r="MN289" s="1">
        <v>55862.2776067999</v>
      </c>
      <c r="MO289" s="1">
        <v>153888.926449302</v>
      </c>
      <c r="MP289" s="1">
        <v>182243.58379604999</v>
      </c>
      <c r="MQ289" s="1">
        <v>94201.497431139796</v>
      </c>
      <c r="MR289" s="1">
        <v>74758.0392947816</v>
      </c>
      <c r="MS289" s="1" t="s">
        <v>0</v>
      </c>
      <c r="MT289" s="1">
        <v>48742.584792547197</v>
      </c>
      <c r="MU289" s="1">
        <v>56772.468300879998</v>
      </c>
      <c r="MV289" s="1" t="s">
        <v>0</v>
      </c>
      <c r="MW289" s="1" t="s">
        <v>0</v>
      </c>
      <c r="MX289" s="1">
        <v>59381.840226974302</v>
      </c>
      <c r="MY289" s="1">
        <v>78160.766318281705</v>
      </c>
      <c r="MZ289" s="1">
        <v>64337.691973959103</v>
      </c>
      <c r="NA289" s="1">
        <v>66922.966873220605</v>
      </c>
      <c r="NB289" s="1">
        <v>44345.166568879104</v>
      </c>
      <c r="NC289" s="1">
        <v>109786.42490377399</v>
      </c>
      <c r="ND289" s="1">
        <v>87057.046455044896</v>
      </c>
      <c r="NE289" s="1">
        <v>63666.885192583599</v>
      </c>
      <c r="NF289" s="1">
        <v>71271.806127524003</v>
      </c>
      <c r="NG289" s="1" t="s">
        <v>0</v>
      </c>
      <c r="NH289" s="1">
        <v>72020.798909575606</v>
      </c>
      <c r="NI289" s="1" t="s">
        <v>0</v>
      </c>
      <c r="NJ289" s="1">
        <v>54774.795453998297</v>
      </c>
      <c r="NK289" s="1" t="s">
        <v>0</v>
      </c>
      <c r="NL289" s="1">
        <v>57298.290866060299</v>
      </c>
      <c r="NM289" s="1">
        <v>109384.091155927</v>
      </c>
      <c r="NN289" s="1">
        <v>44763.009002541403</v>
      </c>
      <c r="NO289" s="1">
        <v>52091.494963853896</v>
      </c>
      <c r="NP289" s="1">
        <v>83032.110920193707</v>
      </c>
      <c r="NQ289" s="1">
        <v>73280.878883379599</v>
      </c>
      <c r="NR289" s="1">
        <v>58404.221814784702</v>
      </c>
      <c r="NS289" s="1">
        <v>59422.8158392279</v>
      </c>
      <c r="NT289" s="1">
        <v>42926.871585619301</v>
      </c>
      <c r="NU289" s="1" t="s">
        <v>0</v>
      </c>
      <c r="NV289" s="1">
        <v>64771.582834672998</v>
      </c>
      <c r="NW289" s="1">
        <v>63380.739103324398</v>
      </c>
      <c r="NX289" s="1">
        <v>106680.035956256</v>
      </c>
      <c r="NY289" s="1">
        <v>81502.111074477201</v>
      </c>
      <c r="NZ289" s="1">
        <v>113777.038499934</v>
      </c>
      <c r="OA289" s="1">
        <v>118501.505081044</v>
      </c>
      <c r="OB289" s="1">
        <v>60306.107965962801</v>
      </c>
      <c r="OC289" s="1">
        <v>51005.2315428621</v>
      </c>
      <c r="OD289" s="1">
        <v>62762.858136831303</v>
      </c>
      <c r="OE289" s="1" t="s">
        <v>0</v>
      </c>
      <c r="OF289" s="1">
        <v>96290.6450551038</v>
      </c>
      <c r="OG289" s="1">
        <v>74310.273834615</v>
      </c>
      <c r="OH289" s="1">
        <v>69129.699956521799</v>
      </c>
      <c r="OI289" s="1">
        <v>48779.326413733703</v>
      </c>
      <c r="OJ289" s="1">
        <v>62173.666802150903</v>
      </c>
      <c r="OK289" s="1">
        <v>96213.236933152104</v>
      </c>
      <c r="OL289" s="1">
        <v>61474.732799041602</v>
      </c>
      <c r="OM289" s="1" t="s">
        <v>0</v>
      </c>
      <c r="ON289" s="1">
        <v>70317.492448967299</v>
      </c>
      <c r="OO289" s="1">
        <v>115969.70854384699</v>
      </c>
      <c r="OP289" s="1">
        <v>79629.053324066597</v>
      </c>
      <c r="OQ289" s="1">
        <v>100352.582335053</v>
      </c>
      <c r="OR289" s="1" t="s">
        <v>0</v>
      </c>
      <c r="OS289" s="1">
        <v>64511.949834797997</v>
      </c>
      <c r="OT289" s="1" t="s">
        <v>0</v>
      </c>
      <c r="OU289" s="1">
        <v>63453.3492739785</v>
      </c>
      <c r="OV289" s="1">
        <v>278577.142317235</v>
      </c>
      <c r="OW289" s="1">
        <v>111531.069653295</v>
      </c>
      <c r="OX289" s="1">
        <v>62875.817566921498</v>
      </c>
      <c r="OY289" s="1">
        <v>81295.381368129296</v>
      </c>
      <c r="OZ289" s="1">
        <v>99652.709209587905</v>
      </c>
      <c r="PA289" s="1" t="s">
        <v>0</v>
      </c>
      <c r="PB289" s="1">
        <v>53155.936312956997</v>
      </c>
      <c r="PC289" s="1">
        <v>100131.564353448</v>
      </c>
      <c r="PD289" s="1">
        <v>62492.4158231978</v>
      </c>
      <c r="PE289" s="1">
        <v>98642.2907637936</v>
      </c>
      <c r="PF289" s="1">
        <v>49881.118148177302</v>
      </c>
      <c r="PG289" s="1">
        <v>53223.119582310501</v>
      </c>
      <c r="PH289" s="1" t="s">
        <v>0</v>
      </c>
      <c r="PI289" s="1" t="s">
        <v>0</v>
      </c>
      <c r="PJ289" s="1">
        <v>119873.55145097899</v>
      </c>
      <c r="PK289" s="1">
        <v>130500.781640434</v>
      </c>
      <c r="PL289" s="1">
        <v>58569.4691512262</v>
      </c>
      <c r="PM289" s="1" t="s">
        <v>0</v>
      </c>
      <c r="PN289" s="1">
        <v>64577.9033203211</v>
      </c>
      <c r="PO289" s="1">
        <v>67469.554604299905</v>
      </c>
      <c r="PP289" s="1">
        <v>110007.58840684401</v>
      </c>
      <c r="PQ289" s="1">
        <v>60156.939446352997</v>
      </c>
      <c r="PR289" s="1">
        <v>59840.585772656501</v>
      </c>
      <c r="PS289" s="1" t="s">
        <v>0</v>
      </c>
      <c r="PT289" s="1">
        <v>61334.954765153299</v>
      </c>
      <c r="PU289" s="1" t="s">
        <v>0</v>
      </c>
      <c r="PV289" s="1">
        <v>112681.10229356401</v>
      </c>
      <c r="PW289" s="1">
        <v>129156.199956831</v>
      </c>
      <c r="PX289" s="1" t="s">
        <v>0</v>
      </c>
      <c r="PY289" s="1">
        <v>48521.148296757303</v>
      </c>
      <c r="PZ289" s="1">
        <v>143865.83122900801</v>
      </c>
      <c r="QA289" s="1">
        <v>52113.638609983798</v>
      </c>
      <c r="QB289" s="1">
        <v>63676.491604523297</v>
      </c>
      <c r="QC289" s="1">
        <v>78837.706786578201</v>
      </c>
      <c r="QD289" s="1">
        <v>50872.685868511697</v>
      </c>
      <c r="QE289" s="1" t="s">
        <v>0</v>
      </c>
      <c r="QF289" s="1">
        <v>79973.420583133397</v>
      </c>
      <c r="QG289" s="1">
        <v>70791.043013937306</v>
      </c>
      <c r="QH289" s="1">
        <v>67614.294094007404</v>
      </c>
      <c r="QI289" s="1">
        <v>78997.013941428799</v>
      </c>
      <c r="QJ289" s="1">
        <v>186364.07617034699</v>
      </c>
      <c r="QK289" s="1">
        <v>93121.385241202501</v>
      </c>
      <c r="QL289" s="1">
        <v>78137.319882031297</v>
      </c>
      <c r="QM289" s="1" t="s">
        <v>0</v>
      </c>
      <c r="QN289" s="1">
        <v>56350.094865970801</v>
      </c>
      <c r="QO289" s="1">
        <v>79315.5017351735</v>
      </c>
      <c r="QP289" s="1" t="s">
        <v>0</v>
      </c>
      <c r="QQ289" s="1">
        <v>83901.663004258095</v>
      </c>
      <c r="QR289" s="1">
        <v>95303.164032224799</v>
      </c>
      <c r="QS289" s="1">
        <v>56462.607496026598</v>
      </c>
      <c r="QT289" s="1" t="s">
        <v>0</v>
      </c>
      <c r="QU289" s="1">
        <v>63647.511586900502</v>
      </c>
      <c r="QV289" s="1" t="s">
        <v>0</v>
      </c>
      <c r="QW289" s="1">
        <v>91144.074269755394</v>
      </c>
      <c r="QX289" s="1" t="s">
        <v>0</v>
      </c>
      <c r="QY289" s="1" t="s">
        <v>0</v>
      </c>
      <c r="QZ289" s="1">
        <v>82859.322798605499</v>
      </c>
      <c r="RA289" s="1" t="s">
        <v>0</v>
      </c>
      <c r="RB289" s="1">
        <v>66286.662520711398</v>
      </c>
      <c r="RC289" s="1">
        <v>58986.474328846103</v>
      </c>
      <c r="RD289" s="1" t="s">
        <v>0</v>
      </c>
      <c r="RE289" s="1">
        <v>76467.729240486296</v>
      </c>
      <c r="RF289" s="1">
        <v>150705.96882791599</v>
      </c>
      <c r="RG289" s="1">
        <v>92739.613356886199</v>
      </c>
      <c r="RH289" s="1" t="s">
        <v>0</v>
      </c>
      <c r="RI289" s="1" t="s">
        <v>0</v>
      </c>
      <c r="RJ289" s="1">
        <v>97013.823317681294</v>
      </c>
      <c r="RK289" s="1">
        <v>48685.738952330299</v>
      </c>
      <c r="RL289" s="1" t="s">
        <v>0</v>
      </c>
      <c r="RM289" s="1" t="s">
        <v>0</v>
      </c>
      <c r="RN289" s="1">
        <v>47449.304008954197</v>
      </c>
      <c r="RO289" s="1">
        <v>50499.522643835902</v>
      </c>
      <c r="RP289" s="1" t="s">
        <v>0</v>
      </c>
      <c r="RQ289" s="1">
        <v>86182.594898604104</v>
      </c>
      <c r="RR289" s="1">
        <v>115583.93890164699</v>
      </c>
      <c r="RS289" s="1" t="s">
        <v>0</v>
      </c>
      <c r="RT289" s="1" t="s">
        <v>0</v>
      </c>
      <c r="RU289" s="1">
        <v>72737.867962218705</v>
      </c>
      <c r="RV289" s="1">
        <v>56528.794804338497</v>
      </c>
      <c r="RW289" s="1">
        <v>156505.782640891</v>
      </c>
      <c r="RX289" s="1" t="s">
        <v>0</v>
      </c>
      <c r="RY289" s="1">
        <v>249263.20540257599</v>
      </c>
      <c r="RZ289" s="1">
        <v>89177.392423820507</v>
      </c>
      <c r="SA289" s="1">
        <v>402379.40174468001</v>
      </c>
      <c r="SB289" s="1">
        <v>100918.804394405</v>
      </c>
      <c r="SC289" s="1">
        <v>167623.393084243</v>
      </c>
      <c r="SD289" s="1">
        <v>65814.917142310704</v>
      </c>
      <c r="SE289" s="1">
        <v>182873.20130067199</v>
      </c>
      <c r="SF289" s="1">
        <v>60776.812428988596</v>
      </c>
      <c r="SG289" s="1">
        <v>47268.444449934199</v>
      </c>
      <c r="SH289" s="1" t="s">
        <v>0</v>
      </c>
      <c r="SI289" s="1">
        <v>53349.972102043903</v>
      </c>
      <c r="SJ289" s="1">
        <v>46673.369809948199</v>
      </c>
      <c r="SK289" s="1">
        <v>173470.56993724499</v>
      </c>
      <c r="SL289" s="1" t="s">
        <v>0</v>
      </c>
      <c r="SM289" s="1">
        <v>115079.86852114501</v>
      </c>
      <c r="SN289" s="1">
        <v>81403.330149484202</v>
      </c>
      <c r="SO289" s="1">
        <v>64394.329503537701</v>
      </c>
      <c r="SP289" s="1">
        <v>54545.937478899003</v>
      </c>
      <c r="SQ289" s="1">
        <v>53926.3875119289</v>
      </c>
      <c r="SR289" s="1">
        <v>69594.854046127206</v>
      </c>
      <c r="SS289" s="1" t="s">
        <v>0</v>
      </c>
      <c r="ST289" s="1" t="s">
        <v>0</v>
      </c>
      <c r="SU289" s="1" t="s">
        <v>0</v>
      </c>
      <c r="SV289" s="1">
        <v>111993.985201627</v>
      </c>
      <c r="SW289" s="1">
        <v>56465.756124551597</v>
      </c>
      <c r="SX289" s="1" t="s">
        <v>0</v>
      </c>
      <c r="SY289" s="1">
        <v>53091.278743999901</v>
      </c>
      <c r="SZ289" s="1">
        <v>47972.584758395496</v>
      </c>
      <c r="TA289" s="1">
        <v>54769.292035742801</v>
      </c>
      <c r="TB289" s="1">
        <v>69954.564620065605</v>
      </c>
      <c r="TC289" s="1">
        <v>115875.963484243</v>
      </c>
      <c r="TD289" s="1">
        <v>79980.813434775395</v>
      </c>
      <c r="TE289" s="1">
        <v>73464.342489340401</v>
      </c>
      <c r="TF289" s="1" t="s">
        <v>0</v>
      </c>
      <c r="TG289" s="1" t="s">
        <v>0</v>
      </c>
      <c r="TH289" s="1">
        <v>86597.997929388206</v>
      </c>
      <c r="TI289" s="1">
        <v>76828.310840371996</v>
      </c>
      <c r="TJ289" s="1">
        <v>65077.611748497002</v>
      </c>
      <c r="TK289" s="1">
        <v>58741.614209883199</v>
      </c>
      <c r="TL289" s="1">
        <v>61259.799453571301</v>
      </c>
      <c r="TM289" s="1" t="s">
        <v>0</v>
      </c>
      <c r="TN289" s="1">
        <v>62799.217828862798</v>
      </c>
      <c r="TO289" s="1">
        <v>165635.920848913</v>
      </c>
      <c r="TP289" s="1">
        <v>71632.055094160707</v>
      </c>
      <c r="TQ289" s="1">
        <v>68261.056923524404</v>
      </c>
      <c r="TR289" s="1">
        <v>83633.008870645601</v>
      </c>
      <c r="TS289" s="1">
        <v>82880.413511892402</v>
      </c>
      <c r="TT289" s="1">
        <v>56942.653535051599</v>
      </c>
      <c r="TU289" s="1">
        <v>79967.356316156103</v>
      </c>
      <c r="TV289" s="1">
        <v>52688.978924515599</v>
      </c>
      <c r="TW289" s="1">
        <v>140762.38014953901</v>
      </c>
      <c r="TX289" s="1">
        <v>63943.825692656901</v>
      </c>
      <c r="TY289" s="1">
        <v>146293.09195094</v>
      </c>
      <c r="TZ289" s="1">
        <v>50775.661533745297</v>
      </c>
      <c r="UA289" s="1">
        <v>52716.421037737397</v>
      </c>
      <c r="UB289" s="1">
        <v>60901.3687178654</v>
      </c>
      <c r="UC289" s="1">
        <v>80586.145349333499</v>
      </c>
      <c r="UD289" s="1">
        <v>147214.87112905199</v>
      </c>
      <c r="UE289" s="1">
        <v>79211.632792741701</v>
      </c>
      <c r="UF289" s="1" t="s">
        <v>0</v>
      </c>
      <c r="UG289" s="1">
        <v>65616.928212016603</v>
      </c>
      <c r="UH289" s="1">
        <v>94176.865438780806</v>
      </c>
      <c r="UI289" s="1" t="s">
        <v>0</v>
      </c>
      <c r="UJ289" s="1">
        <v>58436.720224375698</v>
      </c>
      <c r="UK289" s="1">
        <v>58158.873223957104</v>
      </c>
      <c r="UL289" s="1">
        <v>66428.456844874396</v>
      </c>
      <c r="UM289" s="1">
        <v>96848.920024867999</v>
      </c>
      <c r="UN289" s="1">
        <v>77841.8053442073</v>
      </c>
      <c r="UO289" s="1">
        <v>64352.906505514897</v>
      </c>
      <c r="UP289" s="1">
        <v>90224.927008758197</v>
      </c>
      <c r="UQ289" s="1">
        <v>175263.457841811</v>
      </c>
    </row>
    <row r="290" spans="1:563" x14ac:dyDescent="0.25">
      <c r="A290" s="1" t="s">
        <v>1927</v>
      </c>
      <c r="B290" s="1" t="s">
        <v>1280</v>
      </c>
      <c r="C290" s="1" t="s">
        <v>1281</v>
      </c>
      <c r="D290" s="1">
        <v>13587.9873654935</v>
      </c>
      <c r="E290" s="1">
        <v>20569.717236614801</v>
      </c>
      <c r="F290" s="1">
        <v>23763.304802359798</v>
      </c>
      <c r="G290" s="1">
        <v>20985.568909625399</v>
      </c>
      <c r="H290" s="1">
        <v>51591.992755705702</v>
      </c>
      <c r="I290" s="1">
        <v>52058.013314214702</v>
      </c>
      <c r="J290" s="1">
        <v>15694.9994321946</v>
      </c>
      <c r="K290" s="1">
        <v>19510.1198434035</v>
      </c>
      <c r="L290" s="1">
        <v>14521.508022272899</v>
      </c>
      <c r="M290" s="1">
        <v>49304.131396600802</v>
      </c>
      <c r="N290" s="1">
        <v>10686.2951258803</v>
      </c>
      <c r="O290" s="1">
        <v>37982.103008798702</v>
      </c>
      <c r="P290" s="1">
        <v>12216.7131797986</v>
      </c>
      <c r="Q290" s="1">
        <v>9164.0851172428793</v>
      </c>
      <c r="R290" s="1">
        <v>24106.007623770201</v>
      </c>
      <c r="S290" s="1">
        <v>32096.247398029798</v>
      </c>
      <c r="T290" s="1">
        <v>49482.850731892097</v>
      </c>
      <c r="U290" s="1">
        <v>14819.2523625384</v>
      </c>
      <c r="V290" s="1">
        <v>22111.317614253901</v>
      </c>
      <c r="W290" s="1">
        <v>33374.214180236202</v>
      </c>
      <c r="X290" s="1">
        <v>13364.841767754901</v>
      </c>
      <c r="Y290" s="1">
        <v>20926.233065021599</v>
      </c>
      <c r="Z290" s="1">
        <v>57172.1480360852</v>
      </c>
      <c r="AA290" s="1">
        <v>36306.876783948799</v>
      </c>
      <c r="AB290" s="1">
        <v>17240.6595469641</v>
      </c>
      <c r="AC290" s="1">
        <v>32917.975406286503</v>
      </c>
      <c r="AD290" s="1">
        <v>8924.7499827784995</v>
      </c>
      <c r="AE290" s="1">
        <v>24606.893078823701</v>
      </c>
      <c r="AF290" s="1">
        <v>25188.325139559201</v>
      </c>
      <c r="AG290" s="1">
        <v>49009.649917765397</v>
      </c>
      <c r="AH290" s="1">
        <v>27570.314692111599</v>
      </c>
      <c r="AI290" s="1">
        <v>20155.267299754702</v>
      </c>
      <c r="AJ290" s="1">
        <v>53462.200967788202</v>
      </c>
      <c r="AK290" s="1">
        <v>15453.7471967289</v>
      </c>
      <c r="AL290" s="1">
        <v>21934.506318307998</v>
      </c>
      <c r="AM290" s="1">
        <v>12593.0892710193</v>
      </c>
      <c r="AN290" s="1">
        <v>7557.9708540041302</v>
      </c>
      <c r="AO290" s="1">
        <v>21007.298968683001</v>
      </c>
      <c r="AP290" s="1">
        <v>9815.9028764363102</v>
      </c>
      <c r="AQ290" s="1">
        <v>37875.467489886003</v>
      </c>
      <c r="AR290" s="1">
        <v>10642.0448940478</v>
      </c>
      <c r="AS290" s="1">
        <v>17753.5444404466</v>
      </c>
      <c r="AT290" s="1">
        <v>55058.7287424264</v>
      </c>
      <c r="AU290" s="1">
        <v>42343.170916811403</v>
      </c>
      <c r="AV290" s="1">
        <v>25878.7040570139</v>
      </c>
      <c r="AW290" s="1">
        <v>41433.655408105398</v>
      </c>
      <c r="AX290" s="1">
        <v>33990.704795119796</v>
      </c>
      <c r="AY290" s="1">
        <v>37668.286762532603</v>
      </c>
      <c r="AZ290" s="1">
        <v>33049.120360829103</v>
      </c>
      <c r="BA290" s="1">
        <v>17069.252537275301</v>
      </c>
      <c r="BB290" s="1">
        <v>37945.882056095099</v>
      </c>
      <c r="BC290" s="1">
        <v>41510.100982120101</v>
      </c>
      <c r="BD290" s="1">
        <v>23621.6782320942</v>
      </c>
      <c r="BE290" s="1">
        <v>15129.1705192524</v>
      </c>
      <c r="BF290" s="1">
        <v>15813.1252968686</v>
      </c>
      <c r="BG290" s="1">
        <v>25552.461133741901</v>
      </c>
      <c r="BH290" s="1">
        <v>17927.7028319938</v>
      </c>
      <c r="BI290" s="1">
        <v>27734.288846325799</v>
      </c>
      <c r="BJ290" s="1">
        <v>93031.236584137601</v>
      </c>
      <c r="BK290" s="1">
        <v>20951.439227524599</v>
      </c>
      <c r="BL290" s="1">
        <v>14825.142948282701</v>
      </c>
      <c r="BM290" s="1">
        <v>17243.7339250107</v>
      </c>
      <c r="BN290" s="1">
        <v>16213.710728651</v>
      </c>
      <c r="BO290" s="1">
        <v>17456.718378121099</v>
      </c>
      <c r="BP290" s="1">
        <v>6216.1298127590298</v>
      </c>
      <c r="BQ290" s="1">
        <v>13347.282113117501</v>
      </c>
      <c r="BR290" s="1">
        <v>37955.2714703397</v>
      </c>
      <c r="BS290" s="1">
        <v>36012.3559051712</v>
      </c>
      <c r="BT290" s="1">
        <v>16370.4967414723</v>
      </c>
      <c r="BU290" s="1">
        <v>18684.8135652657</v>
      </c>
      <c r="BV290" s="1">
        <v>40229.433430074598</v>
      </c>
      <c r="BW290" s="1">
        <v>35855.808601496501</v>
      </c>
      <c r="BX290" s="1">
        <v>17116.725182553699</v>
      </c>
      <c r="BY290" s="1">
        <v>16778.135810288899</v>
      </c>
      <c r="BZ290" s="1">
        <v>23107.872619485701</v>
      </c>
      <c r="CA290" s="1">
        <v>30840.227179019901</v>
      </c>
      <c r="CB290" s="1">
        <v>20064.395292077501</v>
      </c>
      <c r="CC290" s="1">
        <v>34102.549281690299</v>
      </c>
      <c r="CD290" s="1">
        <v>33205.614029696997</v>
      </c>
      <c r="CE290" s="1">
        <v>22680.955833510699</v>
      </c>
      <c r="CF290" s="1">
        <v>18462.972061251599</v>
      </c>
      <c r="CG290" s="1">
        <v>20160.661478675502</v>
      </c>
      <c r="CH290" s="1">
        <v>42491.219849471097</v>
      </c>
      <c r="CI290" s="1">
        <v>36709.733096608099</v>
      </c>
      <c r="CJ290" s="1">
        <v>17301.600916767598</v>
      </c>
      <c r="CK290" s="1">
        <v>7537.7314571962497</v>
      </c>
      <c r="CL290" s="1">
        <v>16928.3767608774</v>
      </c>
      <c r="CM290" s="1">
        <v>23085.570843753801</v>
      </c>
      <c r="CN290" s="1">
        <v>22794.6732448658</v>
      </c>
      <c r="CO290" s="1">
        <v>17568.9426724488</v>
      </c>
      <c r="CP290" s="1">
        <v>28838.534029438299</v>
      </c>
      <c r="CQ290" s="1">
        <v>63308.313390942101</v>
      </c>
      <c r="CR290" s="1">
        <v>14130.412997740301</v>
      </c>
      <c r="CS290" s="1">
        <v>20986.625562941401</v>
      </c>
      <c r="CT290" s="1">
        <v>9392.2388933657494</v>
      </c>
      <c r="CU290" s="1">
        <v>10281.7358847952</v>
      </c>
      <c r="CV290" s="1">
        <v>8119.9668319327802</v>
      </c>
      <c r="CW290" s="1">
        <v>15943.3480184444</v>
      </c>
      <c r="CX290" s="1">
        <v>25137.648347722101</v>
      </c>
      <c r="CY290" s="1">
        <v>15633.417328662599</v>
      </c>
      <c r="CZ290" s="1">
        <v>11281.7556904912</v>
      </c>
      <c r="DA290" s="1">
        <v>36292.706290963099</v>
      </c>
      <c r="DB290" s="1">
        <v>16694.799009779501</v>
      </c>
      <c r="DC290" s="1">
        <v>10787.7605134717</v>
      </c>
      <c r="DD290" s="1">
        <v>17301.792609891199</v>
      </c>
      <c r="DE290" s="1">
        <v>7373.6203117388604</v>
      </c>
      <c r="DF290" s="1">
        <v>63416.2912418907</v>
      </c>
      <c r="DG290" s="1">
        <v>30266.980197485202</v>
      </c>
      <c r="DH290" s="1">
        <v>27412.7529739981</v>
      </c>
      <c r="DI290" s="1">
        <v>52485.305684093299</v>
      </c>
      <c r="DJ290" s="1">
        <v>9828.9398539922495</v>
      </c>
      <c r="DK290" s="1">
        <v>17549.076323078301</v>
      </c>
      <c r="DL290" s="1">
        <v>18538.822259512599</v>
      </c>
      <c r="DM290" s="1">
        <v>20485.484434907601</v>
      </c>
      <c r="DN290" s="1">
        <v>33506.2347476246</v>
      </c>
      <c r="DO290" s="1">
        <v>30426.645741388202</v>
      </c>
      <c r="DP290" s="1">
        <v>12722.855900983001</v>
      </c>
      <c r="DQ290" s="1">
        <v>44468.3632006021</v>
      </c>
      <c r="DR290" s="1">
        <v>22793.4620851693</v>
      </c>
      <c r="DS290" s="1">
        <v>29230.860354381199</v>
      </c>
      <c r="DT290" s="1">
        <v>29612.577505020799</v>
      </c>
      <c r="DU290" s="1">
        <v>9952.7263162248491</v>
      </c>
      <c r="DV290" s="1">
        <v>5048.7131579540501</v>
      </c>
      <c r="DW290" s="1">
        <v>46601.022250666203</v>
      </c>
      <c r="DX290" s="1">
        <v>10223.2931209279</v>
      </c>
      <c r="DY290" s="1">
        <v>22265.3425030166</v>
      </c>
      <c r="DZ290" s="1">
        <v>30955.8497233046</v>
      </c>
      <c r="EA290" s="1">
        <v>19692.022656903398</v>
      </c>
      <c r="EB290" s="1">
        <v>16876.754749263899</v>
      </c>
      <c r="EC290" s="1">
        <v>21762.063935438298</v>
      </c>
      <c r="ED290" s="1">
        <v>13226.7355111323</v>
      </c>
      <c r="EE290" s="1">
        <v>33928.2069824297</v>
      </c>
      <c r="EF290" s="1">
        <v>19288.6271438236</v>
      </c>
      <c r="EG290" s="1">
        <v>25804.6098245139</v>
      </c>
      <c r="EH290" s="1">
        <v>25910.694573918699</v>
      </c>
      <c r="EI290" s="1">
        <v>12147.3350890403</v>
      </c>
      <c r="EJ290" s="1">
        <v>37944.016900262402</v>
      </c>
      <c r="EK290" s="1">
        <v>15735.472333165701</v>
      </c>
      <c r="EL290" s="1">
        <v>78752.544794941801</v>
      </c>
      <c r="EM290" s="1">
        <v>29933.047055688199</v>
      </c>
      <c r="EN290" s="1">
        <v>18341.3131721096</v>
      </c>
      <c r="EO290" s="1">
        <v>25953.644847553802</v>
      </c>
      <c r="EP290" s="1">
        <v>29914.888587281399</v>
      </c>
      <c r="EQ290" s="1">
        <v>29353.236764658701</v>
      </c>
      <c r="ER290" s="1">
        <v>19485.211764980701</v>
      </c>
      <c r="ES290" s="1">
        <v>19041.8264732592</v>
      </c>
      <c r="ET290" s="1">
        <v>28197.497426599501</v>
      </c>
      <c r="EU290" s="1">
        <v>32484.092603617701</v>
      </c>
      <c r="EV290" s="1">
        <v>40856.3618930921</v>
      </c>
      <c r="EW290" s="1">
        <v>22523.5966236153</v>
      </c>
      <c r="EX290" s="1">
        <v>16842.703307746</v>
      </c>
      <c r="EY290" s="1">
        <v>58506.480900324997</v>
      </c>
      <c r="EZ290" s="1">
        <v>16671.378396652999</v>
      </c>
      <c r="FA290" s="1">
        <v>21307.190280542101</v>
      </c>
      <c r="FB290" s="1">
        <v>23327.701379194401</v>
      </c>
      <c r="FC290" s="1">
        <v>51520.566396054397</v>
      </c>
      <c r="FD290" s="1">
        <v>13213.9692765286</v>
      </c>
      <c r="FE290" s="1">
        <v>57752.363735315899</v>
      </c>
      <c r="FF290" s="1">
        <v>45273.991682142601</v>
      </c>
      <c r="FG290" s="1">
        <v>35198.293807298003</v>
      </c>
      <c r="FH290" s="1">
        <v>34909.1199985071</v>
      </c>
      <c r="FI290" s="1">
        <v>40004.038875219201</v>
      </c>
      <c r="FJ290" s="1">
        <v>14793.157306351501</v>
      </c>
      <c r="FK290" s="1">
        <v>11459.3235490672</v>
      </c>
      <c r="FL290" s="1">
        <v>10164.6741540067</v>
      </c>
      <c r="FM290" s="1">
        <v>71017.065487757602</v>
      </c>
      <c r="FN290" s="1">
        <v>27658.0554216944</v>
      </c>
      <c r="FO290" s="1">
        <v>9759.7241019672801</v>
      </c>
      <c r="FP290" s="1">
        <v>60927.762626906799</v>
      </c>
      <c r="FQ290" s="1">
        <v>18376.367234424299</v>
      </c>
      <c r="FR290" s="1">
        <v>30097.2619165416</v>
      </c>
      <c r="FS290" s="1">
        <v>27996.0909695837</v>
      </c>
      <c r="FT290" s="1">
        <v>25512.1325315877</v>
      </c>
      <c r="FU290" s="1">
        <v>31449.2170413926</v>
      </c>
      <c r="FV290" s="1">
        <v>11277.3409019999</v>
      </c>
      <c r="FW290" s="1">
        <v>39267.571731663302</v>
      </c>
      <c r="FX290" s="1">
        <v>17770.499494227399</v>
      </c>
      <c r="FY290" s="1">
        <v>13518.8589308023</v>
      </c>
      <c r="FZ290" s="1">
        <v>15930.590333160701</v>
      </c>
      <c r="GA290" s="1">
        <v>24317.031962857902</v>
      </c>
      <c r="GB290" s="1">
        <v>27741.258521498999</v>
      </c>
      <c r="GC290" s="1">
        <v>11351.5955835282</v>
      </c>
      <c r="GD290" s="1">
        <v>25012.773471627701</v>
      </c>
      <c r="GE290" s="1">
        <v>21057.390164442499</v>
      </c>
      <c r="GF290" s="1">
        <v>43161.694351488499</v>
      </c>
      <c r="GG290" s="1">
        <v>53861.233065195302</v>
      </c>
      <c r="GH290" s="1">
        <v>10246.8665168437</v>
      </c>
      <c r="GI290" s="1">
        <v>14794.607125346</v>
      </c>
      <c r="GJ290" s="1">
        <v>25191.519120249599</v>
      </c>
      <c r="GK290" s="1">
        <v>19920.842096464999</v>
      </c>
      <c r="GL290" s="1">
        <v>20966.139057152501</v>
      </c>
      <c r="GM290" s="1">
        <v>22224.501990635901</v>
      </c>
      <c r="GN290" s="1">
        <v>29729.372564128498</v>
      </c>
      <c r="GO290" s="1">
        <v>36356.295368532999</v>
      </c>
      <c r="GP290" s="1">
        <v>35431.755912047098</v>
      </c>
      <c r="GQ290" s="1">
        <v>32805.861178286097</v>
      </c>
      <c r="GR290" s="1">
        <v>21629.9249850579</v>
      </c>
      <c r="GS290" s="1">
        <v>19264.843047194801</v>
      </c>
      <c r="GT290" s="1">
        <v>40161.080207924198</v>
      </c>
      <c r="GU290" s="1">
        <v>36654.906112058998</v>
      </c>
      <c r="GV290" s="1">
        <v>38664.9599225887</v>
      </c>
      <c r="GW290" s="1">
        <v>36838.452726732401</v>
      </c>
      <c r="GX290" s="1">
        <v>23191.913692174901</v>
      </c>
      <c r="GY290" s="1">
        <v>17855.946729912401</v>
      </c>
      <c r="GZ290" s="1">
        <v>23445.733700345001</v>
      </c>
      <c r="HA290" s="1">
        <v>25251.804152244498</v>
      </c>
      <c r="HB290" s="1">
        <v>20904.637847990201</v>
      </c>
      <c r="HC290" s="1">
        <v>16707.312242495002</v>
      </c>
      <c r="HD290" s="1">
        <v>6335.68948785463</v>
      </c>
      <c r="HE290" s="1">
        <v>30333.5428641168</v>
      </c>
      <c r="HF290" s="1">
        <v>22008.4195271233</v>
      </c>
      <c r="HG290" s="1">
        <v>108237.399814427</v>
      </c>
      <c r="HH290" s="1">
        <v>14125.7166963324</v>
      </c>
      <c r="HI290" s="1">
        <v>20693.355391507601</v>
      </c>
      <c r="HJ290" s="1">
        <v>19356.0366959612</v>
      </c>
      <c r="HK290" s="1">
        <v>25165.418802773798</v>
      </c>
      <c r="HL290" s="1">
        <v>12540.776144072801</v>
      </c>
      <c r="HM290" s="1">
        <v>29350.088640159898</v>
      </c>
      <c r="HN290" s="1">
        <v>23969.9250634583</v>
      </c>
      <c r="HO290" s="1">
        <v>18133.283006439298</v>
      </c>
      <c r="HP290" s="1">
        <v>20240.295568795798</v>
      </c>
      <c r="HQ290" s="1">
        <v>30573.9845523394</v>
      </c>
      <c r="HR290" s="1">
        <v>32555.270014481099</v>
      </c>
      <c r="HS290" s="1">
        <v>7938.9876063666497</v>
      </c>
      <c r="HT290" s="1">
        <v>30093.205558778001</v>
      </c>
      <c r="HU290" s="1">
        <v>20316.9326492418</v>
      </c>
      <c r="HV290" s="1">
        <v>13074.916077269299</v>
      </c>
      <c r="HW290" s="1">
        <v>16679.9101349579</v>
      </c>
      <c r="HX290" s="1">
        <v>22010.952926425001</v>
      </c>
      <c r="HY290" s="1">
        <v>10715.3955499273</v>
      </c>
      <c r="HZ290" s="1">
        <v>21097.453042614001</v>
      </c>
      <c r="IA290" s="1">
        <v>35540.428385973799</v>
      </c>
      <c r="IB290" s="1">
        <v>8359.4583519604294</v>
      </c>
      <c r="IC290" s="1">
        <v>44471.803237746601</v>
      </c>
      <c r="ID290" s="1">
        <v>16077.379584571199</v>
      </c>
      <c r="IE290" s="1">
        <v>21870.395273274</v>
      </c>
      <c r="IF290" s="1">
        <v>23903.955250263502</v>
      </c>
      <c r="IG290" s="1">
        <v>7768.1121632592103</v>
      </c>
      <c r="IH290" s="1">
        <v>10840.8665951521</v>
      </c>
      <c r="II290" s="1">
        <v>145837.64071566999</v>
      </c>
      <c r="IJ290" s="1">
        <v>46213.140313952303</v>
      </c>
      <c r="IK290" s="1">
        <v>40017.233395053001</v>
      </c>
      <c r="IL290" s="1">
        <v>30915.547029671201</v>
      </c>
      <c r="IM290" s="1">
        <v>12223.9245278372</v>
      </c>
      <c r="IN290" s="1">
        <v>21883.2608859256</v>
      </c>
      <c r="IO290" s="1">
        <v>19180.331417390498</v>
      </c>
      <c r="IP290" s="1">
        <v>25610.3663437986</v>
      </c>
      <c r="IQ290" s="1">
        <v>24347.443864540401</v>
      </c>
      <c r="IR290" s="1">
        <v>26122.230621316601</v>
      </c>
      <c r="IS290" s="1">
        <v>17705.2224671406</v>
      </c>
      <c r="IT290" s="1">
        <v>25098.2276094648</v>
      </c>
      <c r="IU290" s="1">
        <v>14774.148180484201</v>
      </c>
      <c r="IV290" s="1">
        <v>31588.018888686998</v>
      </c>
      <c r="IW290" s="1">
        <v>36297.987774177003</v>
      </c>
      <c r="IX290" s="1">
        <v>10525.976188684501</v>
      </c>
      <c r="IY290" s="1">
        <v>18684.010596409102</v>
      </c>
      <c r="IZ290" s="1">
        <v>19373.391241003301</v>
      </c>
      <c r="JA290" s="1">
        <v>6312.8186312100697</v>
      </c>
      <c r="JB290" s="1">
        <v>20490.449993576702</v>
      </c>
      <c r="JC290" s="1">
        <v>31764.058057899601</v>
      </c>
      <c r="JD290" s="1">
        <v>41763.992242257496</v>
      </c>
      <c r="JE290" s="1">
        <v>32489.696309503001</v>
      </c>
      <c r="JF290" s="1">
        <v>12675.382141321001</v>
      </c>
      <c r="JG290" s="1">
        <v>39856.031615754902</v>
      </c>
      <c r="JH290" s="1">
        <v>18193.728983657998</v>
      </c>
      <c r="JI290" s="1">
        <v>31085.669815946701</v>
      </c>
      <c r="JJ290" s="1">
        <v>56320.509646575498</v>
      </c>
      <c r="JK290" s="1">
        <v>78857.651579220998</v>
      </c>
      <c r="JL290" s="1">
        <v>39373.123303898603</v>
      </c>
      <c r="JM290" s="1">
        <v>33255.595617486397</v>
      </c>
      <c r="JN290" s="1">
        <v>29496.870424844601</v>
      </c>
      <c r="JO290" s="1">
        <v>18720.5166170909</v>
      </c>
      <c r="JP290" s="1">
        <v>22730.489483117501</v>
      </c>
      <c r="JQ290" s="1">
        <v>24623.250236463799</v>
      </c>
      <c r="JR290" s="1">
        <v>18276.2554843047</v>
      </c>
      <c r="JS290" s="1">
        <v>26221.967950896</v>
      </c>
      <c r="JT290" s="1">
        <v>9115.4949739104795</v>
      </c>
      <c r="JU290" s="1">
        <v>15269.751878073301</v>
      </c>
      <c r="JV290" s="1">
        <v>25405.672173510098</v>
      </c>
      <c r="JW290" s="1">
        <v>23309.417682681498</v>
      </c>
      <c r="JX290" s="1">
        <v>10868.5249757489</v>
      </c>
      <c r="JY290" s="1">
        <v>21600.5526011861</v>
      </c>
      <c r="JZ290" s="1">
        <v>59427.489542507697</v>
      </c>
      <c r="KA290" s="1">
        <v>55561.052508755303</v>
      </c>
      <c r="KB290" s="1">
        <v>44296.128020541597</v>
      </c>
      <c r="KC290" s="1">
        <v>57817.438537750197</v>
      </c>
      <c r="KD290" s="1">
        <v>17777.600370238</v>
      </c>
      <c r="KE290" s="1">
        <v>49069.109612946297</v>
      </c>
      <c r="KF290" s="1">
        <v>18627.731385966701</v>
      </c>
      <c r="KG290" s="1">
        <v>22457.750495115601</v>
      </c>
      <c r="KH290" s="1">
        <v>12927.095571665601</v>
      </c>
      <c r="KI290" s="1">
        <v>12710.249223171601</v>
      </c>
      <c r="KJ290" s="1">
        <v>38776.113348367398</v>
      </c>
      <c r="KK290" s="1">
        <v>41681.334843864803</v>
      </c>
      <c r="KL290" s="1">
        <v>23701.708489907502</v>
      </c>
      <c r="KM290" s="1">
        <v>22421.536477133799</v>
      </c>
      <c r="KN290" s="1">
        <v>16667.405613835501</v>
      </c>
      <c r="KO290" s="1">
        <v>51888.433084615201</v>
      </c>
      <c r="KP290" s="1">
        <v>33864.816771388701</v>
      </c>
      <c r="KQ290" s="1">
        <v>16581.413617186801</v>
      </c>
      <c r="KR290" s="1">
        <v>18423.2499250201</v>
      </c>
      <c r="KS290" s="1">
        <v>21889.186442877301</v>
      </c>
      <c r="KT290" s="1">
        <v>43181.2974779375</v>
      </c>
      <c r="KU290" s="1">
        <v>27619.503900093801</v>
      </c>
      <c r="KV290" s="1">
        <v>41276.239445131898</v>
      </c>
      <c r="KW290" s="1">
        <v>40462.831629439701</v>
      </c>
      <c r="KX290" s="1">
        <v>22362.5549907366</v>
      </c>
      <c r="KY290" s="1">
        <v>35445.805666220796</v>
      </c>
      <c r="KZ290" s="1">
        <v>33399.984395695501</v>
      </c>
      <c r="LA290" s="1">
        <v>36920.184782390897</v>
      </c>
      <c r="LB290" s="1">
        <v>20218.946646729099</v>
      </c>
      <c r="LC290" s="1">
        <v>18487.601985772599</v>
      </c>
      <c r="LD290" s="1">
        <v>17717.898686547702</v>
      </c>
      <c r="LE290" s="1">
        <v>37973.816044237799</v>
      </c>
      <c r="LF290" s="1">
        <v>15533.6647385425</v>
      </c>
      <c r="LG290" s="1">
        <v>34453.2566550868</v>
      </c>
      <c r="LH290" s="1">
        <v>24186.043340317901</v>
      </c>
      <c r="LI290" s="1">
        <v>37018.016353379098</v>
      </c>
      <c r="LJ290" s="1">
        <v>7599.4332775817902</v>
      </c>
      <c r="LK290" s="1">
        <v>13586.675063435099</v>
      </c>
      <c r="LL290" s="1">
        <v>25328.323211917399</v>
      </c>
      <c r="LM290" s="1">
        <v>9318.0969340720694</v>
      </c>
      <c r="LN290" s="1">
        <v>17373.693241193901</v>
      </c>
      <c r="LO290" s="1">
        <v>44903.516335389497</v>
      </c>
      <c r="LP290" s="1">
        <v>29836.778000160299</v>
      </c>
      <c r="LQ290" s="1">
        <v>42346.5462511191</v>
      </c>
      <c r="LR290" s="1">
        <v>142662.11461876001</v>
      </c>
      <c r="LS290" s="1">
        <v>14774.492747934</v>
      </c>
      <c r="LT290" s="1">
        <v>8459.2029949955304</v>
      </c>
      <c r="LU290" s="1">
        <v>31481.596680463001</v>
      </c>
      <c r="LV290" s="1">
        <v>78552.860538952504</v>
      </c>
      <c r="LW290" s="1">
        <v>44659.800748501002</v>
      </c>
      <c r="LX290" s="1">
        <v>21366.8017958329</v>
      </c>
      <c r="LY290" s="1">
        <v>12552.565060839999</v>
      </c>
      <c r="LZ290" s="1">
        <v>32023.778749219</v>
      </c>
      <c r="MA290" s="1">
        <v>40429.804125422801</v>
      </c>
      <c r="MB290" s="1">
        <v>16797.905780844201</v>
      </c>
      <c r="MC290" s="1">
        <v>8403.6200805209392</v>
      </c>
      <c r="MD290" s="1">
        <v>40895.957631294099</v>
      </c>
      <c r="ME290" s="1">
        <v>40660.674205914402</v>
      </c>
      <c r="MF290" s="1">
        <v>56719.809600284003</v>
      </c>
      <c r="MG290" s="1">
        <v>37012.919485625098</v>
      </c>
      <c r="MH290" s="1">
        <v>25116.906437567901</v>
      </c>
      <c r="MI290" s="1">
        <v>28445.834715574001</v>
      </c>
      <c r="MJ290" s="1">
        <v>28730.466655808901</v>
      </c>
      <c r="MK290" s="1">
        <v>61691.162455288897</v>
      </c>
      <c r="ML290" s="1">
        <v>42067.979373865601</v>
      </c>
      <c r="MM290" s="1">
        <v>23105.747285191701</v>
      </c>
      <c r="MN290" s="1">
        <v>13437.5643983925</v>
      </c>
      <c r="MO290" s="1">
        <v>28793.4377866754</v>
      </c>
      <c r="MP290" s="1">
        <v>22860.458964580699</v>
      </c>
      <c r="MQ290" s="1">
        <v>46828.965083973802</v>
      </c>
      <c r="MR290" s="1">
        <v>53143.742717431502</v>
      </c>
      <c r="MS290" s="1">
        <v>59323.359182671898</v>
      </c>
      <c r="MT290" s="1">
        <v>22224.014051877701</v>
      </c>
      <c r="MU290" s="1">
        <v>45543.024047725499</v>
      </c>
      <c r="MV290" s="1">
        <v>44558.1521101279</v>
      </c>
      <c r="MW290" s="1">
        <v>51593.702804250002</v>
      </c>
      <c r="MX290" s="1">
        <v>39885.492221560999</v>
      </c>
      <c r="MY290" s="1">
        <v>12744.743771867399</v>
      </c>
      <c r="MZ290" s="1">
        <v>18100.521077209301</v>
      </c>
      <c r="NA290" s="1">
        <v>13154.9555513459</v>
      </c>
      <c r="NB290" s="1">
        <v>24663.4418654281</v>
      </c>
      <c r="NC290" s="1">
        <v>32685.1035678753</v>
      </c>
      <c r="ND290" s="1">
        <v>63525.382302213802</v>
      </c>
      <c r="NE290" s="1">
        <v>19494.141791854101</v>
      </c>
      <c r="NF290" s="1">
        <v>28597.3281551617</v>
      </c>
      <c r="NG290" s="1">
        <v>45627.583874221498</v>
      </c>
      <c r="NH290" s="1">
        <v>16988.326991690799</v>
      </c>
      <c r="NI290" s="1">
        <v>59887.516128065501</v>
      </c>
      <c r="NJ290" s="1">
        <v>29910.013692512599</v>
      </c>
      <c r="NK290" s="1">
        <v>30560.373092328598</v>
      </c>
      <c r="NL290" s="1">
        <v>21442.330831019699</v>
      </c>
      <c r="NM290" s="1">
        <v>23588.312035646599</v>
      </c>
      <c r="NN290" s="1">
        <v>39626.257411143102</v>
      </c>
      <c r="NO290" s="1">
        <v>62938.533303861201</v>
      </c>
      <c r="NP290" s="1">
        <v>19756.164496125301</v>
      </c>
      <c r="NQ290" s="1">
        <v>13198.1693027526</v>
      </c>
      <c r="NR290" s="1">
        <v>46231.599466424203</v>
      </c>
      <c r="NS290" s="1">
        <v>70279.041388688696</v>
      </c>
      <c r="NT290" s="1">
        <v>25010.835007088899</v>
      </c>
      <c r="NU290" s="1">
        <v>17859.5988279251</v>
      </c>
      <c r="NV290" s="1">
        <v>42027.947301550099</v>
      </c>
      <c r="NW290" s="1">
        <v>13019.807343975101</v>
      </c>
      <c r="NX290" s="1">
        <v>23532.8775256177</v>
      </c>
      <c r="NY290" s="1">
        <v>40665.248299270701</v>
      </c>
      <c r="NZ290" s="1">
        <v>9505.8632572893093</v>
      </c>
      <c r="OA290" s="1">
        <v>28719.067745333599</v>
      </c>
      <c r="OB290" s="1">
        <v>18231.462861458</v>
      </c>
      <c r="OC290" s="1">
        <v>42275.908694692502</v>
      </c>
      <c r="OD290" s="1">
        <v>62043.9453623851</v>
      </c>
      <c r="OE290" s="1">
        <v>13678.843344983199</v>
      </c>
      <c r="OF290" s="1">
        <v>74311.895391084996</v>
      </c>
      <c r="OG290" s="1">
        <v>38040.938121695399</v>
      </c>
      <c r="OH290" s="1">
        <v>22189.083157098899</v>
      </c>
      <c r="OI290" s="1">
        <v>50023.965184446803</v>
      </c>
      <c r="OJ290" s="1">
        <v>47744.981290567703</v>
      </c>
      <c r="OK290" s="1">
        <v>42423.217761219203</v>
      </c>
      <c r="OL290" s="1">
        <v>22533.940929895001</v>
      </c>
      <c r="OM290" s="1">
        <v>170640.944714065</v>
      </c>
      <c r="ON290" s="1">
        <v>37010.245175455297</v>
      </c>
      <c r="OO290" s="1">
        <v>23545.1548998287</v>
      </c>
      <c r="OP290" s="1">
        <v>100311.290058363</v>
      </c>
      <c r="OQ290" s="1">
        <v>135201.53517114601</v>
      </c>
      <c r="OR290" s="1">
        <v>12949.774281550999</v>
      </c>
      <c r="OS290" s="1">
        <v>11713.648542393399</v>
      </c>
      <c r="OT290" s="1">
        <v>26216.6978194273</v>
      </c>
      <c r="OU290" s="1">
        <v>30058.7672356482</v>
      </c>
      <c r="OV290" s="1">
        <v>12764.245701162999</v>
      </c>
      <c r="OW290" s="1">
        <v>27032.769115087802</v>
      </c>
      <c r="OX290" s="1">
        <v>23338.536654032701</v>
      </c>
      <c r="OY290" s="1">
        <v>34432.623767176097</v>
      </c>
      <c r="OZ290" s="1">
        <v>17207.9369668406</v>
      </c>
      <c r="PA290" s="1">
        <v>20816.328476700099</v>
      </c>
      <c r="PB290" s="1">
        <v>44196.1319189243</v>
      </c>
      <c r="PC290" s="1">
        <v>8523.2335256360293</v>
      </c>
      <c r="PD290" s="1">
        <v>34790.076974372998</v>
      </c>
      <c r="PE290" s="1">
        <v>8750.4733782308303</v>
      </c>
      <c r="PF290" s="1">
        <v>48736.180690964698</v>
      </c>
      <c r="PG290" s="1">
        <v>27294.011708704798</v>
      </c>
      <c r="PH290" s="1">
        <v>28229.971225949099</v>
      </c>
      <c r="PI290" s="1">
        <v>28313.997444821201</v>
      </c>
      <c r="PJ290" s="1">
        <v>19311.792467058302</v>
      </c>
      <c r="PK290" s="1">
        <v>15372.069867952699</v>
      </c>
      <c r="PL290" s="1">
        <v>45101.2879661888</v>
      </c>
      <c r="PM290" s="1">
        <v>27236.208688646999</v>
      </c>
      <c r="PN290" s="1">
        <v>52610.5354615295</v>
      </c>
      <c r="PO290" s="1">
        <v>17502.784199166301</v>
      </c>
      <c r="PP290" s="1">
        <v>28726.552126926399</v>
      </c>
      <c r="PQ290" s="1">
        <v>34557.484014571703</v>
      </c>
      <c r="PR290" s="1">
        <v>54074.037627412101</v>
      </c>
      <c r="PS290" s="1">
        <v>41082.797548619797</v>
      </c>
      <c r="PT290" s="1">
        <v>35953.322643026899</v>
      </c>
      <c r="PU290" s="1">
        <v>11190.228544441001</v>
      </c>
      <c r="PV290" s="1">
        <v>17222.232545069201</v>
      </c>
      <c r="PW290" s="1">
        <v>39552.845820325201</v>
      </c>
      <c r="PX290" s="1">
        <v>44214.616073831101</v>
      </c>
      <c r="PY290" s="1">
        <v>15768.442745627201</v>
      </c>
      <c r="PZ290" s="1">
        <v>14420.1704898023</v>
      </c>
      <c r="QA290" s="1">
        <v>18216.825474438501</v>
      </c>
      <c r="QB290" s="1">
        <v>9289.2154997344896</v>
      </c>
      <c r="QC290" s="1">
        <v>23929.049539492898</v>
      </c>
      <c r="QD290" s="1">
        <v>114631.615069166</v>
      </c>
      <c r="QE290" s="1">
        <v>52095.901077028</v>
      </c>
      <c r="QF290" s="1">
        <v>23298.653035482701</v>
      </c>
      <c r="QG290" s="1">
        <v>20336.015364326999</v>
      </c>
      <c r="QH290" s="1">
        <v>53496.340796316501</v>
      </c>
      <c r="QI290" s="1">
        <v>17216.3491497951</v>
      </c>
      <c r="QJ290" s="1">
        <v>12514.905919263199</v>
      </c>
      <c r="QK290" s="1">
        <v>88623.008576595297</v>
      </c>
      <c r="QL290" s="1">
        <v>12823.2477455485</v>
      </c>
      <c r="QM290" s="1">
        <v>20808.507316186999</v>
      </c>
      <c r="QN290" s="1">
        <v>54955.7658783566</v>
      </c>
      <c r="QO290" s="1">
        <v>23542.628951966901</v>
      </c>
      <c r="QP290" s="1">
        <v>34331.791006325497</v>
      </c>
      <c r="QQ290" s="1">
        <v>42348.942198763398</v>
      </c>
      <c r="QR290" s="1">
        <v>15929.9981967926</v>
      </c>
      <c r="QS290" s="1">
        <v>30577.779257650702</v>
      </c>
      <c r="QT290" s="1">
        <v>20954.310718990499</v>
      </c>
      <c r="QU290" s="1">
        <v>36871.446952669801</v>
      </c>
      <c r="QV290" s="1">
        <v>23784.879745329799</v>
      </c>
      <c r="QW290" s="1">
        <v>67993.878446038594</v>
      </c>
      <c r="QX290" s="1">
        <v>44951.0001215831</v>
      </c>
      <c r="QY290" s="1">
        <v>20978.543060131498</v>
      </c>
      <c r="QZ290" s="1">
        <v>27228.376447451901</v>
      </c>
      <c r="RA290" s="1">
        <v>36727.3693536274</v>
      </c>
      <c r="RB290" s="1">
        <v>13861.179289805499</v>
      </c>
      <c r="RC290" s="1">
        <v>28464.1000979495</v>
      </c>
      <c r="RD290" s="1">
        <v>40199.250957157798</v>
      </c>
      <c r="RE290" s="1">
        <v>39237.065274610701</v>
      </c>
      <c r="RF290" s="1">
        <v>15467.6927398725</v>
      </c>
      <c r="RG290" s="1">
        <v>14513.0090919915</v>
      </c>
      <c r="RH290" s="1">
        <v>22633.291782804001</v>
      </c>
      <c r="RI290" s="1">
        <v>36207.187350311797</v>
      </c>
      <c r="RJ290" s="1">
        <v>67315.408679662505</v>
      </c>
      <c r="RK290" s="1">
        <v>67377.969702785107</v>
      </c>
      <c r="RL290" s="1">
        <v>28144.726183911702</v>
      </c>
      <c r="RM290" s="1">
        <v>23875.5132821201</v>
      </c>
      <c r="RN290" s="1">
        <v>9711.6417622064091</v>
      </c>
      <c r="RO290" s="1">
        <v>42924.157258765197</v>
      </c>
      <c r="RP290" s="1">
        <v>35332.381718450903</v>
      </c>
      <c r="RQ290" s="1">
        <v>53218.965525514897</v>
      </c>
      <c r="RR290" s="1">
        <v>42193.149187581403</v>
      </c>
      <c r="RS290" s="1">
        <v>21060.378890911899</v>
      </c>
      <c r="RT290" s="1">
        <v>26710.331959042502</v>
      </c>
      <c r="RU290" s="1">
        <v>31654.937810150401</v>
      </c>
      <c r="RV290" s="1">
        <v>34740.883375671503</v>
      </c>
      <c r="RW290" s="1">
        <v>57138.2791938675</v>
      </c>
      <c r="RX290" s="1">
        <v>87851.597234988803</v>
      </c>
      <c r="RY290" s="1">
        <v>44095.762406736001</v>
      </c>
      <c r="RZ290" s="1">
        <v>139715.04277306999</v>
      </c>
      <c r="SA290" s="1">
        <v>23465.038589977601</v>
      </c>
      <c r="SB290" s="1">
        <v>28404.0049234875</v>
      </c>
      <c r="SC290" s="1">
        <v>39512.419993219897</v>
      </c>
      <c r="SD290" s="1">
        <v>20405.944785584899</v>
      </c>
      <c r="SE290" s="1">
        <v>28576.190315080701</v>
      </c>
      <c r="SF290" s="1">
        <v>10348.282256687</v>
      </c>
      <c r="SG290" s="1">
        <v>55849.680358658203</v>
      </c>
      <c r="SH290" s="1">
        <v>23366.216510481099</v>
      </c>
      <c r="SI290" s="1">
        <v>27199.2991277785</v>
      </c>
      <c r="SJ290" s="1">
        <v>10610.9315327288</v>
      </c>
      <c r="SK290" s="1">
        <v>22728.219379775001</v>
      </c>
      <c r="SL290" s="1">
        <v>29752.882759551801</v>
      </c>
      <c r="SM290" s="1">
        <v>29212.831172202201</v>
      </c>
      <c r="SN290" s="1">
        <v>30323.960297423899</v>
      </c>
      <c r="SO290" s="1">
        <v>25220.497372045898</v>
      </c>
      <c r="SP290" s="1">
        <v>21982.722386976398</v>
      </c>
      <c r="SQ290" s="1">
        <v>27463.193402833898</v>
      </c>
      <c r="SR290" s="1">
        <v>33744.591963432402</v>
      </c>
      <c r="SS290" s="1">
        <v>43739.890200899201</v>
      </c>
      <c r="ST290" s="1">
        <v>32334.035665914598</v>
      </c>
      <c r="SU290" s="1">
        <v>23292.110263492199</v>
      </c>
      <c r="SV290" s="1">
        <v>22067.690324900701</v>
      </c>
      <c r="SW290" s="1">
        <v>45515.141325963603</v>
      </c>
      <c r="SX290" s="1">
        <v>48991.939902120401</v>
      </c>
      <c r="SY290" s="1">
        <v>21933.2668121518</v>
      </c>
      <c r="SZ290" s="1">
        <v>25516.748560397002</v>
      </c>
      <c r="TA290" s="1">
        <v>25241.758067139199</v>
      </c>
      <c r="TB290" s="1">
        <v>28572.3235092744</v>
      </c>
      <c r="TC290" s="1">
        <v>21642.821474345401</v>
      </c>
      <c r="TD290" s="1">
        <v>23278.299526459501</v>
      </c>
      <c r="TE290" s="1">
        <v>16385.0882234358</v>
      </c>
      <c r="TF290" s="1">
        <v>21746.801534579499</v>
      </c>
      <c r="TG290" s="1">
        <v>14132.3061879302</v>
      </c>
      <c r="TH290" s="1">
        <v>18163.0244740333</v>
      </c>
      <c r="TI290" s="1">
        <v>13675.2018492933</v>
      </c>
      <c r="TJ290" s="1">
        <v>34785.004211775202</v>
      </c>
      <c r="TK290" s="1">
        <v>38821.727324763502</v>
      </c>
      <c r="TL290" s="1">
        <v>24803.292156225401</v>
      </c>
      <c r="TM290" s="1">
        <v>35001.337946975698</v>
      </c>
      <c r="TN290" s="1">
        <v>52870.9095905867</v>
      </c>
      <c r="TO290" s="1">
        <v>21729.8265829257</v>
      </c>
      <c r="TP290" s="1">
        <v>51620.848130646598</v>
      </c>
      <c r="TQ290" s="1">
        <v>44875.593578008498</v>
      </c>
      <c r="TR290" s="1">
        <v>17103.562149171499</v>
      </c>
      <c r="TS290" s="1">
        <v>19750.5859517955</v>
      </c>
      <c r="TT290" s="1">
        <v>50430.942046364202</v>
      </c>
      <c r="TU290" s="1">
        <v>17079.818532910998</v>
      </c>
      <c r="TV290" s="1">
        <v>68894.659910475704</v>
      </c>
      <c r="TW290" s="1">
        <v>15737.604449845199</v>
      </c>
      <c r="TX290" s="1">
        <v>51147.152966144698</v>
      </c>
      <c r="TY290" s="1">
        <v>9887.7805717773499</v>
      </c>
      <c r="TZ290" s="1">
        <v>35287.923251837303</v>
      </c>
      <c r="UA290" s="1">
        <v>171376.62753729901</v>
      </c>
      <c r="UB290" s="1">
        <v>47313.736401098999</v>
      </c>
      <c r="UC290" s="1">
        <v>45756.337779108697</v>
      </c>
      <c r="UD290" s="1">
        <v>21189.8649599497</v>
      </c>
      <c r="UE290" s="1">
        <v>9490.4402320554891</v>
      </c>
      <c r="UF290" s="1">
        <v>25510.3310510466</v>
      </c>
      <c r="UG290" s="1">
        <v>53784.898527022902</v>
      </c>
      <c r="UH290" s="1">
        <v>11555.456174997</v>
      </c>
      <c r="UI290" s="1">
        <v>32477.747953435199</v>
      </c>
      <c r="UJ290" s="1">
        <v>27639.640494494801</v>
      </c>
      <c r="UK290" s="1">
        <v>51432.452188503899</v>
      </c>
      <c r="UL290" s="1">
        <v>36675.147420711903</v>
      </c>
      <c r="UM290" s="1">
        <v>13306.2833770906</v>
      </c>
      <c r="UN290" s="1">
        <v>34555.429243124301</v>
      </c>
      <c r="UO290" s="1">
        <v>57243.422694716799</v>
      </c>
      <c r="UP290" s="1">
        <v>6383.3537578325904</v>
      </c>
      <c r="UQ290" s="1">
        <v>42780.544781086399</v>
      </c>
    </row>
    <row r="291" spans="1:563" x14ac:dyDescent="0.25">
      <c r="A291" s="1" t="s">
        <v>1928</v>
      </c>
      <c r="B291" s="1" t="s">
        <v>1285</v>
      </c>
      <c r="C291" s="1" t="s">
        <v>1286</v>
      </c>
      <c r="D291" s="1">
        <v>170238.35981255799</v>
      </c>
      <c r="E291" s="1" t="s">
        <v>0</v>
      </c>
      <c r="F291" s="1" t="s">
        <v>0</v>
      </c>
      <c r="G291" s="1">
        <v>111298.207903526</v>
      </c>
      <c r="H291" s="1" t="s">
        <v>0</v>
      </c>
      <c r="I291" s="1" t="s">
        <v>0</v>
      </c>
      <c r="J291" s="1" t="s">
        <v>0</v>
      </c>
      <c r="K291" s="1" t="s">
        <v>0</v>
      </c>
      <c r="L291" s="1">
        <v>70340.801728324004</v>
      </c>
      <c r="M291" s="1" t="s">
        <v>0</v>
      </c>
      <c r="N291" s="1">
        <v>96564.924297671794</v>
      </c>
      <c r="O291" s="1">
        <v>31329.267319374499</v>
      </c>
      <c r="P291" s="1" t="s">
        <v>0</v>
      </c>
      <c r="Q291" s="1">
        <v>27648.487242623902</v>
      </c>
      <c r="R291" s="1">
        <v>32831.571860291697</v>
      </c>
      <c r="S291" s="1">
        <v>81369.194476105404</v>
      </c>
      <c r="T291" s="1">
        <v>129429.171147149</v>
      </c>
      <c r="U291" s="1">
        <v>38743.4179390641</v>
      </c>
      <c r="V291" s="1">
        <v>38748.471172608603</v>
      </c>
      <c r="W291" s="1">
        <v>235897.497860598</v>
      </c>
      <c r="X291" s="1">
        <v>493186.84202901699</v>
      </c>
      <c r="Y291" s="1">
        <v>122174.663891102</v>
      </c>
      <c r="Z291" s="1">
        <v>82553.779750889094</v>
      </c>
      <c r="AA291" s="1" t="s">
        <v>0</v>
      </c>
      <c r="AB291" s="1">
        <v>84325.525225809193</v>
      </c>
      <c r="AC291" s="1" t="s">
        <v>0</v>
      </c>
      <c r="AD291" s="1">
        <v>309776.54584568</v>
      </c>
      <c r="AE291" s="1" t="s">
        <v>0</v>
      </c>
      <c r="AF291" s="1" t="s">
        <v>0</v>
      </c>
      <c r="AG291" s="1" t="s">
        <v>0</v>
      </c>
      <c r="AH291" s="1" t="s">
        <v>0</v>
      </c>
      <c r="AI291" s="1">
        <v>27864.916814631699</v>
      </c>
      <c r="AJ291" s="1" t="s">
        <v>0</v>
      </c>
      <c r="AK291" s="1">
        <v>59376.382302928498</v>
      </c>
      <c r="AL291" s="1">
        <v>181526.066870724</v>
      </c>
      <c r="AM291" s="1">
        <v>47959.940380694199</v>
      </c>
      <c r="AN291" s="1" t="s">
        <v>0</v>
      </c>
      <c r="AO291" s="1" t="s">
        <v>0</v>
      </c>
      <c r="AP291" s="1" t="s">
        <v>0</v>
      </c>
      <c r="AQ291" s="1" t="s">
        <v>0</v>
      </c>
      <c r="AR291" s="1">
        <v>47912.812089209801</v>
      </c>
      <c r="AS291" s="1">
        <v>49409.013360531098</v>
      </c>
      <c r="AT291" s="1" t="s">
        <v>0</v>
      </c>
      <c r="AU291" s="1" t="s">
        <v>0</v>
      </c>
      <c r="AV291" s="1">
        <v>39291.474187630098</v>
      </c>
      <c r="AW291" s="1" t="s">
        <v>0</v>
      </c>
      <c r="AX291" s="1">
        <v>77852.752342335603</v>
      </c>
      <c r="AY291" s="1" t="s">
        <v>0</v>
      </c>
      <c r="AZ291" s="1">
        <v>33448.419549116101</v>
      </c>
      <c r="BA291" s="1">
        <v>27471.813547052301</v>
      </c>
      <c r="BB291" s="1" t="s">
        <v>0</v>
      </c>
      <c r="BC291" s="1">
        <v>93586.498787365694</v>
      </c>
      <c r="BD291" s="1" t="s">
        <v>0</v>
      </c>
      <c r="BE291" s="1">
        <v>67022.585363960301</v>
      </c>
      <c r="BF291" s="1">
        <v>263109.36766704603</v>
      </c>
      <c r="BG291" s="1">
        <v>38519.572642589097</v>
      </c>
      <c r="BH291" s="1">
        <v>171839.025300109</v>
      </c>
      <c r="BI291" s="1" t="s">
        <v>0</v>
      </c>
      <c r="BJ291" s="1" t="s">
        <v>0</v>
      </c>
      <c r="BK291" s="1" t="s">
        <v>0</v>
      </c>
      <c r="BL291" s="1" t="s">
        <v>0</v>
      </c>
      <c r="BM291" s="1" t="s">
        <v>0</v>
      </c>
      <c r="BN291" s="1" t="s">
        <v>0</v>
      </c>
      <c r="BO291" s="1">
        <v>58638.790132489303</v>
      </c>
      <c r="BP291" s="1" t="s">
        <v>0</v>
      </c>
      <c r="BQ291" s="1">
        <v>38708.8717798914</v>
      </c>
      <c r="BR291" s="1" t="s">
        <v>0</v>
      </c>
      <c r="BS291" s="1">
        <v>289479.14799127798</v>
      </c>
      <c r="BT291" s="1" t="s">
        <v>0</v>
      </c>
      <c r="BU291" s="1">
        <v>29507.154384212499</v>
      </c>
      <c r="BV291" s="1" t="s">
        <v>0</v>
      </c>
      <c r="BW291" s="1" t="s">
        <v>0</v>
      </c>
      <c r="BX291" s="1">
        <v>138300.00694166301</v>
      </c>
      <c r="BY291" s="1">
        <v>88123.882633578804</v>
      </c>
      <c r="BZ291" s="1">
        <v>60189.286906390997</v>
      </c>
      <c r="CA291" s="1">
        <v>69079.625511501203</v>
      </c>
      <c r="CB291" s="1">
        <v>275698.150946768</v>
      </c>
      <c r="CC291" s="1">
        <v>55288.776926597398</v>
      </c>
      <c r="CD291" s="1" t="s">
        <v>0</v>
      </c>
      <c r="CE291" s="1" t="s">
        <v>0</v>
      </c>
      <c r="CF291" s="1">
        <v>57236.0509232021</v>
      </c>
      <c r="CG291" s="1">
        <v>396670.16874717298</v>
      </c>
      <c r="CH291" s="1" t="s">
        <v>0</v>
      </c>
      <c r="CI291" s="1" t="s">
        <v>0</v>
      </c>
      <c r="CJ291" s="1">
        <v>239603.66457086601</v>
      </c>
      <c r="CK291" s="1">
        <v>126716.053576951</v>
      </c>
      <c r="CL291" s="1">
        <v>49073.618945356997</v>
      </c>
      <c r="CM291" s="1" t="s">
        <v>0</v>
      </c>
      <c r="CN291" s="1">
        <v>39437.144166765298</v>
      </c>
      <c r="CO291" s="1">
        <v>59395.916335862697</v>
      </c>
      <c r="CP291" s="1">
        <v>51050.796320229798</v>
      </c>
      <c r="CQ291" s="1">
        <v>70867.501907725498</v>
      </c>
      <c r="CR291" s="1" t="s">
        <v>0</v>
      </c>
      <c r="CS291" s="1">
        <v>135644.744120722</v>
      </c>
      <c r="CT291" s="1">
        <v>60202.575889150699</v>
      </c>
      <c r="CU291" s="1" t="s">
        <v>0</v>
      </c>
      <c r="CV291" s="1">
        <v>30617.896947133198</v>
      </c>
      <c r="CW291" s="1" t="s">
        <v>0</v>
      </c>
      <c r="CX291" s="1">
        <v>43644.439216998697</v>
      </c>
      <c r="CY291" s="1">
        <v>33568.963671698897</v>
      </c>
      <c r="CZ291" s="1">
        <v>44619.040568794597</v>
      </c>
      <c r="DA291" s="1" t="s">
        <v>0</v>
      </c>
      <c r="DB291" s="1">
        <v>33283.901077654402</v>
      </c>
      <c r="DC291" s="1">
        <v>110926.117434345</v>
      </c>
      <c r="DD291" s="1">
        <v>74764.081512597695</v>
      </c>
      <c r="DE291" s="1">
        <v>132103.47453775801</v>
      </c>
      <c r="DF291" s="1" t="s">
        <v>0</v>
      </c>
      <c r="DG291" s="1">
        <v>72451.984418520005</v>
      </c>
      <c r="DH291" s="1">
        <v>91573.573978026398</v>
      </c>
      <c r="DI291" s="1" t="s">
        <v>0</v>
      </c>
      <c r="DJ291" s="1">
        <v>48402.8451690031</v>
      </c>
      <c r="DK291" s="1" t="s">
        <v>0</v>
      </c>
      <c r="DL291" s="1" t="s">
        <v>0</v>
      </c>
      <c r="DM291" s="1">
        <v>43955.9919858297</v>
      </c>
      <c r="DN291" s="1">
        <v>232960.05348732299</v>
      </c>
      <c r="DO291" s="1" t="s">
        <v>0</v>
      </c>
      <c r="DP291" s="1">
        <v>60257.6222685834</v>
      </c>
      <c r="DQ291" s="1" t="s">
        <v>0</v>
      </c>
      <c r="DR291" s="1" t="s">
        <v>0</v>
      </c>
      <c r="DS291" s="1" t="s">
        <v>0</v>
      </c>
      <c r="DT291" s="1">
        <v>31465.473441328901</v>
      </c>
      <c r="DU291" s="1">
        <v>51346.846825895002</v>
      </c>
      <c r="DV291" s="1">
        <v>64799.780058168399</v>
      </c>
      <c r="DW291" s="1">
        <v>43047.713039957103</v>
      </c>
      <c r="DX291" s="1">
        <v>60606.915784886398</v>
      </c>
      <c r="DY291" s="1">
        <v>42252.535557492898</v>
      </c>
      <c r="DZ291" s="1" t="s">
        <v>0</v>
      </c>
      <c r="EA291" s="1" t="s">
        <v>0</v>
      </c>
      <c r="EB291" s="1" t="s">
        <v>0</v>
      </c>
      <c r="EC291" s="1" t="s">
        <v>0</v>
      </c>
      <c r="ED291" s="1" t="s">
        <v>0</v>
      </c>
      <c r="EE291" s="1">
        <v>51838.971025699298</v>
      </c>
      <c r="EF291" s="1">
        <v>63587.969047667801</v>
      </c>
      <c r="EG291" s="1">
        <v>51002.336346212403</v>
      </c>
      <c r="EH291" s="1">
        <v>32082.083898327601</v>
      </c>
      <c r="EI291" s="1">
        <v>205936.464078577</v>
      </c>
      <c r="EJ291" s="1">
        <v>56878.520231511102</v>
      </c>
      <c r="EK291" s="1" t="s">
        <v>0</v>
      </c>
      <c r="EL291" s="1">
        <v>46412.620213979397</v>
      </c>
      <c r="EM291" s="1" t="s">
        <v>0</v>
      </c>
      <c r="EN291" s="1">
        <v>117242.693848173</v>
      </c>
      <c r="EO291" s="1">
        <v>58188.9877019095</v>
      </c>
      <c r="EP291" s="1">
        <v>80509.225928491505</v>
      </c>
      <c r="EQ291" s="1" t="s">
        <v>0</v>
      </c>
      <c r="ER291" s="1">
        <v>71648.455572098697</v>
      </c>
      <c r="ES291" s="1">
        <v>26586.221561703202</v>
      </c>
      <c r="ET291" s="1">
        <v>41051.234476846701</v>
      </c>
      <c r="EU291" s="1" t="s">
        <v>0</v>
      </c>
      <c r="EV291" s="1" t="s">
        <v>0</v>
      </c>
      <c r="EW291" s="1" t="s">
        <v>0</v>
      </c>
      <c r="EX291" s="1" t="s">
        <v>0</v>
      </c>
      <c r="EY291" s="1">
        <v>29342.4983245609</v>
      </c>
      <c r="EZ291" s="1">
        <v>93025.903061818201</v>
      </c>
      <c r="FA291" s="1">
        <v>25477.098700995899</v>
      </c>
      <c r="FB291" s="1" t="s">
        <v>0</v>
      </c>
      <c r="FC291" s="1">
        <v>79773.843593348895</v>
      </c>
      <c r="FD291" s="1">
        <v>62950.414467152303</v>
      </c>
      <c r="FE291" s="1">
        <v>106974.385516625</v>
      </c>
      <c r="FF291" s="1" t="s">
        <v>0</v>
      </c>
      <c r="FG291" s="1" t="s">
        <v>0</v>
      </c>
      <c r="FH291" s="1">
        <v>36914.079617720003</v>
      </c>
      <c r="FI291" s="1">
        <v>45749.549851874101</v>
      </c>
      <c r="FJ291" s="1">
        <v>178425.865252672</v>
      </c>
      <c r="FK291" s="1" t="s">
        <v>0</v>
      </c>
      <c r="FL291" s="1" t="s">
        <v>0</v>
      </c>
      <c r="FM291" s="1" t="s">
        <v>0</v>
      </c>
      <c r="FN291" s="1">
        <v>84252.3445696704</v>
      </c>
      <c r="FO291" s="1">
        <v>66800.3287807366</v>
      </c>
      <c r="FP291" s="1" t="s">
        <v>0</v>
      </c>
      <c r="FQ291" s="1">
        <v>96886.638848002098</v>
      </c>
      <c r="FR291" s="1">
        <v>30939.208411690299</v>
      </c>
      <c r="FS291" s="1" t="s">
        <v>0</v>
      </c>
      <c r="FT291" s="1">
        <v>45085.299084884697</v>
      </c>
      <c r="FU291" s="1">
        <v>65173.7998839926</v>
      </c>
      <c r="FV291" s="1" t="s">
        <v>0</v>
      </c>
      <c r="FW291" s="1" t="s">
        <v>0</v>
      </c>
      <c r="FX291" s="1">
        <v>140855.59580164601</v>
      </c>
      <c r="FY291" s="1" t="s">
        <v>0</v>
      </c>
      <c r="FZ291" s="1" t="s">
        <v>0</v>
      </c>
      <c r="GA291" s="1" t="s">
        <v>0</v>
      </c>
      <c r="GB291" s="1">
        <v>47683.048498399497</v>
      </c>
      <c r="GC291" s="1">
        <v>106904.137124164</v>
      </c>
      <c r="GD291" s="1" t="s">
        <v>0</v>
      </c>
      <c r="GE291" s="1">
        <v>37777.373067427703</v>
      </c>
      <c r="GF291" s="1" t="s">
        <v>0</v>
      </c>
      <c r="GG291" s="1" t="s">
        <v>0</v>
      </c>
      <c r="GH291" s="1">
        <v>32353.014445623499</v>
      </c>
      <c r="GI291" s="1" t="s">
        <v>0</v>
      </c>
      <c r="GJ291" s="1">
        <v>153086.38690322399</v>
      </c>
      <c r="GK291" s="1" t="s">
        <v>0</v>
      </c>
      <c r="GL291" s="1" t="s">
        <v>0</v>
      </c>
      <c r="GM291" s="1" t="s">
        <v>0</v>
      </c>
      <c r="GN291" s="1" t="s">
        <v>0</v>
      </c>
      <c r="GO291" s="1">
        <v>247119.268061159</v>
      </c>
      <c r="GP291" s="1" t="s">
        <v>0</v>
      </c>
      <c r="GQ291" s="1">
        <v>39740.001430069897</v>
      </c>
      <c r="GR291" s="1" t="s">
        <v>0</v>
      </c>
      <c r="GS291" s="1">
        <v>49168.770859448603</v>
      </c>
      <c r="GT291" s="1">
        <v>25756.674394437701</v>
      </c>
      <c r="GU291" s="1">
        <v>53902.859084393102</v>
      </c>
      <c r="GV291" s="1">
        <v>64909.032988532301</v>
      </c>
      <c r="GW291" s="1">
        <v>47328.152919613502</v>
      </c>
      <c r="GX291" s="1">
        <v>48702.5612275167</v>
      </c>
      <c r="GY291" s="1">
        <v>107115.227684963</v>
      </c>
      <c r="GZ291" s="1">
        <v>116223.26873521401</v>
      </c>
      <c r="HA291" s="1">
        <v>412164.24336182402</v>
      </c>
      <c r="HB291" s="1">
        <v>49364.909297405298</v>
      </c>
      <c r="HC291" s="1">
        <v>116594.727866453</v>
      </c>
      <c r="HD291" s="1" t="s">
        <v>0</v>
      </c>
      <c r="HE291" s="1">
        <v>43607.169201208002</v>
      </c>
      <c r="HF291" s="1">
        <v>104150.513382959</v>
      </c>
      <c r="HG291" s="1" t="s">
        <v>0</v>
      </c>
      <c r="HH291" s="1" t="s">
        <v>0</v>
      </c>
      <c r="HI291" s="1">
        <v>61931.396639758299</v>
      </c>
      <c r="HJ291" s="1" t="s">
        <v>0</v>
      </c>
      <c r="HK291" s="1">
        <v>29091.546323346101</v>
      </c>
      <c r="HL291" s="1" t="s">
        <v>0</v>
      </c>
      <c r="HM291" s="1" t="s">
        <v>0</v>
      </c>
      <c r="HN291" s="1" t="s">
        <v>0</v>
      </c>
      <c r="HO291" s="1">
        <v>35104.116186172803</v>
      </c>
      <c r="HP291" s="1" t="s">
        <v>0</v>
      </c>
      <c r="HQ291" s="1">
        <v>119916.505459169</v>
      </c>
      <c r="HR291" s="1" t="s">
        <v>0</v>
      </c>
      <c r="HS291" s="1" t="s">
        <v>0</v>
      </c>
      <c r="HT291" s="1">
        <v>33477.6435943373</v>
      </c>
      <c r="HU291" s="1">
        <v>42841.488044489299</v>
      </c>
      <c r="HV291" s="1">
        <v>76216.745377416999</v>
      </c>
      <c r="HW291" s="1">
        <v>67022.218453818597</v>
      </c>
      <c r="HX291" s="1" t="s">
        <v>0</v>
      </c>
      <c r="HY291" s="1">
        <v>80247.920095852605</v>
      </c>
      <c r="HZ291" s="1">
        <v>24570.1180982642</v>
      </c>
      <c r="IA291" s="1">
        <v>97456.740095277593</v>
      </c>
      <c r="IB291" s="1">
        <v>99846.312231875898</v>
      </c>
      <c r="IC291" s="1">
        <v>85302.429229476998</v>
      </c>
      <c r="ID291" s="1" t="s">
        <v>0</v>
      </c>
      <c r="IE291" s="1" t="s">
        <v>0</v>
      </c>
      <c r="IF291" s="1" t="s">
        <v>0</v>
      </c>
      <c r="IG291" s="1" t="s">
        <v>0</v>
      </c>
      <c r="IH291" s="1" t="s">
        <v>0</v>
      </c>
      <c r="II291" s="1">
        <v>45596.152498135903</v>
      </c>
      <c r="IJ291" s="1">
        <v>82830.089091766902</v>
      </c>
      <c r="IK291" s="1">
        <v>65823.259466296193</v>
      </c>
      <c r="IL291" s="1">
        <v>147010.53044691999</v>
      </c>
      <c r="IM291" s="1">
        <v>37774.109026548504</v>
      </c>
      <c r="IN291" s="1" t="s">
        <v>0</v>
      </c>
      <c r="IO291" s="1">
        <v>33313.5418427451</v>
      </c>
      <c r="IP291" s="1">
        <v>46036.728605208496</v>
      </c>
      <c r="IQ291" s="1" t="s">
        <v>0</v>
      </c>
      <c r="IR291" s="1" t="s">
        <v>0</v>
      </c>
      <c r="IS291" s="1" t="s">
        <v>0</v>
      </c>
      <c r="IT291" s="1" t="s">
        <v>0</v>
      </c>
      <c r="IU291" s="1">
        <v>98691.736170604403</v>
      </c>
      <c r="IV291" s="1" t="s">
        <v>0</v>
      </c>
      <c r="IW291" s="1">
        <v>89005.163915298399</v>
      </c>
      <c r="IX291" s="1">
        <v>238211.54895729999</v>
      </c>
      <c r="IY291" s="1">
        <v>115184.672039076</v>
      </c>
      <c r="IZ291" s="1">
        <v>103142.067826208</v>
      </c>
      <c r="JA291" s="1">
        <v>88396.565055369399</v>
      </c>
      <c r="JB291" s="1" t="s">
        <v>0</v>
      </c>
      <c r="JC291" s="1" t="s">
        <v>0</v>
      </c>
      <c r="JD291" s="1">
        <v>63068.976503719197</v>
      </c>
      <c r="JE291" s="1">
        <v>73392.096127986602</v>
      </c>
      <c r="JF291" s="1">
        <v>167737.613395947</v>
      </c>
      <c r="JG291" s="1" t="s">
        <v>0</v>
      </c>
      <c r="JH291" s="1">
        <v>43902.883369988202</v>
      </c>
      <c r="JI291" s="1" t="s">
        <v>0</v>
      </c>
      <c r="JJ291" s="1" t="s">
        <v>0</v>
      </c>
      <c r="JK291" s="1" t="s">
        <v>0</v>
      </c>
      <c r="JL291" s="1">
        <v>41531.380876024901</v>
      </c>
      <c r="JM291" s="1" t="s">
        <v>0</v>
      </c>
      <c r="JN291" s="1">
        <v>27619.1881793873</v>
      </c>
      <c r="JO291" s="1" t="s">
        <v>0</v>
      </c>
      <c r="JP291" s="1" t="s">
        <v>0</v>
      </c>
      <c r="JQ291" s="1">
        <v>47296.891464741697</v>
      </c>
      <c r="JR291" s="1" t="s">
        <v>0</v>
      </c>
      <c r="JS291" s="1">
        <v>181745.853192437</v>
      </c>
      <c r="JT291" s="1" t="s">
        <v>0</v>
      </c>
      <c r="JU291" s="1">
        <v>190556.107682117</v>
      </c>
      <c r="JV291" s="1" t="s">
        <v>0</v>
      </c>
      <c r="JW291" s="1" t="s">
        <v>0</v>
      </c>
      <c r="JX291" s="1" t="s">
        <v>0</v>
      </c>
      <c r="JY291" s="1" t="s">
        <v>0</v>
      </c>
      <c r="JZ291" s="1" t="s">
        <v>0</v>
      </c>
      <c r="KA291" s="1" t="s">
        <v>0</v>
      </c>
      <c r="KB291" s="1">
        <v>29110.078371346899</v>
      </c>
      <c r="KC291" s="1" t="s">
        <v>0</v>
      </c>
      <c r="KD291" s="1">
        <v>43495.897515169898</v>
      </c>
      <c r="KE291" s="1">
        <v>57884.231018859602</v>
      </c>
      <c r="KF291" s="1" t="s">
        <v>0</v>
      </c>
      <c r="KG291" s="1" t="s">
        <v>0</v>
      </c>
      <c r="KH291" s="1">
        <v>80097.106552106401</v>
      </c>
      <c r="KI291" s="1">
        <v>102525.397104622</v>
      </c>
      <c r="KJ291" s="1" t="s">
        <v>0</v>
      </c>
      <c r="KK291" s="1" t="s">
        <v>0</v>
      </c>
      <c r="KL291" s="1" t="s">
        <v>0</v>
      </c>
      <c r="KM291" s="1">
        <v>86048.264461297993</v>
      </c>
      <c r="KN291" s="1" t="s">
        <v>0</v>
      </c>
      <c r="KO291" s="1">
        <v>43415.824003318499</v>
      </c>
      <c r="KP291" s="1" t="s">
        <v>0</v>
      </c>
      <c r="KQ291" s="1">
        <v>68134.117401548705</v>
      </c>
      <c r="KR291" s="1" t="s">
        <v>0</v>
      </c>
      <c r="KS291" s="1" t="s">
        <v>0</v>
      </c>
      <c r="KT291" s="1" t="s">
        <v>0</v>
      </c>
      <c r="KU291" s="1" t="s">
        <v>0</v>
      </c>
      <c r="KV291" s="1">
        <v>194074.755257207</v>
      </c>
      <c r="KW291" s="1">
        <v>136851.060265318</v>
      </c>
      <c r="KX291" s="1" t="s">
        <v>0</v>
      </c>
      <c r="KY291" s="1">
        <v>34897.886554923098</v>
      </c>
      <c r="KZ291" s="1" t="s">
        <v>0</v>
      </c>
      <c r="LA291" s="1">
        <v>46767.953441255901</v>
      </c>
      <c r="LB291" s="1">
        <v>44631.957989155599</v>
      </c>
      <c r="LC291" s="1" t="s">
        <v>0</v>
      </c>
      <c r="LD291" s="1" t="s">
        <v>0</v>
      </c>
      <c r="LE291" s="1">
        <v>35291.655939954901</v>
      </c>
      <c r="LF291" s="1" t="s">
        <v>0</v>
      </c>
      <c r="LG291" s="1" t="s">
        <v>0</v>
      </c>
      <c r="LH291" s="1" t="s">
        <v>0</v>
      </c>
      <c r="LI291" s="1">
        <v>28332.914169212501</v>
      </c>
      <c r="LJ291" s="1">
        <v>35394.687615887502</v>
      </c>
      <c r="LK291" s="1">
        <v>27738.228469265901</v>
      </c>
      <c r="LL291" s="1" t="s">
        <v>0</v>
      </c>
      <c r="LM291" s="1" t="s">
        <v>0</v>
      </c>
      <c r="LN291" s="1" t="s">
        <v>0</v>
      </c>
      <c r="LO291" s="1" t="s">
        <v>0</v>
      </c>
      <c r="LP291" s="1">
        <v>337918.25766550598</v>
      </c>
      <c r="LQ291" s="1">
        <v>126906.42035919899</v>
      </c>
      <c r="LR291" s="1" t="s">
        <v>0</v>
      </c>
      <c r="LS291" s="1" t="s">
        <v>0</v>
      </c>
      <c r="LT291" s="1">
        <v>185883.66233577699</v>
      </c>
      <c r="LU291" s="1">
        <v>44323.6606292043</v>
      </c>
      <c r="LV291" s="1">
        <v>73834.815651517201</v>
      </c>
      <c r="LW291" s="1" t="s">
        <v>0</v>
      </c>
      <c r="LX291" s="1" t="s">
        <v>0</v>
      </c>
      <c r="LY291" s="1">
        <v>70221.219046845203</v>
      </c>
      <c r="LZ291" s="1">
        <v>33068.117982720003</v>
      </c>
      <c r="MA291" s="1">
        <v>48321.621402056902</v>
      </c>
      <c r="MB291" s="1" t="s">
        <v>0</v>
      </c>
      <c r="MC291" s="1" t="s">
        <v>0</v>
      </c>
      <c r="MD291" s="1">
        <v>31061.431927524201</v>
      </c>
      <c r="ME291" s="1" t="s">
        <v>0</v>
      </c>
      <c r="MF291" s="1">
        <v>25210.496158657999</v>
      </c>
      <c r="MG291" s="1" t="s">
        <v>0</v>
      </c>
      <c r="MH291" s="1" t="s">
        <v>0</v>
      </c>
      <c r="MI291" s="1">
        <v>91020.587653221999</v>
      </c>
      <c r="MJ291" s="1" t="s">
        <v>0</v>
      </c>
      <c r="MK291" s="1" t="s">
        <v>0</v>
      </c>
      <c r="ML291" s="1" t="s">
        <v>0</v>
      </c>
      <c r="MM291" s="1" t="s">
        <v>0</v>
      </c>
      <c r="MN291" s="1" t="s">
        <v>0</v>
      </c>
      <c r="MO291" s="1">
        <v>54346.161027045797</v>
      </c>
      <c r="MP291" s="1">
        <v>28654.610292062502</v>
      </c>
      <c r="MQ291" s="1">
        <v>28718.409358213299</v>
      </c>
      <c r="MR291" s="1" t="s">
        <v>0</v>
      </c>
      <c r="MS291" s="1" t="s">
        <v>0</v>
      </c>
      <c r="MT291" s="1">
        <v>130710.246076311</v>
      </c>
      <c r="MU291" s="1" t="s">
        <v>0</v>
      </c>
      <c r="MV291" s="1" t="s">
        <v>0</v>
      </c>
      <c r="MW291" s="1" t="s">
        <v>0</v>
      </c>
      <c r="MX291" s="1" t="s">
        <v>0</v>
      </c>
      <c r="MY291" s="1" t="s">
        <v>0</v>
      </c>
      <c r="MZ291" s="1">
        <v>74075.311818251605</v>
      </c>
      <c r="NA291" s="1" t="s">
        <v>0</v>
      </c>
      <c r="NB291" s="1" t="s">
        <v>0</v>
      </c>
      <c r="NC291" s="1">
        <v>74090.476398511601</v>
      </c>
      <c r="ND291" s="1">
        <v>56453.4925967085</v>
      </c>
      <c r="NE291" s="1" t="s">
        <v>0</v>
      </c>
      <c r="NF291" s="1">
        <v>63761.119463387098</v>
      </c>
      <c r="NG291" s="1" t="s">
        <v>0</v>
      </c>
      <c r="NH291" s="1">
        <v>61298.177488112597</v>
      </c>
      <c r="NI291" s="1">
        <v>37590.9487063614</v>
      </c>
      <c r="NJ291" s="1" t="s">
        <v>0</v>
      </c>
      <c r="NK291" s="1" t="s">
        <v>0</v>
      </c>
      <c r="NL291" s="1" t="s">
        <v>0</v>
      </c>
      <c r="NM291" s="1" t="s">
        <v>0</v>
      </c>
      <c r="NN291" s="1">
        <v>58337.322890525596</v>
      </c>
      <c r="NO291" s="1" t="s">
        <v>0</v>
      </c>
      <c r="NP291" s="1" t="s">
        <v>0</v>
      </c>
      <c r="NQ291" s="1" t="s">
        <v>0</v>
      </c>
      <c r="NR291" s="1" t="s">
        <v>0</v>
      </c>
      <c r="NS291" s="1" t="s">
        <v>0</v>
      </c>
      <c r="NT291" s="1">
        <v>116295.061158506</v>
      </c>
      <c r="NU291" s="1">
        <v>41088.382469953001</v>
      </c>
      <c r="NV291" s="1">
        <v>62612.212965518404</v>
      </c>
      <c r="NW291" s="1" t="s">
        <v>0</v>
      </c>
      <c r="NX291" s="1" t="s">
        <v>0</v>
      </c>
      <c r="NY291" s="1" t="s">
        <v>0</v>
      </c>
      <c r="NZ291" s="1">
        <v>158752.50207148201</v>
      </c>
      <c r="OA291" s="1">
        <v>71944.391716684899</v>
      </c>
      <c r="OB291" s="1" t="s">
        <v>0</v>
      </c>
      <c r="OC291" s="1">
        <v>59179.4978541413</v>
      </c>
      <c r="OD291" s="1" t="s">
        <v>0</v>
      </c>
      <c r="OE291" s="1">
        <v>29906.8451606612</v>
      </c>
      <c r="OF291" s="1">
        <v>30870.705581148999</v>
      </c>
      <c r="OG291" s="1" t="s">
        <v>0</v>
      </c>
      <c r="OH291" s="1">
        <v>43682.608765142897</v>
      </c>
      <c r="OI291" s="1" t="s">
        <v>0</v>
      </c>
      <c r="OJ291" s="1" t="s">
        <v>0</v>
      </c>
      <c r="OK291" s="1" t="s">
        <v>0</v>
      </c>
      <c r="OL291" s="1" t="s">
        <v>0</v>
      </c>
      <c r="OM291" s="1" t="s">
        <v>0</v>
      </c>
      <c r="ON291" s="1">
        <v>38780.314561010702</v>
      </c>
      <c r="OO291" s="1" t="s">
        <v>0</v>
      </c>
      <c r="OP291" s="1">
        <v>63895.165529793201</v>
      </c>
      <c r="OQ291" s="1">
        <v>64858.403921435798</v>
      </c>
      <c r="OR291" s="1" t="s">
        <v>0</v>
      </c>
      <c r="OS291" s="1">
        <v>101562.453114113</v>
      </c>
      <c r="OT291" s="1" t="s">
        <v>0</v>
      </c>
      <c r="OU291" s="1" t="s">
        <v>0</v>
      </c>
      <c r="OV291" s="1" t="s">
        <v>0</v>
      </c>
      <c r="OW291" s="1" t="s">
        <v>0</v>
      </c>
      <c r="OX291" s="1" t="s">
        <v>0</v>
      </c>
      <c r="OY291" s="1">
        <v>98605.042261290306</v>
      </c>
      <c r="OZ291" s="1" t="s">
        <v>0</v>
      </c>
      <c r="PA291" s="1">
        <v>61483.018482763997</v>
      </c>
      <c r="PB291" s="1" t="s">
        <v>0</v>
      </c>
      <c r="PC291" s="1" t="s">
        <v>0</v>
      </c>
      <c r="PD291" s="1">
        <v>102840.623220977</v>
      </c>
      <c r="PE291" s="1">
        <v>89128.757198249703</v>
      </c>
      <c r="PF291" s="1" t="s">
        <v>0</v>
      </c>
      <c r="PG291" s="1" t="s">
        <v>0</v>
      </c>
      <c r="PH291" s="1" t="s">
        <v>0</v>
      </c>
      <c r="PI291" s="1">
        <v>83073.837809986406</v>
      </c>
      <c r="PJ291" s="1" t="s">
        <v>0</v>
      </c>
      <c r="PK291" s="1" t="s">
        <v>0</v>
      </c>
      <c r="PL291" s="1">
        <v>36207.576333473102</v>
      </c>
      <c r="PM291" s="1" t="s">
        <v>0</v>
      </c>
      <c r="PN291" s="1" t="s">
        <v>0</v>
      </c>
      <c r="PO291" s="1" t="s">
        <v>0</v>
      </c>
      <c r="PP291" s="1" t="s">
        <v>0</v>
      </c>
      <c r="PQ291" s="1" t="s">
        <v>0</v>
      </c>
      <c r="PR291" s="1">
        <v>32935.8548249788</v>
      </c>
      <c r="PS291" s="1">
        <v>38665.988382641503</v>
      </c>
      <c r="PT291" s="1" t="s">
        <v>0</v>
      </c>
      <c r="PU291" s="1" t="s">
        <v>0</v>
      </c>
      <c r="PV291" s="1">
        <v>29891.754766609101</v>
      </c>
      <c r="PW291" s="1">
        <v>80445.732950475402</v>
      </c>
      <c r="PX291" s="1">
        <v>108056.74164580301</v>
      </c>
      <c r="PY291" s="1" t="s">
        <v>0</v>
      </c>
      <c r="PZ291" s="1" t="s">
        <v>0</v>
      </c>
      <c r="QA291" s="1" t="s">
        <v>0</v>
      </c>
      <c r="QB291" s="1" t="s">
        <v>0</v>
      </c>
      <c r="QC291" s="1">
        <v>74813.4016824055</v>
      </c>
      <c r="QD291" s="1" t="s">
        <v>0</v>
      </c>
      <c r="QE291" s="1" t="s">
        <v>0</v>
      </c>
      <c r="QF291" s="1" t="s">
        <v>0</v>
      </c>
      <c r="QG291" s="1" t="s">
        <v>0</v>
      </c>
      <c r="QH291" s="1" t="s">
        <v>0</v>
      </c>
      <c r="QI291" s="1">
        <v>332732.44214564702</v>
      </c>
      <c r="QJ291" s="1">
        <v>44872.143796540797</v>
      </c>
      <c r="QK291" s="1">
        <v>44048.729283321903</v>
      </c>
      <c r="QL291" s="1" t="s">
        <v>0</v>
      </c>
      <c r="QM291" s="1" t="s">
        <v>0</v>
      </c>
      <c r="QN291" s="1" t="s">
        <v>0</v>
      </c>
      <c r="QO291" s="1" t="s">
        <v>0</v>
      </c>
      <c r="QP291" s="1">
        <v>100880.12676894999</v>
      </c>
      <c r="QQ291" s="1" t="s">
        <v>0</v>
      </c>
      <c r="QR291" s="1" t="s">
        <v>0</v>
      </c>
      <c r="QS291" s="1" t="s">
        <v>0</v>
      </c>
      <c r="QT291" s="1" t="s">
        <v>0</v>
      </c>
      <c r="QU291" s="1" t="s">
        <v>0</v>
      </c>
      <c r="QV291" s="1" t="s">
        <v>0</v>
      </c>
      <c r="QW291" s="1" t="s">
        <v>0</v>
      </c>
      <c r="QX291" s="1" t="s">
        <v>0</v>
      </c>
      <c r="QY291" s="1" t="s">
        <v>0</v>
      </c>
      <c r="QZ291" s="1">
        <v>137157.601933987</v>
      </c>
      <c r="RA291" s="1" t="s">
        <v>0</v>
      </c>
      <c r="RB291" s="1" t="s">
        <v>0</v>
      </c>
      <c r="RC291" s="1" t="s">
        <v>0</v>
      </c>
      <c r="RD291" s="1" t="s">
        <v>0</v>
      </c>
      <c r="RE291" s="1">
        <v>42258.807727228799</v>
      </c>
      <c r="RF291" s="1">
        <v>69998.907680086297</v>
      </c>
      <c r="RG291" s="1" t="s">
        <v>0</v>
      </c>
      <c r="RH291" s="1" t="s">
        <v>0</v>
      </c>
      <c r="RI291" s="1" t="s">
        <v>0</v>
      </c>
      <c r="RJ291" s="1">
        <v>194857.135783957</v>
      </c>
      <c r="RK291" s="1">
        <v>134456.09114321499</v>
      </c>
      <c r="RL291" s="1" t="s">
        <v>0</v>
      </c>
      <c r="RM291" s="1">
        <v>35712.125480000999</v>
      </c>
      <c r="RN291" s="1">
        <v>99470.1456991921</v>
      </c>
      <c r="RO291" s="1">
        <v>112537.61329701501</v>
      </c>
      <c r="RP291" s="1" t="s">
        <v>0</v>
      </c>
      <c r="RQ291" s="1">
        <v>279010.845312419</v>
      </c>
      <c r="RR291" s="1" t="s">
        <v>0</v>
      </c>
      <c r="RS291" s="1" t="s">
        <v>0</v>
      </c>
      <c r="RT291" s="1" t="s">
        <v>0</v>
      </c>
      <c r="RU291" s="1" t="s">
        <v>0</v>
      </c>
      <c r="RV291" s="1">
        <v>33201.595506495702</v>
      </c>
      <c r="RW291" s="1">
        <v>38290.518960306603</v>
      </c>
      <c r="RX291" s="1">
        <v>45400.390484996198</v>
      </c>
      <c r="RY291" s="1">
        <v>27858.9828703323</v>
      </c>
      <c r="RZ291" s="1" t="s">
        <v>0</v>
      </c>
      <c r="SA291" s="1" t="s">
        <v>0</v>
      </c>
      <c r="SB291" s="1" t="s">
        <v>0</v>
      </c>
      <c r="SC291" s="1">
        <v>51904.030936626703</v>
      </c>
      <c r="SD291" s="1" t="s">
        <v>0</v>
      </c>
      <c r="SE291" s="1" t="s">
        <v>0</v>
      </c>
      <c r="SF291" s="1" t="s">
        <v>0</v>
      </c>
      <c r="SG291" s="1" t="s">
        <v>0</v>
      </c>
      <c r="SH291" s="1" t="s">
        <v>0</v>
      </c>
      <c r="SI291" s="1" t="s">
        <v>0</v>
      </c>
      <c r="SJ291" s="1" t="s">
        <v>0</v>
      </c>
      <c r="SK291" s="1" t="s">
        <v>0</v>
      </c>
      <c r="SL291" s="1" t="s">
        <v>0</v>
      </c>
      <c r="SM291" s="1" t="s">
        <v>0</v>
      </c>
      <c r="SN291" s="1" t="s">
        <v>0</v>
      </c>
      <c r="SO291" s="1">
        <v>65945.486728643096</v>
      </c>
      <c r="SP291" s="1" t="s">
        <v>0</v>
      </c>
      <c r="SQ291" s="1" t="s">
        <v>0</v>
      </c>
      <c r="SR291" s="1">
        <v>54297.571269027998</v>
      </c>
      <c r="SS291" s="1">
        <v>102776.09772773201</v>
      </c>
      <c r="ST291" s="1">
        <v>41607.212407663901</v>
      </c>
      <c r="SU291" s="1" t="s">
        <v>0</v>
      </c>
      <c r="SV291" s="1" t="s">
        <v>0</v>
      </c>
      <c r="SW291" s="1" t="s">
        <v>0</v>
      </c>
      <c r="SX291" s="1">
        <v>34649.255719382098</v>
      </c>
      <c r="SY291" s="1" t="s">
        <v>0</v>
      </c>
      <c r="SZ291" s="1" t="s">
        <v>0</v>
      </c>
      <c r="TA291" s="1">
        <v>146565.26870409801</v>
      </c>
      <c r="TB291" s="1" t="s">
        <v>0</v>
      </c>
      <c r="TC291" s="1" t="s">
        <v>0</v>
      </c>
      <c r="TD291" s="1" t="s">
        <v>0</v>
      </c>
      <c r="TE291" s="1" t="s">
        <v>0</v>
      </c>
      <c r="TF291" s="1" t="s">
        <v>0</v>
      </c>
      <c r="TG291" s="1" t="s">
        <v>0</v>
      </c>
      <c r="TH291" s="1" t="s">
        <v>0</v>
      </c>
      <c r="TI291" s="1" t="s">
        <v>0</v>
      </c>
      <c r="TJ291" s="1" t="s">
        <v>0</v>
      </c>
      <c r="TK291" s="1" t="s">
        <v>0</v>
      </c>
      <c r="TL291" s="1">
        <v>70827.5531247623</v>
      </c>
      <c r="TM291" s="1" t="s">
        <v>0</v>
      </c>
      <c r="TN291" s="1" t="s">
        <v>0</v>
      </c>
      <c r="TO291" s="1" t="s">
        <v>0</v>
      </c>
      <c r="TP291" s="1" t="s">
        <v>0</v>
      </c>
      <c r="TQ291" s="1" t="s">
        <v>0</v>
      </c>
      <c r="TR291" s="1">
        <v>36647.339001582899</v>
      </c>
      <c r="TS291" s="1" t="s">
        <v>0</v>
      </c>
      <c r="TT291" s="1" t="s">
        <v>0</v>
      </c>
      <c r="TU291" s="1" t="s">
        <v>0</v>
      </c>
      <c r="TV291" s="1">
        <v>72022.3405605226</v>
      </c>
      <c r="TW291" s="1" t="s">
        <v>0</v>
      </c>
      <c r="TX291" s="1" t="s">
        <v>0</v>
      </c>
      <c r="TY291" s="1" t="s">
        <v>0</v>
      </c>
      <c r="TZ291" s="1" t="s">
        <v>0</v>
      </c>
      <c r="UA291" s="1" t="s">
        <v>0</v>
      </c>
      <c r="UB291" s="1" t="s">
        <v>0</v>
      </c>
      <c r="UC291" s="1">
        <v>103542.46296802</v>
      </c>
      <c r="UD291" s="1" t="s">
        <v>0</v>
      </c>
      <c r="UE291" s="1" t="s">
        <v>0</v>
      </c>
      <c r="UF291" s="1">
        <v>57652.367997256297</v>
      </c>
      <c r="UG291" s="1" t="s">
        <v>0</v>
      </c>
      <c r="UH291" s="1" t="s">
        <v>0</v>
      </c>
      <c r="UI291" s="1" t="s">
        <v>0</v>
      </c>
      <c r="UJ291" s="1" t="s">
        <v>0</v>
      </c>
      <c r="UK291" s="1" t="s">
        <v>0</v>
      </c>
      <c r="UL291" s="1" t="s">
        <v>0</v>
      </c>
      <c r="UM291" s="1">
        <v>40787.7517978674</v>
      </c>
      <c r="UN291" s="1" t="s">
        <v>0</v>
      </c>
      <c r="UO291" s="1" t="s">
        <v>0</v>
      </c>
      <c r="UP291" s="1" t="s">
        <v>0</v>
      </c>
      <c r="UQ291" s="1" t="s">
        <v>0</v>
      </c>
    </row>
    <row r="292" spans="1:563" x14ac:dyDescent="0.25">
      <c r="A292" s="1" t="s">
        <v>1929</v>
      </c>
      <c r="B292" s="1" t="s">
        <v>1290</v>
      </c>
      <c r="C292" s="1" t="s">
        <v>1291</v>
      </c>
      <c r="D292" s="1" t="s">
        <v>0</v>
      </c>
      <c r="E292" s="1" t="s">
        <v>0</v>
      </c>
      <c r="F292" s="1" t="s">
        <v>0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1" t="s">
        <v>0</v>
      </c>
      <c r="M292" s="1" t="s">
        <v>0</v>
      </c>
      <c r="N292" s="1" t="s">
        <v>0</v>
      </c>
      <c r="O292" s="1" t="s">
        <v>0</v>
      </c>
      <c r="P292" s="1" t="s">
        <v>0</v>
      </c>
      <c r="Q292" s="1" t="s">
        <v>0</v>
      </c>
      <c r="R292" s="1" t="s">
        <v>0</v>
      </c>
      <c r="S292" s="1" t="s">
        <v>0</v>
      </c>
      <c r="T292" s="1" t="s">
        <v>0</v>
      </c>
      <c r="U292" s="1" t="s">
        <v>0</v>
      </c>
      <c r="V292" s="1" t="s">
        <v>0</v>
      </c>
      <c r="W292" s="1" t="s">
        <v>0</v>
      </c>
      <c r="X292" s="1" t="s">
        <v>0</v>
      </c>
      <c r="Y292" s="1" t="s">
        <v>0</v>
      </c>
      <c r="Z292" s="1" t="s">
        <v>0</v>
      </c>
      <c r="AA292" s="1" t="s">
        <v>0</v>
      </c>
      <c r="AB292" s="1" t="s">
        <v>0</v>
      </c>
      <c r="AC292" s="1" t="s">
        <v>0</v>
      </c>
      <c r="AD292" s="1" t="s">
        <v>0</v>
      </c>
      <c r="AE292" s="1" t="s">
        <v>0</v>
      </c>
      <c r="AF292" s="1" t="s">
        <v>0</v>
      </c>
      <c r="AG292" s="1" t="s">
        <v>0</v>
      </c>
      <c r="AH292" s="1" t="s">
        <v>0</v>
      </c>
      <c r="AI292" s="1" t="s">
        <v>0</v>
      </c>
      <c r="AJ292" s="1" t="s">
        <v>0</v>
      </c>
      <c r="AK292" s="1" t="s">
        <v>0</v>
      </c>
      <c r="AL292" s="1" t="s">
        <v>0</v>
      </c>
      <c r="AM292" s="1" t="s">
        <v>0</v>
      </c>
      <c r="AN292" s="1" t="s">
        <v>0</v>
      </c>
      <c r="AO292" s="1" t="s">
        <v>0</v>
      </c>
      <c r="AP292" s="1" t="s">
        <v>0</v>
      </c>
      <c r="AQ292" s="1" t="s">
        <v>0</v>
      </c>
      <c r="AR292" s="1" t="s">
        <v>0</v>
      </c>
      <c r="AS292" s="1" t="s">
        <v>0</v>
      </c>
      <c r="AT292" s="1" t="s">
        <v>0</v>
      </c>
      <c r="AU292" s="1" t="s">
        <v>0</v>
      </c>
      <c r="AV292" s="1" t="s">
        <v>0</v>
      </c>
      <c r="AW292" s="1" t="s">
        <v>0</v>
      </c>
      <c r="AX292" s="1" t="s">
        <v>0</v>
      </c>
      <c r="AY292" s="1" t="s">
        <v>0</v>
      </c>
      <c r="AZ292" s="1" t="s">
        <v>0</v>
      </c>
      <c r="BA292" s="1" t="s">
        <v>0</v>
      </c>
      <c r="BB292" s="1" t="s">
        <v>0</v>
      </c>
      <c r="BC292" s="1" t="s">
        <v>0</v>
      </c>
      <c r="BD292" s="1" t="s">
        <v>0</v>
      </c>
      <c r="BE292" s="1" t="s">
        <v>0</v>
      </c>
      <c r="BF292" s="1" t="s">
        <v>0</v>
      </c>
      <c r="BG292" s="1" t="s">
        <v>0</v>
      </c>
      <c r="BH292" s="1" t="s">
        <v>0</v>
      </c>
      <c r="BI292" s="1" t="s">
        <v>0</v>
      </c>
      <c r="BJ292" s="1" t="s">
        <v>0</v>
      </c>
      <c r="BK292" s="1" t="s">
        <v>0</v>
      </c>
      <c r="BL292" s="1" t="s">
        <v>0</v>
      </c>
      <c r="BM292" s="1" t="s">
        <v>0</v>
      </c>
      <c r="BN292" s="1" t="s">
        <v>0</v>
      </c>
      <c r="BO292" s="1" t="s">
        <v>0</v>
      </c>
      <c r="BP292" s="1" t="s">
        <v>0</v>
      </c>
      <c r="BQ292" s="1" t="s">
        <v>0</v>
      </c>
      <c r="BR292" s="1" t="s">
        <v>0</v>
      </c>
      <c r="BS292" s="1" t="s">
        <v>0</v>
      </c>
      <c r="BT292" s="1" t="s">
        <v>0</v>
      </c>
      <c r="BU292" s="1" t="s">
        <v>0</v>
      </c>
      <c r="BV292" s="1" t="s">
        <v>0</v>
      </c>
      <c r="BW292" s="1" t="s">
        <v>0</v>
      </c>
      <c r="BX292" s="1" t="s">
        <v>0</v>
      </c>
      <c r="BY292" s="1" t="s">
        <v>0</v>
      </c>
      <c r="BZ292" s="1" t="s">
        <v>0</v>
      </c>
      <c r="CA292" s="1" t="s">
        <v>0</v>
      </c>
      <c r="CB292" s="1" t="s">
        <v>0</v>
      </c>
      <c r="CC292" s="1" t="s">
        <v>0</v>
      </c>
      <c r="CD292" s="1" t="s">
        <v>0</v>
      </c>
      <c r="CE292" s="1" t="s">
        <v>0</v>
      </c>
      <c r="CF292" s="1" t="s">
        <v>0</v>
      </c>
      <c r="CG292" s="1" t="s">
        <v>0</v>
      </c>
      <c r="CH292" s="1" t="s">
        <v>0</v>
      </c>
      <c r="CI292" s="1" t="s">
        <v>0</v>
      </c>
      <c r="CJ292" s="1" t="s">
        <v>0</v>
      </c>
      <c r="CK292" s="1" t="s">
        <v>0</v>
      </c>
      <c r="CL292" s="1" t="s">
        <v>0</v>
      </c>
      <c r="CM292" s="1" t="s">
        <v>0</v>
      </c>
      <c r="CN292" s="1" t="s">
        <v>0</v>
      </c>
      <c r="CO292" s="1" t="s">
        <v>0</v>
      </c>
      <c r="CP292" s="1" t="s">
        <v>0</v>
      </c>
      <c r="CQ292" s="1" t="s">
        <v>0</v>
      </c>
      <c r="CR292" s="1" t="s">
        <v>0</v>
      </c>
      <c r="CS292" s="1" t="s">
        <v>0</v>
      </c>
      <c r="CT292" s="1" t="s">
        <v>0</v>
      </c>
      <c r="CU292" s="1" t="s">
        <v>0</v>
      </c>
      <c r="CV292" s="1" t="s">
        <v>0</v>
      </c>
      <c r="CW292" s="1" t="s">
        <v>0</v>
      </c>
      <c r="CX292" s="1" t="s">
        <v>0</v>
      </c>
      <c r="CY292" s="1" t="s">
        <v>0</v>
      </c>
      <c r="CZ292" s="1" t="s">
        <v>0</v>
      </c>
      <c r="DA292" s="1" t="s">
        <v>0</v>
      </c>
      <c r="DB292" s="1" t="s">
        <v>0</v>
      </c>
      <c r="DC292" s="1" t="s">
        <v>0</v>
      </c>
      <c r="DD292" s="1" t="s">
        <v>0</v>
      </c>
      <c r="DE292" s="1" t="s">
        <v>0</v>
      </c>
      <c r="DF292" s="1" t="s">
        <v>0</v>
      </c>
      <c r="DG292" s="1" t="s">
        <v>0</v>
      </c>
      <c r="DH292" s="1" t="s">
        <v>0</v>
      </c>
      <c r="DI292" s="1" t="s">
        <v>0</v>
      </c>
      <c r="DJ292" s="1" t="s">
        <v>0</v>
      </c>
      <c r="DK292" s="1" t="s">
        <v>0</v>
      </c>
      <c r="DL292" s="1" t="s">
        <v>0</v>
      </c>
      <c r="DM292" s="1" t="s">
        <v>0</v>
      </c>
      <c r="DN292" s="1" t="s">
        <v>0</v>
      </c>
      <c r="DO292" s="1" t="s">
        <v>0</v>
      </c>
      <c r="DP292" s="1" t="s">
        <v>0</v>
      </c>
      <c r="DQ292" s="1" t="s">
        <v>0</v>
      </c>
      <c r="DR292" s="1" t="s">
        <v>0</v>
      </c>
      <c r="DS292" s="1" t="s">
        <v>0</v>
      </c>
      <c r="DT292" s="1" t="s">
        <v>0</v>
      </c>
      <c r="DU292" s="1" t="s">
        <v>0</v>
      </c>
      <c r="DV292" s="1" t="s">
        <v>0</v>
      </c>
      <c r="DW292" s="1" t="s">
        <v>0</v>
      </c>
      <c r="DX292" s="1" t="s">
        <v>0</v>
      </c>
      <c r="DY292" s="1" t="s">
        <v>0</v>
      </c>
      <c r="DZ292" s="1" t="s">
        <v>0</v>
      </c>
      <c r="EA292" s="1" t="s">
        <v>0</v>
      </c>
      <c r="EB292" s="1" t="s">
        <v>0</v>
      </c>
      <c r="EC292" s="1" t="s">
        <v>0</v>
      </c>
      <c r="ED292" s="1" t="s">
        <v>0</v>
      </c>
      <c r="EE292" s="1" t="s">
        <v>0</v>
      </c>
      <c r="EF292" s="1" t="s">
        <v>0</v>
      </c>
      <c r="EG292" s="1" t="s">
        <v>0</v>
      </c>
      <c r="EH292" s="1" t="s">
        <v>0</v>
      </c>
      <c r="EI292" s="1" t="s">
        <v>0</v>
      </c>
      <c r="EJ292" s="1" t="s">
        <v>0</v>
      </c>
      <c r="EK292" s="1" t="s">
        <v>0</v>
      </c>
      <c r="EL292" s="1" t="s">
        <v>0</v>
      </c>
      <c r="EM292" s="1" t="s">
        <v>0</v>
      </c>
      <c r="EN292" s="1" t="s">
        <v>0</v>
      </c>
      <c r="EO292" s="1" t="s">
        <v>0</v>
      </c>
      <c r="EP292" s="1" t="s">
        <v>0</v>
      </c>
      <c r="EQ292" s="1" t="s">
        <v>0</v>
      </c>
      <c r="ER292" s="1" t="s">
        <v>0</v>
      </c>
      <c r="ES292" s="1" t="s">
        <v>0</v>
      </c>
      <c r="ET292" s="1" t="s">
        <v>0</v>
      </c>
      <c r="EU292" s="1" t="s">
        <v>0</v>
      </c>
      <c r="EV292" s="1" t="s">
        <v>0</v>
      </c>
      <c r="EW292" s="1" t="s">
        <v>0</v>
      </c>
      <c r="EX292" s="1" t="s">
        <v>0</v>
      </c>
      <c r="EY292" s="1" t="s">
        <v>0</v>
      </c>
      <c r="EZ292" s="1" t="s">
        <v>0</v>
      </c>
      <c r="FA292" s="1" t="s">
        <v>0</v>
      </c>
      <c r="FB292" s="1" t="s">
        <v>0</v>
      </c>
      <c r="FC292" s="1" t="s">
        <v>0</v>
      </c>
      <c r="FD292" s="1" t="s">
        <v>0</v>
      </c>
      <c r="FE292" s="1" t="s">
        <v>0</v>
      </c>
      <c r="FF292" s="1" t="s">
        <v>0</v>
      </c>
      <c r="FG292" s="1" t="s">
        <v>0</v>
      </c>
      <c r="FH292" s="1" t="s">
        <v>0</v>
      </c>
      <c r="FI292" s="1" t="s">
        <v>0</v>
      </c>
      <c r="FJ292" s="1" t="s">
        <v>0</v>
      </c>
      <c r="FK292" s="1" t="s">
        <v>0</v>
      </c>
      <c r="FL292" s="1" t="s">
        <v>0</v>
      </c>
      <c r="FM292" s="1" t="s">
        <v>0</v>
      </c>
      <c r="FN292" s="1" t="s">
        <v>0</v>
      </c>
      <c r="FO292" s="1" t="s">
        <v>0</v>
      </c>
      <c r="FP292" s="1" t="s">
        <v>0</v>
      </c>
      <c r="FQ292" s="1" t="s">
        <v>0</v>
      </c>
      <c r="FR292" s="1" t="s">
        <v>0</v>
      </c>
      <c r="FS292" s="1" t="s">
        <v>0</v>
      </c>
      <c r="FT292" s="1" t="s">
        <v>0</v>
      </c>
      <c r="FU292" s="1" t="s">
        <v>0</v>
      </c>
      <c r="FV292" s="1" t="s">
        <v>0</v>
      </c>
      <c r="FW292" s="1" t="s">
        <v>0</v>
      </c>
      <c r="FX292" s="1" t="s">
        <v>0</v>
      </c>
      <c r="FY292" s="1" t="s">
        <v>0</v>
      </c>
      <c r="FZ292" s="1" t="s">
        <v>0</v>
      </c>
      <c r="GA292" s="1" t="s">
        <v>0</v>
      </c>
      <c r="GB292" s="1" t="s">
        <v>0</v>
      </c>
      <c r="GC292" s="1" t="s">
        <v>0</v>
      </c>
      <c r="GD292" s="1" t="s">
        <v>0</v>
      </c>
      <c r="GE292" s="1" t="s">
        <v>0</v>
      </c>
      <c r="GF292" s="1" t="s">
        <v>0</v>
      </c>
      <c r="GG292" s="1" t="s">
        <v>0</v>
      </c>
      <c r="GH292" s="1" t="s">
        <v>0</v>
      </c>
      <c r="GI292" s="1" t="s">
        <v>0</v>
      </c>
      <c r="GJ292" s="1" t="s">
        <v>0</v>
      </c>
      <c r="GK292" s="1" t="s">
        <v>0</v>
      </c>
      <c r="GL292" s="1" t="s">
        <v>0</v>
      </c>
      <c r="GM292" s="1" t="s">
        <v>0</v>
      </c>
      <c r="GN292" s="1" t="s">
        <v>0</v>
      </c>
      <c r="GO292" s="1" t="s">
        <v>0</v>
      </c>
      <c r="GP292" s="1" t="s">
        <v>0</v>
      </c>
      <c r="GQ292" s="1" t="s">
        <v>0</v>
      </c>
      <c r="GR292" s="1" t="s">
        <v>0</v>
      </c>
      <c r="GS292" s="1" t="s">
        <v>0</v>
      </c>
      <c r="GT292" s="1" t="s">
        <v>0</v>
      </c>
      <c r="GU292" s="1" t="s">
        <v>0</v>
      </c>
      <c r="GV292" s="1" t="s">
        <v>0</v>
      </c>
      <c r="GW292" s="1" t="s">
        <v>0</v>
      </c>
      <c r="GX292" s="1" t="s">
        <v>0</v>
      </c>
      <c r="GY292" s="1" t="s">
        <v>0</v>
      </c>
      <c r="GZ292" s="1" t="s">
        <v>0</v>
      </c>
      <c r="HA292" s="1" t="s">
        <v>0</v>
      </c>
      <c r="HB292" s="1" t="s">
        <v>0</v>
      </c>
      <c r="HC292" s="1" t="s">
        <v>0</v>
      </c>
      <c r="HD292" s="1" t="s">
        <v>0</v>
      </c>
      <c r="HE292" s="1" t="s">
        <v>0</v>
      </c>
      <c r="HF292" s="1" t="s">
        <v>0</v>
      </c>
      <c r="HG292" s="1" t="s">
        <v>0</v>
      </c>
      <c r="HH292" s="1" t="s">
        <v>0</v>
      </c>
      <c r="HI292" s="1" t="s">
        <v>0</v>
      </c>
      <c r="HJ292" s="1" t="s">
        <v>0</v>
      </c>
      <c r="HK292" s="1" t="s">
        <v>0</v>
      </c>
      <c r="HL292" s="1" t="s">
        <v>0</v>
      </c>
      <c r="HM292" s="1" t="s">
        <v>0</v>
      </c>
      <c r="HN292" s="1" t="s">
        <v>0</v>
      </c>
      <c r="HO292" s="1" t="s">
        <v>0</v>
      </c>
      <c r="HP292" s="1" t="s">
        <v>0</v>
      </c>
      <c r="HQ292" s="1" t="s">
        <v>0</v>
      </c>
      <c r="HR292" s="1" t="s">
        <v>0</v>
      </c>
      <c r="HS292" s="1" t="s">
        <v>0</v>
      </c>
      <c r="HT292" s="1" t="s">
        <v>0</v>
      </c>
      <c r="HU292" s="1" t="s">
        <v>0</v>
      </c>
      <c r="HV292" s="1" t="s">
        <v>0</v>
      </c>
      <c r="HW292" s="1" t="s">
        <v>0</v>
      </c>
      <c r="HX292" s="1" t="s">
        <v>0</v>
      </c>
      <c r="HY292" s="1" t="s">
        <v>0</v>
      </c>
      <c r="HZ292" s="1" t="s">
        <v>0</v>
      </c>
      <c r="IA292" s="1" t="s">
        <v>0</v>
      </c>
      <c r="IB292" s="1" t="s">
        <v>0</v>
      </c>
      <c r="IC292" s="1" t="s">
        <v>0</v>
      </c>
      <c r="ID292" s="1" t="s">
        <v>0</v>
      </c>
      <c r="IE292" s="1" t="s">
        <v>0</v>
      </c>
      <c r="IF292" s="1" t="s">
        <v>0</v>
      </c>
      <c r="IG292" s="1" t="s">
        <v>0</v>
      </c>
      <c r="IH292" s="1" t="s">
        <v>0</v>
      </c>
      <c r="II292" s="1" t="s">
        <v>0</v>
      </c>
      <c r="IJ292" s="1" t="s">
        <v>0</v>
      </c>
      <c r="IK292" s="1" t="s">
        <v>0</v>
      </c>
      <c r="IL292" s="1" t="s">
        <v>0</v>
      </c>
      <c r="IM292" s="1" t="s">
        <v>0</v>
      </c>
      <c r="IN292" s="1" t="s">
        <v>0</v>
      </c>
      <c r="IO292" s="1" t="s">
        <v>0</v>
      </c>
      <c r="IP292" s="1" t="s">
        <v>0</v>
      </c>
      <c r="IQ292" s="1" t="s">
        <v>0</v>
      </c>
      <c r="IR292" s="1" t="s">
        <v>0</v>
      </c>
      <c r="IS292" s="1" t="s">
        <v>0</v>
      </c>
      <c r="IT292" s="1" t="s">
        <v>0</v>
      </c>
      <c r="IU292" s="1" t="s">
        <v>0</v>
      </c>
      <c r="IV292" s="1" t="s">
        <v>0</v>
      </c>
      <c r="IW292" s="1" t="s">
        <v>0</v>
      </c>
      <c r="IX292" s="1" t="s">
        <v>0</v>
      </c>
      <c r="IY292" s="1" t="s">
        <v>0</v>
      </c>
      <c r="IZ292" s="1" t="s">
        <v>0</v>
      </c>
      <c r="JA292" s="1" t="s">
        <v>0</v>
      </c>
      <c r="JB292" s="1" t="s">
        <v>0</v>
      </c>
      <c r="JC292" s="1" t="s">
        <v>0</v>
      </c>
      <c r="JD292" s="1" t="s">
        <v>0</v>
      </c>
      <c r="JE292" s="1" t="s">
        <v>0</v>
      </c>
      <c r="JF292" s="1" t="s">
        <v>0</v>
      </c>
      <c r="JG292" s="1" t="s">
        <v>0</v>
      </c>
      <c r="JH292" s="1" t="s">
        <v>0</v>
      </c>
      <c r="JI292" s="1" t="s">
        <v>0</v>
      </c>
      <c r="JJ292" s="1" t="s">
        <v>0</v>
      </c>
      <c r="JK292" s="1" t="s">
        <v>0</v>
      </c>
      <c r="JL292" s="1" t="s">
        <v>0</v>
      </c>
      <c r="JM292" s="1" t="s">
        <v>0</v>
      </c>
      <c r="JN292" s="1" t="s">
        <v>0</v>
      </c>
      <c r="JO292" s="1" t="s">
        <v>0</v>
      </c>
      <c r="JP292" s="1" t="s">
        <v>0</v>
      </c>
      <c r="JQ292" s="1" t="s">
        <v>0</v>
      </c>
      <c r="JR292" s="1" t="s">
        <v>0</v>
      </c>
      <c r="JS292" s="1" t="s">
        <v>0</v>
      </c>
      <c r="JT292" s="1" t="s">
        <v>0</v>
      </c>
      <c r="JU292" s="1" t="s">
        <v>0</v>
      </c>
      <c r="JV292" s="1" t="s">
        <v>0</v>
      </c>
      <c r="JW292" s="1" t="s">
        <v>0</v>
      </c>
      <c r="JX292" s="1" t="s">
        <v>0</v>
      </c>
      <c r="JY292" s="1" t="s">
        <v>0</v>
      </c>
      <c r="JZ292" s="1" t="s">
        <v>0</v>
      </c>
      <c r="KA292" s="1" t="s">
        <v>0</v>
      </c>
      <c r="KB292" s="1" t="s">
        <v>0</v>
      </c>
      <c r="KC292" s="1" t="s">
        <v>0</v>
      </c>
      <c r="KD292" s="1" t="s">
        <v>0</v>
      </c>
      <c r="KE292" s="1" t="s">
        <v>0</v>
      </c>
      <c r="KF292" s="1" t="s">
        <v>0</v>
      </c>
      <c r="KG292" s="1" t="s">
        <v>0</v>
      </c>
      <c r="KH292" s="1" t="s">
        <v>0</v>
      </c>
      <c r="KI292" s="1" t="s">
        <v>0</v>
      </c>
      <c r="KJ292" s="1" t="s">
        <v>0</v>
      </c>
      <c r="KK292" s="1" t="s">
        <v>0</v>
      </c>
      <c r="KL292" s="1" t="s">
        <v>0</v>
      </c>
      <c r="KM292" s="1" t="s">
        <v>0</v>
      </c>
      <c r="KN292" s="1" t="s">
        <v>0</v>
      </c>
      <c r="KO292" s="1" t="s">
        <v>0</v>
      </c>
      <c r="KP292" s="1" t="s">
        <v>0</v>
      </c>
      <c r="KQ292" s="1" t="s">
        <v>0</v>
      </c>
      <c r="KR292" s="1" t="s">
        <v>0</v>
      </c>
      <c r="KS292" s="1" t="s">
        <v>0</v>
      </c>
      <c r="KT292" s="1" t="s">
        <v>0</v>
      </c>
      <c r="KU292" s="1" t="s">
        <v>0</v>
      </c>
      <c r="KV292" s="1" t="s">
        <v>0</v>
      </c>
      <c r="KW292" s="1" t="s">
        <v>0</v>
      </c>
      <c r="KX292" s="1" t="s">
        <v>0</v>
      </c>
      <c r="KY292" s="1" t="s">
        <v>0</v>
      </c>
      <c r="KZ292" s="1" t="s">
        <v>0</v>
      </c>
      <c r="LA292" s="1" t="s">
        <v>0</v>
      </c>
      <c r="LB292" s="1" t="s">
        <v>0</v>
      </c>
      <c r="LC292" s="1" t="s">
        <v>0</v>
      </c>
      <c r="LD292" s="1" t="s">
        <v>0</v>
      </c>
      <c r="LE292" s="1" t="s">
        <v>0</v>
      </c>
      <c r="LF292" s="1" t="s">
        <v>0</v>
      </c>
      <c r="LG292" s="1" t="s">
        <v>0</v>
      </c>
      <c r="LH292" s="1" t="s">
        <v>0</v>
      </c>
      <c r="LI292" s="1" t="s">
        <v>0</v>
      </c>
      <c r="LJ292" s="1" t="s">
        <v>0</v>
      </c>
      <c r="LK292" s="1" t="s">
        <v>0</v>
      </c>
      <c r="LL292" s="1" t="s">
        <v>0</v>
      </c>
      <c r="LM292" s="1" t="s">
        <v>0</v>
      </c>
      <c r="LN292" s="1" t="s">
        <v>0</v>
      </c>
      <c r="LO292" s="1" t="s">
        <v>0</v>
      </c>
      <c r="LP292" s="1" t="s">
        <v>0</v>
      </c>
      <c r="LQ292" s="1" t="s">
        <v>0</v>
      </c>
      <c r="LR292" s="1" t="s">
        <v>0</v>
      </c>
      <c r="LS292" s="1" t="s">
        <v>0</v>
      </c>
      <c r="LT292" s="1" t="s">
        <v>0</v>
      </c>
      <c r="LU292" s="1" t="s">
        <v>0</v>
      </c>
      <c r="LV292" s="1" t="s">
        <v>0</v>
      </c>
      <c r="LW292" s="1" t="s">
        <v>0</v>
      </c>
      <c r="LX292" s="1" t="s">
        <v>0</v>
      </c>
      <c r="LY292" s="1" t="s">
        <v>0</v>
      </c>
      <c r="LZ292" s="1" t="s">
        <v>0</v>
      </c>
      <c r="MA292" s="1" t="s">
        <v>0</v>
      </c>
      <c r="MB292" s="1" t="s">
        <v>0</v>
      </c>
      <c r="MC292" s="1" t="s">
        <v>0</v>
      </c>
      <c r="MD292" s="1" t="s">
        <v>0</v>
      </c>
      <c r="ME292" s="1" t="s">
        <v>0</v>
      </c>
      <c r="MF292" s="1" t="s">
        <v>0</v>
      </c>
      <c r="MG292" s="1" t="s">
        <v>0</v>
      </c>
      <c r="MH292" s="1" t="s">
        <v>0</v>
      </c>
      <c r="MI292" s="1" t="s">
        <v>0</v>
      </c>
      <c r="MJ292" s="1" t="s">
        <v>0</v>
      </c>
      <c r="MK292" s="1" t="s">
        <v>0</v>
      </c>
      <c r="ML292" s="1" t="s">
        <v>0</v>
      </c>
      <c r="MM292" s="1" t="s">
        <v>0</v>
      </c>
      <c r="MN292" s="1" t="s">
        <v>0</v>
      </c>
      <c r="MO292" s="1" t="s">
        <v>0</v>
      </c>
      <c r="MP292" s="1" t="s">
        <v>0</v>
      </c>
      <c r="MQ292" s="1" t="s">
        <v>0</v>
      </c>
      <c r="MR292" s="1" t="s">
        <v>0</v>
      </c>
      <c r="MS292" s="1" t="s">
        <v>0</v>
      </c>
      <c r="MT292" s="1" t="s">
        <v>0</v>
      </c>
      <c r="MU292" s="1" t="s">
        <v>0</v>
      </c>
      <c r="MV292" s="1" t="s">
        <v>0</v>
      </c>
      <c r="MW292" s="1" t="s">
        <v>0</v>
      </c>
      <c r="MX292" s="1" t="s">
        <v>0</v>
      </c>
      <c r="MY292" s="1" t="s">
        <v>0</v>
      </c>
      <c r="MZ292" s="1" t="s">
        <v>0</v>
      </c>
      <c r="NA292" s="1" t="s">
        <v>0</v>
      </c>
      <c r="NB292" s="1" t="s">
        <v>0</v>
      </c>
      <c r="NC292" s="1" t="s">
        <v>0</v>
      </c>
      <c r="ND292" s="1" t="s">
        <v>0</v>
      </c>
      <c r="NE292" s="1" t="s">
        <v>0</v>
      </c>
      <c r="NF292" s="1" t="s">
        <v>0</v>
      </c>
      <c r="NG292" s="1" t="s">
        <v>0</v>
      </c>
      <c r="NH292" s="1" t="s">
        <v>0</v>
      </c>
      <c r="NI292" s="1" t="s">
        <v>0</v>
      </c>
      <c r="NJ292" s="1" t="s">
        <v>0</v>
      </c>
      <c r="NK292" s="1" t="s">
        <v>0</v>
      </c>
      <c r="NL292" s="1" t="s">
        <v>0</v>
      </c>
      <c r="NM292" s="1" t="s">
        <v>0</v>
      </c>
      <c r="NN292" s="1" t="s">
        <v>0</v>
      </c>
      <c r="NO292" s="1" t="s">
        <v>0</v>
      </c>
      <c r="NP292" s="1" t="s">
        <v>0</v>
      </c>
      <c r="NQ292" s="1" t="s">
        <v>0</v>
      </c>
      <c r="NR292" s="1" t="s">
        <v>0</v>
      </c>
      <c r="NS292" s="1" t="s">
        <v>0</v>
      </c>
      <c r="NT292" s="1" t="s">
        <v>0</v>
      </c>
      <c r="NU292" s="1" t="s">
        <v>0</v>
      </c>
      <c r="NV292" s="1" t="s">
        <v>0</v>
      </c>
      <c r="NW292" s="1" t="s">
        <v>0</v>
      </c>
      <c r="NX292" s="1" t="s">
        <v>0</v>
      </c>
      <c r="NY292" s="1" t="s">
        <v>0</v>
      </c>
      <c r="NZ292" s="1" t="s">
        <v>0</v>
      </c>
      <c r="OA292" s="1" t="s">
        <v>0</v>
      </c>
      <c r="OB292" s="1" t="s">
        <v>0</v>
      </c>
      <c r="OC292" s="1" t="s">
        <v>0</v>
      </c>
      <c r="OD292" s="1" t="s">
        <v>0</v>
      </c>
      <c r="OE292" s="1" t="s">
        <v>0</v>
      </c>
      <c r="OF292" s="1" t="s">
        <v>0</v>
      </c>
      <c r="OG292" s="1" t="s">
        <v>0</v>
      </c>
      <c r="OH292" s="1" t="s">
        <v>0</v>
      </c>
      <c r="OI292" s="1" t="s">
        <v>0</v>
      </c>
      <c r="OJ292" s="1" t="s">
        <v>0</v>
      </c>
      <c r="OK292" s="1" t="s">
        <v>0</v>
      </c>
      <c r="OL292" s="1" t="s">
        <v>0</v>
      </c>
      <c r="OM292" s="1" t="s">
        <v>0</v>
      </c>
      <c r="ON292" s="1" t="s">
        <v>0</v>
      </c>
      <c r="OO292" s="1" t="s">
        <v>0</v>
      </c>
      <c r="OP292" s="1" t="s">
        <v>0</v>
      </c>
      <c r="OQ292" s="1" t="s">
        <v>0</v>
      </c>
      <c r="OR292" s="1" t="s">
        <v>0</v>
      </c>
      <c r="OS292" s="1" t="s">
        <v>0</v>
      </c>
      <c r="OT292" s="1" t="s">
        <v>0</v>
      </c>
      <c r="OU292" s="1" t="s">
        <v>0</v>
      </c>
      <c r="OV292" s="1" t="s">
        <v>0</v>
      </c>
      <c r="OW292" s="1" t="s">
        <v>0</v>
      </c>
      <c r="OX292" s="1" t="s">
        <v>0</v>
      </c>
      <c r="OY292" s="1" t="s">
        <v>0</v>
      </c>
      <c r="OZ292" s="1" t="s">
        <v>0</v>
      </c>
      <c r="PA292" s="1" t="s">
        <v>0</v>
      </c>
      <c r="PB292" s="1" t="s">
        <v>0</v>
      </c>
      <c r="PC292" s="1" t="s">
        <v>0</v>
      </c>
      <c r="PD292" s="1" t="s">
        <v>0</v>
      </c>
      <c r="PE292" s="1" t="s">
        <v>0</v>
      </c>
      <c r="PF292" s="1" t="s">
        <v>0</v>
      </c>
      <c r="PG292" s="1" t="s">
        <v>0</v>
      </c>
      <c r="PH292" s="1" t="s">
        <v>0</v>
      </c>
      <c r="PI292" s="1" t="s">
        <v>0</v>
      </c>
      <c r="PJ292" s="1" t="s">
        <v>0</v>
      </c>
      <c r="PK292" s="1" t="s">
        <v>0</v>
      </c>
      <c r="PL292" s="1" t="s">
        <v>0</v>
      </c>
      <c r="PM292" s="1" t="s">
        <v>0</v>
      </c>
      <c r="PN292" s="1" t="s">
        <v>0</v>
      </c>
      <c r="PO292" s="1" t="s">
        <v>0</v>
      </c>
      <c r="PP292" s="1" t="s">
        <v>0</v>
      </c>
      <c r="PQ292" s="1" t="s">
        <v>0</v>
      </c>
      <c r="PR292" s="1" t="s">
        <v>0</v>
      </c>
      <c r="PS292" s="1" t="s">
        <v>0</v>
      </c>
      <c r="PT292" s="1" t="s">
        <v>0</v>
      </c>
      <c r="PU292" s="1" t="s">
        <v>0</v>
      </c>
      <c r="PV292" s="1" t="s">
        <v>0</v>
      </c>
      <c r="PW292" s="1" t="s">
        <v>0</v>
      </c>
      <c r="PX292" s="1" t="s">
        <v>0</v>
      </c>
      <c r="PY292" s="1" t="s">
        <v>0</v>
      </c>
      <c r="PZ292" s="1" t="s">
        <v>0</v>
      </c>
      <c r="QA292" s="1" t="s">
        <v>0</v>
      </c>
      <c r="QB292" s="1" t="s">
        <v>0</v>
      </c>
      <c r="QC292" s="1" t="s">
        <v>0</v>
      </c>
      <c r="QD292" s="1" t="s">
        <v>0</v>
      </c>
      <c r="QE292" s="1" t="s">
        <v>0</v>
      </c>
      <c r="QF292" s="1" t="s">
        <v>0</v>
      </c>
      <c r="QG292" s="1" t="s">
        <v>0</v>
      </c>
      <c r="QH292" s="1" t="s">
        <v>0</v>
      </c>
      <c r="QI292" s="1" t="s">
        <v>0</v>
      </c>
      <c r="QJ292" s="1" t="s">
        <v>0</v>
      </c>
      <c r="QK292" s="1" t="s">
        <v>0</v>
      </c>
      <c r="QL292" s="1" t="s">
        <v>0</v>
      </c>
      <c r="QM292" s="1" t="s">
        <v>0</v>
      </c>
      <c r="QN292" s="1" t="s">
        <v>0</v>
      </c>
      <c r="QO292" s="1" t="s">
        <v>0</v>
      </c>
      <c r="QP292" s="1" t="s">
        <v>0</v>
      </c>
      <c r="QQ292" s="1" t="s">
        <v>0</v>
      </c>
      <c r="QR292" s="1" t="s">
        <v>0</v>
      </c>
      <c r="QS292" s="1" t="s">
        <v>0</v>
      </c>
      <c r="QT292" s="1" t="s">
        <v>0</v>
      </c>
      <c r="QU292" s="1" t="s">
        <v>0</v>
      </c>
      <c r="QV292" s="1" t="s">
        <v>0</v>
      </c>
      <c r="QW292" s="1" t="s">
        <v>0</v>
      </c>
      <c r="QX292" s="1" t="s">
        <v>0</v>
      </c>
      <c r="QY292" s="1" t="s">
        <v>0</v>
      </c>
      <c r="QZ292" s="1" t="s">
        <v>0</v>
      </c>
      <c r="RA292" s="1" t="s">
        <v>0</v>
      </c>
      <c r="RB292" s="1" t="s">
        <v>0</v>
      </c>
      <c r="RC292" s="1" t="s">
        <v>0</v>
      </c>
      <c r="RD292" s="1" t="s">
        <v>0</v>
      </c>
      <c r="RE292" s="1" t="s">
        <v>0</v>
      </c>
      <c r="RF292" s="1" t="s">
        <v>0</v>
      </c>
      <c r="RG292" s="1" t="s">
        <v>0</v>
      </c>
      <c r="RH292" s="1" t="s">
        <v>0</v>
      </c>
      <c r="RI292" s="1" t="s">
        <v>0</v>
      </c>
      <c r="RJ292" s="1" t="s">
        <v>0</v>
      </c>
      <c r="RK292" s="1" t="s">
        <v>0</v>
      </c>
      <c r="RL292" s="1" t="s">
        <v>0</v>
      </c>
      <c r="RM292" s="1" t="s">
        <v>0</v>
      </c>
      <c r="RN292" s="1" t="s">
        <v>0</v>
      </c>
      <c r="RO292" s="1" t="s">
        <v>0</v>
      </c>
      <c r="RP292" s="1" t="s">
        <v>0</v>
      </c>
      <c r="RQ292" s="1" t="s">
        <v>0</v>
      </c>
      <c r="RR292" s="1" t="s">
        <v>0</v>
      </c>
      <c r="RS292" s="1" t="s">
        <v>0</v>
      </c>
      <c r="RT292" s="1" t="s">
        <v>0</v>
      </c>
      <c r="RU292" s="1" t="s">
        <v>0</v>
      </c>
      <c r="RV292" s="1" t="s">
        <v>0</v>
      </c>
      <c r="RW292" s="1" t="s">
        <v>0</v>
      </c>
      <c r="RX292" s="1" t="s">
        <v>0</v>
      </c>
      <c r="RY292" s="1" t="s">
        <v>0</v>
      </c>
      <c r="RZ292" s="1" t="s">
        <v>0</v>
      </c>
      <c r="SA292" s="1" t="s">
        <v>0</v>
      </c>
      <c r="SB292" s="1" t="s">
        <v>0</v>
      </c>
      <c r="SC292" s="1" t="s">
        <v>0</v>
      </c>
      <c r="SD292" s="1" t="s">
        <v>0</v>
      </c>
      <c r="SE292" s="1" t="s">
        <v>0</v>
      </c>
      <c r="SF292" s="1" t="s">
        <v>0</v>
      </c>
      <c r="SG292" s="1" t="s">
        <v>0</v>
      </c>
      <c r="SH292" s="1" t="s">
        <v>0</v>
      </c>
      <c r="SI292" s="1" t="s">
        <v>0</v>
      </c>
      <c r="SJ292" s="1" t="s">
        <v>0</v>
      </c>
      <c r="SK292" s="1" t="s">
        <v>0</v>
      </c>
      <c r="SL292" s="1" t="s">
        <v>0</v>
      </c>
      <c r="SM292" s="1" t="s">
        <v>0</v>
      </c>
      <c r="SN292" s="1" t="s">
        <v>0</v>
      </c>
      <c r="SO292" s="1" t="s">
        <v>0</v>
      </c>
      <c r="SP292" s="1" t="s">
        <v>0</v>
      </c>
      <c r="SQ292" s="1" t="s">
        <v>0</v>
      </c>
      <c r="SR292" s="1" t="s">
        <v>0</v>
      </c>
      <c r="SS292" s="1" t="s">
        <v>0</v>
      </c>
      <c r="ST292" s="1" t="s">
        <v>0</v>
      </c>
      <c r="SU292" s="1" t="s">
        <v>0</v>
      </c>
      <c r="SV292" s="1" t="s">
        <v>0</v>
      </c>
      <c r="SW292" s="1" t="s">
        <v>0</v>
      </c>
      <c r="SX292" s="1" t="s">
        <v>0</v>
      </c>
      <c r="SY292" s="1" t="s">
        <v>0</v>
      </c>
      <c r="SZ292" s="1" t="s">
        <v>0</v>
      </c>
      <c r="TA292" s="1" t="s">
        <v>0</v>
      </c>
      <c r="TB292" s="1" t="s">
        <v>0</v>
      </c>
      <c r="TC292" s="1" t="s">
        <v>0</v>
      </c>
      <c r="TD292" s="1" t="s">
        <v>0</v>
      </c>
      <c r="TE292" s="1" t="s">
        <v>0</v>
      </c>
      <c r="TF292" s="1" t="s">
        <v>0</v>
      </c>
      <c r="TG292" s="1" t="s">
        <v>0</v>
      </c>
      <c r="TH292" s="1" t="s">
        <v>0</v>
      </c>
      <c r="TI292" s="1" t="s">
        <v>0</v>
      </c>
      <c r="TJ292" s="1" t="s">
        <v>0</v>
      </c>
      <c r="TK292" s="1" t="s">
        <v>0</v>
      </c>
      <c r="TL292" s="1" t="s">
        <v>0</v>
      </c>
      <c r="TM292" s="1" t="s">
        <v>0</v>
      </c>
      <c r="TN292" s="1" t="s">
        <v>0</v>
      </c>
      <c r="TO292" s="1" t="s">
        <v>0</v>
      </c>
      <c r="TP292" s="1" t="s">
        <v>0</v>
      </c>
      <c r="TQ292" s="1" t="s">
        <v>0</v>
      </c>
      <c r="TR292" s="1" t="s">
        <v>0</v>
      </c>
      <c r="TS292" s="1" t="s">
        <v>0</v>
      </c>
      <c r="TT292" s="1" t="s">
        <v>0</v>
      </c>
      <c r="TU292" s="1" t="s">
        <v>0</v>
      </c>
      <c r="TV292" s="1" t="s">
        <v>0</v>
      </c>
      <c r="TW292" s="1" t="s">
        <v>0</v>
      </c>
      <c r="TX292" s="1" t="s">
        <v>0</v>
      </c>
      <c r="TY292" s="1" t="s">
        <v>0</v>
      </c>
      <c r="TZ292" s="1" t="s">
        <v>0</v>
      </c>
      <c r="UA292" s="1" t="s">
        <v>0</v>
      </c>
      <c r="UB292" s="1" t="s">
        <v>0</v>
      </c>
      <c r="UC292" s="1" t="s">
        <v>0</v>
      </c>
      <c r="UD292" s="1" t="s">
        <v>0</v>
      </c>
      <c r="UE292" s="1" t="s">
        <v>0</v>
      </c>
      <c r="UF292" s="1" t="s">
        <v>0</v>
      </c>
      <c r="UG292" s="1" t="s">
        <v>0</v>
      </c>
      <c r="UH292" s="1" t="s">
        <v>0</v>
      </c>
      <c r="UI292" s="1" t="s">
        <v>0</v>
      </c>
      <c r="UJ292" s="1" t="s">
        <v>0</v>
      </c>
      <c r="UK292" s="1" t="s">
        <v>0</v>
      </c>
      <c r="UL292" s="1" t="s">
        <v>0</v>
      </c>
      <c r="UM292" s="1" t="s">
        <v>0</v>
      </c>
      <c r="UN292" s="1" t="s">
        <v>0</v>
      </c>
      <c r="UO292" s="1" t="s">
        <v>0</v>
      </c>
      <c r="UP292" s="1" t="s">
        <v>0</v>
      </c>
      <c r="UQ292" s="1" t="s">
        <v>0</v>
      </c>
    </row>
    <row r="293" spans="1:563" x14ac:dyDescent="0.25">
      <c r="A293" s="1" t="s">
        <v>1930</v>
      </c>
      <c r="B293" s="1" t="s">
        <v>1294</v>
      </c>
      <c r="C293" s="1" t="s">
        <v>1295</v>
      </c>
      <c r="D293" s="1" t="s">
        <v>0</v>
      </c>
      <c r="E293" s="1" t="s">
        <v>0</v>
      </c>
      <c r="F293" s="1" t="s">
        <v>0</v>
      </c>
      <c r="G293" s="1" t="s">
        <v>0</v>
      </c>
      <c r="H293" s="1" t="s">
        <v>0</v>
      </c>
      <c r="I293" s="1" t="s">
        <v>0</v>
      </c>
      <c r="J293" s="1" t="s">
        <v>0</v>
      </c>
      <c r="K293" s="1" t="s">
        <v>0</v>
      </c>
      <c r="L293" s="1" t="s">
        <v>0</v>
      </c>
      <c r="M293" s="1" t="s">
        <v>0</v>
      </c>
      <c r="N293" s="1" t="s">
        <v>0</v>
      </c>
      <c r="O293" s="1" t="s">
        <v>0</v>
      </c>
      <c r="P293" s="1" t="s">
        <v>0</v>
      </c>
      <c r="Q293" s="1" t="s">
        <v>0</v>
      </c>
      <c r="R293" s="1" t="s">
        <v>0</v>
      </c>
      <c r="S293" s="1" t="s">
        <v>0</v>
      </c>
      <c r="T293" s="1" t="s">
        <v>0</v>
      </c>
      <c r="U293" s="1" t="s">
        <v>0</v>
      </c>
      <c r="V293" s="1" t="s">
        <v>0</v>
      </c>
      <c r="W293" s="1" t="s">
        <v>0</v>
      </c>
      <c r="X293" s="1" t="s">
        <v>0</v>
      </c>
      <c r="Y293" s="1" t="s">
        <v>0</v>
      </c>
      <c r="Z293" s="1" t="s">
        <v>0</v>
      </c>
      <c r="AA293" s="1" t="s">
        <v>0</v>
      </c>
      <c r="AB293" s="1" t="s">
        <v>0</v>
      </c>
      <c r="AC293" s="1" t="s">
        <v>0</v>
      </c>
      <c r="AD293" s="1" t="s">
        <v>0</v>
      </c>
      <c r="AE293" s="1" t="s">
        <v>0</v>
      </c>
      <c r="AF293" s="1" t="s">
        <v>0</v>
      </c>
      <c r="AG293" s="1" t="s">
        <v>0</v>
      </c>
      <c r="AH293" s="1" t="s">
        <v>0</v>
      </c>
      <c r="AI293" s="1" t="s">
        <v>0</v>
      </c>
      <c r="AJ293" s="1" t="s">
        <v>0</v>
      </c>
      <c r="AK293" s="1" t="s">
        <v>0</v>
      </c>
      <c r="AL293" s="1" t="s">
        <v>0</v>
      </c>
      <c r="AM293" s="1" t="s">
        <v>0</v>
      </c>
      <c r="AN293" s="1" t="s">
        <v>0</v>
      </c>
      <c r="AO293" s="1" t="s">
        <v>0</v>
      </c>
      <c r="AP293" s="1" t="s">
        <v>0</v>
      </c>
      <c r="AQ293" s="1" t="s">
        <v>0</v>
      </c>
      <c r="AR293" s="1" t="s">
        <v>0</v>
      </c>
      <c r="AS293" s="1" t="s">
        <v>0</v>
      </c>
      <c r="AT293" s="1" t="s">
        <v>0</v>
      </c>
      <c r="AU293" s="1" t="s">
        <v>0</v>
      </c>
      <c r="AV293" s="1" t="s">
        <v>0</v>
      </c>
      <c r="AW293" s="1" t="s">
        <v>0</v>
      </c>
      <c r="AX293" s="1" t="s">
        <v>0</v>
      </c>
      <c r="AY293" s="1" t="s">
        <v>0</v>
      </c>
      <c r="AZ293" s="1" t="s">
        <v>0</v>
      </c>
      <c r="BA293" s="1" t="s">
        <v>0</v>
      </c>
      <c r="BB293" s="1" t="s">
        <v>0</v>
      </c>
      <c r="BC293" s="1" t="s">
        <v>0</v>
      </c>
      <c r="BD293" s="1" t="s">
        <v>0</v>
      </c>
      <c r="BE293" s="1" t="s">
        <v>0</v>
      </c>
      <c r="BF293" s="1" t="s">
        <v>0</v>
      </c>
      <c r="BG293" s="1" t="s">
        <v>0</v>
      </c>
      <c r="BH293" s="1" t="s">
        <v>0</v>
      </c>
      <c r="BI293" s="1" t="s">
        <v>0</v>
      </c>
      <c r="BJ293" s="1" t="s">
        <v>0</v>
      </c>
      <c r="BK293" s="1" t="s">
        <v>0</v>
      </c>
      <c r="BL293" s="1" t="s">
        <v>0</v>
      </c>
      <c r="BM293" s="1" t="s">
        <v>0</v>
      </c>
      <c r="BN293" s="1" t="s">
        <v>0</v>
      </c>
      <c r="BO293" s="1" t="s">
        <v>0</v>
      </c>
      <c r="BP293" s="1" t="s">
        <v>0</v>
      </c>
      <c r="BQ293" s="1" t="s">
        <v>0</v>
      </c>
      <c r="BR293" s="1" t="s">
        <v>0</v>
      </c>
      <c r="BS293" s="1" t="s">
        <v>0</v>
      </c>
      <c r="BT293" s="1" t="s">
        <v>0</v>
      </c>
      <c r="BU293" s="1" t="s">
        <v>0</v>
      </c>
      <c r="BV293" s="1" t="s">
        <v>0</v>
      </c>
      <c r="BW293" s="1" t="s">
        <v>0</v>
      </c>
      <c r="BX293" s="1" t="s">
        <v>0</v>
      </c>
      <c r="BY293" s="1" t="s">
        <v>0</v>
      </c>
      <c r="BZ293" s="1" t="s">
        <v>0</v>
      </c>
      <c r="CA293" s="1" t="s">
        <v>0</v>
      </c>
      <c r="CB293" s="1" t="s">
        <v>0</v>
      </c>
      <c r="CC293" s="1" t="s">
        <v>0</v>
      </c>
      <c r="CD293" s="1" t="s">
        <v>0</v>
      </c>
      <c r="CE293" s="1" t="s">
        <v>0</v>
      </c>
      <c r="CF293" s="1" t="s">
        <v>0</v>
      </c>
      <c r="CG293" s="1" t="s">
        <v>0</v>
      </c>
      <c r="CH293" s="1" t="s">
        <v>0</v>
      </c>
      <c r="CI293" s="1" t="s">
        <v>0</v>
      </c>
      <c r="CJ293" s="1" t="s">
        <v>0</v>
      </c>
      <c r="CK293" s="1" t="s">
        <v>0</v>
      </c>
      <c r="CL293" s="1" t="s">
        <v>0</v>
      </c>
      <c r="CM293" s="1" t="s">
        <v>0</v>
      </c>
      <c r="CN293" s="1" t="s">
        <v>0</v>
      </c>
      <c r="CO293" s="1" t="s">
        <v>0</v>
      </c>
      <c r="CP293" s="1" t="s">
        <v>0</v>
      </c>
      <c r="CQ293" s="1" t="s">
        <v>0</v>
      </c>
      <c r="CR293" s="1" t="s">
        <v>0</v>
      </c>
      <c r="CS293" s="1" t="s">
        <v>0</v>
      </c>
      <c r="CT293" s="1" t="s">
        <v>0</v>
      </c>
      <c r="CU293" s="1" t="s">
        <v>0</v>
      </c>
      <c r="CV293" s="1" t="s">
        <v>0</v>
      </c>
      <c r="CW293" s="1" t="s">
        <v>0</v>
      </c>
      <c r="CX293" s="1" t="s">
        <v>0</v>
      </c>
      <c r="CY293" s="1" t="s">
        <v>0</v>
      </c>
      <c r="CZ293" s="1" t="s">
        <v>0</v>
      </c>
      <c r="DA293" s="1" t="s">
        <v>0</v>
      </c>
      <c r="DB293" s="1" t="s">
        <v>0</v>
      </c>
      <c r="DC293" s="1" t="s">
        <v>0</v>
      </c>
      <c r="DD293" s="1" t="s">
        <v>0</v>
      </c>
      <c r="DE293" s="1" t="s">
        <v>0</v>
      </c>
      <c r="DF293" s="1" t="s">
        <v>0</v>
      </c>
      <c r="DG293" s="1" t="s">
        <v>0</v>
      </c>
      <c r="DH293" s="1" t="s">
        <v>0</v>
      </c>
      <c r="DI293" s="1" t="s">
        <v>0</v>
      </c>
      <c r="DJ293" s="1" t="s">
        <v>0</v>
      </c>
      <c r="DK293" s="1" t="s">
        <v>0</v>
      </c>
      <c r="DL293" s="1" t="s">
        <v>0</v>
      </c>
      <c r="DM293" s="1" t="s">
        <v>0</v>
      </c>
      <c r="DN293" s="1" t="s">
        <v>0</v>
      </c>
      <c r="DO293" s="1" t="s">
        <v>0</v>
      </c>
      <c r="DP293" s="1" t="s">
        <v>0</v>
      </c>
      <c r="DQ293" s="1" t="s">
        <v>0</v>
      </c>
      <c r="DR293" s="1" t="s">
        <v>0</v>
      </c>
      <c r="DS293" s="1" t="s">
        <v>0</v>
      </c>
      <c r="DT293" s="1" t="s">
        <v>0</v>
      </c>
      <c r="DU293" s="1" t="s">
        <v>0</v>
      </c>
      <c r="DV293" s="1" t="s">
        <v>0</v>
      </c>
      <c r="DW293" s="1" t="s">
        <v>0</v>
      </c>
      <c r="DX293" s="1" t="s">
        <v>0</v>
      </c>
      <c r="DY293" s="1" t="s">
        <v>0</v>
      </c>
      <c r="DZ293" s="1" t="s">
        <v>0</v>
      </c>
      <c r="EA293" s="1" t="s">
        <v>0</v>
      </c>
      <c r="EB293" s="1" t="s">
        <v>0</v>
      </c>
      <c r="EC293" s="1" t="s">
        <v>0</v>
      </c>
      <c r="ED293" s="1" t="s">
        <v>0</v>
      </c>
      <c r="EE293" s="1" t="s">
        <v>0</v>
      </c>
      <c r="EF293" s="1" t="s">
        <v>0</v>
      </c>
      <c r="EG293" s="1" t="s">
        <v>0</v>
      </c>
      <c r="EH293" s="1" t="s">
        <v>0</v>
      </c>
      <c r="EI293" s="1" t="s">
        <v>0</v>
      </c>
      <c r="EJ293" s="1" t="s">
        <v>0</v>
      </c>
      <c r="EK293" s="1" t="s">
        <v>0</v>
      </c>
      <c r="EL293" s="1" t="s">
        <v>0</v>
      </c>
      <c r="EM293" s="1" t="s">
        <v>0</v>
      </c>
      <c r="EN293" s="1" t="s">
        <v>0</v>
      </c>
      <c r="EO293" s="1" t="s">
        <v>0</v>
      </c>
      <c r="EP293" s="1" t="s">
        <v>0</v>
      </c>
      <c r="EQ293" s="1" t="s">
        <v>0</v>
      </c>
      <c r="ER293" s="1" t="s">
        <v>0</v>
      </c>
      <c r="ES293" s="1" t="s">
        <v>0</v>
      </c>
      <c r="ET293" s="1" t="s">
        <v>0</v>
      </c>
      <c r="EU293" s="1" t="s">
        <v>0</v>
      </c>
      <c r="EV293" s="1" t="s">
        <v>0</v>
      </c>
      <c r="EW293" s="1" t="s">
        <v>0</v>
      </c>
      <c r="EX293" s="1" t="s">
        <v>0</v>
      </c>
      <c r="EY293" s="1" t="s">
        <v>0</v>
      </c>
      <c r="EZ293" s="1" t="s">
        <v>0</v>
      </c>
      <c r="FA293" s="1" t="s">
        <v>0</v>
      </c>
      <c r="FB293" s="1" t="s">
        <v>0</v>
      </c>
      <c r="FC293" s="1" t="s">
        <v>0</v>
      </c>
      <c r="FD293" s="1" t="s">
        <v>0</v>
      </c>
      <c r="FE293" s="1" t="s">
        <v>0</v>
      </c>
      <c r="FF293" s="1" t="s">
        <v>0</v>
      </c>
      <c r="FG293" s="1" t="s">
        <v>0</v>
      </c>
      <c r="FH293" s="1" t="s">
        <v>0</v>
      </c>
      <c r="FI293" s="1" t="s">
        <v>0</v>
      </c>
      <c r="FJ293" s="1" t="s">
        <v>0</v>
      </c>
      <c r="FK293" s="1" t="s">
        <v>0</v>
      </c>
      <c r="FL293" s="1" t="s">
        <v>0</v>
      </c>
      <c r="FM293" s="1" t="s">
        <v>0</v>
      </c>
      <c r="FN293" s="1" t="s">
        <v>0</v>
      </c>
      <c r="FO293" s="1" t="s">
        <v>0</v>
      </c>
      <c r="FP293" s="1" t="s">
        <v>0</v>
      </c>
      <c r="FQ293" s="1" t="s">
        <v>0</v>
      </c>
      <c r="FR293" s="1" t="s">
        <v>0</v>
      </c>
      <c r="FS293" s="1" t="s">
        <v>0</v>
      </c>
      <c r="FT293" s="1" t="s">
        <v>0</v>
      </c>
      <c r="FU293" s="1" t="s">
        <v>0</v>
      </c>
      <c r="FV293" s="1" t="s">
        <v>0</v>
      </c>
      <c r="FW293" s="1" t="s">
        <v>0</v>
      </c>
      <c r="FX293" s="1" t="s">
        <v>0</v>
      </c>
      <c r="FY293" s="1" t="s">
        <v>0</v>
      </c>
      <c r="FZ293" s="1" t="s">
        <v>0</v>
      </c>
      <c r="GA293" s="1" t="s">
        <v>0</v>
      </c>
      <c r="GB293" s="1" t="s">
        <v>0</v>
      </c>
      <c r="GC293" s="1" t="s">
        <v>0</v>
      </c>
      <c r="GD293" s="1" t="s">
        <v>0</v>
      </c>
      <c r="GE293" s="1" t="s">
        <v>0</v>
      </c>
      <c r="GF293" s="1" t="s">
        <v>0</v>
      </c>
      <c r="GG293" s="1" t="s">
        <v>0</v>
      </c>
      <c r="GH293" s="1" t="s">
        <v>0</v>
      </c>
      <c r="GI293" s="1" t="s">
        <v>0</v>
      </c>
      <c r="GJ293" s="1" t="s">
        <v>0</v>
      </c>
      <c r="GK293" s="1" t="s">
        <v>0</v>
      </c>
      <c r="GL293" s="1" t="s">
        <v>0</v>
      </c>
      <c r="GM293" s="1" t="s">
        <v>0</v>
      </c>
      <c r="GN293" s="1" t="s">
        <v>0</v>
      </c>
      <c r="GO293" s="1" t="s">
        <v>0</v>
      </c>
      <c r="GP293" s="1" t="s">
        <v>0</v>
      </c>
      <c r="GQ293" s="1" t="s">
        <v>0</v>
      </c>
      <c r="GR293" s="1" t="s">
        <v>0</v>
      </c>
      <c r="GS293" s="1" t="s">
        <v>0</v>
      </c>
      <c r="GT293" s="1" t="s">
        <v>0</v>
      </c>
      <c r="GU293" s="1" t="s">
        <v>0</v>
      </c>
      <c r="GV293" s="1" t="s">
        <v>0</v>
      </c>
      <c r="GW293" s="1" t="s">
        <v>0</v>
      </c>
      <c r="GX293" s="1" t="s">
        <v>0</v>
      </c>
      <c r="GY293" s="1" t="s">
        <v>0</v>
      </c>
      <c r="GZ293" s="1" t="s">
        <v>0</v>
      </c>
      <c r="HA293" s="1" t="s">
        <v>0</v>
      </c>
      <c r="HB293" s="1" t="s">
        <v>0</v>
      </c>
      <c r="HC293" s="1" t="s">
        <v>0</v>
      </c>
      <c r="HD293" s="1" t="s">
        <v>0</v>
      </c>
      <c r="HE293" s="1" t="s">
        <v>0</v>
      </c>
      <c r="HF293" s="1" t="s">
        <v>0</v>
      </c>
      <c r="HG293" s="1" t="s">
        <v>0</v>
      </c>
      <c r="HH293" s="1" t="s">
        <v>0</v>
      </c>
      <c r="HI293" s="1" t="s">
        <v>0</v>
      </c>
      <c r="HJ293" s="1" t="s">
        <v>0</v>
      </c>
      <c r="HK293" s="1" t="s">
        <v>0</v>
      </c>
      <c r="HL293" s="1" t="s">
        <v>0</v>
      </c>
      <c r="HM293" s="1" t="s">
        <v>0</v>
      </c>
      <c r="HN293" s="1" t="s">
        <v>0</v>
      </c>
      <c r="HO293" s="1" t="s">
        <v>0</v>
      </c>
      <c r="HP293" s="1" t="s">
        <v>0</v>
      </c>
      <c r="HQ293" s="1" t="s">
        <v>0</v>
      </c>
      <c r="HR293" s="1" t="s">
        <v>0</v>
      </c>
      <c r="HS293" s="1" t="s">
        <v>0</v>
      </c>
      <c r="HT293" s="1" t="s">
        <v>0</v>
      </c>
      <c r="HU293" s="1" t="s">
        <v>0</v>
      </c>
      <c r="HV293" s="1" t="s">
        <v>0</v>
      </c>
      <c r="HW293" s="1" t="s">
        <v>0</v>
      </c>
      <c r="HX293" s="1" t="s">
        <v>0</v>
      </c>
      <c r="HY293" s="1" t="s">
        <v>0</v>
      </c>
      <c r="HZ293" s="1" t="s">
        <v>0</v>
      </c>
      <c r="IA293" s="1" t="s">
        <v>0</v>
      </c>
      <c r="IB293" s="1" t="s">
        <v>0</v>
      </c>
      <c r="IC293" s="1" t="s">
        <v>0</v>
      </c>
      <c r="ID293" s="1" t="s">
        <v>0</v>
      </c>
      <c r="IE293" s="1" t="s">
        <v>0</v>
      </c>
      <c r="IF293" s="1" t="s">
        <v>0</v>
      </c>
      <c r="IG293" s="1" t="s">
        <v>0</v>
      </c>
      <c r="IH293" s="1" t="s">
        <v>0</v>
      </c>
      <c r="II293" s="1" t="s">
        <v>0</v>
      </c>
      <c r="IJ293" s="1" t="s">
        <v>0</v>
      </c>
      <c r="IK293" s="1" t="s">
        <v>0</v>
      </c>
      <c r="IL293" s="1" t="s">
        <v>0</v>
      </c>
      <c r="IM293" s="1" t="s">
        <v>0</v>
      </c>
      <c r="IN293" s="1" t="s">
        <v>0</v>
      </c>
      <c r="IO293" s="1" t="s">
        <v>0</v>
      </c>
      <c r="IP293" s="1" t="s">
        <v>0</v>
      </c>
      <c r="IQ293" s="1" t="s">
        <v>0</v>
      </c>
      <c r="IR293" s="1" t="s">
        <v>0</v>
      </c>
      <c r="IS293" s="1" t="s">
        <v>0</v>
      </c>
      <c r="IT293" s="1" t="s">
        <v>0</v>
      </c>
      <c r="IU293" s="1" t="s">
        <v>0</v>
      </c>
      <c r="IV293" s="1" t="s">
        <v>0</v>
      </c>
      <c r="IW293" s="1" t="s">
        <v>0</v>
      </c>
      <c r="IX293" s="1" t="s">
        <v>0</v>
      </c>
      <c r="IY293" s="1" t="s">
        <v>0</v>
      </c>
      <c r="IZ293" s="1" t="s">
        <v>0</v>
      </c>
      <c r="JA293" s="1" t="s">
        <v>0</v>
      </c>
      <c r="JB293" s="1" t="s">
        <v>0</v>
      </c>
      <c r="JC293" s="1" t="s">
        <v>0</v>
      </c>
      <c r="JD293" s="1" t="s">
        <v>0</v>
      </c>
      <c r="JE293" s="1" t="s">
        <v>0</v>
      </c>
      <c r="JF293" s="1" t="s">
        <v>0</v>
      </c>
      <c r="JG293" s="1" t="s">
        <v>0</v>
      </c>
      <c r="JH293" s="1" t="s">
        <v>0</v>
      </c>
      <c r="JI293" s="1" t="s">
        <v>0</v>
      </c>
      <c r="JJ293" s="1" t="s">
        <v>0</v>
      </c>
      <c r="JK293" s="1" t="s">
        <v>0</v>
      </c>
      <c r="JL293" s="1" t="s">
        <v>0</v>
      </c>
      <c r="JM293" s="1" t="s">
        <v>0</v>
      </c>
      <c r="JN293" s="1" t="s">
        <v>0</v>
      </c>
      <c r="JO293" s="1" t="s">
        <v>0</v>
      </c>
      <c r="JP293" s="1" t="s">
        <v>0</v>
      </c>
      <c r="JQ293" s="1" t="s">
        <v>0</v>
      </c>
      <c r="JR293" s="1" t="s">
        <v>0</v>
      </c>
      <c r="JS293" s="1" t="s">
        <v>0</v>
      </c>
      <c r="JT293" s="1" t="s">
        <v>0</v>
      </c>
      <c r="JU293" s="1" t="s">
        <v>0</v>
      </c>
      <c r="JV293" s="1" t="s">
        <v>0</v>
      </c>
      <c r="JW293" s="1" t="s">
        <v>0</v>
      </c>
      <c r="JX293" s="1" t="s">
        <v>0</v>
      </c>
      <c r="JY293" s="1" t="s">
        <v>0</v>
      </c>
      <c r="JZ293" s="1" t="s">
        <v>0</v>
      </c>
      <c r="KA293" s="1" t="s">
        <v>0</v>
      </c>
      <c r="KB293" s="1" t="s">
        <v>0</v>
      </c>
      <c r="KC293" s="1" t="s">
        <v>0</v>
      </c>
      <c r="KD293" s="1" t="s">
        <v>0</v>
      </c>
      <c r="KE293" s="1" t="s">
        <v>0</v>
      </c>
      <c r="KF293" s="1" t="s">
        <v>0</v>
      </c>
      <c r="KG293" s="1" t="s">
        <v>0</v>
      </c>
      <c r="KH293" s="1" t="s">
        <v>0</v>
      </c>
      <c r="KI293" s="1" t="s">
        <v>0</v>
      </c>
      <c r="KJ293" s="1" t="s">
        <v>0</v>
      </c>
      <c r="KK293" s="1" t="s">
        <v>0</v>
      </c>
      <c r="KL293" s="1" t="s">
        <v>0</v>
      </c>
      <c r="KM293" s="1" t="s">
        <v>0</v>
      </c>
      <c r="KN293" s="1" t="s">
        <v>0</v>
      </c>
      <c r="KO293" s="1" t="s">
        <v>0</v>
      </c>
      <c r="KP293" s="1" t="s">
        <v>0</v>
      </c>
      <c r="KQ293" s="1" t="s">
        <v>0</v>
      </c>
      <c r="KR293" s="1" t="s">
        <v>0</v>
      </c>
      <c r="KS293" s="1" t="s">
        <v>0</v>
      </c>
      <c r="KT293" s="1" t="s">
        <v>0</v>
      </c>
      <c r="KU293" s="1" t="s">
        <v>0</v>
      </c>
      <c r="KV293" s="1" t="s">
        <v>0</v>
      </c>
      <c r="KW293" s="1" t="s">
        <v>0</v>
      </c>
      <c r="KX293" s="1" t="s">
        <v>0</v>
      </c>
      <c r="KY293" s="1" t="s">
        <v>0</v>
      </c>
      <c r="KZ293" s="1" t="s">
        <v>0</v>
      </c>
      <c r="LA293" s="1" t="s">
        <v>0</v>
      </c>
      <c r="LB293" s="1" t="s">
        <v>0</v>
      </c>
      <c r="LC293" s="1" t="s">
        <v>0</v>
      </c>
      <c r="LD293" s="1" t="s">
        <v>0</v>
      </c>
      <c r="LE293" s="1" t="s">
        <v>0</v>
      </c>
      <c r="LF293" s="1" t="s">
        <v>0</v>
      </c>
      <c r="LG293" s="1" t="s">
        <v>0</v>
      </c>
      <c r="LH293" s="1" t="s">
        <v>0</v>
      </c>
      <c r="LI293" s="1" t="s">
        <v>0</v>
      </c>
      <c r="LJ293" s="1" t="s">
        <v>0</v>
      </c>
      <c r="LK293" s="1" t="s">
        <v>0</v>
      </c>
      <c r="LL293" s="1" t="s">
        <v>0</v>
      </c>
      <c r="LM293" s="1" t="s">
        <v>0</v>
      </c>
      <c r="LN293" s="1" t="s">
        <v>0</v>
      </c>
      <c r="LO293" s="1" t="s">
        <v>0</v>
      </c>
      <c r="LP293" s="1" t="s">
        <v>0</v>
      </c>
      <c r="LQ293" s="1" t="s">
        <v>0</v>
      </c>
      <c r="LR293" s="1" t="s">
        <v>0</v>
      </c>
      <c r="LS293" s="1" t="s">
        <v>0</v>
      </c>
      <c r="LT293" s="1" t="s">
        <v>0</v>
      </c>
      <c r="LU293" s="1" t="s">
        <v>0</v>
      </c>
      <c r="LV293" s="1" t="s">
        <v>0</v>
      </c>
      <c r="LW293" s="1" t="s">
        <v>0</v>
      </c>
      <c r="LX293" s="1" t="s">
        <v>0</v>
      </c>
      <c r="LY293" s="1" t="s">
        <v>0</v>
      </c>
      <c r="LZ293" s="1" t="s">
        <v>0</v>
      </c>
      <c r="MA293" s="1" t="s">
        <v>0</v>
      </c>
      <c r="MB293" s="1" t="s">
        <v>0</v>
      </c>
      <c r="MC293" s="1" t="s">
        <v>0</v>
      </c>
      <c r="MD293" s="1" t="s">
        <v>0</v>
      </c>
      <c r="ME293" s="1" t="s">
        <v>0</v>
      </c>
      <c r="MF293" s="1" t="s">
        <v>0</v>
      </c>
      <c r="MG293" s="1" t="s">
        <v>0</v>
      </c>
      <c r="MH293" s="1" t="s">
        <v>0</v>
      </c>
      <c r="MI293" s="1" t="s">
        <v>0</v>
      </c>
      <c r="MJ293" s="1" t="s">
        <v>0</v>
      </c>
      <c r="MK293" s="1" t="s">
        <v>0</v>
      </c>
      <c r="ML293" s="1" t="s">
        <v>0</v>
      </c>
      <c r="MM293" s="1" t="s">
        <v>0</v>
      </c>
      <c r="MN293" s="1" t="s">
        <v>0</v>
      </c>
      <c r="MO293" s="1" t="s">
        <v>0</v>
      </c>
      <c r="MP293" s="1" t="s">
        <v>0</v>
      </c>
      <c r="MQ293" s="1" t="s">
        <v>0</v>
      </c>
      <c r="MR293" s="1" t="s">
        <v>0</v>
      </c>
      <c r="MS293" s="1" t="s">
        <v>0</v>
      </c>
      <c r="MT293" s="1" t="s">
        <v>0</v>
      </c>
      <c r="MU293" s="1" t="s">
        <v>0</v>
      </c>
      <c r="MV293" s="1" t="s">
        <v>0</v>
      </c>
      <c r="MW293" s="1" t="s">
        <v>0</v>
      </c>
      <c r="MX293" s="1" t="s">
        <v>0</v>
      </c>
      <c r="MY293" s="1" t="s">
        <v>0</v>
      </c>
      <c r="MZ293" s="1" t="s">
        <v>0</v>
      </c>
      <c r="NA293" s="1" t="s">
        <v>0</v>
      </c>
      <c r="NB293" s="1" t="s">
        <v>0</v>
      </c>
      <c r="NC293" s="1" t="s">
        <v>0</v>
      </c>
      <c r="ND293" s="1" t="s">
        <v>0</v>
      </c>
      <c r="NE293" s="1" t="s">
        <v>0</v>
      </c>
      <c r="NF293" s="1" t="s">
        <v>0</v>
      </c>
      <c r="NG293" s="1" t="s">
        <v>0</v>
      </c>
      <c r="NH293" s="1" t="s">
        <v>0</v>
      </c>
      <c r="NI293" s="1" t="s">
        <v>0</v>
      </c>
      <c r="NJ293" s="1" t="s">
        <v>0</v>
      </c>
      <c r="NK293" s="1" t="s">
        <v>0</v>
      </c>
      <c r="NL293" s="1" t="s">
        <v>0</v>
      </c>
      <c r="NM293" s="1" t="s">
        <v>0</v>
      </c>
      <c r="NN293" s="1" t="s">
        <v>0</v>
      </c>
      <c r="NO293" s="1" t="s">
        <v>0</v>
      </c>
      <c r="NP293" s="1" t="s">
        <v>0</v>
      </c>
      <c r="NQ293" s="1" t="s">
        <v>0</v>
      </c>
      <c r="NR293" s="1" t="s">
        <v>0</v>
      </c>
      <c r="NS293" s="1" t="s">
        <v>0</v>
      </c>
      <c r="NT293" s="1" t="s">
        <v>0</v>
      </c>
      <c r="NU293" s="1" t="s">
        <v>0</v>
      </c>
      <c r="NV293" s="1" t="s">
        <v>0</v>
      </c>
      <c r="NW293" s="1" t="s">
        <v>0</v>
      </c>
      <c r="NX293" s="1" t="s">
        <v>0</v>
      </c>
      <c r="NY293" s="1" t="s">
        <v>0</v>
      </c>
      <c r="NZ293" s="1" t="s">
        <v>0</v>
      </c>
      <c r="OA293" s="1" t="s">
        <v>0</v>
      </c>
      <c r="OB293" s="1" t="s">
        <v>0</v>
      </c>
      <c r="OC293" s="1" t="s">
        <v>0</v>
      </c>
      <c r="OD293" s="1" t="s">
        <v>0</v>
      </c>
      <c r="OE293" s="1" t="s">
        <v>0</v>
      </c>
      <c r="OF293" s="1" t="s">
        <v>0</v>
      </c>
      <c r="OG293" s="1" t="s">
        <v>0</v>
      </c>
      <c r="OH293" s="1" t="s">
        <v>0</v>
      </c>
      <c r="OI293" s="1" t="s">
        <v>0</v>
      </c>
      <c r="OJ293" s="1" t="s">
        <v>0</v>
      </c>
      <c r="OK293" s="1" t="s">
        <v>0</v>
      </c>
      <c r="OL293" s="1" t="s">
        <v>0</v>
      </c>
      <c r="OM293" s="1" t="s">
        <v>0</v>
      </c>
      <c r="ON293" s="1" t="s">
        <v>0</v>
      </c>
      <c r="OO293" s="1" t="s">
        <v>0</v>
      </c>
      <c r="OP293" s="1" t="s">
        <v>0</v>
      </c>
      <c r="OQ293" s="1" t="s">
        <v>0</v>
      </c>
      <c r="OR293" s="1" t="s">
        <v>0</v>
      </c>
      <c r="OS293" s="1" t="s">
        <v>0</v>
      </c>
      <c r="OT293" s="1" t="s">
        <v>0</v>
      </c>
      <c r="OU293" s="1" t="s">
        <v>0</v>
      </c>
      <c r="OV293" s="1" t="s">
        <v>0</v>
      </c>
      <c r="OW293" s="1" t="s">
        <v>0</v>
      </c>
      <c r="OX293" s="1" t="s">
        <v>0</v>
      </c>
      <c r="OY293" s="1" t="s">
        <v>0</v>
      </c>
      <c r="OZ293" s="1" t="s">
        <v>0</v>
      </c>
      <c r="PA293" s="1" t="s">
        <v>0</v>
      </c>
      <c r="PB293" s="1" t="s">
        <v>0</v>
      </c>
      <c r="PC293" s="1" t="s">
        <v>0</v>
      </c>
      <c r="PD293" s="1" t="s">
        <v>0</v>
      </c>
      <c r="PE293" s="1" t="s">
        <v>0</v>
      </c>
      <c r="PF293" s="1" t="s">
        <v>0</v>
      </c>
      <c r="PG293" s="1" t="s">
        <v>0</v>
      </c>
      <c r="PH293" s="1" t="s">
        <v>0</v>
      </c>
      <c r="PI293" s="1" t="s">
        <v>0</v>
      </c>
      <c r="PJ293" s="1" t="s">
        <v>0</v>
      </c>
      <c r="PK293" s="1" t="s">
        <v>0</v>
      </c>
      <c r="PL293" s="1" t="s">
        <v>0</v>
      </c>
      <c r="PM293" s="1" t="s">
        <v>0</v>
      </c>
      <c r="PN293" s="1" t="s">
        <v>0</v>
      </c>
      <c r="PO293" s="1" t="s">
        <v>0</v>
      </c>
      <c r="PP293" s="1" t="s">
        <v>0</v>
      </c>
      <c r="PQ293" s="1" t="s">
        <v>0</v>
      </c>
      <c r="PR293" s="1" t="s">
        <v>0</v>
      </c>
      <c r="PS293" s="1" t="s">
        <v>0</v>
      </c>
      <c r="PT293" s="1" t="s">
        <v>0</v>
      </c>
      <c r="PU293" s="1" t="s">
        <v>0</v>
      </c>
      <c r="PV293" s="1" t="s">
        <v>0</v>
      </c>
      <c r="PW293" s="1" t="s">
        <v>0</v>
      </c>
      <c r="PX293" s="1" t="s">
        <v>0</v>
      </c>
      <c r="PY293" s="1" t="s">
        <v>0</v>
      </c>
      <c r="PZ293" s="1" t="s">
        <v>0</v>
      </c>
      <c r="QA293" s="1" t="s">
        <v>0</v>
      </c>
      <c r="QB293" s="1" t="s">
        <v>0</v>
      </c>
      <c r="QC293" s="1" t="s">
        <v>0</v>
      </c>
      <c r="QD293" s="1" t="s">
        <v>0</v>
      </c>
      <c r="QE293" s="1" t="s">
        <v>0</v>
      </c>
      <c r="QF293" s="1" t="s">
        <v>0</v>
      </c>
      <c r="QG293" s="1" t="s">
        <v>0</v>
      </c>
      <c r="QH293" s="1" t="s">
        <v>0</v>
      </c>
      <c r="QI293" s="1" t="s">
        <v>0</v>
      </c>
      <c r="QJ293" s="1" t="s">
        <v>0</v>
      </c>
      <c r="QK293" s="1" t="s">
        <v>0</v>
      </c>
      <c r="QL293" s="1" t="s">
        <v>0</v>
      </c>
      <c r="QM293" s="1" t="s">
        <v>0</v>
      </c>
      <c r="QN293" s="1" t="s">
        <v>0</v>
      </c>
      <c r="QO293" s="1" t="s">
        <v>0</v>
      </c>
      <c r="QP293" s="1" t="s">
        <v>0</v>
      </c>
      <c r="QQ293" s="1" t="s">
        <v>0</v>
      </c>
      <c r="QR293" s="1" t="s">
        <v>0</v>
      </c>
      <c r="QS293" s="1" t="s">
        <v>0</v>
      </c>
      <c r="QT293" s="1" t="s">
        <v>0</v>
      </c>
      <c r="QU293" s="1" t="s">
        <v>0</v>
      </c>
      <c r="QV293" s="1" t="s">
        <v>0</v>
      </c>
      <c r="QW293" s="1" t="s">
        <v>0</v>
      </c>
      <c r="QX293" s="1" t="s">
        <v>0</v>
      </c>
      <c r="QY293" s="1" t="s">
        <v>0</v>
      </c>
      <c r="QZ293" s="1" t="s">
        <v>0</v>
      </c>
      <c r="RA293" s="1" t="s">
        <v>0</v>
      </c>
      <c r="RB293" s="1" t="s">
        <v>0</v>
      </c>
      <c r="RC293" s="1" t="s">
        <v>0</v>
      </c>
      <c r="RD293" s="1" t="s">
        <v>0</v>
      </c>
      <c r="RE293" s="1" t="s">
        <v>0</v>
      </c>
      <c r="RF293" s="1" t="s">
        <v>0</v>
      </c>
      <c r="RG293" s="1" t="s">
        <v>0</v>
      </c>
      <c r="RH293" s="1" t="s">
        <v>0</v>
      </c>
      <c r="RI293" s="1" t="s">
        <v>0</v>
      </c>
      <c r="RJ293" s="1" t="s">
        <v>0</v>
      </c>
      <c r="RK293" s="1" t="s">
        <v>0</v>
      </c>
      <c r="RL293" s="1" t="s">
        <v>0</v>
      </c>
      <c r="RM293" s="1" t="s">
        <v>0</v>
      </c>
      <c r="RN293" s="1" t="s">
        <v>0</v>
      </c>
      <c r="RO293" s="1" t="s">
        <v>0</v>
      </c>
      <c r="RP293" s="1" t="s">
        <v>0</v>
      </c>
      <c r="RQ293" s="1" t="s">
        <v>0</v>
      </c>
      <c r="RR293" s="1" t="s">
        <v>0</v>
      </c>
      <c r="RS293" s="1" t="s">
        <v>0</v>
      </c>
      <c r="RT293" s="1" t="s">
        <v>0</v>
      </c>
      <c r="RU293" s="1" t="s">
        <v>0</v>
      </c>
      <c r="RV293" s="1" t="s">
        <v>0</v>
      </c>
      <c r="RW293" s="1" t="s">
        <v>0</v>
      </c>
      <c r="RX293" s="1" t="s">
        <v>0</v>
      </c>
      <c r="RY293" s="1" t="s">
        <v>0</v>
      </c>
      <c r="RZ293" s="1" t="s">
        <v>0</v>
      </c>
      <c r="SA293" s="1" t="s">
        <v>0</v>
      </c>
      <c r="SB293" s="1" t="s">
        <v>0</v>
      </c>
      <c r="SC293" s="1" t="s">
        <v>0</v>
      </c>
      <c r="SD293" s="1" t="s">
        <v>0</v>
      </c>
      <c r="SE293" s="1" t="s">
        <v>0</v>
      </c>
      <c r="SF293" s="1" t="s">
        <v>0</v>
      </c>
      <c r="SG293" s="1" t="s">
        <v>0</v>
      </c>
      <c r="SH293" s="1" t="s">
        <v>0</v>
      </c>
      <c r="SI293" s="1" t="s">
        <v>0</v>
      </c>
      <c r="SJ293" s="1" t="s">
        <v>0</v>
      </c>
      <c r="SK293" s="1" t="s">
        <v>0</v>
      </c>
      <c r="SL293" s="1" t="s">
        <v>0</v>
      </c>
      <c r="SM293" s="1" t="s">
        <v>0</v>
      </c>
      <c r="SN293" s="1" t="s">
        <v>0</v>
      </c>
      <c r="SO293" s="1" t="s">
        <v>0</v>
      </c>
      <c r="SP293" s="1" t="s">
        <v>0</v>
      </c>
      <c r="SQ293" s="1" t="s">
        <v>0</v>
      </c>
      <c r="SR293" s="1" t="s">
        <v>0</v>
      </c>
      <c r="SS293" s="1" t="s">
        <v>0</v>
      </c>
      <c r="ST293" s="1" t="s">
        <v>0</v>
      </c>
      <c r="SU293" s="1" t="s">
        <v>0</v>
      </c>
      <c r="SV293" s="1" t="s">
        <v>0</v>
      </c>
      <c r="SW293" s="1" t="s">
        <v>0</v>
      </c>
      <c r="SX293" s="1" t="s">
        <v>0</v>
      </c>
      <c r="SY293" s="1" t="s">
        <v>0</v>
      </c>
      <c r="SZ293" s="1" t="s">
        <v>0</v>
      </c>
      <c r="TA293" s="1" t="s">
        <v>0</v>
      </c>
      <c r="TB293" s="1" t="s">
        <v>0</v>
      </c>
      <c r="TC293" s="1" t="s">
        <v>0</v>
      </c>
      <c r="TD293" s="1" t="s">
        <v>0</v>
      </c>
      <c r="TE293" s="1" t="s">
        <v>0</v>
      </c>
      <c r="TF293" s="1" t="s">
        <v>0</v>
      </c>
      <c r="TG293" s="1" t="s">
        <v>0</v>
      </c>
      <c r="TH293" s="1" t="s">
        <v>0</v>
      </c>
      <c r="TI293" s="1" t="s">
        <v>0</v>
      </c>
      <c r="TJ293" s="1" t="s">
        <v>0</v>
      </c>
      <c r="TK293" s="1" t="s">
        <v>0</v>
      </c>
      <c r="TL293" s="1" t="s">
        <v>0</v>
      </c>
      <c r="TM293" s="1" t="s">
        <v>0</v>
      </c>
      <c r="TN293" s="1" t="s">
        <v>0</v>
      </c>
      <c r="TO293" s="1" t="s">
        <v>0</v>
      </c>
      <c r="TP293" s="1" t="s">
        <v>0</v>
      </c>
      <c r="TQ293" s="1" t="s">
        <v>0</v>
      </c>
      <c r="TR293" s="1" t="s">
        <v>0</v>
      </c>
      <c r="TS293" s="1" t="s">
        <v>0</v>
      </c>
      <c r="TT293" s="1" t="s">
        <v>0</v>
      </c>
      <c r="TU293" s="1" t="s">
        <v>0</v>
      </c>
      <c r="TV293" s="1" t="s">
        <v>0</v>
      </c>
      <c r="TW293" s="1" t="s">
        <v>0</v>
      </c>
      <c r="TX293" s="1" t="s">
        <v>0</v>
      </c>
      <c r="TY293" s="1" t="s">
        <v>0</v>
      </c>
      <c r="TZ293" s="1" t="s">
        <v>0</v>
      </c>
      <c r="UA293" s="1" t="s">
        <v>0</v>
      </c>
      <c r="UB293" s="1" t="s">
        <v>0</v>
      </c>
      <c r="UC293" s="1" t="s">
        <v>0</v>
      </c>
      <c r="UD293" s="1" t="s">
        <v>0</v>
      </c>
      <c r="UE293" s="1" t="s">
        <v>0</v>
      </c>
      <c r="UF293" s="1" t="s">
        <v>0</v>
      </c>
      <c r="UG293" s="1" t="s">
        <v>0</v>
      </c>
      <c r="UH293" s="1" t="s">
        <v>0</v>
      </c>
      <c r="UI293" s="1" t="s">
        <v>0</v>
      </c>
      <c r="UJ293" s="1" t="s">
        <v>0</v>
      </c>
      <c r="UK293" s="1" t="s">
        <v>0</v>
      </c>
      <c r="UL293" s="1" t="s">
        <v>0</v>
      </c>
      <c r="UM293" s="1" t="s">
        <v>0</v>
      </c>
      <c r="UN293" s="1" t="s">
        <v>0</v>
      </c>
      <c r="UO293" s="1" t="s">
        <v>0</v>
      </c>
      <c r="UP293" s="1" t="s">
        <v>0</v>
      </c>
      <c r="UQ293" s="1" t="s">
        <v>0</v>
      </c>
    </row>
    <row r="294" spans="1:563" x14ac:dyDescent="0.25">
      <c r="A294" s="1" t="s">
        <v>1931</v>
      </c>
      <c r="B294" s="1" t="s">
        <v>1299</v>
      </c>
      <c r="C294" s="1" t="s">
        <v>1300</v>
      </c>
      <c r="D294" s="1" t="s">
        <v>0</v>
      </c>
      <c r="E294" s="1" t="s">
        <v>0</v>
      </c>
      <c r="F294" s="1" t="s">
        <v>0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1" t="s">
        <v>0</v>
      </c>
      <c r="M294" s="1" t="s">
        <v>0</v>
      </c>
      <c r="N294" s="1" t="s">
        <v>0</v>
      </c>
      <c r="O294" s="1" t="s">
        <v>0</v>
      </c>
      <c r="P294" s="1" t="s">
        <v>0</v>
      </c>
      <c r="Q294" s="1" t="s">
        <v>0</v>
      </c>
      <c r="R294" s="1" t="s">
        <v>0</v>
      </c>
      <c r="S294" s="1" t="s">
        <v>0</v>
      </c>
      <c r="T294" s="1" t="s">
        <v>0</v>
      </c>
      <c r="U294" s="1" t="s">
        <v>0</v>
      </c>
      <c r="V294" s="1" t="s">
        <v>0</v>
      </c>
      <c r="W294" s="1" t="s">
        <v>0</v>
      </c>
      <c r="X294" s="1" t="s">
        <v>0</v>
      </c>
      <c r="Y294" s="1" t="s">
        <v>0</v>
      </c>
      <c r="Z294" s="1" t="s">
        <v>0</v>
      </c>
      <c r="AA294" s="1" t="s">
        <v>0</v>
      </c>
      <c r="AB294" s="1" t="s">
        <v>0</v>
      </c>
      <c r="AC294" s="1" t="s">
        <v>0</v>
      </c>
      <c r="AD294" s="1" t="s">
        <v>0</v>
      </c>
      <c r="AE294" s="1" t="s">
        <v>0</v>
      </c>
      <c r="AF294" s="1" t="s">
        <v>0</v>
      </c>
      <c r="AG294" s="1" t="s">
        <v>0</v>
      </c>
      <c r="AH294" s="1" t="s">
        <v>0</v>
      </c>
      <c r="AI294" s="1" t="s">
        <v>0</v>
      </c>
      <c r="AJ294" s="1" t="s">
        <v>0</v>
      </c>
      <c r="AK294" s="1" t="s">
        <v>0</v>
      </c>
      <c r="AL294" s="1" t="s">
        <v>0</v>
      </c>
      <c r="AM294" s="1" t="s">
        <v>0</v>
      </c>
      <c r="AN294" s="1" t="s">
        <v>0</v>
      </c>
      <c r="AO294" s="1" t="s">
        <v>0</v>
      </c>
      <c r="AP294" s="1" t="s">
        <v>0</v>
      </c>
      <c r="AQ294" s="1" t="s">
        <v>0</v>
      </c>
      <c r="AR294" s="1" t="s">
        <v>0</v>
      </c>
      <c r="AS294" s="1" t="s">
        <v>0</v>
      </c>
      <c r="AT294" s="1" t="s">
        <v>0</v>
      </c>
      <c r="AU294" s="1" t="s">
        <v>0</v>
      </c>
      <c r="AV294" s="1" t="s">
        <v>0</v>
      </c>
      <c r="AW294" s="1" t="s">
        <v>0</v>
      </c>
      <c r="AX294" s="1" t="s">
        <v>0</v>
      </c>
      <c r="AY294" s="1" t="s">
        <v>0</v>
      </c>
      <c r="AZ294" s="1" t="s">
        <v>0</v>
      </c>
      <c r="BA294" s="1" t="s">
        <v>0</v>
      </c>
      <c r="BB294" s="1" t="s">
        <v>0</v>
      </c>
      <c r="BC294" s="1" t="s">
        <v>0</v>
      </c>
      <c r="BD294" s="1" t="s">
        <v>0</v>
      </c>
      <c r="BE294" s="1" t="s">
        <v>0</v>
      </c>
      <c r="BF294" s="1" t="s">
        <v>0</v>
      </c>
      <c r="BG294" s="1" t="s">
        <v>0</v>
      </c>
      <c r="BH294" s="1" t="s">
        <v>0</v>
      </c>
      <c r="BI294" s="1" t="s">
        <v>0</v>
      </c>
      <c r="BJ294" s="1" t="s">
        <v>0</v>
      </c>
      <c r="BK294" s="1" t="s">
        <v>0</v>
      </c>
      <c r="BL294" s="1" t="s">
        <v>0</v>
      </c>
      <c r="BM294" s="1" t="s">
        <v>0</v>
      </c>
      <c r="BN294" s="1" t="s">
        <v>0</v>
      </c>
      <c r="BO294" s="1" t="s">
        <v>0</v>
      </c>
      <c r="BP294" s="1" t="s">
        <v>0</v>
      </c>
      <c r="BQ294" s="1" t="s">
        <v>0</v>
      </c>
      <c r="BR294" s="1" t="s">
        <v>0</v>
      </c>
      <c r="BS294" s="1" t="s">
        <v>0</v>
      </c>
      <c r="BT294" s="1" t="s">
        <v>0</v>
      </c>
      <c r="BU294" s="1" t="s">
        <v>0</v>
      </c>
      <c r="BV294" s="1" t="s">
        <v>0</v>
      </c>
      <c r="BW294" s="1" t="s">
        <v>0</v>
      </c>
      <c r="BX294" s="1" t="s">
        <v>0</v>
      </c>
      <c r="BY294" s="1" t="s">
        <v>0</v>
      </c>
      <c r="BZ294" s="1" t="s">
        <v>0</v>
      </c>
      <c r="CA294" s="1" t="s">
        <v>0</v>
      </c>
      <c r="CB294" s="1" t="s">
        <v>0</v>
      </c>
      <c r="CC294" s="1" t="s">
        <v>0</v>
      </c>
      <c r="CD294" s="1" t="s">
        <v>0</v>
      </c>
      <c r="CE294" s="1" t="s">
        <v>0</v>
      </c>
      <c r="CF294" s="1" t="s">
        <v>0</v>
      </c>
      <c r="CG294" s="1" t="s">
        <v>0</v>
      </c>
      <c r="CH294" s="1" t="s">
        <v>0</v>
      </c>
      <c r="CI294" s="1" t="s">
        <v>0</v>
      </c>
      <c r="CJ294" s="1" t="s">
        <v>0</v>
      </c>
      <c r="CK294" s="1" t="s">
        <v>0</v>
      </c>
      <c r="CL294" s="1" t="s">
        <v>0</v>
      </c>
      <c r="CM294" s="1" t="s">
        <v>0</v>
      </c>
      <c r="CN294" s="1" t="s">
        <v>0</v>
      </c>
      <c r="CO294" s="1" t="s">
        <v>0</v>
      </c>
      <c r="CP294" s="1" t="s">
        <v>0</v>
      </c>
      <c r="CQ294" s="1" t="s">
        <v>0</v>
      </c>
      <c r="CR294" s="1" t="s">
        <v>0</v>
      </c>
      <c r="CS294" s="1" t="s">
        <v>0</v>
      </c>
      <c r="CT294" s="1" t="s">
        <v>0</v>
      </c>
      <c r="CU294" s="1" t="s">
        <v>0</v>
      </c>
      <c r="CV294" s="1" t="s">
        <v>0</v>
      </c>
      <c r="CW294" s="1" t="s">
        <v>0</v>
      </c>
      <c r="CX294" s="1" t="s">
        <v>0</v>
      </c>
      <c r="CY294" s="1" t="s">
        <v>0</v>
      </c>
      <c r="CZ294" s="1" t="s">
        <v>0</v>
      </c>
      <c r="DA294" s="1" t="s">
        <v>0</v>
      </c>
      <c r="DB294" s="1" t="s">
        <v>0</v>
      </c>
      <c r="DC294" s="1" t="s">
        <v>0</v>
      </c>
      <c r="DD294" s="1" t="s">
        <v>0</v>
      </c>
      <c r="DE294" s="1" t="s">
        <v>0</v>
      </c>
      <c r="DF294" s="1" t="s">
        <v>0</v>
      </c>
      <c r="DG294" s="1" t="s">
        <v>0</v>
      </c>
      <c r="DH294" s="1" t="s">
        <v>0</v>
      </c>
      <c r="DI294" s="1" t="s">
        <v>0</v>
      </c>
      <c r="DJ294" s="1" t="s">
        <v>0</v>
      </c>
      <c r="DK294" s="1" t="s">
        <v>0</v>
      </c>
      <c r="DL294" s="1" t="s">
        <v>0</v>
      </c>
      <c r="DM294" s="1" t="s">
        <v>0</v>
      </c>
      <c r="DN294" s="1" t="s">
        <v>0</v>
      </c>
      <c r="DO294" s="1" t="s">
        <v>0</v>
      </c>
      <c r="DP294" s="1" t="s">
        <v>0</v>
      </c>
      <c r="DQ294" s="1" t="s">
        <v>0</v>
      </c>
      <c r="DR294" s="1" t="s">
        <v>0</v>
      </c>
      <c r="DS294" s="1" t="s">
        <v>0</v>
      </c>
      <c r="DT294" s="1" t="s">
        <v>0</v>
      </c>
      <c r="DU294" s="1" t="s">
        <v>0</v>
      </c>
      <c r="DV294" s="1" t="s">
        <v>0</v>
      </c>
      <c r="DW294" s="1" t="s">
        <v>0</v>
      </c>
      <c r="DX294" s="1" t="s">
        <v>0</v>
      </c>
      <c r="DY294" s="1" t="s">
        <v>0</v>
      </c>
      <c r="DZ294" s="1" t="s">
        <v>0</v>
      </c>
      <c r="EA294" s="1" t="s">
        <v>0</v>
      </c>
      <c r="EB294" s="1" t="s">
        <v>0</v>
      </c>
      <c r="EC294" s="1" t="s">
        <v>0</v>
      </c>
      <c r="ED294" s="1" t="s">
        <v>0</v>
      </c>
      <c r="EE294" s="1" t="s">
        <v>0</v>
      </c>
      <c r="EF294" s="1" t="s">
        <v>0</v>
      </c>
      <c r="EG294" s="1" t="s">
        <v>0</v>
      </c>
      <c r="EH294" s="1" t="s">
        <v>0</v>
      </c>
      <c r="EI294" s="1" t="s">
        <v>0</v>
      </c>
      <c r="EJ294" s="1" t="s">
        <v>0</v>
      </c>
      <c r="EK294" s="1" t="s">
        <v>0</v>
      </c>
      <c r="EL294" s="1" t="s">
        <v>0</v>
      </c>
      <c r="EM294" s="1" t="s">
        <v>0</v>
      </c>
      <c r="EN294" s="1" t="s">
        <v>0</v>
      </c>
      <c r="EO294" s="1" t="s">
        <v>0</v>
      </c>
      <c r="EP294" s="1" t="s">
        <v>0</v>
      </c>
      <c r="EQ294" s="1" t="s">
        <v>0</v>
      </c>
      <c r="ER294" s="1" t="s">
        <v>0</v>
      </c>
      <c r="ES294" s="1" t="s">
        <v>0</v>
      </c>
      <c r="ET294" s="1" t="s">
        <v>0</v>
      </c>
      <c r="EU294" s="1" t="s">
        <v>0</v>
      </c>
      <c r="EV294" s="1" t="s">
        <v>0</v>
      </c>
      <c r="EW294" s="1" t="s">
        <v>0</v>
      </c>
      <c r="EX294" s="1" t="s">
        <v>0</v>
      </c>
      <c r="EY294" s="1" t="s">
        <v>0</v>
      </c>
      <c r="EZ294" s="1" t="s">
        <v>0</v>
      </c>
      <c r="FA294" s="1" t="s">
        <v>0</v>
      </c>
      <c r="FB294" s="1" t="s">
        <v>0</v>
      </c>
      <c r="FC294" s="1" t="s">
        <v>0</v>
      </c>
      <c r="FD294" s="1" t="s">
        <v>0</v>
      </c>
      <c r="FE294" s="1" t="s">
        <v>0</v>
      </c>
      <c r="FF294" s="1" t="s">
        <v>0</v>
      </c>
      <c r="FG294" s="1" t="s">
        <v>0</v>
      </c>
      <c r="FH294" s="1" t="s">
        <v>0</v>
      </c>
      <c r="FI294" s="1" t="s">
        <v>0</v>
      </c>
      <c r="FJ294" s="1" t="s">
        <v>0</v>
      </c>
      <c r="FK294" s="1" t="s">
        <v>0</v>
      </c>
      <c r="FL294" s="1" t="s">
        <v>0</v>
      </c>
      <c r="FM294" s="1" t="s">
        <v>0</v>
      </c>
      <c r="FN294" s="1" t="s">
        <v>0</v>
      </c>
      <c r="FO294" s="1" t="s">
        <v>0</v>
      </c>
      <c r="FP294" s="1" t="s">
        <v>0</v>
      </c>
      <c r="FQ294" s="1" t="s">
        <v>0</v>
      </c>
      <c r="FR294" s="1" t="s">
        <v>0</v>
      </c>
      <c r="FS294" s="1" t="s">
        <v>0</v>
      </c>
      <c r="FT294" s="1" t="s">
        <v>0</v>
      </c>
      <c r="FU294" s="1" t="s">
        <v>0</v>
      </c>
      <c r="FV294" s="1" t="s">
        <v>0</v>
      </c>
      <c r="FW294" s="1" t="s">
        <v>0</v>
      </c>
      <c r="FX294" s="1" t="s">
        <v>0</v>
      </c>
      <c r="FY294" s="1" t="s">
        <v>0</v>
      </c>
      <c r="FZ294" s="1" t="s">
        <v>0</v>
      </c>
      <c r="GA294" s="1" t="s">
        <v>0</v>
      </c>
      <c r="GB294" s="1" t="s">
        <v>0</v>
      </c>
      <c r="GC294" s="1" t="s">
        <v>0</v>
      </c>
      <c r="GD294" s="1" t="s">
        <v>0</v>
      </c>
      <c r="GE294" s="1" t="s">
        <v>0</v>
      </c>
      <c r="GF294" s="1" t="s">
        <v>0</v>
      </c>
      <c r="GG294" s="1" t="s">
        <v>0</v>
      </c>
      <c r="GH294" s="1" t="s">
        <v>0</v>
      </c>
      <c r="GI294" s="1" t="s">
        <v>0</v>
      </c>
      <c r="GJ294" s="1" t="s">
        <v>0</v>
      </c>
      <c r="GK294" s="1" t="s">
        <v>0</v>
      </c>
      <c r="GL294" s="1" t="s">
        <v>0</v>
      </c>
      <c r="GM294" s="1" t="s">
        <v>0</v>
      </c>
      <c r="GN294" s="1" t="s">
        <v>0</v>
      </c>
      <c r="GO294" s="1" t="s">
        <v>0</v>
      </c>
      <c r="GP294" s="1" t="s">
        <v>0</v>
      </c>
      <c r="GQ294" s="1" t="s">
        <v>0</v>
      </c>
      <c r="GR294" s="1" t="s">
        <v>0</v>
      </c>
      <c r="GS294" s="1" t="s">
        <v>0</v>
      </c>
      <c r="GT294" s="1" t="s">
        <v>0</v>
      </c>
      <c r="GU294" s="1" t="s">
        <v>0</v>
      </c>
      <c r="GV294" s="1" t="s">
        <v>0</v>
      </c>
      <c r="GW294" s="1" t="s">
        <v>0</v>
      </c>
      <c r="GX294" s="1" t="s">
        <v>0</v>
      </c>
      <c r="GY294" s="1" t="s">
        <v>0</v>
      </c>
      <c r="GZ294" s="1" t="s">
        <v>0</v>
      </c>
      <c r="HA294" s="1" t="s">
        <v>0</v>
      </c>
      <c r="HB294" s="1" t="s">
        <v>0</v>
      </c>
      <c r="HC294" s="1" t="s">
        <v>0</v>
      </c>
      <c r="HD294" s="1" t="s">
        <v>0</v>
      </c>
      <c r="HE294" s="1" t="s">
        <v>0</v>
      </c>
      <c r="HF294" s="1" t="s">
        <v>0</v>
      </c>
      <c r="HG294" s="1" t="s">
        <v>0</v>
      </c>
      <c r="HH294" s="1" t="s">
        <v>0</v>
      </c>
      <c r="HI294" s="1" t="s">
        <v>0</v>
      </c>
      <c r="HJ294" s="1" t="s">
        <v>0</v>
      </c>
      <c r="HK294" s="1" t="s">
        <v>0</v>
      </c>
      <c r="HL294" s="1" t="s">
        <v>0</v>
      </c>
      <c r="HM294" s="1" t="s">
        <v>0</v>
      </c>
      <c r="HN294" s="1" t="s">
        <v>0</v>
      </c>
      <c r="HO294" s="1" t="s">
        <v>0</v>
      </c>
      <c r="HP294" s="1" t="s">
        <v>0</v>
      </c>
      <c r="HQ294" s="1" t="s">
        <v>0</v>
      </c>
      <c r="HR294" s="1" t="s">
        <v>0</v>
      </c>
      <c r="HS294" s="1" t="s">
        <v>0</v>
      </c>
      <c r="HT294" s="1" t="s">
        <v>0</v>
      </c>
      <c r="HU294" s="1" t="s">
        <v>0</v>
      </c>
      <c r="HV294" s="1" t="s">
        <v>0</v>
      </c>
      <c r="HW294" s="1" t="s">
        <v>0</v>
      </c>
      <c r="HX294" s="1" t="s">
        <v>0</v>
      </c>
      <c r="HY294" s="1" t="s">
        <v>0</v>
      </c>
      <c r="HZ294" s="1" t="s">
        <v>0</v>
      </c>
      <c r="IA294" s="1" t="s">
        <v>0</v>
      </c>
      <c r="IB294" s="1" t="s">
        <v>0</v>
      </c>
      <c r="IC294" s="1" t="s">
        <v>0</v>
      </c>
      <c r="ID294" s="1" t="s">
        <v>0</v>
      </c>
      <c r="IE294" s="1" t="s">
        <v>0</v>
      </c>
      <c r="IF294" s="1" t="s">
        <v>0</v>
      </c>
      <c r="IG294" s="1" t="s">
        <v>0</v>
      </c>
      <c r="IH294" s="1" t="s">
        <v>0</v>
      </c>
      <c r="II294" s="1" t="s">
        <v>0</v>
      </c>
      <c r="IJ294" s="1" t="s">
        <v>0</v>
      </c>
      <c r="IK294" s="1" t="s">
        <v>0</v>
      </c>
      <c r="IL294" s="1" t="s">
        <v>0</v>
      </c>
      <c r="IM294" s="1" t="s">
        <v>0</v>
      </c>
      <c r="IN294" s="1" t="s">
        <v>0</v>
      </c>
      <c r="IO294" s="1" t="s">
        <v>0</v>
      </c>
      <c r="IP294" s="1" t="s">
        <v>0</v>
      </c>
      <c r="IQ294" s="1" t="s">
        <v>0</v>
      </c>
      <c r="IR294" s="1" t="s">
        <v>0</v>
      </c>
      <c r="IS294" s="1" t="s">
        <v>0</v>
      </c>
      <c r="IT294" s="1" t="s">
        <v>0</v>
      </c>
      <c r="IU294" s="1" t="s">
        <v>0</v>
      </c>
      <c r="IV294" s="1" t="s">
        <v>0</v>
      </c>
      <c r="IW294" s="1" t="s">
        <v>0</v>
      </c>
      <c r="IX294" s="1" t="s">
        <v>0</v>
      </c>
      <c r="IY294" s="1" t="s">
        <v>0</v>
      </c>
      <c r="IZ294" s="1" t="s">
        <v>0</v>
      </c>
      <c r="JA294" s="1" t="s">
        <v>0</v>
      </c>
      <c r="JB294" s="1" t="s">
        <v>0</v>
      </c>
      <c r="JC294" s="1" t="s">
        <v>0</v>
      </c>
      <c r="JD294" s="1" t="s">
        <v>0</v>
      </c>
      <c r="JE294" s="1" t="s">
        <v>0</v>
      </c>
      <c r="JF294" s="1" t="s">
        <v>0</v>
      </c>
      <c r="JG294" s="1" t="s">
        <v>0</v>
      </c>
      <c r="JH294" s="1" t="s">
        <v>0</v>
      </c>
      <c r="JI294" s="1" t="s">
        <v>0</v>
      </c>
      <c r="JJ294" s="1" t="s">
        <v>0</v>
      </c>
      <c r="JK294" s="1" t="s">
        <v>0</v>
      </c>
      <c r="JL294" s="1" t="s">
        <v>0</v>
      </c>
      <c r="JM294" s="1" t="s">
        <v>0</v>
      </c>
      <c r="JN294" s="1" t="s">
        <v>0</v>
      </c>
      <c r="JO294" s="1" t="s">
        <v>0</v>
      </c>
      <c r="JP294" s="1" t="s">
        <v>0</v>
      </c>
      <c r="JQ294" s="1" t="s">
        <v>0</v>
      </c>
      <c r="JR294" s="1" t="s">
        <v>0</v>
      </c>
      <c r="JS294" s="1" t="s">
        <v>0</v>
      </c>
      <c r="JT294" s="1" t="s">
        <v>0</v>
      </c>
      <c r="JU294" s="1" t="s">
        <v>0</v>
      </c>
      <c r="JV294" s="1" t="s">
        <v>0</v>
      </c>
      <c r="JW294" s="1" t="s">
        <v>0</v>
      </c>
      <c r="JX294" s="1" t="s">
        <v>0</v>
      </c>
      <c r="JY294" s="1" t="s">
        <v>0</v>
      </c>
      <c r="JZ294" s="1" t="s">
        <v>0</v>
      </c>
      <c r="KA294" s="1" t="s">
        <v>0</v>
      </c>
      <c r="KB294" s="1" t="s">
        <v>0</v>
      </c>
      <c r="KC294" s="1" t="s">
        <v>0</v>
      </c>
      <c r="KD294" s="1" t="s">
        <v>0</v>
      </c>
      <c r="KE294" s="1" t="s">
        <v>0</v>
      </c>
      <c r="KF294" s="1" t="s">
        <v>0</v>
      </c>
      <c r="KG294" s="1" t="s">
        <v>0</v>
      </c>
      <c r="KH294" s="1" t="s">
        <v>0</v>
      </c>
      <c r="KI294" s="1" t="s">
        <v>0</v>
      </c>
      <c r="KJ294" s="1" t="s">
        <v>0</v>
      </c>
      <c r="KK294" s="1" t="s">
        <v>0</v>
      </c>
      <c r="KL294" s="1" t="s">
        <v>0</v>
      </c>
      <c r="KM294" s="1" t="s">
        <v>0</v>
      </c>
      <c r="KN294" s="1" t="s">
        <v>0</v>
      </c>
      <c r="KO294" s="1" t="s">
        <v>0</v>
      </c>
      <c r="KP294" s="1" t="s">
        <v>0</v>
      </c>
      <c r="KQ294" s="1" t="s">
        <v>0</v>
      </c>
      <c r="KR294" s="1" t="s">
        <v>0</v>
      </c>
      <c r="KS294" s="1" t="s">
        <v>0</v>
      </c>
      <c r="KT294" s="1" t="s">
        <v>0</v>
      </c>
      <c r="KU294" s="1" t="s">
        <v>0</v>
      </c>
      <c r="KV294" s="1" t="s">
        <v>0</v>
      </c>
      <c r="KW294" s="1" t="s">
        <v>0</v>
      </c>
      <c r="KX294" s="1" t="s">
        <v>0</v>
      </c>
      <c r="KY294" s="1" t="s">
        <v>0</v>
      </c>
      <c r="KZ294" s="1" t="s">
        <v>0</v>
      </c>
      <c r="LA294" s="1" t="s">
        <v>0</v>
      </c>
      <c r="LB294" s="1" t="s">
        <v>0</v>
      </c>
      <c r="LC294" s="1" t="s">
        <v>0</v>
      </c>
      <c r="LD294" s="1" t="s">
        <v>0</v>
      </c>
      <c r="LE294" s="1" t="s">
        <v>0</v>
      </c>
      <c r="LF294" s="1" t="s">
        <v>0</v>
      </c>
      <c r="LG294" s="1" t="s">
        <v>0</v>
      </c>
      <c r="LH294" s="1" t="s">
        <v>0</v>
      </c>
      <c r="LI294" s="1" t="s">
        <v>0</v>
      </c>
      <c r="LJ294" s="1" t="s">
        <v>0</v>
      </c>
      <c r="LK294" s="1" t="s">
        <v>0</v>
      </c>
      <c r="LL294" s="1" t="s">
        <v>0</v>
      </c>
      <c r="LM294" s="1" t="s">
        <v>0</v>
      </c>
      <c r="LN294" s="1" t="s">
        <v>0</v>
      </c>
      <c r="LO294" s="1" t="s">
        <v>0</v>
      </c>
      <c r="LP294" s="1" t="s">
        <v>0</v>
      </c>
      <c r="LQ294" s="1" t="s">
        <v>0</v>
      </c>
      <c r="LR294" s="1" t="s">
        <v>0</v>
      </c>
      <c r="LS294" s="1" t="s">
        <v>0</v>
      </c>
      <c r="LT294" s="1" t="s">
        <v>0</v>
      </c>
      <c r="LU294" s="1" t="s">
        <v>0</v>
      </c>
      <c r="LV294" s="1" t="s">
        <v>0</v>
      </c>
      <c r="LW294" s="1" t="s">
        <v>0</v>
      </c>
      <c r="LX294" s="1" t="s">
        <v>0</v>
      </c>
      <c r="LY294" s="1" t="s">
        <v>0</v>
      </c>
      <c r="LZ294" s="1" t="s">
        <v>0</v>
      </c>
      <c r="MA294" s="1" t="s">
        <v>0</v>
      </c>
      <c r="MB294" s="1" t="s">
        <v>0</v>
      </c>
      <c r="MC294" s="1" t="s">
        <v>0</v>
      </c>
      <c r="MD294" s="1" t="s">
        <v>0</v>
      </c>
      <c r="ME294" s="1" t="s">
        <v>0</v>
      </c>
      <c r="MF294" s="1" t="s">
        <v>0</v>
      </c>
      <c r="MG294" s="1" t="s">
        <v>0</v>
      </c>
      <c r="MH294" s="1" t="s">
        <v>0</v>
      </c>
      <c r="MI294" s="1" t="s">
        <v>0</v>
      </c>
      <c r="MJ294" s="1" t="s">
        <v>0</v>
      </c>
      <c r="MK294" s="1" t="s">
        <v>0</v>
      </c>
      <c r="ML294" s="1" t="s">
        <v>0</v>
      </c>
      <c r="MM294" s="1" t="s">
        <v>0</v>
      </c>
      <c r="MN294" s="1" t="s">
        <v>0</v>
      </c>
      <c r="MO294" s="1" t="s">
        <v>0</v>
      </c>
      <c r="MP294" s="1" t="s">
        <v>0</v>
      </c>
      <c r="MQ294" s="1" t="s">
        <v>0</v>
      </c>
      <c r="MR294" s="1" t="s">
        <v>0</v>
      </c>
      <c r="MS294" s="1" t="s">
        <v>0</v>
      </c>
      <c r="MT294" s="1" t="s">
        <v>0</v>
      </c>
      <c r="MU294" s="1" t="s">
        <v>0</v>
      </c>
      <c r="MV294" s="1" t="s">
        <v>0</v>
      </c>
      <c r="MW294" s="1" t="s">
        <v>0</v>
      </c>
      <c r="MX294" s="1" t="s">
        <v>0</v>
      </c>
      <c r="MY294" s="1" t="s">
        <v>0</v>
      </c>
      <c r="MZ294" s="1" t="s">
        <v>0</v>
      </c>
      <c r="NA294" s="1" t="s">
        <v>0</v>
      </c>
      <c r="NB294" s="1" t="s">
        <v>0</v>
      </c>
      <c r="NC294" s="1" t="s">
        <v>0</v>
      </c>
      <c r="ND294" s="1" t="s">
        <v>0</v>
      </c>
      <c r="NE294" s="1" t="s">
        <v>0</v>
      </c>
      <c r="NF294" s="1" t="s">
        <v>0</v>
      </c>
      <c r="NG294" s="1" t="s">
        <v>0</v>
      </c>
      <c r="NH294" s="1" t="s">
        <v>0</v>
      </c>
      <c r="NI294" s="1" t="s">
        <v>0</v>
      </c>
      <c r="NJ294" s="1" t="s">
        <v>0</v>
      </c>
      <c r="NK294" s="1" t="s">
        <v>0</v>
      </c>
      <c r="NL294" s="1" t="s">
        <v>0</v>
      </c>
      <c r="NM294" s="1" t="s">
        <v>0</v>
      </c>
      <c r="NN294" s="1" t="s">
        <v>0</v>
      </c>
      <c r="NO294" s="1" t="s">
        <v>0</v>
      </c>
      <c r="NP294" s="1" t="s">
        <v>0</v>
      </c>
      <c r="NQ294" s="1" t="s">
        <v>0</v>
      </c>
      <c r="NR294" s="1" t="s">
        <v>0</v>
      </c>
      <c r="NS294" s="1" t="s">
        <v>0</v>
      </c>
      <c r="NT294" s="1" t="s">
        <v>0</v>
      </c>
      <c r="NU294" s="1" t="s">
        <v>0</v>
      </c>
      <c r="NV294" s="1" t="s">
        <v>0</v>
      </c>
      <c r="NW294" s="1" t="s">
        <v>0</v>
      </c>
      <c r="NX294" s="1" t="s">
        <v>0</v>
      </c>
      <c r="NY294" s="1" t="s">
        <v>0</v>
      </c>
      <c r="NZ294" s="1" t="s">
        <v>0</v>
      </c>
      <c r="OA294" s="1" t="s">
        <v>0</v>
      </c>
      <c r="OB294" s="1" t="s">
        <v>0</v>
      </c>
      <c r="OC294" s="1" t="s">
        <v>0</v>
      </c>
      <c r="OD294" s="1" t="s">
        <v>0</v>
      </c>
      <c r="OE294" s="1" t="s">
        <v>0</v>
      </c>
      <c r="OF294" s="1" t="s">
        <v>0</v>
      </c>
      <c r="OG294" s="1" t="s">
        <v>0</v>
      </c>
      <c r="OH294" s="1" t="s">
        <v>0</v>
      </c>
      <c r="OI294" s="1" t="s">
        <v>0</v>
      </c>
      <c r="OJ294" s="1" t="s">
        <v>0</v>
      </c>
      <c r="OK294" s="1" t="s">
        <v>0</v>
      </c>
      <c r="OL294" s="1" t="s">
        <v>0</v>
      </c>
      <c r="OM294" s="1" t="s">
        <v>0</v>
      </c>
      <c r="ON294" s="1" t="s">
        <v>0</v>
      </c>
      <c r="OO294" s="1" t="s">
        <v>0</v>
      </c>
      <c r="OP294" s="1" t="s">
        <v>0</v>
      </c>
      <c r="OQ294" s="1" t="s">
        <v>0</v>
      </c>
      <c r="OR294" s="1" t="s">
        <v>0</v>
      </c>
      <c r="OS294" s="1" t="s">
        <v>0</v>
      </c>
      <c r="OT294" s="1" t="s">
        <v>0</v>
      </c>
      <c r="OU294" s="1" t="s">
        <v>0</v>
      </c>
      <c r="OV294" s="1" t="s">
        <v>0</v>
      </c>
      <c r="OW294" s="1" t="s">
        <v>0</v>
      </c>
      <c r="OX294" s="1" t="s">
        <v>0</v>
      </c>
      <c r="OY294" s="1" t="s">
        <v>0</v>
      </c>
      <c r="OZ294" s="1" t="s">
        <v>0</v>
      </c>
      <c r="PA294" s="1" t="s">
        <v>0</v>
      </c>
      <c r="PB294" s="1" t="s">
        <v>0</v>
      </c>
      <c r="PC294" s="1" t="s">
        <v>0</v>
      </c>
      <c r="PD294" s="1" t="s">
        <v>0</v>
      </c>
      <c r="PE294" s="1" t="s">
        <v>0</v>
      </c>
      <c r="PF294" s="1" t="s">
        <v>0</v>
      </c>
      <c r="PG294" s="1" t="s">
        <v>0</v>
      </c>
      <c r="PH294" s="1" t="s">
        <v>0</v>
      </c>
      <c r="PI294" s="1" t="s">
        <v>0</v>
      </c>
      <c r="PJ294" s="1" t="s">
        <v>0</v>
      </c>
      <c r="PK294" s="1" t="s">
        <v>0</v>
      </c>
      <c r="PL294" s="1" t="s">
        <v>0</v>
      </c>
      <c r="PM294" s="1" t="s">
        <v>0</v>
      </c>
      <c r="PN294" s="1" t="s">
        <v>0</v>
      </c>
      <c r="PO294" s="1" t="s">
        <v>0</v>
      </c>
      <c r="PP294" s="1" t="s">
        <v>0</v>
      </c>
      <c r="PQ294" s="1" t="s">
        <v>0</v>
      </c>
      <c r="PR294" s="1" t="s">
        <v>0</v>
      </c>
      <c r="PS294" s="1" t="s">
        <v>0</v>
      </c>
      <c r="PT294" s="1" t="s">
        <v>0</v>
      </c>
      <c r="PU294" s="1" t="s">
        <v>0</v>
      </c>
      <c r="PV294" s="1" t="s">
        <v>0</v>
      </c>
      <c r="PW294" s="1" t="s">
        <v>0</v>
      </c>
      <c r="PX294" s="1" t="s">
        <v>0</v>
      </c>
      <c r="PY294" s="1" t="s">
        <v>0</v>
      </c>
      <c r="PZ294" s="1" t="s">
        <v>0</v>
      </c>
      <c r="QA294" s="1" t="s">
        <v>0</v>
      </c>
      <c r="QB294" s="1" t="s">
        <v>0</v>
      </c>
      <c r="QC294" s="1" t="s">
        <v>0</v>
      </c>
      <c r="QD294" s="1" t="s">
        <v>0</v>
      </c>
      <c r="QE294" s="1" t="s">
        <v>0</v>
      </c>
      <c r="QF294" s="1" t="s">
        <v>0</v>
      </c>
      <c r="QG294" s="1" t="s">
        <v>0</v>
      </c>
      <c r="QH294" s="1" t="s">
        <v>0</v>
      </c>
      <c r="QI294" s="1" t="s">
        <v>0</v>
      </c>
      <c r="QJ294" s="1" t="s">
        <v>0</v>
      </c>
      <c r="QK294" s="1" t="s">
        <v>0</v>
      </c>
      <c r="QL294" s="1" t="s">
        <v>0</v>
      </c>
      <c r="QM294" s="1" t="s">
        <v>0</v>
      </c>
      <c r="QN294" s="1" t="s">
        <v>0</v>
      </c>
      <c r="QO294" s="1" t="s">
        <v>0</v>
      </c>
      <c r="QP294" s="1" t="s">
        <v>0</v>
      </c>
      <c r="QQ294" s="1" t="s">
        <v>0</v>
      </c>
      <c r="QR294" s="1" t="s">
        <v>0</v>
      </c>
      <c r="QS294" s="1" t="s">
        <v>0</v>
      </c>
      <c r="QT294" s="1" t="s">
        <v>0</v>
      </c>
      <c r="QU294" s="1" t="s">
        <v>0</v>
      </c>
      <c r="QV294" s="1" t="s">
        <v>0</v>
      </c>
      <c r="QW294" s="1" t="s">
        <v>0</v>
      </c>
      <c r="QX294" s="1" t="s">
        <v>0</v>
      </c>
      <c r="QY294" s="1" t="s">
        <v>0</v>
      </c>
      <c r="QZ294" s="1" t="s">
        <v>0</v>
      </c>
      <c r="RA294" s="1" t="s">
        <v>0</v>
      </c>
      <c r="RB294" s="1" t="s">
        <v>0</v>
      </c>
      <c r="RC294" s="1" t="s">
        <v>0</v>
      </c>
      <c r="RD294" s="1" t="s">
        <v>0</v>
      </c>
      <c r="RE294" s="1" t="s">
        <v>0</v>
      </c>
      <c r="RF294" s="1" t="s">
        <v>0</v>
      </c>
      <c r="RG294" s="1" t="s">
        <v>0</v>
      </c>
      <c r="RH294" s="1" t="s">
        <v>0</v>
      </c>
      <c r="RI294" s="1" t="s">
        <v>0</v>
      </c>
      <c r="RJ294" s="1" t="s">
        <v>0</v>
      </c>
      <c r="RK294" s="1" t="s">
        <v>0</v>
      </c>
      <c r="RL294" s="1" t="s">
        <v>0</v>
      </c>
      <c r="RM294" s="1" t="s">
        <v>0</v>
      </c>
      <c r="RN294" s="1" t="s">
        <v>0</v>
      </c>
      <c r="RO294" s="1" t="s">
        <v>0</v>
      </c>
      <c r="RP294" s="1" t="s">
        <v>0</v>
      </c>
      <c r="RQ294" s="1" t="s">
        <v>0</v>
      </c>
      <c r="RR294" s="1" t="s">
        <v>0</v>
      </c>
      <c r="RS294" s="1" t="s">
        <v>0</v>
      </c>
      <c r="RT294" s="1" t="s">
        <v>0</v>
      </c>
      <c r="RU294" s="1" t="s">
        <v>0</v>
      </c>
      <c r="RV294" s="1" t="s">
        <v>0</v>
      </c>
      <c r="RW294" s="1" t="s">
        <v>0</v>
      </c>
      <c r="RX294" s="1" t="s">
        <v>0</v>
      </c>
      <c r="RY294" s="1" t="s">
        <v>0</v>
      </c>
      <c r="RZ294" s="1" t="s">
        <v>0</v>
      </c>
      <c r="SA294" s="1" t="s">
        <v>0</v>
      </c>
      <c r="SB294" s="1" t="s">
        <v>0</v>
      </c>
      <c r="SC294" s="1" t="s">
        <v>0</v>
      </c>
      <c r="SD294" s="1" t="s">
        <v>0</v>
      </c>
      <c r="SE294" s="1" t="s">
        <v>0</v>
      </c>
      <c r="SF294" s="1" t="s">
        <v>0</v>
      </c>
      <c r="SG294" s="1" t="s">
        <v>0</v>
      </c>
      <c r="SH294" s="1" t="s">
        <v>0</v>
      </c>
      <c r="SI294" s="1" t="s">
        <v>0</v>
      </c>
      <c r="SJ294" s="1" t="s">
        <v>0</v>
      </c>
      <c r="SK294" s="1" t="s">
        <v>0</v>
      </c>
      <c r="SL294" s="1" t="s">
        <v>0</v>
      </c>
      <c r="SM294" s="1" t="s">
        <v>0</v>
      </c>
      <c r="SN294" s="1" t="s">
        <v>0</v>
      </c>
      <c r="SO294" s="1" t="s">
        <v>0</v>
      </c>
      <c r="SP294" s="1" t="s">
        <v>0</v>
      </c>
      <c r="SQ294" s="1" t="s">
        <v>0</v>
      </c>
      <c r="SR294" s="1" t="s">
        <v>0</v>
      </c>
      <c r="SS294" s="1" t="s">
        <v>0</v>
      </c>
      <c r="ST294" s="1" t="s">
        <v>0</v>
      </c>
      <c r="SU294" s="1" t="s">
        <v>0</v>
      </c>
      <c r="SV294" s="1" t="s">
        <v>0</v>
      </c>
      <c r="SW294" s="1" t="s">
        <v>0</v>
      </c>
      <c r="SX294" s="1" t="s">
        <v>0</v>
      </c>
      <c r="SY294" s="1" t="s">
        <v>0</v>
      </c>
      <c r="SZ294" s="1" t="s">
        <v>0</v>
      </c>
      <c r="TA294" s="1" t="s">
        <v>0</v>
      </c>
      <c r="TB294" s="1" t="s">
        <v>0</v>
      </c>
      <c r="TC294" s="1" t="s">
        <v>0</v>
      </c>
      <c r="TD294" s="1" t="s">
        <v>0</v>
      </c>
      <c r="TE294" s="1" t="s">
        <v>0</v>
      </c>
      <c r="TF294" s="1" t="s">
        <v>0</v>
      </c>
      <c r="TG294" s="1" t="s">
        <v>0</v>
      </c>
      <c r="TH294" s="1" t="s">
        <v>0</v>
      </c>
      <c r="TI294" s="1" t="s">
        <v>0</v>
      </c>
      <c r="TJ294" s="1" t="s">
        <v>0</v>
      </c>
      <c r="TK294" s="1" t="s">
        <v>0</v>
      </c>
      <c r="TL294" s="1" t="s">
        <v>0</v>
      </c>
      <c r="TM294" s="1" t="s">
        <v>0</v>
      </c>
      <c r="TN294" s="1" t="s">
        <v>0</v>
      </c>
      <c r="TO294" s="1" t="s">
        <v>0</v>
      </c>
      <c r="TP294" s="1" t="s">
        <v>0</v>
      </c>
      <c r="TQ294" s="1" t="s">
        <v>0</v>
      </c>
      <c r="TR294" s="1" t="s">
        <v>0</v>
      </c>
      <c r="TS294" s="1" t="s">
        <v>0</v>
      </c>
      <c r="TT294" s="1" t="s">
        <v>0</v>
      </c>
      <c r="TU294" s="1" t="s">
        <v>0</v>
      </c>
      <c r="TV294" s="1" t="s">
        <v>0</v>
      </c>
      <c r="TW294" s="1" t="s">
        <v>0</v>
      </c>
      <c r="TX294" s="1" t="s">
        <v>0</v>
      </c>
      <c r="TY294" s="1" t="s">
        <v>0</v>
      </c>
      <c r="TZ294" s="1" t="s">
        <v>0</v>
      </c>
      <c r="UA294" s="1" t="s">
        <v>0</v>
      </c>
      <c r="UB294" s="1" t="s">
        <v>0</v>
      </c>
      <c r="UC294" s="1" t="s">
        <v>0</v>
      </c>
      <c r="UD294" s="1" t="s">
        <v>0</v>
      </c>
      <c r="UE294" s="1" t="s">
        <v>0</v>
      </c>
      <c r="UF294" s="1" t="s">
        <v>0</v>
      </c>
      <c r="UG294" s="1" t="s">
        <v>0</v>
      </c>
      <c r="UH294" s="1" t="s">
        <v>0</v>
      </c>
      <c r="UI294" s="1" t="s">
        <v>0</v>
      </c>
      <c r="UJ294" s="1" t="s">
        <v>0</v>
      </c>
      <c r="UK294" s="1" t="s">
        <v>0</v>
      </c>
      <c r="UL294" s="1" t="s">
        <v>0</v>
      </c>
      <c r="UM294" s="1" t="s">
        <v>0</v>
      </c>
      <c r="UN294" s="1" t="s">
        <v>0</v>
      </c>
      <c r="UO294" s="1" t="s">
        <v>0</v>
      </c>
      <c r="UP294" s="1" t="s">
        <v>0</v>
      </c>
      <c r="UQ294" s="1" t="s">
        <v>0</v>
      </c>
    </row>
    <row r="295" spans="1:563" x14ac:dyDescent="0.25">
      <c r="A295" s="1" t="s">
        <v>1932</v>
      </c>
      <c r="B295" s="1" t="s">
        <v>1304</v>
      </c>
      <c r="C295" s="1" t="s">
        <v>1305</v>
      </c>
      <c r="D295" s="1" t="s">
        <v>0</v>
      </c>
      <c r="E295" s="1" t="s">
        <v>0</v>
      </c>
      <c r="F295" s="1" t="s">
        <v>0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1" t="s">
        <v>0</v>
      </c>
      <c r="M295" s="1" t="s">
        <v>0</v>
      </c>
      <c r="N295" s="1" t="s">
        <v>0</v>
      </c>
      <c r="O295" s="1" t="s">
        <v>0</v>
      </c>
      <c r="P295" s="1" t="s">
        <v>0</v>
      </c>
      <c r="Q295" s="1" t="s">
        <v>0</v>
      </c>
      <c r="R295" s="1" t="s">
        <v>0</v>
      </c>
      <c r="S295" s="1" t="s">
        <v>0</v>
      </c>
      <c r="T295" s="1" t="s">
        <v>0</v>
      </c>
      <c r="U295" s="1" t="s">
        <v>0</v>
      </c>
      <c r="V295" s="1" t="s">
        <v>0</v>
      </c>
      <c r="W295" s="1" t="s">
        <v>0</v>
      </c>
      <c r="X295" s="1" t="s">
        <v>0</v>
      </c>
      <c r="Y295" s="1" t="s">
        <v>0</v>
      </c>
      <c r="Z295" s="1" t="s">
        <v>0</v>
      </c>
      <c r="AA295" s="1" t="s">
        <v>0</v>
      </c>
      <c r="AB295" s="1" t="s">
        <v>0</v>
      </c>
      <c r="AC295" s="1" t="s">
        <v>0</v>
      </c>
      <c r="AD295" s="1" t="s">
        <v>0</v>
      </c>
      <c r="AE295" s="1" t="s">
        <v>0</v>
      </c>
      <c r="AF295" s="1" t="s">
        <v>0</v>
      </c>
      <c r="AG295" s="1" t="s">
        <v>0</v>
      </c>
      <c r="AH295" s="1" t="s">
        <v>0</v>
      </c>
      <c r="AI295" s="1" t="s">
        <v>0</v>
      </c>
      <c r="AJ295" s="1" t="s">
        <v>0</v>
      </c>
      <c r="AK295" s="1" t="s">
        <v>0</v>
      </c>
      <c r="AL295" s="1" t="s">
        <v>0</v>
      </c>
      <c r="AM295" s="1" t="s">
        <v>0</v>
      </c>
      <c r="AN295" s="1" t="s">
        <v>0</v>
      </c>
      <c r="AO295" s="1" t="s">
        <v>0</v>
      </c>
      <c r="AP295" s="1" t="s">
        <v>0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 t="s">
        <v>0</v>
      </c>
      <c r="AV295" s="1" t="s">
        <v>0</v>
      </c>
      <c r="AW295" s="1" t="s">
        <v>0</v>
      </c>
      <c r="AX295" s="1" t="s">
        <v>0</v>
      </c>
      <c r="AY295" s="1" t="s">
        <v>0</v>
      </c>
      <c r="AZ295" s="1" t="s">
        <v>0</v>
      </c>
      <c r="BA295" s="1" t="s">
        <v>0</v>
      </c>
      <c r="BB295" s="1" t="s">
        <v>0</v>
      </c>
      <c r="BC295" s="1" t="s">
        <v>0</v>
      </c>
      <c r="BD295" s="1" t="s">
        <v>0</v>
      </c>
      <c r="BE295" s="1" t="s">
        <v>0</v>
      </c>
      <c r="BF295" s="1" t="s">
        <v>0</v>
      </c>
      <c r="BG295" s="1" t="s">
        <v>0</v>
      </c>
      <c r="BH295" s="1" t="s">
        <v>0</v>
      </c>
      <c r="BI295" s="1" t="s">
        <v>0</v>
      </c>
      <c r="BJ295" s="1" t="s">
        <v>0</v>
      </c>
      <c r="BK295" s="1" t="s">
        <v>0</v>
      </c>
      <c r="BL295" s="1" t="s">
        <v>0</v>
      </c>
      <c r="BM295" s="1" t="s">
        <v>0</v>
      </c>
      <c r="BN295" s="1" t="s">
        <v>0</v>
      </c>
      <c r="BO295" s="1" t="s">
        <v>0</v>
      </c>
      <c r="BP295" s="1" t="s">
        <v>0</v>
      </c>
      <c r="BQ295" s="1" t="s">
        <v>0</v>
      </c>
      <c r="BR295" s="1" t="s">
        <v>0</v>
      </c>
      <c r="BS295" s="1" t="s">
        <v>0</v>
      </c>
      <c r="BT295" s="1" t="s">
        <v>0</v>
      </c>
      <c r="BU295" s="1" t="s">
        <v>0</v>
      </c>
      <c r="BV295" s="1" t="s">
        <v>0</v>
      </c>
      <c r="BW295" s="1" t="s">
        <v>0</v>
      </c>
      <c r="BX295" s="1" t="s">
        <v>0</v>
      </c>
      <c r="BY295" s="1" t="s">
        <v>0</v>
      </c>
      <c r="BZ295" s="1" t="s">
        <v>0</v>
      </c>
      <c r="CA295" s="1" t="s">
        <v>0</v>
      </c>
      <c r="CB295" s="1" t="s">
        <v>0</v>
      </c>
      <c r="CC295" s="1" t="s">
        <v>0</v>
      </c>
      <c r="CD295" s="1" t="s">
        <v>0</v>
      </c>
      <c r="CE295" s="1" t="s">
        <v>0</v>
      </c>
      <c r="CF295" s="1" t="s">
        <v>0</v>
      </c>
      <c r="CG295" s="1" t="s">
        <v>0</v>
      </c>
      <c r="CH295" s="1" t="s">
        <v>0</v>
      </c>
      <c r="CI295" s="1" t="s">
        <v>0</v>
      </c>
      <c r="CJ295" s="1" t="s">
        <v>0</v>
      </c>
      <c r="CK295" s="1" t="s">
        <v>0</v>
      </c>
      <c r="CL295" s="1" t="s">
        <v>0</v>
      </c>
      <c r="CM295" s="1" t="s">
        <v>0</v>
      </c>
      <c r="CN295" s="1" t="s">
        <v>0</v>
      </c>
      <c r="CO295" s="1" t="s">
        <v>0</v>
      </c>
      <c r="CP295" s="1" t="s">
        <v>0</v>
      </c>
      <c r="CQ295" s="1" t="s">
        <v>0</v>
      </c>
      <c r="CR295" s="1" t="s">
        <v>0</v>
      </c>
      <c r="CS295" s="1" t="s">
        <v>0</v>
      </c>
      <c r="CT295" s="1" t="s">
        <v>0</v>
      </c>
      <c r="CU295" s="1" t="s">
        <v>0</v>
      </c>
      <c r="CV295" s="1" t="s">
        <v>0</v>
      </c>
      <c r="CW295" s="1" t="s">
        <v>0</v>
      </c>
      <c r="CX295" s="1" t="s">
        <v>0</v>
      </c>
      <c r="CY295" s="1" t="s">
        <v>0</v>
      </c>
      <c r="CZ295" s="1" t="s">
        <v>0</v>
      </c>
      <c r="DA295" s="1" t="s">
        <v>0</v>
      </c>
      <c r="DB295" s="1" t="s">
        <v>0</v>
      </c>
      <c r="DC295" s="1" t="s">
        <v>0</v>
      </c>
      <c r="DD295" s="1" t="s">
        <v>0</v>
      </c>
      <c r="DE295" s="1" t="s">
        <v>0</v>
      </c>
      <c r="DF295" s="1" t="s">
        <v>0</v>
      </c>
      <c r="DG295" s="1" t="s">
        <v>0</v>
      </c>
      <c r="DH295" s="1" t="s">
        <v>0</v>
      </c>
      <c r="DI295" s="1" t="s">
        <v>0</v>
      </c>
      <c r="DJ295" s="1" t="s">
        <v>0</v>
      </c>
      <c r="DK295" s="1" t="s">
        <v>0</v>
      </c>
      <c r="DL295" s="1" t="s">
        <v>0</v>
      </c>
      <c r="DM295" s="1" t="s">
        <v>0</v>
      </c>
      <c r="DN295" s="1" t="s">
        <v>0</v>
      </c>
      <c r="DO295" s="1" t="s">
        <v>0</v>
      </c>
      <c r="DP295" s="1" t="s">
        <v>0</v>
      </c>
      <c r="DQ295" s="1" t="s">
        <v>0</v>
      </c>
      <c r="DR295" s="1" t="s">
        <v>0</v>
      </c>
      <c r="DS295" s="1" t="s">
        <v>0</v>
      </c>
      <c r="DT295" s="1" t="s">
        <v>0</v>
      </c>
      <c r="DU295" s="1" t="s">
        <v>0</v>
      </c>
      <c r="DV295" s="1" t="s">
        <v>0</v>
      </c>
      <c r="DW295" s="1" t="s">
        <v>0</v>
      </c>
      <c r="DX295" s="1" t="s">
        <v>0</v>
      </c>
      <c r="DY295" s="1" t="s">
        <v>0</v>
      </c>
      <c r="DZ295" s="1" t="s">
        <v>0</v>
      </c>
      <c r="EA295" s="1" t="s">
        <v>0</v>
      </c>
      <c r="EB295" s="1" t="s">
        <v>0</v>
      </c>
      <c r="EC295" s="1" t="s">
        <v>0</v>
      </c>
      <c r="ED295" s="1" t="s">
        <v>0</v>
      </c>
      <c r="EE295" s="1" t="s">
        <v>0</v>
      </c>
      <c r="EF295" s="1" t="s">
        <v>0</v>
      </c>
      <c r="EG295" s="1" t="s">
        <v>0</v>
      </c>
      <c r="EH295" s="1" t="s">
        <v>0</v>
      </c>
      <c r="EI295" s="1" t="s">
        <v>0</v>
      </c>
      <c r="EJ295" s="1" t="s">
        <v>0</v>
      </c>
      <c r="EK295" s="1" t="s">
        <v>0</v>
      </c>
      <c r="EL295" s="1" t="s">
        <v>0</v>
      </c>
      <c r="EM295" s="1" t="s">
        <v>0</v>
      </c>
      <c r="EN295" s="1" t="s">
        <v>0</v>
      </c>
      <c r="EO295" s="1" t="s">
        <v>0</v>
      </c>
      <c r="EP295" s="1" t="s">
        <v>0</v>
      </c>
      <c r="EQ295" s="1" t="s">
        <v>0</v>
      </c>
      <c r="ER295" s="1" t="s">
        <v>0</v>
      </c>
      <c r="ES295" s="1" t="s">
        <v>0</v>
      </c>
      <c r="ET295" s="1" t="s">
        <v>0</v>
      </c>
      <c r="EU295" s="1" t="s">
        <v>0</v>
      </c>
      <c r="EV295" s="1" t="s">
        <v>0</v>
      </c>
      <c r="EW295" s="1" t="s">
        <v>0</v>
      </c>
      <c r="EX295" s="1" t="s">
        <v>0</v>
      </c>
      <c r="EY295" s="1" t="s">
        <v>0</v>
      </c>
      <c r="EZ295" s="1" t="s">
        <v>0</v>
      </c>
      <c r="FA295" s="1" t="s">
        <v>0</v>
      </c>
      <c r="FB295" s="1" t="s">
        <v>0</v>
      </c>
      <c r="FC295" s="1" t="s">
        <v>0</v>
      </c>
      <c r="FD295" s="1" t="s">
        <v>0</v>
      </c>
      <c r="FE295" s="1" t="s">
        <v>0</v>
      </c>
      <c r="FF295" s="1" t="s">
        <v>0</v>
      </c>
      <c r="FG295" s="1" t="s">
        <v>0</v>
      </c>
      <c r="FH295" s="1" t="s">
        <v>0</v>
      </c>
      <c r="FI295" s="1" t="s">
        <v>0</v>
      </c>
      <c r="FJ295" s="1" t="s">
        <v>0</v>
      </c>
      <c r="FK295" s="1" t="s">
        <v>0</v>
      </c>
      <c r="FL295" s="1" t="s">
        <v>0</v>
      </c>
      <c r="FM295" s="1" t="s">
        <v>0</v>
      </c>
      <c r="FN295" s="1" t="s">
        <v>0</v>
      </c>
      <c r="FO295" s="1" t="s">
        <v>0</v>
      </c>
      <c r="FP295" s="1" t="s">
        <v>0</v>
      </c>
      <c r="FQ295" s="1" t="s">
        <v>0</v>
      </c>
      <c r="FR295" s="1" t="s">
        <v>0</v>
      </c>
      <c r="FS295" s="1" t="s">
        <v>0</v>
      </c>
      <c r="FT295" s="1" t="s">
        <v>0</v>
      </c>
      <c r="FU295" s="1" t="s">
        <v>0</v>
      </c>
      <c r="FV295" s="1" t="s">
        <v>0</v>
      </c>
      <c r="FW295" s="1" t="s">
        <v>0</v>
      </c>
      <c r="FX295" s="1" t="s">
        <v>0</v>
      </c>
      <c r="FY295" s="1" t="s">
        <v>0</v>
      </c>
      <c r="FZ295" s="1" t="s">
        <v>0</v>
      </c>
      <c r="GA295" s="1" t="s">
        <v>0</v>
      </c>
      <c r="GB295" s="1" t="s">
        <v>0</v>
      </c>
      <c r="GC295" s="1" t="s">
        <v>0</v>
      </c>
      <c r="GD295" s="1" t="s">
        <v>0</v>
      </c>
      <c r="GE295" s="1" t="s">
        <v>0</v>
      </c>
      <c r="GF295" s="1" t="s">
        <v>0</v>
      </c>
      <c r="GG295" s="1" t="s">
        <v>0</v>
      </c>
      <c r="GH295" s="1" t="s">
        <v>0</v>
      </c>
      <c r="GI295" s="1" t="s">
        <v>0</v>
      </c>
      <c r="GJ295" s="1" t="s">
        <v>0</v>
      </c>
      <c r="GK295" s="1" t="s">
        <v>0</v>
      </c>
      <c r="GL295" s="1" t="s">
        <v>0</v>
      </c>
      <c r="GM295" s="1" t="s">
        <v>0</v>
      </c>
      <c r="GN295" s="1" t="s">
        <v>0</v>
      </c>
      <c r="GO295" s="1" t="s">
        <v>0</v>
      </c>
      <c r="GP295" s="1" t="s">
        <v>0</v>
      </c>
      <c r="GQ295" s="1" t="s">
        <v>0</v>
      </c>
      <c r="GR295" s="1" t="s">
        <v>0</v>
      </c>
      <c r="GS295" s="1" t="s">
        <v>0</v>
      </c>
      <c r="GT295" s="1" t="s">
        <v>0</v>
      </c>
      <c r="GU295" s="1" t="s">
        <v>0</v>
      </c>
      <c r="GV295" s="1" t="s">
        <v>0</v>
      </c>
      <c r="GW295" s="1" t="s">
        <v>0</v>
      </c>
      <c r="GX295" s="1" t="s">
        <v>0</v>
      </c>
      <c r="GY295" s="1" t="s">
        <v>0</v>
      </c>
      <c r="GZ295" s="1" t="s">
        <v>0</v>
      </c>
      <c r="HA295" s="1" t="s">
        <v>0</v>
      </c>
      <c r="HB295" s="1" t="s">
        <v>0</v>
      </c>
      <c r="HC295" s="1" t="s">
        <v>0</v>
      </c>
      <c r="HD295" s="1" t="s">
        <v>0</v>
      </c>
      <c r="HE295" s="1" t="s">
        <v>0</v>
      </c>
      <c r="HF295" s="1" t="s">
        <v>0</v>
      </c>
      <c r="HG295" s="1" t="s">
        <v>0</v>
      </c>
      <c r="HH295" s="1" t="s">
        <v>0</v>
      </c>
      <c r="HI295" s="1" t="s">
        <v>0</v>
      </c>
      <c r="HJ295" s="1" t="s">
        <v>0</v>
      </c>
      <c r="HK295" s="1" t="s">
        <v>0</v>
      </c>
      <c r="HL295" s="1" t="s">
        <v>0</v>
      </c>
      <c r="HM295" s="1" t="s">
        <v>0</v>
      </c>
      <c r="HN295" s="1" t="s">
        <v>0</v>
      </c>
      <c r="HO295" s="1" t="s">
        <v>0</v>
      </c>
      <c r="HP295" s="1" t="s">
        <v>0</v>
      </c>
      <c r="HQ295" s="1" t="s">
        <v>0</v>
      </c>
      <c r="HR295" s="1" t="s">
        <v>0</v>
      </c>
      <c r="HS295" s="1" t="s">
        <v>0</v>
      </c>
      <c r="HT295" s="1" t="s">
        <v>0</v>
      </c>
      <c r="HU295" s="1" t="s">
        <v>0</v>
      </c>
      <c r="HV295" s="1" t="s">
        <v>0</v>
      </c>
      <c r="HW295" s="1" t="s">
        <v>0</v>
      </c>
      <c r="HX295" s="1" t="s">
        <v>0</v>
      </c>
      <c r="HY295" s="1" t="s">
        <v>0</v>
      </c>
      <c r="HZ295" s="1" t="s">
        <v>0</v>
      </c>
      <c r="IA295" s="1" t="s">
        <v>0</v>
      </c>
      <c r="IB295" s="1" t="s">
        <v>0</v>
      </c>
      <c r="IC295" s="1" t="s">
        <v>0</v>
      </c>
      <c r="ID295" s="1" t="s">
        <v>0</v>
      </c>
      <c r="IE295" s="1" t="s">
        <v>0</v>
      </c>
      <c r="IF295" s="1" t="s">
        <v>0</v>
      </c>
      <c r="IG295" s="1" t="s">
        <v>0</v>
      </c>
      <c r="IH295" s="1" t="s">
        <v>0</v>
      </c>
      <c r="II295" s="1" t="s">
        <v>0</v>
      </c>
      <c r="IJ295" s="1" t="s">
        <v>0</v>
      </c>
      <c r="IK295" s="1" t="s">
        <v>0</v>
      </c>
      <c r="IL295" s="1" t="s">
        <v>0</v>
      </c>
      <c r="IM295" s="1" t="s">
        <v>0</v>
      </c>
      <c r="IN295" s="1" t="s">
        <v>0</v>
      </c>
      <c r="IO295" s="1" t="s">
        <v>0</v>
      </c>
      <c r="IP295" s="1" t="s">
        <v>0</v>
      </c>
      <c r="IQ295" s="1" t="s">
        <v>0</v>
      </c>
      <c r="IR295" s="1" t="s">
        <v>0</v>
      </c>
      <c r="IS295" s="1" t="s">
        <v>0</v>
      </c>
      <c r="IT295" s="1" t="s">
        <v>0</v>
      </c>
      <c r="IU295" s="1" t="s">
        <v>0</v>
      </c>
      <c r="IV295" s="1" t="s">
        <v>0</v>
      </c>
      <c r="IW295" s="1" t="s">
        <v>0</v>
      </c>
      <c r="IX295" s="1" t="s">
        <v>0</v>
      </c>
      <c r="IY295" s="1" t="s">
        <v>0</v>
      </c>
      <c r="IZ295" s="1" t="s">
        <v>0</v>
      </c>
      <c r="JA295" s="1" t="s">
        <v>0</v>
      </c>
      <c r="JB295" s="1" t="s">
        <v>0</v>
      </c>
      <c r="JC295" s="1" t="s">
        <v>0</v>
      </c>
      <c r="JD295" s="1" t="s">
        <v>0</v>
      </c>
      <c r="JE295" s="1" t="s">
        <v>0</v>
      </c>
      <c r="JF295" s="1" t="s">
        <v>0</v>
      </c>
      <c r="JG295" s="1" t="s">
        <v>0</v>
      </c>
      <c r="JH295" s="1" t="s">
        <v>0</v>
      </c>
      <c r="JI295" s="1" t="s">
        <v>0</v>
      </c>
      <c r="JJ295" s="1" t="s">
        <v>0</v>
      </c>
      <c r="JK295" s="1" t="s">
        <v>0</v>
      </c>
      <c r="JL295" s="1" t="s">
        <v>0</v>
      </c>
      <c r="JM295" s="1" t="s">
        <v>0</v>
      </c>
      <c r="JN295" s="1" t="s">
        <v>0</v>
      </c>
      <c r="JO295" s="1" t="s">
        <v>0</v>
      </c>
      <c r="JP295" s="1" t="s">
        <v>0</v>
      </c>
      <c r="JQ295" s="1" t="s">
        <v>0</v>
      </c>
      <c r="JR295" s="1" t="s">
        <v>0</v>
      </c>
      <c r="JS295" s="1" t="s">
        <v>0</v>
      </c>
      <c r="JT295" s="1" t="s">
        <v>0</v>
      </c>
      <c r="JU295" s="1" t="s">
        <v>0</v>
      </c>
      <c r="JV295" s="1" t="s">
        <v>0</v>
      </c>
      <c r="JW295" s="1" t="s">
        <v>0</v>
      </c>
      <c r="JX295" s="1" t="s">
        <v>0</v>
      </c>
      <c r="JY295" s="1" t="s">
        <v>0</v>
      </c>
      <c r="JZ295" s="1" t="s">
        <v>0</v>
      </c>
      <c r="KA295" s="1" t="s">
        <v>0</v>
      </c>
      <c r="KB295" s="1" t="s">
        <v>0</v>
      </c>
      <c r="KC295" s="1" t="s">
        <v>0</v>
      </c>
      <c r="KD295" s="1" t="s">
        <v>0</v>
      </c>
      <c r="KE295" s="1" t="s">
        <v>0</v>
      </c>
      <c r="KF295" s="1" t="s">
        <v>0</v>
      </c>
      <c r="KG295" s="1" t="s">
        <v>0</v>
      </c>
      <c r="KH295" s="1" t="s">
        <v>0</v>
      </c>
      <c r="KI295" s="1" t="s">
        <v>0</v>
      </c>
      <c r="KJ295" s="1" t="s">
        <v>0</v>
      </c>
      <c r="KK295" s="1" t="s">
        <v>0</v>
      </c>
      <c r="KL295" s="1" t="s">
        <v>0</v>
      </c>
      <c r="KM295" s="1" t="s">
        <v>0</v>
      </c>
      <c r="KN295" s="1" t="s">
        <v>0</v>
      </c>
      <c r="KO295" s="1" t="s">
        <v>0</v>
      </c>
      <c r="KP295" s="1" t="s">
        <v>0</v>
      </c>
      <c r="KQ295" s="1" t="s">
        <v>0</v>
      </c>
      <c r="KR295" s="1" t="s">
        <v>0</v>
      </c>
      <c r="KS295" s="1" t="s">
        <v>0</v>
      </c>
      <c r="KT295" s="1" t="s">
        <v>0</v>
      </c>
      <c r="KU295" s="1" t="s">
        <v>0</v>
      </c>
      <c r="KV295" s="1" t="s">
        <v>0</v>
      </c>
      <c r="KW295" s="1" t="s">
        <v>0</v>
      </c>
      <c r="KX295" s="1" t="s">
        <v>0</v>
      </c>
      <c r="KY295" s="1" t="s">
        <v>0</v>
      </c>
      <c r="KZ295" s="1" t="s">
        <v>0</v>
      </c>
      <c r="LA295" s="1" t="s">
        <v>0</v>
      </c>
      <c r="LB295" s="1" t="s">
        <v>0</v>
      </c>
      <c r="LC295" s="1" t="s">
        <v>0</v>
      </c>
      <c r="LD295" s="1" t="s">
        <v>0</v>
      </c>
      <c r="LE295" s="1" t="s">
        <v>0</v>
      </c>
      <c r="LF295" s="1" t="s">
        <v>0</v>
      </c>
      <c r="LG295" s="1" t="s">
        <v>0</v>
      </c>
      <c r="LH295" s="1" t="s">
        <v>0</v>
      </c>
      <c r="LI295" s="1" t="s">
        <v>0</v>
      </c>
      <c r="LJ295" s="1" t="s">
        <v>0</v>
      </c>
      <c r="LK295" s="1" t="s">
        <v>0</v>
      </c>
      <c r="LL295" s="1" t="s">
        <v>0</v>
      </c>
      <c r="LM295" s="1" t="s">
        <v>0</v>
      </c>
      <c r="LN295" s="1" t="s">
        <v>0</v>
      </c>
      <c r="LO295" s="1" t="s">
        <v>0</v>
      </c>
      <c r="LP295" s="1" t="s">
        <v>0</v>
      </c>
      <c r="LQ295" s="1" t="s">
        <v>0</v>
      </c>
      <c r="LR295" s="1" t="s">
        <v>0</v>
      </c>
      <c r="LS295" s="1" t="s">
        <v>0</v>
      </c>
      <c r="LT295" s="1" t="s">
        <v>0</v>
      </c>
      <c r="LU295" s="1" t="s">
        <v>0</v>
      </c>
      <c r="LV295" s="1" t="s">
        <v>0</v>
      </c>
      <c r="LW295" s="1" t="s">
        <v>0</v>
      </c>
      <c r="LX295" s="1" t="s">
        <v>0</v>
      </c>
      <c r="LY295" s="1" t="s">
        <v>0</v>
      </c>
      <c r="LZ295" s="1" t="s">
        <v>0</v>
      </c>
      <c r="MA295" s="1" t="s">
        <v>0</v>
      </c>
      <c r="MB295" s="1" t="s">
        <v>0</v>
      </c>
      <c r="MC295" s="1" t="s">
        <v>0</v>
      </c>
      <c r="MD295" s="1" t="s">
        <v>0</v>
      </c>
      <c r="ME295" s="1" t="s">
        <v>0</v>
      </c>
      <c r="MF295" s="1" t="s">
        <v>0</v>
      </c>
      <c r="MG295" s="1" t="s">
        <v>0</v>
      </c>
      <c r="MH295" s="1" t="s">
        <v>0</v>
      </c>
      <c r="MI295" s="1" t="s">
        <v>0</v>
      </c>
      <c r="MJ295" s="1" t="s">
        <v>0</v>
      </c>
      <c r="MK295" s="1" t="s">
        <v>0</v>
      </c>
      <c r="ML295" s="1" t="s">
        <v>0</v>
      </c>
      <c r="MM295" s="1" t="s">
        <v>0</v>
      </c>
      <c r="MN295" s="1" t="s">
        <v>0</v>
      </c>
      <c r="MO295" s="1" t="s">
        <v>0</v>
      </c>
      <c r="MP295" s="1" t="s">
        <v>0</v>
      </c>
      <c r="MQ295" s="1" t="s">
        <v>0</v>
      </c>
      <c r="MR295" s="1" t="s">
        <v>0</v>
      </c>
      <c r="MS295" s="1" t="s">
        <v>0</v>
      </c>
      <c r="MT295" s="1" t="s">
        <v>0</v>
      </c>
      <c r="MU295" s="1" t="s">
        <v>0</v>
      </c>
      <c r="MV295" s="1" t="s">
        <v>0</v>
      </c>
      <c r="MW295" s="1" t="s">
        <v>0</v>
      </c>
      <c r="MX295" s="1" t="s">
        <v>0</v>
      </c>
      <c r="MY295" s="1" t="s">
        <v>0</v>
      </c>
      <c r="MZ295" s="1" t="s">
        <v>0</v>
      </c>
      <c r="NA295" s="1" t="s">
        <v>0</v>
      </c>
      <c r="NB295" s="1" t="s">
        <v>0</v>
      </c>
      <c r="NC295" s="1" t="s">
        <v>0</v>
      </c>
      <c r="ND295" s="1" t="s">
        <v>0</v>
      </c>
      <c r="NE295" s="1" t="s">
        <v>0</v>
      </c>
      <c r="NF295" s="1" t="s">
        <v>0</v>
      </c>
      <c r="NG295" s="1" t="s">
        <v>0</v>
      </c>
      <c r="NH295" s="1" t="s">
        <v>0</v>
      </c>
      <c r="NI295" s="1" t="s">
        <v>0</v>
      </c>
      <c r="NJ295" s="1" t="s">
        <v>0</v>
      </c>
      <c r="NK295" s="1" t="s">
        <v>0</v>
      </c>
      <c r="NL295" s="1" t="s">
        <v>0</v>
      </c>
      <c r="NM295" s="1" t="s">
        <v>0</v>
      </c>
      <c r="NN295" s="1" t="s">
        <v>0</v>
      </c>
      <c r="NO295" s="1" t="s">
        <v>0</v>
      </c>
      <c r="NP295" s="1" t="s">
        <v>0</v>
      </c>
      <c r="NQ295" s="1" t="s">
        <v>0</v>
      </c>
      <c r="NR295" s="1" t="s">
        <v>0</v>
      </c>
      <c r="NS295" s="1" t="s">
        <v>0</v>
      </c>
      <c r="NT295" s="1" t="s">
        <v>0</v>
      </c>
      <c r="NU295" s="1" t="s">
        <v>0</v>
      </c>
      <c r="NV295" s="1" t="s">
        <v>0</v>
      </c>
      <c r="NW295" s="1" t="s">
        <v>0</v>
      </c>
      <c r="NX295" s="1" t="s">
        <v>0</v>
      </c>
      <c r="NY295" s="1" t="s">
        <v>0</v>
      </c>
      <c r="NZ295" s="1" t="s">
        <v>0</v>
      </c>
      <c r="OA295" s="1" t="s">
        <v>0</v>
      </c>
      <c r="OB295" s="1" t="s">
        <v>0</v>
      </c>
      <c r="OC295" s="1" t="s">
        <v>0</v>
      </c>
      <c r="OD295" s="1" t="s">
        <v>0</v>
      </c>
      <c r="OE295" s="1" t="s">
        <v>0</v>
      </c>
      <c r="OF295" s="1" t="s">
        <v>0</v>
      </c>
      <c r="OG295" s="1" t="s">
        <v>0</v>
      </c>
      <c r="OH295" s="1" t="s">
        <v>0</v>
      </c>
      <c r="OI295" s="1" t="s">
        <v>0</v>
      </c>
      <c r="OJ295" s="1" t="s">
        <v>0</v>
      </c>
      <c r="OK295" s="1" t="s">
        <v>0</v>
      </c>
      <c r="OL295" s="1" t="s">
        <v>0</v>
      </c>
      <c r="OM295" s="1" t="s">
        <v>0</v>
      </c>
      <c r="ON295" s="1" t="s">
        <v>0</v>
      </c>
      <c r="OO295" s="1" t="s">
        <v>0</v>
      </c>
      <c r="OP295" s="1" t="s">
        <v>0</v>
      </c>
      <c r="OQ295" s="1" t="s">
        <v>0</v>
      </c>
      <c r="OR295" s="1" t="s">
        <v>0</v>
      </c>
      <c r="OS295" s="1" t="s">
        <v>0</v>
      </c>
      <c r="OT295" s="1" t="s">
        <v>0</v>
      </c>
      <c r="OU295" s="1" t="s">
        <v>0</v>
      </c>
      <c r="OV295" s="1" t="s">
        <v>0</v>
      </c>
      <c r="OW295" s="1" t="s">
        <v>0</v>
      </c>
      <c r="OX295" s="1" t="s">
        <v>0</v>
      </c>
      <c r="OY295" s="1" t="s">
        <v>0</v>
      </c>
      <c r="OZ295" s="1" t="s">
        <v>0</v>
      </c>
      <c r="PA295" s="1" t="s">
        <v>0</v>
      </c>
      <c r="PB295" s="1" t="s">
        <v>0</v>
      </c>
      <c r="PC295" s="1" t="s">
        <v>0</v>
      </c>
      <c r="PD295" s="1" t="s">
        <v>0</v>
      </c>
      <c r="PE295" s="1" t="s">
        <v>0</v>
      </c>
      <c r="PF295" s="1" t="s">
        <v>0</v>
      </c>
      <c r="PG295" s="1" t="s">
        <v>0</v>
      </c>
      <c r="PH295" s="1" t="s">
        <v>0</v>
      </c>
      <c r="PI295" s="1" t="s">
        <v>0</v>
      </c>
      <c r="PJ295" s="1" t="s">
        <v>0</v>
      </c>
      <c r="PK295" s="1" t="s">
        <v>0</v>
      </c>
      <c r="PL295" s="1" t="s">
        <v>0</v>
      </c>
      <c r="PM295" s="1" t="s">
        <v>0</v>
      </c>
      <c r="PN295" s="1" t="s">
        <v>0</v>
      </c>
      <c r="PO295" s="1" t="s">
        <v>0</v>
      </c>
      <c r="PP295" s="1" t="s">
        <v>0</v>
      </c>
      <c r="PQ295" s="1" t="s">
        <v>0</v>
      </c>
      <c r="PR295" s="1" t="s">
        <v>0</v>
      </c>
      <c r="PS295" s="1" t="s">
        <v>0</v>
      </c>
      <c r="PT295" s="1" t="s">
        <v>0</v>
      </c>
      <c r="PU295" s="1" t="s">
        <v>0</v>
      </c>
      <c r="PV295" s="1" t="s">
        <v>0</v>
      </c>
      <c r="PW295" s="1" t="s">
        <v>0</v>
      </c>
      <c r="PX295" s="1" t="s">
        <v>0</v>
      </c>
      <c r="PY295" s="1" t="s">
        <v>0</v>
      </c>
      <c r="PZ295" s="1" t="s">
        <v>0</v>
      </c>
      <c r="QA295" s="1" t="s">
        <v>0</v>
      </c>
      <c r="QB295" s="1" t="s">
        <v>0</v>
      </c>
      <c r="QC295" s="1" t="s">
        <v>0</v>
      </c>
      <c r="QD295" s="1" t="s">
        <v>0</v>
      </c>
      <c r="QE295" s="1" t="s">
        <v>0</v>
      </c>
      <c r="QF295" s="1" t="s">
        <v>0</v>
      </c>
      <c r="QG295" s="1" t="s">
        <v>0</v>
      </c>
      <c r="QH295" s="1" t="s">
        <v>0</v>
      </c>
      <c r="QI295" s="1" t="s">
        <v>0</v>
      </c>
      <c r="QJ295" s="1" t="s">
        <v>0</v>
      </c>
      <c r="QK295" s="1" t="s">
        <v>0</v>
      </c>
      <c r="QL295" s="1" t="s">
        <v>0</v>
      </c>
      <c r="QM295" s="1" t="s">
        <v>0</v>
      </c>
      <c r="QN295" s="1" t="s">
        <v>0</v>
      </c>
      <c r="QO295" s="1" t="s">
        <v>0</v>
      </c>
      <c r="QP295" s="1" t="s">
        <v>0</v>
      </c>
      <c r="QQ295" s="1" t="s">
        <v>0</v>
      </c>
      <c r="QR295" s="1" t="s">
        <v>0</v>
      </c>
      <c r="QS295" s="1" t="s">
        <v>0</v>
      </c>
      <c r="QT295" s="1" t="s">
        <v>0</v>
      </c>
      <c r="QU295" s="1" t="s">
        <v>0</v>
      </c>
      <c r="QV295" s="1" t="s">
        <v>0</v>
      </c>
      <c r="QW295" s="1" t="s">
        <v>0</v>
      </c>
      <c r="QX295" s="1" t="s">
        <v>0</v>
      </c>
      <c r="QY295" s="1" t="s">
        <v>0</v>
      </c>
      <c r="QZ295" s="1" t="s">
        <v>0</v>
      </c>
      <c r="RA295" s="1" t="s">
        <v>0</v>
      </c>
      <c r="RB295" s="1" t="s">
        <v>0</v>
      </c>
      <c r="RC295" s="1" t="s">
        <v>0</v>
      </c>
      <c r="RD295" s="1" t="s">
        <v>0</v>
      </c>
      <c r="RE295" s="1" t="s">
        <v>0</v>
      </c>
      <c r="RF295" s="1" t="s">
        <v>0</v>
      </c>
      <c r="RG295" s="1" t="s">
        <v>0</v>
      </c>
      <c r="RH295" s="1" t="s">
        <v>0</v>
      </c>
      <c r="RI295" s="1" t="s">
        <v>0</v>
      </c>
      <c r="RJ295" s="1" t="s">
        <v>0</v>
      </c>
      <c r="RK295" s="1" t="s">
        <v>0</v>
      </c>
      <c r="RL295" s="1" t="s">
        <v>0</v>
      </c>
      <c r="RM295" s="1" t="s">
        <v>0</v>
      </c>
      <c r="RN295" s="1" t="s">
        <v>0</v>
      </c>
      <c r="RO295" s="1" t="s">
        <v>0</v>
      </c>
      <c r="RP295" s="1" t="s">
        <v>0</v>
      </c>
      <c r="RQ295" s="1" t="s">
        <v>0</v>
      </c>
      <c r="RR295" s="1" t="s">
        <v>0</v>
      </c>
      <c r="RS295" s="1" t="s">
        <v>0</v>
      </c>
      <c r="RT295" s="1" t="s">
        <v>0</v>
      </c>
      <c r="RU295" s="1" t="s">
        <v>0</v>
      </c>
      <c r="RV295" s="1" t="s">
        <v>0</v>
      </c>
      <c r="RW295" s="1" t="s">
        <v>0</v>
      </c>
      <c r="RX295" s="1" t="s">
        <v>0</v>
      </c>
      <c r="RY295" s="1" t="s">
        <v>0</v>
      </c>
      <c r="RZ295" s="1" t="s">
        <v>0</v>
      </c>
      <c r="SA295" s="1" t="s">
        <v>0</v>
      </c>
      <c r="SB295" s="1" t="s">
        <v>0</v>
      </c>
      <c r="SC295" s="1" t="s">
        <v>0</v>
      </c>
      <c r="SD295" s="1" t="s">
        <v>0</v>
      </c>
      <c r="SE295" s="1" t="s">
        <v>0</v>
      </c>
      <c r="SF295" s="1" t="s">
        <v>0</v>
      </c>
      <c r="SG295" s="1" t="s">
        <v>0</v>
      </c>
      <c r="SH295" s="1" t="s">
        <v>0</v>
      </c>
      <c r="SI295" s="1" t="s">
        <v>0</v>
      </c>
      <c r="SJ295" s="1" t="s">
        <v>0</v>
      </c>
      <c r="SK295" s="1" t="s">
        <v>0</v>
      </c>
      <c r="SL295" s="1" t="s">
        <v>0</v>
      </c>
      <c r="SM295" s="1" t="s">
        <v>0</v>
      </c>
      <c r="SN295" s="1" t="s">
        <v>0</v>
      </c>
      <c r="SO295" s="1" t="s">
        <v>0</v>
      </c>
      <c r="SP295" s="1" t="s">
        <v>0</v>
      </c>
      <c r="SQ295" s="1" t="s">
        <v>0</v>
      </c>
      <c r="SR295" s="1" t="s">
        <v>0</v>
      </c>
      <c r="SS295" s="1" t="s">
        <v>0</v>
      </c>
      <c r="ST295" s="1" t="s">
        <v>0</v>
      </c>
      <c r="SU295" s="1" t="s">
        <v>0</v>
      </c>
      <c r="SV295" s="1" t="s">
        <v>0</v>
      </c>
      <c r="SW295" s="1" t="s">
        <v>0</v>
      </c>
      <c r="SX295" s="1" t="s">
        <v>0</v>
      </c>
      <c r="SY295" s="1" t="s">
        <v>0</v>
      </c>
      <c r="SZ295" s="1" t="s">
        <v>0</v>
      </c>
      <c r="TA295" s="1" t="s">
        <v>0</v>
      </c>
      <c r="TB295" s="1" t="s">
        <v>0</v>
      </c>
      <c r="TC295" s="1" t="s">
        <v>0</v>
      </c>
      <c r="TD295" s="1" t="s">
        <v>0</v>
      </c>
      <c r="TE295" s="1" t="s">
        <v>0</v>
      </c>
      <c r="TF295" s="1" t="s">
        <v>0</v>
      </c>
      <c r="TG295" s="1" t="s">
        <v>0</v>
      </c>
      <c r="TH295" s="1" t="s">
        <v>0</v>
      </c>
      <c r="TI295" s="1" t="s">
        <v>0</v>
      </c>
      <c r="TJ295" s="1" t="s">
        <v>0</v>
      </c>
      <c r="TK295" s="1" t="s">
        <v>0</v>
      </c>
      <c r="TL295" s="1" t="s">
        <v>0</v>
      </c>
      <c r="TM295" s="1" t="s">
        <v>0</v>
      </c>
      <c r="TN295" s="1" t="s">
        <v>0</v>
      </c>
      <c r="TO295" s="1" t="s">
        <v>0</v>
      </c>
      <c r="TP295" s="1" t="s">
        <v>0</v>
      </c>
      <c r="TQ295" s="1" t="s">
        <v>0</v>
      </c>
      <c r="TR295" s="1" t="s">
        <v>0</v>
      </c>
      <c r="TS295" s="1" t="s">
        <v>0</v>
      </c>
      <c r="TT295" s="1" t="s">
        <v>0</v>
      </c>
      <c r="TU295" s="1" t="s">
        <v>0</v>
      </c>
      <c r="TV295" s="1" t="s">
        <v>0</v>
      </c>
      <c r="TW295" s="1" t="s">
        <v>0</v>
      </c>
      <c r="TX295" s="1" t="s">
        <v>0</v>
      </c>
      <c r="TY295" s="1" t="s">
        <v>0</v>
      </c>
      <c r="TZ295" s="1" t="s">
        <v>0</v>
      </c>
      <c r="UA295" s="1" t="s">
        <v>0</v>
      </c>
      <c r="UB295" s="1" t="s">
        <v>0</v>
      </c>
      <c r="UC295" s="1" t="s">
        <v>0</v>
      </c>
      <c r="UD295" s="1" t="s">
        <v>0</v>
      </c>
      <c r="UE295" s="1" t="s">
        <v>0</v>
      </c>
      <c r="UF295" s="1" t="s">
        <v>0</v>
      </c>
      <c r="UG295" s="1" t="s">
        <v>0</v>
      </c>
      <c r="UH295" s="1" t="s">
        <v>0</v>
      </c>
      <c r="UI295" s="1" t="s">
        <v>0</v>
      </c>
      <c r="UJ295" s="1" t="s">
        <v>0</v>
      </c>
      <c r="UK295" s="1" t="s">
        <v>0</v>
      </c>
      <c r="UL295" s="1" t="s">
        <v>0</v>
      </c>
      <c r="UM295" s="1" t="s">
        <v>0</v>
      </c>
      <c r="UN295" s="1" t="s">
        <v>0</v>
      </c>
      <c r="UO295" s="1" t="s">
        <v>0</v>
      </c>
      <c r="UP295" s="1" t="s">
        <v>0</v>
      </c>
      <c r="UQ295" s="1" t="s">
        <v>0</v>
      </c>
    </row>
    <row r="296" spans="1:563" x14ac:dyDescent="0.25">
      <c r="A296" s="1" t="s">
        <v>1933</v>
      </c>
      <c r="B296" s="1" t="s">
        <v>1308</v>
      </c>
      <c r="C296" s="1" t="s">
        <v>1309</v>
      </c>
      <c r="D296" s="1">
        <v>5411338.15082426</v>
      </c>
      <c r="E296" s="1">
        <v>6871933.3165928097</v>
      </c>
      <c r="F296" s="1">
        <v>5265425.2132171802</v>
      </c>
      <c r="G296" s="1">
        <v>6201232.5112087596</v>
      </c>
      <c r="H296" s="1">
        <v>5618145.1941389302</v>
      </c>
      <c r="I296" s="1">
        <v>5006538.0210570702</v>
      </c>
      <c r="J296" s="1">
        <v>5813397.8980245199</v>
      </c>
      <c r="K296" s="1">
        <v>5211930.6408398701</v>
      </c>
      <c r="L296" s="1">
        <v>3315887.13104366</v>
      </c>
      <c r="M296" s="1">
        <v>5272990.7708944399</v>
      </c>
      <c r="N296" s="1">
        <v>4706837.38741754</v>
      </c>
      <c r="O296" s="1">
        <v>4604228.9185276898</v>
      </c>
      <c r="P296" s="1">
        <v>5333211.5601453399</v>
      </c>
      <c r="Q296" s="1">
        <v>6562304.6713251304</v>
      </c>
      <c r="R296" s="1">
        <v>5410421.4132435899</v>
      </c>
      <c r="S296" s="1">
        <v>5529531.1085786102</v>
      </c>
      <c r="T296" s="1">
        <v>5110909.9394170698</v>
      </c>
      <c r="U296" s="1">
        <v>6017104.2585216695</v>
      </c>
      <c r="V296" s="1">
        <v>6026272.7621564297</v>
      </c>
      <c r="W296" s="1">
        <v>5352169.5904433802</v>
      </c>
      <c r="X296" s="1">
        <v>5705752.4911308298</v>
      </c>
      <c r="Y296" s="1">
        <v>5649749.4122366803</v>
      </c>
      <c r="Z296" s="1">
        <v>5484395.8546041697</v>
      </c>
      <c r="AA296" s="1">
        <v>4606967.3819992598</v>
      </c>
      <c r="AB296" s="1">
        <v>4000319.4661448598</v>
      </c>
      <c r="AC296" s="1">
        <v>3958123.91388408</v>
      </c>
      <c r="AD296" s="1">
        <v>4456990.0805659099</v>
      </c>
      <c r="AE296" s="1">
        <v>4171326.3812237899</v>
      </c>
      <c r="AF296" s="1">
        <v>5594884.20195249</v>
      </c>
      <c r="AG296" s="1">
        <v>4822516.4794934597</v>
      </c>
      <c r="AH296" s="1">
        <v>4216707.7128615696</v>
      </c>
      <c r="AI296" s="1">
        <v>4299516.1542663099</v>
      </c>
      <c r="AJ296" s="1">
        <v>4743200.3420483796</v>
      </c>
      <c r="AK296" s="1">
        <v>4255211.9107472003</v>
      </c>
      <c r="AL296" s="1">
        <v>3923337.52309113</v>
      </c>
      <c r="AM296" s="1">
        <v>4816583.4664317099</v>
      </c>
      <c r="AN296" s="1">
        <v>5196010.7871195301</v>
      </c>
      <c r="AO296" s="1">
        <v>5435702.3481874997</v>
      </c>
      <c r="AP296" s="1">
        <v>5798576.6992183402</v>
      </c>
      <c r="AQ296" s="1">
        <v>5670343.0544411996</v>
      </c>
      <c r="AR296" s="1">
        <v>4535818.9604917299</v>
      </c>
      <c r="AS296" s="1">
        <v>5837220.6539443601</v>
      </c>
      <c r="AT296" s="1">
        <v>5869500.94171343</v>
      </c>
      <c r="AU296" s="1">
        <v>3259698.2443236699</v>
      </c>
      <c r="AV296" s="1">
        <v>3885048.2720635398</v>
      </c>
      <c r="AW296" s="1">
        <v>3884402.1240528901</v>
      </c>
      <c r="AX296" s="1">
        <v>5250590.1720826896</v>
      </c>
      <c r="AY296" s="1">
        <v>4027171.1004156</v>
      </c>
      <c r="AZ296" s="1">
        <v>4563744.20625233</v>
      </c>
      <c r="BA296" s="1">
        <v>4247063.67321839</v>
      </c>
      <c r="BB296" s="1">
        <v>5747287.7303777998</v>
      </c>
      <c r="BC296" s="1">
        <v>6120186.1709377803</v>
      </c>
      <c r="BD296" s="1">
        <v>5427464.7260027602</v>
      </c>
      <c r="BE296" s="1">
        <v>4886898.6401923001</v>
      </c>
      <c r="BF296" s="1">
        <v>4676973.2836811999</v>
      </c>
      <c r="BG296" s="1">
        <v>6270121.2224453501</v>
      </c>
      <c r="BH296" s="1">
        <v>4433607.0526692905</v>
      </c>
      <c r="BI296" s="1">
        <v>4030999.66833492</v>
      </c>
      <c r="BJ296" s="1">
        <v>5739250.44507939</v>
      </c>
      <c r="BK296" s="1">
        <v>4718272.3163015302</v>
      </c>
      <c r="BL296" s="1">
        <v>4064235.7584250499</v>
      </c>
      <c r="BM296" s="1">
        <v>5264593.0410629902</v>
      </c>
      <c r="BN296" s="1">
        <v>4837608.8933813702</v>
      </c>
      <c r="BO296" s="1">
        <v>3554878.6616264498</v>
      </c>
      <c r="BP296" s="1">
        <v>5002554.1154749701</v>
      </c>
      <c r="BQ296" s="1">
        <v>4492294.7343161702</v>
      </c>
      <c r="BR296" s="1">
        <v>3583695.3206790802</v>
      </c>
      <c r="BS296" s="1">
        <v>4893266.3006713204</v>
      </c>
      <c r="BT296" s="1">
        <v>4236553.8866568403</v>
      </c>
      <c r="BU296" s="1">
        <v>3591637.2392114699</v>
      </c>
      <c r="BV296" s="1">
        <v>3301440.5114814299</v>
      </c>
      <c r="BW296" s="1">
        <v>4157666.2591524902</v>
      </c>
      <c r="BX296" s="1">
        <v>4672069.1656718096</v>
      </c>
      <c r="BY296" s="1">
        <v>2727951.0944256498</v>
      </c>
      <c r="BZ296" s="1">
        <v>4614522.4476768803</v>
      </c>
      <c r="CA296" s="1">
        <v>3084968.9555031001</v>
      </c>
      <c r="CB296" s="1">
        <v>4370234.8001456996</v>
      </c>
      <c r="CC296" s="1">
        <v>4844832.7811969398</v>
      </c>
      <c r="CD296" s="1">
        <v>3783301.0594812902</v>
      </c>
      <c r="CE296" s="1">
        <v>4017620.08477811</v>
      </c>
      <c r="CF296" s="1">
        <v>3066001.80821322</v>
      </c>
      <c r="CG296" s="1">
        <v>4103961.48881002</v>
      </c>
      <c r="CH296" s="1">
        <v>3672020.9088822398</v>
      </c>
      <c r="CI296" s="1">
        <v>4220578.09613558</v>
      </c>
      <c r="CJ296" s="1">
        <v>4672597.21772647</v>
      </c>
      <c r="CK296" s="1">
        <v>4248869.7754002996</v>
      </c>
      <c r="CL296" s="1">
        <v>4634114.4540859796</v>
      </c>
      <c r="CM296" s="1">
        <v>3528243.1405893001</v>
      </c>
      <c r="CN296" s="1">
        <v>4006448.69902978</v>
      </c>
      <c r="CO296" s="1">
        <v>4796177.8941582497</v>
      </c>
      <c r="CP296" s="1">
        <v>3913996.92044499</v>
      </c>
      <c r="CQ296" s="1">
        <v>4627581.2531961203</v>
      </c>
      <c r="CR296" s="1">
        <v>3064487.8758944101</v>
      </c>
      <c r="CS296" s="1">
        <v>3144124.5277232099</v>
      </c>
      <c r="CT296" s="1">
        <v>3933631.7389257099</v>
      </c>
      <c r="CU296" s="1">
        <v>4199113.8995117499</v>
      </c>
      <c r="CV296" s="1">
        <v>4793444.7964034397</v>
      </c>
      <c r="CW296" s="1">
        <v>4076714.4423631201</v>
      </c>
      <c r="CX296" s="1">
        <v>4574484.1307994602</v>
      </c>
      <c r="CY296" s="1">
        <v>5457373.3299191697</v>
      </c>
      <c r="CZ296" s="1">
        <v>4497887.9401694899</v>
      </c>
      <c r="DA296" s="1">
        <v>3762782.7246122099</v>
      </c>
      <c r="DB296" s="1">
        <v>4755154.9755058</v>
      </c>
      <c r="DC296" s="1">
        <v>2893088.2600798202</v>
      </c>
      <c r="DD296" s="1">
        <v>4176117.9551203102</v>
      </c>
      <c r="DE296" s="1">
        <v>4385325.81025868</v>
      </c>
      <c r="DF296" s="1">
        <v>3910781.86206715</v>
      </c>
      <c r="DG296" s="1">
        <v>4135896.4370174501</v>
      </c>
      <c r="DH296" s="1">
        <v>3300301.6183475</v>
      </c>
      <c r="DI296" s="1">
        <v>3929514.91204526</v>
      </c>
      <c r="DJ296" s="1">
        <v>4134784.21027441</v>
      </c>
      <c r="DK296" s="1">
        <v>5319368.8543813303</v>
      </c>
      <c r="DL296" s="1">
        <v>4420885.0666240398</v>
      </c>
      <c r="DM296" s="1">
        <v>4131895.5844109198</v>
      </c>
      <c r="DN296" s="1">
        <v>3589756.92067606</v>
      </c>
      <c r="DO296" s="1">
        <v>3587919.8337885099</v>
      </c>
      <c r="DP296" s="1">
        <v>4097705.5675610998</v>
      </c>
      <c r="DQ296" s="1">
        <v>4142754.9454810601</v>
      </c>
      <c r="DR296" s="1">
        <v>4041380.7487572199</v>
      </c>
      <c r="DS296" s="1">
        <v>4924876.11560468</v>
      </c>
      <c r="DT296" s="1">
        <v>4355039.9283833597</v>
      </c>
      <c r="DU296" s="1">
        <v>5978607.2788212402</v>
      </c>
      <c r="DV296" s="1">
        <v>5264141.2818599902</v>
      </c>
      <c r="DW296" s="1">
        <v>4611397.5593160298</v>
      </c>
      <c r="DX296" s="1">
        <v>5370272.0366455</v>
      </c>
      <c r="DY296" s="1">
        <v>4433886.7150380602</v>
      </c>
      <c r="DZ296" s="1">
        <v>4039029.3983252398</v>
      </c>
      <c r="EA296" s="1">
        <v>5725462.6369869998</v>
      </c>
      <c r="EB296" s="1">
        <v>3455561.2041893201</v>
      </c>
      <c r="EC296" s="1">
        <v>3697706.3621304799</v>
      </c>
      <c r="ED296" s="1">
        <v>7039500.6619795104</v>
      </c>
      <c r="EE296" s="1">
        <v>4069675.5369473798</v>
      </c>
      <c r="EF296" s="1">
        <v>4197656.3749572802</v>
      </c>
      <c r="EG296" s="1">
        <v>4425184.0226921802</v>
      </c>
      <c r="EH296" s="1">
        <v>4566486.1684572697</v>
      </c>
      <c r="EI296" s="1">
        <v>3805315.0213440899</v>
      </c>
      <c r="EJ296" s="1">
        <v>3346562.1595539399</v>
      </c>
      <c r="EK296" s="1">
        <v>4676445.0319967596</v>
      </c>
      <c r="EL296" s="1">
        <v>3577504.1001659599</v>
      </c>
      <c r="EM296" s="1">
        <v>4274107.3438821398</v>
      </c>
      <c r="EN296" s="1">
        <v>4271642.0948278802</v>
      </c>
      <c r="EO296" s="1">
        <v>3695743.5907516601</v>
      </c>
      <c r="EP296" s="1">
        <v>4336377.6410976304</v>
      </c>
      <c r="EQ296" s="1">
        <v>4135336.28253461</v>
      </c>
      <c r="ER296" s="1">
        <v>3276636.4361051</v>
      </c>
      <c r="ES296" s="1">
        <v>3784764.8700526701</v>
      </c>
      <c r="ET296" s="1">
        <v>5567117.0096993595</v>
      </c>
      <c r="EU296" s="1">
        <v>3669305.36310245</v>
      </c>
      <c r="EV296" s="1">
        <v>3999417.3415117101</v>
      </c>
      <c r="EW296" s="1">
        <v>2984688.7820482901</v>
      </c>
      <c r="EX296" s="1">
        <v>3434930.6712479298</v>
      </c>
      <c r="EY296" s="1">
        <v>3922230.91774242</v>
      </c>
      <c r="EZ296" s="1">
        <v>2912654.5597612499</v>
      </c>
      <c r="FA296" s="1">
        <v>2987837.6087736101</v>
      </c>
      <c r="FB296" s="1">
        <v>5186833.5131538399</v>
      </c>
      <c r="FC296" s="1">
        <v>3998436.7164776102</v>
      </c>
      <c r="FD296" s="1">
        <v>4060022.0908077899</v>
      </c>
      <c r="FE296" s="1">
        <v>5056810.4254141096</v>
      </c>
      <c r="FF296" s="1">
        <v>3420153.8540318301</v>
      </c>
      <c r="FG296" s="1">
        <v>3932721.61373233</v>
      </c>
      <c r="FH296" s="1">
        <v>4305483.2235965701</v>
      </c>
      <c r="FI296" s="1">
        <v>4306067.1594697405</v>
      </c>
      <c r="FJ296" s="1">
        <v>3351858.3557290598</v>
      </c>
      <c r="FK296" s="1">
        <v>3768138.1686990699</v>
      </c>
      <c r="FL296" s="1">
        <v>3632211.4519698899</v>
      </c>
      <c r="FM296" s="1">
        <v>4384065.9326394498</v>
      </c>
      <c r="FN296" s="1">
        <v>3478489.5532998098</v>
      </c>
      <c r="FO296" s="1">
        <v>3916950.61793066</v>
      </c>
      <c r="FP296" s="1">
        <v>3511112.0862802598</v>
      </c>
      <c r="FQ296" s="1">
        <v>3727614.5166885001</v>
      </c>
      <c r="FR296" s="1">
        <v>8950800.4226751309</v>
      </c>
      <c r="FS296" s="1">
        <v>4007743.09038581</v>
      </c>
      <c r="FT296" s="1">
        <v>4485524.6734010596</v>
      </c>
      <c r="FU296" s="1">
        <v>4025453.5673064301</v>
      </c>
      <c r="FV296" s="1">
        <v>4539252.42397126</v>
      </c>
      <c r="FW296" s="1">
        <v>4685739.93518914</v>
      </c>
      <c r="FX296" s="1">
        <v>4724120.39602233</v>
      </c>
      <c r="FY296" s="1">
        <v>5300192.1948529901</v>
      </c>
      <c r="FZ296" s="1">
        <v>3470812.60689863</v>
      </c>
      <c r="GA296" s="1">
        <v>4586236.7998504499</v>
      </c>
      <c r="GB296" s="1">
        <v>4542049.7287752796</v>
      </c>
      <c r="GC296" s="1">
        <v>4349894.1554191904</v>
      </c>
      <c r="GD296" s="1">
        <v>4587934.1310523003</v>
      </c>
      <c r="GE296" s="1">
        <v>2481771.0234743399</v>
      </c>
      <c r="GF296" s="1">
        <v>4490812.5712474398</v>
      </c>
      <c r="GG296" s="1">
        <v>4153560.67120919</v>
      </c>
      <c r="GH296" s="1">
        <v>4047991.76134799</v>
      </c>
      <c r="GI296" s="1">
        <v>4357462.6160715502</v>
      </c>
      <c r="GJ296" s="1">
        <v>4005851.38659953</v>
      </c>
      <c r="GK296" s="1">
        <v>3493266.3485256298</v>
      </c>
      <c r="GL296" s="1">
        <v>5354116.0710778404</v>
      </c>
      <c r="GM296" s="1">
        <v>3224604.21986491</v>
      </c>
      <c r="GN296" s="1">
        <v>3767609.9643691001</v>
      </c>
      <c r="GO296" s="1">
        <v>3914617.70196243</v>
      </c>
      <c r="GP296" s="1">
        <v>3606245.8089604699</v>
      </c>
      <c r="GQ296" s="1">
        <v>3785963.0190589302</v>
      </c>
      <c r="GR296" s="1">
        <v>4099002.3182700598</v>
      </c>
      <c r="GS296" s="1">
        <v>3551558.8774514701</v>
      </c>
      <c r="GT296" s="1">
        <v>3390015.80858246</v>
      </c>
      <c r="GU296" s="1">
        <v>4337695.3894545399</v>
      </c>
      <c r="GV296" s="1">
        <v>4164602.6703349799</v>
      </c>
      <c r="GW296" s="1">
        <v>3890021.6577476398</v>
      </c>
      <c r="GX296" s="1">
        <v>3125498.91935272</v>
      </c>
      <c r="GY296" s="1">
        <v>7364168.1070145704</v>
      </c>
      <c r="GZ296" s="1">
        <v>3239610.0426572599</v>
      </c>
      <c r="HA296" s="1">
        <v>3878973.5904331701</v>
      </c>
      <c r="HB296" s="1">
        <v>3592427.02287676</v>
      </c>
      <c r="HC296" s="1">
        <v>3986848.0180669702</v>
      </c>
      <c r="HD296" s="1">
        <v>4748988.9660763703</v>
      </c>
      <c r="HE296" s="1">
        <v>4078697.8245379198</v>
      </c>
      <c r="HF296" s="1">
        <v>3202702.89613433</v>
      </c>
      <c r="HG296" s="1">
        <v>3519978.0087336502</v>
      </c>
      <c r="HH296" s="1">
        <v>4723280.7686606999</v>
      </c>
      <c r="HI296" s="1">
        <v>4817999.8892471297</v>
      </c>
      <c r="HJ296" s="1">
        <v>3507348.50094603</v>
      </c>
      <c r="HK296" s="1">
        <v>3686863.13573079</v>
      </c>
      <c r="HL296" s="1">
        <v>3481005.9270980698</v>
      </c>
      <c r="HM296" s="1">
        <v>4708057.5354291704</v>
      </c>
      <c r="HN296" s="1">
        <v>3914884.55706611</v>
      </c>
      <c r="HO296" s="1">
        <v>4136648.0019447999</v>
      </c>
      <c r="HP296" s="1">
        <v>4727917.7571994904</v>
      </c>
      <c r="HQ296" s="1">
        <v>3844144.0056476998</v>
      </c>
      <c r="HR296" s="1">
        <v>3953866.9269937999</v>
      </c>
      <c r="HS296" s="1">
        <v>4992466.7531843698</v>
      </c>
      <c r="HT296" s="1">
        <v>4564759.3880490996</v>
      </c>
      <c r="HU296" s="1">
        <v>4980269.3568948796</v>
      </c>
      <c r="HV296" s="1">
        <v>3382489.9701825902</v>
      </c>
      <c r="HW296" s="1">
        <v>3381499.98510481</v>
      </c>
      <c r="HX296" s="1">
        <v>9231912.6448193006</v>
      </c>
      <c r="HY296" s="1">
        <v>4403874.5350252297</v>
      </c>
      <c r="HZ296" s="1">
        <v>6842642.9812233504</v>
      </c>
      <c r="IA296" s="1">
        <v>4788041.0174940499</v>
      </c>
      <c r="IB296" s="1">
        <v>5962928.1656434098</v>
      </c>
      <c r="IC296" s="1">
        <v>4693697.1885270802</v>
      </c>
      <c r="ID296" s="1">
        <v>5640584.9561803099</v>
      </c>
      <c r="IE296" s="1">
        <v>4525668.5397817502</v>
      </c>
      <c r="IF296" s="1">
        <v>4019768.2189579601</v>
      </c>
      <c r="IG296" s="1">
        <v>5074948.8969372297</v>
      </c>
      <c r="IH296" s="1">
        <v>4741334.4540334102</v>
      </c>
      <c r="II296" s="1">
        <v>4679971.6849729903</v>
      </c>
      <c r="IJ296" s="1">
        <v>5668313.44808356</v>
      </c>
      <c r="IK296" s="1">
        <v>16465004.7140901</v>
      </c>
      <c r="IL296" s="1">
        <v>5863236.7915284298</v>
      </c>
      <c r="IM296" s="1">
        <v>5556180.22048207</v>
      </c>
      <c r="IN296" s="1">
        <v>4168320.67349897</v>
      </c>
      <c r="IO296" s="1">
        <v>4402124.45268525</v>
      </c>
      <c r="IP296" s="1">
        <v>4495516.8041859204</v>
      </c>
      <c r="IQ296" s="1">
        <v>4858158.1321893902</v>
      </c>
      <c r="IR296" s="1">
        <v>4157484.5943344901</v>
      </c>
      <c r="IS296" s="1">
        <v>4308250.7769289399</v>
      </c>
      <c r="IT296" s="1">
        <v>4020161.1281405101</v>
      </c>
      <c r="IU296" s="1">
        <v>4472357.1337524597</v>
      </c>
      <c r="IV296" s="1">
        <v>4058443.5707065002</v>
      </c>
      <c r="IW296" s="1">
        <v>4949170.58546283</v>
      </c>
      <c r="IX296" s="1">
        <v>6944809.1130836597</v>
      </c>
      <c r="IY296" s="1">
        <v>5375201.2071734304</v>
      </c>
      <c r="IZ296" s="1">
        <v>4321076.8872765098</v>
      </c>
      <c r="JA296" s="1">
        <v>4176914.8438493502</v>
      </c>
      <c r="JB296" s="1">
        <v>4708619.1563507598</v>
      </c>
      <c r="JC296" s="1">
        <v>2912853.3124481901</v>
      </c>
      <c r="JD296" s="1">
        <v>3894313.5556742102</v>
      </c>
      <c r="JE296" s="1">
        <v>4825406.8779278202</v>
      </c>
      <c r="JF296" s="1">
        <v>4915798.8086399902</v>
      </c>
      <c r="JG296" s="1">
        <v>3816666.4749988099</v>
      </c>
      <c r="JH296" s="1">
        <v>3887629.07536209</v>
      </c>
      <c r="JI296" s="1">
        <v>4050784.1296243598</v>
      </c>
      <c r="JJ296" s="1">
        <v>4160224.89357016</v>
      </c>
      <c r="JK296" s="1">
        <v>4774035.2517618202</v>
      </c>
      <c r="JL296" s="1">
        <v>4170734.3224994298</v>
      </c>
      <c r="JM296" s="1">
        <v>2988908.5571434698</v>
      </c>
      <c r="JN296" s="1">
        <v>4353357.9281980498</v>
      </c>
      <c r="JO296" s="1">
        <v>6501069.2837703498</v>
      </c>
      <c r="JP296" s="1">
        <v>4780968.7252517296</v>
      </c>
      <c r="JQ296" s="1">
        <v>4226979.5156567199</v>
      </c>
      <c r="JR296" s="1">
        <v>4506138.5996473096</v>
      </c>
      <c r="JS296" s="1">
        <v>4774664.3994710101</v>
      </c>
      <c r="JT296" s="1">
        <v>7412264.7051168196</v>
      </c>
      <c r="JU296" s="1">
        <v>5631831.0324779302</v>
      </c>
      <c r="JV296" s="1">
        <v>3733471.9371090699</v>
      </c>
      <c r="JW296" s="1">
        <v>4201395.8914917102</v>
      </c>
      <c r="JX296" s="1">
        <v>4114820.9313021498</v>
      </c>
      <c r="JY296" s="1">
        <v>5958290.3662050404</v>
      </c>
      <c r="JZ296" s="1">
        <v>4650552.6576889297</v>
      </c>
      <c r="KA296" s="1">
        <v>6658051.3809580496</v>
      </c>
      <c r="KB296" s="1">
        <v>4923281.2457170105</v>
      </c>
      <c r="KC296" s="1">
        <v>5634468.1533260504</v>
      </c>
      <c r="KD296" s="1">
        <v>5729133.2789662899</v>
      </c>
      <c r="KE296" s="1">
        <v>4416074.7188889096</v>
      </c>
      <c r="KF296" s="1">
        <v>4093564.5043842802</v>
      </c>
      <c r="KG296" s="1">
        <v>4120434.9998685801</v>
      </c>
      <c r="KH296" s="1">
        <v>4441925.4450747697</v>
      </c>
      <c r="KI296" s="1">
        <v>4911892.9448656999</v>
      </c>
      <c r="KJ296" s="1">
        <v>4667250.7788339499</v>
      </c>
      <c r="KK296" s="1">
        <v>5072968.4004005697</v>
      </c>
      <c r="KL296" s="1">
        <v>4936567.1378285997</v>
      </c>
      <c r="KM296" s="1">
        <v>4658271.8121146802</v>
      </c>
      <c r="KN296" s="1">
        <v>4941986.5429453095</v>
      </c>
      <c r="KO296" s="1">
        <v>4954013.8776319297</v>
      </c>
      <c r="KP296" s="1">
        <v>6144818.2013262697</v>
      </c>
      <c r="KQ296" s="1">
        <v>4125404.1825177101</v>
      </c>
      <c r="KR296" s="1">
        <v>5203596.5175653799</v>
      </c>
      <c r="KS296" s="1">
        <v>4659973.0729357405</v>
      </c>
      <c r="KT296" s="1">
        <v>4449900.7563805003</v>
      </c>
      <c r="KU296" s="1">
        <v>5074267.6495521404</v>
      </c>
      <c r="KV296" s="1">
        <v>4574140.3469950501</v>
      </c>
      <c r="KW296" s="1">
        <v>4932639.31394313</v>
      </c>
      <c r="KX296" s="1">
        <v>4982511.8176778397</v>
      </c>
      <c r="KY296" s="1">
        <v>4426532.2003979096</v>
      </c>
      <c r="KZ296" s="1">
        <v>4879028.1258104797</v>
      </c>
      <c r="LA296" s="1">
        <v>4936167.7416111603</v>
      </c>
      <c r="LB296" s="1">
        <v>5169673.90729314</v>
      </c>
      <c r="LC296" s="1">
        <v>4816893.55078045</v>
      </c>
      <c r="LD296" s="1">
        <v>7674692.19948179</v>
      </c>
      <c r="LE296" s="1">
        <v>5964003.19173354</v>
      </c>
      <c r="LF296" s="1">
        <v>4912690.6517775804</v>
      </c>
      <c r="LG296" s="1">
        <v>4153535.22874464</v>
      </c>
      <c r="LH296" s="1">
        <v>3674839.4645225499</v>
      </c>
      <c r="LI296" s="1">
        <v>5536818.5733799096</v>
      </c>
      <c r="LJ296" s="1">
        <v>4650544.6754228696</v>
      </c>
      <c r="LK296" s="1">
        <v>4439535.2097687097</v>
      </c>
      <c r="LL296" s="1">
        <v>4478329.7056070101</v>
      </c>
      <c r="LM296" s="1">
        <v>3070671.4635403599</v>
      </c>
      <c r="LN296" s="1">
        <v>4578478.48508815</v>
      </c>
      <c r="LO296" s="1">
        <v>4199495.6964042298</v>
      </c>
      <c r="LP296" s="1">
        <v>4066468.9721690901</v>
      </c>
      <c r="LQ296" s="1">
        <v>3760458.8691233601</v>
      </c>
      <c r="LR296" s="1">
        <v>4194122.06673746</v>
      </c>
      <c r="LS296" s="1">
        <v>4620625.1326621603</v>
      </c>
      <c r="LT296" s="1">
        <v>4572581.9059502296</v>
      </c>
      <c r="LU296" s="1">
        <v>3324021.6923095402</v>
      </c>
      <c r="LV296" s="1">
        <v>3407103.7051696698</v>
      </c>
      <c r="LW296" s="1">
        <v>3545178.8495409498</v>
      </c>
      <c r="LX296" s="1">
        <v>4458722.4331900598</v>
      </c>
      <c r="LY296" s="1">
        <v>4247540.8078878503</v>
      </c>
      <c r="LZ296" s="1">
        <v>4294791.0355275804</v>
      </c>
      <c r="MA296" s="1">
        <v>4199973.5981283803</v>
      </c>
      <c r="MB296" s="1">
        <v>3921336.3981665</v>
      </c>
      <c r="MC296" s="1">
        <v>8236137.1082798904</v>
      </c>
      <c r="MD296" s="1">
        <v>3726425.8149918299</v>
      </c>
      <c r="ME296" s="1">
        <v>4521637.1104140701</v>
      </c>
      <c r="MF296" s="1">
        <v>3446417.9150326098</v>
      </c>
      <c r="MG296" s="1">
        <v>5345302.8360422198</v>
      </c>
      <c r="MH296" s="1">
        <v>3581445.8390812599</v>
      </c>
      <c r="MI296" s="1">
        <v>4851340.0354528902</v>
      </c>
      <c r="MJ296" s="1">
        <v>4863789.0600177497</v>
      </c>
      <c r="MK296" s="1">
        <v>3106135.7237388999</v>
      </c>
      <c r="ML296" s="1">
        <v>3589032.4546011002</v>
      </c>
      <c r="MM296" s="1">
        <v>3750359.1256964402</v>
      </c>
      <c r="MN296" s="1">
        <v>4875420.90668301</v>
      </c>
      <c r="MO296" s="1">
        <v>3609537.6149522201</v>
      </c>
      <c r="MP296" s="1">
        <v>4119133.8472722899</v>
      </c>
      <c r="MQ296" s="1">
        <v>5907225.9542280501</v>
      </c>
      <c r="MR296" s="1">
        <v>4120681.75984299</v>
      </c>
      <c r="MS296" s="1">
        <v>4123135.41264599</v>
      </c>
      <c r="MT296" s="1">
        <v>5083003.1869206904</v>
      </c>
      <c r="MU296" s="1">
        <v>4466459.9098120099</v>
      </c>
      <c r="MV296" s="1">
        <v>3633534.4525805898</v>
      </c>
      <c r="MW296" s="1">
        <v>4740511.6431481401</v>
      </c>
      <c r="MX296" s="1">
        <v>4740485.8756609103</v>
      </c>
      <c r="MY296" s="1">
        <v>5276671.7732461803</v>
      </c>
      <c r="MZ296" s="1">
        <v>4476773.6396438004</v>
      </c>
      <c r="NA296" s="1">
        <v>5473089.7991072796</v>
      </c>
      <c r="NB296" s="1">
        <v>3235907.2829090301</v>
      </c>
      <c r="NC296" s="1">
        <v>3832485.48149527</v>
      </c>
      <c r="ND296" s="1">
        <v>3830269.4528415799</v>
      </c>
      <c r="NE296" s="1">
        <v>3665770.18075435</v>
      </c>
      <c r="NF296" s="1">
        <v>4465141.4522246299</v>
      </c>
      <c r="NG296" s="1">
        <v>2879600.4477152801</v>
      </c>
      <c r="NH296" s="1">
        <v>4247238.9678508705</v>
      </c>
      <c r="NI296" s="1">
        <v>4493604.3469356</v>
      </c>
      <c r="NJ296" s="1">
        <v>3408731.7020240901</v>
      </c>
      <c r="NK296" s="1">
        <v>2660486.1809241502</v>
      </c>
      <c r="NL296" s="1">
        <v>4114469.1954210601</v>
      </c>
      <c r="NM296" s="1">
        <v>3627559.56762309</v>
      </c>
      <c r="NN296" s="1">
        <v>4413510.5964748897</v>
      </c>
      <c r="NO296" s="1">
        <v>3916168.7191335601</v>
      </c>
      <c r="NP296" s="1">
        <v>4897983.0891674403</v>
      </c>
      <c r="NQ296" s="1">
        <v>4353006.4688325198</v>
      </c>
      <c r="NR296" s="1">
        <v>3456987.24201519</v>
      </c>
      <c r="NS296" s="1">
        <v>3792382.7006652001</v>
      </c>
      <c r="NT296" s="1">
        <v>5201436.1762326099</v>
      </c>
      <c r="NU296" s="1">
        <v>3755170.7588145798</v>
      </c>
      <c r="NV296" s="1">
        <v>4138772.3998754499</v>
      </c>
      <c r="NW296" s="1">
        <v>4583278.9561083801</v>
      </c>
      <c r="NX296" s="1">
        <v>4253524.2214190904</v>
      </c>
      <c r="NY296" s="1">
        <v>4106574.9819148001</v>
      </c>
      <c r="NZ296" s="1">
        <v>4321430.2438852396</v>
      </c>
      <c r="OA296" s="1">
        <v>4153585.15654227</v>
      </c>
      <c r="OB296" s="1">
        <v>3013921.2773531699</v>
      </c>
      <c r="OC296" s="1">
        <v>3517483.7760095899</v>
      </c>
      <c r="OD296" s="1">
        <v>4423339.3313605096</v>
      </c>
      <c r="OE296" s="1">
        <v>3111182.4320708499</v>
      </c>
      <c r="OF296" s="1">
        <v>3843335.4574128799</v>
      </c>
      <c r="OG296" s="1">
        <v>3429914.0210324801</v>
      </c>
      <c r="OH296" s="1">
        <v>3572899.25955289</v>
      </c>
      <c r="OI296" s="1">
        <v>3858346.41768465</v>
      </c>
      <c r="OJ296" s="1">
        <v>4068916.2192685399</v>
      </c>
      <c r="OK296" s="1">
        <v>4489942.51043854</v>
      </c>
      <c r="OL296" s="1">
        <v>3001068.4577076202</v>
      </c>
      <c r="OM296" s="1">
        <v>4956652.5261765299</v>
      </c>
      <c r="ON296" s="1">
        <v>4047549.7461645799</v>
      </c>
      <c r="OO296" s="1">
        <v>5660296.1766488804</v>
      </c>
      <c r="OP296" s="1">
        <v>4701679.9438363602</v>
      </c>
      <c r="OQ296" s="1">
        <v>3975993.3302718699</v>
      </c>
      <c r="OR296" s="1">
        <v>3518134.7440402</v>
      </c>
      <c r="OS296" s="1">
        <v>2817565.6787293199</v>
      </c>
      <c r="OT296" s="1">
        <v>4012753.0875323298</v>
      </c>
      <c r="OU296" s="1">
        <v>3955822.3655595002</v>
      </c>
      <c r="OV296" s="1">
        <v>20429690.129558001</v>
      </c>
      <c r="OW296" s="1">
        <v>4509299.1952450899</v>
      </c>
      <c r="OX296" s="1">
        <v>5041600.7457956998</v>
      </c>
      <c r="OY296" s="1">
        <v>4976051.7069987496</v>
      </c>
      <c r="OZ296" s="1">
        <v>3860035.15215339</v>
      </c>
      <c r="PA296" s="1">
        <v>3707886.6243741498</v>
      </c>
      <c r="PB296" s="1">
        <v>3085794.2417266499</v>
      </c>
      <c r="PC296" s="1">
        <v>4092044.2057263302</v>
      </c>
      <c r="PD296" s="1">
        <v>2989943.4684438799</v>
      </c>
      <c r="PE296" s="1">
        <v>4594870.7109361403</v>
      </c>
      <c r="PF296" s="1">
        <v>3118517.9131861501</v>
      </c>
      <c r="PG296" s="1">
        <v>3025505.3650493701</v>
      </c>
      <c r="PH296" s="1">
        <v>3595200.1336108199</v>
      </c>
      <c r="PI296" s="1">
        <v>2890591.5669064098</v>
      </c>
      <c r="PJ296" s="1">
        <v>5104107.9558812603</v>
      </c>
      <c r="PK296" s="1">
        <v>3858492.6915245298</v>
      </c>
      <c r="PL296" s="1">
        <v>5046018.9507247703</v>
      </c>
      <c r="PM296" s="1">
        <v>3297165.47331096</v>
      </c>
      <c r="PN296" s="1">
        <v>5158496.0128733404</v>
      </c>
      <c r="PO296" s="1">
        <v>3489823.0401112498</v>
      </c>
      <c r="PP296" s="1">
        <v>3649952.0446983799</v>
      </c>
      <c r="PQ296" s="1">
        <v>3903500.8439423</v>
      </c>
      <c r="PR296" s="1">
        <v>3556201.2425221698</v>
      </c>
      <c r="PS296" s="1">
        <v>3004452.9291776898</v>
      </c>
      <c r="PT296" s="1">
        <v>5383367.2620452503</v>
      </c>
      <c r="PU296" s="1">
        <v>4633082.9505551802</v>
      </c>
      <c r="PV296" s="1">
        <v>3760075.0028646202</v>
      </c>
      <c r="PW296" s="1">
        <v>4079496.7566993101</v>
      </c>
      <c r="PX296" s="1">
        <v>3424699.3714001598</v>
      </c>
      <c r="PY296" s="1">
        <v>4155704.8650230202</v>
      </c>
      <c r="PZ296" s="1">
        <v>2739662.82743152</v>
      </c>
      <c r="QA296" s="1">
        <v>4254948.4068665197</v>
      </c>
      <c r="QB296" s="1">
        <v>3158826.7391207898</v>
      </c>
      <c r="QC296" s="1">
        <v>4088666.0953732501</v>
      </c>
      <c r="QD296" s="1">
        <v>3696733.2773152702</v>
      </c>
      <c r="QE296" s="1">
        <v>4658805.8713054098</v>
      </c>
      <c r="QF296" s="1">
        <v>3952616.1635118201</v>
      </c>
      <c r="QG296" s="1">
        <v>4224065.4382462399</v>
      </c>
      <c r="QH296" s="1">
        <v>4262279.7514129402</v>
      </c>
      <c r="QI296" s="1">
        <v>5294427.9034736101</v>
      </c>
      <c r="QJ296" s="1">
        <v>5228331.3323843097</v>
      </c>
      <c r="QK296" s="1">
        <v>4364901.6757779997</v>
      </c>
      <c r="QL296" s="1">
        <v>4692921.8949825801</v>
      </c>
      <c r="QM296" s="1">
        <v>4778521.1465916</v>
      </c>
      <c r="QN296" s="1">
        <v>4155885.7985764402</v>
      </c>
      <c r="QO296" s="1">
        <v>3913861.8760991101</v>
      </c>
      <c r="QP296" s="1">
        <v>2711478.9168904801</v>
      </c>
      <c r="QQ296" s="1">
        <v>3184722.8595323199</v>
      </c>
      <c r="QR296" s="1">
        <v>4057145.05390426</v>
      </c>
      <c r="QS296" s="1">
        <v>3541928.1802359102</v>
      </c>
      <c r="QT296" s="1">
        <v>3609821.7399790799</v>
      </c>
      <c r="QU296" s="1">
        <v>3497526.12047796</v>
      </c>
      <c r="QV296" s="1">
        <v>4327981.6844198303</v>
      </c>
      <c r="QW296" s="1">
        <v>4204447.8003613204</v>
      </c>
      <c r="QX296" s="1">
        <v>3591770.3371280301</v>
      </c>
      <c r="QY296" s="1">
        <v>3342301.3214770099</v>
      </c>
      <c r="QZ296" s="1">
        <v>4268287.2383152395</v>
      </c>
      <c r="RA296" s="1">
        <v>5060157.9326481298</v>
      </c>
      <c r="RB296" s="1">
        <v>4854152.5980846398</v>
      </c>
      <c r="RC296" s="1">
        <v>4656068.3199775703</v>
      </c>
      <c r="RD296" s="1">
        <v>3827679.47726388</v>
      </c>
      <c r="RE296" s="1">
        <v>5110341.7827220401</v>
      </c>
      <c r="RF296" s="1">
        <v>5132999.1997122904</v>
      </c>
      <c r="RG296" s="1">
        <v>5175093.9298011297</v>
      </c>
      <c r="RH296" s="1">
        <v>5033224.4710098896</v>
      </c>
      <c r="RI296" s="1">
        <v>5573784.7900377596</v>
      </c>
      <c r="RJ296" s="1">
        <v>6201673.5687855203</v>
      </c>
      <c r="RK296" s="1">
        <v>7600222.2659069505</v>
      </c>
      <c r="RL296" s="1">
        <v>5357839.8072189596</v>
      </c>
      <c r="RM296" s="1">
        <v>4694146.1234124303</v>
      </c>
      <c r="RN296" s="1">
        <v>5807579.2420066996</v>
      </c>
      <c r="RO296" s="1">
        <v>4875891.1512913797</v>
      </c>
      <c r="RP296" s="1">
        <v>5724131.31654259</v>
      </c>
      <c r="RQ296" s="1">
        <v>4982682.4562082598</v>
      </c>
      <c r="RR296" s="1">
        <v>4693124.5898307497</v>
      </c>
      <c r="RS296" s="1">
        <v>4740249.8541589398</v>
      </c>
      <c r="RT296" s="1">
        <v>4779081.4479598701</v>
      </c>
      <c r="RU296" s="1">
        <v>5857603.5081105698</v>
      </c>
      <c r="RV296" s="1">
        <v>4635052.8197620995</v>
      </c>
      <c r="RW296" s="1">
        <v>6157297.6122184498</v>
      </c>
      <c r="RX296" s="1">
        <v>5237788.9629585501</v>
      </c>
      <c r="RY296" s="1">
        <v>10703694.852615699</v>
      </c>
      <c r="RZ296" s="1">
        <v>4922817.80425137</v>
      </c>
      <c r="SA296" s="1">
        <v>20548235.915936001</v>
      </c>
      <c r="SB296" s="1">
        <v>6052709.2156659998</v>
      </c>
      <c r="SC296" s="1">
        <v>6577108.92372566</v>
      </c>
      <c r="SD296" s="1">
        <v>6600361.9981283098</v>
      </c>
      <c r="SE296" s="1">
        <v>4915471.25505199</v>
      </c>
      <c r="SF296" s="1">
        <v>6314038.4972428503</v>
      </c>
      <c r="SG296" s="1">
        <v>6143904.1796692302</v>
      </c>
      <c r="SH296" s="1">
        <v>5527275.0574651901</v>
      </c>
      <c r="SI296" s="1">
        <v>4637704.3439627197</v>
      </c>
      <c r="SJ296" s="1">
        <v>5099408.9191672802</v>
      </c>
      <c r="SK296" s="1">
        <v>6307738.6395703498</v>
      </c>
      <c r="SL296" s="1">
        <v>4754049.8447078299</v>
      </c>
      <c r="SM296" s="1">
        <v>5648103.7818318997</v>
      </c>
      <c r="SN296" s="1">
        <v>6976061.9186528102</v>
      </c>
      <c r="SO296" s="1">
        <v>3949481.79994907</v>
      </c>
      <c r="SP296" s="1">
        <v>5983634.4482150096</v>
      </c>
      <c r="SQ296" s="1">
        <v>6482274.3532923805</v>
      </c>
      <c r="SR296" s="1">
        <v>5217082.1669703703</v>
      </c>
      <c r="SS296" s="1">
        <v>5164872.3452134896</v>
      </c>
      <c r="ST296" s="1">
        <v>4314933.07218323</v>
      </c>
      <c r="SU296" s="1">
        <v>3834430.41899584</v>
      </c>
      <c r="SV296" s="1">
        <v>5885200.3827275597</v>
      </c>
      <c r="SW296" s="1">
        <v>4527784.3204445401</v>
      </c>
      <c r="SX296" s="1">
        <v>5434586.6958993897</v>
      </c>
      <c r="SY296" s="1">
        <v>4339866.8784624301</v>
      </c>
      <c r="SZ296" s="1">
        <v>3670551.84892439</v>
      </c>
      <c r="TA296" s="1">
        <v>4015707.80467815</v>
      </c>
      <c r="TB296" s="1">
        <v>6153142.9250414502</v>
      </c>
      <c r="TC296" s="1">
        <v>4817765.2151407804</v>
      </c>
      <c r="TD296" s="1">
        <v>4210618.1397174299</v>
      </c>
      <c r="TE296" s="1">
        <v>3051056.4059119099</v>
      </c>
      <c r="TF296" s="1">
        <v>5448166.3736425303</v>
      </c>
      <c r="TG296" s="1">
        <v>3367842.50947897</v>
      </c>
      <c r="TH296" s="1">
        <v>6396814.27711525</v>
      </c>
      <c r="TI296" s="1">
        <v>3511374.68475453</v>
      </c>
      <c r="TJ296" s="1">
        <v>3508129.2762984801</v>
      </c>
      <c r="TK296" s="1">
        <v>3809568.0847713202</v>
      </c>
      <c r="TL296" s="1">
        <v>3584256.11638158</v>
      </c>
      <c r="TM296" s="1">
        <v>2380516.5708297901</v>
      </c>
      <c r="TN296" s="1">
        <v>3043574.4418832599</v>
      </c>
      <c r="TO296" s="1">
        <v>3616702.9298590398</v>
      </c>
      <c r="TP296" s="1">
        <v>2698472.94355796</v>
      </c>
      <c r="TQ296" s="1">
        <v>2895543.4758669399</v>
      </c>
      <c r="TR296" s="1">
        <v>2610470.7956296899</v>
      </c>
      <c r="TS296" s="1">
        <v>3008919.7139825202</v>
      </c>
      <c r="TT296" s="1">
        <v>4769241.2289890898</v>
      </c>
      <c r="TU296" s="1">
        <v>2536029.1504434701</v>
      </c>
      <c r="TV296" s="1">
        <v>2790681.0241479599</v>
      </c>
      <c r="TW296" s="1">
        <v>2978069.4379508202</v>
      </c>
      <c r="TX296" s="1">
        <v>2538619.8720664298</v>
      </c>
      <c r="TY296" s="1">
        <v>6281557.2370047998</v>
      </c>
      <c r="TZ296" s="1">
        <v>3027795.6646620599</v>
      </c>
      <c r="UA296" s="1">
        <v>2478414.8980129301</v>
      </c>
      <c r="UB296" s="1">
        <v>2476046.0418056701</v>
      </c>
      <c r="UC296" s="1">
        <v>2546091.5676218299</v>
      </c>
      <c r="UD296" s="1">
        <v>5011646.8293289104</v>
      </c>
      <c r="UE296" s="1">
        <v>3025510.91449088</v>
      </c>
      <c r="UF296" s="1">
        <v>2421375.7850231999</v>
      </c>
      <c r="UG296" s="1">
        <v>2662989.3296487099</v>
      </c>
      <c r="UH296" s="1">
        <v>2880049.5921444502</v>
      </c>
      <c r="UI296" s="1">
        <v>2920989.6356522399</v>
      </c>
      <c r="UJ296" s="1">
        <v>2221377.0495953499</v>
      </c>
      <c r="UK296" s="1">
        <v>2269773.1724535399</v>
      </c>
      <c r="UL296" s="1">
        <v>3024638.3927179999</v>
      </c>
      <c r="UM296" s="1">
        <v>2890693.4793804502</v>
      </c>
      <c r="UN296" s="1">
        <v>2277917.7977840099</v>
      </c>
      <c r="UO296" s="1">
        <v>2212041.0827077902</v>
      </c>
      <c r="UP296" s="1">
        <v>3832545.7595671699</v>
      </c>
      <c r="UQ296" s="1">
        <v>2537282.5299794902</v>
      </c>
    </row>
    <row r="297" spans="1:563" x14ac:dyDescent="0.25">
      <c r="A297" s="1" t="s">
        <v>1934</v>
      </c>
      <c r="B297" s="1" t="s">
        <v>1311</v>
      </c>
      <c r="C297" s="1" t="s">
        <v>1312</v>
      </c>
      <c r="D297" s="1" t="s">
        <v>0</v>
      </c>
      <c r="E297" s="1" t="s">
        <v>0</v>
      </c>
      <c r="F297" s="1" t="s">
        <v>0</v>
      </c>
      <c r="G297" s="1" t="s">
        <v>0</v>
      </c>
      <c r="H297" s="1" t="s">
        <v>0</v>
      </c>
      <c r="I297" s="1" t="s">
        <v>0</v>
      </c>
      <c r="J297" s="1" t="s">
        <v>0</v>
      </c>
      <c r="K297" s="1" t="s">
        <v>0</v>
      </c>
      <c r="L297" s="1" t="s">
        <v>0</v>
      </c>
      <c r="M297" s="1" t="s">
        <v>0</v>
      </c>
      <c r="N297" s="1" t="s">
        <v>0</v>
      </c>
      <c r="O297" s="1" t="s">
        <v>0</v>
      </c>
      <c r="P297" s="1" t="s">
        <v>0</v>
      </c>
      <c r="Q297" s="1" t="s">
        <v>0</v>
      </c>
      <c r="R297" s="1" t="s">
        <v>0</v>
      </c>
      <c r="S297" s="1" t="s">
        <v>0</v>
      </c>
      <c r="T297" s="1" t="s">
        <v>0</v>
      </c>
      <c r="U297" s="1" t="s">
        <v>0</v>
      </c>
      <c r="V297" s="1" t="s">
        <v>0</v>
      </c>
      <c r="W297" s="1" t="s">
        <v>0</v>
      </c>
      <c r="X297" s="1" t="s">
        <v>0</v>
      </c>
      <c r="Y297" s="1" t="s">
        <v>0</v>
      </c>
      <c r="Z297" s="1" t="s">
        <v>0</v>
      </c>
      <c r="AA297" s="1" t="s">
        <v>0</v>
      </c>
      <c r="AB297" s="1" t="s">
        <v>0</v>
      </c>
      <c r="AC297" s="1" t="s">
        <v>0</v>
      </c>
      <c r="AD297" s="1" t="s">
        <v>0</v>
      </c>
      <c r="AE297" s="1" t="s">
        <v>0</v>
      </c>
      <c r="AF297" s="1" t="s">
        <v>0</v>
      </c>
      <c r="AG297" s="1" t="s">
        <v>0</v>
      </c>
      <c r="AH297" s="1" t="s">
        <v>0</v>
      </c>
      <c r="AI297" s="1" t="s">
        <v>0</v>
      </c>
      <c r="AJ297" s="1" t="s">
        <v>0</v>
      </c>
      <c r="AK297" s="1" t="s">
        <v>0</v>
      </c>
      <c r="AL297" s="1" t="s">
        <v>0</v>
      </c>
      <c r="AM297" s="1" t="s">
        <v>0</v>
      </c>
      <c r="AN297" s="1" t="s">
        <v>0</v>
      </c>
      <c r="AO297" s="1" t="s">
        <v>0</v>
      </c>
      <c r="AP297" s="1" t="s">
        <v>0</v>
      </c>
      <c r="AQ297" s="1" t="s">
        <v>0</v>
      </c>
      <c r="AR297" s="1" t="s">
        <v>0</v>
      </c>
      <c r="AS297" s="1" t="s">
        <v>0</v>
      </c>
      <c r="AT297" s="1" t="s">
        <v>0</v>
      </c>
      <c r="AU297" s="1" t="s">
        <v>0</v>
      </c>
      <c r="AV297" s="1" t="s">
        <v>0</v>
      </c>
      <c r="AW297" s="1" t="s">
        <v>0</v>
      </c>
      <c r="AX297" s="1" t="s">
        <v>0</v>
      </c>
      <c r="AY297" s="1" t="s">
        <v>0</v>
      </c>
      <c r="AZ297" s="1" t="s">
        <v>0</v>
      </c>
      <c r="BA297" s="1" t="s">
        <v>0</v>
      </c>
      <c r="BB297" s="1" t="s">
        <v>0</v>
      </c>
      <c r="BC297" s="1" t="s">
        <v>0</v>
      </c>
      <c r="BD297" s="1" t="s">
        <v>0</v>
      </c>
      <c r="BE297" s="1" t="s">
        <v>0</v>
      </c>
      <c r="BF297" s="1" t="s">
        <v>0</v>
      </c>
      <c r="BG297" s="1" t="s">
        <v>0</v>
      </c>
      <c r="BH297" s="1" t="s">
        <v>0</v>
      </c>
      <c r="BI297" s="1" t="s">
        <v>0</v>
      </c>
      <c r="BJ297" s="1" t="s">
        <v>0</v>
      </c>
      <c r="BK297" s="1" t="s">
        <v>0</v>
      </c>
      <c r="BL297" s="1" t="s">
        <v>0</v>
      </c>
      <c r="BM297" s="1" t="s">
        <v>0</v>
      </c>
      <c r="BN297" s="1" t="s">
        <v>0</v>
      </c>
      <c r="BO297" s="1" t="s">
        <v>0</v>
      </c>
      <c r="BP297" s="1" t="s">
        <v>0</v>
      </c>
      <c r="BQ297" s="1" t="s">
        <v>0</v>
      </c>
      <c r="BR297" s="1" t="s">
        <v>0</v>
      </c>
      <c r="BS297" s="1" t="s">
        <v>0</v>
      </c>
      <c r="BT297" s="1" t="s">
        <v>0</v>
      </c>
      <c r="BU297" s="1" t="s">
        <v>0</v>
      </c>
      <c r="BV297" s="1" t="s">
        <v>0</v>
      </c>
      <c r="BW297" s="1" t="s">
        <v>0</v>
      </c>
      <c r="BX297" s="1" t="s">
        <v>0</v>
      </c>
      <c r="BY297" s="1" t="s">
        <v>0</v>
      </c>
      <c r="BZ297" s="1" t="s">
        <v>0</v>
      </c>
      <c r="CA297" s="1" t="s">
        <v>0</v>
      </c>
      <c r="CB297" s="1" t="s">
        <v>0</v>
      </c>
      <c r="CC297" s="1" t="s">
        <v>0</v>
      </c>
      <c r="CD297" s="1" t="s">
        <v>0</v>
      </c>
      <c r="CE297" s="1" t="s">
        <v>0</v>
      </c>
      <c r="CF297" s="1" t="s">
        <v>0</v>
      </c>
      <c r="CG297" s="1" t="s">
        <v>0</v>
      </c>
      <c r="CH297" s="1" t="s">
        <v>0</v>
      </c>
      <c r="CI297" s="1" t="s">
        <v>0</v>
      </c>
      <c r="CJ297" s="1" t="s">
        <v>0</v>
      </c>
      <c r="CK297" s="1" t="s">
        <v>0</v>
      </c>
      <c r="CL297" s="1" t="s">
        <v>0</v>
      </c>
      <c r="CM297" s="1" t="s">
        <v>0</v>
      </c>
      <c r="CN297" s="1" t="s">
        <v>0</v>
      </c>
      <c r="CO297" s="1" t="s">
        <v>0</v>
      </c>
      <c r="CP297" s="1" t="s">
        <v>0</v>
      </c>
      <c r="CQ297" s="1" t="s">
        <v>0</v>
      </c>
      <c r="CR297" s="1" t="s">
        <v>0</v>
      </c>
      <c r="CS297" s="1" t="s">
        <v>0</v>
      </c>
      <c r="CT297" s="1" t="s">
        <v>0</v>
      </c>
      <c r="CU297" s="1" t="s">
        <v>0</v>
      </c>
      <c r="CV297" s="1" t="s">
        <v>0</v>
      </c>
      <c r="CW297" s="1" t="s">
        <v>0</v>
      </c>
      <c r="CX297" s="1" t="s">
        <v>0</v>
      </c>
      <c r="CY297" s="1" t="s">
        <v>0</v>
      </c>
      <c r="CZ297" s="1" t="s">
        <v>0</v>
      </c>
      <c r="DA297" s="1" t="s">
        <v>0</v>
      </c>
      <c r="DB297" s="1" t="s">
        <v>0</v>
      </c>
      <c r="DC297" s="1" t="s">
        <v>0</v>
      </c>
      <c r="DD297" s="1" t="s">
        <v>0</v>
      </c>
      <c r="DE297" s="1" t="s">
        <v>0</v>
      </c>
      <c r="DF297" s="1" t="s">
        <v>0</v>
      </c>
      <c r="DG297" s="1" t="s">
        <v>0</v>
      </c>
      <c r="DH297" s="1" t="s">
        <v>0</v>
      </c>
      <c r="DI297" s="1" t="s">
        <v>0</v>
      </c>
      <c r="DJ297" s="1" t="s">
        <v>0</v>
      </c>
      <c r="DK297" s="1" t="s">
        <v>0</v>
      </c>
      <c r="DL297" s="1" t="s">
        <v>0</v>
      </c>
      <c r="DM297" s="1" t="s">
        <v>0</v>
      </c>
      <c r="DN297" s="1" t="s">
        <v>0</v>
      </c>
      <c r="DO297" s="1" t="s">
        <v>0</v>
      </c>
      <c r="DP297" s="1" t="s">
        <v>0</v>
      </c>
      <c r="DQ297" s="1" t="s">
        <v>0</v>
      </c>
      <c r="DR297" s="1" t="s">
        <v>0</v>
      </c>
      <c r="DS297" s="1" t="s">
        <v>0</v>
      </c>
      <c r="DT297" s="1" t="s">
        <v>0</v>
      </c>
      <c r="DU297" s="1" t="s">
        <v>0</v>
      </c>
      <c r="DV297" s="1" t="s">
        <v>0</v>
      </c>
      <c r="DW297" s="1" t="s">
        <v>0</v>
      </c>
      <c r="DX297" s="1" t="s">
        <v>0</v>
      </c>
      <c r="DY297" s="1" t="s">
        <v>0</v>
      </c>
      <c r="DZ297" s="1" t="s">
        <v>0</v>
      </c>
      <c r="EA297" s="1" t="s">
        <v>0</v>
      </c>
      <c r="EB297" s="1" t="s">
        <v>0</v>
      </c>
      <c r="EC297" s="1" t="s">
        <v>0</v>
      </c>
      <c r="ED297" s="1" t="s">
        <v>0</v>
      </c>
      <c r="EE297" s="1" t="s">
        <v>0</v>
      </c>
      <c r="EF297" s="1" t="s">
        <v>0</v>
      </c>
      <c r="EG297" s="1" t="s">
        <v>0</v>
      </c>
      <c r="EH297" s="1" t="s">
        <v>0</v>
      </c>
      <c r="EI297" s="1" t="s">
        <v>0</v>
      </c>
      <c r="EJ297" s="1" t="s">
        <v>0</v>
      </c>
      <c r="EK297" s="1" t="s">
        <v>0</v>
      </c>
      <c r="EL297" s="1" t="s">
        <v>0</v>
      </c>
      <c r="EM297" s="1" t="s">
        <v>0</v>
      </c>
      <c r="EN297" s="1" t="s">
        <v>0</v>
      </c>
      <c r="EO297" s="1" t="s">
        <v>0</v>
      </c>
      <c r="EP297" s="1" t="s">
        <v>0</v>
      </c>
      <c r="EQ297" s="1" t="s">
        <v>0</v>
      </c>
      <c r="ER297" s="1" t="s">
        <v>0</v>
      </c>
      <c r="ES297" s="1" t="s">
        <v>0</v>
      </c>
      <c r="ET297" s="1" t="s">
        <v>0</v>
      </c>
      <c r="EU297" s="1" t="s">
        <v>0</v>
      </c>
      <c r="EV297" s="1" t="s">
        <v>0</v>
      </c>
      <c r="EW297" s="1" t="s">
        <v>0</v>
      </c>
      <c r="EX297" s="1" t="s">
        <v>0</v>
      </c>
      <c r="EY297" s="1" t="s">
        <v>0</v>
      </c>
      <c r="EZ297" s="1" t="s">
        <v>0</v>
      </c>
      <c r="FA297" s="1" t="s">
        <v>0</v>
      </c>
      <c r="FB297" s="1" t="s">
        <v>0</v>
      </c>
      <c r="FC297" s="1" t="s">
        <v>0</v>
      </c>
      <c r="FD297" s="1" t="s">
        <v>0</v>
      </c>
      <c r="FE297" s="1" t="s">
        <v>0</v>
      </c>
      <c r="FF297" s="1" t="s">
        <v>0</v>
      </c>
      <c r="FG297" s="1" t="s">
        <v>0</v>
      </c>
      <c r="FH297" s="1" t="s">
        <v>0</v>
      </c>
      <c r="FI297" s="1" t="s">
        <v>0</v>
      </c>
      <c r="FJ297" s="1" t="s">
        <v>0</v>
      </c>
      <c r="FK297" s="1" t="s">
        <v>0</v>
      </c>
      <c r="FL297" s="1" t="s">
        <v>0</v>
      </c>
      <c r="FM297" s="1" t="s">
        <v>0</v>
      </c>
      <c r="FN297" s="1" t="s">
        <v>0</v>
      </c>
      <c r="FO297" s="1" t="s">
        <v>0</v>
      </c>
      <c r="FP297" s="1" t="s">
        <v>0</v>
      </c>
      <c r="FQ297" s="1" t="s">
        <v>0</v>
      </c>
      <c r="FR297" s="1" t="s">
        <v>0</v>
      </c>
      <c r="FS297" s="1" t="s">
        <v>0</v>
      </c>
      <c r="FT297" s="1" t="s">
        <v>0</v>
      </c>
      <c r="FU297" s="1" t="s">
        <v>0</v>
      </c>
      <c r="FV297" s="1" t="s">
        <v>0</v>
      </c>
      <c r="FW297" s="1" t="s">
        <v>0</v>
      </c>
      <c r="FX297" s="1" t="s">
        <v>0</v>
      </c>
      <c r="FY297" s="1" t="s">
        <v>0</v>
      </c>
      <c r="FZ297" s="1" t="s">
        <v>0</v>
      </c>
      <c r="GA297" s="1" t="s">
        <v>0</v>
      </c>
      <c r="GB297" s="1" t="s">
        <v>0</v>
      </c>
      <c r="GC297" s="1" t="s">
        <v>0</v>
      </c>
      <c r="GD297" s="1" t="s">
        <v>0</v>
      </c>
      <c r="GE297" s="1" t="s">
        <v>0</v>
      </c>
      <c r="GF297" s="1" t="s">
        <v>0</v>
      </c>
      <c r="GG297" s="1" t="s">
        <v>0</v>
      </c>
      <c r="GH297" s="1" t="s">
        <v>0</v>
      </c>
      <c r="GI297" s="1" t="s">
        <v>0</v>
      </c>
      <c r="GJ297" s="1" t="s">
        <v>0</v>
      </c>
      <c r="GK297" s="1" t="s">
        <v>0</v>
      </c>
      <c r="GL297" s="1" t="s">
        <v>0</v>
      </c>
      <c r="GM297" s="1" t="s">
        <v>0</v>
      </c>
      <c r="GN297" s="1" t="s">
        <v>0</v>
      </c>
      <c r="GO297" s="1" t="s">
        <v>0</v>
      </c>
      <c r="GP297" s="1" t="s">
        <v>0</v>
      </c>
      <c r="GQ297" s="1" t="s">
        <v>0</v>
      </c>
      <c r="GR297" s="1" t="s">
        <v>0</v>
      </c>
      <c r="GS297" s="1" t="s">
        <v>0</v>
      </c>
      <c r="GT297" s="1" t="s">
        <v>0</v>
      </c>
      <c r="GU297" s="1" t="s">
        <v>0</v>
      </c>
      <c r="GV297" s="1" t="s">
        <v>0</v>
      </c>
      <c r="GW297" s="1" t="s">
        <v>0</v>
      </c>
      <c r="GX297" s="1" t="s">
        <v>0</v>
      </c>
      <c r="GY297" s="1" t="s">
        <v>0</v>
      </c>
      <c r="GZ297" s="1" t="s">
        <v>0</v>
      </c>
      <c r="HA297" s="1" t="s">
        <v>0</v>
      </c>
      <c r="HB297" s="1" t="s">
        <v>0</v>
      </c>
      <c r="HC297" s="1" t="s">
        <v>0</v>
      </c>
      <c r="HD297" s="1" t="s">
        <v>0</v>
      </c>
      <c r="HE297" s="1" t="s">
        <v>0</v>
      </c>
      <c r="HF297" s="1" t="s">
        <v>0</v>
      </c>
      <c r="HG297" s="1" t="s">
        <v>0</v>
      </c>
      <c r="HH297" s="1" t="s">
        <v>0</v>
      </c>
      <c r="HI297" s="1" t="s">
        <v>0</v>
      </c>
      <c r="HJ297" s="1" t="s">
        <v>0</v>
      </c>
      <c r="HK297" s="1" t="s">
        <v>0</v>
      </c>
      <c r="HL297" s="1" t="s">
        <v>0</v>
      </c>
      <c r="HM297" s="1" t="s">
        <v>0</v>
      </c>
      <c r="HN297" s="1" t="s">
        <v>0</v>
      </c>
      <c r="HO297" s="1" t="s">
        <v>0</v>
      </c>
      <c r="HP297" s="1" t="s">
        <v>0</v>
      </c>
      <c r="HQ297" s="1" t="s">
        <v>0</v>
      </c>
      <c r="HR297" s="1" t="s">
        <v>0</v>
      </c>
      <c r="HS297" s="1" t="s">
        <v>0</v>
      </c>
      <c r="HT297" s="1" t="s">
        <v>0</v>
      </c>
      <c r="HU297" s="1" t="s">
        <v>0</v>
      </c>
      <c r="HV297" s="1" t="s">
        <v>0</v>
      </c>
      <c r="HW297" s="1" t="s">
        <v>0</v>
      </c>
      <c r="HX297" s="1" t="s">
        <v>0</v>
      </c>
      <c r="HY297" s="1" t="s">
        <v>0</v>
      </c>
      <c r="HZ297" s="1" t="s">
        <v>0</v>
      </c>
      <c r="IA297" s="1" t="s">
        <v>0</v>
      </c>
      <c r="IB297" s="1" t="s">
        <v>0</v>
      </c>
      <c r="IC297" s="1" t="s">
        <v>0</v>
      </c>
      <c r="ID297" s="1" t="s">
        <v>0</v>
      </c>
      <c r="IE297" s="1" t="s">
        <v>0</v>
      </c>
      <c r="IF297" s="1" t="s">
        <v>0</v>
      </c>
      <c r="IG297" s="1" t="s">
        <v>0</v>
      </c>
      <c r="IH297" s="1" t="s">
        <v>0</v>
      </c>
      <c r="II297" s="1" t="s">
        <v>0</v>
      </c>
      <c r="IJ297" s="1" t="s">
        <v>0</v>
      </c>
      <c r="IK297" s="1" t="s">
        <v>0</v>
      </c>
      <c r="IL297" s="1" t="s">
        <v>0</v>
      </c>
      <c r="IM297" s="1" t="s">
        <v>0</v>
      </c>
      <c r="IN297" s="1" t="s">
        <v>0</v>
      </c>
      <c r="IO297" s="1" t="s">
        <v>0</v>
      </c>
      <c r="IP297" s="1" t="s">
        <v>0</v>
      </c>
      <c r="IQ297" s="1" t="s">
        <v>0</v>
      </c>
      <c r="IR297" s="1" t="s">
        <v>0</v>
      </c>
      <c r="IS297" s="1" t="s">
        <v>0</v>
      </c>
      <c r="IT297" s="1" t="s">
        <v>0</v>
      </c>
      <c r="IU297" s="1" t="s">
        <v>0</v>
      </c>
      <c r="IV297" s="1" t="s">
        <v>0</v>
      </c>
      <c r="IW297" s="1" t="s">
        <v>0</v>
      </c>
      <c r="IX297" s="1" t="s">
        <v>0</v>
      </c>
      <c r="IY297" s="1" t="s">
        <v>0</v>
      </c>
      <c r="IZ297" s="1" t="s">
        <v>0</v>
      </c>
      <c r="JA297" s="1" t="s">
        <v>0</v>
      </c>
      <c r="JB297" s="1" t="s">
        <v>0</v>
      </c>
      <c r="JC297" s="1" t="s">
        <v>0</v>
      </c>
      <c r="JD297" s="1" t="s">
        <v>0</v>
      </c>
      <c r="JE297" s="1" t="s">
        <v>0</v>
      </c>
      <c r="JF297" s="1" t="s">
        <v>0</v>
      </c>
      <c r="JG297" s="1" t="s">
        <v>0</v>
      </c>
      <c r="JH297" s="1" t="s">
        <v>0</v>
      </c>
      <c r="JI297" s="1" t="s">
        <v>0</v>
      </c>
      <c r="JJ297" s="1" t="s">
        <v>0</v>
      </c>
      <c r="JK297" s="1" t="s">
        <v>0</v>
      </c>
      <c r="JL297" s="1" t="s">
        <v>0</v>
      </c>
      <c r="JM297" s="1" t="s">
        <v>0</v>
      </c>
      <c r="JN297" s="1" t="s">
        <v>0</v>
      </c>
      <c r="JO297" s="1" t="s">
        <v>0</v>
      </c>
      <c r="JP297" s="1" t="s">
        <v>0</v>
      </c>
      <c r="JQ297" s="1" t="s">
        <v>0</v>
      </c>
      <c r="JR297" s="1" t="s">
        <v>0</v>
      </c>
      <c r="JS297" s="1" t="s">
        <v>0</v>
      </c>
      <c r="JT297" s="1" t="s">
        <v>0</v>
      </c>
      <c r="JU297" s="1" t="s">
        <v>0</v>
      </c>
      <c r="JV297" s="1" t="s">
        <v>0</v>
      </c>
      <c r="JW297" s="1" t="s">
        <v>0</v>
      </c>
      <c r="JX297" s="1" t="s">
        <v>0</v>
      </c>
      <c r="JY297" s="1" t="s">
        <v>0</v>
      </c>
      <c r="JZ297" s="1" t="s">
        <v>0</v>
      </c>
      <c r="KA297" s="1" t="s">
        <v>0</v>
      </c>
      <c r="KB297" s="1" t="s">
        <v>0</v>
      </c>
      <c r="KC297" s="1" t="s">
        <v>0</v>
      </c>
      <c r="KD297" s="1" t="s">
        <v>0</v>
      </c>
      <c r="KE297" s="1" t="s">
        <v>0</v>
      </c>
      <c r="KF297" s="1" t="s">
        <v>0</v>
      </c>
      <c r="KG297" s="1" t="s">
        <v>0</v>
      </c>
      <c r="KH297" s="1" t="s">
        <v>0</v>
      </c>
      <c r="KI297" s="1" t="s">
        <v>0</v>
      </c>
      <c r="KJ297" s="1" t="s">
        <v>0</v>
      </c>
      <c r="KK297" s="1" t="s">
        <v>0</v>
      </c>
      <c r="KL297" s="1" t="s">
        <v>0</v>
      </c>
      <c r="KM297" s="1" t="s">
        <v>0</v>
      </c>
      <c r="KN297" s="1" t="s">
        <v>0</v>
      </c>
      <c r="KO297" s="1" t="s">
        <v>0</v>
      </c>
      <c r="KP297" s="1" t="s">
        <v>0</v>
      </c>
      <c r="KQ297" s="1" t="s">
        <v>0</v>
      </c>
      <c r="KR297" s="1" t="s">
        <v>0</v>
      </c>
      <c r="KS297" s="1" t="s">
        <v>0</v>
      </c>
      <c r="KT297" s="1" t="s">
        <v>0</v>
      </c>
      <c r="KU297" s="1" t="s">
        <v>0</v>
      </c>
      <c r="KV297" s="1" t="s">
        <v>0</v>
      </c>
      <c r="KW297" s="1" t="s">
        <v>0</v>
      </c>
      <c r="KX297" s="1" t="s">
        <v>0</v>
      </c>
      <c r="KY297" s="1" t="s">
        <v>0</v>
      </c>
      <c r="KZ297" s="1" t="s">
        <v>0</v>
      </c>
      <c r="LA297" s="1" t="s">
        <v>0</v>
      </c>
      <c r="LB297" s="1" t="s">
        <v>0</v>
      </c>
      <c r="LC297" s="1" t="s">
        <v>0</v>
      </c>
      <c r="LD297" s="1" t="s">
        <v>0</v>
      </c>
      <c r="LE297" s="1" t="s">
        <v>0</v>
      </c>
      <c r="LF297" s="1" t="s">
        <v>0</v>
      </c>
      <c r="LG297" s="1" t="s">
        <v>0</v>
      </c>
      <c r="LH297" s="1" t="s">
        <v>0</v>
      </c>
      <c r="LI297" s="1" t="s">
        <v>0</v>
      </c>
      <c r="LJ297" s="1" t="s">
        <v>0</v>
      </c>
      <c r="LK297" s="1" t="s">
        <v>0</v>
      </c>
      <c r="LL297" s="1" t="s">
        <v>0</v>
      </c>
      <c r="LM297" s="1" t="s">
        <v>0</v>
      </c>
      <c r="LN297" s="1" t="s">
        <v>0</v>
      </c>
      <c r="LO297" s="1" t="s">
        <v>0</v>
      </c>
      <c r="LP297" s="1" t="s">
        <v>0</v>
      </c>
      <c r="LQ297" s="1" t="s">
        <v>0</v>
      </c>
      <c r="LR297" s="1" t="s">
        <v>0</v>
      </c>
      <c r="LS297" s="1" t="s">
        <v>0</v>
      </c>
      <c r="LT297" s="1" t="s">
        <v>0</v>
      </c>
      <c r="LU297" s="1" t="s">
        <v>0</v>
      </c>
      <c r="LV297" s="1" t="s">
        <v>0</v>
      </c>
      <c r="LW297" s="1" t="s">
        <v>0</v>
      </c>
      <c r="LX297" s="1" t="s">
        <v>0</v>
      </c>
      <c r="LY297" s="1" t="s">
        <v>0</v>
      </c>
      <c r="LZ297" s="1" t="s">
        <v>0</v>
      </c>
      <c r="MA297" s="1" t="s">
        <v>0</v>
      </c>
      <c r="MB297" s="1" t="s">
        <v>0</v>
      </c>
      <c r="MC297" s="1" t="s">
        <v>0</v>
      </c>
      <c r="MD297" s="1" t="s">
        <v>0</v>
      </c>
      <c r="ME297" s="1" t="s">
        <v>0</v>
      </c>
      <c r="MF297" s="1" t="s">
        <v>0</v>
      </c>
      <c r="MG297" s="1" t="s">
        <v>0</v>
      </c>
      <c r="MH297" s="1" t="s">
        <v>0</v>
      </c>
      <c r="MI297" s="1" t="s">
        <v>0</v>
      </c>
      <c r="MJ297" s="1" t="s">
        <v>0</v>
      </c>
      <c r="MK297" s="1" t="s">
        <v>0</v>
      </c>
      <c r="ML297" s="1" t="s">
        <v>0</v>
      </c>
      <c r="MM297" s="1" t="s">
        <v>0</v>
      </c>
      <c r="MN297" s="1" t="s">
        <v>0</v>
      </c>
      <c r="MO297" s="1" t="s">
        <v>0</v>
      </c>
      <c r="MP297" s="1" t="s">
        <v>0</v>
      </c>
      <c r="MQ297" s="1" t="s">
        <v>0</v>
      </c>
      <c r="MR297" s="1" t="s">
        <v>0</v>
      </c>
      <c r="MS297" s="1" t="s">
        <v>0</v>
      </c>
      <c r="MT297" s="1" t="s">
        <v>0</v>
      </c>
      <c r="MU297" s="1" t="s">
        <v>0</v>
      </c>
      <c r="MV297" s="1" t="s">
        <v>0</v>
      </c>
      <c r="MW297" s="1" t="s">
        <v>0</v>
      </c>
      <c r="MX297" s="1" t="s">
        <v>0</v>
      </c>
      <c r="MY297" s="1" t="s">
        <v>0</v>
      </c>
      <c r="MZ297" s="1" t="s">
        <v>0</v>
      </c>
      <c r="NA297" s="1" t="s">
        <v>0</v>
      </c>
      <c r="NB297" s="1" t="s">
        <v>0</v>
      </c>
      <c r="NC297" s="1" t="s">
        <v>0</v>
      </c>
      <c r="ND297" s="1" t="s">
        <v>0</v>
      </c>
      <c r="NE297" s="1" t="s">
        <v>0</v>
      </c>
      <c r="NF297" s="1" t="s">
        <v>0</v>
      </c>
      <c r="NG297" s="1" t="s">
        <v>0</v>
      </c>
      <c r="NH297" s="1" t="s">
        <v>0</v>
      </c>
      <c r="NI297" s="1" t="s">
        <v>0</v>
      </c>
      <c r="NJ297" s="1" t="s">
        <v>0</v>
      </c>
      <c r="NK297" s="1" t="s">
        <v>0</v>
      </c>
      <c r="NL297" s="1" t="s">
        <v>0</v>
      </c>
      <c r="NM297" s="1" t="s">
        <v>0</v>
      </c>
      <c r="NN297" s="1" t="s">
        <v>0</v>
      </c>
      <c r="NO297" s="1" t="s">
        <v>0</v>
      </c>
      <c r="NP297" s="1" t="s">
        <v>0</v>
      </c>
      <c r="NQ297" s="1" t="s">
        <v>0</v>
      </c>
      <c r="NR297" s="1" t="s">
        <v>0</v>
      </c>
      <c r="NS297" s="1" t="s">
        <v>0</v>
      </c>
      <c r="NT297" s="1" t="s">
        <v>0</v>
      </c>
      <c r="NU297" s="1" t="s">
        <v>0</v>
      </c>
      <c r="NV297" s="1" t="s">
        <v>0</v>
      </c>
      <c r="NW297" s="1" t="s">
        <v>0</v>
      </c>
      <c r="NX297" s="1" t="s">
        <v>0</v>
      </c>
      <c r="NY297" s="1" t="s">
        <v>0</v>
      </c>
      <c r="NZ297" s="1" t="s">
        <v>0</v>
      </c>
      <c r="OA297" s="1" t="s">
        <v>0</v>
      </c>
      <c r="OB297" s="1" t="s">
        <v>0</v>
      </c>
      <c r="OC297" s="1" t="s">
        <v>0</v>
      </c>
      <c r="OD297" s="1" t="s">
        <v>0</v>
      </c>
      <c r="OE297" s="1" t="s">
        <v>0</v>
      </c>
      <c r="OF297" s="1" t="s">
        <v>0</v>
      </c>
      <c r="OG297" s="1" t="s">
        <v>0</v>
      </c>
      <c r="OH297" s="1" t="s">
        <v>0</v>
      </c>
      <c r="OI297" s="1" t="s">
        <v>0</v>
      </c>
      <c r="OJ297" s="1" t="s">
        <v>0</v>
      </c>
      <c r="OK297" s="1" t="s">
        <v>0</v>
      </c>
      <c r="OL297" s="1" t="s">
        <v>0</v>
      </c>
      <c r="OM297" s="1" t="s">
        <v>0</v>
      </c>
      <c r="ON297" s="1" t="s">
        <v>0</v>
      </c>
      <c r="OO297" s="1" t="s">
        <v>0</v>
      </c>
      <c r="OP297" s="1" t="s">
        <v>0</v>
      </c>
      <c r="OQ297" s="1" t="s">
        <v>0</v>
      </c>
      <c r="OR297" s="1" t="s">
        <v>0</v>
      </c>
      <c r="OS297" s="1" t="s">
        <v>0</v>
      </c>
      <c r="OT297" s="1" t="s">
        <v>0</v>
      </c>
      <c r="OU297" s="1" t="s">
        <v>0</v>
      </c>
      <c r="OV297" s="1" t="s">
        <v>0</v>
      </c>
      <c r="OW297" s="1" t="s">
        <v>0</v>
      </c>
      <c r="OX297" s="1" t="s">
        <v>0</v>
      </c>
      <c r="OY297" s="1" t="s">
        <v>0</v>
      </c>
      <c r="OZ297" s="1" t="s">
        <v>0</v>
      </c>
      <c r="PA297" s="1" t="s">
        <v>0</v>
      </c>
      <c r="PB297" s="1" t="s">
        <v>0</v>
      </c>
      <c r="PC297" s="1" t="s">
        <v>0</v>
      </c>
      <c r="PD297" s="1" t="s">
        <v>0</v>
      </c>
      <c r="PE297" s="1" t="s">
        <v>0</v>
      </c>
      <c r="PF297" s="1" t="s">
        <v>0</v>
      </c>
      <c r="PG297" s="1" t="s">
        <v>0</v>
      </c>
      <c r="PH297" s="1" t="s">
        <v>0</v>
      </c>
      <c r="PI297" s="1" t="s">
        <v>0</v>
      </c>
      <c r="PJ297" s="1" t="s">
        <v>0</v>
      </c>
      <c r="PK297" s="1" t="s">
        <v>0</v>
      </c>
      <c r="PL297" s="1" t="s">
        <v>0</v>
      </c>
      <c r="PM297" s="1" t="s">
        <v>0</v>
      </c>
      <c r="PN297" s="1" t="s">
        <v>0</v>
      </c>
      <c r="PO297" s="1" t="s">
        <v>0</v>
      </c>
      <c r="PP297" s="1" t="s">
        <v>0</v>
      </c>
      <c r="PQ297" s="1" t="s">
        <v>0</v>
      </c>
      <c r="PR297" s="1" t="s">
        <v>0</v>
      </c>
      <c r="PS297" s="1" t="s">
        <v>0</v>
      </c>
      <c r="PT297" s="1" t="s">
        <v>0</v>
      </c>
      <c r="PU297" s="1" t="s">
        <v>0</v>
      </c>
      <c r="PV297" s="1" t="s">
        <v>0</v>
      </c>
      <c r="PW297" s="1" t="s">
        <v>0</v>
      </c>
      <c r="PX297" s="1" t="s">
        <v>0</v>
      </c>
      <c r="PY297" s="1" t="s">
        <v>0</v>
      </c>
      <c r="PZ297" s="1" t="s">
        <v>0</v>
      </c>
      <c r="QA297" s="1" t="s">
        <v>0</v>
      </c>
      <c r="QB297" s="1" t="s">
        <v>0</v>
      </c>
      <c r="QC297" s="1" t="s">
        <v>0</v>
      </c>
      <c r="QD297" s="1" t="s">
        <v>0</v>
      </c>
      <c r="QE297" s="1" t="s">
        <v>0</v>
      </c>
      <c r="QF297" s="1" t="s">
        <v>0</v>
      </c>
      <c r="QG297" s="1" t="s">
        <v>0</v>
      </c>
      <c r="QH297" s="1" t="s">
        <v>0</v>
      </c>
      <c r="QI297" s="1" t="s">
        <v>0</v>
      </c>
      <c r="QJ297" s="1" t="s">
        <v>0</v>
      </c>
      <c r="QK297" s="1" t="s">
        <v>0</v>
      </c>
      <c r="QL297" s="1" t="s">
        <v>0</v>
      </c>
      <c r="QM297" s="1" t="s">
        <v>0</v>
      </c>
      <c r="QN297" s="1" t="s">
        <v>0</v>
      </c>
      <c r="QO297" s="1" t="s">
        <v>0</v>
      </c>
      <c r="QP297" s="1" t="s">
        <v>0</v>
      </c>
      <c r="QQ297" s="1" t="s">
        <v>0</v>
      </c>
      <c r="QR297" s="1" t="s">
        <v>0</v>
      </c>
      <c r="QS297" s="1" t="s">
        <v>0</v>
      </c>
      <c r="QT297" s="1" t="s">
        <v>0</v>
      </c>
      <c r="QU297" s="1" t="s">
        <v>0</v>
      </c>
      <c r="QV297" s="1" t="s">
        <v>0</v>
      </c>
      <c r="QW297" s="1" t="s">
        <v>0</v>
      </c>
      <c r="QX297" s="1" t="s">
        <v>0</v>
      </c>
      <c r="QY297" s="1" t="s">
        <v>0</v>
      </c>
      <c r="QZ297" s="1" t="s">
        <v>0</v>
      </c>
      <c r="RA297" s="1" t="s">
        <v>0</v>
      </c>
      <c r="RB297" s="1" t="s">
        <v>0</v>
      </c>
      <c r="RC297" s="1" t="s">
        <v>0</v>
      </c>
      <c r="RD297" s="1" t="s">
        <v>0</v>
      </c>
      <c r="RE297" s="1" t="s">
        <v>0</v>
      </c>
      <c r="RF297" s="1" t="s">
        <v>0</v>
      </c>
      <c r="RG297" s="1" t="s">
        <v>0</v>
      </c>
      <c r="RH297" s="1" t="s">
        <v>0</v>
      </c>
      <c r="RI297" s="1" t="s">
        <v>0</v>
      </c>
      <c r="RJ297" s="1" t="s">
        <v>0</v>
      </c>
      <c r="RK297" s="1" t="s">
        <v>0</v>
      </c>
      <c r="RL297" s="1" t="s">
        <v>0</v>
      </c>
      <c r="RM297" s="1" t="s">
        <v>0</v>
      </c>
      <c r="RN297" s="1" t="s">
        <v>0</v>
      </c>
      <c r="RO297" s="1" t="s">
        <v>0</v>
      </c>
      <c r="RP297" s="1" t="s">
        <v>0</v>
      </c>
      <c r="RQ297" s="1" t="s">
        <v>0</v>
      </c>
      <c r="RR297" s="1" t="s">
        <v>0</v>
      </c>
      <c r="RS297" s="1" t="s">
        <v>0</v>
      </c>
      <c r="RT297" s="1" t="s">
        <v>0</v>
      </c>
      <c r="RU297" s="1" t="s">
        <v>0</v>
      </c>
      <c r="RV297" s="1" t="s">
        <v>0</v>
      </c>
      <c r="RW297" s="1" t="s">
        <v>0</v>
      </c>
      <c r="RX297" s="1" t="s">
        <v>0</v>
      </c>
      <c r="RY297" s="1" t="s">
        <v>0</v>
      </c>
      <c r="RZ297" s="1" t="s">
        <v>0</v>
      </c>
      <c r="SA297" s="1" t="s">
        <v>0</v>
      </c>
      <c r="SB297" s="1" t="s">
        <v>0</v>
      </c>
      <c r="SC297" s="1" t="s">
        <v>0</v>
      </c>
      <c r="SD297" s="1" t="s">
        <v>0</v>
      </c>
      <c r="SE297" s="1" t="s">
        <v>0</v>
      </c>
      <c r="SF297" s="1" t="s">
        <v>0</v>
      </c>
      <c r="SG297" s="1" t="s">
        <v>0</v>
      </c>
      <c r="SH297" s="1" t="s">
        <v>0</v>
      </c>
      <c r="SI297" s="1" t="s">
        <v>0</v>
      </c>
      <c r="SJ297" s="1" t="s">
        <v>0</v>
      </c>
      <c r="SK297" s="1" t="s">
        <v>0</v>
      </c>
      <c r="SL297" s="1" t="s">
        <v>0</v>
      </c>
      <c r="SM297" s="1" t="s">
        <v>0</v>
      </c>
      <c r="SN297" s="1" t="s">
        <v>0</v>
      </c>
      <c r="SO297" s="1" t="s">
        <v>0</v>
      </c>
      <c r="SP297" s="1" t="s">
        <v>0</v>
      </c>
      <c r="SQ297" s="1" t="s">
        <v>0</v>
      </c>
      <c r="SR297" s="1" t="s">
        <v>0</v>
      </c>
      <c r="SS297" s="1" t="s">
        <v>0</v>
      </c>
      <c r="ST297" s="1" t="s">
        <v>0</v>
      </c>
      <c r="SU297" s="1" t="s">
        <v>0</v>
      </c>
      <c r="SV297" s="1" t="s">
        <v>0</v>
      </c>
      <c r="SW297" s="1" t="s">
        <v>0</v>
      </c>
      <c r="SX297" s="1" t="s">
        <v>0</v>
      </c>
      <c r="SY297" s="1" t="s">
        <v>0</v>
      </c>
      <c r="SZ297" s="1" t="s">
        <v>0</v>
      </c>
      <c r="TA297" s="1" t="s">
        <v>0</v>
      </c>
      <c r="TB297" s="1" t="s">
        <v>0</v>
      </c>
      <c r="TC297" s="1" t="s">
        <v>0</v>
      </c>
      <c r="TD297" s="1" t="s">
        <v>0</v>
      </c>
      <c r="TE297" s="1" t="s">
        <v>0</v>
      </c>
      <c r="TF297" s="1" t="s">
        <v>0</v>
      </c>
      <c r="TG297" s="1" t="s">
        <v>0</v>
      </c>
      <c r="TH297" s="1" t="s">
        <v>0</v>
      </c>
      <c r="TI297" s="1" t="s">
        <v>0</v>
      </c>
      <c r="TJ297" s="1" t="s">
        <v>0</v>
      </c>
      <c r="TK297" s="1" t="s">
        <v>0</v>
      </c>
      <c r="TL297" s="1" t="s">
        <v>0</v>
      </c>
      <c r="TM297" s="1" t="s">
        <v>0</v>
      </c>
      <c r="TN297" s="1" t="s">
        <v>0</v>
      </c>
      <c r="TO297" s="1" t="s">
        <v>0</v>
      </c>
      <c r="TP297" s="1" t="s">
        <v>0</v>
      </c>
      <c r="TQ297" s="1" t="s">
        <v>0</v>
      </c>
      <c r="TR297" s="1" t="s">
        <v>0</v>
      </c>
      <c r="TS297" s="1" t="s">
        <v>0</v>
      </c>
      <c r="TT297" s="1" t="s">
        <v>0</v>
      </c>
      <c r="TU297" s="1" t="s">
        <v>0</v>
      </c>
      <c r="TV297" s="1" t="s">
        <v>0</v>
      </c>
      <c r="TW297" s="1" t="s">
        <v>0</v>
      </c>
      <c r="TX297" s="1" t="s">
        <v>0</v>
      </c>
      <c r="TY297" s="1" t="s">
        <v>0</v>
      </c>
      <c r="TZ297" s="1" t="s">
        <v>0</v>
      </c>
      <c r="UA297" s="1" t="s">
        <v>0</v>
      </c>
      <c r="UB297" s="1" t="s">
        <v>0</v>
      </c>
      <c r="UC297" s="1" t="s">
        <v>0</v>
      </c>
      <c r="UD297" s="1" t="s">
        <v>0</v>
      </c>
      <c r="UE297" s="1" t="s">
        <v>0</v>
      </c>
      <c r="UF297" s="1" t="s">
        <v>0</v>
      </c>
      <c r="UG297" s="1" t="s">
        <v>0</v>
      </c>
      <c r="UH297" s="1" t="s">
        <v>0</v>
      </c>
      <c r="UI297" s="1" t="s">
        <v>0</v>
      </c>
      <c r="UJ297" s="1" t="s">
        <v>0</v>
      </c>
      <c r="UK297" s="1" t="s">
        <v>0</v>
      </c>
      <c r="UL297" s="1" t="s">
        <v>0</v>
      </c>
      <c r="UM297" s="1" t="s">
        <v>0</v>
      </c>
      <c r="UN297" s="1" t="s">
        <v>0</v>
      </c>
      <c r="UO297" s="1" t="s">
        <v>0</v>
      </c>
      <c r="UP297" s="1" t="s">
        <v>0</v>
      </c>
      <c r="UQ297" s="1" t="s">
        <v>0</v>
      </c>
    </row>
    <row r="298" spans="1:563" x14ac:dyDescent="0.25">
      <c r="A298" s="1" t="s">
        <v>1935</v>
      </c>
      <c r="B298" s="1" t="s">
        <v>1316</v>
      </c>
      <c r="C298" s="1" t="s">
        <v>0</v>
      </c>
      <c r="D298" s="1">
        <v>175857.233485526</v>
      </c>
      <c r="E298" s="1">
        <v>609886.64906360896</v>
      </c>
      <c r="F298" s="1">
        <v>246443.64294673601</v>
      </c>
      <c r="G298" s="1">
        <v>45275.834223461497</v>
      </c>
      <c r="H298" s="1">
        <v>159471.31716713501</v>
      </c>
      <c r="I298" s="1">
        <v>104353.24876475301</v>
      </c>
      <c r="J298" s="1">
        <v>150543.08604666399</v>
      </c>
      <c r="K298" s="1">
        <v>352099.91271020798</v>
      </c>
      <c r="L298" s="1">
        <v>190366.80497988101</v>
      </c>
      <c r="M298" s="1">
        <v>65406.829440804097</v>
      </c>
      <c r="N298" s="1">
        <v>111280.67810896</v>
      </c>
      <c r="O298" s="1">
        <v>149198.59115607699</v>
      </c>
      <c r="P298" s="1">
        <v>308682.274675094</v>
      </c>
      <c r="Q298" s="1">
        <v>170976.75180295299</v>
      </c>
      <c r="R298" s="1">
        <v>153681.50198182001</v>
      </c>
      <c r="S298" s="1">
        <v>154351.226743337</v>
      </c>
      <c r="T298" s="1">
        <v>140954.26268248601</v>
      </c>
      <c r="U298" s="1">
        <v>172668.592699812</v>
      </c>
      <c r="V298" s="1">
        <v>130569.959646078</v>
      </c>
      <c r="W298" s="1">
        <v>136058.608084543</v>
      </c>
      <c r="X298" s="1">
        <v>174703.494566637</v>
      </c>
      <c r="Y298" s="1">
        <v>243163.44685140799</v>
      </c>
      <c r="Z298" s="1">
        <v>85437.1448017574</v>
      </c>
      <c r="AA298" s="1">
        <v>216139.26660634601</v>
      </c>
      <c r="AB298" s="1">
        <v>192621.55748552599</v>
      </c>
      <c r="AC298" s="1">
        <v>128804.628528709</v>
      </c>
      <c r="AD298" s="1">
        <v>187880.05267599801</v>
      </c>
      <c r="AE298" s="1">
        <v>245418.08975771299</v>
      </c>
      <c r="AF298" s="1">
        <v>253642.35763446399</v>
      </c>
      <c r="AG298" s="1">
        <v>158934.984662779</v>
      </c>
      <c r="AH298" s="1">
        <v>55333.273888191303</v>
      </c>
      <c r="AI298" s="1">
        <v>181353.043702828</v>
      </c>
      <c r="AJ298" s="1">
        <v>53689.460313044197</v>
      </c>
      <c r="AK298" s="1">
        <v>248542.66099946399</v>
      </c>
      <c r="AL298" s="1">
        <v>235433.40356941501</v>
      </c>
      <c r="AM298" s="1">
        <v>369338.70554082602</v>
      </c>
      <c r="AN298" s="1">
        <v>217647.59349783699</v>
      </c>
      <c r="AO298" s="1">
        <v>188654.31147149901</v>
      </c>
      <c r="AP298" s="1">
        <v>248281.39193454001</v>
      </c>
      <c r="AQ298" s="1">
        <v>72049.587041823601</v>
      </c>
      <c r="AR298" s="1">
        <v>132455.55463200001</v>
      </c>
      <c r="AS298" s="1">
        <v>242359.46886496499</v>
      </c>
      <c r="AT298" s="1">
        <v>234263.30771754199</v>
      </c>
      <c r="AU298" s="1">
        <v>131093.94985006301</v>
      </c>
      <c r="AV298" s="1">
        <v>176947.067533163</v>
      </c>
      <c r="AW298" s="1">
        <v>192796.66237795501</v>
      </c>
      <c r="AX298" s="1">
        <v>278715.63644096698</v>
      </c>
      <c r="AY298" s="1">
        <v>89671.699466045902</v>
      </c>
      <c r="AZ298" s="1">
        <v>241465.835287122</v>
      </c>
      <c r="BA298" s="1">
        <v>101160.51171093</v>
      </c>
      <c r="BB298" s="1">
        <v>405667.918491419</v>
      </c>
      <c r="BC298" s="1">
        <v>228291.41973909701</v>
      </c>
      <c r="BD298" s="1">
        <v>223871.38130598501</v>
      </c>
      <c r="BE298" s="1">
        <v>182778.277869329</v>
      </c>
      <c r="BF298" s="1">
        <v>329480.91249124601</v>
      </c>
      <c r="BG298" s="1">
        <v>332559.91180311202</v>
      </c>
      <c r="BH298" s="1">
        <v>170709.49069112699</v>
      </c>
      <c r="BI298" s="1">
        <v>150534.61829586199</v>
      </c>
      <c r="BJ298" s="1">
        <v>144507.53748748</v>
      </c>
      <c r="BK298" s="1">
        <v>315430.35027980403</v>
      </c>
      <c r="BL298" s="1">
        <v>412515.73108651402</v>
      </c>
      <c r="BM298" s="1">
        <v>264494.38100099599</v>
      </c>
      <c r="BN298" s="1">
        <v>173096.791182872</v>
      </c>
      <c r="BO298" s="1">
        <v>91775.060136709595</v>
      </c>
      <c r="BP298" s="1">
        <v>215413.741579136</v>
      </c>
      <c r="BQ298" s="1">
        <v>233401.48786857299</v>
      </c>
      <c r="BR298" s="1">
        <v>101981.99828523</v>
      </c>
      <c r="BS298" s="1">
        <v>82590.865035579205</v>
      </c>
      <c r="BT298" s="1">
        <v>301544.00967954303</v>
      </c>
      <c r="BU298" s="1">
        <v>173273.92328136001</v>
      </c>
      <c r="BV298" s="1">
        <v>87072.997550798202</v>
      </c>
      <c r="BW298" s="1">
        <v>214911.59293872601</v>
      </c>
      <c r="BX298" s="1">
        <v>222082.34267324</v>
      </c>
      <c r="BY298" s="1">
        <v>178879.61337786101</v>
      </c>
      <c r="BZ298" s="1">
        <v>149171.37228646499</v>
      </c>
      <c r="CA298" s="1">
        <v>52819.095446927</v>
      </c>
      <c r="CB298" s="1">
        <v>100997.29943501001</v>
      </c>
      <c r="CC298" s="1">
        <v>206995.104302436</v>
      </c>
      <c r="CD298" s="1">
        <v>192594.30799340701</v>
      </c>
      <c r="CE298" s="1">
        <v>112674.487974189</v>
      </c>
      <c r="CF298" s="1">
        <v>64503.918427707802</v>
      </c>
      <c r="CG298" s="1">
        <v>156149.390287552</v>
      </c>
      <c r="CH298" s="1">
        <v>133149.78550996599</v>
      </c>
      <c r="CI298" s="1">
        <v>130266.921845194</v>
      </c>
      <c r="CJ298" s="1">
        <v>104127.603339739</v>
      </c>
      <c r="CK298" s="1">
        <v>187033.43832213699</v>
      </c>
      <c r="CL298" s="1">
        <v>241115.09080404899</v>
      </c>
      <c r="CM298" s="1">
        <v>90493.460181335598</v>
      </c>
      <c r="CN298" s="1">
        <v>134620.87492560901</v>
      </c>
      <c r="CO298" s="1">
        <v>135747.27701558499</v>
      </c>
      <c r="CP298" s="1">
        <v>406230.01781253901</v>
      </c>
      <c r="CQ298" s="1">
        <v>89779.736121555296</v>
      </c>
      <c r="CR298" s="1">
        <v>196142.5446806</v>
      </c>
      <c r="CS298" s="1">
        <v>374744.43179545802</v>
      </c>
      <c r="CT298" s="1">
        <v>202600.97591373499</v>
      </c>
      <c r="CU298" s="1">
        <v>170155.09523155299</v>
      </c>
      <c r="CV298" s="1">
        <v>172856.437414346</v>
      </c>
      <c r="CW298" s="1">
        <v>250288.77971784299</v>
      </c>
      <c r="CX298" s="1">
        <v>126901.98460823001</v>
      </c>
      <c r="CY298" s="1">
        <v>256679.14273076001</v>
      </c>
      <c r="CZ298" s="1">
        <v>155895.56664401299</v>
      </c>
      <c r="DA298" s="1">
        <v>183736.13795270101</v>
      </c>
      <c r="DB298" s="1">
        <v>176666.04242771</v>
      </c>
      <c r="DC298" s="1">
        <v>221535.64004064701</v>
      </c>
      <c r="DD298" s="1">
        <v>261256.73441632901</v>
      </c>
      <c r="DE298" s="1">
        <v>328553.27761226601</v>
      </c>
      <c r="DF298" s="1">
        <v>139717.869735057</v>
      </c>
      <c r="DG298" s="1">
        <v>246404.43998803801</v>
      </c>
      <c r="DH298" s="1">
        <v>94439.908344165393</v>
      </c>
      <c r="DI298" s="1">
        <v>54848.724608278899</v>
      </c>
      <c r="DJ298" s="1">
        <v>153724.55913430601</v>
      </c>
      <c r="DK298" s="1">
        <v>177896.04283027901</v>
      </c>
      <c r="DL298" s="1">
        <v>202306.478043646</v>
      </c>
      <c r="DM298" s="1">
        <v>141367.11657215201</v>
      </c>
      <c r="DN298" s="1">
        <v>111320.519636613</v>
      </c>
      <c r="DO298" s="1">
        <v>125485.678119822</v>
      </c>
      <c r="DP298" s="1">
        <v>196544.08935483801</v>
      </c>
      <c r="DQ298" s="1">
        <v>122302.949160654</v>
      </c>
      <c r="DR298" s="1">
        <v>116042.273459252</v>
      </c>
      <c r="DS298" s="1">
        <v>117879.418602989</v>
      </c>
      <c r="DT298" s="1">
        <v>168222.25556192599</v>
      </c>
      <c r="DU298" s="1">
        <v>140424.43481444701</v>
      </c>
      <c r="DV298" s="1">
        <v>281523.50279065699</v>
      </c>
      <c r="DW298" s="1">
        <v>120827.067664256</v>
      </c>
      <c r="DX298" s="1">
        <v>267514.39309740101</v>
      </c>
      <c r="DY298" s="1">
        <v>131324.88705413701</v>
      </c>
      <c r="DZ298" s="1">
        <v>72260.014115134196</v>
      </c>
      <c r="EA298" s="1">
        <v>136389.04283345601</v>
      </c>
      <c r="EB298" s="1">
        <v>160645.37143933499</v>
      </c>
      <c r="EC298" s="1">
        <v>87133.242682647004</v>
      </c>
      <c r="ED298" s="1">
        <v>552240.34888700198</v>
      </c>
      <c r="EE298" s="1">
        <v>153738.855441174</v>
      </c>
      <c r="EF298" s="1">
        <v>122222.65889780001</v>
      </c>
      <c r="EG298" s="1">
        <v>109042.89816904</v>
      </c>
      <c r="EH298" s="1">
        <v>136466.05718269799</v>
      </c>
      <c r="EI298" s="1">
        <v>141176.81546863299</v>
      </c>
      <c r="EJ298" s="1">
        <v>144172.358360502</v>
      </c>
      <c r="EK298" s="1">
        <v>211076.99297785299</v>
      </c>
      <c r="EL298" s="1">
        <v>64150.444460927902</v>
      </c>
      <c r="EM298" s="1">
        <v>254721.81610714499</v>
      </c>
      <c r="EN298" s="1">
        <v>254646.11354220699</v>
      </c>
      <c r="EO298" s="1">
        <v>128878.91930006399</v>
      </c>
      <c r="EP298" s="1">
        <v>137737.81232226599</v>
      </c>
      <c r="EQ298" s="1">
        <v>117350.467293794</v>
      </c>
      <c r="ER298" s="1">
        <v>120108.48320649299</v>
      </c>
      <c r="ES298" s="1">
        <v>192796.862423263</v>
      </c>
      <c r="ET298" s="1">
        <v>107552.472112288</v>
      </c>
      <c r="EU298" s="1">
        <v>182361.15641690401</v>
      </c>
      <c r="EV298" s="1">
        <v>74936.436906710805</v>
      </c>
      <c r="EW298" s="1">
        <v>149464.412162366</v>
      </c>
      <c r="EX298" s="1">
        <v>95878.193118276293</v>
      </c>
      <c r="EY298" s="1">
        <v>183558.18630835699</v>
      </c>
      <c r="EZ298" s="1">
        <v>108001.637430993</v>
      </c>
      <c r="FA298" s="1">
        <v>157149.410178044</v>
      </c>
      <c r="FB298" s="1">
        <v>142337.98039603399</v>
      </c>
      <c r="FC298" s="1">
        <v>86561.341891098404</v>
      </c>
      <c r="FD298" s="1">
        <v>145146.62251993801</v>
      </c>
      <c r="FE298" s="1">
        <v>154409.33760006499</v>
      </c>
      <c r="FF298" s="1">
        <v>83335.939904949293</v>
      </c>
      <c r="FG298" s="1">
        <v>129819.13327532299</v>
      </c>
      <c r="FH298" s="1">
        <v>94337.118885268006</v>
      </c>
      <c r="FI298" s="1">
        <v>133939.05468797</v>
      </c>
      <c r="FJ298" s="1">
        <v>132915.71716292799</v>
      </c>
      <c r="FK298" s="1">
        <v>202828.57718219401</v>
      </c>
      <c r="FL298" s="1">
        <v>191265.383577712</v>
      </c>
      <c r="FM298" s="1">
        <v>169312.32488461901</v>
      </c>
      <c r="FN298" s="1">
        <v>83482.650821418501</v>
      </c>
      <c r="FO298" s="1">
        <v>154622.932577534</v>
      </c>
      <c r="FP298" s="1">
        <v>85214.8699233855</v>
      </c>
      <c r="FQ298" s="1">
        <v>286840.72495839198</v>
      </c>
      <c r="FR298" s="1">
        <v>310214.778599624</v>
      </c>
      <c r="FS298" s="1">
        <v>142252.586437755</v>
      </c>
      <c r="FT298" s="1">
        <v>166647.76867323599</v>
      </c>
      <c r="FU298" s="1">
        <v>85462.888761150796</v>
      </c>
      <c r="FV298" s="1">
        <v>238808.711195048</v>
      </c>
      <c r="FW298" s="1">
        <v>164825.65338163899</v>
      </c>
      <c r="FX298" s="1">
        <v>318061.266153417</v>
      </c>
      <c r="FY298" s="1">
        <v>425391.38311940501</v>
      </c>
      <c r="FZ298" s="1">
        <v>203971.40267060301</v>
      </c>
      <c r="GA298" s="1">
        <v>280716.92453474301</v>
      </c>
      <c r="GB298" s="1">
        <v>121038.385217341</v>
      </c>
      <c r="GC298" s="1">
        <v>96443.410704669601</v>
      </c>
      <c r="GD298" s="1">
        <v>153157.54233798501</v>
      </c>
      <c r="GE298" s="1">
        <v>111976.058249248</v>
      </c>
      <c r="GF298" s="1">
        <v>195561.930197507</v>
      </c>
      <c r="GG298" s="1">
        <v>109742.313657764</v>
      </c>
      <c r="GH298" s="1">
        <v>164476.81577743101</v>
      </c>
      <c r="GI298" s="1">
        <v>148509.211664045</v>
      </c>
      <c r="GJ298" s="1">
        <v>120757.836371436</v>
      </c>
      <c r="GK298" s="1">
        <v>162675.170023221</v>
      </c>
      <c r="GL298" s="1">
        <v>178880.64039614701</v>
      </c>
      <c r="GM298" s="1">
        <v>180122.45597388499</v>
      </c>
      <c r="GN298" s="1">
        <v>173767.03183141499</v>
      </c>
      <c r="GO298" s="1">
        <v>140015.59533900299</v>
      </c>
      <c r="GP298" s="1">
        <v>97271.260041133501</v>
      </c>
      <c r="GQ298" s="1">
        <v>314180.08451631799</v>
      </c>
      <c r="GR298" s="1">
        <v>140745.74914906599</v>
      </c>
      <c r="GS298" s="1">
        <v>59029.695970238397</v>
      </c>
      <c r="GT298" s="1">
        <v>317329.23942274897</v>
      </c>
      <c r="GU298" s="1">
        <v>258957.980819194</v>
      </c>
      <c r="GV298" s="1">
        <v>144907.05592559901</v>
      </c>
      <c r="GW298" s="1">
        <v>157640.57219326499</v>
      </c>
      <c r="GX298" s="1">
        <v>208473.74757158899</v>
      </c>
      <c r="GY298" s="1">
        <v>242701.98591221799</v>
      </c>
      <c r="GZ298" s="1">
        <v>207431.73726272699</v>
      </c>
      <c r="HA298" s="1">
        <v>238650.75898791701</v>
      </c>
      <c r="HB298" s="1">
        <v>166299.232285923</v>
      </c>
      <c r="HC298" s="1">
        <v>78950.320234475599</v>
      </c>
      <c r="HD298" s="1">
        <v>137760.149336965</v>
      </c>
      <c r="HE298" s="1">
        <v>209674.025517495</v>
      </c>
      <c r="HF298" s="1">
        <v>96131.6196715025</v>
      </c>
      <c r="HG298" s="1">
        <v>44365.259920094599</v>
      </c>
      <c r="HH298" s="1">
        <v>184497.699978185</v>
      </c>
      <c r="HI298" s="1">
        <v>297443.16780923901</v>
      </c>
      <c r="HJ298" s="1">
        <v>175869.084502243</v>
      </c>
      <c r="HK298" s="1">
        <v>173774.286994967</v>
      </c>
      <c r="HL298" s="1">
        <v>143238.29937419301</v>
      </c>
      <c r="HM298" s="1">
        <v>334771.35533254599</v>
      </c>
      <c r="HN298" s="1">
        <v>129684.771579411</v>
      </c>
      <c r="HO298" s="1">
        <v>223877.438681739</v>
      </c>
      <c r="HP298" s="1">
        <v>155042.335165809</v>
      </c>
      <c r="HQ298" s="1">
        <v>137324.557310915</v>
      </c>
      <c r="HR298" s="1">
        <v>120533.623505403</v>
      </c>
      <c r="HS298" s="1">
        <v>176984.933654161</v>
      </c>
      <c r="HT298" s="1">
        <v>127822.89646614699</v>
      </c>
      <c r="HU298" s="1">
        <v>180496.8487953</v>
      </c>
      <c r="HV298" s="1">
        <v>181596.84363446801</v>
      </c>
      <c r="HW298" s="1">
        <v>153184.02580230101</v>
      </c>
      <c r="HX298" s="1">
        <v>292933.43949754402</v>
      </c>
      <c r="HY298" s="1">
        <v>297887.93639731902</v>
      </c>
      <c r="HZ298" s="1">
        <v>282831.13389794802</v>
      </c>
      <c r="IA298" s="1">
        <v>93981.591879359199</v>
      </c>
      <c r="IB298" s="1">
        <v>209895.054821461</v>
      </c>
      <c r="IC298" s="1">
        <v>100823.51543571</v>
      </c>
      <c r="ID298" s="1">
        <v>199103.66095972701</v>
      </c>
      <c r="IE298" s="1">
        <v>170116.92236427101</v>
      </c>
      <c r="IF298" s="1">
        <v>220661.64602385901</v>
      </c>
      <c r="IG298" s="1">
        <v>177932.8934652</v>
      </c>
      <c r="IH298" s="1">
        <v>174422.728578865</v>
      </c>
      <c r="II298" s="1">
        <v>89814.201640034007</v>
      </c>
      <c r="IJ298" s="1">
        <v>147144.148002056</v>
      </c>
      <c r="IK298" s="1">
        <v>503139.62818428298</v>
      </c>
      <c r="IL298" s="1">
        <v>97653.813670393094</v>
      </c>
      <c r="IM298" s="1">
        <v>233720.613881142</v>
      </c>
      <c r="IN298" s="1">
        <v>216242.187509165</v>
      </c>
      <c r="IO298" s="1">
        <v>165248.318289927</v>
      </c>
      <c r="IP298" s="1">
        <v>287227.86801456503</v>
      </c>
      <c r="IQ298" s="1">
        <v>147684.27433169601</v>
      </c>
      <c r="IR298" s="1">
        <v>245907.01387192801</v>
      </c>
      <c r="IS298" s="1">
        <v>122558.60819430801</v>
      </c>
      <c r="IT298" s="1">
        <v>175952.021300411</v>
      </c>
      <c r="IU298" s="1">
        <v>266201.04150300397</v>
      </c>
      <c r="IV298" s="1">
        <v>112746.372828979</v>
      </c>
      <c r="IW298" s="1">
        <v>155032.239375954</v>
      </c>
      <c r="IX298" s="1">
        <v>235272.824671257</v>
      </c>
      <c r="IY298" s="1">
        <v>294836.36547837901</v>
      </c>
      <c r="IZ298" s="1">
        <v>116154.551676309</v>
      </c>
      <c r="JA298" s="1">
        <v>160093.51409730499</v>
      </c>
      <c r="JB298" s="1">
        <v>99833.024749763805</v>
      </c>
      <c r="JC298" s="1">
        <v>147809.96978525899</v>
      </c>
      <c r="JD298" s="1">
        <v>114496.822803994</v>
      </c>
      <c r="JE298" s="1">
        <v>260324.10723101799</v>
      </c>
      <c r="JF298" s="1">
        <v>175752.247216324</v>
      </c>
      <c r="JG298" s="1">
        <v>140277.875197794</v>
      </c>
      <c r="JH298" s="1">
        <v>87363.103978556406</v>
      </c>
      <c r="JI298" s="1">
        <v>82073.361299906406</v>
      </c>
      <c r="JJ298" s="1">
        <v>57614.941319028003</v>
      </c>
      <c r="JK298" s="1">
        <v>179430.193741175</v>
      </c>
      <c r="JL298" s="1">
        <v>209945.201787433</v>
      </c>
      <c r="JM298" s="1">
        <v>149405.34298902401</v>
      </c>
      <c r="JN298" s="1">
        <v>247025.96924787699</v>
      </c>
      <c r="JO298" s="1">
        <v>316516.64325581602</v>
      </c>
      <c r="JP298" s="1">
        <v>159417.41308270299</v>
      </c>
      <c r="JQ298" s="1">
        <v>134547.50913153199</v>
      </c>
      <c r="JR298" s="1">
        <v>279257.71292508999</v>
      </c>
      <c r="JS298" s="1">
        <v>187326.89120474501</v>
      </c>
      <c r="JT298" s="1">
        <v>326608.73980466102</v>
      </c>
      <c r="JU298" s="1">
        <v>156366.35295455999</v>
      </c>
      <c r="JV298" s="1">
        <v>159597.20885846001</v>
      </c>
      <c r="JW298" s="1">
        <v>120357.40889516</v>
      </c>
      <c r="JX298" s="1">
        <v>122319.79642749199</v>
      </c>
      <c r="JY298" s="1">
        <v>265822.18702051399</v>
      </c>
      <c r="JZ298" s="1">
        <v>118689.943639006</v>
      </c>
      <c r="KA298" s="1">
        <v>257476.82927012999</v>
      </c>
      <c r="KB298" s="1">
        <v>176670.34510915601</v>
      </c>
      <c r="KC298" s="1">
        <v>103791.342255382</v>
      </c>
      <c r="KD298" s="1">
        <v>192312.38058001499</v>
      </c>
      <c r="KE298" s="1">
        <v>115667.009343817</v>
      </c>
      <c r="KF298" s="1">
        <v>252009.617793969</v>
      </c>
      <c r="KG298" s="1">
        <v>203153.503848911</v>
      </c>
      <c r="KH298" s="1">
        <v>187084.369195807</v>
      </c>
      <c r="KI298" s="1">
        <v>206547.38249022799</v>
      </c>
      <c r="KJ298" s="1">
        <v>217466.48624891101</v>
      </c>
      <c r="KK298" s="1">
        <v>75931.662298192707</v>
      </c>
      <c r="KL298" s="1">
        <v>122103.757574458</v>
      </c>
      <c r="KM298" s="1">
        <v>190884.547378424</v>
      </c>
      <c r="KN298" s="1">
        <v>144872.423686547</v>
      </c>
      <c r="KO298" s="1">
        <v>126774.427622309</v>
      </c>
      <c r="KP298" s="1">
        <v>121491.138901219</v>
      </c>
      <c r="KQ298" s="1">
        <v>98217.267589623007</v>
      </c>
      <c r="KR298" s="1">
        <v>234997.64778162999</v>
      </c>
      <c r="KS298" s="1">
        <v>252927.133132877</v>
      </c>
      <c r="KT298" s="1">
        <v>70496.2484046014</v>
      </c>
      <c r="KU298" s="1">
        <v>128407.65542921099</v>
      </c>
      <c r="KV298" s="1">
        <v>81442.242983699907</v>
      </c>
      <c r="KW298" s="1">
        <v>136910.71169218101</v>
      </c>
      <c r="KX298" s="1">
        <v>142776.96487620001</v>
      </c>
      <c r="KY298" s="1">
        <v>179646.816146914</v>
      </c>
      <c r="KZ298" s="1">
        <v>165260.37854339101</v>
      </c>
      <c r="LA298" s="1">
        <v>181994.53588972101</v>
      </c>
      <c r="LB298" s="1">
        <v>125787.526951458</v>
      </c>
      <c r="LC298" s="1">
        <v>185774.263155439</v>
      </c>
      <c r="LD298" s="1">
        <v>194062.576751924</v>
      </c>
      <c r="LE298" s="1">
        <v>125160.194485612</v>
      </c>
      <c r="LF298" s="1">
        <v>200188.731383162</v>
      </c>
      <c r="LG298" s="1">
        <v>215003.275232085</v>
      </c>
      <c r="LH298" s="1">
        <v>345379.54842657503</v>
      </c>
      <c r="LI298" s="1">
        <v>202614.16952814299</v>
      </c>
      <c r="LJ298" s="1">
        <v>187716.949883633</v>
      </c>
      <c r="LK298" s="1">
        <v>182947.98124364801</v>
      </c>
      <c r="LL298" s="1">
        <v>189349.44495525199</v>
      </c>
      <c r="LM298" s="1">
        <v>194715.339960154</v>
      </c>
      <c r="LN298" s="1">
        <v>186485.33394675501</v>
      </c>
      <c r="LO298" s="1">
        <v>131946.57064250499</v>
      </c>
      <c r="LP298" s="1">
        <v>206778.550679537</v>
      </c>
      <c r="LQ298" s="1">
        <v>80759.424586453897</v>
      </c>
      <c r="LR298" s="1">
        <v>170340.881060354</v>
      </c>
      <c r="LS298" s="1">
        <v>283281.23103184201</v>
      </c>
      <c r="LT298" s="1">
        <v>283865.461121578</v>
      </c>
      <c r="LU298" s="1">
        <v>271741.36929260899</v>
      </c>
      <c r="LV298" s="1">
        <v>62685.102327585199</v>
      </c>
      <c r="LW298" s="1">
        <v>63609.184208795799</v>
      </c>
      <c r="LX298" s="1">
        <v>164910.10362854099</v>
      </c>
      <c r="LY298" s="1">
        <v>259496.946924352</v>
      </c>
      <c r="LZ298" s="1">
        <v>109731.22168309199</v>
      </c>
      <c r="MA298" s="1">
        <v>88263.403148686499</v>
      </c>
      <c r="MB298" s="1">
        <v>166992.49876966199</v>
      </c>
      <c r="MC298" s="1">
        <v>566215.08577916701</v>
      </c>
      <c r="MD298" s="1">
        <v>121962.26274023201</v>
      </c>
      <c r="ME298" s="1">
        <v>164511.95501183</v>
      </c>
      <c r="MF298" s="1">
        <v>95767.801946301406</v>
      </c>
      <c r="MG298" s="1">
        <v>294499.705188689</v>
      </c>
      <c r="MH298" s="1">
        <v>67602.080788983498</v>
      </c>
      <c r="MI298" s="1">
        <v>178491.55153692901</v>
      </c>
      <c r="MJ298" s="1">
        <v>241900.57961692</v>
      </c>
      <c r="MK298" s="1">
        <v>102118.273085896</v>
      </c>
      <c r="ML298" s="1">
        <v>119406.19736365099</v>
      </c>
      <c r="MM298" s="1">
        <v>171487.27862670599</v>
      </c>
      <c r="MN298" s="1">
        <v>150005.85736329501</v>
      </c>
      <c r="MO298" s="1">
        <v>182658.226793724</v>
      </c>
      <c r="MP298" s="1">
        <v>219029.38945419501</v>
      </c>
      <c r="MQ298" s="1">
        <v>176289.50193840501</v>
      </c>
      <c r="MR298" s="1">
        <v>218071.61494721001</v>
      </c>
      <c r="MS298" s="1">
        <v>77115.827949620099</v>
      </c>
      <c r="MT298" s="1">
        <v>133967.30317080699</v>
      </c>
      <c r="MU298" s="1">
        <v>136623.114807231</v>
      </c>
      <c r="MV298" s="1">
        <v>105875.33388172</v>
      </c>
      <c r="MW298" s="1">
        <v>86448.473923008496</v>
      </c>
      <c r="MX298" s="1">
        <v>153051.63899031401</v>
      </c>
      <c r="MY298" s="1">
        <v>233251.77300225801</v>
      </c>
      <c r="MZ298" s="1">
        <v>179206.163383393</v>
      </c>
      <c r="NA298" s="1">
        <v>185340.95126586</v>
      </c>
      <c r="NB298" s="1">
        <v>72104.401886248699</v>
      </c>
      <c r="NC298" s="1">
        <v>158809.41894296301</v>
      </c>
      <c r="ND298" s="1">
        <v>159809.97223862799</v>
      </c>
      <c r="NE298" s="1">
        <v>193239.76340175301</v>
      </c>
      <c r="NF298" s="1">
        <v>140047.03839882099</v>
      </c>
      <c r="NG298" s="1">
        <v>215750.95247754801</v>
      </c>
      <c r="NH298" s="1">
        <v>229564.58047079699</v>
      </c>
      <c r="NI298" s="1">
        <v>89672.919032577804</v>
      </c>
      <c r="NJ298" s="1">
        <v>119668.671570404</v>
      </c>
      <c r="NK298" s="1">
        <v>78770.949227423596</v>
      </c>
      <c r="NL298" s="1">
        <v>184245.56357299801</v>
      </c>
      <c r="NM298" s="1">
        <v>243421.26640936601</v>
      </c>
      <c r="NN298" s="1">
        <v>95375.364658310194</v>
      </c>
      <c r="NO298" s="1">
        <v>148927.54477398199</v>
      </c>
      <c r="NP298" s="1">
        <v>256915.40908061501</v>
      </c>
      <c r="NQ298" s="1">
        <v>129830.238612399</v>
      </c>
      <c r="NR298" s="1">
        <v>127725.297337044</v>
      </c>
      <c r="NS298" s="1">
        <v>99507.707563148506</v>
      </c>
      <c r="NT298" s="1">
        <v>63103.692330386599</v>
      </c>
      <c r="NU298" s="1">
        <v>162298.04386832999</v>
      </c>
      <c r="NV298" s="1">
        <v>130189.19744786</v>
      </c>
      <c r="NW298" s="1">
        <v>146165.58171974</v>
      </c>
      <c r="NX298" s="1">
        <v>255866.88490139699</v>
      </c>
      <c r="NY298" s="1">
        <v>162854.753065842</v>
      </c>
      <c r="NZ298" s="1">
        <v>286310.51818319299</v>
      </c>
      <c r="OA298" s="1">
        <v>264744.62405310001</v>
      </c>
      <c r="OB298" s="1">
        <v>127364.74744585701</v>
      </c>
      <c r="OC298" s="1">
        <v>125401.701330482</v>
      </c>
      <c r="OD298" s="1">
        <v>127923.833596632</v>
      </c>
      <c r="OE298" s="1">
        <v>136781.31723625</v>
      </c>
      <c r="OF298" s="1">
        <v>121066.24291186599</v>
      </c>
      <c r="OG298" s="1">
        <v>130595.83013735199</v>
      </c>
      <c r="OH298" s="1">
        <v>211554.82046597099</v>
      </c>
      <c r="OI298" s="1">
        <v>198481.98512541401</v>
      </c>
      <c r="OJ298" s="1">
        <v>163769.249612966</v>
      </c>
      <c r="OK298" s="1">
        <v>317615.36132665398</v>
      </c>
      <c r="OL298" s="1">
        <v>158673.676473976</v>
      </c>
      <c r="OM298" s="1">
        <v>80822.576099896803</v>
      </c>
      <c r="ON298" s="1">
        <v>122844.57320992601</v>
      </c>
      <c r="OO298" s="1">
        <v>379837.66750933998</v>
      </c>
      <c r="OP298" s="1">
        <v>256496.64766793599</v>
      </c>
      <c r="OQ298" s="1">
        <v>187921.10838787199</v>
      </c>
      <c r="OR298" s="1">
        <v>258912.28250810999</v>
      </c>
      <c r="OS298" s="1">
        <v>167712.26348766501</v>
      </c>
      <c r="OT298" s="1">
        <v>138171.395747234</v>
      </c>
      <c r="OU298" s="1">
        <v>296008.413382778</v>
      </c>
      <c r="OV298" s="1">
        <v>829025.051066163</v>
      </c>
      <c r="OW298" s="1">
        <v>271824.20528116601</v>
      </c>
      <c r="OX298" s="1">
        <v>96776.738762818204</v>
      </c>
      <c r="OY298" s="1">
        <v>150237.53578755999</v>
      </c>
      <c r="OZ298" s="1">
        <v>241493.55802158799</v>
      </c>
      <c r="PA298" s="1">
        <v>62649.1117930256</v>
      </c>
      <c r="PB298" s="1">
        <v>161126.348470639</v>
      </c>
      <c r="PC298" s="1">
        <v>275039.91390045098</v>
      </c>
      <c r="PD298" s="1">
        <v>198139.55429735201</v>
      </c>
      <c r="PE298" s="1">
        <v>287761.62413235998</v>
      </c>
      <c r="PF298" s="1">
        <v>82832.788132194997</v>
      </c>
      <c r="PG298" s="1">
        <v>117975.646549103</v>
      </c>
      <c r="PH298" s="1">
        <v>169909.46854136401</v>
      </c>
      <c r="PI298" s="1">
        <v>187086.71093592499</v>
      </c>
      <c r="PJ298" s="1">
        <v>158812.560729855</v>
      </c>
      <c r="PK298" s="1">
        <v>309597.13685456698</v>
      </c>
      <c r="PL298" s="1">
        <v>134216.56511793999</v>
      </c>
      <c r="PM298" s="1">
        <v>90631.368677788298</v>
      </c>
      <c r="PN298" s="1">
        <v>226545.225383135</v>
      </c>
      <c r="PO298" s="1">
        <v>128643.06713397799</v>
      </c>
      <c r="PP298" s="1">
        <v>279543.36408380599</v>
      </c>
      <c r="PQ298" s="1">
        <v>246175.47402263299</v>
      </c>
      <c r="PR298" s="1">
        <v>154780.92983817699</v>
      </c>
      <c r="PS298" s="1">
        <v>100255.058648313</v>
      </c>
      <c r="PT298" s="1">
        <v>134459.06032634599</v>
      </c>
      <c r="PU298" s="1">
        <v>106285.07651438699</v>
      </c>
      <c r="PV298" s="1">
        <v>313689.81959585799</v>
      </c>
      <c r="PW298" s="1">
        <v>191125.83430414301</v>
      </c>
      <c r="PX298" s="1">
        <v>77566.428703132202</v>
      </c>
      <c r="PY298" s="1">
        <v>169274.40604117801</v>
      </c>
      <c r="PZ298" s="1">
        <v>386982.37284093001</v>
      </c>
      <c r="QA298" s="1">
        <v>164142.676492556</v>
      </c>
      <c r="QB298" s="1">
        <v>146015.11623913201</v>
      </c>
      <c r="QC298" s="1">
        <v>169201.87529156299</v>
      </c>
      <c r="QD298" s="1">
        <v>172125.04606997999</v>
      </c>
      <c r="QE298" s="1">
        <v>95263.773568189907</v>
      </c>
      <c r="QF298" s="1">
        <v>142918.17324226099</v>
      </c>
      <c r="QG298" s="1">
        <v>215362.113790776</v>
      </c>
      <c r="QH298" s="1">
        <v>167672.544054189</v>
      </c>
      <c r="QI298" s="1">
        <v>204578.117738681</v>
      </c>
      <c r="QJ298" s="1">
        <v>514813.90885234799</v>
      </c>
      <c r="QK298" s="1">
        <v>134539.65585757999</v>
      </c>
      <c r="QL298" s="1">
        <v>161270.783168561</v>
      </c>
      <c r="QM298" s="1">
        <v>252196.22120290401</v>
      </c>
      <c r="QN298" s="1">
        <v>135679.78230197</v>
      </c>
      <c r="QO298" s="1">
        <v>257628.74264899499</v>
      </c>
      <c r="QP298" s="1">
        <v>90090.520485076806</v>
      </c>
      <c r="QQ298" s="1">
        <v>211140.39654528</v>
      </c>
      <c r="QR298" s="1">
        <v>287217.71776305098</v>
      </c>
      <c r="QS298" s="1">
        <v>160911.50853277501</v>
      </c>
      <c r="QT298" s="1">
        <v>111848.272250988</v>
      </c>
      <c r="QU298" s="1">
        <v>186819.76307904901</v>
      </c>
      <c r="QV298" s="1">
        <v>151922.64516058701</v>
      </c>
      <c r="QW298" s="1">
        <v>124159.01509212601</v>
      </c>
      <c r="QX298" s="1">
        <v>114216.552888844</v>
      </c>
      <c r="QY298" s="1">
        <v>98012.300107646603</v>
      </c>
      <c r="QZ298" s="1">
        <v>240383.32629793001</v>
      </c>
      <c r="RA298" s="1">
        <v>112844.155594531</v>
      </c>
      <c r="RB298" s="1">
        <v>282366.64690307702</v>
      </c>
      <c r="RC298" s="1">
        <v>182752.18663903701</v>
      </c>
      <c r="RD298" s="1">
        <v>65414.119405024001</v>
      </c>
      <c r="RE298" s="1">
        <v>163090.27033359499</v>
      </c>
      <c r="RF298" s="1">
        <v>204764.496825068</v>
      </c>
      <c r="RG298" s="1">
        <v>387911.81686634198</v>
      </c>
      <c r="RH298" s="1">
        <v>193286.57705803</v>
      </c>
      <c r="RI298" s="1">
        <v>65147.079912431604</v>
      </c>
      <c r="RJ298" s="1">
        <v>189302.994665637</v>
      </c>
      <c r="RK298" s="1">
        <v>84770.776437874199</v>
      </c>
      <c r="RL298" s="1">
        <v>102769.72214519601</v>
      </c>
      <c r="RM298" s="1">
        <v>119730.21151741801</v>
      </c>
      <c r="RN298" s="1">
        <v>140799.98789155</v>
      </c>
      <c r="RO298" s="1">
        <v>128552.69849779599</v>
      </c>
      <c r="RP298" s="1">
        <v>138879.08210476799</v>
      </c>
      <c r="RQ298" s="1">
        <v>132424.88051817301</v>
      </c>
      <c r="RR298" s="1">
        <v>220485.46647910401</v>
      </c>
      <c r="RS298" s="1">
        <v>185280.672136304</v>
      </c>
      <c r="RT298" s="1">
        <v>121589.501248072</v>
      </c>
      <c r="RU298" s="1">
        <v>171675.38324157099</v>
      </c>
      <c r="RV298" s="1">
        <v>123532.933919519</v>
      </c>
      <c r="RW298" s="1">
        <v>200513.78552140301</v>
      </c>
      <c r="RX298" s="1">
        <v>81345.111802229803</v>
      </c>
      <c r="RY298" s="1">
        <v>340856.419607257</v>
      </c>
      <c r="RZ298" s="1">
        <v>149450.065822801</v>
      </c>
      <c r="SA298" s="1">
        <v>1302859.5947394201</v>
      </c>
      <c r="SB298" s="1">
        <v>273014.75365142699</v>
      </c>
      <c r="SC298" s="1">
        <v>291910.38755118399</v>
      </c>
      <c r="SD298" s="1">
        <v>262467.12206422002</v>
      </c>
      <c r="SE298" s="1">
        <v>345063.37309640902</v>
      </c>
      <c r="SF298" s="1">
        <v>152222.122079725</v>
      </c>
      <c r="SG298" s="1">
        <v>79886.265339183301</v>
      </c>
      <c r="SH298" s="1">
        <v>89634.218529374804</v>
      </c>
      <c r="SI298" s="1">
        <v>238220.83115894199</v>
      </c>
      <c r="SJ298" s="1">
        <v>122700.2702302</v>
      </c>
      <c r="SK298" s="1">
        <v>389569.47913857602</v>
      </c>
      <c r="SL298" s="1">
        <v>103570.46453819099</v>
      </c>
      <c r="SM298" s="1">
        <v>324340.51700622</v>
      </c>
      <c r="SN298" s="1">
        <v>364002.35812258802</v>
      </c>
      <c r="SO298" s="1">
        <v>194284.15805660101</v>
      </c>
      <c r="SP298" s="1">
        <v>226705.30809027201</v>
      </c>
      <c r="SQ298" s="1">
        <v>65655.683302945894</v>
      </c>
      <c r="SR298" s="1">
        <v>229280.853617407</v>
      </c>
      <c r="SS298" s="1">
        <v>130325.78125829301</v>
      </c>
      <c r="ST298" s="1">
        <v>99692.1066714997</v>
      </c>
      <c r="SU298" s="1">
        <v>116804.508783418</v>
      </c>
      <c r="SV298" s="1">
        <v>311561.855667984</v>
      </c>
      <c r="SW298" s="1">
        <v>199001.20918629799</v>
      </c>
      <c r="SX298" s="1">
        <v>76043.893729294505</v>
      </c>
      <c r="SY298" s="1">
        <v>151048.69831208</v>
      </c>
      <c r="SZ298" s="1">
        <v>181490.22241061999</v>
      </c>
      <c r="TA298" s="1">
        <v>141571.957313177</v>
      </c>
      <c r="TB298" s="1">
        <v>242546.25786178</v>
      </c>
      <c r="TC298" s="1">
        <v>378318.436870587</v>
      </c>
      <c r="TD298" s="1">
        <v>192275.78719396601</v>
      </c>
      <c r="TE298" s="1">
        <v>303525.40887273801</v>
      </c>
      <c r="TF298" s="1">
        <v>97390.311903462905</v>
      </c>
      <c r="TG298" s="1">
        <v>132530.35636468299</v>
      </c>
      <c r="TH298" s="1">
        <v>340082.14563659101</v>
      </c>
      <c r="TI298" s="1">
        <v>181457.835926734</v>
      </c>
      <c r="TJ298" s="1">
        <v>158830.55843695701</v>
      </c>
      <c r="TK298" s="1">
        <v>170942.18702798401</v>
      </c>
      <c r="TL298" s="1">
        <v>111679.719025331</v>
      </c>
      <c r="TM298" s="1">
        <v>119596.015797944</v>
      </c>
      <c r="TN298" s="1">
        <v>138830.51614326501</v>
      </c>
      <c r="TO298" s="1">
        <v>312522.50049555098</v>
      </c>
      <c r="TP298" s="1">
        <v>134791.63541103099</v>
      </c>
      <c r="TQ298" s="1">
        <v>161183.42595591399</v>
      </c>
      <c r="TR298" s="1">
        <v>239034.450041534</v>
      </c>
      <c r="TS298" s="1">
        <v>220529.576965038</v>
      </c>
      <c r="TT298" s="1">
        <v>175168.003838584</v>
      </c>
      <c r="TU298" s="1">
        <v>263361.41020808299</v>
      </c>
      <c r="TV298" s="1">
        <v>51474.548491360198</v>
      </c>
      <c r="TW298" s="1">
        <v>386323.36099658703</v>
      </c>
      <c r="TX298" s="1">
        <v>116510.811824808</v>
      </c>
      <c r="TY298" s="1">
        <v>459386.070461125</v>
      </c>
      <c r="TZ298" s="1">
        <v>108298.08989227</v>
      </c>
      <c r="UA298" s="1">
        <v>197490.100089404</v>
      </c>
      <c r="UB298" s="1">
        <v>109768.281858952</v>
      </c>
      <c r="UC298" s="1">
        <v>190178.40221712799</v>
      </c>
      <c r="UD298" s="1">
        <v>305755.03654958197</v>
      </c>
      <c r="UE298" s="1">
        <v>178033.31005401301</v>
      </c>
      <c r="UF298" s="1">
        <v>87309.369547743394</v>
      </c>
      <c r="UG298" s="1">
        <v>84431.3772343491</v>
      </c>
      <c r="UH298" s="1">
        <v>277844.49461251101</v>
      </c>
      <c r="UI298" s="1">
        <v>129416.371100023</v>
      </c>
      <c r="UJ298" s="1">
        <v>126242.74430054599</v>
      </c>
      <c r="UK298" s="1">
        <v>141110.53287003399</v>
      </c>
      <c r="UL298" s="1">
        <v>170175.03147872901</v>
      </c>
      <c r="UM298" s="1">
        <v>128296.080728746</v>
      </c>
      <c r="UN298" s="1">
        <v>222034.69881455801</v>
      </c>
      <c r="UO298" s="1">
        <v>152856.10187046099</v>
      </c>
      <c r="UP298" s="1">
        <v>257727.24771715901</v>
      </c>
      <c r="UQ298" s="1">
        <v>224551.938436358</v>
      </c>
    </row>
    <row r="299" spans="1:563" x14ac:dyDescent="0.25">
      <c r="A299" s="1" t="s">
        <v>1936</v>
      </c>
      <c r="B299" s="1" t="s">
        <v>1319</v>
      </c>
      <c r="C299" s="1" t="s">
        <v>1320</v>
      </c>
      <c r="D299" s="1" t="s">
        <v>0</v>
      </c>
      <c r="E299" s="1" t="s">
        <v>0</v>
      </c>
      <c r="F299" s="1" t="s">
        <v>0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1" t="s">
        <v>0</v>
      </c>
      <c r="M299" s="1" t="s">
        <v>0</v>
      </c>
      <c r="N299" s="1" t="s">
        <v>0</v>
      </c>
      <c r="O299" s="1" t="s">
        <v>0</v>
      </c>
      <c r="P299" s="1" t="s">
        <v>0</v>
      </c>
      <c r="Q299" s="1" t="s">
        <v>0</v>
      </c>
      <c r="R299" s="1" t="s">
        <v>0</v>
      </c>
      <c r="S299" s="1" t="s">
        <v>0</v>
      </c>
      <c r="T299" s="1" t="s">
        <v>0</v>
      </c>
      <c r="U299" s="1" t="s">
        <v>0</v>
      </c>
      <c r="V299" s="1" t="s">
        <v>0</v>
      </c>
      <c r="W299" s="1" t="s">
        <v>0</v>
      </c>
      <c r="X299" s="1" t="s">
        <v>0</v>
      </c>
      <c r="Y299" s="1" t="s">
        <v>0</v>
      </c>
      <c r="Z299" s="1" t="s">
        <v>0</v>
      </c>
      <c r="AA299" s="1" t="s">
        <v>0</v>
      </c>
      <c r="AB299" s="1" t="s">
        <v>0</v>
      </c>
      <c r="AC299" s="1" t="s">
        <v>0</v>
      </c>
      <c r="AD299" s="1" t="s">
        <v>0</v>
      </c>
      <c r="AE299" s="1" t="s">
        <v>0</v>
      </c>
      <c r="AF299" s="1" t="s">
        <v>0</v>
      </c>
      <c r="AG299" s="1" t="s">
        <v>0</v>
      </c>
      <c r="AH299" s="1" t="s">
        <v>0</v>
      </c>
      <c r="AI299" s="1" t="s">
        <v>0</v>
      </c>
      <c r="AJ299" s="1" t="s">
        <v>0</v>
      </c>
      <c r="AK299" s="1" t="s">
        <v>0</v>
      </c>
      <c r="AL299" s="1" t="s">
        <v>0</v>
      </c>
      <c r="AM299" s="1" t="s">
        <v>0</v>
      </c>
      <c r="AN299" s="1" t="s">
        <v>0</v>
      </c>
      <c r="AO299" s="1" t="s">
        <v>0</v>
      </c>
      <c r="AP299" s="1" t="s">
        <v>0</v>
      </c>
      <c r="AQ299" s="1" t="s">
        <v>0</v>
      </c>
      <c r="AR299" s="1" t="s">
        <v>0</v>
      </c>
      <c r="AS299" s="1" t="s">
        <v>0</v>
      </c>
      <c r="AT299" s="1" t="s">
        <v>0</v>
      </c>
      <c r="AU299" s="1" t="s">
        <v>0</v>
      </c>
      <c r="AV299" s="1" t="s">
        <v>0</v>
      </c>
      <c r="AW299" s="1" t="s">
        <v>0</v>
      </c>
      <c r="AX299" s="1" t="s">
        <v>0</v>
      </c>
      <c r="AY299" s="1" t="s">
        <v>0</v>
      </c>
      <c r="AZ299" s="1" t="s">
        <v>0</v>
      </c>
      <c r="BA299" s="1" t="s">
        <v>0</v>
      </c>
      <c r="BB299" s="1" t="s">
        <v>0</v>
      </c>
      <c r="BC299" s="1" t="s">
        <v>0</v>
      </c>
      <c r="BD299" s="1" t="s">
        <v>0</v>
      </c>
      <c r="BE299" s="1" t="s">
        <v>0</v>
      </c>
      <c r="BF299" s="1" t="s">
        <v>0</v>
      </c>
      <c r="BG299" s="1" t="s">
        <v>0</v>
      </c>
      <c r="BH299" s="1" t="s">
        <v>0</v>
      </c>
      <c r="BI299" s="1" t="s">
        <v>0</v>
      </c>
      <c r="BJ299" s="1" t="s">
        <v>0</v>
      </c>
      <c r="BK299" s="1" t="s">
        <v>0</v>
      </c>
      <c r="BL299" s="1" t="s">
        <v>0</v>
      </c>
      <c r="BM299" s="1" t="s">
        <v>0</v>
      </c>
      <c r="BN299" s="1" t="s">
        <v>0</v>
      </c>
      <c r="BO299" s="1" t="s">
        <v>0</v>
      </c>
      <c r="BP299" s="1" t="s">
        <v>0</v>
      </c>
      <c r="BQ299" s="1" t="s">
        <v>0</v>
      </c>
      <c r="BR299" s="1" t="s">
        <v>0</v>
      </c>
      <c r="BS299" s="1" t="s">
        <v>0</v>
      </c>
      <c r="BT299" s="1" t="s">
        <v>0</v>
      </c>
      <c r="BU299" s="1" t="s">
        <v>0</v>
      </c>
      <c r="BV299" s="1" t="s">
        <v>0</v>
      </c>
      <c r="BW299" s="1" t="s">
        <v>0</v>
      </c>
      <c r="BX299" s="1" t="s">
        <v>0</v>
      </c>
      <c r="BY299" s="1" t="s">
        <v>0</v>
      </c>
      <c r="BZ299" s="1" t="s">
        <v>0</v>
      </c>
      <c r="CA299" s="1" t="s">
        <v>0</v>
      </c>
      <c r="CB299" s="1" t="s">
        <v>0</v>
      </c>
      <c r="CC299" s="1" t="s">
        <v>0</v>
      </c>
      <c r="CD299" s="1" t="s">
        <v>0</v>
      </c>
      <c r="CE299" s="1" t="s">
        <v>0</v>
      </c>
      <c r="CF299" s="1" t="s">
        <v>0</v>
      </c>
      <c r="CG299" s="1" t="s">
        <v>0</v>
      </c>
      <c r="CH299" s="1" t="s">
        <v>0</v>
      </c>
      <c r="CI299" s="1" t="s">
        <v>0</v>
      </c>
      <c r="CJ299" s="1" t="s">
        <v>0</v>
      </c>
      <c r="CK299" s="1" t="s">
        <v>0</v>
      </c>
      <c r="CL299" s="1" t="s">
        <v>0</v>
      </c>
      <c r="CM299" s="1" t="s">
        <v>0</v>
      </c>
      <c r="CN299" s="1" t="s">
        <v>0</v>
      </c>
      <c r="CO299" s="1" t="s">
        <v>0</v>
      </c>
      <c r="CP299" s="1" t="s">
        <v>0</v>
      </c>
      <c r="CQ299" s="1" t="s">
        <v>0</v>
      </c>
      <c r="CR299" s="1" t="s">
        <v>0</v>
      </c>
      <c r="CS299" s="1" t="s">
        <v>0</v>
      </c>
      <c r="CT299" s="1" t="s">
        <v>0</v>
      </c>
      <c r="CU299" s="1" t="s">
        <v>0</v>
      </c>
      <c r="CV299" s="1" t="s">
        <v>0</v>
      </c>
      <c r="CW299" s="1" t="s">
        <v>0</v>
      </c>
      <c r="CX299" s="1" t="s">
        <v>0</v>
      </c>
      <c r="CY299" s="1" t="s">
        <v>0</v>
      </c>
      <c r="CZ299" s="1" t="s">
        <v>0</v>
      </c>
      <c r="DA299" s="1" t="s">
        <v>0</v>
      </c>
      <c r="DB299" s="1" t="s">
        <v>0</v>
      </c>
      <c r="DC299" s="1" t="s">
        <v>0</v>
      </c>
      <c r="DD299" s="1" t="s">
        <v>0</v>
      </c>
      <c r="DE299" s="1" t="s">
        <v>0</v>
      </c>
      <c r="DF299" s="1" t="s">
        <v>0</v>
      </c>
      <c r="DG299" s="1" t="s">
        <v>0</v>
      </c>
      <c r="DH299" s="1" t="s">
        <v>0</v>
      </c>
      <c r="DI299" s="1" t="s">
        <v>0</v>
      </c>
      <c r="DJ299" s="1" t="s">
        <v>0</v>
      </c>
      <c r="DK299" s="1" t="s">
        <v>0</v>
      </c>
      <c r="DL299" s="1" t="s">
        <v>0</v>
      </c>
      <c r="DM299" s="1" t="s">
        <v>0</v>
      </c>
      <c r="DN299" s="1" t="s">
        <v>0</v>
      </c>
      <c r="DO299" s="1" t="s">
        <v>0</v>
      </c>
      <c r="DP299" s="1" t="s">
        <v>0</v>
      </c>
      <c r="DQ299" s="1" t="s">
        <v>0</v>
      </c>
      <c r="DR299" s="1" t="s">
        <v>0</v>
      </c>
      <c r="DS299" s="1" t="s">
        <v>0</v>
      </c>
      <c r="DT299" s="1" t="s">
        <v>0</v>
      </c>
      <c r="DU299" s="1" t="s">
        <v>0</v>
      </c>
      <c r="DV299" s="1" t="s">
        <v>0</v>
      </c>
      <c r="DW299" s="1" t="s">
        <v>0</v>
      </c>
      <c r="DX299" s="1" t="s">
        <v>0</v>
      </c>
      <c r="DY299" s="1" t="s">
        <v>0</v>
      </c>
      <c r="DZ299" s="1" t="s">
        <v>0</v>
      </c>
      <c r="EA299" s="1" t="s">
        <v>0</v>
      </c>
      <c r="EB299" s="1" t="s">
        <v>0</v>
      </c>
      <c r="EC299" s="1" t="s">
        <v>0</v>
      </c>
      <c r="ED299" s="1" t="s">
        <v>0</v>
      </c>
      <c r="EE299" s="1" t="s">
        <v>0</v>
      </c>
      <c r="EF299" s="1" t="s">
        <v>0</v>
      </c>
      <c r="EG299" s="1" t="s">
        <v>0</v>
      </c>
      <c r="EH299" s="1" t="s">
        <v>0</v>
      </c>
      <c r="EI299" s="1" t="s">
        <v>0</v>
      </c>
      <c r="EJ299" s="1" t="s">
        <v>0</v>
      </c>
      <c r="EK299" s="1" t="s">
        <v>0</v>
      </c>
      <c r="EL299" s="1" t="s">
        <v>0</v>
      </c>
      <c r="EM299" s="1" t="s">
        <v>0</v>
      </c>
      <c r="EN299" s="1" t="s">
        <v>0</v>
      </c>
      <c r="EO299" s="1" t="s">
        <v>0</v>
      </c>
      <c r="EP299" s="1" t="s">
        <v>0</v>
      </c>
      <c r="EQ299" s="1" t="s">
        <v>0</v>
      </c>
      <c r="ER299" s="1" t="s">
        <v>0</v>
      </c>
      <c r="ES299" s="1" t="s">
        <v>0</v>
      </c>
      <c r="ET299" s="1" t="s">
        <v>0</v>
      </c>
      <c r="EU299" s="1" t="s">
        <v>0</v>
      </c>
      <c r="EV299" s="1" t="s">
        <v>0</v>
      </c>
      <c r="EW299" s="1" t="s">
        <v>0</v>
      </c>
      <c r="EX299" s="1" t="s">
        <v>0</v>
      </c>
      <c r="EY299" s="1" t="s">
        <v>0</v>
      </c>
      <c r="EZ299" s="1" t="s">
        <v>0</v>
      </c>
      <c r="FA299" s="1" t="s">
        <v>0</v>
      </c>
      <c r="FB299" s="1" t="s">
        <v>0</v>
      </c>
      <c r="FC299" s="1" t="s">
        <v>0</v>
      </c>
      <c r="FD299" s="1" t="s">
        <v>0</v>
      </c>
      <c r="FE299" s="1" t="s">
        <v>0</v>
      </c>
      <c r="FF299" s="1" t="s">
        <v>0</v>
      </c>
      <c r="FG299" s="1" t="s">
        <v>0</v>
      </c>
      <c r="FH299" s="1" t="s">
        <v>0</v>
      </c>
      <c r="FI299" s="1" t="s">
        <v>0</v>
      </c>
      <c r="FJ299" s="1" t="s">
        <v>0</v>
      </c>
      <c r="FK299" s="1" t="s">
        <v>0</v>
      </c>
      <c r="FL299" s="1" t="s">
        <v>0</v>
      </c>
      <c r="FM299" s="1" t="s">
        <v>0</v>
      </c>
      <c r="FN299" s="1" t="s">
        <v>0</v>
      </c>
      <c r="FO299" s="1" t="s">
        <v>0</v>
      </c>
      <c r="FP299" s="1" t="s">
        <v>0</v>
      </c>
      <c r="FQ299" s="1" t="s">
        <v>0</v>
      </c>
      <c r="FR299" s="1" t="s">
        <v>0</v>
      </c>
      <c r="FS299" s="1" t="s">
        <v>0</v>
      </c>
      <c r="FT299" s="1" t="s">
        <v>0</v>
      </c>
      <c r="FU299" s="1" t="s">
        <v>0</v>
      </c>
      <c r="FV299" s="1" t="s">
        <v>0</v>
      </c>
      <c r="FW299" s="1" t="s">
        <v>0</v>
      </c>
      <c r="FX299" s="1" t="s">
        <v>0</v>
      </c>
      <c r="FY299" s="1" t="s">
        <v>0</v>
      </c>
      <c r="FZ299" s="1" t="s">
        <v>0</v>
      </c>
      <c r="GA299" s="1" t="s">
        <v>0</v>
      </c>
      <c r="GB299" s="1" t="s">
        <v>0</v>
      </c>
      <c r="GC299" s="1" t="s">
        <v>0</v>
      </c>
      <c r="GD299" s="1" t="s">
        <v>0</v>
      </c>
      <c r="GE299" s="1" t="s">
        <v>0</v>
      </c>
      <c r="GF299" s="1" t="s">
        <v>0</v>
      </c>
      <c r="GG299" s="1" t="s">
        <v>0</v>
      </c>
      <c r="GH299" s="1" t="s">
        <v>0</v>
      </c>
      <c r="GI299" s="1" t="s">
        <v>0</v>
      </c>
      <c r="GJ299" s="1" t="s">
        <v>0</v>
      </c>
      <c r="GK299" s="1" t="s">
        <v>0</v>
      </c>
      <c r="GL299" s="1" t="s">
        <v>0</v>
      </c>
      <c r="GM299" s="1" t="s">
        <v>0</v>
      </c>
      <c r="GN299" s="1" t="s">
        <v>0</v>
      </c>
      <c r="GO299" s="1" t="s">
        <v>0</v>
      </c>
      <c r="GP299" s="1" t="s">
        <v>0</v>
      </c>
      <c r="GQ299" s="1" t="s">
        <v>0</v>
      </c>
      <c r="GR299" s="1" t="s">
        <v>0</v>
      </c>
      <c r="GS299" s="1" t="s">
        <v>0</v>
      </c>
      <c r="GT299" s="1" t="s">
        <v>0</v>
      </c>
      <c r="GU299" s="1" t="s">
        <v>0</v>
      </c>
      <c r="GV299" s="1" t="s">
        <v>0</v>
      </c>
      <c r="GW299" s="1" t="s">
        <v>0</v>
      </c>
      <c r="GX299" s="1" t="s">
        <v>0</v>
      </c>
      <c r="GY299" s="1" t="s">
        <v>0</v>
      </c>
      <c r="GZ299" s="1" t="s">
        <v>0</v>
      </c>
      <c r="HA299" s="1" t="s">
        <v>0</v>
      </c>
      <c r="HB299" s="1" t="s">
        <v>0</v>
      </c>
      <c r="HC299" s="1" t="s">
        <v>0</v>
      </c>
      <c r="HD299" s="1" t="s">
        <v>0</v>
      </c>
      <c r="HE299" s="1" t="s">
        <v>0</v>
      </c>
      <c r="HF299" s="1" t="s">
        <v>0</v>
      </c>
      <c r="HG299" s="1" t="s">
        <v>0</v>
      </c>
      <c r="HH299" s="1" t="s">
        <v>0</v>
      </c>
      <c r="HI299" s="1" t="s">
        <v>0</v>
      </c>
      <c r="HJ299" s="1" t="s">
        <v>0</v>
      </c>
      <c r="HK299" s="1" t="s">
        <v>0</v>
      </c>
      <c r="HL299" s="1" t="s">
        <v>0</v>
      </c>
      <c r="HM299" s="1" t="s">
        <v>0</v>
      </c>
      <c r="HN299" s="1" t="s">
        <v>0</v>
      </c>
      <c r="HO299" s="1" t="s">
        <v>0</v>
      </c>
      <c r="HP299" s="1" t="s">
        <v>0</v>
      </c>
      <c r="HQ299" s="1" t="s">
        <v>0</v>
      </c>
      <c r="HR299" s="1" t="s">
        <v>0</v>
      </c>
      <c r="HS299" s="1" t="s">
        <v>0</v>
      </c>
      <c r="HT299" s="1" t="s">
        <v>0</v>
      </c>
      <c r="HU299" s="1" t="s">
        <v>0</v>
      </c>
      <c r="HV299" s="1" t="s">
        <v>0</v>
      </c>
      <c r="HW299" s="1" t="s">
        <v>0</v>
      </c>
      <c r="HX299" s="1" t="s">
        <v>0</v>
      </c>
      <c r="HY299" s="1" t="s">
        <v>0</v>
      </c>
      <c r="HZ299" s="1" t="s">
        <v>0</v>
      </c>
      <c r="IA299" s="1" t="s">
        <v>0</v>
      </c>
      <c r="IB299" s="1" t="s">
        <v>0</v>
      </c>
      <c r="IC299" s="1" t="s">
        <v>0</v>
      </c>
      <c r="ID299" s="1" t="s">
        <v>0</v>
      </c>
      <c r="IE299" s="1" t="s">
        <v>0</v>
      </c>
      <c r="IF299" s="1" t="s">
        <v>0</v>
      </c>
      <c r="IG299" s="1" t="s">
        <v>0</v>
      </c>
      <c r="IH299" s="1" t="s">
        <v>0</v>
      </c>
      <c r="II299" s="1" t="s">
        <v>0</v>
      </c>
      <c r="IJ299" s="1" t="s">
        <v>0</v>
      </c>
      <c r="IK299" s="1" t="s">
        <v>0</v>
      </c>
      <c r="IL299" s="1" t="s">
        <v>0</v>
      </c>
      <c r="IM299" s="1" t="s">
        <v>0</v>
      </c>
      <c r="IN299" s="1" t="s">
        <v>0</v>
      </c>
      <c r="IO299" s="1" t="s">
        <v>0</v>
      </c>
      <c r="IP299" s="1" t="s">
        <v>0</v>
      </c>
      <c r="IQ299" s="1" t="s">
        <v>0</v>
      </c>
      <c r="IR299" s="1" t="s">
        <v>0</v>
      </c>
      <c r="IS299" s="1" t="s">
        <v>0</v>
      </c>
      <c r="IT299" s="1" t="s">
        <v>0</v>
      </c>
      <c r="IU299" s="1" t="s">
        <v>0</v>
      </c>
      <c r="IV299" s="1" t="s">
        <v>0</v>
      </c>
      <c r="IW299" s="1" t="s">
        <v>0</v>
      </c>
      <c r="IX299" s="1" t="s">
        <v>0</v>
      </c>
      <c r="IY299" s="1" t="s">
        <v>0</v>
      </c>
      <c r="IZ299" s="1" t="s">
        <v>0</v>
      </c>
      <c r="JA299" s="1" t="s">
        <v>0</v>
      </c>
      <c r="JB299" s="1" t="s">
        <v>0</v>
      </c>
      <c r="JC299" s="1" t="s">
        <v>0</v>
      </c>
      <c r="JD299" s="1" t="s">
        <v>0</v>
      </c>
      <c r="JE299" s="1" t="s">
        <v>0</v>
      </c>
      <c r="JF299" s="1" t="s">
        <v>0</v>
      </c>
      <c r="JG299" s="1" t="s">
        <v>0</v>
      </c>
      <c r="JH299" s="1" t="s">
        <v>0</v>
      </c>
      <c r="JI299" s="1" t="s">
        <v>0</v>
      </c>
      <c r="JJ299" s="1" t="s">
        <v>0</v>
      </c>
      <c r="JK299" s="1" t="s">
        <v>0</v>
      </c>
      <c r="JL299" s="1" t="s">
        <v>0</v>
      </c>
      <c r="JM299" s="1" t="s">
        <v>0</v>
      </c>
      <c r="JN299" s="1" t="s">
        <v>0</v>
      </c>
      <c r="JO299" s="1" t="s">
        <v>0</v>
      </c>
      <c r="JP299" s="1" t="s">
        <v>0</v>
      </c>
      <c r="JQ299" s="1" t="s">
        <v>0</v>
      </c>
      <c r="JR299" s="1" t="s">
        <v>0</v>
      </c>
      <c r="JS299" s="1" t="s">
        <v>0</v>
      </c>
      <c r="JT299" s="1" t="s">
        <v>0</v>
      </c>
      <c r="JU299" s="1" t="s">
        <v>0</v>
      </c>
      <c r="JV299" s="1" t="s">
        <v>0</v>
      </c>
      <c r="JW299" s="1" t="s">
        <v>0</v>
      </c>
      <c r="JX299" s="1" t="s">
        <v>0</v>
      </c>
      <c r="JY299" s="1" t="s">
        <v>0</v>
      </c>
      <c r="JZ299" s="1" t="s">
        <v>0</v>
      </c>
      <c r="KA299" s="1" t="s">
        <v>0</v>
      </c>
      <c r="KB299" s="1" t="s">
        <v>0</v>
      </c>
      <c r="KC299" s="1" t="s">
        <v>0</v>
      </c>
      <c r="KD299" s="1" t="s">
        <v>0</v>
      </c>
      <c r="KE299" s="1" t="s">
        <v>0</v>
      </c>
      <c r="KF299" s="1" t="s">
        <v>0</v>
      </c>
      <c r="KG299" s="1" t="s">
        <v>0</v>
      </c>
      <c r="KH299" s="1" t="s">
        <v>0</v>
      </c>
      <c r="KI299" s="1" t="s">
        <v>0</v>
      </c>
      <c r="KJ299" s="1" t="s">
        <v>0</v>
      </c>
      <c r="KK299" s="1" t="s">
        <v>0</v>
      </c>
      <c r="KL299" s="1" t="s">
        <v>0</v>
      </c>
      <c r="KM299" s="1" t="s">
        <v>0</v>
      </c>
      <c r="KN299" s="1" t="s">
        <v>0</v>
      </c>
      <c r="KO299" s="1" t="s">
        <v>0</v>
      </c>
      <c r="KP299" s="1" t="s">
        <v>0</v>
      </c>
      <c r="KQ299" s="1" t="s">
        <v>0</v>
      </c>
      <c r="KR299" s="1" t="s">
        <v>0</v>
      </c>
      <c r="KS299" s="1" t="s">
        <v>0</v>
      </c>
      <c r="KT299" s="1" t="s">
        <v>0</v>
      </c>
      <c r="KU299" s="1" t="s">
        <v>0</v>
      </c>
      <c r="KV299" s="1" t="s">
        <v>0</v>
      </c>
      <c r="KW299" s="1" t="s">
        <v>0</v>
      </c>
      <c r="KX299" s="1" t="s">
        <v>0</v>
      </c>
      <c r="KY299" s="1" t="s">
        <v>0</v>
      </c>
      <c r="KZ299" s="1" t="s">
        <v>0</v>
      </c>
      <c r="LA299" s="1" t="s">
        <v>0</v>
      </c>
      <c r="LB299" s="1" t="s">
        <v>0</v>
      </c>
      <c r="LC299" s="1" t="s">
        <v>0</v>
      </c>
      <c r="LD299" s="1" t="s">
        <v>0</v>
      </c>
      <c r="LE299" s="1" t="s">
        <v>0</v>
      </c>
      <c r="LF299" s="1" t="s">
        <v>0</v>
      </c>
      <c r="LG299" s="1" t="s">
        <v>0</v>
      </c>
      <c r="LH299" s="1" t="s">
        <v>0</v>
      </c>
      <c r="LI299" s="1" t="s">
        <v>0</v>
      </c>
      <c r="LJ299" s="1" t="s">
        <v>0</v>
      </c>
      <c r="LK299" s="1" t="s">
        <v>0</v>
      </c>
      <c r="LL299" s="1" t="s">
        <v>0</v>
      </c>
      <c r="LM299" s="1" t="s">
        <v>0</v>
      </c>
      <c r="LN299" s="1" t="s">
        <v>0</v>
      </c>
      <c r="LO299" s="1" t="s">
        <v>0</v>
      </c>
      <c r="LP299" s="1" t="s">
        <v>0</v>
      </c>
      <c r="LQ299" s="1" t="s">
        <v>0</v>
      </c>
      <c r="LR299" s="1" t="s">
        <v>0</v>
      </c>
      <c r="LS299" s="1" t="s">
        <v>0</v>
      </c>
      <c r="LT299" s="1" t="s">
        <v>0</v>
      </c>
      <c r="LU299" s="1" t="s">
        <v>0</v>
      </c>
      <c r="LV299" s="1" t="s">
        <v>0</v>
      </c>
      <c r="LW299" s="1" t="s">
        <v>0</v>
      </c>
      <c r="LX299" s="1" t="s">
        <v>0</v>
      </c>
      <c r="LY299" s="1" t="s">
        <v>0</v>
      </c>
      <c r="LZ299" s="1" t="s">
        <v>0</v>
      </c>
      <c r="MA299" s="1" t="s">
        <v>0</v>
      </c>
      <c r="MB299" s="1" t="s">
        <v>0</v>
      </c>
      <c r="MC299" s="1" t="s">
        <v>0</v>
      </c>
      <c r="MD299" s="1" t="s">
        <v>0</v>
      </c>
      <c r="ME299" s="1" t="s">
        <v>0</v>
      </c>
      <c r="MF299" s="1" t="s">
        <v>0</v>
      </c>
      <c r="MG299" s="1" t="s">
        <v>0</v>
      </c>
      <c r="MH299" s="1" t="s">
        <v>0</v>
      </c>
      <c r="MI299" s="1" t="s">
        <v>0</v>
      </c>
      <c r="MJ299" s="1" t="s">
        <v>0</v>
      </c>
      <c r="MK299" s="1" t="s">
        <v>0</v>
      </c>
      <c r="ML299" s="1" t="s">
        <v>0</v>
      </c>
      <c r="MM299" s="1" t="s">
        <v>0</v>
      </c>
      <c r="MN299" s="1" t="s">
        <v>0</v>
      </c>
      <c r="MO299" s="1" t="s">
        <v>0</v>
      </c>
      <c r="MP299" s="1" t="s">
        <v>0</v>
      </c>
      <c r="MQ299" s="1" t="s">
        <v>0</v>
      </c>
      <c r="MR299" s="1" t="s">
        <v>0</v>
      </c>
      <c r="MS299" s="1" t="s">
        <v>0</v>
      </c>
      <c r="MT299" s="1" t="s">
        <v>0</v>
      </c>
      <c r="MU299" s="1" t="s">
        <v>0</v>
      </c>
      <c r="MV299" s="1" t="s">
        <v>0</v>
      </c>
      <c r="MW299" s="1" t="s">
        <v>0</v>
      </c>
      <c r="MX299" s="1" t="s">
        <v>0</v>
      </c>
      <c r="MY299" s="1" t="s">
        <v>0</v>
      </c>
      <c r="MZ299" s="1" t="s">
        <v>0</v>
      </c>
      <c r="NA299" s="1" t="s">
        <v>0</v>
      </c>
      <c r="NB299" s="1" t="s">
        <v>0</v>
      </c>
      <c r="NC299" s="1" t="s">
        <v>0</v>
      </c>
      <c r="ND299" s="1" t="s">
        <v>0</v>
      </c>
      <c r="NE299" s="1" t="s">
        <v>0</v>
      </c>
      <c r="NF299" s="1" t="s">
        <v>0</v>
      </c>
      <c r="NG299" s="1" t="s">
        <v>0</v>
      </c>
      <c r="NH299" s="1" t="s">
        <v>0</v>
      </c>
      <c r="NI299" s="1" t="s">
        <v>0</v>
      </c>
      <c r="NJ299" s="1" t="s">
        <v>0</v>
      </c>
      <c r="NK299" s="1" t="s">
        <v>0</v>
      </c>
      <c r="NL299" s="1" t="s">
        <v>0</v>
      </c>
      <c r="NM299" s="1" t="s">
        <v>0</v>
      </c>
      <c r="NN299" s="1" t="s">
        <v>0</v>
      </c>
      <c r="NO299" s="1" t="s">
        <v>0</v>
      </c>
      <c r="NP299" s="1" t="s">
        <v>0</v>
      </c>
      <c r="NQ299" s="1" t="s">
        <v>0</v>
      </c>
      <c r="NR299" s="1" t="s">
        <v>0</v>
      </c>
      <c r="NS299" s="1" t="s">
        <v>0</v>
      </c>
      <c r="NT299" s="1" t="s">
        <v>0</v>
      </c>
      <c r="NU299" s="1" t="s">
        <v>0</v>
      </c>
      <c r="NV299" s="1" t="s">
        <v>0</v>
      </c>
      <c r="NW299" s="1" t="s">
        <v>0</v>
      </c>
      <c r="NX299" s="1" t="s">
        <v>0</v>
      </c>
      <c r="NY299" s="1" t="s">
        <v>0</v>
      </c>
      <c r="NZ299" s="1" t="s">
        <v>0</v>
      </c>
      <c r="OA299" s="1" t="s">
        <v>0</v>
      </c>
      <c r="OB299" s="1" t="s">
        <v>0</v>
      </c>
      <c r="OC299" s="1" t="s">
        <v>0</v>
      </c>
      <c r="OD299" s="1" t="s">
        <v>0</v>
      </c>
      <c r="OE299" s="1" t="s">
        <v>0</v>
      </c>
      <c r="OF299" s="1" t="s">
        <v>0</v>
      </c>
      <c r="OG299" s="1" t="s">
        <v>0</v>
      </c>
      <c r="OH299" s="1" t="s">
        <v>0</v>
      </c>
      <c r="OI299" s="1" t="s">
        <v>0</v>
      </c>
      <c r="OJ299" s="1" t="s">
        <v>0</v>
      </c>
      <c r="OK299" s="1" t="s">
        <v>0</v>
      </c>
      <c r="OL299" s="1" t="s">
        <v>0</v>
      </c>
      <c r="OM299" s="1" t="s">
        <v>0</v>
      </c>
      <c r="ON299" s="1" t="s">
        <v>0</v>
      </c>
      <c r="OO299" s="1" t="s">
        <v>0</v>
      </c>
      <c r="OP299" s="1" t="s">
        <v>0</v>
      </c>
      <c r="OQ299" s="1" t="s">
        <v>0</v>
      </c>
      <c r="OR299" s="1" t="s">
        <v>0</v>
      </c>
      <c r="OS299" s="1" t="s">
        <v>0</v>
      </c>
      <c r="OT299" s="1" t="s">
        <v>0</v>
      </c>
      <c r="OU299" s="1" t="s">
        <v>0</v>
      </c>
      <c r="OV299" s="1" t="s">
        <v>0</v>
      </c>
      <c r="OW299" s="1" t="s">
        <v>0</v>
      </c>
      <c r="OX299" s="1" t="s">
        <v>0</v>
      </c>
      <c r="OY299" s="1" t="s">
        <v>0</v>
      </c>
      <c r="OZ299" s="1" t="s">
        <v>0</v>
      </c>
      <c r="PA299" s="1" t="s">
        <v>0</v>
      </c>
      <c r="PB299" s="1" t="s">
        <v>0</v>
      </c>
      <c r="PC299" s="1" t="s">
        <v>0</v>
      </c>
      <c r="PD299" s="1" t="s">
        <v>0</v>
      </c>
      <c r="PE299" s="1" t="s">
        <v>0</v>
      </c>
      <c r="PF299" s="1" t="s">
        <v>0</v>
      </c>
      <c r="PG299" s="1" t="s">
        <v>0</v>
      </c>
      <c r="PH299" s="1" t="s">
        <v>0</v>
      </c>
      <c r="PI299" s="1" t="s">
        <v>0</v>
      </c>
      <c r="PJ299" s="1" t="s">
        <v>0</v>
      </c>
      <c r="PK299" s="1" t="s">
        <v>0</v>
      </c>
      <c r="PL299" s="1" t="s">
        <v>0</v>
      </c>
      <c r="PM299" s="1" t="s">
        <v>0</v>
      </c>
      <c r="PN299" s="1" t="s">
        <v>0</v>
      </c>
      <c r="PO299" s="1" t="s">
        <v>0</v>
      </c>
      <c r="PP299" s="1" t="s">
        <v>0</v>
      </c>
      <c r="PQ299" s="1" t="s">
        <v>0</v>
      </c>
      <c r="PR299" s="1" t="s">
        <v>0</v>
      </c>
      <c r="PS299" s="1" t="s">
        <v>0</v>
      </c>
      <c r="PT299" s="1" t="s">
        <v>0</v>
      </c>
      <c r="PU299" s="1" t="s">
        <v>0</v>
      </c>
      <c r="PV299" s="1" t="s">
        <v>0</v>
      </c>
      <c r="PW299" s="1" t="s">
        <v>0</v>
      </c>
      <c r="PX299" s="1" t="s">
        <v>0</v>
      </c>
      <c r="PY299" s="1" t="s">
        <v>0</v>
      </c>
      <c r="PZ299" s="1" t="s">
        <v>0</v>
      </c>
      <c r="QA299" s="1" t="s">
        <v>0</v>
      </c>
      <c r="QB299" s="1" t="s">
        <v>0</v>
      </c>
      <c r="QC299" s="1" t="s">
        <v>0</v>
      </c>
      <c r="QD299" s="1" t="s">
        <v>0</v>
      </c>
      <c r="QE299" s="1" t="s">
        <v>0</v>
      </c>
      <c r="QF299" s="1" t="s">
        <v>0</v>
      </c>
      <c r="QG299" s="1" t="s">
        <v>0</v>
      </c>
      <c r="QH299" s="1" t="s">
        <v>0</v>
      </c>
      <c r="QI299" s="1" t="s">
        <v>0</v>
      </c>
      <c r="QJ299" s="1" t="s">
        <v>0</v>
      </c>
      <c r="QK299" s="1" t="s">
        <v>0</v>
      </c>
      <c r="QL299" s="1" t="s">
        <v>0</v>
      </c>
      <c r="QM299" s="1" t="s">
        <v>0</v>
      </c>
      <c r="QN299" s="1" t="s">
        <v>0</v>
      </c>
      <c r="QO299" s="1" t="s">
        <v>0</v>
      </c>
      <c r="QP299" s="1" t="s">
        <v>0</v>
      </c>
      <c r="QQ299" s="1" t="s">
        <v>0</v>
      </c>
      <c r="QR299" s="1" t="s">
        <v>0</v>
      </c>
      <c r="QS299" s="1" t="s">
        <v>0</v>
      </c>
      <c r="QT299" s="1" t="s">
        <v>0</v>
      </c>
      <c r="QU299" s="1" t="s">
        <v>0</v>
      </c>
      <c r="QV299" s="1" t="s">
        <v>0</v>
      </c>
      <c r="QW299" s="1" t="s">
        <v>0</v>
      </c>
      <c r="QX299" s="1" t="s">
        <v>0</v>
      </c>
      <c r="QY299" s="1" t="s">
        <v>0</v>
      </c>
      <c r="QZ299" s="1" t="s">
        <v>0</v>
      </c>
      <c r="RA299" s="1" t="s">
        <v>0</v>
      </c>
      <c r="RB299" s="1" t="s">
        <v>0</v>
      </c>
      <c r="RC299" s="1" t="s">
        <v>0</v>
      </c>
      <c r="RD299" s="1" t="s">
        <v>0</v>
      </c>
      <c r="RE299" s="1" t="s">
        <v>0</v>
      </c>
      <c r="RF299" s="1" t="s">
        <v>0</v>
      </c>
      <c r="RG299" s="1" t="s">
        <v>0</v>
      </c>
      <c r="RH299" s="1" t="s">
        <v>0</v>
      </c>
      <c r="RI299" s="1" t="s">
        <v>0</v>
      </c>
      <c r="RJ299" s="1" t="s">
        <v>0</v>
      </c>
      <c r="RK299" s="1" t="s">
        <v>0</v>
      </c>
      <c r="RL299" s="1" t="s">
        <v>0</v>
      </c>
      <c r="RM299" s="1" t="s">
        <v>0</v>
      </c>
      <c r="RN299" s="1" t="s">
        <v>0</v>
      </c>
      <c r="RO299" s="1" t="s">
        <v>0</v>
      </c>
      <c r="RP299" s="1" t="s">
        <v>0</v>
      </c>
      <c r="RQ299" s="1" t="s">
        <v>0</v>
      </c>
      <c r="RR299" s="1" t="s">
        <v>0</v>
      </c>
      <c r="RS299" s="1" t="s">
        <v>0</v>
      </c>
      <c r="RT299" s="1" t="s">
        <v>0</v>
      </c>
      <c r="RU299" s="1" t="s">
        <v>0</v>
      </c>
      <c r="RV299" s="1" t="s">
        <v>0</v>
      </c>
      <c r="RW299" s="1" t="s">
        <v>0</v>
      </c>
      <c r="RX299" s="1" t="s">
        <v>0</v>
      </c>
      <c r="RY299" s="1" t="s">
        <v>0</v>
      </c>
      <c r="RZ299" s="1" t="s">
        <v>0</v>
      </c>
      <c r="SA299" s="1" t="s">
        <v>0</v>
      </c>
      <c r="SB299" s="1" t="s">
        <v>0</v>
      </c>
      <c r="SC299" s="1" t="s">
        <v>0</v>
      </c>
      <c r="SD299" s="1" t="s">
        <v>0</v>
      </c>
      <c r="SE299" s="1" t="s">
        <v>0</v>
      </c>
      <c r="SF299" s="1" t="s">
        <v>0</v>
      </c>
      <c r="SG299" s="1" t="s">
        <v>0</v>
      </c>
      <c r="SH299" s="1" t="s">
        <v>0</v>
      </c>
      <c r="SI299" s="1" t="s">
        <v>0</v>
      </c>
      <c r="SJ299" s="1" t="s">
        <v>0</v>
      </c>
      <c r="SK299" s="1" t="s">
        <v>0</v>
      </c>
      <c r="SL299" s="1" t="s">
        <v>0</v>
      </c>
      <c r="SM299" s="1" t="s">
        <v>0</v>
      </c>
      <c r="SN299" s="1" t="s">
        <v>0</v>
      </c>
      <c r="SO299" s="1" t="s">
        <v>0</v>
      </c>
      <c r="SP299" s="1" t="s">
        <v>0</v>
      </c>
      <c r="SQ299" s="1" t="s">
        <v>0</v>
      </c>
      <c r="SR299" s="1" t="s">
        <v>0</v>
      </c>
      <c r="SS299" s="1" t="s">
        <v>0</v>
      </c>
      <c r="ST299" s="1" t="s">
        <v>0</v>
      </c>
      <c r="SU299" s="1" t="s">
        <v>0</v>
      </c>
      <c r="SV299" s="1" t="s">
        <v>0</v>
      </c>
      <c r="SW299" s="1" t="s">
        <v>0</v>
      </c>
      <c r="SX299" s="1" t="s">
        <v>0</v>
      </c>
      <c r="SY299" s="1" t="s">
        <v>0</v>
      </c>
      <c r="SZ299" s="1" t="s">
        <v>0</v>
      </c>
      <c r="TA299" s="1" t="s">
        <v>0</v>
      </c>
      <c r="TB299" s="1" t="s">
        <v>0</v>
      </c>
      <c r="TC299" s="1" t="s">
        <v>0</v>
      </c>
      <c r="TD299" s="1" t="s">
        <v>0</v>
      </c>
      <c r="TE299" s="1" t="s">
        <v>0</v>
      </c>
      <c r="TF299" s="1" t="s">
        <v>0</v>
      </c>
      <c r="TG299" s="1" t="s">
        <v>0</v>
      </c>
      <c r="TH299" s="1" t="s">
        <v>0</v>
      </c>
      <c r="TI299" s="1" t="s">
        <v>0</v>
      </c>
      <c r="TJ299" s="1" t="s">
        <v>0</v>
      </c>
      <c r="TK299" s="1" t="s">
        <v>0</v>
      </c>
      <c r="TL299" s="1" t="s">
        <v>0</v>
      </c>
      <c r="TM299" s="1" t="s">
        <v>0</v>
      </c>
      <c r="TN299" s="1" t="s">
        <v>0</v>
      </c>
      <c r="TO299" s="1" t="s">
        <v>0</v>
      </c>
      <c r="TP299" s="1" t="s">
        <v>0</v>
      </c>
      <c r="TQ299" s="1" t="s">
        <v>0</v>
      </c>
      <c r="TR299" s="1" t="s">
        <v>0</v>
      </c>
      <c r="TS299" s="1" t="s">
        <v>0</v>
      </c>
      <c r="TT299" s="1" t="s">
        <v>0</v>
      </c>
      <c r="TU299" s="1" t="s">
        <v>0</v>
      </c>
      <c r="TV299" s="1" t="s">
        <v>0</v>
      </c>
      <c r="TW299" s="1" t="s">
        <v>0</v>
      </c>
      <c r="TX299" s="1" t="s">
        <v>0</v>
      </c>
      <c r="TY299" s="1" t="s">
        <v>0</v>
      </c>
      <c r="TZ299" s="1" t="s">
        <v>0</v>
      </c>
      <c r="UA299" s="1" t="s">
        <v>0</v>
      </c>
      <c r="UB299" s="1" t="s">
        <v>0</v>
      </c>
      <c r="UC299" s="1" t="s">
        <v>0</v>
      </c>
      <c r="UD299" s="1" t="s">
        <v>0</v>
      </c>
      <c r="UE299" s="1" t="s">
        <v>0</v>
      </c>
      <c r="UF299" s="1" t="s">
        <v>0</v>
      </c>
      <c r="UG299" s="1" t="s">
        <v>0</v>
      </c>
      <c r="UH299" s="1" t="s">
        <v>0</v>
      </c>
      <c r="UI299" s="1" t="s">
        <v>0</v>
      </c>
      <c r="UJ299" s="1" t="s">
        <v>0</v>
      </c>
      <c r="UK299" s="1" t="s">
        <v>0</v>
      </c>
      <c r="UL299" s="1" t="s">
        <v>0</v>
      </c>
      <c r="UM299" s="1" t="s">
        <v>0</v>
      </c>
      <c r="UN299" s="1" t="s">
        <v>0</v>
      </c>
      <c r="UO299" s="1" t="s">
        <v>0</v>
      </c>
      <c r="UP299" s="1" t="s">
        <v>0</v>
      </c>
      <c r="UQ299" s="1" t="s">
        <v>0</v>
      </c>
    </row>
    <row r="300" spans="1:563" x14ac:dyDescent="0.25">
      <c r="A300" s="1" t="s">
        <v>1937</v>
      </c>
      <c r="B300" s="1" t="s">
        <v>1324</v>
      </c>
      <c r="C300" s="1" t="s">
        <v>1325</v>
      </c>
      <c r="D300" s="1">
        <v>297985.74669046199</v>
      </c>
      <c r="E300" s="1">
        <v>488259.050036498</v>
      </c>
      <c r="F300" s="1">
        <v>543780.44185025303</v>
      </c>
      <c r="G300" s="1">
        <v>613810.08734319103</v>
      </c>
      <c r="H300" s="1">
        <v>713088.731409439</v>
      </c>
      <c r="I300" s="1">
        <v>873895.05299577396</v>
      </c>
      <c r="J300" s="1">
        <v>449522.16174962698</v>
      </c>
      <c r="K300" s="1">
        <v>509235.64200975298</v>
      </c>
      <c r="L300" s="1">
        <v>392168.97857890499</v>
      </c>
      <c r="M300" s="1">
        <v>961855.36149101704</v>
      </c>
      <c r="N300" s="1">
        <v>402898.13085900299</v>
      </c>
      <c r="O300" s="1">
        <v>639501.642374416</v>
      </c>
      <c r="P300" s="1">
        <v>437229.09888842801</v>
      </c>
      <c r="Q300" s="1">
        <v>301371.71586774499</v>
      </c>
      <c r="R300" s="1">
        <v>463626.10582237499</v>
      </c>
      <c r="S300" s="1">
        <v>617527.73687451298</v>
      </c>
      <c r="T300" s="1">
        <v>756563.441554263</v>
      </c>
      <c r="U300" s="1">
        <v>533466.96809426101</v>
      </c>
      <c r="V300" s="1">
        <v>478422.87505267002</v>
      </c>
      <c r="W300" s="1">
        <v>596592.911081222</v>
      </c>
      <c r="X300" s="1">
        <v>474915.66127379599</v>
      </c>
      <c r="Y300" s="1">
        <v>475444.95952744898</v>
      </c>
      <c r="Z300" s="1">
        <v>727217.97008242295</v>
      </c>
      <c r="AA300" s="1">
        <v>604361.54980246804</v>
      </c>
      <c r="AB300" s="1">
        <v>532385.58740836196</v>
      </c>
      <c r="AC300" s="1">
        <v>577786.11066291202</v>
      </c>
      <c r="AD300" s="1">
        <v>499742.65496220702</v>
      </c>
      <c r="AE300" s="1">
        <v>384377.712926707</v>
      </c>
      <c r="AF300" s="1">
        <v>459573.22134194802</v>
      </c>
      <c r="AG300" s="1">
        <v>679866.39276178705</v>
      </c>
      <c r="AH300" s="1">
        <v>525972.28832476598</v>
      </c>
      <c r="AI300" s="1">
        <v>365824.444155387</v>
      </c>
      <c r="AJ300" s="1">
        <v>770796.34834768996</v>
      </c>
      <c r="AK300" s="1">
        <v>359604.46528908203</v>
      </c>
      <c r="AL300" s="1">
        <v>499996.14817390498</v>
      </c>
      <c r="AM300" s="1">
        <v>478521.35399470403</v>
      </c>
      <c r="AN300" s="1">
        <v>383122.19825788599</v>
      </c>
      <c r="AO300" s="1">
        <v>501708.34784744203</v>
      </c>
      <c r="AP300" s="1">
        <v>452375.80803533201</v>
      </c>
      <c r="AQ300" s="1">
        <v>646263.85540749505</v>
      </c>
      <c r="AR300" s="1">
        <v>582021.998164766</v>
      </c>
      <c r="AS300" s="1">
        <v>400555.56619372702</v>
      </c>
      <c r="AT300" s="1">
        <v>549618.87077164103</v>
      </c>
      <c r="AU300" s="1">
        <v>541030.07510442601</v>
      </c>
      <c r="AV300" s="1">
        <v>687789.72786700295</v>
      </c>
      <c r="AW300" s="1">
        <v>654978.36848683702</v>
      </c>
      <c r="AX300" s="1">
        <v>499605.30560825701</v>
      </c>
      <c r="AY300" s="1">
        <v>305540.74728475901</v>
      </c>
      <c r="AZ300" s="1">
        <v>553538.59703969397</v>
      </c>
      <c r="BA300" s="1">
        <v>531949.38486710505</v>
      </c>
      <c r="BB300" s="1">
        <v>505291.66649118398</v>
      </c>
      <c r="BC300" s="1">
        <v>335743.29451883299</v>
      </c>
      <c r="BD300" s="1">
        <v>384855.90388571302</v>
      </c>
      <c r="BE300" s="1">
        <v>432156.033274071</v>
      </c>
      <c r="BF300" s="1">
        <v>413170.15895355202</v>
      </c>
      <c r="BG300" s="1">
        <v>528396.39081310004</v>
      </c>
      <c r="BH300" s="1">
        <v>481900.39846399502</v>
      </c>
      <c r="BI300" s="1">
        <v>518898.32386862801</v>
      </c>
      <c r="BJ300" s="1">
        <v>520823.43986793398</v>
      </c>
      <c r="BK300" s="1">
        <v>634889.50607328897</v>
      </c>
      <c r="BL300" s="1">
        <v>525277.16907927406</v>
      </c>
      <c r="BM300" s="1">
        <v>404270.88150823099</v>
      </c>
      <c r="BN300" s="1">
        <v>371198.07021110802</v>
      </c>
      <c r="BO300" s="1">
        <v>492498.69345746702</v>
      </c>
      <c r="BP300" s="1">
        <v>391841.017857712</v>
      </c>
      <c r="BQ300" s="1">
        <v>444786.51725701703</v>
      </c>
      <c r="BR300" s="1">
        <v>546213.04061271099</v>
      </c>
      <c r="BS300" s="1">
        <v>483513.670665905</v>
      </c>
      <c r="BT300" s="1">
        <v>302604.12408207997</v>
      </c>
      <c r="BU300" s="1">
        <v>311101.32888098498</v>
      </c>
      <c r="BV300" s="1">
        <v>723437.43326336704</v>
      </c>
      <c r="BW300" s="1">
        <v>637154.80199063895</v>
      </c>
      <c r="BX300" s="1">
        <v>579395.072801459</v>
      </c>
      <c r="BY300" s="1">
        <v>455600.54463368497</v>
      </c>
      <c r="BZ300" s="1">
        <v>415332.24475434597</v>
      </c>
      <c r="CA300" s="1">
        <v>730517.63291273103</v>
      </c>
      <c r="CB300" s="1">
        <v>412111.594951801</v>
      </c>
      <c r="CC300" s="1">
        <v>489950.53289823502</v>
      </c>
      <c r="CD300" s="1">
        <v>502453.409564631</v>
      </c>
      <c r="CE300" s="1">
        <v>424472.02694024501</v>
      </c>
      <c r="CF300" s="1">
        <v>462185.33288610098</v>
      </c>
      <c r="CG300" s="1">
        <v>623547.98282503604</v>
      </c>
      <c r="CH300" s="1">
        <v>740809.72536207002</v>
      </c>
      <c r="CI300" s="1">
        <v>587420.16490192094</v>
      </c>
      <c r="CJ300" s="1">
        <v>397471.86517780798</v>
      </c>
      <c r="CK300" s="1">
        <v>294408.97815761698</v>
      </c>
      <c r="CL300" s="1">
        <v>556932.05834975396</v>
      </c>
      <c r="CM300" s="1">
        <v>464675.33767592598</v>
      </c>
      <c r="CN300" s="1">
        <v>509516.29716691602</v>
      </c>
      <c r="CO300" s="1">
        <v>500860.039500535</v>
      </c>
      <c r="CP300" s="1">
        <v>550115.46096962004</v>
      </c>
      <c r="CQ300" s="1">
        <v>903005.82199881901</v>
      </c>
      <c r="CR300" s="1">
        <v>383660.32180815999</v>
      </c>
      <c r="CS300" s="1">
        <v>358049.90036932298</v>
      </c>
      <c r="CT300" s="1">
        <v>256678.86005127701</v>
      </c>
      <c r="CU300" s="1">
        <v>624051.24822949897</v>
      </c>
      <c r="CV300" s="1">
        <v>253114.480335325</v>
      </c>
      <c r="CW300" s="1">
        <v>212425.116202934</v>
      </c>
      <c r="CX300" s="1">
        <v>413323.52191788499</v>
      </c>
      <c r="CY300" s="1">
        <v>451634.40848937997</v>
      </c>
      <c r="CZ300" s="1">
        <v>517385.839371157</v>
      </c>
      <c r="DA300" s="1">
        <v>634936.63025002298</v>
      </c>
      <c r="DB300" s="1">
        <v>619552.32863357896</v>
      </c>
      <c r="DC300" s="1">
        <v>264392.07230253197</v>
      </c>
      <c r="DD300" s="1">
        <v>431194.19733575301</v>
      </c>
      <c r="DE300" s="1">
        <v>286639.26549211901</v>
      </c>
      <c r="DF300" s="1">
        <v>780400.62739495095</v>
      </c>
      <c r="DG300" s="1">
        <v>619163.90155312396</v>
      </c>
      <c r="DH300" s="1">
        <v>556130.27028476901</v>
      </c>
      <c r="DI300" s="1">
        <v>953919.75976436597</v>
      </c>
      <c r="DJ300" s="1">
        <v>345418.66973086901</v>
      </c>
      <c r="DK300" s="1">
        <v>455835.836233109</v>
      </c>
      <c r="DL300" s="1">
        <v>384347.79741722898</v>
      </c>
      <c r="DM300" s="1">
        <v>325565.77083695598</v>
      </c>
      <c r="DN300" s="1">
        <v>543866.66216190299</v>
      </c>
      <c r="DO300" s="1">
        <v>428067.26685998199</v>
      </c>
      <c r="DP300" s="1">
        <v>345854.54658473301</v>
      </c>
      <c r="DQ300" s="1">
        <v>420124.98084833298</v>
      </c>
      <c r="DR300" s="1">
        <v>339812.83391639002</v>
      </c>
      <c r="DS300" s="1">
        <v>503114.46483616502</v>
      </c>
      <c r="DT300" s="1">
        <v>535638.24643156398</v>
      </c>
      <c r="DU300" s="1">
        <v>351765.27782071201</v>
      </c>
      <c r="DV300" s="1">
        <v>253381.206260793</v>
      </c>
      <c r="DW300" s="1">
        <v>690411.94801633502</v>
      </c>
      <c r="DX300" s="1">
        <v>389550.96200802003</v>
      </c>
      <c r="DY300" s="1">
        <v>502756.685102263</v>
      </c>
      <c r="DZ300" s="1">
        <v>611369.00175392104</v>
      </c>
      <c r="EA300" s="1">
        <v>410917.89274065802</v>
      </c>
      <c r="EB300" s="1">
        <v>598729.13347850402</v>
      </c>
      <c r="EC300" s="1">
        <v>581556.43852486496</v>
      </c>
      <c r="ED300" s="1">
        <v>436106.50749420101</v>
      </c>
      <c r="EE300" s="1">
        <v>596147.97051087697</v>
      </c>
      <c r="EF300" s="1">
        <v>499961.53290344297</v>
      </c>
      <c r="EG300" s="1">
        <v>502984.57196489698</v>
      </c>
      <c r="EH300" s="1">
        <v>646761.15576390701</v>
      </c>
      <c r="EI300" s="1">
        <v>479626.89299904997</v>
      </c>
      <c r="EJ300" s="1">
        <v>435541.52992071002</v>
      </c>
      <c r="EK300" s="1">
        <v>536353.75147562497</v>
      </c>
      <c r="EL300" s="1">
        <v>710901.05746539403</v>
      </c>
      <c r="EM300" s="1">
        <v>696903.31758502696</v>
      </c>
      <c r="EN300" s="1">
        <v>453171.30680314399</v>
      </c>
      <c r="EO300" s="1">
        <v>632204.24112886598</v>
      </c>
      <c r="EP300" s="1">
        <v>519571.30795045203</v>
      </c>
      <c r="EQ300" s="1">
        <v>646364.28036318196</v>
      </c>
      <c r="ER300" s="1">
        <v>428085.58142696001</v>
      </c>
      <c r="ES300" s="1">
        <v>449389.18842459098</v>
      </c>
      <c r="ET300" s="1">
        <v>459240.82078877999</v>
      </c>
      <c r="EU300" s="1">
        <v>400044.81735644699</v>
      </c>
      <c r="EV300" s="1">
        <v>683777.23358955805</v>
      </c>
      <c r="EW300" s="1">
        <v>530118.59659455402</v>
      </c>
      <c r="EX300" s="1">
        <v>463604.08083336602</v>
      </c>
      <c r="EY300" s="1">
        <v>778622.44975763699</v>
      </c>
      <c r="EZ300" s="1">
        <v>413679.416822928</v>
      </c>
      <c r="FA300" s="1">
        <v>529594.50435370498</v>
      </c>
      <c r="FB300" s="1">
        <v>572794.08508710202</v>
      </c>
      <c r="FC300" s="1">
        <v>620207.25435506098</v>
      </c>
      <c r="FD300" s="1">
        <v>408939.29005286901</v>
      </c>
      <c r="FE300" s="1">
        <v>679448.57044211705</v>
      </c>
      <c r="FF300" s="1">
        <v>582505.03900860902</v>
      </c>
      <c r="FG300" s="1">
        <v>814262.84687524894</v>
      </c>
      <c r="FH300" s="1">
        <v>627694.25095116405</v>
      </c>
      <c r="FI300" s="1">
        <v>457721.51249913598</v>
      </c>
      <c r="FJ300" s="1">
        <v>313319.355145821</v>
      </c>
      <c r="FK300" s="1">
        <v>375279.713589789</v>
      </c>
      <c r="FL300" s="1">
        <v>276623.77370233397</v>
      </c>
      <c r="FM300" s="1">
        <v>890595.09551213996</v>
      </c>
      <c r="FN300" s="1">
        <v>639591.501235125</v>
      </c>
      <c r="FO300" s="1">
        <v>420821.10800363403</v>
      </c>
      <c r="FP300" s="1">
        <v>792908.29335874598</v>
      </c>
      <c r="FQ300" s="1">
        <v>558285.98959371995</v>
      </c>
      <c r="FR300" s="1">
        <v>549380.47743125004</v>
      </c>
      <c r="FS300" s="1">
        <v>762341.84277271398</v>
      </c>
      <c r="FT300" s="1">
        <v>476342.02311430901</v>
      </c>
      <c r="FU300" s="1">
        <v>452606.48322632298</v>
      </c>
      <c r="FV300" s="1">
        <v>446254.88846292999</v>
      </c>
      <c r="FW300" s="1">
        <v>747724.34256255103</v>
      </c>
      <c r="FX300" s="1">
        <v>385204.95903120498</v>
      </c>
      <c r="FY300" s="1">
        <v>510346.76436557702</v>
      </c>
      <c r="FZ300" s="1">
        <v>306221.76664387598</v>
      </c>
      <c r="GA300" s="1">
        <v>479508.41380888899</v>
      </c>
      <c r="GB300" s="1">
        <v>590917.15448507201</v>
      </c>
      <c r="GC300" s="1">
        <v>326590.56844174</v>
      </c>
      <c r="GD300" s="1">
        <v>579959.77273085201</v>
      </c>
      <c r="GE300" s="1">
        <v>537729.25189951097</v>
      </c>
      <c r="GF300" s="1">
        <v>716718.10184189596</v>
      </c>
      <c r="GG300" s="1">
        <v>824749.67428845598</v>
      </c>
      <c r="GH300" s="1">
        <v>439237.47959755402</v>
      </c>
      <c r="GI300" s="1">
        <v>320184.15946427401</v>
      </c>
      <c r="GJ300" s="1">
        <v>514749.62559085101</v>
      </c>
      <c r="GK300" s="1">
        <v>511203.01309798798</v>
      </c>
      <c r="GL300" s="1">
        <v>463902.07088544802</v>
      </c>
      <c r="GM300" s="1">
        <v>338575.86213667499</v>
      </c>
      <c r="GN300" s="1">
        <v>661901.81161036598</v>
      </c>
      <c r="GO300" s="1">
        <v>607725.51235735498</v>
      </c>
      <c r="GP300" s="1">
        <v>685168.73966385203</v>
      </c>
      <c r="GQ300" s="1">
        <v>654110.65959435701</v>
      </c>
      <c r="GR300" s="1">
        <v>516395.03743893199</v>
      </c>
      <c r="GS300" s="1">
        <v>536659.49937600596</v>
      </c>
      <c r="GT300" s="1">
        <v>393379.08454296499</v>
      </c>
      <c r="GU300" s="1">
        <v>609750.52537271602</v>
      </c>
      <c r="GV300" s="1">
        <v>756266.41231997404</v>
      </c>
      <c r="GW300" s="1">
        <v>490774.06222433399</v>
      </c>
      <c r="GX300" s="1">
        <v>444474.80626687402</v>
      </c>
      <c r="GY300" s="1">
        <v>431747.78632185701</v>
      </c>
      <c r="GZ300" s="1">
        <v>423343.721678501</v>
      </c>
      <c r="HA300" s="1">
        <v>602470.91150409495</v>
      </c>
      <c r="HB300" s="1">
        <v>379807.21420547401</v>
      </c>
      <c r="HC300" s="1">
        <v>368836.31571866502</v>
      </c>
      <c r="HD300" s="1">
        <v>213504.95913741901</v>
      </c>
      <c r="HE300" s="1">
        <v>513549.93081026501</v>
      </c>
      <c r="HF300" s="1">
        <v>489818.65822804102</v>
      </c>
      <c r="HG300" s="1">
        <v>1136059.7477852399</v>
      </c>
      <c r="HH300" s="1">
        <v>557126.00800978404</v>
      </c>
      <c r="HI300" s="1">
        <v>658249.97084967303</v>
      </c>
      <c r="HJ300" s="1">
        <v>405886.26339327701</v>
      </c>
      <c r="HK300" s="1">
        <v>462637.32308044197</v>
      </c>
      <c r="HL300" s="1">
        <v>428922.78029351798</v>
      </c>
      <c r="HM300" s="1">
        <v>506437.93525054603</v>
      </c>
      <c r="HN300" s="1">
        <v>559591.96825416503</v>
      </c>
      <c r="HO300" s="1">
        <v>527966.28528783098</v>
      </c>
      <c r="HP300" s="1">
        <v>443610.84093472298</v>
      </c>
      <c r="HQ300" s="1">
        <v>587087.540361005</v>
      </c>
      <c r="HR300" s="1">
        <v>520965.51104546699</v>
      </c>
      <c r="HS300" s="1">
        <v>231360.183855126</v>
      </c>
      <c r="HT300" s="1">
        <v>599346.27277442499</v>
      </c>
      <c r="HU300" s="1">
        <v>264945.83496224199</v>
      </c>
      <c r="HV300" s="1">
        <v>406724.495897357</v>
      </c>
      <c r="HW300" s="1">
        <v>434610.01506589103</v>
      </c>
      <c r="HX300" s="1">
        <v>547554.62784280803</v>
      </c>
      <c r="HY300" s="1">
        <v>305232.173891388</v>
      </c>
      <c r="HZ300" s="1">
        <v>670826.60790970805</v>
      </c>
      <c r="IA300" s="1">
        <v>663506.33151296701</v>
      </c>
      <c r="IB300" s="1">
        <v>308595.94011504302</v>
      </c>
      <c r="IC300" s="1">
        <v>730557.07952165802</v>
      </c>
      <c r="ID300" s="1">
        <v>529326.485552495</v>
      </c>
      <c r="IE300" s="1">
        <v>433016.69533416099</v>
      </c>
      <c r="IF300" s="1">
        <v>605611.22891341604</v>
      </c>
      <c r="IG300" s="1">
        <v>241725.700924545</v>
      </c>
      <c r="IH300" s="1">
        <v>408786.172979403</v>
      </c>
      <c r="II300" s="1">
        <v>732222.67106129497</v>
      </c>
      <c r="IJ300" s="1">
        <v>843377.70967987902</v>
      </c>
      <c r="IK300" s="1">
        <v>754001.228965285</v>
      </c>
      <c r="IL300" s="1">
        <v>609681.18129923299</v>
      </c>
      <c r="IM300" s="1">
        <v>401717.135148403</v>
      </c>
      <c r="IN300" s="1">
        <v>400263.13860773598</v>
      </c>
      <c r="IO300" s="1">
        <v>522424.75753440399</v>
      </c>
      <c r="IP300" s="1">
        <v>599500.03306957404</v>
      </c>
      <c r="IQ300" s="1">
        <v>749591.81767223298</v>
      </c>
      <c r="IR300" s="1">
        <v>552368.55889535695</v>
      </c>
      <c r="IS300" s="1">
        <v>451893.77917121799</v>
      </c>
      <c r="IT300" s="1">
        <v>560123.45294648502</v>
      </c>
      <c r="IU300" s="1">
        <v>424332.73460063001</v>
      </c>
      <c r="IV300" s="1">
        <v>784394.48250332696</v>
      </c>
      <c r="IW300" s="1">
        <v>691678.57191295899</v>
      </c>
      <c r="IX300" s="1">
        <v>318863.37540316599</v>
      </c>
      <c r="IY300" s="1">
        <v>364603.728926218</v>
      </c>
      <c r="IZ300" s="1">
        <v>675592.07237669197</v>
      </c>
      <c r="JA300" s="1">
        <v>377471.439763895</v>
      </c>
      <c r="JB300" s="1">
        <v>598362.98587262898</v>
      </c>
      <c r="JC300" s="1">
        <v>384622.17746366299</v>
      </c>
      <c r="JD300" s="1">
        <v>628284.67429863103</v>
      </c>
      <c r="JE300" s="1">
        <v>598536.99475372897</v>
      </c>
      <c r="JF300" s="1">
        <v>295449.99526080501</v>
      </c>
      <c r="JG300" s="1">
        <v>805837.00639183901</v>
      </c>
      <c r="JH300" s="1">
        <v>596818.37875658704</v>
      </c>
      <c r="JI300" s="1">
        <v>615563.34867320803</v>
      </c>
      <c r="JJ300" s="1">
        <v>731229.23441471194</v>
      </c>
      <c r="JK300" s="1">
        <v>842067.157043905</v>
      </c>
      <c r="JL300" s="1">
        <v>599903.28508717404</v>
      </c>
      <c r="JM300" s="1">
        <v>621559.10604591796</v>
      </c>
      <c r="JN300" s="1">
        <v>535905.51694393205</v>
      </c>
      <c r="JO300" s="1">
        <v>476412.937149095</v>
      </c>
      <c r="JP300" s="1">
        <v>484260.23014977999</v>
      </c>
      <c r="JQ300" s="1">
        <v>505604.57107677002</v>
      </c>
      <c r="JR300" s="1">
        <v>330538.99480007798</v>
      </c>
      <c r="JS300" s="1">
        <v>561751.14406744495</v>
      </c>
      <c r="JT300" s="1">
        <v>346083.657881686</v>
      </c>
      <c r="JU300" s="1">
        <v>396356.78022707399</v>
      </c>
      <c r="JV300" s="1">
        <v>502967.505422157</v>
      </c>
      <c r="JW300" s="1">
        <v>889392.55171193695</v>
      </c>
      <c r="JX300" s="1">
        <v>628482.40541477804</v>
      </c>
      <c r="JY300" s="1">
        <v>517677.33678568102</v>
      </c>
      <c r="JZ300" s="1">
        <v>850549.72966364305</v>
      </c>
      <c r="KA300" s="1">
        <v>454236.67766854801</v>
      </c>
      <c r="KB300" s="1">
        <v>696742.40420659503</v>
      </c>
      <c r="KC300" s="1">
        <v>939441.49017048697</v>
      </c>
      <c r="KD300" s="1">
        <v>546556.857263376</v>
      </c>
      <c r="KE300" s="1">
        <v>634467.26485400705</v>
      </c>
      <c r="KF300" s="1">
        <v>525371.332812401</v>
      </c>
      <c r="KG300" s="1">
        <v>560299.85022776597</v>
      </c>
      <c r="KH300" s="1">
        <v>330659.43572368898</v>
      </c>
      <c r="KI300" s="1">
        <v>532561.339241907</v>
      </c>
      <c r="KJ300" s="1">
        <v>468960.81107091799</v>
      </c>
      <c r="KK300" s="1">
        <v>513579.417827975</v>
      </c>
      <c r="KL300" s="1">
        <v>490721.30780593399</v>
      </c>
      <c r="KM300" s="1">
        <v>723681.29119130003</v>
      </c>
      <c r="KN300" s="1">
        <v>601789.00654804194</v>
      </c>
      <c r="KO300" s="1">
        <v>954385.50957104599</v>
      </c>
      <c r="KP300" s="1">
        <v>593772.86551978998</v>
      </c>
      <c r="KQ300" s="1">
        <v>382825.05016960303</v>
      </c>
      <c r="KR300" s="1">
        <v>356922.978781535</v>
      </c>
      <c r="KS300" s="1">
        <v>425158.46694363101</v>
      </c>
      <c r="KT300" s="1">
        <v>640197.96522568294</v>
      </c>
      <c r="KU300" s="1">
        <v>514944.03170473501</v>
      </c>
      <c r="KV300" s="1">
        <v>558171.53986531298</v>
      </c>
      <c r="KW300" s="1">
        <v>773626.17376386002</v>
      </c>
      <c r="KX300" s="1">
        <v>583766.11918304395</v>
      </c>
      <c r="KY300" s="1">
        <v>667908.33562207001</v>
      </c>
      <c r="KZ300" s="1">
        <v>648153.629681558</v>
      </c>
      <c r="LA300" s="1">
        <v>661486.81506769301</v>
      </c>
      <c r="LB300" s="1">
        <v>526565.368384965</v>
      </c>
      <c r="LC300" s="1">
        <v>329784.11527578701</v>
      </c>
      <c r="LD300" s="1">
        <v>524428.69583889097</v>
      </c>
      <c r="LE300" s="1">
        <v>556794.76116200001</v>
      </c>
      <c r="LF300" s="1">
        <v>350057.197143041</v>
      </c>
      <c r="LG300" s="1">
        <v>640103.95720022102</v>
      </c>
      <c r="LH300" s="1">
        <v>564743.36393738596</v>
      </c>
      <c r="LI300" s="1">
        <v>631592.47412195196</v>
      </c>
      <c r="LJ300" s="1">
        <v>143929.360578842</v>
      </c>
      <c r="LK300" s="1">
        <v>372876.98621732998</v>
      </c>
      <c r="LL300" s="1">
        <v>417973.56226494</v>
      </c>
      <c r="LM300" s="1">
        <v>236073.926451468</v>
      </c>
      <c r="LN300" s="1">
        <v>462930.82286450901</v>
      </c>
      <c r="LO300" s="1">
        <v>763216.71144310303</v>
      </c>
      <c r="LP300" s="1">
        <v>526334.62682617898</v>
      </c>
      <c r="LQ300" s="1">
        <v>997583.85095700703</v>
      </c>
      <c r="LR300" s="1">
        <v>756248.37826213799</v>
      </c>
      <c r="LS300" s="1">
        <v>456650.08217456099</v>
      </c>
      <c r="LT300" s="1">
        <v>493690.03175572702</v>
      </c>
      <c r="LU300" s="1">
        <v>510113.10645602603</v>
      </c>
      <c r="LV300" s="1">
        <v>967115.094943573</v>
      </c>
      <c r="LW300" s="1">
        <v>690603.24977344996</v>
      </c>
      <c r="LX300" s="1">
        <v>521826.92430269602</v>
      </c>
      <c r="LY300" s="1">
        <v>321810.10573146801</v>
      </c>
      <c r="LZ300" s="1">
        <v>552741.31211717206</v>
      </c>
      <c r="MA300" s="1">
        <v>1116007.7956260301</v>
      </c>
      <c r="MB300" s="1">
        <v>567520.44588193297</v>
      </c>
      <c r="MC300" s="1">
        <v>465741.767185768</v>
      </c>
      <c r="MD300" s="1">
        <v>733231.60695059202</v>
      </c>
      <c r="ME300" s="1">
        <v>603381.77922928403</v>
      </c>
      <c r="MF300" s="1">
        <v>868279.70620538201</v>
      </c>
      <c r="MG300" s="1">
        <v>481715.89864651603</v>
      </c>
      <c r="MH300" s="1">
        <v>728120.03302778804</v>
      </c>
      <c r="MI300" s="1">
        <v>509391.48547050997</v>
      </c>
      <c r="MJ300" s="1">
        <v>663052.15963629505</v>
      </c>
      <c r="MK300" s="1">
        <v>758317.44299063599</v>
      </c>
      <c r="ML300" s="1">
        <v>403978.158713118</v>
      </c>
      <c r="MM300" s="1">
        <v>472774.88334744802</v>
      </c>
      <c r="MN300" s="1">
        <v>629687.89707080799</v>
      </c>
      <c r="MO300" s="1">
        <v>644418.72115846805</v>
      </c>
      <c r="MP300" s="1">
        <v>620285.747594313</v>
      </c>
      <c r="MQ300" s="1">
        <v>839909.09250314499</v>
      </c>
      <c r="MR300" s="1">
        <v>663377.00445629598</v>
      </c>
      <c r="MS300" s="1">
        <v>934598.81619975099</v>
      </c>
      <c r="MT300" s="1">
        <v>578069.67637666501</v>
      </c>
      <c r="MU300" s="1">
        <v>595502.77959996904</v>
      </c>
      <c r="MV300" s="1">
        <v>627659.73097967601</v>
      </c>
      <c r="MW300" s="1">
        <v>966777.41009283403</v>
      </c>
      <c r="MX300" s="1">
        <v>905480.84155520005</v>
      </c>
      <c r="MY300" s="1">
        <v>544138.63158195303</v>
      </c>
      <c r="MZ300" s="1">
        <v>564936.46555802203</v>
      </c>
      <c r="NA300" s="1">
        <v>610605.44438833301</v>
      </c>
      <c r="NB300" s="1">
        <v>948859.93930548301</v>
      </c>
      <c r="NC300" s="1">
        <v>691130.56844304502</v>
      </c>
      <c r="ND300" s="1">
        <v>512147.97654491698</v>
      </c>
      <c r="NE300" s="1">
        <v>395482.43919412902</v>
      </c>
      <c r="NF300" s="1">
        <v>655617.47822084604</v>
      </c>
      <c r="NG300" s="1">
        <v>791607.20540242095</v>
      </c>
      <c r="NH300" s="1">
        <v>508625.732011477</v>
      </c>
      <c r="NI300" s="1">
        <v>722207.379267707</v>
      </c>
      <c r="NJ300" s="1">
        <v>620804.02715699398</v>
      </c>
      <c r="NK300" s="1">
        <v>686840.45016618201</v>
      </c>
      <c r="NL300" s="1">
        <v>580277.45398968202</v>
      </c>
      <c r="NM300" s="1">
        <v>491695.52259988099</v>
      </c>
      <c r="NN300" s="1">
        <v>852566.21150179405</v>
      </c>
      <c r="NO300" s="1">
        <v>1062014.4414866399</v>
      </c>
      <c r="NP300" s="1">
        <v>458523.11924503802</v>
      </c>
      <c r="NQ300" s="1">
        <v>405479.85174786299</v>
      </c>
      <c r="NR300" s="1">
        <v>791143.17980097095</v>
      </c>
      <c r="NS300" s="1">
        <v>806553.58874461602</v>
      </c>
      <c r="NT300" s="1">
        <v>638992.11275633203</v>
      </c>
      <c r="NU300" s="1">
        <v>436249.061047772</v>
      </c>
      <c r="NV300" s="1">
        <v>844775.00110869203</v>
      </c>
      <c r="NW300" s="1">
        <v>515864.69547697098</v>
      </c>
      <c r="NX300" s="1">
        <v>693487.92039973603</v>
      </c>
      <c r="NY300" s="1">
        <v>630710.72403279005</v>
      </c>
      <c r="NZ300" s="1">
        <v>332313.536826531</v>
      </c>
      <c r="OA300" s="1">
        <v>615194.91424156702</v>
      </c>
      <c r="OB300" s="1">
        <v>251906.85731661599</v>
      </c>
      <c r="OC300" s="1">
        <v>610916.307235947</v>
      </c>
      <c r="OD300" s="1">
        <v>875451.99378386</v>
      </c>
      <c r="OE300" s="1">
        <v>484388.58055236499</v>
      </c>
      <c r="OF300" s="1">
        <v>423176.67768889898</v>
      </c>
      <c r="OG300" s="1">
        <v>504598.40895135101</v>
      </c>
      <c r="OH300" s="1">
        <v>403883.55369232199</v>
      </c>
      <c r="OI300" s="1">
        <v>454017.642949956</v>
      </c>
      <c r="OJ300" s="1">
        <v>891929.17196098098</v>
      </c>
      <c r="OK300" s="1">
        <v>571884.49543063401</v>
      </c>
      <c r="OL300" s="1">
        <v>572826.49712463503</v>
      </c>
      <c r="OM300" s="1">
        <v>654740.93464910903</v>
      </c>
      <c r="ON300" s="1">
        <v>748351.71629746805</v>
      </c>
      <c r="OO300" s="1">
        <v>375709.78110082698</v>
      </c>
      <c r="OP300" s="1">
        <v>815283.86930246896</v>
      </c>
      <c r="OQ300" s="1">
        <v>689792.73259002296</v>
      </c>
      <c r="OR300" s="1">
        <v>265624.89732314</v>
      </c>
      <c r="OS300" s="1">
        <v>420522.238236145</v>
      </c>
      <c r="OT300" s="1">
        <v>552177.71046163305</v>
      </c>
      <c r="OU300" s="1">
        <v>339551.793194247</v>
      </c>
      <c r="OV300" s="1">
        <v>413081.396174533</v>
      </c>
      <c r="OW300" s="1">
        <v>638477.55705694295</v>
      </c>
      <c r="OX300" s="1">
        <v>528577.54886958702</v>
      </c>
      <c r="OY300" s="1">
        <v>751761.32756345405</v>
      </c>
      <c r="OZ300" s="1">
        <v>562221.70697379601</v>
      </c>
      <c r="PA300" s="1">
        <v>554357.97501984402</v>
      </c>
      <c r="PB300" s="1">
        <v>619971.61924791604</v>
      </c>
      <c r="PC300" s="1">
        <v>314137.835409227</v>
      </c>
      <c r="PD300" s="1">
        <v>441549.72820424702</v>
      </c>
      <c r="PE300" s="1">
        <v>488642.90997601103</v>
      </c>
      <c r="PF300" s="1">
        <v>940891.66047640401</v>
      </c>
      <c r="PG300" s="1">
        <v>396716.30685926601</v>
      </c>
      <c r="PH300" s="1">
        <v>571198.78112383396</v>
      </c>
      <c r="PI300" s="1">
        <v>668438.819644048</v>
      </c>
      <c r="PJ300" s="1">
        <v>400491.41295374301</v>
      </c>
      <c r="PK300" s="1">
        <v>396999.46698637999</v>
      </c>
      <c r="PL300" s="1">
        <v>766645.529816158</v>
      </c>
      <c r="PM300" s="1">
        <v>542721.735151803</v>
      </c>
      <c r="PN300" s="1">
        <v>666767.34147465299</v>
      </c>
      <c r="PO300" s="1">
        <v>419564.66439880902</v>
      </c>
      <c r="PP300" s="1">
        <v>675133.70465334901</v>
      </c>
      <c r="PQ300" s="1">
        <v>693400.99342943798</v>
      </c>
      <c r="PR300" s="1">
        <v>683194.39572277199</v>
      </c>
      <c r="PS300" s="1">
        <v>501477.38705553202</v>
      </c>
      <c r="PT300" s="1">
        <v>713580.92245227494</v>
      </c>
      <c r="PU300" s="1">
        <v>444984.110853964</v>
      </c>
      <c r="PV300" s="1">
        <v>540660.11188456195</v>
      </c>
      <c r="PW300" s="1">
        <v>577523.32616924902</v>
      </c>
      <c r="PX300" s="1">
        <v>731651.65333784395</v>
      </c>
      <c r="PY300" s="1">
        <v>543207.70396831504</v>
      </c>
      <c r="PZ300" s="1">
        <v>425727.87264659099</v>
      </c>
      <c r="QA300" s="1">
        <v>471780.67173932103</v>
      </c>
      <c r="QB300" s="1">
        <v>524464.99459966004</v>
      </c>
      <c r="QC300" s="1">
        <v>601452.86805418902</v>
      </c>
      <c r="QD300" s="1">
        <v>512114.63502494799</v>
      </c>
      <c r="QE300" s="1">
        <v>886833.33075673005</v>
      </c>
      <c r="QF300" s="1">
        <v>515932.7857524</v>
      </c>
      <c r="QG300" s="1">
        <v>349640.20489870303</v>
      </c>
      <c r="QH300" s="1">
        <v>690363.44183270703</v>
      </c>
      <c r="QI300" s="1">
        <v>325038.88844901999</v>
      </c>
      <c r="QJ300" s="1">
        <v>574681.57734783494</v>
      </c>
      <c r="QK300" s="1">
        <v>1007673.52034586</v>
      </c>
      <c r="QL300" s="1">
        <v>468106.22486600198</v>
      </c>
      <c r="QM300" s="1">
        <v>643883.11312458199</v>
      </c>
      <c r="QN300" s="1">
        <v>849769.36180033698</v>
      </c>
      <c r="QO300" s="1">
        <v>519054.61975401401</v>
      </c>
      <c r="QP300" s="1">
        <v>537043.84395023703</v>
      </c>
      <c r="QQ300" s="1">
        <v>609278.56023862294</v>
      </c>
      <c r="QR300" s="1">
        <v>537479.16740071401</v>
      </c>
      <c r="QS300" s="1">
        <v>435613.95238233602</v>
      </c>
      <c r="QT300" s="1">
        <v>309261.71948681102</v>
      </c>
      <c r="QU300" s="1">
        <v>494107.95141162898</v>
      </c>
      <c r="QV300" s="1">
        <v>564177.50553951005</v>
      </c>
      <c r="QW300" s="1">
        <v>695391.81063657696</v>
      </c>
      <c r="QX300" s="1">
        <v>516673.288625082</v>
      </c>
      <c r="QY300" s="1">
        <v>592474.91300746205</v>
      </c>
      <c r="QZ300" s="1">
        <v>436748.30170132901</v>
      </c>
      <c r="RA300" s="1">
        <v>594907.19817623496</v>
      </c>
      <c r="RB300" s="1">
        <v>366304.78142865002</v>
      </c>
      <c r="RC300" s="1">
        <v>556179.29080335004</v>
      </c>
      <c r="RD300" s="1">
        <v>729940.84488761402</v>
      </c>
      <c r="RE300" s="1">
        <v>542090.50171172002</v>
      </c>
      <c r="RF300" s="1">
        <v>307252.935755604</v>
      </c>
      <c r="RG300" s="1">
        <v>612099.59419585601</v>
      </c>
      <c r="RH300" s="1">
        <v>612228.24156639702</v>
      </c>
      <c r="RI300" s="1">
        <v>673299.56560962298</v>
      </c>
      <c r="RJ300" s="1">
        <v>634314.06117222703</v>
      </c>
      <c r="RK300" s="1">
        <v>889519.18927046901</v>
      </c>
      <c r="RL300" s="1">
        <v>777724.37905828003</v>
      </c>
      <c r="RM300" s="1">
        <v>432224.06863974599</v>
      </c>
      <c r="RN300" s="1">
        <v>360366.28743778297</v>
      </c>
      <c r="RO300" s="1">
        <v>764774.04311062</v>
      </c>
      <c r="RP300" s="1">
        <v>839983.52137535601</v>
      </c>
      <c r="RQ300" s="1">
        <v>843250.776007568</v>
      </c>
      <c r="RR300" s="1">
        <v>568351.38114416401</v>
      </c>
      <c r="RS300" s="1">
        <v>540215.70529681596</v>
      </c>
      <c r="RT300" s="1">
        <v>579201.83678525197</v>
      </c>
      <c r="RU300" s="1">
        <v>626089.34286254901</v>
      </c>
      <c r="RV300" s="1">
        <v>439828.60903106799</v>
      </c>
      <c r="RW300" s="1">
        <v>805292.19954840397</v>
      </c>
      <c r="RX300" s="1">
        <v>968484.53198914404</v>
      </c>
      <c r="RY300" s="1">
        <v>733490.22067853506</v>
      </c>
      <c r="RZ300" s="1">
        <v>549664.70916086598</v>
      </c>
      <c r="SA300" s="1">
        <v>706225.24366410705</v>
      </c>
      <c r="SB300" s="1">
        <v>601784.03002779605</v>
      </c>
      <c r="SC300" s="1">
        <v>475123.47512847598</v>
      </c>
      <c r="SD300" s="1">
        <v>416872.21591881302</v>
      </c>
      <c r="SE300" s="1">
        <v>625439.93345525302</v>
      </c>
      <c r="SF300" s="1">
        <v>414770.75276555202</v>
      </c>
      <c r="SG300" s="1">
        <v>1107457.73067959</v>
      </c>
      <c r="SH300" s="1">
        <v>511802.28335678502</v>
      </c>
      <c r="SI300" s="1">
        <v>454302.11295669799</v>
      </c>
      <c r="SJ300" s="1">
        <v>295237.07141721703</v>
      </c>
      <c r="SK300" s="1">
        <v>415349.76009511203</v>
      </c>
      <c r="SL300" s="1">
        <v>678746.21535746998</v>
      </c>
      <c r="SM300" s="1">
        <v>709907.31755970803</v>
      </c>
      <c r="SN300" s="1">
        <v>557529.87793398497</v>
      </c>
      <c r="SO300" s="1">
        <v>680383.82518020202</v>
      </c>
      <c r="SP300" s="1">
        <v>403819.44184043998</v>
      </c>
      <c r="SQ300" s="1">
        <v>559144.29695958004</v>
      </c>
      <c r="SR300" s="1">
        <v>361858.20959315501</v>
      </c>
      <c r="SS300" s="1">
        <v>555795.46155341901</v>
      </c>
      <c r="ST300" s="1">
        <v>686069.597800466</v>
      </c>
      <c r="SU300" s="1">
        <v>674733.24446987105</v>
      </c>
      <c r="SV300" s="1">
        <v>662517.32598961506</v>
      </c>
      <c r="SW300" s="1">
        <v>775603.86168308905</v>
      </c>
      <c r="SX300" s="1">
        <v>684977.48179935606</v>
      </c>
      <c r="SY300" s="1">
        <v>574368.05567568599</v>
      </c>
      <c r="SZ300" s="1">
        <v>539992.41566250497</v>
      </c>
      <c r="TA300" s="1">
        <v>548395.49362063</v>
      </c>
      <c r="TB300" s="1">
        <v>597157.23962480202</v>
      </c>
      <c r="TC300" s="1">
        <v>595949.387069872</v>
      </c>
      <c r="TD300" s="1">
        <v>659708.06013469701</v>
      </c>
      <c r="TE300" s="1">
        <v>728191.27156086802</v>
      </c>
      <c r="TF300" s="1">
        <v>740918.32548591006</v>
      </c>
      <c r="TG300" s="1">
        <v>538465.96517022396</v>
      </c>
      <c r="TH300" s="1">
        <v>630076.327098098</v>
      </c>
      <c r="TI300" s="1">
        <v>459966.820999727</v>
      </c>
      <c r="TJ300" s="1">
        <v>561353.47806372296</v>
      </c>
      <c r="TK300" s="1">
        <v>571884.85202656197</v>
      </c>
      <c r="TL300" s="1">
        <v>459387.505430458</v>
      </c>
      <c r="TM300" s="1">
        <v>523489.874938422</v>
      </c>
      <c r="TN300" s="1">
        <v>845615.32497385703</v>
      </c>
      <c r="TO300" s="1">
        <v>291457.58982519602</v>
      </c>
      <c r="TP300" s="1">
        <v>932755.13008982304</v>
      </c>
      <c r="TQ300" s="1">
        <v>880377.96893775801</v>
      </c>
      <c r="TR300" s="1">
        <v>453399.20118421502</v>
      </c>
      <c r="TS300" s="1">
        <v>502998.01079686702</v>
      </c>
      <c r="TT300" s="1">
        <v>902188.09160259203</v>
      </c>
      <c r="TU300" s="1">
        <v>483152.81952968799</v>
      </c>
      <c r="TV300" s="1">
        <v>709368.30981793499</v>
      </c>
      <c r="TW300" s="1">
        <v>534948.46157154802</v>
      </c>
      <c r="TX300" s="1">
        <v>777828.84507259901</v>
      </c>
      <c r="TY300" s="1">
        <v>428644.120807709</v>
      </c>
      <c r="TZ300" s="1">
        <v>628913.88562380394</v>
      </c>
      <c r="UA300" s="1">
        <v>625187.58233659295</v>
      </c>
      <c r="UB300" s="1">
        <v>552814.83591190598</v>
      </c>
      <c r="UC300" s="1">
        <v>723828.65544043703</v>
      </c>
      <c r="UD300" s="1">
        <v>487501.40297817998</v>
      </c>
      <c r="UE300" s="1">
        <v>249104.12304508101</v>
      </c>
      <c r="UF300" s="1">
        <v>374984.992480418</v>
      </c>
      <c r="UG300" s="1">
        <v>797134.95269703597</v>
      </c>
      <c r="UH300" s="1">
        <v>550858.71177308203</v>
      </c>
      <c r="UI300" s="1">
        <v>722502.22291894304</v>
      </c>
      <c r="UJ300" s="1">
        <v>541916.06855683995</v>
      </c>
      <c r="UK300" s="1">
        <v>686133.71734313399</v>
      </c>
      <c r="UL300" s="1">
        <v>812167.12428049895</v>
      </c>
      <c r="UM300" s="1">
        <v>364423.62531047402</v>
      </c>
      <c r="UN300" s="1">
        <v>517489.69804990001</v>
      </c>
      <c r="UO300" s="1">
        <v>811909.44886208803</v>
      </c>
      <c r="UP300" s="1">
        <v>248161.991831766</v>
      </c>
      <c r="UQ300" s="1">
        <v>682737.75028684305</v>
      </c>
    </row>
    <row r="301" spans="1:563" x14ac:dyDescent="0.25">
      <c r="A301" s="1" t="s">
        <v>1938</v>
      </c>
      <c r="B301" s="1" t="s">
        <v>1329</v>
      </c>
      <c r="C301" s="1" t="s">
        <v>0</v>
      </c>
      <c r="D301" s="1" t="s">
        <v>0</v>
      </c>
      <c r="E301" s="1" t="s">
        <v>0</v>
      </c>
      <c r="F301" s="1" t="s">
        <v>0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1" t="s">
        <v>0</v>
      </c>
      <c r="M301" s="1" t="s">
        <v>0</v>
      </c>
      <c r="N301" s="1" t="s">
        <v>0</v>
      </c>
      <c r="O301" s="1" t="s">
        <v>0</v>
      </c>
      <c r="P301" s="1" t="s">
        <v>0</v>
      </c>
      <c r="Q301" s="1" t="s">
        <v>0</v>
      </c>
      <c r="R301" s="1" t="s">
        <v>0</v>
      </c>
      <c r="S301" s="1" t="s">
        <v>0</v>
      </c>
      <c r="T301" s="1" t="s">
        <v>0</v>
      </c>
      <c r="U301" s="1" t="s">
        <v>0</v>
      </c>
      <c r="V301" s="1" t="s">
        <v>0</v>
      </c>
      <c r="W301" s="1" t="s">
        <v>0</v>
      </c>
      <c r="X301" s="1" t="s">
        <v>0</v>
      </c>
      <c r="Y301" s="1" t="s">
        <v>0</v>
      </c>
      <c r="Z301" s="1" t="s">
        <v>0</v>
      </c>
      <c r="AA301" s="1" t="s">
        <v>0</v>
      </c>
      <c r="AB301" s="1" t="s">
        <v>0</v>
      </c>
      <c r="AC301" s="1" t="s">
        <v>0</v>
      </c>
      <c r="AD301" s="1" t="s">
        <v>0</v>
      </c>
      <c r="AE301" s="1" t="s">
        <v>0</v>
      </c>
      <c r="AF301" s="1" t="s">
        <v>0</v>
      </c>
      <c r="AG301" s="1" t="s">
        <v>0</v>
      </c>
      <c r="AH301" s="1" t="s">
        <v>0</v>
      </c>
      <c r="AI301" s="1" t="s">
        <v>0</v>
      </c>
      <c r="AJ301" s="1" t="s">
        <v>0</v>
      </c>
      <c r="AK301" s="1" t="s">
        <v>0</v>
      </c>
      <c r="AL301" s="1" t="s">
        <v>0</v>
      </c>
      <c r="AM301" s="1" t="s">
        <v>0</v>
      </c>
      <c r="AN301" s="1" t="s">
        <v>0</v>
      </c>
      <c r="AO301" s="1" t="s">
        <v>0</v>
      </c>
      <c r="AP301" s="1" t="s">
        <v>0</v>
      </c>
      <c r="AQ301" s="1" t="s">
        <v>0</v>
      </c>
      <c r="AR301" s="1" t="s">
        <v>0</v>
      </c>
      <c r="AS301" s="1" t="s">
        <v>0</v>
      </c>
      <c r="AT301" s="1" t="s">
        <v>0</v>
      </c>
      <c r="AU301" s="1" t="s">
        <v>0</v>
      </c>
      <c r="AV301" s="1" t="s">
        <v>0</v>
      </c>
      <c r="AW301" s="1" t="s">
        <v>0</v>
      </c>
      <c r="AX301" s="1" t="s">
        <v>0</v>
      </c>
      <c r="AY301" s="1" t="s">
        <v>0</v>
      </c>
      <c r="AZ301" s="1" t="s">
        <v>0</v>
      </c>
      <c r="BA301" s="1" t="s">
        <v>0</v>
      </c>
      <c r="BB301" s="1" t="s">
        <v>0</v>
      </c>
      <c r="BC301" s="1" t="s">
        <v>0</v>
      </c>
      <c r="BD301" s="1" t="s">
        <v>0</v>
      </c>
      <c r="BE301" s="1" t="s">
        <v>0</v>
      </c>
      <c r="BF301" s="1" t="s">
        <v>0</v>
      </c>
      <c r="BG301" s="1" t="s">
        <v>0</v>
      </c>
      <c r="BH301" s="1" t="s">
        <v>0</v>
      </c>
      <c r="BI301" s="1" t="s">
        <v>0</v>
      </c>
      <c r="BJ301" s="1" t="s">
        <v>0</v>
      </c>
      <c r="BK301" s="1" t="s">
        <v>0</v>
      </c>
      <c r="BL301" s="1" t="s">
        <v>0</v>
      </c>
      <c r="BM301" s="1" t="s">
        <v>0</v>
      </c>
      <c r="BN301" s="1" t="s">
        <v>0</v>
      </c>
      <c r="BO301" s="1" t="s">
        <v>0</v>
      </c>
      <c r="BP301" s="1" t="s">
        <v>0</v>
      </c>
      <c r="BQ301" s="1" t="s">
        <v>0</v>
      </c>
      <c r="BR301" s="1" t="s">
        <v>0</v>
      </c>
      <c r="BS301" s="1" t="s">
        <v>0</v>
      </c>
      <c r="BT301" s="1" t="s">
        <v>0</v>
      </c>
      <c r="BU301" s="1" t="s">
        <v>0</v>
      </c>
      <c r="BV301" s="1" t="s">
        <v>0</v>
      </c>
      <c r="BW301" s="1" t="s">
        <v>0</v>
      </c>
      <c r="BX301" s="1" t="s">
        <v>0</v>
      </c>
      <c r="BY301" s="1" t="s">
        <v>0</v>
      </c>
      <c r="BZ301" s="1" t="s">
        <v>0</v>
      </c>
      <c r="CA301" s="1" t="s">
        <v>0</v>
      </c>
      <c r="CB301" s="1" t="s">
        <v>0</v>
      </c>
      <c r="CC301" s="1" t="s">
        <v>0</v>
      </c>
      <c r="CD301" s="1" t="s">
        <v>0</v>
      </c>
      <c r="CE301" s="1" t="s">
        <v>0</v>
      </c>
      <c r="CF301" s="1" t="s">
        <v>0</v>
      </c>
      <c r="CG301" s="1" t="s">
        <v>0</v>
      </c>
      <c r="CH301" s="1" t="s">
        <v>0</v>
      </c>
      <c r="CI301" s="1" t="s">
        <v>0</v>
      </c>
      <c r="CJ301" s="1" t="s">
        <v>0</v>
      </c>
      <c r="CK301" s="1" t="s">
        <v>0</v>
      </c>
      <c r="CL301" s="1" t="s">
        <v>0</v>
      </c>
      <c r="CM301" s="1" t="s">
        <v>0</v>
      </c>
      <c r="CN301" s="1" t="s">
        <v>0</v>
      </c>
      <c r="CO301" s="1" t="s">
        <v>0</v>
      </c>
      <c r="CP301" s="1" t="s">
        <v>0</v>
      </c>
      <c r="CQ301" s="1" t="s">
        <v>0</v>
      </c>
      <c r="CR301" s="1" t="s">
        <v>0</v>
      </c>
      <c r="CS301" s="1" t="s">
        <v>0</v>
      </c>
      <c r="CT301" s="1" t="s">
        <v>0</v>
      </c>
      <c r="CU301" s="1" t="s">
        <v>0</v>
      </c>
      <c r="CV301" s="1" t="s">
        <v>0</v>
      </c>
      <c r="CW301" s="1" t="s">
        <v>0</v>
      </c>
      <c r="CX301" s="1" t="s">
        <v>0</v>
      </c>
      <c r="CY301" s="1" t="s">
        <v>0</v>
      </c>
      <c r="CZ301" s="1" t="s">
        <v>0</v>
      </c>
      <c r="DA301" s="1" t="s">
        <v>0</v>
      </c>
      <c r="DB301" s="1" t="s">
        <v>0</v>
      </c>
      <c r="DC301" s="1" t="s">
        <v>0</v>
      </c>
      <c r="DD301" s="1" t="s">
        <v>0</v>
      </c>
      <c r="DE301" s="1" t="s">
        <v>0</v>
      </c>
      <c r="DF301" s="1" t="s">
        <v>0</v>
      </c>
      <c r="DG301" s="1" t="s">
        <v>0</v>
      </c>
      <c r="DH301" s="1" t="s">
        <v>0</v>
      </c>
      <c r="DI301" s="1" t="s">
        <v>0</v>
      </c>
      <c r="DJ301" s="1" t="s">
        <v>0</v>
      </c>
      <c r="DK301" s="1" t="s">
        <v>0</v>
      </c>
      <c r="DL301" s="1" t="s">
        <v>0</v>
      </c>
      <c r="DM301" s="1" t="s">
        <v>0</v>
      </c>
      <c r="DN301" s="1" t="s">
        <v>0</v>
      </c>
      <c r="DO301" s="1" t="s">
        <v>0</v>
      </c>
      <c r="DP301" s="1" t="s">
        <v>0</v>
      </c>
      <c r="DQ301" s="1" t="s">
        <v>0</v>
      </c>
      <c r="DR301" s="1" t="s">
        <v>0</v>
      </c>
      <c r="DS301" s="1" t="s">
        <v>0</v>
      </c>
      <c r="DT301" s="1" t="s">
        <v>0</v>
      </c>
      <c r="DU301" s="1" t="s">
        <v>0</v>
      </c>
      <c r="DV301" s="1" t="s">
        <v>0</v>
      </c>
      <c r="DW301" s="1" t="s">
        <v>0</v>
      </c>
      <c r="DX301" s="1" t="s">
        <v>0</v>
      </c>
      <c r="DY301" s="1" t="s">
        <v>0</v>
      </c>
      <c r="DZ301" s="1" t="s">
        <v>0</v>
      </c>
      <c r="EA301" s="1" t="s">
        <v>0</v>
      </c>
      <c r="EB301" s="1" t="s">
        <v>0</v>
      </c>
      <c r="EC301" s="1" t="s">
        <v>0</v>
      </c>
      <c r="ED301" s="1" t="s">
        <v>0</v>
      </c>
      <c r="EE301" s="1" t="s">
        <v>0</v>
      </c>
      <c r="EF301" s="1" t="s">
        <v>0</v>
      </c>
      <c r="EG301" s="1" t="s">
        <v>0</v>
      </c>
      <c r="EH301" s="1" t="s">
        <v>0</v>
      </c>
      <c r="EI301" s="1" t="s">
        <v>0</v>
      </c>
      <c r="EJ301" s="1" t="s">
        <v>0</v>
      </c>
      <c r="EK301" s="1" t="s">
        <v>0</v>
      </c>
      <c r="EL301" s="1" t="s">
        <v>0</v>
      </c>
      <c r="EM301" s="1" t="s">
        <v>0</v>
      </c>
      <c r="EN301" s="1" t="s">
        <v>0</v>
      </c>
      <c r="EO301" s="1" t="s">
        <v>0</v>
      </c>
      <c r="EP301" s="1" t="s">
        <v>0</v>
      </c>
      <c r="EQ301" s="1" t="s">
        <v>0</v>
      </c>
      <c r="ER301" s="1" t="s">
        <v>0</v>
      </c>
      <c r="ES301" s="1" t="s">
        <v>0</v>
      </c>
      <c r="ET301" s="1" t="s">
        <v>0</v>
      </c>
      <c r="EU301" s="1" t="s">
        <v>0</v>
      </c>
      <c r="EV301" s="1" t="s">
        <v>0</v>
      </c>
      <c r="EW301" s="1" t="s">
        <v>0</v>
      </c>
      <c r="EX301" s="1" t="s">
        <v>0</v>
      </c>
      <c r="EY301" s="1" t="s">
        <v>0</v>
      </c>
      <c r="EZ301" s="1" t="s">
        <v>0</v>
      </c>
      <c r="FA301" s="1" t="s">
        <v>0</v>
      </c>
      <c r="FB301" s="1" t="s">
        <v>0</v>
      </c>
      <c r="FC301" s="1" t="s">
        <v>0</v>
      </c>
      <c r="FD301" s="1" t="s">
        <v>0</v>
      </c>
      <c r="FE301" s="1" t="s">
        <v>0</v>
      </c>
      <c r="FF301" s="1" t="s">
        <v>0</v>
      </c>
      <c r="FG301" s="1" t="s">
        <v>0</v>
      </c>
      <c r="FH301" s="1" t="s">
        <v>0</v>
      </c>
      <c r="FI301" s="1" t="s">
        <v>0</v>
      </c>
      <c r="FJ301" s="1" t="s">
        <v>0</v>
      </c>
      <c r="FK301" s="1" t="s">
        <v>0</v>
      </c>
      <c r="FL301" s="1" t="s">
        <v>0</v>
      </c>
      <c r="FM301" s="1" t="s">
        <v>0</v>
      </c>
      <c r="FN301" s="1" t="s">
        <v>0</v>
      </c>
      <c r="FO301" s="1" t="s">
        <v>0</v>
      </c>
      <c r="FP301" s="1" t="s">
        <v>0</v>
      </c>
      <c r="FQ301" s="1" t="s">
        <v>0</v>
      </c>
      <c r="FR301" s="1" t="s">
        <v>0</v>
      </c>
      <c r="FS301" s="1" t="s">
        <v>0</v>
      </c>
      <c r="FT301" s="1" t="s">
        <v>0</v>
      </c>
      <c r="FU301" s="1" t="s">
        <v>0</v>
      </c>
      <c r="FV301" s="1" t="s">
        <v>0</v>
      </c>
      <c r="FW301" s="1" t="s">
        <v>0</v>
      </c>
      <c r="FX301" s="1" t="s">
        <v>0</v>
      </c>
      <c r="FY301" s="1" t="s">
        <v>0</v>
      </c>
      <c r="FZ301" s="1" t="s">
        <v>0</v>
      </c>
      <c r="GA301" s="1" t="s">
        <v>0</v>
      </c>
      <c r="GB301" s="1" t="s">
        <v>0</v>
      </c>
      <c r="GC301" s="1" t="s">
        <v>0</v>
      </c>
      <c r="GD301" s="1" t="s">
        <v>0</v>
      </c>
      <c r="GE301" s="1" t="s">
        <v>0</v>
      </c>
      <c r="GF301" s="1" t="s">
        <v>0</v>
      </c>
      <c r="GG301" s="1" t="s">
        <v>0</v>
      </c>
      <c r="GH301" s="1" t="s">
        <v>0</v>
      </c>
      <c r="GI301" s="1" t="s">
        <v>0</v>
      </c>
      <c r="GJ301" s="1" t="s">
        <v>0</v>
      </c>
      <c r="GK301" s="1" t="s">
        <v>0</v>
      </c>
      <c r="GL301" s="1" t="s">
        <v>0</v>
      </c>
      <c r="GM301" s="1" t="s">
        <v>0</v>
      </c>
      <c r="GN301" s="1" t="s">
        <v>0</v>
      </c>
      <c r="GO301" s="1" t="s">
        <v>0</v>
      </c>
      <c r="GP301" s="1" t="s">
        <v>0</v>
      </c>
      <c r="GQ301" s="1" t="s">
        <v>0</v>
      </c>
      <c r="GR301" s="1" t="s">
        <v>0</v>
      </c>
      <c r="GS301" s="1" t="s">
        <v>0</v>
      </c>
      <c r="GT301" s="1" t="s">
        <v>0</v>
      </c>
      <c r="GU301" s="1" t="s">
        <v>0</v>
      </c>
      <c r="GV301" s="1" t="s">
        <v>0</v>
      </c>
      <c r="GW301" s="1" t="s">
        <v>0</v>
      </c>
      <c r="GX301" s="1" t="s">
        <v>0</v>
      </c>
      <c r="GY301" s="1" t="s">
        <v>0</v>
      </c>
      <c r="GZ301" s="1" t="s">
        <v>0</v>
      </c>
      <c r="HA301" s="1" t="s">
        <v>0</v>
      </c>
      <c r="HB301" s="1" t="s">
        <v>0</v>
      </c>
      <c r="HC301" s="1" t="s">
        <v>0</v>
      </c>
      <c r="HD301" s="1" t="s">
        <v>0</v>
      </c>
      <c r="HE301" s="1" t="s">
        <v>0</v>
      </c>
      <c r="HF301" s="1" t="s">
        <v>0</v>
      </c>
      <c r="HG301" s="1" t="s">
        <v>0</v>
      </c>
      <c r="HH301" s="1" t="s">
        <v>0</v>
      </c>
      <c r="HI301" s="1" t="s">
        <v>0</v>
      </c>
      <c r="HJ301" s="1" t="s">
        <v>0</v>
      </c>
      <c r="HK301" s="1" t="s">
        <v>0</v>
      </c>
      <c r="HL301" s="1" t="s">
        <v>0</v>
      </c>
      <c r="HM301" s="1" t="s">
        <v>0</v>
      </c>
      <c r="HN301" s="1" t="s">
        <v>0</v>
      </c>
      <c r="HO301" s="1" t="s">
        <v>0</v>
      </c>
      <c r="HP301" s="1" t="s">
        <v>0</v>
      </c>
      <c r="HQ301" s="1" t="s">
        <v>0</v>
      </c>
      <c r="HR301" s="1" t="s">
        <v>0</v>
      </c>
      <c r="HS301" s="1" t="s">
        <v>0</v>
      </c>
      <c r="HT301" s="1" t="s">
        <v>0</v>
      </c>
      <c r="HU301" s="1" t="s">
        <v>0</v>
      </c>
      <c r="HV301" s="1" t="s">
        <v>0</v>
      </c>
      <c r="HW301" s="1" t="s">
        <v>0</v>
      </c>
      <c r="HX301" s="1" t="s">
        <v>0</v>
      </c>
      <c r="HY301" s="1" t="s">
        <v>0</v>
      </c>
      <c r="HZ301" s="1" t="s">
        <v>0</v>
      </c>
      <c r="IA301" s="1" t="s">
        <v>0</v>
      </c>
      <c r="IB301" s="1" t="s">
        <v>0</v>
      </c>
      <c r="IC301" s="1" t="s">
        <v>0</v>
      </c>
      <c r="ID301" s="1" t="s">
        <v>0</v>
      </c>
      <c r="IE301" s="1" t="s">
        <v>0</v>
      </c>
      <c r="IF301" s="1" t="s">
        <v>0</v>
      </c>
      <c r="IG301" s="1" t="s">
        <v>0</v>
      </c>
      <c r="IH301" s="1" t="s">
        <v>0</v>
      </c>
      <c r="II301" s="1" t="s">
        <v>0</v>
      </c>
      <c r="IJ301" s="1" t="s">
        <v>0</v>
      </c>
      <c r="IK301" s="1" t="s">
        <v>0</v>
      </c>
      <c r="IL301" s="1" t="s">
        <v>0</v>
      </c>
      <c r="IM301" s="1" t="s">
        <v>0</v>
      </c>
      <c r="IN301" s="1" t="s">
        <v>0</v>
      </c>
      <c r="IO301" s="1" t="s">
        <v>0</v>
      </c>
      <c r="IP301" s="1" t="s">
        <v>0</v>
      </c>
      <c r="IQ301" s="1" t="s">
        <v>0</v>
      </c>
      <c r="IR301" s="1" t="s">
        <v>0</v>
      </c>
      <c r="IS301" s="1" t="s">
        <v>0</v>
      </c>
      <c r="IT301" s="1" t="s">
        <v>0</v>
      </c>
      <c r="IU301" s="1" t="s">
        <v>0</v>
      </c>
      <c r="IV301" s="1" t="s">
        <v>0</v>
      </c>
      <c r="IW301" s="1" t="s">
        <v>0</v>
      </c>
      <c r="IX301" s="1" t="s">
        <v>0</v>
      </c>
      <c r="IY301" s="1" t="s">
        <v>0</v>
      </c>
      <c r="IZ301" s="1" t="s">
        <v>0</v>
      </c>
      <c r="JA301" s="1" t="s">
        <v>0</v>
      </c>
      <c r="JB301" s="1" t="s">
        <v>0</v>
      </c>
      <c r="JC301" s="1" t="s">
        <v>0</v>
      </c>
      <c r="JD301" s="1" t="s">
        <v>0</v>
      </c>
      <c r="JE301" s="1" t="s">
        <v>0</v>
      </c>
      <c r="JF301" s="1" t="s">
        <v>0</v>
      </c>
      <c r="JG301" s="1" t="s">
        <v>0</v>
      </c>
      <c r="JH301" s="1" t="s">
        <v>0</v>
      </c>
      <c r="JI301" s="1" t="s">
        <v>0</v>
      </c>
      <c r="JJ301" s="1" t="s">
        <v>0</v>
      </c>
      <c r="JK301" s="1" t="s">
        <v>0</v>
      </c>
      <c r="JL301" s="1" t="s">
        <v>0</v>
      </c>
      <c r="JM301" s="1" t="s">
        <v>0</v>
      </c>
      <c r="JN301" s="1" t="s">
        <v>0</v>
      </c>
      <c r="JO301" s="1" t="s">
        <v>0</v>
      </c>
      <c r="JP301" s="1" t="s">
        <v>0</v>
      </c>
      <c r="JQ301" s="1" t="s">
        <v>0</v>
      </c>
      <c r="JR301" s="1" t="s">
        <v>0</v>
      </c>
      <c r="JS301" s="1" t="s">
        <v>0</v>
      </c>
      <c r="JT301" s="1" t="s">
        <v>0</v>
      </c>
      <c r="JU301" s="1" t="s">
        <v>0</v>
      </c>
      <c r="JV301" s="1" t="s">
        <v>0</v>
      </c>
      <c r="JW301" s="1" t="s">
        <v>0</v>
      </c>
      <c r="JX301" s="1" t="s">
        <v>0</v>
      </c>
      <c r="JY301" s="1" t="s">
        <v>0</v>
      </c>
      <c r="JZ301" s="1" t="s">
        <v>0</v>
      </c>
      <c r="KA301" s="1" t="s">
        <v>0</v>
      </c>
      <c r="KB301" s="1" t="s">
        <v>0</v>
      </c>
      <c r="KC301" s="1" t="s">
        <v>0</v>
      </c>
      <c r="KD301" s="1" t="s">
        <v>0</v>
      </c>
      <c r="KE301" s="1" t="s">
        <v>0</v>
      </c>
      <c r="KF301" s="1" t="s">
        <v>0</v>
      </c>
      <c r="KG301" s="1" t="s">
        <v>0</v>
      </c>
      <c r="KH301" s="1" t="s">
        <v>0</v>
      </c>
      <c r="KI301" s="1" t="s">
        <v>0</v>
      </c>
      <c r="KJ301" s="1" t="s">
        <v>0</v>
      </c>
      <c r="KK301" s="1" t="s">
        <v>0</v>
      </c>
      <c r="KL301" s="1" t="s">
        <v>0</v>
      </c>
      <c r="KM301" s="1" t="s">
        <v>0</v>
      </c>
      <c r="KN301" s="1" t="s">
        <v>0</v>
      </c>
      <c r="KO301" s="1" t="s">
        <v>0</v>
      </c>
      <c r="KP301" s="1" t="s">
        <v>0</v>
      </c>
      <c r="KQ301" s="1" t="s">
        <v>0</v>
      </c>
      <c r="KR301" s="1" t="s">
        <v>0</v>
      </c>
      <c r="KS301" s="1" t="s">
        <v>0</v>
      </c>
      <c r="KT301" s="1" t="s">
        <v>0</v>
      </c>
      <c r="KU301" s="1" t="s">
        <v>0</v>
      </c>
      <c r="KV301" s="1" t="s">
        <v>0</v>
      </c>
      <c r="KW301" s="1" t="s">
        <v>0</v>
      </c>
      <c r="KX301" s="1" t="s">
        <v>0</v>
      </c>
      <c r="KY301" s="1" t="s">
        <v>0</v>
      </c>
      <c r="KZ301" s="1" t="s">
        <v>0</v>
      </c>
      <c r="LA301" s="1" t="s">
        <v>0</v>
      </c>
      <c r="LB301" s="1" t="s">
        <v>0</v>
      </c>
      <c r="LC301" s="1" t="s">
        <v>0</v>
      </c>
      <c r="LD301" s="1" t="s">
        <v>0</v>
      </c>
      <c r="LE301" s="1" t="s">
        <v>0</v>
      </c>
      <c r="LF301" s="1" t="s">
        <v>0</v>
      </c>
      <c r="LG301" s="1" t="s">
        <v>0</v>
      </c>
      <c r="LH301" s="1" t="s">
        <v>0</v>
      </c>
      <c r="LI301" s="1" t="s">
        <v>0</v>
      </c>
      <c r="LJ301" s="1" t="s">
        <v>0</v>
      </c>
      <c r="LK301" s="1" t="s">
        <v>0</v>
      </c>
      <c r="LL301" s="1" t="s">
        <v>0</v>
      </c>
      <c r="LM301" s="1" t="s">
        <v>0</v>
      </c>
      <c r="LN301" s="1" t="s">
        <v>0</v>
      </c>
      <c r="LO301" s="1" t="s">
        <v>0</v>
      </c>
      <c r="LP301" s="1" t="s">
        <v>0</v>
      </c>
      <c r="LQ301" s="1" t="s">
        <v>0</v>
      </c>
      <c r="LR301" s="1" t="s">
        <v>0</v>
      </c>
      <c r="LS301" s="1" t="s">
        <v>0</v>
      </c>
      <c r="LT301" s="1" t="s">
        <v>0</v>
      </c>
      <c r="LU301" s="1" t="s">
        <v>0</v>
      </c>
      <c r="LV301" s="1" t="s">
        <v>0</v>
      </c>
      <c r="LW301" s="1" t="s">
        <v>0</v>
      </c>
      <c r="LX301" s="1" t="s">
        <v>0</v>
      </c>
      <c r="LY301" s="1" t="s">
        <v>0</v>
      </c>
      <c r="LZ301" s="1" t="s">
        <v>0</v>
      </c>
      <c r="MA301" s="1" t="s">
        <v>0</v>
      </c>
      <c r="MB301" s="1" t="s">
        <v>0</v>
      </c>
      <c r="MC301" s="1" t="s">
        <v>0</v>
      </c>
      <c r="MD301" s="1" t="s">
        <v>0</v>
      </c>
      <c r="ME301" s="1" t="s">
        <v>0</v>
      </c>
      <c r="MF301" s="1" t="s">
        <v>0</v>
      </c>
      <c r="MG301" s="1" t="s">
        <v>0</v>
      </c>
      <c r="MH301" s="1" t="s">
        <v>0</v>
      </c>
      <c r="MI301" s="1" t="s">
        <v>0</v>
      </c>
      <c r="MJ301" s="1" t="s">
        <v>0</v>
      </c>
      <c r="MK301" s="1" t="s">
        <v>0</v>
      </c>
      <c r="ML301" s="1" t="s">
        <v>0</v>
      </c>
      <c r="MM301" s="1" t="s">
        <v>0</v>
      </c>
      <c r="MN301" s="1" t="s">
        <v>0</v>
      </c>
      <c r="MO301" s="1" t="s">
        <v>0</v>
      </c>
      <c r="MP301" s="1" t="s">
        <v>0</v>
      </c>
      <c r="MQ301" s="1" t="s">
        <v>0</v>
      </c>
      <c r="MR301" s="1" t="s">
        <v>0</v>
      </c>
      <c r="MS301" s="1" t="s">
        <v>0</v>
      </c>
      <c r="MT301" s="1" t="s">
        <v>0</v>
      </c>
      <c r="MU301" s="1" t="s">
        <v>0</v>
      </c>
      <c r="MV301" s="1" t="s">
        <v>0</v>
      </c>
      <c r="MW301" s="1" t="s">
        <v>0</v>
      </c>
      <c r="MX301" s="1" t="s">
        <v>0</v>
      </c>
      <c r="MY301" s="1" t="s">
        <v>0</v>
      </c>
      <c r="MZ301" s="1" t="s">
        <v>0</v>
      </c>
      <c r="NA301" s="1" t="s">
        <v>0</v>
      </c>
      <c r="NB301" s="1" t="s">
        <v>0</v>
      </c>
      <c r="NC301" s="1" t="s">
        <v>0</v>
      </c>
      <c r="ND301" s="1" t="s">
        <v>0</v>
      </c>
      <c r="NE301" s="1" t="s">
        <v>0</v>
      </c>
      <c r="NF301" s="1" t="s">
        <v>0</v>
      </c>
      <c r="NG301" s="1" t="s">
        <v>0</v>
      </c>
      <c r="NH301" s="1" t="s">
        <v>0</v>
      </c>
      <c r="NI301" s="1" t="s">
        <v>0</v>
      </c>
      <c r="NJ301" s="1" t="s">
        <v>0</v>
      </c>
      <c r="NK301" s="1" t="s">
        <v>0</v>
      </c>
      <c r="NL301" s="1" t="s">
        <v>0</v>
      </c>
      <c r="NM301" s="1" t="s">
        <v>0</v>
      </c>
      <c r="NN301" s="1" t="s">
        <v>0</v>
      </c>
      <c r="NO301" s="1" t="s">
        <v>0</v>
      </c>
      <c r="NP301" s="1" t="s">
        <v>0</v>
      </c>
      <c r="NQ301" s="1" t="s">
        <v>0</v>
      </c>
      <c r="NR301" s="1" t="s">
        <v>0</v>
      </c>
      <c r="NS301" s="1" t="s">
        <v>0</v>
      </c>
      <c r="NT301" s="1" t="s">
        <v>0</v>
      </c>
      <c r="NU301" s="1" t="s">
        <v>0</v>
      </c>
      <c r="NV301" s="1" t="s">
        <v>0</v>
      </c>
      <c r="NW301" s="1" t="s">
        <v>0</v>
      </c>
      <c r="NX301" s="1" t="s">
        <v>0</v>
      </c>
      <c r="NY301" s="1" t="s">
        <v>0</v>
      </c>
      <c r="NZ301" s="1" t="s">
        <v>0</v>
      </c>
      <c r="OA301" s="1" t="s">
        <v>0</v>
      </c>
      <c r="OB301" s="1" t="s">
        <v>0</v>
      </c>
      <c r="OC301" s="1" t="s">
        <v>0</v>
      </c>
      <c r="OD301" s="1" t="s">
        <v>0</v>
      </c>
      <c r="OE301" s="1" t="s">
        <v>0</v>
      </c>
      <c r="OF301" s="1" t="s">
        <v>0</v>
      </c>
      <c r="OG301" s="1" t="s">
        <v>0</v>
      </c>
      <c r="OH301" s="1" t="s">
        <v>0</v>
      </c>
      <c r="OI301" s="1" t="s">
        <v>0</v>
      </c>
      <c r="OJ301" s="1" t="s">
        <v>0</v>
      </c>
      <c r="OK301" s="1" t="s">
        <v>0</v>
      </c>
      <c r="OL301" s="1" t="s">
        <v>0</v>
      </c>
      <c r="OM301" s="1" t="s">
        <v>0</v>
      </c>
      <c r="ON301" s="1" t="s">
        <v>0</v>
      </c>
      <c r="OO301" s="1" t="s">
        <v>0</v>
      </c>
      <c r="OP301" s="1" t="s">
        <v>0</v>
      </c>
      <c r="OQ301" s="1" t="s">
        <v>0</v>
      </c>
      <c r="OR301" s="1" t="s">
        <v>0</v>
      </c>
      <c r="OS301" s="1" t="s">
        <v>0</v>
      </c>
      <c r="OT301" s="1" t="s">
        <v>0</v>
      </c>
      <c r="OU301" s="1" t="s">
        <v>0</v>
      </c>
      <c r="OV301" s="1" t="s">
        <v>0</v>
      </c>
      <c r="OW301" s="1" t="s">
        <v>0</v>
      </c>
      <c r="OX301" s="1" t="s">
        <v>0</v>
      </c>
      <c r="OY301" s="1" t="s">
        <v>0</v>
      </c>
      <c r="OZ301" s="1" t="s">
        <v>0</v>
      </c>
      <c r="PA301" s="1" t="s">
        <v>0</v>
      </c>
      <c r="PB301" s="1" t="s">
        <v>0</v>
      </c>
      <c r="PC301" s="1" t="s">
        <v>0</v>
      </c>
      <c r="PD301" s="1" t="s">
        <v>0</v>
      </c>
      <c r="PE301" s="1" t="s">
        <v>0</v>
      </c>
      <c r="PF301" s="1" t="s">
        <v>0</v>
      </c>
      <c r="PG301" s="1" t="s">
        <v>0</v>
      </c>
      <c r="PH301" s="1" t="s">
        <v>0</v>
      </c>
      <c r="PI301" s="1" t="s">
        <v>0</v>
      </c>
      <c r="PJ301" s="1" t="s">
        <v>0</v>
      </c>
      <c r="PK301" s="1" t="s">
        <v>0</v>
      </c>
      <c r="PL301" s="1" t="s">
        <v>0</v>
      </c>
      <c r="PM301" s="1" t="s">
        <v>0</v>
      </c>
      <c r="PN301" s="1" t="s">
        <v>0</v>
      </c>
      <c r="PO301" s="1" t="s">
        <v>0</v>
      </c>
      <c r="PP301" s="1" t="s">
        <v>0</v>
      </c>
      <c r="PQ301" s="1" t="s">
        <v>0</v>
      </c>
      <c r="PR301" s="1" t="s">
        <v>0</v>
      </c>
      <c r="PS301" s="1" t="s">
        <v>0</v>
      </c>
      <c r="PT301" s="1" t="s">
        <v>0</v>
      </c>
      <c r="PU301" s="1" t="s">
        <v>0</v>
      </c>
      <c r="PV301" s="1" t="s">
        <v>0</v>
      </c>
      <c r="PW301" s="1" t="s">
        <v>0</v>
      </c>
      <c r="PX301" s="1" t="s">
        <v>0</v>
      </c>
      <c r="PY301" s="1" t="s">
        <v>0</v>
      </c>
      <c r="PZ301" s="1" t="s">
        <v>0</v>
      </c>
      <c r="QA301" s="1" t="s">
        <v>0</v>
      </c>
      <c r="QB301" s="1" t="s">
        <v>0</v>
      </c>
      <c r="QC301" s="1" t="s">
        <v>0</v>
      </c>
      <c r="QD301" s="1" t="s">
        <v>0</v>
      </c>
      <c r="QE301" s="1" t="s">
        <v>0</v>
      </c>
      <c r="QF301" s="1" t="s">
        <v>0</v>
      </c>
      <c r="QG301" s="1" t="s">
        <v>0</v>
      </c>
      <c r="QH301" s="1" t="s">
        <v>0</v>
      </c>
      <c r="QI301" s="1" t="s">
        <v>0</v>
      </c>
      <c r="QJ301" s="1" t="s">
        <v>0</v>
      </c>
      <c r="QK301" s="1" t="s">
        <v>0</v>
      </c>
      <c r="QL301" s="1" t="s">
        <v>0</v>
      </c>
      <c r="QM301" s="1" t="s">
        <v>0</v>
      </c>
      <c r="QN301" s="1" t="s">
        <v>0</v>
      </c>
      <c r="QO301" s="1" t="s">
        <v>0</v>
      </c>
      <c r="QP301" s="1" t="s">
        <v>0</v>
      </c>
      <c r="QQ301" s="1" t="s">
        <v>0</v>
      </c>
      <c r="QR301" s="1" t="s">
        <v>0</v>
      </c>
      <c r="QS301" s="1" t="s">
        <v>0</v>
      </c>
      <c r="QT301" s="1" t="s">
        <v>0</v>
      </c>
      <c r="QU301" s="1" t="s">
        <v>0</v>
      </c>
      <c r="QV301" s="1" t="s">
        <v>0</v>
      </c>
      <c r="QW301" s="1" t="s">
        <v>0</v>
      </c>
      <c r="QX301" s="1" t="s">
        <v>0</v>
      </c>
      <c r="QY301" s="1" t="s">
        <v>0</v>
      </c>
      <c r="QZ301" s="1" t="s">
        <v>0</v>
      </c>
      <c r="RA301" s="1" t="s">
        <v>0</v>
      </c>
      <c r="RB301" s="1" t="s">
        <v>0</v>
      </c>
      <c r="RC301" s="1" t="s">
        <v>0</v>
      </c>
      <c r="RD301" s="1" t="s">
        <v>0</v>
      </c>
      <c r="RE301" s="1" t="s">
        <v>0</v>
      </c>
      <c r="RF301" s="1" t="s">
        <v>0</v>
      </c>
      <c r="RG301" s="1" t="s">
        <v>0</v>
      </c>
      <c r="RH301" s="1" t="s">
        <v>0</v>
      </c>
      <c r="RI301" s="1" t="s">
        <v>0</v>
      </c>
      <c r="RJ301" s="1" t="s">
        <v>0</v>
      </c>
      <c r="RK301" s="1" t="s">
        <v>0</v>
      </c>
      <c r="RL301" s="1" t="s">
        <v>0</v>
      </c>
      <c r="RM301" s="1" t="s">
        <v>0</v>
      </c>
      <c r="RN301" s="1" t="s">
        <v>0</v>
      </c>
      <c r="RO301" s="1" t="s">
        <v>0</v>
      </c>
      <c r="RP301" s="1" t="s">
        <v>0</v>
      </c>
      <c r="RQ301" s="1" t="s">
        <v>0</v>
      </c>
      <c r="RR301" s="1" t="s">
        <v>0</v>
      </c>
      <c r="RS301" s="1" t="s">
        <v>0</v>
      </c>
      <c r="RT301" s="1" t="s">
        <v>0</v>
      </c>
      <c r="RU301" s="1" t="s">
        <v>0</v>
      </c>
      <c r="RV301" s="1" t="s">
        <v>0</v>
      </c>
      <c r="RW301" s="1" t="s">
        <v>0</v>
      </c>
      <c r="RX301" s="1" t="s">
        <v>0</v>
      </c>
      <c r="RY301" s="1" t="s">
        <v>0</v>
      </c>
      <c r="RZ301" s="1" t="s">
        <v>0</v>
      </c>
      <c r="SA301" s="1" t="s">
        <v>0</v>
      </c>
      <c r="SB301" s="1" t="s">
        <v>0</v>
      </c>
      <c r="SC301" s="1" t="s">
        <v>0</v>
      </c>
      <c r="SD301" s="1" t="s">
        <v>0</v>
      </c>
      <c r="SE301" s="1" t="s">
        <v>0</v>
      </c>
      <c r="SF301" s="1" t="s">
        <v>0</v>
      </c>
      <c r="SG301" s="1" t="s">
        <v>0</v>
      </c>
      <c r="SH301" s="1" t="s">
        <v>0</v>
      </c>
      <c r="SI301" s="1" t="s">
        <v>0</v>
      </c>
      <c r="SJ301" s="1" t="s">
        <v>0</v>
      </c>
      <c r="SK301" s="1" t="s">
        <v>0</v>
      </c>
      <c r="SL301" s="1" t="s">
        <v>0</v>
      </c>
      <c r="SM301" s="1" t="s">
        <v>0</v>
      </c>
      <c r="SN301" s="1" t="s">
        <v>0</v>
      </c>
      <c r="SO301" s="1" t="s">
        <v>0</v>
      </c>
      <c r="SP301" s="1" t="s">
        <v>0</v>
      </c>
      <c r="SQ301" s="1" t="s">
        <v>0</v>
      </c>
      <c r="SR301" s="1" t="s">
        <v>0</v>
      </c>
      <c r="SS301" s="1" t="s">
        <v>0</v>
      </c>
      <c r="ST301" s="1" t="s">
        <v>0</v>
      </c>
      <c r="SU301" s="1" t="s">
        <v>0</v>
      </c>
      <c r="SV301" s="1" t="s">
        <v>0</v>
      </c>
      <c r="SW301" s="1" t="s">
        <v>0</v>
      </c>
      <c r="SX301" s="1" t="s">
        <v>0</v>
      </c>
      <c r="SY301" s="1" t="s">
        <v>0</v>
      </c>
      <c r="SZ301" s="1" t="s">
        <v>0</v>
      </c>
      <c r="TA301" s="1" t="s">
        <v>0</v>
      </c>
      <c r="TB301" s="1" t="s">
        <v>0</v>
      </c>
      <c r="TC301" s="1" t="s">
        <v>0</v>
      </c>
      <c r="TD301" s="1" t="s">
        <v>0</v>
      </c>
      <c r="TE301" s="1" t="s">
        <v>0</v>
      </c>
      <c r="TF301" s="1" t="s">
        <v>0</v>
      </c>
      <c r="TG301" s="1" t="s">
        <v>0</v>
      </c>
      <c r="TH301" s="1" t="s">
        <v>0</v>
      </c>
      <c r="TI301" s="1" t="s">
        <v>0</v>
      </c>
      <c r="TJ301" s="1" t="s">
        <v>0</v>
      </c>
      <c r="TK301" s="1" t="s">
        <v>0</v>
      </c>
      <c r="TL301" s="1" t="s">
        <v>0</v>
      </c>
      <c r="TM301" s="1" t="s">
        <v>0</v>
      </c>
      <c r="TN301" s="1" t="s">
        <v>0</v>
      </c>
      <c r="TO301" s="1" t="s">
        <v>0</v>
      </c>
      <c r="TP301" s="1" t="s">
        <v>0</v>
      </c>
      <c r="TQ301" s="1" t="s">
        <v>0</v>
      </c>
      <c r="TR301" s="1" t="s">
        <v>0</v>
      </c>
      <c r="TS301" s="1" t="s">
        <v>0</v>
      </c>
      <c r="TT301" s="1" t="s">
        <v>0</v>
      </c>
      <c r="TU301" s="1" t="s">
        <v>0</v>
      </c>
      <c r="TV301" s="1" t="s">
        <v>0</v>
      </c>
      <c r="TW301" s="1" t="s">
        <v>0</v>
      </c>
      <c r="TX301" s="1" t="s">
        <v>0</v>
      </c>
      <c r="TY301" s="1" t="s">
        <v>0</v>
      </c>
      <c r="TZ301" s="1" t="s">
        <v>0</v>
      </c>
      <c r="UA301" s="1" t="s">
        <v>0</v>
      </c>
      <c r="UB301" s="1" t="s">
        <v>0</v>
      </c>
      <c r="UC301" s="1" t="s">
        <v>0</v>
      </c>
      <c r="UD301" s="1" t="s">
        <v>0</v>
      </c>
      <c r="UE301" s="1" t="s">
        <v>0</v>
      </c>
      <c r="UF301" s="1" t="s">
        <v>0</v>
      </c>
      <c r="UG301" s="1" t="s">
        <v>0</v>
      </c>
      <c r="UH301" s="1" t="s">
        <v>0</v>
      </c>
      <c r="UI301" s="1" t="s">
        <v>0</v>
      </c>
      <c r="UJ301" s="1" t="s">
        <v>0</v>
      </c>
      <c r="UK301" s="1" t="s">
        <v>0</v>
      </c>
      <c r="UL301" s="1" t="s">
        <v>0</v>
      </c>
      <c r="UM301" s="1" t="s">
        <v>0</v>
      </c>
      <c r="UN301" s="1" t="s">
        <v>0</v>
      </c>
      <c r="UO301" s="1" t="s">
        <v>0</v>
      </c>
      <c r="UP301" s="1" t="s">
        <v>0</v>
      </c>
      <c r="UQ301" s="1" t="s">
        <v>0</v>
      </c>
    </row>
    <row r="302" spans="1:563" x14ac:dyDescent="0.25">
      <c r="A302" s="1" t="s">
        <v>1939</v>
      </c>
      <c r="B302" s="1" t="s">
        <v>0</v>
      </c>
      <c r="C302" s="1" t="s">
        <v>0</v>
      </c>
      <c r="D302" s="1" t="s">
        <v>0</v>
      </c>
      <c r="E302" s="1" t="s">
        <v>0</v>
      </c>
      <c r="F302" s="1" t="s">
        <v>0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0</v>
      </c>
      <c r="L302" s="1" t="s">
        <v>0</v>
      </c>
      <c r="M302" s="1" t="s">
        <v>0</v>
      </c>
      <c r="N302" s="1" t="s">
        <v>0</v>
      </c>
      <c r="O302" s="1" t="s">
        <v>0</v>
      </c>
      <c r="P302" s="1" t="s">
        <v>0</v>
      </c>
      <c r="Q302" s="1" t="s">
        <v>0</v>
      </c>
      <c r="R302" s="1" t="s">
        <v>0</v>
      </c>
      <c r="S302" s="1" t="s">
        <v>0</v>
      </c>
      <c r="T302" s="1" t="s">
        <v>0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0</v>
      </c>
      <c r="Z302" s="1" t="s">
        <v>0</v>
      </c>
      <c r="AA302" s="1" t="s">
        <v>0</v>
      </c>
      <c r="AB302" s="1" t="s">
        <v>0</v>
      </c>
      <c r="AC302" s="1" t="s">
        <v>0</v>
      </c>
      <c r="AD302" s="1" t="s">
        <v>0</v>
      </c>
      <c r="AE302" s="1" t="s">
        <v>0</v>
      </c>
      <c r="AF302" s="1" t="s">
        <v>0</v>
      </c>
      <c r="AG302" s="1" t="s">
        <v>0</v>
      </c>
      <c r="AH302" s="1" t="s">
        <v>0</v>
      </c>
      <c r="AI302" s="1" t="s">
        <v>0</v>
      </c>
      <c r="AJ302" s="1" t="s">
        <v>0</v>
      </c>
      <c r="AK302" s="1" t="s">
        <v>0</v>
      </c>
      <c r="AL302" s="1" t="s">
        <v>0</v>
      </c>
      <c r="AM302" s="1" t="s">
        <v>0</v>
      </c>
      <c r="AN302" s="1" t="s">
        <v>0</v>
      </c>
      <c r="AO302" s="1" t="s">
        <v>0</v>
      </c>
      <c r="AP302" s="1" t="s">
        <v>0</v>
      </c>
      <c r="AQ302" s="1" t="s">
        <v>0</v>
      </c>
      <c r="AR302" s="1" t="s">
        <v>0</v>
      </c>
      <c r="AS302" s="1" t="s">
        <v>0</v>
      </c>
      <c r="AT302" s="1" t="s">
        <v>0</v>
      </c>
      <c r="AU302" s="1" t="s">
        <v>0</v>
      </c>
      <c r="AV302" s="1" t="s">
        <v>0</v>
      </c>
      <c r="AW302" s="1" t="s">
        <v>0</v>
      </c>
      <c r="AX302" s="1" t="s">
        <v>0</v>
      </c>
      <c r="AY302" s="1" t="s">
        <v>0</v>
      </c>
      <c r="AZ302" s="1" t="s">
        <v>0</v>
      </c>
      <c r="BA302" s="1" t="s">
        <v>0</v>
      </c>
      <c r="BB302" s="1" t="s">
        <v>0</v>
      </c>
      <c r="BC302" s="1" t="s">
        <v>0</v>
      </c>
      <c r="BD302" s="1" t="s">
        <v>0</v>
      </c>
      <c r="BE302" s="1" t="s">
        <v>0</v>
      </c>
      <c r="BF302" s="1" t="s">
        <v>0</v>
      </c>
      <c r="BG302" s="1" t="s">
        <v>0</v>
      </c>
      <c r="BH302" s="1" t="s">
        <v>0</v>
      </c>
      <c r="BI302" s="1" t="s">
        <v>0</v>
      </c>
      <c r="BJ302" s="1" t="s">
        <v>0</v>
      </c>
      <c r="BK302" s="1" t="s">
        <v>0</v>
      </c>
      <c r="BL302" s="1" t="s">
        <v>0</v>
      </c>
      <c r="BM302" s="1" t="s">
        <v>0</v>
      </c>
      <c r="BN302" s="1" t="s">
        <v>0</v>
      </c>
      <c r="BO302" s="1" t="s">
        <v>0</v>
      </c>
      <c r="BP302" s="1" t="s">
        <v>0</v>
      </c>
      <c r="BQ302" s="1" t="s">
        <v>0</v>
      </c>
      <c r="BR302" s="1" t="s">
        <v>0</v>
      </c>
      <c r="BS302" s="1" t="s">
        <v>0</v>
      </c>
      <c r="BT302" s="1" t="s">
        <v>0</v>
      </c>
      <c r="BU302" s="1" t="s">
        <v>0</v>
      </c>
      <c r="BV302" s="1" t="s">
        <v>0</v>
      </c>
      <c r="BW302" s="1" t="s">
        <v>0</v>
      </c>
      <c r="BX302" s="1" t="s">
        <v>0</v>
      </c>
      <c r="BY302" s="1" t="s">
        <v>0</v>
      </c>
      <c r="BZ302" s="1" t="s">
        <v>0</v>
      </c>
      <c r="CA302" s="1" t="s">
        <v>0</v>
      </c>
      <c r="CB302" s="1" t="s">
        <v>0</v>
      </c>
      <c r="CC302" s="1" t="s">
        <v>0</v>
      </c>
      <c r="CD302" s="1" t="s">
        <v>0</v>
      </c>
      <c r="CE302" s="1" t="s">
        <v>0</v>
      </c>
      <c r="CF302" s="1" t="s">
        <v>0</v>
      </c>
      <c r="CG302" s="1" t="s">
        <v>0</v>
      </c>
      <c r="CH302" s="1" t="s">
        <v>0</v>
      </c>
      <c r="CI302" s="1" t="s">
        <v>0</v>
      </c>
      <c r="CJ302" s="1" t="s">
        <v>0</v>
      </c>
      <c r="CK302" s="1" t="s">
        <v>0</v>
      </c>
      <c r="CL302" s="1" t="s">
        <v>0</v>
      </c>
      <c r="CM302" s="1" t="s">
        <v>0</v>
      </c>
      <c r="CN302" s="1" t="s">
        <v>0</v>
      </c>
      <c r="CO302" s="1" t="s">
        <v>0</v>
      </c>
      <c r="CP302" s="1" t="s">
        <v>0</v>
      </c>
      <c r="CQ302" s="1" t="s">
        <v>0</v>
      </c>
      <c r="CR302" s="1" t="s">
        <v>0</v>
      </c>
      <c r="CS302" s="1" t="s">
        <v>0</v>
      </c>
      <c r="CT302" s="1" t="s">
        <v>0</v>
      </c>
      <c r="CU302" s="1" t="s">
        <v>0</v>
      </c>
      <c r="CV302" s="1" t="s">
        <v>0</v>
      </c>
      <c r="CW302" s="1" t="s">
        <v>0</v>
      </c>
      <c r="CX302" s="1" t="s">
        <v>0</v>
      </c>
      <c r="CY302" s="1" t="s">
        <v>0</v>
      </c>
      <c r="CZ302" s="1" t="s">
        <v>0</v>
      </c>
      <c r="DA302" s="1" t="s">
        <v>0</v>
      </c>
      <c r="DB302" s="1" t="s">
        <v>0</v>
      </c>
      <c r="DC302" s="1" t="s">
        <v>0</v>
      </c>
      <c r="DD302" s="1" t="s">
        <v>0</v>
      </c>
      <c r="DE302" s="1" t="s">
        <v>0</v>
      </c>
      <c r="DF302" s="1" t="s">
        <v>0</v>
      </c>
      <c r="DG302" s="1" t="s">
        <v>0</v>
      </c>
      <c r="DH302" s="1" t="s">
        <v>0</v>
      </c>
      <c r="DI302" s="1" t="s">
        <v>0</v>
      </c>
      <c r="DJ302" s="1" t="s">
        <v>0</v>
      </c>
      <c r="DK302" s="1" t="s">
        <v>0</v>
      </c>
      <c r="DL302" s="1" t="s">
        <v>0</v>
      </c>
      <c r="DM302" s="1" t="s">
        <v>0</v>
      </c>
      <c r="DN302" s="1" t="s">
        <v>0</v>
      </c>
      <c r="DO302" s="1" t="s">
        <v>0</v>
      </c>
      <c r="DP302" s="1" t="s">
        <v>0</v>
      </c>
      <c r="DQ302" s="1" t="s">
        <v>0</v>
      </c>
      <c r="DR302" s="1" t="s">
        <v>0</v>
      </c>
      <c r="DS302" s="1" t="s">
        <v>0</v>
      </c>
      <c r="DT302" s="1" t="s">
        <v>0</v>
      </c>
      <c r="DU302" s="1" t="s">
        <v>0</v>
      </c>
      <c r="DV302" s="1" t="s">
        <v>0</v>
      </c>
      <c r="DW302" s="1" t="s">
        <v>0</v>
      </c>
      <c r="DX302" s="1" t="s">
        <v>0</v>
      </c>
      <c r="DY302" s="1" t="s">
        <v>0</v>
      </c>
      <c r="DZ302" s="1" t="s">
        <v>0</v>
      </c>
      <c r="EA302" s="1" t="s">
        <v>0</v>
      </c>
      <c r="EB302" s="1" t="s">
        <v>0</v>
      </c>
      <c r="EC302" s="1" t="s">
        <v>0</v>
      </c>
      <c r="ED302" s="1" t="s">
        <v>0</v>
      </c>
      <c r="EE302" s="1" t="s">
        <v>0</v>
      </c>
      <c r="EF302" s="1" t="s">
        <v>0</v>
      </c>
      <c r="EG302" s="1" t="s">
        <v>0</v>
      </c>
      <c r="EH302" s="1" t="s">
        <v>0</v>
      </c>
      <c r="EI302" s="1" t="s">
        <v>0</v>
      </c>
      <c r="EJ302" s="1" t="s">
        <v>0</v>
      </c>
      <c r="EK302" s="1" t="s">
        <v>0</v>
      </c>
      <c r="EL302" s="1" t="s">
        <v>0</v>
      </c>
      <c r="EM302" s="1" t="s">
        <v>0</v>
      </c>
      <c r="EN302" s="1" t="s">
        <v>0</v>
      </c>
      <c r="EO302" s="1" t="s">
        <v>0</v>
      </c>
      <c r="EP302" s="1" t="s">
        <v>0</v>
      </c>
      <c r="EQ302" s="1" t="s">
        <v>0</v>
      </c>
      <c r="ER302" s="1" t="s">
        <v>0</v>
      </c>
      <c r="ES302" s="1" t="s">
        <v>0</v>
      </c>
      <c r="ET302" s="1" t="s">
        <v>0</v>
      </c>
      <c r="EU302" s="1" t="s">
        <v>0</v>
      </c>
      <c r="EV302" s="1" t="s">
        <v>0</v>
      </c>
      <c r="EW302" s="1" t="s">
        <v>0</v>
      </c>
      <c r="EX302" s="1" t="s">
        <v>0</v>
      </c>
      <c r="EY302" s="1" t="s">
        <v>0</v>
      </c>
      <c r="EZ302" s="1" t="s">
        <v>0</v>
      </c>
      <c r="FA302" s="1" t="s">
        <v>0</v>
      </c>
      <c r="FB302" s="1" t="s">
        <v>0</v>
      </c>
      <c r="FC302" s="1" t="s">
        <v>0</v>
      </c>
      <c r="FD302" s="1" t="s">
        <v>0</v>
      </c>
      <c r="FE302" s="1" t="s">
        <v>0</v>
      </c>
      <c r="FF302" s="1" t="s">
        <v>0</v>
      </c>
      <c r="FG302" s="1" t="s">
        <v>0</v>
      </c>
      <c r="FH302" s="1" t="s">
        <v>0</v>
      </c>
      <c r="FI302" s="1" t="s">
        <v>0</v>
      </c>
      <c r="FJ302" s="1" t="s">
        <v>0</v>
      </c>
      <c r="FK302" s="1" t="s">
        <v>0</v>
      </c>
      <c r="FL302" s="1" t="s">
        <v>0</v>
      </c>
      <c r="FM302" s="1" t="s">
        <v>0</v>
      </c>
      <c r="FN302" s="1" t="s">
        <v>0</v>
      </c>
      <c r="FO302" s="1" t="s">
        <v>0</v>
      </c>
      <c r="FP302" s="1" t="s">
        <v>0</v>
      </c>
      <c r="FQ302" s="1" t="s">
        <v>0</v>
      </c>
      <c r="FR302" s="1" t="s">
        <v>0</v>
      </c>
      <c r="FS302" s="1" t="s">
        <v>0</v>
      </c>
      <c r="FT302" s="1" t="s">
        <v>0</v>
      </c>
      <c r="FU302" s="1" t="s">
        <v>0</v>
      </c>
      <c r="FV302" s="1" t="s">
        <v>0</v>
      </c>
      <c r="FW302" s="1" t="s">
        <v>0</v>
      </c>
      <c r="FX302" s="1" t="s">
        <v>0</v>
      </c>
      <c r="FY302" s="1" t="s">
        <v>0</v>
      </c>
      <c r="FZ302" s="1" t="s">
        <v>0</v>
      </c>
      <c r="GA302" s="1" t="s">
        <v>0</v>
      </c>
      <c r="GB302" s="1" t="s">
        <v>0</v>
      </c>
      <c r="GC302" s="1" t="s">
        <v>0</v>
      </c>
      <c r="GD302" s="1" t="s">
        <v>0</v>
      </c>
      <c r="GE302" s="1" t="s">
        <v>0</v>
      </c>
      <c r="GF302" s="1" t="s">
        <v>0</v>
      </c>
      <c r="GG302" s="1" t="s">
        <v>0</v>
      </c>
      <c r="GH302" s="1" t="s">
        <v>0</v>
      </c>
      <c r="GI302" s="1" t="s">
        <v>0</v>
      </c>
      <c r="GJ302" s="1" t="s">
        <v>0</v>
      </c>
      <c r="GK302" s="1" t="s">
        <v>0</v>
      </c>
      <c r="GL302" s="1" t="s">
        <v>0</v>
      </c>
      <c r="GM302" s="1" t="s">
        <v>0</v>
      </c>
      <c r="GN302" s="1" t="s">
        <v>0</v>
      </c>
      <c r="GO302" s="1" t="s">
        <v>0</v>
      </c>
      <c r="GP302" s="1" t="s">
        <v>0</v>
      </c>
      <c r="GQ302" s="1" t="s">
        <v>0</v>
      </c>
      <c r="GR302" s="1" t="s">
        <v>0</v>
      </c>
      <c r="GS302" s="1" t="s">
        <v>0</v>
      </c>
      <c r="GT302" s="1" t="s">
        <v>0</v>
      </c>
      <c r="GU302" s="1" t="s">
        <v>0</v>
      </c>
      <c r="GV302" s="1" t="s">
        <v>0</v>
      </c>
      <c r="GW302" s="1" t="s">
        <v>0</v>
      </c>
      <c r="GX302" s="1" t="s">
        <v>0</v>
      </c>
      <c r="GY302" s="1" t="s">
        <v>0</v>
      </c>
      <c r="GZ302" s="1" t="s">
        <v>0</v>
      </c>
      <c r="HA302" s="1" t="s">
        <v>0</v>
      </c>
      <c r="HB302" s="1" t="s">
        <v>0</v>
      </c>
      <c r="HC302" s="1" t="s">
        <v>0</v>
      </c>
      <c r="HD302" s="1" t="s">
        <v>0</v>
      </c>
      <c r="HE302" s="1" t="s">
        <v>0</v>
      </c>
      <c r="HF302" s="1" t="s">
        <v>0</v>
      </c>
      <c r="HG302" s="1" t="s">
        <v>0</v>
      </c>
      <c r="HH302" s="1" t="s">
        <v>0</v>
      </c>
      <c r="HI302" s="1" t="s">
        <v>0</v>
      </c>
      <c r="HJ302" s="1" t="s">
        <v>0</v>
      </c>
      <c r="HK302" s="1" t="s">
        <v>0</v>
      </c>
      <c r="HL302" s="1" t="s">
        <v>0</v>
      </c>
      <c r="HM302" s="1" t="s">
        <v>0</v>
      </c>
      <c r="HN302" s="1" t="s">
        <v>0</v>
      </c>
      <c r="HO302" s="1" t="s">
        <v>0</v>
      </c>
      <c r="HP302" s="1" t="s">
        <v>0</v>
      </c>
      <c r="HQ302" s="1" t="s">
        <v>0</v>
      </c>
      <c r="HR302" s="1" t="s">
        <v>0</v>
      </c>
      <c r="HS302" s="1" t="s">
        <v>0</v>
      </c>
      <c r="HT302" s="1" t="s">
        <v>0</v>
      </c>
      <c r="HU302" s="1" t="s">
        <v>0</v>
      </c>
      <c r="HV302" s="1" t="s">
        <v>0</v>
      </c>
      <c r="HW302" s="1" t="s">
        <v>0</v>
      </c>
      <c r="HX302" s="1" t="s">
        <v>0</v>
      </c>
      <c r="HY302" s="1" t="s">
        <v>0</v>
      </c>
      <c r="HZ302" s="1" t="s">
        <v>0</v>
      </c>
      <c r="IA302" s="1" t="s">
        <v>0</v>
      </c>
      <c r="IB302" s="1" t="s">
        <v>0</v>
      </c>
      <c r="IC302" s="1" t="s">
        <v>0</v>
      </c>
      <c r="ID302" s="1" t="s">
        <v>0</v>
      </c>
      <c r="IE302" s="1" t="s">
        <v>0</v>
      </c>
      <c r="IF302" s="1" t="s">
        <v>0</v>
      </c>
      <c r="IG302" s="1" t="s">
        <v>0</v>
      </c>
      <c r="IH302" s="1" t="s">
        <v>0</v>
      </c>
      <c r="II302" s="1" t="s">
        <v>0</v>
      </c>
      <c r="IJ302" s="1" t="s">
        <v>0</v>
      </c>
      <c r="IK302" s="1" t="s">
        <v>0</v>
      </c>
      <c r="IL302" s="1" t="s">
        <v>0</v>
      </c>
      <c r="IM302" s="1" t="s">
        <v>0</v>
      </c>
      <c r="IN302" s="1" t="s">
        <v>0</v>
      </c>
      <c r="IO302" s="1" t="s">
        <v>0</v>
      </c>
      <c r="IP302" s="1" t="s">
        <v>0</v>
      </c>
      <c r="IQ302" s="1" t="s">
        <v>0</v>
      </c>
      <c r="IR302" s="1" t="s">
        <v>0</v>
      </c>
      <c r="IS302" s="1" t="s">
        <v>0</v>
      </c>
      <c r="IT302" s="1" t="s">
        <v>0</v>
      </c>
      <c r="IU302" s="1" t="s">
        <v>0</v>
      </c>
      <c r="IV302" s="1" t="s">
        <v>0</v>
      </c>
      <c r="IW302" s="1" t="s">
        <v>0</v>
      </c>
      <c r="IX302" s="1" t="s">
        <v>0</v>
      </c>
      <c r="IY302" s="1" t="s">
        <v>0</v>
      </c>
      <c r="IZ302" s="1" t="s">
        <v>0</v>
      </c>
      <c r="JA302" s="1" t="s">
        <v>0</v>
      </c>
      <c r="JB302" s="1" t="s">
        <v>0</v>
      </c>
      <c r="JC302" s="1" t="s">
        <v>0</v>
      </c>
      <c r="JD302" s="1" t="s">
        <v>0</v>
      </c>
      <c r="JE302" s="1" t="s">
        <v>0</v>
      </c>
      <c r="JF302" s="1" t="s">
        <v>0</v>
      </c>
      <c r="JG302" s="1" t="s">
        <v>0</v>
      </c>
      <c r="JH302" s="1" t="s">
        <v>0</v>
      </c>
      <c r="JI302" s="1" t="s">
        <v>0</v>
      </c>
      <c r="JJ302" s="1" t="s">
        <v>0</v>
      </c>
      <c r="JK302" s="1" t="s">
        <v>0</v>
      </c>
      <c r="JL302" s="1" t="s">
        <v>0</v>
      </c>
      <c r="JM302" s="1" t="s">
        <v>0</v>
      </c>
      <c r="JN302" s="1" t="s">
        <v>0</v>
      </c>
      <c r="JO302" s="1" t="s">
        <v>0</v>
      </c>
      <c r="JP302" s="1" t="s">
        <v>0</v>
      </c>
      <c r="JQ302" s="1" t="s">
        <v>0</v>
      </c>
      <c r="JR302" s="1" t="s">
        <v>0</v>
      </c>
      <c r="JS302" s="1" t="s">
        <v>0</v>
      </c>
      <c r="JT302" s="1" t="s">
        <v>0</v>
      </c>
      <c r="JU302" s="1" t="s">
        <v>0</v>
      </c>
      <c r="JV302" s="1" t="s">
        <v>0</v>
      </c>
      <c r="JW302" s="1" t="s">
        <v>0</v>
      </c>
      <c r="JX302" s="1" t="s">
        <v>0</v>
      </c>
      <c r="JY302" s="1" t="s">
        <v>0</v>
      </c>
      <c r="JZ302" s="1" t="s">
        <v>0</v>
      </c>
      <c r="KA302" s="1" t="s">
        <v>0</v>
      </c>
      <c r="KB302" s="1" t="s">
        <v>0</v>
      </c>
      <c r="KC302" s="1" t="s">
        <v>0</v>
      </c>
      <c r="KD302" s="1" t="s">
        <v>0</v>
      </c>
      <c r="KE302" s="1" t="s">
        <v>0</v>
      </c>
      <c r="KF302" s="1" t="s">
        <v>0</v>
      </c>
      <c r="KG302" s="1" t="s">
        <v>0</v>
      </c>
      <c r="KH302" s="1" t="s">
        <v>0</v>
      </c>
      <c r="KI302" s="1" t="s">
        <v>0</v>
      </c>
      <c r="KJ302" s="1" t="s">
        <v>0</v>
      </c>
      <c r="KK302" s="1" t="s">
        <v>0</v>
      </c>
      <c r="KL302" s="1" t="s">
        <v>0</v>
      </c>
      <c r="KM302" s="1" t="s">
        <v>0</v>
      </c>
      <c r="KN302" s="1" t="s">
        <v>0</v>
      </c>
      <c r="KO302" s="1" t="s">
        <v>0</v>
      </c>
      <c r="KP302" s="1" t="s">
        <v>0</v>
      </c>
      <c r="KQ302" s="1" t="s">
        <v>0</v>
      </c>
      <c r="KR302" s="1" t="s">
        <v>0</v>
      </c>
      <c r="KS302" s="1" t="s">
        <v>0</v>
      </c>
      <c r="KT302" s="1" t="s">
        <v>0</v>
      </c>
      <c r="KU302" s="1" t="s">
        <v>0</v>
      </c>
      <c r="KV302" s="1" t="s">
        <v>0</v>
      </c>
      <c r="KW302" s="1" t="s">
        <v>0</v>
      </c>
      <c r="KX302" s="1" t="s">
        <v>0</v>
      </c>
      <c r="KY302" s="1" t="s">
        <v>0</v>
      </c>
      <c r="KZ302" s="1" t="s">
        <v>0</v>
      </c>
      <c r="LA302" s="1" t="s">
        <v>0</v>
      </c>
      <c r="LB302" s="1" t="s">
        <v>0</v>
      </c>
      <c r="LC302" s="1" t="s">
        <v>0</v>
      </c>
      <c r="LD302" s="1" t="s">
        <v>0</v>
      </c>
      <c r="LE302" s="1" t="s">
        <v>0</v>
      </c>
      <c r="LF302" s="1" t="s">
        <v>0</v>
      </c>
      <c r="LG302" s="1" t="s">
        <v>0</v>
      </c>
      <c r="LH302" s="1" t="s">
        <v>0</v>
      </c>
      <c r="LI302" s="1" t="s">
        <v>0</v>
      </c>
      <c r="LJ302" s="1" t="s">
        <v>0</v>
      </c>
      <c r="LK302" s="1" t="s">
        <v>0</v>
      </c>
      <c r="LL302" s="1" t="s">
        <v>0</v>
      </c>
      <c r="LM302" s="1" t="s">
        <v>0</v>
      </c>
      <c r="LN302" s="1" t="s">
        <v>0</v>
      </c>
      <c r="LO302" s="1" t="s">
        <v>0</v>
      </c>
      <c r="LP302" s="1" t="s">
        <v>0</v>
      </c>
      <c r="LQ302" s="1" t="s">
        <v>0</v>
      </c>
      <c r="LR302" s="1" t="s">
        <v>0</v>
      </c>
      <c r="LS302" s="1" t="s">
        <v>0</v>
      </c>
      <c r="LT302" s="1" t="s">
        <v>0</v>
      </c>
      <c r="LU302" s="1" t="s">
        <v>0</v>
      </c>
      <c r="LV302" s="1" t="s">
        <v>0</v>
      </c>
      <c r="LW302" s="1" t="s">
        <v>0</v>
      </c>
      <c r="LX302" s="1" t="s">
        <v>0</v>
      </c>
      <c r="LY302" s="1" t="s">
        <v>0</v>
      </c>
      <c r="LZ302" s="1" t="s">
        <v>0</v>
      </c>
      <c r="MA302" s="1" t="s">
        <v>0</v>
      </c>
      <c r="MB302" s="1" t="s">
        <v>0</v>
      </c>
      <c r="MC302" s="1" t="s">
        <v>0</v>
      </c>
      <c r="MD302" s="1" t="s">
        <v>0</v>
      </c>
      <c r="ME302" s="1" t="s">
        <v>0</v>
      </c>
      <c r="MF302" s="1" t="s">
        <v>0</v>
      </c>
      <c r="MG302" s="1" t="s">
        <v>0</v>
      </c>
      <c r="MH302" s="1" t="s">
        <v>0</v>
      </c>
      <c r="MI302" s="1" t="s">
        <v>0</v>
      </c>
      <c r="MJ302" s="1" t="s">
        <v>0</v>
      </c>
      <c r="MK302" s="1" t="s">
        <v>0</v>
      </c>
      <c r="ML302" s="1" t="s">
        <v>0</v>
      </c>
      <c r="MM302" s="1" t="s">
        <v>0</v>
      </c>
      <c r="MN302" s="1" t="s">
        <v>0</v>
      </c>
      <c r="MO302" s="1" t="s">
        <v>0</v>
      </c>
      <c r="MP302" s="1" t="s">
        <v>0</v>
      </c>
      <c r="MQ302" s="1" t="s">
        <v>0</v>
      </c>
      <c r="MR302" s="1" t="s">
        <v>0</v>
      </c>
      <c r="MS302" s="1" t="s">
        <v>0</v>
      </c>
      <c r="MT302" s="1" t="s">
        <v>0</v>
      </c>
      <c r="MU302" s="1" t="s">
        <v>0</v>
      </c>
      <c r="MV302" s="1" t="s">
        <v>0</v>
      </c>
      <c r="MW302" s="1" t="s">
        <v>0</v>
      </c>
      <c r="MX302" s="1" t="s">
        <v>0</v>
      </c>
      <c r="MY302" s="1" t="s">
        <v>0</v>
      </c>
      <c r="MZ302" s="1" t="s">
        <v>0</v>
      </c>
      <c r="NA302" s="1" t="s">
        <v>0</v>
      </c>
      <c r="NB302" s="1" t="s">
        <v>0</v>
      </c>
      <c r="NC302" s="1" t="s">
        <v>0</v>
      </c>
      <c r="ND302" s="1" t="s">
        <v>0</v>
      </c>
      <c r="NE302" s="1" t="s">
        <v>0</v>
      </c>
      <c r="NF302" s="1" t="s">
        <v>0</v>
      </c>
      <c r="NG302" s="1" t="s">
        <v>0</v>
      </c>
      <c r="NH302" s="1" t="s">
        <v>0</v>
      </c>
      <c r="NI302" s="1" t="s">
        <v>0</v>
      </c>
      <c r="NJ302" s="1" t="s">
        <v>0</v>
      </c>
      <c r="NK302" s="1" t="s">
        <v>0</v>
      </c>
      <c r="NL302" s="1" t="s">
        <v>0</v>
      </c>
      <c r="NM302" s="1" t="s">
        <v>0</v>
      </c>
      <c r="NN302" s="1" t="s">
        <v>0</v>
      </c>
      <c r="NO302" s="1" t="s">
        <v>0</v>
      </c>
      <c r="NP302" s="1" t="s">
        <v>0</v>
      </c>
      <c r="NQ302" s="1" t="s">
        <v>0</v>
      </c>
      <c r="NR302" s="1" t="s">
        <v>0</v>
      </c>
      <c r="NS302" s="1" t="s">
        <v>0</v>
      </c>
      <c r="NT302" s="1" t="s">
        <v>0</v>
      </c>
      <c r="NU302" s="1" t="s">
        <v>0</v>
      </c>
      <c r="NV302" s="1" t="s">
        <v>0</v>
      </c>
      <c r="NW302" s="1" t="s">
        <v>0</v>
      </c>
      <c r="NX302" s="1" t="s">
        <v>0</v>
      </c>
      <c r="NY302" s="1" t="s">
        <v>0</v>
      </c>
      <c r="NZ302" s="1" t="s">
        <v>0</v>
      </c>
      <c r="OA302" s="1" t="s">
        <v>0</v>
      </c>
      <c r="OB302" s="1" t="s">
        <v>0</v>
      </c>
      <c r="OC302" s="1" t="s">
        <v>0</v>
      </c>
      <c r="OD302" s="1" t="s">
        <v>0</v>
      </c>
      <c r="OE302" s="1" t="s">
        <v>0</v>
      </c>
      <c r="OF302" s="1" t="s">
        <v>0</v>
      </c>
      <c r="OG302" s="1" t="s">
        <v>0</v>
      </c>
      <c r="OH302" s="1" t="s">
        <v>0</v>
      </c>
      <c r="OI302" s="1" t="s">
        <v>0</v>
      </c>
      <c r="OJ302" s="1" t="s">
        <v>0</v>
      </c>
      <c r="OK302" s="1" t="s">
        <v>0</v>
      </c>
      <c r="OL302" s="1" t="s">
        <v>0</v>
      </c>
      <c r="OM302" s="1" t="s">
        <v>0</v>
      </c>
      <c r="ON302" s="1" t="s">
        <v>0</v>
      </c>
      <c r="OO302" s="1" t="s">
        <v>0</v>
      </c>
      <c r="OP302" s="1" t="s">
        <v>0</v>
      </c>
      <c r="OQ302" s="1" t="s">
        <v>0</v>
      </c>
      <c r="OR302" s="1" t="s">
        <v>0</v>
      </c>
      <c r="OS302" s="1" t="s">
        <v>0</v>
      </c>
      <c r="OT302" s="1" t="s">
        <v>0</v>
      </c>
      <c r="OU302" s="1" t="s">
        <v>0</v>
      </c>
      <c r="OV302" s="1" t="s">
        <v>0</v>
      </c>
      <c r="OW302" s="1" t="s">
        <v>0</v>
      </c>
      <c r="OX302" s="1" t="s">
        <v>0</v>
      </c>
      <c r="OY302" s="1" t="s">
        <v>0</v>
      </c>
      <c r="OZ302" s="1" t="s">
        <v>0</v>
      </c>
      <c r="PA302" s="1" t="s">
        <v>0</v>
      </c>
      <c r="PB302" s="1" t="s">
        <v>0</v>
      </c>
      <c r="PC302" s="1" t="s">
        <v>0</v>
      </c>
      <c r="PD302" s="1" t="s">
        <v>0</v>
      </c>
      <c r="PE302" s="1" t="s">
        <v>0</v>
      </c>
      <c r="PF302" s="1" t="s">
        <v>0</v>
      </c>
      <c r="PG302" s="1" t="s">
        <v>0</v>
      </c>
      <c r="PH302" s="1" t="s">
        <v>0</v>
      </c>
      <c r="PI302" s="1" t="s">
        <v>0</v>
      </c>
      <c r="PJ302" s="1" t="s">
        <v>0</v>
      </c>
      <c r="PK302" s="1" t="s">
        <v>0</v>
      </c>
      <c r="PL302" s="1" t="s">
        <v>0</v>
      </c>
      <c r="PM302" s="1" t="s">
        <v>0</v>
      </c>
      <c r="PN302" s="1" t="s">
        <v>0</v>
      </c>
      <c r="PO302" s="1" t="s">
        <v>0</v>
      </c>
      <c r="PP302" s="1" t="s">
        <v>0</v>
      </c>
      <c r="PQ302" s="1" t="s">
        <v>0</v>
      </c>
      <c r="PR302" s="1" t="s">
        <v>0</v>
      </c>
      <c r="PS302" s="1" t="s">
        <v>0</v>
      </c>
      <c r="PT302" s="1" t="s">
        <v>0</v>
      </c>
      <c r="PU302" s="1" t="s">
        <v>0</v>
      </c>
      <c r="PV302" s="1" t="s">
        <v>0</v>
      </c>
      <c r="PW302" s="1" t="s">
        <v>0</v>
      </c>
      <c r="PX302" s="1" t="s">
        <v>0</v>
      </c>
      <c r="PY302" s="1" t="s">
        <v>0</v>
      </c>
      <c r="PZ302" s="1" t="s">
        <v>0</v>
      </c>
      <c r="QA302" s="1" t="s">
        <v>0</v>
      </c>
      <c r="QB302" s="1" t="s">
        <v>0</v>
      </c>
      <c r="QC302" s="1" t="s">
        <v>0</v>
      </c>
      <c r="QD302" s="1" t="s">
        <v>0</v>
      </c>
      <c r="QE302" s="1" t="s">
        <v>0</v>
      </c>
      <c r="QF302" s="1" t="s">
        <v>0</v>
      </c>
      <c r="QG302" s="1" t="s">
        <v>0</v>
      </c>
      <c r="QH302" s="1" t="s">
        <v>0</v>
      </c>
      <c r="QI302" s="1" t="s">
        <v>0</v>
      </c>
      <c r="QJ302" s="1" t="s">
        <v>0</v>
      </c>
      <c r="QK302" s="1" t="s">
        <v>0</v>
      </c>
      <c r="QL302" s="1" t="s">
        <v>0</v>
      </c>
      <c r="QM302" s="1" t="s">
        <v>0</v>
      </c>
      <c r="QN302" s="1" t="s">
        <v>0</v>
      </c>
      <c r="QO302" s="1" t="s">
        <v>0</v>
      </c>
      <c r="QP302" s="1" t="s">
        <v>0</v>
      </c>
      <c r="QQ302" s="1" t="s">
        <v>0</v>
      </c>
      <c r="QR302" s="1" t="s">
        <v>0</v>
      </c>
      <c r="QS302" s="1" t="s">
        <v>0</v>
      </c>
      <c r="QT302" s="1" t="s">
        <v>0</v>
      </c>
      <c r="QU302" s="1" t="s">
        <v>0</v>
      </c>
      <c r="QV302" s="1" t="s">
        <v>0</v>
      </c>
      <c r="QW302" s="1" t="s">
        <v>0</v>
      </c>
      <c r="QX302" s="1" t="s">
        <v>0</v>
      </c>
      <c r="QY302" s="1" t="s">
        <v>0</v>
      </c>
      <c r="QZ302" s="1" t="s">
        <v>0</v>
      </c>
      <c r="RA302" s="1" t="s">
        <v>0</v>
      </c>
      <c r="RB302" s="1" t="s">
        <v>0</v>
      </c>
      <c r="RC302" s="1" t="s">
        <v>0</v>
      </c>
      <c r="RD302" s="1" t="s">
        <v>0</v>
      </c>
      <c r="RE302" s="1" t="s">
        <v>0</v>
      </c>
      <c r="RF302" s="1" t="s">
        <v>0</v>
      </c>
      <c r="RG302" s="1" t="s">
        <v>0</v>
      </c>
      <c r="RH302" s="1" t="s">
        <v>0</v>
      </c>
      <c r="RI302" s="1" t="s">
        <v>0</v>
      </c>
      <c r="RJ302" s="1" t="s">
        <v>0</v>
      </c>
      <c r="RK302" s="1" t="s">
        <v>0</v>
      </c>
      <c r="RL302" s="1" t="s">
        <v>0</v>
      </c>
      <c r="RM302" s="1" t="s">
        <v>0</v>
      </c>
      <c r="RN302" s="1" t="s">
        <v>0</v>
      </c>
      <c r="RO302" s="1" t="s">
        <v>0</v>
      </c>
      <c r="RP302" s="1" t="s">
        <v>0</v>
      </c>
      <c r="RQ302" s="1" t="s">
        <v>0</v>
      </c>
      <c r="RR302" s="1" t="s">
        <v>0</v>
      </c>
      <c r="RS302" s="1" t="s">
        <v>0</v>
      </c>
      <c r="RT302" s="1" t="s">
        <v>0</v>
      </c>
      <c r="RU302" s="1" t="s">
        <v>0</v>
      </c>
      <c r="RV302" s="1" t="s">
        <v>0</v>
      </c>
      <c r="RW302" s="1" t="s">
        <v>0</v>
      </c>
      <c r="RX302" s="1" t="s">
        <v>0</v>
      </c>
      <c r="RY302" s="1" t="s">
        <v>0</v>
      </c>
      <c r="RZ302" s="1" t="s">
        <v>0</v>
      </c>
      <c r="SA302" s="1" t="s">
        <v>0</v>
      </c>
      <c r="SB302" s="1" t="s">
        <v>0</v>
      </c>
      <c r="SC302" s="1" t="s">
        <v>0</v>
      </c>
      <c r="SD302" s="1" t="s">
        <v>0</v>
      </c>
      <c r="SE302" s="1" t="s">
        <v>0</v>
      </c>
      <c r="SF302" s="1" t="s">
        <v>0</v>
      </c>
      <c r="SG302" s="1" t="s">
        <v>0</v>
      </c>
      <c r="SH302" s="1" t="s">
        <v>0</v>
      </c>
      <c r="SI302" s="1" t="s">
        <v>0</v>
      </c>
      <c r="SJ302" s="1" t="s">
        <v>0</v>
      </c>
      <c r="SK302" s="1" t="s">
        <v>0</v>
      </c>
      <c r="SL302" s="1" t="s">
        <v>0</v>
      </c>
      <c r="SM302" s="1" t="s">
        <v>0</v>
      </c>
      <c r="SN302" s="1" t="s">
        <v>0</v>
      </c>
      <c r="SO302" s="1" t="s">
        <v>0</v>
      </c>
      <c r="SP302" s="1" t="s">
        <v>0</v>
      </c>
      <c r="SQ302" s="1" t="s">
        <v>0</v>
      </c>
      <c r="SR302" s="1" t="s">
        <v>0</v>
      </c>
      <c r="SS302" s="1" t="s">
        <v>0</v>
      </c>
      <c r="ST302" s="1" t="s">
        <v>0</v>
      </c>
      <c r="SU302" s="1" t="s">
        <v>0</v>
      </c>
      <c r="SV302" s="1" t="s">
        <v>0</v>
      </c>
      <c r="SW302" s="1" t="s">
        <v>0</v>
      </c>
      <c r="SX302" s="1" t="s">
        <v>0</v>
      </c>
      <c r="SY302" s="1" t="s">
        <v>0</v>
      </c>
      <c r="SZ302" s="1" t="s">
        <v>0</v>
      </c>
      <c r="TA302" s="1" t="s">
        <v>0</v>
      </c>
      <c r="TB302" s="1" t="s">
        <v>0</v>
      </c>
      <c r="TC302" s="1" t="s">
        <v>0</v>
      </c>
      <c r="TD302" s="1" t="s">
        <v>0</v>
      </c>
      <c r="TE302" s="1" t="s">
        <v>0</v>
      </c>
      <c r="TF302" s="1" t="s">
        <v>0</v>
      </c>
      <c r="TG302" s="1" t="s">
        <v>0</v>
      </c>
      <c r="TH302" s="1" t="s">
        <v>0</v>
      </c>
      <c r="TI302" s="1" t="s">
        <v>0</v>
      </c>
      <c r="TJ302" s="1" t="s">
        <v>0</v>
      </c>
      <c r="TK302" s="1" t="s">
        <v>0</v>
      </c>
      <c r="TL302" s="1" t="s">
        <v>0</v>
      </c>
      <c r="TM302" s="1" t="s">
        <v>0</v>
      </c>
      <c r="TN302" s="1" t="s">
        <v>0</v>
      </c>
      <c r="TO302" s="1" t="s">
        <v>0</v>
      </c>
      <c r="TP302" s="1" t="s">
        <v>0</v>
      </c>
      <c r="TQ302" s="1" t="s">
        <v>0</v>
      </c>
      <c r="TR302" s="1" t="s">
        <v>0</v>
      </c>
      <c r="TS302" s="1" t="s">
        <v>0</v>
      </c>
      <c r="TT302" s="1" t="s">
        <v>0</v>
      </c>
      <c r="TU302" s="1" t="s">
        <v>0</v>
      </c>
      <c r="TV302" s="1" t="s">
        <v>0</v>
      </c>
      <c r="TW302" s="1" t="s">
        <v>0</v>
      </c>
      <c r="TX302" s="1" t="s">
        <v>0</v>
      </c>
      <c r="TY302" s="1" t="s">
        <v>0</v>
      </c>
      <c r="TZ302" s="1" t="s">
        <v>0</v>
      </c>
      <c r="UA302" s="1" t="s">
        <v>0</v>
      </c>
      <c r="UB302" s="1" t="s">
        <v>0</v>
      </c>
      <c r="UC302" s="1" t="s">
        <v>0</v>
      </c>
      <c r="UD302" s="1" t="s">
        <v>0</v>
      </c>
      <c r="UE302" s="1" t="s">
        <v>0</v>
      </c>
      <c r="UF302" s="1" t="s">
        <v>0</v>
      </c>
      <c r="UG302" s="1" t="s">
        <v>0</v>
      </c>
      <c r="UH302" s="1" t="s">
        <v>0</v>
      </c>
      <c r="UI302" s="1" t="s">
        <v>0</v>
      </c>
      <c r="UJ302" s="1" t="s">
        <v>0</v>
      </c>
      <c r="UK302" s="1" t="s">
        <v>0</v>
      </c>
      <c r="UL302" s="1" t="s">
        <v>0</v>
      </c>
      <c r="UM302" s="1" t="s">
        <v>0</v>
      </c>
      <c r="UN302" s="1" t="s">
        <v>0</v>
      </c>
      <c r="UO302" s="1" t="s">
        <v>0</v>
      </c>
      <c r="UP302" s="1" t="s">
        <v>0</v>
      </c>
      <c r="UQ302" s="1" t="s">
        <v>0</v>
      </c>
    </row>
    <row r="303" spans="1:563" x14ac:dyDescent="0.25">
      <c r="A303" s="1" t="s">
        <v>1940</v>
      </c>
      <c r="B303" s="1" t="s">
        <v>1333</v>
      </c>
      <c r="C303" s="1" t="s">
        <v>1334</v>
      </c>
      <c r="D303" s="1" t="s">
        <v>0</v>
      </c>
      <c r="E303" s="1" t="s">
        <v>0</v>
      </c>
      <c r="F303" s="1" t="s">
        <v>0</v>
      </c>
      <c r="G303" s="1" t="s">
        <v>0</v>
      </c>
      <c r="H303" s="1" t="s">
        <v>0</v>
      </c>
      <c r="I303" s="1" t="s">
        <v>0</v>
      </c>
      <c r="J303" s="1" t="s">
        <v>0</v>
      </c>
      <c r="K303" s="1" t="s">
        <v>0</v>
      </c>
      <c r="L303" s="1" t="s">
        <v>0</v>
      </c>
      <c r="M303" s="1" t="s">
        <v>0</v>
      </c>
      <c r="N303" s="1" t="s">
        <v>0</v>
      </c>
      <c r="O303" s="1" t="s">
        <v>0</v>
      </c>
      <c r="P303" s="1" t="s">
        <v>0</v>
      </c>
      <c r="Q303" s="1" t="s">
        <v>0</v>
      </c>
      <c r="R303" s="1" t="s">
        <v>0</v>
      </c>
      <c r="S303" s="1" t="s">
        <v>0</v>
      </c>
      <c r="T303" s="1" t="s">
        <v>0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0</v>
      </c>
      <c r="Z303" s="1" t="s">
        <v>0</v>
      </c>
      <c r="AA303" s="1" t="s">
        <v>0</v>
      </c>
      <c r="AB303" s="1" t="s">
        <v>0</v>
      </c>
      <c r="AC303" s="1" t="s">
        <v>0</v>
      </c>
      <c r="AD303" s="1" t="s">
        <v>0</v>
      </c>
      <c r="AE303" s="1" t="s">
        <v>0</v>
      </c>
      <c r="AF303" s="1" t="s">
        <v>0</v>
      </c>
      <c r="AG303" s="1" t="s">
        <v>0</v>
      </c>
      <c r="AH303" s="1" t="s">
        <v>0</v>
      </c>
      <c r="AI303" s="1" t="s">
        <v>0</v>
      </c>
      <c r="AJ303" s="1" t="s">
        <v>0</v>
      </c>
      <c r="AK303" s="1" t="s">
        <v>0</v>
      </c>
      <c r="AL303" s="1" t="s">
        <v>0</v>
      </c>
      <c r="AM303" s="1" t="s">
        <v>0</v>
      </c>
      <c r="AN303" s="1" t="s">
        <v>0</v>
      </c>
      <c r="AO303" s="1" t="s">
        <v>0</v>
      </c>
      <c r="AP303" s="1" t="s">
        <v>0</v>
      </c>
      <c r="AQ303" s="1" t="s">
        <v>0</v>
      </c>
      <c r="AR303" s="1" t="s">
        <v>0</v>
      </c>
      <c r="AS303" s="1" t="s">
        <v>0</v>
      </c>
      <c r="AT303" s="1" t="s">
        <v>0</v>
      </c>
      <c r="AU303" s="1" t="s">
        <v>0</v>
      </c>
      <c r="AV303" s="1" t="s">
        <v>0</v>
      </c>
      <c r="AW303" s="1" t="s">
        <v>0</v>
      </c>
      <c r="AX303" s="1" t="s">
        <v>0</v>
      </c>
      <c r="AY303" s="1" t="s">
        <v>0</v>
      </c>
      <c r="AZ303" s="1" t="s">
        <v>0</v>
      </c>
      <c r="BA303" s="1" t="s">
        <v>0</v>
      </c>
      <c r="BB303" s="1" t="s">
        <v>0</v>
      </c>
      <c r="BC303" s="1" t="s">
        <v>0</v>
      </c>
      <c r="BD303" s="1" t="s">
        <v>0</v>
      </c>
      <c r="BE303" s="1" t="s">
        <v>0</v>
      </c>
      <c r="BF303" s="1" t="s">
        <v>0</v>
      </c>
      <c r="BG303" s="1" t="s">
        <v>0</v>
      </c>
      <c r="BH303" s="1" t="s">
        <v>0</v>
      </c>
      <c r="BI303" s="1" t="s">
        <v>0</v>
      </c>
      <c r="BJ303" s="1" t="s">
        <v>0</v>
      </c>
      <c r="BK303" s="1" t="s">
        <v>0</v>
      </c>
      <c r="BL303" s="1" t="s">
        <v>0</v>
      </c>
      <c r="BM303" s="1" t="s">
        <v>0</v>
      </c>
      <c r="BN303" s="1" t="s">
        <v>0</v>
      </c>
      <c r="BO303" s="1" t="s">
        <v>0</v>
      </c>
      <c r="BP303" s="1" t="s">
        <v>0</v>
      </c>
      <c r="BQ303" s="1" t="s">
        <v>0</v>
      </c>
      <c r="BR303" s="1" t="s">
        <v>0</v>
      </c>
      <c r="BS303" s="1" t="s">
        <v>0</v>
      </c>
      <c r="BT303" s="1" t="s">
        <v>0</v>
      </c>
      <c r="BU303" s="1" t="s">
        <v>0</v>
      </c>
      <c r="BV303" s="1" t="s">
        <v>0</v>
      </c>
      <c r="BW303" s="1" t="s">
        <v>0</v>
      </c>
      <c r="BX303" s="1" t="s">
        <v>0</v>
      </c>
      <c r="BY303" s="1" t="s">
        <v>0</v>
      </c>
      <c r="BZ303" s="1" t="s">
        <v>0</v>
      </c>
      <c r="CA303" s="1" t="s">
        <v>0</v>
      </c>
      <c r="CB303" s="1" t="s">
        <v>0</v>
      </c>
      <c r="CC303" s="1" t="s">
        <v>0</v>
      </c>
      <c r="CD303" s="1" t="s">
        <v>0</v>
      </c>
      <c r="CE303" s="1" t="s">
        <v>0</v>
      </c>
      <c r="CF303" s="1" t="s">
        <v>0</v>
      </c>
      <c r="CG303" s="1" t="s">
        <v>0</v>
      </c>
      <c r="CH303" s="1" t="s">
        <v>0</v>
      </c>
      <c r="CI303" s="1" t="s">
        <v>0</v>
      </c>
      <c r="CJ303" s="1" t="s">
        <v>0</v>
      </c>
      <c r="CK303" s="1" t="s">
        <v>0</v>
      </c>
      <c r="CL303" s="1" t="s">
        <v>0</v>
      </c>
      <c r="CM303" s="1" t="s">
        <v>0</v>
      </c>
      <c r="CN303" s="1" t="s">
        <v>0</v>
      </c>
      <c r="CO303" s="1" t="s">
        <v>0</v>
      </c>
      <c r="CP303" s="1" t="s">
        <v>0</v>
      </c>
      <c r="CQ303" s="1" t="s">
        <v>0</v>
      </c>
      <c r="CR303" s="1" t="s">
        <v>0</v>
      </c>
      <c r="CS303" s="1" t="s">
        <v>0</v>
      </c>
      <c r="CT303" s="1" t="s">
        <v>0</v>
      </c>
      <c r="CU303" s="1" t="s">
        <v>0</v>
      </c>
      <c r="CV303" s="1" t="s">
        <v>0</v>
      </c>
      <c r="CW303" s="1" t="s">
        <v>0</v>
      </c>
      <c r="CX303" s="1" t="s">
        <v>0</v>
      </c>
      <c r="CY303" s="1" t="s">
        <v>0</v>
      </c>
      <c r="CZ303" s="1" t="s">
        <v>0</v>
      </c>
      <c r="DA303" s="1" t="s">
        <v>0</v>
      </c>
      <c r="DB303" s="1" t="s">
        <v>0</v>
      </c>
      <c r="DC303" s="1" t="s">
        <v>0</v>
      </c>
      <c r="DD303" s="1" t="s">
        <v>0</v>
      </c>
      <c r="DE303" s="1" t="s">
        <v>0</v>
      </c>
      <c r="DF303" s="1" t="s">
        <v>0</v>
      </c>
      <c r="DG303" s="1" t="s">
        <v>0</v>
      </c>
      <c r="DH303" s="1" t="s">
        <v>0</v>
      </c>
      <c r="DI303" s="1" t="s">
        <v>0</v>
      </c>
      <c r="DJ303" s="1" t="s">
        <v>0</v>
      </c>
      <c r="DK303" s="1" t="s">
        <v>0</v>
      </c>
      <c r="DL303" s="1" t="s">
        <v>0</v>
      </c>
      <c r="DM303" s="1" t="s">
        <v>0</v>
      </c>
      <c r="DN303" s="1" t="s">
        <v>0</v>
      </c>
      <c r="DO303" s="1" t="s">
        <v>0</v>
      </c>
      <c r="DP303" s="1" t="s">
        <v>0</v>
      </c>
      <c r="DQ303" s="1" t="s">
        <v>0</v>
      </c>
      <c r="DR303" s="1" t="s">
        <v>0</v>
      </c>
      <c r="DS303" s="1" t="s">
        <v>0</v>
      </c>
      <c r="DT303" s="1" t="s">
        <v>0</v>
      </c>
      <c r="DU303" s="1" t="s">
        <v>0</v>
      </c>
      <c r="DV303" s="1" t="s">
        <v>0</v>
      </c>
      <c r="DW303" s="1" t="s">
        <v>0</v>
      </c>
      <c r="DX303" s="1" t="s">
        <v>0</v>
      </c>
      <c r="DY303" s="1" t="s">
        <v>0</v>
      </c>
      <c r="DZ303" s="1" t="s">
        <v>0</v>
      </c>
      <c r="EA303" s="1" t="s">
        <v>0</v>
      </c>
      <c r="EB303" s="1" t="s">
        <v>0</v>
      </c>
      <c r="EC303" s="1" t="s">
        <v>0</v>
      </c>
      <c r="ED303" s="1" t="s">
        <v>0</v>
      </c>
      <c r="EE303" s="1" t="s">
        <v>0</v>
      </c>
      <c r="EF303" s="1" t="s">
        <v>0</v>
      </c>
      <c r="EG303" s="1" t="s">
        <v>0</v>
      </c>
      <c r="EH303" s="1" t="s">
        <v>0</v>
      </c>
      <c r="EI303" s="1" t="s">
        <v>0</v>
      </c>
      <c r="EJ303" s="1" t="s">
        <v>0</v>
      </c>
      <c r="EK303" s="1" t="s">
        <v>0</v>
      </c>
      <c r="EL303" s="1" t="s">
        <v>0</v>
      </c>
      <c r="EM303" s="1" t="s">
        <v>0</v>
      </c>
      <c r="EN303" s="1" t="s">
        <v>0</v>
      </c>
      <c r="EO303" s="1" t="s">
        <v>0</v>
      </c>
      <c r="EP303" s="1" t="s">
        <v>0</v>
      </c>
      <c r="EQ303" s="1" t="s">
        <v>0</v>
      </c>
      <c r="ER303" s="1" t="s">
        <v>0</v>
      </c>
      <c r="ES303" s="1" t="s">
        <v>0</v>
      </c>
      <c r="ET303" s="1" t="s">
        <v>0</v>
      </c>
      <c r="EU303" s="1" t="s">
        <v>0</v>
      </c>
      <c r="EV303" s="1" t="s">
        <v>0</v>
      </c>
      <c r="EW303" s="1" t="s">
        <v>0</v>
      </c>
      <c r="EX303" s="1" t="s">
        <v>0</v>
      </c>
      <c r="EY303" s="1" t="s">
        <v>0</v>
      </c>
      <c r="EZ303" s="1" t="s">
        <v>0</v>
      </c>
      <c r="FA303" s="1" t="s">
        <v>0</v>
      </c>
      <c r="FB303" s="1" t="s">
        <v>0</v>
      </c>
      <c r="FC303" s="1" t="s">
        <v>0</v>
      </c>
      <c r="FD303" s="1" t="s">
        <v>0</v>
      </c>
      <c r="FE303" s="1" t="s">
        <v>0</v>
      </c>
      <c r="FF303" s="1" t="s">
        <v>0</v>
      </c>
      <c r="FG303" s="1" t="s">
        <v>0</v>
      </c>
      <c r="FH303" s="1" t="s">
        <v>0</v>
      </c>
      <c r="FI303" s="1" t="s">
        <v>0</v>
      </c>
      <c r="FJ303" s="1" t="s">
        <v>0</v>
      </c>
      <c r="FK303" s="1" t="s">
        <v>0</v>
      </c>
      <c r="FL303" s="1" t="s">
        <v>0</v>
      </c>
      <c r="FM303" s="1" t="s">
        <v>0</v>
      </c>
      <c r="FN303" s="1" t="s">
        <v>0</v>
      </c>
      <c r="FO303" s="1" t="s">
        <v>0</v>
      </c>
      <c r="FP303" s="1" t="s">
        <v>0</v>
      </c>
      <c r="FQ303" s="1" t="s">
        <v>0</v>
      </c>
      <c r="FR303" s="1" t="s">
        <v>0</v>
      </c>
      <c r="FS303" s="1" t="s">
        <v>0</v>
      </c>
      <c r="FT303" s="1" t="s">
        <v>0</v>
      </c>
      <c r="FU303" s="1" t="s">
        <v>0</v>
      </c>
      <c r="FV303" s="1" t="s">
        <v>0</v>
      </c>
      <c r="FW303" s="1" t="s">
        <v>0</v>
      </c>
      <c r="FX303" s="1" t="s">
        <v>0</v>
      </c>
      <c r="FY303" s="1" t="s">
        <v>0</v>
      </c>
      <c r="FZ303" s="1" t="s">
        <v>0</v>
      </c>
      <c r="GA303" s="1" t="s">
        <v>0</v>
      </c>
      <c r="GB303" s="1" t="s">
        <v>0</v>
      </c>
      <c r="GC303" s="1" t="s">
        <v>0</v>
      </c>
      <c r="GD303" s="1" t="s">
        <v>0</v>
      </c>
      <c r="GE303" s="1" t="s">
        <v>0</v>
      </c>
      <c r="GF303" s="1" t="s">
        <v>0</v>
      </c>
      <c r="GG303" s="1" t="s">
        <v>0</v>
      </c>
      <c r="GH303" s="1" t="s">
        <v>0</v>
      </c>
      <c r="GI303" s="1" t="s">
        <v>0</v>
      </c>
      <c r="GJ303" s="1" t="s">
        <v>0</v>
      </c>
      <c r="GK303" s="1" t="s">
        <v>0</v>
      </c>
      <c r="GL303" s="1" t="s">
        <v>0</v>
      </c>
      <c r="GM303" s="1" t="s">
        <v>0</v>
      </c>
      <c r="GN303" s="1" t="s">
        <v>0</v>
      </c>
      <c r="GO303" s="1" t="s">
        <v>0</v>
      </c>
      <c r="GP303" s="1" t="s">
        <v>0</v>
      </c>
      <c r="GQ303" s="1" t="s">
        <v>0</v>
      </c>
      <c r="GR303" s="1" t="s">
        <v>0</v>
      </c>
      <c r="GS303" s="1" t="s">
        <v>0</v>
      </c>
      <c r="GT303" s="1" t="s">
        <v>0</v>
      </c>
      <c r="GU303" s="1" t="s">
        <v>0</v>
      </c>
      <c r="GV303" s="1" t="s">
        <v>0</v>
      </c>
      <c r="GW303" s="1" t="s">
        <v>0</v>
      </c>
      <c r="GX303" s="1" t="s">
        <v>0</v>
      </c>
      <c r="GY303" s="1" t="s">
        <v>0</v>
      </c>
      <c r="GZ303" s="1" t="s">
        <v>0</v>
      </c>
      <c r="HA303" s="1" t="s">
        <v>0</v>
      </c>
      <c r="HB303" s="1" t="s">
        <v>0</v>
      </c>
      <c r="HC303" s="1" t="s">
        <v>0</v>
      </c>
      <c r="HD303" s="1" t="s">
        <v>0</v>
      </c>
      <c r="HE303" s="1" t="s">
        <v>0</v>
      </c>
      <c r="HF303" s="1" t="s">
        <v>0</v>
      </c>
      <c r="HG303" s="1" t="s">
        <v>0</v>
      </c>
      <c r="HH303" s="1" t="s">
        <v>0</v>
      </c>
      <c r="HI303" s="1" t="s">
        <v>0</v>
      </c>
      <c r="HJ303" s="1" t="s">
        <v>0</v>
      </c>
      <c r="HK303" s="1" t="s">
        <v>0</v>
      </c>
      <c r="HL303" s="1" t="s">
        <v>0</v>
      </c>
      <c r="HM303" s="1" t="s">
        <v>0</v>
      </c>
      <c r="HN303" s="1" t="s">
        <v>0</v>
      </c>
      <c r="HO303" s="1" t="s">
        <v>0</v>
      </c>
      <c r="HP303" s="1" t="s">
        <v>0</v>
      </c>
      <c r="HQ303" s="1" t="s">
        <v>0</v>
      </c>
      <c r="HR303" s="1" t="s">
        <v>0</v>
      </c>
      <c r="HS303" s="1" t="s">
        <v>0</v>
      </c>
      <c r="HT303" s="1" t="s">
        <v>0</v>
      </c>
      <c r="HU303" s="1" t="s">
        <v>0</v>
      </c>
      <c r="HV303" s="1" t="s">
        <v>0</v>
      </c>
      <c r="HW303" s="1" t="s">
        <v>0</v>
      </c>
      <c r="HX303" s="1" t="s">
        <v>0</v>
      </c>
      <c r="HY303" s="1" t="s">
        <v>0</v>
      </c>
      <c r="HZ303" s="1" t="s">
        <v>0</v>
      </c>
      <c r="IA303" s="1" t="s">
        <v>0</v>
      </c>
      <c r="IB303" s="1" t="s">
        <v>0</v>
      </c>
      <c r="IC303" s="1" t="s">
        <v>0</v>
      </c>
      <c r="ID303" s="1" t="s">
        <v>0</v>
      </c>
      <c r="IE303" s="1" t="s">
        <v>0</v>
      </c>
      <c r="IF303" s="1" t="s">
        <v>0</v>
      </c>
      <c r="IG303" s="1" t="s">
        <v>0</v>
      </c>
      <c r="IH303" s="1" t="s">
        <v>0</v>
      </c>
      <c r="II303" s="1" t="s">
        <v>0</v>
      </c>
      <c r="IJ303" s="1" t="s">
        <v>0</v>
      </c>
      <c r="IK303" s="1" t="s">
        <v>0</v>
      </c>
      <c r="IL303" s="1" t="s">
        <v>0</v>
      </c>
      <c r="IM303" s="1" t="s">
        <v>0</v>
      </c>
      <c r="IN303" s="1" t="s">
        <v>0</v>
      </c>
      <c r="IO303" s="1" t="s">
        <v>0</v>
      </c>
      <c r="IP303" s="1" t="s">
        <v>0</v>
      </c>
      <c r="IQ303" s="1" t="s">
        <v>0</v>
      </c>
      <c r="IR303" s="1" t="s">
        <v>0</v>
      </c>
      <c r="IS303" s="1" t="s">
        <v>0</v>
      </c>
      <c r="IT303" s="1" t="s">
        <v>0</v>
      </c>
      <c r="IU303" s="1" t="s">
        <v>0</v>
      </c>
      <c r="IV303" s="1" t="s">
        <v>0</v>
      </c>
      <c r="IW303" s="1" t="s">
        <v>0</v>
      </c>
      <c r="IX303" s="1" t="s">
        <v>0</v>
      </c>
      <c r="IY303" s="1" t="s">
        <v>0</v>
      </c>
      <c r="IZ303" s="1" t="s">
        <v>0</v>
      </c>
      <c r="JA303" s="1" t="s">
        <v>0</v>
      </c>
      <c r="JB303" s="1" t="s">
        <v>0</v>
      </c>
      <c r="JC303" s="1" t="s">
        <v>0</v>
      </c>
      <c r="JD303" s="1" t="s">
        <v>0</v>
      </c>
      <c r="JE303" s="1" t="s">
        <v>0</v>
      </c>
      <c r="JF303" s="1" t="s">
        <v>0</v>
      </c>
      <c r="JG303" s="1" t="s">
        <v>0</v>
      </c>
      <c r="JH303" s="1" t="s">
        <v>0</v>
      </c>
      <c r="JI303" s="1" t="s">
        <v>0</v>
      </c>
      <c r="JJ303" s="1" t="s">
        <v>0</v>
      </c>
      <c r="JK303" s="1" t="s">
        <v>0</v>
      </c>
      <c r="JL303" s="1" t="s">
        <v>0</v>
      </c>
      <c r="JM303" s="1" t="s">
        <v>0</v>
      </c>
      <c r="JN303" s="1" t="s">
        <v>0</v>
      </c>
      <c r="JO303" s="1" t="s">
        <v>0</v>
      </c>
      <c r="JP303" s="1" t="s">
        <v>0</v>
      </c>
      <c r="JQ303" s="1" t="s">
        <v>0</v>
      </c>
      <c r="JR303" s="1" t="s">
        <v>0</v>
      </c>
      <c r="JS303" s="1" t="s">
        <v>0</v>
      </c>
      <c r="JT303" s="1" t="s">
        <v>0</v>
      </c>
      <c r="JU303" s="1" t="s">
        <v>0</v>
      </c>
      <c r="JV303" s="1" t="s">
        <v>0</v>
      </c>
      <c r="JW303" s="1" t="s">
        <v>0</v>
      </c>
      <c r="JX303" s="1" t="s">
        <v>0</v>
      </c>
      <c r="JY303" s="1" t="s">
        <v>0</v>
      </c>
      <c r="JZ303" s="1" t="s">
        <v>0</v>
      </c>
      <c r="KA303" s="1" t="s">
        <v>0</v>
      </c>
      <c r="KB303" s="1" t="s">
        <v>0</v>
      </c>
      <c r="KC303" s="1" t="s">
        <v>0</v>
      </c>
      <c r="KD303" s="1" t="s">
        <v>0</v>
      </c>
      <c r="KE303" s="1" t="s">
        <v>0</v>
      </c>
      <c r="KF303" s="1" t="s">
        <v>0</v>
      </c>
      <c r="KG303" s="1" t="s">
        <v>0</v>
      </c>
      <c r="KH303" s="1" t="s">
        <v>0</v>
      </c>
      <c r="KI303" s="1" t="s">
        <v>0</v>
      </c>
      <c r="KJ303" s="1" t="s">
        <v>0</v>
      </c>
      <c r="KK303" s="1" t="s">
        <v>0</v>
      </c>
      <c r="KL303" s="1" t="s">
        <v>0</v>
      </c>
      <c r="KM303" s="1" t="s">
        <v>0</v>
      </c>
      <c r="KN303" s="1" t="s">
        <v>0</v>
      </c>
      <c r="KO303" s="1" t="s">
        <v>0</v>
      </c>
      <c r="KP303" s="1" t="s">
        <v>0</v>
      </c>
      <c r="KQ303" s="1" t="s">
        <v>0</v>
      </c>
      <c r="KR303" s="1" t="s">
        <v>0</v>
      </c>
      <c r="KS303" s="1" t="s">
        <v>0</v>
      </c>
      <c r="KT303" s="1" t="s">
        <v>0</v>
      </c>
      <c r="KU303" s="1" t="s">
        <v>0</v>
      </c>
      <c r="KV303" s="1" t="s">
        <v>0</v>
      </c>
      <c r="KW303" s="1" t="s">
        <v>0</v>
      </c>
      <c r="KX303" s="1" t="s">
        <v>0</v>
      </c>
      <c r="KY303" s="1" t="s">
        <v>0</v>
      </c>
      <c r="KZ303" s="1" t="s">
        <v>0</v>
      </c>
      <c r="LA303" s="1" t="s">
        <v>0</v>
      </c>
      <c r="LB303" s="1" t="s">
        <v>0</v>
      </c>
      <c r="LC303" s="1" t="s">
        <v>0</v>
      </c>
      <c r="LD303" s="1" t="s">
        <v>0</v>
      </c>
      <c r="LE303" s="1" t="s">
        <v>0</v>
      </c>
      <c r="LF303" s="1" t="s">
        <v>0</v>
      </c>
      <c r="LG303" s="1" t="s">
        <v>0</v>
      </c>
      <c r="LH303" s="1" t="s">
        <v>0</v>
      </c>
      <c r="LI303" s="1" t="s">
        <v>0</v>
      </c>
      <c r="LJ303" s="1" t="s">
        <v>0</v>
      </c>
      <c r="LK303" s="1" t="s">
        <v>0</v>
      </c>
      <c r="LL303" s="1" t="s">
        <v>0</v>
      </c>
      <c r="LM303" s="1" t="s">
        <v>0</v>
      </c>
      <c r="LN303" s="1" t="s">
        <v>0</v>
      </c>
      <c r="LO303" s="1" t="s">
        <v>0</v>
      </c>
      <c r="LP303" s="1" t="s">
        <v>0</v>
      </c>
      <c r="LQ303" s="1" t="s">
        <v>0</v>
      </c>
      <c r="LR303" s="1" t="s">
        <v>0</v>
      </c>
      <c r="LS303" s="1" t="s">
        <v>0</v>
      </c>
      <c r="LT303" s="1" t="s">
        <v>0</v>
      </c>
      <c r="LU303" s="1" t="s">
        <v>0</v>
      </c>
      <c r="LV303" s="1" t="s">
        <v>0</v>
      </c>
      <c r="LW303" s="1" t="s">
        <v>0</v>
      </c>
      <c r="LX303" s="1" t="s">
        <v>0</v>
      </c>
      <c r="LY303" s="1" t="s">
        <v>0</v>
      </c>
      <c r="LZ303" s="1" t="s">
        <v>0</v>
      </c>
      <c r="MA303" s="1" t="s">
        <v>0</v>
      </c>
      <c r="MB303" s="1" t="s">
        <v>0</v>
      </c>
      <c r="MC303" s="1" t="s">
        <v>0</v>
      </c>
      <c r="MD303" s="1" t="s">
        <v>0</v>
      </c>
      <c r="ME303" s="1" t="s">
        <v>0</v>
      </c>
      <c r="MF303" s="1" t="s">
        <v>0</v>
      </c>
      <c r="MG303" s="1" t="s">
        <v>0</v>
      </c>
      <c r="MH303" s="1" t="s">
        <v>0</v>
      </c>
      <c r="MI303" s="1" t="s">
        <v>0</v>
      </c>
      <c r="MJ303" s="1" t="s">
        <v>0</v>
      </c>
      <c r="MK303" s="1" t="s">
        <v>0</v>
      </c>
      <c r="ML303" s="1" t="s">
        <v>0</v>
      </c>
      <c r="MM303" s="1" t="s">
        <v>0</v>
      </c>
      <c r="MN303" s="1" t="s">
        <v>0</v>
      </c>
      <c r="MO303" s="1" t="s">
        <v>0</v>
      </c>
      <c r="MP303" s="1" t="s">
        <v>0</v>
      </c>
      <c r="MQ303" s="1" t="s">
        <v>0</v>
      </c>
      <c r="MR303" s="1" t="s">
        <v>0</v>
      </c>
      <c r="MS303" s="1" t="s">
        <v>0</v>
      </c>
      <c r="MT303" s="1" t="s">
        <v>0</v>
      </c>
      <c r="MU303" s="1" t="s">
        <v>0</v>
      </c>
      <c r="MV303" s="1" t="s">
        <v>0</v>
      </c>
      <c r="MW303" s="1" t="s">
        <v>0</v>
      </c>
      <c r="MX303" s="1" t="s">
        <v>0</v>
      </c>
      <c r="MY303" s="1" t="s">
        <v>0</v>
      </c>
      <c r="MZ303" s="1" t="s">
        <v>0</v>
      </c>
      <c r="NA303" s="1" t="s">
        <v>0</v>
      </c>
      <c r="NB303" s="1" t="s">
        <v>0</v>
      </c>
      <c r="NC303" s="1" t="s">
        <v>0</v>
      </c>
      <c r="ND303" s="1" t="s">
        <v>0</v>
      </c>
      <c r="NE303" s="1" t="s">
        <v>0</v>
      </c>
      <c r="NF303" s="1" t="s">
        <v>0</v>
      </c>
      <c r="NG303" s="1" t="s">
        <v>0</v>
      </c>
      <c r="NH303" s="1" t="s">
        <v>0</v>
      </c>
      <c r="NI303" s="1" t="s">
        <v>0</v>
      </c>
      <c r="NJ303" s="1" t="s">
        <v>0</v>
      </c>
      <c r="NK303" s="1" t="s">
        <v>0</v>
      </c>
      <c r="NL303" s="1" t="s">
        <v>0</v>
      </c>
      <c r="NM303" s="1" t="s">
        <v>0</v>
      </c>
      <c r="NN303" s="1" t="s">
        <v>0</v>
      </c>
      <c r="NO303" s="1" t="s">
        <v>0</v>
      </c>
      <c r="NP303" s="1" t="s">
        <v>0</v>
      </c>
      <c r="NQ303" s="1" t="s">
        <v>0</v>
      </c>
      <c r="NR303" s="1" t="s">
        <v>0</v>
      </c>
      <c r="NS303" s="1" t="s">
        <v>0</v>
      </c>
      <c r="NT303" s="1" t="s">
        <v>0</v>
      </c>
      <c r="NU303" s="1" t="s">
        <v>0</v>
      </c>
      <c r="NV303" s="1" t="s">
        <v>0</v>
      </c>
      <c r="NW303" s="1" t="s">
        <v>0</v>
      </c>
      <c r="NX303" s="1" t="s">
        <v>0</v>
      </c>
      <c r="NY303" s="1" t="s">
        <v>0</v>
      </c>
      <c r="NZ303" s="1" t="s">
        <v>0</v>
      </c>
      <c r="OA303" s="1" t="s">
        <v>0</v>
      </c>
      <c r="OB303" s="1" t="s">
        <v>0</v>
      </c>
      <c r="OC303" s="1" t="s">
        <v>0</v>
      </c>
      <c r="OD303" s="1" t="s">
        <v>0</v>
      </c>
      <c r="OE303" s="1" t="s">
        <v>0</v>
      </c>
      <c r="OF303" s="1" t="s">
        <v>0</v>
      </c>
      <c r="OG303" s="1" t="s">
        <v>0</v>
      </c>
      <c r="OH303" s="1" t="s">
        <v>0</v>
      </c>
      <c r="OI303" s="1" t="s">
        <v>0</v>
      </c>
      <c r="OJ303" s="1" t="s">
        <v>0</v>
      </c>
      <c r="OK303" s="1" t="s">
        <v>0</v>
      </c>
      <c r="OL303" s="1" t="s">
        <v>0</v>
      </c>
      <c r="OM303" s="1" t="s">
        <v>0</v>
      </c>
      <c r="ON303" s="1" t="s">
        <v>0</v>
      </c>
      <c r="OO303" s="1" t="s">
        <v>0</v>
      </c>
      <c r="OP303" s="1" t="s">
        <v>0</v>
      </c>
      <c r="OQ303" s="1" t="s">
        <v>0</v>
      </c>
      <c r="OR303" s="1" t="s">
        <v>0</v>
      </c>
      <c r="OS303" s="1" t="s">
        <v>0</v>
      </c>
      <c r="OT303" s="1" t="s">
        <v>0</v>
      </c>
      <c r="OU303" s="1" t="s">
        <v>0</v>
      </c>
      <c r="OV303" s="1" t="s">
        <v>0</v>
      </c>
      <c r="OW303" s="1" t="s">
        <v>0</v>
      </c>
      <c r="OX303" s="1" t="s">
        <v>0</v>
      </c>
      <c r="OY303" s="1" t="s">
        <v>0</v>
      </c>
      <c r="OZ303" s="1" t="s">
        <v>0</v>
      </c>
      <c r="PA303" s="1" t="s">
        <v>0</v>
      </c>
      <c r="PB303" s="1" t="s">
        <v>0</v>
      </c>
      <c r="PC303" s="1" t="s">
        <v>0</v>
      </c>
      <c r="PD303" s="1" t="s">
        <v>0</v>
      </c>
      <c r="PE303" s="1" t="s">
        <v>0</v>
      </c>
      <c r="PF303" s="1" t="s">
        <v>0</v>
      </c>
      <c r="PG303" s="1" t="s">
        <v>0</v>
      </c>
      <c r="PH303" s="1" t="s">
        <v>0</v>
      </c>
      <c r="PI303" s="1" t="s">
        <v>0</v>
      </c>
      <c r="PJ303" s="1" t="s">
        <v>0</v>
      </c>
      <c r="PK303" s="1" t="s">
        <v>0</v>
      </c>
      <c r="PL303" s="1" t="s">
        <v>0</v>
      </c>
      <c r="PM303" s="1" t="s">
        <v>0</v>
      </c>
      <c r="PN303" s="1" t="s">
        <v>0</v>
      </c>
      <c r="PO303" s="1" t="s">
        <v>0</v>
      </c>
      <c r="PP303" s="1" t="s">
        <v>0</v>
      </c>
      <c r="PQ303" s="1" t="s">
        <v>0</v>
      </c>
      <c r="PR303" s="1" t="s">
        <v>0</v>
      </c>
      <c r="PS303" s="1" t="s">
        <v>0</v>
      </c>
      <c r="PT303" s="1" t="s">
        <v>0</v>
      </c>
      <c r="PU303" s="1" t="s">
        <v>0</v>
      </c>
      <c r="PV303" s="1" t="s">
        <v>0</v>
      </c>
      <c r="PW303" s="1" t="s">
        <v>0</v>
      </c>
      <c r="PX303" s="1" t="s">
        <v>0</v>
      </c>
      <c r="PY303" s="1" t="s">
        <v>0</v>
      </c>
      <c r="PZ303" s="1" t="s">
        <v>0</v>
      </c>
      <c r="QA303" s="1" t="s">
        <v>0</v>
      </c>
      <c r="QB303" s="1" t="s">
        <v>0</v>
      </c>
      <c r="QC303" s="1" t="s">
        <v>0</v>
      </c>
      <c r="QD303" s="1" t="s">
        <v>0</v>
      </c>
      <c r="QE303" s="1" t="s">
        <v>0</v>
      </c>
      <c r="QF303" s="1" t="s">
        <v>0</v>
      </c>
      <c r="QG303" s="1" t="s">
        <v>0</v>
      </c>
      <c r="QH303" s="1" t="s">
        <v>0</v>
      </c>
      <c r="QI303" s="1" t="s">
        <v>0</v>
      </c>
      <c r="QJ303" s="1" t="s">
        <v>0</v>
      </c>
      <c r="QK303" s="1" t="s">
        <v>0</v>
      </c>
      <c r="QL303" s="1" t="s">
        <v>0</v>
      </c>
      <c r="QM303" s="1" t="s">
        <v>0</v>
      </c>
      <c r="QN303" s="1" t="s">
        <v>0</v>
      </c>
      <c r="QO303" s="1" t="s">
        <v>0</v>
      </c>
      <c r="QP303" s="1" t="s">
        <v>0</v>
      </c>
      <c r="QQ303" s="1" t="s">
        <v>0</v>
      </c>
      <c r="QR303" s="1" t="s">
        <v>0</v>
      </c>
      <c r="QS303" s="1" t="s">
        <v>0</v>
      </c>
      <c r="QT303" s="1" t="s">
        <v>0</v>
      </c>
      <c r="QU303" s="1" t="s">
        <v>0</v>
      </c>
      <c r="QV303" s="1" t="s">
        <v>0</v>
      </c>
      <c r="QW303" s="1" t="s">
        <v>0</v>
      </c>
      <c r="QX303" s="1" t="s">
        <v>0</v>
      </c>
      <c r="QY303" s="1" t="s">
        <v>0</v>
      </c>
      <c r="QZ303" s="1" t="s">
        <v>0</v>
      </c>
      <c r="RA303" s="1" t="s">
        <v>0</v>
      </c>
      <c r="RB303" s="1" t="s">
        <v>0</v>
      </c>
      <c r="RC303" s="1" t="s">
        <v>0</v>
      </c>
      <c r="RD303" s="1" t="s">
        <v>0</v>
      </c>
      <c r="RE303" s="1" t="s">
        <v>0</v>
      </c>
      <c r="RF303" s="1" t="s">
        <v>0</v>
      </c>
      <c r="RG303" s="1" t="s">
        <v>0</v>
      </c>
      <c r="RH303" s="1" t="s">
        <v>0</v>
      </c>
      <c r="RI303" s="1" t="s">
        <v>0</v>
      </c>
      <c r="RJ303" s="1" t="s">
        <v>0</v>
      </c>
      <c r="RK303" s="1" t="s">
        <v>0</v>
      </c>
      <c r="RL303" s="1" t="s">
        <v>0</v>
      </c>
      <c r="RM303" s="1" t="s">
        <v>0</v>
      </c>
      <c r="RN303" s="1" t="s">
        <v>0</v>
      </c>
      <c r="RO303" s="1" t="s">
        <v>0</v>
      </c>
      <c r="RP303" s="1" t="s">
        <v>0</v>
      </c>
      <c r="RQ303" s="1" t="s">
        <v>0</v>
      </c>
      <c r="RR303" s="1" t="s">
        <v>0</v>
      </c>
      <c r="RS303" s="1" t="s">
        <v>0</v>
      </c>
      <c r="RT303" s="1" t="s">
        <v>0</v>
      </c>
      <c r="RU303" s="1" t="s">
        <v>0</v>
      </c>
      <c r="RV303" s="1" t="s">
        <v>0</v>
      </c>
      <c r="RW303" s="1" t="s">
        <v>0</v>
      </c>
      <c r="RX303" s="1" t="s">
        <v>0</v>
      </c>
      <c r="RY303" s="1" t="s">
        <v>0</v>
      </c>
      <c r="RZ303" s="1" t="s">
        <v>0</v>
      </c>
      <c r="SA303" s="1" t="s">
        <v>0</v>
      </c>
      <c r="SB303" s="1" t="s">
        <v>0</v>
      </c>
      <c r="SC303" s="1" t="s">
        <v>0</v>
      </c>
      <c r="SD303" s="1" t="s">
        <v>0</v>
      </c>
      <c r="SE303" s="1" t="s">
        <v>0</v>
      </c>
      <c r="SF303" s="1" t="s">
        <v>0</v>
      </c>
      <c r="SG303" s="1" t="s">
        <v>0</v>
      </c>
      <c r="SH303" s="1" t="s">
        <v>0</v>
      </c>
      <c r="SI303" s="1" t="s">
        <v>0</v>
      </c>
      <c r="SJ303" s="1" t="s">
        <v>0</v>
      </c>
      <c r="SK303" s="1" t="s">
        <v>0</v>
      </c>
      <c r="SL303" s="1" t="s">
        <v>0</v>
      </c>
      <c r="SM303" s="1" t="s">
        <v>0</v>
      </c>
      <c r="SN303" s="1" t="s">
        <v>0</v>
      </c>
      <c r="SO303" s="1" t="s">
        <v>0</v>
      </c>
      <c r="SP303" s="1" t="s">
        <v>0</v>
      </c>
      <c r="SQ303" s="1" t="s">
        <v>0</v>
      </c>
      <c r="SR303" s="1" t="s">
        <v>0</v>
      </c>
      <c r="SS303" s="1" t="s">
        <v>0</v>
      </c>
      <c r="ST303" s="1" t="s">
        <v>0</v>
      </c>
      <c r="SU303" s="1" t="s">
        <v>0</v>
      </c>
      <c r="SV303" s="1" t="s">
        <v>0</v>
      </c>
      <c r="SW303" s="1" t="s">
        <v>0</v>
      </c>
      <c r="SX303" s="1" t="s">
        <v>0</v>
      </c>
      <c r="SY303" s="1" t="s">
        <v>0</v>
      </c>
      <c r="SZ303" s="1" t="s">
        <v>0</v>
      </c>
      <c r="TA303" s="1" t="s">
        <v>0</v>
      </c>
      <c r="TB303" s="1" t="s">
        <v>0</v>
      </c>
      <c r="TC303" s="1" t="s">
        <v>0</v>
      </c>
      <c r="TD303" s="1" t="s">
        <v>0</v>
      </c>
      <c r="TE303" s="1" t="s">
        <v>0</v>
      </c>
      <c r="TF303" s="1" t="s">
        <v>0</v>
      </c>
      <c r="TG303" s="1" t="s">
        <v>0</v>
      </c>
      <c r="TH303" s="1" t="s">
        <v>0</v>
      </c>
      <c r="TI303" s="1" t="s">
        <v>0</v>
      </c>
      <c r="TJ303" s="1" t="s">
        <v>0</v>
      </c>
      <c r="TK303" s="1" t="s">
        <v>0</v>
      </c>
      <c r="TL303" s="1" t="s">
        <v>0</v>
      </c>
      <c r="TM303" s="1" t="s">
        <v>0</v>
      </c>
      <c r="TN303" s="1" t="s">
        <v>0</v>
      </c>
      <c r="TO303" s="1" t="s">
        <v>0</v>
      </c>
      <c r="TP303" s="1" t="s">
        <v>0</v>
      </c>
      <c r="TQ303" s="1" t="s">
        <v>0</v>
      </c>
      <c r="TR303" s="1" t="s">
        <v>0</v>
      </c>
      <c r="TS303" s="1" t="s">
        <v>0</v>
      </c>
      <c r="TT303" s="1" t="s">
        <v>0</v>
      </c>
      <c r="TU303" s="1" t="s">
        <v>0</v>
      </c>
      <c r="TV303" s="1" t="s">
        <v>0</v>
      </c>
      <c r="TW303" s="1" t="s">
        <v>0</v>
      </c>
      <c r="TX303" s="1" t="s">
        <v>0</v>
      </c>
      <c r="TY303" s="1" t="s">
        <v>0</v>
      </c>
      <c r="TZ303" s="1" t="s">
        <v>0</v>
      </c>
      <c r="UA303" s="1" t="s">
        <v>0</v>
      </c>
      <c r="UB303" s="1" t="s">
        <v>0</v>
      </c>
      <c r="UC303" s="1" t="s">
        <v>0</v>
      </c>
      <c r="UD303" s="1" t="s">
        <v>0</v>
      </c>
      <c r="UE303" s="1" t="s">
        <v>0</v>
      </c>
      <c r="UF303" s="1" t="s">
        <v>0</v>
      </c>
      <c r="UG303" s="1" t="s">
        <v>0</v>
      </c>
      <c r="UH303" s="1" t="s">
        <v>0</v>
      </c>
      <c r="UI303" s="1" t="s">
        <v>0</v>
      </c>
      <c r="UJ303" s="1" t="s">
        <v>0</v>
      </c>
      <c r="UK303" s="1" t="s">
        <v>0</v>
      </c>
      <c r="UL303" s="1" t="s">
        <v>0</v>
      </c>
      <c r="UM303" s="1" t="s">
        <v>0</v>
      </c>
      <c r="UN303" s="1" t="s">
        <v>0</v>
      </c>
      <c r="UO303" s="1" t="s">
        <v>0</v>
      </c>
      <c r="UP303" s="1" t="s">
        <v>0</v>
      </c>
      <c r="UQ303" s="1" t="s">
        <v>0</v>
      </c>
    </row>
    <row r="304" spans="1:563" x14ac:dyDescent="0.25">
      <c r="A304" s="1" t="s">
        <v>1941</v>
      </c>
      <c r="B304" s="1" t="s">
        <v>1338</v>
      </c>
      <c r="C304" s="1" t="s">
        <v>1339</v>
      </c>
      <c r="D304" s="1">
        <v>91658.040418507604</v>
      </c>
      <c r="E304" s="1">
        <v>20425.845880189299</v>
      </c>
      <c r="F304" s="1">
        <v>35498.348696037399</v>
      </c>
      <c r="G304" s="1">
        <v>208917.09154594399</v>
      </c>
      <c r="H304" s="1">
        <v>42896.206239676299</v>
      </c>
      <c r="I304" s="1">
        <v>42552.231723563702</v>
      </c>
      <c r="J304" s="1">
        <v>33365.4793419173</v>
      </c>
      <c r="K304" s="1">
        <v>22892.855334076401</v>
      </c>
      <c r="L304" s="1">
        <v>734343.20812044502</v>
      </c>
      <c r="M304" s="1">
        <v>52424.410389318</v>
      </c>
      <c r="N304" s="1">
        <v>87071.046302336195</v>
      </c>
      <c r="O304" s="1">
        <v>39089.174521322901</v>
      </c>
      <c r="P304" s="1">
        <v>29731.2652919254</v>
      </c>
      <c r="Q304" s="1">
        <v>50701.501922962503</v>
      </c>
      <c r="R304" s="1">
        <v>72265.592428662698</v>
      </c>
      <c r="S304" s="1">
        <v>103032.83531065199</v>
      </c>
      <c r="T304" s="1">
        <v>71191.05802307</v>
      </c>
      <c r="U304" s="1">
        <v>37699.645501046703</v>
      </c>
      <c r="V304" s="1">
        <v>196946.13609004201</v>
      </c>
      <c r="W304" s="1">
        <v>2655548.4585678899</v>
      </c>
      <c r="X304" s="1">
        <v>632675.67589044594</v>
      </c>
      <c r="Y304" s="1">
        <v>64800.279017836903</v>
      </c>
      <c r="Z304" s="1">
        <v>73997.330917144602</v>
      </c>
      <c r="AA304" s="1">
        <v>24590.8909740132</v>
      </c>
      <c r="AB304" s="1">
        <v>41401.763608249101</v>
      </c>
      <c r="AC304" s="1">
        <v>28543.1601393563</v>
      </c>
      <c r="AD304" s="1">
        <v>1304981.88792605</v>
      </c>
      <c r="AE304" s="1">
        <v>42773.737501705502</v>
      </c>
      <c r="AF304" s="1">
        <v>25869.968520483799</v>
      </c>
      <c r="AG304" s="1">
        <v>46100.719620209398</v>
      </c>
      <c r="AH304" s="1">
        <v>42184.542461872799</v>
      </c>
      <c r="AI304" s="1">
        <v>55254.609211865398</v>
      </c>
      <c r="AJ304" s="1">
        <v>34206.889079024797</v>
      </c>
      <c r="AK304" s="1">
        <v>69834.542276610096</v>
      </c>
      <c r="AL304" s="1">
        <v>191050.02005218001</v>
      </c>
      <c r="AM304" s="1">
        <v>65250.990540289997</v>
      </c>
      <c r="AN304" s="1">
        <v>23250.655843537799</v>
      </c>
      <c r="AO304" s="1">
        <v>21867.478190145899</v>
      </c>
      <c r="AP304" s="1">
        <v>39956.169877120701</v>
      </c>
      <c r="AQ304" s="1">
        <v>42278.921577080699</v>
      </c>
      <c r="AR304" s="1">
        <v>47538.986172533798</v>
      </c>
      <c r="AS304" s="1">
        <v>34830.805276255203</v>
      </c>
      <c r="AT304" s="1">
        <v>14247.131236974201</v>
      </c>
      <c r="AU304" s="1">
        <v>25166.180816149099</v>
      </c>
      <c r="AV304" s="1">
        <v>44199.043102916403</v>
      </c>
      <c r="AW304" s="1">
        <v>48951.381918659099</v>
      </c>
      <c r="AX304" s="1">
        <v>54901.992812717202</v>
      </c>
      <c r="AY304" s="1">
        <v>33135.853954593898</v>
      </c>
      <c r="AZ304" s="1">
        <v>50769.171713844502</v>
      </c>
      <c r="BA304" s="1">
        <v>53861.392304712099</v>
      </c>
      <c r="BB304" s="1">
        <v>12797.6284843666</v>
      </c>
      <c r="BC304" s="1">
        <v>81594.739077133301</v>
      </c>
      <c r="BD304" s="1">
        <v>26666.938582253399</v>
      </c>
      <c r="BE304" s="1">
        <v>37278.370415341102</v>
      </c>
      <c r="BF304" s="1">
        <v>199925.35661452499</v>
      </c>
      <c r="BG304" s="1">
        <v>41117.569169130897</v>
      </c>
      <c r="BH304" s="1">
        <v>675008.79770329501</v>
      </c>
      <c r="BI304" s="1">
        <v>37407.960880253799</v>
      </c>
      <c r="BJ304" s="1">
        <v>32419.329808974999</v>
      </c>
      <c r="BK304" s="1">
        <v>21622.9465193094</v>
      </c>
      <c r="BL304" s="1">
        <v>28391.5695620814</v>
      </c>
      <c r="BM304" s="1">
        <v>21890.004055594101</v>
      </c>
      <c r="BN304" s="1">
        <v>31445.8120196788</v>
      </c>
      <c r="BO304" s="1">
        <v>66854.416515030607</v>
      </c>
      <c r="BP304" s="1">
        <v>53337.154670190401</v>
      </c>
      <c r="BQ304" s="1">
        <v>370821.78260301601</v>
      </c>
      <c r="BR304" s="1">
        <v>26980.946950596099</v>
      </c>
      <c r="BS304" s="1">
        <v>3204670.64031759</v>
      </c>
      <c r="BT304" s="1">
        <v>67381.496325355096</v>
      </c>
      <c r="BU304" s="1">
        <v>156757.27356901401</v>
      </c>
      <c r="BV304" s="1">
        <v>42589.932053876299</v>
      </c>
      <c r="BW304" s="1">
        <v>26256.395971863702</v>
      </c>
      <c r="BX304" s="1">
        <v>64121.887807165098</v>
      </c>
      <c r="BY304" s="1">
        <v>72888.604073469993</v>
      </c>
      <c r="BZ304" s="1">
        <v>60981.832523446101</v>
      </c>
      <c r="CA304" s="1">
        <v>57357.619575922203</v>
      </c>
      <c r="CB304" s="1">
        <v>301493.51090300502</v>
      </c>
      <c r="CC304" s="1">
        <v>43623.045019764402</v>
      </c>
      <c r="CD304" s="1">
        <v>63792.064325763196</v>
      </c>
      <c r="CE304" s="1">
        <v>27460.800473533101</v>
      </c>
      <c r="CF304" s="1">
        <v>34989.415294168597</v>
      </c>
      <c r="CG304" s="1">
        <v>2055101.44490099</v>
      </c>
      <c r="CH304" s="1">
        <v>41500.764466177498</v>
      </c>
      <c r="CI304" s="1">
        <v>31941.247509930599</v>
      </c>
      <c r="CJ304" s="1">
        <v>1069448.5274708499</v>
      </c>
      <c r="CK304" s="1">
        <v>64700.500982740603</v>
      </c>
      <c r="CL304" s="1">
        <v>39034.7309712551</v>
      </c>
      <c r="CM304" s="1">
        <v>36563.139051734703</v>
      </c>
      <c r="CN304" s="1">
        <v>35247.760791698398</v>
      </c>
      <c r="CO304" s="1">
        <v>31954.443075163399</v>
      </c>
      <c r="CP304" s="1">
        <v>55370.341839141598</v>
      </c>
      <c r="CQ304" s="1">
        <v>87732.115849074704</v>
      </c>
      <c r="CR304" s="1">
        <v>19470.725533963701</v>
      </c>
      <c r="CS304" s="1">
        <v>106242.64409058201</v>
      </c>
      <c r="CT304" s="1">
        <v>70759.395365852703</v>
      </c>
      <c r="CU304" s="1">
        <v>39894.297839942701</v>
      </c>
      <c r="CV304" s="1">
        <v>51609.638433481901</v>
      </c>
      <c r="CW304" s="1">
        <v>37895.265572730197</v>
      </c>
      <c r="CX304" s="1">
        <v>61776.494888224399</v>
      </c>
      <c r="CY304" s="1">
        <v>33116.617931091401</v>
      </c>
      <c r="CZ304" s="1">
        <v>41683.9753726126</v>
      </c>
      <c r="DA304" s="1">
        <v>87719.433290594403</v>
      </c>
      <c r="DB304" s="1">
        <v>69558.728780742997</v>
      </c>
      <c r="DC304" s="1">
        <v>87910.481023115703</v>
      </c>
      <c r="DD304" s="1">
        <v>98225.906941610097</v>
      </c>
      <c r="DE304" s="1">
        <v>100533.408791978</v>
      </c>
      <c r="DF304" s="1">
        <v>30691.504380542399</v>
      </c>
      <c r="DG304" s="1">
        <v>66519.967408836193</v>
      </c>
      <c r="DH304" s="1">
        <v>69802.008295495398</v>
      </c>
      <c r="DI304" s="1">
        <v>30791.9161761998</v>
      </c>
      <c r="DJ304" s="1">
        <v>230226.76547507799</v>
      </c>
      <c r="DK304" s="1">
        <v>94169.374462768901</v>
      </c>
      <c r="DL304" s="1">
        <v>31621.689610944399</v>
      </c>
      <c r="DM304" s="1">
        <v>45887.399295195399</v>
      </c>
      <c r="DN304" s="1">
        <v>410179.94819246599</v>
      </c>
      <c r="DO304" s="1">
        <v>29901.208743503201</v>
      </c>
      <c r="DP304" s="1">
        <v>91502.921649194395</v>
      </c>
      <c r="DQ304" s="1">
        <v>42280.276006342203</v>
      </c>
      <c r="DR304" s="1">
        <v>21623.541477704799</v>
      </c>
      <c r="DS304" s="1">
        <v>24684.463306920101</v>
      </c>
      <c r="DT304" s="1">
        <v>24738.529117260699</v>
      </c>
      <c r="DU304" s="1">
        <v>232947.335921616</v>
      </c>
      <c r="DV304" s="1">
        <v>61751.908206951899</v>
      </c>
      <c r="DW304" s="1">
        <v>41729.599628567499</v>
      </c>
      <c r="DX304" s="1">
        <v>41871.944264755199</v>
      </c>
      <c r="DY304" s="1">
        <v>28016.471903242498</v>
      </c>
      <c r="DZ304" s="1">
        <v>13701.371296306201</v>
      </c>
      <c r="EA304" s="1">
        <v>16238.6387980732</v>
      </c>
      <c r="EB304" s="1">
        <v>17568.2775858368</v>
      </c>
      <c r="EC304" s="1">
        <v>42465.345570689497</v>
      </c>
      <c r="ED304" s="1">
        <v>42993.451577995002</v>
      </c>
      <c r="EE304" s="1">
        <v>47912.757331503301</v>
      </c>
      <c r="EF304" s="1">
        <v>43301.342300126998</v>
      </c>
      <c r="EG304" s="1">
        <v>59906.527484996303</v>
      </c>
      <c r="EH304" s="1">
        <v>44113.317312845298</v>
      </c>
      <c r="EI304" s="1">
        <v>213217.65932834099</v>
      </c>
      <c r="EJ304" s="1">
        <v>188094.27701473801</v>
      </c>
      <c r="EK304" s="1">
        <v>27965.947535998399</v>
      </c>
      <c r="EL304" s="1">
        <v>197786.732679646</v>
      </c>
      <c r="EM304" s="1">
        <v>20948.765580383901</v>
      </c>
      <c r="EN304" s="1">
        <v>152566.20772710801</v>
      </c>
      <c r="EO304" s="1">
        <v>36193.436998222802</v>
      </c>
      <c r="EP304" s="1">
        <v>46048.803930411203</v>
      </c>
      <c r="EQ304" s="1">
        <v>18913.405848773102</v>
      </c>
      <c r="ER304" s="1">
        <v>42859.064384747202</v>
      </c>
      <c r="ES304" s="1">
        <v>47232.074186587597</v>
      </c>
      <c r="ET304" s="1">
        <v>68256.699794443193</v>
      </c>
      <c r="EU304" s="1">
        <v>41533.701023673697</v>
      </c>
      <c r="EV304" s="1">
        <v>27985.626031000102</v>
      </c>
      <c r="EW304" s="1">
        <v>37363.374162074702</v>
      </c>
      <c r="EX304" s="1">
        <v>23120.285181283001</v>
      </c>
      <c r="EY304" s="1">
        <v>679609.241543654</v>
      </c>
      <c r="EZ304" s="1">
        <v>183076.35382565801</v>
      </c>
      <c r="FA304" s="1">
        <v>38801.326846546697</v>
      </c>
      <c r="FB304" s="1">
        <v>27030.3286738801</v>
      </c>
      <c r="FC304" s="1">
        <v>37777.5411869526</v>
      </c>
      <c r="FD304" s="1">
        <v>48448.741677481601</v>
      </c>
      <c r="FE304" s="1">
        <v>93966.151451516896</v>
      </c>
      <c r="FF304" s="1">
        <v>37407.468268177799</v>
      </c>
      <c r="FG304" s="1">
        <v>32072.747834546801</v>
      </c>
      <c r="FH304" s="1">
        <v>25659.019190407002</v>
      </c>
      <c r="FI304" s="1">
        <v>93588.937730604899</v>
      </c>
      <c r="FJ304" s="1">
        <v>102840.96980277399</v>
      </c>
      <c r="FK304" s="1">
        <v>26976.960570151001</v>
      </c>
      <c r="FL304" s="1">
        <v>68641.434047650895</v>
      </c>
      <c r="FM304" s="1">
        <v>40800.165328001502</v>
      </c>
      <c r="FN304" s="1">
        <v>38620.884799298299</v>
      </c>
      <c r="FO304" s="1">
        <v>70025.5360521853</v>
      </c>
      <c r="FP304" s="1">
        <v>39095.2031668368</v>
      </c>
      <c r="FQ304" s="1">
        <v>1358169.8319176801</v>
      </c>
      <c r="FR304" s="1">
        <v>44391.387076261097</v>
      </c>
      <c r="FS304" s="1">
        <v>24055.3759121199</v>
      </c>
      <c r="FT304" s="1">
        <v>35709.426210617399</v>
      </c>
      <c r="FU304" s="1">
        <v>46960.226282474599</v>
      </c>
      <c r="FV304" s="1">
        <v>17630.427110579902</v>
      </c>
      <c r="FW304" s="1">
        <v>22888.393578441301</v>
      </c>
      <c r="FX304" s="1">
        <v>559698.10168320499</v>
      </c>
      <c r="FY304" s="1">
        <v>22002.076869998898</v>
      </c>
      <c r="FZ304" s="1">
        <v>17647.497649178498</v>
      </c>
      <c r="GA304" s="1">
        <v>20991.877505420602</v>
      </c>
      <c r="GB304" s="1">
        <v>62923.748744476201</v>
      </c>
      <c r="GC304" s="1">
        <v>109070.468910385</v>
      </c>
      <c r="GD304" s="1">
        <v>38512.704750263503</v>
      </c>
      <c r="GE304" s="1">
        <v>29864.439912743499</v>
      </c>
      <c r="GF304" s="1">
        <v>43576.481434597801</v>
      </c>
      <c r="GG304" s="1">
        <v>36882.187463271897</v>
      </c>
      <c r="GH304" s="1">
        <v>61613.742593806797</v>
      </c>
      <c r="GI304" s="1">
        <v>48004.731292548699</v>
      </c>
      <c r="GJ304" s="1">
        <v>413298.82368515001</v>
      </c>
      <c r="GK304" s="1">
        <v>44382.731547610601</v>
      </c>
      <c r="GL304" s="1">
        <v>66977.300238548894</v>
      </c>
      <c r="GM304" s="1">
        <v>37822.1424346848</v>
      </c>
      <c r="GN304" s="1">
        <v>27282.308335475602</v>
      </c>
      <c r="GO304" s="1">
        <v>3368625.5642464301</v>
      </c>
      <c r="GP304" s="1">
        <v>87927.695045901506</v>
      </c>
      <c r="GQ304" s="1">
        <v>51899.280939843302</v>
      </c>
      <c r="GR304" s="1">
        <v>64034.4869645976</v>
      </c>
      <c r="GS304" s="1">
        <v>86537.574064159504</v>
      </c>
      <c r="GT304" s="1">
        <v>44941.9790575519</v>
      </c>
      <c r="GU304" s="1">
        <v>66207.687803821595</v>
      </c>
      <c r="GV304" s="1">
        <v>37630.2670950959</v>
      </c>
      <c r="GW304" s="1">
        <v>27712.558429520599</v>
      </c>
      <c r="GX304" s="1">
        <v>557040.95501973096</v>
      </c>
      <c r="GY304" s="1">
        <v>75127.084614285704</v>
      </c>
      <c r="GZ304" s="1">
        <v>113958.20380321601</v>
      </c>
      <c r="HA304" s="1">
        <v>7091936.2410408603</v>
      </c>
      <c r="HB304" s="1">
        <v>87539.317548461593</v>
      </c>
      <c r="HC304" s="1">
        <v>52639.576580609399</v>
      </c>
      <c r="HD304" s="1">
        <v>34309.517739301802</v>
      </c>
      <c r="HE304" s="1">
        <v>42570.106631778202</v>
      </c>
      <c r="HF304" s="1">
        <v>113221.519198861</v>
      </c>
      <c r="HG304" s="1">
        <v>24633.850118679002</v>
      </c>
      <c r="HH304" s="1">
        <v>34694.764516204799</v>
      </c>
      <c r="HI304" s="1">
        <v>649263.01978289196</v>
      </c>
      <c r="HJ304" s="1">
        <v>24519.0547567256</v>
      </c>
      <c r="HK304" s="1">
        <v>42911.159411297798</v>
      </c>
      <c r="HL304" s="1">
        <v>49479.6870531194</v>
      </c>
      <c r="HM304" s="1">
        <v>24218.059973767999</v>
      </c>
      <c r="HN304" s="1">
        <v>72697.426556948194</v>
      </c>
      <c r="HO304" s="1">
        <v>79303.954326672902</v>
      </c>
      <c r="HP304" s="1">
        <v>16413.7933876924</v>
      </c>
      <c r="HQ304" s="1">
        <v>85369.692734047494</v>
      </c>
      <c r="HR304" s="1">
        <v>32306.552092342401</v>
      </c>
      <c r="HS304" s="1">
        <v>108991.87771780499</v>
      </c>
      <c r="HT304" s="1">
        <v>54234.9604956638</v>
      </c>
      <c r="HU304" s="1">
        <v>38869.098617726697</v>
      </c>
      <c r="HV304" s="1">
        <v>202325.22380456</v>
      </c>
      <c r="HW304" s="1">
        <v>51728.750267171701</v>
      </c>
      <c r="HX304" s="1">
        <v>22143.351397892198</v>
      </c>
      <c r="HY304" s="1">
        <v>106042.955377789</v>
      </c>
      <c r="HZ304" s="1">
        <v>31573.887072896399</v>
      </c>
      <c r="IA304" s="1">
        <v>865634.10110636801</v>
      </c>
      <c r="IB304" s="1">
        <v>197755.734933795</v>
      </c>
      <c r="IC304" s="1">
        <v>71575.351330126796</v>
      </c>
      <c r="ID304" s="1">
        <v>33266.067529245003</v>
      </c>
      <c r="IE304" s="1">
        <v>18850.703269571499</v>
      </c>
      <c r="IF304" s="1">
        <v>17513.852650228</v>
      </c>
      <c r="IG304" s="1">
        <v>38370.230703474401</v>
      </c>
      <c r="IH304" s="1">
        <v>48286.539749643802</v>
      </c>
      <c r="II304" s="1">
        <v>71372.474287573306</v>
      </c>
      <c r="IJ304" s="1">
        <v>33568.836674167098</v>
      </c>
      <c r="IK304" s="1">
        <v>35215.2354797546</v>
      </c>
      <c r="IL304" s="1">
        <v>61873.224132053198</v>
      </c>
      <c r="IM304" s="1">
        <v>100240.62707292799</v>
      </c>
      <c r="IN304" s="1">
        <v>33461.131545162403</v>
      </c>
      <c r="IO304" s="1">
        <v>26665.690538406499</v>
      </c>
      <c r="IP304" s="1">
        <v>66642.244102851502</v>
      </c>
      <c r="IQ304" s="1">
        <v>49682.445393100497</v>
      </c>
      <c r="IR304" s="1">
        <v>22077.407887388599</v>
      </c>
      <c r="IS304" s="1">
        <v>17929.292130317899</v>
      </c>
      <c r="IT304" s="1">
        <v>42850.677477463199</v>
      </c>
      <c r="IU304" s="1">
        <v>223636.21823523901</v>
      </c>
      <c r="IV304" s="1">
        <v>22323.4165150689</v>
      </c>
      <c r="IW304" s="1">
        <v>47686.069504623199</v>
      </c>
      <c r="IX304" s="1">
        <v>71600.418981139097</v>
      </c>
      <c r="IY304" s="1">
        <v>112764.07933186</v>
      </c>
      <c r="IZ304" s="1">
        <v>145035.15634899499</v>
      </c>
      <c r="JA304" s="1">
        <v>97213.856385273102</v>
      </c>
      <c r="JB304" s="1">
        <v>23444.1209242732</v>
      </c>
      <c r="JC304" s="1">
        <v>34422.822442286597</v>
      </c>
      <c r="JD304" s="1">
        <v>58974.5242450062</v>
      </c>
      <c r="JE304" s="1">
        <v>82055.490761807203</v>
      </c>
      <c r="JF304" s="1">
        <v>1682635.68461668</v>
      </c>
      <c r="JG304" s="1">
        <v>33994.140827647803</v>
      </c>
      <c r="JH304" s="1">
        <v>44897.158287006903</v>
      </c>
      <c r="JI304" s="1">
        <v>20257.535060626102</v>
      </c>
      <c r="JJ304" s="1">
        <v>43782.767690108703</v>
      </c>
      <c r="JK304" s="1">
        <v>41522.900191020097</v>
      </c>
      <c r="JL304" s="1">
        <v>49912.972513677101</v>
      </c>
      <c r="JM304" s="1">
        <v>22059.172772738599</v>
      </c>
      <c r="JN304" s="1">
        <v>60892.757259677302</v>
      </c>
      <c r="JO304" s="1">
        <v>21427.795101436201</v>
      </c>
      <c r="JP304" s="1">
        <v>45725.5881015165</v>
      </c>
      <c r="JQ304" s="1">
        <v>26770.850931895598</v>
      </c>
      <c r="JR304" s="1">
        <v>44667.817245692902</v>
      </c>
      <c r="JS304" s="1">
        <v>298941.43281402398</v>
      </c>
      <c r="JT304" s="1">
        <v>180365.87886867399</v>
      </c>
      <c r="JU304" s="1">
        <v>330191.85297620099</v>
      </c>
      <c r="JV304" s="1">
        <v>33668.0377330751</v>
      </c>
      <c r="JW304" s="1">
        <v>38960.723903115599</v>
      </c>
      <c r="JX304" s="1">
        <v>51990.077854748801</v>
      </c>
      <c r="JY304" s="1">
        <v>16174.2492033038</v>
      </c>
      <c r="JZ304" s="1">
        <v>52296.577596454197</v>
      </c>
      <c r="KA304" s="1">
        <v>23386.7886804054</v>
      </c>
      <c r="KB304" s="1">
        <v>63514.937862491301</v>
      </c>
      <c r="KC304" s="1">
        <v>28726.4841104357</v>
      </c>
      <c r="KD304" s="1">
        <v>55973.752811939201</v>
      </c>
      <c r="KE304" s="1">
        <v>567265.39236907801</v>
      </c>
      <c r="KF304" s="1">
        <v>31062.140983700101</v>
      </c>
      <c r="KG304" s="1">
        <v>76177.813193450405</v>
      </c>
      <c r="KH304" s="1">
        <v>49395.038960592297</v>
      </c>
      <c r="KI304" s="1">
        <v>1491643.19559624</v>
      </c>
      <c r="KJ304" s="1">
        <v>67474.957480617202</v>
      </c>
      <c r="KK304" s="1">
        <v>169153.95742585199</v>
      </c>
      <c r="KL304" s="1">
        <v>49599.512267458798</v>
      </c>
      <c r="KM304" s="1">
        <v>42676.271860994202</v>
      </c>
      <c r="KN304" s="1">
        <v>35637.207160775499</v>
      </c>
      <c r="KO304" s="1">
        <v>51674.028924630598</v>
      </c>
      <c r="KP304" s="1">
        <v>27484.546979848699</v>
      </c>
      <c r="KQ304" s="1">
        <v>174891.08103129701</v>
      </c>
      <c r="KR304" s="1">
        <v>46980.706201038898</v>
      </c>
      <c r="KS304" s="1">
        <v>19116.993528157702</v>
      </c>
      <c r="KT304" s="1">
        <v>54717.471822110201</v>
      </c>
      <c r="KU304" s="1">
        <v>42852.558311967601</v>
      </c>
      <c r="KV304" s="1">
        <v>48342.145625515397</v>
      </c>
      <c r="KW304" s="1">
        <v>71280.1306278384</v>
      </c>
      <c r="KX304" s="1">
        <v>25482.556151783599</v>
      </c>
      <c r="KY304" s="1">
        <v>26760.491010471102</v>
      </c>
      <c r="KZ304" s="1">
        <v>36222.418371767097</v>
      </c>
      <c r="LA304" s="1">
        <v>34477.118582902003</v>
      </c>
      <c r="LB304" s="1">
        <v>33966.822792132203</v>
      </c>
      <c r="LC304" s="1">
        <v>29221.9286510725</v>
      </c>
      <c r="LD304" s="1">
        <v>52970.547356295501</v>
      </c>
      <c r="LE304" s="1">
        <v>40084.897633817702</v>
      </c>
      <c r="LF304" s="1">
        <v>46850.140023199499</v>
      </c>
      <c r="LG304" s="1">
        <v>28015.717445452101</v>
      </c>
      <c r="LH304" s="1">
        <v>22062.663290004199</v>
      </c>
      <c r="LI304" s="1">
        <v>120652.67395316</v>
      </c>
      <c r="LJ304" s="1">
        <v>37067.897919689603</v>
      </c>
      <c r="LK304" s="1">
        <v>86701.523513131804</v>
      </c>
      <c r="LL304" s="1">
        <v>25726.153346732601</v>
      </c>
      <c r="LM304" s="1">
        <v>41959.564666698003</v>
      </c>
      <c r="LN304" s="1">
        <v>27603.523927689701</v>
      </c>
      <c r="LO304" s="1">
        <v>39726.955963313798</v>
      </c>
      <c r="LP304" s="1">
        <v>3220876.3726047901</v>
      </c>
      <c r="LQ304" s="1">
        <v>195169.61130312001</v>
      </c>
      <c r="LR304" s="1">
        <v>90134.313209652901</v>
      </c>
      <c r="LS304" s="1">
        <v>33826.461247638399</v>
      </c>
      <c r="LT304" s="1">
        <v>84857.882269399706</v>
      </c>
      <c r="LU304" s="1">
        <v>257618.39447586401</v>
      </c>
      <c r="LV304" s="1">
        <v>45091.452419174602</v>
      </c>
      <c r="LW304" s="1">
        <v>21614.445244821902</v>
      </c>
      <c r="LX304" s="1">
        <v>30284.2736054491</v>
      </c>
      <c r="LY304" s="1">
        <v>111974.101263811</v>
      </c>
      <c r="LZ304" s="1">
        <v>48120.565888381003</v>
      </c>
      <c r="MA304" s="1">
        <v>28233.6304367595</v>
      </c>
      <c r="MB304" s="1">
        <v>25693.961959942299</v>
      </c>
      <c r="MC304" s="1">
        <v>32368.192294173601</v>
      </c>
      <c r="MD304" s="1">
        <v>38046.314251542797</v>
      </c>
      <c r="ME304" s="1">
        <v>46921.4762727329</v>
      </c>
      <c r="MF304" s="1">
        <v>66395.934594360195</v>
      </c>
      <c r="MG304" s="1">
        <v>15557.7197969393</v>
      </c>
      <c r="MH304" s="1">
        <v>19367.227133642999</v>
      </c>
      <c r="MI304" s="1">
        <v>32265.0128726904</v>
      </c>
      <c r="MJ304" s="1">
        <v>12379.083827780199</v>
      </c>
      <c r="MK304" s="1">
        <v>23214.952701462898</v>
      </c>
      <c r="ML304" s="1">
        <v>63314.358374584903</v>
      </c>
      <c r="MM304" s="1">
        <v>25520.291145468698</v>
      </c>
      <c r="MN304" s="1">
        <v>21238.169933330199</v>
      </c>
      <c r="MO304" s="1">
        <v>106084.83755075801</v>
      </c>
      <c r="MP304" s="1">
        <v>32035.648677714202</v>
      </c>
      <c r="MQ304" s="1">
        <v>39738.994720615898</v>
      </c>
      <c r="MR304" s="1">
        <v>42110.969480606902</v>
      </c>
      <c r="MS304" s="1">
        <v>17913.606444519599</v>
      </c>
      <c r="MT304" s="1">
        <v>50871.660768257498</v>
      </c>
      <c r="MU304" s="1">
        <v>21721.386449427398</v>
      </c>
      <c r="MV304" s="1">
        <v>55559.678069487003</v>
      </c>
      <c r="MW304" s="1">
        <v>120535.771085038</v>
      </c>
      <c r="MX304" s="1">
        <v>21669.785943279901</v>
      </c>
      <c r="MY304" s="1">
        <v>18755.5674638567</v>
      </c>
      <c r="MZ304" s="1">
        <v>112732.741086357</v>
      </c>
      <c r="NA304" s="1">
        <v>23240.070596265399</v>
      </c>
      <c r="NB304" s="1">
        <v>23845.070234946499</v>
      </c>
      <c r="NC304" s="1">
        <v>513654.75137677201</v>
      </c>
      <c r="ND304" s="1">
        <v>58980.618673602898</v>
      </c>
      <c r="NE304" s="1">
        <v>36260.900951749201</v>
      </c>
      <c r="NF304" s="1">
        <v>34175.497731507901</v>
      </c>
      <c r="NG304" s="1">
        <v>58979.027220887801</v>
      </c>
      <c r="NH304" s="1">
        <v>98265.393982608904</v>
      </c>
      <c r="NI304" s="1">
        <v>128046.334289554</v>
      </c>
      <c r="NJ304" s="1">
        <v>29083.1105323009</v>
      </c>
      <c r="NK304" s="1">
        <v>14967.6645795923</v>
      </c>
      <c r="NL304" s="1">
        <v>34386.484788146503</v>
      </c>
      <c r="NM304" s="1">
        <v>20659.758950197702</v>
      </c>
      <c r="NN304" s="1">
        <v>128104.87047351801</v>
      </c>
      <c r="NO304" s="1">
        <v>30671.3539041638</v>
      </c>
      <c r="NP304" s="1">
        <v>27312.100326613701</v>
      </c>
      <c r="NQ304" s="1">
        <v>37778.113224622299</v>
      </c>
      <c r="NR304" s="1">
        <v>30453.999828685399</v>
      </c>
      <c r="NS304" s="1">
        <v>33525.550950822202</v>
      </c>
      <c r="NT304" s="1">
        <v>347743.59280131001</v>
      </c>
      <c r="NU304" s="1">
        <v>45185.931126406198</v>
      </c>
      <c r="NV304" s="1">
        <v>130292.097105163</v>
      </c>
      <c r="NW304" s="1">
        <v>36016.961311314502</v>
      </c>
      <c r="NX304" s="1">
        <v>32142.583795770501</v>
      </c>
      <c r="NY304" s="1">
        <v>62016.171218186799</v>
      </c>
      <c r="NZ304" s="1">
        <v>72292.236927423801</v>
      </c>
      <c r="OA304" s="1">
        <v>46258.658597927402</v>
      </c>
      <c r="OB304" s="1">
        <v>66516.217806622401</v>
      </c>
      <c r="OC304" s="1">
        <v>55722.391423615001</v>
      </c>
      <c r="OD304" s="1">
        <v>45070.634350822002</v>
      </c>
      <c r="OE304" s="1">
        <v>66239.802969275697</v>
      </c>
      <c r="OF304" s="1">
        <v>35276.871178177003</v>
      </c>
      <c r="OG304" s="1">
        <v>24049.8871453887</v>
      </c>
      <c r="OH304" s="1">
        <v>42336.684553786101</v>
      </c>
      <c r="OI304" s="1">
        <v>23014.794125212498</v>
      </c>
      <c r="OJ304" s="1">
        <v>116866.465306994</v>
      </c>
      <c r="OK304" s="1">
        <v>19542.5385663097</v>
      </c>
      <c r="OL304" s="1">
        <v>18105.875833981201</v>
      </c>
      <c r="OM304" s="1">
        <v>146993.528809685</v>
      </c>
      <c r="ON304" s="1">
        <v>48261.055293487603</v>
      </c>
      <c r="OO304" s="1">
        <v>40737.599835321402</v>
      </c>
      <c r="OP304" s="1">
        <v>713423.11565708695</v>
      </c>
      <c r="OQ304" s="1">
        <v>746928.67329816497</v>
      </c>
      <c r="OR304" s="1">
        <v>46263.027188408698</v>
      </c>
      <c r="OS304" s="1">
        <v>225771.551721072</v>
      </c>
      <c r="OT304" s="1">
        <v>35672.761624250503</v>
      </c>
      <c r="OU304" s="1">
        <v>40029.475504725</v>
      </c>
      <c r="OV304" s="1">
        <v>23819.6485189495</v>
      </c>
      <c r="OW304" s="1">
        <v>17400.800103240301</v>
      </c>
      <c r="OX304" s="1">
        <v>47262.759779744498</v>
      </c>
      <c r="OY304" s="1">
        <v>470644.41437220701</v>
      </c>
      <c r="OZ304" s="1">
        <v>28713.257350768399</v>
      </c>
      <c r="PA304" s="1">
        <v>162747.87119983899</v>
      </c>
      <c r="PB304" s="1">
        <v>21933.576123455499</v>
      </c>
      <c r="PC304" s="1">
        <v>59892.205974727302</v>
      </c>
      <c r="PD304" s="1">
        <v>220686.156589102</v>
      </c>
      <c r="PE304" s="1">
        <v>518963.58624239801</v>
      </c>
      <c r="PF304" s="1">
        <v>34191.794224767204</v>
      </c>
      <c r="PG304" s="1">
        <v>248361.50208110001</v>
      </c>
      <c r="PH304" s="1">
        <v>378070.69837609999</v>
      </c>
      <c r="PI304" s="1">
        <v>482639.70144158398</v>
      </c>
      <c r="PJ304" s="1">
        <v>89237.853030217695</v>
      </c>
      <c r="PK304" s="1">
        <v>578464.40986147604</v>
      </c>
      <c r="PL304" s="1">
        <v>124273.395231104</v>
      </c>
      <c r="PM304" s="1">
        <v>30638.272868368102</v>
      </c>
      <c r="PN304" s="1">
        <v>65646.343256897395</v>
      </c>
      <c r="PO304" s="1">
        <v>31693.896907717201</v>
      </c>
      <c r="PP304" s="1">
        <v>18801.440034861102</v>
      </c>
      <c r="PQ304" s="1">
        <v>180100.47110882701</v>
      </c>
      <c r="PR304" s="1">
        <v>88286.759276203797</v>
      </c>
      <c r="PS304" s="1">
        <v>35784.180622939501</v>
      </c>
      <c r="PT304" s="1">
        <v>36651.686089285002</v>
      </c>
      <c r="PU304" s="1">
        <v>21454.406713080902</v>
      </c>
      <c r="PV304" s="1">
        <v>46976.280528590702</v>
      </c>
      <c r="PW304" s="1">
        <v>79831.712868026894</v>
      </c>
      <c r="PX304" s="1">
        <v>31196.396028238902</v>
      </c>
      <c r="PY304" s="1">
        <v>212710.82414218999</v>
      </c>
      <c r="PZ304" s="1">
        <v>26392.577714668601</v>
      </c>
      <c r="QA304" s="1">
        <v>233865.36861276199</v>
      </c>
      <c r="QB304" s="1">
        <v>56505.922478690001</v>
      </c>
      <c r="QC304" s="1">
        <v>877879.42711357295</v>
      </c>
      <c r="QD304" s="1">
        <v>292592.19757823902</v>
      </c>
      <c r="QE304" s="1">
        <v>22636.243753731698</v>
      </c>
      <c r="QF304" s="1">
        <v>544449.86634731095</v>
      </c>
      <c r="QG304" s="1">
        <v>22664.184465124701</v>
      </c>
      <c r="QH304" s="1">
        <v>31145.819108543899</v>
      </c>
      <c r="QI304" s="1">
        <v>79720.320460437695</v>
      </c>
      <c r="QJ304" s="1">
        <v>210311.805749819</v>
      </c>
      <c r="QK304" s="1">
        <v>38020.206119452603</v>
      </c>
      <c r="QL304" s="1">
        <v>37700.741971657597</v>
      </c>
      <c r="QM304" s="1">
        <v>39238.521381665203</v>
      </c>
      <c r="QN304" s="1">
        <v>30235.4921009592</v>
      </c>
      <c r="QO304" s="1">
        <v>26144.0939168882</v>
      </c>
      <c r="QP304" s="1">
        <v>151289.99933307499</v>
      </c>
      <c r="QQ304" s="1">
        <v>65900.356510201804</v>
      </c>
      <c r="QR304" s="1">
        <v>17443.972409426598</v>
      </c>
      <c r="QS304" s="1">
        <v>19569.152951566299</v>
      </c>
      <c r="QT304" s="1">
        <v>18293.247019708</v>
      </c>
      <c r="QU304" s="1">
        <v>41053.811016050196</v>
      </c>
      <c r="QV304" s="1">
        <v>22152.387285628902</v>
      </c>
      <c r="QW304" s="1">
        <v>43873.772050662497</v>
      </c>
      <c r="QX304" s="1">
        <v>20217.174022263102</v>
      </c>
      <c r="QY304" s="1">
        <v>22541.380995741099</v>
      </c>
      <c r="QZ304" s="1">
        <v>1787496.3785210601</v>
      </c>
      <c r="RA304" s="1">
        <v>53180.054229101501</v>
      </c>
      <c r="RB304" s="1">
        <v>40291.937863206898</v>
      </c>
      <c r="RC304" s="1">
        <v>25789.751101772701</v>
      </c>
      <c r="RD304" s="1">
        <v>28464.490203032699</v>
      </c>
      <c r="RE304" s="1">
        <v>44974.064854316101</v>
      </c>
      <c r="RF304" s="1">
        <v>152252.22843439699</v>
      </c>
      <c r="RG304" s="1">
        <v>19539.4513282507</v>
      </c>
      <c r="RH304" s="1">
        <v>69034.564468929893</v>
      </c>
      <c r="RI304" s="1">
        <v>34449.676367281303</v>
      </c>
      <c r="RJ304" s="1">
        <v>77741.646738114796</v>
      </c>
      <c r="RK304" s="1">
        <v>96675.816016454002</v>
      </c>
      <c r="RL304" s="1">
        <v>24088.798533380399</v>
      </c>
      <c r="RM304" s="1">
        <v>48888.738824365297</v>
      </c>
      <c r="RN304" s="1">
        <v>58519.429178610699</v>
      </c>
      <c r="RO304" s="1">
        <v>41849.823178627797</v>
      </c>
      <c r="RP304" s="1">
        <v>16736.7126622211</v>
      </c>
      <c r="RQ304" s="1">
        <v>477070.899188179</v>
      </c>
      <c r="RR304" s="1">
        <v>35853.119549649797</v>
      </c>
      <c r="RS304" s="1">
        <v>16271.4369326781</v>
      </c>
      <c r="RT304" s="1">
        <v>31533.606132520799</v>
      </c>
      <c r="RU304" s="1">
        <v>31916.2970241242</v>
      </c>
      <c r="RV304" s="1">
        <v>30283.4821591154</v>
      </c>
      <c r="RW304" s="1">
        <v>57162.298115657402</v>
      </c>
      <c r="RX304" s="1">
        <v>38213.950887684703</v>
      </c>
      <c r="RY304" s="1">
        <v>57893.123932606599</v>
      </c>
      <c r="RZ304" s="1">
        <v>19072.654139891401</v>
      </c>
      <c r="SA304" s="1">
        <v>72519.454880621503</v>
      </c>
      <c r="SB304" s="1">
        <v>99096.866120350402</v>
      </c>
      <c r="SC304" s="1">
        <v>46527.246696525501</v>
      </c>
      <c r="SD304" s="1">
        <v>18125.130431532602</v>
      </c>
      <c r="SE304" s="1">
        <v>21252.689090763699</v>
      </c>
      <c r="SF304" s="1">
        <v>60611.133521149</v>
      </c>
      <c r="SG304" s="1">
        <v>11940.466750927</v>
      </c>
      <c r="SH304" s="1">
        <v>39373.542642212</v>
      </c>
      <c r="SI304" s="1">
        <v>31035.674858381401</v>
      </c>
      <c r="SJ304" s="1">
        <v>17516.654245518999</v>
      </c>
      <c r="SK304" s="1">
        <v>26949.543145149401</v>
      </c>
      <c r="SL304" s="1">
        <v>24730.207381853201</v>
      </c>
      <c r="SM304" s="1">
        <v>12253.109392743099</v>
      </c>
      <c r="SN304" s="1">
        <v>20359.493722162199</v>
      </c>
      <c r="SO304" s="1">
        <v>74241.553609621405</v>
      </c>
      <c r="SP304" s="1">
        <v>11681.3020712159</v>
      </c>
      <c r="SQ304" s="1">
        <v>10022.601415303299</v>
      </c>
      <c r="SR304" s="1">
        <v>660192.53934925096</v>
      </c>
      <c r="SS304" s="1">
        <v>103355.571421881</v>
      </c>
      <c r="ST304" s="1">
        <v>82528.363897468196</v>
      </c>
      <c r="SU304" s="1">
        <v>28378.073911715601</v>
      </c>
      <c r="SV304" s="1">
        <v>26586.994310018799</v>
      </c>
      <c r="SW304" s="1">
        <v>19577.0815559568</v>
      </c>
      <c r="SX304" s="1">
        <v>50561.216720621698</v>
      </c>
      <c r="SY304" s="1">
        <v>52820.109055160501</v>
      </c>
      <c r="SZ304" s="1">
        <v>23670.071222246799</v>
      </c>
      <c r="TA304" s="1">
        <v>92056.877723122307</v>
      </c>
      <c r="TB304" s="1">
        <v>21787.617176800901</v>
      </c>
      <c r="TC304" s="1">
        <v>23560.197696516101</v>
      </c>
      <c r="TD304" s="1">
        <v>17923.098019077599</v>
      </c>
      <c r="TE304" s="1">
        <v>18617.653186267002</v>
      </c>
      <c r="TF304" s="1">
        <v>15960.424330837701</v>
      </c>
      <c r="TG304" s="1">
        <v>56083.9766942231</v>
      </c>
      <c r="TH304" s="1">
        <v>15012.1283408283</v>
      </c>
      <c r="TI304" s="1">
        <v>47933.707993944197</v>
      </c>
      <c r="TJ304" s="1">
        <v>20578.833021907099</v>
      </c>
      <c r="TK304" s="1">
        <v>20306.740417651799</v>
      </c>
      <c r="TL304" s="1">
        <v>52056.877533616702</v>
      </c>
      <c r="TM304" s="1">
        <v>34774.631826839002</v>
      </c>
      <c r="TN304" s="1">
        <v>111675.859732118</v>
      </c>
      <c r="TO304" s="1">
        <v>33394.148088164402</v>
      </c>
      <c r="TP304" s="1">
        <v>13891.302996648799</v>
      </c>
      <c r="TQ304" s="1">
        <v>175256.06919461701</v>
      </c>
      <c r="TR304" s="1">
        <v>120470.050347155</v>
      </c>
      <c r="TS304" s="1">
        <v>14706.464428065399</v>
      </c>
      <c r="TT304" s="1">
        <v>29716.099499476499</v>
      </c>
      <c r="TU304" s="1">
        <v>22292.579199578198</v>
      </c>
      <c r="TV304" s="1">
        <v>1206051.3519387301</v>
      </c>
      <c r="TW304" s="1">
        <v>47379.980518509801</v>
      </c>
      <c r="TX304" s="1">
        <v>22282.828669005601</v>
      </c>
      <c r="TY304" s="1">
        <v>18372.3249764672</v>
      </c>
      <c r="TZ304" s="1">
        <v>21361.043280903399</v>
      </c>
      <c r="UA304" s="1">
        <v>22575.985618785999</v>
      </c>
      <c r="UB304" s="1">
        <v>19068.914529608599</v>
      </c>
      <c r="UC304" s="1">
        <v>460123.57985855098</v>
      </c>
      <c r="UD304" s="1">
        <v>20051.5392797575</v>
      </c>
      <c r="UE304" s="1">
        <v>15433.457173880301</v>
      </c>
      <c r="UF304" s="1">
        <v>33335.444423098699</v>
      </c>
      <c r="UG304" s="1">
        <v>20690.9015736035</v>
      </c>
      <c r="UH304" s="1">
        <v>25670.974715581098</v>
      </c>
      <c r="UI304" s="1">
        <v>41029.552513232302</v>
      </c>
      <c r="UJ304" s="1">
        <v>42721.7921562669</v>
      </c>
      <c r="UK304" s="1">
        <v>19464.716386055799</v>
      </c>
      <c r="UL304" s="1">
        <v>10306.24107211</v>
      </c>
      <c r="UM304" s="1">
        <v>63892.465141189699</v>
      </c>
      <c r="UN304" s="1">
        <v>19422.3695986434</v>
      </c>
      <c r="UO304" s="1">
        <v>9966.1299302631196</v>
      </c>
      <c r="UP304" s="1">
        <v>90733.032192254293</v>
      </c>
      <c r="UQ304" s="1">
        <v>39948.111587755397</v>
      </c>
    </row>
    <row r="305" spans="1:563" x14ac:dyDescent="0.25">
      <c r="A305" s="1" t="s">
        <v>1942</v>
      </c>
      <c r="B305" s="1" t="s">
        <v>1343</v>
      </c>
      <c r="C305" s="1" t="s">
        <v>1344</v>
      </c>
      <c r="D305" s="1" t="s">
        <v>0</v>
      </c>
      <c r="E305" s="1" t="s">
        <v>0</v>
      </c>
      <c r="F305" s="1" t="s">
        <v>0</v>
      </c>
      <c r="G305" s="1" t="s">
        <v>0</v>
      </c>
      <c r="H305" s="1" t="s">
        <v>0</v>
      </c>
      <c r="I305" s="1" t="s">
        <v>0</v>
      </c>
      <c r="J305" s="1" t="s">
        <v>0</v>
      </c>
      <c r="K305" s="1" t="s">
        <v>0</v>
      </c>
      <c r="L305" s="1" t="s">
        <v>0</v>
      </c>
      <c r="M305" s="1" t="s">
        <v>0</v>
      </c>
      <c r="N305" s="1" t="s">
        <v>0</v>
      </c>
      <c r="O305" s="1" t="s">
        <v>0</v>
      </c>
      <c r="P305" s="1" t="s">
        <v>0</v>
      </c>
      <c r="Q305" s="1" t="s">
        <v>0</v>
      </c>
      <c r="R305" s="1" t="s">
        <v>0</v>
      </c>
      <c r="S305" s="1" t="s">
        <v>0</v>
      </c>
      <c r="T305" s="1" t="s">
        <v>0</v>
      </c>
      <c r="U305" s="1" t="s">
        <v>0</v>
      </c>
      <c r="V305" s="1" t="s">
        <v>0</v>
      </c>
      <c r="W305" s="1" t="s">
        <v>0</v>
      </c>
      <c r="X305" s="1" t="s">
        <v>0</v>
      </c>
      <c r="Y305" s="1" t="s">
        <v>0</v>
      </c>
      <c r="Z305" s="1" t="s">
        <v>0</v>
      </c>
      <c r="AA305" s="1" t="s">
        <v>0</v>
      </c>
      <c r="AB305" s="1" t="s">
        <v>0</v>
      </c>
      <c r="AC305" s="1" t="s">
        <v>0</v>
      </c>
      <c r="AD305" s="1" t="s">
        <v>0</v>
      </c>
      <c r="AE305" s="1" t="s">
        <v>0</v>
      </c>
      <c r="AF305" s="1" t="s">
        <v>0</v>
      </c>
      <c r="AG305" s="1" t="s">
        <v>0</v>
      </c>
      <c r="AH305" s="1" t="s">
        <v>0</v>
      </c>
      <c r="AI305" s="1" t="s">
        <v>0</v>
      </c>
      <c r="AJ305" s="1" t="s">
        <v>0</v>
      </c>
      <c r="AK305" s="1" t="s">
        <v>0</v>
      </c>
      <c r="AL305" s="1" t="s">
        <v>0</v>
      </c>
      <c r="AM305" s="1" t="s">
        <v>0</v>
      </c>
      <c r="AN305" s="1" t="s">
        <v>0</v>
      </c>
      <c r="AO305" s="1" t="s">
        <v>0</v>
      </c>
      <c r="AP305" s="1" t="s">
        <v>0</v>
      </c>
      <c r="AQ305" s="1" t="s">
        <v>0</v>
      </c>
      <c r="AR305" s="1" t="s">
        <v>0</v>
      </c>
      <c r="AS305" s="1" t="s">
        <v>0</v>
      </c>
      <c r="AT305" s="1" t="s">
        <v>0</v>
      </c>
      <c r="AU305" s="1" t="s">
        <v>0</v>
      </c>
      <c r="AV305" s="1" t="s">
        <v>0</v>
      </c>
      <c r="AW305" s="1" t="s">
        <v>0</v>
      </c>
      <c r="AX305" s="1" t="s">
        <v>0</v>
      </c>
      <c r="AY305" s="1" t="s">
        <v>0</v>
      </c>
      <c r="AZ305" s="1" t="s">
        <v>0</v>
      </c>
      <c r="BA305" s="1" t="s">
        <v>0</v>
      </c>
      <c r="BB305" s="1" t="s">
        <v>0</v>
      </c>
      <c r="BC305" s="1" t="s">
        <v>0</v>
      </c>
      <c r="BD305" s="1" t="s">
        <v>0</v>
      </c>
      <c r="BE305" s="1" t="s">
        <v>0</v>
      </c>
      <c r="BF305" s="1" t="s">
        <v>0</v>
      </c>
      <c r="BG305" s="1" t="s">
        <v>0</v>
      </c>
      <c r="BH305" s="1" t="s">
        <v>0</v>
      </c>
      <c r="BI305" s="1" t="s">
        <v>0</v>
      </c>
      <c r="BJ305" s="1" t="s">
        <v>0</v>
      </c>
      <c r="BK305" s="1" t="s">
        <v>0</v>
      </c>
      <c r="BL305" s="1" t="s">
        <v>0</v>
      </c>
      <c r="BM305" s="1" t="s">
        <v>0</v>
      </c>
      <c r="BN305" s="1" t="s">
        <v>0</v>
      </c>
      <c r="BO305" s="1" t="s">
        <v>0</v>
      </c>
      <c r="BP305" s="1" t="s">
        <v>0</v>
      </c>
      <c r="BQ305" s="1" t="s">
        <v>0</v>
      </c>
      <c r="BR305" s="1" t="s">
        <v>0</v>
      </c>
      <c r="BS305" s="1" t="s">
        <v>0</v>
      </c>
      <c r="BT305" s="1" t="s">
        <v>0</v>
      </c>
      <c r="BU305" s="1" t="s">
        <v>0</v>
      </c>
      <c r="BV305" s="1" t="s">
        <v>0</v>
      </c>
      <c r="BW305" s="1" t="s">
        <v>0</v>
      </c>
      <c r="BX305" s="1" t="s">
        <v>0</v>
      </c>
      <c r="BY305" s="1" t="s">
        <v>0</v>
      </c>
      <c r="BZ305" s="1" t="s">
        <v>0</v>
      </c>
      <c r="CA305" s="1" t="s">
        <v>0</v>
      </c>
      <c r="CB305" s="1" t="s">
        <v>0</v>
      </c>
      <c r="CC305" s="1" t="s">
        <v>0</v>
      </c>
      <c r="CD305" s="1" t="s">
        <v>0</v>
      </c>
      <c r="CE305" s="1" t="s">
        <v>0</v>
      </c>
      <c r="CF305" s="1" t="s">
        <v>0</v>
      </c>
      <c r="CG305" s="1" t="s">
        <v>0</v>
      </c>
      <c r="CH305" s="1" t="s">
        <v>0</v>
      </c>
      <c r="CI305" s="1" t="s">
        <v>0</v>
      </c>
      <c r="CJ305" s="1" t="s">
        <v>0</v>
      </c>
      <c r="CK305" s="1" t="s">
        <v>0</v>
      </c>
      <c r="CL305" s="1" t="s">
        <v>0</v>
      </c>
      <c r="CM305" s="1" t="s">
        <v>0</v>
      </c>
      <c r="CN305" s="1" t="s">
        <v>0</v>
      </c>
      <c r="CO305" s="1" t="s">
        <v>0</v>
      </c>
      <c r="CP305" s="1" t="s">
        <v>0</v>
      </c>
      <c r="CQ305" s="1" t="s">
        <v>0</v>
      </c>
      <c r="CR305" s="1" t="s">
        <v>0</v>
      </c>
      <c r="CS305" s="1" t="s">
        <v>0</v>
      </c>
      <c r="CT305" s="1" t="s">
        <v>0</v>
      </c>
      <c r="CU305" s="1" t="s">
        <v>0</v>
      </c>
      <c r="CV305" s="1" t="s">
        <v>0</v>
      </c>
      <c r="CW305" s="1" t="s">
        <v>0</v>
      </c>
      <c r="CX305" s="1" t="s">
        <v>0</v>
      </c>
      <c r="CY305" s="1" t="s">
        <v>0</v>
      </c>
      <c r="CZ305" s="1" t="s">
        <v>0</v>
      </c>
      <c r="DA305" s="1" t="s">
        <v>0</v>
      </c>
      <c r="DB305" s="1" t="s">
        <v>0</v>
      </c>
      <c r="DC305" s="1" t="s">
        <v>0</v>
      </c>
      <c r="DD305" s="1" t="s">
        <v>0</v>
      </c>
      <c r="DE305" s="1" t="s">
        <v>0</v>
      </c>
      <c r="DF305" s="1" t="s">
        <v>0</v>
      </c>
      <c r="DG305" s="1" t="s">
        <v>0</v>
      </c>
      <c r="DH305" s="1" t="s">
        <v>0</v>
      </c>
      <c r="DI305" s="1" t="s">
        <v>0</v>
      </c>
      <c r="DJ305" s="1" t="s">
        <v>0</v>
      </c>
      <c r="DK305" s="1" t="s">
        <v>0</v>
      </c>
      <c r="DL305" s="1" t="s">
        <v>0</v>
      </c>
      <c r="DM305" s="1" t="s">
        <v>0</v>
      </c>
      <c r="DN305" s="1" t="s">
        <v>0</v>
      </c>
      <c r="DO305" s="1" t="s">
        <v>0</v>
      </c>
      <c r="DP305" s="1" t="s">
        <v>0</v>
      </c>
      <c r="DQ305" s="1" t="s">
        <v>0</v>
      </c>
      <c r="DR305" s="1" t="s">
        <v>0</v>
      </c>
      <c r="DS305" s="1" t="s">
        <v>0</v>
      </c>
      <c r="DT305" s="1" t="s">
        <v>0</v>
      </c>
      <c r="DU305" s="1" t="s">
        <v>0</v>
      </c>
      <c r="DV305" s="1" t="s">
        <v>0</v>
      </c>
      <c r="DW305" s="1" t="s">
        <v>0</v>
      </c>
      <c r="DX305" s="1" t="s">
        <v>0</v>
      </c>
      <c r="DY305" s="1" t="s">
        <v>0</v>
      </c>
      <c r="DZ305" s="1" t="s">
        <v>0</v>
      </c>
      <c r="EA305" s="1" t="s">
        <v>0</v>
      </c>
      <c r="EB305" s="1" t="s">
        <v>0</v>
      </c>
      <c r="EC305" s="1" t="s">
        <v>0</v>
      </c>
      <c r="ED305" s="1" t="s">
        <v>0</v>
      </c>
      <c r="EE305" s="1" t="s">
        <v>0</v>
      </c>
      <c r="EF305" s="1" t="s">
        <v>0</v>
      </c>
      <c r="EG305" s="1" t="s">
        <v>0</v>
      </c>
      <c r="EH305" s="1" t="s">
        <v>0</v>
      </c>
      <c r="EI305" s="1" t="s">
        <v>0</v>
      </c>
      <c r="EJ305" s="1" t="s">
        <v>0</v>
      </c>
      <c r="EK305" s="1" t="s">
        <v>0</v>
      </c>
      <c r="EL305" s="1" t="s">
        <v>0</v>
      </c>
      <c r="EM305" s="1" t="s">
        <v>0</v>
      </c>
      <c r="EN305" s="1" t="s">
        <v>0</v>
      </c>
      <c r="EO305" s="1" t="s">
        <v>0</v>
      </c>
      <c r="EP305" s="1" t="s">
        <v>0</v>
      </c>
      <c r="EQ305" s="1" t="s">
        <v>0</v>
      </c>
      <c r="ER305" s="1" t="s">
        <v>0</v>
      </c>
      <c r="ES305" s="1" t="s">
        <v>0</v>
      </c>
      <c r="ET305" s="1" t="s">
        <v>0</v>
      </c>
      <c r="EU305" s="1" t="s">
        <v>0</v>
      </c>
      <c r="EV305" s="1" t="s">
        <v>0</v>
      </c>
      <c r="EW305" s="1" t="s">
        <v>0</v>
      </c>
      <c r="EX305" s="1" t="s">
        <v>0</v>
      </c>
      <c r="EY305" s="1" t="s">
        <v>0</v>
      </c>
      <c r="EZ305" s="1" t="s">
        <v>0</v>
      </c>
      <c r="FA305" s="1" t="s">
        <v>0</v>
      </c>
      <c r="FB305" s="1" t="s">
        <v>0</v>
      </c>
      <c r="FC305" s="1" t="s">
        <v>0</v>
      </c>
      <c r="FD305" s="1" t="s">
        <v>0</v>
      </c>
      <c r="FE305" s="1" t="s">
        <v>0</v>
      </c>
      <c r="FF305" s="1" t="s">
        <v>0</v>
      </c>
      <c r="FG305" s="1" t="s">
        <v>0</v>
      </c>
      <c r="FH305" s="1" t="s">
        <v>0</v>
      </c>
      <c r="FI305" s="1" t="s">
        <v>0</v>
      </c>
      <c r="FJ305" s="1" t="s">
        <v>0</v>
      </c>
      <c r="FK305" s="1" t="s">
        <v>0</v>
      </c>
      <c r="FL305" s="1" t="s">
        <v>0</v>
      </c>
      <c r="FM305" s="1" t="s">
        <v>0</v>
      </c>
      <c r="FN305" s="1" t="s">
        <v>0</v>
      </c>
      <c r="FO305" s="1" t="s">
        <v>0</v>
      </c>
      <c r="FP305" s="1" t="s">
        <v>0</v>
      </c>
      <c r="FQ305" s="1" t="s">
        <v>0</v>
      </c>
      <c r="FR305" s="1" t="s">
        <v>0</v>
      </c>
      <c r="FS305" s="1" t="s">
        <v>0</v>
      </c>
      <c r="FT305" s="1" t="s">
        <v>0</v>
      </c>
      <c r="FU305" s="1" t="s">
        <v>0</v>
      </c>
      <c r="FV305" s="1" t="s">
        <v>0</v>
      </c>
      <c r="FW305" s="1" t="s">
        <v>0</v>
      </c>
      <c r="FX305" s="1" t="s">
        <v>0</v>
      </c>
      <c r="FY305" s="1" t="s">
        <v>0</v>
      </c>
      <c r="FZ305" s="1" t="s">
        <v>0</v>
      </c>
      <c r="GA305" s="1" t="s">
        <v>0</v>
      </c>
      <c r="GB305" s="1" t="s">
        <v>0</v>
      </c>
      <c r="GC305" s="1" t="s">
        <v>0</v>
      </c>
      <c r="GD305" s="1" t="s">
        <v>0</v>
      </c>
      <c r="GE305" s="1" t="s">
        <v>0</v>
      </c>
      <c r="GF305" s="1" t="s">
        <v>0</v>
      </c>
      <c r="GG305" s="1" t="s">
        <v>0</v>
      </c>
      <c r="GH305" s="1" t="s">
        <v>0</v>
      </c>
      <c r="GI305" s="1" t="s">
        <v>0</v>
      </c>
      <c r="GJ305" s="1" t="s">
        <v>0</v>
      </c>
      <c r="GK305" s="1" t="s">
        <v>0</v>
      </c>
      <c r="GL305" s="1" t="s">
        <v>0</v>
      </c>
      <c r="GM305" s="1" t="s">
        <v>0</v>
      </c>
      <c r="GN305" s="1" t="s">
        <v>0</v>
      </c>
      <c r="GO305" s="1" t="s">
        <v>0</v>
      </c>
      <c r="GP305" s="1" t="s">
        <v>0</v>
      </c>
      <c r="GQ305" s="1" t="s">
        <v>0</v>
      </c>
      <c r="GR305" s="1" t="s">
        <v>0</v>
      </c>
      <c r="GS305" s="1" t="s">
        <v>0</v>
      </c>
      <c r="GT305" s="1" t="s">
        <v>0</v>
      </c>
      <c r="GU305" s="1" t="s">
        <v>0</v>
      </c>
      <c r="GV305" s="1" t="s">
        <v>0</v>
      </c>
      <c r="GW305" s="1" t="s">
        <v>0</v>
      </c>
      <c r="GX305" s="1" t="s">
        <v>0</v>
      </c>
      <c r="GY305" s="1" t="s">
        <v>0</v>
      </c>
      <c r="GZ305" s="1" t="s">
        <v>0</v>
      </c>
      <c r="HA305" s="1" t="s">
        <v>0</v>
      </c>
      <c r="HB305" s="1" t="s">
        <v>0</v>
      </c>
      <c r="HC305" s="1" t="s">
        <v>0</v>
      </c>
      <c r="HD305" s="1" t="s">
        <v>0</v>
      </c>
      <c r="HE305" s="1" t="s">
        <v>0</v>
      </c>
      <c r="HF305" s="1" t="s">
        <v>0</v>
      </c>
      <c r="HG305" s="1" t="s">
        <v>0</v>
      </c>
      <c r="HH305" s="1" t="s">
        <v>0</v>
      </c>
      <c r="HI305" s="1" t="s">
        <v>0</v>
      </c>
      <c r="HJ305" s="1" t="s">
        <v>0</v>
      </c>
      <c r="HK305" s="1" t="s">
        <v>0</v>
      </c>
      <c r="HL305" s="1" t="s">
        <v>0</v>
      </c>
      <c r="HM305" s="1" t="s">
        <v>0</v>
      </c>
      <c r="HN305" s="1" t="s">
        <v>0</v>
      </c>
      <c r="HO305" s="1" t="s">
        <v>0</v>
      </c>
      <c r="HP305" s="1" t="s">
        <v>0</v>
      </c>
      <c r="HQ305" s="1" t="s">
        <v>0</v>
      </c>
      <c r="HR305" s="1" t="s">
        <v>0</v>
      </c>
      <c r="HS305" s="1" t="s">
        <v>0</v>
      </c>
      <c r="HT305" s="1" t="s">
        <v>0</v>
      </c>
      <c r="HU305" s="1" t="s">
        <v>0</v>
      </c>
      <c r="HV305" s="1" t="s">
        <v>0</v>
      </c>
      <c r="HW305" s="1" t="s">
        <v>0</v>
      </c>
      <c r="HX305" s="1" t="s">
        <v>0</v>
      </c>
      <c r="HY305" s="1" t="s">
        <v>0</v>
      </c>
      <c r="HZ305" s="1" t="s">
        <v>0</v>
      </c>
      <c r="IA305" s="1" t="s">
        <v>0</v>
      </c>
      <c r="IB305" s="1" t="s">
        <v>0</v>
      </c>
      <c r="IC305" s="1" t="s">
        <v>0</v>
      </c>
      <c r="ID305" s="1" t="s">
        <v>0</v>
      </c>
      <c r="IE305" s="1" t="s">
        <v>0</v>
      </c>
      <c r="IF305" s="1" t="s">
        <v>0</v>
      </c>
      <c r="IG305" s="1" t="s">
        <v>0</v>
      </c>
      <c r="IH305" s="1" t="s">
        <v>0</v>
      </c>
      <c r="II305" s="1" t="s">
        <v>0</v>
      </c>
      <c r="IJ305" s="1" t="s">
        <v>0</v>
      </c>
      <c r="IK305" s="1" t="s">
        <v>0</v>
      </c>
      <c r="IL305" s="1" t="s">
        <v>0</v>
      </c>
      <c r="IM305" s="1" t="s">
        <v>0</v>
      </c>
      <c r="IN305" s="1" t="s">
        <v>0</v>
      </c>
      <c r="IO305" s="1" t="s">
        <v>0</v>
      </c>
      <c r="IP305" s="1" t="s">
        <v>0</v>
      </c>
      <c r="IQ305" s="1" t="s">
        <v>0</v>
      </c>
      <c r="IR305" s="1" t="s">
        <v>0</v>
      </c>
      <c r="IS305" s="1" t="s">
        <v>0</v>
      </c>
      <c r="IT305" s="1" t="s">
        <v>0</v>
      </c>
      <c r="IU305" s="1" t="s">
        <v>0</v>
      </c>
      <c r="IV305" s="1" t="s">
        <v>0</v>
      </c>
      <c r="IW305" s="1" t="s">
        <v>0</v>
      </c>
      <c r="IX305" s="1" t="s">
        <v>0</v>
      </c>
      <c r="IY305" s="1" t="s">
        <v>0</v>
      </c>
      <c r="IZ305" s="1" t="s">
        <v>0</v>
      </c>
      <c r="JA305" s="1" t="s">
        <v>0</v>
      </c>
      <c r="JB305" s="1" t="s">
        <v>0</v>
      </c>
      <c r="JC305" s="1" t="s">
        <v>0</v>
      </c>
      <c r="JD305" s="1" t="s">
        <v>0</v>
      </c>
      <c r="JE305" s="1" t="s">
        <v>0</v>
      </c>
      <c r="JF305" s="1" t="s">
        <v>0</v>
      </c>
      <c r="JG305" s="1" t="s">
        <v>0</v>
      </c>
      <c r="JH305" s="1" t="s">
        <v>0</v>
      </c>
      <c r="JI305" s="1" t="s">
        <v>0</v>
      </c>
      <c r="JJ305" s="1" t="s">
        <v>0</v>
      </c>
      <c r="JK305" s="1" t="s">
        <v>0</v>
      </c>
      <c r="JL305" s="1" t="s">
        <v>0</v>
      </c>
      <c r="JM305" s="1" t="s">
        <v>0</v>
      </c>
      <c r="JN305" s="1" t="s">
        <v>0</v>
      </c>
      <c r="JO305" s="1" t="s">
        <v>0</v>
      </c>
      <c r="JP305" s="1" t="s">
        <v>0</v>
      </c>
      <c r="JQ305" s="1" t="s">
        <v>0</v>
      </c>
      <c r="JR305" s="1" t="s">
        <v>0</v>
      </c>
      <c r="JS305" s="1" t="s">
        <v>0</v>
      </c>
      <c r="JT305" s="1" t="s">
        <v>0</v>
      </c>
      <c r="JU305" s="1" t="s">
        <v>0</v>
      </c>
      <c r="JV305" s="1" t="s">
        <v>0</v>
      </c>
      <c r="JW305" s="1" t="s">
        <v>0</v>
      </c>
      <c r="JX305" s="1" t="s">
        <v>0</v>
      </c>
      <c r="JY305" s="1" t="s">
        <v>0</v>
      </c>
      <c r="JZ305" s="1" t="s">
        <v>0</v>
      </c>
      <c r="KA305" s="1" t="s">
        <v>0</v>
      </c>
      <c r="KB305" s="1" t="s">
        <v>0</v>
      </c>
      <c r="KC305" s="1" t="s">
        <v>0</v>
      </c>
      <c r="KD305" s="1" t="s">
        <v>0</v>
      </c>
      <c r="KE305" s="1" t="s">
        <v>0</v>
      </c>
      <c r="KF305" s="1" t="s">
        <v>0</v>
      </c>
      <c r="KG305" s="1" t="s">
        <v>0</v>
      </c>
      <c r="KH305" s="1" t="s">
        <v>0</v>
      </c>
      <c r="KI305" s="1" t="s">
        <v>0</v>
      </c>
      <c r="KJ305" s="1" t="s">
        <v>0</v>
      </c>
      <c r="KK305" s="1" t="s">
        <v>0</v>
      </c>
      <c r="KL305" s="1" t="s">
        <v>0</v>
      </c>
      <c r="KM305" s="1" t="s">
        <v>0</v>
      </c>
      <c r="KN305" s="1" t="s">
        <v>0</v>
      </c>
      <c r="KO305" s="1" t="s">
        <v>0</v>
      </c>
      <c r="KP305" s="1" t="s">
        <v>0</v>
      </c>
      <c r="KQ305" s="1" t="s">
        <v>0</v>
      </c>
      <c r="KR305" s="1" t="s">
        <v>0</v>
      </c>
      <c r="KS305" s="1" t="s">
        <v>0</v>
      </c>
      <c r="KT305" s="1" t="s">
        <v>0</v>
      </c>
      <c r="KU305" s="1" t="s">
        <v>0</v>
      </c>
      <c r="KV305" s="1" t="s">
        <v>0</v>
      </c>
      <c r="KW305" s="1" t="s">
        <v>0</v>
      </c>
      <c r="KX305" s="1" t="s">
        <v>0</v>
      </c>
      <c r="KY305" s="1" t="s">
        <v>0</v>
      </c>
      <c r="KZ305" s="1" t="s">
        <v>0</v>
      </c>
      <c r="LA305" s="1" t="s">
        <v>0</v>
      </c>
      <c r="LB305" s="1" t="s">
        <v>0</v>
      </c>
      <c r="LC305" s="1" t="s">
        <v>0</v>
      </c>
      <c r="LD305" s="1" t="s">
        <v>0</v>
      </c>
      <c r="LE305" s="1" t="s">
        <v>0</v>
      </c>
      <c r="LF305" s="1" t="s">
        <v>0</v>
      </c>
      <c r="LG305" s="1" t="s">
        <v>0</v>
      </c>
      <c r="LH305" s="1" t="s">
        <v>0</v>
      </c>
      <c r="LI305" s="1" t="s">
        <v>0</v>
      </c>
      <c r="LJ305" s="1" t="s">
        <v>0</v>
      </c>
      <c r="LK305" s="1" t="s">
        <v>0</v>
      </c>
      <c r="LL305" s="1" t="s">
        <v>0</v>
      </c>
      <c r="LM305" s="1" t="s">
        <v>0</v>
      </c>
      <c r="LN305" s="1" t="s">
        <v>0</v>
      </c>
      <c r="LO305" s="1" t="s">
        <v>0</v>
      </c>
      <c r="LP305" s="1" t="s">
        <v>0</v>
      </c>
      <c r="LQ305" s="1" t="s">
        <v>0</v>
      </c>
      <c r="LR305" s="1" t="s">
        <v>0</v>
      </c>
      <c r="LS305" s="1" t="s">
        <v>0</v>
      </c>
      <c r="LT305" s="1" t="s">
        <v>0</v>
      </c>
      <c r="LU305" s="1" t="s">
        <v>0</v>
      </c>
      <c r="LV305" s="1" t="s">
        <v>0</v>
      </c>
      <c r="LW305" s="1" t="s">
        <v>0</v>
      </c>
      <c r="LX305" s="1" t="s">
        <v>0</v>
      </c>
      <c r="LY305" s="1" t="s">
        <v>0</v>
      </c>
      <c r="LZ305" s="1" t="s">
        <v>0</v>
      </c>
      <c r="MA305" s="1" t="s">
        <v>0</v>
      </c>
      <c r="MB305" s="1" t="s">
        <v>0</v>
      </c>
      <c r="MC305" s="1" t="s">
        <v>0</v>
      </c>
      <c r="MD305" s="1" t="s">
        <v>0</v>
      </c>
      <c r="ME305" s="1" t="s">
        <v>0</v>
      </c>
      <c r="MF305" s="1" t="s">
        <v>0</v>
      </c>
      <c r="MG305" s="1" t="s">
        <v>0</v>
      </c>
      <c r="MH305" s="1" t="s">
        <v>0</v>
      </c>
      <c r="MI305" s="1" t="s">
        <v>0</v>
      </c>
      <c r="MJ305" s="1" t="s">
        <v>0</v>
      </c>
      <c r="MK305" s="1" t="s">
        <v>0</v>
      </c>
      <c r="ML305" s="1" t="s">
        <v>0</v>
      </c>
      <c r="MM305" s="1" t="s">
        <v>0</v>
      </c>
      <c r="MN305" s="1" t="s">
        <v>0</v>
      </c>
      <c r="MO305" s="1" t="s">
        <v>0</v>
      </c>
      <c r="MP305" s="1" t="s">
        <v>0</v>
      </c>
      <c r="MQ305" s="1" t="s">
        <v>0</v>
      </c>
      <c r="MR305" s="1" t="s">
        <v>0</v>
      </c>
      <c r="MS305" s="1" t="s">
        <v>0</v>
      </c>
      <c r="MT305" s="1" t="s">
        <v>0</v>
      </c>
      <c r="MU305" s="1" t="s">
        <v>0</v>
      </c>
      <c r="MV305" s="1" t="s">
        <v>0</v>
      </c>
      <c r="MW305" s="1" t="s">
        <v>0</v>
      </c>
      <c r="MX305" s="1" t="s">
        <v>0</v>
      </c>
      <c r="MY305" s="1" t="s">
        <v>0</v>
      </c>
      <c r="MZ305" s="1" t="s">
        <v>0</v>
      </c>
      <c r="NA305" s="1" t="s">
        <v>0</v>
      </c>
      <c r="NB305" s="1" t="s">
        <v>0</v>
      </c>
      <c r="NC305" s="1" t="s">
        <v>0</v>
      </c>
      <c r="ND305" s="1" t="s">
        <v>0</v>
      </c>
      <c r="NE305" s="1" t="s">
        <v>0</v>
      </c>
      <c r="NF305" s="1" t="s">
        <v>0</v>
      </c>
      <c r="NG305" s="1" t="s">
        <v>0</v>
      </c>
      <c r="NH305" s="1" t="s">
        <v>0</v>
      </c>
      <c r="NI305" s="1" t="s">
        <v>0</v>
      </c>
      <c r="NJ305" s="1" t="s">
        <v>0</v>
      </c>
      <c r="NK305" s="1" t="s">
        <v>0</v>
      </c>
      <c r="NL305" s="1" t="s">
        <v>0</v>
      </c>
      <c r="NM305" s="1" t="s">
        <v>0</v>
      </c>
      <c r="NN305" s="1" t="s">
        <v>0</v>
      </c>
      <c r="NO305" s="1" t="s">
        <v>0</v>
      </c>
      <c r="NP305" s="1" t="s">
        <v>0</v>
      </c>
      <c r="NQ305" s="1" t="s">
        <v>0</v>
      </c>
      <c r="NR305" s="1" t="s">
        <v>0</v>
      </c>
      <c r="NS305" s="1" t="s">
        <v>0</v>
      </c>
      <c r="NT305" s="1" t="s">
        <v>0</v>
      </c>
      <c r="NU305" s="1" t="s">
        <v>0</v>
      </c>
      <c r="NV305" s="1" t="s">
        <v>0</v>
      </c>
      <c r="NW305" s="1" t="s">
        <v>0</v>
      </c>
      <c r="NX305" s="1" t="s">
        <v>0</v>
      </c>
      <c r="NY305" s="1" t="s">
        <v>0</v>
      </c>
      <c r="NZ305" s="1" t="s">
        <v>0</v>
      </c>
      <c r="OA305" s="1" t="s">
        <v>0</v>
      </c>
      <c r="OB305" s="1" t="s">
        <v>0</v>
      </c>
      <c r="OC305" s="1" t="s">
        <v>0</v>
      </c>
      <c r="OD305" s="1" t="s">
        <v>0</v>
      </c>
      <c r="OE305" s="1" t="s">
        <v>0</v>
      </c>
      <c r="OF305" s="1" t="s">
        <v>0</v>
      </c>
      <c r="OG305" s="1" t="s">
        <v>0</v>
      </c>
      <c r="OH305" s="1" t="s">
        <v>0</v>
      </c>
      <c r="OI305" s="1" t="s">
        <v>0</v>
      </c>
      <c r="OJ305" s="1" t="s">
        <v>0</v>
      </c>
      <c r="OK305" s="1" t="s">
        <v>0</v>
      </c>
      <c r="OL305" s="1" t="s">
        <v>0</v>
      </c>
      <c r="OM305" s="1" t="s">
        <v>0</v>
      </c>
      <c r="ON305" s="1" t="s">
        <v>0</v>
      </c>
      <c r="OO305" s="1" t="s">
        <v>0</v>
      </c>
      <c r="OP305" s="1" t="s">
        <v>0</v>
      </c>
      <c r="OQ305" s="1" t="s">
        <v>0</v>
      </c>
      <c r="OR305" s="1" t="s">
        <v>0</v>
      </c>
      <c r="OS305" s="1" t="s">
        <v>0</v>
      </c>
      <c r="OT305" s="1" t="s">
        <v>0</v>
      </c>
      <c r="OU305" s="1" t="s">
        <v>0</v>
      </c>
      <c r="OV305" s="1" t="s">
        <v>0</v>
      </c>
      <c r="OW305" s="1" t="s">
        <v>0</v>
      </c>
      <c r="OX305" s="1" t="s">
        <v>0</v>
      </c>
      <c r="OY305" s="1" t="s">
        <v>0</v>
      </c>
      <c r="OZ305" s="1" t="s">
        <v>0</v>
      </c>
      <c r="PA305" s="1" t="s">
        <v>0</v>
      </c>
      <c r="PB305" s="1" t="s">
        <v>0</v>
      </c>
      <c r="PC305" s="1" t="s">
        <v>0</v>
      </c>
      <c r="PD305" s="1" t="s">
        <v>0</v>
      </c>
      <c r="PE305" s="1" t="s">
        <v>0</v>
      </c>
      <c r="PF305" s="1" t="s">
        <v>0</v>
      </c>
      <c r="PG305" s="1" t="s">
        <v>0</v>
      </c>
      <c r="PH305" s="1" t="s">
        <v>0</v>
      </c>
      <c r="PI305" s="1" t="s">
        <v>0</v>
      </c>
      <c r="PJ305" s="1" t="s">
        <v>0</v>
      </c>
      <c r="PK305" s="1" t="s">
        <v>0</v>
      </c>
      <c r="PL305" s="1" t="s">
        <v>0</v>
      </c>
      <c r="PM305" s="1" t="s">
        <v>0</v>
      </c>
      <c r="PN305" s="1" t="s">
        <v>0</v>
      </c>
      <c r="PO305" s="1" t="s">
        <v>0</v>
      </c>
      <c r="PP305" s="1" t="s">
        <v>0</v>
      </c>
      <c r="PQ305" s="1" t="s">
        <v>0</v>
      </c>
      <c r="PR305" s="1" t="s">
        <v>0</v>
      </c>
      <c r="PS305" s="1" t="s">
        <v>0</v>
      </c>
      <c r="PT305" s="1" t="s">
        <v>0</v>
      </c>
      <c r="PU305" s="1" t="s">
        <v>0</v>
      </c>
      <c r="PV305" s="1" t="s">
        <v>0</v>
      </c>
      <c r="PW305" s="1" t="s">
        <v>0</v>
      </c>
      <c r="PX305" s="1" t="s">
        <v>0</v>
      </c>
      <c r="PY305" s="1" t="s">
        <v>0</v>
      </c>
      <c r="PZ305" s="1" t="s">
        <v>0</v>
      </c>
      <c r="QA305" s="1" t="s">
        <v>0</v>
      </c>
      <c r="QB305" s="1" t="s">
        <v>0</v>
      </c>
      <c r="QC305" s="1" t="s">
        <v>0</v>
      </c>
      <c r="QD305" s="1" t="s">
        <v>0</v>
      </c>
      <c r="QE305" s="1" t="s">
        <v>0</v>
      </c>
      <c r="QF305" s="1" t="s">
        <v>0</v>
      </c>
      <c r="QG305" s="1" t="s">
        <v>0</v>
      </c>
      <c r="QH305" s="1" t="s">
        <v>0</v>
      </c>
      <c r="QI305" s="1" t="s">
        <v>0</v>
      </c>
      <c r="QJ305" s="1" t="s">
        <v>0</v>
      </c>
      <c r="QK305" s="1" t="s">
        <v>0</v>
      </c>
      <c r="QL305" s="1" t="s">
        <v>0</v>
      </c>
      <c r="QM305" s="1" t="s">
        <v>0</v>
      </c>
      <c r="QN305" s="1" t="s">
        <v>0</v>
      </c>
      <c r="QO305" s="1" t="s">
        <v>0</v>
      </c>
      <c r="QP305" s="1" t="s">
        <v>0</v>
      </c>
      <c r="QQ305" s="1" t="s">
        <v>0</v>
      </c>
      <c r="QR305" s="1" t="s">
        <v>0</v>
      </c>
      <c r="QS305" s="1" t="s">
        <v>0</v>
      </c>
      <c r="QT305" s="1" t="s">
        <v>0</v>
      </c>
      <c r="QU305" s="1" t="s">
        <v>0</v>
      </c>
      <c r="QV305" s="1" t="s">
        <v>0</v>
      </c>
      <c r="QW305" s="1" t="s">
        <v>0</v>
      </c>
      <c r="QX305" s="1" t="s">
        <v>0</v>
      </c>
      <c r="QY305" s="1" t="s">
        <v>0</v>
      </c>
      <c r="QZ305" s="1" t="s">
        <v>0</v>
      </c>
      <c r="RA305" s="1" t="s">
        <v>0</v>
      </c>
      <c r="RB305" s="1" t="s">
        <v>0</v>
      </c>
      <c r="RC305" s="1" t="s">
        <v>0</v>
      </c>
      <c r="RD305" s="1" t="s">
        <v>0</v>
      </c>
      <c r="RE305" s="1" t="s">
        <v>0</v>
      </c>
      <c r="RF305" s="1" t="s">
        <v>0</v>
      </c>
      <c r="RG305" s="1" t="s">
        <v>0</v>
      </c>
      <c r="RH305" s="1" t="s">
        <v>0</v>
      </c>
      <c r="RI305" s="1" t="s">
        <v>0</v>
      </c>
      <c r="RJ305" s="1" t="s">
        <v>0</v>
      </c>
      <c r="RK305" s="1" t="s">
        <v>0</v>
      </c>
      <c r="RL305" s="1" t="s">
        <v>0</v>
      </c>
      <c r="RM305" s="1" t="s">
        <v>0</v>
      </c>
      <c r="RN305" s="1" t="s">
        <v>0</v>
      </c>
      <c r="RO305" s="1" t="s">
        <v>0</v>
      </c>
      <c r="RP305" s="1" t="s">
        <v>0</v>
      </c>
      <c r="RQ305" s="1" t="s">
        <v>0</v>
      </c>
      <c r="RR305" s="1" t="s">
        <v>0</v>
      </c>
      <c r="RS305" s="1" t="s">
        <v>0</v>
      </c>
      <c r="RT305" s="1" t="s">
        <v>0</v>
      </c>
      <c r="RU305" s="1" t="s">
        <v>0</v>
      </c>
      <c r="RV305" s="1" t="s">
        <v>0</v>
      </c>
      <c r="RW305" s="1" t="s">
        <v>0</v>
      </c>
      <c r="RX305" s="1" t="s">
        <v>0</v>
      </c>
      <c r="RY305" s="1" t="s">
        <v>0</v>
      </c>
      <c r="RZ305" s="1" t="s">
        <v>0</v>
      </c>
      <c r="SA305" s="1" t="s">
        <v>0</v>
      </c>
      <c r="SB305" s="1" t="s">
        <v>0</v>
      </c>
      <c r="SC305" s="1" t="s">
        <v>0</v>
      </c>
      <c r="SD305" s="1" t="s">
        <v>0</v>
      </c>
      <c r="SE305" s="1" t="s">
        <v>0</v>
      </c>
      <c r="SF305" s="1" t="s">
        <v>0</v>
      </c>
      <c r="SG305" s="1" t="s">
        <v>0</v>
      </c>
      <c r="SH305" s="1" t="s">
        <v>0</v>
      </c>
      <c r="SI305" s="1" t="s">
        <v>0</v>
      </c>
      <c r="SJ305" s="1" t="s">
        <v>0</v>
      </c>
      <c r="SK305" s="1" t="s">
        <v>0</v>
      </c>
      <c r="SL305" s="1" t="s">
        <v>0</v>
      </c>
      <c r="SM305" s="1" t="s">
        <v>0</v>
      </c>
      <c r="SN305" s="1" t="s">
        <v>0</v>
      </c>
      <c r="SO305" s="1" t="s">
        <v>0</v>
      </c>
      <c r="SP305" s="1" t="s">
        <v>0</v>
      </c>
      <c r="SQ305" s="1" t="s">
        <v>0</v>
      </c>
      <c r="SR305" s="1" t="s">
        <v>0</v>
      </c>
      <c r="SS305" s="1" t="s">
        <v>0</v>
      </c>
      <c r="ST305" s="1" t="s">
        <v>0</v>
      </c>
      <c r="SU305" s="1" t="s">
        <v>0</v>
      </c>
      <c r="SV305" s="1" t="s">
        <v>0</v>
      </c>
      <c r="SW305" s="1" t="s">
        <v>0</v>
      </c>
      <c r="SX305" s="1" t="s">
        <v>0</v>
      </c>
      <c r="SY305" s="1" t="s">
        <v>0</v>
      </c>
      <c r="SZ305" s="1" t="s">
        <v>0</v>
      </c>
      <c r="TA305" s="1" t="s">
        <v>0</v>
      </c>
      <c r="TB305" s="1" t="s">
        <v>0</v>
      </c>
      <c r="TC305" s="1" t="s">
        <v>0</v>
      </c>
      <c r="TD305" s="1" t="s">
        <v>0</v>
      </c>
      <c r="TE305" s="1" t="s">
        <v>0</v>
      </c>
      <c r="TF305" s="1" t="s">
        <v>0</v>
      </c>
      <c r="TG305" s="1" t="s">
        <v>0</v>
      </c>
      <c r="TH305" s="1" t="s">
        <v>0</v>
      </c>
      <c r="TI305" s="1" t="s">
        <v>0</v>
      </c>
      <c r="TJ305" s="1" t="s">
        <v>0</v>
      </c>
      <c r="TK305" s="1" t="s">
        <v>0</v>
      </c>
      <c r="TL305" s="1" t="s">
        <v>0</v>
      </c>
      <c r="TM305" s="1" t="s">
        <v>0</v>
      </c>
      <c r="TN305" s="1" t="s">
        <v>0</v>
      </c>
      <c r="TO305" s="1" t="s">
        <v>0</v>
      </c>
      <c r="TP305" s="1" t="s">
        <v>0</v>
      </c>
      <c r="TQ305" s="1" t="s">
        <v>0</v>
      </c>
      <c r="TR305" s="1" t="s">
        <v>0</v>
      </c>
      <c r="TS305" s="1" t="s">
        <v>0</v>
      </c>
      <c r="TT305" s="1" t="s">
        <v>0</v>
      </c>
      <c r="TU305" s="1" t="s">
        <v>0</v>
      </c>
      <c r="TV305" s="1" t="s">
        <v>0</v>
      </c>
      <c r="TW305" s="1" t="s">
        <v>0</v>
      </c>
      <c r="TX305" s="1" t="s">
        <v>0</v>
      </c>
      <c r="TY305" s="1" t="s">
        <v>0</v>
      </c>
      <c r="TZ305" s="1" t="s">
        <v>0</v>
      </c>
      <c r="UA305" s="1" t="s">
        <v>0</v>
      </c>
      <c r="UB305" s="1" t="s">
        <v>0</v>
      </c>
      <c r="UC305" s="1" t="s">
        <v>0</v>
      </c>
      <c r="UD305" s="1" t="s">
        <v>0</v>
      </c>
      <c r="UE305" s="1" t="s">
        <v>0</v>
      </c>
      <c r="UF305" s="1" t="s">
        <v>0</v>
      </c>
      <c r="UG305" s="1" t="s">
        <v>0</v>
      </c>
      <c r="UH305" s="1" t="s">
        <v>0</v>
      </c>
      <c r="UI305" s="1" t="s">
        <v>0</v>
      </c>
      <c r="UJ305" s="1" t="s">
        <v>0</v>
      </c>
      <c r="UK305" s="1" t="s">
        <v>0</v>
      </c>
      <c r="UL305" s="1" t="s">
        <v>0</v>
      </c>
      <c r="UM305" s="1" t="s">
        <v>0</v>
      </c>
      <c r="UN305" s="1" t="s">
        <v>0</v>
      </c>
      <c r="UO305" s="1" t="s">
        <v>0</v>
      </c>
      <c r="UP305" s="1" t="s">
        <v>0</v>
      </c>
      <c r="UQ305" s="1" t="s">
        <v>0</v>
      </c>
    </row>
    <row r="306" spans="1:563" x14ac:dyDescent="0.25">
      <c r="A306" s="1" t="s">
        <v>1943</v>
      </c>
      <c r="B306" s="1" t="s">
        <v>1347</v>
      </c>
      <c r="C306" s="1" t="s">
        <v>1348</v>
      </c>
      <c r="D306" s="1">
        <v>119634.58072917401</v>
      </c>
      <c r="E306" s="1">
        <v>316875.41419032798</v>
      </c>
      <c r="F306" s="1">
        <v>123759.470207294</v>
      </c>
      <c r="G306" s="1">
        <v>82808.475946778606</v>
      </c>
      <c r="H306" s="1">
        <v>110158.509313752</v>
      </c>
      <c r="I306" s="1">
        <v>196722.89972163399</v>
      </c>
      <c r="J306" s="1">
        <v>254625.54973105801</v>
      </c>
      <c r="K306" s="1">
        <v>101968.395707092</v>
      </c>
      <c r="L306" s="1">
        <v>98593.276910450295</v>
      </c>
      <c r="M306" s="1">
        <v>171430.86353186599</v>
      </c>
      <c r="N306" s="1">
        <v>661304.58952910604</v>
      </c>
      <c r="O306" s="1">
        <v>134287.654611009</v>
      </c>
      <c r="P306" s="1">
        <v>136977.17018398299</v>
      </c>
      <c r="Q306" s="1">
        <v>75860.0106741458</v>
      </c>
      <c r="R306" s="1">
        <v>39283.198977984102</v>
      </c>
      <c r="S306" s="1">
        <v>78870.506670543895</v>
      </c>
      <c r="T306" s="1">
        <v>267294.235839142</v>
      </c>
      <c r="U306" s="1">
        <v>133103.885865638</v>
      </c>
      <c r="V306" s="1">
        <v>94186.293664659301</v>
      </c>
      <c r="W306" s="1">
        <v>59101.843364760498</v>
      </c>
      <c r="X306" s="1">
        <v>271722.94011359202</v>
      </c>
      <c r="Y306" s="1">
        <v>136135.38375550401</v>
      </c>
      <c r="Z306" s="1">
        <v>156257.457545932</v>
      </c>
      <c r="AA306" s="1">
        <v>51217.493341351103</v>
      </c>
      <c r="AB306" s="1">
        <v>162771.86542901499</v>
      </c>
      <c r="AC306" s="1">
        <v>54415.503586671803</v>
      </c>
      <c r="AD306" s="1">
        <v>63549.984053642504</v>
      </c>
      <c r="AE306" s="1">
        <v>96906.204193342593</v>
      </c>
      <c r="AF306" s="1">
        <v>101001.68113633301</v>
      </c>
      <c r="AG306" s="1">
        <v>52032.101631360201</v>
      </c>
      <c r="AH306" s="1">
        <v>300543.09944810002</v>
      </c>
      <c r="AI306" s="1">
        <v>187867.74548832301</v>
      </c>
      <c r="AJ306" s="1">
        <v>71480.457597481596</v>
      </c>
      <c r="AK306" s="1">
        <v>93687.891123587702</v>
      </c>
      <c r="AL306" s="1">
        <v>108878.74953954799</v>
      </c>
      <c r="AM306" s="1">
        <v>172083.20684336999</v>
      </c>
      <c r="AN306" s="1">
        <v>174634.782659144</v>
      </c>
      <c r="AO306" s="1">
        <v>66700.240798348401</v>
      </c>
      <c r="AP306" s="1">
        <v>162173.05752376001</v>
      </c>
      <c r="AQ306" s="1">
        <v>65541.545119344504</v>
      </c>
      <c r="AR306" s="1">
        <v>206479.46308767801</v>
      </c>
      <c r="AS306" s="1">
        <v>57570.299340734797</v>
      </c>
      <c r="AT306" s="1">
        <v>68537.785463431297</v>
      </c>
      <c r="AU306" s="1">
        <v>238909.40387399899</v>
      </c>
      <c r="AV306" s="1">
        <v>42085.921403096501</v>
      </c>
      <c r="AW306" s="1">
        <v>315396.78617465799</v>
      </c>
      <c r="AX306" s="1">
        <v>73798.206581646504</v>
      </c>
      <c r="AY306" s="1">
        <v>94952.672385110796</v>
      </c>
      <c r="AZ306" s="1">
        <v>89598.824310966796</v>
      </c>
      <c r="BA306" s="1">
        <v>166240.96970228601</v>
      </c>
      <c r="BB306" s="1">
        <v>98168.493121650201</v>
      </c>
      <c r="BC306" s="1">
        <v>167835.67414888999</v>
      </c>
      <c r="BD306" s="1">
        <v>52769.8111847908</v>
      </c>
      <c r="BE306" s="1">
        <v>116756.085994291</v>
      </c>
      <c r="BF306" s="1">
        <v>92754.705198812793</v>
      </c>
      <c r="BG306" s="1">
        <v>264492.67636864103</v>
      </c>
      <c r="BH306" s="1">
        <v>62100.411960937497</v>
      </c>
      <c r="BI306" s="1">
        <v>435603.66966171598</v>
      </c>
      <c r="BJ306" s="1">
        <v>154962.90329747199</v>
      </c>
      <c r="BK306" s="1">
        <v>306991.316952547</v>
      </c>
      <c r="BL306" s="1">
        <v>60394.311583620402</v>
      </c>
      <c r="BM306" s="1">
        <v>177262.67487703401</v>
      </c>
      <c r="BN306" s="1">
        <v>244256.06267933699</v>
      </c>
      <c r="BO306" s="1">
        <v>27709.533611551698</v>
      </c>
      <c r="BP306" s="1">
        <v>149825.03626041301</v>
      </c>
      <c r="BQ306" s="1">
        <v>206495.454251068</v>
      </c>
      <c r="BR306" s="1">
        <v>56239.3247927103</v>
      </c>
      <c r="BS306" s="1">
        <v>51353.346089838</v>
      </c>
      <c r="BT306" s="1">
        <v>47484.842479513798</v>
      </c>
      <c r="BU306" s="1">
        <v>140911.953427737</v>
      </c>
      <c r="BV306" s="1">
        <v>83596.548297692803</v>
      </c>
      <c r="BW306" s="1">
        <v>106367.513482072</v>
      </c>
      <c r="BX306" s="1">
        <v>50328.199530585996</v>
      </c>
      <c r="BY306" s="1">
        <v>120309.299899504</v>
      </c>
      <c r="BZ306" s="1">
        <v>57252.4771844364</v>
      </c>
      <c r="CA306" s="1">
        <v>16767.479559322801</v>
      </c>
      <c r="CB306" s="1">
        <v>61477.762802629397</v>
      </c>
      <c r="CC306" s="1">
        <v>370712.09695191903</v>
      </c>
      <c r="CD306" s="1">
        <v>113924.03518372501</v>
      </c>
      <c r="CE306" s="1">
        <v>27137.295365854701</v>
      </c>
      <c r="CF306" s="1">
        <v>128756.00330908</v>
      </c>
      <c r="CG306" s="1">
        <v>120965.630054733</v>
      </c>
      <c r="CH306" s="1">
        <v>118378.64274256901</v>
      </c>
      <c r="CI306" s="1">
        <v>34559.246764219402</v>
      </c>
      <c r="CJ306" s="1">
        <v>105756.944085412</v>
      </c>
      <c r="CK306" s="1">
        <v>66293.588375339794</v>
      </c>
      <c r="CL306" s="1">
        <v>102732.10036337499</v>
      </c>
      <c r="CM306" s="1">
        <v>76842.759420702205</v>
      </c>
      <c r="CN306" s="1">
        <v>59509.644836232903</v>
      </c>
      <c r="CO306" s="1">
        <v>192272.46576203499</v>
      </c>
      <c r="CP306" s="1">
        <v>118554.685847029</v>
      </c>
      <c r="CQ306" s="1">
        <v>615249.18596637796</v>
      </c>
      <c r="CR306" s="1">
        <v>538039.17584555806</v>
      </c>
      <c r="CS306" s="1">
        <v>142929.644489403</v>
      </c>
      <c r="CT306" s="1">
        <v>465202.83103850897</v>
      </c>
      <c r="CU306" s="1">
        <v>79017.582411905998</v>
      </c>
      <c r="CV306" s="1">
        <v>93143.979359525605</v>
      </c>
      <c r="CW306" s="1">
        <v>392943.32304428797</v>
      </c>
      <c r="CX306" s="1">
        <v>15772.344411882899</v>
      </c>
      <c r="CY306" s="1">
        <v>419573.315096098</v>
      </c>
      <c r="CZ306" s="1">
        <v>216256.01440017301</v>
      </c>
      <c r="DA306" s="1">
        <v>60138.8558223215</v>
      </c>
      <c r="DB306" s="1">
        <v>44490.981413647198</v>
      </c>
      <c r="DC306" s="1">
        <v>74934.467592473302</v>
      </c>
      <c r="DD306" s="1">
        <v>626637.70302154205</v>
      </c>
      <c r="DE306" s="1">
        <v>42490.442205660001</v>
      </c>
      <c r="DF306" s="1">
        <v>101892.56697819399</v>
      </c>
      <c r="DG306" s="1">
        <v>169613.78374579799</v>
      </c>
      <c r="DH306" s="1">
        <v>71266.456815247206</v>
      </c>
      <c r="DI306" s="1">
        <v>817012.92101411498</v>
      </c>
      <c r="DJ306" s="1">
        <v>260417.635025122</v>
      </c>
      <c r="DK306" s="1">
        <v>99770.5498778162</v>
      </c>
      <c r="DL306" s="1">
        <v>101539.212163317</v>
      </c>
      <c r="DM306" s="1">
        <v>158647.62589316399</v>
      </c>
      <c r="DN306" s="1">
        <v>222951.30021580201</v>
      </c>
      <c r="DO306" s="1">
        <v>233722.061266929</v>
      </c>
      <c r="DP306" s="1">
        <v>40203.7555061897</v>
      </c>
      <c r="DQ306" s="1">
        <v>44056.976290463899</v>
      </c>
      <c r="DR306" s="1">
        <v>445115.97161990701</v>
      </c>
      <c r="DS306" s="1">
        <v>39967.456578576697</v>
      </c>
      <c r="DT306" s="1">
        <v>37035.419034560698</v>
      </c>
      <c r="DU306" s="1">
        <v>65974.9897275158</v>
      </c>
      <c r="DV306" s="1">
        <v>245238.20318721599</v>
      </c>
      <c r="DW306" s="1">
        <v>117617.39850321801</v>
      </c>
      <c r="DX306" s="1">
        <v>247468.07473645001</v>
      </c>
      <c r="DY306" s="1">
        <v>55963.860118539298</v>
      </c>
      <c r="DZ306" s="1">
        <v>227067.61939723001</v>
      </c>
      <c r="EA306" s="1">
        <v>84176.189722847805</v>
      </c>
      <c r="EB306" s="1">
        <v>24452.9124932431</v>
      </c>
      <c r="EC306" s="1">
        <v>187222.264862688</v>
      </c>
      <c r="ED306" s="1">
        <v>45031.225798829997</v>
      </c>
      <c r="EE306" s="1">
        <v>99897.392501302005</v>
      </c>
      <c r="EF306" s="1">
        <v>198270.30482962201</v>
      </c>
      <c r="EG306" s="1">
        <v>51084.013135041299</v>
      </c>
      <c r="EH306" s="1">
        <v>37004.717711471298</v>
      </c>
      <c r="EI306" s="1">
        <v>28704.543305210202</v>
      </c>
      <c r="EJ306" s="1">
        <v>44078.8759096504</v>
      </c>
      <c r="EK306" s="1">
        <v>798601.14034212998</v>
      </c>
      <c r="EL306" s="1">
        <v>105354.350421617</v>
      </c>
      <c r="EM306" s="1">
        <v>71368.678702539502</v>
      </c>
      <c r="EN306" s="1">
        <v>139672.94836236699</v>
      </c>
      <c r="EO306" s="1">
        <v>296498.87973224802</v>
      </c>
      <c r="EP306" s="1">
        <v>145839.969075595</v>
      </c>
      <c r="EQ306" s="1">
        <v>133075.41201335099</v>
      </c>
      <c r="ER306" s="1">
        <v>206543.12447353499</v>
      </c>
      <c r="ES306" s="1">
        <v>252866.45778312199</v>
      </c>
      <c r="ET306" s="1">
        <v>83983.233917853504</v>
      </c>
      <c r="EU306" s="1">
        <v>102316.090450927</v>
      </c>
      <c r="EV306" s="1">
        <v>56780.324155112998</v>
      </c>
      <c r="EW306" s="1">
        <v>46918.049906783497</v>
      </c>
      <c r="EX306" s="1">
        <v>21375.853323625</v>
      </c>
      <c r="EY306" s="1">
        <v>162611.52607492299</v>
      </c>
      <c r="EZ306" s="1">
        <v>30547.6064978391</v>
      </c>
      <c r="FA306" s="1">
        <v>57829.321984478898</v>
      </c>
      <c r="FB306" s="1">
        <v>120417.6540693</v>
      </c>
      <c r="FC306" s="1">
        <v>70215.086252503897</v>
      </c>
      <c r="FD306" s="1">
        <v>36176.2798239451</v>
      </c>
      <c r="FE306" s="1">
        <v>113446.865080779</v>
      </c>
      <c r="FF306" s="1">
        <v>89447.0328174733</v>
      </c>
      <c r="FG306" s="1">
        <v>376021.162813631</v>
      </c>
      <c r="FH306" s="1">
        <v>119919.522955658</v>
      </c>
      <c r="FI306" s="1">
        <v>99879.969414926396</v>
      </c>
      <c r="FJ306" s="1">
        <v>31471.0038577921</v>
      </c>
      <c r="FK306" s="1">
        <v>53682.0334082439</v>
      </c>
      <c r="FL306" s="1">
        <v>53731.916021745303</v>
      </c>
      <c r="FM306" s="1">
        <v>102738.349319225</v>
      </c>
      <c r="FN306" s="1">
        <v>30713.829511016302</v>
      </c>
      <c r="FO306" s="1">
        <v>65853.381616867395</v>
      </c>
      <c r="FP306" s="1">
        <v>48126.805115703697</v>
      </c>
      <c r="FQ306" s="1">
        <v>61410.863785877104</v>
      </c>
      <c r="FR306" s="1">
        <v>103973.565479322</v>
      </c>
      <c r="FS306" s="1">
        <v>152981.98437846801</v>
      </c>
      <c r="FT306" s="1">
        <v>50895.869372890003</v>
      </c>
      <c r="FU306" s="1">
        <v>118135.50611528799</v>
      </c>
      <c r="FV306" s="1">
        <v>151594.168154062</v>
      </c>
      <c r="FW306" s="1">
        <v>146352.90686448899</v>
      </c>
      <c r="FX306" s="1">
        <v>205613.58774129601</v>
      </c>
      <c r="FY306" s="1">
        <v>73379.324160228105</v>
      </c>
      <c r="FZ306" s="1">
        <v>255879.451704465</v>
      </c>
      <c r="GA306" s="1">
        <v>117018.64193317899</v>
      </c>
      <c r="GB306" s="1">
        <v>227943.04765583199</v>
      </c>
      <c r="GC306" s="1">
        <v>64558.026579744997</v>
      </c>
      <c r="GD306" s="1">
        <v>135576.89828681</v>
      </c>
      <c r="GE306" s="1">
        <v>29740.5320991851</v>
      </c>
      <c r="GF306" s="1">
        <v>163457.82537528101</v>
      </c>
      <c r="GG306" s="1">
        <v>168705.009096572</v>
      </c>
      <c r="GH306" s="1">
        <v>414002.55159375299</v>
      </c>
      <c r="GI306" s="1">
        <v>18588.293912322501</v>
      </c>
      <c r="GJ306" s="1">
        <v>32546.307967555302</v>
      </c>
      <c r="GK306" s="1">
        <v>73642.146434743394</v>
      </c>
      <c r="GL306" s="1">
        <v>467800.52508461801</v>
      </c>
      <c r="GM306" s="1">
        <v>44703.0974895978</v>
      </c>
      <c r="GN306" s="1">
        <v>142984.57211474999</v>
      </c>
      <c r="GO306" s="1">
        <v>252681.953259587</v>
      </c>
      <c r="GP306" s="1">
        <v>57921.059133438801</v>
      </c>
      <c r="GQ306" s="1">
        <v>67715.893332185005</v>
      </c>
      <c r="GR306" s="1">
        <v>60731.029507430001</v>
      </c>
      <c r="GS306" s="1">
        <v>140021.79526401599</v>
      </c>
      <c r="GT306" s="1">
        <v>101406.593568481</v>
      </c>
      <c r="GU306" s="1">
        <v>81196.989384596498</v>
      </c>
      <c r="GV306" s="1">
        <v>85204.997674808707</v>
      </c>
      <c r="GW306" s="1">
        <v>139505.044329419</v>
      </c>
      <c r="GX306" s="1">
        <v>157429.97804174299</v>
      </c>
      <c r="GY306" s="1">
        <v>287401.78364185401</v>
      </c>
      <c r="GZ306" s="1">
        <v>116976.712597437</v>
      </c>
      <c r="HA306" s="1">
        <v>58731.053987899002</v>
      </c>
      <c r="HB306" s="1">
        <v>57446.172491473197</v>
      </c>
      <c r="HC306" s="1">
        <v>177728.02446027499</v>
      </c>
      <c r="HD306" s="1">
        <v>46609.652488418396</v>
      </c>
      <c r="HE306" s="1">
        <v>39800.896380584003</v>
      </c>
      <c r="HF306" s="1">
        <v>61996.0961239928</v>
      </c>
      <c r="HG306" s="1">
        <v>36630.546468742403</v>
      </c>
      <c r="HH306" s="1">
        <v>103549.553306109</v>
      </c>
      <c r="HI306" s="1">
        <v>159628.22689667399</v>
      </c>
      <c r="HJ306" s="1">
        <v>98720.284859875203</v>
      </c>
      <c r="HK306" s="1">
        <v>179845.266523325</v>
      </c>
      <c r="HL306" s="1">
        <v>36817.702174959501</v>
      </c>
      <c r="HM306" s="1">
        <v>14388.1859601381</v>
      </c>
      <c r="HN306" s="1">
        <v>644693.69280955102</v>
      </c>
      <c r="HO306" s="1">
        <v>191255.36848603099</v>
      </c>
      <c r="HP306" s="1">
        <v>102795.489003571</v>
      </c>
      <c r="HQ306" s="1">
        <v>628875.89312969299</v>
      </c>
      <c r="HR306" s="1">
        <v>84554.107357166096</v>
      </c>
      <c r="HS306" s="1">
        <v>61082.269954397198</v>
      </c>
      <c r="HT306" s="1">
        <v>40295.171538585899</v>
      </c>
      <c r="HU306" s="1">
        <v>231839.19000053799</v>
      </c>
      <c r="HV306" s="1">
        <v>51177.438700170504</v>
      </c>
      <c r="HW306" s="1">
        <v>58687.150149963803</v>
      </c>
      <c r="HX306" s="1">
        <v>247789.458384617</v>
      </c>
      <c r="HY306" s="1">
        <v>93882.528655033195</v>
      </c>
      <c r="HZ306" s="1">
        <v>54107.284155127498</v>
      </c>
      <c r="IA306" s="1">
        <v>110228.57001415</v>
      </c>
      <c r="IB306" s="1">
        <v>110237.030650106</v>
      </c>
      <c r="IC306" s="1">
        <v>38183.927034420703</v>
      </c>
      <c r="ID306" s="1">
        <v>648673.398019418</v>
      </c>
      <c r="IE306" s="1">
        <v>39098.771690496302</v>
      </c>
      <c r="IF306" s="1">
        <v>36847.9540323162</v>
      </c>
      <c r="IG306" s="1">
        <v>25162.140796029398</v>
      </c>
      <c r="IH306" s="1">
        <v>72626.325846787702</v>
      </c>
      <c r="II306" s="1">
        <v>140352.03262506399</v>
      </c>
      <c r="IJ306" s="1">
        <v>377834.11963241902</v>
      </c>
      <c r="IK306" s="1">
        <v>744152.75161130098</v>
      </c>
      <c r="IL306" s="1">
        <v>59754.108524913099</v>
      </c>
      <c r="IM306" s="1">
        <v>116980.70872168501</v>
      </c>
      <c r="IN306" s="1">
        <v>42189.042944790097</v>
      </c>
      <c r="IO306" s="1">
        <v>243420.86429651201</v>
      </c>
      <c r="IP306" s="1">
        <v>246449.81744089199</v>
      </c>
      <c r="IQ306" s="1">
        <v>310207.87668982899</v>
      </c>
      <c r="IR306" s="1">
        <v>10945.921754143799</v>
      </c>
      <c r="IS306" s="1">
        <v>71950.589098834302</v>
      </c>
      <c r="IT306" s="1">
        <v>79447.207335936793</v>
      </c>
      <c r="IU306" s="1">
        <v>70219.790220447205</v>
      </c>
      <c r="IV306" s="1">
        <v>238761.09986511301</v>
      </c>
      <c r="IW306" s="1">
        <v>106289.11356081101</v>
      </c>
      <c r="IX306" s="1">
        <v>24816.861831452301</v>
      </c>
      <c r="IY306" s="1">
        <v>74768.371586966197</v>
      </c>
      <c r="IZ306" s="1">
        <v>55752.946364540199</v>
      </c>
      <c r="JA306" s="1">
        <v>100010.407913904</v>
      </c>
      <c r="JB306" s="1">
        <v>451730.06236625201</v>
      </c>
      <c r="JC306" s="1">
        <v>62114.080685524103</v>
      </c>
      <c r="JD306" s="1">
        <v>101711.74315127</v>
      </c>
      <c r="JE306" s="1">
        <v>47906.305078872203</v>
      </c>
      <c r="JF306" s="1">
        <v>374276.238126738</v>
      </c>
      <c r="JG306" s="1">
        <v>39342.694417689301</v>
      </c>
      <c r="JH306" s="1">
        <v>91089.728723889406</v>
      </c>
      <c r="JI306" s="1">
        <v>34547.2766416249</v>
      </c>
      <c r="JJ306" s="1">
        <v>126247.60041484</v>
      </c>
      <c r="JK306" s="1">
        <v>52154.970842300099</v>
      </c>
      <c r="JL306" s="1">
        <v>56028.302773649601</v>
      </c>
      <c r="JM306" s="1">
        <v>43220.638652533496</v>
      </c>
      <c r="JN306" s="1">
        <v>122279.437926999</v>
      </c>
      <c r="JO306" s="1">
        <v>85185.480154143705</v>
      </c>
      <c r="JP306" s="1">
        <v>117516.18222337301</v>
      </c>
      <c r="JQ306" s="1">
        <v>73073.193005314504</v>
      </c>
      <c r="JR306" s="1">
        <v>46001.299446685698</v>
      </c>
      <c r="JS306" s="1">
        <v>338746.64414626698</v>
      </c>
      <c r="JT306" s="1">
        <v>299519.23425641097</v>
      </c>
      <c r="JU306" s="1">
        <v>229000.54400958601</v>
      </c>
      <c r="JV306" s="1">
        <v>432489.99772155902</v>
      </c>
      <c r="JW306" s="1">
        <v>192270.07321562601</v>
      </c>
      <c r="JX306" s="1">
        <v>23142.8698815963</v>
      </c>
      <c r="JY306" s="1">
        <v>67083.394005295297</v>
      </c>
      <c r="JZ306" s="1">
        <v>158860.46155217799</v>
      </c>
      <c r="KA306" s="1">
        <v>424272.29356287402</v>
      </c>
      <c r="KB306" s="1">
        <v>199651.73034582901</v>
      </c>
      <c r="KC306" s="1">
        <v>141010.84099175499</v>
      </c>
      <c r="KD306" s="1">
        <v>283333.20480379899</v>
      </c>
      <c r="KE306" s="1">
        <v>125090.875284906</v>
      </c>
      <c r="KF306" s="1">
        <v>95938.125181260504</v>
      </c>
      <c r="KG306" s="1">
        <v>55276.248352248702</v>
      </c>
      <c r="KH306" s="1">
        <v>61224.426598989601</v>
      </c>
      <c r="KI306" s="1">
        <v>65673.803189382306</v>
      </c>
      <c r="KJ306" s="1">
        <v>28717.119395987302</v>
      </c>
      <c r="KK306" s="1">
        <v>28703.372296961501</v>
      </c>
      <c r="KL306" s="1">
        <v>84555.409809032397</v>
      </c>
      <c r="KM306" s="1">
        <v>135916.47025813599</v>
      </c>
      <c r="KN306" s="1">
        <v>42840.701418685203</v>
      </c>
      <c r="KO306" s="1">
        <v>44048.512086158204</v>
      </c>
      <c r="KP306" s="1">
        <v>26571.061560152899</v>
      </c>
      <c r="KQ306" s="1">
        <v>96916.014506817693</v>
      </c>
      <c r="KR306" s="1">
        <v>34339.984976945198</v>
      </c>
      <c r="KS306" s="1">
        <v>63656.060450372097</v>
      </c>
      <c r="KT306" s="1">
        <v>23718.7836964856</v>
      </c>
      <c r="KU306" s="1">
        <v>140422.86197502099</v>
      </c>
      <c r="KV306" s="1">
        <v>87105.540189041101</v>
      </c>
      <c r="KW306" s="1">
        <v>59113.117048820299</v>
      </c>
      <c r="KX306" s="1">
        <v>83818.905175761203</v>
      </c>
      <c r="KY306" s="1">
        <v>67818.571180916406</v>
      </c>
      <c r="KZ306" s="1">
        <v>76913.001410060999</v>
      </c>
      <c r="LA306" s="1">
        <v>59551.090608959603</v>
      </c>
      <c r="LB306" s="1">
        <v>298120.524902081</v>
      </c>
      <c r="LC306" s="1">
        <v>129045.35451417</v>
      </c>
      <c r="LD306" s="1">
        <v>44246.607028125698</v>
      </c>
      <c r="LE306" s="1">
        <v>89068.964515534593</v>
      </c>
      <c r="LF306" s="1">
        <v>29421.575215837202</v>
      </c>
      <c r="LG306" s="1">
        <v>50721.494917678101</v>
      </c>
      <c r="LH306" s="1">
        <v>35557.6403814281</v>
      </c>
      <c r="LI306" s="1">
        <v>387106.14785699901</v>
      </c>
      <c r="LJ306" s="1">
        <v>775517.21471189498</v>
      </c>
      <c r="LK306" s="1">
        <v>255288.16114644901</v>
      </c>
      <c r="LL306" s="1">
        <v>38155.929595496898</v>
      </c>
      <c r="LM306" s="1">
        <v>83411.5638452352</v>
      </c>
      <c r="LN306" s="1">
        <v>154430.951078771</v>
      </c>
      <c r="LO306" s="1">
        <v>66631.329962583404</v>
      </c>
      <c r="LP306" s="1">
        <v>146460.0713368</v>
      </c>
      <c r="LQ306" s="1">
        <v>43540.360030760698</v>
      </c>
      <c r="LR306" s="1">
        <v>82552.790422383303</v>
      </c>
      <c r="LS306" s="1">
        <v>305684.69972930301</v>
      </c>
      <c r="LT306" s="1">
        <v>366080.60522201803</v>
      </c>
      <c r="LU306" s="1">
        <v>83084.471535777106</v>
      </c>
      <c r="LV306" s="1">
        <v>85914.070273402904</v>
      </c>
      <c r="LW306" s="1">
        <v>106099.583418469</v>
      </c>
      <c r="LX306" s="1">
        <v>205714.907852301</v>
      </c>
      <c r="LY306" s="1">
        <v>158305.13835132599</v>
      </c>
      <c r="LZ306" s="1">
        <v>58692.575207347902</v>
      </c>
      <c r="MA306" s="1">
        <v>123977.075116123</v>
      </c>
      <c r="MB306" s="1">
        <v>33302.501280684002</v>
      </c>
      <c r="MC306" s="1">
        <v>35658.5140407367</v>
      </c>
      <c r="MD306" s="1">
        <v>31949.489870251</v>
      </c>
      <c r="ME306" s="1">
        <v>150037.618558872</v>
      </c>
      <c r="MF306" s="1">
        <v>23617.072314343201</v>
      </c>
      <c r="MG306" s="1">
        <v>810066.27015870402</v>
      </c>
      <c r="MH306" s="1">
        <v>37008.106091111498</v>
      </c>
      <c r="MI306" s="1">
        <v>88963.986757599399</v>
      </c>
      <c r="MJ306" s="1">
        <v>82717.617129541803</v>
      </c>
      <c r="MK306" s="1">
        <v>297551.68979322299</v>
      </c>
      <c r="ML306" s="1">
        <v>144565.89558586199</v>
      </c>
      <c r="MM306" s="1">
        <v>128010.77360261801</v>
      </c>
      <c r="MN306" s="1">
        <v>145339.83045599001</v>
      </c>
      <c r="MO306" s="1">
        <v>38663.958869574199</v>
      </c>
      <c r="MP306" s="1">
        <v>66230.593707819993</v>
      </c>
      <c r="MQ306" s="1">
        <v>250267.56418446501</v>
      </c>
      <c r="MR306" s="1">
        <v>37439.686548088401</v>
      </c>
      <c r="MS306" s="1">
        <v>140198.12490367101</v>
      </c>
      <c r="MT306" s="1">
        <v>63084.506655536097</v>
      </c>
      <c r="MU306" s="1">
        <v>295711.59237273299</v>
      </c>
      <c r="MV306" s="1">
        <v>59673.677904340198</v>
      </c>
      <c r="MW306" s="1">
        <v>82016.952803737397</v>
      </c>
      <c r="MX306" s="1">
        <v>51324.295670174302</v>
      </c>
      <c r="MY306" s="1">
        <v>244324.801303366</v>
      </c>
      <c r="MZ306" s="1">
        <v>88934.354997493996</v>
      </c>
      <c r="NA306" s="1">
        <v>157126.639867878</v>
      </c>
      <c r="NB306" s="1">
        <v>55963.530446394303</v>
      </c>
      <c r="NC306" s="1">
        <v>183270.700874178</v>
      </c>
      <c r="ND306" s="1">
        <v>21704.787191354098</v>
      </c>
      <c r="NE306" s="1">
        <v>108313.672079604</v>
      </c>
      <c r="NF306" s="1">
        <v>122741.103134851</v>
      </c>
      <c r="NG306" s="1">
        <v>32426.780862829801</v>
      </c>
      <c r="NH306" s="1">
        <v>158236.95977884001</v>
      </c>
      <c r="NI306" s="1">
        <v>124321.46245747</v>
      </c>
      <c r="NJ306" s="1">
        <v>33168.690011417297</v>
      </c>
      <c r="NK306" s="1">
        <v>93459.511241389104</v>
      </c>
      <c r="NL306" s="1">
        <v>201688.801066482</v>
      </c>
      <c r="NM306" s="1">
        <v>70014.408401374705</v>
      </c>
      <c r="NN306" s="1">
        <v>69686.647315301103</v>
      </c>
      <c r="NO306" s="1">
        <v>59328.6715714124</v>
      </c>
      <c r="NP306" s="1">
        <v>137464.55160692401</v>
      </c>
      <c r="NQ306" s="1">
        <v>54952.598073118497</v>
      </c>
      <c r="NR306" s="1">
        <v>59848.125932717703</v>
      </c>
      <c r="NS306" s="1">
        <v>123143.943584911</v>
      </c>
      <c r="NT306" s="1">
        <v>60879.158609532104</v>
      </c>
      <c r="NU306" s="1">
        <v>179708.491461239</v>
      </c>
      <c r="NV306" s="1">
        <v>80290.788719478995</v>
      </c>
      <c r="NW306" s="1">
        <v>69219.634125263605</v>
      </c>
      <c r="NX306" s="1">
        <v>145324.27577074899</v>
      </c>
      <c r="NY306" s="1">
        <v>144356.20023895599</v>
      </c>
      <c r="NZ306" s="1">
        <v>67239.817876881396</v>
      </c>
      <c r="OA306" s="1">
        <v>100386.168203945</v>
      </c>
      <c r="OB306" s="1">
        <v>52687.976078454798</v>
      </c>
      <c r="OC306" s="1">
        <v>108473.59648366801</v>
      </c>
      <c r="OD306" s="1">
        <v>106797.793253939</v>
      </c>
      <c r="OE306" s="1">
        <v>136069.59007278099</v>
      </c>
      <c r="OF306" s="1">
        <v>23057.4111099982</v>
      </c>
      <c r="OG306" s="1">
        <v>29671.015319851602</v>
      </c>
      <c r="OH306" s="1">
        <v>71343.071833800204</v>
      </c>
      <c r="OI306" s="1">
        <v>70085.944487190107</v>
      </c>
      <c r="OJ306" s="1">
        <v>35600.875169741703</v>
      </c>
      <c r="OK306" s="1">
        <v>42537.834348205302</v>
      </c>
      <c r="OL306" s="1">
        <v>166601.21992764101</v>
      </c>
      <c r="OM306" s="1">
        <v>156005.735852946</v>
      </c>
      <c r="ON306" s="1">
        <v>439838.20880655799</v>
      </c>
      <c r="OO306" s="1">
        <v>106850.662082909</v>
      </c>
      <c r="OP306" s="1">
        <v>203494.238158875</v>
      </c>
      <c r="OQ306" s="1">
        <v>58227.996461328199</v>
      </c>
      <c r="OR306" s="1">
        <v>59698.517913673</v>
      </c>
      <c r="OS306" s="1">
        <v>33537.241440090103</v>
      </c>
      <c r="OT306" s="1">
        <v>71785.277788166102</v>
      </c>
      <c r="OU306" s="1">
        <v>66863.491759285404</v>
      </c>
      <c r="OV306" s="1">
        <v>153643.18601396901</v>
      </c>
      <c r="OW306" s="1">
        <v>76433.100421241397</v>
      </c>
      <c r="OX306" s="1">
        <v>135820.09331405399</v>
      </c>
      <c r="OY306" s="1">
        <v>79246.865761166904</v>
      </c>
      <c r="OZ306" s="1">
        <v>171344.709070674</v>
      </c>
      <c r="PA306" s="1">
        <v>159838.93526338099</v>
      </c>
      <c r="PB306" s="1">
        <v>41187.603968221098</v>
      </c>
      <c r="PC306" s="1">
        <v>115193.09406760801</v>
      </c>
      <c r="PD306" s="1">
        <v>60203.030164373296</v>
      </c>
      <c r="PE306" s="1">
        <v>34346.414683726303</v>
      </c>
      <c r="PF306" s="1">
        <v>33645.933124688498</v>
      </c>
      <c r="PG306" s="1">
        <v>91330.849139753802</v>
      </c>
      <c r="PH306" s="1">
        <v>90259.552039885297</v>
      </c>
      <c r="PI306" s="1">
        <v>24411.541736761399</v>
      </c>
      <c r="PJ306" s="1">
        <v>35465.240942855897</v>
      </c>
      <c r="PK306" s="1">
        <v>182910.79951651199</v>
      </c>
      <c r="PL306" s="1">
        <v>123844.067867695</v>
      </c>
      <c r="PM306" s="1">
        <v>57921.7098858186</v>
      </c>
      <c r="PN306" s="1">
        <v>87654.201206746206</v>
      </c>
      <c r="PO306" s="1">
        <v>18775.056410619</v>
      </c>
      <c r="PP306" s="1">
        <v>28452.677239019999</v>
      </c>
      <c r="PQ306" s="1">
        <v>144848.786297502</v>
      </c>
      <c r="PR306" s="1">
        <v>117219.23536891</v>
      </c>
      <c r="PS306" s="1">
        <v>99766.242742047005</v>
      </c>
      <c r="PT306" s="1">
        <v>153137.239247638</v>
      </c>
      <c r="PU306" s="1">
        <v>361842.462024568</v>
      </c>
      <c r="PV306" s="1">
        <v>29051.340392505601</v>
      </c>
      <c r="PW306" s="1">
        <v>35453.891116737897</v>
      </c>
      <c r="PX306" s="1">
        <v>52259.412020942102</v>
      </c>
      <c r="PY306" s="1">
        <v>178891.49079564199</v>
      </c>
      <c r="PZ306" s="1">
        <v>97506.187030047004</v>
      </c>
      <c r="QA306" s="1">
        <v>43335.225866996399</v>
      </c>
      <c r="QB306" s="1">
        <v>48750.032284473702</v>
      </c>
      <c r="QC306" s="1">
        <v>28750.1580238038</v>
      </c>
      <c r="QD306" s="1">
        <v>138825.07204938601</v>
      </c>
      <c r="QE306" s="1">
        <v>91606.162627035694</v>
      </c>
      <c r="QF306" s="1">
        <v>45988.093631427597</v>
      </c>
      <c r="QG306" s="1">
        <v>130340.601602443</v>
      </c>
      <c r="QH306" s="1">
        <v>84567.996319575905</v>
      </c>
      <c r="QI306" s="1">
        <v>68090.461650718105</v>
      </c>
      <c r="QJ306" s="1">
        <v>146475.63102982001</v>
      </c>
      <c r="QK306" s="1">
        <v>264890.85237140302</v>
      </c>
      <c r="QL306" s="1">
        <v>87447.460629230598</v>
      </c>
      <c r="QM306" s="1">
        <v>39378.062023232102</v>
      </c>
      <c r="QN306" s="1">
        <v>45411.025020235902</v>
      </c>
      <c r="QO306" s="1">
        <v>131098.26651339501</v>
      </c>
      <c r="QP306" s="1">
        <v>381157.83360969002</v>
      </c>
      <c r="QQ306" s="1">
        <v>9861.3297600588794</v>
      </c>
      <c r="QR306" s="1">
        <v>405665.34566453297</v>
      </c>
      <c r="QS306" s="1">
        <v>297434.741721495</v>
      </c>
      <c r="QT306" s="1">
        <v>25872.340013470101</v>
      </c>
      <c r="QU306" s="1">
        <v>48573.173863919699</v>
      </c>
      <c r="QV306" s="1">
        <v>127683.103084566</v>
      </c>
      <c r="QW306" s="1">
        <v>172124.11131605101</v>
      </c>
      <c r="QX306" s="1">
        <v>61317.758477542302</v>
      </c>
      <c r="QY306" s="1">
        <v>756795.91929395695</v>
      </c>
      <c r="QZ306" s="1">
        <v>67011.060954891</v>
      </c>
      <c r="RA306" s="1">
        <v>84361.663201515796</v>
      </c>
      <c r="RB306" s="1">
        <v>378383.45958536997</v>
      </c>
      <c r="RC306" s="1">
        <v>63364.663415502902</v>
      </c>
      <c r="RD306" s="1">
        <v>39275.806687846001</v>
      </c>
      <c r="RE306" s="1">
        <v>85168.4188714552</v>
      </c>
      <c r="RF306" s="1">
        <v>48034.870335850697</v>
      </c>
      <c r="RG306" s="1">
        <v>33868.935392045503</v>
      </c>
      <c r="RH306" s="1">
        <v>25988.008896696501</v>
      </c>
      <c r="RI306" s="1">
        <v>461586.91096406197</v>
      </c>
      <c r="RJ306" s="1">
        <v>117000.74653851701</v>
      </c>
      <c r="RK306" s="1">
        <v>173196.85195365801</v>
      </c>
      <c r="RL306" s="1">
        <v>81383.478155294899</v>
      </c>
      <c r="RM306" s="1">
        <v>52398.318145801502</v>
      </c>
      <c r="RN306" s="1">
        <v>164995.28604204199</v>
      </c>
      <c r="RO306" s="1">
        <v>208937.81549078901</v>
      </c>
      <c r="RP306" s="1">
        <v>140868.948811193</v>
      </c>
      <c r="RQ306" s="1">
        <v>33518.606541667199</v>
      </c>
      <c r="RR306" s="1">
        <v>204294.21169683899</v>
      </c>
      <c r="RS306" s="1">
        <v>106251.415494428</v>
      </c>
      <c r="RT306" s="1">
        <v>69908.006020063796</v>
      </c>
      <c r="RU306" s="1">
        <v>31583.849825118399</v>
      </c>
      <c r="RV306" s="1">
        <v>66794.813702673899</v>
      </c>
      <c r="RW306" s="1">
        <v>210199.39592301601</v>
      </c>
      <c r="RX306" s="1">
        <v>88799.958691488704</v>
      </c>
      <c r="RY306" s="1">
        <v>224209.75305024299</v>
      </c>
      <c r="RZ306" s="1">
        <v>40194.752967131797</v>
      </c>
      <c r="SA306" s="1">
        <v>633110.58572421805</v>
      </c>
      <c r="SB306" s="1">
        <v>52104.834840315903</v>
      </c>
      <c r="SC306" s="1">
        <v>298233.36786788597</v>
      </c>
      <c r="SD306" s="1">
        <v>319653.133842432</v>
      </c>
      <c r="SE306" s="1">
        <v>127470.220692619</v>
      </c>
      <c r="SF306" s="1">
        <v>343353.82206837297</v>
      </c>
      <c r="SG306" s="1">
        <v>72108.2224964138</v>
      </c>
      <c r="SH306" s="1">
        <v>124787.941163526</v>
      </c>
      <c r="SI306" s="1">
        <v>115998.215922319</v>
      </c>
      <c r="SJ306" s="1">
        <v>199127.25137745499</v>
      </c>
      <c r="SK306" s="1">
        <v>223978.74660894001</v>
      </c>
      <c r="SL306" s="1">
        <v>22238.2887013416</v>
      </c>
      <c r="SM306" s="1">
        <v>42684.767943431601</v>
      </c>
      <c r="SN306" s="1">
        <v>183838.47771232299</v>
      </c>
      <c r="SO306" s="1">
        <v>84455.447342958796</v>
      </c>
      <c r="SP306" s="1">
        <v>323161.771221656</v>
      </c>
      <c r="SQ306" s="1">
        <v>52813.511157088396</v>
      </c>
      <c r="SR306" s="1">
        <v>75354.648341535605</v>
      </c>
      <c r="SS306" s="1">
        <v>180811.671830985</v>
      </c>
      <c r="ST306" s="1">
        <v>24632.510798926502</v>
      </c>
      <c r="SU306" s="1">
        <v>114364.426195903</v>
      </c>
      <c r="SV306" s="1">
        <v>112886.288287364</v>
      </c>
      <c r="SW306" s="1">
        <v>297302.63938445097</v>
      </c>
      <c r="SX306" s="1">
        <v>166489.814490677</v>
      </c>
      <c r="SY306" s="1">
        <v>182094.709891412</v>
      </c>
      <c r="SZ306" s="1">
        <v>31075.920480552199</v>
      </c>
      <c r="TA306" s="1">
        <v>99913.236731136902</v>
      </c>
      <c r="TB306" s="1">
        <v>120581.30116456401</v>
      </c>
      <c r="TC306" s="1">
        <v>132516.304791225</v>
      </c>
      <c r="TD306" s="1">
        <v>473122.91677490901</v>
      </c>
      <c r="TE306" s="1">
        <v>172135.374105316</v>
      </c>
      <c r="TF306" s="1">
        <v>369992.08460150502</v>
      </c>
      <c r="TG306" s="1">
        <v>76329.706776457402</v>
      </c>
      <c r="TH306" s="1">
        <v>85007.633875645697</v>
      </c>
      <c r="TI306" s="1">
        <v>53285.565766480402</v>
      </c>
      <c r="TJ306" s="1">
        <v>179444.93056342899</v>
      </c>
      <c r="TK306" s="1">
        <v>81367.284049345093</v>
      </c>
      <c r="TL306" s="1">
        <v>28456.544503124202</v>
      </c>
      <c r="TM306" s="1">
        <v>147798.09077173501</v>
      </c>
      <c r="TN306" s="1">
        <v>68710.931898174895</v>
      </c>
      <c r="TO306" s="1">
        <v>43411.983790420301</v>
      </c>
      <c r="TP306" s="1">
        <v>126001.918628849</v>
      </c>
      <c r="TQ306" s="1">
        <v>169920.198590816</v>
      </c>
      <c r="TR306" s="1">
        <v>133200.48289786599</v>
      </c>
      <c r="TS306" s="1">
        <v>51956.546017473702</v>
      </c>
      <c r="TT306" s="1">
        <v>151526.29097353699</v>
      </c>
      <c r="TU306" s="1">
        <v>108009.445186784</v>
      </c>
      <c r="TV306" s="1">
        <v>118427.651335648</v>
      </c>
      <c r="TW306" s="1">
        <v>51775.136984776</v>
      </c>
      <c r="TX306" s="1">
        <v>104300.097253616</v>
      </c>
      <c r="TY306" s="1">
        <v>133237.54509823699</v>
      </c>
      <c r="TZ306" s="1">
        <v>101193.01990549</v>
      </c>
      <c r="UA306" s="1">
        <v>137237.57034010399</v>
      </c>
      <c r="UB306" s="1">
        <v>183302.48016322701</v>
      </c>
      <c r="UC306" s="1">
        <v>194332.579838787</v>
      </c>
      <c r="UD306" s="1">
        <v>237005.53612529</v>
      </c>
      <c r="UE306" s="1">
        <v>295975.76980305603</v>
      </c>
      <c r="UF306" s="1">
        <v>516965.55510376801</v>
      </c>
      <c r="UG306" s="1">
        <v>49925.4593203111</v>
      </c>
      <c r="UH306" s="1">
        <v>170290.977685138</v>
      </c>
      <c r="UI306" s="1">
        <v>39417.744102225603</v>
      </c>
      <c r="UJ306" s="1">
        <v>45824.463846918501</v>
      </c>
      <c r="UK306" s="1">
        <v>57748.556326968399</v>
      </c>
      <c r="UL306" s="1">
        <v>82487.887192485199</v>
      </c>
      <c r="UM306" s="1">
        <v>222549.03941349499</v>
      </c>
      <c r="UN306" s="1">
        <v>174566.09646164099</v>
      </c>
      <c r="UO306" s="1">
        <v>22703.593352342399</v>
      </c>
      <c r="UP306" s="1">
        <v>194816.04065778499</v>
      </c>
      <c r="UQ306" s="1">
        <v>58017.015998397801</v>
      </c>
    </row>
    <row r="307" spans="1:563" x14ac:dyDescent="0.25">
      <c r="A307" s="1" t="s">
        <v>1944</v>
      </c>
      <c r="B307" s="1" t="s">
        <v>1351</v>
      </c>
      <c r="C307" s="1" t="s">
        <v>0</v>
      </c>
      <c r="D307" s="1">
        <v>497521.39806660399</v>
      </c>
      <c r="E307" s="1">
        <v>517603.44400986598</v>
      </c>
      <c r="F307" s="1">
        <v>611439.84077099198</v>
      </c>
      <c r="G307" s="1">
        <v>717299.11243532796</v>
      </c>
      <c r="H307" s="1">
        <v>941149.25369189598</v>
      </c>
      <c r="I307" s="1">
        <v>653676.73287866497</v>
      </c>
      <c r="J307" s="1">
        <v>971557.48146987404</v>
      </c>
      <c r="K307" s="1">
        <v>799469.62000136205</v>
      </c>
      <c r="L307" s="1">
        <v>1010628.07354831</v>
      </c>
      <c r="M307" s="1">
        <v>635181.56862388295</v>
      </c>
      <c r="N307" s="1">
        <v>500020.479283472</v>
      </c>
      <c r="O307" s="1">
        <v>662388.53260419203</v>
      </c>
      <c r="P307" s="1">
        <v>725186.35050615005</v>
      </c>
      <c r="Q307" s="1">
        <v>665701.64026444999</v>
      </c>
      <c r="R307" s="1">
        <v>1097581.56828377</v>
      </c>
      <c r="S307" s="1">
        <v>1175293.9620034599</v>
      </c>
      <c r="T307" s="1">
        <v>405078.927965604</v>
      </c>
      <c r="U307" s="1">
        <v>871384.72413331096</v>
      </c>
      <c r="V307" s="1">
        <v>846161.32039327698</v>
      </c>
      <c r="W307" s="1">
        <v>764098.08001636295</v>
      </c>
      <c r="X307" s="1">
        <v>1076566.1082103699</v>
      </c>
      <c r="Y307" s="1">
        <v>1048287.54690259</v>
      </c>
      <c r="Z307" s="1">
        <v>594060.90436493699</v>
      </c>
      <c r="AA307" s="1">
        <v>723410.38193985901</v>
      </c>
      <c r="AB307" s="1">
        <v>613475.17003547703</v>
      </c>
      <c r="AC307" s="1">
        <v>757062.53626003698</v>
      </c>
      <c r="AD307" s="1">
        <v>568504.40002701303</v>
      </c>
      <c r="AE307" s="1">
        <v>557895.50114368298</v>
      </c>
      <c r="AF307" s="1">
        <v>783754.17117748398</v>
      </c>
      <c r="AG307" s="1">
        <v>683060.66225384304</v>
      </c>
      <c r="AH307" s="1">
        <v>706822.91274501197</v>
      </c>
      <c r="AI307" s="1">
        <v>1171621.80185896</v>
      </c>
      <c r="AJ307" s="1">
        <v>701793.53194495605</v>
      </c>
      <c r="AK307" s="1">
        <v>588083.74846354802</v>
      </c>
      <c r="AL307" s="1">
        <v>492610.29841308901</v>
      </c>
      <c r="AM307" s="1">
        <v>874888.00422974001</v>
      </c>
      <c r="AN307" s="1">
        <v>379552.054162329</v>
      </c>
      <c r="AO307" s="1">
        <v>588431.62514473905</v>
      </c>
      <c r="AP307" s="1">
        <v>908535.13921629195</v>
      </c>
      <c r="AQ307" s="1">
        <v>404987.29353539599</v>
      </c>
      <c r="AR307" s="1">
        <v>899068.13827731798</v>
      </c>
      <c r="AS307" s="1">
        <v>896379.81618847104</v>
      </c>
      <c r="AT307" s="1">
        <v>867085.06999810098</v>
      </c>
      <c r="AU307" s="1">
        <v>443503.70936735102</v>
      </c>
      <c r="AV307" s="1">
        <v>606811.488603206</v>
      </c>
      <c r="AW307" s="1">
        <v>572120.29406681401</v>
      </c>
      <c r="AX307" s="1">
        <v>902203.63027585205</v>
      </c>
      <c r="AY307" s="1">
        <v>793706.859284078</v>
      </c>
      <c r="AZ307" s="1">
        <v>711465.51579473296</v>
      </c>
      <c r="BA307" s="1">
        <v>510973.96632007801</v>
      </c>
      <c r="BB307" s="1">
        <v>873398.41248122498</v>
      </c>
      <c r="BC307" s="1">
        <v>1143776.94133951</v>
      </c>
      <c r="BD307" s="1">
        <v>580552.52214885096</v>
      </c>
      <c r="BE307" s="1">
        <v>328498.361322037</v>
      </c>
      <c r="BF307" s="1">
        <v>780134.02349445794</v>
      </c>
      <c r="BG307" s="1">
        <v>901679.65706934698</v>
      </c>
      <c r="BH307" s="1">
        <v>589555.64909795998</v>
      </c>
      <c r="BI307" s="1">
        <v>554622.29319841601</v>
      </c>
      <c r="BJ307" s="1">
        <v>766344.53769858496</v>
      </c>
      <c r="BK307" s="1">
        <v>747111.61170809902</v>
      </c>
      <c r="BL307" s="1">
        <v>633497.90206030104</v>
      </c>
      <c r="BM307" s="1">
        <v>906515.086382407</v>
      </c>
      <c r="BN307" s="1">
        <v>552137.15027902101</v>
      </c>
      <c r="BO307" s="1">
        <v>216669.14025877099</v>
      </c>
      <c r="BP307" s="1">
        <v>480592.379021667</v>
      </c>
      <c r="BQ307" s="1">
        <v>652155.71537585603</v>
      </c>
      <c r="BR307" s="1">
        <v>535711.16404684295</v>
      </c>
      <c r="BS307" s="1">
        <v>410369.32276602602</v>
      </c>
      <c r="BT307" s="1">
        <v>378012.43480918702</v>
      </c>
      <c r="BU307" s="1">
        <v>405021.75846374501</v>
      </c>
      <c r="BV307" s="1">
        <v>293998.58480998402</v>
      </c>
      <c r="BW307" s="1">
        <v>592664.33293589903</v>
      </c>
      <c r="BX307" s="1">
        <v>556065.97539532604</v>
      </c>
      <c r="BY307" s="1">
        <v>371550.46422051202</v>
      </c>
      <c r="BZ307" s="1">
        <v>341603.50740032899</v>
      </c>
      <c r="CA307" s="1">
        <v>429385.55760419299</v>
      </c>
      <c r="CB307" s="1">
        <v>454837.15641536901</v>
      </c>
      <c r="CC307" s="1">
        <v>796145.99081775302</v>
      </c>
      <c r="CD307" s="1">
        <v>614904.95618652401</v>
      </c>
      <c r="CE307" s="1">
        <v>410812.61371089402</v>
      </c>
      <c r="CF307" s="1">
        <v>442420.06279623701</v>
      </c>
      <c r="CG307" s="1">
        <v>409469.34207223897</v>
      </c>
      <c r="CH307" s="1">
        <v>450565.58584085503</v>
      </c>
      <c r="CI307" s="1">
        <v>406264.86413995299</v>
      </c>
      <c r="CJ307" s="1">
        <v>1013822.6352010299</v>
      </c>
      <c r="CK307" s="1">
        <v>553524.01778335299</v>
      </c>
      <c r="CL307" s="1">
        <v>1839849.45585789</v>
      </c>
      <c r="CM307" s="1">
        <v>221582.52682176701</v>
      </c>
      <c r="CN307" s="1">
        <v>288727.88263151399</v>
      </c>
      <c r="CO307" s="1">
        <v>612232.75291901804</v>
      </c>
      <c r="CP307" s="1">
        <v>443786.37769088999</v>
      </c>
      <c r="CQ307" s="1">
        <v>434643.56428559503</v>
      </c>
      <c r="CR307" s="1">
        <v>401150.05457703402</v>
      </c>
      <c r="CS307" s="1">
        <v>439948.77808969101</v>
      </c>
      <c r="CT307" s="1">
        <v>588107.40079580701</v>
      </c>
      <c r="CU307" s="1">
        <v>508919.88564518403</v>
      </c>
      <c r="CV307" s="1">
        <v>405607.50604016299</v>
      </c>
      <c r="CW307" s="1">
        <v>542534.89301563299</v>
      </c>
      <c r="CX307" s="1">
        <v>436152.721394972</v>
      </c>
      <c r="CY307" s="1">
        <v>761070.344508601</v>
      </c>
      <c r="CZ307" s="1">
        <v>609064.67966281704</v>
      </c>
      <c r="DA307" s="1">
        <v>764193.14556603006</v>
      </c>
      <c r="DB307" s="1">
        <v>339324.56700088398</v>
      </c>
      <c r="DC307" s="1">
        <v>398694.81990561797</v>
      </c>
      <c r="DD307" s="1">
        <v>571407.56862273102</v>
      </c>
      <c r="DE307" s="1">
        <v>422167.52330694703</v>
      </c>
      <c r="DF307" s="1">
        <v>614676.32352069498</v>
      </c>
      <c r="DG307" s="1">
        <v>400016.92795446998</v>
      </c>
      <c r="DH307" s="1">
        <v>506380.757221943</v>
      </c>
      <c r="DI307" s="1">
        <v>524795.59208793298</v>
      </c>
      <c r="DJ307" s="1">
        <v>385101.57807350397</v>
      </c>
      <c r="DK307" s="1">
        <v>770604.02157805301</v>
      </c>
      <c r="DL307" s="1">
        <v>618985.40115700499</v>
      </c>
      <c r="DM307" s="1">
        <v>340808.792162864</v>
      </c>
      <c r="DN307" s="1">
        <v>460394.16786131501</v>
      </c>
      <c r="DO307" s="1">
        <v>286893.92249157501</v>
      </c>
      <c r="DP307" s="1">
        <v>405766.21069550503</v>
      </c>
      <c r="DQ307" s="1">
        <v>356203.70272367698</v>
      </c>
      <c r="DR307" s="1">
        <v>368430.60581359098</v>
      </c>
      <c r="DS307" s="1">
        <v>477840.80241117498</v>
      </c>
      <c r="DT307" s="1">
        <v>566015.96627647697</v>
      </c>
      <c r="DU307" s="1">
        <v>903150.41662878299</v>
      </c>
      <c r="DV307" s="1">
        <v>693790.79730345495</v>
      </c>
      <c r="DW307" s="1">
        <v>658763.05222790001</v>
      </c>
      <c r="DX307" s="1">
        <v>577111.10244053102</v>
      </c>
      <c r="DY307" s="1">
        <v>470786.08153380302</v>
      </c>
      <c r="DZ307" s="1">
        <v>418039.92582919798</v>
      </c>
      <c r="EA307" s="1">
        <v>555527.90276188403</v>
      </c>
      <c r="EB307" s="1">
        <v>307127.43870430801</v>
      </c>
      <c r="EC307" s="1">
        <v>487371.35033987003</v>
      </c>
      <c r="ED307" s="1">
        <v>945467.70369566395</v>
      </c>
      <c r="EE307" s="1">
        <v>346708.74597880797</v>
      </c>
      <c r="EF307" s="1">
        <v>510065.45137189399</v>
      </c>
      <c r="EG307" s="1">
        <v>381047.84866447601</v>
      </c>
      <c r="EH307" s="1">
        <v>645275.62122095702</v>
      </c>
      <c r="EI307" s="1">
        <v>368262.72902031499</v>
      </c>
      <c r="EJ307" s="1">
        <v>354825.28306831501</v>
      </c>
      <c r="EK307" s="1">
        <v>543440.84390978795</v>
      </c>
      <c r="EL307" s="1">
        <v>383636.38946638699</v>
      </c>
      <c r="EM307" s="1">
        <v>1006383.01472008</v>
      </c>
      <c r="EN307" s="1">
        <v>902526.82993546803</v>
      </c>
      <c r="EO307" s="1">
        <v>437748.58095635998</v>
      </c>
      <c r="EP307" s="1">
        <v>450863.292649879</v>
      </c>
      <c r="EQ307" s="1">
        <v>448696.44301328901</v>
      </c>
      <c r="ER307" s="1">
        <v>369721.96279738698</v>
      </c>
      <c r="ES307" s="1">
        <v>542268.33393401199</v>
      </c>
      <c r="ET307" s="1">
        <v>611685.74382620503</v>
      </c>
      <c r="EU307" s="1">
        <v>350579.03251941799</v>
      </c>
      <c r="EV307" s="1">
        <v>481105.30299039098</v>
      </c>
      <c r="EW307" s="1">
        <v>231612.73261410801</v>
      </c>
      <c r="EX307" s="1">
        <v>193819.32583232</v>
      </c>
      <c r="EY307" s="1">
        <v>612025.36826725001</v>
      </c>
      <c r="EZ307" s="1">
        <v>341574.45670955902</v>
      </c>
      <c r="FA307" s="1">
        <v>377811.28109743702</v>
      </c>
      <c r="FB307" s="1">
        <v>727548.28490994999</v>
      </c>
      <c r="FC307" s="1">
        <v>435149.43604556401</v>
      </c>
      <c r="FD307" s="1">
        <v>418007.04865443602</v>
      </c>
      <c r="FE307" s="1">
        <v>430822.84666672</v>
      </c>
      <c r="FF307" s="1">
        <v>267526.06419838802</v>
      </c>
      <c r="FG307" s="1">
        <v>416696.13404183299</v>
      </c>
      <c r="FH307" s="1">
        <v>831704.25630428898</v>
      </c>
      <c r="FI307" s="1">
        <v>387260.76666302799</v>
      </c>
      <c r="FJ307" s="1">
        <v>446898.59326913999</v>
      </c>
      <c r="FK307" s="1">
        <v>293262.222119793</v>
      </c>
      <c r="FL307" s="1">
        <v>464840.579661483</v>
      </c>
      <c r="FM307" s="1">
        <v>468004.47328403301</v>
      </c>
      <c r="FN307" s="1">
        <v>222888.78945006899</v>
      </c>
      <c r="FO307" s="1">
        <v>362025.61739353702</v>
      </c>
      <c r="FP307" s="1">
        <v>371946.44403712102</v>
      </c>
      <c r="FQ307" s="1">
        <v>726056.21788548003</v>
      </c>
      <c r="FR307" s="1">
        <v>1113729.7098959701</v>
      </c>
      <c r="FS307" s="1">
        <v>570227.381954849</v>
      </c>
      <c r="FT307" s="1">
        <v>363207.387366882</v>
      </c>
      <c r="FU307" s="1">
        <v>481691.770060846</v>
      </c>
      <c r="FV307" s="1">
        <v>849762.35969839001</v>
      </c>
      <c r="FW307" s="1">
        <v>545802.08225006098</v>
      </c>
      <c r="FX307" s="1">
        <v>730726.592483046</v>
      </c>
      <c r="FY307" s="1">
        <v>270082.19925884402</v>
      </c>
      <c r="FZ307" s="1">
        <v>491800.31792518101</v>
      </c>
      <c r="GA307" s="1">
        <v>454413.391911229</v>
      </c>
      <c r="GB307" s="1">
        <v>443408.32838282798</v>
      </c>
      <c r="GC307" s="1">
        <v>424001.05223230598</v>
      </c>
      <c r="GD307" s="1">
        <v>581078.33136442199</v>
      </c>
      <c r="GE307" s="1">
        <v>468916.11445147003</v>
      </c>
      <c r="GF307" s="1">
        <v>681342.58487053495</v>
      </c>
      <c r="GG307" s="1">
        <v>487441.44982248702</v>
      </c>
      <c r="GH307" s="1">
        <v>751181.19093497796</v>
      </c>
      <c r="GI307" s="1">
        <v>346302.12587662699</v>
      </c>
      <c r="GJ307" s="1">
        <v>426645.291374058</v>
      </c>
      <c r="GK307" s="1">
        <v>456273.36049663997</v>
      </c>
      <c r="GL307" s="1">
        <v>508731.12238906702</v>
      </c>
      <c r="GM307" s="1">
        <v>346686.41504893202</v>
      </c>
      <c r="GN307" s="1">
        <v>511610.64057407703</v>
      </c>
      <c r="GO307" s="1">
        <v>423103.902962833</v>
      </c>
      <c r="GP307" s="1">
        <v>319184.74200195802</v>
      </c>
      <c r="GQ307" s="1">
        <v>738448.33280570502</v>
      </c>
      <c r="GR307" s="1">
        <v>755533.57605978998</v>
      </c>
      <c r="GS307" s="1">
        <v>392444.32420182897</v>
      </c>
      <c r="GT307" s="1">
        <v>445742.51137189398</v>
      </c>
      <c r="GU307" s="1">
        <v>748075.74991297303</v>
      </c>
      <c r="GV307" s="1">
        <v>842385.04103385599</v>
      </c>
      <c r="GW307" s="1">
        <v>608678.15355385002</v>
      </c>
      <c r="GX307" s="1">
        <v>618115.93424049998</v>
      </c>
      <c r="GY307" s="1">
        <v>1105974.23480776</v>
      </c>
      <c r="GZ307" s="1">
        <v>415430.96815486503</v>
      </c>
      <c r="HA307" s="1">
        <v>540412.07419379696</v>
      </c>
      <c r="HB307" s="1">
        <v>365067.01597762201</v>
      </c>
      <c r="HC307" s="1">
        <v>345895.964392233</v>
      </c>
      <c r="HD307" s="1">
        <v>630986.51238644996</v>
      </c>
      <c r="HE307" s="1">
        <v>387397.10501523101</v>
      </c>
      <c r="HF307" s="1">
        <v>323704.612094777</v>
      </c>
      <c r="HG307" s="1">
        <v>482982.31401763699</v>
      </c>
      <c r="HH307" s="1">
        <v>577047.87275169999</v>
      </c>
      <c r="HI307" s="1">
        <v>411761.16715385602</v>
      </c>
      <c r="HJ307" s="1">
        <v>291801.75793746201</v>
      </c>
      <c r="HK307" s="1">
        <v>449611.69762245502</v>
      </c>
      <c r="HL307" s="1">
        <v>589802.70309713797</v>
      </c>
      <c r="HM307" s="1">
        <v>323811.64833813399</v>
      </c>
      <c r="HN307" s="1">
        <v>393849.83141221001</v>
      </c>
      <c r="HO307" s="1">
        <v>528411.83535426704</v>
      </c>
      <c r="HP307" s="1">
        <v>440996.30077221902</v>
      </c>
      <c r="HQ307" s="1">
        <v>508165.74960851797</v>
      </c>
      <c r="HR307" s="1">
        <v>343646.83699077897</v>
      </c>
      <c r="HS307" s="1">
        <v>608798.64469414996</v>
      </c>
      <c r="HT307" s="1">
        <v>479734.87049474398</v>
      </c>
      <c r="HU307" s="1">
        <v>428316.94357163197</v>
      </c>
      <c r="HV307" s="1">
        <v>583733.19614908798</v>
      </c>
      <c r="HW307" s="1">
        <v>368807.215183525</v>
      </c>
      <c r="HX307" s="1">
        <v>1046661.1989063499</v>
      </c>
      <c r="HY307" s="1">
        <v>416640.17587810598</v>
      </c>
      <c r="HZ307" s="1">
        <v>872703.82547021902</v>
      </c>
      <c r="IA307" s="1">
        <v>225025.255855733</v>
      </c>
      <c r="IB307" s="1">
        <v>793313.30017847498</v>
      </c>
      <c r="IC307" s="1">
        <v>234944.156377426</v>
      </c>
      <c r="ID307" s="1">
        <v>285425.750278636</v>
      </c>
      <c r="IE307" s="1">
        <v>285365.86194216</v>
      </c>
      <c r="IF307" s="1">
        <v>318084.953941638</v>
      </c>
      <c r="IG307" s="1">
        <v>443370.83970402402</v>
      </c>
      <c r="IH307" s="1">
        <v>496394.46528198599</v>
      </c>
      <c r="II307" s="1">
        <v>484442.36926323897</v>
      </c>
      <c r="IJ307" s="1">
        <v>447501.40254848299</v>
      </c>
      <c r="IK307" s="1">
        <v>1812223.77013352</v>
      </c>
      <c r="IL307" s="1">
        <v>306605.47985809599</v>
      </c>
      <c r="IM307" s="1">
        <v>594641.02229168895</v>
      </c>
      <c r="IN307" s="1">
        <v>378234.08770437399</v>
      </c>
      <c r="IO307" s="1">
        <v>841044.82717374305</v>
      </c>
      <c r="IP307" s="1">
        <v>375447.06844543997</v>
      </c>
      <c r="IQ307" s="1">
        <v>258059.46335880001</v>
      </c>
      <c r="IR307" s="1">
        <v>611975.45791191503</v>
      </c>
      <c r="IS307" s="1">
        <v>435604.46075645502</v>
      </c>
      <c r="IT307" s="1">
        <v>497669.57337524602</v>
      </c>
      <c r="IU307" s="1">
        <v>726018.96239650005</v>
      </c>
      <c r="IV307" s="1">
        <v>312462.49690959801</v>
      </c>
      <c r="IW307" s="1">
        <v>634948.42235804105</v>
      </c>
      <c r="IX307" s="1">
        <v>446548.02802893601</v>
      </c>
      <c r="IY307" s="1">
        <v>348602.03432251699</v>
      </c>
      <c r="IZ307" s="1">
        <v>332532.48896341899</v>
      </c>
      <c r="JA307" s="1">
        <v>483161.520321547</v>
      </c>
      <c r="JB307" s="1">
        <v>377515.00117148802</v>
      </c>
      <c r="JC307" s="1">
        <v>493811.57563181</v>
      </c>
      <c r="JD307" s="1">
        <v>426657.34115147003</v>
      </c>
      <c r="JE307" s="1">
        <v>434120.17877995898</v>
      </c>
      <c r="JF307" s="1">
        <v>366459.87571304297</v>
      </c>
      <c r="JG307" s="1">
        <v>514658.79908370401</v>
      </c>
      <c r="JH307" s="1">
        <v>242101.79753955899</v>
      </c>
      <c r="JI307" s="1">
        <v>521511.80093810399</v>
      </c>
      <c r="JJ307" s="1">
        <v>397848.70350227499</v>
      </c>
      <c r="JK307" s="1">
        <v>561542.97139373398</v>
      </c>
      <c r="JL307" s="1">
        <v>575726.224697339</v>
      </c>
      <c r="JM307" s="1">
        <v>342039.97910727799</v>
      </c>
      <c r="JN307" s="1">
        <v>422512.41658514598</v>
      </c>
      <c r="JO307" s="1">
        <v>499548.03876529902</v>
      </c>
      <c r="JP307" s="1">
        <v>389542.29438720201</v>
      </c>
      <c r="JQ307" s="1">
        <v>368685.044164886</v>
      </c>
      <c r="JR307" s="1">
        <v>406042.19471042597</v>
      </c>
      <c r="JS307" s="1">
        <v>456539.01345747401</v>
      </c>
      <c r="JT307" s="1">
        <v>421093.60995279701</v>
      </c>
      <c r="JU307" s="1">
        <v>485315.26022974198</v>
      </c>
      <c r="JV307" s="1">
        <v>479147.75128510501</v>
      </c>
      <c r="JW307" s="1">
        <v>296544.86108146003</v>
      </c>
      <c r="JX307" s="1">
        <v>411434.54126985703</v>
      </c>
      <c r="JY307" s="1">
        <v>674281.95969766204</v>
      </c>
      <c r="JZ307" s="1">
        <v>1025693.32884585</v>
      </c>
      <c r="KA307" s="1">
        <v>1387678.45168579</v>
      </c>
      <c r="KB307" s="1">
        <v>613703.79132493597</v>
      </c>
      <c r="KC307" s="1">
        <v>459071.45660586603</v>
      </c>
      <c r="KD307" s="1">
        <v>577661.016656394</v>
      </c>
      <c r="KE307" s="1">
        <v>379484.99266215099</v>
      </c>
      <c r="KF307" s="1">
        <v>405905.734885543</v>
      </c>
      <c r="KG307" s="1">
        <v>386034.778627211</v>
      </c>
      <c r="KH307" s="1">
        <v>339895.13987985399</v>
      </c>
      <c r="KI307" s="1">
        <v>724876.94292953506</v>
      </c>
      <c r="KJ307" s="1">
        <v>562665.767846353</v>
      </c>
      <c r="KK307" s="1">
        <v>762112.31056231295</v>
      </c>
      <c r="KL307" s="1">
        <v>218096.79682133099</v>
      </c>
      <c r="KM307" s="1">
        <v>545554.80539297801</v>
      </c>
      <c r="KN307" s="1">
        <v>538875.51661351102</v>
      </c>
      <c r="KO307" s="1">
        <v>423667.71907988901</v>
      </c>
      <c r="KP307" s="1">
        <v>309201.35632407799</v>
      </c>
      <c r="KQ307" s="1">
        <v>481356.73638213699</v>
      </c>
      <c r="KR307" s="1">
        <v>748539.53771267401</v>
      </c>
      <c r="KS307" s="1">
        <v>790798.31086705602</v>
      </c>
      <c r="KT307" s="1">
        <v>331599.28093151998</v>
      </c>
      <c r="KU307" s="1">
        <v>476760.86136682</v>
      </c>
      <c r="KV307" s="1">
        <v>279999.015629264</v>
      </c>
      <c r="KW307" s="1">
        <v>477371.72239115398</v>
      </c>
      <c r="KX307" s="1">
        <v>405919.89660858898</v>
      </c>
      <c r="KY307" s="1">
        <v>541823.997815707</v>
      </c>
      <c r="KZ307" s="1">
        <v>515581.84636478801</v>
      </c>
      <c r="LA307" s="1">
        <v>474855.03178851597</v>
      </c>
      <c r="LB307" s="1">
        <v>854706.21560418606</v>
      </c>
      <c r="LC307" s="1">
        <v>625911.50592843303</v>
      </c>
      <c r="LD307" s="1">
        <v>558061.78754818405</v>
      </c>
      <c r="LE307" s="1">
        <v>644450.89409426902</v>
      </c>
      <c r="LF307" s="1">
        <v>547593.30320049101</v>
      </c>
      <c r="LG307" s="1">
        <v>434040.68897923297</v>
      </c>
      <c r="LH307" s="1">
        <v>399950.29053387098</v>
      </c>
      <c r="LI307" s="1">
        <v>838833.70319243299</v>
      </c>
      <c r="LJ307" s="1">
        <v>680177.587314273</v>
      </c>
      <c r="LK307" s="1">
        <v>757367.85041197797</v>
      </c>
      <c r="LL307" s="1">
        <v>579445.51613073598</v>
      </c>
      <c r="LM307" s="1">
        <v>589306.09673804697</v>
      </c>
      <c r="LN307" s="1">
        <v>592369.67518377898</v>
      </c>
      <c r="LO307" s="1">
        <v>458209.92503937701</v>
      </c>
      <c r="LP307" s="1">
        <v>387094.54446103401</v>
      </c>
      <c r="LQ307" s="1">
        <v>293041.649459804</v>
      </c>
      <c r="LR307" s="1">
        <v>411153.28990137501</v>
      </c>
      <c r="LS307" s="1">
        <v>808505.39012800204</v>
      </c>
      <c r="LT307" s="1">
        <v>602434.18332591106</v>
      </c>
      <c r="LU307" s="1">
        <v>561048.05883094203</v>
      </c>
      <c r="LV307" s="1">
        <v>399907.48976387997</v>
      </c>
      <c r="LW307" s="1">
        <v>277379.72299906902</v>
      </c>
      <c r="LX307" s="1">
        <v>332050.00904282398</v>
      </c>
      <c r="LY307" s="1">
        <v>281013.85270259599</v>
      </c>
      <c r="LZ307" s="1">
        <v>564830.21659723995</v>
      </c>
      <c r="MA307" s="1">
        <v>328264.16391931102</v>
      </c>
      <c r="MB307" s="1">
        <v>531876.32518201205</v>
      </c>
      <c r="MC307" s="1">
        <v>729678.066105898</v>
      </c>
      <c r="MD307" s="1">
        <v>822653.77022261696</v>
      </c>
      <c r="ME307" s="1">
        <v>428180.22823982401</v>
      </c>
      <c r="MF307" s="1">
        <v>350563.607862023</v>
      </c>
      <c r="MG307" s="1">
        <v>738153.71771932102</v>
      </c>
      <c r="MH307" s="1">
        <v>709794.58003862703</v>
      </c>
      <c r="MI307" s="1">
        <v>754571.71313360101</v>
      </c>
      <c r="MJ307" s="1">
        <v>575606.92731370905</v>
      </c>
      <c r="MK307" s="1">
        <v>328736.73999449599</v>
      </c>
      <c r="ML307" s="1">
        <v>1018349.16152917</v>
      </c>
      <c r="MM307" s="1">
        <v>497822.33140017599</v>
      </c>
      <c r="MN307" s="1">
        <v>480717.89711507998</v>
      </c>
      <c r="MO307" s="1">
        <v>382121.154889611</v>
      </c>
      <c r="MP307" s="1">
        <v>576311.85399015294</v>
      </c>
      <c r="MQ307" s="1">
        <v>1000334.8525752</v>
      </c>
      <c r="MR307" s="1">
        <v>271464.892464381</v>
      </c>
      <c r="MS307" s="1">
        <v>496424.88547702797</v>
      </c>
      <c r="MT307" s="1">
        <v>720495.773268766</v>
      </c>
      <c r="MU307" s="1">
        <v>529386.89848674706</v>
      </c>
      <c r="MV307" s="1">
        <v>337980.80525718699</v>
      </c>
      <c r="MW307" s="1">
        <v>403039.86288789002</v>
      </c>
      <c r="MX307" s="1">
        <v>794175.92506459204</v>
      </c>
      <c r="MY307" s="1">
        <v>791231.77891470795</v>
      </c>
      <c r="MZ307" s="1">
        <v>543542.03511311603</v>
      </c>
      <c r="NA307" s="1">
        <v>567844.41622637503</v>
      </c>
      <c r="NB307" s="1">
        <v>506889.60374365398</v>
      </c>
      <c r="NC307" s="1">
        <v>291918.33992217202</v>
      </c>
      <c r="ND307" s="1">
        <v>408742.87193924899</v>
      </c>
      <c r="NE307" s="1">
        <v>774964.31559280795</v>
      </c>
      <c r="NF307" s="1">
        <v>481952.58342429798</v>
      </c>
      <c r="NG307" s="1">
        <v>393177.78719048499</v>
      </c>
      <c r="NH307" s="1">
        <v>543377.71005009103</v>
      </c>
      <c r="NI307" s="1">
        <v>456954.84368399897</v>
      </c>
      <c r="NJ307" s="1">
        <v>313396.45060891699</v>
      </c>
      <c r="NK307" s="1">
        <v>378667.292897515</v>
      </c>
      <c r="NL307" s="1">
        <v>535721.50350063399</v>
      </c>
      <c r="NM307" s="1">
        <v>290976.36074966501</v>
      </c>
      <c r="NN307" s="1">
        <v>339429.74491741799</v>
      </c>
      <c r="NO307" s="1">
        <v>489063.67162373901</v>
      </c>
      <c r="NP307" s="1">
        <v>463876.951159277</v>
      </c>
      <c r="NQ307" s="1">
        <v>603722.17271497601</v>
      </c>
      <c r="NR307" s="1">
        <v>655263.88481892797</v>
      </c>
      <c r="NS307" s="1">
        <v>352234.99978551699</v>
      </c>
      <c r="NT307" s="1">
        <v>459285.73173230002</v>
      </c>
      <c r="NU307" s="1">
        <v>520229.60812190699</v>
      </c>
      <c r="NV307" s="1">
        <v>345183.23348926898</v>
      </c>
      <c r="NW307" s="1">
        <v>363287.76790028898</v>
      </c>
      <c r="NX307" s="1">
        <v>592558.29840056598</v>
      </c>
      <c r="NY307" s="1">
        <v>498102.57968727697</v>
      </c>
      <c r="NZ307" s="1">
        <v>424948.70432793099</v>
      </c>
      <c r="OA307" s="1">
        <v>514371.91842705</v>
      </c>
      <c r="OB307" s="1">
        <v>401166.680573789</v>
      </c>
      <c r="OC307" s="1">
        <v>577885.11144654104</v>
      </c>
      <c r="OD307" s="1">
        <v>531935.22689133696</v>
      </c>
      <c r="OE307" s="1">
        <v>552324.77709512704</v>
      </c>
      <c r="OF307" s="1">
        <v>545226.92545758397</v>
      </c>
      <c r="OG307" s="1">
        <v>363259.333149568</v>
      </c>
      <c r="OH307" s="1">
        <v>437245.68267015298</v>
      </c>
      <c r="OI307" s="1">
        <v>441619.84700078302</v>
      </c>
      <c r="OJ307" s="1">
        <v>571705.14771816495</v>
      </c>
      <c r="OK307" s="1">
        <v>438913.75469626603</v>
      </c>
      <c r="OL307" s="1">
        <v>657868.96092563705</v>
      </c>
      <c r="OM307" s="1">
        <v>386268.55188217998</v>
      </c>
      <c r="ON307" s="1">
        <v>443913.92725508002</v>
      </c>
      <c r="OO307" s="1">
        <v>683972.38318555895</v>
      </c>
      <c r="OP307" s="1">
        <v>402908.86538808502</v>
      </c>
      <c r="OQ307" s="1">
        <v>364304.63517018699</v>
      </c>
      <c r="OR307" s="1">
        <v>536481.93154648796</v>
      </c>
      <c r="OS307" s="1">
        <v>479831.86594656401</v>
      </c>
      <c r="OT307" s="1">
        <v>663622.66969993699</v>
      </c>
      <c r="OU307" s="1">
        <v>749358.18708978104</v>
      </c>
      <c r="OV307" s="1">
        <v>1162163.18146169</v>
      </c>
      <c r="OW307" s="1">
        <v>485280.10539378901</v>
      </c>
      <c r="OX307" s="1">
        <v>327543.95760055498</v>
      </c>
      <c r="OY307" s="1">
        <v>642299.19416740595</v>
      </c>
      <c r="OZ307" s="1">
        <v>423791.92390895099</v>
      </c>
      <c r="PA307" s="1">
        <v>461228.09787154599</v>
      </c>
      <c r="PB307" s="1">
        <v>617751.16806818498</v>
      </c>
      <c r="PC307" s="1">
        <v>836215.44609438698</v>
      </c>
      <c r="PD307" s="1">
        <v>274029.85279785999</v>
      </c>
      <c r="PE307" s="1">
        <v>670539.29497702001</v>
      </c>
      <c r="PF307" s="1">
        <v>393181.19011373899</v>
      </c>
      <c r="PG307" s="1">
        <v>445082.09496975498</v>
      </c>
      <c r="PH307" s="1">
        <v>713616.00725310994</v>
      </c>
      <c r="PI307" s="1">
        <v>311015.26118818199</v>
      </c>
      <c r="PJ307" s="1">
        <v>2136181.6614534101</v>
      </c>
      <c r="PK307" s="1">
        <v>416856.81868040201</v>
      </c>
      <c r="PL307" s="1">
        <v>681737.08850944496</v>
      </c>
      <c r="PM307" s="1">
        <v>441753.23759123997</v>
      </c>
      <c r="PN307" s="1">
        <v>315008.42020148202</v>
      </c>
      <c r="PO307" s="1">
        <v>308374.61100111197</v>
      </c>
      <c r="PP307" s="1">
        <v>535622.71597951604</v>
      </c>
      <c r="PQ307" s="1">
        <v>449411.974170423</v>
      </c>
      <c r="PR307" s="1">
        <v>494438.72565223702</v>
      </c>
      <c r="PS307" s="1">
        <v>528805.01879223704</v>
      </c>
      <c r="PT307" s="1">
        <v>365877.926666966</v>
      </c>
      <c r="PU307" s="1">
        <v>485103.91803554801</v>
      </c>
      <c r="PV307" s="1">
        <v>491923.03750322602</v>
      </c>
      <c r="PW307" s="1">
        <v>596804.02087361005</v>
      </c>
      <c r="PX307" s="1">
        <v>315772.84577902302</v>
      </c>
      <c r="PY307" s="1">
        <v>722474.70114468201</v>
      </c>
      <c r="PZ307" s="1">
        <v>406505.261065948</v>
      </c>
      <c r="QA307" s="1">
        <v>417091.80341129401</v>
      </c>
      <c r="QB307" s="1">
        <v>223856.42078374099</v>
      </c>
      <c r="QC307" s="1">
        <v>358764.33243054198</v>
      </c>
      <c r="QD307" s="1">
        <v>522508.66978938697</v>
      </c>
      <c r="QE307" s="1">
        <v>401482.09131060803</v>
      </c>
      <c r="QF307" s="1">
        <v>298905.19548258401</v>
      </c>
      <c r="QG307" s="1">
        <v>399975.12729145703</v>
      </c>
      <c r="QH307" s="1">
        <v>774042.98205479002</v>
      </c>
      <c r="QI307" s="1">
        <v>484805.03094949201</v>
      </c>
      <c r="QJ307" s="1">
        <v>400940.00399865501</v>
      </c>
      <c r="QK307" s="1">
        <v>405199.01675158099</v>
      </c>
      <c r="QL307" s="1">
        <v>467719.70961882401</v>
      </c>
      <c r="QM307" s="1">
        <v>517718.67256866902</v>
      </c>
      <c r="QN307" s="1">
        <v>679953.76542289404</v>
      </c>
      <c r="QO307" s="1">
        <v>687226.41498728399</v>
      </c>
      <c r="QP307" s="1">
        <v>977847.43510105705</v>
      </c>
      <c r="QQ307" s="1">
        <v>521733.703125356</v>
      </c>
      <c r="QR307" s="1">
        <v>623617.01680424402</v>
      </c>
      <c r="QS307" s="1">
        <v>442204.54515885102</v>
      </c>
      <c r="QT307" s="1">
        <v>606485.92416553595</v>
      </c>
      <c r="QU307" s="1">
        <v>429642.85040197999</v>
      </c>
      <c r="QV307" s="1">
        <v>496116.90430772601</v>
      </c>
      <c r="QW307" s="1">
        <v>583704.55119643395</v>
      </c>
      <c r="QX307" s="1">
        <v>530833.34806893906</v>
      </c>
      <c r="QY307" s="1">
        <v>423957.36969463102</v>
      </c>
      <c r="QZ307" s="1">
        <v>531954.00110364205</v>
      </c>
      <c r="RA307" s="1">
        <v>678490.26146078401</v>
      </c>
      <c r="RB307" s="1">
        <v>772193.28810093203</v>
      </c>
      <c r="RC307" s="1">
        <v>411435.11823716899</v>
      </c>
      <c r="RD307" s="1">
        <v>441342.68953597499</v>
      </c>
      <c r="RE307" s="1">
        <v>508324.80414156098</v>
      </c>
      <c r="RF307" s="1">
        <v>644954.65403326496</v>
      </c>
      <c r="RG307" s="1">
        <v>448614.53087307297</v>
      </c>
      <c r="RH307" s="1">
        <v>1129134.80114009</v>
      </c>
      <c r="RI307" s="1">
        <v>367569.44577435701</v>
      </c>
      <c r="RJ307" s="1">
        <v>545521.66736643796</v>
      </c>
      <c r="RK307" s="1">
        <v>599882.010945583</v>
      </c>
      <c r="RL307" s="1">
        <v>702957.73695041705</v>
      </c>
      <c r="RM307" s="1">
        <v>869884.579366397</v>
      </c>
      <c r="RN307" s="1">
        <v>794300.32413669198</v>
      </c>
      <c r="RO307" s="1">
        <v>369409.896548377</v>
      </c>
      <c r="RP307" s="1">
        <v>491746.44812354399</v>
      </c>
      <c r="RQ307" s="1">
        <v>603949.11521962401</v>
      </c>
      <c r="RR307" s="1">
        <v>280621.52346891898</v>
      </c>
      <c r="RS307" s="1">
        <v>481883.66486300598</v>
      </c>
      <c r="RT307" s="1">
        <v>386738.97429858998</v>
      </c>
      <c r="RU307" s="1">
        <v>505981.608610322</v>
      </c>
      <c r="RV307" s="1">
        <v>510444.80439955299</v>
      </c>
      <c r="RW307" s="1">
        <v>803471.99376513006</v>
      </c>
      <c r="RX307" s="1">
        <v>568757.62727755297</v>
      </c>
      <c r="RY307" s="1">
        <v>1519721.96120512</v>
      </c>
      <c r="RZ307" s="1">
        <v>541545.20467161399</v>
      </c>
      <c r="SA307" s="1">
        <v>2480381.6369099799</v>
      </c>
      <c r="SB307" s="1">
        <v>508370.66052986699</v>
      </c>
      <c r="SC307" s="1">
        <v>1390978.7132216</v>
      </c>
      <c r="SD307" s="1">
        <v>703445.74491604802</v>
      </c>
      <c r="SE307" s="1">
        <v>513936.76931833499</v>
      </c>
      <c r="SF307" s="1">
        <v>791055.030113574</v>
      </c>
      <c r="SG307" s="1">
        <v>642133.44732856296</v>
      </c>
      <c r="SH307" s="1">
        <v>210696.51700258401</v>
      </c>
      <c r="SI307" s="1">
        <v>591905.07170785801</v>
      </c>
      <c r="SJ307" s="1">
        <v>1010335.77463259</v>
      </c>
      <c r="SK307" s="1">
        <v>962967.21831184602</v>
      </c>
      <c r="SL307" s="1">
        <v>738161.91869602096</v>
      </c>
      <c r="SM307" s="1">
        <v>491837.72396400099</v>
      </c>
      <c r="SN307" s="1">
        <v>629160.77761919703</v>
      </c>
      <c r="SO307" s="1">
        <v>457327.35164633498</v>
      </c>
      <c r="SP307" s="1">
        <v>452108.660323638</v>
      </c>
      <c r="SQ307" s="1">
        <v>630964.33984012296</v>
      </c>
      <c r="SR307" s="1">
        <v>555645.90247711795</v>
      </c>
      <c r="SS307" s="1">
        <v>586115.60726465099</v>
      </c>
      <c r="ST307" s="1">
        <v>572659.84361481201</v>
      </c>
      <c r="SU307" s="1">
        <v>313274.670690217</v>
      </c>
      <c r="SV307" s="1">
        <v>278405.95234101801</v>
      </c>
      <c r="SW307" s="1">
        <v>512356.98235437402</v>
      </c>
      <c r="SX307" s="1">
        <v>839528.22297636105</v>
      </c>
      <c r="SY307" s="1">
        <v>450479.55791159603</v>
      </c>
      <c r="SZ307" s="1">
        <v>660365.403103841</v>
      </c>
      <c r="TA307" s="1">
        <v>580523.37618823699</v>
      </c>
      <c r="TB307" s="1">
        <v>931816.73144909297</v>
      </c>
      <c r="TC307" s="1">
        <v>698003.39188550296</v>
      </c>
      <c r="TD307" s="1">
        <v>361688.77022355399</v>
      </c>
      <c r="TE307" s="1">
        <v>615204.28485163895</v>
      </c>
      <c r="TF307" s="1">
        <v>615213.28302964603</v>
      </c>
      <c r="TG307" s="1">
        <v>594517.40946898004</v>
      </c>
      <c r="TH307" s="1">
        <v>578189.26381824003</v>
      </c>
      <c r="TI307" s="1">
        <v>277753.19772995502</v>
      </c>
      <c r="TJ307" s="1">
        <v>613696.47239847505</v>
      </c>
      <c r="TK307" s="1">
        <v>699351.38277938205</v>
      </c>
      <c r="TL307" s="1">
        <v>541627.66561959498</v>
      </c>
      <c r="TM307" s="1">
        <v>754603.52905801404</v>
      </c>
      <c r="TN307" s="1">
        <v>596988.23932160204</v>
      </c>
      <c r="TO307" s="1">
        <v>630640.75645257102</v>
      </c>
      <c r="TP307" s="1">
        <v>486002.38275251898</v>
      </c>
      <c r="TQ307" s="1">
        <v>884088.29148299701</v>
      </c>
      <c r="TR307" s="1">
        <v>904415.61966787698</v>
      </c>
      <c r="TS307" s="1">
        <v>528123.16237215302</v>
      </c>
      <c r="TT307" s="1">
        <v>702661.18809118296</v>
      </c>
      <c r="TU307" s="1">
        <v>835557.17600436101</v>
      </c>
      <c r="TV307" s="1">
        <v>279255.01461906801</v>
      </c>
      <c r="TW307" s="1">
        <v>665211.90482078597</v>
      </c>
      <c r="TX307" s="1">
        <v>362683.04748738499</v>
      </c>
      <c r="TY307" s="1">
        <v>720090.42576952802</v>
      </c>
      <c r="TZ307" s="1">
        <v>747243.334975534</v>
      </c>
      <c r="UA307" s="1">
        <v>526718.56468514097</v>
      </c>
      <c r="UB307" s="1">
        <v>564842.431366359</v>
      </c>
      <c r="UC307" s="1">
        <v>930350.53540663805</v>
      </c>
      <c r="UD307" s="1">
        <v>919591.20050495805</v>
      </c>
      <c r="UE307" s="1">
        <v>944525.19237790199</v>
      </c>
      <c r="UF307" s="1">
        <v>665118.65774761804</v>
      </c>
      <c r="UG307" s="1">
        <v>565463.68606246798</v>
      </c>
      <c r="UH307" s="1">
        <v>780631.34057046205</v>
      </c>
      <c r="UI307" s="1">
        <v>243036.55927670401</v>
      </c>
      <c r="UJ307" s="1">
        <v>363947.33172032901</v>
      </c>
      <c r="UK307" s="1">
        <v>541416.52755342796</v>
      </c>
      <c r="UL307" s="1">
        <v>751474.48877134104</v>
      </c>
      <c r="UM307" s="1">
        <v>1009955.78856944</v>
      </c>
      <c r="UN307" s="1">
        <v>631818.33573603898</v>
      </c>
      <c r="UO307" s="1">
        <v>660724.01517841802</v>
      </c>
      <c r="UP307" s="1">
        <v>621493.07811924501</v>
      </c>
      <c r="UQ307" s="1">
        <v>472362.45329816802</v>
      </c>
    </row>
    <row r="308" spans="1:563" x14ac:dyDescent="0.25">
      <c r="A308" s="1" t="s">
        <v>1945</v>
      </c>
      <c r="B308" s="1" t="s">
        <v>1354</v>
      </c>
      <c r="C308" s="1" t="s">
        <v>0</v>
      </c>
      <c r="D308" s="1">
        <v>124585.754127283</v>
      </c>
      <c r="E308" s="1">
        <v>27998.206517268802</v>
      </c>
      <c r="F308" s="1">
        <v>30965.186162179099</v>
      </c>
      <c r="G308" s="1">
        <v>25325.668628441599</v>
      </c>
      <c r="H308" s="1">
        <v>60088.446246374799</v>
      </c>
      <c r="I308" s="1">
        <v>27878.953481119399</v>
      </c>
      <c r="J308" s="1">
        <v>96270.155170294893</v>
      </c>
      <c r="K308" s="1">
        <v>27347.846821185602</v>
      </c>
      <c r="L308" s="1">
        <v>54639.334078011001</v>
      </c>
      <c r="M308" s="1">
        <v>59207.227368397696</v>
      </c>
      <c r="N308" s="1">
        <v>17969.6135523716</v>
      </c>
      <c r="O308" s="1">
        <v>51926.125524942603</v>
      </c>
      <c r="P308" s="1">
        <v>229244.27346706099</v>
      </c>
      <c r="Q308" s="1">
        <v>70063.6612601714</v>
      </c>
      <c r="R308" s="1">
        <v>105527.35600929899</v>
      </c>
      <c r="S308" s="1">
        <v>75715.570434145498</v>
      </c>
      <c r="T308" s="1">
        <v>129553.942681676</v>
      </c>
      <c r="U308" s="1">
        <v>46058.442665400202</v>
      </c>
      <c r="V308" s="1">
        <v>61064.069763468498</v>
      </c>
      <c r="W308" s="1">
        <v>46493.603967089897</v>
      </c>
      <c r="X308" s="1">
        <v>142948.554019128</v>
      </c>
      <c r="Y308" s="1">
        <v>36249.440909525802</v>
      </c>
      <c r="Z308" s="1">
        <v>29266.775492807301</v>
      </c>
      <c r="AA308" s="1">
        <v>45160.371313781798</v>
      </c>
      <c r="AB308" s="1">
        <v>60483.603074369101</v>
      </c>
      <c r="AC308" s="1">
        <v>57315.541344913698</v>
      </c>
      <c r="AD308" s="1">
        <v>54381.415583683098</v>
      </c>
      <c r="AE308" s="1">
        <v>15612.644623907099</v>
      </c>
      <c r="AF308" s="1">
        <v>138568.027006616</v>
      </c>
      <c r="AG308" s="1">
        <v>119666.059194403</v>
      </c>
      <c r="AH308" s="1">
        <v>49062.747955142702</v>
      </c>
      <c r="AI308" s="1">
        <v>40788.7294723901</v>
      </c>
      <c r="AJ308" s="1">
        <v>126938.35319323299</v>
      </c>
      <c r="AK308" s="1">
        <v>63099.358985435603</v>
      </c>
      <c r="AL308" s="1">
        <v>39305.958883861102</v>
      </c>
      <c r="AM308" s="1">
        <v>82443.215129938806</v>
      </c>
      <c r="AN308" s="1">
        <v>22935.194141297299</v>
      </c>
      <c r="AO308" s="1">
        <v>17821.272922570301</v>
      </c>
      <c r="AP308" s="1">
        <v>71522.354856227204</v>
      </c>
      <c r="AQ308" s="1">
        <v>54776.971691989304</v>
      </c>
      <c r="AR308" s="1">
        <v>54761.502356206001</v>
      </c>
      <c r="AS308" s="1">
        <v>84260.102506482799</v>
      </c>
      <c r="AT308" s="1">
        <v>47521.777127278503</v>
      </c>
      <c r="AU308" s="1">
        <v>46530.413308618401</v>
      </c>
      <c r="AV308" s="1">
        <v>50867.910235197698</v>
      </c>
      <c r="AW308" s="1">
        <v>32489.971564560001</v>
      </c>
      <c r="AX308" s="1">
        <v>38817.378582964302</v>
      </c>
      <c r="AY308" s="1">
        <v>46937.846447721698</v>
      </c>
      <c r="AZ308" s="1">
        <v>90637.556924898498</v>
      </c>
      <c r="BA308" s="1">
        <v>31017.189405596699</v>
      </c>
      <c r="BB308" s="1">
        <v>43050.266157523198</v>
      </c>
      <c r="BC308" s="1">
        <v>91375.734478319806</v>
      </c>
      <c r="BD308" s="1">
        <v>32015.797417351401</v>
      </c>
      <c r="BE308" s="1">
        <v>14668.2287057751</v>
      </c>
      <c r="BF308" s="1">
        <v>40109.9648337666</v>
      </c>
      <c r="BG308" s="1">
        <v>83576.927302736207</v>
      </c>
      <c r="BH308" s="1">
        <v>53389.1130144946</v>
      </c>
      <c r="BI308" s="1">
        <v>95759.391466491797</v>
      </c>
      <c r="BJ308" s="1">
        <v>63612.742233976802</v>
      </c>
      <c r="BK308" s="1">
        <v>50630.079007817301</v>
      </c>
      <c r="BL308" s="1">
        <v>48886.831407618702</v>
      </c>
      <c r="BM308" s="1">
        <v>50539.609208454</v>
      </c>
      <c r="BN308" s="1">
        <v>36305.439527016097</v>
      </c>
      <c r="BO308" s="1">
        <v>42904.615697594098</v>
      </c>
      <c r="BP308" s="1">
        <v>28225.645391400001</v>
      </c>
      <c r="BQ308" s="1">
        <v>63137.483174082699</v>
      </c>
      <c r="BR308" s="1">
        <v>55134.154315234999</v>
      </c>
      <c r="BS308" s="1">
        <v>107245.04740335399</v>
      </c>
      <c r="BT308" s="1">
        <v>95097.619300185295</v>
      </c>
      <c r="BU308" s="1">
        <v>48201.689905023799</v>
      </c>
      <c r="BV308" s="1">
        <v>16623.9866409186</v>
      </c>
      <c r="BW308" s="1">
        <v>110878.716370125</v>
      </c>
      <c r="BX308" s="1">
        <v>79006.127799754395</v>
      </c>
      <c r="BY308" s="1">
        <v>120666.350236611</v>
      </c>
      <c r="BZ308" s="1">
        <v>31765.8317759907</v>
      </c>
      <c r="CA308" s="1">
        <v>83357.085163274794</v>
      </c>
      <c r="CB308" s="1">
        <v>32632.315037734701</v>
      </c>
      <c r="CC308" s="1">
        <v>295564.646397062</v>
      </c>
      <c r="CD308" s="1">
        <v>81492.706541776002</v>
      </c>
      <c r="CE308" s="1">
        <v>54597.755298316501</v>
      </c>
      <c r="CF308" s="1">
        <v>46836.748932999697</v>
      </c>
      <c r="CG308" s="1">
        <v>81610.220952324205</v>
      </c>
      <c r="CH308" s="1">
        <v>45020.312851405601</v>
      </c>
      <c r="CI308" s="1">
        <v>107706.386244596</v>
      </c>
      <c r="CJ308" s="1">
        <v>94382.5694762317</v>
      </c>
      <c r="CK308" s="1">
        <v>48309.7194947069</v>
      </c>
      <c r="CL308" s="1">
        <v>93519.308612659501</v>
      </c>
      <c r="CM308" s="1">
        <v>39933.580216538903</v>
      </c>
      <c r="CN308" s="1">
        <v>22318.9203368608</v>
      </c>
      <c r="CO308" s="1">
        <v>95153.589567231495</v>
      </c>
      <c r="CP308" s="1">
        <v>36305.4519387084</v>
      </c>
      <c r="CQ308" s="1">
        <v>138120.50259777199</v>
      </c>
      <c r="CR308" s="1">
        <v>161770.63043181901</v>
      </c>
      <c r="CS308" s="1">
        <v>57791.778049062603</v>
      </c>
      <c r="CT308" s="1">
        <v>213845.13051474301</v>
      </c>
      <c r="CU308" s="1">
        <v>32778.706300060701</v>
      </c>
      <c r="CV308" s="1">
        <v>54503.729479916299</v>
      </c>
      <c r="CW308" s="1">
        <v>29389.6356982324</v>
      </c>
      <c r="CX308" s="1">
        <v>98961.881211659798</v>
      </c>
      <c r="CY308" s="1">
        <v>44394.444430130497</v>
      </c>
      <c r="CZ308" s="1">
        <v>40264.523939762497</v>
      </c>
      <c r="DA308" s="1">
        <v>106885.473100264</v>
      </c>
      <c r="DB308" s="1">
        <v>49620.366157572098</v>
      </c>
      <c r="DC308" s="1">
        <v>31288.931418082098</v>
      </c>
      <c r="DD308" s="1">
        <v>74358.455316707797</v>
      </c>
      <c r="DE308" s="1">
        <v>39082.754822559</v>
      </c>
      <c r="DF308" s="1">
        <v>44652.1812007927</v>
      </c>
      <c r="DG308" s="1">
        <v>53391.621109464097</v>
      </c>
      <c r="DH308" s="1">
        <v>35989.611835026</v>
      </c>
      <c r="DI308" s="1">
        <v>195053.94200291901</v>
      </c>
      <c r="DJ308" s="1">
        <v>89597.289104457799</v>
      </c>
      <c r="DK308" s="1">
        <v>53017.681624640201</v>
      </c>
      <c r="DL308" s="1">
        <v>33098.490434966698</v>
      </c>
      <c r="DM308" s="1">
        <v>95895.121902714498</v>
      </c>
      <c r="DN308" s="1">
        <v>41476.167708873501</v>
      </c>
      <c r="DO308" s="1">
        <v>36310.796051193298</v>
      </c>
      <c r="DP308" s="1">
        <v>50702.1462337017</v>
      </c>
      <c r="DQ308" s="1">
        <v>26454.928283376801</v>
      </c>
      <c r="DR308" s="1">
        <v>87260.620738996993</v>
      </c>
      <c r="DS308" s="1">
        <v>63460.9833567186</v>
      </c>
      <c r="DT308" s="1">
        <v>53244.324145773397</v>
      </c>
      <c r="DU308" s="1">
        <v>73264.2479331207</v>
      </c>
      <c r="DV308" s="1">
        <v>66686.207758054705</v>
      </c>
      <c r="DW308" s="1">
        <v>28551.491743842202</v>
      </c>
      <c r="DX308" s="1">
        <v>34413.913703522303</v>
      </c>
      <c r="DY308" s="1">
        <v>83423.349077618899</v>
      </c>
      <c r="DZ308" s="1">
        <v>18287.3230703359</v>
      </c>
      <c r="EA308" s="1">
        <v>30480.401970921899</v>
      </c>
      <c r="EB308" s="1">
        <v>143908.591342967</v>
      </c>
      <c r="EC308" s="1">
        <v>27227.254770698899</v>
      </c>
      <c r="ED308" s="1">
        <v>84066.237401411694</v>
      </c>
      <c r="EE308" s="1">
        <v>29132.3212795689</v>
      </c>
      <c r="EF308" s="1">
        <v>49590.246467631798</v>
      </c>
      <c r="EG308" s="1">
        <v>73753.923652756494</v>
      </c>
      <c r="EH308" s="1">
        <v>23638.329021077399</v>
      </c>
      <c r="EI308" s="1">
        <v>118912.56483225001</v>
      </c>
      <c r="EJ308" s="1">
        <v>70473.257871300302</v>
      </c>
      <c r="EK308" s="1">
        <v>82928.154148125002</v>
      </c>
      <c r="EL308" s="1">
        <v>34575.978252309797</v>
      </c>
      <c r="EM308" s="1">
        <v>59213.010478001197</v>
      </c>
      <c r="EN308" s="1">
        <v>146899.047726252</v>
      </c>
      <c r="EO308" s="1">
        <v>94222.345373144301</v>
      </c>
      <c r="EP308" s="1">
        <v>59616.596167650103</v>
      </c>
      <c r="EQ308" s="1">
        <v>138754.04543549501</v>
      </c>
      <c r="ER308" s="1">
        <v>17549.893892960201</v>
      </c>
      <c r="ES308" s="1">
        <v>42601.329533112497</v>
      </c>
      <c r="ET308" s="1">
        <v>51375.060923445002</v>
      </c>
      <c r="EU308" s="1">
        <v>28202.131869857199</v>
      </c>
      <c r="EV308" s="1">
        <v>45509.969530439099</v>
      </c>
      <c r="EW308" s="1">
        <v>79608.893659629597</v>
      </c>
      <c r="EX308" s="1">
        <v>27592.872704476202</v>
      </c>
      <c r="EY308" s="1">
        <v>56505.699484632001</v>
      </c>
      <c r="EZ308" s="1">
        <v>138604.649785257</v>
      </c>
      <c r="FA308" s="1">
        <v>189798.34180946101</v>
      </c>
      <c r="FB308" s="1">
        <v>42761.916909583</v>
      </c>
      <c r="FC308" s="1">
        <v>14701.4121530414</v>
      </c>
      <c r="FD308" s="1">
        <v>70402.125304029498</v>
      </c>
      <c r="FE308" s="1">
        <v>53168.352662710298</v>
      </c>
      <c r="FF308" s="1">
        <v>75214.139980670603</v>
      </c>
      <c r="FG308" s="1">
        <v>37137.539381925497</v>
      </c>
      <c r="FH308" s="1">
        <v>164825.78944338299</v>
      </c>
      <c r="FI308" s="1">
        <v>33742.064958063202</v>
      </c>
      <c r="FJ308" s="1">
        <v>79173.124347036297</v>
      </c>
      <c r="FK308" s="1">
        <v>22245.977987215301</v>
      </c>
      <c r="FL308" s="1">
        <v>34111.610785199198</v>
      </c>
      <c r="FM308" s="1">
        <v>49601.156411047697</v>
      </c>
      <c r="FN308" s="1">
        <v>67924.947563831898</v>
      </c>
      <c r="FO308" s="1">
        <v>78712.236793609205</v>
      </c>
      <c r="FP308" s="1">
        <v>74568.660316423993</v>
      </c>
      <c r="FQ308" s="1">
        <v>136858.899386501</v>
      </c>
      <c r="FR308" s="1">
        <v>67651.233606317095</v>
      </c>
      <c r="FS308" s="1">
        <v>47788.119956082002</v>
      </c>
      <c r="FT308" s="1">
        <v>81165.301918122001</v>
      </c>
      <c r="FU308" s="1">
        <v>79957.674098016898</v>
      </c>
      <c r="FV308" s="1">
        <v>71702.598909066204</v>
      </c>
      <c r="FW308" s="1">
        <v>44264.100190319703</v>
      </c>
      <c r="FX308" s="1">
        <v>76199.171496821204</v>
      </c>
      <c r="FY308" s="1">
        <v>46621.182686157699</v>
      </c>
      <c r="FZ308" s="1">
        <v>45651.946422000503</v>
      </c>
      <c r="GA308" s="1">
        <v>51883.951728862099</v>
      </c>
      <c r="GB308" s="1">
        <v>23499.739646611401</v>
      </c>
      <c r="GC308" s="1">
        <v>33712.7430442595</v>
      </c>
      <c r="GD308" s="1">
        <v>51839.746672021</v>
      </c>
      <c r="GE308" s="1">
        <v>42042.529114806399</v>
      </c>
      <c r="GF308" s="1">
        <v>82895.491762406004</v>
      </c>
      <c r="GG308" s="1">
        <v>148481.71141895201</v>
      </c>
      <c r="GH308" s="1">
        <v>176100.40234280599</v>
      </c>
      <c r="GI308" s="1">
        <v>53598.859010708999</v>
      </c>
      <c r="GJ308" s="1">
        <v>79554.853009859406</v>
      </c>
      <c r="GK308" s="1">
        <v>27157.047245613801</v>
      </c>
      <c r="GL308" s="1">
        <v>98700.281186503693</v>
      </c>
      <c r="GM308" s="1">
        <v>36758.140692892099</v>
      </c>
      <c r="GN308" s="1">
        <v>67195.100615689706</v>
      </c>
      <c r="GO308" s="1">
        <v>37114.179844730301</v>
      </c>
      <c r="GP308" s="1">
        <v>46606.389456301004</v>
      </c>
      <c r="GQ308" s="1">
        <v>52935.759569948998</v>
      </c>
      <c r="GR308" s="1">
        <v>17689.074557999</v>
      </c>
      <c r="GS308" s="1">
        <v>168861.77027184199</v>
      </c>
      <c r="GT308" s="1">
        <v>31293.2550796426</v>
      </c>
      <c r="GU308" s="1">
        <v>68965.918856036893</v>
      </c>
      <c r="GV308" s="1">
        <v>36079.119794715501</v>
      </c>
      <c r="GW308" s="1">
        <v>94829.664313853398</v>
      </c>
      <c r="GX308" s="1">
        <v>28972.503483309301</v>
      </c>
      <c r="GY308" s="1">
        <v>224696.955480976</v>
      </c>
      <c r="GZ308" s="1">
        <v>54504.657184882002</v>
      </c>
      <c r="HA308" s="1">
        <v>56740.593631155898</v>
      </c>
      <c r="HB308" s="1">
        <v>51604.356734638</v>
      </c>
      <c r="HC308" s="1">
        <v>108441.251447749</v>
      </c>
      <c r="HD308" s="1">
        <v>63757.884202663401</v>
      </c>
      <c r="HE308" s="1">
        <v>52170.042573190098</v>
      </c>
      <c r="HF308" s="1">
        <v>40315.520904153498</v>
      </c>
      <c r="HG308" s="1">
        <v>57208.407982963501</v>
      </c>
      <c r="HH308" s="1">
        <v>56401.932045317299</v>
      </c>
      <c r="HI308" s="1">
        <v>20108.872136566701</v>
      </c>
      <c r="HJ308" s="1">
        <v>26477.742787679101</v>
      </c>
      <c r="HK308" s="1">
        <v>51059.527740666301</v>
      </c>
      <c r="HL308" s="1">
        <v>38381.518282689998</v>
      </c>
      <c r="HM308" s="1">
        <v>32643.167825513199</v>
      </c>
      <c r="HN308" s="1">
        <v>41286.6623545896</v>
      </c>
      <c r="HO308" s="1">
        <v>239821.250190288</v>
      </c>
      <c r="HP308" s="1">
        <v>214134.871771776</v>
      </c>
      <c r="HQ308" s="1">
        <v>66111.073572387293</v>
      </c>
      <c r="HR308" s="1">
        <v>44882.751622648197</v>
      </c>
      <c r="HS308" s="1">
        <v>41653.6161500788</v>
      </c>
      <c r="HT308" s="1">
        <v>52425.078517378097</v>
      </c>
      <c r="HU308" s="1">
        <v>73423.324919417399</v>
      </c>
      <c r="HV308" s="1">
        <v>26181.012629066601</v>
      </c>
      <c r="HW308" s="1">
        <v>30189.930742290198</v>
      </c>
      <c r="HX308" s="1">
        <v>51203.887511503497</v>
      </c>
      <c r="HY308" s="1">
        <v>35727.142085586798</v>
      </c>
      <c r="HZ308" s="1">
        <v>49338.293431005703</v>
      </c>
      <c r="IA308" s="1">
        <v>119755.545677844</v>
      </c>
      <c r="IB308" s="1">
        <v>50473.4598120749</v>
      </c>
      <c r="IC308" s="1">
        <v>121850.282463072</v>
      </c>
      <c r="ID308" s="1">
        <v>105837.338738686</v>
      </c>
      <c r="IE308" s="1">
        <v>14916.493467272099</v>
      </c>
      <c r="IF308" s="1">
        <v>43405.920105608202</v>
      </c>
      <c r="IG308" s="1">
        <v>77745.311240984607</v>
      </c>
      <c r="IH308" s="1">
        <v>40227.199534969703</v>
      </c>
      <c r="II308" s="1">
        <v>42983.3359650071</v>
      </c>
      <c r="IJ308" s="1">
        <v>156023.924945254</v>
      </c>
      <c r="IK308" s="1">
        <v>45036.254049778901</v>
      </c>
      <c r="IL308" s="1">
        <v>93945.400882041897</v>
      </c>
      <c r="IM308" s="1">
        <v>40687.988267697998</v>
      </c>
      <c r="IN308" s="1">
        <v>51805.866015600397</v>
      </c>
      <c r="IO308" s="1">
        <v>281256.297646422</v>
      </c>
      <c r="IP308" s="1">
        <v>42522.957591608298</v>
      </c>
      <c r="IQ308" s="1">
        <v>45254.0105953233</v>
      </c>
      <c r="IR308" s="1">
        <v>25444.594472754099</v>
      </c>
      <c r="IS308" s="1">
        <v>45186.552121423003</v>
      </c>
      <c r="IT308" s="1">
        <v>71907.714434097099</v>
      </c>
      <c r="IU308" s="1">
        <v>77867.190977759194</v>
      </c>
      <c r="IV308" s="1">
        <v>35270.6679116624</v>
      </c>
      <c r="IW308" s="1">
        <v>30464.573486081801</v>
      </c>
      <c r="IX308" s="1">
        <v>68779.086097470703</v>
      </c>
      <c r="IY308" s="1">
        <v>31818.141888189199</v>
      </c>
      <c r="IZ308" s="1">
        <v>89870.647169357297</v>
      </c>
      <c r="JA308" s="1">
        <v>20471.887780997298</v>
      </c>
      <c r="JB308" s="1">
        <v>67541.6636911276</v>
      </c>
      <c r="JC308" s="1">
        <v>146933.86345571699</v>
      </c>
      <c r="JD308" s="1">
        <v>83226.236272438604</v>
      </c>
      <c r="JE308" s="1">
        <v>37729.907226606098</v>
      </c>
      <c r="JF308" s="1">
        <v>43401.1346199123</v>
      </c>
      <c r="JG308" s="1">
        <v>142356.539312568</v>
      </c>
      <c r="JH308" s="1">
        <v>21080.351319110199</v>
      </c>
      <c r="JI308" s="1">
        <v>79470.256352540804</v>
      </c>
      <c r="JJ308" s="1">
        <v>40654.4792938725</v>
      </c>
      <c r="JK308" s="1">
        <v>45935.342821863997</v>
      </c>
      <c r="JL308" s="1">
        <v>70586.399406014403</v>
      </c>
      <c r="JM308" s="1">
        <v>42327.5141242178</v>
      </c>
      <c r="JN308" s="1">
        <v>42257.425792855698</v>
      </c>
      <c r="JO308" s="1">
        <v>72947.372554865593</v>
      </c>
      <c r="JP308" s="1">
        <v>51048.596899073498</v>
      </c>
      <c r="JQ308" s="1">
        <v>40554.0461534809</v>
      </c>
      <c r="JR308" s="1">
        <v>21699.1526985081</v>
      </c>
      <c r="JS308" s="1">
        <v>24132.701950503699</v>
      </c>
      <c r="JT308" s="1">
        <v>133950.64996480799</v>
      </c>
      <c r="JU308" s="1">
        <v>71412.252130024499</v>
      </c>
      <c r="JV308" s="1">
        <v>276423.09557995398</v>
      </c>
      <c r="JW308" s="1">
        <v>52208.7486768292</v>
      </c>
      <c r="JX308" s="1">
        <v>45533.984432532903</v>
      </c>
      <c r="JY308" s="1">
        <v>42246.609081127499</v>
      </c>
      <c r="JZ308" s="1">
        <v>43275.5991212238</v>
      </c>
      <c r="KA308" s="1">
        <v>92576.221708655605</v>
      </c>
      <c r="KB308" s="1">
        <v>58878.974283533098</v>
      </c>
      <c r="KC308" s="1">
        <v>121152.86410768901</v>
      </c>
      <c r="KD308" s="1">
        <v>280593.668718639</v>
      </c>
      <c r="KE308" s="1">
        <v>98040.830232723703</v>
      </c>
      <c r="KF308" s="1">
        <v>37899.636824202098</v>
      </c>
      <c r="KG308" s="1">
        <v>68673.303930383903</v>
      </c>
      <c r="KH308" s="1">
        <v>84648.910706127805</v>
      </c>
      <c r="KI308" s="1">
        <v>63729.061266912599</v>
      </c>
      <c r="KJ308" s="1">
        <v>34820.258732123097</v>
      </c>
      <c r="KK308" s="1">
        <v>80221.896091698305</v>
      </c>
      <c r="KL308" s="1">
        <v>16916.229586343801</v>
      </c>
      <c r="KM308" s="1">
        <v>130216.580070232</v>
      </c>
      <c r="KN308" s="1">
        <v>22513.4476755285</v>
      </c>
      <c r="KO308" s="1">
        <v>80484.467117574197</v>
      </c>
      <c r="KP308" s="1">
        <v>86225.029277611</v>
      </c>
      <c r="KQ308" s="1">
        <v>36239.922837142301</v>
      </c>
      <c r="KR308" s="1">
        <v>73285.42750618</v>
      </c>
      <c r="KS308" s="1">
        <v>68812.965433836798</v>
      </c>
      <c r="KT308" s="1">
        <v>44339.3329611667</v>
      </c>
      <c r="KU308" s="1">
        <v>37920.674404131103</v>
      </c>
      <c r="KV308" s="1">
        <v>45868.905726342797</v>
      </c>
      <c r="KW308" s="1">
        <v>58216.917653452198</v>
      </c>
      <c r="KX308" s="1">
        <v>74076.075410215999</v>
      </c>
      <c r="KY308" s="1">
        <v>42035.3048121752</v>
      </c>
      <c r="KZ308" s="1">
        <v>37357.656813624002</v>
      </c>
      <c r="LA308" s="1">
        <v>59266.0204157997</v>
      </c>
      <c r="LB308" s="1">
        <v>54019.723861059501</v>
      </c>
      <c r="LC308" s="1">
        <v>137619.208378496</v>
      </c>
      <c r="LD308" s="1">
        <v>74818.712294958794</v>
      </c>
      <c r="LE308" s="1">
        <v>81101.906230271794</v>
      </c>
      <c r="LF308" s="1">
        <v>25059.641216200402</v>
      </c>
      <c r="LG308" s="1">
        <v>28866.517391502101</v>
      </c>
      <c r="LH308" s="1">
        <v>24971.604514200899</v>
      </c>
      <c r="LI308" s="1">
        <v>174558.937817125</v>
      </c>
      <c r="LJ308" s="1">
        <v>57411.666040995697</v>
      </c>
      <c r="LK308" s="1">
        <v>64799.469947739199</v>
      </c>
      <c r="LL308" s="1">
        <v>98999.9256418523</v>
      </c>
      <c r="LM308" s="1">
        <v>45680.239436470802</v>
      </c>
      <c r="LN308" s="1">
        <v>95452.920346686602</v>
      </c>
      <c r="LO308" s="1">
        <v>67817.481608665505</v>
      </c>
      <c r="LP308" s="1">
        <v>55243.272741103297</v>
      </c>
      <c r="LQ308" s="1">
        <v>65963.254443541402</v>
      </c>
      <c r="LR308" s="1">
        <v>38991.354138003298</v>
      </c>
      <c r="LS308" s="1">
        <v>156239.76578408401</v>
      </c>
      <c r="LT308" s="1">
        <v>44633.595310718702</v>
      </c>
      <c r="LU308" s="1">
        <v>50261.974589018399</v>
      </c>
      <c r="LV308" s="1">
        <v>41311.628702305403</v>
      </c>
      <c r="LW308" s="1">
        <v>26224.246817978401</v>
      </c>
      <c r="LX308" s="1">
        <v>35828.0354117186</v>
      </c>
      <c r="LY308" s="1">
        <v>74901.514380902503</v>
      </c>
      <c r="LZ308" s="1">
        <v>41437.187770279699</v>
      </c>
      <c r="MA308" s="1">
        <v>337518.12800468702</v>
      </c>
      <c r="MB308" s="1">
        <v>105502.83379340101</v>
      </c>
      <c r="MC308" s="1">
        <v>44429.328253146399</v>
      </c>
      <c r="MD308" s="1">
        <v>49568.647554654999</v>
      </c>
      <c r="ME308" s="1">
        <v>71846.554287027699</v>
      </c>
      <c r="MF308" s="1">
        <v>54036.919140096499</v>
      </c>
      <c r="MG308" s="1">
        <v>33935.833555579396</v>
      </c>
      <c r="MH308" s="1">
        <v>59105.255567001499</v>
      </c>
      <c r="MI308" s="1">
        <v>55487.743911326303</v>
      </c>
      <c r="MJ308" s="1">
        <v>35827.2586270006</v>
      </c>
      <c r="MK308" s="1">
        <v>149103.81748054299</v>
      </c>
      <c r="ML308" s="1">
        <v>178431.932079911</v>
      </c>
      <c r="MM308" s="1">
        <v>27425.656750763301</v>
      </c>
      <c r="MN308" s="1">
        <v>44210.438933620797</v>
      </c>
      <c r="MO308" s="1">
        <v>87695.600635526207</v>
      </c>
      <c r="MP308" s="1">
        <v>97147.470481442098</v>
      </c>
      <c r="MQ308" s="1">
        <v>272179.71114863502</v>
      </c>
      <c r="MR308" s="1">
        <v>27998.243539059102</v>
      </c>
      <c r="MS308" s="1">
        <v>55781.451010312303</v>
      </c>
      <c r="MT308" s="1">
        <v>126473.958332129</v>
      </c>
      <c r="MU308" s="1">
        <v>69616.127730195702</v>
      </c>
      <c r="MV308" s="1">
        <v>31366.669745818199</v>
      </c>
      <c r="MW308" s="1">
        <v>99298.3358185822</v>
      </c>
      <c r="MX308" s="1">
        <v>75523.421157994206</v>
      </c>
      <c r="MY308" s="1">
        <v>67050.751464783694</v>
      </c>
      <c r="MZ308" s="1">
        <v>35100.241525174897</v>
      </c>
      <c r="NA308" s="1">
        <v>53781.090010171298</v>
      </c>
      <c r="NB308" s="1">
        <v>43776.558965945202</v>
      </c>
      <c r="NC308" s="1">
        <v>133385.46314685099</v>
      </c>
      <c r="ND308" s="1">
        <v>124014.80817674899</v>
      </c>
      <c r="NE308" s="1">
        <v>48054.976928153497</v>
      </c>
      <c r="NF308" s="1">
        <v>54266.063064422997</v>
      </c>
      <c r="NG308" s="1">
        <v>100348.68652220099</v>
      </c>
      <c r="NH308" s="1">
        <v>32476.0541052593</v>
      </c>
      <c r="NI308" s="1">
        <v>91803.905800692897</v>
      </c>
      <c r="NJ308" s="1">
        <v>61011.429228123001</v>
      </c>
      <c r="NK308" s="1">
        <v>90466.280681762699</v>
      </c>
      <c r="NL308" s="1">
        <v>31429.767606548699</v>
      </c>
      <c r="NM308" s="1">
        <v>104181.46153031501</v>
      </c>
      <c r="NN308" s="1">
        <v>74081.268489234397</v>
      </c>
      <c r="NO308" s="1">
        <v>40983.9755817236</v>
      </c>
      <c r="NP308" s="1">
        <v>57499.2024926671</v>
      </c>
      <c r="NQ308" s="1">
        <v>98527.214925887602</v>
      </c>
      <c r="NR308" s="1">
        <v>23718.709469838199</v>
      </c>
      <c r="NS308" s="1">
        <v>171055.316654416</v>
      </c>
      <c r="NT308" s="1">
        <v>79510.1518581407</v>
      </c>
      <c r="NU308" s="1">
        <v>64864.969778585197</v>
      </c>
      <c r="NV308" s="1">
        <v>29179.2899443719</v>
      </c>
      <c r="NW308" s="1">
        <v>66815.029724790904</v>
      </c>
      <c r="NX308" s="1">
        <v>68349.612191366701</v>
      </c>
      <c r="NY308" s="1">
        <v>37761.817609584803</v>
      </c>
      <c r="NZ308" s="1">
        <v>25070.107753660901</v>
      </c>
      <c r="OA308" s="1">
        <v>131768.27080429901</v>
      </c>
      <c r="OB308" s="1">
        <v>41155.457853696797</v>
      </c>
      <c r="OC308" s="1">
        <v>28245.713650920701</v>
      </c>
      <c r="OD308" s="1">
        <v>202685.90365830201</v>
      </c>
      <c r="OE308" s="1">
        <v>307334.42093821301</v>
      </c>
      <c r="OF308" s="1">
        <v>50665.863829351001</v>
      </c>
      <c r="OG308" s="1">
        <v>122536.885151259</v>
      </c>
      <c r="OH308" s="1">
        <v>50318.485319886</v>
      </c>
      <c r="OI308" s="1">
        <v>38057.159627803201</v>
      </c>
      <c r="OJ308" s="1">
        <v>40147.616761012498</v>
      </c>
      <c r="OK308" s="1">
        <v>25924.301084352199</v>
      </c>
      <c r="OL308" s="1">
        <v>48739.723301345097</v>
      </c>
      <c r="OM308" s="1">
        <v>43617.354259623302</v>
      </c>
      <c r="ON308" s="1">
        <v>42242.375248091499</v>
      </c>
      <c r="OO308" s="1">
        <v>78190.352454558801</v>
      </c>
      <c r="OP308" s="1">
        <v>61081.226685821603</v>
      </c>
      <c r="OQ308" s="1">
        <v>64154.102563230401</v>
      </c>
      <c r="OR308" s="1">
        <v>67265.797609561996</v>
      </c>
      <c r="OS308" s="1">
        <v>40628.327010513298</v>
      </c>
      <c r="OT308" s="1">
        <v>51063.992123777301</v>
      </c>
      <c r="OU308" s="1">
        <v>45620.637244179699</v>
      </c>
      <c r="OV308" s="1">
        <v>241351.148970807</v>
      </c>
      <c r="OW308" s="1">
        <v>38732.869870168499</v>
      </c>
      <c r="OX308" s="1">
        <v>23924.572556569099</v>
      </c>
      <c r="OY308" s="1">
        <v>32607.077461282901</v>
      </c>
      <c r="OZ308" s="1">
        <v>81230.979354789</v>
      </c>
      <c r="PA308" s="1">
        <v>53002.377468283397</v>
      </c>
      <c r="PB308" s="1">
        <v>22321.9493241743</v>
      </c>
      <c r="PC308" s="1">
        <v>74106.820648656401</v>
      </c>
      <c r="PD308" s="1">
        <v>22450.068933271399</v>
      </c>
      <c r="PE308" s="1">
        <v>44813.500759385497</v>
      </c>
      <c r="PF308" s="1">
        <v>23254.7029303243</v>
      </c>
      <c r="PG308" s="1">
        <v>51324.323460359803</v>
      </c>
      <c r="PH308" s="1">
        <v>39659.549757242799</v>
      </c>
      <c r="PI308" s="1">
        <v>24263.209092568301</v>
      </c>
      <c r="PJ308" s="1">
        <v>55775.611713509701</v>
      </c>
      <c r="PK308" s="1">
        <v>40810.015379627999</v>
      </c>
      <c r="PL308" s="1">
        <v>32816.878757961298</v>
      </c>
      <c r="PM308" s="1">
        <v>58527.793654173001</v>
      </c>
      <c r="PN308" s="1">
        <v>35858.426885420798</v>
      </c>
      <c r="PO308" s="1">
        <v>45915.239458193901</v>
      </c>
      <c r="PP308" s="1">
        <v>71780.372607169498</v>
      </c>
      <c r="PQ308" s="1">
        <v>25470.546383760498</v>
      </c>
      <c r="PR308" s="1">
        <v>39527.217227214103</v>
      </c>
      <c r="PS308" s="1">
        <v>122535.170261533</v>
      </c>
      <c r="PT308" s="1">
        <v>214851.34720942</v>
      </c>
      <c r="PU308" s="1">
        <v>17166.292474655798</v>
      </c>
      <c r="PV308" s="1">
        <v>20368.363662318199</v>
      </c>
      <c r="PW308" s="1">
        <v>26905.785286485599</v>
      </c>
      <c r="PX308" s="1">
        <v>146836.08020328</v>
      </c>
      <c r="PY308" s="1">
        <v>17760.1651112277</v>
      </c>
      <c r="PZ308" s="1">
        <v>41840.645242136103</v>
      </c>
      <c r="QA308" s="1">
        <v>81358.128130238707</v>
      </c>
      <c r="QB308" s="1">
        <v>58751.323987273703</v>
      </c>
      <c r="QC308" s="1">
        <v>853405.33509442897</v>
      </c>
      <c r="QD308" s="1">
        <v>40114.479502679897</v>
      </c>
      <c r="QE308" s="1">
        <v>63449.079245917601</v>
      </c>
      <c r="QF308" s="1">
        <v>48182.122793125003</v>
      </c>
      <c r="QG308" s="1">
        <v>60128.403120666597</v>
      </c>
      <c r="QH308" s="1">
        <v>107045.108037916</v>
      </c>
      <c r="QI308" s="1">
        <v>60026.105494093703</v>
      </c>
      <c r="QJ308" s="1">
        <v>52458.444848468796</v>
      </c>
      <c r="QK308" s="1">
        <v>152930.677730116</v>
      </c>
      <c r="QL308" s="1">
        <v>78688.420711999599</v>
      </c>
      <c r="QM308" s="1">
        <v>59614.075307502098</v>
      </c>
      <c r="QN308" s="1">
        <v>58285.7568734878</v>
      </c>
      <c r="QO308" s="1">
        <v>73154.895123376205</v>
      </c>
      <c r="QP308" s="1">
        <v>83257.574139997203</v>
      </c>
      <c r="QQ308" s="1">
        <v>38913.794786536702</v>
      </c>
      <c r="QR308" s="1">
        <v>35563.697144919999</v>
      </c>
      <c r="QS308" s="1">
        <v>87210.945203132607</v>
      </c>
      <c r="QT308" s="1">
        <v>36198.554230645299</v>
      </c>
      <c r="QU308" s="1">
        <v>30751.199236155098</v>
      </c>
      <c r="QV308" s="1">
        <v>33766.291209852199</v>
      </c>
      <c r="QW308" s="1">
        <v>57602.5879418025</v>
      </c>
      <c r="QX308" s="1">
        <v>44168.680317051701</v>
      </c>
      <c r="QY308" s="1">
        <v>42525.292609173797</v>
      </c>
      <c r="QZ308" s="1">
        <v>40046.441786965501</v>
      </c>
      <c r="RA308" s="1">
        <v>77554.713607585494</v>
      </c>
      <c r="RB308" s="1">
        <v>327118.88737931201</v>
      </c>
      <c r="RC308" s="1">
        <v>64466.235014609403</v>
      </c>
      <c r="RD308" s="1">
        <v>179176.745290074</v>
      </c>
      <c r="RE308" s="1">
        <v>27140.0198471898</v>
      </c>
      <c r="RF308" s="1">
        <v>33924.969116115797</v>
      </c>
      <c r="RG308" s="1">
        <v>49947.914621828197</v>
      </c>
      <c r="RH308" s="1">
        <v>163388.760790242</v>
      </c>
      <c r="RI308" s="1">
        <v>42116.082611494799</v>
      </c>
      <c r="RJ308" s="1">
        <v>61971.406072109603</v>
      </c>
      <c r="RK308" s="1">
        <v>44835.8352049682</v>
      </c>
      <c r="RL308" s="1">
        <v>43356.774344616002</v>
      </c>
      <c r="RM308" s="1">
        <v>55935.365195830098</v>
      </c>
      <c r="RN308" s="1">
        <v>35073.074704217302</v>
      </c>
      <c r="RO308" s="1">
        <v>79478.198270729103</v>
      </c>
      <c r="RP308" s="1">
        <v>41658.361884141603</v>
      </c>
      <c r="RQ308" s="1">
        <v>70762.883221951502</v>
      </c>
      <c r="RR308" s="1">
        <v>28365.705835884401</v>
      </c>
      <c r="RS308" s="1">
        <v>52277.955460819001</v>
      </c>
      <c r="RT308" s="1">
        <v>39991.679263350103</v>
      </c>
      <c r="RU308" s="1">
        <v>49911.948242748498</v>
      </c>
      <c r="RV308" s="1">
        <v>100365.967947588</v>
      </c>
      <c r="RW308" s="1">
        <v>77123.605329344806</v>
      </c>
      <c r="RX308" s="1">
        <v>123839.08131310499</v>
      </c>
      <c r="RY308" s="1">
        <v>51732.806400429399</v>
      </c>
      <c r="RZ308" s="1">
        <v>15417.573799584599</v>
      </c>
      <c r="SA308" s="1">
        <v>37332.839074842901</v>
      </c>
      <c r="SB308" s="1">
        <v>93758.213061969698</v>
      </c>
      <c r="SC308" s="1">
        <v>47718.348728368597</v>
      </c>
      <c r="SD308" s="1">
        <v>89321.098401392606</v>
      </c>
      <c r="SE308" s="1">
        <v>27963.755342369099</v>
      </c>
      <c r="SF308" s="1">
        <v>22003.7922393839</v>
      </c>
      <c r="SG308" s="1">
        <v>63672.488005453102</v>
      </c>
      <c r="SH308" s="1">
        <v>24458.416544465901</v>
      </c>
      <c r="SI308" s="1">
        <v>55647.630928427498</v>
      </c>
      <c r="SJ308" s="1">
        <v>105971.07710517599</v>
      </c>
      <c r="SK308" s="1">
        <v>65605.912095983498</v>
      </c>
      <c r="SL308" s="1">
        <v>90627.7320145345</v>
      </c>
      <c r="SM308" s="1">
        <v>37708.517669608402</v>
      </c>
      <c r="SN308" s="1">
        <v>18310.529329710102</v>
      </c>
      <c r="SO308" s="1">
        <v>25847.185666669899</v>
      </c>
      <c r="SP308" s="1">
        <v>35920.410680501802</v>
      </c>
      <c r="SQ308" s="1">
        <v>60904.183766709801</v>
      </c>
      <c r="SR308" s="1">
        <v>66006.562711343402</v>
      </c>
      <c r="SS308" s="1">
        <v>70408.397268563596</v>
      </c>
      <c r="ST308" s="1">
        <v>58353.802544021899</v>
      </c>
      <c r="SU308" s="1">
        <v>74621.715161134794</v>
      </c>
      <c r="SV308" s="1">
        <v>39497.436290977203</v>
      </c>
      <c r="SW308" s="1">
        <v>40074.142878339699</v>
      </c>
      <c r="SX308" s="1">
        <v>59437.1037426689</v>
      </c>
      <c r="SY308" s="1">
        <v>101197.35399424301</v>
      </c>
      <c r="SZ308" s="1">
        <v>49403.831470561498</v>
      </c>
      <c r="TA308" s="1">
        <v>116415.344486291</v>
      </c>
      <c r="TB308" s="1">
        <v>134458.157118704</v>
      </c>
      <c r="TC308" s="1">
        <v>68168.422672594403</v>
      </c>
      <c r="TD308" s="1">
        <v>168350.24387859899</v>
      </c>
      <c r="TE308" s="1">
        <v>28223.670543863998</v>
      </c>
      <c r="TF308" s="1">
        <v>34860.510775470597</v>
      </c>
      <c r="TG308" s="1">
        <v>69729.172830130003</v>
      </c>
      <c r="TH308" s="1">
        <v>106526.05619687701</v>
      </c>
      <c r="TI308" s="1">
        <v>21841.278448544101</v>
      </c>
      <c r="TJ308" s="1">
        <v>44608.369842097098</v>
      </c>
      <c r="TK308" s="1">
        <v>139309.952855974</v>
      </c>
      <c r="TL308" s="1">
        <v>80206.863314246701</v>
      </c>
      <c r="TM308" s="1">
        <v>104027.021804113</v>
      </c>
      <c r="TN308" s="1">
        <v>36417.130238919803</v>
      </c>
      <c r="TO308" s="1">
        <v>45859.346867585198</v>
      </c>
      <c r="TP308" s="1">
        <v>47717.422544261099</v>
      </c>
      <c r="TQ308" s="1">
        <v>52229.9882056891</v>
      </c>
      <c r="TR308" s="1">
        <v>101962.068021996</v>
      </c>
      <c r="TS308" s="1">
        <v>89408.544303717106</v>
      </c>
      <c r="TT308" s="1">
        <v>29110.408758224101</v>
      </c>
      <c r="TU308" s="1">
        <v>33306.1664940435</v>
      </c>
      <c r="TV308" s="1">
        <v>68897.142467850295</v>
      </c>
      <c r="TW308" s="1">
        <v>102104.59108775901</v>
      </c>
      <c r="TX308" s="1">
        <v>40524.669594355903</v>
      </c>
      <c r="TY308" s="1">
        <v>65418.240684142198</v>
      </c>
      <c r="TZ308" s="1">
        <v>36608.855785131898</v>
      </c>
      <c r="UA308" s="1">
        <v>64848.8674052977</v>
      </c>
      <c r="UB308" s="1">
        <v>86903.400560930197</v>
      </c>
      <c r="UC308" s="1">
        <v>221314.687031162</v>
      </c>
      <c r="UD308" s="1">
        <v>42156.692134700897</v>
      </c>
      <c r="UE308" s="1">
        <v>147334.26076006301</v>
      </c>
      <c r="UF308" s="1">
        <v>245002.67567381301</v>
      </c>
      <c r="UG308" s="1">
        <v>68378.565078690095</v>
      </c>
      <c r="UH308" s="1">
        <v>92106.583619379395</v>
      </c>
      <c r="UI308" s="1">
        <v>76939.823006905499</v>
      </c>
      <c r="UJ308" s="1">
        <v>43860.973005219697</v>
      </c>
      <c r="UK308" s="1">
        <v>51336.656583052703</v>
      </c>
      <c r="UL308" s="1">
        <v>23493.3674411178</v>
      </c>
      <c r="UM308" s="1">
        <v>155521.41866120201</v>
      </c>
      <c r="UN308" s="1">
        <v>27428.390095491599</v>
      </c>
      <c r="UO308" s="1">
        <v>101171.59179022</v>
      </c>
      <c r="UP308" s="1">
        <v>13075.6563018746</v>
      </c>
      <c r="UQ308" s="1">
        <v>49858.281388976902</v>
      </c>
    </row>
    <row r="309" spans="1:563" x14ac:dyDescent="0.25">
      <c r="A309" s="1" t="s">
        <v>1946</v>
      </c>
      <c r="B309" s="1" t="s">
        <v>1357</v>
      </c>
      <c r="C309" s="1" t="s">
        <v>1358</v>
      </c>
      <c r="D309" s="1" t="s">
        <v>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  <c r="L309" s="1" t="s">
        <v>0</v>
      </c>
      <c r="M309" s="1" t="s">
        <v>0</v>
      </c>
      <c r="N309" s="1" t="s">
        <v>0</v>
      </c>
      <c r="O309" s="1" t="s">
        <v>0</v>
      </c>
      <c r="P309" s="1" t="s">
        <v>0</v>
      </c>
      <c r="Q309" s="1" t="s">
        <v>0</v>
      </c>
      <c r="R309" s="1" t="s">
        <v>0</v>
      </c>
      <c r="S309" s="1" t="s">
        <v>0</v>
      </c>
      <c r="T309" s="1" t="s">
        <v>0</v>
      </c>
      <c r="U309" s="1" t="s">
        <v>0</v>
      </c>
      <c r="V309" s="1" t="s">
        <v>0</v>
      </c>
      <c r="W309" s="1" t="s">
        <v>0</v>
      </c>
      <c r="X309" s="1" t="s">
        <v>0</v>
      </c>
      <c r="Y309" s="1" t="s">
        <v>0</v>
      </c>
      <c r="Z309" s="1" t="s">
        <v>0</v>
      </c>
      <c r="AA309" s="1" t="s">
        <v>0</v>
      </c>
      <c r="AB309" s="1" t="s">
        <v>0</v>
      </c>
      <c r="AC309" s="1" t="s">
        <v>0</v>
      </c>
      <c r="AD309" s="1" t="s">
        <v>0</v>
      </c>
      <c r="AE309" s="1" t="s">
        <v>0</v>
      </c>
      <c r="AF309" s="1" t="s">
        <v>0</v>
      </c>
      <c r="AG309" s="1" t="s">
        <v>0</v>
      </c>
      <c r="AH309" s="1" t="s">
        <v>0</v>
      </c>
      <c r="AI309" s="1" t="s">
        <v>0</v>
      </c>
      <c r="AJ309" s="1" t="s">
        <v>0</v>
      </c>
      <c r="AK309" s="1" t="s">
        <v>0</v>
      </c>
      <c r="AL309" s="1" t="s">
        <v>0</v>
      </c>
      <c r="AM309" s="1" t="s">
        <v>0</v>
      </c>
      <c r="AN309" s="1" t="s">
        <v>0</v>
      </c>
      <c r="AO309" s="1" t="s">
        <v>0</v>
      </c>
      <c r="AP309" s="1" t="s">
        <v>0</v>
      </c>
      <c r="AQ309" s="1" t="s">
        <v>0</v>
      </c>
      <c r="AR309" s="1" t="s">
        <v>0</v>
      </c>
      <c r="AS309" s="1" t="s">
        <v>0</v>
      </c>
      <c r="AT309" s="1" t="s">
        <v>0</v>
      </c>
      <c r="AU309" s="1" t="s">
        <v>0</v>
      </c>
      <c r="AV309" s="1" t="s">
        <v>0</v>
      </c>
      <c r="AW309" s="1" t="s">
        <v>0</v>
      </c>
      <c r="AX309" s="1" t="s">
        <v>0</v>
      </c>
      <c r="AY309" s="1" t="s">
        <v>0</v>
      </c>
      <c r="AZ309" s="1" t="s">
        <v>0</v>
      </c>
      <c r="BA309" s="1" t="s">
        <v>0</v>
      </c>
      <c r="BB309" s="1" t="s">
        <v>0</v>
      </c>
      <c r="BC309" s="1" t="s">
        <v>0</v>
      </c>
      <c r="BD309" s="1" t="s">
        <v>0</v>
      </c>
      <c r="BE309" s="1" t="s">
        <v>0</v>
      </c>
      <c r="BF309" s="1" t="s">
        <v>0</v>
      </c>
      <c r="BG309" s="1" t="s">
        <v>0</v>
      </c>
      <c r="BH309" s="1" t="s">
        <v>0</v>
      </c>
      <c r="BI309" s="1" t="s">
        <v>0</v>
      </c>
      <c r="BJ309" s="1" t="s">
        <v>0</v>
      </c>
      <c r="BK309" s="1" t="s">
        <v>0</v>
      </c>
      <c r="BL309" s="1" t="s">
        <v>0</v>
      </c>
      <c r="BM309" s="1" t="s">
        <v>0</v>
      </c>
      <c r="BN309" s="1" t="s">
        <v>0</v>
      </c>
      <c r="BO309" s="1" t="s">
        <v>0</v>
      </c>
      <c r="BP309" s="1" t="s">
        <v>0</v>
      </c>
      <c r="BQ309" s="1" t="s">
        <v>0</v>
      </c>
      <c r="BR309" s="1" t="s">
        <v>0</v>
      </c>
      <c r="BS309" s="1" t="s">
        <v>0</v>
      </c>
      <c r="BT309" s="1" t="s">
        <v>0</v>
      </c>
      <c r="BU309" s="1" t="s">
        <v>0</v>
      </c>
      <c r="BV309" s="1" t="s">
        <v>0</v>
      </c>
      <c r="BW309" s="1" t="s">
        <v>0</v>
      </c>
      <c r="BX309" s="1" t="s">
        <v>0</v>
      </c>
      <c r="BY309" s="1" t="s">
        <v>0</v>
      </c>
      <c r="BZ309" s="1" t="s">
        <v>0</v>
      </c>
      <c r="CA309" s="1" t="s">
        <v>0</v>
      </c>
      <c r="CB309" s="1" t="s">
        <v>0</v>
      </c>
      <c r="CC309" s="1" t="s">
        <v>0</v>
      </c>
      <c r="CD309" s="1" t="s">
        <v>0</v>
      </c>
      <c r="CE309" s="1" t="s">
        <v>0</v>
      </c>
      <c r="CF309" s="1" t="s">
        <v>0</v>
      </c>
      <c r="CG309" s="1" t="s">
        <v>0</v>
      </c>
      <c r="CH309" s="1" t="s">
        <v>0</v>
      </c>
      <c r="CI309" s="1" t="s">
        <v>0</v>
      </c>
      <c r="CJ309" s="1" t="s">
        <v>0</v>
      </c>
      <c r="CK309" s="1" t="s">
        <v>0</v>
      </c>
      <c r="CL309" s="1" t="s">
        <v>0</v>
      </c>
      <c r="CM309" s="1" t="s">
        <v>0</v>
      </c>
      <c r="CN309" s="1" t="s">
        <v>0</v>
      </c>
      <c r="CO309" s="1" t="s">
        <v>0</v>
      </c>
      <c r="CP309" s="1" t="s">
        <v>0</v>
      </c>
      <c r="CQ309" s="1" t="s">
        <v>0</v>
      </c>
      <c r="CR309" s="1" t="s">
        <v>0</v>
      </c>
      <c r="CS309" s="1" t="s">
        <v>0</v>
      </c>
      <c r="CT309" s="1" t="s">
        <v>0</v>
      </c>
      <c r="CU309" s="1" t="s">
        <v>0</v>
      </c>
      <c r="CV309" s="1" t="s">
        <v>0</v>
      </c>
      <c r="CW309" s="1" t="s">
        <v>0</v>
      </c>
      <c r="CX309" s="1" t="s">
        <v>0</v>
      </c>
      <c r="CY309" s="1" t="s">
        <v>0</v>
      </c>
      <c r="CZ309" s="1" t="s">
        <v>0</v>
      </c>
      <c r="DA309" s="1" t="s">
        <v>0</v>
      </c>
      <c r="DB309" s="1" t="s">
        <v>0</v>
      </c>
      <c r="DC309" s="1" t="s">
        <v>0</v>
      </c>
      <c r="DD309" s="1" t="s">
        <v>0</v>
      </c>
      <c r="DE309" s="1" t="s">
        <v>0</v>
      </c>
      <c r="DF309" s="1" t="s">
        <v>0</v>
      </c>
      <c r="DG309" s="1" t="s">
        <v>0</v>
      </c>
      <c r="DH309" s="1" t="s">
        <v>0</v>
      </c>
      <c r="DI309" s="1" t="s">
        <v>0</v>
      </c>
      <c r="DJ309" s="1" t="s">
        <v>0</v>
      </c>
      <c r="DK309" s="1" t="s">
        <v>0</v>
      </c>
      <c r="DL309" s="1" t="s">
        <v>0</v>
      </c>
      <c r="DM309" s="1" t="s">
        <v>0</v>
      </c>
      <c r="DN309" s="1" t="s">
        <v>0</v>
      </c>
      <c r="DO309" s="1" t="s">
        <v>0</v>
      </c>
      <c r="DP309" s="1" t="s">
        <v>0</v>
      </c>
      <c r="DQ309" s="1" t="s">
        <v>0</v>
      </c>
      <c r="DR309" s="1" t="s">
        <v>0</v>
      </c>
      <c r="DS309" s="1" t="s">
        <v>0</v>
      </c>
      <c r="DT309" s="1" t="s">
        <v>0</v>
      </c>
      <c r="DU309" s="1" t="s">
        <v>0</v>
      </c>
      <c r="DV309" s="1" t="s">
        <v>0</v>
      </c>
      <c r="DW309" s="1" t="s">
        <v>0</v>
      </c>
      <c r="DX309" s="1" t="s">
        <v>0</v>
      </c>
      <c r="DY309" s="1" t="s">
        <v>0</v>
      </c>
      <c r="DZ309" s="1" t="s">
        <v>0</v>
      </c>
      <c r="EA309" s="1" t="s">
        <v>0</v>
      </c>
      <c r="EB309" s="1" t="s">
        <v>0</v>
      </c>
      <c r="EC309" s="1" t="s">
        <v>0</v>
      </c>
      <c r="ED309" s="1" t="s">
        <v>0</v>
      </c>
      <c r="EE309" s="1" t="s">
        <v>0</v>
      </c>
      <c r="EF309" s="1" t="s">
        <v>0</v>
      </c>
      <c r="EG309" s="1" t="s">
        <v>0</v>
      </c>
      <c r="EH309" s="1" t="s">
        <v>0</v>
      </c>
      <c r="EI309" s="1" t="s">
        <v>0</v>
      </c>
      <c r="EJ309" s="1" t="s">
        <v>0</v>
      </c>
      <c r="EK309" s="1" t="s">
        <v>0</v>
      </c>
      <c r="EL309" s="1" t="s">
        <v>0</v>
      </c>
      <c r="EM309" s="1" t="s">
        <v>0</v>
      </c>
      <c r="EN309" s="1" t="s">
        <v>0</v>
      </c>
      <c r="EO309" s="1" t="s">
        <v>0</v>
      </c>
      <c r="EP309" s="1" t="s">
        <v>0</v>
      </c>
      <c r="EQ309" s="1" t="s">
        <v>0</v>
      </c>
      <c r="ER309" s="1" t="s">
        <v>0</v>
      </c>
      <c r="ES309" s="1" t="s">
        <v>0</v>
      </c>
      <c r="ET309" s="1" t="s">
        <v>0</v>
      </c>
      <c r="EU309" s="1" t="s">
        <v>0</v>
      </c>
      <c r="EV309" s="1" t="s">
        <v>0</v>
      </c>
      <c r="EW309" s="1" t="s">
        <v>0</v>
      </c>
      <c r="EX309" s="1" t="s">
        <v>0</v>
      </c>
      <c r="EY309" s="1" t="s">
        <v>0</v>
      </c>
      <c r="EZ309" s="1" t="s">
        <v>0</v>
      </c>
      <c r="FA309" s="1" t="s">
        <v>0</v>
      </c>
      <c r="FB309" s="1" t="s">
        <v>0</v>
      </c>
      <c r="FC309" s="1" t="s">
        <v>0</v>
      </c>
      <c r="FD309" s="1" t="s">
        <v>0</v>
      </c>
      <c r="FE309" s="1" t="s">
        <v>0</v>
      </c>
      <c r="FF309" s="1" t="s">
        <v>0</v>
      </c>
      <c r="FG309" s="1" t="s">
        <v>0</v>
      </c>
      <c r="FH309" s="1" t="s">
        <v>0</v>
      </c>
      <c r="FI309" s="1" t="s">
        <v>0</v>
      </c>
      <c r="FJ309" s="1" t="s">
        <v>0</v>
      </c>
      <c r="FK309" s="1" t="s">
        <v>0</v>
      </c>
      <c r="FL309" s="1" t="s">
        <v>0</v>
      </c>
      <c r="FM309" s="1" t="s">
        <v>0</v>
      </c>
      <c r="FN309" s="1" t="s">
        <v>0</v>
      </c>
      <c r="FO309" s="1" t="s">
        <v>0</v>
      </c>
      <c r="FP309" s="1" t="s">
        <v>0</v>
      </c>
      <c r="FQ309" s="1" t="s">
        <v>0</v>
      </c>
      <c r="FR309" s="1" t="s">
        <v>0</v>
      </c>
      <c r="FS309" s="1" t="s">
        <v>0</v>
      </c>
      <c r="FT309" s="1" t="s">
        <v>0</v>
      </c>
      <c r="FU309" s="1" t="s">
        <v>0</v>
      </c>
      <c r="FV309" s="1" t="s">
        <v>0</v>
      </c>
      <c r="FW309" s="1" t="s">
        <v>0</v>
      </c>
      <c r="FX309" s="1" t="s">
        <v>0</v>
      </c>
      <c r="FY309" s="1" t="s">
        <v>0</v>
      </c>
      <c r="FZ309" s="1" t="s">
        <v>0</v>
      </c>
      <c r="GA309" s="1" t="s">
        <v>0</v>
      </c>
      <c r="GB309" s="1" t="s">
        <v>0</v>
      </c>
      <c r="GC309" s="1" t="s">
        <v>0</v>
      </c>
      <c r="GD309" s="1" t="s">
        <v>0</v>
      </c>
      <c r="GE309" s="1" t="s">
        <v>0</v>
      </c>
      <c r="GF309" s="1" t="s">
        <v>0</v>
      </c>
      <c r="GG309" s="1" t="s">
        <v>0</v>
      </c>
      <c r="GH309" s="1" t="s">
        <v>0</v>
      </c>
      <c r="GI309" s="1" t="s">
        <v>0</v>
      </c>
      <c r="GJ309" s="1" t="s">
        <v>0</v>
      </c>
      <c r="GK309" s="1" t="s">
        <v>0</v>
      </c>
      <c r="GL309" s="1" t="s">
        <v>0</v>
      </c>
      <c r="GM309" s="1" t="s">
        <v>0</v>
      </c>
      <c r="GN309" s="1" t="s">
        <v>0</v>
      </c>
      <c r="GO309" s="1" t="s">
        <v>0</v>
      </c>
      <c r="GP309" s="1" t="s">
        <v>0</v>
      </c>
      <c r="GQ309" s="1" t="s">
        <v>0</v>
      </c>
      <c r="GR309" s="1" t="s">
        <v>0</v>
      </c>
      <c r="GS309" s="1" t="s">
        <v>0</v>
      </c>
      <c r="GT309" s="1" t="s">
        <v>0</v>
      </c>
      <c r="GU309" s="1" t="s">
        <v>0</v>
      </c>
      <c r="GV309" s="1" t="s">
        <v>0</v>
      </c>
      <c r="GW309" s="1" t="s">
        <v>0</v>
      </c>
      <c r="GX309" s="1" t="s">
        <v>0</v>
      </c>
      <c r="GY309" s="1" t="s">
        <v>0</v>
      </c>
      <c r="GZ309" s="1" t="s">
        <v>0</v>
      </c>
      <c r="HA309" s="1" t="s">
        <v>0</v>
      </c>
      <c r="HB309" s="1" t="s">
        <v>0</v>
      </c>
      <c r="HC309" s="1" t="s">
        <v>0</v>
      </c>
      <c r="HD309" s="1" t="s">
        <v>0</v>
      </c>
      <c r="HE309" s="1" t="s">
        <v>0</v>
      </c>
      <c r="HF309" s="1" t="s">
        <v>0</v>
      </c>
      <c r="HG309" s="1" t="s">
        <v>0</v>
      </c>
      <c r="HH309" s="1" t="s">
        <v>0</v>
      </c>
      <c r="HI309" s="1" t="s">
        <v>0</v>
      </c>
      <c r="HJ309" s="1" t="s">
        <v>0</v>
      </c>
      <c r="HK309" s="1" t="s">
        <v>0</v>
      </c>
      <c r="HL309" s="1" t="s">
        <v>0</v>
      </c>
      <c r="HM309" s="1" t="s">
        <v>0</v>
      </c>
      <c r="HN309" s="1" t="s">
        <v>0</v>
      </c>
      <c r="HO309" s="1" t="s">
        <v>0</v>
      </c>
      <c r="HP309" s="1" t="s">
        <v>0</v>
      </c>
      <c r="HQ309" s="1" t="s">
        <v>0</v>
      </c>
      <c r="HR309" s="1" t="s">
        <v>0</v>
      </c>
      <c r="HS309" s="1" t="s">
        <v>0</v>
      </c>
      <c r="HT309" s="1" t="s">
        <v>0</v>
      </c>
      <c r="HU309" s="1" t="s">
        <v>0</v>
      </c>
      <c r="HV309" s="1" t="s">
        <v>0</v>
      </c>
      <c r="HW309" s="1" t="s">
        <v>0</v>
      </c>
      <c r="HX309" s="1" t="s">
        <v>0</v>
      </c>
      <c r="HY309" s="1" t="s">
        <v>0</v>
      </c>
      <c r="HZ309" s="1" t="s">
        <v>0</v>
      </c>
      <c r="IA309" s="1" t="s">
        <v>0</v>
      </c>
      <c r="IB309" s="1" t="s">
        <v>0</v>
      </c>
      <c r="IC309" s="1" t="s">
        <v>0</v>
      </c>
      <c r="ID309" s="1" t="s">
        <v>0</v>
      </c>
      <c r="IE309" s="1" t="s">
        <v>0</v>
      </c>
      <c r="IF309" s="1" t="s">
        <v>0</v>
      </c>
      <c r="IG309" s="1" t="s">
        <v>0</v>
      </c>
      <c r="IH309" s="1" t="s">
        <v>0</v>
      </c>
      <c r="II309" s="1" t="s">
        <v>0</v>
      </c>
      <c r="IJ309" s="1" t="s">
        <v>0</v>
      </c>
      <c r="IK309" s="1" t="s">
        <v>0</v>
      </c>
      <c r="IL309" s="1" t="s">
        <v>0</v>
      </c>
      <c r="IM309" s="1" t="s">
        <v>0</v>
      </c>
      <c r="IN309" s="1" t="s">
        <v>0</v>
      </c>
      <c r="IO309" s="1" t="s">
        <v>0</v>
      </c>
      <c r="IP309" s="1" t="s">
        <v>0</v>
      </c>
      <c r="IQ309" s="1" t="s">
        <v>0</v>
      </c>
      <c r="IR309" s="1" t="s">
        <v>0</v>
      </c>
      <c r="IS309" s="1" t="s">
        <v>0</v>
      </c>
      <c r="IT309" s="1" t="s">
        <v>0</v>
      </c>
      <c r="IU309" s="1" t="s">
        <v>0</v>
      </c>
      <c r="IV309" s="1" t="s">
        <v>0</v>
      </c>
      <c r="IW309" s="1" t="s">
        <v>0</v>
      </c>
      <c r="IX309" s="1" t="s">
        <v>0</v>
      </c>
      <c r="IY309" s="1" t="s">
        <v>0</v>
      </c>
      <c r="IZ309" s="1" t="s">
        <v>0</v>
      </c>
      <c r="JA309" s="1" t="s">
        <v>0</v>
      </c>
      <c r="JB309" s="1" t="s">
        <v>0</v>
      </c>
      <c r="JC309" s="1" t="s">
        <v>0</v>
      </c>
      <c r="JD309" s="1" t="s">
        <v>0</v>
      </c>
      <c r="JE309" s="1" t="s">
        <v>0</v>
      </c>
      <c r="JF309" s="1" t="s">
        <v>0</v>
      </c>
      <c r="JG309" s="1" t="s">
        <v>0</v>
      </c>
      <c r="JH309" s="1" t="s">
        <v>0</v>
      </c>
      <c r="JI309" s="1" t="s">
        <v>0</v>
      </c>
      <c r="JJ309" s="1" t="s">
        <v>0</v>
      </c>
      <c r="JK309" s="1" t="s">
        <v>0</v>
      </c>
      <c r="JL309" s="1" t="s">
        <v>0</v>
      </c>
      <c r="JM309" s="1" t="s">
        <v>0</v>
      </c>
      <c r="JN309" s="1" t="s">
        <v>0</v>
      </c>
      <c r="JO309" s="1" t="s">
        <v>0</v>
      </c>
      <c r="JP309" s="1" t="s">
        <v>0</v>
      </c>
      <c r="JQ309" s="1" t="s">
        <v>0</v>
      </c>
      <c r="JR309" s="1" t="s">
        <v>0</v>
      </c>
      <c r="JS309" s="1" t="s">
        <v>0</v>
      </c>
      <c r="JT309" s="1" t="s">
        <v>0</v>
      </c>
      <c r="JU309" s="1" t="s">
        <v>0</v>
      </c>
      <c r="JV309" s="1" t="s">
        <v>0</v>
      </c>
      <c r="JW309" s="1" t="s">
        <v>0</v>
      </c>
      <c r="JX309" s="1" t="s">
        <v>0</v>
      </c>
      <c r="JY309" s="1" t="s">
        <v>0</v>
      </c>
      <c r="JZ309" s="1" t="s">
        <v>0</v>
      </c>
      <c r="KA309" s="1" t="s">
        <v>0</v>
      </c>
      <c r="KB309" s="1" t="s">
        <v>0</v>
      </c>
      <c r="KC309" s="1" t="s">
        <v>0</v>
      </c>
      <c r="KD309" s="1" t="s">
        <v>0</v>
      </c>
      <c r="KE309" s="1" t="s">
        <v>0</v>
      </c>
      <c r="KF309" s="1" t="s">
        <v>0</v>
      </c>
      <c r="KG309" s="1" t="s">
        <v>0</v>
      </c>
      <c r="KH309" s="1" t="s">
        <v>0</v>
      </c>
      <c r="KI309" s="1" t="s">
        <v>0</v>
      </c>
      <c r="KJ309" s="1" t="s">
        <v>0</v>
      </c>
      <c r="KK309" s="1" t="s">
        <v>0</v>
      </c>
      <c r="KL309" s="1" t="s">
        <v>0</v>
      </c>
      <c r="KM309" s="1" t="s">
        <v>0</v>
      </c>
      <c r="KN309" s="1" t="s">
        <v>0</v>
      </c>
      <c r="KO309" s="1" t="s">
        <v>0</v>
      </c>
      <c r="KP309" s="1" t="s">
        <v>0</v>
      </c>
      <c r="KQ309" s="1" t="s">
        <v>0</v>
      </c>
      <c r="KR309" s="1" t="s">
        <v>0</v>
      </c>
      <c r="KS309" s="1" t="s">
        <v>0</v>
      </c>
      <c r="KT309" s="1" t="s">
        <v>0</v>
      </c>
      <c r="KU309" s="1" t="s">
        <v>0</v>
      </c>
      <c r="KV309" s="1" t="s">
        <v>0</v>
      </c>
      <c r="KW309" s="1" t="s">
        <v>0</v>
      </c>
      <c r="KX309" s="1" t="s">
        <v>0</v>
      </c>
      <c r="KY309" s="1" t="s">
        <v>0</v>
      </c>
      <c r="KZ309" s="1" t="s">
        <v>0</v>
      </c>
      <c r="LA309" s="1" t="s">
        <v>0</v>
      </c>
      <c r="LB309" s="1" t="s">
        <v>0</v>
      </c>
      <c r="LC309" s="1" t="s">
        <v>0</v>
      </c>
      <c r="LD309" s="1" t="s">
        <v>0</v>
      </c>
      <c r="LE309" s="1" t="s">
        <v>0</v>
      </c>
      <c r="LF309" s="1" t="s">
        <v>0</v>
      </c>
      <c r="LG309" s="1" t="s">
        <v>0</v>
      </c>
      <c r="LH309" s="1" t="s">
        <v>0</v>
      </c>
      <c r="LI309" s="1" t="s">
        <v>0</v>
      </c>
      <c r="LJ309" s="1" t="s">
        <v>0</v>
      </c>
      <c r="LK309" s="1" t="s">
        <v>0</v>
      </c>
      <c r="LL309" s="1" t="s">
        <v>0</v>
      </c>
      <c r="LM309" s="1" t="s">
        <v>0</v>
      </c>
      <c r="LN309" s="1" t="s">
        <v>0</v>
      </c>
      <c r="LO309" s="1" t="s">
        <v>0</v>
      </c>
      <c r="LP309" s="1" t="s">
        <v>0</v>
      </c>
      <c r="LQ309" s="1" t="s">
        <v>0</v>
      </c>
      <c r="LR309" s="1" t="s">
        <v>0</v>
      </c>
      <c r="LS309" s="1" t="s">
        <v>0</v>
      </c>
      <c r="LT309" s="1" t="s">
        <v>0</v>
      </c>
      <c r="LU309" s="1" t="s">
        <v>0</v>
      </c>
      <c r="LV309" s="1" t="s">
        <v>0</v>
      </c>
      <c r="LW309" s="1" t="s">
        <v>0</v>
      </c>
      <c r="LX309" s="1" t="s">
        <v>0</v>
      </c>
      <c r="LY309" s="1" t="s">
        <v>0</v>
      </c>
      <c r="LZ309" s="1" t="s">
        <v>0</v>
      </c>
      <c r="MA309" s="1" t="s">
        <v>0</v>
      </c>
      <c r="MB309" s="1" t="s">
        <v>0</v>
      </c>
      <c r="MC309" s="1" t="s">
        <v>0</v>
      </c>
      <c r="MD309" s="1" t="s">
        <v>0</v>
      </c>
      <c r="ME309" s="1" t="s">
        <v>0</v>
      </c>
      <c r="MF309" s="1" t="s">
        <v>0</v>
      </c>
      <c r="MG309" s="1" t="s">
        <v>0</v>
      </c>
      <c r="MH309" s="1" t="s">
        <v>0</v>
      </c>
      <c r="MI309" s="1" t="s">
        <v>0</v>
      </c>
      <c r="MJ309" s="1" t="s">
        <v>0</v>
      </c>
      <c r="MK309" s="1" t="s">
        <v>0</v>
      </c>
      <c r="ML309" s="1" t="s">
        <v>0</v>
      </c>
      <c r="MM309" s="1" t="s">
        <v>0</v>
      </c>
      <c r="MN309" s="1" t="s">
        <v>0</v>
      </c>
      <c r="MO309" s="1" t="s">
        <v>0</v>
      </c>
      <c r="MP309" s="1" t="s">
        <v>0</v>
      </c>
      <c r="MQ309" s="1" t="s">
        <v>0</v>
      </c>
      <c r="MR309" s="1" t="s">
        <v>0</v>
      </c>
      <c r="MS309" s="1" t="s">
        <v>0</v>
      </c>
      <c r="MT309" s="1" t="s">
        <v>0</v>
      </c>
      <c r="MU309" s="1" t="s">
        <v>0</v>
      </c>
      <c r="MV309" s="1" t="s">
        <v>0</v>
      </c>
      <c r="MW309" s="1" t="s">
        <v>0</v>
      </c>
      <c r="MX309" s="1" t="s">
        <v>0</v>
      </c>
      <c r="MY309" s="1" t="s">
        <v>0</v>
      </c>
      <c r="MZ309" s="1" t="s">
        <v>0</v>
      </c>
      <c r="NA309" s="1" t="s">
        <v>0</v>
      </c>
      <c r="NB309" s="1" t="s">
        <v>0</v>
      </c>
      <c r="NC309" s="1" t="s">
        <v>0</v>
      </c>
      <c r="ND309" s="1" t="s">
        <v>0</v>
      </c>
      <c r="NE309" s="1" t="s">
        <v>0</v>
      </c>
      <c r="NF309" s="1" t="s">
        <v>0</v>
      </c>
      <c r="NG309" s="1" t="s">
        <v>0</v>
      </c>
      <c r="NH309" s="1" t="s">
        <v>0</v>
      </c>
      <c r="NI309" s="1" t="s">
        <v>0</v>
      </c>
      <c r="NJ309" s="1" t="s">
        <v>0</v>
      </c>
      <c r="NK309" s="1" t="s">
        <v>0</v>
      </c>
      <c r="NL309" s="1" t="s">
        <v>0</v>
      </c>
      <c r="NM309" s="1" t="s">
        <v>0</v>
      </c>
      <c r="NN309" s="1" t="s">
        <v>0</v>
      </c>
      <c r="NO309" s="1" t="s">
        <v>0</v>
      </c>
      <c r="NP309" s="1" t="s">
        <v>0</v>
      </c>
      <c r="NQ309" s="1" t="s">
        <v>0</v>
      </c>
      <c r="NR309" s="1" t="s">
        <v>0</v>
      </c>
      <c r="NS309" s="1" t="s">
        <v>0</v>
      </c>
      <c r="NT309" s="1" t="s">
        <v>0</v>
      </c>
      <c r="NU309" s="1" t="s">
        <v>0</v>
      </c>
      <c r="NV309" s="1" t="s">
        <v>0</v>
      </c>
      <c r="NW309" s="1" t="s">
        <v>0</v>
      </c>
      <c r="NX309" s="1" t="s">
        <v>0</v>
      </c>
      <c r="NY309" s="1" t="s">
        <v>0</v>
      </c>
      <c r="NZ309" s="1" t="s">
        <v>0</v>
      </c>
      <c r="OA309" s="1" t="s">
        <v>0</v>
      </c>
      <c r="OB309" s="1" t="s">
        <v>0</v>
      </c>
      <c r="OC309" s="1" t="s">
        <v>0</v>
      </c>
      <c r="OD309" s="1" t="s">
        <v>0</v>
      </c>
      <c r="OE309" s="1" t="s">
        <v>0</v>
      </c>
      <c r="OF309" s="1" t="s">
        <v>0</v>
      </c>
      <c r="OG309" s="1" t="s">
        <v>0</v>
      </c>
      <c r="OH309" s="1" t="s">
        <v>0</v>
      </c>
      <c r="OI309" s="1" t="s">
        <v>0</v>
      </c>
      <c r="OJ309" s="1" t="s">
        <v>0</v>
      </c>
      <c r="OK309" s="1" t="s">
        <v>0</v>
      </c>
      <c r="OL309" s="1" t="s">
        <v>0</v>
      </c>
      <c r="OM309" s="1" t="s">
        <v>0</v>
      </c>
      <c r="ON309" s="1" t="s">
        <v>0</v>
      </c>
      <c r="OO309" s="1" t="s">
        <v>0</v>
      </c>
      <c r="OP309" s="1" t="s">
        <v>0</v>
      </c>
      <c r="OQ309" s="1" t="s">
        <v>0</v>
      </c>
      <c r="OR309" s="1" t="s">
        <v>0</v>
      </c>
      <c r="OS309" s="1" t="s">
        <v>0</v>
      </c>
      <c r="OT309" s="1" t="s">
        <v>0</v>
      </c>
      <c r="OU309" s="1" t="s">
        <v>0</v>
      </c>
      <c r="OV309" s="1" t="s">
        <v>0</v>
      </c>
      <c r="OW309" s="1" t="s">
        <v>0</v>
      </c>
      <c r="OX309" s="1" t="s">
        <v>0</v>
      </c>
      <c r="OY309" s="1" t="s">
        <v>0</v>
      </c>
      <c r="OZ309" s="1" t="s">
        <v>0</v>
      </c>
      <c r="PA309" s="1" t="s">
        <v>0</v>
      </c>
      <c r="PB309" s="1" t="s">
        <v>0</v>
      </c>
      <c r="PC309" s="1" t="s">
        <v>0</v>
      </c>
      <c r="PD309" s="1" t="s">
        <v>0</v>
      </c>
      <c r="PE309" s="1" t="s">
        <v>0</v>
      </c>
      <c r="PF309" s="1" t="s">
        <v>0</v>
      </c>
      <c r="PG309" s="1" t="s">
        <v>0</v>
      </c>
      <c r="PH309" s="1" t="s">
        <v>0</v>
      </c>
      <c r="PI309" s="1" t="s">
        <v>0</v>
      </c>
      <c r="PJ309" s="1" t="s">
        <v>0</v>
      </c>
      <c r="PK309" s="1" t="s">
        <v>0</v>
      </c>
      <c r="PL309" s="1" t="s">
        <v>0</v>
      </c>
      <c r="PM309" s="1" t="s">
        <v>0</v>
      </c>
      <c r="PN309" s="1" t="s">
        <v>0</v>
      </c>
      <c r="PO309" s="1" t="s">
        <v>0</v>
      </c>
      <c r="PP309" s="1" t="s">
        <v>0</v>
      </c>
      <c r="PQ309" s="1" t="s">
        <v>0</v>
      </c>
      <c r="PR309" s="1" t="s">
        <v>0</v>
      </c>
      <c r="PS309" s="1" t="s">
        <v>0</v>
      </c>
      <c r="PT309" s="1" t="s">
        <v>0</v>
      </c>
      <c r="PU309" s="1" t="s">
        <v>0</v>
      </c>
      <c r="PV309" s="1" t="s">
        <v>0</v>
      </c>
      <c r="PW309" s="1" t="s">
        <v>0</v>
      </c>
      <c r="PX309" s="1" t="s">
        <v>0</v>
      </c>
      <c r="PY309" s="1" t="s">
        <v>0</v>
      </c>
      <c r="PZ309" s="1" t="s">
        <v>0</v>
      </c>
      <c r="QA309" s="1" t="s">
        <v>0</v>
      </c>
      <c r="QB309" s="1" t="s">
        <v>0</v>
      </c>
      <c r="QC309" s="1" t="s">
        <v>0</v>
      </c>
      <c r="QD309" s="1" t="s">
        <v>0</v>
      </c>
      <c r="QE309" s="1" t="s">
        <v>0</v>
      </c>
      <c r="QF309" s="1" t="s">
        <v>0</v>
      </c>
      <c r="QG309" s="1" t="s">
        <v>0</v>
      </c>
      <c r="QH309" s="1" t="s">
        <v>0</v>
      </c>
      <c r="QI309" s="1" t="s">
        <v>0</v>
      </c>
      <c r="QJ309" s="1" t="s">
        <v>0</v>
      </c>
      <c r="QK309" s="1" t="s">
        <v>0</v>
      </c>
      <c r="QL309" s="1" t="s">
        <v>0</v>
      </c>
      <c r="QM309" s="1" t="s">
        <v>0</v>
      </c>
      <c r="QN309" s="1" t="s">
        <v>0</v>
      </c>
      <c r="QO309" s="1" t="s">
        <v>0</v>
      </c>
      <c r="QP309" s="1" t="s">
        <v>0</v>
      </c>
      <c r="QQ309" s="1" t="s">
        <v>0</v>
      </c>
      <c r="QR309" s="1" t="s">
        <v>0</v>
      </c>
      <c r="QS309" s="1" t="s">
        <v>0</v>
      </c>
      <c r="QT309" s="1" t="s">
        <v>0</v>
      </c>
      <c r="QU309" s="1" t="s">
        <v>0</v>
      </c>
      <c r="QV309" s="1" t="s">
        <v>0</v>
      </c>
      <c r="QW309" s="1" t="s">
        <v>0</v>
      </c>
      <c r="QX309" s="1" t="s">
        <v>0</v>
      </c>
      <c r="QY309" s="1" t="s">
        <v>0</v>
      </c>
      <c r="QZ309" s="1" t="s">
        <v>0</v>
      </c>
      <c r="RA309" s="1" t="s">
        <v>0</v>
      </c>
      <c r="RB309" s="1" t="s">
        <v>0</v>
      </c>
      <c r="RC309" s="1" t="s">
        <v>0</v>
      </c>
      <c r="RD309" s="1" t="s">
        <v>0</v>
      </c>
      <c r="RE309" s="1" t="s">
        <v>0</v>
      </c>
      <c r="RF309" s="1" t="s">
        <v>0</v>
      </c>
      <c r="RG309" s="1" t="s">
        <v>0</v>
      </c>
      <c r="RH309" s="1" t="s">
        <v>0</v>
      </c>
      <c r="RI309" s="1" t="s">
        <v>0</v>
      </c>
      <c r="RJ309" s="1" t="s">
        <v>0</v>
      </c>
      <c r="RK309" s="1" t="s">
        <v>0</v>
      </c>
      <c r="RL309" s="1" t="s">
        <v>0</v>
      </c>
      <c r="RM309" s="1" t="s">
        <v>0</v>
      </c>
      <c r="RN309" s="1" t="s">
        <v>0</v>
      </c>
      <c r="RO309" s="1" t="s">
        <v>0</v>
      </c>
      <c r="RP309" s="1" t="s">
        <v>0</v>
      </c>
      <c r="RQ309" s="1" t="s">
        <v>0</v>
      </c>
      <c r="RR309" s="1" t="s">
        <v>0</v>
      </c>
      <c r="RS309" s="1" t="s">
        <v>0</v>
      </c>
      <c r="RT309" s="1" t="s">
        <v>0</v>
      </c>
      <c r="RU309" s="1" t="s">
        <v>0</v>
      </c>
      <c r="RV309" s="1" t="s">
        <v>0</v>
      </c>
      <c r="RW309" s="1" t="s">
        <v>0</v>
      </c>
      <c r="RX309" s="1" t="s">
        <v>0</v>
      </c>
      <c r="RY309" s="1" t="s">
        <v>0</v>
      </c>
      <c r="RZ309" s="1" t="s">
        <v>0</v>
      </c>
      <c r="SA309" s="1" t="s">
        <v>0</v>
      </c>
      <c r="SB309" s="1" t="s">
        <v>0</v>
      </c>
      <c r="SC309" s="1" t="s">
        <v>0</v>
      </c>
      <c r="SD309" s="1" t="s">
        <v>0</v>
      </c>
      <c r="SE309" s="1" t="s">
        <v>0</v>
      </c>
      <c r="SF309" s="1" t="s">
        <v>0</v>
      </c>
      <c r="SG309" s="1" t="s">
        <v>0</v>
      </c>
      <c r="SH309" s="1" t="s">
        <v>0</v>
      </c>
      <c r="SI309" s="1" t="s">
        <v>0</v>
      </c>
      <c r="SJ309" s="1" t="s">
        <v>0</v>
      </c>
      <c r="SK309" s="1" t="s">
        <v>0</v>
      </c>
      <c r="SL309" s="1" t="s">
        <v>0</v>
      </c>
      <c r="SM309" s="1" t="s">
        <v>0</v>
      </c>
      <c r="SN309" s="1" t="s">
        <v>0</v>
      </c>
      <c r="SO309" s="1" t="s">
        <v>0</v>
      </c>
      <c r="SP309" s="1" t="s">
        <v>0</v>
      </c>
      <c r="SQ309" s="1" t="s">
        <v>0</v>
      </c>
      <c r="SR309" s="1" t="s">
        <v>0</v>
      </c>
      <c r="SS309" s="1" t="s">
        <v>0</v>
      </c>
      <c r="ST309" s="1" t="s">
        <v>0</v>
      </c>
      <c r="SU309" s="1" t="s">
        <v>0</v>
      </c>
      <c r="SV309" s="1" t="s">
        <v>0</v>
      </c>
      <c r="SW309" s="1" t="s">
        <v>0</v>
      </c>
      <c r="SX309" s="1" t="s">
        <v>0</v>
      </c>
      <c r="SY309" s="1" t="s">
        <v>0</v>
      </c>
      <c r="SZ309" s="1" t="s">
        <v>0</v>
      </c>
      <c r="TA309" s="1" t="s">
        <v>0</v>
      </c>
      <c r="TB309" s="1" t="s">
        <v>0</v>
      </c>
      <c r="TC309" s="1" t="s">
        <v>0</v>
      </c>
      <c r="TD309" s="1" t="s">
        <v>0</v>
      </c>
      <c r="TE309" s="1" t="s">
        <v>0</v>
      </c>
      <c r="TF309" s="1" t="s">
        <v>0</v>
      </c>
      <c r="TG309" s="1" t="s">
        <v>0</v>
      </c>
      <c r="TH309" s="1" t="s">
        <v>0</v>
      </c>
      <c r="TI309" s="1" t="s">
        <v>0</v>
      </c>
      <c r="TJ309" s="1" t="s">
        <v>0</v>
      </c>
      <c r="TK309" s="1" t="s">
        <v>0</v>
      </c>
      <c r="TL309" s="1" t="s">
        <v>0</v>
      </c>
      <c r="TM309" s="1" t="s">
        <v>0</v>
      </c>
      <c r="TN309" s="1" t="s">
        <v>0</v>
      </c>
      <c r="TO309" s="1" t="s">
        <v>0</v>
      </c>
      <c r="TP309" s="1" t="s">
        <v>0</v>
      </c>
      <c r="TQ309" s="1" t="s">
        <v>0</v>
      </c>
      <c r="TR309" s="1" t="s">
        <v>0</v>
      </c>
      <c r="TS309" s="1" t="s">
        <v>0</v>
      </c>
      <c r="TT309" s="1" t="s">
        <v>0</v>
      </c>
      <c r="TU309" s="1" t="s">
        <v>0</v>
      </c>
      <c r="TV309" s="1" t="s">
        <v>0</v>
      </c>
      <c r="TW309" s="1" t="s">
        <v>0</v>
      </c>
      <c r="TX309" s="1" t="s">
        <v>0</v>
      </c>
      <c r="TY309" s="1" t="s">
        <v>0</v>
      </c>
      <c r="TZ309" s="1" t="s">
        <v>0</v>
      </c>
      <c r="UA309" s="1" t="s">
        <v>0</v>
      </c>
      <c r="UB309" s="1" t="s">
        <v>0</v>
      </c>
      <c r="UC309" s="1" t="s">
        <v>0</v>
      </c>
      <c r="UD309" s="1" t="s">
        <v>0</v>
      </c>
      <c r="UE309" s="1" t="s">
        <v>0</v>
      </c>
      <c r="UF309" s="1" t="s">
        <v>0</v>
      </c>
      <c r="UG309" s="1" t="s">
        <v>0</v>
      </c>
      <c r="UH309" s="1" t="s">
        <v>0</v>
      </c>
      <c r="UI309" s="1" t="s">
        <v>0</v>
      </c>
      <c r="UJ309" s="1" t="s">
        <v>0</v>
      </c>
      <c r="UK309" s="1" t="s">
        <v>0</v>
      </c>
      <c r="UL309" s="1" t="s">
        <v>0</v>
      </c>
      <c r="UM309" s="1" t="s">
        <v>0</v>
      </c>
      <c r="UN309" s="1" t="s">
        <v>0</v>
      </c>
      <c r="UO309" s="1" t="s">
        <v>0</v>
      </c>
      <c r="UP309" s="1" t="s">
        <v>0</v>
      </c>
      <c r="UQ309" s="1" t="s">
        <v>0</v>
      </c>
    </row>
    <row r="310" spans="1:563" x14ac:dyDescent="0.25">
      <c r="A310" s="1" t="s">
        <v>1947</v>
      </c>
      <c r="B310" s="1" t="s">
        <v>1361</v>
      </c>
      <c r="C310" s="1" t="s">
        <v>1362</v>
      </c>
      <c r="D310" s="1">
        <v>106613.726490627</v>
      </c>
      <c r="E310" s="1">
        <v>88435.092769290306</v>
      </c>
      <c r="F310" s="1">
        <v>159562.426319825</v>
      </c>
      <c r="G310" s="1">
        <v>77047.919254623193</v>
      </c>
      <c r="H310" s="1">
        <v>156914.62329002499</v>
      </c>
      <c r="I310" s="1">
        <v>90301.526462048801</v>
      </c>
      <c r="J310" s="1">
        <v>138893.96130098501</v>
      </c>
      <c r="K310" s="1">
        <v>174783.61342422201</v>
      </c>
      <c r="L310" s="1">
        <v>190038.93287081199</v>
      </c>
      <c r="M310" s="1">
        <v>228452.03586322899</v>
      </c>
      <c r="N310" s="1">
        <v>121914.057493548</v>
      </c>
      <c r="O310" s="1">
        <v>86698.152395416604</v>
      </c>
      <c r="P310" s="1">
        <v>114707.68827098599</v>
      </c>
      <c r="Q310" s="1">
        <v>430008.77774724498</v>
      </c>
      <c r="R310" s="1">
        <v>221312.19053935801</v>
      </c>
      <c r="S310" s="1">
        <v>388515.031187449</v>
      </c>
      <c r="T310" s="1">
        <v>195739.52177713899</v>
      </c>
      <c r="U310" s="1">
        <v>166150.98724451501</v>
      </c>
      <c r="V310" s="1">
        <v>135944.66585774801</v>
      </c>
      <c r="W310" s="1">
        <v>624318.93720249995</v>
      </c>
      <c r="X310" s="1">
        <v>289962.05194478401</v>
      </c>
      <c r="Y310" s="1">
        <v>201872.61738411401</v>
      </c>
      <c r="Z310" s="1">
        <v>425518.58955393999</v>
      </c>
      <c r="AA310" s="1">
        <v>317576.59477478499</v>
      </c>
      <c r="AB310" s="1">
        <v>197216.74076007999</v>
      </c>
      <c r="AC310" s="1">
        <v>311489.435101279</v>
      </c>
      <c r="AD310" s="1">
        <v>210853.965557135</v>
      </c>
      <c r="AE310" s="1">
        <v>116650.28004473299</v>
      </c>
      <c r="AF310" s="1">
        <v>165498.59090811599</v>
      </c>
      <c r="AG310" s="1">
        <v>163548.70313387</v>
      </c>
      <c r="AH310" s="1">
        <v>359878.18349228799</v>
      </c>
      <c r="AI310" s="1">
        <v>109413.571661005</v>
      </c>
      <c r="AJ310" s="1">
        <v>794640.79543617601</v>
      </c>
      <c r="AK310" s="1">
        <v>119289.80230755301</v>
      </c>
      <c r="AL310" s="1">
        <v>109772.032207528</v>
      </c>
      <c r="AM310" s="1">
        <v>70081.706826357404</v>
      </c>
      <c r="AN310" s="1">
        <v>92311.897341302494</v>
      </c>
      <c r="AO310" s="1">
        <v>186556.78606361599</v>
      </c>
      <c r="AP310" s="1">
        <v>366843.12927717902</v>
      </c>
      <c r="AQ310" s="1">
        <v>401852.29257807101</v>
      </c>
      <c r="AR310" s="1">
        <v>96954.747099870307</v>
      </c>
      <c r="AS310" s="1">
        <v>134967.743244282</v>
      </c>
      <c r="AT310" s="1">
        <v>431658.89692013297</v>
      </c>
      <c r="AU310" s="1">
        <v>151407.661942554</v>
      </c>
      <c r="AV310" s="1">
        <v>344328.57569317397</v>
      </c>
      <c r="AW310" s="1">
        <v>101476.00156833199</v>
      </c>
      <c r="AX310" s="1">
        <v>246309.31170179401</v>
      </c>
      <c r="AY310" s="1">
        <v>111599.178953993</v>
      </c>
      <c r="AZ310" s="1">
        <v>123374.566674848</v>
      </c>
      <c r="BA310" s="1">
        <v>113914.37253209201</v>
      </c>
      <c r="BB310" s="1">
        <v>276709.844752373</v>
      </c>
      <c r="BC310" s="1">
        <v>156797.152012217</v>
      </c>
      <c r="BD310" s="1">
        <v>124512.66652422299</v>
      </c>
      <c r="BE310" s="1">
        <v>133376.00333178899</v>
      </c>
      <c r="BF310" s="1">
        <v>159642.798154027</v>
      </c>
      <c r="BG310" s="1">
        <v>146563.09490790201</v>
      </c>
      <c r="BH310" s="1">
        <v>67126.929415325503</v>
      </c>
      <c r="BI310" s="1">
        <v>674444.19720000995</v>
      </c>
      <c r="BJ310" s="1">
        <v>178786.155272943</v>
      </c>
      <c r="BK310" s="1">
        <v>113110.43104984101</v>
      </c>
      <c r="BL310" s="1">
        <v>163564.848935093</v>
      </c>
      <c r="BM310" s="1">
        <v>123918.47545456</v>
      </c>
      <c r="BN310" s="1">
        <v>45404.541779184699</v>
      </c>
      <c r="BO310" s="1">
        <v>102913.101759008</v>
      </c>
      <c r="BP310" s="1">
        <v>101742.678792855</v>
      </c>
      <c r="BQ310" s="1">
        <v>174467.88742686299</v>
      </c>
      <c r="BR310" s="1">
        <v>103887.000959684</v>
      </c>
      <c r="BS310" s="1">
        <v>137437.00755184199</v>
      </c>
      <c r="BT310" s="1">
        <v>84161.988155551604</v>
      </c>
      <c r="BU310" s="1">
        <v>172534.06508059899</v>
      </c>
      <c r="BV310" s="1">
        <v>261612.604765083</v>
      </c>
      <c r="BW310" s="1">
        <v>218238.26074299199</v>
      </c>
      <c r="BX310" s="1">
        <v>395254.56081471901</v>
      </c>
      <c r="BY310" s="1">
        <v>67239.640757309797</v>
      </c>
      <c r="BZ310" s="1">
        <v>250085.86706720499</v>
      </c>
      <c r="CA310" s="1">
        <v>358230.53813050099</v>
      </c>
      <c r="CB310" s="1">
        <v>306962.81703328801</v>
      </c>
      <c r="CC310" s="1">
        <v>128814.627585102</v>
      </c>
      <c r="CD310" s="1">
        <v>418063.54342489498</v>
      </c>
      <c r="CE310" s="1">
        <v>69649.181521817794</v>
      </c>
      <c r="CF310" s="1">
        <v>320688.121029064</v>
      </c>
      <c r="CG310" s="1">
        <v>573392.11077248701</v>
      </c>
      <c r="CH310" s="1">
        <v>294109.20732872502</v>
      </c>
      <c r="CI310" s="1">
        <v>197368.74697853599</v>
      </c>
      <c r="CJ310" s="1">
        <v>182378.48726414901</v>
      </c>
      <c r="CK310" s="1">
        <v>83745.209672605706</v>
      </c>
      <c r="CL310" s="1">
        <v>127009.44960044</v>
      </c>
      <c r="CM310" s="1">
        <v>126178.017039035</v>
      </c>
      <c r="CN310" s="1">
        <v>129538.040663647</v>
      </c>
      <c r="CO310" s="1">
        <v>376203.38425884</v>
      </c>
      <c r="CP310" s="1">
        <v>220122.604148935</v>
      </c>
      <c r="CQ310" s="1">
        <v>138922.33799359799</v>
      </c>
      <c r="CR310" s="1">
        <v>85089.7260052739</v>
      </c>
      <c r="CS310" s="1">
        <v>85300.075400975198</v>
      </c>
      <c r="CT310" s="1">
        <v>341077.87852247199</v>
      </c>
      <c r="CU310" s="1">
        <v>294856.89319091599</v>
      </c>
      <c r="CV310" s="1">
        <v>122177.329364412</v>
      </c>
      <c r="CW310" s="1">
        <v>132453.10549164799</v>
      </c>
      <c r="CX310" s="1">
        <v>263120.73185779201</v>
      </c>
      <c r="CY310" s="1">
        <v>105228.84491541699</v>
      </c>
      <c r="CZ310" s="1">
        <v>183069.17205268101</v>
      </c>
      <c r="DA310" s="1">
        <v>291568.82378227997</v>
      </c>
      <c r="DB310" s="1">
        <v>113771.724866082</v>
      </c>
      <c r="DC310" s="1">
        <v>29216.4240054853</v>
      </c>
      <c r="DD310" s="1">
        <v>408169.293186959</v>
      </c>
      <c r="DE310" s="1">
        <v>165798.801314774</v>
      </c>
      <c r="DF310" s="1">
        <v>151799.37661577301</v>
      </c>
      <c r="DG310" s="1">
        <v>113343.70996111</v>
      </c>
      <c r="DH310" s="1">
        <v>276432.892860992</v>
      </c>
      <c r="DI310" s="1">
        <v>216026.38952255799</v>
      </c>
      <c r="DJ310" s="1">
        <v>274212.244031674</v>
      </c>
      <c r="DK310" s="1">
        <v>146839.71821468201</v>
      </c>
      <c r="DL310" s="1">
        <v>159388.62610688599</v>
      </c>
      <c r="DM310" s="1">
        <v>411513.94319912099</v>
      </c>
      <c r="DN310" s="1">
        <v>284221.793517021</v>
      </c>
      <c r="DO310" s="1">
        <v>76281.356311034804</v>
      </c>
      <c r="DP310" s="1">
        <v>296451.75147188897</v>
      </c>
      <c r="DQ310" s="1">
        <v>90988.408360016198</v>
      </c>
      <c r="DR310" s="1">
        <v>115003.598575838</v>
      </c>
      <c r="DS310" s="1">
        <v>109561.04657147601</v>
      </c>
      <c r="DT310" s="1">
        <v>734081.76954469702</v>
      </c>
      <c r="DU310" s="1">
        <v>262498.88283001998</v>
      </c>
      <c r="DV310" s="1">
        <v>98877.792426507003</v>
      </c>
      <c r="DW310" s="1">
        <v>195774.49852423</v>
      </c>
      <c r="DX310" s="1">
        <v>72423.528439046699</v>
      </c>
      <c r="DY310" s="1">
        <v>216754.67374757599</v>
      </c>
      <c r="DZ310" s="1">
        <v>161510.08566069001</v>
      </c>
      <c r="EA310" s="1">
        <v>507855.51863571099</v>
      </c>
      <c r="EB310" s="1">
        <v>150315.49323258401</v>
      </c>
      <c r="EC310" s="1">
        <v>250522.958265444</v>
      </c>
      <c r="ED310" s="1">
        <v>191711.944822041</v>
      </c>
      <c r="EE310" s="1">
        <v>132995.029866014</v>
      </c>
      <c r="EF310" s="1">
        <v>73425.7270592352</v>
      </c>
      <c r="EG310" s="1">
        <v>292570.17436079902</v>
      </c>
      <c r="EH310" s="1">
        <v>145417.184245871</v>
      </c>
      <c r="EI310" s="1">
        <v>218442.842916327</v>
      </c>
      <c r="EJ310" s="1">
        <v>89460.892486820594</v>
      </c>
      <c r="EK310" s="1">
        <v>153337.15043741799</v>
      </c>
      <c r="EL310" s="1">
        <v>173142.427229358</v>
      </c>
      <c r="EM310" s="1">
        <v>218255.36810711099</v>
      </c>
      <c r="EN310" s="1">
        <v>154223.01290415201</v>
      </c>
      <c r="EO310" s="1">
        <v>214250.09672369601</v>
      </c>
      <c r="EP310" s="1">
        <v>226415.52520456599</v>
      </c>
      <c r="EQ310" s="1">
        <v>225905.51893834799</v>
      </c>
      <c r="ER310" s="1">
        <v>75179.629874795195</v>
      </c>
      <c r="ES310" s="1">
        <v>82174.639763735904</v>
      </c>
      <c r="ET310" s="1">
        <v>414376.96792366903</v>
      </c>
      <c r="EU310" s="1">
        <v>248490.38281851201</v>
      </c>
      <c r="EV310" s="1">
        <v>213947.237321786</v>
      </c>
      <c r="EW310" s="1">
        <v>113017.513100333</v>
      </c>
      <c r="EX310" s="1">
        <v>88330.781340059199</v>
      </c>
      <c r="EY310" s="1">
        <v>91792.691486510899</v>
      </c>
      <c r="EZ310" s="1">
        <v>135628.27236599399</v>
      </c>
      <c r="FA310" s="1">
        <v>245746.25015700699</v>
      </c>
      <c r="FB310" s="1">
        <v>309280.88960490102</v>
      </c>
      <c r="FC310" s="1">
        <v>331850.50531734299</v>
      </c>
      <c r="FD310" s="1">
        <v>206828.77182051699</v>
      </c>
      <c r="FE310" s="1">
        <v>217657.957387206</v>
      </c>
      <c r="FF310" s="1">
        <v>68934.934403494699</v>
      </c>
      <c r="FG310" s="1">
        <v>214896.07256978899</v>
      </c>
      <c r="FH310" s="1">
        <v>385958.02498293901</v>
      </c>
      <c r="FI310" s="1">
        <v>161364.241456174</v>
      </c>
      <c r="FJ310" s="1">
        <v>283211.64368022903</v>
      </c>
      <c r="FK310" s="1">
        <v>413201.84929535101</v>
      </c>
      <c r="FL310" s="1">
        <v>86344.907551637007</v>
      </c>
      <c r="FM310" s="1">
        <v>254125.67166376801</v>
      </c>
      <c r="FN310" s="1">
        <v>333569.32941815798</v>
      </c>
      <c r="FO310" s="1">
        <v>451025.80502418301</v>
      </c>
      <c r="FP310" s="1">
        <v>281154.070651469</v>
      </c>
      <c r="FQ310" s="1">
        <v>132283.357917774</v>
      </c>
      <c r="FR310" s="1">
        <v>125565.170142199</v>
      </c>
      <c r="FS310" s="1">
        <v>128466.67934612501</v>
      </c>
      <c r="FT310" s="1">
        <v>425996.32286721701</v>
      </c>
      <c r="FU310" s="1">
        <v>222239.69577405401</v>
      </c>
      <c r="FV310" s="1">
        <v>115506.412641312</v>
      </c>
      <c r="FW310" s="1">
        <v>364282.13263846398</v>
      </c>
      <c r="FX310" s="1">
        <v>113363.14030440801</v>
      </c>
      <c r="FY310" s="1">
        <v>93968.086005383404</v>
      </c>
      <c r="FZ310" s="1">
        <v>162405.17939637401</v>
      </c>
      <c r="GA310" s="1">
        <v>310743.49826923001</v>
      </c>
      <c r="GB310" s="1">
        <v>226374.73106013599</v>
      </c>
      <c r="GC310" s="1">
        <v>235530.08410163599</v>
      </c>
      <c r="GD310" s="1">
        <v>319098.89780149999</v>
      </c>
      <c r="GE310" s="1">
        <v>170275.26293969399</v>
      </c>
      <c r="GF310" s="1">
        <v>66512.037164829104</v>
      </c>
      <c r="GG310" s="1">
        <v>134123.363925429</v>
      </c>
      <c r="GH310" s="1">
        <v>124703.665760363</v>
      </c>
      <c r="GI310" s="1">
        <v>359937.18509754603</v>
      </c>
      <c r="GJ310" s="1">
        <v>95858.112915231803</v>
      </c>
      <c r="GK310" s="1">
        <v>219775.132377742</v>
      </c>
      <c r="GL310" s="1">
        <v>79307.5411058389</v>
      </c>
      <c r="GM310" s="1">
        <v>115400.647867379</v>
      </c>
      <c r="GN310" s="1">
        <v>180137.34119563201</v>
      </c>
      <c r="GO310" s="1">
        <v>108242.849466053</v>
      </c>
      <c r="GP310" s="1">
        <v>114755.801366969</v>
      </c>
      <c r="GQ310" s="1">
        <v>105942.692715741</v>
      </c>
      <c r="GR310" s="1">
        <v>201258.772201265</v>
      </c>
      <c r="GS310" s="1">
        <v>167104.07829344101</v>
      </c>
      <c r="GT310" s="1">
        <v>577367.57006005303</v>
      </c>
      <c r="GU310" s="1">
        <v>336718.12765952601</v>
      </c>
      <c r="GV310" s="1">
        <v>123272.259930899</v>
      </c>
      <c r="GW310" s="1">
        <v>408088.71774665802</v>
      </c>
      <c r="GX310" s="1">
        <v>52961.909030228002</v>
      </c>
      <c r="GY310" s="1">
        <v>254733.17905585899</v>
      </c>
      <c r="GZ310" s="1">
        <v>99723.870773725503</v>
      </c>
      <c r="HA310" s="1">
        <v>142344.134630613</v>
      </c>
      <c r="HB310" s="1">
        <v>128900.348022926</v>
      </c>
      <c r="HC310" s="1">
        <v>64596.4275229868</v>
      </c>
      <c r="HD310" s="1">
        <v>55781.227805930801</v>
      </c>
      <c r="HE310" s="1">
        <v>341323.56407725997</v>
      </c>
      <c r="HF310" s="1">
        <v>137139.98775557399</v>
      </c>
      <c r="HG310" s="1">
        <v>220863.48139098901</v>
      </c>
      <c r="HH310" s="1">
        <v>188485.43489096701</v>
      </c>
      <c r="HI310" s="1">
        <v>184613.87332889999</v>
      </c>
      <c r="HJ310" s="1">
        <v>71989.259569965099</v>
      </c>
      <c r="HK310" s="1">
        <v>110348.007104961</v>
      </c>
      <c r="HL310" s="1">
        <v>307741.93192739302</v>
      </c>
      <c r="HM310" s="1">
        <v>123888.92769642999</v>
      </c>
      <c r="HN310" s="1">
        <v>58024.8803850724</v>
      </c>
      <c r="HO310" s="1">
        <v>196563.469176482</v>
      </c>
      <c r="HP310" s="1">
        <v>726719.77574897197</v>
      </c>
      <c r="HQ310" s="1">
        <v>205606.13158624701</v>
      </c>
      <c r="HR310" s="1">
        <v>202469.45121692799</v>
      </c>
      <c r="HS310" s="1">
        <v>89619.055582696295</v>
      </c>
      <c r="HT310" s="1">
        <v>398225.32065905898</v>
      </c>
      <c r="HU310" s="1">
        <v>204718.56230977699</v>
      </c>
      <c r="HV310" s="1">
        <v>124465.18416387</v>
      </c>
      <c r="HW310" s="1">
        <v>99704.768430108496</v>
      </c>
      <c r="HX310" s="1">
        <v>119361.918823053</v>
      </c>
      <c r="HY310" s="1">
        <v>79503.318467485704</v>
      </c>
      <c r="HZ310" s="1">
        <v>329273.10144161602</v>
      </c>
      <c r="IA310" s="1">
        <v>205950.355778731</v>
      </c>
      <c r="IB310" s="1">
        <v>100595.49137535899</v>
      </c>
      <c r="IC310" s="1">
        <v>635768.87802715995</v>
      </c>
      <c r="ID310" s="1">
        <v>226648.69982418601</v>
      </c>
      <c r="IE310" s="1">
        <v>95920.203583423194</v>
      </c>
      <c r="IF310" s="1">
        <v>250641.813004467</v>
      </c>
      <c r="IG310" s="1">
        <v>46076.721741954803</v>
      </c>
      <c r="IH310" s="1">
        <v>238985.026942225</v>
      </c>
      <c r="II310" s="1">
        <v>862394.02277521603</v>
      </c>
      <c r="IJ310" s="1">
        <v>270656.02116695303</v>
      </c>
      <c r="IK310" s="1">
        <v>368550.21426714299</v>
      </c>
      <c r="IL310" s="1">
        <v>219783.06855054799</v>
      </c>
      <c r="IM310" s="1">
        <v>78959.981786911696</v>
      </c>
      <c r="IN310" s="1">
        <v>424067.82245288102</v>
      </c>
      <c r="IO310" s="1">
        <v>248792.69637680601</v>
      </c>
      <c r="IP310" s="1">
        <v>228956.97993924899</v>
      </c>
      <c r="IQ310" s="1">
        <v>224391.40444573699</v>
      </c>
      <c r="IR310" s="1">
        <v>256812.735060807</v>
      </c>
      <c r="IS310" s="1">
        <v>117100.13242251999</v>
      </c>
      <c r="IT310" s="1">
        <v>211230.24164479499</v>
      </c>
      <c r="IU310" s="1">
        <v>174707.06645397501</v>
      </c>
      <c r="IV310" s="1">
        <v>539103.37210986903</v>
      </c>
      <c r="IW310" s="1">
        <v>324034.95184208202</v>
      </c>
      <c r="IX310" s="1">
        <v>203434.26525951599</v>
      </c>
      <c r="IY310" s="1">
        <v>161404.18381237701</v>
      </c>
      <c r="IZ310" s="1">
        <v>169903.11685400299</v>
      </c>
      <c r="JA310" s="1">
        <v>207884.900991934</v>
      </c>
      <c r="JB310" s="1">
        <v>181620.97727084599</v>
      </c>
      <c r="JC310" s="1">
        <v>141428.82463985801</v>
      </c>
      <c r="JD310" s="1">
        <v>622510.89620498801</v>
      </c>
      <c r="JE310" s="1">
        <v>162560.83336449301</v>
      </c>
      <c r="JF310" s="1">
        <v>99922.026185690702</v>
      </c>
      <c r="JG310" s="1">
        <v>140413.52789363399</v>
      </c>
      <c r="JH310" s="1">
        <v>112447.27756086001</v>
      </c>
      <c r="JI310" s="1">
        <v>285779.45860426902</v>
      </c>
      <c r="JJ310" s="1">
        <v>422375.525922317</v>
      </c>
      <c r="JK310" s="1">
        <v>158930.61669493499</v>
      </c>
      <c r="JL310" s="1">
        <v>110930.009334307</v>
      </c>
      <c r="JM310" s="1">
        <v>274095.32762005599</v>
      </c>
      <c r="JN310" s="1">
        <v>132838.03544820199</v>
      </c>
      <c r="JO310" s="1">
        <v>317021.38346058398</v>
      </c>
      <c r="JP310" s="1">
        <v>238453.13521242799</v>
      </c>
      <c r="JQ310" s="1">
        <v>394762.85648302099</v>
      </c>
      <c r="JR310" s="1">
        <v>75567.735575079394</v>
      </c>
      <c r="JS310" s="1">
        <v>91498.221606168896</v>
      </c>
      <c r="JT310" s="1">
        <v>298374.76306930301</v>
      </c>
      <c r="JU310" s="1">
        <v>435380.75496606901</v>
      </c>
      <c r="JV310" s="1">
        <v>65574.550160504805</v>
      </c>
      <c r="JW310" s="1">
        <v>172976.79168207699</v>
      </c>
      <c r="JX310" s="1">
        <v>369703.426832825</v>
      </c>
      <c r="JY310" s="1">
        <v>156423.08390412299</v>
      </c>
      <c r="JZ310" s="1">
        <v>322973.687291899</v>
      </c>
      <c r="KA310" s="1">
        <v>244181.64887502199</v>
      </c>
      <c r="KB310" s="1">
        <v>99342.933862678794</v>
      </c>
      <c r="KC310" s="1">
        <v>547548.59567171498</v>
      </c>
      <c r="KD310" s="1">
        <v>119347.503377225</v>
      </c>
      <c r="KE310" s="1">
        <v>105955.524570928</v>
      </c>
      <c r="KF310" s="1">
        <v>182418.36394740001</v>
      </c>
      <c r="KG310" s="1">
        <v>204374.96276349801</v>
      </c>
      <c r="KH310" s="1">
        <v>316706.64922884997</v>
      </c>
      <c r="KI310" s="1">
        <v>548098.545852646</v>
      </c>
      <c r="KJ310" s="1">
        <v>291768.79476657201</v>
      </c>
      <c r="KK310" s="1">
        <v>292552.93588345998</v>
      </c>
      <c r="KL310" s="1">
        <v>154172.01242367801</v>
      </c>
      <c r="KM310" s="1">
        <v>483912.23789416603</v>
      </c>
      <c r="KN310" s="1">
        <v>307065.74307281198</v>
      </c>
      <c r="KO310" s="1">
        <v>245010.564773677</v>
      </c>
      <c r="KP310" s="1">
        <v>348242.82343873702</v>
      </c>
      <c r="KQ310" s="1">
        <v>93043.170241969405</v>
      </c>
      <c r="KR310" s="1">
        <v>149396.849772054</v>
      </c>
      <c r="KS310" s="1">
        <v>367105.07973526698</v>
      </c>
      <c r="KT310" s="1">
        <v>238144.98078473099</v>
      </c>
      <c r="KU310" s="1">
        <v>83043.297088319494</v>
      </c>
      <c r="KV310" s="1">
        <v>332655.35084708198</v>
      </c>
      <c r="KW310" s="1">
        <v>123896.581363085</v>
      </c>
      <c r="KX310" s="1">
        <v>173146.19112006499</v>
      </c>
      <c r="KY310" s="1">
        <v>327870.119030951</v>
      </c>
      <c r="KZ310" s="1">
        <v>245475.05309591399</v>
      </c>
      <c r="LA310" s="1">
        <v>132718.198289981</v>
      </c>
      <c r="LB310" s="1">
        <v>52394.273172396002</v>
      </c>
      <c r="LC310" s="1">
        <v>107821.155751012</v>
      </c>
      <c r="LD310" s="1">
        <v>209446.39441353601</v>
      </c>
      <c r="LE310" s="1">
        <v>324464.22941989201</v>
      </c>
      <c r="LF310" s="1">
        <v>436472.40153377602</v>
      </c>
      <c r="LG310" s="1">
        <v>530610.57324966299</v>
      </c>
      <c r="LH310" s="1">
        <v>246087.318072066</v>
      </c>
      <c r="LI310" s="1">
        <v>144687.99042399501</v>
      </c>
      <c r="LJ310" s="1">
        <v>19447.7924344071</v>
      </c>
      <c r="LK310" s="1">
        <v>86294.166428878598</v>
      </c>
      <c r="LL310" s="1">
        <v>719937.09142525296</v>
      </c>
      <c r="LM310" s="1">
        <v>77238.303387783599</v>
      </c>
      <c r="LN310" s="1">
        <v>215841.294477919</v>
      </c>
      <c r="LO310" s="1">
        <v>279834.043426605</v>
      </c>
      <c r="LP310" s="1">
        <v>128960.10288722601</v>
      </c>
      <c r="LQ310" s="1">
        <v>197135.77297472401</v>
      </c>
      <c r="LR310" s="1">
        <v>288313.40570369799</v>
      </c>
      <c r="LS310" s="1">
        <v>224580.38032838501</v>
      </c>
      <c r="LT310" s="1">
        <v>238619.69340744399</v>
      </c>
      <c r="LU310" s="1">
        <v>296441.040787348</v>
      </c>
      <c r="LV310" s="1">
        <v>311153.98738275998</v>
      </c>
      <c r="LW310" s="1">
        <v>100919.467900431</v>
      </c>
      <c r="LX310" s="1">
        <v>142477.06342095899</v>
      </c>
      <c r="LY310" s="1">
        <v>174287.299972026</v>
      </c>
      <c r="LZ310" s="1">
        <v>137965.77899300001</v>
      </c>
      <c r="MA310" s="1">
        <v>259166.93422682601</v>
      </c>
      <c r="MB310" s="1">
        <v>321301.40209381102</v>
      </c>
      <c r="MC310" s="1">
        <v>125189.729772002</v>
      </c>
      <c r="MD310" s="1">
        <v>428220.90122668201</v>
      </c>
      <c r="ME310" s="1">
        <v>257094.57482961001</v>
      </c>
      <c r="MF310" s="1">
        <v>365911.99814656301</v>
      </c>
      <c r="MG310" s="1">
        <v>229554.08674063801</v>
      </c>
      <c r="MH310" s="1">
        <v>245851.44453199301</v>
      </c>
      <c r="MI310" s="1">
        <v>155503.93891863801</v>
      </c>
      <c r="MJ310" s="1">
        <v>289684.42150918301</v>
      </c>
      <c r="MK310" s="1">
        <v>256994.98071922199</v>
      </c>
      <c r="ML310" s="1">
        <v>51598.581673523498</v>
      </c>
      <c r="MM310" s="1">
        <v>210659.58694152799</v>
      </c>
      <c r="MN310" s="1">
        <v>262022.76231863999</v>
      </c>
      <c r="MO310" s="1">
        <v>221686.04362037199</v>
      </c>
      <c r="MP310" s="1">
        <v>179339.04338100299</v>
      </c>
      <c r="MQ310" s="1">
        <v>114290.340996741</v>
      </c>
      <c r="MR310" s="1">
        <v>209140.010254572</v>
      </c>
      <c r="MS310" s="1">
        <v>465357.06793440698</v>
      </c>
      <c r="MT310" s="1">
        <v>381541.943058162</v>
      </c>
      <c r="MU310" s="1">
        <v>783454.922784289</v>
      </c>
      <c r="MV310" s="1">
        <v>169607.22561513301</v>
      </c>
      <c r="MW310" s="1">
        <v>168924.16929541001</v>
      </c>
      <c r="MX310" s="1">
        <v>535240.52560913295</v>
      </c>
      <c r="MY310" s="1">
        <v>243586.64694449599</v>
      </c>
      <c r="MZ310" s="1">
        <v>224077.26167826299</v>
      </c>
      <c r="NA310" s="1">
        <v>91601.604208987395</v>
      </c>
      <c r="NB310" s="1">
        <v>378006.70446667902</v>
      </c>
      <c r="NC310" s="1">
        <v>79249.645861213503</v>
      </c>
      <c r="ND310" s="1">
        <v>1165883.32219952</v>
      </c>
      <c r="NE310" s="1">
        <v>222562.674479382</v>
      </c>
      <c r="NF310" s="1">
        <v>350121.39744764997</v>
      </c>
      <c r="NG310" s="1">
        <v>281212.88499765098</v>
      </c>
      <c r="NH310" s="1">
        <v>96529.422048583001</v>
      </c>
      <c r="NI310" s="1">
        <v>183640.99391153999</v>
      </c>
      <c r="NJ310" s="1">
        <v>174580.53752833701</v>
      </c>
      <c r="NK310" s="1">
        <v>265822.88937887602</v>
      </c>
      <c r="NL310" s="1">
        <v>232811.71961742899</v>
      </c>
      <c r="NM310" s="1">
        <v>139654.69797764401</v>
      </c>
      <c r="NN310" s="1">
        <v>276242.97710506502</v>
      </c>
      <c r="NO310" s="1">
        <v>163767.18768492099</v>
      </c>
      <c r="NP310" s="1">
        <v>324528.89107841399</v>
      </c>
      <c r="NQ310" s="1">
        <v>137498.84371630399</v>
      </c>
      <c r="NR310" s="1">
        <v>220323.94190302401</v>
      </c>
      <c r="NS310" s="1">
        <v>292243.117863341</v>
      </c>
      <c r="NT310" s="1">
        <v>196056.20127969299</v>
      </c>
      <c r="NU310" s="1">
        <v>153777.63630469301</v>
      </c>
      <c r="NV310" s="1">
        <v>167039.69041220401</v>
      </c>
      <c r="NW310" s="1">
        <v>353324.49361950799</v>
      </c>
      <c r="NX310" s="1">
        <v>215628.134869078</v>
      </c>
      <c r="NY310" s="1">
        <v>84639.776753173501</v>
      </c>
      <c r="NZ310" s="1">
        <v>142470.52777983699</v>
      </c>
      <c r="OA310" s="1">
        <v>136970.96211131199</v>
      </c>
      <c r="OB310" s="1">
        <v>49068.901043504797</v>
      </c>
      <c r="OC310" s="1">
        <v>76811.085827199102</v>
      </c>
      <c r="OD310" s="1">
        <v>134927.75424598</v>
      </c>
      <c r="OE310" s="1">
        <v>326755.55021875002</v>
      </c>
      <c r="OF310" s="1">
        <v>273935.68663433701</v>
      </c>
      <c r="OG310" s="1">
        <v>270016.245491918</v>
      </c>
      <c r="OH310" s="1">
        <v>93077.543034481598</v>
      </c>
      <c r="OI310" s="1">
        <v>514346.85591863497</v>
      </c>
      <c r="OJ310" s="1">
        <v>173115.08758609099</v>
      </c>
      <c r="OK310" s="1">
        <v>164711.01173251099</v>
      </c>
      <c r="OL310" s="1">
        <v>290850.71013568202</v>
      </c>
      <c r="OM310" s="1">
        <v>228492.563241531</v>
      </c>
      <c r="ON310" s="1">
        <v>87640.058385832206</v>
      </c>
      <c r="OO310" s="1">
        <v>374223.96005993802</v>
      </c>
      <c r="OP310" s="1">
        <v>151082.29965398501</v>
      </c>
      <c r="OQ310" s="1">
        <v>222178.82952311699</v>
      </c>
      <c r="OR310" s="1">
        <v>68985.556848534296</v>
      </c>
      <c r="OS310" s="1">
        <v>56548.414644211101</v>
      </c>
      <c r="OT310" s="1">
        <v>284808.03784516</v>
      </c>
      <c r="OU310" s="1">
        <v>155826.54535560601</v>
      </c>
      <c r="OV310" s="1">
        <v>88411.413422520098</v>
      </c>
      <c r="OW310" s="1">
        <v>236550.173036864</v>
      </c>
      <c r="OX310" s="1">
        <v>246796.65385920901</v>
      </c>
      <c r="OY310" s="1">
        <v>89245.654140528495</v>
      </c>
      <c r="OZ310" s="1">
        <v>183243.74391569101</v>
      </c>
      <c r="PA310" s="1">
        <v>281067.83348600002</v>
      </c>
      <c r="PB310" s="1">
        <v>165231.066055912</v>
      </c>
      <c r="PC310" s="1">
        <v>145732.944142569</v>
      </c>
      <c r="PD310" s="1">
        <v>96381.646608249095</v>
      </c>
      <c r="PE310" s="1">
        <v>262546.68056655303</v>
      </c>
      <c r="PF310" s="1">
        <v>449816.77055011998</v>
      </c>
      <c r="PG310" s="1">
        <v>67782.899039944794</v>
      </c>
      <c r="PH310" s="1">
        <v>341422.81172620301</v>
      </c>
      <c r="PI310" s="1">
        <v>201604.910511522</v>
      </c>
      <c r="PJ310" s="1">
        <v>51075.126392079001</v>
      </c>
      <c r="PK310" s="1">
        <v>111528.29744685099</v>
      </c>
      <c r="PL310" s="1">
        <v>140585.04004996599</v>
      </c>
      <c r="PM310" s="1">
        <v>165214.74195737499</v>
      </c>
      <c r="PN310" s="1">
        <v>127161.301464483</v>
      </c>
      <c r="PO310" s="1">
        <v>139977.85526938201</v>
      </c>
      <c r="PP310" s="1">
        <v>139742.715008856</v>
      </c>
      <c r="PQ310" s="1">
        <v>103436.462569946</v>
      </c>
      <c r="PR310" s="1">
        <v>291992.040100254</v>
      </c>
      <c r="PS310" s="1">
        <v>200304.22311314999</v>
      </c>
      <c r="PT310" s="1">
        <v>300893.22584975098</v>
      </c>
      <c r="PU310" s="1">
        <v>153361.24956211401</v>
      </c>
      <c r="PV310" s="1">
        <v>183152.17982518699</v>
      </c>
      <c r="PW310" s="1">
        <v>317189.25481007597</v>
      </c>
      <c r="PX310" s="1">
        <v>269511.42832608602</v>
      </c>
      <c r="PY310" s="1">
        <v>246715.35391109201</v>
      </c>
      <c r="PZ310" s="1">
        <v>78620.653599951896</v>
      </c>
      <c r="QA310" s="1">
        <v>103294.24949216501</v>
      </c>
      <c r="QB310" s="1">
        <v>163912.38408000101</v>
      </c>
      <c r="QC310" s="1">
        <v>197002.35158025401</v>
      </c>
      <c r="QD310" s="1">
        <v>186077.31077482001</v>
      </c>
      <c r="QE310" s="1">
        <v>319005.22663436498</v>
      </c>
      <c r="QF310" s="1">
        <v>112170.326205306</v>
      </c>
      <c r="QG310" s="1">
        <v>228579.874215844</v>
      </c>
      <c r="QH310" s="1">
        <v>183855.026692176</v>
      </c>
      <c r="QI310" s="1">
        <v>256792.70248635401</v>
      </c>
      <c r="QJ310" s="1">
        <v>88877.008201753604</v>
      </c>
      <c r="QK310" s="1">
        <v>167337.90055993499</v>
      </c>
      <c r="QL310" s="1">
        <v>329750.93222475803</v>
      </c>
      <c r="QM310" s="1">
        <v>138345.79380358299</v>
      </c>
      <c r="QN310" s="1">
        <v>247988.20594576999</v>
      </c>
      <c r="QO310" s="1">
        <v>289536.53540359298</v>
      </c>
      <c r="QP310" s="1">
        <v>334904.52894838201</v>
      </c>
      <c r="QQ310" s="1">
        <v>186419.300167176</v>
      </c>
      <c r="QR310" s="1">
        <v>297394.85630924901</v>
      </c>
      <c r="QS310" s="1">
        <v>451297.57310481701</v>
      </c>
      <c r="QT310" s="1">
        <v>66497.615720605798</v>
      </c>
      <c r="QU310" s="1">
        <v>152937.69354035801</v>
      </c>
      <c r="QV310" s="1">
        <v>115578.864596315</v>
      </c>
      <c r="QW310" s="1">
        <v>257780.58197115199</v>
      </c>
      <c r="QX310" s="1">
        <v>491850.29150063201</v>
      </c>
      <c r="QY310" s="1">
        <v>344087.83173480502</v>
      </c>
      <c r="QZ310" s="1">
        <v>82960.822016418606</v>
      </c>
      <c r="RA310" s="1">
        <v>380621.476065233</v>
      </c>
      <c r="RB310" s="1">
        <v>79284.660925557793</v>
      </c>
      <c r="RC310" s="1">
        <v>254738.56251271701</v>
      </c>
      <c r="RD310" s="1">
        <v>246202.84847510399</v>
      </c>
      <c r="RE310" s="1">
        <v>157648.936627961</v>
      </c>
      <c r="RF310" s="1">
        <v>52145.687676887697</v>
      </c>
      <c r="RG310" s="1">
        <v>370712.637801009</v>
      </c>
      <c r="RH310" s="1">
        <v>686556.17611415801</v>
      </c>
      <c r="RI310" s="1">
        <v>190999.741904881</v>
      </c>
      <c r="RJ310" s="1">
        <v>227674.52644253901</v>
      </c>
      <c r="RK310" s="1">
        <v>216763.566872136</v>
      </c>
      <c r="RL310" s="1">
        <v>522814.70535922301</v>
      </c>
      <c r="RM310" s="1">
        <v>75372.7877472494</v>
      </c>
      <c r="RN310" s="1">
        <v>272130.05610772897</v>
      </c>
      <c r="RO310" s="1">
        <v>194647.89882304001</v>
      </c>
      <c r="RP310" s="1">
        <v>348767.81756187399</v>
      </c>
      <c r="RQ310" s="1">
        <v>439781.21933557501</v>
      </c>
      <c r="RR310" s="1">
        <v>186250.386896507</v>
      </c>
      <c r="RS310" s="1">
        <v>248878.33318698499</v>
      </c>
      <c r="RT310" s="1">
        <v>246734.12761590001</v>
      </c>
      <c r="RU310" s="1">
        <v>599268.04119896004</v>
      </c>
      <c r="RV310" s="1">
        <v>361109.026866081</v>
      </c>
      <c r="RW310" s="1">
        <v>412230.94693149201</v>
      </c>
      <c r="RX310" s="1">
        <v>1523062.6463414</v>
      </c>
      <c r="RY310" s="1">
        <v>481549.07067508303</v>
      </c>
      <c r="RZ310" s="1">
        <v>278440.11493548797</v>
      </c>
      <c r="SA310" s="1">
        <v>115258.13780270101</v>
      </c>
      <c r="SB310" s="1">
        <v>261605.90215398101</v>
      </c>
      <c r="SC310" s="1">
        <v>67316.1233934146</v>
      </c>
      <c r="SD310" s="1">
        <v>318821.84785888903</v>
      </c>
      <c r="SE310" s="1">
        <v>260908.16580329</v>
      </c>
      <c r="SF310" s="1">
        <v>184998.81850673701</v>
      </c>
      <c r="SG310" s="1">
        <v>772015.71648967697</v>
      </c>
      <c r="SH310" s="1">
        <v>84715.252983038707</v>
      </c>
      <c r="SI310" s="1">
        <v>179953.415151041</v>
      </c>
      <c r="SJ310" s="1">
        <v>22885.841054549801</v>
      </c>
      <c r="SK310" s="1">
        <v>325568.64843489899</v>
      </c>
      <c r="SL310" s="1">
        <v>317298.92067395098</v>
      </c>
      <c r="SM310" s="1">
        <v>297977.80480916903</v>
      </c>
      <c r="SN310" s="1">
        <v>128548.220105284</v>
      </c>
      <c r="SO310" s="1">
        <v>173874.81299290099</v>
      </c>
      <c r="SP310" s="1">
        <v>432987.22574189602</v>
      </c>
      <c r="SQ310" s="1">
        <v>210329.07807930399</v>
      </c>
      <c r="SR310" s="1">
        <v>212381.674885382</v>
      </c>
      <c r="SS310" s="1">
        <v>164357.12753830501</v>
      </c>
      <c r="ST310" s="1">
        <v>265260.42454578402</v>
      </c>
      <c r="SU310" s="1">
        <v>359699.053999811</v>
      </c>
      <c r="SV310" s="1">
        <v>163163.90118527299</v>
      </c>
      <c r="SW310" s="1">
        <v>206624.27315275799</v>
      </c>
      <c r="SX310" s="1">
        <v>273443.78414841503</v>
      </c>
      <c r="SY310" s="1">
        <v>104586.300305921</v>
      </c>
      <c r="SZ310" s="1">
        <v>138677.38391898599</v>
      </c>
      <c r="TA310" s="1">
        <v>169107.158386822</v>
      </c>
      <c r="TB310" s="1">
        <v>153790.84099914599</v>
      </c>
      <c r="TC310" s="1">
        <v>99685.842563020502</v>
      </c>
      <c r="TD310" s="1">
        <v>171956.45883087101</v>
      </c>
      <c r="TE310" s="1">
        <v>258961.71697080499</v>
      </c>
      <c r="TF310" s="1">
        <v>447731.06667278998</v>
      </c>
      <c r="TG310" s="1">
        <v>185539.86550902601</v>
      </c>
      <c r="TH310" s="1">
        <v>306318.74091792299</v>
      </c>
      <c r="TI310" s="1">
        <v>373483.44021086203</v>
      </c>
      <c r="TJ310" s="1">
        <v>358664.26198931102</v>
      </c>
      <c r="TK310" s="1">
        <v>627313.54584337201</v>
      </c>
      <c r="TL310" s="1">
        <v>397841.54804401298</v>
      </c>
      <c r="TM310" s="1">
        <v>297182.93950745498</v>
      </c>
      <c r="TN310" s="1">
        <v>221815.08503991901</v>
      </c>
      <c r="TO310" s="1">
        <v>340786.888507339</v>
      </c>
      <c r="TP310" s="1">
        <v>264768.68274137098</v>
      </c>
      <c r="TQ310" s="1">
        <v>133028.41576870499</v>
      </c>
      <c r="TR310" s="1">
        <v>236285.272266488</v>
      </c>
      <c r="TS310" s="1">
        <v>162077.592861985</v>
      </c>
      <c r="TT310" s="1">
        <v>135481.52982411499</v>
      </c>
      <c r="TU310" s="1">
        <v>67237.053493062893</v>
      </c>
      <c r="TV310" s="1">
        <v>512733.75224871299</v>
      </c>
      <c r="TW310" s="1">
        <v>111403.263276016</v>
      </c>
      <c r="TX310" s="1">
        <v>304923.57252863201</v>
      </c>
      <c r="TY310" s="1">
        <v>193373.78754195099</v>
      </c>
      <c r="TZ310" s="1">
        <v>149186.88138037399</v>
      </c>
      <c r="UA310" s="1">
        <v>323677.06305076001</v>
      </c>
      <c r="UB310" s="1">
        <v>251239.04778417799</v>
      </c>
      <c r="UC310" s="1">
        <v>129016.51380260799</v>
      </c>
      <c r="UD310" s="1">
        <v>263487.68001563899</v>
      </c>
      <c r="UE310" s="1">
        <v>381210.17827975698</v>
      </c>
      <c r="UF310" s="1">
        <v>71168.967490793206</v>
      </c>
      <c r="UG310" s="1">
        <v>349435.28713911702</v>
      </c>
      <c r="UH310" s="1">
        <v>222584.56676814501</v>
      </c>
      <c r="UI310" s="1">
        <v>452056.572151931</v>
      </c>
      <c r="UJ310" s="1">
        <v>132498.84928067401</v>
      </c>
      <c r="UK310" s="1">
        <v>296557.80984690401</v>
      </c>
      <c r="UL310" s="1">
        <v>91271.539422960297</v>
      </c>
      <c r="UM310" s="1">
        <v>144176.312648258</v>
      </c>
      <c r="UN310" s="1">
        <v>161531.680329108</v>
      </c>
      <c r="UO310" s="1">
        <v>314095.09947814501</v>
      </c>
      <c r="UP310" s="1">
        <v>27559.865605355299</v>
      </c>
      <c r="UQ310" s="1">
        <v>571932.25911332795</v>
      </c>
    </row>
    <row r="311" spans="1:563" x14ac:dyDescent="0.25">
      <c r="A311" s="1" t="s">
        <v>1948</v>
      </c>
      <c r="B311" s="1" t="s">
        <v>1366</v>
      </c>
      <c r="C311" s="1" t="s">
        <v>1367</v>
      </c>
      <c r="D311" s="1">
        <v>794358.45321565506</v>
      </c>
      <c r="E311" s="1">
        <v>1153201.9569783499</v>
      </c>
      <c r="F311" s="1">
        <v>1403306.36938232</v>
      </c>
      <c r="G311" s="1">
        <v>971903.56907906802</v>
      </c>
      <c r="H311" s="1">
        <v>1975245.3802473799</v>
      </c>
      <c r="I311" s="1">
        <v>1519985.0638985201</v>
      </c>
      <c r="J311" s="1">
        <v>1472644.12279565</v>
      </c>
      <c r="K311" s="1">
        <v>1420375.2559485901</v>
      </c>
      <c r="L311" s="1">
        <v>1063980.95771441</v>
      </c>
      <c r="M311" s="1">
        <v>2691091.5233090799</v>
      </c>
      <c r="N311" s="1">
        <v>1112676.85702638</v>
      </c>
      <c r="O311" s="1">
        <v>1280866.3812134401</v>
      </c>
      <c r="P311" s="1">
        <v>1265916.3859405301</v>
      </c>
      <c r="Q311" s="1">
        <v>1659834.22474594</v>
      </c>
      <c r="R311" s="1">
        <v>1786456.2463019099</v>
      </c>
      <c r="S311" s="1">
        <v>1824020.36502449</v>
      </c>
      <c r="T311" s="1">
        <v>1757770.9193677399</v>
      </c>
      <c r="U311" s="1">
        <v>1724712.19116882</v>
      </c>
      <c r="V311" s="1">
        <v>1325005.1308107099</v>
      </c>
      <c r="W311" s="1">
        <v>2436785.35835166</v>
      </c>
      <c r="X311" s="1">
        <v>1768503.57216044</v>
      </c>
      <c r="Y311" s="1">
        <v>1532136.99154471</v>
      </c>
      <c r="Z311" s="1">
        <v>3002477.0275721499</v>
      </c>
      <c r="AA311" s="1">
        <v>2554886.7435935</v>
      </c>
      <c r="AB311" s="1">
        <v>1600611.25395611</v>
      </c>
      <c r="AC311" s="1">
        <v>2188705.2113179499</v>
      </c>
      <c r="AD311" s="1">
        <v>1587425.6393971201</v>
      </c>
      <c r="AE311" s="1">
        <v>924363.52562636498</v>
      </c>
      <c r="AF311" s="1">
        <v>2382021.1586602801</v>
      </c>
      <c r="AG311" s="1">
        <v>1471966.9449527001</v>
      </c>
      <c r="AH311" s="1">
        <v>1965295.50042021</v>
      </c>
      <c r="AI311" s="1">
        <v>1182028.4041851801</v>
      </c>
      <c r="AJ311" s="1">
        <v>3793064.3131593601</v>
      </c>
      <c r="AK311" s="1">
        <v>1272197.29784865</v>
      </c>
      <c r="AL311" s="1">
        <v>1460548.0994599301</v>
      </c>
      <c r="AM311" s="1">
        <v>804257.81706183101</v>
      </c>
      <c r="AN311" s="1">
        <v>911047.52343899105</v>
      </c>
      <c r="AO311" s="1">
        <v>1548747.0587199801</v>
      </c>
      <c r="AP311" s="1">
        <v>1534509.17201406</v>
      </c>
      <c r="AQ311" s="1">
        <v>2580487.38360237</v>
      </c>
      <c r="AR311" s="1">
        <v>2548437.5687819701</v>
      </c>
      <c r="AS311" s="1">
        <v>1401533.43183805</v>
      </c>
      <c r="AT311" s="1">
        <v>1818326.38359142</v>
      </c>
      <c r="AU311" s="1">
        <v>1682512.3607024299</v>
      </c>
      <c r="AV311" s="1">
        <v>2865503.3845358798</v>
      </c>
      <c r="AW311" s="1">
        <v>1092577.73202439</v>
      </c>
      <c r="AX311" s="1">
        <v>1340170.8606356999</v>
      </c>
      <c r="AY311" s="1">
        <v>1320255.2843921799</v>
      </c>
      <c r="AZ311" s="1">
        <v>1397422.4911460499</v>
      </c>
      <c r="BA311" s="1">
        <v>1484167.64365482</v>
      </c>
      <c r="BB311" s="1">
        <v>1973657.9557696399</v>
      </c>
      <c r="BC311" s="1">
        <v>1315823.38821254</v>
      </c>
      <c r="BD311" s="1">
        <v>1342799.8379325799</v>
      </c>
      <c r="BE311" s="1">
        <v>1426623.7470434799</v>
      </c>
      <c r="BF311" s="1">
        <v>1417393.59618724</v>
      </c>
      <c r="BG311" s="1">
        <v>1570141.64715306</v>
      </c>
      <c r="BH311" s="1">
        <v>985082.46872853802</v>
      </c>
      <c r="BI311" s="1">
        <v>2344899.6486406</v>
      </c>
      <c r="BJ311" s="1">
        <v>1398898.78592559</v>
      </c>
      <c r="BK311" s="1">
        <v>1274220.5001141999</v>
      </c>
      <c r="BL311" s="1">
        <v>1308634.5305957999</v>
      </c>
      <c r="BM311" s="1">
        <v>1481336.35648089</v>
      </c>
      <c r="BN311" s="1">
        <v>813014.65315581497</v>
      </c>
      <c r="BO311" s="1">
        <v>1401186.60974836</v>
      </c>
      <c r="BP311" s="1">
        <v>1086125.48988313</v>
      </c>
      <c r="BQ311" s="1">
        <v>1309176.2031681801</v>
      </c>
      <c r="BR311" s="1">
        <v>1460158.3436011299</v>
      </c>
      <c r="BS311" s="1">
        <v>828305.51485794201</v>
      </c>
      <c r="BT311" s="1">
        <v>988065.94175138499</v>
      </c>
      <c r="BU311" s="1">
        <v>722466.62564711296</v>
      </c>
      <c r="BV311" s="1">
        <v>2011768.96413219</v>
      </c>
      <c r="BW311" s="1">
        <v>2106412.9876915598</v>
      </c>
      <c r="BX311" s="1">
        <v>1417044.90526997</v>
      </c>
      <c r="BY311" s="1">
        <v>901600.28668334999</v>
      </c>
      <c r="BZ311" s="1">
        <v>1170824.8585852101</v>
      </c>
      <c r="CA311" s="1">
        <v>1835115.06931798</v>
      </c>
      <c r="CB311" s="1">
        <v>1298565.2375831299</v>
      </c>
      <c r="CC311" s="1">
        <v>1232155.91008567</v>
      </c>
      <c r="CD311" s="1">
        <v>1823330.1672289199</v>
      </c>
      <c r="CE311" s="1">
        <v>838933.987245086</v>
      </c>
      <c r="CF311" s="1">
        <v>1779676.7075945099</v>
      </c>
      <c r="CG311" s="1">
        <v>2142344.4645646601</v>
      </c>
      <c r="CH311" s="1">
        <v>2737379.7435441501</v>
      </c>
      <c r="CI311" s="1">
        <v>2145289.98039719</v>
      </c>
      <c r="CJ311" s="1">
        <v>1239172.75282256</v>
      </c>
      <c r="CK311" s="1">
        <v>811965.80739847303</v>
      </c>
      <c r="CL311" s="1">
        <v>1454495.0094105599</v>
      </c>
      <c r="CM311" s="1">
        <v>1015939.18630287</v>
      </c>
      <c r="CN311" s="1">
        <v>936451.08020893496</v>
      </c>
      <c r="CO311" s="1">
        <v>1910819.2563343099</v>
      </c>
      <c r="CP311" s="1">
        <v>1394890.3859643401</v>
      </c>
      <c r="CQ311" s="1">
        <v>1827094.4839044299</v>
      </c>
      <c r="CR311" s="1">
        <v>1232457.1096097999</v>
      </c>
      <c r="CS311" s="1">
        <v>899660.42957716295</v>
      </c>
      <c r="CT311" s="1">
        <v>1281059.8861730299</v>
      </c>
      <c r="CU311" s="1">
        <v>1608579.0884607299</v>
      </c>
      <c r="CV311" s="1">
        <v>617200.93410562898</v>
      </c>
      <c r="CW311" s="1">
        <v>643775.44118961703</v>
      </c>
      <c r="CX311" s="1">
        <v>1227056.47300673</v>
      </c>
      <c r="CY311" s="1">
        <v>1414808.75782186</v>
      </c>
      <c r="CZ311" s="1">
        <v>1951982.75128418</v>
      </c>
      <c r="DA311" s="1">
        <v>1709431.1008395001</v>
      </c>
      <c r="DB311" s="1">
        <v>1913072.8755805199</v>
      </c>
      <c r="DC311" s="1">
        <v>421367.91468623799</v>
      </c>
      <c r="DD311" s="1">
        <v>1510529.0867878499</v>
      </c>
      <c r="DE311" s="1">
        <v>986709.33999519004</v>
      </c>
      <c r="DF311" s="1">
        <v>1867846.11854386</v>
      </c>
      <c r="DG311" s="1">
        <v>1184454.47306341</v>
      </c>
      <c r="DH311" s="1">
        <v>1835945.87602432</v>
      </c>
      <c r="DI311" s="1">
        <v>1856232.567519</v>
      </c>
      <c r="DJ311" s="1">
        <v>1299896.1115228899</v>
      </c>
      <c r="DK311" s="1">
        <v>1935703.30880336</v>
      </c>
      <c r="DL311" s="1">
        <v>1460786.78747073</v>
      </c>
      <c r="DM311" s="1">
        <v>1676806.0023344001</v>
      </c>
      <c r="DN311" s="1">
        <v>1689442.9280399401</v>
      </c>
      <c r="DO311" s="1">
        <v>838924.48088169005</v>
      </c>
      <c r="DP311" s="1">
        <v>1015036.96330316</v>
      </c>
      <c r="DQ311" s="1">
        <v>1063795.60722291</v>
      </c>
      <c r="DR311" s="1">
        <v>1053293.6911677299</v>
      </c>
      <c r="DS311" s="1">
        <v>1534733.8592516</v>
      </c>
      <c r="DT311" s="1">
        <v>1596774.98619211</v>
      </c>
      <c r="DU311" s="1">
        <v>1444160.40242021</v>
      </c>
      <c r="DV311" s="1">
        <v>648642.707737969</v>
      </c>
      <c r="DW311" s="1">
        <v>2100527.5783303301</v>
      </c>
      <c r="DX311" s="1">
        <v>804854.31570752501</v>
      </c>
      <c r="DY311" s="1">
        <v>2116749.3974139499</v>
      </c>
      <c r="DZ311" s="1">
        <v>1660879.56628945</v>
      </c>
      <c r="EA311" s="1">
        <v>2236107.5426128702</v>
      </c>
      <c r="EB311" s="1">
        <v>2122189.0211860901</v>
      </c>
      <c r="EC311" s="1">
        <v>2191224.7188019902</v>
      </c>
      <c r="ED311" s="1">
        <v>1781560.7941176801</v>
      </c>
      <c r="EE311" s="1">
        <v>1195414.3666884301</v>
      </c>
      <c r="EF311" s="1">
        <v>1293691.0797395899</v>
      </c>
      <c r="EG311" s="1">
        <v>1854072.8406778099</v>
      </c>
      <c r="EH311" s="1">
        <v>1662822.2712833099</v>
      </c>
      <c r="EI311" s="1">
        <v>1104649.0764146899</v>
      </c>
      <c r="EJ311" s="1">
        <v>1001478.25633957</v>
      </c>
      <c r="EK311" s="1">
        <v>1654675.81565436</v>
      </c>
      <c r="EL311" s="1">
        <v>1714742.9923831599</v>
      </c>
      <c r="EM311" s="1">
        <v>3111401.7574598501</v>
      </c>
      <c r="EN311" s="1">
        <v>1460394.1453179901</v>
      </c>
      <c r="EO311" s="1">
        <v>1965715.12920687</v>
      </c>
      <c r="EP311" s="1">
        <v>2088804.98309515</v>
      </c>
      <c r="EQ311" s="1">
        <v>2551627.7457672399</v>
      </c>
      <c r="ER311" s="1">
        <v>847272.34002046997</v>
      </c>
      <c r="ES311" s="1">
        <v>829465.56451229402</v>
      </c>
      <c r="ET311" s="1">
        <v>1359411.0293612501</v>
      </c>
      <c r="EU311" s="1">
        <v>1168830.1043185799</v>
      </c>
      <c r="EV311" s="1">
        <v>1827063.15630821</v>
      </c>
      <c r="EW311" s="1">
        <v>962451.56298467598</v>
      </c>
      <c r="EX311" s="1">
        <v>1203268.4001452799</v>
      </c>
      <c r="EY311" s="1">
        <v>1081944.7491063201</v>
      </c>
      <c r="EZ311" s="1">
        <v>1128844.4177860101</v>
      </c>
      <c r="FA311" s="1">
        <v>1559977.7725609101</v>
      </c>
      <c r="FB311" s="1">
        <v>2703655.9518488701</v>
      </c>
      <c r="FC311" s="1">
        <v>2317923.8511742</v>
      </c>
      <c r="FD311" s="1">
        <v>1577598.1818653101</v>
      </c>
      <c r="FE311" s="1">
        <v>1821517.86079533</v>
      </c>
      <c r="FF311" s="1">
        <v>1063063.4771463999</v>
      </c>
      <c r="FG311" s="1">
        <v>2356220.82588467</v>
      </c>
      <c r="FH311" s="1">
        <v>2284618.62135445</v>
      </c>
      <c r="FI311" s="1">
        <v>1721789.8930555501</v>
      </c>
      <c r="FJ311" s="1">
        <v>1274138.6275925499</v>
      </c>
      <c r="FK311" s="1">
        <v>1253834.99879411</v>
      </c>
      <c r="FL311" s="1">
        <v>729736.34598572599</v>
      </c>
      <c r="FM311" s="1">
        <v>2224391.4190937299</v>
      </c>
      <c r="FN311" s="1">
        <v>1992579.0480226499</v>
      </c>
      <c r="FO311" s="1">
        <v>1811692.3269245799</v>
      </c>
      <c r="FP311" s="1">
        <v>2612893.2287148</v>
      </c>
      <c r="FQ311" s="1">
        <v>1058105.7551282099</v>
      </c>
      <c r="FR311" s="1">
        <v>1546820.0886788699</v>
      </c>
      <c r="FS311" s="1">
        <v>1930788.13675489</v>
      </c>
      <c r="FT311" s="1">
        <v>2190156.5403219499</v>
      </c>
      <c r="FU311" s="1">
        <v>2022889.6930510199</v>
      </c>
      <c r="FV311" s="1">
        <v>1955666.4329765099</v>
      </c>
      <c r="FW311" s="1">
        <v>2592400.2553613302</v>
      </c>
      <c r="FX311" s="1">
        <v>1260763.80428889</v>
      </c>
      <c r="FY311" s="1">
        <v>1457026.3552429299</v>
      </c>
      <c r="FZ311" s="1">
        <v>1323475.963433</v>
      </c>
      <c r="GA311" s="1">
        <v>2167774.20420716</v>
      </c>
      <c r="GB311" s="1">
        <v>1809461.7790371999</v>
      </c>
      <c r="GC311" s="1">
        <v>936317.09040330898</v>
      </c>
      <c r="GD311" s="1">
        <v>2345623.3737956402</v>
      </c>
      <c r="GE311" s="1">
        <v>1915145.98692668</v>
      </c>
      <c r="GF311" s="1">
        <v>642568.16472498502</v>
      </c>
      <c r="GG311" s="1">
        <v>1589059.53298847</v>
      </c>
      <c r="GH311" s="1">
        <v>1306978.0956236201</v>
      </c>
      <c r="GI311" s="1">
        <v>1781758.9661356499</v>
      </c>
      <c r="GJ311" s="1">
        <v>1312621.15220741</v>
      </c>
      <c r="GK311" s="1">
        <v>1306401.7611952401</v>
      </c>
      <c r="GL311" s="1">
        <v>1081340.3768037099</v>
      </c>
      <c r="GM311" s="1">
        <v>633863.38259479695</v>
      </c>
      <c r="GN311" s="1">
        <v>2444262.2891948102</v>
      </c>
      <c r="GO311" s="1">
        <v>1465491.7117731301</v>
      </c>
      <c r="GP311" s="1">
        <v>2074362.4174009999</v>
      </c>
      <c r="GQ311" s="1">
        <v>1285435.99580823</v>
      </c>
      <c r="GR311" s="1">
        <v>1846762.00871281</v>
      </c>
      <c r="GS311" s="1">
        <v>2468926.2030395102</v>
      </c>
      <c r="GT311" s="1">
        <v>1443101.8696554999</v>
      </c>
      <c r="GU311" s="1">
        <v>2411055.3628217699</v>
      </c>
      <c r="GV311" s="1">
        <v>1698458.03103877</v>
      </c>
      <c r="GW311" s="1">
        <v>1786747.29789752</v>
      </c>
      <c r="GX311" s="1">
        <v>706689.20883130399</v>
      </c>
      <c r="GY311" s="1">
        <v>1463204.38432103</v>
      </c>
      <c r="GZ311" s="1">
        <v>1045454.72183671</v>
      </c>
      <c r="HA311" s="1">
        <v>1604192.0249921901</v>
      </c>
      <c r="HB311" s="1">
        <v>1178905.10454598</v>
      </c>
      <c r="HC311" s="1">
        <v>878604.61263243703</v>
      </c>
      <c r="HD311" s="1">
        <v>629049.80930665997</v>
      </c>
      <c r="HE311" s="1">
        <v>1843420.7730699601</v>
      </c>
      <c r="HF311" s="1">
        <v>1526843.6214039</v>
      </c>
      <c r="HG311" s="1">
        <v>1727392.9352856199</v>
      </c>
      <c r="HH311" s="1">
        <v>1727677.70956408</v>
      </c>
      <c r="HI311" s="1">
        <v>2065923.87795645</v>
      </c>
      <c r="HJ311" s="1">
        <v>1043540.20862256</v>
      </c>
      <c r="HK311" s="1">
        <v>1116242.2709314299</v>
      </c>
      <c r="HL311" s="1">
        <v>1975753.8838204001</v>
      </c>
      <c r="HM311" s="1">
        <v>1641219.0065489199</v>
      </c>
      <c r="HN311" s="1">
        <v>1134390.0896318599</v>
      </c>
      <c r="HO311" s="1">
        <v>1865515.39455946</v>
      </c>
      <c r="HP311" s="1">
        <v>2442133.9121743599</v>
      </c>
      <c r="HQ311" s="1">
        <v>1731497.0720394601</v>
      </c>
      <c r="HR311" s="1">
        <v>1573487.85148538</v>
      </c>
      <c r="HS311" s="1">
        <v>643355.426048339</v>
      </c>
      <c r="HT311" s="1">
        <v>2766919.0471625198</v>
      </c>
      <c r="HU311" s="1">
        <v>1011517.21462397</v>
      </c>
      <c r="HV311" s="1">
        <v>1150877.66992121</v>
      </c>
      <c r="HW311" s="1">
        <v>883270.27339897398</v>
      </c>
      <c r="HX311" s="1">
        <v>1854200.3539975299</v>
      </c>
      <c r="HY311" s="1">
        <v>901505.82635959901</v>
      </c>
      <c r="HZ311" s="1">
        <v>2387613.0164715401</v>
      </c>
      <c r="IA311" s="1">
        <v>2625286.0956480298</v>
      </c>
      <c r="IB311" s="1">
        <v>952692.20318278996</v>
      </c>
      <c r="IC311" s="1">
        <v>2481755.2940380401</v>
      </c>
      <c r="ID311" s="1">
        <v>1505804.3236797301</v>
      </c>
      <c r="IE311" s="1">
        <v>1003683.65803093</v>
      </c>
      <c r="IF311" s="1">
        <v>2288175.7536937301</v>
      </c>
      <c r="IG311" s="1">
        <v>505295.680806513</v>
      </c>
      <c r="IH311" s="1">
        <v>1299995.8993976801</v>
      </c>
      <c r="II311" s="1">
        <v>2961047.79955622</v>
      </c>
      <c r="IJ311" s="1">
        <v>1978517.8222785499</v>
      </c>
      <c r="IK311" s="1">
        <v>2839187.79317901</v>
      </c>
      <c r="IL311" s="1">
        <v>1290045.93654825</v>
      </c>
      <c r="IM311" s="1">
        <v>841758.593824654</v>
      </c>
      <c r="IN311" s="1">
        <v>1634844.91708373</v>
      </c>
      <c r="IO311" s="1">
        <v>1869753.7601111699</v>
      </c>
      <c r="IP311" s="1">
        <v>1530435.94102371</v>
      </c>
      <c r="IQ311" s="1">
        <v>1977604.5118531401</v>
      </c>
      <c r="IR311" s="1">
        <v>1405824.33270204</v>
      </c>
      <c r="IS311" s="1">
        <v>1536227.8857571001</v>
      </c>
      <c r="IT311" s="1">
        <v>1880847.0376547701</v>
      </c>
      <c r="IU311" s="1">
        <v>1443944.3508082801</v>
      </c>
      <c r="IV311" s="1">
        <v>3198036.1088303099</v>
      </c>
      <c r="IW311" s="1">
        <v>1865603.8158553599</v>
      </c>
      <c r="IX311" s="1">
        <v>1036569.99138844</v>
      </c>
      <c r="IY311" s="1">
        <v>1604975.32616679</v>
      </c>
      <c r="IZ311" s="1">
        <v>1986181.85111943</v>
      </c>
      <c r="JA311" s="1">
        <v>1144838.9502326699</v>
      </c>
      <c r="JB311" s="1">
        <v>1422409.85081917</v>
      </c>
      <c r="JC311" s="1">
        <v>1302912.58059441</v>
      </c>
      <c r="JD311" s="1">
        <v>2451312.4953491902</v>
      </c>
      <c r="JE311" s="1">
        <v>1594920.56540797</v>
      </c>
      <c r="JF311" s="1">
        <v>835425.03387763095</v>
      </c>
      <c r="JG311" s="1">
        <v>1997910.8133715501</v>
      </c>
      <c r="JH311" s="1">
        <v>921056.29333212995</v>
      </c>
      <c r="JI311" s="1">
        <v>2274895.24499592</v>
      </c>
      <c r="JJ311" s="1">
        <v>2183781.0000138902</v>
      </c>
      <c r="JK311" s="1">
        <v>1808649.5741838</v>
      </c>
      <c r="JL311" s="1">
        <v>1311905.36076336</v>
      </c>
      <c r="JM311" s="1">
        <v>1860931.0995633199</v>
      </c>
      <c r="JN311" s="1">
        <v>1431431.4777424501</v>
      </c>
      <c r="JO311" s="1">
        <v>1916273.5475347301</v>
      </c>
      <c r="JP311" s="1">
        <v>1919412.7155069299</v>
      </c>
      <c r="JQ311" s="1">
        <v>2909048.6534241298</v>
      </c>
      <c r="JR311" s="1">
        <v>708547.52449888305</v>
      </c>
      <c r="JS311" s="1">
        <v>1178974.9759599301</v>
      </c>
      <c r="JT311" s="1">
        <v>1451657.8755518501</v>
      </c>
      <c r="JU311" s="1">
        <v>1629377.8808694801</v>
      </c>
      <c r="JV311" s="1">
        <v>978673.37234092702</v>
      </c>
      <c r="JW311" s="1">
        <v>2986752.1362953498</v>
      </c>
      <c r="JX311" s="1">
        <v>1915072.5119729701</v>
      </c>
      <c r="JY311" s="1">
        <v>2065542.9403975001</v>
      </c>
      <c r="JZ311" s="1">
        <v>2787606.4477693802</v>
      </c>
      <c r="KA311" s="1">
        <v>1796055.9440991101</v>
      </c>
      <c r="KB311" s="1">
        <v>1392855.17418211</v>
      </c>
      <c r="KC311" s="1">
        <v>2791056.2768725399</v>
      </c>
      <c r="KD311" s="1">
        <v>1720166.3536702001</v>
      </c>
      <c r="KE311" s="1">
        <v>1595880.7511737801</v>
      </c>
      <c r="KF311" s="1">
        <v>1990046.66762341</v>
      </c>
      <c r="KG311" s="1">
        <v>1691981.66972387</v>
      </c>
      <c r="KH311" s="1">
        <v>1296368.90158752</v>
      </c>
      <c r="KI311" s="1">
        <v>3056053.5983565901</v>
      </c>
      <c r="KJ311" s="1">
        <v>1686345.6859884299</v>
      </c>
      <c r="KK311" s="1">
        <v>1493727.1534764799</v>
      </c>
      <c r="KL311" s="1">
        <v>1197541.6621562999</v>
      </c>
      <c r="KM311" s="1">
        <v>2240591.8481742698</v>
      </c>
      <c r="KN311" s="1">
        <v>1671394.82300331</v>
      </c>
      <c r="KO311" s="1">
        <v>1808918.69149625</v>
      </c>
      <c r="KP311" s="1">
        <v>2407513.2134119002</v>
      </c>
      <c r="KQ311" s="1">
        <v>721437.89256277599</v>
      </c>
      <c r="KR311" s="1">
        <v>1277502.1420541401</v>
      </c>
      <c r="KS311" s="1">
        <v>1566612.6123777099</v>
      </c>
      <c r="KT311" s="1">
        <v>1771125.1304937501</v>
      </c>
      <c r="KU311" s="1">
        <v>1031625.84317446</v>
      </c>
      <c r="KV311" s="1">
        <v>1448187.33195075</v>
      </c>
      <c r="KW311" s="1">
        <v>1620584.11260824</v>
      </c>
      <c r="KX311" s="1">
        <v>2061714.2393294801</v>
      </c>
      <c r="KY311" s="1">
        <v>2206055.4008824802</v>
      </c>
      <c r="KZ311" s="1">
        <v>2166722.4291681601</v>
      </c>
      <c r="LA311" s="1">
        <v>1631126.28088165</v>
      </c>
      <c r="LB311" s="1">
        <v>861913.97491245903</v>
      </c>
      <c r="LC311" s="1">
        <v>951903.61978598603</v>
      </c>
      <c r="LD311" s="1">
        <v>1805701.9221477499</v>
      </c>
      <c r="LE311" s="1">
        <v>1893864.06447333</v>
      </c>
      <c r="LF311" s="1">
        <v>1361508.03077448</v>
      </c>
      <c r="LG311" s="1">
        <v>2328488.8547526202</v>
      </c>
      <c r="LH311" s="1">
        <v>1849272.0442699201</v>
      </c>
      <c r="LI311" s="1">
        <v>1831249.51749539</v>
      </c>
      <c r="LJ311" s="1">
        <v>302250.91904055199</v>
      </c>
      <c r="LK311" s="1">
        <v>863259.38569842395</v>
      </c>
      <c r="LL311" s="1">
        <v>2122369.8017640398</v>
      </c>
      <c r="LM311" s="1">
        <v>768776.15540653898</v>
      </c>
      <c r="LN311" s="1">
        <v>1840390.3892115999</v>
      </c>
      <c r="LO311" s="1">
        <v>2245325.5387645001</v>
      </c>
      <c r="LP311" s="1">
        <v>1468077.9293317001</v>
      </c>
      <c r="LQ311" s="1">
        <v>1686090.6347161301</v>
      </c>
      <c r="LR311" s="1">
        <v>2147630.3436820698</v>
      </c>
      <c r="LS311" s="1">
        <v>1669075.63406172</v>
      </c>
      <c r="LT311" s="1">
        <v>1865486.7442773599</v>
      </c>
      <c r="LU311" s="1">
        <v>1755225.63651151</v>
      </c>
      <c r="LV311" s="1">
        <v>2627562.42302173</v>
      </c>
      <c r="LW311" s="1">
        <v>1376543.3997406</v>
      </c>
      <c r="LX311" s="1">
        <v>1527722.4593464399</v>
      </c>
      <c r="LY311" s="1">
        <v>823458.381750067</v>
      </c>
      <c r="LZ311" s="1">
        <v>1269179.5230068399</v>
      </c>
      <c r="MA311" s="1">
        <v>3189628.76040339</v>
      </c>
      <c r="MB311" s="1">
        <v>2037228.5875356901</v>
      </c>
      <c r="MC311" s="1">
        <v>1693572.3864152899</v>
      </c>
      <c r="MD311" s="1">
        <v>2695842.03034575</v>
      </c>
      <c r="ME311" s="1">
        <v>1017467.55154161</v>
      </c>
      <c r="MF311" s="1">
        <v>2327604.13516971</v>
      </c>
      <c r="MG311" s="1">
        <v>1746877.90144857</v>
      </c>
      <c r="MH311" s="1">
        <v>1861665.0209721201</v>
      </c>
      <c r="MI311" s="1">
        <v>1494559.3721459301</v>
      </c>
      <c r="MJ311" s="1">
        <v>2156664.3054424198</v>
      </c>
      <c r="MK311" s="1">
        <v>2263739.0411010198</v>
      </c>
      <c r="ML311" s="1">
        <v>846237.43649340002</v>
      </c>
      <c r="MM311" s="1">
        <v>1830721.14689442</v>
      </c>
      <c r="MN311" s="1">
        <v>1954028.95652135</v>
      </c>
      <c r="MO311" s="1">
        <v>1966428.20025694</v>
      </c>
      <c r="MP311" s="1">
        <v>1789693.37278843</v>
      </c>
      <c r="MQ311" s="1">
        <v>1693089.67439073</v>
      </c>
      <c r="MR311" s="1">
        <v>1813080.91229645</v>
      </c>
      <c r="MS311" s="1">
        <v>2846919.4500446599</v>
      </c>
      <c r="MT311" s="1">
        <v>2656611.5692059202</v>
      </c>
      <c r="MU311" s="1">
        <v>2740301.1259487201</v>
      </c>
      <c r="MV311" s="1">
        <v>1367437.6241665699</v>
      </c>
      <c r="MW311" s="1">
        <v>1889658.6958582499</v>
      </c>
      <c r="MX311" s="1">
        <v>3798752.5534735601</v>
      </c>
      <c r="MY311" s="1">
        <v>2478034.9573801998</v>
      </c>
      <c r="MZ311" s="1">
        <v>1422805.1526419499</v>
      </c>
      <c r="NA311" s="1">
        <v>1592302.4401960999</v>
      </c>
      <c r="NB311" s="1">
        <v>3653727.2125227</v>
      </c>
      <c r="NC311" s="1">
        <v>1167283.9665846401</v>
      </c>
      <c r="ND311" s="1">
        <v>1657293.6451566301</v>
      </c>
      <c r="NE311" s="1">
        <v>1217055.3641985501</v>
      </c>
      <c r="NF311" s="1">
        <v>2052136.14091254</v>
      </c>
      <c r="NG311" s="1">
        <v>2538185.55976588</v>
      </c>
      <c r="NH311" s="1">
        <v>1574846.1970683101</v>
      </c>
      <c r="NI311" s="1">
        <v>1836943.0384855501</v>
      </c>
      <c r="NJ311" s="1">
        <v>1851040.6775974999</v>
      </c>
      <c r="NK311" s="1">
        <v>2604000.6796630099</v>
      </c>
      <c r="NL311" s="1">
        <v>1347805.6348792501</v>
      </c>
      <c r="NM311" s="1">
        <v>1828019.64569349</v>
      </c>
      <c r="NN311" s="1">
        <v>2369479.12687652</v>
      </c>
      <c r="NO311" s="1">
        <v>1917585.5728178299</v>
      </c>
      <c r="NP311" s="1">
        <v>1760707.4794532601</v>
      </c>
      <c r="NQ311" s="1">
        <v>1262261.7494548799</v>
      </c>
      <c r="NR311" s="1">
        <v>2396571.8023048802</v>
      </c>
      <c r="NS311" s="1">
        <v>2852486.29628901</v>
      </c>
      <c r="NT311" s="1">
        <v>1827825.3501959599</v>
      </c>
      <c r="NU311" s="1">
        <v>1261043.4876061501</v>
      </c>
      <c r="NV311" s="1">
        <v>1866148.0687631301</v>
      </c>
      <c r="NW311" s="1">
        <v>1333229.0589117401</v>
      </c>
      <c r="NX311" s="1">
        <v>1935595.2797749999</v>
      </c>
      <c r="NY311" s="1">
        <v>951897.75460082199</v>
      </c>
      <c r="NZ311" s="1">
        <v>1150528.5597880599</v>
      </c>
      <c r="OA311" s="1">
        <v>1390583.9763412401</v>
      </c>
      <c r="OB311" s="1">
        <v>698042.43916685903</v>
      </c>
      <c r="OC311" s="1">
        <v>1237831.23654777</v>
      </c>
      <c r="OD311" s="1">
        <v>1696048.7667109801</v>
      </c>
      <c r="OE311" s="1">
        <v>1172706.5063533499</v>
      </c>
      <c r="OF311" s="1">
        <v>1885042.0621931599</v>
      </c>
      <c r="OG311" s="1">
        <v>1269348.6479763</v>
      </c>
      <c r="OH311" s="1">
        <v>834307.08699692402</v>
      </c>
      <c r="OI311" s="1">
        <v>2374255.0968729099</v>
      </c>
      <c r="OJ311" s="1">
        <v>1849004.49514418</v>
      </c>
      <c r="OK311" s="1">
        <v>1877438.8432225101</v>
      </c>
      <c r="OL311" s="1">
        <v>1986692.97303773</v>
      </c>
      <c r="OM311" s="1">
        <v>2162044.5780804302</v>
      </c>
      <c r="ON311" s="1">
        <v>1429875.0324875501</v>
      </c>
      <c r="OO311" s="1">
        <v>1146826.89011292</v>
      </c>
      <c r="OP311" s="1">
        <v>1767411.92195866</v>
      </c>
      <c r="OQ311" s="1">
        <v>1812577.4929628801</v>
      </c>
      <c r="OR311" s="1">
        <v>665430.34669251204</v>
      </c>
      <c r="OS311" s="1">
        <v>860352.11461602396</v>
      </c>
      <c r="OT311" s="1">
        <v>2365782.6483719102</v>
      </c>
      <c r="OU311" s="1">
        <v>1494324.7172060499</v>
      </c>
      <c r="OV311" s="1">
        <v>858245.90601661499</v>
      </c>
      <c r="OW311" s="1">
        <v>1940135.13650116</v>
      </c>
      <c r="OX311" s="1">
        <v>1882537.43622153</v>
      </c>
      <c r="OY311" s="1">
        <v>1170201.94937908</v>
      </c>
      <c r="OZ311" s="1">
        <v>1571899.77041703</v>
      </c>
      <c r="PA311" s="1">
        <v>1735858.4976983699</v>
      </c>
      <c r="PB311" s="1">
        <v>1488833.21318898</v>
      </c>
      <c r="PC311" s="1">
        <v>882668.29886789899</v>
      </c>
      <c r="PD311" s="1">
        <v>1257975.99830607</v>
      </c>
      <c r="PE311" s="1">
        <v>2006167.30458182</v>
      </c>
      <c r="PF311" s="1">
        <v>2911538.3568642298</v>
      </c>
      <c r="PG311" s="1">
        <v>898040.73402745498</v>
      </c>
      <c r="PH311" s="1">
        <v>2291258.7398085701</v>
      </c>
      <c r="PI311" s="1">
        <v>2089498.8823989001</v>
      </c>
      <c r="PJ311" s="1">
        <v>872434.46253217501</v>
      </c>
      <c r="PK311" s="1">
        <v>765268.63554536004</v>
      </c>
      <c r="PL311" s="1">
        <v>1578176.47046541</v>
      </c>
      <c r="PM311" s="1">
        <v>1564618.9082999199</v>
      </c>
      <c r="PN311" s="1">
        <v>1386760.5652512</v>
      </c>
      <c r="PO311" s="1">
        <v>1333857.6177602401</v>
      </c>
      <c r="PP311" s="1">
        <v>2770982.9781526602</v>
      </c>
      <c r="PQ311" s="1">
        <v>1956038.52334753</v>
      </c>
      <c r="PR311" s="1">
        <v>1764408.6022709101</v>
      </c>
      <c r="PS311" s="1">
        <v>1196202.9620857199</v>
      </c>
      <c r="PT311" s="1">
        <v>2078587.70203234</v>
      </c>
      <c r="PU311" s="1">
        <v>1834086.2209233299</v>
      </c>
      <c r="PV311" s="1">
        <v>1187525.10186792</v>
      </c>
      <c r="PW311" s="1">
        <v>1555721.79996165</v>
      </c>
      <c r="PX311" s="1">
        <v>1968910.5868178899</v>
      </c>
      <c r="PY311" s="1">
        <v>1760732.0511857199</v>
      </c>
      <c r="PZ311" s="1">
        <v>906662.92308558198</v>
      </c>
      <c r="QA311" s="1">
        <v>1129859.8800675001</v>
      </c>
      <c r="QB311" s="1">
        <v>1653392.0314755701</v>
      </c>
      <c r="QC311" s="1">
        <v>1937909.02607684</v>
      </c>
      <c r="QD311" s="1">
        <v>1471200.1206278601</v>
      </c>
      <c r="QE311" s="1">
        <v>2222374.5084435502</v>
      </c>
      <c r="QF311" s="1">
        <v>1216339.56613003</v>
      </c>
      <c r="QG311" s="1">
        <v>1311574.73753571</v>
      </c>
      <c r="QH311" s="1">
        <v>1724723.8964827999</v>
      </c>
      <c r="QI311" s="1">
        <v>793678.22256354499</v>
      </c>
      <c r="QJ311" s="1">
        <v>1195706.50066901</v>
      </c>
      <c r="QK311" s="1">
        <v>2392594.5270879599</v>
      </c>
      <c r="QL311" s="1">
        <v>1674482.1942197799</v>
      </c>
      <c r="QM311" s="1">
        <v>2095058.30163488</v>
      </c>
      <c r="QN311" s="1">
        <v>2173331.8900434002</v>
      </c>
      <c r="QO311" s="1">
        <v>1705895.7152999199</v>
      </c>
      <c r="QP311" s="1">
        <v>2354912.9823798598</v>
      </c>
      <c r="QQ311" s="1">
        <v>1709762.7208664</v>
      </c>
      <c r="QR311" s="1">
        <v>2172640.5338380402</v>
      </c>
      <c r="QS311" s="1">
        <v>1491170.9332257099</v>
      </c>
      <c r="QT311" s="1">
        <v>540366.275538816</v>
      </c>
      <c r="QU311" s="1">
        <v>1272791.7089023499</v>
      </c>
      <c r="QV311" s="1">
        <v>1914360.4663302701</v>
      </c>
      <c r="QW311" s="1">
        <v>1813657.38352404</v>
      </c>
      <c r="QX311" s="1">
        <v>2506018.96613927</v>
      </c>
      <c r="QY311" s="1">
        <v>3072155.8724950501</v>
      </c>
      <c r="QZ311" s="1">
        <v>808409.44119048701</v>
      </c>
      <c r="RA311" s="1">
        <v>2062877.3731813701</v>
      </c>
      <c r="RB311" s="1">
        <v>656271.06990716304</v>
      </c>
      <c r="RC311" s="1">
        <v>1847783.5173031499</v>
      </c>
      <c r="RD311" s="1">
        <v>2059460.2336730999</v>
      </c>
      <c r="RE311" s="1">
        <v>1059460.7201298999</v>
      </c>
      <c r="RF311" s="1">
        <v>627521.09628019901</v>
      </c>
      <c r="RG311" s="1">
        <v>2553275.3014998301</v>
      </c>
      <c r="RH311" s="1">
        <v>4150660.8940829001</v>
      </c>
      <c r="RI311" s="1">
        <v>1830493.3542126799</v>
      </c>
      <c r="RJ311" s="1">
        <v>1429088.59431135</v>
      </c>
      <c r="RK311" s="1">
        <v>2165446.42035808</v>
      </c>
      <c r="RL311" s="1">
        <v>2785235.8978677699</v>
      </c>
      <c r="RM311" s="1">
        <v>945401.23364389804</v>
      </c>
      <c r="RN311" s="1">
        <v>1503685.0250510599</v>
      </c>
      <c r="RO311" s="1">
        <v>2108184.1229149899</v>
      </c>
      <c r="RP311" s="1">
        <v>2651235.6521033598</v>
      </c>
      <c r="RQ311" s="1">
        <v>2377841.18411178</v>
      </c>
      <c r="RR311" s="1">
        <v>1729528.21084368</v>
      </c>
      <c r="RS311" s="1">
        <v>2136314.2653325899</v>
      </c>
      <c r="RT311" s="1">
        <v>2448874.8739368399</v>
      </c>
      <c r="RU311" s="1">
        <v>2169470.6334801801</v>
      </c>
      <c r="RV311" s="1">
        <v>2869356.5746245398</v>
      </c>
      <c r="RW311" s="1">
        <v>2163054.8119781502</v>
      </c>
      <c r="RX311" s="1">
        <v>3008053.4674245501</v>
      </c>
      <c r="RY311" s="1">
        <v>2754065.2323126099</v>
      </c>
      <c r="RZ311" s="1">
        <v>2272551.4214045</v>
      </c>
      <c r="SA311" s="1">
        <v>1835305.4302020699</v>
      </c>
      <c r="SB311" s="1">
        <v>1551501.961529</v>
      </c>
      <c r="SC311" s="1">
        <v>586651.92028961098</v>
      </c>
      <c r="SD311" s="1">
        <v>1516827.93714376</v>
      </c>
      <c r="SE311" s="1">
        <v>2143530.3946405901</v>
      </c>
      <c r="SF311" s="1">
        <v>859844.84174362198</v>
      </c>
      <c r="SG311" s="1">
        <v>2451593.2325589899</v>
      </c>
      <c r="SH311" s="1">
        <v>984534.65676796599</v>
      </c>
      <c r="SI311" s="1">
        <v>1153760.2941928899</v>
      </c>
      <c r="SJ311" s="1">
        <v>531436.44825201703</v>
      </c>
      <c r="SK311" s="1">
        <v>1497337.8128267899</v>
      </c>
      <c r="SL311" s="1">
        <v>5043604.31294691</v>
      </c>
      <c r="SM311" s="1">
        <v>1995445.76856281</v>
      </c>
      <c r="SN311" s="1">
        <v>1257606.4591466</v>
      </c>
      <c r="SO311" s="1">
        <v>1633613.0997125499</v>
      </c>
      <c r="SP311" s="1">
        <v>1755052.18832658</v>
      </c>
      <c r="SQ311" s="1">
        <v>1866687.2444110001</v>
      </c>
      <c r="SR311" s="1">
        <v>1053223.1503333501</v>
      </c>
      <c r="SS311" s="1">
        <v>1391331.30772621</v>
      </c>
      <c r="ST311" s="1">
        <v>2236424.7700960501</v>
      </c>
      <c r="SU311" s="1">
        <v>2060662.427201</v>
      </c>
      <c r="SV311" s="1">
        <v>1294838.40893897</v>
      </c>
      <c r="SW311" s="1">
        <v>1498741.7323445899</v>
      </c>
      <c r="SX311" s="1">
        <v>1299416.45020491</v>
      </c>
      <c r="SY311" s="1">
        <v>1316975.8310801201</v>
      </c>
      <c r="SZ311" s="1">
        <v>1545171.2524699001</v>
      </c>
      <c r="TA311" s="1">
        <v>1587067.4705409</v>
      </c>
      <c r="TB311" s="1">
        <v>1487733.3563788</v>
      </c>
      <c r="TC311" s="1">
        <v>1292482.67286849</v>
      </c>
      <c r="TD311" s="1">
        <v>2096801.19832742</v>
      </c>
      <c r="TE311" s="1">
        <v>2456040.5579960002</v>
      </c>
      <c r="TF311" s="1">
        <v>2400466.4217039398</v>
      </c>
      <c r="TG311" s="1">
        <v>1553185.41629811</v>
      </c>
      <c r="TH311" s="1">
        <v>2125578.2494542398</v>
      </c>
      <c r="TI311" s="1">
        <v>1721538.5770722099</v>
      </c>
      <c r="TJ311" s="1">
        <v>1595253.28293057</v>
      </c>
      <c r="TK311" s="1">
        <v>2781723.5757991401</v>
      </c>
      <c r="TL311" s="1">
        <v>1481662.74767103</v>
      </c>
      <c r="TM311" s="1">
        <v>2158335.6147975698</v>
      </c>
      <c r="TN311" s="1">
        <v>2094026.4444786899</v>
      </c>
      <c r="TO311" s="1">
        <v>1091814.43341078</v>
      </c>
      <c r="TP311" s="1">
        <v>3033738.0307341702</v>
      </c>
      <c r="TQ311" s="1">
        <v>1837912.2990881</v>
      </c>
      <c r="TR311" s="1">
        <v>1721872.2795943799</v>
      </c>
      <c r="TS311" s="1">
        <v>1542681.2078338701</v>
      </c>
      <c r="TT311" s="1">
        <v>1931542.2869858299</v>
      </c>
      <c r="TU311" s="1">
        <v>1212022.81559175</v>
      </c>
      <c r="TV311" s="1">
        <v>2660873.8484599302</v>
      </c>
      <c r="TW311" s="1">
        <v>1467028.7794391599</v>
      </c>
      <c r="TX311" s="1">
        <v>2433170.3705588202</v>
      </c>
      <c r="TY311" s="1">
        <v>1468355.5630775201</v>
      </c>
      <c r="TZ311" s="1">
        <v>1567655.5804721699</v>
      </c>
      <c r="UA311" s="1">
        <v>2087366.50871342</v>
      </c>
      <c r="UB311" s="1">
        <v>2189770.4152164701</v>
      </c>
      <c r="UC311" s="1">
        <v>1913442.29162118</v>
      </c>
      <c r="UD311" s="1">
        <v>2186317.4049414098</v>
      </c>
      <c r="UE311" s="1">
        <v>1313849.05889934</v>
      </c>
      <c r="UF311" s="1">
        <v>998850.01278154203</v>
      </c>
      <c r="UG311" s="1">
        <v>2746362.8483202802</v>
      </c>
      <c r="UH311" s="1">
        <v>1728693.4817085599</v>
      </c>
      <c r="UI311" s="1">
        <v>2568151.3743630601</v>
      </c>
      <c r="UJ311" s="1">
        <v>1403449.25904763</v>
      </c>
      <c r="UK311" s="1">
        <v>2650924.9796975101</v>
      </c>
      <c r="UL311" s="1">
        <v>1511926.7638272101</v>
      </c>
      <c r="UM311" s="1">
        <v>1335935.46956881</v>
      </c>
      <c r="UN311" s="1">
        <v>1630983.96946272</v>
      </c>
      <c r="UO311" s="1">
        <v>2425009.1325536999</v>
      </c>
      <c r="UP311" s="1">
        <v>369721.63543270301</v>
      </c>
      <c r="UQ311" s="1">
        <v>2001906.7148228099</v>
      </c>
    </row>
    <row r="312" spans="1:563" x14ac:dyDescent="0.25">
      <c r="A312" s="1" t="s">
        <v>1949</v>
      </c>
      <c r="B312" s="1" t="s">
        <v>1371</v>
      </c>
      <c r="C312" s="1" t="s">
        <v>1372</v>
      </c>
      <c r="D312" s="1" t="s">
        <v>0</v>
      </c>
      <c r="E312" s="1" t="s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  <c r="L312" s="1" t="s">
        <v>0</v>
      </c>
      <c r="M312" s="1" t="s">
        <v>0</v>
      </c>
      <c r="N312" s="1" t="s">
        <v>0</v>
      </c>
      <c r="O312" s="1" t="s">
        <v>0</v>
      </c>
      <c r="P312" s="1" t="s">
        <v>0</v>
      </c>
      <c r="Q312" s="1" t="s">
        <v>0</v>
      </c>
      <c r="R312" s="1" t="s">
        <v>0</v>
      </c>
      <c r="S312" s="1" t="s">
        <v>0</v>
      </c>
      <c r="T312" s="1" t="s">
        <v>0</v>
      </c>
      <c r="U312" s="1" t="s">
        <v>0</v>
      </c>
      <c r="V312" s="1" t="s">
        <v>0</v>
      </c>
      <c r="W312" s="1" t="s">
        <v>0</v>
      </c>
      <c r="X312" s="1" t="s">
        <v>0</v>
      </c>
      <c r="Y312" s="1" t="s">
        <v>0</v>
      </c>
      <c r="Z312" s="1" t="s">
        <v>0</v>
      </c>
      <c r="AA312" s="1" t="s">
        <v>0</v>
      </c>
      <c r="AB312" s="1" t="s">
        <v>0</v>
      </c>
      <c r="AC312" s="1" t="s">
        <v>0</v>
      </c>
      <c r="AD312" s="1" t="s">
        <v>0</v>
      </c>
      <c r="AE312" s="1" t="s">
        <v>0</v>
      </c>
      <c r="AF312" s="1" t="s">
        <v>0</v>
      </c>
      <c r="AG312" s="1" t="s">
        <v>0</v>
      </c>
      <c r="AH312" s="1" t="s">
        <v>0</v>
      </c>
      <c r="AI312" s="1" t="s">
        <v>0</v>
      </c>
      <c r="AJ312" s="1" t="s">
        <v>0</v>
      </c>
      <c r="AK312" s="1" t="s">
        <v>0</v>
      </c>
      <c r="AL312" s="1" t="s">
        <v>0</v>
      </c>
      <c r="AM312" s="1" t="s">
        <v>0</v>
      </c>
      <c r="AN312" s="1" t="s">
        <v>0</v>
      </c>
      <c r="AO312" s="1" t="s">
        <v>0</v>
      </c>
      <c r="AP312" s="1" t="s">
        <v>0</v>
      </c>
      <c r="AQ312" s="1" t="s">
        <v>0</v>
      </c>
      <c r="AR312" s="1" t="s">
        <v>0</v>
      </c>
      <c r="AS312" s="1" t="s">
        <v>0</v>
      </c>
      <c r="AT312" s="1" t="s">
        <v>0</v>
      </c>
      <c r="AU312" s="1" t="s">
        <v>0</v>
      </c>
      <c r="AV312" s="1" t="s">
        <v>0</v>
      </c>
      <c r="AW312" s="1" t="s">
        <v>0</v>
      </c>
      <c r="AX312" s="1" t="s">
        <v>0</v>
      </c>
      <c r="AY312" s="1" t="s">
        <v>0</v>
      </c>
      <c r="AZ312" s="1" t="s">
        <v>0</v>
      </c>
      <c r="BA312" s="1" t="s">
        <v>0</v>
      </c>
      <c r="BB312" s="1" t="s">
        <v>0</v>
      </c>
      <c r="BC312" s="1" t="s">
        <v>0</v>
      </c>
      <c r="BD312" s="1" t="s">
        <v>0</v>
      </c>
      <c r="BE312" s="1" t="s">
        <v>0</v>
      </c>
      <c r="BF312" s="1" t="s">
        <v>0</v>
      </c>
      <c r="BG312" s="1" t="s">
        <v>0</v>
      </c>
      <c r="BH312" s="1" t="s">
        <v>0</v>
      </c>
      <c r="BI312" s="1" t="s">
        <v>0</v>
      </c>
      <c r="BJ312" s="1" t="s">
        <v>0</v>
      </c>
      <c r="BK312" s="1" t="s">
        <v>0</v>
      </c>
      <c r="BL312" s="1" t="s">
        <v>0</v>
      </c>
      <c r="BM312" s="1" t="s">
        <v>0</v>
      </c>
      <c r="BN312" s="1" t="s">
        <v>0</v>
      </c>
      <c r="BO312" s="1" t="s">
        <v>0</v>
      </c>
      <c r="BP312" s="1" t="s">
        <v>0</v>
      </c>
      <c r="BQ312" s="1" t="s">
        <v>0</v>
      </c>
      <c r="BR312" s="1" t="s">
        <v>0</v>
      </c>
      <c r="BS312" s="1" t="s">
        <v>0</v>
      </c>
      <c r="BT312" s="1" t="s">
        <v>0</v>
      </c>
      <c r="BU312" s="1" t="s">
        <v>0</v>
      </c>
      <c r="BV312" s="1" t="s">
        <v>0</v>
      </c>
      <c r="BW312" s="1" t="s">
        <v>0</v>
      </c>
      <c r="BX312" s="1" t="s">
        <v>0</v>
      </c>
      <c r="BY312" s="1" t="s">
        <v>0</v>
      </c>
      <c r="BZ312" s="1" t="s">
        <v>0</v>
      </c>
      <c r="CA312" s="1" t="s">
        <v>0</v>
      </c>
      <c r="CB312" s="1" t="s">
        <v>0</v>
      </c>
      <c r="CC312" s="1" t="s">
        <v>0</v>
      </c>
      <c r="CD312" s="1" t="s">
        <v>0</v>
      </c>
      <c r="CE312" s="1" t="s">
        <v>0</v>
      </c>
      <c r="CF312" s="1" t="s">
        <v>0</v>
      </c>
      <c r="CG312" s="1" t="s">
        <v>0</v>
      </c>
      <c r="CH312" s="1" t="s">
        <v>0</v>
      </c>
      <c r="CI312" s="1" t="s">
        <v>0</v>
      </c>
      <c r="CJ312" s="1" t="s">
        <v>0</v>
      </c>
      <c r="CK312" s="1" t="s">
        <v>0</v>
      </c>
      <c r="CL312" s="1" t="s">
        <v>0</v>
      </c>
      <c r="CM312" s="1" t="s">
        <v>0</v>
      </c>
      <c r="CN312" s="1" t="s">
        <v>0</v>
      </c>
      <c r="CO312" s="1" t="s">
        <v>0</v>
      </c>
      <c r="CP312" s="1" t="s">
        <v>0</v>
      </c>
      <c r="CQ312" s="1" t="s">
        <v>0</v>
      </c>
      <c r="CR312" s="1" t="s">
        <v>0</v>
      </c>
      <c r="CS312" s="1" t="s">
        <v>0</v>
      </c>
      <c r="CT312" s="1" t="s">
        <v>0</v>
      </c>
      <c r="CU312" s="1" t="s">
        <v>0</v>
      </c>
      <c r="CV312" s="1" t="s">
        <v>0</v>
      </c>
      <c r="CW312" s="1" t="s">
        <v>0</v>
      </c>
      <c r="CX312" s="1" t="s">
        <v>0</v>
      </c>
      <c r="CY312" s="1" t="s">
        <v>0</v>
      </c>
      <c r="CZ312" s="1" t="s">
        <v>0</v>
      </c>
      <c r="DA312" s="1" t="s">
        <v>0</v>
      </c>
      <c r="DB312" s="1" t="s">
        <v>0</v>
      </c>
      <c r="DC312" s="1" t="s">
        <v>0</v>
      </c>
      <c r="DD312" s="1" t="s">
        <v>0</v>
      </c>
      <c r="DE312" s="1" t="s">
        <v>0</v>
      </c>
      <c r="DF312" s="1" t="s">
        <v>0</v>
      </c>
      <c r="DG312" s="1" t="s">
        <v>0</v>
      </c>
      <c r="DH312" s="1" t="s">
        <v>0</v>
      </c>
      <c r="DI312" s="1" t="s">
        <v>0</v>
      </c>
      <c r="DJ312" s="1" t="s">
        <v>0</v>
      </c>
      <c r="DK312" s="1" t="s">
        <v>0</v>
      </c>
      <c r="DL312" s="1" t="s">
        <v>0</v>
      </c>
      <c r="DM312" s="1" t="s">
        <v>0</v>
      </c>
      <c r="DN312" s="1" t="s">
        <v>0</v>
      </c>
      <c r="DO312" s="1" t="s">
        <v>0</v>
      </c>
      <c r="DP312" s="1" t="s">
        <v>0</v>
      </c>
      <c r="DQ312" s="1" t="s">
        <v>0</v>
      </c>
      <c r="DR312" s="1" t="s">
        <v>0</v>
      </c>
      <c r="DS312" s="1" t="s">
        <v>0</v>
      </c>
      <c r="DT312" s="1" t="s">
        <v>0</v>
      </c>
      <c r="DU312" s="1" t="s">
        <v>0</v>
      </c>
      <c r="DV312" s="1" t="s">
        <v>0</v>
      </c>
      <c r="DW312" s="1" t="s">
        <v>0</v>
      </c>
      <c r="DX312" s="1" t="s">
        <v>0</v>
      </c>
      <c r="DY312" s="1" t="s">
        <v>0</v>
      </c>
      <c r="DZ312" s="1" t="s">
        <v>0</v>
      </c>
      <c r="EA312" s="1" t="s">
        <v>0</v>
      </c>
      <c r="EB312" s="1" t="s">
        <v>0</v>
      </c>
      <c r="EC312" s="1" t="s">
        <v>0</v>
      </c>
      <c r="ED312" s="1" t="s">
        <v>0</v>
      </c>
      <c r="EE312" s="1" t="s">
        <v>0</v>
      </c>
      <c r="EF312" s="1" t="s">
        <v>0</v>
      </c>
      <c r="EG312" s="1" t="s">
        <v>0</v>
      </c>
      <c r="EH312" s="1" t="s">
        <v>0</v>
      </c>
      <c r="EI312" s="1" t="s">
        <v>0</v>
      </c>
      <c r="EJ312" s="1" t="s">
        <v>0</v>
      </c>
      <c r="EK312" s="1" t="s">
        <v>0</v>
      </c>
      <c r="EL312" s="1" t="s">
        <v>0</v>
      </c>
      <c r="EM312" s="1" t="s">
        <v>0</v>
      </c>
      <c r="EN312" s="1" t="s">
        <v>0</v>
      </c>
      <c r="EO312" s="1" t="s">
        <v>0</v>
      </c>
      <c r="EP312" s="1" t="s">
        <v>0</v>
      </c>
      <c r="EQ312" s="1" t="s">
        <v>0</v>
      </c>
      <c r="ER312" s="1" t="s">
        <v>0</v>
      </c>
      <c r="ES312" s="1" t="s">
        <v>0</v>
      </c>
      <c r="ET312" s="1" t="s">
        <v>0</v>
      </c>
      <c r="EU312" s="1" t="s">
        <v>0</v>
      </c>
      <c r="EV312" s="1" t="s">
        <v>0</v>
      </c>
      <c r="EW312" s="1" t="s">
        <v>0</v>
      </c>
      <c r="EX312" s="1" t="s">
        <v>0</v>
      </c>
      <c r="EY312" s="1" t="s">
        <v>0</v>
      </c>
      <c r="EZ312" s="1" t="s">
        <v>0</v>
      </c>
      <c r="FA312" s="1" t="s">
        <v>0</v>
      </c>
      <c r="FB312" s="1" t="s">
        <v>0</v>
      </c>
      <c r="FC312" s="1" t="s">
        <v>0</v>
      </c>
      <c r="FD312" s="1" t="s">
        <v>0</v>
      </c>
      <c r="FE312" s="1" t="s">
        <v>0</v>
      </c>
      <c r="FF312" s="1" t="s">
        <v>0</v>
      </c>
      <c r="FG312" s="1" t="s">
        <v>0</v>
      </c>
      <c r="FH312" s="1" t="s">
        <v>0</v>
      </c>
      <c r="FI312" s="1" t="s">
        <v>0</v>
      </c>
      <c r="FJ312" s="1" t="s">
        <v>0</v>
      </c>
      <c r="FK312" s="1" t="s">
        <v>0</v>
      </c>
      <c r="FL312" s="1" t="s">
        <v>0</v>
      </c>
      <c r="FM312" s="1" t="s">
        <v>0</v>
      </c>
      <c r="FN312" s="1" t="s">
        <v>0</v>
      </c>
      <c r="FO312" s="1" t="s">
        <v>0</v>
      </c>
      <c r="FP312" s="1" t="s">
        <v>0</v>
      </c>
      <c r="FQ312" s="1" t="s">
        <v>0</v>
      </c>
      <c r="FR312" s="1" t="s">
        <v>0</v>
      </c>
      <c r="FS312" s="1" t="s">
        <v>0</v>
      </c>
      <c r="FT312" s="1" t="s">
        <v>0</v>
      </c>
      <c r="FU312" s="1" t="s">
        <v>0</v>
      </c>
      <c r="FV312" s="1" t="s">
        <v>0</v>
      </c>
      <c r="FW312" s="1" t="s">
        <v>0</v>
      </c>
      <c r="FX312" s="1" t="s">
        <v>0</v>
      </c>
      <c r="FY312" s="1" t="s">
        <v>0</v>
      </c>
      <c r="FZ312" s="1" t="s">
        <v>0</v>
      </c>
      <c r="GA312" s="1" t="s">
        <v>0</v>
      </c>
      <c r="GB312" s="1" t="s">
        <v>0</v>
      </c>
      <c r="GC312" s="1" t="s">
        <v>0</v>
      </c>
      <c r="GD312" s="1" t="s">
        <v>0</v>
      </c>
      <c r="GE312" s="1" t="s">
        <v>0</v>
      </c>
      <c r="GF312" s="1" t="s">
        <v>0</v>
      </c>
      <c r="GG312" s="1" t="s">
        <v>0</v>
      </c>
      <c r="GH312" s="1" t="s">
        <v>0</v>
      </c>
      <c r="GI312" s="1" t="s">
        <v>0</v>
      </c>
      <c r="GJ312" s="1" t="s">
        <v>0</v>
      </c>
      <c r="GK312" s="1" t="s">
        <v>0</v>
      </c>
      <c r="GL312" s="1" t="s">
        <v>0</v>
      </c>
      <c r="GM312" s="1" t="s">
        <v>0</v>
      </c>
      <c r="GN312" s="1" t="s">
        <v>0</v>
      </c>
      <c r="GO312" s="1" t="s">
        <v>0</v>
      </c>
      <c r="GP312" s="1" t="s">
        <v>0</v>
      </c>
      <c r="GQ312" s="1" t="s">
        <v>0</v>
      </c>
      <c r="GR312" s="1" t="s">
        <v>0</v>
      </c>
      <c r="GS312" s="1" t="s">
        <v>0</v>
      </c>
      <c r="GT312" s="1" t="s">
        <v>0</v>
      </c>
      <c r="GU312" s="1" t="s">
        <v>0</v>
      </c>
      <c r="GV312" s="1" t="s">
        <v>0</v>
      </c>
      <c r="GW312" s="1" t="s">
        <v>0</v>
      </c>
      <c r="GX312" s="1" t="s">
        <v>0</v>
      </c>
      <c r="GY312" s="1" t="s">
        <v>0</v>
      </c>
      <c r="GZ312" s="1" t="s">
        <v>0</v>
      </c>
      <c r="HA312" s="1" t="s">
        <v>0</v>
      </c>
      <c r="HB312" s="1" t="s">
        <v>0</v>
      </c>
      <c r="HC312" s="1" t="s">
        <v>0</v>
      </c>
      <c r="HD312" s="1" t="s">
        <v>0</v>
      </c>
      <c r="HE312" s="1" t="s">
        <v>0</v>
      </c>
      <c r="HF312" s="1" t="s">
        <v>0</v>
      </c>
      <c r="HG312" s="1" t="s">
        <v>0</v>
      </c>
      <c r="HH312" s="1" t="s">
        <v>0</v>
      </c>
      <c r="HI312" s="1" t="s">
        <v>0</v>
      </c>
      <c r="HJ312" s="1" t="s">
        <v>0</v>
      </c>
      <c r="HK312" s="1" t="s">
        <v>0</v>
      </c>
      <c r="HL312" s="1" t="s">
        <v>0</v>
      </c>
      <c r="HM312" s="1" t="s">
        <v>0</v>
      </c>
      <c r="HN312" s="1" t="s">
        <v>0</v>
      </c>
      <c r="HO312" s="1" t="s">
        <v>0</v>
      </c>
      <c r="HP312" s="1" t="s">
        <v>0</v>
      </c>
      <c r="HQ312" s="1" t="s">
        <v>0</v>
      </c>
      <c r="HR312" s="1" t="s">
        <v>0</v>
      </c>
      <c r="HS312" s="1" t="s">
        <v>0</v>
      </c>
      <c r="HT312" s="1" t="s">
        <v>0</v>
      </c>
      <c r="HU312" s="1" t="s">
        <v>0</v>
      </c>
      <c r="HV312" s="1" t="s">
        <v>0</v>
      </c>
      <c r="HW312" s="1" t="s">
        <v>0</v>
      </c>
      <c r="HX312" s="1" t="s">
        <v>0</v>
      </c>
      <c r="HY312" s="1" t="s">
        <v>0</v>
      </c>
      <c r="HZ312" s="1" t="s">
        <v>0</v>
      </c>
      <c r="IA312" s="1" t="s">
        <v>0</v>
      </c>
      <c r="IB312" s="1" t="s">
        <v>0</v>
      </c>
      <c r="IC312" s="1" t="s">
        <v>0</v>
      </c>
      <c r="ID312" s="1" t="s">
        <v>0</v>
      </c>
      <c r="IE312" s="1" t="s">
        <v>0</v>
      </c>
      <c r="IF312" s="1" t="s">
        <v>0</v>
      </c>
      <c r="IG312" s="1" t="s">
        <v>0</v>
      </c>
      <c r="IH312" s="1" t="s">
        <v>0</v>
      </c>
      <c r="II312" s="1" t="s">
        <v>0</v>
      </c>
      <c r="IJ312" s="1" t="s">
        <v>0</v>
      </c>
      <c r="IK312" s="1" t="s">
        <v>0</v>
      </c>
      <c r="IL312" s="1" t="s">
        <v>0</v>
      </c>
      <c r="IM312" s="1" t="s">
        <v>0</v>
      </c>
      <c r="IN312" s="1" t="s">
        <v>0</v>
      </c>
      <c r="IO312" s="1" t="s">
        <v>0</v>
      </c>
      <c r="IP312" s="1" t="s">
        <v>0</v>
      </c>
      <c r="IQ312" s="1" t="s">
        <v>0</v>
      </c>
      <c r="IR312" s="1" t="s">
        <v>0</v>
      </c>
      <c r="IS312" s="1" t="s">
        <v>0</v>
      </c>
      <c r="IT312" s="1" t="s">
        <v>0</v>
      </c>
      <c r="IU312" s="1" t="s">
        <v>0</v>
      </c>
      <c r="IV312" s="1" t="s">
        <v>0</v>
      </c>
      <c r="IW312" s="1" t="s">
        <v>0</v>
      </c>
      <c r="IX312" s="1" t="s">
        <v>0</v>
      </c>
      <c r="IY312" s="1" t="s">
        <v>0</v>
      </c>
      <c r="IZ312" s="1" t="s">
        <v>0</v>
      </c>
      <c r="JA312" s="1" t="s">
        <v>0</v>
      </c>
      <c r="JB312" s="1" t="s">
        <v>0</v>
      </c>
      <c r="JC312" s="1" t="s">
        <v>0</v>
      </c>
      <c r="JD312" s="1" t="s">
        <v>0</v>
      </c>
      <c r="JE312" s="1" t="s">
        <v>0</v>
      </c>
      <c r="JF312" s="1" t="s">
        <v>0</v>
      </c>
      <c r="JG312" s="1" t="s">
        <v>0</v>
      </c>
      <c r="JH312" s="1" t="s">
        <v>0</v>
      </c>
      <c r="JI312" s="1" t="s">
        <v>0</v>
      </c>
      <c r="JJ312" s="1" t="s">
        <v>0</v>
      </c>
      <c r="JK312" s="1" t="s">
        <v>0</v>
      </c>
      <c r="JL312" s="1" t="s">
        <v>0</v>
      </c>
      <c r="JM312" s="1" t="s">
        <v>0</v>
      </c>
      <c r="JN312" s="1" t="s">
        <v>0</v>
      </c>
      <c r="JO312" s="1" t="s">
        <v>0</v>
      </c>
      <c r="JP312" s="1" t="s">
        <v>0</v>
      </c>
      <c r="JQ312" s="1" t="s">
        <v>0</v>
      </c>
      <c r="JR312" s="1" t="s">
        <v>0</v>
      </c>
      <c r="JS312" s="1" t="s">
        <v>0</v>
      </c>
      <c r="JT312" s="1" t="s">
        <v>0</v>
      </c>
      <c r="JU312" s="1" t="s">
        <v>0</v>
      </c>
      <c r="JV312" s="1" t="s">
        <v>0</v>
      </c>
      <c r="JW312" s="1" t="s">
        <v>0</v>
      </c>
      <c r="JX312" s="1" t="s">
        <v>0</v>
      </c>
      <c r="JY312" s="1" t="s">
        <v>0</v>
      </c>
      <c r="JZ312" s="1" t="s">
        <v>0</v>
      </c>
      <c r="KA312" s="1" t="s">
        <v>0</v>
      </c>
      <c r="KB312" s="1" t="s">
        <v>0</v>
      </c>
      <c r="KC312" s="1" t="s">
        <v>0</v>
      </c>
      <c r="KD312" s="1" t="s">
        <v>0</v>
      </c>
      <c r="KE312" s="1" t="s">
        <v>0</v>
      </c>
      <c r="KF312" s="1" t="s">
        <v>0</v>
      </c>
      <c r="KG312" s="1" t="s">
        <v>0</v>
      </c>
      <c r="KH312" s="1" t="s">
        <v>0</v>
      </c>
      <c r="KI312" s="1" t="s">
        <v>0</v>
      </c>
      <c r="KJ312" s="1" t="s">
        <v>0</v>
      </c>
      <c r="KK312" s="1" t="s">
        <v>0</v>
      </c>
      <c r="KL312" s="1" t="s">
        <v>0</v>
      </c>
      <c r="KM312" s="1" t="s">
        <v>0</v>
      </c>
      <c r="KN312" s="1" t="s">
        <v>0</v>
      </c>
      <c r="KO312" s="1" t="s">
        <v>0</v>
      </c>
      <c r="KP312" s="1" t="s">
        <v>0</v>
      </c>
      <c r="KQ312" s="1" t="s">
        <v>0</v>
      </c>
      <c r="KR312" s="1" t="s">
        <v>0</v>
      </c>
      <c r="KS312" s="1" t="s">
        <v>0</v>
      </c>
      <c r="KT312" s="1" t="s">
        <v>0</v>
      </c>
      <c r="KU312" s="1" t="s">
        <v>0</v>
      </c>
      <c r="KV312" s="1" t="s">
        <v>0</v>
      </c>
      <c r="KW312" s="1" t="s">
        <v>0</v>
      </c>
      <c r="KX312" s="1" t="s">
        <v>0</v>
      </c>
      <c r="KY312" s="1" t="s">
        <v>0</v>
      </c>
      <c r="KZ312" s="1" t="s">
        <v>0</v>
      </c>
      <c r="LA312" s="1" t="s">
        <v>0</v>
      </c>
      <c r="LB312" s="1" t="s">
        <v>0</v>
      </c>
      <c r="LC312" s="1" t="s">
        <v>0</v>
      </c>
      <c r="LD312" s="1" t="s">
        <v>0</v>
      </c>
      <c r="LE312" s="1" t="s">
        <v>0</v>
      </c>
      <c r="LF312" s="1" t="s">
        <v>0</v>
      </c>
      <c r="LG312" s="1" t="s">
        <v>0</v>
      </c>
      <c r="LH312" s="1" t="s">
        <v>0</v>
      </c>
      <c r="LI312" s="1" t="s">
        <v>0</v>
      </c>
      <c r="LJ312" s="1" t="s">
        <v>0</v>
      </c>
      <c r="LK312" s="1" t="s">
        <v>0</v>
      </c>
      <c r="LL312" s="1" t="s">
        <v>0</v>
      </c>
      <c r="LM312" s="1" t="s">
        <v>0</v>
      </c>
      <c r="LN312" s="1" t="s">
        <v>0</v>
      </c>
      <c r="LO312" s="1" t="s">
        <v>0</v>
      </c>
      <c r="LP312" s="1" t="s">
        <v>0</v>
      </c>
      <c r="LQ312" s="1" t="s">
        <v>0</v>
      </c>
      <c r="LR312" s="1" t="s">
        <v>0</v>
      </c>
      <c r="LS312" s="1" t="s">
        <v>0</v>
      </c>
      <c r="LT312" s="1" t="s">
        <v>0</v>
      </c>
      <c r="LU312" s="1" t="s">
        <v>0</v>
      </c>
      <c r="LV312" s="1" t="s">
        <v>0</v>
      </c>
      <c r="LW312" s="1" t="s">
        <v>0</v>
      </c>
      <c r="LX312" s="1" t="s">
        <v>0</v>
      </c>
      <c r="LY312" s="1" t="s">
        <v>0</v>
      </c>
      <c r="LZ312" s="1" t="s">
        <v>0</v>
      </c>
      <c r="MA312" s="1" t="s">
        <v>0</v>
      </c>
      <c r="MB312" s="1" t="s">
        <v>0</v>
      </c>
      <c r="MC312" s="1" t="s">
        <v>0</v>
      </c>
      <c r="MD312" s="1" t="s">
        <v>0</v>
      </c>
      <c r="ME312" s="1" t="s">
        <v>0</v>
      </c>
      <c r="MF312" s="1" t="s">
        <v>0</v>
      </c>
      <c r="MG312" s="1" t="s">
        <v>0</v>
      </c>
      <c r="MH312" s="1" t="s">
        <v>0</v>
      </c>
      <c r="MI312" s="1" t="s">
        <v>0</v>
      </c>
      <c r="MJ312" s="1" t="s">
        <v>0</v>
      </c>
      <c r="MK312" s="1" t="s">
        <v>0</v>
      </c>
      <c r="ML312" s="1" t="s">
        <v>0</v>
      </c>
      <c r="MM312" s="1" t="s">
        <v>0</v>
      </c>
      <c r="MN312" s="1" t="s">
        <v>0</v>
      </c>
      <c r="MO312" s="1" t="s">
        <v>0</v>
      </c>
      <c r="MP312" s="1" t="s">
        <v>0</v>
      </c>
      <c r="MQ312" s="1" t="s">
        <v>0</v>
      </c>
      <c r="MR312" s="1" t="s">
        <v>0</v>
      </c>
      <c r="MS312" s="1" t="s">
        <v>0</v>
      </c>
      <c r="MT312" s="1" t="s">
        <v>0</v>
      </c>
      <c r="MU312" s="1" t="s">
        <v>0</v>
      </c>
      <c r="MV312" s="1" t="s">
        <v>0</v>
      </c>
      <c r="MW312" s="1" t="s">
        <v>0</v>
      </c>
      <c r="MX312" s="1" t="s">
        <v>0</v>
      </c>
      <c r="MY312" s="1" t="s">
        <v>0</v>
      </c>
      <c r="MZ312" s="1" t="s">
        <v>0</v>
      </c>
      <c r="NA312" s="1" t="s">
        <v>0</v>
      </c>
      <c r="NB312" s="1" t="s">
        <v>0</v>
      </c>
      <c r="NC312" s="1" t="s">
        <v>0</v>
      </c>
      <c r="ND312" s="1" t="s">
        <v>0</v>
      </c>
      <c r="NE312" s="1" t="s">
        <v>0</v>
      </c>
      <c r="NF312" s="1" t="s">
        <v>0</v>
      </c>
      <c r="NG312" s="1" t="s">
        <v>0</v>
      </c>
      <c r="NH312" s="1" t="s">
        <v>0</v>
      </c>
      <c r="NI312" s="1" t="s">
        <v>0</v>
      </c>
      <c r="NJ312" s="1" t="s">
        <v>0</v>
      </c>
      <c r="NK312" s="1" t="s">
        <v>0</v>
      </c>
      <c r="NL312" s="1" t="s">
        <v>0</v>
      </c>
      <c r="NM312" s="1" t="s">
        <v>0</v>
      </c>
      <c r="NN312" s="1" t="s">
        <v>0</v>
      </c>
      <c r="NO312" s="1" t="s">
        <v>0</v>
      </c>
      <c r="NP312" s="1" t="s">
        <v>0</v>
      </c>
      <c r="NQ312" s="1" t="s">
        <v>0</v>
      </c>
      <c r="NR312" s="1" t="s">
        <v>0</v>
      </c>
      <c r="NS312" s="1" t="s">
        <v>0</v>
      </c>
      <c r="NT312" s="1" t="s">
        <v>0</v>
      </c>
      <c r="NU312" s="1" t="s">
        <v>0</v>
      </c>
      <c r="NV312" s="1" t="s">
        <v>0</v>
      </c>
      <c r="NW312" s="1" t="s">
        <v>0</v>
      </c>
      <c r="NX312" s="1" t="s">
        <v>0</v>
      </c>
      <c r="NY312" s="1" t="s">
        <v>0</v>
      </c>
      <c r="NZ312" s="1" t="s">
        <v>0</v>
      </c>
      <c r="OA312" s="1" t="s">
        <v>0</v>
      </c>
      <c r="OB312" s="1" t="s">
        <v>0</v>
      </c>
      <c r="OC312" s="1" t="s">
        <v>0</v>
      </c>
      <c r="OD312" s="1" t="s">
        <v>0</v>
      </c>
      <c r="OE312" s="1" t="s">
        <v>0</v>
      </c>
      <c r="OF312" s="1" t="s">
        <v>0</v>
      </c>
      <c r="OG312" s="1" t="s">
        <v>0</v>
      </c>
      <c r="OH312" s="1" t="s">
        <v>0</v>
      </c>
      <c r="OI312" s="1" t="s">
        <v>0</v>
      </c>
      <c r="OJ312" s="1" t="s">
        <v>0</v>
      </c>
      <c r="OK312" s="1" t="s">
        <v>0</v>
      </c>
      <c r="OL312" s="1" t="s">
        <v>0</v>
      </c>
      <c r="OM312" s="1" t="s">
        <v>0</v>
      </c>
      <c r="ON312" s="1" t="s">
        <v>0</v>
      </c>
      <c r="OO312" s="1" t="s">
        <v>0</v>
      </c>
      <c r="OP312" s="1" t="s">
        <v>0</v>
      </c>
      <c r="OQ312" s="1" t="s">
        <v>0</v>
      </c>
      <c r="OR312" s="1" t="s">
        <v>0</v>
      </c>
      <c r="OS312" s="1" t="s">
        <v>0</v>
      </c>
      <c r="OT312" s="1" t="s">
        <v>0</v>
      </c>
      <c r="OU312" s="1" t="s">
        <v>0</v>
      </c>
      <c r="OV312" s="1" t="s">
        <v>0</v>
      </c>
      <c r="OW312" s="1" t="s">
        <v>0</v>
      </c>
      <c r="OX312" s="1" t="s">
        <v>0</v>
      </c>
      <c r="OY312" s="1" t="s">
        <v>0</v>
      </c>
      <c r="OZ312" s="1" t="s">
        <v>0</v>
      </c>
      <c r="PA312" s="1" t="s">
        <v>0</v>
      </c>
      <c r="PB312" s="1" t="s">
        <v>0</v>
      </c>
      <c r="PC312" s="1" t="s">
        <v>0</v>
      </c>
      <c r="PD312" s="1" t="s">
        <v>0</v>
      </c>
      <c r="PE312" s="1" t="s">
        <v>0</v>
      </c>
      <c r="PF312" s="1" t="s">
        <v>0</v>
      </c>
      <c r="PG312" s="1" t="s">
        <v>0</v>
      </c>
      <c r="PH312" s="1" t="s">
        <v>0</v>
      </c>
      <c r="PI312" s="1" t="s">
        <v>0</v>
      </c>
      <c r="PJ312" s="1" t="s">
        <v>0</v>
      </c>
      <c r="PK312" s="1" t="s">
        <v>0</v>
      </c>
      <c r="PL312" s="1" t="s">
        <v>0</v>
      </c>
      <c r="PM312" s="1" t="s">
        <v>0</v>
      </c>
      <c r="PN312" s="1" t="s">
        <v>0</v>
      </c>
      <c r="PO312" s="1" t="s">
        <v>0</v>
      </c>
      <c r="PP312" s="1" t="s">
        <v>0</v>
      </c>
      <c r="PQ312" s="1" t="s">
        <v>0</v>
      </c>
      <c r="PR312" s="1" t="s">
        <v>0</v>
      </c>
      <c r="PS312" s="1" t="s">
        <v>0</v>
      </c>
      <c r="PT312" s="1" t="s">
        <v>0</v>
      </c>
      <c r="PU312" s="1" t="s">
        <v>0</v>
      </c>
      <c r="PV312" s="1" t="s">
        <v>0</v>
      </c>
      <c r="PW312" s="1" t="s">
        <v>0</v>
      </c>
      <c r="PX312" s="1" t="s">
        <v>0</v>
      </c>
      <c r="PY312" s="1" t="s">
        <v>0</v>
      </c>
      <c r="PZ312" s="1" t="s">
        <v>0</v>
      </c>
      <c r="QA312" s="1" t="s">
        <v>0</v>
      </c>
      <c r="QB312" s="1" t="s">
        <v>0</v>
      </c>
      <c r="QC312" s="1" t="s">
        <v>0</v>
      </c>
      <c r="QD312" s="1" t="s">
        <v>0</v>
      </c>
      <c r="QE312" s="1" t="s">
        <v>0</v>
      </c>
      <c r="QF312" s="1" t="s">
        <v>0</v>
      </c>
      <c r="QG312" s="1" t="s">
        <v>0</v>
      </c>
      <c r="QH312" s="1" t="s">
        <v>0</v>
      </c>
      <c r="QI312" s="1" t="s">
        <v>0</v>
      </c>
      <c r="QJ312" s="1" t="s">
        <v>0</v>
      </c>
      <c r="QK312" s="1" t="s">
        <v>0</v>
      </c>
      <c r="QL312" s="1" t="s">
        <v>0</v>
      </c>
      <c r="QM312" s="1" t="s">
        <v>0</v>
      </c>
      <c r="QN312" s="1" t="s">
        <v>0</v>
      </c>
      <c r="QO312" s="1" t="s">
        <v>0</v>
      </c>
      <c r="QP312" s="1" t="s">
        <v>0</v>
      </c>
      <c r="QQ312" s="1" t="s">
        <v>0</v>
      </c>
      <c r="QR312" s="1" t="s">
        <v>0</v>
      </c>
      <c r="QS312" s="1" t="s">
        <v>0</v>
      </c>
      <c r="QT312" s="1" t="s">
        <v>0</v>
      </c>
      <c r="QU312" s="1" t="s">
        <v>0</v>
      </c>
      <c r="QV312" s="1" t="s">
        <v>0</v>
      </c>
      <c r="QW312" s="1" t="s">
        <v>0</v>
      </c>
      <c r="QX312" s="1" t="s">
        <v>0</v>
      </c>
      <c r="QY312" s="1" t="s">
        <v>0</v>
      </c>
      <c r="QZ312" s="1" t="s">
        <v>0</v>
      </c>
      <c r="RA312" s="1" t="s">
        <v>0</v>
      </c>
      <c r="RB312" s="1" t="s">
        <v>0</v>
      </c>
      <c r="RC312" s="1" t="s">
        <v>0</v>
      </c>
      <c r="RD312" s="1" t="s">
        <v>0</v>
      </c>
      <c r="RE312" s="1" t="s">
        <v>0</v>
      </c>
      <c r="RF312" s="1" t="s">
        <v>0</v>
      </c>
      <c r="RG312" s="1" t="s">
        <v>0</v>
      </c>
      <c r="RH312" s="1" t="s">
        <v>0</v>
      </c>
      <c r="RI312" s="1" t="s">
        <v>0</v>
      </c>
      <c r="RJ312" s="1" t="s">
        <v>0</v>
      </c>
      <c r="RK312" s="1" t="s">
        <v>0</v>
      </c>
      <c r="RL312" s="1" t="s">
        <v>0</v>
      </c>
      <c r="RM312" s="1" t="s">
        <v>0</v>
      </c>
      <c r="RN312" s="1" t="s">
        <v>0</v>
      </c>
      <c r="RO312" s="1" t="s">
        <v>0</v>
      </c>
      <c r="RP312" s="1" t="s">
        <v>0</v>
      </c>
      <c r="RQ312" s="1" t="s">
        <v>0</v>
      </c>
      <c r="RR312" s="1" t="s">
        <v>0</v>
      </c>
      <c r="RS312" s="1" t="s">
        <v>0</v>
      </c>
      <c r="RT312" s="1" t="s">
        <v>0</v>
      </c>
      <c r="RU312" s="1" t="s">
        <v>0</v>
      </c>
      <c r="RV312" s="1" t="s">
        <v>0</v>
      </c>
      <c r="RW312" s="1" t="s">
        <v>0</v>
      </c>
      <c r="RX312" s="1" t="s">
        <v>0</v>
      </c>
      <c r="RY312" s="1" t="s">
        <v>0</v>
      </c>
      <c r="RZ312" s="1" t="s">
        <v>0</v>
      </c>
      <c r="SA312" s="1" t="s">
        <v>0</v>
      </c>
      <c r="SB312" s="1" t="s">
        <v>0</v>
      </c>
      <c r="SC312" s="1" t="s">
        <v>0</v>
      </c>
      <c r="SD312" s="1" t="s">
        <v>0</v>
      </c>
      <c r="SE312" s="1" t="s">
        <v>0</v>
      </c>
      <c r="SF312" s="1" t="s">
        <v>0</v>
      </c>
      <c r="SG312" s="1" t="s">
        <v>0</v>
      </c>
      <c r="SH312" s="1" t="s">
        <v>0</v>
      </c>
      <c r="SI312" s="1" t="s">
        <v>0</v>
      </c>
      <c r="SJ312" s="1" t="s">
        <v>0</v>
      </c>
      <c r="SK312" s="1" t="s">
        <v>0</v>
      </c>
      <c r="SL312" s="1" t="s">
        <v>0</v>
      </c>
      <c r="SM312" s="1" t="s">
        <v>0</v>
      </c>
      <c r="SN312" s="1" t="s">
        <v>0</v>
      </c>
      <c r="SO312" s="1" t="s">
        <v>0</v>
      </c>
      <c r="SP312" s="1" t="s">
        <v>0</v>
      </c>
      <c r="SQ312" s="1" t="s">
        <v>0</v>
      </c>
      <c r="SR312" s="1" t="s">
        <v>0</v>
      </c>
      <c r="SS312" s="1" t="s">
        <v>0</v>
      </c>
      <c r="ST312" s="1" t="s">
        <v>0</v>
      </c>
      <c r="SU312" s="1" t="s">
        <v>0</v>
      </c>
      <c r="SV312" s="1" t="s">
        <v>0</v>
      </c>
      <c r="SW312" s="1" t="s">
        <v>0</v>
      </c>
      <c r="SX312" s="1" t="s">
        <v>0</v>
      </c>
      <c r="SY312" s="1" t="s">
        <v>0</v>
      </c>
      <c r="SZ312" s="1" t="s">
        <v>0</v>
      </c>
      <c r="TA312" s="1" t="s">
        <v>0</v>
      </c>
      <c r="TB312" s="1" t="s">
        <v>0</v>
      </c>
      <c r="TC312" s="1" t="s">
        <v>0</v>
      </c>
      <c r="TD312" s="1" t="s">
        <v>0</v>
      </c>
      <c r="TE312" s="1" t="s">
        <v>0</v>
      </c>
      <c r="TF312" s="1" t="s">
        <v>0</v>
      </c>
      <c r="TG312" s="1" t="s">
        <v>0</v>
      </c>
      <c r="TH312" s="1" t="s">
        <v>0</v>
      </c>
      <c r="TI312" s="1" t="s">
        <v>0</v>
      </c>
      <c r="TJ312" s="1" t="s">
        <v>0</v>
      </c>
      <c r="TK312" s="1" t="s">
        <v>0</v>
      </c>
      <c r="TL312" s="1" t="s">
        <v>0</v>
      </c>
      <c r="TM312" s="1" t="s">
        <v>0</v>
      </c>
      <c r="TN312" s="1" t="s">
        <v>0</v>
      </c>
      <c r="TO312" s="1" t="s">
        <v>0</v>
      </c>
      <c r="TP312" s="1" t="s">
        <v>0</v>
      </c>
      <c r="TQ312" s="1" t="s">
        <v>0</v>
      </c>
      <c r="TR312" s="1" t="s">
        <v>0</v>
      </c>
      <c r="TS312" s="1" t="s">
        <v>0</v>
      </c>
      <c r="TT312" s="1" t="s">
        <v>0</v>
      </c>
      <c r="TU312" s="1" t="s">
        <v>0</v>
      </c>
      <c r="TV312" s="1" t="s">
        <v>0</v>
      </c>
      <c r="TW312" s="1" t="s">
        <v>0</v>
      </c>
      <c r="TX312" s="1" t="s">
        <v>0</v>
      </c>
      <c r="TY312" s="1" t="s">
        <v>0</v>
      </c>
      <c r="TZ312" s="1" t="s">
        <v>0</v>
      </c>
      <c r="UA312" s="1" t="s">
        <v>0</v>
      </c>
      <c r="UB312" s="1" t="s">
        <v>0</v>
      </c>
      <c r="UC312" s="1" t="s">
        <v>0</v>
      </c>
      <c r="UD312" s="1" t="s">
        <v>0</v>
      </c>
      <c r="UE312" s="1" t="s">
        <v>0</v>
      </c>
      <c r="UF312" s="1" t="s">
        <v>0</v>
      </c>
      <c r="UG312" s="1" t="s">
        <v>0</v>
      </c>
      <c r="UH312" s="1" t="s">
        <v>0</v>
      </c>
      <c r="UI312" s="1" t="s">
        <v>0</v>
      </c>
      <c r="UJ312" s="1" t="s">
        <v>0</v>
      </c>
      <c r="UK312" s="1" t="s">
        <v>0</v>
      </c>
      <c r="UL312" s="1" t="s">
        <v>0</v>
      </c>
      <c r="UM312" s="1" t="s">
        <v>0</v>
      </c>
      <c r="UN312" s="1" t="s">
        <v>0</v>
      </c>
      <c r="UO312" s="1" t="s">
        <v>0</v>
      </c>
      <c r="UP312" s="1" t="s">
        <v>0</v>
      </c>
      <c r="UQ312" s="1" t="s">
        <v>0</v>
      </c>
    </row>
    <row r="313" spans="1:563" x14ac:dyDescent="0.25">
      <c r="A313" s="1" t="s">
        <v>1950</v>
      </c>
      <c r="B313" s="1" t="s">
        <v>1376</v>
      </c>
      <c r="C313" s="1" t="s">
        <v>1377</v>
      </c>
      <c r="D313" s="1" t="s">
        <v>0</v>
      </c>
      <c r="E313" s="1" t="s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 t="s">
        <v>0</v>
      </c>
      <c r="L313" s="1" t="s">
        <v>0</v>
      </c>
      <c r="M313" s="1" t="s">
        <v>0</v>
      </c>
      <c r="N313" s="1" t="s">
        <v>0</v>
      </c>
      <c r="O313" s="1" t="s">
        <v>0</v>
      </c>
      <c r="P313" s="1" t="s">
        <v>0</v>
      </c>
      <c r="Q313" s="1" t="s">
        <v>0</v>
      </c>
      <c r="R313" s="1" t="s">
        <v>0</v>
      </c>
      <c r="S313" s="1" t="s">
        <v>0</v>
      </c>
      <c r="T313" s="1" t="s">
        <v>0</v>
      </c>
      <c r="U313" s="1" t="s">
        <v>0</v>
      </c>
      <c r="V313" s="1" t="s">
        <v>0</v>
      </c>
      <c r="W313" s="1" t="s">
        <v>0</v>
      </c>
      <c r="X313" s="1" t="s">
        <v>0</v>
      </c>
      <c r="Y313" s="1" t="s">
        <v>0</v>
      </c>
      <c r="Z313" s="1" t="s">
        <v>0</v>
      </c>
      <c r="AA313" s="1" t="s">
        <v>0</v>
      </c>
      <c r="AB313" s="1" t="s">
        <v>0</v>
      </c>
      <c r="AC313" s="1" t="s">
        <v>0</v>
      </c>
      <c r="AD313" s="1" t="s">
        <v>0</v>
      </c>
      <c r="AE313" s="1" t="s">
        <v>0</v>
      </c>
      <c r="AF313" s="1" t="s">
        <v>0</v>
      </c>
      <c r="AG313" s="1" t="s">
        <v>0</v>
      </c>
      <c r="AH313" s="1" t="s">
        <v>0</v>
      </c>
      <c r="AI313" s="1" t="s">
        <v>0</v>
      </c>
      <c r="AJ313" s="1" t="s">
        <v>0</v>
      </c>
      <c r="AK313" s="1" t="s">
        <v>0</v>
      </c>
      <c r="AL313" s="1" t="s">
        <v>0</v>
      </c>
      <c r="AM313" s="1" t="s">
        <v>0</v>
      </c>
      <c r="AN313" s="1" t="s">
        <v>0</v>
      </c>
      <c r="AO313" s="1" t="s">
        <v>0</v>
      </c>
      <c r="AP313" s="1" t="s">
        <v>0</v>
      </c>
      <c r="AQ313" s="1" t="s">
        <v>0</v>
      </c>
      <c r="AR313" s="1" t="s">
        <v>0</v>
      </c>
      <c r="AS313" s="1" t="s">
        <v>0</v>
      </c>
      <c r="AT313" s="1" t="s">
        <v>0</v>
      </c>
      <c r="AU313" s="1" t="s">
        <v>0</v>
      </c>
      <c r="AV313" s="1" t="s">
        <v>0</v>
      </c>
      <c r="AW313" s="1" t="s">
        <v>0</v>
      </c>
      <c r="AX313" s="1" t="s">
        <v>0</v>
      </c>
      <c r="AY313" s="1" t="s">
        <v>0</v>
      </c>
      <c r="AZ313" s="1" t="s">
        <v>0</v>
      </c>
      <c r="BA313" s="1" t="s">
        <v>0</v>
      </c>
      <c r="BB313" s="1" t="s">
        <v>0</v>
      </c>
      <c r="BC313" s="1" t="s">
        <v>0</v>
      </c>
      <c r="BD313" s="1" t="s">
        <v>0</v>
      </c>
      <c r="BE313" s="1" t="s">
        <v>0</v>
      </c>
      <c r="BF313" s="1" t="s">
        <v>0</v>
      </c>
      <c r="BG313" s="1" t="s">
        <v>0</v>
      </c>
      <c r="BH313" s="1" t="s">
        <v>0</v>
      </c>
      <c r="BI313" s="1" t="s">
        <v>0</v>
      </c>
      <c r="BJ313" s="1" t="s">
        <v>0</v>
      </c>
      <c r="BK313" s="1" t="s">
        <v>0</v>
      </c>
      <c r="BL313" s="1" t="s">
        <v>0</v>
      </c>
      <c r="BM313" s="1" t="s">
        <v>0</v>
      </c>
      <c r="BN313" s="1" t="s">
        <v>0</v>
      </c>
      <c r="BO313" s="1" t="s">
        <v>0</v>
      </c>
      <c r="BP313" s="1" t="s">
        <v>0</v>
      </c>
      <c r="BQ313" s="1" t="s">
        <v>0</v>
      </c>
      <c r="BR313" s="1" t="s">
        <v>0</v>
      </c>
      <c r="BS313" s="1" t="s">
        <v>0</v>
      </c>
      <c r="BT313" s="1" t="s">
        <v>0</v>
      </c>
      <c r="BU313" s="1" t="s">
        <v>0</v>
      </c>
      <c r="BV313" s="1" t="s">
        <v>0</v>
      </c>
      <c r="BW313" s="1" t="s">
        <v>0</v>
      </c>
      <c r="BX313" s="1" t="s">
        <v>0</v>
      </c>
      <c r="BY313" s="1" t="s">
        <v>0</v>
      </c>
      <c r="BZ313" s="1" t="s">
        <v>0</v>
      </c>
      <c r="CA313" s="1" t="s">
        <v>0</v>
      </c>
      <c r="CB313" s="1" t="s">
        <v>0</v>
      </c>
      <c r="CC313" s="1" t="s">
        <v>0</v>
      </c>
      <c r="CD313" s="1" t="s">
        <v>0</v>
      </c>
      <c r="CE313" s="1" t="s">
        <v>0</v>
      </c>
      <c r="CF313" s="1" t="s">
        <v>0</v>
      </c>
      <c r="CG313" s="1" t="s">
        <v>0</v>
      </c>
      <c r="CH313" s="1" t="s">
        <v>0</v>
      </c>
      <c r="CI313" s="1" t="s">
        <v>0</v>
      </c>
      <c r="CJ313" s="1" t="s">
        <v>0</v>
      </c>
      <c r="CK313" s="1" t="s">
        <v>0</v>
      </c>
      <c r="CL313" s="1" t="s">
        <v>0</v>
      </c>
      <c r="CM313" s="1" t="s">
        <v>0</v>
      </c>
      <c r="CN313" s="1" t="s">
        <v>0</v>
      </c>
      <c r="CO313" s="1" t="s">
        <v>0</v>
      </c>
      <c r="CP313" s="1" t="s">
        <v>0</v>
      </c>
      <c r="CQ313" s="1" t="s">
        <v>0</v>
      </c>
      <c r="CR313" s="1" t="s">
        <v>0</v>
      </c>
      <c r="CS313" s="1" t="s">
        <v>0</v>
      </c>
      <c r="CT313" s="1" t="s">
        <v>0</v>
      </c>
      <c r="CU313" s="1" t="s">
        <v>0</v>
      </c>
      <c r="CV313" s="1" t="s">
        <v>0</v>
      </c>
      <c r="CW313" s="1" t="s">
        <v>0</v>
      </c>
      <c r="CX313" s="1" t="s">
        <v>0</v>
      </c>
      <c r="CY313" s="1" t="s">
        <v>0</v>
      </c>
      <c r="CZ313" s="1" t="s">
        <v>0</v>
      </c>
      <c r="DA313" s="1" t="s">
        <v>0</v>
      </c>
      <c r="DB313" s="1" t="s">
        <v>0</v>
      </c>
      <c r="DC313" s="1" t="s">
        <v>0</v>
      </c>
      <c r="DD313" s="1" t="s">
        <v>0</v>
      </c>
      <c r="DE313" s="1" t="s">
        <v>0</v>
      </c>
      <c r="DF313" s="1" t="s">
        <v>0</v>
      </c>
      <c r="DG313" s="1" t="s">
        <v>0</v>
      </c>
      <c r="DH313" s="1" t="s">
        <v>0</v>
      </c>
      <c r="DI313" s="1" t="s">
        <v>0</v>
      </c>
      <c r="DJ313" s="1" t="s">
        <v>0</v>
      </c>
      <c r="DK313" s="1" t="s">
        <v>0</v>
      </c>
      <c r="DL313" s="1" t="s">
        <v>0</v>
      </c>
      <c r="DM313" s="1" t="s">
        <v>0</v>
      </c>
      <c r="DN313" s="1" t="s">
        <v>0</v>
      </c>
      <c r="DO313" s="1" t="s">
        <v>0</v>
      </c>
      <c r="DP313" s="1" t="s">
        <v>0</v>
      </c>
      <c r="DQ313" s="1" t="s">
        <v>0</v>
      </c>
      <c r="DR313" s="1" t="s">
        <v>0</v>
      </c>
      <c r="DS313" s="1" t="s">
        <v>0</v>
      </c>
      <c r="DT313" s="1" t="s">
        <v>0</v>
      </c>
      <c r="DU313" s="1" t="s">
        <v>0</v>
      </c>
      <c r="DV313" s="1" t="s">
        <v>0</v>
      </c>
      <c r="DW313" s="1" t="s">
        <v>0</v>
      </c>
      <c r="DX313" s="1" t="s">
        <v>0</v>
      </c>
      <c r="DY313" s="1" t="s">
        <v>0</v>
      </c>
      <c r="DZ313" s="1" t="s">
        <v>0</v>
      </c>
      <c r="EA313" s="1" t="s">
        <v>0</v>
      </c>
      <c r="EB313" s="1" t="s">
        <v>0</v>
      </c>
      <c r="EC313" s="1" t="s">
        <v>0</v>
      </c>
      <c r="ED313" s="1" t="s">
        <v>0</v>
      </c>
      <c r="EE313" s="1" t="s">
        <v>0</v>
      </c>
      <c r="EF313" s="1" t="s">
        <v>0</v>
      </c>
      <c r="EG313" s="1" t="s">
        <v>0</v>
      </c>
      <c r="EH313" s="1" t="s">
        <v>0</v>
      </c>
      <c r="EI313" s="1" t="s">
        <v>0</v>
      </c>
      <c r="EJ313" s="1" t="s">
        <v>0</v>
      </c>
      <c r="EK313" s="1" t="s">
        <v>0</v>
      </c>
      <c r="EL313" s="1" t="s">
        <v>0</v>
      </c>
      <c r="EM313" s="1" t="s">
        <v>0</v>
      </c>
      <c r="EN313" s="1" t="s">
        <v>0</v>
      </c>
      <c r="EO313" s="1" t="s">
        <v>0</v>
      </c>
      <c r="EP313" s="1" t="s">
        <v>0</v>
      </c>
      <c r="EQ313" s="1" t="s">
        <v>0</v>
      </c>
      <c r="ER313" s="1" t="s">
        <v>0</v>
      </c>
      <c r="ES313" s="1" t="s">
        <v>0</v>
      </c>
      <c r="ET313" s="1" t="s">
        <v>0</v>
      </c>
      <c r="EU313" s="1" t="s">
        <v>0</v>
      </c>
      <c r="EV313" s="1" t="s">
        <v>0</v>
      </c>
      <c r="EW313" s="1" t="s">
        <v>0</v>
      </c>
      <c r="EX313" s="1" t="s">
        <v>0</v>
      </c>
      <c r="EY313" s="1" t="s">
        <v>0</v>
      </c>
      <c r="EZ313" s="1" t="s">
        <v>0</v>
      </c>
      <c r="FA313" s="1" t="s">
        <v>0</v>
      </c>
      <c r="FB313" s="1" t="s">
        <v>0</v>
      </c>
      <c r="FC313" s="1" t="s">
        <v>0</v>
      </c>
      <c r="FD313" s="1" t="s">
        <v>0</v>
      </c>
      <c r="FE313" s="1" t="s">
        <v>0</v>
      </c>
      <c r="FF313" s="1" t="s">
        <v>0</v>
      </c>
      <c r="FG313" s="1" t="s">
        <v>0</v>
      </c>
      <c r="FH313" s="1" t="s">
        <v>0</v>
      </c>
      <c r="FI313" s="1" t="s">
        <v>0</v>
      </c>
      <c r="FJ313" s="1" t="s">
        <v>0</v>
      </c>
      <c r="FK313" s="1" t="s">
        <v>0</v>
      </c>
      <c r="FL313" s="1" t="s">
        <v>0</v>
      </c>
      <c r="FM313" s="1" t="s">
        <v>0</v>
      </c>
      <c r="FN313" s="1" t="s">
        <v>0</v>
      </c>
      <c r="FO313" s="1" t="s">
        <v>0</v>
      </c>
      <c r="FP313" s="1" t="s">
        <v>0</v>
      </c>
      <c r="FQ313" s="1" t="s">
        <v>0</v>
      </c>
      <c r="FR313" s="1" t="s">
        <v>0</v>
      </c>
      <c r="FS313" s="1" t="s">
        <v>0</v>
      </c>
      <c r="FT313" s="1" t="s">
        <v>0</v>
      </c>
      <c r="FU313" s="1" t="s">
        <v>0</v>
      </c>
      <c r="FV313" s="1" t="s">
        <v>0</v>
      </c>
      <c r="FW313" s="1" t="s">
        <v>0</v>
      </c>
      <c r="FX313" s="1" t="s">
        <v>0</v>
      </c>
      <c r="FY313" s="1" t="s">
        <v>0</v>
      </c>
      <c r="FZ313" s="1" t="s">
        <v>0</v>
      </c>
      <c r="GA313" s="1" t="s">
        <v>0</v>
      </c>
      <c r="GB313" s="1" t="s">
        <v>0</v>
      </c>
      <c r="GC313" s="1" t="s">
        <v>0</v>
      </c>
      <c r="GD313" s="1" t="s">
        <v>0</v>
      </c>
      <c r="GE313" s="1" t="s">
        <v>0</v>
      </c>
      <c r="GF313" s="1" t="s">
        <v>0</v>
      </c>
      <c r="GG313" s="1" t="s">
        <v>0</v>
      </c>
      <c r="GH313" s="1" t="s">
        <v>0</v>
      </c>
      <c r="GI313" s="1" t="s">
        <v>0</v>
      </c>
      <c r="GJ313" s="1" t="s">
        <v>0</v>
      </c>
      <c r="GK313" s="1" t="s">
        <v>0</v>
      </c>
      <c r="GL313" s="1" t="s">
        <v>0</v>
      </c>
      <c r="GM313" s="1" t="s">
        <v>0</v>
      </c>
      <c r="GN313" s="1" t="s">
        <v>0</v>
      </c>
      <c r="GO313" s="1" t="s">
        <v>0</v>
      </c>
      <c r="GP313" s="1" t="s">
        <v>0</v>
      </c>
      <c r="GQ313" s="1" t="s">
        <v>0</v>
      </c>
      <c r="GR313" s="1" t="s">
        <v>0</v>
      </c>
      <c r="GS313" s="1" t="s">
        <v>0</v>
      </c>
      <c r="GT313" s="1" t="s">
        <v>0</v>
      </c>
      <c r="GU313" s="1" t="s">
        <v>0</v>
      </c>
      <c r="GV313" s="1" t="s">
        <v>0</v>
      </c>
      <c r="GW313" s="1" t="s">
        <v>0</v>
      </c>
      <c r="GX313" s="1" t="s">
        <v>0</v>
      </c>
      <c r="GY313" s="1" t="s">
        <v>0</v>
      </c>
      <c r="GZ313" s="1" t="s">
        <v>0</v>
      </c>
      <c r="HA313" s="1" t="s">
        <v>0</v>
      </c>
      <c r="HB313" s="1" t="s">
        <v>0</v>
      </c>
      <c r="HC313" s="1" t="s">
        <v>0</v>
      </c>
      <c r="HD313" s="1" t="s">
        <v>0</v>
      </c>
      <c r="HE313" s="1" t="s">
        <v>0</v>
      </c>
      <c r="HF313" s="1" t="s">
        <v>0</v>
      </c>
      <c r="HG313" s="1" t="s">
        <v>0</v>
      </c>
      <c r="HH313" s="1" t="s">
        <v>0</v>
      </c>
      <c r="HI313" s="1" t="s">
        <v>0</v>
      </c>
      <c r="HJ313" s="1" t="s">
        <v>0</v>
      </c>
      <c r="HK313" s="1" t="s">
        <v>0</v>
      </c>
      <c r="HL313" s="1" t="s">
        <v>0</v>
      </c>
      <c r="HM313" s="1" t="s">
        <v>0</v>
      </c>
      <c r="HN313" s="1" t="s">
        <v>0</v>
      </c>
      <c r="HO313" s="1" t="s">
        <v>0</v>
      </c>
      <c r="HP313" s="1" t="s">
        <v>0</v>
      </c>
      <c r="HQ313" s="1" t="s">
        <v>0</v>
      </c>
      <c r="HR313" s="1" t="s">
        <v>0</v>
      </c>
      <c r="HS313" s="1" t="s">
        <v>0</v>
      </c>
      <c r="HT313" s="1" t="s">
        <v>0</v>
      </c>
      <c r="HU313" s="1" t="s">
        <v>0</v>
      </c>
      <c r="HV313" s="1" t="s">
        <v>0</v>
      </c>
      <c r="HW313" s="1" t="s">
        <v>0</v>
      </c>
      <c r="HX313" s="1" t="s">
        <v>0</v>
      </c>
      <c r="HY313" s="1" t="s">
        <v>0</v>
      </c>
      <c r="HZ313" s="1" t="s">
        <v>0</v>
      </c>
      <c r="IA313" s="1" t="s">
        <v>0</v>
      </c>
      <c r="IB313" s="1" t="s">
        <v>0</v>
      </c>
      <c r="IC313" s="1" t="s">
        <v>0</v>
      </c>
      <c r="ID313" s="1" t="s">
        <v>0</v>
      </c>
      <c r="IE313" s="1" t="s">
        <v>0</v>
      </c>
      <c r="IF313" s="1" t="s">
        <v>0</v>
      </c>
      <c r="IG313" s="1" t="s">
        <v>0</v>
      </c>
      <c r="IH313" s="1" t="s">
        <v>0</v>
      </c>
      <c r="II313" s="1" t="s">
        <v>0</v>
      </c>
      <c r="IJ313" s="1" t="s">
        <v>0</v>
      </c>
      <c r="IK313" s="1" t="s">
        <v>0</v>
      </c>
      <c r="IL313" s="1" t="s">
        <v>0</v>
      </c>
      <c r="IM313" s="1" t="s">
        <v>0</v>
      </c>
      <c r="IN313" s="1" t="s">
        <v>0</v>
      </c>
      <c r="IO313" s="1" t="s">
        <v>0</v>
      </c>
      <c r="IP313" s="1" t="s">
        <v>0</v>
      </c>
      <c r="IQ313" s="1" t="s">
        <v>0</v>
      </c>
      <c r="IR313" s="1" t="s">
        <v>0</v>
      </c>
      <c r="IS313" s="1" t="s">
        <v>0</v>
      </c>
      <c r="IT313" s="1" t="s">
        <v>0</v>
      </c>
      <c r="IU313" s="1" t="s">
        <v>0</v>
      </c>
      <c r="IV313" s="1" t="s">
        <v>0</v>
      </c>
      <c r="IW313" s="1" t="s">
        <v>0</v>
      </c>
      <c r="IX313" s="1" t="s">
        <v>0</v>
      </c>
      <c r="IY313" s="1" t="s">
        <v>0</v>
      </c>
      <c r="IZ313" s="1" t="s">
        <v>0</v>
      </c>
      <c r="JA313" s="1" t="s">
        <v>0</v>
      </c>
      <c r="JB313" s="1" t="s">
        <v>0</v>
      </c>
      <c r="JC313" s="1" t="s">
        <v>0</v>
      </c>
      <c r="JD313" s="1" t="s">
        <v>0</v>
      </c>
      <c r="JE313" s="1" t="s">
        <v>0</v>
      </c>
      <c r="JF313" s="1" t="s">
        <v>0</v>
      </c>
      <c r="JG313" s="1" t="s">
        <v>0</v>
      </c>
      <c r="JH313" s="1" t="s">
        <v>0</v>
      </c>
      <c r="JI313" s="1" t="s">
        <v>0</v>
      </c>
      <c r="JJ313" s="1" t="s">
        <v>0</v>
      </c>
      <c r="JK313" s="1" t="s">
        <v>0</v>
      </c>
      <c r="JL313" s="1" t="s">
        <v>0</v>
      </c>
      <c r="JM313" s="1" t="s">
        <v>0</v>
      </c>
      <c r="JN313" s="1" t="s">
        <v>0</v>
      </c>
      <c r="JO313" s="1" t="s">
        <v>0</v>
      </c>
      <c r="JP313" s="1" t="s">
        <v>0</v>
      </c>
      <c r="JQ313" s="1" t="s">
        <v>0</v>
      </c>
      <c r="JR313" s="1" t="s">
        <v>0</v>
      </c>
      <c r="JS313" s="1" t="s">
        <v>0</v>
      </c>
      <c r="JT313" s="1" t="s">
        <v>0</v>
      </c>
      <c r="JU313" s="1" t="s">
        <v>0</v>
      </c>
      <c r="JV313" s="1" t="s">
        <v>0</v>
      </c>
      <c r="JW313" s="1" t="s">
        <v>0</v>
      </c>
      <c r="JX313" s="1" t="s">
        <v>0</v>
      </c>
      <c r="JY313" s="1" t="s">
        <v>0</v>
      </c>
      <c r="JZ313" s="1" t="s">
        <v>0</v>
      </c>
      <c r="KA313" s="1" t="s">
        <v>0</v>
      </c>
      <c r="KB313" s="1" t="s">
        <v>0</v>
      </c>
      <c r="KC313" s="1" t="s">
        <v>0</v>
      </c>
      <c r="KD313" s="1" t="s">
        <v>0</v>
      </c>
      <c r="KE313" s="1" t="s">
        <v>0</v>
      </c>
      <c r="KF313" s="1" t="s">
        <v>0</v>
      </c>
      <c r="KG313" s="1" t="s">
        <v>0</v>
      </c>
      <c r="KH313" s="1" t="s">
        <v>0</v>
      </c>
      <c r="KI313" s="1" t="s">
        <v>0</v>
      </c>
      <c r="KJ313" s="1" t="s">
        <v>0</v>
      </c>
      <c r="KK313" s="1" t="s">
        <v>0</v>
      </c>
      <c r="KL313" s="1" t="s">
        <v>0</v>
      </c>
      <c r="KM313" s="1" t="s">
        <v>0</v>
      </c>
      <c r="KN313" s="1" t="s">
        <v>0</v>
      </c>
      <c r="KO313" s="1" t="s">
        <v>0</v>
      </c>
      <c r="KP313" s="1" t="s">
        <v>0</v>
      </c>
      <c r="KQ313" s="1" t="s">
        <v>0</v>
      </c>
      <c r="KR313" s="1" t="s">
        <v>0</v>
      </c>
      <c r="KS313" s="1" t="s">
        <v>0</v>
      </c>
      <c r="KT313" s="1" t="s">
        <v>0</v>
      </c>
      <c r="KU313" s="1" t="s">
        <v>0</v>
      </c>
      <c r="KV313" s="1" t="s">
        <v>0</v>
      </c>
      <c r="KW313" s="1" t="s">
        <v>0</v>
      </c>
      <c r="KX313" s="1" t="s">
        <v>0</v>
      </c>
      <c r="KY313" s="1" t="s">
        <v>0</v>
      </c>
      <c r="KZ313" s="1" t="s">
        <v>0</v>
      </c>
      <c r="LA313" s="1" t="s">
        <v>0</v>
      </c>
      <c r="LB313" s="1" t="s">
        <v>0</v>
      </c>
      <c r="LC313" s="1" t="s">
        <v>0</v>
      </c>
      <c r="LD313" s="1" t="s">
        <v>0</v>
      </c>
      <c r="LE313" s="1" t="s">
        <v>0</v>
      </c>
      <c r="LF313" s="1" t="s">
        <v>0</v>
      </c>
      <c r="LG313" s="1" t="s">
        <v>0</v>
      </c>
      <c r="LH313" s="1" t="s">
        <v>0</v>
      </c>
      <c r="LI313" s="1" t="s">
        <v>0</v>
      </c>
      <c r="LJ313" s="1" t="s">
        <v>0</v>
      </c>
      <c r="LK313" s="1" t="s">
        <v>0</v>
      </c>
      <c r="LL313" s="1" t="s">
        <v>0</v>
      </c>
      <c r="LM313" s="1" t="s">
        <v>0</v>
      </c>
      <c r="LN313" s="1" t="s">
        <v>0</v>
      </c>
      <c r="LO313" s="1" t="s">
        <v>0</v>
      </c>
      <c r="LP313" s="1" t="s">
        <v>0</v>
      </c>
      <c r="LQ313" s="1" t="s">
        <v>0</v>
      </c>
      <c r="LR313" s="1" t="s">
        <v>0</v>
      </c>
      <c r="LS313" s="1" t="s">
        <v>0</v>
      </c>
      <c r="LT313" s="1" t="s">
        <v>0</v>
      </c>
      <c r="LU313" s="1" t="s">
        <v>0</v>
      </c>
      <c r="LV313" s="1" t="s">
        <v>0</v>
      </c>
      <c r="LW313" s="1" t="s">
        <v>0</v>
      </c>
      <c r="LX313" s="1" t="s">
        <v>0</v>
      </c>
      <c r="LY313" s="1" t="s">
        <v>0</v>
      </c>
      <c r="LZ313" s="1" t="s">
        <v>0</v>
      </c>
      <c r="MA313" s="1" t="s">
        <v>0</v>
      </c>
      <c r="MB313" s="1" t="s">
        <v>0</v>
      </c>
      <c r="MC313" s="1" t="s">
        <v>0</v>
      </c>
      <c r="MD313" s="1" t="s">
        <v>0</v>
      </c>
      <c r="ME313" s="1" t="s">
        <v>0</v>
      </c>
      <c r="MF313" s="1" t="s">
        <v>0</v>
      </c>
      <c r="MG313" s="1" t="s">
        <v>0</v>
      </c>
      <c r="MH313" s="1" t="s">
        <v>0</v>
      </c>
      <c r="MI313" s="1" t="s">
        <v>0</v>
      </c>
      <c r="MJ313" s="1" t="s">
        <v>0</v>
      </c>
      <c r="MK313" s="1" t="s">
        <v>0</v>
      </c>
      <c r="ML313" s="1" t="s">
        <v>0</v>
      </c>
      <c r="MM313" s="1" t="s">
        <v>0</v>
      </c>
      <c r="MN313" s="1" t="s">
        <v>0</v>
      </c>
      <c r="MO313" s="1" t="s">
        <v>0</v>
      </c>
      <c r="MP313" s="1" t="s">
        <v>0</v>
      </c>
      <c r="MQ313" s="1" t="s">
        <v>0</v>
      </c>
      <c r="MR313" s="1" t="s">
        <v>0</v>
      </c>
      <c r="MS313" s="1" t="s">
        <v>0</v>
      </c>
      <c r="MT313" s="1" t="s">
        <v>0</v>
      </c>
      <c r="MU313" s="1" t="s">
        <v>0</v>
      </c>
      <c r="MV313" s="1" t="s">
        <v>0</v>
      </c>
      <c r="MW313" s="1" t="s">
        <v>0</v>
      </c>
      <c r="MX313" s="1" t="s">
        <v>0</v>
      </c>
      <c r="MY313" s="1" t="s">
        <v>0</v>
      </c>
      <c r="MZ313" s="1" t="s">
        <v>0</v>
      </c>
      <c r="NA313" s="1" t="s">
        <v>0</v>
      </c>
      <c r="NB313" s="1" t="s">
        <v>0</v>
      </c>
      <c r="NC313" s="1" t="s">
        <v>0</v>
      </c>
      <c r="ND313" s="1" t="s">
        <v>0</v>
      </c>
      <c r="NE313" s="1" t="s">
        <v>0</v>
      </c>
      <c r="NF313" s="1" t="s">
        <v>0</v>
      </c>
      <c r="NG313" s="1" t="s">
        <v>0</v>
      </c>
      <c r="NH313" s="1" t="s">
        <v>0</v>
      </c>
      <c r="NI313" s="1" t="s">
        <v>0</v>
      </c>
      <c r="NJ313" s="1" t="s">
        <v>0</v>
      </c>
      <c r="NK313" s="1" t="s">
        <v>0</v>
      </c>
      <c r="NL313" s="1" t="s">
        <v>0</v>
      </c>
      <c r="NM313" s="1" t="s">
        <v>0</v>
      </c>
      <c r="NN313" s="1" t="s">
        <v>0</v>
      </c>
      <c r="NO313" s="1" t="s">
        <v>0</v>
      </c>
      <c r="NP313" s="1" t="s">
        <v>0</v>
      </c>
      <c r="NQ313" s="1" t="s">
        <v>0</v>
      </c>
      <c r="NR313" s="1" t="s">
        <v>0</v>
      </c>
      <c r="NS313" s="1" t="s">
        <v>0</v>
      </c>
      <c r="NT313" s="1" t="s">
        <v>0</v>
      </c>
      <c r="NU313" s="1" t="s">
        <v>0</v>
      </c>
      <c r="NV313" s="1" t="s">
        <v>0</v>
      </c>
      <c r="NW313" s="1" t="s">
        <v>0</v>
      </c>
      <c r="NX313" s="1" t="s">
        <v>0</v>
      </c>
      <c r="NY313" s="1" t="s">
        <v>0</v>
      </c>
      <c r="NZ313" s="1" t="s">
        <v>0</v>
      </c>
      <c r="OA313" s="1" t="s">
        <v>0</v>
      </c>
      <c r="OB313" s="1" t="s">
        <v>0</v>
      </c>
      <c r="OC313" s="1" t="s">
        <v>0</v>
      </c>
      <c r="OD313" s="1" t="s">
        <v>0</v>
      </c>
      <c r="OE313" s="1" t="s">
        <v>0</v>
      </c>
      <c r="OF313" s="1" t="s">
        <v>0</v>
      </c>
      <c r="OG313" s="1" t="s">
        <v>0</v>
      </c>
      <c r="OH313" s="1" t="s">
        <v>0</v>
      </c>
      <c r="OI313" s="1" t="s">
        <v>0</v>
      </c>
      <c r="OJ313" s="1" t="s">
        <v>0</v>
      </c>
      <c r="OK313" s="1" t="s">
        <v>0</v>
      </c>
      <c r="OL313" s="1" t="s">
        <v>0</v>
      </c>
      <c r="OM313" s="1" t="s">
        <v>0</v>
      </c>
      <c r="ON313" s="1" t="s">
        <v>0</v>
      </c>
      <c r="OO313" s="1" t="s">
        <v>0</v>
      </c>
      <c r="OP313" s="1" t="s">
        <v>0</v>
      </c>
      <c r="OQ313" s="1" t="s">
        <v>0</v>
      </c>
      <c r="OR313" s="1" t="s">
        <v>0</v>
      </c>
      <c r="OS313" s="1" t="s">
        <v>0</v>
      </c>
      <c r="OT313" s="1" t="s">
        <v>0</v>
      </c>
      <c r="OU313" s="1" t="s">
        <v>0</v>
      </c>
      <c r="OV313" s="1" t="s">
        <v>0</v>
      </c>
      <c r="OW313" s="1" t="s">
        <v>0</v>
      </c>
      <c r="OX313" s="1" t="s">
        <v>0</v>
      </c>
      <c r="OY313" s="1" t="s">
        <v>0</v>
      </c>
      <c r="OZ313" s="1" t="s">
        <v>0</v>
      </c>
      <c r="PA313" s="1" t="s">
        <v>0</v>
      </c>
      <c r="PB313" s="1" t="s">
        <v>0</v>
      </c>
      <c r="PC313" s="1" t="s">
        <v>0</v>
      </c>
      <c r="PD313" s="1" t="s">
        <v>0</v>
      </c>
      <c r="PE313" s="1" t="s">
        <v>0</v>
      </c>
      <c r="PF313" s="1" t="s">
        <v>0</v>
      </c>
      <c r="PG313" s="1" t="s">
        <v>0</v>
      </c>
      <c r="PH313" s="1" t="s">
        <v>0</v>
      </c>
      <c r="PI313" s="1" t="s">
        <v>0</v>
      </c>
      <c r="PJ313" s="1" t="s">
        <v>0</v>
      </c>
      <c r="PK313" s="1" t="s">
        <v>0</v>
      </c>
      <c r="PL313" s="1" t="s">
        <v>0</v>
      </c>
      <c r="PM313" s="1" t="s">
        <v>0</v>
      </c>
      <c r="PN313" s="1" t="s">
        <v>0</v>
      </c>
      <c r="PO313" s="1" t="s">
        <v>0</v>
      </c>
      <c r="PP313" s="1" t="s">
        <v>0</v>
      </c>
      <c r="PQ313" s="1" t="s">
        <v>0</v>
      </c>
      <c r="PR313" s="1" t="s">
        <v>0</v>
      </c>
      <c r="PS313" s="1" t="s">
        <v>0</v>
      </c>
      <c r="PT313" s="1" t="s">
        <v>0</v>
      </c>
      <c r="PU313" s="1" t="s">
        <v>0</v>
      </c>
      <c r="PV313" s="1" t="s">
        <v>0</v>
      </c>
      <c r="PW313" s="1" t="s">
        <v>0</v>
      </c>
      <c r="PX313" s="1" t="s">
        <v>0</v>
      </c>
      <c r="PY313" s="1" t="s">
        <v>0</v>
      </c>
      <c r="PZ313" s="1" t="s">
        <v>0</v>
      </c>
      <c r="QA313" s="1" t="s">
        <v>0</v>
      </c>
      <c r="QB313" s="1" t="s">
        <v>0</v>
      </c>
      <c r="QC313" s="1" t="s">
        <v>0</v>
      </c>
      <c r="QD313" s="1" t="s">
        <v>0</v>
      </c>
      <c r="QE313" s="1" t="s">
        <v>0</v>
      </c>
      <c r="QF313" s="1" t="s">
        <v>0</v>
      </c>
      <c r="QG313" s="1" t="s">
        <v>0</v>
      </c>
      <c r="QH313" s="1" t="s">
        <v>0</v>
      </c>
      <c r="QI313" s="1" t="s">
        <v>0</v>
      </c>
      <c r="QJ313" s="1" t="s">
        <v>0</v>
      </c>
      <c r="QK313" s="1" t="s">
        <v>0</v>
      </c>
      <c r="QL313" s="1" t="s">
        <v>0</v>
      </c>
      <c r="QM313" s="1" t="s">
        <v>0</v>
      </c>
      <c r="QN313" s="1" t="s">
        <v>0</v>
      </c>
      <c r="QO313" s="1" t="s">
        <v>0</v>
      </c>
      <c r="QP313" s="1" t="s">
        <v>0</v>
      </c>
      <c r="QQ313" s="1" t="s">
        <v>0</v>
      </c>
      <c r="QR313" s="1" t="s">
        <v>0</v>
      </c>
      <c r="QS313" s="1" t="s">
        <v>0</v>
      </c>
      <c r="QT313" s="1" t="s">
        <v>0</v>
      </c>
      <c r="QU313" s="1" t="s">
        <v>0</v>
      </c>
      <c r="QV313" s="1" t="s">
        <v>0</v>
      </c>
      <c r="QW313" s="1" t="s">
        <v>0</v>
      </c>
      <c r="QX313" s="1" t="s">
        <v>0</v>
      </c>
      <c r="QY313" s="1" t="s">
        <v>0</v>
      </c>
      <c r="QZ313" s="1" t="s">
        <v>0</v>
      </c>
      <c r="RA313" s="1" t="s">
        <v>0</v>
      </c>
      <c r="RB313" s="1" t="s">
        <v>0</v>
      </c>
      <c r="RC313" s="1" t="s">
        <v>0</v>
      </c>
      <c r="RD313" s="1" t="s">
        <v>0</v>
      </c>
      <c r="RE313" s="1" t="s">
        <v>0</v>
      </c>
      <c r="RF313" s="1" t="s">
        <v>0</v>
      </c>
      <c r="RG313" s="1" t="s">
        <v>0</v>
      </c>
      <c r="RH313" s="1" t="s">
        <v>0</v>
      </c>
      <c r="RI313" s="1" t="s">
        <v>0</v>
      </c>
      <c r="RJ313" s="1" t="s">
        <v>0</v>
      </c>
      <c r="RK313" s="1" t="s">
        <v>0</v>
      </c>
      <c r="RL313" s="1" t="s">
        <v>0</v>
      </c>
      <c r="RM313" s="1" t="s">
        <v>0</v>
      </c>
      <c r="RN313" s="1" t="s">
        <v>0</v>
      </c>
      <c r="RO313" s="1" t="s">
        <v>0</v>
      </c>
      <c r="RP313" s="1" t="s">
        <v>0</v>
      </c>
      <c r="RQ313" s="1" t="s">
        <v>0</v>
      </c>
      <c r="RR313" s="1" t="s">
        <v>0</v>
      </c>
      <c r="RS313" s="1" t="s">
        <v>0</v>
      </c>
      <c r="RT313" s="1" t="s">
        <v>0</v>
      </c>
      <c r="RU313" s="1" t="s">
        <v>0</v>
      </c>
      <c r="RV313" s="1" t="s">
        <v>0</v>
      </c>
      <c r="RW313" s="1" t="s">
        <v>0</v>
      </c>
      <c r="RX313" s="1" t="s">
        <v>0</v>
      </c>
      <c r="RY313" s="1" t="s">
        <v>0</v>
      </c>
      <c r="RZ313" s="1" t="s">
        <v>0</v>
      </c>
      <c r="SA313" s="1" t="s">
        <v>0</v>
      </c>
      <c r="SB313" s="1" t="s">
        <v>0</v>
      </c>
      <c r="SC313" s="1" t="s">
        <v>0</v>
      </c>
      <c r="SD313" s="1" t="s">
        <v>0</v>
      </c>
      <c r="SE313" s="1" t="s">
        <v>0</v>
      </c>
      <c r="SF313" s="1" t="s">
        <v>0</v>
      </c>
      <c r="SG313" s="1" t="s">
        <v>0</v>
      </c>
      <c r="SH313" s="1" t="s">
        <v>0</v>
      </c>
      <c r="SI313" s="1" t="s">
        <v>0</v>
      </c>
      <c r="SJ313" s="1" t="s">
        <v>0</v>
      </c>
      <c r="SK313" s="1" t="s">
        <v>0</v>
      </c>
      <c r="SL313" s="1" t="s">
        <v>0</v>
      </c>
      <c r="SM313" s="1" t="s">
        <v>0</v>
      </c>
      <c r="SN313" s="1" t="s">
        <v>0</v>
      </c>
      <c r="SO313" s="1" t="s">
        <v>0</v>
      </c>
      <c r="SP313" s="1" t="s">
        <v>0</v>
      </c>
      <c r="SQ313" s="1" t="s">
        <v>0</v>
      </c>
      <c r="SR313" s="1" t="s">
        <v>0</v>
      </c>
      <c r="SS313" s="1" t="s">
        <v>0</v>
      </c>
      <c r="ST313" s="1" t="s">
        <v>0</v>
      </c>
      <c r="SU313" s="1" t="s">
        <v>0</v>
      </c>
      <c r="SV313" s="1" t="s">
        <v>0</v>
      </c>
      <c r="SW313" s="1" t="s">
        <v>0</v>
      </c>
      <c r="SX313" s="1" t="s">
        <v>0</v>
      </c>
      <c r="SY313" s="1" t="s">
        <v>0</v>
      </c>
      <c r="SZ313" s="1" t="s">
        <v>0</v>
      </c>
      <c r="TA313" s="1" t="s">
        <v>0</v>
      </c>
      <c r="TB313" s="1" t="s">
        <v>0</v>
      </c>
      <c r="TC313" s="1" t="s">
        <v>0</v>
      </c>
      <c r="TD313" s="1" t="s">
        <v>0</v>
      </c>
      <c r="TE313" s="1" t="s">
        <v>0</v>
      </c>
      <c r="TF313" s="1" t="s">
        <v>0</v>
      </c>
      <c r="TG313" s="1" t="s">
        <v>0</v>
      </c>
      <c r="TH313" s="1" t="s">
        <v>0</v>
      </c>
      <c r="TI313" s="1" t="s">
        <v>0</v>
      </c>
      <c r="TJ313" s="1" t="s">
        <v>0</v>
      </c>
      <c r="TK313" s="1" t="s">
        <v>0</v>
      </c>
      <c r="TL313" s="1" t="s">
        <v>0</v>
      </c>
      <c r="TM313" s="1" t="s">
        <v>0</v>
      </c>
      <c r="TN313" s="1" t="s">
        <v>0</v>
      </c>
      <c r="TO313" s="1" t="s">
        <v>0</v>
      </c>
      <c r="TP313" s="1" t="s">
        <v>0</v>
      </c>
      <c r="TQ313" s="1" t="s">
        <v>0</v>
      </c>
      <c r="TR313" s="1" t="s">
        <v>0</v>
      </c>
      <c r="TS313" s="1" t="s">
        <v>0</v>
      </c>
      <c r="TT313" s="1" t="s">
        <v>0</v>
      </c>
      <c r="TU313" s="1" t="s">
        <v>0</v>
      </c>
      <c r="TV313" s="1" t="s">
        <v>0</v>
      </c>
      <c r="TW313" s="1" t="s">
        <v>0</v>
      </c>
      <c r="TX313" s="1" t="s">
        <v>0</v>
      </c>
      <c r="TY313" s="1" t="s">
        <v>0</v>
      </c>
      <c r="TZ313" s="1" t="s">
        <v>0</v>
      </c>
      <c r="UA313" s="1" t="s">
        <v>0</v>
      </c>
      <c r="UB313" s="1" t="s">
        <v>0</v>
      </c>
      <c r="UC313" s="1" t="s">
        <v>0</v>
      </c>
      <c r="UD313" s="1" t="s">
        <v>0</v>
      </c>
      <c r="UE313" s="1" t="s">
        <v>0</v>
      </c>
      <c r="UF313" s="1" t="s">
        <v>0</v>
      </c>
      <c r="UG313" s="1" t="s">
        <v>0</v>
      </c>
      <c r="UH313" s="1" t="s">
        <v>0</v>
      </c>
      <c r="UI313" s="1" t="s">
        <v>0</v>
      </c>
      <c r="UJ313" s="1" t="s">
        <v>0</v>
      </c>
      <c r="UK313" s="1" t="s">
        <v>0</v>
      </c>
      <c r="UL313" s="1" t="s">
        <v>0</v>
      </c>
      <c r="UM313" s="1" t="s">
        <v>0</v>
      </c>
      <c r="UN313" s="1" t="s">
        <v>0</v>
      </c>
      <c r="UO313" s="1" t="s">
        <v>0</v>
      </c>
      <c r="UP313" s="1" t="s">
        <v>0</v>
      </c>
      <c r="UQ313" s="1" t="s">
        <v>0</v>
      </c>
    </row>
    <row r="314" spans="1:563" x14ac:dyDescent="0.25">
      <c r="A314" s="1" t="s">
        <v>1951</v>
      </c>
      <c r="B314" s="1" t="s">
        <v>1381</v>
      </c>
      <c r="C314" s="1" t="s">
        <v>1382</v>
      </c>
      <c r="D314" s="1" t="s">
        <v>0</v>
      </c>
      <c r="E314" s="1" t="s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1" t="s">
        <v>0</v>
      </c>
      <c r="M314" s="1" t="s">
        <v>0</v>
      </c>
      <c r="N314" s="1" t="s">
        <v>0</v>
      </c>
      <c r="O314" s="1" t="s">
        <v>0</v>
      </c>
      <c r="P314" s="1" t="s">
        <v>0</v>
      </c>
      <c r="Q314" s="1" t="s">
        <v>0</v>
      </c>
      <c r="R314" s="1" t="s">
        <v>0</v>
      </c>
      <c r="S314" s="1" t="s">
        <v>0</v>
      </c>
      <c r="T314" s="1" t="s">
        <v>0</v>
      </c>
      <c r="U314" s="1" t="s">
        <v>0</v>
      </c>
      <c r="V314" s="1" t="s">
        <v>0</v>
      </c>
      <c r="W314" s="1" t="s">
        <v>0</v>
      </c>
      <c r="X314" s="1" t="s">
        <v>0</v>
      </c>
      <c r="Y314" s="1" t="s">
        <v>0</v>
      </c>
      <c r="Z314" s="1" t="s">
        <v>0</v>
      </c>
      <c r="AA314" s="1" t="s">
        <v>0</v>
      </c>
      <c r="AB314" s="1" t="s">
        <v>0</v>
      </c>
      <c r="AC314" s="1" t="s">
        <v>0</v>
      </c>
      <c r="AD314" s="1" t="s">
        <v>0</v>
      </c>
      <c r="AE314" s="1" t="s">
        <v>0</v>
      </c>
      <c r="AF314" s="1" t="s">
        <v>0</v>
      </c>
      <c r="AG314" s="1" t="s">
        <v>0</v>
      </c>
      <c r="AH314" s="1" t="s">
        <v>0</v>
      </c>
      <c r="AI314" s="1" t="s">
        <v>0</v>
      </c>
      <c r="AJ314" s="1" t="s">
        <v>0</v>
      </c>
      <c r="AK314" s="1" t="s">
        <v>0</v>
      </c>
      <c r="AL314" s="1" t="s">
        <v>0</v>
      </c>
      <c r="AM314" s="1" t="s">
        <v>0</v>
      </c>
      <c r="AN314" s="1" t="s">
        <v>0</v>
      </c>
      <c r="AO314" s="1" t="s">
        <v>0</v>
      </c>
      <c r="AP314" s="1" t="s">
        <v>0</v>
      </c>
      <c r="AQ314" s="1" t="s">
        <v>0</v>
      </c>
      <c r="AR314" s="1" t="s">
        <v>0</v>
      </c>
      <c r="AS314" s="1" t="s">
        <v>0</v>
      </c>
      <c r="AT314" s="1" t="s">
        <v>0</v>
      </c>
      <c r="AU314" s="1" t="s">
        <v>0</v>
      </c>
      <c r="AV314" s="1" t="s">
        <v>0</v>
      </c>
      <c r="AW314" s="1" t="s">
        <v>0</v>
      </c>
      <c r="AX314" s="1" t="s">
        <v>0</v>
      </c>
      <c r="AY314" s="1" t="s">
        <v>0</v>
      </c>
      <c r="AZ314" s="1" t="s">
        <v>0</v>
      </c>
      <c r="BA314" s="1" t="s">
        <v>0</v>
      </c>
      <c r="BB314" s="1" t="s">
        <v>0</v>
      </c>
      <c r="BC314" s="1" t="s">
        <v>0</v>
      </c>
      <c r="BD314" s="1" t="s">
        <v>0</v>
      </c>
      <c r="BE314" s="1" t="s">
        <v>0</v>
      </c>
      <c r="BF314" s="1" t="s">
        <v>0</v>
      </c>
      <c r="BG314" s="1" t="s">
        <v>0</v>
      </c>
      <c r="BH314" s="1" t="s">
        <v>0</v>
      </c>
      <c r="BI314" s="1" t="s">
        <v>0</v>
      </c>
      <c r="BJ314" s="1" t="s">
        <v>0</v>
      </c>
      <c r="BK314" s="1" t="s">
        <v>0</v>
      </c>
      <c r="BL314" s="1" t="s">
        <v>0</v>
      </c>
      <c r="BM314" s="1" t="s">
        <v>0</v>
      </c>
      <c r="BN314" s="1" t="s">
        <v>0</v>
      </c>
      <c r="BO314" s="1" t="s">
        <v>0</v>
      </c>
      <c r="BP314" s="1" t="s">
        <v>0</v>
      </c>
      <c r="BQ314" s="1" t="s">
        <v>0</v>
      </c>
      <c r="BR314" s="1" t="s">
        <v>0</v>
      </c>
      <c r="BS314" s="1" t="s">
        <v>0</v>
      </c>
      <c r="BT314" s="1" t="s">
        <v>0</v>
      </c>
      <c r="BU314" s="1" t="s">
        <v>0</v>
      </c>
      <c r="BV314" s="1" t="s">
        <v>0</v>
      </c>
      <c r="BW314" s="1" t="s">
        <v>0</v>
      </c>
      <c r="BX314" s="1" t="s">
        <v>0</v>
      </c>
      <c r="BY314" s="1" t="s">
        <v>0</v>
      </c>
      <c r="BZ314" s="1" t="s">
        <v>0</v>
      </c>
      <c r="CA314" s="1" t="s">
        <v>0</v>
      </c>
      <c r="CB314" s="1" t="s">
        <v>0</v>
      </c>
      <c r="CC314" s="1" t="s">
        <v>0</v>
      </c>
      <c r="CD314" s="1" t="s">
        <v>0</v>
      </c>
      <c r="CE314" s="1" t="s">
        <v>0</v>
      </c>
      <c r="CF314" s="1" t="s">
        <v>0</v>
      </c>
      <c r="CG314" s="1" t="s">
        <v>0</v>
      </c>
      <c r="CH314" s="1" t="s">
        <v>0</v>
      </c>
      <c r="CI314" s="1" t="s">
        <v>0</v>
      </c>
      <c r="CJ314" s="1" t="s">
        <v>0</v>
      </c>
      <c r="CK314" s="1" t="s">
        <v>0</v>
      </c>
      <c r="CL314" s="1" t="s">
        <v>0</v>
      </c>
      <c r="CM314" s="1" t="s">
        <v>0</v>
      </c>
      <c r="CN314" s="1" t="s">
        <v>0</v>
      </c>
      <c r="CO314" s="1" t="s">
        <v>0</v>
      </c>
      <c r="CP314" s="1" t="s">
        <v>0</v>
      </c>
      <c r="CQ314" s="1" t="s">
        <v>0</v>
      </c>
      <c r="CR314" s="1" t="s">
        <v>0</v>
      </c>
      <c r="CS314" s="1" t="s">
        <v>0</v>
      </c>
      <c r="CT314" s="1" t="s">
        <v>0</v>
      </c>
      <c r="CU314" s="1" t="s">
        <v>0</v>
      </c>
      <c r="CV314" s="1" t="s">
        <v>0</v>
      </c>
      <c r="CW314" s="1" t="s">
        <v>0</v>
      </c>
      <c r="CX314" s="1" t="s">
        <v>0</v>
      </c>
      <c r="CY314" s="1" t="s">
        <v>0</v>
      </c>
      <c r="CZ314" s="1" t="s">
        <v>0</v>
      </c>
      <c r="DA314" s="1" t="s">
        <v>0</v>
      </c>
      <c r="DB314" s="1" t="s">
        <v>0</v>
      </c>
      <c r="DC314" s="1" t="s">
        <v>0</v>
      </c>
      <c r="DD314" s="1" t="s">
        <v>0</v>
      </c>
      <c r="DE314" s="1" t="s">
        <v>0</v>
      </c>
      <c r="DF314" s="1" t="s">
        <v>0</v>
      </c>
      <c r="DG314" s="1" t="s">
        <v>0</v>
      </c>
      <c r="DH314" s="1" t="s">
        <v>0</v>
      </c>
      <c r="DI314" s="1" t="s">
        <v>0</v>
      </c>
      <c r="DJ314" s="1" t="s">
        <v>0</v>
      </c>
      <c r="DK314" s="1" t="s">
        <v>0</v>
      </c>
      <c r="DL314" s="1" t="s">
        <v>0</v>
      </c>
      <c r="DM314" s="1" t="s">
        <v>0</v>
      </c>
      <c r="DN314" s="1" t="s">
        <v>0</v>
      </c>
      <c r="DO314" s="1" t="s">
        <v>0</v>
      </c>
      <c r="DP314" s="1" t="s">
        <v>0</v>
      </c>
      <c r="DQ314" s="1" t="s">
        <v>0</v>
      </c>
      <c r="DR314" s="1" t="s">
        <v>0</v>
      </c>
      <c r="DS314" s="1" t="s">
        <v>0</v>
      </c>
      <c r="DT314" s="1" t="s">
        <v>0</v>
      </c>
      <c r="DU314" s="1" t="s">
        <v>0</v>
      </c>
      <c r="DV314" s="1" t="s">
        <v>0</v>
      </c>
      <c r="DW314" s="1" t="s">
        <v>0</v>
      </c>
      <c r="DX314" s="1" t="s">
        <v>0</v>
      </c>
      <c r="DY314" s="1" t="s">
        <v>0</v>
      </c>
      <c r="DZ314" s="1" t="s">
        <v>0</v>
      </c>
      <c r="EA314" s="1" t="s">
        <v>0</v>
      </c>
      <c r="EB314" s="1" t="s">
        <v>0</v>
      </c>
      <c r="EC314" s="1" t="s">
        <v>0</v>
      </c>
      <c r="ED314" s="1" t="s">
        <v>0</v>
      </c>
      <c r="EE314" s="1" t="s">
        <v>0</v>
      </c>
      <c r="EF314" s="1" t="s">
        <v>0</v>
      </c>
      <c r="EG314" s="1" t="s">
        <v>0</v>
      </c>
      <c r="EH314" s="1" t="s">
        <v>0</v>
      </c>
      <c r="EI314" s="1" t="s">
        <v>0</v>
      </c>
      <c r="EJ314" s="1" t="s">
        <v>0</v>
      </c>
      <c r="EK314" s="1" t="s">
        <v>0</v>
      </c>
      <c r="EL314" s="1" t="s">
        <v>0</v>
      </c>
      <c r="EM314" s="1" t="s">
        <v>0</v>
      </c>
      <c r="EN314" s="1" t="s">
        <v>0</v>
      </c>
      <c r="EO314" s="1" t="s">
        <v>0</v>
      </c>
      <c r="EP314" s="1" t="s">
        <v>0</v>
      </c>
      <c r="EQ314" s="1" t="s">
        <v>0</v>
      </c>
      <c r="ER314" s="1" t="s">
        <v>0</v>
      </c>
      <c r="ES314" s="1" t="s">
        <v>0</v>
      </c>
      <c r="ET314" s="1" t="s">
        <v>0</v>
      </c>
      <c r="EU314" s="1" t="s">
        <v>0</v>
      </c>
      <c r="EV314" s="1" t="s">
        <v>0</v>
      </c>
      <c r="EW314" s="1" t="s">
        <v>0</v>
      </c>
      <c r="EX314" s="1" t="s">
        <v>0</v>
      </c>
      <c r="EY314" s="1" t="s">
        <v>0</v>
      </c>
      <c r="EZ314" s="1" t="s">
        <v>0</v>
      </c>
      <c r="FA314" s="1" t="s">
        <v>0</v>
      </c>
      <c r="FB314" s="1" t="s">
        <v>0</v>
      </c>
      <c r="FC314" s="1" t="s">
        <v>0</v>
      </c>
      <c r="FD314" s="1" t="s">
        <v>0</v>
      </c>
      <c r="FE314" s="1" t="s">
        <v>0</v>
      </c>
      <c r="FF314" s="1" t="s">
        <v>0</v>
      </c>
      <c r="FG314" s="1" t="s">
        <v>0</v>
      </c>
      <c r="FH314" s="1" t="s">
        <v>0</v>
      </c>
      <c r="FI314" s="1" t="s">
        <v>0</v>
      </c>
      <c r="FJ314" s="1" t="s">
        <v>0</v>
      </c>
      <c r="FK314" s="1" t="s">
        <v>0</v>
      </c>
      <c r="FL314" s="1" t="s">
        <v>0</v>
      </c>
      <c r="FM314" s="1" t="s">
        <v>0</v>
      </c>
      <c r="FN314" s="1" t="s">
        <v>0</v>
      </c>
      <c r="FO314" s="1" t="s">
        <v>0</v>
      </c>
      <c r="FP314" s="1" t="s">
        <v>0</v>
      </c>
      <c r="FQ314" s="1" t="s">
        <v>0</v>
      </c>
      <c r="FR314" s="1" t="s">
        <v>0</v>
      </c>
      <c r="FS314" s="1" t="s">
        <v>0</v>
      </c>
      <c r="FT314" s="1" t="s">
        <v>0</v>
      </c>
      <c r="FU314" s="1" t="s">
        <v>0</v>
      </c>
      <c r="FV314" s="1" t="s">
        <v>0</v>
      </c>
      <c r="FW314" s="1" t="s">
        <v>0</v>
      </c>
      <c r="FX314" s="1" t="s">
        <v>0</v>
      </c>
      <c r="FY314" s="1" t="s">
        <v>0</v>
      </c>
      <c r="FZ314" s="1" t="s">
        <v>0</v>
      </c>
      <c r="GA314" s="1" t="s">
        <v>0</v>
      </c>
      <c r="GB314" s="1" t="s">
        <v>0</v>
      </c>
      <c r="GC314" s="1" t="s">
        <v>0</v>
      </c>
      <c r="GD314" s="1" t="s">
        <v>0</v>
      </c>
      <c r="GE314" s="1" t="s">
        <v>0</v>
      </c>
      <c r="GF314" s="1" t="s">
        <v>0</v>
      </c>
      <c r="GG314" s="1" t="s">
        <v>0</v>
      </c>
      <c r="GH314" s="1" t="s">
        <v>0</v>
      </c>
      <c r="GI314" s="1" t="s">
        <v>0</v>
      </c>
      <c r="GJ314" s="1" t="s">
        <v>0</v>
      </c>
      <c r="GK314" s="1" t="s">
        <v>0</v>
      </c>
      <c r="GL314" s="1" t="s">
        <v>0</v>
      </c>
      <c r="GM314" s="1" t="s">
        <v>0</v>
      </c>
      <c r="GN314" s="1" t="s">
        <v>0</v>
      </c>
      <c r="GO314" s="1" t="s">
        <v>0</v>
      </c>
      <c r="GP314" s="1" t="s">
        <v>0</v>
      </c>
      <c r="GQ314" s="1" t="s">
        <v>0</v>
      </c>
      <c r="GR314" s="1" t="s">
        <v>0</v>
      </c>
      <c r="GS314" s="1" t="s">
        <v>0</v>
      </c>
      <c r="GT314" s="1" t="s">
        <v>0</v>
      </c>
      <c r="GU314" s="1" t="s">
        <v>0</v>
      </c>
      <c r="GV314" s="1" t="s">
        <v>0</v>
      </c>
      <c r="GW314" s="1" t="s">
        <v>0</v>
      </c>
      <c r="GX314" s="1" t="s">
        <v>0</v>
      </c>
      <c r="GY314" s="1" t="s">
        <v>0</v>
      </c>
      <c r="GZ314" s="1" t="s">
        <v>0</v>
      </c>
      <c r="HA314" s="1" t="s">
        <v>0</v>
      </c>
      <c r="HB314" s="1" t="s">
        <v>0</v>
      </c>
      <c r="HC314" s="1" t="s">
        <v>0</v>
      </c>
      <c r="HD314" s="1" t="s">
        <v>0</v>
      </c>
      <c r="HE314" s="1" t="s">
        <v>0</v>
      </c>
      <c r="HF314" s="1" t="s">
        <v>0</v>
      </c>
      <c r="HG314" s="1" t="s">
        <v>0</v>
      </c>
      <c r="HH314" s="1" t="s">
        <v>0</v>
      </c>
      <c r="HI314" s="1" t="s">
        <v>0</v>
      </c>
      <c r="HJ314" s="1" t="s">
        <v>0</v>
      </c>
      <c r="HK314" s="1" t="s">
        <v>0</v>
      </c>
      <c r="HL314" s="1" t="s">
        <v>0</v>
      </c>
      <c r="HM314" s="1" t="s">
        <v>0</v>
      </c>
      <c r="HN314" s="1" t="s">
        <v>0</v>
      </c>
      <c r="HO314" s="1" t="s">
        <v>0</v>
      </c>
      <c r="HP314" s="1" t="s">
        <v>0</v>
      </c>
      <c r="HQ314" s="1" t="s">
        <v>0</v>
      </c>
      <c r="HR314" s="1" t="s">
        <v>0</v>
      </c>
      <c r="HS314" s="1" t="s">
        <v>0</v>
      </c>
      <c r="HT314" s="1" t="s">
        <v>0</v>
      </c>
      <c r="HU314" s="1" t="s">
        <v>0</v>
      </c>
      <c r="HV314" s="1" t="s">
        <v>0</v>
      </c>
      <c r="HW314" s="1" t="s">
        <v>0</v>
      </c>
      <c r="HX314" s="1" t="s">
        <v>0</v>
      </c>
      <c r="HY314" s="1" t="s">
        <v>0</v>
      </c>
      <c r="HZ314" s="1" t="s">
        <v>0</v>
      </c>
      <c r="IA314" s="1" t="s">
        <v>0</v>
      </c>
      <c r="IB314" s="1" t="s">
        <v>0</v>
      </c>
      <c r="IC314" s="1" t="s">
        <v>0</v>
      </c>
      <c r="ID314" s="1" t="s">
        <v>0</v>
      </c>
      <c r="IE314" s="1" t="s">
        <v>0</v>
      </c>
      <c r="IF314" s="1" t="s">
        <v>0</v>
      </c>
      <c r="IG314" s="1" t="s">
        <v>0</v>
      </c>
      <c r="IH314" s="1" t="s">
        <v>0</v>
      </c>
      <c r="II314" s="1" t="s">
        <v>0</v>
      </c>
      <c r="IJ314" s="1" t="s">
        <v>0</v>
      </c>
      <c r="IK314" s="1" t="s">
        <v>0</v>
      </c>
      <c r="IL314" s="1" t="s">
        <v>0</v>
      </c>
      <c r="IM314" s="1" t="s">
        <v>0</v>
      </c>
      <c r="IN314" s="1" t="s">
        <v>0</v>
      </c>
      <c r="IO314" s="1" t="s">
        <v>0</v>
      </c>
      <c r="IP314" s="1" t="s">
        <v>0</v>
      </c>
      <c r="IQ314" s="1" t="s">
        <v>0</v>
      </c>
      <c r="IR314" s="1" t="s">
        <v>0</v>
      </c>
      <c r="IS314" s="1" t="s">
        <v>0</v>
      </c>
      <c r="IT314" s="1" t="s">
        <v>0</v>
      </c>
      <c r="IU314" s="1" t="s">
        <v>0</v>
      </c>
      <c r="IV314" s="1" t="s">
        <v>0</v>
      </c>
      <c r="IW314" s="1" t="s">
        <v>0</v>
      </c>
      <c r="IX314" s="1" t="s">
        <v>0</v>
      </c>
      <c r="IY314" s="1" t="s">
        <v>0</v>
      </c>
      <c r="IZ314" s="1" t="s">
        <v>0</v>
      </c>
      <c r="JA314" s="1" t="s">
        <v>0</v>
      </c>
      <c r="JB314" s="1" t="s">
        <v>0</v>
      </c>
      <c r="JC314" s="1" t="s">
        <v>0</v>
      </c>
      <c r="JD314" s="1" t="s">
        <v>0</v>
      </c>
      <c r="JE314" s="1" t="s">
        <v>0</v>
      </c>
      <c r="JF314" s="1" t="s">
        <v>0</v>
      </c>
      <c r="JG314" s="1" t="s">
        <v>0</v>
      </c>
      <c r="JH314" s="1" t="s">
        <v>0</v>
      </c>
      <c r="JI314" s="1" t="s">
        <v>0</v>
      </c>
      <c r="JJ314" s="1" t="s">
        <v>0</v>
      </c>
      <c r="JK314" s="1" t="s">
        <v>0</v>
      </c>
      <c r="JL314" s="1" t="s">
        <v>0</v>
      </c>
      <c r="JM314" s="1" t="s">
        <v>0</v>
      </c>
      <c r="JN314" s="1" t="s">
        <v>0</v>
      </c>
      <c r="JO314" s="1" t="s">
        <v>0</v>
      </c>
      <c r="JP314" s="1" t="s">
        <v>0</v>
      </c>
      <c r="JQ314" s="1" t="s">
        <v>0</v>
      </c>
      <c r="JR314" s="1" t="s">
        <v>0</v>
      </c>
      <c r="JS314" s="1" t="s">
        <v>0</v>
      </c>
      <c r="JT314" s="1" t="s">
        <v>0</v>
      </c>
      <c r="JU314" s="1" t="s">
        <v>0</v>
      </c>
      <c r="JV314" s="1" t="s">
        <v>0</v>
      </c>
      <c r="JW314" s="1" t="s">
        <v>0</v>
      </c>
      <c r="JX314" s="1" t="s">
        <v>0</v>
      </c>
      <c r="JY314" s="1" t="s">
        <v>0</v>
      </c>
      <c r="JZ314" s="1" t="s">
        <v>0</v>
      </c>
      <c r="KA314" s="1" t="s">
        <v>0</v>
      </c>
      <c r="KB314" s="1" t="s">
        <v>0</v>
      </c>
      <c r="KC314" s="1" t="s">
        <v>0</v>
      </c>
      <c r="KD314" s="1" t="s">
        <v>0</v>
      </c>
      <c r="KE314" s="1" t="s">
        <v>0</v>
      </c>
      <c r="KF314" s="1" t="s">
        <v>0</v>
      </c>
      <c r="KG314" s="1" t="s">
        <v>0</v>
      </c>
      <c r="KH314" s="1" t="s">
        <v>0</v>
      </c>
      <c r="KI314" s="1" t="s">
        <v>0</v>
      </c>
      <c r="KJ314" s="1" t="s">
        <v>0</v>
      </c>
      <c r="KK314" s="1" t="s">
        <v>0</v>
      </c>
      <c r="KL314" s="1" t="s">
        <v>0</v>
      </c>
      <c r="KM314" s="1" t="s">
        <v>0</v>
      </c>
      <c r="KN314" s="1" t="s">
        <v>0</v>
      </c>
      <c r="KO314" s="1" t="s">
        <v>0</v>
      </c>
      <c r="KP314" s="1" t="s">
        <v>0</v>
      </c>
      <c r="KQ314" s="1" t="s">
        <v>0</v>
      </c>
      <c r="KR314" s="1" t="s">
        <v>0</v>
      </c>
      <c r="KS314" s="1" t="s">
        <v>0</v>
      </c>
      <c r="KT314" s="1" t="s">
        <v>0</v>
      </c>
      <c r="KU314" s="1" t="s">
        <v>0</v>
      </c>
      <c r="KV314" s="1" t="s">
        <v>0</v>
      </c>
      <c r="KW314" s="1" t="s">
        <v>0</v>
      </c>
      <c r="KX314" s="1" t="s">
        <v>0</v>
      </c>
      <c r="KY314" s="1" t="s">
        <v>0</v>
      </c>
      <c r="KZ314" s="1" t="s">
        <v>0</v>
      </c>
      <c r="LA314" s="1" t="s">
        <v>0</v>
      </c>
      <c r="LB314" s="1" t="s">
        <v>0</v>
      </c>
      <c r="LC314" s="1" t="s">
        <v>0</v>
      </c>
      <c r="LD314" s="1" t="s">
        <v>0</v>
      </c>
      <c r="LE314" s="1" t="s">
        <v>0</v>
      </c>
      <c r="LF314" s="1" t="s">
        <v>0</v>
      </c>
      <c r="LG314" s="1" t="s">
        <v>0</v>
      </c>
      <c r="LH314" s="1" t="s">
        <v>0</v>
      </c>
      <c r="LI314" s="1" t="s">
        <v>0</v>
      </c>
      <c r="LJ314" s="1" t="s">
        <v>0</v>
      </c>
      <c r="LK314" s="1" t="s">
        <v>0</v>
      </c>
      <c r="LL314" s="1" t="s">
        <v>0</v>
      </c>
      <c r="LM314" s="1" t="s">
        <v>0</v>
      </c>
      <c r="LN314" s="1" t="s">
        <v>0</v>
      </c>
      <c r="LO314" s="1" t="s">
        <v>0</v>
      </c>
      <c r="LP314" s="1" t="s">
        <v>0</v>
      </c>
      <c r="LQ314" s="1" t="s">
        <v>0</v>
      </c>
      <c r="LR314" s="1" t="s">
        <v>0</v>
      </c>
      <c r="LS314" s="1" t="s">
        <v>0</v>
      </c>
      <c r="LT314" s="1" t="s">
        <v>0</v>
      </c>
      <c r="LU314" s="1" t="s">
        <v>0</v>
      </c>
      <c r="LV314" s="1" t="s">
        <v>0</v>
      </c>
      <c r="LW314" s="1" t="s">
        <v>0</v>
      </c>
      <c r="LX314" s="1" t="s">
        <v>0</v>
      </c>
      <c r="LY314" s="1" t="s">
        <v>0</v>
      </c>
      <c r="LZ314" s="1" t="s">
        <v>0</v>
      </c>
      <c r="MA314" s="1" t="s">
        <v>0</v>
      </c>
      <c r="MB314" s="1" t="s">
        <v>0</v>
      </c>
      <c r="MC314" s="1" t="s">
        <v>0</v>
      </c>
      <c r="MD314" s="1" t="s">
        <v>0</v>
      </c>
      <c r="ME314" s="1" t="s">
        <v>0</v>
      </c>
      <c r="MF314" s="1" t="s">
        <v>0</v>
      </c>
      <c r="MG314" s="1" t="s">
        <v>0</v>
      </c>
      <c r="MH314" s="1" t="s">
        <v>0</v>
      </c>
      <c r="MI314" s="1" t="s">
        <v>0</v>
      </c>
      <c r="MJ314" s="1" t="s">
        <v>0</v>
      </c>
      <c r="MK314" s="1" t="s">
        <v>0</v>
      </c>
      <c r="ML314" s="1" t="s">
        <v>0</v>
      </c>
      <c r="MM314" s="1" t="s">
        <v>0</v>
      </c>
      <c r="MN314" s="1" t="s">
        <v>0</v>
      </c>
      <c r="MO314" s="1" t="s">
        <v>0</v>
      </c>
      <c r="MP314" s="1" t="s">
        <v>0</v>
      </c>
      <c r="MQ314" s="1" t="s">
        <v>0</v>
      </c>
      <c r="MR314" s="1" t="s">
        <v>0</v>
      </c>
      <c r="MS314" s="1" t="s">
        <v>0</v>
      </c>
      <c r="MT314" s="1" t="s">
        <v>0</v>
      </c>
      <c r="MU314" s="1" t="s">
        <v>0</v>
      </c>
      <c r="MV314" s="1" t="s">
        <v>0</v>
      </c>
      <c r="MW314" s="1" t="s">
        <v>0</v>
      </c>
      <c r="MX314" s="1" t="s">
        <v>0</v>
      </c>
      <c r="MY314" s="1" t="s">
        <v>0</v>
      </c>
      <c r="MZ314" s="1" t="s">
        <v>0</v>
      </c>
      <c r="NA314" s="1" t="s">
        <v>0</v>
      </c>
      <c r="NB314" s="1" t="s">
        <v>0</v>
      </c>
      <c r="NC314" s="1" t="s">
        <v>0</v>
      </c>
      <c r="ND314" s="1" t="s">
        <v>0</v>
      </c>
      <c r="NE314" s="1" t="s">
        <v>0</v>
      </c>
      <c r="NF314" s="1" t="s">
        <v>0</v>
      </c>
      <c r="NG314" s="1" t="s">
        <v>0</v>
      </c>
      <c r="NH314" s="1" t="s">
        <v>0</v>
      </c>
      <c r="NI314" s="1" t="s">
        <v>0</v>
      </c>
      <c r="NJ314" s="1" t="s">
        <v>0</v>
      </c>
      <c r="NK314" s="1" t="s">
        <v>0</v>
      </c>
      <c r="NL314" s="1" t="s">
        <v>0</v>
      </c>
      <c r="NM314" s="1" t="s">
        <v>0</v>
      </c>
      <c r="NN314" s="1" t="s">
        <v>0</v>
      </c>
      <c r="NO314" s="1" t="s">
        <v>0</v>
      </c>
      <c r="NP314" s="1" t="s">
        <v>0</v>
      </c>
      <c r="NQ314" s="1" t="s">
        <v>0</v>
      </c>
      <c r="NR314" s="1" t="s">
        <v>0</v>
      </c>
      <c r="NS314" s="1" t="s">
        <v>0</v>
      </c>
      <c r="NT314" s="1" t="s">
        <v>0</v>
      </c>
      <c r="NU314" s="1" t="s">
        <v>0</v>
      </c>
      <c r="NV314" s="1" t="s">
        <v>0</v>
      </c>
      <c r="NW314" s="1" t="s">
        <v>0</v>
      </c>
      <c r="NX314" s="1" t="s">
        <v>0</v>
      </c>
      <c r="NY314" s="1" t="s">
        <v>0</v>
      </c>
      <c r="NZ314" s="1" t="s">
        <v>0</v>
      </c>
      <c r="OA314" s="1" t="s">
        <v>0</v>
      </c>
      <c r="OB314" s="1" t="s">
        <v>0</v>
      </c>
      <c r="OC314" s="1" t="s">
        <v>0</v>
      </c>
      <c r="OD314" s="1" t="s">
        <v>0</v>
      </c>
      <c r="OE314" s="1" t="s">
        <v>0</v>
      </c>
      <c r="OF314" s="1" t="s">
        <v>0</v>
      </c>
      <c r="OG314" s="1" t="s">
        <v>0</v>
      </c>
      <c r="OH314" s="1" t="s">
        <v>0</v>
      </c>
      <c r="OI314" s="1" t="s">
        <v>0</v>
      </c>
      <c r="OJ314" s="1" t="s">
        <v>0</v>
      </c>
      <c r="OK314" s="1" t="s">
        <v>0</v>
      </c>
      <c r="OL314" s="1" t="s">
        <v>0</v>
      </c>
      <c r="OM314" s="1" t="s">
        <v>0</v>
      </c>
      <c r="ON314" s="1" t="s">
        <v>0</v>
      </c>
      <c r="OO314" s="1" t="s">
        <v>0</v>
      </c>
      <c r="OP314" s="1" t="s">
        <v>0</v>
      </c>
      <c r="OQ314" s="1" t="s">
        <v>0</v>
      </c>
      <c r="OR314" s="1" t="s">
        <v>0</v>
      </c>
      <c r="OS314" s="1" t="s">
        <v>0</v>
      </c>
      <c r="OT314" s="1" t="s">
        <v>0</v>
      </c>
      <c r="OU314" s="1" t="s">
        <v>0</v>
      </c>
      <c r="OV314" s="1" t="s">
        <v>0</v>
      </c>
      <c r="OW314" s="1" t="s">
        <v>0</v>
      </c>
      <c r="OX314" s="1" t="s">
        <v>0</v>
      </c>
      <c r="OY314" s="1" t="s">
        <v>0</v>
      </c>
      <c r="OZ314" s="1" t="s">
        <v>0</v>
      </c>
      <c r="PA314" s="1" t="s">
        <v>0</v>
      </c>
      <c r="PB314" s="1" t="s">
        <v>0</v>
      </c>
      <c r="PC314" s="1" t="s">
        <v>0</v>
      </c>
      <c r="PD314" s="1" t="s">
        <v>0</v>
      </c>
      <c r="PE314" s="1" t="s">
        <v>0</v>
      </c>
      <c r="PF314" s="1" t="s">
        <v>0</v>
      </c>
      <c r="PG314" s="1" t="s">
        <v>0</v>
      </c>
      <c r="PH314" s="1" t="s">
        <v>0</v>
      </c>
      <c r="PI314" s="1" t="s">
        <v>0</v>
      </c>
      <c r="PJ314" s="1" t="s">
        <v>0</v>
      </c>
      <c r="PK314" s="1" t="s">
        <v>0</v>
      </c>
      <c r="PL314" s="1" t="s">
        <v>0</v>
      </c>
      <c r="PM314" s="1" t="s">
        <v>0</v>
      </c>
      <c r="PN314" s="1" t="s">
        <v>0</v>
      </c>
      <c r="PO314" s="1" t="s">
        <v>0</v>
      </c>
      <c r="PP314" s="1" t="s">
        <v>0</v>
      </c>
      <c r="PQ314" s="1" t="s">
        <v>0</v>
      </c>
      <c r="PR314" s="1" t="s">
        <v>0</v>
      </c>
      <c r="PS314" s="1" t="s">
        <v>0</v>
      </c>
      <c r="PT314" s="1" t="s">
        <v>0</v>
      </c>
      <c r="PU314" s="1" t="s">
        <v>0</v>
      </c>
      <c r="PV314" s="1" t="s">
        <v>0</v>
      </c>
      <c r="PW314" s="1" t="s">
        <v>0</v>
      </c>
      <c r="PX314" s="1" t="s">
        <v>0</v>
      </c>
      <c r="PY314" s="1" t="s">
        <v>0</v>
      </c>
      <c r="PZ314" s="1" t="s">
        <v>0</v>
      </c>
      <c r="QA314" s="1" t="s">
        <v>0</v>
      </c>
      <c r="QB314" s="1" t="s">
        <v>0</v>
      </c>
      <c r="QC314" s="1" t="s">
        <v>0</v>
      </c>
      <c r="QD314" s="1" t="s">
        <v>0</v>
      </c>
      <c r="QE314" s="1" t="s">
        <v>0</v>
      </c>
      <c r="QF314" s="1" t="s">
        <v>0</v>
      </c>
      <c r="QG314" s="1" t="s">
        <v>0</v>
      </c>
      <c r="QH314" s="1" t="s">
        <v>0</v>
      </c>
      <c r="QI314" s="1" t="s">
        <v>0</v>
      </c>
      <c r="QJ314" s="1" t="s">
        <v>0</v>
      </c>
      <c r="QK314" s="1" t="s">
        <v>0</v>
      </c>
      <c r="QL314" s="1" t="s">
        <v>0</v>
      </c>
      <c r="QM314" s="1" t="s">
        <v>0</v>
      </c>
      <c r="QN314" s="1" t="s">
        <v>0</v>
      </c>
      <c r="QO314" s="1" t="s">
        <v>0</v>
      </c>
      <c r="QP314" s="1" t="s">
        <v>0</v>
      </c>
      <c r="QQ314" s="1" t="s">
        <v>0</v>
      </c>
      <c r="QR314" s="1" t="s">
        <v>0</v>
      </c>
      <c r="QS314" s="1" t="s">
        <v>0</v>
      </c>
      <c r="QT314" s="1" t="s">
        <v>0</v>
      </c>
      <c r="QU314" s="1" t="s">
        <v>0</v>
      </c>
      <c r="QV314" s="1" t="s">
        <v>0</v>
      </c>
      <c r="QW314" s="1" t="s">
        <v>0</v>
      </c>
      <c r="QX314" s="1" t="s">
        <v>0</v>
      </c>
      <c r="QY314" s="1" t="s">
        <v>0</v>
      </c>
      <c r="QZ314" s="1" t="s">
        <v>0</v>
      </c>
      <c r="RA314" s="1" t="s">
        <v>0</v>
      </c>
      <c r="RB314" s="1" t="s">
        <v>0</v>
      </c>
      <c r="RC314" s="1" t="s">
        <v>0</v>
      </c>
      <c r="RD314" s="1" t="s">
        <v>0</v>
      </c>
      <c r="RE314" s="1" t="s">
        <v>0</v>
      </c>
      <c r="RF314" s="1" t="s">
        <v>0</v>
      </c>
      <c r="RG314" s="1" t="s">
        <v>0</v>
      </c>
      <c r="RH314" s="1" t="s">
        <v>0</v>
      </c>
      <c r="RI314" s="1" t="s">
        <v>0</v>
      </c>
      <c r="RJ314" s="1" t="s">
        <v>0</v>
      </c>
      <c r="RK314" s="1" t="s">
        <v>0</v>
      </c>
      <c r="RL314" s="1" t="s">
        <v>0</v>
      </c>
      <c r="RM314" s="1" t="s">
        <v>0</v>
      </c>
      <c r="RN314" s="1" t="s">
        <v>0</v>
      </c>
      <c r="RO314" s="1" t="s">
        <v>0</v>
      </c>
      <c r="RP314" s="1" t="s">
        <v>0</v>
      </c>
      <c r="RQ314" s="1" t="s">
        <v>0</v>
      </c>
      <c r="RR314" s="1" t="s">
        <v>0</v>
      </c>
      <c r="RS314" s="1" t="s">
        <v>0</v>
      </c>
      <c r="RT314" s="1" t="s">
        <v>0</v>
      </c>
      <c r="RU314" s="1" t="s">
        <v>0</v>
      </c>
      <c r="RV314" s="1" t="s">
        <v>0</v>
      </c>
      <c r="RW314" s="1" t="s">
        <v>0</v>
      </c>
      <c r="RX314" s="1" t="s">
        <v>0</v>
      </c>
      <c r="RY314" s="1" t="s">
        <v>0</v>
      </c>
      <c r="RZ314" s="1" t="s">
        <v>0</v>
      </c>
      <c r="SA314" s="1" t="s">
        <v>0</v>
      </c>
      <c r="SB314" s="1" t="s">
        <v>0</v>
      </c>
      <c r="SC314" s="1" t="s">
        <v>0</v>
      </c>
      <c r="SD314" s="1" t="s">
        <v>0</v>
      </c>
      <c r="SE314" s="1" t="s">
        <v>0</v>
      </c>
      <c r="SF314" s="1" t="s">
        <v>0</v>
      </c>
      <c r="SG314" s="1" t="s">
        <v>0</v>
      </c>
      <c r="SH314" s="1" t="s">
        <v>0</v>
      </c>
      <c r="SI314" s="1" t="s">
        <v>0</v>
      </c>
      <c r="SJ314" s="1" t="s">
        <v>0</v>
      </c>
      <c r="SK314" s="1" t="s">
        <v>0</v>
      </c>
      <c r="SL314" s="1" t="s">
        <v>0</v>
      </c>
      <c r="SM314" s="1" t="s">
        <v>0</v>
      </c>
      <c r="SN314" s="1" t="s">
        <v>0</v>
      </c>
      <c r="SO314" s="1" t="s">
        <v>0</v>
      </c>
      <c r="SP314" s="1" t="s">
        <v>0</v>
      </c>
      <c r="SQ314" s="1" t="s">
        <v>0</v>
      </c>
      <c r="SR314" s="1" t="s">
        <v>0</v>
      </c>
      <c r="SS314" s="1" t="s">
        <v>0</v>
      </c>
      <c r="ST314" s="1" t="s">
        <v>0</v>
      </c>
      <c r="SU314" s="1" t="s">
        <v>0</v>
      </c>
      <c r="SV314" s="1" t="s">
        <v>0</v>
      </c>
      <c r="SW314" s="1" t="s">
        <v>0</v>
      </c>
      <c r="SX314" s="1" t="s">
        <v>0</v>
      </c>
      <c r="SY314" s="1" t="s">
        <v>0</v>
      </c>
      <c r="SZ314" s="1" t="s">
        <v>0</v>
      </c>
      <c r="TA314" s="1" t="s">
        <v>0</v>
      </c>
      <c r="TB314" s="1" t="s">
        <v>0</v>
      </c>
      <c r="TC314" s="1" t="s">
        <v>0</v>
      </c>
      <c r="TD314" s="1" t="s">
        <v>0</v>
      </c>
      <c r="TE314" s="1" t="s">
        <v>0</v>
      </c>
      <c r="TF314" s="1" t="s">
        <v>0</v>
      </c>
      <c r="TG314" s="1" t="s">
        <v>0</v>
      </c>
      <c r="TH314" s="1" t="s">
        <v>0</v>
      </c>
      <c r="TI314" s="1" t="s">
        <v>0</v>
      </c>
      <c r="TJ314" s="1" t="s">
        <v>0</v>
      </c>
      <c r="TK314" s="1" t="s">
        <v>0</v>
      </c>
      <c r="TL314" s="1" t="s">
        <v>0</v>
      </c>
      <c r="TM314" s="1" t="s">
        <v>0</v>
      </c>
      <c r="TN314" s="1" t="s">
        <v>0</v>
      </c>
      <c r="TO314" s="1" t="s">
        <v>0</v>
      </c>
      <c r="TP314" s="1" t="s">
        <v>0</v>
      </c>
      <c r="TQ314" s="1" t="s">
        <v>0</v>
      </c>
      <c r="TR314" s="1" t="s">
        <v>0</v>
      </c>
      <c r="TS314" s="1" t="s">
        <v>0</v>
      </c>
      <c r="TT314" s="1" t="s">
        <v>0</v>
      </c>
      <c r="TU314" s="1" t="s">
        <v>0</v>
      </c>
      <c r="TV314" s="1" t="s">
        <v>0</v>
      </c>
      <c r="TW314" s="1" t="s">
        <v>0</v>
      </c>
      <c r="TX314" s="1" t="s">
        <v>0</v>
      </c>
      <c r="TY314" s="1" t="s">
        <v>0</v>
      </c>
      <c r="TZ314" s="1" t="s">
        <v>0</v>
      </c>
      <c r="UA314" s="1" t="s">
        <v>0</v>
      </c>
      <c r="UB314" s="1" t="s">
        <v>0</v>
      </c>
      <c r="UC314" s="1" t="s">
        <v>0</v>
      </c>
      <c r="UD314" s="1" t="s">
        <v>0</v>
      </c>
      <c r="UE314" s="1" t="s">
        <v>0</v>
      </c>
      <c r="UF314" s="1" t="s">
        <v>0</v>
      </c>
      <c r="UG314" s="1" t="s">
        <v>0</v>
      </c>
      <c r="UH314" s="1" t="s">
        <v>0</v>
      </c>
      <c r="UI314" s="1" t="s">
        <v>0</v>
      </c>
      <c r="UJ314" s="1" t="s">
        <v>0</v>
      </c>
      <c r="UK314" s="1" t="s">
        <v>0</v>
      </c>
      <c r="UL314" s="1" t="s">
        <v>0</v>
      </c>
      <c r="UM314" s="1" t="s">
        <v>0</v>
      </c>
      <c r="UN314" s="1" t="s">
        <v>0</v>
      </c>
      <c r="UO314" s="1" t="s">
        <v>0</v>
      </c>
      <c r="UP314" s="1" t="s">
        <v>0</v>
      </c>
      <c r="UQ314" s="1" t="s">
        <v>0</v>
      </c>
    </row>
    <row r="315" spans="1:563" x14ac:dyDescent="0.25">
      <c r="A315" s="1" t="s">
        <v>1952</v>
      </c>
      <c r="B315" s="1" t="s">
        <v>1386</v>
      </c>
      <c r="C315" s="1" t="s">
        <v>1387</v>
      </c>
      <c r="D315" s="1" t="s">
        <v>0</v>
      </c>
      <c r="E315" s="1" t="s">
        <v>0</v>
      </c>
      <c r="F315" s="1" t="s">
        <v>0</v>
      </c>
      <c r="G315" s="1" t="s">
        <v>0</v>
      </c>
      <c r="H315" s="1" t="s">
        <v>0</v>
      </c>
      <c r="I315" s="1" t="s">
        <v>0</v>
      </c>
      <c r="J315" s="1" t="s">
        <v>0</v>
      </c>
      <c r="K315" s="1" t="s">
        <v>0</v>
      </c>
      <c r="L315" s="1" t="s">
        <v>0</v>
      </c>
      <c r="M315" s="1" t="s">
        <v>0</v>
      </c>
      <c r="N315" s="1" t="s">
        <v>0</v>
      </c>
      <c r="O315" s="1" t="s">
        <v>0</v>
      </c>
      <c r="P315" s="1" t="s">
        <v>0</v>
      </c>
      <c r="Q315" s="1" t="s">
        <v>0</v>
      </c>
      <c r="R315" s="1" t="s">
        <v>0</v>
      </c>
      <c r="S315" s="1" t="s">
        <v>0</v>
      </c>
      <c r="T315" s="1" t="s">
        <v>0</v>
      </c>
      <c r="U315" s="1" t="s">
        <v>0</v>
      </c>
      <c r="V315" s="1" t="s">
        <v>0</v>
      </c>
      <c r="W315" s="1" t="s">
        <v>0</v>
      </c>
      <c r="X315" s="1" t="s">
        <v>0</v>
      </c>
      <c r="Y315" s="1" t="s">
        <v>0</v>
      </c>
      <c r="Z315" s="1" t="s">
        <v>0</v>
      </c>
      <c r="AA315" s="1" t="s">
        <v>0</v>
      </c>
      <c r="AB315" s="1" t="s">
        <v>0</v>
      </c>
      <c r="AC315" s="1" t="s">
        <v>0</v>
      </c>
      <c r="AD315" s="1" t="s">
        <v>0</v>
      </c>
      <c r="AE315" s="1" t="s">
        <v>0</v>
      </c>
      <c r="AF315" s="1" t="s">
        <v>0</v>
      </c>
      <c r="AG315" s="1" t="s">
        <v>0</v>
      </c>
      <c r="AH315" s="1" t="s">
        <v>0</v>
      </c>
      <c r="AI315" s="1" t="s">
        <v>0</v>
      </c>
      <c r="AJ315" s="1" t="s">
        <v>0</v>
      </c>
      <c r="AK315" s="1" t="s">
        <v>0</v>
      </c>
      <c r="AL315" s="1" t="s">
        <v>0</v>
      </c>
      <c r="AM315" s="1" t="s">
        <v>0</v>
      </c>
      <c r="AN315" s="1" t="s">
        <v>0</v>
      </c>
      <c r="AO315" s="1" t="s">
        <v>0</v>
      </c>
      <c r="AP315" s="1" t="s">
        <v>0</v>
      </c>
      <c r="AQ315" s="1" t="s">
        <v>0</v>
      </c>
      <c r="AR315" s="1" t="s">
        <v>0</v>
      </c>
      <c r="AS315" s="1" t="s">
        <v>0</v>
      </c>
      <c r="AT315" s="1" t="s">
        <v>0</v>
      </c>
      <c r="AU315" s="1" t="s">
        <v>0</v>
      </c>
      <c r="AV315" s="1" t="s">
        <v>0</v>
      </c>
      <c r="AW315" s="1" t="s">
        <v>0</v>
      </c>
      <c r="AX315" s="1" t="s">
        <v>0</v>
      </c>
      <c r="AY315" s="1" t="s">
        <v>0</v>
      </c>
      <c r="AZ315" s="1" t="s">
        <v>0</v>
      </c>
      <c r="BA315" s="1" t="s">
        <v>0</v>
      </c>
      <c r="BB315" s="1" t="s">
        <v>0</v>
      </c>
      <c r="BC315" s="1" t="s">
        <v>0</v>
      </c>
      <c r="BD315" s="1" t="s">
        <v>0</v>
      </c>
      <c r="BE315" s="1" t="s">
        <v>0</v>
      </c>
      <c r="BF315" s="1" t="s">
        <v>0</v>
      </c>
      <c r="BG315" s="1" t="s">
        <v>0</v>
      </c>
      <c r="BH315" s="1" t="s">
        <v>0</v>
      </c>
      <c r="BI315" s="1" t="s">
        <v>0</v>
      </c>
      <c r="BJ315" s="1" t="s">
        <v>0</v>
      </c>
      <c r="BK315" s="1" t="s">
        <v>0</v>
      </c>
      <c r="BL315" s="1" t="s">
        <v>0</v>
      </c>
      <c r="BM315" s="1" t="s">
        <v>0</v>
      </c>
      <c r="BN315" s="1" t="s">
        <v>0</v>
      </c>
      <c r="BO315" s="1" t="s">
        <v>0</v>
      </c>
      <c r="BP315" s="1" t="s">
        <v>0</v>
      </c>
      <c r="BQ315" s="1" t="s">
        <v>0</v>
      </c>
      <c r="BR315" s="1" t="s">
        <v>0</v>
      </c>
      <c r="BS315" s="1" t="s">
        <v>0</v>
      </c>
      <c r="BT315" s="1" t="s">
        <v>0</v>
      </c>
      <c r="BU315" s="1" t="s">
        <v>0</v>
      </c>
      <c r="BV315" s="1" t="s">
        <v>0</v>
      </c>
      <c r="BW315" s="1" t="s">
        <v>0</v>
      </c>
      <c r="BX315" s="1" t="s">
        <v>0</v>
      </c>
      <c r="BY315" s="1" t="s">
        <v>0</v>
      </c>
      <c r="BZ315" s="1" t="s">
        <v>0</v>
      </c>
      <c r="CA315" s="1" t="s">
        <v>0</v>
      </c>
      <c r="CB315" s="1" t="s">
        <v>0</v>
      </c>
      <c r="CC315" s="1" t="s">
        <v>0</v>
      </c>
      <c r="CD315" s="1" t="s">
        <v>0</v>
      </c>
      <c r="CE315" s="1" t="s">
        <v>0</v>
      </c>
      <c r="CF315" s="1" t="s">
        <v>0</v>
      </c>
      <c r="CG315" s="1" t="s">
        <v>0</v>
      </c>
      <c r="CH315" s="1" t="s">
        <v>0</v>
      </c>
      <c r="CI315" s="1" t="s">
        <v>0</v>
      </c>
      <c r="CJ315" s="1" t="s">
        <v>0</v>
      </c>
      <c r="CK315" s="1" t="s">
        <v>0</v>
      </c>
      <c r="CL315" s="1" t="s">
        <v>0</v>
      </c>
      <c r="CM315" s="1" t="s">
        <v>0</v>
      </c>
      <c r="CN315" s="1" t="s">
        <v>0</v>
      </c>
      <c r="CO315" s="1" t="s">
        <v>0</v>
      </c>
      <c r="CP315" s="1" t="s">
        <v>0</v>
      </c>
      <c r="CQ315" s="1" t="s">
        <v>0</v>
      </c>
      <c r="CR315" s="1" t="s">
        <v>0</v>
      </c>
      <c r="CS315" s="1" t="s">
        <v>0</v>
      </c>
      <c r="CT315" s="1" t="s">
        <v>0</v>
      </c>
      <c r="CU315" s="1" t="s">
        <v>0</v>
      </c>
      <c r="CV315" s="1" t="s">
        <v>0</v>
      </c>
      <c r="CW315" s="1" t="s">
        <v>0</v>
      </c>
      <c r="CX315" s="1" t="s">
        <v>0</v>
      </c>
      <c r="CY315" s="1" t="s">
        <v>0</v>
      </c>
      <c r="CZ315" s="1" t="s">
        <v>0</v>
      </c>
      <c r="DA315" s="1" t="s">
        <v>0</v>
      </c>
      <c r="DB315" s="1" t="s">
        <v>0</v>
      </c>
      <c r="DC315" s="1" t="s">
        <v>0</v>
      </c>
      <c r="DD315" s="1" t="s">
        <v>0</v>
      </c>
      <c r="DE315" s="1" t="s">
        <v>0</v>
      </c>
      <c r="DF315" s="1" t="s">
        <v>0</v>
      </c>
      <c r="DG315" s="1" t="s">
        <v>0</v>
      </c>
      <c r="DH315" s="1" t="s">
        <v>0</v>
      </c>
      <c r="DI315" s="1" t="s">
        <v>0</v>
      </c>
      <c r="DJ315" s="1" t="s">
        <v>0</v>
      </c>
      <c r="DK315" s="1" t="s">
        <v>0</v>
      </c>
      <c r="DL315" s="1" t="s">
        <v>0</v>
      </c>
      <c r="DM315" s="1" t="s">
        <v>0</v>
      </c>
      <c r="DN315" s="1" t="s">
        <v>0</v>
      </c>
      <c r="DO315" s="1" t="s">
        <v>0</v>
      </c>
      <c r="DP315" s="1" t="s">
        <v>0</v>
      </c>
      <c r="DQ315" s="1" t="s">
        <v>0</v>
      </c>
      <c r="DR315" s="1" t="s">
        <v>0</v>
      </c>
      <c r="DS315" s="1" t="s">
        <v>0</v>
      </c>
      <c r="DT315" s="1" t="s">
        <v>0</v>
      </c>
      <c r="DU315" s="1" t="s">
        <v>0</v>
      </c>
      <c r="DV315" s="1" t="s">
        <v>0</v>
      </c>
      <c r="DW315" s="1" t="s">
        <v>0</v>
      </c>
      <c r="DX315" s="1" t="s">
        <v>0</v>
      </c>
      <c r="DY315" s="1" t="s">
        <v>0</v>
      </c>
      <c r="DZ315" s="1" t="s">
        <v>0</v>
      </c>
      <c r="EA315" s="1" t="s">
        <v>0</v>
      </c>
      <c r="EB315" s="1" t="s">
        <v>0</v>
      </c>
      <c r="EC315" s="1" t="s">
        <v>0</v>
      </c>
      <c r="ED315" s="1" t="s">
        <v>0</v>
      </c>
      <c r="EE315" s="1" t="s">
        <v>0</v>
      </c>
      <c r="EF315" s="1" t="s">
        <v>0</v>
      </c>
      <c r="EG315" s="1" t="s">
        <v>0</v>
      </c>
      <c r="EH315" s="1" t="s">
        <v>0</v>
      </c>
      <c r="EI315" s="1" t="s">
        <v>0</v>
      </c>
      <c r="EJ315" s="1" t="s">
        <v>0</v>
      </c>
      <c r="EK315" s="1" t="s">
        <v>0</v>
      </c>
      <c r="EL315" s="1" t="s">
        <v>0</v>
      </c>
      <c r="EM315" s="1" t="s">
        <v>0</v>
      </c>
      <c r="EN315" s="1" t="s">
        <v>0</v>
      </c>
      <c r="EO315" s="1" t="s">
        <v>0</v>
      </c>
      <c r="EP315" s="1" t="s">
        <v>0</v>
      </c>
      <c r="EQ315" s="1" t="s">
        <v>0</v>
      </c>
      <c r="ER315" s="1" t="s">
        <v>0</v>
      </c>
      <c r="ES315" s="1" t="s">
        <v>0</v>
      </c>
      <c r="ET315" s="1" t="s">
        <v>0</v>
      </c>
      <c r="EU315" s="1" t="s">
        <v>0</v>
      </c>
      <c r="EV315" s="1" t="s">
        <v>0</v>
      </c>
      <c r="EW315" s="1" t="s">
        <v>0</v>
      </c>
      <c r="EX315" s="1" t="s">
        <v>0</v>
      </c>
      <c r="EY315" s="1" t="s">
        <v>0</v>
      </c>
      <c r="EZ315" s="1" t="s">
        <v>0</v>
      </c>
      <c r="FA315" s="1" t="s">
        <v>0</v>
      </c>
      <c r="FB315" s="1" t="s">
        <v>0</v>
      </c>
      <c r="FC315" s="1" t="s">
        <v>0</v>
      </c>
      <c r="FD315" s="1" t="s">
        <v>0</v>
      </c>
      <c r="FE315" s="1" t="s">
        <v>0</v>
      </c>
      <c r="FF315" s="1" t="s">
        <v>0</v>
      </c>
      <c r="FG315" s="1" t="s">
        <v>0</v>
      </c>
      <c r="FH315" s="1" t="s">
        <v>0</v>
      </c>
      <c r="FI315" s="1" t="s">
        <v>0</v>
      </c>
      <c r="FJ315" s="1" t="s">
        <v>0</v>
      </c>
      <c r="FK315" s="1" t="s">
        <v>0</v>
      </c>
      <c r="FL315" s="1" t="s">
        <v>0</v>
      </c>
      <c r="FM315" s="1" t="s">
        <v>0</v>
      </c>
      <c r="FN315" s="1" t="s">
        <v>0</v>
      </c>
      <c r="FO315" s="1" t="s">
        <v>0</v>
      </c>
      <c r="FP315" s="1" t="s">
        <v>0</v>
      </c>
      <c r="FQ315" s="1" t="s">
        <v>0</v>
      </c>
      <c r="FR315" s="1" t="s">
        <v>0</v>
      </c>
      <c r="FS315" s="1" t="s">
        <v>0</v>
      </c>
      <c r="FT315" s="1" t="s">
        <v>0</v>
      </c>
      <c r="FU315" s="1" t="s">
        <v>0</v>
      </c>
      <c r="FV315" s="1" t="s">
        <v>0</v>
      </c>
      <c r="FW315" s="1" t="s">
        <v>0</v>
      </c>
      <c r="FX315" s="1" t="s">
        <v>0</v>
      </c>
      <c r="FY315" s="1" t="s">
        <v>0</v>
      </c>
      <c r="FZ315" s="1" t="s">
        <v>0</v>
      </c>
      <c r="GA315" s="1" t="s">
        <v>0</v>
      </c>
      <c r="GB315" s="1" t="s">
        <v>0</v>
      </c>
      <c r="GC315" s="1" t="s">
        <v>0</v>
      </c>
      <c r="GD315" s="1" t="s">
        <v>0</v>
      </c>
      <c r="GE315" s="1" t="s">
        <v>0</v>
      </c>
      <c r="GF315" s="1" t="s">
        <v>0</v>
      </c>
      <c r="GG315" s="1" t="s">
        <v>0</v>
      </c>
      <c r="GH315" s="1" t="s">
        <v>0</v>
      </c>
      <c r="GI315" s="1" t="s">
        <v>0</v>
      </c>
      <c r="GJ315" s="1" t="s">
        <v>0</v>
      </c>
      <c r="GK315" s="1" t="s">
        <v>0</v>
      </c>
      <c r="GL315" s="1" t="s">
        <v>0</v>
      </c>
      <c r="GM315" s="1" t="s">
        <v>0</v>
      </c>
      <c r="GN315" s="1" t="s">
        <v>0</v>
      </c>
      <c r="GO315" s="1" t="s">
        <v>0</v>
      </c>
      <c r="GP315" s="1" t="s">
        <v>0</v>
      </c>
      <c r="GQ315" s="1" t="s">
        <v>0</v>
      </c>
      <c r="GR315" s="1" t="s">
        <v>0</v>
      </c>
      <c r="GS315" s="1" t="s">
        <v>0</v>
      </c>
      <c r="GT315" s="1" t="s">
        <v>0</v>
      </c>
      <c r="GU315" s="1" t="s">
        <v>0</v>
      </c>
      <c r="GV315" s="1" t="s">
        <v>0</v>
      </c>
      <c r="GW315" s="1" t="s">
        <v>0</v>
      </c>
      <c r="GX315" s="1" t="s">
        <v>0</v>
      </c>
      <c r="GY315" s="1" t="s">
        <v>0</v>
      </c>
      <c r="GZ315" s="1" t="s">
        <v>0</v>
      </c>
      <c r="HA315" s="1" t="s">
        <v>0</v>
      </c>
      <c r="HB315" s="1" t="s">
        <v>0</v>
      </c>
      <c r="HC315" s="1" t="s">
        <v>0</v>
      </c>
      <c r="HD315" s="1" t="s">
        <v>0</v>
      </c>
      <c r="HE315" s="1" t="s">
        <v>0</v>
      </c>
      <c r="HF315" s="1" t="s">
        <v>0</v>
      </c>
      <c r="HG315" s="1" t="s">
        <v>0</v>
      </c>
      <c r="HH315" s="1" t="s">
        <v>0</v>
      </c>
      <c r="HI315" s="1" t="s">
        <v>0</v>
      </c>
      <c r="HJ315" s="1" t="s">
        <v>0</v>
      </c>
      <c r="HK315" s="1" t="s">
        <v>0</v>
      </c>
      <c r="HL315" s="1" t="s">
        <v>0</v>
      </c>
      <c r="HM315" s="1" t="s">
        <v>0</v>
      </c>
      <c r="HN315" s="1" t="s">
        <v>0</v>
      </c>
      <c r="HO315" s="1" t="s">
        <v>0</v>
      </c>
      <c r="HP315" s="1" t="s">
        <v>0</v>
      </c>
      <c r="HQ315" s="1" t="s">
        <v>0</v>
      </c>
      <c r="HR315" s="1" t="s">
        <v>0</v>
      </c>
      <c r="HS315" s="1" t="s">
        <v>0</v>
      </c>
      <c r="HT315" s="1" t="s">
        <v>0</v>
      </c>
      <c r="HU315" s="1" t="s">
        <v>0</v>
      </c>
      <c r="HV315" s="1" t="s">
        <v>0</v>
      </c>
      <c r="HW315" s="1" t="s">
        <v>0</v>
      </c>
      <c r="HX315" s="1" t="s">
        <v>0</v>
      </c>
      <c r="HY315" s="1" t="s">
        <v>0</v>
      </c>
      <c r="HZ315" s="1" t="s">
        <v>0</v>
      </c>
      <c r="IA315" s="1" t="s">
        <v>0</v>
      </c>
      <c r="IB315" s="1" t="s">
        <v>0</v>
      </c>
      <c r="IC315" s="1" t="s">
        <v>0</v>
      </c>
      <c r="ID315" s="1" t="s">
        <v>0</v>
      </c>
      <c r="IE315" s="1" t="s">
        <v>0</v>
      </c>
      <c r="IF315" s="1" t="s">
        <v>0</v>
      </c>
      <c r="IG315" s="1" t="s">
        <v>0</v>
      </c>
      <c r="IH315" s="1" t="s">
        <v>0</v>
      </c>
      <c r="II315" s="1" t="s">
        <v>0</v>
      </c>
      <c r="IJ315" s="1" t="s">
        <v>0</v>
      </c>
      <c r="IK315" s="1" t="s">
        <v>0</v>
      </c>
      <c r="IL315" s="1" t="s">
        <v>0</v>
      </c>
      <c r="IM315" s="1" t="s">
        <v>0</v>
      </c>
      <c r="IN315" s="1" t="s">
        <v>0</v>
      </c>
      <c r="IO315" s="1" t="s">
        <v>0</v>
      </c>
      <c r="IP315" s="1" t="s">
        <v>0</v>
      </c>
      <c r="IQ315" s="1" t="s">
        <v>0</v>
      </c>
      <c r="IR315" s="1" t="s">
        <v>0</v>
      </c>
      <c r="IS315" s="1" t="s">
        <v>0</v>
      </c>
      <c r="IT315" s="1" t="s">
        <v>0</v>
      </c>
      <c r="IU315" s="1" t="s">
        <v>0</v>
      </c>
      <c r="IV315" s="1" t="s">
        <v>0</v>
      </c>
      <c r="IW315" s="1" t="s">
        <v>0</v>
      </c>
      <c r="IX315" s="1" t="s">
        <v>0</v>
      </c>
      <c r="IY315" s="1" t="s">
        <v>0</v>
      </c>
      <c r="IZ315" s="1" t="s">
        <v>0</v>
      </c>
      <c r="JA315" s="1" t="s">
        <v>0</v>
      </c>
      <c r="JB315" s="1" t="s">
        <v>0</v>
      </c>
      <c r="JC315" s="1" t="s">
        <v>0</v>
      </c>
      <c r="JD315" s="1" t="s">
        <v>0</v>
      </c>
      <c r="JE315" s="1" t="s">
        <v>0</v>
      </c>
      <c r="JF315" s="1" t="s">
        <v>0</v>
      </c>
      <c r="JG315" s="1" t="s">
        <v>0</v>
      </c>
      <c r="JH315" s="1" t="s">
        <v>0</v>
      </c>
      <c r="JI315" s="1" t="s">
        <v>0</v>
      </c>
      <c r="JJ315" s="1" t="s">
        <v>0</v>
      </c>
      <c r="JK315" s="1" t="s">
        <v>0</v>
      </c>
      <c r="JL315" s="1" t="s">
        <v>0</v>
      </c>
      <c r="JM315" s="1" t="s">
        <v>0</v>
      </c>
      <c r="JN315" s="1" t="s">
        <v>0</v>
      </c>
      <c r="JO315" s="1" t="s">
        <v>0</v>
      </c>
      <c r="JP315" s="1" t="s">
        <v>0</v>
      </c>
      <c r="JQ315" s="1" t="s">
        <v>0</v>
      </c>
      <c r="JR315" s="1" t="s">
        <v>0</v>
      </c>
      <c r="JS315" s="1" t="s">
        <v>0</v>
      </c>
      <c r="JT315" s="1" t="s">
        <v>0</v>
      </c>
      <c r="JU315" s="1" t="s">
        <v>0</v>
      </c>
      <c r="JV315" s="1" t="s">
        <v>0</v>
      </c>
      <c r="JW315" s="1" t="s">
        <v>0</v>
      </c>
      <c r="JX315" s="1" t="s">
        <v>0</v>
      </c>
      <c r="JY315" s="1" t="s">
        <v>0</v>
      </c>
      <c r="JZ315" s="1" t="s">
        <v>0</v>
      </c>
      <c r="KA315" s="1" t="s">
        <v>0</v>
      </c>
      <c r="KB315" s="1" t="s">
        <v>0</v>
      </c>
      <c r="KC315" s="1" t="s">
        <v>0</v>
      </c>
      <c r="KD315" s="1" t="s">
        <v>0</v>
      </c>
      <c r="KE315" s="1" t="s">
        <v>0</v>
      </c>
      <c r="KF315" s="1" t="s">
        <v>0</v>
      </c>
      <c r="KG315" s="1" t="s">
        <v>0</v>
      </c>
      <c r="KH315" s="1" t="s">
        <v>0</v>
      </c>
      <c r="KI315" s="1" t="s">
        <v>0</v>
      </c>
      <c r="KJ315" s="1" t="s">
        <v>0</v>
      </c>
      <c r="KK315" s="1" t="s">
        <v>0</v>
      </c>
      <c r="KL315" s="1" t="s">
        <v>0</v>
      </c>
      <c r="KM315" s="1" t="s">
        <v>0</v>
      </c>
      <c r="KN315" s="1" t="s">
        <v>0</v>
      </c>
      <c r="KO315" s="1" t="s">
        <v>0</v>
      </c>
      <c r="KP315" s="1" t="s">
        <v>0</v>
      </c>
      <c r="KQ315" s="1" t="s">
        <v>0</v>
      </c>
      <c r="KR315" s="1" t="s">
        <v>0</v>
      </c>
      <c r="KS315" s="1" t="s">
        <v>0</v>
      </c>
      <c r="KT315" s="1" t="s">
        <v>0</v>
      </c>
      <c r="KU315" s="1" t="s">
        <v>0</v>
      </c>
      <c r="KV315" s="1" t="s">
        <v>0</v>
      </c>
      <c r="KW315" s="1" t="s">
        <v>0</v>
      </c>
      <c r="KX315" s="1" t="s">
        <v>0</v>
      </c>
      <c r="KY315" s="1" t="s">
        <v>0</v>
      </c>
      <c r="KZ315" s="1" t="s">
        <v>0</v>
      </c>
      <c r="LA315" s="1" t="s">
        <v>0</v>
      </c>
      <c r="LB315" s="1" t="s">
        <v>0</v>
      </c>
      <c r="LC315" s="1" t="s">
        <v>0</v>
      </c>
      <c r="LD315" s="1" t="s">
        <v>0</v>
      </c>
      <c r="LE315" s="1" t="s">
        <v>0</v>
      </c>
      <c r="LF315" s="1" t="s">
        <v>0</v>
      </c>
      <c r="LG315" s="1" t="s">
        <v>0</v>
      </c>
      <c r="LH315" s="1" t="s">
        <v>0</v>
      </c>
      <c r="LI315" s="1" t="s">
        <v>0</v>
      </c>
      <c r="LJ315" s="1" t="s">
        <v>0</v>
      </c>
      <c r="LK315" s="1" t="s">
        <v>0</v>
      </c>
      <c r="LL315" s="1" t="s">
        <v>0</v>
      </c>
      <c r="LM315" s="1" t="s">
        <v>0</v>
      </c>
      <c r="LN315" s="1" t="s">
        <v>0</v>
      </c>
      <c r="LO315" s="1" t="s">
        <v>0</v>
      </c>
      <c r="LP315" s="1" t="s">
        <v>0</v>
      </c>
      <c r="LQ315" s="1" t="s">
        <v>0</v>
      </c>
      <c r="LR315" s="1" t="s">
        <v>0</v>
      </c>
      <c r="LS315" s="1" t="s">
        <v>0</v>
      </c>
      <c r="LT315" s="1" t="s">
        <v>0</v>
      </c>
      <c r="LU315" s="1" t="s">
        <v>0</v>
      </c>
      <c r="LV315" s="1" t="s">
        <v>0</v>
      </c>
      <c r="LW315" s="1" t="s">
        <v>0</v>
      </c>
      <c r="LX315" s="1" t="s">
        <v>0</v>
      </c>
      <c r="LY315" s="1" t="s">
        <v>0</v>
      </c>
      <c r="LZ315" s="1" t="s">
        <v>0</v>
      </c>
      <c r="MA315" s="1" t="s">
        <v>0</v>
      </c>
      <c r="MB315" s="1" t="s">
        <v>0</v>
      </c>
      <c r="MC315" s="1" t="s">
        <v>0</v>
      </c>
      <c r="MD315" s="1" t="s">
        <v>0</v>
      </c>
      <c r="ME315" s="1" t="s">
        <v>0</v>
      </c>
      <c r="MF315" s="1" t="s">
        <v>0</v>
      </c>
      <c r="MG315" s="1" t="s">
        <v>0</v>
      </c>
      <c r="MH315" s="1" t="s">
        <v>0</v>
      </c>
      <c r="MI315" s="1" t="s">
        <v>0</v>
      </c>
      <c r="MJ315" s="1" t="s">
        <v>0</v>
      </c>
      <c r="MK315" s="1" t="s">
        <v>0</v>
      </c>
      <c r="ML315" s="1" t="s">
        <v>0</v>
      </c>
      <c r="MM315" s="1" t="s">
        <v>0</v>
      </c>
      <c r="MN315" s="1" t="s">
        <v>0</v>
      </c>
      <c r="MO315" s="1" t="s">
        <v>0</v>
      </c>
      <c r="MP315" s="1" t="s">
        <v>0</v>
      </c>
      <c r="MQ315" s="1" t="s">
        <v>0</v>
      </c>
      <c r="MR315" s="1" t="s">
        <v>0</v>
      </c>
      <c r="MS315" s="1" t="s">
        <v>0</v>
      </c>
      <c r="MT315" s="1" t="s">
        <v>0</v>
      </c>
      <c r="MU315" s="1" t="s">
        <v>0</v>
      </c>
      <c r="MV315" s="1" t="s">
        <v>0</v>
      </c>
      <c r="MW315" s="1" t="s">
        <v>0</v>
      </c>
      <c r="MX315" s="1" t="s">
        <v>0</v>
      </c>
      <c r="MY315" s="1" t="s">
        <v>0</v>
      </c>
      <c r="MZ315" s="1" t="s">
        <v>0</v>
      </c>
      <c r="NA315" s="1" t="s">
        <v>0</v>
      </c>
      <c r="NB315" s="1" t="s">
        <v>0</v>
      </c>
      <c r="NC315" s="1" t="s">
        <v>0</v>
      </c>
      <c r="ND315" s="1" t="s">
        <v>0</v>
      </c>
      <c r="NE315" s="1" t="s">
        <v>0</v>
      </c>
      <c r="NF315" s="1" t="s">
        <v>0</v>
      </c>
      <c r="NG315" s="1" t="s">
        <v>0</v>
      </c>
      <c r="NH315" s="1" t="s">
        <v>0</v>
      </c>
      <c r="NI315" s="1" t="s">
        <v>0</v>
      </c>
      <c r="NJ315" s="1" t="s">
        <v>0</v>
      </c>
      <c r="NK315" s="1" t="s">
        <v>0</v>
      </c>
      <c r="NL315" s="1" t="s">
        <v>0</v>
      </c>
      <c r="NM315" s="1" t="s">
        <v>0</v>
      </c>
      <c r="NN315" s="1" t="s">
        <v>0</v>
      </c>
      <c r="NO315" s="1" t="s">
        <v>0</v>
      </c>
      <c r="NP315" s="1" t="s">
        <v>0</v>
      </c>
      <c r="NQ315" s="1" t="s">
        <v>0</v>
      </c>
      <c r="NR315" s="1" t="s">
        <v>0</v>
      </c>
      <c r="NS315" s="1" t="s">
        <v>0</v>
      </c>
      <c r="NT315" s="1" t="s">
        <v>0</v>
      </c>
      <c r="NU315" s="1" t="s">
        <v>0</v>
      </c>
      <c r="NV315" s="1" t="s">
        <v>0</v>
      </c>
      <c r="NW315" s="1" t="s">
        <v>0</v>
      </c>
      <c r="NX315" s="1" t="s">
        <v>0</v>
      </c>
      <c r="NY315" s="1" t="s">
        <v>0</v>
      </c>
      <c r="NZ315" s="1" t="s">
        <v>0</v>
      </c>
      <c r="OA315" s="1" t="s">
        <v>0</v>
      </c>
      <c r="OB315" s="1" t="s">
        <v>0</v>
      </c>
      <c r="OC315" s="1" t="s">
        <v>0</v>
      </c>
      <c r="OD315" s="1" t="s">
        <v>0</v>
      </c>
      <c r="OE315" s="1" t="s">
        <v>0</v>
      </c>
      <c r="OF315" s="1" t="s">
        <v>0</v>
      </c>
      <c r="OG315" s="1" t="s">
        <v>0</v>
      </c>
      <c r="OH315" s="1" t="s">
        <v>0</v>
      </c>
      <c r="OI315" s="1" t="s">
        <v>0</v>
      </c>
      <c r="OJ315" s="1" t="s">
        <v>0</v>
      </c>
      <c r="OK315" s="1" t="s">
        <v>0</v>
      </c>
      <c r="OL315" s="1" t="s">
        <v>0</v>
      </c>
      <c r="OM315" s="1" t="s">
        <v>0</v>
      </c>
      <c r="ON315" s="1" t="s">
        <v>0</v>
      </c>
      <c r="OO315" s="1" t="s">
        <v>0</v>
      </c>
      <c r="OP315" s="1" t="s">
        <v>0</v>
      </c>
      <c r="OQ315" s="1" t="s">
        <v>0</v>
      </c>
      <c r="OR315" s="1" t="s">
        <v>0</v>
      </c>
      <c r="OS315" s="1" t="s">
        <v>0</v>
      </c>
      <c r="OT315" s="1" t="s">
        <v>0</v>
      </c>
      <c r="OU315" s="1" t="s">
        <v>0</v>
      </c>
      <c r="OV315" s="1" t="s">
        <v>0</v>
      </c>
      <c r="OW315" s="1" t="s">
        <v>0</v>
      </c>
      <c r="OX315" s="1" t="s">
        <v>0</v>
      </c>
      <c r="OY315" s="1" t="s">
        <v>0</v>
      </c>
      <c r="OZ315" s="1" t="s">
        <v>0</v>
      </c>
      <c r="PA315" s="1" t="s">
        <v>0</v>
      </c>
      <c r="PB315" s="1" t="s">
        <v>0</v>
      </c>
      <c r="PC315" s="1" t="s">
        <v>0</v>
      </c>
      <c r="PD315" s="1" t="s">
        <v>0</v>
      </c>
      <c r="PE315" s="1" t="s">
        <v>0</v>
      </c>
      <c r="PF315" s="1" t="s">
        <v>0</v>
      </c>
      <c r="PG315" s="1" t="s">
        <v>0</v>
      </c>
      <c r="PH315" s="1" t="s">
        <v>0</v>
      </c>
      <c r="PI315" s="1" t="s">
        <v>0</v>
      </c>
      <c r="PJ315" s="1" t="s">
        <v>0</v>
      </c>
      <c r="PK315" s="1" t="s">
        <v>0</v>
      </c>
      <c r="PL315" s="1" t="s">
        <v>0</v>
      </c>
      <c r="PM315" s="1" t="s">
        <v>0</v>
      </c>
      <c r="PN315" s="1" t="s">
        <v>0</v>
      </c>
      <c r="PO315" s="1" t="s">
        <v>0</v>
      </c>
      <c r="PP315" s="1" t="s">
        <v>0</v>
      </c>
      <c r="PQ315" s="1" t="s">
        <v>0</v>
      </c>
      <c r="PR315" s="1" t="s">
        <v>0</v>
      </c>
      <c r="PS315" s="1" t="s">
        <v>0</v>
      </c>
      <c r="PT315" s="1" t="s">
        <v>0</v>
      </c>
      <c r="PU315" s="1" t="s">
        <v>0</v>
      </c>
      <c r="PV315" s="1" t="s">
        <v>0</v>
      </c>
      <c r="PW315" s="1" t="s">
        <v>0</v>
      </c>
      <c r="PX315" s="1" t="s">
        <v>0</v>
      </c>
      <c r="PY315" s="1" t="s">
        <v>0</v>
      </c>
      <c r="PZ315" s="1" t="s">
        <v>0</v>
      </c>
      <c r="QA315" s="1" t="s">
        <v>0</v>
      </c>
      <c r="QB315" s="1" t="s">
        <v>0</v>
      </c>
      <c r="QC315" s="1" t="s">
        <v>0</v>
      </c>
      <c r="QD315" s="1" t="s">
        <v>0</v>
      </c>
      <c r="QE315" s="1" t="s">
        <v>0</v>
      </c>
      <c r="QF315" s="1" t="s">
        <v>0</v>
      </c>
      <c r="QG315" s="1" t="s">
        <v>0</v>
      </c>
      <c r="QH315" s="1" t="s">
        <v>0</v>
      </c>
      <c r="QI315" s="1" t="s">
        <v>0</v>
      </c>
      <c r="QJ315" s="1" t="s">
        <v>0</v>
      </c>
      <c r="QK315" s="1" t="s">
        <v>0</v>
      </c>
      <c r="QL315" s="1" t="s">
        <v>0</v>
      </c>
      <c r="QM315" s="1" t="s">
        <v>0</v>
      </c>
      <c r="QN315" s="1" t="s">
        <v>0</v>
      </c>
      <c r="QO315" s="1" t="s">
        <v>0</v>
      </c>
      <c r="QP315" s="1" t="s">
        <v>0</v>
      </c>
      <c r="QQ315" s="1" t="s">
        <v>0</v>
      </c>
      <c r="QR315" s="1" t="s">
        <v>0</v>
      </c>
      <c r="QS315" s="1" t="s">
        <v>0</v>
      </c>
      <c r="QT315" s="1" t="s">
        <v>0</v>
      </c>
      <c r="QU315" s="1" t="s">
        <v>0</v>
      </c>
      <c r="QV315" s="1" t="s">
        <v>0</v>
      </c>
      <c r="QW315" s="1" t="s">
        <v>0</v>
      </c>
      <c r="QX315" s="1" t="s">
        <v>0</v>
      </c>
      <c r="QY315" s="1" t="s">
        <v>0</v>
      </c>
      <c r="QZ315" s="1" t="s">
        <v>0</v>
      </c>
      <c r="RA315" s="1" t="s">
        <v>0</v>
      </c>
      <c r="RB315" s="1" t="s">
        <v>0</v>
      </c>
      <c r="RC315" s="1" t="s">
        <v>0</v>
      </c>
      <c r="RD315" s="1" t="s">
        <v>0</v>
      </c>
      <c r="RE315" s="1" t="s">
        <v>0</v>
      </c>
      <c r="RF315" s="1" t="s">
        <v>0</v>
      </c>
      <c r="RG315" s="1" t="s">
        <v>0</v>
      </c>
      <c r="RH315" s="1" t="s">
        <v>0</v>
      </c>
      <c r="RI315" s="1" t="s">
        <v>0</v>
      </c>
      <c r="RJ315" s="1" t="s">
        <v>0</v>
      </c>
      <c r="RK315" s="1" t="s">
        <v>0</v>
      </c>
      <c r="RL315" s="1" t="s">
        <v>0</v>
      </c>
      <c r="RM315" s="1" t="s">
        <v>0</v>
      </c>
      <c r="RN315" s="1" t="s">
        <v>0</v>
      </c>
      <c r="RO315" s="1" t="s">
        <v>0</v>
      </c>
      <c r="RP315" s="1" t="s">
        <v>0</v>
      </c>
      <c r="RQ315" s="1" t="s">
        <v>0</v>
      </c>
      <c r="RR315" s="1" t="s">
        <v>0</v>
      </c>
      <c r="RS315" s="1" t="s">
        <v>0</v>
      </c>
      <c r="RT315" s="1" t="s">
        <v>0</v>
      </c>
      <c r="RU315" s="1" t="s">
        <v>0</v>
      </c>
      <c r="RV315" s="1" t="s">
        <v>0</v>
      </c>
      <c r="RW315" s="1" t="s">
        <v>0</v>
      </c>
      <c r="RX315" s="1" t="s">
        <v>0</v>
      </c>
      <c r="RY315" s="1" t="s">
        <v>0</v>
      </c>
      <c r="RZ315" s="1" t="s">
        <v>0</v>
      </c>
      <c r="SA315" s="1" t="s">
        <v>0</v>
      </c>
      <c r="SB315" s="1" t="s">
        <v>0</v>
      </c>
      <c r="SC315" s="1" t="s">
        <v>0</v>
      </c>
      <c r="SD315" s="1" t="s">
        <v>0</v>
      </c>
      <c r="SE315" s="1" t="s">
        <v>0</v>
      </c>
      <c r="SF315" s="1" t="s">
        <v>0</v>
      </c>
      <c r="SG315" s="1" t="s">
        <v>0</v>
      </c>
      <c r="SH315" s="1" t="s">
        <v>0</v>
      </c>
      <c r="SI315" s="1" t="s">
        <v>0</v>
      </c>
      <c r="SJ315" s="1" t="s">
        <v>0</v>
      </c>
      <c r="SK315" s="1" t="s">
        <v>0</v>
      </c>
      <c r="SL315" s="1" t="s">
        <v>0</v>
      </c>
      <c r="SM315" s="1" t="s">
        <v>0</v>
      </c>
      <c r="SN315" s="1" t="s">
        <v>0</v>
      </c>
      <c r="SO315" s="1" t="s">
        <v>0</v>
      </c>
      <c r="SP315" s="1" t="s">
        <v>0</v>
      </c>
      <c r="SQ315" s="1" t="s">
        <v>0</v>
      </c>
      <c r="SR315" s="1" t="s">
        <v>0</v>
      </c>
      <c r="SS315" s="1" t="s">
        <v>0</v>
      </c>
      <c r="ST315" s="1" t="s">
        <v>0</v>
      </c>
      <c r="SU315" s="1" t="s">
        <v>0</v>
      </c>
      <c r="SV315" s="1" t="s">
        <v>0</v>
      </c>
      <c r="SW315" s="1" t="s">
        <v>0</v>
      </c>
      <c r="SX315" s="1" t="s">
        <v>0</v>
      </c>
      <c r="SY315" s="1" t="s">
        <v>0</v>
      </c>
      <c r="SZ315" s="1" t="s">
        <v>0</v>
      </c>
      <c r="TA315" s="1" t="s">
        <v>0</v>
      </c>
      <c r="TB315" s="1" t="s">
        <v>0</v>
      </c>
      <c r="TC315" s="1" t="s">
        <v>0</v>
      </c>
      <c r="TD315" s="1" t="s">
        <v>0</v>
      </c>
      <c r="TE315" s="1" t="s">
        <v>0</v>
      </c>
      <c r="TF315" s="1" t="s">
        <v>0</v>
      </c>
      <c r="TG315" s="1" t="s">
        <v>0</v>
      </c>
      <c r="TH315" s="1" t="s">
        <v>0</v>
      </c>
      <c r="TI315" s="1" t="s">
        <v>0</v>
      </c>
      <c r="TJ315" s="1" t="s">
        <v>0</v>
      </c>
      <c r="TK315" s="1" t="s">
        <v>0</v>
      </c>
      <c r="TL315" s="1" t="s">
        <v>0</v>
      </c>
      <c r="TM315" s="1" t="s">
        <v>0</v>
      </c>
      <c r="TN315" s="1" t="s">
        <v>0</v>
      </c>
      <c r="TO315" s="1" t="s">
        <v>0</v>
      </c>
      <c r="TP315" s="1" t="s">
        <v>0</v>
      </c>
      <c r="TQ315" s="1" t="s">
        <v>0</v>
      </c>
      <c r="TR315" s="1" t="s">
        <v>0</v>
      </c>
      <c r="TS315" s="1" t="s">
        <v>0</v>
      </c>
      <c r="TT315" s="1" t="s">
        <v>0</v>
      </c>
      <c r="TU315" s="1" t="s">
        <v>0</v>
      </c>
      <c r="TV315" s="1" t="s">
        <v>0</v>
      </c>
      <c r="TW315" s="1" t="s">
        <v>0</v>
      </c>
      <c r="TX315" s="1" t="s">
        <v>0</v>
      </c>
      <c r="TY315" s="1" t="s">
        <v>0</v>
      </c>
      <c r="TZ315" s="1" t="s">
        <v>0</v>
      </c>
      <c r="UA315" s="1" t="s">
        <v>0</v>
      </c>
      <c r="UB315" s="1" t="s">
        <v>0</v>
      </c>
      <c r="UC315" s="1" t="s">
        <v>0</v>
      </c>
      <c r="UD315" s="1" t="s">
        <v>0</v>
      </c>
      <c r="UE315" s="1" t="s">
        <v>0</v>
      </c>
      <c r="UF315" s="1" t="s">
        <v>0</v>
      </c>
      <c r="UG315" s="1" t="s">
        <v>0</v>
      </c>
      <c r="UH315" s="1" t="s">
        <v>0</v>
      </c>
      <c r="UI315" s="1" t="s">
        <v>0</v>
      </c>
      <c r="UJ315" s="1" t="s">
        <v>0</v>
      </c>
      <c r="UK315" s="1" t="s">
        <v>0</v>
      </c>
      <c r="UL315" s="1" t="s">
        <v>0</v>
      </c>
      <c r="UM315" s="1" t="s">
        <v>0</v>
      </c>
      <c r="UN315" s="1" t="s">
        <v>0</v>
      </c>
      <c r="UO315" s="1" t="s">
        <v>0</v>
      </c>
      <c r="UP315" s="1" t="s">
        <v>0</v>
      </c>
      <c r="UQ315" s="1" t="s">
        <v>0</v>
      </c>
    </row>
    <row r="316" spans="1:563" x14ac:dyDescent="0.25">
      <c r="A316" s="1" t="s">
        <v>1953</v>
      </c>
      <c r="B316" s="1" t="s">
        <v>1391</v>
      </c>
      <c r="C316" s="1" t="s">
        <v>1392</v>
      </c>
      <c r="D316" s="1">
        <v>2667840.78079496</v>
      </c>
      <c r="E316" s="1">
        <v>3252236.3088411498</v>
      </c>
      <c r="F316" s="1">
        <v>5910898.2398343096</v>
      </c>
      <c r="G316" s="1">
        <v>3138549.16793739</v>
      </c>
      <c r="H316" s="1">
        <v>4072017.5870244098</v>
      </c>
      <c r="I316" s="1">
        <v>4844877.3959767902</v>
      </c>
      <c r="J316" s="1">
        <v>2478905.8682044498</v>
      </c>
      <c r="K316" s="1">
        <v>3473720.92933523</v>
      </c>
      <c r="L316" s="1">
        <v>3421792.59788829</v>
      </c>
      <c r="M316" s="1">
        <v>3701941.22328729</v>
      </c>
      <c r="N316" s="1">
        <v>2774417.3513261098</v>
      </c>
      <c r="O316" s="1">
        <v>2747221.1954868799</v>
      </c>
      <c r="P316" s="1">
        <v>2405401.5521299299</v>
      </c>
      <c r="Q316" s="1">
        <v>1870359.5294089101</v>
      </c>
      <c r="R316" s="1">
        <v>2532665.7466399102</v>
      </c>
      <c r="S316" s="1">
        <v>2365625.93954864</v>
      </c>
      <c r="T316" s="1">
        <v>2575722.0780463298</v>
      </c>
      <c r="U316" s="1">
        <v>2261894.0656483299</v>
      </c>
      <c r="V316" s="1">
        <v>2277198.9694567099</v>
      </c>
      <c r="W316" s="1">
        <v>6152952.4352032496</v>
      </c>
      <c r="X316" s="1">
        <v>3698001.3705799598</v>
      </c>
      <c r="Y316" s="1">
        <v>2671459.0292727202</v>
      </c>
      <c r="Z316" s="1">
        <v>2696829.4761406099</v>
      </c>
      <c r="AA316" s="1">
        <v>2213346.7224379499</v>
      </c>
      <c r="AB316" s="1">
        <v>3137353.4532003799</v>
      </c>
      <c r="AC316" s="1">
        <v>1847026.01435017</v>
      </c>
      <c r="AD316" s="1">
        <v>2453054.2061624802</v>
      </c>
      <c r="AE316" s="1">
        <v>2137874.61229988</v>
      </c>
      <c r="AF316" s="1">
        <v>2261967.7368590799</v>
      </c>
      <c r="AG316" s="1">
        <v>1991174.0699704399</v>
      </c>
      <c r="AH316" s="1">
        <v>2608720.89463377</v>
      </c>
      <c r="AI316" s="1">
        <v>2962494.8607595302</v>
      </c>
      <c r="AJ316" s="1">
        <v>2399122.8902096902</v>
      </c>
      <c r="AK316" s="1">
        <v>3078513.3250181698</v>
      </c>
      <c r="AL316" s="1">
        <v>3838566.0171885299</v>
      </c>
      <c r="AM316" s="1">
        <v>2287366.9652869301</v>
      </c>
      <c r="AN316" s="1">
        <v>4565209.57098627</v>
      </c>
      <c r="AO316" s="1">
        <v>5410810.6532381903</v>
      </c>
      <c r="AP316" s="1">
        <v>2237460.7798186401</v>
      </c>
      <c r="AQ316" s="1">
        <v>3709521.5513391299</v>
      </c>
      <c r="AR316" s="1">
        <v>3596760.3341626199</v>
      </c>
      <c r="AS316" s="1">
        <v>3177745.8483991399</v>
      </c>
      <c r="AT316" s="1">
        <v>2280472.3760043299</v>
      </c>
      <c r="AU316" s="1">
        <v>4380152.7755867196</v>
      </c>
      <c r="AV316" s="1">
        <v>3258344.7257041102</v>
      </c>
      <c r="AW316" s="1">
        <v>2891391.8676096899</v>
      </c>
      <c r="AX316" s="1">
        <v>2080563.34322282</v>
      </c>
      <c r="AY316" s="1">
        <v>2663708.3956282102</v>
      </c>
      <c r="AZ316" s="1">
        <v>3263266.13174512</v>
      </c>
      <c r="BA316" s="1">
        <v>4169404.4428425902</v>
      </c>
      <c r="BB316" s="1">
        <v>2092986.2332692</v>
      </c>
      <c r="BC316" s="1">
        <v>2175922.1999122701</v>
      </c>
      <c r="BD316" s="1">
        <v>1778810.4354298401</v>
      </c>
      <c r="BE316" s="1">
        <v>4076750.9740295298</v>
      </c>
      <c r="BF316" s="1">
        <v>2528767.6585285799</v>
      </c>
      <c r="BG316" s="1">
        <v>3612351.07262435</v>
      </c>
      <c r="BH316" s="1">
        <v>3074933.0964030698</v>
      </c>
      <c r="BI316" s="1">
        <v>3217646.8948881398</v>
      </c>
      <c r="BJ316" s="1">
        <v>2358415.9164831499</v>
      </c>
      <c r="BK316" s="1">
        <v>3009627.6830229899</v>
      </c>
      <c r="BL316" s="1">
        <v>6534452.7809629599</v>
      </c>
      <c r="BM316" s="1">
        <v>4881959.5540601304</v>
      </c>
      <c r="BN316" s="1">
        <v>4286530.6719596302</v>
      </c>
      <c r="BO316" s="1">
        <v>5289140.8539998401</v>
      </c>
      <c r="BP316" s="1">
        <v>4335402.6620845199</v>
      </c>
      <c r="BQ316" s="1">
        <v>4177340.1390847401</v>
      </c>
      <c r="BR316" s="1">
        <v>2464908.0294230999</v>
      </c>
      <c r="BS316" s="1">
        <v>3581363.34360498</v>
      </c>
      <c r="BT316" s="1">
        <v>4027012.7179477802</v>
      </c>
      <c r="BU316" s="1">
        <v>3448580.79906925</v>
      </c>
      <c r="BV316" s="1">
        <v>3367877.3762791101</v>
      </c>
      <c r="BW316" s="1">
        <v>2768422.4440609999</v>
      </c>
      <c r="BX316" s="1">
        <v>2317533.56243644</v>
      </c>
      <c r="BY316" s="1">
        <v>3062226.9385948898</v>
      </c>
      <c r="BZ316" s="1">
        <v>2450337.91418016</v>
      </c>
      <c r="CA316" s="1">
        <v>2910325.0956369</v>
      </c>
      <c r="CB316" s="1">
        <v>2610250.6267011501</v>
      </c>
      <c r="CC316" s="1">
        <v>2196895.2334600799</v>
      </c>
      <c r="CD316" s="1">
        <v>3073255.1979642101</v>
      </c>
      <c r="CE316" s="1">
        <v>6586654.6184575604</v>
      </c>
      <c r="CF316" s="1">
        <v>2087220.65695242</v>
      </c>
      <c r="CG316" s="1">
        <v>2835471.3604874802</v>
      </c>
      <c r="CH316" s="1">
        <v>2530596.4401674299</v>
      </c>
      <c r="CI316" s="1">
        <v>3286612.3375133602</v>
      </c>
      <c r="CJ316" s="1">
        <v>2037432.86499283</v>
      </c>
      <c r="CK316" s="1">
        <v>2325089.9386633001</v>
      </c>
      <c r="CL316" s="1">
        <v>1845907.12619778</v>
      </c>
      <c r="CM316" s="1">
        <v>3954937.0675811502</v>
      </c>
      <c r="CN316" s="1">
        <v>3094951.7882888401</v>
      </c>
      <c r="CO316" s="1">
        <v>1985460.35556793</v>
      </c>
      <c r="CP316" s="1">
        <v>2120588.099622</v>
      </c>
      <c r="CQ316" s="1">
        <v>3494489.0671514398</v>
      </c>
      <c r="CR316" s="1">
        <v>3252324.0020408798</v>
      </c>
      <c r="CS316" s="1">
        <v>2566852.2291321298</v>
      </c>
      <c r="CT316" s="1">
        <v>2010984.7225395399</v>
      </c>
      <c r="CU316" s="1">
        <v>2534566.7391538299</v>
      </c>
      <c r="CV316" s="1">
        <v>2659543.1269370299</v>
      </c>
      <c r="CW316" s="1">
        <v>1523097.8024213801</v>
      </c>
      <c r="CX316" s="1">
        <v>1840195.2027298999</v>
      </c>
      <c r="CY316" s="1">
        <v>2449149.1748118801</v>
      </c>
      <c r="CZ316" s="1">
        <v>2280946.6031742599</v>
      </c>
      <c r="DA316" s="1">
        <v>2839858.5282981698</v>
      </c>
      <c r="DB316" s="1">
        <v>4470982.4757271102</v>
      </c>
      <c r="DC316" s="1">
        <v>1942379.13161953</v>
      </c>
      <c r="DD316" s="1">
        <v>3916287.5034155701</v>
      </c>
      <c r="DE316" s="1">
        <v>2260543.1065670298</v>
      </c>
      <c r="DF316" s="1">
        <v>3463827.7865325902</v>
      </c>
      <c r="DG316" s="1">
        <v>2661205.9134569201</v>
      </c>
      <c r="DH316" s="1">
        <v>2581481.56720543</v>
      </c>
      <c r="DI316" s="1">
        <v>4228722.2606965601</v>
      </c>
      <c r="DJ316" s="1">
        <v>3350868.9055008399</v>
      </c>
      <c r="DK316" s="1">
        <v>3365167.9209469301</v>
      </c>
      <c r="DL316" s="1">
        <v>2641558.7340213102</v>
      </c>
      <c r="DM316" s="1">
        <v>1398856.47839709</v>
      </c>
      <c r="DN316" s="1">
        <v>2326141.3483469901</v>
      </c>
      <c r="DO316" s="1">
        <v>3675374.81075007</v>
      </c>
      <c r="DP316" s="1">
        <v>3085733.6902332501</v>
      </c>
      <c r="DQ316" s="1">
        <v>3835528.6529031</v>
      </c>
      <c r="DR316" s="1">
        <v>2334819.3507501599</v>
      </c>
      <c r="DS316" s="1">
        <v>2162683.72321895</v>
      </c>
      <c r="DT316" s="1">
        <v>1718824.0317764301</v>
      </c>
      <c r="DU316" s="1">
        <v>1515747.7059695299</v>
      </c>
      <c r="DV316" s="1">
        <v>2795139.4944889001</v>
      </c>
      <c r="DW316" s="1">
        <v>3168522.1577992602</v>
      </c>
      <c r="DX316" s="1">
        <v>1320479.12771606</v>
      </c>
      <c r="DY316" s="1">
        <v>3315636.6212109602</v>
      </c>
      <c r="DZ316" s="1">
        <v>6186353.9233731302</v>
      </c>
      <c r="EA316" s="1">
        <v>2485816.8068535002</v>
      </c>
      <c r="EB316" s="1">
        <v>2055460.94715465</v>
      </c>
      <c r="EC316" s="1">
        <v>3185785.0027205101</v>
      </c>
      <c r="ED316" s="1">
        <v>2343616.7368589402</v>
      </c>
      <c r="EE316" s="1">
        <v>2490143.9122956102</v>
      </c>
      <c r="EF316" s="1">
        <v>4203941.6279841</v>
      </c>
      <c r="EG316" s="1">
        <v>3225259.8999171299</v>
      </c>
      <c r="EH316" s="1">
        <v>3083148.5750789498</v>
      </c>
      <c r="EI316" s="1">
        <v>3056783.7791822702</v>
      </c>
      <c r="EJ316" s="1">
        <v>3250807.3072358901</v>
      </c>
      <c r="EK316" s="1">
        <v>2754995.6696214098</v>
      </c>
      <c r="EL316" s="1">
        <v>3268108.4903905299</v>
      </c>
      <c r="EM316" s="1">
        <v>3260426.6768684802</v>
      </c>
      <c r="EN316" s="1">
        <v>3169616.00785738</v>
      </c>
      <c r="EO316" s="1">
        <v>3429092.2776880399</v>
      </c>
      <c r="EP316" s="1">
        <v>2609945.0840590098</v>
      </c>
      <c r="EQ316" s="1">
        <v>3769577.09215581</v>
      </c>
      <c r="ER316" s="1">
        <v>2752439.3856254402</v>
      </c>
      <c r="ES316" s="1">
        <v>3374581.5713720601</v>
      </c>
      <c r="ET316" s="1">
        <v>2257122.3449868299</v>
      </c>
      <c r="EU316" s="1">
        <v>4112134.57594661</v>
      </c>
      <c r="EV316" s="1">
        <v>3806978.6488196598</v>
      </c>
      <c r="EW316" s="1">
        <v>2925454.5975508699</v>
      </c>
      <c r="EX316" s="1">
        <v>3649516.4420323898</v>
      </c>
      <c r="EY316" s="1">
        <v>1363478.8176081099</v>
      </c>
      <c r="EZ316" s="1">
        <v>2317256.20544466</v>
      </c>
      <c r="FA316" s="1">
        <v>2980772.8134039799</v>
      </c>
      <c r="FB316" s="1">
        <v>3952379.8615902499</v>
      </c>
      <c r="FC316" s="1">
        <v>3250089.8406870998</v>
      </c>
      <c r="FD316" s="1">
        <v>2694552.3746811901</v>
      </c>
      <c r="FE316" s="1">
        <v>2733221.0541563998</v>
      </c>
      <c r="FF316" s="1">
        <v>3100331.76378742</v>
      </c>
      <c r="FG316" s="1">
        <v>2993030.3384370799</v>
      </c>
      <c r="FH316" s="1">
        <v>2045328.81130702</v>
      </c>
      <c r="FI316" s="1">
        <v>3565516.90878744</v>
      </c>
      <c r="FJ316" s="1">
        <v>2455887.2495774599</v>
      </c>
      <c r="FK316" s="1">
        <v>2130116.6031783801</v>
      </c>
      <c r="FL316" s="1">
        <v>3326983.6400197302</v>
      </c>
      <c r="FM316" s="1">
        <v>3087092.9518176899</v>
      </c>
      <c r="FN316" s="1">
        <v>2969551.5454207999</v>
      </c>
      <c r="FO316" s="1">
        <v>2544521.1942912</v>
      </c>
      <c r="FP316" s="1">
        <v>3004562.33283582</v>
      </c>
      <c r="FQ316" s="1">
        <v>2814910.29634286</v>
      </c>
      <c r="FR316" s="1">
        <v>2329062.66659377</v>
      </c>
      <c r="FS316" s="1">
        <v>4282189.5507667102</v>
      </c>
      <c r="FT316" s="1">
        <v>2338196.80810573</v>
      </c>
      <c r="FU316" s="1">
        <v>2901409.5150570702</v>
      </c>
      <c r="FV316" s="1">
        <v>5334463.1183757503</v>
      </c>
      <c r="FW316" s="1">
        <v>5330670.22364634</v>
      </c>
      <c r="FX316" s="1">
        <v>3325136.9027825901</v>
      </c>
      <c r="FY316" s="1">
        <v>4592812.0988807296</v>
      </c>
      <c r="FZ316" s="1">
        <v>2272073.8020217</v>
      </c>
      <c r="GA316" s="1">
        <v>4069212.3426005901</v>
      </c>
      <c r="GB316" s="1">
        <v>4341217.4776530601</v>
      </c>
      <c r="GC316" s="1">
        <v>2710013.9457357102</v>
      </c>
      <c r="GD316" s="1">
        <v>3161742.7872495898</v>
      </c>
      <c r="GE316" s="1">
        <v>3590241.6691271998</v>
      </c>
      <c r="GF316" s="1">
        <v>2213890.2950691399</v>
      </c>
      <c r="GG316" s="1">
        <v>1928053.1774162401</v>
      </c>
      <c r="GH316" s="1">
        <v>2571539.5607244899</v>
      </c>
      <c r="GI316" s="1">
        <v>1750975.2351201</v>
      </c>
      <c r="GJ316" s="1">
        <v>2520517.1077997801</v>
      </c>
      <c r="GK316" s="1">
        <v>3903395.7408393398</v>
      </c>
      <c r="GL316" s="1">
        <v>2543570.8272096501</v>
      </c>
      <c r="GM316" s="1">
        <v>2443957.6027280199</v>
      </c>
      <c r="GN316" s="1">
        <v>3448270.6133003999</v>
      </c>
      <c r="GO316" s="1">
        <v>4438604.6044673603</v>
      </c>
      <c r="GP316" s="1">
        <v>2184940.31256874</v>
      </c>
      <c r="GQ316" s="1">
        <v>2840767.55392922</v>
      </c>
      <c r="GR316" s="1">
        <v>2296541.6776151299</v>
      </c>
      <c r="GS316" s="1">
        <v>4618104.9529469004</v>
      </c>
      <c r="GT316" s="1">
        <v>1856294.6317153401</v>
      </c>
      <c r="GU316" s="1">
        <v>2511490.6144487699</v>
      </c>
      <c r="GV316" s="1">
        <v>2936478.4635935202</v>
      </c>
      <c r="GW316" s="1">
        <v>3049364.69617861</v>
      </c>
      <c r="GX316" s="1">
        <v>2625728.3127444098</v>
      </c>
      <c r="GY316" s="1">
        <v>1369864.29159736</v>
      </c>
      <c r="GZ316" s="1">
        <v>3301760.70006359</v>
      </c>
      <c r="HA316" s="1">
        <v>5747334.8154383898</v>
      </c>
      <c r="HB316" s="1">
        <v>3967461.9913750398</v>
      </c>
      <c r="HC316" s="1">
        <v>2064975.43054392</v>
      </c>
      <c r="HD316" s="1">
        <v>4406671.3561044196</v>
      </c>
      <c r="HE316" s="1">
        <v>3987615.2218621201</v>
      </c>
      <c r="HF316" s="1">
        <v>4359731.5943823401</v>
      </c>
      <c r="HG316" s="1">
        <v>3722273.6131019099</v>
      </c>
      <c r="HH316" s="1">
        <v>3812737.5731177698</v>
      </c>
      <c r="HI316" s="1">
        <v>3658951.4815810001</v>
      </c>
      <c r="HJ316" s="1">
        <v>3728304.8045621999</v>
      </c>
      <c r="HK316" s="1">
        <v>2715663.79587213</v>
      </c>
      <c r="HL316" s="1">
        <v>2011266.77421007</v>
      </c>
      <c r="HM316" s="1">
        <v>3232715.1131688999</v>
      </c>
      <c r="HN316" s="1">
        <v>3615355.9897120101</v>
      </c>
      <c r="HO316" s="1">
        <v>3090447.1334235002</v>
      </c>
      <c r="HP316" s="1">
        <v>4177757.1922417101</v>
      </c>
      <c r="HQ316" s="1">
        <v>2782726.8294915101</v>
      </c>
      <c r="HR316" s="1">
        <v>2559095.6581329098</v>
      </c>
      <c r="HS316" s="1">
        <v>2965755.1257678401</v>
      </c>
      <c r="HT316" s="1">
        <v>3559908.9244009601</v>
      </c>
      <c r="HU316" s="1">
        <v>2329275.9883400002</v>
      </c>
      <c r="HV316" s="1">
        <v>2474931.1818413199</v>
      </c>
      <c r="HW316" s="1">
        <v>6236639.2055421602</v>
      </c>
      <c r="HX316" s="1">
        <v>3886140.76449674</v>
      </c>
      <c r="HY316" s="1">
        <v>2112882.9027339099</v>
      </c>
      <c r="HZ316" s="1">
        <v>4185458.03508766</v>
      </c>
      <c r="IA316" s="1">
        <v>2416677.2277376298</v>
      </c>
      <c r="IB316" s="1">
        <v>2806988.66910727</v>
      </c>
      <c r="IC316" s="1">
        <v>3829451.0210446999</v>
      </c>
      <c r="ID316" s="1">
        <v>1771237.1793122501</v>
      </c>
      <c r="IE316" s="1">
        <v>2559220.9146007798</v>
      </c>
      <c r="IF316" s="1">
        <v>5436620.9043329898</v>
      </c>
      <c r="IG316" s="1">
        <v>2237247.05500605</v>
      </c>
      <c r="IH316" s="1">
        <v>2922344.08519577</v>
      </c>
      <c r="II316" s="1">
        <v>3026268.53765149</v>
      </c>
      <c r="IJ316" s="1">
        <v>2616630.3670078702</v>
      </c>
      <c r="IK316" s="1">
        <v>2378551.48125698</v>
      </c>
      <c r="IL316" s="1">
        <v>2396779.1686789198</v>
      </c>
      <c r="IM316" s="1">
        <v>2052591.4591216601</v>
      </c>
      <c r="IN316" s="1">
        <v>2906213.9807588798</v>
      </c>
      <c r="IO316" s="1">
        <v>1819966.89067506</v>
      </c>
      <c r="IP316" s="1">
        <v>4046019.5814784798</v>
      </c>
      <c r="IQ316" s="1">
        <v>5764226.7597033596</v>
      </c>
      <c r="IR316" s="1">
        <v>2520276.38335039</v>
      </c>
      <c r="IS316" s="1">
        <v>1712029.72279075</v>
      </c>
      <c r="IT316" s="1">
        <v>2618779.9172719601</v>
      </c>
      <c r="IU316" s="1">
        <v>3886507.3095017402</v>
      </c>
      <c r="IV316" s="1">
        <v>2864387.2866590898</v>
      </c>
      <c r="IW316" s="1">
        <v>1845766.82006932</v>
      </c>
      <c r="IX316" s="1">
        <v>1654400.7243087899</v>
      </c>
      <c r="IY316" s="1">
        <v>2860429.3528192202</v>
      </c>
      <c r="IZ316" s="1">
        <v>3258847.42001937</v>
      </c>
      <c r="JA316" s="1">
        <v>2922545.9420667998</v>
      </c>
      <c r="JB316" s="1">
        <v>3573530.3548817099</v>
      </c>
      <c r="JC316" s="1">
        <v>2336108.36821792</v>
      </c>
      <c r="JD316" s="1">
        <v>3213201.4778026198</v>
      </c>
      <c r="JE316" s="1">
        <v>2783070.3131110901</v>
      </c>
      <c r="JF316" s="1">
        <v>2295038.2209896599</v>
      </c>
      <c r="JG316" s="1">
        <v>3007829.6830235599</v>
      </c>
      <c r="JH316" s="1">
        <v>2930562.9208245599</v>
      </c>
      <c r="JI316" s="1">
        <v>3960600.6594181499</v>
      </c>
      <c r="JJ316" s="1">
        <v>4711354.1244205199</v>
      </c>
      <c r="JK316" s="1">
        <v>3715978.64338395</v>
      </c>
      <c r="JL316" s="1">
        <v>3226202.46186521</v>
      </c>
      <c r="JM316" s="1">
        <v>5042700.9874535697</v>
      </c>
      <c r="JN316" s="1">
        <v>2455651.75338186</v>
      </c>
      <c r="JO316" s="1">
        <v>2981666.1804378</v>
      </c>
      <c r="JP316" s="1">
        <v>3128932.1645685099</v>
      </c>
      <c r="JQ316" s="1">
        <v>1302619.43249195</v>
      </c>
      <c r="JR316" s="1">
        <v>1740124.42230197</v>
      </c>
      <c r="JS316" s="1">
        <v>3374535.0163818598</v>
      </c>
      <c r="JT316" s="1">
        <v>2589184.3166904398</v>
      </c>
      <c r="JU316" s="1">
        <v>3003611.61031547</v>
      </c>
      <c r="JV316" s="1">
        <v>1889832.2539373201</v>
      </c>
      <c r="JW316" s="1">
        <v>2631476.2644215398</v>
      </c>
      <c r="JX316" s="1">
        <v>2945110.5593867302</v>
      </c>
      <c r="JY316" s="1">
        <v>3170476.11026301</v>
      </c>
      <c r="JZ316" s="1">
        <v>2347884.1163232001</v>
      </c>
      <c r="KA316" s="1">
        <v>4600840.5130701596</v>
      </c>
      <c r="KB316" s="1">
        <v>3226158.9810466999</v>
      </c>
      <c r="KC316" s="1">
        <v>4137148.6025161999</v>
      </c>
      <c r="KD316" s="1">
        <v>1875338.51532951</v>
      </c>
      <c r="KE316" s="1">
        <v>3675643.1008816101</v>
      </c>
      <c r="KF316" s="1">
        <v>7000632.1685892902</v>
      </c>
      <c r="KG316" s="1">
        <v>4857515.4514987003</v>
      </c>
      <c r="KH316" s="1">
        <v>1903610.28175632</v>
      </c>
      <c r="KI316" s="1">
        <v>3050116.8659930201</v>
      </c>
      <c r="KJ316" s="1">
        <v>4177244.5410023802</v>
      </c>
      <c r="KK316" s="1">
        <v>2674366.5056833499</v>
      </c>
      <c r="KL316" s="1">
        <v>2937688.0673617101</v>
      </c>
      <c r="KM316" s="1">
        <v>3213988.92149409</v>
      </c>
      <c r="KN316" s="1">
        <v>3491089.34521421</v>
      </c>
      <c r="KO316" s="1">
        <v>2817625.0751659502</v>
      </c>
      <c r="KP316" s="1">
        <v>2877594.5977808</v>
      </c>
      <c r="KQ316" s="1">
        <v>5007522.8411240103</v>
      </c>
      <c r="KR316" s="1">
        <v>3750568.7992818598</v>
      </c>
      <c r="KS316" s="1">
        <v>2352223.3992520799</v>
      </c>
      <c r="KT316" s="1">
        <v>3237357.1934952899</v>
      </c>
      <c r="KU316" s="1">
        <v>2472216.68041137</v>
      </c>
      <c r="KV316" s="1">
        <v>2591068.56355468</v>
      </c>
      <c r="KW316" s="1">
        <v>2423529.7792268302</v>
      </c>
      <c r="KX316" s="1">
        <v>2829319.3122066399</v>
      </c>
      <c r="KY316" s="1">
        <v>3270327.2486057198</v>
      </c>
      <c r="KZ316" s="1">
        <v>3112479.0305006802</v>
      </c>
      <c r="LA316" s="1">
        <v>2336427.2036067098</v>
      </c>
      <c r="LB316" s="1">
        <v>2103712.2608469902</v>
      </c>
      <c r="LC316" s="1">
        <v>3547830.9882988599</v>
      </c>
      <c r="LD316" s="1">
        <v>4051565.86070091</v>
      </c>
      <c r="LE316" s="1">
        <v>1793418.2198047601</v>
      </c>
      <c r="LF316" s="1">
        <v>1699329.0353818999</v>
      </c>
      <c r="LG316" s="1">
        <v>2727978.07122138</v>
      </c>
      <c r="LH316" s="1">
        <v>2575118.1041328702</v>
      </c>
      <c r="LI316" s="1">
        <v>3296310.6221816801</v>
      </c>
      <c r="LJ316" s="1">
        <v>2137784.6484061601</v>
      </c>
      <c r="LK316" s="1">
        <v>3291411.5521287001</v>
      </c>
      <c r="LL316" s="1">
        <v>2402081.02443719</v>
      </c>
      <c r="LM316" s="1">
        <v>833964.04431810498</v>
      </c>
      <c r="LN316" s="1">
        <v>4483328.1505700098</v>
      </c>
      <c r="LO316" s="1">
        <v>5543760.9821509998</v>
      </c>
      <c r="LP316" s="1">
        <v>3823610.5456960001</v>
      </c>
      <c r="LQ316" s="1">
        <v>3410449.2144419001</v>
      </c>
      <c r="LR316" s="1">
        <v>2155102.6111321198</v>
      </c>
      <c r="LS316" s="1">
        <v>1910358.7690590101</v>
      </c>
      <c r="LT316" s="1">
        <v>1589040.7686284501</v>
      </c>
      <c r="LU316" s="1">
        <v>4613428.1388916997</v>
      </c>
      <c r="LV316" s="1">
        <v>3497848.2874651202</v>
      </c>
      <c r="LW316" s="1">
        <v>2780783.8460575398</v>
      </c>
      <c r="LX316" s="1">
        <v>4647324.48420473</v>
      </c>
      <c r="LY316" s="1">
        <v>2418530.9080935302</v>
      </c>
      <c r="LZ316" s="1">
        <v>1884489.72343837</v>
      </c>
      <c r="MA316" s="1">
        <v>3317189.6143678701</v>
      </c>
      <c r="MB316" s="1">
        <v>3017902.1162155899</v>
      </c>
      <c r="MC316" s="1">
        <v>4258383.2085239198</v>
      </c>
      <c r="MD316" s="1">
        <v>2580065.4287450099</v>
      </c>
      <c r="ME316" s="1">
        <v>2276258.8062647502</v>
      </c>
      <c r="MF316" s="1">
        <v>3669374.3281436199</v>
      </c>
      <c r="MG316" s="1">
        <v>3354541.2629627101</v>
      </c>
      <c r="MH316" s="1">
        <v>2197663.0948309</v>
      </c>
      <c r="MI316" s="1">
        <v>3225135.2629525</v>
      </c>
      <c r="MJ316" s="1">
        <v>3464439.3684129599</v>
      </c>
      <c r="MK316" s="1">
        <v>2762389.6530092601</v>
      </c>
      <c r="ML316" s="1">
        <v>2761443.99493137</v>
      </c>
      <c r="MM316" s="1">
        <v>1187499.16089041</v>
      </c>
      <c r="MN316" s="1">
        <v>3044144.1173161501</v>
      </c>
      <c r="MO316" s="1">
        <v>5281204.3309799703</v>
      </c>
      <c r="MP316" s="1">
        <v>3430353.75359669</v>
      </c>
      <c r="MQ316" s="1">
        <v>3225015.9305152399</v>
      </c>
      <c r="MR316" s="1">
        <v>1751638.0434679899</v>
      </c>
      <c r="MS316" s="1">
        <v>5101439.1449772799</v>
      </c>
      <c r="MT316" s="1">
        <v>2508340.11988049</v>
      </c>
      <c r="MU316" s="1">
        <v>2221122.44777739</v>
      </c>
      <c r="MV316" s="1">
        <v>3218813.2791876001</v>
      </c>
      <c r="MW316" s="1">
        <v>2858278.3812418301</v>
      </c>
      <c r="MX316" s="1">
        <v>3061924.6546875602</v>
      </c>
      <c r="MY316" s="1">
        <v>4743194.66042664</v>
      </c>
      <c r="MZ316" s="1">
        <v>3021938.3128859201</v>
      </c>
      <c r="NA316" s="1">
        <v>3751708.8987522302</v>
      </c>
      <c r="NB316" s="1">
        <v>5709008.3396999296</v>
      </c>
      <c r="NC316" s="1">
        <v>4394946.8007455999</v>
      </c>
      <c r="ND316" s="1">
        <v>3521820.10288588</v>
      </c>
      <c r="NE316" s="1">
        <v>3639068.9698318201</v>
      </c>
      <c r="NF316" s="1">
        <v>2339204.8635131498</v>
      </c>
      <c r="NG316" s="1">
        <v>3508711.92411611</v>
      </c>
      <c r="NH316" s="1">
        <v>3735387.1646502302</v>
      </c>
      <c r="NI316" s="1">
        <v>2979041.3847225299</v>
      </c>
      <c r="NJ316" s="1">
        <v>5112699.3342645504</v>
      </c>
      <c r="NK316" s="1">
        <v>3272517.6977285799</v>
      </c>
      <c r="NL316" s="1">
        <v>2826138.91166203</v>
      </c>
      <c r="NM316" s="1">
        <v>2275839.4693112699</v>
      </c>
      <c r="NN316" s="1">
        <v>3709591.88606387</v>
      </c>
      <c r="NO316" s="1">
        <v>3529374.52620165</v>
      </c>
      <c r="NP316" s="1">
        <v>4182272.0544771701</v>
      </c>
      <c r="NQ316" s="1">
        <v>2309675.7982361498</v>
      </c>
      <c r="NR316" s="1">
        <v>2861711.66177464</v>
      </c>
      <c r="NS316" s="1">
        <v>3381162.0590301398</v>
      </c>
      <c r="NT316" s="1">
        <v>3487295.2822753298</v>
      </c>
      <c r="NU316" s="1">
        <v>3233573.5996463699</v>
      </c>
      <c r="NV316" s="1">
        <v>4750775.4595826697</v>
      </c>
      <c r="NW316" s="1">
        <v>2008297.3018158099</v>
      </c>
      <c r="NX316" s="1">
        <v>3470733.5146563798</v>
      </c>
      <c r="NY316" s="1">
        <v>3093888.3836242901</v>
      </c>
      <c r="NZ316" s="1">
        <v>1648502.6644548201</v>
      </c>
      <c r="OA316" s="1">
        <v>2300445.9230051502</v>
      </c>
      <c r="OB316" s="1">
        <v>3814255.6883251499</v>
      </c>
      <c r="OC316" s="1">
        <v>2677145.8018727</v>
      </c>
      <c r="OD316" s="1">
        <v>3753706.0543775498</v>
      </c>
      <c r="OE316" s="1">
        <v>3530077.4286230602</v>
      </c>
      <c r="OF316" s="1">
        <v>1564855.50705164</v>
      </c>
      <c r="OG316" s="1">
        <v>3116917.10853692</v>
      </c>
      <c r="OH316" s="1">
        <v>2868287.03966932</v>
      </c>
      <c r="OI316" s="1">
        <v>5768614.64728978</v>
      </c>
      <c r="OJ316" s="1">
        <v>4554849.2178397803</v>
      </c>
      <c r="OK316" s="1">
        <v>4656379.4042125102</v>
      </c>
      <c r="OL316" s="1">
        <v>2666426.35648093</v>
      </c>
      <c r="OM316" s="1">
        <v>4387057.9837774001</v>
      </c>
      <c r="ON316" s="1">
        <v>4349549.8517709803</v>
      </c>
      <c r="OO316" s="1">
        <v>3088971.50167885</v>
      </c>
      <c r="OP316" s="1">
        <v>4565687.91753635</v>
      </c>
      <c r="OQ316" s="1">
        <v>2703721.0100565902</v>
      </c>
      <c r="OR316" s="1">
        <v>2926547.0486447602</v>
      </c>
      <c r="OS316" s="1">
        <v>4905505.8832002999</v>
      </c>
      <c r="OT316" s="1">
        <v>4256648.6418015203</v>
      </c>
      <c r="OU316" s="1">
        <v>4255243.22278859</v>
      </c>
      <c r="OV316" s="1">
        <v>2992487.87544546</v>
      </c>
      <c r="OW316" s="1">
        <v>3299515.8979222602</v>
      </c>
      <c r="OX316" s="1">
        <v>3427747.8204819001</v>
      </c>
      <c r="OY316" s="1">
        <v>2199157.1548957899</v>
      </c>
      <c r="OZ316" s="1">
        <v>3956430.2173498701</v>
      </c>
      <c r="PA316" s="1">
        <v>2912111.1152964202</v>
      </c>
      <c r="PB316" s="1">
        <v>4209603.2798949303</v>
      </c>
      <c r="PC316" s="1">
        <v>2400796.7475992301</v>
      </c>
      <c r="PD316" s="1">
        <v>4646804.8625509804</v>
      </c>
      <c r="PE316" s="1">
        <v>4303996.2039869903</v>
      </c>
      <c r="PF316" s="1">
        <v>4698998.2400781102</v>
      </c>
      <c r="PG316" s="1">
        <v>3760376.83978514</v>
      </c>
      <c r="PH316" s="1">
        <v>3576164.8607457299</v>
      </c>
      <c r="PI316" s="1">
        <v>3669578.8290319801</v>
      </c>
      <c r="PJ316" s="1">
        <v>4737326.1791260196</v>
      </c>
      <c r="PK316" s="1">
        <v>4420424.7700686501</v>
      </c>
      <c r="PL316" s="1">
        <v>3020402.60731366</v>
      </c>
      <c r="PM316" s="1">
        <v>2955478.49147673</v>
      </c>
      <c r="PN316" s="1">
        <v>3247922.6456843098</v>
      </c>
      <c r="PO316" s="1">
        <v>5233700.6647208603</v>
      </c>
      <c r="PP316" s="1">
        <v>3833937.12109948</v>
      </c>
      <c r="PQ316" s="1">
        <v>3049543.54232596</v>
      </c>
      <c r="PR316" s="1">
        <v>2897569.3978320602</v>
      </c>
      <c r="PS316" s="1">
        <v>4385688.12698776</v>
      </c>
      <c r="PT316" s="1">
        <v>3842515.7703817198</v>
      </c>
      <c r="PU316" s="1">
        <v>5717397.3085167101</v>
      </c>
      <c r="PV316" s="1">
        <v>3595400.20545035</v>
      </c>
      <c r="PW316" s="1">
        <v>3983982.0460805902</v>
      </c>
      <c r="PX316" s="1">
        <v>2598955.4381008502</v>
      </c>
      <c r="PY316" s="1">
        <v>3737663.46804719</v>
      </c>
      <c r="PZ316" s="1">
        <v>4265452.87927581</v>
      </c>
      <c r="QA316" s="1">
        <v>3559292.3500903598</v>
      </c>
      <c r="QB316" s="1">
        <v>5183696.8343240302</v>
      </c>
      <c r="QC316" s="1">
        <v>4672081.9512823503</v>
      </c>
      <c r="QD316" s="1">
        <v>5014510.0710399598</v>
      </c>
      <c r="QE316" s="1">
        <v>3405187.8838050901</v>
      </c>
      <c r="QF316" s="1">
        <v>4409322.0729977498</v>
      </c>
      <c r="QG316" s="1">
        <v>3535392.88110749</v>
      </c>
      <c r="QH316" s="1">
        <v>2029957.38643683</v>
      </c>
      <c r="QI316" s="1">
        <v>4060423.1860901602</v>
      </c>
      <c r="QJ316" s="1">
        <v>3873936.68594597</v>
      </c>
      <c r="QK316" s="1">
        <v>3099535.4172539199</v>
      </c>
      <c r="QL316" s="1">
        <v>3909563.6699263202</v>
      </c>
      <c r="QM316" s="1">
        <v>3195069.30657297</v>
      </c>
      <c r="QN316" s="1">
        <v>3364522.7151258802</v>
      </c>
      <c r="QO316" s="1">
        <v>1700733.0728227501</v>
      </c>
      <c r="QP316" s="1">
        <v>1439790.13193838</v>
      </c>
      <c r="QQ316" s="1">
        <v>3801611.17680137</v>
      </c>
      <c r="QR316" s="1">
        <v>3652458.8130987398</v>
      </c>
      <c r="QS316" s="1">
        <v>2560119.8938825401</v>
      </c>
      <c r="QT316" s="1">
        <v>2030657.1867718</v>
      </c>
      <c r="QU316" s="1">
        <v>1534161.1368230099</v>
      </c>
      <c r="QV316" s="1">
        <v>5293879.1449898398</v>
      </c>
      <c r="QW316" s="1">
        <v>3230098.89895572</v>
      </c>
      <c r="QX316" s="1">
        <v>3947449.2375821099</v>
      </c>
      <c r="QY316" s="1">
        <v>3622860.5365531701</v>
      </c>
      <c r="QZ316" s="1">
        <v>2609816.45545018</v>
      </c>
      <c r="RA316" s="1">
        <v>2868819.46479862</v>
      </c>
      <c r="RB316" s="1">
        <v>3778114.6248212201</v>
      </c>
      <c r="RC316" s="1">
        <v>3262007.4605628601</v>
      </c>
      <c r="RD316" s="1">
        <v>6560324.2928988198</v>
      </c>
      <c r="RE316" s="1">
        <v>5307704.1877458999</v>
      </c>
      <c r="RF316" s="1">
        <v>3261265.0984520498</v>
      </c>
      <c r="RG316" s="1">
        <v>6409732.65057074</v>
      </c>
      <c r="RH316" s="1">
        <v>2338094.5103744301</v>
      </c>
      <c r="RI316" s="1">
        <v>3588649.1107380399</v>
      </c>
      <c r="RJ316" s="1">
        <v>2856837.6275325199</v>
      </c>
      <c r="RK316" s="1">
        <v>3959784.1272415901</v>
      </c>
      <c r="RL316" s="1">
        <v>4444867.2611489696</v>
      </c>
      <c r="RM316" s="1">
        <v>1841329.95162842</v>
      </c>
      <c r="RN316" s="1">
        <v>2746105.9859195999</v>
      </c>
      <c r="RO316" s="1">
        <v>2765428.4938580501</v>
      </c>
      <c r="RP316" s="1">
        <v>5595543.01338623</v>
      </c>
      <c r="RQ316" s="1">
        <v>4672455.6588120898</v>
      </c>
      <c r="RR316" s="1">
        <v>6268730.9120913204</v>
      </c>
      <c r="RS316" s="1">
        <v>6481599.1584281102</v>
      </c>
      <c r="RT316" s="1">
        <v>5464450.04243863</v>
      </c>
      <c r="RU316" s="1">
        <v>5408222.7603173004</v>
      </c>
      <c r="RV316" s="1">
        <v>3483797.3922697799</v>
      </c>
      <c r="RW316" s="1">
        <v>4420504.3808219004</v>
      </c>
      <c r="RX316" s="1">
        <v>2712479.0243073902</v>
      </c>
      <c r="RY316" s="1">
        <v>3942034.7226225501</v>
      </c>
      <c r="RZ316" s="1">
        <v>2639928.60464074</v>
      </c>
      <c r="SA316" s="1">
        <v>3424285.7921808199</v>
      </c>
      <c r="SB316" s="1">
        <v>6489334.8261665003</v>
      </c>
      <c r="SC316" s="1">
        <v>3101779.7080484401</v>
      </c>
      <c r="SD316" s="1">
        <v>4249181.4914638996</v>
      </c>
      <c r="SE316" s="1">
        <v>5395622.9911841704</v>
      </c>
      <c r="SF316" s="1">
        <v>2256575.0486233402</v>
      </c>
      <c r="SG316" s="1">
        <v>3901912.5011951402</v>
      </c>
      <c r="SH316" s="1">
        <v>3473167.08368963</v>
      </c>
      <c r="SI316" s="1">
        <v>3425567.1852216502</v>
      </c>
      <c r="SJ316" s="1">
        <v>4129493.3051684601</v>
      </c>
      <c r="SK316" s="1">
        <v>4356961.5088320496</v>
      </c>
      <c r="SL316" s="1">
        <v>3257968.2083275099</v>
      </c>
      <c r="SM316" s="1">
        <v>4580899.8987976499</v>
      </c>
      <c r="SN316" s="1">
        <v>3078057.7728927699</v>
      </c>
      <c r="SO316" s="1">
        <v>2207518.8035512399</v>
      </c>
      <c r="SP316" s="1">
        <v>2021892.59652521</v>
      </c>
      <c r="SQ316" s="1">
        <v>6009119.4880132899</v>
      </c>
      <c r="SR316" s="1">
        <v>3898675.4206431899</v>
      </c>
      <c r="SS316" s="1">
        <v>3056991.8412754699</v>
      </c>
      <c r="ST316" s="1">
        <v>3341829.1779362499</v>
      </c>
      <c r="SU316" s="1">
        <v>3197210.49890554</v>
      </c>
      <c r="SV316" s="1">
        <v>5646439.6058303798</v>
      </c>
      <c r="SW316" s="1">
        <v>8184519.8951810803</v>
      </c>
      <c r="SX316" s="1">
        <v>1821154.72948222</v>
      </c>
      <c r="SY316" s="1">
        <v>6277157.4042324899</v>
      </c>
      <c r="SZ316" s="1">
        <v>7935533.0537930401</v>
      </c>
      <c r="TA316" s="1">
        <v>1980372.6933671499</v>
      </c>
      <c r="TB316" s="1">
        <v>2280156.6286553401</v>
      </c>
      <c r="TC316" s="1">
        <v>3023489.3955878098</v>
      </c>
      <c r="TD316" s="1">
        <v>5189355.1786614796</v>
      </c>
      <c r="TE316" s="1">
        <v>5483703.5163958604</v>
      </c>
      <c r="TF316" s="1">
        <v>2439125.3722497602</v>
      </c>
      <c r="TG316" s="1">
        <v>6363701.3340015896</v>
      </c>
      <c r="TH316" s="1">
        <v>12938051.9257615</v>
      </c>
      <c r="TI316" s="1">
        <v>3996504.80531898</v>
      </c>
      <c r="TJ316" s="1">
        <v>3011842.0675615999</v>
      </c>
      <c r="TK316" s="1">
        <v>3448619.7101534498</v>
      </c>
      <c r="TL316" s="1">
        <v>2698284.9976816098</v>
      </c>
      <c r="TM316" s="1">
        <v>4305363.8470429704</v>
      </c>
      <c r="TN316" s="1">
        <v>5276660.22491467</v>
      </c>
      <c r="TO316" s="1">
        <v>3315825.9763910598</v>
      </c>
      <c r="TP316" s="1">
        <v>13002939.795251399</v>
      </c>
      <c r="TQ316" s="1">
        <v>6557720.7462405805</v>
      </c>
      <c r="TR316" s="1">
        <v>6649693.4260818101</v>
      </c>
      <c r="TS316" s="1">
        <v>6007012.1312752096</v>
      </c>
      <c r="TT316" s="1">
        <v>4217449.2554349601</v>
      </c>
      <c r="TU316" s="1">
        <v>2976542.54416887</v>
      </c>
      <c r="TV316" s="1">
        <v>3719427.4504053202</v>
      </c>
      <c r="TW316" s="1">
        <v>4429768.3400465902</v>
      </c>
      <c r="TX316" s="1">
        <v>2403697.36830066</v>
      </c>
      <c r="TY316" s="1">
        <v>4797143.4102581302</v>
      </c>
      <c r="TZ316" s="1">
        <v>3181621.5833014599</v>
      </c>
      <c r="UA316" s="1">
        <v>3168649.6222206</v>
      </c>
      <c r="UB316" s="1">
        <v>4146737.97852707</v>
      </c>
      <c r="UC316" s="1">
        <v>2411300.4450053601</v>
      </c>
      <c r="UD316" s="1">
        <v>9013370.5540079493</v>
      </c>
      <c r="UE316" s="1">
        <v>3266743.1173581001</v>
      </c>
      <c r="UF316" s="1">
        <v>2191475.9062139499</v>
      </c>
      <c r="UG316" s="1">
        <v>4235343.9205743801</v>
      </c>
      <c r="UH316" s="1">
        <v>5620136.4362238301</v>
      </c>
      <c r="UI316" s="1">
        <v>2181115.5347313299</v>
      </c>
      <c r="UJ316" s="1">
        <v>3195396.0101199602</v>
      </c>
      <c r="UK316" s="1">
        <v>3177188.4932671199</v>
      </c>
      <c r="UL316" s="1">
        <v>6083111.2119698003</v>
      </c>
      <c r="UM316" s="1">
        <v>2128105.3067790102</v>
      </c>
      <c r="UN316" s="1">
        <v>2394604.3516626302</v>
      </c>
      <c r="UO316" s="1">
        <v>7691395.3935369402</v>
      </c>
      <c r="UP316" s="1">
        <v>1164014.06908456</v>
      </c>
      <c r="UQ316" s="1">
        <v>4603907.62607856</v>
      </c>
    </row>
    <row r="317" spans="1:563" x14ac:dyDescent="0.25">
      <c r="A317" s="1" t="s">
        <v>1954</v>
      </c>
      <c r="B317" s="1" t="s">
        <v>1396</v>
      </c>
      <c r="C317" s="1" t="s">
        <v>1397</v>
      </c>
      <c r="D317" s="1" t="s">
        <v>0</v>
      </c>
      <c r="E317" s="1" t="s">
        <v>0</v>
      </c>
      <c r="F317" s="1" t="s">
        <v>0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1" t="s">
        <v>0</v>
      </c>
      <c r="M317" s="1" t="s">
        <v>0</v>
      </c>
      <c r="N317" s="1" t="s">
        <v>0</v>
      </c>
      <c r="O317" s="1" t="s">
        <v>0</v>
      </c>
      <c r="P317" s="1" t="s">
        <v>0</v>
      </c>
      <c r="Q317" s="1" t="s">
        <v>0</v>
      </c>
      <c r="R317" s="1" t="s">
        <v>0</v>
      </c>
      <c r="S317" s="1" t="s">
        <v>0</v>
      </c>
      <c r="T317" s="1" t="s">
        <v>0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0</v>
      </c>
      <c r="Z317" s="1" t="s">
        <v>0</v>
      </c>
      <c r="AA317" s="1" t="s">
        <v>0</v>
      </c>
      <c r="AB317" s="1" t="s">
        <v>0</v>
      </c>
      <c r="AC317" s="1" t="s">
        <v>0</v>
      </c>
      <c r="AD317" s="1" t="s">
        <v>0</v>
      </c>
      <c r="AE317" s="1" t="s">
        <v>0</v>
      </c>
      <c r="AF317" s="1" t="s">
        <v>0</v>
      </c>
      <c r="AG317" s="1" t="s">
        <v>0</v>
      </c>
      <c r="AH317" s="1" t="s">
        <v>0</v>
      </c>
      <c r="AI317" s="1" t="s">
        <v>0</v>
      </c>
      <c r="AJ317" s="1" t="s">
        <v>0</v>
      </c>
      <c r="AK317" s="1" t="s">
        <v>0</v>
      </c>
      <c r="AL317" s="1" t="s">
        <v>0</v>
      </c>
      <c r="AM317" s="1" t="s">
        <v>0</v>
      </c>
      <c r="AN317" s="1" t="s">
        <v>0</v>
      </c>
      <c r="AO317" s="1" t="s">
        <v>0</v>
      </c>
      <c r="AP317" s="1" t="s">
        <v>0</v>
      </c>
      <c r="AQ317" s="1" t="s">
        <v>0</v>
      </c>
      <c r="AR317" s="1" t="s">
        <v>0</v>
      </c>
      <c r="AS317" s="1" t="s">
        <v>0</v>
      </c>
      <c r="AT317" s="1" t="s">
        <v>0</v>
      </c>
      <c r="AU317" s="1" t="s">
        <v>0</v>
      </c>
      <c r="AV317" s="1" t="s">
        <v>0</v>
      </c>
      <c r="AW317" s="1" t="s">
        <v>0</v>
      </c>
      <c r="AX317" s="1" t="s">
        <v>0</v>
      </c>
      <c r="AY317" s="1" t="s">
        <v>0</v>
      </c>
      <c r="AZ317" s="1" t="s">
        <v>0</v>
      </c>
      <c r="BA317" s="1" t="s">
        <v>0</v>
      </c>
      <c r="BB317" s="1" t="s">
        <v>0</v>
      </c>
      <c r="BC317" s="1" t="s">
        <v>0</v>
      </c>
      <c r="BD317" s="1" t="s">
        <v>0</v>
      </c>
      <c r="BE317" s="1" t="s">
        <v>0</v>
      </c>
      <c r="BF317" s="1" t="s">
        <v>0</v>
      </c>
      <c r="BG317" s="1" t="s">
        <v>0</v>
      </c>
      <c r="BH317" s="1" t="s">
        <v>0</v>
      </c>
      <c r="BI317" s="1" t="s">
        <v>0</v>
      </c>
      <c r="BJ317" s="1" t="s">
        <v>0</v>
      </c>
      <c r="BK317" s="1" t="s">
        <v>0</v>
      </c>
      <c r="BL317" s="1" t="s">
        <v>0</v>
      </c>
      <c r="BM317" s="1" t="s">
        <v>0</v>
      </c>
      <c r="BN317" s="1" t="s">
        <v>0</v>
      </c>
      <c r="BO317" s="1" t="s">
        <v>0</v>
      </c>
      <c r="BP317" s="1" t="s">
        <v>0</v>
      </c>
      <c r="BQ317" s="1" t="s">
        <v>0</v>
      </c>
      <c r="BR317" s="1" t="s">
        <v>0</v>
      </c>
      <c r="BS317" s="1" t="s">
        <v>0</v>
      </c>
      <c r="BT317" s="1" t="s">
        <v>0</v>
      </c>
      <c r="BU317" s="1" t="s">
        <v>0</v>
      </c>
      <c r="BV317" s="1" t="s">
        <v>0</v>
      </c>
      <c r="BW317" s="1" t="s">
        <v>0</v>
      </c>
      <c r="BX317" s="1" t="s">
        <v>0</v>
      </c>
      <c r="BY317" s="1" t="s">
        <v>0</v>
      </c>
      <c r="BZ317" s="1" t="s">
        <v>0</v>
      </c>
      <c r="CA317" s="1" t="s">
        <v>0</v>
      </c>
      <c r="CB317" s="1" t="s">
        <v>0</v>
      </c>
      <c r="CC317" s="1" t="s">
        <v>0</v>
      </c>
      <c r="CD317" s="1" t="s">
        <v>0</v>
      </c>
      <c r="CE317" s="1" t="s">
        <v>0</v>
      </c>
      <c r="CF317" s="1" t="s">
        <v>0</v>
      </c>
      <c r="CG317" s="1" t="s">
        <v>0</v>
      </c>
      <c r="CH317" s="1" t="s">
        <v>0</v>
      </c>
      <c r="CI317" s="1" t="s">
        <v>0</v>
      </c>
      <c r="CJ317" s="1" t="s">
        <v>0</v>
      </c>
      <c r="CK317" s="1" t="s">
        <v>0</v>
      </c>
      <c r="CL317" s="1" t="s">
        <v>0</v>
      </c>
      <c r="CM317" s="1" t="s">
        <v>0</v>
      </c>
      <c r="CN317" s="1" t="s">
        <v>0</v>
      </c>
      <c r="CO317" s="1" t="s">
        <v>0</v>
      </c>
      <c r="CP317" s="1" t="s">
        <v>0</v>
      </c>
      <c r="CQ317" s="1" t="s">
        <v>0</v>
      </c>
      <c r="CR317" s="1" t="s">
        <v>0</v>
      </c>
      <c r="CS317" s="1" t="s">
        <v>0</v>
      </c>
      <c r="CT317" s="1" t="s">
        <v>0</v>
      </c>
      <c r="CU317" s="1" t="s">
        <v>0</v>
      </c>
      <c r="CV317" s="1" t="s">
        <v>0</v>
      </c>
      <c r="CW317" s="1" t="s">
        <v>0</v>
      </c>
      <c r="CX317" s="1" t="s">
        <v>0</v>
      </c>
      <c r="CY317" s="1" t="s">
        <v>0</v>
      </c>
      <c r="CZ317" s="1" t="s">
        <v>0</v>
      </c>
      <c r="DA317" s="1" t="s">
        <v>0</v>
      </c>
      <c r="DB317" s="1" t="s">
        <v>0</v>
      </c>
      <c r="DC317" s="1" t="s">
        <v>0</v>
      </c>
      <c r="DD317" s="1" t="s">
        <v>0</v>
      </c>
      <c r="DE317" s="1" t="s">
        <v>0</v>
      </c>
      <c r="DF317" s="1" t="s">
        <v>0</v>
      </c>
      <c r="DG317" s="1" t="s">
        <v>0</v>
      </c>
      <c r="DH317" s="1" t="s">
        <v>0</v>
      </c>
      <c r="DI317" s="1" t="s">
        <v>0</v>
      </c>
      <c r="DJ317" s="1" t="s">
        <v>0</v>
      </c>
      <c r="DK317" s="1" t="s">
        <v>0</v>
      </c>
      <c r="DL317" s="1" t="s">
        <v>0</v>
      </c>
      <c r="DM317" s="1" t="s">
        <v>0</v>
      </c>
      <c r="DN317" s="1" t="s">
        <v>0</v>
      </c>
      <c r="DO317" s="1" t="s">
        <v>0</v>
      </c>
      <c r="DP317" s="1" t="s">
        <v>0</v>
      </c>
      <c r="DQ317" s="1" t="s">
        <v>0</v>
      </c>
      <c r="DR317" s="1" t="s">
        <v>0</v>
      </c>
      <c r="DS317" s="1" t="s">
        <v>0</v>
      </c>
      <c r="DT317" s="1" t="s">
        <v>0</v>
      </c>
      <c r="DU317" s="1" t="s">
        <v>0</v>
      </c>
      <c r="DV317" s="1" t="s">
        <v>0</v>
      </c>
      <c r="DW317" s="1" t="s">
        <v>0</v>
      </c>
      <c r="DX317" s="1" t="s">
        <v>0</v>
      </c>
      <c r="DY317" s="1" t="s">
        <v>0</v>
      </c>
      <c r="DZ317" s="1" t="s">
        <v>0</v>
      </c>
      <c r="EA317" s="1" t="s">
        <v>0</v>
      </c>
      <c r="EB317" s="1" t="s">
        <v>0</v>
      </c>
      <c r="EC317" s="1" t="s">
        <v>0</v>
      </c>
      <c r="ED317" s="1" t="s">
        <v>0</v>
      </c>
      <c r="EE317" s="1" t="s">
        <v>0</v>
      </c>
      <c r="EF317" s="1" t="s">
        <v>0</v>
      </c>
      <c r="EG317" s="1" t="s">
        <v>0</v>
      </c>
      <c r="EH317" s="1" t="s">
        <v>0</v>
      </c>
      <c r="EI317" s="1" t="s">
        <v>0</v>
      </c>
      <c r="EJ317" s="1" t="s">
        <v>0</v>
      </c>
      <c r="EK317" s="1" t="s">
        <v>0</v>
      </c>
      <c r="EL317" s="1" t="s">
        <v>0</v>
      </c>
      <c r="EM317" s="1" t="s">
        <v>0</v>
      </c>
      <c r="EN317" s="1" t="s">
        <v>0</v>
      </c>
      <c r="EO317" s="1" t="s">
        <v>0</v>
      </c>
      <c r="EP317" s="1" t="s">
        <v>0</v>
      </c>
      <c r="EQ317" s="1" t="s">
        <v>0</v>
      </c>
      <c r="ER317" s="1" t="s">
        <v>0</v>
      </c>
      <c r="ES317" s="1" t="s">
        <v>0</v>
      </c>
      <c r="ET317" s="1" t="s">
        <v>0</v>
      </c>
      <c r="EU317" s="1" t="s">
        <v>0</v>
      </c>
      <c r="EV317" s="1" t="s">
        <v>0</v>
      </c>
      <c r="EW317" s="1" t="s">
        <v>0</v>
      </c>
      <c r="EX317" s="1" t="s">
        <v>0</v>
      </c>
      <c r="EY317" s="1" t="s">
        <v>0</v>
      </c>
      <c r="EZ317" s="1" t="s">
        <v>0</v>
      </c>
      <c r="FA317" s="1" t="s">
        <v>0</v>
      </c>
      <c r="FB317" s="1" t="s">
        <v>0</v>
      </c>
      <c r="FC317" s="1" t="s">
        <v>0</v>
      </c>
      <c r="FD317" s="1" t="s">
        <v>0</v>
      </c>
      <c r="FE317" s="1" t="s">
        <v>0</v>
      </c>
      <c r="FF317" s="1" t="s">
        <v>0</v>
      </c>
      <c r="FG317" s="1" t="s">
        <v>0</v>
      </c>
      <c r="FH317" s="1" t="s">
        <v>0</v>
      </c>
      <c r="FI317" s="1" t="s">
        <v>0</v>
      </c>
      <c r="FJ317" s="1" t="s">
        <v>0</v>
      </c>
      <c r="FK317" s="1" t="s">
        <v>0</v>
      </c>
      <c r="FL317" s="1" t="s">
        <v>0</v>
      </c>
      <c r="FM317" s="1" t="s">
        <v>0</v>
      </c>
      <c r="FN317" s="1" t="s">
        <v>0</v>
      </c>
      <c r="FO317" s="1" t="s">
        <v>0</v>
      </c>
      <c r="FP317" s="1" t="s">
        <v>0</v>
      </c>
      <c r="FQ317" s="1" t="s">
        <v>0</v>
      </c>
      <c r="FR317" s="1" t="s">
        <v>0</v>
      </c>
      <c r="FS317" s="1" t="s">
        <v>0</v>
      </c>
      <c r="FT317" s="1" t="s">
        <v>0</v>
      </c>
      <c r="FU317" s="1" t="s">
        <v>0</v>
      </c>
      <c r="FV317" s="1" t="s">
        <v>0</v>
      </c>
      <c r="FW317" s="1" t="s">
        <v>0</v>
      </c>
      <c r="FX317" s="1" t="s">
        <v>0</v>
      </c>
      <c r="FY317" s="1" t="s">
        <v>0</v>
      </c>
      <c r="FZ317" s="1" t="s">
        <v>0</v>
      </c>
      <c r="GA317" s="1" t="s">
        <v>0</v>
      </c>
      <c r="GB317" s="1" t="s">
        <v>0</v>
      </c>
      <c r="GC317" s="1" t="s">
        <v>0</v>
      </c>
      <c r="GD317" s="1" t="s">
        <v>0</v>
      </c>
      <c r="GE317" s="1" t="s">
        <v>0</v>
      </c>
      <c r="GF317" s="1" t="s">
        <v>0</v>
      </c>
      <c r="GG317" s="1" t="s">
        <v>0</v>
      </c>
      <c r="GH317" s="1" t="s">
        <v>0</v>
      </c>
      <c r="GI317" s="1" t="s">
        <v>0</v>
      </c>
      <c r="GJ317" s="1" t="s">
        <v>0</v>
      </c>
      <c r="GK317" s="1" t="s">
        <v>0</v>
      </c>
      <c r="GL317" s="1" t="s">
        <v>0</v>
      </c>
      <c r="GM317" s="1" t="s">
        <v>0</v>
      </c>
      <c r="GN317" s="1" t="s">
        <v>0</v>
      </c>
      <c r="GO317" s="1" t="s">
        <v>0</v>
      </c>
      <c r="GP317" s="1" t="s">
        <v>0</v>
      </c>
      <c r="GQ317" s="1" t="s">
        <v>0</v>
      </c>
      <c r="GR317" s="1" t="s">
        <v>0</v>
      </c>
      <c r="GS317" s="1" t="s">
        <v>0</v>
      </c>
      <c r="GT317" s="1" t="s">
        <v>0</v>
      </c>
      <c r="GU317" s="1" t="s">
        <v>0</v>
      </c>
      <c r="GV317" s="1" t="s">
        <v>0</v>
      </c>
      <c r="GW317" s="1" t="s">
        <v>0</v>
      </c>
      <c r="GX317" s="1" t="s">
        <v>0</v>
      </c>
      <c r="GY317" s="1" t="s">
        <v>0</v>
      </c>
      <c r="GZ317" s="1" t="s">
        <v>0</v>
      </c>
      <c r="HA317" s="1" t="s">
        <v>0</v>
      </c>
      <c r="HB317" s="1" t="s">
        <v>0</v>
      </c>
      <c r="HC317" s="1" t="s">
        <v>0</v>
      </c>
      <c r="HD317" s="1" t="s">
        <v>0</v>
      </c>
      <c r="HE317" s="1" t="s">
        <v>0</v>
      </c>
      <c r="HF317" s="1" t="s">
        <v>0</v>
      </c>
      <c r="HG317" s="1" t="s">
        <v>0</v>
      </c>
      <c r="HH317" s="1" t="s">
        <v>0</v>
      </c>
      <c r="HI317" s="1" t="s">
        <v>0</v>
      </c>
      <c r="HJ317" s="1" t="s">
        <v>0</v>
      </c>
      <c r="HK317" s="1" t="s">
        <v>0</v>
      </c>
      <c r="HL317" s="1" t="s">
        <v>0</v>
      </c>
      <c r="HM317" s="1" t="s">
        <v>0</v>
      </c>
      <c r="HN317" s="1" t="s">
        <v>0</v>
      </c>
      <c r="HO317" s="1" t="s">
        <v>0</v>
      </c>
      <c r="HP317" s="1" t="s">
        <v>0</v>
      </c>
      <c r="HQ317" s="1" t="s">
        <v>0</v>
      </c>
      <c r="HR317" s="1" t="s">
        <v>0</v>
      </c>
      <c r="HS317" s="1" t="s">
        <v>0</v>
      </c>
      <c r="HT317" s="1" t="s">
        <v>0</v>
      </c>
      <c r="HU317" s="1" t="s">
        <v>0</v>
      </c>
      <c r="HV317" s="1" t="s">
        <v>0</v>
      </c>
      <c r="HW317" s="1" t="s">
        <v>0</v>
      </c>
      <c r="HX317" s="1" t="s">
        <v>0</v>
      </c>
      <c r="HY317" s="1" t="s">
        <v>0</v>
      </c>
      <c r="HZ317" s="1" t="s">
        <v>0</v>
      </c>
      <c r="IA317" s="1" t="s">
        <v>0</v>
      </c>
      <c r="IB317" s="1" t="s">
        <v>0</v>
      </c>
      <c r="IC317" s="1" t="s">
        <v>0</v>
      </c>
      <c r="ID317" s="1" t="s">
        <v>0</v>
      </c>
      <c r="IE317" s="1" t="s">
        <v>0</v>
      </c>
      <c r="IF317" s="1" t="s">
        <v>0</v>
      </c>
      <c r="IG317" s="1" t="s">
        <v>0</v>
      </c>
      <c r="IH317" s="1" t="s">
        <v>0</v>
      </c>
      <c r="II317" s="1" t="s">
        <v>0</v>
      </c>
      <c r="IJ317" s="1" t="s">
        <v>0</v>
      </c>
      <c r="IK317" s="1" t="s">
        <v>0</v>
      </c>
      <c r="IL317" s="1" t="s">
        <v>0</v>
      </c>
      <c r="IM317" s="1" t="s">
        <v>0</v>
      </c>
      <c r="IN317" s="1" t="s">
        <v>0</v>
      </c>
      <c r="IO317" s="1" t="s">
        <v>0</v>
      </c>
      <c r="IP317" s="1" t="s">
        <v>0</v>
      </c>
      <c r="IQ317" s="1" t="s">
        <v>0</v>
      </c>
      <c r="IR317" s="1" t="s">
        <v>0</v>
      </c>
      <c r="IS317" s="1" t="s">
        <v>0</v>
      </c>
      <c r="IT317" s="1" t="s">
        <v>0</v>
      </c>
      <c r="IU317" s="1" t="s">
        <v>0</v>
      </c>
      <c r="IV317" s="1" t="s">
        <v>0</v>
      </c>
      <c r="IW317" s="1" t="s">
        <v>0</v>
      </c>
      <c r="IX317" s="1" t="s">
        <v>0</v>
      </c>
      <c r="IY317" s="1" t="s">
        <v>0</v>
      </c>
      <c r="IZ317" s="1" t="s">
        <v>0</v>
      </c>
      <c r="JA317" s="1" t="s">
        <v>0</v>
      </c>
      <c r="JB317" s="1" t="s">
        <v>0</v>
      </c>
      <c r="JC317" s="1" t="s">
        <v>0</v>
      </c>
      <c r="JD317" s="1" t="s">
        <v>0</v>
      </c>
      <c r="JE317" s="1" t="s">
        <v>0</v>
      </c>
      <c r="JF317" s="1" t="s">
        <v>0</v>
      </c>
      <c r="JG317" s="1" t="s">
        <v>0</v>
      </c>
      <c r="JH317" s="1" t="s">
        <v>0</v>
      </c>
      <c r="JI317" s="1" t="s">
        <v>0</v>
      </c>
      <c r="JJ317" s="1" t="s">
        <v>0</v>
      </c>
      <c r="JK317" s="1" t="s">
        <v>0</v>
      </c>
      <c r="JL317" s="1" t="s">
        <v>0</v>
      </c>
      <c r="JM317" s="1" t="s">
        <v>0</v>
      </c>
      <c r="JN317" s="1" t="s">
        <v>0</v>
      </c>
      <c r="JO317" s="1" t="s">
        <v>0</v>
      </c>
      <c r="JP317" s="1" t="s">
        <v>0</v>
      </c>
      <c r="JQ317" s="1" t="s">
        <v>0</v>
      </c>
      <c r="JR317" s="1" t="s">
        <v>0</v>
      </c>
      <c r="JS317" s="1" t="s">
        <v>0</v>
      </c>
      <c r="JT317" s="1" t="s">
        <v>0</v>
      </c>
      <c r="JU317" s="1" t="s">
        <v>0</v>
      </c>
      <c r="JV317" s="1" t="s">
        <v>0</v>
      </c>
      <c r="JW317" s="1" t="s">
        <v>0</v>
      </c>
      <c r="JX317" s="1" t="s">
        <v>0</v>
      </c>
      <c r="JY317" s="1" t="s">
        <v>0</v>
      </c>
      <c r="JZ317" s="1" t="s">
        <v>0</v>
      </c>
      <c r="KA317" s="1" t="s">
        <v>0</v>
      </c>
      <c r="KB317" s="1" t="s">
        <v>0</v>
      </c>
      <c r="KC317" s="1" t="s">
        <v>0</v>
      </c>
      <c r="KD317" s="1" t="s">
        <v>0</v>
      </c>
      <c r="KE317" s="1" t="s">
        <v>0</v>
      </c>
      <c r="KF317" s="1" t="s">
        <v>0</v>
      </c>
      <c r="KG317" s="1" t="s">
        <v>0</v>
      </c>
      <c r="KH317" s="1" t="s">
        <v>0</v>
      </c>
      <c r="KI317" s="1" t="s">
        <v>0</v>
      </c>
      <c r="KJ317" s="1" t="s">
        <v>0</v>
      </c>
      <c r="KK317" s="1" t="s">
        <v>0</v>
      </c>
      <c r="KL317" s="1" t="s">
        <v>0</v>
      </c>
      <c r="KM317" s="1" t="s">
        <v>0</v>
      </c>
      <c r="KN317" s="1" t="s">
        <v>0</v>
      </c>
      <c r="KO317" s="1" t="s">
        <v>0</v>
      </c>
      <c r="KP317" s="1" t="s">
        <v>0</v>
      </c>
      <c r="KQ317" s="1" t="s">
        <v>0</v>
      </c>
      <c r="KR317" s="1" t="s">
        <v>0</v>
      </c>
      <c r="KS317" s="1" t="s">
        <v>0</v>
      </c>
      <c r="KT317" s="1" t="s">
        <v>0</v>
      </c>
      <c r="KU317" s="1" t="s">
        <v>0</v>
      </c>
      <c r="KV317" s="1" t="s">
        <v>0</v>
      </c>
      <c r="KW317" s="1" t="s">
        <v>0</v>
      </c>
      <c r="KX317" s="1" t="s">
        <v>0</v>
      </c>
      <c r="KY317" s="1" t="s">
        <v>0</v>
      </c>
      <c r="KZ317" s="1" t="s">
        <v>0</v>
      </c>
      <c r="LA317" s="1" t="s">
        <v>0</v>
      </c>
      <c r="LB317" s="1" t="s">
        <v>0</v>
      </c>
      <c r="LC317" s="1" t="s">
        <v>0</v>
      </c>
      <c r="LD317" s="1" t="s">
        <v>0</v>
      </c>
      <c r="LE317" s="1" t="s">
        <v>0</v>
      </c>
      <c r="LF317" s="1" t="s">
        <v>0</v>
      </c>
      <c r="LG317" s="1" t="s">
        <v>0</v>
      </c>
      <c r="LH317" s="1" t="s">
        <v>0</v>
      </c>
      <c r="LI317" s="1" t="s">
        <v>0</v>
      </c>
      <c r="LJ317" s="1" t="s">
        <v>0</v>
      </c>
      <c r="LK317" s="1" t="s">
        <v>0</v>
      </c>
      <c r="LL317" s="1" t="s">
        <v>0</v>
      </c>
      <c r="LM317" s="1" t="s">
        <v>0</v>
      </c>
      <c r="LN317" s="1" t="s">
        <v>0</v>
      </c>
      <c r="LO317" s="1" t="s">
        <v>0</v>
      </c>
      <c r="LP317" s="1" t="s">
        <v>0</v>
      </c>
      <c r="LQ317" s="1" t="s">
        <v>0</v>
      </c>
      <c r="LR317" s="1" t="s">
        <v>0</v>
      </c>
      <c r="LS317" s="1" t="s">
        <v>0</v>
      </c>
      <c r="LT317" s="1" t="s">
        <v>0</v>
      </c>
      <c r="LU317" s="1" t="s">
        <v>0</v>
      </c>
      <c r="LV317" s="1" t="s">
        <v>0</v>
      </c>
      <c r="LW317" s="1" t="s">
        <v>0</v>
      </c>
      <c r="LX317" s="1" t="s">
        <v>0</v>
      </c>
      <c r="LY317" s="1" t="s">
        <v>0</v>
      </c>
      <c r="LZ317" s="1" t="s">
        <v>0</v>
      </c>
      <c r="MA317" s="1" t="s">
        <v>0</v>
      </c>
      <c r="MB317" s="1" t="s">
        <v>0</v>
      </c>
      <c r="MC317" s="1" t="s">
        <v>0</v>
      </c>
      <c r="MD317" s="1" t="s">
        <v>0</v>
      </c>
      <c r="ME317" s="1" t="s">
        <v>0</v>
      </c>
      <c r="MF317" s="1" t="s">
        <v>0</v>
      </c>
      <c r="MG317" s="1" t="s">
        <v>0</v>
      </c>
      <c r="MH317" s="1" t="s">
        <v>0</v>
      </c>
      <c r="MI317" s="1" t="s">
        <v>0</v>
      </c>
      <c r="MJ317" s="1" t="s">
        <v>0</v>
      </c>
      <c r="MK317" s="1" t="s">
        <v>0</v>
      </c>
      <c r="ML317" s="1" t="s">
        <v>0</v>
      </c>
      <c r="MM317" s="1" t="s">
        <v>0</v>
      </c>
      <c r="MN317" s="1" t="s">
        <v>0</v>
      </c>
      <c r="MO317" s="1" t="s">
        <v>0</v>
      </c>
      <c r="MP317" s="1" t="s">
        <v>0</v>
      </c>
      <c r="MQ317" s="1" t="s">
        <v>0</v>
      </c>
      <c r="MR317" s="1" t="s">
        <v>0</v>
      </c>
      <c r="MS317" s="1" t="s">
        <v>0</v>
      </c>
      <c r="MT317" s="1" t="s">
        <v>0</v>
      </c>
      <c r="MU317" s="1" t="s">
        <v>0</v>
      </c>
      <c r="MV317" s="1" t="s">
        <v>0</v>
      </c>
      <c r="MW317" s="1" t="s">
        <v>0</v>
      </c>
      <c r="MX317" s="1" t="s">
        <v>0</v>
      </c>
      <c r="MY317" s="1" t="s">
        <v>0</v>
      </c>
      <c r="MZ317" s="1" t="s">
        <v>0</v>
      </c>
      <c r="NA317" s="1" t="s">
        <v>0</v>
      </c>
      <c r="NB317" s="1" t="s">
        <v>0</v>
      </c>
      <c r="NC317" s="1" t="s">
        <v>0</v>
      </c>
      <c r="ND317" s="1" t="s">
        <v>0</v>
      </c>
      <c r="NE317" s="1" t="s">
        <v>0</v>
      </c>
      <c r="NF317" s="1" t="s">
        <v>0</v>
      </c>
      <c r="NG317" s="1" t="s">
        <v>0</v>
      </c>
      <c r="NH317" s="1" t="s">
        <v>0</v>
      </c>
      <c r="NI317" s="1" t="s">
        <v>0</v>
      </c>
      <c r="NJ317" s="1" t="s">
        <v>0</v>
      </c>
      <c r="NK317" s="1" t="s">
        <v>0</v>
      </c>
      <c r="NL317" s="1" t="s">
        <v>0</v>
      </c>
      <c r="NM317" s="1" t="s">
        <v>0</v>
      </c>
      <c r="NN317" s="1" t="s">
        <v>0</v>
      </c>
      <c r="NO317" s="1" t="s">
        <v>0</v>
      </c>
      <c r="NP317" s="1" t="s">
        <v>0</v>
      </c>
      <c r="NQ317" s="1" t="s">
        <v>0</v>
      </c>
      <c r="NR317" s="1" t="s">
        <v>0</v>
      </c>
      <c r="NS317" s="1" t="s">
        <v>0</v>
      </c>
      <c r="NT317" s="1" t="s">
        <v>0</v>
      </c>
      <c r="NU317" s="1" t="s">
        <v>0</v>
      </c>
      <c r="NV317" s="1" t="s">
        <v>0</v>
      </c>
      <c r="NW317" s="1" t="s">
        <v>0</v>
      </c>
      <c r="NX317" s="1" t="s">
        <v>0</v>
      </c>
      <c r="NY317" s="1" t="s">
        <v>0</v>
      </c>
      <c r="NZ317" s="1" t="s">
        <v>0</v>
      </c>
      <c r="OA317" s="1" t="s">
        <v>0</v>
      </c>
      <c r="OB317" s="1" t="s">
        <v>0</v>
      </c>
      <c r="OC317" s="1" t="s">
        <v>0</v>
      </c>
      <c r="OD317" s="1" t="s">
        <v>0</v>
      </c>
      <c r="OE317" s="1" t="s">
        <v>0</v>
      </c>
      <c r="OF317" s="1" t="s">
        <v>0</v>
      </c>
      <c r="OG317" s="1" t="s">
        <v>0</v>
      </c>
      <c r="OH317" s="1" t="s">
        <v>0</v>
      </c>
      <c r="OI317" s="1" t="s">
        <v>0</v>
      </c>
      <c r="OJ317" s="1" t="s">
        <v>0</v>
      </c>
      <c r="OK317" s="1" t="s">
        <v>0</v>
      </c>
      <c r="OL317" s="1" t="s">
        <v>0</v>
      </c>
      <c r="OM317" s="1" t="s">
        <v>0</v>
      </c>
      <c r="ON317" s="1" t="s">
        <v>0</v>
      </c>
      <c r="OO317" s="1" t="s">
        <v>0</v>
      </c>
      <c r="OP317" s="1" t="s">
        <v>0</v>
      </c>
      <c r="OQ317" s="1" t="s">
        <v>0</v>
      </c>
      <c r="OR317" s="1" t="s">
        <v>0</v>
      </c>
      <c r="OS317" s="1" t="s">
        <v>0</v>
      </c>
      <c r="OT317" s="1" t="s">
        <v>0</v>
      </c>
      <c r="OU317" s="1" t="s">
        <v>0</v>
      </c>
      <c r="OV317" s="1" t="s">
        <v>0</v>
      </c>
      <c r="OW317" s="1" t="s">
        <v>0</v>
      </c>
      <c r="OX317" s="1" t="s">
        <v>0</v>
      </c>
      <c r="OY317" s="1" t="s">
        <v>0</v>
      </c>
      <c r="OZ317" s="1" t="s">
        <v>0</v>
      </c>
      <c r="PA317" s="1" t="s">
        <v>0</v>
      </c>
      <c r="PB317" s="1" t="s">
        <v>0</v>
      </c>
      <c r="PC317" s="1" t="s">
        <v>0</v>
      </c>
      <c r="PD317" s="1" t="s">
        <v>0</v>
      </c>
      <c r="PE317" s="1" t="s">
        <v>0</v>
      </c>
      <c r="PF317" s="1" t="s">
        <v>0</v>
      </c>
      <c r="PG317" s="1" t="s">
        <v>0</v>
      </c>
      <c r="PH317" s="1" t="s">
        <v>0</v>
      </c>
      <c r="PI317" s="1" t="s">
        <v>0</v>
      </c>
      <c r="PJ317" s="1" t="s">
        <v>0</v>
      </c>
      <c r="PK317" s="1" t="s">
        <v>0</v>
      </c>
      <c r="PL317" s="1" t="s">
        <v>0</v>
      </c>
      <c r="PM317" s="1" t="s">
        <v>0</v>
      </c>
      <c r="PN317" s="1" t="s">
        <v>0</v>
      </c>
      <c r="PO317" s="1" t="s">
        <v>0</v>
      </c>
      <c r="PP317" s="1" t="s">
        <v>0</v>
      </c>
      <c r="PQ317" s="1" t="s">
        <v>0</v>
      </c>
      <c r="PR317" s="1" t="s">
        <v>0</v>
      </c>
      <c r="PS317" s="1" t="s">
        <v>0</v>
      </c>
      <c r="PT317" s="1" t="s">
        <v>0</v>
      </c>
      <c r="PU317" s="1" t="s">
        <v>0</v>
      </c>
      <c r="PV317" s="1" t="s">
        <v>0</v>
      </c>
      <c r="PW317" s="1" t="s">
        <v>0</v>
      </c>
      <c r="PX317" s="1" t="s">
        <v>0</v>
      </c>
      <c r="PY317" s="1" t="s">
        <v>0</v>
      </c>
      <c r="PZ317" s="1" t="s">
        <v>0</v>
      </c>
      <c r="QA317" s="1" t="s">
        <v>0</v>
      </c>
      <c r="QB317" s="1" t="s">
        <v>0</v>
      </c>
      <c r="QC317" s="1" t="s">
        <v>0</v>
      </c>
      <c r="QD317" s="1" t="s">
        <v>0</v>
      </c>
      <c r="QE317" s="1" t="s">
        <v>0</v>
      </c>
      <c r="QF317" s="1" t="s">
        <v>0</v>
      </c>
      <c r="QG317" s="1" t="s">
        <v>0</v>
      </c>
      <c r="QH317" s="1" t="s">
        <v>0</v>
      </c>
      <c r="QI317" s="1" t="s">
        <v>0</v>
      </c>
      <c r="QJ317" s="1" t="s">
        <v>0</v>
      </c>
      <c r="QK317" s="1" t="s">
        <v>0</v>
      </c>
      <c r="QL317" s="1" t="s">
        <v>0</v>
      </c>
      <c r="QM317" s="1" t="s">
        <v>0</v>
      </c>
      <c r="QN317" s="1" t="s">
        <v>0</v>
      </c>
      <c r="QO317" s="1" t="s">
        <v>0</v>
      </c>
      <c r="QP317" s="1" t="s">
        <v>0</v>
      </c>
      <c r="QQ317" s="1" t="s">
        <v>0</v>
      </c>
      <c r="QR317" s="1" t="s">
        <v>0</v>
      </c>
      <c r="QS317" s="1" t="s">
        <v>0</v>
      </c>
      <c r="QT317" s="1" t="s">
        <v>0</v>
      </c>
      <c r="QU317" s="1" t="s">
        <v>0</v>
      </c>
      <c r="QV317" s="1" t="s">
        <v>0</v>
      </c>
      <c r="QW317" s="1" t="s">
        <v>0</v>
      </c>
      <c r="QX317" s="1" t="s">
        <v>0</v>
      </c>
      <c r="QY317" s="1" t="s">
        <v>0</v>
      </c>
      <c r="QZ317" s="1" t="s">
        <v>0</v>
      </c>
      <c r="RA317" s="1" t="s">
        <v>0</v>
      </c>
      <c r="RB317" s="1" t="s">
        <v>0</v>
      </c>
      <c r="RC317" s="1" t="s">
        <v>0</v>
      </c>
      <c r="RD317" s="1" t="s">
        <v>0</v>
      </c>
      <c r="RE317" s="1" t="s">
        <v>0</v>
      </c>
      <c r="RF317" s="1" t="s">
        <v>0</v>
      </c>
      <c r="RG317" s="1" t="s">
        <v>0</v>
      </c>
      <c r="RH317" s="1" t="s">
        <v>0</v>
      </c>
      <c r="RI317" s="1" t="s">
        <v>0</v>
      </c>
      <c r="RJ317" s="1" t="s">
        <v>0</v>
      </c>
      <c r="RK317" s="1" t="s">
        <v>0</v>
      </c>
      <c r="RL317" s="1" t="s">
        <v>0</v>
      </c>
      <c r="RM317" s="1" t="s">
        <v>0</v>
      </c>
      <c r="RN317" s="1" t="s">
        <v>0</v>
      </c>
      <c r="RO317" s="1" t="s">
        <v>0</v>
      </c>
      <c r="RP317" s="1" t="s">
        <v>0</v>
      </c>
      <c r="RQ317" s="1" t="s">
        <v>0</v>
      </c>
      <c r="RR317" s="1" t="s">
        <v>0</v>
      </c>
      <c r="RS317" s="1" t="s">
        <v>0</v>
      </c>
      <c r="RT317" s="1" t="s">
        <v>0</v>
      </c>
      <c r="RU317" s="1" t="s">
        <v>0</v>
      </c>
      <c r="RV317" s="1" t="s">
        <v>0</v>
      </c>
      <c r="RW317" s="1" t="s">
        <v>0</v>
      </c>
      <c r="RX317" s="1" t="s">
        <v>0</v>
      </c>
      <c r="RY317" s="1" t="s">
        <v>0</v>
      </c>
      <c r="RZ317" s="1" t="s">
        <v>0</v>
      </c>
      <c r="SA317" s="1" t="s">
        <v>0</v>
      </c>
      <c r="SB317" s="1" t="s">
        <v>0</v>
      </c>
      <c r="SC317" s="1" t="s">
        <v>0</v>
      </c>
      <c r="SD317" s="1" t="s">
        <v>0</v>
      </c>
      <c r="SE317" s="1" t="s">
        <v>0</v>
      </c>
      <c r="SF317" s="1" t="s">
        <v>0</v>
      </c>
      <c r="SG317" s="1" t="s">
        <v>0</v>
      </c>
      <c r="SH317" s="1" t="s">
        <v>0</v>
      </c>
      <c r="SI317" s="1" t="s">
        <v>0</v>
      </c>
      <c r="SJ317" s="1" t="s">
        <v>0</v>
      </c>
      <c r="SK317" s="1" t="s">
        <v>0</v>
      </c>
      <c r="SL317" s="1" t="s">
        <v>0</v>
      </c>
      <c r="SM317" s="1" t="s">
        <v>0</v>
      </c>
      <c r="SN317" s="1" t="s">
        <v>0</v>
      </c>
      <c r="SO317" s="1" t="s">
        <v>0</v>
      </c>
      <c r="SP317" s="1" t="s">
        <v>0</v>
      </c>
      <c r="SQ317" s="1" t="s">
        <v>0</v>
      </c>
      <c r="SR317" s="1" t="s">
        <v>0</v>
      </c>
      <c r="SS317" s="1" t="s">
        <v>0</v>
      </c>
      <c r="ST317" s="1" t="s">
        <v>0</v>
      </c>
      <c r="SU317" s="1" t="s">
        <v>0</v>
      </c>
      <c r="SV317" s="1" t="s">
        <v>0</v>
      </c>
      <c r="SW317" s="1" t="s">
        <v>0</v>
      </c>
      <c r="SX317" s="1" t="s">
        <v>0</v>
      </c>
      <c r="SY317" s="1" t="s">
        <v>0</v>
      </c>
      <c r="SZ317" s="1" t="s">
        <v>0</v>
      </c>
      <c r="TA317" s="1" t="s">
        <v>0</v>
      </c>
      <c r="TB317" s="1" t="s">
        <v>0</v>
      </c>
      <c r="TC317" s="1" t="s">
        <v>0</v>
      </c>
      <c r="TD317" s="1" t="s">
        <v>0</v>
      </c>
      <c r="TE317" s="1" t="s">
        <v>0</v>
      </c>
      <c r="TF317" s="1" t="s">
        <v>0</v>
      </c>
      <c r="TG317" s="1" t="s">
        <v>0</v>
      </c>
      <c r="TH317" s="1" t="s">
        <v>0</v>
      </c>
      <c r="TI317" s="1" t="s">
        <v>0</v>
      </c>
      <c r="TJ317" s="1" t="s">
        <v>0</v>
      </c>
      <c r="TK317" s="1" t="s">
        <v>0</v>
      </c>
      <c r="TL317" s="1" t="s">
        <v>0</v>
      </c>
      <c r="TM317" s="1" t="s">
        <v>0</v>
      </c>
      <c r="TN317" s="1" t="s">
        <v>0</v>
      </c>
      <c r="TO317" s="1" t="s">
        <v>0</v>
      </c>
      <c r="TP317" s="1" t="s">
        <v>0</v>
      </c>
      <c r="TQ317" s="1" t="s">
        <v>0</v>
      </c>
      <c r="TR317" s="1" t="s">
        <v>0</v>
      </c>
      <c r="TS317" s="1" t="s">
        <v>0</v>
      </c>
      <c r="TT317" s="1" t="s">
        <v>0</v>
      </c>
      <c r="TU317" s="1" t="s">
        <v>0</v>
      </c>
      <c r="TV317" s="1" t="s">
        <v>0</v>
      </c>
      <c r="TW317" s="1" t="s">
        <v>0</v>
      </c>
      <c r="TX317" s="1" t="s">
        <v>0</v>
      </c>
      <c r="TY317" s="1" t="s">
        <v>0</v>
      </c>
      <c r="TZ317" s="1" t="s">
        <v>0</v>
      </c>
      <c r="UA317" s="1" t="s">
        <v>0</v>
      </c>
      <c r="UB317" s="1" t="s">
        <v>0</v>
      </c>
      <c r="UC317" s="1" t="s">
        <v>0</v>
      </c>
      <c r="UD317" s="1" t="s">
        <v>0</v>
      </c>
      <c r="UE317" s="1" t="s">
        <v>0</v>
      </c>
      <c r="UF317" s="1" t="s">
        <v>0</v>
      </c>
      <c r="UG317" s="1" t="s">
        <v>0</v>
      </c>
      <c r="UH317" s="1" t="s">
        <v>0</v>
      </c>
      <c r="UI317" s="1" t="s">
        <v>0</v>
      </c>
      <c r="UJ317" s="1" t="s">
        <v>0</v>
      </c>
      <c r="UK317" s="1" t="s">
        <v>0</v>
      </c>
      <c r="UL317" s="1" t="s">
        <v>0</v>
      </c>
      <c r="UM317" s="1" t="s">
        <v>0</v>
      </c>
      <c r="UN317" s="1" t="s">
        <v>0</v>
      </c>
      <c r="UO317" s="1" t="s">
        <v>0</v>
      </c>
      <c r="UP317" s="1" t="s">
        <v>0</v>
      </c>
      <c r="UQ317" s="1" t="s">
        <v>0</v>
      </c>
    </row>
    <row r="318" spans="1:563" x14ac:dyDescent="0.25">
      <c r="A318" s="1" t="s">
        <v>1955</v>
      </c>
      <c r="B318" s="1" t="s">
        <v>1400</v>
      </c>
      <c r="C318" s="1" t="s">
        <v>1401</v>
      </c>
      <c r="D318" s="1">
        <v>5373.6500626750803</v>
      </c>
      <c r="E318" s="1">
        <v>11276.8818002963</v>
      </c>
      <c r="F318" s="1" t="s">
        <v>0</v>
      </c>
      <c r="G318" s="1">
        <v>4237.5076608163199</v>
      </c>
      <c r="H318" s="1">
        <v>8433.0655426968697</v>
      </c>
      <c r="I318" s="1">
        <v>3667.4238670558598</v>
      </c>
      <c r="J318" s="1">
        <v>9541.8818446645892</v>
      </c>
      <c r="K318" s="1">
        <v>4957.4185962582296</v>
      </c>
      <c r="L318" s="1">
        <v>8562.0684081194595</v>
      </c>
      <c r="M318" s="1">
        <v>9692.5263470050904</v>
      </c>
      <c r="N318" s="1">
        <v>5423.0385230915199</v>
      </c>
      <c r="O318" s="1">
        <v>9666.3562418261008</v>
      </c>
      <c r="P318" s="1">
        <v>10183.7391840287</v>
      </c>
      <c r="Q318" s="1">
        <v>7146.0992066303397</v>
      </c>
      <c r="R318" s="1">
        <v>13163.7321497757</v>
      </c>
      <c r="S318" s="1">
        <v>8034.5137094276097</v>
      </c>
      <c r="T318" s="1">
        <v>10070.069578287001</v>
      </c>
      <c r="U318" s="1">
        <v>6587.3147493669803</v>
      </c>
      <c r="V318" s="1">
        <v>10394.4767648095</v>
      </c>
      <c r="W318" s="1">
        <v>71276.342081273702</v>
      </c>
      <c r="X318" s="1">
        <v>7636.3945364361898</v>
      </c>
      <c r="Y318" s="1">
        <v>14964.587962761299</v>
      </c>
      <c r="Z318" s="1">
        <v>17195.580785344398</v>
      </c>
      <c r="AA318" s="1">
        <v>11369.9645394544</v>
      </c>
      <c r="AB318" s="1">
        <v>8032.75912391151</v>
      </c>
      <c r="AC318" s="1">
        <v>17151.125145097401</v>
      </c>
      <c r="AD318" s="1">
        <v>22215.752637740101</v>
      </c>
      <c r="AE318" s="1">
        <v>8651.4772503138192</v>
      </c>
      <c r="AF318" s="1">
        <v>5946.4018032900303</v>
      </c>
      <c r="AG318" s="1">
        <v>8138.2695741097996</v>
      </c>
      <c r="AH318" s="1">
        <v>6610.4026931675198</v>
      </c>
      <c r="AI318" s="1">
        <v>8242.1887052475104</v>
      </c>
      <c r="AJ318" s="1">
        <v>7303.21194133875</v>
      </c>
      <c r="AK318" s="1">
        <v>6904.2317925093303</v>
      </c>
      <c r="AL318" s="1">
        <v>3917.6731425346002</v>
      </c>
      <c r="AM318" s="1">
        <v>8047.6093117459204</v>
      </c>
      <c r="AN318" s="1">
        <v>18761.332821966102</v>
      </c>
      <c r="AO318" s="1">
        <v>5808.7773045575696</v>
      </c>
      <c r="AP318" s="1">
        <v>12852.435861251501</v>
      </c>
      <c r="AQ318" s="1">
        <v>8011.3809866848496</v>
      </c>
      <c r="AR318" s="1">
        <v>10576.481652819801</v>
      </c>
      <c r="AS318" s="1">
        <v>10981.494087307001</v>
      </c>
      <c r="AT318" s="1">
        <v>8323.1858573863592</v>
      </c>
      <c r="AU318" s="1">
        <v>14001.0451069107</v>
      </c>
      <c r="AV318" s="1">
        <v>4474.9490437494796</v>
      </c>
      <c r="AW318" s="1">
        <v>6791.6694733583699</v>
      </c>
      <c r="AX318" s="1">
        <v>12250.2240694068</v>
      </c>
      <c r="AY318" s="1">
        <v>8524.5581152495706</v>
      </c>
      <c r="AZ318" s="1">
        <v>8086.8440411910997</v>
      </c>
      <c r="BA318" s="1">
        <v>9104.3355498525307</v>
      </c>
      <c r="BB318" s="1">
        <v>12477.427669901401</v>
      </c>
      <c r="BC318" s="1">
        <v>7562.0868292065697</v>
      </c>
      <c r="BD318" s="1">
        <v>5527.7441941410598</v>
      </c>
      <c r="BE318" s="1">
        <v>7552.0331289600599</v>
      </c>
      <c r="BF318" s="1">
        <v>13223.731756102001</v>
      </c>
      <c r="BG318" s="1">
        <v>7062.4118446949296</v>
      </c>
      <c r="BH318" s="1">
        <v>23922.080207937299</v>
      </c>
      <c r="BI318" s="1">
        <v>12193.510426785801</v>
      </c>
      <c r="BJ318" s="1">
        <v>13626.762337811801</v>
      </c>
      <c r="BK318" s="1">
        <v>3036.20188228493</v>
      </c>
      <c r="BL318" s="1">
        <v>13531.295170854401</v>
      </c>
      <c r="BM318" s="1">
        <v>15438.2904628463</v>
      </c>
      <c r="BN318" s="1">
        <v>7014.8074325014604</v>
      </c>
      <c r="BO318" s="1">
        <v>18246.154290929298</v>
      </c>
      <c r="BP318" s="1">
        <v>8055.3289124556304</v>
      </c>
      <c r="BQ318" s="1">
        <v>5782.7475500891596</v>
      </c>
      <c r="BR318" s="1">
        <v>13345.2106493635</v>
      </c>
      <c r="BS318" s="1">
        <v>37019.431748246403</v>
      </c>
      <c r="BT318" s="1">
        <v>4966.3070715163603</v>
      </c>
      <c r="BU318" s="1">
        <v>5354.10210885796</v>
      </c>
      <c r="BV318" s="1">
        <v>6430.6676947841197</v>
      </c>
      <c r="BW318" s="1">
        <v>8684.0548105082707</v>
      </c>
      <c r="BX318" s="1">
        <v>10456.2690747338</v>
      </c>
      <c r="BY318" s="1">
        <v>21598.515600061499</v>
      </c>
      <c r="BZ318" s="1">
        <v>10923.3501627122</v>
      </c>
      <c r="CA318" s="1">
        <v>7941.6492870399497</v>
      </c>
      <c r="CB318" s="1">
        <v>8903.7664302397407</v>
      </c>
      <c r="CC318" s="1">
        <v>7114.2813197237101</v>
      </c>
      <c r="CD318" s="1">
        <v>4961.2349019385601</v>
      </c>
      <c r="CE318" s="1">
        <v>3454.8280346392298</v>
      </c>
      <c r="CF318" s="1">
        <v>13440.5631653542</v>
      </c>
      <c r="CG318" s="1">
        <v>16022.880866223501</v>
      </c>
      <c r="CH318" s="1">
        <v>5378.4285579909201</v>
      </c>
      <c r="CI318" s="1">
        <v>14090.8823688229</v>
      </c>
      <c r="CJ318" s="1">
        <v>28923.2405440654</v>
      </c>
      <c r="CK318" s="1">
        <v>18265.417954179102</v>
      </c>
      <c r="CL318" s="1">
        <v>11410.414462090501</v>
      </c>
      <c r="CM318" s="1">
        <v>6579.2888488777799</v>
      </c>
      <c r="CN318" s="1">
        <v>19095.0671061342</v>
      </c>
      <c r="CO318" s="1">
        <v>7309.3118585970597</v>
      </c>
      <c r="CP318" s="1">
        <v>16896.596049045402</v>
      </c>
      <c r="CQ318" s="1">
        <v>12677.859038968099</v>
      </c>
      <c r="CR318" s="1">
        <v>8071.0820605012505</v>
      </c>
      <c r="CS318" s="1">
        <v>9752.7494642110305</v>
      </c>
      <c r="CT318" s="1">
        <v>12126.175078583699</v>
      </c>
      <c r="CU318" s="1">
        <v>7561.3896149160601</v>
      </c>
      <c r="CV318" s="1">
        <v>16461.457737681401</v>
      </c>
      <c r="CW318" s="1">
        <v>8204.1415415246702</v>
      </c>
      <c r="CX318" s="1">
        <v>9581.4781108613006</v>
      </c>
      <c r="CY318" s="1">
        <v>8276.855283199</v>
      </c>
      <c r="CZ318" s="1">
        <v>7972.8601630251096</v>
      </c>
      <c r="DA318" s="1">
        <v>12263.8635626656</v>
      </c>
      <c r="DB318" s="1">
        <v>4344.06992348735</v>
      </c>
      <c r="DC318" s="1">
        <v>14132.2978657438</v>
      </c>
      <c r="DD318" s="1">
        <v>9160.1948451429507</v>
      </c>
      <c r="DE318" s="1">
        <v>8943.3890592279095</v>
      </c>
      <c r="DF318" s="1">
        <v>5517.9156971081102</v>
      </c>
      <c r="DG318" s="1">
        <v>6229.6667040884904</v>
      </c>
      <c r="DH318" s="1">
        <v>10381.5885610078</v>
      </c>
      <c r="DI318" s="1">
        <v>3641.8472503917401</v>
      </c>
      <c r="DJ318" s="1">
        <v>9097.1821775957906</v>
      </c>
      <c r="DK318" s="1">
        <v>11624.8305741597</v>
      </c>
      <c r="DL318" s="1">
        <v>8485.7787726715596</v>
      </c>
      <c r="DM318" s="1">
        <v>8238.7984116877906</v>
      </c>
      <c r="DN318" s="1">
        <v>5899.2057504694503</v>
      </c>
      <c r="DO318" s="1">
        <v>5751.8765257887899</v>
      </c>
      <c r="DP318" s="1">
        <v>9039.7652468461492</v>
      </c>
      <c r="DQ318" s="1">
        <v>14108.047242374199</v>
      </c>
      <c r="DR318" s="1">
        <v>8514.7955336177693</v>
      </c>
      <c r="DS318" s="1">
        <v>14183.103317905099</v>
      </c>
      <c r="DT318" s="1">
        <v>4249.2201846779099</v>
      </c>
      <c r="DU318" s="1">
        <v>9973.8350492712307</v>
      </c>
      <c r="DV318" s="1">
        <v>10552.290401504701</v>
      </c>
      <c r="DW318" s="1">
        <v>5714.1364069457604</v>
      </c>
      <c r="DX318" s="1">
        <v>10556.754569935199</v>
      </c>
      <c r="DY318" s="1">
        <v>4952.4569471285604</v>
      </c>
      <c r="DZ318" s="1" t="s">
        <v>0</v>
      </c>
      <c r="EA318" s="1">
        <v>7048.33567048443</v>
      </c>
      <c r="EB318" s="1">
        <v>13781.9027412061</v>
      </c>
      <c r="EC318" s="1">
        <v>5837.0047573538995</v>
      </c>
      <c r="ED318" s="1">
        <v>6528.15511797827</v>
      </c>
      <c r="EE318" s="1">
        <v>7066.4196345933397</v>
      </c>
      <c r="EF318" s="1">
        <v>6147.6621883634398</v>
      </c>
      <c r="EG318" s="1">
        <v>6732.1136921656598</v>
      </c>
      <c r="EH318" s="1">
        <v>7771.0127796806601</v>
      </c>
      <c r="EI318" s="1">
        <v>6383.1354105075798</v>
      </c>
      <c r="EJ318" s="1">
        <v>4852.9613342703897</v>
      </c>
      <c r="EK318" s="1">
        <v>4222.1026732529299</v>
      </c>
      <c r="EL318" s="1">
        <v>9432.2129571793994</v>
      </c>
      <c r="EM318" s="1" t="s">
        <v>0</v>
      </c>
      <c r="EN318" s="1">
        <v>9581.0602350756199</v>
      </c>
      <c r="EO318" s="1">
        <v>6091.0003945083599</v>
      </c>
      <c r="EP318" s="1">
        <v>9902.2624403767404</v>
      </c>
      <c r="EQ318" s="1">
        <v>8296.5280850272193</v>
      </c>
      <c r="ER318" s="1">
        <v>10142.7021588345</v>
      </c>
      <c r="ES318" s="1">
        <v>7071.6273887510297</v>
      </c>
      <c r="ET318" s="1">
        <v>14772.6545309798</v>
      </c>
      <c r="EU318" s="1">
        <v>7975.7700436776504</v>
      </c>
      <c r="EV318" s="1">
        <v>9434.1298907507007</v>
      </c>
      <c r="EW318" s="1">
        <v>12298.127732315599</v>
      </c>
      <c r="EX318" s="1">
        <v>3967.5926283041199</v>
      </c>
      <c r="EY318" s="1">
        <v>20357.345315728398</v>
      </c>
      <c r="EZ318" s="1">
        <v>6927.1936839986001</v>
      </c>
      <c r="FA318" s="1">
        <v>4415.5507664442403</v>
      </c>
      <c r="FB318" s="1">
        <v>7109.9695927471603</v>
      </c>
      <c r="FC318" s="1">
        <v>7351.1780899735804</v>
      </c>
      <c r="FD318" s="1">
        <v>8448.5972713135707</v>
      </c>
      <c r="FE318" s="1">
        <v>7529.6927633863797</v>
      </c>
      <c r="FF318" s="1">
        <v>4222.3256667488004</v>
      </c>
      <c r="FG318" s="1">
        <v>11695.705192752201</v>
      </c>
      <c r="FH318" s="1">
        <v>10395.963422172401</v>
      </c>
      <c r="FI318" s="1">
        <v>6871.1067976227096</v>
      </c>
      <c r="FJ318" s="1">
        <v>5655.15822970311</v>
      </c>
      <c r="FK318" s="1">
        <v>9392.7241484672104</v>
      </c>
      <c r="FL318" s="1">
        <v>4352.8118612868102</v>
      </c>
      <c r="FM318" s="1">
        <v>10256.516974321299</v>
      </c>
      <c r="FN318" s="1">
        <v>8607.1765250140998</v>
      </c>
      <c r="FO318" s="1">
        <v>10465.221874384501</v>
      </c>
      <c r="FP318" s="1">
        <v>4562.1735773262499</v>
      </c>
      <c r="FQ318" s="1">
        <v>6734.0750304808698</v>
      </c>
      <c r="FR318" s="1">
        <v>5691.3835473852796</v>
      </c>
      <c r="FS318" s="1">
        <v>4271.3323973629404</v>
      </c>
      <c r="FT318" s="1">
        <v>7163.5363486542401</v>
      </c>
      <c r="FU318" s="1">
        <v>5021.7909111386998</v>
      </c>
      <c r="FV318" s="1" t="s">
        <v>0</v>
      </c>
      <c r="FW318" s="1" t="s">
        <v>0</v>
      </c>
      <c r="FX318" s="1">
        <v>20051.036991824101</v>
      </c>
      <c r="FY318" s="1">
        <v>2416.08084047702</v>
      </c>
      <c r="FZ318" s="1">
        <v>9449.3670664069305</v>
      </c>
      <c r="GA318" s="1">
        <v>7585.9958833291803</v>
      </c>
      <c r="GB318" s="1">
        <v>14435.077253772701</v>
      </c>
      <c r="GC318" s="1">
        <v>7415.7052981762599</v>
      </c>
      <c r="GD318" s="1">
        <v>5266.6017738471</v>
      </c>
      <c r="GE318" s="1">
        <v>4401.2866887970304</v>
      </c>
      <c r="GF318" s="1">
        <v>3003.8425816368999</v>
      </c>
      <c r="GG318" s="1">
        <v>7492.9456673836103</v>
      </c>
      <c r="GH318" s="1">
        <v>5351.7851584539503</v>
      </c>
      <c r="GI318" s="1">
        <v>6861.0926169157801</v>
      </c>
      <c r="GJ318" s="1">
        <v>16190.891455892701</v>
      </c>
      <c r="GK318" s="1">
        <v>3933.11119281111</v>
      </c>
      <c r="GL318" s="1">
        <v>5869.4084255024</v>
      </c>
      <c r="GM318" s="1">
        <v>7619.0374785559297</v>
      </c>
      <c r="GN318" s="1">
        <v>5781.4941044905399</v>
      </c>
      <c r="GO318" s="1">
        <v>129501.19985364001</v>
      </c>
      <c r="GP318" s="1">
        <v>8037.9206292483896</v>
      </c>
      <c r="GQ318" s="1">
        <v>5021.8754078346601</v>
      </c>
      <c r="GR318" s="1">
        <v>9597.5086721873904</v>
      </c>
      <c r="GS318" s="1">
        <v>4103.8162643364003</v>
      </c>
      <c r="GT318" s="1">
        <v>9816.80223065274</v>
      </c>
      <c r="GU318" s="1">
        <v>7385.9819658414399</v>
      </c>
      <c r="GV318" s="1">
        <v>16338.070269682201</v>
      </c>
      <c r="GW318" s="1">
        <v>13026.9110868853</v>
      </c>
      <c r="GX318" s="1">
        <v>9925.6066854608307</v>
      </c>
      <c r="GY318" s="1">
        <v>15198.0319499216</v>
      </c>
      <c r="GZ318" s="1">
        <v>14763.6354399748</v>
      </c>
      <c r="HA318" s="1">
        <v>64292.874275592701</v>
      </c>
      <c r="HB318" s="1">
        <v>5674.0932032250103</v>
      </c>
      <c r="HC318" s="1">
        <v>13779.249675123599</v>
      </c>
      <c r="HD318" s="1">
        <v>5774.7714897236601</v>
      </c>
      <c r="HE318" s="1">
        <v>6525.5024817675303</v>
      </c>
      <c r="HF318" s="1">
        <v>6252.6314670392403</v>
      </c>
      <c r="HG318" s="1">
        <v>4056.3971123210599</v>
      </c>
      <c r="HH318" s="1">
        <v>3727.5889023146701</v>
      </c>
      <c r="HI318" s="1">
        <v>23136.274775575101</v>
      </c>
      <c r="HJ318" s="1">
        <v>5107.9248778636602</v>
      </c>
      <c r="HK318" s="1">
        <v>8524.3976157317193</v>
      </c>
      <c r="HL318" s="1">
        <v>9061.2549616173401</v>
      </c>
      <c r="HM318" s="1">
        <v>14157.129137415101</v>
      </c>
      <c r="HN318" s="1">
        <v>7544.4083001621702</v>
      </c>
      <c r="HO318" s="1">
        <v>25301.717960856498</v>
      </c>
      <c r="HP318" s="1">
        <v>4346.4410583336103</v>
      </c>
      <c r="HQ318" s="1">
        <v>21381.511648480599</v>
      </c>
      <c r="HR318" s="1">
        <v>7873.6868347170903</v>
      </c>
      <c r="HS318" s="1">
        <v>10260.640671654101</v>
      </c>
      <c r="HT318" s="1">
        <v>13091.223383426701</v>
      </c>
      <c r="HU318" s="1">
        <v>13022.7614049069</v>
      </c>
      <c r="HV318" s="1">
        <v>6336.3442794867697</v>
      </c>
      <c r="HW318" s="1">
        <v>11858.5327975323</v>
      </c>
      <c r="HX318" s="1">
        <v>7982.2102467837503</v>
      </c>
      <c r="HY318" s="1">
        <v>10721.0992936029</v>
      </c>
      <c r="HZ318" s="1">
        <v>7504.2428836799099</v>
      </c>
      <c r="IA318" s="1">
        <v>14256.1559178237</v>
      </c>
      <c r="IB318" s="1">
        <v>20365.1793482373</v>
      </c>
      <c r="IC318" s="1">
        <v>7506.1568299178698</v>
      </c>
      <c r="ID318" s="1">
        <v>5617.1206772529004</v>
      </c>
      <c r="IE318" s="1">
        <v>4711.8858225886297</v>
      </c>
      <c r="IF318" s="1">
        <v>3672.8956721496302</v>
      </c>
      <c r="IG318" s="1">
        <v>17151.279437047499</v>
      </c>
      <c r="IH318" s="1">
        <v>7449.69933945707</v>
      </c>
      <c r="II318" s="1">
        <v>9495.4508310152505</v>
      </c>
      <c r="IJ318" s="1">
        <v>34622.395886045902</v>
      </c>
      <c r="IK318" s="1">
        <v>11640.5546739766</v>
      </c>
      <c r="IL318" s="1">
        <v>7385.2493547839304</v>
      </c>
      <c r="IM318" s="1">
        <v>7052.9955656352704</v>
      </c>
      <c r="IN318" s="1">
        <v>8718.3136321997899</v>
      </c>
      <c r="IO318" s="1">
        <v>6677.3315350901903</v>
      </c>
      <c r="IP318" s="1">
        <v>16086.9962761522</v>
      </c>
      <c r="IQ318" s="1">
        <v>6878.4593055364003</v>
      </c>
      <c r="IR318" s="1">
        <v>21237.4457756417</v>
      </c>
      <c r="IS318" s="1">
        <v>3100.6014648349601</v>
      </c>
      <c r="IT318" s="1">
        <v>4780.7380139985298</v>
      </c>
      <c r="IU318" s="1">
        <v>10793.347152783401</v>
      </c>
      <c r="IV318" s="1">
        <v>4909.5205362811903</v>
      </c>
      <c r="IW318" s="1">
        <v>13354.5858428222</v>
      </c>
      <c r="IX318" s="1">
        <v>21886.379831472001</v>
      </c>
      <c r="IY318" s="1">
        <v>7893.1911555829402</v>
      </c>
      <c r="IZ318" s="1">
        <v>11484.213785927201</v>
      </c>
      <c r="JA318" s="1">
        <v>11695.6224370943</v>
      </c>
      <c r="JB318" s="1">
        <v>12912.4937417172</v>
      </c>
      <c r="JC318" s="1">
        <v>14698.2805003187</v>
      </c>
      <c r="JD318" s="1">
        <v>4537.2783819997503</v>
      </c>
      <c r="JE318" s="1">
        <v>8054.5484231963601</v>
      </c>
      <c r="JF318" s="1">
        <v>48284.601240776799</v>
      </c>
      <c r="JG318" s="1">
        <v>17684.042220149899</v>
      </c>
      <c r="JH318" s="1">
        <v>8899.4562605628107</v>
      </c>
      <c r="JI318" s="1">
        <v>5352.7223457497403</v>
      </c>
      <c r="JJ318" s="1">
        <v>3328.1456481526502</v>
      </c>
      <c r="JK318" s="1">
        <v>9108.2246099943604</v>
      </c>
      <c r="JL318" s="1">
        <v>15252.344597241099</v>
      </c>
      <c r="JM318" s="1">
        <v>6305.7321665647496</v>
      </c>
      <c r="JN318" s="1">
        <v>3771.2827009254402</v>
      </c>
      <c r="JO318" s="1">
        <v>6299.4921392795204</v>
      </c>
      <c r="JP318" s="1">
        <v>10497.3125935507</v>
      </c>
      <c r="JQ318" s="1">
        <v>22336.996560436299</v>
      </c>
      <c r="JR318" s="1" t="s">
        <v>0</v>
      </c>
      <c r="JS318" s="1">
        <v>8026.3602043212304</v>
      </c>
      <c r="JT318" s="1">
        <v>6741.1140582585604</v>
      </c>
      <c r="JU318" s="1">
        <v>17840.567761648199</v>
      </c>
      <c r="JV318" s="1">
        <v>32055.270612811099</v>
      </c>
      <c r="JW318" s="1">
        <v>15640.6817214486</v>
      </c>
      <c r="JX318" s="1">
        <v>5217.9005472476401</v>
      </c>
      <c r="JY318" s="1">
        <v>16272.921177467801</v>
      </c>
      <c r="JZ318" s="1">
        <v>4040.9696357009102</v>
      </c>
      <c r="KA318" s="1">
        <v>2649.00267645648</v>
      </c>
      <c r="KB318" s="1">
        <v>4603.88555760703</v>
      </c>
      <c r="KC318" s="1">
        <v>3139.0153737547598</v>
      </c>
      <c r="KD318" s="1">
        <v>13690.656130703999</v>
      </c>
      <c r="KE318" s="1">
        <v>2921.5282742764998</v>
      </c>
      <c r="KF318" s="1">
        <v>5440.1367449377103</v>
      </c>
      <c r="KG318" s="1">
        <v>2907.7587893643099</v>
      </c>
      <c r="KH318" s="1">
        <v>14957.198969192201</v>
      </c>
      <c r="KI318" s="1">
        <v>6449.5105381813601</v>
      </c>
      <c r="KJ318" s="1">
        <v>4787.4010057857604</v>
      </c>
      <c r="KK318" s="1">
        <v>3410.55250276876</v>
      </c>
      <c r="KL318" s="1">
        <v>4676.6672174349196</v>
      </c>
      <c r="KM318" s="1">
        <v>3116.7879102513998</v>
      </c>
      <c r="KN318" s="1">
        <v>7347.9732934297299</v>
      </c>
      <c r="KO318" s="1">
        <v>10241.9040827222</v>
      </c>
      <c r="KP318" s="1">
        <v>11671.6753874609</v>
      </c>
      <c r="KQ318" s="1">
        <v>7944.7688078246201</v>
      </c>
      <c r="KR318" s="1">
        <v>5689.3820830014402</v>
      </c>
      <c r="KS318" s="1">
        <v>4606.5312088676401</v>
      </c>
      <c r="KT318" s="1">
        <v>3615.2135844582599</v>
      </c>
      <c r="KU318" s="1">
        <v>6417.9562431343302</v>
      </c>
      <c r="KV318" s="1">
        <v>14511.0227343394</v>
      </c>
      <c r="KW318" s="1">
        <v>14927.867589027301</v>
      </c>
      <c r="KX318" s="1">
        <v>4344.2092636878097</v>
      </c>
      <c r="KY318" s="1">
        <v>3084.0863516212198</v>
      </c>
      <c r="KZ318" s="1">
        <v>5533.2802371387697</v>
      </c>
      <c r="LA318" s="1">
        <v>7546.4494525530299</v>
      </c>
      <c r="LB318" s="1">
        <v>11056.543743743799</v>
      </c>
      <c r="LC318" s="1">
        <v>14334.760927302401</v>
      </c>
      <c r="LD318" s="1">
        <v>2491.7222247954801</v>
      </c>
      <c r="LE318" s="1">
        <v>7299.9220555048396</v>
      </c>
      <c r="LF318" s="1">
        <v>8056.9420000540304</v>
      </c>
      <c r="LG318" s="1">
        <v>6598.6616241091097</v>
      </c>
      <c r="LH318" s="1">
        <v>4115.5276519072604</v>
      </c>
      <c r="LI318" s="1">
        <v>9619.7088469180107</v>
      </c>
      <c r="LJ318" s="1">
        <v>12336.0548168567</v>
      </c>
      <c r="LK318" s="1">
        <v>9959.9134124243392</v>
      </c>
      <c r="LL318" s="1">
        <v>9909.9493453720206</v>
      </c>
      <c r="LM318" s="1">
        <v>12494.644004428599</v>
      </c>
      <c r="LN318" s="1">
        <v>2916.4172550574899</v>
      </c>
      <c r="LO318" s="1">
        <v>2362.9073145386801</v>
      </c>
      <c r="LP318" s="1">
        <v>38145.802117614803</v>
      </c>
      <c r="LQ318" s="1">
        <v>4882.9887729686698</v>
      </c>
      <c r="LR318" s="1">
        <v>10229.434135915</v>
      </c>
      <c r="LS318" s="1">
        <v>6622.8261604191202</v>
      </c>
      <c r="LT318" s="1">
        <v>19100.017601601499</v>
      </c>
      <c r="LU318" s="1">
        <v>8926.8187610773603</v>
      </c>
      <c r="LV318" s="1">
        <v>3292.20386678968</v>
      </c>
      <c r="LW318" s="1">
        <v>4049.6026884571202</v>
      </c>
      <c r="LX318" s="1">
        <v>10101.223920915099</v>
      </c>
      <c r="LY318" s="1">
        <v>7654.2884752174996</v>
      </c>
      <c r="LZ318" s="1">
        <v>10525.9316876913</v>
      </c>
      <c r="MA318" s="1" t="s">
        <v>0</v>
      </c>
      <c r="MB318" s="1">
        <v>10009.645912371499</v>
      </c>
      <c r="MC318" s="1">
        <v>9210.3378023817095</v>
      </c>
      <c r="MD318" s="1">
        <v>2811.1577077144302</v>
      </c>
      <c r="ME318" s="1">
        <v>4780.7566375746001</v>
      </c>
      <c r="MF318" s="1">
        <v>3722.95965689893</v>
      </c>
      <c r="MG318" s="1">
        <v>11598.2070697526</v>
      </c>
      <c r="MH318" s="1">
        <v>4036.6723171080498</v>
      </c>
      <c r="MI318" s="1">
        <v>2870.5566595948098</v>
      </c>
      <c r="MJ318" s="1">
        <v>13650.417877922901</v>
      </c>
      <c r="MK318" s="1">
        <v>9363.4677958755292</v>
      </c>
      <c r="ML318" s="1">
        <v>7276.5021354918099</v>
      </c>
      <c r="MM318" s="1">
        <v>10197.1463887031</v>
      </c>
      <c r="MN318" s="1">
        <v>2272.9173400724599</v>
      </c>
      <c r="MO318" s="1">
        <v>6930.4537057001198</v>
      </c>
      <c r="MP318" s="1">
        <v>8618.3632978791393</v>
      </c>
      <c r="MQ318" s="1">
        <v>6898.9804617119698</v>
      </c>
      <c r="MR318" s="1">
        <v>7956.9362107425204</v>
      </c>
      <c r="MS318" s="1">
        <v>3172.95504655694</v>
      </c>
      <c r="MT318" s="1">
        <v>8111.1568210013402</v>
      </c>
      <c r="MU318" s="1">
        <v>4929.61920466435</v>
      </c>
      <c r="MV318" s="1">
        <v>6416.82792528753</v>
      </c>
      <c r="MW318" s="1">
        <v>4334.5628598408903</v>
      </c>
      <c r="MX318" s="1">
        <v>7133.5422021324503</v>
      </c>
      <c r="MY318" s="1">
        <v>3119.0970468300902</v>
      </c>
      <c r="MZ318" s="1">
        <v>2802.3518797847801</v>
      </c>
      <c r="NA318" s="1" t="s">
        <v>0</v>
      </c>
      <c r="NB318" s="1" t="s">
        <v>0</v>
      </c>
      <c r="NC318" s="1">
        <v>2638.5260355227301</v>
      </c>
      <c r="ND318" s="1" t="s">
        <v>0</v>
      </c>
      <c r="NE318" s="1" t="s">
        <v>0</v>
      </c>
      <c r="NF318" s="1" t="s">
        <v>0</v>
      </c>
      <c r="NG318" s="1">
        <v>3318.9310562605701</v>
      </c>
      <c r="NH318" s="1">
        <v>2406.0329349624199</v>
      </c>
      <c r="NI318" s="1" t="s">
        <v>0</v>
      </c>
      <c r="NJ318" s="1">
        <v>3594.8998541482401</v>
      </c>
      <c r="NK318" s="1">
        <v>3207.1963483857198</v>
      </c>
      <c r="NL318" s="1" t="s">
        <v>0</v>
      </c>
      <c r="NM318" s="1">
        <v>2171.9907716095599</v>
      </c>
      <c r="NN318" s="1" t="s">
        <v>0</v>
      </c>
      <c r="NO318" s="1" t="s">
        <v>0</v>
      </c>
      <c r="NP318" s="1" t="s">
        <v>0</v>
      </c>
      <c r="NQ318" s="1" t="s">
        <v>0</v>
      </c>
      <c r="NR318" s="1" t="s">
        <v>0</v>
      </c>
      <c r="NS318" s="1" t="s">
        <v>0</v>
      </c>
      <c r="NT318" s="1">
        <v>7376.2530266569001</v>
      </c>
      <c r="NU318" s="1" t="s">
        <v>0</v>
      </c>
      <c r="NV318" s="1">
        <v>3412.5544405563101</v>
      </c>
      <c r="NW318" s="1">
        <v>2167.4922411484499</v>
      </c>
      <c r="NX318" s="1">
        <v>3277.4510737775399</v>
      </c>
      <c r="NY318" s="1" t="s">
        <v>0</v>
      </c>
      <c r="NZ318" s="1" t="s">
        <v>0</v>
      </c>
      <c r="OA318" s="1" t="s">
        <v>0</v>
      </c>
      <c r="OB318" s="1">
        <v>5385.8452807276799</v>
      </c>
      <c r="OC318" s="1" t="s">
        <v>0</v>
      </c>
      <c r="OD318" s="1" t="s">
        <v>0</v>
      </c>
      <c r="OE318" s="1" t="s">
        <v>0</v>
      </c>
      <c r="OF318" s="1" t="s">
        <v>0</v>
      </c>
      <c r="OG318" s="1" t="s">
        <v>0</v>
      </c>
      <c r="OH318" s="1" t="s">
        <v>0</v>
      </c>
      <c r="OI318" s="1" t="s">
        <v>0</v>
      </c>
      <c r="OJ318" s="1" t="s">
        <v>0</v>
      </c>
      <c r="OK318" s="1" t="s">
        <v>0</v>
      </c>
      <c r="OL318" s="1" t="s">
        <v>0</v>
      </c>
      <c r="OM318" s="1" t="s">
        <v>0</v>
      </c>
      <c r="ON318" s="1" t="s">
        <v>0</v>
      </c>
      <c r="OO318" s="1">
        <v>6406.0977951744098</v>
      </c>
      <c r="OP318" s="1">
        <v>8006.7837158641896</v>
      </c>
      <c r="OQ318" s="1">
        <v>5056.3857088785398</v>
      </c>
      <c r="OR318" s="1" t="s">
        <v>0</v>
      </c>
      <c r="OS318" s="1">
        <v>3176.73948931728</v>
      </c>
      <c r="OT318" s="1" t="s">
        <v>0</v>
      </c>
      <c r="OU318" s="1">
        <v>4173.4848410173499</v>
      </c>
      <c r="OV318" s="1">
        <v>3943.74070852968</v>
      </c>
      <c r="OW318" s="1" t="s">
        <v>0</v>
      </c>
      <c r="OX318" s="1">
        <v>4429.1349374300898</v>
      </c>
      <c r="OY318" s="1">
        <v>6509.7080556992696</v>
      </c>
      <c r="OZ318" s="1" t="s">
        <v>0</v>
      </c>
      <c r="PA318" s="1">
        <v>4157.9759328979299</v>
      </c>
      <c r="PB318" s="1" t="s">
        <v>0</v>
      </c>
      <c r="PC318" s="1" t="s">
        <v>0</v>
      </c>
      <c r="PD318" s="1">
        <v>9854.48417636464</v>
      </c>
      <c r="PE318" s="1">
        <v>10328.504265531201</v>
      </c>
      <c r="PF318" s="1">
        <v>2830.11486692883</v>
      </c>
      <c r="PG318" s="1">
        <v>3194.81682573546</v>
      </c>
      <c r="PH318" s="1">
        <v>7079.7536544370296</v>
      </c>
      <c r="PI318" s="1">
        <v>6999.5167995913098</v>
      </c>
      <c r="PJ318" s="1" t="s">
        <v>0</v>
      </c>
      <c r="PK318" s="1">
        <v>25477.074399451601</v>
      </c>
      <c r="PL318" s="1">
        <v>6145.4089738483899</v>
      </c>
      <c r="PM318" s="1" t="s">
        <v>0</v>
      </c>
      <c r="PN318" s="1">
        <v>3413.40805139125</v>
      </c>
      <c r="PO318" s="1" t="s">
        <v>0</v>
      </c>
      <c r="PP318" s="1" t="s">
        <v>0</v>
      </c>
      <c r="PQ318" s="1" t="s">
        <v>0</v>
      </c>
      <c r="PR318" s="1" t="s">
        <v>0</v>
      </c>
      <c r="PS318" s="1" t="s">
        <v>0</v>
      </c>
      <c r="PT318" s="1" t="s">
        <v>0</v>
      </c>
      <c r="PU318" s="1">
        <v>2541.0848329355299</v>
      </c>
      <c r="PV318" s="1" t="s">
        <v>0</v>
      </c>
      <c r="PW318" s="1">
        <v>2322.6980219073998</v>
      </c>
      <c r="PX318" s="1">
        <v>3399.4991692411099</v>
      </c>
      <c r="PY318" s="1">
        <v>4917.0156981194596</v>
      </c>
      <c r="PZ318" s="1">
        <v>3117.6615931219098</v>
      </c>
      <c r="QA318" s="1">
        <v>5673.4195367541197</v>
      </c>
      <c r="QB318" s="1" t="s">
        <v>0</v>
      </c>
      <c r="QC318" s="1">
        <v>11477.901833935601</v>
      </c>
      <c r="QD318" s="1" t="s">
        <v>0</v>
      </c>
      <c r="QE318" s="1" t="s">
        <v>0</v>
      </c>
      <c r="QF318" s="1">
        <v>8619.8769281595105</v>
      </c>
      <c r="QG318" s="1" t="s">
        <v>0</v>
      </c>
      <c r="QH318" s="1" t="s">
        <v>0</v>
      </c>
      <c r="QI318" s="1" t="s">
        <v>0</v>
      </c>
      <c r="QJ318" s="1">
        <v>4297.37436375366</v>
      </c>
      <c r="QK318" s="1" t="s">
        <v>0</v>
      </c>
      <c r="QL318" s="1" t="s">
        <v>0</v>
      </c>
      <c r="QM318" s="1" t="s">
        <v>0</v>
      </c>
      <c r="QN318" s="1" t="s">
        <v>0</v>
      </c>
      <c r="QO318" s="1" t="s">
        <v>0</v>
      </c>
      <c r="QP318" s="1" t="s">
        <v>0</v>
      </c>
      <c r="QQ318" s="1">
        <v>3093.9428481862201</v>
      </c>
      <c r="QR318" s="1" t="s">
        <v>0</v>
      </c>
      <c r="QS318" s="1" t="s">
        <v>0</v>
      </c>
      <c r="QT318" s="1" t="s">
        <v>0</v>
      </c>
      <c r="QU318" s="1" t="s">
        <v>0</v>
      </c>
      <c r="QV318" s="1" t="s">
        <v>0</v>
      </c>
      <c r="QW318" s="1" t="s">
        <v>0</v>
      </c>
      <c r="QX318" s="1" t="s">
        <v>0</v>
      </c>
      <c r="QY318" s="1" t="s">
        <v>0</v>
      </c>
      <c r="QZ318" s="1">
        <v>24908.206105240501</v>
      </c>
      <c r="RA318" s="1" t="s">
        <v>0</v>
      </c>
      <c r="RB318" s="1" t="s">
        <v>0</v>
      </c>
      <c r="RC318" s="1">
        <v>2911.99638906879</v>
      </c>
      <c r="RD318" s="1" t="s">
        <v>0</v>
      </c>
      <c r="RE318" s="1" t="s">
        <v>0</v>
      </c>
      <c r="RF318" s="1">
        <v>4745.4876641942601</v>
      </c>
      <c r="RG318" s="1" t="s">
        <v>0</v>
      </c>
      <c r="RH318" s="1" t="s">
        <v>0</v>
      </c>
      <c r="RI318" s="1" t="s">
        <v>0</v>
      </c>
      <c r="RJ318" s="1">
        <v>2204.2553911410901</v>
      </c>
      <c r="RK318" s="1" t="s">
        <v>0</v>
      </c>
      <c r="RL318" s="1" t="s">
        <v>0</v>
      </c>
      <c r="RM318" s="1">
        <v>3239.1885997320301</v>
      </c>
      <c r="RN318" s="1">
        <v>3571.50369907612</v>
      </c>
      <c r="RO318" s="1" t="s">
        <v>0</v>
      </c>
      <c r="RP318" s="1" t="s">
        <v>0</v>
      </c>
      <c r="RQ318" s="1">
        <v>17597.194243657199</v>
      </c>
      <c r="RR318" s="1" t="s">
        <v>0</v>
      </c>
      <c r="RS318" s="1">
        <v>3702.7375435661302</v>
      </c>
      <c r="RT318" s="1" t="s">
        <v>0</v>
      </c>
      <c r="RU318" s="1">
        <v>3693.1454251992</v>
      </c>
      <c r="RV318" s="1">
        <v>2956.7138751191901</v>
      </c>
      <c r="RW318" s="1" t="s">
        <v>0</v>
      </c>
      <c r="RX318" s="1" t="s">
        <v>0</v>
      </c>
      <c r="RY318" s="1" t="s">
        <v>0</v>
      </c>
      <c r="RZ318" s="1" t="s">
        <v>0</v>
      </c>
      <c r="SA318" s="1">
        <v>2643.91865049223</v>
      </c>
      <c r="SB318" s="1">
        <v>2347.6264630418</v>
      </c>
      <c r="SC318" s="1" t="s">
        <v>0</v>
      </c>
      <c r="SD318" s="1" t="s">
        <v>0</v>
      </c>
      <c r="SE318" s="1">
        <v>2548.81150017957</v>
      </c>
      <c r="SF318" s="1">
        <v>4704.8174105994503</v>
      </c>
      <c r="SG318" s="1" t="s">
        <v>0</v>
      </c>
      <c r="SH318" s="1">
        <v>4797.8559975335502</v>
      </c>
      <c r="SI318" s="1">
        <v>3786.0950986554099</v>
      </c>
      <c r="SJ318" s="1" t="s">
        <v>0</v>
      </c>
      <c r="SK318" s="1">
        <v>3620.52425326819</v>
      </c>
      <c r="SL318" s="1" t="s">
        <v>0</v>
      </c>
      <c r="SM318" s="1">
        <v>3094.7604776084299</v>
      </c>
      <c r="SN318" s="1">
        <v>2917.0685195544002</v>
      </c>
      <c r="SO318" s="1">
        <v>3851.7967956532402</v>
      </c>
      <c r="SP318" s="1" t="s">
        <v>0</v>
      </c>
      <c r="SQ318" s="1" t="s">
        <v>0</v>
      </c>
      <c r="SR318" s="1" t="s">
        <v>0</v>
      </c>
      <c r="SS318" s="1">
        <v>4223.1229288085997</v>
      </c>
      <c r="ST318" s="1">
        <v>2814.2250899678102</v>
      </c>
      <c r="SU318" s="1" t="s">
        <v>0</v>
      </c>
      <c r="SV318" s="1">
        <v>3480.4574420189401</v>
      </c>
      <c r="SW318" s="1" t="s">
        <v>0</v>
      </c>
      <c r="SX318" s="1" t="s">
        <v>0</v>
      </c>
      <c r="SY318" s="1" t="s">
        <v>0</v>
      </c>
      <c r="SZ318" s="1" t="s">
        <v>0</v>
      </c>
      <c r="TA318" s="1" t="s">
        <v>0</v>
      </c>
      <c r="TB318" s="1" t="s">
        <v>0</v>
      </c>
      <c r="TC318" s="1">
        <v>2675.1637534113402</v>
      </c>
      <c r="TD318" s="1" t="s">
        <v>0</v>
      </c>
      <c r="TE318" s="1" t="s">
        <v>0</v>
      </c>
      <c r="TF318" s="1">
        <v>2175.8934937960198</v>
      </c>
      <c r="TG318" s="1">
        <v>4204.5823855478202</v>
      </c>
      <c r="TH318" s="1" t="s">
        <v>0</v>
      </c>
      <c r="TI318" s="1" t="s">
        <v>0</v>
      </c>
      <c r="TJ318" s="1">
        <v>3483.1085240461398</v>
      </c>
      <c r="TK318" s="1" t="s">
        <v>0</v>
      </c>
      <c r="TL318" s="1" t="s">
        <v>0</v>
      </c>
      <c r="TM318" s="1" t="s">
        <v>0</v>
      </c>
      <c r="TN318" s="1">
        <v>2981.98778127477</v>
      </c>
      <c r="TO318" s="1" t="s">
        <v>0</v>
      </c>
      <c r="TP318" s="1" t="s">
        <v>0</v>
      </c>
      <c r="TQ318" s="1">
        <v>2898.4506121716399</v>
      </c>
      <c r="TR318" s="1">
        <v>2442.3641468637502</v>
      </c>
      <c r="TS318" s="1" t="s">
        <v>0</v>
      </c>
      <c r="TT318" s="1">
        <v>3873.8596251414001</v>
      </c>
      <c r="TU318" s="1">
        <v>3638.9235061581498</v>
      </c>
      <c r="TV318" s="1">
        <v>28591.755402263701</v>
      </c>
      <c r="TW318" s="1">
        <v>4547.4731966610098</v>
      </c>
      <c r="TX318" s="1">
        <v>3894.00438924743</v>
      </c>
      <c r="TY318" s="1">
        <v>2856.77074047325</v>
      </c>
      <c r="TZ318" s="1" t="s">
        <v>0</v>
      </c>
      <c r="UA318" s="1" t="s">
        <v>0</v>
      </c>
      <c r="UB318" s="1" t="s">
        <v>0</v>
      </c>
      <c r="UC318" s="1">
        <v>4388.2215841488596</v>
      </c>
      <c r="UD318" s="1" t="s">
        <v>0</v>
      </c>
      <c r="UE318" s="1" t="s">
        <v>0</v>
      </c>
      <c r="UF318" s="1" t="s">
        <v>0</v>
      </c>
      <c r="UG318" s="1">
        <v>4663.96534685603</v>
      </c>
      <c r="UH318" s="1" t="s">
        <v>0</v>
      </c>
      <c r="UI318" s="1">
        <v>3654.0960457842202</v>
      </c>
      <c r="UJ318" s="1" t="s">
        <v>0</v>
      </c>
      <c r="UK318" s="1" t="s">
        <v>0</v>
      </c>
      <c r="UL318" s="1" t="s">
        <v>0</v>
      </c>
      <c r="UM318" s="1">
        <v>3678.1250347343798</v>
      </c>
      <c r="UN318" s="1" t="s">
        <v>0</v>
      </c>
      <c r="UO318" s="1" t="s">
        <v>0</v>
      </c>
      <c r="UP318" s="1">
        <v>3980.6935221804201</v>
      </c>
      <c r="UQ318" s="1" t="s">
        <v>0</v>
      </c>
    </row>
    <row r="319" spans="1:563" x14ac:dyDescent="0.25">
      <c r="A319" s="1" t="s">
        <v>1956</v>
      </c>
      <c r="B319" s="1" t="s">
        <v>1405</v>
      </c>
      <c r="C319" s="1" t="s">
        <v>1406</v>
      </c>
      <c r="D319" s="1" t="s">
        <v>0</v>
      </c>
      <c r="E319" s="1" t="s">
        <v>0</v>
      </c>
      <c r="F319" s="1" t="s">
        <v>0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1" t="s">
        <v>0</v>
      </c>
      <c r="M319" s="1" t="s">
        <v>0</v>
      </c>
      <c r="N319" s="1" t="s">
        <v>0</v>
      </c>
      <c r="O319" s="1" t="s">
        <v>0</v>
      </c>
      <c r="P319" s="1" t="s">
        <v>0</v>
      </c>
      <c r="Q319" s="1" t="s">
        <v>0</v>
      </c>
      <c r="R319" s="1" t="s">
        <v>0</v>
      </c>
      <c r="S319" s="1" t="s">
        <v>0</v>
      </c>
      <c r="T319" s="1" t="s">
        <v>0</v>
      </c>
      <c r="U319" s="1" t="s">
        <v>0</v>
      </c>
      <c r="V319" s="1" t="s">
        <v>0</v>
      </c>
      <c r="W319" s="1" t="s">
        <v>0</v>
      </c>
      <c r="X319" s="1" t="s">
        <v>0</v>
      </c>
      <c r="Y319" s="1" t="s">
        <v>0</v>
      </c>
      <c r="Z319" s="1" t="s">
        <v>0</v>
      </c>
      <c r="AA319" s="1" t="s">
        <v>0</v>
      </c>
      <c r="AB319" s="1" t="s">
        <v>0</v>
      </c>
      <c r="AC319" s="1" t="s">
        <v>0</v>
      </c>
      <c r="AD319" s="1" t="s">
        <v>0</v>
      </c>
      <c r="AE319" s="1" t="s">
        <v>0</v>
      </c>
      <c r="AF319" s="1" t="s">
        <v>0</v>
      </c>
      <c r="AG319" s="1" t="s">
        <v>0</v>
      </c>
      <c r="AH319" s="1" t="s">
        <v>0</v>
      </c>
      <c r="AI319" s="1" t="s">
        <v>0</v>
      </c>
      <c r="AJ319" s="1" t="s">
        <v>0</v>
      </c>
      <c r="AK319" s="1" t="s">
        <v>0</v>
      </c>
      <c r="AL319" s="1" t="s">
        <v>0</v>
      </c>
      <c r="AM319" s="1" t="s">
        <v>0</v>
      </c>
      <c r="AN319" s="1" t="s">
        <v>0</v>
      </c>
      <c r="AO319" s="1" t="s">
        <v>0</v>
      </c>
      <c r="AP319" s="1" t="s">
        <v>0</v>
      </c>
      <c r="AQ319" s="1" t="s">
        <v>0</v>
      </c>
      <c r="AR319" s="1" t="s">
        <v>0</v>
      </c>
      <c r="AS319" s="1" t="s">
        <v>0</v>
      </c>
      <c r="AT319" s="1" t="s">
        <v>0</v>
      </c>
      <c r="AU319" s="1" t="s">
        <v>0</v>
      </c>
      <c r="AV319" s="1" t="s">
        <v>0</v>
      </c>
      <c r="AW319" s="1" t="s">
        <v>0</v>
      </c>
      <c r="AX319" s="1" t="s">
        <v>0</v>
      </c>
      <c r="AY319" s="1" t="s">
        <v>0</v>
      </c>
      <c r="AZ319" s="1" t="s">
        <v>0</v>
      </c>
      <c r="BA319" s="1" t="s">
        <v>0</v>
      </c>
      <c r="BB319" s="1" t="s">
        <v>0</v>
      </c>
      <c r="BC319" s="1" t="s">
        <v>0</v>
      </c>
      <c r="BD319" s="1" t="s">
        <v>0</v>
      </c>
      <c r="BE319" s="1" t="s">
        <v>0</v>
      </c>
      <c r="BF319" s="1" t="s">
        <v>0</v>
      </c>
      <c r="BG319" s="1" t="s">
        <v>0</v>
      </c>
      <c r="BH319" s="1" t="s">
        <v>0</v>
      </c>
      <c r="BI319" s="1" t="s">
        <v>0</v>
      </c>
      <c r="BJ319" s="1" t="s">
        <v>0</v>
      </c>
      <c r="BK319" s="1" t="s">
        <v>0</v>
      </c>
      <c r="BL319" s="1" t="s">
        <v>0</v>
      </c>
      <c r="BM319" s="1" t="s">
        <v>0</v>
      </c>
      <c r="BN319" s="1" t="s">
        <v>0</v>
      </c>
      <c r="BO319" s="1" t="s">
        <v>0</v>
      </c>
      <c r="BP319" s="1" t="s">
        <v>0</v>
      </c>
      <c r="BQ319" s="1" t="s">
        <v>0</v>
      </c>
      <c r="BR319" s="1" t="s">
        <v>0</v>
      </c>
      <c r="BS319" s="1" t="s">
        <v>0</v>
      </c>
      <c r="BT319" s="1" t="s">
        <v>0</v>
      </c>
      <c r="BU319" s="1" t="s">
        <v>0</v>
      </c>
      <c r="BV319" s="1" t="s">
        <v>0</v>
      </c>
      <c r="BW319" s="1" t="s">
        <v>0</v>
      </c>
      <c r="BX319" s="1" t="s">
        <v>0</v>
      </c>
      <c r="BY319" s="1" t="s">
        <v>0</v>
      </c>
      <c r="BZ319" s="1" t="s">
        <v>0</v>
      </c>
      <c r="CA319" s="1" t="s">
        <v>0</v>
      </c>
      <c r="CB319" s="1" t="s">
        <v>0</v>
      </c>
      <c r="CC319" s="1" t="s">
        <v>0</v>
      </c>
      <c r="CD319" s="1" t="s">
        <v>0</v>
      </c>
      <c r="CE319" s="1" t="s">
        <v>0</v>
      </c>
      <c r="CF319" s="1" t="s">
        <v>0</v>
      </c>
      <c r="CG319" s="1" t="s">
        <v>0</v>
      </c>
      <c r="CH319" s="1" t="s">
        <v>0</v>
      </c>
      <c r="CI319" s="1" t="s">
        <v>0</v>
      </c>
      <c r="CJ319" s="1" t="s">
        <v>0</v>
      </c>
      <c r="CK319" s="1" t="s">
        <v>0</v>
      </c>
      <c r="CL319" s="1" t="s">
        <v>0</v>
      </c>
      <c r="CM319" s="1" t="s">
        <v>0</v>
      </c>
      <c r="CN319" s="1" t="s">
        <v>0</v>
      </c>
      <c r="CO319" s="1" t="s">
        <v>0</v>
      </c>
      <c r="CP319" s="1" t="s">
        <v>0</v>
      </c>
      <c r="CQ319" s="1" t="s">
        <v>0</v>
      </c>
      <c r="CR319" s="1" t="s">
        <v>0</v>
      </c>
      <c r="CS319" s="1" t="s">
        <v>0</v>
      </c>
      <c r="CT319" s="1" t="s">
        <v>0</v>
      </c>
      <c r="CU319" s="1" t="s">
        <v>0</v>
      </c>
      <c r="CV319" s="1" t="s">
        <v>0</v>
      </c>
      <c r="CW319" s="1" t="s">
        <v>0</v>
      </c>
      <c r="CX319" s="1" t="s">
        <v>0</v>
      </c>
      <c r="CY319" s="1" t="s">
        <v>0</v>
      </c>
      <c r="CZ319" s="1" t="s">
        <v>0</v>
      </c>
      <c r="DA319" s="1" t="s">
        <v>0</v>
      </c>
      <c r="DB319" s="1" t="s">
        <v>0</v>
      </c>
      <c r="DC319" s="1" t="s">
        <v>0</v>
      </c>
      <c r="DD319" s="1" t="s">
        <v>0</v>
      </c>
      <c r="DE319" s="1" t="s">
        <v>0</v>
      </c>
      <c r="DF319" s="1" t="s">
        <v>0</v>
      </c>
      <c r="DG319" s="1" t="s">
        <v>0</v>
      </c>
      <c r="DH319" s="1" t="s">
        <v>0</v>
      </c>
      <c r="DI319" s="1" t="s">
        <v>0</v>
      </c>
      <c r="DJ319" s="1" t="s">
        <v>0</v>
      </c>
      <c r="DK319" s="1" t="s">
        <v>0</v>
      </c>
      <c r="DL319" s="1" t="s">
        <v>0</v>
      </c>
      <c r="DM319" s="1" t="s">
        <v>0</v>
      </c>
      <c r="DN319" s="1" t="s">
        <v>0</v>
      </c>
      <c r="DO319" s="1" t="s">
        <v>0</v>
      </c>
      <c r="DP319" s="1" t="s">
        <v>0</v>
      </c>
      <c r="DQ319" s="1" t="s">
        <v>0</v>
      </c>
      <c r="DR319" s="1" t="s">
        <v>0</v>
      </c>
      <c r="DS319" s="1" t="s">
        <v>0</v>
      </c>
      <c r="DT319" s="1" t="s">
        <v>0</v>
      </c>
      <c r="DU319" s="1" t="s">
        <v>0</v>
      </c>
      <c r="DV319" s="1" t="s">
        <v>0</v>
      </c>
      <c r="DW319" s="1" t="s">
        <v>0</v>
      </c>
      <c r="DX319" s="1" t="s">
        <v>0</v>
      </c>
      <c r="DY319" s="1" t="s">
        <v>0</v>
      </c>
      <c r="DZ319" s="1" t="s">
        <v>0</v>
      </c>
      <c r="EA319" s="1" t="s">
        <v>0</v>
      </c>
      <c r="EB319" s="1" t="s">
        <v>0</v>
      </c>
      <c r="EC319" s="1" t="s">
        <v>0</v>
      </c>
      <c r="ED319" s="1" t="s">
        <v>0</v>
      </c>
      <c r="EE319" s="1" t="s">
        <v>0</v>
      </c>
      <c r="EF319" s="1" t="s">
        <v>0</v>
      </c>
      <c r="EG319" s="1" t="s">
        <v>0</v>
      </c>
      <c r="EH319" s="1" t="s">
        <v>0</v>
      </c>
      <c r="EI319" s="1" t="s">
        <v>0</v>
      </c>
      <c r="EJ319" s="1" t="s">
        <v>0</v>
      </c>
      <c r="EK319" s="1" t="s">
        <v>0</v>
      </c>
      <c r="EL319" s="1" t="s">
        <v>0</v>
      </c>
      <c r="EM319" s="1" t="s">
        <v>0</v>
      </c>
      <c r="EN319" s="1" t="s">
        <v>0</v>
      </c>
      <c r="EO319" s="1" t="s">
        <v>0</v>
      </c>
      <c r="EP319" s="1" t="s">
        <v>0</v>
      </c>
      <c r="EQ319" s="1" t="s">
        <v>0</v>
      </c>
      <c r="ER319" s="1" t="s">
        <v>0</v>
      </c>
      <c r="ES319" s="1" t="s">
        <v>0</v>
      </c>
      <c r="ET319" s="1" t="s">
        <v>0</v>
      </c>
      <c r="EU319" s="1" t="s">
        <v>0</v>
      </c>
      <c r="EV319" s="1" t="s">
        <v>0</v>
      </c>
      <c r="EW319" s="1" t="s">
        <v>0</v>
      </c>
      <c r="EX319" s="1" t="s">
        <v>0</v>
      </c>
      <c r="EY319" s="1" t="s">
        <v>0</v>
      </c>
      <c r="EZ319" s="1" t="s">
        <v>0</v>
      </c>
      <c r="FA319" s="1" t="s">
        <v>0</v>
      </c>
      <c r="FB319" s="1" t="s">
        <v>0</v>
      </c>
      <c r="FC319" s="1" t="s">
        <v>0</v>
      </c>
      <c r="FD319" s="1" t="s">
        <v>0</v>
      </c>
      <c r="FE319" s="1" t="s">
        <v>0</v>
      </c>
      <c r="FF319" s="1" t="s">
        <v>0</v>
      </c>
      <c r="FG319" s="1" t="s">
        <v>0</v>
      </c>
      <c r="FH319" s="1" t="s">
        <v>0</v>
      </c>
      <c r="FI319" s="1" t="s">
        <v>0</v>
      </c>
      <c r="FJ319" s="1" t="s">
        <v>0</v>
      </c>
      <c r="FK319" s="1" t="s">
        <v>0</v>
      </c>
      <c r="FL319" s="1" t="s">
        <v>0</v>
      </c>
      <c r="FM319" s="1" t="s">
        <v>0</v>
      </c>
      <c r="FN319" s="1" t="s">
        <v>0</v>
      </c>
      <c r="FO319" s="1" t="s">
        <v>0</v>
      </c>
      <c r="FP319" s="1" t="s">
        <v>0</v>
      </c>
      <c r="FQ319" s="1" t="s">
        <v>0</v>
      </c>
      <c r="FR319" s="1" t="s">
        <v>0</v>
      </c>
      <c r="FS319" s="1" t="s">
        <v>0</v>
      </c>
      <c r="FT319" s="1" t="s">
        <v>0</v>
      </c>
      <c r="FU319" s="1" t="s">
        <v>0</v>
      </c>
      <c r="FV319" s="1" t="s">
        <v>0</v>
      </c>
      <c r="FW319" s="1" t="s">
        <v>0</v>
      </c>
      <c r="FX319" s="1" t="s">
        <v>0</v>
      </c>
      <c r="FY319" s="1" t="s">
        <v>0</v>
      </c>
      <c r="FZ319" s="1" t="s">
        <v>0</v>
      </c>
      <c r="GA319" s="1" t="s">
        <v>0</v>
      </c>
      <c r="GB319" s="1" t="s">
        <v>0</v>
      </c>
      <c r="GC319" s="1" t="s">
        <v>0</v>
      </c>
      <c r="GD319" s="1" t="s">
        <v>0</v>
      </c>
      <c r="GE319" s="1" t="s">
        <v>0</v>
      </c>
      <c r="GF319" s="1" t="s">
        <v>0</v>
      </c>
      <c r="GG319" s="1" t="s">
        <v>0</v>
      </c>
      <c r="GH319" s="1" t="s">
        <v>0</v>
      </c>
      <c r="GI319" s="1" t="s">
        <v>0</v>
      </c>
      <c r="GJ319" s="1" t="s">
        <v>0</v>
      </c>
      <c r="GK319" s="1" t="s">
        <v>0</v>
      </c>
      <c r="GL319" s="1" t="s">
        <v>0</v>
      </c>
      <c r="GM319" s="1" t="s">
        <v>0</v>
      </c>
      <c r="GN319" s="1" t="s">
        <v>0</v>
      </c>
      <c r="GO319" s="1" t="s">
        <v>0</v>
      </c>
      <c r="GP319" s="1" t="s">
        <v>0</v>
      </c>
      <c r="GQ319" s="1" t="s">
        <v>0</v>
      </c>
      <c r="GR319" s="1" t="s">
        <v>0</v>
      </c>
      <c r="GS319" s="1" t="s">
        <v>0</v>
      </c>
      <c r="GT319" s="1" t="s">
        <v>0</v>
      </c>
      <c r="GU319" s="1" t="s">
        <v>0</v>
      </c>
      <c r="GV319" s="1" t="s">
        <v>0</v>
      </c>
      <c r="GW319" s="1" t="s">
        <v>0</v>
      </c>
      <c r="GX319" s="1" t="s">
        <v>0</v>
      </c>
      <c r="GY319" s="1" t="s">
        <v>0</v>
      </c>
      <c r="GZ319" s="1" t="s">
        <v>0</v>
      </c>
      <c r="HA319" s="1" t="s">
        <v>0</v>
      </c>
      <c r="HB319" s="1" t="s">
        <v>0</v>
      </c>
      <c r="HC319" s="1" t="s">
        <v>0</v>
      </c>
      <c r="HD319" s="1" t="s">
        <v>0</v>
      </c>
      <c r="HE319" s="1" t="s">
        <v>0</v>
      </c>
      <c r="HF319" s="1" t="s">
        <v>0</v>
      </c>
      <c r="HG319" s="1" t="s">
        <v>0</v>
      </c>
      <c r="HH319" s="1" t="s">
        <v>0</v>
      </c>
      <c r="HI319" s="1" t="s">
        <v>0</v>
      </c>
      <c r="HJ319" s="1" t="s">
        <v>0</v>
      </c>
      <c r="HK319" s="1" t="s">
        <v>0</v>
      </c>
      <c r="HL319" s="1" t="s">
        <v>0</v>
      </c>
      <c r="HM319" s="1" t="s">
        <v>0</v>
      </c>
      <c r="HN319" s="1" t="s">
        <v>0</v>
      </c>
      <c r="HO319" s="1" t="s">
        <v>0</v>
      </c>
      <c r="HP319" s="1" t="s">
        <v>0</v>
      </c>
      <c r="HQ319" s="1" t="s">
        <v>0</v>
      </c>
      <c r="HR319" s="1" t="s">
        <v>0</v>
      </c>
      <c r="HS319" s="1" t="s">
        <v>0</v>
      </c>
      <c r="HT319" s="1" t="s">
        <v>0</v>
      </c>
      <c r="HU319" s="1" t="s">
        <v>0</v>
      </c>
      <c r="HV319" s="1" t="s">
        <v>0</v>
      </c>
      <c r="HW319" s="1" t="s">
        <v>0</v>
      </c>
      <c r="HX319" s="1" t="s">
        <v>0</v>
      </c>
      <c r="HY319" s="1" t="s">
        <v>0</v>
      </c>
      <c r="HZ319" s="1" t="s">
        <v>0</v>
      </c>
      <c r="IA319" s="1" t="s">
        <v>0</v>
      </c>
      <c r="IB319" s="1" t="s">
        <v>0</v>
      </c>
      <c r="IC319" s="1" t="s">
        <v>0</v>
      </c>
      <c r="ID319" s="1" t="s">
        <v>0</v>
      </c>
      <c r="IE319" s="1" t="s">
        <v>0</v>
      </c>
      <c r="IF319" s="1" t="s">
        <v>0</v>
      </c>
      <c r="IG319" s="1" t="s">
        <v>0</v>
      </c>
      <c r="IH319" s="1" t="s">
        <v>0</v>
      </c>
      <c r="II319" s="1" t="s">
        <v>0</v>
      </c>
      <c r="IJ319" s="1" t="s">
        <v>0</v>
      </c>
      <c r="IK319" s="1" t="s">
        <v>0</v>
      </c>
      <c r="IL319" s="1" t="s">
        <v>0</v>
      </c>
      <c r="IM319" s="1" t="s">
        <v>0</v>
      </c>
      <c r="IN319" s="1" t="s">
        <v>0</v>
      </c>
      <c r="IO319" s="1" t="s">
        <v>0</v>
      </c>
      <c r="IP319" s="1" t="s">
        <v>0</v>
      </c>
      <c r="IQ319" s="1" t="s">
        <v>0</v>
      </c>
      <c r="IR319" s="1" t="s">
        <v>0</v>
      </c>
      <c r="IS319" s="1" t="s">
        <v>0</v>
      </c>
      <c r="IT319" s="1" t="s">
        <v>0</v>
      </c>
      <c r="IU319" s="1" t="s">
        <v>0</v>
      </c>
      <c r="IV319" s="1" t="s">
        <v>0</v>
      </c>
      <c r="IW319" s="1" t="s">
        <v>0</v>
      </c>
      <c r="IX319" s="1" t="s">
        <v>0</v>
      </c>
      <c r="IY319" s="1" t="s">
        <v>0</v>
      </c>
      <c r="IZ319" s="1" t="s">
        <v>0</v>
      </c>
      <c r="JA319" s="1" t="s">
        <v>0</v>
      </c>
      <c r="JB319" s="1" t="s">
        <v>0</v>
      </c>
      <c r="JC319" s="1" t="s">
        <v>0</v>
      </c>
      <c r="JD319" s="1" t="s">
        <v>0</v>
      </c>
      <c r="JE319" s="1" t="s">
        <v>0</v>
      </c>
      <c r="JF319" s="1" t="s">
        <v>0</v>
      </c>
      <c r="JG319" s="1" t="s">
        <v>0</v>
      </c>
      <c r="JH319" s="1" t="s">
        <v>0</v>
      </c>
      <c r="JI319" s="1" t="s">
        <v>0</v>
      </c>
      <c r="JJ319" s="1" t="s">
        <v>0</v>
      </c>
      <c r="JK319" s="1" t="s">
        <v>0</v>
      </c>
      <c r="JL319" s="1" t="s">
        <v>0</v>
      </c>
      <c r="JM319" s="1" t="s">
        <v>0</v>
      </c>
      <c r="JN319" s="1" t="s">
        <v>0</v>
      </c>
      <c r="JO319" s="1" t="s">
        <v>0</v>
      </c>
      <c r="JP319" s="1" t="s">
        <v>0</v>
      </c>
      <c r="JQ319" s="1" t="s">
        <v>0</v>
      </c>
      <c r="JR319" s="1" t="s">
        <v>0</v>
      </c>
      <c r="JS319" s="1" t="s">
        <v>0</v>
      </c>
      <c r="JT319" s="1" t="s">
        <v>0</v>
      </c>
      <c r="JU319" s="1" t="s">
        <v>0</v>
      </c>
      <c r="JV319" s="1" t="s">
        <v>0</v>
      </c>
      <c r="JW319" s="1" t="s">
        <v>0</v>
      </c>
      <c r="JX319" s="1" t="s">
        <v>0</v>
      </c>
      <c r="JY319" s="1" t="s">
        <v>0</v>
      </c>
      <c r="JZ319" s="1" t="s">
        <v>0</v>
      </c>
      <c r="KA319" s="1" t="s">
        <v>0</v>
      </c>
      <c r="KB319" s="1" t="s">
        <v>0</v>
      </c>
      <c r="KC319" s="1" t="s">
        <v>0</v>
      </c>
      <c r="KD319" s="1" t="s">
        <v>0</v>
      </c>
      <c r="KE319" s="1" t="s">
        <v>0</v>
      </c>
      <c r="KF319" s="1" t="s">
        <v>0</v>
      </c>
      <c r="KG319" s="1" t="s">
        <v>0</v>
      </c>
      <c r="KH319" s="1" t="s">
        <v>0</v>
      </c>
      <c r="KI319" s="1" t="s">
        <v>0</v>
      </c>
      <c r="KJ319" s="1" t="s">
        <v>0</v>
      </c>
      <c r="KK319" s="1" t="s">
        <v>0</v>
      </c>
      <c r="KL319" s="1" t="s">
        <v>0</v>
      </c>
      <c r="KM319" s="1" t="s">
        <v>0</v>
      </c>
      <c r="KN319" s="1" t="s">
        <v>0</v>
      </c>
      <c r="KO319" s="1" t="s">
        <v>0</v>
      </c>
      <c r="KP319" s="1" t="s">
        <v>0</v>
      </c>
      <c r="KQ319" s="1" t="s">
        <v>0</v>
      </c>
      <c r="KR319" s="1" t="s">
        <v>0</v>
      </c>
      <c r="KS319" s="1" t="s">
        <v>0</v>
      </c>
      <c r="KT319" s="1" t="s">
        <v>0</v>
      </c>
      <c r="KU319" s="1" t="s">
        <v>0</v>
      </c>
      <c r="KV319" s="1" t="s">
        <v>0</v>
      </c>
      <c r="KW319" s="1" t="s">
        <v>0</v>
      </c>
      <c r="KX319" s="1" t="s">
        <v>0</v>
      </c>
      <c r="KY319" s="1" t="s">
        <v>0</v>
      </c>
      <c r="KZ319" s="1" t="s">
        <v>0</v>
      </c>
      <c r="LA319" s="1" t="s">
        <v>0</v>
      </c>
      <c r="LB319" s="1" t="s">
        <v>0</v>
      </c>
      <c r="LC319" s="1" t="s">
        <v>0</v>
      </c>
      <c r="LD319" s="1" t="s">
        <v>0</v>
      </c>
      <c r="LE319" s="1" t="s">
        <v>0</v>
      </c>
      <c r="LF319" s="1" t="s">
        <v>0</v>
      </c>
      <c r="LG319" s="1" t="s">
        <v>0</v>
      </c>
      <c r="LH319" s="1" t="s">
        <v>0</v>
      </c>
      <c r="LI319" s="1" t="s">
        <v>0</v>
      </c>
      <c r="LJ319" s="1" t="s">
        <v>0</v>
      </c>
      <c r="LK319" s="1" t="s">
        <v>0</v>
      </c>
      <c r="LL319" s="1" t="s">
        <v>0</v>
      </c>
      <c r="LM319" s="1" t="s">
        <v>0</v>
      </c>
      <c r="LN319" s="1" t="s">
        <v>0</v>
      </c>
      <c r="LO319" s="1" t="s">
        <v>0</v>
      </c>
      <c r="LP319" s="1" t="s">
        <v>0</v>
      </c>
      <c r="LQ319" s="1" t="s">
        <v>0</v>
      </c>
      <c r="LR319" s="1" t="s">
        <v>0</v>
      </c>
      <c r="LS319" s="1" t="s">
        <v>0</v>
      </c>
      <c r="LT319" s="1" t="s">
        <v>0</v>
      </c>
      <c r="LU319" s="1" t="s">
        <v>0</v>
      </c>
      <c r="LV319" s="1" t="s">
        <v>0</v>
      </c>
      <c r="LW319" s="1" t="s">
        <v>0</v>
      </c>
      <c r="LX319" s="1" t="s">
        <v>0</v>
      </c>
      <c r="LY319" s="1" t="s">
        <v>0</v>
      </c>
      <c r="LZ319" s="1" t="s">
        <v>0</v>
      </c>
      <c r="MA319" s="1" t="s">
        <v>0</v>
      </c>
      <c r="MB319" s="1" t="s">
        <v>0</v>
      </c>
      <c r="MC319" s="1" t="s">
        <v>0</v>
      </c>
      <c r="MD319" s="1" t="s">
        <v>0</v>
      </c>
      <c r="ME319" s="1" t="s">
        <v>0</v>
      </c>
      <c r="MF319" s="1" t="s">
        <v>0</v>
      </c>
      <c r="MG319" s="1" t="s">
        <v>0</v>
      </c>
      <c r="MH319" s="1" t="s">
        <v>0</v>
      </c>
      <c r="MI319" s="1" t="s">
        <v>0</v>
      </c>
      <c r="MJ319" s="1" t="s">
        <v>0</v>
      </c>
      <c r="MK319" s="1" t="s">
        <v>0</v>
      </c>
      <c r="ML319" s="1" t="s">
        <v>0</v>
      </c>
      <c r="MM319" s="1" t="s">
        <v>0</v>
      </c>
      <c r="MN319" s="1" t="s">
        <v>0</v>
      </c>
      <c r="MO319" s="1" t="s">
        <v>0</v>
      </c>
      <c r="MP319" s="1" t="s">
        <v>0</v>
      </c>
      <c r="MQ319" s="1" t="s">
        <v>0</v>
      </c>
      <c r="MR319" s="1" t="s">
        <v>0</v>
      </c>
      <c r="MS319" s="1" t="s">
        <v>0</v>
      </c>
      <c r="MT319" s="1" t="s">
        <v>0</v>
      </c>
      <c r="MU319" s="1" t="s">
        <v>0</v>
      </c>
      <c r="MV319" s="1" t="s">
        <v>0</v>
      </c>
      <c r="MW319" s="1" t="s">
        <v>0</v>
      </c>
      <c r="MX319" s="1" t="s">
        <v>0</v>
      </c>
      <c r="MY319" s="1" t="s">
        <v>0</v>
      </c>
      <c r="MZ319" s="1" t="s">
        <v>0</v>
      </c>
      <c r="NA319" s="1" t="s">
        <v>0</v>
      </c>
      <c r="NB319" s="1" t="s">
        <v>0</v>
      </c>
      <c r="NC319" s="1" t="s">
        <v>0</v>
      </c>
      <c r="ND319" s="1" t="s">
        <v>0</v>
      </c>
      <c r="NE319" s="1" t="s">
        <v>0</v>
      </c>
      <c r="NF319" s="1" t="s">
        <v>0</v>
      </c>
      <c r="NG319" s="1" t="s">
        <v>0</v>
      </c>
      <c r="NH319" s="1" t="s">
        <v>0</v>
      </c>
      <c r="NI319" s="1" t="s">
        <v>0</v>
      </c>
      <c r="NJ319" s="1" t="s">
        <v>0</v>
      </c>
      <c r="NK319" s="1" t="s">
        <v>0</v>
      </c>
      <c r="NL319" s="1" t="s">
        <v>0</v>
      </c>
      <c r="NM319" s="1" t="s">
        <v>0</v>
      </c>
      <c r="NN319" s="1" t="s">
        <v>0</v>
      </c>
      <c r="NO319" s="1" t="s">
        <v>0</v>
      </c>
      <c r="NP319" s="1" t="s">
        <v>0</v>
      </c>
      <c r="NQ319" s="1" t="s">
        <v>0</v>
      </c>
      <c r="NR319" s="1" t="s">
        <v>0</v>
      </c>
      <c r="NS319" s="1" t="s">
        <v>0</v>
      </c>
      <c r="NT319" s="1" t="s">
        <v>0</v>
      </c>
      <c r="NU319" s="1" t="s">
        <v>0</v>
      </c>
      <c r="NV319" s="1" t="s">
        <v>0</v>
      </c>
      <c r="NW319" s="1" t="s">
        <v>0</v>
      </c>
      <c r="NX319" s="1" t="s">
        <v>0</v>
      </c>
      <c r="NY319" s="1" t="s">
        <v>0</v>
      </c>
      <c r="NZ319" s="1" t="s">
        <v>0</v>
      </c>
      <c r="OA319" s="1" t="s">
        <v>0</v>
      </c>
      <c r="OB319" s="1" t="s">
        <v>0</v>
      </c>
      <c r="OC319" s="1" t="s">
        <v>0</v>
      </c>
      <c r="OD319" s="1" t="s">
        <v>0</v>
      </c>
      <c r="OE319" s="1" t="s">
        <v>0</v>
      </c>
      <c r="OF319" s="1" t="s">
        <v>0</v>
      </c>
      <c r="OG319" s="1" t="s">
        <v>0</v>
      </c>
      <c r="OH319" s="1" t="s">
        <v>0</v>
      </c>
      <c r="OI319" s="1" t="s">
        <v>0</v>
      </c>
      <c r="OJ319" s="1" t="s">
        <v>0</v>
      </c>
      <c r="OK319" s="1" t="s">
        <v>0</v>
      </c>
      <c r="OL319" s="1" t="s">
        <v>0</v>
      </c>
      <c r="OM319" s="1" t="s">
        <v>0</v>
      </c>
      <c r="ON319" s="1" t="s">
        <v>0</v>
      </c>
      <c r="OO319" s="1" t="s">
        <v>0</v>
      </c>
      <c r="OP319" s="1" t="s">
        <v>0</v>
      </c>
      <c r="OQ319" s="1" t="s">
        <v>0</v>
      </c>
      <c r="OR319" s="1" t="s">
        <v>0</v>
      </c>
      <c r="OS319" s="1" t="s">
        <v>0</v>
      </c>
      <c r="OT319" s="1" t="s">
        <v>0</v>
      </c>
      <c r="OU319" s="1" t="s">
        <v>0</v>
      </c>
      <c r="OV319" s="1" t="s">
        <v>0</v>
      </c>
      <c r="OW319" s="1" t="s">
        <v>0</v>
      </c>
      <c r="OX319" s="1" t="s">
        <v>0</v>
      </c>
      <c r="OY319" s="1" t="s">
        <v>0</v>
      </c>
      <c r="OZ319" s="1" t="s">
        <v>0</v>
      </c>
      <c r="PA319" s="1" t="s">
        <v>0</v>
      </c>
      <c r="PB319" s="1" t="s">
        <v>0</v>
      </c>
      <c r="PC319" s="1" t="s">
        <v>0</v>
      </c>
      <c r="PD319" s="1" t="s">
        <v>0</v>
      </c>
      <c r="PE319" s="1" t="s">
        <v>0</v>
      </c>
      <c r="PF319" s="1" t="s">
        <v>0</v>
      </c>
      <c r="PG319" s="1" t="s">
        <v>0</v>
      </c>
      <c r="PH319" s="1" t="s">
        <v>0</v>
      </c>
      <c r="PI319" s="1" t="s">
        <v>0</v>
      </c>
      <c r="PJ319" s="1" t="s">
        <v>0</v>
      </c>
      <c r="PK319" s="1" t="s">
        <v>0</v>
      </c>
      <c r="PL319" s="1" t="s">
        <v>0</v>
      </c>
      <c r="PM319" s="1" t="s">
        <v>0</v>
      </c>
      <c r="PN319" s="1" t="s">
        <v>0</v>
      </c>
      <c r="PO319" s="1" t="s">
        <v>0</v>
      </c>
      <c r="PP319" s="1" t="s">
        <v>0</v>
      </c>
      <c r="PQ319" s="1" t="s">
        <v>0</v>
      </c>
      <c r="PR319" s="1" t="s">
        <v>0</v>
      </c>
      <c r="PS319" s="1" t="s">
        <v>0</v>
      </c>
      <c r="PT319" s="1" t="s">
        <v>0</v>
      </c>
      <c r="PU319" s="1" t="s">
        <v>0</v>
      </c>
      <c r="PV319" s="1" t="s">
        <v>0</v>
      </c>
      <c r="PW319" s="1" t="s">
        <v>0</v>
      </c>
      <c r="PX319" s="1" t="s">
        <v>0</v>
      </c>
      <c r="PY319" s="1" t="s">
        <v>0</v>
      </c>
      <c r="PZ319" s="1" t="s">
        <v>0</v>
      </c>
      <c r="QA319" s="1" t="s">
        <v>0</v>
      </c>
      <c r="QB319" s="1" t="s">
        <v>0</v>
      </c>
      <c r="QC319" s="1" t="s">
        <v>0</v>
      </c>
      <c r="QD319" s="1" t="s">
        <v>0</v>
      </c>
      <c r="QE319" s="1" t="s">
        <v>0</v>
      </c>
      <c r="QF319" s="1" t="s">
        <v>0</v>
      </c>
      <c r="QG319" s="1" t="s">
        <v>0</v>
      </c>
      <c r="QH319" s="1" t="s">
        <v>0</v>
      </c>
      <c r="QI319" s="1" t="s">
        <v>0</v>
      </c>
      <c r="QJ319" s="1" t="s">
        <v>0</v>
      </c>
      <c r="QK319" s="1" t="s">
        <v>0</v>
      </c>
      <c r="QL319" s="1" t="s">
        <v>0</v>
      </c>
      <c r="QM319" s="1" t="s">
        <v>0</v>
      </c>
      <c r="QN319" s="1" t="s">
        <v>0</v>
      </c>
      <c r="QO319" s="1" t="s">
        <v>0</v>
      </c>
      <c r="QP319" s="1" t="s">
        <v>0</v>
      </c>
      <c r="QQ319" s="1" t="s">
        <v>0</v>
      </c>
      <c r="QR319" s="1" t="s">
        <v>0</v>
      </c>
      <c r="QS319" s="1" t="s">
        <v>0</v>
      </c>
      <c r="QT319" s="1" t="s">
        <v>0</v>
      </c>
      <c r="QU319" s="1" t="s">
        <v>0</v>
      </c>
      <c r="QV319" s="1" t="s">
        <v>0</v>
      </c>
      <c r="QW319" s="1" t="s">
        <v>0</v>
      </c>
      <c r="QX319" s="1" t="s">
        <v>0</v>
      </c>
      <c r="QY319" s="1" t="s">
        <v>0</v>
      </c>
      <c r="QZ319" s="1" t="s">
        <v>0</v>
      </c>
      <c r="RA319" s="1" t="s">
        <v>0</v>
      </c>
      <c r="RB319" s="1" t="s">
        <v>0</v>
      </c>
      <c r="RC319" s="1" t="s">
        <v>0</v>
      </c>
      <c r="RD319" s="1" t="s">
        <v>0</v>
      </c>
      <c r="RE319" s="1" t="s">
        <v>0</v>
      </c>
      <c r="RF319" s="1" t="s">
        <v>0</v>
      </c>
      <c r="RG319" s="1" t="s">
        <v>0</v>
      </c>
      <c r="RH319" s="1" t="s">
        <v>0</v>
      </c>
      <c r="RI319" s="1" t="s">
        <v>0</v>
      </c>
      <c r="RJ319" s="1" t="s">
        <v>0</v>
      </c>
      <c r="RK319" s="1" t="s">
        <v>0</v>
      </c>
      <c r="RL319" s="1" t="s">
        <v>0</v>
      </c>
      <c r="RM319" s="1" t="s">
        <v>0</v>
      </c>
      <c r="RN319" s="1" t="s">
        <v>0</v>
      </c>
      <c r="RO319" s="1" t="s">
        <v>0</v>
      </c>
      <c r="RP319" s="1" t="s">
        <v>0</v>
      </c>
      <c r="RQ319" s="1" t="s">
        <v>0</v>
      </c>
      <c r="RR319" s="1" t="s">
        <v>0</v>
      </c>
      <c r="RS319" s="1" t="s">
        <v>0</v>
      </c>
      <c r="RT319" s="1" t="s">
        <v>0</v>
      </c>
      <c r="RU319" s="1" t="s">
        <v>0</v>
      </c>
      <c r="RV319" s="1" t="s">
        <v>0</v>
      </c>
      <c r="RW319" s="1" t="s">
        <v>0</v>
      </c>
      <c r="RX319" s="1" t="s">
        <v>0</v>
      </c>
      <c r="RY319" s="1" t="s">
        <v>0</v>
      </c>
      <c r="RZ319" s="1" t="s">
        <v>0</v>
      </c>
      <c r="SA319" s="1" t="s">
        <v>0</v>
      </c>
      <c r="SB319" s="1" t="s">
        <v>0</v>
      </c>
      <c r="SC319" s="1" t="s">
        <v>0</v>
      </c>
      <c r="SD319" s="1" t="s">
        <v>0</v>
      </c>
      <c r="SE319" s="1" t="s">
        <v>0</v>
      </c>
      <c r="SF319" s="1" t="s">
        <v>0</v>
      </c>
      <c r="SG319" s="1" t="s">
        <v>0</v>
      </c>
      <c r="SH319" s="1" t="s">
        <v>0</v>
      </c>
      <c r="SI319" s="1" t="s">
        <v>0</v>
      </c>
      <c r="SJ319" s="1" t="s">
        <v>0</v>
      </c>
      <c r="SK319" s="1" t="s">
        <v>0</v>
      </c>
      <c r="SL319" s="1" t="s">
        <v>0</v>
      </c>
      <c r="SM319" s="1" t="s">
        <v>0</v>
      </c>
      <c r="SN319" s="1" t="s">
        <v>0</v>
      </c>
      <c r="SO319" s="1" t="s">
        <v>0</v>
      </c>
      <c r="SP319" s="1" t="s">
        <v>0</v>
      </c>
      <c r="SQ319" s="1" t="s">
        <v>0</v>
      </c>
      <c r="SR319" s="1" t="s">
        <v>0</v>
      </c>
      <c r="SS319" s="1" t="s">
        <v>0</v>
      </c>
      <c r="ST319" s="1" t="s">
        <v>0</v>
      </c>
      <c r="SU319" s="1" t="s">
        <v>0</v>
      </c>
      <c r="SV319" s="1" t="s">
        <v>0</v>
      </c>
      <c r="SW319" s="1" t="s">
        <v>0</v>
      </c>
      <c r="SX319" s="1" t="s">
        <v>0</v>
      </c>
      <c r="SY319" s="1" t="s">
        <v>0</v>
      </c>
      <c r="SZ319" s="1" t="s">
        <v>0</v>
      </c>
      <c r="TA319" s="1" t="s">
        <v>0</v>
      </c>
      <c r="TB319" s="1" t="s">
        <v>0</v>
      </c>
      <c r="TC319" s="1" t="s">
        <v>0</v>
      </c>
      <c r="TD319" s="1" t="s">
        <v>0</v>
      </c>
      <c r="TE319" s="1" t="s">
        <v>0</v>
      </c>
      <c r="TF319" s="1" t="s">
        <v>0</v>
      </c>
      <c r="TG319" s="1" t="s">
        <v>0</v>
      </c>
      <c r="TH319" s="1" t="s">
        <v>0</v>
      </c>
      <c r="TI319" s="1" t="s">
        <v>0</v>
      </c>
      <c r="TJ319" s="1" t="s">
        <v>0</v>
      </c>
      <c r="TK319" s="1" t="s">
        <v>0</v>
      </c>
      <c r="TL319" s="1" t="s">
        <v>0</v>
      </c>
      <c r="TM319" s="1" t="s">
        <v>0</v>
      </c>
      <c r="TN319" s="1" t="s">
        <v>0</v>
      </c>
      <c r="TO319" s="1" t="s">
        <v>0</v>
      </c>
      <c r="TP319" s="1" t="s">
        <v>0</v>
      </c>
      <c r="TQ319" s="1" t="s">
        <v>0</v>
      </c>
      <c r="TR319" s="1" t="s">
        <v>0</v>
      </c>
      <c r="TS319" s="1" t="s">
        <v>0</v>
      </c>
      <c r="TT319" s="1" t="s">
        <v>0</v>
      </c>
      <c r="TU319" s="1" t="s">
        <v>0</v>
      </c>
      <c r="TV319" s="1" t="s">
        <v>0</v>
      </c>
      <c r="TW319" s="1" t="s">
        <v>0</v>
      </c>
      <c r="TX319" s="1" t="s">
        <v>0</v>
      </c>
      <c r="TY319" s="1" t="s">
        <v>0</v>
      </c>
      <c r="TZ319" s="1" t="s">
        <v>0</v>
      </c>
      <c r="UA319" s="1" t="s">
        <v>0</v>
      </c>
      <c r="UB319" s="1" t="s">
        <v>0</v>
      </c>
      <c r="UC319" s="1" t="s">
        <v>0</v>
      </c>
      <c r="UD319" s="1" t="s">
        <v>0</v>
      </c>
      <c r="UE319" s="1" t="s">
        <v>0</v>
      </c>
      <c r="UF319" s="1" t="s">
        <v>0</v>
      </c>
      <c r="UG319" s="1" t="s">
        <v>0</v>
      </c>
      <c r="UH319" s="1" t="s">
        <v>0</v>
      </c>
      <c r="UI319" s="1" t="s">
        <v>0</v>
      </c>
      <c r="UJ319" s="1" t="s">
        <v>0</v>
      </c>
      <c r="UK319" s="1" t="s">
        <v>0</v>
      </c>
      <c r="UL319" s="1" t="s">
        <v>0</v>
      </c>
      <c r="UM319" s="1" t="s">
        <v>0</v>
      </c>
      <c r="UN319" s="1" t="s">
        <v>0</v>
      </c>
      <c r="UO319" s="1" t="s">
        <v>0</v>
      </c>
      <c r="UP319" s="1" t="s">
        <v>0</v>
      </c>
      <c r="UQ319" s="1" t="s">
        <v>0</v>
      </c>
    </row>
    <row r="320" spans="1:563" x14ac:dyDescent="0.25">
      <c r="A320" s="1" t="s">
        <v>1957</v>
      </c>
      <c r="B320" s="1" t="s">
        <v>1410</v>
      </c>
      <c r="C320" s="1" t="s">
        <v>1411</v>
      </c>
      <c r="D320" s="1">
        <v>1212639.7622155</v>
      </c>
      <c r="E320" s="1">
        <v>1192041.4781168899</v>
      </c>
      <c r="F320" s="1">
        <v>847565.16685404303</v>
      </c>
      <c r="G320" s="1">
        <v>1960120.1811929301</v>
      </c>
      <c r="H320" s="1">
        <v>772969.04282216704</v>
      </c>
      <c r="I320" s="1">
        <v>517365.77052019502</v>
      </c>
      <c r="J320" s="1">
        <v>816085.75102791504</v>
      </c>
      <c r="K320" s="1">
        <v>1193470.64503301</v>
      </c>
      <c r="L320" s="1">
        <v>1599373.8893565999</v>
      </c>
      <c r="M320" s="1">
        <v>1047733.23603461</v>
      </c>
      <c r="N320" s="1">
        <v>753084.80539720994</v>
      </c>
      <c r="O320" s="1">
        <v>632782.01493929105</v>
      </c>
      <c r="P320" s="1">
        <v>649702.83140881395</v>
      </c>
      <c r="Q320" s="1">
        <v>1437915.27725413</v>
      </c>
      <c r="R320" s="1">
        <v>1055921.4959199</v>
      </c>
      <c r="S320" s="1">
        <v>790800.13041476603</v>
      </c>
      <c r="T320" s="1">
        <v>770834.78506637702</v>
      </c>
      <c r="U320" s="1">
        <v>693465.03505514399</v>
      </c>
      <c r="V320" s="1">
        <v>722769.95586465695</v>
      </c>
      <c r="W320" s="1">
        <v>1514011.2824109399</v>
      </c>
      <c r="X320" s="1">
        <v>1536288.5787946</v>
      </c>
      <c r="Y320" s="1">
        <v>859243.91294090101</v>
      </c>
      <c r="Z320" s="1">
        <v>476565.11747219</v>
      </c>
      <c r="AA320" s="1">
        <v>566781.33103248395</v>
      </c>
      <c r="AB320" s="1">
        <v>546708.05451941001</v>
      </c>
      <c r="AC320" s="1">
        <v>639736.992687135</v>
      </c>
      <c r="AD320" s="1">
        <v>1134721.7462212399</v>
      </c>
      <c r="AE320" s="1">
        <v>478020.53450342698</v>
      </c>
      <c r="AF320" s="1">
        <v>884361.27553420595</v>
      </c>
      <c r="AG320" s="1">
        <v>680125.75407715305</v>
      </c>
      <c r="AH320" s="1">
        <v>603210.08984330203</v>
      </c>
      <c r="AI320" s="1">
        <v>493108.28381454898</v>
      </c>
      <c r="AJ320" s="1">
        <v>758212.39473852795</v>
      </c>
      <c r="AK320" s="1">
        <v>836955.52039568999</v>
      </c>
      <c r="AL320" s="1">
        <v>611982.60746733402</v>
      </c>
      <c r="AM320" s="1">
        <v>2052425.5404356499</v>
      </c>
      <c r="AN320" s="1">
        <v>942005.31898515602</v>
      </c>
      <c r="AO320" s="1">
        <v>697407.92109601398</v>
      </c>
      <c r="AP320" s="1">
        <v>702763.27268432698</v>
      </c>
      <c r="AQ320" s="1">
        <v>558834.73798951099</v>
      </c>
      <c r="AR320" s="1">
        <v>1081253.32715134</v>
      </c>
      <c r="AS320" s="1">
        <v>828953.88777360902</v>
      </c>
      <c r="AT320" s="1">
        <v>641904.53129017795</v>
      </c>
      <c r="AU320" s="1">
        <v>431221.02903089998</v>
      </c>
      <c r="AV320" s="1">
        <v>550574.67337001301</v>
      </c>
      <c r="AW320" s="1">
        <v>502602.23312892002</v>
      </c>
      <c r="AX320" s="1">
        <v>803093.29131350201</v>
      </c>
      <c r="AY320" s="1">
        <v>484986.35785135702</v>
      </c>
      <c r="AZ320" s="1">
        <v>772499.41549217701</v>
      </c>
      <c r="BA320" s="1">
        <v>778731.371629606</v>
      </c>
      <c r="BB320" s="1">
        <v>823096.90223013295</v>
      </c>
      <c r="BC320" s="1">
        <v>778571.43576364499</v>
      </c>
      <c r="BD320" s="1">
        <v>864658.71093069902</v>
      </c>
      <c r="BE320" s="1">
        <v>779919.39037161996</v>
      </c>
      <c r="BF320" s="1">
        <v>1093703.0495897699</v>
      </c>
      <c r="BG320" s="1">
        <v>821035.12780516699</v>
      </c>
      <c r="BH320" s="1">
        <v>1552674.8615344199</v>
      </c>
      <c r="BI320" s="1">
        <v>703757.90003511705</v>
      </c>
      <c r="BJ320" s="1">
        <v>1150936.4737696601</v>
      </c>
      <c r="BK320" s="1">
        <v>666665.66533926595</v>
      </c>
      <c r="BL320" s="1">
        <v>2545701.01758759</v>
      </c>
      <c r="BM320" s="1">
        <v>880769.82687340397</v>
      </c>
      <c r="BN320" s="1">
        <v>635179.39952214505</v>
      </c>
      <c r="BO320" s="1">
        <v>765771.85012994194</v>
      </c>
      <c r="BP320" s="1">
        <v>582012.320487616</v>
      </c>
      <c r="BQ320" s="1">
        <v>1828116.02794399</v>
      </c>
      <c r="BR320" s="1">
        <v>437413.28453969897</v>
      </c>
      <c r="BS320" s="1">
        <v>1661537.26188032</v>
      </c>
      <c r="BT320" s="1">
        <v>418727.38440519403</v>
      </c>
      <c r="BU320" s="1">
        <v>1230558.60593791</v>
      </c>
      <c r="BV320" s="1">
        <v>625879.35366786097</v>
      </c>
      <c r="BW320" s="1">
        <v>549666.07503997604</v>
      </c>
      <c r="BX320" s="1">
        <v>848743.60409436806</v>
      </c>
      <c r="BY320" s="1">
        <v>371593.16274184099</v>
      </c>
      <c r="BZ320" s="1">
        <v>500369.42084846302</v>
      </c>
      <c r="CA320" s="1">
        <v>575116.45001634106</v>
      </c>
      <c r="CB320" s="1">
        <v>622358.87617861095</v>
      </c>
      <c r="CC320" s="1">
        <v>541788.30924704997</v>
      </c>
      <c r="CD320" s="1">
        <v>542150.683781008</v>
      </c>
      <c r="CE320" s="1">
        <v>570355.05690648896</v>
      </c>
      <c r="CF320" s="1">
        <v>590046.270252569</v>
      </c>
      <c r="CG320" s="1">
        <v>1277660.81997633</v>
      </c>
      <c r="CH320" s="1">
        <v>471699.86158337898</v>
      </c>
      <c r="CI320" s="1">
        <v>505907.66338024801</v>
      </c>
      <c r="CJ320" s="1">
        <v>995644.38001733902</v>
      </c>
      <c r="CK320" s="1">
        <v>580331.02904212999</v>
      </c>
      <c r="CL320" s="1">
        <v>552984.88575876097</v>
      </c>
      <c r="CM320" s="1">
        <v>481651.96314518398</v>
      </c>
      <c r="CN320" s="1">
        <v>326739.18110541097</v>
      </c>
      <c r="CO320" s="1">
        <v>506218.41566296801</v>
      </c>
      <c r="CP320" s="1">
        <v>741174.23672827799</v>
      </c>
      <c r="CQ320" s="1">
        <v>539579.27332743397</v>
      </c>
      <c r="CR320" s="1">
        <v>386497.12373489898</v>
      </c>
      <c r="CS320" s="1">
        <v>604227.95769764599</v>
      </c>
      <c r="CT320" s="1">
        <v>534591.32780995802</v>
      </c>
      <c r="CU320" s="1">
        <v>431493.88741641701</v>
      </c>
      <c r="CV320" s="1">
        <v>594670.87374319998</v>
      </c>
      <c r="CW320" s="1">
        <v>659035.18056555802</v>
      </c>
      <c r="CX320" s="1">
        <v>598719.654855186</v>
      </c>
      <c r="CY320" s="1">
        <v>824445.01470922097</v>
      </c>
      <c r="CZ320" s="1">
        <v>569848.90286813397</v>
      </c>
      <c r="DA320" s="1">
        <v>841373.92413737497</v>
      </c>
      <c r="DB320" s="1">
        <v>669334.96100220596</v>
      </c>
      <c r="DC320" s="1">
        <v>490401.17855887301</v>
      </c>
      <c r="DD320" s="1">
        <v>585333.68202329404</v>
      </c>
      <c r="DE320" s="1">
        <v>719748.30798919895</v>
      </c>
      <c r="DF320" s="1">
        <v>468249.24988690601</v>
      </c>
      <c r="DG320" s="1">
        <v>794639.37456770998</v>
      </c>
      <c r="DH320" s="1">
        <v>483173.36376272701</v>
      </c>
      <c r="DI320" s="1">
        <v>712211.32452722604</v>
      </c>
      <c r="DJ320" s="1">
        <v>1072683.10565055</v>
      </c>
      <c r="DK320" s="1">
        <v>664025.55121617205</v>
      </c>
      <c r="DL320" s="1">
        <v>554385.70952839404</v>
      </c>
      <c r="DM320" s="1">
        <v>453617.57028347597</v>
      </c>
      <c r="DN320" s="1">
        <v>751605.70882506506</v>
      </c>
      <c r="DO320" s="1">
        <v>387307.63828426099</v>
      </c>
      <c r="DP320" s="1">
        <v>570820.90125886002</v>
      </c>
      <c r="DQ320" s="1">
        <v>448825.80466567498</v>
      </c>
      <c r="DR320" s="1">
        <v>519539.32031286601</v>
      </c>
      <c r="DS320" s="1">
        <v>558200.41045243596</v>
      </c>
      <c r="DT320" s="1">
        <v>545276.45421021397</v>
      </c>
      <c r="DU320" s="1">
        <v>772914.41922838404</v>
      </c>
      <c r="DV320" s="1">
        <v>816514.32873692201</v>
      </c>
      <c r="DW320" s="1">
        <v>539517.82010295999</v>
      </c>
      <c r="DX320" s="1">
        <v>454596.82878156402</v>
      </c>
      <c r="DY320" s="1">
        <v>393990.630425132</v>
      </c>
      <c r="DZ320" s="1">
        <v>564122.150194449</v>
      </c>
      <c r="EA320" s="1">
        <v>784203.78575464699</v>
      </c>
      <c r="EB320" s="1">
        <v>401061.47401044198</v>
      </c>
      <c r="EC320" s="1">
        <v>426657.50959121902</v>
      </c>
      <c r="ED320" s="1">
        <v>928135.59742752195</v>
      </c>
      <c r="EE320" s="1">
        <v>462142.66995729099</v>
      </c>
      <c r="EF320" s="1">
        <v>435272.70651648799</v>
      </c>
      <c r="EG320" s="1">
        <v>531661.86568659905</v>
      </c>
      <c r="EH320" s="1">
        <v>593985.84797731601</v>
      </c>
      <c r="EI320" s="1">
        <v>635877.520036501</v>
      </c>
      <c r="EJ320" s="1">
        <v>547549.46748017299</v>
      </c>
      <c r="EK320" s="1">
        <v>571532.11095280503</v>
      </c>
      <c r="EL320" s="1">
        <v>895804.59918526595</v>
      </c>
      <c r="EM320" s="1">
        <v>548643.70714361197</v>
      </c>
      <c r="EN320" s="1">
        <v>919109.65169645206</v>
      </c>
      <c r="EO320" s="1">
        <v>409200.76500120398</v>
      </c>
      <c r="EP320" s="1">
        <v>468442.44854898402</v>
      </c>
      <c r="EQ320" s="1">
        <v>416429.56151804799</v>
      </c>
      <c r="ER320" s="1">
        <v>374011.02006724197</v>
      </c>
      <c r="ES320" s="1">
        <v>357408.60896372201</v>
      </c>
      <c r="ET320" s="1">
        <v>488718.20249234198</v>
      </c>
      <c r="EU320" s="1">
        <v>393249.13911303802</v>
      </c>
      <c r="EV320" s="1">
        <v>355116.38176836702</v>
      </c>
      <c r="EW320" s="1">
        <v>238488.21016974901</v>
      </c>
      <c r="EX320" s="1">
        <v>495639.327861597</v>
      </c>
      <c r="EY320" s="1">
        <v>499281.835340188</v>
      </c>
      <c r="EZ320" s="1">
        <v>463061.81679690199</v>
      </c>
      <c r="FA320" s="1">
        <v>363037.05828154698</v>
      </c>
      <c r="FB320" s="1">
        <v>434832.496904506</v>
      </c>
      <c r="FC320" s="1">
        <v>589071.00459518703</v>
      </c>
      <c r="FD320" s="1">
        <v>391392.133398987</v>
      </c>
      <c r="FE320" s="1">
        <v>642725.99877535901</v>
      </c>
      <c r="FF320" s="1">
        <v>449027.01663179399</v>
      </c>
      <c r="FG320" s="1">
        <v>378411.70381181099</v>
      </c>
      <c r="FH320" s="1">
        <v>588573.79144295806</v>
      </c>
      <c r="FI320" s="1">
        <v>406379.96586348402</v>
      </c>
      <c r="FJ320" s="1">
        <v>362843.568654628</v>
      </c>
      <c r="FK320" s="1">
        <v>316622.68261878297</v>
      </c>
      <c r="FL320" s="1">
        <v>336532.23684297397</v>
      </c>
      <c r="FM320" s="1">
        <v>381525.42488839698</v>
      </c>
      <c r="FN320" s="1">
        <v>294841.45936946099</v>
      </c>
      <c r="FO320" s="1">
        <v>424583.88946349698</v>
      </c>
      <c r="FP320" s="1">
        <v>290715.952566227</v>
      </c>
      <c r="FQ320" s="1">
        <v>1250997.91790037</v>
      </c>
      <c r="FR320" s="1">
        <v>1005043.29704137</v>
      </c>
      <c r="FS320" s="1">
        <v>390200.377895254</v>
      </c>
      <c r="FT320" s="1">
        <v>329212.01710985298</v>
      </c>
      <c r="FU320" s="1">
        <v>458654.73164713802</v>
      </c>
      <c r="FV320" s="1">
        <v>427802.14290445799</v>
      </c>
      <c r="FW320" s="1">
        <v>639690.57389302901</v>
      </c>
      <c r="FX320" s="1">
        <v>1270117.3369374999</v>
      </c>
      <c r="FY320" s="1">
        <v>617688.14140511502</v>
      </c>
      <c r="FZ320" s="1">
        <v>338486.21915492701</v>
      </c>
      <c r="GA320" s="1">
        <v>591498.54858751898</v>
      </c>
      <c r="GB320" s="1">
        <v>432723.31358311098</v>
      </c>
      <c r="GC320" s="1">
        <v>421165.09793312498</v>
      </c>
      <c r="GD320" s="1">
        <v>529170.68367034395</v>
      </c>
      <c r="GE320" s="1">
        <v>268154.27309013199</v>
      </c>
      <c r="GF320" s="1">
        <v>528650.89779818803</v>
      </c>
      <c r="GG320" s="1">
        <v>551904.25505539402</v>
      </c>
      <c r="GH320" s="1">
        <v>521050.16605432599</v>
      </c>
      <c r="GI320" s="1">
        <v>546587.76339007297</v>
      </c>
      <c r="GJ320" s="1">
        <v>690466.20951972797</v>
      </c>
      <c r="GK320" s="1">
        <v>341181.47767870198</v>
      </c>
      <c r="GL320" s="1">
        <v>884899.78471732896</v>
      </c>
      <c r="GM320" s="1">
        <v>290540.06719080702</v>
      </c>
      <c r="GN320" s="1">
        <v>385434.55111832201</v>
      </c>
      <c r="GO320" s="1">
        <v>740718.62438455794</v>
      </c>
      <c r="GP320" s="1">
        <v>441581.95136865298</v>
      </c>
      <c r="GQ320" s="1">
        <v>425807.22518081899</v>
      </c>
      <c r="GR320" s="1">
        <v>477498.15505536197</v>
      </c>
      <c r="GS320" s="1">
        <v>2886104.0234976402</v>
      </c>
      <c r="GT320" s="1">
        <v>508577.50831817102</v>
      </c>
      <c r="GU320" s="1">
        <v>610763.84322273999</v>
      </c>
      <c r="GV320" s="1">
        <v>592914.84389537701</v>
      </c>
      <c r="GW320" s="1">
        <v>578386.884731172</v>
      </c>
      <c r="GX320" s="1">
        <v>3172093.18370025</v>
      </c>
      <c r="GY320" s="1">
        <v>895244.265932251</v>
      </c>
      <c r="GZ320" s="1">
        <v>648866.86433115695</v>
      </c>
      <c r="HA320" s="1">
        <v>5534683.3235125598</v>
      </c>
      <c r="HB320" s="1">
        <v>559514.38763152098</v>
      </c>
      <c r="HC320" s="1">
        <v>360233.57460954098</v>
      </c>
      <c r="HD320" s="1">
        <v>541314.53727580199</v>
      </c>
      <c r="HE320" s="1">
        <v>450369.42208677402</v>
      </c>
      <c r="HF320" s="1">
        <v>609036.350598744</v>
      </c>
      <c r="HG320" s="1">
        <v>521716.78508982202</v>
      </c>
      <c r="HH320" s="1">
        <v>671951.33823440503</v>
      </c>
      <c r="HI320" s="1">
        <v>975229.98615787295</v>
      </c>
      <c r="HJ320" s="1">
        <v>363186.82371991698</v>
      </c>
      <c r="HK320" s="1">
        <v>417817.76503094699</v>
      </c>
      <c r="HL320" s="1">
        <v>406622.80062536598</v>
      </c>
      <c r="HM320" s="1">
        <v>420224.94445325102</v>
      </c>
      <c r="HN320" s="1">
        <v>628265.23333442304</v>
      </c>
      <c r="HO320" s="1">
        <v>572048.92504304205</v>
      </c>
      <c r="HP320" s="1">
        <v>529344.66712370305</v>
      </c>
      <c r="HQ320" s="1">
        <v>473061.19620140397</v>
      </c>
      <c r="HR320" s="1">
        <v>347017.72409303603</v>
      </c>
      <c r="HS320" s="1">
        <v>506318.794473316</v>
      </c>
      <c r="HT320" s="1">
        <v>504493.171801586</v>
      </c>
      <c r="HU320" s="1">
        <v>492726.056941688</v>
      </c>
      <c r="HV320" s="1">
        <v>562923.97268005705</v>
      </c>
      <c r="HW320" s="1">
        <v>300642.85976318998</v>
      </c>
      <c r="HX320" s="1">
        <v>1337515.62962378</v>
      </c>
      <c r="HY320" s="1">
        <v>780062.28864786797</v>
      </c>
      <c r="HZ320" s="1">
        <v>953936.25091571105</v>
      </c>
      <c r="IA320" s="1">
        <v>1080242.8651719401</v>
      </c>
      <c r="IB320" s="1">
        <v>587415.17648530903</v>
      </c>
      <c r="IC320" s="1">
        <v>373701.173931784</v>
      </c>
      <c r="ID320" s="1">
        <v>342136.76057165698</v>
      </c>
      <c r="IE320" s="1">
        <v>490521.534498811</v>
      </c>
      <c r="IF320" s="1">
        <v>554670.90028639301</v>
      </c>
      <c r="IG320" s="1">
        <v>432601.57823445601</v>
      </c>
      <c r="IH320" s="1">
        <v>493104.77150563698</v>
      </c>
      <c r="II320" s="1">
        <v>445463.50001195702</v>
      </c>
      <c r="IJ320" s="1">
        <v>348752.22821228899</v>
      </c>
      <c r="IK320" s="1">
        <v>1426055.69906851</v>
      </c>
      <c r="IL320" s="1">
        <v>316897.22512475698</v>
      </c>
      <c r="IM320" s="1">
        <v>597796.883159069</v>
      </c>
      <c r="IN320" s="1">
        <v>358799.30434121401</v>
      </c>
      <c r="IO320" s="1">
        <v>303822.90572119202</v>
      </c>
      <c r="IP320" s="1">
        <v>338965.91319750698</v>
      </c>
      <c r="IQ320" s="1">
        <v>436693.37382875301</v>
      </c>
      <c r="IR320" s="1">
        <v>428503.650131392</v>
      </c>
      <c r="IS320" s="1">
        <v>305637.807088628</v>
      </c>
      <c r="IT320" s="1">
        <v>595858.24546118104</v>
      </c>
      <c r="IU320" s="1">
        <v>527525.71229774703</v>
      </c>
      <c r="IV320" s="1">
        <v>414734.54030941502</v>
      </c>
      <c r="IW320" s="1">
        <v>392478.61730510701</v>
      </c>
      <c r="IX320" s="1">
        <v>500045.69928030798</v>
      </c>
      <c r="IY320" s="1">
        <v>332071.17281957902</v>
      </c>
      <c r="IZ320" s="1">
        <v>447488.64911450999</v>
      </c>
      <c r="JA320" s="1">
        <v>602590.448683072</v>
      </c>
      <c r="JB320" s="1">
        <v>393180.26631770201</v>
      </c>
      <c r="JC320" s="1">
        <v>397823.311268466</v>
      </c>
      <c r="JD320" s="1">
        <v>494877.99146313401</v>
      </c>
      <c r="JE320" s="1">
        <v>488506.56547226699</v>
      </c>
      <c r="JF320" s="1">
        <v>980234.73832272098</v>
      </c>
      <c r="JG320" s="1">
        <v>501181.87690742098</v>
      </c>
      <c r="JH320" s="1">
        <v>426352.03612698201</v>
      </c>
      <c r="JI320" s="1">
        <v>377046.38456126902</v>
      </c>
      <c r="JJ320" s="1">
        <v>423058.23383915698</v>
      </c>
      <c r="JK320" s="1">
        <v>333184.01482255501</v>
      </c>
      <c r="JL320" s="1">
        <v>360708.92581385799</v>
      </c>
      <c r="JM320" s="1">
        <v>581331.95499702299</v>
      </c>
      <c r="JN320" s="1">
        <v>484338.91413858201</v>
      </c>
      <c r="JO320" s="1">
        <v>737779.48566268105</v>
      </c>
      <c r="JP320" s="1">
        <v>392872.58734496898</v>
      </c>
      <c r="JQ320" s="1">
        <v>298655.31418847298</v>
      </c>
      <c r="JR320" s="1">
        <v>367094.35123845702</v>
      </c>
      <c r="JS320" s="1">
        <v>1436271.1531652899</v>
      </c>
      <c r="JT320" s="1">
        <v>720047.92018505803</v>
      </c>
      <c r="JU320" s="1">
        <v>1560304.1811319001</v>
      </c>
      <c r="JV320" s="1">
        <v>237181.137485043</v>
      </c>
      <c r="JW320" s="1">
        <v>441742.26658447302</v>
      </c>
      <c r="JX320" s="1">
        <v>441692.688800023</v>
      </c>
      <c r="JY320" s="1">
        <v>690035.12498579302</v>
      </c>
      <c r="JZ320" s="1">
        <v>371967.55450340098</v>
      </c>
      <c r="KA320" s="1">
        <v>666463.79550310201</v>
      </c>
      <c r="KB320" s="1">
        <v>478146.03425929497</v>
      </c>
      <c r="KC320" s="1">
        <v>532290.88068409602</v>
      </c>
      <c r="KD320" s="1">
        <v>629862.24318557698</v>
      </c>
      <c r="KE320" s="1">
        <v>693082.51156555698</v>
      </c>
      <c r="KF320" s="1">
        <v>430951.876261033</v>
      </c>
      <c r="KG320" s="1">
        <v>374862.15668153402</v>
      </c>
      <c r="KH320" s="1">
        <v>271817.47160299303</v>
      </c>
      <c r="KI320" s="1">
        <v>687805.81486467004</v>
      </c>
      <c r="KJ320" s="1">
        <v>513115.39104160102</v>
      </c>
      <c r="KK320" s="1">
        <v>373576.288242915</v>
      </c>
      <c r="KL320" s="1">
        <v>403211.60357273201</v>
      </c>
      <c r="KM320" s="1">
        <v>434432.82132474199</v>
      </c>
      <c r="KN320" s="1">
        <v>364128.50296935899</v>
      </c>
      <c r="KO320" s="1">
        <v>434775.62789071602</v>
      </c>
      <c r="KP320" s="1">
        <v>364468.93098989798</v>
      </c>
      <c r="KQ320" s="1">
        <v>574555.80292750197</v>
      </c>
      <c r="KR320" s="1">
        <v>583057.04301139701</v>
      </c>
      <c r="KS320" s="1">
        <v>367082.05917891598</v>
      </c>
      <c r="KT320" s="1">
        <v>493356.11124862998</v>
      </c>
      <c r="KU320" s="1">
        <v>413561.92419898399</v>
      </c>
      <c r="KV320" s="1">
        <v>357208.73363755702</v>
      </c>
      <c r="KW320" s="1">
        <v>378069.108790881</v>
      </c>
      <c r="KX320" s="1">
        <v>256986.74118127499</v>
      </c>
      <c r="KY320" s="1">
        <v>301824.94845960598</v>
      </c>
      <c r="KZ320" s="1">
        <v>435745.27323027601</v>
      </c>
      <c r="LA320" s="1">
        <v>433113.08796911797</v>
      </c>
      <c r="LB320" s="1">
        <v>573053.37087327102</v>
      </c>
      <c r="LC320" s="1">
        <v>368490.65817127802</v>
      </c>
      <c r="LD320" s="1">
        <v>789060.61411647999</v>
      </c>
      <c r="LE320" s="1">
        <v>402188.01705555001</v>
      </c>
      <c r="LF320" s="1">
        <v>425657.00443610997</v>
      </c>
      <c r="LG320" s="1">
        <v>297620.66862071899</v>
      </c>
      <c r="LH320" s="1">
        <v>349701.86791940598</v>
      </c>
      <c r="LI320" s="1">
        <v>576275.19786494598</v>
      </c>
      <c r="LJ320" s="1">
        <v>355161.18541713298</v>
      </c>
      <c r="LK320" s="1">
        <v>453920.19876658602</v>
      </c>
      <c r="LL320" s="1">
        <v>344805.39759878098</v>
      </c>
      <c r="LM320" s="1">
        <v>186037.17243948701</v>
      </c>
      <c r="LN320" s="1">
        <v>393322.33042932599</v>
      </c>
      <c r="LO320" s="1">
        <v>421966.25921813701</v>
      </c>
      <c r="LP320" s="1">
        <v>1797656.2688988801</v>
      </c>
      <c r="LQ320" s="1">
        <v>393499.74770634202</v>
      </c>
      <c r="LR320" s="1">
        <v>255408.44507300801</v>
      </c>
      <c r="LS320" s="1">
        <v>384154.95875066897</v>
      </c>
      <c r="LT320" s="1">
        <v>459839.31863698101</v>
      </c>
      <c r="LU320" s="1">
        <v>473573.57950085599</v>
      </c>
      <c r="LV320" s="1">
        <v>302108.820516131</v>
      </c>
      <c r="LW320" s="1">
        <v>318058.717949835</v>
      </c>
      <c r="LX320" s="1">
        <v>283731.45875999</v>
      </c>
      <c r="LY320" s="1">
        <v>385190.024249462</v>
      </c>
      <c r="LZ320" s="1">
        <v>279635.26170816098</v>
      </c>
      <c r="MA320" s="1">
        <v>170974.385880043</v>
      </c>
      <c r="MB320" s="1">
        <v>255726.73552692699</v>
      </c>
      <c r="MC320" s="1">
        <v>958428.32013620296</v>
      </c>
      <c r="MD320" s="1">
        <v>363410.50643875299</v>
      </c>
      <c r="ME320" s="1">
        <v>293810.97045235301</v>
      </c>
      <c r="MF320" s="1">
        <v>310994.537803452</v>
      </c>
      <c r="MG320" s="1">
        <v>498855.90150355001</v>
      </c>
      <c r="MH320" s="1">
        <v>331957.14144640398</v>
      </c>
      <c r="MI320" s="1">
        <v>328880.92617261299</v>
      </c>
      <c r="MJ320" s="1">
        <v>597251.01151959202</v>
      </c>
      <c r="MK320" s="1">
        <v>287738.16125484899</v>
      </c>
      <c r="ML320" s="1">
        <v>412389.48586598499</v>
      </c>
      <c r="MM320" s="1">
        <v>312305.16973025398</v>
      </c>
      <c r="MN320" s="1">
        <v>288285.46729338903</v>
      </c>
      <c r="MO320" s="1">
        <v>435937.87327556498</v>
      </c>
      <c r="MP320" s="1">
        <v>442964.61602398002</v>
      </c>
      <c r="MQ320" s="1">
        <v>500837.73122242198</v>
      </c>
      <c r="MR320" s="1">
        <v>201183.878938451</v>
      </c>
      <c r="MS320" s="1">
        <v>306814.74781636201</v>
      </c>
      <c r="MT320" s="1">
        <v>448366.72836605198</v>
      </c>
      <c r="MU320" s="1">
        <v>230281.04459780001</v>
      </c>
      <c r="MV320" s="1">
        <v>293817.31747447001</v>
      </c>
      <c r="MW320" s="1">
        <v>429447.36065712501</v>
      </c>
      <c r="MX320" s="1">
        <v>261615.25979745301</v>
      </c>
      <c r="MY320" s="1">
        <v>717086.22822668299</v>
      </c>
      <c r="MZ320" s="1">
        <v>314722.48405939998</v>
      </c>
      <c r="NA320" s="1">
        <v>492443.70284426003</v>
      </c>
      <c r="NB320" s="1">
        <v>282325.514538711</v>
      </c>
      <c r="NC320" s="1">
        <v>919200.67949699401</v>
      </c>
      <c r="ND320" s="1">
        <v>394418.08514035901</v>
      </c>
      <c r="NE320" s="1">
        <v>274899.70220796397</v>
      </c>
      <c r="NF320" s="1">
        <v>303142.53326354601</v>
      </c>
      <c r="NG320" s="1">
        <v>270646.92873343598</v>
      </c>
      <c r="NH320" s="1">
        <v>509640.76340514701</v>
      </c>
      <c r="NI320" s="1">
        <v>396036.88848898798</v>
      </c>
      <c r="NJ320" s="1">
        <v>322941.16511412797</v>
      </c>
      <c r="NK320" s="1">
        <v>175824.21560211899</v>
      </c>
      <c r="NL320" s="1">
        <v>346661.90443966299</v>
      </c>
      <c r="NM320" s="1">
        <v>224297.39180879999</v>
      </c>
      <c r="NN320" s="1">
        <v>340955.87818604399</v>
      </c>
      <c r="NO320" s="1">
        <v>270868.25325291202</v>
      </c>
      <c r="NP320" s="1">
        <v>681909.74390134297</v>
      </c>
      <c r="NQ320" s="1">
        <v>262252.39635760098</v>
      </c>
      <c r="NR320" s="1">
        <v>242622.27182166401</v>
      </c>
      <c r="NS320" s="1">
        <v>230362.60179549601</v>
      </c>
      <c r="NT320" s="1">
        <v>470887.57873430598</v>
      </c>
      <c r="NU320" s="1">
        <v>365697.97662435903</v>
      </c>
      <c r="NV320" s="1">
        <v>472717.28109261801</v>
      </c>
      <c r="NW320" s="1">
        <v>316137.65079484502</v>
      </c>
      <c r="NX320" s="1">
        <v>365409.05031611398</v>
      </c>
      <c r="NY320" s="1">
        <v>323524.038227171</v>
      </c>
      <c r="NZ320" s="1">
        <v>397029.33055311302</v>
      </c>
      <c r="OA320" s="1">
        <v>342469.59076928999</v>
      </c>
      <c r="OB320" s="1">
        <v>464070.15676139999</v>
      </c>
      <c r="OC320" s="1">
        <v>251399.46528674499</v>
      </c>
      <c r="OD320" s="1">
        <v>258056.87567792099</v>
      </c>
      <c r="OE320" s="1">
        <v>242583.31344985199</v>
      </c>
      <c r="OF320" s="1">
        <v>420350.467346141</v>
      </c>
      <c r="OG320" s="1">
        <v>248566.56365237801</v>
      </c>
      <c r="OH320" s="1">
        <v>310910.948847547</v>
      </c>
      <c r="OI320" s="1">
        <v>362850.75855517201</v>
      </c>
      <c r="OJ320" s="1">
        <v>286254.310424225</v>
      </c>
      <c r="OK320" s="1">
        <v>378043.72619864298</v>
      </c>
      <c r="OL320" s="1">
        <v>263542.82131140598</v>
      </c>
      <c r="OM320" s="1">
        <v>881719.94907462201</v>
      </c>
      <c r="ON320" s="1">
        <v>220725.763602288</v>
      </c>
      <c r="OO320" s="1">
        <v>574982.13866282895</v>
      </c>
      <c r="OP320" s="1">
        <v>993222.84295232198</v>
      </c>
      <c r="OQ320" s="1">
        <v>476956.10560373298</v>
      </c>
      <c r="OR320" s="1">
        <v>271403.60224892502</v>
      </c>
      <c r="OS320" s="1">
        <v>370088.38332824502</v>
      </c>
      <c r="OT320" s="1">
        <v>262405.63272314402</v>
      </c>
      <c r="OU320" s="1">
        <v>375156.233260073</v>
      </c>
      <c r="OV320" s="1">
        <v>2832951.4420106602</v>
      </c>
      <c r="OW320" s="1">
        <v>362142.63876591198</v>
      </c>
      <c r="OX320" s="1">
        <v>434239.65393460798</v>
      </c>
      <c r="OY320" s="1">
        <v>572172.29966023902</v>
      </c>
      <c r="OZ320" s="1">
        <v>286571.54431708198</v>
      </c>
      <c r="PA320" s="1">
        <v>645127.54662405502</v>
      </c>
      <c r="PB320" s="1">
        <v>213487.00870270701</v>
      </c>
      <c r="PC320" s="1">
        <v>293113.28906116303</v>
      </c>
      <c r="PD320" s="1">
        <v>753345.16202232998</v>
      </c>
      <c r="PE320" s="1">
        <v>670242.72823205404</v>
      </c>
      <c r="PF320" s="1">
        <v>269425.82797248499</v>
      </c>
      <c r="PG320" s="1">
        <v>399325.80002604</v>
      </c>
      <c r="PH320" s="1">
        <v>919899.54985156097</v>
      </c>
      <c r="PI320" s="1">
        <v>947946.66408951394</v>
      </c>
      <c r="PJ320" s="1">
        <v>516990.85997454199</v>
      </c>
      <c r="PK320" s="1">
        <v>1137682.3481980599</v>
      </c>
      <c r="PL320" s="1">
        <v>499554.97981553402</v>
      </c>
      <c r="PM320" s="1">
        <v>311078.85093665501</v>
      </c>
      <c r="PN320" s="1">
        <v>563930.49468998797</v>
      </c>
      <c r="PO320" s="1">
        <v>408437.52382446302</v>
      </c>
      <c r="PP320" s="1">
        <v>324173.43739861599</v>
      </c>
      <c r="PQ320" s="1">
        <v>296438.570577537</v>
      </c>
      <c r="PR320" s="1">
        <v>268773.72775740799</v>
      </c>
      <c r="PS320" s="1">
        <v>515446.24024231202</v>
      </c>
      <c r="PT320" s="1">
        <v>235834.12772634201</v>
      </c>
      <c r="PU320" s="1">
        <v>294768.30377514398</v>
      </c>
      <c r="PV320" s="1">
        <v>308368.02860524098</v>
      </c>
      <c r="PW320" s="1">
        <v>412856.708883535</v>
      </c>
      <c r="PX320" s="1">
        <v>224253.716725651</v>
      </c>
      <c r="PY320" s="1">
        <v>444631.946256775</v>
      </c>
      <c r="PZ320" s="1">
        <v>272909.00723594503</v>
      </c>
      <c r="QA320" s="1">
        <v>506090.43053038901</v>
      </c>
      <c r="QB320" s="1">
        <v>297689.07330907398</v>
      </c>
      <c r="QC320" s="1">
        <v>1485028.4201829201</v>
      </c>
      <c r="QD320" s="1">
        <v>438762.65467929502</v>
      </c>
      <c r="QE320" s="1">
        <v>300900.33303998102</v>
      </c>
      <c r="QF320" s="1">
        <v>1397345.8742076801</v>
      </c>
      <c r="QG320" s="1">
        <v>242737.23910430001</v>
      </c>
      <c r="QH320" s="1">
        <v>244979.04878509801</v>
      </c>
      <c r="QI320" s="1">
        <v>363332.87910831597</v>
      </c>
      <c r="QJ320" s="1">
        <v>608095.94345323299</v>
      </c>
      <c r="QK320" s="1">
        <v>341534.50358090701</v>
      </c>
      <c r="QL320" s="1">
        <v>320654.419769425</v>
      </c>
      <c r="QM320" s="1">
        <v>379867.13354262302</v>
      </c>
      <c r="QN320" s="1">
        <v>297606.09820374998</v>
      </c>
      <c r="QO320" s="1">
        <v>231270.175527877</v>
      </c>
      <c r="QP320" s="1">
        <v>222041.33545163399</v>
      </c>
      <c r="QQ320" s="1">
        <v>309732.09129672899</v>
      </c>
      <c r="QR320" s="1">
        <v>483240.176555085</v>
      </c>
      <c r="QS320" s="1">
        <v>394387.85356216499</v>
      </c>
      <c r="QT320" s="1">
        <v>291172.146052389</v>
      </c>
      <c r="QU320" s="1">
        <v>268064.51611135702</v>
      </c>
      <c r="QV320" s="1">
        <v>377321.46103940503</v>
      </c>
      <c r="QW320" s="1">
        <v>303678.64704793901</v>
      </c>
      <c r="QX320" s="1">
        <v>250912.68337551499</v>
      </c>
      <c r="QY320" s="1">
        <v>323582.81946070999</v>
      </c>
      <c r="QZ320" s="1">
        <v>1629454.0425865201</v>
      </c>
      <c r="RA320" s="1">
        <v>308814.87063771603</v>
      </c>
      <c r="RB320" s="1">
        <v>301352.19987266901</v>
      </c>
      <c r="RC320" s="1">
        <v>349848.09177917702</v>
      </c>
      <c r="RD320" s="1">
        <v>247505.098544546</v>
      </c>
      <c r="RE320" s="1">
        <v>354101.793504651</v>
      </c>
      <c r="RF320" s="1">
        <v>339444.82203570002</v>
      </c>
      <c r="RG320" s="1">
        <v>253418.10951198501</v>
      </c>
      <c r="RH320" s="1">
        <v>312781.34098977002</v>
      </c>
      <c r="RI320" s="1">
        <v>407053.921908569</v>
      </c>
      <c r="RJ320" s="1">
        <v>452870.415721584</v>
      </c>
      <c r="RK320" s="1">
        <v>393149.32613958098</v>
      </c>
      <c r="RL320" s="1">
        <v>295263.47939670598</v>
      </c>
      <c r="RM320" s="1">
        <v>208854.72930506899</v>
      </c>
      <c r="RN320" s="1">
        <v>482895.02357348398</v>
      </c>
      <c r="RO320" s="1">
        <v>305845.41780464997</v>
      </c>
      <c r="RP320" s="1">
        <v>296085.10643487499</v>
      </c>
      <c r="RQ320" s="1">
        <v>1056409.59352212</v>
      </c>
      <c r="RR320" s="1">
        <v>388958.83926950599</v>
      </c>
      <c r="RS320" s="1">
        <v>331141.45572797902</v>
      </c>
      <c r="RT320" s="1">
        <v>319761.940919897</v>
      </c>
      <c r="RU320" s="1">
        <v>376778.26731138898</v>
      </c>
      <c r="RV320" s="1">
        <v>422262.37327300903</v>
      </c>
      <c r="RW320" s="1">
        <v>465514.423415058</v>
      </c>
      <c r="RX320" s="1">
        <v>339520.99265721499</v>
      </c>
      <c r="RY320" s="1">
        <v>671189.74473722803</v>
      </c>
      <c r="RZ320" s="1">
        <v>205959.33096191101</v>
      </c>
      <c r="SA320" s="1">
        <v>1592999.16514262</v>
      </c>
      <c r="SB320" s="1">
        <v>372765.37470413302</v>
      </c>
      <c r="SC320" s="1">
        <v>620324.41850025801</v>
      </c>
      <c r="SD320" s="1">
        <v>351173.64719605999</v>
      </c>
      <c r="SE320" s="1">
        <v>293465.70750808401</v>
      </c>
      <c r="SF320" s="1">
        <v>589656.96011538606</v>
      </c>
      <c r="SG320" s="1">
        <v>323376.48452799203</v>
      </c>
      <c r="SH320" s="1">
        <v>251703.79810196001</v>
      </c>
      <c r="SI320" s="1">
        <v>290221.79777525697</v>
      </c>
      <c r="SJ320" s="1">
        <v>391197.12673608301</v>
      </c>
      <c r="SK320" s="1">
        <v>440888.45117467799</v>
      </c>
      <c r="SL320" s="1">
        <v>268650.25228794903</v>
      </c>
      <c r="SM320" s="1">
        <v>260635.99540031201</v>
      </c>
      <c r="SN320" s="1">
        <v>273905.33948881802</v>
      </c>
      <c r="SO320" s="1">
        <v>222625.52409682499</v>
      </c>
      <c r="SP320" s="1">
        <v>534500.97333141498</v>
      </c>
      <c r="SQ320" s="1">
        <v>214240.83902938</v>
      </c>
      <c r="SR320" s="1">
        <v>589776.43202375504</v>
      </c>
      <c r="SS320" s="1">
        <v>299041.22606924799</v>
      </c>
      <c r="ST320" s="1">
        <v>296892.74926753202</v>
      </c>
      <c r="SU320" s="1">
        <v>232897.96531364499</v>
      </c>
      <c r="SV320" s="1">
        <v>392351.91261992598</v>
      </c>
      <c r="SW320" s="1">
        <v>421733.50805781299</v>
      </c>
      <c r="SX320" s="1">
        <v>289134.18425171502</v>
      </c>
      <c r="SY320" s="1">
        <v>266612.25897133799</v>
      </c>
      <c r="SZ320" s="1">
        <v>413311.173314079</v>
      </c>
      <c r="TA320" s="1">
        <v>483279.32488385699</v>
      </c>
      <c r="TB320" s="1">
        <v>344410.71076222899</v>
      </c>
      <c r="TC320" s="1">
        <v>475667.915394835</v>
      </c>
      <c r="TD320" s="1">
        <v>268114.92702136602</v>
      </c>
      <c r="TE320" s="1">
        <v>390615.10454169998</v>
      </c>
      <c r="TF320" s="1">
        <v>242338.27360474801</v>
      </c>
      <c r="TG320" s="1">
        <v>647797.27928775398</v>
      </c>
      <c r="TH320" s="1">
        <v>483753.25726221001</v>
      </c>
      <c r="TI320" s="1">
        <v>281661.46980387601</v>
      </c>
      <c r="TJ320" s="1">
        <v>298745.98295483401</v>
      </c>
      <c r="TK320" s="1">
        <v>265766.05749980401</v>
      </c>
      <c r="TL320" s="1">
        <v>311095.75160464499</v>
      </c>
      <c r="TM320" s="1">
        <v>294042.20274513401</v>
      </c>
      <c r="TN320" s="1">
        <v>438073.330753772</v>
      </c>
      <c r="TO320" s="1">
        <v>309004.80725062802</v>
      </c>
      <c r="TP320" s="1">
        <v>283380.96854085202</v>
      </c>
      <c r="TQ320" s="1">
        <v>416870.804076306</v>
      </c>
      <c r="TR320" s="1">
        <v>400692.09771145502</v>
      </c>
      <c r="TS320" s="1">
        <v>271414.65260212199</v>
      </c>
      <c r="TT320" s="1">
        <v>620724.87675312499</v>
      </c>
      <c r="TU320" s="1">
        <v>360715.72711064102</v>
      </c>
      <c r="TV320" s="1">
        <v>809258.52787376498</v>
      </c>
      <c r="TW320" s="1">
        <v>330358.75631594501</v>
      </c>
      <c r="TX320" s="1">
        <v>272989.96708432602</v>
      </c>
      <c r="TY320" s="1">
        <v>1313740.1277400199</v>
      </c>
      <c r="TZ320" s="1">
        <v>217782.855802501</v>
      </c>
      <c r="UA320" s="1">
        <v>181102.77632617799</v>
      </c>
      <c r="UB320" s="1">
        <v>316886.661368676</v>
      </c>
      <c r="UC320" s="1">
        <v>556457.98399631795</v>
      </c>
      <c r="UD320" s="1">
        <v>1002720.6033347</v>
      </c>
      <c r="UE320" s="1">
        <v>307632.47586383601</v>
      </c>
      <c r="UF320" s="1">
        <v>175512.39617919101</v>
      </c>
      <c r="UG320" s="1">
        <v>168954.813963124</v>
      </c>
      <c r="UH320" s="1">
        <v>238003.240388342</v>
      </c>
      <c r="UI320" s="1">
        <v>417431.80661047401</v>
      </c>
      <c r="UJ320" s="1">
        <v>206653.60882453699</v>
      </c>
      <c r="UK320" s="1">
        <v>180477.79545271501</v>
      </c>
      <c r="UL320" s="1">
        <v>318762.89735711901</v>
      </c>
      <c r="UM320" s="1">
        <v>404305.89699502202</v>
      </c>
      <c r="UN320" s="1">
        <v>175103.235459872</v>
      </c>
      <c r="UO320" s="1">
        <v>344443.16072167997</v>
      </c>
      <c r="UP320" s="1">
        <v>359720.292457206</v>
      </c>
      <c r="UQ320" s="1">
        <v>224348.66844800301</v>
      </c>
    </row>
    <row r="321" spans="1:563" x14ac:dyDescent="0.25">
      <c r="A321" s="1" t="s">
        <v>1958</v>
      </c>
      <c r="B321" s="1" t="s">
        <v>1415</v>
      </c>
      <c r="C321" s="1" t="s">
        <v>1416</v>
      </c>
      <c r="D321" s="1" t="s">
        <v>0</v>
      </c>
      <c r="E321" s="1" t="s">
        <v>0</v>
      </c>
      <c r="F321" s="1" t="s">
        <v>0</v>
      </c>
      <c r="G321" s="1" t="s">
        <v>0</v>
      </c>
      <c r="H321" s="1" t="s">
        <v>0</v>
      </c>
      <c r="I321" s="1" t="s">
        <v>0</v>
      </c>
      <c r="J321" s="1" t="s">
        <v>0</v>
      </c>
      <c r="K321" s="1" t="s">
        <v>0</v>
      </c>
      <c r="L321" s="1" t="s">
        <v>0</v>
      </c>
      <c r="M321" s="1" t="s">
        <v>0</v>
      </c>
      <c r="N321" s="1" t="s">
        <v>0</v>
      </c>
      <c r="O321" s="1" t="s">
        <v>0</v>
      </c>
      <c r="P321" s="1" t="s">
        <v>0</v>
      </c>
      <c r="Q321" s="1" t="s">
        <v>0</v>
      </c>
      <c r="R321" s="1" t="s">
        <v>0</v>
      </c>
      <c r="S321" s="1" t="s">
        <v>0</v>
      </c>
      <c r="T321" s="1" t="s">
        <v>0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0</v>
      </c>
      <c r="Z321" s="1" t="s">
        <v>0</v>
      </c>
      <c r="AA321" s="1" t="s">
        <v>0</v>
      </c>
      <c r="AB321" s="1" t="s">
        <v>0</v>
      </c>
      <c r="AC321" s="1" t="s">
        <v>0</v>
      </c>
      <c r="AD321" s="1" t="s">
        <v>0</v>
      </c>
      <c r="AE321" s="1" t="s">
        <v>0</v>
      </c>
      <c r="AF321" s="1" t="s">
        <v>0</v>
      </c>
      <c r="AG321" s="1" t="s">
        <v>0</v>
      </c>
      <c r="AH321" s="1" t="s">
        <v>0</v>
      </c>
      <c r="AI321" s="1" t="s">
        <v>0</v>
      </c>
      <c r="AJ321" s="1" t="s">
        <v>0</v>
      </c>
      <c r="AK321" s="1" t="s">
        <v>0</v>
      </c>
      <c r="AL321" s="1" t="s">
        <v>0</v>
      </c>
      <c r="AM321" s="1" t="s">
        <v>0</v>
      </c>
      <c r="AN321" s="1" t="s">
        <v>0</v>
      </c>
      <c r="AO321" s="1" t="s">
        <v>0</v>
      </c>
      <c r="AP321" s="1" t="s">
        <v>0</v>
      </c>
      <c r="AQ321" s="1" t="s">
        <v>0</v>
      </c>
      <c r="AR321" s="1" t="s">
        <v>0</v>
      </c>
      <c r="AS321" s="1" t="s">
        <v>0</v>
      </c>
      <c r="AT321" s="1" t="s">
        <v>0</v>
      </c>
      <c r="AU321" s="1" t="s">
        <v>0</v>
      </c>
      <c r="AV321" s="1" t="s">
        <v>0</v>
      </c>
      <c r="AW321" s="1" t="s">
        <v>0</v>
      </c>
      <c r="AX321" s="1" t="s">
        <v>0</v>
      </c>
      <c r="AY321" s="1" t="s">
        <v>0</v>
      </c>
      <c r="AZ321" s="1" t="s">
        <v>0</v>
      </c>
      <c r="BA321" s="1" t="s">
        <v>0</v>
      </c>
      <c r="BB321" s="1" t="s">
        <v>0</v>
      </c>
      <c r="BC321" s="1" t="s">
        <v>0</v>
      </c>
      <c r="BD321" s="1" t="s">
        <v>0</v>
      </c>
      <c r="BE321" s="1" t="s">
        <v>0</v>
      </c>
      <c r="BF321" s="1" t="s">
        <v>0</v>
      </c>
      <c r="BG321" s="1" t="s">
        <v>0</v>
      </c>
      <c r="BH321" s="1" t="s">
        <v>0</v>
      </c>
      <c r="BI321" s="1" t="s">
        <v>0</v>
      </c>
      <c r="BJ321" s="1" t="s">
        <v>0</v>
      </c>
      <c r="BK321" s="1" t="s">
        <v>0</v>
      </c>
      <c r="BL321" s="1" t="s">
        <v>0</v>
      </c>
      <c r="BM321" s="1" t="s">
        <v>0</v>
      </c>
      <c r="BN321" s="1" t="s">
        <v>0</v>
      </c>
      <c r="BO321" s="1" t="s">
        <v>0</v>
      </c>
      <c r="BP321" s="1" t="s">
        <v>0</v>
      </c>
      <c r="BQ321" s="1" t="s">
        <v>0</v>
      </c>
      <c r="BR321" s="1" t="s">
        <v>0</v>
      </c>
      <c r="BS321" s="1" t="s">
        <v>0</v>
      </c>
      <c r="BT321" s="1" t="s">
        <v>0</v>
      </c>
      <c r="BU321" s="1" t="s">
        <v>0</v>
      </c>
      <c r="BV321" s="1" t="s">
        <v>0</v>
      </c>
      <c r="BW321" s="1" t="s">
        <v>0</v>
      </c>
      <c r="BX321" s="1" t="s">
        <v>0</v>
      </c>
      <c r="BY321" s="1" t="s">
        <v>0</v>
      </c>
      <c r="BZ321" s="1" t="s">
        <v>0</v>
      </c>
      <c r="CA321" s="1" t="s">
        <v>0</v>
      </c>
      <c r="CB321" s="1" t="s">
        <v>0</v>
      </c>
      <c r="CC321" s="1" t="s">
        <v>0</v>
      </c>
      <c r="CD321" s="1" t="s">
        <v>0</v>
      </c>
      <c r="CE321" s="1" t="s">
        <v>0</v>
      </c>
      <c r="CF321" s="1" t="s">
        <v>0</v>
      </c>
      <c r="CG321" s="1" t="s">
        <v>0</v>
      </c>
      <c r="CH321" s="1" t="s">
        <v>0</v>
      </c>
      <c r="CI321" s="1" t="s">
        <v>0</v>
      </c>
      <c r="CJ321" s="1" t="s">
        <v>0</v>
      </c>
      <c r="CK321" s="1" t="s">
        <v>0</v>
      </c>
      <c r="CL321" s="1" t="s">
        <v>0</v>
      </c>
      <c r="CM321" s="1" t="s">
        <v>0</v>
      </c>
      <c r="CN321" s="1" t="s">
        <v>0</v>
      </c>
      <c r="CO321" s="1" t="s">
        <v>0</v>
      </c>
      <c r="CP321" s="1" t="s">
        <v>0</v>
      </c>
      <c r="CQ321" s="1" t="s">
        <v>0</v>
      </c>
      <c r="CR321" s="1" t="s">
        <v>0</v>
      </c>
      <c r="CS321" s="1" t="s">
        <v>0</v>
      </c>
      <c r="CT321" s="1" t="s">
        <v>0</v>
      </c>
      <c r="CU321" s="1" t="s">
        <v>0</v>
      </c>
      <c r="CV321" s="1" t="s">
        <v>0</v>
      </c>
      <c r="CW321" s="1" t="s">
        <v>0</v>
      </c>
      <c r="CX321" s="1" t="s">
        <v>0</v>
      </c>
      <c r="CY321" s="1" t="s">
        <v>0</v>
      </c>
      <c r="CZ321" s="1" t="s">
        <v>0</v>
      </c>
      <c r="DA321" s="1" t="s">
        <v>0</v>
      </c>
      <c r="DB321" s="1" t="s">
        <v>0</v>
      </c>
      <c r="DC321" s="1" t="s">
        <v>0</v>
      </c>
      <c r="DD321" s="1" t="s">
        <v>0</v>
      </c>
      <c r="DE321" s="1" t="s">
        <v>0</v>
      </c>
      <c r="DF321" s="1" t="s">
        <v>0</v>
      </c>
      <c r="DG321" s="1" t="s">
        <v>0</v>
      </c>
      <c r="DH321" s="1" t="s">
        <v>0</v>
      </c>
      <c r="DI321" s="1" t="s">
        <v>0</v>
      </c>
      <c r="DJ321" s="1" t="s">
        <v>0</v>
      </c>
      <c r="DK321" s="1" t="s">
        <v>0</v>
      </c>
      <c r="DL321" s="1" t="s">
        <v>0</v>
      </c>
      <c r="DM321" s="1" t="s">
        <v>0</v>
      </c>
      <c r="DN321" s="1" t="s">
        <v>0</v>
      </c>
      <c r="DO321" s="1" t="s">
        <v>0</v>
      </c>
      <c r="DP321" s="1" t="s">
        <v>0</v>
      </c>
      <c r="DQ321" s="1" t="s">
        <v>0</v>
      </c>
      <c r="DR321" s="1" t="s">
        <v>0</v>
      </c>
      <c r="DS321" s="1" t="s">
        <v>0</v>
      </c>
      <c r="DT321" s="1" t="s">
        <v>0</v>
      </c>
      <c r="DU321" s="1" t="s">
        <v>0</v>
      </c>
      <c r="DV321" s="1" t="s">
        <v>0</v>
      </c>
      <c r="DW321" s="1" t="s">
        <v>0</v>
      </c>
      <c r="DX321" s="1" t="s">
        <v>0</v>
      </c>
      <c r="DY321" s="1" t="s">
        <v>0</v>
      </c>
      <c r="DZ321" s="1" t="s">
        <v>0</v>
      </c>
      <c r="EA321" s="1" t="s">
        <v>0</v>
      </c>
      <c r="EB321" s="1" t="s">
        <v>0</v>
      </c>
      <c r="EC321" s="1" t="s">
        <v>0</v>
      </c>
      <c r="ED321" s="1" t="s">
        <v>0</v>
      </c>
      <c r="EE321" s="1" t="s">
        <v>0</v>
      </c>
      <c r="EF321" s="1" t="s">
        <v>0</v>
      </c>
      <c r="EG321" s="1" t="s">
        <v>0</v>
      </c>
      <c r="EH321" s="1" t="s">
        <v>0</v>
      </c>
      <c r="EI321" s="1" t="s">
        <v>0</v>
      </c>
      <c r="EJ321" s="1" t="s">
        <v>0</v>
      </c>
      <c r="EK321" s="1" t="s">
        <v>0</v>
      </c>
      <c r="EL321" s="1" t="s">
        <v>0</v>
      </c>
      <c r="EM321" s="1" t="s">
        <v>0</v>
      </c>
      <c r="EN321" s="1" t="s">
        <v>0</v>
      </c>
      <c r="EO321" s="1" t="s">
        <v>0</v>
      </c>
      <c r="EP321" s="1" t="s">
        <v>0</v>
      </c>
      <c r="EQ321" s="1" t="s">
        <v>0</v>
      </c>
      <c r="ER321" s="1" t="s">
        <v>0</v>
      </c>
      <c r="ES321" s="1" t="s">
        <v>0</v>
      </c>
      <c r="ET321" s="1" t="s">
        <v>0</v>
      </c>
      <c r="EU321" s="1" t="s">
        <v>0</v>
      </c>
      <c r="EV321" s="1" t="s">
        <v>0</v>
      </c>
      <c r="EW321" s="1" t="s">
        <v>0</v>
      </c>
      <c r="EX321" s="1" t="s">
        <v>0</v>
      </c>
      <c r="EY321" s="1" t="s">
        <v>0</v>
      </c>
      <c r="EZ321" s="1" t="s">
        <v>0</v>
      </c>
      <c r="FA321" s="1" t="s">
        <v>0</v>
      </c>
      <c r="FB321" s="1" t="s">
        <v>0</v>
      </c>
      <c r="FC321" s="1" t="s">
        <v>0</v>
      </c>
      <c r="FD321" s="1" t="s">
        <v>0</v>
      </c>
      <c r="FE321" s="1" t="s">
        <v>0</v>
      </c>
      <c r="FF321" s="1" t="s">
        <v>0</v>
      </c>
      <c r="FG321" s="1" t="s">
        <v>0</v>
      </c>
      <c r="FH321" s="1" t="s">
        <v>0</v>
      </c>
      <c r="FI321" s="1" t="s">
        <v>0</v>
      </c>
      <c r="FJ321" s="1" t="s">
        <v>0</v>
      </c>
      <c r="FK321" s="1" t="s">
        <v>0</v>
      </c>
      <c r="FL321" s="1" t="s">
        <v>0</v>
      </c>
      <c r="FM321" s="1" t="s">
        <v>0</v>
      </c>
      <c r="FN321" s="1" t="s">
        <v>0</v>
      </c>
      <c r="FO321" s="1" t="s">
        <v>0</v>
      </c>
      <c r="FP321" s="1" t="s">
        <v>0</v>
      </c>
      <c r="FQ321" s="1" t="s">
        <v>0</v>
      </c>
      <c r="FR321" s="1" t="s">
        <v>0</v>
      </c>
      <c r="FS321" s="1" t="s">
        <v>0</v>
      </c>
      <c r="FT321" s="1" t="s">
        <v>0</v>
      </c>
      <c r="FU321" s="1" t="s">
        <v>0</v>
      </c>
      <c r="FV321" s="1" t="s">
        <v>0</v>
      </c>
      <c r="FW321" s="1" t="s">
        <v>0</v>
      </c>
      <c r="FX321" s="1" t="s">
        <v>0</v>
      </c>
      <c r="FY321" s="1" t="s">
        <v>0</v>
      </c>
      <c r="FZ321" s="1" t="s">
        <v>0</v>
      </c>
      <c r="GA321" s="1" t="s">
        <v>0</v>
      </c>
      <c r="GB321" s="1" t="s">
        <v>0</v>
      </c>
      <c r="GC321" s="1" t="s">
        <v>0</v>
      </c>
      <c r="GD321" s="1" t="s">
        <v>0</v>
      </c>
      <c r="GE321" s="1" t="s">
        <v>0</v>
      </c>
      <c r="GF321" s="1" t="s">
        <v>0</v>
      </c>
      <c r="GG321" s="1" t="s">
        <v>0</v>
      </c>
      <c r="GH321" s="1" t="s">
        <v>0</v>
      </c>
      <c r="GI321" s="1" t="s">
        <v>0</v>
      </c>
      <c r="GJ321" s="1" t="s">
        <v>0</v>
      </c>
      <c r="GK321" s="1" t="s">
        <v>0</v>
      </c>
      <c r="GL321" s="1" t="s">
        <v>0</v>
      </c>
      <c r="GM321" s="1" t="s">
        <v>0</v>
      </c>
      <c r="GN321" s="1" t="s">
        <v>0</v>
      </c>
      <c r="GO321" s="1" t="s">
        <v>0</v>
      </c>
      <c r="GP321" s="1" t="s">
        <v>0</v>
      </c>
      <c r="GQ321" s="1" t="s">
        <v>0</v>
      </c>
      <c r="GR321" s="1" t="s">
        <v>0</v>
      </c>
      <c r="GS321" s="1" t="s">
        <v>0</v>
      </c>
      <c r="GT321" s="1" t="s">
        <v>0</v>
      </c>
      <c r="GU321" s="1" t="s">
        <v>0</v>
      </c>
      <c r="GV321" s="1" t="s">
        <v>0</v>
      </c>
      <c r="GW321" s="1" t="s">
        <v>0</v>
      </c>
      <c r="GX321" s="1" t="s">
        <v>0</v>
      </c>
      <c r="GY321" s="1" t="s">
        <v>0</v>
      </c>
      <c r="GZ321" s="1" t="s">
        <v>0</v>
      </c>
      <c r="HA321" s="1" t="s">
        <v>0</v>
      </c>
      <c r="HB321" s="1" t="s">
        <v>0</v>
      </c>
      <c r="HC321" s="1" t="s">
        <v>0</v>
      </c>
      <c r="HD321" s="1" t="s">
        <v>0</v>
      </c>
      <c r="HE321" s="1" t="s">
        <v>0</v>
      </c>
      <c r="HF321" s="1" t="s">
        <v>0</v>
      </c>
      <c r="HG321" s="1" t="s">
        <v>0</v>
      </c>
      <c r="HH321" s="1" t="s">
        <v>0</v>
      </c>
      <c r="HI321" s="1" t="s">
        <v>0</v>
      </c>
      <c r="HJ321" s="1" t="s">
        <v>0</v>
      </c>
      <c r="HK321" s="1" t="s">
        <v>0</v>
      </c>
      <c r="HL321" s="1" t="s">
        <v>0</v>
      </c>
      <c r="HM321" s="1" t="s">
        <v>0</v>
      </c>
      <c r="HN321" s="1" t="s">
        <v>0</v>
      </c>
      <c r="HO321" s="1" t="s">
        <v>0</v>
      </c>
      <c r="HP321" s="1" t="s">
        <v>0</v>
      </c>
      <c r="HQ321" s="1" t="s">
        <v>0</v>
      </c>
      <c r="HR321" s="1" t="s">
        <v>0</v>
      </c>
      <c r="HS321" s="1" t="s">
        <v>0</v>
      </c>
      <c r="HT321" s="1" t="s">
        <v>0</v>
      </c>
      <c r="HU321" s="1" t="s">
        <v>0</v>
      </c>
      <c r="HV321" s="1" t="s">
        <v>0</v>
      </c>
      <c r="HW321" s="1" t="s">
        <v>0</v>
      </c>
      <c r="HX321" s="1" t="s">
        <v>0</v>
      </c>
      <c r="HY321" s="1" t="s">
        <v>0</v>
      </c>
      <c r="HZ321" s="1" t="s">
        <v>0</v>
      </c>
      <c r="IA321" s="1" t="s">
        <v>0</v>
      </c>
      <c r="IB321" s="1" t="s">
        <v>0</v>
      </c>
      <c r="IC321" s="1" t="s">
        <v>0</v>
      </c>
      <c r="ID321" s="1" t="s">
        <v>0</v>
      </c>
      <c r="IE321" s="1" t="s">
        <v>0</v>
      </c>
      <c r="IF321" s="1" t="s">
        <v>0</v>
      </c>
      <c r="IG321" s="1" t="s">
        <v>0</v>
      </c>
      <c r="IH321" s="1" t="s">
        <v>0</v>
      </c>
      <c r="II321" s="1" t="s">
        <v>0</v>
      </c>
      <c r="IJ321" s="1" t="s">
        <v>0</v>
      </c>
      <c r="IK321" s="1" t="s">
        <v>0</v>
      </c>
      <c r="IL321" s="1" t="s">
        <v>0</v>
      </c>
      <c r="IM321" s="1" t="s">
        <v>0</v>
      </c>
      <c r="IN321" s="1" t="s">
        <v>0</v>
      </c>
      <c r="IO321" s="1" t="s">
        <v>0</v>
      </c>
      <c r="IP321" s="1" t="s">
        <v>0</v>
      </c>
      <c r="IQ321" s="1" t="s">
        <v>0</v>
      </c>
      <c r="IR321" s="1" t="s">
        <v>0</v>
      </c>
      <c r="IS321" s="1" t="s">
        <v>0</v>
      </c>
      <c r="IT321" s="1" t="s">
        <v>0</v>
      </c>
      <c r="IU321" s="1" t="s">
        <v>0</v>
      </c>
      <c r="IV321" s="1" t="s">
        <v>0</v>
      </c>
      <c r="IW321" s="1" t="s">
        <v>0</v>
      </c>
      <c r="IX321" s="1" t="s">
        <v>0</v>
      </c>
      <c r="IY321" s="1" t="s">
        <v>0</v>
      </c>
      <c r="IZ321" s="1" t="s">
        <v>0</v>
      </c>
      <c r="JA321" s="1" t="s">
        <v>0</v>
      </c>
      <c r="JB321" s="1" t="s">
        <v>0</v>
      </c>
      <c r="JC321" s="1" t="s">
        <v>0</v>
      </c>
      <c r="JD321" s="1" t="s">
        <v>0</v>
      </c>
      <c r="JE321" s="1" t="s">
        <v>0</v>
      </c>
      <c r="JF321" s="1" t="s">
        <v>0</v>
      </c>
      <c r="JG321" s="1" t="s">
        <v>0</v>
      </c>
      <c r="JH321" s="1" t="s">
        <v>0</v>
      </c>
      <c r="JI321" s="1" t="s">
        <v>0</v>
      </c>
      <c r="JJ321" s="1" t="s">
        <v>0</v>
      </c>
      <c r="JK321" s="1" t="s">
        <v>0</v>
      </c>
      <c r="JL321" s="1" t="s">
        <v>0</v>
      </c>
      <c r="JM321" s="1" t="s">
        <v>0</v>
      </c>
      <c r="JN321" s="1" t="s">
        <v>0</v>
      </c>
      <c r="JO321" s="1" t="s">
        <v>0</v>
      </c>
      <c r="JP321" s="1" t="s">
        <v>0</v>
      </c>
      <c r="JQ321" s="1" t="s">
        <v>0</v>
      </c>
      <c r="JR321" s="1" t="s">
        <v>0</v>
      </c>
      <c r="JS321" s="1" t="s">
        <v>0</v>
      </c>
      <c r="JT321" s="1" t="s">
        <v>0</v>
      </c>
      <c r="JU321" s="1" t="s">
        <v>0</v>
      </c>
      <c r="JV321" s="1" t="s">
        <v>0</v>
      </c>
      <c r="JW321" s="1" t="s">
        <v>0</v>
      </c>
      <c r="JX321" s="1" t="s">
        <v>0</v>
      </c>
      <c r="JY321" s="1" t="s">
        <v>0</v>
      </c>
      <c r="JZ321" s="1" t="s">
        <v>0</v>
      </c>
      <c r="KA321" s="1" t="s">
        <v>0</v>
      </c>
      <c r="KB321" s="1" t="s">
        <v>0</v>
      </c>
      <c r="KC321" s="1" t="s">
        <v>0</v>
      </c>
      <c r="KD321" s="1" t="s">
        <v>0</v>
      </c>
      <c r="KE321" s="1" t="s">
        <v>0</v>
      </c>
      <c r="KF321" s="1" t="s">
        <v>0</v>
      </c>
      <c r="KG321" s="1" t="s">
        <v>0</v>
      </c>
      <c r="KH321" s="1" t="s">
        <v>0</v>
      </c>
      <c r="KI321" s="1" t="s">
        <v>0</v>
      </c>
      <c r="KJ321" s="1" t="s">
        <v>0</v>
      </c>
      <c r="KK321" s="1" t="s">
        <v>0</v>
      </c>
      <c r="KL321" s="1" t="s">
        <v>0</v>
      </c>
      <c r="KM321" s="1" t="s">
        <v>0</v>
      </c>
      <c r="KN321" s="1" t="s">
        <v>0</v>
      </c>
      <c r="KO321" s="1" t="s">
        <v>0</v>
      </c>
      <c r="KP321" s="1" t="s">
        <v>0</v>
      </c>
      <c r="KQ321" s="1" t="s">
        <v>0</v>
      </c>
      <c r="KR321" s="1" t="s">
        <v>0</v>
      </c>
      <c r="KS321" s="1" t="s">
        <v>0</v>
      </c>
      <c r="KT321" s="1" t="s">
        <v>0</v>
      </c>
      <c r="KU321" s="1" t="s">
        <v>0</v>
      </c>
      <c r="KV321" s="1" t="s">
        <v>0</v>
      </c>
      <c r="KW321" s="1" t="s">
        <v>0</v>
      </c>
      <c r="KX321" s="1" t="s">
        <v>0</v>
      </c>
      <c r="KY321" s="1" t="s">
        <v>0</v>
      </c>
      <c r="KZ321" s="1" t="s">
        <v>0</v>
      </c>
      <c r="LA321" s="1" t="s">
        <v>0</v>
      </c>
      <c r="LB321" s="1" t="s">
        <v>0</v>
      </c>
      <c r="LC321" s="1" t="s">
        <v>0</v>
      </c>
      <c r="LD321" s="1" t="s">
        <v>0</v>
      </c>
      <c r="LE321" s="1" t="s">
        <v>0</v>
      </c>
      <c r="LF321" s="1" t="s">
        <v>0</v>
      </c>
      <c r="LG321" s="1" t="s">
        <v>0</v>
      </c>
      <c r="LH321" s="1" t="s">
        <v>0</v>
      </c>
      <c r="LI321" s="1" t="s">
        <v>0</v>
      </c>
      <c r="LJ321" s="1" t="s">
        <v>0</v>
      </c>
      <c r="LK321" s="1" t="s">
        <v>0</v>
      </c>
      <c r="LL321" s="1" t="s">
        <v>0</v>
      </c>
      <c r="LM321" s="1" t="s">
        <v>0</v>
      </c>
      <c r="LN321" s="1" t="s">
        <v>0</v>
      </c>
      <c r="LO321" s="1" t="s">
        <v>0</v>
      </c>
      <c r="LP321" s="1" t="s">
        <v>0</v>
      </c>
      <c r="LQ321" s="1" t="s">
        <v>0</v>
      </c>
      <c r="LR321" s="1" t="s">
        <v>0</v>
      </c>
      <c r="LS321" s="1" t="s">
        <v>0</v>
      </c>
      <c r="LT321" s="1" t="s">
        <v>0</v>
      </c>
      <c r="LU321" s="1" t="s">
        <v>0</v>
      </c>
      <c r="LV321" s="1" t="s">
        <v>0</v>
      </c>
      <c r="LW321" s="1" t="s">
        <v>0</v>
      </c>
      <c r="LX321" s="1" t="s">
        <v>0</v>
      </c>
      <c r="LY321" s="1" t="s">
        <v>0</v>
      </c>
      <c r="LZ321" s="1" t="s">
        <v>0</v>
      </c>
      <c r="MA321" s="1" t="s">
        <v>0</v>
      </c>
      <c r="MB321" s="1" t="s">
        <v>0</v>
      </c>
      <c r="MC321" s="1" t="s">
        <v>0</v>
      </c>
      <c r="MD321" s="1" t="s">
        <v>0</v>
      </c>
      <c r="ME321" s="1" t="s">
        <v>0</v>
      </c>
      <c r="MF321" s="1" t="s">
        <v>0</v>
      </c>
      <c r="MG321" s="1" t="s">
        <v>0</v>
      </c>
      <c r="MH321" s="1" t="s">
        <v>0</v>
      </c>
      <c r="MI321" s="1" t="s">
        <v>0</v>
      </c>
      <c r="MJ321" s="1" t="s">
        <v>0</v>
      </c>
      <c r="MK321" s="1" t="s">
        <v>0</v>
      </c>
      <c r="ML321" s="1" t="s">
        <v>0</v>
      </c>
      <c r="MM321" s="1" t="s">
        <v>0</v>
      </c>
      <c r="MN321" s="1" t="s">
        <v>0</v>
      </c>
      <c r="MO321" s="1" t="s">
        <v>0</v>
      </c>
      <c r="MP321" s="1" t="s">
        <v>0</v>
      </c>
      <c r="MQ321" s="1" t="s">
        <v>0</v>
      </c>
      <c r="MR321" s="1" t="s">
        <v>0</v>
      </c>
      <c r="MS321" s="1" t="s">
        <v>0</v>
      </c>
      <c r="MT321" s="1" t="s">
        <v>0</v>
      </c>
      <c r="MU321" s="1" t="s">
        <v>0</v>
      </c>
      <c r="MV321" s="1" t="s">
        <v>0</v>
      </c>
      <c r="MW321" s="1" t="s">
        <v>0</v>
      </c>
      <c r="MX321" s="1" t="s">
        <v>0</v>
      </c>
      <c r="MY321" s="1" t="s">
        <v>0</v>
      </c>
      <c r="MZ321" s="1" t="s">
        <v>0</v>
      </c>
      <c r="NA321" s="1" t="s">
        <v>0</v>
      </c>
      <c r="NB321" s="1" t="s">
        <v>0</v>
      </c>
      <c r="NC321" s="1" t="s">
        <v>0</v>
      </c>
      <c r="ND321" s="1" t="s">
        <v>0</v>
      </c>
      <c r="NE321" s="1" t="s">
        <v>0</v>
      </c>
      <c r="NF321" s="1" t="s">
        <v>0</v>
      </c>
      <c r="NG321" s="1" t="s">
        <v>0</v>
      </c>
      <c r="NH321" s="1" t="s">
        <v>0</v>
      </c>
      <c r="NI321" s="1" t="s">
        <v>0</v>
      </c>
      <c r="NJ321" s="1" t="s">
        <v>0</v>
      </c>
      <c r="NK321" s="1" t="s">
        <v>0</v>
      </c>
      <c r="NL321" s="1" t="s">
        <v>0</v>
      </c>
      <c r="NM321" s="1" t="s">
        <v>0</v>
      </c>
      <c r="NN321" s="1" t="s">
        <v>0</v>
      </c>
      <c r="NO321" s="1" t="s">
        <v>0</v>
      </c>
      <c r="NP321" s="1" t="s">
        <v>0</v>
      </c>
      <c r="NQ321" s="1" t="s">
        <v>0</v>
      </c>
      <c r="NR321" s="1" t="s">
        <v>0</v>
      </c>
      <c r="NS321" s="1" t="s">
        <v>0</v>
      </c>
      <c r="NT321" s="1" t="s">
        <v>0</v>
      </c>
      <c r="NU321" s="1" t="s">
        <v>0</v>
      </c>
      <c r="NV321" s="1" t="s">
        <v>0</v>
      </c>
      <c r="NW321" s="1" t="s">
        <v>0</v>
      </c>
      <c r="NX321" s="1" t="s">
        <v>0</v>
      </c>
      <c r="NY321" s="1" t="s">
        <v>0</v>
      </c>
      <c r="NZ321" s="1" t="s">
        <v>0</v>
      </c>
      <c r="OA321" s="1" t="s">
        <v>0</v>
      </c>
      <c r="OB321" s="1" t="s">
        <v>0</v>
      </c>
      <c r="OC321" s="1" t="s">
        <v>0</v>
      </c>
      <c r="OD321" s="1" t="s">
        <v>0</v>
      </c>
      <c r="OE321" s="1" t="s">
        <v>0</v>
      </c>
      <c r="OF321" s="1" t="s">
        <v>0</v>
      </c>
      <c r="OG321" s="1" t="s">
        <v>0</v>
      </c>
      <c r="OH321" s="1" t="s">
        <v>0</v>
      </c>
      <c r="OI321" s="1" t="s">
        <v>0</v>
      </c>
      <c r="OJ321" s="1" t="s">
        <v>0</v>
      </c>
      <c r="OK321" s="1" t="s">
        <v>0</v>
      </c>
      <c r="OL321" s="1" t="s">
        <v>0</v>
      </c>
      <c r="OM321" s="1" t="s">
        <v>0</v>
      </c>
      <c r="ON321" s="1" t="s">
        <v>0</v>
      </c>
      <c r="OO321" s="1" t="s">
        <v>0</v>
      </c>
      <c r="OP321" s="1" t="s">
        <v>0</v>
      </c>
      <c r="OQ321" s="1" t="s">
        <v>0</v>
      </c>
      <c r="OR321" s="1" t="s">
        <v>0</v>
      </c>
      <c r="OS321" s="1" t="s">
        <v>0</v>
      </c>
      <c r="OT321" s="1" t="s">
        <v>0</v>
      </c>
      <c r="OU321" s="1" t="s">
        <v>0</v>
      </c>
      <c r="OV321" s="1" t="s">
        <v>0</v>
      </c>
      <c r="OW321" s="1" t="s">
        <v>0</v>
      </c>
      <c r="OX321" s="1" t="s">
        <v>0</v>
      </c>
      <c r="OY321" s="1" t="s">
        <v>0</v>
      </c>
      <c r="OZ321" s="1" t="s">
        <v>0</v>
      </c>
      <c r="PA321" s="1" t="s">
        <v>0</v>
      </c>
      <c r="PB321" s="1" t="s">
        <v>0</v>
      </c>
      <c r="PC321" s="1" t="s">
        <v>0</v>
      </c>
      <c r="PD321" s="1" t="s">
        <v>0</v>
      </c>
      <c r="PE321" s="1" t="s">
        <v>0</v>
      </c>
      <c r="PF321" s="1" t="s">
        <v>0</v>
      </c>
      <c r="PG321" s="1" t="s">
        <v>0</v>
      </c>
      <c r="PH321" s="1" t="s">
        <v>0</v>
      </c>
      <c r="PI321" s="1" t="s">
        <v>0</v>
      </c>
      <c r="PJ321" s="1" t="s">
        <v>0</v>
      </c>
      <c r="PK321" s="1" t="s">
        <v>0</v>
      </c>
      <c r="PL321" s="1" t="s">
        <v>0</v>
      </c>
      <c r="PM321" s="1" t="s">
        <v>0</v>
      </c>
      <c r="PN321" s="1" t="s">
        <v>0</v>
      </c>
      <c r="PO321" s="1" t="s">
        <v>0</v>
      </c>
      <c r="PP321" s="1" t="s">
        <v>0</v>
      </c>
      <c r="PQ321" s="1" t="s">
        <v>0</v>
      </c>
      <c r="PR321" s="1" t="s">
        <v>0</v>
      </c>
      <c r="PS321" s="1" t="s">
        <v>0</v>
      </c>
      <c r="PT321" s="1" t="s">
        <v>0</v>
      </c>
      <c r="PU321" s="1" t="s">
        <v>0</v>
      </c>
      <c r="PV321" s="1" t="s">
        <v>0</v>
      </c>
      <c r="PW321" s="1" t="s">
        <v>0</v>
      </c>
      <c r="PX321" s="1" t="s">
        <v>0</v>
      </c>
      <c r="PY321" s="1" t="s">
        <v>0</v>
      </c>
      <c r="PZ321" s="1" t="s">
        <v>0</v>
      </c>
      <c r="QA321" s="1" t="s">
        <v>0</v>
      </c>
      <c r="QB321" s="1" t="s">
        <v>0</v>
      </c>
      <c r="QC321" s="1" t="s">
        <v>0</v>
      </c>
      <c r="QD321" s="1" t="s">
        <v>0</v>
      </c>
      <c r="QE321" s="1" t="s">
        <v>0</v>
      </c>
      <c r="QF321" s="1" t="s">
        <v>0</v>
      </c>
      <c r="QG321" s="1" t="s">
        <v>0</v>
      </c>
      <c r="QH321" s="1" t="s">
        <v>0</v>
      </c>
      <c r="QI321" s="1" t="s">
        <v>0</v>
      </c>
      <c r="QJ321" s="1" t="s">
        <v>0</v>
      </c>
      <c r="QK321" s="1" t="s">
        <v>0</v>
      </c>
      <c r="QL321" s="1" t="s">
        <v>0</v>
      </c>
      <c r="QM321" s="1" t="s">
        <v>0</v>
      </c>
      <c r="QN321" s="1" t="s">
        <v>0</v>
      </c>
      <c r="QO321" s="1" t="s">
        <v>0</v>
      </c>
      <c r="QP321" s="1" t="s">
        <v>0</v>
      </c>
      <c r="QQ321" s="1" t="s">
        <v>0</v>
      </c>
      <c r="QR321" s="1" t="s">
        <v>0</v>
      </c>
      <c r="QS321" s="1" t="s">
        <v>0</v>
      </c>
      <c r="QT321" s="1" t="s">
        <v>0</v>
      </c>
      <c r="QU321" s="1" t="s">
        <v>0</v>
      </c>
      <c r="QV321" s="1" t="s">
        <v>0</v>
      </c>
      <c r="QW321" s="1" t="s">
        <v>0</v>
      </c>
      <c r="QX321" s="1" t="s">
        <v>0</v>
      </c>
      <c r="QY321" s="1" t="s">
        <v>0</v>
      </c>
      <c r="QZ321" s="1" t="s">
        <v>0</v>
      </c>
      <c r="RA321" s="1" t="s">
        <v>0</v>
      </c>
      <c r="RB321" s="1" t="s">
        <v>0</v>
      </c>
      <c r="RC321" s="1" t="s">
        <v>0</v>
      </c>
      <c r="RD321" s="1" t="s">
        <v>0</v>
      </c>
      <c r="RE321" s="1" t="s">
        <v>0</v>
      </c>
      <c r="RF321" s="1" t="s">
        <v>0</v>
      </c>
      <c r="RG321" s="1" t="s">
        <v>0</v>
      </c>
      <c r="RH321" s="1" t="s">
        <v>0</v>
      </c>
      <c r="RI321" s="1" t="s">
        <v>0</v>
      </c>
      <c r="RJ321" s="1" t="s">
        <v>0</v>
      </c>
      <c r="RK321" s="1" t="s">
        <v>0</v>
      </c>
      <c r="RL321" s="1" t="s">
        <v>0</v>
      </c>
      <c r="RM321" s="1" t="s">
        <v>0</v>
      </c>
      <c r="RN321" s="1" t="s">
        <v>0</v>
      </c>
      <c r="RO321" s="1" t="s">
        <v>0</v>
      </c>
      <c r="RP321" s="1" t="s">
        <v>0</v>
      </c>
      <c r="RQ321" s="1" t="s">
        <v>0</v>
      </c>
      <c r="RR321" s="1" t="s">
        <v>0</v>
      </c>
      <c r="RS321" s="1" t="s">
        <v>0</v>
      </c>
      <c r="RT321" s="1" t="s">
        <v>0</v>
      </c>
      <c r="RU321" s="1" t="s">
        <v>0</v>
      </c>
      <c r="RV321" s="1" t="s">
        <v>0</v>
      </c>
      <c r="RW321" s="1" t="s">
        <v>0</v>
      </c>
      <c r="RX321" s="1" t="s">
        <v>0</v>
      </c>
      <c r="RY321" s="1" t="s">
        <v>0</v>
      </c>
      <c r="RZ321" s="1" t="s">
        <v>0</v>
      </c>
      <c r="SA321" s="1" t="s">
        <v>0</v>
      </c>
      <c r="SB321" s="1" t="s">
        <v>0</v>
      </c>
      <c r="SC321" s="1" t="s">
        <v>0</v>
      </c>
      <c r="SD321" s="1" t="s">
        <v>0</v>
      </c>
      <c r="SE321" s="1" t="s">
        <v>0</v>
      </c>
      <c r="SF321" s="1" t="s">
        <v>0</v>
      </c>
      <c r="SG321" s="1" t="s">
        <v>0</v>
      </c>
      <c r="SH321" s="1" t="s">
        <v>0</v>
      </c>
      <c r="SI321" s="1" t="s">
        <v>0</v>
      </c>
      <c r="SJ321" s="1" t="s">
        <v>0</v>
      </c>
      <c r="SK321" s="1" t="s">
        <v>0</v>
      </c>
      <c r="SL321" s="1" t="s">
        <v>0</v>
      </c>
      <c r="SM321" s="1" t="s">
        <v>0</v>
      </c>
      <c r="SN321" s="1" t="s">
        <v>0</v>
      </c>
      <c r="SO321" s="1" t="s">
        <v>0</v>
      </c>
      <c r="SP321" s="1" t="s">
        <v>0</v>
      </c>
      <c r="SQ321" s="1" t="s">
        <v>0</v>
      </c>
      <c r="SR321" s="1" t="s">
        <v>0</v>
      </c>
      <c r="SS321" s="1" t="s">
        <v>0</v>
      </c>
      <c r="ST321" s="1" t="s">
        <v>0</v>
      </c>
      <c r="SU321" s="1" t="s">
        <v>0</v>
      </c>
      <c r="SV321" s="1" t="s">
        <v>0</v>
      </c>
      <c r="SW321" s="1" t="s">
        <v>0</v>
      </c>
      <c r="SX321" s="1" t="s">
        <v>0</v>
      </c>
      <c r="SY321" s="1" t="s">
        <v>0</v>
      </c>
      <c r="SZ321" s="1" t="s">
        <v>0</v>
      </c>
      <c r="TA321" s="1" t="s">
        <v>0</v>
      </c>
      <c r="TB321" s="1" t="s">
        <v>0</v>
      </c>
      <c r="TC321" s="1" t="s">
        <v>0</v>
      </c>
      <c r="TD321" s="1" t="s">
        <v>0</v>
      </c>
      <c r="TE321" s="1" t="s">
        <v>0</v>
      </c>
      <c r="TF321" s="1" t="s">
        <v>0</v>
      </c>
      <c r="TG321" s="1" t="s">
        <v>0</v>
      </c>
      <c r="TH321" s="1" t="s">
        <v>0</v>
      </c>
      <c r="TI321" s="1" t="s">
        <v>0</v>
      </c>
      <c r="TJ321" s="1" t="s">
        <v>0</v>
      </c>
      <c r="TK321" s="1" t="s">
        <v>0</v>
      </c>
      <c r="TL321" s="1" t="s">
        <v>0</v>
      </c>
      <c r="TM321" s="1" t="s">
        <v>0</v>
      </c>
      <c r="TN321" s="1" t="s">
        <v>0</v>
      </c>
      <c r="TO321" s="1" t="s">
        <v>0</v>
      </c>
      <c r="TP321" s="1" t="s">
        <v>0</v>
      </c>
      <c r="TQ321" s="1" t="s">
        <v>0</v>
      </c>
      <c r="TR321" s="1" t="s">
        <v>0</v>
      </c>
      <c r="TS321" s="1" t="s">
        <v>0</v>
      </c>
      <c r="TT321" s="1" t="s">
        <v>0</v>
      </c>
      <c r="TU321" s="1" t="s">
        <v>0</v>
      </c>
      <c r="TV321" s="1" t="s">
        <v>0</v>
      </c>
      <c r="TW321" s="1" t="s">
        <v>0</v>
      </c>
      <c r="TX321" s="1" t="s">
        <v>0</v>
      </c>
      <c r="TY321" s="1" t="s">
        <v>0</v>
      </c>
      <c r="TZ321" s="1" t="s">
        <v>0</v>
      </c>
      <c r="UA321" s="1" t="s">
        <v>0</v>
      </c>
      <c r="UB321" s="1" t="s">
        <v>0</v>
      </c>
      <c r="UC321" s="1" t="s">
        <v>0</v>
      </c>
      <c r="UD321" s="1" t="s">
        <v>0</v>
      </c>
      <c r="UE321" s="1" t="s">
        <v>0</v>
      </c>
      <c r="UF321" s="1" t="s">
        <v>0</v>
      </c>
      <c r="UG321" s="1" t="s">
        <v>0</v>
      </c>
      <c r="UH321" s="1" t="s">
        <v>0</v>
      </c>
      <c r="UI321" s="1" t="s">
        <v>0</v>
      </c>
      <c r="UJ321" s="1" t="s">
        <v>0</v>
      </c>
      <c r="UK321" s="1" t="s">
        <v>0</v>
      </c>
      <c r="UL321" s="1" t="s">
        <v>0</v>
      </c>
      <c r="UM321" s="1" t="s">
        <v>0</v>
      </c>
      <c r="UN321" s="1" t="s">
        <v>0</v>
      </c>
      <c r="UO321" s="1" t="s">
        <v>0</v>
      </c>
      <c r="UP321" s="1" t="s">
        <v>0</v>
      </c>
      <c r="UQ321" s="1" t="s">
        <v>0</v>
      </c>
    </row>
    <row r="322" spans="1:563" x14ac:dyDescent="0.25">
      <c r="A322" s="1" t="s">
        <v>1959</v>
      </c>
      <c r="B322" s="1" t="s">
        <v>1420</v>
      </c>
      <c r="C322" s="1" t="s">
        <v>1421</v>
      </c>
      <c r="D322" s="1" t="s">
        <v>0</v>
      </c>
      <c r="E322" s="1" t="s">
        <v>0</v>
      </c>
      <c r="F322" s="1" t="s">
        <v>0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1" t="s">
        <v>0</v>
      </c>
      <c r="M322" s="1" t="s">
        <v>0</v>
      </c>
      <c r="N322" s="1" t="s">
        <v>0</v>
      </c>
      <c r="O322" s="1" t="s">
        <v>0</v>
      </c>
      <c r="P322" s="1" t="s">
        <v>0</v>
      </c>
      <c r="Q322" s="1" t="s">
        <v>0</v>
      </c>
      <c r="R322" s="1" t="s">
        <v>0</v>
      </c>
      <c r="S322" s="1" t="s">
        <v>0</v>
      </c>
      <c r="T322" s="1" t="s">
        <v>0</v>
      </c>
      <c r="U322" s="1" t="s">
        <v>0</v>
      </c>
      <c r="V322" s="1" t="s">
        <v>0</v>
      </c>
      <c r="W322" s="1" t="s">
        <v>0</v>
      </c>
      <c r="X322" s="1" t="s">
        <v>0</v>
      </c>
      <c r="Y322" s="1" t="s">
        <v>0</v>
      </c>
      <c r="Z322" s="1" t="s">
        <v>0</v>
      </c>
      <c r="AA322" s="1" t="s">
        <v>0</v>
      </c>
      <c r="AB322" s="1" t="s">
        <v>0</v>
      </c>
      <c r="AC322" s="1" t="s">
        <v>0</v>
      </c>
      <c r="AD322" s="1" t="s">
        <v>0</v>
      </c>
      <c r="AE322" s="1" t="s">
        <v>0</v>
      </c>
      <c r="AF322" s="1" t="s">
        <v>0</v>
      </c>
      <c r="AG322" s="1" t="s">
        <v>0</v>
      </c>
      <c r="AH322" s="1" t="s">
        <v>0</v>
      </c>
      <c r="AI322" s="1" t="s">
        <v>0</v>
      </c>
      <c r="AJ322" s="1" t="s">
        <v>0</v>
      </c>
      <c r="AK322" s="1" t="s">
        <v>0</v>
      </c>
      <c r="AL322" s="1" t="s">
        <v>0</v>
      </c>
      <c r="AM322" s="1" t="s">
        <v>0</v>
      </c>
      <c r="AN322" s="1" t="s">
        <v>0</v>
      </c>
      <c r="AO322" s="1" t="s">
        <v>0</v>
      </c>
      <c r="AP322" s="1" t="s">
        <v>0</v>
      </c>
      <c r="AQ322" s="1" t="s">
        <v>0</v>
      </c>
      <c r="AR322" s="1" t="s">
        <v>0</v>
      </c>
      <c r="AS322" s="1" t="s">
        <v>0</v>
      </c>
      <c r="AT322" s="1" t="s">
        <v>0</v>
      </c>
      <c r="AU322" s="1" t="s">
        <v>0</v>
      </c>
      <c r="AV322" s="1" t="s">
        <v>0</v>
      </c>
      <c r="AW322" s="1" t="s">
        <v>0</v>
      </c>
      <c r="AX322" s="1" t="s">
        <v>0</v>
      </c>
      <c r="AY322" s="1" t="s">
        <v>0</v>
      </c>
      <c r="AZ322" s="1" t="s">
        <v>0</v>
      </c>
      <c r="BA322" s="1" t="s">
        <v>0</v>
      </c>
      <c r="BB322" s="1" t="s">
        <v>0</v>
      </c>
      <c r="BC322" s="1" t="s">
        <v>0</v>
      </c>
      <c r="BD322" s="1" t="s">
        <v>0</v>
      </c>
      <c r="BE322" s="1" t="s">
        <v>0</v>
      </c>
      <c r="BF322" s="1" t="s">
        <v>0</v>
      </c>
      <c r="BG322" s="1" t="s">
        <v>0</v>
      </c>
      <c r="BH322" s="1" t="s">
        <v>0</v>
      </c>
      <c r="BI322" s="1" t="s">
        <v>0</v>
      </c>
      <c r="BJ322" s="1" t="s">
        <v>0</v>
      </c>
      <c r="BK322" s="1" t="s">
        <v>0</v>
      </c>
      <c r="BL322" s="1" t="s">
        <v>0</v>
      </c>
      <c r="BM322" s="1" t="s">
        <v>0</v>
      </c>
      <c r="BN322" s="1" t="s">
        <v>0</v>
      </c>
      <c r="BO322" s="1" t="s">
        <v>0</v>
      </c>
      <c r="BP322" s="1" t="s">
        <v>0</v>
      </c>
      <c r="BQ322" s="1" t="s">
        <v>0</v>
      </c>
      <c r="BR322" s="1" t="s">
        <v>0</v>
      </c>
      <c r="BS322" s="1" t="s">
        <v>0</v>
      </c>
      <c r="BT322" s="1" t="s">
        <v>0</v>
      </c>
      <c r="BU322" s="1" t="s">
        <v>0</v>
      </c>
      <c r="BV322" s="1" t="s">
        <v>0</v>
      </c>
      <c r="BW322" s="1" t="s">
        <v>0</v>
      </c>
      <c r="BX322" s="1" t="s">
        <v>0</v>
      </c>
      <c r="BY322" s="1" t="s">
        <v>0</v>
      </c>
      <c r="BZ322" s="1" t="s">
        <v>0</v>
      </c>
      <c r="CA322" s="1" t="s">
        <v>0</v>
      </c>
      <c r="CB322" s="1" t="s">
        <v>0</v>
      </c>
      <c r="CC322" s="1" t="s">
        <v>0</v>
      </c>
      <c r="CD322" s="1" t="s">
        <v>0</v>
      </c>
      <c r="CE322" s="1" t="s">
        <v>0</v>
      </c>
      <c r="CF322" s="1" t="s">
        <v>0</v>
      </c>
      <c r="CG322" s="1" t="s">
        <v>0</v>
      </c>
      <c r="CH322" s="1" t="s">
        <v>0</v>
      </c>
      <c r="CI322" s="1" t="s">
        <v>0</v>
      </c>
      <c r="CJ322" s="1" t="s">
        <v>0</v>
      </c>
      <c r="CK322" s="1" t="s">
        <v>0</v>
      </c>
      <c r="CL322" s="1" t="s">
        <v>0</v>
      </c>
      <c r="CM322" s="1" t="s">
        <v>0</v>
      </c>
      <c r="CN322" s="1" t="s">
        <v>0</v>
      </c>
      <c r="CO322" s="1" t="s">
        <v>0</v>
      </c>
      <c r="CP322" s="1" t="s">
        <v>0</v>
      </c>
      <c r="CQ322" s="1" t="s">
        <v>0</v>
      </c>
      <c r="CR322" s="1" t="s">
        <v>0</v>
      </c>
      <c r="CS322" s="1" t="s">
        <v>0</v>
      </c>
      <c r="CT322" s="1" t="s">
        <v>0</v>
      </c>
      <c r="CU322" s="1" t="s">
        <v>0</v>
      </c>
      <c r="CV322" s="1" t="s">
        <v>0</v>
      </c>
      <c r="CW322" s="1" t="s">
        <v>0</v>
      </c>
      <c r="CX322" s="1" t="s">
        <v>0</v>
      </c>
      <c r="CY322" s="1" t="s">
        <v>0</v>
      </c>
      <c r="CZ322" s="1" t="s">
        <v>0</v>
      </c>
      <c r="DA322" s="1" t="s">
        <v>0</v>
      </c>
      <c r="DB322" s="1" t="s">
        <v>0</v>
      </c>
      <c r="DC322" s="1" t="s">
        <v>0</v>
      </c>
      <c r="DD322" s="1" t="s">
        <v>0</v>
      </c>
      <c r="DE322" s="1" t="s">
        <v>0</v>
      </c>
      <c r="DF322" s="1" t="s">
        <v>0</v>
      </c>
      <c r="DG322" s="1" t="s">
        <v>0</v>
      </c>
      <c r="DH322" s="1" t="s">
        <v>0</v>
      </c>
      <c r="DI322" s="1" t="s">
        <v>0</v>
      </c>
      <c r="DJ322" s="1" t="s">
        <v>0</v>
      </c>
      <c r="DK322" s="1" t="s">
        <v>0</v>
      </c>
      <c r="DL322" s="1" t="s">
        <v>0</v>
      </c>
      <c r="DM322" s="1" t="s">
        <v>0</v>
      </c>
      <c r="DN322" s="1" t="s">
        <v>0</v>
      </c>
      <c r="DO322" s="1" t="s">
        <v>0</v>
      </c>
      <c r="DP322" s="1" t="s">
        <v>0</v>
      </c>
      <c r="DQ322" s="1" t="s">
        <v>0</v>
      </c>
      <c r="DR322" s="1" t="s">
        <v>0</v>
      </c>
      <c r="DS322" s="1" t="s">
        <v>0</v>
      </c>
      <c r="DT322" s="1" t="s">
        <v>0</v>
      </c>
      <c r="DU322" s="1" t="s">
        <v>0</v>
      </c>
      <c r="DV322" s="1" t="s">
        <v>0</v>
      </c>
      <c r="DW322" s="1" t="s">
        <v>0</v>
      </c>
      <c r="DX322" s="1" t="s">
        <v>0</v>
      </c>
      <c r="DY322" s="1" t="s">
        <v>0</v>
      </c>
      <c r="DZ322" s="1" t="s">
        <v>0</v>
      </c>
      <c r="EA322" s="1" t="s">
        <v>0</v>
      </c>
      <c r="EB322" s="1" t="s">
        <v>0</v>
      </c>
      <c r="EC322" s="1" t="s">
        <v>0</v>
      </c>
      <c r="ED322" s="1" t="s">
        <v>0</v>
      </c>
      <c r="EE322" s="1" t="s">
        <v>0</v>
      </c>
      <c r="EF322" s="1" t="s">
        <v>0</v>
      </c>
      <c r="EG322" s="1" t="s">
        <v>0</v>
      </c>
      <c r="EH322" s="1" t="s">
        <v>0</v>
      </c>
      <c r="EI322" s="1" t="s">
        <v>0</v>
      </c>
      <c r="EJ322" s="1" t="s">
        <v>0</v>
      </c>
      <c r="EK322" s="1" t="s">
        <v>0</v>
      </c>
      <c r="EL322" s="1" t="s">
        <v>0</v>
      </c>
      <c r="EM322" s="1" t="s">
        <v>0</v>
      </c>
      <c r="EN322" s="1" t="s">
        <v>0</v>
      </c>
      <c r="EO322" s="1" t="s">
        <v>0</v>
      </c>
      <c r="EP322" s="1" t="s">
        <v>0</v>
      </c>
      <c r="EQ322" s="1" t="s">
        <v>0</v>
      </c>
      <c r="ER322" s="1" t="s">
        <v>0</v>
      </c>
      <c r="ES322" s="1" t="s">
        <v>0</v>
      </c>
      <c r="ET322" s="1" t="s">
        <v>0</v>
      </c>
      <c r="EU322" s="1" t="s">
        <v>0</v>
      </c>
      <c r="EV322" s="1" t="s">
        <v>0</v>
      </c>
      <c r="EW322" s="1" t="s">
        <v>0</v>
      </c>
      <c r="EX322" s="1" t="s">
        <v>0</v>
      </c>
      <c r="EY322" s="1" t="s">
        <v>0</v>
      </c>
      <c r="EZ322" s="1" t="s">
        <v>0</v>
      </c>
      <c r="FA322" s="1" t="s">
        <v>0</v>
      </c>
      <c r="FB322" s="1" t="s">
        <v>0</v>
      </c>
      <c r="FC322" s="1" t="s">
        <v>0</v>
      </c>
      <c r="FD322" s="1" t="s">
        <v>0</v>
      </c>
      <c r="FE322" s="1" t="s">
        <v>0</v>
      </c>
      <c r="FF322" s="1" t="s">
        <v>0</v>
      </c>
      <c r="FG322" s="1" t="s">
        <v>0</v>
      </c>
      <c r="FH322" s="1" t="s">
        <v>0</v>
      </c>
      <c r="FI322" s="1" t="s">
        <v>0</v>
      </c>
      <c r="FJ322" s="1" t="s">
        <v>0</v>
      </c>
      <c r="FK322" s="1" t="s">
        <v>0</v>
      </c>
      <c r="FL322" s="1" t="s">
        <v>0</v>
      </c>
      <c r="FM322" s="1" t="s">
        <v>0</v>
      </c>
      <c r="FN322" s="1" t="s">
        <v>0</v>
      </c>
      <c r="FO322" s="1" t="s">
        <v>0</v>
      </c>
      <c r="FP322" s="1" t="s">
        <v>0</v>
      </c>
      <c r="FQ322" s="1" t="s">
        <v>0</v>
      </c>
      <c r="FR322" s="1" t="s">
        <v>0</v>
      </c>
      <c r="FS322" s="1" t="s">
        <v>0</v>
      </c>
      <c r="FT322" s="1" t="s">
        <v>0</v>
      </c>
      <c r="FU322" s="1" t="s">
        <v>0</v>
      </c>
      <c r="FV322" s="1" t="s">
        <v>0</v>
      </c>
      <c r="FW322" s="1" t="s">
        <v>0</v>
      </c>
      <c r="FX322" s="1" t="s">
        <v>0</v>
      </c>
      <c r="FY322" s="1" t="s">
        <v>0</v>
      </c>
      <c r="FZ322" s="1" t="s">
        <v>0</v>
      </c>
      <c r="GA322" s="1" t="s">
        <v>0</v>
      </c>
      <c r="GB322" s="1" t="s">
        <v>0</v>
      </c>
      <c r="GC322" s="1" t="s">
        <v>0</v>
      </c>
      <c r="GD322" s="1" t="s">
        <v>0</v>
      </c>
      <c r="GE322" s="1" t="s">
        <v>0</v>
      </c>
      <c r="GF322" s="1" t="s">
        <v>0</v>
      </c>
      <c r="GG322" s="1" t="s">
        <v>0</v>
      </c>
      <c r="GH322" s="1" t="s">
        <v>0</v>
      </c>
      <c r="GI322" s="1" t="s">
        <v>0</v>
      </c>
      <c r="GJ322" s="1" t="s">
        <v>0</v>
      </c>
      <c r="GK322" s="1" t="s">
        <v>0</v>
      </c>
      <c r="GL322" s="1" t="s">
        <v>0</v>
      </c>
      <c r="GM322" s="1" t="s">
        <v>0</v>
      </c>
      <c r="GN322" s="1" t="s">
        <v>0</v>
      </c>
      <c r="GO322" s="1" t="s">
        <v>0</v>
      </c>
      <c r="GP322" s="1" t="s">
        <v>0</v>
      </c>
      <c r="GQ322" s="1" t="s">
        <v>0</v>
      </c>
      <c r="GR322" s="1" t="s">
        <v>0</v>
      </c>
      <c r="GS322" s="1" t="s">
        <v>0</v>
      </c>
      <c r="GT322" s="1" t="s">
        <v>0</v>
      </c>
      <c r="GU322" s="1" t="s">
        <v>0</v>
      </c>
      <c r="GV322" s="1" t="s">
        <v>0</v>
      </c>
      <c r="GW322" s="1" t="s">
        <v>0</v>
      </c>
      <c r="GX322" s="1" t="s">
        <v>0</v>
      </c>
      <c r="GY322" s="1" t="s">
        <v>0</v>
      </c>
      <c r="GZ322" s="1" t="s">
        <v>0</v>
      </c>
      <c r="HA322" s="1" t="s">
        <v>0</v>
      </c>
      <c r="HB322" s="1" t="s">
        <v>0</v>
      </c>
      <c r="HC322" s="1" t="s">
        <v>0</v>
      </c>
      <c r="HD322" s="1" t="s">
        <v>0</v>
      </c>
      <c r="HE322" s="1" t="s">
        <v>0</v>
      </c>
      <c r="HF322" s="1" t="s">
        <v>0</v>
      </c>
      <c r="HG322" s="1" t="s">
        <v>0</v>
      </c>
      <c r="HH322" s="1" t="s">
        <v>0</v>
      </c>
      <c r="HI322" s="1" t="s">
        <v>0</v>
      </c>
      <c r="HJ322" s="1" t="s">
        <v>0</v>
      </c>
      <c r="HK322" s="1" t="s">
        <v>0</v>
      </c>
      <c r="HL322" s="1" t="s">
        <v>0</v>
      </c>
      <c r="HM322" s="1" t="s">
        <v>0</v>
      </c>
      <c r="HN322" s="1" t="s">
        <v>0</v>
      </c>
      <c r="HO322" s="1" t="s">
        <v>0</v>
      </c>
      <c r="HP322" s="1" t="s">
        <v>0</v>
      </c>
      <c r="HQ322" s="1" t="s">
        <v>0</v>
      </c>
      <c r="HR322" s="1" t="s">
        <v>0</v>
      </c>
      <c r="HS322" s="1" t="s">
        <v>0</v>
      </c>
      <c r="HT322" s="1" t="s">
        <v>0</v>
      </c>
      <c r="HU322" s="1" t="s">
        <v>0</v>
      </c>
      <c r="HV322" s="1" t="s">
        <v>0</v>
      </c>
      <c r="HW322" s="1" t="s">
        <v>0</v>
      </c>
      <c r="HX322" s="1" t="s">
        <v>0</v>
      </c>
      <c r="HY322" s="1" t="s">
        <v>0</v>
      </c>
      <c r="HZ322" s="1" t="s">
        <v>0</v>
      </c>
      <c r="IA322" s="1" t="s">
        <v>0</v>
      </c>
      <c r="IB322" s="1" t="s">
        <v>0</v>
      </c>
      <c r="IC322" s="1" t="s">
        <v>0</v>
      </c>
      <c r="ID322" s="1" t="s">
        <v>0</v>
      </c>
      <c r="IE322" s="1" t="s">
        <v>0</v>
      </c>
      <c r="IF322" s="1" t="s">
        <v>0</v>
      </c>
      <c r="IG322" s="1" t="s">
        <v>0</v>
      </c>
      <c r="IH322" s="1" t="s">
        <v>0</v>
      </c>
      <c r="II322" s="1" t="s">
        <v>0</v>
      </c>
      <c r="IJ322" s="1" t="s">
        <v>0</v>
      </c>
      <c r="IK322" s="1" t="s">
        <v>0</v>
      </c>
      <c r="IL322" s="1" t="s">
        <v>0</v>
      </c>
      <c r="IM322" s="1" t="s">
        <v>0</v>
      </c>
      <c r="IN322" s="1" t="s">
        <v>0</v>
      </c>
      <c r="IO322" s="1" t="s">
        <v>0</v>
      </c>
      <c r="IP322" s="1" t="s">
        <v>0</v>
      </c>
      <c r="IQ322" s="1" t="s">
        <v>0</v>
      </c>
      <c r="IR322" s="1" t="s">
        <v>0</v>
      </c>
      <c r="IS322" s="1" t="s">
        <v>0</v>
      </c>
      <c r="IT322" s="1" t="s">
        <v>0</v>
      </c>
      <c r="IU322" s="1" t="s">
        <v>0</v>
      </c>
      <c r="IV322" s="1" t="s">
        <v>0</v>
      </c>
      <c r="IW322" s="1" t="s">
        <v>0</v>
      </c>
      <c r="IX322" s="1" t="s">
        <v>0</v>
      </c>
      <c r="IY322" s="1" t="s">
        <v>0</v>
      </c>
      <c r="IZ322" s="1" t="s">
        <v>0</v>
      </c>
      <c r="JA322" s="1" t="s">
        <v>0</v>
      </c>
      <c r="JB322" s="1" t="s">
        <v>0</v>
      </c>
      <c r="JC322" s="1" t="s">
        <v>0</v>
      </c>
      <c r="JD322" s="1" t="s">
        <v>0</v>
      </c>
      <c r="JE322" s="1" t="s">
        <v>0</v>
      </c>
      <c r="JF322" s="1" t="s">
        <v>0</v>
      </c>
      <c r="JG322" s="1" t="s">
        <v>0</v>
      </c>
      <c r="JH322" s="1" t="s">
        <v>0</v>
      </c>
      <c r="JI322" s="1" t="s">
        <v>0</v>
      </c>
      <c r="JJ322" s="1" t="s">
        <v>0</v>
      </c>
      <c r="JK322" s="1" t="s">
        <v>0</v>
      </c>
      <c r="JL322" s="1" t="s">
        <v>0</v>
      </c>
      <c r="JM322" s="1" t="s">
        <v>0</v>
      </c>
      <c r="JN322" s="1" t="s">
        <v>0</v>
      </c>
      <c r="JO322" s="1" t="s">
        <v>0</v>
      </c>
      <c r="JP322" s="1" t="s">
        <v>0</v>
      </c>
      <c r="JQ322" s="1" t="s">
        <v>0</v>
      </c>
      <c r="JR322" s="1" t="s">
        <v>0</v>
      </c>
      <c r="JS322" s="1" t="s">
        <v>0</v>
      </c>
      <c r="JT322" s="1" t="s">
        <v>0</v>
      </c>
      <c r="JU322" s="1" t="s">
        <v>0</v>
      </c>
      <c r="JV322" s="1" t="s">
        <v>0</v>
      </c>
      <c r="JW322" s="1" t="s">
        <v>0</v>
      </c>
      <c r="JX322" s="1" t="s">
        <v>0</v>
      </c>
      <c r="JY322" s="1" t="s">
        <v>0</v>
      </c>
      <c r="JZ322" s="1" t="s">
        <v>0</v>
      </c>
      <c r="KA322" s="1" t="s">
        <v>0</v>
      </c>
      <c r="KB322" s="1" t="s">
        <v>0</v>
      </c>
      <c r="KC322" s="1" t="s">
        <v>0</v>
      </c>
      <c r="KD322" s="1" t="s">
        <v>0</v>
      </c>
      <c r="KE322" s="1" t="s">
        <v>0</v>
      </c>
      <c r="KF322" s="1" t="s">
        <v>0</v>
      </c>
      <c r="KG322" s="1" t="s">
        <v>0</v>
      </c>
      <c r="KH322" s="1" t="s">
        <v>0</v>
      </c>
      <c r="KI322" s="1" t="s">
        <v>0</v>
      </c>
      <c r="KJ322" s="1" t="s">
        <v>0</v>
      </c>
      <c r="KK322" s="1" t="s">
        <v>0</v>
      </c>
      <c r="KL322" s="1" t="s">
        <v>0</v>
      </c>
      <c r="KM322" s="1" t="s">
        <v>0</v>
      </c>
      <c r="KN322" s="1" t="s">
        <v>0</v>
      </c>
      <c r="KO322" s="1" t="s">
        <v>0</v>
      </c>
      <c r="KP322" s="1" t="s">
        <v>0</v>
      </c>
      <c r="KQ322" s="1" t="s">
        <v>0</v>
      </c>
      <c r="KR322" s="1" t="s">
        <v>0</v>
      </c>
      <c r="KS322" s="1" t="s">
        <v>0</v>
      </c>
      <c r="KT322" s="1" t="s">
        <v>0</v>
      </c>
      <c r="KU322" s="1" t="s">
        <v>0</v>
      </c>
      <c r="KV322" s="1" t="s">
        <v>0</v>
      </c>
      <c r="KW322" s="1" t="s">
        <v>0</v>
      </c>
      <c r="KX322" s="1" t="s">
        <v>0</v>
      </c>
      <c r="KY322" s="1" t="s">
        <v>0</v>
      </c>
      <c r="KZ322" s="1" t="s">
        <v>0</v>
      </c>
      <c r="LA322" s="1" t="s">
        <v>0</v>
      </c>
      <c r="LB322" s="1" t="s">
        <v>0</v>
      </c>
      <c r="LC322" s="1" t="s">
        <v>0</v>
      </c>
      <c r="LD322" s="1" t="s">
        <v>0</v>
      </c>
      <c r="LE322" s="1" t="s">
        <v>0</v>
      </c>
      <c r="LF322" s="1" t="s">
        <v>0</v>
      </c>
      <c r="LG322" s="1" t="s">
        <v>0</v>
      </c>
      <c r="LH322" s="1" t="s">
        <v>0</v>
      </c>
      <c r="LI322" s="1" t="s">
        <v>0</v>
      </c>
      <c r="LJ322" s="1" t="s">
        <v>0</v>
      </c>
      <c r="LK322" s="1" t="s">
        <v>0</v>
      </c>
      <c r="LL322" s="1" t="s">
        <v>0</v>
      </c>
      <c r="LM322" s="1" t="s">
        <v>0</v>
      </c>
      <c r="LN322" s="1" t="s">
        <v>0</v>
      </c>
      <c r="LO322" s="1" t="s">
        <v>0</v>
      </c>
      <c r="LP322" s="1" t="s">
        <v>0</v>
      </c>
      <c r="LQ322" s="1" t="s">
        <v>0</v>
      </c>
      <c r="LR322" s="1" t="s">
        <v>0</v>
      </c>
      <c r="LS322" s="1" t="s">
        <v>0</v>
      </c>
      <c r="LT322" s="1" t="s">
        <v>0</v>
      </c>
      <c r="LU322" s="1" t="s">
        <v>0</v>
      </c>
      <c r="LV322" s="1" t="s">
        <v>0</v>
      </c>
      <c r="LW322" s="1" t="s">
        <v>0</v>
      </c>
      <c r="LX322" s="1" t="s">
        <v>0</v>
      </c>
      <c r="LY322" s="1" t="s">
        <v>0</v>
      </c>
      <c r="LZ322" s="1" t="s">
        <v>0</v>
      </c>
      <c r="MA322" s="1" t="s">
        <v>0</v>
      </c>
      <c r="MB322" s="1" t="s">
        <v>0</v>
      </c>
      <c r="MC322" s="1" t="s">
        <v>0</v>
      </c>
      <c r="MD322" s="1" t="s">
        <v>0</v>
      </c>
      <c r="ME322" s="1" t="s">
        <v>0</v>
      </c>
      <c r="MF322" s="1" t="s">
        <v>0</v>
      </c>
      <c r="MG322" s="1" t="s">
        <v>0</v>
      </c>
      <c r="MH322" s="1" t="s">
        <v>0</v>
      </c>
      <c r="MI322" s="1" t="s">
        <v>0</v>
      </c>
      <c r="MJ322" s="1" t="s">
        <v>0</v>
      </c>
      <c r="MK322" s="1" t="s">
        <v>0</v>
      </c>
      <c r="ML322" s="1" t="s">
        <v>0</v>
      </c>
      <c r="MM322" s="1" t="s">
        <v>0</v>
      </c>
      <c r="MN322" s="1" t="s">
        <v>0</v>
      </c>
      <c r="MO322" s="1" t="s">
        <v>0</v>
      </c>
      <c r="MP322" s="1" t="s">
        <v>0</v>
      </c>
      <c r="MQ322" s="1" t="s">
        <v>0</v>
      </c>
      <c r="MR322" s="1" t="s">
        <v>0</v>
      </c>
      <c r="MS322" s="1" t="s">
        <v>0</v>
      </c>
      <c r="MT322" s="1" t="s">
        <v>0</v>
      </c>
      <c r="MU322" s="1" t="s">
        <v>0</v>
      </c>
      <c r="MV322" s="1" t="s">
        <v>0</v>
      </c>
      <c r="MW322" s="1" t="s">
        <v>0</v>
      </c>
      <c r="MX322" s="1" t="s">
        <v>0</v>
      </c>
      <c r="MY322" s="1" t="s">
        <v>0</v>
      </c>
      <c r="MZ322" s="1" t="s">
        <v>0</v>
      </c>
      <c r="NA322" s="1" t="s">
        <v>0</v>
      </c>
      <c r="NB322" s="1" t="s">
        <v>0</v>
      </c>
      <c r="NC322" s="1" t="s">
        <v>0</v>
      </c>
      <c r="ND322" s="1" t="s">
        <v>0</v>
      </c>
      <c r="NE322" s="1" t="s">
        <v>0</v>
      </c>
      <c r="NF322" s="1" t="s">
        <v>0</v>
      </c>
      <c r="NG322" s="1" t="s">
        <v>0</v>
      </c>
      <c r="NH322" s="1" t="s">
        <v>0</v>
      </c>
      <c r="NI322" s="1" t="s">
        <v>0</v>
      </c>
      <c r="NJ322" s="1" t="s">
        <v>0</v>
      </c>
      <c r="NK322" s="1" t="s">
        <v>0</v>
      </c>
      <c r="NL322" s="1" t="s">
        <v>0</v>
      </c>
      <c r="NM322" s="1" t="s">
        <v>0</v>
      </c>
      <c r="NN322" s="1" t="s">
        <v>0</v>
      </c>
      <c r="NO322" s="1" t="s">
        <v>0</v>
      </c>
      <c r="NP322" s="1" t="s">
        <v>0</v>
      </c>
      <c r="NQ322" s="1" t="s">
        <v>0</v>
      </c>
      <c r="NR322" s="1" t="s">
        <v>0</v>
      </c>
      <c r="NS322" s="1" t="s">
        <v>0</v>
      </c>
      <c r="NT322" s="1" t="s">
        <v>0</v>
      </c>
      <c r="NU322" s="1" t="s">
        <v>0</v>
      </c>
      <c r="NV322" s="1" t="s">
        <v>0</v>
      </c>
      <c r="NW322" s="1" t="s">
        <v>0</v>
      </c>
      <c r="NX322" s="1" t="s">
        <v>0</v>
      </c>
      <c r="NY322" s="1" t="s">
        <v>0</v>
      </c>
      <c r="NZ322" s="1" t="s">
        <v>0</v>
      </c>
      <c r="OA322" s="1" t="s">
        <v>0</v>
      </c>
      <c r="OB322" s="1" t="s">
        <v>0</v>
      </c>
      <c r="OC322" s="1" t="s">
        <v>0</v>
      </c>
      <c r="OD322" s="1" t="s">
        <v>0</v>
      </c>
      <c r="OE322" s="1" t="s">
        <v>0</v>
      </c>
      <c r="OF322" s="1" t="s">
        <v>0</v>
      </c>
      <c r="OG322" s="1" t="s">
        <v>0</v>
      </c>
      <c r="OH322" s="1" t="s">
        <v>0</v>
      </c>
      <c r="OI322" s="1" t="s">
        <v>0</v>
      </c>
      <c r="OJ322" s="1" t="s">
        <v>0</v>
      </c>
      <c r="OK322" s="1" t="s">
        <v>0</v>
      </c>
      <c r="OL322" s="1" t="s">
        <v>0</v>
      </c>
      <c r="OM322" s="1" t="s">
        <v>0</v>
      </c>
      <c r="ON322" s="1" t="s">
        <v>0</v>
      </c>
      <c r="OO322" s="1" t="s">
        <v>0</v>
      </c>
      <c r="OP322" s="1" t="s">
        <v>0</v>
      </c>
      <c r="OQ322" s="1" t="s">
        <v>0</v>
      </c>
      <c r="OR322" s="1" t="s">
        <v>0</v>
      </c>
      <c r="OS322" s="1" t="s">
        <v>0</v>
      </c>
      <c r="OT322" s="1" t="s">
        <v>0</v>
      </c>
      <c r="OU322" s="1" t="s">
        <v>0</v>
      </c>
      <c r="OV322" s="1" t="s">
        <v>0</v>
      </c>
      <c r="OW322" s="1" t="s">
        <v>0</v>
      </c>
      <c r="OX322" s="1" t="s">
        <v>0</v>
      </c>
      <c r="OY322" s="1" t="s">
        <v>0</v>
      </c>
      <c r="OZ322" s="1" t="s">
        <v>0</v>
      </c>
      <c r="PA322" s="1" t="s">
        <v>0</v>
      </c>
      <c r="PB322" s="1" t="s">
        <v>0</v>
      </c>
      <c r="PC322" s="1" t="s">
        <v>0</v>
      </c>
      <c r="PD322" s="1" t="s">
        <v>0</v>
      </c>
      <c r="PE322" s="1" t="s">
        <v>0</v>
      </c>
      <c r="PF322" s="1" t="s">
        <v>0</v>
      </c>
      <c r="PG322" s="1" t="s">
        <v>0</v>
      </c>
      <c r="PH322" s="1" t="s">
        <v>0</v>
      </c>
      <c r="PI322" s="1" t="s">
        <v>0</v>
      </c>
      <c r="PJ322" s="1" t="s">
        <v>0</v>
      </c>
      <c r="PK322" s="1" t="s">
        <v>0</v>
      </c>
      <c r="PL322" s="1" t="s">
        <v>0</v>
      </c>
      <c r="PM322" s="1" t="s">
        <v>0</v>
      </c>
      <c r="PN322" s="1" t="s">
        <v>0</v>
      </c>
      <c r="PO322" s="1" t="s">
        <v>0</v>
      </c>
      <c r="PP322" s="1" t="s">
        <v>0</v>
      </c>
      <c r="PQ322" s="1" t="s">
        <v>0</v>
      </c>
      <c r="PR322" s="1" t="s">
        <v>0</v>
      </c>
      <c r="PS322" s="1" t="s">
        <v>0</v>
      </c>
      <c r="PT322" s="1" t="s">
        <v>0</v>
      </c>
      <c r="PU322" s="1" t="s">
        <v>0</v>
      </c>
      <c r="PV322" s="1" t="s">
        <v>0</v>
      </c>
      <c r="PW322" s="1" t="s">
        <v>0</v>
      </c>
      <c r="PX322" s="1" t="s">
        <v>0</v>
      </c>
      <c r="PY322" s="1" t="s">
        <v>0</v>
      </c>
      <c r="PZ322" s="1" t="s">
        <v>0</v>
      </c>
      <c r="QA322" s="1" t="s">
        <v>0</v>
      </c>
      <c r="QB322" s="1" t="s">
        <v>0</v>
      </c>
      <c r="QC322" s="1" t="s">
        <v>0</v>
      </c>
      <c r="QD322" s="1" t="s">
        <v>0</v>
      </c>
      <c r="QE322" s="1" t="s">
        <v>0</v>
      </c>
      <c r="QF322" s="1" t="s">
        <v>0</v>
      </c>
      <c r="QG322" s="1" t="s">
        <v>0</v>
      </c>
      <c r="QH322" s="1" t="s">
        <v>0</v>
      </c>
      <c r="QI322" s="1" t="s">
        <v>0</v>
      </c>
      <c r="QJ322" s="1" t="s">
        <v>0</v>
      </c>
      <c r="QK322" s="1" t="s">
        <v>0</v>
      </c>
      <c r="QL322" s="1" t="s">
        <v>0</v>
      </c>
      <c r="QM322" s="1" t="s">
        <v>0</v>
      </c>
      <c r="QN322" s="1" t="s">
        <v>0</v>
      </c>
      <c r="QO322" s="1" t="s">
        <v>0</v>
      </c>
      <c r="QP322" s="1" t="s">
        <v>0</v>
      </c>
      <c r="QQ322" s="1" t="s">
        <v>0</v>
      </c>
      <c r="QR322" s="1" t="s">
        <v>0</v>
      </c>
      <c r="QS322" s="1" t="s">
        <v>0</v>
      </c>
      <c r="QT322" s="1" t="s">
        <v>0</v>
      </c>
      <c r="QU322" s="1" t="s">
        <v>0</v>
      </c>
      <c r="QV322" s="1" t="s">
        <v>0</v>
      </c>
      <c r="QW322" s="1" t="s">
        <v>0</v>
      </c>
      <c r="QX322" s="1" t="s">
        <v>0</v>
      </c>
      <c r="QY322" s="1" t="s">
        <v>0</v>
      </c>
      <c r="QZ322" s="1" t="s">
        <v>0</v>
      </c>
      <c r="RA322" s="1" t="s">
        <v>0</v>
      </c>
      <c r="RB322" s="1" t="s">
        <v>0</v>
      </c>
      <c r="RC322" s="1" t="s">
        <v>0</v>
      </c>
      <c r="RD322" s="1" t="s">
        <v>0</v>
      </c>
      <c r="RE322" s="1" t="s">
        <v>0</v>
      </c>
      <c r="RF322" s="1" t="s">
        <v>0</v>
      </c>
      <c r="RG322" s="1" t="s">
        <v>0</v>
      </c>
      <c r="RH322" s="1" t="s">
        <v>0</v>
      </c>
      <c r="RI322" s="1" t="s">
        <v>0</v>
      </c>
      <c r="RJ322" s="1" t="s">
        <v>0</v>
      </c>
      <c r="RK322" s="1" t="s">
        <v>0</v>
      </c>
      <c r="RL322" s="1" t="s">
        <v>0</v>
      </c>
      <c r="RM322" s="1" t="s">
        <v>0</v>
      </c>
      <c r="RN322" s="1" t="s">
        <v>0</v>
      </c>
      <c r="RO322" s="1" t="s">
        <v>0</v>
      </c>
      <c r="RP322" s="1" t="s">
        <v>0</v>
      </c>
      <c r="RQ322" s="1" t="s">
        <v>0</v>
      </c>
      <c r="RR322" s="1" t="s">
        <v>0</v>
      </c>
      <c r="RS322" s="1" t="s">
        <v>0</v>
      </c>
      <c r="RT322" s="1" t="s">
        <v>0</v>
      </c>
      <c r="RU322" s="1" t="s">
        <v>0</v>
      </c>
      <c r="RV322" s="1" t="s">
        <v>0</v>
      </c>
      <c r="RW322" s="1" t="s">
        <v>0</v>
      </c>
      <c r="RX322" s="1" t="s">
        <v>0</v>
      </c>
      <c r="RY322" s="1" t="s">
        <v>0</v>
      </c>
      <c r="RZ322" s="1" t="s">
        <v>0</v>
      </c>
      <c r="SA322" s="1" t="s">
        <v>0</v>
      </c>
      <c r="SB322" s="1" t="s">
        <v>0</v>
      </c>
      <c r="SC322" s="1" t="s">
        <v>0</v>
      </c>
      <c r="SD322" s="1" t="s">
        <v>0</v>
      </c>
      <c r="SE322" s="1" t="s">
        <v>0</v>
      </c>
      <c r="SF322" s="1" t="s">
        <v>0</v>
      </c>
      <c r="SG322" s="1" t="s">
        <v>0</v>
      </c>
      <c r="SH322" s="1" t="s">
        <v>0</v>
      </c>
      <c r="SI322" s="1" t="s">
        <v>0</v>
      </c>
      <c r="SJ322" s="1" t="s">
        <v>0</v>
      </c>
      <c r="SK322" s="1" t="s">
        <v>0</v>
      </c>
      <c r="SL322" s="1" t="s">
        <v>0</v>
      </c>
      <c r="SM322" s="1" t="s">
        <v>0</v>
      </c>
      <c r="SN322" s="1" t="s">
        <v>0</v>
      </c>
      <c r="SO322" s="1" t="s">
        <v>0</v>
      </c>
      <c r="SP322" s="1" t="s">
        <v>0</v>
      </c>
      <c r="SQ322" s="1" t="s">
        <v>0</v>
      </c>
      <c r="SR322" s="1" t="s">
        <v>0</v>
      </c>
      <c r="SS322" s="1" t="s">
        <v>0</v>
      </c>
      <c r="ST322" s="1" t="s">
        <v>0</v>
      </c>
      <c r="SU322" s="1" t="s">
        <v>0</v>
      </c>
      <c r="SV322" s="1" t="s">
        <v>0</v>
      </c>
      <c r="SW322" s="1" t="s">
        <v>0</v>
      </c>
      <c r="SX322" s="1" t="s">
        <v>0</v>
      </c>
      <c r="SY322" s="1" t="s">
        <v>0</v>
      </c>
      <c r="SZ322" s="1" t="s">
        <v>0</v>
      </c>
      <c r="TA322" s="1" t="s">
        <v>0</v>
      </c>
      <c r="TB322" s="1" t="s">
        <v>0</v>
      </c>
      <c r="TC322" s="1" t="s">
        <v>0</v>
      </c>
      <c r="TD322" s="1" t="s">
        <v>0</v>
      </c>
      <c r="TE322" s="1" t="s">
        <v>0</v>
      </c>
      <c r="TF322" s="1" t="s">
        <v>0</v>
      </c>
      <c r="TG322" s="1" t="s">
        <v>0</v>
      </c>
      <c r="TH322" s="1" t="s">
        <v>0</v>
      </c>
      <c r="TI322" s="1" t="s">
        <v>0</v>
      </c>
      <c r="TJ322" s="1" t="s">
        <v>0</v>
      </c>
      <c r="TK322" s="1" t="s">
        <v>0</v>
      </c>
      <c r="TL322" s="1" t="s">
        <v>0</v>
      </c>
      <c r="TM322" s="1" t="s">
        <v>0</v>
      </c>
      <c r="TN322" s="1" t="s">
        <v>0</v>
      </c>
      <c r="TO322" s="1" t="s">
        <v>0</v>
      </c>
      <c r="TP322" s="1" t="s">
        <v>0</v>
      </c>
      <c r="TQ322" s="1" t="s">
        <v>0</v>
      </c>
      <c r="TR322" s="1" t="s">
        <v>0</v>
      </c>
      <c r="TS322" s="1" t="s">
        <v>0</v>
      </c>
      <c r="TT322" s="1" t="s">
        <v>0</v>
      </c>
      <c r="TU322" s="1" t="s">
        <v>0</v>
      </c>
      <c r="TV322" s="1" t="s">
        <v>0</v>
      </c>
      <c r="TW322" s="1" t="s">
        <v>0</v>
      </c>
      <c r="TX322" s="1" t="s">
        <v>0</v>
      </c>
      <c r="TY322" s="1" t="s">
        <v>0</v>
      </c>
      <c r="TZ322" s="1" t="s">
        <v>0</v>
      </c>
      <c r="UA322" s="1" t="s">
        <v>0</v>
      </c>
      <c r="UB322" s="1" t="s">
        <v>0</v>
      </c>
      <c r="UC322" s="1" t="s">
        <v>0</v>
      </c>
      <c r="UD322" s="1" t="s">
        <v>0</v>
      </c>
      <c r="UE322" s="1" t="s">
        <v>0</v>
      </c>
      <c r="UF322" s="1" t="s">
        <v>0</v>
      </c>
      <c r="UG322" s="1" t="s">
        <v>0</v>
      </c>
      <c r="UH322" s="1" t="s">
        <v>0</v>
      </c>
      <c r="UI322" s="1" t="s">
        <v>0</v>
      </c>
      <c r="UJ322" s="1" t="s">
        <v>0</v>
      </c>
      <c r="UK322" s="1" t="s">
        <v>0</v>
      </c>
      <c r="UL322" s="1" t="s">
        <v>0</v>
      </c>
      <c r="UM322" s="1" t="s">
        <v>0</v>
      </c>
      <c r="UN322" s="1" t="s">
        <v>0</v>
      </c>
      <c r="UO322" s="1" t="s">
        <v>0</v>
      </c>
      <c r="UP322" s="1" t="s">
        <v>0</v>
      </c>
      <c r="UQ322" s="1" t="s">
        <v>0</v>
      </c>
    </row>
    <row r="323" spans="1:563" x14ac:dyDescent="0.25">
      <c r="A323" s="1" t="s">
        <v>1960</v>
      </c>
      <c r="B323" s="1" t="s">
        <v>1424</v>
      </c>
      <c r="C323" s="1" t="s">
        <v>1425</v>
      </c>
      <c r="D323" s="1" t="s">
        <v>0</v>
      </c>
      <c r="E323" s="1" t="s">
        <v>0</v>
      </c>
      <c r="F323" s="1" t="s">
        <v>0</v>
      </c>
      <c r="G323" s="1" t="s">
        <v>0</v>
      </c>
      <c r="H323" s="1" t="s">
        <v>0</v>
      </c>
      <c r="I323" s="1" t="s">
        <v>0</v>
      </c>
      <c r="J323" s="1" t="s">
        <v>0</v>
      </c>
      <c r="K323" s="1" t="s">
        <v>0</v>
      </c>
      <c r="L323" s="1" t="s">
        <v>0</v>
      </c>
      <c r="M323" s="1" t="s">
        <v>0</v>
      </c>
      <c r="N323" s="1" t="s">
        <v>0</v>
      </c>
      <c r="O323" s="1" t="s">
        <v>0</v>
      </c>
      <c r="P323" s="1" t="s">
        <v>0</v>
      </c>
      <c r="Q323" s="1" t="s">
        <v>0</v>
      </c>
      <c r="R323" s="1" t="s">
        <v>0</v>
      </c>
      <c r="S323" s="1" t="s">
        <v>0</v>
      </c>
      <c r="T323" s="1" t="s">
        <v>0</v>
      </c>
      <c r="U323" s="1" t="s">
        <v>0</v>
      </c>
      <c r="V323" s="1" t="s">
        <v>0</v>
      </c>
      <c r="W323" s="1" t="s">
        <v>0</v>
      </c>
      <c r="X323" s="1" t="s">
        <v>0</v>
      </c>
      <c r="Y323" s="1" t="s">
        <v>0</v>
      </c>
      <c r="Z323" s="1" t="s">
        <v>0</v>
      </c>
      <c r="AA323" s="1" t="s">
        <v>0</v>
      </c>
      <c r="AB323" s="1" t="s">
        <v>0</v>
      </c>
      <c r="AC323" s="1" t="s">
        <v>0</v>
      </c>
      <c r="AD323" s="1" t="s">
        <v>0</v>
      </c>
      <c r="AE323" s="1" t="s">
        <v>0</v>
      </c>
      <c r="AF323" s="1" t="s">
        <v>0</v>
      </c>
      <c r="AG323" s="1" t="s">
        <v>0</v>
      </c>
      <c r="AH323" s="1" t="s">
        <v>0</v>
      </c>
      <c r="AI323" s="1" t="s">
        <v>0</v>
      </c>
      <c r="AJ323" s="1" t="s">
        <v>0</v>
      </c>
      <c r="AK323" s="1" t="s">
        <v>0</v>
      </c>
      <c r="AL323" s="1" t="s">
        <v>0</v>
      </c>
      <c r="AM323" s="1" t="s">
        <v>0</v>
      </c>
      <c r="AN323" s="1" t="s">
        <v>0</v>
      </c>
      <c r="AO323" s="1" t="s">
        <v>0</v>
      </c>
      <c r="AP323" s="1" t="s">
        <v>0</v>
      </c>
      <c r="AQ323" s="1" t="s">
        <v>0</v>
      </c>
      <c r="AR323" s="1" t="s">
        <v>0</v>
      </c>
      <c r="AS323" s="1" t="s">
        <v>0</v>
      </c>
      <c r="AT323" s="1" t="s">
        <v>0</v>
      </c>
      <c r="AU323" s="1" t="s">
        <v>0</v>
      </c>
      <c r="AV323" s="1" t="s">
        <v>0</v>
      </c>
      <c r="AW323" s="1" t="s">
        <v>0</v>
      </c>
      <c r="AX323" s="1" t="s">
        <v>0</v>
      </c>
      <c r="AY323" s="1" t="s">
        <v>0</v>
      </c>
      <c r="AZ323" s="1" t="s">
        <v>0</v>
      </c>
      <c r="BA323" s="1" t="s">
        <v>0</v>
      </c>
      <c r="BB323" s="1" t="s">
        <v>0</v>
      </c>
      <c r="BC323" s="1" t="s">
        <v>0</v>
      </c>
      <c r="BD323" s="1" t="s">
        <v>0</v>
      </c>
      <c r="BE323" s="1" t="s">
        <v>0</v>
      </c>
      <c r="BF323" s="1" t="s">
        <v>0</v>
      </c>
      <c r="BG323" s="1" t="s">
        <v>0</v>
      </c>
      <c r="BH323" s="1" t="s">
        <v>0</v>
      </c>
      <c r="BI323" s="1" t="s">
        <v>0</v>
      </c>
      <c r="BJ323" s="1" t="s">
        <v>0</v>
      </c>
      <c r="BK323" s="1" t="s">
        <v>0</v>
      </c>
      <c r="BL323" s="1" t="s">
        <v>0</v>
      </c>
      <c r="BM323" s="1" t="s">
        <v>0</v>
      </c>
      <c r="BN323" s="1" t="s">
        <v>0</v>
      </c>
      <c r="BO323" s="1" t="s">
        <v>0</v>
      </c>
      <c r="BP323" s="1" t="s">
        <v>0</v>
      </c>
      <c r="BQ323" s="1" t="s">
        <v>0</v>
      </c>
      <c r="BR323" s="1" t="s">
        <v>0</v>
      </c>
      <c r="BS323" s="1" t="s">
        <v>0</v>
      </c>
      <c r="BT323" s="1" t="s">
        <v>0</v>
      </c>
      <c r="BU323" s="1" t="s">
        <v>0</v>
      </c>
      <c r="BV323" s="1" t="s">
        <v>0</v>
      </c>
      <c r="BW323" s="1" t="s">
        <v>0</v>
      </c>
      <c r="BX323" s="1" t="s">
        <v>0</v>
      </c>
      <c r="BY323" s="1" t="s">
        <v>0</v>
      </c>
      <c r="BZ323" s="1" t="s">
        <v>0</v>
      </c>
      <c r="CA323" s="1" t="s">
        <v>0</v>
      </c>
      <c r="CB323" s="1" t="s">
        <v>0</v>
      </c>
      <c r="CC323" s="1" t="s">
        <v>0</v>
      </c>
      <c r="CD323" s="1" t="s">
        <v>0</v>
      </c>
      <c r="CE323" s="1" t="s">
        <v>0</v>
      </c>
      <c r="CF323" s="1" t="s">
        <v>0</v>
      </c>
      <c r="CG323" s="1" t="s">
        <v>0</v>
      </c>
      <c r="CH323" s="1" t="s">
        <v>0</v>
      </c>
      <c r="CI323" s="1" t="s">
        <v>0</v>
      </c>
      <c r="CJ323" s="1" t="s">
        <v>0</v>
      </c>
      <c r="CK323" s="1" t="s">
        <v>0</v>
      </c>
      <c r="CL323" s="1" t="s">
        <v>0</v>
      </c>
      <c r="CM323" s="1" t="s">
        <v>0</v>
      </c>
      <c r="CN323" s="1" t="s">
        <v>0</v>
      </c>
      <c r="CO323" s="1" t="s">
        <v>0</v>
      </c>
      <c r="CP323" s="1" t="s">
        <v>0</v>
      </c>
      <c r="CQ323" s="1" t="s">
        <v>0</v>
      </c>
      <c r="CR323" s="1" t="s">
        <v>0</v>
      </c>
      <c r="CS323" s="1" t="s">
        <v>0</v>
      </c>
      <c r="CT323" s="1" t="s">
        <v>0</v>
      </c>
      <c r="CU323" s="1" t="s">
        <v>0</v>
      </c>
      <c r="CV323" s="1" t="s">
        <v>0</v>
      </c>
      <c r="CW323" s="1" t="s">
        <v>0</v>
      </c>
      <c r="CX323" s="1" t="s">
        <v>0</v>
      </c>
      <c r="CY323" s="1" t="s">
        <v>0</v>
      </c>
      <c r="CZ323" s="1" t="s">
        <v>0</v>
      </c>
      <c r="DA323" s="1" t="s">
        <v>0</v>
      </c>
      <c r="DB323" s="1" t="s">
        <v>0</v>
      </c>
      <c r="DC323" s="1" t="s">
        <v>0</v>
      </c>
      <c r="DD323" s="1" t="s">
        <v>0</v>
      </c>
      <c r="DE323" s="1" t="s">
        <v>0</v>
      </c>
      <c r="DF323" s="1" t="s">
        <v>0</v>
      </c>
      <c r="DG323" s="1" t="s">
        <v>0</v>
      </c>
      <c r="DH323" s="1" t="s">
        <v>0</v>
      </c>
      <c r="DI323" s="1" t="s">
        <v>0</v>
      </c>
      <c r="DJ323" s="1" t="s">
        <v>0</v>
      </c>
      <c r="DK323" s="1" t="s">
        <v>0</v>
      </c>
      <c r="DL323" s="1" t="s">
        <v>0</v>
      </c>
      <c r="DM323" s="1" t="s">
        <v>0</v>
      </c>
      <c r="DN323" s="1" t="s">
        <v>0</v>
      </c>
      <c r="DO323" s="1" t="s">
        <v>0</v>
      </c>
      <c r="DP323" s="1" t="s">
        <v>0</v>
      </c>
      <c r="DQ323" s="1" t="s">
        <v>0</v>
      </c>
      <c r="DR323" s="1" t="s">
        <v>0</v>
      </c>
      <c r="DS323" s="1" t="s">
        <v>0</v>
      </c>
      <c r="DT323" s="1" t="s">
        <v>0</v>
      </c>
      <c r="DU323" s="1" t="s">
        <v>0</v>
      </c>
      <c r="DV323" s="1" t="s">
        <v>0</v>
      </c>
      <c r="DW323" s="1" t="s">
        <v>0</v>
      </c>
      <c r="DX323" s="1" t="s">
        <v>0</v>
      </c>
      <c r="DY323" s="1" t="s">
        <v>0</v>
      </c>
      <c r="DZ323" s="1" t="s">
        <v>0</v>
      </c>
      <c r="EA323" s="1" t="s">
        <v>0</v>
      </c>
      <c r="EB323" s="1" t="s">
        <v>0</v>
      </c>
      <c r="EC323" s="1" t="s">
        <v>0</v>
      </c>
      <c r="ED323" s="1" t="s">
        <v>0</v>
      </c>
      <c r="EE323" s="1" t="s">
        <v>0</v>
      </c>
      <c r="EF323" s="1" t="s">
        <v>0</v>
      </c>
      <c r="EG323" s="1" t="s">
        <v>0</v>
      </c>
      <c r="EH323" s="1" t="s">
        <v>0</v>
      </c>
      <c r="EI323" s="1" t="s">
        <v>0</v>
      </c>
      <c r="EJ323" s="1" t="s">
        <v>0</v>
      </c>
      <c r="EK323" s="1" t="s">
        <v>0</v>
      </c>
      <c r="EL323" s="1" t="s">
        <v>0</v>
      </c>
      <c r="EM323" s="1" t="s">
        <v>0</v>
      </c>
      <c r="EN323" s="1" t="s">
        <v>0</v>
      </c>
      <c r="EO323" s="1" t="s">
        <v>0</v>
      </c>
      <c r="EP323" s="1" t="s">
        <v>0</v>
      </c>
      <c r="EQ323" s="1" t="s">
        <v>0</v>
      </c>
      <c r="ER323" s="1" t="s">
        <v>0</v>
      </c>
      <c r="ES323" s="1" t="s">
        <v>0</v>
      </c>
      <c r="ET323" s="1" t="s">
        <v>0</v>
      </c>
      <c r="EU323" s="1" t="s">
        <v>0</v>
      </c>
      <c r="EV323" s="1" t="s">
        <v>0</v>
      </c>
      <c r="EW323" s="1" t="s">
        <v>0</v>
      </c>
      <c r="EX323" s="1" t="s">
        <v>0</v>
      </c>
      <c r="EY323" s="1" t="s">
        <v>0</v>
      </c>
      <c r="EZ323" s="1" t="s">
        <v>0</v>
      </c>
      <c r="FA323" s="1" t="s">
        <v>0</v>
      </c>
      <c r="FB323" s="1" t="s">
        <v>0</v>
      </c>
      <c r="FC323" s="1" t="s">
        <v>0</v>
      </c>
      <c r="FD323" s="1" t="s">
        <v>0</v>
      </c>
      <c r="FE323" s="1" t="s">
        <v>0</v>
      </c>
      <c r="FF323" s="1" t="s">
        <v>0</v>
      </c>
      <c r="FG323" s="1" t="s">
        <v>0</v>
      </c>
      <c r="FH323" s="1" t="s">
        <v>0</v>
      </c>
      <c r="FI323" s="1" t="s">
        <v>0</v>
      </c>
      <c r="FJ323" s="1" t="s">
        <v>0</v>
      </c>
      <c r="FK323" s="1" t="s">
        <v>0</v>
      </c>
      <c r="FL323" s="1" t="s">
        <v>0</v>
      </c>
      <c r="FM323" s="1" t="s">
        <v>0</v>
      </c>
      <c r="FN323" s="1" t="s">
        <v>0</v>
      </c>
      <c r="FO323" s="1" t="s">
        <v>0</v>
      </c>
      <c r="FP323" s="1" t="s">
        <v>0</v>
      </c>
      <c r="FQ323" s="1" t="s">
        <v>0</v>
      </c>
      <c r="FR323" s="1" t="s">
        <v>0</v>
      </c>
      <c r="FS323" s="1" t="s">
        <v>0</v>
      </c>
      <c r="FT323" s="1" t="s">
        <v>0</v>
      </c>
      <c r="FU323" s="1" t="s">
        <v>0</v>
      </c>
      <c r="FV323" s="1" t="s">
        <v>0</v>
      </c>
      <c r="FW323" s="1" t="s">
        <v>0</v>
      </c>
      <c r="FX323" s="1" t="s">
        <v>0</v>
      </c>
      <c r="FY323" s="1" t="s">
        <v>0</v>
      </c>
      <c r="FZ323" s="1" t="s">
        <v>0</v>
      </c>
      <c r="GA323" s="1" t="s">
        <v>0</v>
      </c>
      <c r="GB323" s="1" t="s">
        <v>0</v>
      </c>
      <c r="GC323" s="1" t="s">
        <v>0</v>
      </c>
      <c r="GD323" s="1" t="s">
        <v>0</v>
      </c>
      <c r="GE323" s="1" t="s">
        <v>0</v>
      </c>
      <c r="GF323" s="1" t="s">
        <v>0</v>
      </c>
      <c r="GG323" s="1" t="s">
        <v>0</v>
      </c>
      <c r="GH323" s="1" t="s">
        <v>0</v>
      </c>
      <c r="GI323" s="1" t="s">
        <v>0</v>
      </c>
      <c r="GJ323" s="1" t="s">
        <v>0</v>
      </c>
      <c r="GK323" s="1" t="s">
        <v>0</v>
      </c>
      <c r="GL323" s="1" t="s">
        <v>0</v>
      </c>
      <c r="GM323" s="1" t="s">
        <v>0</v>
      </c>
      <c r="GN323" s="1" t="s">
        <v>0</v>
      </c>
      <c r="GO323" s="1" t="s">
        <v>0</v>
      </c>
      <c r="GP323" s="1" t="s">
        <v>0</v>
      </c>
      <c r="GQ323" s="1" t="s">
        <v>0</v>
      </c>
      <c r="GR323" s="1" t="s">
        <v>0</v>
      </c>
      <c r="GS323" s="1" t="s">
        <v>0</v>
      </c>
      <c r="GT323" s="1" t="s">
        <v>0</v>
      </c>
      <c r="GU323" s="1" t="s">
        <v>0</v>
      </c>
      <c r="GV323" s="1" t="s">
        <v>0</v>
      </c>
      <c r="GW323" s="1" t="s">
        <v>0</v>
      </c>
      <c r="GX323" s="1" t="s">
        <v>0</v>
      </c>
      <c r="GY323" s="1" t="s">
        <v>0</v>
      </c>
      <c r="GZ323" s="1" t="s">
        <v>0</v>
      </c>
      <c r="HA323" s="1" t="s">
        <v>0</v>
      </c>
      <c r="HB323" s="1" t="s">
        <v>0</v>
      </c>
      <c r="HC323" s="1" t="s">
        <v>0</v>
      </c>
      <c r="HD323" s="1" t="s">
        <v>0</v>
      </c>
      <c r="HE323" s="1" t="s">
        <v>0</v>
      </c>
      <c r="HF323" s="1" t="s">
        <v>0</v>
      </c>
      <c r="HG323" s="1" t="s">
        <v>0</v>
      </c>
      <c r="HH323" s="1" t="s">
        <v>0</v>
      </c>
      <c r="HI323" s="1" t="s">
        <v>0</v>
      </c>
      <c r="HJ323" s="1" t="s">
        <v>0</v>
      </c>
      <c r="HK323" s="1" t="s">
        <v>0</v>
      </c>
      <c r="HL323" s="1" t="s">
        <v>0</v>
      </c>
      <c r="HM323" s="1" t="s">
        <v>0</v>
      </c>
      <c r="HN323" s="1" t="s">
        <v>0</v>
      </c>
      <c r="HO323" s="1" t="s">
        <v>0</v>
      </c>
      <c r="HP323" s="1" t="s">
        <v>0</v>
      </c>
      <c r="HQ323" s="1" t="s">
        <v>0</v>
      </c>
      <c r="HR323" s="1" t="s">
        <v>0</v>
      </c>
      <c r="HS323" s="1" t="s">
        <v>0</v>
      </c>
      <c r="HT323" s="1" t="s">
        <v>0</v>
      </c>
      <c r="HU323" s="1" t="s">
        <v>0</v>
      </c>
      <c r="HV323" s="1" t="s">
        <v>0</v>
      </c>
      <c r="HW323" s="1" t="s">
        <v>0</v>
      </c>
      <c r="HX323" s="1" t="s">
        <v>0</v>
      </c>
      <c r="HY323" s="1" t="s">
        <v>0</v>
      </c>
      <c r="HZ323" s="1" t="s">
        <v>0</v>
      </c>
      <c r="IA323" s="1" t="s">
        <v>0</v>
      </c>
      <c r="IB323" s="1" t="s">
        <v>0</v>
      </c>
      <c r="IC323" s="1" t="s">
        <v>0</v>
      </c>
      <c r="ID323" s="1" t="s">
        <v>0</v>
      </c>
      <c r="IE323" s="1" t="s">
        <v>0</v>
      </c>
      <c r="IF323" s="1" t="s">
        <v>0</v>
      </c>
      <c r="IG323" s="1" t="s">
        <v>0</v>
      </c>
      <c r="IH323" s="1" t="s">
        <v>0</v>
      </c>
      <c r="II323" s="1" t="s">
        <v>0</v>
      </c>
      <c r="IJ323" s="1" t="s">
        <v>0</v>
      </c>
      <c r="IK323" s="1" t="s">
        <v>0</v>
      </c>
      <c r="IL323" s="1" t="s">
        <v>0</v>
      </c>
      <c r="IM323" s="1" t="s">
        <v>0</v>
      </c>
      <c r="IN323" s="1" t="s">
        <v>0</v>
      </c>
      <c r="IO323" s="1" t="s">
        <v>0</v>
      </c>
      <c r="IP323" s="1" t="s">
        <v>0</v>
      </c>
      <c r="IQ323" s="1" t="s">
        <v>0</v>
      </c>
      <c r="IR323" s="1" t="s">
        <v>0</v>
      </c>
      <c r="IS323" s="1" t="s">
        <v>0</v>
      </c>
      <c r="IT323" s="1" t="s">
        <v>0</v>
      </c>
      <c r="IU323" s="1" t="s">
        <v>0</v>
      </c>
      <c r="IV323" s="1" t="s">
        <v>0</v>
      </c>
      <c r="IW323" s="1" t="s">
        <v>0</v>
      </c>
      <c r="IX323" s="1" t="s">
        <v>0</v>
      </c>
      <c r="IY323" s="1" t="s">
        <v>0</v>
      </c>
      <c r="IZ323" s="1" t="s">
        <v>0</v>
      </c>
      <c r="JA323" s="1" t="s">
        <v>0</v>
      </c>
      <c r="JB323" s="1" t="s">
        <v>0</v>
      </c>
      <c r="JC323" s="1" t="s">
        <v>0</v>
      </c>
      <c r="JD323" s="1" t="s">
        <v>0</v>
      </c>
      <c r="JE323" s="1" t="s">
        <v>0</v>
      </c>
      <c r="JF323" s="1" t="s">
        <v>0</v>
      </c>
      <c r="JG323" s="1" t="s">
        <v>0</v>
      </c>
      <c r="JH323" s="1" t="s">
        <v>0</v>
      </c>
      <c r="JI323" s="1" t="s">
        <v>0</v>
      </c>
      <c r="JJ323" s="1" t="s">
        <v>0</v>
      </c>
      <c r="JK323" s="1" t="s">
        <v>0</v>
      </c>
      <c r="JL323" s="1" t="s">
        <v>0</v>
      </c>
      <c r="JM323" s="1" t="s">
        <v>0</v>
      </c>
      <c r="JN323" s="1" t="s">
        <v>0</v>
      </c>
      <c r="JO323" s="1" t="s">
        <v>0</v>
      </c>
      <c r="JP323" s="1" t="s">
        <v>0</v>
      </c>
      <c r="JQ323" s="1" t="s">
        <v>0</v>
      </c>
      <c r="JR323" s="1" t="s">
        <v>0</v>
      </c>
      <c r="JS323" s="1" t="s">
        <v>0</v>
      </c>
      <c r="JT323" s="1" t="s">
        <v>0</v>
      </c>
      <c r="JU323" s="1" t="s">
        <v>0</v>
      </c>
      <c r="JV323" s="1" t="s">
        <v>0</v>
      </c>
      <c r="JW323" s="1" t="s">
        <v>0</v>
      </c>
      <c r="JX323" s="1" t="s">
        <v>0</v>
      </c>
      <c r="JY323" s="1" t="s">
        <v>0</v>
      </c>
      <c r="JZ323" s="1" t="s">
        <v>0</v>
      </c>
      <c r="KA323" s="1" t="s">
        <v>0</v>
      </c>
      <c r="KB323" s="1" t="s">
        <v>0</v>
      </c>
      <c r="KC323" s="1" t="s">
        <v>0</v>
      </c>
      <c r="KD323" s="1" t="s">
        <v>0</v>
      </c>
      <c r="KE323" s="1" t="s">
        <v>0</v>
      </c>
      <c r="KF323" s="1" t="s">
        <v>0</v>
      </c>
      <c r="KG323" s="1" t="s">
        <v>0</v>
      </c>
      <c r="KH323" s="1" t="s">
        <v>0</v>
      </c>
      <c r="KI323" s="1" t="s">
        <v>0</v>
      </c>
      <c r="KJ323" s="1" t="s">
        <v>0</v>
      </c>
      <c r="KK323" s="1" t="s">
        <v>0</v>
      </c>
      <c r="KL323" s="1" t="s">
        <v>0</v>
      </c>
      <c r="KM323" s="1" t="s">
        <v>0</v>
      </c>
      <c r="KN323" s="1" t="s">
        <v>0</v>
      </c>
      <c r="KO323" s="1" t="s">
        <v>0</v>
      </c>
      <c r="KP323" s="1" t="s">
        <v>0</v>
      </c>
      <c r="KQ323" s="1" t="s">
        <v>0</v>
      </c>
      <c r="KR323" s="1" t="s">
        <v>0</v>
      </c>
      <c r="KS323" s="1" t="s">
        <v>0</v>
      </c>
      <c r="KT323" s="1" t="s">
        <v>0</v>
      </c>
      <c r="KU323" s="1" t="s">
        <v>0</v>
      </c>
      <c r="KV323" s="1" t="s">
        <v>0</v>
      </c>
      <c r="KW323" s="1" t="s">
        <v>0</v>
      </c>
      <c r="KX323" s="1" t="s">
        <v>0</v>
      </c>
      <c r="KY323" s="1" t="s">
        <v>0</v>
      </c>
      <c r="KZ323" s="1" t="s">
        <v>0</v>
      </c>
      <c r="LA323" s="1" t="s">
        <v>0</v>
      </c>
      <c r="LB323" s="1" t="s">
        <v>0</v>
      </c>
      <c r="LC323" s="1" t="s">
        <v>0</v>
      </c>
      <c r="LD323" s="1" t="s">
        <v>0</v>
      </c>
      <c r="LE323" s="1" t="s">
        <v>0</v>
      </c>
      <c r="LF323" s="1" t="s">
        <v>0</v>
      </c>
      <c r="LG323" s="1" t="s">
        <v>0</v>
      </c>
      <c r="LH323" s="1" t="s">
        <v>0</v>
      </c>
      <c r="LI323" s="1" t="s">
        <v>0</v>
      </c>
      <c r="LJ323" s="1" t="s">
        <v>0</v>
      </c>
      <c r="LK323" s="1" t="s">
        <v>0</v>
      </c>
      <c r="LL323" s="1" t="s">
        <v>0</v>
      </c>
      <c r="LM323" s="1" t="s">
        <v>0</v>
      </c>
      <c r="LN323" s="1" t="s">
        <v>0</v>
      </c>
      <c r="LO323" s="1" t="s">
        <v>0</v>
      </c>
      <c r="LP323" s="1" t="s">
        <v>0</v>
      </c>
      <c r="LQ323" s="1" t="s">
        <v>0</v>
      </c>
      <c r="LR323" s="1" t="s">
        <v>0</v>
      </c>
      <c r="LS323" s="1" t="s">
        <v>0</v>
      </c>
      <c r="LT323" s="1" t="s">
        <v>0</v>
      </c>
      <c r="LU323" s="1" t="s">
        <v>0</v>
      </c>
      <c r="LV323" s="1" t="s">
        <v>0</v>
      </c>
      <c r="LW323" s="1" t="s">
        <v>0</v>
      </c>
      <c r="LX323" s="1" t="s">
        <v>0</v>
      </c>
      <c r="LY323" s="1" t="s">
        <v>0</v>
      </c>
      <c r="LZ323" s="1" t="s">
        <v>0</v>
      </c>
      <c r="MA323" s="1" t="s">
        <v>0</v>
      </c>
      <c r="MB323" s="1" t="s">
        <v>0</v>
      </c>
      <c r="MC323" s="1" t="s">
        <v>0</v>
      </c>
      <c r="MD323" s="1" t="s">
        <v>0</v>
      </c>
      <c r="ME323" s="1" t="s">
        <v>0</v>
      </c>
      <c r="MF323" s="1" t="s">
        <v>0</v>
      </c>
      <c r="MG323" s="1" t="s">
        <v>0</v>
      </c>
      <c r="MH323" s="1" t="s">
        <v>0</v>
      </c>
      <c r="MI323" s="1" t="s">
        <v>0</v>
      </c>
      <c r="MJ323" s="1" t="s">
        <v>0</v>
      </c>
      <c r="MK323" s="1" t="s">
        <v>0</v>
      </c>
      <c r="ML323" s="1" t="s">
        <v>0</v>
      </c>
      <c r="MM323" s="1" t="s">
        <v>0</v>
      </c>
      <c r="MN323" s="1" t="s">
        <v>0</v>
      </c>
      <c r="MO323" s="1" t="s">
        <v>0</v>
      </c>
      <c r="MP323" s="1" t="s">
        <v>0</v>
      </c>
      <c r="MQ323" s="1" t="s">
        <v>0</v>
      </c>
      <c r="MR323" s="1" t="s">
        <v>0</v>
      </c>
      <c r="MS323" s="1" t="s">
        <v>0</v>
      </c>
      <c r="MT323" s="1" t="s">
        <v>0</v>
      </c>
      <c r="MU323" s="1" t="s">
        <v>0</v>
      </c>
      <c r="MV323" s="1" t="s">
        <v>0</v>
      </c>
      <c r="MW323" s="1" t="s">
        <v>0</v>
      </c>
      <c r="MX323" s="1" t="s">
        <v>0</v>
      </c>
      <c r="MY323" s="1" t="s">
        <v>0</v>
      </c>
      <c r="MZ323" s="1" t="s">
        <v>0</v>
      </c>
      <c r="NA323" s="1" t="s">
        <v>0</v>
      </c>
      <c r="NB323" s="1" t="s">
        <v>0</v>
      </c>
      <c r="NC323" s="1" t="s">
        <v>0</v>
      </c>
      <c r="ND323" s="1" t="s">
        <v>0</v>
      </c>
      <c r="NE323" s="1" t="s">
        <v>0</v>
      </c>
      <c r="NF323" s="1" t="s">
        <v>0</v>
      </c>
      <c r="NG323" s="1" t="s">
        <v>0</v>
      </c>
      <c r="NH323" s="1" t="s">
        <v>0</v>
      </c>
      <c r="NI323" s="1" t="s">
        <v>0</v>
      </c>
      <c r="NJ323" s="1" t="s">
        <v>0</v>
      </c>
      <c r="NK323" s="1" t="s">
        <v>0</v>
      </c>
      <c r="NL323" s="1" t="s">
        <v>0</v>
      </c>
      <c r="NM323" s="1" t="s">
        <v>0</v>
      </c>
      <c r="NN323" s="1" t="s">
        <v>0</v>
      </c>
      <c r="NO323" s="1" t="s">
        <v>0</v>
      </c>
      <c r="NP323" s="1" t="s">
        <v>0</v>
      </c>
      <c r="NQ323" s="1" t="s">
        <v>0</v>
      </c>
      <c r="NR323" s="1" t="s">
        <v>0</v>
      </c>
      <c r="NS323" s="1" t="s">
        <v>0</v>
      </c>
      <c r="NT323" s="1" t="s">
        <v>0</v>
      </c>
      <c r="NU323" s="1" t="s">
        <v>0</v>
      </c>
      <c r="NV323" s="1" t="s">
        <v>0</v>
      </c>
      <c r="NW323" s="1" t="s">
        <v>0</v>
      </c>
      <c r="NX323" s="1" t="s">
        <v>0</v>
      </c>
      <c r="NY323" s="1" t="s">
        <v>0</v>
      </c>
      <c r="NZ323" s="1" t="s">
        <v>0</v>
      </c>
      <c r="OA323" s="1" t="s">
        <v>0</v>
      </c>
      <c r="OB323" s="1" t="s">
        <v>0</v>
      </c>
      <c r="OC323" s="1" t="s">
        <v>0</v>
      </c>
      <c r="OD323" s="1" t="s">
        <v>0</v>
      </c>
      <c r="OE323" s="1" t="s">
        <v>0</v>
      </c>
      <c r="OF323" s="1" t="s">
        <v>0</v>
      </c>
      <c r="OG323" s="1" t="s">
        <v>0</v>
      </c>
      <c r="OH323" s="1" t="s">
        <v>0</v>
      </c>
      <c r="OI323" s="1" t="s">
        <v>0</v>
      </c>
      <c r="OJ323" s="1" t="s">
        <v>0</v>
      </c>
      <c r="OK323" s="1" t="s">
        <v>0</v>
      </c>
      <c r="OL323" s="1" t="s">
        <v>0</v>
      </c>
      <c r="OM323" s="1" t="s">
        <v>0</v>
      </c>
      <c r="ON323" s="1" t="s">
        <v>0</v>
      </c>
      <c r="OO323" s="1" t="s">
        <v>0</v>
      </c>
      <c r="OP323" s="1" t="s">
        <v>0</v>
      </c>
      <c r="OQ323" s="1" t="s">
        <v>0</v>
      </c>
      <c r="OR323" s="1" t="s">
        <v>0</v>
      </c>
      <c r="OS323" s="1" t="s">
        <v>0</v>
      </c>
      <c r="OT323" s="1" t="s">
        <v>0</v>
      </c>
      <c r="OU323" s="1" t="s">
        <v>0</v>
      </c>
      <c r="OV323" s="1" t="s">
        <v>0</v>
      </c>
      <c r="OW323" s="1" t="s">
        <v>0</v>
      </c>
      <c r="OX323" s="1" t="s">
        <v>0</v>
      </c>
      <c r="OY323" s="1" t="s">
        <v>0</v>
      </c>
      <c r="OZ323" s="1" t="s">
        <v>0</v>
      </c>
      <c r="PA323" s="1" t="s">
        <v>0</v>
      </c>
      <c r="PB323" s="1" t="s">
        <v>0</v>
      </c>
      <c r="PC323" s="1" t="s">
        <v>0</v>
      </c>
      <c r="PD323" s="1" t="s">
        <v>0</v>
      </c>
      <c r="PE323" s="1" t="s">
        <v>0</v>
      </c>
      <c r="PF323" s="1" t="s">
        <v>0</v>
      </c>
      <c r="PG323" s="1" t="s">
        <v>0</v>
      </c>
      <c r="PH323" s="1" t="s">
        <v>0</v>
      </c>
      <c r="PI323" s="1" t="s">
        <v>0</v>
      </c>
      <c r="PJ323" s="1" t="s">
        <v>0</v>
      </c>
      <c r="PK323" s="1" t="s">
        <v>0</v>
      </c>
      <c r="PL323" s="1" t="s">
        <v>0</v>
      </c>
      <c r="PM323" s="1" t="s">
        <v>0</v>
      </c>
      <c r="PN323" s="1" t="s">
        <v>0</v>
      </c>
      <c r="PO323" s="1" t="s">
        <v>0</v>
      </c>
      <c r="PP323" s="1" t="s">
        <v>0</v>
      </c>
      <c r="PQ323" s="1" t="s">
        <v>0</v>
      </c>
      <c r="PR323" s="1" t="s">
        <v>0</v>
      </c>
      <c r="PS323" s="1" t="s">
        <v>0</v>
      </c>
      <c r="PT323" s="1" t="s">
        <v>0</v>
      </c>
      <c r="PU323" s="1" t="s">
        <v>0</v>
      </c>
      <c r="PV323" s="1" t="s">
        <v>0</v>
      </c>
      <c r="PW323" s="1" t="s">
        <v>0</v>
      </c>
      <c r="PX323" s="1" t="s">
        <v>0</v>
      </c>
      <c r="PY323" s="1" t="s">
        <v>0</v>
      </c>
      <c r="PZ323" s="1" t="s">
        <v>0</v>
      </c>
      <c r="QA323" s="1" t="s">
        <v>0</v>
      </c>
      <c r="QB323" s="1" t="s">
        <v>0</v>
      </c>
      <c r="QC323" s="1" t="s">
        <v>0</v>
      </c>
      <c r="QD323" s="1" t="s">
        <v>0</v>
      </c>
      <c r="QE323" s="1" t="s">
        <v>0</v>
      </c>
      <c r="QF323" s="1" t="s">
        <v>0</v>
      </c>
      <c r="QG323" s="1" t="s">
        <v>0</v>
      </c>
      <c r="QH323" s="1" t="s">
        <v>0</v>
      </c>
      <c r="QI323" s="1" t="s">
        <v>0</v>
      </c>
      <c r="QJ323" s="1" t="s">
        <v>0</v>
      </c>
      <c r="QK323" s="1" t="s">
        <v>0</v>
      </c>
      <c r="QL323" s="1" t="s">
        <v>0</v>
      </c>
      <c r="QM323" s="1" t="s">
        <v>0</v>
      </c>
      <c r="QN323" s="1" t="s">
        <v>0</v>
      </c>
      <c r="QO323" s="1" t="s">
        <v>0</v>
      </c>
      <c r="QP323" s="1" t="s">
        <v>0</v>
      </c>
      <c r="QQ323" s="1" t="s">
        <v>0</v>
      </c>
      <c r="QR323" s="1" t="s">
        <v>0</v>
      </c>
      <c r="QS323" s="1" t="s">
        <v>0</v>
      </c>
      <c r="QT323" s="1" t="s">
        <v>0</v>
      </c>
      <c r="QU323" s="1" t="s">
        <v>0</v>
      </c>
      <c r="QV323" s="1" t="s">
        <v>0</v>
      </c>
      <c r="QW323" s="1" t="s">
        <v>0</v>
      </c>
      <c r="QX323" s="1" t="s">
        <v>0</v>
      </c>
      <c r="QY323" s="1" t="s">
        <v>0</v>
      </c>
      <c r="QZ323" s="1" t="s">
        <v>0</v>
      </c>
      <c r="RA323" s="1" t="s">
        <v>0</v>
      </c>
      <c r="RB323" s="1" t="s">
        <v>0</v>
      </c>
      <c r="RC323" s="1" t="s">
        <v>0</v>
      </c>
      <c r="RD323" s="1" t="s">
        <v>0</v>
      </c>
      <c r="RE323" s="1" t="s">
        <v>0</v>
      </c>
      <c r="RF323" s="1" t="s">
        <v>0</v>
      </c>
      <c r="RG323" s="1" t="s">
        <v>0</v>
      </c>
      <c r="RH323" s="1" t="s">
        <v>0</v>
      </c>
      <c r="RI323" s="1" t="s">
        <v>0</v>
      </c>
      <c r="RJ323" s="1" t="s">
        <v>0</v>
      </c>
      <c r="RK323" s="1" t="s">
        <v>0</v>
      </c>
      <c r="RL323" s="1" t="s">
        <v>0</v>
      </c>
      <c r="RM323" s="1" t="s">
        <v>0</v>
      </c>
      <c r="RN323" s="1" t="s">
        <v>0</v>
      </c>
      <c r="RO323" s="1" t="s">
        <v>0</v>
      </c>
      <c r="RP323" s="1" t="s">
        <v>0</v>
      </c>
      <c r="RQ323" s="1" t="s">
        <v>0</v>
      </c>
      <c r="RR323" s="1" t="s">
        <v>0</v>
      </c>
      <c r="RS323" s="1" t="s">
        <v>0</v>
      </c>
      <c r="RT323" s="1" t="s">
        <v>0</v>
      </c>
      <c r="RU323" s="1" t="s">
        <v>0</v>
      </c>
      <c r="RV323" s="1" t="s">
        <v>0</v>
      </c>
      <c r="RW323" s="1" t="s">
        <v>0</v>
      </c>
      <c r="RX323" s="1" t="s">
        <v>0</v>
      </c>
      <c r="RY323" s="1" t="s">
        <v>0</v>
      </c>
      <c r="RZ323" s="1" t="s">
        <v>0</v>
      </c>
      <c r="SA323" s="1" t="s">
        <v>0</v>
      </c>
      <c r="SB323" s="1" t="s">
        <v>0</v>
      </c>
      <c r="SC323" s="1" t="s">
        <v>0</v>
      </c>
      <c r="SD323" s="1" t="s">
        <v>0</v>
      </c>
      <c r="SE323" s="1" t="s">
        <v>0</v>
      </c>
      <c r="SF323" s="1" t="s">
        <v>0</v>
      </c>
      <c r="SG323" s="1" t="s">
        <v>0</v>
      </c>
      <c r="SH323" s="1" t="s">
        <v>0</v>
      </c>
      <c r="SI323" s="1" t="s">
        <v>0</v>
      </c>
      <c r="SJ323" s="1" t="s">
        <v>0</v>
      </c>
      <c r="SK323" s="1" t="s">
        <v>0</v>
      </c>
      <c r="SL323" s="1" t="s">
        <v>0</v>
      </c>
      <c r="SM323" s="1" t="s">
        <v>0</v>
      </c>
      <c r="SN323" s="1" t="s">
        <v>0</v>
      </c>
      <c r="SO323" s="1" t="s">
        <v>0</v>
      </c>
      <c r="SP323" s="1" t="s">
        <v>0</v>
      </c>
      <c r="SQ323" s="1" t="s">
        <v>0</v>
      </c>
      <c r="SR323" s="1" t="s">
        <v>0</v>
      </c>
      <c r="SS323" s="1" t="s">
        <v>0</v>
      </c>
      <c r="ST323" s="1" t="s">
        <v>0</v>
      </c>
      <c r="SU323" s="1" t="s">
        <v>0</v>
      </c>
      <c r="SV323" s="1" t="s">
        <v>0</v>
      </c>
      <c r="SW323" s="1" t="s">
        <v>0</v>
      </c>
      <c r="SX323" s="1" t="s">
        <v>0</v>
      </c>
      <c r="SY323" s="1" t="s">
        <v>0</v>
      </c>
      <c r="SZ323" s="1" t="s">
        <v>0</v>
      </c>
      <c r="TA323" s="1" t="s">
        <v>0</v>
      </c>
      <c r="TB323" s="1" t="s">
        <v>0</v>
      </c>
      <c r="TC323" s="1" t="s">
        <v>0</v>
      </c>
      <c r="TD323" s="1" t="s">
        <v>0</v>
      </c>
      <c r="TE323" s="1" t="s">
        <v>0</v>
      </c>
      <c r="TF323" s="1" t="s">
        <v>0</v>
      </c>
      <c r="TG323" s="1" t="s">
        <v>0</v>
      </c>
      <c r="TH323" s="1" t="s">
        <v>0</v>
      </c>
      <c r="TI323" s="1" t="s">
        <v>0</v>
      </c>
      <c r="TJ323" s="1" t="s">
        <v>0</v>
      </c>
      <c r="TK323" s="1" t="s">
        <v>0</v>
      </c>
      <c r="TL323" s="1" t="s">
        <v>0</v>
      </c>
      <c r="TM323" s="1" t="s">
        <v>0</v>
      </c>
      <c r="TN323" s="1" t="s">
        <v>0</v>
      </c>
      <c r="TO323" s="1" t="s">
        <v>0</v>
      </c>
      <c r="TP323" s="1" t="s">
        <v>0</v>
      </c>
      <c r="TQ323" s="1" t="s">
        <v>0</v>
      </c>
      <c r="TR323" s="1" t="s">
        <v>0</v>
      </c>
      <c r="TS323" s="1" t="s">
        <v>0</v>
      </c>
      <c r="TT323" s="1" t="s">
        <v>0</v>
      </c>
      <c r="TU323" s="1" t="s">
        <v>0</v>
      </c>
      <c r="TV323" s="1" t="s">
        <v>0</v>
      </c>
      <c r="TW323" s="1" t="s">
        <v>0</v>
      </c>
      <c r="TX323" s="1" t="s">
        <v>0</v>
      </c>
      <c r="TY323" s="1" t="s">
        <v>0</v>
      </c>
      <c r="TZ323" s="1" t="s">
        <v>0</v>
      </c>
      <c r="UA323" s="1" t="s">
        <v>0</v>
      </c>
      <c r="UB323" s="1" t="s">
        <v>0</v>
      </c>
      <c r="UC323" s="1" t="s">
        <v>0</v>
      </c>
      <c r="UD323" s="1" t="s">
        <v>0</v>
      </c>
      <c r="UE323" s="1" t="s">
        <v>0</v>
      </c>
      <c r="UF323" s="1" t="s">
        <v>0</v>
      </c>
      <c r="UG323" s="1" t="s">
        <v>0</v>
      </c>
      <c r="UH323" s="1" t="s">
        <v>0</v>
      </c>
      <c r="UI323" s="1" t="s">
        <v>0</v>
      </c>
      <c r="UJ323" s="1" t="s">
        <v>0</v>
      </c>
      <c r="UK323" s="1" t="s">
        <v>0</v>
      </c>
      <c r="UL323" s="1" t="s">
        <v>0</v>
      </c>
      <c r="UM323" s="1" t="s">
        <v>0</v>
      </c>
      <c r="UN323" s="1" t="s">
        <v>0</v>
      </c>
      <c r="UO323" s="1" t="s">
        <v>0</v>
      </c>
      <c r="UP323" s="1" t="s">
        <v>0</v>
      </c>
      <c r="UQ323" s="1" t="s">
        <v>0</v>
      </c>
    </row>
    <row r="324" spans="1:563" x14ac:dyDescent="0.25">
      <c r="A324" s="1" t="s">
        <v>1961</v>
      </c>
      <c r="B324" s="1" t="s">
        <v>1428</v>
      </c>
      <c r="C324" s="1" t="s">
        <v>1429</v>
      </c>
      <c r="D324" s="1" t="s">
        <v>0</v>
      </c>
      <c r="E324" s="1" t="s">
        <v>0</v>
      </c>
      <c r="F324" s="1" t="s">
        <v>0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1" t="s">
        <v>0</v>
      </c>
      <c r="M324" s="1" t="s">
        <v>0</v>
      </c>
      <c r="N324" s="1" t="s">
        <v>0</v>
      </c>
      <c r="O324" s="1" t="s">
        <v>0</v>
      </c>
      <c r="P324" s="1" t="s">
        <v>0</v>
      </c>
      <c r="Q324" s="1" t="s">
        <v>0</v>
      </c>
      <c r="R324" s="1" t="s">
        <v>0</v>
      </c>
      <c r="S324" s="1" t="s">
        <v>0</v>
      </c>
      <c r="T324" s="1" t="s">
        <v>0</v>
      </c>
      <c r="U324" s="1" t="s">
        <v>0</v>
      </c>
      <c r="V324" s="1" t="s">
        <v>0</v>
      </c>
      <c r="W324" s="1" t="s">
        <v>0</v>
      </c>
      <c r="X324" s="1" t="s">
        <v>0</v>
      </c>
      <c r="Y324" s="1" t="s">
        <v>0</v>
      </c>
      <c r="Z324" s="1" t="s">
        <v>0</v>
      </c>
      <c r="AA324" s="1" t="s">
        <v>0</v>
      </c>
      <c r="AB324" s="1" t="s">
        <v>0</v>
      </c>
      <c r="AC324" s="1" t="s">
        <v>0</v>
      </c>
      <c r="AD324" s="1" t="s">
        <v>0</v>
      </c>
      <c r="AE324" s="1" t="s">
        <v>0</v>
      </c>
      <c r="AF324" s="1" t="s">
        <v>0</v>
      </c>
      <c r="AG324" s="1" t="s">
        <v>0</v>
      </c>
      <c r="AH324" s="1" t="s">
        <v>0</v>
      </c>
      <c r="AI324" s="1" t="s">
        <v>0</v>
      </c>
      <c r="AJ324" s="1" t="s">
        <v>0</v>
      </c>
      <c r="AK324" s="1" t="s">
        <v>0</v>
      </c>
      <c r="AL324" s="1" t="s">
        <v>0</v>
      </c>
      <c r="AM324" s="1" t="s">
        <v>0</v>
      </c>
      <c r="AN324" s="1" t="s">
        <v>0</v>
      </c>
      <c r="AO324" s="1" t="s">
        <v>0</v>
      </c>
      <c r="AP324" s="1" t="s">
        <v>0</v>
      </c>
      <c r="AQ324" s="1" t="s">
        <v>0</v>
      </c>
      <c r="AR324" s="1" t="s">
        <v>0</v>
      </c>
      <c r="AS324" s="1" t="s">
        <v>0</v>
      </c>
      <c r="AT324" s="1" t="s">
        <v>0</v>
      </c>
      <c r="AU324" s="1" t="s">
        <v>0</v>
      </c>
      <c r="AV324" s="1" t="s">
        <v>0</v>
      </c>
      <c r="AW324" s="1" t="s">
        <v>0</v>
      </c>
      <c r="AX324" s="1" t="s">
        <v>0</v>
      </c>
      <c r="AY324" s="1" t="s">
        <v>0</v>
      </c>
      <c r="AZ324" s="1" t="s">
        <v>0</v>
      </c>
      <c r="BA324" s="1" t="s">
        <v>0</v>
      </c>
      <c r="BB324" s="1" t="s">
        <v>0</v>
      </c>
      <c r="BC324" s="1" t="s">
        <v>0</v>
      </c>
      <c r="BD324" s="1" t="s">
        <v>0</v>
      </c>
      <c r="BE324" s="1" t="s">
        <v>0</v>
      </c>
      <c r="BF324" s="1" t="s">
        <v>0</v>
      </c>
      <c r="BG324" s="1" t="s">
        <v>0</v>
      </c>
      <c r="BH324" s="1" t="s">
        <v>0</v>
      </c>
      <c r="BI324" s="1" t="s">
        <v>0</v>
      </c>
      <c r="BJ324" s="1" t="s">
        <v>0</v>
      </c>
      <c r="BK324" s="1" t="s">
        <v>0</v>
      </c>
      <c r="BL324" s="1" t="s">
        <v>0</v>
      </c>
      <c r="BM324" s="1" t="s">
        <v>0</v>
      </c>
      <c r="BN324" s="1" t="s">
        <v>0</v>
      </c>
      <c r="BO324" s="1" t="s">
        <v>0</v>
      </c>
      <c r="BP324" s="1" t="s">
        <v>0</v>
      </c>
      <c r="BQ324" s="1" t="s">
        <v>0</v>
      </c>
      <c r="BR324" s="1" t="s">
        <v>0</v>
      </c>
      <c r="BS324" s="1" t="s">
        <v>0</v>
      </c>
      <c r="BT324" s="1" t="s">
        <v>0</v>
      </c>
      <c r="BU324" s="1" t="s">
        <v>0</v>
      </c>
      <c r="BV324" s="1" t="s">
        <v>0</v>
      </c>
      <c r="BW324" s="1" t="s">
        <v>0</v>
      </c>
      <c r="BX324" s="1" t="s">
        <v>0</v>
      </c>
      <c r="BY324" s="1" t="s">
        <v>0</v>
      </c>
      <c r="BZ324" s="1" t="s">
        <v>0</v>
      </c>
      <c r="CA324" s="1" t="s">
        <v>0</v>
      </c>
      <c r="CB324" s="1" t="s">
        <v>0</v>
      </c>
      <c r="CC324" s="1" t="s">
        <v>0</v>
      </c>
      <c r="CD324" s="1" t="s">
        <v>0</v>
      </c>
      <c r="CE324" s="1" t="s">
        <v>0</v>
      </c>
      <c r="CF324" s="1" t="s">
        <v>0</v>
      </c>
      <c r="CG324" s="1" t="s">
        <v>0</v>
      </c>
      <c r="CH324" s="1" t="s">
        <v>0</v>
      </c>
      <c r="CI324" s="1" t="s">
        <v>0</v>
      </c>
      <c r="CJ324" s="1" t="s">
        <v>0</v>
      </c>
      <c r="CK324" s="1" t="s">
        <v>0</v>
      </c>
      <c r="CL324" s="1" t="s">
        <v>0</v>
      </c>
      <c r="CM324" s="1" t="s">
        <v>0</v>
      </c>
      <c r="CN324" s="1" t="s">
        <v>0</v>
      </c>
      <c r="CO324" s="1" t="s">
        <v>0</v>
      </c>
      <c r="CP324" s="1" t="s">
        <v>0</v>
      </c>
      <c r="CQ324" s="1" t="s">
        <v>0</v>
      </c>
      <c r="CR324" s="1" t="s">
        <v>0</v>
      </c>
      <c r="CS324" s="1" t="s">
        <v>0</v>
      </c>
      <c r="CT324" s="1" t="s">
        <v>0</v>
      </c>
      <c r="CU324" s="1" t="s">
        <v>0</v>
      </c>
      <c r="CV324" s="1" t="s">
        <v>0</v>
      </c>
      <c r="CW324" s="1" t="s">
        <v>0</v>
      </c>
      <c r="CX324" s="1" t="s">
        <v>0</v>
      </c>
      <c r="CY324" s="1" t="s">
        <v>0</v>
      </c>
      <c r="CZ324" s="1" t="s">
        <v>0</v>
      </c>
      <c r="DA324" s="1" t="s">
        <v>0</v>
      </c>
      <c r="DB324" s="1" t="s">
        <v>0</v>
      </c>
      <c r="DC324" s="1" t="s">
        <v>0</v>
      </c>
      <c r="DD324" s="1" t="s">
        <v>0</v>
      </c>
      <c r="DE324" s="1" t="s">
        <v>0</v>
      </c>
      <c r="DF324" s="1" t="s">
        <v>0</v>
      </c>
      <c r="DG324" s="1" t="s">
        <v>0</v>
      </c>
      <c r="DH324" s="1" t="s">
        <v>0</v>
      </c>
      <c r="DI324" s="1" t="s">
        <v>0</v>
      </c>
      <c r="DJ324" s="1" t="s">
        <v>0</v>
      </c>
      <c r="DK324" s="1" t="s">
        <v>0</v>
      </c>
      <c r="DL324" s="1" t="s">
        <v>0</v>
      </c>
      <c r="DM324" s="1" t="s">
        <v>0</v>
      </c>
      <c r="DN324" s="1" t="s">
        <v>0</v>
      </c>
      <c r="DO324" s="1" t="s">
        <v>0</v>
      </c>
      <c r="DP324" s="1" t="s">
        <v>0</v>
      </c>
      <c r="DQ324" s="1" t="s">
        <v>0</v>
      </c>
      <c r="DR324" s="1" t="s">
        <v>0</v>
      </c>
      <c r="DS324" s="1" t="s">
        <v>0</v>
      </c>
      <c r="DT324" s="1" t="s">
        <v>0</v>
      </c>
      <c r="DU324" s="1" t="s">
        <v>0</v>
      </c>
      <c r="DV324" s="1" t="s">
        <v>0</v>
      </c>
      <c r="DW324" s="1" t="s">
        <v>0</v>
      </c>
      <c r="DX324" s="1" t="s">
        <v>0</v>
      </c>
      <c r="DY324" s="1" t="s">
        <v>0</v>
      </c>
      <c r="DZ324" s="1" t="s">
        <v>0</v>
      </c>
      <c r="EA324" s="1" t="s">
        <v>0</v>
      </c>
      <c r="EB324" s="1" t="s">
        <v>0</v>
      </c>
      <c r="EC324" s="1" t="s">
        <v>0</v>
      </c>
      <c r="ED324" s="1" t="s">
        <v>0</v>
      </c>
      <c r="EE324" s="1" t="s">
        <v>0</v>
      </c>
      <c r="EF324" s="1" t="s">
        <v>0</v>
      </c>
      <c r="EG324" s="1" t="s">
        <v>0</v>
      </c>
      <c r="EH324" s="1" t="s">
        <v>0</v>
      </c>
      <c r="EI324" s="1" t="s">
        <v>0</v>
      </c>
      <c r="EJ324" s="1" t="s">
        <v>0</v>
      </c>
      <c r="EK324" s="1" t="s">
        <v>0</v>
      </c>
      <c r="EL324" s="1" t="s">
        <v>0</v>
      </c>
      <c r="EM324" s="1" t="s">
        <v>0</v>
      </c>
      <c r="EN324" s="1" t="s">
        <v>0</v>
      </c>
      <c r="EO324" s="1" t="s">
        <v>0</v>
      </c>
      <c r="EP324" s="1" t="s">
        <v>0</v>
      </c>
      <c r="EQ324" s="1" t="s">
        <v>0</v>
      </c>
      <c r="ER324" s="1" t="s">
        <v>0</v>
      </c>
      <c r="ES324" s="1" t="s">
        <v>0</v>
      </c>
      <c r="ET324" s="1" t="s">
        <v>0</v>
      </c>
      <c r="EU324" s="1" t="s">
        <v>0</v>
      </c>
      <c r="EV324" s="1" t="s">
        <v>0</v>
      </c>
      <c r="EW324" s="1" t="s">
        <v>0</v>
      </c>
      <c r="EX324" s="1" t="s">
        <v>0</v>
      </c>
      <c r="EY324" s="1" t="s">
        <v>0</v>
      </c>
      <c r="EZ324" s="1" t="s">
        <v>0</v>
      </c>
      <c r="FA324" s="1" t="s">
        <v>0</v>
      </c>
      <c r="FB324" s="1" t="s">
        <v>0</v>
      </c>
      <c r="FC324" s="1" t="s">
        <v>0</v>
      </c>
      <c r="FD324" s="1" t="s">
        <v>0</v>
      </c>
      <c r="FE324" s="1" t="s">
        <v>0</v>
      </c>
      <c r="FF324" s="1" t="s">
        <v>0</v>
      </c>
      <c r="FG324" s="1" t="s">
        <v>0</v>
      </c>
      <c r="FH324" s="1" t="s">
        <v>0</v>
      </c>
      <c r="FI324" s="1" t="s">
        <v>0</v>
      </c>
      <c r="FJ324" s="1" t="s">
        <v>0</v>
      </c>
      <c r="FK324" s="1" t="s">
        <v>0</v>
      </c>
      <c r="FL324" s="1" t="s">
        <v>0</v>
      </c>
      <c r="FM324" s="1" t="s">
        <v>0</v>
      </c>
      <c r="FN324" s="1" t="s">
        <v>0</v>
      </c>
      <c r="FO324" s="1" t="s">
        <v>0</v>
      </c>
      <c r="FP324" s="1" t="s">
        <v>0</v>
      </c>
      <c r="FQ324" s="1" t="s">
        <v>0</v>
      </c>
      <c r="FR324" s="1" t="s">
        <v>0</v>
      </c>
      <c r="FS324" s="1" t="s">
        <v>0</v>
      </c>
      <c r="FT324" s="1" t="s">
        <v>0</v>
      </c>
      <c r="FU324" s="1" t="s">
        <v>0</v>
      </c>
      <c r="FV324" s="1" t="s">
        <v>0</v>
      </c>
      <c r="FW324" s="1" t="s">
        <v>0</v>
      </c>
      <c r="FX324" s="1" t="s">
        <v>0</v>
      </c>
      <c r="FY324" s="1" t="s">
        <v>0</v>
      </c>
      <c r="FZ324" s="1" t="s">
        <v>0</v>
      </c>
      <c r="GA324" s="1" t="s">
        <v>0</v>
      </c>
      <c r="GB324" s="1" t="s">
        <v>0</v>
      </c>
      <c r="GC324" s="1" t="s">
        <v>0</v>
      </c>
      <c r="GD324" s="1" t="s">
        <v>0</v>
      </c>
      <c r="GE324" s="1" t="s">
        <v>0</v>
      </c>
      <c r="GF324" s="1" t="s">
        <v>0</v>
      </c>
      <c r="GG324" s="1" t="s">
        <v>0</v>
      </c>
      <c r="GH324" s="1" t="s">
        <v>0</v>
      </c>
      <c r="GI324" s="1" t="s">
        <v>0</v>
      </c>
      <c r="GJ324" s="1" t="s">
        <v>0</v>
      </c>
      <c r="GK324" s="1" t="s">
        <v>0</v>
      </c>
      <c r="GL324" s="1" t="s">
        <v>0</v>
      </c>
      <c r="GM324" s="1" t="s">
        <v>0</v>
      </c>
      <c r="GN324" s="1" t="s">
        <v>0</v>
      </c>
      <c r="GO324" s="1" t="s">
        <v>0</v>
      </c>
      <c r="GP324" s="1" t="s">
        <v>0</v>
      </c>
      <c r="GQ324" s="1" t="s">
        <v>0</v>
      </c>
      <c r="GR324" s="1" t="s">
        <v>0</v>
      </c>
      <c r="GS324" s="1" t="s">
        <v>0</v>
      </c>
      <c r="GT324" s="1" t="s">
        <v>0</v>
      </c>
      <c r="GU324" s="1" t="s">
        <v>0</v>
      </c>
      <c r="GV324" s="1" t="s">
        <v>0</v>
      </c>
      <c r="GW324" s="1" t="s">
        <v>0</v>
      </c>
      <c r="GX324" s="1" t="s">
        <v>0</v>
      </c>
      <c r="GY324" s="1" t="s">
        <v>0</v>
      </c>
      <c r="GZ324" s="1" t="s">
        <v>0</v>
      </c>
      <c r="HA324" s="1" t="s">
        <v>0</v>
      </c>
      <c r="HB324" s="1" t="s">
        <v>0</v>
      </c>
      <c r="HC324" s="1" t="s">
        <v>0</v>
      </c>
      <c r="HD324" s="1" t="s">
        <v>0</v>
      </c>
      <c r="HE324" s="1" t="s">
        <v>0</v>
      </c>
      <c r="HF324" s="1" t="s">
        <v>0</v>
      </c>
      <c r="HG324" s="1" t="s">
        <v>0</v>
      </c>
      <c r="HH324" s="1" t="s">
        <v>0</v>
      </c>
      <c r="HI324" s="1" t="s">
        <v>0</v>
      </c>
      <c r="HJ324" s="1" t="s">
        <v>0</v>
      </c>
      <c r="HK324" s="1" t="s">
        <v>0</v>
      </c>
      <c r="HL324" s="1" t="s">
        <v>0</v>
      </c>
      <c r="HM324" s="1" t="s">
        <v>0</v>
      </c>
      <c r="HN324" s="1" t="s">
        <v>0</v>
      </c>
      <c r="HO324" s="1" t="s">
        <v>0</v>
      </c>
      <c r="HP324" s="1" t="s">
        <v>0</v>
      </c>
      <c r="HQ324" s="1" t="s">
        <v>0</v>
      </c>
      <c r="HR324" s="1" t="s">
        <v>0</v>
      </c>
      <c r="HS324" s="1" t="s">
        <v>0</v>
      </c>
      <c r="HT324" s="1" t="s">
        <v>0</v>
      </c>
      <c r="HU324" s="1" t="s">
        <v>0</v>
      </c>
      <c r="HV324" s="1" t="s">
        <v>0</v>
      </c>
      <c r="HW324" s="1" t="s">
        <v>0</v>
      </c>
      <c r="HX324" s="1" t="s">
        <v>0</v>
      </c>
      <c r="HY324" s="1" t="s">
        <v>0</v>
      </c>
      <c r="HZ324" s="1" t="s">
        <v>0</v>
      </c>
      <c r="IA324" s="1" t="s">
        <v>0</v>
      </c>
      <c r="IB324" s="1" t="s">
        <v>0</v>
      </c>
      <c r="IC324" s="1" t="s">
        <v>0</v>
      </c>
      <c r="ID324" s="1" t="s">
        <v>0</v>
      </c>
      <c r="IE324" s="1" t="s">
        <v>0</v>
      </c>
      <c r="IF324" s="1" t="s">
        <v>0</v>
      </c>
      <c r="IG324" s="1" t="s">
        <v>0</v>
      </c>
      <c r="IH324" s="1" t="s">
        <v>0</v>
      </c>
      <c r="II324" s="1" t="s">
        <v>0</v>
      </c>
      <c r="IJ324" s="1" t="s">
        <v>0</v>
      </c>
      <c r="IK324" s="1" t="s">
        <v>0</v>
      </c>
      <c r="IL324" s="1" t="s">
        <v>0</v>
      </c>
      <c r="IM324" s="1" t="s">
        <v>0</v>
      </c>
      <c r="IN324" s="1" t="s">
        <v>0</v>
      </c>
      <c r="IO324" s="1" t="s">
        <v>0</v>
      </c>
      <c r="IP324" s="1" t="s">
        <v>0</v>
      </c>
      <c r="IQ324" s="1" t="s">
        <v>0</v>
      </c>
      <c r="IR324" s="1" t="s">
        <v>0</v>
      </c>
      <c r="IS324" s="1" t="s">
        <v>0</v>
      </c>
      <c r="IT324" s="1" t="s">
        <v>0</v>
      </c>
      <c r="IU324" s="1" t="s">
        <v>0</v>
      </c>
      <c r="IV324" s="1" t="s">
        <v>0</v>
      </c>
      <c r="IW324" s="1" t="s">
        <v>0</v>
      </c>
      <c r="IX324" s="1" t="s">
        <v>0</v>
      </c>
      <c r="IY324" s="1" t="s">
        <v>0</v>
      </c>
      <c r="IZ324" s="1" t="s">
        <v>0</v>
      </c>
      <c r="JA324" s="1" t="s">
        <v>0</v>
      </c>
      <c r="JB324" s="1" t="s">
        <v>0</v>
      </c>
      <c r="JC324" s="1" t="s">
        <v>0</v>
      </c>
      <c r="JD324" s="1" t="s">
        <v>0</v>
      </c>
      <c r="JE324" s="1" t="s">
        <v>0</v>
      </c>
      <c r="JF324" s="1" t="s">
        <v>0</v>
      </c>
      <c r="JG324" s="1" t="s">
        <v>0</v>
      </c>
      <c r="JH324" s="1" t="s">
        <v>0</v>
      </c>
      <c r="JI324" s="1" t="s">
        <v>0</v>
      </c>
      <c r="JJ324" s="1" t="s">
        <v>0</v>
      </c>
      <c r="JK324" s="1" t="s">
        <v>0</v>
      </c>
      <c r="JL324" s="1" t="s">
        <v>0</v>
      </c>
      <c r="JM324" s="1" t="s">
        <v>0</v>
      </c>
      <c r="JN324" s="1" t="s">
        <v>0</v>
      </c>
      <c r="JO324" s="1" t="s">
        <v>0</v>
      </c>
      <c r="JP324" s="1" t="s">
        <v>0</v>
      </c>
      <c r="JQ324" s="1" t="s">
        <v>0</v>
      </c>
      <c r="JR324" s="1" t="s">
        <v>0</v>
      </c>
      <c r="JS324" s="1" t="s">
        <v>0</v>
      </c>
      <c r="JT324" s="1" t="s">
        <v>0</v>
      </c>
      <c r="JU324" s="1" t="s">
        <v>0</v>
      </c>
      <c r="JV324" s="1" t="s">
        <v>0</v>
      </c>
      <c r="JW324" s="1" t="s">
        <v>0</v>
      </c>
      <c r="JX324" s="1" t="s">
        <v>0</v>
      </c>
      <c r="JY324" s="1" t="s">
        <v>0</v>
      </c>
      <c r="JZ324" s="1" t="s">
        <v>0</v>
      </c>
      <c r="KA324" s="1" t="s">
        <v>0</v>
      </c>
      <c r="KB324" s="1" t="s">
        <v>0</v>
      </c>
      <c r="KC324" s="1" t="s">
        <v>0</v>
      </c>
      <c r="KD324" s="1" t="s">
        <v>0</v>
      </c>
      <c r="KE324" s="1" t="s">
        <v>0</v>
      </c>
      <c r="KF324" s="1" t="s">
        <v>0</v>
      </c>
      <c r="KG324" s="1" t="s">
        <v>0</v>
      </c>
      <c r="KH324" s="1" t="s">
        <v>0</v>
      </c>
      <c r="KI324" s="1" t="s">
        <v>0</v>
      </c>
      <c r="KJ324" s="1" t="s">
        <v>0</v>
      </c>
      <c r="KK324" s="1" t="s">
        <v>0</v>
      </c>
      <c r="KL324" s="1" t="s">
        <v>0</v>
      </c>
      <c r="KM324" s="1" t="s">
        <v>0</v>
      </c>
      <c r="KN324" s="1" t="s">
        <v>0</v>
      </c>
      <c r="KO324" s="1" t="s">
        <v>0</v>
      </c>
      <c r="KP324" s="1" t="s">
        <v>0</v>
      </c>
      <c r="KQ324" s="1" t="s">
        <v>0</v>
      </c>
      <c r="KR324" s="1" t="s">
        <v>0</v>
      </c>
      <c r="KS324" s="1" t="s">
        <v>0</v>
      </c>
      <c r="KT324" s="1" t="s">
        <v>0</v>
      </c>
      <c r="KU324" s="1" t="s">
        <v>0</v>
      </c>
      <c r="KV324" s="1" t="s">
        <v>0</v>
      </c>
      <c r="KW324" s="1" t="s">
        <v>0</v>
      </c>
      <c r="KX324" s="1" t="s">
        <v>0</v>
      </c>
      <c r="KY324" s="1" t="s">
        <v>0</v>
      </c>
      <c r="KZ324" s="1" t="s">
        <v>0</v>
      </c>
      <c r="LA324" s="1" t="s">
        <v>0</v>
      </c>
      <c r="LB324" s="1" t="s">
        <v>0</v>
      </c>
      <c r="LC324" s="1" t="s">
        <v>0</v>
      </c>
      <c r="LD324" s="1" t="s">
        <v>0</v>
      </c>
      <c r="LE324" s="1" t="s">
        <v>0</v>
      </c>
      <c r="LF324" s="1" t="s">
        <v>0</v>
      </c>
      <c r="LG324" s="1" t="s">
        <v>0</v>
      </c>
      <c r="LH324" s="1" t="s">
        <v>0</v>
      </c>
      <c r="LI324" s="1" t="s">
        <v>0</v>
      </c>
      <c r="LJ324" s="1" t="s">
        <v>0</v>
      </c>
      <c r="LK324" s="1" t="s">
        <v>0</v>
      </c>
      <c r="LL324" s="1" t="s">
        <v>0</v>
      </c>
      <c r="LM324" s="1" t="s">
        <v>0</v>
      </c>
      <c r="LN324" s="1" t="s">
        <v>0</v>
      </c>
      <c r="LO324" s="1" t="s">
        <v>0</v>
      </c>
      <c r="LP324" s="1" t="s">
        <v>0</v>
      </c>
      <c r="LQ324" s="1" t="s">
        <v>0</v>
      </c>
      <c r="LR324" s="1" t="s">
        <v>0</v>
      </c>
      <c r="LS324" s="1" t="s">
        <v>0</v>
      </c>
      <c r="LT324" s="1" t="s">
        <v>0</v>
      </c>
      <c r="LU324" s="1" t="s">
        <v>0</v>
      </c>
      <c r="LV324" s="1" t="s">
        <v>0</v>
      </c>
      <c r="LW324" s="1" t="s">
        <v>0</v>
      </c>
      <c r="LX324" s="1" t="s">
        <v>0</v>
      </c>
      <c r="LY324" s="1" t="s">
        <v>0</v>
      </c>
      <c r="LZ324" s="1" t="s">
        <v>0</v>
      </c>
      <c r="MA324" s="1" t="s">
        <v>0</v>
      </c>
      <c r="MB324" s="1" t="s">
        <v>0</v>
      </c>
      <c r="MC324" s="1" t="s">
        <v>0</v>
      </c>
      <c r="MD324" s="1" t="s">
        <v>0</v>
      </c>
      <c r="ME324" s="1" t="s">
        <v>0</v>
      </c>
      <c r="MF324" s="1" t="s">
        <v>0</v>
      </c>
      <c r="MG324" s="1" t="s">
        <v>0</v>
      </c>
      <c r="MH324" s="1" t="s">
        <v>0</v>
      </c>
      <c r="MI324" s="1" t="s">
        <v>0</v>
      </c>
      <c r="MJ324" s="1" t="s">
        <v>0</v>
      </c>
      <c r="MK324" s="1" t="s">
        <v>0</v>
      </c>
      <c r="ML324" s="1" t="s">
        <v>0</v>
      </c>
      <c r="MM324" s="1" t="s">
        <v>0</v>
      </c>
      <c r="MN324" s="1" t="s">
        <v>0</v>
      </c>
      <c r="MO324" s="1" t="s">
        <v>0</v>
      </c>
      <c r="MP324" s="1" t="s">
        <v>0</v>
      </c>
      <c r="MQ324" s="1" t="s">
        <v>0</v>
      </c>
      <c r="MR324" s="1" t="s">
        <v>0</v>
      </c>
      <c r="MS324" s="1" t="s">
        <v>0</v>
      </c>
      <c r="MT324" s="1" t="s">
        <v>0</v>
      </c>
      <c r="MU324" s="1" t="s">
        <v>0</v>
      </c>
      <c r="MV324" s="1" t="s">
        <v>0</v>
      </c>
      <c r="MW324" s="1" t="s">
        <v>0</v>
      </c>
      <c r="MX324" s="1" t="s">
        <v>0</v>
      </c>
      <c r="MY324" s="1" t="s">
        <v>0</v>
      </c>
      <c r="MZ324" s="1" t="s">
        <v>0</v>
      </c>
      <c r="NA324" s="1" t="s">
        <v>0</v>
      </c>
      <c r="NB324" s="1" t="s">
        <v>0</v>
      </c>
      <c r="NC324" s="1" t="s">
        <v>0</v>
      </c>
      <c r="ND324" s="1" t="s">
        <v>0</v>
      </c>
      <c r="NE324" s="1" t="s">
        <v>0</v>
      </c>
      <c r="NF324" s="1" t="s">
        <v>0</v>
      </c>
      <c r="NG324" s="1" t="s">
        <v>0</v>
      </c>
      <c r="NH324" s="1" t="s">
        <v>0</v>
      </c>
      <c r="NI324" s="1" t="s">
        <v>0</v>
      </c>
      <c r="NJ324" s="1" t="s">
        <v>0</v>
      </c>
      <c r="NK324" s="1" t="s">
        <v>0</v>
      </c>
      <c r="NL324" s="1" t="s">
        <v>0</v>
      </c>
      <c r="NM324" s="1" t="s">
        <v>0</v>
      </c>
      <c r="NN324" s="1" t="s">
        <v>0</v>
      </c>
      <c r="NO324" s="1" t="s">
        <v>0</v>
      </c>
      <c r="NP324" s="1" t="s">
        <v>0</v>
      </c>
      <c r="NQ324" s="1" t="s">
        <v>0</v>
      </c>
      <c r="NR324" s="1" t="s">
        <v>0</v>
      </c>
      <c r="NS324" s="1" t="s">
        <v>0</v>
      </c>
      <c r="NT324" s="1" t="s">
        <v>0</v>
      </c>
      <c r="NU324" s="1" t="s">
        <v>0</v>
      </c>
      <c r="NV324" s="1" t="s">
        <v>0</v>
      </c>
      <c r="NW324" s="1" t="s">
        <v>0</v>
      </c>
      <c r="NX324" s="1" t="s">
        <v>0</v>
      </c>
      <c r="NY324" s="1" t="s">
        <v>0</v>
      </c>
      <c r="NZ324" s="1" t="s">
        <v>0</v>
      </c>
      <c r="OA324" s="1" t="s">
        <v>0</v>
      </c>
      <c r="OB324" s="1" t="s">
        <v>0</v>
      </c>
      <c r="OC324" s="1" t="s">
        <v>0</v>
      </c>
      <c r="OD324" s="1" t="s">
        <v>0</v>
      </c>
      <c r="OE324" s="1" t="s">
        <v>0</v>
      </c>
      <c r="OF324" s="1" t="s">
        <v>0</v>
      </c>
      <c r="OG324" s="1" t="s">
        <v>0</v>
      </c>
      <c r="OH324" s="1" t="s">
        <v>0</v>
      </c>
      <c r="OI324" s="1" t="s">
        <v>0</v>
      </c>
      <c r="OJ324" s="1" t="s">
        <v>0</v>
      </c>
      <c r="OK324" s="1" t="s">
        <v>0</v>
      </c>
      <c r="OL324" s="1" t="s">
        <v>0</v>
      </c>
      <c r="OM324" s="1" t="s">
        <v>0</v>
      </c>
      <c r="ON324" s="1" t="s">
        <v>0</v>
      </c>
      <c r="OO324" s="1" t="s">
        <v>0</v>
      </c>
      <c r="OP324" s="1" t="s">
        <v>0</v>
      </c>
      <c r="OQ324" s="1" t="s">
        <v>0</v>
      </c>
      <c r="OR324" s="1" t="s">
        <v>0</v>
      </c>
      <c r="OS324" s="1" t="s">
        <v>0</v>
      </c>
      <c r="OT324" s="1" t="s">
        <v>0</v>
      </c>
      <c r="OU324" s="1" t="s">
        <v>0</v>
      </c>
      <c r="OV324" s="1" t="s">
        <v>0</v>
      </c>
      <c r="OW324" s="1" t="s">
        <v>0</v>
      </c>
      <c r="OX324" s="1" t="s">
        <v>0</v>
      </c>
      <c r="OY324" s="1" t="s">
        <v>0</v>
      </c>
      <c r="OZ324" s="1" t="s">
        <v>0</v>
      </c>
      <c r="PA324" s="1" t="s">
        <v>0</v>
      </c>
      <c r="PB324" s="1" t="s">
        <v>0</v>
      </c>
      <c r="PC324" s="1" t="s">
        <v>0</v>
      </c>
      <c r="PD324" s="1" t="s">
        <v>0</v>
      </c>
      <c r="PE324" s="1" t="s">
        <v>0</v>
      </c>
      <c r="PF324" s="1" t="s">
        <v>0</v>
      </c>
      <c r="PG324" s="1" t="s">
        <v>0</v>
      </c>
      <c r="PH324" s="1" t="s">
        <v>0</v>
      </c>
      <c r="PI324" s="1" t="s">
        <v>0</v>
      </c>
      <c r="PJ324" s="1" t="s">
        <v>0</v>
      </c>
      <c r="PK324" s="1" t="s">
        <v>0</v>
      </c>
      <c r="PL324" s="1" t="s">
        <v>0</v>
      </c>
      <c r="PM324" s="1" t="s">
        <v>0</v>
      </c>
      <c r="PN324" s="1" t="s">
        <v>0</v>
      </c>
      <c r="PO324" s="1" t="s">
        <v>0</v>
      </c>
      <c r="PP324" s="1" t="s">
        <v>0</v>
      </c>
      <c r="PQ324" s="1" t="s">
        <v>0</v>
      </c>
      <c r="PR324" s="1" t="s">
        <v>0</v>
      </c>
      <c r="PS324" s="1" t="s">
        <v>0</v>
      </c>
      <c r="PT324" s="1" t="s">
        <v>0</v>
      </c>
      <c r="PU324" s="1" t="s">
        <v>0</v>
      </c>
      <c r="PV324" s="1" t="s">
        <v>0</v>
      </c>
      <c r="PW324" s="1" t="s">
        <v>0</v>
      </c>
      <c r="PX324" s="1" t="s">
        <v>0</v>
      </c>
      <c r="PY324" s="1" t="s">
        <v>0</v>
      </c>
      <c r="PZ324" s="1" t="s">
        <v>0</v>
      </c>
      <c r="QA324" s="1" t="s">
        <v>0</v>
      </c>
      <c r="QB324" s="1" t="s">
        <v>0</v>
      </c>
      <c r="QC324" s="1" t="s">
        <v>0</v>
      </c>
      <c r="QD324" s="1" t="s">
        <v>0</v>
      </c>
      <c r="QE324" s="1" t="s">
        <v>0</v>
      </c>
      <c r="QF324" s="1" t="s">
        <v>0</v>
      </c>
      <c r="QG324" s="1" t="s">
        <v>0</v>
      </c>
      <c r="QH324" s="1" t="s">
        <v>0</v>
      </c>
      <c r="QI324" s="1" t="s">
        <v>0</v>
      </c>
      <c r="QJ324" s="1" t="s">
        <v>0</v>
      </c>
      <c r="QK324" s="1" t="s">
        <v>0</v>
      </c>
      <c r="QL324" s="1" t="s">
        <v>0</v>
      </c>
      <c r="QM324" s="1" t="s">
        <v>0</v>
      </c>
      <c r="QN324" s="1" t="s">
        <v>0</v>
      </c>
      <c r="QO324" s="1" t="s">
        <v>0</v>
      </c>
      <c r="QP324" s="1" t="s">
        <v>0</v>
      </c>
      <c r="QQ324" s="1" t="s">
        <v>0</v>
      </c>
      <c r="QR324" s="1" t="s">
        <v>0</v>
      </c>
      <c r="QS324" s="1" t="s">
        <v>0</v>
      </c>
      <c r="QT324" s="1" t="s">
        <v>0</v>
      </c>
      <c r="QU324" s="1" t="s">
        <v>0</v>
      </c>
      <c r="QV324" s="1" t="s">
        <v>0</v>
      </c>
      <c r="QW324" s="1" t="s">
        <v>0</v>
      </c>
      <c r="QX324" s="1" t="s">
        <v>0</v>
      </c>
      <c r="QY324" s="1" t="s">
        <v>0</v>
      </c>
      <c r="QZ324" s="1" t="s">
        <v>0</v>
      </c>
      <c r="RA324" s="1" t="s">
        <v>0</v>
      </c>
      <c r="RB324" s="1" t="s">
        <v>0</v>
      </c>
      <c r="RC324" s="1" t="s">
        <v>0</v>
      </c>
      <c r="RD324" s="1" t="s">
        <v>0</v>
      </c>
      <c r="RE324" s="1" t="s">
        <v>0</v>
      </c>
      <c r="RF324" s="1" t="s">
        <v>0</v>
      </c>
      <c r="RG324" s="1" t="s">
        <v>0</v>
      </c>
      <c r="RH324" s="1" t="s">
        <v>0</v>
      </c>
      <c r="RI324" s="1" t="s">
        <v>0</v>
      </c>
      <c r="RJ324" s="1" t="s">
        <v>0</v>
      </c>
      <c r="RK324" s="1" t="s">
        <v>0</v>
      </c>
      <c r="RL324" s="1" t="s">
        <v>0</v>
      </c>
      <c r="RM324" s="1" t="s">
        <v>0</v>
      </c>
      <c r="RN324" s="1" t="s">
        <v>0</v>
      </c>
      <c r="RO324" s="1" t="s">
        <v>0</v>
      </c>
      <c r="RP324" s="1" t="s">
        <v>0</v>
      </c>
      <c r="RQ324" s="1" t="s">
        <v>0</v>
      </c>
      <c r="RR324" s="1" t="s">
        <v>0</v>
      </c>
      <c r="RS324" s="1" t="s">
        <v>0</v>
      </c>
      <c r="RT324" s="1" t="s">
        <v>0</v>
      </c>
      <c r="RU324" s="1" t="s">
        <v>0</v>
      </c>
      <c r="RV324" s="1" t="s">
        <v>0</v>
      </c>
      <c r="RW324" s="1" t="s">
        <v>0</v>
      </c>
      <c r="RX324" s="1" t="s">
        <v>0</v>
      </c>
      <c r="RY324" s="1" t="s">
        <v>0</v>
      </c>
      <c r="RZ324" s="1" t="s">
        <v>0</v>
      </c>
      <c r="SA324" s="1" t="s">
        <v>0</v>
      </c>
      <c r="SB324" s="1" t="s">
        <v>0</v>
      </c>
      <c r="SC324" s="1" t="s">
        <v>0</v>
      </c>
      <c r="SD324" s="1" t="s">
        <v>0</v>
      </c>
      <c r="SE324" s="1" t="s">
        <v>0</v>
      </c>
      <c r="SF324" s="1" t="s">
        <v>0</v>
      </c>
      <c r="SG324" s="1" t="s">
        <v>0</v>
      </c>
      <c r="SH324" s="1" t="s">
        <v>0</v>
      </c>
      <c r="SI324" s="1" t="s">
        <v>0</v>
      </c>
      <c r="SJ324" s="1" t="s">
        <v>0</v>
      </c>
      <c r="SK324" s="1" t="s">
        <v>0</v>
      </c>
      <c r="SL324" s="1" t="s">
        <v>0</v>
      </c>
      <c r="SM324" s="1" t="s">
        <v>0</v>
      </c>
      <c r="SN324" s="1" t="s">
        <v>0</v>
      </c>
      <c r="SO324" s="1" t="s">
        <v>0</v>
      </c>
      <c r="SP324" s="1" t="s">
        <v>0</v>
      </c>
      <c r="SQ324" s="1" t="s">
        <v>0</v>
      </c>
      <c r="SR324" s="1" t="s">
        <v>0</v>
      </c>
      <c r="SS324" s="1" t="s">
        <v>0</v>
      </c>
      <c r="ST324" s="1" t="s">
        <v>0</v>
      </c>
      <c r="SU324" s="1" t="s">
        <v>0</v>
      </c>
      <c r="SV324" s="1" t="s">
        <v>0</v>
      </c>
      <c r="SW324" s="1" t="s">
        <v>0</v>
      </c>
      <c r="SX324" s="1" t="s">
        <v>0</v>
      </c>
      <c r="SY324" s="1" t="s">
        <v>0</v>
      </c>
      <c r="SZ324" s="1" t="s">
        <v>0</v>
      </c>
      <c r="TA324" s="1" t="s">
        <v>0</v>
      </c>
      <c r="TB324" s="1" t="s">
        <v>0</v>
      </c>
      <c r="TC324" s="1" t="s">
        <v>0</v>
      </c>
      <c r="TD324" s="1" t="s">
        <v>0</v>
      </c>
      <c r="TE324" s="1" t="s">
        <v>0</v>
      </c>
      <c r="TF324" s="1" t="s">
        <v>0</v>
      </c>
      <c r="TG324" s="1" t="s">
        <v>0</v>
      </c>
      <c r="TH324" s="1" t="s">
        <v>0</v>
      </c>
      <c r="TI324" s="1" t="s">
        <v>0</v>
      </c>
      <c r="TJ324" s="1" t="s">
        <v>0</v>
      </c>
      <c r="TK324" s="1" t="s">
        <v>0</v>
      </c>
      <c r="TL324" s="1" t="s">
        <v>0</v>
      </c>
      <c r="TM324" s="1" t="s">
        <v>0</v>
      </c>
      <c r="TN324" s="1" t="s">
        <v>0</v>
      </c>
      <c r="TO324" s="1" t="s">
        <v>0</v>
      </c>
      <c r="TP324" s="1" t="s">
        <v>0</v>
      </c>
      <c r="TQ324" s="1" t="s">
        <v>0</v>
      </c>
      <c r="TR324" s="1" t="s">
        <v>0</v>
      </c>
      <c r="TS324" s="1" t="s">
        <v>0</v>
      </c>
      <c r="TT324" s="1" t="s">
        <v>0</v>
      </c>
      <c r="TU324" s="1" t="s">
        <v>0</v>
      </c>
      <c r="TV324" s="1" t="s">
        <v>0</v>
      </c>
      <c r="TW324" s="1" t="s">
        <v>0</v>
      </c>
      <c r="TX324" s="1" t="s">
        <v>0</v>
      </c>
      <c r="TY324" s="1" t="s">
        <v>0</v>
      </c>
      <c r="TZ324" s="1" t="s">
        <v>0</v>
      </c>
      <c r="UA324" s="1" t="s">
        <v>0</v>
      </c>
      <c r="UB324" s="1" t="s">
        <v>0</v>
      </c>
      <c r="UC324" s="1" t="s">
        <v>0</v>
      </c>
      <c r="UD324" s="1" t="s">
        <v>0</v>
      </c>
      <c r="UE324" s="1" t="s">
        <v>0</v>
      </c>
      <c r="UF324" s="1" t="s">
        <v>0</v>
      </c>
      <c r="UG324" s="1" t="s">
        <v>0</v>
      </c>
      <c r="UH324" s="1" t="s">
        <v>0</v>
      </c>
      <c r="UI324" s="1" t="s">
        <v>0</v>
      </c>
      <c r="UJ324" s="1" t="s">
        <v>0</v>
      </c>
      <c r="UK324" s="1" t="s">
        <v>0</v>
      </c>
      <c r="UL324" s="1" t="s">
        <v>0</v>
      </c>
      <c r="UM324" s="1" t="s">
        <v>0</v>
      </c>
      <c r="UN324" s="1" t="s">
        <v>0</v>
      </c>
      <c r="UO324" s="1" t="s">
        <v>0</v>
      </c>
      <c r="UP324" s="1" t="s">
        <v>0</v>
      </c>
      <c r="UQ324" s="1" t="s">
        <v>0</v>
      </c>
    </row>
    <row r="325" spans="1:563" x14ac:dyDescent="0.25">
      <c r="A325" s="1" t="s">
        <v>1962</v>
      </c>
      <c r="B325" s="1" t="s">
        <v>1433</v>
      </c>
      <c r="C325" s="1" t="s">
        <v>1434</v>
      </c>
      <c r="D325" s="1" t="s">
        <v>0</v>
      </c>
      <c r="E325" s="1" t="s">
        <v>0</v>
      </c>
      <c r="F325" s="1" t="s">
        <v>0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1" t="s">
        <v>0</v>
      </c>
      <c r="M325" s="1" t="s">
        <v>0</v>
      </c>
      <c r="N325" s="1" t="s">
        <v>0</v>
      </c>
      <c r="O325" s="1" t="s">
        <v>0</v>
      </c>
      <c r="P325" s="1" t="s">
        <v>0</v>
      </c>
      <c r="Q325" s="1" t="s">
        <v>0</v>
      </c>
      <c r="R325" s="1" t="s">
        <v>0</v>
      </c>
      <c r="S325" s="1" t="s">
        <v>0</v>
      </c>
      <c r="T325" s="1" t="s">
        <v>0</v>
      </c>
      <c r="U325" s="1" t="s">
        <v>0</v>
      </c>
      <c r="V325" s="1" t="s">
        <v>0</v>
      </c>
      <c r="W325" s="1" t="s">
        <v>0</v>
      </c>
      <c r="X325" s="1" t="s">
        <v>0</v>
      </c>
      <c r="Y325" s="1" t="s">
        <v>0</v>
      </c>
      <c r="Z325" s="1" t="s">
        <v>0</v>
      </c>
      <c r="AA325" s="1" t="s">
        <v>0</v>
      </c>
      <c r="AB325" s="1" t="s">
        <v>0</v>
      </c>
      <c r="AC325" s="1" t="s">
        <v>0</v>
      </c>
      <c r="AD325" s="1" t="s">
        <v>0</v>
      </c>
      <c r="AE325" s="1" t="s">
        <v>0</v>
      </c>
      <c r="AF325" s="1" t="s">
        <v>0</v>
      </c>
      <c r="AG325" s="1" t="s">
        <v>0</v>
      </c>
      <c r="AH325" s="1" t="s">
        <v>0</v>
      </c>
      <c r="AI325" s="1" t="s">
        <v>0</v>
      </c>
      <c r="AJ325" s="1" t="s">
        <v>0</v>
      </c>
      <c r="AK325" s="1" t="s">
        <v>0</v>
      </c>
      <c r="AL325" s="1" t="s">
        <v>0</v>
      </c>
      <c r="AM325" s="1" t="s">
        <v>0</v>
      </c>
      <c r="AN325" s="1" t="s">
        <v>0</v>
      </c>
      <c r="AO325" s="1" t="s">
        <v>0</v>
      </c>
      <c r="AP325" s="1" t="s">
        <v>0</v>
      </c>
      <c r="AQ325" s="1" t="s">
        <v>0</v>
      </c>
      <c r="AR325" s="1" t="s">
        <v>0</v>
      </c>
      <c r="AS325" s="1" t="s">
        <v>0</v>
      </c>
      <c r="AT325" s="1" t="s">
        <v>0</v>
      </c>
      <c r="AU325" s="1" t="s">
        <v>0</v>
      </c>
      <c r="AV325" s="1" t="s">
        <v>0</v>
      </c>
      <c r="AW325" s="1" t="s">
        <v>0</v>
      </c>
      <c r="AX325" s="1" t="s">
        <v>0</v>
      </c>
      <c r="AY325" s="1" t="s">
        <v>0</v>
      </c>
      <c r="AZ325" s="1" t="s">
        <v>0</v>
      </c>
      <c r="BA325" s="1" t="s">
        <v>0</v>
      </c>
      <c r="BB325" s="1" t="s">
        <v>0</v>
      </c>
      <c r="BC325" s="1" t="s">
        <v>0</v>
      </c>
      <c r="BD325" s="1" t="s">
        <v>0</v>
      </c>
      <c r="BE325" s="1" t="s">
        <v>0</v>
      </c>
      <c r="BF325" s="1" t="s">
        <v>0</v>
      </c>
      <c r="BG325" s="1" t="s">
        <v>0</v>
      </c>
      <c r="BH325" s="1" t="s">
        <v>0</v>
      </c>
      <c r="BI325" s="1" t="s">
        <v>0</v>
      </c>
      <c r="BJ325" s="1" t="s">
        <v>0</v>
      </c>
      <c r="BK325" s="1" t="s">
        <v>0</v>
      </c>
      <c r="BL325" s="1" t="s">
        <v>0</v>
      </c>
      <c r="BM325" s="1" t="s">
        <v>0</v>
      </c>
      <c r="BN325" s="1" t="s">
        <v>0</v>
      </c>
      <c r="BO325" s="1" t="s">
        <v>0</v>
      </c>
      <c r="BP325" s="1" t="s">
        <v>0</v>
      </c>
      <c r="BQ325" s="1" t="s">
        <v>0</v>
      </c>
      <c r="BR325" s="1" t="s">
        <v>0</v>
      </c>
      <c r="BS325" s="1" t="s">
        <v>0</v>
      </c>
      <c r="BT325" s="1" t="s">
        <v>0</v>
      </c>
      <c r="BU325" s="1" t="s">
        <v>0</v>
      </c>
      <c r="BV325" s="1" t="s">
        <v>0</v>
      </c>
      <c r="BW325" s="1" t="s">
        <v>0</v>
      </c>
      <c r="BX325" s="1" t="s">
        <v>0</v>
      </c>
      <c r="BY325" s="1" t="s">
        <v>0</v>
      </c>
      <c r="BZ325" s="1" t="s">
        <v>0</v>
      </c>
      <c r="CA325" s="1" t="s">
        <v>0</v>
      </c>
      <c r="CB325" s="1" t="s">
        <v>0</v>
      </c>
      <c r="CC325" s="1" t="s">
        <v>0</v>
      </c>
      <c r="CD325" s="1" t="s">
        <v>0</v>
      </c>
      <c r="CE325" s="1" t="s">
        <v>0</v>
      </c>
      <c r="CF325" s="1" t="s">
        <v>0</v>
      </c>
      <c r="CG325" s="1" t="s">
        <v>0</v>
      </c>
      <c r="CH325" s="1" t="s">
        <v>0</v>
      </c>
      <c r="CI325" s="1" t="s">
        <v>0</v>
      </c>
      <c r="CJ325" s="1" t="s">
        <v>0</v>
      </c>
      <c r="CK325" s="1" t="s">
        <v>0</v>
      </c>
      <c r="CL325" s="1" t="s">
        <v>0</v>
      </c>
      <c r="CM325" s="1" t="s">
        <v>0</v>
      </c>
      <c r="CN325" s="1" t="s">
        <v>0</v>
      </c>
      <c r="CO325" s="1" t="s">
        <v>0</v>
      </c>
      <c r="CP325" s="1" t="s">
        <v>0</v>
      </c>
      <c r="CQ325" s="1" t="s">
        <v>0</v>
      </c>
      <c r="CR325" s="1" t="s">
        <v>0</v>
      </c>
      <c r="CS325" s="1" t="s">
        <v>0</v>
      </c>
      <c r="CT325" s="1" t="s">
        <v>0</v>
      </c>
      <c r="CU325" s="1" t="s">
        <v>0</v>
      </c>
      <c r="CV325" s="1" t="s">
        <v>0</v>
      </c>
      <c r="CW325" s="1" t="s">
        <v>0</v>
      </c>
      <c r="CX325" s="1" t="s">
        <v>0</v>
      </c>
      <c r="CY325" s="1" t="s">
        <v>0</v>
      </c>
      <c r="CZ325" s="1" t="s">
        <v>0</v>
      </c>
      <c r="DA325" s="1" t="s">
        <v>0</v>
      </c>
      <c r="DB325" s="1" t="s">
        <v>0</v>
      </c>
      <c r="DC325" s="1" t="s">
        <v>0</v>
      </c>
      <c r="DD325" s="1" t="s">
        <v>0</v>
      </c>
      <c r="DE325" s="1" t="s">
        <v>0</v>
      </c>
      <c r="DF325" s="1" t="s">
        <v>0</v>
      </c>
      <c r="DG325" s="1" t="s">
        <v>0</v>
      </c>
      <c r="DH325" s="1" t="s">
        <v>0</v>
      </c>
      <c r="DI325" s="1" t="s">
        <v>0</v>
      </c>
      <c r="DJ325" s="1" t="s">
        <v>0</v>
      </c>
      <c r="DK325" s="1" t="s">
        <v>0</v>
      </c>
      <c r="DL325" s="1" t="s">
        <v>0</v>
      </c>
      <c r="DM325" s="1" t="s">
        <v>0</v>
      </c>
      <c r="DN325" s="1" t="s">
        <v>0</v>
      </c>
      <c r="DO325" s="1" t="s">
        <v>0</v>
      </c>
      <c r="DP325" s="1" t="s">
        <v>0</v>
      </c>
      <c r="DQ325" s="1" t="s">
        <v>0</v>
      </c>
      <c r="DR325" s="1" t="s">
        <v>0</v>
      </c>
      <c r="DS325" s="1" t="s">
        <v>0</v>
      </c>
      <c r="DT325" s="1" t="s">
        <v>0</v>
      </c>
      <c r="DU325" s="1" t="s">
        <v>0</v>
      </c>
      <c r="DV325" s="1" t="s">
        <v>0</v>
      </c>
      <c r="DW325" s="1" t="s">
        <v>0</v>
      </c>
      <c r="DX325" s="1" t="s">
        <v>0</v>
      </c>
      <c r="DY325" s="1" t="s">
        <v>0</v>
      </c>
      <c r="DZ325" s="1" t="s">
        <v>0</v>
      </c>
      <c r="EA325" s="1" t="s">
        <v>0</v>
      </c>
      <c r="EB325" s="1" t="s">
        <v>0</v>
      </c>
      <c r="EC325" s="1" t="s">
        <v>0</v>
      </c>
      <c r="ED325" s="1" t="s">
        <v>0</v>
      </c>
      <c r="EE325" s="1" t="s">
        <v>0</v>
      </c>
      <c r="EF325" s="1" t="s">
        <v>0</v>
      </c>
      <c r="EG325" s="1" t="s">
        <v>0</v>
      </c>
      <c r="EH325" s="1" t="s">
        <v>0</v>
      </c>
      <c r="EI325" s="1" t="s">
        <v>0</v>
      </c>
      <c r="EJ325" s="1" t="s">
        <v>0</v>
      </c>
      <c r="EK325" s="1" t="s">
        <v>0</v>
      </c>
      <c r="EL325" s="1" t="s">
        <v>0</v>
      </c>
      <c r="EM325" s="1" t="s">
        <v>0</v>
      </c>
      <c r="EN325" s="1" t="s">
        <v>0</v>
      </c>
      <c r="EO325" s="1" t="s">
        <v>0</v>
      </c>
      <c r="EP325" s="1" t="s">
        <v>0</v>
      </c>
      <c r="EQ325" s="1" t="s">
        <v>0</v>
      </c>
      <c r="ER325" s="1" t="s">
        <v>0</v>
      </c>
      <c r="ES325" s="1" t="s">
        <v>0</v>
      </c>
      <c r="ET325" s="1" t="s">
        <v>0</v>
      </c>
      <c r="EU325" s="1" t="s">
        <v>0</v>
      </c>
      <c r="EV325" s="1" t="s">
        <v>0</v>
      </c>
      <c r="EW325" s="1" t="s">
        <v>0</v>
      </c>
      <c r="EX325" s="1" t="s">
        <v>0</v>
      </c>
      <c r="EY325" s="1" t="s">
        <v>0</v>
      </c>
      <c r="EZ325" s="1" t="s">
        <v>0</v>
      </c>
      <c r="FA325" s="1" t="s">
        <v>0</v>
      </c>
      <c r="FB325" s="1" t="s">
        <v>0</v>
      </c>
      <c r="FC325" s="1" t="s">
        <v>0</v>
      </c>
      <c r="FD325" s="1" t="s">
        <v>0</v>
      </c>
      <c r="FE325" s="1" t="s">
        <v>0</v>
      </c>
      <c r="FF325" s="1" t="s">
        <v>0</v>
      </c>
      <c r="FG325" s="1" t="s">
        <v>0</v>
      </c>
      <c r="FH325" s="1" t="s">
        <v>0</v>
      </c>
      <c r="FI325" s="1" t="s">
        <v>0</v>
      </c>
      <c r="FJ325" s="1" t="s">
        <v>0</v>
      </c>
      <c r="FK325" s="1" t="s">
        <v>0</v>
      </c>
      <c r="FL325" s="1" t="s">
        <v>0</v>
      </c>
      <c r="FM325" s="1" t="s">
        <v>0</v>
      </c>
      <c r="FN325" s="1" t="s">
        <v>0</v>
      </c>
      <c r="FO325" s="1" t="s">
        <v>0</v>
      </c>
      <c r="FP325" s="1" t="s">
        <v>0</v>
      </c>
      <c r="FQ325" s="1" t="s">
        <v>0</v>
      </c>
      <c r="FR325" s="1" t="s">
        <v>0</v>
      </c>
      <c r="FS325" s="1" t="s">
        <v>0</v>
      </c>
      <c r="FT325" s="1" t="s">
        <v>0</v>
      </c>
      <c r="FU325" s="1" t="s">
        <v>0</v>
      </c>
      <c r="FV325" s="1" t="s">
        <v>0</v>
      </c>
      <c r="FW325" s="1" t="s">
        <v>0</v>
      </c>
      <c r="FX325" s="1" t="s">
        <v>0</v>
      </c>
      <c r="FY325" s="1" t="s">
        <v>0</v>
      </c>
      <c r="FZ325" s="1" t="s">
        <v>0</v>
      </c>
      <c r="GA325" s="1" t="s">
        <v>0</v>
      </c>
      <c r="GB325" s="1" t="s">
        <v>0</v>
      </c>
      <c r="GC325" s="1" t="s">
        <v>0</v>
      </c>
      <c r="GD325" s="1" t="s">
        <v>0</v>
      </c>
      <c r="GE325" s="1" t="s">
        <v>0</v>
      </c>
      <c r="GF325" s="1" t="s">
        <v>0</v>
      </c>
      <c r="GG325" s="1" t="s">
        <v>0</v>
      </c>
      <c r="GH325" s="1" t="s">
        <v>0</v>
      </c>
      <c r="GI325" s="1" t="s">
        <v>0</v>
      </c>
      <c r="GJ325" s="1" t="s">
        <v>0</v>
      </c>
      <c r="GK325" s="1" t="s">
        <v>0</v>
      </c>
      <c r="GL325" s="1" t="s">
        <v>0</v>
      </c>
      <c r="GM325" s="1" t="s">
        <v>0</v>
      </c>
      <c r="GN325" s="1" t="s">
        <v>0</v>
      </c>
      <c r="GO325" s="1" t="s">
        <v>0</v>
      </c>
      <c r="GP325" s="1" t="s">
        <v>0</v>
      </c>
      <c r="GQ325" s="1" t="s">
        <v>0</v>
      </c>
      <c r="GR325" s="1" t="s">
        <v>0</v>
      </c>
      <c r="GS325" s="1" t="s">
        <v>0</v>
      </c>
      <c r="GT325" s="1" t="s">
        <v>0</v>
      </c>
      <c r="GU325" s="1" t="s">
        <v>0</v>
      </c>
      <c r="GV325" s="1" t="s">
        <v>0</v>
      </c>
      <c r="GW325" s="1" t="s">
        <v>0</v>
      </c>
      <c r="GX325" s="1" t="s">
        <v>0</v>
      </c>
      <c r="GY325" s="1" t="s">
        <v>0</v>
      </c>
      <c r="GZ325" s="1" t="s">
        <v>0</v>
      </c>
      <c r="HA325" s="1" t="s">
        <v>0</v>
      </c>
      <c r="HB325" s="1" t="s">
        <v>0</v>
      </c>
      <c r="HC325" s="1" t="s">
        <v>0</v>
      </c>
      <c r="HD325" s="1" t="s">
        <v>0</v>
      </c>
      <c r="HE325" s="1" t="s">
        <v>0</v>
      </c>
      <c r="HF325" s="1" t="s">
        <v>0</v>
      </c>
      <c r="HG325" s="1" t="s">
        <v>0</v>
      </c>
      <c r="HH325" s="1" t="s">
        <v>0</v>
      </c>
      <c r="HI325" s="1" t="s">
        <v>0</v>
      </c>
      <c r="HJ325" s="1" t="s">
        <v>0</v>
      </c>
      <c r="HK325" s="1" t="s">
        <v>0</v>
      </c>
      <c r="HL325" s="1" t="s">
        <v>0</v>
      </c>
      <c r="HM325" s="1" t="s">
        <v>0</v>
      </c>
      <c r="HN325" s="1" t="s">
        <v>0</v>
      </c>
      <c r="HO325" s="1" t="s">
        <v>0</v>
      </c>
      <c r="HP325" s="1" t="s">
        <v>0</v>
      </c>
      <c r="HQ325" s="1" t="s">
        <v>0</v>
      </c>
      <c r="HR325" s="1" t="s">
        <v>0</v>
      </c>
      <c r="HS325" s="1" t="s">
        <v>0</v>
      </c>
      <c r="HT325" s="1" t="s">
        <v>0</v>
      </c>
      <c r="HU325" s="1" t="s">
        <v>0</v>
      </c>
      <c r="HV325" s="1" t="s">
        <v>0</v>
      </c>
      <c r="HW325" s="1" t="s">
        <v>0</v>
      </c>
      <c r="HX325" s="1" t="s">
        <v>0</v>
      </c>
      <c r="HY325" s="1" t="s">
        <v>0</v>
      </c>
      <c r="HZ325" s="1" t="s">
        <v>0</v>
      </c>
      <c r="IA325" s="1" t="s">
        <v>0</v>
      </c>
      <c r="IB325" s="1" t="s">
        <v>0</v>
      </c>
      <c r="IC325" s="1" t="s">
        <v>0</v>
      </c>
      <c r="ID325" s="1" t="s">
        <v>0</v>
      </c>
      <c r="IE325" s="1" t="s">
        <v>0</v>
      </c>
      <c r="IF325" s="1" t="s">
        <v>0</v>
      </c>
      <c r="IG325" s="1" t="s">
        <v>0</v>
      </c>
      <c r="IH325" s="1" t="s">
        <v>0</v>
      </c>
      <c r="II325" s="1" t="s">
        <v>0</v>
      </c>
      <c r="IJ325" s="1" t="s">
        <v>0</v>
      </c>
      <c r="IK325" s="1" t="s">
        <v>0</v>
      </c>
      <c r="IL325" s="1" t="s">
        <v>0</v>
      </c>
      <c r="IM325" s="1" t="s">
        <v>0</v>
      </c>
      <c r="IN325" s="1" t="s">
        <v>0</v>
      </c>
      <c r="IO325" s="1" t="s">
        <v>0</v>
      </c>
      <c r="IP325" s="1" t="s">
        <v>0</v>
      </c>
      <c r="IQ325" s="1" t="s">
        <v>0</v>
      </c>
      <c r="IR325" s="1" t="s">
        <v>0</v>
      </c>
      <c r="IS325" s="1" t="s">
        <v>0</v>
      </c>
      <c r="IT325" s="1" t="s">
        <v>0</v>
      </c>
      <c r="IU325" s="1" t="s">
        <v>0</v>
      </c>
      <c r="IV325" s="1" t="s">
        <v>0</v>
      </c>
      <c r="IW325" s="1" t="s">
        <v>0</v>
      </c>
      <c r="IX325" s="1" t="s">
        <v>0</v>
      </c>
      <c r="IY325" s="1" t="s">
        <v>0</v>
      </c>
      <c r="IZ325" s="1" t="s">
        <v>0</v>
      </c>
      <c r="JA325" s="1" t="s">
        <v>0</v>
      </c>
      <c r="JB325" s="1" t="s">
        <v>0</v>
      </c>
      <c r="JC325" s="1" t="s">
        <v>0</v>
      </c>
      <c r="JD325" s="1" t="s">
        <v>0</v>
      </c>
      <c r="JE325" s="1" t="s">
        <v>0</v>
      </c>
      <c r="JF325" s="1" t="s">
        <v>0</v>
      </c>
      <c r="JG325" s="1" t="s">
        <v>0</v>
      </c>
      <c r="JH325" s="1" t="s">
        <v>0</v>
      </c>
      <c r="JI325" s="1" t="s">
        <v>0</v>
      </c>
      <c r="JJ325" s="1" t="s">
        <v>0</v>
      </c>
      <c r="JK325" s="1" t="s">
        <v>0</v>
      </c>
      <c r="JL325" s="1" t="s">
        <v>0</v>
      </c>
      <c r="JM325" s="1" t="s">
        <v>0</v>
      </c>
      <c r="JN325" s="1" t="s">
        <v>0</v>
      </c>
      <c r="JO325" s="1" t="s">
        <v>0</v>
      </c>
      <c r="JP325" s="1" t="s">
        <v>0</v>
      </c>
      <c r="JQ325" s="1" t="s">
        <v>0</v>
      </c>
      <c r="JR325" s="1" t="s">
        <v>0</v>
      </c>
      <c r="JS325" s="1" t="s">
        <v>0</v>
      </c>
      <c r="JT325" s="1" t="s">
        <v>0</v>
      </c>
      <c r="JU325" s="1" t="s">
        <v>0</v>
      </c>
      <c r="JV325" s="1" t="s">
        <v>0</v>
      </c>
      <c r="JW325" s="1" t="s">
        <v>0</v>
      </c>
      <c r="JX325" s="1" t="s">
        <v>0</v>
      </c>
      <c r="JY325" s="1" t="s">
        <v>0</v>
      </c>
      <c r="JZ325" s="1" t="s">
        <v>0</v>
      </c>
      <c r="KA325" s="1" t="s">
        <v>0</v>
      </c>
      <c r="KB325" s="1" t="s">
        <v>0</v>
      </c>
      <c r="KC325" s="1" t="s">
        <v>0</v>
      </c>
      <c r="KD325" s="1" t="s">
        <v>0</v>
      </c>
      <c r="KE325" s="1" t="s">
        <v>0</v>
      </c>
      <c r="KF325" s="1" t="s">
        <v>0</v>
      </c>
      <c r="KG325" s="1" t="s">
        <v>0</v>
      </c>
      <c r="KH325" s="1" t="s">
        <v>0</v>
      </c>
      <c r="KI325" s="1" t="s">
        <v>0</v>
      </c>
      <c r="KJ325" s="1" t="s">
        <v>0</v>
      </c>
      <c r="KK325" s="1" t="s">
        <v>0</v>
      </c>
      <c r="KL325" s="1" t="s">
        <v>0</v>
      </c>
      <c r="KM325" s="1" t="s">
        <v>0</v>
      </c>
      <c r="KN325" s="1" t="s">
        <v>0</v>
      </c>
      <c r="KO325" s="1" t="s">
        <v>0</v>
      </c>
      <c r="KP325" s="1" t="s">
        <v>0</v>
      </c>
      <c r="KQ325" s="1" t="s">
        <v>0</v>
      </c>
      <c r="KR325" s="1" t="s">
        <v>0</v>
      </c>
      <c r="KS325" s="1" t="s">
        <v>0</v>
      </c>
      <c r="KT325" s="1" t="s">
        <v>0</v>
      </c>
      <c r="KU325" s="1" t="s">
        <v>0</v>
      </c>
      <c r="KV325" s="1" t="s">
        <v>0</v>
      </c>
      <c r="KW325" s="1" t="s">
        <v>0</v>
      </c>
      <c r="KX325" s="1" t="s">
        <v>0</v>
      </c>
      <c r="KY325" s="1" t="s">
        <v>0</v>
      </c>
      <c r="KZ325" s="1" t="s">
        <v>0</v>
      </c>
      <c r="LA325" s="1" t="s">
        <v>0</v>
      </c>
      <c r="LB325" s="1" t="s">
        <v>0</v>
      </c>
      <c r="LC325" s="1" t="s">
        <v>0</v>
      </c>
      <c r="LD325" s="1" t="s">
        <v>0</v>
      </c>
      <c r="LE325" s="1" t="s">
        <v>0</v>
      </c>
      <c r="LF325" s="1" t="s">
        <v>0</v>
      </c>
      <c r="LG325" s="1" t="s">
        <v>0</v>
      </c>
      <c r="LH325" s="1" t="s">
        <v>0</v>
      </c>
      <c r="LI325" s="1" t="s">
        <v>0</v>
      </c>
      <c r="LJ325" s="1" t="s">
        <v>0</v>
      </c>
      <c r="LK325" s="1" t="s">
        <v>0</v>
      </c>
      <c r="LL325" s="1" t="s">
        <v>0</v>
      </c>
      <c r="LM325" s="1" t="s">
        <v>0</v>
      </c>
      <c r="LN325" s="1" t="s">
        <v>0</v>
      </c>
      <c r="LO325" s="1" t="s">
        <v>0</v>
      </c>
      <c r="LP325" s="1" t="s">
        <v>0</v>
      </c>
      <c r="LQ325" s="1" t="s">
        <v>0</v>
      </c>
      <c r="LR325" s="1" t="s">
        <v>0</v>
      </c>
      <c r="LS325" s="1" t="s">
        <v>0</v>
      </c>
      <c r="LT325" s="1" t="s">
        <v>0</v>
      </c>
      <c r="LU325" s="1" t="s">
        <v>0</v>
      </c>
      <c r="LV325" s="1" t="s">
        <v>0</v>
      </c>
      <c r="LW325" s="1" t="s">
        <v>0</v>
      </c>
      <c r="LX325" s="1" t="s">
        <v>0</v>
      </c>
      <c r="LY325" s="1" t="s">
        <v>0</v>
      </c>
      <c r="LZ325" s="1" t="s">
        <v>0</v>
      </c>
      <c r="MA325" s="1" t="s">
        <v>0</v>
      </c>
      <c r="MB325" s="1" t="s">
        <v>0</v>
      </c>
      <c r="MC325" s="1" t="s">
        <v>0</v>
      </c>
      <c r="MD325" s="1" t="s">
        <v>0</v>
      </c>
      <c r="ME325" s="1" t="s">
        <v>0</v>
      </c>
      <c r="MF325" s="1" t="s">
        <v>0</v>
      </c>
      <c r="MG325" s="1" t="s">
        <v>0</v>
      </c>
      <c r="MH325" s="1" t="s">
        <v>0</v>
      </c>
      <c r="MI325" s="1" t="s">
        <v>0</v>
      </c>
      <c r="MJ325" s="1" t="s">
        <v>0</v>
      </c>
      <c r="MK325" s="1" t="s">
        <v>0</v>
      </c>
      <c r="ML325" s="1" t="s">
        <v>0</v>
      </c>
      <c r="MM325" s="1" t="s">
        <v>0</v>
      </c>
      <c r="MN325" s="1" t="s">
        <v>0</v>
      </c>
      <c r="MO325" s="1" t="s">
        <v>0</v>
      </c>
      <c r="MP325" s="1" t="s">
        <v>0</v>
      </c>
      <c r="MQ325" s="1" t="s">
        <v>0</v>
      </c>
      <c r="MR325" s="1" t="s">
        <v>0</v>
      </c>
      <c r="MS325" s="1" t="s">
        <v>0</v>
      </c>
      <c r="MT325" s="1" t="s">
        <v>0</v>
      </c>
      <c r="MU325" s="1" t="s">
        <v>0</v>
      </c>
      <c r="MV325" s="1" t="s">
        <v>0</v>
      </c>
      <c r="MW325" s="1" t="s">
        <v>0</v>
      </c>
      <c r="MX325" s="1" t="s">
        <v>0</v>
      </c>
      <c r="MY325" s="1" t="s">
        <v>0</v>
      </c>
      <c r="MZ325" s="1" t="s">
        <v>0</v>
      </c>
      <c r="NA325" s="1" t="s">
        <v>0</v>
      </c>
      <c r="NB325" s="1" t="s">
        <v>0</v>
      </c>
      <c r="NC325" s="1" t="s">
        <v>0</v>
      </c>
      <c r="ND325" s="1" t="s">
        <v>0</v>
      </c>
      <c r="NE325" s="1" t="s">
        <v>0</v>
      </c>
      <c r="NF325" s="1" t="s">
        <v>0</v>
      </c>
      <c r="NG325" s="1" t="s">
        <v>0</v>
      </c>
      <c r="NH325" s="1" t="s">
        <v>0</v>
      </c>
      <c r="NI325" s="1" t="s">
        <v>0</v>
      </c>
      <c r="NJ325" s="1" t="s">
        <v>0</v>
      </c>
      <c r="NK325" s="1" t="s">
        <v>0</v>
      </c>
      <c r="NL325" s="1" t="s">
        <v>0</v>
      </c>
      <c r="NM325" s="1" t="s">
        <v>0</v>
      </c>
      <c r="NN325" s="1" t="s">
        <v>0</v>
      </c>
      <c r="NO325" s="1" t="s">
        <v>0</v>
      </c>
      <c r="NP325" s="1" t="s">
        <v>0</v>
      </c>
      <c r="NQ325" s="1" t="s">
        <v>0</v>
      </c>
      <c r="NR325" s="1" t="s">
        <v>0</v>
      </c>
      <c r="NS325" s="1" t="s">
        <v>0</v>
      </c>
      <c r="NT325" s="1" t="s">
        <v>0</v>
      </c>
      <c r="NU325" s="1" t="s">
        <v>0</v>
      </c>
      <c r="NV325" s="1" t="s">
        <v>0</v>
      </c>
      <c r="NW325" s="1" t="s">
        <v>0</v>
      </c>
      <c r="NX325" s="1" t="s">
        <v>0</v>
      </c>
      <c r="NY325" s="1" t="s">
        <v>0</v>
      </c>
      <c r="NZ325" s="1" t="s">
        <v>0</v>
      </c>
      <c r="OA325" s="1" t="s">
        <v>0</v>
      </c>
      <c r="OB325" s="1" t="s">
        <v>0</v>
      </c>
      <c r="OC325" s="1" t="s">
        <v>0</v>
      </c>
      <c r="OD325" s="1" t="s">
        <v>0</v>
      </c>
      <c r="OE325" s="1" t="s">
        <v>0</v>
      </c>
      <c r="OF325" s="1" t="s">
        <v>0</v>
      </c>
      <c r="OG325" s="1" t="s">
        <v>0</v>
      </c>
      <c r="OH325" s="1" t="s">
        <v>0</v>
      </c>
      <c r="OI325" s="1" t="s">
        <v>0</v>
      </c>
      <c r="OJ325" s="1" t="s">
        <v>0</v>
      </c>
      <c r="OK325" s="1" t="s">
        <v>0</v>
      </c>
      <c r="OL325" s="1" t="s">
        <v>0</v>
      </c>
      <c r="OM325" s="1" t="s">
        <v>0</v>
      </c>
      <c r="ON325" s="1" t="s">
        <v>0</v>
      </c>
      <c r="OO325" s="1" t="s">
        <v>0</v>
      </c>
      <c r="OP325" s="1" t="s">
        <v>0</v>
      </c>
      <c r="OQ325" s="1" t="s">
        <v>0</v>
      </c>
      <c r="OR325" s="1" t="s">
        <v>0</v>
      </c>
      <c r="OS325" s="1" t="s">
        <v>0</v>
      </c>
      <c r="OT325" s="1" t="s">
        <v>0</v>
      </c>
      <c r="OU325" s="1" t="s">
        <v>0</v>
      </c>
      <c r="OV325" s="1" t="s">
        <v>0</v>
      </c>
      <c r="OW325" s="1" t="s">
        <v>0</v>
      </c>
      <c r="OX325" s="1" t="s">
        <v>0</v>
      </c>
      <c r="OY325" s="1" t="s">
        <v>0</v>
      </c>
      <c r="OZ325" s="1" t="s">
        <v>0</v>
      </c>
      <c r="PA325" s="1" t="s">
        <v>0</v>
      </c>
      <c r="PB325" s="1" t="s">
        <v>0</v>
      </c>
      <c r="PC325" s="1" t="s">
        <v>0</v>
      </c>
      <c r="PD325" s="1" t="s">
        <v>0</v>
      </c>
      <c r="PE325" s="1" t="s">
        <v>0</v>
      </c>
      <c r="PF325" s="1" t="s">
        <v>0</v>
      </c>
      <c r="PG325" s="1" t="s">
        <v>0</v>
      </c>
      <c r="PH325" s="1" t="s">
        <v>0</v>
      </c>
      <c r="PI325" s="1" t="s">
        <v>0</v>
      </c>
      <c r="PJ325" s="1" t="s">
        <v>0</v>
      </c>
      <c r="PK325" s="1" t="s">
        <v>0</v>
      </c>
      <c r="PL325" s="1" t="s">
        <v>0</v>
      </c>
      <c r="PM325" s="1" t="s">
        <v>0</v>
      </c>
      <c r="PN325" s="1" t="s">
        <v>0</v>
      </c>
      <c r="PO325" s="1" t="s">
        <v>0</v>
      </c>
      <c r="PP325" s="1" t="s">
        <v>0</v>
      </c>
      <c r="PQ325" s="1" t="s">
        <v>0</v>
      </c>
      <c r="PR325" s="1" t="s">
        <v>0</v>
      </c>
      <c r="PS325" s="1" t="s">
        <v>0</v>
      </c>
      <c r="PT325" s="1" t="s">
        <v>0</v>
      </c>
      <c r="PU325" s="1" t="s">
        <v>0</v>
      </c>
      <c r="PV325" s="1" t="s">
        <v>0</v>
      </c>
      <c r="PW325" s="1" t="s">
        <v>0</v>
      </c>
      <c r="PX325" s="1" t="s">
        <v>0</v>
      </c>
      <c r="PY325" s="1" t="s">
        <v>0</v>
      </c>
      <c r="PZ325" s="1" t="s">
        <v>0</v>
      </c>
      <c r="QA325" s="1" t="s">
        <v>0</v>
      </c>
      <c r="QB325" s="1" t="s">
        <v>0</v>
      </c>
      <c r="QC325" s="1" t="s">
        <v>0</v>
      </c>
      <c r="QD325" s="1" t="s">
        <v>0</v>
      </c>
      <c r="QE325" s="1" t="s">
        <v>0</v>
      </c>
      <c r="QF325" s="1" t="s">
        <v>0</v>
      </c>
      <c r="QG325" s="1" t="s">
        <v>0</v>
      </c>
      <c r="QH325" s="1" t="s">
        <v>0</v>
      </c>
      <c r="QI325" s="1" t="s">
        <v>0</v>
      </c>
      <c r="QJ325" s="1" t="s">
        <v>0</v>
      </c>
      <c r="QK325" s="1" t="s">
        <v>0</v>
      </c>
      <c r="QL325" s="1" t="s">
        <v>0</v>
      </c>
      <c r="QM325" s="1" t="s">
        <v>0</v>
      </c>
      <c r="QN325" s="1" t="s">
        <v>0</v>
      </c>
      <c r="QO325" s="1" t="s">
        <v>0</v>
      </c>
      <c r="QP325" s="1" t="s">
        <v>0</v>
      </c>
      <c r="QQ325" s="1" t="s">
        <v>0</v>
      </c>
      <c r="QR325" s="1" t="s">
        <v>0</v>
      </c>
      <c r="QS325" s="1" t="s">
        <v>0</v>
      </c>
      <c r="QT325" s="1" t="s">
        <v>0</v>
      </c>
      <c r="QU325" s="1" t="s">
        <v>0</v>
      </c>
      <c r="QV325" s="1" t="s">
        <v>0</v>
      </c>
      <c r="QW325" s="1" t="s">
        <v>0</v>
      </c>
      <c r="QX325" s="1" t="s">
        <v>0</v>
      </c>
      <c r="QY325" s="1" t="s">
        <v>0</v>
      </c>
      <c r="QZ325" s="1" t="s">
        <v>0</v>
      </c>
      <c r="RA325" s="1" t="s">
        <v>0</v>
      </c>
      <c r="RB325" s="1" t="s">
        <v>0</v>
      </c>
      <c r="RC325" s="1" t="s">
        <v>0</v>
      </c>
      <c r="RD325" s="1" t="s">
        <v>0</v>
      </c>
      <c r="RE325" s="1" t="s">
        <v>0</v>
      </c>
      <c r="RF325" s="1" t="s">
        <v>0</v>
      </c>
      <c r="RG325" s="1" t="s">
        <v>0</v>
      </c>
      <c r="RH325" s="1" t="s">
        <v>0</v>
      </c>
      <c r="RI325" s="1" t="s">
        <v>0</v>
      </c>
      <c r="RJ325" s="1" t="s">
        <v>0</v>
      </c>
      <c r="RK325" s="1" t="s">
        <v>0</v>
      </c>
      <c r="RL325" s="1" t="s">
        <v>0</v>
      </c>
      <c r="RM325" s="1" t="s">
        <v>0</v>
      </c>
      <c r="RN325" s="1" t="s">
        <v>0</v>
      </c>
      <c r="RO325" s="1" t="s">
        <v>0</v>
      </c>
      <c r="RP325" s="1" t="s">
        <v>0</v>
      </c>
      <c r="RQ325" s="1" t="s">
        <v>0</v>
      </c>
      <c r="RR325" s="1" t="s">
        <v>0</v>
      </c>
      <c r="RS325" s="1" t="s">
        <v>0</v>
      </c>
      <c r="RT325" s="1" t="s">
        <v>0</v>
      </c>
      <c r="RU325" s="1" t="s">
        <v>0</v>
      </c>
      <c r="RV325" s="1" t="s">
        <v>0</v>
      </c>
      <c r="RW325" s="1" t="s">
        <v>0</v>
      </c>
      <c r="RX325" s="1" t="s">
        <v>0</v>
      </c>
      <c r="RY325" s="1" t="s">
        <v>0</v>
      </c>
      <c r="RZ325" s="1" t="s">
        <v>0</v>
      </c>
      <c r="SA325" s="1" t="s">
        <v>0</v>
      </c>
      <c r="SB325" s="1" t="s">
        <v>0</v>
      </c>
      <c r="SC325" s="1" t="s">
        <v>0</v>
      </c>
      <c r="SD325" s="1" t="s">
        <v>0</v>
      </c>
      <c r="SE325" s="1" t="s">
        <v>0</v>
      </c>
      <c r="SF325" s="1" t="s">
        <v>0</v>
      </c>
      <c r="SG325" s="1" t="s">
        <v>0</v>
      </c>
      <c r="SH325" s="1" t="s">
        <v>0</v>
      </c>
      <c r="SI325" s="1" t="s">
        <v>0</v>
      </c>
      <c r="SJ325" s="1" t="s">
        <v>0</v>
      </c>
      <c r="SK325" s="1" t="s">
        <v>0</v>
      </c>
      <c r="SL325" s="1" t="s">
        <v>0</v>
      </c>
      <c r="SM325" s="1" t="s">
        <v>0</v>
      </c>
      <c r="SN325" s="1" t="s">
        <v>0</v>
      </c>
      <c r="SO325" s="1" t="s">
        <v>0</v>
      </c>
      <c r="SP325" s="1" t="s">
        <v>0</v>
      </c>
      <c r="SQ325" s="1" t="s">
        <v>0</v>
      </c>
      <c r="SR325" s="1" t="s">
        <v>0</v>
      </c>
      <c r="SS325" s="1" t="s">
        <v>0</v>
      </c>
      <c r="ST325" s="1" t="s">
        <v>0</v>
      </c>
      <c r="SU325" s="1" t="s">
        <v>0</v>
      </c>
      <c r="SV325" s="1" t="s">
        <v>0</v>
      </c>
      <c r="SW325" s="1" t="s">
        <v>0</v>
      </c>
      <c r="SX325" s="1" t="s">
        <v>0</v>
      </c>
      <c r="SY325" s="1" t="s">
        <v>0</v>
      </c>
      <c r="SZ325" s="1" t="s">
        <v>0</v>
      </c>
      <c r="TA325" s="1" t="s">
        <v>0</v>
      </c>
      <c r="TB325" s="1" t="s">
        <v>0</v>
      </c>
      <c r="TC325" s="1" t="s">
        <v>0</v>
      </c>
      <c r="TD325" s="1" t="s">
        <v>0</v>
      </c>
      <c r="TE325" s="1" t="s">
        <v>0</v>
      </c>
      <c r="TF325" s="1" t="s">
        <v>0</v>
      </c>
      <c r="TG325" s="1" t="s">
        <v>0</v>
      </c>
      <c r="TH325" s="1" t="s">
        <v>0</v>
      </c>
      <c r="TI325" s="1" t="s">
        <v>0</v>
      </c>
      <c r="TJ325" s="1" t="s">
        <v>0</v>
      </c>
      <c r="TK325" s="1" t="s">
        <v>0</v>
      </c>
      <c r="TL325" s="1" t="s">
        <v>0</v>
      </c>
      <c r="TM325" s="1" t="s">
        <v>0</v>
      </c>
      <c r="TN325" s="1" t="s">
        <v>0</v>
      </c>
      <c r="TO325" s="1" t="s">
        <v>0</v>
      </c>
      <c r="TP325" s="1" t="s">
        <v>0</v>
      </c>
      <c r="TQ325" s="1" t="s">
        <v>0</v>
      </c>
      <c r="TR325" s="1" t="s">
        <v>0</v>
      </c>
      <c r="TS325" s="1" t="s">
        <v>0</v>
      </c>
      <c r="TT325" s="1" t="s">
        <v>0</v>
      </c>
      <c r="TU325" s="1" t="s">
        <v>0</v>
      </c>
      <c r="TV325" s="1" t="s">
        <v>0</v>
      </c>
      <c r="TW325" s="1" t="s">
        <v>0</v>
      </c>
      <c r="TX325" s="1" t="s">
        <v>0</v>
      </c>
      <c r="TY325" s="1" t="s">
        <v>0</v>
      </c>
      <c r="TZ325" s="1" t="s">
        <v>0</v>
      </c>
      <c r="UA325" s="1" t="s">
        <v>0</v>
      </c>
      <c r="UB325" s="1" t="s">
        <v>0</v>
      </c>
      <c r="UC325" s="1" t="s">
        <v>0</v>
      </c>
      <c r="UD325" s="1" t="s">
        <v>0</v>
      </c>
      <c r="UE325" s="1" t="s">
        <v>0</v>
      </c>
      <c r="UF325" s="1" t="s">
        <v>0</v>
      </c>
      <c r="UG325" s="1" t="s">
        <v>0</v>
      </c>
      <c r="UH325" s="1" t="s">
        <v>0</v>
      </c>
      <c r="UI325" s="1" t="s">
        <v>0</v>
      </c>
      <c r="UJ325" s="1" t="s">
        <v>0</v>
      </c>
      <c r="UK325" s="1" t="s">
        <v>0</v>
      </c>
      <c r="UL325" s="1" t="s">
        <v>0</v>
      </c>
      <c r="UM325" s="1" t="s">
        <v>0</v>
      </c>
      <c r="UN325" s="1" t="s">
        <v>0</v>
      </c>
      <c r="UO325" s="1" t="s">
        <v>0</v>
      </c>
      <c r="UP325" s="1" t="s">
        <v>0</v>
      </c>
      <c r="UQ325" s="1" t="s">
        <v>0</v>
      </c>
    </row>
    <row r="326" spans="1:563" x14ac:dyDescent="0.25">
      <c r="A326" s="1" t="s">
        <v>1963</v>
      </c>
      <c r="B326" s="1" t="s">
        <v>1438</v>
      </c>
      <c r="C326" s="1" t="s">
        <v>1439</v>
      </c>
      <c r="D326" s="1">
        <v>375597.08334401599</v>
      </c>
      <c r="E326" s="1">
        <v>76695.329431178703</v>
      </c>
      <c r="F326" s="1">
        <v>156325.51799517401</v>
      </c>
      <c r="G326" s="1">
        <v>297604.75950428098</v>
      </c>
      <c r="H326" s="1">
        <v>152271.064867782</v>
      </c>
      <c r="I326" s="1">
        <v>75134.463126062605</v>
      </c>
      <c r="J326" s="1">
        <v>76614.674215433697</v>
      </c>
      <c r="K326" s="1">
        <v>98264.504458574404</v>
      </c>
      <c r="L326" s="1">
        <v>103313.380022955</v>
      </c>
      <c r="M326" s="1">
        <v>43358.793069799802</v>
      </c>
      <c r="N326" s="1">
        <v>194250.29242975701</v>
      </c>
      <c r="O326" s="1">
        <v>2662172.0762208202</v>
      </c>
      <c r="P326" s="1">
        <v>109273.57841788699</v>
      </c>
      <c r="Q326" s="1">
        <v>125432.689164622</v>
      </c>
      <c r="R326" s="1">
        <v>56584.745383629001</v>
      </c>
      <c r="S326" s="1">
        <v>177551.642578233</v>
      </c>
      <c r="T326" s="1">
        <v>52179.692969609103</v>
      </c>
      <c r="U326" s="1">
        <v>130896.24788416699</v>
      </c>
      <c r="V326" s="1">
        <v>40138.898277813198</v>
      </c>
      <c r="W326" s="1">
        <v>42338.429598306197</v>
      </c>
      <c r="X326" s="1">
        <v>30585.8480023064</v>
      </c>
      <c r="Y326" s="1">
        <v>63072.604280549102</v>
      </c>
      <c r="Z326" s="1">
        <v>115849.491295657</v>
      </c>
      <c r="AA326" s="1">
        <v>63993.727409531602</v>
      </c>
      <c r="AB326" s="1">
        <v>45480.420557603902</v>
      </c>
      <c r="AC326" s="1">
        <v>39412.648477459799</v>
      </c>
      <c r="AD326" s="1">
        <v>226604.484025654</v>
      </c>
      <c r="AE326" s="1">
        <v>52148.379270521</v>
      </c>
      <c r="AF326" s="1">
        <v>99915.686475170995</v>
      </c>
      <c r="AG326" s="1">
        <v>67157.043280613303</v>
      </c>
      <c r="AH326" s="1">
        <v>73641.501099803994</v>
      </c>
      <c r="AI326" s="1">
        <v>50219.549803082402</v>
      </c>
      <c r="AJ326" s="1">
        <v>48758.894701542798</v>
      </c>
      <c r="AK326" s="1">
        <v>286266.90266842901</v>
      </c>
      <c r="AL326" s="1">
        <v>471703.92434029002</v>
      </c>
      <c r="AM326" s="1">
        <v>179508.716610776</v>
      </c>
      <c r="AN326" s="1">
        <v>173661.16671588999</v>
      </c>
      <c r="AO326" s="1">
        <v>76139.185165897303</v>
      </c>
      <c r="AP326" s="1">
        <v>77267.118269096303</v>
      </c>
      <c r="AQ326" s="1">
        <v>52522.658861157797</v>
      </c>
      <c r="AR326" s="1">
        <v>79793.625046609697</v>
      </c>
      <c r="AS326" s="1">
        <v>98652.162015637805</v>
      </c>
      <c r="AT326" s="1">
        <v>1739687.0689987701</v>
      </c>
      <c r="AU326" s="1">
        <v>41124.3546365605</v>
      </c>
      <c r="AV326" s="1">
        <v>661758.24257486104</v>
      </c>
      <c r="AW326" s="1">
        <v>91516.801621030507</v>
      </c>
      <c r="AX326" s="1">
        <v>85410.236257578799</v>
      </c>
      <c r="AY326" s="1">
        <v>1515079.3648260001</v>
      </c>
      <c r="AZ326" s="1">
        <v>72082.406710208306</v>
      </c>
      <c r="BA326" s="1">
        <v>4165710.4947354398</v>
      </c>
      <c r="BB326" s="1">
        <v>4274482.1541978</v>
      </c>
      <c r="BC326" s="1">
        <v>25197.922271407399</v>
      </c>
      <c r="BD326" s="1">
        <v>267404.75866232702</v>
      </c>
      <c r="BE326" s="1">
        <v>93692.407459436596</v>
      </c>
      <c r="BF326" s="1">
        <v>244072.276731683</v>
      </c>
      <c r="BG326" s="1">
        <v>63964.6914748157</v>
      </c>
      <c r="BH326" s="1">
        <v>151430.74026581601</v>
      </c>
      <c r="BI326" s="1">
        <v>68729.276839569095</v>
      </c>
      <c r="BJ326" s="1">
        <v>58077.052451701697</v>
      </c>
      <c r="BK326" s="1">
        <v>212764.890958968</v>
      </c>
      <c r="BL326" s="1">
        <v>32135.271245517499</v>
      </c>
      <c r="BM326" s="1">
        <v>103896.012569607</v>
      </c>
      <c r="BN326" s="1">
        <v>98858.302868458297</v>
      </c>
      <c r="BO326" s="1">
        <v>88928.896486544501</v>
      </c>
      <c r="BP326" s="1">
        <v>34015.735525474003</v>
      </c>
      <c r="BQ326" s="1">
        <v>1368947.1050196299</v>
      </c>
      <c r="BR326" s="1">
        <v>3598702.40051668</v>
      </c>
      <c r="BS326" s="1">
        <v>118750.500924661</v>
      </c>
      <c r="BT326" s="1">
        <v>168610.84327601199</v>
      </c>
      <c r="BU326" s="1">
        <v>149269.67295102801</v>
      </c>
      <c r="BV326" s="1">
        <v>28587.584533434201</v>
      </c>
      <c r="BW326" s="1">
        <v>30389.6201862983</v>
      </c>
      <c r="BX326" s="1">
        <v>578312.07389470795</v>
      </c>
      <c r="BY326" s="1">
        <v>101872.87952055701</v>
      </c>
      <c r="BZ326" s="1">
        <v>43891.915545897697</v>
      </c>
      <c r="CA326" s="1">
        <v>62340.478642115399</v>
      </c>
      <c r="CB326" s="1">
        <v>42113.142786844503</v>
      </c>
      <c r="CC326" s="1">
        <v>634149.35898998205</v>
      </c>
      <c r="CD326" s="1">
        <v>32186.795837767499</v>
      </c>
      <c r="CE326" s="1">
        <v>173304.351709576</v>
      </c>
      <c r="CF326" s="1">
        <v>61494.682859052802</v>
      </c>
      <c r="CG326" s="1">
        <v>43940.122669672201</v>
      </c>
      <c r="CH326" s="1">
        <v>124826.174653387</v>
      </c>
      <c r="CI326" s="1">
        <v>101240.62481726101</v>
      </c>
      <c r="CJ326" s="1">
        <v>1640959.1165525799</v>
      </c>
      <c r="CK326" s="1">
        <v>81786.032512766906</v>
      </c>
      <c r="CL326" s="1">
        <v>132137.03051493401</v>
      </c>
      <c r="CM326" s="1">
        <v>67689.668305931395</v>
      </c>
      <c r="CN326" s="1">
        <v>473235.59743548901</v>
      </c>
      <c r="CO326" s="1">
        <v>604959.07421977003</v>
      </c>
      <c r="CP326" s="1">
        <v>43745.110896959603</v>
      </c>
      <c r="CQ326" s="1">
        <v>55522.973518345803</v>
      </c>
      <c r="CR326" s="1">
        <v>47937.747967392599</v>
      </c>
      <c r="CS326" s="1">
        <v>32747.7908932727</v>
      </c>
      <c r="CT326" s="1">
        <v>64753.842811459101</v>
      </c>
      <c r="CU326" s="1">
        <v>1048569.32297902</v>
      </c>
      <c r="CV326" s="1">
        <v>118302.594023538</v>
      </c>
      <c r="CW326" s="1">
        <v>35519.409341029903</v>
      </c>
      <c r="CX326" s="1">
        <v>78313.388913928298</v>
      </c>
      <c r="CY326" s="1">
        <v>106837.24106196</v>
      </c>
      <c r="CZ326" s="1">
        <v>58315.994551893396</v>
      </c>
      <c r="DA326" s="1">
        <v>80123.760588738907</v>
      </c>
      <c r="DB326" s="1">
        <v>25308.9112927758</v>
      </c>
      <c r="DC326" s="1">
        <v>21242.951239268801</v>
      </c>
      <c r="DD326" s="1" t="s">
        <v>0</v>
      </c>
      <c r="DE326" s="1">
        <v>133838.69405230501</v>
      </c>
      <c r="DF326" s="1">
        <v>28800.660415497299</v>
      </c>
      <c r="DG326" s="1">
        <v>2580590.7132469802</v>
      </c>
      <c r="DH326" s="1">
        <v>77317.999133139296</v>
      </c>
      <c r="DI326" s="1">
        <v>51174.953496189999</v>
      </c>
      <c r="DJ326" s="1">
        <v>281363.80891828099</v>
      </c>
      <c r="DK326" s="1">
        <v>37531.392423716803</v>
      </c>
      <c r="DL326" s="1">
        <v>56775.9974638801</v>
      </c>
      <c r="DM326" s="1">
        <v>336548.28235026501</v>
      </c>
      <c r="DN326" s="1">
        <v>376002.480674166</v>
      </c>
      <c r="DO326" s="1" t="s">
        <v>0</v>
      </c>
      <c r="DP326" s="1">
        <v>116812.56800992</v>
      </c>
      <c r="DQ326" s="1" t="s">
        <v>0</v>
      </c>
      <c r="DR326" s="1">
        <v>26049.9608160598</v>
      </c>
      <c r="DS326" s="1">
        <v>81102.730099902707</v>
      </c>
      <c r="DT326" s="1">
        <v>72243.723477557505</v>
      </c>
      <c r="DU326" s="1">
        <v>137140.43308499499</v>
      </c>
      <c r="DV326" s="1">
        <v>93007.137619451896</v>
      </c>
      <c r="DW326" s="1">
        <v>64332.592776047903</v>
      </c>
      <c r="DX326" s="1">
        <v>76693.586811307905</v>
      </c>
      <c r="DY326" s="1">
        <v>33496.678237562803</v>
      </c>
      <c r="DZ326" s="1">
        <v>95435.171500764598</v>
      </c>
      <c r="EA326" s="1">
        <v>98734.949342337393</v>
      </c>
      <c r="EB326" s="1">
        <v>1008158.6144409101</v>
      </c>
      <c r="EC326" s="1">
        <v>972139.99225279398</v>
      </c>
      <c r="ED326" s="1">
        <v>136178.00228558699</v>
      </c>
      <c r="EE326" s="1">
        <v>1642464.0002052099</v>
      </c>
      <c r="EF326" s="1">
        <v>33600.8783476342</v>
      </c>
      <c r="EG326" s="1">
        <v>985838.49070134899</v>
      </c>
      <c r="EH326" s="1">
        <v>47860.083867762798</v>
      </c>
      <c r="EI326" s="1">
        <v>39386.128179584601</v>
      </c>
      <c r="EJ326" s="1">
        <v>165196.716348571</v>
      </c>
      <c r="EK326" s="1">
        <v>50221.041739944398</v>
      </c>
      <c r="EL326" s="1">
        <v>41532.808004533501</v>
      </c>
      <c r="EM326" s="1">
        <v>41521.471758341002</v>
      </c>
      <c r="EN326" s="1">
        <v>1665326.49163849</v>
      </c>
      <c r="EO326" s="1">
        <v>60912.432082519001</v>
      </c>
      <c r="EP326" s="1">
        <v>73054.939609484005</v>
      </c>
      <c r="EQ326" s="1">
        <v>47020.068269123898</v>
      </c>
      <c r="ER326" s="1">
        <v>34605.635575608103</v>
      </c>
      <c r="ES326" s="1">
        <v>115277.474834109</v>
      </c>
      <c r="ET326" s="1" t="s">
        <v>0</v>
      </c>
      <c r="EU326" s="1">
        <v>41157.058423877002</v>
      </c>
      <c r="EV326" s="1" t="s">
        <v>0</v>
      </c>
      <c r="EW326" s="1">
        <v>2054206.1883546801</v>
      </c>
      <c r="EX326" s="1">
        <v>30920.4215001509</v>
      </c>
      <c r="EY326" s="1">
        <v>188638.89475976699</v>
      </c>
      <c r="EZ326" s="1">
        <v>50550.820221816197</v>
      </c>
      <c r="FA326" s="1">
        <v>25648.447934612901</v>
      </c>
      <c r="FB326" s="1">
        <v>198678.45775075399</v>
      </c>
      <c r="FC326" s="1">
        <v>43516.262082278103</v>
      </c>
      <c r="FD326" s="1">
        <v>44819.391883000702</v>
      </c>
      <c r="FE326" s="1">
        <v>68277.966731704102</v>
      </c>
      <c r="FF326" s="1">
        <v>167555.456313478</v>
      </c>
      <c r="FG326" s="1" t="s">
        <v>0</v>
      </c>
      <c r="FH326" s="1">
        <v>42601.0531075408</v>
      </c>
      <c r="FI326" s="1">
        <v>75238.689892280701</v>
      </c>
      <c r="FJ326" s="1">
        <v>84695.393495508601</v>
      </c>
      <c r="FK326" s="1">
        <v>42335.237382591004</v>
      </c>
      <c r="FL326" s="1">
        <v>33931.770041153999</v>
      </c>
      <c r="FM326" s="1">
        <v>2191628.7615231699</v>
      </c>
      <c r="FN326" s="1">
        <v>39904.508017675304</v>
      </c>
      <c r="FO326" s="1">
        <v>86507.516486709501</v>
      </c>
      <c r="FP326" s="1" t="s">
        <v>0</v>
      </c>
      <c r="FQ326" s="1">
        <v>51912.200898400901</v>
      </c>
      <c r="FR326" s="1">
        <v>712902.81004990998</v>
      </c>
      <c r="FS326" s="1">
        <v>66341.184252258798</v>
      </c>
      <c r="FT326" s="1">
        <v>87169.088831644403</v>
      </c>
      <c r="FU326" s="1" t="s">
        <v>0</v>
      </c>
      <c r="FV326" s="1">
        <v>36612.252354975601</v>
      </c>
      <c r="FW326" s="1">
        <v>105750.92570923</v>
      </c>
      <c r="FX326" s="1">
        <v>123451.452197035</v>
      </c>
      <c r="FY326" s="1">
        <v>30489.600981072599</v>
      </c>
      <c r="FZ326" s="1">
        <v>110345.30360961299</v>
      </c>
      <c r="GA326" s="1">
        <v>41637.180730020998</v>
      </c>
      <c r="GB326" s="1">
        <v>66246.316690511099</v>
      </c>
      <c r="GC326" s="1">
        <v>131352.88274661</v>
      </c>
      <c r="GD326" s="1">
        <v>89756.867140880495</v>
      </c>
      <c r="GE326" s="1">
        <v>359553.44110843301</v>
      </c>
      <c r="GF326" s="1" t="s">
        <v>0</v>
      </c>
      <c r="GG326" s="1">
        <v>36202.425041732102</v>
      </c>
      <c r="GH326" s="1">
        <v>86559.787340114694</v>
      </c>
      <c r="GI326" s="1">
        <v>2313299.27409874</v>
      </c>
      <c r="GJ326" s="1">
        <v>198190.01460357101</v>
      </c>
      <c r="GK326" s="1">
        <v>141311.252151911</v>
      </c>
      <c r="GL326" s="1">
        <v>68512.316995174304</v>
      </c>
      <c r="GM326" s="1">
        <v>61881.738150443001</v>
      </c>
      <c r="GN326" s="1">
        <v>113311.292339686</v>
      </c>
      <c r="GO326" s="1">
        <v>191568.17633630201</v>
      </c>
      <c r="GP326" s="1">
        <v>40582.978279178496</v>
      </c>
      <c r="GQ326" s="1">
        <v>48190.475221673099</v>
      </c>
      <c r="GR326" s="1">
        <v>55173.490260499602</v>
      </c>
      <c r="GS326" s="1">
        <v>47854.076809075697</v>
      </c>
      <c r="GT326" s="1">
        <v>40261.573899915697</v>
      </c>
      <c r="GU326" s="1">
        <v>29494.013258564701</v>
      </c>
      <c r="GV326" s="1" t="s">
        <v>0</v>
      </c>
      <c r="GW326" s="1">
        <v>57645.059277727101</v>
      </c>
      <c r="GX326" s="1">
        <v>146515.33841418999</v>
      </c>
      <c r="GY326" s="1">
        <v>291640.16617202398</v>
      </c>
      <c r="GZ326" s="1">
        <v>462467.78502932203</v>
      </c>
      <c r="HA326" s="1">
        <v>62298.986486829199</v>
      </c>
      <c r="HB326" s="1">
        <v>73219.790583109003</v>
      </c>
      <c r="HC326" s="1">
        <v>60949.901403975702</v>
      </c>
      <c r="HD326" s="1">
        <v>85545.382909422406</v>
      </c>
      <c r="HE326" s="1">
        <v>244759.34060361801</v>
      </c>
      <c r="HF326" s="1">
        <v>51979.9363254665</v>
      </c>
      <c r="HG326" s="1" t="s">
        <v>0</v>
      </c>
      <c r="HH326" s="1">
        <v>35574.888541088098</v>
      </c>
      <c r="HI326" s="1">
        <v>63880.067248149797</v>
      </c>
      <c r="HJ326" s="1" t="s">
        <v>0</v>
      </c>
      <c r="HK326" s="1">
        <v>82161.834874361593</v>
      </c>
      <c r="HL326" s="1" t="s">
        <v>0</v>
      </c>
      <c r="HM326" s="1">
        <v>35717.891417647501</v>
      </c>
      <c r="HN326" s="1">
        <v>31356.2917288969</v>
      </c>
      <c r="HO326" s="1">
        <v>44299.466912300399</v>
      </c>
      <c r="HP326" s="1">
        <v>35360.047424487202</v>
      </c>
      <c r="HQ326" s="1">
        <v>46576.957555727997</v>
      </c>
      <c r="HR326" s="1">
        <v>41880.196427303003</v>
      </c>
      <c r="HS326" s="1">
        <v>122758.79478494699</v>
      </c>
      <c r="HT326" s="1">
        <v>4598221.4382856097</v>
      </c>
      <c r="HU326" s="1">
        <v>65800.315148475507</v>
      </c>
      <c r="HV326" s="1">
        <v>67953.626463965207</v>
      </c>
      <c r="HW326" s="1" t="s">
        <v>0</v>
      </c>
      <c r="HX326" s="1">
        <v>45547.289662755597</v>
      </c>
      <c r="HY326" s="1">
        <v>33562.9137766286</v>
      </c>
      <c r="HZ326" s="1">
        <v>5098699.1483774204</v>
      </c>
      <c r="IA326" s="1">
        <v>31103.221240196501</v>
      </c>
      <c r="IB326" s="1">
        <v>74815.332300879003</v>
      </c>
      <c r="IC326" s="1">
        <v>36639.232282706798</v>
      </c>
      <c r="ID326" s="1" t="s">
        <v>0</v>
      </c>
      <c r="IE326" s="1">
        <v>113861.231311454</v>
      </c>
      <c r="IF326" s="1">
        <v>34636.757382941898</v>
      </c>
      <c r="IG326" s="1">
        <v>108380.043182907</v>
      </c>
      <c r="IH326" s="1">
        <v>883903.53067386802</v>
      </c>
      <c r="II326" s="1">
        <v>155521.02527231601</v>
      </c>
      <c r="IJ326" s="1">
        <v>40523.733755384099</v>
      </c>
      <c r="IK326" s="1">
        <v>92114.690896908607</v>
      </c>
      <c r="IL326" s="1">
        <v>1961542.75665131</v>
      </c>
      <c r="IM326" s="1">
        <v>72328.9699749375</v>
      </c>
      <c r="IN326" s="1" t="s">
        <v>0</v>
      </c>
      <c r="IO326" s="1" t="s">
        <v>0</v>
      </c>
      <c r="IP326" s="1" t="s">
        <v>0</v>
      </c>
      <c r="IQ326" s="1" t="s">
        <v>0</v>
      </c>
      <c r="IR326" s="1">
        <v>24725.459366790099</v>
      </c>
      <c r="IS326" s="1">
        <v>31213.6410890886</v>
      </c>
      <c r="IT326" s="1" t="s">
        <v>0</v>
      </c>
      <c r="IU326" s="1" t="s">
        <v>0</v>
      </c>
      <c r="IV326" s="1">
        <v>24535.557445490002</v>
      </c>
      <c r="IW326" s="1" t="s">
        <v>0</v>
      </c>
      <c r="IX326" s="1">
        <v>37538.065291057203</v>
      </c>
      <c r="IY326" s="1">
        <v>211945.54348411199</v>
      </c>
      <c r="IZ326" s="1">
        <v>59946.546721537597</v>
      </c>
      <c r="JA326" s="1">
        <v>73650.837220064495</v>
      </c>
      <c r="JB326" s="1" t="s">
        <v>0</v>
      </c>
      <c r="JC326" s="1">
        <v>47592.056312107197</v>
      </c>
      <c r="JD326" s="1">
        <v>82798.169174975905</v>
      </c>
      <c r="JE326" s="1">
        <v>33097.040133097697</v>
      </c>
      <c r="JF326" s="1">
        <v>45967.190775904499</v>
      </c>
      <c r="JG326" s="1">
        <v>65138.750169649997</v>
      </c>
      <c r="JH326" s="1">
        <v>64495.033973934398</v>
      </c>
      <c r="JI326" s="1" t="s">
        <v>0</v>
      </c>
      <c r="JJ326" s="1">
        <v>51650.636147660698</v>
      </c>
      <c r="JK326" s="1">
        <v>45268.830731457398</v>
      </c>
      <c r="JL326" s="1">
        <v>98387.791951122694</v>
      </c>
      <c r="JM326" s="1">
        <v>85839.8471209243</v>
      </c>
      <c r="JN326" s="1">
        <v>84263.739927117495</v>
      </c>
      <c r="JO326" s="1">
        <v>59543.731107040403</v>
      </c>
      <c r="JP326" s="1">
        <v>347648.53760984598</v>
      </c>
      <c r="JQ326" s="1" t="s">
        <v>0</v>
      </c>
      <c r="JR326" s="1">
        <v>41925.884621379497</v>
      </c>
      <c r="JS326" s="1">
        <v>114302.342194194</v>
      </c>
      <c r="JT326" s="1">
        <v>1043655.46203373</v>
      </c>
      <c r="JU326" s="1" t="s">
        <v>0</v>
      </c>
      <c r="JV326" s="1" t="s">
        <v>0</v>
      </c>
      <c r="JW326" s="1">
        <v>92088.638516413397</v>
      </c>
      <c r="JX326" s="1">
        <v>53023.684633093697</v>
      </c>
      <c r="JY326" s="1">
        <v>66473.880287892796</v>
      </c>
      <c r="JZ326" s="1" t="s">
        <v>0</v>
      </c>
      <c r="KA326" s="1">
        <v>59732.641029176601</v>
      </c>
      <c r="KB326" s="1">
        <v>67535.847512300898</v>
      </c>
      <c r="KC326" s="1">
        <v>50780.868758795397</v>
      </c>
      <c r="KD326" s="1">
        <v>36875.049864040098</v>
      </c>
      <c r="KE326" s="1">
        <v>65768.632830669303</v>
      </c>
      <c r="KF326" s="1">
        <v>235591.91694529701</v>
      </c>
      <c r="KG326" s="1" t="s">
        <v>0</v>
      </c>
      <c r="KH326" s="1" t="s">
        <v>0</v>
      </c>
      <c r="KI326" s="1">
        <v>65511.582209325701</v>
      </c>
      <c r="KJ326" s="1" t="s">
        <v>0</v>
      </c>
      <c r="KK326" s="1">
        <v>45282.923595862201</v>
      </c>
      <c r="KL326" s="1">
        <v>47827.310264819003</v>
      </c>
      <c r="KM326" s="1">
        <v>41304.820060005302</v>
      </c>
      <c r="KN326" s="1">
        <v>260346.82568903401</v>
      </c>
      <c r="KO326" s="1">
        <v>149344.20635244501</v>
      </c>
      <c r="KP326" s="1">
        <v>61030.900092476499</v>
      </c>
      <c r="KQ326" s="1">
        <v>90624.410142363296</v>
      </c>
      <c r="KR326" s="1">
        <v>305510.343096675</v>
      </c>
      <c r="KS326" s="1">
        <v>996971.93641594599</v>
      </c>
      <c r="KT326" s="1">
        <v>122594.822950417</v>
      </c>
      <c r="KU326" s="1">
        <v>45458.780678403004</v>
      </c>
      <c r="KV326" s="1">
        <v>84930.616894282794</v>
      </c>
      <c r="KW326" s="1">
        <v>1306197.2805419799</v>
      </c>
      <c r="KX326" s="1">
        <v>37772.660211730501</v>
      </c>
      <c r="KY326" s="1">
        <v>133069.003843752</v>
      </c>
      <c r="KZ326" s="1">
        <v>668257.47428211605</v>
      </c>
      <c r="LA326" s="1">
        <v>334790.564557868</v>
      </c>
      <c r="LB326" s="1">
        <v>582248.39291374001</v>
      </c>
      <c r="LC326" s="1">
        <v>38925.048138190199</v>
      </c>
      <c r="LD326" s="1">
        <v>120903.10614998201</v>
      </c>
      <c r="LE326" s="1">
        <v>55596.1802887948</v>
      </c>
      <c r="LF326" s="1">
        <v>243436.567087036</v>
      </c>
      <c r="LG326" s="1">
        <v>62267.232196362798</v>
      </c>
      <c r="LH326" s="1">
        <v>82050.584839850897</v>
      </c>
      <c r="LI326" s="1">
        <v>38182.495977887302</v>
      </c>
      <c r="LJ326" s="1">
        <v>1250124.9649990799</v>
      </c>
      <c r="LK326" s="1">
        <v>54272.444547400701</v>
      </c>
      <c r="LL326" s="1" t="s">
        <v>0</v>
      </c>
      <c r="LM326" s="1">
        <v>31270.623898338101</v>
      </c>
      <c r="LN326" s="1">
        <v>36557.162261639103</v>
      </c>
      <c r="LO326" s="1">
        <v>29571.414556288699</v>
      </c>
      <c r="LP326" s="1">
        <v>194124.10358700101</v>
      </c>
      <c r="LQ326" s="1">
        <v>50686.317203558901</v>
      </c>
      <c r="LR326" s="1">
        <v>29651.364351764601</v>
      </c>
      <c r="LS326" s="1">
        <v>50222.278747774399</v>
      </c>
      <c r="LT326" s="1">
        <v>105931.77038099999</v>
      </c>
      <c r="LU326" s="1" t="s">
        <v>0</v>
      </c>
      <c r="LV326" s="1">
        <v>47808.750552780599</v>
      </c>
      <c r="LW326" s="1">
        <v>28131.3364946683</v>
      </c>
      <c r="LX326" s="1" t="s">
        <v>0</v>
      </c>
      <c r="LY326" s="1" t="s">
        <v>0</v>
      </c>
      <c r="LZ326" s="1" t="s">
        <v>0</v>
      </c>
      <c r="MA326" s="1">
        <v>30640.281525270999</v>
      </c>
      <c r="MB326" s="1">
        <v>127585.61531105499</v>
      </c>
      <c r="MC326" s="1">
        <v>256196.5995636</v>
      </c>
      <c r="MD326" s="1">
        <v>43897.689460733098</v>
      </c>
      <c r="ME326" s="1">
        <v>73090.755176639796</v>
      </c>
      <c r="MF326" s="1">
        <v>41328.9585434857</v>
      </c>
      <c r="MG326" s="1">
        <v>143589.598647248</v>
      </c>
      <c r="MH326" s="1">
        <v>88161.753546066102</v>
      </c>
      <c r="MI326" s="1">
        <v>103874.876138961</v>
      </c>
      <c r="MJ326" s="1">
        <v>31482.672824766702</v>
      </c>
      <c r="MK326" s="1">
        <v>74074.084809448497</v>
      </c>
      <c r="ML326" s="1">
        <v>49078.026286202097</v>
      </c>
      <c r="MM326" s="1">
        <v>33746.741523603203</v>
      </c>
      <c r="MN326" s="1" t="s">
        <v>0</v>
      </c>
      <c r="MO326" s="1">
        <v>30609.8065864372</v>
      </c>
      <c r="MP326" s="1">
        <v>41273.513350861103</v>
      </c>
      <c r="MQ326" s="1">
        <v>38981.592686035299</v>
      </c>
      <c r="MR326" s="1">
        <v>34527.852616968201</v>
      </c>
      <c r="MS326" s="1">
        <v>70336.767536082407</v>
      </c>
      <c r="MT326" s="1">
        <v>50990.156969879601</v>
      </c>
      <c r="MU326" s="1">
        <v>922737.69797069498</v>
      </c>
      <c r="MV326" s="1">
        <v>30303.427653752799</v>
      </c>
      <c r="MW326" s="1">
        <v>102030.783339477</v>
      </c>
      <c r="MX326" s="1">
        <v>217233.60252761201</v>
      </c>
      <c r="MY326" s="1">
        <v>213037.757299561</v>
      </c>
      <c r="MZ326" s="1">
        <v>39225.261498858898</v>
      </c>
      <c r="NA326" s="1">
        <v>142839.726974477</v>
      </c>
      <c r="NB326" s="1">
        <v>75460.183476209597</v>
      </c>
      <c r="NC326" s="1">
        <v>64490.937983499098</v>
      </c>
      <c r="ND326" s="1">
        <v>56537.527000234899</v>
      </c>
      <c r="NE326" s="1">
        <v>37276.074248620003</v>
      </c>
      <c r="NF326" s="1">
        <v>45636.233147000297</v>
      </c>
      <c r="NG326" s="1">
        <v>1803741.8757235699</v>
      </c>
      <c r="NH326" s="1" t="s">
        <v>0</v>
      </c>
      <c r="NI326" s="1">
        <v>45576.490015821197</v>
      </c>
      <c r="NJ326" s="1">
        <v>52362.839456866401</v>
      </c>
      <c r="NK326" s="1" t="s">
        <v>0</v>
      </c>
      <c r="NL326" s="1" t="s">
        <v>0</v>
      </c>
      <c r="NM326" s="1" t="s">
        <v>0</v>
      </c>
      <c r="NN326" s="1">
        <v>59944.425361927402</v>
      </c>
      <c r="NO326" s="1">
        <v>157686.50541408401</v>
      </c>
      <c r="NP326" s="1" t="s">
        <v>0</v>
      </c>
      <c r="NQ326" s="1">
        <v>1729471.6249673101</v>
      </c>
      <c r="NR326" s="1">
        <v>70656.436071480406</v>
      </c>
      <c r="NS326" s="1">
        <v>53354.413343157699</v>
      </c>
      <c r="NT326" s="1">
        <v>168704.56224023501</v>
      </c>
      <c r="NU326" s="1">
        <v>167920.570347053</v>
      </c>
      <c r="NV326" s="1">
        <v>23734.2361506284</v>
      </c>
      <c r="NW326" s="1">
        <v>69602.898083143693</v>
      </c>
      <c r="NX326" s="1">
        <v>36186.529774527698</v>
      </c>
      <c r="NY326" s="1">
        <v>71997.328403813604</v>
      </c>
      <c r="NZ326" s="1">
        <v>62133.3479516195</v>
      </c>
      <c r="OA326" s="1">
        <v>112079.043549354</v>
      </c>
      <c r="OB326" s="1">
        <v>53212.645356546498</v>
      </c>
      <c r="OC326" s="1">
        <v>33652.151705283897</v>
      </c>
      <c r="OD326" s="1">
        <v>35350.458164407202</v>
      </c>
      <c r="OE326" s="1">
        <v>44802.108848246899</v>
      </c>
      <c r="OF326" s="1">
        <v>224144.162792444</v>
      </c>
      <c r="OG326" s="1">
        <v>74262.470257708905</v>
      </c>
      <c r="OH326" s="1">
        <v>61446.237297454201</v>
      </c>
      <c r="OI326" s="1">
        <v>53879.9485032105</v>
      </c>
      <c r="OJ326" s="1">
        <v>56654.162539288001</v>
      </c>
      <c r="OK326" s="1">
        <v>216820.57675792</v>
      </c>
      <c r="OL326" s="1">
        <v>40077.430173511202</v>
      </c>
      <c r="OM326" s="1">
        <v>28299.296605736599</v>
      </c>
      <c r="ON326" s="1">
        <v>42312.239487280698</v>
      </c>
      <c r="OO326" s="1">
        <v>175053.782009193</v>
      </c>
      <c r="OP326" s="1">
        <v>77555.731758936497</v>
      </c>
      <c r="OQ326" s="1">
        <v>70646.393258503507</v>
      </c>
      <c r="OR326" s="1">
        <v>531340.04999791202</v>
      </c>
      <c r="OS326" s="1">
        <v>38229.5955750758</v>
      </c>
      <c r="OT326" s="1" t="s">
        <v>0</v>
      </c>
      <c r="OU326" s="1">
        <v>291574.88962608302</v>
      </c>
      <c r="OV326" s="1">
        <v>953508.11654235504</v>
      </c>
      <c r="OW326" s="1">
        <v>134190.65567426299</v>
      </c>
      <c r="OX326" s="1">
        <v>36437.768784861699</v>
      </c>
      <c r="OY326" s="1">
        <v>37924.032685684702</v>
      </c>
      <c r="OZ326" s="1">
        <v>35169.871139654802</v>
      </c>
      <c r="PA326" s="1">
        <v>49667.881779745803</v>
      </c>
      <c r="PB326" s="1">
        <v>41693.347625954899</v>
      </c>
      <c r="PC326" s="1" t="s">
        <v>0</v>
      </c>
      <c r="PD326" s="1">
        <v>39123.231766782097</v>
      </c>
      <c r="PE326" s="1">
        <v>367538.851890411</v>
      </c>
      <c r="PF326" s="1">
        <v>35205.297268745198</v>
      </c>
      <c r="PG326" s="1">
        <v>99407.030596565906</v>
      </c>
      <c r="PH326" s="1">
        <v>118426.988365729</v>
      </c>
      <c r="PI326" s="1">
        <v>45361.204189054297</v>
      </c>
      <c r="PJ326" s="1">
        <v>31989.0508340005</v>
      </c>
      <c r="PK326" s="1">
        <v>393129.97597072501</v>
      </c>
      <c r="PL326" s="1">
        <v>121777.251882727</v>
      </c>
      <c r="PM326" s="1">
        <v>33984.222003282899</v>
      </c>
      <c r="PN326" s="1">
        <v>255072.003185006</v>
      </c>
      <c r="PO326" s="1">
        <v>88644.126336842106</v>
      </c>
      <c r="PP326" s="1">
        <v>217816.806572954</v>
      </c>
      <c r="PQ326" s="1">
        <v>49201.231189717502</v>
      </c>
      <c r="PR326" s="1">
        <v>39695.1079390956</v>
      </c>
      <c r="PS326" s="1">
        <v>33010.073186675399</v>
      </c>
      <c r="PT326" s="1">
        <v>40988.890033495503</v>
      </c>
      <c r="PU326" s="1" t="s">
        <v>0</v>
      </c>
      <c r="PV326" s="1">
        <v>49322.545770185097</v>
      </c>
      <c r="PW326" s="1">
        <v>30927.980079860001</v>
      </c>
      <c r="PX326" s="1">
        <v>66386.709296080502</v>
      </c>
      <c r="PY326" s="1">
        <v>86063.637615266096</v>
      </c>
      <c r="PZ326" s="1">
        <v>153821.560152313</v>
      </c>
      <c r="QA326" s="1" t="s">
        <v>0</v>
      </c>
      <c r="QB326" s="1">
        <v>59171.099996505902</v>
      </c>
      <c r="QC326" s="1">
        <v>29674.2497310771</v>
      </c>
      <c r="QD326" s="1">
        <v>73473.878909556501</v>
      </c>
      <c r="QE326" s="1">
        <v>31315.096069886698</v>
      </c>
      <c r="QF326" s="1">
        <v>31473.377992284601</v>
      </c>
      <c r="QG326" s="1" t="s">
        <v>0</v>
      </c>
      <c r="QH326" s="1">
        <v>52609.703146754102</v>
      </c>
      <c r="QI326" s="1">
        <v>35127.283223113503</v>
      </c>
      <c r="QJ326" s="1" t="s">
        <v>0</v>
      </c>
      <c r="QK326" s="1">
        <v>38288.800980992499</v>
      </c>
      <c r="QL326" s="1" t="s">
        <v>0</v>
      </c>
      <c r="QM326" s="1">
        <v>31361.621942841099</v>
      </c>
      <c r="QN326" s="1">
        <v>34952.053584750902</v>
      </c>
      <c r="QO326" s="1" t="s">
        <v>0</v>
      </c>
      <c r="QP326" s="1">
        <v>49871.0915140504</v>
      </c>
      <c r="QQ326" s="1">
        <v>56278.376303670797</v>
      </c>
      <c r="QR326" s="1">
        <v>48508.784326466302</v>
      </c>
      <c r="QS326" s="1" t="s">
        <v>0</v>
      </c>
      <c r="QT326" s="1" t="s">
        <v>0</v>
      </c>
      <c r="QU326" s="1">
        <v>63747.4132646043</v>
      </c>
      <c r="QV326" s="1">
        <v>90191.968095805598</v>
      </c>
      <c r="QW326" s="1">
        <v>197600.740247045</v>
      </c>
      <c r="QX326" s="1" t="s">
        <v>0</v>
      </c>
      <c r="QY326" s="1" t="s">
        <v>0</v>
      </c>
      <c r="QZ326" s="1">
        <v>28146.320189112899</v>
      </c>
      <c r="RA326" s="1">
        <v>29767.512999869199</v>
      </c>
      <c r="RB326" s="1" t="s">
        <v>0</v>
      </c>
      <c r="RC326" s="1" t="s">
        <v>0</v>
      </c>
      <c r="RD326" s="1" t="s">
        <v>0</v>
      </c>
      <c r="RE326" s="1">
        <v>68805.385085136193</v>
      </c>
      <c r="RF326" s="1">
        <v>41826.025676914898</v>
      </c>
      <c r="RG326" s="1">
        <v>885186.75976400601</v>
      </c>
      <c r="RH326" s="1">
        <v>52664.830272744402</v>
      </c>
      <c r="RI326" s="1">
        <v>69084.672920628102</v>
      </c>
      <c r="RJ326" s="1" t="s">
        <v>0</v>
      </c>
      <c r="RK326" s="1">
        <v>249303.54866753699</v>
      </c>
      <c r="RL326" s="1">
        <v>150636.49980635699</v>
      </c>
      <c r="RM326" s="1" t="s">
        <v>0</v>
      </c>
      <c r="RN326" s="1">
        <v>51176.173751499598</v>
      </c>
      <c r="RO326" s="1">
        <v>96576.894969755405</v>
      </c>
      <c r="RP326" s="1">
        <v>58874.638127515303</v>
      </c>
      <c r="RQ326" s="1">
        <v>121340.364156615</v>
      </c>
      <c r="RR326" s="1">
        <v>85444.908140578496</v>
      </c>
      <c r="RS326" s="1">
        <v>53801.052280555698</v>
      </c>
      <c r="RT326" s="1">
        <v>46345.175579474802</v>
      </c>
      <c r="RU326" s="1">
        <v>39077.918039245596</v>
      </c>
      <c r="RV326" s="1">
        <v>82463.005008466498</v>
      </c>
      <c r="RW326" s="1">
        <v>47201.2920149739</v>
      </c>
      <c r="RX326" s="1">
        <v>57726.752457271999</v>
      </c>
      <c r="RY326" s="1">
        <v>65650.794714665302</v>
      </c>
      <c r="RZ326" s="1">
        <v>86287.968507143698</v>
      </c>
      <c r="SA326" s="1">
        <v>57883.467904370103</v>
      </c>
      <c r="SB326" s="1">
        <v>155230.587300371</v>
      </c>
      <c r="SC326" s="1">
        <v>84960.355242168604</v>
      </c>
      <c r="SD326" s="1">
        <v>44236.0389796741</v>
      </c>
      <c r="SE326" s="1">
        <v>131964.795669891</v>
      </c>
      <c r="SF326" s="1">
        <v>38995.593930023701</v>
      </c>
      <c r="SG326" s="1">
        <v>43943.472323608701</v>
      </c>
      <c r="SH326" s="1" t="s">
        <v>0</v>
      </c>
      <c r="SI326" s="1">
        <v>37487.730975149301</v>
      </c>
      <c r="SJ326" s="1">
        <v>103845.871499181</v>
      </c>
      <c r="SK326" s="1">
        <v>88057.9642071118</v>
      </c>
      <c r="SL326" s="1">
        <v>37233.066380801902</v>
      </c>
      <c r="SM326" s="1" t="s">
        <v>0</v>
      </c>
      <c r="SN326" s="1">
        <v>28059.863126438398</v>
      </c>
      <c r="SO326" s="1" t="s">
        <v>0</v>
      </c>
      <c r="SP326" s="1">
        <v>34019.0206604122</v>
      </c>
      <c r="SQ326" s="1" t="s">
        <v>0</v>
      </c>
      <c r="SR326" s="1">
        <v>24136.372979444201</v>
      </c>
      <c r="SS326" s="1">
        <v>48222.003967560799</v>
      </c>
      <c r="ST326" s="1">
        <v>29738.047882328599</v>
      </c>
      <c r="SU326" s="1">
        <v>36830.665102472602</v>
      </c>
      <c r="SV326" s="1">
        <v>26844.244000492599</v>
      </c>
      <c r="SW326" s="1" t="s">
        <v>0</v>
      </c>
      <c r="SX326" s="1">
        <v>70169.204586120497</v>
      </c>
      <c r="SY326" s="1">
        <v>33173.499289148102</v>
      </c>
      <c r="SZ326" s="1">
        <v>45594.547996923597</v>
      </c>
      <c r="TA326" s="1">
        <v>108527.43600920599</v>
      </c>
      <c r="TB326" s="1">
        <v>67537.507529227907</v>
      </c>
      <c r="TC326" s="1">
        <v>30140.010909841199</v>
      </c>
      <c r="TD326" s="1" t="s">
        <v>0</v>
      </c>
      <c r="TE326" s="1" t="s">
        <v>0</v>
      </c>
      <c r="TF326" s="1">
        <v>109214.56273203601</v>
      </c>
      <c r="TG326" s="1" t="s">
        <v>0</v>
      </c>
      <c r="TH326" s="1">
        <v>52022.8075236187</v>
      </c>
      <c r="TI326" s="1" t="s">
        <v>0</v>
      </c>
      <c r="TJ326" s="1">
        <v>29760.929929722501</v>
      </c>
      <c r="TK326" s="1">
        <v>48500.577788560797</v>
      </c>
      <c r="TL326" s="1">
        <v>291264.34435810999</v>
      </c>
      <c r="TM326" s="1" t="s">
        <v>0</v>
      </c>
      <c r="TN326" s="1">
        <v>41935.106285837399</v>
      </c>
      <c r="TO326" s="1">
        <v>50096.669927218303</v>
      </c>
      <c r="TP326" s="1" t="s">
        <v>0</v>
      </c>
      <c r="TQ326" s="1">
        <v>113043.522251533</v>
      </c>
      <c r="TR326" s="1" t="s">
        <v>0</v>
      </c>
      <c r="TS326" s="1">
        <v>31449.891060445101</v>
      </c>
      <c r="TT326" s="1">
        <v>30477.9137066002</v>
      </c>
      <c r="TU326" s="1" t="s">
        <v>0</v>
      </c>
      <c r="TV326" s="1" t="s">
        <v>0</v>
      </c>
      <c r="TW326" s="1">
        <v>40771.654357134001</v>
      </c>
      <c r="TX326" s="1" t="s">
        <v>0</v>
      </c>
      <c r="TY326" s="1">
        <v>55576.826099999897</v>
      </c>
      <c r="TZ326" s="1">
        <v>95628.852213024598</v>
      </c>
      <c r="UA326" s="1">
        <v>42776.683709508601</v>
      </c>
      <c r="UB326" s="1" t="s">
        <v>0</v>
      </c>
      <c r="UC326" s="1">
        <v>28016.813245761699</v>
      </c>
      <c r="UD326" s="1">
        <v>33990.6550356437</v>
      </c>
      <c r="UE326" s="1">
        <v>1123005.52224076</v>
      </c>
      <c r="UF326" s="1" t="s">
        <v>0</v>
      </c>
      <c r="UG326" s="1" t="s">
        <v>0</v>
      </c>
      <c r="UH326" s="1">
        <v>32881.048432822201</v>
      </c>
      <c r="UI326" s="1" t="s">
        <v>0</v>
      </c>
      <c r="UJ326" s="1">
        <v>35418.986823293002</v>
      </c>
      <c r="UK326" s="1" t="s">
        <v>0</v>
      </c>
      <c r="UL326" s="1" t="s">
        <v>0</v>
      </c>
      <c r="UM326" s="1">
        <v>138021.42157072399</v>
      </c>
      <c r="UN326" s="1" t="s">
        <v>0</v>
      </c>
      <c r="UO326" s="1">
        <v>58566.484414718303</v>
      </c>
      <c r="UP326" s="1">
        <v>28905.537743634999</v>
      </c>
      <c r="UQ326" s="1" t="s">
        <v>0</v>
      </c>
    </row>
    <row r="327" spans="1:563" x14ac:dyDescent="0.25">
      <c r="A327" s="1" t="s">
        <v>1964</v>
      </c>
      <c r="B327" s="1" t="s">
        <v>1442</v>
      </c>
      <c r="C327" s="1" t="s">
        <v>1443</v>
      </c>
      <c r="D327" s="1" t="s">
        <v>0</v>
      </c>
      <c r="E327" s="1" t="s">
        <v>0</v>
      </c>
      <c r="F327" s="1" t="s">
        <v>0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1" t="s">
        <v>0</v>
      </c>
      <c r="M327" s="1" t="s">
        <v>0</v>
      </c>
      <c r="N327" s="1" t="s">
        <v>0</v>
      </c>
      <c r="O327" s="1" t="s">
        <v>0</v>
      </c>
      <c r="P327" s="1" t="s">
        <v>0</v>
      </c>
      <c r="Q327" s="1" t="s">
        <v>0</v>
      </c>
      <c r="R327" s="1" t="s">
        <v>0</v>
      </c>
      <c r="S327" s="1" t="s">
        <v>0</v>
      </c>
      <c r="T327" s="1" t="s">
        <v>0</v>
      </c>
      <c r="U327" s="1" t="s">
        <v>0</v>
      </c>
      <c r="V327" s="1" t="s">
        <v>0</v>
      </c>
      <c r="W327" s="1" t="s">
        <v>0</v>
      </c>
      <c r="X327" s="1" t="s">
        <v>0</v>
      </c>
      <c r="Y327" s="1" t="s">
        <v>0</v>
      </c>
      <c r="Z327" s="1" t="s">
        <v>0</v>
      </c>
      <c r="AA327" s="1" t="s">
        <v>0</v>
      </c>
      <c r="AB327" s="1" t="s">
        <v>0</v>
      </c>
      <c r="AC327" s="1" t="s">
        <v>0</v>
      </c>
      <c r="AD327" s="1" t="s">
        <v>0</v>
      </c>
      <c r="AE327" s="1" t="s">
        <v>0</v>
      </c>
      <c r="AF327" s="1" t="s">
        <v>0</v>
      </c>
      <c r="AG327" s="1" t="s">
        <v>0</v>
      </c>
      <c r="AH327" s="1" t="s">
        <v>0</v>
      </c>
      <c r="AI327" s="1" t="s">
        <v>0</v>
      </c>
      <c r="AJ327" s="1" t="s">
        <v>0</v>
      </c>
      <c r="AK327" s="1" t="s">
        <v>0</v>
      </c>
      <c r="AL327" s="1" t="s">
        <v>0</v>
      </c>
      <c r="AM327" s="1" t="s">
        <v>0</v>
      </c>
      <c r="AN327" s="1" t="s">
        <v>0</v>
      </c>
      <c r="AO327" s="1" t="s">
        <v>0</v>
      </c>
      <c r="AP327" s="1" t="s">
        <v>0</v>
      </c>
      <c r="AQ327" s="1" t="s">
        <v>0</v>
      </c>
      <c r="AR327" s="1" t="s">
        <v>0</v>
      </c>
      <c r="AS327" s="1" t="s">
        <v>0</v>
      </c>
      <c r="AT327" s="1" t="s">
        <v>0</v>
      </c>
      <c r="AU327" s="1" t="s">
        <v>0</v>
      </c>
      <c r="AV327" s="1" t="s">
        <v>0</v>
      </c>
      <c r="AW327" s="1" t="s">
        <v>0</v>
      </c>
      <c r="AX327" s="1" t="s">
        <v>0</v>
      </c>
      <c r="AY327" s="1" t="s">
        <v>0</v>
      </c>
      <c r="AZ327" s="1" t="s">
        <v>0</v>
      </c>
      <c r="BA327" s="1" t="s">
        <v>0</v>
      </c>
      <c r="BB327" s="1" t="s">
        <v>0</v>
      </c>
      <c r="BC327" s="1" t="s">
        <v>0</v>
      </c>
      <c r="BD327" s="1" t="s">
        <v>0</v>
      </c>
      <c r="BE327" s="1" t="s">
        <v>0</v>
      </c>
      <c r="BF327" s="1" t="s">
        <v>0</v>
      </c>
      <c r="BG327" s="1" t="s">
        <v>0</v>
      </c>
      <c r="BH327" s="1" t="s">
        <v>0</v>
      </c>
      <c r="BI327" s="1" t="s">
        <v>0</v>
      </c>
      <c r="BJ327" s="1" t="s">
        <v>0</v>
      </c>
      <c r="BK327" s="1" t="s">
        <v>0</v>
      </c>
      <c r="BL327" s="1" t="s">
        <v>0</v>
      </c>
      <c r="BM327" s="1" t="s">
        <v>0</v>
      </c>
      <c r="BN327" s="1" t="s">
        <v>0</v>
      </c>
      <c r="BO327" s="1" t="s">
        <v>0</v>
      </c>
      <c r="BP327" s="1" t="s">
        <v>0</v>
      </c>
      <c r="BQ327" s="1" t="s">
        <v>0</v>
      </c>
      <c r="BR327" s="1" t="s">
        <v>0</v>
      </c>
      <c r="BS327" s="1" t="s">
        <v>0</v>
      </c>
      <c r="BT327" s="1" t="s">
        <v>0</v>
      </c>
      <c r="BU327" s="1" t="s">
        <v>0</v>
      </c>
      <c r="BV327" s="1" t="s">
        <v>0</v>
      </c>
      <c r="BW327" s="1" t="s">
        <v>0</v>
      </c>
      <c r="BX327" s="1" t="s">
        <v>0</v>
      </c>
      <c r="BY327" s="1" t="s">
        <v>0</v>
      </c>
      <c r="BZ327" s="1" t="s">
        <v>0</v>
      </c>
      <c r="CA327" s="1" t="s">
        <v>0</v>
      </c>
      <c r="CB327" s="1" t="s">
        <v>0</v>
      </c>
      <c r="CC327" s="1" t="s">
        <v>0</v>
      </c>
      <c r="CD327" s="1" t="s">
        <v>0</v>
      </c>
      <c r="CE327" s="1" t="s">
        <v>0</v>
      </c>
      <c r="CF327" s="1" t="s">
        <v>0</v>
      </c>
      <c r="CG327" s="1" t="s">
        <v>0</v>
      </c>
      <c r="CH327" s="1" t="s">
        <v>0</v>
      </c>
      <c r="CI327" s="1" t="s">
        <v>0</v>
      </c>
      <c r="CJ327" s="1" t="s">
        <v>0</v>
      </c>
      <c r="CK327" s="1" t="s">
        <v>0</v>
      </c>
      <c r="CL327" s="1" t="s">
        <v>0</v>
      </c>
      <c r="CM327" s="1" t="s">
        <v>0</v>
      </c>
      <c r="CN327" s="1" t="s">
        <v>0</v>
      </c>
      <c r="CO327" s="1" t="s">
        <v>0</v>
      </c>
      <c r="CP327" s="1" t="s">
        <v>0</v>
      </c>
      <c r="CQ327" s="1" t="s">
        <v>0</v>
      </c>
      <c r="CR327" s="1" t="s">
        <v>0</v>
      </c>
      <c r="CS327" s="1" t="s">
        <v>0</v>
      </c>
      <c r="CT327" s="1" t="s">
        <v>0</v>
      </c>
      <c r="CU327" s="1" t="s">
        <v>0</v>
      </c>
      <c r="CV327" s="1" t="s">
        <v>0</v>
      </c>
      <c r="CW327" s="1" t="s">
        <v>0</v>
      </c>
      <c r="CX327" s="1" t="s">
        <v>0</v>
      </c>
      <c r="CY327" s="1" t="s">
        <v>0</v>
      </c>
      <c r="CZ327" s="1" t="s">
        <v>0</v>
      </c>
      <c r="DA327" s="1" t="s">
        <v>0</v>
      </c>
      <c r="DB327" s="1" t="s">
        <v>0</v>
      </c>
      <c r="DC327" s="1" t="s">
        <v>0</v>
      </c>
      <c r="DD327" s="1" t="s">
        <v>0</v>
      </c>
      <c r="DE327" s="1" t="s">
        <v>0</v>
      </c>
      <c r="DF327" s="1" t="s">
        <v>0</v>
      </c>
      <c r="DG327" s="1" t="s">
        <v>0</v>
      </c>
      <c r="DH327" s="1" t="s">
        <v>0</v>
      </c>
      <c r="DI327" s="1" t="s">
        <v>0</v>
      </c>
      <c r="DJ327" s="1" t="s">
        <v>0</v>
      </c>
      <c r="DK327" s="1" t="s">
        <v>0</v>
      </c>
      <c r="DL327" s="1" t="s">
        <v>0</v>
      </c>
      <c r="DM327" s="1" t="s">
        <v>0</v>
      </c>
      <c r="DN327" s="1" t="s">
        <v>0</v>
      </c>
      <c r="DO327" s="1" t="s">
        <v>0</v>
      </c>
      <c r="DP327" s="1" t="s">
        <v>0</v>
      </c>
      <c r="DQ327" s="1" t="s">
        <v>0</v>
      </c>
      <c r="DR327" s="1" t="s">
        <v>0</v>
      </c>
      <c r="DS327" s="1" t="s">
        <v>0</v>
      </c>
      <c r="DT327" s="1" t="s">
        <v>0</v>
      </c>
      <c r="DU327" s="1" t="s">
        <v>0</v>
      </c>
      <c r="DV327" s="1" t="s">
        <v>0</v>
      </c>
      <c r="DW327" s="1" t="s">
        <v>0</v>
      </c>
      <c r="DX327" s="1" t="s">
        <v>0</v>
      </c>
      <c r="DY327" s="1" t="s">
        <v>0</v>
      </c>
      <c r="DZ327" s="1" t="s">
        <v>0</v>
      </c>
      <c r="EA327" s="1" t="s">
        <v>0</v>
      </c>
      <c r="EB327" s="1" t="s">
        <v>0</v>
      </c>
      <c r="EC327" s="1" t="s">
        <v>0</v>
      </c>
      <c r="ED327" s="1" t="s">
        <v>0</v>
      </c>
      <c r="EE327" s="1" t="s">
        <v>0</v>
      </c>
      <c r="EF327" s="1" t="s">
        <v>0</v>
      </c>
      <c r="EG327" s="1" t="s">
        <v>0</v>
      </c>
      <c r="EH327" s="1" t="s">
        <v>0</v>
      </c>
      <c r="EI327" s="1" t="s">
        <v>0</v>
      </c>
      <c r="EJ327" s="1" t="s">
        <v>0</v>
      </c>
      <c r="EK327" s="1" t="s">
        <v>0</v>
      </c>
      <c r="EL327" s="1" t="s">
        <v>0</v>
      </c>
      <c r="EM327" s="1" t="s">
        <v>0</v>
      </c>
      <c r="EN327" s="1" t="s">
        <v>0</v>
      </c>
      <c r="EO327" s="1" t="s">
        <v>0</v>
      </c>
      <c r="EP327" s="1" t="s">
        <v>0</v>
      </c>
      <c r="EQ327" s="1" t="s">
        <v>0</v>
      </c>
      <c r="ER327" s="1" t="s">
        <v>0</v>
      </c>
      <c r="ES327" s="1" t="s">
        <v>0</v>
      </c>
      <c r="ET327" s="1" t="s">
        <v>0</v>
      </c>
      <c r="EU327" s="1" t="s">
        <v>0</v>
      </c>
      <c r="EV327" s="1" t="s">
        <v>0</v>
      </c>
      <c r="EW327" s="1" t="s">
        <v>0</v>
      </c>
      <c r="EX327" s="1" t="s">
        <v>0</v>
      </c>
      <c r="EY327" s="1" t="s">
        <v>0</v>
      </c>
      <c r="EZ327" s="1" t="s">
        <v>0</v>
      </c>
      <c r="FA327" s="1" t="s">
        <v>0</v>
      </c>
      <c r="FB327" s="1" t="s">
        <v>0</v>
      </c>
      <c r="FC327" s="1" t="s">
        <v>0</v>
      </c>
      <c r="FD327" s="1" t="s">
        <v>0</v>
      </c>
      <c r="FE327" s="1" t="s">
        <v>0</v>
      </c>
      <c r="FF327" s="1" t="s">
        <v>0</v>
      </c>
      <c r="FG327" s="1" t="s">
        <v>0</v>
      </c>
      <c r="FH327" s="1" t="s">
        <v>0</v>
      </c>
      <c r="FI327" s="1" t="s">
        <v>0</v>
      </c>
      <c r="FJ327" s="1" t="s">
        <v>0</v>
      </c>
      <c r="FK327" s="1" t="s">
        <v>0</v>
      </c>
      <c r="FL327" s="1" t="s">
        <v>0</v>
      </c>
      <c r="FM327" s="1" t="s">
        <v>0</v>
      </c>
      <c r="FN327" s="1" t="s">
        <v>0</v>
      </c>
      <c r="FO327" s="1" t="s">
        <v>0</v>
      </c>
      <c r="FP327" s="1" t="s">
        <v>0</v>
      </c>
      <c r="FQ327" s="1" t="s">
        <v>0</v>
      </c>
      <c r="FR327" s="1" t="s">
        <v>0</v>
      </c>
      <c r="FS327" s="1" t="s">
        <v>0</v>
      </c>
      <c r="FT327" s="1" t="s">
        <v>0</v>
      </c>
      <c r="FU327" s="1" t="s">
        <v>0</v>
      </c>
      <c r="FV327" s="1" t="s">
        <v>0</v>
      </c>
      <c r="FW327" s="1" t="s">
        <v>0</v>
      </c>
      <c r="FX327" s="1" t="s">
        <v>0</v>
      </c>
      <c r="FY327" s="1" t="s">
        <v>0</v>
      </c>
      <c r="FZ327" s="1" t="s">
        <v>0</v>
      </c>
      <c r="GA327" s="1" t="s">
        <v>0</v>
      </c>
      <c r="GB327" s="1" t="s">
        <v>0</v>
      </c>
      <c r="GC327" s="1" t="s">
        <v>0</v>
      </c>
      <c r="GD327" s="1" t="s">
        <v>0</v>
      </c>
      <c r="GE327" s="1" t="s">
        <v>0</v>
      </c>
      <c r="GF327" s="1" t="s">
        <v>0</v>
      </c>
      <c r="GG327" s="1" t="s">
        <v>0</v>
      </c>
      <c r="GH327" s="1" t="s">
        <v>0</v>
      </c>
      <c r="GI327" s="1" t="s">
        <v>0</v>
      </c>
      <c r="GJ327" s="1" t="s">
        <v>0</v>
      </c>
      <c r="GK327" s="1" t="s">
        <v>0</v>
      </c>
      <c r="GL327" s="1" t="s">
        <v>0</v>
      </c>
      <c r="GM327" s="1" t="s">
        <v>0</v>
      </c>
      <c r="GN327" s="1" t="s">
        <v>0</v>
      </c>
      <c r="GO327" s="1" t="s">
        <v>0</v>
      </c>
      <c r="GP327" s="1" t="s">
        <v>0</v>
      </c>
      <c r="GQ327" s="1" t="s">
        <v>0</v>
      </c>
      <c r="GR327" s="1" t="s">
        <v>0</v>
      </c>
      <c r="GS327" s="1" t="s">
        <v>0</v>
      </c>
      <c r="GT327" s="1" t="s">
        <v>0</v>
      </c>
      <c r="GU327" s="1" t="s">
        <v>0</v>
      </c>
      <c r="GV327" s="1" t="s">
        <v>0</v>
      </c>
      <c r="GW327" s="1" t="s">
        <v>0</v>
      </c>
      <c r="GX327" s="1" t="s">
        <v>0</v>
      </c>
      <c r="GY327" s="1" t="s">
        <v>0</v>
      </c>
      <c r="GZ327" s="1" t="s">
        <v>0</v>
      </c>
      <c r="HA327" s="1" t="s">
        <v>0</v>
      </c>
      <c r="HB327" s="1" t="s">
        <v>0</v>
      </c>
      <c r="HC327" s="1" t="s">
        <v>0</v>
      </c>
      <c r="HD327" s="1" t="s">
        <v>0</v>
      </c>
      <c r="HE327" s="1" t="s">
        <v>0</v>
      </c>
      <c r="HF327" s="1" t="s">
        <v>0</v>
      </c>
      <c r="HG327" s="1" t="s">
        <v>0</v>
      </c>
      <c r="HH327" s="1" t="s">
        <v>0</v>
      </c>
      <c r="HI327" s="1" t="s">
        <v>0</v>
      </c>
      <c r="HJ327" s="1" t="s">
        <v>0</v>
      </c>
      <c r="HK327" s="1" t="s">
        <v>0</v>
      </c>
      <c r="HL327" s="1" t="s">
        <v>0</v>
      </c>
      <c r="HM327" s="1" t="s">
        <v>0</v>
      </c>
      <c r="HN327" s="1" t="s">
        <v>0</v>
      </c>
      <c r="HO327" s="1" t="s">
        <v>0</v>
      </c>
      <c r="HP327" s="1" t="s">
        <v>0</v>
      </c>
      <c r="HQ327" s="1" t="s">
        <v>0</v>
      </c>
      <c r="HR327" s="1" t="s">
        <v>0</v>
      </c>
      <c r="HS327" s="1" t="s">
        <v>0</v>
      </c>
      <c r="HT327" s="1" t="s">
        <v>0</v>
      </c>
      <c r="HU327" s="1" t="s">
        <v>0</v>
      </c>
      <c r="HV327" s="1" t="s">
        <v>0</v>
      </c>
      <c r="HW327" s="1" t="s">
        <v>0</v>
      </c>
      <c r="HX327" s="1" t="s">
        <v>0</v>
      </c>
      <c r="HY327" s="1" t="s">
        <v>0</v>
      </c>
      <c r="HZ327" s="1" t="s">
        <v>0</v>
      </c>
      <c r="IA327" s="1" t="s">
        <v>0</v>
      </c>
      <c r="IB327" s="1" t="s">
        <v>0</v>
      </c>
      <c r="IC327" s="1" t="s">
        <v>0</v>
      </c>
      <c r="ID327" s="1" t="s">
        <v>0</v>
      </c>
      <c r="IE327" s="1" t="s">
        <v>0</v>
      </c>
      <c r="IF327" s="1" t="s">
        <v>0</v>
      </c>
      <c r="IG327" s="1" t="s">
        <v>0</v>
      </c>
      <c r="IH327" s="1" t="s">
        <v>0</v>
      </c>
      <c r="II327" s="1" t="s">
        <v>0</v>
      </c>
      <c r="IJ327" s="1" t="s">
        <v>0</v>
      </c>
      <c r="IK327" s="1" t="s">
        <v>0</v>
      </c>
      <c r="IL327" s="1" t="s">
        <v>0</v>
      </c>
      <c r="IM327" s="1" t="s">
        <v>0</v>
      </c>
      <c r="IN327" s="1" t="s">
        <v>0</v>
      </c>
      <c r="IO327" s="1" t="s">
        <v>0</v>
      </c>
      <c r="IP327" s="1" t="s">
        <v>0</v>
      </c>
      <c r="IQ327" s="1" t="s">
        <v>0</v>
      </c>
      <c r="IR327" s="1" t="s">
        <v>0</v>
      </c>
      <c r="IS327" s="1" t="s">
        <v>0</v>
      </c>
      <c r="IT327" s="1" t="s">
        <v>0</v>
      </c>
      <c r="IU327" s="1" t="s">
        <v>0</v>
      </c>
      <c r="IV327" s="1" t="s">
        <v>0</v>
      </c>
      <c r="IW327" s="1" t="s">
        <v>0</v>
      </c>
      <c r="IX327" s="1" t="s">
        <v>0</v>
      </c>
      <c r="IY327" s="1" t="s">
        <v>0</v>
      </c>
      <c r="IZ327" s="1" t="s">
        <v>0</v>
      </c>
      <c r="JA327" s="1" t="s">
        <v>0</v>
      </c>
      <c r="JB327" s="1" t="s">
        <v>0</v>
      </c>
      <c r="JC327" s="1" t="s">
        <v>0</v>
      </c>
      <c r="JD327" s="1" t="s">
        <v>0</v>
      </c>
      <c r="JE327" s="1" t="s">
        <v>0</v>
      </c>
      <c r="JF327" s="1" t="s">
        <v>0</v>
      </c>
      <c r="JG327" s="1" t="s">
        <v>0</v>
      </c>
      <c r="JH327" s="1" t="s">
        <v>0</v>
      </c>
      <c r="JI327" s="1" t="s">
        <v>0</v>
      </c>
      <c r="JJ327" s="1" t="s">
        <v>0</v>
      </c>
      <c r="JK327" s="1" t="s">
        <v>0</v>
      </c>
      <c r="JL327" s="1" t="s">
        <v>0</v>
      </c>
      <c r="JM327" s="1" t="s">
        <v>0</v>
      </c>
      <c r="JN327" s="1" t="s">
        <v>0</v>
      </c>
      <c r="JO327" s="1" t="s">
        <v>0</v>
      </c>
      <c r="JP327" s="1" t="s">
        <v>0</v>
      </c>
      <c r="JQ327" s="1" t="s">
        <v>0</v>
      </c>
      <c r="JR327" s="1" t="s">
        <v>0</v>
      </c>
      <c r="JS327" s="1" t="s">
        <v>0</v>
      </c>
      <c r="JT327" s="1" t="s">
        <v>0</v>
      </c>
      <c r="JU327" s="1" t="s">
        <v>0</v>
      </c>
      <c r="JV327" s="1" t="s">
        <v>0</v>
      </c>
      <c r="JW327" s="1" t="s">
        <v>0</v>
      </c>
      <c r="JX327" s="1" t="s">
        <v>0</v>
      </c>
      <c r="JY327" s="1" t="s">
        <v>0</v>
      </c>
      <c r="JZ327" s="1" t="s">
        <v>0</v>
      </c>
      <c r="KA327" s="1" t="s">
        <v>0</v>
      </c>
      <c r="KB327" s="1" t="s">
        <v>0</v>
      </c>
      <c r="KC327" s="1" t="s">
        <v>0</v>
      </c>
      <c r="KD327" s="1" t="s">
        <v>0</v>
      </c>
      <c r="KE327" s="1" t="s">
        <v>0</v>
      </c>
      <c r="KF327" s="1" t="s">
        <v>0</v>
      </c>
      <c r="KG327" s="1" t="s">
        <v>0</v>
      </c>
      <c r="KH327" s="1" t="s">
        <v>0</v>
      </c>
      <c r="KI327" s="1" t="s">
        <v>0</v>
      </c>
      <c r="KJ327" s="1" t="s">
        <v>0</v>
      </c>
      <c r="KK327" s="1" t="s">
        <v>0</v>
      </c>
      <c r="KL327" s="1" t="s">
        <v>0</v>
      </c>
      <c r="KM327" s="1" t="s">
        <v>0</v>
      </c>
      <c r="KN327" s="1" t="s">
        <v>0</v>
      </c>
      <c r="KO327" s="1" t="s">
        <v>0</v>
      </c>
      <c r="KP327" s="1" t="s">
        <v>0</v>
      </c>
      <c r="KQ327" s="1" t="s">
        <v>0</v>
      </c>
      <c r="KR327" s="1" t="s">
        <v>0</v>
      </c>
      <c r="KS327" s="1" t="s">
        <v>0</v>
      </c>
      <c r="KT327" s="1" t="s">
        <v>0</v>
      </c>
      <c r="KU327" s="1" t="s">
        <v>0</v>
      </c>
      <c r="KV327" s="1" t="s">
        <v>0</v>
      </c>
      <c r="KW327" s="1" t="s">
        <v>0</v>
      </c>
      <c r="KX327" s="1" t="s">
        <v>0</v>
      </c>
      <c r="KY327" s="1" t="s">
        <v>0</v>
      </c>
      <c r="KZ327" s="1" t="s">
        <v>0</v>
      </c>
      <c r="LA327" s="1" t="s">
        <v>0</v>
      </c>
      <c r="LB327" s="1" t="s">
        <v>0</v>
      </c>
      <c r="LC327" s="1" t="s">
        <v>0</v>
      </c>
      <c r="LD327" s="1" t="s">
        <v>0</v>
      </c>
      <c r="LE327" s="1" t="s">
        <v>0</v>
      </c>
      <c r="LF327" s="1" t="s">
        <v>0</v>
      </c>
      <c r="LG327" s="1" t="s">
        <v>0</v>
      </c>
      <c r="LH327" s="1" t="s">
        <v>0</v>
      </c>
      <c r="LI327" s="1" t="s">
        <v>0</v>
      </c>
      <c r="LJ327" s="1" t="s">
        <v>0</v>
      </c>
      <c r="LK327" s="1" t="s">
        <v>0</v>
      </c>
      <c r="LL327" s="1" t="s">
        <v>0</v>
      </c>
      <c r="LM327" s="1" t="s">
        <v>0</v>
      </c>
      <c r="LN327" s="1" t="s">
        <v>0</v>
      </c>
      <c r="LO327" s="1" t="s">
        <v>0</v>
      </c>
      <c r="LP327" s="1" t="s">
        <v>0</v>
      </c>
      <c r="LQ327" s="1" t="s">
        <v>0</v>
      </c>
      <c r="LR327" s="1" t="s">
        <v>0</v>
      </c>
      <c r="LS327" s="1" t="s">
        <v>0</v>
      </c>
      <c r="LT327" s="1" t="s">
        <v>0</v>
      </c>
      <c r="LU327" s="1" t="s">
        <v>0</v>
      </c>
      <c r="LV327" s="1" t="s">
        <v>0</v>
      </c>
      <c r="LW327" s="1" t="s">
        <v>0</v>
      </c>
      <c r="LX327" s="1" t="s">
        <v>0</v>
      </c>
      <c r="LY327" s="1" t="s">
        <v>0</v>
      </c>
      <c r="LZ327" s="1" t="s">
        <v>0</v>
      </c>
      <c r="MA327" s="1" t="s">
        <v>0</v>
      </c>
      <c r="MB327" s="1" t="s">
        <v>0</v>
      </c>
      <c r="MC327" s="1" t="s">
        <v>0</v>
      </c>
      <c r="MD327" s="1" t="s">
        <v>0</v>
      </c>
      <c r="ME327" s="1" t="s">
        <v>0</v>
      </c>
      <c r="MF327" s="1" t="s">
        <v>0</v>
      </c>
      <c r="MG327" s="1" t="s">
        <v>0</v>
      </c>
      <c r="MH327" s="1" t="s">
        <v>0</v>
      </c>
      <c r="MI327" s="1" t="s">
        <v>0</v>
      </c>
      <c r="MJ327" s="1" t="s">
        <v>0</v>
      </c>
      <c r="MK327" s="1" t="s">
        <v>0</v>
      </c>
      <c r="ML327" s="1" t="s">
        <v>0</v>
      </c>
      <c r="MM327" s="1" t="s">
        <v>0</v>
      </c>
      <c r="MN327" s="1" t="s">
        <v>0</v>
      </c>
      <c r="MO327" s="1" t="s">
        <v>0</v>
      </c>
      <c r="MP327" s="1" t="s">
        <v>0</v>
      </c>
      <c r="MQ327" s="1" t="s">
        <v>0</v>
      </c>
      <c r="MR327" s="1" t="s">
        <v>0</v>
      </c>
      <c r="MS327" s="1" t="s">
        <v>0</v>
      </c>
      <c r="MT327" s="1" t="s">
        <v>0</v>
      </c>
      <c r="MU327" s="1" t="s">
        <v>0</v>
      </c>
      <c r="MV327" s="1" t="s">
        <v>0</v>
      </c>
      <c r="MW327" s="1" t="s">
        <v>0</v>
      </c>
      <c r="MX327" s="1" t="s">
        <v>0</v>
      </c>
      <c r="MY327" s="1" t="s">
        <v>0</v>
      </c>
      <c r="MZ327" s="1" t="s">
        <v>0</v>
      </c>
      <c r="NA327" s="1" t="s">
        <v>0</v>
      </c>
      <c r="NB327" s="1" t="s">
        <v>0</v>
      </c>
      <c r="NC327" s="1" t="s">
        <v>0</v>
      </c>
      <c r="ND327" s="1" t="s">
        <v>0</v>
      </c>
      <c r="NE327" s="1" t="s">
        <v>0</v>
      </c>
      <c r="NF327" s="1" t="s">
        <v>0</v>
      </c>
      <c r="NG327" s="1" t="s">
        <v>0</v>
      </c>
      <c r="NH327" s="1" t="s">
        <v>0</v>
      </c>
      <c r="NI327" s="1" t="s">
        <v>0</v>
      </c>
      <c r="NJ327" s="1" t="s">
        <v>0</v>
      </c>
      <c r="NK327" s="1" t="s">
        <v>0</v>
      </c>
      <c r="NL327" s="1" t="s">
        <v>0</v>
      </c>
      <c r="NM327" s="1" t="s">
        <v>0</v>
      </c>
      <c r="NN327" s="1" t="s">
        <v>0</v>
      </c>
      <c r="NO327" s="1" t="s">
        <v>0</v>
      </c>
      <c r="NP327" s="1" t="s">
        <v>0</v>
      </c>
      <c r="NQ327" s="1" t="s">
        <v>0</v>
      </c>
      <c r="NR327" s="1" t="s">
        <v>0</v>
      </c>
      <c r="NS327" s="1" t="s">
        <v>0</v>
      </c>
      <c r="NT327" s="1" t="s">
        <v>0</v>
      </c>
      <c r="NU327" s="1" t="s">
        <v>0</v>
      </c>
      <c r="NV327" s="1" t="s">
        <v>0</v>
      </c>
      <c r="NW327" s="1" t="s">
        <v>0</v>
      </c>
      <c r="NX327" s="1" t="s">
        <v>0</v>
      </c>
      <c r="NY327" s="1" t="s">
        <v>0</v>
      </c>
      <c r="NZ327" s="1" t="s">
        <v>0</v>
      </c>
      <c r="OA327" s="1" t="s">
        <v>0</v>
      </c>
      <c r="OB327" s="1" t="s">
        <v>0</v>
      </c>
      <c r="OC327" s="1" t="s">
        <v>0</v>
      </c>
      <c r="OD327" s="1" t="s">
        <v>0</v>
      </c>
      <c r="OE327" s="1" t="s">
        <v>0</v>
      </c>
      <c r="OF327" s="1" t="s">
        <v>0</v>
      </c>
      <c r="OG327" s="1" t="s">
        <v>0</v>
      </c>
      <c r="OH327" s="1" t="s">
        <v>0</v>
      </c>
      <c r="OI327" s="1" t="s">
        <v>0</v>
      </c>
      <c r="OJ327" s="1" t="s">
        <v>0</v>
      </c>
      <c r="OK327" s="1" t="s">
        <v>0</v>
      </c>
      <c r="OL327" s="1" t="s">
        <v>0</v>
      </c>
      <c r="OM327" s="1" t="s">
        <v>0</v>
      </c>
      <c r="ON327" s="1" t="s">
        <v>0</v>
      </c>
      <c r="OO327" s="1" t="s">
        <v>0</v>
      </c>
      <c r="OP327" s="1" t="s">
        <v>0</v>
      </c>
      <c r="OQ327" s="1" t="s">
        <v>0</v>
      </c>
      <c r="OR327" s="1" t="s">
        <v>0</v>
      </c>
      <c r="OS327" s="1" t="s">
        <v>0</v>
      </c>
      <c r="OT327" s="1" t="s">
        <v>0</v>
      </c>
      <c r="OU327" s="1" t="s">
        <v>0</v>
      </c>
      <c r="OV327" s="1" t="s">
        <v>0</v>
      </c>
      <c r="OW327" s="1" t="s">
        <v>0</v>
      </c>
      <c r="OX327" s="1" t="s">
        <v>0</v>
      </c>
      <c r="OY327" s="1" t="s">
        <v>0</v>
      </c>
      <c r="OZ327" s="1" t="s">
        <v>0</v>
      </c>
      <c r="PA327" s="1" t="s">
        <v>0</v>
      </c>
      <c r="PB327" s="1" t="s">
        <v>0</v>
      </c>
      <c r="PC327" s="1" t="s">
        <v>0</v>
      </c>
      <c r="PD327" s="1" t="s">
        <v>0</v>
      </c>
      <c r="PE327" s="1" t="s">
        <v>0</v>
      </c>
      <c r="PF327" s="1" t="s">
        <v>0</v>
      </c>
      <c r="PG327" s="1" t="s">
        <v>0</v>
      </c>
      <c r="PH327" s="1" t="s">
        <v>0</v>
      </c>
      <c r="PI327" s="1" t="s">
        <v>0</v>
      </c>
      <c r="PJ327" s="1" t="s">
        <v>0</v>
      </c>
      <c r="PK327" s="1" t="s">
        <v>0</v>
      </c>
      <c r="PL327" s="1" t="s">
        <v>0</v>
      </c>
      <c r="PM327" s="1" t="s">
        <v>0</v>
      </c>
      <c r="PN327" s="1" t="s">
        <v>0</v>
      </c>
      <c r="PO327" s="1" t="s">
        <v>0</v>
      </c>
      <c r="PP327" s="1" t="s">
        <v>0</v>
      </c>
      <c r="PQ327" s="1" t="s">
        <v>0</v>
      </c>
      <c r="PR327" s="1" t="s">
        <v>0</v>
      </c>
      <c r="PS327" s="1" t="s">
        <v>0</v>
      </c>
      <c r="PT327" s="1" t="s">
        <v>0</v>
      </c>
      <c r="PU327" s="1" t="s">
        <v>0</v>
      </c>
      <c r="PV327" s="1" t="s">
        <v>0</v>
      </c>
      <c r="PW327" s="1" t="s">
        <v>0</v>
      </c>
      <c r="PX327" s="1" t="s">
        <v>0</v>
      </c>
      <c r="PY327" s="1" t="s">
        <v>0</v>
      </c>
      <c r="PZ327" s="1" t="s">
        <v>0</v>
      </c>
      <c r="QA327" s="1" t="s">
        <v>0</v>
      </c>
      <c r="QB327" s="1" t="s">
        <v>0</v>
      </c>
      <c r="QC327" s="1" t="s">
        <v>0</v>
      </c>
      <c r="QD327" s="1" t="s">
        <v>0</v>
      </c>
      <c r="QE327" s="1" t="s">
        <v>0</v>
      </c>
      <c r="QF327" s="1" t="s">
        <v>0</v>
      </c>
      <c r="QG327" s="1" t="s">
        <v>0</v>
      </c>
      <c r="QH327" s="1" t="s">
        <v>0</v>
      </c>
      <c r="QI327" s="1" t="s">
        <v>0</v>
      </c>
      <c r="QJ327" s="1" t="s">
        <v>0</v>
      </c>
      <c r="QK327" s="1" t="s">
        <v>0</v>
      </c>
      <c r="QL327" s="1" t="s">
        <v>0</v>
      </c>
      <c r="QM327" s="1" t="s">
        <v>0</v>
      </c>
      <c r="QN327" s="1" t="s">
        <v>0</v>
      </c>
      <c r="QO327" s="1" t="s">
        <v>0</v>
      </c>
      <c r="QP327" s="1" t="s">
        <v>0</v>
      </c>
      <c r="QQ327" s="1" t="s">
        <v>0</v>
      </c>
      <c r="QR327" s="1" t="s">
        <v>0</v>
      </c>
      <c r="QS327" s="1" t="s">
        <v>0</v>
      </c>
      <c r="QT327" s="1" t="s">
        <v>0</v>
      </c>
      <c r="QU327" s="1" t="s">
        <v>0</v>
      </c>
      <c r="QV327" s="1" t="s">
        <v>0</v>
      </c>
      <c r="QW327" s="1" t="s">
        <v>0</v>
      </c>
      <c r="QX327" s="1" t="s">
        <v>0</v>
      </c>
      <c r="QY327" s="1" t="s">
        <v>0</v>
      </c>
      <c r="QZ327" s="1" t="s">
        <v>0</v>
      </c>
      <c r="RA327" s="1" t="s">
        <v>0</v>
      </c>
      <c r="RB327" s="1" t="s">
        <v>0</v>
      </c>
      <c r="RC327" s="1" t="s">
        <v>0</v>
      </c>
      <c r="RD327" s="1" t="s">
        <v>0</v>
      </c>
      <c r="RE327" s="1" t="s">
        <v>0</v>
      </c>
      <c r="RF327" s="1" t="s">
        <v>0</v>
      </c>
      <c r="RG327" s="1" t="s">
        <v>0</v>
      </c>
      <c r="RH327" s="1" t="s">
        <v>0</v>
      </c>
      <c r="RI327" s="1" t="s">
        <v>0</v>
      </c>
      <c r="RJ327" s="1" t="s">
        <v>0</v>
      </c>
      <c r="RK327" s="1" t="s">
        <v>0</v>
      </c>
      <c r="RL327" s="1" t="s">
        <v>0</v>
      </c>
      <c r="RM327" s="1" t="s">
        <v>0</v>
      </c>
      <c r="RN327" s="1" t="s">
        <v>0</v>
      </c>
      <c r="RO327" s="1" t="s">
        <v>0</v>
      </c>
      <c r="RP327" s="1" t="s">
        <v>0</v>
      </c>
      <c r="RQ327" s="1" t="s">
        <v>0</v>
      </c>
      <c r="RR327" s="1" t="s">
        <v>0</v>
      </c>
      <c r="RS327" s="1" t="s">
        <v>0</v>
      </c>
      <c r="RT327" s="1" t="s">
        <v>0</v>
      </c>
      <c r="RU327" s="1" t="s">
        <v>0</v>
      </c>
      <c r="RV327" s="1" t="s">
        <v>0</v>
      </c>
      <c r="RW327" s="1" t="s">
        <v>0</v>
      </c>
      <c r="RX327" s="1" t="s">
        <v>0</v>
      </c>
      <c r="RY327" s="1" t="s">
        <v>0</v>
      </c>
      <c r="RZ327" s="1" t="s">
        <v>0</v>
      </c>
      <c r="SA327" s="1" t="s">
        <v>0</v>
      </c>
      <c r="SB327" s="1" t="s">
        <v>0</v>
      </c>
      <c r="SC327" s="1" t="s">
        <v>0</v>
      </c>
      <c r="SD327" s="1" t="s">
        <v>0</v>
      </c>
      <c r="SE327" s="1" t="s">
        <v>0</v>
      </c>
      <c r="SF327" s="1" t="s">
        <v>0</v>
      </c>
      <c r="SG327" s="1" t="s">
        <v>0</v>
      </c>
      <c r="SH327" s="1" t="s">
        <v>0</v>
      </c>
      <c r="SI327" s="1" t="s">
        <v>0</v>
      </c>
      <c r="SJ327" s="1" t="s">
        <v>0</v>
      </c>
      <c r="SK327" s="1" t="s">
        <v>0</v>
      </c>
      <c r="SL327" s="1" t="s">
        <v>0</v>
      </c>
      <c r="SM327" s="1" t="s">
        <v>0</v>
      </c>
      <c r="SN327" s="1" t="s">
        <v>0</v>
      </c>
      <c r="SO327" s="1" t="s">
        <v>0</v>
      </c>
      <c r="SP327" s="1" t="s">
        <v>0</v>
      </c>
      <c r="SQ327" s="1" t="s">
        <v>0</v>
      </c>
      <c r="SR327" s="1" t="s">
        <v>0</v>
      </c>
      <c r="SS327" s="1" t="s">
        <v>0</v>
      </c>
      <c r="ST327" s="1" t="s">
        <v>0</v>
      </c>
      <c r="SU327" s="1" t="s">
        <v>0</v>
      </c>
      <c r="SV327" s="1" t="s">
        <v>0</v>
      </c>
      <c r="SW327" s="1" t="s">
        <v>0</v>
      </c>
      <c r="SX327" s="1" t="s">
        <v>0</v>
      </c>
      <c r="SY327" s="1" t="s">
        <v>0</v>
      </c>
      <c r="SZ327" s="1" t="s">
        <v>0</v>
      </c>
      <c r="TA327" s="1" t="s">
        <v>0</v>
      </c>
      <c r="TB327" s="1" t="s">
        <v>0</v>
      </c>
      <c r="TC327" s="1" t="s">
        <v>0</v>
      </c>
      <c r="TD327" s="1" t="s">
        <v>0</v>
      </c>
      <c r="TE327" s="1" t="s">
        <v>0</v>
      </c>
      <c r="TF327" s="1" t="s">
        <v>0</v>
      </c>
      <c r="TG327" s="1" t="s">
        <v>0</v>
      </c>
      <c r="TH327" s="1" t="s">
        <v>0</v>
      </c>
      <c r="TI327" s="1" t="s">
        <v>0</v>
      </c>
      <c r="TJ327" s="1" t="s">
        <v>0</v>
      </c>
      <c r="TK327" s="1" t="s">
        <v>0</v>
      </c>
      <c r="TL327" s="1" t="s">
        <v>0</v>
      </c>
      <c r="TM327" s="1" t="s">
        <v>0</v>
      </c>
      <c r="TN327" s="1" t="s">
        <v>0</v>
      </c>
      <c r="TO327" s="1" t="s">
        <v>0</v>
      </c>
      <c r="TP327" s="1" t="s">
        <v>0</v>
      </c>
      <c r="TQ327" s="1" t="s">
        <v>0</v>
      </c>
      <c r="TR327" s="1" t="s">
        <v>0</v>
      </c>
      <c r="TS327" s="1" t="s">
        <v>0</v>
      </c>
      <c r="TT327" s="1" t="s">
        <v>0</v>
      </c>
      <c r="TU327" s="1" t="s">
        <v>0</v>
      </c>
      <c r="TV327" s="1" t="s">
        <v>0</v>
      </c>
      <c r="TW327" s="1" t="s">
        <v>0</v>
      </c>
      <c r="TX327" s="1" t="s">
        <v>0</v>
      </c>
      <c r="TY327" s="1" t="s">
        <v>0</v>
      </c>
      <c r="TZ327" s="1" t="s">
        <v>0</v>
      </c>
      <c r="UA327" s="1" t="s">
        <v>0</v>
      </c>
      <c r="UB327" s="1" t="s">
        <v>0</v>
      </c>
      <c r="UC327" s="1" t="s">
        <v>0</v>
      </c>
      <c r="UD327" s="1" t="s">
        <v>0</v>
      </c>
      <c r="UE327" s="1" t="s">
        <v>0</v>
      </c>
      <c r="UF327" s="1" t="s">
        <v>0</v>
      </c>
      <c r="UG327" s="1" t="s">
        <v>0</v>
      </c>
      <c r="UH327" s="1" t="s">
        <v>0</v>
      </c>
      <c r="UI327" s="1" t="s">
        <v>0</v>
      </c>
      <c r="UJ327" s="1" t="s">
        <v>0</v>
      </c>
      <c r="UK327" s="1" t="s">
        <v>0</v>
      </c>
      <c r="UL327" s="1" t="s">
        <v>0</v>
      </c>
      <c r="UM327" s="1" t="s">
        <v>0</v>
      </c>
      <c r="UN327" s="1" t="s">
        <v>0</v>
      </c>
      <c r="UO327" s="1" t="s">
        <v>0</v>
      </c>
      <c r="UP327" s="1" t="s">
        <v>0</v>
      </c>
      <c r="UQ327" s="1" t="s">
        <v>0</v>
      </c>
    </row>
    <row r="328" spans="1:563" x14ac:dyDescent="0.25">
      <c r="A328" s="1" t="s">
        <v>1965</v>
      </c>
      <c r="B328" s="1" t="s">
        <v>1447</v>
      </c>
      <c r="C328" s="1" t="s">
        <v>1448</v>
      </c>
      <c r="D328" s="1" t="s">
        <v>0</v>
      </c>
      <c r="E328" s="1" t="s">
        <v>0</v>
      </c>
      <c r="F328" s="1" t="s">
        <v>0</v>
      </c>
      <c r="G328" s="1" t="s">
        <v>0</v>
      </c>
      <c r="H328" s="1" t="s">
        <v>0</v>
      </c>
      <c r="I328" s="1" t="s">
        <v>0</v>
      </c>
      <c r="J328" s="1" t="s">
        <v>0</v>
      </c>
      <c r="K328" s="1" t="s">
        <v>0</v>
      </c>
      <c r="L328" s="1" t="s">
        <v>0</v>
      </c>
      <c r="M328" s="1" t="s">
        <v>0</v>
      </c>
      <c r="N328" s="1" t="s">
        <v>0</v>
      </c>
      <c r="O328" s="1" t="s">
        <v>0</v>
      </c>
      <c r="P328" s="1" t="s">
        <v>0</v>
      </c>
      <c r="Q328" s="1" t="s">
        <v>0</v>
      </c>
      <c r="R328" s="1" t="s">
        <v>0</v>
      </c>
      <c r="S328" s="1" t="s">
        <v>0</v>
      </c>
      <c r="T328" s="1" t="s">
        <v>0</v>
      </c>
      <c r="U328" s="1" t="s">
        <v>0</v>
      </c>
      <c r="V328" s="1" t="s">
        <v>0</v>
      </c>
      <c r="W328" s="1" t="s">
        <v>0</v>
      </c>
      <c r="X328" s="1" t="s">
        <v>0</v>
      </c>
      <c r="Y328" s="1" t="s">
        <v>0</v>
      </c>
      <c r="Z328" s="1" t="s">
        <v>0</v>
      </c>
      <c r="AA328" s="1" t="s">
        <v>0</v>
      </c>
      <c r="AB328" s="1" t="s">
        <v>0</v>
      </c>
      <c r="AC328" s="1" t="s">
        <v>0</v>
      </c>
      <c r="AD328" s="1" t="s">
        <v>0</v>
      </c>
      <c r="AE328" s="1" t="s">
        <v>0</v>
      </c>
      <c r="AF328" s="1" t="s">
        <v>0</v>
      </c>
      <c r="AG328" s="1" t="s">
        <v>0</v>
      </c>
      <c r="AH328" s="1" t="s">
        <v>0</v>
      </c>
      <c r="AI328" s="1" t="s">
        <v>0</v>
      </c>
      <c r="AJ328" s="1" t="s">
        <v>0</v>
      </c>
      <c r="AK328" s="1" t="s">
        <v>0</v>
      </c>
      <c r="AL328" s="1" t="s">
        <v>0</v>
      </c>
      <c r="AM328" s="1" t="s">
        <v>0</v>
      </c>
      <c r="AN328" s="1" t="s">
        <v>0</v>
      </c>
      <c r="AO328" s="1" t="s">
        <v>0</v>
      </c>
      <c r="AP328" s="1" t="s">
        <v>0</v>
      </c>
      <c r="AQ328" s="1" t="s">
        <v>0</v>
      </c>
      <c r="AR328" s="1" t="s">
        <v>0</v>
      </c>
      <c r="AS328" s="1" t="s">
        <v>0</v>
      </c>
      <c r="AT328" s="1" t="s">
        <v>0</v>
      </c>
      <c r="AU328" s="1" t="s">
        <v>0</v>
      </c>
      <c r="AV328" s="1" t="s">
        <v>0</v>
      </c>
      <c r="AW328" s="1" t="s">
        <v>0</v>
      </c>
      <c r="AX328" s="1" t="s">
        <v>0</v>
      </c>
      <c r="AY328" s="1" t="s">
        <v>0</v>
      </c>
      <c r="AZ328" s="1" t="s">
        <v>0</v>
      </c>
      <c r="BA328" s="1" t="s">
        <v>0</v>
      </c>
      <c r="BB328" s="1" t="s">
        <v>0</v>
      </c>
      <c r="BC328" s="1" t="s">
        <v>0</v>
      </c>
      <c r="BD328" s="1" t="s">
        <v>0</v>
      </c>
      <c r="BE328" s="1" t="s">
        <v>0</v>
      </c>
      <c r="BF328" s="1" t="s">
        <v>0</v>
      </c>
      <c r="BG328" s="1" t="s">
        <v>0</v>
      </c>
      <c r="BH328" s="1" t="s">
        <v>0</v>
      </c>
      <c r="BI328" s="1" t="s">
        <v>0</v>
      </c>
      <c r="BJ328" s="1" t="s">
        <v>0</v>
      </c>
      <c r="BK328" s="1" t="s">
        <v>0</v>
      </c>
      <c r="BL328" s="1" t="s">
        <v>0</v>
      </c>
      <c r="BM328" s="1" t="s">
        <v>0</v>
      </c>
      <c r="BN328" s="1" t="s">
        <v>0</v>
      </c>
      <c r="BO328" s="1" t="s">
        <v>0</v>
      </c>
      <c r="BP328" s="1" t="s">
        <v>0</v>
      </c>
      <c r="BQ328" s="1" t="s">
        <v>0</v>
      </c>
      <c r="BR328" s="1" t="s">
        <v>0</v>
      </c>
      <c r="BS328" s="1" t="s">
        <v>0</v>
      </c>
      <c r="BT328" s="1" t="s">
        <v>0</v>
      </c>
      <c r="BU328" s="1" t="s">
        <v>0</v>
      </c>
      <c r="BV328" s="1" t="s">
        <v>0</v>
      </c>
      <c r="BW328" s="1" t="s">
        <v>0</v>
      </c>
      <c r="BX328" s="1" t="s">
        <v>0</v>
      </c>
      <c r="BY328" s="1" t="s">
        <v>0</v>
      </c>
      <c r="BZ328" s="1" t="s">
        <v>0</v>
      </c>
      <c r="CA328" s="1" t="s">
        <v>0</v>
      </c>
      <c r="CB328" s="1" t="s">
        <v>0</v>
      </c>
      <c r="CC328" s="1" t="s">
        <v>0</v>
      </c>
      <c r="CD328" s="1" t="s">
        <v>0</v>
      </c>
      <c r="CE328" s="1" t="s">
        <v>0</v>
      </c>
      <c r="CF328" s="1" t="s">
        <v>0</v>
      </c>
      <c r="CG328" s="1" t="s">
        <v>0</v>
      </c>
      <c r="CH328" s="1" t="s">
        <v>0</v>
      </c>
      <c r="CI328" s="1" t="s">
        <v>0</v>
      </c>
      <c r="CJ328" s="1" t="s">
        <v>0</v>
      </c>
      <c r="CK328" s="1" t="s">
        <v>0</v>
      </c>
      <c r="CL328" s="1" t="s">
        <v>0</v>
      </c>
      <c r="CM328" s="1" t="s">
        <v>0</v>
      </c>
      <c r="CN328" s="1" t="s">
        <v>0</v>
      </c>
      <c r="CO328" s="1" t="s">
        <v>0</v>
      </c>
      <c r="CP328" s="1" t="s">
        <v>0</v>
      </c>
      <c r="CQ328" s="1" t="s">
        <v>0</v>
      </c>
      <c r="CR328" s="1" t="s">
        <v>0</v>
      </c>
      <c r="CS328" s="1" t="s">
        <v>0</v>
      </c>
      <c r="CT328" s="1" t="s">
        <v>0</v>
      </c>
      <c r="CU328" s="1" t="s">
        <v>0</v>
      </c>
      <c r="CV328" s="1" t="s">
        <v>0</v>
      </c>
      <c r="CW328" s="1" t="s">
        <v>0</v>
      </c>
      <c r="CX328" s="1" t="s">
        <v>0</v>
      </c>
      <c r="CY328" s="1" t="s">
        <v>0</v>
      </c>
      <c r="CZ328" s="1" t="s">
        <v>0</v>
      </c>
      <c r="DA328" s="1" t="s">
        <v>0</v>
      </c>
      <c r="DB328" s="1" t="s">
        <v>0</v>
      </c>
      <c r="DC328" s="1" t="s">
        <v>0</v>
      </c>
      <c r="DD328" s="1" t="s">
        <v>0</v>
      </c>
      <c r="DE328" s="1" t="s">
        <v>0</v>
      </c>
      <c r="DF328" s="1" t="s">
        <v>0</v>
      </c>
      <c r="DG328" s="1" t="s">
        <v>0</v>
      </c>
      <c r="DH328" s="1" t="s">
        <v>0</v>
      </c>
      <c r="DI328" s="1" t="s">
        <v>0</v>
      </c>
      <c r="DJ328" s="1" t="s">
        <v>0</v>
      </c>
      <c r="DK328" s="1" t="s">
        <v>0</v>
      </c>
      <c r="DL328" s="1" t="s">
        <v>0</v>
      </c>
      <c r="DM328" s="1" t="s">
        <v>0</v>
      </c>
      <c r="DN328" s="1" t="s">
        <v>0</v>
      </c>
      <c r="DO328" s="1" t="s">
        <v>0</v>
      </c>
      <c r="DP328" s="1" t="s">
        <v>0</v>
      </c>
      <c r="DQ328" s="1" t="s">
        <v>0</v>
      </c>
      <c r="DR328" s="1" t="s">
        <v>0</v>
      </c>
      <c r="DS328" s="1" t="s">
        <v>0</v>
      </c>
      <c r="DT328" s="1" t="s">
        <v>0</v>
      </c>
      <c r="DU328" s="1" t="s">
        <v>0</v>
      </c>
      <c r="DV328" s="1" t="s">
        <v>0</v>
      </c>
      <c r="DW328" s="1" t="s">
        <v>0</v>
      </c>
      <c r="DX328" s="1" t="s">
        <v>0</v>
      </c>
      <c r="DY328" s="1" t="s">
        <v>0</v>
      </c>
      <c r="DZ328" s="1" t="s">
        <v>0</v>
      </c>
      <c r="EA328" s="1" t="s">
        <v>0</v>
      </c>
      <c r="EB328" s="1" t="s">
        <v>0</v>
      </c>
      <c r="EC328" s="1" t="s">
        <v>0</v>
      </c>
      <c r="ED328" s="1" t="s">
        <v>0</v>
      </c>
      <c r="EE328" s="1" t="s">
        <v>0</v>
      </c>
      <c r="EF328" s="1" t="s">
        <v>0</v>
      </c>
      <c r="EG328" s="1" t="s">
        <v>0</v>
      </c>
      <c r="EH328" s="1" t="s">
        <v>0</v>
      </c>
      <c r="EI328" s="1" t="s">
        <v>0</v>
      </c>
      <c r="EJ328" s="1" t="s">
        <v>0</v>
      </c>
      <c r="EK328" s="1" t="s">
        <v>0</v>
      </c>
      <c r="EL328" s="1" t="s">
        <v>0</v>
      </c>
      <c r="EM328" s="1" t="s">
        <v>0</v>
      </c>
      <c r="EN328" s="1" t="s">
        <v>0</v>
      </c>
      <c r="EO328" s="1" t="s">
        <v>0</v>
      </c>
      <c r="EP328" s="1" t="s">
        <v>0</v>
      </c>
      <c r="EQ328" s="1" t="s">
        <v>0</v>
      </c>
      <c r="ER328" s="1" t="s">
        <v>0</v>
      </c>
      <c r="ES328" s="1" t="s">
        <v>0</v>
      </c>
      <c r="ET328" s="1" t="s">
        <v>0</v>
      </c>
      <c r="EU328" s="1" t="s">
        <v>0</v>
      </c>
      <c r="EV328" s="1" t="s">
        <v>0</v>
      </c>
      <c r="EW328" s="1" t="s">
        <v>0</v>
      </c>
      <c r="EX328" s="1" t="s">
        <v>0</v>
      </c>
      <c r="EY328" s="1" t="s">
        <v>0</v>
      </c>
      <c r="EZ328" s="1" t="s">
        <v>0</v>
      </c>
      <c r="FA328" s="1" t="s">
        <v>0</v>
      </c>
      <c r="FB328" s="1" t="s">
        <v>0</v>
      </c>
      <c r="FC328" s="1" t="s">
        <v>0</v>
      </c>
      <c r="FD328" s="1" t="s">
        <v>0</v>
      </c>
      <c r="FE328" s="1" t="s">
        <v>0</v>
      </c>
      <c r="FF328" s="1" t="s">
        <v>0</v>
      </c>
      <c r="FG328" s="1" t="s">
        <v>0</v>
      </c>
      <c r="FH328" s="1" t="s">
        <v>0</v>
      </c>
      <c r="FI328" s="1" t="s">
        <v>0</v>
      </c>
      <c r="FJ328" s="1" t="s">
        <v>0</v>
      </c>
      <c r="FK328" s="1" t="s">
        <v>0</v>
      </c>
      <c r="FL328" s="1" t="s">
        <v>0</v>
      </c>
      <c r="FM328" s="1" t="s">
        <v>0</v>
      </c>
      <c r="FN328" s="1" t="s">
        <v>0</v>
      </c>
      <c r="FO328" s="1" t="s">
        <v>0</v>
      </c>
      <c r="FP328" s="1" t="s">
        <v>0</v>
      </c>
      <c r="FQ328" s="1" t="s">
        <v>0</v>
      </c>
      <c r="FR328" s="1" t="s">
        <v>0</v>
      </c>
      <c r="FS328" s="1" t="s">
        <v>0</v>
      </c>
      <c r="FT328" s="1" t="s">
        <v>0</v>
      </c>
      <c r="FU328" s="1" t="s">
        <v>0</v>
      </c>
      <c r="FV328" s="1" t="s">
        <v>0</v>
      </c>
      <c r="FW328" s="1" t="s">
        <v>0</v>
      </c>
      <c r="FX328" s="1" t="s">
        <v>0</v>
      </c>
      <c r="FY328" s="1" t="s">
        <v>0</v>
      </c>
      <c r="FZ328" s="1" t="s">
        <v>0</v>
      </c>
      <c r="GA328" s="1" t="s">
        <v>0</v>
      </c>
      <c r="GB328" s="1" t="s">
        <v>0</v>
      </c>
      <c r="GC328" s="1" t="s">
        <v>0</v>
      </c>
      <c r="GD328" s="1" t="s">
        <v>0</v>
      </c>
      <c r="GE328" s="1" t="s">
        <v>0</v>
      </c>
      <c r="GF328" s="1" t="s">
        <v>0</v>
      </c>
      <c r="GG328" s="1" t="s">
        <v>0</v>
      </c>
      <c r="GH328" s="1" t="s">
        <v>0</v>
      </c>
      <c r="GI328" s="1" t="s">
        <v>0</v>
      </c>
      <c r="GJ328" s="1" t="s">
        <v>0</v>
      </c>
      <c r="GK328" s="1" t="s">
        <v>0</v>
      </c>
      <c r="GL328" s="1" t="s">
        <v>0</v>
      </c>
      <c r="GM328" s="1" t="s">
        <v>0</v>
      </c>
      <c r="GN328" s="1" t="s">
        <v>0</v>
      </c>
      <c r="GO328" s="1" t="s">
        <v>0</v>
      </c>
      <c r="GP328" s="1" t="s">
        <v>0</v>
      </c>
      <c r="GQ328" s="1" t="s">
        <v>0</v>
      </c>
      <c r="GR328" s="1" t="s">
        <v>0</v>
      </c>
      <c r="GS328" s="1" t="s">
        <v>0</v>
      </c>
      <c r="GT328" s="1" t="s">
        <v>0</v>
      </c>
      <c r="GU328" s="1" t="s">
        <v>0</v>
      </c>
      <c r="GV328" s="1" t="s">
        <v>0</v>
      </c>
      <c r="GW328" s="1" t="s">
        <v>0</v>
      </c>
      <c r="GX328" s="1" t="s">
        <v>0</v>
      </c>
      <c r="GY328" s="1" t="s">
        <v>0</v>
      </c>
      <c r="GZ328" s="1" t="s">
        <v>0</v>
      </c>
      <c r="HA328" s="1" t="s">
        <v>0</v>
      </c>
      <c r="HB328" s="1" t="s">
        <v>0</v>
      </c>
      <c r="HC328" s="1" t="s">
        <v>0</v>
      </c>
      <c r="HD328" s="1" t="s">
        <v>0</v>
      </c>
      <c r="HE328" s="1" t="s">
        <v>0</v>
      </c>
      <c r="HF328" s="1" t="s">
        <v>0</v>
      </c>
      <c r="HG328" s="1" t="s">
        <v>0</v>
      </c>
      <c r="HH328" s="1" t="s">
        <v>0</v>
      </c>
      <c r="HI328" s="1" t="s">
        <v>0</v>
      </c>
      <c r="HJ328" s="1" t="s">
        <v>0</v>
      </c>
      <c r="HK328" s="1" t="s">
        <v>0</v>
      </c>
      <c r="HL328" s="1" t="s">
        <v>0</v>
      </c>
      <c r="HM328" s="1" t="s">
        <v>0</v>
      </c>
      <c r="HN328" s="1" t="s">
        <v>0</v>
      </c>
      <c r="HO328" s="1" t="s">
        <v>0</v>
      </c>
      <c r="HP328" s="1" t="s">
        <v>0</v>
      </c>
      <c r="HQ328" s="1" t="s">
        <v>0</v>
      </c>
      <c r="HR328" s="1" t="s">
        <v>0</v>
      </c>
      <c r="HS328" s="1" t="s">
        <v>0</v>
      </c>
      <c r="HT328" s="1" t="s">
        <v>0</v>
      </c>
      <c r="HU328" s="1" t="s">
        <v>0</v>
      </c>
      <c r="HV328" s="1" t="s">
        <v>0</v>
      </c>
      <c r="HW328" s="1" t="s">
        <v>0</v>
      </c>
      <c r="HX328" s="1" t="s">
        <v>0</v>
      </c>
      <c r="HY328" s="1" t="s">
        <v>0</v>
      </c>
      <c r="HZ328" s="1" t="s">
        <v>0</v>
      </c>
      <c r="IA328" s="1" t="s">
        <v>0</v>
      </c>
      <c r="IB328" s="1" t="s">
        <v>0</v>
      </c>
      <c r="IC328" s="1" t="s">
        <v>0</v>
      </c>
      <c r="ID328" s="1" t="s">
        <v>0</v>
      </c>
      <c r="IE328" s="1" t="s">
        <v>0</v>
      </c>
      <c r="IF328" s="1" t="s">
        <v>0</v>
      </c>
      <c r="IG328" s="1" t="s">
        <v>0</v>
      </c>
      <c r="IH328" s="1" t="s">
        <v>0</v>
      </c>
      <c r="II328" s="1" t="s">
        <v>0</v>
      </c>
      <c r="IJ328" s="1" t="s">
        <v>0</v>
      </c>
      <c r="IK328" s="1" t="s">
        <v>0</v>
      </c>
      <c r="IL328" s="1" t="s">
        <v>0</v>
      </c>
      <c r="IM328" s="1" t="s">
        <v>0</v>
      </c>
      <c r="IN328" s="1" t="s">
        <v>0</v>
      </c>
      <c r="IO328" s="1" t="s">
        <v>0</v>
      </c>
      <c r="IP328" s="1" t="s">
        <v>0</v>
      </c>
      <c r="IQ328" s="1" t="s">
        <v>0</v>
      </c>
      <c r="IR328" s="1" t="s">
        <v>0</v>
      </c>
      <c r="IS328" s="1" t="s">
        <v>0</v>
      </c>
      <c r="IT328" s="1" t="s">
        <v>0</v>
      </c>
      <c r="IU328" s="1" t="s">
        <v>0</v>
      </c>
      <c r="IV328" s="1" t="s">
        <v>0</v>
      </c>
      <c r="IW328" s="1" t="s">
        <v>0</v>
      </c>
      <c r="IX328" s="1" t="s">
        <v>0</v>
      </c>
      <c r="IY328" s="1" t="s">
        <v>0</v>
      </c>
      <c r="IZ328" s="1" t="s">
        <v>0</v>
      </c>
      <c r="JA328" s="1" t="s">
        <v>0</v>
      </c>
      <c r="JB328" s="1" t="s">
        <v>0</v>
      </c>
      <c r="JC328" s="1" t="s">
        <v>0</v>
      </c>
      <c r="JD328" s="1" t="s">
        <v>0</v>
      </c>
      <c r="JE328" s="1" t="s">
        <v>0</v>
      </c>
      <c r="JF328" s="1" t="s">
        <v>0</v>
      </c>
      <c r="JG328" s="1" t="s">
        <v>0</v>
      </c>
      <c r="JH328" s="1" t="s">
        <v>0</v>
      </c>
      <c r="JI328" s="1" t="s">
        <v>0</v>
      </c>
      <c r="JJ328" s="1" t="s">
        <v>0</v>
      </c>
      <c r="JK328" s="1" t="s">
        <v>0</v>
      </c>
      <c r="JL328" s="1" t="s">
        <v>0</v>
      </c>
      <c r="JM328" s="1" t="s">
        <v>0</v>
      </c>
      <c r="JN328" s="1" t="s">
        <v>0</v>
      </c>
      <c r="JO328" s="1" t="s">
        <v>0</v>
      </c>
      <c r="JP328" s="1" t="s">
        <v>0</v>
      </c>
      <c r="JQ328" s="1" t="s">
        <v>0</v>
      </c>
      <c r="JR328" s="1" t="s">
        <v>0</v>
      </c>
      <c r="JS328" s="1" t="s">
        <v>0</v>
      </c>
      <c r="JT328" s="1" t="s">
        <v>0</v>
      </c>
      <c r="JU328" s="1" t="s">
        <v>0</v>
      </c>
      <c r="JV328" s="1" t="s">
        <v>0</v>
      </c>
      <c r="JW328" s="1" t="s">
        <v>0</v>
      </c>
      <c r="JX328" s="1" t="s">
        <v>0</v>
      </c>
      <c r="JY328" s="1" t="s">
        <v>0</v>
      </c>
      <c r="JZ328" s="1" t="s">
        <v>0</v>
      </c>
      <c r="KA328" s="1" t="s">
        <v>0</v>
      </c>
      <c r="KB328" s="1" t="s">
        <v>0</v>
      </c>
      <c r="KC328" s="1" t="s">
        <v>0</v>
      </c>
      <c r="KD328" s="1" t="s">
        <v>0</v>
      </c>
      <c r="KE328" s="1" t="s">
        <v>0</v>
      </c>
      <c r="KF328" s="1" t="s">
        <v>0</v>
      </c>
      <c r="KG328" s="1" t="s">
        <v>0</v>
      </c>
      <c r="KH328" s="1" t="s">
        <v>0</v>
      </c>
      <c r="KI328" s="1" t="s">
        <v>0</v>
      </c>
      <c r="KJ328" s="1" t="s">
        <v>0</v>
      </c>
      <c r="KK328" s="1" t="s">
        <v>0</v>
      </c>
      <c r="KL328" s="1" t="s">
        <v>0</v>
      </c>
      <c r="KM328" s="1" t="s">
        <v>0</v>
      </c>
      <c r="KN328" s="1" t="s">
        <v>0</v>
      </c>
      <c r="KO328" s="1" t="s">
        <v>0</v>
      </c>
      <c r="KP328" s="1" t="s">
        <v>0</v>
      </c>
      <c r="KQ328" s="1" t="s">
        <v>0</v>
      </c>
      <c r="KR328" s="1" t="s">
        <v>0</v>
      </c>
      <c r="KS328" s="1" t="s">
        <v>0</v>
      </c>
      <c r="KT328" s="1" t="s">
        <v>0</v>
      </c>
      <c r="KU328" s="1" t="s">
        <v>0</v>
      </c>
      <c r="KV328" s="1" t="s">
        <v>0</v>
      </c>
      <c r="KW328" s="1" t="s">
        <v>0</v>
      </c>
      <c r="KX328" s="1" t="s">
        <v>0</v>
      </c>
      <c r="KY328" s="1" t="s">
        <v>0</v>
      </c>
      <c r="KZ328" s="1" t="s">
        <v>0</v>
      </c>
      <c r="LA328" s="1" t="s">
        <v>0</v>
      </c>
      <c r="LB328" s="1" t="s">
        <v>0</v>
      </c>
      <c r="LC328" s="1" t="s">
        <v>0</v>
      </c>
      <c r="LD328" s="1" t="s">
        <v>0</v>
      </c>
      <c r="LE328" s="1" t="s">
        <v>0</v>
      </c>
      <c r="LF328" s="1" t="s">
        <v>0</v>
      </c>
      <c r="LG328" s="1" t="s">
        <v>0</v>
      </c>
      <c r="LH328" s="1" t="s">
        <v>0</v>
      </c>
      <c r="LI328" s="1" t="s">
        <v>0</v>
      </c>
      <c r="LJ328" s="1" t="s">
        <v>0</v>
      </c>
      <c r="LK328" s="1" t="s">
        <v>0</v>
      </c>
      <c r="LL328" s="1" t="s">
        <v>0</v>
      </c>
      <c r="LM328" s="1" t="s">
        <v>0</v>
      </c>
      <c r="LN328" s="1" t="s">
        <v>0</v>
      </c>
      <c r="LO328" s="1" t="s">
        <v>0</v>
      </c>
      <c r="LP328" s="1" t="s">
        <v>0</v>
      </c>
      <c r="LQ328" s="1" t="s">
        <v>0</v>
      </c>
      <c r="LR328" s="1" t="s">
        <v>0</v>
      </c>
      <c r="LS328" s="1" t="s">
        <v>0</v>
      </c>
      <c r="LT328" s="1" t="s">
        <v>0</v>
      </c>
      <c r="LU328" s="1" t="s">
        <v>0</v>
      </c>
      <c r="LV328" s="1" t="s">
        <v>0</v>
      </c>
      <c r="LW328" s="1" t="s">
        <v>0</v>
      </c>
      <c r="LX328" s="1" t="s">
        <v>0</v>
      </c>
      <c r="LY328" s="1" t="s">
        <v>0</v>
      </c>
      <c r="LZ328" s="1" t="s">
        <v>0</v>
      </c>
      <c r="MA328" s="1" t="s">
        <v>0</v>
      </c>
      <c r="MB328" s="1" t="s">
        <v>0</v>
      </c>
      <c r="MC328" s="1" t="s">
        <v>0</v>
      </c>
      <c r="MD328" s="1" t="s">
        <v>0</v>
      </c>
      <c r="ME328" s="1" t="s">
        <v>0</v>
      </c>
      <c r="MF328" s="1" t="s">
        <v>0</v>
      </c>
      <c r="MG328" s="1" t="s">
        <v>0</v>
      </c>
      <c r="MH328" s="1" t="s">
        <v>0</v>
      </c>
      <c r="MI328" s="1" t="s">
        <v>0</v>
      </c>
      <c r="MJ328" s="1" t="s">
        <v>0</v>
      </c>
      <c r="MK328" s="1" t="s">
        <v>0</v>
      </c>
      <c r="ML328" s="1" t="s">
        <v>0</v>
      </c>
      <c r="MM328" s="1" t="s">
        <v>0</v>
      </c>
      <c r="MN328" s="1" t="s">
        <v>0</v>
      </c>
      <c r="MO328" s="1" t="s">
        <v>0</v>
      </c>
      <c r="MP328" s="1" t="s">
        <v>0</v>
      </c>
      <c r="MQ328" s="1" t="s">
        <v>0</v>
      </c>
      <c r="MR328" s="1" t="s">
        <v>0</v>
      </c>
      <c r="MS328" s="1" t="s">
        <v>0</v>
      </c>
      <c r="MT328" s="1" t="s">
        <v>0</v>
      </c>
      <c r="MU328" s="1" t="s">
        <v>0</v>
      </c>
      <c r="MV328" s="1" t="s">
        <v>0</v>
      </c>
      <c r="MW328" s="1" t="s">
        <v>0</v>
      </c>
      <c r="MX328" s="1" t="s">
        <v>0</v>
      </c>
      <c r="MY328" s="1" t="s">
        <v>0</v>
      </c>
      <c r="MZ328" s="1" t="s">
        <v>0</v>
      </c>
      <c r="NA328" s="1" t="s">
        <v>0</v>
      </c>
      <c r="NB328" s="1" t="s">
        <v>0</v>
      </c>
      <c r="NC328" s="1" t="s">
        <v>0</v>
      </c>
      <c r="ND328" s="1" t="s">
        <v>0</v>
      </c>
      <c r="NE328" s="1" t="s">
        <v>0</v>
      </c>
      <c r="NF328" s="1" t="s">
        <v>0</v>
      </c>
      <c r="NG328" s="1" t="s">
        <v>0</v>
      </c>
      <c r="NH328" s="1" t="s">
        <v>0</v>
      </c>
      <c r="NI328" s="1" t="s">
        <v>0</v>
      </c>
      <c r="NJ328" s="1" t="s">
        <v>0</v>
      </c>
      <c r="NK328" s="1" t="s">
        <v>0</v>
      </c>
      <c r="NL328" s="1" t="s">
        <v>0</v>
      </c>
      <c r="NM328" s="1" t="s">
        <v>0</v>
      </c>
      <c r="NN328" s="1" t="s">
        <v>0</v>
      </c>
      <c r="NO328" s="1" t="s">
        <v>0</v>
      </c>
      <c r="NP328" s="1" t="s">
        <v>0</v>
      </c>
      <c r="NQ328" s="1" t="s">
        <v>0</v>
      </c>
      <c r="NR328" s="1" t="s">
        <v>0</v>
      </c>
      <c r="NS328" s="1" t="s">
        <v>0</v>
      </c>
      <c r="NT328" s="1" t="s">
        <v>0</v>
      </c>
      <c r="NU328" s="1" t="s">
        <v>0</v>
      </c>
      <c r="NV328" s="1" t="s">
        <v>0</v>
      </c>
      <c r="NW328" s="1" t="s">
        <v>0</v>
      </c>
      <c r="NX328" s="1" t="s">
        <v>0</v>
      </c>
      <c r="NY328" s="1" t="s">
        <v>0</v>
      </c>
      <c r="NZ328" s="1" t="s">
        <v>0</v>
      </c>
      <c r="OA328" s="1" t="s">
        <v>0</v>
      </c>
      <c r="OB328" s="1" t="s">
        <v>0</v>
      </c>
      <c r="OC328" s="1" t="s">
        <v>0</v>
      </c>
      <c r="OD328" s="1" t="s">
        <v>0</v>
      </c>
      <c r="OE328" s="1" t="s">
        <v>0</v>
      </c>
      <c r="OF328" s="1" t="s">
        <v>0</v>
      </c>
      <c r="OG328" s="1" t="s">
        <v>0</v>
      </c>
      <c r="OH328" s="1" t="s">
        <v>0</v>
      </c>
      <c r="OI328" s="1" t="s">
        <v>0</v>
      </c>
      <c r="OJ328" s="1" t="s">
        <v>0</v>
      </c>
      <c r="OK328" s="1" t="s">
        <v>0</v>
      </c>
      <c r="OL328" s="1" t="s">
        <v>0</v>
      </c>
      <c r="OM328" s="1" t="s">
        <v>0</v>
      </c>
      <c r="ON328" s="1" t="s">
        <v>0</v>
      </c>
      <c r="OO328" s="1" t="s">
        <v>0</v>
      </c>
      <c r="OP328" s="1" t="s">
        <v>0</v>
      </c>
      <c r="OQ328" s="1" t="s">
        <v>0</v>
      </c>
      <c r="OR328" s="1" t="s">
        <v>0</v>
      </c>
      <c r="OS328" s="1" t="s">
        <v>0</v>
      </c>
      <c r="OT328" s="1" t="s">
        <v>0</v>
      </c>
      <c r="OU328" s="1" t="s">
        <v>0</v>
      </c>
      <c r="OV328" s="1" t="s">
        <v>0</v>
      </c>
      <c r="OW328" s="1" t="s">
        <v>0</v>
      </c>
      <c r="OX328" s="1" t="s">
        <v>0</v>
      </c>
      <c r="OY328" s="1" t="s">
        <v>0</v>
      </c>
      <c r="OZ328" s="1" t="s">
        <v>0</v>
      </c>
      <c r="PA328" s="1" t="s">
        <v>0</v>
      </c>
      <c r="PB328" s="1" t="s">
        <v>0</v>
      </c>
      <c r="PC328" s="1" t="s">
        <v>0</v>
      </c>
      <c r="PD328" s="1" t="s">
        <v>0</v>
      </c>
      <c r="PE328" s="1" t="s">
        <v>0</v>
      </c>
      <c r="PF328" s="1" t="s">
        <v>0</v>
      </c>
      <c r="PG328" s="1" t="s">
        <v>0</v>
      </c>
      <c r="PH328" s="1" t="s">
        <v>0</v>
      </c>
      <c r="PI328" s="1" t="s">
        <v>0</v>
      </c>
      <c r="PJ328" s="1" t="s">
        <v>0</v>
      </c>
      <c r="PK328" s="1" t="s">
        <v>0</v>
      </c>
      <c r="PL328" s="1" t="s">
        <v>0</v>
      </c>
      <c r="PM328" s="1" t="s">
        <v>0</v>
      </c>
      <c r="PN328" s="1" t="s">
        <v>0</v>
      </c>
      <c r="PO328" s="1" t="s">
        <v>0</v>
      </c>
      <c r="PP328" s="1" t="s">
        <v>0</v>
      </c>
      <c r="PQ328" s="1" t="s">
        <v>0</v>
      </c>
      <c r="PR328" s="1" t="s">
        <v>0</v>
      </c>
      <c r="PS328" s="1" t="s">
        <v>0</v>
      </c>
      <c r="PT328" s="1" t="s">
        <v>0</v>
      </c>
      <c r="PU328" s="1" t="s">
        <v>0</v>
      </c>
      <c r="PV328" s="1" t="s">
        <v>0</v>
      </c>
      <c r="PW328" s="1" t="s">
        <v>0</v>
      </c>
      <c r="PX328" s="1" t="s">
        <v>0</v>
      </c>
      <c r="PY328" s="1" t="s">
        <v>0</v>
      </c>
      <c r="PZ328" s="1" t="s">
        <v>0</v>
      </c>
      <c r="QA328" s="1" t="s">
        <v>0</v>
      </c>
      <c r="QB328" s="1" t="s">
        <v>0</v>
      </c>
      <c r="QC328" s="1" t="s">
        <v>0</v>
      </c>
      <c r="QD328" s="1" t="s">
        <v>0</v>
      </c>
      <c r="QE328" s="1" t="s">
        <v>0</v>
      </c>
      <c r="QF328" s="1" t="s">
        <v>0</v>
      </c>
      <c r="QG328" s="1" t="s">
        <v>0</v>
      </c>
      <c r="QH328" s="1" t="s">
        <v>0</v>
      </c>
      <c r="QI328" s="1" t="s">
        <v>0</v>
      </c>
      <c r="QJ328" s="1" t="s">
        <v>0</v>
      </c>
      <c r="QK328" s="1" t="s">
        <v>0</v>
      </c>
      <c r="QL328" s="1" t="s">
        <v>0</v>
      </c>
      <c r="QM328" s="1" t="s">
        <v>0</v>
      </c>
      <c r="QN328" s="1" t="s">
        <v>0</v>
      </c>
      <c r="QO328" s="1" t="s">
        <v>0</v>
      </c>
      <c r="QP328" s="1" t="s">
        <v>0</v>
      </c>
      <c r="QQ328" s="1" t="s">
        <v>0</v>
      </c>
      <c r="QR328" s="1" t="s">
        <v>0</v>
      </c>
      <c r="QS328" s="1" t="s">
        <v>0</v>
      </c>
      <c r="QT328" s="1" t="s">
        <v>0</v>
      </c>
      <c r="QU328" s="1" t="s">
        <v>0</v>
      </c>
      <c r="QV328" s="1" t="s">
        <v>0</v>
      </c>
      <c r="QW328" s="1" t="s">
        <v>0</v>
      </c>
      <c r="QX328" s="1" t="s">
        <v>0</v>
      </c>
      <c r="QY328" s="1" t="s">
        <v>0</v>
      </c>
      <c r="QZ328" s="1" t="s">
        <v>0</v>
      </c>
      <c r="RA328" s="1" t="s">
        <v>0</v>
      </c>
      <c r="RB328" s="1" t="s">
        <v>0</v>
      </c>
      <c r="RC328" s="1" t="s">
        <v>0</v>
      </c>
      <c r="RD328" s="1" t="s">
        <v>0</v>
      </c>
      <c r="RE328" s="1" t="s">
        <v>0</v>
      </c>
      <c r="RF328" s="1" t="s">
        <v>0</v>
      </c>
      <c r="RG328" s="1" t="s">
        <v>0</v>
      </c>
      <c r="RH328" s="1" t="s">
        <v>0</v>
      </c>
      <c r="RI328" s="1" t="s">
        <v>0</v>
      </c>
      <c r="RJ328" s="1" t="s">
        <v>0</v>
      </c>
      <c r="RK328" s="1" t="s">
        <v>0</v>
      </c>
      <c r="RL328" s="1" t="s">
        <v>0</v>
      </c>
      <c r="RM328" s="1" t="s">
        <v>0</v>
      </c>
      <c r="RN328" s="1" t="s">
        <v>0</v>
      </c>
      <c r="RO328" s="1" t="s">
        <v>0</v>
      </c>
      <c r="RP328" s="1" t="s">
        <v>0</v>
      </c>
      <c r="RQ328" s="1" t="s">
        <v>0</v>
      </c>
      <c r="RR328" s="1" t="s">
        <v>0</v>
      </c>
      <c r="RS328" s="1" t="s">
        <v>0</v>
      </c>
      <c r="RT328" s="1" t="s">
        <v>0</v>
      </c>
      <c r="RU328" s="1" t="s">
        <v>0</v>
      </c>
      <c r="RV328" s="1" t="s">
        <v>0</v>
      </c>
      <c r="RW328" s="1" t="s">
        <v>0</v>
      </c>
      <c r="RX328" s="1" t="s">
        <v>0</v>
      </c>
      <c r="RY328" s="1" t="s">
        <v>0</v>
      </c>
      <c r="RZ328" s="1" t="s">
        <v>0</v>
      </c>
      <c r="SA328" s="1" t="s">
        <v>0</v>
      </c>
      <c r="SB328" s="1" t="s">
        <v>0</v>
      </c>
      <c r="SC328" s="1" t="s">
        <v>0</v>
      </c>
      <c r="SD328" s="1" t="s">
        <v>0</v>
      </c>
      <c r="SE328" s="1" t="s">
        <v>0</v>
      </c>
      <c r="SF328" s="1" t="s">
        <v>0</v>
      </c>
      <c r="SG328" s="1" t="s">
        <v>0</v>
      </c>
      <c r="SH328" s="1" t="s">
        <v>0</v>
      </c>
      <c r="SI328" s="1" t="s">
        <v>0</v>
      </c>
      <c r="SJ328" s="1" t="s">
        <v>0</v>
      </c>
      <c r="SK328" s="1" t="s">
        <v>0</v>
      </c>
      <c r="SL328" s="1" t="s">
        <v>0</v>
      </c>
      <c r="SM328" s="1" t="s">
        <v>0</v>
      </c>
      <c r="SN328" s="1" t="s">
        <v>0</v>
      </c>
      <c r="SO328" s="1" t="s">
        <v>0</v>
      </c>
      <c r="SP328" s="1" t="s">
        <v>0</v>
      </c>
      <c r="SQ328" s="1" t="s">
        <v>0</v>
      </c>
      <c r="SR328" s="1" t="s">
        <v>0</v>
      </c>
      <c r="SS328" s="1" t="s">
        <v>0</v>
      </c>
      <c r="ST328" s="1" t="s">
        <v>0</v>
      </c>
      <c r="SU328" s="1" t="s">
        <v>0</v>
      </c>
      <c r="SV328" s="1" t="s">
        <v>0</v>
      </c>
      <c r="SW328" s="1" t="s">
        <v>0</v>
      </c>
      <c r="SX328" s="1" t="s">
        <v>0</v>
      </c>
      <c r="SY328" s="1" t="s">
        <v>0</v>
      </c>
      <c r="SZ328" s="1" t="s">
        <v>0</v>
      </c>
      <c r="TA328" s="1" t="s">
        <v>0</v>
      </c>
      <c r="TB328" s="1" t="s">
        <v>0</v>
      </c>
      <c r="TC328" s="1" t="s">
        <v>0</v>
      </c>
      <c r="TD328" s="1" t="s">
        <v>0</v>
      </c>
      <c r="TE328" s="1" t="s">
        <v>0</v>
      </c>
      <c r="TF328" s="1" t="s">
        <v>0</v>
      </c>
      <c r="TG328" s="1" t="s">
        <v>0</v>
      </c>
      <c r="TH328" s="1" t="s">
        <v>0</v>
      </c>
      <c r="TI328" s="1" t="s">
        <v>0</v>
      </c>
      <c r="TJ328" s="1" t="s">
        <v>0</v>
      </c>
      <c r="TK328" s="1" t="s">
        <v>0</v>
      </c>
      <c r="TL328" s="1" t="s">
        <v>0</v>
      </c>
      <c r="TM328" s="1" t="s">
        <v>0</v>
      </c>
      <c r="TN328" s="1" t="s">
        <v>0</v>
      </c>
      <c r="TO328" s="1" t="s">
        <v>0</v>
      </c>
      <c r="TP328" s="1" t="s">
        <v>0</v>
      </c>
      <c r="TQ328" s="1" t="s">
        <v>0</v>
      </c>
      <c r="TR328" s="1" t="s">
        <v>0</v>
      </c>
      <c r="TS328" s="1" t="s">
        <v>0</v>
      </c>
      <c r="TT328" s="1" t="s">
        <v>0</v>
      </c>
      <c r="TU328" s="1" t="s">
        <v>0</v>
      </c>
      <c r="TV328" s="1" t="s">
        <v>0</v>
      </c>
      <c r="TW328" s="1" t="s">
        <v>0</v>
      </c>
      <c r="TX328" s="1" t="s">
        <v>0</v>
      </c>
      <c r="TY328" s="1" t="s">
        <v>0</v>
      </c>
      <c r="TZ328" s="1" t="s">
        <v>0</v>
      </c>
      <c r="UA328" s="1" t="s">
        <v>0</v>
      </c>
      <c r="UB328" s="1" t="s">
        <v>0</v>
      </c>
      <c r="UC328" s="1" t="s">
        <v>0</v>
      </c>
      <c r="UD328" s="1" t="s">
        <v>0</v>
      </c>
      <c r="UE328" s="1" t="s">
        <v>0</v>
      </c>
      <c r="UF328" s="1" t="s">
        <v>0</v>
      </c>
      <c r="UG328" s="1" t="s">
        <v>0</v>
      </c>
      <c r="UH328" s="1" t="s">
        <v>0</v>
      </c>
      <c r="UI328" s="1" t="s">
        <v>0</v>
      </c>
      <c r="UJ328" s="1" t="s">
        <v>0</v>
      </c>
      <c r="UK328" s="1" t="s">
        <v>0</v>
      </c>
      <c r="UL328" s="1" t="s">
        <v>0</v>
      </c>
      <c r="UM328" s="1" t="s">
        <v>0</v>
      </c>
      <c r="UN328" s="1" t="s">
        <v>0</v>
      </c>
      <c r="UO328" s="1" t="s">
        <v>0</v>
      </c>
      <c r="UP328" s="1" t="s">
        <v>0</v>
      </c>
      <c r="UQ328" s="1" t="s">
        <v>0</v>
      </c>
    </row>
    <row r="329" spans="1:563" x14ac:dyDescent="0.25">
      <c r="A329" s="1" t="s">
        <v>1966</v>
      </c>
      <c r="B329" s="1" t="s">
        <v>1452</v>
      </c>
      <c r="C329" s="1" t="s">
        <v>1453</v>
      </c>
      <c r="D329" s="1" t="s">
        <v>0</v>
      </c>
      <c r="E329" s="1" t="s">
        <v>0</v>
      </c>
      <c r="F329" s="1" t="s">
        <v>0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1" t="s">
        <v>0</v>
      </c>
      <c r="M329" s="1" t="s">
        <v>0</v>
      </c>
      <c r="N329" s="1" t="s">
        <v>0</v>
      </c>
      <c r="O329" s="1" t="s">
        <v>0</v>
      </c>
      <c r="P329" s="1" t="s">
        <v>0</v>
      </c>
      <c r="Q329" s="1" t="s">
        <v>0</v>
      </c>
      <c r="R329" s="1" t="s">
        <v>0</v>
      </c>
      <c r="S329" s="1" t="s">
        <v>0</v>
      </c>
      <c r="T329" s="1" t="s">
        <v>0</v>
      </c>
      <c r="U329" s="1" t="s">
        <v>0</v>
      </c>
      <c r="V329" s="1" t="s">
        <v>0</v>
      </c>
      <c r="W329" s="1" t="s">
        <v>0</v>
      </c>
      <c r="X329" s="1" t="s">
        <v>0</v>
      </c>
      <c r="Y329" s="1" t="s">
        <v>0</v>
      </c>
      <c r="Z329" s="1" t="s">
        <v>0</v>
      </c>
      <c r="AA329" s="1" t="s">
        <v>0</v>
      </c>
      <c r="AB329" s="1" t="s">
        <v>0</v>
      </c>
      <c r="AC329" s="1" t="s">
        <v>0</v>
      </c>
      <c r="AD329" s="1" t="s">
        <v>0</v>
      </c>
      <c r="AE329" s="1" t="s">
        <v>0</v>
      </c>
      <c r="AF329" s="1" t="s">
        <v>0</v>
      </c>
      <c r="AG329" s="1" t="s">
        <v>0</v>
      </c>
      <c r="AH329" s="1" t="s">
        <v>0</v>
      </c>
      <c r="AI329" s="1" t="s">
        <v>0</v>
      </c>
      <c r="AJ329" s="1" t="s">
        <v>0</v>
      </c>
      <c r="AK329" s="1" t="s">
        <v>0</v>
      </c>
      <c r="AL329" s="1" t="s">
        <v>0</v>
      </c>
      <c r="AM329" s="1" t="s">
        <v>0</v>
      </c>
      <c r="AN329" s="1" t="s">
        <v>0</v>
      </c>
      <c r="AO329" s="1" t="s">
        <v>0</v>
      </c>
      <c r="AP329" s="1" t="s">
        <v>0</v>
      </c>
      <c r="AQ329" s="1" t="s">
        <v>0</v>
      </c>
      <c r="AR329" s="1" t="s">
        <v>0</v>
      </c>
      <c r="AS329" s="1" t="s">
        <v>0</v>
      </c>
      <c r="AT329" s="1" t="s">
        <v>0</v>
      </c>
      <c r="AU329" s="1" t="s">
        <v>0</v>
      </c>
      <c r="AV329" s="1" t="s">
        <v>0</v>
      </c>
      <c r="AW329" s="1" t="s">
        <v>0</v>
      </c>
      <c r="AX329" s="1" t="s">
        <v>0</v>
      </c>
      <c r="AY329" s="1" t="s">
        <v>0</v>
      </c>
      <c r="AZ329" s="1" t="s">
        <v>0</v>
      </c>
      <c r="BA329" s="1" t="s">
        <v>0</v>
      </c>
      <c r="BB329" s="1" t="s">
        <v>0</v>
      </c>
      <c r="BC329" s="1" t="s">
        <v>0</v>
      </c>
      <c r="BD329" s="1" t="s">
        <v>0</v>
      </c>
      <c r="BE329" s="1" t="s">
        <v>0</v>
      </c>
      <c r="BF329" s="1" t="s">
        <v>0</v>
      </c>
      <c r="BG329" s="1" t="s">
        <v>0</v>
      </c>
      <c r="BH329" s="1" t="s">
        <v>0</v>
      </c>
      <c r="BI329" s="1" t="s">
        <v>0</v>
      </c>
      <c r="BJ329" s="1" t="s">
        <v>0</v>
      </c>
      <c r="BK329" s="1" t="s">
        <v>0</v>
      </c>
      <c r="BL329" s="1" t="s">
        <v>0</v>
      </c>
      <c r="BM329" s="1" t="s">
        <v>0</v>
      </c>
      <c r="BN329" s="1" t="s">
        <v>0</v>
      </c>
      <c r="BO329" s="1" t="s">
        <v>0</v>
      </c>
      <c r="BP329" s="1" t="s">
        <v>0</v>
      </c>
      <c r="BQ329" s="1" t="s">
        <v>0</v>
      </c>
      <c r="BR329" s="1" t="s">
        <v>0</v>
      </c>
      <c r="BS329" s="1" t="s">
        <v>0</v>
      </c>
      <c r="BT329" s="1" t="s">
        <v>0</v>
      </c>
      <c r="BU329" s="1" t="s">
        <v>0</v>
      </c>
      <c r="BV329" s="1" t="s">
        <v>0</v>
      </c>
      <c r="BW329" s="1" t="s">
        <v>0</v>
      </c>
      <c r="BX329" s="1" t="s">
        <v>0</v>
      </c>
      <c r="BY329" s="1" t="s">
        <v>0</v>
      </c>
      <c r="BZ329" s="1" t="s">
        <v>0</v>
      </c>
      <c r="CA329" s="1" t="s">
        <v>0</v>
      </c>
      <c r="CB329" s="1" t="s">
        <v>0</v>
      </c>
      <c r="CC329" s="1" t="s">
        <v>0</v>
      </c>
      <c r="CD329" s="1" t="s">
        <v>0</v>
      </c>
      <c r="CE329" s="1" t="s">
        <v>0</v>
      </c>
      <c r="CF329" s="1" t="s">
        <v>0</v>
      </c>
      <c r="CG329" s="1" t="s">
        <v>0</v>
      </c>
      <c r="CH329" s="1" t="s">
        <v>0</v>
      </c>
      <c r="CI329" s="1" t="s">
        <v>0</v>
      </c>
      <c r="CJ329" s="1" t="s">
        <v>0</v>
      </c>
      <c r="CK329" s="1" t="s">
        <v>0</v>
      </c>
      <c r="CL329" s="1" t="s">
        <v>0</v>
      </c>
      <c r="CM329" s="1" t="s">
        <v>0</v>
      </c>
      <c r="CN329" s="1" t="s">
        <v>0</v>
      </c>
      <c r="CO329" s="1" t="s">
        <v>0</v>
      </c>
      <c r="CP329" s="1" t="s">
        <v>0</v>
      </c>
      <c r="CQ329" s="1" t="s">
        <v>0</v>
      </c>
      <c r="CR329" s="1" t="s">
        <v>0</v>
      </c>
      <c r="CS329" s="1" t="s">
        <v>0</v>
      </c>
      <c r="CT329" s="1" t="s">
        <v>0</v>
      </c>
      <c r="CU329" s="1" t="s">
        <v>0</v>
      </c>
      <c r="CV329" s="1" t="s">
        <v>0</v>
      </c>
      <c r="CW329" s="1" t="s">
        <v>0</v>
      </c>
      <c r="CX329" s="1" t="s">
        <v>0</v>
      </c>
      <c r="CY329" s="1" t="s">
        <v>0</v>
      </c>
      <c r="CZ329" s="1" t="s">
        <v>0</v>
      </c>
      <c r="DA329" s="1" t="s">
        <v>0</v>
      </c>
      <c r="DB329" s="1" t="s">
        <v>0</v>
      </c>
      <c r="DC329" s="1" t="s">
        <v>0</v>
      </c>
      <c r="DD329" s="1" t="s">
        <v>0</v>
      </c>
      <c r="DE329" s="1" t="s">
        <v>0</v>
      </c>
      <c r="DF329" s="1" t="s">
        <v>0</v>
      </c>
      <c r="DG329" s="1" t="s">
        <v>0</v>
      </c>
      <c r="DH329" s="1" t="s">
        <v>0</v>
      </c>
      <c r="DI329" s="1" t="s">
        <v>0</v>
      </c>
      <c r="DJ329" s="1" t="s">
        <v>0</v>
      </c>
      <c r="DK329" s="1" t="s">
        <v>0</v>
      </c>
      <c r="DL329" s="1" t="s">
        <v>0</v>
      </c>
      <c r="DM329" s="1" t="s">
        <v>0</v>
      </c>
      <c r="DN329" s="1" t="s">
        <v>0</v>
      </c>
      <c r="DO329" s="1" t="s">
        <v>0</v>
      </c>
      <c r="DP329" s="1" t="s">
        <v>0</v>
      </c>
      <c r="DQ329" s="1" t="s">
        <v>0</v>
      </c>
      <c r="DR329" s="1" t="s">
        <v>0</v>
      </c>
      <c r="DS329" s="1" t="s">
        <v>0</v>
      </c>
      <c r="DT329" s="1" t="s">
        <v>0</v>
      </c>
      <c r="DU329" s="1" t="s">
        <v>0</v>
      </c>
      <c r="DV329" s="1" t="s">
        <v>0</v>
      </c>
      <c r="DW329" s="1" t="s">
        <v>0</v>
      </c>
      <c r="DX329" s="1" t="s">
        <v>0</v>
      </c>
      <c r="DY329" s="1" t="s">
        <v>0</v>
      </c>
      <c r="DZ329" s="1" t="s">
        <v>0</v>
      </c>
      <c r="EA329" s="1" t="s">
        <v>0</v>
      </c>
      <c r="EB329" s="1" t="s">
        <v>0</v>
      </c>
      <c r="EC329" s="1" t="s">
        <v>0</v>
      </c>
      <c r="ED329" s="1" t="s">
        <v>0</v>
      </c>
      <c r="EE329" s="1" t="s">
        <v>0</v>
      </c>
      <c r="EF329" s="1" t="s">
        <v>0</v>
      </c>
      <c r="EG329" s="1" t="s">
        <v>0</v>
      </c>
      <c r="EH329" s="1" t="s">
        <v>0</v>
      </c>
      <c r="EI329" s="1" t="s">
        <v>0</v>
      </c>
      <c r="EJ329" s="1" t="s">
        <v>0</v>
      </c>
      <c r="EK329" s="1" t="s">
        <v>0</v>
      </c>
      <c r="EL329" s="1" t="s">
        <v>0</v>
      </c>
      <c r="EM329" s="1" t="s">
        <v>0</v>
      </c>
      <c r="EN329" s="1" t="s">
        <v>0</v>
      </c>
      <c r="EO329" s="1" t="s">
        <v>0</v>
      </c>
      <c r="EP329" s="1" t="s">
        <v>0</v>
      </c>
      <c r="EQ329" s="1" t="s">
        <v>0</v>
      </c>
      <c r="ER329" s="1" t="s">
        <v>0</v>
      </c>
      <c r="ES329" s="1" t="s">
        <v>0</v>
      </c>
      <c r="ET329" s="1" t="s">
        <v>0</v>
      </c>
      <c r="EU329" s="1" t="s">
        <v>0</v>
      </c>
      <c r="EV329" s="1" t="s">
        <v>0</v>
      </c>
      <c r="EW329" s="1" t="s">
        <v>0</v>
      </c>
      <c r="EX329" s="1" t="s">
        <v>0</v>
      </c>
      <c r="EY329" s="1" t="s">
        <v>0</v>
      </c>
      <c r="EZ329" s="1" t="s">
        <v>0</v>
      </c>
      <c r="FA329" s="1" t="s">
        <v>0</v>
      </c>
      <c r="FB329" s="1" t="s">
        <v>0</v>
      </c>
      <c r="FC329" s="1" t="s">
        <v>0</v>
      </c>
      <c r="FD329" s="1" t="s">
        <v>0</v>
      </c>
      <c r="FE329" s="1" t="s">
        <v>0</v>
      </c>
      <c r="FF329" s="1" t="s">
        <v>0</v>
      </c>
      <c r="FG329" s="1" t="s">
        <v>0</v>
      </c>
      <c r="FH329" s="1" t="s">
        <v>0</v>
      </c>
      <c r="FI329" s="1" t="s">
        <v>0</v>
      </c>
      <c r="FJ329" s="1" t="s">
        <v>0</v>
      </c>
      <c r="FK329" s="1" t="s">
        <v>0</v>
      </c>
      <c r="FL329" s="1" t="s">
        <v>0</v>
      </c>
      <c r="FM329" s="1" t="s">
        <v>0</v>
      </c>
      <c r="FN329" s="1" t="s">
        <v>0</v>
      </c>
      <c r="FO329" s="1" t="s">
        <v>0</v>
      </c>
      <c r="FP329" s="1" t="s">
        <v>0</v>
      </c>
      <c r="FQ329" s="1" t="s">
        <v>0</v>
      </c>
      <c r="FR329" s="1" t="s">
        <v>0</v>
      </c>
      <c r="FS329" s="1" t="s">
        <v>0</v>
      </c>
      <c r="FT329" s="1" t="s">
        <v>0</v>
      </c>
      <c r="FU329" s="1" t="s">
        <v>0</v>
      </c>
      <c r="FV329" s="1" t="s">
        <v>0</v>
      </c>
      <c r="FW329" s="1" t="s">
        <v>0</v>
      </c>
      <c r="FX329" s="1" t="s">
        <v>0</v>
      </c>
      <c r="FY329" s="1" t="s">
        <v>0</v>
      </c>
      <c r="FZ329" s="1" t="s">
        <v>0</v>
      </c>
      <c r="GA329" s="1" t="s">
        <v>0</v>
      </c>
      <c r="GB329" s="1" t="s">
        <v>0</v>
      </c>
      <c r="GC329" s="1" t="s">
        <v>0</v>
      </c>
      <c r="GD329" s="1" t="s">
        <v>0</v>
      </c>
      <c r="GE329" s="1" t="s">
        <v>0</v>
      </c>
      <c r="GF329" s="1" t="s">
        <v>0</v>
      </c>
      <c r="GG329" s="1" t="s">
        <v>0</v>
      </c>
      <c r="GH329" s="1" t="s">
        <v>0</v>
      </c>
      <c r="GI329" s="1" t="s">
        <v>0</v>
      </c>
      <c r="GJ329" s="1" t="s">
        <v>0</v>
      </c>
      <c r="GK329" s="1" t="s">
        <v>0</v>
      </c>
      <c r="GL329" s="1" t="s">
        <v>0</v>
      </c>
      <c r="GM329" s="1" t="s">
        <v>0</v>
      </c>
      <c r="GN329" s="1" t="s">
        <v>0</v>
      </c>
      <c r="GO329" s="1" t="s">
        <v>0</v>
      </c>
      <c r="GP329" s="1" t="s">
        <v>0</v>
      </c>
      <c r="GQ329" s="1" t="s">
        <v>0</v>
      </c>
      <c r="GR329" s="1" t="s">
        <v>0</v>
      </c>
      <c r="GS329" s="1" t="s">
        <v>0</v>
      </c>
      <c r="GT329" s="1" t="s">
        <v>0</v>
      </c>
      <c r="GU329" s="1" t="s">
        <v>0</v>
      </c>
      <c r="GV329" s="1" t="s">
        <v>0</v>
      </c>
      <c r="GW329" s="1" t="s">
        <v>0</v>
      </c>
      <c r="GX329" s="1" t="s">
        <v>0</v>
      </c>
      <c r="GY329" s="1" t="s">
        <v>0</v>
      </c>
      <c r="GZ329" s="1" t="s">
        <v>0</v>
      </c>
      <c r="HA329" s="1" t="s">
        <v>0</v>
      </c>
      <c r="HB329" s="1" t="s">
        <v>0</v>
      </c>
      <c r="HC329" s="1" t="s">
        <v>0</v>
      </c>
      <c r="HD329" s="1" t="s">
        <v>0</v>
      </c>
      <c r="HE329" s="1" t="s">
        <v>0</v>
      </c>
      <c r="HF329" s="1" t="s">
        <v>0</v>
      </c>
      <c r="HG329" s="1" t="s">
        <v>0</v>
      </c>
      <c r="HH329" s="1" t="s">
        <v>0</v>
      </c>
      <c r="HI329" s="1" t="s">
        <v>0</v>
      </c>
      <c r="HJ329" s="1" t="s">
        <v>0</v>
      </c>
      <c r="HK329" s="1" t="s">
        <v>0</v>
      </c>
      <c r="HL329" s="1" t="s">
        <v>0</v>
      </c>
      <c r="HM329" s="1" t="s">
        <v>0</v>
      </c>
      <c r="HN329" s="1" t="s">
        <v>0</v>
      </c>
      <c r="HO329" s="1" t="s">
        <v>0</v>
      </c>
      <c r="HP329" s="1" t="s">
        <v>0</v>
      </c>
      <c r="HQ329" s="1" t="s">
        <v>0</v>
      </c>
      <c r="HR329" s="1" t="s">
        <v>0</v>
      </c>
      <c r="HS329" s="1" t="s">
        <v>0</v>
      </c>
      <c r="HT329" s="1" t="s">
        <v>0</v>
      </c>
      <c r="HU329" s="1" t="s">
        <v>0</v>
      </c>
      <c r="HV329" s="1" t="s">
        <v>0</v>
      </c>
      <c r="HW329" s="1" t="s">
        <v>0</v>
      </c>
      <c r="HX329" s="1" t="s">
        <v>0</v>
      </c>
      <c r="HY329" s="1" t="s">
        <v>0</v>
      </c>
      <c r="HZ329" s="1" t="s">
        <v>0</v>
      </c>
      <c r="IA329" s="1" t="s">
        <v>0</v>
      </c>
      <c r="IB329" s="1" t="s">
        <v>0</v>
      </c>
      <c r="IC329" s="1" t="s">
        <v>0</v>
      </c>
      <c r="ID329" s="1" t="s">
        <v>0</v>
      </c>
      <c r="IE329" s="1" t="s">
        <v>0</v>
      </c>
      <c r="IF329" s="1" t="s">
        <v>0</v>
      </c>
      <c r="IG329" s="1" t="s">
        <v>0</v>
      </c>
      <c r="IH329" s="1" t="s">
        <v>0</v>
      </c>
      <c r="II329" s="1" t="s">
        <v>0</v>
      </c>
      <c r="IJ329" s="1" t="s">
        <v>0</v>
      </c>
      <c r="IK329" s="1" t="s">
        <v>0</v>
      </c>
      <c r="IL329" s="1" t="s">
        <v>0</v>
      </c>
      <c r="IM329" s="1" t="s">
        <v>0</v>
      </c>
      <c r="IN329" s="1" t="s">
        <v>0</v>
      </c>
      <c r="IO329" s="1" t="s">
        <v>0</v>
      </c>
      <c r="IP329" s="1" t="s">
        <v>0</v>
      </c>
      <c r="IQ329" s="1" t="s">
        <v>0</v>
      </c>
      <c r="IR329" s="1" t="s">
        <v>0</v>
      </c>
      <c r="IS329" s="1" t="s">
        <v>0</v>
      </c>
      <c r="IT329" s="1" t="s">
        <v>0</v>
      </c>
      <c r="IU329" s="1" t="s">
        <v>0</v>
      </c>
      <c r="IV329" s="1" t="s">
        <v>0</v>
      </c>
      <c r="IW329" s="1" t="s">
        <v>0</v>
      </c>
      <c r="IX329" s="1" t="s">
        <v>0</v>
      </c>
      <c r="IY329" s="1" t="s">
        <v>0</v>
      </c>
      <c r="IZ329" s="1" t="s">
        <v>0</v>
      </c>
      <c r="JA329" s="1" t="s">
        <v>0</v>
      </c>
      <c r="JB329" s="1" t="s">
        <v>0</v>
      </c>
      <c r="JC329" s="1" t="s">
        <v>0</v>
      </c>
      <c r="JD329" s="1" t="s">
        <v>0</v>
      </c>
      <c r="JE329" s="1" t="s">
        <v>0</v>
      </c>
      <c r="JF329" s="1" t="s">
        <v>0</v>
      </c>
      <c r="JG329" s="1" t="s">
        <v>0</v>
      </c>
      <c r="JH329" s="1" t="s">
        <v>0</v>
      </c>
      <c r="JI329" s="1" t="s">
        <v>0</v>
      </c>
      <c r="JJ329" s="1" t="s">
        <v>0</v>
      </c>
      <c r="JK329" s="1" t="s">
        <v>0</v>
      </c>
      <c r="JL329" s="1" t="s">
        <v>0</v>
      </c>
      <c r="JM329" s="1" t="s">
        <v>0</v>
      </c>
      <c r="JN329" s="1" t="s">
        <v>0</v>
      </c>
      <c r="JO329" s="1" t="s">
        <v>0</v>
      </c>
      <c r="JP329" s="1" t="s">
        <v>0</v>
      </c>
      <c r="JQ329" s="1" t="s">
        <v>0</v>
      </c>
      <c r="JR329" s="1" t="s">
        <v>0</v>
      </c>
      <c r="JS329" s="1" t="s">
        <v>0</v>
      </c>
      <c r="JT329" s="1" t="s">
        <v>0</v>
      </c>
      <c r="JU329" s="1" t="s">
        <v>0</v>
      </c>
      <c r="JV329" s="1" t="s">
        <v>0</v>
      </c>
      <c r="JW329" s="1" t="s">
        <v>0</v>
      </c>
      <c r="JX329" s="1" t="s">
        <v>0</v>
      </c>
      <c r="JY329" s="1" t="s">
        <v>0</v>
      </c>
      <c r="JZ329" s="1" t="s">
        <v>0</v>
      </c>
      <c r="KA329" s="1" t="s">
        <v>0</v>
      </c>
      <c r="KB329" s="1" t="s">
        <v>0</v>
      </c>
      <c r="KC329" s="1" t="s">
        <v>0</v>
      </c>
      <c r="KD329" s="1" t="s">
        <v>0</v>
      </c>
      <c r="KE329" s="1" t="s">
        <v>0</v>
      </c>
      <c r="KF329" s="1" t="s">
        <v>0</v>
      </c>
      <c r="KG329" s="1" t="s">
        <v>0</v>
      </c>
      <c r="KH329" s="1" t="s">
        <v>0</v>
      </c>
      <c r="KI329" s="1" t="s">
        <v>0</v>
      </c>
      <c r="KJ329" s="1" t="s">
        <v>0</v>
      </c>
      <c r="KK329" s="1" t="s">
        <v>0</v>
      </c>
      <c r="KL329" s="1" t="s">
        <v>0</v>
      </c>
      <c r="KM329" s="1" t="s">
        <v>0</v>
      </c>
      <c r="KN329" s="1" t="s">
        <v>0</v>
      </c>
      <c r="KO329" s="1" t="s">
        <v>0</v>
      </c>
      <c r="KP329" s="1" t="s">
        <v>0</v>
      </c>
      <c r="KQ329" s="1" t="s">
        <v>0</v>
      </c>
      <c r="KR329" s="1" t="s">
        <v>0</v>
      </c>
      <c r="KS329" s="1" t="s">
        <v>0</v>
      </c>
      <c r="KT329" s="1" t="s">
        <v>0</v>
      </c>
      <c r="KU329" s="1" t="s">
        <v>0</v>
      </c>
      <c r="KV329" s="1" t="s">
        <v>0</v>
      </c>
      <c r="KW329" s="1" t="s">
        <v>0</v>
      </c>
      <c r="KX329" s="1" t="s">
        <v>0</v>
      </c>
      <c r="KY329" s="1" t="s">
        <v>0</v>
      </c>
      <c r="KZ329" s="1" t="s">
        <v>0</v>
      </c>
      <c r="LA329" s="1" t="s">
        <v>0</v>
      </c>
      <c r="LB329" s="1" t="s">
        <v>0</v>
      </c>
      <c r="LC329" s="1" t="s">
        <v>0</v>
      </c>
      <c r="LD329" s="1" t="s">
        <v>0</v>
      </c>
      <c r="LE329" s="1" t="s">
        <v>0</v>
      </c>
      <c r="LF329" s="1" t="s">
        <v>0</v>
      </c>
      <c r="LG329" s="1" t="s">
        <v>0</v>
      </c>
      <c r="LH329" s="1" t="s">
        <v>0</v>
      </c>
      <c r="LI329" s="1" t="s">
        <v>0</v>
      </c>
      <c r="LJ329" s="1" t="s">
        <v>0</v>
      </c>
      <c r="LK329" s="1" t="s">
        <v>0</v>
      </c>
      <c r="LL329" s="1" t="s">
        <v>0</v>
      </c>
      <c r="LM329" s="1" t="s">
        <v>0</v>
      </c>
      <c r="LN329" s="1" t="s">
        <v>0</v>
      </c>
      <c r="LO329" s="1" t="s">
        <v>0</v>
      </c>
      <c r="LP329" s="1" t="s">
        <v>0</v>
      </c>
      <c r="LQ329" s="1" t="s">
        <v>0</v>
      </c>
      <c r="LR329" s="1" t="s">
        <v>0</v>
      </c>
      <c r="LS329" s="1" t="s">
        <v>0</v>
      </c>
      <c r="LT329" s="1" t="s">
        <v>0</v>
      </c>
      <c r="LU329" s="1" t="s">
        <v>0</v>
      </c>
      <c r="LV329" s="1" t="s">
        <v>0</v>
      </c>
      <c r="LW329" s="1" t="s">
        <v>0</v>
      </c>
      <c r="LX329" s="1" t="s">
        <v>0</v>
      </c>
      <c r="LY329" s="1" t="s">
        <v>0</v>
      </c>
      <c r="LZ329" s="1" t="s">
        <v>0</v>
      </c>
      <c r="MA329" s="1" t="s">
        <v>0</v>
      </c>
      <c r="MB329" s="1" t="s">
        <v>0</v>
      </c>
      <c r="MC329" s="1" t="s">
        <v>0</v>
      </c>
      <c r="MD329" s="1" t="s">
        <v>0</v>
      </c>
      <c r="ME329" s="1" t="s">
        <v>0</v>
      </c>
      <c r="MF329" s="1" t="s">
        <v>0</v>
      </c>
      <c r="MG329" s="1" t="s">
        <v>0</v>
      </c>
      <c r="MH329" s="1" t="s">
        <v>0</v>
      </c>
      <c r="MI329" s="1" t="s">
        <v>0</v>
      </c>
      <c r="MJ329" s="1" t="s">
        <v>0</v>
      </c>
      <c r="MK329" s="1" t="s">
        <v>0</v>
      </c>
      <c r="ML329" s="1" t="s">
        <v>0</v>
      </c>
      <c r="MM329" s="1" t="s">
        <v>0</v>
      </c>
      <c r="MN329" s="1" t="s">
        <v>0</v>
      </c>
      <c r="MO329" s="1" t="s">
        <v>0</v>
      </c>
      <c r="MP329" s="1" t="s">
        <v>0</v>
      </c>
      <c r="MQ329" s="1" t="s">
        <v>0</v>
      </c>
      <c r="MR329" s="1" t="s">
        <v>0</v>
      </c>
      <c r="MS329" s="1" t="s">
        <v>0</v>
      </c>
      <c r="MT329" s="1" t="s">
        <v>0</v>
      </c>
      <c r="MU329" s="1" t="s">
        <v>0</v>
      </c>
      <c r="MV329" s="1" t="s">
        <v>0</v>
      </c>
      <c r="MW329" s="1" t="s">
        <v>0</v>
      </c>
      <c r="MX329" s="1" t="s">
        <v>0</v>
      </c>
      <c r="MY329" s="1" t="s">
        <v>0</v>
      </c>
      <c r="MZ329" s="1" t="s">
        <v>0</v>
      </c>
      <c r="NA329" s="1" t="s">
        <v>0</v>
      </c>
      <c r="NB329" s="1" t="s">
        <v>0</v>
      </c>
      <c r="NC329" s="1" t="s">
        <v>0</v>
      </c>
      <c r="ND329" s="1" t="s">
        <v>0</v>
      </c>
      <c r="NE329" s="1" t="s">
        <v>0</v>
      </c>
      <c r="NF329" s="1" t="s">
        <v>0</v>
      </c>
      <c r="NG329" s="1" t="s">
        <v>0</v>
      </c>
      <c r="NH329" s="1" t="s">
        <v>0</v>
      </c>
      <c r="NI329" s="1" t="s">
        <v>0</v>
      </c>
      <c r="NJ329" s="1" t="s">
        <v>0</v>
      </c>
      <c r="NK329" s="1" t="s">
        <v>0</v>
      </c>
      <c r="NL329" s="1" t="s">
        <v>0</v>
      </c>
      <c r="NM329" s="1" t="s">
        <v>0</v>
      </c>
      <c r="NN329" s="1" t="s">
        <v>0</v>
      </c>
      <c r="NO329" s="1" t="s">
        <v>0</v>
      </c>
      <c r="NP329" s="1" t="s">
        <v>0</v>
      </c>
      <c r="NQ329" s="1" t="s">
        <v>0</v>
      </c>
      <c r="NR329" s="1" t="s">
        <v>0</v>
      </c>
      <c r="NS329" s="1" t="s">
        <v>0</v>
      </c>
      <c r="NT329" s="1" t="s">
        <v>0</v>
      </c>
      <c r="NU329" s="1" t="s">
        <v>0</v>
      </c>
      <c r="NV329" s="1" t="s">
        <v>0</v>
      </c>
      <c r="NW329" s="1" t="s">
        <v>0</v>
      </c>
      <c r="NX329" s="1" t="s">
        <v>0</v>
      </c>
      <c r="NY329" s="1" t="s">
        <v>0</v>
      </c>
      <c r="NZ329" s="1" t="s">
        <v>0</v>
      </c>
      <c r="OA329" s="1" t="s">
        <v>0</v>
      </c>
      <c r="OB329" s="1" t="s">
        <v>0</v>
      </c>
      <c r="OC329" s="1" t="s">
        <v>0</v>
      </c>
      <c r="OD329" s="1" t="s">
        <v>0</v>
      </c>
      <c r="OE329" s="1" t="s">
        <v>0</v>
      </c>
      <c r="OF329" s="1" t="s">
        <v>0</v>
      </c>
      <c r="OG329" s="1" t="s">
        <v>0</v>
      </c>
      <c r="OH329" s="1" t="s">
        <v>0</v>
      </c>
      <c r="OI329" s="1" t="s">
        <v>0</v>
      </c>
      <c r="OJ329" s="1" t="s">
        <v>0</v>
      </c>
      <c r="OK329" s="1" t="s">
        <v>0</v>
      </c>
      <c r="OL329" s="1" t="s">
        <v>0</v>
      </c>
      <c r="OM329" s="1" t="s">
        <v>0</v>
      </c>
      <c r="ON329" s="1" t="s">
        <v>0</v>
      </c>
      <c r="OO329" s="1" t="s">
        <v>0</v>
      </c>
      <c r="OP329" s="1" t="s">
        <v>0</v>
      </c>
      <c r="OQ329" s="1" t="s">
        <v>0</v>
      </c>
      <c r="OR329" s="1" t="s">
        <v>0</v>
      </c>
      <c r="OS329" s="1" t="s">
        <v>0</v>
      </c>
      <c r="OT329" s="1" t="s">
        <v>0</v>
      </c>
      <c r="OU329" s="1" t="s">
        <v>0</v>
      </c>
      <c r="OV329" s="1" t="s">
        <v>0</v>
      </c>
      <c r="OW329" s="1" t="s">
        <v>0</v>
      </c>
      <c r="OX329" s="1" t="s">
        <v>0</v>
      </c>
      <c r="OY329" s="1" t="s">
        <v>0</v>
      </c>
      <c r="OZ329" s="1" t="s">
        <v>0</v>
      </c>
      <c r="PA329" s="1" t="s">
        <v>0</v>
      </c>
      <c r="PB329" s="1" t="s">
        <v>0</v>
      </c>
      <c r="PC329" s="1" t="s">
        <v>0</v>
      </c>
      <c r="PD329" s="1" t="s">
        <v>0</v>
      </c>
      <c r="PE329" s="1" t="s">
        <v>0</v>
      </c>
      <c r="PF329" s="1" t="s">
        <v>0</v>
      </c>
      <c r="PG329" s="1" t="s">
        <v>0</v>
      </c>
      <c r="PH329" s="1" t="s">
        <v>0</v>
      </c>
      <c r="PI329" s="1" t="s">
        <v>0</v>
      </c>
      <c r="PJ329" s="1" t="s">
        <v>0</v>
      </c>
      <c r="PK329" s="1" t="s">
        <v>0</v>
      </c>
      <c r="PL329" s="1" t="s">
        <v>0</v>
      </c>
      <c r="PM329" s="1" t="s">
        <v>0</v>
      </c>
      <c r="PN329" s="1" t="s">
        <v>0</v>
      </c>
      <c r="PO329" s="1" t="s">
        <v>0</v>
      </c>
      <c r="PP329" s="1" t="s">
        <v>0</v>
      </c>
      <c r="PQ329" s="1" t="s">
        <v>0</v>
      </c>
      <c r="PR329" s="1" t="s">
        <v>0</v>
      </c>
      <c r="PS329" s="1" t="s">
        <v>0</v>
      </c>
      <c r="PT329" s="1" t="s">
        <v>0</v>
      </c>
      <c r="PU329" s="1" t="s">
        <v>0</v>
      </c>
      <c r="PV329" s="1" t="s">
        <v>0</v>
      </c>
      <c r="PW329" s="1" t="s">
        <v>0</v>
      </c>
      <c r="PX329" s="1" t="s">
        <v>0</v>
      </c>
      <c r="PY329" s="1" t="s">
        <v>0</v>
      </c>
      <c r="PZ329" s="1" t="s">
        <v>0</v>
      </c>
      <c r="QA329" s="1" t="s">
        <v>0</v>
      </c>
      <c r="QB329" s="1" t="s">
        <v>0</v>
      </c>
      <c r="QC329" s="1" t="s">
        <v>0</v>
      </c>
      <c r="QD329" s="1" t="s">
        <v>0</v>
      </c>
      <c r="QE329" s="1" t="s">
        <v>0</v>
      </c>
      <c r="QF329" s="1" t="s">
        <v>0</v>
      </c>
      <c r="QG329" s="1" t="s">
        <v>0</v>
      </c>
      <c r="QH329" s="1" t="s">
        <v>0</v>
      </c>
      <c r="QI329" s="1" t="s">
        <v>0</v>
      </c>
      <c r="QJ329" s="1" t="s">
        <v>0</v>
      </c>
      <c r="QK329" s="1" t="s">
        <v>0</v>
      </c>
      <c r="QL329" s="1" t="s">
        <v>0</v>
      </c>
      <c r="QM329" s="1" t="s">
        <v>0</v>
      </c>
      <c r="QN329" s="1" t="s">
        <v>0</v>
      </c>
      <c r="QO329" s="1" t="s">
        <v>0</v>
      </c>
      <c r="QP329" s="1" t="s">
        <v>0</v>
      </c>
      <c r="QQ329" s="1" t="s">
        <v>0</v>
      </c>
      <c r="QR329" s="1" t="s">
        <v>0</v>
      </c>
      <c r="QS329" s="1" t="s">
        <v>0</v>
      </c>
      <c r="QT329" s="1" t="s">
        <v>0</v>
      </c>
      <c r="QU329" s="1" t="s">
        <v>0</v>
      </c>
      <c r="QV329" s="1" t="s">
        <v>0</v>
      </c>
      <c r="QW329" s="1" t="s">
        <v>0</v>
      </c>
      <c r="QX329" s="1" t="s">
        <v>0</v>
      </c>
      <c r="QY329" s="1" t="s">
        <v>0</v>
      </c>
      <c r="QZ329" s="1" t="s">
        <v>0</v>
      </c>
      <c r="RA329" s="1" t="s">
        <v>0</v>
      </c>
      <c r="RB329" s="1" t="s">
        <v>0</v>
      </c>
      <c r="RC329" s="1" t="s">
        <v>0</v>
      </c>
      <c r="RD329" s="1" t="s">
        <v>0</v>
      </c>
      <c r="RE329" s="1" t="s">
        <v>0</v>
      </c>
      <c r="RF329" s="1" t="s">
        <v>0</v>
      </c>
      <c r="RG329" s="1" t="s">
        <v>0</v>
      </c>
      <c r="RH329" s="1" t="s">
        <v>0</v>
      </c>
      <c r="RI329" s="1" t="s">
        <v>0</v>
      </c>
      <c r="RJ329" s="1" t="s">
        <v>0</v>
      </c>
      <c r="RK329" s="1" t="s">
        <v>0</v>
      </c>
      <c r="RL329" s="1" t="s">
        <v>0</v>
      </c>
      <c r="RM329" s="1" t="s">
        <v>0</v>
      </c>
      <c r="RN329" s="1" t="s">
        <v>0</v>
      </c>
      <c r="RO329" s="1" t="s">
        <v>0</v>
      </c>
      <c r="RP329" s="1" t="s">
        <v>0</v>
      </c>
      <c r="RQ329" s="1" t="s">
        <v>0</v>
      </c>
      <c r="RR329" s="1" t="s">
        <v>0</v>
      </c>
      <c r="RS329" s="1" t="s">
        <v>0</v>
      </c>
      <c r="RT329" s="1" t="s">
        <v>0</v>
      </c>
      <c r="RU329" s="1" t="s">
        <v>0</v>
      </c>
      <c r="RV329" s="1" t="s">
        <v>0</v>
      </c>
      <c r="RW329" s="1" t="s">
        <v>0</v>
      </c>
      <c r="RX329" s="1" t="s">
        <v>0</v>
      </c>
      <c r="RY329" s="1" t="s">
        <v>0</v>
      </c>
      <c r="RZ329" s="1" t="s">
        <v>0</v>
      </c>
      <c r="SA329" s="1" t="s">
        <v>0</v>
      </c>
      <c r="SB329" s="1" t="s">
        <v>0</v>
      </c>
      <c r="SC329" s="1" t="s">
        <v>0</v>
      </c>
      <c r="SD329" s="1" t="s">
        <v>0</v>
      </c>
      <c r="SE329" s="1" t="s">
        <v>0</v>
      </c>
      <c r="SF329" s="1" t="s">
        <v>0</v>
      </c>
      <c r="SG329" s="1" t="s">
        <v>0</v>
      </c>
      <c r="SH329" s="1" t="s">
        <v>0</v>
      </c>
      <c r="SI329" s="1" t="s">
        <v>0</v>
      </c>
      <c r="SJ329" s="1" t="s">
        <v>0</v>
      </c>
      <c r="SK329" s="1" t="s">
        <v>0</v>
      </c>
      <c r="SL329" s="1" t="s">
        <v>0</v>
      </c>
      <c r="SM329" s="1" t="s">
        <v>0</v>
      </c>
      <c r="SN329" s="1" t="s">
        <v>0</v>
      </c>
      <c r="SO329" s="1" t="s">
        <v>0</v>
      </c>
      <c r="SP329" s="1" t="s">
        <v>0</v>
      </c>
      <c r="SQ329" s="1" t="s">
        <v>0</v>
      </c>
      <c r="SR329" s="1" t="s">
        <v>0</v>
      </c>
      <c r="SS329" s="1" t="s">
        <v>0</v>
      </c>
      <c r="ST329" s="1" t="s">
        <v>0</v>
      </c>
      <c r="SU329" s="1" t="s">
        <v>0</v>
      </c>
      <c r="SV329" s="1" t="s">
        <v>0</v>
      </c>
      <c r="SW329" s="1" t="s">
        <v>0</v>
      </c>
      <c r="SX329" s="1" t="s">
        <v>0</v>
      </c>
      <c r="SY329" s="1" t="s">
        <v>0</v>
      </c>
      <c r="SZ329" s="1" t="s">
        <v>0</v>
      </c>
      <c r="TA329" s="1" t="s">
        <v>0</v>
      </c>
      <c r="TB329" s="1" t="s">
        <v>0</v>
      </c>
      <c r="TC329" s="1" t="s">
        <v>0</v>
      </c>
      <c r="TD329" s="1" t="s">
        <v>0</v>
      </c>
      <c r="TE329" s="1" t="s">
        <v>0</v>
      </c>
      <c r="TF329" s="1" t="s">
        <v>0</v>
      </c>
      <c r="TG329" s="1" t="s">
        <v>0</v>
      </c>
      <c r="TH329" s="1" t="s">
        <v>0</v>
      </c>
      <c r="TI329" s="1" t="s">
        <v>0</v>
      </c>
      <c r="TJ329" s="1" t="s">
        <v>0</v>
      </c>
      <c r="TK329" s="1" t="s">
        <v>0</v>
      </c>
      <c r="TL329" s="1" t="s">
        <v>0</v>
      </c>
      <c r="TM329" s="1" t="s">
        <v>0</v>
      </c>
      <c r="TN329" s="1" t="s">
        <v>0</v>
      </c>
      <c r="TO329" s="1" t="s">
        <v>0</v>
      </c>
      <c r="TP329" s="1" t="s">
        <v>0</v>
      </c>
      <c r="TQ329" s="1" t="s">
        <v>0</v>
      </c>
      <c r="TR329" s="1" t="s">
        <v>0</v>
      </c>
      <c r="TS329" s="1" t="s">
        <v>0</v>
      </c>
      <c r="TT329" s="1" t="s">
        <v>0</v>
      </c>
      <c r="TU329" s="1" t="s">
        <v>0</v>
      </c>
      <c r="TV329" s="1" t="s">
        <v>0</v>
      </c>
      <c r="TW329" s="1" t="s">
        <v>0</v>
      </c>
      <c r="TX329" s="1" t="s">
        <v>0</v>
      </c>
      <c r="TY329" s="1" t="s">
        <v>0</v>
      </c>
      <c r="TZ329" s="1" t="s">
        <v>0</v>
      </c>
      <c r="UA329" s="1" t="s">
        <v>0</v>
      </c>
      <c r="UB329" s="1" t="s">
        <v>0</v>
      </c>
      <c r="UC329" s="1" t="s">
        <v>0</v>
      </c>
      <c r="UD329" s="1" t="s">
        <v>0</v>
      </c>
      <c r="UE329" s="1" t="s">
        <v>0</v>
      </c>
      <c r="UF329" s="1" t="s">
        <v>0</v>
      </c>
      <c r="UG329" s="1" t="s">
        <v>0</v>
      </c>
      <c r="UH329" s="1" t="s">
        <v>0</v>
      </c>
      <c r="UI329" s="1" t="s">
        <v>0</v>
      </c>
      <c r="UJ329" s="1" t="s">
        <v>0</v>
      </c>
      <c r="UK329" s="1" t="s">
        <v>0</v>
      </c>
      <c r="UL329" s="1" t="s">
        <v>0</v>
      </c>
      <c r="UM329" s="1" t="s">
        <v>0</v>
      </c>
      <c r="UN329" s="1" t="s">
        <v>0</v>
      </c>
      <c r="UO329" s="1" t="s">
        <v>0</v>
      </c>
      <c r="UP329" s="1" t="s">
        <v>0</v>
      </c>
      <c r="UQ329" s="1" t="s">
        <v>0</v>
      </c>
    </row>
    <row r="330" spans="1:563" x14ac:dyDescent="0.25">
      <c r="A330" s="1" t="s">
        <v>1967</v>
      </c>
      <c r="B330" s="1" t="s">
        <v>1457</v>
      </c>
      <c r="C330" s="1" t="s">
        <v>1458</v>
      </c>
      <c r="D330" s="1" t="s">
        <v>0</v>
      </c>
      <c r="E330" s="1" t="s">
        <v>0</v>
      </c>
      <c r="F330" s="1" t="s">
        <v>0</v>
      </c>
      <c r="G330" s="1" t="s">
        <v>0</v>
      </c>
      <c r="H330" s="1" t="s">
        <v>0</v>
      </c>
      <c r="I330" s="1" t="s">
        <v>0</v>
      </c>
      <c r="J330" s="1" t="s">
        <v>0</v>
      </c>
      <c r="K330" s="1" t="s">
        <v>0</v>
      </c>
      <c r="L330" s="1" t="s">
        <v>0</v>
      </c>
      <c r="M330" s="1" t="s">
        <v>0</v>
      </c>
      <c r="N330" s="1" t="s">
        <v>0</v>
      </c>
      <c r="O330" s="1" t="s">
        <v>0</v>
      </c>
      <c r="P330" s="1" t="s">
        <v>0</v>
      </c>
      <c r="Q330" s="1" t="s">
        <v>0</v>
      </c>
      <c r="R330" s="1" t="s">
        <v>0</v>
      </c>
      <c r="S330" s="1" t="s">
        <v>0</v>
      </c>
      <c r="T330" s="1" t="s">
        <v>0</v>
      </c>
      <c r="U330" s="1" t="s">
        <v>0</v>
      </c>
      <c r="V330" s="1" t="s">
        <v>0</v>
      </c>
      <c r="W330" s="1" t="s">
        <v>0</v>
      </c>
      <c r="X330" s="1" t="s">
        <v>0</v>
      </c>
      <c r="Y330" s="1" t="s">
        <v>0</v>
      </c>
      <c r="Z330" s="1" t="s">
        <v>0</v>
      </c>
      <c r="AA330" s="1" t="s">
        <v>0</v>
      </c>
      <c r="AB330" s="1" t="s">
        <v>0</v>
      </c>
      <c r="AC330" s="1" t="s">
        <v>0</v>
      </c>
      <c r="AD330" s="1" t="s">
        <v>0</v>
      </c>
      <c r="AE330" s="1" t="s">
        <v>0</v>
      </c>
      <c r="AF330" s="1" t="s">
        <v>0</v>
      </c>
      <c r="AG330" s="1" t="s">
        <v>0</v>
      </c>
      <c r="AH330" s="1" t="s">
        <v>0</v>
      </c>
      <c r="AI330" s="1" t="s">
        <v>0</v>
      </c>
      <c r="AJ330" s="1" t="s">
        <v>0</v>
      </c>
      <c r="AK330" s="1" t="s">
        <v>0</v>
      </c>
      <c r="AL330" s="1" t="s">
        <v>0</v>
      </c>
      <c r="AM330" s="1" t="s">
        <v>0</v>
      </c>
      <c r="AN330" s="1" t="s">
        <v>0</v>
      </c>
      <c r="AO330" s="1" t="s">
        <v>0</v>
      </c>
      <c r="AP330" s="1" t="s">
        <v>0</v>
      </c>
      <c r="AQ330" s="1" t="s">
        <v>0</v>
      </c>
      <c r="AR330" s="1" t="s">
        <v>0</v>
      </c>
      <c r="AS330" s="1" t="s">
        <v>0</v>
      </c>
      <c r="AT330" s="1" t="s">
        <v>0</v>
      </c>
      <c r="AU330" s="1" t="s">
        <v>0</v>
      </c>
      <c r="AV330" s="1" t="s">
        <v>0</v>
      </c>
      <c r="AW330" s="1" t="s">
        <v>0</v>
      </c>
      <c r="AX330" s="1" t="s">
        <v>0</v>
      </c>
      <c r="AY330" s="1" t="s">
        <v>0</v>
      </c>
      <c r="AZ330" s="1" t="s">
        <v>0</v>
      </c>
      <c r="BA330" s="1" t="s">
        <v>0</v>
      </c>
      <c r="BB330" s="1" t="s">
        <v>0</v>
      </c>
      <c r="BC330" s="1" t="s">
        <v>0</v>
      </c>
      <c r="BD330" s="1" t="s">
        <v>0</v>
      </c>
      <c r="BE330" s="1" t="s">
        <v>0</v>
      </c>
      <c r="BF330" s="1" t="s">
        <v>0</v>
      </c>
      <c r="BG330" s="1" t="s">
        <v>0</v>
      </c>
      <c r="BH330" s="1" t="s">
        <v>0</v>
      </c>
      <c r="BI330" s="1" t="s">
        <v>0</v>
      </c>
      <c r="BJ330" s="1" t="s">
        <v>0</v>
      </c>
      <c r="BK330" s="1" t="s">
        <v>0</v>
      </c>
      <c r="BL330" s="1" t="s">
        <v>0</v>
      </c>
      <c r="BM330" s="1" t="s">
        <v>0</v>
      </c>
      <c r="BN330" s="1" t="s">
        <v>0</v>
      </c>
      <c r="BO330" s="1" t="s">
        <v>0</v>
      </c>
      <c r="BP330" s="1" t="s">
        <v>0</v>
      </c>
      <c r="BQ330" s="1" t="s">
        <v>0</v>
      </c>
      <c r="BR330" s="1" t="s">
        <v>0</v>
      </c>
      <c r="BS330" s="1" t="s">
        <v>0</v>
      </c>
      <c r="BT330" s="1" t="s">
        <v>0</v>
      </c>
      <c r="BU330" s="1" t="s">
        <v>0</v>
      </c>
      <c r="BV330" s="1" t="s">
        <v>0</v>
      </c>
      <c r="BW330" s="1" t="s">
        <v>0</v>
      </c>
      <c r="BX330" s="1" t="s">
        <v>0</v>
      </c>
      <c r="BY330" s="1" t="s">
        <v>0</v>
      </c>
      <c r="BZ330" s="1" t="s">
        <v>0</v>
      </c>
      <c r="CA330" s="1" t="s">
        <v>0</v>
      </c>
      <c r="CB330" s="1" t="s">
        <v>0</v>
      </c>
      <c r="CC330" s="1" t="s">
        <v>0</v>
      </c>
      <c r="CD330" s="1" t="s">
        <v>0</v>
      </c>
      <c r="CE330" s="1" t="s">
        <v>0</v>
      </c>
      <c r="CF330" s="1" t="s">
        <v>0</v>
      </c>
      <c r="CG330" s="1" t="s">
        <v>0</v>
      </c>
      <c r="CH330" s="1" t="s">
        <v>0</v>
      </c>
      <c r="CI330" s="1" t="s">
        <v>0</v>
      </c>
      <c r="CJ330" s="1" t="s">
        <v>0</v>
      </c>
      <c r="CK330" s="1" t="s">
        <v>0</v>
      </c>
      <c r="CL330" s="1" t="s">
        <v>0</v>
      </c>
      <c r="CM330" s="1" t="s">
        <v>0</v>
      </c>
      <c r="CN330" s="1" t="s">
        <v>0</v>
      </c>
      <c r="CO330" s="1" t="s">
        <v>0</v>
      </c>
      <c r="CP330" s="1" t="s">
        <v>0</v>
      </c>
      <c r="CQ330" s="1" t="s">
        <v>0</v>
      </c>
      <c r="CR330" s="1" t="s">
        <v>0</v>
      </c>
      <c r="CS330" s="1" t="s">
        <v>0</v>
      </c>
      <c r="CT330" s="1" t="s">
        <v>0</v>
      </c>
      <c r="CU330" s="1" t="s">
        <v>0</v>
      </c>
      <c r="CV330" s="1" t="s">
        <v>0</v>
      </c>
      <c r="CW330" s="1" t="s">
        <v>0</v>
      </c>
      <c r="CX330" s="1" t="s">
        <v>0</v>
      </c>
      <c r="CY330" s="1" t="s">
        <v>0</v>
      </c>
      <c r="CZ330" s="1" t="s">
        <v>0</v>
      </c>
      <c r="DA330" s="1" t="s">
        <v>0</v>
      </c>
      <c r="DB330" s="1" t="s">
        <v>0</v>
      </c>
      <c r="DC330" s="1" t="s">
        <v>0</v>
      </c>
      <c r="DD330" s="1" t="s">
        <v>0</v>
      </c>
      <c r="DE330" s="1" t="s">
        <v>0</v>
      </c>
      <c r="DF330" s="1" t="s">
        <v>0</v>
      </c>
      <c r="DG330" s="1" t="s">
        <v>0</v>
      </c>
      <c r="DH330" s="1" t="s">
        <v>0</v>
      </c>
      <c r="DI330" s="1" t="s">
        <v>0</v>
      </c>
      <c r="DJ330" s="1" t="s">
        <v>0</v>
      </c>
      <c r="DK330" s="1" t="s">
        <v>0</v>
      </c>
      <c r="DL330" s="1" t="s">
        <v>0</v>
      </c>
      <c r="DM330" s="1" t="s">
        <v>0</v>
      </c>
      <c r="DN330" s="1" t="s">
        <v>0</v>
      </c>
      <c r="DO330" s="1" t="s">
        <v>0</v>
      </c>
      <c r="DP330" s="1" t="s">
        <v>0</v>
      </c>
      <c r="DQ330" s="1" t="s">
        <v>0</v>
      </c>
      <c r="DR330" s="1" t="s">
        <v>0</v>
      </c>
      <c r="DS330" s="1" t="s">
        <v>0</v>
      </c>
      <c r="DT330" s="1" t="s">
        <v>0</v>
      </c>
      <c r="DU330" s="1" t="s">
        <v>0</v>
      </c>
      <c r="DV330" s="1" t="s">
        <v>0</v>
      </c>
      <c r="DW330" s="1" t="s">
        <v>0</v>
      </c>
      <c r="DX330" s="1" t="s">
        <v>0</v>
      </c>
      <c r="DY330" s="1" t="s">
        <v>0</v>
      </c>
      <c r="DZ330" s="1" t="s">
        <v>0</v>
      </c>
      <c r="EA330" s="1" t="s">
        <v>0</v>
      </c>
      <c r="EB330" s="1" t="s">
        <v>0</v>
      </c>
      <c r="EC330" s="1" t="s">
        <v>0</v>
      </c>
      <c r="ED330" s="1" t="s">
        <v>0</v>
      </c>
      <c r="EE330" s="1" t="s">
        <v>0</v>
      </c>
      <c r="EF330" s="1" t="s">
        <v>0</v>
      </c>
      <c r="EG330" s="1" t="s">
        <v>0</v>
      </c>
      <c r="EH330" s="1" t="s">
        <v>0</v>
      </c>
      <c r="EI330" s="1" t="s">
        <v>0</v>
      </c>
      <c r="EJ330" s="1" t="s">
        <v>0</v>
      </c>
      <c r="EK330" s="1" t="s">
        <v>0</v>
      </c>
      <c r="EL330" s="1" t="s">
        <v>0</v>
      </c>
      <c r="EM330" s="1" t="s">
        <v>0</v>
      </c>
      <c r="EN330" s="1" t="s">
        <v>0</v>
      </c>
      <c r="EO330" s="1" t="s">
        <v>0</v>
      </c>
      <c r="EP330" s="1" t="s">
        <v>0</v>
      </c>
      <c r="EQ330" s="1" t="s">
        <v>0</v>
      </c>
      <c r="ER330" s="1" t="s">
        <v>0</v>
      </c>
      <c r="ES330" s="1" t="s">
        <v>0</v>
      </c>
      <c r="ET330" s="1" t="s">
        <v>0</v>
      </c>
      <c r="EU330" s="1" t="s">
        <v>0</v>
      </c>
      <c r="EV330" s="1" t="s">
        <v>0</v>
      </c>
      <c r="EW330" s="1" t="s">
        <v>0</v>
      </c>
      <c r="EX330" s="1" t="s">
        <v>0</v>
      </c>
      <c r="EY330" s="1" t="s">
        <v>0</v>
      </c>
      <c r="EZ330" s="1" t="s">
        <v>0</v>
      </c>
      <c r="FA330" s="1" t="s">
        <v>0</v>
      </c>
      <c r="FB330" s="1" t="s">
        <v>0</v>
      </c>
      <c r="FC330" s="1" t="s">
        <v>0</v>
      </c>
      <c r="FD330" s="1" t="s">
        <v>0</v>
      </c>
      <c r="FE330" s="1" t="s">
        <v>0</v>
      </c>
      <c r="FF330" s="1" t="s">
        <v>0</v>
      </c>
      <c r="FG330" s="1" t="s">
        <v>0</v>
      </c>
      <c r="FH330" s="1" t="s">
        <v>0</v>
      </c>
      <c r="FI330" s="1" t="s">
        <v>0</v>
      </c>
      <c r="FJ330" s="1" t="s">
        <v>0</v>
      </c>
      <c r="FK330" s="1" t="s">
        <v>0</v>
      </c>
      <c r="FL330" s="1" t="s">
        <v>0</v>
      </c>
      <c r="FM330" s="1" t="s">
        <v>0</v>
      </c>
      <c r="FN330" s="1" t="s">
        <v>0</v>
      </c>
      <c r="FO330" s="1" t="s">
        <v>0</v>
      </c>
      <c r="FP330" s="1" t="s">
        <v>0</v>
      </c>
      <c r="FQ330" s="1" t="s">
        <v>0</v>
      </c>
      <c r="FR330" s="1" t="s">
        <v>0</v>
      </c>
      <c r="FS330" s="1" t="s">
        <v>0</v>
      </c>
      <c r="FT330" s="1" t="s">
        <v>0</v>
      </c>
      <c r="FU330" s="1" t="s">
        <v>0</v>
      </c>
      <c r="FV330" s="1" t="s">
        <v>0</v>
      </c>
      <c r="FW330" s="1" t="s">
        <v>0</v>
      </c>
      <c r="FX330" s="1" t="s">
        <v>0</v>
      </c>
      <c r="FY330" s="1" t="s">
        <v>0</v>
      </c>
      <c r="FZ330" s="1" t="s">
        <v>0</v>
      </c>
      <c r="GA330" s="1" t="s">
        <v>0</v>
      </c>
      <c r="GB330" s="1" t="s">
        <v>0</v>
      </c>
      <c r="GC330" s="1" t="s">
        <v>0</v>
      </c>
      <c r="GD330" s="1" t="s">
        <v>0</v>
      </c>
      <c r="GE330" s="1" t="s">
        <v>0</v>
      </c>
      <c r="GF330" s="1" t="s">
        <v>0</v>
      </c>
      <c r="GG330" s="1" t="s">
        <v>0</v>
      </c>
      <c r="GH330" s="1" t="s">
        <v>0</v>
      </c>
      <c r="GI330" s="1" t="s">
        <v>0</v>
      </c>
      <c r="GJ330" s="1" t="s">
        <v>0</v>
      </c>
      <c r="GK330" s="1" t="s">
        <v>0</v>
      </c>
      <c r="GL330" s="1" t="s">
        <v>0</v>
      </c>
      <c r="GM330" s="1" t="s">
        <v>0</v>
      </c>
      <c r="GN330" s="1" t="s">
        <v>0</v>
      </c>
      <c r="GO330" s="1" t="s">
        <v>0</v>
      </c>
      <c r="GP330" s="1" t="s">
        <v>0</v>
      </c>
      <c r="GQ330" s="1" t="s">
        <v>0</v>
      </c>
      <c r="GR330" s="1" t="s">
        <v>0</v>
      </c>
      <c r="GS330" s="1" t="s">
        <v>0</v>
      </c>
      <c r="GT330" s="1" t="s">
        <v>0</v>
      </c>
      <c r="GU330" s="1" t="s">
        <v>0</v>
      </c>
      <c r="GV330" s="1" t="s">
        <v>0</v>
      </c>
      <c r="GW330" s="1" t="s">
        <v>0</v>
      </c>
      <c r="GX330" s="1" t="s">
        <v>0</v>
      </c>
      <c r="GY330" s="1" t="s">
        <v>0</v>
      </c>
      <c r="GZ330" s="1" t="s">
        <v>0</v>
      </c>
      <c r="HA330" s="1" t="s">
        <v>0</v>
      </c>
      <c r="HB330" s="1" t="s">
        <v>0</v>
      </c>
      <c r="HC330" s="1" t="s">
        <v>0</v>
      </c>
      <c r="HD330" s="1" t="s">
        <v>0</v>
      </c>
      <c r="HE330" s="1" t="s">
        <v>0</v>
      </c>
      <c r="HF330" s="1" t="s">
        <v>0</v>
      </c>
      <c r="HG330" s="1" t="s">
        <v>0</v>
      </c>
      <c r="HH330" s="1" t="s">
        <v>0</v>
      </c>
      <c r="HI330" s="1" t="s">
        <v>0</v>
      </c>
      <c r="HJ330" s="1" t="s">
        <v>0</v>
      </c>
      <c r="HK330" s="1" t="s">
        <v>0</v>
      </c>
      <c r="HL330" s="1" t="s">
        <v>0</v>
      </c>
      <c r="HM330" s="1" t="s">
        <v>0</v>
      </c>
      <c r="HN330" s="1" t="s">
        <v>0</v>
      </c>
      <c r="HO330" s="1" t="s">
        <v>0</v>
      </c>
      <c r="HP330" s="1" t="s">
        <v>0</v>
      </c>
      <c r="HQ330" s="1" t="s">
        <v>0</v>
      </c>
      <c r="HR330" s="1" t="s">
        <v>0</v>
      </c>
      <c r="HS330" s="1" t="s">
        <v>0</v>
      </c>
      <c r="HT330" s="1" t="s">
        <v>0</v>
      </c>
      <c r="HU330" s="1" t="s">
        <v>0</v>
      </c>
      <c r="HV330" s="1" t="s">
        <v>0</v>
      </c>
      <c r="HW330" s="1" t="s">
        <v>0</v>
      </c>
      <c r="HX330" s="1" t="s">
        <v>0</v>
      </c>
      <c r="HY330" s="1" t="s">
        <v>0</v>
      </c>
      <c r="HZ330" s="1" t="s">
        <v>0</v>
      </c>
      <c r="IA330" s="1" t="s">
        <v>0</v>
      </c>
      <c r="IB330" s="1" t="s">
        <v>0</v>
      </c>
      <c r="IC330" s="1" t="s">
        <v>0</v>
      </c>
      <c r="ID330" s="1" t="s">
        <v>0</v>
      </c>
      <c r="IE330" s="1" t="s">
        <v>0</v>
      </c>
      <c r="IF330" s="1" t="s">
        <v>0</v>
      </c>
      <c r="IG330" s="1" t="s">
        <v>0</v>
      </c>
      <c r="IH330" s="1" t="s">
        <v>0</v>
      </c>
      <c r="II330" s="1" t="s">
        <v>0</v>
      </c>
      <c r="IJ330" s="1" t="s">
        <v>0</v>
      </c>
      <c r="IK330" s="1" t="s">
        <v>0</v>
      </c>
      <c r="IL330" s="1" t="s">
        <v>0</v>
      </c>
      <c r="IM330" s="1" t="s">
        <v>0</v>
      </c>
      <c r="IN330" s="1" t="s">
        <v>0</v>
      </c>
      <c r="IO330" s="1" t="s">
        <v>0</v>
      </c>
      <c r="IP330" s="1" t="s">
        <v>0</v>
      </c>
      <c r="IQ330" s="1" t="s">
        <v>0</v>
      </c>
      <c r="IR330" s="1" t="s">
        <v>0</v>
      </c>
      <c r="IS330" s="1" t="s">
        <v>0</v>
      </c>
      <c r="IT330" s="1" t="s">
        <v>0</v>
      </c>
      <c r="IU330" s="1" t="s">
        <v>0</v>
      </c>
      <c r="IV330" s="1" t="s">
        <v>0</v>
      </c>
      <c r="IW330" s="1" t="s">
        <v>0</v>
      </c>
      <c r="IX330" s="1" t="s">
        <v>0</v>
      </c>
      <c r="IY330" s="1" t="s">
        <v>0</v>
      </c>
      <c r="IZ330" s="1" t="s">
        <v>0</v>
      </c>
      <c r="JA330" s="1" t="s">
        <v>0</v>
      </c>
      <c r="JB330" s="1" t="s">
        <v>0</v>
      </c>
      <c r="JC330" s="1" t="s">
        <v>0</v>
      </c>
      <c r="JD330" s="1" t="s">
        <v>0</v>
      </c>
      <c r="JE330" s="1" t="s">
        <v>0</v>
      </c>
      <c r="JF330" s="1" t="s">
        <v>0</v>
      </c>
      <c r="JG330" s="1" t="s">
        <v>0</v>
      </c>
      <c r="JH330" s="1" t="s">
        <v>0</v>
      </c>
      <c r="JI330" s="1" t="s">
        <v>0</v>
      </c>
      <c r="JJ330" s="1" t="s">
        <v>0</v>
      </c>
      <c r="JK330" s="1" t="s">
        <v>0</v>
      </c>
      <c r="JL330" s="1" t="s">
        <v>0</v>
      </c>
      <c r="JM330" s="1" t="s">
        <v>0</v>
      </c>
      <c r="JN330" s="1" t="s">
        <v>0</v>
      </c>
      <c r="JO330" s="1" t="s">
        <v>0</v>
      </c>
      <c r="JP330" s="1" t="s">
        <v>0</v>
      </c>
      <c r="JQ330" s="1" t="s">
        <v>0</v>
      </c>
      <c r="JR330" s="1" t="s">
        <v>0</v>
      </c>
      <c r="JS330" s="1" t="s">
        <v>0</v>
      </c>
      <c r="JT330" s="1" t="s">
        <v>0</v>
      </c>
      <c r="JU330" s="1" t="s">
        <v>0</v>
      </c>
      <c r="JV330" s="1" t="s">
        <v>0</v>
      </c>
      <c r="JW330" s="1" t="s">
        <v>0</v>
      </c>
      <c r="JX330" s="1" t="s">
        <v>0</v>
      </c>
      <c r="JY330" s="1" t="s">
        <v>0</v>
      </c>
      <c r="JZ330" s="1" t="s">
        <v>0</v>
      </c>
      <c r="KA330" s="1" t="s">
        <v>0</v>
      </c>
      <c r="KB330" s="1" t="s">
        <v>0</v>
      </c>
      <c r="KC330" s="1" t="s">
        <v>0</v>
      </c>
      <c r="KD330" s="1" t="s">
        <v>0</v>
      </c>
      <c r="KE330" s="1" t="s">
        <v>0</v>
      </c>
      <c r="KF330" s="1" t="s">
        <v>0</v>
      </c>
      <c r="KG330" s="1" t="s">
        <v>0</v>
      </c>
      <c r="KH330" s="1" t="s">
        <v>0</v>
      </c>
      <c r="KI330" s="1" t="s">
        <v>0</v>
      </c>
      <c r="KJ330" s="1" t="s">
        <v>0</v>
      </c>
      <c r="KK330" s="1" t="s">
        <v>0</v>
      </c>
      <c r="KL330" s="1" t="s">
        <v>0</v>
      </c>
      <c r="KM330" s="1" t="s">
        <v>0</v>
      </c>
      <c r="KN330" s="1" t="s">
        <v>0</v>
      </c>
      <c r="KO330" s="1" t="s">
        <v>0</v>
      </c>
      <c r="KP330" s="1" t="s">
        <v>0</v>
      </c>
      <c r="KQ330" s="1" t="s">
        <v>0</v>
      </c>
      <c r="KR330" s="1" t="s">
        <v>0</v>
      </c>
      <c r="KS330" s="1" t="s">
        <v>0</v>
      </c>
      <c r="KT330" s="1" t="s">
        <v>0</v>
      </c>
      <c r="KU330" s="1" t="s">
        <v>0</v>
      </c>
      <c r="KV330" s="1" t="s">
        <v>0</v>
      </c>
      <c r="KW330" s="1" t="s">
        <v>0</v>
      </c>
      <c r="KX330" s="1" t="s">
        <v>0</v>
      </c>
      <c r="KY330" s="1" t="s">
        <v>0</v>
      </c>
      <c r="KZ330" s="1" t="s">
        <v>0</v>
      </c>
      <c r="LA330" s="1" t="s">
        <v>0</v>
      </c>
      <c r="LB330" s="1" t="s">
        <v>0</v>
      </c>
      <c r="LC330" s="1" t="s">
        <v>0</v>
      </c>
      <c r="LD330" s="1" t="s">
        <v>0</v>
      </c>
      <c r="LE330" s="1" t="s">
        <v>0</v>
      </c>
      <c r="LF330" s="1" t="s">
        <v>0</v>
      </c>
      <c r="LG330" s="1" t="s">
        <v>0</v>
      </c>
      <c r="LH330" s="1" t="s">
        <v>0</v>
      </c>
      <c r="LI330" s="1" t="s">
        <v>0</v>
      </c>
      <c r="LJ330" s="1" t="s">
        <v>0</v>
      </c>
      <c r="LK330" s="1" t="s">
        <v>0</v>
      </c>
      <c r="LL330" s="1" t="s">
        <v>0</v>
      </c>
      <c r="LM330" s="1" t="s">
        <v>0</v>
      </c>
      <c r="LN330" s="1" t="s">
        <v>0</v>
      </c>
      <c r="LO330" s="1" t="s">
        <v>0</v>
      </c>
      <c r="LP330" s="1" t="s">
        <v>0</v>
      </c>
      <c r="LQ330" s="1" t="s">
        <v>0</v>
      </c>
      <c r="LR330" s="1" t="s">
        <v>0</v>
      </c>
      <c r="LS330" s="1" t="s">
        <v>0</v>
      </c>
      <c r="LT330" s="1" t="s">
        <v>0</v>
      </c>
      <c r="LU330" s="1" t="s">
        <v>0</v>
      </c>
      <c r="LV330" s="1" t="s">
        <v>0</v>
      </c>
      <c r="LW330" s="1" t="s">
        <v>0</v>
      </c>
      <c r="LX330" s="1" t="s">
        <v>0</v>
      </c>
      <c r="LY330" s="1" t="s">
        <v>0</v>
      </c>
      <c r="LZ330" s="1" t="s">
        <v>0</v>
      </c>
      <c r="MA330" s="1" t="s">
        <v>0</v>
      </c>
      <c r="MB330" s="1" t="s">
        <v>0</v>
      </c>
      <c r="MC330" s="1" t="s">
        <v>0</v>
      </c>
      <c r="MD330" s="1" t="s">
        <v>0</v>
      </c>
      <c r="ME330" s="1" t="s">
        <v>0</v>
      </c>
      <c r="MF330" s="1" t="s">
        <v>0</v>
      </c>
      <c r="MG330" s="1" t="s">
        <v>0</v>
      </c>
      <c r="MH330" s="1" t="s">
        <v>0</v>
      </c>
      <c r="MI330" s="1" t="s">
        <v>0</v>
      </c>
      <c r="MJ330" s="1" t="s">
        <v>0</v>
      </c>
      <c r="MK330" s="1" t="s">
        <v>0</v>
      </c>
      <c r="ML330" s="1" t="s">
        <v>0</v>
      </c>
      <c r="MM330" s="1" t="s">
        <v>0</v>
      </c>
      <c r="MN330" s="1" t="s">
        <v>0</v>
      </c>
      <c r="MO330" s="1" t="s">
        <v>0</v>
      </c>
      <c r="MP330" s="1" t="s">
        <v>0</v>
      </c>
      <c r="MQ330" s="1" t="s">
        <v>0</v>
      </c>
      <c r="MR330" s="1" t="s">
        <v>0</v>
      </c>
      <c r="MS330" s="1" t="s">
        <v>0</v>
      </c>
      <c r="MT330" s="1" t="s">
        <v>0</v>
      </c>
      <c r="MU330" s="1" t="s">
        <v>0</v>
      </c>
      <c r="MV330" s="1" t="s">
        <v>0</v>
      </c>
      <c r="MW330" s="1" t="s">
        <v>0</v>
      </c>
      <c r="MX330" s="1" t="s">
        <v>0</v>
      </c>
      <c r="MY330" s="1" t="s">
        <v>0</v>
      </c>
      <c r="MZ330" s="1" t="s">
        <v>0</v>
      </c>
      <c r="NA330" s="1" t="s">
        <v>0</v>
      </c>
      <c r="NB330" s="1" t="s">
        <v>0</v>
      </c>
      <c r="NC330" s="1" t="s">
        <v>0</v>
      </c>
      <c r="ND330" s="1" t="s">
        <v>0</v>
      </c>
      <c r="NE330" s="1" t="s">
        <v>0</v>
      </c>
      <c r="NF330" s="1" t="s">
        <v>0</v>
      </c>
      <c r="NG330" s="1" t="s">
        <v>0</v>
      </c>
      <c r="NH330" s="1" t="s">
        <v>0</v>
      </c>
      <c r="NI330" s="1" t="s">
        <v>0</v>
      </c>
      <c r="NJ330" s="1" t="s">
        <v>0</v>
      </c>
      <c r="NK330" s="1" t="s">
        <v>0</v>
      </c>
      <c r="NL330" s="1" t="s">
        <v>0</v>
      </c>
      <c r="NM330" s="1" t="s">
        <v>0</v>
      </c>
      <c r="NN330" s="1" t="s">
        <v>0</v>
      </c>
      <c r="NO330" s="1" t="s">
        <v>0</v>
      </c>
      <c r="NP330" s="1" t="s">
        <v>0</v>
      </c>
      <c r="NQ330" s="1" t="s">
        <v>0</v>
      </c>
      <c r="NR330" s="1" t="s">
        <v>0</v>
      </c>
      <c r="NS330" s="1" t="s">
        <v>0</v>
      </c>
      <c r="NT330" s="1" t="s">
        <v>0</v>
      </c>
      <c r="NU330" s="1" t="s">
        <v>0</v>
      </c>
      <c r="NV330" s="1" t="s">
        <v>0</v>
      </c>
      <c r="NW330" s="1" t="s">
        <v>0</v>
      </c>
      <c r="NX330" s="1" t="s">
        <v>0</v>
      </c>
      <c r="NY330" s="1" t="s">
        <v>0</v>
      </c>
      <c r="NZ330" s="1" t="s">
        <v>0</v>
      </c>
      <c r="OA330" s="1" t="s">
        <v>0</v>
      </c>
      <c r="OB330" s="1" t="s">
        <v>0</v>
      </c>
      <c r="OC330" s="1" t="s">
        <v>0</v>
      </c>
      <c r="OD330" s="1" t="s">
        <v>0</v>
      </c>
      <c r="OE330" s="1" t="s">
        <v>0</v>
      </c>
      <c r="OF330" s="1" t="s">
        <v>0</v>
      </c>
      <c r="OG330" s="1" t="s">
        <v>0</v>
      </c>
      <c r="OH330" s="1" t="s">
        <v>0</v>
      </c>
      <c r="OI330" s="1" t="s">
        <v>0</v>
      </c>
      <c r="OJ330" s="1" t="s">
        <v>0</v>
      </c>
      <c r="OK330" s="1" t="s">
        <v>0</v>
      </c>
      <c r="OL330" s="1" t="s">
        <v>0</v>
      </c>
      <c r="OM330" s="1" t="s">
        <v>0</v>
      </c>
      <c r="ON330" s="1" t="s">
        <v>0</v>
      </c>
      <c r="OO330" s="1" t="s">
        <v>0</v>
      </c>
      <c r="OP330" s="1" t="s">
        <v>0</v>
      </c>
      <c r="OQ330" s="1" t="s">
        <v>0</v>
      </c>
      <c r="OR330" s="1" t="s">
        <v>0</v>
      </c>
      <c r="OS330" s="1" t="s">
        <v>0</v>
      </c>
      <c r="OT330" s="1" t="s">
        <v>0</v>
      </c>
      <c r="OU330" s="1" t="s">
        <v>0</v>
      </c>
      <c r="OV330" s="1" t="s">
        <v>0</v>
      </c>
      <c r="OW330" s="1" t="s">
        <v>0</v>
      </c>
      <c r="OX330" s="1" t="s">
        <v>0</v>
      </c>
      <c r="OY330" s="1" t="s">
        <v>0</v>
      </c>
      <c r="OZ330" s="1" t="s">
        <v>0</v>
      </c>
      <c r="PA330" s="1" t="s">
        <v>0</v>
      </c>
      <c r="PB330" s="1" t="s">
        <v>0</v>
      </c>
      <c r="PC330" s="1" t="s">
        <v>0</v>
      </c>
      <c r="PD330" s="1" t="s">
        <v>0</v>
      </c>
      <c r="PE330" s="1" t="s">
        <v>0</v>
      </c>
      <c r="PF330" s="1" t="s">
        <v>0</v>
      </c>
      <c r="PG330" s="1" t="s">
        <v>0</v>
      </c>
      <c r="PH330" s="1" t="s">
        <v>0</v>
      </c>
      <c r="PI330" s="1" t="s">
        <v>0</v>
      </c>
      <c r="PJ330" s="1" t="s">
        <v>0</v>
      </c>
      <c r="PK330" s="1" t="s">
        <v>0</v>
      </c>
      <c r="PL330" s="1" t="s">
        <v>0</v>
      </c>
      <c r="PM330" s="1" t="s">
        <v>0</v>
      </c>
      <c r="PN330" s="1" t="s">
        <v>0</v>
      </c>
      <c r="PO330" s="1" t="s">
        <v>0</v>
      </c>
      <c r="PP330" s="1" t="s">
        <v>0</v>
      </c>
      <c r="PQ330" s="1" t="s">
        <v>0</v>
      </c>
      <c r="PR330" s="1" t="s">
        <v>0</v>
      </c>
      <c r="PS330" s="1" t="s">
        <v>0</v>
      </c>
      <c r="PT330" s="1" t="s">
        <v>0</v>
      </c>
      <c r="PU330" s="1" t="s">
        <v>0</v>
      </c>
      <c r="PV330" s="1" t="s">
        <v>0</v>
      </c>
      <c r="PW330" s="1" t="s">
        <v>0</v>
      </c>
      <c r="PX330" s="1" t="s">
        <v>0</v>
      </c>
      <c r="PY330" s="1" t="s">
        <v>0</v>
      </c>
      <c r="PZ330" s="1" t="s">
        <v>0</v>
      </c>
      <c r="QA330" s="1" t="s">
        <v>0</v>
      </c>
      <c r="QB330" s="1" t="s">
        <v>0</v>
      </c>
      <c r="QC330" s="1" t="s">
        <v>0</v>
      </c>
      <c r="QD330" s="1" t="s">
        <v>0</v>
      </c>
      <c r="QE330" s="1" t="s">
        <v>0</v>
      </c>
      <c r="QF330" s="1" t="s">
        <v>0</v>
      </c>
      <c r="QG330" s="1" t="s">
        <v>0</v>
      </c>
      <c r="QH330" s="1" t="s">
        <v>0</v>
      </c>
      <c r="QI330" s="1" t="s">
        <v>0</v>
      </c>
      <c r="QJ330" s="1" t="s">
        <v>0</v>
      </c>
      <c r="QK330" s="1" t="s">
        <v>0</v>
      </c>
      <c r="QL330" s="1" t="s">
        <v>0</v>
      </c>
      <c r="QM330" s="1" t="s">
        <v>0</v>
      </c>
      <c r="QN330" s="1" t="s">
        <v>0</v>
      </c>
      <c r="QO330" s="1" t="s">
        <v>0</v>
      </c>
      <c r="QP330" s="1" t="s">
        <v>0</v>
      </c>
      <c r="QQ330" s="1" t="s">
        <v>0</v>
      </c>
      <c r="QR330" s="1" t="s">
        <v>0</v>
      </c>
      <c r="QS330" s="1" t="s">
        <v>0</v>
      </c>
      <c r="QT330" s="1" t="s">
        <v>0</v>
      </c>
      <c r="QU330" s="1" t="s">
        <v>0</v>
      </c>
      <c r="QV330" s="1" t="s">
        <v>0</v>
      </c>
      <c r="QW330" s="1" t="s">
        <v>0</v>
      </c>
      <c r="QX330" s="1" t="s">
        <v>0</v>
      </c>
      <c r="QY330" s="1" t="s">
        <v>0</v>
      </c>
      <c r="QZ330" s="1" t="s">
        <v>0</v>
      </c>
      <c r="RA330" s="1" t="s">
        <v>0</v>
      </c>
      <c r="RB330" s="1" t="s">
        <v>0</v>
      </c>
      <c r="RC330" s="1" t="s">
        <v>0</v>
      </c>
      <c r="RD330" s="1" t="s">
        <v>0</v>
      </c>
      <c r="RE330" s="1" t="s">
        <v>0</v>
      </c>
      <c r="RF330" s="1" t="s">
        <v>0</v>
      </c>
      <c r="RG330" s="1" t="s">
        <v>0</v>
      </c>
      <c r="RH330" s="1" t="s">
        <v>0</v>
      </c>
      <c r="RI330" s="1" t="s">
        <v>0</v>
      </c>
      <c r="RJ330" s="1" t="s">
        <v>0</v>
      </c>
      <c r="RK330" s="1" t="s">
        <v>0</v>
      </c>
      <c r="RL330" s="1" t="s">
        <v>0</v>
      </c>
      <c r="RM330" s="1" t="s">
        <v>0</v>
      </c>
      <c r="RN330" s="1" t="s">
        <v>0</v>
      </c>
      <c r="RO330" s="1" t="s">
        <v>0</v>
      </c>
      <c r="RP330" s="1" t="s">
        <v>0</v>
      </c>
      <c r="RQ330" s="1" t="s">
        <v>0</v>
      </c>
      <c r="RR330" s="1" t="s">
        <v>0</v>
      </c>
      <c r="RS330" s="1" t="s">
        <v>0</v>
      </c>
      <c r="RT330" s="1" t="s">
        <v>0</v>
      </c>
      <c r="RU330" s="1" t="s">
        <v>0</v>
      </c>
      <c r="RV330" s="1" t="s">
        <v>0</v>
      </c>
      <c r="RW330" s="1" t="s">
        <v>0</v>
      </c>
      <c r="RX330" s="1" t="s">
        <v>0</v>
      </c>
      <c r="RY330" s="1" t="s">
        <v>0</v>
      </c>
      <c r="RZ330" s="1" t="s">
        <v>0</v>
      </c>
      <c r="SA330" s="1" t="s">
        <v>0</v>
      </c>
      <c r="SB330" s="1" t="s">
        <v>0</v>
      </c>
      <c r="SC330" s="1" t="s">
        <v>0</v>
      </c>
      <c r="SD330" s="1" t="s">
        <v>0</v>
      </c>
      <c r="SE330" s="1" t="s">
        <v>0</v>
      </c>
      <c r="SF330" s="1" t="s">
        <v>0</v>
      </c>
      <c r="SG330" s="1" t="s">
        <v>0</v>
      </c>
      <c r="SH330" s="1" t="s">
        <v>0</v>
      </c>
      <c r="SI330" s="1" t="s">
        <v>0</v>
      </c>
      <c r="SJ330" s="1" t="s">
        <v>0</v>
      </c>
      <c r="SK330" s="1" t="s">
        <v>0</v>
      </c>
      <c r="SL330" s="1" t="s">
        <v>0</v>
      </c>
      <c r="SM330" s="1" t="s">
        <v>0</v>
      </c>
      <c r="SN330" s="1" t="s">
        <v>0</v>
      </c>
      <c r="SO330" s="1" t="s">
        <v>0</v>
      </c>
      <c r="SP330" s="1" t="s">
        <v>0</v>
      </c>
      <c r="SQ330" s="1" t="s">
        <v>0</v>
      </c>
      <c r="SR330" s="1" t="s">
        <v>0</v>
      </c>
      <c r="SS330" s="1" t="s">
        <v>0</v>
      </c>
      <c r="ST330" s="1" t="s">
        <v>0</v>
      </c>
      <c r="SU330" s="1" t="s">
        <v>0</v>
      </c>
      <c r="SV330" s="1" t="s">
        <v>0</v>
      </c>
      <c r="SW330" s="1" t="s">
        <v>0</v>
      </c>
      <c r="SX330" s="1" t="s">
        <v>0</v>
      </c>
      <c r="SY330" s="1" t="s">
        <v>0</v>
      </c>
      <c r="SZ330" s="1" t="s">
        <v>0</v>
      </c>
      <c r="TA330" s="1" t="s">
        <v>0</v>
      </c>
      <c r="TB330" s="1" t="s">
        <v>0</v>
      </c>
      <c r="TC330" s="1" t="s">
        <v>0</v>
      </c>
      <c r="TD330" s="1" t="s">
        <v>0</v>
      </c>
      <c r="TE330" s="1" t="s">
        <v>0</v>
      </c>
      <c r="TF330" s="1" t="s">
        <v>0</v>
      </c>
      <c r="TG330" s="1" t="s">
        <v>0</v>
      </c>
      <c r="TH330" s="1" t="s">
        <v>0</v>
      </c>
      <c r="TI330" s="1" t="s">
        <v>0</v>
      </c>
      <c r="TJ330" s="1" t="s">
        <v>0</v>
      </c>
      <c r="TK330" s="1" t="s">
        <v>0</v>
      </c>
      <c r="TL330" s="1" t="s">
        <v>0</v>
      </c>
      <c r="TM330" s="1" t="s">
        <v>0</v>
      </c>
      <c r="TN330" s="1" t="s">
        <v>0</v>
      </c>
      <c r="TO330" s="1" t="s">
        <v>0</v>
      </c>
      <c r="TP330" s="1" t="s">
        <v>0</v>
      </c>
      <c r="TQ330" s="1" t="s">
        <v>0</v>
      </c>
      <c r="TR330" s="1" t="s">
        <v>0</v>
      </c>
      <c r="TS330" s="1" t="s">
        <v>0</v>
      </c>
      <c r="TT330" s="1" t="s">
        <v>0</v>
      </c>
      <c r="TU330" s="1" t="s">
        <v>0</v>
      </c>
      <c r="TV330" s="1" t="s">
        <v>0</v>
      </c>
      <c r="TW330" s="1" t="s">
        <v>0</v>
      </c>
      <c r="TX330" s="1" t="s">
        <v>0</v>
      </c>
      <c r="TY330" s="1" t="s">
        <v>0</v>
      </c>
      <c r="TZ330" s="1" t="s">
        <v>0</v>
      </c>
      <c r="UA330" s="1" t="s">
        <v>0</v>
      </c>
      <c r="UB330" s="1" t="s">
        <v>0</v>
      </c>
      <c r="UC330" s="1" t="s">
        <v>0</v>
      </c>
      <c r="UD330" s="1" t="s">
        <v>0</v>
      </c>
      <c r="UE330" s="1" t="s">
        <v>0</v>
      </c>
      <c r="UF330" s="1" t="s">
        <v>0</v>
      </c>
      <c r="UG330" s="1" t="s">
        <v>0</v>
      </c>
      <c r="UH330" s="1" t="s">
        <v>0</v>
      </c>
      <c r="UI330" s="1" t="s">
        <v>0</v>
      </c>
      <c r="UJ330" s="1" t="s">
        <v>0</v>
      </c>
      <c r="UK330" s="1" t="s">
        <v>0</v>
      </c>
      <c r="UL330" s="1" t="s">
        <v>0</v>
      </c>
      <c r="UM330" s="1" t="s">
        <v>0</v>
      </c>
      <c r="UN330" s="1" t="s">
        <v>0</v>
      </c>
      <c r="UO330" s="1" t="s">
        <v>0</v>
      </c>
      <c r="UP330" s="1" t="s">
        <v>0</v>
      </c>
      <c r="UQ330" s="1" t="s">
        <v>0</v>
      </c>
    </row>
    <row r="331" spans="1:563" x14ac:dyDescent="0.25">
      <c r="A331" s="1" t="s">
        <v>1968</v>
      </c>
      <c r="B331" s="1" t="s">
        <v>1462</v>
      </c>
      <c r="C331" s="1" t="s">
        <v>1463</v>
      </c>
      <c r="D331" s="1" t="s">
        <v>0</v>
      </c>
      <c r="E331" s="1" t="s">
        <v>0</v>
      </c>
      <c r="F331" s="1" t="s">
        <v>0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1" t="s">
        <v>0</v>
      </c>
      <c r="M331" s="1" t="s">
        <v>0</v>
      </c>
      <c r="N331" s="1" t="s">
        <v>0</v>
      </c>
      <c r="O331" s="1" t="s">
        <v>0</v>
      </c>
      <c r="P331" s="1" t="s">
        <v>0</v>
      </c>
      <c r="Q331" s="1" t="s">
        <v>0</v>
      </c>
      <c r="R331" s="1" t="s">
        <v>0</v>
      </c>
      <c r="S331" s="1" t="s">
        <v>0</v>
      </c>
      <c r="T331" s="1" t="s">
        <v>0</v>
      </c>
      <c r="U331" s="1" t="s">
        <v>0</v>
      </c>
      <c r="V331" s="1" t="s">
        <v>0</v>
      </c>
      <c r="W331" s="1" t="s">
        <v>0</v>
      </c>
      <c r="X331" s="1" t="s">
        <v>0</v>
      </c>
      <c r="Y331" s="1" t="s">
        <v>0</v>
      </c>
      <c r="Z331" s="1" t="s">
        <v>0</v>
      </c>
      <c r="AA331" s="1" t="s">
        <v>0</v>
      </c>
      <c r="AB331" s="1" t="s">
        <v>0</v>
      </c>
      <c r="AC331" s="1" t="s">
        <v>0</v>
      </c>
      <c r="AD331" s="1" t="s">
        <v>0</v>
      </c>
      <c r="AE331" s="1" t="s">
        <v>0</v>
      </c>
      <c r="AF331" s="1" t="s">
        <v>0</v>
      </c>
      <c r="AG331" s="1" t="s">
        <v>0</v>
      </c>
      <c r="AH331" s="1" t="s">
        <v>0</v>
      </c>
      <c r="AI331" s="1" t="s">
        <v>0</v>
      </c>
      <c r="AJ331" s="1" t="s">
        <v>0</v>
      </c>
      <c r="AK331" s="1" t="s">
        <v>0</v>
      </c>
      <c r="AL331" s="1" t="s">
        <v>0</v>
      </c>
      <c r="AM331" s="1" t="s">
        <v>0</v>
      </c>
      <c r="AN331" s="1" t="s">
        <v>0</v>
      </c>
      <c r="AO331" s="1" t="s">
        <v>0</v>
      </c>
      <c r="AP331" s="1" t="s">
        <v>0</v>
      </c>
      <c r="AQ331" s="1" t="s">
        <v>0</v>
      </c>
      <c r="AR331" s="1" t="s">
        <v>0</v>
      </c>
      <c r="AS331" s="1" t="s">
        <v>0</v>
      </c>
      <c r="AT331" s="1" t="s">
        <v>0</v>
      </c>
      <c r="AU331" s="1" t="s">
        <v>0</v>
      </c>
      <c r="AV331" s="1" t="s">
        <v>0</v>
      </c>
      <c r="AW331" s="1" t="s">
        <v>0</v>
      </c>
      <c r="AX331" s="1" t="s">
        <v>0</v>
      </c>
      <c r="AY331" s="1" t="s">
        <v>0</v>
      </c>
      <c r="AZ331" s="1" t="s">
        <v>0</v>
      </c>
      <c r="BA331" s="1" t="s">
        <v>0</v>
      </c>
      <c r="BB331" s="1" t="s">
        <v>0</v>
      </c>
      <c r="BC331" s="1" t="s">
        <v>0</v>
      </c>
      <c r="BD331" s="1" t="s">
        <v>0</v>
      </c>
      <c r="BE331" s="1" t="s">
        <v>0</v>
      </c>
      <c r="BF331" s="1" t="s">
        <v>0</v>
      </c>
      <c r="BG331" s="1" t="s">
        <v>0</v>
      </c>
      <c r="BH331" s="1" t="s">
        <v>0</v>
      </c>
      <c r="BI331" s="1" t="s">
        <v>0</v>
      </c>
      <c r="BJ331" s="1" t="s">
        <v>0</v>
      </c>
      <c r="BK331" s="1" t="s">
        <v>0</v>
      </c>
      <c r="BL331" s="1" t="s">
        <v>0</v>
      </c>
      <c r="BM331" s="1" t="s">
        <v>0</v>
      </c>
      <c r="BN331" s="1" t="s">
        <v>0</v>
      </c>
      <c r="BO331" s="1" t="s">
        <v>0</v>
      </c>
      <c r="BP331" s="1" t="s">
        <v>0</v>
      </c>
      <c r="BQ331" s="1" t="s">
        <v>0</v>
      </c>
      <c r="BR331" s="1" t="s">
        <v>0</v>
      </c>
      <c r="BS331" s="1" t="s">
        <v>0</v>
      </c>
      <c r="BT331" s="1" t="s">
        <v>0</v>
      </c>
      <c r="BU331" s="1" t="s">
        <v>0</v>
      </c>
      <c r="BV331" s="1" t="s">
        <v>0</v>
      </c>
      <c r="BW331" s="1" t="s">
        <v>0</v>
      </c>
      <c r="BX331" s="1" t="s">
        <v>0</v>
      </c>
      <c r="BY331" s="1" t="s">
        <v>0</v>
      </c>
      <c r="BZ331" s="1" t="s">
        <v>0</v>
      </c>
      <c r="CA331" s="1" t="s">
        <v>0</v>
      </c>
      <c r="CB331" s="1" t="s">
        <v>0</v>
      </c>
      <c r="CC331" s="1" t="s">
        <v>0</v>
      </c>
      <c r="CD331" s="1" t="s">
        <v>0</v>
      </c>
      <c r="CE331" s="1" t="s">
        <v>0</v>
      </c>
      <c r="CF331" s="1" t="s">
        <v>0</v>
      </c>
      <c r="CG331" s="1" t="s">
        <v>0</v>
      </c>
      <c r="CH331" s="1" t="s">
        <v>0</v>
      </c>
      <c r="CI331" s="1" t="s">
        <v>0</v>
      </c>
      <c r="CJ331" s="1" t="s">
        <v>0</v>
      </c>
      <c r="CK331" s="1" t="s">
        <v>0</v>
      </c>
      <c r="CL331" s="1" t="s">
        <v>0</v>
      </c>
      <c r="CM331" s="1" t="s">
        <v>0</v>
      </c>
      <c r="CN331" s="1" t="s">
        <v>0</v>
      </c>
      <c r="CO331" s="1" t="s">
        <v>0</v>
      </c>
      <c r="CP331" s="1" t="s">
        <v>0</v>
      </c>
      <c r="CQ331" s="1" t="s">
        <v>0</v>
      </c>
      <c r="CR331" s="1" t="s">
        <v>0</v>
      </c>
      <c r="CS331" s="1" t="s">
        <v>0</v>
      </c>
      <c r="CT331" s="1" t="s">
        <v>0</v>
      </c>
      <c r="CU331" s="1" t="s">
        <v>0</v>
      </c>
      <c r="CV331" s="1" t="s">
        <v>0</v>
      </c>
      <c r="CW331" s="1" t="s">
        <v>0</v>
      </c>
      <c r="CX331" s="1" t="s">
        <v>0</v>
      </c>
      <c r="CY331" s="1" t="s">
        <v>0</v>
      </c>
      <c r="CZ331" s="1" t="s">
        <v>0</v>
      </c>
      <c r="DA331" s="1" t="s">
        <v>0</v>
      </c>
      <c r="DB331" s="1" t="s">
        <v>0</v>
      </c>
      <c r="DC331" s="1" t="s">
        <v>0</v>
      </c>
      <c r="DD331" s="1" t="s">
        <v>0</v>
      </c>
      <c r="DE331" s="1" t="s">
        <v>0</v>
      </c>
      <c r="DF331" s="1" t="s">
        <v>0</v>
      </c>
      <c r="DG331" s="1" t="s">
        <v>0</v>
      </c>
      <c r="DH331" s="1" t="s">
        <v>0</v>
      </c>
      <c r="DI331" s="1" t="s">
        <v>0</v>
      </c>
      <c r="DJ331" s="1" t="s">
        <v>0</v>
      </c>
      <c r="DK331" s="1" t="s">
        <v>0</v>
      </c>
      <c r="DL331" s="1" t="s">
        <v>0</v>
      </c>
      <c r="DM331" s="1" t="s">
        <v>0</v>
      </c>
      <c r="DN331" s="1" t="s">
        <v>0</v>
      </c>
      <c r="DO331" s="1" t="s">
        <v>0</v>
      </c>
      <c r="DP331" s="1" t="s">
        <v>0</v>
      </c>
      <c r="DQ331" s="1" t="s">
        <v>0</v>
      </c>
      <c r="DR331" s="1" t="s">
        <v>0</v>
      </c>
      <c r="DS331" s="1" t="s">
        <v>0</v>
      </c>
      <c r="DT331" s="1" t="s">
        <v>0</v>
      </c>
      <c r="DU331" s="1" t="s">
        <v>0</v>
      </c>
      <c r="DV331" s="1" t="s">
        <v>0</v>
      </c>
      <c r="DW331" s="1" t="s">
        <v>0</v>
      </c>
      <c r="DX331" s="1" t="s">
        <v>0</v>
      </c>
      <c r="DY331" s="1" t="s">
        <v>0</v>
      </c>
      <c r="DZ331" s="1" t="s">
        <v>0</v>
      </c>
      <c r="EA331" s="1" t="s">
        <v>0</v>
      </c>
      <c r="EB331" s="1" t="s">
        <v>0</v>
      </c>
      <c r="EC331" s="1" t="s">
        <v>0</v>
      </c>
      <c r="ED331" s="1" t="s">
        <v>0</v>
      </c>
      <c r="EE331" s="1" t="s">
        <v>0</v>
      </c>
      <c r="EF331" s="1" t="s">
        <v>0</v>
      </c>
      <c r="EG331" s="1" t="s">
        <v>0</v>
      </c>
      <c r="EH331" s="1" t="s">
        <v>0</v>
      </c>
      <c r="EI331" s="1" t="s">
        <v>0</v>
      </c>
      <c r="EJ331" s="1" t="s">
        <v>0</v>
      </c>
      <c r="EK331" s="1" t="s">
        <v>0</v>
      </c>
      <c r="EL331" s="1" t="s">
        <v>0</v>
      </c>
      <c r="EM331" s="1" t="s">
        <v>0</v>
      </c>
      <c r="EN331" s="1" t="s">
        <v>0</v>
      </c>
      <c r="EO331" s="1" t="s">
        <v>0</v>
      </c>
      <c r="EP331" s="1" t="s">
        <v>0</v>
      </c>
      <c r="EQ331" s="1" t="s">
        <v>0</v>
      </c>
      <c r="ER331" s="1" t="s">
        <v>0</v>
      </c>
      <c r="ES331" s="1" t="s">
        <v>0</v>
      </c>
      <c r="ET331" s="1" t="s">
        <v>0</v>
      </c>
      <c r="EU331" s="1" t="s">
        <v>0</v>
      </c>
      <c r="EV331" s="1" t="s">
        <v>0</v>
      </c>
      <c r="EW331" s="1" t="s">
        <v>0</v>
      </c>
      <c r="EX331" s="1" t="s">
        <v>0</v>
      </c>
      <c r="EY331" s="1" t="s">
        <v>0</v>
      </c>
      <c r="EZ331" s="1" t="s">
        <v>0</v>
      </c>
      <c r="FA331" s="1" t="s">
        <v>0</v>
      </c>
      <c r="FB331" s="1" t="s">
        <v>0</v>
      </c>
      <c r="FC331" s="1" t="s">
        <v>0</v>
      </c>
      <c r="FD331" s="1" t="s">
        <v>0</v>
      </c>
      <c r="FE331" s="1" t="s">
        <v>0</v>
      </c>
      <c r="FF331" s="1" t="s">
        <v>0</v>
      </c>
      <c r="FG331" s="1" t="s">
        <v>0</v>
      </c>
      <c r="FH331" s="1" t="s">
        <v>0</v>
      </c>
      <c r="FI331" s="1" t="s">
        <v>0</v>
      </c>
      <c r="FJ331" s="1" t="s">
        <v>0</v>
      </c>
      <c r="FK331" s="1" t="s">
        <v>0</v>
      </c>
      <c r="FL331" s="1" t="s">
        <v>0</v>
      </c>
      <c r="FM331" s="1" t="s">
        <v>0</v>
      </c>
      <c r="FN331" s="1" t="s">
        <v>0</v>
      </c>
      <c r="FO331" s="1" t="s">
        <v>0</v>
      </c>
      <c r="FP331" s="1" t="s">
        <v>0</v>
      </c>
      <c r="FQ331" s="1" t="s">
        <v>0</v>
      </c>
      <c r="FR331" s="1" t="s">
        <v>0</v>
      </c>
      <c r="FS331" s="1" t="s">
        <v>0</v>
      </c>
      <c r="FT331" s="1" t="s">
        <v>0</v>
      </c>
      <c r="FU331" s="1" t="s">
        <v>0</v>
      </c>
      <c r="FV331" s="1" t="s">
        <v>0</v>
      </c>
      <c r="FW331" s="1" t="s">
        <v>0</v>
      </c>
      <c r="FX331" s="1" t="s">
        <v>0</v>
      </c>
      <c r="FY331" s="1" t="s">
        <v>0</v>
      </c>
      <c r="FZ331" s="1" t="s">
        <v>0</v>
      </c>
      <c r="GA331" s="1" t="s">
        <v>0</v>
      </c>
      <c r="GB331" s="1" t="s">
        <v>0</v>
      </c>
      <c r="GC331" s="1" t="s">
        <v>0</v>
      </c>
      <c r="GD331" s="1" t="s">
        <v>0</v>
      </c>
      <c r="GE331" s="1" t="s">
        <v>0</v>
      </c>
      <c r="GF331" s="1" t="s">
        <v>0</v>
      </c>
      <c r="GG331" s="1" t="s">
        <v>0</v>
      </c>
      <c r="GH331" s="1" t="s">
        <v>0</v>
      </c>
      <c r="GI331" s="1" t="s">
        <v>0</v>
      </c>
      <c r="GJ331" s="1" t="s">
        <v>0</v>
      </c>
      <c r="GK331" s="1" t="s">
        <v>0</v>
      </c>
      <c r="GL331" s="1" t="s">
        <v>0</v>
      </c>
      <c r="GM331" s="1" t="s">
        <v>0</v>
      </c>
      <c r="GN331" s="1" t="s">
        <v>0</v>
      </c>
      <c r="GO331" s="1" t="s">
        <v>0</v>
      </c>
      <c r="GP331" s="1" t="s">
        <v>0</v>
      </c>
      <c r="GQ331" s="1" t="s">
        <v>0</v>
      </c>
      <c r="GR331" s="1" t="s">
        <v>0</v>
      </c>
      <c r="GS331" s="1" t="s">
        <v>0</v>
      </c>
      <c r="GT331" s="1" t="s">
        <v>0</v>
      </c>
      <c r="GU331" s="1" t="s">
        <v>0</v>
      </c>
      <c r="GV331" s="1" t="s">
        <v>0</v>
      </c>
      <c r="GW331" s="1" t="s">
        <v>0</v>
      </c>
      <c r="GX331" s="1" t="s">
        <v>0</v>
      </c>
      <c r="GY331" s="1" t="s">
        <v>0</v>
      </c>
      <c r="GZ331" s="1" t="s">
        <v>0</v>
      </c>
      <c r="HA331" s="1" t="s">
        <v>0</v>
      </c>
      <c r="HB331" s="1" t="s">
        <v>0</v>
      </c>
      <c r="HC331" s="1" t="s">
        <v>0</v>
      </c>
      <c r="HD331" s="1" t="s">
        <v>0</v>
      </c>
      <c r="HE331" s="1" t="s">
        <v>0</v>
      </c>
      <c r="HF331" s="1" t="s">
        <v>0</v>
      </c>
      <c r="HG331" s="1" t="s">
        <v>0</v>
      </c>
      <c r="HH331" s="1" t="s">
        <v>0</v>
      </c>
      <c r="HI331" s="1" t="s">
        <v>0</v>
      </c>
      <c r="HJ331" s="1" t="s">
        <v>0</v>
      </c>
      <c r="HK331" s="1" t="s">
        <v>0</v>
      </c>
      <c r="HL331" s="1" t="s">
        <v>0</v>
      </c>
      <c r="HM331" s="1" t="s">
        <v>0</v>
      </c>
      <c r="HN331" s="1" t="s">
        <v>0</v>
      </c>
      <c r="HO331" s="1" t="s">
        <v>0</v>
      </c>
      <c r="HP331" s="1" t="s">
        <v>0</v>
      </c>
      <c r="HQ331" s="1" t="s">
        <v>0</v>
      </c>
      <c r="HR331" s="1" t="s">
        <v>0</v>
      </c>
      <c r="HS331" s="1" t="s">
        <v>0</v>
      </c>
      <c r="HT331" s="1" t="s">
        <v>0</v>
      </c>
      <c r="HU331" s="1" t="s">
        <v>0</v>
      </c>
      <c r="HV331" s="1" t="s">
        <v>0</v>
      </c>
      <c r="HW331" s="1" t="s">
        <v>0</v>
      </c>
      <c r="HX331" s="1" t="s">
        <v>0</v>
      </c>
      <c r="HY331" s="1" t="s">
        <v>0</v>
      </c>
      <c r="HZ331" s="1" t="s">
        <v>0</v>
      </c>
      <c r="IA331" s="1" t="s">
        <v>0</v>
      </c>
      <c r="IB331" s="1" t="s">
        <v>0</v>
      </c>
      <c r="IC331" s="1" t="s">
        <v>0</v>
      </c>
      <c r="ID331" s="1" t="s">
        <v>0</v>
      </c>
      <c r="IE331" s="1" t="s">
        <v>0</v>
      </c>
      <c r="IF331" s="1" t="s">
        <v>0</v>
      </c>
      <c r="IG331" s="1" t="s">
        <v>0</v>
      </c>
      <c r="IH331" s="1" t="s">
        <v>0</v>
      </c>
      <c r="II331" s="1" t="s">
        <v>0</v>
      </c>
      <c r="IJ331" s="1" t="s">
        <v>0</v>
      </c>
      <c r="IK331" s="1" t="s">
        <v>0</v>
      </c>
      <c r="IL331" s="1" t="s">
        <v>0</v>
      </c>
      <c r="IM331" s="1" t="s">
        <v>0</v>
      </c>
      <c r="IN331" s="1" t="s">
        <v>0</v>
      </c>
      <c r="IO331" s="1" t="s">
        <v>0</v>
      </c>
      <c r="IP331" s="1" t="s">
        <v>0</v>
      </c>
      <c r="IQ331" s="1" t="s">
        <v>0</v>
      </c>
      <c r="IR331" s="1" t="s">
        <v>0</v>
      </c>
      <c r="IS331" s="1" t="s">
        <v>0</v>
      </c>
      <c r="IT331" s="1" t="s">
        <v>0</v>
      </c>
      <c r="IU331" s="1" t="s">
        <v>0</v>
      </c>
      <c r="IV331" s="1" t="s">
        <v>0</v>
      </c>
      <c r="IW331" s="1" t="s">
        <v>0</v>
      </c>
      <c r="IX331" s="1" t="s">
        <v>0</v>
      </c>
      <c r="IY331" s="1" t="s">
        <v>0</v>
      </c>
      <c r="IZ331" s="1" t="s">
        <v>0</v>
      </c>
      <c r="JA331" s="1" t="s">
        <v>0</v>
      </c>
      <c r="JB331" s="1" t="s">
        <v>0</v>
      </c>
      <c r="JC331" s="1" t="s">
        <v>0</v>
      </c>
      <c r="JD331" s="1" t="s">
        <v>0</v>
      </c>
      <c r="JE331" s="1" t="s">
        <v>0</v>
      </c>
      <c r="JF331" s="1" t="s">
        <v>0</v>
      </c>
      <c r="JG331" s="1" t="s">
        <v>0</v>
      </c>
      <c r="JH331" s="1" t="s">
        <v>0</v>
      </c>
      <c r="JI331" s="1" t="s">
        <v>0</v>
      </c>
      <c r="JJ331" s="1" t="s">
        <v>0</v>
      </c>
      <c r="JK331" s="1" t="s">
        <v>0</v>
      </c>
      <c r="JL331" s="1" t="s">
        <v>0</v>
      </c>
      <c r="JM331" s="1" t="s">
        <v>0</v>
      </c>
      <c r="JN331" s="1" t="s">
        <v>0</v>
      </c>
      <c r="JO331" s="1" t="s">
        <v>0</v>
      </c>
      <c r="JP331" s="1" t="s">
        <v>0</v>
      </c>
      <c r="JQ331" s="1" t="s">
        <v>0</v>
      </c>
      <c r="JR331" s="1" t="s">
        <v>0</v>
      </c>
      <c r="JS331" s="1" t="s">
        <v>0</v>
      </c>
      <c r="JT331" s="1" t="s">
        <v>0</v>
      </c>
      <c r="JU331" s="1" t="s">
        <v>0</v>
      </c>
      <c r="JV331" s="1" t="s">
        <v>0</v>
      </c>
      <c r="JW331" s="1" t="s">
        <v>0</v>
      </c>
      <c r="JX331" s="1" t="s">
        <v>0</v>
      </c>
      <c r="JY331" s="1" t="s">
        <v>0</v>
      </c>
      <c r="JZ331" s="1" t="s">
        <v>0</v>
      </c>
      <c r="KA331" s="1" t="s">
        <v>0</v>
      </c>
      <c r="KB331" s="1" t="s">
        <v>0</v>
      </c>
      <c r="KC331" s="1" t="s">
        <v>0</v>
      </c>
      <c r="KD331" s="1" t="s">
        <v>0</v>
      </c>
      <c r="KE331" s="1" t="s">
        <v>0</v>
      </c>
      <c r="KF331" s="1" t="s">
        <v>0</v>
      </c>
      <c r="KG331" s="1" t="s">
        <v>0</v>
      </c>
      <c r="KH331" s="1" t="s">
        <v>0</v>
      </c>
      <c r="KI331" s="1" t="s">
        <v>0</v>
      </c>
      <c r="KJ331" s="1" t="s">
        <v>0</v>
      </c>
      <c r="KK331" s="1" t="s">
        <v>0</v>
      </c>
      <c r="KL331" s="1" t="s">
        <v>0</v>
      </c>
      <c r="KM331" s="1" t="s">
        <v>0</v>
      </c>
      <c r="KN331" s="1" t="s">
        <v>0</v>
      </c>
      <c r="KO331" s="1" t="s">
        <v>0</v>
      </c>
      <c r="KP331" s="1" t="s">
        <v>0</v>
      </c>
      <c r="KQ331" s="1" t="s">
        <v>0</v>
      </c>
      <c r="KR331" s="1" t="s">
        <v>0</v>
      </c>
      <c r="KS331" s="1" t="s">
        <v>0</v>
      </c>
      <c r="KT331" s="1" t="s">
        <v>0</v>
      </c>
      <c r="KU331" s="1" t="s">
        <v>0</v>
      </c>
      <c r="KV331" s="1" t="s">
        <v>0</v>
      </c>
      <c r="KW331" s="1" t="s">
        <v>0</v>
      </c>
      <c r="KX331" s="1" t="s">
        <v>0</v>
      </c>
      <c r="KY331" s="1" t="s">
        <v>0</v>
      </c>
      <c r="KZ331" s="1" t="s">
        <v>0</v>
      </c>
      <c r="LA331" s="1" t="s">
        <v>0</v>
      </c>
      <c r="LB331" s="1" t="s">
        <v>0</v>
      </c>
      <c r="LC331" s="1" t="s">
        <v>0</v>
      </c>
      <c r="LD331" s="1" t="s">
        <v>0</v>
      </c>
      <c r="LE331" s="1" t="s">
        <v>0</v>
      </c>
      <c r="LF331" s="1" t="s">
        <v>0</v>
      </c>
      <c r="LG331" s="1" t="s">
        <v>0</v>
      </c>
      <c r="LH331" s="1" t="s">
        <v>0</v>
      </c>
      <c r="LI331" s="1" t="s">
        <v>0</v>
      </c>
      <c r="LJ331" s="1" t="s">
        <v>0</v>
      </c>
      <c r="LK331" s="1" t="s">
        <v>0</v>
      </c>
      <c r="LL331" s="1" t="s">
        <v>0</v>
      </c>
      <c r="LM331" s="1" t="s">
        <v>0</v>
      </c>
      <c r="LN331" s="1" t="s">
        <v>0</v>
      </c>
      <c r="LO331" s="1" t="s">
        <v>0</v>
      </c>
      <c r="LP331" s="1" t="s">
        <v>0</v>
      </c>
      <c r="LQ331" s="1" t="s">
        <v>0</v>
      </c>
      <c r="LR331" s="1" t="s">
        <v>0</v>
      </c>
      <c r="LS331" s="1" t="s">
        <v>0</v>
      </c>
      <c r="LT331" s="1" t="s">
        <v>0</v>
      </c>
      <c r="LU331" s="1" t="s">
        <v>0</v>
      </c>
      <c r="LV331" s="1" t="s">
        <v>0</v>
      </c>
      <c r="LW331" s="1" t="s">
        <v>0</v>
      </c>
      <c r="LX331" s="1" t="s">
        <v>0</v>
      </c>
      <c r="LY331" s="1" t="s">
        <v>0</v>
      </c>
      <c r="LZ331" s="1" t="s">
        <v>0</v>
      </c>
      <c r="MA331" s="1" t="s">
        <v>0</v>
      </c>
      <c r="MB331" s="1" t="s">
        <v>0</v>
      </c>
      <c r="MC331" s="1" t="s">
        <v>0</v>
      </c>
      <c r="MD331" s="1" t="s">
        <v>0</v>
      </c>
      <c r="ME331" s="1" t="s">
        <v>0</v>
      </c>
      <c r="MF331" s="1" t="s">
        <v>0</v>
      </c>
      <c r="MG331" s="1" t="s">
        <v>0</v>
      </c>
      <c r="MH331" s="1" t="s">
        <v>0</v>
      </c>
      <c r="MI331" s="1" t="s">
        <v>0</v>
      </c>
      <c r="MJ331" s="1" t="s">
        <v>0</v>
      </c>
      <c r="MK331" s="1" t="s">
        <v>0</v>
      </c>
      <c r="ML331" s="1" t="s">
        <v>0</v>
      </c>
      <c r="MM331" s="1" t="s">
        <v>0</v>
      </c>
      <c r="MN331" s="1" t="s">
        <v>0</v>
      </c>
      <c r="MO331" s="1" t="s">
        <v>0</v>
      </c>
      <c r="MP331" s="1" t="s">
        <v>0</v>
      </c>
      <c r="MQ331" s="1" t="s">
        <v>0</v>
      </c>
      <c r="MR331" s="1" t="s">
        <v>0</v>
      </c>
      <c r="MS331" s="1" t="s">
        <v>0</v>
      </c>
      <c r="MT331" s="1" t="s">
        <v>0</v>
      </c>
      <c r="MU331" s="1" t="s">
        <v>0</v>
      </c>
      <c r="MV331" s="1" t="s">
        <v>0</v>
      </c>
      <c r="MW331" s="1" t="s">
        <v>0</v>
      </c>
      <c r="MX331" s="1" t="s">
        <v>0</v>
      </c>
      <c r="MY331" s="1" t="s">
        <v>0</v>
      </c>
      <c r="MZ331" s="1" t="s">
        <v>0</v>
      </c>
      <c r="NA331" s="1" t="s">
        <v>0</v>
      </c>
      <c r="NB331" s="1" t="s">
        <v>0</v>
      </c>
      <c r="NC331" s="1" t="s">
        <v>0</v>
      </c>
      <c r="ND331" s="1" t="s">
        <v>0</v>
      </c>
      <c r="NE331" s="1" t="s">
        <v>0</v>
      </c>
      <c r="NF331" s="1" t="s">
        <v>0</v>
      </c>
      <c r="NG331" s="1" t="s">
        <v>0</v>
      </c>
      <c r="NH331" s="1" t="s">
        <v>0</v>
      </c>
      <c r="NI331" s="1" t="s">
        <v>0</v>
      </c>
      <c r="NJ331" s="1" t="s">
        <v>0</v>
      </c>
      <c r="NK331" s="1" t="s">
        <v>0</v>
      </c>
      <c r="NL331" s="1" t="s">
        <v>0</v>
      </c>
      <c r="NM331" s="1" t="s">
        <v>0</v>
      </c>
      <c r="NN331" s="1" t="s">
        <v>0</v>
      </c>
      <c r="NO331" s="1" t="s">
        <v>0</v>
      </c>
      <c r="NP331" s="1" t="s">
        <v>0</v>
      </c>
      <c r="NQ331" s="1" t="s">
        <v>0</v>
      </c>
      <c r="NR331" s="1" t="s">
        <v>0</v>
      </c>
      <c r="NS331" s="1" t="s">
        <v>0</v>
      </c>
      <c r="NT331" s="1" t="s">
        <v>0</v>
      </c>
      <c r="NU331" s="1" t="s">
        <v>0</v>
      </c>
      <c r="NV331" s="1" t="s">
        <v>0</v>
      </c>
      <c r="NW331" s="1" t="s">
        <v>0</v>
      </c>
      <c r="NX331" s="1" t="s">
        <v>0</v>
      </c>
      <c r="NY331" s="1" t="s">
        <v>0</v>
      </c>
      <c r="NZ331" s="1" t="s">
        <v>0</v>
      </c>
      <c r="OA331" s="1" t="s">
        <v>0</v>
      </c>
      <c r="OB331" s="1" t="s">
        <v>0</v>
      </c>
      <c r="OC331" s="1" t="s">
        <v>0</v>
      </c>
      <c r="OD331" s="1" t="s">
        <v>0</v>
      </c>
      <c r="OE331" s="1" t="s">
        <v>0</v>
      </c>
      <c r="OF331" s="1" t="s">
        <v>0</v>
      </c>
      <c r="OG331" s="1" t="s">
        <v>0</v>
      </c>
      <c r="OH331" s="1" t="s">
        <v>0</v>
      </c>
      <c r="OI331" s="1" t="s">
        <v>0</v>
      </c>
      <c r="OJ331" s="1" t="s">
        <v>0</v>
      </c>
      <c r="OK331" s="1" t="s">
        <v>0</v>
      </c>
      <c r="OL331" s="1" t="s">
        <v>0</v>
      </c>
      <c r="OM331" s="1" t="s">
        <v>0</v>
      </c>
      <c r="ON331" s="1" t="s">
        <v>0</v>
      </c>
      <c r="OO331" s="1" t="s">
        <v>0</v>
      </c>
      <c r="OP331" s="1" t="s">
        <v>0</v>
      </c>
      <c r="OQ331" s="1" t="s">
        <v>0</v>
      </c>
      <c r="OR331" s="1" t="s">
        <v>0</v>
      </c>
      <c r="OS331" s="1" t="s">
        <v>0</v>
      </c>
      <c r="OT331" s="1" t="s">
        <v>0</v>
      </c>
      <c r="OU331" s="1" t="s">
        <v>0</v>
      </c>
      <c r="OV331" s="1" t="s">
        <v>0</v>
      </c>
      <c r="OW331" s="1" t="s">
        <v>0</v>
      </c>
      <c r="OX331" s="1" t="s">
        <v>0</v>
      </c>
      <c r="OY331" s="1" t="s">
        <v>0</v>
      </c>
      <c r="OZ331" s="1" t="s">
        <v>0</v>
      </c>
      <c r="PA331" s="1" t="s">
        <v>0</v>
      </c>
      <c r="PB331" s="1" t="s">
        <v>0</v>
      </c>
      <c r="PC331" s="1" t="s">
        <v>0</v>
      </c>
      <c r="PD331" s="1" t="s">
        <v>0</v>
      </c>
      <c r="PE331" s="1" t="s">
        <v>0</v>
      </c>
      <c r="PF331" s="1" t="s">
        <v>0</v>
      </c>
      <c r="PG331" s="1" t="s">
        <v>0</v>
      </c>
      <c r="PH331" s="1" t="s">
        <v>0</v>
      </c>
      <c r="PI331" s="1" t="s">
        <v>0</v>
      </c>
      <c r="PJ331" s="1" t="s">
        <v>0</v>
      </c>
      <c r="PK331" s="1" t="s">
        <v>0</v>
      </c>
      <c r="PL331" s="1" t="s">
        <v>0</v>
      </c>
      <c r="PM331" s="1" t="s">
        <v>0</v>
      </c>
      <c r="PN331" s="1" t="s">
        <v>0</v>
      </c>
      <c r="PO331" s="1" t="s">
        <v>0</v>
      </c>
      <c r="PP331" s="1" t="s">
        <v>0</v>
      </c>
      <c r="PQ331" s="1" t="s">
        <v>0</v>
      </c>
      <c r="PR331" s="1" t="s">
        <v>0</v>
      </c>
      <c r="PS331" s="1" t="s">
        <v>0</v>
      </c>
      <c r="PT331" s="1" t="s">
        <v>0</v>
      </c>
      <c r="PU331" s="1" t="s">
        <v>0</v>
      </c>
      <c r="PV331" s="1" t="s">
        <v>0</v>
      </c>
      <c r="PW331" s="1" t="s">
        <v>0</v>
      </c>
      <c r="PX331" s="1" t="s">
        <v>0</v>
      </c>
      <c r="PY331" s="1" t="s">
        <v>0</v>
      </c>
      <c r="PZ331" s="1" t="s">
        <v>0</v>
      </c>
      <c r="QA331" s="1" t="s">
        <v>0</v>
      </c>
      <c r="QB331" s="1" t="s">
        <v>0</v>
      </c>
      <c r="QC331" s="1" t="s">
        <v>0</v>
      </c>
      <c r="QD331" s="1" t="s">
        <v>0</v>
      </c>
      <c r="QE331" s="1" t="s">
        <v>0</v>
      </c>
      <c r="QF331" s="1" t="s">
        <v>0</v>
      </c>
      <c r="QG331" s="1" t="s">
        <v>0</v>
      </c>
      <c r="QH331" s="1" t="s">
        <v>0</v>
      </c>
      <c r="QI331" s="1" t="s">
        <v>0</v>
      </c>
      <c r="QJ331" s="1" t="s">
        <v>0</v>
      </c>
      <c r="QK331" s="1" t="s">
        <v>0</v>
      </c>
      <c r="QL331" s="1" t="s">
        <v>0</v>
      </c>
      <c r="QM331" s="1" t="s">
        <v>0</v>
      </c>
      <c r="QN331" s="1" t="s">
        <v>0</v>
      </c>
      <c r="QO331" s="1" t="s">
        <v>0</v>
      </c>
      <c r="QP331" s="1" t="s">
        <v>0</v>
      </c>
      <c r="QQ331" s="1" t="s">
        <v>0</v>
      </c>
      <c r="QR331" s="1" t="s">
        <v>0</v>
      </c>
      <c r="QS331" s="1" t="s">
        <v>0</v>
      </c>
      <c r="QT331" s="1" t="s">
        <v>0</v>
      </c>
      <c r="QU331" s="1" t="s">
        <v>0</v>
      </c>
      <c r="QV331" s="1" t="s">
        <v>0</v>
      </c>
      <c r="QW331" s="1" t="s">
        <v>0</v>
      </c>
      <c r="QX331" s="1" t="s">
        <v>0</v>
      </c>
      <c r="QY331" s="1" t="s">
        <v>0</v>
      </c>
      <c r="QZ331" s="1" t="s">
        <v>0</v>
      </c>
      <c r="RA331" s="1" t="s">
        <v>0</v>
      </c>
      <c r="RB331" s="1" t="s">
        <v>0</v>
      </c>
      <c r="RC331" s="1" t="s">
        <v>0</v>
      </c>
      <c r="RD331" s="1" t="s">
        <v>0</v>
      </c>
      <c r="RE331" s="1" t="s">
        <v>0</v>
      </c>
      <c r="RF331" s="1" t="s">
        <v>0</v>
      </c>
      <c r="RG331" s="1" t="s">
        <v>0</v>
      </c>
      <c r="RH331" s="1" t="s">
        <v>0</v>
      </c>
      <c r="RI331" s="1" t="s">
        <v>0</v>
      </c>
      <c r="RJ331" s="1" t="s">
        <v>0</v>
      </c>
      <c r="RK331" s="1" t="s">
        <v>0</v>
      </c>
      <c r="RL331" s="1" t="s">
        <v>0</v>
      </c>
      <c r="RM331" s="1" t="s">
        <v>0</v>
      </c>
      <c r="RN331" s="1" t="s">
        <v>0</v>
      </c>
      <c r="RO331" s="1" t="s">
        <v>0</v>
      </c>
      <c r="RP331" s="1" t="s">
        <v>0</v>
      </c>
      <c r="RQ331" s="1" t="s">
        <v>0</v>
      </c>
      <c r="RR331" s="1" t="s">
        <v>0</v>
      </c>
      <c r="RS331" s="1" t="s">
        <v>0</v>
      </c>
      <c r="RT331" s="1" t="s">
        <v>0</v>
      </c>
      <c r="RU331" s="1" t="s">
        <v>0</v>
      </c>
      <c r="RV331" s="1" t="s">
        <v>0</v>
      </c>
      <c r="RW331" s="1" t="s">
        <v>0</v>
      </c>
      <c r="RX331" s="1" t="s">
        <v>0</v>
      </c>
      <c r="RY331" s="1" t="s">
        <v>0</v>
      </c>
      <c r="RZ331" s="1" t="s">
        <v>0</v>
      </c>
      <c r="SA331" s="1" t="s">
        <v>0</v>
      </c>
      <c r="SB331" s="1" t="s">
        <v>0</v>
      </c>
      <c r="SC331" s="1" t="s">
        <v>0</v>
      </c>
      <c r="SD331" s="1" t="s">
        <v>0</v>
      </c>
      <c r="SE331" s="1" t="s">
        <v>0</v>
      </c>
      <c r="SF331" s="1" t="s">
        <v>0</v>
      </c>
      <c r="SG331" s="1" t="s">
        <v>0</v>
      </c>
      <c r="SH331" s="1" t="s">
        <v>0</v>
      </c>
      <c r="SI331" s="1" t="s">
        <v>0</v>
      </c>
      <c r="SJ331" s="1" t="s">
        <v>0</v>
      </c>
      <c r="SK331" s="1" t="s">
        <v>0</v>
      </c>
      <c r="SL331" s="1" t="s">
        <v>0</v>
      </c>
      <c r="SM331" s="1" t="s">
        <v>0</v>
      </c>
      <c r="SN331" s="1" t="s">
        <v>0</v>
      </c>
      <c r="SO331" s="1" t="s">
        <v>0</v>
      </c>
      <c r="SP331" s="1" t="s">
        <v>0</v>
      </c>
      <c r="SQ331" s="1" t="s">
        <v>0</v>
      </c>
      <c r="SR331" s="1" t="s">
        <v>0</v>
      </c>
      <c r="SS331" s="1" t="s">
        <v>0</v>
      </c>
      <c r="ST331" s="1" t="s">
        <v>0</v>
      </c>
      <c r="SU331" s="1" t="s">
        <v>0</v>
      </c>
      <c r="SV331" s="1" t="s">
        <v>0</v>
      </c>
      <c r="SW331" s="1" t="s">
        <v>0</v>
      </c>
      <c r="SX331" s="1" t="s">
        <v>0</v>
      </c>
      <c r="SY331" s="1" t="s">
        <v>0</v>
      </c>
      <c r="SZ331" s="1" t="s">
        <v>0</v>
      </c>
      <c r="TA331" s="1" t="s">
        <v>0</v>
      </c>
      <c r="TB331" s="1" t="s">
        <v>0</v>
      </c>
      <c r="TC331" s="1" t="s">
        <v>0</v>
      </c>
      <c r="TD331" s="1" t="s">
        <v>0</v>
      </c>
      <c r="TE331" s="1" t="s">
        <v>0</v>
      </c>
      <c r="TF331" s="1" t="s">
        <v>0</v>
      </c>
      <c r="TG331" s="1" t="s">
        <v>0</v>
      </c>
      <c r="TH331" s="1" t="s">
        <v>0</v>
      </c>
      <c r="TI331" s="1" t="s">
        <v>0</v>
      </c>
      <c r="TJ331" s="1" t="s">
        <v>0</v>
      </c>
      <c r="TK331" s="1" t="s">
        <v>0</v>
      </c>
      <c r="TL331" s="1" t="s">
        <v>0</v>
      </c>
      <c r="TM331" s="1" t="s">
        <v>0</v>
      </c>
      <c r="TN331" s="1" t="s">
        <v>0</v>
      </c>
      <c r="TO331" s="1" t="s">
        <v>0</v>
      </c>
      <c r="TP331" s="1" t="s">
        <v>0</v>
      </c>
      <c r="TQ331" s="1" t="s">
        <v>0</v>
      </c>
      <c r="TR331" s="1" t="s">
        <v>0</v>
      </c>
      <c r="TS331" s="1" t="s">
        <v>0</v>
      </c>
      <c r="TT331" s="1" t="s">
        <v>0</v>
      </c>
      <c r="TU331" s="1" t="s">
        <v>0</v>
      </c>
      <c r="TV331" s="1" t="s">
        <v>0</v>
      </c>
      <c r="TW331" s="1" t="s">
        <v>0</v>
      </c>
      <c r="TX331" s="1" t="s">
        <v>0</v>
      </c>
      <c r="TY331" s="1" t="s">
        <v>0</v>
      </c>
      <c r="TZ331" s="1" t="s">
        <v>0</v>
      </c>
      <c r="UA331" s="1" t="s">
        <v>0</v>
      </c>
      <c r="UB331" s="1" t="s">
        <v>0</v>
      </c>
      <c r="UC331" s="1" t="s">
        <v>0</v>
      </c>
      <c r="UD331" s="1" t="s">
        <v>0</v>
      </c>
      <c r="UE331" s="1" t="s">
        <v>0</v>
      </c>
      <c r="UF331" s="1" t="s">
        <v>0</v>
      </c>
      <c r="UG331" s="1" t="s">
        <v>0</v>
      </c>
      <c r="UH331" s="1" t="s">
        <v>0</v>
      </c>
      <c r="UI331" s="1" t="s">
        <v>0</v>
      </c>
      <c r="UJ331" s="1" t="s">
        <v>0</v>
      </c>
      <c r="UK331" s="1" t="s">
        <v>0</v>
      </c>
      <c r="UL331" s="1" t="s">
        <v>0</v>
      </c>
      <c r="UM331" s="1" t="s">
        <v>0</v>
      </c>
      <c r="UN331" s="1" t="s">
        <v>0</v>
      </c>
      <c r="UO331" s="1" t="s">
        <v>0</v>
      </c>
      <c r="UP331" s="1" t="s">
        <v>0</v>
      </c>
      <c r="UQ331" s="1" t="s">
        <v>0</v>
      </c>
    </row>
    <row r="332" spans="1:563" x14ac:dyDescent="0.25">
      <c r="A332" s="1" t="s">
        <v>1969</v>
      </c>
      <c r="B332" s="1" t="s">
        <v>1467</v>
      </c>
      <c r="C332" s="1" t="s">
        <v>1468</v>
      </c>
      <c r="D332" s="1" t="s">
        <v>0</v>
      </c>
      <c r="E332" s="1" t="s">
        <v>0</v>
      </c>
      <c r="F332" s="1" t="s">
        <v>0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1" t="s">
        <v>0</v>
      </c>
      <c r="M332" s="1" t="s">
        <v>0</v>
      </c>
      <c r="N332" s="1" t="s">
        <v>0</v>
      </c>
      <c r="O332" s="1" t="s">
        <v>0</v>
      </c>
      <c r="P332" s="1" t="s">
        <v>0</v>
      </c>
      <c r="Q332" s="1" t="s">
        <v>0</v>
      </c>
      <c r="R332" s="1" t="s">
        <v>0</v>
      </c>
      <c r="S332" s="1" t="s">
        <v>0</v>
      </c>
      <c r="T332" s="1" t="s">
        <v>0</v>
      </c>
      <c r="U332" s="1" t="s">
        <v>0</v>
      </c>
      <c r="V332" s="1" t="s">
        <v>0</v>
      </c>
      <c r="W332" s="1" t="s">
        <v>0</v>
      </c>
      <c r="X332" s="1" t="s">
        <v>0</v>
      </c>
      <c r="Y332" s="1" t="s">
        <v>0</v>
      </c>
      <c r="Z332" s="1" t="s">
        <v>0</v>
      </c>
      <c r="AA332" s="1" t="s">
        <v>0</v>
      </c>
      <c r="AB332" s="1" t="s">
        <v>0</v>
      </c>
      <c r="AC332" s="1" t="s">
        <v>0</v>
      </c>
      <c r="AD332" s="1" t="s">
        <v>0</v>
      </c>
      <c r="AE332" s="1" t="s">
        <v>0</v>
      </c>
      <c r="AF332" s="1" t="s">
        <v>0</v>
      </c>
      <c r="AG332" s="1" t="s">
        <v>0</v>
      </c>
      <c r="AH332" s="1" t="s">
        <v>0</v>
      </c>
      <c r="AI332" s="1" t="s">
        <v>0</v>
      </c>
      <c r="AJ332" s="1" t="s">
        <v>0</v>
      </c>
      <c r="AK332" s="1" t="s">
        <v>0</v>
      </c>
      <c r="AL332" s="1" t="s">
        <v>0</v>
      </c>
      <c r="AM332" s="1" t="s">
        <v>0</v>
      </c>
      <c r="AN332" s="1" t="s">
        <v>0</v>
      </c>
      <c r="AO332" s="1" t="s">
        <v>0</v>
      </c>
      <c r="AP332" s="1" t="s">
        <v>0</v>
      </c>
      <c r="AQ332" s="1" t="s">
        <v>0</v>
      </c>
      <c r="AR332" s="1" t="s">
        <v>0</v>
      </c>
      <c r="AS332" s="1" t="s">
        <v>0</v>
      </c>
      <c r="AT332" s="1" t="s">
        <v>0</v>
      </c>
      <c r="AU332" s="1" t="s">
        <v>0</v>
      </c>
      <c r="AV332" s="1" t="s">
        <v>0</v>
      </c>
      <c r="AW332" s="1" t="s">
        <v>0</v>
      </c>
      <c r="AX332" s="1" t="s">
        <v>0</v>
      </c>
      <c r="AY332" s="1" t="s">
        <v>0</v>
      </c>
      <c r="AZ332" s="1" t="s">
        <v>0</v>
      </c>
      <c r="BA332" s="1" t="s">
        <v>0</v>
      </c>
      <c r="BB332" s="1" t="s">
        <v>0</v>
      </c>
      <c r="BC332" s="1" t="s">
        <v>0</v>
      </c>
      <c r="BD332" s="1" t="s">
        <v>0</v>
      </c>
      <c r="BE332" s="1" t="s">
        <v>0</v>
      </c>
      <c r="BF332" s="1" t="s">
        <v>0</v>
      </c>
      <c r="BG332" s="1" t="s">
        <v>0</v>
      </c>
      <c r="BH332" s="1" t="s">
        <v>0</v>
      </c>
      <c r="BI332" s="1" t="s">
        <v>0</v>
      </c>
      <c r="BJ332" s="1" t="s">
        <v>0</v>
      </c>
      <c r="BK332" s="1" t="s">
        <v>0</v>
      </c>
      <c r="BL332" s="1" t="s">
        <v>0</v>
      </c>
      <c r="BM332" s="1" t="s">
        <v>0</v>
      </c>
      <c r="BN332" s="1" t="s">
        <v>0</v>
      </c>
      <c r="BO332" s="1" t="s">
        <v>0</v>
      </c>
      <c r="BP332" s="1" t="s">
        <v>0</v>
      </c>
      <c r="BQ332" s="1" t="s">
        <v>0</v>
      </c>
      <c r="BR332" s="1" t="s">
        <v>0</v>
      </c>
      <c r="BS332" s="1" t="s">
        <v>0</v>
      </c>
      <c r="BT332" s="1" t="s">
        <v>0</v>
      </c>
      <c r="BU332" s="1" t="s">
        <v>0</v>
      </c>
      <c r="BV332" s="1" t="s">
        <v>0</v>
      </c>
      <c r="BW332" s="1" t="s">
        <v>0</v>
      </c>
      <c r="BX332" s="1" t="s">
        <v>0</v>
      </c>
      <c r="BY332" s="1" t="s">
        <v>0</v>
      </c>
      <c r="BZ332" s="1" t="s">
        <v>0</v>
      </c>
      <c r="CA332" s="1" t="s">
        <v>0</v>
      </c>
      <c r="CB332" s="1" t="s">
        <v>0</v>
      </c>
      <c r="CC332" s="1" t="s">
        <v>0</v>
      </c>
      <c r="CD332" s="1" t="s">
        <v>0</v>
      </c>
      <c r="CE332" s="1" t="s">
        <v>0</v>
      </c>
      <c r="CF332" s="1" t="s">
        <v>0</v>
      </c>
      <c r="CG332" s="1" t="s">
        <v>0</v>
      </c>
      <c r="CH332" s="1" t="s">
        <v>0</v>
      </c>
      <c r="CI332" s="1" t="s">
        <v>0</v>
      </c>
      <c r="CJ332" s="1" t="s">
        <v>0</v>
      </c>
      <c r="CK332" s="1" t="s">
        <v>0</v>
      </c>
      <c r="CL332" s="1" t="s">
        <v>0</v>
      </c>
      <c r="CM332" s="1" t="s">
        <v>0</v>
      </c>
      <c r="CN332" s="1" t="s">
        <v>0</v>
      </c>
      <c r="CO332" s="1" t="s">
        <v>0</v>
      </c>
      <c r="CP332" s="1" t="s">
        <v>0</v>
      </c>
      <c r="CQ332" s="1" t="s">
        <v>0</v>
      </c>
      <c r="CR332" s="1" t="s">
        <v>0</v>
      </c>
      <c r="CS332" s="1" t="s">
        <v>0</v>
      </c>
      <c r="CT332" s="1" t="s">
        <v>0</v>
      </c>
      <c r="CU332" s="1" t="s">
        <v>0</v>
      </c>
      <c r="CV332" s="1" t="s">
        <v>0</v>
      </c>
      <c r="CW332" s="1" t="s">
        <v>0</v>
      </c>
      <c r="CX332" s="1" t="s">
        <v>0</v>
      </c>
      <c r="CY332" s="1" t="s">
        <v>0</v>
      </c>
      <c r="CZ332" s="1" t="s">
        <v>0</v>
      </c>
      <c r="DA332" s="1" t="s">
        <v>0</v>
      </c>
      <c r="DB332" s="1" t="s">
        <v>0</v>
      </c>
      <c r="DC332" s="1" t="s">
        <v>0</v>
      </c>
      <c r="DD332" s="1" t="s">
        <v>0</v>
      </c>
      <c r="DE332" s="1" t="s">
        <v>0</v>
      </c>
      <c r="DF332" s="1" t="s">
        <v>0</v>
      </c>
      <c r="DG332" s="1" t="s">
        <v>0</v>
      </c>
      <c r="DH332" s="1" t="s">
        <v>0</v>
      </c>
      <c r="DI332" s="1" t="s">
        <v>0</v>
      </c>
      <c r="DJ332" s="1" t="s">
        <v>0</v>
      </c>
      <c r="DK332" s="1" t="s">
        <v>0</v>
      </c>
      <c r="DL332" s="1" t="s">
        <v>0</v>
      </c>
      <c r="DM332" s="1" t="s">
        <v>0</v>
      </c>
      <c r="DN332" s="1" t="s">
        <v>0</v>
      </c>
      <c r="DO332" s="1" t="s">
        <v>0</v>
      </c>
      <c r="DP332" s="1" t="s">
        <v>0</v>
      </c>
      <c r="DQ332" s="1" t="s">
        <v>0</v>
      </c>
      <c r="DR332" s="1" t="s">
        <v>0</v>
      </c>
      <c r="DS332" s="1" t="s">
        <v>0</v>
      </c>
      <c r="DT332" s="1" t="s">
        <v>0</v>
      </c>
      <c r="DU332" s="1" t="s">
        <v>0</v>
      </c>
      <c r="DV332" s="1" t="s">
        <v>0</v>
      </c>
      <c r="DW332" s="1" t="s">
        <v>0</v>
      </c>
      <c r="DX332" s="1" t="s">
        <v>0</v>
      </c>
      <c r="DY332" s="1" t="s">
        <v>0</v>
      </c>
      <c r="DZ332" s="1" t="s">
        <v>0</v>
      </c>
      <c r="EA332" s="1" t="s">
        <v>0</v>
      </c>
      <c r="EB332" s="1" t="s">
        <v>0</v>
      </c>
      <c r="EC332" s="1" t="s">
        <v>0</v>
      </c>
      <c r="ED332" s="1" t="s">
        <v>0</v>
      </c>
      <c r="EE332" s="1" t="s">
        <v>0</v>
      </c>
      <c r="EF332" s="1" t="s">
        <v>0</v>
      </c>
      <c r="EG332" s="1" t="s">
        <v>0</v>
      </c>
      <c r="EH332" s="1" t="s">
        <v>0</v>
      </c>
      <c r="EI332" s="1" t="s">
        <v>0</v>
      </c>
      <c r="EJ332" s="1" t="s">
        <v>0</v>
      </c>
      <c r="EK332" s="1" t="s">
        <v>0</v>
      </c>
      <c r="EL332" s="1" t="s">
        <v>0</v>
      </c>
      <c r="EM332" s="1" t="s">
        <v>0</v>
      </c>
      <c r="EN332" s="1" t="s">
        <v>0</v>
      </c>
      <c r="EO332" s="1" t="s">
        <v>0</v>
      </c>
      <c r="EP332" s="1" t="s">
        <v>0</v>
      </c>
      <c r="EQ332" s="1" t="s">
        <v>0</v>
      </c>
      <c r="ER332" s="1" t="s">
        <v>0</v>
      </c>
      <c r="ES332" s="1" t="s">
        <v>0</v>
      </c>
      <c r="ET332" s="1" t="s">
        <v>0</v>
      </c>
      <c r="EU332" s="1" t="s">
        <v>0</v>
      </c>
      <c r="EV332" s="1" t="s">
        <v>0</v>
      </c>
      <c r="EW332" s="1" t="s">
        <v>0</v>
      </c>
      <c r="EX332" s="1" t="s">
        <v>0</v>
      </c>
      <c r="EY332" s="1" t="s">
        <v>0</v>
      </c>
      <c r="EZ332" s="1" t="s">
        <v>0</v>
      </c>
      <c r="FA332" s="1" t="s">
        <v>0</v>
      </c>
      <c r="FB332" s="1" t="s">
        <v>0</v>
      </c>
      <c r="FC332" s="1" t="s">
        <v>0</v>
      </c>
      <c r="FD332" s="1" t="s">
        <v>0</v>
      </c>
      <c r="FE332" s="1" t="s">
        <v>0</v>
      </c>
      <c r="FF332" s="1" t="s">
        <v>0</v>
      </c>
      <c r="FG332" s="1" t="s">
        <v>0</v>
      </c>
      <c r="FH332" s="1" t="s">
        <v>0</v>
      </c>
      <c r="FI332" s="1" t="s">
        <v>0</v>
      </c>
      <c r="FJ332" s="1" t="s">
        <v>0</v>
      </c>
      <c r="FK332" s="1" t="s">
        <v>0</v>
      </c>
      <c r="FL332" s="1" t="s">
        <v>0</v>
      </c>
      <c r="FM332" s="1" t="s">
        <v>0</v>
      </c>
      <c r="FN332" s="1" t="s">
        <v>0</v>
      </c>
      <c r="FO332" s="1" t="s">
        <v>0</v>
      </c>
      <c r="FP332" s="1" t="s">
        <v>0</v>
      </c>
      <c r="FQ332" s="1" t="s">
        <v>0</v>
      </c>
      <c r="FR332" s="1" t="s">
        <v>0</v>
      </c>
      <c r="FS332" s="1" t="s">
        <v>0</v>
      </c>
      <c r="FT332" s="1" t="s">
        <v>0</v>
      </c>
      <c r="FU332" s="1" t="s">
        <v>0</v>
      </c>
      <c r="FV332" s="1" t="s">
        <v>0</v>
      </c>
      <c r="FW332" s="1" t="s">
        <v>0</v>
      </c>
      <c r="FX332" s="1" t="s">
        <v>0</v>
      </c>
      <c r="FY332" s="1" t="s">
        <v>0</v>
      </c>
      <c r="FZ332" s="1" t="s">
        <v>0</v>
      </c>
      <c r="GA332" s="1" t="s">
        <v>0</v>
      </c>
      <c r="GB332" s="1" t="s">
        <v>0</v>
      </c>
      <c r="GC332" s="1" t="s">
        <v>0</v>
      </c>
      <c r="GD332" s="1" t="s">
        <v>0</v>
      </c>
      <c r="GE332" s="1" t="s">
        <v>0</v>
      </c>
      <c r="GF332" s="1" t="s">
        <v>0</v>
      </c>
      <c r="GG332" s="1" t="s">
        <v>0</v>
      </c>
      <c r="GH332" s="1" t="s">
        <v>0</v>
      </c>
      <c r="GI332" s="1" t="s">
        <v>0</v>
      </c>
      <c r="GJ332" s="1" t="s">
        <v>0</v>
      </c>
      <c r="GK332" s="1" t="s">
        <v>0</v>
      </c>
      <c r="GL332" s="1" t="s">
        <v>0</v>
      </c>
      <c r="GM332" s="1" t="s">
        <v>0</v>
      </c>
      <c r="GN332" s="1" t="s">
        <v>0</v>
      </c>
      <c r="GO332" s="1" t="s">
        <v>0</v>
      </c>
      <c r="GP332" s="1" t="s">
        <v>0</v>
      </c>
      <c r="GQ332" s="1" t="s">
        <v>0</v>
      </c>
      <c r="GR332" s="1" t="s">
        <v>0</v>
      </c>
      <c r="GS332" s="1" t="s">
        <v>0</v>
      </c>
      <c r="GT332" s="1" t="s">
        <v>0</v>
      </c>
      <c r="GU332" s="1" t="s">
        <v>0</v>
      </c>
      <c r="GV332" s="1" t="s">
        <v>0</v>
      </c>
      <c r="GW332" s="1" t="s">
        <v>0</v>
      </c>
      <c r="GX332" s="1" t="s">
        <v>0</v>
      </c>
      <c r="GY332" s="1" t="s">
        <v>0</v>
      </c>
      <c r="GZ332" s="1" t="s">
        <v>0</v>
      </c>
      <c r="HA332" s="1" t="s">
        <v>0</v>
      </c>
      <c r="HB332" s="1" t="s">
        <v>0</v>
      </c>
      <c r="HC332" s="1" t="s">
        <v>0</v>
      </c>
      <c r="HD332" s="1" t="s">
        <v>0</v>
      </c>
      <c r="HE332" s="1" t="s">
        <v>0</v>
      </c>
      <c r="HF332" s="1" t="s">
        <v>0</v>
      </c>
      <c r="HG332" s="1" t="s">
        <v>0</v>
      </c>
      <c r="HH332" s="1" t="s">
        <v>0</v>
      </c>
      <c r="HI332" s="1" t="s">
        <v>0</v>
      </c>
      <c r="HJ332" s="1" t="s">
        <v>0</v>
      </c>
      <c r="HK332" s="1" t="s">
        <v>0</v>
      </c>
      <c r="HL332" s="1" t="s">
        <v>0</v>
      </c>
      <c r="HM332" s="1" t="s">
        <v>0</v>
      </c>
      <c r="HN332" s="1" t="s">
        <v>0</v>
      </c>
      <c r="HO332" s="1" t="s">
        <v>0</v>
      </c>
      <c r="HP332" s="1" t="s">
        <v>0</v>
      </c>
      <c r="HQ332" s="1" t="s">
        <v>0</v>
      </c>
      <c r="HR332" s="1" t="s">
        <v>0</v>
      </c>
      <c r="HS332" s="1" t="s">
        <v>0</v>
      </c>
      <c r="HT332" s="1" t="s">
        <v>0</v>
      </c>
      <c r="HU332" s="1" t="s">
        <v>0</v>
      </c>
      <c r="HV332" s="1" t="s">
        <v>0</v>
      </c>
      <c r="HW332" s="1" t="s">
        <v>0</v>
      </c>
      <c r="HX332" s="1" t="s">
        <v>0</v>
      </c>
      <c r="HY332" s="1" t="s">
        <v>0</v>
      </c>
      <c r="HZ332" s="1" t="s">
        <v>0</v>
      </c>
      <c r="IA332" s="1" t="s">
        <v>0</v>
      </c>
      <c r="IB332" s="1" t="s">
        <v>0</v>
      </c>
      <c r="IC332" s="1" t="s">
        <v>0</v>
      </c>
      <c r="ID332" s="1" t="s">
        <v>0</v>
      </c>
      <c r="IE332" s="1" t="s">
        <v>0</v>
      </c>
      <c r="IF332" s="1" t="s">
        <v>0</v>
      </c>
      <c r="IG332" s="1" t="s">
        <v>0</v>
      </c>
      <c r="IH332" s="1" t="s">
        <v>0</v>
      </c>
      <c r="II332" s="1" t="s">
        <v>0</v>
      </c>
      <c r="IJ332" s="1" t="s">
        <v>0</v>
      </c>
      <c r="IK332" s="1" t="s">
        <v>0</v>
      </c>
      <c r="IL332" s="1" t="s">
        <v>0</v>
      </c>
      <c r="IM332" s="1" t="s">
        <v>0</v>
      </c>
      <c r="IN332" s="1" t="s">
        <v>0</v>
      </c>
      <c r="IO332" s="1" t="s">
        <v>0</v>
      </c>
      <c r="IP332" s="1" t="s">
        <v>0</v>
      </c>
      <c r="IQ332" s="1" t="s">
        <v>0</v>
      </c>
      <c r="IR332" s="1" t="s">
        <v>0</v>
      </c>
      <c r="IS332" s="1" t="s">
        <v>0</v>
      </c>
      <c r="IT332" s="1" t="s">
        <v>0</v>
      </c>
      <c r="IU332" s="1" t="s">
        <v>0</v>
      </c>
      <c r="IV332" s="1" t="s">
        <v>0</v>
      </c>
      <c r="IW332" s="1" t="s">
        <v>0</v>
      </c>
      <c r="IX332" s="1" t="s">
        <v>0</v>
      </c>
      <c r="IY332" s="1" t="s">
        <v>0</v>
      </c>
      <c r="IZ332" s="1" t="s">
        <v>0</v>
      </c>
      <c r="JA332" s="1" t="s">
        <v>0</v>
      </c>
      <c r="JB332" s="1" t="s">
        <v>0</v>
      </c>
      <c r="JC332" s="1" t="s">
        <v>0</v>
      </c>
      <c r="JD332" s="1" t="s">
        <v>0</v>
      </c>
      <c r="JE332" s="1" t="s">
        <v>0</v>
      </c>
      <c r="JF332" s="1" t="s">
        <v>0</v>
      </c>
      <c r="JG332" s="1" t="s">
        <v>0</v>
      </c>
      <c r="JH332" s="1" t="s">
        <v>0</v>
      </c>
      <c r="JI332" s="1" t="s">
        <v>0</v>
      </c>
      <c r="JJ332" s="1" t="s">
        <v>0</v>
      </c>
      <c r="JK332" s="1" t="s">
        <v>0</v>
      </c>
      <c r="JL332" s="1" t="s">
        <v>0</v>
      </c>
      <c r="JM332" s="1" t="s">
        <v>0</v>
      </c>
      <c r="JN332" s="1" t="s">
        <v>0</v>
      </c>
      <c r="JO332" s="1" t="s">
        <v>0</v>
      </c>
      <c r="JP332" s="1" t="s">
        <v>0</v>
      </c>
      <c r="JQ332" s="1" t="s">
        <v>0</v>
      </c>
      <c r="JR332" s="1" t="s">
        <v>0</v>
      </c>
      <c r="JS332" s="1" t="s">
        <v>0</v>
      </c>
      <c r="JT332" s="1" t="s">
        <v>0</v>
      </c>
      <c r="JU332" s="1" t="s">
        <v>0</v>
      </c>
      <c r="JV332" s="1" t="s">
        <v>0</v>
      </c>
      <c r="JW332" s="1" t="s">
        <v>0</v>
      </c>
      <c r="JX332" s="1" t="s">
        <v>0</v>
      </c>
      <c r="JY332" s="1" t="s">
        <v>0</v>
      </c>
      <c r="JZ332" s="1" t="s">
        <v>0</v>
      </c>
      <c r="KA332" s="1" t="s">
        <v>0</v>
      </c>
      <c r="KB332" s="1" t="s">
        <v>0</v>
      </c>
      <c r="KC332" s="1" t="s">
        <v>0</v>
      </c>
      <c r="KD332" s="1" t="s">
        <v>0</v>
      </c>
      <c r="KE332" s="1" t="s">
        <v>0</v>
      </c>
      <c r="KF332" s="1" t="s">
        <v>0</v>
      </c>
      <c r="KG332" s="1" t="s">
        <v>0</v>
      </c>
      <c r="KH332" s="1" t="s">
        <v>0</v>
      </c>
      <c r="KI332" s="1" t="s">
        <v>0</v>
      </c>
      <c r="KJ332" s="1" t="s">
        <v>0</v>
      </c>
      <c r="KK332" s="1" t="s">
        <v>0</v>
      </c>
      <c r="KL332" s="1" t="s">
        <v>0</v>
      </c>
      <c r="KM332" s="1" t="s">
        <v>0</v>
      </c>
      <c r="KN332" s="1" t="s">
        <v>0</v>
      </c>
      <c r="KO332" s="1" t="s">
        <v>0</v>
      </c>
      <c r="KP332" s="1" t="s">
        <v>0</v>
      </c>
      <c r="KQ332" s="1" t="s">
        <v>0</v>
      </c>
      <c r="KR332" s="1" t="s">
        <v>0</v>
      </c>
      <c r="KS332" s="1" t="s">
        <v>0</v>
      </c>
      <c r="KT332" s="1" t="s">
        <v>0</v>
      </c>
      <c r="KU332" s="1" t="s">
        <v>0</v>
      </c>
      <c r="KV332" s="1" t="s">
        <v>0</v>
      </c>
      <c r="KW332" s="1" t="s">
        <v>0</v>
      </c>
      <c r="KX332" s="1" t="s">
        <v>0</v>
      </c>
      <c r="KY332" s="1" t="s">
        <v>0</v>
      </c>
      <c r="KZ332" s="1" t="s">
        <v>0</v>
      </c>
      <c r="LA332" s="1" t="s">
        <v>0</v>
      </c>
      <c r="LB332" s="1" t="s">
        <v>0</v>
      </c>
      <c r="LC332" s="1" t="s">
        <v>0</v>
      </c>
      <c r="LD332" s="1" t="s">
        <v>0</v>
      </c>
      <c r="LE332" s="1" t="s">
        <v>0</v>
      </c>
      <c r="LF332" s="1" t="s">
        <v>0</v>
      </c>
      <c r="LG332" s="1" t="s">
        <v>0</v>
      </c>
      <c r="LH332" s="1" t="s">
        <v>0</v>
      </c>
      <c r="LI332" s="1" t="s">
        <v>0</v>
      </c>
      <c r="LJ332" s="1" t="s">
        <v>0</v>
      </c>
      <c r="LK332" s="1" t="s">
        <v>0</v>
      </c>
      <c r="LL332" s="1" t="s">
        <v>0</v>
      </c>
      <c r="LM332" s="1" t="s">
        <v>0</v>
      </c>
      <c r="LN332" s="1" t="s">
        <v>0</v>
      </c>
      <c r="LO332" s="1" t="s">
        <v>0</v>
      </c>
      <c r="LP332" s="1" t="s">
        <v>0</v>
      </c>
      <c r="LQ332" s="1" t="s">
        <v>0</v>
      </c>
      <c r="LR332" s="1" t="s">
        <v>0</v>
      </c>
      <c r="LS332" s="1" t="s">
        <v>0</v>
      </c>
      <c r="LT332" s="1" t="s">
        <v>0</v>
      </c>
      <c r="LU332" s="1" t="s">
        <v>0</v>
      </c>
      <c r="LV332" s="1" t="s">
        <v>0</v>
      </c>
      <c r="LW332" s="1" t="s">
        <v>0</v>
      </c>
      <c r="LX332" s="1" t="s">
        <v>0</v>
      </c>
      <c r="LY332" s="1" t="s">
        <v>0</v>
      </c>
      <c r="LZ332" s="1" t="s">
        <v>0</v>
      </c>
      <c r="MA332" s="1" t="s">
        <v>0</v>
      </c>
      <c r="MB332" s="1" t="s">
        <v>0</v>
      </c>
      <c r="MC332" s="1" t="s">
        <v>0</v>
      </c>
      <c r="MD332" s="1" t="s">
        <v>0</v>
      </c>
      <c r="ME332" s="1" t="s">
        <v>0</v>
      </c>
      <c r="MF332" s="1" t="s">
        <v>0</v>
      </c>
      <c r="MG332" s="1" t="s">
        <v>0</v>
      </c>
      <c r="MH332" s="1" t="s">
        <v>0</v>
      </c>
      <c r="MI332" s="1" t="s">
        <v>0</v>
      </c>
      <c r="MJ332" s="1" t="s">
        <v>0</v>
      </c>
      <c r="MK332" s="1" t="s">
        <v>0</v>
      </c>
      <c r="ML332" s="1" t="s">
        <v>0</v>
      </c>
      <c r="MM332" s="1" t="s">
        <v>0</v>
      </c>
      <c r="MN332" s="1" t="s">
        <v>0</v>
      </c>
      <c r="MO332" s="1" t="s">
        <v>0</v>
      </c>
      <c r="MP332" s="1" t="s">
        <v>0</v>
      </c>
      <c r="MQ332" s="1" t="s">
        <v>0</v>
      </c>
      <c r="MR332" s="1" t="s">
        <v>0</v>
      </c>
      <c r="MS332" s="1" t="s">
        <v>0</v>
      </c>
      <c r="MT332" s="1" t="s">
        <v>0</v>
      </c>
      <c r="MU332" s="1" t="s">
        <v>0</v>
      </c>
      <c r="MV332" s="1" t="s">
        <v>0</v>
      </c>
      <c r="MW332" s="1" t="s">
        <v>0</v>
      </c>
      <c r="MX332" s="1" t="s">
        <v>0</v>
      </c>
      <c r="MY332" s="1" t="s">
        <v>0</v>
      </c>
      <c r="MZ332" s="1" t="s">
        <v>0</v>
      </c>
      <c r="NA332" s="1" t="s">
        <v>0</v>
      </c>
      <c r="NB332" s="1" t="s">
        <v>0</v>
      </c>
      <c r="NC332" s="1" t="s">
        <v>0</v>
      </c>
      <c r="ND332" s="1" t="s">
        <v>0</v>
      </c>
      <c r="NE332" s="1" t="s">
        <v>0</v>
      </c>
      <c r="NF332" s="1" t="s">
        <v>0</v>
      </c>
      <c r="NG332" s="1" t="s">
        <v>0</v>
      </c>
      <c r="NH332" s="1" t="s">
        <v>0</v>
      </c>
      <c r="NI332" s="1" t="s">
        <v>0</v>
      </c>
      <c r="NJ332" s="1" t="s">
        <v>0</v>
      </c>
      <c r="NK332" s="1" t="s">
        <v>0</v>
      </c>
      <c r="NL332" s="1" t="s">
        <v>0</v>
      </c>
      <c r="NM332" s="1" t="s">
        <v>0</v>
      </c>
      <c r="NN332" s="1" t="s">
        <v>0</v>
      </c>
      <c r="NO332" s="1" t="s">
        <v>0</v>
      </c>
      <c r="NP332" s="1" t="s">
        <v>0</v>
      </c>
      <c r="NQ332" s="1" t="s">
        <v>0</v>
      </c>
      <c r="NR332" s="1" t="s">
        <v>0</v>
      </c>
      <c r="NS332" s="1" t="s">
        <v>0</v>
      </c>
      <c r="NT332" s="1" t="s">
        <v>0</v>
      </c>
      <c r="NU332" s="1" t="s">
        <v>0</v>
      </c>
      <c r="NV332" s="1" t="s">
        <v>0</v>
      </c>
      <c r="NW332" s="1" t="s">
        <v>0</v>
      </c>
      <c r="NX332" s="1" t="s">
        <v>0</v>
      </c>
      <c r="NY332" s="1" t="s">
        <v>0</v>
      </c>
      <c r="NZ332" s="1" t="s">
        <v>0</v>
      </c>
      <c r="OA332" s="1" t="s">
        <v>0</v>
      </c>
      <c r="OB332" s="1" t="s">
        <v>0</v>
      </c>
      <c r="OC332" s="1" t="s">
        <v>0</v>
      </c>
      <c r="OD332" s="1" t="s">
        <v>0</v>
      </c>
      <c r="OE332" s="1" t="s">
        <v>0</v>
      </c>
      <c r="OF332" s="1" t="s">
        <v>0</v>
      </c>
      <c r="OG332" s="1" t="s">
        <v>0</v>
      </c>
      <c r="OH332" s="1" t="s">
        <v>0</v>
      </c>
      <c r="OI332" s="1" t="s">
        <v>0</v>
      </c>
      <c r="OJ332" s="1" t="s">
        <v>0</v>
      </c>
      <c r="OK332" s="1" t="s">
        <v>0</v>
      </c>
      <c r="OL332" s="1" t="s">
        <v>0</v>
      </c>
      <c r="OM332" s="1" t="s">
        <v>0</v>
      </c>
      <c r="ON332" s="1" t="s">
        <v>0</v>
      </c>
      <c r="OO332" s="1" t="s">
        <v>0</v>
      </c>
      <c r="OP332" s="1" t="s">
        <v>0</v>
      </c>
      <c r="OQ332" s="1" t="s">
        <v>0</v>
      </c>
      <c r="OR332" s="1" t="s">
        <v>0</v>
      </c>
      <c r="OS332" s="1" t="s">
        <v>0</v>
      </c>
      <c r="OT332" s="1" t="s">
        <v>0</v>
      </c>
      <c r="OU332" s="1" t="s">
        <v>0</v>
      </c>
      <c r="OV332" s="1" t="s">
        <v>0</v>
      </c>
      <c r="OW332" s="1" t="s">
        <v>0</v>
      </c>
      <c r="OX332" s="1" t="s">
        <v>0</v>
      </c>
      <c r="OY332" s="1" t="s">
        <v>0</v>
      </c>
      <c r="OZ332" s="1" t="s">
        <v>0</v>
      </c>
      <c r="PA332" s="1" t="s">
        <v>0</v>
      </c>
      <c r="PB332" s="1" t="s">
        <v>0</v>
      </c>
      <c r="PC332" s="1" t="s">
        <v>0</v>
      </c>
      <c r="PD332" s="1" t="s">
        <v>0</v>
      </c>
      <c r="PE332" s="1" t="s">
        <v>0</v>
      </c>
      <c r="PF332" s="1" t="s">
        <v>0</v>
      </c>
      <c r="PG332" s="1" t="s">
        <v>0</v>
      </c>
      <c r="PH332" s="1" t="s">
        <v>0</v>
      </c>
      <c r="PI332" s="1" t="s">
        <v>0</v>
      </c>
      <c r="PJ332" s="1" t="s">
        <v>0</v>
      </c>
      <c r="PK332" s="1" t="s">
        <v>0</v>
      </c>
      <c r="PL332" s="1" t="s">
        <v>0</v>
      </c>
      <c r="PM332" s="1" t="s">
        <v>0</v>
      </c>
      <c r="PN332" s="1" t="s">
        <v>0</v>
      </c>
      <c r="PO332" s="1" t="s">
        <v>0</v>
      </c>
      <c r="PP332" s="1" t="s">
        <v>0</v>
      </c>
      <c r="PQ332" s="1" t="s">
        <v>0</v>
      </c>
      <c r="PR332" s="1" t="s">
        <v>0</v>
      </c>
      <c r="PS332" s="1" t="s">
        <v>0</v>
      </c>
      <c r="PT332" s="1" t="s">
        <v>0</v>
      </c>
      <c r="PU332" s="1" t="s">
        <v>0</v>
      </c>
      <c r="PV332" s="1" t="s">
        <v>0</v>
      </c>
      <c r="PW332" s="1" t="s">
        <v>0</v>
      </c>
      <c r="PX332" s="1" t="s">
        <v>0</v>
      </c>
      <c r="PY332" s="1" t="s">
        <v>0</v>
      </c>
      <c r="PZ332" s="1" t="s">
        <v>0</v>
      </c>
      <c r="QA332" s="1" t="s">
        <v>0</v>
      </c>
      <c r="QB332" s="1" t="s">
        <v>0</v>
      </c>
      <c r="QC332" s="1" t="s">
        <v>0</v>
      </c>
      <c r="QD332" s="1" t="s">
        <v>0</v>
      </c>
      <c r="QE332" s="1" t="s">
        <v>0</v>
      </c>
      <c r="QF332" s="1" t="s">
        <v>0</v>
      </c>
      <c r="QG332" s="1" t="s">
        <v>0</v>
      </c>
      <c r="QH332" s="1" t="s">
        <v>0</v>
      </c>
      <c r="QI332" s="1" t="s">
        <v>0</v>
      </c>
      <c r="QJ332" s="1" t="s">
        <v>0</v>
      </c>
      <c r="QK332" s="1" t="s">
        <v>0</v>
      </c>
      <c r="QL332" s="1" t="s">
        <v>0</v>
      </c>
      <c r="QM332" s="1" t="s">
        <v>0</v>
      </c>
      <c r="QN332" s="1" t="s">
        <v>0</v>
      </c>
      <c r="QO332" s="1" t="s">
        <v>0</v>
      </c>
      <c r="QP332" s="1" t="s">
        <v>0</v>
      </c>
      <c r="QQ332" s="1" t="s">
        <v>0</v>
      </c>
      <c r="QR332" s="1" t="s">
        <v>0</v>
      </c>
      <c r="QS332" s="1" t="s">
        <v>0</v>
      </c>
      <c r="QT332" s="1" t="s">
        <v>0</v>
      </c>
      <c r="QU332" s="1" t="s">
        <v>0</v>
      </c>
      <c r="QV332" s="1" t="s">
        <v>0</v>
      </c>
      <c r="QW332" s="1" t="s">
        <v>0</v>
      </c>
      <c r="QX332" s="1" t="s">
        <v>0</v>
      </c>
      <c r="QY332" s="1" t="s">
        <v>0</v>
      </c>
      <c r="QZ332" s="1" t="s">
        <v>0</v>
      </c>
      <c r="RA332" s="1" t="s">
        <v>0</v>
      </c>
      <c r="RB332" s="1" t="s">
        <v>0</v>
      </c>
      <c r="RC332" s="1" t="s">
        <v>0</v>
      </c>
      <c r="RD332" s="1" t="s">
        <v>0</v>
      </c>
      <c r="RE332" s="1" t="s">
        <v>0</v>
      </c>
      <c r="RF332" s="1" t="s">
        <v>0</v>
      </c>
      <c r="RG332" s="1" t="s">
        <v>0</v>
      </c>
      <c r="RH332" s="1" t="s">
        <v>0</v>
      </c>
      <c r="RI332" s="1" t="s">
        <v>0</v>
      </c>
      <c r="RJ332" s="1" t="s">
        <v>0</v>
      </c>
      <c r="RK332" s="1" t="s">
        <v>0</v>
      </c>
      <c r="RL332" s="1" t="s">
        <v>0</v>
      </c>
      <c r="RM332" s="1" t="s">
        <v>0</v>
      </c>
      <c r="RN332" s="1" t="s">
        <v>0</v>
      </c>
      <c r="RO332" s="1" t="s">
        <v>0</v>
      </c>
      <c r="RP332" s="1" t="s">
        <v>0</v>
      </c>
      <c r="RQ332" s="1" t="s">
        <v>0</v>
      </c>
      <c r="RR332" s="1" t="s">
        <v>0</v>
      </c>
      <c r="RS332" s="1" t="s">
        <v>0</v>
      </c>
      <c r="RT332" s="1" t="s">
        <v>0</v>
      </c>
      <c r="RU332" s="1" t="s">
        <v>0</v>
      </c>
      <c r="RV332" s="1" t="s">
        <v>0</v>
      </c>
      <c r="RW332" s="1" t="s">
        <v>0</v>
      </c>
      <c r="RX332" s="1" t="s">
        <v>0</v>
      </c>
      <c r="RY332" s="1" t="s">
        <v>0</v>
      </c>
      <c r="RZ332" s="1" t="s">
        <v>0</v>
      </c>
      <c r="SA332" s="1" t="s">
        <v>0</v>
      </c>
      <c r="SB332" s="1" t="s">
        <v>0</v>
      </c>
      <c r="SC332" s="1" t="s">
        <v>0</v>
      </c>
      <c r="SD332" s="1" t="s">
        <v>0</v>
      </c>
      <c r="SE332" s="1" t="s">
        <v>0</v>
      </c>
      <c r="SF332" s="1" t="s">
        <v>0</v>
      </c>
      <c r="SG332" s="1" t="s">
        <v>0</v>
      </c>
      <c r="SH332" s="1" t="s">
        <v>0</v>
      </c>
      <c r="SI332" s="1" t="s">
        <v>0</v>
      </c>
      <c r="SJ332" s="1" t="s">
        <v>0</v>
      </c>
      <c r="SK332" s="1" t="s">
        <v>0</v>
      </c>
      <c r="SL332" s="1" t="s">
        <v>0</v>
      </c>
      <c r="SM332" s="1" t="s">
        <v>0</v>
      </c>
      <c r="SN332" s="1" t="s">
        <v>0</v>
      </c>
      <c r="SO332" s="1" t="s">
        <v>0</v>
      </c>
      <c r="SP332" s="1" t="s">
        <v>0</v>
      </c>
      <c r="SQ332" s="1" t="s">
        <v>0</v>
      </c>
      <c r="SR332" s="1" t="s">
        <v>0</v>
      </c>
      <c r="SS332" s="1" t="s">
        <v>0</v>
      </c>
      <c r="ST332" s="1" t="s">
        <v>0</v>
      </c>
      <c r="SU332" s="1" t="s">
        <v>0</v>
      </c>
      <c r="SV332" s="1" t="s">
        <v>0</v>
      </c>
      <c r="SW332" s="1" t="s">
        <v>0</v>
      </c>
      <c r="SX332" s="1" t="s">
        <v>0</v>
      </c>
      <c r="SY332" s="1" t="s">
        <v>0</v>
      </c>
      <c r="SZ332" s="1" t="s">
        <v>0</v>
      </c>
      <c r="TA332" s="1" t="s">
        <v>0</v>
      </c>
      <c r="TB332" s="1" t="s">
        <v>0</v>
      </c>
      <c r="TC332" s="1" t="s">
        <v>0</v>
      </c>
      <c r="TD332" s="1" t="s">
        <v>0</v>
      </c>
      <c r="TE332" s="1" t="s">
        <v>0</v>
      </c>
      <c r="TF332" s="1" t="s">
        <v>0</v>
      </c>
      <c r="TG332" s="1" t="s">
        <v>0</v>
      </c>
      <c r="TH332" s="1" t="s">
        <v>0</v>
      </c>
      <c r="TI332" s="1" t="s">
        <v>0</v>
      </c>
      <c r="TJ332" s="1" t="s">
        <v>0</v>
      </c>
      <c r="TK332" s="1" t="s">
        <v>0</v>
      </c>
      <c r="TL332" s="1" t="s">
        <v>0</v>
      </c>
      <c r="TM332" s="1" t="s">
        <v>0</v>
      </c>
      <c r="TN332" s="1" t="s">
        <v>0</v>
      </c>
      <c r="TO332" s="1" t="s">
        <v>0</v>
      </c>
      <c r="TP332" s="1" t="s">
        <v>0</v>
      </c>
      <c r="TQ332" s="1" t="s">
        <v>0</v>
      </c>
      <c r="TR332" s="1" t="s">
        <v>0</v>
      </c>
      <c r="TS332" s="1" t="s">
        <v>0</v>
      </c>
      <c r="TT332" s="1" t="s">
        <v>0</v>
      </c>
      <c r="TU332" s="1" t="s">
        <v>0</v>
      </c>
      <c r="TV332" s="1" t="s">
        <v>0</v>
      </c>
      <c r="TW332" s="1" t="s">
        <v>0</v>
      </c>
      <c r="TX332" s="1" t="s">
        <v>0</v>
      </c>
      <c r="TY332" s="1" t="s">
        <v>0</v>
      </c>
      <c r="TZ332" s="1" t="s">
        <v>0</v>
      </c>
      <c r="UA332" s="1" t="s">
        <v>0</v>
      </c>
      <c r="UB332" s="1" t="s">
        <v>0</v>
      </c>
      <c r="UC332" s="1" t="s">
        <v>0</v>
      </c>
      <c r="UD332" s="1" t="s">
        <v>0</v>
      </c>
      <c r="UE332" s="1" t="s">
        <v>0</v>
      </c>
      <c r="UF332" s="1" t="s">
        <v>0</v>
      </c>
      <c r="UG332" s="1" t="s">
        <v>0</v>
      </c>
      <c r="UH332" s="1" t="s">
        <v>0</v>
      </c>
      <c r="UI332" s="1" t="s">
        <v>0</v>
      </c>
      <c r="UJ332" s="1" t="s">
        <v>0</v>
      </c>
      <c r="UK332" s="1" t="s">
        <v>0</v>
      </c>
      <c r="UL332" s="1" t="s">
        <v>0</v>
      </c>
      <c r="UM332" s="1" t="s">
        <v>0</v>
      </c>
      <c r="UN332" s="1" t="s">
        <v>0</v>
      </c>
      <c r="UO332" s="1" t="s">
        <v>0</v>
      </c>
      <c r="UP332" s="1" t="s">
        <v>0</v>
      </c>
      <c r="UQ332" s="1" t="s">
        <v>0</v>
      </c>
    </row>
    <row r="333" spans="1:563" x14ac:dyDescent="0.25">
      <c r="A333" s="1" t="s">
        <v>1970</v>
      </c>
      <c r="B333" s="1" t="s">
        <v>1472</v>
      </c>
      <c r="C333" s="1" t="s">
        <v>1473</v>
      </c>
      <c r="D333" s="1" t="s">
        <v>0</v>
      </c>
      <c r="E333" s="1" t="s">
        <v>0</v>
      </c>
      <c r="F333" s="1" t="s">
        <v>0</v>
      </c>
      <c r="G333" s="1" t="s">
        <v>0</v>
      </c>
      <c r="H333" s="1" t="s">
        <v>0</v>
      </c>
      <c r="I333" s="1" t="s">
        <v>0</v>
      </c>
      <c r="J333" s="1" t="s">
        <v>0</v>
      </c>
      <c r="K333" s="1" t="s">
        <v>0</v>
      </c>
      <c r="L333" s="1" t="s">
        <v>0</v>
      </c>
      <c r="M333" s="1" t="s">
        <v>0</v>
      </c>
      <c r="N333" s="1" t="s">
        <v>0</v>
      </c>
      <c r="O333" s="1" t="s">
        <v>0</v>
      </c>
      <c r="P333" s="1" t="s">
        <v>0</v>
      </c>
      <c r="Q333" s="1" t="s">
        <v>0</v>
      </c>
      <c r="R333" s="1" t="s">
        <v>0</v>
      </c>
      <c r="S333" s="1" t="s">
        <v>0</v>
      </c>
      <c r="T333" s="1" t="s">
        <v>0</v>
      </c>
      <c r="U333" s="1" t="s">
        <v>0</v>
      </c>
      <c r="V333" s="1" t="s">
        <v>0</v>
      </c>
      <c r="W333" s="1" t="s">
        <v>0</v>
      </c>
      <c r="X333" s="1" t="s">
        <v>0</v>
      </c>
      <c r="Y333" s="1" t="s">
        <v>0</v>
      </c>
      <c r="Z333" s="1" t="s">
        <v>0</v>
      </c>
      <c r="AA333" s="1" t="s">
        <v>0</v>
      </c>
      <c r="AB333" s="1" t="s">
        <v>0</v>
      </c>
      <c r="AC333" s="1" t="s">
        <v>0</v>
      </c>
      <c r="AD333" s="1" t="s">
        <v>0</v>
      </c>
      <c r="AE333" s="1" t="s">
        <v>0</v>
      </c>
      <c r="AF333" s="1" t="s">
        <v>0</v>
      </c>
      <c r="AG333" s="1" t="s">
        <v>0</v>
      </c>
      <c r="AH333" s="1" t="s">
        <v>0</v>
      </c>
      <c r="AI333" s="1" t="s">
        <v>0</v>
      </c>
      <c r="AJ333" s="1" t="s">
        <v>0</v>
      </c>
      <c r="AK333" s="1" t="s">
        <v>0</v>
      </c>
      <c r="AL333" s="1" t="s">
        <v>0</v>
      </c>
      <c r="AM333" s="1" t="s">
        <v>0</v>
      </c>
      <c r="AN333" s="1" t="s">
        <v>0</v>
      </c>
      <c r="AO333" s="1" t="s">
        <v>0</v>
      </c>
      <c r="AP333" s="1" t="s">
        <v>0</v>
      </c>
      <c r="AQ333" s="1" t="s">
        <v>0</v>
      </c>
      <c r="AR333" s="1" t="s">
        <v>0</v>
      </c>
      <c r="AS333" s="1" t="s">
        <v>0</v>
      </c>
      <c r="AT333" s="1" t="s">
        <v>0</v>
      </c>
      <c r="AU333" s="1" t="s">
        <v>0</v>
      </c>
      <c r="AV333" s="1" t="s">
        <v>0</v>
      </c>
      <c r="AW333" s="1" t="s">
        <v>0</v>
      </c>
      <c r="AX333" s="1" t="s">
        <v>0</v>
      </c>
      <c r="AY333" s="1" t="s">
        <v>0</v>
      </c>
      <c r="AZ333" s="1" t="s">
        <v>0</v>
      </c>
      <c r="BA333" s="1" t="s">
        <v>0</v>
      </c>
      <c r="BB333" s="1" t="s">
        <v>0</v>
      </c>
      <c r="BC333" s="1" t="s">
        <v>0</v>
      </c>
      <c r="BD333" s="1" t="s">
        <v>0</v>
      </c>
      <c r="BE333" s="1" t="s">
        <v>0</v>
      </c>
      <c r="BF333" s="1" t="s">
        <v>0</v>
      </c>
      <c r="BG333" s="1" t="s">
        <v>0</v>
      </c>
      <c r="BH333" s="1" t="s">
        <v>0</v>
      </c>
      <c r="BI333" s="1" t="s">
        <v>0</v>
      </c>
      <c r="BJ333" s="1" t="s">
        <v>0</v>
      </c>
      <c r="BK333" s="1" t="s">
        <v>0</v>
      </c>
      <c r="BL333" s="1" t="s">
        <v>0</v>
      </c>
      <c r="BM333" s="1" t="s">
        <v>0</v>
      </c>
      <c r="BN333" s="1" t="s">
        <v>0</v>
      </c>
      <c r="BO333" s="1" t="s">
        <v>0</v>
      </c>
      <c r="BP333" s="1" t="s">
        <v>0</v>
      </c>
      <c r="BQ333" s="1" t="s">
        <v>0</v>
      </c>
      <c r="BR333" s="1" t="s">
        <v>0</v>
      </c>
      <c r="BS333" s="1" t="s">
        <v>0</v>
      </c>
      <c r="BT333" s="1" t="s">
        <v>0</v>
      </c>
      <c r="BU333" s="1" t="s">
        <v>0</v>
      </c>
      <c r="BV333" s="1" t="s">
        <v>0</v>
      </c>
      <c r="BW333" s="1" t="s">
        <v>0</v>
      </c>
      <c r="BX333" s="1" t="s">
        <v>0</v>
      </c>
      <c r="BY333" s="1" t="s">
        <v>0</v>
      </c>
      <c r="BZ333" s="1" t="s">
        <v>0</v>
      </c>
      <c r="CA333" s="1" t="s">
        <v>0</v>
      </c>
      <c r="CB333" s="1" t="s">
        <v>0</v>
      </c>
      <c r="CC333" s="1" t="s">
        <v>0</v>
      </c>
      <c r="CD333" s="1" t="s">
        <v>0</v>
      </c>
      <c r="CE333" s="1" t="s">
        <v>0</v>
      </c>
      <c r="CF333" s="1" t="s">
        <v>0</v>
      </c>
      <c r="CG333" s="1" t="s">
        <v>0</v>
      </c>
      <c r="CH333" s="1" t="s">
        <v>0</v>
      </c>
      <c r="CI333" s="1" t="s">
        <v>0</v>
      </c>
      <c r="CJ333" s="1" t="s">
        <v>0</v>
      </c>
      <c r="CK333" s="1" t="s">
        <v>0</v>
      </c>
      <c r="CL333" s="1" t="s">
        <v>0</v>
      </c>
      <c r="CM333" s="1" t="s">
        <v>0</v>
      </c>
      <c r="CN333" s="1" t="s">
        <v>0</v>
      </c>
      <c r="CO333" s="1" t="s">
        <v>0</v>
      </c>
      <c r="CP333" s="1" t="s">
        <v>0</v>
      </c>
      <c r="CQ333" s="1" t="s">
        <v>0</v>
      </c>
      <c r="CR333" s="1" t="s">
        <v>0</v>
      </c>
      <c r="CS333" s="1" t="s">
        <v>0</v>
      </c>
      <c r="CT333" s="1" t="s">
        <v>0</v>
      </c>
      <c r="CU333" s="1" t="s">
        <v>0</v>
      </c>
      <c r="CV333" s="1" t="s">
        <v>0</v>
      </c>
      <c r="CW333" s="1" t="s">
        <v>0</v>
      </c>
      <c r="CX333" s="1" t="s">
        <v>0</v>
      </c>
      <c r="CY333" s="1" t="s">
        <v>0</v>
      </c>
      <c r="CZ333" s="1" t="s">
        <v>0</v>
      </c>
      <c r="DA333" s="1" t="s">
        <v>0</v>
      </c>
      <c r="DB333" s="1" t="s">
        <v>0</v>
      </c>
      <c r="DC333" s="1" t="s">
        <v>0</v>
      </c>
      <c r="DD333" s="1" t="s">
        <v>0</v>
      </c>
      <c r="DE333" s="1" t="s">
        <v>0</v>
      </c>
      <c r="DF333" s="1" t="s">
        <v>0</v>
      </c>
      <c r="DG333" s="1" t="s">
        <v>0</v>
      </c>
      <c r="DH333" s="1" t="s">
        <v>0</v>
      </c>
      <c r="DI333" s="1" t="s">
        <v>0</v>
      </c>
      <c r="DJ333" s="1" t="s">
        <v>0</v>
      </c>
      <c r="DK333" s="1" t="s">
        <v>0</v>
      </c>
      <c r="DL333" s="1" t="s">
        <v>0</v>
      </c>
      <c r="DM333" s="1" t="s">
        <v>0</v>
      </c>
      <c r="DN333" s="1" t="s">
        <v>0</v>
      </c>
      <c r="DO333" s="1" t="s">
        <v>0</v>
      </c>
      <c r="DP333" s="1" t="s">
        <v>0</v>
      </c>
      <c r="DQ333" s="1" t="s">
        <v>0</v>
      </c>
      <c r="DR333" s="1" t="s">
        <v>0</v>
      </c>
      <c r="DS333" s="1" t="s">
        <v>0</v>
      </c>
      <c r="DT333" s="1" t="s">
        <v>0</v>
      </c>
      <c r="DU333" s="1" t="s">
        <v>0</v>
      </c>
      <c r="DV333" s="1" t="s">
        <v>0</v>
      </c>
      <c r="DW333" s="1" t="s">
        <v>0</v>
      </c>
      <c r="DX333" s="1" t="s">
        <v>0</v>
      </c>
      <c r="DY333" s="1" t="s">
        <v>0</v>
      </c>
      <c r="DZ333" s="1" t="s">
        <v>0</v>
      </c>
      <c r="EA333" s="1" t="s">
        <v>0</v>
      </c>
      <c r="EB333" s="1" t="s">
        <v>0</v>
      </c>
      <c r="EC333" s="1" t="s">
        <v>0</v>
      </c>
      <c r="ED333" s="1" t="s">
        <v>0</v>
      </c>
      <c r="EE333" s="1" t="s">
        <v>0</v>
      </c>
      <c r="EF333" s="1" t="s">
        <v>0</v>
      </c>
      <c r="EG333" s="1" t="s">
        <v>0</v>
      </c>
      <c r="EH333" s="1" t="s">
        <v>0</v>
      </c>
      <c r="EI333" s="1" t="s">
        <v>0</v>
      </c>
      <c r="EJ333" s="1" t="s">
        <v>0</v>
      </c>
      <c r="EK333" s="1" t="s">
        <v>0</v>
      </c>
      <c r="EL333" s="1" t="s">
        <v>0</v>
      </c>
      <c r="EM333" s="1" t="s">
        <v>0</v>
      </c>
      <c r="EN333" s="1" t="s">
        <v>0</v>
      </c>
      <c r="EO333" s="1" t="s">
        <v>0</v>
      </c>
      <c r="EP333" s="1" t="s">
        <v>0</v>
      </c>
      <c r="EQ333" s="1" t="s">
        <v>0</v>
      </c>
      <c r="ER333" s="1" t="s">
        <v>0</v>
      </c>
      <c r="ES333" s="1" t="s">
        <v>0</v>
      </c>
      <c r="ET333" s="1" t="s">
        <v>0</v>
      </c>
      <c r="EU333" s="1" t="s">
        <v>0</v>
      </c>
      <c r="EV333" s="1" t="s">
        <v>0</v>
      </c>
      <c r="EW333" s="1" t="s">
        <v>0</v>
      </c>
      <c r="EX333" s="1" t="s">
        <v>0</v>
      </c>
      <c r="EY333" s="1" t="s">
        <v>0</v>
      </c>
      <c r="EZ333" s="1" t="s">
        <v>0</v>
      </c>
      <c r="FA333" s="1" t="s">
        <v>0</v>
      </c>
      <c r="FB333" s="1" t="s">
        <v>0</v>
      </c>
      <c r="FC333" s="1" t="s">
        <v>0</v>
      </c>
      <c r="FD333" s="1" t="s">
        <v>0</v>
      </c>
      <c r="FE333" s="1" t="s">
        <v>0</v>
      </c>
      <c r="FF333" s="1" t="s">
        <v>0</v>
      </c>
      <c r="FG333" s="1" t="s">
        <v>0</v>
      </c>
      <c r="FH333" s="1" t="s">
        <v>0</v>
      </c>
      <c r="FI333" s="1" t="s">
        <v>0</v>
      </c>
      <c r="FJ333" s="1" t="s">
        <v>0</v>
      </c>
      <c r="FK333" s="1" t="s">
        <v>0</v>
      </c>
      <c r="FL333" s="1" t="s">
        <v>0</v>
      </c>
      <c r="FM333" s="1" t="s">
        <v>0</v>
      </c>
      <c r="FN333" s="1" t="s">
        <v>0</v>
      </c>
      <c r="FO333" s="1" t="s">
        <v>0</v>
      </c>
      <c r="FP333" s="1" t="s">
        <v>0</v>
      </c>
      <c r="FQ333" s="1" t="s">
        <v>0</v>
      </c>
      <c r="FR333" s="1" t="s">
        <v>0</v>
      </c>
      <c r="FS333" s="1" t="s">
        <v>0</v>
      </c>
      <c r="FT333" s="1" t="s">
        <v>0</v>
      </c>
      <c r="FU333" s="1" t="s">
        <v>0</v>
      </c>
      <c r="FV333" s="1" t="s">
        <v>0</v>
      </c>
      <c r="FW333" s="1" t="s">
        <v>0</v>
      </c>
      <c r="FX333" s="1" t="s">
        <v>0</v>
      </c>
      <c r="FY333" s="1" t="s">
        <v>0</v>
      </c>
      <c r="FZ333" s="1" t="s">
        <v>0</v>
      </c>
      <c r="GA333" s="1" t="s">
        <v>0</v>
      </c>
      <c r="GB333" s="1" t="s">
        <v>0</v>
      </c>
      <c r="GC333" s="1" t="s">
        <v>0</v>
      </c>
      <c r="GD333" s="1" t="s">
        <v>0</v>
      </c>
      <c r="GE333" s="1" t="s">
        <v>0</v>
      </c>
      <c r="GF333" s="1" t="s">
        <v>0</v>
      </c>
      <c r="GG333" s="1" t="s">
        <v>0</v>
      </c>
      <c r="GH333" s="1" t="s">
        <v>0</v>
      </c>
      <c r="GI333" s="1" t="s">
        <v>0</v>
      </c>
      <c r="GJ333" s="1" t="s">
        <v>0</v>
      </c>
      <c r="GK333" s="1" t="s">
        <v>0</v>
      </c>
      <c r="GL333" s="1" t="s">
        <v>0</v>
      </c>
      <c r="GM333" s="1" t="s">
        <v>0</v>
      </c>
      <c r="GN333" s="1" t="s">
        <v>0</v>
      </c>
      <c r="GO333" s="1" t="s">
        <v>0</v>
      </c>
      <c r="GP333" s="1" t="s">
        <v>0</v>
      </c>
      <c r="GQ333" s="1" t="s">
        <v>0</v>
      </c>
      <c r="GR333" s="1" t="s">
        <v>0</v>
      </c>
      <c r="GS333" s="1" t="s">
        <v>0</v>
      </c>
      <c r="GT333" s="1" t="s">
        <v>0</v>
      </c>
      <c r="GU333" s="1" t="s">
        <v>0</v>
      </c>
      <c r="GV333" s="1" t="s">
        <v>0</v>
      </c>
      <c r="GW333" s="1" t="s">
        <v>0</v>
      </c>
      <c r="GX333" s="1" t="s">
        <v>0</v>
      </c>
      <c r="GY333" s="1" t="s">
        <v>0</v>
      </c>
      <c r="GZ333" s="1" t="s">
        <v>0</v>
      </c>
      <c r="HA333" s="1" t="s">
        <v>0</v>
      </c>
      <c r="HB333" s="1" t="s">
        <v>0</v>
      </c>
      <c r="HC333" s="1" t="s">
        <v>0</v>
      </c>
      <c r="HD333" s="1" t="s">
        <v>0</v>
      </c>
      <c r="HE333" s="1" t="s">
        <v>0</v>
      </c>
      <c r="HF333" s="1" t="s">
        <v>0</v>
      </c>
      <c r="HG333" s="1" t="s">
        <v>0</v>
      </c>
      <c r="HH333" s="1" t="s">
        <v>0</v>
      </c>
      <c r="HI333" s="1" t="s">
        <v>0</v>
      </c>
      <c r="HJ333" s="1" t="s">
        <v>0</v>
      </c>
      <c r="HK333" s="1" t="s">
        <v>0</v>
      </c>
      <c r="HL333" s="1" t="s">
        <v>0</v>
      </c>
      <c r="HM333" s="1" t="s">
        <v>0</v>
      </c>
      <c r="HN333" s="1" t="s">
        <v>0</v>
      </c>
      <c r="HO333" s="1" t="s">
        <v>0</v>
      </c>
      <c r="HP333" s="1" t="s">
        <v>0</v>
      </c>
      <c r="HQ333" s="1" t="s">
        <v>0</v>
      </c>
      <c r="HR333" s="1" t="s">
        <v>0</v>
      </c>
      <c r="HS333" s="1" t="s">
        <v>0</v>
      </c>
      <c r="HT333" s="1" t="s">
        <v>0</v>
      </c>
      <c r="HU333" s="1" t="s">
        <v>0</v>
      </c>
      <c r="HV333" s="1" t="s">
        <v>0</v>
      </c>
      <c r="HW333" s="1" t="s">
        <v>0</v>
      </c>
      <c r="HX333" s="1" t="s">
        <v>0</v>
      </c>
      <c r="HY333" s="1" t="s">
        <v>0</v>
      </c>
      <c r="HZ333" s="1" t="s">
        <v>0</v>
      </c>
      <c r="IA333" s="1" t="s">
        <v>0</v>
      </c>
      <c r="IB333" s="1" t="s">
        <v>0</v>
      </c>
      <c r="IC333" s="1" t="s">
        <v>0</v>
      </c>
      <c r="ID333" s="1" t="s">
        <v>0</v>
      </c>
      <c r="IE333" s="1" t="s">
        <v>0</v>
      </c>
      <c r="IF333" s="1" t="s">
        <v>0</v>
      </c>
      <c r="IG333" s="1" t="s">
        <v>0</v>
      </c>
      <c r="IH333" s="1" t="s">
        <v>0</v>
      </c>
      <c r="II333" s="1" t="s">
        <v>0</v>
      </c>
      <c r="IJ333" s="1" t="s">
        <v>0</v>
      </c>
      <c r="IK333" s="1" t="s">
        <v>0</v>
      </c>
      <c r="IL333" s="1" t="s">
        <v>0</v>
      </c>
      <c r="IM333" s="1" t="s">
        <v>0</v>
      </c>
      <c r="IN333" s="1" t="s">
        <v>0</v>
      </c>
      <c r="IO333" s="1" t="s">
        <v>0</v>
      </c>
      <c r="IP333" s="1" t="s">
        <v>0</v>
      </c>
      <c r="IQ333" s="1" t="s">
        <v>0</v>
      </c>
      <c r="IR333" s="1" t="s">
        <v>0</v>
      </c>
      <c r="IS333" s="1" t="s">
        <v>0</v>
      </c>
      <c r="IT333" s="1" t="s">
        <v>0</v>
      </c>
      <c r="IU333" s="1" t="s">
        <v>0</v>
      </c>
      <c r="IV333" s="1" t="s">
        <v>0</v>
      </c>
      <c r="IW333" s="1" t="s">
        <v>0</v>
      </c>
      <c r="IX333" s="1" t="s">
        <v>0</v>
      </c>
      <c r="IY333" s="1" t="s">
        <v>0</v>
      </c>
      <c r="IZ333" s="1" t="s">
        <v>0</v>
      </c>
      <c r="JA333" s="1" t="s">
        <v>0</v>
      </c>
      <c r="JB333" s="1" t="s">
        <v>0</v>
      </c>
      <c r="JC333" s="1" t="s">
        <v>0</v>
      </c>
      <c r="JD333" s="1" t="s">
        <v>0</v>
      </c>
      <c r="JE333" s="1" t="s">
        <v>0</v>
      </c>
      <c r="JF333" s="1" t="s">
        <v>0</v>
      </c>
      <c r="JG333" s="1" t="s">
        <v>0</v>
      </c>
      <c r="JH333" s="1" t="s">
        <v>0</v>
      </c>
      <c r="JI333" s="1" t="s">
        <v>0</v>
      </c>
      <c r="JJ333" s="1" t="s">
        <v>0</v>
      </c>
      <c r="JK333" s="1" t="s">
        <v>0</v>
      </c>
      <c r="JL333" s="1" t="s">
        <v>0</v>
      </c>
      <c r="JM333" s="1" t="s">
        <v>0</v>
      </c>
      <c r="JN333" s="1" t="s">
        <v>0</v>
      </c>
      <c r="JO333" s="1" t="s">
        <v>0</v>
      </c>
      <c r="JP333" s="1" t="s">
        <v>0</v>
      </c>
      <c r="JQ333" s="1" t="s">
        <v>0</v>
      </c>
      <c r="JR333" s="1" t="s">
        <v>0</v>
      </c>
      <c r="JS333" s="1" t="s">
        <v>0</v>
      </c>
      <c r="JT333" s="1" t="s">
        <v>0</v>
      </c>
      <c r="JU333" s="1" t="s">
        <v>0</v>
      </c>
      <c r="JV333" s="1" t="s">
        <v>0</v>
      </c>
      <c r="JW333" s="1" t="s">
        <v>0</v>
      </c>
      <c r="JX333" s="1" t="s">
        <v>0</v>
      </c>
      <c r="JY333" s="1" t="s">
        <v>0</v>
      </c>
      <c r="JZ333" s="1" t="s">
        <v>0</v>
      </c>
      <c r="KA333" s="1" t="s">
        <v>0</v>
      </c>
      <c r="KB333" s="1" t="s">
        <v>0</v>
      </c>
      <c r="KC333" s="1" t="s">
        <v>0</v>
      </c>
      <c r="KD333" s="1" t="s">
        <v>0</v>
      </c>
      <c r="KE333" s="1" t="s">
        <v>0</v>
      </c>
      <c r="KF333" s="1" t="s">
        <v>0</v>
      </c>
      <c r="KG333" s="1" t="s">
        <v>0</v>
      </c>
      <c r="KH333" s="1" t="s">
        <v>0</v>
      </c>
      <c r="KI333" s="1" t="s">
        <v>0</v>
      </c>
      <c r="KJ333" s="1" t="s">
        <v>0</v>
      </c>
      <c r="KK333" s="1" t="s">
        <v>0</v>
      </c>
      <c r="KL333" s="1" t="s">
        <v>0</v>
      </c>
      <c r="KM333" s="1" t="s">
        <v>0</v>
      </c>
      <c r="KN333" s="1" t="s">
        <v>0</v>
      </c>
      <c r="KO333" s="1" t="s">
        <v>0</v>
      </c>
      <c r="KP333" s="1" t="s">
        <v>0</v>
      </c>
      <c r="KQ333" s="1" t="s">
        <v>0</v>
      </c>
      <c r="KR333" s="1" t="s">
        <v>0</v>
      </c>
      <c r="KS333" s="1" t="s">
        <v>0</v>
      </c>
      <c r="KT333" s="1" t="s">
        <v>0</v>
      </c>
      <c r="KU333" s="1" t="s">
        <v>0</v>
      </c>
      <c r="KV333" s="1" t="s">
        <v>0</v>
      </c>
      <c r="KW333" s="1" t="s">
        <v>0</v>
      </c>
      <c r="KX333" s="1" t="s">
        <v>0</v>
      </c>
      <c r="KY333" s="1" t="s">
        <v>0</v>
      </c>
      <c r="KZ333" s="1" t="s">
        <v>0</v>
      </c>
      <c r="LA333" s="1" t="s">
        <v>0</v>
      </c>
      <c r="LB333" s="1" t="s">
        <v>0</v>
      </c>
      <c r="LC333" s="1" t="s">
        <v>0</v>
      </c>
      <c r="LD333" s="1" t="s">
        <v>0</v>
      </c>
      <c r="LE333" s="1" t="s">
        <v>0</v>
      </c>
      <c r="LF333" s="1" t="s">
        <v>0</v>
      </c>
      <c r="LG333" s="1" t="s">
        <v>0</v>
      </c>
      <c r="LH333" s="1" t="s">
        <v>0</v>
      </c>
      <c r="LI333" s="1" t="s">
        <v>0</v>
      </c>
      <c r="LJ333" s="1" t="s">
        <v>0</v>
      </c>
      <c r="LK333" s="1" t="s">
        <v>0</v>
      </c>
      <c r="LL333" s="1" t="s">
        <v>0</v>
      </c>
      <c r="LM333" s="1" t="s">
        <v>0</v>
      </c>
      <c r="LN333" s="1" t="s">
        <v>0</v>
      </c>
      <c r="LO333" s="1" t="s">
        <v>0</v>
      </c>
      <c r="LP333" s="1" t="s">
        <v>0</v>
      </c>
      <c r="LQ333" s="1" t="s">
        <v>0</v>
      </c>
      <c r="LR333" s="1" t="s">
        <v>0</v>
      </c>
      <c r="LS333" s="1" t="s">
        <v>0</v>
      </c>
      <c r="LT333" s="1" t="s">
        <v>0</v>
      </c>
      <c r="LU333" s="1" t="s">
        <v>0</v>
      </c>
      <c r="LV333" s="1" t="s">
        <v>0</v>
      </c>
      <c r="LW333" s="1" t="s">
        <v>0</v>
      </c>
      <c r="LX333" s="1" t="s">
        <v>0</v>
      </c>
      <c r="LY333" s="1" t="s">
        <v>0</v>
      </c>
      <c r="LZ333" s="1" t="s">
        <v>0</v>
      </c>
      <c r="MA333" s="1" t="s">
        <v>0</v>
      </c>
      <c r="MB333" s="1" t="s">
        <v>0</v>
      </c>
      <c r="MC333" s="1" t="s">
        <v>0</v>
      </c>
      <c r="MD333" s="1" t="s">
        <v>0</v>
      </c>
      <c r="ME333" s="1" t="s">
        <v>0</v>
      </c>
      <c r="MF333" s="1" t="s">
        <v>0</v>
      </c>
      <c r="MG333" s="1" t="s">
        <v>0</v>
      </c>
      <c r="MH333" s="1" t="s">
        <v>0</v>
      </c>
      <c r="MI333" s="1" t="s">
        <v>0</v>
      </c>
      <c r="MJ333" s="1" t="s">
        <v>0</v>
      </c>
      <c r="MK333" s="1" t="s">
        <v>0</v>
      </c>
      <c r="ML333" s="1" t="s">
        <v>0</v>
      </c>
      <c r="MM333" s="1" t="s">
        <v>0</v>
      </c>
      <c r="MN333" s="1" t="s">
        <v>0</v>
      </c>
      <c r="MO333" s="1" t="s">
        <v>0</v>
      </c>
      <c r="MP333" s="1" t="s">
        <v>0</v>
      </c>
      <c r="MQ333" s="1" t="s">
        <v>0</v>
      </c>
      <c r="MR333" s="1" t="s">
        <v>0</v>
      </c>
      <c r="MS333" s="1" t="s">
        <v>0</v>
      </c>
      <c r="MT333" s="1" t="s">
        <v>0</v>
      </c>
      <c r="MU333" s="1" t="s">
        <v>0</v>
      </c>
      <c r="MV333" s="1" t="s">
        <v>0</v>
      </c>
      <c r="MW333" s="1" t="s">
        <v>0</v>
      </c>
      <c r="MX333" s="1" t="s">
        <v>0</v>
      </c>
      <c r="MY333" s="1" t="s">
        <v>0</v>
      </c>
      <c r="MZ333" s="1" t="s">
        <v>0</v>
      </c>
      <c r="NA333" s="1" t="s">
        <v>0</v>
      </c>
      <c r="NB333" s="1" t="s">
        <v>0</v>
      </c>
      <c r="NC333" s="1" t="s">
        <v>0</v>
      </c>
      <c r="ND333" s="1" t="s">
        <v>0</v>
      </c>
      <c r="NE333" s="1" t="s">
        <v>0</v>
      </c>
      <c r="NF333" s="1" t="s">
        <v>0</v>
      </c>
      <c r="NG333" s="1" t="s">
        <v>0</v>
      </c>
      <c r="NH333" s="1" t="s">
        <v>0</v>
      </c>
      <c r="NI333" s="1" t="s">
        <v>0</v>
      </c>
      <c r="NJ333" s="1" t="s">
        <v>0</v>
      </c>
      <c r="NK333" s="1" t="s">
        <v>0</v>
      </c>
      <c r="NL333" s="1" t="s">
        <v>0</v>
      </c>
      <c r="NM333" s="1" t="s">
        <v>0</v>
      </c>
      <c r="NN333" s="1" t="s">
        <v>0</v>
      </c>
      <c r="NO333" s="1" t="s">
        <v>0</v>
      </c>
      <c r="NP333" s="1" t="s">
        <v>0</v>
      </c>
      <c r="NQ333" s="1" t="s">
        <v>0</v>
      </c>
      <c r="NR333" s="1" t="s">
        <v>0</v>
      </c>
      <c r="NS333" s="1" t="s">
        <v>0</v>
      </c>
      <c r="NT333" s="1" t="s">
        <v>0</v>
      </c>
      <c r="NU333" s="1" t="s">
        <v>0</v>
      </c>
      <c r="NV333" s="1" t="s">
        <v>0</v>
      </c>
      <c r="NW333" s="1" t="s">
        <v>0</v>
      </c>
      <c r="NX333" s="1" t="s">
        <v>0</v>
      </c>
      <c r="NY333" s="1" t="s">
        <v>0</v>
      </c>
      <c r="NZ333" s="1" t="s">
        <v>0</v>
      </c>
      <c r="OA333" s="1" t="s">
        <v>0</v>
      </c>
      <c r="OB333" s="1" t="s">
        <v>0</v>
      </c>
      <c r="OC333" s="1" t="s">
        <v>0</v>
      </c>
      <c r="OD333" s="1" t="s">
        <v>0</v>
      </c>
      <c r="OE333" s="1" t="s">
        <v>0</v>
      </c>
      <c r="OF333" s="1" t="s">
        <v>0</v>
      </c>
      <c r="OG333" s="1" t="s">
        <v>0</v>
      </c>
      <c r="OH333" s="1" t="s">
        <v>0</v>
      </c>
      <c r="OI333" s="1" t="s">
        <v>0</v>
      </c>
      <c r="OJ333" s="1" t="s">
        <v>0</v>
      </c>
      <c r="OK333" s="1" t="s">
        <v>0</v>
      </c>
      <c r="OL333" s="1" t="s">
        <v>0</v>
      </c>
      <c r="OM333" s="1" t="s">
        <v>0</v>
      </c>
      <c r="ON333" s="1" t="s">
        <v>0</v>
      </c>
      <c r="OO333" s="1" t="s">
        <v>0</v>
      </c>
      <c r="OP333" s="1" t="s">
        <v>0</v>
      </c>
      <c r="OQ333" s="1" t="s">
        <v>0</v>
      </c>
      <c r="OR333" s="1" t="s">
        <v>0</v>
      </c>
      <c r="OS333" s="1" t="s">
        <v>0</v>
      </c>
      <c r="OT333" s="1" t="s">
        <v>0</v>
      </c>
      <c r="OU333" s="1" t="s">
        <v>0</v>
      </c>
      <c r="OV333" s="1" t="s">
        <v>0</v>
      </c>
      <c r="OW333" s="1" t="s">
        <v>0</v>
      </c>
      <c r="OX333" s="1" t="s">
        <v>0</v>
      </c>
      <c r="OY333" s="1" t="s">
        <v>0</v>
      </c>
      <c r="OZ333" s="1" t="s">
        <v>0</v>
      </c>
      <c r="PA333" s="1" t="s">
        <v>0</v>
      </c>
      <c r="PB333" s="1" t="s">
        <v>0</v>
      </c>
      <c r="PC333" s="1" t="s">
        <v>0</v>
      </c>
      <c r="PD333" s="1" t="s">
        <v>0</v>
      </c>
      <c r="PE333" s="1" t="s">
        <v>0</v>
      </c>
      <c r="PF333" s="1" t="s">
        <v>0</v>
      </c>
      <c r="PG333" s="1" t="s">
        <v>0</v>
      </c>
      <c r="PH333" s="1" t="s">
        <v>0</v>
      </c>
      <c r="PI333" s="1" t="s">
        <v>0</v>
      </c>
      <c r="PJ333" s="1" t="s">
        <v>0</v>
      </c>
      <c r="PK333" s="1" t="s">
        <v>0</v>
      </c>
      <c r="PL333" s="1" t="s">
        <v>0</v>
      </c>
      <c r="PM333" s="1" t="s">
        <v>0</v>
      </c>
      <c r="PN333" s="1" t="s">
        <v>0</v>
      </c>
      <c r="PO333" s="1" t="s">
        <v>0</v>
      </c>
      <c r="PP333" s="1" t="s">
        <v>0</v>
      </c>
      <c r="PQ333" s="1" t="s">
        <v>0</v>
      </c>
      <c r="PR333" s="1" t="s">
        <v>0</v>
      </c>
      <c r="PS333" s="1" t="s">
        <v>0</v>
      </c>
      <c r="PT333" s="1" t="s">
        <v>0</v>
      </c>
      <c r="PU333" s="1" t="s">
        <v>0</v>
      </c>
      <c r="PV333" s="1" t="s">
        <v>0</v>
      </c>
      <c r="PW333" s="1" t="s">
        <v>0</v>
      </c>
      <c r="PX333" s="1" t="s">
        <v>0</v>
      </c>
      <c r="PY333" s="1" t="s">
        <v>0</v>
      </c>
      <c r="PZ333" s="1" t="s">
        <v>0</v>
      </c>
      <c r="QA333" s="1" t="s">
        <v>0</v>
      </c>
      <c r="QB333" s="1" t="s">
        <v>0</v>
      </c>
      <c r="QC333" s="1" t="s">
        <v>0</v>
      </c>
      <c r="QD333" s="1" t="s">
        <v>0</v>
      </c>
      <c r="QE333" s="1" t="s">
        <v>0</v>
      </c>
      <c r="QF333" s="1" t="s">
        <v>0</v>
      </c>
      <c r="QG333" s="1" t="s">
        <v>0</v>
      </c>
      <c r="QH333" s="1" t="s">
        <v>0</v>
      </c>
      <c r="QI333" s="1" t="s">
        <v>0</v>
      </c>
      <c r="QJ333" s="1" t="s">
        <v>0</v>
      </c>
      <c r="QK333" s="1" t="s">
        <v>0</v>
      </c>
      <c r="QL333" s="1" t="s">
        <v>0</v>
      </c>
      <c r="QM333" s="1" t="s">
        <v>0</v>
      </c>
      <c r="QN333" s="1" t="s">
        <v>0</v>
      </c>
      <c r="QO333" s="1" t="s">
        <v>0</v>
      </c>
      <c r="QP333" s="1" t="s">
        <v>0</v>
      </c>
      <c r="QQ333" s="1" t="s">
        <v>0</v>
      </c>
      <c r="QR333" s="1" t="s">
        <v>0</v>
      </c>
      <c r="QS333" s="1" t="s">
        <v>0</v>
      </c>
      <c r="QT333" s="1" t="s">
        <v>0</v>
      </c>
      <c r="QU333" s="1" t="s">
        <v>0</v>
      </c>
      <c r="QV333" s="1" t="s">
        <v>0</v>
      </c>
      <c r="QW333" s="1" t="s">
        <v>0</v>
      </c>
      <c r="QX333" s="1" t="s">
        <v>0</v>
      </c>
      <c r="QY333" s="1" t="s">
        <v>0</v>
      </c>
      <c r="QZ333" s="1" t="s">
        <v>0</v>
      </c>
      <c r="RA333" s="1" t="s">
        <v>0</v>
      </c>
      <c r="RB333" s="1" t="s">
        <v>0</v>
      </c>
      <c r="RC333" s="1" t="s">
        <v>0</v>
      </c>
      <c r="RD333" s="1" t="s">
        <v>0</v>
      </c>
      <c r="RE333" s="1" t="s">
        <v>0</v>
      </c>
      <c r="RF333" s="1" t="s">
        <v>0</v>
      </c>
      <c r="RG333" s="1" t="s">
        <v>0</v>
      </c>
      <c r="RH333" s="1" t="s">
        <v>0</v>
      </c>
      <c r="RI333" s="1" t="s">
        <v>0</v>
      </c>
      <c r="RJ333" s="1" t="s">
        <v>0</v>
      </c>
      <c r="RK333" s="1" t="s">
        <v>0</v>
      </c>
      <c r="RL333" s="1" t="s">
        <v>0</v>
      </c>
      <c r="RM333" s="1" t="s">
        <v>0</v>
      </c>
      <c r="RN333" s="1" t="s">
        <v>0</v>
      </c>
      <c r="RO333" s="1" t="s">
        <v>0</v>
      </c>
      <c r="RP333" s="1" t="s">
        <v>0</v>
      </c>
      <c r="RQ333" s="1" t="s">
        <v>0</v>
      </c>
      <c r="RR333" s="1" t="s">
        <v>0</v>
      </c>
      <c r="RS333" s="1" t="s">
        <v>0</v>
      </c>
      <c r="RT333" s="1" t="s">
        <v>0</v>
      </c>
      <c r="RU333" s="1" t="s">
        <v>0</v>
      </c>
      <c r="RV333" s="1" t="s">
        <v>0</v>
      </c>
      <c r="RW333" s="1" t="s">
        <v>0</v>
      </c>
      <c r="RX333" s="1" t="s">
        <v>0</v>
      </c>
      <c r="RY333" s="1" t="s">
        <v>0</v>
      </c>
      <c r="RZ333" s="1" t="s">
        <v>0</v>
      </c>
      <c r="SA333" s="1" t="s">
        <v>0</v>
      </c>
      <c r="SB333" s="1" t="s">
        <v>0</v>
      </c>
      <c r="SC333" s="1" t="s">
        <v>0</v>
      </c>
      <c r="SD333" s="1" t="s">
        <v>0</v>
      </c>
      <c r="SE333" s="1" t="s">
        <v>0</v>
      </c>
      <c r="SF333" s="1" t="s">
        <v>0</v>
      </c>
      <c r="SG333" s="1" t="s">
        <v>0</v>
      </c>
      <c r="SH333" s="1" t="s">
        <v>0</v>
      </c>
      <c r="SI333" s="1" t="s">
        <v>0</v>
      </c>
      <c r="SJ333" s="1" t="s">
        <v>0</v>
      </c>
      <c r="SK333" s="1" t="s">
        <v>0</v>
      </c>
      <c r="SL333" s="1" t="s">
        <v>0</v>
      </c>
      <c r="SM333" s="1" t="s">
        <v>0</v>
      </c>
      <c r="SN333" s="1" t="s">
        <v>0</v>
      </c>
      <c r="SO333" s="1" t="s">
        <v>0</v>
      </c>
      <c r="SP333" s="1" t="s">
        <v>0</v>
      </c>
      <c r="SQ333" s="1" t="s">
        <v>0</v>
      </c>
      <c r="SR333" s="1" t="s">
        <v>0</v>
      </c>
      <c r="SS333" s="1" t="s">
        <v>0</v>
      </c>
      <c r="ST333" s="1" t="s">
        <v>0</v>
      </c>
      <c r="SU333" s="1" t="s">
        <v>0</v>
      </c>
      <c r="SV333" s="1" t="s">
        <v>0</v>
      </c>
      <c r="SW333" s="1" t="s">
        <v>0</v>
      </c>
      <c r="SX333" s="1" t="s">
        <v>0</v>
      </c>
      <c r="SY333" s="1" t="s">
        <v>0</v>
      </c>
      <c r="SZ333" s="1" t="s">
        <v>0</v>
      </c>
      <c r="TA333" s="1" t="s">
        <v>0</v>
      </c>
      <c r="TB333" s="1" t="s">
        <v>0</v>
      </c>
      <c r="TC333" s="1" t="s">
        <v>0</v>
      </c>
      <c r="TD333" s="1" t="s">
        <v>0</v>
      </c>
      <c r="TE333" s="1" t="s">
        <v>0</v>
      </c>
      <c r="TF333" s="1" t="s">
        <v>0</v>
      </c>
      <c r="TG333" s="1" t="s">
        <v>0</v>
      </c>
      <c r="TH333" s="1" t="s">
        <v>0</v>
      </c>
      <c r="TI333" s="1" t="s">
        <v>0</v>
      </c>
      <c r="TJ333" s="1" t="s">
        <v>0</v>
      </c>
      <c r="TK333" s="1" t="s">
        <v>0</v>
      </c>
      <c r="TL333" s="1" t="s">
        <v>0</v>
      </c>
      <c r="TM333" s="1" t="s">
        <v>0</v>
      </c>
      <c r="TN333" s="1" t="s">
        <v>0</v>
      </c>
      <c r="TO333" s="1" t="s">
        <v>0</v>
      </c>
      <c r="TP333" s="1" t="s">
        <v>0</v>
      </c>
      <c r="TQ333" s="1" t="s">
        <v>0</v>
      </c>
      <c r="TR333" s="1" t="s">
        <v>0</v>
      </c>
      <c r="TS333" s="1" t="s">
        <v>0</v>
      </c>
      <c r="TT333" s="1" t="s">
        <v>0</v>
      </c>
      <c r="TU333" s="1" t="s">
        <v>0</v>
      </c>
      <c r="TV333" s="1" t="s">
        <v>0</v>
      </c>
      <c r="TW333" s="1" t="s">
        <v>0</v>
      </c>
      <c r="TX333" s="1" t="s">
        <v>0</v>
      </c>
      <c r="TY333" s="1" t="s">
        <v>0</v>
      </c>
      <c r="TZ333" s="1" t="s">
        <v>0</v>
      </c>
      <c r="UA333" s="1" t="s">
        <v>0</v>
      </c>
      <c r="UB333" s="1" t="s">
        <v>0</v>
      </c>
      <c r="UC333" s="1" t="s">
        <v>0</v>
      </c>
      <c r="UD333" s="1" t="s">
        <v>0</v>
      </c>
      <c r="UE333" s="1" t="s">
        <v>0</v>
      </c>
      <c r="UF333" s="1" t="s">
        <v>0</v>
      </c>
      <c r="UG333" s="1" t="s">
        <v>0</v>
      </c>
      <c r="UH333" s="1" t="s">
        <v>0</v>
      </c>
      <c r="UI333" s="1" t="s">
        <v>0</v>
      </c>
      <c r="UJ333" s="1" t="s">
        <v>0</v>
      </c>
      <c r="UK333" s="1" t="s">
        <v>0</v>
      </c>
      <c r="UL333" s="1" t="s">
        <v>0</v>
      </c>
      <c r="UM333" s="1" t="s">
        <v>0</v>
      </c>
      <c r="UN333" s="1" t="s">
        <v>0</v>
      </c>
      <c r="UO333" s="1" t="s">
        <v>0</v>
      </c>
      <c r="UP333" s="1" t="s">
        <v>0</v>
      </c>
      <c r="UQ333" s="1" t="s">
        <v>0</v>
      </c>
    </row>
    <row r="334" spans="1:563" x14ac:dyDescent="0.25">
      <c r="A334" s="1" t="s">
        <v>1971</v>
      </c>
      <c r="B334" s="1" t="s">
        <v>1476</v>
      </c>
      <c r="C334" s="1" t="s">
        <v>1477</v>
      </c>
      <c r="D334" s="1" t="s">
        <v>0</v>
      </c>
      <c r="E334" s="1" t="s">
        <v>0</v>
      </c>
      <c r="F334" s="1" t="s">
        <v>0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1" t="s">
        <v>0</v>
      </c>
      <c r="M334" s="1" t="s">
        <v>0</v>
      </c>
      <c r="N334" s="1" t="s">
        <v>0</v>
      </c>
      <c r="O334" s="1" t="s">
        <v>0</v>
      </c>
      <c r="P334" s="1" t="s">
        <v>0</v>
      </c>
      <c r="Q334" s="1" t="s">
        <v>0</v>
      </c>
      <c r="R334" s="1" t="s">
        <v>0</v>
      </c>
      <c r="S334" s="1" t="s">
        <v>0</v>
      </c>
      <c r="T334" s="1" t="s">
        <v>0</v>
      </c>
      <c r="U334" s="1" t="s">
        <v>0</v>
      </c>
      <c r="V334" s="1" t="s">
        <v>0</v>
      </c>
      <c r="W334" s="1" t="s">
        <v>0</v>
      </c>
      <c r="X334" s="1" t="s">
        <v>0</v>
      </c>
      <c r="Y334" s="1" t="s">
        <v>0</v>
      </c>
      <c r="Z334" s="1" t="s">
        <v>0</v>
      </c>
      <c r="AA334" s="1" t="s">
        <v>0</v>
      </c>
      <c r="AB334" s="1" t="s">
        <v>0</v>
      </c>
      <c r="AC334" s="1" t="s">
        <v>0</v>
      </c>
      <c r="AD334" s="1" t="s">
        <v>0</v>
      </c>
      <c r="AE334" s="1" t="s">
        <v>0</v>
      </c>
      <c r="AF334" s="1" t="s">
        <v>0</v>
      </c>
      <c r="AG334" s="1" t="s">
        <v>0</v>
      </c>
      <c r="AH334" s="1" t="s">
        <v>0</v>
      </c>
      <c r="AI334" s="1" t="s">
        <v>0</v>
      </c>
      <c r="AJ334" s="1" t="s">
        <v>0</v>
      </c>
      <c r="AK334" s="1" t="s">
        <v>0</v>
      </c>
      <c r="AL334" s="1" t="s">
        <v>0</v>
      </c>
      <c r="AM334" s="1" t="s">
        <v>0</v>
      </c>
      <c r="AN334" s="1" t="s">
        <v>0</v>
      </c>
      <c r="AO334" s="1" t="s">
        <v>0</v>
      </c>
      <c r="AP334" s="1" t="s">
        <v>0</v>
      </c>
      <c r="AQ334" s="1" t="s">
        <v>0</v>
      </c>
      <c r="AR334" s="1" t="s">
        <v>0</v>
      </c>
      <c r="AS334" s="1" t="s">
        <v>0</v>
      </c>
      <c r="AT334" s="1" t="s">
        <v>0</v>
      </c>
      <c r="AU334" s="1" t="s">
        <v>0</v>
      </c>
      <c r="AV334" s="1" t="s">
        <v>0</v>
      </c>
      <c r="AW334" s="1" t="s">
        <v>0</v>
      </c>
      <c r="AX334" s="1" t="s">
        <v>0</v>
      </c>
      <c r="AY334" s="1" t="s">
        <v>0</v>
      </c>
      <c r="AZ334" s="1" t="s">
        <v>0</v>
      </c>
      <c r="BA334" s="1" t="s">
        <v>0</v>
      </c>
      <c r="BB334" s="1" t="s">
        <v>0</v>
      </c>
      <c r="BC334" s="1" t="s">
        <v>0</v>
      </c>
      <c r="BD334" s="1" t="s">
        <v>0</v>
      </c>
      <c r="BE334" s="1" t="s">
        <v>0</v>
      </c>
      <c r="BF334" s="1" t="s">
        <v>0</v>
      </c>
      <c r="BG334" s="1" t="s">
        <v>0</v>
      </c>
      <c r="BH334" s="1" t="s">
        <v>0</v>
      </c>
      <c r="BI334" s="1" t="s">
        <v>0</v>
      </c>
      <c r="BJ334" s="1" t="s">
        <v>0</v>
      </c>
      <c r="BK334" s="1" t="s">
        <v>0</v>
      </c>
      <c r="BL334" s="1" t="s">
        <v>0</v>
      </c>
      <c r="BM334" s="1" t="s">
        <v>0</v>
      </c>
      <c r="BN334" s="1" t="s">
        <v>0</v>
      </c>
      <c r="BO334" s="1" t="s">
        <v>0</v>
      </c>
      <c r="BP334" s="1" t="s">
        <v>0</v>
      </c>
      <c r="BQ334" s="1" t="s">
        <v>0</v>
      </c>
      <c r="BR334" s="1" t="s">
        <v>0</v>
      </c>
      <c r="BS334" s="1" t="s">
        <v>0</v>
      </c>
      <c r="BT334" s="1" t="s">
        <v>0</v>
      </c>
      <c r="BU334" s="1" t="s">
        <v>0</v>
      </c>
      <c r="BV334" s="1" t="s">
        <v>0</v>
      </c>
      <c r="BW334" s="1" t="s">
        <v>0</v>
      </c>
      <c r="BX334" s="1" t="s">
        <v>0</v>
      </c>
      <c r="BY334" s="1" t="s">
        <v>0</v>
      </c>
      <c r="BZ334" s="1" t="s">
        <v>0</v>
      </c>
      <c r="CA334" s="1" t="s">
        <v>0</v>
      </c>
      <c r="CB334" s="1" t="s">
        <v>0</v>
      </c>
      <c r="CC334" s="1" t="s">
        <v>0</v>
      </c>
      <c r="CD334" s="1" t="s">
        <v>0</v>
      </c>
      <c r="CE334" s="1" t="s">
        <v>0</v>
      </c>
      <c r="CF334" s="1" t="s">
        <v>0</v>
      </c>
      <c r="CG334" s="1" t="s">
        <v>0</v>
      </c>
      <c r="CH334" s="1" t="s">
        <v>0</v>
      </c>
      <c r="CI334" s="1" t="s">
        <v>0</v>
      </c>
      <c r="CJ334" s="1" t="s">
        <v>0</v>
      </c>
      <c r="CK334" s="1" t="s">
        <v>0</v>
      </c>
      <c r="CL334" s="1" t="s">
        <v>0</v>
      </c>
      <c r="CM334" s="1" t="s">
        <v>0</v>
      </c>
      <c r="CN334" s="1" t="s">
        <v>0</v>
      </c>
      <c r="CO334" s="1" t="s">
        <v>0</v>
      </c>
      <c r="CP334" s="1" t="s">
        <v>0</v>
      </c>
      <c r="CQ334" s="1" t="s">
        <v>0</v>
      </c>
      <c r="CR334" s="1" t="s">
        <v>0</v>
      </c>
      <c r="CS334" s="1" t="s">
        <v>0</v>
      </c>
      <c r="CT334" s="1" t="s">
        <v>0</v>
      </c>
      <c r="CU334" s="1" t="s">
        <v>0</v>
      </c>
      <c r="CV334" s="1" t="s">
        <v>0</v>
      </c>
      <c r="CW334" s="1" t="s">
        <v>0</v>
      </c>
      <c r="CX334" s="1" t="s">
        <v>0</v>
      </c>
      <c r="CY334" s="1" t="s">
        <v>0</v>
      </c>
      <c r="CZ334" s="1" t="s">
        <v>0</v>
      </c>
      <c r="DA334" s="1" t="s">
        <v>0</v>
      </c>
      <c r="DB334" s="1" t="s">
        <v>0</v>
      </c>
      <c r="DC334" s="1" t="s">
        <v>0</v>
      </c>
      <c r="DD334" s="1" t="s">
        <v>0</v>
      </c>
      <c r="DE334" s="1" t="s">
        <v>0</v>
      </c>
      <c r="DF334" s="1" t="s">
        <v>0</v>
      </c>
      <c r="DG334" s="1" t="s">
        <v>0</v>
      </c>
      <c r="DH334" s="1" t="s">
        <v>0</v>
      </c>
      <c r="DI334" s="1" t="s">
        <v>0</v>
      </c>
      <c r="DJ334" s="1" t="s">
        <v>0</v>
      </c>
      <c r="DK334" s="1" t="s">
        <v>0</v>
      </c>
      <c r="DL334" s="1" t="s">
        <v>0</v>
      </c>
      <c r="DM334" s="1" t="s">
        <v>0</v>
      </c>
      <c r="DN334" s="1" t="s">
        <v>0</v>
      </c>
      <c r="DO334" s="1" t="s">
        <v>0</v>
      </c>
      <c r="DP334" s="1" t="s">
        <v>0</v>
      </c>
      <c r="DQ334" s="1" t="s">
        <v>0</v>
      </c>
      <c r="DR334" s="1" t="s">
        <v>0</v>
      </c>
      <c r="DS334" s="1" t="s">
        <v>0</v>
      </c>
      <c r="DT334" s="1" t="s">
        <v>0</v>
      </c>
      <c r="DU334" s="1" t="s">
        <v>0</v>
      </c>
      <c r="DV334" s="1" t="s">
        <v>0</v>
      </c>
      <c r="DW334" s="1" t="s">
        <v>0</v>
      </c>
      <c r="DX334" s="1" t="s">
        <v>0</v>
      </c>
      <c r="DY334" s="1" t="s">
        <v>0</v>
      </c>
      <c r="DZ334" s="1" t="s">
        <v>0</v>
      </c>
      <c r="EA334" s="1" t="s">
        <v>0</v>
      </c>
      <c r="EB334" s="1" t="s">
        <v>0</v>
      </c>
      <c r="EC334" s="1" t="s">
        <v>0</v>
      </c>
      <c r="ED334" s="1" t="s">
        <v>0</v>
      </c>
      <c r="EE334" s="1" t="s">
        <v>0</v>
      </c>
      <c r="EF334" s="1" t="s">
        <v>0</v>
      </c>
      <c r="EG334" s="1" t="s">
        <v>0</v>
      </c>
      <c r="EH334" s="1" t="s">
        <v>0</v>
      </c>
      <c r="EI334" s="1" t="s">
        <v>0</v>
      </c>
      <c r="EJ334" s="1" t="s">
        <v>0</v>
      </c>
      <c r="EK334" s="1" t="s">
        <v>0</v>
      </c>
      <c r="EL334" s="1" t="s">
        <v>0</v>
      </c>
      <c r="EM334" s="1" t="s">
        <v>0</v>
      </c>
      <c r="EN334" s="1" t="s">
        <v>0</v>
      </c>
      <c r="EO334" s="1" t="s">
        <v>0</v>
      </c>
      <c r="EP334" s="1" t="s">
        <v>0</v>
      </c>
      <c r="EQ334" s="1" t="s">
        <v>0</v>
      </c>
      <c r="ER334" s="1" t="s">
        <v>0</v>
      </c>
      <c r="ES334" s="1" t="s">
        <v>0</v>
      </c>
      <c r="ET334" s="1" t="s">
        <v>0</v>
      </c>
      <c r="EU334" s="1" t="s">
        <v>0</v>
      </c>
      <c r="EV334" s="1" t="s">
        <v>0</v>
      </c>
      <c r="EW334" s="1" t="s">
        <v>0</v>
      </c>
      <c r="EX334" s="1" t="s">
        <v>0</v>
      </c>
      <c r="EY334" s="1" t="s">
        <v>0</v>
      </c>
      <c r="EZ334" s="1" t="s">
        <v>0</v>
      </c>
      <c r="FA334" s="1" t="s">
        <v>0</v>
      </c>
      <c r="FB334" s="1" t="s">
        <v>0</v>
      </c>
      <c r="FC334" s="1" t="s">
        <v>0</v>
      </c>
      <c r="FD334" s="1" t="s">
        <v>0</v>
      </c>
      <c r="FE334" s="1" t="s">
        <v>0</v>
      </c>
      <c r="FF334" s="1" t="s">
        <v>0</v>
      </c>
      <c r="FG334" s="1" t="s">
        <v>0</v>
      </c>
      <c r="FH334" s="1" t="s">
        <v>0</v>
      </c>
      <c r="FI334" s="1" t="s">
        <v>0</v>
      </c>
      <c r="FJ334" s="1" t="s">
        <v>0</v>
      </c>
      <c r="FK334" s="1" t="s">
        <v>0</v>
      </c>
      <c r="FL334" s="1" t="s">
        <v>0</v>
      </c>
      <c r="FM334" s="1" t="s">
        <v>0</v>
      </c>
      <c r="FN334" s="1" t="s">
        <v>0</v>
      </c>
      <c r="FO334" s="1" t="s">
        <v>0</v>
      </c>
      <c r="FP334" s="1" t="s">
        <v>0</v>
      </c>
      <c r="FQ334" s="1" t="s">
        <v>0</v>
      </c>
      <c r="FR334" s="1" t="s">
        <v>0</v>
      </c>
      <c r="FS334" s="1" t="s">
        <v>0</v>
      </c>
      <c r="FT334" s="1" t="s">
        <v>0</v>
      </c>
      <c r="FU334" s="1" t="s">
        <v>0</v>
      </c>
      <c r="FV334" s="1" t="s">
        <v>0</v>
      </c>
      <c r="FW334" s="1" t="s">
        <v>0</v>
      </c>
      <c r="FX334" s="1" t="s">
        <v>0</v>
      </c>
      <c r="FY334" s="1" t="s">
        <v>0</v>
      </c>
      <c r="FZ334" s="1" t="s">
        <v>0</v>
      </c>
      <c r="GA334" s="1" t="s">
        <v>0</v>
      </c>
      <c r="GB334" s="1" t="s">
        <v>0</v>
      </c>
      <c r="GC334" s="1" t="s">
        <v>0</v>
      </c>
      <c r="GD334" s="1" t="s">
        <v>0</v>
      </c>
      <c r="GE334" s="1" t="s">
        <v>0</v>
      </c>
      <c r="GF334" s="1" t="s">
        <v>0</v>
      </c>
      <c r="GG334" s="1" t="s">
        <v>0</v>
      </c>
      <c r="GH334" s="1" t="s">
        <v>0</v>
      </c>
      <c r="GI334" s="1" t="s">
        <v>0</v>
      </c>
      <c r="GJ334" s="1" t="s">
        <v>0</v>
      </c>
      <c r="GK334" s="1" t="s">
        <v>0</v>
      </c>
      <c r="GL334" s="1" t="s">
        <v>0</v>
      </c>
      <c r="GM334" s="1" t="s">
        <v>0</v>
      </c>
      <c r="GN334" s="1" t="s">
        <v>0</v>
      </c>
      <c r="GO334" s="1" t="s">
        <v>0</v>
      </c>
      <c r="GP334" s="1" t="s">
        <v>0</v>
      </c>
      <c r="GQ334" s="1" t="s">
        <v>0</v>
      </c>
      <c r="GR334" s="1" t="s">
        <v>0</v>
      </c>
      <c r="GS334" s="1" t="s">
        <v>0</v>
      </c>
      <c r="GT334" s="1" t="s">
        <v>0</v>
      </c>
      <c r="GU334" s="1" t="s">
        <v>0</v>
      </c>
      <c r="GV334" s="1" t="s">
        <v>0</v>
      </c>
      <c r="GW334" s="1" t="s">
        <v>0</v>
      </c>
      <c r="GX334" s="1" t="s">
        <v>0</v>
      </c>
      <c r="GY334" s="1" t="s">
        <v>0</v>
      </c>
      <c r="GZ334" s="1" t="s">
        <v>0</v>
      </c>
      <c r="HA334" s="1" t="s">
        <v>0</v>
      </c>
      <c r="HB334" s="1" t="s">
        <v>0</v>
      </c>
      <c r="HC334" s="1" t="s">
        <v>0</v>
      </c>
      <c r="HD334" s="1" t="s">
        <v>0</v>
      </c>
      <c r="HE334" s="1" t="s">
        <v>0</v>
      </c>
      <c r="HF334" s="1" t="s">
        <v>0</v>
      </c>
      <c r="HG334" s="1" t="s">
        <v>0</v>
      </c>
      <c r="HH334" s="1" t="s">
        <v>0</v>
      </c>
      <c r="HI334" s="1" t="s">
        <v>0</v>
      </c>
      <c r="HJ334" s="1" t="s">
        <v>0</v>
      </c>
      <c r="HK334" s="1" t="s">
        <v>0</v>
      </c>
      <c r="HL334" s="1" t="s">
        <v>0</v>
      </c>
      <c r="HM334" s="1" t="s">
        <v>0</v>
      </c>
      <c r="HN334" s="1" t="s">
        <v>0</v>
      </c>
      <c r="HO334" s="1" t="s">
        <v>0</v>
      </c>
      <c r="HP334" s="1" t="s">
        <v>0</v>
      </c>
      <c r="HQ334" s="1" t="s">
        <v>0</v>
      </c>
      <c r="HR334" s="1" t="s">
        <v>0</v>
      </c>
      <c r="HS334" s="1" t="s">
        <v>0</v>
      </c>
      <c r="HT334" s="1" t="s">
        <v>0</v>
      </c>
      <c r="HU334" s="1" t="s">
        <v>0</v>
      </c>
      <c r="HV334" s="1" t="s">
        <v>0</v>
      </c>
      <c r="HW334" s="1" t="s">
        <v>0</v>
      </c>
      <c r="HX334" s="1" t="s">
        <v>0</v>
      </c>
      <c r="HY334" s="1" t="s">
        <v>0</v>
      </c>
      <c r="HZ334" s="1" t="s">
        <v>0</v>
      </c>
      <c r="IA334" s="1" t="s">
        <v>0</v>
      </c>
      <c r="IB334" s="1" t="s">
        <v>0</v>
      </c>
      <c r="IC334" s="1" t="s">
        <v>0</v>
      </c>
      <c r="ID334" s="1" t="s">
        <v>0</v>
      </c>
      <c r="IE334" s="1" t="s">
        <v>0</v>
      </c>
      <c r="IF334" s="1" t="s">
        <v>0</v>
      </c>
      <c r="IG334" s="1" t="s">
        <v>0</v>
      </c>
      <c r="IH334" s="1" t="s">
        <v>0</v>
      </c>
      <c r="II334" s="1" t="s">
        <v>0</v>
      </c>
      <c r="IJ334" s="1" t="s">
        <v>0</v>
      </c>
      <c r="IK334" s="1" t="s">
        <v>0</v>
      </c>
      <c r="IL334" s="1" t="s">
        <v>0</v>
      </c>
      <c r="IM334" s="1" t="s">
        <v>0</v>
      </c>
      <c r="IN334" s="1" t="s">
        <v>0</v>
      </c>
      <c r="IO334" s="1" t="s">
        <v>0</v>
      </c>
      <c r="IP334" s="1" t="s">
        <v>0</v>
      </c>
      <c r="IQ334" s="1" t="s">
        <v>0</v>
      </c>
      <c r="IR334" s="1" t="s">
        <v>0</v>
      </c>
      <c r="IS334" s="1" t="s">
        <v>0</v>
      </c>
      <c r="IT334" s="1" t="s">
        <v>0</v>
      </c>
      <c r="IU334" s="1" t="s">
        <v>0</v>
      </c>
      <c r="IV334" s="1" t="s">
        <v>0</v>
      </c>
      <c r="IW334" s="1" t="s">
        <v>0</v>
      </c>
      <c r="IX334" s="1" t="s">
        <v>0</v>
      </c>
      <c r="IY334" s="1" t="s">
        <v>0</v>
      </c>
      <c r="IZ334" s="1" t="s">
        <v>0</v>
      </c>
      <c r="JA334" s="1" t="s">
        <v>0</v>
      </c>
      <c r="JB334" s="1" t="s">
        <v>0</v>
      </c>
      <c r="JC334" s="1" t="s">
        <v>0</v>
      </c>
      <c r="JD334" s="1" t="s">
        <v>0</v>
      </c>
      <c r="JE334" s="1" t="s">
        <v>0</v>
      </c>
      <c r="JF334" s="1" t="s">
        <v>0</v>
      </c>
      <c r="JG334" s="1" t="s">
        <v>0</v>
      </c>
      <c r="JH334" s="1" t="s">
        <v>0</v>
      </c>
      <c r="JI334" s="1" t="s">
        <v>0</v>
      </c>
      <c r="JJ334" s="1" t="s">
        <v>0</v>
      </c>
      <c r="JK334" s="1" t="s">
        <v>0</v>
      </c>
      <c r="JL334" s="1" t="s">
        <v>0</v>
      </c>
      <c r="JM334" s="1" t="s">
        <v>0</v>
      </c>
      <c r="JN334" s="1" t="s">
        <v>0</v>
      </c>
      <c r="JO334" s="1" t="s">
        <v>0</v>
      </c>
      <c r="JP334" s="1" t="s">
        <v>0</v>
      </c>
      <c r="JQ334" s="1" t="s">
        <v>0</v>
      </c>
      <c r="JR334" s="1" t="s">
        <v>0</v>
      </c>
      <c r="JS334" s="1" t="s">
        <v>0</v>
      </c>
      <c r="JT334" s="1" t="s">
        <v>0</v>
      </c>
      <c r="JU334" s="1" t="s">
        <v>0</v>
      </c>
      <c r="JV334" s="1" t="s">
        <v>0</v>
      </c>
      <c r="JW334" s="1" t="s">
        <v>0</v>
      </c>
      <c r="JX334" s="1" t="s">
        <v>0</v>
      </c>
      <c r="JY334" s="1" t="s">
        <v>0</v>
      </c>
      <c r="JZ334" s="1" t="s">
        <v>0</v>
      </c>
      <c r="KA334" s="1" t="s">
        <v>0</v>
      </c>
      <c r="KB334" s="1" t="s">
        <v>0</v>
      </c>
      <c r="KC334" s="1" t="s">
        <v>0</v>
      </c>
      <c r="KD334" s="1" t="s">
        <v>0</v>
      </c>
      <c r="KE334" s="1" t="s">
        <v>0</v>
      </c>
      <c r="KF334" s="1" t="s">
        <v>0</v>
      </c>
      <c r="KG334" s="1" t="s">
        <v>0</v>
      </c>
      <c r="KH334" s="1" t="s">
        <v>0</v>
      </c>
      <c r="KI334" s="1" t="s">
        <v>0</v>
      </c>
      <c r="KJ334" s="1" t="s">
        <v>0</v>
      </c>
      <c r="KK334" s="1" t="s">
        <v>0</v>
      </c>
      <c r="KL334" s="1" t="s">
        <v>0</v>
      </c>
      <c r="KM334" s="1" t="s">
        <v>0</v>
      </c>
      <c r="KN334" s="1" t="s">
        <v>0</v>
      </c>
      <c r="KO334" s="1" t="s">
        <v>0</v>
      </c>
      <c r="KP334" s="1" t="s">
        <v>0</v>
      </c>
      <c r="KQ334" s="1" t="s">
        <v>0</v>
      </c>
      <c r="KR334" s="1" t="s">
        <v>0</v>
      </c>
      <c r="KS334" s="1" t="s">
        <v>0</v>
      </c>
      <c r="KT334" s="1" t="s">
        <v>0</v>
      </c>
      <c r="KU334" s="1" t="s">
        <v>0</v>
      </c>
      <c r="KV334" s="1" t="s">
        <v>0</v>
      </c>
      <c r="KW334" s="1" t="s">
        <v>0</v>
      </c>
      <c r="KX334" s="1" t="s">
        <v>0</v>
      </c>
      <c r="KY334" s="1" t="s">
        <v>0</v>
      </c>
      <c r="KZ334" s="1" t="s">
        <v>0</v>
      </c>
      <c r="LA334" s="1" t="s">
        <v>0</v>
      </c>
      <c r="LB334" s="1" t="s">
        <v>0</v>
      </c>
      <c r="LC334" s="1" t="s">
        <v>0</v>
      </c>
      <c r="LD334" s="1" t="s">
        <v>0</v>
      </c>
      <c r="LE334" s="1" t="s">
        <v>0</v>
      </c>
      <c r="LF334" s="1" t="s">
        <v>0</v>
      </c>
      <c r="LG334" s="1" t="s">
        <v>0</v>
      </c>
      <c r="LH334" s="1" t="s">
        <v>0</v>
      </c>
      <c r="LI334" s="1" t="s">
        <v>0</v>
      </c>
      <c r="LJ334" s="1" t="s">
        <v>0</v>
      </c>
      <c r="LK334" s="1" t="s">
        <v>0</v>
      </c>
      <c r="LL334" s="1" t="s">
        <v>0</v>
      </c>
      <c r="LM334" s="1" t="s">
        <v>0</v>
      </c>
      <c r="LN334" s="1" t="s">
        <v>0</v>
      </c>
      <c r="LO334" s="1" t="s">
        <v>0</v>
      </c>
      <c r="LP334" s="1" t="s">
        <v>0</v>
      </c>
      <c r="LQ334" s="1" t="s">
        <v>0</v>
      </c>
      <c r="LR334" s="1" t="s">
        <v>0</v>
      </c>
      <c r="LS334" s="1" t="s">
        <v>0</v>
      </c>
      <c r="LT334" s="1" t="s">
        <v>0</v>
      </c>
      <c r="LU334" s="1" t="s">
        <v>0</v>
      </c>
      <c r="LV334" s="1" t="s">
        <v>0</v>
      </c>
      <c r="LW334" s="1" t="s">
        <v>0</v>
      </c>
      <c r="LX334" s="1" t="s">
        <v>0</v>
      </c>
      <c r="LY334" s="1" t="s">
        <v>0</v>
      </c>
      <c r="LZ334" s="1" t="s">
        <v>0</v>
      </c>
      <c r="MA334" s="1" t="s">
        <v>0</v>
      </c>
      <c r="MB334" s="1" t="s">
        <v>0</v>
      </c>
      <c r="MC334" s="1" t="s">
        <v>0</v>
      </c>
      <c r="MD334" s="1" t="s">
        <v>0</v>
      </c>
      <c r="ME334" s="1" t="s">
        <v>0</v>
      </c>
      <c r="MF334" s="1" t="s">
        <v>0</v>
      </c>
      <c r="MG334" s="1" t="s">
        <v>0</v>
      </c>
      <c r="MH334" s="1" t="s">
        <v>0</v>
      </c>
      <c r="MI334" s="1" t="s">
        <v>0</v>
      </c>
      <c r="MJ334" s="1" t="s">
        <v>0</v>
      </c>
      <c r="MK334" s="1" t="s">
        <v>0</v>
      </c>
      <c r="ML334" s="1" t="s">
        <v>0</v>
      </c>
      <c r="MM334" s="1" t="s">
        <v>0</v>
      </c>
      <c r="MN334" s="1" t="s">
        <v>0</v>
      </c>
      <c r="MO334" s="1" t="s">
        <v>0</v>
      </c>
      <c r="MP334" s="1" t="s">
        <v>0</v>
      </c>
      <c r="MQ334" s="1" t="s">
        <v>0</v>
      </c>
      <c r="MR334" s="1" t="s">
        <v>0</v>
      </c>
      <c r="MS334" s="1" t="s">
        <v>0</v>
      </c>
      <c r="MT334" s="1" t="s">
        <v>0</v>
      </c>
      <c r="MU334" s="1" t="s">
        <v>0</v>
      </c>
      <c r="MV334" s="1" t="s">
        <v>0</v>
      </c>
      <c r="MW334" s="1" t="s">
        <v>0</v>
      </c>
      <c r="MX334" s="1" t="s">
        <v>0</v>
      </c>
      <c r="MY334" s="1" t="s">
        <v>0</v>
      </c>
      <c r="MZ334" s="1" t="s">
        <v>0</v>
      </c>
      <c r="NA334" s="1" t="s">
        <v>0</v>
      </c>
      <c r="NB334" s="1" t="s">
        <v>0</v>
      </c>
      <c r="NC334" s="1" t="s">
        <v>0</v>
      </c>
      <c r="ND334" s="1" t="s">
        <v>0</v>
      </c>
      <c r="NE334" s="1" t="s">
        <v>0</v>
      </c>
      <c r="NF334" s="1" t="s">
        <v>0</v>
      </c>
      <c r="NG334" s="1" t="s">
        <v>0</v>
      </c>
      <c r="NH334" s="1" t="s">
        <v>0</v>
      </c>
      <c r="NI334" s="1" t="s">
        <v>0</v>
      </c>
      <c r="NJ334" s="1" t="s">
        <v>0</v>
      </c>
      <c r="NK334" s="1" t="s">
        <v>0</v>
      </c>
      <c r="NL334" s="1" t="s">
        <v>0</v>
      </c>
      <c r="NM334" s="1" t="s">
        <v>0</v>
      </c>
      <c r="NN334" s="1" t="s">
        <v>0</v>
      </c>
      <c r="NO334" s="1" t="s">
        <v>0</v>
      </c>
      <c r="NP334" s="1" t="s">
        <v>0</v>
      </c>
      <c r="NQ334" s="1" t="s">
        <v>0</v>
      </c>
      <c r="NR334" s="1" t="s">
        <v>0</v>
      </c>
      <c r="NS334" s="1" t="s">
        <v>0</v>
      </c>
      <c r="NT334" s="1" t="s">
        <v>0</v>
      </c>
      <c r="NU334" s="1" t="s">
        <v>0</v>
      </c>
      <c r="NV334" s="1" t="s">
        <v>0</v>
      </c>
      <c r="NW334" s="1" t="s">
        <v>0</v>
      </c>
      <c r="NX334" s="1" t="s">
        <v>0</v>
      </c>
      <c r="NY334" s="1" t="s">
        <v>0</v>
      </c>
      <c r="NZ334" s="1" t="s">
        <v>0</v>
      </c>
      <c r="OA334" s="1" t="s">
        <v>0</v>
      </c>
      <c r="OB334" s="1" t="s">
        <v>0</v>
      </c>
      <c r="OC334" s="1" t="s">
        <v>0</v>
      </c>
      <c r="OD334" s="1" t="s">
        <v>0</v>
      </c>
      <c r="OE334" s="1" t="s">
        <v>0</v>
      </c>
      <c r="OF334" s="1" t="s">
        <v>0</v>
      </c>
      <c r="OG334" s="1" t="s">
        <v>0</v>
      </c>
      <c r="OH334" s="1" t="s">
        <v>0</v>
      </c>
      <c r="OI334" s="1" t="s">
        <v>0</v>
      </c>
      <c r="OJ334" s="1" t="s">
        <v>0</v>
      </c>
      <c r="OK334" s="1" t="s">
        <v>0</v>
      </c>
      <c r="OL334" s="1" t="s">
        <v>0</v>
      </c>
      <c r="OM334" s="1" t="s">
        <v>0</v>
      </c>
      <c r="ON334" s="1" t="s">
        <v>0</v>
      </c>
      <c r="OO334" s="1" t="s">
        <v>0</v>
      </c>
      <c r="OP334" s="1" t="s">
        <v>0</v>
      </c>
      <c r="OQ334" s="1" t="s">
        <v>0</v>
      </c>
      <c r="OR334" s="1" t="s">
        <v>0</v>
      </c>
      <c r="OS334" s="1" t="s">
        <v>0</v>
      </c>
      <c r="OT334" s="1" t="s">
        <v>0</v>
      </c>
      <c r="OU334" s="1" t="s">
        <v>0</v>
      </c>
      <c r="OV334" s="1" t="s">
        <v>0</v>
      </c>
      <c r="OW334" s="1" t="s">
        <v>0</v>
      </c>
      <c r="OX334" s="1" t="s">
        <v>0</v>
      </c>
      <c r="OY334" s="1" t="s">
        <v>0</v>
      </c>
      <c r="OZ334" s="1" t="s">
        <v>0</v>
      </c>
      <c r="PA334" s="1" t="s">
        <v>0</v>
      </c>
      <c r="PB334" s="1" t="s">
        <v>0</v>
      </c>
      <c r="PC334" s="1" t="s">
        <v>0</v>
      </c>
      <c r="PD334" s="1" t="s">
        <v>0</v>
      </c>
      <c r="PE334" s="1" t="s">
        <v>0</v>
      </c>
      <c r="PF334" s="1" t="s">
        <v>0</v>
      </c>
      <c r="PG334" s="1" t="s">
        <v>0</v>
      </c>
      <c r="PH334" s="1" t="s">
        <v>0</v>
      </c>
      <c r="PI334" s="1" t="s">
        <v>0</v>
      </c>
      <c r="PJ334" s="1" t="s">
        <v>0</v>
      </c>
      <c r="PK334" s="1" t="s">
        <v>0</v>
      </c>
      <c r="PL334" s="1" t="s">
        <v>0</v>
      </c>
      <c r="PM334" s="1" t="s">
        <v>0</v>
      </c>
      <c r="PN334" s="1" t="s">
        <v>0</v>
      </c>
      <c r="PO334" s="1" t="s">
        <v>0</v>
      </c>
      <c r="PP334" s="1" t="s">
        <v>0</v>
      </c>
      <c r="PQ334" s="1" t="s">
        <v>0</v>
      </c>
      <c r="PR334" s="1" t="s">
        <v>0</v>
      </c>
      <c r="PS334" s="1" t="s">
        <v>0</v>
      </c>
      <c r="PT334" s="1" t="s">
        <v>0</v>
      </c>
      <c r="PU334" s="1" t="s">
        <v>0</v>
      </c>
      <c r="PV334" s="1" t="s">
        <v>0</v>
      </c>
      <c r="PW334" s="1" t="s">
        <v>0</v>
      </c>
      <c r="PX334" s="1" t="s">
        <v>0</v>
      </c>
      <c r="PY334" s="1" t="s">
        <v>0</v>
      </c>
      <c r="PZ334" s="1" t="s">
        <v>0</v>
      </c>
      <c r="QA334" s="1" t="s">
        <v>0</v>
      </c>
      <c r="QB334" s="1" t="s">
        <v>0</v>
      </c>
      <c r="QC334" s="1" t="s">
        <v>0</v>
      </c>
      <c r="QD334" s="1" t="s">
        <v>0</v>
      </c>
      <c r="QE334" s="1" t="s">
        <v>0</v>
      </c>
      <c r="QF334" s="1" t="s">
        <v>0</v>
      </c>
      <c r="QG334" s="1" t="s">
        <v>0</v>
      </c>
      <c r="QH334" s="1" t="s">
        <v>0</v>
      </c>
      <c r="QI334" s="1" t="s">
        <v>0</v>
      </c>
      <c r="QJ334" s="1" t="s">
        <v>0</v>
      </c>
      <c r="QK334" s="1" t="s">
        <v>0</v>
      </c>
      <c r="QL334" s="1" t="s">
        <v>0</v>
      </c>
      <c r="QM334" s="1" t="s">
        <v>0</v>
      </c>
      <c r="QN334" s="1" t="s">
        <v>0</v>
      </c>
      <c r="QO334" s="1" t="s">
        <v>0</v>
      </c>
      <c r="QP334" s="1" t="s">
        <v>0</v>
      </c>
      <c r="QQ334" s="1" t="s">
        <v>0</v>
      </c>
      <c r="QR334" s="1" t="s">
        <v>0</v>
      </c>
      <c r="QS334" s="1" t="s">
        <v>0</v>
      </c>
      <c r="QT334" s="1" t="s">
        <v>0</v>
      </c>
      <c r="QU334" s="1" t="s">
        <v>0</v>
      </c>
      <c r="QV334" s="1" t="s">
        <v>0</v>
      </c>
      <c r="QW334" s="1" t="s">
        <v>0</v>
      </c>
      <c r="QX334" s="1" t="s">
        <v>0</v>
      </c>
      <c r="QY334" s="1" t="s">
        <v>0</v>
      </c>
      <c r="QZ334" s="1" t="s">
        <v>0</v>
      </c>
      <c r="RA334" s="1" t="s">
        <v>0</v>
      </c>
      <c r="RB334" s="1" t="s">
        <v>0</v>
      </c>
      <c r="RC334" s="1" t="s">
        <v>0</v>
      </c>
      <c r="RD334" s="1" t="s">
        <v>0</v>
      </c>
      <c r="RE334" s="1" t="s">
        <v>0</v>
      </c>
      <c r="RF334" s="1" t="s">
        <v>0</v>
      </c>
      <c r="RG334" s="1" t="s">
        <v>0</v>
      </c>
      <c r="RH334" s="1" t="s">
        <v>0</v>
      </c>
      <c r="RI334" s="1" t="s">
        <v>0</v>
      </c>
      <c r="RJ334" s="1" t="s">
        <v>0</v>
      </c>
      <c r="RK334" s="1" t="s">
        <v>0</v>
      </c>
      <c r="RL334" s="1" t="s">
        <v>0</v>
      </c>
      <c r="RM334" s="1" t="s">
        <v>0</v>
      </c>
      <c r="RN334" s="1" t="s">
        <v>0</v>
      </c>
      <c r="RO334" s="1" t="s">
        <v>0</v>
      </c>
      <c r="RP334" s="1" t="s">
        <v>0</v>
      </c>
      <c r="RQ334" s="1" t="s">
        <v>0</v>
      </c>
      <c r="RR334" s="1" t="s">
        <v>0</v>
      </c>
      <c r="RS334" s="1" t="s">
        <v>0</v>
      </c>
      <c r="RT334" s="1" t="s">
        <v>0</v>
      </c>
      <c r="RU334" s="1" t="s">
        <v>0</v>
      </c>
      <c r="RV334" s="1" t="s">
        <v>0</v>
      </c>
      <c r="RW334" s="1" t="s">
        <v>0</v>
      </c>
      <c r="RX334" s="1" t="s">
        <v>0</v>
      </c>
      <c r="RY334" s="1" t="s">
        <v>0</v>
      </c>
      <c r="RZ334" s="1" t="s">
        <v>0</v>
      </c>
      <c r="SA334" s="1" t="s">
        <v>0</v>
      </c>
      <c r="SB334" s="1" t="s">
        <v>0</v>
      </c>
      <c r="SC334" s="1" t="s">
        <v>0</v>
      </c>
      <c r="SD334" s="1" t="s">
        <v>0</v>
      </c>
      <c r="SE334" s="1" t="s">
        <v>0</v>
      </c>
      <c r="SF334" s="1" t="s">
        <v>0</v>
      </c>
      <c r="SG334" s="1" t="s">
        <v>0</v>
      </c>
      <c r="SH334" s="1" t="s">
        <v>0</v>
      </c>
      <c r="SI334" s="1" t="s">
        <v>0</v>
      </c>
      <c r="SJ334" s="1" t="s">
        <v>0</v>
      </c>
      <c r="SK334" s="1" t="s">
        <v>0</v>
      </c>
      <c r="SL334" s="1" t="s">
        <v>0</v>
      </c>
      <c r="SM334" s="1" t="s">
        <v>0</v>
      </c>
      <c r="SN334" s="1" t="s">
        <v>0</v>
      </c>
      <c r="SO334" s="1" t="s">
        <v>0</v>
      </c>
      <c r="SP334" s="1" t="s">
        <v>0</v>
      </c>
      <c r="SQ334" s="1" t="s">
        <v>0</v>
      </c>
      <c r="SR334" s="1" t="s">
        <v>0</v>
      </c>
      <c r="SS334" s="1" t="s">
        <v>0</v>
      </c>
      <c r="ST334" s="1" t="s">
        <v>0</v>
      </c>
      <c r="SU334" s="1" t="s">
        <v>0</v>
      </c>
      <c r="SV334" s="1" t="s">
        <v>0</v>
      </c>
      <c r="SW334" s="1" t="s">
        <v>0</v>
      </c>
      <c r="SX334" s="1" t="s">
        <v>0</v>
      </c>
      <c r="SY334" s="1" t="s">
        <v>0</v>
      </c>
      <c r="SZ334" s="1" t="s">
        <v>0</v>
      </c>
      <c r="TA334" s="1" t="s">
        <v>0</v>
      </c>
      <c r="TB334" s="1" t="s">
        <v>0</v>
      </c>
      <c r="TC334" s="1" t="s">
        <v>0</v>
      </c>
      <c r="TD334" s="1" t="s">
        <v>0</v>
      </c>
      <c r="TE334" s="1" t="s">
        <v>0</v>
      </c>
      <c r="TF334" s="1" t="s">
        <v>0</v>
      </c>
      <c r="TG334" s="1" t="s">
        <v>0</v>
      </c>
      <c r="TH334" s="1" t="s">
        <v>0</v>
      </c>
      <c r="TI334" s="1" t="s">
        <v>0</v>
      </c>
      <c r="TJ334" s="1" t="s">
        <v>0</v>
      </c>
      <c r="TK334" s="1" t="s">
        <v>0</v>
      </c>
      <c r="TL334" s="1" t="s">
        <v>0</v>
      </c>
      <c r="TM334" s="1" t="s">
        <v>0</v>
      </c>
      <c r="TN334" s="1" t="s">
        <v>0</v>
      </c>
      <c r="TO334" s="1" t="s">
        <v>0</v>
      </c>
      <c r="TP334" s="1" t="s">
        <v>0</v>
      </c>
      <c r="TQ334" s="1" t="s">
        <v>0</v>
      </c>
      <c r="TR334" s="1" t="s">
        <v>0</v>
      </c>
      <c r="TS334" s="1" t="s">
        <v>0</v>
      </c>
      <c r="TT334" s="1" t="s">
        <v>0</v>
      </c>
      <c r="TU334" s="1" t="s">
        <v>0</v>
      </c>
      <c r="TV334" s="1" t="s">
        <v>0</v>
      </c>
      <c r="TW334" s="1" t="s">
        <v>0</v>
      </c>
      <c r="TX334" s="1" t="s">
        <v>0</v>
      </c>
      <c r="TY334" s="1" t="s">
        <v>0</v>
      </c>
      <c r="TZ334" s="1" t="s">
        <v>0</v>
      </c>
      <c r="UA334" s="1" t="s">
        <v>0</v>
      </c>
      <c r="UB334" s="1" t="s">
        <v>0</v>
      </c>
      <c r="UC334" s="1" t="s">
        <v>0</v>
      </c>
      <c r="UD334" s="1" t="s">
        <v>0</v>
      </c>
      <c r="UE334" s="1" t="s">
        <v>0</v>
      </c>
      <c r="UF334" s="1" t="s">
        <v>0</v>
      </c>
      <c r="UG334" s="1" t="s">
        <v>0</v>
      </c>
      <c r="UH334" s="1" t="s">
        <v>0</v>
      </c>
      <c r="UI334" s="1" t="s">
        <v>0</v>
      </c>
      <c r="UJ334" s="1" t="s">
        <v>0</v>
      </c>
      <c r="UK334" s="1" t="s">
        <v>0</v>
      </c>
      <c r="UL334" s="1" t="s">
        <v>0</v>
      </c>
      <c r="UM334" s="1" t="s">
        <v>0</v>
      </c>
      <c r="UN334" s="1" t="s">
        <v>0</v>
      </c>
      <c r="UO334" s="1" t="s">
        <v>0</v>
      </c>
      <c r="UP334" s="1" t="s">
        <v>0</v>
      </c>
      <c r="UQ334" s="1" t="s">
        <v>0</v>
      </c>
    </row>
    <row r="335" spans="1:563" x14ac:dyDescent="0.25">
      <c r="A335" s="1" t="s">
        <v>1972</v>
      </c>
      <c r="B335" s="1" t="s">
        <v>1481</v>
      </c>
      <c r="C335" s="1" t="s">
        <v>1482</v>
      </c>
      <c r="D335" s="1">
        <v>9916.2940749652207</v>
      </c>
      <c r="E335" s="1">
        <v>22933.6037363297</v>
      </c>
      <c r="F335" s="1">
        <v>16180.4466487687</v>
      </c>
      <c r="G335" s="1">
        <v>8203.8277866378903</v>
      </c>
      <c r="H335" s="1">
        <v>17212.180686487402</v>
      </c>
      <c r="I335" s="1">
        <v>8729.1577958381204</v>
      </c>
      <c r="J335" s="1">
        <v>12705.6465671718</v>
      </c>
      <c r="K335" s="1">
        <v>2850.5197431285301</v>
      </c>
      <c r="L335" s="1">
        <v>9521.8974596111093</v>
      </c>
      <c r="M335" s="1">
        <v>5103.8581643043799</v>
      </c>
      <c r="N335" s="1">
        <v>16753.174699244199</v>
      </c>
      <c r="O335" s="1">
        <v>5900.5827591377702</v>
      </c>
      <c r="P335" s="1">
        <v>6202.0219221386897</v>
      </c>
      <c r="Q335" s="1">
        <v>3979.2578139206898</v>
      </c>
      <c r="R335" s="1">
        <v>7395.4755547333998</v>
      </c>
      <c r="S335" s="1">
        <v>19757.569469985199</v>
      </c>
      <c r="T335" s="1">
        <v>93991.958747381199</v>
      </c>
      <c r="U335" s="1">
        <v>13377.8317563649</v>
      </c>
      <c r="V335" s="1">
        <v>28833.280376789698</v>
      </c>
      <c r="W335" s="1" t="s">
        <v>0</v>
      </c>
      <c r="X335" s="1" t="s">
        <v>0</v>
      </c>
      <c r="Y335" s="1">
        <v>29023.836258435698</v>
      </c>
      <c r="Z335" s="1" t="s">
        <v>0</v>
      </c>
      <c r="AA335" s="1">
        <v>2821.39184327781</v>
      </c>
      <c r="AB335" s="1">
        <v>11784.8250389733</v>
      </c>
      <c r="AC335" s="1" t="s">
        <v>0</v>
      </c>
      <c r="AD335" s="1" t="s">
        <v>0</v>
      </c>
      <c r="AE335" s="1">
        <v>3002.8841737857001</v>
      </c>
      <c r="AF335" s="1" t="s">
        <v>0</v>
      </c>
      <c r="AG335" s="1">
        <v>5731.7256736907602</v>
      </c>
      <c r="AH335" s="1" t="s">
        <v>0</v>
      </c>
      <c r="AI335" s="1">
        <v>13308.354968633001</v>
      </c>
      <c r="AJ335" s="1" t="s">
        <v>0</v>
      </c>
      <c r="AK335" s="1">
        <v>10446.2667513576</v>
      </c>
      <c r="AL335" s="1">
        <v>22309.045203521498</v>
      </c>
      <c r="AM335" s="1">
        <v>12728.1401076241</v>
      </c>
      <c r="AN335" s="1" t="s">
        <v>0</v>
      </c>
      <c r="AO335" s="1">
        <v>10023.6252109247</v>
      </c>
      <c r="AP335" s="1">
        <v>2235.9080718404998</v>
      </c>
      <c r="AQ335" s="1">
        <v>10276.228413527</v>
      </c>
      <c r="AR335" s="1">
        <v>27426.388600934399</v>
      </c>
      <c r="AS335" s="1">
        <v>17495.843353709901</v>
      </c>
      <c r="AT335" s="1">
        <v>3192.6394669279298</v>
      </c>
      <c r="AU335" s="1">
        <v>19253.705212634199</v>
      </c>
      <c r="AV335" s="1">
        <v>11687.554369421199</v>
      </c>
      <c r="AW335" s="1">
        <v>33259.068382310703</v>
      </c>
      <c r="AX335" s="1">
        <v>13171.3416110997</v>
      </c>
      <c r="AY335" s="1" t="s">
        <v>0</v>
      </c>
      <c r="AZ335" s="1">
        <v>12710.1776408192</v>
      </c>
      <c r="BA335" s="1">
        <v>8425.7320403087706</v>
      </c>
      <c r="BB335" s="1">
        <v>6435.9013640100202</v>
      </c>
      <c r="BC335" s="1">
        <v>4962.7246736774796</v>
      </c>
      <c r="BD335" s="1" t="s">
        <v>0</v>
      </c>
      <c r="BE335" s="1">
        <v>1932.66874538723</v>
      </c>
      <c r="BF335" s="1">
        <v>58980.128671311199</v>
      </c>
      <c r="BG335" s="1">
        <v>7808.8060282093002</v>
      </c>
      <c r="BH335" s="1">
        <v>12261.8215175226</v>
      </c>
      <c r="BI335" s="1">
        <v>21637.217927867801</v>
      </c>
      <c r="BJ335" s="1">
        <v>2652.3545152668898</v>
      </c>
      <c r="BK335" s="1">
        <v>19014.040746762701</v>
      </c>
      <c r="BL335" s="1">
        <v>30647.597024210099</v>
      </c>
      <c r="BM335" s="1">
        <v>3811.76937195342</v>
      </c>
      <c r="BN335" s="1">
        <v>10606.003482239899</v>
      </c>
      <c r="BO335" s="1">
        <v>4064.7211695232299</v>
      </c>
      <c r="BP335" s="1">
        <v>5631.6701858594297</v>
      </c>
      <c r="BQ335" s="1">
        <v>13001.28871465</v>
      </c>
      <c r="BR335" s="1">
        <v>20949.779416257999</v>
      </c>
      <c r="BS335" s="1">
        <v>4268.6649293501296</v>
      </c>
      <c r="BT335" s="1">
        <v>13686.5454684633</v>
      </c>
      <c r="BU335" s="1">
        <v>13484.302747583901</v>
      </c>
      <c r="BV335" s="1">
        <v>10315.311732881401</v>
      </c>
      <c r="BW335" s="1">
        <v>50469.075312314802</v>
      </c>
      <c r="BX335" s="1">
        <v>13945.1512131502</v>
      </c>
      <c r="BY335" s="1">
        <v>15742.033656288801</v>
      </c>
      <c r="BZ335" s="1">
        <v>3312.7168545608201</v>
      </c>
      <c r="CA335" s="1">
        <v>10382.095034145999</v>
      </c>
      <c r="CB335" s="1">
        <v>11179.1526145799</v>
      </c>
      <c r="CC335" s="1">
        <v>10576.068666216899</v>
      </c>
      <c r="CD335" s="1">
        <v>6699.14526822473</v>
      </c>
      <c r="CE335" s="1" t="s">
        <v>0</v>
      </c>
      <c r="CF335" s="1" t="s">
        <v>0</v>
      </c>
      <c r="CG335" s="1">
        <v>31581.072029303901</v>
      </c>
      <c r="CH335" s="1">
        <v>10230.714009989801</v>
      </c>
      <c r="CI335" s="1">
        <v>17391.104951836001</v>
      </c>
      <c r="CJ335" s="1">
        <v>6308.9251075777202</v>
      </c>
      <c r="CK335" s="1">
        <v>4512.9084524038999</v>
      </c>
      <c r="CL335" s="1" t="s">
        <v>0</v>
      </c>
      <c r="CM335" s="1">
        <v>13849.4861531481</v>
      </c>
      <c r="CN335" s="1">
        <v>5928.8238324981803</v>
      </c>
      <c r="CO335" s="1" t="s">
        <v>0</v>
      </c>
      <c r="CP335" s="1">
        <v>7652.5248096331297</v>
      </c>
      <c r="CQ335" s="1">
        <v>14429.726741091101</v>
      </c>
      <c r="CR335" s="1" t="s">
        <v>0</v>
      </c>
      <c r="CS335" s="1">
        <v>5291.2555426401404</v>
      </c>
      <c r="CT335" s="1">
        <v>8226.0324307976898</v>
      </c>
      <c r="CU335" s="1" t="s">
        <v>0</v>
      </c>
      <c r="CV335" s="1">
        <v>4757.4587639168103</v>
      </c>
      <c r="CW335" s="1" t="s">
        <v>0</v>
      </c>
      <c r="CX335" s="1">
        <v>6339.0800380725304</v>
      </c>
      <c r="CY335" s="1">
        <v>34990.256718555203</v>
      </c>
      <c r="CZ335" s="1">
        <v>5289.1614490934298</v>
      </c>
      <c r="DA335" s="1">
        <v>21187.0180776044</v>
      </c>
      <c r="DB335" s="1" t="s">
        <v>0</v>
      </c>
      <c r="DC335" s="1">
        <v>16951.293315921499</v>
      </c>
      <c r="DD335" s="1">
        <v>17012.966761907799</v>
      </c>
      <c r="DE335" s="1">
        <v>8262.8123989578107</v>
      </c>
      <c r="DF335" s="1">
        <v>15335.9204772059</v>
      </c>
      <c r="DG335" s="1">
        <v>9854.5080134965901</v>
      </c>
      <c r="DH335" s="1" t="s">
        <v>0</v>
      </c>
      <c r="DI335" s="1">
        <v>7583.8070487275299</v>
      </c>
      <c r="DJ335" s="1">
        <v>12929.281559208101</v>
      </c>
      <c r="DK335" s="1" t="s">
        <v>0</v>
      </c>
      <c r="DL335" s="1">
        <v>11023.349978877701</v>
      </c>
      <c r="DM335" s="1">
        <v>9302.8010663174991</v>
      </c>
      <c r="DN335" s="1">
        <v>24168.445724319099</v>
      </c>
      <c r="DO335" s="1">
        <v>4439.1250200419299</v>
      </c>
      <c r="DP335" s="1">
        <v>5236.7817142000704</v>
      </c>
      <c r="DQ335" s="1">
        <v>6002.8896428132302</v>
      </c>
      <c r="DR335" s="1" t="s">
        <v>0</v>
      </c>
      <c r="DS335" s="1">
        <v>5691.5758855976801</v>
      </c>
      <c r="DT335" s="1" t="s">
        <v>0</v>
      </c>
      <c r="DU335" s="1">
        <v>5096.99087889367</v>
      </c>
      <c r="DV335" s="1">
        <v>9477.2504316812101</v>
      </c>
      <c r="DW335" s="1">
        <v>3118.3093807401201</v>
      </c>
      <c r="DX335" s="1">
        <v>5078.4295419841201</v>
      </c>
      <c r="DY335" s="1">
        <v>7735.2345942839502</v>
      </c>
      <c r="DZ335" s="1">
        <v>14803.9053484384</v>
      </c>
      <c r="EA335" s="1">
        <v>12162.9630594518</v>
      </c>
      <c r="EB335" s="1">
        <v>5069.8002688155402</v>
      </c>
      <c r="EC335" s="1" t="s">
        <v>0</v>
      </c>
      <c r="ED335" s="1" t="s">
        <v>0</v>
      </c>
      <c r="EE335" s="1">
        <v>12618.579522158499</v>
      </c>
      <c r="EF335" s="1">
        <v>11699.0882417876</v>
      </c>
      <c r="EG335" s="1">
        <v>7983.7032165762903</v>
      </c>
      <c r="EH335" s="1">
        <v>5672.6675145099898</v>
      </c>
      <c r="EI335" s="1">
        <v>4978.0594382735399</v>
      </c>
      <c r="EJ335" s="1">
        <v>19749.095560931499</v>
      </c>
      <c r="EK335" s="1">
        <v>4053.87725540369</v>
      </c>
      <c r="EL335" s="1">
        <v>6574.0545017719096</v>
      </c>
      <c r="EM335" s="1">
        <v>15831.197927482501</v>
      </c>
      <c r="EN335" s="1">
        <v>13318.5506735454</v>
      </c>
      <c r="EO335" s="1" t="s">
        <v>0</v>
      </c>
      <c r="EP335" s="1">
        <v>6041.2052898435204</v>
      </c>
      <c r="EQ335" s="1">
        <v>16991.5110592321</v>
      </c>
      <c r="ER335" s="1">
        <v>2910.1226903174402</v>
      </c>
      <c r="ES335" s="1">
        <v>13245.2053565554</v>
      </c>
      <c r="ET335" s="1">
        <v>8732.6012338065102</v>
      </c>
      <c r="EU335" s="1">
        <v>9928.1007740784808</v>
      </c>
      <c r="EV335" s="1">
        <v>12442.590021763601</v>
      </c>
      <c r="EW335" s="1">
        <v>3779.5880282200501</v>
      </c>
      <c r="EX335" s="1">
        <v>7523.7535098049802</v>
      </c>
      <c r="EY335" s="1" t="s">
        <v>0</v>
      </c>
      <c r="EZ335" s="1">
        <v>25667.753081426701</v>
      </c>
      <c r="FA335" s="1">
        <v>14602.612222985101</v>
      </c>
      <c r="FB335" s="1">
        <v>3994.3213445607498</v>
      </c>
      <c r="FC335" s="1" t="s">
        <v>0</v>
      </c>
      <c r="FD335" s="1">
        <v>5015.0019810137501</v>
      </c>
      <c r="FE335" s="1">
        <v>5707.88413642051</v>
      </c>
      <c r="FF335" s="1">
        <v>2479.5537096806802</v>
      </c>
      <c r="FG335" s="1">
        <v>9396.1911648323603</v>
      </c>
      <c r="FH335" s="1">
        <v>3374.2035633412202</v>
      </c>
      <c r="FI335" s="1">
        <v>30415.904822740598</v>
      </c>
      <c r="FJ335" s="1">
        <v>6148.9494511105104</v>
      </c>
      <c r="FK335" s="1">
        <v>3836.51539640481</v>
      </c>
      <c r="FL335" s="1">
        <v>14179.3283771776</v>
      </c>
      <c r="FM335" s="1">
        <v>46092.4807105453</v>
      </c>
      <c r="FN335" s="1">
        <v>13137.466405380599</v>
      </c>
      <c r="FO335" s="1">
        <v>17063.986912946501</v>
      </c>
      <c r="FP335" s="1">
        <v>6592.5700876157698</v>
      </c>
      <c r="FQ335" s="1">
        <v>14561.4586884283</v>
      </c>
      <c r="FR335" s="1">
        <v>18261.791882871301</v>
      </c>
      <c r="FS335" s="1" t="s">
        <v>0</v>
      </c>
      <c r="FT335" s="1">
        <v>6932.22684932231</v>
      </c>
      <c r="FU335" s="1">
        <v>6503.6658314058704</v>
      </c>
      <c r="FV335" s="1">
        <v>8049.6759656968698</v>
      </c>
      <c r="FW335" s="1" t="s">
        <v>0</v>
      </c>
      <c r="FX335" s="1">
        <v>17297.429808213699</v>
      </c>
      <c r="FY335" s="1">
        <v>24666.400018763499</v>
      </c>
      <c r="FZ335" s="1" t="s">
        <v>0</v>
      </c>
      <c r="GA335" s="1">
        <v>3885.1505073648</v>
      </c>
      <c r="GB335" s="1">
        <v>19443.091647120698</v>
      </c>
      <c r="GC335" s="1">
        <v>5430.9417973277896</v>
      </c>
      <c r="GD335" s="1">
        <v>4693.1227237696803</v>
      </c>
      <c r="GE335" s="1">
        <v>2855.98220162812</v>
      </c>
      <c r="GF335" s="1">
        <v>9573.7844340712909</v>
      </c>
      <c r="GG335" s="1" t="s">
        <v>0</v>
      </c>
      <c r="GH335" s="1">
        <v>9823.2544002527102</v>
      </c>
      <c r="GI335" s="1">
        <v>5273.33339163857</v>
      </c>
      <c r="GJ335" s="1">
        <v>11553.376192399001</v>
      </c>
      <c r="GK335" s="1">
        <v>9294.4564099914205</v>
      </c>
      <c r="GL335" s="1">
        <v>40687.068716712703</v>
      </c>
      <c r="GM335" s="1">
        <v>6899.7761558623397</v>
      </c>
      <c r="GN335" s="1">
        <v>7202.7228003355103</v>
      </c>
      <c r="GO335" s="1">
        <v>6056.6932735540404</v>
      </c>
      <c r="GP335" s="1">
        <v>6107.6716248283301</v>
      </c>
      <c r="GQ335" s="1">
        <v>6005.1803854977097</v>
      </c>
      <c r="GR335" s="1" t="s">
        <v>0</v>
      </c>
      <c r="GS335" s="1">
        <v>10416.9417242073</v>
      </c>
      <c r="GT335" s="1">
        <v>6188.9125452806702</v>
      </c>
      <c r="GU335" s="1">
        <v>4140.7480373841099</v>
      </c>
      <c r="GV335" s="1">
        <v>6355.2167449198396</v>
      </c>
      <c r="GW335" s="1">
        <v>16037.1205776716</v>
      </c>
      <c r="GX335" s="1">
        <v>8947.6130421416092</v>
      </c>
      <c r="GY335" s="1">
        <v>7150.14707426922</v>
      </c>
      <c r="GZ335" s="1">
        <v>15221.948302696999</v>
      </c>
      <c r="HA335" s="1">
        <v>8826.9286914302393</v>
      </c>
      <c r="HB335" s="1">
        <v>6454.2658669205603</v>
      </c>
      <c r="HC335" s="1">
        <v>4599.3904748540199</v>
      </c>
      <c r="HD335" s="1">
        <v>2402.28770512855</v>
      </c>
      <c r="HE335" s="1">
        <v>10780.804333443</v>
      </c>
      <c r="HF335" s="1">
        <v>12325.243588040699</v>
      </c>
      <c r="HG335" s="1">
        <v>3924.86587708763</v>
      </c>
      <c r="HH335" s="1">
        <v>5044.0872021666801</v>
      </c>
      <c r="HI335" s="1">
        <v>10578.372596498701</v>
      </c>
      <c r="HJ335" s="1">
        <v>5837.6407365630603</v>
      </c>
      <c r="HK335" s="1">
        <v>5223.9093279281597</v>
      </c>
      <c r="HL335" s="1">
        <v>14413.2475501141</v>
      </c>
      <c r="HM335" s="1">
        <v>12470.887231213899</v>
      </c>
      <c r="HN335" s="1">
        <v>50135.8690292432</v>
      </c>
      <c r="HO335" s="1">
        <v>8402.1064386959206</v>
      </c>
      <c r="HP335" s="1">
        <v>21961.912657704001</v>
      </c>
      <c r="HQ335" s="1">
        <v>8320.5670511551998</v>
      </c>
      <c r="HR335" s="1">
        <v>9526.15204845273</v>
      </c>
      <c r="HS335" s="1">
        <v>5913.6221768843998</v>
      </c>
      <c r="HT335" s="1">
        <v>26528.220894425602</v>
      </c>
      <c r="HU335" s="1" t="s">
        <v>0</v>
      </c>
      <c r="HV335" s="1">
        <v>17623.4492640313</v>
      </c>
      <c r="HW335" s="1">
        <v>12102.9228642648</v>
      </c>
      <c r="HX335" s="1" t="s">
        <v>0</v>
      </c>
      <c r="HY335" s="1">
        <v>7878.5286315032499</v>
      </c>
      <c r="HZ335" s="1">
        <v>11195.109752381</v>
      </c>
      <c r="IA335" s="1">
        <v>6345.0422694240297</v>
      </c>
      <c r="IB335" s="1">
        <v>13363.0132745418</v>
      </c>
      <c r="IC335" s="1">
        <v>13334.6169500754</v>
      </c>
      <c r="ID335" s="1">
        <v>20810.108875529801</v>
      </c>
      <c r="IE335" s="1">
        <v>2093.6218833674502</v>
      </c>
      <c r="IF335" s="1" t="s">
        <v>0</v>
      </c>
      <c r="IG335" s="1">
        <v>14607.111708476101</v>
      </c>
      <c r="IH335" s="1">
        <v>12521.280582642999</v>
      </c>
      <c r="II335" s="1" t="s">
        <v>0</v>
      </c>
      <c r="IJ335" s="1">
        <v>8633.4992532835895</v>
      </c>
      <c r="IK335" s="1" t="s">
        <v>0</v>
      </c>
      <c r="IL335" s="1">
        <v>11804.6613758152</v>
      </c>
      <c r="IM335" s="1">
        <v>6700.9079087229502</v>
      </c>
      <c r="IN335" s="1" t="s">
        <v>0</v>
      </c>
      <c r="IO335" s="1">
        <v>9435.2429158038503</v>
      </c>
      <c r="IP335" s="1">
        <v>15021.696307160501</v>
      </c>
      <c r="IQ335" s="1">
        <v>13768.8822263274</v>
      </c>
      <c r="IR335" s="1">
        <v>2281.00158565121</v>
      </c>
      <c r="IS335" s="1" t="s">
        <v>0</v>
      </c>
      <c r="IT335" s="1">
        <v>6593.4632671128302</v>
      </c>
      <c r="IU335" s="1">
        <v>2742.0300071329002</v>
      </c>
      <c r="IV335" s="1">
        <v>16096.5549969966</v>
      </c>
      <c r="IW335" s="1" t="s">
        <v>0</v>
      </c>
      <c r="IX335" s="1">
        <v>4379.9449758440596</v>
      </c>
      <c r="IY335" s="1">
        <v>3964.0418893546698</v>
      </c>
      <c r="IZ335" s="1">
        <v>5184.9035718968898</v>
      </c>
      <c r="JA335" s="1" t="s">
        <v>0</v>
      </c>
      <c r="JB335" s="1">
        <v>8977.9297156687007</v>
      </c>
      <c r="JC335" s="1">
        <v>7174.1611276761496</v>
      </c>
      <c r="JD335" s="1">
        <v>13490.0174717301</v>
      </c>
      <c r="JE335" s="1" t="s">
        <v>0</v>
      </c>
      <c r="JF335" s="1" t="s">
        <v>0</v>
      </c>
      <c r="JG335" s="1">
        <v>19791.157393805599</v>
      </c>
      <c r="JH335" s="1">
        <v>22364.745160543898</v>
      </c>
      <c r="JI335" s="1">
        <v>6105.5321022325097</v>
      </c>
      <c r="JJ335" s="1">
        <v>19860.553620770701</v>
      </c>
      <c r="JK335" s="1">
        <v>11635.027624852301</v>
      </c>
      <c r="JL335" s="1">
        <v>3934.08187488658</v>
      </c>
      <c r="JM335" s="1" t="s">
        <v>0</v>
      </c>
      <c r="JN335" s="1">
        <v>6598.4052083912502</v>
      </c>
      <c r="JO335" s="1">
        <v>6136.92041607787</v>
      </c>
      <c r="JP335" s="1">
        <v>4852.5150850358104</v>
      </c>
      <c r="JQ335" s="1">
        <v>7094.4137750079299</v>
      </c>
      <c r="JR335" s="1">
        <v>11683.632402847101</v>
      </c>
      <c r="JS335" s="1">
        <v>8188.5526844091</v>
      </c>
      <c r="JT335" s="1">
        <v>23120.374872724002</v>
      </c>
      <c r="JU335" s="1">
        <v>8199.5174170411392</v>
      </c>
      <c r="JV335" s="1" t="s">
        <v>0</v>
      </c>
      <c r="JW335" s="1">
        <v>14824.335014488501</v>
      </c>
      <c r="JX335" s="1" t="s">
        <v>0</v>
      </c>
      <c r="JY335" s="1">
        <v>7369.1430497999099</v>
      </c>
      <c r="JZ335" s="1" t="s">
        <v>0</v>
      </c>
      <c r="KA335" s="1">
        <v>6668.6364504048897</v>
      </c>
      <c r="KB335" s="1">
        <v>14464.7387520265</v>
      </c>
      <c r="KC335" s="1">
        <v>21382.4259772771</v>
      </c>
      <c r="KD335" s="1">
        <v>4913.19021503154</v>
      </c>
      <c r="KE335" s="1">
        <v>3356.2785210430502</v>
      </c>
      <c r="KF335" s="1" t="s">
        <v>0</v>
      </c>
      <c r="KG335" s="1">
        <v>4595.6598371460304</v>
      </c>
      <c r="KH335" s="1">
        <v>2536.1437295113101</v>
      </c>
      <c r="KI335" s="1">
        <v>16514.882736017698</v>
      </c>
      <c r="KJ335" s="1">
        <v>5803.3126245496096</v>
      </c>
      <c r="KK335" s="1">
        <v>25814.255606721199</v>
      </c>
      <c r="KL335" s="1" t="s">
        <v>0</v>
      </c>
      <c r="KM335" s="1">
        <v>23394.8144498771</v>
      </c>
      <c r="KN335" s="1">
        <v>9788.0799733158292</v>
      </c>
      <c r="KO335" s="1">
        <v>4222.1445269197902</v>
      </c>
      <c r="KP335" s="1">
        <v>4443.4569030305101</v>
      </c>
      <c r="KQ335" s="1">
        <v>11170.404243781601</v>
      </c>
      <c r="KR335" s="1">
        <v>5178.4498212385797</v>
      </c>
      <c r="KS335" s="1">
        <v>11204.0620012524</v>
      </c>
      <c r="KT335" s="1">
        <v>11819.2764116627</v>
      </c>
      <c r="KU335" s="1">
        <v>7551.1698682562701</v>
      </c>
      <c r="KV335" s="1">
        <v>10156.9636879954</v>
      </c>
      <c r="KW335" s="1">
        <v>7007.3240020942003</v>
      </c>
      <c r="KX335" s="1" t="s">
        <v>0</v>
      </c>
      <c r="KY335" s="1">
        <v>19654.119166175999</v>
      </c>
      <c r="KZ335" s="1">
        <v>16518.716531401999</v>
      </c>
      <c r="LA335" s="1" t="s">
        <v>0</v>
      </c>
      <c r="LB335" s="1">
        <v>2401.44526086004</v>
      </c>
      <c r="LC335" s="1">
        <v>7987.0764774807903</v>
      </c>
      <c r="LD335" s="1">
        <v>10825.166877412001</v>
      </c>
      <c r="LE335" s="1">
        <v>11206.9310837382</v>
      </c>
      <c r="LF335" s="1">
        <v>10863.276532161601</v>
      </c>
      <c r="LG335" s="1">
        <v>11790.428259843</v>
      </c>
      <c r="LH335" s="1" t="s">
        <v>0</v>
      </c>
      <c r="LI335" s="1">
        <v>6204.3302692021098</v>
      </c>
      <c r="LJ335" s="1">
        <v>9770.0950887941199</v>
      </c>
      <c r="LK335" s="1">
        <v>3370.8294385884601</v>
      </c>
      <c r="LL335" s="1">
        <v>33383.755808817601</v>
      </c>
      <c r="LM335" s="1" t="s">
        <v>0</v>
      </c>
      <c r="LN335" s="1">
        <v>3010.1224596103102</v>
      </c>
      <c r="LO335" s="1" t="s">
        <v>0</v>
      </c>
      <c r="LP335" s="1" t="s">
        <v>0</v>
      </c>
      <c r="LQ335" s="1" t="s">
        <v>0</v>
      </c>
      <c r="LR335" s="1">
        <v>14764.1198625773</v>
      </c>
      <c r="LS335" s="1">
        <v>16610.123508852801</v>
      </c>
      <c r="LT335" s="1">
        <v>3488.8322597630399</v>
      </c>
      <c r="LU335" s="1">
        <v>4037.4760427900501</v>
      </c>
      <c r="LV335" s="1" t="s">
        <v>0</v>
      </c>
      <c r="LW335" s="1">
        <v>8261.5279449871996</v>
      </c>
      <c r="LX335" s="1">
        <v>4712.7326156035497</v>
      </c>
      <c r="LY335" s="1" t="s">
        <v>0</v>
      </c>
      <c r="LZ335" s="1">
        <v>20569.1938172394</v>
      </c>
      <c r="MA335" s="1">
        <v>16402.012482710601</v>
      </c>
      <c r="MB335" s="1">
        <v>8841.3887321287602</v>
      </c>
      <c r="MC335" s="1" t="s">
        <v>0</v>
      </c>
      <c r="MD335" s="1">
        <v>19071.439217000101</v>
      </c>
      <c r="ME335" s="1">
        <v>11069.996534407201</v>
      </c>
      <c r="MF335" s="1">
        <v>16843.217099826299</v>
      </c>
      <c r="MG335" s="1" t="s">
        <v>0</v>
      </c>
      <c r="MH335" s="1" t="s">
        <v>0</v>
      </c>
      <c r="MI335" s="1">
        <v>10779.576607294999</v>
      </c>
      <c r="MJ335" s="1" t="s">
        <v>0</v>
      </c>
      <c r="MK335" s="1">
        <v>5917.7501090639098</v>
      </c>
      <c r="ML335" s="1">
        <v>10699.073321071601</v>
      </c>
      <c r="MM335" s="1" t="s">
        <v>0</v>
      </c>
      <c r="MN335" s="1" t="s">
        <v>0</v>
      </c>
      <c r="MO335" s="1">
        <v>62206.812896495903</v>
      </c>
      <c r="MP335" s="1">
        <v>4123.21228039377</v>
      </c>
      <c r="MQ335" s="1">
        <v>21450.316486197298</v>
      </c>
      <c r="MR335" s="1">
        <v>15714.491291259001</v>
      </c>
      <c r="MS335" s="1" t="s">
        <v>0</v>
      </c>
      <c r="MT335" s="1">
        <v>10900.783763499299</v>
      </c>
      <c r="MU335" s="1">
        <v>10948.901812505999</v>
      </c>
      <c r="MV335" s="1">
        <v>13183.1601312903</v>
      </c>
      <c r="MW335" s="1">
        <v>15766.2333951337</v>
      </c>
      <c r="MX335" s="1">
        <v>10958.561468506499</v>
      </c>
      <c r="MY335" s="1">
        <v>3280.3710824104201</v>
      </c>
      <c r="MZ335" s="1">
        <v>13755.0276330136</v>
      </c>
      <c r="NA335" s="1">
        <v>5059.9581894335697</v>
      </c>
      <c r="NB335" s="1">
        <v>47108.7755647214</v>
      </c>
      <c r="NC335" s="1">
        <v>9250.8342328661092</v>
      </c>
      <c r="ND335" s="1">
        <v>7931.9245409470604</v>
      </c>
      <c r="NE335" s="1" t="s">
        <v>0</v>
      </c>
      <c r="NF335" s="1" t="s">
        <v>0</v>
      </c>
      <c r="NG335" s="1">
        <v>2073.7675538499602</v>
      </c>
      <c r="NH335" s="1">
        <v>12838.3483478784</v>
      </c>
      <c r="NI335" s="1">
        <v>24453.711554600999</v>
      </c>
      <c r="NJ335" s="1">
        <v>9000.6804163731504</v>
      </c>
      <c r="NK335" s="1">
        <v>3719.4824004185398</v>
      </c>
      <c r="NL335" s="1" t="s">
        <v>0</v>
      </c>
      <c r="NM335" s="1">
        <v>11506.6568783692</v>
      </c>
      <c r="NN335" s="1">
        <v>8922.7730560723994</v>
      </c>
      <c r="NO335" s="1">
        <v>5404.1486812823296</v>
      </c>
      <c r="NP335" s="1">
        <v>5783.1847491073904</v>
      </c>
      <c r="NQ335" s="1">
        <v>12279.564150382301</v>
      </c>
      <c r="NR335" s="1" t="s">
        <v>0</v>
      </c>
      <c r="NS335" s="1">
        <v>11822.501125810801</v>
      </c>
      <c r="NT335" s="1">
        <v>19629.1013334087</v>
      </c>
      <c r="NU335" s="1">
        <v>5973.5190496306004</v>
      </c>
      <c r="NV335" s="1">
        <v>12195.7253393585</v>
      </c>
      <c r="NW335" s="1">
        <v>11133.288956848401</v>
      </c>
      <c r="NX335" s="1" t="s">
        <v>0</v>
      </c>
      <c r="NY335" s="1">
        <v>3111.2879022289599</v>
      </c>
      <c r="NZ335" s="1" t="s">
        <v>0</v>
      </c>
      <c r="OA335" s="1">
        <v>3045.35201304977</v>
      </c>
      <c r="OB335" s="1">
        <v>3427.8673110089399</v>
      </c>
      <c r="OC335" s="1">
        <v>3697.8967792896901</v>
      </c>
      <c r="OD335" s="1">
        <v>23599.983470860501</v>
      </c>
      <c r="OE335" s="1">
        <v>2912.2236741963302</v>
      </c>
      <c r="OF335" s="1" t="s">
        <v>0</v>
      </c>
      <c r="OG335" s="1">
        <v>4199.2717313173098</v>
      </c>
      <c r="OH335" s="1">
        <v>6493.07648862734</v>
      </c>
      <c r="OI335" s="1" t="s">
        <v>0</v>
      </c>
      <c r="OJ335" s="1" t="s">
        <v>0</v>
      </c>
      <c r="OK335" s="1">
        <v>11120.043367955201</v>
      </c>
      <c r="OL335" s="1">
        <v>3354.50596841161</v>
      </c>
      <c r="OM335" s="1">
        <v>3229.0239910722098</v>
      </c>
      <c r="ON335" s="1">
        <v>9862.0284549913995</v>
      </c>
      <c r="OO335" s="1">
        <v>43723.875876436497</v>
      </c>
      <c r="OP335" s="1">
        <v>12125.4874000811</v>
      </c>
      <c r="OQ335" s="1">
        <v>12213.770872086099</v>
      </c>
      <c r="OR335" s="1">
        <v>4066.6900936371298</v>
      </c>
      <c r="OS335" s="1" t="s">
        <v>0</v>
      </c>
      <c r="OT335" s="1">
        <v>10631.922628897401</v>
      </c>
      <c r="OU335" s="1">
        <v>8557.9777104382501</v>
      </c>
      <c r="OV335" s="1" t="s">
        <v>0</v>
      </c>
      <c r="OW335" s="1">
        <v>4871.0145648870903</v>
      </c>
      <c r="OX335" s="1" t="s">
        <v>0</v>
      </c>
      <c r="OY335" s="1">
        <v>7276.6297735420203</v>
      </c>
      <c r="OZ335" s="1">
        <v>54981.6039347142</v>
      </c>
      <c r="PA335" s="1">
        <v>8774.3143773499796</v>
      </c>
      <c r="PB335" s="1" t="s">
        <v>0</v>
      </c>
      <c r="PC335" s="1">
        <v>5144.5371407513703</v>
      </c>
      <c r="PD335" s="1">
        <v>4327.3472873539904</v>
      </c>
      <c r="PE335" s="1">
        <v>7511.8753340539397</v>
      </c>
      <c r="PF335" s="1" t="s">
        <v>0</v>
      </c>
      <c r="PG335" s="1">
        <v>3320.1132009903399</v>
      </c>
      <c r="PH335" s="1">
        <v>5551.7067699450499</v>
      </c>
      <c r="PI335" s="1">
        <v>5788.0283645407198</v>
      </c>
      <c r="PJ335" s="1">
        <v>3211.5285928438402</v>
      </c>
      <c r="PK335" s="1">
        <v>14346.842179216001</v>
      </c>
      <c r="PL335" s="1">
        <v>13420.6938808579</v>
      </c>
      <c r="PM335" s="1">
        <v>18938.3054764974</v>
      </c>
      <c r="PN335" s="1">
        <v>5158.0851846795804</v>
      </c>
      <c r="PO335" s="1">
        <v>2181.83643857885</v>
      </c>
      <c r="PP335" s="1">
        <v>6142.6676370180703</v>
      </c>
      <c r="PQ335" s="1">
        <v>3361.7085467154202</v>
      </c>
      <c r="PR335" s="1">
        <v>4501.1118856817502</v>
      </c>
      <c r="PS335" s="1">
        <v>4143.4625648093597</v>
      </c>
      <c r="PT335" s="1">
        <v>5569.2143936161301</v>
      </c>
      <c r="PU335" s="1">
        <v>18674.6994897279</v>
      </c>
      <c r="PV335" s="1" t="s">
        <v>0</v>
      </c>
      <c r="PW335" s="1">
        <v>5409.5326296727098</v>
      </c>
      <c r="PX335" s="1">
        <v>6876.4399571274798</v>
      </c>
      <c r="PY335" s="1">
        <v>6210.5766773613996</v>
      </c>
      <c r="PZ335" s="1">
        <v>73905.318385445906</v>
      </c>
      <c r="QA335" s="1" t="s">
        <v>0</v>
      </c>
      <c r="QB335" s="1">
        <v>8479.33830845394</v>
      </c>
      <c r="QC335" s="1">
        <v>31134.1033733043</v>
      </c>
      <c r="QD335" s="1">
        <v>6511.1034437608396</v>
      </c>
      <c r="QE335" s="1">
        <v>16317.635005795501</v>
      </c>
      <c r="QF335" s="1">
        <v>3415.6601650620401</v>
      </c>
      <c r="QG335" s="1">
        <v>5756.5915948853699</v>
      </c>
      <c r="QH335" s="1">
        <v>11604.2875175809</v>
      </c>
      <c r="QI335" s="1" t="s">
        <v>0</v>
      </c>
      <c r="QJ335" s="1">
        <v>27297.2799796619</v>
      </c>
      <c r="QK335" s="1">
        <v>8839.4610088833397</v>
      </c>
      <c r="QL335" s="1">
        <v>14283.1681983322</v>
      </c>
      <c r="QM335" s="1" t="s">
        <v>0</v>
      </c>
      <c r="QN335" s="1">
        <v>3561.6381162518901</v>
      </c>
      <c r="QO335" s="1" t="s">
        <v>0</v>
      </c>
      <c r="QP335" s="1">
        <v>16913.1921089729</v>
      </c>
      <c r="QQ335" s="1" t="s">
        <v>0</v>
      </c>
      <c r="QR335" s="1">
        <v>8128.7134720312497</v>
      </c>
      <c r="QS335" s="1">
        <v>5285.8859707685897</v>
      </c>
      <c r="QT335" s="1" t="s">
        <v>0</v>
      </c>
      <c r="QU335" s="1">
        <v>5423.9260048452597</v>
      </c>
      <c r="QV335" s="1">
        <v>8890.8201761402197</v>
      </c>
      <c r="QW335" s="1">
        <v>13158.1785984465</v>
      </c>
      <c r="QX335" s="1">
        <v>4241.8150729073805</v>
      </c>
      <c r="QY335" s="1">
        <v>22965.052049145899</v>
      </c>
      <c r="QZ335" s="1">
        <v>19840.162663653002</v>
      </c>
      <c r="RA335" s="1">
        <v>23891.372481693601</v>
      </c>
      <c r="RB335" s="1">
        <v>8389.1860160546803</v>
      </c>
      <c r="RC335" s="1">
        <v>14263.2926016033</v>
      </c>
      <c r="RD335" s="1">
        <v>4126.8067496063504</v>
      </c>
      <c r="RE335" s="1">
        <v>13491.385087843501</v>
      </c>
      <c r="RF335" s="1">
        <v>7621.08607586789</v>
      </c>
      <c r="RG335" s="1" t="s">
        <v>0</v>
      </c>
      <c r="RH335" s="1" t="s">
        <v>0</v>
      </c>
      <c r="RI335" s="1">
        <v>23352.446191355699</v>
      </c>
      <c r="RJ335" s="1" t="s">
        <v>0</v>
      </c>
      <c r="RK335" s="1">
        <v>6126.3619363760099</v>
      </c>
      <c r="RL335" s="1">
        <v>8106.2181652023601</v>
      </c>
      <c r="RM335" s="1">
        <v>2798.7112688470302</v>
      </c>
      <c r="RN335" s="1">
        <v>15709.4066746806</v>
      </c>
      <c r="RO335" s="1" t="s">
        <v>0</v>
      </c>
      <c r="RP335" s="1">
        <v>30017.187368922001</v>
      </c>
      <c r="RQ335" s="1" t="s">
        <v>0</v>
      </c>
      <c r="RR335" s="1">
        <v>3740.4337376458402</v>
      </c>
      <c r="RS335" s="1">
        <v>7966.0221021281404</v>
      </c>
      <c r="RT335" s="1" t="s">
        <v>0</v>
      </c>
      <c r="RU335" s="1">
        <v>5791.6381278817698</v>
      </c>
      <c r="RV335" s="1">
        <v>6362.3018096214701</v>
      </c>
      <c r="RW335" s="1">
        <v>36524.367902131497</v>
      </c>
      <c r="RX335" s="1">
        <v>7248.9082722543299</v>
      </c>
      <c r="RY335" s="1">
        <v>8063.3950538994904</v>
      </c>
      <c r="RZ335" s="1" t="s">
        <v>0</v>
      </c>
      <c r="SA335" s="1" t="s">
        <v>0</v>
      </c>
      <c r="SB335" s="1">
        <v>10942.688717933601</v>
      </c>
      <c r="SC335" s="1">
        <v>6911.0102429919598</v>
      </c>
      <c r="SD335" s="1">
        <v>12063.8194490634</v>
      </c>
      <c r="SE335" s="1" t="s">
        <v>0</v>
      </c>
      <c r="SF335" s="1">
        <v>2407.1088833393301</v>
      </c>
      <c r="SG335" s="1">
        <v>17776.722553632499</v>
      </c>
      <c r="SH335" s="1">
        <v>9331.2968886545605</v>
      </c>
      <c r="SI335" s="1">
        <v>19445.915337632599</v>
      </c>
      <c r="SJ335" s="1">
        <v>8177.9033556968598</v>
      </c>
      <c r="SK335" s="1">
        <v>35329.963175650802</v>
      </c>
      <c r="SL335" s="1">
        <v>14293.493974470301</v>
      </c>
      <c r="SM335" s="1" t="s">
        <v>0</v>
      </c>
      <c r="SN335" s="1">
        <v>11098.0570707192</v>
      </c>
      <c r="SO335" s="1">
        <v>31056.347613624101</v>
      </c>
      <c r="SP335" s="1" t="s">
        <v>0</v>
      </c>
      <c r="SQ335" s="1" t="s">
        <v>0</v>
      </c>
      <c r="SR335" s="1" t="s">
        <v>0</v>
      </c>
      <c r="SS335" s="1">
        <v>9685.8121387352003</v>
      </c>
      <c r="ST335" s="1" t="s">
        <v>0</v>
      </c>
      <c r="SU335" s="1">
        <v>12985.9097438181</v>
      </c>
      <c r="SV335" s="1">
        <v>14851.994198831801</v>
      </c>
      <c r="SW335" s="1">
        <v>14880.7652678539</v>
      </c>
      <c r="SX335" s="1">
        <v>18825.8077262509</v>
      </c>
      <c r="SY335" s="1">
        <v>11519.741209689801</v>
      </c>
      <c r="SZ335" s="1" t="s">
        <v>0</v>
      </c>
      <c r="TA335" s="1">
        <v>15537.9093600001</v>
      </c>
      <c r="TB335" s="1">
        <v>6648.2043493064102</v>
      </c>
      <c r="TC335" s="1">
        <v>31315.725194303301</v>
      </c>
      <c r="TD335" s="1">
        <v>2693.3690827054902</v>
      </c>
      <c r="TE335" s="1" t="s">
        <v>0</v>
      </c>
      <c r="TF335" s="1" t="s">
        <v>0</v>
      </c>
      <c r="TG335" s="1" t="s">
        <v>0</v>
      </c>
      <c r="TH335" s="1">
        <v>22839.827565725998</v>
      </c>
      <c r="TI335" s="1">
        <v>4764.1011798451</v>
      </c>
      <c r="TJ335" s="1">
        <v>25616.675438166199</v>
      </c>
      <c r="TK335" s="1" t="s">
        <v>0</v>
      </c>
      <c r="TL335" s="1">
        <v>4575.0765040081296</v>
      </c>
      <c r="TM335" s="1">
        <v>8225.2199233916508</v>
      </c>
      <c r="TN335" s="1">
        <v>5443.50115500625</v>
      </c>
      <c r="TO335" s="1">
        <v>2708.4458739367201</v>
      </c>
      <c r="TP335" s="1">
        <v>15171.3233278149</v>
      </c>
      <c r="TQ335" s="1">
        <v>51938.340195284902</v>
      </c>
      <c r="TR335" s="1">
        <v>7600.8920331437403</v>
      </c>
      <c r="TS335" s="1">
        <v>13328.1831929369</v>
      </c>
      <c r="TT335" s="1" t="s">
        <v>0</v>
      </c>
      <c r="TU335" s="1">
        <v>14129.6988256144</v>
      </c>
      <c r="TV335" s="1" t="s">
        <v>0</v>
      </c>
      <c r="TW335" s="1" t="s">
        <v>0</v>
      </c>
      <c r="TX335" s="1">
        <v>7672.1158128124998</v>
      </c>
      <c r="TY335" s="1">
        <v>22371.4098972395</v>
      </c>
      <c r="TZ335" s="1">
        <v>10982.4745460056</v>
      </c>
      <c r="UA335" s="1">
        <v>6529.1333633723698</v>
      </c>
      <c r="UB335" s="1" t="s">
        <v>0</v>
      </c>
      <c r="UC335" s="1">
        <v>22801.017855984101</v>
      </c>
      <c r="UD335" s="1">
        <v>4329.7535508067403</v>
      </c>
      <c r="UE335" s="1">
        <v>36496.674594627402</v>
      </c>
      <c r="UF335" s="1">
        <v>8891.9608961777903</v>
      </c>
      <c r="UG335" s="1">
        <v>13748.588078074101</v>
      </c>
      <c r="UH335" s="1">
        <v>10531.899149278701</v>
      </c>
      <c r="UI335" s="1" t="s">
        <v>0</v>
      </c>
      <c r="UJ335" s="1">
        <v>7441.3134630741597</v>
      </c>
      <c r="UK335" s="1">
        <v>12644.0795506922</v>
      </c>
      <c r="UL335" s="1" t="s">
        <v>0</v>
      </c>
      <c r="UM335" s="1" t="s">
        <v>0</v>
      </c>
      <c r="UN335" s="1" t="s">
        <v>0</v>
      </c>
      <c r="UO335" s="1">
        <v>8041.9868229068998</v>
      </c>
      <c r="UP335" s="1">
        <v>6572.1862230513898</v>
      </c>
      <c r="UQ335" s="1">
        <v>13556.5191261865</v>
      </c>
    </row>
    <row r="336" spans="1:563" x14ac:dyDescent="0.25">
      <c r="A336" s="1" t="s">
        <v>1973</v>
      </c>
      <c r="B336" s="1" t="s">
        <v>1486</v>
      </c>
      <c r="C336" s="1" t="s">
        <v>1487</v>
      </c>
      <c r="D336" s="1" t="s">
        <v>0</v>
      </c>
      <c r="E336" s="1" t="s">
        <v>0</v>
      </c>
      <c r="F336" s="1" t="s">
        <v>0</v>
      </c>
      <c r="G336" s="1" t="s">
        <v>0</v>
      </c>
      <c r="H336" s="1" t="s">
        <v>0</v>
      </c>
      <c r="I336" s="1" t="s">
        <v>0</v>
      </c>
      <c r="J336" s="1" t="s">
        <v>0</v>
      </c>
      <c r="K336" s="1" t="s">
        <v>0</v>
      </c>
      <c r="L336" s="1" t="s">
        <v>0</v>
      </c>
      <c r="M336" s="1" t="s">
        <v>0</v>
      </c>
      <c r="N336" s="1" t="s">
        <v>0</v>
      </c>
      <c r="O336" s="1" t="s">
        <v>0</v>
      </c>
      <c r="P336" s="1" t="s">
        <v>0</v>
      </c>
      <c r="Q336" s="1" t="s">
        <v>0</v>
      </c>
      <c r="R336" s="1" t="s">
        <v>0</v>
      </c>
      <c r="S336" s="1" t="s">
        <v>0</v>
      </c>
      <c r="T336" s="1" t="s">
        <v>0</v>
      </c>
      <c r="U336" s="1" t="s">
        <v>0</v>
      </c>
      <c r="V336" s="1" t="s">
        <v>0</v>
      </c>
      <c r="W336" s="1" t="s">
        <v>0</v>
      </c>
      <c r="X336" s="1" t="s">
        <v>0</v>
      </c>
      <c r="Y336" s="1" t="s">
        <v>0</v>
      </c>
      <c r="Z336" s="1" t="s">
        <v>0</v>
      </c>
      <c r="AA336" s="1" t="s">
        <v>0</v>
      </c>
      <c r="AB336" s="1" t="s">
        <v>0</v>
      </c>
      <c r="AC336" s="1" t="s">
        <v>0</v>
      </c>
      <c r="AD336" s="1" t="s">
        <v>0</v>
      </c>
      <c r="AE336" s="1" t="s">
        <v>0</v>
      </c>
      <c r="AF336" s="1" t="s">
        <v>0</v>
      </c>
      <c r="AG336" s="1" t="s">
        <v>0</v>
      </c>
      <c r="AH336" s="1" t="s">
        <v>0</v>
      </c>
      <c r="AI336" s="1" t="s">
        <v>0</v>
      </c>
      <c r="AJ336" s="1" t="s">
        <v>0</v>
      </c>
      <c r="AK336" s="1" t="s">
        <v>0</v>
      </c>
      <c r="AL336" s="1" t="s">
        <v>0</v>
      </c>
      <c r="AM336" s="1" t="s">
        <v>0</v>
      </c>
      <c r="AN336" s="1" t="s">
        <v>0</v>
      </c>
      <c r="AO336" s="1" t="s">
        <v>0</v>
      </c>
      <c r="AP336" s="1" t="s">
        <v>0</v>
      </c>
      <c r="AQ336" s="1" t="s">
        <v>0</v>
      </c>
      <c r="AR336" s="1" t="s">
        <v>0</v>
      </c>
      <c r="AS336" s="1" t="s">
        <v>0</v>
      </c>
      <c r="AT336" s="1" t="s">
        <v>0</v>
      </c>
      <c r="AU336" s="1" t="s">
        <v>0</v>
      </c>
      <c r="AV336" s="1" t="s">
        <v>0</v>
      </c>
      <c r="AW336" s="1" t="s">
        <v>0</v>
      </c>
      <c r="AX336" s="1" t="s">
        <v>0</v>
      </c>
      <c r="AY336" s="1" t="s">
        <v>0</v>
      </c>
      <c r="AZ336" s="1" t="s">
        <v>0</v>
      </c>
      <c r="BA336" s="1" t="s">
        <v>0</v>
      </c>
      <c r="BB336" s="1" t="s">
        <v>0</v>
      </c>
      <c r="BC336" s="1" t="s">
        <v>0</v>
      </c>
      <c r="BD336" s="1" t="s">
        <v>0</v>
      </c>
      <c r="BE336" s="1" t="s">
        <v>0</v>
      </c>
      <c r="BF336" s="1" t="s">
        <v>0</v>
      </c>
      <c r="BG336" s="1" t="s">
        <v>0</v>
      </c>
      <c r="BH336" s="1" t="s">
        <v>0</v>
      </c>
      <c r="BI336" s="1" t="s">
        <v>0</v>
      </c>
      <c r="BJ336" s="1" t="s">
        <v>0</v>
      </c>
      <c r="BK336" s="1" t="s">
        <v>0</v>
      </c>
      <c r="BL336" s="1" t="s">
        <v>0</v>
      </c>
      <c r="BM336" s="1" t="s">
        <v>0</v>
      </c>
      <c r="BN336" s="1" t="s">
        <v>0</v>
      </c>
      <c r="BO336" s="1" t="s">
        <v>0</v>
      </c>
      <c r="BP336" s="1" t="s">
        <v>0</v>
      </c>
      <c r="BQ336" s="1" t="s">
        <v>0</v>
      </c>
      <c r="BR336" s="1" t="s">
        <v>0</v>
      </c>
      <c r="BS336" s="1" t="s">
        <v>0</v>
      </c>
      <c r="BT336" s="1" t="s">
        <v>0</v>
      </c>
      <c r="BU336" s="1" t="s">
        <v>0</v>
      </c>
      <c r="BV336" s="1" t="s">
        <v>0</v>
      </c>
      <c r="BW336" s="1" t="s">
        <v>0</v>
      </c>
      <c r="BX336" s="1" t="s">
        <v>0</v>
      </c>
      <c r="BY336" s="1" t="s">
        <v>0</v>
      </c>
      <c r="BZ336" s="1" t="s">
        <v>0</v>
      </c>
      <c r="CA336" s="1" t="s">
        <v>0</v>
      </c>
      <c r="CB336" s="1" t="s">
        <v>0</v>
      </c>
      <c r="CC336" s="1" t="s">
        <v>0</v>
      </c>
      <c r="CD336" s="1" t="s">
        <v>0</v>
      </c>
      <c r="CE336" s="1" t="s">
        <v>0</v>
      </c>
      <c r="CF336" s="1" t="s">
        <v>0</v>
      </c>
      <c r="CG336" s="1" t="s">
        <v>0</v>
      </c>
      <c r="CH336" s="1" t="s">
        <v>0</v>
      </c>
      <c r="CI336" s="1" t="s">
        <v>0</v>
      </c>
      <c r="CJ336" s="1" t="s">
        <v>0</v>
      </c>
      <c r="CK336" s="1" t="s">
        <v>0</v>
      </c>
      <c r="CL336" s="1" t="s">
        <v>0</v>
      </c>
      <c r="CM336" s="1" t="s">
        <v>0</v>
      </c>
      <c r="CN336" s="1" t="s">
        <v>0</v>
      </c>
      <c r="CO336" s="1" t="s">
        <v>0</v>
      </c>
      <c r="CP336" s="1" t="s">
        <v>0</v>
      </c>
      <c r="CQ336" s="1" t="s">
        <v>0</v>
      </c>
      <c r="CR336" s="1" t="s">
        <v>0</v>
      </c>
      <c r="CS336" s="1" t="s">
        <v>0</v>
      </c>
      <c r="CT336" s="1" t="s">
        <v>0</v>
      </c>
      <c r="CU336" s="1" t="s">
        <v>0</v>
      </c>
      <c r="CV336" s="1" t="s">
        <v>0</v>
      </c>
      <c r="CW336" s="1" t="s">
        <v>0</v>
      </c>
      <c r="CX336" s="1" t="s">
        <v>0</v>
      </c>
      <c r="CY336" s="1" t="s">
        <v>0</v>
      </c>
      <c r="CZ336" s="1" t="s">
        <v>0</v>
      </c>
      <c r="DA336" s="1" t="s">
        <v>0</v>
      </c>
      <c r="DB336" s="1" t="s">
        <v>0</v>
      </c>
      <c r="DC336" s="1" t="s">
        <v>0</v>
      </c>
      <c r="DD336" s="1" t="s">
        <v>0</v>
      </c>
      <c r="DE336" s="1" t="s">
        <v>0</v>
      </c>
      <c r="DF336" s="1" t="s">
        <v>0</v>
      </c>
      <c r="DG336" s="1" t="s">
        <v>0</v>
      </c>
      <c r="DH336" s="1" t="s">
        <v>0</v>
      </c>
      <c r="DI336" s="1" t="s">
        <v>0</v>
      </c>
      <c r="DJ336" s="1" t="s">
        <v>0</v>
      </c>
      <c r="DK336" s="1" t="s">
        <v>0</v>
      </c>
      <c r="DL336" s="1" t="s">
        <v>0</v>
      </c>
      <c r="DM336" s="1" t="s">
        <v>0</v>
      </c>
      <c r="DN336" s="1" t="s">
        <v>0</v>
      </c>
      <c r="DO336" s="1" t="s">
        <v>0</v>
      </c>
      <c r="DP336" s="1" t="s">
        <v>0</v>
      </c>
      <c r="DQ336" s="1" t="s">
        <v>0</v>
      </c>
      <c r="DR336" s="1" t="s">
        <v>0</v>
      </c>
      <c r="DS336" s="1" t="s">
        <v>0</v>
      </c>
      <c r="DT336" s="1" t="s">
        <v>0</v>
      </c>
      <c r="DU336" s="1" t="s">
        <v>0</v>
      </c>
      <c r="DV336" s="1" t="s">
        <v>0</v>
      </c>
      <c r="DW336" s="1" t="s">
        <v>0</v>
      </c>
      <c r="DX336" s="1" t="s">
        <v>0</v>
      </c>
      <c r="DY336" s="1" t="s">
        <v>0</v>
      </c>
      <c r="DZ336" s="1" t="s">
        <v>0</v>
      </c>
      <c r="EA336" s="1" t="s">
        <v>0</v>
      </c>
      <c r="EB336" s="1" t="s">
        <v>0</v>
      </c>
      <c r="EC336" s="1" t="s">
        <v>0</v>
      </c>
      <c r="ED336" s="1" t="s">
        <v>0</v>
      </c>
      <c r="EE336" s="1" t="s">
        <v>0</v>
      </c>
      <c r="EF336" s="1" t="s">
        <v>0</v>
      </c>
      <c r="EG336" s="1" t="s">
        <v>0</v>
      </c>
      <c r="EH336" s="1" t="s">
        <v>0</v>
      </c>
      <c r="EI336" s="1" t="s">
        <v>0</v>
      </c>
      <c r="EJ336" s="1" t="s">
        <v>0</v>
      </c>
      <c r="EK336" s="1" t="s">
        <v>0</v>
      </c>
      <c r="EL336" s="1" t="s">
        <v>0</v>
      </c>
      <c r="EM336" s="1" t="s">
        <v>0</v>
      </c>
      <c r="EN336" s="1" t="s">
        <v>0</v>
      </c>
      <c r="EO336" s="1" t="s">
        <v>0</v>
      </c>
      <c r="EP336" s="1" t="s">
        <v>0</v>
      </c>
      <c r="EQ336" s="1" t="s">
        <v>0</v>
      </c>
      <c r="ER336" s="1" t="s">
        <v>0</v>
      </c>
      <c r="ES336" s="1" t="s">
        <v>0</v>
      </c>
      <c r="ET336" s="1" t="s">
        <v>0</v>
      </c>
      <c r="EU336" s="1" t="s">
        <v>0</v>
      </c>
      <c r="EV336" s="1" t="s">
        <v>0</v>
      </c>
      <c r="EW336" s="1" t="s">
        <v>0</v>
      </c>
      <c r="EX336" s="1" t="s">
        <v>0</v>
      </c>
      <c r="EY336" s="1" t="s">
        <v>0</v>
      </c>
      <c r="EZ336" s="1" t="s">
        <v>0</v>
      </c>
      <c r="FA336" s="1" t="s">
        <v>0</v>
      </c>
      <c r="FB336" s="1" t="s">
        <v>0</v>
      </c>
      <c r="FC336" s="1" t="s">
        <v>0</v>
      </c>
      <c r="FD336" s="1" t="s">
        <v>0</v>
      </c>
      <c r="FE336" s="1" t="s">
        <v>0</v>
      </c>
      <c r="FF336" s="1" t="s">
        <v>0</v>
      </c>
      <c r="FG336" s="1" t="s">
        <v>0</v>
      </c>
      <c r="FH336" s="1" t="s">
        <v>0</v>
      </c>
      <c r="FI336" s="1" t="s">
        <v>0</v>
      </c>
      <c r="FJ336" s="1" t="s">
        <v>0</v>
      </c>
      <c r="FK336" s="1" t="s">
        <v>0</v>
      </c>
      <c r="FL336" s="1" t="s">
        <v>0</v>
      </c>
      <c r="FM336" s="1" t="s">
        <v>0</v>
      </c>
      <c r="FN336" s="1" t="s">
        <v>0</v>
      </c>
      <c r="FO336" s="1" t="s">
        <v>0</v>
      </c>
      <c r="FP336" s="1" t="s">
        <v>0</v>
      </c>
      <c r="FQ336" s="1" t="s">
        <v>0</v>
      </c>
      <c r="FR336" s="1" t="s">
        <v>0</v>
      </c>
      <c r="FS336" s="1" t="s">
        <v>0</v>
      </c>
      <c r="FT336" s="1" t="s">
        <v>0</v>
      </c>
      <c r="FU336" s="1" t="s">
        <v>0</v>
      </c>
      <c r="FV336" s="1" t="s">
        <v>0</v>
      </c>
      <c r="FW336" s="1" t="s">
        <v>0</v>
      </c>
      <c r="FX336" s="1" t="s">
        <v>0</v>
      </c>
      <c r="FY336" s="1" t="s">
        <v>0</v>
      </c>
      <c r="FZ336" s="1" t="s">
        <v>0</v>
      </c>
      <c r="GA336" s="1" t="s">
        <v>0</v>
      </c>
      <c r="GB336" s="1" t="s">
        <v>0</v>
      </c>
      <c r="GC336" s="1" t="s">
        <v>0</v>
      </c>
      <c r="GD336" s="1" t="s">
        <v>0</v>
      </c>
      <c r="GE336" s="1" t="s">
        <v>0</v>
      </c>
      <c r="GF336" s="1" t="s">
        <v>0</v>
      </c>
      <c r="GG336" s="1" t="s">
        <v>0</v>
      </c>
      <c r="GH336" s="1" t="s">
        <v>0</v>
      </c>
      <c r="GI336" s="1" t="s">
        <v>0</v>
      </c>
      <c r="GJ336" s="1" t="s">
        <v>0</v>
      </c>
      <c r="GK336" s="1" t="s">
        <v>0</v>
      </c>
      <c r="GL336" s="1" t="s">
        <v>0</v>
      </c>
      <c r="GM336" s="1" t="s">
        <v>0</v>
      </c>
      <c r="GN336" s="1" t="s">
        <v>0</v>
      </c>
      <c r="GO336" s="1" t="s">
        <v>0</v>
      </c>
      <c r="GP336" s="1" t="s">
        <v>0</v>
      </c>
      <c r="GQ336" s="1" t="s">
        <v>0</v>
      </c>
      <c r="GR336" s="1" t="s">
        <v>0</v>
      </c>
      <c r="GS336" s="1" t="s">
        <v>0</v>
      </c>
      <c r="GT336" s="1" t="s">
        <v>0</v>
      </c>
      <c r="GU336" s="1" t="s">
        <v>0</v>
      </c>
      <c r="GV336" s="1" t="s">
        <v>0</v>
      </c>
      <c r="GW336" s="1" t="s">
        <v>0</v>
      </c>
      <c r="GX336" s="1" t="s">
        <v>0</v>
      </c>
      <c r="GY336" s="1" t="s">
        <v>0</v>
      </c>
      <c r="GZ336" s="1" t="s">
        <v>0</v>
      </c>
      <c r="HA336" s="1" t="s">
        <v>0</v>
      </c>
      <c r="HB336" s="1" t="s">
        <v>0</v>
      </c>
      <c r="HC336" s="1" t="s">
        <v>0</v>
      </c>
      <c r="HD336" s="1" t="s">
        <v>0</v>
      </c>
      <c r="HE336" s="1" t="s">
        <v>0</v>
      </c>
      <c r="HF336" s="1" t="s">
        <v>0</v>
      </c>
      <c r="HG336" s="1" t="s">
        <v>0</v>
      </c>
      <c r="HH336" s="1" t="s">
        <v>0</v>
      </c>
      <c r="HI336" s="1" t="s">
        <v>0</v>
      </c>
      <c r="HJ336" s="1" t="s">
        <v>0</v>
      </c>
      <c r="HK336" s="1" t="s">
        <v>0</v>
      </c>
      <c r="HL336" s="1" t="s">
        <v>0</v>
      </c>
      <c r="HM336" s="1" t="s">
        <v>0</v>
      </c>
      <c r="HN336" s="1" t="s">
        <v>0</v>
      </c>
      <c r="HO336" s="1" t="s">
        <v>0</v>
      </c>
      <c r="HP336" s="1" t="s">
        <v>0</v>
      </c>
      <c r="HQ336" s="1" t="s">
        <v>0</v>
      </c>
      <c r="HR336" s="1" t="s">
        <v>0</v>
      </c>
      <c r="HS336" s="1" t="s">
        <v>0</v>
      </c>
      <c r="HT336" s="1" t="s">
        <v>0</v>
      </c>
      <c r="HU336" s="1" t="s">
        <v>0</v>
      </c>
      <c r="HV336" s="1" t="s">
        <v>0</v>
      </c>
      <c r="HW336" s="1" t="s">
        <v>0</v>
      </c>
      <c r="HX336" s="1" t="s">
        <v>0</v>
      </c>
      <c r="HY336" s="1" t="s">
        <v>0</v>
      </c>
      <c r="HZ336" s="1" t="s">
        <v>0</v>
      </c>
      <c r="IA336" s="1" t="s">
        <v>0</v>
      </c>
      <c r="IB336" s="1" t="s">
        <v>0</v>
      </c>
      <c r="IC336" s="1" t="s">
        <v>0</v>
      </c>
      <c r="ID336" s="1" t="s">
        <v>0</v>
      </c>
      <c r="IE336" s="1" t="s">
        <v>0</v>
      </c>
      <c r="IF336" s="1" t="s">
        <v>0</v>
      </c>
      <c r="IG336" s="1" t="s">
        <v>0</v>
      </c>
      <c r="IH336" s="1" t="s">
        <v>0</v>
      </c>
      <c r="II336" s="1" t="s">
        <v>0</v>
      </c>
      <c r="IJ336" s="1" t="s">
        <v>0</v>
      </c>
      <c r="IK336" s="1" t="s">
        <v>0</v>
      </c>
      <c r="IL336" s="1" t="s">
        <v>0</v>
      </c>
      <c r="IM336" s="1" t="s">
        <v>0</v>
      </c>
      <c r="IN336" s="1" t="s">
        <v>0</v>
      </c>
      <c r="IO336" s="1" t="s">
        <v>0</v>
      </c>
      <c r="IP336" s="1" t="s">
        <v>0</v>
      </c>
      <c r="IQ336" s="1" t="s">
        <v>0</v>
      </c>
      <c r="IR336" s="1" t="s">
        <v>0</v>
      </c>
      <c r="IS336" s="1" t="s">
        <v>0</v>
      </c>
      <c r="IT336" s="1" t="s">
        <v>0</v>
      </c>
      <c r="IU336" s="1" t="s">
        <v>0</v>
      </c>
      <c r="IV336" s="1" t="s">
        <v>0</v>
      </c>
      <c r="IW336" s="1" t="s">
        <v>0</v>
      </c>
      <c r="IX336" s="1" t="s">
        <v>0</v>
      </c>
      <c r="IY336" s="1" t="s">
        <v>0</v>
      </c>
      <c r="IZ336" s="1" t="s">
        <v>0</v>
      </c>
      <c r="JA336" s="1" t="s">
        <v>0</v>
      </c>
      <c r="JB336" s="1" t="s">
        <v>0</v>
      </c>
      <c r="JC336" s="1" t="s">
        <v>0</v>
      </c>
      <c r="JD336" s="1" t="s">
        <v>0</v>
      </c>
      <c r="JE336" s="1" t="s">
        <v>0</v>
      </c>
      <c r="JF336" s="1" t="s">
        <v>0</v>
      </c>
      <c r="JG336" s="1" t="s">
        <v>0</v>
      </c>
      <c r="JH336" s="1" t="s">
        <v>0</v>
      </c>
      <c r="JI336" s="1" t="s">
        <v>0</v>
      </c>
      <c r="JJ336" s="1" t="s">
        <v>0</v>
      </c>
      <c r="JK336" s="1" t="s">
        <v>0</v>
      </c>
      <c r="JL336" s="1" t="s">
        <v>0</v>
      </c>
      <c r="JM336" s="1" t="s">
        <v>0</v>
      </c>
      <c r="JN336" s="1" t="s">
        <v>0</v>
      </c>
      <c r="JO336" s="1" t="s">
        <v>0</v>
      </c>
      <c r="JP336" s="1" t="s">
        <v>0</v>
      </c>
      <c r="JQ336" s="1" t="s">
        <v>0</v>
      </c>
      <c r="JR336" s="1" t="s">
        <v>0</v>
      </c>
      <c r="JS336" s="1" t="s">
        <v>0</v>
      </c>
      <c r="JT336" s="1" t="s">
        <v>0</v>
      </c>
      <c r="JU336" s="1" t="s">
        <v>0</v>
      </c>
      <c r="JV336" s="1" t="s">
        <v>0</v>
      </c>
      <c r="JW336" s="1" t="s">
        <v>0</v>
      </c>
      <c r="JX336" s="1" t="s">
        <v>0</v>
      </c>
      <c r="JY336" s="1" t="s">
        <v>0</v>
      </c>
      <c r="JZ336" s="1" t="s">
        <v>0</v>
      </c>
      <c r="KA336" s="1" t="s">
        <v>0</v>
      </c>
      <c r="KB336" s="1" t="s">
        <v>0</v>
      </c>
      <c r="KC336" s="1" t="s">
        <v>0</v>
      </c>
      <c r="KD336" s="1" t="s">
        <v>0</v>
      </c>
      <c r="KE336" s="1" t="s">
        <v>0</v>
      </c>
      <c r="KF336" s="1" t="s">
        <v>0</v>
      </c>
      <c r="KG336" s="1" t="s">
        <v>0</v>
      </c>
      <c r="KH336" s="1" t="s">
        <v>0</v>
      </c>
      <c r="KI336" s="1" t="s">
        <v>0</v>
      </c>
      <c r="KJ336" s="1" t="s">
        <v>0</v>
      </c>
      <c r="KK336" s="1" t="s">
        <v>0</v>
      </c>
      <c r="KL336" s="1" t="s">
        <v>0</v>
      </c>
      <c r="KM336" s="1" t="s">
        <v>0</v>
      </c>
      <c r="KN336" s="1" t="s">
        <v>0</v>
      </c>
      <c r="KO336" s="1" t="s">
        <v>0</v>
      </c>
      <c r="KP336" s="1" t="s">
        <v>0</v>
      </c>
      <c r="KQ336" s="1" t="s">
        <v>0</v>
      </c>
      <c r="KR336" s="1" t="s">
        <v>0</v>
      </c>
      <c r="KS336" s="1" t="s">
        <v>0</v>
      </c>
      <c r="KT336" s="1" t="s">
        <v>0</v>
      </c>
      <c r="KU336" s="1" t="s">
        <v>0</v>
      </c>
      <c r="KV336" s="1" t="s">
        <v>0</v>
      </c>
      <c r="KW336" s="1" t="s">
        <v>0</v>
      </c>
      <c r="KX336" s="1" t="s">
        <v>0</v>
      </c>
      <c r="KY336" s="1" t="s">
        <v>0</v>
      </c>
      <c r="KZ336" s="1" t="s">
        <v>0</v>
      </c>
      <c r="LA336" s="1" t="s">
        <v>0</v>
      </c>
      <c r="LB336" s="1" t="s">
        <v>0</v>
      </c>
      <c r="LC336" s="1" t="s">
        <v>0</v>
      </c>
      <c r="LD336" s="1" t="s">
        <v>0</v>
      </c>
      <c r="LE336" s="1" t="s">
        <v>0</v>
      </c>
      <c r="LF336" s="1" t="s">
        <v>0</v>
      </c>
      <c r="LG336" s="1" t="s">
        <v>0</v>
      </c>
      <c r="LH336" s="1" t="s">
        <v>0</v>
      </c>
      <c r="LI336" s="1" t="s">
        <v>0</v>
      </c>
      <c r="LJ336" s="1" t="s">
        <v>0</v>
      </c>
      <c r="LK336" s="1" t="s">
        <v>0</v>
      </c>
      <c r="LL336" s="1" t="s">
        <v>0</v>
      </c>
      <c r="LM336" s="1" t="s">
        <v>0</v>
      </c>
      <c r="LN336" s="1" t="s">
        <v>0</v>
      </c>
      <c r="LO336" s="1" t="s">
        <v>0</v>
      </c>
      <c r="LP336" s="1" t="s">
        <v>0</v>
      </c>
      <c r="LQ336" s="1" t="s">
        <v>0</v>
      </c>
      <c r="LR336" s="1" t="s">
        <v>0</v>
      </c>
      <c r="LS336" s="1" t="s">
        <v>0</v>
      </c>
      <c r="LT336" s="1" t="s">
        <v>0</v>
      </c>
      <c r="LU336" s="1" t="s">
        <v>0</v>
      </c>
      <c r="LV336" s="1" t="s">
        <v>0</v>
      </c>
      <c r="LW336" s="1" t="s">
        <v>0</v>
      </c>
      <c r="LX336" s="1" t="s">
        <v>0</v>
      </c>
      <c r="LY336" s="1" t="s">
        <v>0</v>
      </c>
      <c r="LZ336" s="1" t="s">
        <v>0</v>
      </c>
      <c r="MA336" s="1" t="s">
        <v>0</v>
      </c>
      <c r="MB336" s="1" t="s">
        <v>0</v>
      </c>
      <c r="MC336" s="1" t="s">
        <v>0</v>
      </c>
      <c r="MD336" s="1" t="s">
        <v>0</v>
      </c>
      <c r="ME336" s="1" t="s">
        <v>0</v>
      </c>
      <c r="MF336" s="1" t="s">
        <v>0</v>
      </c>
      <c r="MG336" s="1" t="s">
        <v>0</v>
      </c>
      <c r="MH336" s="1" t="s">
        <v>0</v>
      </c>
      <c r="MI336" s="1" t="s">
        <v>0</v>
      </c>
      <c r="MJ336" s="1" t="s">
        <v>0</v>
      </c>
      <c r="MK336" s="1" t="s">
        <v>0</v>
      </c>
      <c r="ML336" s="1" t="s">
        <v>0</v>
      </c>
      <c r="MM336" s="1" t="s">
        <v>0</v>
      </c>
      <c r="MN336" s="1" t="s">
        <v>0</v>
      </c>
      <c r="MO336" s="1" t="s">
        <v>0</v>
      </c>
      <c r="MP336" s="1" t="s">
        <v>0</v>
      </c>
      <c r="MQ336" s="1" t="s">
        <v>0</v>
      </c>
      <c r="MR336" s="1" t="s">
        <v>0</v>
      </c>
      <c r="MS336" s="1" t="s">
        <v>0</v>
      </c>
      <c r="MT336" s="1" t="s">
        <v>0</v>
      </c>
      <c r="MU336" s="1" t="s">
        <v>0</v>
      </c>
      <c r="MV336" s="1" t="s">
        <v>0</v>
      </c>
      <c r="MW336" s="1" t="s">
        <v>0</v>
      </c>
      <c r="MX336" s="1" t="s">
        <v>0</v>
      </c>
      <c r="MY336" s="1" t="s">
        <v>0</v>
      </c>
      <c r="MZ336" s="1" t="s">
        <v>0</v>
      </c>
      <c r="NA336" s="1" t="s">
        <v>0</v>
      </c>
      <c r="NB336" s="1" t="s">
        <v>0</v>
      </c>
      <c r="NC336" s="1" t="s">
        <v>0</v>
      </c>
      <c r="ND336" s="1" t="s">
        <v>0</v>
      </c>
      <c r="NE336" s="1" t="s">
        <v>0</v>
      </c>
      <c r="NF336" s="1" t="s">
        <v>0</v>
      </c>
      <c r="NG336" s="1" t="s">
        <v>0</v>
      </c>
      <c r="NH336" s="1" t="s">
        <v>0</v>
      </c>
      <c r="NI336" s="1" t="s">
        <v>0</v>
      </c>
      <c r="NJ336" s="1" t="s">
        <v>0</v>
      </c>
      <c r="NK336" s="1" t="s">
        <v>0</v>
      </c>
      <c r="NL336" s="1" t="s">
        <v>0</v>
      </c>
      <c r="NM336" s="1" t="s">
        <v>0</v>
      </c>
      <c r="NN336" s="1" t="s">
        <v>0</v>
      </c>
      <c r="NO336" s="1" t="s">
        <v>0</v>
      </c>
      <c r="NP336" s="1" t="s">
        <v>0</v>
      </c>
      <c r="NQ336" s="1" t="s">
        <v>0</v>
      </c>
      <c r="NR336" s="1" t="s">
        <v>0</v>
      </c>
      <c r="NS336" s="1" t="s">
        <v>0</v>
      </c>
      <c r="NT336" s="1" t="s">
        <v>0</v>
      </c>
      <c r="NU336" s="1" t="s">
        <v>0</v>
      </c>
      <c r="NV336" s="1" t="s">
        <v>0</v>
      </c>
      <c r="NW336" s="1" t="s">
        <v>0</v>
      </c>
      <c r="NX336" s="1" t="s">
        <v>0</v>
      </c>
      <c r="NY336" s="1" t="s">
        <v>0</v>
      </c>
      <c r="NZ336" s="1" t="s">
        <v>0</v>
      </c>
      <c r="OA336" s="1" t="s">
        <v>0</v>
      </c>
      <c r="OB336" s="1" t="s">
        <v>0</v>
      </c>
      <c r="OC336" s="1" t="s">
        <v>0</v>
      </c>
      <c r="OD336" s="1" t="s">
        <v>0</v>
      </c>
      <c r="OE336" s="1" t="s">
        <v>0</v>
      </c>
      <c r="OF336" s="1" t="s">
        <v>0</v>
      </c>
      <c r="OG336" s="1" t="s">
        <v>0</v>
      </c>
      <c r="OH336" s="1" t="s">
        <v>0</v>
      </c>
      <c r="OI336" s="1" t="s">
        <v>0</v>
      </c>
      <c r="OJ336" s="1" t="s">
        <v>0</v>
      </c>
      <c r="OK336" s="1" t="s">
        <v>0</v>
      </c>
      <c r="OL336" s="1" t="s">
        <v>0</v>
      </c>
      <c r="OM336" s="1" t="s">
        <v>0</v>
      </c>
      <c r="ON336" s="1" t="s">
        <v>0</v>
      </c>
      <c r="OO336" s="1" t="s">
        <v>0</v>
      </c>
      <c r="OP336" s="1" t="s">
        <v>0</v>
      </c>
      <c r="OQ336" s="1" t="s">
        <v>0</v>
      </c>
      <c r="OR336" s="1" t="s">
        <v>0</v>
      </c>
      <c r="OS336" s="1" t="s">
        <v>0</v>
      </c>
      <c r="OT336" s="1" t="s">
        <v>0</v>
      </c>
      <c r="OU336" s="1" t="s">
        <v>0</v>
      </c>
      <c r="OV336" s="1" t="s">
        <v>0</v>
      </c>
      <c r="OW336" s="1" t="s">
        <v>0</v>
      </c>
      <c r="OX336" s="1" t="s">
        <v>0</v>
      </c>
      <c r="OY336" s="1" t="s">
        <v>0</v>
      </c>
      <c r="OZ336" s="1" t="s">
        <v>0</v>
      </c>
      <c r="PA336" s="1" t="s">
        <v>0</v>
      </c>
      <c r="PB336" s="1" t="s">
        <v>0</v>
      </c>
      <c r="PC336" s="1" t="s">
        <v>0</v>
      </c>
      <c r="PD336" s="1" t="s">
        <v>0</v>
      </c>
      <c r="PE336" s="1" t="s">
        <v>0</v>
      </c>
      <c r="PF336" s="1" t="s">
        <v>0</v>
      </c>
      <c r="PG336" s="1" t="s">
        <v>0</v>
      </c>
      <c r="PH336" s="1" t="s">
        <v>0</v>
      </c>
      <c r="PI336" s="1" t="s">
        <v>0</v>
      </c>
      <c r="PJ336" s="1" t="s">
        <v>0</v>
      </c>
      <c r="PK336" s="1" t="s">
        <v>0</v>
      </c>
      <c r="PL336" s="1" t="s">
        <v>0</v>
      </c>
      <c r="PM336" s="1" t="s">
        <v>0</v>
      </c>
      <c r="PN336" s="1" t="s">
        <v>0</v>
      </c>
      <c r="PO336" s="1" t="s">
        <v>0</v>
      </c>
      <c r="PP336" s="1" t="s">
        <v>0</v>
      </c>
      <c r="PQ336" s="1" t="s">
        <v>0</v>
      </c>
      <c r="PR336" s="1" t="s">
        <v>0</v>
      </c>
      <c r="PS336" s="1" t="s">
        <v>0</v>
      </c>
      <c r="PT336" s="1" t="s">
        <v>0</v>
      </c>
      <c r="PU336" s="1" t="s">
        <v>0</v>
      </c>
      <c r="PV336" s="1" t="s">
        <v>0</v>
      </c>
      <c r="PW336" s="1" t="s">
        <v>0</v>
      </c>
      <c r="PX336" s="1" t="s">
        <v>0</v>
      </c>
      <c r="PY336" s="1" t="s">
        <v>0</v>
      </c>
      <c r="PZ336" s="1" t="s">
        <v>0</v>
      </c>
      <c r="QA336" s="1" t="s">
        <v>0</v>
      </c>
      <c r="QB336" s="1" t="s">
        <v>0</v>
      </c>
      <c r="QC336" s="1" t="s">
        <v>0</v>
      </c>
      <c r="QD336" s="1" t="s">
        <v>0</v>
      </c>
      <c r="QE336" s="1" t="s">
        <v>0</v>
      </c>
      <c r="QF336" s="1" t="s">
        <v>0</v>
      </c>
      <c r="QG336" s="1" t="s">
        <v>0</v>
      </c>
      <c r="QH336" s="1" t="s">
        <v>0</v>
      </c>
      <c r="QI336" s="1" t="s">
        <v>0</v>
      </c>
      <c r="QJ336" s="1" t="s">
        <v>0</v>
      </c>
      <c r="QK336" s="1" t="s">
        <v>0</v>
      </c>
      <c r="QL336" s="1" t="s">
        <v>0</v>
      </c>
      <c r="QM336" s="1" t="s">
        <v>0</v>
      </c>
      <c r="QN336" s="1" t="s">
        <v>0</v>
      </c>
      <c r="QO336" s="1" t="s">
        <v>0</v>
      </c>
      <c r="QP336" s="1" t="s">
        <v>0</v>
      </c>
      <c r="QQ336" s="1" t="s">
        <v>0</v>
      </c>
      <c r="QR336" s="1" t="s">
        <v>0</v>
      </c>
      <c r="QS336" s="1" t="s">
        <v>0</v>
      </c>
      <c r="QT336" s="1" t="s">
        <v>0</v>
      </c>
      <c r="QU336" s="1" t="s">
        <v>0</v>
      </c>
      <c r="QV336" s="1" t="s">
        <v>0</v>
      </c>
      <c r="QW336" s="1" t="s">
        <v>0</v>
      </c>
      <c r="QX336" s="1" t="s">
        <v>0</v>
      </c>
      <c r="QY336" s="1" t="s">
        <v>0</v>
      </c>
      <c r="QZ336" s="1" t="s">
        <v>0</v>
      </c>
      <c r="RA336" s="1" t="s">
        <v>0</v>
      </c>
      <c r="RB336" s="1" t="s">
        <v>0</v>
      </c>
      <c r="RC336" s="1" t="s">
        <v>0</v>
      </c>
      <c r="RD336" s="1" t="s">
        <v>0</v>
      </c>
      <c r="RE336" s="1" t="s">
        <v>0</v>
      </c>
      <c r="RF336" s="1" t="s">
        <v>0</v>
      </c>
      <c r="RG336" s="1" t="s">
        <v>0</v>
      </c>
      <c r="RH336" s="1" t="s">
        <v>0</v>
      </c>
      <c r="RI336" s="1" t="s">
        <v>0</v>
      </c>
      <c r="RJ336" s="1" t="s">
        <v>0</v>
      </c>
      <c r="RK336" s="1" t="s">
        <v>0</v>
      </c>
      <c r="RL336" s="1" t="s">
        <v>0</v>
      </c>
      <c r="RM336" s="1" t="s">
        <v>0</v>
      </c>
      <c r="RN336" s="1" t="s">
        <v>0</v>
      </c>
      <c r="RO336" s="1" t="s">
        <v>0</v>
      </c>
      <c r="RP336" s="1" t="s">
        <v>0</v>
      </c>
      <c r="RQ336" s="1" t="s">
        <v>0</v>
      </c>
      <c r="RR336" s="1" t="s">
        <v>0</v>
      </c>
      <c r="RS336" s="1" t="s">
        <v>0</v>
      </c>
      <c r="RT336" s="1" t="s">
        <v>0</v>
      </c>
      <c r="RU336" s="1" t="s">
        <v>0</v>
      </c>
      <c r="RV336" s="1" t="s">
        <v>0</v>
      </c>
      <c r="RW336" s="1" t="s">
        <v>0</v>
      </c>
      <c r="RX336" s="1" t="s">
        <v>0</v>
      </c>
      <c r="RY336" s="1" t="s">
        <v>0</v>
      </c>
      <c r="RZ336" s="1" t="s">
        <v>0</v>
      </c>
      <c r="SA336" s="1" t="s">
        <v>0</v>
      </c>
      <c r="SB336" s="1" t="s">
        <v>0</v>
      </c>
      <c r="SC336" s="1" t="s">
        <v>0</v>
      </c>
      <c r="SD336" s="1" t="s">
        <v>0</v>
      </c>
      <c r="SE336" s="1" t="s">
        <v>0</v>
      </c>
      <c r="SF336" s="1" t="s">
        <v>0</v>
      </c>
      <c r="SG336" s="1" t="s">
        <v>0</v>
      </c>
      <c r="SH336" s="1" t="s">
        <v>0</v>
      </c>
      <c r="SI336" s="1" t="s">
        <v>0</v>
      </c>
      <c r="SJ336" s="1" t="s">
        <v>0</v>
      </c>
      <c r="SK336" s="1" t="s">
        <v>0</v>
      </c>
      <c r="SL336" s="1" t="s">
        <v>0</v>
      </c>
      <c r="SM336" s="1" t="s">
        <v>0</v>
      </c>
      <c r="SN336" s="1" t="s">
        <v>0</v>
      </c>
      <c r="SO336" s="1" t="s">
        <v>0</v>
      </c>
      <c r="SP336" s="1" t="s">
        <v>0</v>
      </c>
      <c r="SQ336" s="1" t="s">
        <v>0</v>
      </c>
      <c r="SR336" s="1" t="s">
        <v>0</v>
      </c>
      <c r="SS336" s="1" t="s">
        <v>0</v>
      </c>
      <c r="ST336" s="1" t="s">
        <v>0</v>
      </c>
      <c r="SU336" s="1" t="s">
        <v>0</v>
      </c>
      <c r="SV336" s="1" t="s">
        <v>0</v>
      </c>
      <c r="SW336" s="1" t="s">
        <v>0</v>
      </c>
      <c r="SX336" s="1" t="s">
        <v>0</v>
      </c>
      <c r="SY336" s="1" t="s">
        <v>0</v>
      </c>
      <c r="SZ336" s="1" t="s">
        <v>0</v>
      </c>
      <c r="TA336" s="1" t="s">
        <v>0</v>
      </c>
      <c r="TB336" s="1" t="s">
        <v>0</v>
      </c>
      <c r="TC336" s="1" t="s">
        <v>0</v>
      </c>
      <c r="TD336" s="1" t="s">
        <v>0</v>
      </c>
      <c r="TE336" s="1" t="s">
        <v>0</v>
      </c>
      <c r="TF336" s="1" t="s">
        <v>0</v>
      </c>
      <c r="TG336" s="1" t="s">
        <v>0</v>
      </c>
      <c r="TH336" s="1" t="s">
        <v>0</v>
      </c>
      <c r="TI336" s="1" t="s">
        <v>0</v>
      </c>
      <c r="TJ336" s="1" t="s">
        <v>0</v>
      </c>
      <c r="TK336" s="1" t="s">
        <v>0</v>
      </c>
      <c r="TL336" s="1" t="s">
        <v>0</v>
      </c>
      <c r="TM336" s="1" t="s">
        <v>0</v>
      </c>
      <c r="TN336" s="1" t="s">
        <v>0</v>
      </c>
      <c r="TO336" s="1" t="s">
        <v>0</v>
      </c>
      <c r="TP336" s="1" t="s">
        <v>0</v>
      </c>
      <c r="TQ336" s="1" t="s">
        <v>0</v>
      </c>
      <c r="TR336" s="1" t="s">
        <v>0</v>
      </c>
      <c r="TS336" s="1" t="s">
        <v>0</v>
      </c>
      <c r="TT336" s="1" t="s">
        <v>0</v>
      </c>
      <c r="TU336" s="1" t="s">
        <v>0</v>
      </c>
      <c r="TV336" s="1" t="s">
        <v>0</v>
      </c>
      <c r="TW336" s="1" t="s">
        <v>0</v>
      </c>
      <c r="TX336" s="1" t="s">
        <v>0</v>
      </c>
      <c r="TY336" s="1" t="s">
        <v>0</v>
      </c>
      <c r="TZ336" s="1" t="s">
        <v>0</v>
      </c>
      <c r="UA336" s="1" t="s">
        <v>0</v>
      </c>
      <c r="UB336" s="1" t="s">
        <v>0</v>
      </c>
      <c r="UC336" s="1" t="s">
        <v>0</v>
      </c>
      <c r="UD336" s="1" t="s">
        <v>0</v>
      </c>
      <c r="UE336" s="1" t="s">
        <v>0</v>
      </c>
      <c r="UF336" s="1" t="s">
        <v>0</v>
      </c>
      <c r="UG336" s="1" t="s">
        <v>0</v>
      </c>
      <c r="UH336" s="1" t="s">
        <v>0</v>
      </c>
      <c r="UI336" s="1" t="s">
        <v>0</v>
      </c>
      <c r="UJ336" s="1" t="s">
        <v>0</v>
      </c>
      <c r="UK336" s="1" t="s">
        <v>0</v>
      </c>
      <c r="UL336" s="1" t="s">
        <v>0</v>
      </c>
      <c r="UM336" s="1" t="s">
        <v>0</v>
      </c>
      <c r="UN336" s="1" t="s">
        <v>0</v>
      </c>
      <c r="UO336" s="1" t="s">
        <v>0</v>
      </c>
      <c r="UP336" s="1" t="s">
        <v>0</v>
      </c>
      <c r="UQ336" s="1" t="s">
        <v>0</v>
      </c>
    </row>
    <row r="337" spans="1:563" x14ac:dyDescent="0.25">
      <c r="A337" s="1" t="s">
        <v>1974</v>
      </c>
      <c r="B337" s="1" t="s">
        <v>1490</v>
      </c>
      <c r="C337" s="1" t="s">
        <v>1491</v>
      </c>
      <c r="D337" s="1" t="s">
        <v>0</v>
      </c>
      <c r="E337" s="1" t="s">
        <v>0</v>
      </c>
      <c r="F337" s="1" t="s">
        <v>0</v>
      </c>
      <c r="G337" s="1" t="s">
        <v>0</v>
      </c>
      <c r="H337" s="1" t="s">
        <v>0</v>
      </c>
      <c r="I337" s="1" t="s">
        <v>0</v>
      </c>
      <c r="J337" s="1" t="s">
        <v>0</v>
      </c>
      <c r="K337" s="1" t="s">
        <v>0</v>
      </c>
      <c r="L337" s="1" t="s">
        <v>0</v>
      </c>
      <c r="M337" s="1" t="s">
        <v>0</v>
      </c>
      <c r="N337" s="1" t="s">
        <v>0</v>
      </c>
      <c r="O337" s="1" t="s">
        <v>0</v>
      </c>
      <c r="P337" s="1" t="s">
        <v>0</v>
      </c>
      <c r="Q337" s="1" t="s">
        <v>0</v>
      </c>
      <c r="R337" s="1" t="s">
        <v>0</v>
      </c>
      <c r="S337" s="1" t="s">
        <v>0</v>
      </c>
      <c r="T337" s="1" t="s">
        <v>0</v>
      </c>
      <c r="U337" s="1" t="s">
        <v>0</v>
      </c>
      <c r="V337" s="1" t="s">
        <v>0</v>
      </c>
      <c r="W337" s="1" t="s">
        <v>0</v>
      </c>
      <c r="X337" s="1" t="s">
        <v>0</v>
      </c>
      <c r="Y337" s="1" t="s">
        <v>0</v>
      </c>
      <c r="Z337" s="1" t="s">
        <v>0</v>
      </c>
      <c r="AA337" s="1" t="s">
        <v>0</v>
      </c>
      <c r="AB337" s="1" t="s">
        <v>0</v>
      </c>
      <c r="AC337" s="1" t="s">
        <v>0</v>
      </c>
      <c r="AD337" s="1" t="s">
        <v>0</v>
      </c>
      <c r="AE337" s="1" t="s">
        <v>0</v>
      </c>
      <c r="AF337" s="1" t="s">
        <v>0</v>
      </c>
      <c r="AG337" s="1" t="s">
        <v>0</v>
      </c>
      <c r="AH337" s="1" t="s">
        <v>0</v>
      </c>
      <c r="AI337" s="1" t="s">
        <v>0</v>
      </c>
      <c r="AJ337" s="1" t="s">
        <v>0</v>
      </c>
      <c r="AK337" s="1" t="s">
        <v>0</v>
      </c>
      <c r="AL337" s="1" t="s">
        <v>0</v>
      </c>
      <c r="AM337" s="1" t="s">
        <v>0</v>
      </c>
      <c r="AN337" s="1" t="s">
        <v>0</v>
      </c>
      <c r="AO337" s="1" t="s">
        <v>0</v>
      </c>
      <c r="AP337" s="1" t="s">
        <v>0</v>
      </c>
      <c r="AQ337" s="1" t="s">
        <v>0</v>
      </c>
      <c r="AR337" s="1" t="s">
        <v>0</v>
      </c>
      <c r="AS337" s="1" t="s">
        <v>0</v>
      </c>
      <c r="AT337" s="1" t="s">
        <v>0</v>
      </c>
      <c r="AU337" s="1" t="s">
        <v>0</v>
      </c>
      <c r="AV337" s="1" t="s">
        <v>0</v>
      </c>
      <c r="AW337" s="1" t="s">
        <v>0</v>
      </c>
      <c r="AX337" s="1" t="s">
        <v>0</v>
      </c>
      <c r="AY337" s="1" t="s">
        <v>0</v>
      </c>
      <c r="AZ337" s="1" t="s">
        <v>0</v>
      </c>
      <c r="BA337" s="1" t="s">
        <v>0</v>
      </c>
      <c r="BB337" s="1" t="s">
        <v>0</v>
      </c>
      <c r="BC337" s="1" t="s">
        <v>0</v>
      </c>
      <c r="BD337" s="1" t="s">
        <v>0</v>
      </c>
      <c r="BE337" s="1" t="s">
        <v>0</v>
      </c>
      <c r="BF337" s="1" t="s">
        <v>0</v>
      </c>
      <c r="BG337" s="1" t="s">
        <v>0</v>
      </c>
      <c r="BH337" s="1" t="s">
        <v>0</v>
      </c>
      <c r="BI337" s="1" t="s">
        <v>0</v>
      </c>
      <c r="BJ337" s="1" t="s">
        <v>0</v>
      </c>
      <c r="BK337" s="1" t="s">
        <v>0</v>
      </c>
      <c r="BL337" s="1" t="s">
        <v>0</v>
      </c>
      <c r="BM337" s="1" t="s">
        <v>0</v>
      </c>
      <c r="BN337" s="1" t="s">
        <v>0</v>
      </c>
      <c r="BO337" s="1" t="s">
        <v>0</v>
      </c>
      <c r="BP337" s="1" t="s">
        <v>0</v>
      </c>
      <c r="BQ337" s="1" t="s">
        <v>0</v>
      </c>
      <c r="BR337" s="1" t="s">
        <v>0</v>
      </c>
      <c r="BS337" s="1" t="s">
        <v>0</v>
      </c>
      <c r="BT337" s="1" t="s">
        <v>0</v>
      </c>
      <c r="BU337" s="1" t="s">
        <v>0</v>
      </c>
      <c r="BV337" s="1" t="s">
        <v>0</v>
      </c>
      <c r="BW337" s="1" t="s">
        <v>0</v>
      </c>
      <c r="BX337" s="1" t="s">
        <v>0</v>
      </c>
      <c r="BY337" s="1" t="s">
        <v>0</v>
      </c>
      <c r="BZ337" s="1" t="s">
        <v>0</v>
      </c>
      <c r="CA337" s="1" t="s">
        <v>0</v>
      </c>
      <c r="CB337" s="1" t="s">
        <v>0</v>
      </c>
      <c r="CC337" s="1" t="s">
        <v>0</v>
      </c>
      <c r="CD337" s="1" t="s">
        <v>0</v>
      </c>
      <c r="CE337" s="1" t="s">
        <v>0</v>
      </c>
      <c r="CF337" s="1" t="s">
        <v>0</v>
      </c>
      <c r="CG337" s="1" t="s">
        <v>0</v>
      </c>
      <c r="CH337" s="1" t="s">
        <v>0</v>
      </c>
      <c r="CI337" s="1" t="s">
        <v>0</v>
      </c>
      <c r="CJ337" s="1" t="s">
        <v>0</v>
      </c>
      <c r="CK337" s="1" t="s">
        <v>0</v>
      </c>
      <c r="CL337" s="1" t="s">
        <v>0</v>
      </c>
      <c r="CM337" s="1" t="s">
        <v>0</v>
      </c>
      <c r="CN337" s="1" t="s">
        <v>0</v>
      </c>
      <c r="CO337" s="1" t="s">
        <v>0</v>
      </c>
      <c r="CP337" s="1" t="s">
        <v>0</v>
      </c>
      <c r="CQ337" s="1" t="s">
        <v>0</v>
      </c>
      <c r="CR337" s="1" t="s">
        <v>0</v>
      </c>
      <c r="CS337" s="1" t="s">
        <v>0</v>
      </c>
      <c r="CT337" s="1" t="s">
        <v>0</v>
      </c>
      <c r="CU337" s="1" t="s">
        <v>0</v>
      </c>
      <c r="CV337" s="1" t="s">
        <v>0</v>
      </c>
      <c r="CW337" s="1" t="s">
        <v>0</v>
      </c>
      <c r="CX337" s="1" t="s">
        <v>0</v>
      </c>
      <c r="CY337" s="1" t="s">
        <v>0</v>
      </c>
      <c r="CZ337" s="1" t="s">
        <v>0</v>
      </c>
      <c r="DA337" s="1" t="s">
        <v>0</v>
      </c>
      <c r="DB337" s="1" t="s">
        <v>0</v>
      </c>
      <c r="DC337" s="1" t="s">
        <v>0</v>
      </c>
      <c r="DD337" s="1" t="s">
        <v>0</v>
      </c>
      <c r="DE337" s="1" t="s">
        <v>0</v>
      </c>
      <c r="DF337" s="1" t="s">
        <v>0</v>
      </c>
      <c r="DG337" s="1" t="s">
        <v>0</v>
      </c>
      <c r="DH337" s="1" t="s">
        <v>0</v>
      </c>
      <c r="DI337" s="1" t="s">
        <v>0</v>
      </c>
      <c r="DJ337" s="1" t="s">
        <v>0</v>
      </c>
      <c r="DK337" s="1" t="s">
        <v>0</v>
      </c>
      <c r="DL337" s="1" t="s">
        <v>0</v>
      </c>
      <c r="DM337" s="1" t="s">
        <v>0</v>
      </c>
      <c r="DN337" s="1" t="s">
        <v>0</v>
      </c>
      <c r="DO337" s="1" t="s">
        <v>0</v>
      </c>
      <c r="DP337" s="1" t="s">
        <v>0</v>
      </c>
      <c r="DQ337" s="1" t="s">
        <v>0</v>
      </c>
      <c r="DR337" s="1" t="s">
        <v>0</v>
      </c>
      <c r="DS337" s="1" t="s">
        <v>0</v>
      </c>
      <c r="DT337" s="1" t="s">
        <v>0</v>
      </c>
      <c r="DU337" s="1" t="s">
        <v>0</v>
      </c>
      <c r="DV337" s="1" t="s">
        <v>0</v>
      </c>
      <c r="DW337" s="1" t="s">
        <v>0</v>
      </c>
      <c r="DX337" s="1" t="s">
        <v>0</v>
      </c>
      <c r="DY337" s="1" t="s">
        <v>0</v>
      </c>
      <c r="DZ337" s="1" t="s">
        <v>0</v>
      </c>
      <c r="EA337" s="1" t="s">
        <v>0</v>
      </c>
      <c r="EB337" s="1" t="s">
        <v>0</v>
      </c>
      <c r="EC337" s="1" t="s">
        <v>0</v>
      </c>
      <c r="ED337" s="1" t="s">
        <v>0</v>
      </c>
      <c r="EE337" s="1" t="s">
        <v>0</v>
      </c>
      <c r="EF337" s="1" t="s">
        <v>0</v>
      </c>
      <c r="EG337" s="1" t="s">
        <v>0</v>
      </c>
      <c r="EH337" s="1" t="s">
        <v>0</v>
      </c>
      <c r="EI337" s="1" t="s">
        <v>0</v>
      </c>
      <c r="EJ337" s="1" t="s">
        <v>0</v>
      </c>
      <c r="EK337" s="1" t="s">
        <v>0</v>
      </c>
      <c r="EL337" s="1" t="s">
        <v>0</v>
      </c>
      <c r="EM337" s="1" t="s">
        <v>0</v>
      </c>
      <c r="EN337" s="1" t="s">
        <v>0</v>
      </c>
      <c r="EO337" s="1" t="s">
        <v>0</v>
      </c>
      <c r="EP337" s="1" t="s">
        <v>0</v>
      </c>
      <c r="EQ337" s="1" t="s">
        <v>0</v>
      </c>
      <c r="ER337" s="1" t="s">
        <v>0</v>
      </c>
      <c r="ES337" s="1" t="s">
        <v>0</v>
      </c>
      <c r="ET337" s="1" t="s">
        <v>0</v>
      </c>
      <c r="EU337" s="1" t="s">
        <v>0</v>
      </c>
      <c r="EV337" s="1" t="s">
        <v>0</v>
      </c>
      <c r="EW337" s="1" t="s">
        <v>0</v>
      </c>
      <c r="EX337" s="1" t="s">
        <v>0</v>
      </c>
      <c r="EY337" s="1" t="s">
        <v>0</v>
      </c>
      <c r="EZ337" s="1" t="s">
        <v>0</v>
      </c>
      <c r="FA337" s="1" t="s">
        <v>0</v>
      </c>
      <c r="FB337" s="1" t="s">
        <v>0</v>
      </c>
      <c r="FC337" s="1" t="s">
        <v>0</v>
      </c>
      <c r="FD337" s="1" t="s">
        <v>0</v>
      </c>
      <c r="FE337" s="1" t="s">
        <v>0</v>
      </c>
      <c r="FF337" s="1" t="s">
        <v>0</v>
      </c>
      <c r="FG337" s="1" t="s">
        <v>0</v>
      </c>
      <c r="FH337" s="1" t="s">
        <v>0</v>
      </c>
      <c r="FI337" s="1" t="s">
        <v>0</v>
      </c>
      <c r="FJ337" s="1" t="s">
        <v>0</v>
      </c>
      <c r="FK337" s="1" t="s">
        <v>0</v>
      </c>
      <c r="FL337" s="1" t="s">
        <v>0</v>
      </c>
      <c r="FM337" s="1" t="s">
        <v>0</v>
      </c>
      <c r="FN337" s="1" t="s">
        <v>0</v>
      </c>
      <c r="FO337" s="1" t="s">
        <v>0</v>
      </c>
      <c r="FP337" s="1" t="s">
        <v>0</v>
      </c>
      <c r="FQ337" s="1" t="s">
        <v>0</v>
      </c>
      <c r="FR337" s="1" t="s">
        <v>0</v>
      </c>
      <c r="FS337" s="1" t="s">
        <v>0</v>
      </c>
      <c r="FT337" s="1" t="s">
        <v>0</v>
      </c>
      <c r="FU337" s="1" t="s">
        <v>0</v>
      </c>
      <c r="FV337" s="1" t="s">
        <v>0</v>
      </c>
      <c r="FW337" s="1" t="s">
        <v>0</v>
      </c>
      <c r="FX337" s="1" t="s">
        <v>0</v>
      </c>
      <c r="FY337" s="1" t="s">
        <v>0</v>
      </c>
      <c r="FZ337" s="1" t="s">
        <v>0</v>
      </c>
      <c r="GA337" s="1" t="s">
        <v>0</v>
      </c>
      <c r="GB337" s="1" t="s">
        <v>0</v>
      </c>
      <c r="GC337" s="1" t="s">
        <v>0</v>
      </c>
      <c r="GD337" s="1" t="s">
        <v>0</v>
      </c>
      <c r="GE337" s="1" t="s">
        <v>0</v>
      </c>
      <c r="GF337" s="1" t="s">
        <v>0</v>
      </c>
      <c r="GG337" s="1" t="s">
        <v>0</v>
      </c>
      <c r="GH337" s="1" t="s">
        <v>0</v>
      </c>
      <c r="GI337" s="1" t="s">
        <v>0</v>
      </c>
      <c r="GJ337" s="1" t="s">
        <v>0</v>
      </c>
      <c r="GK337" s="1" t="s">
        <v>0</v>
      </c>
      <c r="GL337" s="1" t="s">
        <v>0</v>
      </c>
      <c r="GM337" s="1" t="s">
        <v>0</v>
      </c>
      <c r="GN337" s="1" t="s">
        <v>0</v>
      </c>
      <c r="GO337" s="1" t="s">
        <v>0</v>
      </c>
      <c r="GP337" s="1" t="s">
        <v>0</v>
      </c>
      <c r="GQ337" s="1" t="s">
        <v>0</v>
      </c>
      <c r="GR337" s="1" t="s">
        <v>0</v>
      </c>
      <c r="GS337" s="1" t="s">
        <v>0</v>
      </c>
      <c r="GT337" s="1" t="s">
        <v>0</v>
      </c>
      <c r="GU337" s="1" t="s">
        <v>0</v>
      </c>
      <c r="GV337" s="1" t="s">
        <v>0</v>
      </c>
      <c r="GW337" s="1" t="s">
        <v>0</v>
      </c>
      <c r="GX337" s="1" t="s">
        <v>0</v>
      </c>
      <c r="GY337" s="1" t="s">
        <v>0</v>
      </c>
      <c r="GZ337" s="1" t="s">
        <v>0</v>
      </c>
      <c r="HA337" s="1" t="s">
        <v>0</v>
      </c>
      <c r="HB337" s="1" t="s">
        <v>0</v>
      </c>
      <c r="HC337" s="1" t="s">
        <v>0</v>
      </c>
      <c r="HD337" s="1" t="s">
        <v>0</v>
      </c>
      <c r="HE337" s="1" t="s">
        <v>0</v>
      </c>
      <c r="HF337" s="1" t="s">
        <v>0</v>
      </c>
      <c r="HG337" s="1" t="s">
        <v>0</v>
      </c>
      <c r="HH337" s="1" t="s">
        <v>0</v>
      </c>
      <c r="HI337" s="1" t="s">
        <v>0</v>
      </c>
      <c r="HJ337" s="1" t="s">
        <v>0</v>
      </c>
      <c r="HK337" s="1" t="s">
        <v>0</v>
      </c>
      <c r="HL337" s="1" t="s">
        <v>0</v>
      </c>
      <c r="HM337" s="1" t="s">
        <v>0</v>
      </c>
      <c r="HN337" s="1" t="s">
        <v>0</v>
      </c>
      <c r="HO337" s="1" t="s">
        <v>0</v>
      </c>
      <c r="HP337" s="1" t="s">
        <v>0</v>
      </c>
      <c r="HQ337" s="1" t="s">
        <v>0</v>
      </c>
      <c r="HR337" s="1" t="s">
        <v>0</v>
      </c>
      <c r="HS337" s="1" t="s">
        <v>0</v>
      </c>
      <c r="HT337" s="1" t="s">
        <v>0</v>
      </c>
      <c r="HU337" s="1" t="s">
        <v>0</v>
      </c>
      <c r="HV337" s="1" t="s">
        <v>0</v>
      </c>
      <c r="HW337" s="1" t="s">
        <v>0</v>
      </c>
      <c r="HX337" s="1" t="s">
        <v>0</v>
      </c>
      <c r="HY337" s="1" t="s">
        <v>0</v>
      </c>
      <c r="HZ337" s="1" t="s">
        <v>0</v>
      </c>
      <c r="IA337" s="1" t="s">
        <v>0</v>
      </c>
      <c r="IB337" s="1" t="s">
        <v>0</v>
      </c>
      <c r="IC337" s="1" t="s">
        <v>0</v>
      </c>
      <c r="ID337" s="1" t="s">
        <v>0</v>
      </c>
      <c r="IE337" s="1" t="s">
        <v>0</v>
      </c>
      <c r="IF337" s="1" t="s">
        <v>0</v>
      </c>
      <c r="IG337" s="1" t="s">
        <v>0</v>
      </c>
      <c r="IH337" s="1" t="s">
        <v>0</v>
      </c>
      <c r="II337" s="1" t="s">
        <v>0</v>
      </c>
      <c r="IJ337" s="1" t="s">
        <v>0</v>
      </c>
      <c r="IK337" s="1" t="s">
        <v>0</v>
      </c>
      <c r="IL337" s="1" t="s">
        <v>0</v>
      </c>
      <c r="IM337" s="1" t="s">
        <v>0</v>
      </c>
      <c r="IN337" s="1" t="s">
        <v>0</v>
      </c>
      <c r="IO337" s="1" t="s">
        <v>0</v>
      </c>
      <c r="IP337" s="1" t="s">
        <v>0</v>
      </c>
      <c r="IQ337" s="1" t="s">
        <v>0</v>
      </c>
      <c r="IR337" s="1" t="s">
        <v>0</v>
      </c>
      <c r="IS337" s="1" t="s">
        <v>0</v>
      </c>
      <c r="IT337" s="1" t="s">
        <v>0</v>
      </c>
      <c r="IU337" s="1" t="s">
        <v>0</v>
      </c>
      <c r="IV337" s="1" t="s">
        <v>0</v>
      </c>
      <c r="IW337" s="1" t="s">
        <v>0</v>
      </c>
      <c r="IX337" s="1" t="s">
        <v>0</v>
      </c>
      <c r="IY337" s="1" t="s">
        <v>0</v>
      </c>
      <c r="IZ337" s="1" t="s">
        <v>0</v>
      </c>
      <c r="JA337" s="1" t="s">
        <v>0</v>
      </c>
      <c r="JB337" s="1" t="s">
        <v>0</v>
      </c>
      <c r="JC337" s="1" t="s">
        <v>0</v>
      </c>
      <c r="JD337" s="1" t="s">
        <v>0</v>
      </c>
      <c r="JE337" s="1" t="s">
        <v>0</v>
      </c>
      <c r="JF337" s="1" t="s">
        <v>0</v>
      </c>
      <c r="JG337" s="1" t="s">
        <v>0</v>
      </c>
      <c r="JH337" s="1" t="s">
        <v>0</v>
      </c>
      <c r="JI337" s="1" t="s">
        <v>0</v>
      </c>
      <c r="JJ337" s="1" t="s">
        <v>0</v>
      </c>
      <c r="JK337" s="1" t="s">
        <v>0</v>
      </c>
      <c r="JL337" s="1" t="s">
        <v>0</v>
      </c>
      <c r="JM337" s="1" t="s">
        <v>0</v>
      </c>
      <c r="JN337" s="1" t="s">
        <v>0</v>
      </c>
      <c r="JO337" s="1" t="s">
        <v>0</v>
      </c>
      <c r="JP337" s="1" t="s">
        <v>0</v>
      </c>
      <c r="JQ337" s="1" t="s">
        <v>0</v>
      </c>
      <c r="JR337" s="1" t="s">
        <v>0</v>
      </c>
      <c r="JS337" s="1" t="s">
        <v>0</v>
      </c>
      <c r="JT337" s="1" t="s">
        <v>0</v>
      </c>
      <c r="JU337" s="1" t="s">
        <v>0</v>
      </c>
      <c r="JV337" s="1" t="s">
        <v>0</v>
      </c>
      <c r="JW337" s="1" t="s">
        <v>0</v>
      </c>
      <c r="JX337" s="1" t="s">
        <v>0</v>
      </c>
      <c r="JY337" s="1" t="s">
        <v>0</v>
      </c>
      <c r="JZ337" s="1" t="s">
        <v>0</v>
      </c>
      <c r="KA337" s="1" t="s">
        <v>0</v>
      </c>
      <c r="KB337" s="1" t="s">
        <v>0</v>
      </c>
      <c r="KC337" s="1" t="s">
        <v>0</v>
      </c>
      <c r="KD337" s="1" t="s">
        <v>0</v>
      </c>
      <c r="KE337" s="1" t="s">
        <v>0</v>
      </c>
      <c r="KF337" s="1" t="s">
        <v>0</v>
      </c>
      <c r="KG337" s="1" t="s">
        <v>0</v>
      </c>
      <c r="KH337" s="1" t="s">
        <v>0</v>
      </c>
      <c r="KI337" s="1" t="s">
        <v>0</v>
      </c>
      <c r="KJ337" s="1" t="s">
        <v>0</v>
      </c>
      <c r="KK337" s="1" t="s">
        <v>0</v>
      </c>
      <c r="KL337" s="1" t="s">
        <v>0</v>
      </c>
      <c r="KM337" s="1" t="s">
        <v>0</v>
      </c>
      <c r="KN337" s="1" t="s">
        <v>0</v>
      </c>
      <c r="KO337" s="1" t="s">
        <v>0</v>
      </c>
      <c r="KP337" s="1" t="s">
        <v>0</v>
      </c>
      <c r="KQ337" s="1" t="s">
        <v>0</v>
      </c>
      <c r="KR337" s="1" t="s">
        <v>0</v>
      </c>
      <c r="KS337" s="1" t="s">
        <v>0</v>
      </c>
      <c r="KT337" s="1" t="s">
        <v>0</v>
      </c>
      <c r="KU337" s="1" t="s">
        <v>0</v>
      </c>
      <c r="KV337" s="1" t="s">
        <v>0</v>
      </c>
      <c r="KW337" s="1" t="s">
        <v>0</v>
      </c>
      <c r="KX337" s="1" t="s">
        <v>0</v>
      </c>
      <c r="KY337" s="1" t="s">
        <v>0</v>
      </c>
      <c r="KZ337" s="1" t="s">
        <v>0</v>
      </c>
      <c r="LA337" s="1" t="s">
        <v>0</v>
      </c>
      <c r="LB337" s="1" t="s">
        <v>0</v>
      </c>
      <c r="LC337" s="1" t="s">
        <v>0</v>
      </c>
      <c r="LD337" s="1" t="s">
        <v>0</v>
      </c>
      <c r="LE337" s="1" t="s">
        <v>0</v>
      </c>
      <c r="LF337" s="1" t="s">
        <v>0</v>
      </c>
      <c r="LG337" s="1" t="s">
        <v>0</v>
      </c>
      <c r="LH337" s="1" t="s">
        <v>0</v>
      </c>
      <c r="LI337" s="1" t="s">
        <v>0</v>
      </c>
      <c r="LJ337" s="1" t="s">
        <v>0</v>
      </c>
      <c r="LK337" s="1" t="s">
        <v>0</v>
      </c>
      <c r="LL337" s="1" t="s">
        <v>0</v>
      </c>
      <c r="LM337" s="1" t="s">
        <v>0</v>
      </c>
      <c r="LN337" s="1" t="s">
        <v>0</v>
      </c>
      <c r="LO337" s="1" t="s">
        <v>0</v>
      </c>
      <c r="LP337" s="1" t="s">
        <v>0</v>
      </c>
      <c r="LQ337" s="1" t="s">
        <v>0</v>
      </c>
      <c r="LR337" s="1" t="s">
        <v>0</v>
      </c>
      <c r="LS337" s="1" t="s">
        <v>0</v>
      </c>
      <c r="LT337" s="1" t="s">
        <v>0</v>
      </c>
      <c r="LU337" s="1" t="s">
        <v>0</v>
      </c>
      <c r="LV337" s="1" t="s">
        <v>0</v>
      </c>
      <c r="LW337" s="1" t="s">
        <v>0</v>
      </c>
      <c r="LX337" s="1" t="s">
        <v>0</v>
      </c>
      <c r="LY337" s="1" t="s">
        <v>0</v>
      </c>
      <c r="LZ337" s="1" t="s">
        <v>0</v>
      </c>
      <c r="MA337" s="1" t="s">
        <v>0</v>
      </c>
      <c r="MB337" s="1" t="s">
        <v>0</v>
      </c>
      <c r="MC337" s="1" t="s">
        <v>0</v>
      </c>
      <c r="MD337" s="1" t="s">
        <v>0</v>
      </c>
      <c r="ME337" s="1" t="s">
        <v>0</v>
      </c>
      <c r="MF337" s="1" t="s">
        <v>0</v>
      </c>
      <c r="MG337" s="1" t="s">
        <v>0</v>
      </c>
      <c r="MH337" s="1" t="s">
        <v>0</v>
      </c>
      <c r="MI337" s="1" t="s">
        <v>0</v>
      </c>
      <c r="MJ337" s="1" t="s">
        <v>0</v>
      </c>
      <c r="MK337" s="1" t="s">
        <v>0</v>
      </c>
      <c r="ML337" s="1" t="s">
        <v>0</v>
      </c>
      <c r="MM337" s="1" t="s">
        <v>0</v>
      </c>
      <c r="MN337" s="1" t="s">
        <v>0</v>
      </c>
      <c r="MO337" s="1" t="s">
        <v>0</v>
      </c>
      <c r="MP337" s="1" t="s">
        <v>0</v>
      </c>
      <c r="MQ337" s="1" t="s">
        <v>0</v>
      </c>
      <c r="MR337" s="1" t="s">
        <v>0</v>
      </c>
      <c r="MS337" s="1" t="s">
        <v>0</v>
      </c>
      <c r="MT337" s="1" t="s">
        <v>0</v>
      </c>
      <c r="MU337" s="1" t="s">
        <v>0</v>
      </c>
      <c r="MV337" s="1" t="s">
        <v>0</v>
      </c>
      <c r="MW337" s="1" t="s">
        <v>0</v>
      </c>
      <c r="MX337" s="1" t="s">
        <v>0</v>
      </c>
      <c r="MY337" s="1" t="s">
        <v>0</v>
      </c>
      <c r="MZ337" s="1" t="s">
        <v>0</v>
      </c>
      <c r="NA337" s="1" t="s">
        <v>0</v>
      </c>
      <c r="NB337" s="1" t="s">
        <v>0</v>
      </c>
      <c r="NC337" s="1" t="s">
        <v>0</v>
      </c>
      <c r="ND337" s="1" t="s">
        <v>0</v>
      </c>
      <c r="NE337" s="1" t="s">
        <v>0</v>
      </c>
      <c r="NF337" s="1" t="s">
        <v>0</v>
      </c>
      <c r="NG337" s="1" t="s">
        <v>0</v>
      </c>
      <c r="NH337" s="1" t="s">
        <v>0</v>
      </c>
      <c r="NI337" s="1" t="s">
        <v>0</v>
      </c>
      <c r="NJ337" s="1" t="s">
        <v>0</v>
      </c>
      <c r="NK337" s="1" t="s">
        <v>0</v>
      </c>
      <c r="NL337" s="1" t="s">
        <v>0</v>
      </c>
      <c r="NM337" s="1" t="s">
        <v>0</v>
      </c>
      <c r="NN337" s="1" t="s">
        <v>0</v>
      </c>
      <c r="NO337" s="1" t="s">
        <v>0</v>
      </c>
      <c r="NP337" s="1" t="s">
        <v>0</v>
      </c>
      <c r="NQ337" s="1" t="s">
        <v>0</v>
      </c>
      <c r="NR337" s="1" t="s">
        <v>0</v>
      </c>
      <c r="NS337" s="1" t="s">
        <v>0</v>
      </c>
      <c r="NT337" s="1" t="s">
        <v>0</v>
      </c>
      <c r="NU337" s="1" t="s">
        <v>0</v>
      </c>
      <c r="NV337" s="1" t="s">
        <v>0</v>
      </c>
      <c r="NW337" s="1" t="s">
        <v>0</v>
      </c>
      <c r="NX337" s="1" t="s">
        <v>0</v>
      </c>
      <c r="NY337" s="1" t="s">
        <v>0</v>
      </c>
      <c r="NZ337" s="1" t="s">
        <v>0</v>
      </c>
      <c r="OA337" s="1" t="s">
        <v>0</v>
      </c>
      <c r="OB337" s="1" t="s">
        <v>0</v>
      </c>
      <c r="OC337" s="1" t="s">
        <v>0</v>
      </c>
      <c r="OD337" s="1" t="s">
        <v>0</v>
      </c>
      <c r="OE337" s="1" t="s">
        <v>0</v>
      </c>
      <c r="OF337" s="1" t="s">
        <v>0</v>
      </c>
      <c r="OG337" s="1" t="s">
        <v>0</v>
      </c>
      <c r="OH337" s="1" t="s">
        <v>0</v>
      </c>
      <c r="OI337" s="1" t="s">
        <v>0</v>
      </c>
      <c r="OJ337" s="1" t="s">
        <v>0</v>
      </c>
      <c r="OK337" s="1" t="s">
        <v>0</v>
      </c>
      <c r="OL337" s="1" t="s">
        <v>0</v>
      </c>
      <c r="OM337" s="1" t="s">
        <v>0</v>
      </c>
      <c r="ON337" s="1" t="s">
        <v>0</v>
      </c>
      <c r="OO337" s="1" t="s">
        <v>0</v>
      </c>
      <c r="OP337" s="1" t="s">
        <v>0</v>
      </c>
      <c r="OQ337" s="1" t="s">
        <v>0</v>
      </c>
      <c r="OR337" s="1" t="s">
        <v>0</v>
      </c>
      <c r="OS337" s="1" t="s">
        <v>0</v>
      </c>
      <c r="OT337" s="1" t="s">
        <v>0</v>
      </c>
      <c r="OU337" s="1" t="s">
        <v>0</v>
      </c>
      <c r="OV337" s="1" t="s">
        <v>0</v>
      </c>
      <c r="OW337" s="1" t="s">
        <v>0</v>
      </c>
      <c r="OX337" s="1" t="s">
        <v>0</v>
      </c>
      <c r="OY337" s="1" t="s">
        <v>0</v>
      </c>
      <c r="OZ337" s="1" t="s">
        <v>0</v>
      </c>
      <c r="PA337" s="1" t="s">
        <v>0</v>
      </c>
      <c r="PB337" s="1" t="s">
        <v>0</v>
      </c>
      <c r="PC337" s="1" t="s">
        <v>0</v>
      </c>
      <c r="PD337" s="1" t="s">
        <v>0</v>
      </c>
      <c r="PE337" s="1" t="s">
        <v>0</v>
      </c>
      <c r="PF337" s="1" t="s">
        <v>0</v>
      </c>
      <c r="PG337" s="1" t="s">
        <v>0</v>
      </c>
      <c r="PH337" s="1" t="s">
        <v>0</v>
      </c>
      <c r="PI337" s="1" t="s">
        <v>0</v>
      </c>
      <c r="PJ337" s="1" t="s">
        <v>0</v>
      </c>
      <c r="PK337" s="1" t="s">
        <v>0</v>
      </c>
      <c r="PL337" s="1" t="s">
        <v>0</v>
      </c>
      <c r="PM337" s="1" t="s">
        <v>0</v>
      </c>
      <c r="PN337" s="1" t="s">
        <v>0</v>
      </c>
      <c r="PO337" s="1" t="s">
        <v>0</v>
      </c>
      <c r="PP337" s="1" t="s">
        <v>0</v>
      </c>
      <c r="PQ337" s="1" t="s">
        <v>0</v>
      </c>
      <c r="PR337" s="1" t="s">
        <v>0</v>
      </c>
      <c r="PS337" s="1" t="s">
        <v>0</v>
      </c>
      <c r="PT337" s="1" t="s">
        <v>0</v>
      </c>
      <c r="PU337" s="1" t="s">
        <v>0</v>
      </c>
      <c r="PV337" s="1" t="s">
        <v>0</v>
      </c>
      <c r="PW337" s="1" t="s">
        <v>0</v>
      </c>
      <c r="PX337" s="1" t="s">
        <v>0</v>
      </c>
      <c r="PY337" s="1" t="s">
        <v>0</v>
      </c>
      <c r="PZ337" s="1" t="s">
        <v>0</v>
      </c>
      <c r="QA337" s="1" t="s">
        <v>0</v>
      </c>
      <c r="QB337" s="1" t="s">
        <v>0</v>
      </c>
      <c r="QC337" s="1" t="s">
        <v>0</v>
      </c>
      <c r="QD337" s="1" t="s">
        <v>0</v>
      </c>
      <c r="QE337" s="1" t="s">
        <v>0</v>
      </c>
      <c r="QF337" s="1" t="s">
        <v>0</v>
      </c>
      <c r="QG337" s="1" t="s">
        <v>0</v>
      </c>
      <c r="QH337" s="1" t="s">
        <v>0</v>
      </c>
      <c r="QI337" s="1" t="s">
        <v>0</v>
      </c>
      <c r="QJ337" s="1" t="s">
        <v>0</v>
      </c>
      <c r="QK337" s="1" t="s">
        <v>0</v>
      </c>
      <c r="QL337" s="1" t="s">
        <v>0</v>
      </c>
      <c r="QM337" s="1" t="s">
        <v>0</v>
      </c>
      <c r="QN337" s="1" t="s">
        <v>0</v>
      </c>
      <c r="QO337" s="1" t="s">
        <v>0</v>
      </c>
      <c r="QP337" s="1" t="s">
        <v>0</v>
      </c>
      <c r="QQ337" s="1" t="s">
        <v>0</v>
      </c>
      <c r="QR337" s="1" t="s">
        <v>0</v>
      </c>
      <c r="QS337" s="1" t="s">
        <v>0</v>
      </c>
      <c r="QT337" s="1" t="s">
        <v>0</v>
      </c>
      <c r="QU337" s="1" t="s">
        <v>0</v>
      </c>
      <c r="QV337" s="1" t="s">
        <v>0</v>
      </c>
      <c r="QW337" s="1" t="s">
        <v>0</v>
      </c>
      <c r="QX337" s="1" t="s">
        <v>0</v>
      </c>
      <c r="QY337" s="1" t="s">
        <v>0</v>
      </c>
      <c r="QZ337" s="1" t="s">
        <v>0</v>
      </c>
      <c r="RA337" s="1" t="s">
        <v>0</v>
      </c>
      <c r="RB337" s="1" t="s">
        <v>0</v>
      </c>
      <c r="RC337" s="1" t="s">
        <v>0</v>
      </c>
      <c r="RD337" s="1" t="s">
        <v>0</v>
      </c>
      <c r="RE337" s="1" t="s">
        <v>0</v>
      </c>
      <c r="RF337" s="1" t="s">
        <v>0</v>
      </c>
      <c r="RG337" s="1" t="s">
        <v>0</v>
      </c>
      <c r="RH337" s="1" t="s">
        <v>0</v>
      </c>
      <c r="RI337" s="1" t="s">
        <v>0</v>
      </c>
      <c r="RJ337" s="1" t="s">
        <v>0</v>
      </c>
      <c r="RK337" s="1" t="s">
        <v>0</v>
      </c>
      <c r="RL337" s="1" t="s">
        <v>0</v>
      </c>
      <c r="RM337" s="1" t="s">
        <v>0</v>
      </c>
      <c r="RN337" s="1" t="s">
        <v>0</v>
      </c>
      <c r="RO337" s="1" t="s">
        <v>0</v>
      </c>
      <c r="RP337" s="1" t="s">
        <v>0</v>
      </c>
      <c r="RQ337" s="1" t="s">
        <v>0</v>
      </c>
      <c r="RR337" s="1" t="s">
        <v>0</v>
      </c>
      <c r="RS337" s="1" t="s">
        <v>0</v>
      </c>
      <c r="RT337" s="1" t="s">
        <v>0</v>
      </c>
      <c r="RU337" s="1" t="s">
        <v>0</v>
      </c>
      <c r="RV337" s="1" t="s">
        <v>0</v>
      </c>
      <c r="RW337" s="1" t="s">
        <v>0</v>
      </c>
      <c r="RX337" s="1" t="s">
        <v>0</v>
      </c>
      <c r="RY337" s="1" t="s">
        <v>0</v>
      </c>
      <c r="RZ337" s="1" t="s">
        <v>0</v>
      </c>
      <c r="SA337" s="1" t="s">
        <v>0</v>
      </c>
      <c r="SB337" s="1" t="s">
        <v>0</v>
      </c>
      <c r="SC337" s="1" t="s">
        <v>0</v>
      </c>
      <c r="SD337" s="1" t="s">
        <v>0</v>
      </c>
      <c r="SE337" s="1" t="s">
        <v>0</v>
      </c>
      <c r="SF337" s="1" t="s">
        <v>0</v>
      </c>
      <c r="SG337" s="1" t="s">
        <v>0</v>
      </c>
      <c r="SH337" s="1" t="s">
        <v>0</v>
      </c>
      <c r="SI337" s="1" t="s">
        <v>0</v>
      </c>
      <c r="SJ337" s="1" t="s">
        <v>0</v>
      </c>
      <c r="SK337" s="1" t="s">
        <v>0</v>
      </c>
      <c r="SL337" s="1" t="s">
        <v>0</v>
      </c>
      <c r="SM337" s="1" t="s">
        <v>0</v>
      </c>
      <c r="SN337" s="1" t="s">
        <v>0</v>
      </c>
      <c r="SO337" s="1" t="s">
        <v>0</v>
      </c>
      <c r="SP337" s="1" t="s">
        <v>0</v>
      </c>
      <c r="SQ337" s="1" t="s">
        <v>0</v>
      </c>
      <c r="SR337" s="1" t="s">
        <v>0</v>
      </c>
      <c r="SS337" s="1" t="s">
        <v>0</v>
      </c>
      <c r="ST337" s="1" t="s">
        <v>0</v>
      </c>
      <c r="SU337" s="1" t="s">
        <v>0</v>
      </c>
      <c r="SV337" s="1" t="s">
        <v>0</v>
      </c>
      <c r="SW337" s="1" t="s">
        <v>0</v>
      </c>
      <c r="SX337" s="1" t="s">
        <v>0</v>
      </c>
      <c r="SY337" s="1" t="s">
        <v>0</v>
      </c>
      <c r="SZ337" s="1" t="s">
        <v>0</v>
      </c>
      <c r="TA337" s="1" t="s">
        <v>0</v>
      </c>
      <c r="TB337" s="1" t="s">
        <v>0</v>
      </c>
      <c r="TC337" s="1" t="s">
        <v>0</v>
      </c>
      <c r="TD337" s="1" t="s">
        <v>0</v>
      </c>
      <c r="TE337" s="1" t="s">
        <v>0</v>
      </c>
      <c r="TF337" s="1" t="s">
        <v>0</v>
      </c>
      <c r="TG337" s="1" t="s">
        <v>0</v>
      </c>
      <c r="TH337" s="1" t="s">
        <v>0</v>
      </c>
      <c r="TI337" s="1" t="s">
        <v>0</v>
      </c>
      <c r="TJ337" s="1" t="s">
        <v>0</v>
      </c>
      <c r="TK337" s="1" t="s">
        <v>0</v>
      </c>
      <c r="TL337" s="1" t="s">
        <v>0</v>
      </c>
      <c r="TM337" s="1" t="s">
        <v>0</v>
      </c>
      <c r="TN337" s="1" t="s">
        <v>0</v>
      </c>
      <c r="TO337" s="1" t="s">
        <v>0</v>
      </c>
      <c r="TP337" s="1" t="s">
        <v>0</v>
      </c>
      <c r="TQ337" s="1" t="s">
        <v>0</v>
      </c>
      <c r="TR337" s="1" t="s">
        <v>0</v>
      </c>
      <c r="TS337" s="1" t="s">
        <v>0</v>
      </c>
      <c r="TT337" s="1" t="s">
        <v>0</v>
      </c>
      <c r="TU337" s="1" t="s">
        <v>0</v>
      </c>
      <c r="TV337" s="1" t="s">
        <v>0</v>
      </c>
      <c r="TW337" s="1" t="s">
        <v>0</v>
      </c>
      <c r="TX337" s="1" t="s">
        <v>0</v>
      </c>
      <c r="TY337" s="1" t="s">
        <v>0</v>
      </c>
      <c r="TZ337" s="1" t="s">
        <v>0</v>
      </c>
      <c r="UA337" s="1" t="s">
        <v>0</v>
      </c>
      <c r="UB337" s="1" t="s">
        <v>0</v>
      </c>
      <c r="UC337" s="1" t="s">
        <v>0</v>
      </c>
      <c r="UD337" s="1" t="s">
        <v>0</v>
      </c>
      <c r="UE337" s="1" t="s">
        <v>0</v>
      </c>
      <c r="UF337" s="1" t="s">
        <v>0</v>
      </c>
      <c r="UG337" s="1" t="s">
        <v>0</v>
      </c>
      <c r="UH337" s="1" t="s">
        <v>0</v>
      </c>
      <c r="UI337" s="1" t="s">
        <v>0</v>
      </c>
      <c r="UJ337" s="1" t="s">
        <v>0</v>
      </c>
      <c r="UK337" s="1" t="s">
        <v>0</v>
      </c>
      <c r="UL337" s="1" t="s">
        <v>0</v>
      </c>
      <c r="UM337" s="1" t="s">
        <v>0</v>
      </c>
      <c r="UN337" s="1" t="s">
        <v>0</v>
      </c>
      <c r="UO337" s="1" t="s">
        <v>0</v>
      </c>
      <c r="UP337" s="1" t="s">
        <v>0</v>
      </c>
      <c r="UQ337" s="1" t="s">
        <v>0</v>
      </c>
    </row>
    <row r="338" spans="1:563" x14ac:dyDescent="0.25">
      <c r="A338" s="1" t="s">
        <v>1975</v>
      </c>
      <c r="B338" s="1" t="s">
        <v>1495</v>
      </c>
      <c r="C338" s="1" t="s">
        <v>1496</v>
      </c>
      <c r="D338" s="1" t="s">
        <v>0</v>
      </c>
      <c r="E338" s="1" t="s">
        <v>0</v>
      </c>
      <c r="F338" s="1" t="s">
        <v>0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1" t="s">
        <v>0</v>
      </c>
      <c r="M338" s="1" t="s">
        <v>0</v>
      </c>
      <c r="N338" s="1" t="s">
        <v>0</v>
      </c>
      <c r="O338" s="1" t="s">
        <v>0</v>
      </c>
      <c r="P338" s="1" t="s">
        <v>0</v>
      </c>
      <c r="Q338" s="1" t="s">
        <v>0</v>
      </c>
      <c r="R338" s="1" t="s">
        <v>0</v>
      </c>
      <c r="S338" s="1" t="s">
        <v>0</v>
      </c>
      <c r="T338" s="1" t="s">
        <v>0</v>
      </c>
      <c r="U338" s="1" t="s">
        <v>0</v>
      </c>
      <c r="V338" s="1" t="s">
        <v>0</v>
      </c>
      <c r="W338" s="1" t="s">
        <v>0</v>
      </c>
      <c r="X338" s="1" t="s">
        <v>0</v>
      </c>
      <c r="Y338" s="1" t="s">
        <v>0</v>
      </c>
      <c r="Z338" s="1" t="s">
        <v>0</v>
      </c>
      <c r="AA338" s="1" t="s">
        <v>0</v>
      </c>
      <c r="AB338" s="1" t="s">
        <v>0</v>
      </c>
      <c r="AC338" s="1" t="s">
        <v>0</v>
      </c>
      <c r="AD338" s="1" t="s">
        <v>0</v>
      </c>
      <c r="AE338" s="1" t="s">
        <v>0</v>
      </c>
      <c r="AF338" s="1" t="s">
        <v>0</v>
      </c>
      <c r="AG338" s="1" t="s">
        <v>0</v>
      </c>
      <c r="AH338" s="1" t="s">
        <v>0</v>
      </c>
      <c r="AI338" s="1" t="s">
        <v>0</v>
      </c>
      <c r="AJ338" s="1" t="s">
        <v>0</v>
      </c>
      <c r="AK338" s="1" t="s">
        <v>0</v>
      </c>
      <c r="AL338" s="1" t="s">
        <v>0</v>
      </c>
      <c r="AM338" s="1" t="s">
        <v>0</v>
      </c>
      <c r="AN338" s="1" t="s">
        <v>0</v>
      </c>
      <c r="AO338" s="1" t="s">
        <v>0</v>
      </c>
      <c r="AP338" s="1" t="s">
        <v>0</v>
      </c>
      <c r="AQ338" s="1" t="s">
        <v>0</v>
      </c>
      <c r="AR338" s="1" t="s">
        <v>0</v>
      </c>
      <c r="AS338" s="1" t="s">
        <v>0</v>
      </c>
      <c r="AT338" s="1" t="s">
        <v>0</v>
      </c>
      <c r="AU338" s="1" t="s">
        <v>0</v>
      </c>
      <c r="AV338" s="1" t="s">
        <v>0</v>
      </c>
      <c r="AW338" s="1" t="s">
        <v>0</v>
      </c>
      <c r="AX338" s="1" t="s">
        <v>0</v>
      </c>
      <c r="AY338" s="1" t="s">
        <v>0</v>
      </c>
      <c r="AZ338" s="1" t="s">
        <v>0</v>
      </c>
      <c r="BA338" s="1" t="s">
        <v>0</v>
      </c>
      <c r="BB338" s="1" t="s">
        <v>0</v>
      </c>
      <c r="BC338" s="1" t="s">
        <v>0</v>
      </c>
      <c r="BD338" s="1" t="s">
        <v>0</v>
      </c>
      <c r="BE338" s="1" t="s">
        <v>0</v>
      </c>
      <c r="BF338" s="1" t="s">
        <v>0</v>
      </c>
      <c r="BG338" s="1" t="s">
        <v>0</v>
      </c>
      <c r="BH338" s="1" t="s">
        <v>0</v>
      </c>
      <c r="BI338" s="1" t="s">
        <v>0</v>
      </c>
      <c r="BJ338" s="1" t="s">
        <v>0</v>
      </c>
      <c r="BK338" s="1" t="s">
        <v>0</v>
      </c>
      <c r="BL338" s="1" t="s">
        <v>0</v>
      </c>
      <c r="BM338" s="1" t="s">
        <v>0</v>
      </c>
      <c r="BN338" s="1" t="s">
        <v>0</v>
      </c>
      <c r="BO338" s="1" t="s">
        <v>0</v>
      </c>
      <c r="BP338" s="1" t="s">
        <v>0</v>
      </c>
      <c r="BQ338" s="1" t="s">
        <v>0</v>
      </c>
      <c r="BR338" s="1" t="s">
        <v>0</v>
      </c>
      <c r="BS338" s="1" t="s">
        <v>0</v>
      </c>
      <c r="BT338" s="1" t="s">
        <v>0</v>
      </c>
      <c r="BU338" s="1" t="s">
        <v>0</v>
      </c>
      <c r="BV338" s="1" t="s">
        <v>0</v>
      </c>
      <c r="BW338" s="1" t="s">
        <v>0</v>
      </c>
      <c r="BX338" s="1" t="s">
        <v>0</v>
      </c>
      <c r="BY338" s="1" t="s">
        <v>0</v>
      </c>
      <c r="BZ338" s="1" t="s">
        <v>0</v>
      </c>
      <c r="CA338" s="1" t="s">
        <v>0</v>
      </c>
      <c r="CB338" s="1" t="s">
        <v>0</v>
      </c>
      <c r="CC338" s="1" t="s">
        <v>0</v>
      </c>
      <c r="CD338" s="1" t="s">
        <v>0</v>
      </c>
      <c r="CE338" s="1" t="s">
        <v>0</v>
      </c>
      <c r="CF338" s="1" t="s">
        <v>0</v>
      </c>
      <c r="CG338" s="1" t="s">
        <v>0</v>
      </c>
      <c r="CH338" s="1" t="s">
        <v>0</v>
      </c>
      <c r="CI338" s="1" t="s">
        <v>0</v>
      </c>
      <c r="CJ338" s="1" t="s">
        <v>0</v>
      </c>
      <c r="CK338" s="1" t="s">
        <v>0</v>
      </c>
      <c r="CL338" s="1" t="s">
        <v>0</v>
      </c>
      <c r="CM338" s="1" t="s">
        <v>0</v>
      </c>
      <c r="CN338" s="1" t="s">
        <v>0</v>
      </c>
      <c r="CO338" s="1" t="s">
        <v>0</v>
      </c>
      <c r="CP338" s="1" t="s">
        <v>0</v>
      </c>
      <c r="CQ338" s="1" t="s">
        <v>0</v>
      </c>
      <c r="CR338" s="1" t="s">
        <v>0</v>
      </c>
      <c r="CS338" s="1" t="s">
        <v>0</v>
      </c>
      <c r="CT338" s="1" t="s">
        <v>0</v>
      </c>
      <c r="CU338" s="1" t="s">
        <v>0</v>
      </c>
      <c r="CV338" s="1" t="s">
        <v>0</v>
      </c>
      <c r="CW338" s="1" t="s">
        <v>0</v>
      </c>
      <c r="CX338" s="1" t="s">
        <v>0</v>
      </c>
      <c r="CY338" s="1" t="s">
        <v>0</v>
      </c>
      <c r="CZ338" s="1" t="s">
        <v>0</v>
      </c>
      <c r="DA338" s="1" t="s">
        <v>0</v>
      </c>
      <c r="DB338" s="1" t="s">
        <v>0</v>
      </c>
      <c r="DC338" s="1" t="s">
        <v>0</v>
      </c>
      <c r="DD338" s="1" t="s">
        <v>0</v>
      </c>
      <c r="DE338" s="1" t="s">
        <v>0</v>
      </c>
      <c r="DF338" s="1" t="s">
        <v>0</v>
      </c>
      <c r="DG338" s="1" t="s">
        <v>0</v>
      </c>
      <c r="DH338" s="1" t="s">
        <v>0</v>
      </c>
      <c r="DI338" s="1" t="s">
        <v>0</v>
      </c>
      <c r="DJ338" s="1" t="s">
        <v>0</v>
      </c>
      <c r="DK338" s="1" t="s">
        <v>0</v>
      </c>
      <c r="DL338" s="1" t="s">
        <v>0</v>
      </c>
      <c r="DM338" s="1" t="s">
        <v>0</v>
      </c>
      <c r="DN338" s="1" t="s">
        <v>0</v>
      </c>
      <c r="DO338" s="1" t="s">
        <v>0</v>
      </c>
      <c r="DP338" s="1" t="s">
        <v>0</v>
      </c>
      <c r="DQ338" s="1" t="s">
        <v>0</v>
      </c>
      <c r="DR338" s="1" t="s">
        <v>0</v>
      </c>
      <c r="DS338" s="1" t="s">
        <v>0</v>
      </c>
      <c r="DT338" s="1" t="s">
        <v>0</v>
      </c>
      <c r="DU338" s="1" t="s">
        <v>0</v>
      </c>
      <c r="DV338" s="1" t="s">
        <v>0</v>
      </c>
      <c r="DW338" s="1" t="s">
        <v>0</v>
      </c>
      <c r="DX338" s="1" t="s">
        <v>0</v>
      </c>
      <c r="DY338" s="1" t="s">
        <v>0</v>
      </c>
      <c r="DZ338" s="1" t="s">
        <v>0</v>
      </c>
      <c r="EA338" s="1" t="s">
        <v>0</v>
      </c>
      <c r="EB338" s="1" t="s">
        <v>0</v>
      </c>
      <c r="EC338" s="1" t="s">
        <v>0</v>
      </c>
      <c r="ED338" s="1" t="s">
        <v>0</v>
      </c>
      <c r="EE338" s="1" t="s">
        <v>0</v>
      </c>
      <c r="EF338" s="1" t="s">
        <v>0</v>
      </c>
      <c r="EG338" s="1" t="s">
        <v>0</v>
      </c>
      <c r="EH338" s="1" t="s">
        <v>0</v>
      </c>
      <c r="EI338" s="1" t="s">
        <v>0</v>
      </c>
      <c r="EJ338" s="1" t="s">
        <v>0</v>
      </c>
      <c r="EK338" s="1" t="s">
        <v>0</v>
      </c>
      <c r="EL338" s="1" t="s">
        <v>0</v>
      </c>
      <c r="EM338" s="1" t="s">
        <v>0</v>
      </c>
      <c r="EN338" s="1" t="s">
        <v>0</v>
      </c>
      <c r="EO338" s="1" t="s">
        <v>0</v>
      </c>
      <c r="EP338" s="1" t="s">
        <v>0</v>
      </c>
      <c r="EQ338" s="1" t="s">
        <v>0</v>
      </c>
      <c r="ER338" s="1" t="s">
        <v>0</v>
      </c>
      <c r="ES338" s="1" t="s">
        <v>0</v>
      </c>
      <c r="ET338" s="1" t="s">
        <v>0</v>
      </c>
      <c r="EU338" s="1" t="s">
        <v>0</v>
      </c>
      <c r="EV338" s="1" t="s">
        <v>0</v>
      </c>
      <c r="EW338" s="1" t="s">
        <v>0</v>
      </c>
      <c r="EX338" s="1" t="s">
        <v>0</v>
      </c>
      <c r="EY338" s="1" t="s">
        <v>0</v>
      </c>
      <c r="EZ338" s="1" t="s">
        <v>0</v>
      </c>
      <c r="FA338" s="1" t="s">
        <v>0</v>
      </c>
      <c r="FB338" s="1" t="s">
        <v>0</v>
      </c>
      <c r="FC338" s="1" t="s">
        <v>0</v>
      </c>
      <c r="FD338" s="1" t="s">
        <v>0</v>
      </c>
      <c r="FE338" s="1" t="s">
        <v>0</v>
      </c>
      <c r="FF338" s="1" t="s">
        <v>0</v>
      </c>
      <c r="FG338" s="1" t="s">
        <v>0</v>
      </c>
      <c r="FH338" s="1" t="s">
        <v>0</v>
      </c>
      <c r="FI338" s="1" t="s">
        <v>0</v>
      </c>
      <c r="FJ338" s="1" t="s">
        <v>0</v>
      </c>
      <c r="FK338" s="1" t="s">
        <v>0</v>
      </c>
      <c r="FL338" s="1" t="s">
        <v>0</v>
      </c>
      <c r="FM338" s="1" t="s">
        <v>0</v>
      </c>
      <c r="FN338" s="1" t="s">
        <v>0</v>
      </c>
      <c r="FO338" s="1" t="s">
        <v>0</v>
      </c>
      <c r="FP338" s="1" t="s">
        <v>0</v>
      </c>
      <c r="FQ338" s="1" t="s">
        <v>0</v>
      </c>
      <c r="FR338" s="1" t="s">
        <v>0</v>
      </c>
      <c r="FS338" s="1" t="s">
        <v>0</v>
      </c>
      <c r="FT338" s="1" t="s">
        <v>0</v>
      </c>
      <c r="FU338" s="1" t="s">
        <v>0</v>
      </c>
      <c r="FV338" s="1" t="s">
        <v>0</v>
      </c>
      <c r="FW338" s="1" t="s">
        <v>0</v>
      </c>
      <c r="FX338" s="1" t="s">
        <v>0</v>
      </c>
      <c r="FY338" s="1" t="s">
        <v>0</v>
      </c>
      <c r="FZ338" s="1" t="s">
        <v>0</v>
      </c>
      <c r="GA338" s="1" t="s">
        <v>0</v>
      </c>
      <c r="GB338" s="1" t="s">
        <v>0</v>
      </c>
      <c r="GC338" s="1" t="s">
        <v>0</v>
      </c>
      <c r="GD338" s="1" t="s">
        <v>0</v>
      </c>
      <c r="GE338" s="1" t="s">
        <v>0</v>
      </c>
      <c r="GF338" s="1" t="s">
        <v>0</v>
      </c>
      <c r="GG338" s="1" t="s">
        <v>0</v>
      </c>
      <c r="GH338" s="1" t="s">
        <v>0</v>
      </c>
      <c r="GI338" s="1" t="s">
        <v>0</v>
      </c>
      <c r="GJ338" s="1" t="s">
        <v>0</v>
      </c>
      <c r="GK338" s="1" t="s">
        <v>0</v>
      </c>
      <c r="GL338" s="1" t="s">
        <v>0</v>
      </c>
      <c r="GM338" s="1" t="s">
        <v>0</v>
      </c>
      <c r="GN338" s="1" t="s">
        <v>0</v>
      </c>
      <c r="GO338" s="1" t="s">
        <v>0</v>
      </c>
      <c r="GP338" s="1" t="s">
        <v>0</v>
      </c>
      <c r="GQ338" s="1" t="s">
        <v>0</v>
      </c>
      <c r="GR338" s="1" t="s">
        <v>0</v>
      </c>
      <c r="GS338" s="1" t="s">
        <v>0</v>
      </c>
      <c r="GT338" s="1" t="s">
        <v>0</v>
      </c>
      <c r="GU338" s="1" t="s">
        <v>0</v>
      </c>
      <c r="GV338" s="1" t="s">
        <v>0</v>
      </c>
      <c r="GW338" s="1" t="s">
        <v>0</v>
      </c>
      <c r="GX338" s="1" t="s">
        <v>0</v>
      </c>
      <c r="GY338" s="1" t="s">
        <v>0</v>
      </c>
      <c r="GZ338" s="1" t="s">
        <v>0</v>
      </c>
      <c r="HA338" s="1" t="s">
        <v>0</v>
      </c>
      <c r="HB338" s="1" t="s">
        <v>0</v>
      </c>
      <c r="HC338" s="1" t="s">
        <v>0</v>
      </c>
      <c r="HD338" s="1" t="s">
        <v>0</v>
      </c>
      <c r="HE338" s="1" t="s">
        <v>0</v>
      </c>
      <c r="HF338" s="1" t="s">
        <v>0</v>
      </c>
      <c r="HG338" s="1" t="s">
        <v>0</v>
      </c>
      <c r="HH338" s="1" t="s">
        <v>0</v>
      </c>
      <c r="HI338" s="1" t="s">
        <v>0</v>
      </c>
      <c r="HJ338" s="1" t="s">
        <v>0</v>
      </c>
      <c r="HK338" s="1" t="s">
        <v>0</v>
      </c>
      <c r="HL338" s="1" t="s">
        <v>0</v>
      </c>
      <c r="HM338" s="1" t="s">
        <v>0</v>
      </c>
      <c r="HN338" s="1" t="s">
        <v>0</v>
      </c>
      <c r="HO338" s="1" t="s">
        <v>0</v>
      </c>
      <c r="HP338" s="1" t="s">
        <v>0</v>
      </c>
      <c r="HQ338" s="1" t="s">
        <v>0</v>
      </c>
      <c r="HR338" s="1" t="s">
        <v>0</v>
      </c>
      <c r="HS338" s="1" t="s">
        <v>0</v>
      </c>
      <c r="HT338" s="1" t="s">
        <v>0</v>
      </c>
      <c r="HU338" s="1" t="s">
        <v>0</v>
      </c>
      <c r="HV338" s="1" t="s">
        <v>0</v>
      </c>
      <c r="HW338" s="1" t="s">
        <v>0</v>
      </c>
      <c r="HX338" s="1" t="s">
        <v>0</v>
      </c>
      <c r="HY338" s="1" t="s">
        <v>0</v>
      </c>
      <c r="HZ338" s="1" t="s">
        <v>0</v>
      </c>
      <c r="IA338" s="1" t="s">
        <v>0</v>
      </c>
      <c r="IB338" s="1" t="s">
        <v>0</v>
      </c>
      <c r="IC338" s="1" t="s">
        <v>0</v>
      </c>
      <c r="ID338" s="1" t="s">
        <v>0</v>
      </c>
      <c r="IE338" s="1" t="s">
        <v>0</v>
      </c>
      <c r="IF338" s="1" t="s">
        <v>0</v>
      </c>
      <c r="IG338" s="1" t="s">
        <v>0</v>
      </c>
      <c r="IH338" s="1" t="s">
        <v>0</v>
      </c>
      <c r="II338" s="1" t="s">
        <v>0</v>
      </c>
      <c r="IJ338" s="1" t="s">
        <v>0</v>
      </c>
      <c r="IK338" s="1" t="s">
        <v>0</v>
      </c>
      <c r="IL338" s="1" t="s">
        <v>0</v>
      </c>
      <c r="IM338" s="1" t="s">
        <v>0</v>
      </c>
      <c r="IN338" s="1" t="s">
        <v>0</v>
      </c>
      <c r="IO338" s="1" t="s">
        <v>0</v>
      </c>
      <c r="IP338" s="1" t="s">
        <v>0</v>
      </c>
      <c r="IQ338" s="1" t="s">
        <v>0</v>
      </c>
      <c r="IR338" s="1" t="s">
        <v>0</v>
      </c>
      <c r="IS338" s="1" t="s">
        <v>0</v>
      </c>
      <c r="IT338" s="1" t="s">
        <v>0</v>
      </c>
      <c r="IU338" s="1" t="s">
        <v>0</v>
      </c>
      <c r="IV338" s="1" t="s">
        <v>0</v>
      </c>
      <c r="IW338" s="1" t="s">
        <v>0</v>
      </c>
      <c r="IX338" s="1" t="s">
        <v>0</v>
      </c>
      <c r="IY338" s="1" t="s">
        <v>0</v>
      </c>
      <c r="IZ338" s="1" t="s">
        <v>0</v>
      </c>
      <c r="JA338" s="1" t="s">
        <v>0</v>
      </c>
      <c r="JB338" s="1" t="s">
        <v>0</v>
      </c>
      <c r="JC338" s="1" t="s">
        <v>0</v>
      </c>
      <c r="JD338" s="1" t="s">
        <v>0</v>
      </c>
      <c r="JE338" s="1" t="s">
        <v>0</v>
      </c>
      <c r="JF338" s="1" t="s">
        <v>0</v>
      </c>
      <c r="JG338" s="1" t="s">
        <v>0</v>
      </c>
      <c r="JH338" s="1" t="s">
        <v>0</v>
      </c>
      <c r="JI338" s="1" t="s">
        <v>0</v>
      </c>
      <c r="JJ338" s="1" t="s">
        <v>0</v>
      </c>
      <c r="JK338" s="1" t="s">
        <v>0</v>
      </c>
      <c r="JL338" s="1" t="s">
        <v>0</v>
      </c>
      <c r="JM338" s="1" t="s">
        <v>0</v>
      </c>
      <c r="JN338" s="1" t="s">
        <v>0</v>
      </c>
      <c r="JO338" s="1" t="s">
        <v>0</v>
      </c>
      <c r="JP338" s="1" t="s">
        <v>0</v>
      </c>
      <c r="JQ338" s="1" t="s">
        <v>0</v>
      </c>
      <c r="JR338" s="1" t="s">
        <v>0</v>
      </c>
      <c r="JS338" s="1" t="s">
        <v>0</v>
      </c>
      <c r="JT338" s="1" t="s">
        <v>0</v>
      </c>
      <c r="JU338" s="1" t="s">
        <v>0</v>
      </c>
      <c r="JV338" s="1" t="s">
        <v>0</v>
      </c>
      <c r="JW338" s="1" t="s">
        <v>0</v>
      </c>
      <c r="JX338" s="1" t="s">
        <v>0</v>
      </c>
      <c r="JY338" s="1" t="s">
        <v>0</v>
      </c>
      <c r="JZ338" s="1" t="s">
        <v>0</v>
      </c>
      <c r="KA338" s="1" t="s">
        <v>0</v>
      </c>
      <c r="KB338" s="1" t="s">
        <v>0</v>
      </c>
      <c r="KC338" s="1" t="s">
        <v>0</v>
      </c>
      <c r="KD338" s="1" t="s">
        <v>0</v>
      </c>
      <c r="KE338" s="1" t="s">
        <v>0</v>
      </c>
      <c r="KF338" s="1" t="s">
        <v>0</v>
      </c>
      <c r="KG338" s="1" t="s">
        <v>0</v>
      </c>
      <c r="KH338" s="1" t="s">
        <v>0</v>
      </c>
      <c r="KI338" s="1" t="s">
        <v>0</v>
      </c>
      <c r="KJ338" s="1" t="s">
        <v>0</v>
      </c>
      <c r="KK338" s="1" t="s">
        <v>0</v>
      </c>
      <c r="KL338" s="1" t="s">
        <v>0</v>
      </c>
      <c r="KM338" s="1" t="s">
        <v>0</v>
      </c>
      <c r="KN338" s="1" t="s">
        <v>0</v>
      </c>
      <c r="KO338" s="1" t="s">
        <v>0</v>
      </c>
      <c r="KP338" s="1" t="s">
        <v>0</v>
      </c>
      <c r="KQ338" s="1" t="s">
        <v>0</v>
      </c>
      <c r="KR338" s="1" t="s">
        <v>0</v>
      </c>
      <c r="KS338" s="1" t="s">
        <v>0</v>
      </c>
      <c r="KT338" s="1" t="s">
        <v>0</v>
      </c>
      <c r="KU338" s="1" t="s">
        <v>0</v>
      </c>
      <c r="KV338" s="1" t="s">
        <v>0</v>
      </c>
      <c r="KW338" s="1" t="s">
        <v>0</v>
      </c>
      <c r="KX338" s="1" t="s">
        <v>0</v>
      </c>
      <c r="KY338" s="1" t="s">
        <v>0</v>
      </c>
      <c r="KZ338" s="1" t="s">
        <v>0</v>
      </c>
      <c r="LA338" s="1" t="s">
        <v>0</v>
      </c>
      <c r="LB338" s="1" t="s">
        <v>0</v>
      </c>
      <c r="LC338" s="1" t="s">
        <v>0</v>
      </c>
      <c r="LD338" s="1" t="s">
        <v>0</v>
      </c>
      <c r="LE338" s="1" t="s">
        <v>0</v>
      </c>
      <c r="LF338" s="1" t="s">
        <v>0</v>
      </c>
      <c r="LG338" s="1" t="s">
        <v>0</v>
      </c>
      <c r="LH338" s="1" t="s">
        <v>0</v>
      </c>
      <c r="LI338" s="1" t="s">
        <v>0</v>
      </c>
      <c r="LJ338" s="1" t="s">
        <v>0</v>
      </c>
      <c r="LK338" s="1" t="s">
        <v>0</v>
      </c>
      <c r="LL338" s="1" t="s">
        <v>0</v>
      </c>
      <c r="LM338" s="1" t="s">
        <v>0</v>
      </c>
      <c r="LN338" s="1" t="s">
        <v>0</v>
      </c>
      <c r="LO338" s="1" t="s">
        <v>0</v>
      </c>
      <c r="LP338" s="1" t="s">
        <v>0</v>
      </c>
      <c r="LQ338" s="1" t="s">
        <v>0</v>
      </c>
      <c r="LR338" s="1" t="s">
        <v>0</v>
      </c>
      <c r="LS338" s="1" t="s">
        <v>0</v>
      </c>
      <c r="LT338" s="1" t="s">
        <v>0</v>
      </c>
      <c r="LU338" s="1" t="s">
        <v>0</v>
      </c>
      <c r="LV338" s="1" t="s">
        <v>0</v>
      </c>
      <c r="LW338" s="1" t="s">
        <v>0</v>
      </c>
      <c r="LX338" s="1" t="s">
        <v>0</v>
      </c>
      <c r="LY338" s="1" t="s">
        <v>0</v>
      </c>
      <c r="LZ338" s="1" t="s">
        <v>0</v>
      </c>
      <c r="MA338" s="1" t="s">
        <v>0</v>
      </c>
      <c r="MB338" s="1" t="s">
        <v>0</v>
      </c>
      <c r="MC338" s="1" t="s">
        <v>0</v>
      </c>
      <c r="MD338" s="1" t="s">
        <v>0</v>
      </c>
      <c r="ME338" s="1" t="s">
        <v>0</v>
      </c>
      <c r="MF338" s="1" t="s">
        <v>0</v>
      </c>
      <c r="MG338" s="1" t="s">
        <v>0</v>
      </c>
      <c r="MH338" s="1" t="s">
        <v>0</v>
      </c>
      <c r="MI338" s="1" t="s">
        <v>0</v>
      </c>
      <c r="MJ338" s="1" t="s">
        <v>0</v>
      </c>
      <c r="MK338" s="1" t="s">
        <v>0</v>
      </c>
      <c r="ML338" s="1" t="s">
        <v>0</v>
      </c>
      <c r="MM338" s="1" t="s">
        <v>0</v>
      </c>
      <c r="MN338" s="1" t="s">
        <v>0</v>
      </c>
      <c r="MO338" s="1" t="s">
        <v>0</v>
      </c>
      <c r="MP338" s="1" t="s">
        <v>0</v>
      </c>
      <c r="MQ338" s="1" t="s">
        <v>0</v>
      </c>
      <c r="MR338" s="1" t="s">
        <v>0</v>
      </c>
      <c r="MS338" s="1" t="s">
        <v>0</v>
      </c>
      <c r="MT338" s="1" t="s">
        <v>0</v>
      </c>
      <c r="MU338" s="1" t="s">
        <v>0</v>
      </c>
      <c r="MV338" s="1" t="s">
        <v>0</v>
      </c>
      <c r="MW338" s="1" t="s">
        <v>0</v>
      </c>
      <c r="MX338" s="1" t="s">
        <v>0</v>
      </c>
      <c r="MY338" s="1" t="s">
        <v>0</v>
      </c>
      <c r="MZ338" s="1" t="s">
        <v>0</v>
      </c>
      <c r="NA338" s="1" t="s">
        <v>0</v>
      </c>
      <c r="NB338" s="1" t="s">
        <v>0</v>
      </c>
      <c r="NC338" s="1" t="s">
        <v>0</v>
      </c>
      <c r="ND338" s="1" t="s">
        <v>0</v>
      </c>
      <c r="NE338" s="1" t="s">
        <v>0</v>
      </c>
      <c r="NF338" s="1" t="s">
        <v>0</v>
      </c>
      <c r="NG338" s="1" t="s">
        <v>0</v>
      </c>
      <c r="NH338" s="1" t="s">
        <v>0</v>
      </c>
      <c r="NI338" s="1" t="s">
        <v>0</v>
      </c>
      <c r="NJ338" s="1" t="s">
        <v>0</v>
      </c>
      <c r="NK338" s="1" t="s">
        <v>0</v>
      </c>
      <c r="NL338" s="1" t="s">
        <v>0</v>
      </c>
      <c r="NM338" s="1" t="s">
        <v>0</v>
      </c>
      <c r="NN338" s="1" t="s">
        <v>0</v>
      </c>
      <c r="NO338" s="1" t="s">
        <v>0</v>
      </c>
      <c r="NP338" s="1" t="s">
        <v>0</v>
      </c>
      <c r="NQ338" s="1" t="s">
        <v>0</v>
      </c>
      <c r="NR338" s="1" t="s">
        <v>0</v>
      </c>
      <c r="NS338" s="1" t="s">
        <v>0</v>
      </c>
      <c r="NT338" s="1" t="s">
        <v>0</v>
      </c>
      <c r="NU338" s="1" t="s">
        <v>0</v>
      </c>
      <c r="NV338" s="1" t="s">
        <v>0</v>
      </c>
      <c r="NW338" s="1" t="s">
        <v>0</v>
      </c>
      <c r="NX338" s="1" t="s">
        <v>0</v>
      </c>
      <c r="NY338" s="1" t="s">
        <v>0</v>
      </c>
      <c r="NZ338" s="1" t="s">
        <v>0</v>
      </c>
      <c r="OA338" s="1" t="s">
        <v>0</v>
      </c>
      <c r="OB338" s="1" t="s">
        <v>0</v>
      </c>
      <c r="OC338" s="1" t="s">
        <v>0</v>
      </c>
      <c r="OD338" s="1" t="s">
        <v>0</v>
      </c>
      <c r="OE338" s="1" t="s">
        <v>0</v>
      </c>
      <c r="OF338" s="1" t="s">
        <v>0</v>
      </c>
      <c r="OG338" s="1" t="s">
        <v>0</v>
      </c>
      <c r="OH338" s="1" t="s">
        <v>0</v>
      </c>
      <c r="OI338" s="1" t="s">
        <v>0</v>
      </c>
      <c r="OJ338" s="1" t="s">
        <v>0</v>
      </c>
      <c r="OK338" s="1" t="s">
        <v>0</v>
      </c>
      <c r="OL338" s="1" t="s">
        <v>0</v>
      </c>
      <c r="OM338" s="1" t="s">
        <v>0</v>
      </c>
      <c r="ON338" s="1" t="s">
        <v>0</v>
      </c>
      <c r="OO338" s="1" t="s">
        <v>0</v>
      </c>
      <c r="OP338" s="1" t="s">
        <v>0</v>
      </c>
      <c r="OQ338" s="1" t="s">
        <v>0</v>
      </c>
      <c r="OR338" s="1" t="s">
        <v>0</v>
      </c>
      <c r="OS338" s="1" t="s">
        <v>0</v>
      </c>
      <c r="OT338" s="1" t="s">
        <v>0</v>
      </c>
      <c r="OU338" s="1" t="s">
        <v>0</v>
      </c>
      <c r="OV338" s="1" t="s">
        <v>0</v>
      </c>
      <c r="OW338" s="1" t="s">
        <v>0</v>
      </c>
      <c r="OX338" s="1" t="s">
        <v>0</v>
      </c>
      <c r="OY338" s="1" t="s">
        <v>0</v>
      </c>
      <c r="OZ338" s="1" t="s">
        <v>0</v>
      </c>
      <c r="PA338" s="1" t="s">
        <v>0</v>
      </c>
      <c r="PB338" s="1" t="s">
        <v>0</v>
      </c>
      <c r="PC338" s="1" t="s">
        <v>0</v>
      </c>
      <c r="PD338" s="1" t="s">
        <v>0</v>
      </c>
      <c r="PE338" s="1" t="s">
        <v>0</v>
      </c>
      <c r="PF338" s="1" t="s">
        <v>0</v>
      </c>
      <c r="PG338" s="1" t="s">
        <v>0</v>
      </c>
      <c r="PH338" s="1" t="s">
        <v>0</v>
      </c>
      <c r="PI338" s="1" t="s">
        <v>0</v>
      </c>
      <c r="PJ338" s="1" t="s">
        <v>0</v>
      </c>
      <c r="PK338" s="1" t="s">
        <v>0</v>
      </c>
      <c r="PL338" s="1" t="s">
        <v>0</v>
      </c>
      <c r="PM338" s="1" t="s">
        <v>0</v>
      </c>
      <c r="PN338" s="1" t="s">
        <v>0</v>
      </c>
      <c r="PO338" s="1" t="s">
        <v>0</v>
      </c>
      <c r="PP338" s="1" t="s">
        <v>0</v>
      </c>
      <c r="PQ338" s="1" t="s">
        <v>0</v>
      </c>
      <c r="PR338" s="1" t="s">
        <v>0</v>
      </c>
      <c r="PS338" s="1" t="s">
        <v>0</v>
      </c>
      <c r="PT338" s="1" t="s">
        <v>0</v>
      </c>
      <c r="PU338" s="1" t="s">
        <v>0</v>
      </c>
      <c r="PV338" s="1" t="s">
        <v>0</v>
      </c>
      <c r="PW338" s="1" t="s">
        <v>0</v>
      </c>
      <c r="PX338" s="1" t="s">
        <v>0</v>
      </c>
      <c r="PY338" s="1" t="s">
        <v>0</v>
      </c>
      <c r="PZ338" s="1" t="s">
        <v>0</v>
      </c>
      <c r="QA338" s="1" t="s">
        <v>0</v>
      </c>
      <c r="QB338" s="1" t="s">
        <v>0</v>
      </c>
      <c r="QC338" s="1" t="s">
        <v>0</v>
      </c>
      <c r="QD338" s="1" t="s">
        <v>0</v>
      </c>
      <c r="QE338" s="1" t="s">
        <v>0</v>
      </c>
      <c r="QF338" s="1" t="s">
        <v>0</v>
      </c>
      <c r="QG338" s="1" t="s">
        <v>0</v>
      </c>
      <c r="QH338" s="1" t="s">
        <v>0</v>
      </c>
      <c r="QI338" s="1" t="s">
        <v>0</v>
      </c>
      <c r="QJ338" s="1" t="s">
        <v>0</v>
      </c>
      <c r="QK338" s="1" t="s">
        <v>0</v>
      </c>
      <c r="QL338" s="1" t="s">
        <v>0</v>
      </c>
      <c r="QM338" s="1" t="s">
        <v>0</v>
      </c>
      <c r="QN338" s="1" t="s">
        <v>0</v>
      </c>
      <c r="QO338" s="1" t="s">
        <v>0</v>
      </c>
      <c r="QP338" s="1" t="s">
        <v>0</v>
      </c>
      <c r="QQ338" s="1" t="s">
        <v>0</v>
      </c>
      <c r="QR338" s="1" t="s">
        <v>0</v>
      </c>
      <c r="QS338" s="1" t="s">
        <v>0</v>
      </c>
      <c r="QT338" s="1" t="s">
        <v>0</v>
      </c>
      <c r="QU338" s="1" t="s">
        <v>0</v>
      </c>
      <c r="QV338" s="1" t="s">
        <v>0</v>
      </c>
      <c r="QW338" s="1" t="s">
        <v>0</v>
      </c>
      <c r="QX338" s="1" t="s">
        <v>0</v>
      </c>
      <c r="QY338" s="1" t="s">
        <v>0</v>
      </c>
      <c r="QZ338" s="1" t="s">
        <v>0</v>
      </c>
      <c r="RA338" s="1" t="s">
        <v>0</v>
      </c>
      <c r="RB338" s="1" t="s">
        <v>0</v>
      </c>
      <c r="RC338" s="1" t="s">
        <v>0</v>
      </c>
      <c r="RD338" s="1" t="s">
        <v>0</v>
      </c>
      <c r="RE338" s="1" t="s">
        <v>0</v>
      </c>
      <c r="RF338" s="1" t="s">
        <v>0</v>
      </c>
      <c r="RG338" s="1" t="s">
        <v>0</v>
      </c>
      <c r="RH338" s="1" t="s">
        <v>0</v>
      </c>
      <c r="RI338" s="1" t="s">
        <v>0</v>
      </c>
      <c r="RJ338" s="1" t="s">
        <v>0</v>
      </c>
      <c r="RK338" s="1" t="s">
        <v>0</v>
      </c>
      <c r="RL338" s="1" t="s">
        <v>0</v>
      </c>
      <c r="RM338" s="1" t="s">
        <v>0</v>
      </c>
      <c r="RN338" s="1" t="s">
        <v>0</v>
      </c>
      <c r="RO338" s="1" t="s">
        <v>0</v>
      </c>
      <c r="RP338" s="1" t="s">
        <v>0</v>
      </c>
      <c r="RQ338" s="1" t="s">
        <v>0</v>
      </c>
      <c r="RR338" s="1" t="s">
        <v>0</v>
      </c>
      <c r="RS338" s="1" t="s">
        <v>0</v>
      </c>
      <c r="RT338" s="1" t="s">
        <v>0</v>
      </c>
      <c r="RU338" s="1" t="s">
        <v>0</v>
      </c>
      <c r="RV338" s="1" t="s">
        <v>0</v>
      </c>
      <c r="RW338" s="1" t="s">
        <v>0</v>
      </c>
      <c r="RX338" s="1" t="s">
        <v>0</v>
      </c>
      <c r="RY338" s="1" t="s">
        <v>0</v>
      </c>
      <c r="RZ338" s="1" t="s">
        <v>0</v>
      </c>
      <c r="SA338" s="1" t="s">
        <v>0</v>
      </c>
      <c r="SB338" s="1" t="s">
        <v>0</v>
      </c>
      <c r="SC338" s="1" t="s">
        <v>0</v>
      </c>
      <c r="SD338" s="1" t="s">
        <v>0</v>
      </c>
      <c r="SE338" s="1" t="s">
        <v>0</v>
      </c>
      <c r="SF338" s="1" t="s">
        <v>0</v>
      </c>
      <c r="SG338" s="1" t="s">
        <v>0</v>
      </c>
      <c r="SH338" s="1" t="s">
        <v>0</v>
      </c>
      <c r="SI338" s="1" t="s">
        <v>0</v>
      </c>
      <c r="SJ338" s="1" t="s">
        <v>0</v>
      </c>
      <c r="SK338" s="1" t="s">
        <v>0</v>
      </c>
      <c r="SL338" s="1" t="s">
        <v>0</v>
      </c>
      <c r="SM338" s="1" t="s">
        <v>0</v>
      </c>
      <c r="SN338" s="1" t="s">
        <v>0</v>
      </c>
      <c r="SO338" s="1" t="s">
        <v>0</v>
      </c>
      <c r="SP338" s="1" t="s">
        <v>0</v>
      </c>
      <c r="SQ338" s="1" t="s">
        <v>0</v>
      </c>
      <c r="SR338" s="1" t="s">
        <v>0</v>
      </c>
      <c r="SS338" s="1" t="s">
        <v>0</v>
      </c>
      <c r="ST338" s="1" t="s">
        <v>0</v>
      </c>
      <c r="SU338" s="1" t="s">
        <v>0</v>
      </c>
      <c r="SV338" s="1" t="s">
        <v>0</v>
      </c>
      <c r="SW338" s="1" t="s">
        <v>0</v>
      </c>
      <c r="SX338" s="1" t="s">
        <v>0</v>
      </c>
      <c r="SY338" s="1" t="s">
        <v>0</v>
      </c>
      <c r="SZ338" s="1" t="s">
        <v>0</v>
      </c>
      <c r="TA338" s="1" t="s">
        <v>0</v>
      </c>
      <c r="TB338" s="1" t="s">
        <v>0</v>
      </c>
      <c r="TC338" s="1" t="s">
        <v>0</v>
      </c>
      <c r="TD338" s="1" t="s">
        <v>0</v>
      </c>
      <c r="TE338" s="1" t="s">
        <v>0</v>
      </c>
      <c r="TF338" s="1" t="s">
        <v>0</v>
      </c>
      <c r="TG338" s="1" t="s">
        <v>0</v>
      </c>
      <c r="TH338" s="1" t="s">
        <v>0</v>
      </c>
      <c r="TI338" s="1" t="s">
        <v>0</v>
      </c>
      <c r="TJ338" s="1" t="s">
        <v>0</v>
      </c>
      <c r="TK338" s="1" t="s">
        <v>0</v>
      </c>
      <c r="TL338" s="1" t="s">
        <v>0</v>
      </c>
      <c r="TM338" s="1" t="s">
        <v>0</v>
      </c>
      <c r="TN338" s="1" t="s">
        <v>0</v>
      </c>
      <c r="TO338" s="1" t="s">
        <v>0</v>
      </c>
      <c r="TP338" s="1" t="s">
        <v>0</v>
      </c>
      <c r="TQ338" s="1" t="s">
        <v>0</v>
      </c>
      <c r="TR338" s="1" t="s">
        <v>0</v>
      </c>
      <c r="TS338" s="1" t="s">
        <v>0</v>
      </c>
      <c r="TT338" s="1" t="s">
        <v>0</v>
      </c>
      <c r="TU338" s="1" t="s">
        <v>0</v>
      </c>
      <c r="TV338" s="1" t="s">
        <v>0</v>
      </c>
      <c r="TW338" s="1" t="s">
        <v>0</v>
      </c>
      <c r="TX338" s="1" t="s">
        <v>0</v>
      </c>
      <c r="TY338" s="1" t="s">
        <v>0</v>
      </c>
      <c r="TZ338" s="1" t="s">
        <v>0</v>
      </c>
      <c r="UA338" s="1" t="s">
        <v>0</v>
      </c>
      <c r="UB338" s="1" t="s">
        <v>0</v>
      </c>
      <c r="UC338" s="1" t="s">
        <v>0</v>
      </c>
      <c r="UD338" s="1" t="s">
        <v>0</v>
      </c>
      <c r="UE338" s="1" t="s">
        <v>0</v>
      </c>
      <c r="UF338" s="1" t="s">
        <v>0</v>
      </c>
      <c r="UG338" s="1" t="s">
        <v>0</v>
      </c>
      <c r="UH338" s="1" t="s">
        <v>0</v>
      </c>
      <c r="UI338" s="1" t="s">
        <v>0</v>
      </c>
      <c r="UJ338" s="1" t="s">
        <v>0</v>
      </c>
      <c r="UK338" s="1" t="s">
        <v>0</v>
      </c>
      <c r="UL338" s="1" t="s">
        <v>0</v>
      </c>
      <c r="UM338" s="1" t="s">
        <v>0</v>
      </c>
      <c r="UN338" s="1" t="s">
        <v>0</v>
      </c>
      <c r="UO338" s="1" t="s">
        <v>0</v>
      </c>
      <c r="UP338" s="1" t="s">
        <v>0</v>
      </c>
      <c r="UQ338" s="1" t="s">
        <v>0</v>
      </c>
    </row>
    <row r="339" spans="1:563" x14ac:dyDescent="0.25">
      <c r="A339" s="1" t="s">
        <v>1976</v>
      </c>
      <c r="B339" s="1" t="s">
        <v>1500</v>
      </c>
      <c r="C339" s="1" t="s">
        <v>1501</v>
      </c>
      <c r="D339" s="1" t="s">
        <v>0</v>
      </c>
      <c r="E339" s="1" t="s">
        <v>0</v>
      </c>
      <c r="F339" s="1" t="s">
        <v>0</v>
      </c>
      <c r="G339" s="1" t="s">
        <v>0</v>
      </c>
      <c r="H339" s="1" t="s">
        <v>0</v>
      </c>
      <c r="I339" s="1" t="s">
        <v>0</v>
      </c>
      <c r="J339" s="1" t="s">
        <v>0</v>
      </c>
      <c r="K339" s="1" t="s">
        <v>0</v>
      </c>
      <c r="L339" s="1" t="s">
        <v>0</v>
      </c>
      <c r="M339" s="1" t="s">
        <v>0</v>
      </c>
      <c r="N339" s="1" t="s">
        <v>0</v>
      </c>
      <c r="O339" s="1" t="s">
        <v>0</v>
      </c>
      <c r="P339" s="1" t="s">
        <v>0</v>
      </c>
      <c r="Q339" s="1" t="s">
        <v>0</v>
      </c>
      <c r="R339" s="1" t="s">
        <v>0</v>
      </c>
      <c r="S339" s="1" t="s">
        <v>0</v>
      </c>
      <c r="T339" s="1" t="s">
        <v>0</v>
      </c>
      <c r="U339" s="1" t="s">
        <v>0</v>
      </c>
      <c r="V339" s="1" t="s">
        <v>0</v>
      </c>
      <c r="W339" s="1" t="s">
        <v>0</v>
      </c>
      <c r="X339" s="1" t="s">
        <v>0</v>
      </c>
      <c r="Y339" s="1" t="s">
        <v>0</v>
      </c>
      <c r="Z339" s="1" t="s">
        <v>0</v>
      </c>
      <c r="AA339" s="1" t="s">
        <v>0</v>
      </c>
      <c r="AB339" s="1" t="s">
        <v>0</v>
      </c>
      <c r="AC339" s="1" t="s">
        <v>0</v>
      </c>
      <c r="AD339" s="1" t="s">
        <v>0</v>
      </c>
      <c r="AE339" s="1" t="s">
        <v>0</v>
      </c>
      <c r="AF339" s="1" t="s">
        <v>0</v>
      </c>
      <c r="AG339" s="1" t="s">
        <v>0</v>
      </c>
      <c r="AH339" s="1" t="s">
        <v>0</v>
      </c>
      <c r="AI339" s="1" t="s">
        <v>0</v>
      </c>
      <c r="AJ339" s="1" t="s">
        <v>0</v>
      </c>
      <c r="AK339" s="1" t="s">
        <v>0</v>
      </c>
      <c r="AL339" s="1" t="s">
        <v>0</v>
      </c>
      <c r="AM339" s="1" t="s">
        <v>0</v>
      </c>
      <c r="AN339" s="1" t="s">
        <v>0</v>
      </c>
      <c r="AO339" s="1" t="s">
        <v>0</v>
      </c>
      <c r="AP339" s="1" t="s">
        <v>0</v>
      </c>
      <c r="AQ339" s="1" t="s">
        <v>0</v>
      </c>
      <c r="AR339" s="1" t="s">
        <v>0</v>
      </c>
      <c r="AS339" s="1" t="s">
        <v>0</v>
      </c>
      <c r="AT339" s="1" t="s">
        <v>0</v>
      </c>
      <c r="AU339" s="1" t="s">
        <v>0</v>
      </c>
      <c r="AV339" s="1" t="s">
        <v>0</v>
      </c>
      <c r="AW339" s="1" t="s">
        <v>0</v>
      </c>
      <c r="AX339" s="1" t="s">
        <v>0</v>
      </c>
      <c r="AY339" s="1" t="s">
        <v>0</v>
      </c>
      <c r="AZ339" s="1" t="s">
        <v>0</v>
      </c>
      <c r="BA339" s="1" t="s">
        <v>0</v>
      </c>
      <c r="BB339" s="1" t="s">
        <v>0</v>
      </c>
      <c r="BC339" s="1" t="s">
        <v>0</v>
      </c>
      <c r="BD339" s="1" t="s">
        <v>0</v>
      </c>
      <c r="BE339" s="1" t="s">
        <v>0</v>
      </c>
      <c r="BF339" s="1" t="s">
        <v>0</v>
      </c>
      <c r="BG339" s="1" t="s">
        <v>0</v>
      </c>
      <c r="BH339" s="1" t="s">
        <v>0</v>
      </c>
      <c r="BI339" s="1" t="s">
        <v>0</v>
      </c>
      <c r="BJ339" s="1" t="s">
        <v>0</v>
      </c>
      <c r="BK339" s="1" t="s">
        <v>0</v>
      </c>
      <c r="BL339" s="1" t="s">
        <v>0</v>
      </c>
      <c r="BM339" s="1" t="s">
        <v>0</v>
      </c>
      <c r="BN339" s="1" t="s">
        <v>0</v>
      </c>
      <c r="BO339" s="1" t="s">
        <v>0</v>
      </c>
      <c r="BP339" s="1" t="s">
        <v>0</v>
      </c>
      <c r="BQ339" s="1" t="s">
        <v>0</v>
      </c>
      <c r="BR339" s="1" t="s">
        <v>0</v>
      </c>
      <c r="BS339" s="1" t="s">
        <v>0</v>
      </c>
      <c r="BT339" s="1" t="s">
        <v>0</v>
      </c>
      <c r="BU339" s="1" t="s">
        <v>0</v>
      </c>
      <c r="BV339" s="1" t="s">
        <v>0</v>
      </c>
      <c r="BW339" s="1" t="s">
        <v>0</v>
      </c>
      <c r="BX339" s="1" t="s">
        <v>0</v>
      </c>
      <c r="BY339" s="1" t="s">
        <v>0</v>
      </c>
      <c r="BZ339" s="1" t="s">
        <v>0</v>
      </c>
      <c r="CA339" s="1" t="s">
        <v>0</v>
      </c>
      <c r="CB339" s="1" t="s">
        <v>0</v>
      </c>
      <c r="CC339" s="1" t="s">
        <v>0</v>
      </c>
      <c r="CD339" s="1" t="s">
        <v>0</v>
      </c>
      <c r="CE339" s="1" t="s">
        <v>0</v>
      </c>
      <c r="CF339" s="1" t="s">
        <v>0</v>
      </c>
      <c r="CG339" s="1" t="s">
        <v>0</v>
      </c>
      <c r="CH339" s="1" t="s">
        <v>0</v>
      </c>
      <c r="CI339" s="1" t="s">
        <v>0</v>
      </c>
      <c r="CJ339" s="1" t="s">
        <v>0</v>
      </c>
      <c r="CK339" s="1" t="s">
        <v>0</v>
      </c>
      <c r="CL339" s="1" t="s">
        <v>0</v>
      </c>
      <c r="CM339" s="1" t="s">
        <v>0</v>
      </c>
      <c r="CN339" s="1" t="s">
        <v>0</v>
      </c>
      <c r="CO339" s="1" t="s">
        <v>0</v>
      </c>
      <c r="CP339" s="1" t="s">
        <v>0</v>
      </c>
      <c r="CQ339" s="1" t="s">
        <v>0</v>
      </c>
      <c r="CR339" s="1" t="s">
        <v>0</v>
      </c>
      <c r="CS339" s="1" t="s">
        <v>0</v>
      </c>
      <c r="CT339" s="1" t="s">
        <v>0</v>
      </c>
      <c r="CU339" s="1" t="s">
        <v>0</v>
      </c>
      <c r="CV339" s="1" t="s">
        <v>0</v>
      </c>
      <c r="CW339" s="1" t="s">
        <v>0</v>
      </c>
      <c r="CX339" s="1" t="s">
        <v>0</v>
      </c>
      <c r="CY339" s="1" t="s">
        <v>0</v>
      </c>
      <c r="CZ339" s="1" t="s">
        <v>0</v>
      </c>
      <c r="DA339" s="1" t="s">
        <v>0</v>
      </c>
      <c r="DB339" s="1" t="s">
        <v>0</v>
      </c>
      <c r="DC339" s="1" t="s">
        <v>0</v>
      </c>
      <c r="DD339" s="1" t="s">
        <v>0</v>
      </c>
      <c r="DE339" s="1" t="s">
        <v>0</v>
      </c>
      <c r="DF339" s="1" t="s">
        <v>0</v>
      </c>
      <c r="DG339" s="1" t="s">
        <v>0</v>
      </c>
      <c r="DH339" s="1" t="s">
        <v>0</v>
      </c>
      <c r="DI339" s="1" t="s">
        <v>0</v>
      </c>
      <c r="DJ339" s="1" t="s">
        <v>0</v>
      </c>
      <c r="DK339" s="1" t="s">
        <v>0</v>
      </c>
      <c r="DL339" s="1" t="s">
        <v>0</v>
      </c>
      <c r="DM339" s="1" t="s">
        <v>0</v>
      </c>
      <c r="DN339" s="1" t="s">
        <v>0</v>
      </c>
      <c r="DO339" s="1" t="s">
        <v>0</v>
      </c>
      <c r="DP339" s="1" t="s">
        <v>0</v>
      </c>
      <c r="DQ339" s="1" t="s">
        <v>0</v>
      </c>
      <c r="DR339" s="1" t="s">
        <v>0</v>
      </c>
      <c r="DS339" s="1" t="s">
        <v>0</v>
      </c>
      <c r="DT339" s="1" t="s">
        <v>0</v>
      </c>
      <c r="DU339" s="1" t="s">
        <v>0</v>
      </c>
      <c r="DV339" s="1" t="s">
        <v>0</v>
      </c>
      <c r="DW339" s="1" t="s">
        <v>0</v>
      </c>
      <c r="DX339" s="1" t="s">
        <v>0</v>
      </c>
      <c r="DY339" s="1" t="s">
        <v>0</v>
      </c>
      <c r="DZ339" s="1" t="s">
        <v>0</v>
      </c>
      <c r="EA339" s="1" t="s">
        <v>0</v>
      </c>
      <c r="EB339" s="1" t="s">
        <v>0</v>
      </c>
      <c r="EC339" s="1" t="s">
        <v>0</v>
      </c>
      <c r="ED339" s="1" t="s">
        <v>0</v>
      </c>
      <c r="EE339" s="1" t="s">
        <v>0</v>
      </c>
      <c r="EF339" s="1" t="s">
        <v>0</v>
      </c>
      <c r="EG339" s="1" t="s">
        <v>0</v>
      </c>
      <c r="EH339" s="1" t="s">
        <v>0</v>
      </c>
      <c r="EI339" s="1" t="s">
        <v>0</v>
      </c>
      <c r="EJ339" s="1" t="s">
        <v>0</v>
      </c>
      <c r="EK339" s="1" t="s">
        <v>0</v>
      </c>
      <c r="EL339" s="1" t="s">
        <v>0</v>
      </c>
      <c r="EM339" s="1" t="s">
        <v>0</v>
      </c>
      <c r="EN339" s="1" t="s">
        <v>0</v>
      </c>
      <c r="EO339" s="1" t="s">
        <v>0</v>
      </c>
      <c r="EP339" s="1" t="s">
        <v>0</v>
      </c>
      <c r="EQ339" s="1" t="s">
        <v>0</v>
      </c>
      <c r="ER339" s="1" t="s">
        <v>0</v>
      </c>
      <c r="ES339" s="1" t="s">
        <v>0</v>
      </c>
      <c r="ET339" s="1" t="s">
        <v>0</v>
      </c>
      <c r="EU339" s="1" t="s">
        <v>0</v>
      </c>
      <c r="EV339" s="1" t="s">
        <v>0</v>
      </c>
      <c r="EW339" s="1" t="s">
        <v>0</v>
      </c>
      <c r="EX339" s="1" t="s">
        <v>0</v>
      </c>
      <c r="EY339" s="1" t="s">
        <v>0</v>
      </c>
      <c r="EZ339" s="1" t="s">
        <v>0</v>
      </c>
      <c r="FA339" s="1" t="s">
        <v>0</v>
      </c>
      <c r="FB339" s="1" t="s">
        <v>0</v>
      </c>
      <c r="FC339" s="1" t="s">
        <v>0</v>
      </c>
      <c r="FD339" s="1" t="s">
        <v>0</v>
      </c>
      <c r="FE339" s="1" t="s">
        <v>0</v>
      </c>
      <c r="FF339" s="1" t="s">
        <v>0</v>
      </c>
      <c r="FG339" s="1" t="s">
        <v>0</v>
      </c>
      <c r="FH339" s="1" t="s">
        <v>0</v>
      </c>
      <c r="FI339" s="1" t="s">
        <v>0</v>
      </c>
      <c r="FJ339" s="1" t="s">
        <v>0</v>
      </c>
      <c r="FK339" s="1" t="s">
        <v>0</v>
      </c>
      <c r="FL339" s="1" t="s">
        <v>0</v>
      </c>
      <c r="FM339" s="1" t="s">
        <v>0</v>
      </c>
      <c r="FN339" s="1" t="s">
        <v>0</v>
      </c>
      <c r="FO339" s="1" t="s">
        <v>0</v>
      </c>
      <c r="FP339" s="1" t="s">
        <v>0</v>
      </c>
      <c r="FQ339" s="1" t="s">
        <v>0</v>
      </c>
      <c r="FR339" s="1" t="s">
        <v>0</v>
      </c>
      <c r="FS339" s="1" t="s">
        <v>0</v>
      </c>
      <c r="FT339" s="1" t="s">
        <v>0</v>
      </c>
      <c r="FU339" s="1" t="s">
        <v>0</v>
      </c>
      <c r="FV339" s="1" t="s">
        <v>0</v>
      </c>
      <c r="FW339" s="1" t="s">
        <v>0</v>
      </c>
      <c r="FX339" s="1" t="s">
        <v>0</v>
      </c>
      <c r="FY339" s="1" t="s">
        <v>0</v>
      </c>
      <c r="FZ339" s="1" t="s">
        <v>0</v>
      </c>
      <c r="GA339" s="1" t="s">
        <v>0</v>
      </c>
      <c r="GB339" s="1" t="s">
        <v>0</v>
      </c>
      <c r="GC339" s="1" t="s">
        <v>0</v>
      </c>
      <c r="GD339" s="1" t="s">
        <v>0</v>
      </c>
      <c r="GE339" s="1" t="s">
        <v>0</v>
      </c>
      <c r="GF339" s="1" t="s">
        <v>0</v>
      </c>
      <c r="GG339" s="1" t="s">
        <v>0</v>
      </c>
      <c r="GH339" s="1" t="s">
        <v>0</v>
      </c>
      <c r="GI339" s="1" t="s">
        <v>0</v>
      </c>
      <c r="GJ339" s="1" t="s">
        <v>0</v>
      </c>
      <c r="GK339" s="1" t="s">
        <v>0</v>
      </c>
      <c r="GL339" s="1" t="s">
        <v>0</v>
      </c>
      <c r="GM339" s="1" t="s">
        <v>0</v>
      </c>
      <c r="GN339" s="1" t="s">
        <v>0</v>
      </c>
      <c r="GO339" s="1" t="s">
        <v>0</v>
      </c>
      <c r="GP339" s="1" t="s">
        <v>0</v>
      </c>
      <c r="GQ339" s="1" t="s">
        <v>0</v>
      </c>
      <c r="GR339" s="1" t="s">
        <v>0</v>
      </c>
      <c r="GS339" s="1" t="s">
        <v>0</v>
      </c>
      <c r="GT339" s="1" t="s">
        <v>0</v>
      </c>
      <c r="GU339" s="1" t="s">
        <v>0</v>
      </c>
      <c r="GV339" s="1" t="s">
        <v>0</v>
      </c>
      <c r="GW339" s="1" t="s">
        <v>0</v>
      </c>
      <c r="GX339" s="1" t="s">
        <v>0</v>
      </c>
      <c r="GY339" s="1" t="s">
        <v>0</v>
      </c>
      <c r="GZ339" s="1" t="s">
        <v>0</v>
      </c>
      <c r="HA339" s="1" t="s">
        <v>0</v>
      </c>
      <c r="HB339" s="1" t="s">
        <v>0</v>
      </c>
      <c r="HC339" s="1" t="s">
        <v>0</v>
      </c>
      <c r="HD339" s="1" t="s">
        <v>0</v>
      </c>
      <c r="HE339" s="1" t="s">
        <v>0</v>
      </c>
      <c r="HF339" s="1" t="s">
        <v>0</v>
      </c>
      <c r="HG339" s="1" t="s">
        <v>0</v>
      </c>
      <c r="HH339" s="1" t="s">
        <v>0</v>
      </c>
      <c r="HI339" s="1" t="s">
        <v>0</v>
      </c>
      <c r="HJ339" s="1" t="s">
        <v>0</v>
      </c>
      <c r="HK339" s="1" t="s">
        <v>0</v>
      </c>
      <c r="HL339" s="1" t="s">
        <v>0</v>
      </c>
      <c r="HM339" s="1" t="s">
        <v>0</v>
      </c>
      <c r="HN339" s="1" t="s">
        <v>0</v>
      </c>
      <c r="HO339" s="1" t="s">
        <v>0</v>
      </c>
      <c r="HP339" s="1" t="s">
        <v>0</v>
      </c>
      <c r="HQ339" s="1" t="s">
        <v>0</v>
      </c>
      <c r="HR339" s="1" t="s">
        <v>0</v>
      </c>
      <c r="HS339" s="1" t="s">
        <v>0</v>
      </c>
      <c r="HT339" s="1" t="s">
        <v>0</v>
      </c>
      <c r="HU339" s="1" t="s">
        <v>0</v>
      </c>
      <c r="HV339" s="1" t="s">
        <v>0</v>
      </c>
      <c r="HW339" s="1" t="s">
        <v>0</v>
      </c>
      <c r="HX339" s="1" t="s">
        <v>0</v>
      </c>
      <c r="HY339" s="1" t="s">
        <v>0</v>
      </c>
      <c r="HZ339" s="1" t="s">
        <v>0</v>
      </c>
      <c r="IA339" s="1" t="s">
        <v>0</v>
      </c>
      <c r="IB339" s="1" t="s">
        <v>0</v>
      </c>
      <c r="IC339" s="1" t="s">
        <v>0</v>
      </c>
      <c r="ID339" s="1" t="s">
        <v>0</v>
      </c>
      <c r="IE339" s="1" t="s">
        <v>0</v>
      </c>
      <c r="IF339" s="1" t="s">
        <v>0</v>
      </c>
      <c r="IG339" s="1" t="s">
        <v>0</v>
      </c>
      <c r="IH339" s="1" t="s">
        <v>0</v>
      </c>
      <c r="II339" s="1" t="s">
        <v>0</v>
      </c>
      <c r="IJ339" s="1" t="s">
        <v>0</v>
      </c>
      <c r="IK339" s="1" t="s">
        <v>0</v>
      </c>
      <c r="IL339" s="1" t="s">
        <v>0</v>
      </c>
      <c r="IM339" s="1" t="s">
        <v>0</v>
      </c>
      <c r="IN339" s="1" t="s">
        <v>0</v>
      </c>
      <c r="IO339" s="1" t="s">
        <v>0</v>
      </c>
      <c r="IP339" s="1" t="s">
        <v>0</v>
      </c>
      <c r="IQ339" s="1" t="s">
        <v>0</v>
      </c>
      <c r="IR339" s="1" t="s">
        <v>0</v>
      </c>
      <c r="IS339" s="1" t="s">
        <v>0</v>
      </c>
      <c r="IT339" s="1" t="s">
        <v>0</v>
      </c>
      <c r="IU339" s="1" t="s">
        <v>0</v>
      </c>
      <c r="IV339" s="1" t="s">
        <v>0</v>
      </c>
      <c r="IW339" s="1" t="s">
        <v>0</v>
      </c>
      <c r="IX339" s="1" t="s">
        <v>0</v>
      </c>
      <c r="IY339" s="1" t="s">
        <v>0</v>
      </c>
      <c r="IZ339" s="1" t="s">
        <v>0</v>
      </c>
      <c r="JA339" s="1" t="s">
        <v>0</v>
      </c>
      <c r="JB339" s="1" t="s">
        <v>0</v>
      </c>
      <c r="JC339" s="1" t="s">
        <v>0</v>
      </c>
      <c r="JD339" s="1" t="s">
        <v>0</v>
      </c>
      <c r="JE339" s="1" t="s">
        <v>0</v>
      </c>
      <c r="JF339" s="1" t="s">
        <v>0</v>
      </c>
      <c r="JG339" s="1" t="s">
        <v>0</v>
      </c>
      <c r="JH339" s="1" t="s">
        <v>0</v>
      </c>
      <c r="JI339" s="1" t="s">
        <v>0</v>
      </c>
      <c r="JJ339" s="1" t="s">
        <v>0</v>
      </c>
      <c r="JK339" s="1" t="s">
        <v>0</v>
      </c>
      <c r="JL339" s="1" t="s">
        <v>0</v>
      </c>
      <c r="JM339" s="1" t="s">
        <v>0</v>
      </c>
      <c r="JN339" s="1" t="s">
        <v>0</v>
      </c>
      <c r="JO339" s="1" t="s">
        <v>0</v>
      </c>
      <c r="JP339" s="1" t="s">
        <v>0</v>
      </c>
      <c r="JQ339" s="1" t="s">
        <v>0</v>
      </c>
      <c r="JR339" s="1" t="s">
        <v>0</v>
      </c>
      <c r="JS339" s="1" t="s">
        <v>0</v>
      </c>
      <c r="JT339" s="1" t="s">
        <v>0</v>
      </c>
      <c r="JU339" s="1" t="s">
        <v>0</v>
      </c>
      <c r="JV339" s="1" t="s">
        <v>0</v>
      </c>
      <c r="JW339" s="1" t="s">
        <v>0</v>
      </c>
      <c r="JX339" s="1" t="s">
        <v>0</v>
      </c>
      <c r="JY339" s="1" t="s">
        <v>0</v>
      </c>
      <c r="JZ339" s="1" t="s">
        <v>0</v>
      </c>
      <c r="KA339" s="1" t="s">
        <v>0</v>
      </c>
      <c r="KB339" s="1" t="s">
        <v>0</v>
      </c>
      <c r="KC339" s="1" t="s">
        <v>0</v>
      </c>
      <c r="KD339" s="1" t="s">
        <v>0</v>
      </c>
      <c r="KE339" s="1" t="s">
        <v>0</v>
      </c>
      <c r="KF339" s="1" t="s">
        <v>0</v>
      </c>
      <c r="KG339" s="1" t="s">
        <v>0</v>
      </c>
      <c r="KH339" s="1" t="s">
        <v>0</v>
      </c>
      <c r="KI339" s="1" t="s">
        <v>0</v>
      </c>
      <c r="KJ339" s="1" t="s">
        <v>0</v>
      </c>
      <c r="KK339" s="1" t="s">
        <v>0</v>
      </c>
      <c r="KL339" s="1" t="s">
        <v>0</v>
      </c>
      <c r="KM339" s="1" t="s">
        <v>0</v>
      </c>
      <c r="KN339" s="1" t="s">
        <v>0</v>
      </c>
      <c r="KO339" s="1" t="s">
        <v>0</v>
      </c>
      <c r="KP339" s="1" t="s">
        <v>0</v>
      </c>
      <c r="KQ339" s="1" t="s">
        <v>0</v>
      </c>
      <c r="KR339" s="1" t="s">
        <v>0</v>
      </c>
      <c r="KS339" s="1" t="s">
        <v>0</v>
      </c>
      <c r="KT339" s="1" t="s">
        <v>0</v>
      </c>
      <c r="KU339" s="1" t="s">
        <v>0</v>
      </c>
      <c r="KV339" s="1" t="s">
        <v>0</v>
      </c>
      <c r="KW339" s="1" t="s">
        <v>0</v>
      </c>
      <c r="KX339" s="1" t="s">
        <v>0</v>
      </c>
      <c r="KY339" s="1" t="s">
        <v>0</v>
      </c>
      <c r="KZ339" s="1" t="s">
        <v>0</v>
      </c>
      <c r="LA339" s="1" t="s">
        <v>0</v>
      </c>
      <c r="LB339" s="1" t="s">
        <v>0</v>
      </c>
      <c r="LC339" s="1" t="s">
        <v>0</v>
      </c>
      <c r="LD339" s="1" t="s">
        <v>0</v>
      </c>
      <c r="LE339" s="1" t="s">
        <v>0</v>
      </c>
      <c r="LF339" s="1" t="s">
        <v>0</v>
      </c>
      <c r="LG339" s="1" t="s">
        <v>0</v>
      </c>
      <c r="LH339" s="1" t="s">
        <v>0</v>
      </c>
      <c r="LI339" s="1" t="s">
        <v>0</v>
      </c>
      <c r="LJ339" s="1" t="s">
        <v>0</v>
      </c>
      <c r="LK339" s="1" t="s">
        <v>0</v>
      </c>
      <c r="LL339" s="1" t="s">
        <v>0</v>
      </c>
      <c r="LM339" s="1" t="s">
        <v>0</v>
      </c>
      <c r="LN339" s="1" t="s">
        <v>0</v>
      </c>
      <c r="LO339" s="1" t="s">
        <v>0</v>
      </c>
      <c r="LP339" s="1" t="s">
        <v>0</v>
      </c>
      <c r="LQ339" s="1" t="s">
        <v>0</v>
      </c>
      <c r="LR339" s="1" t="s">
        <v>0</v>
      </c>
      <c r="LS339" s="1" t="s">
        <v>0</v>
      </c>
      <c r="LT339" s="1" t="s">
        <v>0</v>
      </c>
      <c r="LU339" s="1" t="s">
        <v>0</v>
      </c>
      <c r="LV339" s="1" t="s">
        <v>0</v>
      </c>
      <c r="LW339" s="1" t="s">
        <v>0</v>
      </c>
      <c r="LX339" s="1" t="s">
        <v>0</v>
      </c>
      <c r="LY339" s="1" t="s">
        <v>0</v>
      </c>
      <c r="LZ339" s="1" t="s">
        <v>0</v>
      </c>
      <c r="MA339" s="1" t="s">
        <v>0</v>
      </c>
      <c r="MB339" s="1" t="s">
        <v>0</v>
      </c>
      <c r="MC339" s="1" t="s">
        <v>0</v>
      </c>
      <c r="MD339" s="1" t="s">
        <v>0</v>
      </c>
      <c r="ME339" s="1" t="s">
        <v>0</v>
      </c>
      <c r="MF339" s="1" t="s">
        <v>0</v>
      </c>
      <c r="MG339" s="1" t="s">
        <v>0</v>
      </c>
      <c r="MH339" s="1" t="s">
        <v>0</v>
      </c>
      <c r="MI339" s="1" t="s">
        <v>0</v>
      </c>
      <c r="MJ339" s="1" t="s">
        <v>0</v>
      </c>
      <c r="MK339" s="1" t="s">
        <v>0</v>
      </c>
      <c r="ML339" s="1" t="s">
        <v>0</v>
      </c>
      <c r="MM339" s="1" t="s">
        <v>0</v>
      </c>
      <c r="MN339" s="1" t="s">
        <v>0</v>
      </c>
      <c r="MO339" s="1" t="s">
        <v>0</v>
      </c>
      <c r="MP339" s="1" t="s">
        <v>0</v>
      </c>
      <c r="MQ339" s="1" t="s">
        <v>0</v>
      </c>
      <c r="MR339" s="1" t="s">
        <v>0</v>
      </c>
      <c r="MS339" s="1" t="s">
        <v>0</v>
      </c>
      <c r="MT339" s="1" t="s">
        <v>0</v>
      </c>
      <c r="MU339" s="1" t="s">
        <v>0</v>
      </c>
      <c r="MV339" s="1" t="s">
        <v>0</v>
      </c>
      <c r="MW339" s="1" t="s">
        <v>0</v>
      </c>
      <c r="MX339" s="1" t="s">
        <v>0</v>
      </c>
      <c r="MY339" s="1" t="s">
        <v>0</v>
      </c>
      <c r="MZ339" s="1" t="s">
        <v>0</v>
      </c>
      <c r="NA339" s="1" t="s">
        <v>0</v>
      </c>
      <c r="NB339" s="1" t="s">
        <v>0</v>
      </c>
      <c r="NC339" s="1" t="s">
        <v>0</v>
      </c>
      <c r="ND339" s="1" t="s">
        <v>0</v>
      </c>
      <c r="NE339" s="1" t="s">
        <v>0</v>
      </c>
      <c r="NF339" s="1" t="s">
        <v>0</v>
      </c>
      <c r="NG339" s="1" t="s">
        <v>0</v>
      </c>
      <c r="NH339" s="1" t="s">
        <v>0</v>
      </c>
      <c r="NI339" s="1" t="s">
        <v>0</v>
      </c>
      <c r="NJ339" s="1" t="s">
        <v>0</v>
      </c>
      <c r="NK339" s="1" t="s">
        <v>0</v>
      </c>
      <c r="NL339" s="1" t="s">
        <v>0</v>
      </c>
      <c r="NM339" s="1" t="s">
        <v>0</v>
      </c>
      <c r="NN339" s="1" t="s">
        <v>0</v>
      </c>
      <c r="NO339" s="1" t="s">
        <v>0</v>
      </c>
      <c r="NP339" s="1" t="s">
        <v>0</v>
      </c>
      <c r="NQ339" s="1" t="s">
        <v>0</v>
      </c>
      <c r="NR339" s="1" t="s">
        <v>0</v>
      </c>
      <c r="NS339" s="1" t="s">
        <v>0</v>
      </c>
      <c r="NT339" s="1" t="s">
        <v>0</v>
      </c>
      <c r="NU339" s="1" t="s">
        <v>0</v>
      </c>
      <c r="NV339" s="1" t="s">
        <v>0</v>
      </c>
      <c r="NW339" s="1" t="s">
        <v>0</v>
      </c>
      <c r="NX339" s="1" t="s">
        <v>0</v>
      </c>
      <c r="NY339" s="1" t="s">
        <v>0</v>
      </c>
      <c r="NZ339" s="1" t="s">
        <v>0</v>
      </c>
      <c r="OA339" s="1" t="s">
        <v>0</v>
      </c>
      <c r="OB339" s="1" t="s">
        <v>0</v>
      </c>
      <c r="OC339" s="1" t="s">
        <v>0</v>
      </c>
      <c r="OD339" s="1" t="s">
        <v>0</v>
      </c>
      <c r="OE339" s="1" t="s">
        <v>0</v>
      </c>
      <c r="OF339" s="1" t="s">
        <v>0</v>
      </c>
      <c r="OG339" s="1" t="s">
        <v>0</v>
      </c>
      <c r="OH339" s="1" t="s">
        <v>0</v>
      </c>
      <c r="OI339" s="1" t="s">
        <v>0</v>
      </c>
      <c r="OJ339" s="1" t="s">
        <v>0</v>
      </c>
      <c r="OK339" s="1" t="s">
        <v>0</v>
      </c>
      <c r="OL339" s="1" t="s">
        <v>0</v>
      </c>
      <c r="OM339" s="1" t="s">
        <v>0</v>
      </c>
      <c r="ON339" s="1" t="s">
        <v>0</v>
      </c>
      <c r="OO339" s="1" t="s">
        <v>0</v>
      </c>
      <c r="OP339" s="1" t="s">
        <v>0</v>
      </c>
      <c r="OQ339" s="1" t="s">
        <v>0</v>
      </c>
      <c r="OR339" s="1" t="s">
        <v>0</v>
      </c>
      <c r="OS339" s="1" t="s">
        <v>0</v>
      </c>
      <c r="OT339" s="1" t="s">
        <v>0</v>
      </c>
      <c r="OU339" s="1" t="s">
        <v>0</v>
      </c>
      <c r="OV339" s="1" t="s">
        <v>0</v>
      </c>
      <c r="OW339" s="1" t="s">
        <v>0</v>
      </c>
      <c r="OX339" s="1" t="s">
        <v>0</v>
      </c>
      <c r="OY339" s="1" t="s">
        <v>0</v>
      </c>
      <c r="OZ339" s="1" t="s">
        <v>0</v>
      </c>
      <c r="PA339" s="1" t="s">
        <v>0</v>
      </c>
      <c r="PB339" s="1" t="s">
        <v>0</v>
      </c>
      <c r="PC339" s="1" t="s">
        <v>0</v>
      </c>
      <c r="PD339" s="1" t="s">
        <v>0</v>
      </c>
      <c r="PE339" s="1" t="s">
        <v>0</v>
      </c>
      <c r="PF339" s="1" t="s">
        <v>0</v>
      </c>
      <c r="PG339" s="1" t="s">
        <v>0</v>
      </c>
      <c r="PH339" s="1" t="s">
        <v>0</v>
      </c>
      <c r="PI339" s="1" t="s">
        <v>0</v>
      </c>
      <c r="PJ339" s="1" t="s">
        <v>0</v>
      </c>
      <c r="PK339" s="1" t="s">
        <v>0</v>
      </c>
      <c r="PL339" s="1" t="s">
        <v>0</v>
      </c>
      <c r="PM339" s="1" t="s">
        <v>0</v>
      </c>
      <c r="PN339" s="1" t="s">
        <v>0</v>
      </c>
      <c r="PO339" s="1" t="s">
        <v>0</v>
      </c>
      <c r="PP339" s="1" t="s">
        <v>0</v>
      </c>
      <c r="PQ339" s="1" t="s">
        <v>0</v>
      </c>
      <c r="PR339" s="1" t="s">
        <v>0</v>
      </c>
      <c r="PS339" s="1" t="s">
        <v>0</v>
      </c>
      <c r="PT339" s="1" t="s">
        <v>0</v>
      </c>
      <c r="PU339" s="1" t="s">
        <v>0</v>
      </c>
      <c r="PV339" s="1" t="s">
        <v>0</v>
      </c>
      <c r="PW339" s="1" t="s">
        <v>0</v>
      </c>
      <c r="PX339" s="1" t="s">
        <v>0</v>
      </c>
      <c r="PY339" s="1" t="s">
        <v>0</v>
      </c>
      <c r="PZ339" s="1" t="s">
        <v>0</v>
      </c>
      <c r="QA339" s="1" t="s">
        <v>0</v>
      </c>
      <c r="QB339" s="1" t="s">
        <v>0</v>
      </c>
      <c r="QC339" s="1" t="s">
        <v>0</v>
      </c>
      <c r="QD339" s="1" t="s">
        <v>0</v>
      </c>
      <c r="QE339" s="1" t="s">
        <v>0</v>
      </c>
      <c r="QF339" s="1" t="s">
        <v>0</v>
      </c>
      <c r="QG339" s="1" t="s">
        <v>0</v>
      </c>
      <c r="QH339" s="1" t="s">
        <v>0</v>
      </c>
      <c r="QI339" s="1" t="s">
        <v>0</v>
      </c>
      <c r="QJ339" s="1" t="s">
        <v>0</v>
      </c>
      <c r="QK339" s="1" t="s">
        <v>0</v>
      </c>
      <c r="QL339" s="1" t="s">
        <v>0</v>
      </c>
      <c r="QM339" s="1" t="s">
        <v>0</v>
      </c>
      <c r="QN339" s="1" t="s">
        <v>0</v>
      </c>
      <c r="QO339" s="1" t="s">
        <v>0</v>
      </c>
      <c r="QP339" s="1" t="s">
        <v>0</v>
      </c>
      <c r="QQ339" s="1" t="s">
        <v>0</v>
      </c>
      <c r="QR339" s="1" t="s">
        <v>0</v>
      </c>
      <c r="QS339" s="1" t="s">
        <v>0</v>
      </c>
      <c r="QT339" s="1" t="s">
        <v>0</v>
      </c>
      <c r="QU339" s="1" t="s">
        <v>0</v>
      </c>
      <c r="QV339" s="1" t="s">
        <v>0</v>
      </c>
      <c r="QW339" s="1" t="s">
        <v>0</v>
      </c>
      <c r="QX339" s="1" t="s">
        <v>0</v>
      </c>
      <c r="QY339" s="1" t="s">
        <v>0</v>
      </c>
      <c r="QZ339" s="1" t="s">
        <v>0</v>
      </c>
      <c r="RA339" s="1" t="s">
        <v>0</v>
      </c>
      <c r="RB339" s="1" t="s">
        <v>0</v>
      </c>
      <c r="RC339" s="1" t="s">
        <v>0</v>
      </c>
      <c r="RD339" s="1" t="s">
        <v>0</v>
      </c>
      <c r="RE339" s="1" t="s">
        <v>0</v>
      </c>
      <c r="RF339" s="1" t="s">
        <v>0</v>
      </c>
      <c r="RG339" s="1" t="s">
        <v>0</v>
      </c>
      <c r="RH339" s="1" t="s">
        <v>0</v>
      </c>
      <c r="RI339" s="1" t="s">
        <v>0</v>
      </c>
      <c r="RJ339" s="1" t="s">
        <v>0</v>
      </c>
      <c r="RK339" s="1" t="s">
        <v>0</v>
      </c>
      <c r="RL339" s="1" t="s">
        <v>0</v>
      </c>
      <c r="RM339" s="1" t="s">
        <v>0</v>
      </c>
      <c r="RN339" s="1" t="s">
        <v>0</v>
      </c>
      <c r="RO339" s="1" t="s">
        <v>0</v>
      </c>
      <c r="RP339" s="1" t="s">
        <v>0</v>
      </c>
      <c r="RQ339" s="1" t="s">
        <v>0</v>
      </c>
      <c r="RR339" s="1" t="s">
        <v>0</v>
      </c>
      <c r="RS339" s="1" t="s">
        <v>0</v>
      </c>
      <c r="RT339" s="1" t="s">
        <v>0</v>
      </c>
      <c r="RU339" s="1" t="s">
        <v>0</v>
      </c>
      <c r="RV339" s="1" t="s">
        <v>0</v>
      </c>
      <c r="RW339" s="1" t="s">
        <v>0</v>
      </c>
      <c r="RX339" s="1" t="s">
        <v>0</v>
      </c>
      <c r="RY339" s="1" t="s">
        <v>0</v>
      </c>
      <c r="RZ339" s="1" t="s">
        <v>0</v>
      </c>
      <c r="SA339" s="1" t="s">
        <v>0</v>
      </c>
      <c r="SB339" s="1" t="s">
        <v>0</v>
      </c>
      <c r="SC339" s="1" t="s">
        <v>0</v>
      </c>
      <c r="SD339" s="1" t="s">
        <v>0</v>
      </c>
      <c r="SE339" s="1" t="s">
        <v>0</v>
      </c>
      <c r="SF339" s="1" t="s">
        <v>0</v>
      </c>
      <c r="SG339" s="1" t="s">
        <v>0</v>
      </c>
      <c r="SH339" s="1" t="s">
        <v>0</v>
      </c>
      <c r="SI339" s="1" t="s">
        <v>0</v>
      </c>
      <c r="SJ339" s="1" t="s">
        <v>0</v>
      </c>
      <c r="SK339" s="1" t="s">
        <v>0</v>
      </c>
      <c r="SL339" s="1" t="s">
        <v>0</v>
      </c>
      <c r="SM339" s="1" t="s">
        <v>0</v>
      </c>
      <c r="SN339" s="1" t="s">
        <v>0</v>
      </c>
      <c r="SO339" s="1" t="s">
        <v>0</v>
      </c>
      <c r="SP339" s="1" t="s">
        <v>0</v>
      </c>
      <c r="SQ339" s="1" t="s">
        <v>0</v>
      </c>
      <c r="SR339" s="1" t="s">
        <v>0</v>
      </c>
      <c r="SS339" s="1" t="s">
        <v>0</v>
      </c>
      <c r="ST339" s="1" t="s">
        <v>0</v>
      </c>
      <c r="SU339" s="1" t="s">
        <v>0</v>
      </c>
      <c r="SV339" s="1" t="s">
        <v>0</v>
      </c>
      <c r="SW339" s="1" t="s">
        <v>0</v>
      </c>
      <c r="SX339" s="1" t="s">
        <v>0</v>
      </c>
      <c r="SY339" s="1" t="s">
        <v>0</v>
      </c>
      <c r="SZ339" s="1" t="s">
        <v>0</v>
      </c>
      <c r="TA339" s="1" t="s">
        <v>0</v>
      </c>
      <c r="TB339" s="1" t="s">
        <v>0</v>
      </c>
      <c r="TC339" s="1" t="s">
        <v>0</v>
      </c>
      <c r="TD339" s="1" t="s">
        <v>0</v>
      </c>
      <c r="TE339" s="1" t="s">
        <v>0</v>
      </c>
      <c r="TF339" s="1" t="s">
        <v>0</v>
      </c>
      <c r="TG339" s="1" t="s">
        <v>0</v>
      </c>
      <c r="TH339" s="1" t="s">
        <v>0</v>
      </c>
      <c r="TI339" s="1" t="s">
        <v>0</v>
      </c>
      <c r="TJ339" s="1" t="s">
        <v>0</v>
      </c>
      <c r="TK339" s="1" t="s">
        <v>0</v>
      </c>
      <c r="TL339" s="1" t="s">
        <v>0</v>
      </c>
      <c r="TM339" s="1" t="s">
        <v>0</v>
      </c>
      <c r="TN339" s="1" t="s">
        <v>0</v>
      </c>
      <c r="TO339" s="1" t="s">
        <v>0</v>
      </c>
      <c r="TP339" s="1" t="s">
        <v>0</v>
      </c>
      <c r="TQ339" s="1" t="s">
        <v>0</v>
      </c>
      <c r="TR339" s="1" t="s">
        <v>0</v>
      </c>
      <c r="TS339" s="1" t="s">
        <v>0</v>
      </c>
      <c r="TT339" s="1" t="s">
        <v>0</v>
      </c>
      <c r="TU339" s="1" t="s">
        <v>0</v>
      </c>
      <c r="TV339" s="1" t="s">
        <v>0</v>
      </c>
      <c r="TW339" s="1" t="s">
        <v>0</v>
      </c>
      <c r="TX339" s="1" t="s">
        <v>0</v>
      </c>
      <c r="TY339" s="1" t="s">
        <v>0</v>
      </c>
      <c r="TZ339" s="1" t="s">
        <v>0</v>
      </c>
      <c r="UA339" s="1" t="s">
        <v>0</v>
      </c>
      <c r="UB339" s="1" t="s">
        <v>0</v>
      </c>
      <c r="UC339" s="1" t="s">
        <v>0</v>
      </c>
      <c r="UD339" s="1" t="s">
        <v>0</v>
      </c>
      <c r="UE339" s="1" t="s">
        <v>0</v>
      </c>
      <c r="UF339" s="1" t="s">
        <v>0</v>
      </c>
      <c r="UG339" s="1" t="s">
        <v>0</v>
      </c>
      <c r="UH339" s="1" t="s">
        <v>0</v>
      </c>
      <c r="UI339" s="1" t="s">
        <v>0</v>
      </c>
      <c r="UJ339" s="1" t="s">
        <v>0</v>
      </c>
      <c r="UK339" s="1" t="s">
        <v>0</v>
      </c>
      <c r="UL339" s="1" t="s">
        <v>0</v>
      </c>
      <c r="UM339" s="1" t="s">
        <v>0</v>
      </c>
      <c r="UN339" s="1" t="s">
        <v>0</v>
      </c>
      <c r="UO339" s="1" t="s">
        <v>0</v>
      </c>
      <c r="UP339" s="1" t="s">
        <v>0</v>
      </c>
      <c r="UQ339" s="1" t="s">
        <v>0</v>
      </c>
    </row>
    <row r="340" spans="1:563" x14ac:dyDescent="0.25">
      <c r="A340" s="1" t="s">
        <v>1977</v>
      </c>
      <c r="B340" s="1" t="s">
        <v>1503</v>
      </c>
      <c r="C340" s="1" t="s">
        <v>1504</v>
      </c>
      <c r="D340" s="1" t="s">
        <v>0</v>
      </c>
      <c r="E340" s="1" t="s">
        <v>0</v>
      </c>
      <c r="F340" s="1" t="s">
        <v>0</v>
      </c>
      <c r="G340" s="1" t="s">
        <v>0</v>
      </c>
      <c r="H340" s="1" t="s">
        <v>0</v>
      </c>
      <c r="I340" s="1" t="s">
        <v>0</v>
      </c>
      <c r="J340" s="1" t="s">
        <v>0</v>
      </c>
      <c r="K340" s="1" t="s">
        <v>0</v>
      </c>
      <c r="L340" s="1" t="s">
        <v>0</v>
      </c>
      <c r="M340" s="1" t="s">
        <v>0</v>
      </c>
      <c r="N340" s="1" t="s">
        <v>0</v>
      </c>
      <c r="O340" s="1" t="s">
        <v>0</v>
      </c>
      <c r="P340" s="1" t="s">
        <v>0</v>
      </c>
      <c r="Q340" s="1" t="s">
        <v>0</v>
      </c>
      <c r="R340" s="1" t="s">
        <v>0</v>
      </c>
      <c r="S340" s="1" t="s">
        <v>0</v>
      </c>
      <c r="T340" s="1" t="s">
        <v>0</v>
      </c>
      <c r="U340" s="1" t="s">
        <v>0</v>
      </c>
      <c r="V340" s="1" t="s">
        <v>0</v>
      </c>
      <c r="W340" s="1" t="s">
        <v>0</v>
      </c>
      <c r="X340" s="1" t="s">
        <v>0</v>
      </c>
      <c r="Y340" s="1" t="s">
        <v>0</v>
      </c>
      <c r="Z340" s="1" t="s">
        <v>0</v>
      </c>
      <c r="AA340" s="1" t="s">
        <v>0</v>
      </c>
      <c r="AB340" s="1" t="s">
        <v>0</v>
      </c>
      <c r="AC340" s="1" t="s">
        <v>0</v>
      </c>
      <c r="AD340" s="1" t="s">
        <v>0</v>
      </c>
      <c r="AE340" s="1" t="s">
        <v>0</v>
      </c>
      <c r="AF340" s="1" t="s">
        <v>0</v>
      </c>
      <c r="AG340" s="1" t="s">
        <v>0</v>
      </c>
      <c r="AH340" s="1" t="s">
        <v>0</v>
      </c>
      <c r="AI340" s="1" t="s">
        <v>0</v>
      </c>
      <c r="AJ340" s="1" t="s">
        <v>0</v>
      </c>
      <c r="AK340" s="1" t="s">
        <v>0</v>
      </c>
      <c r="AL340" s="1" t="s">
        <v>0</v>
      </c>
      <c r="AM340" s="1" t="s">
        <v>0</v>
      </c>
      <c r="AN340" s="1" t="s">
        <v>0</v>
      </c>
      <c r="AO340" s="1" t="s">
        <v>0</v>
      </c>
      <c r="AP340" s="1" t="s">
        <v>0</v>
      </c>
      <c r="AQ340" s="1" t="s">
        <v>0</v>
      </c>
      <c r="AR340" s="1" t="s">
        <v>0</v>
      </c>
      <c r="AS340" s="1" t="s">
        <v>0</v>
      </c>
      <c r="AT340" s="1" t="s">
        <v>0</v>
      </c>
      <c r="AU340" s="1" t="s">
        <v>0</v>
      </c>
      <c r="AV340" s="1" t="s">
        <v>0</v>
      </c>
      <c r="AW340" s="1" t="s">
        <v>0</v>
      </c>
      <c r="AX340" s="1" t="s">
        <v>0</v>
      </c>
      <c r="AY340" s="1" t="s">
        <v>0</v>
      </c>
      <c r="AZ340" s="1" t="s">
        <v>0</v>
      </c>
      <c r="BA340" s="1" t="s">
        <v>0</v>
      </c>
      <c r="BB340" s="1" t="s">
        <v>0</v>
      </c>
      <c r="BC340" s="1" t="s">
        <v>0</v>
      </c>
      <c r="BD340" s="1" t="s">
        <v>0</v>
      </c>
      <c r="BE340" s="1" t="s">
        <v>0</v>
      </c>
      <c r="BF340" s="1" t="s">
        <v>0</v>
      </c>
      <c r="BG340" s="1" t="s">
        <v>0</v>
      </c>
      <c r="BH340" s="1" t="s">
        <v>0</v>
      </c>
      <c r="BI340" s="1" t="s">
        <v>0</v>
      </c>
      <c r="BJ340" s="1" t="s">
        <v>0</v>
      </c>
      <c r="BK340" s="1" t="s">
        <v>0</v>
      </c>
      <c r="BL340" s="1" t="s">
        <v>0</v>
      </c>
      <c r="BM340" s="1" t="s">
        <v>0</v>
      </c>
      <c r="BN340" s="1" t="s">
        <v>0</v>
      </c>
      <c r="BO340" s="1" t="s">
        <v>0</v>
      </c>
      <c r="BP340" s="1" t="s">
        <v>0</v>
      </c>
      <c r="BQ340" s="1" t="s">
        <v>0</v>
      </c>
      <c r="BR340" s="1" t="s">
        <v>0</v>
      </c>
      <c r="BS340" s="1" t="s">
        <v>0</v>
      </c>
      <c r="BT340" s="1" t="s">
        <v>0</v>
      </c>
      <c r="BU340" s="1" t="s">
        <v>0</v>
      </c>
      <c r="BV340" s="1" t="s">
        <v>0</v>
      </c>
      <c r="BW340" s="1" t="s">
        <v>0</v>
      </c>
      <c r="BX340" s="1" t="s">
        <v>0</v>
      </c>
      <c r="BY340" s="1" t="s">
        <v>0</v>
      </c>
      <c r="BZ340" s="1" t="s">
        <v>0</v>
      </c>
      <c r="CA340" s="1" t="s">
        <v>0</v>
      </c>
      <c r="CB340" s="1" t="s">
        <v>0</v>
      </c>
      <c r="CC340" s="1" t="s">
        <v>0</v>
      </c>
      <c r="CD340" s="1" t="s">
        <v>0</v>
      </c>
      <c r="CE340" s="1" t="s">
        <v>0</v>
      </c>
      <c r="CF340" s="1" t="s">
        <v>0</v>
      </c>
      <c r="CG340" s="1" t="s">
        <v>0</v>
      </c>
      <c r="CH340" s="1" t="s">
        <v>0</v>
      </c>
      <c r="CI340" s="1" t="s">
        <v>0</v>
      </c>
      <c r="CJ340" s="1" t="s">
        <v>0</v>
      </c>
      <c r="CK340" s="1" t="s">
        <v>0</v>
      </c>
      <c r="CL340" s="1" t="s">
        <v>0</v>
      </c>
      <c r="CM340" s="1" t="s">
        <v>0</v>
      </c>
      <c r="CN340" s="1" t="s">
        <v>0</v>
      </c>
      <c r="CO340" s="1" t="s">
        <v>0</v>
      </c>
      <c r="CP340" s="1" t="s">
        <v>0</v>
      </c>
      <c r="CQ340" s="1" t="s">
        <v>0</v>
      </c>
      <c r="CR340" s="1" t="s">
        <v>0</v>
      </c>
      <c r="CS340" s="1" t="s">
        <v>0</v>
      </c>
      <c r="CT340" s="1" t="s">
        <v>0</v>
      </c>
      <c r="CU340" s="1" t="s">
        <v>0</v>
      </c>
      <c r="CV340" s="1" t="s">
        <v>0</v>
      </c>
      <c r="CW340" s="1" t="s">
        <v>0</v>
      </c>
      <c r="CX340" s="1" t="s">
        <v>0</v>
      </c>
      <c r="CY340" s="1" t="s">
        <v>0</v>
      </c>
      <c r="CZ340" s="1" t="s">
        <v>0</v>
      </c>
      <c r="DA340" s="1" t="s">
        <v>0</v>
      </c>
      <c r="DB340" s="1" t="s">
        <v>0</v>
      </c>
      <c r="DC340" s="1" t="s">
        <v>0</v>
      </c>
      <c r="DD340" s="1" t="s">
        <v>0</v>
      </c>
      <c r="DE340" s="1" t="s">
        <v>0</v>
      </c>
      <c r="DF340" s="1" t="s">
        <v>0</v>
      </c>
      <c r="DG340" s="1" t="s">
        <v>0</v>
      </c>
      <c r="DH340" s="1" t="s">
        <v>0</v>
      </c>
      <c r="DI340" s="1" t="s">
        <v>0</v>
      </c>
      <c r="DJ340" s="1" t="s">
        <v>0</v>
      </c>
      <c r="DK340" s="1" t="s">
        <v>0</v>
      </c>
      <c r="DL340" s="1" t="s">
        <v>0</v>
      </c>
      <c r="DM340" s="1" t="s">
        <v>0</v>
      </c>
      <c r="DN340" s="1" t="s">
        <v>0</v>
      </c>
      <c r="DO340" s="1" t="s">
        <v>0</v>
      </c>
      <c r="DP340" s="1" t="s">
        <v>0</v>
      </c>
      <c r="DQ340" s="1" t="s">
        <v>0</v>
      </c>
      <c r="DR340" s="1" t="s">
        <v>0</v>
      </c>
      <c r="DS340" s="1" t="s">
        <v>0</v>
      </c>
      <c r="DT340" s="1" t="s">
        <v>0</v>
      </c>
      <c r="DU340" s="1" t="s">
        <v>0</v>
      </c>
      <c r="DV340" s="1" t="s">
        <v>0</v>
      </c>
      <c r="DW340" s="1" t="s">
        <v>0</v>
      </c>
      <c r="DX340" s="1" t="s">
        <v>0</v>
      </c>
      <c r="DY340" s="1" t="s">
        <v>0</v>
      </c>
      <c r="DZ340" s="1" t="s">
        <v>0</v>
      </c>
      <c r="EA340" s="1" t="s">
        <v>0</v>
      </c>
      <c r="EB340" s="1" t="s">
        <v>0</v>
      </c>
      <c r="EC340" s="1" t="s">
        <v>0</v>
      </c>
      <c r="ED340" s="1" t="s">
        <v>0</v>
      </c>
      <c r="EE340" s="1" t="s">
        <v>0</v>
      </c>
      <c r="EF340" s="1" t="s">
        <v>0</v>
      </c>
      <c r="EG340" s="1" t="s">
        <v>0</v>
      </c>
      <c r="EH340" s="1" t="s">
        <v>0</v>
      </c>
      <c r="EI340" s="1" t="s">
        <v>0</v>
      </c>
      <c r="EJ340" s="1" t="s">
        <v>0</v>
      </c>
      <c r="EK340" s="1" t="s">
        <v>0</v>
      </c>
      <c r="EL340" s="1" t="s">
        <v>0</v>
      </c>
      <c r="EM340" s="1" t="s">
        <v>0</v>
      </c>
      <c r="EN340" s="1" t="s">
        <v>0</v>
      </c>
      <c r="EO340" s="1" t="s">
        <v>0</v>
      </c>
      <c r="EP340" s="1" t="s">
        <v>0</v>
      </c>
      <c r="EQ340" s="1" t="s">
        <v>0</v>
      </c>
      <c r="ER340" s="1" t="s">
        <v>0</v>
      </c>
      <c r="ES340" s="1" t="s">
        <v>0</v>
      </c>
      <c r="ET340" s="1" t="s">
        <v>0</v>
      </c>
      <c r="EU340" s="1" t="s">
        <v>0</v>
      </c>
      <c r="EV340" s="1" t="s">
        <v>0</v>
      </c>
      <c r="EW340" s="1" t="s">
        <v>0</v>
      </c>
      <c r="EX340" s="1" t="s">
        <v>0</v>
      </c>
      <c r="EY340" s="1" t="s">
        <v>0</v>
      </c>
      <c r="EZ340" s="1" t="s">
        <v>0</v>
      </c>
      <c r="FA340" s="1" t="s">
        <v>0</v>
      </c>
      <c r="FB340" s="1" t="s">
        <v>0</v>
      </c>
      <c r="FC340" s="1" t="s">
        <v>0</v>
      </c>
      <c r="FD340" s="1" t="s">
        <v>0</v>
      </c>
      <c r="FE340" s="1" t="s">
        <v>0</v>
      </c>
      <c r="FF340" s="1" t="s">
        <v>0</v>
      </c>
      <c r="FG340" s="1" t="s">
        <v>0</v>
      </c>
      <c r="FH340" s="1" t="s">
        <v>0</v>
      </c>
      <c r="FI340" s="1" t="s">
        <v>0</v>
      </c>
      <c r="FJ340" s="1" t="s">
        <v>0</v>
      </c>
      <c r="FK340" s="1" t="s">
        <v>0</v>
      </c>
      <c r="FL340" s="1" t="s">
        <v>0</v>
      </c>
      <c r="FM340" s="1" t="s">
        <v>0</v>
      </c>
      <c r="FN340" s="1" t="s">
        <v>0</v>
      </c>
      <c r="FO340" s="1" t="s">
        <v>0</v>
      </c>
      <c r="FP340" s="1" t="s">
        <v>0</v>
      </c>
      <c r="FQ340" s="1" t="s">
        <v>0</v>
      </c>
      <c r="FR340" s="1" t="s">
        <v>0</v>
      </c>
      <c r="FS340" s="1" t="s">
        <v>0</v>
      </c>
      <c r="FT340" s="1" t="s">
        <v>0</v>
      </c>
      <c r="FU340" s="1" t="s">
        <v>0</v>
      </c>
      <c r="FV340" s="1" t="s">
        <v>0</v>
      </c>
      <c r="FW340" s="1" t="s">
        <v>0</v>
      </c>
      <c r="FX340" s="1" t="s">
        <v>0</v>
      </c>
      <c r="FY340" s="1" t="s">
        <v>0</v>
      </c>
      <c r="FZ340" s="1" t="s">
        <v>0</v>
      </c>
      <c r="GA340" s="1" t="s">
        <v>0</v>
      </c>
      <c r="GB340" s="1" t="s">
        <v>0</v>
      </c>
      <c r="GC340" s="1" t="s">
        <v>0</v>
      </c>
      <c r="GD340" s="1" t="s">
        <v>0</v>
      </c>
      <c r="GE340" s="1" t="s">
        <v>0</v>
      </c>
      <c r="GF340" s="1" t="s">
        <v>0</v>
      </c>
      <c r="GG340" s="1" t="s">
        <v>0</v>
      </c>
      <c r="GH340" s="1" t="s">
        <v>0</v>
      </c>
      <c r="GI340" s="1" t="s">
        <v>0</v>
      </c>
      <c r="GJ340" s="1" t="s">
        <v>0</v>
      </c>
      <c r="GK340" s="1" t="s">
        <v>0</v>
      </c>
      <c r="GL340" s="1" t="s">
        <v>0</v>
      </c>
      <c r="GM340" s="1" t="s">
        <v>0</v>
      </c>
      <c r="GN340" s="1" t="s">
        <v>0</v>
      </c>
      <c r="GO340" s="1" t="s">
        <v>0</v>
      </c>
      <c r="GP340" s="1" t="s">
        <v>0</v>
      </c>
      <c r="GQ340" s="1" t="s">
        <v>0</v>
      </c>
      <c r="GR340" s="1" t="s">
        <v>0</v>
      </c>
      <c r="GS340" s="1" t="s">
        <v>0</v>
      </c>
      <c r="GT340" s="1" t="s">
        <v>0</v>
      </c>
      <c r="GU340" s="1" t="s">
        <v>0</v>
      </c>
      <c r="GV340" s="1" t="s">
        <v>0</v>
      </c>
      <c r="GW340" s="1" t="s">
        <v>0</v>
      </c>
      <c r="GX340" s="1" t="s">
        <v>0</v>
      </c>
      <c r="GY340" s="1" t="s">
        <v>0</v>
      </c>
      <c r="GZ340" s="1" t="s">
        <v>0</v>
      </c>
      <c r="HA340" s="1" t="s">
        <v>0</v>
      </c>
      <c r="HB340" s="1" t="s">
        <v>0</v>
      </c>
      <c r="HC340" s="1" t="s">
        <v>0</v>
      </c>
      <c r="HD340" s="1" t="s">
        <v>0</v>
      </c>
      <c r="HE340" s="1" t="s">
        <v>0</v>
      </c>
      <c r="HF340" s="1" t="s">
        <v>0</v>
      </c>
      <c r="HG340" s="1" t="s">
        <v>0</v>
      </c>
      <c r="HH340" s="1" t="s">
        <v>0</v>
      </c>
      <c r="HI340" s="1" t="s">
        <v>0</v>
      </c>
      <c r="HJ340" s="1" t="s">
        <v>0</v>
      </c>
      <c r="HK340" s="1" t="s">
        <v>0</v>
      </c>
      <c r="HL340" s="1" t="s">
        <v>0</v>
      </c>
      <c r="HM340" s="1" t="s">
        <v>0</v>
      </c>
      <c r="HN340" s="1" t="s">
        <v>0</v>
      </c>
      <c r="HO340" s="1" t="s">
        <v>0</v>
      </c>
      <c r="HP340" s="1" t="s">
        <v>0</v>
      </c>
      <c r="HQ340" s="1" t="s">
        <v>0</v>
      </c>
      <c r="HR340" s="1" t="s">
        <v>0</v>
      </c>
      <c r="HS340" s="1" t="s">
        <v>0</v>
      </c>
      <c r="HT340" s="1" t="s">
        <v>0</v>
      </c>
      <c r="HU340" s="1" t="s">
        <v>0</v>
      </c>
      <c r="HV340" s="1" t="s">
        <v>0</v>
      </c>
      <c r="HW340" s="1" t="s">
        <v>0</v>
      </c>
      <c r="HX340" s="1" t="s">
        <v>0</v>
      </c>
      <c r="HY340" s="1" t="s">
        <v>0</v>
      </c>
      <c r="HZ340" s="1" t="s">
        <v>0</v>
      </c>
      <c r="IA340" s="1" t="s">
        <v>0</v>
      </c>
      <c r="IB340" s="1" t="s">
        <v>0</v>
      </c>
      <c r="IC340" s="1" t="s">
        <v>0</v>
      </c>
      <c r="ID340" s="1" t="s">
        <v>0</v>
      </c>
      <c r="IE340" s="1" t="s">
        <v>0</v>
      </c>
      <c r="IF340" s="1" t="s">
        <v>0</v>
      </c>
      <c r="IG340" s="1" t="s">
        <v>0</v>
      </c>
      <c r="IH340" s="1" t="s">
        <v>0</v>
      </c>
      <c r="II340" s="1" t="s">
        <v>0</v>
      </c>
      <c r="IJ340" s="1" t="s">
        <v>0</v>
      </c>
      <c r="IK340" s="1" t="s">
        <v>0</v>
      </c>
      <c r="IL340" s="1" t="s">
        <v>0</v>
      </c>
      <c r="IM340" s="1" t="s">
        <v>0</v>
      </c>
      <c r="IN340" s="1" t="s">
        <v>0</v>
      </c>
      <c r="IO340" s="1" t="s">
        <v>0</v>
      </c>
      <c r="IP340" s="1" t="s">
        <v>0</v>
      </c>
      <c r="IQ340" s="1" t="s">
        <v>0</v>
      </c>
      <c r="IR340" s="1" t="s">
        <v>0</v>
      </c>
      <c r="IS340" s="1" t="s">
        <v>0</v>
      </c>
      <c r="IT340" s="1" t="s">
        <v>0</v>
      </c>
      <c r="IU340" s="1" t="s">
        <v>0</v>
      </c>
      <c r="IV340" s="1" t="s">
        <v>0</v>
      </c>
      <c r="IW340" s="1" t="s">
        <v>0</v>
      </c>
      <c r="IX340" s="1" t="s">
        <v>0</v>
      </c>
      <c r="IY340" s="1" t="s">
        <v>0</v>
      </c>
      <c r="IZ340" s="1" t="s">
        <v>0</v>
      </c>
      <c r="JA340" s="1" t="s">
        <v>0</v>
      </c>
      <c r="JB340" s="1" t="s">
        <v>0</v>
      </c>
      <c r="JC340" s="1" t="s">
        <v>0</v>
      </c>
      <c r="JD340" s="1" t="s">
        <v>0</v>
      </c>
      <c r="JE340" s="1" t="s">
        <v>0</v>
      </c>
      <c r="JF340" s="1" t="s">
        <v>0</v>
      </c>
      <c r="JG340" s="1" t="s">
        <v>0</v>
      </c>
      <c r="JH340" s="1" t="s">
        <v>0</v>
      </c>
      <c r="JI340" s="1" t="s">
        <v>0</v>
      </c>
      <c r="JJ340" s="1" t="s">
        <v>0</v>
      </c>
      <c r="JK340" s="1" t="s">
        <v>0</v>
      </c>
      <c r="JL340" s="1" t="s">
        <v>0</v>
      </c>
      <c r="JM340" s="1" t="s">
        <v>0</v>
      </c>
      <c r="JN340" s="1" t="s">
        <v>0</v>
      </c>
      <c r="JO340" s="1" t="s">
        <v>0</v>
      </c>
      <c r="JP340" s="1" t="s">
        <v>0</v>
      </c>
      <c r="JQ340" s="1" t="s">
        <v>0</v>
      </c>
      <c r="JR340" s="1" t="s">
        <v>0</v>
      </c>
      <c r="JS340" s="1" t="s">
        <v>0</v>
      </c>
      <c r="JT340" s="1" t="s">
        <v>0</v>
      </c>
      <c r="JU340" s="1" t="s">
        <v>0</v>
      </c>
      <c r="JV340" s="1" t="s">
        <v>0</v>
      </c>
      <c r="JW340" s="1" t="s">
        <v>0</v>
      </c>
      <c r="JX340" s="1" t="s">
        <v>0</v>
      </c>
      <c r="JY340" s="1" t="s">
        <v>0</v>
      </c>
      <c r="JZ340" s="1" t="s">
        <v>0</v>
      </c>
      <c r="KA340" s="1" t="s">
        <v>0</v>
      </c>
      <c r="KB340" s="1" t="s">
        <v>0</v>
      </c>
      <c r="KC340" s="1" t="s">
        <v>0</v>
      </c>
      <c r="KD340" s="1" t="s">
        <v>0</v>
      </c>
      <c r="KE340" s="1" t="s">
        <v>0</v>
      </c>
      <c r="KF340" s="1" t="s">
        <v>0</v>
      </c>
      <c r="KG340" s="1" t="s">
        <v>0</v>
      </c>
      <c r="KH340" s="1" t="s">
        <v>0</v>
      </c>
      <c r="KI340" s="1" t="s">
        <v>0</v>
      </c>
      <c r="KJ340" s="1" t="s">
        <v>0</v>
      </c>
      <c r="KK340" s="1" t="s">
        <v>0</v>
      </c>
      <c r="KL340" s="1" t="s">
        <v>0</v>
      </c>
      <c r="KM340" s="1" t="s">
        <v>0</v>
      </c>
      <c r="KN340" s="1" t="s">
        <v>0</v>
      </c>
      <c r="KO340" s="1" t="s">
        <v>0</v>
      </c>
      <c r="KP340" s="1" t="s">
        <v>0</v>
      </c>
      <c r="KQ340" s="1" t="s">
        <v>0</v>
      </c>
      <c r="KR340" s="1" t="s">
        <v>0</v>
      </c>
      <c r="KS340" s="1" t="s">
        <v>0</v>
      </c>
      <c r="KT340" s="1" t="s">
        <v>0</v>
      </c>
      <c r="KU340" s="1" t="s">
        <v>0</v>
      </c>
      <c r="KV340" s="1" t="s">
        <v>0</v>
      </c>
      <c r="KW340" s="1" t="s">
        <v>0</v>
      </c>
      <c r="KX340" s="1" t="s">
        <v>0</v>
      </c>
      <c r="KY340" s="1" t="s">
        <v>0</v>
      </c>
      <c r="KZ340" s="1" t="s">
        <v>0</v>
      </c>
      <c r="LA340" s="1" t="s">
        <v>0</v>
      </c>
      <c r="LB340" s="1" t="s">
        <v>0</v>
      </c>
      <c r="LC340" s="1" t="s">
        <v>0</v>
      </c>
      <c r="LD340" s="1" t="s">
        <v>0</v>
      </c>
      <c r="LE340" s="1" t="s">
        <v>0</v>
      </c>
      <c r="LF340" s="1" t="s">
        <v>0</v>
      </c>
      <c r="LG340" s="1" t="s">
        <v>0</v>
      </c>
      <c r="LH340" s="1" t="s">
        <v>0</v>
      </c>
      <c r="LI340" s="1" t="s">
        <v>0</v>
      </c>
      <c r="LJ340" s="1" t="s">
        <v>0</v>
      </c>
      <c r="LK340" s="1" t="s">
        <v>0</v>
      </c>
      <c r="LL340" s="1" t="s">
        <v>0</v>
      </c>
      <c r="LM340" s="1" t="s">
        <v>0</v>
      </c>
      <c r="LN340" s="1" t="s">
        <v>0</v>
      </c>
      <c r="LO340" s="1" t="s">
        <v>0</v>
      </c>
      <c r="LP340" s="1" t="s">
        <v>0</v>
      </c>
      <c r="LQ340" s="1" t="s">
        <v>0</v>
      </c>
      <c r="LR340" s="1" t="s">
        <v>0</v>
      </c>
      <c r="LS340" s="1" t="s">
        <v>0</v>
      </c>
      <c r="LT340" s="1" t="s">
        <v>0</v>
      </c>
      <c r="LU340" s="1" t="s">
        <v>0</v>
      </c>
      <c r="LV340" s="1" t="s">
        <v>0</v>
      </c>
      <c r="LW340" s="1" t="s">
        <v>0</v>
      </c>
      <c r="LX340" s="1" t="s">
        <v>0</v>
      </c>
      <c r="LY340" s="1" t="s">
        <v>0</v>
      </c>
      <c r="LZ340" s="1" t="s">
        <v>0</v>
      </c>
      <c r="MA340" s="1" t="s">
        <v>0</v>
      </c>
      <c r="MB340" s="1" t="s">
        <v>0</v>
      </c>
      <c r="MC340" s="1" t="s">
        <v>0</v>
      </c>
      <c r="MD340" s="1" t="s">
        <v>0</v>
      </c>
      <c r="ME340" s="1" t="s">
        <v>0</v>
      </c>
      <c r="MF340" s="1" t="s">
        <v>0</v>
      </c>
      <c r="MG340" s="1" t="s">
        <v>0</v>
      </c>
      <c r="MH340" s="1" t="s">
        <v>0</v>
      </c>
      <c r="MI340" s="1" t="s">
        <v>0</v>
      </c>
      <c r="MJ340" s="1" t="s">
        <v>0</v>
      </c>
      <c r="MK340" s="1" t="s">
        <v>0</v>
      </c>
      <c r="ML340" s="1" t="s">
        <v>0</v>
      </c>
      <c r="MM340" s="1" t="s">
        <v>0</v>
      </c>
      <c r="MN340" s="1" t="s">
        <v>0</v>
      </c>
      <c r="MO340" s="1" t="s">
        <v>0</v>
      </c>
      <c r="MP340" s="1" t="s">
        <v>0</v>
      </c>
      <c r="MQ340" s="1" t="s">
        <v>0</v>
      </c>
      <c r="MR340" s="1" t="s">
        <v>0</v>
      </c>
      <c r="MS340" s="1" t="s">
        <v>0</v>
      </c>
      <c r="MT340" s="1" t="s">
        <v>0</v>
      </c>
      <c r="MU340" s="1" t="s">
        <v>0</v>
      </c>
      <c r="MV340" s="1" t="s">
        <v>0</v>
      </c>
      <c r="MW340" s="1" t="s">
        <v>0</v>
      </c>
      <c r="MX340" s="1" t="s">
        <v>0</v>
      </c>
      <c r="MY340" s="1" t="s">
        <v>0</v>
      </c>
      <c r="MZ340" s="1" t="s">
        <v>0</v>
      </c>
      <c r="NA340" s="1" t="s">
        <v>0</v>
      </c>
      <c r="NB340" s="1" t="s">
        <v>0</v>
      </c>
      <c r="NC340" s="1" t="s">
        <v>0</v>
      </c>
      <c r="ND340" s="1" t="s">
        <v>0</v>
      </c>
      <c r="NE340" s="1" t="s">
        <v>0</v>
      </c>
      <c r="NF340" s="1" t="s">
        <v>0</v>
      </c>
      <c r="NG340" s="1" t="s">
        <v>0</v>
      </c>
      <c r="NH340" s="1" t="s">
        <v>0</v>
      </c>
      <c r="NI340" s="1" t="s">
        <v>0</v>
      </c>
      <c r="NJ340" s="1" t="s">
        <v>0</v>
      </c>
      <c r="NK340" s="1" t="s">
        <v>0</v>
      </c>
      <c r="NL340" s="1" t="s">
        <v>0</v>
      </c>
      <c r="NM340" s="1" t="s">
        <v>0</v>
      </c>
      <c r="NN340" s="1" t="s">
        <v>0</v>
      </c>
      <c r="NO340" s="1" t="s">
        <v>0</v>
      </c>
      <c r="NP340" s="1" t="s">
        <v>0</v>
      </c>
      <c r="NQ340" s="1" t="s">
        <v>0</v>
      </c>
      <c r="NR340" s="1" t="s">
        <v>0</v>
      </c>
      <c r="NS340" s="1" t="s">
        <v>0</v>
      </c>
      <c r="NT340" s="1" t="s">
        <v>0</v>
      </c>
      <c r="NU340" s="1" t="s">
        <v>0</v>
      </c>
      <c r="NV340" s="1" t="s">
        <v>0</v>
      </c>
      <c r="NW340" s="1" t="s">
        <v>0</v>
      </c>
      <c r="NX340" s="1" t="s">
        <v>0</v>
      </c>
      <c r="NY340" s="1" t="s">
        <v>0</v>
      </c>
      <c r="NZ340" s="1" t="s">
        <v>0</v>
      </c>
      <c r="OA340" s="1" t="s">
        <v>0</v>
      </c>
      <c r="OB340" s="1" t="s">
        <v>0</v>
      </c>
      <c r="OC340" s="1" t="s">
        <v>0</v>
      </c>
      <c r="OD340" s="1" t="s">
        <v>0</v>
      </c>
      <c r="OE340" s="1" t="s">
        <v>0</v>
      </c>
      <c r="OF340" s="1" t="s">
        <v>0</v>
      </c>
      <c r="OG340" s="1" t="s">
        <v>0</v>
      </c>
      <c r="OH340" s="1" t="s">
        <v>0</v>
      </c>
      <c r="OI340" s="1" t="s">
        <v>0</v>
      </c>
      <c r="OJ340" s="1" t="s">
        <v>0</v>
      </c>
      <c r="OK340" s="1" t="s">
        <v>0</v>
      </c>
      <c r="OL340" s="1" t="s">
        <v>0</v>
      </c>
      <c r="OM340" s="1" t="s">
        <v>0</v>
      </c>
      <c r="ON340" s="1" t="s">
        <v>0</v>
      </c>
      <c r="OO340" s="1" t="s">
        <v>0</v>
      </c>
      <c r="OP340" s="1" t="s">
        <v>0</v>
      </c>
      <c r="OQ340" s="1" t="s">
        <v>0</v>
      </c>
      <c r="OR340" s="1" t="s">
        <v>0</v>
      </c>
      <c r="OS340" s="1" t="s">
        <v>0</v>
      </c>
      <c r="OT340" s="1" t="s">
        <v>0</v>
      </c>
      <c r="OU340" s="1" t="s">
        <v>0</v>
      </c>
      <c r="OV340" s="1" t="s">
        <v>0</v>
      </c>
      <c r="OW340" s="1" t="s">
        <v>0</v>
      </c>
      <c r="OX340" s="1" t="s">
        <v>0</v>
      </c>
      <c r="OY340" s="1" t="s">
        <v>0</v>
      </c>
      <c r="OZ340" s="1" t="s">
        <v>0</v>
      </c>
      <c r="PA340" s="1" t="s">
        <v>0</v>
      </c>
      <c r="PB340" s="1" t="s">
        <v>0</v>
      </c>
      <c r="PC340" s="1" t="s">
        <v>0</v>
      </c>
      <c r="PD340" s="1" t="s">
        <v>0</v>
      </c>
      <c r="PE340" s="1" t="s">
        <v>0</v>
      </c>
      <c r="PF340" s="1" t="s">
        <v>0</v>
      </c>
      <c r="PG340" s="1" t="s">
        <v>0</v>
      </c>
      <c r="PH340" s="1" t="s">
        <v>0</v>
      </c>
      <c r="PI340" s="1" t="s">
        <v>0</v>
      </c>
      <c r="PJ340" s="1" t="s">
        <v>0</v>
      </c>
      <c r="PK340" s="1" t="s">
        <v>0</v>
      </c>
      <c r="PL340" s="1" t="s">
        <v>0</v>
      </c>
      <c r="PM340" s="1" t="s">
        <v>0</v>
      </c>
      <c r="PN340" s="1" t="s">
        <v>0</v>
      </c>
      <c r="PO340" s="1" t="s">
        <v>0</v>
      </c>
      <c r="PP340" s="1" t="s">
        <v>0</v>
      </c>
      <c r="PQ340" s="1" t="s">
        <v>0</v>
      </c>
      <c r="PR340" s="1" t="s">
        <v>0</v>
      </c>
      <c r="PS340" s="1" t="s">
        <v>0</v>
      </c>
      <c r="PT340" s="1" t="s">
        <v>0</v>
      </c>
      <c r="PU340" s="1" t="s">
        <v>0</v>
      </c>
      <c r="PV340" s="1" t="s">
        <v>0</v>
      </c>
      <c r="PW340" s="1" t="s">
        <v>0</v>
      </c>
      <c r="PX340" s="1" t="s">
        <v>0</v>
      </c>
      <c r="PY340" s="1" t="s">
        <v>0</v>
      </c>
      <c r="PZ340" s="1" t="s">
        <v>0</v>
      </c>
      <c r="QA340" s="1" t="s">
        <v>0</v>
      </c>
      <c r="QB340" s="1" t="s">
        <v>0</v>
      </c>
      <c r="QC340" s="1" t="s">
        <v>0</v>
      </c>
      <c r="QD340" s="1" t="s">
        <v>0</v>
      </c>
      <c r="QE340" s="1" t="s">
        <v>0</v>
      </c>
      <c r="QF340" s="1" t="s">
        <v>0</v>
      </c>
      <c r="QG340" s="1" t="s">
        <v>0</v>
      </c>
      <c r="QH340" s="1" t="s">
        <v>0</v>
      </c>
      <c r="QI340" s="1" t="s">
        <v>0</v>
      </c>
      <c r="QJ340" s="1" t="s">
        <v>0</v>
      </c>
      <c r="QK340" s="1" t="s">
        <v>0</v>
      </c>
      <c r="QL340" s="1" t="s">
        <v>0</v>
      </c>
      <c r="QM340" s="1" t="s">
        <v>0</v>
      </c>
      <c r="QN340" s="1" t="s">
        <v>0</v>
      </c>
      <c r="QO340" s="1" t="s">
        <v>0</v>
      </c>
      <c r="QP340" s="1" t="s">
        <v>0</v>
      </c>
      <c r="QQ340" s="1" t="s">
        <v>0</v>
      </c>
      <c r="QR340" s="1" t="s">
        <v>0</v>
      </c>
      <c r="QS340" s="1" t="s">
        <v>0</v>
      </c>
      <c r="QT340" s="1" t="s">
        <v>0</v>
      </c>
      <c r="QU340" s="1" t="s">
        <v>0</v>
      </c>
      <c r="QV340" s="1" t="s">
        <v>0</v>
      </c>
      <c r="QW340" s="1" t="s">
        <v>0</v>
      </c>
      <c r="QX340" s="1" t="s">
        <v>0</v>
      </c>
      <c r="QY340" s="1" t="s">
        <v>0</v>
      </c>
      <c r="QZ340" s="1" t="s">
        <v>0</v>
      </c>
      <c r="RA340" s="1" t="s">
        <v>0</v>
      </c>
      <c r="RB340" s="1" t="s">
        <v>0</v>
      </c>
      <c r="RC340" s="1" t="s">
        <v>0</v>
      </c>
      <c r="RD340" s="1" t="s">
        <v>0</v>
      </c>
      <c r="RE340" s="1" t="s">
        <v>0</v>
      </c>
      <c r="RF340" s="1" t="s">
        <v>0</v>
      </c>
      <c r="RG340" s="1" t="s">
        <v>0</v>
      </c>
      <c r="RH340" s="1" t="s">
        <v>0</v>
      </c>
      <c r="RI340" s="1" t="s">
        <v>0</v>
      </c>
      <c r="RJ340" s="1" t="s">
        <v>0</v>
      </c>
      <c r="RK340" s="1" t="s">
        <v>0</v>
      </c>
      <c r="RL340" s="1" t="s">
        <v>0</v>
      </c>
      <c r="RM340" s="1" t="s">
        <v>0</v>
      </c>
      <c r="RN340" s="1" t="s">
        <v>0</v>
      </c>
      <c r="RO340" s="1" t="s">
        <v>0</v>
      </c>
      <c r="RP340" s="1" t="s">
        <v>0</v>
      </c>
      <c r="RQ340" s="1" t="s">
        <v>0</v>
      </c>
      <c r="RR340" s="1" t="s">
        <v>0</v>
      </c>
      <c r="RS340" s="1" t="s">
        <v>0</v>
      </c>
      <c r="RT340" s="1" t="s">
        <v>0</v>
      </c>
      <c r="RU340" s="1" t="s">
        <v>0</v>
      </c>
      <c r="RV340" s="1" t="s">
        <v>0</v>
      </c>
      <c r="RW340" s="1" t="s">
        <v>0</v>
      </c>
      <c r="RX340" s="1" t="s">
        <v>0</v>
      </c>
      <c r="RY340" s="1" t="s">
        <v>0</v>
      </c>
      <c r="RZ340" s="1" t="s">
        <v>0</v>
      </c>
      <c r="SA340" s="1" t="s">
        <v>0</v>
      </c>
      <c r="SB340" s="1" t="s">
        <v>0</v>
      </c>
      <c r="SC340" s="1" t="s">
        <v>0</v>
      </c>
      <c r="SD340" s="1" t="s">
        <v>0</v>
      </c>
      <c r="SE340" s="1" t="s">
        <v>0</v>
      </c>
      <c r="SF340" s="1" t="s">
        <v>0</v>
      </c>
      <c r="SG340" s="1" t="s">
        <v>0</v>
      </c>
      <c r="SH340" s="1" t="s">
        <v>0</v>
      </c>
      <c r="SI340" s="1" t="s">
        <v>0</v>
      </c>
      <c r="SJ340" s="1" t="s">
        <v>0</v>
      </c>
      <c r="SK340" s="1" t="s">
        <v>0</v>
      </c>
      <c r="SL340" s="1" t="s">
        <v>0</v>
      </c>
      <c r="SM340" s="1" t="s">
        <v>0</v>
      </c>
      <c r="SN340" s="1" t="s">
        <v>0</v>
      </c>
      <c r="SO340" s="1" t="s">
        <v>0</v>
      </c>
      <c r="SP340" s="1" t="s">
        <v>0</v>
      </c>
      <c r="SQ340" s="1" t="s">
        <v>0</v>
      </c>
      <c r="SR340" s="1" t="s">
        <v>0</v>
      </c>
      <c r="SS340" s="1" t="s">
        <v>0</v>
      </c>
      <c r="ST340" s="1" t="s">
        <v>0</v>
      </c>
      <c r="SU340" s="1" t="s">
        <v>0</v>
      </c>
      <c r="SV340" s="1" t="s">
        <v>0</v>
      </c>
      <c r="SW340" s="1" t="s">
        <v>0</v>
      </c>
      <c r="SX340" s="1" t="s">
        <v>0</v>
      </c>
      <c r="SY340" s="1" t="s">
        <v>0</v>
      </c>
      <c r="SZ340" s="1" t="s">
        <v>0</v>
      </c>
      <c r="TA340" s="1" t="s">
        <v>0</v>
      </c>
      <c r="TB340" s="1" t="s">
        <v>0</v>
      </c>
      <c r="TC340" s="1" t="s">
        <v>0</v>
      </c>
      <c r="TD340" s="1" t="s">
        <v>0</v>
      </c>
      <c r="TE340" s="1" t="s">
        <v>0</v>
      </c>
      <c r="TF340" s="1" t="s">
        <v>0</v>
      </c>
      <c r="TG340" s="1" t="s">
        <v>0</v>
      </c>
      <c r="TH340" s="1" t="s">
        <v>0</v>
      </c>
      <c r="TI340" s="1" t="s">
        <v>0</v>
      </c>
      <c r="TJ340" s="1" t="s">
        <v>0</v>
      </c>
      <c r="TK340" s="1" t="s">
        <v>0</v>
      </c>
      <c r="TL340" s="1" t="s">
        <v>0</v>
      </c>
      <c r="TM340" s="1" t="s">
        <v>0</v>
      </c>
      <c r="TN340" s="1" t="s">
        <v>0</v>
      </c>
      <c r="TO340" s="1" t="s">
        <v>0</v>
      </c>
      <c r="TP340" s="1" t="s">
        <v>0</v>
      </c>
      <c r="TQ340" s="1" t="s">
        <v>0</v>
      </c>
      <c r="TR340" s="1" t="s">
        <v>0</v>
      </c>
      <c r="TS340" s="1" t="s">
        <v>0</v>
      </c>
      <c r="TT340" s="1" t="s">
        <v>0</v>
      </c>
      <c r="TU340" s="1" t="s">
        <v>0</v>
      </c>
      <c r="TV340" s="1" t="s">
        <v>0</v>
      </c>
      <c r="TW340" s="1" t="s">
        <v>0</v>
      </c>
      <c r="TX340" s="1" t="s">
        <v>0</v>
      </c>
      <c r="TY340" s="1" t="s">
        <v>0</v>
      </c>
      <c r="TZ340" s="1" t="s">
        <v>0</v>
      </c>
      <c r="UA340" s="1" t="s">
        <v>0</v>
      </c>
      <c r="UB340" s="1" t="s">
        <v>0</v>
      </c>
      <c r="UC340" s="1" t="s">
        <v>0</v>
      </c>
      <c r="UD340" s="1" t="s">
        <v>0</v>
      </c>
      <c r="UE340" s="1" t="s">
        <v>0</v>
      </c>
      <c r="UF340" s="1" t="s">
        <v>0</v>
      </c>
      <c r="UG340" s="1" t="s">
        <v>0</v>
      </c>
      <c r="UH340" s="1" t="s">
        <v>0</v>
      </c>
      <c r="UI340" s="1" t="s">
        <v>0</v>
      </c>
      <c r="UJ340" s="1" t="s">
        <v>0</v>
      </c>
      <c r="UK340" s="1" t="s">
        <v>0</v>
      </c>
      <c r="UL340" s="1" t="s">
        <v>0</v>
      </c>
      <c r="UM340" s="1" t="s">
        <v>0</v>
      </c>
      <c r="UN340" s="1" t="s">
        <v>0</v>
      </c>
      <c r="UO340" s="1" t="s">
        <v>0</v>
      </c>
      <c r="UP340" s="1" t="s">
        <v>0</v>
      </c>
      <c r="UQ340" s="1" t="s">
        <v>0</v>
      </c>
    </row>
    <row r="341" spans="1:563" x14ac:dyDescent="0.25">
      <c r="A341" s="1" t="s">
        <v>1978</v>
      </c>
      <c r="B341" s="1" t="s">
        <v>1508</v>
      </c>
      <c r="C341" s="1" t="s">
        <v>1509</v>
      </c>
      <c r="D341" s="1" t="s">
        <v>0</v>
      </c>
      <c r="E341" s="1" t="s">
        <v>0</v>
      </c>
      <c r="F341" s="1" t="s">
        <v>0</v>
      </c>
      <c r="G341" s="1" t="s">
        <v>0</v>
      </c>
      <c r="H341" s="1" t="s">
        <v>0</v>
      </c>
      <c r="I341" s="1" t="s">
        <v>0</v>
      </c>
      <c r="J341" s="1" t="s">
        <v>0</v>
      </c>
      <c r="K341" s="1" t="s">
        <v>0</v>
      </c>
      <c r="L341" s="1" t="s">
        <v>0</v>
      </c>
      <c r="M341" s="1" t="s">
        <v>0</v>
      </c>
      <c r="N341" s="1" t="s">
        <v>0</v>
      </c>
      <c r="O341" s="1" t="s">
        <v>0</v>
      </c>
      <c r="P341" s="1" t="s">
        <v>0</v>
      </c>
      <c r="Q341" s="1" t="s">
        <v>0</v>
      </c>
      <c r="R341" s="1" t="s">
        <v>0</v>
      </c>
      <c r="S341" s="1" t="s">
        <v>0</v>
      </c>
      <c r="T341" s="1" t="s">
        <v>0</v>
      </c>
      <c r="U341" s="1" t="s">
        <v>0</v>
      </c>
      <c r="V341" s="1" t="s">
        <v>0</v>
      </c>
      <c r="W341" s="1" t="s">
        <v>0</v>
      </c>
      <c r="X341" s="1" t="s">
        <v>0</v>
      </c>
      <c r="Y341" s="1" t="s">
        <v>0</v>
      </c>
      <c r="Z341" s="1" t="s">
        <v>0</v>
      </c>
      <c r="AA341" s="1" t="s">
        <v>0</v>
      </c>
      <c r="AB341" s="1" t="s">
        <v>0</v>
      </c>
      <c r="AC341" s="1" t="s">
        <v>0</v>
      </c>
      <c r="AD341" s="1" t="s">
        <v>0</v>
      </c>
      <c r="AE341" s="1" t="s">
        <v>0</v>
      </c>
      <c r="AF341" s="1" t="s">
        <v>0</v>
      </c>
      <c r="AG341" s="1" t="s">
        <v>0</v>
      </c>
      <c r="AH341" s="1" t="s">
        <v>0</v>
      </c>
      <c r="AI341" s="1" t="s">
        <v>0</v>
      </c>
      <c r="AJ341" s="1" t="s">
        <v>0</v>
      </c>
      <c r="AK341" s="1" t="s">
        <v>0</v>
      </c>
      <c r="AL341" s="1" t="s">
        <v>0</v>
      </c>
      <c r="AM341" s="1" t="s">
        <v>0</v>
      </c>
      <c r="AN341" s="1" t="s">
        <v>0</v>
      </c>
      <c r="AO341" s="1" t="s">
        <v>0</v>
      </c>
      <c r="AP341" s="1" t="s">
        <v>0</v>
      </c>
      <c r="AQ341" s="1" t="s">
        <v>0</v>
      </c>
      <c r="AR341" s="1" t="s">
        <v>0</v>
      </c>
      <c r="AS341" s="1" t="s">
        <v>0</v>
      </c>
      <c r="AT341" s="1" t="s">
        <v>0</v>
      </c>
      <c r="AU341" s="1" t="s">
        <v>0</v>
      </c>
      <c r="AV341" s="1" t="s">
        <v>0</v>
      </c>
      <c r="AW341" s="1" t="s">
        <v>0</v>
      </c>
      <c r="AX341" s="1" t="s">
        <v>0</v>
      </c>
      <c r="AY341" s="1" t="s">
        <v>0</v>
      </c>
      <c r="AZ341" s="1" t="s">
        <v>0</v>
      </c>
      <c r="BA341" s="1" t="s">
        <v>0</v>
      </c>
      <c r="BB341" s="1" t="s">
        <v>0</v>
      </c>
      <c r="BC341" s="1" t="s">
        <v>0</v>
      </c>
      <c r="BD341" s="1" t="s">
        <v>0</v>
      </c>
      <c r="BE341" s="1" t="s">
        <v>0</v>
      </c>
      <c r="BF341" s="1" t="s">
        <v>0</v>
      </c>
      <c r="BG341" s="1" t="s">
        <v>0</v>
      </c>
      <c r="BH341" s="1" t="s">
        <v>0</v>
      </c>
      <c r="BI341" s="1" t="s">
        <v>0</v>
      </c>
      <c r="BJ341" s="1" t="s">
        <v>0</v>
      </c>
      <c r="BK341" s="1" t="s">
        <v>0</v>
      </c>
      <c r="BL341" s="1" t="s">
        <v>0</v>
      </c>
      <c r="BM341" s="1" t="s">
        <v>0</v>
      </c>
      <c r="BN341" s="1" t="s">
        <v>0</v>
      </c>
      <c r="BO341" s="1" t="s">
        <v>0</v>
      </c>
      <c r="BP341" s="1" t="s">
        <v>0</v>
      </c>
      <c r="BQ341" s="1" t="s">
        <v>0</v>
      </c>
      <c r="BR341" s="1" t="s">
        <v>0</v>
      </c>
      <c r="BS341" s="1" t="s">
        <v>0</v>
      </c>
      <c r="BT341" s="1" t="s">
        <v>0</v>
      </c>
      <c r="BU341" s="1" t="s">
        <v>0</v>
      </c>
      <c r="BV341" s="1" t="s">
        <v>0</v>
      </c>
      <c r="BW341" s="1" t="s">
        <v>0</v>
      </c>
      <c r="BX341" s="1" t="s">
        <v>0</v>
      </c>
      <c r="BY341" s="1" t="s">
        <v>0</v>
      </c>
      <c r="BZ341" s="1" t="s">
        <v>0</v>
      </c>
      <c r="CA341" s="1" t="s">
        <v>0</v>
      </c>
      <c r="CB341" s="1" t="s">
        <v>0</v>
      </c>
      <c r="CC341" s="1" t="s">
        <v>0</v>
      </c>
      <c r="CD341" s="1" t="s">
        <v>0</v>
      </c>
      <c r="CE341" s="1" t="s">
        <v>0</v>
      </c>
      <c r="CF341" s="1" t="s">
        <v>0</v>
      </c>
      <c r="CG341" s="1" t="s">
        <v>0</v>
      </c>
      <c r="CH341" s="1" t="s">
        <v>0</v>
      </c>
      <c r="CI341" s="1" t="s">
        <v>0</v>
      </c>
      <c r="CJ341" s="1" t="s">
        <v>0</v>
      </c>
      <c r="CK341" s="1" t="s">
        <v>0</v>
      </c>
      <c r="CL341" s="1" t="s">
        <v>0</v>
      </c>
      <c r="CM341" s="1" t="s">
        <v>0</v>
      </c>
      <c r="CN341" s="1" t="s">
        <v>0</v>
      </c>
      <c r="CO341" s="1" t="s">
        <v>0</v>
      </c>
      <c r="CP341" s="1" t="s">
        <v>0</v>
      </c>
      <c r="CQ341" s="1" t="s">
        <v>0</v>
      </c>
      <c r="CR341" s="1" t="s">
        <v>0</v>
      </c>
      <c r="CS341" s="1" t="s">
        <v>0</v>
      </c>
      <c r="CT341" s="1" t="s">
        <v>0</v>
      </c>
      <c r="CU341" s="1" t="s">
        <v>0</v>
      </c>
      <c r="CV341" s="1" t="s">
        <v>0</v>
      </c>
      <c r="CW341" s="1" t="s">
        <v>0</v>
      </c>
      <c r="CX341" s="1" t="s">
        <v>0</v>
      </c>
      <c r="CY341" s="1" t="s">
        <v>0</v>
      </c>
      <c r="CZ341" s="1" t="s">
        <v>0</v>
      </c>
      <c r="DA341" s="1" t="s">
        <v>0</v>
      </c>
      <c r="DB341" s="1" t="s">
        <v>0</v>
      </c>
      <c r="DC341" s="1" t="s">
        <v>0</v>
      </c>
      <c r="DD341" s="1" t="s">
        <v>0</v>
      </c>
      <c r="DE341" s="1" t="s">
        <v>0</v>
      </c>
      <c r="DF341" s="1" t="s">
        <v>0</v>
      </c>
      <c r="DG341" s="1" t="s">
        <v>0</v>
      </c>
      <c r="DH341" s="1" t="s">
        <v>0</v>
      </c>
      <c r="DI341" s="1" t="s">
        <v>0</v>
      </c>
      <c r="DJ341" s="1" t="s">
        <v>0</v>
      </c>
      <c r="DK341" s="1" t="s">
        <v>0</v>
      </c>
      <c r="DL341" s="1" t="s">
        <v>0</v>
      </c>
      <c r="DM341" s="1" t="s">
        <v>0</v>
      </c>
      <c r="DN341" s="1" t="s">
        <v>0</v>
      </c>
      <c r="DO341" s="1" t="s">
        <v>0</v>
      </c>
      <c r="DP341" s="1" t="s">
        <v>0</v>
      </c>
      <c r="DQ341" s="1" t="s">
        <v>0</v>
      </c>
      <c r="DR341" s="1" t="s">
        <v>0</v>
      </c>
      <c r="DS341" s="1" t="s">
        <v>0</v>
      </c>
      <c r="DT341" s="1" t="s">
        <v>0</v>
      </c>
      <c r="DU341" s="1" t="s">
        <v>0</v>
      </c>
      <c r="DV341" s="1" t="s">
        <v>0</v>
      </c>
      <c r="DW341" s="1" t="s">
        <v>0</v>
      </c>
      <c r="DX341" s="1" t="s">
        <v>0</v>
      </c>
      <c r="DY341" s="1" t="s">
        <v>0</v>
      </c>
      <c r="DZ341" s="1" t="s">
        <v>0</v>
      </c>
      <c r="EA341" s="1" t="s">
        <v>0</v>
      </c>
      <c r="EB341" s="1" t="s">
        <v>0</v>
      </c>
      <c r="EC341" s="1" t="s">
        <v>0</v>
      </c>
      <c r="ED341" s="1" t="s">
        <v>0</v>
      </c>
      <c r="EE341" s="1" t="s">
        <v>0</v>
      </c>
      <c r="EF341" s="1" t="s">
        <v>0</v>
      </c>
      <c r="EG341" s="1" t="s">
        <v>0</v>
      </c>
      <c r="EH341" s="1" t="s">
        <v>0</v>
      </c>
      <c r="EI341" s="1" t="s">
        <v>0</v>
      </c>
      <c r="EJ341" s="1" t="s">
        <v>0</v>
      </c>
      <c r="EK341" s="1" t="s">
        <v>0</v>
      </c>
      <c r="EL341" s="1" t="s">
        <v>0</v>
      </c>
      <c r="EM341" s="1" t="s">
        <v>0</v>
      </c>
      <c r="EN341" s="1" t="s">
        <v>0</v>
      </c>
      <c r="EO341" s="1" t="s">
        <v>0</v>
      </c>
      <c r="EP341" s="1" t="s">
        <v>0</v>
      </c>
      <c r="EQ341" s="1" t="s">
        <v>0</v>
      </c>
      <c r="ER341" s="1" t="s">
        <v>0</v>
      </c>
      <c r="ES341" s="1" t="s">
        <v>0</v>
      </c>
      <c r="ET341" s="1" t="s">
        <v>0</v>
      </c>
      <c r="EU341" s="1" t="s">
        <v>0</v>
      </c>
      <c r="EV341" s="1" t="s">
        <v>0</v>
      </c>
      <c r="EW341" s="1" t="s">
        <v>0</v>
      </c>
      <c r="EX341" s="1" t="s">
        <v>0</v>
      </c>
      <c r="EY341" s="1" t="s">
        <v>0</v>
      </c>
      <c r="EZ341" s="1" t="s">
        <v>0</v>
      </c>
      <c r="FA341" s="1" t="s">
        <v>0</v>
      </c>
      <c r="FB341" s="1" t="s">
        <v>0</v>
      </c>
      <c r="FC341" s="1" t="s">
        <v>0</v>
      </c>
      <c r="FD341" s="1" t="s">
        <v>0</v>
      </c>
      <c r="FE341" s="1" t="s">
        <v>0</v>
      </c>
      <c r="FF341" s="1" t="s">
        <v>0</v>
      </c>
      <c r="FG341" s="1" t="s">
        <v>0</v>
      </c>
      <c r="FH341" s="1" t="s">
        <v>0</v>
      </c>
      <c r="FI341" s="1" t="s">
        <v>0</v>
      </c>
      <c r="FJ341" s="1" t="s">
        <v>0</v>
      </c>
      <c r="FK341" s="1" t="s">
        <v>0</v>
      </c>
      <c r="FL341" s="1" t="s">
        <v>0</v>
      </c>
      <c r="FM341" s="1" t="s">
        <v>0</v>
      </c>
      <c r="FN341" s="1" t="s">
        <v>0</v>
      </c>
      <c r="FO341" s="1" t="s">
        <v>0</v>
      </c>
      <c r="FP341" s="1" t="s">
        <v>0</v>
      </c>
      <c r="FQ341" s="1" t="s">
        <v>0</v>
      </c>
      <c r="FR341" s="1" t="s">
        <v>0</v>
      </c>
      <c r="FS341" s="1" t="s">
        <v>0</v>
      </c>
      <c r="FT341" s="1" t="s">
        <v>0</v>
      </c>
      <c r="FU341" s="1" t="s">
        <v>0</v>
      </c>
      <c r="FV341" s="1" t="s">
        <v>0</v>
      </c>
      <c r="FW341" s="1" t="s">
        <v>0</v>
      </c>
      <c r="FX341" s="1" t="s">
        <v>0</v>
      </c>
      <c r="FY341" s="1" t="s">
        <v>0</v>
      </c>
      <c r="FZ341" s="1" t="s">
        <v>0</v>
      </c>
      <c r="GA341" s="1" t="s">
        <v>0</v>
      </c>
      <c r="GB341" s="1" t="s">
        <v>0</v>
      </c>
      <c r="GC341" s="1" t="s">
        <v>0</v>
      </c>
      <c r="GD341" s="1" t="s">
        <v>0</v>
      </c>
      <c r="GE341" s="1" t="s">
        <v>0</v>
      </c>
      <c r="GF341" s="1" t="s">
        <v>0</v>
      </c>
      <c r="GG341" s="1" t="s">
        <v>0</v>
      </c>
      <c r="GH341" s="1" t="s">
        <v>0</v>
      </c>
      <c r="GI341" s="1" t="s">
        <v>0</v>
      </c>
      <c r="GJ341" s="1" t="s">
        <v>0</v>
      </c>
      <c r="GK341" s="1" t="s">
        <v>0</v>
      </c>
      <c r="GL341" s="1" t="s">
        <v>0</v>
      </c>
      <c r="GM341" s="1" t="s">
        <v>0</v>
      </c>
      <c r="GN341" s="1" t="s">
        <v>0</v>
      </c>
      <c r="GO341" s="1" t="s">
        <v>0</v>
      </c>
      <c r="GP341" s="1" t="s">
        <v>0</v>
      </c>
      <c r="GQ341" s="1" t="s">
        <v>0</v>
      </c>
      <c r="GR341" s="1" t="s">
        <v>0</v>
      </c>
      <c r="GS341" s="1" t="s">
        <v>0</v>
      </c>
      <c r="GT341" s="1" t="s">
        <v>0</v>
      </c>
      <c r="GU341" s="1" t="s">
        <v>0</v>
      </c>
      <c r="GV341" s="1" t="s">
        <v>0</v>
      </c>
      <c r="GW341" s="1" t="s">
        <v>0</v>
      </c>
      <c r="GX341" s="1" t="s">
        <v>0</v>
      </c>
      <c r="GY341" s="1" t="s">
        <v>0</v>
      </c>
      <c r="GZ341" s="1" t="s">
        <v>0</v>
      </c>
      <c r="HA341" s="1" t="s">
        <v>0</v>
      </c>
      <c r="HB341" s="1" t="s">
        <v>0</v>
      </c>
      <c r="HC341" s="1" t="s">
        <v>0</v>
      </c>
      <c r="HD341" s="1" t="s">
        <v>0</v>
      </c>
      <c r="HE341" s="1" t="s">
        <v>0</v>
      </c>
      <c r="HF341" s="1" t="s">
        <v>0</v>
      </c>
      <c r="HG341" s="1" t="s">
        <v>0</v>
      </c>
      <c r="HH341" s="1" t="s">
        <v>0</v>
      </c>
      <c r="HI341" s="1" t="s">
        <v>0</v>
      </c>
      <c r="HJ341" s="1" t="s">
        <v>0</v>
      </c>
      <c r="HK341" s="1" t="s">
        <v>0</v>
      </c>
      <c r="HL341" s="1" t="s">
        <v>0</v>
      </c>
      <c r="HM341" s="1" t="s">
        <v>0</v>
      </c>
      <c r="HN341" s="1" t="s">
        <v>0</v>
      </c>
      <c r="HO341" s="1" t="s">
        <v>0</v>
      </c>
      <c r="HP341" s="1" t="s">
        <v>0</v>
      </c>
      <c r="HQ341" s="1" t="s">
        <v>0</v>
      </c>
      <c r="HR341" s="1" t="s">
        <v>0</v>
      </c>
      <c r="HS341" s="1" t="s">
        <v>0</v>
      </c>
      <c r="HT341" s="1" t="s">
        <v>0</v>
      </c>
      <c r="HU341" s="1" t="s">
        <v>0</v>
      </c>
      <c r="HV341" s="1" t="s">
        <v>0</v>
      </c>
      <c r="HW341" s="1" t="s">
        <v>0</v>
      </c>
      <c r="HX341" s="1" t="s">
        <v>0</v>
      </c>
      <c r="HY341" s="1" t="s">
        <v>0</v>
      </c>
      <c r="HZ341" s="1" t="s">
        <v>0</v>
      </c>
      <c r="IA341" s="1" t="s">
        <v>0</v>
      </c>
      <c r="IB341" s="1" t="s">
        <v>0</v>
      </c>
      <c r="IC341" s="1" t="s">
        <v>0</v>
      </c>
      <c r="ID341" s="1" t="s">
        <v>0</v>
      </c>
      <c r="IE341" s="1" t="s">
        <v>0</v>
      </c>
      <c r="IF341" s="1" t="s">
        <v>0</v>
      </c>
      <c r="IG341" s="1" t="s">
        <v>0</v>
      </c>
      <c r="IH341" s="1" t="s">
        <v>0</v>
      </c>
      <c r="II341" s="1" t="s">
        <v>0</v>
      </c>
      <c r="IJ341" s="1" t="s">
        <v>0</v>
      </c>
      <c r="IK341" s="1" t="s">
        <v>0</v>
      </c>
      <c r="IL341" s="1" t="s">
        <v>0</v>
      </c>
      <c r="IM341" s="1" t="s">
        <v>0</v>
      </c>
      <c r="IN341" s="1" t="s">
        <v>0</v>
      </c>
      <c r="IO341" s="1" t="s">
        <v>0</v>
      </c>
      <c r="IP341" s="1" t="s">
        <v>0</v>
      </c>
      <c r="IQ341" s="1" t="s">
        <v>0</v>
      </c>
      <c r="IR341" s="1" t="s">
        <v>0</v>
      </c>
      <c r="IS341" s="1" t="s">
        <v>0</v>
      </c>
      <c r="IT341" s="1" t="s">
        <v>0</v>
      </c>
      <c r="IU341" s="1" t="s">
        <v>0</v>
      </c>
      <c r="IV341" s="1" t="s">
        <v>0</v>
      </c>
      <c r="IW341" s="1" t="s">
        <v>0</v>
      </c>
      <c r="IX341" s="1" t="s">
        <v>0</v>
      </c>
      <c r="IY341" s="1" t="s">
        <v>0</v>
      </c>
      <c r="IZ341" s="1" t="s">
        <v>0</v>
      </c>
      <c r="JA341" s="1" t="s">
        <v>0</v>
      </c>
      <c r="JB341" s="1" t="s">
        <v>0</v>
      </c>
      <c r="JC341" s="1" t="s">
        <v>0</v>
      </c>
      <c r="JD341" s="1" t="s">
        <v>0</v>
      </c>
      <c r="JE341" s="1" t="s">
        <v>0</v>
      </c>
      <c r="JF341" s="1" t="s">
        <v>0</v>
      </c>
      <c r="JG341" s="1" t="s">
        <v>0</v>
      </c>
      <c r="JH341" s="1" t="s">
        <v>0</v>
      </c>
      <c r="JI341" s="1" t="s">
        <v>0</v>
      </c>
      <c r="JJ341" s="1" t="s">
        <v>0</v>
      </c>
      <c r="JK341" s="1" t="s">
        <v>0</v>
      </c>
      <c r="JL341" s="1" t="s">
        <v>0</v>
      </c>
      <c r="JM341" s="1" t="s">
        <v>0</v>
      </c>
      <c r="JN341" s="1" t="s">
        <v>0</v>
      </c>
      <c r="JO341" s="1" t="s">
        <v>0</v>
      </c>
      <c r="JP341" s="1" t="s">
        <v>0</v>
      </c>
      <c r="JQ341" s="1" t="s">
        <v>0</v>
      </c>
      <c r="JR341" s="1" t="s">
        <v>0</v>
      </c>
      <c r="JS341" s="1" t="s">
        <v>0</v>
      </c>
      <c r="JT341" s="1" t="s">
        <v>0</v>
      </c>
      <c r="JU341" s="1" t="s">
        <v>0</v>
      </c>
      <c r="JV341" s="1" t="s">
        <v>0</v>
      </c>
      <c r="JW341" s="1" t="s">
        <v>0</v>
      </c>
      <c r="JX341" s="1" t="s">
        <v>0</v>
      </c>
      <c r="JY341" s="1" t="s">
        <v>0</v>
      </c>
      <c r="JZ341" s="1" t="s">
        <v>0</v>
      </c>
      <c r="KA341" s="1" t="s">
        <v>0</v>
      </c>
      <c r="KB341" s="1" t="s">
        <v>0</v>
      </c>
      <c r="KC341" s="1" t="s">
        <v>0</v>
      </c>
      <c r="KD341" s="1" t="s">
        <v>0</v>
      </c>
      <c r="KE341" s="1" t="s">
        <v>0</v>
      </c>
      <c r="KF341" s="1" t="s">
        <v>0</v>
      </c>
      <c r="KG341" s="1" t="s">
        <v>0</v>
      </c>
      <c r="KH341" s="1" t="s">
        <v>0</v>
      </c>
      <c r="KI341" s="1" t="s">
        <v>0</v>
      </c>
      <c r="KJ341" s="1" t="s">
        <v>0</v>
      </c>
      <c r="KK341" s="1" t="s">
        <v>0</v>
      </c>
      <c r="KL341" s="1" t="s">
        <v>0</v>
      </c>
      <c r="KM341" s="1" t="s">
        <v>0</v>
      </c>
      <c r="KN341" s="1" t="s">
        <v>0</v>
      </c>
      <c r="KO341" s="1" t="s">
        <v>0</v>
      </c>
      <c r="KP341" s="1" t="s">
        <v>0</v>
      </c>
      <c r="KQ341" s="1" t="s">
        <v>0</v>
      </c>
      <c r="KR341" s="1" t="s">
        <v>0</v>
      </c>
      <c r="KS341" s="1" t="s">
        <v>0</v>
      </c>
      <c r="KT341" s="1" t="s">
        <v>0</v>
      </c>
      <c r="KU341" s="1" t="s">
        <v>0</v>
      </c>
      <c r="KV341" s="1" t="s">
        <v>0</v>
      </c>
      <c r="KW341" s="1" t="s">
        <v>0</v>
      </c>
      <c r="KX341" s="1" t="s">
        <v>0</v>
      </c>
      <c r="KY341" s="1" t="s">
        <v>0</v>
      </c>
      <c r="KZ341" s="1" t="s">
        <v>0</v>
      </c>
      <c r="LA341" s="1" t="s">
        <v>0</v>
      </c>
      <c r="LB341" s="1" t="s">
        <v>0</v>
      </c>
      <c r="LC341" s="1" t="s">
        <v>0</v>
      </c>
      <c r="LD341" s="1" t="s">
        <v>0</v>
      </c>
      <c r="LE341" s="1" t="s">
        <v>0</v>
      </c>
      <c r="LF341" s="1" t="s">
        <v>0</v>
      </c>
      <c r="LG341" s="1" t="s">
        <v>0</v>
      </c>
      <c r="LH341" s="1" t="s">
        <v>0</v>
      </c>
      <c r="LI341" s="1" t="s">
        <v>0</v>
      </c>
      <c r="LJ341" s="1" t="s">
        <v>0</v>
      </c>
      <c r="LK341" s="1" t="s">
        <v>0</v>
      </c>
      <c r="LL341" s="1" t="s">
        <v>0</v>
      </c>
      <c r="LM341" s="1" t="s">
        <v>0</v>
      </c>
      <c r="LN341" s="1" t="s">
        <v>0</v>
      </c>
      <c r="LO341" s="1" t="s">
        <v>0</v>
      </c>
      <c r="LP341" s="1" t="s">
        <v>0</v>
      </c>
      <c r="LQ341" s="1" t="s">
        <v>0</v>
      </c>
      <c r="LR341" s="1" t="s">
        <v>0</v>
      </c>
      <c r="LS341" s="1" t="s">
        <v>0</v>
      </c>
      <c r="LT341" s="1" t="s">
        <v>0</v>
      </c>
      <c r="LU341" s="1" t="s">
        <v>0</v>
      </c>
      <c r="LV341" s="1" t="s">
        <v>0</v>
      </c>
      <c r="LW341" s="1" t="s">
        <v>0</v>
      </c>
      <c r="LX341" s="1" t="s">
        <v>0</v>
      </c>
      <c r="LY341" s="1" t="s">
        <v>0</v>
      </c>
      <c r="LZ341" s="1" t="s">
        <v>0</v>
      </c>
      <c r="MA341" s="1" t="s">
        <v>0</v>
      </c>
      <c r="MB341" s="1" t="s">
        <v>0</v>
      </c>
      <c r="MC341" s="1" t="s">
        <v>0</v>
      </c>
      <c r="MD341" s="1" t="s">
        <v>0</v>
      </c>
      <c r="ME341" s="1" t="s">
        <v>0</v>
      </c>
      <c r="MF341" s="1" t="s">
        <v>0</v>
      </c>
      <c r="MG341" s="1" t="s">
        <v>0</v>
      </c>
      <c r="MH341" s="1" t="s">
        <v>0</v>
      </c>
      <c r="MI341" s="1" t="s">
        <v>0</v>
      </c>
      <c r="MJ341" s="1" t="s">
        <v>0</v>
      </c>
      <c r="MK341" s="1" t="s">
        <v>0</v>
      </c>
      <c r="ML341" s="1" t="s">
        <v>0</v>
      </c>
      <c r="MM341" s="1" t="s">
        <v>0</v>
      </c>
      <c r="MN341" s="1" t="s">
        <v>0</v>
      </c>
      <c r="MO341" s="1" t="s">
        <v>0</v>
      </c>
      <c r="MP341" s="1" t="s">
        <v>0</v>
      </c>
      <c r="MQ341" s="1" t="s">
        <v>0</v>
      </c>
      <c r="MR341" s="1" t="s">
        <v>0</v>
      </c>
      <c r="MS341" s="1" t="s">
        <v>0</v>
      </c>
      <c r="MT341" s="1" t="s">
        <v>0</v>
      </c>
      <c r="MU341" s="1" t="s">
        <v>0</v>
      </c>
      <c r="MV341" s="1" t="s">
        <v>0</v>
      </c>
      <c r="MW341" s="1" t="s">
        <v>0</v>
      </c>
      <c r="MX341" s="1" t="s">
        <v>0</v>
      </c>
      <c r="MY341" s="1" t="s">
        <v>0</v>
      </c>
      <c r="MZ341" s="1" t="s">
        <v>0</v>
      </c>
      <c r="NA341" s="1" t="s">
        <v>0</v>
      </c>
      <c r="NB341" s="1" t="s">
        <v>0</v>
      </c>
      <c r="NC341" s="1" t="s">
        <v>0</v>
      </c>
      <c r="ND341" s="1" t="s">
        <v>0</v>
      </c>
      <c r="NE341" s="1" t="s">
        <v>0</v>
      </c>
      <c r="NF341" s="1" t="s">
        <v>0</v>
      </c>
      <c r="NG341" s="1" t="s">
        <v>0</v>
      </c>
      <c r="NH341" s="1" t="s">
        <v>0</v>
      </c>
      <c r="NI341" s="1" t="s">
        <v>0</v>
      </c>
      <c r="NJ341" s="1" t="s">
        <v>0</v>
      </c>
      <c r="NK341" s="1" t="s">
        <v>0</v>
      </c>
      <c r="NL341" s="1" t="s">
        <v>0</v>
      </c>
      <c r="NM341" s="1" t="s">
        <v>0</v>
      </c>
      <c r="NN341" s="1" t="s">
        <v>0</v>
      </c>
      <c r="NO341" s="1" t="s">
        <v>0</v>
      </c>
      <c r="NP341" s="1" t="s">
        <v>0</v>
      </c>
      <c r="NQ341" s="1" t="s">
        <v>0</v>
      </c>
      <c r="NR341" s="1" t="s">
        <v>0</v>
      </c>
      <c r="NS341" s="1" t="s">
        <v>0</v>
      </c>
      <c r="NT341" s="1" t="s">
        <v>0</v>
      </c>
      <c r="NU341" s="1" t="s">
        <v>0</v>
      </c>
      <c r="NV341" s="1" t="s">
        <v>0</v>
      </c>
      <c r="NW341" s="1" t="s">
        <v>0</v>
      </c>
      <c r="NX341" s="1" t="s">
        <v>0</v>
      </c>
      <c r="NY341" s="1" t="s">
        <v>0</v>
      </c>
      <c r="NZ341" s="1" t="s">
        <v>0</v>
      </c>
      <c r="OA341" s="1" t="s">
        <v>0</v>
      </c>
      <c r="OB341" s="1" t="s">
        <v>0</v>
      </c>
      <c r="OC341" s="1" t="s">
        <v>0</v>
      </c>
      <c r="OD341" s="1" t="s">
        <v>0</v>
      </c>
      <c r="OE341" s="1" t="s">
        <v>0</v>
      </c>
      <c r="OF341" s="1" t="s">
        <v>0</v>
      </c>
      <c r="OG341" s="1" t="s">
        <v>0</v>
      </c>
      <c r="OH341" s="1" t="s">
        <v>0</v>
      </c>
      <c r="OI341" s="1" t="s">
        <v>0</v>
      </c>
      <c r="OJ341" s="1" t="s">
        <v>0</v>
      </c>
      <c r="OK341" s="1" t="s">
        <v>0</v>
      </c>
      <c r="OL341" s="1" t="s">
        <v>0</v>
      </c>
      <c r="OM341" s="1" t="s">
        <v>0</v>
      </c>
      <c r="ON341" s="1" t="s">
        <v>0</v>
      </c>
      <c r="OO341" s="1" t="s">
        <v>0</v>
      </c>
      <c r="OP341" s="1" t="s">
        <v>0</v>
      </c>
      <c r="OQ341" s="1" t="s">
        <v>0</v>
      </c>
      <c r="OR341" s="1" t="s">
        <v>0</v>
      </c>
      <c r="OS341" s="1" t="s">
        <v>0</v>
      </c>
      <c r="OT341" s="1" t="s">
        <v>0</v>
      </c>
      <c r="OU341" s="1" t="s">
        <v>0</v>
      </c>
      <c r="OV341" s="1" t="s">
        <v>0</v>
      </c>
      <c r="OW341" s="1" t="s">
        <v>0</v>
      </c>
      <c r="OX341" s="1" t="s">
        <v>0</v>
      </c>
      <c r="OY341" s="1" t="s">
        <v>0</v>
      </c>
      <c r="OZ341" s="1" t="s">
        <v>0</v>
      </c>
      <c r="PA341" s="1" t="s">
        <v>0</v>
      </c>
      <c r="PB341" s="1" t="s">
        <v>0</v>
      </c>
      <c r="PC341" s="1" t="s">
        <v>0</v>
      </c>
      <c r="PD341" s="1" t="s">
        <v>0</v>
      </c>
      <c r="PE341" s="1" t="s">
        <v>0</v>
      </c>
      <c r="PF341" s="1" t="s">
        <v>0</v>
      </c>
      <c r="PG341" s="1" t="s">
        <v>0</v>
      </c>
      <c r="PH341" s="1" t="s">
        <v>0</v>
      </c>
      <c r="PI341" s="1" t="s">
        <v>0</v>
      </c>
      <c r="PJ341" s="1" t="s">
        <v>0</v>
      </c>
      <c r="PK341" s="1" t="s">
        <v>0</v>
      </c>
      <c r="PL341" s="1" t="s">
        <v>0</v>
      </c>
      <c r="PM341" s="1" t="s">
        <v>0</v>
      </c>
      <c r="PN341" s="1" t="s">
        <v>0</v>
      </c>
      <c r="PO341" s="1" t="s">
        <v>0</v>
      </c>
      <c r="PP341" s="1" t="s">
        <v>0</v>
      </c>
      <c r="PQ341" s="1" t="s">
        <v>0</v>
      </c>
      <c r="PR341" s="1" t="s">
        <v>0</v>
      </c>
      <c r="PS341" s="1" t="s">
        <v>0</v>
      </c>
      <c r="PT341" s="1" t="s">
        <v>0</v>
      </c>
      <c r="PU341" s="1" t="s">
        <v>0</v>
      </c>
      <c r="PV341" s="1" t="s">
        <v>0</v>
      </c>
      <c r="PW341" s="1" t="s">
        <v>0</v>
      </c>
      <c r="PX341" s="1" t="s">
        <v>0</v>
      </c>
      <c r="PY341" s="1" t="s">
        <v>0</v>
      </c>
      <c r="PZ341" s="1" t="s">
        <v>0</v>
      </c>
      <c r="QA341" s="1" t="s">
        <v>0</v>
      </c>
      <c r="QB341" s="1" t="s">
        <v>0</v>
      </c>
      <c r="QC341" s="1" t="s">
        <v>0</v>
      </c>
      <c r="QD341" s="1" t="s">
        <v>0</v>
      </c>
      <c r="QE341" s="1" t="s">
        <v>0</v>
      </c>
      <c r="QF341" s="1" t="s">
        <v>0</v>
      </c>
      <c r="QG341" s="1" t="s">
        <v>0</v>
      </c>
      <c r="QH341" s="1" t="s">
        <v>0</v>
      </c>
      <c r="QI341" s="1" t="s">
        <v>0</v>
      </c>
      <c r="QJ341" s="1" t="s">
        <v>0</v>
      </c>
      <c r="QK341" s="1" t="s">
        <v>0</v>
      </c>
      <c r="QL341" s="1" t="s">
        <v>0</v>
      </c>
      <c r="QM341" s="1" t="s">
        <v>0</v>
      </c>
      <c r="QN341" s="1" t="s">
        <v>0</v>
      </c>
      <c r="QO341" s="1" t="s">
        <v>0</v>
      </c>
      <c r="QP341" s="1" t="s">
        <v>0</v>
      </c>
      <c r="QQ341" s="1" t="s">
        <v>0</v>
      </c>
      <c r="QR341" s="1" t="s">
        <v>0</v>
      </c>
      <c r="QS341" s="1" t="s">
        <v>0</v>
      </c>
      <c r="QT341" s="1" t="s">
        <v>0</v>
      </c>
      <c r="QU341" s="1" t="s">
        <v>0</v>
      </c>
      <c r="QV341" s="1" t="s">
        <v>0</v>
      </c>
      <c r="QW341" s="1" t="s">
        <v>0</v>
      </c>
      <c r="QX341" s="1" t="s">
        <v>0</v>
      </c>
      <c r="QY341" s="1" t="s">
        <v>0</v>
      </c>
      <c r="QZ341" s="1" t="s">
        <v>0</v>
      </c>
      <c r="RA341" s="1" t="s">
        <v>0</v>
      </c>
      <c r="RB341" s="1" t="s">
        <v>0</v>
      </c>
      <c r="RC341" s="1" t="s">
        <v>0</v>
      </c>
      <c r="RD341" s="1" t="s">
        <v>0</v>
      </c>
      <c r="RE341" s="1" t="s">
        <v>0</v>
      </c>
      <c r="RF341" s="1" t="s">
        <v>0</v>
      </c>
      <c r="RG341" s="1" t="s">
        <v>0</v>
      </c>
      <c r="RH341" s="1" t="s">
        <v>0</v>
      </c>
      <c r="RI341" s="1" t="s">
        <v>0</v>
      </c>
      <c r="RJ341" s="1" t="s">
        <v>0</v>
      </c>
      <c r="RK341" s="1" t="s">
        <v>0</v>
      </c>
      <c r="RL341" s="1" t="s">
        <v>0</v>
      </c>
      <c r="RM341" s="1" t="s">
        <v>0</v>
      </c>
      <c r="RN341" s="1" t="s">
        <v>0</v>
      </c>
      <c r="RO341" s="1" t="s">
        <v>0</v>
      </c>
      <c r="RP341" s="1" t="s">
        <v>0</v>
      </c>
      <c r="RQ341" s="1" t="s">
        <v>0</v>
      </c>
      <c r="RR341" s="1" t="s">
        <v>0</v>
      </c>
      <c r="RS341" s="1" t="s">
        <v>0</v>
      </c>
      <c r="RT341" s="1" t="s">
        <v>0</v>
      </c>
      <c r="RU341" s="1" t="s">
        <v>0</v>
      </c>
      <c r="RV341" s="1" t="s">
        <v>0</v>
      </c>
      <c r="RW341" s="1" t="s">
        <v>0</v>
      </c>
      <c r="RX341" s="1" t="s">
        <v>0</v>
      </c>
      <c r="RY341" s="1" t="s">
        <v>0</v>
      </c>
      <c r="RZ341" s="1" t="s">
        <v>0</v>
      </c>
      <c r="SA341" s="1" t="s">
        <v>0</v>
      </c>
      <c r="SB341" s="1" t="s">
        <v>0</v>
      </c>
      <c r="SC341" s="1" t="s">
        <v>0</v>
      </c>
      <c r="SD341" s="1" t="s">
        <v>0</v>
      </c>
      <c r="SE341" s="1" t="s">
        <v>0</v>
      </c>
      <c r="SF341" s="1" t="s">
        <v>0</v>
      </c>
      <c r="SG341" s="1" t="s">
        <v>0</v>
      </c>
      <c r="SH341" s="1" t="s">
        <v>0</v>
      </c>
      <c r="SI341" s="1" t="s">
        <v>0</v>
      </c>
      <c r="SJ341" s="1" t="s">
        <v>0</v>
      </c>
      <c r="SK341" s="1" t="s">
        <v>0</v>
      </c>
      <c r="SL341" s="1" t="s">
        <v>0</v>
      </c>
      <c r="SM341" s="1" t="s">
        <v>0</v>
      </c>
      <c r="SN341" s="1" t="s">
        <v>0</v>
      </c>
      <c r="SO341" s="1" t="s">
        <v>0</v>
      </c>
      <c r="SP341" s="1" t="s">
        <v>0</v>
      </c>
      <c r="SQ341" s="1" t="s">
        <v>0</v>
      </c>
      <c r="SR341" s="1" t="s">
        <v>0</v>
      </c>
      <c r="SS341" s="1" t="s">
        <v>0</v>
      </c>
      <c r="ST341" s="1" t="s">
        <v>0</v>
      </c>
      <c r="SU341" s="1" t="s">
        <v>0</v>
      </c>
      <c r="SV341" s="1" t="s">
        <v>0</v>
      </c>
      <c r="SW341" s="1" t="s">
        <v>0</v>
      </c>
      <c r="SX341" s="1" t="s">
        <v>0</v>
      </c>
      <c r="SY341" s="1" t="s">
        <v>0</v>
      </c>
      <c r="SZ341" s="1" t="s">
        <v>0</v>
      </c>
      <c r="TA341" s="1" t="s">
        <v>0</v>
      </c>
      <c r="TB341" s="1" t="s">
        <v>0</v>
      </c>
      <c r="TC341" s="1" t="s">
        <v>0</v>
      </c>
      <c r="TD341" s="1" t="s">
        <v>0</v>
      </c>
      <c r="TE341" s="1" t="s">
        <v>0</v>
      </c>
      <c r="TF341" s="1" t="s">
        <v>0</v>
      </c>
      <c r="TG341" s="1" t="s">
        <v>0</v>
      </c>
      <c r="TH341" s="1" t="s">
        <v>0</v>
      </c>
      <c r="TI341" s="1" t="s">
        <v>0</v>
      </c>
      <c r="TJ341" s="1" t="s">
        <v>0</v>
      </c>
      <c r="TK341" s="1" t="s">
        <v>0</v>
      </c>
      <c r="TL341" s="1" t="s">
        <v>0</v>
      </c>
      <c r="TM341" s="1" t="s">
        <v>0</v>
      </c>
      <c r="TN341" s="1" t="s">
        <v>0</v>
      </c>
      <c r="TO341" s="1" t="s">
        <v>0</v>
      </c>
      <c r="TP341" s="1" t="s">
        <v>0</v>
      </c>
      <c r="TQ341" s="1" t="s">
        <v>0</v>
      </c>
      <c r="TR341" s="1" t="s">
        <v>0</v>
      </c>
      <c r="TS341" s="1" t="s">
        <v>0</v>
      </c>
      <c r="TT341" s="1" t="s">
        <v>0</v>
      </c>
      <c r="TU341" s="1" t="s">
        <v>0</v>
      </c>
      <c r="TV341" s="1" t="s">
        <v>0</v>
      </c>
      <c r="TW341" s="1" t="s">
        <v>0</v>
      </c>
      <c r="TX341" s="1" t="s">
        <v>0</v>
      </c>
      <c r="TY341" s="1" t="s">
        <v>0</v>
      </c>
      <c r="TZ341" s="1" t="s">
        <v>0</v>
      </c>
      <c r="UA341" s="1" t="s">
        <v>0</v>
      </c>
      <c r="UB341" s="1" t="s">
        <v>0</v>
      </c>
      <c r="UC341" s="1" t="s">
        <v>0</v>
      </c>
      <c r="UD341" s="1" t="s">
        <v>0</v>
      </c>
      <c r="UE341" s="1" t="s">
        <v>0</v>
      </c>
      <c r="UF341" s="1" t="s">
        <v>0</v>
      </c>
      <c r="UG341" s="1" t="s">
        <v>0</v>
      </c>
      <c r="UH341" s="1" t="s">
        <v>0</v>
      </c>
      <c r="UI341" s="1" t="s">
        <v>0</v>
      </c>
      <c r="UJ341" s="1" t="s">
        <v>0</v>
      </c>
      <c r="UK341" s="1" t="s">
        <v>0</v>
      </c>
      <c r="UL341" s="1" t="s">
        <v>0</v>
      </c>
      <c r="UM341" s="1" t="s">
        <v>0</v>
      </c>
      <c r="UN341" s="1" t="s">
        <v>0</v>
      </c>
      <c r="UO341" s="1" t="s">
        <v>0</v>
      </c>
      <c r="UP341" s="1" t="s">
        <v>0</v>
      </c>
      <c r="UQ341" s="1" t="s">
        <v>0</v>
      </c>
    </row>
    <row r="342" spans="1:563" x14ac:dyDescent="0.25">
      <c r="A342" s="1" t="s">
        <v>1979</v>
      </c>
      <c r="B342" s="1" t="s">
        <v>1513</v>
      </c>
      <c r="C342" s="1" t="s">
        <v>1514</v>
      </c>
      <c r="D342" s="1">
        <v>49217.223527686103</v>
      </c>
      <c r="E342" s="1">
        <v>96520.9791566965</v>
      </c>
      <c r="F342" s="1">
        <v>80171.270512006799</v>
      </c>
      <c r="G342" s="1">
        <v>112545.24698777701</v>
      </c>
      <c r="H342" s="1">
        <v>79088.155000173399</v>
      </c>
      <c r="I342" s="1">
        <v>52022.465879174102</v>
      </c>
      <c r="J342" s="1">
        <v>64386.078097129801</v>
      </c>
      <c r="K342" s="1">
        <v>26188.799239783799</v>
      </c>
      <c r="L342" s="1">
        <v>36022.890931736198</v>
      </c>
      <c r="M342" s="1">
        <v>82496.031326518496</v>
      </c>
      <c r="N342" s="1">
        <v>39040.612304132403</v>
      </c>
      <c r="O342" s="1">
        <v>89306.362121465107</v>
      </c>
      <c r="P342" s="1">
        <v>58019.776872813702</v>
      </c>
      <c r="Q342" s="1">
        <v>67661.547704653596</v>
      </c>
      <c r="R342" s="1">
        <v>88158.621981236996</v>
      </c>
      <c r="S342" s="1">
        <v>25019.556668101199</v>
      </c>
      <c r="T342" s="1">
        <v>96396.434515339904</v>
      </c>
      <c r="U342" s="1">
        <v>93028.929030752901</v>
      </c>
      <c r="V342" s="1">
        <v>83596.133488745705</v>
      </c>
      <c r="W342" s="1">
        <v>41642.521696094103</v>
      </c>
      <c r="X342" s="1">
        <v>43278.3400383271</v>
      </c>
      <c r="Y342" s="1">
        <v>79395.087102407197</v>
      </c>
      <c r="Z342" s="1">
        <v>50455.594794536897</v>
      </c>
      <c r="AA342" s="1">
        <v>118223.45442561799</v>
      </c>
      <c r="AB342" s="1">
        <v>62082.4496215662</v>
      </c>
      <c r="AC342" s="1">
        <v>48348.380073273198</v>
      </c>
      <c r="AD342" s="1">
        <v>22687.9450599681</v>
      </c>
      <c r="AE342" s="1">
        <v>76914.709566284597</v>
      </c>
      <c r="AF342" s="1">
        <v>71088.443151486397</v>
      </c>
      <c r="AG342" s="1">
        <v>114981.51307424701</v>
      </c>
      <c r="AH342" s="1">
        <v>66894.721140684604</v>
      </c>
      <c r="AI342" s="1">
        <v>55358.679098493099</v>
      </c>
      <c r="AJ342" s="1">
        <v>124584.48296044</v>
      </c>
      <c r="AK342" s="1">
        <v>89459.798914866406</v>
      </c>
      <c r="AL342" s="1">
        <v>88055.252869105898</v>
      </c>
      <c r="AM342" s="1">
        <v>71898.937278380603</v>
      </c>
      <c r="AN342" s="1">
        <v>81070.771293959493</v>
      </c>
      <c r="AO342" s="1">
        <v>47780.498688632899</v>
      </c>
      <c r="AP342" s="1">
        <v>73791.769076088502</v>
      </c>
      <c r="AQ342" s="1">
        <v>76792.487570853598</v>
      </c>
      <c r="AR342" s="1">
        <v>23783.893822203201</v>
      </c>
      <c r="AS342" s="1">
        <v>47719.537993180798</v>
      </c>
      <c r="AT342" s="1">
        <v>68930.600707922495</v>
      </c>
      <c r="AU342" s="1">
        <v>73968.079743884693</v>
      </c>
      <c r="AV342" s="1">
        <v>83276.180975004405</v>
      </c>
      <c r="AW342" s="1">
        <v>67113.084908502598</v>
      </c>
      <c r="AX342" s="1">
        <v>78312.492569748094</v>
      </c>
      <c r="AY342" s="1">
        <v>74848.463135391197</v>
      </c>
      <c r="AZ342" s="1">
        <v>115950.308015287</v>
      </c>
      <c r="BA342" s="1">
        <v>49559.930474789202</v>
      </c>
      <c r="BB342" s="1">
        <v>65633.026486209201</v>
      </c>
      <c r="BC342" s="1">
        <v>92601.770995689702</v>
      </c>
      <c r="BD342" s="1">
        <v>82463.049495737199</v>
      </c>
      <c r="BE342" s="1">
        <v>150687.23589428599</v>
      </c>
      <c r="BF342" s="1">
        <v>56028.472166820196</v>
      </c>
      <c r="BG342" s="1">
        <v>112082.552426435</v>
      </c>
      <c r="BH342" s="1">
        <v>56754.477474930703</v>
      </c>
      <c r="BI342" s="1">
        <v>95743.577495374193</v>
      </c>
      <c r="BJ342" s="1">
        <v>95349.677428535593</v>
      </c>
      <c r="BK342" s="1">
        <v>91352.181724805298</v>
      </c>
      <c r="BL342" s="1">
        <v>23167.223472452501</v>
      </c>
      <c r="BM342" s="1">
        <v>76899.950427638105</v>
      </c>
      <c r="BN342" s="1">
        <v>83209.938613476799</v>
      </c>
      <c r="BO342" s="1">
        <v>41546.145595444403</v>
      </c>
      <c r="BP342" s="1">
        <v>47969.099165967797</v>
      </c>
      <c r="BQ342" s="1">
        <v>38480.2759359337</v>
      </c>
      <c r="BR342" s="1">
        <v>72139.774154758299</v>
      </c>
      <c r="BS342" s="1">
        <v>16812.0685282021</v>
      </c>
      <c r="BT342" s="1">
        <v>42202.126779323196</v>
      </c>
      <c r="BU342" s="1">
        <v>53342.088956216903</v>
      </c>
      <c r="BV342" s="1">
        <v>72393.343404292798</v>
      </c>
      <c r="BW342" s="1">
        <v>67711.836072832302</v>
      </c>
      <c r="BX342" s="1">
        <v>59978.959781828104</v>
      </c>
      <c r="BY342" s="1">
        <v>83802.327656023306</v>
      </c>
      <c r="BZ342" s="1">
        <v>55455.149088972903</v>
      </c>
      <c r="CA342" s="1">
        <v>63032.636108641702</v>
      </c>
      <c r="CB342" s="1">
        <v>40201.8241818159</v>
      </c>
      <c r="CC342" s="1">
        <v>83236.907527535906</v>
      </c>
      <c r="CD342" s="1">
        <v>95597.987309806995</v>
      </c>
      <c r="CE342" s="1">
        <v>73449.632004358195</v>
      </c>
      <c r="CF342" s="1">
        <v>38734.812987637903</v>
      </c>
      <c r="CG342" s="1">
        <v>28959.730401536701</v>
      </c>
      <c r="CH342" s="1">
        <v>89356.010729172398</v>
      </c>
      <c r="CI342" s="1">
        <v>133576.39458566299</v>
      </c>
      <c r="CJ342" s="1">
        <v>37878.470614866499</v>
      </c>
      <c r="CK342" s="1">
        <v>114245.09398398201</v>
      </c>
      <c r="CL342" s="1">
        <v>93972.479658877506</v>
      </c>
      <c r="CM342" s="1">
        <v>33798.890651847898</v>
      </c>
      <c r="CN342" s="1">
        <v>59678.8877057215</v>
      </c>
      <c r="CO342" s="1">
        <v>118630.847703761</v>
      </c>
      <c r="CP342" s="1">
        <v>74593.278095751302</v>
      </c>
      <c r="CQ342" s="1">
        <v>234496.699023355</v>
      </c>
      <c r="CR342" s="1">
        <v>98536.131788045299</v>
      </c>
      <c r="CS342" s="1">
        <v>115018.851798027</v>
      </c>
      <c r="CT342" s="1">
        <v>57216.007895766903</v>
      </c>
      <c r="CU342" s="1">
        <v>64199.674553579702</v>
      </c>
      <c r="CV342" s="1">
        <v>61990.462991492197</v>
      </c>
      <c r="CW342" s="1">
        <v>94537.422480812995</v>
      </c>
      <c r="CX342" s="1">
        <v>62446.983632485797</v>
      </c>
      <c r="CY342" s="1">
        <v>63832.234852977803</v>
      </c>
      <c r="CZ342" s="1">
        <v>98757.538229191501</v>
      </c>
      <c r="DA342" s="1">
        <v>90010.396460900098</v>
      </c>
      <c r="DB342" s="1">
        <v>79864.156585707198</v>
      </c>
      <c r="DC342" s="1">
        <v>106858.125719323</v>
      </c>
      <c r="DD342" s="1">
        <v>42442.405042289</v>
      </c>
      <c r="DE342" s="1">
        <v>53042.482007103201</v>
      </c>
      <c r="DF342" s="1">
        <v>123739.338587472</v>
      </c>
      <c r="DG342" s="1">
        <v>138335.22470045899</v>
      </c>
      <c r="DH342" s="1">
        <v>94746.902094805497</v>
      </c>
      <c r="DI342" s="1">
        <v>26200.0547605498</v>
      </c>
      <c r="DJ342" s="1">
        <v>33194.169936111699</v>
      </c>
      <c r="DK342" s="1">
        <v>54128.2326510532</v>
      </c>
      <c r="DL342" s="1">
        <v>75926.721118109504</v>
      </c>
      <c r="DM342" s="1">
        <v>90296.6528802299</v>
      </c>
      <c r="DN342" s="1">
        <v>37464.467160408101</v>
      </c>
      <c r="DO342" s="1">
        <v>53758.869792070298</v>
      </c>
      <c r="DP342" s="1">
        <v>42871.917553030202</v>
      </c>
      <c r="DQ342" s="1">
        <v>46250.902643283101</v>
      </c>
      <c r="DR342" s="1">
        <v>63239.792414239797</v>
      </c>
      <c r="DS342" s="1">
        <v>83839.092653877698</v>
      </c>
      <c r="DT342" s="1">
        <v>87015.779255412897</v>
      </c>
      <c r="DU342" s="1">
        <v>20071.897758623301</v>
      </c>
      <c r="DV342" s="1">
        <v>53180.095393358497</v>
      </c>
      <c r="DW342" s="1">
        <v>99457.805676609903</v>
      </c>
      <c r="DX342" s="1">
        <v>119689.621085558</v>
      </c>
      <c r="DY342" s="1">
        <v>123462.46356968601</v>
      </c>
      <c r="DZ342" s="1">
        <v>84742.241729726797</v>
      </c>
      <c r="EA342" s="1">
        <v>73279.728442452499</v>
      </c>
      <c r="EB342" s="1">
        <v>90708.442330414997</v>
      </c>
      <c r="EC342" s="1">
        <v>267448.90849714202</v>
      </c>
      <c r="ED342" s="1">
        <v>71909.583355125898</v>
      </c>
      <c r="EE342" s="1">
        <v>91050.882251686096</v>
      </c>
      <c r="EF342" s="1">
        <v>78136.238499508006</v>
      </c>
      <c r="EG342" s="1">
        <v>52532.538780609102</v>
      </c>
      <c r="EH342" s="1">
        <v>78456.952272066104</v>
      </c>
      <c r="EI342" s="1">
        <v>112919.010232556</v>
      </c>
      <c r="EJ342" s="1">
        <v>34962.823028099599</v>
      </c>
      <c r="EK342" s="1">
        <v>69145.791229406605</v>
      </c>
      <c r="EL342" s="1">
        <v>108983.104598822</v>
      </c>
      <c r="EM342" s="1">
        <v>65824.698283585094</v>
      </c>
      <c r="EN342" s="1">
        <v>57608.464999537697</v>
      </c>
      <c r="EO342" s="1">
        <v>65640.833033235904</v>
      </c>
      <c r="EP342" s="1">
        <v>82985.608359137506</v>
      </c>
      <c r="EQ342" s="1">
        <v>152323.784925076</v>
      </c>
      <c r="ER342" s="1">
        <v>87392.273306786607</v>
      </c>
      <c r="ES342" s="1">
        <v>96437.887728387999</v>
      </c>
      <c r="ET342" s="1">
        <v>83787.175543246398</v>
      </c>
      <c r="EU342" s="1">
        <v>131396.711472945</v>
      </c>
      <c r="EV342" s="1">
        <v>141670.03769732901</v>
      </c>
      <c r="EW342" s="1">
        <v>181876.31979136201</v>
      </c>
      <c r="EX342" s="1">
        <v>67541.279403086999</v>
      </c>
      <c r="EY342" s="1">
        <v>27980.6476631449</v>
      </c>
      <c r="EZ342" s="1">
        <v>57354.805324859502</v>
      </c>
      <c r="FA342" s="1">
        <v>61319.162661398499</v>
      </c>
      <c r="FB342" s="1">
        <v>106733.740860569</v>
      </c>
      <c r="FC342" s="1">
        <v>48622.753139370601</v>
      </c>
      <c r="FD342" s="1">
        <v>67810.3357164638</v>
      </c>
      <c r="FE342" s="1">
        <v>139186.96578140199</v>
      </c>
      <c r="FF342" s="1">
        <v>85553.881335490703</v>
      </c>
      <c r="FG342" s="1">
        <v>47615.717351893501</v>
      </c>
      <c r="FH342" s="1">
        <v>93253.118725730805</v>
      </c>
      <c r="FI342" s="1">
        <v>120106.822283592</v>
      </c>
      <c r="FJ342" s="1">
        <v>90607.222097644204</v>
      </c>
      <c r="FK342" s="1">
        <v>57411.552176098703</v>
      </c>
      <c r="FL342" s="1">
        <v>55117.064957290597</v>
      </c>
      <c r="FM342" s="1">
        <v>92026.543649697604</v>
      </c>
      <c r="FN342" s="1">
        <v>82327.480005219797</v>
      </c>
      <c r="FO342" s="1">
        <v>104546.683318159</v>
      </c>
      <c r="FP342" s="1">
        <v>83874.583055528405</v>
      </c>
      <c r="FQ342" s="1">
        <v>29100.046805637601</v>
      </c>
      <c r="FR342" s="1">
        <v>126414.056757659</v>
      </c>
      <c r="FS342" s="1">
        <v>62030.2928993764</v>
      </c>
      <c r="FT342" s="1">
        <v>102620.69253709201</v>
      </c>
      <c r="FU342" s="1">
        <v>62818.5023713634</v>
      </c>
      <c r="FV342" s="1">
        <v>96866.500567623094</v>
      </c>
      <c r="FW342" s="1">
        <v>48610.116683903398</v>
      </c>
      <c r="FX342" s="1">
        <v>66937.230319263297</v>
      </c>
      <c r="FY342" s="1">
        <v>96872.485156420196</v>
      </c>
      <c r="FZ342" s="1">
        <v>146846.10570046399</v>
      </c>
      <c r="GA342" s="1">
        <v>60889.238391952596</v>
      </c>
      <c r="GB342" s="1">
        <v>71929.440767789099</v>
      </c>
      <c r="GC342" s="1">
        <v>58745.876369975202</v>
      </c>
      <c r="GD342" s="1">
        <v>146918.23553172001</v>
      </c>
      <c r="GE342" s="1">
        <v>63384.0183694179</v>
      </c>
      <c r="GF342" s="1">
        <v>100075.281573666</v>
      </c>
      <c r="GG342" s="1">
        <v>186216.654744876</v>
      </c>
      <c r="GH342" s="1">
        <v>62150.699050333198</v>
      </c>
      <c r="GI342" s="1">
        <v>24547.9365161393</v>
      </c>
      <c r="GJ342" s="1">
        <v>84295.187740494599</v>
      </c>
      <c r="GK342" s="1">
        <v>102013.557426024</v>
      </c>
      <c r="GL342" s="1">
        <v>45883.902864886397</v>
      </c>
      <c r="GM342" s="1">
        <v>97564.566813172903</v>
      </c>
      <c r="GN342" s="1">
        <v>92240.625199317001</v>
      </c>
      <c r="GO342" s="1">
        <v>117180.21875933</v>
      </c>
      <c r="GP342" s="1">
        <v>115119.741261025</v>
      </c>
      <c r="GQ342" s="1">
        <v>223125.74115360001</v>
      </c>
      <c r="GR342" s="1">
        <v>83020.572337897494</v>
      </c>
      <c r="GS342" s="1">
        <v>143300.63192410799</v>
      </c>
      <c r="GT342" s="1">
        <v>96845.492126172699</v>
      </c>
      <c r="GU342" s="1">
        <v>70673.832974170495</v>
      </c>
      <c r="GV342" s="1">
        <v>89706.232745588204</v>
      </c>
      <c r="GW342" s="1">
        <v>111183.742632594</v>
      </c>
      <c r="GX342" s="1">
        <v>80655.174014257194</v>
      </c>
      <c r="GY342" s="1">
        <v>81774.258425076405</v>
      </c>
      <c r="GZ342" s="1">
        <v>143060.68119353501</v>
      </c>
      <c r="HA342" s="1">
        <v>71970.6922317258</v>
      </c>
      <c r="HB342" s="1">
        <v>64954.001416551997</v>
      </c>
      <c r="HC342" s="1">
        <v>110213.3150268</v>
      </c>
      <c r="HD342" s="1">
        <v>145730.34146648599</v>
      </c>
      <c r="HE342" s="1">
        <v>59823.334943592497</v>
      </c>
      <c r="HF342" s="1">
        <v>140554.317311244</v>
      </c>
      <c r="HG342" s="1">
        <v>90732.705163583698</v>
      </c>
      <c r="HH342" s="1">
        <v>52982.699428176304</v>
      </c>
      <c r="HI342" s="1">
        <v>88602.0704685573</v>
      </c>
      <c r="HJ342" s="1">
        <v>99111.4669852964</v>
      </c>
      <c r="HK342" s="1">
        <v>77735.280030823706</v>
      </c>
      <c r="HL342" s="1">
        <v>80257.798402931105</v>
      </c>
      <c r="HM342" s="1">
        <v>84624.378647464298</v>
      </c>
      <c r="HN342" s="1">
        <v>101561.315498849</v>
      </c>
      <c r="HO342" s="1">
        <v>69915.254806758705</v>
      </c>
      <c r="HP342" s="1">
        <v>139865.37552874099</v>
      </c>
      <c r="HQ342" s="1">
        <v>99841.034116270006</v>
      </c>
      <c r="HR342" s="1">
        <v>101607.85095088401</v>
      </c>
      <c r="HS342" s="1">
        <v>70801.113457947693</v>
      </c>
      <c r="HT342" s="1">
        <v>86327.891583077406</v>
      </c>
      <c r="HU342" s="1">
        <v>70687.258026005904</v>
      </c>
      <c r="HV342" s="1">
        <v>58989.714138120296</v>
      </c>
      <c r="HW342" s="1">
        <v>110054.107742551</v>
      </c>
      <c r="HX342" s="1">
        <v>163675.48004513499</v>
      </c>
      <c r="HY342" s="1">
        <v>134293.81453711601</v>
      </c>
      <c r="HZ342" s="1">
        <v>85268.222434821306</v>
      </c>
      <c r="IA342" s="1">
        <v>90536.561813065899</v>
      </c>
      <c r="IB342" s="1">
        <v>68708.4437105002</v>
      </c>
      <c r="IC342" s="1">
        <v>76268.361741719898</v>
      </c>
      <c r="ID342" s="1">
        <v>189018.71292662001</v>
      </c>
      <c r="IE342" s="1">
        <v>97227.782797880805</v>
      </c>
      <c r="IF342" s="1">
        <v>194091.27236989801</v>
      </c>
      <c r="IG342" s="1">
        <v>88101.436216688802</v>
      </c>
      <c r="IH342" s="1">
        <v>78739.636402465301</v>
      </c>
      <c r="II342" s="1">
        <v>105492.056382011</v>
      </c>
      <c r="IJ342" s="1">
        <v>67386.756604100898</v>
      </c>
      <c r="IK342" s="1">
        <v>78398.790876234998</v>
      </c>
      <c r="IL342" s="1">
        <v>55304.848537037498</v>
      </c>
      <c r="IM342" s="1">
        <v>92791.419385384201</v>
      </c>
      <c r="IN342" s="1">
        <v>98275.268664655101</v>
      </c>
      <c r="IO342" s="1">
        <v>58901.484423341499</v>
      </c>
      <c r="IP342" s="1">
        <v>86409.835087476502</v>
      </c>
      <c r="IQ342" s="1">
        <v>150908.07731657999</v>
      </c>
      <c r="IR342" s="1">
        <v>104007.12455387101</v>
      </c>
      <c r="IS342" s="1">
        <v>78652.994304600201</v>
      </c>
      <c r="IT342" s="1">
        <v>140590.61909502299</v>
      </c>
      <c r="IU342" s="1">
        <v>115735.317590942</v>
      </c>
      <c r="IV342" s="1">
        <v>127369.753942084</v>
      </c>
      <c r="IW342" s="1">
        <v>124090.38180704</v>
      </c>
      <c r="IX342" s="1">
        <v>111722.30024274701</v>
      </c>
      <c r="IY342" s="1">
        <v>67832.128305313803</v>
      </c>
      <c r="IZ342" s="1">
        <v>114263.343046175</v>
      </c>
      <c r="JA342" s="1">
        <v>63292.609830753703</v>
      </c>
      <c r="JB342" s="1">
        <v>83337.516687463896</v>
      </c>
      <c r="JC342" s="1">
        <v>96608.280267730006</v>
      </c>
      <c r="JD342" s="1">
        <v>84158.937664415207</v>
      </c>
      <c r="JE342" s="1">
        <v>44466.778486298303</v>
      </c>
      <c r="JF342" s="1">
        <v>121471.96480656799</v>
      </c>
      <c r="JG342" s="1">
        <v>57482.962142088603</v>
      </c>
      <c r="JH342" s="1">
        <v>79796.699110504996</v>
      </c>
      <c r="JI342" s="1">
        <v>124788.38999415201</v>
      </c>
      <c r="JJ342" s="1">
        <v>56637.0823444259</v>
      </c>
      <c r="JK342" s="1">
        <v>123482.224489909</v>
      </c>
      <c r="JL342" s="1">
        <v>164673.36255287699</v>
      </c>
      <c r="JM342" s="1">
        <v>41173.2053607091</v>
      </c>
      <c r="JN342" s="1">
        <v>64025.392455782698</v>
      </c>
      <c r="JO342" s="1">
        <v>122949.34910760399</v>
      </c>
      <c r="JP342" s="1">
        <v>80066.683776739403</v>
      </c>
      <c r="JQ342" s="1">
        <v>79642.711585372803</v>
      </c>
      <c r="JR342" s="1">
        <v>106325.73530651</v>
      </c>
      <c r="JS342" s="1">
        <v>119804.653476044</v>
      </c>
      <c r="JT342" s="1">
        <v>41150.910219642203</v>
      </c>
      <c r="JU342" s="1">
        <v>123285.003251421</v>
      </c>
      <c r="JV342" s="1">
        <v>93190.511944752303</v>
      </c>
      <c r="JW342" s="1">
        <v>74527.625386842803</v>
      </c>
      <c r="JX342" s="1">
        <v>76003.365625392296</v>
      </c>
      <c r="JY342" s="1">
        <v>116030.599112118</v>
      </c>
      <c r="JZ342" s="1">
        <v>65053.824851093203</v>
      </c>
      <c r="KA342" s="1">
        <v>137162.63663904599</v>
      </c>
      <c r="KB342" s="1">
        <v>110829.472494993</v>
      </c>
      <c r="KC342" s="1">
        <v>52397.408714879697</v>
      </c>
      <c r="KD342" s="1">
        <v>79136.177016815302</v>
      </c>
      <c r="KE342" s="1">
        <v>65959.3703405587</v>
      </c>
      <c r="KF342" s="1">
        <v>62876.963490326503</v>
      </c>
      <c r="KG342" s="1">
        <v>91579.322902500004</v>
      </c>
      <c r="KH342" s="1">
        <v>59415.674977944698</v>
      </c>
      <c r="KI342" s="1">
        <v>56208.589151939603</v>
      </c>
      <c r="KJ342" s="1">
        <v>108290.845341305</v>
      </c>
      <c r="KK342" s="1">
        <v>94331.593092097202</v>
      </c>
      <c r="KL342" s="1">
        <v>103614.430780298</v>
      </c>
      <c r="KM342" s="1">
        <v>94771.294688707902</v>
      </c>
      <c r="KN342" s="1">
        <v>102062.029665362</v>
      </c>
      <c r="KO342" s="1">
        <v>86574.591247378397</v>
      </c>
      <c r="KP342" s="1">
        <v>87664.305963004605</v>
      </c>
      <c r="KQ342" s="1">
        <v>53688.641062246097</v>
      </c>
      <c r="KR342" s="1">
        <v>79086.240090971798</v>
      </c>
      <c r="KS342" s="1">
        <v>56135.507464149399</v>
      </c>
      <c r="KT342" s="1">
        <v>110120.671432054</v>
      </c>
      <c r="KU342" s="1">
        <v>147759.530876834</v>
      </c>
      <c r="KV342" s="1">
        <v>69160.529991667907</v>
      </c>
      <c r="KW342" s="1">
        <v>122416.15572690099</v>
      </c>
      <c r="KX342" s="1">
        <v>133000.06896105901</v>
      </c>
      <c r="KY342" s="1">
        <v>62631.144836430503</v>
      </c>
      <c r="KZ342" s="1">
        <v>72875.0304538481</v>
      </c>
      <c r="LA342" s="1">
        <v>85324.639161403102</v>
      </c>
      <c r="LB342" s="1">
        <v>116634.263694387</v>
      </c>
      <c r="LC342" s="1">
        <v>89712.681825662105</v>
      </c>
      <c r="LD342" s="1">
        <v>40736.222930935597</v>
      </c>
      <c r="LE342" s="1">
        <v>51089.620568572398</v>
      </c>
      <c r="LF342" s="1">
        <v>84431.663414071794</v>
      </c>
      <c r="LG342" s="1">
        <v>86632.271092796494</v>
      </c>
      <c r="LH342" s="1">
        <v>99742.361196138605</v>
      </c>
      <c r="LI342" s="1">
        <v>80247.266903609197</v>
      </c>
      <c r="LJ342" s="1">
        <v>74533.427630184306</v>
      </c>
      <c r="LK342" s="1">
        <v>74941.130863966901</v>
      </c>
      <c r="LL342" s="1">
        <v>48914.148918413601</v>
      </c>
      <c r="LM342" s="1">
        <v>129362.367015108</v>
      </c>
      <c r="LN342" s="1">
        <v>93195.635948076204</v>
      </c>
      <c r="LO342" s="1">
        <v>44745.969330260501</v>
      </c>
      <c r="LP342" s="1">
        <v>84661.337979530304</v>
      </c>
      <c r="LQ342" s="1">
        <v>57423.986751393502</v>
      </c>
      <c r="LR342" s="1">
        <v>84159.721143271498</v>
      </c>
      <c r="LS342" s="1">
        <v>60655.352488238103</v>
      </c>
      <c r="LT342" s="1">
        <v>79320.487348331502</v>
      </c>
      <c r="LU342" s="1">
        <v>133735.209851347</v>
      </c>
      <c r="LV342" s="1">
        <v>129330.42510667699</v>
      </c>
      <c r="LW342" s="1">
        <v>126890.00047908501</v>
      </c>
      <c r="LX342" s="1">
        <v>62501.485885413298</v>
      </c>
      <c r="LY342" s="1">
        <v>71748.839418802207</v>
      </c>
      <c r="LZ342" s="1">
        <v>96520.955137594196</v>
      </c>
      <c r="MA342" s="1">
        <v>24361.9422180412</v>
      </c>
      <c r="MB342" s="1">
        <v>94855.740082084798</v>
      </c>
      <c r="MC342" s="1">
        <v>69807.219456143997</v>
      </c>
      <c r="MD342" s="1">
        <v>88991.241689099101</v>
      </c>
      <c r="ME342" s="1">
        <v>112141.730588722</v>
      </c>
      <c r="MF342" s="1">
        <v>62105.600304008898</v>
      </c>
      <c r="MG342" s="1">
        <v>178619.58504394599</v>
      </c>
      <c r="MH342" s="1">
        <v>153436.52641457901</v>
      </c>
      <c r="MI342" s="1">
        <v>84093.2094648044</v>
      </c>
      <c r="MJ342" s="1">
        <v>111900.44880253301</v>
      </c>
      <c r="MK342" s="1">
        <v>85176.038873086</v>
      </c>
      <c r="ML342" s="1">
        <v>103787.901345305</v>
      </c>
      <c r="MM342" s="1">
        <v>105285.99996986</v>
      </c>
      <c r="MN342" s="1">
        <v>68057.165593887301</v>
      </c>
      <c r="MO342" s="1">
        <v>99507.6583211978</v>
      </c>
      <c r="MP342" s="1">
        <v>62339.233248994198</v>
      </c>
      <c r="MQ342" s="1">
        <v>123312.192060494</v>
      </c>
      <c r="MR342" s="1">
        <v>105881.487872607</v>
      </c>
      <c r="MS342" s="1">
        <v>75392.531167525201</v>
      </c>
      <c r="MT342" s="1">
        <v>72069.060226028203</v>
      </c>
      <c r="MU342" s="1">
        <v>65244.429175061698</v>
      </c>
      <c r="MV342" s="1">
        <v>81720.790620929605</v>
      </c>
      <c r="MW342" s="1">
        <v>49311.508257441303</v>
      </c>
      <c r="MX342" s="1">
        <v>112669.295438427</v>
      </c>
      <c r="MY342" s="1">
        <v>65668.660893667402</v>
      </c>
      <c r="MZ342" s="1">
        <v>58506.299831602701</v>
      </c>
      <c r="NA342" s="1">
        <v>203844.601967364</v>
      </c>
      <c r="NB342" s="1">
        <v>60612.243639685599</v>
      </c>
      <c r="NC342" s="1">
        <v>14607.6372196497</v>
      </c>
      <c r="ND342" s="1">
        <v>83502.300285894904</v>
      </c>
      <c r="NE342" s="1">
        <v>125945.590672133</v>
      </c>
      <c r="NF342" s="1">
        <v>76978.734791164999</v>
      </c>
      <c r="NG342" s="1">
        <v>40818.883645536</v>
      </c>
      <c r="NH342" s="1">
        <v>39658.9822733529</v>
      </c>
      <c r="NI342" s="1">
        <v>94482.608968135406</v>
      </c>
      <c r="NJ342" s="1">
        <v>21736.636477029901</v>
      </c>
      <c r="NK342" s="1">
        <v>115896.887534776</v>
      </c>
      <c r="NL342" s="1">
        <v>62783.323479298597</v>
      </c>
      <c r="NM342" s="1">
        <v>100614.785391689</v>
      </c>
      <c r="NN342" s="1">
        <v>62295.1037175194</v>
      </c>
      <c r="NO342" s="1">
        <v>85322.604703959703</v>
      </c>
      <c r="NP342" s="1">
        <v>63500.944293641202</v>
      </c>
      <c r="NQ342" s="1">
        <v>79061.722209048297</v>
      </c>
      <c r="NR342" s="1">
        <v>117863.458658708</v>
      </c>
      <c r="NS342" s="1">
        <v>116481.194570365</v>
      </c>
      <c r="NT342" s="1">
        <v>44228.375871667296</v>
      </c>
      <c r="NU342" s="1">
        <v>67093.750854955899</v>
      </c>
      <c r="NV342" s="1">
        <v>19892.4898608861</v>
      </c>
      <c r="NW342" s="1">
        <v>90813.293792619603</v>
      </c>
      <c r="NX342" s="1">
        <v>91195.291351969398</v>
      </c>
      <c r="NY342" s="1">
        <v>73183.239579308705</v>
      </c>
      <c r="NZ342" s="1">
        <v>101280.79847315</v>
      </c>
      <c r="OA342" s="1">
        <v>103975.76597254199</v>
      </c>
      <c r="OB342" s="1">
        <v>70645.289540554804</v>
      </c>
      <c r="OC342" s="1">
        <v>99654.131299442801</v>
      </c>
      <c r="OD342" s="1">
        <v>114993.017229153</v>
      </c>
      <c r="OE342" s="1">
        <v>74333.224194429495</v>
      </c>
      <c r="OF342" s="1">
        <v>106443.067056272</v>
      </c>
      <c r="OG342" s="1">
        <v>119475.167006309</v>
      </c>
      <c r="OH342" s="1">
        <v>117220.369583879</v>
      </c>
      <c r="OI342" s="1">
        <v>106974.298162904</v>
      </c>
      <c r="OJ342" s="1">
        <v>55144.106795415501</v>
      </c>
      <c r="OK342" s="1">
        <v>65724.428506144395</v>
      </c>
      <c r="OL342" s="1">
        <v>54528.653736547501</v>
      </c>
      <c r="OM342" s="1">
        <v>13557.672857914</v>
      </c>
      <c r="ON342" s="1">
        <v>130338.13573793</v>
      </c>
      <c r="OO342" s="1">
        <v>119562.36810477301</v>
      </c>
      <c r="OP342" s="1">
        <v>78798.983083068801</v>
      </c>
      <c r="OQ342" s="1">
        <v>20136.970059076699</v>
      </c>
      <c r="OR342" s="1">
        <v>74901.025130437396</v>
      </c>
      <c r="OS342" s="1">
        <v>62902.003775878402</v>
      </c>
      <c r="OT342" s="1">
        <v>121701.337966541</v>
      </c>
      <c r="OU342" s="1">
        <v>67988.673534833302</v>
      </c>
      <c r="OV342" s="1">
        <v>102919.286993601</v>
      </c>
      <c r="OW342" s="1">
        <v>71483.202264416002</v>
      </c>
      <c r="OX342" s="1">
        <v>184617.240744693</v>
      </c>
      <c r="OY342" s="1">
        <v>22690.011439741102</v>
      </c>
      <c r="OZ342" s="1">
        <v>63098.087170170802</v>
      </c>
      <c r="PA342" s="1">
        <v>22929.834509426</v>
      </c>
      <c r="PB342" s="1">
        <v>125754.27238845199</v>
      </c>
      <c r="PC342" s="1">
        <v>69473.259888779197</v>
      </c>
      <c r="PD342" s="1">
        <v>85131.387656544495</v>
      </c>
      <c r="PE342" s="1">
        <v>50055.412017179398</v>
      </c>
      <c r="PF342" s="1">
        <v>53232.928095099996</v>
      </c>
      <c r="PG342" s="1">
        <v>25847.6972675297</v>
      </c>
      <c r="PH342" s="1">
        <v>52297.936823038799</v>
      </c>
      <c r="PI342" s="1">
        <v>87401.243287621706</v>
      </c>
      <c r="PJ342" s="1">
        <v>68395.098916410803</v>
      </c>
      <c r="PK342" s="1">
        <v>66395.466790683393</v>
      </c>
      <c r="PL342" s="1">
        <v>76661.835443107397</v>
      </c>
      <c r="PM342" s="1">
        <v>66605.0724034265</v>
      </c>
      <c r="PN342" s="1">
        <v>68193.084557773996</v>
      </c>
      <c r="PO342" s="1">
        <v>106040.87640829</v>
      </c>
      <c r="PP342" s="1">
        <v>71784.021402739207</v>
      </c>
      <c r="PQ342" s="1">
        <v>60626.4291080154</v>
      </c>
      <c r="PR342" s="1">
        <v>55286.114328191798</v>
      </c>
      <c r="PS342" s="1">
        <v>54559.679797052901</v>
      </c>
      <c r="PT342" s="1">
        <v>55562.467191423602</v>
      </c>
      <c r="PU342" s="1">
        <v>116662.110754701</v>
      </c>
      <c r="PV342" s="1">
        <v>65553.682102831197</v>
      </c>
      <c r="PW342" s="1">
        <v>61956.408630316</v>
      </c>
      <c r="PX342" s="1">
        <v>67569.396843502007</v>
      </c>
      <c r="PY342" s="1">
        <v>60588.4058649613</v>
      </c>
      <c r="PZ342" s="1">
        <v>56012.9962880721</v>
      </c>
      <c r="QA342" s="1">
        <v>48248.398528224003</v>
      </c>
      <c r="QB342" s="1">
        <v>48100.806264195897</v>
      </c>
      <c r="QC342" s="1">
        <v>49358.561179271099</v>
      </c>
      <c r="QD342" s="1">
        <v>46193.3053690776</v>
      </c>
      <c r="QE342" s="1">
        <v>70251.409918411999</v>
      </c>
      <c r="QF342" s="1">
        <v>56633.729467512603</v>
      </c>
      <c r="QG342" s="1">
        <v>108946.257835778</v>
      </c>
      <c r="QH342" s="1">
        <v>108420.578505946</v>
      </c>
      <c r="QI342" s="1">
        <v>40788.549985774</v>
      </c>
      <c r="QJ342" s="1">
        <v>90180.460818239604</v>
      </c>
      <c r="QK342" s="1">
        <v>108822.92070815701</v>
      </c>
      <c r="QL342" s="1">
        <v>62904.597715239397</v>
      </c>
      <c r="QM342" s="1">
        <v>53511.251810451096</v>
      </c>
      <c r="QN342" s="1">
        <v>84308.888225080504</v>
      </c>
      <c r="QO342" s="1">
        <v>46092.445160568197</v>
      </c>
      <c r="QP342" s="1">
        <v>67186.892485045799</v>
      </c>
      <c r="QQ342" s="1">
        <v>41306.838324734999</v>
      </c>
      <c r="QR342" s="1">
        <v>94264.445574896599</v>
      </c>
      <c r="QS342" s="1">
        <v>62690.481991491397</v>
      </c>
      <c r="QT342" s="1">
        <v>29586.1177137511</v>
      </c>
      <c r="QU342" s="1">
        <v>65133.8914741025</v>
      </c>
      <c r="QV342" s="1">
        <v>51316.839314639299</v>
      </c>
      <c r="QW342" s="1">
        <v>79113.002769080296</v>
      </c>
      <c r="QX342" s="1">
        <v>98607.095397093697</v>
      </c>
      <c r="QY342" s="1">
        <v>69795.4231937843</v>
      </c>
      <c r="QZ342" s="1">
        <v>26394.852763389299</v>
      </c>
      <c r="RA342" s="1">
        <v>67417.935183914698</v>
      </c>
      <c r="RB342" s="1">
        <v>94096.235339752806</v>
      </c>
      <c r="RC342" s="1">
        <v>86885.021210974199</v>
      </c>
      <c r="RD342" s="1">
        <v>42690.375397495998</v>
      </c>
      <c r="RE342" s="1">
        <v>74875.818768055397</v>
      </c>
      <c r="RF342" s="1">
        <v>16339.200530301299</v>
      </c>
      <c r="RG342" s="1">
        <v>35723.6201121419</v>
      </c>
      <c r="RH342" s="1">
        <v>105249.926597379</v>
      </c>
      <c r="RI342" s="1">
        <v>31781.064975565099</v>
      </c>
      <c r="RJ342" s="1">
        <v>44452.3842200777</v>
      </c>
      <c r="RK342" s="1">
        <v>79870.925632475497</v>
      </c>
      <c r="RL342" s="1">
        <v>41721.477458902198</v>
      </c>
      <c r="RM342" s="1">
        <v>76538.478813780093</v>
      </c>
      <c r="RN342" s="1">
        <v>54662.457242380602</v>
      </c>
      <c r="RO342" s="1">
        <v>43396.523716000702</v>
      </c>
      <c r="RP342" s="1">
        <v>54279.623068585002</v>
      </c>
      <c r="RQ342" s="1">
        <v>18355.632539662602</v>
      </c>
      <c r="RR342" s="1">
        <v>40765.705012755003</v>
      </c>
      <c r="RS342" s="1">
        <v>97669.683583588703</v>
      </c>
      <c r="RT342" s="1">
        <v>137939.45282187001</v>
      </c>
      <c r="RU342" s="1">
        <v>56239.110027385599</v>
      </c>
      <c r="RV342" s="1">
        <v>67075.128018875999</v>
      </c>
      <c r="RW342" s="1">
        <v>77334.166500769599</v>
      </c>
      <c r="RX342" s="1">
        <v>49943.554701034598</v>
      </c>
      <c r="RY342" s="1">
        <v>73799.937953710905</v>
      </c>
      <c r="RZ342" s="1">
        <v>126949.995730236</v>
      </c>
      <c r="SA342" s="1">
        <v>70765.319847218401</v>
      </c>
      <c r="SB342" s="1">
        <v>40445.355595302302</v>
      </c>
      <c r="SC342" s="1">
        <v>59629.393087246099</v>
      </c>
      <c r="SD342" s="1">
        <v>117206.568935704</v>
      </c>
      <c r="SE342" s="1">
        <v>96668.115314451003</v>
      </c>
      <c r="SF342" s="1">
        <v>48638.353967233801</v>
      </c>
      <c r="SG342" s="1">
        <v>59328.311861679103</v>
      </c>
      <c r="SH342" s="1">
        <v>90045.667593437494</v>
      </c>
      <c r="SI342" s="1">
        <v>43423.899636670001</v>
      </c>
      <c r="SJ342" s="1">
        <v>59619.157182810297</v>
      </c>
      <c r="SK342" s="1">
        <v>68050.831840508399</v>
      </c>
      <c r="SL342" s="1">
        <v>54922.017463545199</v>
      </c>
      <c r="SM342" s="1">
        <v>71733.407317880003</v>
      </c>
      <c r="SN342" s="1">
        <v>62527.357853167501</v>
      </c>
      <c r="SO342" s="1">
        <v>29094.5413797361</v>
      </c>
      <c r="SP342" s="1">
        <v>78037.819550636996</v>
      </c>
      <c r="SQ342" s="1">
        <v>163920.919734239</v>
      </c>
      <c r="SR342" s="1">
        <v>25085.323475779202</v>
      </c>
      <c r="SS342" s="1">
        <v>58922.149027601801</v>
      </c>
      <c r="ST342" s="1">
        <v>57626.685176567698</v>
      </c>
      <c r="SU342" s="1">
        <v>67023.002938891805</v>
      </c>
      <c r="SV342" s="1">
        <v>48470.586996193102</v>
      </c>
      <c r="SW342" s="1">
        <v>44095.123206417797</v>
      </c>
      <c r="SX342" s="1">
        <v>85632.477029601301</v>
      </c>
      <c r="SY342" s="1">
        <v>62265.874342606403</v>
      </c>
      <c r="SZ342" s="1">
        <v>31022.069862958</v>
      </c>
      <c r="TA342" s="1">
        <v>77552.635244420904</v>
      </c>
      <c r="TB342" s="1">
        <v>80316.148533091196</v>
      </c>
      <c r="TC342" s="1">
        <v>52238.978510422501</v>
      </c>
      <c r="TD342" s="1">
        <v>94577.823807388806</v>
      </c>
      <c r="TE342" s="1">
        <v>95848.333642114099</v>
      </c>
      <c r="TF342" s="1">
        <v>55811.6602757941</v>
      </c>
      <c r="TG342" s="1">
        <v>54198.110194548703</v>
      </c>
      <c r="TH342" s="1">
        <v>30791.4154344823</v>
      </c>
      <c r="TI342" s="1">
        <v>49676.540985061598</v>
      </c>
      <c r="TJ342" s="1">
        <v>62066.065928747201</v>
      </c>
      <c r="TK342" s="1">
        <v>92736.187125882701</v>
      </c>
      <c r="TL342" s="1">
        <v>72975.476487844993</v>
      </c>
      <c r="TM342" s="1">
        <v>58158.996155752597</v>
      </c>
      <c r="TN342" s="1">
        <v>53343.325212410098</v>
      </c>
      <c r="TO342" s="1">
        <v>66522.201327745206</v>
      </c>
      <c r="TP342" s="1">
        <v>28433.461051883602</v>
      </c>
      <c r="TQ342" s="1">
        <v>54107.875555190098</v>
      </c>
      <c r="TR342" s="1">
        <v>76838.724705061104</v>
      </c>
      <c r="TS342" s="1">
        <v>52646.479628407302</v>
      </c>
      <c r="TT342" s="1">
        <v>50097.466262568603</v>
      </c>
      <c r="TU342" s="1">
        <v>64598.4534692503</v>
      </c>
      <c r="TV342" s="1">
        <v>70269.765782204995</v>
      </c>
      <c r="TW342" s="1">
        <v>45417.063267503901</v>
      </c>
      <c r="TX342" s="1">
        <v>92678.1711667442</v>
      </c>
      <c r="TY342" s="1">
        <v>67289.944281292599</v>
      </c>
      <c r="TZ342" s="1">
        <v>88730.810770815093</v>
      </c>
      <c r="UA342" s="1">
        <v>72450.984017990602</v>
      </c>
      <c r="UB342" s="1">
        <v>52382.820904844499</v>
      </c>
      <c r="UC342" s="1">
        <v>49489.164273785798</v>
      </c>
      <c r="UD342" s="1">
        <v>56973.294160758203</v>
      </c>
      <c r="UE342" s="1">
        <v>21572.858911437201</v>
      </c>
      <c r="UF342" s="1">
        <v>48971.477734015301</v>
      </c>
      <c r="UG342" s="1">
        <v>63301.830672705597</v>
      </c>
      <c r="UH342" s="1">
        <v>103369.42064642</v>
      </c>
      <c r="UI342" s="1">
        <v>52887.331534048499</v>
      </c>
      <c r="UJ342" s="1">
        <v>48480.677991045399</v>
      </c>
      <c r="UK342" s="1">
        <v>37209.446023614903</v>
      </c>
      <c r="UL342" s="1">
        <v>96071.504647145601</v>
      </c>
      <c r="UM342" s="1">
        <v>60586.672927420899</v>
      </c>
      <c r="UN342" s="1">
        <v>36374.909490701597</v>
      </c>
      <c r="UO342" s="1">
        <v>17251.186082129199</v>
      </c>
      <c r="UP342" s="1">
        <v>138288.522660174</v>
      </c>
      <c r="UQ342" s="1">
        <v>77286.317482169907</v>
      </c>
    </row>
    <row r="343" spans="1:563" x14ac:dyDescent="0.25">
      <c r="A343" s="1" t="s">
        <v>1980</v>
      </c>
      <c r="B343" s="1" t="s">
        <v>1518</v>
      </c>
      <c r="C343" s="1" t="s">
        <v>1519</v>
      </c>
      <c r="D343" s="1" t="s">
        <v>0</v>
      </c>
      <c r="E343" s="1" t="s">
        <v>0</v>
      </c>
      <c r="F343" s="1" t="s">
        <v>0</v>
      </c>
      <c r="G343" s="1" t="s">
        <v>0</v>
      </c>
      <c r="H343" s="1" t="s">
        <v>0</v>
      </c>
      <c r="I343" s="1" t="s">
        <v>0</v>
      </c>
      <c r="J343" s="1" t="s">
        <v>0</v>
      </c>
      <c r="K343" s="1" t="s">
        <v>0</v>
      </c>
      <c r="L343" s="1" t="s">
        <v>0</v>
      </c>
      <c r="M343" s="1" t="s">
        <v>0</v>
      </c>
      <c r="N343" s="1" t="s">
        <v>0</v>
      </c>
      <c r="O343" s="1" t="s">
        <v>0</v>
      </c>
      <c r="P343" s="1" t="s">
        <v>0</v>
      </c>
      <c r="Q343" s="1" t="s">
        <v>0</v>
      </c>
      <c r="R343" s="1" t="s">
        <v>0</v>
      </c>
      <c r="S343" s="1" t="s">
        <v>0</v>
      </c>
      <c r="T343" s="1" t="s">
        <v>0</v>
      </c>
      <c r="U343" s="1" t="s">
        <v>0</v>
      </c>
      <c r="V343" s="1" t="s">
        <v>0</v>
      </c>
      <c r="W343" s="1" t="s">
        <v>0</v>
      </c>
      <c r="X343" s="1" t="s">
        <v>0</v>
      </c>
      <c r="Y343" s="1" t="s">
        <v>0</v>
      </c>
      <c r="Z343" s="1" t="s">
        <v>0</v>
      </c>
      <c r="AA343" s="1" t="s">
        <v>0</v>
      </c>
      <c r="AB343" s="1" t="s">
        <v>0</v>
      </c>
      <c r="AC343" s="1" t="s">
        <v>0</v>
      </c>
      <c r="AD343" s="1" t="s">
        <v>0</v>
      </c>
      <c r="AE343" s="1" t="s">
        <v>0</v>
      </c>
      <c r="AF343" s="1" t="s">
        <v>0</v>
      </c>
      <c r="AG343" s="1" t="s">
        <v>0</v>
      </c>
      <c r="AH343" s="1" t="s">
        <v>0</v>
      </c>
      <c r="AI343" s="1" t="s">
        <v>0</v>
      </c>
      <c r="AJ343" s="1" t="s">
        <v>0</v>
      </c>
      <c r="AK343" s="1" t="s">
        <v>0</v>
      </c>
      <c r="AL343" s="1" t="s">
        <v>0</v>
      </c>
      <c r="AM343" s="1" t="s">
        <v>0</v>
      </c>
      <c r="AN343" s="1" t="s">
        <v>0</v>
      </c>
      <c r="AO343" s="1" t="s">
        <v>0</v>
      </c>
      <c r="AP343" s="1" t="s">
        <v>0</v>
      </c>
      <c r="AQ343" s="1" t="s">
        <v>0</v>
      </c>
      <c r="AR343" s="1" t="s">
        <v>0</v>
      </c>
      <c r="AS343" s="1" t="s">
        <v>0</v>
      </c>
      <c r="AT343" s="1" t="s">
        <v>0</v>
      </c>
      <c r="AU343" s="1" t="s">
        <v>0</v>
      </c>
      <c r="AV343" s="1" t="s">
        <v>0</v>
      </c>
      <c r="AW343" s="1" t="s">
        <v>0</v>
      </c>
      <c r="AX343" s="1" t="s">
        <v>0</v>
      </c>
      <c r="AY343" s="1" t="s">
        <v>0</v>
      </c>
      <c r="AZ343" s="1" t="s">
        <v>0</v>
      </c>
      <c r="BA343" s="1" t="s">
        <v>0</v>
      </c>
      <c r="BB343" s="1" t="s">
        <v>0</v>
      </c>
      <c r="BC343" s="1" t="s">
        <v>0</v>
      </c>
      <c r="BD343" s="1" t="s">
        <v>0</v>
      </c>
      <c r="BE343" s="1" t="s">
        <v>0</v>
      </c>
      <c r="BF343" s="1" t="s">
        <v>0</v>
      </c>
      <c r="BG343" s="1" t="s">
        <v>0</v>
      </c>
      <c r="BH343" s="1" t="s">
        <v>0</v>
      </c>
      <c r="BI343" s="1" t="s">
        <v>0</v>
      </c>
      <c r="BJ343" s="1" t="s">
        <v>0</v>
      </c>
      <c r="BK343" s="1" t="s">
        <v>0</v>
      </c>
      <c r="BL343" s="1" t="s">
        <v>0</v>
      </c>
      <c r="BM343" s="1" t="s">
        <v>0</v>
      </c>
      <c r="BN343" s="1" t="s">
        <v>0</v>
      </c>
      <c r="BO343" s="1" t="s">
        <v>0</v>
      </c>
      <c r="BP343" s="1" t="s">
        <v>0</v>
      </c>
      <c r="BQ343" s="1" t="s">
        <v>0</v>
      </c>
      <c r="BR343" s="1" t="s">
        <v>0</v>
      </c>
      <c r="BS343" s="1" t="s">
        <v>0</v>
      </c>
      <c r="BT343" s="1" t="s">
        <v>0</v>
      </c>
      <c r="BU343" s="1" t="s">
        <v>0</v>
      </c>
      <c r="BV343" s="1" t="s">
        <v>0</v>
      </c>
      <c r="BW343" s="1" t="s">
        <v>0</v>
      </c>
      <c r="BX343" s="1" t="s">
        <v>0</v>
      </c>
      <c r="BY343" s="1" t="s">
        <v>0</v>
      </c>
      <c r="BZ343" s="1" t="s">
        <v>0</v>
      </c>
      <c r="CA343" s="1" t="s">
        <v>0</v>
      </c>
      <c r="CB343" s="1" t="s">
        <v>0</v>
      </c>
      <c r="CC343" s="1" t="s">
        <v>0</v>
      </c>
      <c r="CD343" s="1" t="s">
        <v>0</v>
      </c>
      <c r="CE343" s="1" t="s">
        <v>0</v>
      </c>
      <c r="CF343" s="1" t="s">
        <v>0</v>
      </c>
      <c r="CG343" s="1" t="s">
        <v>0</v>
      </c>
      <c r="CH343" s="1" t="s">
        <v>0</v>
      </c>
      <c r="CI343" s="1" t="s">
        <v>0</v>
      </c>
      <c r="CJ343" s="1" t="s">
        <v>0</v>
      </c>
      <c r="CK343" s="1" t="s">
        <v>0</v>
      </c>
      <c r="CL343" s="1" t="s">
        <v>0</v>
      </c>
      <c r="CM343" s="1" t="s">
        <v>0</v>
      </c>
      <c r="CN343" s="1" t="s">
        <v>0</v>
      </c>
      <c r="CO343" s="1" t="s">
        <v>0</v>
      </c>
      <c r="CP343" s="1" t="s">
        <v>0</v>
      </c>
      <c r="CQ343" s="1" t="s">
        <v>0</v>
      </c>
      <c r="CR343" s="1" t="s">
        <v>0</v>
      </c>
      <c r="CS343" s="1" t="s">
        <v>0</v>
      </c>
      <c r="CT343" s="1" t="s">
        <v>0</v>
      </c>
      <c r="CU343" s="1" t="s">
        <v>0</v>
      </c>
      <c r="CV343" s="1" t="s">
        <v>0</v>
      </c>
      <c r="CW343" s="1" t="s">
        <v>0</v>
      </c>
      <c r="CX343" s="1" t="s">
        <v>0</v>
      </c>
      <c r="CY343" s="1" t="s">
        <v>0</v>
      </c>
      <c r="CZ343" s="1" t="s">
        <v>0</v>
      </c>
      <c r="DA343" s="1" t="s">
        <v>0</v>
      </c>
      <c r="DB343" s="1" t="s">
        <v>0</v>
      </c>
      <c r="DC343" s="1" t="s">
        <v>0</v>
      </c>
      <c r="DD343" s="1" t="s">
        <v>0</v>
      </c>
      <c r="DE343" s="1" t="s">
        <v>0</v>
      </c>
      <c r="DF343" s="1" t="s">
        <v>0</v>
      </c>
      <c r="DG343" s="1" t="s">
        <v>0</v>
      </c>
      <c r="DH343" s="1" t="s">
        <v>0</v>
      </c>
      <c r="DI343" s="1" t="s">
        <v>0</v>
      </c>
      <c r="DJ343" s="1" t="s">
        <v>0</v>
      </c>
      <c r="DK343" s="1" t="s">
        <v>0</v>
      </c>
      <c r="DL343" s="1" t="s">
        <v>0</v>
      </c>
      <c r="DM343" s="1" t="s">
        <v>0</v>
      </c>
      <c r="DN343" s="1" t="s">
        <v>0</v>
      </c>
      <c r="DO343" s="1" t="s">
        <v>0</v>
      </c>
      <c r="DP343" s="1" t="s">
        <v>0</v>
      </c>
      <c r="DQ343" s="1" t="s">
        <v>0</v>
      </c>
      <c r="DR343" s="1" t="s">
        <v>0</v>
      </c>
      <c r="DS343" s="1" t="s">
        <v>0</v>
      </c>
      <c r="DT343" s="1" t="s">
        <v>0</v>
      </c>
      <c r="DU343" s="1" t="s">
        <v>0</v>
      </c>
      <c r="DV343" s="1" t="s">
        <v>0</v>
      </c>
      <c r="DW343" s="1" t="s">
        <v>0</v>
      </c>
      <c r="DX343" s="1" t="s">
        <v>0</v>
      </c>
      <c r="DY343" s="1" t="s">
        <v>0</v>
      </c>
      <c r="DZ343" s="1" t="s">
        <v>0</v>
      </c>
      <c r="EA343" s="1" t="s">
        <v>0</v>
      </c>
      <c r="EB343" s="1" t="s">
        <v>0</v>
      </c>
      <c r="EC343" s="1" t="s">
        <v>0</v>
      </c>
      <c r="ED343" s="1" t="s">
        <v>0</v>
      </c>
      <c r="EE343" s="1" t="s">
        <v>0</v>
      </c>
      <c r="EF343" s="1" t="s">
        <v>0</v>
      </c>
      <c r="EG343" s="1" t="s">
        <v>0</v>
      </c>
      <c r="EH343" s="1" t="s">
        <v>0</v>
      </c>
      <c r="EI343" s="1" t="s">
        <v>0</v>
      </c>
      <c r="EJ343" s="1" t="s">
        <v>0</v>
      </c>
      <c r="EK343" s="1" t="s">
        <v>0</v>
      </c>
      <c r="EL343" s="1" t="s">
        <v>0</v>
      </c>
      <c r="EM343" s="1" t="s">
        <v>0</v>
      </c>
      <c r="EN343" s="1" t="s">
        <v>0</v>
      </c>
      <c r="EO343" s="1" t="s">
        <v>0</v>
      </c>
      <c r="EP343" s="1" t="s">
        <v>0</v>
      </c>
      <c r="EQ343" s="1" t="s">
        <v>0</v>
      </c>
      <c r="ER343" s="1" t="s">
        <v>0</v>
      </c>
      <c r="ES343" s="1" t="s">
        <v>0</v>
      </c>
      <c r="ET343" s="1" t="s">
        <v>0</v>
      </c>
      <c r="EU343" s="1" t="s">
        <v>0</v>
      </c>
      <c r="EV343" s="1" t="s">
        <v>0</v>
      </c>
      <c r="EW343" s="1" t="s">
        <v>0</v>
      </c>
      <c r="EX343" s="1" t="s">
        <v>0</v>
      </c>
      <c r="EY343" s="1" t="s">
        <v>0</v>
      </c>
      <c r="EZ343" s="1" t="s">
        <v>0</v>
      </c>
      <c r="FA343" s="1" t="s">
        <v>0</v>
      </c>
      <c r="FB343" s="1" t="s">
        <v>0</v>
      </c>
      <c r="FC343" s="1" t="s">
        <v>0</v>
      </c>
      <c r="FD343" s="1" t="s">
        <v>0</v>
      </c>
      <c r="FE343" s="1" t="s">
        <v>0</v>
      </c>
      <c r="FF343" s="1" t="s">
        <v>0</v>
      </c>
      <c r="FG343" s="1" t="s">
        <v>0</v>
      </c>
      <c r="FH343" s="1" t="s">
        <v>0</v>
      </c>
      <c r="FI343" s="1" t="s">
        <v>0</v>
      </c>
      <c r="FJ343" s="1" t="s">
        <v>0</v>
      </c>
      <c r="FK343" s="1" t="s">
        <v>0</v>
      </c>
      <c r="FL343" s="1" t="s">
        <v>0</v>
      </c>
      <c r="FM343" s="1" t="s">
        <v>0</v>
      </c>
      <c r="FN343" s="1" t="s">
        <v>0</v>
      </c>
      <c r="FO343" s="1" t="s">
        <v>0</v>
      </c>
      <c r="FP343" s="1" t="s">
        <v>0</v>
      </c>
      <c r="FQ343" s="1" t="s">
        <v>0</v>
      </c>
      <c r="FR343" s="1" t="s">
        <v>0</v>
      </c>
      <c r="FS343" s="1" t="s">
        <v>0</v>
      </c>
      <c r="FT343" s="1" t="s">
        <v>0</v>
      </c>
      <c r="FU343" s="1" t="s">
        <v>0</v>
      </c>
      <c r="FV343" s="1" t="s">
        <v>0</v>
      </c>
      <c r="FW343" s="1" t="s">
        <v>0</v>
      </c>
      <c r="FX343" s="1" t="s">
        <v>0</v>
      </c>
      <c r="FY343" s="1" t="s">
        <v>0</v>
      </c>
      <c r="FZ343" s="1" t="s">
        <v>0</v>
      </c>
      <c r="GA343" s="1" t="s">
        <v>0</v>
      </c>
      <c r="GB343" s="1" t="s">
        <v>0</v>
      </c>
      <c r="GC343" s="1" t="s">
        <v>0</v>
      </c>
      <c r="GD343" s="1" t="s">
        <v>0</v>
      </c>
      <c r="GE343" s="1" t="s">
        <v>0</v>
      </c>
      <c r="GF343" s="1" t="s">
        <v>0</v>
      </c>
      <c r="GG343" s="1" t="s">
        <v>0</v>
      </c>
      <c r="GH343" s="1" t="s">
        <v>0</v>
      </c>
      <c r="GI343" s="1" t="s">
        <v>0</v>
      </c>
      <c r="GJ343" s="1" t="s">
        <v>0</v>
      </c>
      <c r="GK343" s="1" t="s">
        <v>0</v>
      </c>
      <c r="GL343" s="1" t="s">
        <v>0</v>
      </c>
      <c r="GM343" s="1" t="s">
        <v>0</v>
      </c>
      <c r="GN343" s="1" t="s">
        <v>0</v>
      </c>
      <c r="GO343" s="1" t="s">
        <v>0</v>
      </c>
      <c r="GP343" s="1" t="s">
        <v>0</v>
      </c>
      <c r="GQ343" s="1" t="s">
        <v>0</v>
      </c>
      <c r="GR343" s="1" t="s">
        <v>0</v>
      </c>
      <c r="GS343" s="1" t="s">
        <v>0</v>
      </c>
      <c r="GT343" s="1" t="s">
        <v>0</v>
      </c>
      <c r="GU343" s="1" t="s">
        <v>0</v>
      </c>
      <c r="GV343" s="1" t="s">
        <v>0</v>
      </c>
      <c r="GW343" s="1" t="s">
        <v>0</v>
      </c>
      <c r="GX343" s="1" t="s">
        <v>0</v>
      </c>
      <c r="GY343" s="1" t="s">
        <v>0</v>
      </c>
      <c r="GZ343" s="1" t="s">
        <v>0</v>
      </c>
      <c r="HA343" s="1" t="s">
        <v>0</v>
      </c>
      <c r="HB343" s="1" t="s">
        <v>0</v>
      </c>
      <c r="HC343" s="1" t="s">
        <v>0</v>
      </c>
      <c r="HD343" s="1" t="s">
        <v>0</v>
      </c>
      <c r="HE343" s="1" t="s">
        <v>0</v>
      </c>
      <c r="HF343" s="1" t="s">
        <v>0</v>
      </c>
      <c r="HG343" s="1" t="s">
        <v>0</v>
      </c>
      <c r="HH343" s="1" t="s">
        <v>0</v>
      </c>
      <c r="HI343" s="1" t="s">
        <v>0</v>
      </c>
      <c r="HJ343" s="1" t="s">
        <v>0</v>
      </c>
      <c r="HK343" s="1" t="s">
        <v>0</v>
      </c>
      <c r="HL343" s="1" t="s">
        <v>0</v>
      </c>
      <c r="HM343" s="1" t="s">
        <v>0</v>
      </c>
      <c r="HN343" s="1" t="s">
        <v>0</v>
      </c>
      <c r="HO343" s="1" t="s">
        <v>0</v>
      </c>
      <c r="HP343" s="1" t="s">
        <v>0</v>
      </c>
      <c r="HQ343" s="1" t="s">
        <v>0</v>
      </c>
      <c r="HR343" s="1" t="s">
        <v>0</v>
      </c>
      <c r="HS343" s="1" t="s">
        <v>0</v>
      </c>
      <c r="HT343" s="1" t="s">
        <v>0</v>
      </c>
      <c r="HU343" s="1" t="s">
        <v>0</v>
      </c>
      <c r="HV343" s="1" t="s">
        <v>0</v>
      </c>
      <c r="HW343" s="1" t="s">
        <v>0</v>
      </c>
      <c r="HX343" s="1" t="s">
        <v>0</v>
      </c>
      <c r="HY343" s="1" t="s">
        <v>0</v>
      </c>
      <c r="HZ343" s="1" t="s">
        <v>0</v>
      </c>
      <c r="IA343" s="1" t="s">
        <v>0</v>
      </c>
      <c r="IB343" s="1" t="s">
        <v>0</v>
      </c>
      <c r="IC343" s="1" t="s">
        <v>0</v>
      </c>
      <c r="ID343" s="1" t="s">
        <v>0</v>
      </c>
      <c r="IE343" s="1" t="s">
        <v>0</v>
      </c>
      <c r="IF343" s="1" t="s">
        <v>0</v>
      </c>
      <c r="IG343" s="1" t="s">
        <v>0</v>
      </c>
      <c r="IH343" s="1" t="s">
        <v>0</v>
      </c>
      <c r="II343" s="1" t="s">
        <v>0</v>
      </c>
      <c r="IJ343" s="1" t="s">
        <v>0</v>
      </c>
      <c r="IK343" s="1" t="s">
        <v>0</v>
      </c>
      <c r="IL343" s="1" t="s">
        <v>0</v>
      </c>
      <c r="IM343" s="1" t="s">
        <v>0</v>
      </c>
      <c r="IN343" s="1" t="s">
        <v>0</v>
      </c>
      <c r="IO343" s="1" t="s">
        <v>0</v>
      </c>
      <c r="IP343" s="1" t="s">
        <v>0</v>
      </c>
      <c r="IQ343" s="1" t="s">
        <v>0</v>
      </c>
      <c r="IR343" s="1" t="s">
        <v>0</v>
      </c>
      <c r="IS343" s="1" t="s">
        <v>0</v>
      </c>
      <c r="IT343" s="1" t="s">
        <v>0</v>
      </c>
      <c r="IU343" s="1" t="s">
        <v>0</v>
      </c>
      <c r="IV343" s="1" t="s">
        <v>0</v>
      </c>
      <c r="IW343" s="1" t="s">
        <v>0</v>
      </c>
      <c r="IX343" s="1" t="s">
        <v>0</v>
      </c>
      <c r="IY343" s="1" t="s">
        <v>0</v>
      </c>
      <c r="IZ343" s="1" t="s">
        <v>0</v>
      </c>
      <c r="JA343" s="1" t="s">
        <v>0</v>
      </c>
      <c r="JB343" s="1" t="s">
        <v>0</v>
      </c>
      <c r="JC343" s="1" t="s">
        <v>0</v>
      </c>
      <c r="JD343" s="1" t="s">
        <v>0</v>
      </c>
      <c r="JE343" s="1" t="s">
        <v>0</v>
      </c>
      <c r="JF343" s="1" t="s">
        <v>0</v>
      </c>
      <c r="JG343" s="1" t="s">
        <v>0</v>
      </c>
      <c r="JH343" s="1" t="s">
        <v>0</v>
      </c>
      <c r="JI343" s="1" t="s">
        <v>0</v>
      </c>
      <c r="JJ343" s="1" t="s">
        <v>0</v>
      </c>
      <c r="JK343" s="1" t="s">
        <v>0</v>
      </c>
      <c r="JL343" s="1" t="s">
        <v>0</v>
      </c>
      <c r="JM343" s="1" t="s">
        <v>0</v>
      </c>
      <c r="JN343" s="1" t="s">
        <v>0</v>
      </c>
      <c r="JO343" s="1" t="s">
        <v>0</v>
      </c>
      <c r="JP343" s="1" t="s">
        <v>0</v>
      </c>
      <c r="JQ343" s="1" t="s">
        <v>0</v>
      </c>
      <c r="JR343" s="1" t="s">
        <v>0</v>
      </c>
      <c r="JS343" s="1" t="s">
        <v>0</v>
      </c>
      <c r="JT343" s="1" t="s">
        <v>0</v>
      </c>
      <c r="JU343" s="1" t="s">
        <v>0</v>
      </c>
      <c r="JV343" s="1" t="s">
        <v>0</v>
      </c>
      <c r="JW343" s="1" t="s">
        <v>0</v>
      </c>
      <c r="JX343" s="1" t="s">
        <v>0</v>
      </c>
      <c r="JY343" s="1" t="s">
        <v>0</v>
      </c>
      <c r="JZ343" s="1" t="s">
        <v>0</v>
      </c>
      <c r="KA343" s="1" t="s">
        <v>0</v>
      </c>
      <c r="KB343" s="1" t="s">
        <v>0</v>
      </c>
      <c r="KC343" s="1" t="s">
        <v>0</v>
      </c>
      <c r="KD343" s="1" t="s">
        <v>0</v>
      </c>
      <c r="KE343" s="1" t="s">
        <v>0</v>
      </c>
      <c r="KF343" s="1" t="s">
        <v>0</v>
      </c>
      <c r="KG343" s="1" t="s">
        <v>0</v>
      </c>
      <c r="KH343" s="1" t="s">
        <v>0</v>
      </c>
      <c r="KI343" s="1" t="s">
        <v>0</v>
      </c>
      <c r="KJ343" s="1" t="s">
        <v>0</v>
      </c>
      <c r="KK343" s="1" t="s">
        <v>0</v>
      </c>
      <c r="KL343" s="1" t="s">
        <v>0</v>
      </c>
      <c r="KM343" s="1" t="s">
        <v>0</v>
      </c>
      <c r="KN343" s="1" t="s">
        <v>0</v>
      </c>
      <c r="KO343" s="1" t="s">
        <v>0</v>
      </c>
      <c r="KP343" s="1" t="s">
        <v>0</v>
      </c>
      <c r="KQ343" s="1" t="s">
        <v>0</v>
      </c>
      <c r="KR343" s="1" t="s">
        <v>0</v>
      </c>
      <c r="KS343" s="1" t="s">
        <v>0</v>
      </c>
      <c r="KT343" s="1" t="s">
        <v>0</v>
      </c>
      <c r="KU343" s="1" t="s">
        <v>0</v>
      </c>
      <c r="KV343" s="1" t="s">
        <v>0</v>
      </c>
      <c r="KW343" s="1" t="s">
        <v>0</v>
      </c>
      <c r="KX343" s="1" t="s">
        <v>0</v>
      </c>
      <c r="KY343" s="1" t="s">
        <v>0</v>
      </c>
      <c r="KZ343" s="1" t="s">
        <v>0</v>
      </c>
      <c r="LA343" s="1" t="s">
        <v>0</v>
      </c>
      <c r="LB343" s="1" t="s">
        <v>0</v>
      </c>
      <c r="LC343" s="1" t="s">
        <v>0</v>
      </c>
      <c r="LD343" s="1" t="s">
        <v>0</v>
      </c>
      <c r="LE343" s="1" t="s">
        <v>0</v>
      </c>
      <c r="LF343" s="1" t="s">
        <v>0</v>
      </c>
      <c r="LG343" s="1" t="s">
        <v>0</v>
      </c>
      <c r="LH343" s="1" t="s">
        <v>0</v>
      </c>
      <c r="LI343" s="1" t="s">
        <v>0</v>
      </c>
      <c r="LJ343" s="1" t="s">
        <v>0</v>
      </c>
      <c r="LK343" s="1" t="s">
        <v>0</v>
      </c>
      <c r="LL343" s="1" t="s">
        <v>0</v>
      </c>
      <c r="LM343" s="1" t="s">
        <v>0</v>
      </c>
      <c r="LN343" s="1" t="s">
        <v>0</v>
      </c>
      <c r="LO343" s="1" t="s">
        <v>0</v>
      </c>
      <c r="LP343" s="1" t="s">
        <v>0</v>
      </c>
      <c r="LQ343" s="1" t="s">
        <v>0</v>
      </c>
      <c r="LR343" s="1" t="s">
        <v>0</v>
      </c>
      <c r="LS343" s="1" t="s">
        <v>0</v>
      </c>
      <c r="LT343" s="1" t="s">
        <v>0</v>
      </c>
      <c r="LU343" s="1" t="s">
        <v>0</v>
      </c>
      <c r="LV343" s="1" t="s">
        <v>0</v>
      </c>
      <c r="LW343" s="1" t="s">
        <v>0</v>
      </c>
      <c r="LX343" s="1" t="s">
        <v>0</v>
      </c>
      <c r="LY343" s="1" t="s">
        <v>0</v>
      </c>
      <c r="LZ343" s="1" t="s">
        <v>0</v>
      </c>
      <c r="MA343" s="1" t="s">
        <v>0</v>
      </c>
      <c r="MB343" s="1" t="s">
        <v>0</v>
      </c>
      <c r="MC343" s="1" t="s">
        <v>0</v>
      </c>
      <c r="MD343" s="1" t="s">
        <v>0</v>
      </c>
      <c r="ME343" s="1" t="s">
        <v>0</v>
      </c>
      <c r="MF343" s="1" t="s">
        <v>0</v>
      </c>
      <c r="MG343" s="1" t="s">
        <v>0</v>
      </c>
      <c r="MH343" s="1" t="s">
        <v>0</v>
      </c>
      <c r="MI343" s="1" t="s">
        <v>0</v>
      </c>
      <c r="MJ343" s="1" t="s">
        <v>0</v>
      </c>
      <c r="MK343" s="1" t="s">
        <v>0</v>
      </c>
      <c r="ML343" s="1" t="s">
        <v>0</v>
      </c>
      <c r="MM343" s="1" t="s">
        <v>0</v>
      </c>
      <c r="MN343" s="1" t="s">
        <v>0</v>
      </c>
      <c r="MO343" s="1" t="s">
        <v>0</v>
      </c>
      <c r="MP343" s="1" t="s">
        <v>0</v>
      </c>
      <c r="MQ343" s="1" t="s">
        <v>0</v>
      </c>
      <c r="MR343" s="1" t="s">
        <v>0</v>
      </c>
      <c r="MS343" s="1" t="s">
        <v>0</v>
      </c>
      <c r="MT343" s="1" t="s">
        <v>0</v>
      </c>
      <c r="MU343" s="1" t="s">
        <v>0</v>
      </c>
      <c r="MV343" s="1" t="s">
        <v>0</v>
      </c>
      <c r="MW343" s="1" t="s">
        <v>0</v>
      </c>
      <c r="MX343" s="1" t="s">
        <v>0</v>
      </c>
      <c r="MY343" s="1" t="s">
        <v>0</v>
      </c>
      <c r="MZ343" s="1" t="s">
        <v>0</v>
      </c>
      <c r="NA343" s="1" t="s">
        <v>0</v>
      </c>
      <c r="NB343" s="1" t="s">
        <v>0</v>
      </c>
      <c r="NC343" s="1" t="s">
        <v>0</v>
      </c>
      <c r="ND343" s="1" t="s">
        <v>0</v>
      </c>
      <c r="NE343" s="1" t="s">
        <v>0</v>
      </c>
      <c r="NF343" s="1" t="s">
        <v>0</v>
      </c>
      <c r="NG343" s="1" t="s">
        <v>0</v>
      </c>
      <c r="NH343" s="1" t="s">
        <v>0</v>
      </c>
      <c r="NI343" s="1" t="s">
        <v>0</v>
      </c>
      <c r="NJ343" s="1" t="s">
        <v>0</v>
      </c>
      <c r="NK343" s="1" t="s">
        <v>0</v>
      </c>
      <c r="NL343" s="1" t="s">
        <v>0</v>
      </c>
      <c r="NM343" s="1" t="s">
        <v>0</v>
      </c>
      <c r="NN343" s="1" t="s">
        <v>0</v>
      </c>
      <c r="NO343" s="1" t="s">
        <v>0</v>
      </c>
      <c r="NP343" s="1" t="s">
        <v>0</v>
      </c>
      <c r="NQ343" s="1" t="s">
        <v>0</v>
      </c>
      <c r="NR343" s="1" t="s">
        <v>0</v>
      </c>
      <c r="NS343" s="1" t="s">
        <v>0</v>
      </c>
      <c r="NT343" s="1" t="s">
        <v>0</v>
      </c>
      <c r="NU343" s="1" t="s">
        <v>0</v>
      </c>
      <c r="NV343" s="1" t="s">
        <v>0</v>
      </c>
      <c r="NW343" s="1" t="s">
        <v>0</v>
      </c>
      <c r="NX343" s="1" t="s">
        <v>0</v>
      </c>
      <c r="NY343" s="1" t="s">
        <v>0</v>
      </c>
      <c r="NZ343" s="1" t="s">
        <v>0</v>
      </c>
      <c r="OA343" s="1" t="s">
        <v>0</v>
      </c>
      <c r="OB343" s="1" t="s">
        <v>0</v>
      </c>
      <c r="OC343" s="1" t="s">
        <v>0</v>
      </c>
      <c r="OD343" s="1" t="s">
        <v>0</v>
      </c>
      <c r="OE343" s="1" t="s">
        <v>0</v>
      </c>
      <c r="OF343" s="1" t="s">
        <v>0</v>
      </c>
      <c r="OG343" s="1" t="s">
        <v>0</v>
      </c>
      <c r="OH343" s="1" t="s">
        <v>0</v>
      </c>
      <c r="OI343" s="1" t="s">
        <v>0</v>
      </c>
      <c r="OJ343" s="1" t="s">
        <v>0</v>
      </c>
      <c r="OK343" s="1" t="s">
        <v>0</v>
      </c>
      <c r="OL343" s="1" t="s">
        <v>0</v>
      </c>
      <c r="OM343" s="1" t="s">
        <v>0</v>
      </c>
      <c r="ON343" s="1" t="s">
        <v>0</v>
      </c>
      <c r="OO343" s="1" t="s">
        <v>0</v>
      </c>
      <c r="OP343" s="1" t="s">
        <v>0</v>
      </c>
      <c r="OQ343" s="1" t="s">
        <v>0</v>
      </c>
      <c r="OR343" s="1" t="s">
        <v>0</v>
      </c>
      <c r="OS343" s="1" t="s">
        <v>0</v>
      </c>
      <c r="OT343" s="1" t="s">
        <v>0</v>
      </c>
      <c r="OU343" s="1" t="s">
        <v>0</v>
      </c>
      <c r="OV343" s="1" t="s">
        <v>0</v>
      </c>
      <c r="OW343" s="1" t="s">
        <v>0</v>
      </c>
      <c r="OX343" s="1" t="s">
        <v>0</v>
      </c>
      <c r="OY343" s="1" t="s">
        <v>0</v>
      </c>
      <c r="OZ343" s="1" t="s">
        <v>0</v>
      </c>
      <c r="PA343" s="1" t="s">
        <v>0</v>
      </c>
      <c r="PB343" s="1" t="s">
        <v>0</v>
      </c>
      <c r="PC343" s="1" t="s">
        <v>0</v>
      </c>
      <c r="PD343" s="1" t="s">
        <v>0</v>
      </c>
      <c r="PE343" s="1" t="s">
        <v>0</v>
      </c>
      <c r="PF343" s="1" t="s">
        <v>0</v>
      </c>
      <c r="PG343" s="1" t="s">
        <v>0</v>
      </c>
      <c r="PH343" s="1" t="s">
        <v>0</v>
      </c>
      <c r="PI343" s="1" t="s">
        <v>0</v>
      </c>
      <c r="PJ343" s="1" t="s">
        <v>0</v>
      </c>
      <c r="PK343" s="1" t="s">
        <v>0</v>
      </c>
      <c r="PL343" s="1" t="s">
        <v>0</v>
      </c>
      <c r="PM343" s="1" t="s">
        <v>0</v>
      </c>
      <c r="PN343" s="1" t="s">
        <v>0</v>
      </c>
      <c r="PO343" s="1" t="s">
        <v>0</v>
      </c>
      <c r="PP343" s="1" t="s">
        <v>0</v>
      </c>
      <c r="PQ343" s="1" t="s">
        <v>0</v>
      </c>
      <c r="PR343" s="1" t="s">
        <v>0</v>
      </c>
      <c r="PS343" s="1" t="s">
        <v>0</v>
      </c>
      <c r="PT343" s="1" t="s">
        <v>0</v>
      </c>
      <c r="PU343" s="1" t="s">
        <v>0</v>
      </c>
      <c r="PV343" s="1" t="s">
        <v>0</v>
      </c>
      <c r="PW343" s="1" t="s">
        <v>0</v>
      </c>
      <c r="PX343" s="1" t="s">
        <v>0</v>
      </c>
      <c r="PY343" s="1" t="s">
        <v>0</v>
      </c>
      <c r="PZ343" s="1" t="s">
        <v>0</v>
      </c>
      <c r="QA343" s="1" t="s">
        <v>0</v>
      </c>
      <c r="QB343" s="1" t="s">
        <v>0</v>
      </c>
      <c r="QC343" s="1" t="s">
        <v>0</v>
      </c>
      <c r="QD343" s="1" t="s">
        <v>0</v>
      </c>
      <c r="QE343" s="1" t="s">
        <v>0</v>
      </c>
      <c r="QF343" s="1" t="s">
        <v>0</v>
      </c>
      <c r="QG343" s="1" t="s">
        <v>0</v>
      </c>
      <c r="QH343" s="1" t="s">
        <v>0</v>
      </c>
      <c r="QI343" s="1" t="s">
        <v>0</v>
      </c>
      <c r="QJ343" s="1" t="s">
        <v>0</v>
      </c>
      <c r="QK343" s="1" t="s">
        <v>0</v>
      </c>
      <c r="QL343" s="1" t="s">
        <v>0</v>
      </c>
      <c r="QM343" s="1" t="s">
        <v>0</v>
      </c>
      <c r="QN343" s="1" t="s">
        <v>0</v>
      </c>
      <c r="QO343" s="1" t="s">
        <v>0</v>
      </c>
      <c r="QP343" s="1" t="s">
        <v>0</v>
      </c>
      <c r="QQ343" s="1" t="s">
        <v>0</v>
      </c>
      <c r="QR343" s="1" t="s">
        <v>0</v>
      </c>
      <c r="QS343" s="1" t="s">
        <v>0</v>
      </c>
      <c r="QT343" s="1" t="s">
        <v>0</v>
      </c>
      <c r="QU343" s="1" t="s">
        <v>0</v>
      </c>
      <c r="QV343" s="1" t="s">
        <v>0</v>
      </c>
      <c r="QW343" s="1" t="s">
        <v>0</v>
      </c>
      <c r="QX343" s="1" t="s">
        <v>0</v>
      </c>
      <c r="QY343" s="1" t="s">
        <v>0</v>
      </c>
      <c r="QZ343" s="1" t="s">
        <v>0</v>
      </c>
      <c r="RA343" s="1" t="s">
        <v>0</v>
      </c>
      <c r="RB343" s="1" t="s">
        <v>0</v>
      </c>
      <c r="RC343" s="1" t="s">
        <v>0</v>
      </c>
      <c r="RD343" s="1" t="s">
        <v>0</v>
      </c>
      <c r="RE343" s="1" t="s">
        <v>0</v>
      </c>
      <c r="RF343" s="1" t="s">
        <v>0</v>
      </c>
      <c r="RG343" s="1" t="s">
        <v>0</v>
      </c>
      <c r="RH343" s="1" t="s">
        <v>0</v>
      </c>
      <c r="RI343" s="1" t="s">
        <v>0</v>
      </c>
      <c r="RJ343" s="1" t="s">
        <v>0</v>
      </c>
      <c r="RK343" s="1" t="s">
        <v>0</v>
      </c>
      <c r="RL343" s="1" t="s">
        <v>0</v>
      </c>
      <c r="RM343" s="1" t="s">
        <v>0</v>
      </c>
      <c r="RN343" s="1" t="s">
        <v>0</v>
      </c>
      <c r="RO343" s="1" t="s">
        <v>0</v>
      </c>
      <c r="RP343" s="1" t="s">
        <v>0</v>
      </c>
      <c r="RQ343" s="1" t="s">
        <v>0</v>
      </c>
      <c r="RR343" s="1" t="s">
        <v>0</v>
      </c>
      <c r="RS343" s="1" t="s">
        <v>0</v>
      </c>
      <c r="RT343" s="1" t="s">
        <v>0</v>
      </c>
      <c r="RU343" s="1" t="s">
        <v>0</v>
      </c>
      <c r="RV343" s="1" t="s">
        <v>0</v>
      </c>
      <c r="RW343" s="1" t="s">
        <v>0</v>
      </c>
      <c r="RX343" s="1" t="s">
        <v>0</v>
      </c>
      <c r="RY343" s="1" t="s">
        <v>0</v>
      </c>
      <c r="RZ343" s="1" t="s">
        <v>0</v>
      </c>
      <c r="SA343" s="1" t="s">
        <v>0</v>
      </c>
      <c r="SB343" s="1" t="s">
        <v>0</v>
      </c>
      <c r="SC343" s="1" t="s">
        <v>0</v>
      </c>
      <c r="SD343" s="1" t="s">
        <v>0</v>
      </c>
      <c r="SE343" s="1" t="s">
        <v>0</v>
      </c>
      <c r="SF343" s="1" t="s">
        <v>0</v>
      </c>
      <c r="SG343" s="1" t="s">
        <v>0</v>
      </c>
      <c r="SH343" s="1" t="s">
        <v>0</v>
      </c>
      <c r="SI343" s="1" t="s">
        <v>0</v>
      </c>
      <c r="SJ343" s="1" t="s">
        <v>0</v>
      </c>
      <c r="SK343" s="1" t="s">
        <v>0</v>
      </c>
      <c r="SL343" s="1" t="s">
        <v>0</v>
      </c>
      <c r="SM343" s="1" t="s">
        <v>0</v>
      </c>
      <c r="SN343" s="1" t="s">
        <v>0</v>
      </c>
      <c r="SO343" s="1" t="s">
        <v>0</v>
      </c>
      <c r="SP343" s="1" t="s">
        <v>0</v>
      </c>
      <c r="SQ343" s="1" t="s">
        <v>0</v>
      </c>
      <c r="SR343" s="1" t="s">
        <v>0</v>
      </c>
      <c r="SS343" s="1" t="s">
        <v>0</v>
      </c>
      <c r="ST343" s="1" t="s">
        <v>0</v>
      </c>
      <c r="SU343" s="1" t="s">
        <v>0</v>
      </c>
      <c r="SV343" s="1" t="s">
        <v>0</v>
      </c>
      <c r="SW343" s="1" t="s">
        <v>0</v>
      </c>
      <c r="SX343" s="1" t="s">
        <v>0</v>
      </c>
      <c r="SY343" s="1" t="s">
        <v>0</v>
      </c>
      <c r="SZ343" s="1" t="s">
        <v>0</v>
      </c>
      <c r="TA343" s="1" t="s">
        <v>0</v>
      </c>
      <c r="TB343" s="1" t="s">
        <v>0</v>
      </c>
      <c r="TC343" s="1" t="s">
        <v>0</v>
      </c>
      <c r="TD343" s="1" t="s">
        <v>0</v>
      </c>
      <c r="TE343" s="1" t="s">
        <v>0</v>
      </c>
      <c r="TF343" s="1" t="s">
        <v>0</v>
      </c>
      <c r="TG343" s="1" t="s">
        <v>0</v>
      </c>
      <c r="TH343" s="1" t="s">
        <v>0</v>
      </c>
      <c r="TI343" s="1" t="s">
        <v>0</v>
      </c>
      <c r="TJ343" s="1" t="s">
        <v>0</v>
      </c>
      <c r="TK343" s="1" t="s">
        <v>0</v>
      </c>
      <c r="TL343" s="1" t="s">
        <v>0</v>
      </c>
      <c r="TM343" s="1" t="s">
        <v>0</v>
      </c>
      <c r="TN343" s="1" t="s">
        <v>0</v>
      </c>
      <c r="TO343" s="1" t="s">
        <v>0</v>
      </c>
      <c r="TP343" s="1" t="s">
        <v>0</v>
      </c>
      <c r="TQ343" s="1" t="s">
        <v>0</v>
      </c>
      <c r="TR343" s="1" t="s">
        <v>0</v>
      </c>
      <c r="TS343" s="1" t="s">
        <v>0</v>
      </c>
      <c r="TT343" s="1" t="s">
        <v>0</v>
      </c>
      <c r="TU343" s="1" t="s">
        <v>0</v>
      </c>
      <c r="TV343" s="1" t="s">
        <v>0</v>
      </c>
      <c r="TW343" s="1" t="s">
        <v>0</v>
      </c>
      <c r="TX343" s="1" t="s">
        <v>0</v>
      </c>
      <c r="TY343" s="1" t="s">
        <v>0</v>
      </c>
      <c r="TZ343" s="1" t="s">
        <v>0</v>
      </c>
      <c r="UA343" s="1" t="s">
        <v>0</v>
      </c>
      <c r="UB343" s="1" t="s">
        <v>0</v>
      </c>
      <c r="UC343" s="1" t="s">
        <v>0</v>
      </c>
      <c r="UD343" s="1" t="s">
        <v>0</v>
      </c>
      <c r="UE343" s="1" t="s">
        <v>0</v>
      </c>
      <c r="UF343" s="1" t="s">
        <v>0</v>
      </c>
      <c r="UG343" s="1" t="s">
        <v>0</v>
      </c>
      <c r="UH343" s="1" t="s">
        <v>0</v>
      </c>
      <c r="UI343" s="1" t="s">
        <v>0</v>
      </c>
      <c r="UJ343" s="1" t="s">
        <v>0</v>
      </c>
      <c r="UK343" s="1" t="s">
        <v>0</v>
      </c>
      <c r="UL343" s="1" t="s">
        <v>0</v>
      </c>
      <c r="UM343" s="1" t="s">
        <v>0</v>
      </c>
      <c r="UN343" s="1" t="s">
        <v>0</v>
      </c>
      <c r="UO343" s="1" t="s">
        <v>0</v>
      </c>
      <c r="UP343" s="1" t="s">
        <v>0</v>
      </c>
      <c r="UQ343" s="1" t="s">
        <v>0</v>
      </c>
    </row>
    <row r="344" spans="1:563" x14ac:dyDescent="0.25">
      <c r="A344" s="1" t="s">
        <v>1981</v>
      </c>
      <c r="B344" s="1" t="s">
        <v>1523</v>
      </c>
      <c r="C344" s="1" t="s">
        <v>1524</v>
      </c>
      <c r="D344" s="1" t="s">
        <v>0</v>
      </c>
      <c r="E344" s="1" t="s">
        <v>0</v>
      </c>
      <c r="F344" s="1" t="s">
        <v>0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1" t="s">
        <v>0</v>
      </c>
      <c r="M344" s="1" t="s">
        <v>0</v>
      </c>
      <c r="N344" s="1" t="s">
        <v>0</v>
      </c>
      <c r="O344" s="1" t="s">
        <v>0</v>
      </c>
      <c r="P344" s="1" t="s">
        <v>0</v>
      </c>
      <c r="Q344" s="1" t="s">
        <v>0</v>
      </c>
      <c r="R344" s="1" t="s">
        <v>0</v>
      </c>
      <c r="S344" s="1" t="s">
        <v>0</v>
      </c>
      <c r="T344" s="1" t="s">
        <v>0</v>
      </c>
      <c r="U344" s="1" t="s">
        <v>0</v>
      </c>
      <c r="V344" s="1" t="s">
        <v>0</v>
      </c>
      <c r="W344" s="1" t="s">
        <v>0</v>
      </c>
      <c r="X344" s="1" t="s">
        <v>0</v>
      </c>
      <c r="Y344" s="1" t="s">
        <v>0</v>
      </c>
      <c r="Z344" s="1" t="s">
        <v>0</v>
      </c>
      <c r="AA344" s="1" t="s">
        <v>0</v>
      </c>
      <c r="AB344" s="1" t="s">
        <v>0</v>
      </c>
      <c r="AC344" s="1" t="s">
        <v>0</v>
      </c>
      <c r="AD344" s="1" t="s">
        <v>0</v>
      </c>
      <c r="AE344" s="1" t="s">
        <v>0</v>
      </c>
      <c r="AF344" s="1" t="s">
        <v>0</v>
      </c>
      <c r="AG344" s="1" t="s">
        <v>0</v>
      </c>
      <c r="AH344" s="1" t="s">
        <v>0</v>
      </c>
      <c r="AI344" s="1" t="s">
        <v>0</v>
      </c>
      <c r="AJ344" s="1" t="s">
        <v>0</v>
      </c>
      <c r="AK344" s="1" t="s">
        <v>0</v>
      </c>
      <c r="AL344" s="1" t="s">
        <v>0</v>
      </c>
      <c r="AM344" s="1" t="s">
        <v>0</v>
      </c>
      <c r="AN344" s="1" t="s">
        <v>0</v>
      </c>
      <c r="AO344" s="1" t="s">
        <v>0</v>
      </c>
      <c r="AP344" s="1" t="s">
        <v>0</v>
      </c>
      <c r="AQ344" s="1" t="s">
        <v>0</v>
      </c>
      <c r="AR344" s="1" t="s">
        <v>0</v>
      </c>
      <c r="AS344" s="1" t="s">
        <v>0</v>
      </c>
      <c r="AT344" s="1" t="s">
        <v>0</v>
      </c>
      <c r="AU344" s="1" t="s">
        <v>0</v>
      </c>
      <c r="AV344" s="1" t="s">
        <v>0</v>
      </c>
      <c r="AW344" s="1" t="s">
        <v>0</v>
      </c>
      <c r="AX344" s="1" t="s">
        <v>0</v>
      </c>
      <c r="AY344" s="1" t="s">
        <v>0</v>
      </c>
      <c r="AZ344" s="1" t="s">
        <v>0</v>
      </c>
      <c r="BA344" s="1" t="s">
        <v>0</v>
      </c>
      <c r="BB344" s="1" t="s">
        <v>0</v>
      </c>
      <c r="BC344" s="1" t="s">
        <v>0</v>
      </c>
      <c r="BD344" s="1" t="s">
        <v>0</v>
      </c>
      <c r="BE344" s="1" t="s">
        <v>0</v>
      </c>
      <c r="BF344" s="1" t="s">
        <v>0</v>
      </c>
      <c r="BG344" s="1" t="s">
        <v>0</v>
      </c>
      <c r="BH344" s="1" t="s">
        <v>0</v>
      </c>
      <c r="BI344" s="1" t="s">
        <v>0</v>
      </c>
      <c r="BJ344" s="1" t="s">
        <v>0</v>
      </c>
      <c r="BK344" s="1" t="s">
        <v>0</v>
      </c>
      <c r="BL344" s="1" t="s">
        <v>0</v>
      </c>
      <c r="BM344" s="1" t="s">
        <v>0</v>
      </c>
      <c r="BN344" s="1" t="s">
        <v>0</v>
      </c>
      <c r="BO344" s="1" t="s">
        <v>0</v>
      </c>
      <c r="BP344" s="1" t="s">
        <v>0</v>
      </c>
      <c r="BQ344" s="1" t="s">
        <v>0</v>
      </c>
      <c r="BR344" s="1" t="s">
        <v>0</v>
      </c>
      <c r="BS344" s="1" t="s">
        <v>0</v>
      </c>
      <c r="BT344" s="1" t="s">
        <v>0</v>
      </c>
      <c r="BU344" s="1" t="s">
        <v>0</v>
      </c>
      <c r="BV344" s="1" t="s">
        <v>0</v>
      </c>
      <c r="BW344" s="1" t="s">
        <v>0</v>
      </c>
      <c r="BX344" s="1" t="s">
        <v>0</v>
      </c>
      <c r="BY344" s="1" t="s">
        <v>0</v>
      </c>
      <c r="BZ344" s="1" t="s">
        <v>0</v>
      </c>
      <c r="CA344" s="1" t="s">
        <v>0</v>
      </c>
      <c r="CB344" s="1" t="s">
        <v>0</v>
      </c>
      <c r="CC344" s="1" t="s">
        <v>0</v>
      </c>
      <c r="CD344" s="1" t="s">
        <v>0</v>
      </c>
      <c r="CE344" s="1" t="s">
        <v>0</v>
      </c>
      <c r="CF344" s="1" t="s">
        <v>0</v>
      </c>
      <c r="CG344" s="1" t="s">
        <v>0</v>
      </c>
      <c r="CH344" s="1" t="s">
        <v>0</v>
      </c>
      <c r="CI344" s="1" t="s">
        <v>0</v>
      </c>
      <c r="CJ344" s="1" t="s">
        <v>0</v>
      </c>
      <c r="CK344" s="1" t="s">
        <v>0</v>
      </c>
      <c r="CL344" s="1" t="s">
        <v>0</v>
      </c>
      <c r="CM344" s="1" t="s">
        <v>0</v>
      </c>
      <c r="CN344" s="1" t="s">
        <v>0</v>
      </c>
      <c r="CO344" s="1" t="s">
        <v>0</v>
      </c>
      <c r="CP344" s="1" t="s">
        <v>0</v>
      </c>
      <c r="CQ344" s="1" t="s">
        <v>0</v>
      </c>
      <c r="CR344" s="1" t="s">
        <v>0</v>
      </c>
      <c r="CS344" s="1" t="s">
        <v>0</v>
      </c>
      <c r="CT344" s="1" t="s">
        <v>0</v>
      </c>
      <c r="CU344" s="1" t="s">
        <v>0</v>
      </c>
      <c r="CV344" s="1" t="s">
        <v>0</v>
      </c>
      <c r="CW344" s="1" t="s">
        <v>0</v>
      </c>
      <c r="CX344" s="1" t="s">
        <v>0</v>
      </c>
      <c r="CY344" s="1" t="s">
        <v>0</v>
      </c>
      <c r="CZ344" s="1" t="s">
        <v>0</v>
      </c>
      <c r="DA344" s="1" t="s">
        <v>0</v>
      </c>
      <c r="DB344" s="1" t="s">
        <v>0</v>
      </c>
      <c r="DC344" s="1" t="s">
        <v>0</v>
      </c>
      <c r="DD344" s="1" t="s">
        <v>0</v>
      </c>
      <c r="DE344" s="1" t="s">
        <v>0</v>
      </c>
      <c r="DF344" s="1" t="s">
        <v>0</v>
      </c>
      <c r="DG344" s="1" t="s">
        <v>0</v>
      </c>
      <c r="DH344" s="1" t="s">
        <v>0</v>
      </c>
      <c r="DI344" s="1" t="s">
        <v>0</v>
      </c>
      <c r="DJ344" s="1" t="s">
        <v>0</v>
      </c>
      <c r="DK344" s="1" t="s">
        <v>0</v>
      </c>
      <c r="DL344" s="1" t="s">
        <v>0</v>
      </c>
      <c r="DM344" s="1" t="s">
        <v>0</v>
      </c>
      <c r="DN344" s="1" t="s">
        <v>0</v>
      </c>
      <c r="DO344" s="1" t="s">
        <v>0</v>
      </c>
      <c r="DP344" s="1" t="s">
        <v>0</v>
      </c>
      <c r="DQ344" s="1" t="s">
        <v>0</v>
      </c>
      <c r="DR344" s="1" t="s">
        <v>0</v>
      </c>
      <c r="DS344" s="1" t="s">
        <v>0</v>
      </c>
      <c r="DT344" s="1" t="s">
        <v>0</v>
      </c>
      <c r="DU344" s="1" t="s">
        <v>0</v>
      </c>
      <c r="DV344" s="1" t="s">
        <v>0</v>
      </c>
      <c r="DW344" s="1" t="s">
        <v>0</v>
      </c>
      <c r="DX344" s="1" t="s">
        <v>0</v>
      </c>
      <c r="DY344" s="1" t="s">
        <v>0</v>
      </c>
      <c r="DZ344" s="1" t="s">
        <v>0</v>
      </c>
      <c r="EA344" s="1" t="s">
        <v>0</v>
      </c>
      <c r="EB344" s="1" t="s">
        <v>0</v>
      </c>
      <c r="EC344" s="1" t="s">
        <v>0</v>
      </c>
      <c r="ED344" s="1" t="s">
        <v>0</v>
      </c>
      <c r="EE344" s="1" t="s">
        <v>0</v>
      </c>
      <c r="EF344" s="1" t="s">
        <v>0</v>
      </c>
      <c r="EG344" s="1" t="s">
        <v>0</v>
      </c>
      <c r="EH344" s="1" t="s">
        <v>0</v>
      </c>
      <c r="EI344" s="1" t="s">
        <v>0</v>
      </c>
      <c r="EJ344" s="1" t="s">
        <v>0</v>
      </c>
      <c r="EK344" s="1" t="s">
        <v>0</v>
      </c>
      <c r="EL344" s="1" t="s">
        <v>0</v>
      </c>
      <c r="EM344" s="1" t="s">
        <v>0</v>
      </c>
      <c r="EN344" s="1" t="s">
        <v>0</v>
      </c>
      <c r="EO344" s="1" t="s">
        <v>0</v>
      </c>
      <c r="EP344" s="1" t="s">
        <v>0</v>
      </c>
      <c r="EQ344" s="1" t="s">
        <v>0</v>
      </c>
      <c r="ER344" s="1" t="s">
        <v>0</v>
      </c>
      <c r="ES344" s="1" t="s">
        <v>0</v>
      </c>
      <c r="ET344" s="1" t="s">
        <v>0</v>
      </c>
      <c r="EU344" s="1" t="s">
        <v>0</v>
      </c>
      <c r="EV344" s="1" t="s">
        <v>0</v>
      </c>
      <c r="EW344" s="1" t="s">
        <v>0</v>
      </c>
      <c r="EX344" s="1" t="s">
        <v>0</v>
      </c>
      <c r="EY344" s="1" t="s">
        <v>0</v>
      </c>
      <c r="EZ344" s="1" t="s">
        <v>0</v>
      </c>
      <c r="FA344" s="1" t="s">
        <v>0</v>
      </c>
      <c r="FB344" s="1" t="s">
        <v>0</v>
      </c>
      <c r="FC344" s="1" t="s">
        <v>0</v>
      </c>
      <c r="FD344" s="1" t="s">
        <v>0</v>
      </c>
      <c r="FE344" s="1" t="s">
        <v>0</v>
      </c>
      <c r="FF344" s="1" t="s">
        <v>0</v>
      </c>
      <c r="FG344" s="1" t="s">
        <v>0</v>
      </c>
      <c r="FH344" s="1" t="s">
        <v>0</v>
      </c>
      <c r="FI344" s="1" t="s">
        <v>0</v>
      </c>
      <c r="FJ344" s="1" t="s">
        <v>0</v>
      </c>
      <c r="FK344" s="1" t="s">
        <v>0</v>
      </c>
      <c r="FL344" s="1" t="s">
        <v>0</v>
      </c>
      <c r="FM344" s="1" t="s">
        <v>0</v>
      </c>
      <c r="FN344" s="1" t="s">
        <v>0</v>
      </c>
      <c r="FO344" s="1" t="s">
        <v>0</v>
      </c>
      <c r="FP344" s="1" t="s">
        <v>0</v>
      </c>
      <c r="FQ344" s="1" t="s">
        <v>0</v>
      </c>
      <c r="FR344" s="1" t="s">
        <v>0</v>
      </c>
      <c r="FS344" s="1" t="s">
        <v>0</v>
      </c>
      <c r="FT344" s="1" t="s">
        <v>0</v>
      </c>
      <c r="FU344" s="1" t="s">
        <v>0</v>
      </c>
      <c r="FV344" s="1" t="s">
        <v>0</v>
      </c>
      <c r="FW344" s="1" t="s">
        <v>0</v>
      </c>
      <c r="FX344" s="1" t="s">
        <v>0</v>
      </c>
      <c r="FY344" s="1" t="s">
        <v>0</v>
      </c>
      <c r="FZ344" s="1" t="s">
        <v>0</v>
      </c>
      <c r="GA344" s="1" t="s">
        <v>0</v>
      </c>
      <c r="GB344" s="1" t="s">
        <v>0</v>
      </c>
      <c r="GC344" s="1" t="s">
        <v>0</v>
      </c>
      <c r="GD344" s="1" t="s">
        <v>0</v>
      </c>
      <c r="GE344" s="1" t="s">
        <v>0</v>
      </c>
      <c r="GF344" s="1" t="s">
        <v>0</v>
      </c>
      <c r="GG344" s="1" t="s">
        <v>0</v>
      </c>
      <c r="GH344" s="1" t="s">
        <v>0</v>
      </c>
      <c r="GI344" s="1" t="s">
        <v>0</v>
      </c>
      <c r="GJ344" s="1" t="s">
        <v>0</v>
      </c>
      <c r="GK344" s="1" t="s">
        <v>0</v>
      </c>
      <c r="GL344" s="1" t="s">
        <v>0</v>
      </c>
      <c r="GM344" s="1" t="s">
        <v>0</v>
      </c>
      <c r="GN344" s="1" t="s">
        <v>0</v>
      </c>
      <c r="GO344" s="1" t="s">
        <v>0</v>
      </c>
      <c r="GP344" s="1" t="s">
        <v>0</v>
      </c>
      <c r="GQ344" s="1" t="s">
        <v>0</v>
      </c>
      <c r="GR344" s="1" t="s">
        <v>0</v>
      </c>
      <c r="GS344" s="1" t="s">
        <v>0</v>
      </c>
      <c r="GT344" s="1" t="s">
        <v>0</v>
      </c>
      <c r="GU344" s="1" t="s">
        <v>0</v>
      </c>
      <c r="GV344" s="1" t="s">
        <v>0</v>
      </c>
      <c r="GW344" s="1" t="s">
        <v>0</v>
      </c>
      <c r="GX344" s="1" t="s">
        <v>0</v>
      </c>
      <c r="GY344" s="1" t="s">
        <v>0</v>
      </c>
      <c r="GZ344" s="1" t="s">
        <v>0</v>
      </c>
      <c r="HA344" s="1" t="s">
        <v>0</v>
      </c>
      <c r="HB344" s="1" t="s">
        <v>0</v>
      </c>
      <c r="HC344" s="1" t="s">
        <v>0</v>
      </c>
      <c r="HD344" s="1" t="s">
        <v>0</v>
      </c>
      <c r="HE344" s="1" t="s">
        <v>0</v>
      </c>
      <c r="HF344" s="1" t="s">
        <v>0</v>
      </c>
      <c r="HG344" s="1" t="s">
        <v>0</v>
      </c>
      <c r="HH344" s="1" t="s">
        <v>0</v>
      </c>
      <c r="HI344" s="1" t="s">
        <v>0</v>
      </c>
      <c r="HJ344" s="1" t="s">
        <v>0</v>
      </c>
      <c r="HK344" s="1" t="s">
        <v>0</v>
      </c>
      <c r="HL344" s="1" t="s">
        <v>0</v>
      </c>
      <c r="HM344" s="1" t="s">
        <v>0</v>
      </c>
      <c r="HN344" s="1" t="s">
        <v>0</v>
      </c>
      <c r="HO344" s="1" t="s">
        <v>0</v>
      </c>
      <c r="HP344" s="1" t="s">
        <v>0</v>
      </c>
      <c r="HQ344" s="1" t="s">
        <v>0</v>
      </c>
      <c r="HR344" s="1" t="s">
        <v>0</v>
      </c>
      <c r="HS344" s="1" t="s">
        <v>0</v>
      </c>
      <c r="HT344" s="1" t="s">
        <v>0</v>
      </c>
      <c r="HU344" s="1" t="s">
        <v>0</v>
      </c>
      <c r="HV344" s="1" t="s">
        <v>0</v>
      </c>
      <c r="HW344" s="1" t="s">
        <v>0</v>
      </c>
      <c r="HX344" s="1" t="s">
        <v>0</v>
      </c>
      <c r="HY344" s="1" t="s">
        <v>0</v>
      </c>
      <c r="HZ344" s="1" t="s">
        <v>0</v>
      </c>
      <c r="IA344" s="1" t="s">
        <v>0</v>
      </c>
      <c r="IB344" s="1" t="s">
        <v>0</v>
      </c>
      <c r="IC344" s="1" t="s">
        <v>0</v>
      </c>
      <c r="ID344" s="1" t="s">
        <v>0</v>
      </c>
      <c r="IE344" s="1" t="s">
        <v>0</v>
      </c>
      <c r="IF344" s="1" t="s">
        <v>0</v>
      </c>
      <c r="IG344" s="1" t="s">
        <v>0</v>
      </c>
      <c r="IH344" s="1" t="s">
        <v>0</v>
      </c>
      <c r="II344" s="1" t="s">
        <v>0</v>
      </c>
      <c r="IJ344" s="1" t="s">
        <v>0</v>
      </c>
      <c r="IK344" s="1" t="s">
        <v>0</v>
      </c>
      <c r="IL344" s="1" t="s">
        <v>0</v>
      </c>
      <c r="IM344" s="1" t="s">
        <v>0</v>
      </c>
      <c r="IN344" s="1" t="s">
        <v>0</v>
      </c>
      <c r="IO344" s="1" t="s">
        <v>0</v>
      </c>
      <c r="IP344" s="1" t="s">
        <v>0</v>
      </c>
      <c r="IQ344" s="1" t="s">
        <v>0</v>
      </c>
      <c r="IR344" s="1" t="s">
        <v>0</v>
      </c>
      <c r="IS344" s="1" t="s">
        <v>0</v>
      </c>
      <c r="IT344" s="1" t="s">
        <v>0</v>
      </c>
      <c r="IU344" s="1" t="s">
        <v>0</v>
      </c>
      <c r="IV344" s="1" t="s">
        <v>0</v>
      </c>
      <c r="IW344" s="1" t="s">
        <v>0</v>
      </c>
      <c r="IX344" s="1" t="s">
        <v>0</v>
      </c>
      <c r="IY344" s="1" t="s">
        <v>0</v>
      </c>
      <c r="IZ344" s="1" t="s">
        <v>0</v>
      </c>
      <c r="JA344" s="1" t="s">
        <v>0</v>
      </c>
      <c r="JB344" s="1" t="s">
        <v>0</v>
      </c>
      <c r="JC344" s="1" t="s">
        <v>0</v>
      </c>
      <c r="JD344" s="1" t="s">
        <v>0</v>
      </c>
      <c r="JE344" s="1" t="s">
        <v>0</v>
      </c>
      <c r="JF344" s="1" t="s">
        <v>0</v>
      </c>
      <c r="JG344" s="1" t="s">
        <v>0</v>
      </c>
      <c r="JH344" s="1" t="s">
        <v>0</v>
      </c>
      <c r="JI344" s="1" t="s">
        <v>0</v>
      </c>
      <c r="JJ344" s="1" t="s">
        <v>0</v>
      </c>
      <c r="JK344" s="1" t="s">
        <v>0</v>
      </c>
      <c r="JL344" s="1" t="s">
        <v>0</v>
      </c>
      <c r="JM344" s="1" t="s">
        <v>0</v>
      </c>
      <c r="JN344" s="1" t="s">
        <v>0</v>
      </c>
      <c r="JO344" s="1" t="s">
        <v>0</v>
      </c>
      <c r="JP344" s="1" t="s">
        <v>0</v>
      </c>
      <c r="JQ344" s="1" t="s">
        <v>0</v>
      </c>
      <c r="JR344" s="1" t="s">
        <v>0</v>
      </c>
      <c r="JS344" s="1" t="s">
        <v>0</v>
      </c>
      <c r="JT344" s="1" t="s">
        <v>0</v>
      </c>
      <c r="JU344" s="1" t="s">
        <v>0</v>
      </c>
      <c r="JV344" s="1" t="s">
        <v>0</v>
      </c>
      <c r="JW344" s="1" t="s">
        <v>0</v>
      </c>
      <c r="JX344" s="1" t="s">
        <v>0</v>
      </c>
      <c r="JY344" s="1" t="s">
        <v>0</v>
      </c>
      <c r="JZ344" s="1" t="s">
        <v>0</v>
      </c>
      <c r="KA344" s="1" t="s">
        <v>0</v>
      </c>
      <c r="KB344" s="1" t="s">
        <v>0</v>
      </c>
      <c r="KC344" s="1" t="s">
        <v>0</v>
      </c>
      <c r="KD344" s="1" t="s">
        <v>0</v>
      </c>
      <c r="KE344" s="1" t="s">
        <v>0</v>
      </c>
      <c r="KF344" s="1" t="s">
        <v>0</v>
      </c>
      <c r="KG344" s="1" t="s">
        <v>0</v>
      </c>
      <c r="KH344" s="1" t="s">
        <v>0</v>
      </c>
      <c r="KI344" s="1" t="s">
        <v>0</v>
      </c>
      <c r="KJ344" s="1" t="s">
        <v>0</v>
      </c>
      <c r="KK344" s="1" t="s">
        <v>0</v>
      </c>
      <c r="KL344" s="1" t="s">
        <v>0</v>
      </c>
      <c r="KM344" s="1" t="s">
        <v>0</v>
      </c>
      <c r="KN344" s="1" t="s">
        <v>0</v>
      </c>
      <c r="KO344" s="1" t="s">
        <v>0</v>
      </c>
      <c r="KP344" s="1" t="s">
        <v>0</v>
      </c>
      <c r="KQ344" s="1" t="s">
        <v>0</v>
      </c>
      <c r="KR344" s="1" t="s">
        <v>0</v>
      </c>
      <c r="KS344" s="1" t="s">
        <v>0</v>
      </c>
      <c r="KT344" s="1" t="s">
        <v>0</v>
      </c>
      <c r="KU344" s="1" t="s">
        <v>0</v>
      </c>
      <c r="KV344" s="1" t="s">
        <v>0</v>
      </c>
      <c r="KW344" s="1" t="s">
        <v>0</v>
      </c>
      <c r="KX344" s="1" t="s">
        <v>0</v>
      </c>
      <c r="KY344" s="1" t="s">
        <v>0</v>
      </c>
      <c r="KZ344" s="1" t="s">
        <v>0</v>
      </c>
      <c r="LA344" s="1" t="s">
        <v>0</v>
      </c>
      <c r="LB344" s="1" t="s">
        <v>0</v>
      </c>
      <c r="LC344" s="1" t="s">
        <v>0</v>
      </c>
      <c r="LD344" s="1" t="s">
        <v>0</v>
      </c>
      <c r="LE344" s="1" t="s">
        <v>0</v>
      </c>
      <c r="LF344" s="1" t="s">
        <v>0</v>
      </c>
      <c r="LG344" s="1" t="s">
        <v>0</v>
      </c>
      <c r="LH344" s="1" t="s">
        <v>0</v>
      </c>
      <c r="LI344" s="1" t="s">
        <v>0</v>
      </c>
      <c r="LJ344" s="1" t="s">
        <v>0</v>
      </c>
      <c r="LK344" s="1" t="s">
        <v>0</v>
      </c>
      <c r="LL344" s="1" t="s">
        <v>0</v>
      </c>
      <c r="LM344" s="1" t="s">
        <v>0</v>
      </c>
      <c r="LN344" s="1" t="s">
        <v>0</v>
      </c>
      <c r="LO344" s="1" t="s">
        <v>0</v>
      </c>
      <c r="LP344" s="1" t="s">
        <v>0</v>
      </c>
      <c r="LQ344" s="1" t="s">
        <v>0</v>
      </c>
      <c r="LR344" s="1" t="s">
        <v>0</v>
      </c>
      <c r="LS344" s="1" t="s">
        <v>0</v>
      </c>
      <c r="LT344" s="1" t="s">
        <v>0</v>
      </c>
      <c r="LU344" s="1" t="s">
        <v>0</v>
      </c>
      <c r="LV344" s="1" t="s">
        <v>0</v>
      </c>
      <c r="LW344" s="1" t="s">
        <v>0</v>
      </c>
      <c r="LX344" s="1" t="s">
        <v>0</v>
      </c>
      <c r="LY344" s="1" t="s">
        <v>0</v>
      </c>
      <c r="LZ344" s="1" t="s">
        <v>0</v>
      </c>
      <c r="MA344" s="1" t="s">
        <v>0</v>
      </c>
      <c r="MB344" s="1" t="s">
        <v>0</v>
      </c>
      <c r="MC344" s="1" t="s">
        <v>0</v>
      </c>
      <c r="MD344" s="1" t="s">
        <v>0</v>
      </c>
      <c r="ME344" s="1" t="s">
        <v>0</v>
      </c>
      <c r="MF344" s="1" t="s">
        <v>0</v>
      </c>
      <c r="MG344" s="1" t="s">
        <v>0</v>
      </c>
      <c r="MH344" s="1" t="s">
        <v>0</v>
      </c>
      <c r="MI344" s="1" t="s">
        <v>0</v>
      </c>
      <c r="MJ344" s="1" t="s">
        <v>0</v>
      </c>
      <c r="MK344" s="1" t="s">
        <v>0</v>
      </c>
      <c r="ML344" s="1" t="s">
        <v>0</v>
      </c>
      <c r="MM344" s="1" t="s">
        <v>0</v>
      </c>
      <c r="MN344" s="1" t="s">
        <v>0</v>
      </c>
      <c r="MO344" s="1" t="s">
        <v>0</v>
      </c>
      <c r="MP344" s="1" t="s">
        <v>0</v>
      </c>
      <c r="MQ344" s="1" t="s">
        <v>0</v>
      </c>
      <c r="MR344" s="1" t="s">
        <v>0</v>
      </c>
      <c r="MS344" s="1" t="s">
        <v>0</v>
      </c>
      <c r="MT344" s="1" t="s">
        <v>0</v>
      </c>
      <c r="MU344" s="1" t="s">
        <v>0</v>
      </c>
      <c r="MV344" s="1" t="s">
        <v>0</v>
      </c>
      <c r="MW344" s="1" t="s">
        <v>0</v>
      </c>
      <c r="MX344" s="1" t="s">
        <v>0</v>
      </c>
      <c r="MY344" s="1" t="s">
        <v>0</v>
      </c>
      <c r="MZ344" s="1" t="s">
        <v>0</v>
      </c>
      <c r="NA344" s="1" t="s">
        <v>0</v>
      </c>
      <c r="NB344" s="1" t="s">
        <v>0</v>
      </c>
      <c r="NC344" s="1" t="s">
        <v>0</v>
      </c>
      <c r="ND344" s="1" t="s">
        <v>0</v>
      </c>
      <c r="NE344" s="1" t="s">
        <v>0</v>
      </c>
      <c r="NF344" s="1" t="s">
        <v>0</v>
      </c>
      <c r="NG344" s="1" t="s">
        <v>0</v>
      </c>
      <c r="NH344" s="1" t="s">
        <v>0</v>
      </c>
      <c r="NI344" s="1" t="s">
        <v>0</v>
      </c>
      <c r="NJ344" s="1" t="s">
        <v>0</v>
      </c>
      <c r="NK344" s="1" t="s">
        <v>0</v>
      </c>
      <c r="NL344" s="1" t="s">
        <v>0</v>
      </c>
      <c r="NM344" s="1" t="s">
        <v>0</v>
      </c>
      <c r="NN344" s="1" t="s">
        <v>0</v>
      </c>
      <c r="NO344" s="1" t="s">
        <v>0</v>
      </c>
      <c r="NP344" s="1" t="s">
        <v>0</v>
      </c>
      <c r="NQ344" s="1" t="s">
        <v>0</v>
      </c>
      <c r="NR344" s="1" t="s">
        <v>0</v>
      </c>
      <c r="NS344" s="1" t="s">
        <v>0</v>
      </c>
      <c r="NT344" s="1" t="s">
        <v>0</v>
      </c>
      <c r="NU344" s="1" t="s">
        <v>0</v>
      </c>
      <c r="NV344" s="1" t="s">
        <v>0</v>
      </c>
      <c r="NW344" s="1" t="s">
        <v>0</v>
      </c>
      <c r="NX344" s="1" t="s">
        <v>0</v>
      </c>
      <c r="NY344" s="1" t="s">
        <v>0</v>
      </c>
      <c r="NZ344" s="1" t="s">
        <v>0</v>
      </c>
      <c r="OA344" s="1" t="s">
        <v>0</v>
      </c>
      <c r="OB344" s="1" t="s">
        <v>0</v>
      </c>
      <c r="OC344" s="1" t="s">
        <v>0</v>
      </c>
      <c r="OD344" s="1" t="s">
        <v>0</v>
      </c>
      <c r="OE344" s="1" t="s">
        <v>0</v>
      </c>
      <c r="OF344" s="1" t="s">
        <v>0</v>
      </c>
      <c r="OG344" s="1" t="s">
        <v>0</v>
      </c>
      <c r="OH344" s="1" t="s">
        <v>0</v>
      </c>
      <c r="OI344" s="1" t="s">
        <v>0</v>
      </c>
      <c r="OJ344" s="1" t="s">
        <v>0</v>
      </c>
      <c r="OK344" s="1" t="s">
        <v>0</v>
      </c>
      <c r="OL344" s="1" t="s">
        <v>0</v>
      </c>
      <c r="OM344" s="1" t="s">
        <v>0</v>
      </c>
      <c r="ON344" s="1" t="s">
        <v>0</v>
      </c>
      <c r="OO344" s="1" t="s">
        <v>0</v>
      </c>
      <c r="OP344" s="1" t="s">
        <v>0</v>
      </c>
      <c r="OQ344" s="1" t="s">
        <v>0</v>
      </c>
      <c r="OR344" s="1" t="s">
        <v>0</v>
      </c>
      <c r="OS344" s="1" t="s">
        <v>0</v>
      </c>
      <c r="OT344" s="1" t="s">
        <v>0</v>
      </c>
      <c r="OU344" s="1" t="s">
        <v>0</v>
      </c>
      <c r="OV344" s="1" t="s">
        <v>0</v>
      </c>
      <c r="OW344" s="1" t="s">
        <v>0</v>
      </c>
      <c r="OX344" s="1" t="s">
        <v>0</v>
      </c>
      <c r="OY344" s="1" t="s">
        <v>0</v>
      </c>
      <c r="OZ344" s="1" t="s">
        <v>0</v>
      </c>
      <c r="PA344" s="1" t="s">
        <v>0</v>
      </c>
      <c r="PB344" s="1" t="s">
        <v>0</v>
      </c>
      <c r="PC344" s="1" t="s">
        <v>0</v>
      </c>
      <c r="PD344" s="1" t="s">
        <v>0</v>
      </c>
      <c r="PE344" s="1" t="s">
        <v>0</v>
      </c>
      <c r="PF344" s="1" t="s">
        <v>0</v>
      </c>
      <c r="PG344" s="1" t="s">
        <v>0</v>
      </c>
      <c r="PH344" s="1" t="s">
        <v>0</v>
      </c>
      <c r="PI344" s="1" t="s">
        <v>0</v>
      </c>
      <c r="PJ344" s="1" t="s">
        <v>0</v>
      </c>
      <c r="PK344" s="1" t="s">
        <v>0</v>
      </c>
      <c r="PL344" s="1" t="s">
        <v>0</v>
      </c>
      <c r="PM344" s="1" t="s">
        <v>0</v>
      </c>
      <c r="PN344" s="1" t="s">
        <v>0</v>
      </c>
      <c r="PO344" s="1" t="s">
        <v>0</v>
      </c>
      <c r="PP344" s="1" t="s">
        <v>0</v>
      </c>
      <c r="PQ344" s="1" t="s">
        <v>0</v>
      </c>
      <c r="PR344" s="1" t="s">
        <v>0</v>
      </c>
      <c r="PS344" s="1" t="s">
        <v>0</v>
      </c>
      <c r="PT344" s="1" t="s">
        <v>0</v>
      </c>
      <c r="PU344" s="1" t="s">
        <v>0</v>
      </c>
      <c r="PV344" s="1" t="s">
        <v>0</v>
      </c>
      <c r="PW344" s="1" t="s">
        <v>0</v>
      </c>
      <c r="PX344" s="1" t="s">
        <v>0</v>
      </c>
      <c r="PY344" s="1" t="s">
        <v>0</v>
      </c>
      <c r="PZ344" s="1" t="s">
        <v>0</v>
      </c>
      <c r="QA344" s="1" t="s">
        <v>0</v>
      </c>
      <c r="QB344" s="1" t="s">
        <v>0</v>
      </c>
      <c r="QC344" s="1" t="s">
        <v>0</v>
      </c>
      <c r="QD344" s="1" t="s">
        <v>0</v>
      </c>
      <c r="QE344" s="1" t="s">
        <v>0</v>
      </c>
      <c r="QF344" s="1" t="s">
        <v>0</v>
      </c>
      <c r="QG344" s="1" t="s">
        <v>0</v>
      </c>
      <c r="QH344" s="1" t="s">
        <v>0</v>
      </c>
      <c r="QI344" s="1" t="s">
        <v>0</v>
      </c>
      <c r="QJ344" s="1" t="s">
        <v>0</v>
      </c>
      <c r="QK344" s="1" t="s">
        <v>0</v>
      </c>
      <c r="QL344" s="1" t="s">
        <v>0</v>
      </c>
      <c r="QM344" s="1" t="s">
        <v>0</v>
      </c>
      <c r="QN344" s="1" t="s">
        <v>0</v>
      </c>
      <c r="QO344" s="1" t="s">
        <v>0</v>
      </c>
      <c r="QP344" s="1" t="s">
        <v>0</v>
      </c>
      <c r="QQ344" s="1" t="s">
        <v>0</v>
      </c>
      <c r="QR344" s="1" t="s">
        <v>0</v>
      </c>
      <c r="QS344" s="1" t="s">
        <v>0</v>
      </c>
      <c r="QT344" s="1" t="s">
        <v>0</v>
      </c>
      <c r="QU344" s="1" t="s">
        <v>0</v>
      </c>
      <c r="QV344" s="1" t="s">
        <v>0</v>
      </c>
      <c r="QW344" s="1" t="s">
        <v>0</v>
      </c>
      <c r="QX344" s="1" t="s">
        <v>0</v>
      </c>
      <c r="QY344" s="1" t="s">
        <v>0</v>
      </c>
      <c r="QZ344" s="1" t="s">
        <v>0</v>
      </c>
      <c r="RA344" s="1" t="s">
        <v>0</v>
      </c>
      <c r="RB344" s="1" t="s">
        <v>0</v>
      </c>
      <c r="RC344" s="1" t="s">
        <v>0</v>
      </c>
      <c r="RD344" s="1" t="s">
        <v>0</v>
      </c>
      <c r="RE344" s="1" t="s">
        <v>0</v>
      </c>
      <c r="RF344" s="1" t="s">
        <v>0</v>
      </c>
      <c r="RG344" s="1" t="s">
        <v>0</v>
      </c>
      <c r="RH344" s="1" t="s">
        <v>0</v>
      </c>
      <c r="RI344" s="1" t="s">
        <v>0</v>
      </c>
      <c r="RJ344" s="1" t="s">
        <v>0</v>
      </c>
      <c r="RK344" s="1" t="s">
        <v>0</v>
      </c>
      <c r="RL344" s="1" t="s">
        <v>0</v>
      </c>
      <c r="RM344" s="1" t="s">
        <v>0</v>
      </c>
      <c r="RN344" s="1" t="s">
        <v>0</v>
      </c>
      <c r="RO344" s="1" t="s">
        <v>0</v>
      </c>
      <c r="RP344" s="1" t="s">
        <v>0</v>
      </c>
      <c r="RQ344" s="1" t="s">
        <v>0</v>
      </c>
      <c r="RR344" s="1" t="s">
        <v>0</v>
      </c>
      <c r="RS344" s="1" t="s">
        <v>0</v>
      </c>
      <c r="RT344" s="1" t="s">
        <v>0</v>
      </c>
      <c r="RU344" s="1" t="s">
        <v>0</v>
      </c>
      <c r="RV344" s="1" t="s">
        <v>0</v>
      </c>
      <c r="RW344" s="1" t="s">
        <v>0</v>
      </c>
      <c r="RX344" s="1" t="s">
        <v>0</v>
      </c>
      <c r="RY344" s="1" t="s">
        <v>0</v>
      </c>
      <c r="RZ344" s="1" t="s">
        <v>0</v>
      </c>
      <c r="SA344" s="1" t="s">
        <v>0</v>
      </c>
      <c r="SB344" s="1" t="s">
        <v>0</v>
      </c>
      <c r="SC344" s="1" t="s">
        <v>0</v>
      </c>
      <c r="SD344" s="1" t="s">
        <v>0</v>
      </c>
      <c r="SE344" s="1" t="s">
        <v>0</v>
      </c>
      <c r="SF344" s="1" t="s">
        <v>0</v>
      </c>
      <c r="SG344" s="1" t="s">
        <v>0</v>
      </c>
      <c r="SH344" s="1" t="s">
        <v>0</v>
      </c>
      <c r="SI344" s="1" t="s">
        <v>0</v>
      </c>
      <c r="SJ344" s="1" t="s">
        <v>0</v>
      </c>
      <c r="SK344" s="1" t="s">
        <v>0</v>
      </c>
      <c r="SL344" s="1" t="s">
        <v>0</v>
      </c>
      <c r="SM344" s="1" t="s">
        <v>0</v>
      </c>
      <c r="SN344" s="1" t="s">
        <v>0</v>
      </c>
      <c r="SO344" s="1" t="s">
        <v>0</v>
      </c>
      <c r="SP344" s="1" t="s">
        <v>0</v>
      </c>
      <c r="SQ344" s="1" t="s">
        <v>0</v>
      </c>
      <c r="SR344" s="1" t="s">
        <v>0</v>
      </c>
      <c r="SS344" s="1" t="s">
        <v>0</v>
      </c>
      <c r="ST344" s="1" t="s">
        <v>0</v>
      </c>
      <c r="SU344" s="1" t="s">
        <v>0</v>
      </c>
      <c r="SV344" s="1" t="s">
        <v>0</v>
      </c>
      <c r="SW344" s="1" t="s">
        <v>0</v>
      </c>
      <c r="SX344" s="1" t="s">
        <v>0</v>
      </c>
      <c r="SY344" s="1" t="s">
        <v>0</v>
      </c>
      <c r="SZ344" s="1" t="s">
        <v>0</v>
      </c>
      <c r="TA344" s="1" t="s">
        <v>0</v>
      </c>
      <c r="TB344" s="1" t="s">
        <v>0</v>
      </c>
      <c r="TC344" s="1" t="s">
        <v>0</v>
      </c>
      <c r="TD344" s="1" t="s">
        <v>0</v>
      </c>
      <c r="TE344" s="1" t="s">
        <v>0</v>
      </c>
      <c r="TF344" s="1" t="s">
        <v>0</v>
      </c>
      <c r="TG344" s="1" t="s">
        <v>0</v>
      </c>
      <c r="TH344" s="1" t="s">
        <v>0</v>
      </c>
      <c r="TI344" s="1" t="s">
        <v>0</v>
      </c>
      <c r="TJ344" s="1" t="s">
        <v>0</v>
      </c>
      <c r="TK344" s="1" t="s">
        <v>0</v>
      </c>
      <c r="TL344" s="1" t="s">
        <v>0</v>
      </c>
      <c r="TM344" s="1" t="s">
        <v>0</v>
      </c>
      <c r="TN344" s="1" t="s">
        <v>0</v>
      </c>
      <c r="TO344" s="1" t="s">
        <v>0</v>
      </c>
      <c r="TP344" s="1" t="s">
        <v>0</v>
      </c>
      <c r="TQ344" s="1" t="s">
        <v>0</v>
      </c>
      <c r="TR344" s="1" t="s">
        <v>0</v>
      </c>
      <c r="TS344" s="1" t="s">
        <v>0</v>
      </c>
      <c r="TT344" s="1" t="s">
        <v>0</v>
      </c>
      <c r="TU344" s="1" t="s">
        <v>0</v>
      </c>
      <c r="TV344" s="1" t="s">
        <v>0</v>
      </c>
      <c r="TW344" s="1" t="s">
        <v>0</v>
      </c>
      <c r="TX344" s="1" t="s">
        <v>0</v>
      </c>
      <c r="TY344" s="1" t="s">
        <v>0</v>
      </c>
      <c r="TZ344" s="1" t="s">
        <v>0</v>
      </c>
      <c r="UA344" s="1" t="s">
        <v>0</v>
      </c>
      <c r="UB344" s="1" t="s">
        <v>0</v>
      </c>
      <c r="UC344" s="1" t="s">
        <v>0</v>
      </c>
      <c r="UD344" s="1" t="s">
        <v>0</v>
      </c>
      <c r="UE344" s="1" t="s">
        <v>0</v>
      </c>
      <c r="UF344" s="1" t="s">
        <v>0</v>
      </c>
      <c r="UG344" s="1" t="s">
        <v>0</v>
      </c>
      <c r="UH344" s="1" t="s">
        <v>0</v>
      </c>
      <c r="UI344" s="1" t="s">
        <v>0</v>
      </c>
      <c r="UJ344" s="1" t="s">
        <v>0</v>
      </c>
      <c r="UK344" s="1" t="s">
        <v>0</v>
      </c>
      <c r="UL344" s="1" t="s">
        <v>0</v>
      </c>
      <c r="UM344" s="1" t="s">
        <v>0</v>
      </c>
      <c r="UN344" s="1" t="s">
        <v>0</v>
      </c>
      <c r="UO344" s="1" t="s">
        <v>0</v>
      </c>
      <c r="UP344" s="1" t="s">
        <v>0</v>
      </c>
      <c r="UQ344" s="1" t="s">
        <v>0</v>
      </c>
    </row>
    <row r="345" spans="1:563" x14ac:dyDescent="0.25">
      <c r="A345" s="1" t="s">
        <v>1982</v>
      </c>
      <c r="B345" s="1" t="s">
        <v>1528</v>
      </c>
      <c r="C345" s="1" t="s">
        <v>1529</v>
      </c>
      <c r="D345" s="1">
        <v>150046.91632910899</v>
      </c>
      <c r="E345" s="1">
        <v>113243.351395916</v>
      </c>
      <c r="F345" s="1">
        <v>189828.47991659399</v>
      </c>
      <c r="G345" s="1">
        <v>342028.636077679</v>
      </c>
      <c r="H345" s="1">
        <v>174728.49709597899</v>
      </c>
      <c r="I345" s="1">
        <v>126451.05259432</v>
      </c>
      <c r="J345" s="1">
        <v>99278.996752130595</v>
      </c>
      <c r="K345" s="1">
        <v>178754.99053413499</v>
      </c>
      <c r="L345" s="1">
        <v>359188.94365452899</v>
      </c>
      <c r="M345" s="1">
        <v>140142.01375776899</v>
      </c>
      <c r="N345" s="1">
        <v>126535.80105181799</v>
      </c>
      <c r="O345" s="1">
        <v>148943.27403164899</v>
      </c>
      <c r="P345" s="1">
        <v>143433.514314984</v>
      </c>
      <c r="Q345" s="1">
        <v>272731.53311999101</v>
      </c>
      <c r="R345" s="1">
        <v>160286.34793770401</v>
      </c>
      <c r="S345" s="1">
        <v>150970.64542122101</v>
      </c>
      <c r="T345" s="1">
        <v>152969.71174225499</v>
      </c>
      <c r="U345" s="1">
        <v>132290.91839957301</v>
      </c>
      <c r="V345" s="1">
        <v>134293.50197706401</v>
      </c>
      <c r="W345" s="1">
        <v>767189.48524809198</v>
      </c>
      <c r="X345" s="1">
        <v>223967.451333676</v>
      </c>
      <c r="Y345" s="1">
        <v>127915.55082383601</v>
      </c>
      <c r="Z345" s="1">
        <v>133232.88308378399</v>
      </c>
      <c r="AA345" s="1">
        <v>152942.259912571</v>
      </c>
      <c r="AB345" s="1">
        <v>134910.33319157601</v>
      </c>
      <c r="AC345" s="1">
        <v>97663.674673802394</v>
      </c>
      <c r="AD345" s="1">
        <v>218726.34446402299</v>
      </c>
      <c r="AE345" s="1">
        <v>118980.24592036501</v>
      </c>
      <c r="AF345" s="1">
        <v>181305.97079143699</v>
      </c>
      <c r="AG345" s="1">
        <v>201695.75158257299</v>
      </c>
      <c r="AH345" s="1">
        <v>147081.501477032</v>
      </c>
      <c r="AI345" s="1">
        <v>140682.98293816301</v>
      </c>
      <c r="AJ345" s="1">
        <v>141134.97684454301</v>
      </c>
      <c r="AK345" s="1">
        <v>190195.35145637899</v>
      </c>
      <c r="AL345" s="1">
        <v>212569.36735839001</v>
      </c>
      <c r="AM345" s="1">
        <v>128431.892625981</v>
      </c>
      <c r="AN345" s="1">
        <v>141797.30583197999</v>
      </c>
      <c r="AO345" s="1">
        <v>156840.831838668</v>
      </c>
      <c r="AP345" s="1">
        <v>156882.208258792</v>
      </c>
      <c r="AQ345" s="1">
        <v>158082.04421903199</v>
      </c>
      <c r="AR345" s="1">
        <v>199937.50770073701</v>
      </c>
      <c r="AS345" s="1">
        <v>146982.19940253699</v>
      </c>
      <c r="AT345" s="1">
        <v>131598.58727669701</v>
      </c>
      <c r="AU345" s="1">
        <v>175299.52947583501</v>
      </c>
      <c r="AV345" s="1">
        <v>143588.28494476</v>
      </c>
      <c r="AW345" s="1">
        <v>141402.84434554301</v>
      </c>
      <c r="AX345" s="1">
        <v>178797.631997936</v>
      </c>
      <c r="AY345" s="1">
        <v>142402.73644188201</v>
      </c>
      <c r="AZ345" s="1">
        <v>130181.493029331</v>
      </c>
      <c r="BA345" s="1">
        <v>209670.65804998699</v>
      </c>
      <c r="BB345" s="1">
        <v>107184.800449432</v>
      </c>
      <c r="BC345" s="1">
        <v>187797.433923198</v>
      </c>
      <c r="BD345" s="1">
        <v>198756.34327333001</v>
      </c>
      <c r="BE345" s="1">
        <v>133717.46541377899</v>
      </c>
      <c r="BF345" s="1">
        <v>248090.899379568</v>
      </c>
      <c r="BG345" s="1">
        <v>194644.09331401499</v>
      </c>
      <c r="BH345" s="1">
        <v>260922.03984195899</v>
      </c>
      <c r="BI345" s="1">
        <v>230715.669947449</v>
      </c>
      <c r="BJ345" s="1">
        <v>276171.056023582</v>
      </c>
      <c r="BK345" s="1">
        <v>157754.32418849799</v>
      </c>
      <c r="BL345" s="1">
        <v>1016046.46881608</v>
      </c>
      <c r="BM345" s="1">
        <v>135080.079351325</v>
      </c>
      <c r="BN345" s="1">
        <v>166815.91513585299</v>
      </c>
      <c r="BO345" s="1">
        <v>203247.31437632901</v>
      </c>
      <c r="BP345" s="1">
        <v>144414.32300751499</v>
      </c>
      <c r="BQ345" s="1">
        <v>781336.18147319905</v>
      </c>
      <c r="BR345" s="1">
        <v>139129.529909023</v>
      </c>
      <c r="BS345" s="1">
        <v>500773.26223868498</v>
      </c>
      <c r="BT345" s="1">
        <v>177407.16045061301</v>
      </c>
      <c r="BU345" s="1">
        <v>288999.48686712299</v>
      </c>
      <c r="BV345" s="1">
        <v>155340.07266675599</v>
      </c>
      <c r="BW345" s="1">
        <v>135509.74133436699</v>
      </c>
      <c r="BX345" s="1">
        <v>101316.640900684</v>
      </c>
      <c r="BY345" s="1">
        <v>121851.263812776</v>
      </c>
      <c r="BZ345" s="1">
        <v>106016.991454656</v>
      </c>
      <c r="CA345" s="1">
        <v>173332.490187844</v>
      </c>
      <c r="CB345" s="1">
        <v>164515.436753855</v>
      </c>
      <c r="CC345" s="1">
        <v>132107.56830876999</v>
      </c>
      <c r="CD345" s="1">
        <v>193041.720941134</v>
      </c>
      <c r="CE345" s="1">
        <v>199339.16921289099</v>
      </c>
      <c r="CF345" s="1">
        <v>118279.647109068</v>
      </c>
      <c r="CG345" s="1">
        <v>265666.48510066897</v>
      </c>
      <c r="CH345" s="1">
        <v>184278.34264800101</v>
      </c>
      <c r="CI345" s="1">
        <v>181083.64880926101</v>
      </c>
      <c r="CJ345" s="1">
        <v>531919.05752910196</v>
      </c>
      <c r="CK345" s="1">
        <v>161682.809942789</v>
      </c>
      <c r="CL345" s="1">
        <v>155699.12984855901</v>
      </c>
      <c r="CM345" s="1">
        <v>193157.157155444</v>
      </c>
      <c r="CN345" s="1">
        <v>92258.782599940198</v>
      </c>
      <c r="CO345" s="1">
        <v>188956.744697669</v>
      </c>
      <c r="CP345" s="1">
        <v>143748.30074891201</v>
      </c>
      <c r="CQ345" s="1">
        <v>202581.852394416</v>
      </c>
      <c r="CR345" s="1">
        <v>148942.08347594301</v>
      </c>
      <c r="CS345" s="1">
        <v>183473.43622119399</v>
      </c>
      <c r="CT345" s="1">
        <v>235310.55534620801</v>
      </c>
      <c r="CU345" s="1">
        <v>137786.588069402</v>
      </c>
      <c r="CV345" s="1">
        <v>173138.98732149001</v>
      </c>
      <c r="CW345" s="1">
        <v>120549.544266918</v>
      </c>
      <c r="CX345" s="1">
        <v>164015.948877402</v>
      </c>
      <c r="CY345" s="1">
        <v>124170.002854506</v>
      </c>
      <c r="CZ345" s="1">
        <v>153174.48786380101</v>
      </c>
      <c r="DA345" s="1">
        <v>127038.668066629</v>
      </c>
      <c r="DB345" s="1">
        <v>167234.97085520401</v>
      </c>
      <c r="DC345" s="1">
        <v>112690.58872904901</v>
      </c>
      <c r="DD345" s="1">
        <v>170464.61465770201</v>
      </c>
      <c r="DE345" s="1">
        <v>150726.42696724401</v>
      </c>
      <c r="DF345" s="1">
        <v>140390.47562182401</v>
      </c>
      <c r="DG345" s="1">
        <v>155101.98218826199</v>
      </c>
      <c r="DH345" s="1">
        <v>160385.524106155</v>
      </c>
      <c r="DI345" s="1">
        <v>203150.37813487701</v>
      </c>
      <c r="DJ345" s="1">
        <v>309879.37407065398</v>
      </c>
      <c r="DK345" s="1">
        <v>185969.71516569101</v>
      </c>
      <c r="DL345" s="1">
        <v>121324.990822291</v>
      </c>
      <c r="DM345" s="1">
        <v>196331.85874195801</v>
      </c>
      <c r="DN345" s="1">
        <v>200088.75692077199</v>
      </c>
      <c r="DO345" s="1">
        <v>153020.81318570001</v>
      </c>
      <c r="DP345" s="1">
        <v>135755.29141066299</v>
      </c>
      <c r="DQ345" s="1">
        <v>132752.249870753</v>
      </c>
      <c r="DR345" s="1">
        <v>121587.387973508</v>
      </c>
      <c r="DS345" s="1">
        <v>134786.925613639</v>
      </c>
      <c r="DT345" s="1">
        <v>160570.119931972</v>
      </c>
      <c r="DU345" s="1">
        <v>103655.702345153</v>
      </c>
      <c r="DV345" s="1">
        <v>105147.14431534401</v>
      </c>
      <c r="DW345" s="1">
        <v>154870.149336598</v>
      </c>
      <c r="DX345" s="1">
        <v>157917.16771007</v>
      </c>
      <c r="DY345" s="1">
        <v>137666.64890376999</v>
      </c>
      <c r="DZ345" s="1">
        <v>171201.064429761</v>
      </c>
      <c r="EA345" s="1">
        <v>160212.019396533</v>
      </c>
      <c r="EB345" s="1">
        <v>97411.023182490593</v>
      </c>
      <c r="EC345" s="1">
        <v>169381.650768347</v>
      </c>
      <c r="ED345" s="1">
        <v>210458.532510138</v>
      </c>
      <c r="EE345" s="1">
        <v>153318.67791724799</v>
      </c>
      <c r="EF345" s="1">
        <v>157614.862465037</v>
      </c>
      <c r="EG345" s="1">
        <v>151477.04516980099</v>
      </c>
      <c r="EH345" s="1">
        <v>156858.32821535401</v>
      </c>
      <c r="EI345" s="1">
        <v>263148.51109955902</v>
      </c>
      <c r="EJ345" s="1">
        <v>174543.31477946299</v>
      </c>
      <c r="EK345" s="1">
        <v>140813.085784322</v>
      </c>
      <c r="EL345" s="1">
        <v>405299.72440274199</v>
      </c>
      <c r="EM345" s="1">
        <v>146708.235972694</v>
      </c>
      <c r="EN345" s="1">
        <v>334630.82669757999</v>
      </c>
      <c r="EO345" s="1">
        <v>168525.27205178901</v>
      </c>
      <c r="EP345" s="1">
        <v>133745.14432000101</v>
      </c>
      <c r="EQ345" s="1">
        <v>182455.21818249</v>
      </c>
      <c r="ER345" s="1">
        <v>124786.798625564</v>
      </c>
      <c r="ES345" s="1">
        <v>124531.361366104</v>
      </c>
      <c r="ET345" s="1">
        <v>169596.97930473799</v>
      </c>
      <c r="EU345" s="1">
        <v>150252.176439548</v>
      </c>
      <c r="EV345" s="1">
        <v>147827.12966953299</v>
      </c>
      <c r="EW345" s="1">
        <v>141625.144657784</v>
      </c>
      <c r="EX345" s="1">
        <v>175994.03942035901</v>
      </c>
      <c r="EY345" s="1">
        <v>90102.606333870805</v>
      </c>
      <c r="EZ345" s="1">
        <v>312710.16141103802</v>
      </c>
      <c r="FA345" s="1">
        <v>146403.55634193</v>
      </c>
      <c r="FB345" s="1">
        <v>149998.717179984</v>
      </c>
      <c r="FC345" s="1">
        <v>203669.28661704401</v>
      </c>
      <c r="FD345" s="1">
        <v>149200.069660874</v>
      </c>
      <c r="FE345" s="1">
        <v>137063.93769523199</v>
      </c>
      <c r="FF345" s="1">
        <v>112552.74428401599</v>
      </c>
      <c r="FG345" s="1">
        <v>121427.514108665</v>
      </c>
      <c r="FH345" s="1">
        <v>120676.99767381301</v>
      </c>
      <c r="FI345" s="1">
        <v>158058.30495633799</v>
      </c>
      <c r="FJ345" s="1">
        <v>229928.88491459601</v>
      </c>
      <c r="FK345" s="1">
        <v>139137.34721605701</v>
      </c>
      <c r="FL345" s="1">
        <v>157947.64858031899</v>
      </c>
      <c r="FM345" s="1">
        <v>123166.65300283099</v>
      </c>
      <c r="FN345" s="1">
        <v>186517.14017575199</v>
      </c>
      <c r="FO345" s="1">
        <v>263679.04536464799</v>
      </c>
      <c r="FP345" s="1">
        <v>134522.66977901501</v>
      </c>
      <c r="FQ345" s="1">
        <v>226291.24778103901</v>
      </c>
      <c r="FR345" s="1">
        <v>159218.42787299099</v>
      </c>
      <c r="FS345" s="1">
        <v>141636.46520803301</v>
      </c>
      <c r="FT345" s="1">
        <v>135404.115613756</v>
      </c>
      <c r="FU345" s="1">
        <v>151978.92691462999</v>
      </c>
      <c r="FV345" s="1">
        <v>166540.80347820601</v>
      </c>
      <c r="FW345" s="1">
        <v>173906.274936881</v>
      </c>
      <c r="FX345" s="1">
        <v>359119.81820812798</v>
      </c>
      <c r="FY345" s="1">
        <v>147208.391489595</v>
      </c>
      <c r="FZ345" s="1">
        <v>130332.68870296099</v>
      </c>
      <c r="GA345" s="1">
        <v>198100.164786907</v>
      </c>
      <c r="GB345" s="1">
        <v>197004.09566674</v>
      </c>
      <c r="GC345" s="1">
        <v>203122.399800343</v>
      </c>
      <c r="GD345" s="1">
        <v>129398.06079426099</v>
      </c>
      <c r="GE345" s="1">
        <v>128477.08506046599</v>
      </c>
      <c r="GF345" s="1">
        <v>165458.45976674199</v>
      </c>
      <c r="GG345" s="1">
        <v>118573.89121379099</v>
      </c>
      <c r="GH345" s="1">
        <v>181599.916551445</v>
      </c>
      <c r="GI345" s="1">
        <v>102362.8459865</v>
      </c>
      <c r="GJ345" s="1">
        <v>245392.952724615</v>
      </c>
      <c r="GK345" s="1">
        <v>179564.02951485399</v>
      </c>
      <c r="GL345" s="1">
        <v>251567.828983899</v>
      </c>
      <c r="GM345" s="1">
        <v>104202.455253862</v>
      </c>
      <c r="GN345" s="1">
        <v>136330.317001488</v>
      </c>
      <c r="GO345" s="1">
        <v>238614.10155861601</v>
      </c>
      <c r="GP345" s="1">
        <v>127703.584120621</v>
      </c>
      <c r="GQ345" s="1">
        <v>148575.76607722201</v>
      </c>
      <c r="GR345" s="1">
        <v>120027.20355226401</v>
      </c>
      <c r="GS345" s="1">
        <v>406967.25101441902</v>
      </c>
      <c r="GT345" s="1">
        <v>122130.86577911901</v>
      </c>
      <c r="GU345" s="1">
        <v>138874.71825097199</v>
      </c>
      <c r="GV345" s="1">
        <v>139766.985502864</v>
      </c>
      <c r="GW345" s="1">
        <v>167268.65410914199</v>
      </c>
      <c r="GX345" s="1">
        <v>388445.55456271901</v>
      </c>
      <c r="GY345" s="1">
        <v>156799.853000812</v>
      </c>
      <c r="GZ345" s="1">
        <v>188157.40904924599</v>
      </c>
      <c r="HA345" s="1">
        <v>953182.53153089003</v>
      </c>
      <c r="HB345" s="1">
        <v>200486.12409182001</v>
      </c>
      <c r="HC345" s="1">
        <v>163680.98918345699</v>
      </c>
      <c r="HD345" s="1">
        <v>134480.87178242599</v>
      </c>
      <c r="HE345" s="1">
        <v>160030.09011750799</v>
      </c>
      <c r="HF345" s="1">
        <v>251424.68781977001</v>
      </c>
      <c r="HG345" s="1">
        <v>123571.246883956</v>
      </c>
      <c r="HH345" s="1">
        <v>124099.242809152</v>
      </c>
      <c r="HI345" s="1">
        <v>162090.67144915901</v>
      </c>
      <c r="HJ345" s="1">
        <v>127789.744359951</v>
      </c>
      <c r="HK345" s="1">
        <v>128518.962691705</v>
      </c>
      <c r="HL345" s="1">
        <v>171088.880208268</v>
      </c>
      <c r="HM345" s="1">
        <v>114189.95393064999</v>
      </c>
      <c r="HN345" s="1">
        <v>186118.51158671299</v>
      </c>
      <c r="HO345" s="1">
        <v>168194.22963534901</v>
      </c>
      <c r="HP345" s="1">
        <v>253043.53043023599</v>
      </c>
      <c r="HQ345" s="1">
        <v>155796.037995722</v>
      </c>
      <c r="HR345" s="1">
        <v>135758.51554538301</v>
      </c>
      <c r="HS345" s="1">
        <v>179047.09182659001</v>
      </c>
      <c r="HT345" s="1">
        <v>187197.73164361299</v>
      </c>
      <c r="HU345" s="1">
        <v>158101.474844112</v>
      </c>
      <c r="HV345" s="1">
        <v>189438.361955231</v>
      </c>
      <c r="HW345" s="1">
        <v>169920.21184430501</v>
      </c>
      <c r="HX345" s="1">
        <v>220976.59109012701</v>
      </c>
      <c r="HY345" s="1">
        <v>113198.088700892</v>
      </c>
      <c r="HZ345" s="1">
        <v>196201.80185123</v>
      </c>
      <c r="IA345" s="1">
        <v>301924.35685506603</v>
      </c>
      <c r="IB345" s="1">
        <v>139087.16989708101</v>
      </c>
      <c r="IC345" s="1">
        <v>130153.878902891</v>
      </c>
      <c r="ID345" s="1">
        <v>141592.016593826</v>
      </c>
      <c r="IE345" s="1">
        <v>177249.357102204</v>
      </c>
      <c r="IF345" s="1">
        <v>192935.71286790699</v>
      </c>
      <c r="IG345" s="1">
        <v>151697.02049052599</v>
      </c>
      <c r="IH345" s="1">
        <v>147137.04074398099</v>
      </c>
      <c r="II345" s="1">
        <v>159800.74702613</v>
      </c>
      <c r="IJ345" s="1">
        <v>124377.89978043</v>
      </c>
      <c r="IK345" s="1">
        <v>143868.53089246</v>
      </c>
      <c r="IL345" s="1">
        <v>133918.81619007999</v>
      </c>
      <c r="IM345" s="1">
        <v>166349.42034235899</v>
      </c>
      <c r="IN345" s="1">
        <v>189186.13490365999</v>
      </c>
      <c r="IO345" s="1">
        <v>100698.396873985</v>
      </c>
      <c r="IP345" s="1">
        <v>148908.876491509</v>
      </c>
      <c r="IQ345" s="1">
        <v>170873.36197752599</v>
      </c>
      <c r="IR345" s="1">
        <v>139426.07858662601</v>
      </c>
      <c r="IS345" s="1">
        <v>146367.58549924099</v>
      </c>
      <c r="IT345" s="1">
        <v>125445.68134339299</v>
      </c>
      <c r="IU345" s="1">
        <v>227524.44870265</v>
      </c>
      <c r="IV345" s="1">
        <v>140319.52412908399</v>
      </c>
      <c r="IW345" s="1">
        <v>133514.554048044</v>
      </c>
      <c r="IX345" s="1">
        <v>154774.65427467</v>
      </c>
      <c r="IY345" s="1">
        <v>141689.30406667601</v>
      </c>
      <c r="IZ345" s="1">
        <v>234111.227528858</v>
      </c>
      <c r="JA345" s="1">
        <v>150221.09794299799</v>
      </c>
      <c r="JB345" s="1">
        <v>159456.045920159</v>
      </c>
      <c r="JC345" s="1">
        <v>183045.11799534399</v>
      </c>
      <c r="JD345" s="1">
        <v>201029.524668678</v>
      </c>
      <c r="JE345" s="1">
        <v>170605.88317361</v>
      </c>
      <c r="JF345" s="1">
        <v>617936.34058019496</v>
      </c>
      <c r="JG345" s="1">
        <v>134881.980952749</v>
      </c>
      <c r="JH345" s="1">
        <v>129961.96944453999</v>
      </c>
      <c r="JI345" s="1">
        <v>189122.793612237</v>
      </c>
      <c r="JJ345" s="1">
        <v>136689.314821976</v>
      </c>
      <c r="JK345" s="1">
        <v>155023.210458749</v>
      </c>
      <c r="JL345" s="1">
        <v>189442.85211186</v>
      </c>
      <c r="JM345" s="1">
        <v>193900.74423164799</v>
      </c>
      <c r="JN345" s="1">
        <v>139408.829427902</v>
      </c>
      <c r="JO345" s="1">
        <v>161420.273765413</v>
      </c>
      <c r="JP345" s="1">
        <v>121059.16041060101</v>
      </c>
      <c r="JQ345" s="1">
        <v>148877.58426528599</v>
      </c>
      <c r="JR345" s="1">
        <v>202782.97787775</v>
      </c>
      <c r="JS345" s="1">
        <v>411534.96666177199</v>
      </c>
      <c r="JT345" s="1">
        <v>103905.801389605</v>
      </c>
      <c r="JU345" s="1">
        <v>628482.32224181795</v>
      </c>
      <c r="JV345" s="1">
        <v>115317.539574743</v>
      </c>
      <c r="JW345" s="1">
        <v>125505.785864039</v>
      </c>
      <c r="JX345" s="1">
        <v>125045.997717811</v>
      </c>
      <c r="JY345" s="1">
        <v>135383.60375568</v>
      </c>
      <c r="JZ345" s="1">
        <v>154280.78453364701</v>
      </c>
      <c r="KA345" s="1">
        <v>166875.65121718799</v>
      </c>
      <c r="KB345" s="1">
        <v>186221.45528282499</v>
      </c>
      <c r="KC345" s="1">
        <v>145192.15140489701</v>
      </c>
      <c r="KD345" s="1">
        <v>179245.52193422199</v>
      </c>
      <c r="KE345" s="1">
        <v>265011.685684047</v>
      </c>
      <c r="KF345" s="1">
        <v>217156.89236008999</v>
      </c>
      <c r="KG345" s="1">
        <v>329698.51868382999</v>
      </c>
      <c r="KH345" s="1">
        <v>172921.08747236399</v>
      </c>
      <c r="KI345" s="1">
        <v>305218.88702678302</v>
      </c>
      <c r="KJ345" s="1">
        <v>148315.914423251</v>
      </c>
      <c r="KK345" s="1">
        <v>121446.653175495</v>
      </c>
      <c r="KL345" s="1">
        <v>229714.86869742401</v>
      </c>
      <c r="KM345" s="1">
        <v>141570.56154880801</v>
      </c>
      <c r="KN345" s="1">
        <v>150846.15735883699</v>
      </c>
      <c r="KO345" s="1">
        <v>140953.261774666</v>
      </c>
      <c r="KP345" s="1">
        <v>149800.95897484</v>
      </c>
      <c r="KQ345" s="1">
        <v>242367.399716118</v>
      </c>
      <c r="KR345" s="1">
        <v>146021.77675646299</v>
      </c>
      <c r="KS345" s="1">
        <v>183440.2382741</v>
      </c>
      <c r="KT345" s="1">
        <v>160669.923130471</v>
      </c>
      <c r="KU345" s="1">
        <v>148336.32346229901</v>
      </c>
      <c r="KV345" s="1">
        <v>128650.58024926099</v>
      </c>
      <c r="KW345" s="1">
        <v>155255.939766775</v>
      </c>
      <c r="KX345" s="1">
        <v>184417.57956393401</v>
      </c>
      <c r="KY345" s="1">
        <v>159109.992183875</v>
      </c>
      <c r="KZ345" s="1">
        <v>183370.22260740201</v>
      </c>
      <c r="LA345" s="1">
        <v>171901.81622322899</v>
      </c>
      <c r="LB345" s="1">
        <v>161396.87994203399</v>
      </c>
      <c r="LC345" s="1">
        <v>145091.703557095</v>
      </c>
      <c r="LD345" s="1">
        <v>162266.755966189</v>
      </c>
      <c r="LE345" s="1">
        <v>138471.08553062199</v>
      </c>
      <c r="LF345" s="1">
        <v>200064.95598350099</v>
      </c>
      <c r="LG345" s="1">
        <v>221598.203596098</v>
      </c>
      <c r="LH345" s="1">
        <v>151407.17203538099</v>
      </c>
      <c r="LI345" s="1">
        <v>221829.87290031399</v>
      </c>
      <c r="LJ345" s="1">
        <v>109605.328541433</v>
      </c>
      <c r="LK345" s="1">
        <v>173108.44500957499</v>
      </c>
      <c r="LL345" s="1">
        <v>169560.92737383899</v>
      </c>
      <c r="LM345" s="1">
        <v>141516.204140099</v>
      </c>
      <c r="LN345" s="1">
        <v>163543.27905666499</v>
      </c>
      <c r="LO345" s="1">
        <v>216140.910111915</v>
      </c>
      <c r="LP345" s="1">
        <v>512677.62472577399</v>
      </c>
      <c r="LQ345" s="1">
        <v>166647.84703683201</v>
      </c>
      <c r="LR345" s="1">
        <v>168358.386393686</v>
      </c>
      <c r="LS345" s="1">
        <v>116176.759424305</v>
      </c>
      <c r="LT345" s="1">
        <v>97562.293683668293</v>
      </c>
      <c r="LU345" s="1">
        <v>195281.13631284999</v>
      </c>
      <c r="LV345" s="1">
        <v>156460.99395040399</v>
      </c>
      <c r="LW345" s="1">
        <v>155732.652595947</v>
      </c>
      <c r="LX345" s="1">
        <v>147252.04140005901</v>
      </c>
      <c r="LY345" s="1">
        <v>208531.51594359899</v>
      </c>
      <c r="LZ345" s="1">
        <v>136824.74955639901</v>
      </c>
      <c r="MA345" s="1">
        <v>117894.554456157</v>
      </c>
      <c r="MB345" s="1">
        <v>140225.79510199901</v>
      </c>
      <c r="MC345" s="1">
        <v>145255.58156777199</v>
      </c>
      <c r="MD345" s="1">
        <v>126144.956528875</v>
      </c>
      <c r="ME345" s="1">
        <v>156298.33109924701</v>
      </c>
      <c r="MF345" s="1">
        <v>192055.03059056899</v>
      </c>
      <c r="MG345" s="1">
        <v>180581.356593014</v>
      </c>
      <c r="MH345" s="1">
        <v>154866.44192970099</v>
      </c>
      <c r="MI345" s="1">
        <v>162951.889791778</v>
      </c>
      <c r="MJ345" s="1">
        <v>173754.23094122001</v>
      </c>
      <c r="MK345" s="1">
        <v>170075.514427463</v>
      </c>
      <c r="ML345" s="1">
        <v>168657.971798321</v>
      </c>
      <c r="MM345" s="1">
        <v>93245.217030968794</v>
      </c>
      <c r="MN345" s="1">
        <v>195532.19653372199</v>
      </c>
      <c r="MO345" s="1">
        <v>216211.16816573299</v>
      </c>
      <c r="MP345" s="1">
        <v>162223.91313126101</v>
      </c>
      <c r="MQ345" s="1">
        <v>133822.312052022</v>
      </c>
      <c r="MR345" s="1">
        <v>165275.091849391</v>
      </c>
      <c r="MS345" s="1">
        <v>187441.243170384</v>
      </c>
      <c r="MT345" s="1">
        <v>142788.56743485201</v>
      </c>
      <c r="MU345" s="1">
        <v>147368.571976904</v>
      </c>
      <c r="MV345" s="1">
        <v>216432.938969398</v>
      </c>
      <c r="MW345" s="1">
        <v>221868.26440262501</v>
      </c>
      <c r="MX345" s="1">
        <v>160157.31142163501</v>
      </c>
      <c r="MY345" s="1">
        <v>184505.905863867</v>
      </c>
      <c r="MZ345" s="1">
        <v>146283.86052155399</v>
      </c>
      <c r="NA345" s="1">
        <v>158720.06401439599</v>
      </c>
      <c r="NB345" s="1">
        <v>132858.25850280299</v>
      </c>
      <c r="NC345" s="1">
        <v>199464.90899867099</v>
      </c>
      <c r="ND345" s="1">
        <v>333835.04749592801</v>
      </c>
      <c r="NE345" s="1">
        <v>177092.79906578799</v>
      </c>
      <c r="NF345" s="1">
        <v>164126.11347337</v>
      </c>
      <c r="NG345" s="1">
        <v>156565.191779277</v>
      </c>
      <c r="NH345" s="1">
        <v>319722.30718685</v>
      </c>
      <c r="NI345" s="1">
        <v>191728.86848594301</v>
      </c>
      <c r="NJ345" s="1">
        <v>287680.42655648402</v>
      </c>
      <c r="NK345" s="1">
        <v>170179.54423449899</v>
      </c>
      <c r="NL345" s="1">
        <v>140030.135983574</v>
      </c>
      <c r="NM345" s="1">
        <v>140067.8868253</v>
      </c>
      <c r="NN345" s="1">
        <v>185675.45763768899</v>
      </c>
      <c r="NO345" s="1">
        <v>145561.58793598399</v>
      </c>
      <c r="NP345" s="1">
        <v>174717.045278898</v>
      </c>
      <c r="NQ345" s="1">
        <v>134604.606170424</v>
      </c>
      <c r="NR345" s="1">
        <v>156098.076787536</v>
      </c>
      <c r="NS345" s="1">
        <v>157600.30173382</v>
      </c>
      <c r="NT345" s="1">
        <v>316744.94411156001</v>
      </c>
      <c r="NU345" s="1">
        <v>152196.41867512901</v>
      </c>
      <c r="NV345" s="1">
        <v>199348.12067117399</v>
      </c>
      <c r="NW345" s="1">
        <v>161216.369706336</v>
      </c>
      <c r="NX345" s="1">
        <v>174587.39450122599</v>
      </c>
      <c r="NY345" s="1">
        <v>127208.893127545</v>
      </c>
      <c r="NZ345" s="1">
        <v>116990.919362093</v>
      </c>
      <c r="OA345" s="1">
        <v>149046.35671108501</v>
      </c>
      <c r="OB345" s="1">
        <v>262548.48864597001</v>
      </c>
      <c r="OC345" s="1">
        <v>152540.08499792099</v>
      </c>
      <c r="OD345" s="1">
        <v>172119.75753839</v>
      </c>
      <c r="OE345" s="1">
        <v>204588.54633872199</v>
      </c>
      <c r="OF345" s="1">
        <v>170773.44210730799</v>
      </c>
      <c r="OG345" s="1">
        <v>130181.86756593001</v>
      </c>
      <c r="OH345" s="1">
        <v>117781.534147634</v>
      </c>
      <c r="OI345" s="1">
        <v>177677.232379455</v>
      </c>
      <c r="OJ345" s="1">
        <v>143384.46565399299</v>
      </c>
      <c r="OK345" s="1">
        <v>168517.27882976501</v>
      </c>
      <c r="OL345" s="1">
        <v>162606.33515316999</v>
      </c>
      <c r="OM345" s="1">
        <v>361879.09208034503</v>
      </c>
      <c r="ON345" s="1">
        <v>137772.17210608401</v>
      </c>
      <c r="OO345" s="1">
        <v>215592.341630918</v>
      </c>
      <c r="OP345" s="1">
        <v>455184.438006524</v>
      </c>
      <c r="OQ345" s="1">
        <v>225795.046352259</v>
      </c>
      <c r="OR345" s="1">
        <v>176228.08153651</v>
      </c>
      <c r="OS345" s="1">
        <v>143419.19925891</v>
      </c>
      <c r="OT345" s="1">
        <v>212289.880707003</v>
      </c>
      <c r="OU345" s="1">
        <v>190444.330089052</v>
      </c>
      <c r="OV345" s="1">
        <v>165360.888606717</v>
      </c>
      <c r="OW345" s="1">
        <v>179380.747421912</v>
      </c>
      <c r="OX345" s="1">
        <v>138954.34183170201</v>
      </c>
      <c r="OY345" s="1">
        <v>131064.10786924401</v>
      </c>
      <c r="OZ345" s="1">
        <v>99160.370475580494</v>
      </c>
      <c r="PA345" s="1">
        <v>151049.45071449701</v>
      </c>
      <c r="PB345" s="1">
        <v>131628.039711644</v>
      </c>
      <c r="PC345" s="1">
        <v>118965.736197609</v>
      </c>
      <c r="PD345" s="1">
        <v>148610.74199809</v>
      </c>
      <c r="PE345" s="1">
        <v>228270.364737172</v>
      </c>
      <c r="PF345" s="1">
        <v>111232.77265671499</v>
      </c>
      <c r="PG345" s="1">
        <v>311664.684953916</v>
      </c>
      <c r="PH345" s="1">
        <v>742284.80387073196</v>
      </c>
      <c r="PI345" s="1">
        <v>412579.93329055503</v>
      </c>
      <c r="PJ345" s="1">
        <v>293460.70092937601</v>
      </c>
      <c r="PK345" s="1">
        <v>308087.372156745</v>
      </c>
      <c r="PL345" s="1">
        <v>179167.966639975</v>
      </c>
      <c r="PM345" s="1">
        <v>129870.075518197</v>
      </c>
      <c r="PN345" s="1">
        <v>165066.414583615</v>
      </c>
      <c r="PO345" s="1">
        <v>162597.853667458</v>
      </c>
      <c r="PP345" s="1">
        <v>161359.086499689</v>
      </c>
      <c r="PQ345" s="1">
        <v>216282.384655464</v>
      </c>
      <c r="PR345" s="1">
        <v>122150.095617712</v>
      </c>
      <c r="PS345" s="1">
        <v>180117.07137591901</v>
      </c>
      <c r="PT345" s="1">
        <v>164034.66119474001</v>
      </c>
      <c r="PU345" s="1">
        <v>168027.543395652</v>
      </c>
      <c r="PV345" s="1">
        <v>191042.05817198101</v>
      </c>
      <c r="PW345" s="1">
        <v>166111.05704716299</v>
      </c>
      <c r="PX345" s="1">
        <v>130284.748775955</v>
      </c>
      <c r="PY345" s="1">
        <v>149178.70479714</v>
      </c>
      <c r="PZ345" s="1">
        <v>136869.471704628</v>
      </c>
      <c r="QA345" s="1">
        <v>194634.49726724499</v>
      </c>
      <c r="QB345" s="1">
        <v>148282.52035003799</v>
      </c>
      <c r="QC345" s="1">
        <v>924786.03732637502</v>
      </c>
      <c r="QD345" s="1">
        <v>242553.45257228499</v>
      </c>
      <c r="QE345" s="1">
        <v>140931.44610777401</v>
      </c>
      <c r="QF345" s="1">
        <v>534036.65638200101</v>
      </c>
      <c r="QG345" s="1">
        <v>267893.35934158898</v>
      </c>
      <c r="QH345" s="1">
        <v>185017.34394830099</v>
      </c>
      <c r="QI345" s="1">
        <v>161513.730332067</v>
      </c>
      <c r="QJ345" s="1">
        <v>211714.73748594799</v>
      </c>
      <c r="QK345" s="1">
        <v>143789.15467230199</v>
      </c>
      <c r="QL345" s="1">
        <v>176320.841016272</v>
      </c>
      <c r="QM345" s="1">
        <v>144150.98598986099</v>
      </c>
      <c r="QN345" s="1">
        <v>200188.32839644401</v>
      </c>
      <c r="QO345" s="1">
        <v>185190.262759398</v>
      </c>
      <c r="QP345" s="1">
        <v>165741.06993987999</v>
      </c>
      <c r="QQ345" s="1">
        <v>146661.11799159399</v>
      </c>
      <c r="QR345" s="1">
        <v>218710.60935593801</v>
      </c>
      <c r="QS345" s="1">
        <v>225114.446873006</v>
      </c>
      <c r="QT345" s="1">
        <v>103883.60550306999</v>
      </c>
      <c r="QU345" s="1">
        <v>206038.31132314799</v>
      </c>
      <c r="QV345" s="1">
        <v>222523.479138011</v>
      </c>
      <c r="QW345" s="1">
        <v>126831.142221388</v>
      </c>
      <c r="QX345" s="1">
        <v>157497.799241464</v>
      </c>
      <c r="QY345" s="1">
        <v>120251.935553078</v>
      </c>
      <c r="QZ345" s="1">
        <v>320260.27411975502</v>
      </c>
      <c r="RA345" s="1">
        <v>171752.387367146</v>
      </c>
      <c r="RB345" s="1">
        <v>158463.613118963</v>
      </c>
      <c r="RC345" s="1">
        <v>171421.85003509899</v>
      </c>
      <c r="RD345" s="1">
        <v>157141.99278351499</v>
      </c>
      <c r="RE345" s="1">
        <v>205395.30934844</v>
      </c>
      <c r="RF345" s="1">
        <v>236373.95999679799</v>
      </c>
      <c r="RG345" s="1">
        <v>166863.186779893</v>
      </c>
      <c r="RH345" s="1">
        <v>154894.73699449701</v>
      </c>
      <c r="RI345" s="1">
        <v>172211.20640659801</v>
      </c>
      <c r="RJ345" s="1">
        <v>197605.95808365699</v>
      </c>
      <c r="RK345" s="1">
        <v>226392.31656177001</v>
      </c>
      <c r="RL345" s="1">
        <v>144511.92949272599</v>
      </c>
      <c r="RM345" s="1">
        <v>139755.86621019299</v>
      </c>
      <c r="RN345" s="1">
        <v>387292.717351339</v>
      </c>
      <c r="RO345" s="1">
        <v>106898.723954352</v>
      </c>
      <c r="RP345" s="1">
        <v>175276.50818895799</v>
      </c>
      <c r="RQ345" s="1">
        <v>384999.66653311602</v>
      </c>
      <c r="RR345" s="1">
        <v>221400.11241427</v>
      </c>
      <c r="RS345" s="1">
        <v>140719.353524084</v>
      </c>
      <c r="RT345" s="1">
        <v>146770.85061042299</v>
      </c>
      <c r="RU345" s="1">
        <v>213943.643641484</v>
      </c>
      <c r="RV345" s="1">
        <v>240229.24119428999</v>
      </c>
      <c r="RW345" s="1">
        <v>125214.569114736</v>
      </c>
      <c r="RX345" s="1">
        <v>125331.823800281</v>
      </c>
      <c r="RY345" s="1">
        <v>210476.08253978501</v>
      </c>
      <c r="RZ345" s="1">
        <v>152355.64885991</v>
      </c>
      <c r="SA345" s="1">
        <v>143931.22863388099</v>
      </c>
      <c r="SB345" s="1">
        <v>189501.09370715599</v>
      </c>
      <c r="SC345" s="1">
        <v>125003.791252098</v>
      </c>
      <c r="SD345" s="1">
        <v>186403.667887552</v>
      </c>
      <c r="SE345" s="1">
        <v>144964.917260521</v>
      </c>
      <c r="SF345" s="1">
        <v>109408.845364696</v>
      </c>
      <c r="SG345" s="1">
        <v>165944.75199518699</v>
      </c>
      <c r="SH345" s="1">
        <v>222017.739342949</v>
      </c>
      <c r="SI345" s="1">
        <v>197700.51350827201</v>
      </c>
      <c r="SJ345" s="1">
        <v>158346.96148433301</v>
      </c>
      <c r="SK345" s="1">
        <v>171282.62359490301</v>
      </c>
      <c r="SL345" s="1">
        <v>180396.47193779799</v>
      </c>
      <c r="SM345" s="1">
        <v>153997.40022873401</v>
      </c>
      <c r="SN345" s="1">
        <v>175313.700758469</v>
      </c>
      <c r="SO345" s="1">
        <v>218069.25991553601</v>
      </c>
      <c r="SP345" s="1">
        <v>166369.471861003</v>
      </c>
      <c r="SQ345" s="1">
        <v>191445.46088074701</v>
      </c>
      <c r="SR345" s="1">
        <v>458309.26445492002</v>
      </c>
      <c r="SS345" s="1">
        <v>227170.50495954399</v>
      </c>
      <c r="ST345" s="1">
        <v>206514.04793655701</v>
      </c>
      <c r="SU345" s="1">
        <v>150067.90397534301</v>
      </c>
      <c r="SV345" s="1">
        <v>151092.84554321601</v>
      </c>
      <c r="SW345" s="1">
        <v>204055.350219988</v>
      </c>
      <c r="SX345" s="1">
        <v>136765.80098550301</v>
      </c>
      <c r="SY345" s="1">
        <v>214218.311942984</v>
      </c>
      <c r="SZ345" s="1">
        <v>288509.47377609101</v>
      </c>
      <c r="TA345" s="1">
        <v>141718.89185332501</v>
      </c>
      <c r="TB345" s="1">
        <v>148241.05762459399</v>
      </c>
      <c r="TC345" s="1">
        <v>132319.87486329</v>
      </c>
      <c r="TD345" s="1">
        <v>171279.71455700899</v>
      </c>
      <c r="TE345" s="1">
        <v>135221.93261835101</v>
      </c>
      <c r="TF345" s="1">
        <v>160667.41309358101</v>
      </c>
      <c r="TG345" s="1">
        <v>158574.96623333701</v>
      </c>
      <c r="TH345" s="1">
        <v>232657.04093611601</v>
      </c>
      <c r="TI345" s="1">
        <v>128863.42819636699</v>
      </c>
      <c r="TJ345" s="1">
        <v>197655.42488388001</v>
      </c>
      <c r="TK345" s="1">
        <v>245246.538268606</v>
      </c>
      <c r="TL345" s="1">
        <v>183877.685141386</v>
      </c>
      <c r="TM345" s="1">
        <v>150615.897266713</v>
      </c>
      <c r="TN345" s="1">
        <v>195480.51684044901</v>
      </c>
      <c r="TO345" s="1">
        <v>161667.650365885</v>
      </c>
      <c r="TP345" s="1">
        <v>212833.29964714099</v>
      </c>
      <c r="TQ345" s="1">
        <v>269319.31555175298</v>
      </c>
      <c r="TR345" s="1">
        <v>292010.93445346598</v>
      </c>
      <c r="TS345" s="1">
        <v>168935.89716612801</v>
      </c>
      <c r="TT345" s="1">
        <v>187966.86173235401</v>
      </c>
      <c r="TU345" s="1">
        <v>188444.73506656199</v>
      </c>
      <c r="TV345" s="1">
        <v>571894.55957035499</v>
      </c>
      <c r="TW345" s="1">
        <v>186544.938415977</v>
      </c>
      <c r="TX345" s="1">
        <v>173307.99041318701</v>
      </c>
      <c r="TY345" s="1">
        <v>156716.67324671699</v>
      </c>
      <c r="TZ345" s="1">
        <v>192573.07680630599</v>
      </c>
      <c r="UA345" s="1">
        <v>184790.14387159099</v>
      </c>
      <c r="UB345" s="1">
        <v>173140.855108888</v>
      </c>
      <c r="UC345" s="1">
        <v>271620.691601314</v>
      </c>
      <c r="UD345" s="1">
        <v>302367.70278541098</v>
      </c>
      <c r="UE345" s="1">
        <v>113451.755585526</v>
      </c>
      <c r="UF345" s="1">
        <v>139203.923692882</v>
      </c>
      <c r="UG345" s="1">
        <v>158106.19592699499</v>
      </c>
      <c r="UH345" s="1">
        <v>243040.40320963299</v>
      </c>
      <c r="UI345" s="1">
        <v>148014.90260799401</v>
      </c>
      <c r="UJ345" s="1">
        <v>124513.476622025</v>
      </c>
      <c r="UK345" s="1">
        <v>147033.44716345301</v>
      </c>
      <c r="UL345" s="1">
        <v>138463.47083750801</v>
      </c>
      <c r="UM345" s="1">
        <v>180778.69146910601</v>
      </c>
      <c r="UN345" s="1">
        <v>190382.81581553901</v>
      </c>
      <c r="UO345" s="1">
        <v>249735.62436932299</v>
      </c>
      <c r="UP345" s="1">
        <v>166177.98481178301</v>
      </c>
      <c r="UQ345" s="1">
        <v>219965.567925348</v>
      </c>
    </row>
    <row r="346" spans="1:563" x14ac:dyDescent="0.25">
      <c r="A346" s="1" t="s">
        <v>1983</v>
      </c>
      <c r="B346" s="1" t="s">
        <v>1533</v>
      </c>
      <c r="C346" s="1" t="s">
        <v>1534</v>
      </c>
      <c r="D346" s="1" t="s">
        <v>0</v>
      </c>
      <c r="E346" s="1" t="s">
        <v>0</v>
      </c>
      <c r="F346" s="1" t="s">
        <v>0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1" t="s">
        <v>0</v>
      </c>
      <c r="M346" s="1" t="s">
        <v>0</v>
      </c>
      <c r="N346" s="1" t="s">
        <v>0</v>
      </c>
      <c r="O346" s="1" t="s">
        <v>0</v>
      </c>
      <c r="P346" s="1" t="s">
        <v>0</v>
      </c>
      <c r="Q346" s="1" t="s">
        <v>0</v>
      </c>
      <c r="R346" s="1" t="s">
        <v>0</v>
      </c>
      <c r="S346" s="1" t="s">
        <v>0</v>
      </c>
      <c r="T346" s="1" t="s">
        <v>0</v>
      </c>
      <c r="U346" s="1" t="s">
        <v>0</v>
      </c>
      <c r="V346" s="1" t="s">
        <v>0</v>
      </c>
      <c r="W346" s="1" t="s">
        <v>0</v>
      </c>
      <c r="X346" s="1" t="s">
        <v>0</v>
      </c>
      <c r="Y346" s="1" t="s">
        <v>0</v>
      </c>
      <c r="Z346" s="1" t="s">
        <v>0</v>
      </c>
      <c r="AA346" s="1" t="s">
        <v>0</v>
      </c>
      <c r="AB346" s="1" t="s">
        <v>0</v>
      </c>
      <c r="AC346" s="1" t="s">
        <v>0</v>
      </c>
      <c r="AD346" s="1" t="s">
        <v>0</v>
      </c>
      <c r="AE346" s="1" t="s">
        <v>0</v>
      </c>
      <c r="AF346" s="1" t="s">
        <v>0</v>
      </c>
      <c r="AG346" s="1" t="s">
        <v>0</v>
      </c>
      <c r="AH346" s="1" t="s">
        <v>0</v>
      </c>
      <c r="AI346" s="1" t="s">
        <v>0</v>
      </c>
      <c r="AJ346" s="1" t="s">
        <v>0</v>
      </c>
      <c r="AK346" s="1" t="s">
        <v>0</v>
      </c>
      <c r="AL346" s="1" t="s">
        <v>0</v>
      </c>
      <c r="AM346" s="1" t="s">
        <v>0</v>
      </c>
      <c r="AN346" s="1" t="s">
        <v>0</v>
      </c>
      <c r="AO346" s="1" t="s">
        <v>0</v>
      </c>
      <c r="AP346" s="1" t="s">
        <v>0</v>
      </c>
      <c r="AQ346" s="1" t="s">
        <v>0</v>
      </c>
      <c r="AR346" s="1" t="s">
        <v>0</v>
      </c>
      <c r="AS346" s="1" t="s">
        <v>0</v>
      </c>
      <c r="AT346" s="1" t="s">
        <v>0</v>
      </c>
      <c r="AU346" s="1" t="s">
        <v>0</v>
      </c>
      <c r="AV346" s="1" t="s">
        <v>0</v>
      </c>
      <c r="AW346" s="1" t="s">
        <v>0</v>
      </c>
      <c r="AX346" s="1" t="s">
        <v>0</v>
      </c>
      <c r="AY346" s="1" t="s">
        <v>0</v>
      </c>
      <c r="AZ346" s="1" t="s">
        <v>0</v>
      </c>
      <c r="BA346" s="1" t="s">
        <v>0</v>
      </c>
      <c r="BB346" s="1" t="s">
        <v>0</v>
      </c>
      <c r="BC346" s="1" t="s">
        <v>0</v>
      </c>
      <c r="BD346" s="1" t="s">
        <v>0</v>
      </c>
      <c r="BE346" s="1" t="s">
        <v>0</v>
      </c>
      <c r="BF346" s="1" t="s">
        <v>0</v>
      </c>
      <c r="BG346" s="1" t="s">
        <v>0</v>
      </c>
      <c r="BH346" s="1" t="s">
        <v>0</v>
      </c>
      <c r="BI346" s="1" t="s">
        <v>0</v>
      </c>
      <c r="BJ346" s="1" t="s">
        <v>0</v>
      </c>
      <c r="BK346" s="1" t="s">
        <v>0</v>
      </c>
      <c r="BL346" s="1" t="s">
        <v>0</v>
      </c>
      <c r="BM346" s="1" t="s">
        <v>0</v>
      </c>
      <c r="BN346" s="1" t="s">
        <v>0</v>
      </c>
      <c r="BO346" s="1" t="s">
        <v>0</v>
      </c>
      <c r="BP346" s="1" t="s">
        <v>0</v>
      </c>
      <c r="BQ346" s="1" t="s">
        <v>0</v>
      </c>
      <c r="BR346" s="1" t="s">
        <v>0</v>
      </c>
      <c r="BS346" s="1" t="s">
        <v>0</v>
      </c>
      <c r="BT346" s="1" t="s">
        <v>0</v>
      </c>
      <c r="BU346" s="1" t="s">
        <v>0</v>
      </c>
      <c r="BV346" s="1" t="s">
        <v>0</v>
      </c>
      <c r="BW346" s="1" t="s">
        <v>0</v>
      </c>
      <c r="BX346" s="1" t="s">
        <v>0</v>
      </c>
      <c r="BY346" s="1" t="s">
        <v>0</v>
      </c>
      <c r="BZ346" s="1" t="s">
        <v>0</v>
      </c>
      <c r="CA346" s="1" t="s">
        <v>0</v>
      </c>
      <c r="CB346" s="1" t="s">
        <v>0</v>
      </c>
      <c r="CC346" s="1" t="s">
        <v>0</v>
      </c>
      <c r="CD346" s="1" t="s">
        <v>0</v>
      </c>
      <c r="CE346" s="1" t="s">
        <v>0</v>
      </c>
      <c r="CF346" s="1" t="s">
        <v>0</v>
      </c>
      <c r="CG346" s="1" t="s">
        <v>0</v>
      </c>
      <c r="CH346" s="1" t="s">
        <v>0</v>
      </c>
      <c r="CI346" s="1" t="s">
        <v>0</v>
      </c>
      <c r="CJ346" s="1" t="s">
        <v>0</v>
      </c>
      <c r="CK346" s="1" t="s">
        <v>0</v>
      </c>
      <c r="CL346" s="1" t="s">
        <v>0</v>
      </c>
      <c r="CM346" s="1" t="s">
        <v>0</v>
      </c>
      <c r="CN346" s="1" t="s">
        <v>0</v>
      </c>
      <c r="CO346" s="1" t="s">
        <v>0</v>
      </c>
      <c r="CP346" s="1" t="s">
        <v>0</v>
      </c>
      <c r="CQ346" s="1" t="s">
        <v>0</v>
      </c>
      <c r="CR346" s="1" t="s">
        <v>0</v>
      </c>
      <c r="CS346" s="1" t="s">
        <v>0</v>
      </c>
      <c r="CT346" s="1" t="s">
        <v>0</v>
      </c>
      <c r="CU346" s="1" t="s">
        <v>0</v>
      </c>
      <c r="CV346" s="1" t="s">
        <v>0</v>
      </c>
      <c r="CW346" s="1" t="s">
        <v>0</v>
      </c>
      <c r="CX346" s="1" t="s">
        <v>0</v>
      </c>
      <c r="CY346" s="1" t="s">
        <v>0</v>
      </c>
      <c r="CZ346" s="1" t="s">
        <v>0</v>
      </c>
      <c r="DA346" s="1" t="s">
        <v>0</v>
      </c>
      <c r="DB346" s="1" t="s">
        <v>0</v>
      </c>
      <c r="DC346" s="1" t="s">
        <v>0</v>
      </c>
      <c r="DD346" s="1" t="s">
        <v>0</v>
      </c>
      <c r="DE346" s="1" t="s">
        <v>0</v>
      </c>
      <c r="DF346" s="1" t="s">
        <v>0</v>
      </c>
      <c r="DG346" s="1" t="s">
        <v>0</v>
      </c>
      <c r="DH346" s="1" t="s">
        <v>0</v>
      </c>
      <c r="DI346" s="1" t="s">
        <v>0</v>
      </c>
      <c r="DJ346" s="1" t="s">
        <v>0</v>
      </c>
      <c r="DK346" s="1" t="s">
        <v>0</v>
      </c>
      <c r="DL346" s="1" t="s">
        <v>0</v>
      </c>
      <c r="DM346" s="1" t="s">
        <v>0</v>
      </c>
      <c r="DN346" s="1" t="s">
        <v>0</v>
      </c>
      <c r="DO346" s="1" t="s">
        <v>0</v>
      </c>
      <c r="DP346" s="1" t="s">
        <v>0</v>
      </c>
      <c r="DQ346" s="1" t="s">
        <v>0</v>
      </c>
      <c r="DR346" s="1" t="s">
        <v>0</v>
      </c>
      <c r="DS346" s="1" t="s">
        <v>0</v>
      </c>
      <c r="DT346" s="1" t="s">
        <v>0</v>
      </c>
      <c r="DU346" s="1" t="s">
        <v>0</v>
      </c>
      <c r="DV346" s="1" t="s">
        <v>0</v>
      </c>
      <c r="DW346" s="1" t="s">
        <v>0</v>
      </c>
      <c r="DX346" s="1" t="s">
        <v>0</v>
      </c>
      <c r="DY346" s="1" t="s">
        <v>0</v>
      </c>
      <c r="DZ346" s="1" t="s">
        <v>0</v>
      </c>
      <c r="EA346" s="1" t="s">
        <v>0</v>
      </c>
      <c r="EB346" s="1" t="s">
        <v>0</v>
      </c>
      <c r="EC346" s="1" t="s">
        <v>0</v>
      </c>
      <c r="ED346" s="1" t="s">
        <v>0</v>
      </c>
      <c r="EE346" s="1" t="s">
        <v>0</v>
      </c>
      <c r="EF346" s="1" t="s">
        <v>0</v>
      </c>
      <c r="EG346" s="1" t="s">
        <v>0</v>
      </c>
      <c r="EH346" s="1" t="s">
        <v>0</v>
      </c>
      <c r="EI346" s="1" t="s">
        <v>0</v>
      </c>
      <c r="EJ346" s="1" t="s">
        <v>0</v>
      </c>
      <c r="EK346" s="1" t="s">
        <v>0</v>
      </c>
      <c r="EL346" s="1" t="s">
        <v>0</v>
      </c>
      <c r="EM346" s="1" t="s">
        <v>0</v>
      </c>
      <c r="EN346" s="1" t="s">
        <v>0</v>
      </c>
      <c r="EO346" s="1" t="s">
        <v>0</v>
      </c>
      <c r="EP346" s="1" t="s">
        <v>0</v>
      </c>
      <c r="EQ346" s="1" t="s">
        <v>0</v>
      </c>
      <c r="ER346" s="1" t="s">
        <v>0</v>
      </c>
      <c r="ES346" s="1" t="s">
        <v>0</v>
      </c>
      <c r="ET346" s="1" t="s">
        <v>0</v>
      </c>
      <c r="EU346" s="1" t="s">
        <v>0</v>
      </c>
      <c r="EV346" s="1" t="s">
        <v>0</v>
      </c>
      <c r="EW346" s="1" t="s">
        <v>0</v>
      </c>
      <c r="EX346" s="1" t="s">
        <v>0</v>
      </c>
      <c r="EY346" s="1" t="s">
        <v>0</v>
      </c>
      <c r="EZ346" s="1" t="s">
        <v>0</v>
      </c>
      <c r="FA346" s="1" t="s">
        <v>0</v>
      </c>
      <c r="FB346" s="1" t="s">
        <v>0</v>
      </c>
      <c r="FC346" s="1" t="s">
        <v>0</v>
      </c>
      <c r="FD346" s="1" t="s">
        <v>0</v>
      </c>
      <c r="FE346" s="1" t="s">
        <v>0</v>
      </c>
      <c r="FF346" s="1" t="s">
        <v>0</v>
      </c>
      <c r="FG346" s="1" t="s">
        <v>0</v>
      </c>
      <c r="FH346" s="1" t="s">
        <v>0</v>
      </c>
      <c r="FI346" s="1" t="s">
        <v>0</v>
      </c>
      <c r="FJ346" s="1" t="s">
        <v>0</v>
      </c>
      <c r="FK346" s="1" t="s">
        <v>0</v>
      </c>
      <c r="FL346" s="1" t="s">
        <v>0</v>
      </c>
      <c r="FM346" s="1" t="s">
        <v>0</v>
      </c>
      <c r="FN346" s="1" t="s">
        <v>0</v>
      </c>
      <c r="FO346" s="1" t="s">
        <v>0</v>
      </c>
      <c r="FP346" s="1" t="s">
        <v>0</v>
      </c>
      <c r="FQ346" s="1" t="s">
        <v>0</v>
      </c>
      <c r="FR346" s="1" t="s">
        <v>0</v>
      </c>
      <c r="FS346" s="1" t="s">
        <v>0</v>
      </c>
      <c r="FT346" s="1" t="s">
        <v>0</v>
      </c>
      <c r="FU346" s="1" t="s">
        <v>0</v>
      </c>
      <c r="FV346" s="1" t="s">
        <v>0</v>
      </c>
      <c r="FW346" s="1" t="s">
        <v>0</v>
      </c>
      <c r="FX346" s="1" t="s">
        <v>0</v>
      </c>
      <c r="FY346" s="1" t="s">
        <v>0</v>
      </c>
      <c r="FZ346" s="1" t="s">
        <v>0</v>
      </c>
      <c r="GA346" s="1" t="s">
        <v>0</v>
      </c>
      <c r="GB346" s="1" t="s">
        <v>0</v>
      </c>
      <c r="GC346" s="1" t="s">
        <v>0</v>
      </c>
      <c r="GD346" s="1" t="s">
        <v>0</v>
      </c>
      <c r="GE346" s="1" t="s">
        <v>0</v>
      </c>
      <c r="GF346" s="1" t="s">
        <v>0</v>
      </c>
      <c r="GG346" s="1" t="s">
        <v>0</v>
      </c>
      <c r="GH346" s="1" t="s">
        <v>0</v>
      </c>
      <c r="GI346" s="1" t="s">
        <v>0</v>
      </c>
      <c r="GJ346" s="1" t="s">
        <v>0</v>
      </c>
      <c r="GK346" s="1" t="s">
        <v>0</v>
      </c>
      <c r="GL346" s="1" t="s">
        <v>0</v>
      </c>
      <c r="GM346" s="1" t="s">
        <v>0</v>
      </c>
      <c r="GN346" s="1" t="s">
        <v>0</v>
      </c>
      <c r="GO346" s="1" t="s">
        <v>0</v>
      </c>
      <c r="GP346" s="1" t="s">
        <v>0</v>
      </c>
      <c r="GQ346" s="1" t="s">
        <v>0</v>
      </c>
      <c r="GR346" s="1" t="s">
        <v>0</v>
      </c>
      <c r="GS346" s="1" t="s">
        <v>0</v>
      </c>
      <c r="GT346" s="1" t="s">
        <v>0</v>
      </c>
      <c r="GU346" s="1" t="s">
        <v>0</v>
      </c>
      <c r="GV346" s="1" t="s">
        <v>0</v>
      </c>
      <c r="GW346" s="1" t="s">
        <v>0</v>
      </c>
      <c r="GX346" s="1" t="s">
        <v>0</v>
      </c>
      <c r="GY346" s="1" t="s">
        <v>0</v>
      </c>
      <c r="GZ346" s="1" t="s">
        <v>0</v>
      </c>
      <c r="HA346" s="1" t="s">
        <v>0</v>
      </c>
      <c r="HB346" s="1" t="s">
        <v>0</v>
      </c>
      <c r="HC346" s="1" t="s">
        <v>0</v>
      </c>
      <c r="HD346" s="1" t="s">
        <v>0</v>
      </c>
      <c r="HE346" s="1" t="s">
        <v>0</v>
      </c>
      <c r="HF346" s="1" t="s">
        <v>0</v>
      </c>
      <c r="HG346" s="1" t="s">
        <v>0</v>
      </c>
      <c r="HH346" s="1" t="s">
        <v>0</v>
      </c>
      <c r="HI346" s="1" t="s">
        <v>0</v>
      </c>
      <c r="HJ346" s="1" t="s">
        <v>0</v>
      </c>
      <c r="HK346" s="1" t="s">
        <v>0</v>
      </c>
      <c r="HL346" s="1" t="s">
        <v>0</v>
      </c>
      <c r="HM346" s="1" t="s">
        <v>0</v>
      </c>
      <c r="HN346" s="1" t="s">
        <v>0</v>
      </c>
      <c r="HO346" s="1" t="s">
        <v>0</v>
      </c>
      <c r="HP346" s="1" t="s">
        <v>0</v>
      </c>
      <c r="HQ346" s="1" t="s">
        <v>0</v>
      </c>
      <c r="HR346" s="1" t="s">
        <v>0</v>
      </c>
      <c r="HS346" s="1" t="s">
        <v>0</v>
      </c>
      <c r="HT346" s="1" t="s">
        <v>0</v>
      </c>
      <c r="HU346" s="1" t="s">
        <v>0</v>
      </c>
      <c r="HV346" s="1" t="s">
        <v>0</v>
      </c>
      <c r="HW346" s="1" t="s">
        <v>0</v>
      </c>
      <c r="HX346" s="1" t="s">
        <v>0</v>
      </c>
      <c r="HY346" s="1" t="s">
        <v>0</v>
      </c>
      <c r="HZ346" s="1" t="s">
        <v>0</v>
      </c>
      <c r="IA346" s="1" t="s">
        <v>0</v>
      </c>
      <c r="IB346" s="1" t="s">
        <v>0</v>
      </c>
      <c r="IC346" s="1" t="s">
        <v>0</v>
      </c>
      <c r="ID346" s="1" t="s">
        <v>0</v>
      </c>
      <c r="IE346" s="1" t="s">
        <v>0</v>
      </c>
      <c r="IF346" s="1" t="s">
        <v>0</v>
      </c>
      <c r="IG346" s="1" t="s">
        <v>0</v>
      </c>
      <c r="IH346" s="1" t="s">
        <v>0</v>
      </c>
      <c r="II346" s="1" t="s">
        <v>0</v>
      </c>
      <c r="IJ346" s="1" t="s">
        <v>0</v>
      </c>
      <c r="IK346" s="1" t="s">
        <v>0</v>
      </c>
      <c r="IL346" s="1" t="s">
        <v>0</v>
      </c>
      <c r="IM346" s="1" t="s">
        <v>0</v>
      </c>
      <c r="IN346" s="1" t="s">
        <v>0</v>
      </c>
      <c r="IO346" s="1" t="s">
        <v>0</v>
      </c>
      <c r="IP346" s="1" t="s">
        <v>0</v>
      </c>
      <c r="IQ346" s="1" t="s">
        <v>0</v>
      </c>
      <c r="IR346" s="1" t="s">
        <v>0</v>
      </c>
      <c r="IS346" s="1" t="s">
        <v>0</v>
      </c>
      <c r="IT346" s="1" t="s">
        <v>0</v>
      </c>
      <c r="IU346" s="1" t="s">
        <v>0</v>
      </c>
      <c r="IV346" s="1" t="s">
        <v>0</v>
      </c>
      <c r="IW346" s="1" t="s">
        <v>0</v>
      </c>
      <c r="IX346" s="1" t="s">
        <v>0</v>
      </c>
      <c r="IY346" s="1" t="s">
        <v>0</v>
      </c>
      <c r="IZ346" s="1" t="s">
        <v>0</v>
      </c>
      <c r="JA346" s="1" t="s">
        <v>0</v>
      </c>
      <c r="JB346" s="1" t="s">
        <v>0</v>
      </c>
      <c r="JC346" s="1" t="s">
        <v>0</v>
      </c>
      <c r="JD346" s="1" t="s">
        <v>0</v>
      </c>
      <c r="JE346" s="1" t="s">
        <v>0</v>
      </c>
      <c r="JF346" s="1" t="s">
        <v>0</v>
      </c>
      <c r="JG346" s="1" t="s">
        <v>0</v>
      </c>
      <c r="JH346" s="1" t="s">
        <v>0</v>
      </c>
      <c r="JI346" s="1" t="s">
        <v>0</v>
      </c>
      <c r="JJ346" s="1" t="s">
        <v>0</v>
      </c>
      <c r="JK346" s="1" t="s">
        <v>0</v>
      </c>
      <c r="JL346" s="1" t="s">
        <v>0</v>
      </c>
      <c r="JM346" s="1" t="s">
        <v>0</v>
      </c>
      <c r="JN346" s="1" t="s">
        <v>0</v>
      </c>
      <c r="JO346" s="1" t="s">
        <v>0</v>
      </c>
      <c r="JP346" s="1" t="s">
        <v>0</v>
      </c>
      <c r="JQ346" s="1" t="s">
        <v>0</v>
      </c>
      <c r="JR346" s="1" t="s">
        <v>0</v>
      </c>
      <c r="JS346" s="1" t="s">
        <v>0</v>
      </c>
      <c r="JT346" s="1" t="s">
        <v>0</v>
      </c>
      <c r="JU346" s="1" t="s">
        <v>0</v>
      </c>
      <c r="JV346" s="1" t="s">
        <v>0</v>
      </c>
      <c r="JW346" s="1" t="s">
        <v>0</v>
      </c>
      <c r="JX346" s="1" t="s">
        <v>0</v>
      </c>
      <c r="JY346" s="1" t="s">
        <v>0</v>
      </c>
      <c r="JZ346" s="1" t="s">
        <v>0</v>
      </c>
      <c r="KA346" s="1" t="s">
        <v>0</v>
      </c>
      <c r="KB346" s="1" t="s">
        <v>0</v>
      </c>
      <c r="KC346" s="1" t="s">
        <v>0</v>
      </c>
      <c r="KD346" s="1" t="s">
        <v>0</v>
      </c>
      <c r="KE346" s="1" t="s">
        <v>0</v>
      </c>
      <c r="KF346" s="1" t="s">
        <v>0</v>
      </c>
      <c r="KG346" s="1" t="s">
        <v>0</v>
      </c>
      <c r="KH346" s="1" t="s">
        <v>0</v>
      </c>
      <c r="KI346" s="1" t="s">
        <v>0</v>
      </c>
      <c r="KJ346" s="1" t="s">
        <v>0</v>
      </c>
      <c r="KK346" s="1" t="s">
        <v>0</v>
      </c>
      <c r="KL346" s="1" t="s">
        <v>0</v>
      </c>
      <c r="KM346" s="1" t="s">
        <v>0</v>
      </c>
      <c r="KN346" s="1" t="s">
        <v>0</v>
      </c>
      <c r="KO346" s="1" t="s">
        <v>0</v>
      </c>
      <c r="KP346" s="1" t="s">
        <v>0</v>
      </c>
      <c r="KQ346" s="1" t="s">
        <v>0</v>
      </c>
      <c r="KR346" s="1" t="s">
        <v>0</v>
      </c>
      <c r="KS346" s="1" t="s">
        <v>0</v>
      </c>
      <c r="KT346" s="1" t="s">
        <v>0</v>
      </c>
      <c r="KU346" s="1" t="s">
        <v>0</v>
      </c>
      <c r="KV346" s="1" t="s">
        <v>0</v>
      </c>
      <c r="KW346" s="1" t="s">
        <v>0</v>
      </c>
      <c r="KX346" s="1" t="s">
        <v>0</v>
      </c>
      <c r="KY346" s="1" t="s">
        <v>0</v>
      </c>
      <c r="KZ346" s="1" t="s">
        <v>0</v>
      </c>
      <c r="LA346" s="1" t="s">
        <v>0</v>
      </c>
      <c r="LB346" s="1" t="s">
        <v>0</v>
      </c>
      <c r="LC346" s="1" t="s">
        <v>0</v>
      </c>
      <c r="LD346" s="1" t="s">
        <v>0</v>
      </c>
      <c r="LE346" s="1" t="s">
        <v>0</v>
      </c>
      <c r="LF346" s="1" t="s">
        <v>0</v>
      </c>
      <c r="LG346" s="1" t="s">
        <v>0</v>
      </c>
      <c r="LH346" s="1" t="s">
        <v>0</v>
      </c>
      <c r="LI346" s="1" t="s">
        <v>0</v>
      </c>
      <c r="LJ346" s="1" t="s">
        <v>0</v>
      </c>
      <c r="LK346" s="1" t="s">
        <v>0</v>
      </c>
      <c r="LL346" s="1" t="s">
        <v>0</v>
      </c>
      <c r="LM346" s="1" t="s">
        <v>0</v>
      </c>
      <c r="LN346" s="1" t="s">
        <v>0</v>
      </c>
      <c r="LO346" s="1" t="s">
        <v>0</v>
      </c>
      <c r="LP346" s="1" t="s">
        <v>0</v>
      </c>
      <c r="LQ346" s="1" t="s">
        <v>0</v>
      </c>
      <c r="LR346" s="1" t="s">
        <v>0</v>
      </c>
      <c r="LS346" s="1" t="s">
        <v>0</v>
      </c>
      <c r="LT346" s="1" t="s">
        <v>0</v>
      </c>
      <c r="LU346" s="1" t="s">
        <v>0</v>
      </c>
      <c r="LV346" s="1" t="s">
        <v>0</v>
      </c>
      <c r="LW346" s="1" t="s">
        <v>0</v>
      </c>
      <c r="LX346" s="1" t="s">
        <v>0</v>
      </c>
      <c r="LY346" s="1" t="s">
        <v>0</v>
      </c>
      <c r="LZ346" s="1" t="s">
        <v>0</v>
      </c>
      <c r="MA346" s="1" t="s">
        <v>0</v>
      </c>
      <c r="MB346" s="1" t="s">
        <v>0</v>
      </c>
      <c r="MC346" s="1" t="s">
        <v>0</v>
      </c>
      <c r="MD346" s="1" t="s">
        <v>0</v>
      </c>
      <c r="ME346" s="1" t="s">
        <v>0</v>
      </c>
      <c r="MF346" s="1" t="s">
        <v>0</v>
      </c>
      <c r="MG346" s="1" t="s">
        <v>0</v>
      </c>
      <c r="MH346" s="1" t="s">
        <v>0</v>
      </c>
      <c r="MI346" s="1" t="s">
        <v>0</v>
      </c>
      <c r="MJ346" s="1" t="s">
        <v>0</v>
      </c>
      <c r="MK346" s="1" t="s">
        <v>0</v>
      </c>
      <c r="ML346" s="1" t="s">
        <v>0</v>
      </c>
      <c r="MM346" s="1" t="s">
        <v>0</v>
      </c>
      <c r="MN346" s="1" t="s">
        <v>0</v>
      </c>
      <c r="MO346" s="1" t="s">
        <v>0</v>
      </c>
      <c r="MP346" s="1" t="s">
        <v>0</v>
      </c>
      <c r="MQ346" s="1" t="s">
        <v>0</v>
      </c>
      <c r="MR346" s="1" t="s">
        <v>0</v>
      </c>
      <c r="MS346" s="1" t="s">
        <v>0</v>
      </c>
      <c r="MT346" s="1" t="s">
        <v>0</v>
      </c>
      <c r="MU346" s="1" t="s">
        <v>0</v>
      </c>
      <c r="MV346" s="1" t="s">
        <v>0</v>
      </c>
      <c r="MW346" s="1" t="s">
        <v>0</v>
      </c>
      <c r="MX346" s="1" t="s">
        <v>0</v>
      </c>
      <c r="MY346" s="1" t="s">
        <v>0</v>
      </c>
      <c r="MZ346" s="1" t="s">
        <v>0</v>
      </c>
      <c r="NA346" s="1" t="s">
        <v>0</v>
      </c>
      <c r="NB346" s="1" t="s">
        <v>0</v>
      </c>
      <c r="NC346" s="1" t="s">
        <v>0</v>
      </c>
      <c r="ND346" s="1" t="s">
        <v>0</v>
      </c>
      <c r="NE346" s="1" t="s">
        <v>0</v>
      </c>
      <c r="NF346" s="1" t="s">
        <v>0</v>
      </c>
      <c r="NG346" s="1" t="s">
        <v>0</v>
      </c>
      <c r="NH346" s="1" t="s">
        <v>0</v>
      </c>
      <c r="NI346" s="1" t="s">
        <v>0</v>
      </c>
      <c r="NJ346" s="1" t="s">
        <v>0</v>
      </c>
      <c r="NK346" s="1" t="s">
        <v>0</v>
      </c>
      <c r="NL346" s="1" t="s">
        <v>0</v>
      </c>
      <c r="NM346" s="1" t="s">
        <v>0</v>
      </c>
      <c r="NN346" s="1" t="s">
        <v>0</v>
      </c>
      <c r="NO346" s="1" t="s">
        <v>0</v>
      </c>
      <c r="NP346" s="1" t="s">
        <v>0</v>
      </c>
      <c r="NQ346" s="1" t="s">
        <v>0</v>
      </c>
      <c r="NR346" s="1" t="s">
        <v>0</v>
      </c>
      <c r="NS346" s="1" t="s">
        <v>0</v>
      </c>
      <c r="NT346" s="1" t="s">
        <v>0</v>
      </c>
      <c r="NU346" s="1" t="s">
        <v>0</v>
      </c>
      <c r="NV346" s="1" t="s">
        <v>0</v>
      </c>
      <c r="NW346" s="1" t="s">
        <v>0</v>
      </c>
      <c r="NX346" s="1" t="s">
        <v>0</v>
      </c>
      <c r="NY346" s="1" t="s">
        <v>0</v>
      </c>
      <c r="NZ346" s="1" t="s">
        <v>0</v>
      </c>
      <c r="OA346" s="1" t="s">
        <v>0</v>
      </c>
      <c r="OB346" s="1" t="s">
        <v>0</v>
      </c>
      <c r="OC346" s="1" t="s">
        <v>0</v>
      </c>
      <c r="OD346" s="1" t="s">
        <v>0</v>
      </c>
      <c r="OE346" s="1" t="s">
        <v>0</v>
      </c>
      <c r="OF346" s="1" t="s">
        <v>0</v>
      </c>
      <c r="OG346" s="1" t="s">
        <v>0</v>
      </c>
      <c r="OH346" s="1" t="s">
        <v>0</v>
      </c>
      <c r="OI346" s="1" t="s">
        <v>0</v>
      </c>
      <c r="OJ346" s="1" t="s">
        <v>0</v>
      </c>
      <c r="OK346" s="1" t="s">
        <v>0</v>
      </c>
      <c r="OL346" s="1" t="s">
        <v>0</v>
      </c>
      <c r="OM346" s="1" t="s">
        <v>0</v>
      </c>
      <c r="ON346" s="1" t="s">
        <v>0</v>
      </c>
      <c r="OO346" s="1" t="s">
        <v>0</v>
      </c>
      <c r="OP346" s="1" t="s">
        <v>0</v>
      </c>
      <c r="OQ346" s="1" t="s">
        <v>0</v>
      </c>
      <c r="OR346" s="1" t="s">
        <v>0</v>
      </c>
      <c r="OS346" s="1" t="s">
        <v>0</v>
      </c>
      <c r="OT346" s="1" t="s">
        <v>0</v>
      </c>
      <c r="OU346" s="1" t="s">
        <v>0</v>
      </c>
      <c r="OV346" s="1" t="s">
        <v>0</v>
      </c>
      <c r="OW346" s="1" t="s">
        <v>0</v>
      </c>
      <c r="OX346" s="1" t="s">
        <v>0</v>
      </c>
      <c r="OY346" s="1" t="s">
        <v>0</v>
      </c>
      <c r="OZ346" s="1" t="s">
        <v>0</v>
      </c>
      <c r="PA346" s="1" t="s">
        <v>0</v>
      </c>
      <c r="PB346" s="1" t="s">
        <v>0</v>
      </c>
      <c r="PC346" s="1" t="s">
        <v>0</v>
      </c>
      <c r="PD346" s="1" t="s">
        <v>0</v>
      </c>
      <c r="PE346" s="1" t="s">
        <v>0</v>
      </c>
      <c r="PF346" s="1" t="s">
        <v>0</v>
      </c>
      <c r="PG346" s="1" t="s">
        <v>0</v>
      </c>
      <c r="PH346" s="1" t="s">
        <v>0</v>
      </c>
      <c r="PI346" s="1" t="s">
        <v>0</v>
      </c>
      <c r="PJ346" s="1" t="s">
        <v>0</v>
      </c>
      <c r="PK346" s="1" t="s">
        <v>0</v>
      </c>
      <c r="PL346" s="1" t="s">
        <v>0</v>
      </c>
      <c r="PM346" s="1" t="s">
        <v>0</v>
      </c>
      <c r="PN346" s="1" t="s">
        <v>0</v>
      </c>
      <c r="PO346" s="1" t="s">
        <v>0</v>
      </c>
      <c r="PP346" s="1" t="s">
        <v>0</v>
      </c>
      <c r="PQ346" s="1" t="s">
        <v>0</v>
      </c>
      <c r="PR346" s="1" t="s">
        <v>0</v>
      </c>
      <c r="PS346" s="1" t="s">
        <v>0</v>
      </c>
      <c r="PT346" s="1" t="s">
        <v>0</v>
      </c>
      <c r="PU346" s="1" t="s">
        <v>0</v>
      </c>
      <c r="PV346" s="1" t="s">
        <v>0</v>
      </c>
      <c r="PW346" s="1" t="s">
        <v>0</v>
      </c>
      <c r="PX346" s="1" t="s">
        <v>0</v>
      </c>
      <c r="PY346" s="1" t="s">
        <v>0</v>
      </c>
      <c r="PZ346" s="1" t="s">
        <v>0</v>
      </c>
      <c r="QA346" s="1" t="s">
        <v>0</v>
      </c>
      <c r="QB346" s="1" t="s">
        <v>0</v>
      </c>
      <c r="QC346" s="1" t="s">
        <v>0</v>
      </c>
      <c r="QD346" s="1" t="s">
        <v>0</v>
      </c>
      <c r="QE346" s="1" t="s">
        <v>0</v>
      </c>
      <c r="QF346" s="1" t="s">
        <v>0</v>
      </c>
      <c r="QG346" s="1" t="s">
        <v>0</v>
      </c>
      <c r="QH346" s="1" t="s">
        <v>0</v>
      </c>
      <c r="QI346" s="1" t="s">
        <v>0</v>
      </c>
      <c r="QJ346" s="1" t="s">
        <v>0</v>
      </c>
      <c r="QK346" s="1" t="s">
        <v>0</v>
      </c>
      <c r="QL346" s="1" t="s">
        <v>0</v>
      </c>
      <c r="QM346" s="1" t="s">
        <v>0</v>
      </c>
      <c r="QN346" s="1" t="s">
        <v>0</v>
      </c>
      <c r="QO346" s="1" t="s">
        <v>0</v>
      </c>
      <c r="QP346" s="1" t="s">
        <v>0</v>
      </c>
      <c r="QQ346" s="1" t="s">
        <v>0</v>
      </c>
      <c r="QR346" s="1" t="s">
        <v>0</v>
      </c>
      <c r="QS346" s="1" t="s">
        <v>0</v>
      </c>
      <c r="QT346" s="1" t="s">
        <v>0</v>
      </c>
      <c r="QU346" s="1" t="s">
        <v>0</v>
      </c>
      <c r="QV346" s="1" t="s">
        <v>0</v>
      </c>
      <c r="QW346" s="1" t="s">
        <v>0</v>
      </c>
      <c r="QX346" s="1" t="s">
        <v>0</v>
      </c>
      <c r="QY346" s="1" t="s">
        <v>0</v>
      </c>
      <c r="QZ346" s="1" t="s">
        <v>0</v>
      </c>
      <c r="RA346" s="1" t="s">
        <v>0</v>
      </c>
      <c r="RB346" s="1" t="s">
        <v>0</v>
      </c>
      <c r="RC346" s="1" t="s">
        <v>0</v>
      </c>
      <c r="RD346" s="1" t="s">
        <v>0</v>
      </c>
      <c r="RE346" s="1" t="s">
        <v>0</v>
      </c>
      <c r="RF346" s="1" t="s">
        <v>0</v>
      </c>
      <c r="RG346" s="1" t="s">
        <v>0</v>
      </c>
      <c r="RH346" s="1" t="s">
        <v>0</v>
      </c>
      <c r="RI346" s="1" t="s">
        <v>0</v>
      </c>
      <c r="RJ346" s="1" t="s">
        <v>0</v>
      </c>
      <c r="RK346" s="1" t="s">
        <v>0</v>
      </c>
      <c r="RL346" s="1" t="s">
        <v>0</v>
      </c>
      <c r="RM346" s="1" t="s">
        <v>0</v>
      </c>
      <c r="RN346" s="1" t="s">
        <v>0</v>
      </c>
      <c r="RO346" s="1" t="s">
        <v>0</v>
      </c>
      <c r="RP346" s="1" t="s">
        <v>0</v>
      </c>
      <c r="RQ346" s="1" t="s">
        <v>0</v>
      </c>
      <c r="RR346" s="1" t="s">
        <v>0</v>
      </c>
      <c r="RS346" s="1" t="s">
        <v>0</v>
      </c>
      <c r="RT346" s="1" t="s">
        <v>0</v>
      </c>
      <c r="RU346" s="1" t="s">
        <v>0</v>
      </c>
      <c r="RV346" s="1" t="s">
        <v>0</v>
      </c>
      <c r="RW346" s="1" t="s">
        <v>0</v>
      </c>
      <c r="RX346" s="1" t="s">
        <v>0</v>
      </c>
      <c r="RY346" s="1" t="s">
        <v>0</v>
      </c>
      <c r="RZ346" s="1" t="s">
        <v>0</v>
      </c>
      <c r="SA346" s="1" t="s">
        <v>0</v>
      </c>
      <c r="SB346" s="1" t="s">
        <v>0</v>
      </c>
      <c r="SC346" s="1" t="s">
        <v>0</v>
      </c>
      <c r="SD346" s="1" t="s">
        <v>0</v>
      </c>
      <c r="SE346" s="1" t="s">
        <v>0</v>
      </c>
      <c r="SF346" s="1" t="s">
        <v>0</v>
      </c>
      <c r="SG346" s="1" t="s">
        <v>0</v>
      </c>
      <c r="SH346" s="1" t="s">
        <v>0</v>
      </c>
      <c r="SI346" s="1" t="s">
        <v>0</v>
      </c>
      <c r="SJ346" s="1" t="s">
        <v>0</v>
      </c>
      <c r="SK346" s="1" t="s">
        <v>0</v>
      </c>
      <c r="SL346" s="1" t="s">
        <v>0</v>
      </c>
      <c r="SM346" s="1" t="s">
        <v>0</v>
      </c>
      <c r="SN346" s="1" t="s">
        <v>0</v>
      </c>
      <c r="SO346" s="1" t="s">
        <v>0</v>
      </c>
      <c r="SP346" s="1" t="s">
        <v>0</v>
      </c>
      <c r="SQ346" s="1" t="s">
        <v>0</v>
      </c>
      <c r="SR346" s="1" t="s">
        <v>0</v>
      </c>
      <c r="SS346" s="1" t="s">
        <v>0</v>
      </c>
      <c r="ST346" s="1" t="s">
        <v>0</v>
      </c>
      <c r="SU346" s="1" t="s">
        <v>0</v>
      </c>
      <c r="SV346" s="1" t="s">
        <v>0</v>
      </c>
      <c r="SW346" s="1" t="s">
        <v>0</v>
      </c>
      <c r="SX346" s="1" t="s">
        <v>0</v>
      </c>
      <c r="SY346" s="1" t="s">
        <v>0</v>
      </c>
      <c r="SZ346" s="1" t="s">
        <v>0</v>
      </c>
      <c r="TA346" s="1" t="s">
        <v>0</v>
      </c>
      <c r="TB346" s="1" t="s">
        <v>0</v>
      </c>
      <c r="TC346" s="1" t="s">
        <v>0</v>
      </c>
      <c r="TD346" s="1" t="s">
        <v>0</v>
      </c>
      <c r="TE346" s="1" t="s">
        <v>0</v>
      </c>
      <c r="TF346" s="1" t="s">
        <v>0</v>
      </c>
      <c r="TG346" s="1" t="s">
        <v>0</v>
      </c>
      <c r="TH346" s="1" t="s">
        <v>0</v>
      </c>
      <c r="TI346" s="1" t="s">
        <v>0</v>
      </c>
      <c r="TJ346" s="1" t="s">
        <v>0</v>
      </c>
      <c r="TK346" s="1" t="s">
        <v>0</v>
      </c>
      <c r="TL346" s="1" t="s">
        <v>0</v>
      </c>
      <c r="TM346" s="1" t="s">
        <v>0</v>
      </c>
      <c r="TN346" s="1" t="s">
        <v>0</v>
      </c>
      <c r="TO346" s="1" t="s">
        <v>0</v>
      </c>
      <c r="TP346" s="1" t="s">
        <v>0</v>
      </c>
      <c r="TQ346" s="1" t="s">
        <v>0</v>
      </c>
      <c r="TR346" s="1" t="s">
        <v>0</v>
      </c>
      <c r="TS346" s="1" t="s">
        <v>0</v>
      </c>
      <c r="TT346" s="1" t="s">
        <v>0</v>
      </c>
      <c r="TU346" s="1" t="s">
        <v>0</v>
      </c>
      <c r="TV346" s="1" t="s">
        <v>0</v>
      </c>
      <c r="TW346" s="1" t="s">
        <v>0</v>
      </c>
      <c r="TX346" s="1" t="s">
        <v>0</v>
      </c>
      <c r="TY346" s="1" t="s">
        <v>0</v>
      </c>
      <c r="TZ346" s="1" t="s">
        <v>0</v>
      </c>
      <c r="UA346" s="1" t="s">
        <v>0</v>
      </c>
      <c r="UB346" s="1" t="s">
        <v>0</v>
      </c>
      <c r="UC346" s="1" t="s">
        <v>0</v>
      </c>
      <c r="UD346" s="1" t="s">
        <v>0</v>
      </c>
      <c r="UE346" s="1" t="s">
        <v>0</v>
      </c>
      <c r="UF346" s="1" t="s">
        <v>0</v>
      </c>
      <c r="UG346" s="1" t="s">
        <v>0</v>
      </c>
      <c r="UH346" s="1" t="s">
        <v>0</v>
      </c>
      <c r="UI346" s="1" t="s">
        <v>0</v>
      </c>
      <c r="UJ346" s="1" t="s">
        <v>0</v>
      </c>
      <c r="UK346" s="1" t="s">
        <v>0</v>
      </c>
      <c r="UL346" s="1" t="s">
        <v>0</v>
      </c>
      <c r="UM346" s="1" t="s">
        <v>0</v>
      </c>
      <c r="UN346" s="1" t="s">
        <v>0</v>
      </c>
      <c r="UO346" s="1" t="s">
        <v>0</v>
      </c>
      <c r="UP346" s="1" t="s">
        <v>0</v>
      </c>
      <c r="UQ346" s="1" t="s">
        <v>0</v>
      </c>
    </row>
    <row r="347" spans="1:563" x14ac:dyDescent="0.25">
      <c r="A347" s="1" t="s">
        <v>1984</v>
      </c>
      <c r="B347" s="1" t="s">
        <v>1538</v>
      </c>
      <c r="C347" s="1" t="s">
        <v>1539</v>
      </c>
      <c r="D347" s="1">
        <v>1219876.51625783</v>
      </c>
      <c r="E347" s="1">
        <v>1505554.5717316</v>
      </c>
      <c r="F347" s="1">
        <v>2343219.5968387299</v>
      </c>
      <c r="G347" s="1">
        <v>491453.84910328902</v>
      </c>
      <c r="H347" s="1">
        <v>916904.21683502896</v>
      </c>
      <c r="I347" s="1">
        <v>1162009.25099628</v>
      </c>
      <c r="J347" s="1">
        <v>1346303.7652179101</v>
      </c>
      <c r="K347" s="1">
        <v>1393893.68874722</v>
      </c>
      <c r="L347" s="1">
        <v>1632620.3231015599</v>
      </c>
      <c r="M347" s="1">
        <v>1619512.3731611001</v>
      </c>
      <c r="N347" s="1">
        <v>1382060.5370837899</v>
      </c>
      <c r="O347" s="1">
        <v>1185389.7826751899</v>
      </c>
      <c r="P347" s="1">
        <v>4088937.8825267502</v>
      </c>
      <c r="Q347" s="1">
        <v>748068.41492114495</v>
      </c>
      <c r="R347" s="1">
        <v>816287.36378892802</v>
      </c>
      <c r="S347" s="1">
        <v>765588.68656769197</v>
      </c>
      <c r="T347" s="1">
        <v>2664950.0037477901</v>
      </c>
      <c r="U347" s="1">
        <v>915247.98406131298</v>
      </c>
      <c r="V347" s="1">
        <v>1801827.3387585699</v>
      </c>
      <c r="W347" s="1">
        <v>736808.15153996996</v>
      </c>
      <c r="X347" s="1">
        <v>2017570.08150452</v>
      </c>
      <c r="Y347" s="1">
        <v>3244476.8407222698</v>
      </c>
      <c r="Z347" s="1">
        <v>912750.42626511201</v>
      </c>
      <c r="AA347" s="1">
        <v>799830.727940129</v>
      </c>
      <c r="AB347" s="1">
        <v>1578521.63652843</v>
      </c>
      <c r="AC347" s="1">
        <v>875439.45131633303</v>
      </c>
      <c r="AD347" s="1">
        <v>1192228.2526121901</v>
      </c>
      <c r="AE347" s="1">
        <v>1024384.24549625</v>
      </c>
      <c r="AF347" s="1">
        <v>1019915.67261817</v>
      </c>
      <c r="AG347" s="1">
        <v>1132865.3187680901</v>
      </c>
      <c r="AH347" s="1">
        <v>1512539.0058699001</v>
      </c>
      <c r="AI347" s="1">
        <v>1182040.3199044601</v>
      </c>
      <c r="AJ347" s="1">
        <v>2128792.6307117799</v>
      </c>
      <c r="AK347" s="1">
        <v>1547563.36334842</v>
      </c>
      <c r="AL347" s="1">
        <v>2875049.38448472</v>
      </c>
      <c r="AM347" s="1">
        <v>1404312.0783144799</v>
      </c>
      <c r="AN347" s="1">
        <v>2063806.5729791599</v>
      </c>
      <c r="AO347" s="1">
        <v>1233099.03683785</v>
      </c>
      <c r="AP347" s="1">
        <v>951998.66342807095</v>
      </c>
      <c r="AQ347" s="1">
        <v>1226273.4702997</v>
      </c>
      <c r="AR347" s="1">
        <v>1371855.80379353</v>
      </c>
      <c r="AS347" s="1">
        <v>1228938.59815978</v>
      </c>
      <c r="AT347" s="1">
        <v>1223185.70552272</v>
      </c>
      <c r="AU347" s="1">
        <v>1285428.1987814</v>
      </c>
      <c r="AV347" s="1">
        <v>1293565.26804716</v>
      </c>
      <c r="AW347" s="1">
        <v>1578736.52207662</v>
      </c>
      <c r="AX347" s="1">
        <v>1277056.19803212</v>
      </c>
      <c r="AY347" s="1">
        <v>1542296.8052940699</v>
      </c>
      <c r="AZ347" s="1">
        <v>1521234.2989622699</v>
      </c>
      <c r="BA347" s="1">
        <v>2120507.5530692702</v>
      </c>
      <c r="BB347" s="1">
        <v>1184123.9838213399</v>
      </c>
      <c r="BC347" s="1">
        <v>1024896.2019801399</v>
      </c>
      <c r="BD347" s="1">
        <v>1224172.2866837799</v>
      </c>
      <c r="BE347" s="1">
        <v>1151879.8993641399</v>
      </c>
      <c r="BF347" s="1">
        <v>1591430.07624625</v>
      </c>
      <c r="BG347" s="1">
        <v>1793116.7942842999</v>
      </c>
      <c r="BH347" s="1">
        <v>1092314.1309974799</v>
      </c>
      <c r="BI347" s="1">
        <v>2118529.8842925001</v>
      </c>
      <c r="BJ347" s="1">
        <v>1243544.50993558</v>
      </c>
      <c r="BK347" s="1">
        <v>1919546.8346120699</v>
      </c>
      <c r="BL347" s="1">
        <v>1769481.05556812</v>
      </c>
      <c r="BM347" s="1">
        <v>931287.63038569596</v>
      </c>
      <c r="BN347" s="1">
        <v>1510781.17829187</v>
      </c>
      <c r="BO347" s="1">
        <v>1464209.40043127</v>
      </c>
      <c r="BP347" s="1">
        <v>1535467.3708597999</v>
      </c>
      <c r="BQ347" s="1">
        <v>2371113.5392460302</v>
      </c>
      <c r="BR347" s="1">
        <v>1180030.9791348099</v>
      </c>
      <c r="BS347" s="1">
        <v>1011750.1120359401</v>
      </c>
      <c r="BT347" s="1">
        <v>1408037.35653176</v>
      </c>
      <c r="BU347" s="1">
        <v>970475.10927297699</v>
      </c>
      <c r="BV347" s="1">
        <v>1927723.17915733</v>
      </c>
      <c r="BW347" s="1">
        <v>2129429.2329516099</v>
      </c>
      <c r="BX347" s="1">
        <v>702927.95257557102</v>
      </c>
      <c r="BY347" s="1">
        <v>5439223.2846493497</v>
      </c>
      <c r="BZ347" s="1">
        <v>975410.05106408603</v>
      </c>
      <c r="CA347" s="1">
        <v>2135543.3210744802</v>
      </c>
      <c r="CB347" s="1">
        <v>924187.748228668</v>
      </c>
      <c r="CC347" s="1">
        <v>903115.94003534701</v>
      </c>
      <c r="CD347" s="1">
        <v>1793775.7459013199</v>
      </c>
      <c r="CE347" s="1">
        <v>1061484.70195188</v>
      </c>
      <c r="CF347" s="1">
        <v>1688934.6961244701</v>
      </c>
      <c r="CG347" s="1">
        <v>851191.41475695197</v>
      </c>
      <c r="CH347" s="1">
        <v>2012668.4907986301</v>
      </c>
      <c r="CI347" s="1">
        <v>1286576.5541846801</v>
      </c>
      <c r="CJ347" s="1">
        <v>715638.45548252703</v>
      </c>
      <c r="CK347" s="1">
        <v>1194032.6117531001</v>
      </c>
      <c r="CL347" s="1">
        <v>1078531.2070925699</v>
      </c>
      <c r="CM347" s="1">
        <v>1529466.0965909101</v>
      </c>
      <c r="CN347" s="1">
        <v>838635.49359660002</v>
      </c>
      <c r="CO347" s="1">
        <v>1135620.21415608</v>
      </c>
      <c r="CP347" s="1">
        <v>1073807.0799709801</v>
      </c>
      <c r="CQ347" s="1">
        <v>1549789.9486793701</v>
      </c>
      <c r="CR347" s="1">
        <v>1113546.9410803199</v>
      </c>
      <c r="CS347" s="1">
        <v>1295262.45652992</v>
      </c>
      <c r="CT347" s="1">
        <v>1954781.5366308</v>
      </c>
      <c r="CU347" s="1">
        <v>569275.80258794199</v>
      </c>
      <c r="CV347" s="1">
        <v>1450975.06783946</v>
      </c>
      <c r="CW347" s="1">
        <v>749614.22889553104</v>
      </c>
      <c r="CX347" s="1">
        <v>1062385.34165368</v>
      </c>
      <c r="CY347" s="1">
        <v>670743.28570895002</v>
      </c>
      <c r="CZ347" s="1">
        <v>1536611.66443728</v>
      </c>
      <c r="DA347" s="1">
        <v>1985645.5708626499</v>
      </c>
      <c r="DB347" s="1">
        <v>1476067.4305690201</v>
      </c>
      <c r="DC347" s="1">
        <v>1892350.1882120499</v>
      </c>
      <c r="DD347" s="1">
        <v>1437275.2160706201</v>
      </c>
      <c r="DE347" s="1">
        <v>320647.37775917898</v>
      </c>
      <c r="DF347" s="1">
        <v>1522343.6410424099</v>
      </c>
      <c r="DG347" s="1">
        <v>1204529.55539074</v>
      </c>
      <c r="DH347" s="1">
        <v>1441044.1755033201</v>
      </c>
      <c r="DI347" s="1">
        <v>1321982.63906061</v>
      </c>
      <c r="DJ347" s="1">
        <v>902795.03299811704</v>
      </c>
      <c r="DK347" s="1">
        <v>1039145.22581597</v>
      </c>
      <c r="DL347" s="1">
        <v>836368.90310104098</v>
      </c>
      <c r="DM347" s="1">
        <v>1186927.0345832501</v>
      </c>
      <c r="DN347" s="1">
        <v>1291170.67455922</v>
      </c>
      <c r="DO347" s="1">
        <v>996576.50991732103</v>
      </c>
      <c r="DP347" s="1">
        <v>2108545.88586357</v>
      </c>
      <c r="DQ347" s="1">
        <v>748372.02538579097</v>
      </c>
      <c r="DR347" s="1">
        <v>1686781.1113553699</v>
      </c>
      <c r="DS347" s="1">
        <v>1232160.46512032</v>
      </c>
      <c r="DT347" s="1">
        <v>1035049.05925745</v>
      </c>
      <c r="DU347" s="1">
        <v>489182.51365024998</v>
      </c>
      <c r="DV347" s="1">
        <v>767230.33021894901</v>
      </c>
      <c r="DW347" s="1">
        <v>1332946.2224431401</v>
      </c>
      <c r="DX347" s="1">
        <v>1073641.32148446</v>
      </c>
      <c r="DY347" s="1">
        <v>1633011.52392847</v>
      </c>
      <c r="DZ347" s="1">
        <v>1240689.30651674</v>
      </c>
      <c r="EA347" s="1">
        <v>1360189.23590225</v>
      </c>
      <c r="EB347" s="1">
        <v>1113123.1203360299</v>
      </c>
      <c r="EC347" s="1">
        <v>949125.92445873003</v>
      </c>
      <c r="ED347" s="1">
        <v>1551496.9678019001</v>
      </c>
      <c r="EE347" s="1">
        <v>838713.28459833201</v>
      </c>
      <c r="EF347" s="1">
        <v>1107831.6734142201</v>
      </c>
      <c r="EG347" s="1">
        <v>1067073.3627239501</v>
      </c>
      <c r="EH347" s="1">
        <v>1455031.50003396</v>
      </c>
      <c r="EI347" s="1">
        <v>1519367.5144853101</v>
      </c>
      <c r="EJ347" s="1">
        <v>1295448.71776801</v>
      </c>
      <c r="EK347" s="1">
        <v>491944.43512368499</v>
      </c>
      <c r="EL347" s="1">
        <v>628739.62640754296</v>
      </c>
      <c r="EM347" s="1">
        <v>1790296.3472623499</v>
      </c>
      <c r="EN347" s="1">
        <v>1323145.78910499</v>
      </c>
      <c r="EO347" s="1">
        <v>1210652.0766831499</v>
      </c>
      <c r="EP347" s="1">
        <v>1048100.67340642</v>
      </c>
      <c r="EQ347" s="1">
        <v>1113542.48517853</v>
      </c>
      <c r="ER347" s="1">
        <v>644850.16365792905</v>
      </c>
      <c r="ES347" s="1">
        <v>1022013.35806425</v>
      </c>
      <c r="ET347" s="1">
        <v>1195132.40825748</v>
      </c>
      <c r="EU347" s="1">
        <v>2080087.78665466</v>
      </c>
      <c r="EV347" s="1">
        <v>1959090.3470241199</v>
      </c>
      <c r="EW347" s="1">
        <v>1853055.74562286</v>
      </c>
      <c r="EX347" s="1">
        <v>805844.41718032199</v>
      </c>
      <c r="EY347" s="1">
        <v>833919.70819479704</v>
      </c>
      <c r="EZ347" s="1">
        <v>1617438.5793149399</v>
      </c>
      <c r="FA347" s="1">
        <v>903338.36397011799</v>
      </c>
      <c r="FB347" s="1">
        <v>1050914.43121334</v>
      </c>
      <c r="FC347" s="1">
        <v>1269080.07929554</v>
      </c>
      <c r="FD347" s="1">
        <v>1850014.9458717899</v>
      </c>
      <c r="FE347" s="1">
        <v>869549.49469410698</v>
      </c>
      <c r="FF347" s="1">
        <v>989607.13312031201</v>
      </c>
      <c r="FG347" s="1">
        <v>2134947.3623802699</v>
      </c>
      <c r="FH347" s="1">
        <v>739038.64145692496</v>
      </c>
      <c r="FI347" s="1">
        <v>782234.383600628</v>
      </c>
      <c r="FJ347" s="1">
        <v>1310103.7515573001</v>
      </c>
      <c r="FK347" s="1">
        <v>1248938.2215493601</v>
      </c>
      <c r="FL347" s="1">
        <v>925432.08062972897</v>
      </c>
      <c r="FM347" s="1">
        <v>2361268.24571063</v>
      </c>
      <c r="FN347" s="1">
        <v>1310352.2606852599</v>
      </c>
      <c r="FO347" s="1">
        <v>1952490.85380303</v>
      </c>
      <c r="FP347" s="1">
        <v>1123913.3418259399</v>
      </c>
      <c r="FQ347" s="1">
        <v>1834059.3314582999</v>
      </c>
      <c r="FR347" s="1">
        <v>1356060.64460138</v>
      </c>
      <c r="FS347" s="1">
        <v>2336738.7350285701</v>
      </c>
      <c r="FT347" s="1">
        <v>1405225.13634583</v>
      </c>
      <c r="FU347" s="1">
        <v>2308226.5383163802</v>
      </c>
      <c r="FV347" s="1">
        <v>1621018.0338264401</v>
      </c>
      <c r="FW347" s="1">
        <v>1860129.0941985899</v>
      </c>
      <c r="FX347" s="1">
        <v>758320.49221590697</v>
      </c>
      <c r="FY347" s="1">
        <v>817376.47686856601</v>
      </c>
      <c r="FZ347" s="1">
        <v>1189781.5394139399</v>
      </c>
      <c r="GA347" s="1">
        <v>2550429.60298539</v>
      </c>
      <c r="GB347" s="1">
        <v>2220867.0845634299</v>
      </c>
      <c r="GC347" s="1">
        <v>1217625.8804142501</v>
      </c>
      <c r="GD347" s="1">
        <v>1396878.2040540101</v>
      </c>
      <c r="GE347" s="1">
        <v>1510096.41123701</v>
      </c>
      <c r="GF347" s="1">
        <v>1062201.8149214301</v>
      </c>
      <c r="GG347" s="1">
        <v>1446277.04276486</v>
      </c>
      <c r="GH347" s="1">
        <v>1452976.91817662</v>
      </c>
      <c r="GI347" s="1">
        <v>541368.27011879801</v>
      </c>
      <c r="GJ347" s="1">
        <v>585186.34963995998</v>
      </c>
      <c r="GK347" s="1">
        <v>1442216.2573889701</v>
      </c>
      <c r="GL347" s="1">
        <v>1508599.9142706001</v>
      </c>
      <c r="GM347" s="1">
        <v>1133673.5862096299</v>
      </c>
      <c r="GN347" s="1">
        <v>2769359.4114807001</v>
      </c>
      <c r="GO347" s="1">
        <v>870220.16156213498</v>
      </c>
      <c r="GP347" s="1">
        <v>1153576.9554375999</v>
      </c>
      <c r="GQ347" s="1">
        <v>1074714.72860371</v>
      </c>
      <c r="GR347" s="1">
        <v>633638.81581004302</v>
      </c>
      <c r="GS347" s="1">
        <v>1240379.0457991301</v>
      </c>
      <c r="GT347" s="1">
        <v>1198427.28911917</v>
      </c>
      <c r="GU347" s="1">
        <v>1561962.8144659</v>
      </c>
      <c r="GV347" s="1">
        <v>1537778.4505719999</v>
      </c>
      <c r="GW347" s="1">
        <v>1172822.8372722301</v>
      </c>
      <c r="GX347" s="1">
        <v>918193.783990875</v>
      </c>
      <c r="GY347" s="1">
        <v>395161.31372952199</v>
      </c>
      <c r="GZ347" s="1">
        <v>1157209.6572356899</v>
      </c>
      <c r="HA347" s="1">
        <v>1079238.5236849601</v>
      </c>
      <c r="HB347" s="1">
        <v>777772.88651548803</v>
      </c>
      <c r="HC347" s="1">
        <v>1181310.2588162799</v>
      </c>
      <c r="HD347" s="1">
        <v>3303072.1901682699</v>
      </c>
      <c r="HE347" s="1">
        <v>1403719.22790469</v>
      </c>
      <c r="HF347" s="1">
        <v>1681463.31732646</v>
      </c>
      <c r="HG347" s="1">
        <v>1792833.0884799701</v>
      </c>
      <c r="HH347" s="1">
        <v>2140707.6976718698</v>
      </c>
      <c r="HI347" s="1">
        <v>1342908.1012637699</v>
      </c>
      <c r="HJ347" s="1">
        <v>746299.38155343896</v>
      </c>
      <c r="HK347" s="1">
        <v>751421.66204449197</v>
      </c>
      <c r="HL347" s="1">
        <v>728100.16846460302</v>
      </c>
      <c r="HM347" s="1">
        <v>1270339.7098036499</v>
      </c>
      <c r="HN347" s="1">
        <v>786594.34365778405</v>
      </c>
      <c r="HO347" s="1">
        <v>731879.605429327</v>
      </c>
      <c r="HP347" s="1">
        <v>2463175.6923043099</v>
      </c>
      <c r="HQ347" s="1">
        <v>3001304.13081156</v>
      </c>
      <c r="HR347" s="1">
        <v>868650.343140741</v>
      </c>
      <c r="HS347" s="1">
        <v>788894.94957586995</v>
      </c>
      <c r="HT347" s="1">
        <v>1141591.1410218501</v>
      </c>
      <c r="HU347" s="1">
        <v>499779.863670894</v>
      </c>
      <c r="HV347" s="1">
        <v>1522672.9105160399</v>
      </c>
      <c r="HW347" s="1">
        <v>3486758.60684533</v>
      </c>
      <c r="HX347" s="1">
        <v>1254550.56451105</v>
      </c>
      <c r="HY347" s="1">
        <v>2070075.2141243001</v>
      </c>
      <c r="HZ347" s="1">
        <v>1623914.0729117901</v>
      </c>
      <c r="IA347" s="1">
        <v>1158955.4332699601</v>
      </c>
      <c r="IB347" s="1">
        <v>792957.99898185604</v>
      </c>
      <c r="IC347" s="1">
        <v>2674932.8030584902</v>
      </c>
      <c r="ID347" s="1">
        <v>1425539.76669838</v>
      </c>
      <c r="IE347" s="1">
        <v>872898.44494405796</v>
      </c>
      <c r="IF347" s="1">
        <v>1408179.96090313</v>
      </c>
      <c r="IG347" s="1">
        <v>711524.94190216705</v>
      </c>
      <c r="IH347" s="1">
        <v>1082600.6406409</v>
      </c>
      <c r="II347" s="1">
        <v>2656669.2188276802</v>
      </c>
      <c r="IJ347" s="1">
        <v>1916107.63047814</v>
      </c>
      <c r="IK347" s="1">
        <v>1273591.92501808</v>
      </c>
      <c r="IL347" s="1">
        <v>1268205.1278963599</v>
      </c>
      <c r="IM347" s="1">
        <v>1359802.0279435799</v>
      </c>
      <c r="IN347" s="1">
        <v>1601695.77058519</v>
      </c>
      <c r="IO347" s="1">
        <v>1064954.6576102499</v>
      </c>
      <c r="IP347" s="1">
        <v>2329144.7923834701</v>
      </c>
      <c r="IQ347" s="1">
        <v>1842208.79046869</v>
      </c>
      <c r="IR347" s="1">
        <v>1022603.01904096</v>
      </c>
      <c r="IS347" s="1">
        <v>2044542.0248112399</v>
      </c>
      <c r="IT347" s="1">
        <v>2765343.7616575998</v>
      </c>
      <c r="IU347" s="1">
        <v>1128659.5476655101</v>
      </c>
      <c r="IV347" s="1">
        <v>1418881.1973514699</v>
      </c>
      <c r="IW347" s="1">
        <v>1486265.43034955</v>
      </c>
      <c r="IX347" s="1">
        <v>886091.00992455799</v>
      </c>
      <c r="IY347" s="1">
        <v>1549911.53607188</v>
      </c>
      <c r="IZ347" s="1">
        <v>2103291.1469077198</v>
      </c>
      <c r="JA347" s="1">
        <v>2667655.6038468699</v>
      </c>
      <c r="JB347" s="1">
        <v>3817644.28408447</v>
      </c>
      <c r="JC347" s="1">
        <v>1218831.1599049501</v>
      </c>
      <c r="JD347" s="1">
        <v>1900695.74356987</v>
      </c>
      <c r="JE347" s="1">
        <v>1602667.0450794201</v>
      </c>
      <c r="JF347" s="1">
        <v>849281.09358300199</v>
      </c>
      <c r="JG347" s="1">
        <v>1939701.8064107001</v>
      </c>
      <c r="JH347" s="1">
        <v>1243381.5235632099</v>
      </c>
      <c r="JI347" s="1">
        <v>1111703.87936509</v>
      </c>
      <c r="JJ347" s="1">
        <v>1882467.7224900699</v>
      </c>
      <c r="JK347" s="1">
        <v>1663781.2919540701</v>
      </c>
      <c r="JL347" s="1">
        <v>2351311.3780442998</v>
      </c>
      <c r="JM347" s="1">
        <v>2089805.0950960801</v>
      </c>
      <c r="JN347" s="1">
        <v>858712.41319658002</v>
      </c>
      <c r="JO347" s="1">
        <v>827469.01354185306</v>
      </c>
      <c r="JP347" s="1">
        <v>698976.67733711901</v>
      </c>
      <c r="JQ347" s="1">
        <v>1509646.26543149</v>
      </c>
      <c r="JR347" s="1">
        <v>1079290.8494995099</v>
      </c>
      <c r="JS347" s="1">
        <v>769463.05319640599</v>
      </c>
      <c r="JT347" s="1">
        <v>1888269.22788626</v>
      </c>
      <c r="JU347" s="1">
        <v>728225.46119670803</v>
      </c>
      <c r="JV347" s="1">
        <v>765455.53902307001</v>
      </c>
      <c r="JW347" s="1">
        <v>1152625.77291213</v>
      </c>
      <c r="JX347" s="1">
        <v>2171464.47861687</v>
      </c>
      <c r="JY347" s="1">
        <v>1464764.58575331</v>
      </c>
      <c r="JZ347" s="1">
        <v>1999849.03041902</v>
      </c>
      <c r="KA347" s="1">
        <v>1801303.8689102901</v>
      </c>
      <c r="KB347" s="1">
        <v>991132.37090170302</v>
      </c>
      <c r="KC347" s="1">
        <v>1873360.89445253</v>
      </c>
      <c r="KD347" s="1">
        <v>1379813.1585094701</v>
      </c>
      <c r="KE347" s="1">
        <v>2324920.2888654801</v>
      </c>
      <c r="KF347" s="1">
        <v>1340053.45439013</v>
      </c>
      <c r="KG347" s="1">
        <v>2310237.5106461602</v>
      </c>
      <c r="KH347" s="1">
        <v>1150853.5751448299</v>
      </c>
      <c r="KI347" s="1">
        <v>1939143.57518463</v>
      </c>
      <c r="KJ347" s="1">
        <v>1687962.6727320401</v>
      </c>
      <c r="KK347" s="1">
        <v>827175.39676149201</v>
      </c>
      <c r="KL347" s="1">
        <v>684544.48513028899</v>
      </c>
      <c r="KM347" s="1">
        <v>2172349.0698072198</v>
      </c>
      <c r="KN347" s="1">
        <v>2055820.5232364</v>
      </c>
      <c r="KO347" s="1">
        <v>2428121.84085178</v>
      </c>
      <c r="KP347" s="1">
        <v>571154.959784423</v>
      </c>
      <c r="KQ347" s="1">
        <v>1291107.4340810601</v>
      </c>
      <c r="KR347" s="1">
        <v>1794300.2804044399</v>
      </c>
      <c r="KS347" s="1">
        <v>1073059.1980455299</v>
      </c>
      <c r="KT347" s="1">
        <v>1730012.3033180099</v>
      </c>
      <c r="KU347" s="1">
        <v>1654178.88286472</v>
      </c>
      <c r="KV347" s="1">
        <v>1476224.7810625599</v>
      </c>
      <c r="KW347" s="1">
        <v>1685436.97011885</v>
      </c>
      <c r="KX347" s="1">
        <v>817509.20022746106</v>
      </c>
      <c r="KY347" s="1">
        <v>1528933.6174109001</v>
      </c>
      <c r="KZ347" s="1">
        <v>1617041.3253683201</v>
      </c>
      <c r="LA347" s="1">
        <v>2083570.0212306301</v>
      </c>
      <c r="LB347" s="1">
        <v>1539822.76165139</v>
      </c>
      <c r="LC347" s="1">
        <v>1498125.76102922</v>
      </c>
      <c r="LD347" s="1">
        <v>1601379.26008758</v>
      </c>
      <c r="LE347" s="1">
        <v>985015.24687922106</v>
      </c>
      <c r="LF347" s="1">
        <v>804800.33822570997</v>
      </c>
      <c r="LG347" s="1">
        <v>1916739.6470179199</v>
      </c>
      <c r="LH347" s="1">
        <v>2025724.64535923</v>
      </c>
      <c r="LI347" s="1">
        <v>1017874.60819987</v>
      </c>
      <c r="LJ347" s="1">
        <v>1159148.6016417199</v>
      </c>
      <c r="LK347" s="1">
        <v>1513470.83011999</v>
      </c>
      <c r="LL347" s="1">
        <v>1738567.97717155</v>
      </c>
      <c r="LM347" s="1">
        <v>388133.67950447102</v>
      </c>
      <c r="LN347" s="1">
        <v>1656739.9159673001</v>
      </c>
      <c r="LO347" s="1">
        <v>1906489.1613689801</v>
      </c>
      <c r="LP347" s="1">
        <v>722060.905091275</v>
      </c>
      <c r="LQ347" s="1">
        <v>1881554.8465006801</v>
      </c>
      <c r="LR347" s="1">
        <v>629637.05621373898</v>
      </c>
      <c r="LS347" s="1">
        <v>763583.55620953103</v>
      </c>
      <c r="LT347" s="1">
        <v>1004798.21952799</v>
      </c>
      <c r="LU347" s="1">
        <v>1372899.77573368</v>
      </c>
      <c r="LV347" s="1">
        <v>1393832.24780653</v>
      </c>
      <c r="LW347" s="1">
        <v>1059013.6886873699</v>
      </c>
      <c r="LX347" s="1">
        <v>1341789.96271034</v>
      </c>
      <c r="LY347" s="1">
        <v>910081.70626341202</v>
      </c>
      <c r="LZ347" s="1">
        <v>590740.59612286906</v>
      </c>
      <c r="MA347" s="1">
        <v>1254129.8910029901</v>
      </c>
      <c r="MB347" s="1">
        <v>948759.48954173503</v>
      </c>
      <c r="MC347" s="1">
        <v>910754.67545756302</v>
      </c>
      <c r="MD347" s="1">
        <v>1335557.9379662201</v>
      </c>
      <c r="ME347" s="1">
        <v>828644.09697650897</v>
      </c>
      <c r="MF347" s="1">
        <v>2437806.1456897198</v>
      </c>
      <c r="MG347" s="1">
        <v>2126277.6769749499</v>
      </c>
      <c r="MH347" s="1">
        <v>1016699.54600407</v>
      </c>
      <c r="MI347" s="1">
        <v>1440443.05602889</v>
      </c>
      <c r="MJ347" s="1">
        <v>1400116.0359793101</v>
      </c>
      <c r="MK347" s="1">
        <v>1247948.3737443101</v>
      </c>
      <c r="ML347" s="1">
        <v>1688598.82728709</v>
      </c>
      <c r="MM347" s="1">
        <v>1245523.61456707</v>
      </c>
      <c r="MN347" s="1">
        <v>2179369.0933013801</v>
      </c>
      <c r="MO347" s="1">
        <v>2230926.91308593</v>
      </c>
      <c r="MP347" s="1">
        <v>1014436.23008712</v>
      </c>
      <c r="MQ347" s="1">
        <v>1762306.95419026</v>
      </c>
      <c r="MR347" s="1">
        <v>611280.64190053602</v>
      </c>
      <c r="MS347" s="1">
        <v>2045417.65164114</v>
      </c>
      <c r="MT347" s="1">
        <v>1535423.33053762</v>
      </c>
      <c r="MU347" s="1">
        <v>1293510.3994908701</v>
      </c>
      <c r="MV347" s="1">
        <v>974664.95938881696</v>
      </c>
      <c r="MW347" s="1">
        <v>1425563.7642705301</v>
      </c>
      <c r="MX347" s="1">
        <v>1056704.4523742101</v>
      </c>
      <c r="MY347" s="1">
        <v>1234928.6184417</v>
      </c>
      <c r="MZ347" s="1">
        <v>1297690.9960274601</v>
      </c>
      <c r="NA347" s="1">
        <v>1072404.3400383501</v>
      </c>
      <c r="NB347" s="1">
        <v>3312379.8520702701</v>
      </c>
      <c r="NC347" s="1">
        <v>1612094.6702014101</v>
      </c>
      <c r="ND347" s="1">
        <v>1515407.1577532699</v>
      </c>
      <c r="NE347" s="1">
        <v>1583710.18105619</v>
      </c>
      <c r="NF347" s="1">
        <v>2230977.3149875998</v>
      </c>
      <c r="NG347" s="1">
        <v>1634780.02222521</v>
      </c>
      <c r="NH347" s="1">
        <v>1189282.14099144</v>
      </c>
      <c r="NI347" s="1">
        <v>1750553.76965207</v>
      </c>
      <c r="NJ347" s="1">
        <v>1470179.66016877</v>
      </c>
      <c r="NK347" s="1">
        <v>1193047.3767160201</v>
      </c>
      <c r="NL347" s="1">
        <v>2115795.0112027898</v>
      </c>
      <c r="NM347" s="1">
        <v>1236843.6122111101</v>
      </c>
      <c r="NN347" s="1">
        <v>1094699.95218176</v>
      </c>
      <c r="NO347" s="1">
        <v>1824315.97133252</v>
      </c>
      <c r="NP347" s="1">
        <v>824211.641846488</v>
      </c>
      <c r="NQ347" s="1">
        <v>1340089.08324785</v>
      </c>
      <c r="NR347" s="1">
        <v>939178.70200588705</v>
      </c>
      <c r="NS347" s="1">
        <v>1141130.30928916</v>
      </c>
      <c r="NT347" s="1">
        <v>1255655.7944511599</v>
      </c>
      <c r="NU347" s="1">
        <v>2429499.52594327</v>
      </c>
      <c r="NV347" s="1">
        <v>2149082.3830743502</v>
      </c>
      <c r="NW347" s="1">
        <v>1007499.1321172999</v>
      </c>
      <c r="NX347" s="1">
        <v>1103597.3815221</v>
      </c>
      <c r="NY347" s="1">
        <v>1103398.9093048801</v>
      </c>
      <c r="NZ347" s="1">
        <v>559416.54564090294</v>
      </c>
      <c r="OA347" s="1">
        <v>925866.41481953696</v>
      </c>
      <c r="OB347" s="1">
        <v>1241740.5659614599</v>
      </c>
      <c r="OC347" s="1">
        <v>877133.71327635401</v>
      </c>
      <c r="OD347" s="1">
        <v>837006.18399215501</v>
      </c>
      <c r="OE347" s="1">
        <v>917659.68591662298</v>
      </c>
      <c r="OF347" s="1">
        <v>1169927.7864744801</v>
      </c>
      <c r="OG347" s="1">
        <v>2232303.8958629998</v>
      </c>
      <c r="OH347" s="1">
        <v>2330600.3952668202</v>
      </c>
      <c r="OI347" s="1">
        <v>772306.4799872</v>
      </c>
      <c r="OJ347" s="1">
        <v>2361200.0415437901</v>
      </c>
      <c r="OK347" s="1">
        <v>844453.361949365</v>
      </c>
      <c r="OL347" s="1">
        <v>1580912.43784709</v>
      </c>
      <c r="OM347" s="1">
        <v>1316315.8684353901</v>
      </c>
      <c r="ON347" s="1">
        <v>933242.30464680097</v>
      </c>
      <c r="OO347" s="1">
        <v>874340.33479905804</v>
      </c>
      <c r="OP347" s="1">
        <v>844744.50775543798</v>
      </c>
      <c r="OQ347" s="1">
        <v>1687397.0320696</v>
      </c>
      <c r="OR347" s="1">
        <v>1030794.13722609</v>
      </c>
      <c r="OS347" s="1">
        <v>2125746.1276938198</v>
      </c>
      <c r="OT347" s="1">
        <v>886988.81658162305</v>
      </c>
      <c r="OU347" s="1">
        <v>1101203.5226446399</v>
      </c>
      <c r="OV347" s="1">
        <v>571717.23061167495</v>
      </c>
      <c r="OW347" s="1">
        <v>928945.33501631499</v>
      </c>
      <c r="OX347" s="1">
        <v>670677.34645213594</v>
      </c>
      <c r="OY347" s="1">
        <v>590071.74952711503</v>
      </c>
      <c r="OZ347" s="1">
        <v>1231703.4601880601</v>
      </c>
      <c r="PA347" s="1">
        <v>1332954.84626339</v>
      </c>
      <c r="PB347" s="1">
        <v>1088834.02796449</v>
      </c>
      <c r="PC347" s="1">
        <v>603335.877557019</v>
      </c>
      <c r="PD347" s="1">
        <v>748023.71409077605</v>
      </c>
      <c r="PE347" s="1">
        <v>1724764.0367777999</v>
      </c>
      <c r="PF347" s="1">
        <v>1462192.9457152199</v>
      </c>
      <c r="PG347" s="1">
        <v>1131009.57501951</v>
      </c>
      <c r="PH347" s="1">
        <v>995354.99026297603</v>
      </c>
      <c r="PI347" s="1">
        <v>878548.196155568</v>
      </c>
      <c r="PJ347" s="1">
        <v>772243.22968775104</v>
      </c>
      <c r="PK347" s="1">
        <v>721698.43045663799</v>
      </c>
      <c r="PL347" s="1">
        <v>2031805.56723563</v>
      </c>
      <c r="PM347" s="1">
        <v>1583712.6687386299</v>
      </c>
      <c r="PN347" s="1">
        <v>920792.62684980698</v>
      </c>
      <c r="PO347" s="1">
        <v>2085221.6352061201</v>
      </c>
      <c r="PP347" s="1">
        <v>1720242.30505408</v>
      </c>
      <c r="PQ347" s="1">
        <v>1153192.2989050499</v>
      </c>
      <c r="PR347" s="1">
        <v>1801356.4028656201</v>
      </c>
      <c r="PS347" s="1">
        <v>1456233.3344898899</v>
      </c>
      <c r="PT347" s="1">
        <v>958160.67787103401</v>
      </c>
      <c r="PU347" s="1">
        <v>759153.85315304506</v>
      </c>
      <c r="PV347" s="1">
        <v>1753601.78784624</v>
      </c>
      <c r="PW347" s="1">
        <v>721679.67110742896</v>
      </c>
      <c r="PX347" s="1">
        <v>1136406.13935336</v>
      </c>
      <c r="PY347" s="1">
        <v>239323.69413540399</v>
      </c>
      <c r="PZ347" s="1">
        <v>3112570.2656539599</v>
      </c>
      <c r="QA347" s="1">
        <v>872234.15515134798</v>
      </c>
      <c r="QB347" s="1">
        <v>2839508.3437120202</v>
      </c>
      <c r="QC347" s="1">
        <v>787457.51501926605</v>
      </c>
      <c r="QD347" s="1">
        <v>1557784.64549554</v>
      </c>
      <c r="QE347" s="1">
        <v>2599114.3307396001</v>
      </c>
      <c r="QF347" s="1">
        <v>900504.80035492801</v>
      </c>
      <c r="QG347" s="1">
        <v>1221916.85779833</v>
      </c>
      <c r="QH347" s="1">
        <v>1688056.48078987</v>
      </c>
      <c r="QI347" s="1">
        <v>2039225.4539318101</v>
      </c>
      <c r="QJ347" s="1">
        <v>1932942.4546660299</v>
      </c>
      <c r="QK347" s="1">
        <v>1623205.70858789</v>
      </c>
      <c r="QL347" s="1">
        <v>1530097.8277797401</v>
      </c>
      <c r="QM347" s="1">
        <v>1612603.3676837501</v>
      </c>
      <c r="QN347" s="1">
        <v>1182112.3630354099</v>
      </c>
      <c r="QO347" s="1">
        <v>740630.26089667005</v>
      </c>
      <c r="QP347" s="1">
        <v>597911.37385368801</v>
      </c>
      <c r="QQ347" s="1">
        <v>1271059.57369138</v>
      </c>
      <c r="QR347" s="1">
        <v>2159300.7298168601</v>
      </c>
      <c r="QS347" s="1">
        <v>999076.86861320003</v>
      </c>
      <c r="QT347" s="1">
        <v>537144.05858825799</v>
      </c>
      <c r="QU347" s="1">
        <v>1053813.0111096399</v>
      </c>
      <c r="QV347" s="1">
        <v>1480476.94491375</v>
      </c>
      <c r="QW347" s="1">
        <v>1205766.8395653199</v>
      </c>
      <c r="QX347" s="1">
        <v>1439545.1724509301</v>
      </c>
      <c r="QY347" s="1">
        <v>2708781.2942245398</v>
      </c>
      <c r="QZ347" s="1">
        <v>474283.27347435697</v>
      </c>
      <c r="RA347" s="1">
        <v>1222014.0364755001</v>
      </c>
      <c r="RB347" s="1">
        <v>1257313.0586677</v>
      </c>
      <c r="RC347" s="1">
        <v>1512494.28965877</v>
      </c>
      <c r="RD347" s="1">
        <v>1635861.11268002</v>
      </c>
      <c r="RE347" s="1">
        <v>988475.77705467795</v>
      </c>
      <c r="RF347" s="1">
        <v>1118809.9998144</v>
      </c>
      <c r="RG347" s="1">
        <v>1193877.86643498</v>
      </c>
      <c r="RH347" s="1">
        <v>966991.30056041502</v>
      </c>
      <c r="RI347" s="1">
        <v>987291.30217830604</v>
      </c>
      <c r="RJ347" s="1">
        <v>1325473.61541055</v>
      </c>
      <c r="RK347" s="1">
        <v>1225795.1861409801</v>
      </c>
      <c r="RL347" s="1">
        <v>1403546.5315475599</v>
      </c>
      <c r="RM347" s="1">
        <v>841248.07473489805</v>
      </c>
      <c r="RN347" s="1">
        <v>826528.17733684694</v>
      </c>
      <c r="RO347" s="1">
        <v>1450975.442786</v>
      </c>
      <c r="RP347" s="1">
        <v>1164964.40199481</v>
      </c>
      <c r="RQ347" s="1">
        <v>1599922.0504709601</v>
      </c>
      <c r="RR347" s="1">
        <v>1583164.61970504</v>
      </c>
      <c r="RS347" s="1">
        <v>1087412.17045565</v>
      </c>
      <c r="RT347" s="1">
        <v>1110595.5529988301</v>
      </c>
      <c r="RU347" s="1">
        <v>1159972.6668428699</v>
      </c>
      <c r="RV347" s="1">
        <v>1404377.13593048</v>
      </c>
      <c r="RW347" s="1">
        <v>778374.71007216105</v>
      </c>
      <c r="RX347" s="1">
        <v>1326473.9750380199</v>
      </c>
      <c r="RY347" s="1">
        <v>2130268.69125462</v>
      </c>
      <c r="RZ347" s="1">
        <v>967436.04345531703</v>
      </c>
      <c r="SA347" s="1">
        <v>1267907.8388854901</v>
      </c>
      <c r="SB347" s="1">
        <v>1076261.48452877</v>
      </c>
      <c r="SC347" s="1">
        <v>984476.89104989101</v>
      </c>
      <c r="SD347" s="1">
        <v>2222625.8558448898</v>
      </c>
      <c r="SE347" s="1">
        <v>1355631.9878954201</v>
      </c>
      <c r="SF347" s="1">
        <v>563423.39132299297</v>
      </c>
      <c r="SG347" s="1">
        <v>1311350.57411519</v>
      </c>
      <c r="SH347" s="1">
        <v>1809612.1608227901</v>
      </c>
      <c r="SI347" s="1">
        <v>1476091.04830467</v>
      </c>
      <c r="SJ347" s="1">
        <v>999876.71033607505</v>
      </c>
      <c r="SK347" s="1">
        <v>1826383.72311126</v>
      </c>
      <c r="SL347" s="1">
        <v>798004.73248808598</v>
      </c>
      <c r="SM347" s="1">
        <v>1550478.62739435</v>
      </c>
      <c r="SN347" s="1">
        <v>1951172.14847644</v>
      </c>
      <c r="SO347" s="1">
        <v>577564.14648186695</v>
      </c>
      <c r="SP347" s="1">
        <v>614135.37152212404</v>
      </c>
      <c r="SQ347" s="1">
        <v>1207060.5171202801</v>
      </c>
      <c r="SR347" s="1">
        <v>906479.26484312699</v>
      </c>
      <c r="SS347" s="1">
        <v>762086.33007325197</v>
      </c>
      <c r="ST347" s="1">
        <v>1808715.02901664</v>
      </c>
      <c r="SU347" s="1">
        <v>1271246.6271796301</v>
      </c>
      <c r="SV347" s="1">
        <v>2381825.91795228</v>
      </c>
      <c r="SW347" s="1">
        <v>1127467.3869022599</v>
      </c>
      <c r="SX347" s="1">
        <v>1054857.2447542001</v>
      </c>
      <c r="SY347" s="1">
        <v>1365447.47430861</v>
      </c>
      <c r="SZ347" s="1">
        <v>1185354.9326015201</v>
      </c>
      <c r="TA347" s="1">
        <v>405379.21547937999</v>
      </c>
      <c r="TB347" s="1">
        <v>837734.19418134599</v>
      </c>
      <c r="TC347" s="1">
        <v>710621.47745303297</v>
      </c>
      <c r="TD347" s="1">
        <v>1895026.96770129</v>
      </c>
      <c r="TE347" s="1">
        <v>1871621.2300095099</v>
      </c>
      <c r="TF347" s="1">
        <v>918526.47877879895</v>
      </c>
      <c r="TG347" s="1">
        <v>902861.83124584495</v>
      </c>
      <c r="TH347" s="1">
        <v>1717941.6841112699</v>
      </c>
      <c r="TI347" s="1">
        <v>1077349.8965511599</v>
      </c>
      <c r="TJ347" s="1">
        <v>1024561.8492874301</v>
      </c>
      <c r="TK347" s="1">
        <v>2137104.1387788998</v>
      </c>
      <c r="TL347" s="1">
        <v>1429111.5648141101</v>
      </c>
      <c r="TM347" s="1">
        <v>2012903.84679411</v>
      </c>
      <c r="TN347" s="1">
        <v>1523218.4724894401</v>
      </c>
      <c r="TO347" s="1">
        <v>2009001.01301391</v>
      </c>
      <c r="TP347" s="1">
        <v>1837066.46984984</v>
      </c>
      <c r="TQ347" s="1">
        <v>2033610.9205871499</v>
      </c>
      <c r="TR347" s="1">
        <v>2378938.00358079</v>
      </c>
      <c r="TS347" s="1">
        <v>1802669.53175169</v>
      </c>
      <c r="TT347" s="1">
        <v>1155477.1442959099</v>
      </c>
      <c r="TU347" s="1">
        <v>1001374.64887069</v>
      </c>
      <c r="TV347" s="1">
        <v>1150183.3339891001</v>
      </c>
      <c r="TW347" s="1">
        <v>1504829.53218768</v>
      </c>
      <c r="TX347" s="1">
        <v>1215139.21824393</v>
      </c>
      <c r="TY347" s="1">
        <v>1938489.88451076</v>
      </c>
      <c r="TZ347" s="1">
        <v>1352727.46990482</v>
      </c>
      <c r="UA347" s="1">
        <v>1832498.0456594401</v>
      </c>
      <c r="UB347" s="1">
        <v>1609805.3673119501</v>
      </c>
      <c r="UC347" s="1">
        <v>1258932.5217462601</v>
      </c>
      <c r="UD347" s="1">
        <v>1820098.4479328401</v>
      </c>
      <c r="UE347" s="1">
        <v>1120631.79492036</v>
      </c>
      <c r="UF347" s="1">
        <v>650333.16333168501</v>
      </c>
      <c r="UG347" s="1">
        <v>1126403.97059456</v>
      </c>
      <c r="UH347" s="1">
        <v>1245730.3152314799</v>
      </c>
      <c r="UI347" s="1">
        <v>598605.79153733305</v>
      </c>
      <c r="UJ347" s="1">
        <v>1728503.1415653201</v>
      </c>
      <c r="UK347" s="1">
        <v>1478164.96873054</v>
      </c>
      <c r="UL347" s="1">
        <v>3084253.8313114499</v>
      </c>
      <c r="UM347" s="1">
        <v>1595531.7750655799</v>
      </c>
      <c r="UN347" s="1">
        <v>1062667.32607423</v>
      </c>
      <c r="UO347" s="1">
        <v>2147958.7480349299</v>
      </c>
      <c r="UP347" s="1">
        <v>460321.84961802402</v>
      </c>
      <c r="UQ347" s="1">
        <v>1365983.0082123999</v>
      </c>
    </row>
    <row r="348" spans="1:563" x14ac:dyDescent="0.25">
      <c r="A348" s="1" t="s">
        <v>1985</v>
      </c>
      <c r="B348" s="1" t="s">
        <v>1543</v>
      </c>
      <c r="C348" s="1" t="s">
        <v>1544</v>
      </c>
      <c r="D348" s="1" t="s">
        <v>0</v>
      </c>
      <c r="E348" s="1" t="s">
        <v>0</v>
      </c>
      <c r="F348" s="1" t="s">
        <v>0</v>
      </c>
      <c r="G348" s="1" t="s">
        <v>0</v>
      </c>
      <c r="H348" s="1" t="s">
        <v>0</v>
      </c>
      <c r="I348" s="1" t="s">
        <v>0</v>
      </c>
      <c r="J348" s="1" t="s">
        <v>0</v>
      </c>
      <c r="K348" s="1" t="s">
        <v>0</v>
      </c>
      <c r="L348" s="1" t="s">
        <v>0</v>
      </c>
      <c r="M348" s="1" t="s">
        <v>0</v>
      </c>
      <c r="N348" s="1" t="s">
        <v>0</v>
      </c>
      <c r="O348" s="1" t="s">
        <v>0</v>
      </c>
      <c r="P348" s="1" t="s">
        <v>0</v>
      </c>
      <c r="Q348" s="1" t="s">
        <v>0</v>
      </c>
      <c r="R348" s="1" t="s">
        <v>0</v>
      </c>
      <c r="S348" s="1" t="s">
        <v>0</v>
      </c>
      <c r="T348" s="1" t="s">
        <v>0</v>
      </c>
      <c r="U348" s="1" t="s">
        <v>0</v>
      </c>
      <c r="V348" s="1" t="s">
        <v>0</v>
      </c>
      <c r="W348" s="1" t="s">
        <v>0</v>
      </c>
      <c r="X348" s="1" t="s">
        <v>0</v>
      </c>
      <c r="Y348" s="1" t="s">
        <v>0</v>
      </c>
      <c r="Z348" s="1" t="s">
        <v>0</v>
      </c>
      <c r="AA348" s="1" t="s">
        <v>0</v>
      </c>
      <c r="AB348" s="1" t="s">
        <v>0</v>
      </c>
      <c r="AC348" s="1" t="s">
        <v>0</v>
      </c>
      <c r="AD348" s="1" t="s">
        <v>0</v>
      </c>
      <c r="AE348" s="1" t="s">
        <v>0</v>
      </c>
      <c r="AF348" s="1" t="s">
        <v>0</v>
      </c>
      <c r="AG348" s="1" t="s">
        <v>0</v>
      </c>
      <c r="AH348" s="1" t="s">
        <v>0</v>
      </c>
      <c r="AI348" s="1" t="s">
        <v>0</v>
      </c>
      <c r="AJ348" s="1" t="s">
        <v>0</v>
      </c>
      <c r="AK348" s="1" t="s">
        <v>0</v>
      </c>
      <c r="AL348" s="1" t="s">
        <v>0</v>
      </c>
      <c r="AM348" s="1" t="s">
        <v>0</v>
      </c>
      <c r="AN348" s="1" t="s">
        <v>0</v>
      </c>
      <c r="AO348" s="1" t="s">
        <v>0</v>
      </c>
      <c r="AP348" s="1" t="s">
        <v>0</v>
      </c>
      <c r="AQ348" s="1" t="s">
        <v>0</v>
      </c>
      <c r="AR348" s="1" t="s">
        <v>0</v>
      </c>
      <c r="AS348" s="1" t="s">
        <v>0</v>
      </c>
      <c r="AT348" s="1" t="s">
        <v>0</v>
      </c>
      <c r="AU348" s="1" t="s">
        <v>0</v>
      </c>
      <c r="AV348" s="1" t="s">
        <v>0</v>
      </c>
      <c r="AW348" s="1" t="s">
        <v>0</v>
      </c>
      <c r="AX348" s="1" t="s">
        <v>0</v>
      </c>
      <c r="AY348" s="1" t="s">
        <v>0</v>
      </c>
      <c r="AZ348" s="1" t="s">
        <v>0</v>
      </c>
      <c r="BA348" s="1" t="s">
        <v>0</v>
      </c>
      <c r="BB348" s="1" t="s">
        <v>0</v>
      </c>
      <c r="BC348" s="1" t="s">
        <v>0</v>
      </c>
      <c r="BD348" s="1" t="s">
        <v>0</v>
      </c>
      <c r="BE348" s="1" t="s">
        <v>0</v>
      </c>
      <c r="BF348" s="1" t="s">
        <v>0</v>
      </c>
      <c r="BG348" s="1" t="s">
        <v>0</v>
      </c>
      <c r="BH348" s="1" t="s">
        <v>0</v>
      </c>
      <c r="BI348" s="1" t="s">
        <v>0</v>
      </c>
      <c r="BJ348" s="1" t="s">
        <v>0</v>
      </c>
      <c r="BK348" s="1" t="s">
        <v>0</v>
      </c>
      <c r="BL348" s="1" t="s">
        <v>0</v>
      </c>
      <c r="BM348" s="1" t="s">
        <v>0</v>
      </c>
      <c r="BN348" s="1" t="s">
        <v>0</v>
      </c>
      <c r="BO348" s="1" t="s">
        <v>0</v>
      </c>
      <c r="BP348" s="1" t="s">
        <v>0</v>
      </c>
      <c r="BQ348" s="1" t="s">
        <v>0</v>
      </c>
      <c r="BR348" s="1" t="s">
        <v>0</v>
      </c>
      <c r="BS348" s="1" t="s">
        <v>0</v>
      </c>
      <c r="BT348" s="1" t="s">
        <v>0</v>
      </c>
      <c r="BU348" s="1" t="s">
        <v>0</v>
      </c>
      <c r="BV348" s="1" t="s">
        <v>0</v>
      </c>
      <c r="BW348" s="1" t="s">
        <v>0</v>
      </c>
      <c r="BX348" s="1" t="s">
        <v>0</v>
      </c>
      <c r="BY348" s="1" t="s">
        <v>0</v>
      </c>
      <c r="BZ348" s="1" t="s">
        <v>0</v>
      </c>
      <c r="CA348" s="1" t="s">
        <v>0</v>
      </c>
      <c r="CB348" s="1" t="s">
        <v>0</v>
      </c>
      <c r="CC348" s="1" t="s">
        <v>0</v>
      </c>
      <c r="CD348" s="1" t="s">
        <v>0</v>
      </c>
      <c r="CE348" s="1" t="s">
        <v>0</v>
      </c>
      <c r="CF348" s="1" t="s">
        <v>0</v>
      </c>
      <c r="CG348" s="1" t="s">
        <v>0</v>
      </c>
      <c r="CH348" s="1" t="s">
        <v>0</v>
      </c>
      <c r="CI348" s="1" t="s">
        <v>0</v>
      </c>
      <c r="CJ348" s="1" t="s">
        <v>0</v>
      </c>
      <c r="CK348" s="1" t="s">
        <v>0</v>
      </c>
      <c r="CL348" s="1" t="s">
        <v>0</v>
      </c>
      <c r="CM348" s="1" t="s">
        <v>0</v>
      </c>
      <c r="CN348" s="1" t="s">
        <v>0</v>
      </c>
      <c r="CO348" s="1" t="s">
        <v>0</v>
      </c>
      <c r="CP348" s="1" t="s">
        <v>0</v>
      </c>
      <c r="CQ348" s="1" t="s">
        <v>0</v>
      </c>
      <c r="CR348" s="1" t="s">
        <v>0</v>
      </c>
      <c r="CS348" s="1" t="s">
        <v>0</v>
      </c>
      <c r="CT348" s="1" t="s">
        <v>0</v>
      </c>
      <c r="CU348" s="1" t="s">
        <v>0</v>
      </c>
      <c r="CV348" s="1" t="s">
        <v>0</v>
      </c>
      <c r="CW348" s="1" t="s">
        <v>0</v>
      </c>
      <c r="CX348" s="1" t="s">
        <v>0</v>
      </c>
      <c r="CY348" s="1" t="s">
        <v>0</v>
      </c>
      <c r="CZ348" s="1" t="s">
        <v>0</v>
      </c>
      <c r="DA348" s="1" t="s">
        <v>0</v>
      </c>
      <c r="DB348" s="1" t="s">
        <v>0</v>
      </c>
      <c r="DC348" s="1" t="s">
        <v>0</v>
      </c>
      <c r="DD348" s="1" t="s">
        <v>0</v>
      </c>
      <c r="DE348" s="1" t="s">
        <v>0</v>
      </c>
      <c r="DF348" s="1" t="s">
        <v>0</v>
      </c>
      <c r="DG348" s="1" t="s">
        <v>0</v>
      </c>
      <c r="DH348" s="1" t="s">
        <v>0</v>
      </c>
      <c r="DI348" s="1" t="s">
        <v>0</v>
      </c>
      <c r="DJ348" s="1" t="s">
        <v>0</v>
      </c>
      <c r="DK348" s="1" t="s">
        <v>0</v>
      </c>
      <c r="DL348" s="1" t="s">
        <v>0</v>
      </c>
      <c r="DM348" s="1" t="s">
        <v>0</v>
      </c>
      <c r="DN348" s="1" t="s">
        <v>0</v>
      </c>
      <c r="DO348" s="1" t="s">
        <v>0</v>
      </c>
      <c r="DP348" s="1" t="s">
        <v>0</v>
      </c>
      <c r="DQ348" s="1" t="s">
        <v>0</v>
      </c>
      <c r="DR348" s="1" t="s">
        <v>0</v>
      </c>
      <c r="DS348" s="1" t="s">
        <v>0</v>
      </c>
      <c r="DT348" s="1" t="s">
        <v>0</v>
      </c>
      <c r="DU348" s="1" t="s">
        <v>0</v>
      </c>
      <c r="DV348" s="1" t="s">
        <v>0</v>
      </c>
      <c r="DW348" s="1" t="s">
        <v>0</v>
      </c>
      <c r="DX348" s="1" t="s">
        <v>0</v>
      </c>
      <c r="DY348" s="1" t="s">
        <v>0</v>
      </c>
      <c r="DZ348" s="1" t="s">
        <v>0</v>
      </c>
      <c r="EA348" s="1" t="s">
        <v>0</v>
      </c>
      <c r="EB348" s="1" t="s">
        <v>0</v>
      </c>
      <c r="EC348" s="1" t="s">
        <v>0</v>
      </c>
      <c r="ED348" s="1" t="s">
        <v>0</v>
      </c>
      <c r="EE348" s="1" t="s">
        <v>0</v>
      </c>
      <c r="EF348" s="1" t="s">
        <v>0</v>
      </c>
      <c r="EG348" s="1" t="s">
        <v>0</v>
      </c>
      <c r="EH348" s="1" t="s">
        <v>0</v>
      </c>
      <c r="EI348" s="1" t="s">
        <v>0</v>
      </c>
      <c r="EJ348" s="1" t="s">
        <v>0</v>
      </c>
      <c r="EK348" s="1" t="s">
        <v>0</v>
      </c>
      <c r="EL348" s="1" t="s">
        <v>0</v>
      </c>
      <c r="EM348" s="1" t="s">
        <v>0</v>
      </c>
      <c r="EN348" s="1" t="s">
        <v>0</v>
      </c>
      <c r="EO348" s="1" t="s">
        <v>0</v>
      </c>
      <c r="EP348" s="1" t="s">
        <v>0</v>
      </c>
      <c r="EQ348" s="1" t="s">
        <v>0</v>
      </c>
      <c r="ER348" s="1" t="s">
        <v>0</v>
      </c>
      <c r="ES348" s="1" t="s">
        <v>0</v>
      </c>
      <c r="ET348" s="1" t="s">
        <v>0</v>
      </c>
      <c r="EU348" s="1" t="s">
        <v>0</v>
      </c>
      <c r="EV348" s="1" t="s">
        <v>0</v>
      </c>
      <c r="EW348" s="1" t="s">
        <v>0</v>
      </c>
      <c r="EX348" s="1" t="s">
        <v>0</v>
      </c>
      <c r="EY348" s="1" t="s">
        <v>0</v>
      </c>
      <c r="EZ348" s="1" t="s">
        <v>0</v>
      </c>
      <c r="FA348" s="1" t="s">
        <v>0</v>
      </c>
      <c r="FB348" s="1" t="s">
        <v>0</v>
      </c>
      <c r="FC348" s="1" t="s">
        <v>0</v>
      </c>
      <c r="FD348" s="1" t="s">
        <v>0</v>
      </c>
      <c r="FE348" s="1" t="s">
        <v>0</v>
      </c>
      <c r="FF348" s="1" t="s">
        <v>0</v>
      </c>
      <c r="FG348" s="1" t="s">
        <v>0</v>
      </c>
      <c r="FH348" s="1" t="s">
        <v>0</v>
      </c>
      <c r="FI348" s="1" t="s">
        <v>0</v>
      </c>
      <c r="FJ348" s="1" t="s">
        <v>0</v>
      </c>
      <c r="FK348" s="1" t="s">
        <v>0</v>
      </c>
      <c r="FL348" s="1" t="s">
        <v>0</v>
      </c>
      <c r="FM348" s="1" t="s">
        <v>0</v>
      </c>
      <c r="FN348" s="1" t="s">
        <v>0</v>
      </c>
      <c r="FO348" s="1" t="s">
        <v>0</v>
      </c>
      <c r="FP348" s="1" t="s">
        <v>0</v>
      </c>
      <c r="FQ348" s="1" t="s">
        <v>0</v>
      </c>
      <c r="FR348" s="1" t="s">
        <v>0</v>
      </c>
      <c r="FS348" s="1" t="s">
        <v>0</v>
      </c>
      <c r="FT348" s="1" t="s">
        <v>0</v>
      </c>
      <c r="FU348" s="1" t="s">
        <v>0</v>
      </c>
      <c r="FV348" s="1" t="s">
        <v>0</v>
      </c>
      <c r="FW348" s="1" t="s">
        <v>0</v>
      </c>
      <c r="FX348" s="1" t="s">
        <v>0</v>
      </c>
      <c r="FY348" s="1" t="s">
        <v>0</v>
      </c>
      <c r="FZ348" s="1" t="s">
        <v>0</v>
      </c>
      <c r="GA348" s="1" t="s">
        <v>0</v>
      </c>
      <c r="GB348" s="1" t="s">
        <v>0</v>
      </c>
      <c r="GC348" s="1" t="s">
        <v>0</v>
      </c>
      <c r="GD348" s="1" t="s">
        <v>0</v>
      </c>
      <c r="GE348" s="1" t="s">
        <v>0</v>
      </c>
      <c r="GF348" s="1" t="s">
        <v>0</v>
      </c>
      <c r="GG348" s="1" t="s">
        <v>0</v>
      </c>
      <c r="GH348" s="1" t="s">
        <v>0</v>
      </c>
      <c r="GI348" s="1" t="s">
        <v>0</v>
      </c>
      <c r="GJ348" s="1" t="s">
        <v>0</v>
      </c>
      <c r="GK348" s="1" t="s">
        <v>0</v>
      </c>
      <c r="GL348" s="1" t="s">
        <v>0</v>
      </c>
      <c r="GM348" s="1" t="s">
        <v>0</v>
      </c>
      <c r="GN348" s="1" t="s">
        <v>0</v>
      </c>
      <c r="GO348" s="1" t="s">
        <v>0</v>
      </c>
      <c r="GP348" s="1" t="s">
        <v>0</v>
      </c>
      <c r="GQ348" s="1" t="s">
        <v>0</v>
      </c>
      <c r="GR348" s="1" t="s">
        <v>0</v>
      </c>
      <c r="GS348" s="1" t="s">
        <v>0</v>
      </c>
      <c r="GT348" s="1" t="s">
        <v>0</v>
      </c>
      <c r="GU348" s="1" t="s">
        <v>0</v>
      </c>
      <c r="GV348" s="1" t="s">
        <v>0</v>
      </c>
      <c r="GW348" s="1" t="s">
        <v>0</v>
      </c>
      <c r="GX348" s="1" t="s">
        <v>0</v>
      </c>
      <c r="GY348" s="1" t="s">
        <v>0</v>
      </c>
      <c r="GZ348" s="1" t="s">
        <v>0</v>
      </c>
      <c r="HA348" s="1" t="s">
        <v>0</v>
      </c>
      <c r="HB348" s="1" t="s">
        <v>0</v>
      </c>
      <c r="HC348" s="1" t="s">
        <v>0</v>
      </c>
      <c r="HD348" s="1" t="s">
        <v>0</v>
      </c>
      <c r="HE348" s="1" t="s">
        <v>0</v>
      </c>
      <c r="HF348" s="1" t="s">
        <v>0</v>
      </c>
      <c r="HG348" s="1" t="s">
        <v>0</v>
      </c>
      <c r="HH348" s="1" t="s">
        <v>0</v>
      </c>
      <c r="HI348" s="1" t="s">
        <v>0</v>
      </c>
      <c r="HJ348" s="1" t="s">
        <v>0</v>
      </c>
      <c r="HK348" s="1" t="s">
        <v>0</v>
      </c>
      <c r="HL348" s="1" t="s">
        <v>0</v>
      </c>
      <c r="HM348" s="1" t="s">
        <v>0</v>
      </c>
      <c r="HN348" s="1" t="s">
        <v>0</v>
      </c>
      <c r="HO348" s="1" t="s">
        <v>0</v>
      </c>
      <c r="HP348" s="1" t="s">
        <v>0</v>
      </c>
      <c r="HQ348" s="1" t="s">
        <v>0</v>
      </c>
      <c r="HR348" s="1" t="s">
        <v>0</v>
      </c>
      <c r="HS348" s="1" t="s">
        <v>0</v>
      </c>
      <c r="HT348" s="1" t="s">
        <v>0</v>
      </c>
      <c r="HU348" s="1" t="s">
        <v>0</v>
      </c>
      <c r="HV348" s="1" t="s">
        <v>0</v>
      </c>
      <c r="HW348" s="1" t="s">
        <v>0</v>
      </c>
      <c r="HX348" s="1" t="s">
        <v>0</v>
      </c>
      <c r="HY348" s="1" t="s">
        <v>0</v>
      </c>
      <c r="HZ348" s="1" t="s">
        <v>0</v>
      </c>
      <c r="IA348" s="1" t="s">
        <v>0</v>
      </c>
      <c r="IB348" s="1" t="s">
        <v>0</v>
      </c>
      <c r="IC348" s="1" t="s">
        <v>0</v>
      </c>
      <c r="ID348" s="1" t="s">
        <v>0</v>
      </c>
      <c r="IE348" s="1" t="s">
        <v>0</v>
      </c>
      <c r="IF348" s="1" t="s">
        <v>0</v>
      </c>
      <c r="IG348" s="1" t="s">
        <v>0</v>
      </c>
      <c r="IH348" s="1" t="s">
        <v>0</v>
      </c>
      <c r="II348" s="1" t="s">
        <v>0</v>
      </c>
      <c r="IJ348" s="1" t="s">
        <v>0</v>
      </c>
      <c r="IK348" s="1" t="s">
        <v>0</v>
      </c>
      <c r="IL348" s="1" t="s">
        <v>0</v>
      </c>
      <c r="IM348" s="1" t="s">
        <v>0</v>
      </c>
      <c r="IN348" s="1" t="s">
        <v>0</v>
      </c>
      <c r="IO348" s="1" t="s">
        <v>0</v>
      </c>
      <c r="IP348" s="1" t="s">
        <v>0</v>
      </c>
      <c r="IQ348" s="1" t="s">
        <v>0</v>
      </c>
      <c r="IR348" s="1" t="s">
        <v>0</v>
      </c>
      <c r="IS348" s="1" t="s">
        <v>0</v>
      </c>
      <c r="IT348" s="1" t="s">
        <v>0</v>
      </c>
      <c r="IU348" s="1" t="s">
        <v>0</v>
      </c>
      <c r="IV348" s="1" t="s">
        <v>0</v>
      </c>
      <c r="IW348" s="1" t="s">
        <v>0</v>
      </c>
      <c r="IX348" s="1" t="s">
        <v>0</v>
      </c>
      <c r="IY348" s="1" t="s">
        <v>0</v>
      </c>
      <c r="IZ348" s="1" t="s">
        <v>0</v>
      </c>
      <c r="JA348" s="1" t="s">
        <v>0</v>
      </c>
      <c r="JB348" s="1" t="s">
        <v>0</v>
      </c>
      <c r="JC348" s="1" t="s">
        <v>0</v>
      </c>
      <c r="JD348" s="1" t="s">
        <v>0</v>
      </c>
      <c r="JE348" s="1" t="s">
        <v>0</v>
      </c>
      <c r="JF348" s="1" t="s">
        <v>0</v>
      </c>
      <c r="JG348" s="1" t="s">
        <v>0</v>
      </c>
      <c r="JH348" s="1" t="s">
        <v>0</v>
      </c>
      <c r="JI348" s="1" t="s">
        <v>0</v>
      </c>
      <c r="JJ348" s="1" t="s">
        <v>0</v>
      </c>
      <c r="JK348" s="1" t="s">
        <v>0</v>
      </c>
      <c r="JL348" s="1" t="s">
        <v>0</v>
      </c>
      <c r="JM348" s="1" t="s">
        <v>0</v>
      </c>
      <c r="JN348" s="1" t="s">
        <v>0</v>
      </c>
      <c r="JO348" s="1" t="s">
        <v>0</v>
      </c>
      <c r="JP348" s="1" t="s">
        <v>0</v>
      </c>
      <c r="JQ348" s="1" t="s">
        <v>0</v>
      </c>
      <c r="JR348" s="1" t="s">
        <v>0</v>
      </c>
      <c r="JS348" s="1" t="s">
        <v>0</v>
      </c>
      <c r="JT348" s="1" t="s">
        <v>0</v>
      </c>
      <c r="JU348" s="1" t="s">
        <v>0</v>
      </c>
      <c r="JV348" s="1" t="s">
        <v>0</v>
      </c>
      <c r="JW348" s="1" t="s">
        <v>0</v>
      </c>
      <c r="JX348" s="1" t="s">
        <v>0</v>
      </c>
      <c r="JY348" s="1" t="s">
        <v>0</v>
      </c>
      <c r="JZ348" s="1" t="s">
        <v>0</v>
      </c>
      <c r="KA348" s="1" t="s">
        <v>0</v>
      </c>
      <c r="KB348" s="1" t="s">
        <v>0</v>
      </c>
      <c r="KC348" s="1" t="s">
        <v>0</v>
      </c>
      <c r="KD348" s="1" t="s">
        <v>0</v>
      </c>
      <c r="KE348" s="1" t="s">
        <v>0</v>
      </c>
      <c r="KF348" s="1" t="s">
        <v>0</v>
      </c>
      <c r="KG348" s="1" t="s">
        <v>0</v>
      </c>
      <c r="KH348" s="1" t="s">
        <v>0</v>
      </c>
      <c r="KI348" s="1" t="s">
        <v>0</v>
      </c>
      <c r="KJ348" s="1" t="s">
        <v>0</v>
      </c>
      <c r="KK348" s="1" t="s">
        <v>0</v>
      </c>
      <c r="KL348" s="1" t="s">
        <v>0</v>
      </c>
      <c r="KM348" s="1" t="s">
        <v>0</v>
      </c>
      <c r="KN348" s="1" t="s">
        <v>0</v>
      </c>
      <c r="KO348" s="1" t="s">
        <v>0</v>
      </c>
      <c r="KP348" s="1" t="s">
        <v>0</v>
      </c>
      <c r="KQ348" s="1" t="s">
        <v>0</v>
      </c>
      <c r="KR348" s="1" t="s">
        <v>0</v>
      </c>
      <c r="KS348" s="1" t="s">
        <v>0</v>
      </c>
      <c r="KT348" s="1" t="s">
        <v>0</v>
      </c>
      <c r="KU348" s="1" t="s">
        <v>0</v>
      </c>
      <c r="KV348" s="1" t="s">
        <v>0</v>
      </c>
      <c r="KW348" s="1" t="s">
        <v>0</v>
      </c>
      <c r="KX348" s="1" t="s">
        <v>0</v>
      </c>
      <c r="KY348" s="1" t="s">
        <v>0</v>
      </c>
      <c r="KZ348" s="1" t="s">
        <v>0</v>
      </c>
      <c r="LA348" s="1" t="s">
        <v>0</v>
      </c>
      <c r="LB348" s="1" t="s">
        <v>0</v>
      </c>
      <c r="LC348" s="1" t="s">
        <v>0</v>
      </c>
      <c r="LD348" s="1" t="s">
        <v>0</v>
      </c>
      <c r="LE348" s="1" t="s">
        <v>0</v>
      </c>
      <c r="LF348" s="1" t="s">
        <v>0</v>
      </c>
      <c r="LG348" s="1" t="s">
        <v>0</v>
      </c>
      <c r="LH348" s="1" t="s">
        <v>0</v>
      </c>
      <c r="LI348" s="1" t="s">
        <v>0</v>
      </c>
      <c r="LJ348" s="1" t="s">
        <v>0</v>
      </c>
      <c r="LK348" s="1" t="s">
        <v>0</v>
      </c>
      <c r="LL348" s="1" t="s">
        <v>0</v>
      </c>
      <c r="LM348" s="1" t="s">
        <v>0</v>
      </c>
      <c r="LN348" s="1" t="s">
        <v>0</v>
      </c>
      <c r="LO348" s="1" t="s">
        <v>0</v>
      </c>
      <c r="LP348" s="1" t="s">
        <v>0</v>
      </c>
      <c r="LQ348" s="1" t="s">
        <v>0</v>
      </c>
      <c r="LR348" s="1" t="s">
        <v>0</v>
      </c>
      <c r="LS348" s="1" t="s">
        <v>0</v>
      </c>
      <c r="LT348" s="1" t="s">
        <v>0</v>
      </c>
      <c r="LU348" s="1" t="s">
        <v>0</v>
      </c>
      <c r="LV348" s="1" t="s">
        <v>0</v>
      </c>
      <c r="LW348" s="1" t="s">
        <v>0</v>
      </c>
      <c r="LX348" s="1" t="s">
        <v>0</v>
      </c>
      <c r="LY348" s="1" t="s">
        <v>0</v>
      </c>
      <c r="LZ348" s="1" t="s">
        <v>0</v>
      </c>
      <c r="MA348" s="1" t="s">
        <v>0</v>
      </c>
      <c r="MB348" s="1" t="s">
        <v>0</v>
      </c>
      <c r="MC348" s="1" t="s">
        <v>0</v>
      </c>
      <c r="MD348" s="1" t="s">
        <v>0</v>
      </c>
      <c r="ME348" s="1" t="s">
        <v>0</v>
      </c>
      <c r="MF348" s="1" t="s">
        <v>0</v>
      </c>
      <c r="MG348" s="1" t="s">
        <v>0</v>
      </c>
      <c r="MH348" s="1" t="s">
        <v>0</v>
      </c>
      <c r="MI348" s="1" t="s">
        <v>0</v>
      </c>
      <c r="MJ348" s="1" t="s">
        <v>0</v>
      </c>
      <c r="MK348" s="1" t="s">
        <v>0</v>
      </c>
      <c r="ML348" s="1" t="s">
        <v>0</v>
      </c>
      <c r="MM348" s="1" t="s">
        <v>0</v>
      </c>
      <c r="MN348" s="1" t="s">
        <v>0</v>
      </c>
      <c r="MO348" s="1" t="s">
        <v>0</v>
      </c>
      <c r="MP348" s="1" t="s">
        <v>0</v>
      </c>
      <c r="MQ348" s="1" t="s">
        <v>0</v>
      </c>
      <c r="MR348" s="1" t="s">
        <v>0</v>
      </c>
      <c r="MS348" s="1" t="s">
        <v>0</v>
      </c>
      <c r="MT348" s="1" t="s">
        <v>0</v>
      </c>
      <c r="MU348" s="1" t="s">
        <v>0</v>
      </c>
      <c r="MV348" s="1" t="s">
        <v>0</v>
      </c>
      <c r="MW348" s="1" t="s">
        <v>0</v>
      </c>
      <c r="MX348" s="1" t="s">
        <v>0</v>
      </c>
      <c r="MY348" s="1" t="s">
        <v>0</v>
      </c>
      <c r="MZ348" s="1" t="s">
        <v>0</v>
      </c>
      <c r="NA348" s="1" t="s">
        <v>0</v>
      </c>
      <c r="NB348" s="1" t="s">
        <v>0</v>
      </c>
      <c r="NC348" s="1" t="s">
        <v>0</v>
      </c>
      <c r="ND348" s="1" t="s">
        <v>0</v>
      </c>
      <c r="NE348" s="1" t="s">
        <v>0</v>
      </c>
      <c r="NF348" s="1" t="s">
        <v>0</v>
      </c>
      <c r="NG348" s="1" t="s">
        <v>0</v>
      </c>
      <c r="NH348" s="1" t="s">
        <v>0</v>
      </c>
      <c r="NI348" s="1" t="s">
        <v>0</v>
      </c>
      <c r="NJ348" s="1" t="s">
        <v>0</v>
      </c>
      <c r="NK348" s="1" t="s">
        <v>0</v>
      </c>
      <c r="NL348" s="1" t="s">
        <v>0</v>
      </c>
      <c r="NM348" s="1" t="s">
        <v>0</v>
      </c>
      <c r="NN348" s="1" t="s">
        <v>0</v>
      </c>
      <c r="NO348" s="1" t="s">
        <v>0</v>
      </c>
      <c r="NP348" s="1" t="s">
        <v>0</v>
      </c>
      <c r="NQ348" s="1" t="s">
        <v>0</v>
      </c>
      <c r="NR348" s="1" t="s">
        <v>0</v>
      </c>
      <c r="NS348" s="1" t="s">
        <v>0</v>
      </c>
      <c r="NT348" s="1" t="s">
        <v>0</v>
      </c>
      <c r="NU348" s="1" t="s">
        <v>0</v>
      </c>
      <c r="NV348" s="1" t="s">
        <v>0</v>
      </c>
      <c r="NW348" s="1" t="s">
        <v>0</v>
      </c>
      <c r="NX348" s="1" t="s">
        <v>0</v>
      </c>
      <c r="NY348" s="1" t="s">
        <v>0</v>
      </c>
      <c r="NZ348" s="1" t="s">
        <v>0</v>
      </c>
      <c r="OA348" s="1" t="s">
        <v>0</v>
      </c>
      <c r="OB348" s="1" t="s">
        <v>0</v>
      </c>
      <c r="OC348" s="1" t="s">
        <v>0</v>
      </c>
      <c r="OD348" s="1" t="s">
        <v>0</v>
      </c>
      <c r="OE348" s="1" t="s">
        <v>0</v>
      </c>
      <c r="OF348" s="1" t="s">
        <v>0</v>
      </c>
      <c r="OG348" s="1" t="s">
        <v>0</v>
      </c>
      <c r="OH348" s="1" t="s">
        <v>0</v>
      </c>
      <c r="OI348" s="1" t="s">
        <v>0</v>
      </c>
      <c r="OJ348" s="1" t="s">
        <v>0</v>
      </c>
      <c r="OK348" s="1" t="s">
        <v>0</v>
      </c>
      <c r="OL348" s="1" t="s">
        <v>0</v>
      </c>
      <c r="OM348" s="1" t="s">
        <v>0</v>
      </c>
      <c r="ON348" s="1" t="s">
        <v>0</v>
      </c>
      <c r="OO348" s="1" t="s">
        <v>0</v>
      </c>
      <c r="OP348" s="1" t="s">
        <v>0</v>
      </c>
      <c r="OQ348" s="1" t="s">
        <v>0</v>
      </c>
      <c r="OR348" s="1" t="s">
        <v>0</v>
      </c>
      <c r="OS348" s="1" t="s">
        <v>0</v>
      </c>
      <c r="OT348" s="1" t="s">
        <v>0</v>
      </c>
      <c r="OU348" s="1" t="s">
        <v>0</v>
      </c>
      <c r="OV348" s="1" t="s">
        <v>0</v>
      </c>
      <c r="OW348" s="1" t="s">
        <v>0</v>
      </c>
      <c r="OX348" s="1" t="s">
        <v>0</v>
      </c>
      <c r="OY348" s="1" t="s">
        <v>0</v>
      </c>
      <c r="OZ348" s="1" t="s">
        <v>0</v>
      </c>
      <c r="PA348" s="1" t="s">
        <v>0</v>
      </c>
      <c r="PB348" s="1" t="s">
        <v>0</v>
      </c>
      <c r="PC348" s="1" t="s">
        <v>0</v>
      </c>
      <c r="PD348" s="1" t="s">
        <v>0</v>
      </c>
      <c r="PE348" s="1" t="s">
        <v>0</v>
      </c>
      <c r="PF348" s="1" t="s">
        <v>0</v>
      </c>
      <c r="PG348" s="1" t="s">
        <v>0</v>
      </c>
      <c r="PH348" s="1" t="s">
        <v>0</v>
      </c>
      <c r="PI348" s="1" t="s">
        <v>0</v>
      </c>
      <c r="PJ348" s="1" t="s">
        <v>0</v>
      </c>
      <c r="PK348" s="1" t="s">
        <v>0</v>
      </c>
      <c r="PL348" s="1" t="s">
        <v>0</v>
      </c>
      <c r="PM348" s="1" t="s">
        <v>0</v>
      </c>
      <c r="PN348" s="1" t="s">
        <v>0</v>
      </c>
      <c r="PO348" s="1" t="s">
        <v>0</v>
      </c>
      <c r="PP348" s="1" t="s">
        <v>0</v>
      </c>
      <c r="PQ348" s="1" t="s">
        <v>0</v>
      </c>
      <c r="PR348" s="1" t="s">
        <v>0</v>
      </c>
      <c r="PS348" s="1" t="s">
        <v>0</v>
      </c>
      <c r="PT348" s="1" t="s">
        <v>0</v>
      </c>
      <c r="PU348" s="1" t="s">
        <v>0</v>
      </c>
      <c r="PV348" s="1" t="s">
        <v>0</v>
      </c>
      <c r="PW348" s="1" t="s">
        <v>0</v>
      </c>
      <c r="PX348" s="1" t="s">
        <v>0</v>
      </c>
      <c r="PY348" s="1" t="s">
        <v>0</v>
      </c>
      <c r="PZ348" s="1" t="s">
        <v>0</v>
      </c>
      <c r="QA348" s="1" t="s">
        <v>0</v>
      </c>
      <c r="QB348" s="1" t="s">
        <v>0</v>
      </c>
      <c r="QC348" s="1" t="s">
        <v>0</v>
      </c>
      <c r="QD348" s="1" t="s">
        <v>0</v>
      </c>
      <c r="QE348" s="1" t="s">
        <v>0</v>
      </c>
      <c r="QF348" s="1" t="s">
        <v>0</v>
      </c>
      <c r="QG348" s="1" t="s">
        <v>0</v>
      </c>
      <c r="QH348" s="1" t="s">
        <v>0</v>
      </c>
      <c r="QI348" s="1" t="s">
        <v>0</v>
      </c>
      <c r="QJ348" s="1" t="s">
        <v>0</v>
      </c>
      <c r="QK348" s="1" t="s">
        <v>0</v>
      </c>
      <c r="QL348" s="1" t="s">
        <v>0</v>
      </c>
      <c r="QM348" s="1" t="s">
        <v>0</v>
      </c>
      <c r="QN348" s="1" t="s">
        <v>0</v>
      </c>
      <c r="QO348" s="1" t="s">
        <v>0</v>
      </c>
      <c r="QP348" s="1" t="s">
        <v>0</v>
      </c>
      <c r="QQ348" s="1" t="s">
        <v>0</v>
      </c>
      <c r="QR348" s="1" t="s">
        <v>0</v>
      </c>
      <c r="QS348" s="1" t="s">
        <v>0</v>
      </c>
      <c r="QT348" s="1" t="s">
        <v>0</v>
      </c>
      <c r="QU348" s="1" t="s">
        <v>0</v>
      </c>
      <c r="QV348" s="1" t="s">
        <v>0</v>
      </c>
      <c r="QW348" s="1" t="s">
        <v>0</v>
      </c>
      <c r="QX348" s="1" t="s">
        <v>0</v>
      </c>
      <c r="QY348" s="1" t="s">
        <v>0</v>
      </c>
      <c r="QZ348" s="1" t="s">
        <v>0</v>
      </c>
      <c r="RA348" s="1" t="s">
        <v>0</v>
      </c>
      <c r="RB348" s="1" t="s">
        <v>0</v>
      </c>
      <c r="RC348" s="1" t="s">
        <v>0</v>
      </c>
      <c r="RD348" s="1" t="s">
        <v>0</v>
      </c>
      <c r="RE348" s="1" t="s">
        <v>0</v>
      </c>
      <c r="RF348" s="1" t="s">
        <v>0</v>
      </c>
      <c r="RG348" s="1" t="s">
        <v>0</v>
      </c>
      <c r="RH348" s="1" t="s">
        <v>0</v>
      </c>
      <c r="RI348" s="1" t="s">
        <v>0</v>
      </c>
      <c r="RJ348" s="1" t="s">
        <v>0</v>
      </c>
      <c r="RK348" s="1" t="s">
        <v>0</v>
      </c>
      <c r="RL348" s="1" t="s">
        <v>0</v>
      </c>
      <c r="RM348" s="1" t="s">
        <v>0</v>
      </c>
      <c r="RN348" s="1" t="s">
        <v>0</v>
      </c>
      <c r="RO348" s="1" t="s">
        <v>0</v>
      </c>
      <c r="RP348" s="1" t="s">
        <v>0</v>
      </c>
      <c r="RQ348" s="1" t="s">
        <v>0</v>
      </c>
      <c r="RR348" s="1" t="s">
        <v>0</v>
      </c>
      <c r="RS348" s="1" t="s">
        <v>0</v>
      </c>
      <c r="RT348" s="1" t="s">
        <v>0</v>
      </c>
      <c r="RU348" s="1" t="s">
        <v>0</v>
      </c>
      <c r="RV348" s="1" t="s">
        <v>0</v>
      </c>
      <c r="RW348" s="1" t="s">
        <v>0</v>
      </c>
      <c r="RX348" s="1" t="s">
        <v>0</v>
      </c>
      <c r="RY348" s="1" t="s">
        <v>0</v>
      </c>
      <c r="RZ348" s="1" t="s">
        <v>0</v>
      </c>
      <c r="SA348" s="1" t="s">
        <v>0</v>
      </c>
      <c r="SB348" s="1" t="s">
        <v>0</v>
      </c>
      <c r="SC348" s="1" t="s">
        <v>0</v>
      </c>
      <c r="SD348" s="1" t="s">
        <v>0</v>
      </c>
      <c r="SE348" s="1" t="s">
        <v>0</v>
      </c>
      <c r="SF348" s="1" t="s">
        <v>0</v>
      </c>
      <c r="SG348" s="1" t="s">
        <v>0</v>
      </c>
      <c r="SH348" s="1" t="s">
        <v>0</v>
      </c>
      <c r="SI348" s="1" t="s">
        <v>0</v>
      </c>
      <c r="SJ348" s="1" t="s">
        <v>0</v>
      </c>
      <c r="SK348" s="1" t="s">
        <v>0</v>
      </c>
      <c r="SL348" s="1" t="s">
        <v>0</v>
      </c>
      <c r="SM348" s="1" t="s">
        <v>0</v>
      </c>
      <c r="SN348" s="1" t="s">
        <v>0</v>
      </c>
      <c r="SO348" s="1" t="s">
        <v>0</v>
      </c>
      <c r="SP348" s="1" t="s">
        <v>0</v>
      </c>
      <c r="SQ348" s="1" t="s">
        <v>0</v>
      </c>
      <c r="SR348" s="1" t="s">
        <v>0</v>
      </c>
      <c r="SS348" s="1" t="s">
        <v>0</v>
      </c>
      <c r="ST348" s="1" t="s">
        <v>0</v>
      </c>
      <c r="SU348" s="1" t="s">
        <v>0</v>
      </c>
      <c r="SV348" s="1" t="s">
        <v>0</v>
      </c>
      <c r="SW348" s="1" t="s">
        <v>0</v>
      </c>
      <c r="SX348" s="1" t="s">
        <v>0</v>
      </c>
      <c r="SY348" s="1" t="s">
        <v>0</v>
      </c>
      <c r="SZ348" s="1" t="s">
        <v>0</v>
      </c>
      <c r="TA348" s="1" t="s">
        <v>0</v>
      </c>
      <c r="TB348" s="1" t="s">
        <v>0</v>
      </c>
      <c r="TC348" s="1" t="s">
        <v>0</v>
      </c>
      <c r="TD348" s="1" t="s">
        <v>0</v>
      </c>
      <c r="TE348" s="1" t="s">
        <v>0</v>
      </c>
      <c r="TF348" s="1" t="s">
        <v>0</v>
      </c>
      <c r="TG348" s="1" t="s">
        <v>0</v>
      </c>
      <c r="TH348" s="1" t="s">
        <v>0</v>
      </c>
      <c r="TI348" s="1" t="s">
        <v>0</v>
      </c>
      <c r="TJ348" s="1" t="s">
        <v>0</v>
      </c>
      <c r="TK348" s="1" t="s">
        <v>0</v>
      </c>
      <c r="TL348" s="1" t="s">
        <v>0</v>
      </c>
      <c r="TM348" s="1" t="s">
        <v>0</v>
      </c>
      <c r="TN348" s="1" t="s">
        <v>0</v>
      </c>
      <c r="TO348" s="1" t="s">
        <v>0</v>
      </c>
      <c r="TP348" s="1" t="s">
        <v>0</v>
      </c>
      <c r="TQ348" s="1" t="s">
        <v>0</v>
      </c>
      <c r="TR348" s="1" t="s">
        <v>0</v>
      </c>
      <c r="TS348" s="1" t="s">
        <v>0</v>
      </c>
      <c r="TT348" s="1" t="s">
        <v>0</v>
      </c>
      <c r="TU348" s="1" t="s">
        <v>0</v>
      </c>
      <c r="TV348" s="1" t="s">
        <v>0</v>
      </c>
      <c r="TW348" s="1" t="s">
        <v>0</v>
      </c>
      <c r="TX348" s="1" t="s">
        <v>0</v>
      </c>
      <c r="TY348" s="1" t="s">
        <v>0</v>
      </c>
      <c r="TZ348" s="1" t="s">
        <v>0</v>
      </c>
      <c r="UA348" s="1" t="s">
        <v>0</v>
      </c>
      <c r="UB348" s="1" t="s">
        <v>0</v>
      </c>
      <c r="UC348" s="1" t="s">
        <v>0</v>
      </c>
      <c r="UD348" s="1" t="s">
        <v>0</v>
      </c>
      <c r="UE348" s="1" t="s">
        <v>0</v>
      </c>
      <c r="UF348" s="1" t="s">
        <v>0</v>
      </c>
      <c r="UG348" s="1" t="s">
        <v>0</v>
      </c>
      <c r="UH348" s="1" t="s">
        <v>0</v>
      </c>
      <c r="UI348" s="1" t="s">
        <v>0</v>
      </c>
      <c r="UJ348" s="1" t="s">
        <v>0</v>
      </c>
      <c r="UK348" s="1" t="s">
        <v>0</v>
      </c>
      <c r="UL348" s="1" t="s">
        <v>0</v>
      </c>
      <c r="UM348" s="1" t="s">
        <v>0</v>
      </c>
      <c r="UN348" s="1" t="s">
        <v>0</v>
      </c>
      <c r="UO348" s="1" t="s">
        <v>0</v>
      </c>
      <c r="UP348" s="1" t="s">
        <v>0</v>
      </c>
      <c r="UQ348" s="1" t="s">
        <v>0</v>
      </c>
    </row>
    <row r="349" spans="1:563" x14ac:dyDescent="0.25">
      <c r="A349" s="1" t="s">
        <v>1986</v>
      </c>
      <c r="B349" s="1" t="s">
        <v>1547</v>
      </c>
      <c r="C349" s="1" t="s">
        <v>1548</v>
      </c>
      <c r="D349" s="1" t="s">
        <v>0</v>
      </c>
      <c r="E349" s="1" t="s">
        <v>0</v>
      </c>
      <c r="F349" s="1" t="s">
        <v>0</v>
      </c>
      <c r="G349" s="1" t="s">
        <v>0</v>
      </c>
      <c r="H349" s="1" t="s">
        <v>0</v>
      </c>
      <c r="I349" s="1" t="s">
        <v>0</v>
      </c>
      <c r="J349" s="1" t="s">
        <v>0</v>
      </c>
      <c r="K349" s="1" t="s">
        <v>0</v>
      </c>
      <c r="L349" s="1" t="s">
        <v>0</v>
      </c>
      <c r="M349" s="1" t="s">
        <v>0</v>
      </c>
      <c r="N349" s="1" t="s">
        <v>0</v>
      </c>
      <c r="O349" s="1" t="s">
        <v>0</v>
      </c>
      <c r="P349" s="1" t="s">
        <v>0</v>
      </c>
      <c r="Q349" s="1" t="s">
        <v>0</v>
      </c>
      <c r="R349" s="1" t="s">
        <v>0</v>
      </c>
      <c r="S349" s="1" t="s">
        <v>0</v>
      </c>
      <c r="T349" s="1" t="s">
        <v>0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0</v>
      </c>
      <c r="Z349" s="1" t="s">
        <v>0</v>
      </c>
      <c r="AA349" s="1" t="s">
        <v>0</v>
      </c>
      <c r="AB349" s="1" t="s">
        <v>0</v>
      </c>
      <c r="AC349" s="1" t="s">
        <v>0</v>
      </c>
      <c r="AD349" s="1" t="s">
        <v>0</v>
      </c>
      <c r="AE349" s="1" t="s">
        <v>0</v>
      </c>
      <c r="AF349" s="1" t="s">
        <v>0</v>
      </c>
      <c r="AG349" s="1" t="s">
        <v>0</v>
      </c>
      <c r="AH349" s="1" t="s">
        <v>0</v>
      </c>
      <c r="AI349" s="1" t="s">
        <v>0</v>
      </c>
      <c r="AJ349" s="1" t="s">
        <v>0</v>
      </c>
      <c r="AK349" s="1" t="s">
        <v>0</v>
      </c>
      <c r="AL349" s="1" t="s">
        <v>0</v>
      </c>
      <c r="AM349" s="1" t="s">
        <v>0</v>
      </c>
      <c r="AN349" s="1" t="s">
        <v>0</v>
      </c>
      <c r="AO349" s="1" t="s">
        <v>0</v>
      </c>
      <c r="AP349" s="1" t="s">
        <v>0</v>
      </c>
      <c r="AQ349" s="1" t="s">
        <v>0</v>
      </c>
      <c r="AR349" s="1" t="s">
        <v>0</v>
      </c>
      <c r="AS349" s="1" t="s">
        <v>0</v>
      </c>
      <c r="AT349" s="1" t="s">
        <v>0</v>
      </c>
      <c r="AU349" s="1" t="s">
        <v>0</v>
      </c>
      <c r="AV349" s="1" t="s">
        <v>0</v>
      </c>
      <c r="AW349" s="1" t="s">
        <v>0</v>
      </c>
      <c r="AX349" s="1" t="s">
        <v>0</v>
      </c>
      <c r="AY349" s="1" t="s">
        <v>0</v>
      </c>
      <c r="AZ349" s="1" t="s">
        <v>0</v>
      </c>
      <c r="BA349" s="1" t="s">
        <v>0</v>
      </c>
      <c r="BB349" s="1" t="s">
        <v>0</v>
      </c>
      <c r="BC349" s="1" t="s">
        <v>0</v>
      </c>
      <c r="BD349" s="1" t="s">
        <v>0</v>
      </c>
      <c r="BE349" s="1" t="s">
        <v>0</v>
      </c>
      <c r="BF349" s="1" t="s">
        <v>0</v>
      </c>
      <c r="BG349" s="1" t="s">
        <v>0</v>
      </c>
      <c r="BH349" s="1" t="s">
        <v>0</v>
      </c>
      <c r="BI349" s="1" t="s">
        <v>0</v>
      </c>
      <c r="BJ349" s="1" t="s">
        <v>0</v>
      </c>
      <c r="BK349" s="1" t="s">
        <v>0</v>
      </c>
      <c r="BL349" s="1" t="s">
        <v>0</v>
      </c>
      <c r="BM349" s="1" t="s">
        <v>0</v>
      </c>
      <c r="BN349" s="1" t="s">
        <v>0</v>
      </c>
      <c r="BO349" s="1" t="s">
        <v>0</v>
      </c>
      <c r="BP349" s="1" t="s">
        <v>0</v>
      </c>
      <c r="BQ349" s="1" t="s">
        <v>0</v>
      </c>
      <c r="BR349" s="1" t="s">
        <v>0</v>
      </c>
      <c r="BS349" s="1" t="s">
        <v>0</v>
      </c>
      <c r="BT349" s="1" t="s">
        <v>0</v>
      </c>
      <c r="BU349" s="1" t="s">
        <v>0</v>
      </c>
      <c r="BV349" s="1" t="s">
        <v>0</v>
      </c>
      <c r="BW349" s="1" t="s">
        <v>0</v>
      </c>
      <c r="BX349" s="1" t="s">
        <v>0</v>
      </c>
      <c r="BY349" s="1" t="s">
        <v>0</v>
      </c>
      <c r="BZ349" s="1" t="s">
        <v>0</v>
      </c>
      <c r="CA349" s="1" t="s">
        <v>0</v>
      </c>
      <c r="CB349" s="1" t="s">
        <v>0</v>
      </c>
      <c r="CC349" s="1" t="s">
        <v>0</v>
      </c>
      <c r="CD349" s="1" t="s">
        <v>0</v>
      </c>
      <c r="CE349" s="1" t="s">
        <v>0</v>
      </c>
      <c r="CF349" s="1" t="s">
        <v>0</v>
      </c>
      <c r="CG349" s="1" t="s">
        <v>0</v>
      </c>
      <c r="CH349" s="1" t="s">
        <v>0</v>
      </c>
      <c r="CI349" s="1" t="s">
        <v>0</v>
      </c>
      <c r="CJ349" s="1" t="s">
        <v>0</v>
      </c>
      <c r="CK349" s="1" t="s">
        <v>0</v>
      </c>
      <c r="CL349" s="1" t="s">
        <v>0</v>
      </c>
      <c r="CM349" s="1" t="s">
        <v>0</v>
      </c>
      <c r="CN349" s="1" t="s">
        <v>0</v>
      </c>
      <c r="CO349" s="1" t="s">
        <v>0</v>
      </c>
      <c r="CP349" s="1" t="s">
        <v>0</v>
      </c>
      <c r="CQ349" s="1" t="s">
        <v>0</v>
      </c>
      <c r="CR349" s="1" t="s">
        <v>0</v>
      </c>
      <c r="CS349" s="1" t="s">
        <v>0</v>
      </c>
      <c r="CT349" s="1" t="s">
        <v>0</v>
      </c>
      <c r="CU349" s="1" t="s">
        <v>0</v>
      </c>
      <c r="CV349" s="1" t="s">
        <v>0</v>
      </c>
      <c r="CW349" s="1" t="s">
        <v>0</v>
      </c>
      <c r="CX349" s="1" t="s">
        <v>0</v>
      </c>
      <c r="CY349" s="1" t="s">
        <v>0</v>
      </c>
      <c r="CZ349" s="1" t="s">
        <v>0</v>
      </c>
      <c r="DA349" s="1" t="s">
        <v>0</v>
      </c>
      <c r="DB349" s="1" t="s">
        <v>0</v>
      </c>
      <c r="DC349" s="1" t="s">
        <v>0</v>
      </c>
      <c r="DD349" s="1" t="s">
        <v>0</v>
      </c>
      <c r="DE349" s="1" t="s">
        <v>0</v>
      </c>
      <c r="DF349" s="1" t="s">
        <v>0</v>
      </c>
      <c r="DG349" s="1" t="s">
        <v>0</v>
      </c>
      <c r="DH349" s="1" t="s">
        <v>0</v>
      </c>
      <c r="DI349" s="1" t="s">
        <v>0</v>
      </c>
      <c r="DJ349" s="1" t="s">
        <v>0</v>
      </c>
      <c r="DK349" s="1" t="s">
        <v>0</v>
      </c>
      <c r="DL349" s="1" t="s">
        <v>0</v>
      </c>
      <c r="DM349" s="1" t="s">
        <v>0</v>
      </c>
      <c r="DN349" s="1" t="s">
        <v>0</v>
      </c>
      <c r="DO349" s="1" t="s">
        <v>0</v>
      </c>
      <c r="DP349" s="1" t="s">
        <v>0</v>
      </c>
      <c r="DQ349" s="1" t="s">
        <v>0</v>
      </c>
      <c r="DR349" s="1" t="s">
        <v>0</v>
      </c>
      <c r="DS349" s="1" t="s">
        <v>0</v>
      </c>
      <c r="DT349" s="1" t="s">
        <v>0</v>
      </c>
      <c r="DU349" s="1" t="s">
        <v>0</v>
      </c>
      <c r="DV349" s="1" t="s">
        <v>0</v>
      </c>
      <c r="DW349" s="1" t="s">
        <v>0</v>
      </c>
      <c r="DX349" s="1" t="s">
        <v>0</v>
      </c>
      <c r="DY349" s="1" t="s">
        <v>0</v>
      </c>
      <c r="DZ349" s="1" t="s">
        <v>0</v>
      </c>
      <c r="EA349" s="1" t="s">
        <v>0</v>
      </c>
      <c r="EB349" s="1" t="s">
        <v>0</v>
      </c>
      <c r="EC349" s="1" t="s">
        <v>0</v>
      </c>
      <c r="ED349" s="1" t="s">
        <v>0</v>
      </c>
      <c r="EE349" s="1" t="s">
        <v>0</v>
      </c>
      <c r="EF349" s="1" t="s">
        <v>0</v>
      </c>
      <c r="EG349" s="1" t="s">
        <v>0</v>
      </c>
      <c r="EH349" s="1" t="s">
        <v>0</v>
      </c>
      <c r="EI349" s="1" t="s">
        <v>0</v>
      </c>
      <c r="EJ349" s="1" t="s">
        <v>0</v>
      </c>
      <c r="EK349" s="1" t="s">
        <v>0</v>
      </c>
      <c r="EL349" s="1" t="s">
        <v>0</v>
      </c>
      <c r="EM349" s="1" t="s">
        <v>0</v>
      </c>
      <c r="EN349" s="1" t="s">
        <v>0</v>
      </c>
      <c r="EO349" s="1" t="s">
        <v>0</v>
      </c>
      <c r="EP349" s="1" t="s">
        <v>0</v>
      </c>
      <c r="EQ349" s="1" t="s">
        <v>0</v>
      </c>
      <c r="ER349" s="1" t="s">
        <v>0</v>
      </c>
      <c r="ES349" s="1" t="s">
        <v>0</v>
      </c>
      <c r="ET349" s="1" t="s">
        <v>0</v>
      </c>
      <c r="EU349" s="1" t="s">
        <v>0</v>
      </c>
      <c r="EV349" s="1" t="s">
        <v>0</v>
      </c>
      <c r="EW349" s="1" t="s">
        <v>0</v>
      </c>
      <c r="EX349" s="1" t="s">
        <v>0</v>
      </c>
      <c r="EY349" s="1" t="s">
        <v>0</v>
      </c>
      <c r="EZ349" s="1" t="s">
        <v>0</v>
      </c>
      <c r="FA349" s="1" t="s">
        <v>0</v>
      </c>
      <c r="FB349" s="1" t="s">
        <v>0</v>
      </c>
      <c r="FC349" s="1" t="s">
        <v>0</v>
      </c>
      <c r="FD349" s="1" t="s">
        <v>0</v>
      </c>
      <c r="FE349" s="1" t="s">
        <v>0</v>
      </c>
      <c r="FF349" s="1" t="s">
        <v>0</v>
      </c>
      <c r="FG349" s="1" t="s">
        <v>0</v>
      </c>
      <c r="FH349" s="1" t="s">
        <v>0</v>
      </c>
      <c r="FI349" s="1" t="s">
        <v>0</v>
      </c>
      <c r="FJ349" s="1" t="s">
        <v>0</v>
      </c>
      <c r="FK349" s="1" t="s">
        <v>0</v>
      </c>
      <c r="FL349" s="1" t="s">
        <v>0</v>
      </c>
      <c r="FM349" s="1" t="s">
        <v>0</v>
      </c>
      <c r="FN349" s="1" t="s">
        <v>0</v>
      </c>
      <c r="FO349" s="1" t="s">
        <v>0</v>
      </c>
      <c r="FP349" s="1" t="s">
        <v>0</v>
      </c>
      <c r="FQ349" s="1" t="s">
        <v>0</v>
      </c>
      <c r="FR349" s="1" t="s">
        <v>0</v>
      </c>
      <c r="FS349" s="1" t="s">
        <v>0</v>
      </c>
      <c r="FT349" s="1" t="s">
        <v>0</v>
      </c>
      <c r="FU349" s="1" t="s">
        <v>0</v>
      </c>
      <c r="FV349" s="1" t="s">
        <v>0</v>
      </c>
      <c r="FW349" s="1" t="s">
        <v>0</v>
      </c>
      <c r="FX349" s="1" t="s">
        <v>0</v>
      </c>
      <c r="FY349" s="1" t="s">
        <v>0</v>
      </c>
      <c r="FZ349" s="1" t="s">
        <v>0</v>
      </c>
      <c r="GA349" s="1" t="s">
        <v>0</v>
      </c>
      <c r="GB349" s="1" t="s">
        <v>0</v>
      </c>
      <c r="GC349" s="1" t="s">
        <v>0</v>
      </c>
      <c r="GD349" s="1" t="s">
        <v>0</v>
      </c>
      <c r="GE349" s="1" t="s">
        <v>0</v>
      </c>
      <c r="GF349" s="1" t="s">
        <v>0</v>
      </c>
      <c r="GG349" s="1" t="s">
        <v>0</v>
      </c>
      <c r="GH349" s="1" t="s">
        <v>0</v>
      </c>
      <c r="GI349" s="1" t="s">
        <v>0</v>
      </c>
      <c r="GJ349" s="1" t="s">
        <v>0</v>
      </c>
      <c r="GK349" s="1" t="s">
        <v>0</v>
      </c>
      <c r="GL349" s="1" t="s">
        <v>0</v>
      </c>
      <c r="GM349" s="1" t="s">
        <v>0</v>
      </c>
      <c r="GN349" s="1" t="s">
        <v>0</v>
      </c>
      <c r="GO349" s="1" t="s">
        <v>0</v>
      </c>
      <c r="GP349" s="1" t="s">
        <v>0</v>
      </c>
      <c r="GQ349" s="1" t="s">
        <v>0</v>
      </c>
      <c r="GR349" s="1" t="s">
        <v>0</v>
      </c>
      <c r="GS349" s="1" t="s">
        <v>0</v>
      </c>
      <c r="GT349" s="1" t="s">
        <v>0</v>
      </c>
      <c r="GU349" s="1" t="s">
        <v>0</v>
      </c>
      <c r="GV349" s="1" t="s">
        <v>0</v>
      </c>
      <c r="GW349" s="1" t="s">
        <v>0</v>
      </c>
      <c r="GX349" s="1" t="s">
        <v>0</v>
      </c>
      <c r="GY349" s="1" t="s">
        <v>0</v>
      </c>
      <c r="GZ349" s="1" t="s">
        <v>0</v>
      </c>
      <c r="HA349" s="1" t="s">
        <v>0</v>
      </c>
      <c r="HB349" s="1" t="s">
        <v>0</v>
      </c>
      <c r="HC349" s="1" t="s">
        <v>0</v>
      </c>
      <c r="HD349" s="1" t="s">
        <v>0</v>
      </c>
      <c r="HE349" s="1" t="s">
        <v>0</v>
      </c>
      <c r="HF349" s="1" t="s">
        <v>0</v>
      </c>
      <c r="HG349" s="1" t="s">
        <v>0</v>
      </c>
      <c r="HH349" s="1" t="s">
        <v>0</v>
      </c>
      <c r="HI349" s="1" t="s">
        <v>0</v>
      </c>
      <c r="HJ349" s="1" t="s">
        <v>0</v>
      </c>
      <c r="HK349" s="1" t="s">
        <v>0</v>
      </c>
      <c r="HL349" s="1" t="s">
        <v>0</v>
      </c>
      <c r="HM349" s="1" t="s">
        <v>0</v>
      </c>
      <c r="HN349" s="1" t="s">
        <v>0</v>
      </c>
      <c r="HO349" s="1" t="s">
        <v>0</v>
      </c>
      <c r="HP349" s="1" t="s">
        <v>0</v>
      </c>
      <c r="HQ349" s="1" t="s">
        <v>0</v>
      </c>
      <c r="HR349" s="1" t="s">
        <v>0</v>
      </c>
      <c r="HS349" s="1" t="s">
        <v>0</v>
      </c>
      <c r="HT349" s="1" t="s">
        <v>0</v>
      </c>
      <c r="HU349" s="1" t="s">
        <v>0</v>
      </c>
      <c r="HV349" s="1" t="s">
        <v>0</v>
      </c>
      <c r="HW349" s="1" t="s">
        <v>0</v>
      </c>
      <c r="HX349" s="1" t="s">
        <v>0</v>
      </c>
      <c r="HY349" s="1" t="s">
        <v>0</v>
      </c>
      <c r="HZ349" s="1" t="s">
        <v>0</v>
      </c>
      <c r="IA349" s="1" t="s">
        <v>0</v>
      </c>
      <c r="IB349" s="1" t="s">
        <v>0</v>
      </c>
      <c r="IC349" s="1" t="s">
        <v>0</v>
      </c>
      <c r="ID349" s="1" t="s">
        <v>0</v>
      </c>
      <c r="IE349" s="1" t="s">
        <v>0</v>
      </c>
      <c r="IF349" s="1" t="s">
        <v>0</v>
      </c>
      <c r="IG349" s="1" t="s">
        <v>0</v>
      </c>
      <c r="IH349" s="1" t="s">
        <v>0</v>
      </c>
      <c r="II349" s="1" t="s">
        <v>0</v>
      </c>
      <c r="IJ349" s="1" t="s">
        <v>0</v>
      </c>
      <c r="IK349" s="1" t="s">
        <v>0</v>
      </c>
      <c r="IL349" s="1" t="s">
        <v>0</v>
      </c>
      <c r="IM349" s="1" t="s">
        <v>0</v>
      </c>
      <c r="IN349" s="1" t="s">
        <v>0</v>
      </c>
      <c r="IO349" s="1" t="s">
        <v>0</v>
      </c>
      <c r="IP349" s="1" t="s">
        <v>0</v>
      </c>
      <c r="IQ349" s="1" t="s">
        <v>0</v>
      </c>
      <c r="IR349" s="1" t="s">
        <v>0</v>
      </c>
      <c r="IS349" s="1" t="s">
        <v>0</v>
      </c>
      <c r="IT349" s="1" t="s">
        <v>0</v>
      </c>
      <c r="IU349" s="1" t="s">
        <v>0</v>
      </c>
      <c r="IV349" s="1" t="s">
        <v>0</v>
      </c>
      <c r="IW349" s="1" t="s">
        <v>0</v>
      </c>
      <c r="IX349" s="1" t="s">
        <v>0</v>
      </c>
      <c r="IY349" s="1" t="s">
        <v>0</v>
      </c>
      <c r="IZ349" s="1" t="s">
        <v>0</v>
      </c>
      <c r="JA349" s="1" t="s">
        <v>0</v>
      </c>
      <c r="JB349" s="1" t="s">
        <v>0</v>
      </c>
      <c r="JC349" s="1" t="s">
        <v>0</v>
      </c>
      <c r="JD349" s="1" t="s">
        <v>0</v>
      </c>
      <c r="JE349" s="1" t="s">
        <v>0</v>
      </c>
      <c r="JF349" s="1" t="s">
        <v>0</v>
      </c>
      <c r="JG349" s="1" t="s">
        <v>0</v>
      </c>
      <c r="JH349" s="1" t="s">
        <v>0</v>
      </c>
      <c r="JI349" s="1" t="s">
        <v>0</v>
      </c>
      <c r="JJ349" s="1" t="s">
        <v>0</v>
      </c>
      <c r="JK349" s="1" t="s">
        <v>0</v>
      </c>
      <c r="JL349" s="1" t="s">
        <v>0</v>
      </c>
      <c r="JM349" s="1" t="s">
        <v>0</v>
      </c>
      <c r="JN349" s="1" t="s">
        <v>0</v>
      </c>
      <c r="JO349" s="1" t="s">
        <v>0</v>
      </c>
      <c r="JP349" s="1" t="s">
        <v>0</v>
      </c>
      <c r="JQ349" s="1" t="s">
        <v>0</v>
      </c>
      <c r="JR349" s="1" t="s">
        <v>0</v>
      </c>
      <c r="JS349" s="1" t="s">
        <v>0</v>
      </c>
      <c r="JT349" s="1" t="s">
        <v>0</v>
      </c>
      <c r="JU349" s="1" t="s">
        <v>0</v>
      </c>
      <c r="JV349" s="1" t="s">
        <v>0</v>
      </c>
      <c r="JW349" s="1" t="s">
        <v>0</v>
      </c>
      <c r="JX349" s="1" t="s">
        <v>0</v>
      </c>
      <c r="JY349" s="1" t="s">
        <v>0</v>
      </c>
      <c r="JZ349" s="1" t="s">
        <v>0</v>
      </c>
      <c r="KA349" s="1" t="s">
        <v>0</v>
      </c>
      <c r="KB349" s="1" t="s">
        <v>0</v>
      </c>
      <c r="KC349" s="1" t="s">
        <v>0</v>
      </c>
      <c r="KD349" s="1" t="s">
        <v>0</v>
      </c>
      <c r="KE349" s="1" t="s">
        <v>0</v>
      </c>
      <c r="KF349" s="1" t="s">
        <v>0</v>
      </c>
      <c r="KG349" s="1" t="s">
        <v>0</v>
      </c>
      <c r="KH349" s="1" t="s">
        <v>0</v>
      </c>
      <c r="KI349" s="1" t="s">
        <v>0</v>
      </c>
      <c r="KJ349" s="1" t="s">
        <v>0</v>
      </c>
      <c r="KK349" s="1" t="s">
        <v>0</v>
      </c>
      <c r="KL349" s="1" t="s">
        <v>0</v>
      </c>
      <c r="KM349" s="1" t="s">
        <v>0</v>
      </c>
      <c r="KN349" s="1" t="s">
        <v>0</v>
      </c>
      <c r="KO349" s="1" t="s">
        <v>0</v>
      </c>
      <c r="KP349" s="1" t="s">
        <v>0</v>
      </c>
      <c r="KQ349" s="1" t="s">
        <v>0</v>
      </c>
      <c r="KR349" s="1" t="s">
        <v>0</v>
      </c>
      <c r="KS349" s="1" t="s">
        <v>0</v>
      </c>
      <c r="KT349" s="1" t="s">
        <v>0</v>
      </c>
      <c r="KU349" s="1" t="s">
        <v>0</v>
      </c>
      <c r="KV349" s="1" t="s">
        <v>0</v>
      </c>
      <c r="KW349" s="1" t="s">
        <v>0</v>
      </c>
      <c r="KX349" s="1" t="s">
        <v>0</v>
      </c>
      <c r="KY349" s="1" t="s">
        <v>0</v>
      </c>
      <c r="KZ349" s="1" t="s">
        <v>0</v>
      </c>
      <c r="LA349" s="1" t="s">
        <v>0</v>
      </c>
      <c r="LB349" s="1" t="s">
        <v>0</v>
      </c>
      <c r="LC349" s="1" t="s">
        <v>0</v>
      </c>
      <c r="LD349" s="1" t="s">
        <v>0</v>
      </c>
      <c r="LE349" s="1" t="s">
        <v>0</v>
      </c>
      <c r="LF349" s="1" t="s">
        <v>0</v>
      </c>
      <c r="LG349" s="1" t="s">
        <v>0</v>
      </c>
      <c r="LH349" s="1" t="s">
        <v>0</v>
      </c>
      <c r="LI349" s="1" t="s">
        <v>0</v>
      </c>
      <c r="LJ349" s="1" t="s">
        <v>0</v>
      </c>
      <c r="LK349" s="1" t="s">
        <v>0</v>
      </c>
      <c r="LL349" s="1" t="s">
        <v>0</v>
      </c>
      <c r="LM349" s="1" t="s">
        <v>0</v>
      </c>
      <c r="LN349" s="1" t="s">
        <v>0</v>
      </c>
      <c r="LO349" s="1" t="s">
        <v>0</v>
      </c>
      <c r="LP349" s="1" t="s">
        <v>0</v>
      </c>
      <c r="LQ349" s="1" t="s">
        <v>0</v>
      </c>
      <c r="LR349" s="1" t="s">
        <v>0</v>
      </c>
      <c r="LS349" s="1" t="s">
        <v>0</v>
      </c>
      <c r="LT349" s="1" t="s">
        <v>0</v>
      </c>
      <c r="LU349" s="1" t="s">
        <v>0</v>
      </c>
      <c r="LV349" s="1" t="s">
        <v>0</v>
      </c>
      <c r="LW349" s="1" t="s">
        <v>0</v>
      </c>
      <c r="LX349" s="1" t="s">
        <v>0</v>
      </c>
      <c r="LY349" s="1" t="s">
        <v>0</v>
      </c>
      <c r="LZ349" s="1" t="s">
        <v>0</v>
      </c>
      <c r="MA349" s="1" t="s">
        <v>0</v>
      </c>
      <c r="MB349" s="1" t="s">
        <v>0</v>
      </c>
      <c r="MC349" s="1" t="s">
        <v>0</v>
      </c>
      <c r="MD349" s="1" t="s">
        <v>0</v>
      </c>
      <c r="ME349" s="1" t="s">
        <v>0</v>
      </c>
      <c r="MF349" s="1" t="s">
        <v>0</v>
      </c>
      <c r="MG349" s="1" t="s">
        <v>0</v>
      </c>
      <c r="MH349" s="1" t="s">
        <v>0</v>
      </c>
      <c r="MI349" s="1" t="s">
        <v>0</v>
      </c>
      <c r="MJ349" s="1" t="s">
        <v>0</v>
      </c>
      <c r="MK349" s="1" t="s">
        <v>0</v>
      </c>
      <c r="ML349" s="1" t="s">
        <v>0</v>
      </c>
      <c r="MM349" s="1" t="s">
        <v>0</v>
      </c>
      <c r="MN349" s="1" t="s">
        <v>0</v>
      </c>
      <c r="MO349" s="1" t="s">
        <v>0</v>
      </c>
      <c r="MP349" s="1" t="s">
        <v>0</v>
      </c>
      <c r="MQ349" s="1" t="s">
        <v>0</v>
      </c>
      <c r="MR349" s="1" t="s">
        <v>0</v>
      </c>
      <c r="MS349" s="1" t="s">
        <v>0</v>
      </c>
      <c r="MT349" s="1" t="s">
        <v>0</v>
      </c>
      <c r="MU349" s="1" t="s">
        <v>0</v>
      </c>
      <c r="MV349" s="1" t="s">
        <v>0</v>
      </c>
      <c r="MW349" s="1" t="s">
        <v>0</v>
      </c>
      <c r="MX349" s="1" t="s">
        <v>0</v>
      </c>
      <c r="MY349" s="1" t="s">
        <v>0</v>
      </c>
      <c r="MZ349" s="1" t="s">
        <v>0</v>
      </c>
      <c r="NA349" s="1" t="s">
        <v>0</v>
      </c>
      <c r="NB349" s="1" t="s">
        <v>0</v>
      </c>
      <c r="NC349" s="1" t="s">
        <v>0</v>
      </c>
      <c r="ND349" s="1" t="s">
        <v>0</v>
      </c>
      <c r="NE349" s="1" t="s">
        <v>0</v>
      </c>
      <c r="NF349" s="1" t="s">
        <v>0</v>
      </c>
      <c r="NG349" s="1" t="s">
        <v>0</v>
      </c>
      <c r="NH349" s="1" t="s">
        <v>0</v>
      </c>
      <c r="NI349" s="1" t="s">
        <v>0</v>
      </c>
      <c r="NJ349" s="1" t="s">
        <v>0</v>
      </c>
      <c r="NK349" s="1" t="s">
        <v>0</v>
      </c>
      <c r="NL349" s="1" t="s">
        <v>0</v>
      </c>
      <c r="NM349" s="1" t="s">
        <v>0</v>
      </c>
      <c r="NN349" s="1" t="s">
        <v>0</v>
      </c>
      <c r="NO349" s="1" t="s">
        <v>0</v>
      </c>
      <c r="NP349" s="1" t="s">
        <v>0</v>
      </c>
      <c r="NQ349" s="1" t="s">
        <v>0</v>
      </c>
      <c r="NR349" s="1" t="s">
        <v>0</v>
      </c>
      <c r="NS349" s="1" t="s">
        <v>0</v>
      </c>
      <c r="NT349" s="1" t="s">
        <v>0</v>
      </c>
      <c r="NU349" s="1" t="s">
        <v>0</v>
      </c>
      <c r="NV349" s="1" t="s">
        <v>0</v>
      </c>
      <c r="NW349" s="1" t="s">
        <v>0</v>
      </c>
      <c r="NX349" s="1" t="s">
        <v>0</v>
      </c>
      <c r="NY349" s="1" t="s">
        <v>0</v>
      </c>
      <c r="NZ349" s="1" t="s">
        <v>0</v>
      </c>
      <c r="OA349" s="1" t="s">
        <v>0</v>
      </c>
      <c r="OB349" s="1" t="s">
        <v>0</v>
      </c>
      <c r="OC349" s="1" t="s">
        <v>0</v>
      </c>
      <c r="OD349" s="1" t="s">
        <v>0</v>
      </c>
      <c r="OE349" s="1" t="s">
        <v>0</v>
      </c>
      <c r="OF349" s="1" t="s">
        <v>0</v>
      </c>
      <c r="OG349" s="1" t="s">
        <v>0</v>
      </c>
      <c r="OH349" s="1" t="s">
        <v>0</v>
      </c>
      <c r="OI349" s="1" t="s">
        <v>0</v>
      </c>
      <c r="OJ349" s="1" t="s">
        <v>0</v>
      </c>
      <c r="OK349" s="1" t="s">
        <v>0</v>
      </c>
      <c r="OL349" s="1" t="s">
        <v>0</v>
      </c>
      <c r="OM349" s="1" t="s">
        <v>0</v>
      </c>
      <c r="ON349" s="1" t="s">
        <v>0</v>
      </c>
      <c r="OO349" s="1" t="s">
        <v>0</v>
      </c>
      <c r="OP349" s="1" t="s">
        <v>0</v>
      </c>
      <c r="OQ349" s="1" t="s">
        <v>0</v>
      </c>
      <c r="OR349" s="1" t="s">
        <v>0</v>
      </c>
      <c r="OS349" s="1" t="s">
        <v>0</v>
      </c>
      <c r="OT349" s="1" t="s">
        <v>0</v>
      </c>
      <c r="OU349" s="1" t="s">
        <v>0</v>
      </c>
      <c r="OV349" s="1" t="s">
        <v>0</v>
      </c>
      <c r="OW349" s="1" t="s">
        <v>0</v>
      </c>
      <c r="OX349" s="1" t="s">
        <v>0</v>
      </c>
      <c r="OY349" s="1" t="s">
        <v>0</v>
      </c>
      <c r="OZ349" s="1" t="s">
        <v>0</v>
      </c>
      <c r="PA349" s="1" t="s">
        <v>0</v>
      </c>
      <c r="PB349" s="1" t="s">
        <v>0</v>
      </c>
      <c r="PC349" s="1" t="s">
        <v>0</v>
      </c>
      <c r="PD349" s="1" t="s">
        <v>0</v>
      </c>
      <c r="PE349" s="1" t="s">
        <v>0</v>
      </c>
      <c r="PF349" s="1" t="s">
        <v>0</v>
      </c>
      <c r="PG349" s="1" t="s">
        <v>0</v>
      </c>
      <c r="PH349" s="1" t="s">
        <v>0</v>
      </c>
      <c r="PI349" s="1" t="s">
        <v>0</v>
      </c>
      <c r="PJ349" s="1" t="s">
        <v>0</v>
      </c>
      <c r="PK349" s="1" t="s">
        <v>0</v>
      </c>
      <c r="PL349" s="1" t="s">
        <v>0</v>
      </c>
      <c r="PM349" s="1" t="s">
        <v>0</v>
      </c>
      <c r="PN349" s="1" t="s">
        <v>0</v>
      </c>
      <c r="PO349" s="1" t="s">
        <v>0</v>
      </c>
      <c r="PP349" s="1" t="s">
        <v>0</v>
      </c>
      <c r="PQ349" s="1" t="s">
        <v>0</v>
      </c>
      <c r="PR349" s="1" t="s">
        <v>0</v>
      </c>
      <c r="PS349" s="1" t="s">
        <v>0</v>
      </c>
      <c r="PT349" s="1" t="s">
        <v>0</v>
      </c>
      <c r="PU349" s="1" t="s">
        <v>0</v>
      </c>
      <c r="PV349" s="1" t="s">
        <v>0</v>
      </c>
      <c r="PW349" s="1" t="s">
        <v>0</v>
      </c>
      <c r="PX349" s="1" t="s">
        <v>0</v>
      </c>
      <c r="PY349" s="1" t="s">
        <v>0</v>
      </c>
      <c r="PZ349" s="1" t="s">
        <v>0</v>
      </c>
      <c r="QA349" s="1" t="s">
        <v>0</v>
      </c>
      <c r="QB349" s="1" t="s">
        <v>0</v>
      </c>
      <c r="QC349" s="1" t="s">
        <v>0</v>
      </c>
      <c r="QD349" s="1" t="s">
        <v>0</v>
      </c>
      <c r="QE349" s="1" t="s">
        <v>0</v>
      </c>
      <c r="QF349" s="1" t="s">
        <v>0</v>
      </c>
      <c r="QG349" s="1" t="s">
        <v>0</v>
      </c>
      <c r="QH349" s="1" t="s">
        <v>0</v>
      </c>
      <c r="QI349" s="1" t="s">
        <v>0</v>
      </c>
      <c r="QJ349" s="1" t="s">
        <v>0</v>
      </c>
      <c r="QK349" s="1" t="s">
        <v>0</v>
      </c>
      <c r="QL349" s="1" t="s">
        <v>0</v>
      </c>
      <c r="QM349" s="1" t="s">
        <v>0</v>
      </c>
      <c r="QN349" s="1" t="s">
        <v>0</v>
      </c>
      <c r="QO349" s="1" t="s">
        <v>0</v>
      </c>
      <c r="QP349" s="1" t="s">
        <v>0</v>
      </c>
      <c r="QQ349" s="1" t="s">
        <v>0</v>
      </c>
      <c r="QR349" s="1" t="s">
        <v>0</v>
      </c>
      <c r="QS349" s="1" t="s">
        <v>0</v>
      </c>
      <c r="QT349" s="1" t="s">
        <v>0</v>
      </c>
      <c r="QU349" s="1" t="s">
        <v>0</v>
      </c>
      <c r="QV349" s="1" t="s">
        <v>0</v>
      </c>
      <c r="QW349" s="1" t="s">
        <v>0</v>
      </c>
      <c r="QX349" s="1" t="s">
        <v>0</v>
      </c>
      <c r="QY349" s="1" t="s">
        <v>0</v>
      </c>
      <c r="QZ349" s="1" t="s">
        <v>0</v>
      </c>
      <c r="RA349" s="1" t="s">
        <v>0</v>
      </c>
      <c r="RB349" s="1" t="s">
        <v>0</v>
      </c>
      <c r="RC349" s="1" t="s">
        <v>0</v>
      </c>
      <c r="RD349" s="1" t="s">
        <v>0</v>
      </c>
      <c r="RE349" s="1" t="s">
        <v>0</v>
      </c>
      <c r="RF349" s="1" t="s">
        <v>0</v>
      </c>
      <c r="RG349" s="1" t="s">
        <v>0</v>
      </c>
      <c r="RH349" s="1" t="s">
        <v>0</v>
      </c>
      <c r="RI349" s="1" t="s">
        <v>0</v>
      </c>
      <c r="RJ349" s="1" t="s">
        <v>0</v>
      </c>
      <c r="RK349" s="1" t="s">
        <v>0</v>
      </c>
      <c r="RL349" s="1" t="s">
        <v>0</v>
      </c>
      <c r="RM349" s="1" t="s">
        <v>0</v>
      </c>
      <c r="RN349" s="1" t="s">
        <v>0</v>
      </c>
      <c r="RO349" s="1" t="s">
        <v>0</v>
      </c>
      <c r="RP349" s="1" t="s">
        <v>0</v>
      </c>
      <c r="RQ349" s="1" t="s">
        <v>0</v>
      </c>
      <c r="RR349" s="1" t="s">
        <v>0</v>
      </c>
      <c r="RS349" s="1" t="s">
        <v>0</v>
      </c>
      <c r="RT349" s="1" t="s">
        <v>0</v>
      </c>
      <c r="RU349" s="1" t="s">
        <v>0</v>
      </c>
      <c r="RV349" s="1" t="s">
        <v>0</v>
      </c>
      <c r="RW349" s="1" t="s">
        <v>0</v>
      </c>
      <c r="RX349" s="1" t="s">
        <v>0</v>
      </c>
      <c r="RY349" s="1" t="s">
        <v>0</v>
      </c>
      <c r="RZ349" s="1" t="s">
        <v>0</v>
      </c>
      <c r="SA349" s="1" t="s">
        <v>0</v>
      </c>
      <c r="SB349" s="1" t="s">
        <v>0</v>
      </c>
      <c r="SC349" s="1" t="s">
        <v>0</v>
      </c>
      <c r="SD349" s="1" t="s">
        <v>0</v>
      </c>
      <c r="SE349" s="1" t="s">
        <v>0</v>
      </c>
      <c r="SF349" s="1" t="s">
        <v>0</v>
      </c>
      <c r="SG349" s="1" t="s">
        <v>0</v>
      </c>
      <c r="SH349" s="1" t="s">
        <v>0</v>
      </c>
      <c r="SI349" s="1" t="s">
        <v>0</v>
      </c>
      <c r="SJ349" s="1" t="s">
        <v>0</v>
      </c>
      <c r="SK349" s="1" t="s">
        <v>0</v>
      </c>
      <c r="SL349" s="1" t="s">
        <v>0</v>
      </c>
      <c r="SM349" s="1" t="s">
        <v>0</v>
      </c>
      <c r="SN349" s="1" t="s">
        <v>0</v>
      </c>
      <c r="SO349" s="1" t="s">
        <v>0</v>
      </c>
      <c r="SP349" s="1" t="s">
        <v>0</v>
      </c>
      <c r="SQ349" s="1" t="s">
        <v>0</v>
      </c>
      <c r="SR349" s="1" t="s">
        <v>0</v>
      </c>
      <c r="SS349" s="1" t="s">
        <v>0</v>
      </c>
      <c r="ST349" s="1" t="s">
        <v>0</v>
      </c>
      <c r="SU349" s="1" t="s">
        <v>0</v>
      </c>
      <c r="SV349" s="1" t="s">
        <v>0</v>
      </c>
      <c r="SW349" s="1" t="s">
        <v>0</v>
      </c>
      <c r="SX349" s="1" t="s">
        <v>0</v>
      </c>
      <c r="SY349" s="1" t="s">
        <v>0</v>
      </c>
      <c r="SZ349" s="1" t="s">
        <v>0</v>
      </c>
      <c r="TA349" s="1" t="s">
        <v>0</v>
      </c>
      <c r="TB349" s="1" t="s">
        <v>0</v>
      </c>
      <c r="TC349" s="1" t="s">
        <v>0</v>
      </c>
      <c r="TD349" s="1" t="s">
        <v>0</v>
      </c>
      <c r="TE349" s="1" t="s">
        <v>0</v>
      </c>
      <c r="TF349" s="1" t="s">
        <v>0</v>
      </c>
      <c r="TG349" s="1" t="s">
        <v>0</v>
      </c>
      <c r="TH349" s="1" t="s">
        <v>0</v>
      </c>
      <c r="TI349" s="1" t="s">
        <v>0</v>
      </c>
      <c r="TJ349" s="1" t="s">
        <v>0</v>
      </c>
      <c r="TK349" s="1" t="s">
        <v>0</v>
      </c>
      <c r="TL349" s="1" t="s">
        <v>0</v>
      </c>
      <c r="TM349" s="1" t="s">
        <v>0</v>
      </c>
      <c r="TN349" s="1" t="s">
        <v>0</v>
      </c>
      <c r="TO349" s="1" t="s">
        <v>0</v>
      </c>
      <c r="TP349" s="1" t="s">
        <v>0</v>
      </c>
      <c r="TQ349" s="1" t="s">
        <v>0</v>
      </c>
      <c r="TR349" s="1" t="s">
        <v>0</v>
      </c>
      <c r="TS349" s="1" t="s">
        <v>0</v>
      </c>
      <c r="TT349" s="1" t="s">
        <v>0</v>
      </c>
      <c r="TU349" s="1" t="s">
        <v>0</v>
      </c>
      <c r="TV349" s="1" t="s">
        <v>0</v>
      </c>
      <c r="TW349" s="1" t="s">
        <v>0</v>
      </c>
      <c r="TX349" s="1" t="s">
        <v>0</v>
      </c>
      <c r="TY349" s="1" t="s">
        <v>0</v>
      </c>
      <c r="TZ349" s="1" t="s">
        <v>0</v>
      </c>
      <c r="UA349" s="1" t="s">
        <v>0</v>
      </c>
      <c r="UB349" s="1" t="s">
        <v>0</v>
      </c>
      <c r="UC349" s="1" t="s">
        <v>0</v>
      </c>
      <c r="UD349" s="1" t="s">
        <v>0</v>
      </c>
      <c r="UE349" s="1" t="s">
        <v>0</v>
      </c>
      <c r="UF349" s="1" t="s">
        <v>0</v>
      </c>
      <c r="UG349" s="1" t="s">
        <v>0</v>
      </c>
      <c r="UH349" s="1" t="s">
        <v>0</v>
      </c>
      <c r="UI349" s="1" t="s">
        <v>0</v>
      </c>
      <c r="UJ349" s="1" t="s">
        <v>0</v>
      </c>
      <c r="UK349" s="1" t="s">
        <v>0</v>
      </c>
      <c r="UL349" s="1" t="s">
        <v>0</v>
      </c>
      <c r="UM349" s="1" t="s">
        <v>0</v>
      </c>
      <c r="UN349" s="1" t="s">
        <v>0</v>
      </c>
      <c r="UO349" s="1" t="s">
        <v>0</v>
      </c>
      <c r="UP349" s="1" t="s">
        <v>0</v>
      </c>
      <c r="UQ349" s="1" t="s">
        <v>0</v>
      </c>
    </row>
    <row r="350" spans="1:563" x14ac:dyDescent="0.25">
      <c r="A350" s="1" t="s">
        <v>1987</v>
      </c>
      <c r="B350" s="1" t="s">
        <v>1550</v>
      </c>
      <c r="C350" s="1" t="s">
        <v>1551</v>
      </c>
      <c r="D350" s="1" t="s">
        <v>0</v>
      </c>
      <c r="E350" s="1" t="s">
        <v>0</v>
      </c>
      <c r="F350" s="1" t="s">
        <v>0</v>
      </c>
      <c r="G350" s="1" t="s">
        <v>0</v>
      </c>
      <c r="H350" s="1" t="s">
        <v>0</v>
      </c>
      <c r="I350" s="1" t="s">
        <v>0</v>
      </c>
      <c r="J350" s="1" t="s">
        <v>0</v>
      </c>
      <c r="K350" s="1" t="s">
        <v>0</v>
      </c>
      <c r="L350" s="1" t="s">
        <v>0</v>
      </c>
      <c r="M350" s="1" t="s">
        <v>0</v>
      </c>
      <c r="N350" s="1" t="s">
        <v>0</v>
      </c>
      <c r="O350" s="1" t="s">
        <v>0</v>
      </c>
      <c r="P350" s="1" t="s">
        <v>0</v>
      </c>
      <c r="Q350" s="1" t="s">
        <v>0</v>
      </c>
      <c r="R350" s="1" t="s">
        <v>0</v>
      </c>
      <c r="S350" s="1" t="s">
        <v>0</v>
      </c>
      <c r="T350" s="1" t="s">
        <v>0</v>
      </c>
      <c r="U350" s="1" t="s">
        <v>0</v>
      </c>
      <c r="V350" s="1" t="s">
        <v>0</v>
      </c>
      <c r="W350" s="1" t="s">
        <v>0</v>
      </c>
      <c r="X350" s="1" t="s">
        <v>0</v>
      </c>
      <c r="Y350" s="1" t="s">
        <v>0</v>
      </c>
      <c r="Z350" s="1" t="s">
        <v>0</v>
      </c>
      <c r="AA350" s="1" t="s">
        <v>0</v>
      </c>
      <c r="AB350" s="1" t="s">
        <v>0</v>
      </c>
      <c r="AC350" s="1" t="s">
        <v>0</v>
      </c>
      <c r="AD350" s="1" t="s">
        <v>0</v>
      </c>
      <c r="AE350" s="1" t="s">
        <v>0</v>
      </c>
      <c r="AF350" s="1" t="s">
        <v>0</v>
      </c>
      <c r="AG350" s="1" t="s">
        <v>0</v>
      </c>
      <c r="AH350" s="1" t="s">
        <v>0</v>
      </c>
      <c r="AI350" s="1" t="s">
        <v>0</v>
      </c>
      <c r="AJ350" s="1" t="s">
        <v>0</v>
      </c>
      <c r="AK350" s="1" t="s">
        <v>0</v>
      </c>
      <c r="AL350" s="1" t="s">
        <v>0</v>
      </c>
      <c r="AM350" s="1" t="s">
        <v>0</v>
      </c>
      <c r="AN350" s="1" t="s">
        <v>0</v>
      </c>
      <c r="AO350" s="1" t="s">
        <v>0</v>
      </c>
      <c r="AP350" s="1" t="s">
        <v>0</v>
      </c>
      <c r="AQ350" s="1" t="s">
        <v>0</v>
      </c>
      <c r="AR350" s="1" t="s">
        <v>0</v>
      </c>
      <c r="AS350" s="1" t="s">
        <v>0</v>
      </c>
      <c r="AT350" s="1" t="s">
        <v>0</v>
      </c>
      <c r="AU350" s="1" t="s">
        <v>0</v>
      </c>
      <c r="AV350" s="1" t="s">
        <v>0</v>
      </c>
      <c r="AW350" s="1" t="s">
        <v>0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 t="s">
        <v>0</v>
      </c>
      <c r="BC350" s="1" t="s">
        <v>0</v>
      </c>
      <c r="BD350" s="1" t="s">
        <v>0</v>
      </c>
      <c r="BE350" s="1" t="s">
        <v>0</v>
      </c>
      <c r="BF350" s="1" t="s">
        <v>0</v>
      </c>
      <c r="BG350" s="1" t="s">
        <v>0</v>
      </c>
      <c r="BH350" s="1" t="s">
        <v>0</v>
      </c>
      <c r="BI350" s="1" t="s">
        <v>0</v>
      </c>
      <c r="BJ350" s="1" t="s">
        <v>0</v>
      </c>
      <c r="BK350" s="1" t="s">
        <v>0</v>
      </c>
      <c r="BL350" s="1" t="s">
        <v>0</v>
      </c>
      <c r="BM350" s="1" t="s">
        <v>0</v>
      </c>
      <c r="BN350" s="1" t="s">
        <v>0</v>
      </c>
      <c r="BO350" s="1" t="s">
        <v>0</v>
      </c>
      <c r="BP350" s="1" t="s">
        <v>0</v>
      </c>
      <c r="BQ350" s="1" t="s">
        <v>0</v>
      </c>
      <c r="BR350" s="1" t="s">
        <v>0</v>
      </c>
      <c r="BS350" s="1" t="s">
        <v>0</v>
      </c>
      <c r="BT350" s="1" t="s">
        <v>0</v>
      </c>
      <c r="BU350" s="1" t="s">
        <v>0</v>
      </c>
      <c r="BV350" s="1" t="s">
        <v>0</v>
      </c>
      <c r="BW350" s="1" t="s">
        <v>0</v>
      </c>
      <c r="BX350" s="1" t="s">
        <v>0</v>
      </c>
      <c r="BY350" s="1" t="s">
        <v>0</v>
      </c>
      <c r="BZ350" s="1" t="s">
        <v>0</v>
      </c>
      <c r="CA350" s="1" t="s">
        <v>0</v>
      </c>
      <c r="CB350" s="1" t="s">
        <v>0</v>
      </c>
      <c r="CC350" s="1" t="s">
        <v>0</v>
      </c>
      <c r="CD350" s="1" t="s">
        <v>0</v>
      </c>
      <c r="CE350" s="1" t="s">
        <v>0</v>
      </c>
      <c r="CF350" s="1" t="s">
        <v>0</v>
      </c>
      <c r="CG350" s="1" t="s">
        <v>0</v>
      </c>
      <c r="CH350" s="1" t="s">
        <v>0</v>
      </c>
      <c r="CI350" s="1" t="s">
        <v>0</v>
      </c>
      <c r="CJ350" s="1" t="s">
        <v>0</v>
      </c>
      <c r="CK350" s="1" t="s">
        <v>0</v>
      </c>
      <c r="CL350" s="1" t="s">
        <v>0</v>
      </c>
      <c r="CM350" s="1" t="s">
        <v>0</v>
      </c>
      <c r="CN350" s="1" t="s">
        <v>0</v>
      </c>
      <c r="CO350" s="1" t="s">
        <v>0</v>
      </c>
      <c r="CP350" s="1" t="s">
        <v>0</v>
      </c>
      <c r="CQ350" s="1" t="s">
        <v>0</v>
      </c>
      <c r="CR350" s="1" t="s">
        <v>0</v>
      </c>
      <c r="CS350" s="1" t="s">
        <v>0</v>
      </c>
      <c r="CT350" s="1" t="s">
        <v>0</v>
      </c>
      <c r="CU350" s="1" t="s">
        <v>0</v>
      </c>
      <c r="CV350" s="1" t="s">
        <v>0</v>
      </c>
      <c r="CW350" s="1" t="s">
        <v>0</v>
      </c>
      <c r="CX350" s="1" t="s">
        <v>0</v>
      </c>
      <c r="CY350" s="1" t="s">
        <v>0</v>
      </c>
      <c r="CZ350" s="1" t="s">
        <v>0</v>
      </c>
      <c r="DA350" s="1" t="s">
        <v>0</v>
      </c>
      <c r="DB350" s="1" t="s">
        <v>0</v>
      </c>
      <c r="DC350" s="1" t="s">
        <v>0</v>
      </c>
      <c r="DD350" s="1" t="s">
        <v>0</v>
      </c>
      <c r="DE350" s="1" t="s">
        <v>0</v>
      </c>
      <c r="DF350" s="1" t="s">
        <v>0</v>
      </c>
      <c r="DG350" s="1" t="s">
        <v>0</v>
      </c>
      <c r="DH350" s="1" t="s">
        <v>0</v>
      </c>
      <c r="DI350" s="1" t="s">
        <v>0</v>
      </c>
      <c r="DJ350" s="1" t="s">
        <v>0</v>
      </c>
      <c r="DK350" s="1" t="s">
        <v>0</v>
      </c>
      <c r="DL350" s="1" t="s">
        <v>0</v>
      </c>
      <c r="DM350" s="1" t="s">
        <v>0</v>
      </c>
      <c r="DN350" s="1" t="s">
        <v>0</v>
      </c>
      <c r="DO350" s="1" t="s">
        <v>0</v>
      </c>
      <c r="DP350" s="1" t="s">
        <v>0</v>
      </c>
      <c r="DQ350" s="1" t="s">
        <v>0</v>
      </c>
      <c r="DR350" s="1" t="s">
        <v>0</v>
      </c>
      <c r="DS350" s="1" t="s">
        <v>0</v>
      </c>
      <c r="DT350" s="1" t="s">
        <v>0</v>
      </c>
      <c r="DU350" s="1" t="s">
        <v>0</v>
      </c>
      <c r="DV350" s="1" t="s">
        <v>0</v>
      </c>
      <c r="DW350" s="1" t="s">
        <v>0</v>
      </c>
      <c r="DX350" s="1" t="s">
        <v>0</v>
      </c>
      <c r="DY350" s="1" t="s">
        <v>0</v>
      </c>
      <c r="DZ350" s="1" t="s">
        <v>0</v>
      </c>
      <c r="EA350" s="1" t="s">
        <v>0</v>
      </c>
      <c r="EB350" s="1" t="s">
        <v>0</v>
      </c>
      <c r="EC350" s="1" t="s">
        <v>0</v>
      </c>
      <c r="ED350" s="1" t="s">
        <v>0</v>
      </c>
      <c r="EE350" s="1" t="s">
        <v>0</v>
      </c>
      <c r="EF350" s="1" t="s">
        <v>0</v>
      </c>
      <c r="EG350" s="1" t="s">
        <v>0</v>
      </c>
      <c r="EH350" s="1" t="s">
        <v>0</v>
      </c>
      <c r="EI350" s="1" t="s">
        <v>0</v>
      </c>
      <c r="EJ350" s="1" t="s">
        <v>0</v>
      </c>
      <c r="EK350" s="1" t="s">
        <v>0</v>
      </c>
      <c r="EL350" s="1" t="s">
        <v>0</v>
      </c>
      <c r="EM350" s="1" t="s">
        <v>0</v>
      </c>
      <c r="EN350" s="1" t="s">
        <v>0</v>
      </c>
      <c r="EO350" s="1" t="s">
        <v>0</v>
      </c>
      <c r="EP350" s="1" t="s">
        <v>0</v>
      </c>
      <c r="EQ350" s="1" t="s">
        <v>0</v>
      </c>
      <c r="ER350" s="1" t="s">
        <v>0</v>
      </c>
      <c r="ES350" s="1" t="s">
        <v>0</v>
      </c>
      <c r="ET350" s="1" t="s">
        <v>0</v>
      </c>
      <c r="EU350" s="1" t="s">
        <v>0</v>
      </c>
      <c r="EV350" s="1" t="s">
        <v>0</v>
      </c>
      <c r="EW350" s="1" t="s">
        <v>0</v>
      </c>
      <c r="EX350" s="1" t="s">
        <v>0</v>
      </c>
      <c r="EY350" s="1" t="s">
        <v>0</v>
      </c>
      <c r="EZ350" s="1" t="s">
        <v>0</v>
      </c>
      <c r="FA350" s="1" t="s">
        <v>0</v>
      </c>
      <c r="FB350" s="1" t="s">
        <v>0</v>
      </c>
      <c r="FC350" s="1" t="s">
        <v>0</v>
      </c>
      <c r="FD350" s="1" t="s">
        <v>0</v>
      </c>
      <c r="FE350" s="1" t="s">
        <v>0</v>
      </c>
      <c r="FF350" s="1" t="s">
        <v>0</v>
      </c>
      <c r="FG350" s="1" t="s">
        <v>0</v>
      </c>
      <c r="FH350" s="1" t="s">
        <v>0</v>
      </c>
      <c r="FI350" s="1" t="s">
        <v>0</v>
      </c>
      <c r="FJ350" s="1" t="s">
        <v>0</v>
      </c>
      <c r="FK350" s="1" t="s">
        <v>0</v>
      </c>
      <c r="FL350" s="1" t="s">
        <v>0</v>
      </c>
      <c r="FM350" s="1" t="s">
        <v>0</v>
      </c>
      <c r="FN350" s="1" t="s">
        <v>0</v>
      </c>
      <c r="FO350" s="1" t="s">
        <v>0</v>
      </c>
      <c r="FP350" s="1" t="s">
        <v>0</v>
      </c>
      <c r="FQ350" s="1" t="s">
        <v>0</v>
      </c>
      <c r="FR350" s="1" t="s">
        <v>0</v>
      </c>
      <c r="FS350" s="1" t="s">
        <v>0</v>
      </c>
      <c r="FT350" s="1" t="s">
        <v>0</v>
      </c>
      <c r="FU350" s="1" t="s">
        <v>0</v>
      </c>
      <c r="FV350" s="1" t="s">
        <v>0</v>
      </c>
      <c r="FW350" s="1" t="s">
        <v>0</v>
      </c>
      <c r="FX350" s="1" t="s">
        <v>0</v>
      </c>
      <c r="FY350" s="1" t="s">
        <v>0</v>
      </c>
      <c r="FZ350" s="1" t="s">
        <v>0</v>
      </c>
      <c r="GA350" s="1" t="s">
        <v>0</v>
      </c>
      <c r="GB350" s="1" t="s">
        <v>0</v>
      </c>
      <c r="GC350" s="1" t="s">
        <v>0</v>
      </c>
      <c r="GD350" s="1" t="s">
        <v>0</v>
      </c>
      <c r="GE350" s="1" t="s">
        <v>0</v>
      </c>
      <c r="GF350" s="1" t="s">
        <v>0</v>
      </c>
      <c r="GG350" s="1" t="s">
        <v>0</v>
      </c>
      <c r="GH350" s="1" t="s">
        <v>0</v>
      </c>
      <c r="GI350" s="1" t="s">
        <v>0</v>
      </c>
      <c r="GJ350" s="1" t="s">
        <v>0</v>
      </c>
      <c r="GK350" s="1" t="s">
        <v>0</v>
      </c>
      <c r="GL350" s="1" t="s">
        <v>0</v>
      </c>
      <c r="GM350" s="1" t="s">
        <v>0</v>
      </c>
      <c r="GN350" s="1" t="s">
        <v>0</v>
      </c>
      <c r="GO350" s="1" t="s">
        <v>0</v>
      </c>
      <c r="GP350" s="1" t="s">
        <v>0</v>
      </c>
      <c r="GQ350" s="1" t="s">
        <v>0</v>
      </c>
      <c r="GR350" s="1" t="s">
        <v>0</v>
      </c>
      <c r="GS350" s="1" t="s">
        <v>0</v>
      </c>
      <c r="GT350" s="1" t="s">
        <v>0</v>
      </c>
      <c r="GU350" s="1" t="s">
        <v>0</v>
      </c>
      <c r="GV350" s="1" t="s">
        <v>0</v>
      </c>
      <c r="GW350" s="1" t="s">
        <v>0</v>
      </c>
      <c r="GX350" s="1" t="s">
        <v>0</v>
      </c>
      <c r="GY350" s="1" t="s">
        <v>0</v>
      </c>
      <c r="GZ350" s="1" t="s">
        <v>0</v>
      </c>
      <c r="HA350" s="1" t="s">
        <v>0</v>
      </c>
      <c r="HB350" s="1" t="s">
        <v>0</v>
      </c>
      <c r="HC350" s="1" t="s">
        <v>0</v>
      </c>
      <c r="HD350" s="1" t="s">
        <v>0</v>
      </c>
      <c r="HE350" s="1" t="s">
        <v>0</v>
      </c>
      <c r="HF350" s="1" t="s">
        <v>0</v>
      </c>
      <c r="HG350" s="1" t="s">
        <v>0</v>
      </c>
      <c r="HH350" s="1" t="s">
        <v>0</v>
      </c>
      <c r="HI350" s="1" t="s">
        <v>0</v>
      </c>
      <c r="HJ350" s="1" t="s">
        <v>0</v>
      </c>
      <c r="HK350" s="1" t="s">
        <v>0</v>
      </c>
      <c r="HL350" s="1" t="s">
        <v>0</v>
      </c>
      <c r="HM350" s="1" t="s">
        <v>0</v>
      </c>
      <c r="HN350" s="1" t="s">
        <v>0</v>
      </c>
      <c r="HO350" s="1" t="s">
        <v>0</v>
      </c>
      <c r="HP350" s="1" t="s">
        <v>0</v>
      </c>
      <c r="HQ350" s="1" t="s">
        <v>0</v>
      </c>
      <c r="HR350" s="1" t="s">
        <v>0</v>
      </c>
      <c r="HS350" s="1" t="s">
        <v>0</v>
      </c>
      <c r="HT350" s="1" t="s">
        <v>0</v>
      </c>
      <c r="HU350" s="1" t="s">
        <v>0</v>
      </c>
      <c r="HV350" s="1" t="s">
        <v>0</v>
      </c>
      <c r="HW350" s="1" t="s">
        <v>0</v>
      </c>
      <c r="HX350" s="1" t="s">
        <v>0</v>
      </c>
      <c r="HY350" s="1" t="s">
        <v>0</v>
      </c>
      <c r="HZ350" s="1" t="s">
        <v>0</v>
      </c>
      <c r="IA350" s="1" t="s">
        <v>0</v>
      </c>
      <c r="IB350" s="1" t="s">
        <v>0</v>
      </c>
      <c r="IC350" s="1" t="s">
        <v>0</v>
      </c>
      <c r="ID350" s="1" t="s">
        <v>0</v>
      </c>
      <c r="IE350" s="1" t="s">
        <v>0</v>
      </c>
      <c r="IF350" s="1" t="s">
        <v>0</v>
      </c>
      <c r="IG350" s="1" t="s">
        <v>0</v>
      </c>
      <c r="IH350" s="1" t="s">
        <v>0</v>
      </c>
      <c r="II350" s="1" t="s">
        <v>0</v>
      </c>
      <c r="IJ350" s="1" t="s">
        <v>0</v>
      </c>
      <c r="IK350" s="1" t="s">
        <v>0</v>
      </c>
      <c r="IL350" s="1" t="s">
        <v>0</v>
      </c>
      <c r="IM350" s="1" t="s">
        <v>0</v>
      </c>
      <c r="IN350" s="1" t="s">
        <v>0</v>
      </c>
      <c r="IO350" s="1" t="s">
        <v>0</v>
      </c>
      <c r="IP350" s="1" t="s">
        <v>0</v>
      </c>
      <c r="IQ350" s="1" t="s">
        <v>0</v>
      </c>
      <c r="IR350" s="1" t="s">
        <v>0</v>
      </c>
      <c r="IS350" s="1" t="s">
        <v>0</v>
      </c>
      <c r="IT350" s="1" t="s">
        <v>0</v>
      </c>
      <c r="IU350" s="1" t="s">
        <v>0</v>
      </c>
      <c r="IV350" s="1" t="s">
        <v>0</v>
      </c>
      <c r="IW350" s="1" t="s">
        <v>0</v>
      </c>
      <c r="IX350" s="1" t="s">
        <v>0</v>
      </c>
      <c r="IY350" s="1" t="s">
        <v>0</v>
      </c>
      <c r="IZ350" s="1" t="s">
        <v>0</v>
      </c>
      <c r="JA350" s="1" t="s">
        <v>0</v>
      </c>
      <c r="JB350" s="1" t="s">
        <v>0</v>
      </c>
      <c r="JC350" s="1" t="s">
        <v>0</v>
      </c>
      <c r="JD350" s="1" t="s">
        <v>0</v>
      </c>
      <c r="JE350" s="1" t="s">
        <v>0</v>
      </c>
      <c r="JF350" s="1" t="s">
        <v>0</v>
      </c>
      <c r="JG350" s="1" t="s">
        <v>0</v>
      </c>
      <c r="JH350" s="1" t="s">
        <v>0</v>
      </c>
      <c r="JI350" s="1" t="s">
        <v>0</v>
      </c>
      <c r="JJ350" s="1" t="s">
        <v>0</v>
      </c>
      <c r="JK350" s="1" t="s">
        <v>0</v>
      </c>
      <c r="JL350" s="1" t="s">
        <v>0</v>
      </c>
      <c r="JM350" s="1" t="s">
        <v>0</v>
      </c>
      <c r="JN350" s="1" t="s">
        <v>0</v>
      </c>
      <c r="JO350" s="1" t="s">
        <v>0</v>
      </c>
      <c r="JP350" s="1" t="s">
        <v>0</v>
      </c>
      <c r="JQ350" s="1" t="s">
        <v>0</v>
      </c>
      <c r="JR350" s="1" t="s">
        <v>0</v>
      </c>
      <c r="JS350" s="1" t="s">
        <v>0</v>
      </c>
      <c r="JT350" s="1" t="s">
        <v>0</v>
      </c>
      <c r="JU350" s="1" t="s">
        <v>0</v>
      </c>
      <c r="JV350" s="1" t="s">
        <v>0</v>
      </c>
      <c r="JW350" s="1" t="s">
        <v>0</v>
      </c>
      <c r="JX350" s="1" t="s">
        <v>0</v>
      </c>
      <c r="JY350" s="1" t="s">
        <v>0</v>
      </c>
      <c r="JZ350" s="1" t="s">
        <v>0</v>
      </c>
      <c r="KA350" s="1" t="s">
        <v>0</v>
      </c>
      <c r="KB350" s="1" t="s">
        <v>0</v>
      </c>
      <c r="KC350" s="1" t="s">
        <v>0</v>
      </c>
      <c r="KD350" s="1" t="s">
        <v>0</v>
      </c>
      <c r="KE350" s="1" t="s">
        <v>0</v>
      </c>
      <c r="KF350" s="1" t="s">
        <v>0</v>
      </c>
      <c r="KG350" s="1" t="s">
        <v>0</v>
      </c>
      <c r="KH350" s="1" t="s">
        <v>0</v>
      </c>
      <c r="KI350" s="1" t="s">
        <v>0</v>
      </c>
      <c r="KJ350" s="1" t="s">
        <v>0</v>
      </c>
      <c r="KK350" s="1" t="s">
        <v>0</v>
      </c>
      <c r="KL350" s="1" t="s">
        <v>0</v>
      </c>
      <c r="KM350" s="1" t="s">
        <v>0</v>
      </c>
      <c r="KN350" s="1" t="s">
        <v>0</v>
      </c>
      <c r="KO350" s="1" t="s">
        <v>0</v>
      </c>
      <c r="KP350" s="1" t="s">
        <v>0</v>
      </c>
      <c r="KQ350" s="1" t="s">
        <v>0</v>
      </c>
      <c r="KR350" s="1" t="s">
        <v>0</v>
      </c>
      <c r="KS350" s="1" t="s">
        <v>0</v>
      </c>
      <c r="KT350" s="1" t="s">
        <v>0</v>
      </c>
      <c r="KU350" s="1" t="s">
        <v>0</v>
      </c>
      <c r="KV350" s="1" t="s">
        <v>0</v>
      </c>
      <c r="KW350" s="1" t="s">
        <v>0</v>
      </c>
      <c r="KX350" s="1" t="s">
        <v>0</v>
      </c>
      <c r="KY350" s="1" t="s">
        <v>0</v>
      </c>
      <c r="KZ350" s="1" t="s">
        <v>0</v>
      </c>
      <c r="LA350" s="1" t="s">
        <v>0</v>
      </c>
      <c r="LB350" s="1" t="s">
        <v>0</v>
      </c>
      <c r="LC350" s="1" t="s">
        <v>0</v>
      </c>
      <c r="LD350" s="1" t="s">
        <v>0</v>
      </c>
      <c r="LE350" s="1" t="s">
        <v>0</v>
      </c>
      <c r="LF350" s="1" t="s">
        <v>0</v>
      </c>
      <c r="LG350" s="1" t="s">
        <v>0</v>
      </c>
      <c r="LH350" s="1" t="s">
        <v>0</v>
      </c>
      <c r="LI350" s="1" t="s">
        <v>0</v>
      </c>
      <c r="LJ350" s="1" t="s">
        <v>0</v>
      </c>
      <c r="LK350" s="1" t="s">
        <v>0</v>
      </c>
      <c r="LL350" s="1" t="s">
        <v>0</v>
      </c>
      <c r="LM350" s="1" t="s">
        <v>0</v>
      </c>
      <c r="LN350" s="1" t="s">
        <v>0</v>
      </c>
      <c r="LO350" s="1" t="s">
        <v>0</v>
      </c>
      <c r="LP350" s="1" t="s">
        <v>0</v>
      </c>
      <c r="LQ350" s="1" t="s">
        <v>0</v>
      </c>
      <c r="LR350" s="1" t="s">
        <v>0</v>
      </c>
      <c r="LS350" s="1" t="s">
        <v>0</v>
      </c>
      <c r="LT350" s="1" t="s">
        <v>0</v>
      </c>
      <c r="LU350" s="1" t="s">
        <v>0</v>
      </c>
      <c r="LV350" s="1" t="s">
        <v>0</v>
      </c>
      <c r="LW350" s="1" t="s">
        <v>0</v>
      </c>
      <c r="LX350" s="1" t="s">
        <v>0</v>
      </c>
      <c r="LY350" s="1" t="s">
        <v>0</v>
      </c>
      <c r="LZ350" s="1" t="s">
        <v>0</v>
      </c>
      <c r="MA350" s="1" t="s">
        <v>0</v>
      </c>
      <c r="MB350" s="1" t="s">
        <v>0</v>
      </c>
      <c r="MC350" s="1" t="s">
        <v>0</v>
      </c>
      <c r="MD350" s="1" t="s">
        <v>0</v>
      </c>
      <c r="ME350" s="1" t="s">
        <v>0</v>
      </c>
      <c r="MF350" s="1" t="s">
        <v>0</v>
      </c>
      <c r="MG350" s="1" t="s">
        <v>0</v>
      </c>
      <c r="MH350" s="1" t="s">
        <v>0</v>
      </c>
      <c r="MI350" s="1" t="s">
        <v>0</v>
      </c>
      <c r="MJ350" s="1" t="s">
        <v>0</v>
      </c>
      <c r="MK350" s="1" t="s">
        <v>0</v>
      </c>
      <c r="ML350" s="1" t="s">
        <v>0</v>
      </c>
      <c r="MM350" s="1" t="s">
        <v>0</v>
      </c>
      <c r="MN350" s="1" t="s">
        <v>0</v>
      </c>
      <c r="MO350" s="1" t="s">
        <v>0</v>
      </c>
      <c r="MP350" s="1" t="s">
        <v>0</v>
      </c>
      <c r="MQ350" s="1" t="s">
        <v>0</v>
      </c>
      <c r="MR350" s="1" t="s">
        <v>0</v>
      </c>
      <c r="MS350" s="1" t="s">
        <v>0</v>
      </c>
      <c r="MT350" s="1" t="s">
        <v>0</v>
      </c>
      <c r="MU350" s="1" t="s">
        <v>0</v>
      </c>
      <c r="MV350" s="1" t="s">
        <v>0</v>
      </c>
      <c r="MW350" s="1" t="s">
        <v>0</v>
      </c>
      <c r="MX350" s="1" t="s">
        <v>0</v>
      </c>
      <c r="MY350" s="1" t="s">
        <v>0</v>
      </c>
      <c r="MZ350" s="1" t="s">
        <v>0</v>
      </c>
      <c r="NA350" s="1" t="s">
        <v>0</v>
      </c>
      <c r="NB350" s="1" t="s">
        <v>0</v>
      </c>
      <c r="NC350" s="1" t="s">
        <v>0</v>
      </c>
      <c r="ND350" s="1" t="s">
        <v>0</v>
      </c>
      <c r="NE350" s="1" t="s">
        <v>0</v>
      </c>
      <c r="NF350" s="1" t="s">
        <v>0</v>
      </c>
      <c r="NG350" s="1" t="s">
        <v>0</v>
      </c>
      <c r="NH350" s="1" t="s">
        <v>0</v>
      </c>
      <c r="NI350" s="1" t="s">
        <v>0</v>
      </c>
      <c r="NJ350" s="1" t="s">
        <v>0</v>
      </c>
      <c r="NK350" s="1" t="s">
        <v>0</v>
      </c>
      <c r="NL350" s="1" t="s">
        <v>0</v>
      </c>
      <c r="NM350" s="1" t="s">
        <v>0</v>
      </c>
      <c r="NN350" s="1" t="s">
        <v>0</v>
      </c>
      <c r="NO350" s="1" t="s">
        <v>0</v>
      </c>
      <c r="NP350" s="1" t="s">
        <v>0</v>
      </c>
      <c r="NQ350" s="1" t="s">
        <v>0</v>
      </c>
      <c r="NR350" s="1" t="s">
        <v>0</v>
      </c>
      <c r="NS350" s="1" t="s">
        <v>0</v>
      </c>
      <c r="NT350" s="1" t="s">
        <v>0</v>
      </c>
      <c r="NU350" s="1" t="s">
        <v>0</v>
      </c>
      <c r="NV350" s="1" t="s">
        <v>0</v>
      </c>
      <c r="NW350" s="1" t="s">
        <v>0</v>
      </c>
      <c r="NX350" s="1" t="s">
        <v>0</v>
      </c>
      <c r="NY350" s="1" t="s">
        <v>0</v>
      </c>
      <c r="NZ350" s="1" t="s">
        <v>0</v>
      </c>
      <c r="OA350" s="1" t="s">
        <v>0</v>
      </c>
      <c r="OB350" s="1" t="s">
        <v>0</v>
      </c>
      <c r="OC350" s="1" t="s">
        <v>0</v>
      </c>
      <c r="OD350" s="1" t="s">
        <v>0</v>
      </c>
      <c r="OE350" s="1" t="s">
        <v>0</v>
      </c>
      <c r="OF350" s="1" t="s">
        <v>0</v>
      </c>
      <c r="OG350" s="1" t="s">
        <v>0</v>
      </c>
      <c r="OH350" s="1" t="s">
        <v>0</v>
      </c>
      <c r="OI350" s="1" t="s">
        <v>0</v>
      </c>
      <c r="OJ350" s="1" t="s">
        <v>0</v>
      </c>
      <c r="OK350" s="1" t="s">
        <v>0</v>
      </c>
      <c r="OL350" s="1" t="s">
        <v>0</v>
      </c>
      <c r="OM350" s="1" t="s">
        <v>0</v>
      </c>
      <c r="ON350" s="1" t="s">
        <v>0</v>
      </c>
      <c r="OO350" s="1" t="s">
        <v>0</v>
      </c>
      <c r="OP350" s="1" t="s">
        <v>0</v>
      </c>
      <c r="OQ350" s="1" t="s">
        <v>0</v>
      </c>
      <c r="OR350" s="1" t="s">
        <v>0</v>
      </c>
      <c r="OS350" s="1" t="s">
        <v>0</v>
      </c>
      <c r="OT350" s="1" t="s">
        <v>0</v>
      </c>
      <c r="OU350" s="1" t="s">
        <v>0</v>
      </c>
      <c r="OV350" s="1" t="s">
        <v>0</v>
      </c>
      <c r="OW350" s="1" t="s">
        <v>0</v>
      </c>
      <c r="OX350" s="1" t="s">
        <v>0</v>
      </c>
      <c r="OY350" s="1" t="s">
        <v>0</v>
      </c>
      <c r="OZ350" s="1" t="s">
        <v>0</v>
      </c>
      <c r="PA350" s="1" t="s">
        <v>0</v>
      </c>
      <c r="PB350" s="1" t="s">
        <v>0</v>
      </c>
      <c r="PC350" s="1" t="s">
        <v>0</v>
      </c>
      <c r="PD350" s="1" t="s">
        <v>0</v>
      </c>
      <c r="PE350" s="1" t="s">
        <v>0</v>
      </c>
      <c r="PF350" s="1" t="s">
        <v>0</v>
      </c>
      <c r="PG350" s="1" t="s">
        <v>0</v>
      </c>
      <c r="PH350" s="1" t="s">
        <v>0</v>
      </c>
      <c r="PI350" s="1" t="s">
        <v>0</v>
      </c>
      <c r="PJ350" s="1" t="s">
        <v>0</v>
      </c>
      <c r="PK350" s="1" t="s">
        <v>0</v>
      </c>
      <c r="PL350" s="1" t="s">
        <v>0</v>
      </c>
      <c r="PM350" s="1" t="s">
        <v>0</v>
      </c>
      <c r="PN350" s="1" t="s">
        <v>0</v>
      </c>
      <c r="PO350" s="1" t="s">
        <v>0</v>
      </c>
      <c r="PP350" s="1" t="s">
        <v>0</v>
      </c>
      <c r="PQ350" s="1" t="s">
        <v>0</v>
      </c>
      <c r="PR350" s="1" t="s">
        <v>0</v>
      </c>
      <c r="PS350" s="1" t="s">
        <v>0</v>
      </c>
      <c r="PT350" s="1" t="s">
        <v>0</v>
      </c>
      <c r="PU350" s="1" t="s">
        <v>0</v>
      </c>
      <c r="PV350" s="1" t="s">
        <v>0</v>
      </c>
      <c r="PW350" s="1" t="s">
        <v>0</v>
      </c>
      <c r="PX350" s="1" t="s">
        <v>0</v>
      </c>
      <c r="PY350" s="1" t="s">
        <v>0</v>
      </c>
      <c r="PZ350" s="1" t="s">
        <v>0</v>
      </c>
      <c r="QA350" s="1" t="s">
        <v>0</v>
      </c>
      <c r="QB350" s="1" t="s">
        <v>0</v>
      </c>
      <c r="QC350" s="1" t="s">
        <v>0</v>
      </c>
      <c r="QD350" s="1" t="s">
        <v>0</v>
      </c>
      <c r="QE350" s="1" t="s">
        <v>0</v>
      </c>
      <c r="QF350" s="1" t="s">
        <v>0</v>
      </c>
      <c r="QG350" s="1" t="s">
        <v>0</v>
      </c>
      <c r="QH350" s="1" t="s">
        <v>0</v>
      </c>
      <c r="QI350" s="1" t="s">
        <v>0</v>
      </c>
      <c r="QJ350" s="1" t="s">
        <v>0</v>
      </c>
      <c r="QK350" s="1" t="s">
        <v>0</v>
      </c>
      <c r="QL350" s="1" t="s">
        <v>0</v>
      </c>
      <c r="QM350" s="1" t="s">
        <v>0</v>
      </c>
      <c r="QN350" s="1" t="s">
        <v>0</v>
      </c>
      <c r="QO350" s="1" t="s">
        <v>0</v>
      </c>
      <c r="QP350" s="1" t="s">
        <v>0</v>
      </c>
      <c r="QQ350" s="1" t="s">
        <v>0</v>
      </c>
      <c r="QR350" s="1" t="s">
        <v>0</v>
      </c>
      <c r="QS350" s="1" t="s">
        <v>0</v>
      </c>
      <c r="QT350" s="1" t="s">
        <v>0</v>
      </c>
      <c r="QU350" s="1" t="s">
        <v>0</v>
      </c>
      <c r="QV350" s="1" t="s">
        <v>0</v>
      </c>
      <c r="QW350" s="1" t="s">
        <v>0</v>
      </c>
      <c r="QX350" s="1" t="s">
        <v>0</v>
      </c>
      <c r="QY350" s="1" t="s">
        <v>0</v>
      </c>
      <c r="QZ350" s="1" t="s">
        <v>0</v>
      </c>
      <c r="RA350" s="1" t="s">
        <v>0</v>
      </c>
      <c r="RB350" s="1" t="s">
        <v>0</v>
      </c>
      <c r="RC350" s="1" t="s">
        <v>0</v>
      </c>
      <c r="RD350" s="1" t="s">
        <v>0</v>
      </c>
      <c r="RE350" s="1" t="s">
        <v>0</v>
      </c>
      <c r="RF350" s="1" t="s">
        <v>0</v>
      </c>
      <c r="RG350" s="1" t="s">
        <v>0</v>
      </c>
      <c r="RH350" s="1" t="s">
        <v>0</v>
      </c>
      <c r="RI350" s="1" t="s">
        <v>0</v>
      </c>
      <c r="RJ350" s="1" t="s">
        <v>0</v>
      </c>
      <c r="RK350" s="1" t="s">
        <v>0</v>
      </c>
      <c r="RL350" s="1" t="s">
        <v>0</v>
      </c>
      <c r="RM350" s="1" t="s">
        <v>0</v>
      </c>
      <c r="RN350" s="1" t="s">
        <v>0</v>
      </c>
      <c r="RO350" s="1" t="s">
        <v>0</v>
      </c>
      <c r="RP350" s="1" t="s">
        <v>0</v>
      </c>
      <c r="RQ350" s="1" t="s">
        <v>0</v>
      </c>
      <c r="RR350" s="1" t="s">
        <v>0</v>
      </c>
      <c r="RS350" s="1" t="s">
        <v>0</v>
      </c>
      <c r="RT350" s="1" t="s">
        <v>0</v>
      </c>
      <c r="RU350" s="1" t="s">
        <v>0</v>
      </c>
      <c r="RV350" s="1" t="s">
        <v>0</v>
      </c>
      <c r="RW350" s="1" t="s">
        <v>0</v>
      </c>
      <c r="RX350" s="1" t="s">
        <v>0</v>
      </c>
      <c r="RY350" s="1" t="s">
        <v>0</v>
      </c>
      <c r="RZ350" s="1" t="s">
        <v>0</v>
      </c>
      <c r="SA350" s="1" t="s">
        <v>0</v>
      </c>
      <c r="SB350" s="1" t="s">
        <v>0</v>
      </c>
      <c r="SC350" s="1" t="s">
        <v>0</v>
      </c>
      <c r="SD350" s="1" t="s">
        <v>0</v>
      </c>
      <c r="SE350" s="1" t="s">
        <v>0</v>
      </c>
      <c r="SF350" s="1" t="s">
        <v>0</v>
      </c>
      <c r="SG350" s="1" t="s">
        <v>0</v>
      </c>
      <c r="SH350" s="1" t="s">
        <v>0</v>
      </c>
      <c r="SI350" s="1" t="s">
        <v>0</v>
      </c>
      <c r="SJ350" s="1" t="s">
        <v>0</v>
      </c>
      <c r="SK350" s="1" t="s">
        <v>0</v>
      </c>
      <c r="SL350" s="1" t="s">
        <v>0</v>
      </c>
      <c r="SM350" s="1" t="s">
        <v>0</v>
      </c>
      <c r="SN350" s="1" t="s">
        <v>0</v>
      </c>
      <c r="SO350" s="1" t="s">
        <v>0</v>
      </c>
      <c r="SP350" s="1" t="s">
        <v>0</v>
      </c>
      <c r="SQ350" s="1" t="s">
        <v>0</v>
      </c>
      <c r="SR350" s="1" t="s">
        <v>0</v>
      </c>
      <c r="SS350" s="1" t="s">
        <v>0</v>
      </c>
      <c r="ST350" s="1" t="s">
        <v>0</v>
      </c>
      <c r="SU350" s="1" t="s">
        <v>0</v>
      </c>
      <c r="SV350" s="1" t="s">
        <v>0</v>
      </c>
      <c r="SW350" s="1" t="s">
        <v>0</v>
      </c>
      <c r="SX350" s="1" t="s">
        <v>0</v>
      </c>
      <c r="SY350" s="1" t="s">
        <v>0</v>
      </c>
      <c r="SZ350" s="1" t="s">
        <v>0</v>
      </c>
      <c r="TA350" s="1" t="s">
        <v>0</v>
      </c>
      <c r="TB350" s="1" t="s">
        <v>0</v>
      </c>
      <c r="TC350" s="1" t="s">
        <v>0</v>
      </c>
      <c r="TD350" s="1" t="s">
        <v>0</v>
      </c>
      <c r="TE350" s="1" t="s">
        <v>0</v>
      </c>
      <c r="TF350" s="1" t="s">
        <v>0</v>
      </c>
      <c r="TG350" s="1" t="s">
        <v>0</v>
      </c>
      <c r="TH350" s="1" t="s">
        <v>0</v>
      </c>
      <c r="TI350" s="1" t="s">
        <v>0</v>
      </c>
      <c r="TJ350" s="1" t="s">
        <v>0</v>
      </c>
      <c r="TK350" s="1" t="s">
        <v>0</v>
      </c>
      <c r="TL350" s="1" t="s">
        <v>0</v>
      </c>
      <c r="TM350" s="1" t="s">
        <v>0</v>
      </c>
      <c r="TN350" s="1" t="s">
        <v>0</v>
      </c>
      <c r="TO350" s="1" t="s">
        <v>0</v>
      </c>
      <c r="TP350" s="1" t="s">
        <v>0</v>
      </c>
      <c r="TQ350" s="1" t="s">
        <v>0</v>
      </c>
      <c r="TR350" s="1" t="s">
        <v>0</v>
      </c>
      <c r="TS350" s="1" t="s">
        <v>0</v>
      </c>
      <c r="TT350" s="1" t="s">
        <v>0</v>
      </c>
      <c r="TU350" s="1" t="s">
        <v>0</v>
      </c>
      <c r="TV350" s="1" t="s">
        <v>0</v>
      </c>
      <c r="TW350" s="1" t="s">
        <v>0</v>
      </c>
      <c r="TX350" s="1" t="s">
        <v>0</v>
      </c>
      <c r="TY350" s="1" t="s">
        <v>0</v>
      </c>
      <c r="TZ350" s="1" t="s">
        <v>0</v>
      </c>
      <c r="UA350" s="1" t="s">
        <v>0</v>
      </c>
      <c r="UB350" s="1" t="s">
        <v>0</v>
      </c>
      <c r="UC350" s="1" t="s">
        <v>0</v>
      </c>
      <c r="UD350" s="1" t="s">
        <v>0</v>
      </c>
      <c r="UE350" s="1" t="s">
        <v>0</v>
      </c>
      <c r="UF350" s="1" t="s">
        <v>0</v>
      </c>
      <c r="UG350" s="1" t="s">
        <v>0</v>
      </c>
      <c r="UH350" s="1" t="s">
        <v>0</v>
      </c>
      <c r="UI350" s="1" t="s">
        <v>0</v>
      </c>
      <c r="UJ350" s="1" t="s">
        <v>0</v>
      </c>
      <c r="UK350" s="1" t="s">
        <v>0</v>
      </c>
      <c r="UL350" s="1" t="s">
        <v>0</v>
      </c>
      <c r="UM350" s="1" t="s">
        <v>0</v>
      </c>
      <c r="UN350" s="1" t="s">
        <v>0</v>
      </c>
      <c r="UO350" s="1" t="s">
        <v>0</v>
      </c>
      <c r="UP350" s="1" t="s">
        <v>0</v>
      </c>
      <c r="UQ350" s="1" t="s">
        <v>0</v>
      </c>
    </row>
    <row r="351" spans="1:563" x14ac:dyDescent="0.25">
      <c r="A351" s="1" t="s">
        <v>1988</v>
      </c>
      <c r="B351" s="1" t="s">
        <v>1554</v>
      </c>
      <c r="C351" s="1" t="s">
        <v>1555</v>
      </c>
      <c r="D351" s="1" t="s">
        <v>0</v>
      </c>
      <c r="E351" s="1" t="s">
        <v>0</v>
      </c>
      <c r="F351" s="1" t="s">
        <v>0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1" t="s">
        <v>0</v>
      </c>
      <c r="M351" s="1" t="s">
        <v>0</v>
      </c>
      <c r="N351" s="1" t="s">
        <v>0</v>
      </c>
      <c r="O351" s="1" t="s">
        <v>0</v>
      </c>
      <c r="P351" s="1" t="s">
        <v>0</v>
      </c>
      <c r="Q351" s="1" t="s">
        <v>0</v>
      </c>
      <c r="R351" s="1" t="s">
        <v>0</v>
      </c>
      <c r="S351" s="1" t="s">
        <v>0</v>
      </c>
      <c r="T351" s="1" t="s">
        <v>0</v>
      </c>
      <c r="U351" s="1" t="s">
        <v>0</v>
      </c>
      <c r="V351" s="1" t="s">
        <v>0</v>
      </c>
      <c r="W351" s="1" t="s">
        <v>0</v>
      </c>
      <c r="X351" s="1" t="s">
        <v>0</v>
      </c>
      <c r="Y351" s="1" t="s">
        <v>0</v>
      </c>
      <c r="Z351" s="1" t="s">
        <v>0</v>
      </c>
      <c r="AA351" s="1" t="s">
        <v>0</v>
      </c>
      <c r="AB351" s="1" t="s">
        <v>0</v>
      </c>
      <c r="AC351" s="1" t="s">
        <v>0</v>
      </c>
      <c r="AD351" s="1" t="s">
        <v>0</v>
      </c>
      <c r="AE351" s="1" t="s">
        <v>0</v>
      </c>
      <c r="AF351" s="1" t="s">
        <v>0</v>
      </c>
      <c r="AG351" s="1" t="s">
        <v>0</v>
      </c>
      <c r="AH351" s="1" t="s">
        <v>0</v>
      </c>
      <c r="AI351" s="1" t="s">
        <v>0</v>
      </c>
      <c r="AJ351" s="1" t="s">
        <v>0</v>
      </c>
      <c r="AK351" s="1" t="s">
        <v>0</v>
      </c>
      <c r="AL351" s="1" t="s">
        <v>0</v>
      </c>
      <c r="AM351" s="1" t="s">
        <v>0</v>
      </c>
      <c r="AN351" s="1" t="s">
        <v>0</v>
      </c>
      <c r="AO351" s="1" t="s">
        <v>0</v>
      </c>
      <c r="AP351" s="1" t="s">
        <v>0</v>
      </c>
      <c r="AQ351" s="1" t="s">
        <v>0</v>
      </c>
      <c r="AR351" s="1" t="s">
        <v>0</v>
      </c>
      <c r="AS351" s="1" t="s">
        <v>0</v>
      </c>
      <c r="AT351" s="1" t="s">
        <v>0</v>
      </c>
      <c r="AU351" s="1" t="s">
        <v>0</v>
      </c>
      <c r="AV351" s="1" t="s">
        <v>0</v>
      </c>
      <c r="AW351" s="1" t="s">
        <v>0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 t="s">
        <v>0</v>
      </c>
      <c r="BC351" s="1" t="s">
        <v>0</v>
      </c>
      <c r="BD351" s="1" t="s">
        <v>0</v>
      </c>
      <c r="BE351" s="1" t="s">
        <v>0</v>
      </c>
      <c r="BF351" s="1" t="s">
        <v>0</v>
      </c>
      <c r="BG351" s="1" t="s">
        <v>0</v>
      </c>
      <c r="BH351" s="1" t="s">
        <v>0</v>
      </c>
      <c r="BI351" s="1" t="s">
        <v>0</v>
      </c>
      <c r="BJ351" s="1" t="s">
        <v>0</v>
      </c>
      <c r="BK351" s="1" t="s">
        <v>0</v>
      </c>
      <c r="BL351" s="1" t="s">
        <v>0</v>
      </c>
      <c r="BM351" s="1" t="s">
        <v>0</v>
      </c>
      <c r="BN351" s="1" t="s">
        <v>0</v>
      </c>
      <c r="BO351" s="1" t="s">
        <v>0</v>
      </c>
      <c r="BP351" s="1" t="s">
        <v>0</v>
      </c>
      <c r="BQ351" s="1" t="s">
        <v>0</v>
      </c>
      <c r="BR351" s="1" t="s">
        <v>0</v>
      </c>
      <c r="BS351" s="1" t="s">
        <v>0</v>
      </c>
      <c r="BT351" s="1" t="s">
        <v>0</v>
      </c>
      <c r="BU351" s="1" t="s">
        <v>0</v>
      </c>
      <c r="BV351" s="1" t="s">
        <v>0</v>
      </c>
      <c r="BW351" s="1" t="s">
        <v>0</v>
      </c>
      <c r="BX351" s="1" t="s">
        <v>0</v>
      </c>
      <c r="BY351" s="1" t="s">
        <v>0</v>
      </c>
      <c r="BZ351" s="1" t="s">
        <v>0</v>
      </c>
      <c r="CA351" s="1" t="s">
        <v>0</v>
      </c>
      <c r="CB351" s="1" t="s">
        <v>0</v>
      </c>
      <c r="CC351" s="1" t="s">
        <v>0</v>
      </c>
      <c r="CD351" s="1" t="s">
        <v>0</v>
      </c>
      <c r="CE351" s="1" t="s">
        <v>0</v>
      </c>
      <c r="CF351" s="1" t="s">
        <v>0</v>
      </c>
      <c r="CG351" s="1" t="s">
        <v>0</v>
      </c>
      <c r="CH351" s="1" t="s">
        <v>0</v>
      </c>
      <c r="CI351" s="1" t="s">
        <v>0</v>
      </c>
      <c r="CJ351" s="1" t="s">
        <v>0</v>
      </c>
      <c r="CK351" s="1" t="s">
        <v>0</v>
      </c>
      <c r="CL351" s="1" t="s">
        <v>0</v>
      </c>
      <c r="CM351" s="1" t="s">
        <v>0</v>
      </c>
      <c r="CN351" s="1" t="s">
        <v>0</v>
      </c>
      <c r="CO351" s="1" t="s">
        <v>0</v>
      </c>
      <c r="CP351" s="1" t="s">
        <v>0</v>
      </c>
      <c r="CQ351" s="1" t="s">
        <v>0</v>
      </c>
      <c r="CR351" s="1" t="s">
        <v>0</v>
      </c>
      <c r="CS351" s="1" t="s">
        <v>0</v>
      </c>
      <c r="CT351" s="1" t="s">
        <v>0</v>
      </c>
      <c r="CU351" s="1" t="s">
        <v>0</v>
      </c>
      <c r="CV351" s="1" t="s">
        <v>0</v>
      </c>
      <c r="CW351" s="1" t="s">
        <v>0</v>
      </c>
      <c r="CX351" s="1" t="s">
        <v>0</v>
      </c>
      <c r="CY351" s="1" t="s">
        <v>0</v>
      </c>
      <c r="CZ351" s="1" t="s">
        <v>0</v>
      </c>
      <c r="DA351" s="1" t="s">
        <v>0</v>
      </c>
      <c r="DB351" s="1" t="s">
        <v>0</v>
      </c>
      <c r="DC351" s="1" t="s">
        <v>0</v>
      </c>
      <c r="DD351" s="1" t="s">
        <v>0</v>
      </c>
      <c r="DE351" s="1" t="s">
        <v>0</v>
      </c>
      <c r="DF351" s="1" t="s">
        <v>0</v>
      </c>
      <c r="DG351" s="1" t="s">
        <v>0</v>
      </c>
      <c r="DH351" s="1" t="s">
        <v>0</v>
      </c>
      <c r="DI351" s="1" t="s">
        <v>0</v>
      </c>
      <c r="DJ351" s="1" t="s">
        <v>0</v>
      </c>
      <c r="DK351" s="1" t="s">
        <v>0</v>
      </c>
      <c r="DL351" s="1" t="s">
        <v>0</v>
      </c>
      <c r="DM351" s="1" t="s">
        <v>0</v>
      </c>
      <c r="DN351" s="1" t="s">
        <v>0</v>
      </c>
      <c r="DO351" s="1" t="s">
        <v>0</v>
      </c>
      <c r="DP351" s="1" t="s">
        <v>0</v>
      </c>
      <c r="DQ351" s="1" t="s">
        <v>0</v>
      </c>
      <c r="DR351" s="1" t="s">
        <v>0</v>
      </c>
      <c r="DS351" s="1" t="s">
        <v>0</v>
      </c>
      <c r="DT351" s="1" t="s">
        <v>0</v>
      </c>
      <c r="DU351" s="1" t="s">
        <v>0</v>
      </c>
      <c r="DV351" s="1" t="s">
        <v>0</v>
      </c>
      <c r="DW351" s="1" t="s">
        <v>0</v>
      </c>
      <c r="DX351" s="1" t="s">
        <v>0</v>
      </c>
      <c r="DY351" s="1" t="s">
        <v>0</v>
      </c>
      <c r="DZ351" s="1" t="s">
        <v>0</v>
      </c>
      <c r="EA351" s="1" t="s">
        <v>0</v>
      </c>
      <c r="EB351" s="1" t="s">
        <v>0</v>
      </c>
      <c r="EC351" s="1" t="s">
        <v>0</v>
      </c>
      <c r="ED351" s="1" t="s">
        <v>0</v>
      </c>
      <c r="EE351" s="1" t="s">
        <v>0</v>
      </c>
      <c r="EF351" s="1" t="s">
        <v>0</v>
      </c>
      <c r="EG351" s="1" t="s">
        <v>0</v>
      </c>
      <c r="EH351" s="1" t="s">
        <v>0</v>
      </c>
      <c r="EI351" s="1" t="s">
        <v>0</v>
      </c>
      <c r="EJ351" s="1" t="s">
        <v>0</v>
      </c>
      <c r="EK351" s="1" t="s">
        <v>0</v>
      </c>
      <c r="EL351" s="1" t="s">
        <v>0</v>
      </c>
      <c r="EM351" s="1" t="s">
        <v>0</v>
      </c>
      <c r="EN351" s="1" t="s">
        <v>0</v>
      </c>
      <c r="EO351" s="1" t="s">
        <v>0</v>
      </c>
      <c r="EP351" s="1" t="s">
        <v>0</v>
      </c>
      <c r="EQ351" s="1" t="s">
        <v>0</v>
      </c>
      <c r="ER351" s="1" t="s">
        <v>0</v>
      </c>
      <c r="ES351" s="1" t="s">
        <v>0</v>
      </c>
      <c r="ET351" s="1" t="s">
        <v>0</v>
      </c>
      <c r="EU351" s="1" t="s">
        <v>0</v>
      </c>
      <c r="EV351" s="1" t="s">
        <v>0</v>
      </c>
      <c r="EW351" s="1" t="s">
        <v>0</v>
      </c>
      <c r="EX351" s="1" t="s">
        <v>0</v>
      </c>
      <c r="EY351" s="1" t="s">
        <v>0</v>
      </c>
      <c r="EZ351" s="1" t="s">
        <v>0</v>
      </c>
      <c r="FA351" s="1" t="s">
        <v>0</v>
      </c>
      <c r="FB351" s="1" t="s">
        <v>0</v>
      </c>
      <c r="FC351" s="1" t="s">
        <v>0</v>
      </c>
      <c r="FD351" s="1" t="s">
        <v>0</v>
      </c>
      <c r="FE351" s="1" t="s">
        <v>0</v>
      </c>
      <c r="FF351" s="1" t="s">
        <v>0</v>
      </c>
      <c r="FG351" s="1" t="s">
        <v>0</v>
      </c>
      <c r="FH351" s="1" t="s">
        <v>0</v>
      </c>
      <c r="FI351" s="1" t="s">
        <v>0</v>
      </c>
      <c r="FJ351" s="1" t="s">
        <v>0</v>
      </c>
      <c r="FK351" s="1" t="s">
        <v>0</v>
      </c>
      <c r="FL351" s="1" t="s">
        <v>0</v>
      </c>
      <c r="FM351" s="1" t="s">
        <v>0</v>
      </c>
      <c r="FN351" s="1" t="s">
        <v>0</v>
      </c>
      <c r="FO351" s="1" t="s">
        <v>0</v>
      </c>
      <c r="FP351" s="1" t="s">
        <v>0</v>
      </c>
      <c r="FQ351" s="1" t="s">
        <v>0</v>
      </c>
      <c r="FR351" s="1" t="s">
        <v>0</v>
      </c>
      <c r="FS351" s="1" t="s">
        <v>0</v>
      </c>
      <c r="FT351" s="1" t="s">
        <v>0</v>
      </c>
      <c r="FU351" s="1" t="s">
        <v>0</v>
      </c>
      <c r="FV351" s="1" t="s">
        <v>0</v>
      </c>
      <c r="FW351" s="1" t="s">
        <v>0</v>
      </c>
      <c r="FX351" s="1" t="s">
        <v>0</v>
      </c>
      <c r="FY351" s="1" t="s">
        <v>0</v>
      </c>
      <c r="FZ351" s="1" t="s">
        <v>0</v>
      </c>
      <c r="GA351" s="1" t="s">
        <v>0</v>
      </c>
      <c r="GB351" s="1" t="s">
        <v>0</v>
      </c>
      <c r="GC351" s="1" t="s">
        <v>0</v>
      </c>
      <c r="GD351" s="1" t="s">
        <v>0</v>
      </c>
      <c r="GE351" s="1" t="s">
        <v>0</v>
      </c>
      <c r="GF351" s="1" t="s">
        <v>0</v>
      </c>
      <c r="GG351" s="1" t="s">
        <v>0</v>
      </c>
      <c r="GH351" s="1" t="s">
        <v>0</v>
      </c>
      <c r="GI351" s="1" t="s">
        <v>0</v>
      </c>
      <c r="GJ351" s="1" t="s">
        <v>0</v>
      </c>
      <c r="GK351" s="1" t="s">
        <v>0</v>
      </c>
      <c r="GL351" s="1" t="s">
        <v>0</v>
      </c>
      <c r="GM351" s="1" t="s">
        <v>0</v>
      </c>
      <c r="GN351" s="1" t="s">
        <v>0</v>
      </c>
      <c r="GO351" s="1" t="s">
        <v>0</v>
      </c>
      <c r="GP351" s="1" t="s">
        <v>0</v>
      </c>
      <c r="GQ351" s="1" t="s">
        <v>0</v>
      </c>
      <c r="GR351" s="1" t="s">
        <v>0</v>
      </c>
      <c r="GS351" s="1" t="s">
        <v>0</v>
      </c>
      <c r="GT351" s="1" t="s">
        <v>0</v>
      </c>
      <c r="GU351" s="1" t="s">
        <v>0</v>
      </c>
      <c r="GV351" s="1" t="s">
        <v>0</v>
      </c>
      <c r="GW351" s="1" t="s">
        <v>0</v>
      </c>
      <c r="GX351" s="1" t="s">
        <v>0</v>
      </c>
      <c r="GY351" s="1" t="s">
        <v>0</v>
      </c>
      <c r="GZ351" s="1" t="s">
        <v>0</v>
      </c>
      <c r="HA351" s="1" t="s">
        <v>0</v>
      </c>
      <c r="HB351" s="1" t="s">
        <v>0</v>
      </c>
      <c r="HC351" s="1" t="s">
        <v>0</v>
      </c>
      <c r="HD351" s="1" t="s">
        <v>0</v>
      </c>
      <c r="HE351" s="1" t="s">
        <v>0</v>
      </c>
      <c r="HF351" s="1" t="s">
        <v>0</v>
      </c>
      <c r="HG351" s="1" t="s">
        <v>0</v>
      </c>
      <c r="HH351" s="1" t="s">
        <v>0</v>
      </c>
      <c r="HI351" s="1" t="s">
        <v>0</v>
      </c>
      <c r="HJ351" s="1" t="s">
        <v>0</v>
      </c>
      <c r="HK351" s="1" t="s">
        <v>0</v>
      </c>
      <c r="HL351" s="1" t="s">
        <v>0</v>
      </c>
      <c r="HM351" s="1" t="s">
        <v>0</v>
      </c>
      <c r="HN351" s="1" t="s">
        <v>0</v>
      </c>
      <c r="HO351" s="1" t="s">
        <v>0</v>
      </c>
      <c r="HP351" s="1" t="s">
        <v>0</v>
      </c>
      <c r="HQ351" s="1" t="s">
        <v>0</v>
      </c>
      <c r="HR351" s="1" t="s">
        <v>0</v>
      </c>
      <c r="HS351" s="1" t="s">
        <v>0</v>
      </c>
      <c r="HT351" s="1" t="s">
        <v>0</v>
      </c>
      <c r="HU351" s="1" t="s">
        <v>0</v>
      </c>
      <c r="HV351" s="1" t="s">
        <v>0</v>
      </c>
      <c r="HW351" s="1" t="s">
        <v>0</v>
      </c>
      <c r="HX351" s="1" t="s">
        <v>0</v>
      </c>
      <c r="HY351" s="1" t="s">
        <v>0</v>
      </c>
      <c r="HZ351" s="1" t="s">
        <v>0</v>
      </c>
      <c r="IA351" s="1" t="s">
        <v>0</v>
      </c>
      <c r="IB351" s="1" t="s">
        <v>0</v>
      </c>
      <c r="IC351" s="1" t="s">
        <v>0</v>
      </c>
      <c r="ID351" s="1" t="s">
        <v>0</v>
      </c>
      <c r="IE351" s="1" t="s">
        <v>0</v>
      </c>
      <c r="IF351" s="1" t="s">
        <v>0</v>
      </c>
      <c r="IG351" s="1" t="s">
        <v>0</v>
      </c>
      <c r="IH351" s="1" t="s">
        <v>0</v>
      </c>
      <c r="II351" s="1" t="s">
        <v>0</v>
      </c>
      <c r="IJ351" s="1" t="s">
        <v>0</v>
      </c>
      <c r="IK351" s="1" t="s">
        <v>0</v>
      </c>
      <c r="IL351" s="1" t="s">
        <v>0</v>
      </c>
      <c r="IM351" s="1" t="s">
        <v>0</v>
      </c>
      <c r="IN351" s="1" t="s">
        <v>0</v>
      </c>
      <c r="IO351" s="1" t="s">
        <v>0</v>
      </c>
      <c r="IP351" s="1" t="s">
        <v>0</v>
      </c>
      <c r="IQ351" s="1" t="s">
        <v>0</v>
      </c>
      <c r="IR351" s="1" t="s">
        <v>0</v>
      </c>
      <c r="IS351" s="1" t="s">
        <v>0</v>
      </c>
      <c r="IT351" s="1" t="s">
        <v>0</v>
      </c>
      <c r="IU351" s="1" t="s">
        <v>0</v>
      </c>
      <c r="IV351" s="1" t="s">
        <v>0</v>
      </c>
      <c r="IW351" s="1" t="s">
        <v>0</v>
      </c>
      <c r="IX351" s="1" t="s">
        <v>0</v>
      </c>
      <c r="IY351" s="1" t="s">
        <v>0</v>
      </c>
      <c r="IZ351" s="1" t="s">
        <v>0</v>
      </c>
      <c r="JA351" s="1" t="s">
        <v>0</v>
      </c>
      <c r="JB351" s="1" t="s">
        <v>0</v>
      </c>
      <c r="JC351" s="1" t="s">
        <v>0</v>
      </c>
      <c r="JD351" s="1" t="s">
        <v>0</v>
      </c>
      <c r="JE351" s="1" t="s">
        <v>0</v>
      </c>
      <c r="JF351" s="1" t="s">
        <v>0</v>
      </c>
      <c r="JG351" s="1" t="s">
        <v>0</v>
      </c>
      <c r="JH351" s="1" t="s">
        <v>0</v>
      </c>
      <c r="JI351" s="1" t="s">
        <v>0</v>
      </c>
      <c r="JJ351" s="1" t="s">
        <v>0</v>
      </c>
      <c r="JK351" s="1" t="s">
        <v>0</v>
      </c>
      <c r="JL351" s="1" t="s">
        <v>0</v>
      </c>
      <c r="JM351" s="1" t="s">
        <v>0</v>
      </c>
      <c r="JN351" s="1" t="s">
        <v>0</v>
      </c>
      <c r="JO351" s="1" t="s">
        <v>0</v>
      </c>
      <c r="JP351" s="1" t="s">
        <v>0</v>
      </c>
      <c r="JQ351" s="1" t="s">
        <v>0</v>
      </c>
      <c r="JR351" s="1" t="s">
        <v>0</v>
      </c>
      <c r="JS351" s="1" t="s">
        <v>0</v>
      </c>
      <c r="JT351" s="1" t="s">
        <v>0</v>
      </c>
      <c r="JU351" s="1" t="s">
        <v>0</v>
      </c>
      <c r="JV351" s="1" t="s">
        <v>0</v>
      </c>
      <c r="JW351" s="1" t="s">
        <v>0</v>
      </c>
      <c r="JX351" s="1" t="s">
        <v>0</v>
      </c>
      <c r="JY351" s="1" t="s">
        <v>0</v>
      </c>
      <c r="JZ351" s="1" t="s">
        <v>0</v>
      </c>
      <c r="KA351" s="1" t="s">
        <v>0</v>
      </c>
      <c r="KB351" s="1" t="s">
        <v>0</v>
      </c>
      <c r="KC351" s="1" t="s">
        <v>0</v>
      </c>
      <c r="KD351" s="1" t="s">
        <v>0</v>
      </c>
      <c r="KE351" s="1" t="s">
        <v>0</v>
      </c>
      <c r="KF351" s="1" t="s">
        <v>0</v>
      </c>
      <c r="KG351" s="1" t="s">
        <v>0</v>
      </c>
      <c r="KH351" s="1" t="s">
        <v>0</v>
      </c>
      <c r="KI351" s="1" t="s">
        <v>0</v>
      </c>
      <c r="KJ351" s="1" t="s">
        <v>0</v>
      </c>
      <c r="KK351" s="1" t="s">
        <v>0</v>
      </c>
      <c r="KL351" s="1" t="s">
        <v>0</v>
      </c>
      <c r="KM351" s="1" t="s">
        <v>0</v>
      </c>
      <c r="KN351" s="1" t="s">
        <v>0</v>
      </c>
      <c r="KO351" s="1" t="s">
        <v>0</v>
      </c>
      <c r="KP351" s="1" t="s">
        <v>0</v>
      </c>
      <c r="KQ351" s="1" t="s">
        <v>0</v>
      </c>
      <c r="KR351" s="1" t="s">
        <v>0</v>
      </c>
      <c r="KS351" s="1" t="s">
        <v>0</v>
      </c>
      <c r="KT351" s="1" t="s">
        <v>0</v>
      </c>
      <c r="KU351" s="1" t="s">
        <v>0</v>
      </c>
      <c r="KV351" s="1" t="s">
        <v>0</v>
      </c>
      <c r="KW351" s="1" t="s">
        <v>0</v>
      </c>
      <c r="KX351" s="1" t="s">
        <v>0</v>
      </c>
      <c r="KY351" s="1" t="s">
        <v>0</v>
      </c>
      <c r="KZ351" s="1" t="s">
        <v>0</v>
      </c>
      <c r="LA351" s="1" t="s">
        <v>0</v>
      </c>
      <c r="LB351" s="1" t="s">
        <v>0</v>
      </c>
      <c r="LC351" s="1" t="s">
        <v>0</v>
      </c>
      <c r="LD351" s="1" t="s">
        <v>0</v>
      </c>
      <c r="LE351" s="1" t="s">
        <v>0</v>
      </c>
      <c r="LF351" s="1" t="s">
        <v>0</v>
      </c>
      <c r="LG351" s="1" t="s">
        <v>0</v>
      </c>
      <c r="LH351" s="1" t="s">
        <v>0</v>
      </c>
      <c r="LI351" s="1" t="s">
        <v>0</v>
      </c>
      <c r="LJ351" s="1" t="s">
        <v>0</v>
      </c>
      <c r="LK351" s="1" t="s">
        <v>0</v>
      </c>
      <c r="LL351" s="1" t="s">
        <v>0</v>
      </c>
      <c r="LM351" s="1" t="s">
        <v>0</v>
      </c>
      <c r="LN351" s="1" t="s">
        <v>0</v>
      </c>
      <c r="LO351" s="1" t="s">
        <v>0</v>
      </c>
      <c r="LP351" s="1" t="s">
        <v>0</v>
      </c>
      <c r="LQ351" s="1" t="s">
        <v>0</v>
      </c>
      <c r="LR351" s="1" t="s">
        <v>0</v>
      </c>
      <c r="LS351" s="1" t="s">
        <v>0</v>
      </c>
      <c r="LT351" s="1" t="s">
        <v>0</v>
      </c>
      <c r="LU351" s="1" t="s">
        <v>0</v>
      </c>
      <c r="LV351" s="1" t="s">
        <v>0</v>
      </c>
      <c r="LW351" s="1" t="s">
        <v>0</v>
      </c>
      <c r="LX351" s="1" t="s">
        <v>0</v>
      </c>
      <c r="LY351" s="1" t="s">
        <v>0</v>
      </c>
      <c r="LZ351" s="1" t="s">
        <v>0</v>
      </c>
      <c r="MA351" s="1" t="s">
        <v>0</v>
      </c>
      <c r="MB351" s="1" t="s">
        <v>0</v>
      </c>
      <c r="MC351" s="1" t="s">
        <v>0</v>
      </c>
      <c r="MD351" s="1" t="s">
        <v>0</v>
      </c>
      <c r="ME351" s="1" t="s">
        <v>0</v>
      </c>
      <c r="MF351" s="1" t="s">
        <v>0</v>
      </c>
      <c r="MG351" s="1" t="s">
        <v>0</v>
      </c>
      <c r="MH351" s="1" t="s">
        <v>0</v>
      </c>
      <c r="MI351" s="1" t="s">
        <v>0</v>
      </c>
      <c r="MJ351" s="1" t="s">
        <v>0</v>
      </c>
      <c r="MK351" s="1" t="s">
        <v>0</v>
      </c>
      <c r="ML351" s="1" t="s">
        <v>0</v>
      </c>
      <c r="MM351" s="1" t="s">
        <v>0</v>
      </c>
      <c r="MN351" s="1" t="s">
        <v>0</v>
      </c>
      <c r="MO351" s="1" t="s">
        <v>0</v>
      </c>
      <c r="MP351" s="1" t="s">
        <v>0</v>
      </c>
      <c r="MQ351" s="1" t="s">
        <v>0</v>
      </c>
      <c r="MR351" s="1" t="s">
        <v>0</v>
      </c>
      <c r="MS351" s="1" t="s">
        <v>0</v>
      </c>
      <c r="MT351" s="1" t="s">
        <v>0</v>
      </c>
      <c r="MU351" s="1" t="s">
        <v>0</v>
      </c>
      <c r="MV351" s="1" t="s">
        <v>0</v>
      </c>
      <c r="MW351" s="1" t="s">
        <v>0</v>
      </c>
      <c r="MX351" s="1" t="s">
        <v>0</v>
      </c>
      <c r="MY351" s="1" t="s">
        <v>0</v>
      </c>
      <c r="MZ351" s="1" t="s">
        <v>0</v>
      </c>
      <c r="NA351" s="1" t="s">
        <v>0</v>
      </c>
      <c r="NB351" s="1" t="s">
        <v>0</v>
      </c>
      <c r="NC351" s="1" t="s">
        <v>0</v>
      </c>
      <c r="ND351" s="1" t="s">
        <v>0</v>
      </c>
      <c r="NE351" s="1" t="s">
        <v>0</v>
      </c>
      <c r="NF351" s="1" t="s">
        <v>0</v>
      </c>
      <c r="NG351" s="1" t="s">
        <v>0</v>
      </c>
      <c r="NH351" s="1" t="s">
        <v>0</v>
      </c>
      <c r="NI351" s="1" t="s">
        <v>0</v>
      </c>
      <c r="NJ351" s="1" t="s">
        <v>0</v>
      </c>
      <c r="NK351" s="1" t="s">
        <v>0</v>
      </c>
      <c r="NL351" s="1" t="s">
        <v>0</v>
      </c>
      <c r="NM351" s="1" t="s">
        <v>0</v>
      </c>
      <c r="NN351" s="1" t="s">
        <v>0</v>
      </c>
      <c r="NO351" s="1" t="s">
        <v>0</v>
      </c>
      <c r="NP351" s="1" t="s">
        <v>0</v>
      </c>
      <c r="NQ351" s="1" t="s">
        <v>0</v>
      </c>
      <c r="NR351" s="1" t="s">
        <v>0</v>
      </c>
      <c r="NS351" s="1" t="s">
        <v>0</v>
      </c>
      <c r="NT351" s="1" t="s">
        <v>0</v>
      </c>
      <c r="NU351" s="1" t="s">
        <v>0</v>
      </c>
      <c r="NV351" s="1" t="s">
        <v>0</v>
      </c>
      <c r="NW351" s="1" t="s">
        <v>0</v>
      </c>
      <c r="NX351" s="1" t="s">
        <v>0</v>
      </c>
      <c r="NY351" s="1" t="s">
        <v>0</v>
      </c>
      <c r="NZ351" s="1" t="s">
        <v>0</v>
      </c>
      <c r="OA351" s="1" t="s">
        <v>0</v>
      </c>
      <c r="OB351" s="1" t="s">
        <v>0</v>
      </c>
      <c r="OC351" s="1" t="s">
        <v>0</v>
      </c>
      <c r="OD351" s="1" t="s">
        <v>0</v>
      </c>
      <c r="OE351" s="1" t="s">
        <v>0</v>
      </c>
      <c r="OF351" s="1" t="s">
        <v>0</v>
      </c>
      <c r="OG351" s="1" t="s">
        <v>0</v>
      </c>
      <c r="OH351" s="1" t="s">
        <v>0</v>
      </c>
      <c r="OI351" s="1" t="s">
        <v>0</v>
      </c>
      <c r="OJ351" s="1" t="s">
        <v>0</v>
      </c>
      <c r="OK351" s="1" t="s">
        <v>0</v>
      </c>
      <c r="OL351" s="1" t="s">
        <v>0</v>
      </c>
      <c r="OM351" s="1" t="s">
        <v>0</v>
      </c>
      <c r="ON351" s="1" t="s">
        <v>0</v>
      </c>
      <c r="OO351" s="1" t="s">
        <v>0</v>
      </c>
      <c r="OP351" s="1" t="s">
        <v>0</v>
      </c>
      <c r="OQ351" s="1" t="s">
        <v>0</v>
      </c>
      <c r="OR351" s="1" t="s">
        <v>0</v>
      </c>
      <c r="OS351" s="1" t="s">
        <v>0</v>
      </c>
      <c r="OT351" s="1" t="s">
        <v>0</v>
      </c>
      <c r="OU351" s="1" t="s">
        <v>0</v>
      </c>
      <c r="OV351" s="1" t="s">
        <v>0</v>
      </c>
      <c r="OW351" s="1" t="s">
        <v>0</v>
      </c>
      <c r="OX351" s="1" t="s">
        <v>0</v>
      </c>
      <c r="OY351" s="1" t="s">
        <v>0</v>
      </c>
      <c r="OZ351" s="1" t="s">
        <v>0</v>
      </c>
      <c r="PA351" s="1" t="s">
        <v>0</v>
      </c>
      <c r="PB351" s="1" t="s">
        <v>0</v>
      </c>
      <c r="PC351" s="1" t="s">
        <v>0</v>
      </c>
      <c r="PD351" s="1" t="s">
        <v>0</v>
      </c>
      <c r="PE351" s="1" t="s">
        <v>0</v>
      </c>
      <c r="PF351" s="1" t="s">
        <v>0</v>
      </c>
      <c r="PG351" s="1" t="s">
        <v>0</v>
      </c>
      <c r="PH351" s="1" t="s">
        <v>0</v>
      </c>
      <c r="PI351" s="1" t="s">
        <v>0</v>
      </c>
      <c r="PJ351" s="1" t="s">
        <v>0</v>
      </c>
      <c r="PK351" s="1" t="s">
        <v>0</v>
      </c>
      <c r="PL351" s="1" t="s">
        <v>0</v>
      </c>
      <c r="PM351" s="1" t="s">
        <v>0</v>
      </c>
      <c r="PN351" s="1" t="s">
        <v>0</v>
      </c>
      <c r="PO351" s="1" t="s">
        <v>0</v>
      </c>
      <c r="PP351" s="1" t="s">
        <v>0</v>
      </c>
      <c r="PQ351" s="1" t="s">
        <v>0</v>
      </c>
      <c r="PR351" s="1" t="s">
        <v>0</v>
      </c>
      <c r="PS351" s="1" t="s">
        <v>0</v>
      </c>
      <c r="PT351" s="1" t="s">
        <v>0</v>
      </c>
      <c r="PU351" s="1" t="s">
        <v>0</v>
      </c>
      <c r="PV351" s="1" t="s">
        <v>0</v>
      </c>
      <c r="PW351" s="1" t="s">
        <v>0</v>
      </c>
      <c r="PX351" s="1" t="s">
        <v>0</v>
      </c>
      <c r="PY351" s="1" t="s">
        <v>0</v>
      </c>
      <c r="PZ351" s="1" t="s">
        <v>0</v>
      </c>
      <c r="QA351" s="1" t="s">
        <v>0</v>
      </c>
      <c r="QB351" s="1" t="s">
        <v>0</v>
      </c>
      <c r="QC351" s="1" t="s">
        <v>0</v>
      </c>
      <c r="QD351" s="1" t="s">
        <v>0</v>
      </c>
      <c r="QE351" s="1" t="s">
        <v>0</v>
      </c>
      <c r="QF351" s="1" t="s">
        <v>0</v>
      </c>
      <c r="QG351" s="1" t="s">
        <v>0</v>
      </c>
      <c r="QH351" s="1" t="s">
        <v>0</v>
      </c>
      <c r="QI351" s="1" t="s">
        <v>0</v>
      </c>
      <c r="QJ351" s="1" t="s">
        <v>0</v>
      </c>
      <c r="QK351" s="1" t="s">
        <v>0</v>
      </c>
      <c r="QL351" s="1" t="s">
        <v>0</v>
      </c>
      <c r="QM351" s="1" t="s">
        <v>0</v>
      </c>
      <c r="QN351" s="1" t="s">
        <v>0</v>
      </c>
      <c r="QO351" s="1" t="s">
        <v>0</v>
      </c>
      <c r="QP351" s="1" t="s">
        <v>0</v>
      </c>
      <c r="QQ351" s="1" t="s">
        <v>0</v>
      </c>
      <c r="QR351" s="1" t="s">
        <v>0</v>
      </c>
      <c r="QS351" s="1" t="s">
        <v>0</v>
      </c>
      <c r="QT351" s="1" t="s">
        <v>0</v>
      </c>
      <c r="QU351" s="1" t="s">
        <v>0</v>
      </c>
      <c r="QV351" s="1" t="s">
        <v>0</v>
      </c>
      <c r="QW351" s="1" t="s">
        <v>0</v>
      </c>
      <c r="QX351" s="1" t="s">
        <v>0</v>
      </c>
      <c r="QY351" s="1" t="s">
        <v>0</v>
      </c>
      <c r="QZ351" s="1" t="s">
        <v>0</v>
      </c>
      <c r="RA351" s="1" t="s">
        <v>0</v>
      </c>
      <c r="RB351" s="1" t="s">
        <v>0</v>
      </c>
      <c r="RC351" s="1" t="s">
        <v>0</v>
      </c>
      <c r="RD351" s="1" t="s">
        <v>0</v>
      </c>
      <c r="RE351" s="1" t="s">
        <v>0</v>
      </c>
      <c r="RF351" s="1" t="s">
        <v>0</v>
      </c>
      <c r="RG351" s="1" t="s">
        <v>0</v>
      </c>
      <c r="RH351" s="1" t="s">
        <v>0</v>
      </c>
      <c r="RI351" s="1" t="s">
        <v>0</v>
      </c>
      <c r="RJ351" s="1" t="s">
        <v>0</v>
      </c>
      <c r="RK351" s="1" t="s">
        <v>0</v>
      </c>
      <c r="RL351" s="1" t="s">
        <v>0</v>
      </c>
      <c r="RM351" s="1" t="s">
        <v>0</v>
      </c>
      <c r="RN351" s="1" t="s">
        <v>0</v>
      </c>
      <c r="RO351" s="1" t="s">
        <v>0</v>
      </c>
      <c r="RP351" s="1" t="s">
        <v>0</v>
      </c>
      <c r="RQ351" s="1" t="s">
        <v>0</v>
      </c>
      <c r="RR351" s="1" t="s">
        <v>0</v>
      </c>
      <c r="RS351" s="1" t="s">
        <v>0</v>
      </c>
      <c r="RT351" s="1" t="s">
        <v>0</v>
      </c>
      <c r="RU351" s="1" t="s">
        <v>0</v>
      </c>
      <c r="RV351" s="1" t="s">
        <v>0</v>
      </c>
      <c r="RW351" s="1" t="s">
        <v>0</v>
      </c>
      <c r="RX351" s="1" t="s">
        <v>0</v>
      </c>
      <c r="RY351" s="1" t="s">
        <v>0</v>
      </c>
      <c r="RZ351" s="1" t="s">
        <v>0</v>
      </c>
      <c r="SA351" s="1" t="s">
        <v>0</v>
      </c>
      <c r="SB351" s="1" t="s">
        <v>0</v>
      </c>
      <c r="SC351" s="1" t="s">
        <v>0</v>
      </c>
      <c r="SD351" s="1" t="s">
        <v>0</v>
      </c>
      <c r="SE351" s="1" t="s">
        <v>0</v>
      </c>
      <c r="SF351" s="1" t="s">
        <v>0</v>
      </c>
      <c r="SG351" s="1" t="s">
        <v>0</v>
      </c>
      <c r="SH351" s="1" t="s">
        <v>0</v>
      </c>
      <c r="SI351" s="1" t="s">
        <v>0</v>
      </c>
      <c r="SJ351" s="1" t="s">
        <v>0</v>
      </c>
      <c r="SK351" s="1" t="s">
        <v>0</v>
      </c>
      <c r="SL351" s="1" t="s">
        <v>0</v>
      </c>
      <c r="SM351" s="1" t="s">
        <v>0</v>
      </c>
      <c r="SN351" s="1" t="s">
        <v>0</v>
      </c>
      <c r="SO351" s="1" t="s">
        <v>0</v>
      </c>
      <c r="SP351" s="1" t="s">
        <v>0</v>
      </c>
      <c r="SQ351" s="1" t="s">
        <v>0</v>
      </c>
      <c r="SR351" s="1" t="s">
        <v>0</v>
      </c>
      <c r="SS351" s="1" t="s">
        <v>0</v>
      </c>
      <c r="ST351" s="1" t="s">
        <v>0</v>
      </c>
      <c r="SU351" s="1" t="s">
        <v>0</v>
      </c>
      <c r="SV351" s="1" t="s">
        <v>0</v>
      </c>
      <c r="SW351" s="1" t="s">
        <v>0</v>
      </c>
      <c r="SX351" s="1" t="s">
        <v>0</v>
      </c>
      <c r="SY351" s="1" t="s">
        <v>0</v>
      </c>
      <c r="SZ351" s="1" t="s">
        <v>0</v>
      </c>
      <c r="TA351" s="1" t="s">
        <v>0</v>
      </c>
      <c r="TB351" s="1" t="s">
        <v>0</v>
      </c>
      <c r="TC351" s="1" t="s">
        <v>0</v>
      </c>
      <c r="TD351" s="1" t="s">
        <v>0</v>
      </c>
      <c r="TE351" s="1" t="s">
        <v>0</v>
      </c>
      <c r="TF351" s="1" t="s">
        <v>0</v>
      </c>
      <c r="TG351" s="1" t="s">
        <v>0</v>
      </c>
      <c r="TH351" s="1" t="s">
        <v>0</v>
      </c>
      <c r="TI351" s="1" t="s">
        <v>0</v>
      </c>
      <c r="TJ351" s="1" t="s">
        <v>0</v>
      </c>
      <c r="TK351" s="1" t="s">
        <v>0</v>
      </c>
      <c r="TL351" s="1" t="s">
        <v>0</v>
      </c>
      <c r="TM351" s="1" t="s">
        <v>0</v>
      </c>
      <c r="TN351" s="1" t="s">
        <v>0</v>
      </c>
      <c r="TO351" s="1" t="s">
        <v>0</v>
      </c>
      <c r="TP351" s="1" t="s">
        <v>0</v>
      </c>
      <c r="TQ351" s="1" t="s">
        <v>0</v>
      </c>
      <c r="TR351" s="1" t="s">
        <v>0</v>
      </c>
      <c r="TS351" s="1" t="s">
        <v>0</v>
      </c>
      <c r="TT351" s="1" t="s">
        <v>0</v>
      </c>
      <c r="TU351" s="1" t="s">
        <v>0</v>
      </c>
      <c r="TV351" s="1" t="s">
        <v>0</v>
      </c>
      <c r="TW351" s="1" t="s">
        <v>0</v>
      </c>
      <c r="TX351" s="1" t="s">
        <v>0</v>
      </c>
      <c r="TY351" s="1" t="s">
        <v>0</v>
      </c>
      <c r="TZ351" s="1" t="s">
        <v>0</v>
      </c>
      <c r="UA351" s="1" t="s">
        <v>0</v>
      </c>
      <c r="UB351" s="1" t="s">
        <v>0</v>
      </c>
      <c r="UC351" s="1" t="s">
        <v>0</v>
      </c>
      <c r="UD351" s="1" t="s">
        <v>0</v>
      </c>
      <c r="UE351" s="1" t="s">
        <v>0</v>
      </c>
      <c r="UF351" s="1" t="s">
        <v>0</v>
      </c>
      <c r="UG351" s="1" t="s">
        <v>0</v>
      </c>
      <c r="UH351" s="1" t="s">
        <v>0</v>
      </c>
      <c r="UI351" s="1" t="s">
        <v>0</v>
      </c>
      <c r="UJ351" s="1" t="s">
        <v>0</v>
      </c>
      <c r="UK351" s="1" t="s">
        <v>0</v>
      </c>
      <c r="UL351" s="1" t="s">
        <v>0</v>
      </c>
      <c r="UM351" s="1" t="s">
        <v>0</v>
      </c>
      <c r="UN351" s="1" t="s">
        <v>0</v>
      </c>
      <c r="UO351" s="1" t="s">
        <v>0</v>
      </c>
      <c r="UP351" s="1" t="s">
        <v>0</v>
      </c>
      <c r="UQ351" s="1" t="s">
        <v>0</v>
      </c>
    </row>
    <row r="352" spans="1:563" x14ac:dyDescent="0.25">
      <c r="A352" s="1" t="s">
        <v>1989</v>
      </c>
      <c r="B352" s="1" t="s">
        <v>1559</v>
      </c>
      <c r="C352" s="1" t="s">
        <v>1560</v>
      </c>
      <c r="D352" s="1" t="s">
        <v>0</v>
      </c>
      <c r="E352" s="1" t="s">
        <v>0</v>
      </c>
      <c r="F352" s="1" t="s">
        <v>0</v>
      </c>
      <c r="G352" s="1" t="s">
        <v>0</v>
      </c>
      <c r="H352" s="1" t="s">
        <v>0</v>
      </c>
      <c r="I352" s="1" t="s">
        <v>0</v>
      </c>
      <c r="J352" s="1" t="s">
        <v>0</v>
      </c>
      <c r="K352" s="1" t="s">
        <v>0</v>
      </c>
      <c r="L352" s="1" t="s">
        <v>0</v>
      </c>
      <c r="M352" s="1" t="s">
        <v>0</v>
      </c>
      <c r="N352" s="1" t="s">
        <v>0</v>
      </c>
      <c r="O352" s="1" t="s">
        <v>0</v>
      </c>
      <c r="P352" s="1" t="s">
        <v>0</v>
      </c>
      <c r="Q352" s="1" t="s">
        <v>0</v>
      </c>
      <c r="R352" s="1" t="s">
        <v>0</v>
      </c>
      <c r="S352" s="1" t="s">
        <v>0</v>
      </c>
      <c r="T352" s="1" t="s">
        <v>0</v>
      </c>
      <c r="U352" s="1" t="s">
        <v>0</v>
      </c>
      <c r="V352" s="1" t="s">
        <v>0</v>
      </c>
      <c r="W352" s="1" t="s">
        <v>0</v>
      </c>
      <c r="X352" s="1" t="s">
        <v>0</v>
      </c>
      <c r="Y352" s="1" t="s">
        <v>0</v>
      </c>
      <c r="Z352" s="1" t="s">
        <v>0</v>
      </c>
      <c r="AA352" s="1" t="s">
        <v>0</v>
      </c>
      <c r="AB352" s="1" t="s">
        <v>0</v>
      </c>
      <c r="AC352" s="1" t="s">
        <v>0</v>
      </c>
      <c r="AD352" s="1" t="s">
        <v>0</v>
      </c>
      <c r="AE352" s="1" t="s">
        <v>0</v>
      </c>
      <c r="AF352" s="1" t="s">
        <v>0</v>
      </c>
      <c r="AG352" s="1" t="s">
        <v>0</v>
      </c>
      <c r="AH352" s="1" t="s">
        <v>0</v>
      </c>
      <c r="AI352" s="1" t="s">
        <v>0</v>
      </c>
      <c r="AJ352" s="1" t="s">
        <v>0</v>
      </c>
      <c r="AK352" s="1" t="s">
        <v>0</v>
      </c>
      <c r="AL352" s="1" t="s">
        <v>0</v>
      </c>
      <c r="AM352" s="1" t="s">
        <v>0</v>
      </c>
      <c r="AN352" s="1" t="s">
        <v>0</v>
      </c>
      <c r="AO352" s="1" t="s">
        <v>0</v>
      </c>
      <c r="AP352" s="1" t="s">
        <v>0</v>
      </c>
      <c r="AQ352" s="1" t="s">
        <v>0</v>
      </c>
      <c r="AR352" s="1" t="s">
        <v>0</v>
      </c>
      <c r="AS352" s="1" t="s">
        <v>0</v>
      </c>
      <c r="AT352" s="1" t="s">
        <v>0</v>
      </c>
      <c r="AU352" s="1" t="s">
        <v>0</v>
      </c>
      <c r="AV352" s="1" t="s">
        <v>0</v>
      </c>
      <c r="AW352" s="1" t="s">
        <v>0</v>
      </c>
      <c r="AX352" s="1" t="s">
        <v>0</v>
      </c>
      <c r="AY352" s="1" t="s">
        <v>0</v>
      </c>
      <c r="AZ352" s="1" t="s">
        <v>0</v>
      </c>
      <c r="BA352" s="1" t="s">
        <v>0</v>
      </c>
      <c r="BB352" s="1" t="s">
        <v>0</v>
      </c>
      <c r="BC352" s="1" t="s">
        <v>0</v>
      </c>
      <c r="BD352" s="1" t="s">
        <v>0</v>
      </c>
      <c r="BE352" s="1" t="s">
        <v>0</v>
      </c>
      <c r="BF352" s="1" t="s">
        <v>0</v>
      </c>
      <c r="BG352" s="1" t="s">
        <v>0</v>
      </c>
      <c r="BH352" s="1" t="s">
        <v>0</v>
      </c>
      <c r="BI352" s="1" t="s">
        <v>0</v>
      </c>
      <c r="BJ352" s="1" t="s">
        <v>0</v>
      </c>
      <c r="BK352" s="1" t="s">
        <v>0</v>
      </c>
      <c r="BL352" s="1" t="s">
        <v>0</v>
      </c>
      <c r="BM352" s="1" t="s">
        <v>0</v>
      </c>
      <c r="BN352" s="1" t="s">
        <v>0</v>
      </c>
      <c r="BO352" s="1" t="s">
        <v>0</v>
      </c>
      <c r="BP352" s="1" t="s">
        <v>0</v>
      </c>
      <c r="BQ352" s="1" t="s">
        <v>0</v>
      </c>
      <c r="BR352" s="1" t="s">
        <v>0</v>
      </c>
      <c r="BS352" s="1" t="s">
        <v>0</v>
      </c>
      <c r="BT352" s="1" t="s">
        <v>0</v>
      </c>
      <c r="BU352" s="1" t="s">
        <v>0</v>
      </c>
      <c r="BV352" s="1" t="s">
        <v>0</v>
      </c>
      <c r="BW352" s="1" t="s">
        <v>0</v>
      </c>
      <c r="BX352" s="1" t="s">
        <v>0</v>
      </c>
      <c r="BY352" s="1" t="s">
        <v>0</v>
      </c>
      <c r="BZ352" s="1" t="s">
        <v>0</v>
      </c>
      <c r="CA352" s="1" t="s">
        <v>0</v>
      </c>
      <c r="CB352" s="1" t="s">
        <v>0</v>
      </c>
      <c r="CC352" s="1" t="s">
        <v>0</v>
      </c>
      <c r="CD352" s="1" t="s">
        <v>0</v>
      </c>
      <c r="CE352" s="1" t="s">
        <v>0</v>
      </c>
      <c r="CF352" s="1" t="s">
        <v>0</v>
      </c>
      <c r="CG352" s="1" t="s">
        <v>0</v>
      </c>
      <c r="CH352" s="1" t="s">
        <v>0</v>
      </c>
      <c r="CI352" s="1" t="s">
        <v>0</v>
      </c>
      <c r="CJ352" s="1" t="s">
        <v>0</v>
      </c>
      <c r="CK352" s="1" t="s">
        <v>0</v>
      </c>
      <c r="CL352" s="1" t="s">
        <v>0</v>
      </c>
      <c r="CM352" s="1" t="s">
        <v>0</v>
      </c>
      <c r="CN352" s="1" t="s">
        <v>0</v>
      </c>
      <c r="CO352" s="1" t="s">
        <v>0</v>
      </c>
      <c r="CP352" s="1" t="s">
        <v>0</v>
      </c>
      <c r="CQ352" s="1" t="s">
        <v>0</v>
      </c>
      <c r="CR352" s="1" t="s">
        <v>0</v>
      </c>
      <c r="CS352" s="1" t="s">
        <v>0</v>
      </c>
      <c r="CT352" s="1" t="s">
        <v>0</v>
      </c>
      <c r="CU352" s="1" t="s">
        <v>0</v>
      </c>
      <c r="CV352" s="1" t="s">
        <v>0</v>
      </c>
      <c r="CW352" s="1" t="s">
        <v>0</v>
      </c>
      <c r="CX352" s="1" t="s">
        <v>0</v>
      </c>
      <c r="CY352" s="1" t="s">
        <v>0</v>
      </c>
      <c r="CZ352" s="1" t="s">
        <v>0</v>
      </c>
      <c r="DA352" s="1" t="s">
        <v>0</v>
      </c>
      <c r="DB352" s="1" t="s">
        <v>0</v>
      </c>
      <c r="DC352" s="1" t="s">
        <v>0</v>
      </c>
      <c r="DD352" s="1" t="s">
        <v>0</v>
      </c>
      <c r="DE352" s="1" t="s">
        <v>0</v>
      </c>
      <c r="DF352" s="1" t="s">
        <v>0</v>
      </c>
      <c r="DG352" s="1" t="s">
        <v>0</v>
      </c>
      <c r="DH352" s="1" t="s">
        <v>0</v>
      </c>
      <c r="DI352" s="1" t="s">
        <v>0</v>
      </c>
      <c r="DJ352" s="1" t="s">
        <v>0</v>
      </c>
      <c r="DK352" s="1" t="s">
        <v>0</v>
      </c>
      <c r="DL352" s="1" t="s">
        <v>0</v>
      </c>
      <c r="DM352" s="1" t="s">
        <v>0</v>
      </c>
      <c r="DN352" s="1" t="s">
        <v>0</v>
      </c>
      <c r="DO352" s="1" t="s">
        <v>0</v>
      </c>
      <c r="DP352" s="1" t="s">
        <v>0</v>
      </c>
      <c r="DQ352" s="1" t="s">
        <v>0</v>
      </c>
      <c r="DR352" s="1" t="s">
        <v>0</v>
      </c>
      <c r="DS352" s="1" t="s">
        <v>0</v>
      </c>
      <c r="DT352" s="1" t="s">
        <v>0</v>
      </c>
      <c r="DU352" s="1" t="s">
        <v>0</v>
      </c>
      <c r="DV352" s="1" t="s">
        <v>0</v>
      </c>
      <c r="DW352" s="1" t="s">
        <v>0</v>
      </c>
      <c r="DX352" s="1" t="s">
        <v>0</v>
      </c>
      <c r="DY352" s="1" t="s">
        <v>0</v>
      </c>
      <c r="DZ352" s="1" t="s">
        <v>0</v>
      </c>
      <c r="EA352" s="1" t="s">
        <v>0</v>
      </c>
      <c r="EB352" s="1" t="s">
        <v>0</v>
      </c>
      <c r="EC352" s="1" t="s">
        <v>0</v>
      </c>
      <c r="ED352" s="1" t="s">
        <v>0</v>
      </c>
      <c r="EE352" s="1" t="s">
        <v>0</v>
      </c>
      <c r="EF352" s="1" t="s">
        <v>0</v>
      </c>
      <c r="EG352" s="1" t="s">
        <v>0</v>
      </c>
      <c r="EH352" s="1" t="s">
        <v>0</v>
      </c>
      <c r="EI352" s="1" t="s">
        <v>0</v>
      </c>
      <c r="EJ352" s="1" t="s">
        <v>0</v>
      </c>
      <c r="EK352" s="1" t="s">
        <v>0</v>
      </c>
      <c r="EL352" s="1" t="s">
        <v>0</v>
      </c>
      <c r="EM352" s="1" t="s">
        <v>0</v>
      </c>
      <c r="EN352" s="1" t="s">
        <v>0</v>
      </c>
      <c r="EO352" s="1" t="s">
        <v>0</v>
      </c>
      <c r="EP352" s="1" t="s">
        <v>0</v>
      </c>
      <c r="EQ352" s="1" t="s">
        <v>0</v>
      </c>
      <c r="ER352" s="1" t="s">
        <v>0</v>
      </c>
      <c r="ES352" s="1" t="s">
        <v>0</v>
      </c>
      <c r="ET352" s="1" t="s">
        <v>0</v>
      </c>
      <c r="EU352" s="1" t="s">
        <v>0</v>
      </c>
      <c r="EV352" s="1" t="s">
        <v>0</v>
      </c>
      <c r="EW352" s="1" t="s">
        <v>0</v>
      </c>
      <c r="EX352" s="1" t="s">
        <v>0</v>
      </c>
      <c r="EY352" s="1" t="s">
        <v>0</v>
      </c>
      <c r="EZ352" s="1" t="s">
        <v>0</v>
      </c>
      <c r="FA352" s="1" t="s">
        <v>0</v>
      </c>
      <c r="FB352" s="1" t="s">
        <v>0</v>
      </c>
      <c r="FC352" s="1" t="s">
        <v>0</v>
      </c>
      <c r="FD352" s="1" t="s">
        <v>0</v>
      </c>
      <c r="FE352" s="1" t="s">
        <v>0</v>
      </c>
      <c r="FF352" s="1" t="s">
        <v>0</v>
      </c>
      <c r="FG352" s="1" t="s">
        <v>0</v>
      </c>
      <c r="FH352" s="1" t="s">
        <v>0</v>
      </c>
      <c r="FI352" s="1" t="s">
        <v>0</v>
      </c>
      <c r="FJ352" s="1" t="s">
        <v>0</v>
      </c>
      <c r="FK352" s="1" t="s">
        <v>0</v>
      </c>
      <c r="FL352" s="1" t="s">
        <v>0</v>
      </c>
      <c r="FM352" s="1" t="s">
        <v>0</v>
      </c>
      <c r="FN352" s="1" t="s">
        <v>0</v>
      </c>
      <c r="FO352" s="1" t="s">
        <v>0</v>
      </c>
      <c r="FP352" s="1" t="s">
        <v>0</v>
      </c>
      <c r="FQ352" s="1" t="s">
        <v>0</v>
      </c>
      <c r="FR352" s="1" t="s">
        <v>0</v>
      </c>
      <c r="FS352" s="1" t="s">
        <v>0</v>
      </c>
      <c r="FT352" s="1" t="s">
        <v>0</v>
      </c>
      <c r="FU352" s="1" t="s">
        <v>0</v>
      </c>
      <c r="FV352" s="1" t="s">
        <v>0</v>
      </c>
      <c r="FW352" s="1" t="s">
        <v>0</v>
      </c>
      <c r="FX352" s="1" t="s">
        <v>0</v>
      </c>
      <c r="FY352" s="1" t="s">
        <v>0</v>
      </c>
      <c r="FZ352" s="1" t="s">
        <v>0</v>
      </c>
      <c r="GA352" s="1" t="s">
        <v>0</v>
      </c>
      <c r="GB352" s="1" t="s">
        <v>0</v>
      </c>
      <c r="GC352" s="1" t="s">
        <v>0</v>
      </c>
      <c r="GD352" s="1" t="s">
        <v>0</v>
      </c>
      <c r="GE352" s="1" t="s">
        <v>0</v>
      </c>
      <c r="GF352" s="1" t="s">
        <v>0</v>
      </c>
      <c r="GG352" s="1" t="s">
        <v>0</v>
      </c>
      <c r="GH352" s="1" t="s">
        <v>0</v>
      </c>
      <c r="GI352" s="1" t="s">
        <v>0</v>
      </c>
      <c r="GJ352" s="1" t="s">
        <v>0</v>
      </c>
      <c r="GK352" s="1" t="s">
        <v>0</v>
      </c>
      <c r="GL352" s="1" t="s">
        <v>0</v>
      </c>
      <c r="GM352" s="1" t="s">
        <v>0</v>
      </c>
      <c r="GN352" s="1" t="s">
        <v>0</v>
      </c>
      <c r="GO352" s="1" t="s">
        <v>0</v>
      </c>
      <c r="GP352" s="1" t="s">
        <v>0</v>
      </c>
      <c r="GQ352" s="1" t="s">
        <v>0</v>
      </c>
      <c r="GR352" s="1" t="s">
        <v>0</v>
      </c>
      <c r="GS352" s="1" t="s">
        <v>0</v>
      </c>
      <c r="GT352" s="1" t="s">
        <v>0</v>
      </c>
      <c r="GU352" s="1" t="s">
        <v>0</v>
      </c>
      <c r="GV352" s="1" t="s">
        <v>0</v>
      </c>
      <c r="GW352" s="1" t="s">
        <v>0</v>
      </c>
      <c r="GX352" s="1" t="s">
        <v>0</v>
      </c>
      <c r="GY352" s="1" t="s">
        <v>0</v>
      </c>
      <c r="GZ352" s="1" t="s">
        <v>0</v>
      </c>
      <c r="HA352" s="1" t="s">
        <v>0</v>
      </c>
      <c r="HB352" s="1" t="s">
        <v>0</v>
      </c>
      <c r="HC352" s="1" t="s">
        <v>0</v>
      </c>
      <c r="HD352" s="1" t="s">
        <v>0</v>
      </c>
      <c r="HE352" s="1" t="s">
        <v>0</v>
      </c>
      <c r="HF352" s="1" t="s">
        <v>0</v>
      </c>
      <c r="HG352" s="1" t="s">
        <v>0</v>
      </c>
      <c r="HH352" s="1" t="s">
        <v>0</v>
      </c>
      <c r="HI352" s="1" t="s">
        <v>0</v>
      </c>
      <c r="HJ352" s="1" t="s">
        <v>0</v>
      </c>
      <c r="HK352" s="1" t="s">
        <v>0</v>
      </c>
      <c r="HL352" s="1" t="s">
        <v>0</v>
      </c>
      <c r="HM352" s="1" t="s">
        <v>0</v>
      </c>
      <c r="HN352" s="1" t="s">
        <v>0</v>
      </c>
      <c r="HO352" s="1" t="s">
        <v>0</v>
      </c>
      <c r="HP352" s="1" t="s">
        <v>0</v>
      </c>
      <c r="HQ352" s="1" t="s">
        <v>0</v>
      </c>
      <c r="HR352" s="1" t="s">
        <v>0</v>
      </c>
      <c r="HS352" s="1" t="s">
        <v>0</v>
      </c>
      <c r="HT352" s="1" t="s">
        <v>0</v>
      </c>
      <c r="HU352" s="1" t="s">
        <v>0</v>
      </c>
      <c r="HV352" s="1" t="s">
        <v>0</v>
      </c>
      <c r="HW352" s="1" t="s">
        <v>0</v>
      </c>
      <c r="HX352" s="1" t="s">
        <v>0</v>
      </c>
      <c r="HY352" s="1" t="s">
        <v>0</v>
      </c>
      <c r="HZ352" s="1" t="s">
        <v>0</v>
      </c>
      <c r="IA352" s="1" t="s">
        <v>0</v>
      </c>
      <c r="IB352" s="1" t="s">
        <v>0</v>
      </c>
      <c r="IC352" s="1" t="s">
        <v>0</v>
      </c>
      <c r="ID352" s="1" t="s">
        <v>0</v>
      </c>
      <c r="IE352" s="1" t="s">
        <v>0</v>
      </c>
      <c r="IF352" s="1" t="s">
        <v>0</v>
      </c>
      <c r="IG352" s="1" t="s">
        <v>0</v>
      </c>
      <c r="IH352" s="1" t="s">
        <v>0</v>
      </c>
      <c r="II352" s="1" t="s">
        <v>0</v>
      </c>
      <c r="IJ352" s="1" t="s">
        <v>0</v>
      </c>
      <c r="IK352" s="1" t="s">
        <v>0</v>
      </c>
      <c r="IL352" s="1" t="s">
        <v>0</v>
      </c>
      <c r="IM352" s="1" t="s">
        <v>0</v>
      </c>
      <c r="IN352" s="1" t="s">
        <v>0</v>
      </c>
      <c r="IO352" s="1" t="s">
        <v>0</v>
      </c>
      <c r="IP352" s="1" t="s">
        <v>0</v>
      </c>
      <c r="IQ352" s="1" t="s">
        <v>0</v>
      </c>
      <c r="IR352" s="1" t="s">
        <v>0</v>
      </c>
      <c r="IS352" s="1" t="s">
        <v>0</v>
      </c>
      <c r="IT352" s="1" t="s">
        <v>0</v>
      </c>
      <c r="IU352" s="1" t="s">
        <v>0</v>
      </c>
      <c r="IV352" s="1" t="s">
        <v>0</v>
      </c>
      <c r="IW352" s="1" t="s">
        <v>0</v>
      </c>
      <c r="IX352" s="1" t="s">
        <v>0</v>
      </c>
      <c r="IY352" s="1" t="s">
        <v>0</v>
      </c>
      <c r="IZ352" s="1" t="s">
        <v>0</v>
      </c>
      <c r="JA352" s="1" t="s">
        <v>0</v>
      </c>
      <c r="JB352" s="1" t="s">
        <v>0</v>
      </c>
      <c r="JC352" s="1" t="s">
        <v>0</v>
      </c>
      <c r="JD352" s="1" t="s">
        <v>0</v>
      </c>
      <c r="JE352" s="1" t="s">
        <v>0</v>
      </c>
      <c r="JF352" s="1" t="s">
        <v>0</v>
      </c>
      <c r="JG352" s="1" t="s">
        <v>0</v>
      </c>
      <c r="JH352" s="1" t="s">
        <v>0</v>
      </c>
      <c r="JI352" s="1" t="s">
        <v>0</v>
      </c>
      <c r="JJ352" s="1" t="s">
        <v>0</v>
      </c>
      <c r="JK352" s="1" t="s">
        <v>0</v>
      </c>
      <c r="JL352" s="1" t="s">
        <v>0</v>
      </c>
      <c r="JM352" s="1" t="s">
        <v>0</v>
      </c>
      <c r="JN352" s="1" t="s">
        <v>0</v>
      </c>
      <c r="JO352" s="1" t="s">
        <v>0</v>
      </c>
      <c r="JP352" s="1" t="s">
        <v>0</v>
      </c>
      <c r="JQ352" s="1" t="s">
        <v>0</v>
      </c>
      <c r="JR352" s="1" t="s">
        <v>0</v>
      </c>
      <c r="JS352" s="1" t="s">
        <v>0</v>
      </c>
      <c r="JT352" s="1" t="s">
        <v>0</v>
      </c>
      <c r="JU352" s="1" t="s">
        <v>0</v>
      </c>
      <c r="JV352" s="1" t="s">
        <v>0</v>
      </c>
      <c r="JW352" s="1" t="s">
        <v>0</v>
      </c>
      <c r="JX352" s="1" t="s">
        <v>0</v>
      </c>
      <c r="JY352" s="1" t="s">
        <v>0</v>
      </c>
      <c r="JZ352" s="1" t="s">
        <v>0</v>
      </c>
      <c r="KA352" s="1" t="s">
        <v>0</v>
      </c>
      <c r="KB352" s="1" t="s">
        <v>0</v>
      </c>
      <c r="KC352" s="1" t="s">
        <v>0</v>
      </c>
      <c r="KD352" s="1" t="s">
        <v>0</v>
      </c>
      <c r="KE352" s="1" t="s">
        <v>0</v>
      </c>
      <c r="KF352" s="1" t="s">
        <v>0</v>
      </c>
      <c r="KG352" s="1" t="s">
        <v>0</v>
      </c>
      <c r="KH352" s="1" t="s">
        <v>0</v>
      </c>
      <c r="KI352" s="1" t="s">
        <v>0</v>
      </c>
      <c r="KJ352" s="1" t="s">
        <v>0</v>
      </c>
      <c r="KK352" s="1" t="s">
        <v>0</v>
      </c>
      <c r="KL352" s="1" t="s">
        <v>0</v>
      </c>
      <c r="KM352" s="1" t="s">
        <v>0</v>
      </c>
      <c r="KN352" s="1" t="s">
        <v>0</v>
      </c>
      <c r="KO352" s="1" t="s">
        <v>0</v>
      </c>
      <c r="KP352" s="1" t="s">
        <v>0</v>
      </c>
      <c r="KQ352" s="1" t="s">
        <v>0</v>
      </c>
      <c r="KR352" s="1" t="s">
        <v>0</v>
      </c>
      <c r="KS352" s="1" t="s">
        <v>0</v>
      </c>
      <c r="KT352" s="1" t="s">
        <v>0</v>
      </c>
      <c r="KU352" s="1" t="s">
        <v>0</v>
      </c>
      <c r="KV352" s="1" t="s">
        <v>0</v>
      </c>
      <c r="KW352" s="1" t="s">
        <v>0</v>
      </c>
      <c r="KX352" s="1" t="s">
        <v>0</v>
      </c>
      <c r="KY352" s="1" t="s">
        <v>0</v>
      </c>
      <c r="KZ352" s="1" t="s">
        <v>0</v>
      </c>
      <c r="LA352" s="1" t="s">
        <v>0</v>
      </c>
      <c r="LB352" s="1" t="s">
        <v>0</v>
      </c>
      <c r="LC352" s="1" t="s">
        <v>0</v>
      </c>
      <c r="LD352" s="1" t="s">
        <v>0</v>
      </c>
      <c r="LE352" s="1" t="s">
        <v>0</v>
      </c>
      <c r="LF352" s="1" t="s">
        <v>0</v>
      </c>
      <c r="LG352" s="1" t="s">
        <v>0</v>
      </c>
      <c r="LH352" s="1" t="s">
        <v>0</v>
      </c>
      <c r="LI352" s="1" t="s">
        <v>0</v>
      </c>
      <c r="LJ352" s="1" t="s">
        <v>0</v>
      </c>
      <c r="LK352" s="1" t="s">
        <v>0</v>
      </c>
      <c r="LL352" s="1" t="s">
        <v>0</v>
      </c>
      <c r="LM352" s="1" t="s">
        <v>0</v>
      </c>
      <c r="LN352" s="1" t="s">
        <v>0</v>
      </c>
      <c r="LO352" s="1" t="s">
        <v>0</v>
      </c>
      <c r="LP352" s="1" t="s">
        <v>0</v>
      </c>
      <c r="LQ352" s="1" t="s">
        <v>0</v>
      </c>
      <c r="LR352" s="1" t="s">
        <v>0</v>
      </c>
      <c r="LS352" s="1" t="s">
        <v>0</v>
      </c>
      <c r="LT352" s="1" t="s">
        <v>0</v>
      </c>
      <c r="LU352" s="1" t="s">
        <v>0</v>
      </c>
      <c r="LV352" s="1" t="s">
        <v>0</v>
      </c>
      <c r="LW352" s="1" t="s">
        <v>0</v>
      </c>
      <c r="LX352" s="1" t="s">
        <v>0</v>
      </c>
      <c r="LY352" s="1" t="s">
        <v>0</v>
      </c>
      <c r="LZ352" s="1" t="s">
        <v>0</v>
      </c>
      <c r="MA352" s="1" t="s">
        <v>0</v>
      </c>
      <c r="MB352" s="1" t="s">
        <v>0</v>
      </c>
      <c r="MC352" s="1" t="s">
        <v>0</v>
      </c>
      <c r="MD352" s="1" t="s">
        <v>0</v>
      </c>
      <c r="ME352" s="1" t="s">
        <v>0</v>
      </c>
      <c r="MF352" s="1" t="s">
        <v>0</v>
      </c>
      <c r="MG352" s="1" t="s">
        <v>0</v>
      </c>
      <c r="MH352" s="1" t="s">
        <v>0</v>
      </c>
      <c r="MI352" s="1" t="s">
        <v>0</v>
      </c>
      <c r="MJ352" s="1" t="s">
        <v>0</v>
      </c>
      <c r="MK352" s="1" t="s">
        <v>0</v>
      </c>
      <c r="ML352" s="1" t="s">
        <v>0</v>
      </c>
      <c r="MM352" s="1" t="s">
        <v>0</v>
      </c>
      <c r="MN352" s="1" t="s">
        <v>0</v>
      </c>
      <c r="MO352" s="1" t="s">
        <v>0</v>
      </c>
      <c r="MP352" s="1" t="s">
        <v>0</v>
      </c>
      <c r="MQ352" s="1" t="s">
        <v>0</v>
      </c>
      <c r="MR352" s="1" t="s">
        <v>0</v>
      </c>
      <c r="MS352" s="1" t="s">
        <v>0</v>
      </c>
      <c r="MT352" s="1" t="s">
        <v>0</v>
      </c>
      <c r="MU352" s="1" t="s">
        <v>0</v>
      </c>
      <c r="MV352" s="1" t="s">
        <v>0</v>
      </c>
      <c r="MW352" s="1" t="s">
        <v>0</v>
      </c>
      <c r="MX352" s="1" t="s">
        <v>0</v>
      </c>
      <c r="MY352" s="1" t="s">
        <v>0</v>
      </c>
      <c r="MZ352" s="1" t="s">
        <v>0</v>
      </c>
      <c r="NA352" s="1" t="s">
        <v>0</v>
      </c>
      <c r="NB352" s="1" t="s">
        <v>0</v>
      </c>
      <c r="NC352" s="1" t="s">
        <v>0</v>
      </c>
      <c r="ND352" s="1" t="s">
        <v>0</v>
      </c>
      <c r="NE352" s="1" t="s">
        <v>0</v>
      </c>
      <c r="NF352" s="1" t="s">
        <v>0</v>
      </c>
      <c r="NG352" s="1" t="s">
        <v>0</v>
      </c>
      <c r="NH352" s="1" t="s">
        <v>0</v>
      </c>
      <c r="NI352" s="1" t="s">
        <v>0</v>
      </c>
      <c r="NJ352" s="1" t="s">
        <v>0</v>
      </c>
      <c r="NK352" s="1" t="s">
        <v>0</v>
      </c>
      <c r="NL352" s="1" t="s">
        <v>0</v>
      </c>
      <c r="NM352" s="1" t="s">
        <v>0</v>
      </c>
      <c r="NN352" s="1" t="s">
        <v>0</v>
      </c>
      <c r="NO352" s="1" t="s">
        <v>0</v>
      </c>
      <c r="NP352" s="1" t="s">
        <v>0</v>
      </c>
      <c r="NQ352" s="1" t="s">
        <v>0</v>
      </c>
      <c r="NR352" s="1" t="s">
        <v>0</v>
      </c>
      <c r="NS352" s="1" t="s">
        <v>0</v>
      </c>
      <c r="NT352" s="1" t="s">
        <v>0</v>
      </c>
      <c r="NU352" s="1" t="s">
        <v>0</v>
      </c>
      <c r="NV352" s="1" t="s">
        <v>0</v>
      </c>
      <c r="NW352" s="1" t="s">
        <v>0</v>
      </c>
      <c r="NX352" s="1" t="s">
        <v>0</v>
      </c>
      <c r="NY352" s="1" t="s">
        <v>0</v>
      </c>
      <c r="NZ352" s="1" t="s">
        <v>0</v>
      </c>
      <c r="OA352" s="1" t="s">
        <v>0</v>
      </c>
      <c r="OB352" s="1" t="s">
        <v>0</v>
      </c>
      <c r="OC352" s="1" t="s">
        <v>0</v>
      </c>
      <c r="OD352" s="1" t="s">
        <v>0</v>
      </c>
      <c r="OE352" s="1" t="s">
        <v>0</v>
      </c>
      <c r="OF352" s="1" t="s">
        <v>0</v>
      </c>
      <c r="OG352" s="1" t="s">
        <v>0</v>
      </c>
      <c r="OH352" s="1" t="s">
        <v>0</v>
      </c>
      <c r="OI352" s="1" t="s">
        <v>0</v>
      </c>
      <c r="OJ352" s="1" t="s">
        <v>0</v>
      </c>
      <c r="OK352" s="1" t="s">
        <v>0</v>
      </c>
      <c r="OL352" s="1" t="s">
        <v>0</v>
      </c>
      <c r="OM352" s="1" t="s">
        <v>0</v>
      </c>
      <c r="ON352" s="1" t="s">
        <v>0</v>
      </c>
      <c r="OO352" s="1" t="s">
        <v>0</v>
      </c>
      <c r="OP352" s="1" t="s">
        <v>0</v>
      </c>
      <c r="OQ352" s="1" t="s">
        <v>0</v>
      </c>
      <c r="OR352" s="1" t="s">
        <v>0</v>
      </c>
      <c r="OS352" s="1" t="s">
        <v>0</v>
      </c>
      <c r="OT352" s="1" t="s">
        <v>0</v>
      </c>
      <c r="OU352" s="1" t="s">
        <v>0</v>
      </c>
      <c r="OV352" s="1" t="s">
        <v>0</v>
      </c>
      <c r="OW352" s="1" t="s">
        <v>0</v>
      </c>
      <c r="OX352" s="1" t="s">
        <v>0</v>
      </c>
      <c r="OY352" s="1" t="s">
        <v>0</v>
      </c>
      <c r="OZ352" s="1" t="s">
        <v>0</v>
      </c>
      <c r="PA352" s="1" t="s">
        <v>0</v>
      </c>
      <c r="PB352" s="1" t="s">
        <v>0</v>
      </c>
      <c r="PC352" s="1" t="s">
        <v>0</v>
      </c>
      <c r="PD352" s="1" t="s">
        <v>0</v>
      </c>
      <c r="PE352" s="1" t="s">
        <v>0</v>
      </c>
      <c r="PF352" s="1" t="s">
        <v>0</v>
      </c>
      <c r="PG352" s="1" t="s">
        <v>0</v>
      </c>
      <c r="PH352" s="1" t="s">
        <v>0</v>
      </c>
      <c r="PI352" s="1" t="s">
        <v>0</v>
      </c>
      <c r="PJ352" s="1" t="s">
        <v>0</v>
      </c>
      <c r="PK352" s="1" t="s">
        <v>0</v>
      </c>
      <c r="PL352" s="1" t="s">
        <v>0</v>
      </c>
      <c r="PM352" s="1" t="s">
        <v>0</v>
      </c>
      <c r="PN352" s="1" t="s">
        <v>0</v>
      </c>
      <c r="PO352" s="1" t="s">
        <v>0</v>
      </c>
      <c r="PP352" s="1" t="s">
        <v>0</v>
      </c>
      <c r="PQ352" s="1" t="s">
        <v>0</v>
      </c>
      <c r="PR352" s="1" t="s">
        <v>0</v>
      </c>
      <c r="PS352" s="1" t="s">
        <v>0</v>
      </c>
      <c r="PT352" s="1" t="s">
        <v>0</v>
      </c>
      <c r="PU352" s="1" t="s">
        <v>0</v>
      </c>
      <c r="PV352" s="1" t="s">
        <v>0</v>
      </c>
      <c r="PW352" s="1" t="s">
        <v>0</v>
      </c>
      <c r="PX352" s="1" t="s">
        <v>0</v>
      </c>
      <c r="PY352" s="1" t="s">
        <v>0</v>
      </c>
      <c r="PZ352" s="1" t="s">
        <v>0</v>
      </c>
      <c r="QA352" s="1" t="s">
        <v>0</v>
      </c>
      <c r="QB352" s="1" t="s">
        <v>0</v>
      </c>
      <c r="QC352" s="1" t="s">
        <v>0</v>
      </c>
      <c r="QD352" s="1" t="s">
        <v>0</v>
      </c>
      <c r="QE352" s="1" t="s">
        <v>0</v>
      </c>
      <c r="QF352" s="1" t="s">
        <v>0</v>
      </c>
      <c r="QG352" s="1" t="s">
        <v>0</v>
      </c>
      <c r="QH352" s="1" t="s">
        <v>0</v>
      </c>
      <c r="QI352" s="1" t="s">
        <v>0</v>
      </c>
      <c r="QJ352" s="1" t="s">
        <v>0</v>
      </c>
      <c r="QK352" s="1" t="s">
        <v>0</v>
      </c>
      <c r="QL352" s="1" t="s">
        <v>0</v>
      </c>
      <c r="QM352" s="1" t="s">
        <v>0</v>
      </c>
      <c r="QN352" s="1" t="s">
        <v>0</v>
      </c>
      <c r="QO352" s="1" t="s">
        <v>0</v>
      </c>
      <c r="QP352" s="1" t="s">
        <v>0</v>
      </c>
      <c r="QQ352" s="1" t="s">
        <v>0</v>
      </c>
      <c r="QR352" s="1" t="s">
        <v>0</v>
      </c>
      <c r="QS352" s="1" t="s">
        <v>0</v>
      </c>
      <c r="QT352" s="1" t="s">
        <v>0</v>
      </c>
      <c r="QU352" s="1" t="s">
        <v>0</v>
      </c>
      <c r="QV352" s="1" t="s">
        <v>0</v>
      </c>
      <c r="QW352" s="1" t="s">
        <v>0</v>
      </c>
      <c r="QX352" s="1" t="s">
        <v>0</v>
      </c>
      <c r="QY352" s="1" t="s">
        <v>0</v>
      </c>
      <c r="QZ352" s="1" t="s">
        <v>0</v>
      </c>
      <c r="RA352" s="1" t="s">
        <v>0</v>
      </c>
      <c r="RB352" s="1" t="s">
        <v>0</v>
      </c>
      <c r="RC352" s="1" t="s">
        <v>0</v>
      </c>
      <c r="RD352" s="1" t="s">
        <v>0</v>
      </c>
      <c r="RE352" s="1" t="s">
        <v>0</v>
      </c>
      <c r="RF352" s="1" t="s">
        <v>0</v>
      </c>
      <c r="RG352" s="1" t="s">
        <v>0</v>
      </c>
      <c r="RH352" s="1" t="s">
        <v>0</v>
      </c>
      <c r="RI352" s="1" t="s">
        <v>0</v>
      </c>
      <c r="RJ352" s="1" t="s">
        <v>0</v>
      </c>
      <c r="RK352" s="1" t="s">
        <v>0</v>
      </c>
      <c r="RL352" s="1" t="s">
        <v>0</v>
      </c>
      <c r="RM352" s="1" t="s">
        <v>0</v>
      </c>
      <c r="RN352" s="1" t="s">
        <v>0</v>
      </c>
      <c r="RO352" s="1" t="s">
        <v>0</v>
      </c>
      <c r="RP352" s="1" t="s">
        <v>0</v>
      </c>
      <c r="RQ352" s="1" t="s">
        <v>0</v>
      </c>
      <c r="RR352" s="1" t="s">
        <v>0</v>
      </c>
      <c r="RS352" s="1" t="s">
        <v>0</v>
      </c>
      <c r="RT352" s="1" t="s">
        <v>0</v>
      </c>
      <c r="RU352" s="1" t="s">
        <v>0</v>
      </c>
      <c r="RV352" s="1" t="s">
        <v>0</v>
      </c>
      <c r="RW352" s="1" t="s">
        <v>0</v>
      </c>
      <c r="RX352" s="1" t="s">
        <v>0</v>
      </c>
      <c r="RY352" s="1" t="s">
        <v>0</v>
      </c>
      <c r="RZ352" s="1" t="s">
        <v>0</v>
      </c>
      <c r="SA352" s="1" t="s">
        <v>0</v>
      </c>
      <c r="SB352" s="1" t="s">
        <v>0</v>
      </c>
      <c r="SC352" s="1" t="s">
        <v>0</v>
      </c>
      <c r="SD352" s="1" t="s">
        <v>0</v>
      </c>
      <c r="SE352" s="1" t="s">
        <v>0</v>
      </c>
      <c r="SF352" s="1" t="s">
        <v>0</v>
      </c>
      <c r="SG352" s="1" t="s">
        <v>0</v>
      </c>
      <c r="SH352" s="1" t="s">
        <v>0</v>
      </c>
      <c r="SI352" s="1" t="s">
        <v>0</v>
      </c>
      <c r="SJ352" s="1" t="s">
        <v>0</v>
      </c>
      <c r="SK352" s="1" t="s">
        <v>0</v>
      </c>
      <c r="SL352" s="1" t="s">
        <v>0</v>
      </c>
      <c r="SM352" s="1" t="s">
        <v>0</v>
      </c>
      <c r="SN352" s="1" t="s">
        <v>0</v>
      </c>
      <c r="SO352" s="1" t="s">
        <v>0</v>
      </c>
      <c r="SP352" s="1" t="s">
        <v>0</v>
      </c>
      <c r="SQ352" s="1" t="s">
        <v>0</v>
      </c>
      <c r="SR352" s="1" t="s">
        <v>0</v>
      </c>
      <c r="SS352" s="1" t="s">
        <v>0</v>
      </c>
      <c r="ST352" s="1" t="s">
        <v>0</v>
      </c>
      <c r="SU352" s="1" t="s">
        <v>0</v>
      </c>
      <c r="SV352" s="1" t="s">
        <v>0</v>
      </c>
      <c r="SW352" s="1" t="s">
        <v>0</v>
      </c>
      <c r="SX352" s="1" t="s">
        <v>0</v>
      </c>
      <c r="SY352" s="1" t="s">
        <v>0</v>
      </c>
      <c r="SZ352" s="1" t="s">
        <v>0</v>
      </c>
      <c r="TA352" s="1" t="s">
        <v>0</v>
      </c>
      <c r="TB352" s="1" t="s">
        <v>0</v>
      </c>
      <c r="TC352" s="1" t="s">
        <v>0</v>
      </c>
      <c r="TD352" s="1" t="s">
        <v>0</v>
      </c>
      <c r="TE352" s="1" t="s">
        <v>0</v>
      </c>
      <c r="TF352" s="1" t="s">
        <v>0</v>
      </c>
      <c r="TG352" s="1" t="s">
        <v>0</v>
      </c>
      <c r="TH352" s="1" t="s">
        <v>0</v>
      </c>
      <c r="TI352" s="1" t="s">
        <v>0</v>
      </c>
      <c r="TJ352" s="1" t="s">
        <v>0</v>
      </c>
      <c r="TK352" s="1" t="s">
        <v>0</v>
      </c>
      <c r="TL352" s="1" t="s">
        <v>0</v>
      </c>
      <c r="TM352" s="1" t="s">
        <v>0</v>
      </c>
      <c r="TN352" s="1" t="s">
        <v>0</v>
      </c>
      <c r="TO352" s="1" t="s">
        <v>0</v>
      </c>
      <c r="TP352" s="1" t="s">
        <v>0</v>
      </c>
      <c r="TQ352" s="1" t="s">
        <v>0</v>
      </c>
      <c r="TR352" s="1" t="s">
        <v>0</v>
      </c>
      <c r="TS352" s="1" t="s">
        <v>0</v>
      </c>
      <c r="TT352" s="1" t="s">
        <v>0</v>
      </c>
      <c r="TU352" s="1" t="s">
        <v>0</v>
      </c>
      <c r="TV352" s="1" t="s">
        <v>0</v>
      </c>
      <c r="TW352" s="1" t="s">
        <v>0</v>
      </c>
      <c r="TX352" s="1" t="s">
        <v>0</v>
      </c>
      <c r="TY352" s="1" t="s">
        <v>0</v>
      </c>
      <c r="TZ352" s="1" t="s">
        <v>0</v>
      </c>
      <c r="UA352" s="1" t="s">
        <v>0</v>
      </c>
      <c r="UB352" s="1" t="s">
        <v>0</v>
      </c>
      <c r="UC352" s="1" t="s">
        <v>0</v>
      </c>
      <c r="UD352" s="1" t="s">
        <v>0</v>
      </c>
      <c r="UE352" s="1" t="s">
        <v>0</v>
      </c>
      <c r="UF352" s="1" t="s">
        <v>0</v>
      </c>
      <c r="UG352" s="1" t="s">
        <v>0</v>
      </c>
      <c r="UH352" s="1" t="s">
        <v>0</v>
      </c>
      <c r="UI352" s="1" t="s">
        <v>0</v>
      </c>
      <c r="UJ352" s="1" t="s">
        <v>0</v>
      </c>
      <c r="UK352" s="1" t="s">
        <v>0</v>
      </c>
      <c r="UL352" s="1" t="s">
        <v>0</v>
      </c>
      <c r="UM352" s="1" t="s">
        <v>0</v>
      </c>
      <c r="UN352" s="1" t="s">
        <v>0</v>
      </c>
      <c r="UO352" s="1" t="s">
        <v>0</v>
      </c>
      <c r="UP352" s="1" t="s">
        <v>0</v>
      </c>
      <c r="UQ352" s="1" t="s">
        <v>0</v>
      </c>
    </row>
    <row r="353" spans="1:563" x14ac:dyDescent="0.25">
      <c r="A353" s="1" t="s">
        <v>1990</v>
      </c>
      <c r="B353" s="1" t="s">
        <v>1563</v>
      </c>
      <c r="C353" s="1" t="s">
        <v>1564</v>
      </c>
      <c r="D353" s="1" t="s">
        <v>0</v>
      </c>
      <c r="E353" s="1" t="s">
        <v>0</v>
      </c>
      <c r="F353" s="1" t="s">
        <v>0</v>
      </c>
      <c r="G353" s="1" t="s">
        <v>0</v>
      </c>
      <c r="H353" s="1" t="s">
        <v>0</v>
      </c>
      <c r="I353" s="1" t="s">
        <v>0</v>
      </c>
      <c r="J353" s="1" t="s">
        <v>0</v>
      </c>
      <c r="K353" s="1" t="s">
        <v>0</v>
      </c>
      <c r="L353" s="1" t="s">
        <v>0</v>
      </c>
      <c r="M353" s="1" t="s">
        <v>0</v>
      </c>
      <c r="N353" s="1" t="s">
        <v>0</v>
      </c>
      <c r="O353" s="1" t="s">
        <v>0</v>
      </c>
      <c r="P353" s="1" t="s">
        <v>0</v>
      </c>
      <c r="Q353" s="1" t="s">
        <v>0</v>
      </c>
      <c r="R353" s="1" t="s">
        <v>0</v>
      </c>
      <c r="S353" s="1" t="s">
        <v>0</v>
      </c>
      <c r="T353" s="1" t="s">
        <v>0</v>
      </c>
      <c r="U353" s="1" t="s">
        <v>0</v>
      </c>
      <c r="V353" s="1" t="s">
        <v>0</v>
      </c>
      <c r="W353" s="1" t="s">
        <v>0</v>
      </c>
      <c r="X353" s="1" t="s">
        <v>0</v>
      </c>
      <c r="Y353" s="1" t="s">
        <v>0</v>
      </c>
      <c r="Z353" s="1" t="s">
        <v>0</v>
      </c>
      <c r="AA353" s="1" t="s">
        <v>0</v>
      </c>
      <c r="AB353" s="1" t="s">
        <v>0</v>
      </c>
      <c r="AC353" s="1" t="s">
        <v>0</v>
      </c>
      <c r="AD353" s="1" t="s">
        <v>0</v>
      </c>
      <c r="AE353" s="1" t="s">
        <v>0</v>
      </c>
      <c r="AF353" s="1" t="s">
        <v>0</v>
      </c>
      <c r="AG353" s="1" t="s">
        <v>0</v>
      </c>
      <c r="AH353" s="1" t="s">
        <v>0</v>
      </c>
      <c r="AI353" s="1" t="s">
        <v>0</v>
      </c>
      <c r="AJ353" s="1" t="s">
        <v>0</v>
      </c>
      <c r="AK353" s="1" t="s">
        <v>0</v>
      </c>
      <c r="AL353" s="1" t="s">
        <v>0</v>
      </c>
      <c r="AM353" s="1" t="s">
        <v>0</v>
      </c>
      <c r="AN353" s="1" t="s">
        <v>0</v>
      </c>
      <c r="AO353" s="1" t="s">
        <v>0</v>
      </c>
      <c r="AP353" s="1" t="s">
        <v>0</v>
      </c>
      <c r="AQ353" s="1" t="s">
        <v>0</v>
      </c>
      <c r="AR353" s="1" t="s">
        <v>0</v>
      </c>
      <c r="AS353" s="1" t="s">
        <v>0</v>
      </c>
      <c r="AT353" s="1" t="s">
        <v>0</v>
      </c>
      <c r="AU353" s="1" t="s">
        <v>0</v>
      </c>
      <c r="AV353" s="1" t="s">
        <v>0</v>
      </c>
      <c r="AW353" s="1" t="s">
        <v>0</v>
      </c>
      <c r="AX353" s="1" t="s">
        <v>0</v>
      </c>
      <c r="AY353" s="1" t="s">
        <v>0</v>
      </c>
      <c r="AZ353" s="1" t="s">
        <v>0</v>
      </c>
      <c r="BA353" s="1" t="s">
        <v>0</v>
      </c>
      <c r="BB353" s="1" t="s">
        <v>0</v>
      </c>
      <c r="BC353" s="1" t="s">
        <v>0</v>
      </c>
      <c r="BD353" s="1" t="s">
        <v>0</v>
      </c>
      <c r="BE353" s="1" t="s">
        <v>0</v>
      </c>
      <c r="BF353" s="1" t="s">
        <v>0</v>
      </c>
      <c r="BG353" s="1" t="s">
        <v>0</v>
      </c>
      <c r="BH353" s="1" t="s">
        <v>0</v>
      </c>
      <c r="BI353" s="1" t="s">
        <v>0</v>
      </c>
      <c r="BJ353" s="1" t="s">
        <v>0</v>
      </c>
      <c r="BK353" s="1" t="s">
        <v>0</v>
      </c>
      <c r="BL353" s="1" t="s">
        <v>0</v>
      </c>
      <c r="BM353" s="1" t="s">
        <v>0</v>
      </c>
      <c r="BN353" s="1" t="s">
        <v>0</v>
      </c>
      <c r="BO353" s="1" t="s">
        <v>0</v>
      </c>
      <c r="BP353" s="1" t="s">
        <v>0</v>
      </c>
      <c r="BQ353" s="1" t="s">
        <v>0</v>
      </c>
      <c r="BR353" s="1" t="s">
        <v>0</v>
      </c>
      <c r="BS353" s="1" t="s">
        <v>0</v>
      </c>
      <c r="BT353" s="1" t="s">
        <v>0</v>
      </c>
      <c r="BU353" s="1" t="s">
        <v>0</v>
      </c>
      <c r="BV353" s="1" t="s">
        <v>0</v>
      </c>
      <c r="BW353" s="1" t="s">
        <v>0</v>
      </c>
      <c r="BX353" s="1" t="s">
        <v>0</v>
      </c>
      <c r="BY353" s="1" t="s">
        <v>0</v>
      </c>
      <c r="BZ353" s="1" t="s">
        <v>0</v>
      </c>
      <c r="CA353" s="1" t="s">
        <v>0</v>
      </c>
      <c r="CB353" s="1" t="s">
        <v>0</v>
      </c>
      <c r="CC353" s="1" t="s">
        <v>0</v>
      </c>
      <c r="CD353" s="1" t="s">
        <v>0</v>
      </c>
      <c r="CE353" s="1" t="s">
        <v>0</v>
      </c>
      <c r="CF353" s="1" t="s">
        <v>0</v>
      </c>
      <c r="CG353" s="1" t="s">
        <v>0</v>
      </c>
      <c r="CH353" s="1" t="s">
        <v>0</v>
      </c>
      <c r="CI353" s="1" t="s">
        <v>0</v>
      </c>
      <c r="CJ353" s="1" t="s">
        <v>0</v>
      </c>
      <c r="CK353" s="1" t="s">
        <v>0</v>
      </c>
      <c r="CL353" s="1" t="s">
        <v>0</v>
      </c>
      <c r="CM353" s="1" t="s">
        <v>0</v>
      </c>
      <c r="CN353" s="1" t="s">
        <v>0</v>
      </c>
      <c r="CO353" s="1" t="s">
        <v>0</v>
      </c>
      <c r="CP353" s="1" t="s">
        <v>0</v>
      </c>
      <c r="CQ353" s="1" t="s">
        <v>0</v>
      </c>
      <c r="CR353" s="1" t="s">
        <v>0</v>
      </c>
      <c r="CS353" s="1" t="s">
        <v>0</v>
      </c>
      <c r="CT353" s="1" t="s">
        <v>0</v>
      </c>
      <c r="CU353" s="1" t="s">
        <v>0</v>
      </c>
      <c r="CV353" s="1" t="s">
        <v>0</v>
      </c>
      <c r="CW353" s="1" t="s">
        <v>0</v>
      </c>
      <c r="CX353" s="1" t="s">
        <v>0</v>
      </c>
      <c r="CY353" s="1" t="s">
        <v>0</v>
      </c>
      <c r="CZ353" s="1" t="s">
        <v>0</v>
      </c>
      <c r="DA353" s="1" t="s">
        <v>0</v>
      </c>
      <c r="DB353" s="1" t="s">
        <v>0</v>
      </c>
      <c r="DC353" s="1" t="s">
        <v>0</v>
      </c>
      <c r="DD353" s="1" t="s">
        <v>0</v>
      </c>
      <c r="DE353" s="1" t="s">
        <v>0</v>
      </c>
      <c r="DF353" s="1" t="s">
        <v>0</v>
      </c>
      <c r="DG353" s="1" t="s">
        <v>0</v>
      </c>
      <c r="DH353" s="1" t="s">
        <v>0</v>
      </c>
      <c r="DI353" s="1" t="s">
        <v>0</v>
      </c>
      <c r="DJ353" s="1" t="s">
        <v>0</v>
      </c>
      <c r="DK353" s="1" t="s">
        <v>0</v>
      </c>
      <c r="DL353" s="1" t="s">
        <v>0</v>
      </c>
      <c r="DM353" s="1" t="s">
        <v>0</v>
      </c>
      <c r="DN353" s="1" t="s">
        <v>0</v>
      </c>
      <c r="DO353" s="1" t="s">
        <v>0</v>
      </c>
      <c r="DP353" s="1" t="s">
        <v>0</v>
      </c>
      <c r="DQ353" s="1" t="s">
        <v>0</v>
      </c>
      <c r="DR353" s="1" t="s">
        <v>0</v>
      </c>
      <c r="DS353" s="1" t="s">
        <v>0</v>
      </c>
      <c r="DT353" s="1" t="s">
        <v>0</v>
      </c>
      <c r="DU353" s="1" t="s">
        <v>0</v>
      </c>
      <c r="DV353" s="1" t="s">
        <v>0</v>
      </c>
      <c r="DW353" s="1" t="s">
        <v>0</v>
      </c>
      <c r="DX353" s="1" t="s">
        <v>0</v>
      </c>
      <c r="DY353" s="1" t="s">
        <v>0</v>
      </c>
      <c r="DZ353" s="1" t="s">
        <v>0</v>
      </c>
      <c r="EA353" s="1" t="s">
        <v>0</v>
      </c>
      <c r="EB353" s="1" t="s">
        <v>0</v>
      </c>
      <c r="EC353" s="1" t="s">
        <v>0</v>
      </c>
      <c r="ED353" s="1" t="s">
        <v>0</v>
      </c>
      <c r="EE353" s="1" t="s">
        <v>0</v>
      </c>
      <c r="EF353" s="1" t="s">
        <v>0</v>
      </c>
      <c r="EG353" s="1" t="s">
        <v>0</v>
      </c>
      <c r="EH353" s="1" t="s">
        <v>0</v>
      </c>
      <c r="EI353" s="1" t="s">
        <v>0</v>
      </c>
      <c r="EJ353" s="1" t="s">
        <v>0</v>
      </c>
      <c r="EK353" s="1" t="s">
        <v>0</v>
      </c>
      <c r="EL353" s="1" t="s">
        <v>0</v>
      </c>
      <c r="EM353" s="1" t="s">
        <v>0</v>
      </c>
      <c r="EN353" s="1" t="s">
        <v>0</v>
      </c>
      <c r="EO353" s="1" t="s">
        <v>0</v>
      </c>
      <c r="EP353" s="1" t="s">
        <v>0</v>
      </c>
      <c r="EQ353" s="1" t="s">
        <v>0</v>
      </c>
      <c r="ER353" s="1" t="s">
        <v>0</v>
      </c>
      <c r="ES353" s="1" t="s">
        <v>0</v>
      </c>
      <c r="ET353" s="1" t="s">
        <v>0</v>
      </c>
      <c r="EU353" s="1" t="s">
        <v>0</v>
      </c>
      <c r="EV353" s="1" t="s">
        <v>0</v>
      </c>
      <c r="EW353" s="1" t="s">
        <v>0</v>
      </c>
      <c r="EX353" s="1" t="s">
        <v>0</v>
      </c>
      <c r="EY353" s="1" t="s">
        <v>0</v>
      </c>
      <c r="EZ353" s="1" t="s">
        <v>0</v>
      </c>
      <c r="FA353" s="1" t="s">
        <v>0</v>
      </c>
      <c r="FB353" s="1" t="s">
        <v>0</v>
      </c>
      <c r="FC353" s="1" t="s">
        <v>0</v>
      </c>
      <c r="FD353" s="1" t="s">
        <v>0</v>
      </c>
      <c r="FE353" s="1" t="s">
        <v>0</v>
      </c>
      <c r="FF353" s="1" t="s">
        <v>0</v>
      </c>
      <c r="FG353" s="1" t="s">
        <v>0</v>
      </c>
      <c r="FH353" s="1" t="s">
        <v>0</v>
      </c>
      <c r="FI353" s="1" t="s">
        <v>0</v>
      </c>
      <c r="FJ353" s="1" t="s">
        <v>0</v>
      </c>
      <c r="FK353" s="1" t="s">
        <v>0</v>
      </c>
      <c r="FL353" s="1" t="s">
        <v>0</v>
      </c>
      <c r="FM353" s="1" t="s">
        <v>0</v>
      </c>
      <c r="FN353" s="1" t="s">
        <v>0</v>
      </c>
      <c r="FO353" s="1" t="s">
        <v>0</v>
      </c>
      <c r="FP353" s="1" t="s">
        <v>0</v>
      </c>
      <c r="FQ353" s="1" t="s">
        <v>0</v>
      </c>
      <c r="FR353" s="1" t="s">
        <v>0</v>
      </c>
      <c r="FS353" s="1" t="s">
        <v>0</v>
      </c>
      <c r="FT353" s="1" t="s">
        <v>0</v>
      </c>
      <c r="FU353" s="1" t="s">
        <v>0</v>
      </c>
      <c r="FV353" s="1" t="s">
        <v>0</v>
      </c>
      <c r="FW353" s="1" t="s">
        <v>0</v>
      </c>
      <c r="FX353" s="1" t="s">
        <v>0</v>
      </c>
      <c r="FY353" s="1" t="s">
        <v>0</v>
      </c>
      <c r="FZ353" s="1" t="s">
        <v>0</v>
      </c>
      <c r="GA353" s="1" t="s">
        <v>0</v>
      </c>
      <c r="GB353" s="1" t="s">
        <v>0</v>
      </c>
      <c r="GC353" s="1" t="s">
        <v>0</v>
      </c>
      <c r="GD353" s="1" t="s">
        <v>0</v>
      </c>
      <c r="GE353" s="1" t="s">
        <v>0</v>
      </c>
      <c r="GF353" s="1" t="s">
        <v>0</v>
      </c>
      <c r="GG353" s="1" t="s">
        <v>0</v>
      </c>
      <c r="GH353" s="1" t="s">
        <v>0</v>
      </c>
      <c r="GI353" s="1" t="s">
        <v>0</v>
      </c>
      <c r="GJ353" s="1" t="s">
        <v>0</v>
      </c>
      <c r="GK353" s="1" t="s">
        <v>0</v>
      </c>
      <c r="GL353" s="1" t="s">
        <v>0</v>
      </c>
      <c r="GM353" s="1" t="s">
        <v>0</v>
      </c>
      <c r="GN353" s="1" t="s">
        <v>0</v>
      </c>
      <c r="GO353" s="1" t="s">
        <v>0</v>
      </c>
      <c r="GP353" s="1" t="s">
        <v>0</v>
      </c>
      <c r="GQ353" s="1" t="s">
        <v>0</v>
      </c>
      <c r="GR353" s="1" t="s">
        <v>0</v>
      </c>
      <c r="GS353" s="1" t="s">
        <v>0</v>
      </c>
      <c r="GT353" s="1" t="s">
        <v>0</v>
      </c>
      <c r="GU353" s="1" t="s">
        <v>0</v>
      </c>
      <c r="GV353" s="1" t="s">
        <v>0</v>
      </c>
      <c r="GW353" s="1" t="s">
        <v>0</v>
      </c>
      <c r="GX353" s="1" t="s">
        <v>0</v>
      </c>
      <c r="GY353" s="1" t="s">
        <v>0</v>
      </c>
      <c r="GZ353" s="1" t="s">
        <v>0</v>
      </c>
      <c r="HA353" s="1" t="s">
        <v>0</v>
      </c>
      <c r="HB353" s="1" t="s">
        <v>0</v>
      </c>
      <c r="HC353" s="1" t="s">
        <v>0</v>
      </c>
      <c r="HD353" s="1" t="s">
        <v>0</v>
      </c>
      <c r="HE353" s="1" t="s">
        <v>0</v>
      </c>
      <c r="HF353" s="1" t="s">
        <v>0</v>
      </c>
      <c r="HG353" s="1" t="s">
        <v>0</v>
      </c>
      <c r="HH353" s="1" t="s">
        <v>0</v>
      </c>
      <c r="HI353" s="1" t="s">
        <v>0</v>
      </c>
      <c r="HJ353" s="1" t="s">
        <v>0</v>
      </c>
      <c r="HK353" s="1" t="s">
        <v>0</v>
      </c>
      <c r="HL353" s="1" t="s">
        <v>0</v>
      </c>
      <c r="HM353" s="1" t="s">
        <v>0</v>
      </c>
      <c r="HN353" s="1" t="s">
        <v>0</v>
      </c>
      <c r="HO353" s="1" t="s">
        <v>0</v>
      </c>
      <c r="HP353" s="1" t="s">
        <v>0</v>
      </c>
      <c r="HQ353" s="1" t="s">
        <v>0</v>
      </c>
      <c r="HR353" s="1" t="s">
        <v>0</v>
      </c>
      <c r="HS353" s="1" t="s">
        <v>0</v>
      </c>
      <c r="HT353" s="1" t="s">
        <v>0</v>
      </c>
      <c r="HU353" s="1" t="s">
        <v>0</v>
      </c>
      <c r="HV353" s="1" t="s">
        <v>0</v>
      </c>
      <c r="HW353" s="1" t="s">
        <v>0</v>
      </c>
      <c r="HX353" s="1" t="s">
        <v>0</v>
      </c>
      <c r="HY353" s="1" t="s">
        <v>0</v>
      </c>
      <c r="HZ353" s="1" t="s">
        <v>0</v>
      </c>
      <c r="IA353" s="1" t="s">
        <v>0</v>
      </c>
      <c r="IB353" s="1" t="s">
        <v>0</v>
      </c>
      <c r="IC353" s="1" t="s">
        <v>0</v>
      </c>
      <c r="ID353" s="1" t="s">
        <v>0</v>
      </c>
      <c r="IE353" s="1" t="s">
        <v>0</v>
      </c>
      <c r="IF353" s="1" t="s">
        <v>0</v>
      </c>
      <c r="IG353" s="1" t="s">
        <v>0</v>
      </c>
      <c r="IH353" s="1" t="s">
        <v>0</v>
      </c>
      <c r="II353" s="1" t="s">
        <v>0</v>
      </c>
      <c r="IJ353" s="1" t="s">
        <v>0</v>
      </c>
      <c r="IK353" s="1" t="s">
        <v>0</v>
      </c>
      <c r="IL353" s="1" t="s">
        <v>0</v>
      </c>
      <c r="IM353" s="1" t="s">
        <v>0</v>
      </c>
      <c r="IN353" s="1" t="s">
        <v>0</v>
      </c>
      <c r="IO353" s="1" t="s">
        <v>0</v>
      </c>
      <c r="IP353" s="1" t="s">
        <v>0</v>
      </c>
      <c r="IQ353" s="1" t="s">
        <v>0</v>
      </c>
      <c r="IR353" s="1" t="s">
        <v>0</v>
      </c>
      <c r="IS353" s="1" t="s">
        <v>0</v>
      </c>
      <c r="IT353" s="1" t="s">
        <v>0</v>
      </c>
      <c r="IU353" s="1" t="s">
        <v>0</v>
      </c>
      <c r="IV353" s="1" t="s">
        <v>0</v>
      </c>
      <c r="IW353" s="1" t="s">
        <v>0</v>
      </c>
      <c r="IX353" s="1" t="s">
        <v>0</v>
      </c>
      <c r="IY353" s="1" t="s">
        <v>0</v>
      </c>
      <c r="IZ353" s="1" t="s">
        <v>0</v>
      </c>
      <c r="JA353" s="1" t="s">
        <v>0</v>
      </c>
      <c r="JB353" s="1" t="s">
        <v>0</v>
      </c>
      <c r="JC353" s="1" t="s">
        <v>0</v>
      </c>
      <c r="JD353" s="1" t="s">
        <v>0</v>
      </c>
      <c r="JE353" s="1" t="s">
        <v>0</v>
      </c>
      <c r="JF353" s="1" t="s">
        <v>0</v>
      </c>
      <c r="JG353" s="1" t="s">
        <v>0</v>
      </c>
      <c r="JH353" s="1" t="s">
        <v>0</v>
      </c>
      <c r="JI353" s="1" t="s">
        <v>0</v>
      </c>
      <c r="JJ353" s="1" t="s">
        <v>0</v>
      </c>
      <c r="JK353" s="1" t="s">
        <v>0</v>
      </c>
      <c r="JL353" s="1" t="s">
        <v>0</v>
      </c>
      <c r="JM353" s="1" t="s">
        <v>0</v>
      </c>
      <c r="JN353" s="1" t="s">
        <v>0</v>
      </c>
      <c r="JO353" s="1" t="s">
        <v>0</v>
      </c>
      <c r="JP353" s="1" t="s">
        <v>0</v>
      </c>
      <c r="JQ353" s="1" t="s">
        <v>0</v>
      </c>
      <c r="JR353" s="1" t="s">
        <v>0</v>
      </c>
      <c r="JS353" s="1" t="s">
        <v>0</v>
      </c>
      <c r="JT353" s="1" t="s">
        <v>0</v>
      </c>
      <c r="JU353" s="1" t="s">
        <v>0</v>
      </c>
      <c r="JV353" s="1" t="s">
        <v>0</v>
      </c>
      <c r="JW353" s="1" t="s">
        <v>0</v>
      </c>
      <c r="JX353" s="1" t="s">
        <v>0</v>
      </c>
      <c r="JY353" s="1" t="s">
        <v>0</v>
      </c>
      <c r="JZ353" s="1" t="s">
        <v>0</v>
      </c>
      <c r="KA353" s="1" t="s">
        <v>0</v>
      </c>
      <c r="KB353" s="1" t="s">
        <v>0</v>
      </c>
      <c r="KC353" s="1" t="s">
        <v>0</v>
      </c>
      <c r="KD353" s="1" t="s">
        <v>0</v>
      </c>
      <c r="KE353" s="1" t="s">
        <v>0</v>
      </c>
      <c r="KF353" s="1" t="s">
        <v>0</v>
      </c>
      <c r="KG353" s="1" t="s">
        <v>0</v>
      </c>
      <c r="KH353" s="1" t="s">
        <v>0</v>
      </c>
      <c r="KI353" s="1" t="s">
        <v>0</v>
      </c>
      <c r="KJ353" s="1" t="s">
        <v>0</v>
      </c>
      <c r="KK353" s="1" t="s">
        <v>0</v>
      </c>
      <c r="KL353" s="1" t="s">
        <v>0</v>
      </c>
      <c r="KM353" s="1" t="s">
        <v>0</v>
      </c>
      <c r="KN353" s="1" t="s">
        <v>0</v>
      </c>
      <c r="KO353" s="1" t="s">
        <v>0</v>
      </c>
      <c r="KP353" s="1" t="s">
        <v>0</v>
      </c>
      <c r="KQ353" s="1" t="s">
        <v>0</v>
      </c>
      <c r="KR353" s="1" t="s">
        <v>0</v>
      </c>
      <c r="KS353" s="1" t="s">
        <v>0</v>
      </c>
      <c r="KT353" s="1" t="s">
        <v>0</v>
      </c>
      <c r="KU353" s="1" t="s">
        <v>0</v>
      </c>
      <c r="KV353" s="1" t="s">
        <v>0</v>
      </c>
      <c r="KW353" s="1" t="s">
        <v>0</v>
      </c>
      <c r="KX353" s="1" t="s">
        <v>0</v>
      </c>
      <c r="KY353" s="1" t="s">
        <v>0</v>
      </c>
      <c r="KZ353" s="1" t="s">
        <v>0</v>
      </c>
      <c r="LA353" s="1" t="s">
        <v>0</v>
      </c>
      <c r="LB353" s="1" t="s">
        <v>0</v>
      </c>
      <c r="LC353" s="1" t="s">
        <v>0</v>
      </c>
      <c r="LD353" s="1" t="s">
        <v>0</v>
      </c>
      <c r="LE353" s="1" t="s">
        <v>0</v>
      </c>
      <c r="LF353" s="1" t="s">
        <v>0</v>
      </c>
      <c r="LG353" s="1" t="s">
        <v>0</v>
      </c>
      <c r="LH353" s="1" t="s">
        <v>0</v>
      </c>
      <c r="LI353" s="1" t="s">
        <v>0</v>
      </c>
      <c r="LJ353" s="1" t="s">
        <v>0</v>
      </c>
      <c r="LK353" s="1" t="s">
        <v>0</v>
      </c>
      <c r="LL353" s="1" t="s">
        <v>0</v>
      </c>
      <c r="LM353" s="1" t="s">
        <v>0</v>
      </c>
      <c r="LN353" s="1" t="s">
        <v>0</v>
      </c>
      <c r="LO353" s="1" t="s">
        <v>0</v>
      </c>
      <c r="LP353" s="1" t="s">
        <v>0</v>
      </c>
      <c r="LQ353" s="1" t="s">
        <v>0</v>
      </c>
      <c r="LR353" s="1" t="s">
        <v>0</v>
      </c>
      <c r="LS353" s="1" t="s">
        <v>0</v>
      </c>
      <c r="LT353" s="1" t="s">
        <v>0</v>
      </c>
      <c r="LU353" s="1" t="s">
        <v>0</v>
      </c>
      <c r="LV353" s="1" t="s">
        <v>0</v>
      </c>
      <c r="LW353" s="1" t="s">
        <v>0</v>
      </c>
      <c r="LX353" s="1" t="s">
        <v>0</v>
      </c>
      <c r="LY353" s="1" t="s">
        <v>0</v>
      </c>
      <c r="LZ353" s="1" t="s">
        <v>0</v>
      </c>
      <c r="MA353" s="1" t="s">
        <v>0</v>
      </c>
      <c r="MB353" s="1" t="s">
        <v>0</v>
      </c>
      <c r="MC353" s="1" t="s">
        <v>0</v>
      </c>
      <c r="MD353" s="1" t="s">
        <v>0</v>
      </c>
      <c r="ME353" s="1" t="s">
        <v>0</v>
      </c>
      <c r="MF353" s="1" t="s">
        <v>0</v>
      </c>
      <c r="MG353" s="1" t="s">
        <v>0</v>
      </c>
      <c r="MH353" s="1" t="s">
        <v>0</v>
      </c>
      <c r="MI353" s="1" t="s">
        <v>0</v>
      </c>
      <c r="MJ353" s="1" t="s">
        <v>0</v>
      </c>
      <c r="MK353" s="1" t="s">
        <v>0</v>
      </c>
      <c r="ML353" s="1" t="s">
        <v>0</v>
      </c>
      <c r="MM353" s="1" t="s">
        <v>0</v>
      </c>
      <c r="MN353" s="1" t="s">
        <v>0</v>
      </c>
      <c r="MO353" s="1" t="s">
        <v>0</v>
      </c>
      <c r="MP353" s="1" t="s">
        <v>0</v>
      </c>
      <c r="MQ353" s="1" t="s">
        <v>0</v>
      </c>
      <c r="MR353" s="1" t="s">
        <v>0</v>
      </c>
      <c r="MS353" s="1" t="s">
        <v>0</v>
      </c>
      <c r="MT353" s="1" t="s">
        <v>0</v>
      </c>
      <c r="MU353" s="1" t="s">
        <v>0</v>
      </c>
      <c r="MV353" s="1" t="s">
        <v>0</v>
      </c>
      <c r="MW353" s="1" t="s">
        <v>0</v>
      </c>
      <c r="MX353" s="1" t="s">
        <v>0</v>
      </c>
      <c r="MY353" s="1" t="s">
        <v>0</v>
      </c>
      <c r="MZ353" s="1" t="s">
        <v>0</v>
      </c>
      <c r="NA353" s="1" t="s">
        <v>0</v>
      </c>
      <c r="NB353" s="1" t="s">
        <v>0</v>
      </c>
      <c r="NC353" s="1" t="s">
        <v>0</v>
      </c>
      <c r="ND353" s="1" t="s">
        <v>0</v>
      </c>
      <c r="NE353" s="1" t="s">
        <v>0</v>
      </c>
      <c r="NF353" s="1" t="s">
        <v>0</v>
      </c>
      <c r="NG353" s="1" t="s">
        <v>0</v>
      </c>
      <c r="NH353" s="1" t="s">
        <v>0</v>
      </c>
      <c r="NI353" s="1" t="s">
        <v>0</v>
      </c>
      <c r="NJ353" s="1" t="s">
        <v>0</v>
      </c>
      <c r="NK353" s="1" t="s">
        <v>0</v>
      </c>
      <c r="NL353" s="1" t="s">
        <v>0</v>
      </c>
      <c r="NM353" s="1" t="s">
        <v>0</v>
      </c>
      <c r="NN353" s="1" t="s">
        <v>0</v>
      </c>
      <c r="NO353" s="1" t="s">
        <v>0</v>
      </c>
      <c r="NP353" s="1" t="s">
        <v>0</v>
      </c>
      <c r="NQ353" s="1" t="s">
        <v>0</v>
      </c>
      <c r="NR353" s="1" t="s">
        <v>0</v>
      </c>
      <c r="NS353" s="1" t="s">
        <v>0</v>
      </c>
      <c r="NT353" s="1" t="s">
        <v>0</v>
      </c>
      <c r="NU353" s="1" t="s">
        <v>0</v>
      </c>
      <c r="NV353" s="1" t="s">
        <v>0</v>
      </c>
      <c r="NW353" s="1" t="s">
        <v>0</v>
      </c>
      <c r="NX353" s="1" t="s">
        <v>0</v>
      </c>
      <c r="NY353" s="1" t="s">
        <v>0</v>
      </c>
      <c r="NZ353" s="1" t="s">
        <v>0</v>
      </c>
      <c r="OA353" s="1" t="s">
        <v>0</v>
      </c>
      <c r="OB353" s="1" t="s">
        <v>0</v>
      </c>
      <c r="OC353" s="1" t="s">
        <v>0</v>
      </c>
      <c r="OD353" s="1" t="s">
        <v>0</v>
      </c>
      <c r="OE353" s="1" t="s">
        <v>0</v>
      </c>
      <c r="OF353" s="1" t="s">
        <v>0</v>
      </c>
      <c r="OG353" s="1" t="s">
        <v>0</v>
      </c>
      <c r="OH353" s="1" t="s">
        <v>0</v>
      </c>
      <c r="OI353" s="1" t="s">
        <v>0</v>
      </c>
      <c r="OJ353" s="1" t="s">
        <v>0</v>
      </c>
      <c r="OK353" s="1" t="s">
        <v>0</v>
      </c>
      <c r="OL353" s="1" t="s">
        <v>0</v>
      </c>
      <c r="OM353" s="1" t="s">
        <v>0</v>
      </c>
      <c r="ON353" s="1" t="s">
        <v>0</v>
      </c>
      <c r="OO353" s="1" t="s">
        <v>0</v>
      </c>
      <c r="OP353" s="1" t="s">
        <v>0</v>
      </c>
      <c r="OQ353" s="1" t="s">
        <v>0</v>
      </c>
      <c r="OR353" s="1" t="s">
        <v>0</v>
      </c>
      <c r="OS353" s="1" t="s">
        <v>0</v>
      </c>
      <c r="OT353" s="1" t="s">
        <v>0</v>
      </c>
      <c r="OU353" s="1" t="s">
        <v>0</v>
      </c>
      <c r="OV353" s="1" t="s">
        <v>0</v>
      </c>
      <c r="OW353" s="1" t="s">
        <v>0</v>
      </c>
      <c r="OX353" s="1" t="s">
        <v>0</v>
      </c>
      <c r="OY353" s="1" t="s">
        <v>0</v>
      </c>
      <c r="OZ353" s="1" t="s">
        <v>0</v>
      </c>
      <c r="PA353" s="1" t="s">
        <v>0</v>
      </c>
      <c r="PB353" s="1" t="s">
        <v>0</v>
      </c>
      <c r="PC353" s="1" t="s">
        <v>0</v>
      </c>
      <c r="PD353" s="1" t="s">
        <v>0</v>
      </c>
      <c r="PE353" s="1" t="s">
        <v>0</v>
      </c>
      <c r="PF353" s="1" t="s">
        <v>0</v>
      </c>
      <c r="PG353" s="1" t="s">
        <v>0</v>
      </c>
      <c r="PH353" s="1" t="s">
        <v>0</v>
      </c>
      <c r="PI353" s="1" t="s">
        <v>0</v>
      </c>
      <c r="PJ353" s="1" t="s">
        <v>0</v>
      </c>
      <c r="PK353" s="1" t="s">
        <v>0</v>
      </c>
      <c r="PL353" s="1" t="s">
        <v>0</v>
      </c>
      <c r="PM353" s="1" t="s">
        <v>0</v>
      </c>
      <c r="PN353" s="1" t="s">
        <v>0</v>
      </c>
      <c r="PO353" s="1" t="s">
        <v>0</v>
      </c>
      <c r="PP353" s="1" t="s">
        <v>0</v>
      </c>
      <c r="PQ353" s="1" t="s">
        <v>0</v>
      </c>
      <c r="PR353" s="1" t="s">
        <v>0</v>
      </c>
      <c r="PS353" s="1" t="s">
        <v>0</v>
      </c>
      <c r="PT353" s="1" t="s">
        <v>0</v>
      </c>
      <c r="PU353" s="1" t="s">
        <v>0</v>
      </c>
      <c r="PV353" s="1" t="s">
        <v>0</v>
      </c>
      <c r="PW353" s="1" t="s">
        <v>0</v>
      </c>
      <c r="PX353" s="1" t="s">
        <v>0</v>
      </c>
      <c r="PY353" s="1" t="s">
        <v>0</v>
      </c>
      <c r="PZ353" s="1" t="s">
        <v>0</v>
      </c>
      <c r="QA353" s="1" t="s">
        <v>0</v>
      </c>
      <c r="QB353" s="1" t="s">
        <v>0</v>
      </c>
      <c r="QC353" s="1" t="s">
        <v>0</v>
      </c>
      <c r="QD353" s="1" t="s">
        <v>0</v>
      </c>
      <c r="QE353" s="1" t="s">
        <v>0</v>
      </c>
      <c r="QF353" s="1" t="s">
        <v>0</v>
      </c>
      <c r="QG353" s="1" t="s">
        <v>0</v>
      </c>
      <c r="QH353" s="1" t="s">
        <v>0</v>
      </c>
      <c r="QI353" s="1" t="s">
        <v>0</v>
      </c>
      <c r="QJ353" s="1" t="s">
        <v>0</v>
      </c>
      <c r="QK353" s="1" t="s">
        <v>0</v>
      </c>
      <c r="QL353" s="1" t="s">
        <v>0</v>
      </c>
      <c r="QM353" s="1" t="s">
        <v>0</v>
      </c>
      <c r="QN353" s="1" t="s">
        <v>0</v>
      </c>
      <c r="QO353" s="1" t="s">
        <v>0</v>
      </c>
      <c r="QP353" s="1" t="s">
        <v>0</v>
      </c>
      <c r="QQ353" s="1" t="s">
        <v>0</v>
      </c>
      <c r="QR353" s="1" t="s">
        <v>0</v>
      </c>
      <c r="QS353" s="1" t="s">
        <v>0</v>
      </c>
      <c r="QT353" s="1" t="s">
        <v>0</v>
      </c>
      <c r="QU353" s="1" t="s">
        <v>0</v>
      </c>
      <c r="QV353" s="1" t="s">
        <v>0</v>
      </c>
      <c r="QW353" s="1" t="s">
        <v>0</v>
      </c>
      <c r="QX353" s="1" t="s">
        <v>0</v>
      </c>
      <c r="QY353" s="1" t="s">
        <v>0</v>
      </c>
      <c r="QZ353" s="1" t="s">
        <v>0</v>
      </c>
      <c r="RA353" s="1" t="s">
        <v>0</v>
      </c>
      <c r="RB353" s="1" t="s">
        <v>0</v>
      </c>
      <c r="RC353" s="1" t="s">
        <v>0</v>
      </c>
      <c r="RD353" s="1" t="s">
        <v>0</v>
      </c>
      <c r="RE353" s="1" t="s">
        <v>0</v>
      </c>
      <c r="RF353" s="1" t="s">
        <v>0</v>
      </c>
      <c r="RG353" s="1" t="s">
        <v>0</v>
      </c>
      <c r="RH353" s="1" t="s">
        <v>0</v>
      </c>
      <c r="RI353" s="1" t="s">
        <v>0</v>
      </c>
      <c r="RJ353" s="1" t="s">
        <v>0</v>
      </c>
      <c r="RK353" s="1" t="s">
        <v>0</v>
      </c>
      <c r="RL353" s="1" t="s">
        <v>0</v>
      </c>
      <c r="RM353" s="1" t="s">
        <v>0</v>
      </c>
      <c r="RN353" s="1" t="s">
        <v>0</v>
      </c>
      <c r="RO353" s="1" t="s">
        <v>0</v>
      </c>
      <c r="RP353" s="1" t="s">
        <v>0</v>
      </c>
      <c r="RQ353" s="1" t="s">
        <v>0</v>
      </c>
      <c r="RR353" s="1" t="s">
        <v>0</v>
      </c>
      <c r="RS353" s="1" t="s">
        <v>0</v>
      </c>
      <c r="RT353" s="1" t="s">
        <v>0</v>
      </c>
      <c r="RU353" s="1" t="s">
        <v>0</v>
      </c>
      <c r="RV353" s="1" t="s">
        <v>0</v>
      </c>
      <c r="RW353" s="1" t="s">
        <v>0</v>
      </c>
      <c r="RX353" s="1" t="s">
        <v>0</v>
      </c>
      <c r="RY353" s="1" t="s">
        <v>0</v>
      </c>
      <c r="RZ353" s="1" t="s">
        <v>0</v>
      </c>
      <c r="SA353" s="1" t="s">
        <v>0</v>
      </c>
      <c r="SB353" s="1" t="s">
        <v>0</v>
      </c>
      <c r="SC353" s="1" t="s">
        <v>0</v>
      </c>
      <c r="SD353" s="1" t="s">
        <v>0</v>
      </c>
      <c r="SE353" s="1" t="s">
        <v>0</v>
      </c>
      <c r="SF353" s="1" t="s">
        <v>0</v>
      </c>
      <c r="SG353" s="1" t="s">
        <v>0</v>
      </c>
      <c r="SH353" s="1" t="s">
        <v>0</v>
      </c>
      <c r="SI353" s="1" t="s">
        <v>0</v>
      </c>
      <c r="SJ353" s="1" t="s">
        <v>0</v>
      </c>
      <c r="SK353" s="1" t="s">
        <v>0</v>
      </c>
      <c r="SL353" s="1" t="s">
        <v>0</v>
      </c>
      <c r="SM353" s="1" t="s">
        <v>0</v>
      </c>
      <c r="SN353" s="1" t="s">
        <v>0</v>
      </c>
      <c r="SO353" s="1" t="s">
        <v>0</v>
      </c>
      <c r="SP353" s="1" t="s">
        <v>0</v>
      </c>
      <c r="SQ353" s="1" t="s">
        <v>0</v>
      </c>
      <c r="SR353" s="1" t="s">
        <v>0</v>
      </c>
      <c r="SS353" s="1" t="s">
        <v>0</v>
      </c>
      <c r="ST353" s="1" t="s">
        <v>0</v>
      </c>
      <c r="SU353" s="1" t="s">
        <v>0</v>
      </c>
      <c r="SV353" s="1" t="s">
        <v>0</v>
      </c>
      <c r="SW353" s="1" t="s">
        <v>0</v>
      </c>
      <c r="SX353" s="1" t="s">
        <v>0</v>
      </c>
      <c r="SY353" s="1" t="s">
        <v>0</v>
      </c>
      <c r="SZ353" s="1" t="s">
        <v>0</v>
      </c>
      <c r="TA353" s="1" t="s">
        <v>0</v>
      </c>
      <c r="TB353" s="1" t="s">
        <v>0</v>
      </c>
      <c r="TC353" s="1" t="s">
        <v>0</v>
      </c>
      <c r="TD353" s="1" t="s">
        <v>0</v>
      </c>
      <c r="TE353" s="1" t="s">
        <v>0</v>
      </c>
      <c r="TF353" s="1" t="s">
        <v>0</v>
      </c>
      <c r="TG353" s="1" t="s">
        <v>0</v>
      </c>
      <c r="TH353" s="1" t="s">
        <v>0</v>
      </c>
      <c r="TI353" s="1" t="s">
        <v>0</v>
      </c>
      <c r="TJ353" s="1" t="s">
        <v>0</v>
      </c>
      <c r="TK353" s="1" t="s">
        <v>0</v>
      </c>
      <c r="TL353" s="1" t="s">
        <v>0</v>
      </c>
      <c r="TM353" s="1" t="s">
        <v>0</v>
      </c>
      <c r="TN353" s="1" t="s">
        <v>0</v>
      </c>
      <c r="TO353" s="1" t="s">
        <v>0</v>
      </c>
      <c r="TP353" s="1" t="s">
        <v>0</v>
      </c>
      <c r="TQ353" s="1" t="s">
        <v>0</v>
      </c>
      <c r="TR353" s="1" t="s">
        <v>0</v>
      </c>
      <c r="TS353" s="1" t="s">
        <v>0</v>
      </c>
      <c r="TT353" s="1" t="s">
        <v>0</v>
      </c>
      <c r="TU353" s="1" t="s">
        <v>0</v>
      </c>
      <c r="TV353" s="1" t="s">
        <v>0</v>
      </c>
      <c r="TW353" s="1" t="s">
        <v>0</v>
      </c>
      <c r="TX353" s="1" t="s">
        <v>0</v>
      </c>
      <c r="TY353" s="1" t="s">
        <v>0</v>
      </c>
      <c r="TZ353" s="1" t="s">
        <v>0</v>
      </c>
      <c r="UA353" s="1" t="s">
        <v>0</v>
      </c>
      <c r="UB353" s="1" t="s">
        <v>0</v>
      </c>
      <c r="UC353" s="1" t="s">
        <v>0</v>
      </c>
      <c r="UD353" s="1" t="s">
        <v>0</v>
      </c>
      <c r="UE353" s="1" t="s">
        <v>0</v>
      </c>
      <c r="UF353" s="1" t="s">
        <v>0</v>
      </c>
      <c r="UG353" s="1" t="s">
        <v>0</v>
      </c>
      <c r="UH353" s="1" t="s">
        <v>0</v>
      </c>
      <c r="UI353" s="1" t="s">
        <v>0</v>
      </c>
      <c r="UJ353" s="1" t="s">
        <v>0</v>
      </c>
      <c r="UK353" s="1" t="s">
        <v>0</v>
      </c>
      <c r="UL353" s="1" t="s">
        <v>0</v>
      </c>
      <c r="UM353" s="1" t="s">
        <v>0</v>
      </c>
      <c r="UN353" s="1" t="s">
        <v>0</v>
      </c>
      <c r="UO353" s="1" t="s">
        <v>0</v>
      </c>
      <c r="UP353" s="1" t="s">
        <v>0</v>
      </c>
      <c r="UQ353" s="1" t="s">
        <v>0</v>
      </c>
    </row>
    <row r="354" spans="1:563" x14ac:dyDescent="0.25">
      <c r="A354" s="1" t="s">
        <v>1991</v>
      </c>
      <c r="B354" s="1" t="s">
        <v>1567</v>
      </c>
      <c r="C354" s="1" t="s">
        <v>1568</v>
      </c>
      <c r="D354" s="1" t="s">
        <v>0</v>
      </c>
      <c r="E354" s="1" t="s">
        <v>0</v>
      </c>
      <c r="F354" s="1" t="s">
        <v>0</v>
      </c>
      <c r="G354" s="1" t="s">
        <v>0</v>
      </c>
      <c r="H354" s="1" t="s">
        <v>0</v>
      </c>
      <c r="I354" s="1" t="s">
        <v>0</v>
      </c>
      <c r="J354" s="1" t="s">
        <v>0</v>
      </c>
      <c r="K354" s="1" t="s">
        <v>0</v>
      </c>
      <c r="L354" s="1" t="s">
        <v>0</v>
      </c>
      <c r="M354" s="1" t="s">
        <v>0</v>
      </c>
      <c r="N354" s="1" t="s">
        <v>0</v>
      </c>
      <c r="O354" s="1" t="s">
        <v>0</v>
      </c>
      <c r="P354" s="1" t="s">
        <v>0</v>
      </c>
      <c r="Q354" s="1" t="s">
        <v>0</v>
      </c>
      <c r="R354" s="1" t="s">
        <v>0</v>
      </c>
      <c r="S354" s="1" t="s">
        <v>0</v>
      </c>
      <c r="T354" s="1" t="s">
        <v>0</v>
      </c>
      <c r="U354" s="1" t="s">
        <v>0</v>
      </c>
      <c r="V354" s="1" t="s">
        <v>0</v>
      </c>
      <c r="W354" s="1" t="s">
        <v>0</v>
      </c>
      <c r="X354" s="1" t="s">
        <v>0</v>
      </c>
      <c r="Y354" s="1" t="s">
        <v>0</v>
      </c>
      <c r="Z354" s="1" t="s">
        <v>0</v>
      </c>
      <c r="AA354" s="1" t="s">
        <v>0</v>
      </c>
      <c r="AB354" s="1" t="s">
        <v>0</v>
      </c>
      <c r="AC354" s="1" t="s">
        <v>0</v>
      </c>
      <c r="AD354" s="1" t="s">
        <v>0</v>
      </c>
      <c r="AE354" s="1" t="s">
        <v>0</v>
      </c>
      <c r="AF354" s="1" t="s">
        <v>0</v>
      </c>
      <c r="AG354" s="1" t="s">
        <v>0</v>
      </c>
      <c r="AH354" s="1" t="s">
        <v>0</v>
      </c>
      <c r="AI354" s="1" t="s">
        <v>0</v>
      </c>
      <c r="AJ354" s="1" t="s">
        <v>0</v>
      </c>
      <c r="AK354" s="1" t="s">
        <v>0</v>
      </c>
      <c r="AL354" s="1" t="s">
        <v>0</v>
      </c>
      <c r="AM354" s="1" t="s">
        <v>0</v>
      </c>
      <c r="AN354" s="1" t="s">
        <v>0</v>
      </c>
      <c r="AO354" s="1" t="s">
        <v>0</v>
      </c>
      <c r="AP354" s="1" t="s">
        <v>0</v>
      </c>
      <c r="AQ354" s="1" t="s">
        <v>0</v>
      </c>
      <c r="AR354" s="1" t="s">
        <v>0</v>
      </c>
      <c r="AS354" s="1" t="s">
        <v>0</v>
      </c>
      <c r="AT354" s="1" t="s">
        <v>0</v>
      </c>
      <c r="AU354" s="1" t="s">
        <v>0</v>
      </c>
      <c r="AV354" s="1" t="s">
        <v>0</v>
      </c>
      <c r="AW354" s="1" t="s">
        <v>0</v>
      </c>
      <c r="AX354" s="1" t="s">
        <v>0</v>
      </c>
      <c r="AY354" s="1" t="s">
        <v>0</v>
      </c>
      <c r="AZ354" s="1" t="s">
        <v>0</v>
      </c>
      <c r="BA354" s="1" t="s">
        <v>0</v>
      </c>
      <c r="BB354" s="1" t="s">
        <v>0</v>
      </c>
      <c r="BC354" s="1" t="s">
        <v>0</v>
      </c>
      <c r="BD354" s="1" t="s">
        <v>0</v>
      </c>
      <c r="BE354" s="1" t="s">
        <v>0</v>
      </c>
      <c r="BF354" s="1" t="s">
        <v>0</v>
      </c>
      <c r="BG354" s="1" t="s">
        <v>0</v>
      </c>
      <c r="BH354" s="1" t="s">
        <v>0</v>
      </c>
      <c r="BI354" s="1" t="s">
        <v>0</v>
      </c>
      <c r="BJ354" s="1" t="s">
        <v>0</v>
      </c>
      <c r="BK354" s="1" t="s">
        <v>0</v>
      </c>
      <c r="BL354" s="1" t="s">
        <v>0</v>
      </c>
      <c r="BM354" s="1" t="s">
        <v>0</v>
      </c>
      <c r="BN354" s="1" t="s">
        <v>0</v>
      </c>
      <c r="BO354" s="1" t="s">
        <v>0</v>
      </c>
      <c r="BP354" s="1" t="s">
        <v>0</v>
      </c>
      <c r="BQ354" s="1" t="s">
        <v>0</v>
      </c>
      <c r="BR354" s="1" t="s">
        <v>0</v>
      </c>
      <c r="BS354" s="1" t="s">
        <v>0</v>
      </c>
      <c r="BT354" s="1" t="s">
        <v>0</v>
      </c>
      <c r="BU354" s="1" t="s">
        <v>0</v>
      </c>
      <c r="BV354" s="1" t="s">
        <v>0</v>
      </c>
      <c r="BW354" s="1" t="s">
        <v>0</v>
      </c>
      <c r="BX354" s="1" t="s">
        <v>0</v>
      </c>
      <c r="BY354" s="1" t="s">
        <v>0</v>
      </c>
      <c r="BZ354" s="1" t="s">
        <v>0</v>
      </c>
      <c r="CA354" s="1" t="s">
        <v>0</v>
      </c>
      <c r="CB354" s="1" t="s">
        <v>0</v>
      </c>
      <c r="CC354" s="1" t="s">
        <v>0</v>
      </c>
      <c r="CD354" s="1" t="s">
        <v>0</v>
      </c>
      <c r="CE354" s="1" t="s">
        <v>0</v>
      </c>
      <c r="CF354" s="1" t="s">
        <v>0</v>
      </c>
      <c r="CG354" s="1" t="s">
        <v>0</v>
      </c>
      <c r="CH354" s="1" t="s">
        <v>0</v>
      </c>
      <c r="CI354" s="1" t="s">
        <v>0</v>
      </c>
      <c r="CJ354" s="1" t="s">
        <v>0</v>
      </c>
      <c r="CK354" s="1" t="s">
        <v>0</v>
      </c>
      <c r="CL354" s="1" t="s">
        <v>0</v>
      </c>
      <c r="CM354" s="1" t="s">
        <v>0</v>
      </c>
      <c r="CN354" s="1" t="s">
        <v>0</v>
      </c>
      <c r="CO354" s="1" t="s">
        <v>0</v>
      </c>
      <c r="CP354" s="1" t="s">
        <v>0</v>
      </c>
      <c r="CQ354" s="1" t="s">
        <v>0</v>
      </c>
      <c r="CR354" s="1" t="s">
        <v>0</v>
      </c>
      <c r="CS354" s="1" t="s">
        <v>0</v>
      </c>
      <c r="CT354" s="1" t="s">
        <v>0</v>
      </c>
      <c r="CU354" s="1" t="s">
        <v>0</v>
      </c>
      <c r="CV354" s="1" t="s">
        <v>0</v>
      </c>
      <c r="CW354" s="1" t="s">
        <v>0</v>
      </c>
      <c r="CX354" s="1" t="s">
        <v>0</v>
      </c>
      <c r="CY354" s="1" t="s">
        <v>0</v>
      </c>
      <c r="CZ354" s="1" t="s">
        <v>0</v>
      </c>
      <c r="DA354" s="1" t="s">
        <v>0</v>
      </c>
      <c r="DB354" s="1" t="s">
        <v>0</v>
      </c>
      <c r="DC354" s="1" t="s">
        <v>0</v>
      </c>
      <c r="DD354" s="1" t="s">
        <v>0</v>
      </c>
      <c r="DE354" s="1" t="s">
        <v>0</v>
      </c>
      <c r="DF354" s="1" t="s">
        <v>0</v>
      </c>
      <c r="DG354" s="1" t="s">
        <v>0</v>
      </c>
      <c r="DH354" s="1" t="s">
        <v>0</v>
      </c>
      <c r="DI354" s="1" t="s">
        <v>0</v>
      </c>
      <c r="DJ354" s="1" t="s">
        <v>0</v>
      </c>
      <c r="DK354" s="1" t="s">
        <v>0</v>
      </c>
      <c r="DL354" s="1" t="s">
        <v>0</v>
      </c>
      <c r="DM354" s="1" t="s">
        <v>0</v>
      </c>
      <c r="DN354" s="1" t="s">
        <v>0</v>
      </c>
      <c r="DO354" s="1" t="s">
        <v>0</v>
      </c>
      <c r="DP354" s="1" t="s">
        <v>0</v>
      </c>
      <c r="DQ354" s="1" t="s">
        <v>0</v>
      </c>
      <c r="DR354" s="1" t="s">
        <v>0</v>
      </c>
      <c r="DS354" s="1" t="s">
        <v>0</v>
      </c>
      <c r="DT354" s="1" t="s">
        <v>0</v>
      </c>
      <c r="DU354" s="1" t="s">
        <v>0</v>
      </c>
      <c r="DV354" s="1" t="s">
        <v>0</v>
      </c>
      <c r="DW354" s="1" t="s">
        <v>0</v>
      </c>
      <c r="DX354" s="1" t="s">
        <v>0</v>
      </c>
      <c r="DY354" s="1" t="s">
        <v>0</v>
      </c>
      <c r="DZ354" s="1" t="s">
        <v>0</v>
      </c>
      <c r="EA354" s="1" t="s">
        <v>0</v>
      </c>
      <c r="EB354" s="1" t="s">
        <v>0</v>
      </c>
      <c r="EC354" s="1" t="s">
        <v>0</v>
      </c>
      <c r="ED354" s="1" t="s">
        <v>0</v>
      </c>
      <c r="EE354" s="1" t="s">
        <v>0</v>
      </c>
      <c r="EF354" s="1" t="s">
        <v>0</v>
      </c>
      <c r="EG354" s="1" t="s">
        <v>0</v>
      </c>
      <c r="EH354" s="1" t="s">
        <v>0</v>
      </c>
      <c r="EI354" s="1" t="s">
        <v>0</v>
      </c>
      <c r="EJ354" s="1" t="s">
        <v>0</v>
      </c>
      <c r="EK354" s="1" t="s">
        <v>0</v>
      </c>
      <c r="EL354" s="1" t="s">
        <v>0</v>
      </c>
      <c r="EM354" s="1" t="s">
        <v>0</v>
      </c>
      <c r="EN354" s="1" t="s">
        <v>0</v>
      </c>
      <c r="EO354" s="1" t="s">
        <v>0</v>
      </c>
      <c r="EP354" s="1" t="s">
        <v>0</v>
      </c>
      <c r="EQ354" s="1" t="s">
        <v>0</v>
      </c>
      <c r="ER354" s="1" t="s">
        <v>0</v>
      </c>
      <c r="ES354" s="1" t="s">
        <v>0</v>
      </c>
      <c r="ET354" s="1" t="s">
        <v>0</v>
      </c>
      <c r="EU354" s="1" t="s">
        <v>0</v>
      </c>
      <c r="EV354" s="1" t="s">
        <v>0</v>
      </c>
      <c r="EW354" s="1" t="s">
        <v>0</v>
      </c>
      <c r="EX354" s="1" t="s">
        <v>0</v>
      </c>
      <c r="EY354" s="1" t="s">
        <v>0</v>
      </c>
      <c r="EZ354" s="1" t="s">
        <v>0</v>
      </c>
      <c r="FA354" s="1" t="s">
        <v>0</v>
      </c>
      <c r="FB354" s="1" t="s">
        <v>0</v>
      </c>
      <c r="FC354" s="1" t="s">
        <v>0</v>
      </c>
      <c r="FD354" s="1" t="s">
        <v>0</v>
      </c>
      <c r="FE354" s="1" t="s">
        <v>0</v>
      </c>
      <c r="FF354" s="1" t="s">
        <v>0</v>
      </c>
      <c r="FG354" s="1" t="s">
        <v>0</v>
      </c>
      <c r="FH354" s="1" t="s">
        <v>0</v>
      </c>
      <c r="FI354" s="1" t="s">
        <v>0</v>
      </c>
      <c r="FJ354" s="1" t="s">
        <v>0</v>
      </c>
      <c r="FK354" s="1" t="s">
        <v>0</v>
      </c>
      <c r="FL354" s="1" t="s">
        <v>0</v>
      </c>
      <c r="FM354" s="1" t="s">
        <v>0</v>
      </c>
      <c r="FN354" s="1" t="s">
        <v>0</v>
      </c>
      <c r="FO354" s="1" t="s">
        <v>0</v>
      </c>
      <c r="FP354" s="1" t="s">
        <v>0</v>
      </c>
      <c r="FQ354" s="1" t="s">
        <v>0</v>
      </c>
      <c r="FR354" s="1" t="s">
        <v>0</v>
      </c>
      <c r="FS354" s="1" t="s">
        <v>0</v>
      </c>
      <c r="FT354" s="1" t="s">
        <v>0</v>
      </c>
      <c r="FU354" s="1" t="s">
        <v>0</v>
      </c>
      <c r="FV354" s="1" t="s">
        <v>0</v>
      </c>
      <c r="FW354" s="1" t="s">
        <v>0</v>
      </c>
      <c r="FX354" s="1" t="s">
        <v>0</v>
      </c>
      <c r="FY354" s="1" t="s">
        <v>0</v>
      </c>
      <c r="FZ354" s="1" t="s">
        <v>0</v>
      </c>
      <c r="GA354" s="1" t="s">
        <v>0</v>
      </c>
      <c r="GB354" s="1" t="s">
        <v>0</v>
      </c>
      <c r="GC354" s="1" t="s">
        <v>0</v>
      </c>
      <c r="GD354" s="1" t="s">
        <v>0</v>
      </c>
      <c r="GE354" s="1" t="s">
        <v>0</v>
      </c>
      <c r="GF354" s="1" t="s">
        <v>0</v>
      </c>
      <c r="GG354" s="1" t="s">
        <v>0</v>
      </c>
      <c r="GH354" s="1" t="s">
        <v>0</v>
      </c>
      <c r="GI354" s="1" t="s">
        <v>0</v>
      </c>
      <c r="GJ354" s="1" t="s">
        <v>0</v>
      </c>
      <c r="GK354" s="1" t="s">
        <v>0</v>
      </c>
      <c r="GL354" s="1" t="s">
        <v>0</v>
      </c>
      <c r="GM354" s="1" t="s">
        <v>0</v>
      </c>
      <c r="GN354" s="1" t="s">
        <v>0</v>
      </c>
      <c r="GO354" s="1" t="s">
        <v>0</v>
      </c>
      <c r="GP354" s="1" t="s">
        <v>0</v>
      </c>
      <c r="GQ354" s="1" t="s">
        <v>0</v>
      </c>
      <c r="GR354" s="1" t="s">
        <v>0</v>
      </c>
      <c r="GS354" s="1" t="s">
        <v>0</v>
      </c>
      <c r="GT354" s="1" t="s">
        <v>0</v>
      </c>
      <c r="GU354" s="1" t="s">
        <v>0</v>
      </c>
      <c r="GV354" s="1" t="s">
        <v>0</v>
      </c>
      <c r="GW354" s="1" t="s">
        <v>0</v>
      </c>
      <c r="GX354" s="1" t="s">
        <v>0</v>
      </c>
      <c r="GY354" s="1" t="s">
        <v>0</v>
      </c>
      <c r="GZ354" s="1" t="s">
        <v>0</v>
      </c>
      <c r="HA354" s="1" t="s">
        <v>0</v>
      </c>
      <c r="HB354" s="1" t="s">
        <v>0</v>
      </c>
      <c r="HC354" s="1" t="s">
        <v>0</v>
      </c>
      <c r="HD354" s="1" t="s">
        <v>0</v>
      </c>
      <c r="HE354" s="1" t="s">
        <v>0</v>
      </c>
      <c r="HF354" s="1" t="s">
        <v>0</v>
      </c>
      <c r="HG354" s="1" t="s">
        <v>0</v>
      </c>
      <c r="HH354" s="1" t="s">
        <v>0</v>
      </c>
      <c r="HI354" s="1" t="s">
        <v>0</v>
      </c>
      <c r="HJ354" s="1" t="s">
        <v>0</v>
      </c>
      <c r="HK354" s="1" t="s">
        <v>0</v>
      </c>
      <c r="HL354" s="1" t="s">
        <v>0</v>
      </c>
      <c r="HM354" s="1" t="s">
        <v>0</v>
      </c>
      <c r="HN354" s="1" t="s">
        <v>0</v>
      </c>
      <c r="HO354" s="1" t="s">
        <v>0</v>
      </c>
      <c r="HP354" s="1" t="s">
        <v>0</v>
      </c>
      <c r="HQ354" s="1" t="s">
        <v>0</v>
      </c>
      <c r="HR354" s="1" t="s">
        <v>0</v>
      </c>
      <c r="HS354" s="1" t="s">
        <v>0</v>
      </c>
      <c r="HT354" s="1" t="s">
        <v>0</v>
      </c>
      <c r="HU354" s="1" t="s">
        <v>0</v>
      </c>
      <c r="HV354" s="1" t="s">
        <v>0</v>
      </c>
      <c r="HW354" s="1" t="s">
        <v>0</v>
      </c>
      <c r="HX354" s="1" t="s">
        <v>0</v>
      </c>
      <c r="HY354" s="1" t="s">
        <v>0</v>
      </c>
      <c r="HZ354" s="1" t="s">
        <v>0</v>
      </c>
      <c r="IA354" s="1" t="s">
        <v>0</v>
      </c>
      <c r="IB354" s="1" t="s">
        <v>0</v>
      </c>
      <c r="IC354" s="1" t="s">
        <v>0</v>
      </c>
      <c r="ID354" s="1" t="s">
        <v>0</v>
      </c>
      <c r="IE354" s="1" t="s">
        <v>0</v>
      </c>
      <c r="IF354" s="1" t="s">
        <v>0</v>
      </c>
      <c r="IG354" s="1" t="s">
        <v>0</v>
      </c>
      <c r="IH354" s="1" t="s">
        <v>0</v>
      </c>
      <c r="II354" s="1" t="s">
        <v>0</v>
      </c>
      <c r="IJ354" s="1" t="s">
        <v>0</v>
      </c>
      <c r="IK354" s="1" t="s">
        <v>0</v>
      </c>
      <c r="IL354" s="1" t="s">
        <v>0</v>
      </c>
      <c r="IM354" s="1" t="s">
        <v>0</v>
      </c>
      <c r="IN354" s="1" t="s">
        <v>0</v>
      </c>
      <c r="IO354" s="1" t="s">
        <v>0</v>
      </c>
      <c r="IP354" s="1" t="s">
        <v>0</v>
      </c>
      <c r="IQ354" s="1" t="s">
        <v>0</v>
      </c>
      <c r="IR354" s="1" t="s">
        <v>0</v>
      </c>
      <c r="IS354" s="1" t="s">
        <v>0</v>
      </c>
      <c r="IT354" s="1" t="s">
        <v>0</v>
      </c>
      <c r="IU354" s="1" t="s">
        <v>0</v>
      </c>
      <c r="IV354" s="1" t="s">
        <v>0</v>
      </c>
      <c r="IW354" s="1" t="s">
        <v>0</v>
      </c>
      <c r="IX354" s="1" t="s">
        <v>0</v>
      </c>
      <c r="IY354" s="1" t="s">
        <v>0</v>
      </c>
      <c r="IZ354" s="1" t="s">
        <v>0</v>
      </c>
      <c r="JA354" s="1" t="s">
        <v>0</v>
      </c>
      <c r="JB354" s="1" t="s">
        <v>0</v>
      </c>
      <c r="JC354" s="1" t="s">
        <v>0</v>
      </c>
      <c r="JD354" s="1" t="s">
        <v>0</v>
      </c>
      <c r="JE354" s="1" t="s">
        <v>0</v>
      </c>
      <c r="JF354" s="1" t="s">
        <v>0</v>
      </c>
      <c r="JG354" s="1" t="s">
        <v>0</v>
      </c>
      <c r="JH354" s="1" t="s">
        <v>0</v>
      </c>
      <c r="JI354" s="1" t="s">
        <v>0</v>
      </c>
      <c r="JJ354" s="1" t="s">
        <v>0</v>
      </c>
      <c r="JK354" s="1" t="s">
        <v>0</v>
      </c>
      <c r="JL354" s="1" t="s">
        <v>0</v>
      </c>
      <c r="JM354" s="1" t="s">
        <v>0</v>
      </c>
      <c r="JN354" s="1" t="s">
        <v>0</v>
      </c>
      <c r="JO354" s="1" t="s">
        <v>0</v>
      </c>
      <c r="JP354" s="1" t="s">
        <v>0</v>
      </c>
      <c r="JQ354" s="1" t="s">
        <v>0</v>
      </c>
      <c r="JR354" s="1" t="s">
        <v>0</v>
      </c>
      <c r="JS354" s="1" t="s">
        <v>0</v>
      </c>
      <c r="JT354" s="1" t="s">
        <v>0</v>
      </c>
      <c r="JU354" s="1" t="s">
        <v>0</v>
      </c>
      <c r="JV354" s="1" t="s">
        <v>0</v>
      </c>
      <c r="JW354" s="1" t="s">
        <v>0</v>
      </c>
      <c r="JX354" s="1" t="s">
        <v>0</v>
      </c>
      <c r="JY354" s="1" t="s">
        <v>0</v>
      </c>
      <c r="JZ354" s="1" t="s">
        <v>0</v>
      </c>
      <c r="KA354" s="1" t="s">
        <v>0</v>
      </c>
      <c r="KB354" s="1" t="s">
        <v>0</v>
      </c>
      <c r="KC354" s="1" t="s">
        <v>0</v>
      </c>
      <c r="KD354" s="1" t="s">
        <v>0</v>
      </c>
      <c r="KE354" s="1" t="s">
        <v>0</v>
      </c>
      <c r="KF354" s="1" t="s">
        <v>0</v>
      </c>
      <c r="KG354" s="1" t="s">
        <v>0</v>
      </c>
      <c r="KH354" s="1" t="s">
        <v>0</v>
      </c>
      <c r="KI354" s="1" t="s">
        <v>0</v>
      </c>
      <c r="KJ354" s="1" t="s">
        <v>0</v>
      </c>
      <c r="KK354" s="1" t="s">
        <v>0</v>
      </c>
      <c r="KL354" s="1" t="s">
        <v>0</v>
      </c>
      <c r="KM354" s="1" t="s">
        <v>0</v>
      </c>
      <c r="KN354" s="1" t="s">
        <v>0</v>
      </c>
      <c r="KO354" s="1" t="s">
        <v>0</v>
      </c>
      <c r="KP354" s="1" t="s">
        <v>0</v>
      </c>
      <c r="KQ354" s="1" t="s">
        <v>0</v>
      </c>
      <c r="KR354" s="1" t="s">
        <v>0</v>
      </c>
      <c r="KS354" s="1" t="s">
        <v>0</v>
      </c>
      <c r="KT354" s="1" t="s">
        <v>0</v>
      </c>
      <c r="KU354" s="1" t="s">
        <v>0</v>
      </c>
      <c r="KV354" s="1" t="s">
        <v>0</v>
      </c>
      <c r="KW354" s="1" t="s">
        <v>0</v>
      </c>
      <c r="KX354" s="1" t="s">
        <v>0</v>
      </c>
      <c r="KY354" s="1" t="s">
        <v>0</v>
      </c>
      <c r="KZ354" s="1" t="s">
        <v>0</v>
      </c>
      <c r="LA354" s="1" t="s">
        <v>0</v>
      </c>
      <c r="LB354" s="1" t="s">
        <v>0</v>
      </c>
      <c r="LC354" s="1" t="s">
        <v>0</v>
      </c>
      <c r="LD354" s="1" t="s">
        <v>0</v>
      </c>
      <c r="LE354" s="1" t="s">
        <v>0</v>
      </c>
      <c r="LF354" s="1" t="s">
        <v>0</v>
      </c>
      <c r="LG354" s="1" t="s">
        <v>0</v>
      </c>
      <c r="LH354" s="1" t="s">
        <v>0</v>
      </c>
      <c r="LI354" s="1" t="s">
        <v>0</v>
      </c>
      <c r="LJ354" s="1" t="s">
        <v>0</v>
      </c>
      <c r="LK354" s="1" t="s">
        <v>0</v>
      </c>
      <c r="LL354" s="1" t="s">
        <v>0</v>
      </c>
      <c r="LM354" s="1" t="s">
        <v>0</v>
      </c>
      <c r="LN354" s="1" t="s">
        <v>0</v>
      </c>
      <c r="LO354" s="1" t="s">
        <v>0</v>
      </c>
      <c r="LP354" s="1" t="s">
        <v>0</v>
      </c>
      <c r="LQ354" s="1" t="s">
        <v>0</v>
      </c>
      <c r="LR354" s="1" t="s">
        <v>0</v>
      </c>
      <c r="LS354" s="1" t="s">
        <v>0</v>
      </c>
      <c r="LT354" s="1" t="s">
        <v>0</v>
      </c>
      <c r="LU354" s="1" t="s">
        <v>0</v>
      </c>
      <c r="LV354" s="1" t="s">
        <v>0</v>
      </c>
      <c r="LW354" s="1" t="s">
        <v>0</v>
      </c>
      <c r="LX354" s="1" t="s">
        <v>0</v>
      </c>
      <c r="LY354" s="1" t="s">
        <v>0</v>
      </c>
      <c r="LZ354" s="1" t="s">
        <v>0</v>
      </c>
      <c r="MA354" s="1" t="s">
        <v>0</v>
      </c>
      <c r="MB354" s="1" t="s">
        <v>0</v>
      </c>
      <c r="MC354" s="1" t="s">
        <v>0</v>
      </c>
      <c r="MD354" s="1" t="s">
        <v>0</v>
      </c>
      <c r="ME354" s="1" t="s">
        <v>0</v>
      </c>
      <c r="MF354" s="1" t="s">
        <v>0</v>
      </c>
      <c r="MG354" s="1" t="s">
        <v>0</v>
      </c>
      <c r="MH354" s="1" t="s">
        <v>0</v>
      </c>
      <c r="MI354" s="1" t="s">
        <v>0</v>
      </c>
      <c r="MJ354" s="1" t="s">
        <v>0</v>
      </c>
      <c r="MK354" s="1" t="s">
        <v>0</v>
      </c>
      <c r="ML354" s="1" t="s">
        <v>0</v>
      </c>
      <c r="MM354" s="1" t="s">
        <v>0</v>
      </c>
      <c r="MN354" s="1" t="s">
        <v>0</v>
      </c>
      <c r="MO354" s="1" t="s">
        <v>0</v>
      </c>
      <c r="MP354" s="1" t="s">
        <v>0</v>
      </c>
      <c r="MQ354" s="1" t="s">
        <v>0</v>
      </c>
      <c r="MR354" s="1" t="s">
        <v>0</v>
      </c>
      <c r="MS354" s="1" t="s">
        <v>0</v>
      </c>
      <c r="MT354" s="1" t="s">
        <v>0</v>
      </c>
      <c r="MU354" s="1" t="s">
        <v>0</v>
      </c>
      <c r="MV354" s="1" t="s">
        <v>0</v>
      </c>
      <c r="MW354" s="1" t="s">
        <v>0</v>
      </c>
      <c r="MX354" s="1" t="s">
        <v>0</v>
      </c>
      <c r="MY354" s="1" t="s">
        <v>0</v>
      </c>
      <c r="MZ354" s="1" t="s">
        <v>0</v>
      </c>
      <c r="NA354" s="1" t="s">
        <v>0</v>
      </c>
      <c r="NB354" s="1" t="s">
        <v>0</v>
      </c>
      <c r="NC354" s="1" t="s">
        <v>0</v>
      </c>
      <c r="ND354" s="1" t="s">
        <v>0</v>
      </c>
      <c r="NE354" s="1" t="s">
        <v>0</v>
      </c>
      <c r="NF354" s="1" t="s">
        <v>0</v>
      </c>
      <c r="NG354" s="1" t="s">
        <v>0</v>
      </c>
      <c r="NH354" s="1" t="s">
        <v>0</v>
      </c>
      <c r="NI354" s="1" t="s">
        <v>0</v>
      </c>
      <c r="NJ354" s="1" t="s">
        <v>0</v>
      </c>
      <c r="NK354" s="1" t="s">
        <v>0</v>
      </c>
      <c r="NL354" s="1" t="s">
        <v>0</v>
      </c>
      <c r="NM354" s="1" t="s">
        <v>0</v>
      </c>
      <c r="NN354" s="1" t="s">
        <v>0</v>
      </c>
      <c r="NO354" s="1" t="s">
        <v>0</v>
      </c>
      <c r="NP354" s="1" t="s">
        <v>0</v>
      </c>
      <c r="NQ354" s="1" t="s">
        <v>0</v>
      </c>
      <c r="NR354" s="1" t="s">
        <v>0</v>
      </c>
      <c r="NS354" s="1" t="s">
        <v>0</v>
      </c>
      <c r="NT354" s="1" t="s">
        <v>0</v>
      </c>
      <c r="NU354" s="1" t="s">
        <v>0</v>
      </c>
      <c r="NV354" s="1" t="s">
        <v>0</v>
      </c>
      <c r="NW354" s="1" t="s">
        <v>0</v>
      </c>
      <c r="NX354" s="1" t="s">
        <v>0</v>
      </c>
      <c r="NY354" s="1" t="s">
        <v>0</v>
      </c>
      <c r="NZ354" s="1" t="s">
        <v>0</v>
      </c>
      <c r="OA354" s="1" t="s">
        <v>0</v>
      </c>
      <c r="OB354" s="1" t="s">
        <v>0</v>
      </c>
      <c r="OC354" s="1" t="s">
        <v>0</v>
      </c>
      <c r="OD354" s="1" t="s">
        <v>0</v>
      </c>
      <c r="OE354" s="1" t="s">
        <v>0</v>
      </c>
      <c r="OF354" s="1" t="s">
        <v>0</v>
      </c>
      <c r="OG354" s="1" t="s">
        <v>0</v>
      </c>
      <c r="OH354" s="1" t="s">
        <v>0</v>
      </c>
      <c r="OI354" s="1" t="s">
        <v>0</v>
      </c>
      <c r="OJ354" s="1" t="s">
        <v>0</v>
      </c>
      <c r="OK354" s="1" t="s">
        <v>0</v>
      </c>
      <c r="OL354" s="1" t="s">
        <v>0</v>
      </c>
      <c r="OM354" s="1" t="s">
        <v>0</v>
      </c>
      <c r="ON354" s="1" t="s">
        <v>0</v>
      </c>
      <c r="OO354" s="1" t="s">
        <v>0</v>
      </c>
      <c r="OP354" s="1" t="s">
        <v>0</v>
      </c>
      <c r="OQ354" s="1" t="s">
        <v>0</v>
      </c>
      <c r="OR354" s="1" t="s">
        <v>0</v>
      </c>
      <c r="OS354" s="1" t="s">
        <v>0</v>
      </c>
      <c r="OT354" s="1" t="s">
        <v>0</v>
      </c>
      <c r="OU354" s="1" t="s">
        <v>0</v>
      </c>
      <c r="OV354" s="1" t="s">
        <v>0</v>
      </c>
      <c r="OW354" s="1" t="s">
        <v>0</v>
      </c>
      <c r="OX354" s="1" t="s">
        <v>0</v>
      </c>
      <c r="OY354" s="1" t="s">
        <v>0</v>
      </c>
      <c r="OZ354" s="1" t="s">
        <v>0</v>
      </c>
      <c r="PA354" s="1" t="s">
        <v>0</v>
      </c>
      <c r="PB354" s="1" t="s">
        <v>0</v>
      </c>
      <c r="PC354" s="1" t="s">
        <v>0</v>
      </c>
      <c r="PD354" s="1" t="s">
        <v>0</v>
      </c>
      <c r="PE354" s="1" t="s">
        <v>0</v>
      </c>
      <c r="PF354" s="1" t="s">
        <v>0</v>
      </c>
      <c r="PG354" s="1" t="s">
        <v>0</v>
      </c>
      <c r="PH354" s="1" t="s">
        <v>0</v>
      </c>
      <c r="PI354" s="1" t="s">
        <v>0</v>
      </c>
      <c r="PJ354" s="1" t="s">
        <v>0</v>
      </c>
      <c r="PK354" s="1" t="s">
        <v>0</v>
      </c>
      <c r="PL354" s="1" t="s">
        <v>0</v>
      </c>
      <c r="PM354" s="1" t="s">
        <v>0</v>
      </c>
      <c r="PN354" s="1" t="s">
        <v>0</v>
      </c>
      <c r="PO354" s="1" t="s">
        <v>0</v>
      </c>
      <c r="PP354" s="1" t="s">
        <v>0</v>
      </c>
      <c r="PQ354" s="1" t="s">
        <v>0</v>
      </c>
      <c r="PR354" s="1" t="s">
        <v>0</v>
      </c>
      <c r="PS354" s="1" t="s">
        <v>0</v>
      </c>
      <c r="PT354" s="1" t="s">
        <v>0</v>
      </c>
      <c r="PU354" s="1" t="s">
        <v>0</v>
      </c>
      <c r="PV354" s="1" t="s">
        <v>0</v>
      </c>
      <c r="PW354" s="1" t="s">
        <v>0</v>
      </c>
      <c r="PX354" s="1" t="s">
        <v>0</v>
      </c>
      <c r="PY354" s="1" t="s">
        <v>0</v>
      </c>
      <c r="PZ354" s="1" t="s">
        <v>0</v>
      </c>
      <c r="QA354" s="1" t="s">
        <v>0</v>
      </c>
      <c r="QB354" s="1" t="s">
        <v>0</v>
      </c>
      <c r="QC354" s="1" t="s">
        <v>0</v>
      </c>
      <c r="QD354" s="1" t="s">
        <v>0</v>
      </c>
      <c r="QE354" s="1" t="s">
        <v>0</v>
      </c>
      <c r="QF354" s="1" t="s">
        <v>0</v>
      </c>
      <c r="QG354" s="1" t="s">
        <v>0</v>
      </c>
      <c r="QH354" s="1" t="s">
        <v>0</v>
      </c>
      <c r="QI354" s="1" t="s">
        <v>0</v>
      </c>
      <c r="QJ354" s="1" t="s">
        <v>0</v>
      </c>
      <c r="QK354" s="1" t="s">
        <v>0</v>
      </c>
      <c r="QL354" s="1" t="s">
        <v>0</v>
      </c>
      <c r="QM354" s="1" t="s">
        <v>0</v>
      </c>
      <c r="QN354" s="1" t="s">
        <v>0</v>
      </c>
      <c r="QO354" s="1" t="s">
        <v>0</v>
      </c>
      <c r="QP354" s="1" t="s">
        <v>0</v>
      </c>
      <c r="QQ354" s="1" t="s">
        <v>0</v>
      </c>
      <c r="QR354" s="1" t="s">
        <v>0</v>
      </c>
      <c r="QS354" s="1" t="s">
        <v>0</v>
      </c>
      <c r="QT354" s="1" t="s">
        <v>0</v>
      </c>
      <c r="QU354" s="1" t="s">
        <v>0</v>
      </c>
      <c r="QV354" s="1" t="s">
        <v>0</v>
      </c>
      <c r="QW354" s="1" t="s">
        <v>0</v>
      </c>
      <c r="QX354" s="1" t="s">
        <v>0</v>
      </c>
      <c r="QY354" s="1" t="s">
        <v>0</v>
      </c>
      <c r="QZ354" s="1" t="s">
        <v>0</v>
      </c>
      <c r="RA354" s="1" t="s">
        <v>0</v>
      </c>
      <c r="RB354" s="1" t="s">
        <v>0</v>
      </c>
      <c r="RC354" s="1" t="s">
        <v>0</v>
      </c>
      <c r="RD354" s="1" t="s">
        <v>0</v>
      </c>
      <c r="RE354" s="1" t="s">
        <v>0</v>
      </c>
      <c r="RF354" s="1" t="s">
        <v>0</v>
      </c>
      <c r="RG354" s="1" t="s">
        <v>0</v>
      </c>
      <c r="RH354" s="1" t="s">
        <v>0</v>
      </c>
      <c r="RI354" s="1" t="s">
        <v>0</v>
      </c>
      <c r="RJ354" s="1" t="s">
        <v>0</v>
      </c>
      <c r="RK354" s="1" t="s">
        <v>0</v>
      </c>
      <c r="RL354" s="1" t="s">
        <v>0</v>
      </c>
      <c r="RM354" s="1" t="s">
        <v>0</v>
      </c>
      <c r="RN354" s="1" t="s">
        <v>0</v>
      </c>
      <c r="RO354" s="1" t="s">
        <v>0</v>
      </c>
      <c r="RP354" s="1" t="s">
        <v>0</v>
      </c>
      <c r="RQ354" s="1" t="s">
        <v>0</v>
      </c>
      <c r="RR354" s="1" t="s">
        <v>0</v>
      </c>
      <c r="RS354" s="1" t="s">
        <v>0</v>
      </c>
      <c r="RT354" s="1" t="s">
        <v>0</v>
      </c>
      <c r="RU354" s="1" t="s">
        <v>0</v>
      </c>
      <c r="RV354" s="1" t="s">
        <v>0</v>
      </c>
      <c r="RW354" s="1" t="s">
        <v>0</v>
      </c>
      <c r="RX354" s="1" t="s">
        <v>0</v>
      </c>
      <c r="RY354" s="1" t="s">
        <v>0</v>
      </c>
      <c r="RZ354" s="1" t="s">
        <v>0</v>
      </c>
      <c r="SA354" s="1" t="s">
        <v>0</v>
      </c>
      <c r="SB354" s="1" t="s">
        <v>0</v>
      </c>
      <c r="SC354" s="1" t="s">
        <v>0</v>
      </c>
      <c r="SD354" s="1" t="s">
        <v>0</v>
      </c>
      <c r="SE354" s="1" t="s">
        <v>0</v>
      </c>
      <c r="SF354" s="1" t="s">
        <v>0</v>
      </c>
      <c r="SG354" s="1" t="s">
        <v>0</v>
      </c>
      <c r="SH354" s="1" t="s">
        <v>0</v>
      </c>
      <c r="SI354" s="1" t="s">
        <v>0</v>
      </c>
      <c r="SJ354" s="1" t="s">
        <v>0</v>
      </c>
      <c r="SK354" s="1" t="s">
        <v>0</v>
      </c>
      <c r="SL354" s="1" t="s">
        <v>0</v>
      </c>
      <c r="SM354" s="1" t="s">
        <v>0</v>
      </c>
      <c r="SN354" s="1" t="s">
        <v>0</v>
      </c>
      <c r="SO354" s="1" t="s">
        <v>0</v>
      </c>
      <c r="SP354" s="1" t="s">
        <v>0</v>
      </c>
      <c r="SQ354" s="1" t="s">
        <v>0</v>
      </c>
      <c r="SR354" s="1" t="s">
        <v>0</v>
      </c>
      <c r="SS354" s="1" t="s">
        <v>0</v>
      </c>
      <c r="ST354" s="1" t="s">
        <v>0</v>
      </c>
      <c r="SU354" s="1" t="s">
        <v>0</v>
      </c>
      <c r="SV354" s="1" t="s">
        <v>0</v>
      </c>
      <c r="SW354" s="1" t="s">
        <v>0</v>
      </c>
      <c r="SX354" s="1" t="s">
        <v>0</v>
      </c>
      <c r="SY354" s="1" t="s">
        <v>0</v>
      </c>
      <c r="SZ354" s="1" t="s">
        <v>0</v>
      </c>
      <c r="TA354" s="1" t="s">
        <v>0</v>
      </c>
      <c r="TB354" s="1" t="s">
        <v>0</v>
      </c>
      <c r="TC354" s="1" t="s">
        <v>0</v>
      </c>
      <c r="TD354" s="1" t="s">
        <v>0</v>
      </c>
      <c r="TE354" s="1" t="s">
        <v>0</v>
      </c>
      <c r="TF354" s="1" t="s">
        <v>0</v>
      </c>
      <c r="TG354" s="1" t="s">
        <v>0</v>
      </c>
      <c r="TH354" s="1" t="s">
        <v>0</v>
      </c>
      <c r="TI354" s="1" t="s">
        <v>0</v>
      </c>
      <c r="TJ354" s="1" t="s">
        <v>0</v>
      </c>
      <c r="TK354" s="1" t="s">
        <v>0</v>
      </c>
      <c r="TL354" s="1" t="s">
        <v>0</v>
      </c>
      <c r="TM354" s="1" t="s">
        <v>0</v>
      </c>
      <c r="TN354" s="1" t="s">
        <v>0</v>
      </c>
      <c r="TO354" s="1" t="s">
        <v>0</v>
      </c>
      <c r="TP354" s="1" t="s">
        <v>0</v>
      </c>
      <c r="TQ354" s="1" t="s">
        <v>0</v>
      </c>
      <c r="TR354" s="1" t="s">
        <v>0</v>
      </c>
      <c r="TS354" s="1" t="s">
        <v>0</v>
      </c>
      <c r="TT354" s="1" t="s">
        <v>0</v>
      </c>
      <c r="TU354" s="1" t="s">
        <v>0</v>
      </c>
      <c r="TV354" s="1" t="s">
        <v>0</v>
      </c>
      <c r="TW354" s="1" t="s">
        <v>0</v>
      </c>
      <c r="TX354" s="1" t="s">
        <v>0</v>
      </c>
      <c r="TY354" s="1" t="s">
        <v>0</v>
      </c>
      <c r="TZ354" s="1" t="s">
        <v>0</v>
      </c>
      <c r="UA354" s="1" t="s">
        <v>0</v>
      </c>
      <c r="UB354" s="1" t="s">
        <v>0</v>
      </c>
      <c r="UC354" s="1" t="s">
        <v>0</v>
      </c>
      <c r="UD354" s="1" t="s">
        <v>0</v>
      </c>
      <c r="UE354" s="1" t="s">
        <v>0</v>
      </c>
      <c r="UF354" s="1" t="s">
        <v>0</v>
      </c>
      <c r="UG354" s="1" t="s">
        <v>0</v>
      </c>
      <c r="UH354" s="1" t="s">
        <v>0</v>
      </c>
      <c r="UI354" s="1" t="s">
        <v>0</v>
      </c>
      <c r="UJ354" s="1" t="s">
        <v>0</v>
      </c>
      <c r="UK354" s="1" t="s">
        <v>0</v>
      </c>
      <c r="UL354" s="1" t="s">
        <v>0</v>
      </c>
      <c r="UM354" s="1" t="s">
        <v>0</v>
      </c>
      <c r="UN354" s="1" t="s">
        <v>0</v>
      </c>
      <c r="UO354" s="1" t="s">
        <v>0</v>
      </c>
      <c r="UP354" s="1" t="s">
        <v>0</v>
      </c>
      <c r="UQ354" s="1" t="s">
        <v>0</v>
      </c>
    </row>
    <row r="355" spans="1:563" x14ac:dyDescent="0.25">
      <c r="A355" s="1" t="s">
        <v>1992</v>
      </c>
      <c r="B355" s="1" t="s">
        <v>1572</v>
      </c>
      <c r="C355" s="1" t="s">
        <v>0</v>
      </c>
      <c r="D355" s="1" t="s">
        <v>0</v>
      </c>
      <c r="E355" s="1" t="s">
        <v>0</v>
      </c>
      <c r="F355" s="1" t="s">
        <v>0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1" t="s">
        <v>0</v>
      </c>
      <c r="M355" s="1" t="s">
        <v>0</v>
      </c>
      <c r="N355" s="1" t="s">
        <v>0</v>
      </c>
      <c r="O355" s="1" t="s">
        <v>0</v>
      </c>
      <c r="P355" s="1" t="s">
        <v>0</v>
      </c>
      <c r="Q355" s="1" t="s">
        <v>0</v>
      </c>
      <c r="R355" s="1" t="s">
        <v>0</v>
      </c>
      <c r="S355" s="1" t="s">
        <v>0</v>
      </c>
      <c r="T355" s="1" t="s">
        <v>0</v>
      </c>
      <c r="U355" s="1" t="s">
        <v>0</v>
      </c>
      <c r="V355" s="1" t="s">
        <v>0</v>
      </c>
      <c r="W355" s="1" t="s">
        <v>0</v>
      </c>
      <c r="X355" s="1" t="s">
        <v>0</v>
      </c>
      <c r="Y355" s="1" t="s">
        <v>0</v>
      </c>
      <c r="Z355" s="1" t="s">
        <v>0</v>
      </c>
      <c r="AA355" s="1" t="s">
        <v>0</v>
      </c>
      <c r="AB355" s="1" t="s">
        <v>0</v>
      </c>
      <c r="AC355" s="1" t="s">
        <v>0</v>
      </c>
      <c r="AD355" s="1" t="s">
        <v>0</v>
      </c>
      <c r="AE355" s="1" t="s">
        <v>0</v>
      </c>
      <c r="AF355" s="1" t="s">
        <v>0</v>
      </c>
      <c r="AG355" s="1" t="s">
        <v>0</v>
      </c>
      <c r="AH355" s="1" t="s">
        <v>0</v>
      </c>
      <c r="AI355" s="1" t="s">
        <v>0</v>
      </c>
      <c r="AJ355" s="1" t="s">
        <v>0</v>
      </c>
      <c r="AK355" s="1" t="s">
        <v>0</v>
      </c>
      <c r="AL355" s="1" t="s">
        <v>0</v>
      </c>
      <c r="AM355" s="1" t="s">
        <v>0</v>
      </c>
      <c r="AN355" s="1" t="s">
        <v>0</v>
      </c>
      <c r="AO355" s="1" t="s">
        <v>0</v>
      </c>
      <c r="AP355" s="1" t="s">
        <v>0</v>
      </c>
      <c r="AQ355" s="1" t="s">
        <v>0</v>
      </c>
      <c r="AR355" s="1" t="s">
        <v>0</v>
      </c>
      <c r="AS355" s="1" t="s">
        <v>0</v>
      </c>
      <c r="AT355" s="1" t="s">
        <v>0</v>
      </c>
      <c r="AU355" s="1" t="s">
        <v>0</v>
      </c>
      <c r="AV355" s="1" t="s">
        <v>0</v>
      </c>
      <c r="AW355" s="1" t="s">
        <v>0</v>
      </c>
      <c r="AX355" s="1" t="s">
        <v>0</v>
      </c>
      <c r="AY355" s="1" t="s">
        <v>0</v>
      </c>
      <c r="AZ355" s="1" t="s">
        <v>0</v>
      </c>
      <c r="BA355" s="1" t="s">
        <v>0</v>
      </c>
      <c r="BB355" s="1" t="s">
        <v>0</v>
      </c>
      <c r="BC355" s="1" t="s">
        <v>0</v>
      </c>
      <c r="BD355" s="1" t="s">
        <v>0</v>
      </c>
      <c r="BE355" s="1" t="s">
        <v>0</v>
      </c>
      <c r="BF355" s="1" t="s">
        <v>0</v>
      </c>
      <c r="BG355" s="1" t="s">
        <v>0</v>
      </c>
      <c r="BH355" s="1" t="s">
        <v>0</v>
      </c>
      <c r="BI355" s="1" t="s">
        <v>0</v>
      </c>
      <c r="BJ355" s="1" t="s">
        <v>0</v>
      </c>
      <c r="BK355" s="1" t="s">
        <v>0</v>
      </c>
      <c r="BL355" s="1" t="s">
        <v>0</v>
      </c>
      <c r="BM355" s="1" t="s">
        <v>0</v>
      </c>
      <c r="BN355" s="1" t="s">
        <v>0</v>
      </c>
      <c r="BO355" s="1" t="s">
        <v>0</v>
      </c>
      <c r="BP355" s="1" t="s">
        <v>0</v>
      </c>
      <c r="BQ355" s="1" t="s">
        <v>0</v>
      </c>
      <c r="BR355" s="1" t="s">
        <v>0</v>
      </c>
      <c r="BS355" s="1" t="s">
        <v>0</v>
      </c>
      <c r="BT355" s="1" t="s">
        <v>0</v>
      </c>
      <c r="BU355" s="1" t="s">
        <v>0</v>
      </c>
      <c r="BV355" s="1" t="s">
        <v>0</v>
      </c>
      <c r="BW355" s="1" t="s">
        <v>0</v>
      </c>
      <c r="BX355" s="1" t="s">
        <v>0</v>
      </c>
      <c r="BY355" s="1" t="s">
        <v>0</v>
      </c>
      <c r="BZ355" s="1" t="s">
        <v>0</v>
      </c>
      <c r="CA355" s="1" t="s">
        <v>0</v>
      </c>
      <c r="CB355" s="1" t="s">
        <v>0</v>
      </c>
      <c r="CC355" s="1" t="s">
        <v>0</v>
      </c>
      <c r="CD355" s="1" t="s">
        <v>0</v>
      </c>
      <c r="CE355" s="1" t="s">
        <v>0</v>
      </c>
      <c r="CF355" s="1" t="s">
        <v>0</v>
      </c>
      <c r="CG355" s="1" t="s">
        <v>0</v>
      </c>
      <c r="CH355" s="1" t="s">
        <v>0</v>
      </c>
      <c r="CI355" s="1" t="s">
        <v>0</v>
      </c>
      <c r="CJ355" s="1" t="s">
        <v>0</v>
      </c>
      <c r="CK355" s="1" t="s">
        <v>0</v>
      </c>
      <c r="CL355" s="1" t="s">
        <v>0</v>
      </c>
      <c r="CM355" s="1" t="s">
        <v>0</v>
      </c>
      <c r="CN355" s="1" t="s">
        <v>0</v>
      </c>
      <c r="CO355" s="1" t="s">
        <v>0</v>
      </c>
      <c r="CP355" s="1" t="s">
        <v>0</v>
      </c>
      <c r="CQ355" s="1" t="s">
        <v>0</v>
      </c>
      <c r="CR355" s="1" t="s">
        <v>0</v>
      </c>
      <c r="CS355" s="1" t="s">
        <v>0</v>
      </c>
      <c r="CT355" s="1" t="s">
        <v>0</v>
      </c>
      <c r="CU355" s="1" t="s">
        <v>0</v>
      </c>
      <c r="CV355" s="1" t="s">
        <v>0</v>
      </c>
      <c r="CW355" s="1" t="s">
        <v>0</v>
      </c>
      <c r="CX355" s="1" t="s">
        <v>0</v>
      </c>
      <c r="CY355" s="1" t="s">
        <v>0</v>
      </c>
      <c r="CZ355" s="1" t="s">
        <v>0</v>
      </c>
      <c r="DA355" s="1" t="s">
        <v>0</v>
      </c>
      <c r="DB355" s="1" t="s">
        <v>0</v>
      </c>
      <c r="DC355" s="1" t="s">
        <v>0</v>
      </c>
      <c r="DD355" s="1" t="s">
        <v>0</v>
      </c>
      <c r="DE355" s="1" t="s">
        <v>0</v>
      </c>
      <c r="DF355" s="1" t="s">
        <v>0</v>
      </c>
      <c r="DG355" s="1" t="s">
        <v>0</v>
      </c>
      <c r="DH355" s="1" t="s">
        <v>0</v>
      </c>
      <c r="DI355" s="1" t="s">
        <v>0</v>
      </c>
      <c r="DJ355" s="1" t="s">
        <v>0</v>
      </c>
      <c r="DK355" s="1" t="s">
        <v>0</v>
      </c>
      <c r="DL355" s="1" t="s">
        <v>0</v>
      </c>
      <c r="DM355" s="1" t="s">
        <v>0</v>
      </c>
      <c r="DN355" s="1" t="s">
        <v>0</v>
      </c>
      <c r="DO355" s="1" t="s">
        <v>0</v>
      </c>
      <c r="DP355" s="1" t="s">
        <v>0</v>
      </c>
      <c r="DQ355" s="1" t="s">
        <v>0</v>
      </c>
      <c r="DR355" s="1" t="s">
        <v>0</v>
      </c>
      <c r="DS355" s="1" t="s">
        <v>0</v>
      </c>
      <c r="DT355" s="1" t="s">
        <v>0</v>
      </c>
      <c r="DU355" s="1" t="s">
        <v>0</v>
      </c>
      <c r="DV355" s="1" t="s">
        <v>0</v>
      </c>
      <c r="DW355" s="1" t="s">
        <v>0</v>
      </c>
      <c r="DX355" s="1" t="s">
        <v>0</v>
      </c>
      <c r="DY355" s="1" t="s">
        <v>0</v>
      </c>
      <c r="DZ355" s="1" t="s">
        <v>0</v>
      </c>
      <c r="EA355" s="1" t="s">
        <v>0</v>
      </c>
      <c r="EB355" s="1" t="s">
        <v>0</v>
      </c>
      <c r="EC355" s="1" t="s">
        <v>0</v>
      </c>
      <c r="ED355" s="1" t="s">
        <v>0</v>
      </c>
      <c r="EE355" s="1" t="s">
        <v>0</v>
      </c>
      <c r="EF355" s="1" t="s">
        <v>0</v>
      </c>
      <c r="EG355" s="1" t="s">
        <v>0</v>
      </c>
      <c r="EH355" s="1" t="s">
        <v>0</v>
      </c>
      <c r="EI355" s="1" t="s">
        <v>0</v>
      </c>
      <c r="EJ355" s="1" t="s">
        <v>0</v>
      </c>
      <c r="EK355" s="1" t="s">
        <v>0</v>
      </c>
      <c r="EL355" s="1" t="s">
        <v>0</v>
      </c>
      <c r="EM355" s="1" t="s">
        <v>0</v>
      </c>
      <c r="EN355" s="1" t="s">
        <v>0</v>
      </c>
      <c r="EO355" s="1" t="s">
        <v>0</v>
      </c>
      <c r="EP355" s="1" t="s">
        <v>0</v>
      </c>
      <c r="EQ355" s="1" t="s">
        <v>0</v>
      </c>
      <c r="ER355" s="1" t="s">
        <v>0</v>
      </c>
      <c r="ES355" s="1" t="s">
        <v>0</v>
      </c>
      <c r="ET355" s="1" t="s">
        <v>0</v>
      </c>
      <c r="EU355" s="1" t="s">
        <v>0</v>
      </c>
      <c r="EV355" s="1" t="s">
        <v>0</v>
      </c>
      <c r="EW355" s="1" t="s">
        <v>0</v>
      </c>
      <c r="EX355" s="1" t="s">
        <v>0</v>
      </c>
      <c r="EY355" s="1" t="s">
        <v>0</v>
      </c>
      <c r="EZ355" s="1" t="s">
        <v>0</v>
      </c>
      <c r="FA355" s="1" t="s">
        <v>0</v>
      </c>
      <c r="FB355" s="1" t="s">
        <v>0</v>
      </c>
      <c r="FC355" s="1" t="s">
        <v>0</v>
      </c>
      <c r="FD355" s="1" t="s">
        <v>0</v>
      </c>
      <c r="FE355" s="1" t="s">
        <v>0</v>
      </c>
      <c r="FF355" s="1" t="s">
        <v>0</v>
      </c>
      <c r="FG355" s="1" t="s">
        <v>0</v>
      </c>
      <c r="FH355" s="1" t="s">
        <v>0</v>
      </c>
      <c r="FI355" s="1" t="s">
        <v>0</v>
      </c>
      <c r="FJ355" s="1" t="s">
        <v>0</v>
      </c>
      <c r="FK355" s="1" t="s">
        <v>0</v>
      </c>
      <c r="FL355" s="1" t="s">
        <v>0</v>
      </c>
      <c r="FM355" s="1" t="s">
        <v>0</v>
      </c>
      <c r="FN355" s="1" t="s">
        <v>0</v>
      </c>
      <c r="FO355" s="1" t="s">
        <v>0</v>
      </c>
      <c r="FP355" s="1" t="s">
        <v>0</v>
      </c>
      <c r="FQ355" s="1" t="s">
        <v>0</v>
      </c>
      <c r="FR355" s="1" t="s">
        <v>0</v>
      </c>
      <c r="FS355" s="1" t="s">
        <v>0</v>
      </c>
      <c r="FT355" s="1" t="s">
        <v>0</v>
      </c>
      <c r="FU355" s="1" t="s">
        <v>0</v>
      </c>
      <c r="FV355" s="1" t="s">
        <v>0</v>
      </c>
      <c r="FW355" s="1" t="s">
        <v>0</v>
      </c>
      <c r="FX355" s="1" t="s">
        <v>0</v>
      </c>
      <c r="FY355" s="1" t="s">
        <v>0</v>
      </c>
      <c r="FZ355" s="1" t="s">
        <v>0</v>
      </c>
      <c r="GA355" s="1" t="s">
        <v>0</v>
      </c>
      <c r="GB355" s="1" t="s">
        <v>0</v>
      </c>
      <c r="GC355" s="1" t="s">
        <v>0</v>
      </c>
      <c r="GD355" s="1" t="s">
        <v>0</v>
      </c>
      <c r="GE355" s="1" t="s">
        <v>0</v>
      </c>
      <c r="GF355" s="1" t="s">
        <v>0</v>
      </c>
      <c r="GG355" s="1" t="s">
        <v>0</v>
      </c>
      <c r="GH355" s="1" t="s">
        <v>0</v>
      </c>
      <c r="GI355" s="1" t="s">
        <v>0</v>
      </c>
      <c r="GJ355" s="1" t="s">
        <v>0</v>
      </c>
      <c r="GK355" s="1" t="s">
        <v>0</v>
      </c>
      <c r="GL355" s="1" t="s">
        <v>0</v>
      </c>
      <c r="GM355" s="1" t="s">
        <v>0</v>
      </c>
      <c r="GN355" s="1" t="s">
        <v>0</v>
      </c>
      <c r="GO355" s="1" t="s">
        <v>0</v>
      </c>
      <c r="GP355" s="1" t="s">
        <v>0</v>
      </c>
      <c r="GQ355" s="1" t="s">
        <v>0</v>
      </c>
      <c r="GR355" s="1" t="s">
        <v>0</v>
      </c>
      <c r="GS355" s="1" t="s">
        <v>0</v>
      </c>
      <c r="GT355" s="1" t="s">
        <v>0</v>
      </c>
      <c r="GU355" s="1" t="s">
        <v>0</v>
      </c>
      <c r="GV355" s="1" t="s">
        <v>0</v>
      </c>
      <c r="GW355" s="1" t="s">
        <v>0</v>
      </c>
      <c r="GX355" s="1" t="s">
        <v>0</v>
      </c>
      <c r="GY355" s="1" t="s">
        <v>0</v>
      </c>
      <c r="GZ355" s="1" t="s">
        <v>0</v>
      </c>
      <c r="HA355" s="1" t="s">
        <v>0</v>
      </c>
      <c r="HB355" s="1" t="s">
        <v>0</v>
      </c>
      <c r="HC355" s="1" t="s">
        <v>0</v>
      </c>
      <c r="HD355" s="1" t="s">
        <v>0</v>
      </c>
      <c r="HE355" s="1" t="s">
        <v>0</v>
      </c>
      <c r="HF355" s="1" t="s">
        <v>0</v>
      </c>
      <c r="HG355" s="1" t="s">
        <v>0</v>
      </c>
      <c r="HH355" s="1" t="s">
        <v>0</v>
      </c>
      <c r="HI355" s="1" t="s">
        <v>0</v>
      </c>
      <c r="HJ355" s="1" t="s">
        <v>0</v>
      </c>
      <c r="HK355" s="1" t="s">
        <v>0</v>
      </c>
      <c r="HL355" s="1" t="s">
        <v>0</v>
      </c>
      <c r="HM355" s="1" t="s">
        <v>0</v>
      </c>
      <c r="HN355" s="1" t="s">
        <v>0</v>
      </c>
      <c r="HO355" s="1" t="s">
        <v>0</v>
      </c>
      <c r="HP355" s="1" t="s">
        <v>0</v>
      </c>
      <c r="HQ355" s="1" t="s">
        <v>0</v>
      </c>
      <c r="HR355" s="1" t="s">
        <v>0</v>
      </c>
      <c r="HS355" s="1" t="s">
        <v>0</v>
      </c>
      <c r="HT355" s="1" t="s">
        <v>0</v>
      </c>
      <c r="HU355" s="1" t="s">
        <v>0</v>
      </c>
      <c r="HV355" s="1" t="s">
        <v>0</v>
      </c>
      <c r="HW355" s="1" t="s">
        <v>0</v>
      </c>
      <c r="HX355" s="1" t="s">
        <v>0</v>
      </c>
      <c r="HY355" s="1" t="s">
        <v>0</v>
      </c>
      <c r="HZ355" s="1" t="s">
        <v>0</v>
      </c>
      <c r="IA355" s="1" t="s">
        <v>0</v>
      </c>
      <c r="IB355" s="1" t="s">
        <v>0</v>
      </c>
      <c r="IC355" s="1" t="s">
        <v>0</v>
      </c>
      <c r="ID355" s="1" t="s">
        <v>0</v>
      </c>
      <c r="IE355" s="1" t="s">
        <v>0</v>
      </c>
      <c r="IF355" s="1" t="s">
        <v>0</v>
      </c>
      <c r="IG355" s="1" t="s">
        <v>0</v>
      </c>
      <c r="IH355" s="1" t="s">
        <v>0</v>
      </c>
      <c r="II355" s="1" t="s">
        <v>0</v>
      </c>
      <c r="IJ355" s="1" t="s">
        <v>0</v>
      </c>
      <c r="IK355" s="1" t="s">
        <v>0</v>
      </c>
      <c r="IL355" s="1" t="s">
        <v>0</v>
      </c>
      <c r="IM355" s="1" t="s">
        <v>0</v>
      </c>
      <c r="IN355" s="1" t="s">
        <v>0</v>
      </c>
      <c r="IO355" s="1" t="s">
        <v>0</v>
      </c>
      <c r="IP355" s="1" t="s">
        <v>0</v>
      </c>
      <c r="IQ355" s="1" t="s">
        <v>0</v>
      </c>
      <c r="IR355" s="1" t="s">
        <v>0</v>
      </c>
      <c r="IS355" s="1" t="s">
        <v>0</v>
      </c>
      <c r="IT355" s="1" t="s">
        <v>0</v>
      </c>
      <c r="IU355" s="1" t="s">
        <v>0</v>
      </c>
      <c r="IV355" s="1" t="s">
        <v>0</v>
      </c>
      <c r="IW355" s="1" t="s">
        <v>0</v>
      </c>
      <c r="IX355" s="1" t="s">
        <v>0</v>
      </c>
      <c r="IY355" s="1" t="s">
        <v>0</v>
      </c>
      <c r="IZ355" s="1" t="s">
        <v>0</v>
      </c>
      <c r="JA355" s="1" t="s">
        <v>0</v>
      </c>
      <c r="JB355" s="1" t="s">
        <v>0</v>
      </c>
      <c r="JC355" s="1" t="s">
        <v>0</v>
      </c>
      <c r="JD355" s="1" t="s">
        <v>0</v>
      </c>
      <c r="JE355" s="1" t="s">
        <v>0</v>
      </c>
      <c r="JF355" s="1" t="s">
        <v>0</v>
      </c>
      <c r="JG355" s="1" t="s">
        <v>0</v>
      </c>
      <c r="JH355" s="1" t="s">
        <v>0</v>
      </c>
      <c r="JI355" s="1" t="s">
        <v>0</v>
      </c>
      <c r="JJ355" s="1" t="s">
        <v>0</v>
      </c>
      <c r="JK355" s="1" t="s">
        <v>0</v>
      </c>
      <c r="JL355" s="1" t="s">
        <v>0</v>
      </c>
      <c r="JM355" s="1" t="s">
        <v>0</v>
      </c>
      <c r="JN355" s="1" t="s">
        <v>0</v>
      </c>
      <c r="JO355" s="1" t="s">
        <v>0</v>
      </c>
      <c r="JP355" s="1" t="s">
        <v>0</v>
      </c>
      <c r="JQ355" s="1" t="s">
        <v>0</v>
      </c>
      <c r="JR355" s="1" t="s">
        <v>0</v>
      </c>
      <c r="JS355" s="1" t="s">
        <v>0</v>
      </c>
      <c r="JT355" s="1" t="s">
        <v>0</v>
      </c>
      <c r="JU355" s="1" t="s">
        <v>0</v>
      </c>
      <c r="JV355" s="1" t="s">
        <v>0</v>
      </c>
      <c r="JW355" s="1" t="s">
        <v>0</v>
      </c>
      <c r="JX355" s="1" t="s">
        <v>0</v>
      </c>
      <c r="JY355" s="1" t="s">
        <v>0</v>
      </c>
      <c r="JZ355" s="1" t="s">
        <v>0</v>
      </c>
      <c r="KA355" s="1" t="s">
        <v>0</v>
      </c>
      <c r="KB355" s="1" t="s">
        <v>0</v>
      </c>
      <c r="KC355" s="1" t="s">
        <v>0</v>
      </c>
      <c r="KD355" s="1" t="s">
        <v>0</v>
      </c>
      <c r="KE355" s="1" t="s">
        <v>0</v>
      </c>
      <c r="KF355" s="1" t="s">
        <v>0</v>
      </c>
      <c r="KG355" s="1" t="s">
        <v>0</v>
      </c>
      <c r="KH355" s="1" t="s">
        <v>0</v>
      </c>
      <c r="KI355" s="1" t="s">
        <v>0</v>
      </c>
      <c r="KJ355" s="1" t="s">
        <v>0</v>
      </c>
      <c r="KK355" s="1" t="s">
        <v>0</v>
      </c>
      <c r="KL355" s="1" t="s">
        <v>0</v>
      </c>
      <c r="KM355" s="1" t="s">
        <v>0</v>
      </c>
      <c r="KN355" s="1" t="s">
        <v>0</v>
      </c>
      <c r="KO355" s="1" t="s">
        <v>0</v>
      </c>
      <c r="KP355" s="1" t="s">
        <v>0</v>
      </c>
      <c r="KQ355" s="1" t="s">
        <v>0</v>
      </c>
      <c r="KR355" s="1" t="s">
        <v>0</v>
      </c>
      <c r="KS355" s="1" t="s">
        <v>0</v>
      </c>
      <c r="KT355" s="1" t="s">
        <v>0</v>
      </c>
      <c r="KU355" s="1" t="s">
        <v>0</v>
      </c>
      <c r="KV355" s="1" t="s">
        <v>0</v>
      </c>
      <c r="KW355" s="1" t="s">
        <v>0</v>
      </c>
      <c r="KX355" s="1" t="s">
        <v>0</v>
      </c>
      <c r="KY355" s="1" t="s">
        <v>0</v>
      </c>
      <c r="KZ355" s="1" t="s">
        <v>0</v>
      </c>
      <c r="LA355" s="1" t="s">
        <v>0</v>
      </c>
      <c r="LB355" s="1" t="s">
        <v>0</v>
      </c>
      <c r="LC355" s="1" t="s">
        <v>0</v>
      </c>
      <c r="LD355" s="1" t="s">
        <v>0</v>
      </c>
      <c r="LE355" s="1" t="s">
        <v>0</v>
      </c>
      <c r="LF355" s="1" t="s">
        <v>0</v>
      </c>
      <c r="LG355" s="1" t="s">
        <v>0</v>
      </c>
      <c r="LH355" s="1" t="s">
        <v>0</v>
      </c>
      <c r="LI355" s="1" t="s">
        <v>0</v>
      </c>
      <c r="LJ355" s="1" t="s">
        <v>0</v>
      </c>
      <c r="LK355" s="1" t="s">
        <v>0</v>
      </c>
      <c r="LL355" s="1" t="s">
        <v>0</v>
      </c>
      <c r="LM355" s="1" t="s">
        <v>0</v>
      </c>
      <c r="LN355" s="1" t="s">
        <v>0</v>
      </c>
      <c r="LO355" s="1" t="s">
        <v>0</v>
      </c>
      <c r="LP355" s="1" t="s">
        <v>0</v>
      </c>
      <c r="LQ355" s="1" t="s">
        <v>0</v>
      </c>
      <c r="LR355" s="1" t="s">
        <v>0</v>
      </c>
      <c r="LS355" s="1" t="s">
        <v>0</v>
      </c>
      <c r="LT355" s="1" t="s">
        <v>0</v>
      </c>
      <c r="LU355" s="1" t="s">
        <v>0</v>
      </c>
      <c r="LV355" s="1" t="s">
        <v>0</v>
      </c>
      <c r="LW355" s="1" t="s">
        <v>0</v>
      </c>
      <c r="LX355" s="1" t="s">
        <v>0</v>
      </c>
      <c r="LY355" s="1" t="s">
        <v>0</v>
      </c>
      <c r="LZ355" s="1" t="s">
        <v>0</v>
      </c>
      <c r="MA355" s="1" t="s">
        <v>0</v>
      </c>
      <c r="MB355" s="1" t="s">
        <v>0</v>
      </c>
      <c r="MC355" s="1" t="s">
        <v>0</v>
      </c>
      <c r="MD355" s="1" t="s">
        <v>0</v>
      </c>
      <c r="ME355" s="1" t="s">
        <v>0</v>
      </c>
      <c r="MF355" s="1" t="s">
        <v>0</v>
      </c>
      <c r="MG355" s="1" t="s">
        <v>0</v>
      </c>
      <c r="MH355" s="1" t="s">
        <v>0</v>
      </c>
      <c r="MI355" s="1" t="s">
        <v>0</v>
      </c>
      <c r="MJ355" s="1" t="s">
        <v>0</v>
      </c>
      <c r="MK355" s="1" t="s">
        <v>0</v>
      </c>
      <c r="ML355" s="1" t="s">
        <v>0</v>
      </c>
      <c r="MM355" s="1" t="s">
        <v>0</v>
      </c>
      <c r="MN355" s="1" t="s">
        <v>0</v>
      </c>
      <c r="MO355" s="1" t="s">
        <v>0</v>
      </c>
      <c r="MP355" s="1" t="s">
        <v>0</v>
      </c>
      <c r="MQ355" s="1" t="s">
        <v>0</v>
      </c>
      <c r="MR355" s="1" t="s">
        <v>0</v>
      </c>
      <c r="MS355" s="1" t="s">
        <v>0</v>
      </c>
      <c r="MT355" s="1" t="s">
        <v>0</v>
      </c>
      <c r="MU355" s="1" t="s">
        <v>0</v>
      </c>
      <c r="MV355" s="1" t="s">
        <v>0</v>
      </c>
      <c r="MW355" s="1" t="s">
        <v>0</v>
      </c>
      <c r="MX355" s="1" t="s">
        <v>0</v>
      </c>
      <c r="MY355" s="1" t="s">
        <v>0</v>
      </c>
      <c r="MZ355" s="1" t="s">
        <v>0</v>
      </c>
      <c r="NA355" s="1" t="s">
        <v>0</v>
      </c>
      <c r="NB355" s="1" t="s">
        <v>0</v>
      </c>
      <c r="NC355" s="1" t="s">
        <v>0</v>
      </c>
      <c r="ND355" s="1" t="s">
        <v>0</v>
      </c>
      <c r="NE355" s="1" t="s">
        <v>0</v>
      </c>
      <c r="NF355" s="1" t="s">
        <v>0</v>
      </c>
      <c r="NG355" s="1" t="s">
        <v>0</v>
      </c>
      <c r="NH355" s="1" t="s">
        <v>0</v>
      </c>
      <c r="NI355" s="1" t="s">
        <v>0</v>
      </c>
      <c r="NJ355" s="1" t="s">
        <v>0</v>
      </c>
      <c r="NK355" s="1" t="s">
        <v>0</v>
      </c>
      <c r="NL355" s="1" t="s">
        <v>0</v>
      </c>
      <c r="NM355" s="1" t="s">
        <v>0</v>
      </c>
      <c r="NN355" s="1" t="s">
        <v>0</v>
      </c>
      <c r="NO355" s="1" t="s">
        <v>0</v>
      </c>
      <c r="NP355" s="1" t="s">
        <v>0</v>
      </c>
      <c r="NQ355" s="1" t="s">
        <v>0</v>
      </c>
      <c r="NR355" s="1" t="s">
        <v>0</v>
      </c>
      <c r="NS355" s="1" t="s">
        <v>0</v>
      </c>
      <c r="NT355" s="1" t="s">
        <v>0</v>
      </c>
      <c r="NU355" s="1" t="s">
        <v>0</v>
      </c>
      <c r="NV355" s="1" t="s">
        <v>0</v>
      </c>
      <c r="NW355" s="1" t="s">
        <v>0</v>
      </c>
      <c r="NX355" s="1" t="s">
        <v>0</v>
      </c>
      <c r="NY355" s="1" t="s">
        <v>0</v>
      </c>
      <c r="NZ355" s="1" t="s">
        <v>0</v>
      </c>
      <c r="OA355" s="1" t="s">
        <v>0</v>
      </c>
      <c r="OB355" s="1" t="s">
        <v>0</v>
      </c>
      <c r="OC355" s="1" t="s">
        <v>0</v>
      </c>
      <c r="OD355" s="1" t="s">
        <v>0</v>
      </c>
      <c r="OE355" s="1" t="s">
        <v>0</v>
      </c>
      <c r="OF355" s="1" t="s">
        <v>0</v>
      </c>
      <c r="OG355" s="1" t="s">
        <v>0</v>
      </c>
      <c r="OH355" s="1" t="s">
        <v>0</v>
      </c>
      <c r="OI355" s="1" t="s">
        <v>0</v>
      </c>
      <c r="OJ355" s="1" t="s">
        <v>0</v>
      </c>
      <c r="OK355" s="1" t="s">
        <v>0</v>
      </c>
      <c r="OL355" s="1" t="s">
        <v>0</v>
      </c>
      <c r="OM355" s="1" t="s">
        <v>0</v>
      </c>
      <c r="ON355" s="1" t="s">
        <v>0</v>
      </c>
      <c r="OO355" s="1" t="s">
        <v>0</v>
      </c>
      <c r="OP355" s="1" t="s">
        <v>0</v>
      </c>
      <c r="OQ355" s="1" t="s">
        <v>0</v>
      </c>
      <c r="OR355" s="1" t="s">
        <v>0</v>
      </c>
      <c r="OS355" s="1" t="s">
        <v>0</v>
      </c>
      <c r="OT355" s="1" t="s">
        <v>0</v>
      </c>
      <c r="OU355" s="1" t="s">
        <v>0</v>
      </c>
      <c r="OV355" s="1" t="s">
        <v>0</v>
      </c>
      <c r="OW355" s="1" t="s">
        <v>0</v>
      </c>
      <c r="OX355" s="1" t="s">
        <v>0</v>
      </c>
      <c r="OY355" s="1" t="s">
        <v>0</v>
      </c>
      <c r="OZ355" s="1" t="s">
        <v>0</v>
      </c>
      <c r="PA355" s="1" t="s">
        <v>0</v>
      </c>
      <c r="PB355" s="1" t="s">
        <v>0</v>
      </c>
      <c r="PC355" s="1" t="s">
        <v>0</v>
      </c>
      <c r="PD355" s="1" t="s">
        <v>0</v>
      </c>
      <c r="PE355" s="1" t="s">
        <v>0</v>
      </c>
      <c r="PF355" s="1" t="s">
        <v>0</v>
      </c>
      <c r="PG355" s="1" t="s">
        <v>0</v>
      </c>
      <c r="PH355" s="1" t="s">
        <v>0</v>
      </c>
      <c r="PI355" s="1" t="s">
        <v>0</v>
      </c>
      <c r="PJ355" s="1" t="s">
        <v>0</v>
      </c>
      <c r="PK355" s="1" t="s">
        <v>0</v>
      </c>
      <c r="PL355" s="1" t="s">
        <v>0</v>
      </c>
      <c r="PM355" s="1" t="s">
        <v>0</v>
      </c>
      <c r="PN355" s="1" t="s">
        <v>0</v>
      </c>
      <c r="PO355" s="1" t="s">
        <v>0</v>
      </c>
      <c r="PP355" s="1" t="s">
        <v>0</v>
      </c>
      <c r="PQ355" s="1" t="s">
        <v>0</v>
      </c>
      <c r="PR355" s="1" t="s">
        <v>0</v>
      </c>
      <c r="PS355" s="1" t="s">
        <v>0</v>
      </c>
      <c r="PT355" s="1" t="s">
        <v>0</v>
      </c>
      <c r="PU355" s="1" t="s">
        <v>0</v>
      </c>
      <c r="PV355" s="1" t="s">
        <v>0</v>
      </c>
      <c r="PW355" s="1" t="s">
        <v>0</v>
      </c>
      <c r="PX355" s="1" t="s">
        <v>0</v>
      </c>
      <c r="PY355" s="1" t="s">
        <v>0</v>
      </c>
      <c r="PZ355" s="1" t="s">
        <v>0</v>
      </c>
      <c r="QA355" s="1" t="s">
        <v>0</v>
      </c>
      <c r="QB355" s="1" t="s">
        <v>0</v>
      </c>
      <c r="QC355" s="1" t="s">
        <v>0</v>
      </c>
      <c r="QD355" s="1" t="s">
        <v>0</v>
      </c>
      <c r="QE355" s="1" t="s">
        <v>0</v>
      </c>
      <c r="QF355" s="1" t="s">
        <v>0</v>
      </c>
      <c r="QG355" s="1" t="s">
        <v>0</v>
      </c>
      <c r="QH355" s="1" t="s">
        <v>0</v>
      </c>
      <c r="QI355" s="1" t="s">
        <v>0</v>
      </c>
      <c r="QJ355" s="1" t="s">
        <v>0</v>
      </c>
      <c r="QK355" s="1" t="s">
        <v>0</v>
      </c>
      <c r="QL355" s="1" t="s">
        <v>0</v>
      </c>
      <c r="QM355" s="1" t="s">
        <v>0</v>
      </c>
      <c r="QN355" s="1" t="s">
        <v>0</v>
      </c>
      <c r="QO355" s="1" t="s">
        <v>0</v>
      </c>
      <c r="QP355" s="1" t="s">
        <v>0</v>
      </c>
      <c r="QQ355" s="1" t="s">
        <v>0</v>
      </c>
      <c r="QR355" s="1" t="s">
        <v>0</v>
      </c>
      <c r="QS355" s="1" t="s">
        <v>0</v>
      </c>
      <c r="QT355" s="1" t="s">
        <v>0</v>
      </c>
      <c r="QU355" s="1" t="s">
        <v>0</v>
      </c>
      <c r="QV355" s="1" t="s">
        <v>0</v>
      </c>
      <c r="QW355" s="1" t="s">
        <v>0</v>
      </c>
      <c r="QX355" s="1" t="s">
        <v>0</v>
      </c>
      <c r="QY355" s="1" t="s">
        <v>0</v>
      </c>
      <c r="QZ355" s="1" t="s">
        <v>0</v>
      </c>
      <c r="RA355" s="1" t="s">
        <v>0</v>
      </c>
      <c r="RB355" s="1" t="s">
        <v>0</v>
      </c>
      <c r="RC355" s="1" t="s">
        <v>0</v>
      </c>
      <c r="RD355" s="1" t="s">
        <v>0</v>
      </c>
      <c r="RE355" s="1" t="s">
        <v>0</v>
      </c>
      <c r="RF355" s="1" t="s">
        <v>0</v>
      </c>
      <c r="RG355" s="1" t="s">
        <v>0</v>
      </c>
      <c r="RH355" s="1" t="s">
        <v>0</v>
      </c>
      <c r="RI355" s="1" t="s">
        <v>0</v>
      </c>
      <c r="RJ355" s="1" t="s">
        <v>0</v>
      </c>
      <c r="RK355" s="1" t="s">
        <v>0</v>
      </c>
      <c r="RL355" s="1" t="s">
        <v>0</v>
      </c>
      <c r="RM355" s="1" t="s">
        <v>0</v>
      </c>
      <c r="RN355" s="1" t="s">
        <v>0</v>
      </c>
      <c r="RO355" s="1" t="s">
        <v>0</v>
      </c>
      <c r="RP355" s="1" t="s">
        <v>0</v>
      </c>
      <c r="RQ355" s="1" t="s">
        <v>0</v>
      </c>
      <c r="RR355" s="1" t="s">
        <v>0</v>
      </c>
      <c r="RS355" s="1" t="s">
        <v>0</v>
      </c>
      <c r="RT355" s="1" t="s">
        <v>0</v>
      </c>
      <c r="RU355" s="1" t="s">
        <v>0</v>
      </c>
      <c r="RV355" s="1" t="s">
        <v>0</v>
      </c>
      <c r="RW355" s="1" t="s">
        <v>0</v>
      </c>
      <c r="RX355" s="1" t="s">
        <v>0</v>
      </c>
      <c r="RY355" s="1" t="s">
        <v>0</v>
      </c>
      <c r="RZ355" s="1" t="s">
        <v>0</v>
      </c>
      <c r="SA355" s="1" t="s">
        <v>0</v>
      </c>
      <c r="SB355" s="1" t="s">
        <v>0</v>
      </c>
      <c r="SC355" s="1" t="s">
        <v>0</v>
      </c>
      <c r="SD355" s="1" t="s">
        <v>0</v>
      </c>
      <c r="SE355" s="1" t="s">
        <v>0</v>
      </c>
      <c r="SF355" s="1" t="s">
        <v>0</v>
      </c>
      <c r="SG355" s="1" t="s">
        <v>0</v>
      </c>
      <c r="SH355" s="1" t="s">
        <v>0</v>
      </c>
      <c r="SI355" s="1" t="s">
        <v>0</v>
      </c>
      <c r="SJ355" s="1" t="s">
        <v>0</v>
      </c>
      <c r="SK355" s="1" t="s">
        <v>0</v>
      </c>
      <c r="SL355" s="1" t="s">
        <v>0</v>
      </c>
      <c r="SM355" s="1" t="s">
        <v>0</v>
      </c>
      <c r="SN355" s="1" t="s">
        <v>0</v>
      </c>
      <c r="SO355" s="1" t="s">
        <v>0</v>
      </c>
      <c r="SP355" s="1" t="s">
        <v>0</v>
      </c>
      <c r="SQ355" s="1" t="s">
        <v>0</v>
      </c>
      <c r="SR355" s="1" t="s">
        <v>0</v>
      </c>
      <c r="SS355" s="1" t="s">
        <v>0</v>
      </c>
      <c r="ST355" s="1" t="s">
        <v>0</v>
      </c>
      <c r="SU355" s="1" t="s">
        <v>0</v>
      </c>
      <c r="SV355" s="1" t="s">
        <v>0</v>
      </c>
      <c r="SW355" s="1" t="s">
        <v>0</v>
      </c>
      <c r="SX355" s="1" t="s">
        <v>0</v>
      </c>
      <c r="SY355" s="1" t="s">
        <v>0</v>
      </c>
      <c r="SZ355" s="1" t="s">
        <v>0</v>
      </c>
      <c r="TA355" s="1" t="s">
        <v>0</v>
      </c>
      <c r="TB355" s="1" t="s">
        <v>0</v>
      </c>
      <c r="TC355" s="1" t="s">
        <v>0</v>
      </c>
      <c r="TD355" s="1" t="s">
        <v>0</v>
      </c>
      <c r="TE355" s="1" t="s">
        <v>0</v>
      </c>
      <c r="TF355" s="1" t="s">
        <v>0</v>
      </c>
      <c r="TG355" s="1" t="s">
        <v>0</v>
      </c>
      <c r="TH355" s="1" t="s">
        <v>0</v>
      </c>
      <c r="TI355" s="1" t="s">
        <v>0</v>
      </c>
      <c r="TJ355" s="1" t="s">
        <v>0</v>
      </c>
      <c r="TK355" s="1" t="s">
        <v>0</v>
      </c>
      <c r="TL355" s="1" t="s">
        <v>0</v>
      </c>
      <c r="TM355" s="1" t="s">
        <v>0</v>
      </c>
      <c r="TN355" s="1" t="s">
        <v>0</v>
      </c>
      <c r="TO355" s="1" t="s">
        <v>0</v>
      </c>
      <c r="TP355" s="1" t="s">
        <v>0</v>
      </c>
      <c r="TQ355" s="1" t="s">
        <v>0</v>
      </c>
      <c r="TR355" s="1" t="s">
        <v>0</v>
      </c>
      <c r="TS355" s="1" t="s">
        <v>0</v>
      </c>
      <c r="TT355" s="1" t="s">
        <v>0</v>
      </c>
      <c r="TU355" s="1" t="s">
        <v>0</v>
      </c>
      <c r="TV355" s="1" t="s">
        <v>0</v>
      </c>
      <c r="TW355" s="1" t="s">
        <v>0</v>
      </c>
      <c r="TX355" s="1" t="s">
        <v>0</v>
      </c>
      <c r="TY355" s="1" t="s">
        <v>0</v>
      </c>
      <c r="TZ355" s="1" t="s">
        <v>0</v>
      </c>
      <c r="UA355" s="1" t="s">
        <v>0</v>
      </c>
      <c r="UB355" s="1" t="s">
        <v>0</v>
      </c>
      <c r="UC355" s="1" t="s">
        <v>0</v>
      </c>
      <c r="UD355" s="1" t="s">
        <v>0</v>
      </c>
      <c r="UE355" s="1" t="s">
        <v>0</v>
      </c>
      <c r="UF355" s="1" t="s">
        <v>0</v>
      </c>
      <c r="UG355" s="1" t="s">
        <v>0</v>
      </c>
      <c r="UH355" s="1" t="s">
        <v>0</v>
      </c>
      <c r="UI355" s="1" t="s">
        <v>0</v>
      </c>
      <c r="UJ355" s="1" t="s">
        <v>0</v>
      </c>
      <c r="UK355" s="1" t="s">
        <v>0</v>
      </c>
      <c r="UL355" s="1" t="s">
        <v>0</v>
      </c>
      <c r="UM355" s="1" t="s">
        <v>0</v>
      </c>
      <c r="UN355" s="1" t="s">
        <v>0</v>
      </c>
      <c r="UO355" s="1" t="s">
        <v>0</v>
      </c>
      <c r="UP355" s="1" t="s">
        <v>0</v>
      </c>
      <c r="UQ355" s="1" t="s">
        <v>0</v>
      </c>
    </row>
    <row r="356" spans="1:563" x14ac:dyDescent="0.25">
      <c r="A356" s="1" t="s">
        <v>1993</v>
      </c>
      <c r="B356" s="1" t="s">
        <v>1575</v>
      </c>
      <c r="C356" s="1" t="s">
        <v>1576</v>
      </c>
      <c r="D356" s="1" t="s">
        <v>0</v>
      </c>
      <c r="E356" s="1" t="s">
        <v>0</v>
      </c>
      <c r="F356" s="1" t="s">
        <v>0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1" t="s">
        <v>0</v>
      </c>
      <c r="M356" s="1" t="s">
        <v>0</v>
      </c>
      <c r="N356" s="1" t="s">
        <v>0</v>
      </c>
      <c r="O356" s="1" t="s">
        <v>0</v>
      </c>
      <c r="P356" s="1" t="s">
        <v>0</v>
      </c>
      <c r="Q356" s="1" t="s">
        <v>0</v>
      </c>
      <c r="R356" s="1" t="s">
        <v>0</v>
      </c>
      <c r="S356" s="1" t="s">
        <v>0</v>
      </c>
      <c r="T356" s="1" t="s">
        <v>0</v>
      </c>
      <c r="U356" s="1" t="s">
        <v>0</v>
      </c>
      <c r="V356" s="1" t="s">
        <v>0</v>
      </c>
      <c r="W356" s="1" t="s">
        <v>0</v>
      </c>
      <c r="X356" s="1" t="s">
        <v>0</v>
      </c>
      <c r="Y356" s="1" t="s">
        <v>0</v>
      </c>
      <c r="Z356" s="1" t="s">
        <v>0</v>
      </c>
      <c r="AA356" s="1" t="s">
        <v>0</v>
      </c>
      <c r="AB356" s="1" t="s">
        <v>0</v>
      </c>
      <c r="AC356" s="1" t="s">
        <v>0</v>
      </c>
      <c r="AD356" s="1" t="s">
        <v>0</v>
      </c>
      <c r="AE356" s="1" t="s">
        <v>0</v>
      </c>
      <c r="AF356" s="1" t="s">
        <v>0</v>
      </c>
      <c r="AG356" s="1" t="s">
        <v>0</v>
      </c>
      <c r="AH356" s="1" t="s">
        <v>0</v>
      </c>
      <c r="AI356" s="1" t="s">
        <v>0</v>
      </c>
      <c r="AJ356" s="1" t="s">
        <v>0</v>
      </c>
      <c r="AK356" s="1" t="s">
        <v>0</v>
      </c>
      <c r="AL356" s="1" t="s">
        <v>0</v>
      </c>
      <c r="AM356" s="1" t="s">
        <v>0</v>
      </c>
      <c r="AN356" s="1" t="s">
        <v>0</v>
      </c>
      <c r="AO356" s="1" t="s">
        <v>0</v>
      </c>
      <c r="AP356" s="1" t="s">
        <v>0</v>
      </c>
      <c r="AQ356" s="1" t="s">
        <v>0</v>
      </c>
      <c r="AR356" s="1" t="s">
        <v>0</v>
      </c>
      <c r="AS356" s="1" t="s">
        <v>0</v>
      </c>
      <c r="AT356" s="1" t="s">
        <v>0</v>
      </c>
      <c r="AU356" s="1" t="s">
        <v>0</v>
      </c>
      <c r="AV356" s="1" t="s">
        <v>0</v>
      </c>
      <c r="AW356" s="1" t="s">
        <v>0</v>
      </c>
      <c r="AX356" s="1" t="s">
        <v>0</v>
      </c>
      <c r="AY356" s="1" t="s">
        <v>0</v>
      </c>
      <c r="AZ356" s="1" t="s">
        <v>0</v>
      </c>
      <c r="BA356" s="1" t="s">
        <v>0</v>
      </c>
      <c r="BB356" s="1" t="s">
        <v>0</v>
      </c>
      <c r="BC356" s="1" t="s">
        <v>0</v>
      </c>
      <c r="BD356" s="1" t="s">
        <v>0</v>
      </c>
      <c r="BE356" s="1" t="s">
        <v>0</v>
      </c>
      <c r="BF356" s="1" t="s">
        <v>0</v>
      </c>
      <c r="BG356" s="1" t="s">
        <v>0</v>
      </c>
      <c r="BH356" s="1" t="s">
        <v>0</v>
      </c>
      <c r="BI356" s="1" t="s">
        <v>0</v>
      </c>
      <c r="BJ356" s="1" t="s">
        <v>0</v>
      </c>
      <c r="BK356" s="1" t="s">
        <v>0</v>
      </c>
      <c r="BL356" s="1" t="s">
        <v>0</v>
      </c>
      <c r="BM356" s="1" t="s">
        <v>0</v>
      </c>
      <c r="BN356" s="1" t="s">
        <v>0</v>
      </c>
      <c r="BO356" s="1" t="s">
        <v>0</v>
      </c>
      <c r="BP356" s="1" t="s">
        <v>0</v>
      </c>
      <c r="BQ356" s="1" t="s">
        <v>0</v>
      </c>
      <c r="BR356" s="1" t="s">
        <v>0</v>
      </c>
      <c r="BS356" s="1" t="s">
        <v>0</v>
      </c>
      <c r="BT356" s="1" t="s">
        <v>0</v>
      </c>
      <c r="BU356" s="1" t="s">
        <v>0</v>
      </c>
      <c r="BV356" s="1" t="s">
        <v>0</v>
      </c>
      <c r="BW356" s="1" t="s">
        <v>0</v>
      </c>
      <c r="BX356" s="1" t="s">
        <v>0</v>
      </c>
      <c r="BY356" s="1" t="s">
        <v>0</v>
      </c>
      <c r="BZ356" s="1" t="s">
        <v>0</v>
      </c>
      <c r="CA356" s="1" t="s">
        <v>0</v>
      </c>
      <c r="CB356" s="1" t="s">
        <v>0</v>
      </c>
      <c r="CC356" s="1" t="s">
        <v>0</v>
      </c>
      <c r="CD356" s="1" t="s">
        <v>0</v>
      </c>
      <c r="CE356" s="1" t="s">
        <v>0</v>
      </c>
      <c r="CF356" s="1" t="s">
        <v>0</v>
      </c>
      <c r="CG356" s="1" t="s">
        <v>0</v>
      </c>
      <c r="CH356" s="1" t="s">
        <v>0</v>
      </c>
      <c r="CI356" s="1" t="s">
        <v>0</v>
      </c>
      <c r="CJ356" s="1" t="s">
        <v>0</v>
      </c>
      <c r="CK356" s="1" t="s">
        <v>0</v>
      </c>
      <c r="CL356" s="1" t="s">
        <v>0</v>
      </c>
      <c r="CM356" s="1" t="s">
        <v>0</v>
      </c>
      <c r="CN356" s="1" t="s">
        <v>0</v>
      </c>
      <c r="CO356" s="1" t="s">
        <v>0</v>
      </c>
      <c r="CP356" s="1" t="s">
        <v>0</v>
      </c>
      <c r="CQ356" s="1" t="s">
        <v>0</v>
      </c>
      <c r="CR356" s="1" t="s">
        <v>0</v>
      </c>
      <c r="CS356" s="1" t="s">
        <v>0</v>
      </c>
      <c r="CT356" s="1" t="s">
        <v>0</v>
      </c>
      <c r="CU356" s="1" t="s">
        <v>0</v>
      </c>
      <c r="CV356" s="1" t="s">
        <v>0</v>
      </c>
      <c r="CW356" s="1" t="s">
        <v>0</v>
      </c>
      <c r="CX356" s="1" t="s">
        <v>0</v>
      </c>
      <c r="CY356" s="1" t="s">
        <v>0</v>
      </c>
      <c r="CZ356" s="1" t="s">
        <v>0</v>
      </c>
      <c r="DA356" s="1" t="s">
        <v>0</v>
      </c>
      <c r="DB356" s="1" t="s">
        <v>0</v>
      </c>
      <c r="DC356" s="1" t="s">
        <v>0</v>
      </c>
      <c r="DD356" s="1" t="s">
        <v>0</v>
      </c>
      <c r="DE356" s="1" t="s">
        <v>0</v>
      </c>
      <c r="DF356" s="1" t="s">
        <v>0</v>
      </c>
      <c r="DG356" s="1" t="s">
        <v>0</v>
      </c>
      <c r="DH356" s="1" t="s">
        <v>0</v>
      </c>
      <c r="DI356" s="1" t="s">
        <v>0</v>
      </c>
      <c r="DJ356" s="1" t="s">
        <v>0</v>
      </c>
      <c r="DK356" s="1" t="s">
        <v>0</v>
      </c>
      <c r="DL356" s="1" t="s">
        <v>0</v>
      </c>
      <c r="DM356" s="1" t="s">
        <v>0</v>
      </c>
      <c r="DN356" s="1" t="s">
        <v>0</v>
      </c>
      <c r="DO356" s="1" t="s">
        <v>0</v>
      </c>
      <c r="DP356" s="1" t="s">
        <v>0</v>
      </c>
      <c r="DQ356" s="1" t="s">
        <v>0</v>
      </c>
      <c r="DR356" s="1" t="s">
        <v>0</v>
      </c>
      <c r="DS356" s="1" t="s">
        <v>0</v>
      </c>
      <c r="DT356" s="1" t="s">
        <v>0</v>
      </c>
      <c r="DU356" s="1" t="s">
        <v>0</v>
      </c>
      <c r="DV356" s="1" t="s">
        <v>0</v>
      </c>
      <c r="DW356" s="1" t="s">
        <v>0</v>
      </c>
      <c r="DX356" s="1" t="s">
        <v>0</v>
      </c>
      <c r="DY356" s="1" t="s">
        <v>0</v>
      </c>
      <c r="DZ356" s="1" t="s">
        <v>0</v>
      </c>
      <c r="EA356" s="1" t="s">
        <v>0</v>
      </c>
      <c r="EB356" s="1" t="s">
        <v>0</v>
      </c>
      <c r="EC356" s="1" t="s">
        <v>0</v>
      </c>
      <c r="ED356" s="1" t="s">
        <v>0</v>
      </c>
      <c r="EE356" s="1" t="s">
        <v>0</v>
      </c>
      <c r="EF356" s="1" t="s">
        <v>0</v>
      </c>
      <c r="EG356" s="1" t="s">
        <v>0</v>
      </c>
      <c r="EH356" s="1" t="s">
        <v>0</v>
      </c>
      <c r="EI356" s="1" t="s">
        <v>0</v>
      </c>
      <c r="EJ356" s="1" t="s">
        <v>0</v>
      </c>
      <c r="EK356" s="1" t="s">
        <v>0</v>
      </c>
      <c r="EL356" s="1" t="s">
        <v>0</v>
      </c>
      <c r="EM356" s="1" t="s">
        <v>0</v>
      </c>
      <c r="EN356" s="1" t="s">
        <v>0</v>
      </c>
      <c r="EO356" s="1" t="s">
        <v>0</v>
      </c>
      <c r="EP356" s="1" t="s">
        <v>0</v>
      </c>
      <c r="EQ356" s="1" t="s">
        <v>0</v>
      </c>
      <c r="ER356" s="1" t="s">
        <v>0</v>
      </c>
      <c r="ES356" s="1" t="s">
        <v>0</v>
      </c>
      <c r="ET356" s="1" t="s">
        <v>0</v>
      </c>
      <c r="EU356" s="1" t="s">
        <v>0</v>
      </c>
      <c r="EV356" s="1" t="s">
        <v>0</v>
      </c>
      <c r="EW356" s="1" t="s">
        <v>0</v>
      </c>
      <c r="EX356" s="1" t="s">
        <v>0</v>
      </c>
      <c r="EY356" s="1" t="s">
        <v>0</v>
      </c>
      <c r="EZ356" s="1" t="s">
        <v>0</v>
      </c>
      <c r="FA356" s="1" t="s">
        <v>0</v>
      </c>
      <c r="FB356" s="1" t="s">
        <v>0</v>
      </c>
      <c r="FC356" s="1" t="s">
        <v>0</v>
      </c>
      <c r="FD356" s="1" t="s">
        <v>0</v>
      </c>
      <c r="FE356" s="1" t="s">
        <v>0</v>
      </c>
      <c r="FF356" s="1" t="s">
        <v>0</v>
      </c>
      <c r="FG356" s="1" t="s">
        <v>0</v>
      </c>
      <c r="FH356" s="1" t="s">
        <v>0</v>
      </c>
      <c r="FI356" s="1" t="s">
        <v>0</v>
      </c>
      <c r="FJ356" s="1" t="s">
        <v>0</v>
      </c>
      <c r="FK356" s="1" t="s">
        <v>0</v>
      </c>
      <c r="FL356" s="1" t="s">
        <v>0</v>
      </c>
      <c r="FM356" s="1" t="s">
        <v>0</v>
      </c>
      <c r="FN356" s="1" t="s">
        <v>0</v>
      </c>
      <c r="FO356" s="1" t="s">
        <v>0</v>
      </c>
      <c r="FP356" s="1" t="s">
        <v>0</v>
      </c>
      <c r="FQ356" s="1" t="s">
        <v>0</v>
      </c>
      <c r="FR356" s="1" t="s">
        <v>0</v>
      </c>
      <c r="FS356" s="1" t="s">
        <v>0</v>
      </c>
      <c r="FT356" s="1" t="s">
        <v>0</v>
      </c>
      <c r="FU356" s="1" t="s">
        <v>0</v>
      </c>
      <c r="FV356" s="1" t="s">
        <v>0</v>
      </c>
      <c r="FW356" s="1" t="s">
        <v>0</v>
      </c>
      <c r="FX356" s="1" t="s">
        <v>0</v>
      </c>
      <c r="FY356" s="1" t="s">
        <v>0</v>
      </c>
      <c r="FZ356" s="1" t="s">
        <v>0</v>
      </c>
      <c r="GA356" s="1" t="s">
        <v>0</v>
      </c>
      <c r="GB356" s="1" t="s">
        <v>0</v>
      </c>
      <c r="GC356" s="1" t="s">
        <v>0</v>
      </c>
      <c r="GD356" s="1" t="s">
        <v>0</v>
      </c>
      <c r="GE356" s="1" t="s">
        <v>0</v>
      </c>
      <c r="GF356" s="1" t="s">
        <v>0</v>
      </c>
      <c r="GG356" s="1" t="s">
        <v>0</v>
      </c>
      <c r="GH356" s="1" t="s">
        <v>0</v>
      </c>
      <c r="GI356" s="1" t="s">
        <v>0</v>
      </c>
      <c r="GJ356" s="1" t="s">
        <v>0</v>
      </c>
      <c r="GK356" s="1" t="s">
        <v>0</v>
      </c>
      <c r="GL356" s="1" t="s">
        <v>0</v>
      </c>
      <c r="GM356" s="1" t="s">
        <v>0</v>
      </c>
      <c r="GN356" s="1" t="s">
        <v>0</v>
      </c>
      <c r="GO356" s="1" t="s">
        <v>0</v>
      </c>
      <c r="GP356" s="1" t="s">
        <v>0</v>
      </c>
      <c r="GQ356" s="1" t="s">
        <v>0</v>
      </c>
      <c r="GR356" s="1" t="s">
        <v>0</v>
      </c>
      <c r="GS356" s="1" t="s">
        <v>0</v>
      </c>
      <c r="GT356" s="1" t="s">
        <v>0</v>
      </c>
      <c r="GU356" s="1" t="s">
        <v>0</v>
      </c>
      <c r="GV356" s="1" t="s">
        <v>0</v>
      </c>
      <c r="GW356" s="1" t="s">
        <v>0</v>
      </c>
      <c r="GX356" s="1" t="s">
        <v>0</v>
      </c>
      <c r="GY356" s="1" t="s">
        <v>0</v>
      </c>
      <c r="GZ356" s="1" t="s">
        <v>0</v>
      </c>
      <c r="HA356" s="1" t="s">
        <v>0</v>
      </c>
      <c r="HB356" s="1" t="s">
        <v>0</v>
      </c>
      <c r="HC356" s="1" t="s">
        <v>0</v>
      </c>
      <c r="HD356" s="1" t="s">
        <v>0</v>
      </c>
      <c r="HE356" s="1" t="s">
        <v>0</v>
      </c>
      <c r="HF356" s="1" t="s">
        <v>0</v>
      </c>
      <c r="HG356" s="1" t="s">
        <v>0</v>
      </c>
      <c r="HH356" s="1" t="s">
        <v>0</v>
      </c>
      <c r="HI356" s="1" t="s">
        <v>0</v>
      </c>
      <c r="HJ356" s="1" t="s">
        <v>0</v>
      </c>
      <c r="HK356" s="1" t="s">
        <v>0</v>
      </c>
      <c r="HL356" s="1" t="s">
        <v>0</v>
      </c>
      <c r="HM356" s="1" t="s">
        <v>0</v>
      </c>
      <c r="HN356" s="1" t="s">
        <v>0</v>
      </c>
      <c r="HO356" s="1" t="s">
        <v>0</v>
      </c>
      <c r="HP356" s="1" t="s">
        <v>0</v>
      </c>
      <c r="HQ356" s="1" t="s">
        <v>0</v>
      </c>
      <c r="HR356" s="1" t="s">
        <v>0</v>
      </c>
      <c r="HS356" s="1" t="s">
        <v>0</v>
      </c>
      <c r="HT356" s="1" t="s">
        <v>0</v>
      </c>
      <c r="HU356" s="1" t="s">
        <v>0</v>
      </c>
      <c r="HV356" s="1" t="s">
        <v>0</v>
      </c>
      <c r="HW356" s="1" t="s">
        <v>0</v>
      </c>
      <c r="HX356" s="1" t="s">
        <v>0</v>
      </c>
      <c r="HY356" s="1" t="s">
        <v>0</v>
      </c>
      <c r="HZ356" s="1" t="s">
        <v>0</v>
      </c>
      <c r="IA356" s="1" t="s">
        <v>0</v>
      </c>
      <c r="IB356" s="1" t="s">
        <v>0</v>
      </c>
      <c r="IC356" s="1" t="s">
        <v>0</v>
      </c>
      <c r="ID356" s="1" t="s">
        <v>0</v>
      </c>
      <c r="IE356" s="1" t="s">
        <v>0</v>
      </c>
      <c r="IF356" s="1" t="s">
        <v>0</v>
      </c>
      <c r="IG356" s="1" t="s">
        <v>0</v>
      </c>
      <c r="IH356" s="1" t="s">
        <v>0</v>
      </c>
      <c r="II356" s="1" t="s">
        <v>0</v>
      </c>
      <c r="IJ356" s="1" t="s">
        <v>0</v>
      </c>
      <c r="IK356" s="1" t="s">
        <v>0</v>
      </c>
      <c r="IL356" s="1" t="s">
        <v>0</v>
      </c>
      <c r="IM356" s="1" t="s">
        <v>0</v>
      </c>
      <c r="IN356" s="1" t="s">
        <v>0</v>
      </c>
      <c r="IO356" s="1" t="s">
        <v>0</v>
      </c>
      <c r="IP356" s="1" t="s">
        <v>0</v>
      </c>
      <c r="IQ356" s="1" t="s">
        <v>0</v>
      </c>
      <c r="IR356" s="1" t="s">
        <v>0</v>
      </c>
      <c r="IS356" s="1" t="s">
        <v>0</v>
      </c>
      <c r="IT356" s="1" t="s">
        <v>0</v>
      </c>
      <c r="IU356" s="1" t="s">
        <v>0</v>
      </c>
      <c r="IV356" s="1" t="s">
        <v>0</v>
      </c>
      <c r="IW356" s="1" t="s">
        <v>0</v>
      </c>
      <c r="IX356" s="1" t="s">
        <v>0</v>
      </c>
      <c r="IY356" s="1" t="s">
        <v>0</v>
      </c>
      <c r="IZ356" s="1" t="s">
        <v>0</v>
      </c>
      <c r="JA356" s="1" t="s">
        <v>0</v>
      </c>
      <c r="JB356" s="1" t="s">
        <v>0</v>
      </c>
      <c r="JC356" s="1" t="s">
        <v>0</v>
      </c>
      <c r="JD356" s="1" t="s">
        <v>0</v>
      </c>
      <c r="JE356" s="1" t="s">
        <v>0</v>
      </c>
      <c r="JF356" s="1" t="s">
        <v>0</v>
      </c>
      <c r="JG356" s="1" t="s">
        <v>0</v>
      </c>
      <c r="JH356" s="1" t="s">
        <v>0</v>
      </c>
      <c r="JI356" s="1" t="s">
        <v>0</v>
      </c>
      <c r="JJ356" s="1" t="s">
        <v>0</v>
      </c>
      <c r="JK356" s="1" t="s">
        <v>0</v>
      </c>
      <c r="JL356" s="1" t="s">
        <v>0</v>
      </c>
      <c r="JM356" s="1" t="s">
        <v>0</v>
      </c>
      <c r="JN356" s="1" t="s">
        <v>0</v>
      </c>
      <c r="JO356" s="1" t="s">
        <v>0</v>
      </c>
      <c r="JP356" s="1" t="s">
        <v>0</v>
      </c>
      <c r="JQ356" s="1" t="s">
        <v>0</v>
      </c>
      <c r="JR356" s="1" t="s">
        <v>0</v>
      </c>
      <c r="JS356" s="1" t="s">
        <v>0</v>
      </c>
      <c r="JT356" s="1" t="s">
        <v>0</v>
      </c>
      <c r="JU356" s="1" t="s">
        <v>0</v>
      </c>
      <c r="JV356" s="1" t="s">
        <v>0</v>
      </c>
      <c r="JW356" s="1" t="s">
        <v>0</v>
      </c>
      <c r="JX356" s="1" t="s">
        <v>0</v>
      </c>
      <c r="JY356" s="1" t="s">
        <v>0</v>
      </c>
      <c r="JZ356" s="1" t="s">
        <v>0</v>
      </c>
      <c r="KA356" s="1" t="s">
        <v>0</v>
      </c>
      <c r="KB356" s="1" t="s">
        <v>0</v>
      </c>
      <c r="KC356" s="1" t="s">
        <v>0</v>
      </c>
      <c r="KD356" s="1" t="s">
        <v>0</v>
      </c>
      <c r="KE356" s="1" t="s">
        <v>0</v>
      </c>
      <c r="KF356" s="1" t="s">
        <v>0</v>
      </c>
      <c r="KG356" s="1" t="s">
        <v>0</v>
      </c>
      <c r="KH356" s="1" t="s">
        <v>0</v>
      </c>
      <c r="KI356" s="1" t="s">
        <v>0</v>
      </c>
      <c r="KJ356" s="1" t="s">
        <v>0</v>
      </c>
      <c r="KK356" s="1" t="s">
        <v>0</v>
      </c>
      <c r="KL356" s="1" t="s">
        <v>0</v>
      </c>
      <c r="KM356" s="1" t="s">
        <v>0</v>
      </c>
      <c r="KN356" s="1" t="s">
        <v>0</v>
      </c>
      <c r="KO356" s="1" t="s">
        <v>0</v>
      </c>
      <c r="KP356" s="1" t="s">
        <v>0</v>
      </c>
      <c r="KQ356" s="1" t="s">
        <v>0</v>
      </c>
      <c r="KR356" s="1" t="s">
        <v>0</v>
      </c>
      <c r="KS356" s="1" t="s">
        <v>0</v>
      </c>
      <c r="KT356" s="1" t="s">
        <v>0</v>
      </c>
      <c r="KU356" s="1" t="s">
        <v>0</v>
      </c>
      <c r="KV356" s="1" t="s">
        <v>0</v>
      </c>
      <c r="KW356" s="1" t="s">
        <v>0</v>
      </c>
      <c r="KX356" s="1" t="s">
        <v>0</v>
      </c>
      <c r="KY356" s="1" t="s">
        <v>0</v>
      </c>
      <c r="KZ356" s="1" t="s">
        <v>0</v>
      </c>
      <c r="LA356" s="1" t="s">
        <v>0</v>
      </c>
      <c r="LB356" s="1" t="s">
        <v>0</v>
      </c>
      <c r="LC356" s="1" t="s">
        <v>0</v>
      </c>
      <c r="LD356" s="1" t="s">
        <v>0</v>
      </c>
      <c r="LE356" s="1" t="s">
        <v>0</v>
      </c>
      <c r="LF356" s="1" t="s">
        <v>0</v>
      </c>
      <c r="LG356" s="1" t="s">
        <v>0</v>
      </c>
      <c r="LH356" s="1" t="s">
        <v>0</v>
      </c>
      <c r="LI356" s="1" t="s">
        <v>0</v>
      </c>
      <c r="LJ356" s="1" t="s">
        <v>0</v>
      </c>
      <c r="LK356" s="1" t="s">
        <v>0</v>
      </c>
      <c r="LL356" s="1" t="s">
        <v>0</v>
      </c>
      <c r="LM356" s="1" t="s">
        <v>0</v>
      </c>
      <c r="LN356" s="1" t="s">
        <v>0</v>
      </c>
      <c r="LO356" s="1" t="s">
        <v>0</v>
      </c>
      <c r="LP356" s="1" t="s">
        <v>0</v>
      </c>
      <c r="LQ356" s="1" t="s">
        <v>0</v>
      </c>
      <c r="LR356" s="1" t="s">
        <v>0</v>
      </c>
      <c r="LS356" s="1" t="s">
        <v>0</v>
      </c>
      <c r="LT356" s="1" t="s">
        <v>0</v>
      </c>
      <c r="LU356" s="1" t="s">
        <v>0</v>
      </c>
      <c r="LV356" s="1" t="s">
        <v>0</v>
      </c>
      <c r="LW356" s="1" t="s">
        <v>0</v>
      </c>
      <c r="LX356" s="1" t="s">
        <v>0</v>
      </c>
      <c r="LY356" s="1" t="s">
        <v>0</v>
      </c>
      <c r="LZ356" s="1" t="s">
        <v>0</v>
      </c>
      <c r="MA356" s="1" t="s">
        <v>0</v>
      </c>
      <c r="MB356" s="1" t="s">
        <v>0</v>
      </c>
      <c r="MC356" s="1" t="s">
        <v>0</v>
      </c>
      <c r="MD356" s="1" t="s">
        <v>0</v>
      </c>
      <c r="ME356" s="1" t="s">
        <v>0</v>
      </c>
      <c r="MF356" s="1" t="s">
        <v>0</v>
      </c>
      <c r="MG356" s="1" t="s">
        <v>0</v>
      </c>
      <c r="MH356" s="1" t="s">
        <v>0</v>
      </c>
      <c r="MI356" s="1" t="s">
        <v>0</v>
      </c>
      <c r="MJ356" s="1" t="s">
        <v>0</v>
      </c>
      <c r="MK356" s="1" t="s">
        <v>0</v>
      </c>
      <c r="ML356" s="1" t="s">
        <v>0</v>
      </c>
      <c r="MM356" s="1" t="s">
        <v>0</v>
      </c>
      <c r="MN356" s="1" t="s">
        <v>0</v>
      </c>
      <c r="MO356" s="1" t="s">
        <v>0</v>
      </c>
      <c r="MP356" s="1" t="s">
        <v>0</v>
      </c>
      <c r="MQ356" s="1" t="s">
        <v>0</v>
      </c>
      <c r="MR356" s="1" t="s">
        <v>0</v>
      </c>
      <c r="MS356" s="1" t="s">
        <v>0</v>
      </c>
      <c r="MT356" s="1" t="s">
        <v>0</v>
      </c>
      <c r="MU356" s="1" t="s">
        <v>0</v>
      </c>
      <c r="MV356" s="1" t="s">
        <v>0</v>
      </c>
      <c r="MW356" s="1" t="s">
        <v>0</v>
      </c>
      <c r="MX356" s="1" t="s">
        <v>0</v>
      </c>
      <c r="MY356" s="1" t="s">
        <v>0</v>
      </c>
      <c r="MZ356" s="1" t="s">
        <v>0</v>
      </c>
      <c r="NA356" s="1" t="s">
        <v>0</v>
      </c>
      <c r="NB356" s="1" t="s">
        <v>0</v>
      </c>
      <c r="NC356" s="1" t="s">
        <v>0</v>
      </c>
      <c r="ND356" s="1" t="s">
        <v>0</v>
      </c>
      <c r="NE356" s="1" t="s">
        <v>0</v>
      </c>
      <c r="NF356" s="1" t="s">
        <v>0</v>
      </c>
      <c r="NG356" s="1" t="s">
        <v>0</v>
      </c>
      <c r="NH356" s="1" t="s">
        <v>0</v>
      </c>
      <c r="NI356" s="1" t="s">
        <v>0</v>
      </c>
      <c r="NJ356" s="1" t="s">
        <v>0</v>
      </c>
      <c r="NK356" s="1" t="s">
        <v>0</v>
      </c>
      <c r="NL356" s="1" t="s">
        <v>0</v>
      </c>
      <c r="NM356" s="1" t="s">
        <v>0</v>
      </c>
      <c r="NN356" s="1" t="s">
        <v>0</v>
      </c>
      <c r="NO356" s="1" t="s">
        <v>0</v>
      </c>
      <c r="NP356" s="1" t="s">
        <v>0</v>
      </c>
      <c r="NQ356" s="1" t="s">
        <v>0</v>
      </c>
      <c r="NR356" s="1" t="s">
        <v>0</v>
      </c>
      <c r="NS356" s="1" t="s">
        <v>0</v>
      </c>
      <c r="NT356" s="1" t="s">
        <v>0</v>
      </c>
      <c r="NU356" s="1" t="s">
        <v>0</v>
      </c>
      <c r="NV356" s="1" t="s">
        <v>0</v>
      </c>
      <c r="NW356" s="1" t="s">
        <v>0</v>
      </c>
      <c r="NX356" s="1" t="s">
        <v>0</v>
      </c>
      <c r="NY356" s="1" t="s">
        <v>0</v>
      </c>
      <c r="NZ356" s="1" t="s">
        <v>0</v>
      </c>
      <c r="OA356" s="1" t="s">
        <v>0</v>
      </c>
      <c r="OB356" s="1" t="s">
        <v>0</v>
      </c>
      <c r="OC356" s="1" t="s">
        <v>0</v>
      </c>
      <c r="OD356" s="1" t="s">
        <v>0</v>
      </c>
      <c r="OE356" s="1" t="s">
        <v>0</v>
      </c>
      <c r="OF356" s="1" t="s">
        <v>0</v>
      </c>
      <c r="OG356" s="1" t="s">
        <v>0</v>
      </c>
      <c r="OH356" s="1" t="s">
        <v>0</v>
      </c>
      <c r="OI356" s="1" t="s">
        <v>0</v>
      </c>
      <c r="OJ356" s="1" t="s">
        <v>0</v>
      </c>
      <c r="OK356" s="1" t="s">
        <v>0</v>
      </c>
      <c r="OL356" s="1" t="s">
        <v>0</v>
      </c>
      <c r="OM356" s="1" t="s">
        <v>0</v>
      </c>
      <c r="ON356" s="1" t="s">
        <v>0</v>
      </c>
      <c r="OO356" s="1" t="s">
        <v>0</v>
      </c>
      <c r="OP356" s="1" t="s">
        <v>0</v>
      </c>
      <c r="OQ356" s="1" t="s">
        <v>0</v>
      </c>
      <c r="OR356" s="1" t="s">
        <v>0</v>
      </c>
      <c r="OS356" s="1" t="s">
        <v>0</v>
      </c>
      <c r="OT356" s="1" t="s">
        <v>0</v>
      </c>
      <c r="OU356" s="1" t="s">
        <v>0</v>
      </c>
      <c r="OV356" s="1" t="s">
        <v>0</v>
      </c>
      <c r="OW356" s="1" t="s">
        <v>0</v>
      </c>
      <c r="OX356" s="1" t="s">
        <v>0</v>
      </c>
      <c r="OY356" s="1" t="s">
        <v>0</v>
      </c>
      <c r="OZ356" s="1" t="s">
        <v>0</v>
      </c>
      <c r="PA356" s="1" t="s">
        <v>0</v>
      </c>
      <c r="PB356" s="1" t="s">
        <v>0</v>
      </c>
      <c r="PC356" s="1" t="s">
        <v>0</v>
      </c>
      <c r="PD356" s="1" t="s">
        <v>0</v>
      </c>
      <c r="PE356" s="1" t="s">
        <v>0</v>
      </c>
      <c r="PF356" s="1" t="s">
        <v>0</v>
      </c>
      <c r="PG356" s="1" t="s">
        <v>0</v>
      </c>
      <c r="PH356" s="1" t="s">
        <v>0</v>
      </c>
      <c r="PI356" s="1" t="s">
        <v>0</v>
      </c>
      <c r="PJ356" s="1" t="s">
        <v>0</v>
      </c>
      <c r="PK356" s="1" t="s">
        <v>0</v>
      </c>
      <c r="PL356" s="1" t="s">
        <v>0</v>
      </c>
      <c r="PM356" s="1" t="s">
        <v>0</v>
      </c>
      <c r="PN356" s="1" t="s">
        <v>0</v>
      </c>
      <c r="PO356" s="1" t="s">
        <v>0</v>
      </c>
      <c r="PP356" s="1" t="s">
        <v>0</v>
      </c>
      <c r="PQ356" s="1" t="s">
        <v>0</v>
      </c>
      <c r="PR356" s="1" t="s">
        <v>0</v>
      </c>
      <c r="PS356" s="1" t="s">
        <v>0</v>
      </c>
      <c r="PT356" s="1" t="s">
        <v>0</v>
      </c>
      <c r="PU356" s="1" t="s">
        <v>0</v>
      </c>
      <c r="PV356" s="1" t="s">
        <v>0</v>
      </c>
      <c r="PW356" s="1" t="s">
        <v>0</v>
      </c>
      <c r="PX356" s="1" t="s">
        <v>0</v>
      </c>
      <c r="PY356" s="1" t="s">
        <v>0</v>
      </c>
      <c r="PZ356" s="1" t="s">
        <v>0</v>
      </c>
      <c r="QA356" s="1" t="s">
        <v>0</v>
      </c>
      <c r="QB356" s="1" t="s">
        <v>0</v>
      </c>
      <c r="QC356" s="1" t="s">
        <v>0</v>
      </c>
      <c r="QD356" s="1" t="s">
        <v>0</v>
      </c>
      <c r="QE356" s="1" t="s">
        <v>0</v>
      </c>
      <c r="QF356" s="1" t="s">
        <v>0</v>
      </c>
      <c r="QG356" s="1" t="s">
        <v>0</v>
      </c>
      <c r="QH356" s="1" t="s">
        <v>0</v>
      </c>
      <c r="QI356" s="1" t="s">
        <v>0</v>
      </c>
      <c r="QJ356" s="1" t="s">
        <v>0</v>
      </c>
      <c r="QK356" s="1" t="s">
        <v>0</v>
      </c>
      <c r="QL356" s="1" t="s">
        <v>0</v>
      </c>
      <c r="QM356" s="1" t="s">
        <v>0</v>
      </c>
      <c r="QN356" s="1" t="s">
        <v>0</v>
      </c>
      <c r="QO356" s="1" t="s">
        <v>0</v>
      </c>
      <c r="QP356" s="1" t="s">
        <v>0</v>
      </c>
      <c r="QQ356" s="1" t="s">
        <v>0</v>
      </c>
      <c r="QR356" s="1" t="s">
        <v>0</v>
      </c>
      <c r="QS356" s="1" t="s">
        <v>0</v>
      </c>
      <c r="QT356" s="1" t="s">
        <v>0</v>
      </c>
      <c r="QU356" s="1" t="s">
        <v>0</v>
      </c>
      <c r="QV356" s="1" t="s">
        <v>0</v>
      </c>
      <c r="QW356" s="1" t="s">
        <v>0</v>
      </c>
      <c r="QX356" s="1" t="s">
        <v>0</v>
      </c>
      <c r="QY356" s="1" t="s">
        <v>0</v>
      </c>
      <c r="QZ356" s="1" t="s">
        <v>0</v>
      </c>
      <c r="RA356" s="1" t="s">
        <v>0</v>
      </c>
      <c r="RB356" s="1" t="s">
        <v>0</v>
      </c>
      <c r="RC356" s="1" t="s">
        <v>0</v>
      </c>
      <c r="RD356" s="1" t="s">
        <v>0</v>
      </c>
      <c r="RE356" s="1" t="s">
        <v>0</v>
      </c>
      <c r="RF356" s="1" t="s">
        <v>0</v>
      </c>
      <c r="RG356" s="1" t="s">
        <v>0</v>
      </c>
      <c r="RH356" s="1" t="s">
        <v>0</v>
      </c>
      <c r="RI356" s="1" t="s">
        <v>0</v>
      </c>
      <c r="RJ356" s="1" t="s">
        <v>0</v>
      </c>
      <c r="RK356" s="1" t="s">
        <v>0</v>
      </c>
      <c r="RL356" s="1" t="s">
        <v>0</v>
      </c>
      <c r="RM356" s="1" t="s">
        <v>0</v>
      </c>
      <c r="RN356" s="1" t="s">
        <v>0</v>
      </c>
      <c r="RO356" s="1" t="s">
        <v>0</v>
      </c>
      <c r="RP356" s="1" t="s">
        <v>0</v>
      </c>
      <c r="RQ356" s="1" t="s">
        <v>0</v>
      </c>
      <c r="RR356" s="1" t="s">
        <v>0</v>
      </c>
      <c r="RS356" s="1" t="s">
        <v>0</v>
      </c>
      <c r="RT356" s="1" t="s">
        <v>0</v>
      </c>
      <c r="RU356" s="1" t="s">
        <v>0</v>
      </c>
      <c r="RV356" s="1" t="s">
        <v>0</v>
      </c>
      <c r="RW356" s="1" t="s">
        <v>0</v>
      </c>
      <c r="RX356" s="1" t="s">
        <v>0</v>
      </c>
      <c r="RY356" s="1" t="s">
        <v>0</v>
      </c>
      <c r="RZ356" s="1" t="s">
        <v>0</v>
      </c>
      <c r="SA356" s="1" t="s">
        <v>0</v>
      </c>
      <c r="SB356" s="1" t="s">
        <v>0</v>
      </c>
      <c r="SC356" s="1" t="s">
        <v>0</v>
      </c>
      <c r="SD356" s="1" t="s">
        <v>0</v>
      </c>
      <c r="SE356" s="1" t="s">
        <v>0</v>
      </c>
      <c r="SF356" s="1" t="s">
        <v>0</v>
      </c>
      <c r="SG356" s="1" t="s">
        <v>0</v>
      </c>
      <c r="SH356" s="1" t="s">
        <v>0</v>
      </c>
      <c r="SI356" s="1" t="s">
        <v>0</v>
      </c>
      <c r="SJ356" s="1" t="s">
        <v>0</v>
      </c>
      <c r="SK356" s="1" t="s">
        <v>0</v>
      </c>
      <c r="SL356" s="1" t="s">
        <v>0</v>
      </c>
      <c r="SM356" s="1" t="s">
        <v>0</v>
      </c>
      <c r="SN356" s="1" t="s">
        <v>0</v>
      </c>
      <c r="SO356" s="1" t="s">
        <v>0</v>
      </c>
      <c r="SP356" s="1" t="s">
        <v>0</v>
      </c>
      <c r="SQ356" s="1" t="s">
        <v>0</v>
      </c>
      <c r="SR356" s="1" t="s">
        <v>0</v>
      </c>
      <c r="SS356" s="1" t="s">
        <v>0</v>
      </c>
      <c r="ST356" s="1" t="s">
        <v>0</v>
      </c>
      <c r="SU356" s="1" t="s">
        <v>0</v>
      </c>
      <c r="SV356" s="1" t="s">
        <v>0</v>
      </c>
      <c r="SW356" s="1" t="s">
        <v>0</v>
      </c>
      <c r="SX356" s="1" t="s">
        <v>0</v>
      </c>
      <c r="SY356" s="1" t="s">
        <v>0</v>
      </c>
      <c r="SZ356" s="1" t="s">
        <v>0</v>
      </c>
      <c r="TA356" s="1" t="s">
        <v>0</v>
      </c>
      <c r="TB356" s="1" t="s">
        <v>0</v>
      </c>
      <c r="TC356" s="1" t="s">
        <v>0</v>
      </c>
      <c r="TD356" s="1" t="s">
        <v>0</v>
      </c>
      <c r="TE356" s="1" t="s">
        <v>0</v>
      </c>
      <c r="TF356" s="1" t="s">
        <v>0</v>
      </c>
      <c r="TG356" s="1" t="s">
        <v>0</v>
      </c>
      <c r="TH356" s="1" t="s">
        <v>0</v>
      </c>
      <c r="TI356" s="1" t="s">
        <v>0</v>
      </c>
      <c r="TJ356" s="1" t="s">
        <v>0</v>
      </c>
      <c r="TK356" s="1" t="s">
        <v>0</v>
      </c>
      <c r="TL356" s="1" t="s">
        <v>0</v>
      </c>
      <c r="TM356" s="1" t="s">
        <v>0</v>
      </c>
      <c r="TN356" s="1" t="s">
        <v>0</v>
      </c>
      <c r="TO356" s="1" t="s">
        <v>0</v>
      </c>
      <c r="TP356" s="1" t="s">
        <v>0</v>
      </c>
      <c r="TQ356" s="1" t="s">
        <v>0</v>
      </c>
      <c r="TR356" s="1" t="s">
        <v>0</v>
      </c>
      <c r="TS356" s="1" t="s">
        <v>0</v>
      </c>
      <c r="TT356" s="1" t="s">
        <v>0</v>
      </c>
      <c r="TU356" s="1" t="s">
        <v>0</v>
      </c>
      <c r="TV356" s="1" t="s">
        <v>0</v>
      </c>
      <c r="TW356" s="1" t="s">
        <v>0</v>
      </c>
      <c r="TX356" s="1" t="s">
        <v>0</v>
      </c>
      <c r="TY356" s="1" t="s">
        <v>0</v>
      </c>
      <c r="TZ356" s="1" t="s">
        <v>0</v>
      </c>
      <c r="UA356" s="1" t="s">
        <v>0</v>
      </c>
      <c r="UB356" s="1" t="s">
        <v>0</v>
      </c>
      <c r="UC356" s="1" t="s">
        <v>0</v>
      </c>
      <c r="UD356" s="1" t="s">
        <v>0</v>
      </c>
      <c r="UE356" s="1" t="s">
        <v>0</v>
      </c>
      <c r="UF356" s="1" t="s">
        <v>0</v>
      </c>
      <c r="UG356" s="1" t="s">
        <v>0</v>
      </c>
      <c r="UH356" s="1" t="s">
        <v>0</v>
      </c>
      <c r="UI356" s="1" t="s">
        <v>0</v>
      </c>
      <c r="UJ356" s="1" t="s">
        <v>0</v>
      </c>
      <c r="UK356" s="1" t="s">
        <v>0</v>
      </c>
      <c r="UL356" s="1" t="s">
        <v>0</v>
      </c>
      <c r="UM356" s="1" t="s">
        <v>0</v>
      </c>
      <c r="UN356" s="1" t="s">
        <v>0</v>
      </c>
      <c r="UO356" s="1" t="s">
        <v>0</v>
      </c>
      <c r="UP356" s="1" t="s">
        <v>0</v>
      </c>
      <c r="UQ356" s="1" t="s">
        <v>0</v>
      </c>
    </row>
    <row r="357" spans="1:563" x14ac:dyDescent="0.25">
      <c r="A357" s="1" t="s">
        <v>1994</v>
      </c>
      <c r="B357" s="1" t="s">
        <v>1579</v>
      </c>
      <c r="C357" s="1" t="s">
        <v>1580</v>
      </c>
      <c r="D357" s="1" t="s">
        <v>0</v>
      </c>
      <c r="E357" s="1" t="s">
        <v>0</v>
      </c>
      <c r="F357" s="1" t="s">
        <v>0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1" t="s">
        <v>0</v>
      </c>
      <c r="M357" s="1" t="s">
        <v>0</v>
      </c>
      <c r="N357" s="1" t="s">
        <v>0</v>
      </c>
      <c r="O357" s="1" t="s">
        <v>0</v>
      </c>
      <c r="P357" s="1" t="s">
        <v>0</v>
      </c>
      <c r="Q357" s="1" t="s">
        <v>0</v>
      </c>
      <c r="R357" s="1" t="s">
        <v>0</v>
      </c>
      <c r="S357" s="1" t="s">
        <v>0</v>
      </c>
      <c r="T357" s="1" t="s">
        <v>0</v>
      </c>
      <c r="U357" s="1" t="s">
        <v>0</v>
      </c>
      <c r="V357" s="1" t="s">
        <v>0</v>
      </c>
      <c r="W357" s="1" t="s">
        <v>0</v>
      </c>
      <c r="X357" s="1" t="s">
        <v>0</v>
      </c>
      <c r="Y357" s="1" t="s">
        <v>0</v>
      </c>
      <c r="Z357" s="1" t="s">
        <v>0</v>
      </c>
      <c r="AA357" s="1" t="s">
        <v>0</v>
      </c>
      <c r="AB357" s="1" t="s">
        <v>0</v>
      </c>
      <c r="AC357" s="1" t="s">
        <v>0</v>
      </c>
      <c r="AD357" s="1" t="s">
        <v>0</v>
      </c>
      <c r="AE357" s="1" t="s">
        <v>0</v>
      </c>
      <c r="AF357" s="1" t="s">
        <v>0</v>
      </c>
      <c r="AG357" s="1" t="s">
        <v>0</v>
      </c>
      <c r="AH357" s="1" t="s">
        <v>0</v>
      </c>
      <c r="AI357" s="1" t="s">
        <v>0</v>
      </c>
      <c r="AJ357" s="1" t="s">
        <v>0</v>
      </c>
      <c r="AK357" s="1" t="s">
        <v>0</v>
      </c>
      <c r="AL357" s="1" t="s">
        <v>0</v>
      </c>
      <c r="AM357" s="1" t="s">
        <v>0</v>
      </c>
      <c r="AN357" s="1" t="s">
        <v>0</v>
      </c>
      <c r="AO357" s="1" t="s">
        <v>0</v>
      </c>
      <c r="AP357" s="1" t="s">
        <v>0</v>
      </c>
      <c r="AQ357" s="1" t="s">
        <v>0</v>
      </c>
      <c r="AR357" s="1" t="s">
        <v>0</v>
      </c>
      <c r="AS357" s="1" t="s">
        <v>0</v>
      </c>
      <c r="AT357" s="1" t="s">
        <v>0</v>
      </c>
      <c r="AU357" s="1" t="s">
        <v>0</v>
      </c>
      <c r="AV357" s="1" t="s">
        <v>0</v>
      </c>
      <c r="AW357" s="1" t="s">
        <v>0</v>
      </c>
      <c r="AX357" s="1" t="s">
        <v>0</v>
      </c>
      <c r="AY357" s="1" t="s">
        <v>0</v>
      </c>
      <c r="AZ357" s="1" t="s">
        <v>0</v>
      </c>
      <c r="BA357" s="1" t="s">
        <v>0</v>
      </c>
      <c r="BB357" s="1" t="s">
        <v>0</v>
      </c>
      <c r="BC357" s="1" t="s">
        <v>0</v>
      </c>
      <c r="BD357" s="1" t="s">
        <v>0</v>
      </c>
      <c r="BE357" s="1" t="s">
        <v>0</v>
      </c>
      <c r="BF357" s="1" t="s">
        <v>0</v>
      </c>
      <c r="BG357" s="1" t="s">
        <v>0</v>
      </c>
      <c r="BH357" s="1" t="s">
        <v>0</v>
      </c>
      <c r="BI357" s="1" t="s">
        <v>0</v>
      </c>
      <c r="BJ357" s="1" t="s">
        <v>0</v>
      </c>
      <c r="BK357" s="1" t="s">
        <v>0</v>
      </c>
      <c r="BL357" s="1" t="s">
        <v>0</v>
      </c>
      <c r="BM357" s="1" t="s">
        <v>0</v>
      </c>
      <c r="BN357" s="1" t="s">
        <v>0</v>
      </c>
      <c r="BO357" s="1" t="s">
        <v>0</v>
      </c>
      <c r="BP357" s="1" t="s">
        <v>0</v>
      </c>
      <c r="BQ357" s="1" t="s">
        <v>0</v>
      </c>
      <c r="BR357" s="1" t="s">
        <v>0</v>
      </c>
      <c r="BS357" s="1" t="s">
        <v>0</v>
      </c>
      <c r="BT357" s="1" t="s">
        <v>0</v>
      </c>
      <c r="BU357" s="1" t="s">
        <v>0</v>
      </c>
      <c r="BV357" s="1" t="s">
        <v>0</v>
      </c>
      <c r="BW357" s="1" t="s">
        <v>0</v>
      </c>
      <c r="BX357" s="1" t="s">
        <v>0</v>
      </c>
      <c r="BY357" s="1" t="s">
        <v>0</v>
      </c>
      <c r="BZ357" s="1" t="s">
        <v>0</v>
      </c>
      <c r="CA357" s="1" t="s">
        <v>0</v>
      </c>
      <c r="CB357" s="1" t="s">
        <v>0</v>
      </c>
      <c r="CC357" s="1" t="s">
        <v>0</v>
      </c>
      <c r="CD357" s="1" t="s">
        <v>0</v>
      </c>
      <c r="CE357" s="1" t="s">
        <v>0</v>
      </c>
      <c r="CF357" s="1" t="s">
        <v>0</v>
      </c>
      <c r="CG357" s="1" t="s">
        <v>0</v>
      </c>
      <c r="CH357" s="1" t="s">
        <v>0</v>
      </c>
      <c r="CI357" s="1" t="s">
        <v>0</v>
      </c>
      <c r="CJ357" s="1" t="s">
        <v>0</v>
      </c>
      <c r="CK357" s="1" t="s">
        <v>0</v>
      </c>
      <c r="CL357" s="1" t="s">
        <v>0</v>
      </c>
      <c r="CM357" s="1" t="s">
        <v>0</v>
      </c>
      <c r="CN357" s="1" t="s">
        <v>0</v>
      </c>
      <c r="CO357" s="1" t="s">
        <v>0</v>
      </c>
      <c r="CP357" s="1" t="s">
        <v>0</v>
      </c>
      <c r="CQ357" s="1" t="s">
        <v>0</v>
      </c>
      <c r="CR357" s="1" t="s">
        <v>0</v>
      </c>
      <c r="CS357" s="1" t="s">
        <v>0</v>
      </c>
      <c r="CT357" s="1" t="s">
        <v>0</v>
      </c>
      <c r="CU357" s="1" t="s">
        <v>0</v>
      </c>
      <c r="CV357" s="1" t="s">
        <v>0</v>
      </c>
      <c r="CW357" s="1" t="s">
        <v>0</v>
      </c>
      <c r="CX357" s="1" t="s">
        <v>0</v>
      </c>
      <c r="CY357" s="1" t="s">
        <v>0</v>
      </c>
      <c r="CZ357" s="1" t="s">
        <v>0</v>
      </c>
      <c r="DA357" s="1" t="s">
        <v>0</v>
      </c>
      <c r="DB357" s="1" t="s">
        <v>0</v>
      </c>
      <c r="DC357" s="1" t="s">
        <v>0</v>
      </c>
      <c r="DD357" s="1" t="s">
        <v>0</v>
      </c>
      <c r="DE357" s="1" t="s">
        <v>0</v>
      </c>
      <c r="DF357" s="1" t="s">
        <v>0</v>
      </c>
      <c r="DG357" s="1" t="s">
        <v>0</v>
      </c>
      <c r="DH357" s="1" t="s">
        <v>0</v>
      </c>
      <c r="DI357" s="1" t="s">
        <v>0</v>
      </c>
      <c r="DJ357" s="1" t="s">
        <v>0</v>
      </c>
      <c r="DK357" s="1" t="s">
        <v>0</v>
      </c>
      <c r="DL357" s="1" t="s">
        <v>0</v>
      </c>
      <c r="DM357" s="1" t="s">
        <v>0</v>
      </c>
      <c r="DN357" s="1" t="s">
        <v>0</v>
      </c>
      <c r="DO357" s="1" t="s">
        <v>0</v>
      </c>
      <c r="DP357" s="1" t="s">
        <v>0</v>
      </c>
      <c r="DQ357" s="1" t="s">
        <v>0</v>
      </c>
      <c r="DR357" s="1" t="s">
        <v>0</v>
      </c>
      <c r="DS357" s="1" t="s">
        <v>0</v>
      </c>
      <c r="DT357" s="1" t="s">
        <v>0</v>
      </c>
      <c r="DU357" s="1" t="s">
        <v>0</v>
      </c>
      <c r="DV357" s="1" t="s">
        <v>0</v>
      </c>
      <c r="DW357" s="1" t="s">
        <v>0</v>
      </c>
      <c r="DX357" s="1" t="s">
        <v>0</v>
      </c>
      <c r="DY357" s="1" t="s">
        <v>0</v>
      </c>
      <c r="DZ357" s="1" t="s">
        <v>0</v>
      </c>
      <c r="EA357" s="1" t="s">
        <v>0</v>
      </c>
      <c r="EB357" s="1" t="s">
        <v>0</v>
      </c>
      <c r="EC357" s="1" t="s">
        <v>0</v>
      </c>
      <c r="ED357" s="1" t="s">
        <v>0</v>
      </c>
      <c r="EE357" s="1" t="s">
        <v>0</v>
      </c>
      <c r="EF357" s="1" t="s">
        <v>0</v>
      </c>
      <c r="EG357" s="1" t="s">
        <v>0</v>
      </c>
      <c r="EH357" s="1" t="s">
        <v>0</v>
      </c>
      <c r="EI357" s="1" t="s">
        <v>0</v>
      </c>
      <c r="EJ357" s="1" t="s">
        <v>0</v>
      </c>
      <c r="EK357" s="1" t="s">
        <v>0</v>
      </c>
      <c r="EL357" s="1" t="s">
        <v>0</v>
      </c>
      <c r="EM357" s="1" t="s">
        <v>0</v>
      </c>
      <c r="EN357" s="1" t="s">
        <v>0</v>
      </c>
      <c r="EO357" s="1" t="s">
        <v>0</v>
      </c>
      <c r="EP357" s="1" t="s">
        <v>0</v>
      </c>
      <c r="EQ357" s="1" t="s">
        <v>0</v>
      </c>
      <c r="ER357" s="1" t="s">
        <v>0</v>
      </c>
      <c r="ES357" s="1" t="s">
        <v>0</v>
      </c>
      <c r="ET357" s="1" t="s">
        <v>0</v>
      </c>
      <c r="EU357" s="1" t="s">
        <v>0</v>
      </c>
      <c r="EV357" s="1" t="s">
        <v>0</v>
      </c>
      <c r="EW357" s="1" t="s">
        <v>0</v>
      </c>
      <c r="EX357" s="1" t="s">
        <v>0</v>
      </c>
      <c r="EY357" s="1" t="s">
        <v>0</v>
      </c>
      <c r="EZ357" s="1" t="s">
        <v>0</v>
      </c>
      <c r="FA357" s="1" t="s">
        <v>0</v>
      </c>
      <c r="FB357" s="1" t="s">
        <v>0</v>
      </c>
      <c r="FC357" s="1" t="s">
        <v>0</v>
      </c>
      <c r="FD357" s="1" t="s">
        <v>0</v>
      </c>
      <c r="FE357" s="1" t="s">
        <v>0</v>
      </c>
      <c r="FF357" s="1" t="s">
        <v>0</v>
      </c>
      <c r="FG357" s="1" t="s">
        <v>0</v>
      </c>
      <c r="FH357" s="1" t="s">
        <v>0</v>
      </c>
      <c r="FI357" s="1" t="s">
        <v>0</v>
      </c>
      <c r="FJ357" s="1" t="s">
        <v>0</v>
      </c>
      <c r="FK357" s="1" t="s">
        <v>0</v>
      </c>
      <c r="FL357" s="1" t="s">
        <v>0</v>
      </c>
      <c r="FM357" s="1" t="s">
        <v>0</v>
      </c>
      <c r="FN357" s="1" t="s">
        <v>0</v>
      </c>
      <c r="FO357" s="1" t="s">
        <v>0</v>
      </c>
      <c r="FP357" s="1" t="s">
        <v>0</v>
      </c>
      <c r="FQ357" s="1" t="s">
        <v>0</v>
      </c>
      <c r="FR357" s="1" t="s">
        <v>0</v>
      </c>
      <c r="FS357" s="1" t="s">
        <v>0</v>
      </c>
      <c r="FT357" s="1" t="s">
        <v>0</v>
      </c>
      <c r="FU357" s="1" t="s">
        <v>0</v>
      </c>
      <c r="FV357" s="1" t="s">
        <v>0</v>
      </c>
      <c r="FW357" s="1" t="s">
        <v>0</v>
      </c>
      <c r="FX357" s="1" t="s">
        <v>0</v>
      </c>
      <c r="FY357" s="1" t="s">
        <v>0</v>
      </c>
      <c r="FZ357" s="1" t="s">
        <v>0</v>
      </c>
      <c r="GA357" s="1" t="s">
        <v>0</v>
      </c>
      <c r="GB357" s="1" t="s">
        <v>0</v>
      </c>
      <c r="GC357" s="1" t="s">
        <v>0</v>
      </c>
      <c r="GD357" s="1" t="s">
        <v>0</v>
      </c>
      <c r="GE357" s="1" t="s">
        <v>0</v>
      </c>
      <c r="GF357" s="1" t="s">
        <v>0</v>
      </c>
      <c r="GG357" s="1" t="s">
        <v>0</v>
      </c>
      <c r="GH357" s="1" t="s">
        <v>0</v>
      </c>
      <c r="GI357" s="1" t="s">
        <v>0</v>
      </c>
      <c r="GJ357" s="1" t="s">
        <v>0</v>
      </c>
      <c r="GK357" s="1" t="s">
        <v>0</v>
      </c>
      <c r="GL357" s="1" t="s">
        <v>0</v>
      </c>
      <c r="GM357" s="1" t="s">
        <v>0</v>
      </c>
      <c r="GN357" s="1" t="s">
        <v>0</v>
      </c>
      <c r="GO357" s="1" t="s">
        <v>0</v>
      </c>
      <c r="GP357" s="1" t="s">
        <v>0</v>
      </c>
      <c r="GQ357" s="1" t="s">
        <v>0</v>
      </c>
      <c r="GR357" s="1" t="s">
        <v>0</v>
      </c>
      <c r="GS357" s="1" t="s">
        <v>0</v>
      </c>
      <c r="GT357" s="1" t="s">
        <v>0</v>
      </c>
      <c r="GU357" s="1" t="s">
        <v>0</v>
      </c>
      <c r="GV357" s="1" t="s">
        <v>0</v>
      </c>
      <c r="GW357" s="1" t="s">
        <v>0</v>
      </c>
      <c r="GX357" s="1" t="s">
        <v>0</v>
      </c>
      <c r="GY357" s="1" t="s">
        <v>0</v>
      </c>
      <c r="GZ357" s="1" t="s">
        <v>0</v>
      </c>
      <c r="HA357" s="1" t="s">
        <v>0</v>
      </c>
      <c r="HB357" s="1" t="s">
        <v>0</v>
      </c>
      <c r="HC357" s="1" t="s">
        <v>0</v>
      </c>
      <c r="HD357" s="1" t="s">
        <v>0</v>
      </c>
      <c r="HE357" s="1" t="s">
        <v>0</v>
      </c>
      <c r="HF357" s="1" t="s">
        <v>0</v>
      </c>
      <c r="HG357" s="1" t="s">
        <v>0</v>
      </c>
      <c r="HH357" s="1" t="s">
        <v>0</v>
      </c>
      <c r="HI357" s="1" t="s">
        <v>0</v>
      </c>
      <c r="HJ357" s="1" t="s">
        <v>0</v>
      </c>
      <c r="HK357" s="1" t="s">
        <v>0</v>
      </c>
      <c r="HL357" s="1" t="s">
        <v>0</v>
      </c>
      <c r="HM357" s="1" t="s">
        <v>0</v>
      </c>
      <c r="HN357" s="1" t="s">
        <v>0</v>
      </c>
      <c r="HO357" s="1" t="s">
        <v>0</v>
      </c>
      <c r="HP357" s="1" t="s">
        <v>0</v>
      </c>
      <c r="HQ357" s="1" t="s">
        <v>0</v>
      </c>
      <c r="HR357" s="1" t="s">
        <v>0</v>
      </c>
      <c r="HS357" s="1" t="s">
        <v>0</v>
      </c>
      <c r="HT357" s="1" t="s">
        <v>0</v>
      </c>
      <c r="HU357" s="1" t="s">
        <v>0</v>
      </c>
      <c r="HV357" s="1" t="s">
        <v>0</v>
      </c>
      <c r="HW357" s="1" t="s">
        <v>0</v>
      </c>
      <c r="HX357" s="1" t="s">
        <v>0</v>
      </c>
      <c r="HY357" s="1" t="s">
        <v>0</v>
      </c>
      <c r="HZ357" s="1" t="s">
        <v>0</v>
      </c>
      <c r="IA357" s="1" t="s">
        <v>0</v>
      </c>
      <c r="IB357" s="1" t="s">
        <v>0</v>
      </c>
      <c r="IC357" s="1" t="s">
        <v>0</v>
      </c>
      <c r="ID357" s="1" t="s">
        <v>0</v>
      </c>
      <c r="IE357" s="1" t="s">
        <v>0</v>
      </c>
      <c r="IF357" s="1" t="s">
        <v>0</v>
      </c>
      <c r="IG357" s="1" t="s">
        <v>0</v>
      </c>
      <c r="IH357" s="1" t="s">
        <v>0</v>
      </c>
      <c r="II357" s="1" t="s">
        <v>0</v>
      </c>
      <c r="IJ357" s="1" t="s">
        <v>0</v>
      </c>
      <c r="IK357" s="1" t="s">
        <v>0</v>
      </c>
      <c r="IL357" s="1" t="s">
        <v>0</v>
      </c>
      <c r="IM357" s="1" t="s">
        <v>0</v>
      </c>
      <c r="IN357" s="1" t="s">
        <v>0</v>
      </c>
      <c r="IO357" s="1" t="s">
        <v>0</v>
      </c>
      <c r="IP357" s="1" t="s">
        <v>0</v>
      </c>
      <c r="IQ357" s="1" t="s">
        <v>0</v>
      </c>
      <c r="IR357" s="1" t="s">
        <v>0</v>
      </c>
      <c r="IS357" s="1" t="s">
        <v>0</v>
      </c>
      <c r="IT357" s="1" t="s">
        <v>0</v>
      </c>
      <c r="IU357" s="1" t="s">
        <v>0</v>
      </c>
      <c r="IV357" s="1" t="s">
        <v>0</v>
      </c>
      <c r="IW357" s="1" t="s">
        <v>0</v>
      </c>
      <c r="IX357" s="1" t="s">
        <v>0</v>
      </c>
      <c r="IY357" s="1" t="s">
        <v>0</v>
      </c>
      <c r="IZ357" s="1" t="s">
        <v>0</v>
      </c>
      <c r="JA357" s="1" t="s">
        <v>0</v>
      </c>
      <c r="JB357" s="1" t="s">
        <v>0</v>
      </c>
      <c r="JC357" s="1" t="s">
        <v>0</v>
      </c>
      <c r="JD357" s="1" t="s">
        <v>0</v>
      </c>
      <c r="JE357" s="1" t="s">
        <v>0</v>
      </c>
      <c r="JF357" s="1" t="s">
        <v>0</v>
      </c>
      <c r="JG357" s="1" t="s">
        <v>0</v>
      </c>
      <c r="JH357" s="1" t="s">
        <v>0</v>
      </c>
      <c r="JI357" s="1" t="s">
        <v>0</v>
      </c>
      <c r="JJ357" s="1" t="s">
        <v>0</v>
      </c>
      <c r="JK357" s="1" t="s">
        <v>0</v>
      </c>
      <c r="JL357" s="1" t="s">
        <v>0</v>
      </c>
      <c r="JM357" s="1" t="s">
        <v>0</v>
      </c>
      <c r="JN357" s="1" t="s">
        <v>0</v>
      </c>
      <c r="JO357" s="1" t="s">
        <v>0</v>
      </c>
      <c r="JP357" s="1" t="s">
        <v>0</v>
      </c>
      <c r="JQ357" s="1" t="s">
        <v>0</v>
      </c>
      <c r="JR357" s="1" t="s">
        <v>0</v>
      </c>
      <c r="JS357" s="1" t="s">
        <v>0</v>
      </c>
      <c r="JT357" s="1" t="s">
        <v>0</v>
      </c>
      <c r="JU357" s="1" t="s">
        <v>0</v>
      </c>
      <c r="JV357" s="1" t="s">
        <v>0</v>
      </c>
      <c r="JW357" s="1" t="s">
        <v>0</v>
      </c>
      <c r="JX357" s="1" t="s">
        <v>0</v>
      </c>
      <c r="JY357" s="1" t="s">
        <v>0</v>
      </c>
      <c r="JZ357" s="1" t="s">
        <v>0</v>
      </c>
      <c r="KA357" s="1" t="s">
        <v>0</v>
      </c>
      <c r="KB357" s="1" t="s">
        <v>0</v>
      </c>
      <c r="KC357" s="1" t="s">
        <v>0</v>
      </c>
      <c r="KD357" s="1" t="s">
        <v>0</v>
      </c>
      <c r="KE357" s="1" t="s">
        <v>0</v>
      </c>
      <c r="KF357" s="1" t="s">
        <v>0</v>
      </c>
      <c r="KG357" s="1" t="s">
        <v>0</v>
      </c>
      <c r="KH357" s="1" t="s">
        <v>0</v>
      </c>
      <c r="KI357" s="1" t="s">
        <v>0</v>
      </c>
      <c r="KJ357" s="1" t="s">
        <v>0</v>
      </c>
      <c r="KK357" s="1" t="s">
        <v>0</v>
      </c>
      <c r="KL357" s="1" t="s">
        <v>0</v>
      </c>
      <c r="KM357" s="1" t="s">
        <v>0</v>
      </c>
      <c r="KN357" s="1" t="s">
        <v>0</v>
      </c>
      <c r="KO357" s="1" t="s">
        <v>0</v>
      </c>
      <c r="KP357" s="1" t="s">
        <v>0</v>
      </c>
      <c r="KQ357" s="1" t="s">
        <v>0</v>
      </c>
      <c r="KR357" s="1" t="s">
        <v>0</v>
      </c>
      <c r="KS357" s="1" t="s">
        <v>0</v>
      </c>
      <c r="KT357" s="1" t="s">
        <v>0</v>
      </c>
      <c r="KU357" s="1" t="s">
        <v>0</v>
      </c>
      <c r="KV357" s="1" t="s">
        <v>0</v>
      </c>
      <c r="KW357" s="1" t="s">
        <v>0</v>
      </c>
      <c r="KX357" s="1" t="s">
        <v>0</v>
      </c>
      <c r="KY357" s="1" t="s">
        <v>0</v>
      </c>
      <c r="KZ357" s="1" t="s">
        <v>0</v>
      </c>
      <c r="LA357" s="1" t="s">
        <v>0</v>
      </c>
      <c r="LB357" s="1" t="s">
        <v>0</v>
      </c>
      <c r="LC357" s="1" t="s">
        <v>0</v>
      </c>
      <c r="LD357" s="1" t="s">
        <v>0</v>
      </c>
      <c r="LE357" s="1" t="s">
        <v>0</v>
      </c>
      <c r="LF357" s="1" t="s">
        <v>0</v>
      </c>
      <c r="LG357" s="1" t="s">
        <v>0</v>
      </c>
      <c r="LH357" s="1" t="s">
        <v>0</v>
      </c>
      <c r="LI357" s="1" t="s">
        <v>0</v>
      </c>
      <c r="LJ357" s="1" t="s">
        <v>0</v>
      </c>
      <c r="LK357" s="1" t="s">
        <v>0</v>
      </c>
      <c r="LL357" s="1" t="s">
        <v>0</v>
      </c>
      <c r="LM357" s="1" t="s">
        <v>0</v>
      </c>
      <c r="LN357" s="1" t="s">
        <v>0</v>
      </c>
      <c r="LO357" s="1" t="s">
        <v>0</v>
      </c>
      <c r="LP357" s="1" t="s">
        <v>0</v>
      </c>
      <c r="LQ357" s="1" t="s">
        <v>0</v>
      </c>
      <c r="LR357" s="1" t="s">
        <v>0</v>
      </c>
      <c r="LS357" s="1" t="s">
        <v>0</v>
      </c>
      <c r="LT357" s="1" t="s">
        <v>0</v>
      </c>
      <c r="LU357" s="1" t="s">
        <v>0</v>
      </c>
      <c r="LV357" s="1" t="s">
        <v>0</v>
      </c>
      <c r="LW357" s="1" t="s">
        <v>0</v>
      </c>
      <c r="LX357" s="1" t="s">
        <v>0</v>
      </c>
      <c r="LY357" s="1" t="s">
        <v>0</v>
      </c>
      <c r="LZ357" s="1" t="s">
        <v>0</v>
      </c>
      <c r="MA357" s="1" t="s">
        <v>0</v>
      </c>
      <c r="MB357" s="1" t="s">
        <v>0</v>
      </c>
      <c r="MC357" s="1" t="s">
        <v>0</v>
      </c>
      <c r="MD357" s="1" t="s">
        <v>0</v>
      </c>
      <c r="ME357" s="1" t="s">
        <v>0</v>
      </c>
      <c r="MF357" s="1" t="s">
        <v>0</v>
      </c>
      <c r="MG357" s="1" t="s">
        <v>0</v>
      </c>
      <c r="MH357" s="1" t="s">
        <v>0</v>
      </c>
      <c r="MI357" s="1" t="s">
        <v>0</v>
      </c>
      <c r="MJ357" s="1" t="s">
        <v>0</v>
      </c>
      <c r="MK357" s="1" t="s">
        <v>0</v>
      </c>
      <c r="ML357" s="1" t="s">
        <v>0</v>
      </c>
      <c r="MM357" s="1" t="s">
        <v>0</v>
      </c>
      <c r="MN357" s="1" t="s">
        <v>0</v>
      </c>
      <c r="MO357" s="1" t="s">
        <v>0</v>
      </c>
      <c r="MP357" s="1" t="s">
        <v>0</v>
      </c>
      <c r="MQ357" s="1" t="s">
        <v>0</v>
      </c>
      <c r="MR357" s="1" t="s">
        <v>0</v>
      </c>
      <c r="MS357" s="1" t="s">
        <v>0</v>
      </c>
      <c r="MT357" s="1" t="s">
        <v>0</v>
      </c>
      <c r="MU357" s="1" t="s">
        <v>0</v>
      </c>
      <c r="MV357" s="1" t="s">
        <v>0</v>
      </c>
      <c r="MW357" s="1" t="s">
        <v>0</v>
      </c>
      <c r="MX357" s="1" t="s">
        <v>0</v>
      </c>
      <c r="MY357" s="1" t="s">
        <v>0</v>
      </c>
      <c r="MZ357" s="1" t="s">
        <v>0</v>
      </c>
      <c r="NA357" s="1" t="s">
        <v>0</v>
      </c>
      <c r="NB357" s="1" t="s">
        <v>0</v>
      </c>
      <c r="NC357" s="1" t="s">
        <v>0</v>
      </c>
      <c r="ND357" s="1" t="s">
        <v>0</v>
      </c>
      <c r="NE357" s="1" t="s">
        <v>0</v>
      </c>
      <c r="NF357" s="1" t="s">
        <v>0</v>
      </c>
      <c r="NG357" s="1" t="s">
        <v>0</v>
      </c>
      <c r="NH357" s="1" t="s">
        <v>0</v>
      </c>
      <c r="NI357" s="1" t="s">
        <v>0</v>
      </c>
      <c r="NJ357" s="1" t="s">
        <v>0</v>
      </c>
      <c r="NK357" s="1" t="s">
        <v>0</v>
      </c>
      <c r="NL357" s="1" t="s">
        <v>0</v>
      </c>
      <c r="NM357" s="1" t="s">
        <v>0</v>
      </c>
      <c r="NN357" s="1" t="s">
        <v>0</v>
      </c>
      <c r="NO357" s="1" t="s">
        <v>0</v>
      </c>
      <c r="NP357" s="1" t="s">
        <v>0</v>
      </c>
      <c r="NQ357" s="1" t="s">
        <v>0</v>
      </c>
      <c r="NR357" s="1" t="s">
        <v>0</v>
      </c>
      <c r="NS357" s="1" t="s">
        <v>0</v>
      </c>
      <c r="NT357" s="1" t="s">
        <v>0</v>
      </c>
      <c r="NU357" s="1" t="s">
        <v>0</v>
      </c>
      <c r="NV357" s="1" t="s">
        <v>0</v>
      </c>
      <c r="NW357" s="1" t="s">
        <v>0</v>
      </c>
      <c r="NX357" s="1" t="s">
        <v>0</v>
      </c>
      <c r="NY357" s="1" t="s">
        <v>0</v>
      </c>
      <c r="NZ357" s="1" t="s">
        <v>0</v>
      </c>
      <c r="OA357" s="1" t="s">
        <v>0</v>
      </c>
      <c r="OB357" s="1" t="s">
        <v>0</v>
      </c>
      <c r="OC357" s="1" t="s">
        <v>0</v>
      </c>
      <c r="OD357" s="1" t="s">
        <v>0</v>
      </c>
      <c r="OE357" s="1" t="s">
        <v>0</v>
      </c>
      <c r="OF357" s="1" t="s">
        <v>0</v>
      </c>
      <c r="OG357" s="1" t="s">
        <v>0</v>
      </c>
      <c r="OH357" s="1" t="s">
        <v>0</v>
      </c>
      <c r="OI357" s="1" t="s">
        <v>0</v>
      </c>
      <c r="OJ357" s="1" t="s">
        <v>0</v>
      </c>
      <c r="OK357" s="1" t="s">
        <v>0</v>
      </c>
      <c r="OL357" s="1" t="s">
        <v>0</v>
      </c>
      <c r="OM357" s="1" t="s">
        <v>0</v>
      </c>
      <c r="ON357" s="1" t="s">
        <v>0</v>
      </c>
      <c r="OO357" s="1" t="s">
        <v>0</v>
      </c>
      <c r="OP357" s="1" t="s">
        <v>0</v>
      </c>
      <c r="OQ357" s="1" t="s">
        <v>0</v>
      </c>
      <c r="OR357" s="1" t="s">
        <v>0</v>
      </c>
      <c r="OS357" s="1" t="s">
        <v>0</v>
      </c>
      <c r="OT357" s="1" t="s">
        <v>0</v>
      </c>
      <c r="OU357" s="1" t="s">
        <v>0</v>
      </c>
      <c r="OV357" s="1" t="s">
        <v>0</v>
      </c>
      <c r="OW357" s="1" t="s">
        <v>0</v>
      </c>
      <c r="OX357" s="1" t="s">
        <v>0</v>
      </c>
      <c r="OY357" s="1" t="s">
        <v>0</v>
      </c>
      <c r="OZ357" s="1" t="s">
        <v>0</v>
      </c>
      <c r="PA357" s="1" t="s">
        <v>0</v>
      </c>
      <c r="PB357" s="1" t="s">
        <v>0</v>
      </c>
      <c r="PC357" s="1" t="s">
        <v>0</v>
      </c>
      <c r="PD357" s="1" t="s">
        <v>0</v>
      </c>
      <c r="PE357" s="1" t="s">
        <v>0</v>
      </c>
      <c r="PF357" s="1" t="s">
        <v>0</v>
      </c>
      <c r="PG357" s="1" t="s">
        <v>0</v>
      </c>
      <c r="PH357" s="1" t="s">
        <v>0</v>
      </c>
      <c r="PI357" s="1" t="s">
        <v>0</v>
      </c>
      <c r="PJ357" s="1" t="s">
        <v>0</v>
      </c>
      <c r="PK357" s="1" t="s">
        <v>0</v>
      </c>
      <c r="PL357" s="1" t="s">
        <v>0</v>
      </c>
      <c r="PM357" s="1" t="s">
        <v>0</v>
      </c>
      <c r="PN357" s="1" t="s">
        <v>0</v>
      </c>
      <c r="PO357" s="1" t="s">
        <v>0</v>
      </c>
      <c r="PP357" s="1" t="s">
        <v>0</v>
      </c>
      <c r="PQ357" s="1" t="s">
        <v>0</v>
      </c>
      <c r="PR357" s="1" t="s">
        <v>0</v>
      </c>
      <c r="PS357" s="1" t="s">
        <v>0</v>
      </c>
      <c r="PT357" s="1" t="s">
        <v>0</v>
      </c>
      <c r="PU357" s="1" t="s">
        <v>0</v>
      </c>
      <c r="PV357" s="1" t="s">
        <v>0</v>
      </c>
      <c r="PW357" s="1" t="s">
        <v>0</v>
      </c>
      <c r="PX357" s="1" t="s">
        <v>0</v>
      </c>
      <c r="PY357" s="1" t="s">
        <v>0</v>
      </c>
      <c r="PZ357" s="1" t="s">
        <v>0</v>
      </c>
      <c r="QA357" s="1" t="s">
        <v>0</v>
      </c>
      <c r="QB357" s="1" t="s">
        <v>0</v>
      </c>
      <c r="QC357" s="1" t="s">
        <v>0</v>
      </c>
      <c r="QD357" s="1" t="s">
        <v>0</v>
      </c>
      <c r="QE357" s="1" t="s">
        <v>0</v>
      </c>
      <c r="QF357" s="1" t="s">
        <v>0</v>
      </c>
      <c r="QG357" s="1" t="s">
        <v>0</v>
      </c>
      <c r="QH357" s="1" t="s">
        <v>0</v>
      </c>
      <c r="QI357" s="1" t="s">
        <v>0</v>
      </c>
      <c r="QJ357" s="1" t="s">
        <v>0</v>
      </c>
      <c r="QK357" s="1" t="s">
        <v>0</v>
      </c>
      <c r="QL357" s="1" t="s">
        <v>0</v>
      </c>
      <c r="QM357" s="1" t="s">
        <v>0</v>
      </c>
      <c r="QN357" s="1" t="s">
        <v>0</v>
      </c>
      <c r="QO357" s="1" t="s">
        <v>0</v>
      </c>
      <c r="QP357" s="1" t="s">
        <v>0</v>
      </c>
      <c r="QQ357" s="1" t="s">
        <v>0</v>
      </c>
      <c r="QR357" s="1" t="s">
        <v>0</v>
      </c>
      <c r="QS357" s="1" t="s">
        <v>0</v>
      </c>
      <c r="QT357" s="1" t="s">
        <v>0</v>
      </c>
      <c r="QU357" s="1" t="s">
        <v>0</v>
      </c>
      <c r="QV357" s="1" t="s">
        <v>0</v>
      </c>
      <c r="QW357" s="1" t="s">
        <v>0</v>
      </c>
      <c r="QX357" s="1" t="s">
        <v>0</v>
      </c>
      <c r="QY357" s="1" t="s">
        <v>0</v>
      </c>
      <c r="QZ357" s="1" t="s">
        <v>0</v>
      </c>
      <c r="RA357" s="1" t="s">
        <v>0</v>
      </c>
      <c r="RB357" s="1" t="s">
        <v>0</v>
      </c>
      <c r="RC357" s="1" t="s">
        <v>0</v>
      </c>
      <c r="RD357" s="1" t="s">
        <v>0</v>
      </c>
      <c r="RE357" s="1" t="s">
        <v>0</v>
      </c>
      <c r="RF357" s="1" t="s">
        <v>0</v>
      </c>
      <c r="RG357" s="1" t="s">
        <v>0</v>
      </c>
      <c r="RH357" s="1" t="s">
        <v>0</v>
      </c>
      <c r="RI357" s="1" t="s">
        <v>0</v>
      </c>
      <c r="RJ357" s="1" t="s">
        <v>0</v>
      </c>
      <c r="RK357" s="1" t="s">
        <v>0</v>
      </c>
      <c r="RL357" s="1" t="s">
        <v>0</v>
      </c>
      <c r="RM357" s="1" t="s">
        <v>0</v>
      </c>
      <c r="RN357" s="1" t="s">
        <v>0</v>
      </c>
      <c r="RO357" s="1" t="s">
        <v>0</v>
      </c>
      <c r="RP357" s="1" t="s">
        <v>0</v>
      </c>
      <c r="RQ357" s="1" t="s">
        <v>0</v>
      </c>
      <c r="RR357" s="1" t="s">
        <v>0</v>
      </c>
      <c r="RS357" s="1" t="s">
        <v>0</v>
      </c>
      <c r="RT357" s="1" t="s">
        <v>0</v>
      </c>
      <c r="RU357" s="1" t="s">
        <v>0</v>
      </c>
      <c r="RV357" s="1" t="s">
        <v>0</v>
      </c>
      <c r="RW357" s="1" t="s">
        <v>0</v>
      </c>
      <c r="RX357" s="1" t="s">
        <v>0</v>
      </c>
      <c r="RY357" s="1" t="s">
        <v>0</v>
      </c>
      <c r="RZ357" s="1" t="s">
        <v>0</v>
      </c>
      <c r="SA357" s="1" t="s">
        <v>0</v>
      </c>
      <c r="SB357" s="1" t="s">
        <v>0</v>
      </c>
      <c r="SC357" s="1" t="s">
        <v>0</v>
      </c>
      <c r="SD357" s="1" t="s">
        <v>0</v>
      </c>
      <c r="SE357" s="1" t="s">
        <v>0</v>
      </c>
      <c r="SF357" s="1" t="s">
        <v>0</v>
      </c>
      <c r="SG357" s="1" t="s">
        <v>0</v>
      </c>
      <c r="SH357" s="1" t="s">
        <v>0</v>
      </c>
      <c r="SI357" s="1" t="s">
        <v>0</v>
      </c>
      <c r="SJ357" s="1" t="s">
        <v>0</v>
      </c>
      <c r="SK357" s="1" t="s">
        <v>0</v>
      </c>
      <c r="SL357" s="1" t="s">
        <v>0</v>
      </c>
      <c r="SM357" s="1" t="s">
        <v>0</v>
      </c>
      <c r="SN357" s="1" t="s">
        <v>0</v>
      </c>
      <c r="SO357" s="1" t="s">
        <v>0</v>
      </c>
      <c r="SP357" s="1" t="s">
        <v>0</v>
      </c>
      <c r="SQ357" s="1" t="s">
        <v>0</v>
      </c>
      <c r="SR357" s="1" t="s">
        <v>0</v>
      </c>
      <c r="SS357" s="1" t="s">
        <v>0</v>
      </c>
      <c r="ST357" s="1" t="s">
        <v>0</v>
      </c>
      <c r="SU357" s="1" t="s">
        <v>0</v>
      </c>
      <c r="SV357" s="1" t="s">
        <v>0</v>
      </c>
      <c r="SW357" s="1" t="s">
        <v>0</v>
      </c>
      <c r="SX357" s="1" t="s">
        <v>0</v>
      </c>
      <c r="SY357" s="1" t="s">
        <v>0</v>
      </c>
      <c r="SZ357" s="1" t="s">
        <v>0</v>
      </c>
      <c r="TA357" s="1" t="s">
        <v>0</v>
      </c>
      <c r="TB357" s="1" t="s">
        <v>0</v>
      </c>
      <c r="TC357" s="1" t="s">
        <v>0</v>
      </c>
      <c r="TD357" s="1" t="s">
        <v>0</v>
      </c>
      <c r="TE357" s="1" t="s">
        <v>0</v>
      </c>
      <c r="TF357" s="1" t="s">
        <v>0</v>
      </c>
      <c r="TG357" s="1" t="s">
        <v>0</v>
      </c>
      <c r="TH357" s="1" t="s">
        <v>0</v>
      </c>
      <c r="TI357" s="1" t="s">
        <v>0</v>
      </c>
      <c r="TJ357" s="1" t="s">
        <v>0</v>
      </c>
      <c r="TK357" s="1" t="s">
        <v>0</v>
      </c>
      <c r="TL357" s="1" t="s">
        <v>0</v>
      </c>
      <c r="TM357" s="1" t="s">
        <v>0</v>
      </c>
      <c r="TN357" s="1" t="s">
        <v>0</v>
      </c>
      <c r="TO357" s="1" t="s">
        <v>0</v>
      </c>
      <c r="TP357" s="1" t="s">
        <v>0</v>
      </c>
      <c r="TQ357" s="1" t="s">
        <v>0</v>
      </c>
      <c r="TR357" s="1" t="s">
        <v>0</v>
      </c>
      <c r="TS357" s="1" t="s">
        <v>0</v>
      </c>
      <c r="TT357" s="1" t="s">
        <v>0</v>
      </c>
      <c r="TU357" s="1" t="s">
        <v>0</v>
      </c>
      <c r="TV357" s="1" t="s">
        <v>0</v>
      </c>
      <c r="TW357" s="1" t="s">
        <v>0</v>
      </c>
      <c r="TX357" s="1" t="s">
        <v>0</v>
      </c>
      <c r="TY357" s="1" t="s">
        <v>0</v>
      </c>
      <c r="TZ357" s="1" t="s">
        <v>0</v>
      </c>
      <c r="UA357" s="1" t="s">
        <v>0</v>
      </c>
      <c r="UB357" s="1" t="s">
        <v>0</v>
      </c>
      <c r="UC357" s="1" t="s">
        <v>0</v>
      </c>
      <c r="UD357" s="1" t="s">
        <v>0</v>
      </c>
      <c r="UE357" s="1" t="s">
        <v>0</v>
      </c>
      <c r="UF357" s="1" t="s">
        <v>0</v>
      </c>
      <c r="UG357" s="1" t="s">
        <v>0</v>
      </c>
      <c r="UH357" s="1" t="s">
        <v>0</v>
      </c>
      <c r="UI357" s="1" t="s">
        <v>0</v>
      </c>
      <c r="UJ357" s="1" t="s">
        <v>0</v>
      </c>
      <c r="UK357" s="1" t="s">
        <v>0</v>
      </c>
      <c r="UL357" s="1" t="s">
        <v>0</v>
      </c>
      <c r="UM357" s="1" t="s">
        <v>0</v>
      </c>
      <c r="UN357" s="1" t="s">
        <v>0</v>
      </c>
      <c r="UO357" s="1" t="s">
        <v>0</v>
      </c>
      <c r="UP357" s="1" t="s">
        <v>0</v>
      </c>
      <c r="UQ357" s="1" t="s">
        <v>0</v>
      </c>
    </row>
    <row r="358" spans="1:563" x14ac:dyDescent="0.25">
      <c r="A358" s="1" t="s">
        <v>1995</v>
      </c>
      <c r="B358" s="1" t="s">
        <v>1584</v>
      </c>
      <c r="C358" s="1" t="s">
        <v>1585</v>
      </c>
      <c r="D358" s="1" t="s">
        <v>0</v>
      </c>
      <c r="E358" s="1" t="s">
        <v>0</v>
      </c>
      <c r="F358" s="1" t="s">
        <v>0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1" t="s">
        <v>0</v>
      </c>
      <c r="M358" s="1" t="s">
        <v>0</v>
      </c>
      <c r="N358" s="1" t="s">
        <v>0</v>
      </c>
      <c r="O358" s="1" t="s">
        <v>0</v>
      </c>
      <c r="P358" s="1" t="s">
        <v>0</v>
      </c>
      <c r="Q358" s="1" t="s">
        <v>0</v>
      </c>
      <c r="R358" s="1" t="s">
        <v>0</v>
      </c>
      <c r="S358" s="1" t="s">
        <v>0</v>
      </c>
      <c r="T358" s="1" t="s">
        <v>0</v>
      </c>
      <c r="U358" s="1" t="s">
        <v>0</v>
      </c>
      <c r="V358" s="1" t="s">
        <v>0</v>
      </c>
      <c r="W358" s="1" t="s">
        <v>0</v>
      </c>
      <c r="X358" s="1" t="s">
        <v>0</v>
      </c>
      <c r="Y358" s="1" t="s">
        <v>0</v>
      </c>
      <c r="Z358" s="1" t="s">
        <v>0</v>
      </c>
      <c r="AA358" s="1" t="s">
        <v>0</v>
      </c>
      <c r="AB358" s="1" t="s">
        <v>0</v>
      </c>
      <c r="AC358" s="1" t="s">
        <v>0</v>
      </c>
      <c r="AD358" s="1" t="s">
        <v>0</v>
      </c>
      <c r="AE358" s="1" t="s">
        <v>0</v>
      </c>
      <c r="AF358" s="1" t="s">
        <v>0</v>
      </c>
      <c r="AG358" s="1" t="s">
        <v>0</v>
      </c>
      <c r="AH358" s="1" t="s">
        <v>0</v>
      </c>
      <c r="AI358" s="1" t="s">
        <v>0</v>
      </c>
      <c r="AJ358" s="1" t="s">
        <v>0</v>
      </c>
      <c r="AK358" s="1" t="s">
        <v>0</v>
      </c>
      <c r="AL358" s="1" t="s">
        <v>0</v>
      </c>
      <c r="AM358" s="1" t="s">
        <v>0</v>
      </c>
      <c r="AN358" s="1" t="s">
        <v>0</v>
      </c>
      <c r="AO358" s="1" t="s">
        <v>0</v>
      </c>
      <c r="AP358" s="1" t="s">
        <v>0</v>
      </c>
      <c r="AQ358" s="1" t="s">
        <v>0</v>
      </c>
      <c r="AR358" s="1" t="s">
        <v>0</v>
      </c>
      <c r="AS358" s="1" t="s">
        <v>0</v>
      </c>
      <c r="AT358" s="1" t="s">
        <v>0</v>
      </c>
      <c r="AU358" s="1" t="s">
        <v>0</v>
      </c>
      <c r="AV358" s="1" t="s">
        <v>0</v>
      </c>
      <c r="AW358" s="1" t="s">
        <v>0</v>
      </c>
      <c r="AX358" s="1" t="s">
        <v>0</v>
      </c>
      <c r="AY358" s="1" t="s">
        <v>0</v>
      </c>
      <c r="AZ358" s="1" t="s">
        <v>0</v>
      </c>
      <c r="BA358" s="1" t="s">
        <v>0</v>
      </c>
      <c r="BB358" s="1" t="s">
        <v>0</v>
      </c>
      <c r="BC358" s="1" t="s">
        <v>0</v>
      </c>
      <c r="BD358" s="1" t="s">
        <v>0</v>
      </c>
      <c r="BE358" s="1" t="s">
        <v>0</v>
      </c>
      <c r="BF358" s="1" t="s">
        <v>0</v>
      </c>
      <c r="BG358" s="1" t="s">
        <v>0</v>
      </c>
      <c r="BH358" s="1" t="s">
        <v>0</v>
      </c>
      <c r="BI358" s="1" t="s">
        <v>0</v>
      </c>
      <c r="BJ358" s="1" t="s">
        <v>0</v>
      </c>
      <c r="BK358" s="1" t="s">
        <v>0</v>
      </c>
      <c r="BL358" s="1" t="s">
        <v>0</v>
      </c>
      <c r="BM358" s="1" t="s">
        <v>0</v>
      </c>
      <c r="BN358" s="1" t="s">
        <v>0</v>
      </c>
      <c r="BO358" s="1" t="s">
        <v>0</v>
      </c>
      <c r="BP358" s="1" t="s">
        <v>0</v>
      </c>
      <c r="BQ358" s="1" t="s">
        <v>0</v>
      </c>
      <c r="BR358" s="1" t="s">
        <v>0</v>
      </c>
      <c r="BS358" s="1" t="s">
        <v>0</v>
      </c>
      <c r="BT358" s="1" t="s">
        <v>0</v>
      </c>
      <c r="BU358" s="1" t="s">
        <v>0</v>
      </c>
      <c r="BV358" s="1" t="s">
        <v>0</v>
      </c>
      <c r="BW358" s="1" t="s">
        <v>0</v>
      </c>
      <c r="BX358" s="1" t="s">
        <v>0</v>
      </c>
      <c r="BY358" s="1" t="s">
        <v>0</v>
      </c>
      <c r="BZ358" s="1" t="s">
        <v>0</v>
      </c>
      <c r="CA358" s="1" t="s">
        <v>0</v>
      </c>
      <c r="CB358" s="1" t="s">
        <v>0</v>
      </c>
      <c r="CC358" s="1" t="s">
        <v>0</v>
      </c>
      <c r="CD358" s="1" t="s">
        <v>0</v>
      </c>
      <c r="CE358" s="1" t="s">
        <v>0</v>
      </c>
      <c r="CF358" s="1" t="s">
        <v>0</v>
      </c>
      <c r="CG358" s="1" t="s">
        <v>0</v>
      </c>
      <c r="CH358" s="1" t="s">
        <v>0</v>
      </c>
      <c r="CI358" s="1" t="s">
        <v>0</v>
      </c>
      <c r="CJ358" s="1" t="s">
        <v>0</v>
      </c>
      <c r="CK358" s="1" t="s">
        <v>0</v>
      </c>
      <c r="CL358" s="1" t="s">
        <v>0</v>
      </c>
      <c r="CM358" s="1" t="s">
        <v>0</v>
      </c>
      <c r="CN358" s="1" t="s">
        <v>0</v>
      </c>
      <c r="CO358" s="1" t="s">
        <v>0</v>
      </c>
      <c r="CP358" s="1" t="s">
        <v>0</v>
      </c>
      <c r="CQ358" s="1" t="s">
        <v>0</v>
      </c>
      <c r="CR358" s="1" t="s">
        <v>0</v>
      </c>
      <c r="CS358" s="1" t="s">
        <v>0</v>
      </c>
      <c r="CT358" s="1" t="s">
        <v>0</v>
      </c>
      <c r="CU358" s="1" t="s">
        <v>0</v>
      </c>
      <c r="CV358" s="1" t="s">
        <v>0</v>
      </c>
      <c r="CW358" s="1" t="s">
        <v>0</v>
      </c>
      <c r="CX358" s="1" t="s">
        <v>0</v>
      </c>
      <c r="CY358" s="1" t="s">
        <v>0</v>
      </c>
      <c r="CZ358" s="1" t="s">
        <v>0</v>
      </c>
      <c r="DA358" s="1" t="s">
        <v>0</v>
      </c>
      <c r="DB358" s="1" t="s">
        <v>0</v>
      </c>
      <c r="DC358" s="1" t="s">
        <v>0</v>
      </c>
      <c r="DD358" s="1" t="s">
        <v>0</v>
      </c>
      <c r="DE358" s="1" t="s">
        <v>0</v>
      </c>
      <c r="DF358" s="1" t="s">
        <v>0</v>
      </c>
      <c r="DG358" s="1" t="s">
        <v>0</v>
      </c>
      <c r="DH358" s="1" t="s">
        <v>0</v>
      </c>
      <c r="DI358" s="1" t="s">
        <v>0</v>
      </c>
      <c r="DJ358" s="1" t="s">
        <v>0</v>
      </c>
      <c r="DK358" s="1" t="s">
        <v>0</v>
      </c>
      <c r="DL358" s="1" t="s">
        <v>0</v>
      </c>
      <c r="DM358" s="1" t="s">
        <v>0</v>
      </c>
      <c r="DN358" s="1" t="s">
        <v>0</v>
      </c>
      <c r="DO358" s="1" t="s">
        <v>0</v>
      </c>
      <c r="DP358" s="1" t="s">
        <v>0</v>
      </c>
      <c r="DQ358" s="1" t="s">
        <v>0</v>
      </c>
      <c r="DR358" s="1" t="s">
        <v>0</v>
      </c>
      <c r="DS358" s="1" t="s">
        <v>0</v>
      </c>
      <c r="DT358" s="1" t="s">
        <v>0</v>
      </c>
      <c r="DU358" s="1" t="s">
        <v>0</v>
      </c>
      <c r="DV358" s="1" t="s">
        <v>0</v>
      </c>
      <c r="DW358" s="1" t="s">
        <v>0</v>
      </c>
      <c r="DX358" s="1" t="s">
        <v>0</v>
      </c>
      <c r="DY358" s="1" t="s">
        <v>0</v>
      </c>
      <c r="DZ358" s="1" t="s">
        <v>0</v>
      </c>
      <c r="EA358" s="1" t="s">
        <v>0</v>
      </c>
      <c r="EB358" s="1" t="s">
        <v>0</v>
      </c>
      <c r="EC358" s="1" t="s">
        <v>0</v>
      </c>
      <c r="ED358" s="1" t="s">
        <v>0</v>
      </c>
      <c r="EE358" s="1" t="s">
        <v>0</v>
      </c>
      <c r="EF358" s="1" t="s">
        <v>0</v>
      </c>
      <c r="EG358" s="1" t="s">
        <v>0</v>
      </c>
      <c r="EH358" s="1" t="s">
        <v>0</v>
      </c>
      <c r="EI358" s="1" t="s">
        <v>0</v>
      </c>
      <c r="EJ358" s="1" t="s">
        <v>0</v>
      </c>
      <c r="EK358" s="1" t="s">
        <v>0</v>
      </c>
      <c r="EL358" s="1" t="s">
        <v>0</v>
      </c>
      <c r="EM358" s="1" t="s">
        <v>0</v>
      </c>
      <c r="EN358" s="1" t="s">
        <v>0</v>
      </c>
      <c r="EO358" s="1" t="s">
        <v>0</v>
      </c>
      <c r="EP358" s="1" t="s">
        <v>0</v>
      </c>
      <c r="EQ358" s="1" t="s">
        <v>0</v>
      </c>
      <c r="ER358" s="1" t="s">
        <v>0</v>
      </c>
      <c r="ES358" s="1" t="s">
        <v>0</v>
      </c>
      <c r="ET358" s="1" t="s">
        <v>0</v>
      </c>
      <c r="EU358" s="1" t="s">
        <v>0</v>
      </c>
      <c r="EV358" s="1" t="s">
        <v>0</v>
      </c>
      <c r="EW358" s="1" t="s">
        <v>0</v>
      </c>
      <c r="EX358" s="1" t="s">
        <v>0</v>
      </c>
      <c r="EY358" s="1" t="s">
        <v>0</v>
      </c>
      <c r="EZ358" s="1" t="s">
        <v>0</v>
      </c>
      <c r="FA358" s="1" t="s">
        <v>0</v>
      </c>
      <c r="FB358" s="1" t="s">
        <v>0</v>
      </c>
      <c r="FC358" s="1" t="s">
        <v>0</v>
      </c>
      <c r="FD358" s="1" t="s">
        <v>0</v>
      </c>
      <c r="FE358" s="1" t="s">
        <v>0</v>
      </c>
      <c r="FF358" s="1" t="s">
        <v>0</v>
      </c>
      <c r="FG358" s="1" t="s">
        <v>0</v>
      </c>
      <c r="FH358" s="1" t="s">
        <v>0</v>
      </c>
      <c r="FI358" s="1" t="s">
        <v>0</v>
      </c>
      <c r="FJ358" s="1" t="s">
        <v>0</v>
      </c>
      <c r="FK358" s="1" t="s">
        <v>0</v>
      </c>
      <c r="FL358" s="1" t="s">
        <v>0</v>
      </c>
      <c r="FM358" s="1" t="s">
        <v>0</v>
      </c>
      <c r="FN358" s="1" t="s">
        <v>0</v>
      </c>
      <c r="FO358" s="1" t="s">
        <v>0</v>
      </c>
      <c r="FP358" s="1" t="s">
        <v>0</v>
      </c>
      <c r="FQ358" s="1" t="s">
        <v>0</v>
      </c>
      <c r="FR358" s="1" t="s">
        <v>0</v>
      </c>
      <c r="FS358" s="1" t="s">
        <v>0</v>
      </c>
      <c r="FT358" s="1" t="s">
        <v>0</v>
      </c>
      <c r="FU358" s="1" t="s">
        <v>0</v>
      </c>
      <c r="FV358" s="1" t="s">
        <v>0</v>
      </c>
      <c r="FW358" s="1" t="s">
        <v>0</v>
      </c>
      <c r="FX358" s="1" t="s">
        <v>0</v>
      </c>
      <c r="FY358" s="1" t="s">
        <v>0</v>
      </c>
      <c r="FZ358" s="1" t="s">
        <v>0</v>
      </c>
      <c r="GA358" s="1" t="s">
        <v>0</v>
      </c>
      <c r="GB358" s="1" t="s">
        <v>0</v>
      </c>
      <c r="GC358" s="1" t="s">
        <v>0</v>
      </c>
      <c r="GD358" s="1" t="s">
        <v>0</v>
      </c>
      <c r="GE358" s="1" t="s">
        <v>0</v>
      </c>
      <c r="GF358" s="1" t="s">
        <v>0</v>
      </c>
      <c r="GG358" s="1" t="s">
        <v>0</v>
      </c>
      <c r="GH358" s="1" t="s">
        <v>0</v>
      </c>
      <c r="GI358" s="1" t="s">
        <v>0</v>
      </c>
      <c r="GJ358" s="1" t="s">
        <v>0</v>
      </c>
      <c r="GK358" s="1" t="s">
        <v>0</v>
      </c>
      <c r="GL358" s="1" t="s">
        <v>0</v>
      </c>
      <c r="GM358" s="1" t="s">
        <v>0</v>
      </c>
      <c r="GN358" s="1" t="s">
        <v>0</v>
      </c>
      <c r="GO358" s="1" t="s">
        <v>0</v>
      </c>
      <c r="GP358" s="1" t="s">
        <v>0</v>
      </c>
      <c r="GQ358" s="1" t="s">
        <v>0</v>
      </c>
      <c r="GR358" s="1" t="s">
        <v>0</v>
      </c>
      <c r="GS358" s="1" t="s">
        <v>0</v>
      </c>
      <c r="GT358" s="1" t="s">
        <v>0</v>
      </c>
      <c r="GU358" s="1" t="s">
        <v>0</v>
      </c>
      <c r="GV358" s="1" t="s">
        <v>0</v>
      </c>
      <c r="GW358" s="1" t="s">
        <v>0</v>
      </c>
      <c r="GX358" s="1" t="s">
        <v>0</v>
      </c>
      <c r="GY358" s="1" t="s">
        <v>0</v>
      </c>
      <c r="GZ358" s="1" t="s">
        <v>0</v>
      </c>
      <c r="HA358" s="1" t="s">
        <v>0</v>
      </c>
      <c r="HB358" s="1" t="s">
        <v>0</v>
      </c>
      <c r="HC358" s="1" t="s">
        <v>0</v>
      </c>
      <c r="HD358" s="1" t="s">
        <v>0</v>
      </c>
      <c r="HE358" s="1" t="s">
        <v>0</v>
      </c>
      <c r="HF358" s="1" t="s">
        <v>0</v>
      </c>
      <c r="HG358" s="1" t="s">
        <v>0</v>
      </c>
      <c r="HH358" s="1" t="s">
        <v>0</v>
      </c>
      <c r="HI358" s="1" t="s">
        <v>0</v>
      </c>
      <c r="HJ358" s="1" t="s">
        <v>0</v>
      </c>
      <c r="HK358" s="1" t="s">
        <v>0</v>
      </c>
      <c r="HL358" s="1" t="s">
        <v>0</v>
      </c>
      <c r="HM358" s="1" t="s">
        <v>0</v>
      </c>
      <c r="HN358" s="1" t="s">
        <v>0</v>
      </c>
      <c r="HO358" s="1" t="s">
        <v>0</v>
      </c>
      <c r="HP358" s="1" t="s">
        <v>0</v>
      </c>
      <c r="HQ358" s="1" t="s">
        <v>0</v>
      </c>
      <c r="HR358" s="1" t="s">
        <v>0</v>
      </c>
      <c r="HS358" s="1" t="s">
        <v>0</v>
      </c>
      <c r="HT358" s="1" t="s">
        <v>0</v>
      </c>
      <c r="HU358" s="1" t="s">
        <v>0</v>
      </c>
      <c r="HV358" s="1" t="s">
        <v>0</v>
      </c>
      <c r="HW358" s="1" t="s">
        <v>0</v>
      </c>
      <c r="HX358" s="1" t="s">
        <v>0</v>
      </c>
      <c r="HY358" s="1" t="s">
        <v>0</v>
      </c>
      <c r="HZ358" s="1" t="s">
        <v>0</v>
      </c>
      <c r="IA358" s="1" t="s">
        <v>0</v>
      </c>
      <c r="IB358" s="1" t="s">
        <v>0</v>
      </c>
      <c r="IC358" s="1" t="s">
        <v>0</v>
      </c>
      <c r="ID358" s="1" t="s">
        <v>0</v>
      </c>
      <c r="IE358" s="1" t="s">
        <v>0</v>
      </c>
      <c r="IF358" s="1" t="s">
        <v>0</v>
      </c>
      <c r="IG358" s="1" t="s">
        <v>0</v>
      </c>
      <c r="IH358" s="1" t="s">
        <v>0</v>
      </c>
      <c r="II358" s="1" t="s">
        <v>0</v>
      </c>
      <c r="IJ358" s="1" t="s">
        <v>0</v>
      </c>
      <c r="IK358" s="1" t="s">
        <v>0</v>
      </c>
      <c r="IL358" s="1" t="s">
        <v>0</v>
      </c>
      <c r="IM358" s="1" t="s">
        <v>0</v>
      </c>
      <c r="IN358" s="1" t="s">
        <v>0</v>
      </c>
      <c r="IO358" s="1" t="s">
        <v>0</v>
      </c>
      <c r="IP358" s="1" t="s">
        <v>0</v>
      </c>
      <c r="IQ358" s="1" t="s">
        <v>0</v>
      </c>
      <c r="IR358" s="1" t="s">
        <v>0</v>
      </c>
      <c r="IS358" s="1" t="s">
        <v>0</v>
      </c>
      <c r="IT358" s="1" t="s">
        <v>0</v>
      </c>
      <c r="IU358" s="1" t="s">
        <v>0</v>
      </c>
      <c r="IV358" s="1" t="s">
        <v>0</v>
      </c>
      <c r="IW358" s="1" t="s">
        <v>0</v>
      </c>
      <c r="IX358" s="1" t="s">
        <v>0</v>
      </c>
      <c r="IY358" s="1" t="s">
        <v>0</v>
      </c>
      <c r="IZ358" s="1" t="s">
        <v>0</v>
      </c>
      <c r="JA358" s="1" t="s">
        <v>0</v>
      </c>
      <c r="JB358" s="1" t="s">
        <v>0</v>
      </c>
      <c r="JC358" s="1" t="s">
        <v>0</v>
      </c>
      <c r="JD358" s="1" t="s">
        <v>0</v>
      </c>
      <c r="JE358" s="1" t="s">
        <v>0</v>
      </c>
      <c r="JF358" s="1" t="s">
        <v>0</v>
      </c>
      <c r="JG358" s="1" t="s">
        <v>0</v>
      </c>
      <c r="JH358" s="1" t="s">
        <v>0</v>
      </c>
      <c r="JI358" s="1" t="s">
        <v>0</v>
      </c>
      <c r="JJ358" s="1" t="s">
        <v>0</v>
      </c>
      <c r="JK358" s="1" t="s">
        <v>0</v>
      </c>
      <c r="JL358" s="1" t="s">
        <v>0</v>
      </c>
      <c r="JM358" s="1" t="s">
        <v>0</v>
      </c>
      <c r="JN358" s="1" t="s">
        <v>0</v>
      </c>
      <c r="JO358" s="1" t="s">
        <v>0</v>
      </c>
      <c r="JP358" s="1" t="s">
        <v>0</v>
      </c>
      <c r="JQ358" s="1" t="s">
        <v>0</v>
      </c>
      <c r="JR358" s="1" t="s">
        <v>0</v>
      </c>
      <c r="JS358" s="1" t="s">
        <v>0</v>
      </c>
      <c r="JT358" s="1" t="s">
        <v>0</v>
      </c>
      <c r="JU358" s="1" t="s">
        <v>0</v>
      </c>
      <c r="JV358" s="1" t="s">
        <v>0</v>
      </c>
      <c r="JW358" s="1" t="s">
        <v>0</v>
      </c>
      <c r="JX358" s="1" t="s">
        <v>0</v>
      </c>
      <c r="JY358" s="1" t="s">
        <v>0</v>
      </c>
      <c r="JZ358" s="1" t="s">
        <v>0</v>
      </c>
      <c r="KA358" s="1" t="s">
        <v>0</v>
      </c>
      <c r="KB358" s="1" t="s">
        <v>0</v>
      </c>
      <c r="KC358" s="1" t="s">
        <v>0</v>
      </c>
      <c r="KD358" s="1" t="s">
        <v>0</v>
      </c>
      <c r="KE358" s="1" t="s">
        <v>0</v>
      </c>
      <c r="KF358" s="1" t="s">
        <v>0</v>
      </c>
      <c r="KG358" s="1" t="s">
        <v>0</v>
      </c>
      <c r="KH358" s="1" t="s">
        <v>0</v>
      </c>
      <c r="KI358" s="1" t="s">
        <v>0</v>
      </c>
      <c r="KJ358" s="1" t="s">
        <v>0</v>
      </c>
      <c r="KK358" s="1" t="s">
        <v>0</v>
      </c>
      <c r="KL358" s="1" t="s">
        <v>0</v>
      </c>
      <c r="KM358" s="1" t="s">
        <v>0</v>
      </c>
      <c r="KN358" s="1" t="s">
        <v>0</v>
      </c>
      <c r="KO358" s="1" t="s">
        <v>0</v>
      </c>
      <c r="KP358" s="1" t="s">
        <v>0</v>
      </c>
      <c r="KQ358" s="1" t="s">
        <v>0</v>
      </c>
      <c r="KR358" s="1" t="s">
        <v>0</v>
      </c>
      <c r="KS358" s="1" t="s">
        <v>0</v>
      </c>
      <c r="KT358" s="1" t="s">
        <v>0</v>
      </c>
      <c r="KU358" s="1" t="s">
        <v>0</v>
      </c>
      <c r="KV358" s="1" t="s">
        <v>0</v>
      </c>
      <c r="KW358" s="1" t="s">
        <v>0</v>
      </c>
      <c r="KX358" s="1" t="s">
        <v>0</v>
      </c>
      <c r="KY358" s="1" t="s">
        <v>0</v>
      </c>
      <c r="KZ358" s="1" t="s">
        <v>0</v>
      </c>
      <c r="LA358" s="1" t="s">
        <v>0</v>
      </c>
      <c r="LB358" s="1" t="s">
        <v>0</v>
      </c>
      <c r="LC358" s="1" t="s">
        <v>0</v>
      </c>
      <c r="LD358" s="1" t="s">
        <v>0</v>
      </c>
      <c r="LE358" s="1" t="s">
        <v>0</v>
      </c>
      <c r="LF358" s="1" t="s">
        <v>0</v>
      </c>
      <c r="LG358" s="1" t="s">
        <v>0</v>
      </c>
      <c r="LH358" s="1" t="s">
        <v>0</v>
      </c>
      <c r="LI358" s="1" t="s">
        <v>0</v>
      </c>
      <c r="LJ358" s="1" t="s">
        <v>0</v>
      </c>
      <c r="LK358" s="1" t="s">
        <v>0</v>
      </c>
      <c r="LL358" s="1" t="s">
        <v>0</v>
      </c>
      <c r="LM358" s="1" t="s">
        <v>0</v>
      </c>
      <c r="LN358" s="1" t="s">
        <v>0</v>
      </c>
      <c r="LO358" s="1" t="s">
        <v>0</v>
      </c>
      <c r="LP358" s="1" t="s">
        <v>0</v>
      </c>
      <c r="LQ358" s="1" t="s">
        <v>0</v>
      </c>
      <c r="LR358" s="1" t="s">
        <v>0</v>
      </c>
      <c r="LS358" s="1" t="s">
        <v>0</v>
      </c>
      <c r="LT358" s="1" t="s">
        <v>0</v>
      </c>
      <c r="LU358" s="1" t="s">
        <v>0</v>
      </c>
      <c r="LV358" s="1" t="s">
        <v>0</v>
      </c>
      <c r="LW358" s="1" t="s">
        <v>0</v>
      </c>
      <c r="LX358" s="1" t="s">
        <v>0</v>
      </c>
      <c r="LY358" s="1" t="s">
        <v>0</v>
      </c>
      <c r="LZ358" s="1" t="s">
        <v>0</v>
      </c>
      <c r="MA358" s="1" t="s">
        <v>0</v>
      </c>
      <c r="MB358" s="1" t="s">
        <v>0</v>
      </c>
      <c r="MC358" s="1" t="s">
        <v>0</v>
      </c>
      <c r="MD358" s="1" t="s">
        <v>0</v>
      </c>
      <c r="ME358" s="1" t="s">
        <v>0</v>
      </c>
      <c r="MF358" s="1" t="s">
        <v>0</v>
      </c>
      <c r="MG358" s="1" t="s">
        <v>0</v>
      </c>
      <c r="MH358" s="1" t="s">
        <v>0</v>
      </c>
      <c r="MI358" s="1" t="s">
        <v>0</v>
      </c>
      <c r="MJ358" s="1" t="s">
        <v>0</v>
      </c>
      <c r="MK358" s="1" t="s">
        <v>0</v>
      </c>
      <c r="ML358" s="1" t="s">
        <v>0</v>
      </c>
      <c r="MM358" s="1" t="s">
        <v>0</v>
      </c>
      <c r="MN358" s="1" t="s">
        <v>0</v>
      </c>
      <c r="MO358" s="1" t="s">
        <v>0</v>
      </c>
      <c r="MP358" s="1" t="s">
        <v>0</v>
      </c>
      <c r="MQ358" s="1" t="s">
        <v>0</v>
      </c>
      <c r="MR358" s="1" t="s">
        <v>0</v>
      </c>
      <c r="MS358" s="1" t="s">
        <v>0</v>
      </c>
      <c r="MT358" s="1" t="s">
        <v>0</v>
      </c>
      <c r="MU358" s="1" t="s">
        <v>0</v>
      </c>
      <c r="MV358" s="1" t="s">
        <v>0</v>
      </c>
      <c r="MW358" s="1" t="s">
        <v>0</v>
      </c>
      <c r="MX358" s="1" t="s">
        <v>0</v>
      </c>
      <c r="MY358" s="1" t="s">
        <v>0</v>
      </c>
      <c r="MZ358" s="1" t="s">
        <v>0</v>
      </c>
      <c r="NA358" s="1" t="s">
        <v>0</v>
      </c>
      <c r="NB358" s="1" t="s">
        <v>0</v>
      </c>
      <c r="NC358" s="1" t="s">
        <v>0</v>
      </c>
      <c r="ND358" s="1" t="s">
        <v>0</v>
      </c>
      <c r="NE358" s="1" t="s">
        <v>0</v>
      </c>
      <c r="NF358" s="1" t="s">
        <v>0</v>
      </c>
      <c r="NG358" s="1" t="s">
        <v>0</v>
      </c>
      <c r="NH358" s="1" t="s">
        <v>0</v>
      </c>
      <c r="NI358" s="1" t="s">
        <v>0</v>
      </c>
      <c r="NJ358" s="1" t="s">
        <v>0</v>
      </c>
      <c r="NK358" s="1" t="s">
        <v>0</v>
      </c>
      <c r="NL358" s="1" t="s">
        <v>0</v>
      </c>
      <c r="NM358" s="1" t="s">
        <v>0</v>
      </c>
      <c r="NN358" s="1" t="s">
        <v>0</v>
      </c>
      <c r="NO358" s="1" t="s">
        <v>0</v>
      </c>
      <c r="NP358" s="1" t="s">
        <v>0</v>
      </c>
      <c r="NQ358" s="1" t="s">
        <v>0</v>
      </c>
      <c r="NR358" s="1" t="s">
        <v>0</v>
      </c>
      <c r="NS358" s="1" t="s">
        <v>0</v>
      </c>
      <c r="NT358" s="1" t="s">
        <v>0</v>
      </c>
      <c r="NU358" s="1" t="s">
        <v>0</v>
      </c>
      <c r="NV358" s="1" t="s">
        <v>0</v>
      </c>
      <c r="NW358" s="1" t="s">
        <v>0</v>
      </c>
      <c r="NX358" s="1" t="s">
        <v>0</v>
      </c>
      <c r="NY358" s="1" t="s">
        <v>0</v>
      </c>
      <c r="NZ358" s="1" t="s">
        <v>0</v>
      </c>
      <c r="OA358" s="1" t="s">
        <v>0</v>
      </c>
      <c r="OB358" s="1" t="s">
        <v>0</v>
      </c>
      <c r="OC358" s="1" t="s">
        <v>0</v>
      </c>
      <c r="OD358" s="1" t="s">
        <v>0</v>
      </c>
      <c r="OE358" s="1" t="s">
        <v>0</v>
      </c>
      <c r="OF358" s="1" t="s">
        <v>0</v>
      </c>
      <c r="OG358" s="1" t="s">
        <v>0</v>
      </c>
      <c r="OH358" s="1" t="s">
        <v>0</v>
      </c>
      <c r="OI358" s="1" t="s">
        <v>0</v>
      </c>
      <c r="OJ358" s="1" t="s">
        <v>0</v>
      </c>
      <c r="OK358" s="1" t="s">
        <v>0</v>
      </c>
      <c r="OL358" s="1" t="s">
        <v>0</v>
      </c>
      <c r="OM358" s="1" t="s">
        <v>0</v>
      </c>
      <c r="ON358" s="1" t="s">
        <v>0</v>
      </c>
      <c r="OO358" s="1" t="s">
        <v>0</v>
      </c>
      <c r="OP358" s="1" t="s">
        <v>0</v>
      </c>
      <c r="OQ358" s="1" t="s">
        <v>0</v>
      </c>
      <c r="OR358" s="1" t="s">
        <v>0</v>
      </c>
      <c r="OS358" s="1" t="s">
        <v>0</v>
      </c>
      <c r="OT358" s="1" t="s">
        <v>0</v>
      </c>
      <c r="OU358" s="1" t="s">
        <v>0</v>
      </c>
      <c r="OV358" s="1" t="s">
        <v>0</v>
      </c>
      <c r="OW358" s="1" t="s">
        <v>0</v>
      </c>
      <c r="OX358" s="1" t="s">
        <v>0</v>
      </c>
      <c r="OY358" s="1" t="s">
        <v>0</v>
      </c>
      <c r="OZ358" s="1" t="s">
        <v>0</v>
      </c>
      <c r="PA358" s="1" t="s">
        <v>0</v>
      </c>
      <c r="PB358" s="1" t="s">
        <v>0</v>
      </c>
      <c r="PC358" s="1" t="s">
        <v>0</v>
      </c>
      <c r="PD358" s="1" t="s">
        <v>0</v>
      </c>
      <c r="PE358" s="1" t="s">
        <v>0</v>
      </c>
      <c r="PF358" s="1" t="s">
        <v>0</v>
      </c>
      <c r="PG358" s="1" t="s">
        <v>0</v>
      </c>
      <c r="PH358" s="1" t="s">
        <v>0</v>
      </c>
      <c r="PI358" s="1" t="s">
        <v>0</v>
      </c>
      <c r="PJ358" s="1" t="s">
        <v>0</v>
      </c>
      <c r="PK358" s="1" t="s">
        <v>0</v>
      </c>
      <c r="PL358" s="1" t="s">
        <v>0</v>
      </c>
      <c r="PM358" s="1" t="s">
        <v>0</v>
      </c>
      <c r="PN358" s="1" t="s">
        <v>0</v>
      </c>
      <c r="PO358" s="1" t="s">
        <v>0</v>
      </c>
      <c r="PP358" s="1" t="s">
        <v>0</v>
      </c>
      <c r="PQ358" s="1" t="s">
        <v>0</v>
      </c>
      <c r="PR358" s="1" t="s">
        <v>0</v>
      </c>
      <c r="PS358" s="1" t="s">
        <v>0</v>
      </c>
      <c r="PT358" s="1" t="s">
        <v>0</v>
      </c>
      <c r="PU358" s="1" t="s">
        <v>0</v>
      </c>
      <c r="PV358" s="1" t="s">
        <v>0</v>
      </c>
      <c r="PW358" s="1" t="s">
        <v>0</v>
      </c>
      <c r="PX358" s="1" t="s">
        <v>0</v>
      </c>
      <c r="PY358" s="1" t="s">
        <v>0</v>
      </c>
      <c r="PZ358" s="1" t="s">
        <v>0</v>
      </c>
      <c r="QA358" s="1" t="s">
        <v>0</v>
      </c>
      <c r="QB358" s="1" t="s">
        <v>0</v>
      </c>
      <c r="QC358" s="1" t="s">
        <v>0</v>
      </c>
      <c r="QD358" s="1" t="s">
        <v>0</v>
      </c>
      <c r="QE358" s="1" t="s">
        <v>0</v>
      </c>
      <c r="QF358" s="1" t="s">
        <v>0</v>
      </c>
      <c r="QG358" s="1" t="s">
        <v>0</v>
      </c>
      <c r="QH358" s="1" t="s">
        <v>0</v>
      </c>
      <c r="QI358" s="1" t="s">
        <v>0</v>
      </c>
      <c r="QJ358" s="1" t="s">
        <v>0</v>
      </c>
      <c r="QK358" s="1" t="s">
        <v>0</v>
      </c>
      <c r="QL358" s="1" t="s">
        <v>0</v>
      </c>
      <c r="QM358" s="1" t="s">
        <v>0</v>
      </c>
      <c r="QN358" s="1" t="s">
        <v>0</v>
      </c>
      <c r="QO358" s="1" t="s">
        <v>0</v>
      </c>
      <c r="QP358" s="1" t="s">
        <v>0</v>
      </c>
      <c r="QQ358" s="1" t="s">
        <v>0</v>
      </c>
      <c r="QR358" s="1" t="s">
        <v>0</v>
      </c>
      <c r="QS358" s="1" t="s">
        <v>0</v>
      </c>
      <c r="QT358" s="1" t="s">
        <v>0</v>
      </c>
      <c r="QU358" s="1" t="s">
        <v>0</v>
      </c>
      <c r="QV358" s="1" t="s">
        <v>0</v>
      </c>
      <c r="QW358" s="1" t="s">
        <v>0</v>
      </c>
      <c r="QX358" s="1" t="s">
        <v>0</v>
      </c>
      <c r="QY358" s="1" t="s">
        <v>0</v>
      </c>
      <c r="QZ358" s="1" t="s">
        <v>0</v>
      </c>
      <c r="RA358" s="1" t="s">
        <v>0</v>
      </c>
      <c r="RB358" s="1" t="s">
        <v>0</v>
      </c>
      <c r="RC358" s="1" t="s">
        <v>0</v>
      </c>
      <c r="RD358" s="1" t="s">
        <v>0</v>
      </c>
      <c r="RE358" s="1" t="s">
        <v>0</v>
      </c>
      <c r="RF358" s="1" t="s">
        <v>0</v>
      </c>
      <c r="RG358" s="1" t="s">
        <v>0</v>
      </c>
      <c r="RH358" s="1" t="s">
        <v>0</v>
      </c>
      <c r="RI358" s="1" t="s">
        <v>0</v>
      </c>
      <c r="RJ358" s="1" t="s">
        <v>0</v>
      </c>
      <c r="RK358" s="1" t="s">
        <v>0</v>
      </c>
      <c r="RL358" s="1" t="s">
        <v>0</v>
      </c>
      <c r="RM358" s="1" t="s">
        <v>0</v>
      </c>
      <c r="RN358" s="1" t="s">
        <v>0</v>
      </c>
      <c r="RO358" s="1" t="s">
        <v>0</v>
      </c>
      <c r="RP358" s="1" t="s">
        <v>0</v>
      </c>
      <c r="RQ358" s="1" t="s">
        <v>0</v>
      </c>
      <c r="RR358" s="1" t="s">
        <v>0</v>
      </c>
      <c r="RS358" s="1" t="s">
        <v>0</v>
      </c>
      <c r="RT358" s="1" t="s">
        <v>0</v>
      </c>
      <c r="RU358" s="1" t="s">
        <v>0</v>
      </c>
      <c r="RV358" s="1" t="s">
        <v>0</v>
      </c>
      <c r="RW358" s="1" t="s">
        <v>0</v>
      </c>
      <c r="RX358" s="1" t="s">
        <v>0</v>
      </c>
      <c r="RY358" s="1" t="s">
        <v>0</v>
      </c>
      <c r="RZ358" s="1" t="s">
        <v>0</v>
      </c>
      <c r="SA358" s="1" t="s">
        <v>0</v>
      </c>
      <c r="SB358" s="1" t="s">
        <v>0</v>
      </c>
      <c r="SC358" s="1" t="s">
        <v>0</v>
      </c>
      <c r="SD358" s="1" t="s">
        <v>0</v>
      </c>
      <c r="SE358" s="1" t="s">
        <v>0</v>
      </c>
      <c r="SF358" s="1" t="s">
        <v>0</v>
      </c>
      <c r="SG358" s="1" t="s">
        <v>0</v>
      </c>
      <c r="SH358" s="1" t="s">
        <v>0</v>
      </c>
      <c r="SI358" s="1" t="s">
        <v>0</v>
      </c>
      <c r="SJ358" s="1" t="s">
        <v>0</v>
      </c>
      <c r="SK358" s="1" t="s">
        <v>0</v>
      </c>
      <c r="SL358" s="1" t="s">
        <v>0</v>
      </c>
      <c r="SM358" s="1" t="s">
        <v>0</v>
      </c>
      <c r="SN358" s="1" t="s">
        <v>0</v>
      </c>
      <c r="SO358" s="1" t="s">
        <v>0</v>
      </c>
      <c r="SP358" s="1" t="s">
        <v>0</v>
      </c>
      <c r="SQ358" s="1" t="s">
        <v>0</v>
      </c>
      <c r="SR358" s="1" t="s">
        <v>0</v>
      </c>
      <c r="SS358" s="1" t="s">
        <v>0</v>
      </c>
      <c r="ST358" s="1" t="s">
        <v>0</v>
      </c>
      <c r="SU358" s="1" t="s">
        <v>0</v>
      </c>
      <c r="SV358" s="1" t="s">
        <v>0</v>
      </c>
      <c r="SW358" s="1" t="s">
        <v>0</v>
      </c>
      <c r="SX358" s="1" t="s">
        <v>0</v>
      </c>
      <c r="SY358" s="1" t="s">
        <v>0</v>
      </c>
      <c r="SZ358" s="1" t="s">
        <v>0</v>
      </c>
      <c r="TA358" s="1" t="s">
        <v>0</v>
      </c>
      <c r="TB358" s="1" t="s">
        <v>0</v>
      </c>
      <c r="TC358" s="1" t="s">
        <v>0</v>
      </c>
      <c r="TD358" s="1" t="s">
        <v>0</v>
      </c>
      <c r="TE358" s="1" t="s">
        <v>0</v>
      </c>
      <c r="TF358" s="1" t="s">
        <v>0</v>
      </c>
      <c r="TG358" s="1" t="s">
        <v>0</v>
      </c>
      <c r="TH358" s="1" t="s">
        <v>0</v>
      </c>
      <c r="TI358" s="1" t="s">
        <v>0</v>
      </c>
      <c r="TJ358" s="1" t="s">
        <v>0</v>
      </c>
      <c r="TK358" s="1" t="s">
        <v>0</v>
      </c>
      <c r="TL358" s="1" t="s">
        <v>0</v>
      </c>
      <c r="TM358" s="1" t="s">
        <v>0</v>
      </c>
      <c r="TN358" s="1" t="s">
        <v>0</v>
      </c>
      <c r="TO358" s="1" t="s">
        <v>0</v>
      </c>
      <c r="TP358" s="1" t="s">
        <v>0</v>
      </c>
      <c r="TQ358" s="1" t="s">
        <v>0</v>
      </c>
      <c r="TR358" s="1" t="s">
        <v>0</v>
      </c>
      <c r="TS358" s="1" t="s">
        <v>0</v>
      </c>
      <c r="TT358" s="1" t="s">
        <v>0</v>
      </c>
      <c r="TU358" s="1" t="s">
        <v>0</v>
      </c>
      <c r="TV358" s="1" t="s">
        <v>0</v>
      </c>
      <c r="TW358" s="1" t="s">
        <v>0</v>
      </c>
      <c r="TX358" s="1" t="s">
        <v>0</v>
      </c>
      <c r="TY358" s="1" t="s">
        <v>0</v>
      </c>
      <c r="TZ358" s="1" t="s">
        <v>0</v>
      </c>
      <c r="UA358" s="1" t="s">
        <v>0</v>
      </c>
      <c r="UB358" s="1" t="s">
        <v>0</v>
      </c>
      <c r="UC358" s="1" t="s">
        <v>0</v>
      </c>
      <c r="UD358" s="1" t="s">
        <v>0</v>
      </c>
      <c r="UE358" s="1" t="s">
        <v>0</v>
      </c>
      <c r="UF358" s="1" t="s">
        <v>0</v>
      </c>
      <c r="UG358" s="1" t="s">
        <v>0</v>
      </c>
      <c r="UH358" s="1" t="s">
        <v>0</v>
      </c>
      <c r="UI358" s="1" t="s">
        <v>0</v>
      </c>
      <c r="UJ358" s="1" t="s">
        <v>0</v>
      </c>
      <c r="UK358" s="1" t="s">
        <v>0</v>
      </c>
      <c r="UL358" s="1" t="s">
        <v>0</v>
      </c>
      <c r="UM358" s="1" t="s">
        <v>0</v>
      </c>
      <c r="UN358" s="1" t="s">
        <v>0</v>
      </c>
      <c r="UO358" s="1" t="s">
        <v>0</v>
      </c>
      <c r="UP358" s="1" t="s">
        <v>0</v>
      </c>
      <c r="UQ358" s="1" t="s">
        <v>0</v>
      </c>
    </row>
    <row r="359" spans="1:563" x14ac:dyDescent="0.25">
      <c r="A359" s="1" t="s">
        <v>1996</v>
      </c>
      <c r="B359" s="1" t="s">
        <v>1589</v>
      </c>
      <c r="C359" s="1" t="s">
        <v>1590</v>
      </c>
      <c r="D359" s="1" t="s">
        <v>0</v>
      </c>
      <c r="E359" s="1" t="s">
        <v>0</v>
      </c>
      <c r="F359" s="1" t="s">
        <v>0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1" t="s">
        <v>0</v>
      </c>
      <c r="M359" s="1" t="s">
        <v>0</v>
      </c>
      <c r="N359" s="1" t="s">
        <v>0</v>
      </c>
      <c r="O359" s="1" t="s">
        <v>0</v>
      </c>
      <c r="P359" s="1" t="s">
        <v>0</v>
      </c>
      <c r="Q359" s="1" t="s">
        <v>0</v>
      </c>
      <c r="R359" s="1" t="s">
        <v>0</v>
      </c>
      <c r="S359" s="1" t="s">
        <v>0</v>
      </c>
      <c r="T359" s="1" t="s">
        <v>0</v>
      </c>
      <c r="U359" s="1" t="s">
        <v>0</v>
      </c>
      <c r="V359" s="1" t="s">
        <v>0</v>
      </c>
      <c r="W359" s="1" t="s">
        <v>0</v>
      </c>
      <c r="X359" s="1" t="s">
        <v>0</v>
      </c>
      <c r="Y359" s="1" t="s">
        <v>0</v>
      </c>
      <c r="Z359" s="1" t="s">
        <v>0</v>
      </c>
      <c r="AA359" s="1" t="s">
        <v>0</v>
      </c>
      <c r="AB359" s="1" t="s">
        <v>0</v>
      </c>
      <c r="AC359" s="1" t="s">
        <v>0</v>
      </c>
      <c r="AD359" s="1" t="s">
        <v>0</v>
      </c>
      <c r="AE359" s="1" t="s">
        <v>0</v>
      </c>
      <c r="AF359" s="1" t="s">
        <v>0</v>
      </c>
      <c r="AG359" s="1" t="s">
        <v>0</v>
      </c>
      <c r="AH359" s="1" t="s">
        <v>0</v>
      </c>
      <c r="AI359" s="1" t="s">
        <v>0</v>
      </c>
      <c r="AJ359" s="1" t="s">
        <v>0</v>
      </c>
      <c r="AK359" s="1" t="s">
        <v>0</v>
      </c>
      <c r="AL359" s="1" t="s">
        <v>0</v>
      </c>
      <c r="AM359" s="1" t="s">
        <v>0</v>
      </c>
      <c r="AN359" s="1" t="s">
        <v>0</v>
      </c>
      <c r="AO359" s="1" t="s">
        <v>0</v>
      </c>
      <c r="AP359" s="1" t="s">
        <v>0</v>
      </c>
      <c r="AQ359" s="1" t="s">
        <v>0</v>
      </c>
      <c r="AR359" s="1" t="s">
        <v>0</v>
      </c>
      <c r="AS359" s="1" t="s">
        <v>0</v>
      </c>
      <c r="AT359" s="1" t="s">
        <v>0</v>
      </c>
      <c r="AU359" s="1" t="s">
        <v>0</v>
      </c>
      <c r="AV359" s="1" t="s">
        <v>0</v>
      </c>
      <c r="AW359" s="1" t="s">
        <v>0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 t="s">
        <v>0</v>
      </c>
      <c r="BC359" s="1" t="s">
        <v>0</v>
      </c>
      <c r="BD359" s="1" t="s">
        <v>0</v>
      </c>
      <c r="BE359" s="1" t="s">
        <v>0</v>
      </c>
      <c r="BF359" s="1" t="s">
        <v>0</v>
      </c>
      <c r="BG359" s="1" t="s">
        <v>0</v>
      </c>
      <c r="BH359" s="1" t="s">
        <v>0</v>
      </c>
      <c r="BI359" s="1" t="s">
        <v>0</v>
      </c>
      <c r="BJ359" s="1" t="s">
        <v>0</v>
      </c>
      <c r="BK359" s="1" t="s">
        <v>0</v>
      </c>
      <c r="BL359" s="1" t="s">
        <v>0</v>
      </c>
      <c r="BM359" s="1" t="s">
        <v>0</v>
      </c>
      <c r="BN359" s="1" t="s">
        <v>0</v>
      </c>
      <c r="BO359" s="1" t="s">
        <v>0</v>
      </c>
      <c r="BP359" s="1" t="s">
        <v>0</v>
      </c>
      <c r="BQ359" s="1" t="s">
        <v>0</v>
      </c>
      <c r="BR359" s="1" t="s">
        <v>0</v>
      </c>
      <c r="BS359" s="1" t="s">
        <v>0</v>
      </c>
      <c r="BT359" s="1" t="s">
        <v>0</v>
      </c>
      <c r="BU359" s="1" t="s">
        <v>0</v>
      </c>
      <c r="BV359" s="1" t="s">
        <v>0</v>
      </c>
      <c r="BW359" s="1" t="s">
        <v>0</v>
      </c>
      <c r="BX359" s="1" t="s">
        <v>0</v>
      </c>
      <c r="BY359" s="1" t="s">
        <v>0</v>
      </c>
      <c r="BZ359" s="1" t="s">
        <v>0</v>
      </c>
      <c r="CA359" s="1" t="s">
        <v>0</v>
      </c>
      <c r="CB359" s="1" t="s">
        <v>0</v>
      </c>
      <c r="CC359" s="1" t="s">
        <v>0</v>
      </c>
      <c r="CD359" s="1" t="s">
        <v>0</v>
      </c>
      <c r="CE359" s="1" t="s">
        <v>0</v>
      </c>
      <c r="CF359" s="1" t="s">
        <v>0</v>
      </c>
      <c r="CG359" s="1" t="s">
        <v>0</v>
      </c>
      <c r="CH359" s="1" t="s">
        <v>0</v>
      </c>
      <c r="CI359" s="1" t="s">
        <v>0</v>
      </c>
      <c r="CJ359" s="1" t="s">
        <v>0</v>
      </c>
      <c r="CK359" s="1" t="s">
        <v>0</v>
      </c>
      <c r="CL359" s="1" t="s">
        <v>0</v>
      </c>
      <c r="CM359" s="1" t="s">
        <v>0</v>
      </c>
      <c r="CN359" s="1" t="s">
        <v>0</v>
      </c>
      <c r="CO359" s="1" t="s">
        <v>0</v>
      </c>
      <c r="CP359" s="1" t="s">
        <v>0</v>
      </c>
      <c r="CQ359" s="1" t="s">
        <v>0</v>
      </c>
      <c r="CR359" s="1" t="s">
        <v>0</v>
      </c>
      <c r="CS359" s="1" t="s">
        <v>0</v>
      </c>
      <c r="CT359" s="1" t="s">
        <v>0</v>
      </c>
      <c r="CU359" s="1" t="s">
        <v>0</v>
      </c>
      <c r="CV359" s="1" t="s">
        <v>0</v>
      </c>
      <c r="CW359" s="1" t="s">
        <v>0</v>
      </c>
      <c r="CX359" s="1" t="s">
        <v>0</v>
      </c>
      <c r="CY359" s="1" t="s">
        <v>0</v>
      </c>
      <c r="CZ359" s="1" t="s">
        <v>0</v>
      </c>
      <c r="DA359" s="1" t="s">
        <v>0</v>
      </c>
      <c r="DB359" s="1" t="s">
        <v>0</v>
      </c>
      <c r="DC359" s="1" t="s">
        <v>0</v>
      </c>
      <c r="DD359" s="1" t="s">
        <v>0</v>
      </c>
      <c r="DE359" s="1" t="s">
        <v>0</v>
      </c>
      <c r="DF359" s="1" t="s">
        <v>0</v>
      </c>
      <c r="DG359" s="1" t="s">
        <v>0</v>
      </c>
      <c r="DH359" s="1" t="s">
        <v>0</v>
      </c>
      <c r="DI359" s="1" t="s">
        <v>0</v>
      </c>
      <c r="DJ359" s="1" t="s">
        <v>0</v>
      </c>
      <c r="DK359" s="1" t="s">
        <v>0</v>
      </c>
      <c r="DL359" s="1" t="s">
        <v>0</v>
      </c>
      <c r="DM359" s="1" t="s">
        <v>0</v>
      </c>
      <c r="DN359" s="1" t="s">
        <v>0</v>
      </c>
      <c r="DO359" s="1" t="s">
        <v>0</v>
      </c>
      <c r="DP359" s="1" t="s">
        <v>0</v>
      </c>
      <c r="DQ359" s="1" t="s">
        <v>0</v>
      </c>
      <c r="DR359" s="1" t="s">
        <v>0</v>
      </c>
      <c r="DS359" s="1" t="s">
        <v>0</v>
      </c>
      <c r="DT359" s="1" t="s">
        <v>0</v>
      </c>
      <c r="DU359" s="1" t="s">
        <v>0</v>
      </c>
      <c r="DV359" s="1" t="s">
        <v>0</v>
      </c>
      <c r="DW359" s="1" t="s">
        <v>0</v>
      </c>
      <c r="DX359" s="1" t="s">
        <v>0</v>
      </c>
      <c r="DY359" s="1" t="s">
        <v>0</v>
      </c>
      <c r="DZ359" s="1" t="s">
        <v>0</v>
      </c>
      <c r="EA359" s="1" t="s">
        <v>0</v>
      </c>
      <c r="EB359" s="1" t="s">
        <v>0</v>
      </c>
      <c r="EC359" s="1" t="s">
        <v>0</v>
      </c>
      <c r="ED359" s="1" t="s">
        <v>0</v>
      </c>
      <c r="EE359" s="1" t="s">
        <v>0</v>
      </c>
      <c r="EF359" s="1" t="s">
        <v>0</v>
      </c>
      <c r="EG359" s="1" t="s">
        <v>0</v>
      </c>
      <c r="EH359" s="1" t="s">
        <v>0</v>
      </c>
      <c r="EI359" s="1" t="s">
        <v>0</v>
      </c>
      <c r="EJ359" s="1" t="s">
        <v>0</v>
      </c>
      <c r="EK359" s="1" t="s">
        <v>0</v>
      </c>
      <c r="EL359" s="1" t="s">
        <v>0</v>
      </c>
      <c r="EM359" s="1" t="s">
        <v>0</v>
      </c>
      <c r="EN359" s="1" t="s">
        <v>0</v>
      </c>
      <c r="EO359" s="1" t="s">
        <v>0</v>
      </c>
      <c r="EP359" s="1" t="s">
        <v>0</v>
      </c>
      <c r="EQ359" s="1" t="s">
        <v>0</v>
      </c>
      <c r="ER359" s="1" t="s">
        <v>0</v>
      </c>
      <c r="ES359" s="1" t="s">
        <v>0</v>
      </c>
      <c r="ET359" s="1" t="s">
        <v>0</v>
      </c>
      <c r="EU359" s="1" t="s">
        <v>0</v>
      </c>
      <c r="EV359" s="1" t="s">
        <v>0</v>
      </c>
      <c r="EW359" s="1" t="s">
        <v>0</v>
      </c>
      <c r="EX359" s="1" t="s">
        <v>0</v>
      </c>
      <c r="EY359" s="1" t="s">
        <v>0</v>
      </c>
      <c r="EZ359" s="1" t="s">
        <v>0</v>
      </c>
      <c r="FA359" s="1" t="s">
        <v>0</v>
      </c>
      <c r="FB359" s="1" t="s">
        <v>0</v>
      </c>
      <c r="FC359" s="1" t="s">
        <v>0</v>
      </c>
      <c r="FD359" s="1" t="s">
        <v>0</v>
      </c>
      <c r="FE359" s="1" t="s">
        <v>0</v>
      </c>
      <c r="FF359" s="1" t="s">
        <v>0</v>
      </c>
      <c r="FG359" s="1" t="s">
        <v>0</v>
      </c>
      <c r="FH359" s="1" t="s">
        <v>0</v>
      </c>
      <c r="FI359" s="1" t="s">
        <v>0</v>
      </c>
      <c r="FJ359" s="1" t="s">
        <v>0</v>
      </c>
      <c r="FK359" s="1" t="s">
        <v>0</v>
      </c>
      <c r="FL359" s="1" t="s">
        <v>0</v>
      </c>
      <c r="FM359" s="1" t="s">
        <v>0</v>
      </c>
      <c r="FN359" s="1" t="s">
        <v>0</v>
      </c>
      <c r="FO359" s="1" t="s">
        <v>0</v>
      </c>
      <c r="FP359" s="1" t="s">
        <v>0</v>
      </c>
      <c r="FQ359" s="1" t="s">
        <v>0</v>
      </c>
      <c r="FR359" s="1" t="s">
        <v>0</v>
      </c>
      <c r="FS359" s="1" t="s">
        <v>0</v>
      </c>
      <c r="FT359" s="1" t="s">
        <v>0</v>
      </c>
      <c r="FU359" s="1" t="s">
        <v>0</v>
      </c>
      <c r="FV359" s="1" t="s">
        <v>0</v>
      </c>
      <c r="FW359" s="1" t="s">
        <v>0</v>
      </c>
      <c r="FX359" s="1" t="s">
        <v>0</v>
      </c>
      <c r="FY359" s="1" t="s">
        <v>0</v>
      </c>
      <c r="FZ359" s="1" t="s">
        <v>0</v>
      </c>
      <c r="GA359" s="1" t="s">
        <v>0</v>
      </c>
      <c r="GB359" s="1" t="s">
        <v>0</v>
      </c>
      <c r="GC359" s="1" t="s">
        <v>0</v>
      </c>
      <c r="GD359" s="1" t="s">
        <v>0</v>
      </c>
      <c r="GE359" s="1" t="s">
        <v>0</v>
      </c>
      <c r="GF359" s="1" t="s">
        <v>0</v>
      </c>
      <c r="GG359" s="1" t="s">
        <v>0</v>
      </c>
      <c r="GH359" s="1" t="s">
        <v>0</v>
      </c>
      <c r="GI359" s="1" t="s">
        <v>0</v>
      </c>
      <c r="GJ359" s="1" t="s">
        <v>0</v>
      </c>
      <c r="GK359" s="1" t="s">
        <v>0</v>
      </c>
      <c r="GL359" s="1" t="s">
        <v>0</v>
      </c>
      <c r="GM359" s="1" t="s">
        <v>0</v>
      </c>
      <c r="GN359" s="1" t="s">
        <v>0</v>
      </c>
      <c r="GO359" s="1" t="s">
        <v>0</v>
      </c>
      <c r="GP359" s="1" t="s">
        <v>0</v>
      </c>
      <c r="GQ359" s="1" t="s">
        <v>0</v>
      </c>
      <c r="GR359" s="1" t="s">
        <v>0</v>
      </c>
      <c r="GS359" s="1" t="s">
        <v>0</v>
      </c>
      <c r="GT359" s="1" t="s">
        <v>0</v>
      </c>
      <c r="GU359" s="1" t="s">
        <v>0</v>
      </c>
      <c r="GV359" s="1" t="s">
        <v>0</v>
      </c>
      <c r="GW359" s="1" t="s">
        <v>0</v>
      </c>
      <c r="GX359" s="1" t="s">
        <v>0</v>
      </c>
      <c r="GY359" s="1" t="s">
        <v>0</v>
      </c>
      <c r="GZ359" s="1" t="s">
        <v>0</v>
      </c>
      <c r="HA359" s="1" t="s">
        <v>0</v>
      </c>
      <c r="HB359" s="1" t="s">
        <v>0</v>
      </c>
      <c r="HC359" s="1" t="s">
        <v>0</v>
      </c>
      <c r="HD359" s="1" t="s">
        <v>0</v>
      </c>
      <c r="HE359" s="1" t="s">
        <v>0</v>
      </c>
      <c r="HF359" s="1" t="s">
        <v>0</v>
      </c>
      <c r="HG359" s="1" t="s">
        <v>0</v>
      </c>
      <c r="HH359" s="1" t="s">
        <v>0</v>
      </c>
      <c r="HI359" s="1" t="s">
        <v>0</v>
      </c>
      <c r="HJ359" s="1" t="s">
        <v>0</v>
      </c>
      <c r="HK359" s="1" t="s">
        <v>0</v>
      </c>
      <c r="HL359" s="1" t="s">
        <v>0</v>
      </c>
      <c r="HM359" s="1" t="s">
        <v>0</v>
      </c>
      <c r="HN359" s="1" t="s">
        <v>0</v>
      </c>
      <c r="HO359" s="1" t="s">
        <v>0</v>
      </c>
      <c r="HP359" s="1" t="s">
        <v>0</v>
      </c>
      <c r="HQ359" s="1" t="s">
        <v>0</v>
      </c>
      <c r="HR359" s="1" t="s">
        <v>0</v>
      </c>
      <c r="HS359" s="1" t="s">
        <v>0</v>
      </c>
      <c r="HT359" s="1" t="s">
        <v>0</v>
      </c>
      <c r="HU359" s="1" t="s">
        <v>0</v>
      </c>
      <c r="HV359" s="1" t="s">
        <v>0</v>
      </c>
      <c r="HW359" s="1" t="s">
        <v>0</v>
      </c>
      <c r="HX359" s="1" t="s">
        <v>0</v>
      </c>
      <c r="HY359" s="1" t="s">
        <v>0</v>
      </c>
      <c r="HZ359" s="1" t="s">
        <v>0</v>
      </c>
      <c r="IA359" s="1" t="s">
        <v>0</v>
      </c>
      <c r="IB359" s="1" t="s">
        <v>0</v>
      </c>
      <c r="IC359" s="1" t="s">
        <v>0</v>
      </c>
      <c r="ID359" s="1" t="s">
        <v>0</v>
      </c>
      <c r="IE359" s="1" t="s">
        <v>0</v>
      </c>
      <c r="IF359" s="1" t="s">
        <v>0</v>
      </c>
      <c r="IG359" s="1" t="s">
        <v>0</v>
      </c>
      <c r="IH359" s="1" t="s">
        <v>0</v>
      </c>
      <c r="II359" s="1" t="s">
        <v>0</v>
      </c>
      <c r="IJ359" s="1" t="s">
        <v>0</v>
      </c>
      <c r="IK359" s="1" t="s">
        <v>0</v>
      </c>
      <c r="IL359" s="1" t="s">
        <v>0</v>
      </c>
      <c r="IM359" s="1" t="s">
        <v>0</v>
      </c>
      <c r="IN359" s="1" t="s">
        <v>0</v>
      </c>
      <c r="IO359" s="1" t="s">
        <v>0</v>
      </c>
      <c r="IP359" s="1" t="s">
        <v>0</v>
      </c>
      <c r="IQ359" s="1" t="s">
        <v>0</v>
      </c>
      <c r="IR359" s="1" t="s">
        <v>0</v>
      </c>
      <c r="IS359" s="1" t="s">
        <v>0</v>
      </c>
      <c r="IT359" s="1" t="s">
        <v>0</v>
      </c>
      <c r="IU359" s="1" t="s">
        <v>0</v>
      </c>
      <c r="IV359" s="1" t="s">
        <v>0</v>
      </c>
      <c r="IW359" s="1" t="s">
        <v>0</v>
      </c>
      <c r="IX359" s="1" t="s">
        <v>0</v>
      </c>
      <c r="IY359" s="1" t="s">
        <v>0</v>
      </c>
      <c r="IZ359" s="1" t="s">
        <v>0</v>
      </c>
      <c r="JA359" s="1" t="s">
        <v>0</v>
      </c>
      <c r="JB359" s="1" t="s">
        <v>0</v>
      </c>
      <c r="JC359" s="1" t="s">
        <v>0</v>
      </c>
      <c r="JD359" s="1" t="s">
        <v>0</v>
      </c>
      <c r="JE359" s="1" t="s">
        <v>0</v>
      </c>
      <c r="JF359" s="1" t="s">
        <v>0</v>
      </c>
      <c r="JG359" s="1" t="s">
        <v>0</v>
      </c>
      <c r="JH359" s="1" t="s">
        <v>0</v>
      </c>
      <c r="JI359" s="1" t="s">
        <v>0</v>
      </c>
      <c r="JJ359" s="1" t="s">
        <v>0</v>
      </c>
      <c r="JK359" s="1" t="s">
        <v>0</v>
      </c>
      <c r="JL359" s="1" t="s">
        <v>0</v>
      </c>
      <c r="JM359" s="1" t="s">
        <v>0</v>
      </c>
      <c r="JN359" s="1" t="s">
        <v>0</v>
      </c>
      <c r="JO359" s="1" t="s">
        <v>0</v>
      </c>
      <c r="JP359" s="1" t="s">
        <v>0</v>
      </c>
      <c r="JQ359" s="1" t="s">
        <v>0</v>
      </c>
      <c r="JR359" s="1" t="s">
        <v>0</v>
      </c>
      <c r="JS359" s="1" t="s">
        <v>0</v>
      </c>
      <c r="JT359" s="1" t="s">
        <v>0</v>
      </c>
      <c r="JU359" s="1" t="s">
        <v>0</v>
      </c>
      <c r="JV359" s="1" t="s">
        <v>0</v>
      </c>
      <c r="JW359" s="1" t="s">
        <v>0</v>
      </c>
      <c r="JX359" s="1" t="s">
        <v>0</v>
      </c>
      <c r="JY359" s="1" t="s">
        <v>0</v>
      </c>
      <c r="JZ359" s="1" t="s">
        <v>0</v>
      </c>
      <c r="KA359" s="1" t="s">
        <v>0</v>
      </c>
      <c r="KB359" s="1" t="s">
        <v>0</v>
      </c>
      <c r="KC359" s="1" t="s">
        <v>0</v>
      </c>
      <c r="KD359" s="1" t="s">
        <v>0</v>
      </c>
      <c r="KE359" s="1" t="s">
        <v>0</v>
      </c>
      <c r="KF359" s="1" t="s">
        <v>0</v>
      </c>
      <c r="KG359" s="1" t="s">
        <v>0</v>
      </c>
      <c r="KH359" s="1" t="s">
        <v>0</v>
      </c>
      <c r="KI359" s="1" t="s">
        <v>0</v>
      </c>
      <c r="KJ359" s="1" t="s">
        <v>0</v>
      </c>
      <c r="KK359" s="1" t="s">
        <v>0</v>
      </c>
      <c r="KL359" s="1" t="s">
        <v>0</v>
      </c>
      <c r="KM359" s="1" t="s">
        <v>0</v>
      </c>
      <c r="KN359" s="1" t="s">
        <v>0</v>
      </c>
      <c r="KO359" s="1" t="s">
        <v>0</v>
      </c>
      <c r="KP359" s="1" t="s">
        <v>0</v>
      </c>
      <c r="KQ359" s="1" t="s">
        <v>0</v>
      </c>
      <c r="KR359" s="1" t="s">
        <v>0</v>
      </c>
      <c r="KS359" s="1" t="s">
        <v>0</v>
      </c>
      <c r="KT359" s="1" t="s">
        <v>0</v>
      </c>
      <c r="KU359" s="1" t="s">
        <v>0</v>
      </c>
      <c r="KV359" s="1" t="s">
        <v>0</v>
      </c>
      <c r="KW359" s="1" t="s">
        <v>0</v>
      </c>
      <c r="KX359" s="1" t="s">
        <v>0</v>
      </c>
      <c r="KY359" s="1" t="s">
        <v>0</v>
      </c>
      <c r="KZ359" s="1" t="s">
        <v>0</v>
      </c>
      <c r="LA359" s="1" t="s">
        <v>0</v>
      </c>
      <c r="LB359" s="1" t="s">
        <v>0</v>
      </c>
      <c r="LC359" s="1" t="s">
        <v>0</v>
      </c>
      <c r="LD359" s="1" t="s">
        <v>0</v>
      </c>
      <c r="LE359" s="1" t="s">
        <v>0</v>
      </c>
      <c r="LF359" s="1" t="s">
        <v>0</v>
      </c>
      <c r="LG359" s="1" t="s">
        <v>0</v>
      </c>
      <c r="LH359" s="1" t="s">
        <v>0</v>
      </c>
      <c r="LI359" s="1" t="s">
        <v>0</v>
      </c>
      <c r="LJ359" s="1" t="s">
        <v>0</v>
      </c>
      <c r="LK359" s="1" t="s">
        <v>0</v>
      </c>
      <c r="LL359" s="1" t="s">
        <v>0</v>
      </c>
      <c r="LM359" s="1" t="s">
        <v>0</v>
      </c>
      <c r="LN359" s="1" t="s">
        <v>0</v>
      </c>
      <c r="LO359" s="1" t="s">
        <v>0</v>
      </c>
      <c r="LP359" s="1" t="s">
        <v>0</v>
      </c>
      <c r="LQ359" s="1" t="s">
        <v>0</v>
      </c>
      <c r="LR359" s="1" t="s">
        <v>0</v>
      </c>
      <c r="LS359" s="1" t="s">
        <v>0</v>
      </c>
      <c r="LT359" s="1" t="s">
        <v>0</v>
      </c>
      <c r="LU359" s="1" t="s">
        <v>0</v>
      </c>
      <c r="LV359" s="1" t="s">
        <v>0</v>
      </c>
      <c r="LW359" s="1" t="s">
        <v>0</v>
      </c>
      <c r="LX359" s="1" t="s">
        <v>0</v>
      </c>
      <c r="LY359" s="1" t="s">
        <v>0</v>
      </c>
      <c r="LZ359" s="1" t="s">
        <v>0</v>
      </c>
      <c r="MA359" s="1" t="s">
        <v>0</v>
      </c>
      <c r="MB359" s="1" t="s">
        <v>0</v>
      </c>
      <c r="MC359" s="1" t="s">
        <v>0</v>
      </c>
      <c r="MD359" s="1" t="s">
        <v>0</v>
      </c>
      <c r="ME359" s="1" t="s">
        <v>0</v>
      </c>
      <c r="MF359" s="1" t="s">
        <v>0</v>
      </c>
      <c r="MG359" s="1" t="s">
        <v>0</v>
      </c>
      <c r="MH359" s="1" t="s">
        <v>0</v>
      </c>
      <c r="MI359" s="1" t="s">
        <v>0</v>
      </c>
      <c r="MJ359" s="1" t="s">
        <v>0</v>
      </c>
      <c r="MK359" s="1" t="s">
        <v>0</v>
      </c>
      <c r="ML359" s="1" t="s">
        <v>0</v>
      </c>
      <c r="MM359" s="1" t="s">
        <v>0</v>
      </c>
      <c r="MN359" s="1" t="s">
        <v>0</v>
      </c>
      <c r="MO359" s="1" t="s">
        <v>0</v>
      </c>
      <c r="MP359" s="1" t="s">
        <v>0</v>
      </c>
      <c r="MQ359" s="1" t="s">
        <v>0</v>
      </c>
      <c r="MR359" s="1" t="s">
        <v>0</v>
      </c>
      <c r="MS359" s="1" t="s">
        <v>0</v>
      </c>
      <c r="MT359" s="1" t="s">
        <v>0</v>
      </c>
      <c r="MU359" s="1" t="s">
        <v>0</v>
      </c>
      <c r="MV359" s="1" t="s">
        <v>0</v>
      </c>
      <c r="MW359" s="1" t="s">
        <v>0</v>
      </c>
      <c r="MX359" s="1" t="s">
        <v>0</v>
      </c>
      <c r="MY359" s="1" t="s">
        <v>0</v>
      </c>
      <c r="MZ359" s="1" t="s">
        <v>0</v>
      </c>
      <c r="NA359" s="1" t="s">
        <v>0</v>
      </c>
      <c r="NB359" s="1" t="s">
        <v>0</v>
      </c>
      <c r="NC359" s="1" t="s">
        <v>0</v>
      </c>
      <c r="ND359" s="1" t="s">
        <v>0</v>
      </c>
      <c r="NE359" s="1" t="s">
        <v>0</v>
      </c>
      <c r="NF359" s="1" t="s">
        <v>0</v>
      </c>
      <c r="NG359" s="1" t="s">
        <v>0</v>
      </c>
      <c r="NH359" s="1" t="s">
        <v>0</v>
      </c>
      <c r="NI359" s="1" t="s">
        <v>0</v>
      </c>
      <c r="NJ359" s="1" t="s">
        <v>0</v>
      </c>
      <c r="NK359" s="1" t="s">
        <v>0</v>
      </c>
      <c r="NL359" s="1" t="s">
        <v>0</v>
      </c>
      <c r="NM359" s="1" t="s">
        <v>0</v>
      </c>
      <c r="NN359" s="1" t="s">
        <v>0</v>
      </c>
      <c r="NO359" s="1" t="s">
        <v>0</v>
      </c>
      <c r="NP359" s="1" t="s">
        <v>0</v>
      </c>
      <c r="NQ359" s="1" t="s">
        <v>0</v>
      </c>
      <c r="NR359" s="1" t="s">
        <v>0</v>
      </c>
      <c r="NS359" s="1" t="s">
        <v>0</v>
      </c>
      <c r="NT359" s="1" t="s">
        <v>0</v>
      </c>
      <c r="NU359" s="1" t="s">
        <v>0</v>
      </c>
      <c r="NV359" s="1" t="s">
        <v>0</v>
      </c>
      <c r="NW359" s="1" t="s">
        <v>0</v>
      </c>
      <c r="NX359" s="1" t="s">
        <v>0</v>
      </c>
      <c r="NY359" s="1" t="s">
        <v>0</v>
      </c>
      <c r="NZ359" s="1" t="s">
        <v>0</v>
      </c>
      <c r="OA359" s="1" t="s">
        <v>0</v>
      </c>
      <c r="OB359" s="1" t="s">
        <v>0</v>
      </c>
      <c r="OC359" s="1" t="s">
        <v>0</v>
      </c>
      <c r="OD359" s="1" t="s">
        <v>0</v>
      </c>
      <c r="OE359" s="1" t="s">
        <v>0</v>
      </c>
      <c r="OF359" s="1" t="s">
        <v>0</v>
      </c>
      <c r="OG359" s="1" t="s">
        <v>0</v>
      </c>
      <c r="OH359" s="1" t="s">
        <v>0</v>
      </c>
      <c r="OI359" s="1" t="s">
        <v>0</v>
      </c>
      <c r="OJ359" s="1" t="s">
        <v>0</v>
      </c>
      <c r="OK359" s="1" t="s">
        <v>0</v>
      </c>
      <c r="OL359" s="1" t="s">
        <v>0</v>
      </c>
      <c r="OM359" s="1" t="s">
        <v>0</v>
      </c>
      <c r="ON359" s="1" t="s">
        <v>0</v>
      </c>
      <c r="OO359" s="1" t="s">
        <v>0</v>
      </c>
      <c r="OP359" s="1" t="s">
        <v>0</v>
      </c>
      <c r="OQ359" s="1" t="s">
        <v>0</v>
      </c>
      <c r="OR359" s="1" t="s">
        <v>0</v>
      </c>
      <c r="OS359" s="1" t="s">
        <v>0</v>
      </c>
      <c r="OT359" s="1" t="s">
        <v>0</v>
      </c>
      <c r="OU359" s="1" t="s">
        <v>0</v>
      </c>
      <c r="OV359" s="1" t="s">
        <v>0</v>
      </c>
      <c r="OW359" s="1" t="s">
        <v>0</v>
      </c>
      <c r="OX359" s="1" t="s">
        <v>0</v>
      </c>
      <c r="OY359" s="1" t="s">
        <v>0</v>
      </c>
      <c r="OZ359" s="1" t="s">
        <v>0</v>
      </c>
      <c r="PA359" s="1" t="s">
        <v>0</v>
      </c>
      <c r="PB359" s="1" t="s">
        <v>0</v>
      </c>
      <c r="PC359" s="1" t="s">
        <v>0</v>
      </c>
      <c r="PD359" s="1" t="s">
        <v>0</v>
      </c>
      <c r="PE359" s="1" t="s">
        <v>0</v>
      </c>
      <c r="PF359" s="1" t="s">
        <v>0</v>
      </c>
      <c r="PG359" s="1" t="s">
        <v>0</v>
      </c>
      <c r="PH359" s="1" t="s">
        <v>0</v>
      </c>
      <c r="PI359" s="1" t="s">
        <v>0</v>
      </c>
      <c r="PJ359" s="1" t="s">
        <v>0</v>
      </c>
      <c r="PK359" s="1" t="s">
        <v>0</v>
      </c>
      <c r="PL359" s="1" t="s">
        <v>0</v>
      </c>
      <c r="PM359" s="1" t="s">
        <v>0</v>
      </c>
      <c r="PN359" s="1" t="s">
        <v>0</v>
      </c>
      <c r="PO359" s="1" t="s">
        <v>0</v>
      </c>
      <c r="PP359" s="1" t="s">
        <v>0</v>
      </c>
      <c r="PQ359" s="1" t="s">
        <v>0</v>
      </c>
      <c r="PR359" s="1" t="s">
        <v>0</v>
      </c>
      <c r="PS359" s="1" t="s">
        <v>0</v>
      </c>
      <c r="PT359" s="1" t="s">
        <v>0</v>
      </c>
      <c r="PU359" s="1" t="s">
        <v>0</v>
      </c>
      <c r="PV359" s="1" t="s">
        <v>0</v>
      </c>
      <c r="PW359" s="1" t="s">
        <v>0</v>
      </c>
      <c r="PX359" s="1" t="s">
        <v>0</v>
      </c>
      <c r="PY359" s="1" t="s">
        <v>0</v>
      </c>
      <c r="PZ359" s="1" t="s">
        <v>0</v>
      </c>
      <c r="QA359" s="1" t="s">
        <v>0</v>
      </c>
      <c r="QB359" s="1" t="s">
        <v>0</v>
      </c>
      <c r="QC359" s="1" t="s">
        <v>0</v>
      </c>
      <c r="QD359" s="1" t="s">
        <v>0</v>
      </c>
      <c r="QE359" s="1" t="s">
        <v>0</v>
      </c>
      <c r="QF359" s="1" t="s">
        <v>0</v>
      </c>
      <c r="QG359" s="1" t="s">
        <v>0</v>
      </c>
      <c r="QH359" s="1" t="s">
        <v>0</v>
      </c>
      <c r="QI359" s="1" t="s">
        <v>0</v>
      </c>
      <c r="QJ359" s="1" t="s">
        <v>0</v>
      </c>
      <c r="QK359" s="1" t="s">
        <v>0</v>
      </c>
      <c r="QL359" s="1" t="s">
        <v>0</v>
      </c>
      <c r="QM359" s="1" t="s">
        <v>0</v>
      </c>
      <c r="QN359" s="1" t="s">
        <v>0</v>
      </c>
      <c r="QO359" s="1" t="s">
        <v>0</v>
      </c>
      <c r="QP359" s="1" t="s">
        <v>0</v>
      </c>
      <c r="QQ359" s="1" t="s">
        <v>0</v>
      </c>
      <c r="QR359" s="1" t="s">
        <v>0</v>
      </c>
      <c r="QS359" s="1" t="s">
        <v>0</v>
      </c>
      <c r="QT359" s="1" t="s">
        <v>0</v>
      </c>
      <c r="QU359" s="1" t="s">
        <v>0</v>
      </c>
      <c r="QV359" s="1" t="s">
        <v>0</v>
      </c>
      <c r="QW359" s="1" t="s">
        <v>0</v>
      </c>
      <c r="QX359" s="1" t="s">
        <v>0</v>
      </c>
      <c r="QY359" s="1" t="s">
        <v>0</v>
      </c>
      <c r="QZ359" s="1" t="s">
        <v>0</v>
      </c>
      <c r="RA359" s="1" t="s">
        <v>0</v>
      </c>
      <c r="RB359" s="1" t="s">
        <v>0</v>
      </c>
      <c r="RC359" s="1" t="s">
        <v>0</v>
      </c>
      <c r="RD359" s="1" t="s">
        <v>0</v>
      </c>
      <c r="RE359" s="1" t="s">
        <v>0</v>
      </c>
      <c r="RF359" s="1" t="s">
        <v>0</v>
      </c>
      <c r="RG359" s="1" t="s">
        <v>0</v>
      </c>
      <c r="RH359" s="1" t="s">
        <v>0</v>
      </c>
      <c r="RI359" s="1" t="s">
        <v>0</v>
      </c>
      <c r="RJ359" s="1" t="s">
        <v>0</v>
      </c>
      <c r="RK359" s="1" t="s">
        <v>0</v>
      </c>
      <c r="RL359" s="1" t="s">
        <v>0</v>
      </c>
      <c r="RM359" s="1" t="s">
        <v>0</v>
      </c>
      <c r="RN359" s="1" t="s">
        <v>0</v>
      </c>
      <c r="RO359" s="1" t="s">
        <v>0</v>
      </c>
      <c r="RP359" s="1" t="s">
        <v>0</v>
      </c>
      <c r="RQ359" s="1" t="s">
        <v>0</v>
      </c>
      <c r="RR359" s="1" t="s">
        <v>0</v>
      </c>
      <c r="RS359" s="1" t="s">
        <v>0</v>
      </c>
      <c r="RT359" s="1" t="s">
        <v>0</v>
      </c>
      <c r="RU359" s="1" t="s">
        <v>0</v>
      </c>
      <c r="RV359" s="1" t="s">
        <v>0</v>
      </c>
      <c r="RW359" s="1" t="s">
        <v>0</v>
      </c>
      <c r="RX359" s="1" t="s">
        <v>0</v>
      </c>
      <c r="RY359" s="1" t="s">
        <v>0</v>
      </c>
      <c r="RZ359" s="1" t="s">
        <v>0</v>
      </c>
      <c r="SA359" s="1" t="s">
        <v>0</v>
      </c>
      <c r="SB359" s="1" t="s">
        <v>0</v>
      </c>
      <c r="SC359" s="1" t="s">
        <v>0</v>
      </c>
      <c r="SD359" s="1" t="s">
        <v>0</v>
      </c>
      <c r="SE359" s="1" t="s">
        <v>0</v>
      </c>
      <c r="SF359" s="1" t="s">
        <v>0</v>
      </c>
      <c r="SG359" s="1" t="s">
        <v>0</v>
      </c>
      <c r="SH359" s="1" t="s">
        <v>0</v>
      </c>
      <c r="SI359" s="1" t="s">
        <v>0</v>
      </c>
      <c r="SJ359" s="1" t="s">
        <v>0</v>
      </c>
      <c r="SK359" s="1" t="s">
        <v>0</v>
      </c>
      <c r="SL359" s="1" t="s">
        <v>0</v>
      </c>
      <c r="SM359" s="1" t="s">
        <v>0</v>
      </c>
      <c r="SN359" s="1" t="s">
        <v>0</v>
      </c>
      <c r="SO359" s="1" t="s">
        <v>0</v>
      </c>
      <c r="SP359" s="1" t="s">
        <v>0</v>
      </c>
      <c r="SQ359" s="1" t="s">
        <v>0</v>
      </c>
      <c r="SR359" s="1" t="s">
        <v>0</v>
      </c>
      <c r="SS359" s="1" t="s">
        <v>0</v>
      </c>
      <c r="ST359" s="1" t="s">
        <v>0</v>
      </c>
      <c r="SU359" s="1" t="s">
        <v>0</v>
      </c>
      <c r="SV359" s="1" t="s">
        <v>0</v>
      </c>
      <c r="SW359" s="1" t="s">
        <v>0</v>
      </c>
      <c r="SX359" s="1" t="s">
        <v>0</v>
      </c>
      <c r="SY359" s="1" t="s">
        <v>0</v>
      </c>
      <c r="SZ359" s="1" t="s">
        <v>0</v>
      </c>
      <c r="TA359" s="1" t="s">
        <v>0</v>
      </c>
      <c r="TB359" s="1" t="s">
        <v>0</v>
      </c>
      <c r="TC359" s="1" t="s">
        <v>0</v>
      </c>
      <c r="TD359" s="1" t="s">
        <v>0</v>
      </c>
      <c r="TE359" s="1" t="s">
        <v>0</v>
      </c>
      <c r="TF359" s="1" t="s">
        <v>0</v>
      </c>
      <c r="TG359" s="1" t="s">
        <v>0</v>
      </c>
      <c r="TH359" s="1" t="s">
        <v>0</v>
      </c>
      <c r="TI359" s="1" t="s">
        <v>0</v>
      </c>
      <c r="TJ359" s="1" t="s">
        <v>0</v>
      </c>
      <c r="TK359" s="1" t="s">
        <v>0</v>
      </c>
      <c r="TL359" s="1" t="s">
        <v>0</v>
      </c>
      <c r="TM359" s="1" t="s">
        <v>0</v>
      </c>
      <c r="TN359" s="1" t="s">
        <v>0</v>
      </c>
      <c r="TO359" s="1" t="s">
        <v>0</v>
      </c>
      <c r="TP359" s="1" t="s">
        <v>0</v>
      </c>
      <c r="TQ359" s="1" t="s">
        <v>0</v>
      </c>
      <c r="TR359" s="1" t="s">
        <v>0</v>
      </c>
      <c r="TS359" s="1" t="s">
        <v>0</v>
      </c>
      <c r="TT359" s="1" t="s">
        <v>0</v>
      </c>
      <c r="TU359" s="1" t="s">
        <v>0</v>
      </c>
      <c r="TV359" s="1" t="s">
        <v>0</v>
      </c>
      <c r="TW359" s="1" t="s">
        <v>0</v>
      </c>
      <c r="TX359" s="1" t="s">
        <v>0</v>
      </c>
      <c r="TY359" s="1" t="s">
        <v>0</v>
      </c>
      <c r="TZ359" s="1" t="s">
        <v>0</v>
      </c>
      <c r="UA359" s="1" t="s">
        <v>0</v>
      </c>
      <c r="UB359" s="1" t="s">
        <v>0</v>
      </c>
      <c r="UC359" s="1" t="s">
        <v>0</v>
      </c>
      <c r="UD359" s="1" t="s">
        <v>0</v>
      </c>
      <c r="UE359" s="1" t="s">
        <v>0</v>
      </c>
      <c r="UF359" s="1" t="s">
        <v>0</v>
      </c>
      <c r="UG359" s="1" t="s">
        <v>0</v>
      </c>
      <c r="UH359" s="1" t="s">
        <v>0</v>
      </c>
      <c r="UI359" s="1" t="s">
        <v>0</v>
      </c>
      <c r="UJ359" s="1" t="s">
        <v>0</v>
      </c>
      <c r="UK359" s="1" t="s">
        <v>0</v>
      </c>
      <c r="UL359" s="1" t="s">
        <v>0</v>
      </c>
      <c r="UM359" s="1" t="s">
        <v>0</v>
      </c>
      <c r="UN359" s="1" t="s">
        <v>0</v>
      </c>
      <c r="UO359" s="1" t="s">
        <v>0</v>
      </c>
      <c r="UP359" s="1" t="s">
        <v>0</v>
      </c>
      <c r="UQ359" s="1" t="s">
        <v>0</v>
      </c>
    </row>
    <row r="360" spans="1:563" x14ac:dyDescent="0.25">
      <c r="A360" s="1" t="s">
        <v>1997</v>
      </c>
      <c r="B360" s="1" t="s">
        <v>1594</v>
      </c>
      <c r="C360" s="1" t="s">
        <v>1595</v>
      </c>
      <c r="D360" s="1">
        <v>22506.369196216299</v>
      </c>
      <c r="E360" s="1">
        <v>12893.2303750061</v>
      </c>
      <c r="F360" s="1">
        <v>7290.6484834896</v>
      </c>
      <c r="G360" s="1">
        <v>16328.8200828062</v>
      </c>
      <c r="H360" s="1">
        <v>9083.0287377584991</v>
      </c>
      <c r="I360" s="1">
        <v>9410.56254373302</v>
      </c>
      <c r="J360" s="1">
        <v>6582.4174028016696</v>
      </c>
      <c r="K360" s="1">
        <v>74418.631700250597</v>
      </c>
      <c r="L360" s="1">
        <v>270439.67329547601</v>
      </c>
      <c r="M360" s="1">
        <v>19552.5170178554</v>
      </c>
      <c r="N360" s="1">
        <v>50777.334240720098</v>
      </c>
      <c r="O360" s="1">
        <v>10067.8526284824</v>
      </c>
      <c r="P360" s="1">
        <v>13626.331100653601</v>
      </c>
      <c r="Q360" s="1">
        <v>98050.158538166201</v>
      </c>
      <c r="R360" s="1">
        <v>38808.893132097997</v>
      </c>
      <c r="S360" s="1">
        <v>71081.980055960303</v>
      </c>
      <c r="T360" s="1">
        <v>17785.025279617701</v>
      </c>
      <c r="U360" s="1">
        <v>20259.7879551226</v>
      </c>
      <c r="V360" s="1">
        <v>108779.137780095</v>
      </c>
      <c r="W360" s="1">
        <v>443184.15033427399</v>
      </c>
      <c r="X360" s="1">
        <v>124133.25994673101</v>
      </c>
      <c r="Y360" s="1">
        <v>19383.8084821099</v>
      </c>
      <c r="Z360" s="1">
        <v>31269.720218246399</v>
      </c>
      <c r="AA360" s="1">
        <v>17178.8881683896</v>
      </c>
      <c r="AB360" s="1">
        <v>8637.9580160919795</v>
      </c>
      <c r="AC360" s="1">
        <v>29492.5866403174</v>
      </c>
      <c r="AD360" s="1">
        <v>617962.41764828004</v>
      </c>
      <c r="AE360" s="1">
        <v>42551.193972688598</v>
      </c>
      <c r="AF360" s="1">
        <v>13678.6193705065</v>
      </c>
      <c r="AG360" s="1">
        <v>19806.3391102362</v>
      </c>
      <c r="AH360" s="1">
        <v>36512.042971380703</v>
      </c>
      <c r="AI360" s="1">
        <v>24894.152475344399</v>
      </c>
      <c r="AJ360" s="1">
        <v>13261.8003724889</v>
      </c>
      <c r="AK360" s="1">
        <v>39326.049119274598</v>
      </c>
      <c r="AL360" s="1">
        <v>19134.384893889801</v>
      </c>
      <c r="AM360" s="1">
        <v>21632.888372773101</v>
      </c>
      <c r="AN360" s="1">
        <v>16844.250836827701</v>
      </c>
      <c r="AO360" s="1">
        <v>16015.1755188183</v>
      </c>
      <c r="AP360" s="1">
        <v>16499.1242938709</v>
      </c>
      <c r="AQ360" s="1">
        <v>9696.2055595224992</v>
      </c>
      <c r="AR360" s="1">
        <v>146716.30693452599</v>
      </c>
      <c r="AS360" s="1">
        <v>19665.336530571702</v>
      </c>
      <c r="AT360" s="1">
        <v>7751.05636769584</v>
      </c>
      <c r="AU360" s="1">
        <v>7903.9685387477302</v>
      </c>
      <c r="AV360" s="1">
        <v>22883.5757956409</v>
      </c>
      <c r="AW360" s="1">
        <v>56856.057242437797</v>
      </c>
      <c r="AX360" s="1">
        <v>21492.8443071578</v>
      </c>
      <c r="AY360" s="1">
        <v>12582.1156749772</v>
      </c>
      <c r="AZ360" s="1">
        <v>37485.740893695103</v>
      </c>
      <c r="BA360" s="1">
        <v>27358.910221481801</v>
      </c>
      <c r="BB360" s="1">
        <v>35324.107277549701</v>
      </c>
      <c r="BC360" s="1">
        <v>14507.030780057699</v>
      </c>
      <c r="BD360" s="1">
        <v>5648.2140754221</v>
      </c>
      <c r="BE360" s="1">
        <v>47150.448454747602</v>
      </c>
      <c r="BF360" s="1">
        <v>327282.53126254701</v>
      </c>
      <c r="BG360" s="1">
        <v>29772.3480733387</v>
      </c>
      <c r="BH360" s="1">
        <v>113307.972561869</v>
      </c>
      <c r="BI360" s="1">
        <v>28403.808169927401</v>
      </c>
      <c r="BJ360" s="1">
        <v>10968.735844402399</v>
      </c>
      <c r="BK360" s="1">
        <v>4884.53804428697</v>
      </c>
      <c r="BL360" s="1">
        <v>206293.42070463899</v>
      </c>
      <c r="BM360" s="1">
        <v>23838.082492890298</v>
      </c>
      <c r="BN360" s="1">
        <v>8481.7828493369507</v>
      </c>
      <c r="BO360" s="1">
        <v>15850.747107712799</v>
      </c>
      <c r="BP360" s="1">
        <v>17228.3448263473</v>
      </c>
      <c r="BQ360" s="1">
        <v>27246.775174299099</v>
      </c>
      <c r="BR360" s="1">
        <v>11126.258660904001</v>
      </c>
      <c r="BS360" s="1">
        <v>343795.48529097397</v>
      </c>
      <c r="BT360" s="1">
        <v>18917.660926572102</v>
      </c>
      <c r="BU360" s="1">
        <v>24040.605845057598</v>
      </c>
      <c r="BV360" s="1">
        <v>6043.1872748429496</v>
      </c>
      <c r="BW360" s="1">
        <v>12881.693098747401</v>
      </c>
      <c r="BX360" s="1">
        <v>12160.167503623699</v>
      </c>
      <c r="BY360" s="1">
        <v>63114.312359319898</v>
      </c>
      <c r="BZ360" s="1">
        <v>13972.043131067099</v>
      </c>
      <c r="CA360" s="1">
        <v>6250.3807911456997</v>
      </c>
      <c r="CB360" s="1">
        <v>88106.862950042399</v>
      </c>
      <c r="CC360" s="1">
        <v>10602.1806919178</v>
      </c>
      <c r="CD360" s="1">
        <v>6988.3357321850399</v>
      </c>
      <c r="CE360" s="1">
        <v>2936.1594354376798</v>
      </c>
      <c r="CF360" s="1">
        <v>22329.312722103601</v>
      </c>
      <c r="CG360" s="1">
        <v>163235.81396411301</v>
      </c>
      <c r="CH360" s="1">
        <v>17089.695005066998</v>
      </c>
      <c r="CI360" s="1">
        <v>13498.3951012324</v>
      </c>
      <c r="CJ360" s="1">
        <v>475522.33037457202</v>
      </c>
      <c r="CK360" s="1">
        <v>23936.915974204399</v>
      </c>
      <c r="CL360" s="1">
        <v>13530.794297877101</v>
      </c>
      <c r="CM360" s="1">
        <v>19341.559901126599</v>
      </c>
      <c r="CN360" s="1">
        <v>14533.0164658128</v>
      </c>
      <c r="CO360" s="1">
        <v>7721.49102219822</v>
      </c>
      <c r="CP360" s="1">
        <v>71050.256312153593</v>
      </c>
      <c r="CQ360" s="1">
        <v>51612.780254407597</v>
      </c>
      <c r="CR360" s="1">
        <v>8918.8995825321908</v>
      </c>
      <c r="CS360" s="1">
        <v>15122.366695599099</v>
      </c>
      <c r="CT360" s="1">
        <v>77697.939521708395</v>
      </c>
      <c r="CU360" s="1">
        <v>17756.309733817801</v>
      </c>
      <c r="CV360" s="1">
        <v>39090.1518460597</v>
      </c>
      <c r="CW360" s="1">
        <v>21732.508326136001</v>
      </c>
      <c r="CX360" s="1">
        <v>9905.7366098462608</v>
      </c>
      <c r="CY360" s="1">
        <v>6987.84819541468</v>
      </c>
      <c r="CZ360" s="1">
        <v>32796.944343783798</v>
      </c>
      <c r="DA360" s="1">
        <v>64704.693295519297</v>
      </c>
      <c r="DB360" s="1">
        <v>14187.556303216499</v>
      </c>
      <c r="DC360" s="1">
        <v>15770.633996410401</v>
      </c>
      <c r="DD360" s="1">
        <v>41073.445848300202</v>
      </c>
      <c r="DE360" s="1">
        <v>88196.315765030493</v>
      </c>
      <c r="DF360" s="1">
        <v>11150.3520218741</v>
      </c>
      <c r="DG360" s="1">
        <v>10311.668807443401</v>
      </c>
      <c r="DH360" s="1">
        <v>21932.479790032899</v>
      </c>
      <c r="DI360" s="1">
        <v>23339.108288745701</v>
      </c>
      <c r="DJ360" s="1">
        <v>63508.898788638799</v>
      </c>
      <c r="DK360" s="1">
        <v>110037.79847533999</v>
      </c>
      <c r="DL360" s="1">
        <v>30856.788273874401</v>
      </c>
      <c r="DM360" s="1">
        <v>29429.9281843483</v>
      </c>
      <c r="DN360" s="1">
        <v>69749.039051450905</v>
      </c>
      <c r="DO360" s="1">
        <v>4012.30367311804</v>
      </c>
      <c r="DP360" s="1">
        <v>39413.970374577897</v>
      </c>
      <c r="DQ360" s="1">
        <v>13331.6778541401</v>
      </c>
      <c r="DR360" s="1">
        <v>32207.8384385383</v>
      </c>
      <c r="DS360" s="1">
        <v>13091.3114042949</v>
      </c>
      <c r="DT360" s="1">
        <v>9077.0125645785301</v>
      </c>
      <c r="DU360" s="1">
        <v>242446.00850498199</v>
      </c>
      <c r="DV360" s="1">
        <v>61152.6330298557</v>
      </c>
      <c r="DW360" s="1">
        <v>12323.6452782709</v>
      </c>
      <c r="DX360" s="1">
        <v>19044.543598263699</v>
      </c>
      <c r="DY360" s="1">
        <v>7975.7543979735601</v>
      </c>
      <c r="DZ360" s="1">
        <v>2310.07916568769</v>
      </c>
      <c r="EA360" s="1">
        <v>23974.293522812601</v>
      </c>
      <c r="EB360" s="1">
        <v>68183.368821090393</v>
      </c>
      <c r="EC360" s="1">
        <v>24409.637065594099</v>
      </c>
      <c r="ED360" s="1">
        <v>27023.842483206601</v>
      </c>
      <c r="EE360" s="1">
        <v>39596.375923166597</v>
      </c>
      <c r="EF360" s="1">
        <v>14187.3722323211</v>
      </c>
      <c r="EG360" s="1">
        <v>12323.2450131491</v>
      </c>
      <c r="EH360" s="1">
        <v>16146.7399431256</v>
      </c>
      <c r="EI360" s="1">
        <v>34086.120324280899</v>
      </c>
      <c r="EJ360" s="1">
        <v>49914.171398692597</v>
      </c>
      <c r="EK360" s="1">
        <v>25726.2078002874</v>
      </c>
      <c r="EL360" s="1">
        <v>126579.991516789</v>
      </c>
      <c r="EM360" s="1">
        <v>7823.6599480976702</v>
      </c>
      <c r="EN360" s="1">
        <v>120579.664821966</v>
      </c>
      <c r="EO360" s="1">
        <v>21932.192529502499</v>
      </c>
      <c r="EP360" s="1">
        <v>40561.3929551357</v>
      </c>
      <c r="EQ360" s="1">
        <v>14297.9070699523</v>
      </c>
      <c r="ER360" s="1">
        <v>14526.8087875702</v>
      </c>
      <c r="ES360" s="1">
        <v>28097.063500878099</v>
      </c>
      <c r="ET360" s="1">
        <v>13623.1670303426</v>
      </c>
      <c r="EU360" s="1">
        <v>5506.2071018298102</v>
      </c>
      <c r="EV360" s="1">
        <v>8109.9888569443501</v>
      </c>
      <c r="EW360" s="1">
        <v>18505.701539803202</v>
      </c>
      <c r="EX360" s="1">
        <v>17244.234669383299</v>
      </c>
      <c r="EY360" s="1">
        <v>736601.78451297898</v>
      </c>
      <c r="EZ360" s="1">
        <v>89718.160772365605</v>
      </c>
      <c r="FA360" s="1">
        <v>15535.109055307699</v>
      </c>
      <c r="FB360" s="1">
        <v>29510.835955850402</v>
      </c>
      <c r="FC360" s="1">
        <v>30223.624877389899</v>
      </c>
      <c r="FD360" s="1">
        <v>12514.3325588304</v>
      </c>
      <c r="FE360" s="1">
        <v>10961.899263690801</v>
      </c>
      <c r="FF360" s="1">
        <v>17387.196184101402</v>
      </c>
      <c r="FG360" s="1">
        <v>23724.078765718299</v>
      </c>
      <c r="FH360" s="1">
        <v>9995.5144163437199</v>
      </c>
      <c r="FI360" s="1">
        <v>14579.3885181121</v>
      </c>
      <c r="FJ360" s="1">
        <v>29217.012970064301</v>
      </c>
      <c r="FK360" s="1">
        <v>14687.5514632553</v>
      </c>
      <c r="FL360" s="1">
        <v>15514.372836705599</v>
      </c>
      <c r="FM360" s="1">
        <v>16367.7867306308</v>
      </c>
      <c r="FN360" s="1">
        <v>15605.044947554499</v>
      </c>
      <c r="FO360" s="1">
        <v>39996.981092706403</v>
      </c>
      <c r="FP360" s="1">
        <v>9820.3223143751893</v>
      </c>
      <c r="FQ360" s="1">
        <v>129358.82066019101</v>
      </c>
      <c r="FR360" s="1">
        <v>14400.8788323679</v>
      </c>
      <c r="FS360" s="1">
        <v>5347.09710291173</v>
      </c>
      <c r="FT360" s="1">
        <v>10327.8864484314</v>
      </c>
      <c r="FU360" s="1">
        <v>22311.771872851601</v>
      </c>
      <c r="FV360" s="1">
        <v>10478.956711345199</v>
      </c>
      <c r="FW360" s="1">
        <v>3707.1724402641798</v>
      </c>
      <c r="FX360" s="1">
        <v>206630.77865115699</v>
      </c>
      <c r="FY360" s="1">
        <v>7833.8849385487301</v>
      </c>
      <c r="FZ360" s="1">
        <v>28814.399460460801</v>
      </c>
      <c r="GA360" s="1">
        <v>83887.166438307802</v>
      </c>
      <c r="GB360" s="1">
        <v>13727.796778150199</v>
      </c>
      <c r="GC360" s="1">
        <v>32068.290032520301</v>
      </c>
      <c r="GD360" s="1">
        <v>8454.4000562958008</v>
      </c>
      <c r="GE360" s="1">
        <v>12303.659220891601</v>
      </c>
      <c r="GF360" s="1">
        <v>7447.4016516317097</v>
      </c>
      <c r="GG360" s="1">
        <v>18204.056117511002</v>
      </c>
      <c r="GH360" s="1">
        <v>14559.5136583026</v>
      </c>
      <c r="GI360" s="1">
        <v>27167.985999664201</v>
      </c>
      <c r="GJ360" s="1">
        <v>338766.25798230601</v>
      </c>
      <c r="GK360" s="1">
        <v>26422.0111324063</v>
      </c>
      <c r="GL360" s="1">
        <v>51452.578493178698</v>
      </c>
      <c r="GM360" s="1">
        <v>11804.510765425</v>
      </c>
      <c r="GN360" s="1">
        <v>18761.163070315499</v>
      </c>
      <c r="GO360" s="1">
        <v>3872071.3758991798</v>
      </c>
      <c r="GP360" s="1">
        <v>72406.232506544795</v>
      </c>
      <c r="GQ360" s="1">
        <v>33229.4397837055</v>
      </c>
      <c r="GR360" s="1">
        <v>45432.544757700001</v>
      </c>
      <c r="GS360" s="1">
        <v>29730.802488854599</v>
      </c>
      <c r="GT360" s="1">
        <v>16712.102721983902</v>
      </c>
      <c r="GU360" s="1">
        <v>36719.638141548399</v>
      </c>
      <c r="GV360" s="1">
        <v>23208.8477543152</v>
      </c>
      <c r="GW360" s="1">
        <v>16796.6059413189</v>
      </c>
      <c r="GX360" s="1">
        <v>55353.932927290502</v>
      </c>
      <c r="GY360" s="1">
        <v>41630.629715049297</v>
      </c>
      <c r="GZ360" s="1">
        <v>21103.158013194199</v>
      </c>
      <c r="HA360" s="1">
        <v>120328.543412771</v>
      </c>
      <c r="HB360" s="1">
        <v>24711.9106485716</v>
      </c>
      <c r="HC360" s="1">
        <v>10338.209958212299</v>
      </c>
      <c r="HD360" s="1">
        <v>28506.623144202898</v>
      </c>
      <c r="HE360" s="1">
        <v>11493.0618428574</v>
      </c>
      <c r="HF360" s="1">
        <v>40319.620776028598</v>
      </c>
      <c r="HG360" s="1">
        <v>5831.5178257280504</v>
      </c>
      <c r="HH360" s="1">
        <v>14921.923012572401</v>
      </c>
      <c r="HI360" s="1">
        <v>243882.96399389801</v>
      </c>
      <c r="HJ360" s="1">
        <v>10681.4605108091</v>
      </c>
      <c r="HK360" s="1">
        <v>17034.021073485099</v>
      </c>
      <c r="HL360" s="1">
        <v>7239.7843501544103</v>
      </c>
      <c r="HM360" s="1">
        <v>44458.019624443499</v>
      </c>
      <c r="HN360" s="1">
        <v>20988.0798264447</v>
      </c>
      <c r="HO360" s="1">
        <v>38737.676403651298</v>
      </c>
      <c r="HP360" s="1">
        <v>17136.305637091398</v>
      </c>
      <c r="HQ360" s="1">
        <v>16536.637129116501</v>
      </c>
      <c r="HR360" s="1">
        <v>4282.1877113323999</v>
      </c>
      <c r="HS360" s="1">
        <v>10455.3060976374</v>
      </c>
      <c r="HT360" s="1">
        <v>32597.1716645163</v>
      </c>
      <c r="HU360" s="1">
        <v>15313.461840185601</v>
      </c>
      <c r="HV360" s="1">
        <v>8114.6377609934898</v>
      </c>
      <c r="HW360" s="1">
        <v>30533.8814948941</v>
      </c>
      <c r="HX360" s="1">
        <v>25203.423188478999</v>
      </c>
      <c r="HY360" s="1">
        <v>20153.927258785199</v>
      </c>
      <c r="HZ360" s="1">
        <v>17660.5847373906</v>
      </c>
      <c r="IA360" s="1">
        <v>274354.37313721603</v>
      </c>
      <c r="IB360" s="1">
        <v>66056.620111599696</v>
      </c>
      <c r="IC360" s="1">
        <v>10819.2541365372</v>
      </c>
      <c r="ID360" s="1">
        <v>19492.782972555298</v>
      </c>
      <c r="IE360" s="1">
        <v>48366.024552001501</v>
      </c>
      <c r="IF360" s="1">
        <v>8005.6105172604903</v>
      </c>
      <c r="IG360" s="1">
        <v>10157.5533556014</v>
      </c>
      <c r="IH360" s="1">
        <v>10220.3172564215</v>
      </c>
      <c r="II360" s="1">
        <v>9358.1393756589896</v>
      </c>
      <c r="IJ360" s="1">
        <v>17013.2648733243</v>
      </c>
      <c r="IK360" s="1">
        <v>19234.631084823101</v>
      </c>
      <c r="IL360" s="1">
        <v>12700.5593363018</v>
      </c>
      <c r="IM360" s="1">
        <v>31574.678561279001</v>
      </c>
      <c r="IN360" s="1">
        <v>38040.234806717199</v>
      </c>
      <c r="IO360" s="1">
        <v>14058.843628656099</v>
      </c>
      <c r="IP360" s="1">
        <v>44702.789617117502</v>
      </c>
      <c r="IQ360" s="1">
        <v>53052.399130470098</v>
      </c>
      <c r="IR360" s="1">
        <v>11162.547414152799</v>
      </c>
      <c r="IS360" s="1">
        <v>6727.4948673405997</v>
      </c>
      <c r="IT360" s="1">
        <v>14258.354764097799</v>
      </c>
      <c r="IU360" s="1">
        <v>46984.764879503004</v>
      </c>
      <c r="IV360" s="1">
        <v>16611.589566163799</v>
      </c>
      <c r="IW360" s="1">
        <v>16390.926532501901</v>
      </c>
      <c r="IX360" s="1">
        <v>35217.606770842198</v>
      </c>
      <c r="IY360" s="1">
        <v>66429.105119250205</v>
      </c>
      <c r="IZ360" s="1">
        <v>35984.070217266999</v>
      </c>
      <c r="JA360" s="1">
        <v>39746.6066799849</v>
      </c>
      <c r="JB360" s="1">
        <v>18963.841975044499</v>
      </c>
      <c r="JC360" s="1">
        <v>11164.1319523812</v>
      </c>
      <c r="JD360" s="1">
        <v>6148.2976199238901</v>
      </c>
      <c r="JE360" s="1">
        <v>86856.9974059417</v>
      </c>
      <c r="JF360" s="1">
        <v>181985.99491352501</v>
      </c>
      <c r="JG360" s="1">
        <v>26912.706552448999</v>
      </c>
      <c r="JH360" s="1">
        <v>13662.582213672</v>
      </c>
      <c r="JI360" s="1">
        <v>10123.6234654527</v>
      </c>
      <c r="JJ360" s="1">
        <v>9295.4993928669301</v>
      </c>
      <c r="JK360" s="1">
        <v>19137.667312812999</v>
      </c>
      <c r="JL360" s="1">
        <v>13011.215552007799</v>
      </c>
      <c r="JM360" s="1">
        <v>53368.400702939798</v>
      </c>
      <c r="JN360" s="1">
        <v>8181.22198643089</v>
      </c>
      <c r="JO360" s="1">
        <v>27840.447289797299</v>
      </c>
      <c r="JP360" s="1">
        <v>16003.4051715236</v>
      </c>
      <c r="JQ360" s="1">
        <v>11887.840184660499</v>
      </c>
      <c r="JR360" s="1">
        <v>30059.467393377501</v>
      </c>
      <c r="JS360" s="1">
        <v>96211.406554158006</v>
      </c>
      <c r="JT360" s="1">
        <v>52941.449516856803</v>
      </c>
      <c r="JU360" s="1">
        <v>162399.94643658199</v>
      </c>
      <c r="JV360" s="1">
        <v>12563.199958473</v>
      </c>
      <c r="JW360" s="1">
        <v>12964.506594321199</v>
      </c>
      <c r="JX360" s="1">
        <v>10674.841256854501</v>
      </c>
      <c r="JY360" s="1">
        <v>24448.507424596301</v>
      </c>
      <c r="JZ360" s="1">
        <v>14573.572941320699</v>
      </c>
      <c r="KA360" s="1">
        <v>9407.3170151272698</v>
      </c>
      <c r="KB360" s="1">
        <v>9340.5483875392601</v>
      </c>
      <c r="KC360" s="1">
        <v>6738.8431913414397</v>
      </c>
      <c r="KD360" s="1">
        <v>7417.0678839448901</v>
      </c>
      <c r="KE360" s="1">
        <v>16982.650577271401</v>
      </c>
      <c r="KF360" s="1">
        <v>5935.5289876431198</v>
      </c>
      <c r="KG360" s="1">
        <v>17456.3418446289</v>
      </c>
      <c r="KH360" s="1">
        <v>11838.564278637499</v>
      </c>
      <c r="KI360" s="1">
        <v>205737.839554868</v>
      </c>
      <c r="KJ360" s="1">
        <v>84497.814189924495</v>
      </c>
      <c r="KK360" s="1">
        <v>58197.333212799502</v>
      </c>
      <c r="KL360" s="1">
        <v>34528.500865456801</v>
      </c>
      <c r="KM360" s="1">
        <v>9733.8718711799993</v>
      </c>
      <c r="KN360" s="1">
        <v>4128.2998525047497</v>
      </c>
      <c r="KO360" s="1">
        <v>3672.8411319605898</v>
      </c>
      <c r="KP360" s="1">
        <v>11869.3046658231</v>
      </c>
      <c r="KQ360" s="1">
        <v>49697.525233870998</v>
      </c>
      <c r="KR360" s="1">
        <v>21756.3235009893</v>
      </c>
      <c r="KS360" s="1">
        <v>10075.9989854994</v>
      </c>
      <c r="KT360" s="1">
        <v>25842.346283360599</v>
      </c>
      <c r="KU360" s="1">
        <v>14034.0236143354</v>
      </c>
      <c r="KV360" s="1">
        <v>9375.4283295475598</v>
      </c>
      <c r="KW360" s="1">
        <v>15397.5798171552</v>
      </c>
      <c r="KX360" s="1">
        <v>8178.7575035629498</v>
      </c>
      <c r="KY360" s="1">
        <v>7226.9860021777304</v>
      </c>
      <c r="KZ360" s="1">
        <v>19700.188480298799</v>
      </c>
      <c r="LA360" s="1">
        <v>21206.150429636898</v>
      </c>
      <c r="LB360" s="1">
        <v>10820.3754675171</v>
      </c>
      <c r="LC360" s="1">
        <v>10221.997518915899</v>
      </c>
      <c r="LD360" s="1">
        <v>14389.4768841281</v>
      </c>
      <c r="LE360" s="1">
        <v>8351.8400126830402</v>
      </c>
      <c r="LF360" s="1">
        <v>24754.0538015477</v>
      </c>
      <c r="LG360" s="1">
        <v>16092.838753985199</v>
      </c>
      <c r="LH360" s="1">
        <v>18903.8115561993</v>
      </c>
      <c r="LI360" s="1">
        <v>29201.499086146199</v>
      </c>
      <c r="LJ360" s="1">
        <v>11892.1027542595</v>
      </c>
      <c r="LK360" s="1">
        <v>116926.171080726</v>
      </c>
      <c r="LL360" s="1">
        <v>14732.136290484599</v>
      </c>
      <c r="LM360" s="1">
        <v>7810.2816345724696</v>
      </c>
      <c r="LN360" s="1">
        <v>15026.550021265601</v>
      </c>
      <c r="LO360" s="1">
        <v>17378.944410016</v>
      </c>
      <c r="LP360" s="1">
        <v>162094.45346434799</v>
      </c>
      <c r="LQ360" s="1">
        <v>30646.890438767001</v>
      </c>
      <c r="LR360" s="1">
        <v>42818.621362832302</v>
      </c>
      <c r="LS360" s="1">
        <v>9467.8376454224908</v>
      </c>
      <c r="LT360" s="1">
        <v>25276.181890360502</v>
      </c>
      <c r="LU360" s="1">
        <v>36517.247158288701</v>
      </c>
      <c r="LV360" s="1">
        <v>6235.9431698226199</v>
      </c>
      <c r="LW360" s="1">
        <v>2953.01233090603</v>
      </c>
      <c r="LX360" s="1">
        <v>15345.553080724199</v>
      </c>
      <c r="LY360" s="1">
        <v>70680.798826614206</v>
      </c>
      <c r="LZ360" s="1">
        <v>14894.8754597392</v>
      </c>
      <c r="MA360" s="1">
        <v>12601.2962784478</v>
      </c>
      <c r="MB360" s="1">
        <v>14614.542772397101</v>
      </c>
      <c r="MC360" s="1">
        <v>95861.522389669204</v>
      </c>
      <c r="MD360" s="1">
        <v>15579.803287225899</v>
      </c>
      <c r="ME360" s="1">
        <v>11726.1553327478</v>
      </c>
      <c r="MF360" s="1">
        <v>22760.664042070101</v>
      </c>
      <c r="MG360" s="1">
        <v>31073.391565058701</v>
      </c>
      <c r="MH360" s="1">
        <v>6841.6377790505003</v>
      </c>
      <c r="MI360" s="1">
        <v>6679.31477899317</v>
      </c>
      <c r="MJ360" s="1">
        <v>212035.556474262</v>
      </c>
      <c r="MK360" s="1">
        <v>17829.4098091464</v>
      </c>
      <c r="ML360" s="1">
        <v>7832.5440365406503</v>
      </c>
      <c r="MM360" s="1">
        <v>9261.0057819806298</v>
      </c>
      <c r="MN360" s="1">
        <v>8215.8767062520092</v>
      </c>
      <c r="MO360" s="1">
        <v>40888.543417867499</v>
      </c>
      <c r="MP360" s="1">
        <v>4502.1348930672802</v>
      </c>
      <c r="MQ360" s="1">
        <v>11340.551984907701</v>
      </c>
      <c r="MR360" s="1">
        <v>42678.795057421303</v>
      </c>
      <c r="MS360" s="1">
        <v>9292.2683891802699</v>
      </c>
      <c r="MT360" s="1">
        <v>9555.59648522317</v>
      </c>
      <c r="MU360" s="1">
        <v>12457.6411752942</v>
      </c>
      <c r="MV360" s="1">
        <v>29242.086821478901</v>
      </c>
      <c r="MW360" s="1">
        <v>7703.7758525003101</v>
      </c>
      <c r="MX360" s="1">
        <v>9587.1224737867105</v>
      </c>
      <c r="MY360" s="1">
        <v>26973.333429569098</v>
      </c>
      <c r="MZ360" s="1">
        <v>63973.137869247599</v>
      </c>
      <c r="NA360" s="1">
        <v>38136.214797145301</v>
      </c>
      <c r="NB360" s="1">
        <v>5666.4371769639201</v>
      </c>
      <c r="NC360" s="1">
        <v>93949.988735787105</v>
      </c>
      <c r="ND360" s="1">
        <v>20138.107510785801</v>
      </c>
      <c r="NE360" s="1">
        <v>23815.537274636299</v>
      </c>
      <c r="NF360" s="1">
        <v>25912.7590654222</v>
      </c>
      <c r="NG360" s="1">
        <v>149427.42142531101</v>
      </c>
      <c r="NH360" s="1">
        <v>72158.475569021495</v>
      </c>
      <c r="NI360" s="1">
        <v>78342.223137735098</v>
      </c>
      <c r="NJ360" s="1">
        <v>33682.288667847701</v>
      </c>
      <c r="NK360" s="1">
        <v>40255.365665909201</v>
      </c>
      <c r="NL360" s="1">
        <v>25725.857635449302</v>
      </c>
      <c r="NM360" s="1">
        <v>23024.963232976701</v>
      </c>
      <c r="NN360" s="1">
        <v>42029.327614668102</v>
      </c>
      <c r="NO360" s="1">
        <v>7759.5884267802303</v>
      </c>
      <c r="NP360" s="1">
        <v>35232.437816539699</v>
      </c>
      <c r="NQ360" s="1">
        <v>16578.392910852901</v>
      </c>
      <c r="NR360" s="1">
        <v>22875.409732083099</v>
      </c>
      <c r="NS360" s="1">
        <v>26916.150023686801</v>
      </c>
      <c r="NT360" s="1">
        <v>191716.22030456801</v>
      </c>
      <c r="NU360" s="1">
        <v>34176.607398091597</v>
      </c>
      <c r="NV360" s="1">
        <v>100082.600789784</v>
      </c>
      <c r="NW360" s="1">
        <v>42718.060978163601</v>
      </c>
      <c r="NX360" s="1">
        <v>44638.841529654703</v>
      </c>
      <c r="NY360" s="1">
        <v>30738.516802144</v>
      </c>
      <c r="NZ360" s="1">
        <v>45591.160485570399</v>
      </c>
      <c r="OA360" s="1">
        <v>20405.692393974201</v>
      </c>
      <c r="OB360" s="1">
        <v>49315.326965600601</v>
      </c>
      <c r="OC360" s="1">
        <v>29094.9438308465</v>
      </c>
      <c r="OD360" s="1">
        <v>25843.242927666401</v>
      </c>
      <c r="OE360" s="1">
        <v>14481.0734662542</v>
      </c>
      <c r="OF360" s="1">
        <v>40186.087368761997</v>
      </c>
      <c r="OG360" s="1">
        <v>12451.2585653154</v>
      </c>
      <c r="OH360" s="1">
        <v>18483.601663888199</v>
      </c>
      <c r="OI360" s="1">
        <v>22409.540868939501</v>
      </c>
      <c r="OJ360" s="1">
        <v>37131.451324018199</v>
      </c>
      <c r="OK360" s="1">
        <v>28690.0906028098</v>
      </c>
      <c r="OL360" s="1">
        <v>7746.9068689862497</v>
      </c>
      <c r="OM360" s="1">
        <v>9573.9188324114893</v>
      </c>
      <c r="ON360" s="1">
        <v>19492.6674447978</v>
      </c>
      <c r="OO360" s="1">
        <v>58986.383541689</v>
      </c>
      <c r="OP360" s="1">
        <v>70008.986247424007</v>
      </c>
      <c r="OQ360" s="1">
        <v>116139.465600934</v>
      </c>
      <c r="OR360" s="1">
        <v>35579.902218431598</v>
      </c>
      <c r="OS360" s="1">
        <v>72138.858585092195</v>
      </c>
      <c r="OT360" s="1">
        <v>23752.1390573114</v>
      </c>
      <c r="OU360" s="1">
        <v>23186.8700596286</v>
      </c>
      <c r="OV360" s="1">
        <v>65889.973065037499</v>
      </c>
      <c r="OW360" s="1">
        <v>39609.4016652426</v>
      </c>
      <c r="OX360" s="1">
        <v>48235.1739846579</v>
      </c>
      <c r="OY360" s="1">
        <v>303861.59251283901</v>
      </c>
      <c r="OZ360" s="1">
        <v>39713.288279663197</v>
      </c>
      <c r="PA360" s="1">
        <v>73258.273318909894</v>
      </c>
      <c r="PB360" s="1">
        <v>10704.8988556279</v>
      </c>
      <c r="PC360" s="1">
        <v>29194.8586119094</v>
      </c>
      <c r="PD360" s="1">
        <v>155373.960286299</v>
      </c>
      <c r="PE360" s="1">
        <v>756787.06528223795</v>
      </c>
      <c r="PF360" s="1">
        <v>41677.1275644329</v>
      </c>
      <c r="PG360" s="1">
        <v>79584.634636971794</v>
      </c>
      <c r="PH360" s="1">
        <v>21410.8527227995</v>
      </c>
      <c r="PI360" s="1">
        <v>61567.943550067903</v>
      </c>
      <c r="PJ360" s="1">
        <v>31818.0997100975</v>
      </c>
      <c r="PK360" s="1">
        <v>256823.145778982</v>
      </c>
      <c r="PL360" s="1">
        <v>73179.369689921004</v>
      </c>
      <c r="PM360" s="1">
        <v>43829.6059959083</v>
      </c>
      <c r="PN360" s="1">
        <v>53656.1936250652</v>
      </c>
      <c r="PO360" s="1">
        <v>21255.6735199668</v>
      </c>
      <c r="PP360" s="1">
        <v>8519.47221635196</v>
      </c>
      <c r="PQ360" s="1">
        <v>65515.160279797099</v>
      </c>
      <c r="PR360" s="1">
        <v>27945.875091581798</v>
      </c>
      <c r="PS360" s="1">
        <v>22083.342663867901</v>
      </c>
      <c r="PT360" s="1">
        <v>18606.509369718799</v>
      </c>
      <c r="PU360" s="1">
        <v>41892.892629422997</v>
      </c>
      <c r="PV360" s="1">
        <v>30570.618841824398</v>
      </c>
      <c r="PW360" s="1">
        <v>53428.009953984802</v>
      </c>
      <c r="PX360" s="1">
        <v>24041.849938862</v>
      </c>
      <c r="PY360" s="1">
        <v>81117.462201017101</v>
      </c>
      <c r="PZ360" s="1">
        <v>50722.229741924697</v>
      </c>
      <c r="QA360" s="1">
        <v>75520.475555346202</v>
      </c>
      <c r="QB360" s="1">
        <v>29619.142853085501</v>
      </c>
      <c r="QC360" s="1">
        <v>58802.535690899298</v>
      </c>
      <c r="QD360" s="1">
        <v>100362.840244028</v>
      </c>
      <c r="QE360" s="1">
        <v>23002.554028097002</v>
      </c>
      <c r="QF360" s="1">
        <v>107261.101181388</v>
      </c>
      <c r="QG360" s="1">
        <v>22535.9422682394</v>
      </c>
      <c r="QH360" s="1">
        <v>28570.0162136406</v>
      </c>
      <c r="QI360" s="1">
        <v>67038.122961466797</v>
      </c>
      <c r="QJ360" s="1">
        <v>98465.655347332096</v>
      </c>
      <c r="QK360" s="1">
        <v>36025.981677622804</v>
      </c>
      <c r="QL360" s="1">
        <v>25034.2452304248</v>
      </c>
      <c r="QM360" s="1">
        <v>24256.453958648399</v>
      </c>
      <c r="QN360" s="1">
        <v>28264.0857544623</v>
      </c>
      <c r="QO360" s="1">
        <v>32900.118383075802</v>
      </c>
      <c r="QP360" s="1">
        <v>107634.153403049</v>
      </c>
      <c r="QQ360" s="1">
        <v>144941.33533549501</v>
      </c>
      <c r="QR360" s="1">
        <v>45560.506221832598</v>
      </c>
      <c r="QS360" s="1">
        <v>18892.416995894298</v>
      </c>
      <c r="QT360" s="1">
        <v>43455.8731899306</v>
      </c>
      <c r="QU360" s="1">
        <v>20828.031156527199</v>
      </c>
      <c r="QV360" s="1">
        <v>38480.441288386399</v>
      </c>
      <c r="QW360" s="1">
        <v>26238.103580433701</v>
      </c>
      <c r="QX360" s="1">
        <v>18541.041549354501</v>
      </c>
      <c r="QY360" s="1">
        <v>31292.4021884299</v>
      </c>
      <c r="QZ360" s="1">
        <v>436877.06368110602</v>
      </c>
      <c r="RA360" s="1">
        <v>45454.766424208603</v>
      </c>
      <c r="RB360" s="1">
        <v>37754.642717757102</v>
      </c>
      <c r="RC360" s="1">
        <v>81269.292178596603</v>
      </c>
      <c r="RD360" s="1">
        <v>5197.1077105822096</v>
      </c>
      <c r="RE360" s="1">
        <v>39968.1905402013</v>
      </c>
      <c r="RF360" s="1">
        <v>118581.24922785599</v>
      </c>
      <c r="RG360" s="1">
        <v>10490.7353543668</v>
      </c>
      <c r="RH360" s="1">
        <v>21509.483428194399</v>
      </c>
      <c r="RI360" s="1">
        <v>5079.6563839419296</v>
      </c>
      <c r="RJ360" s="1">
        <v>60137.369019108803</v>
      </c>
      <c r="RK360" s="1">
        <v>38493.363095223402</v>
      </c>
      <c r="RL360" s="1">
        <v>44820.906492101902</v>
      </c>
      <c r="RM360" s="1">
        <v>22255.138224395501</v>
      </c>
      <c r="RN360" s="1">
        <v>68587.129687313602</v>
      </c>
      <c r="RO360" s="1">
        <v>24275.1482679949</v>
      </c>
      <c r="RP360" s="1">
        <v>7242.7195187531797</v>
      </c>
      <c r="RQ360" s="1">
        <v>7055723.8280389197</v>
      </c>
      <c r="RR360" s="1">
        <v>129883.885461053</v>
      </c>
      <c r="RS360" s="1">
        <v>62095.790348117698</v>
      </c>
      <c r="RT360" s="1">
        <v>56432.4645083254</v>
      </c>
      <c r="RU360" s="1">
        <v>46977.6120596275</v>
      </c>
      <c r="RV360" s="1">
        <v>29996.731225401902</v>
      </c>
      <c r="RW360" s="1">
        <v>23332.2635160889</v>
      </c>
      <c r="RX360" s="1">
        <v>35119.8440874363</v>
      </c>
      <c r="RY360" s="1">
        <v>35418.905230005301</v>
      </c>
      <c r="RZ360" s="1">
        <v>21278.4435944713</v>
      </c>
      <c r="SA360" s="1">
        <v>19564.407877326601</v>
      </c>
      <c r="SB360" s="1">
        <v>39881.883544124401</v>
      </c>
      <c r="SC360" s="1">
        <v>49989.009084805599</v>
      </c>
      <c r="SD360" s="1">
        <v>40819.045371794004</v>
      </c>
      <c r="SE360" s="1">
        <v>33815.892911691299</v>
      </c>
      <c r="SF360" s="1">
        <v>167496.46265423199</v>
      </c>
      <c r="SG360" s="1">
        <v>23533.446417501302</v>
      </c>
      <c r="SH360" s="1">
        <v>25360.942310663901</v>
      </c>
      <c r="SI360" s="1">
        <v>48391.929762312699</v>
      </c>
      <c r="SJ360" s="1">
        <v>28237.164234713498</v>
      </c>
      <c r="SK360" s="1">
        <v>10107.263732609699</v>
      </c>
      <c r="SL360" s="1">
        <v>30379.0271793711</v>
      </c>
      <c r="SM360" s="1">
        <v>10814.487153063301</v>
      </c>
      <c r="SN360" s="1">
        <v>43368.088983395603</v>
      </c>
      <c r="SO360" s="1">
        <v>78146.318807485397</v>
      </c>
      <c r="SP360" s="1">
        <v>50788.549231464604</v>
      </c>
      <c r="SQ360" s="1">
        <v>6834.85850268785</v>
      </c>
      <c r="SR360" s="1">
        <v>16133.6842646146</v>
      </c>
      <c r="SS360" s="1">
        <v>50796.153915490402</v>
      </c>
      <c r="ST360" s="1">
        <v>24647.131895259899</v>
      </c>
      <c r="SU360" s="1">
        <v>13618.384016841999</v>
      </c>
      <c r="SV360" s="1">
        <v>112608.212067705</v>
      </c>
      <c r="SW360" s="1">
        <v>32053.855927926401</v>
      </c>
      <c r="SX360" s="1">
        <v>33856.925235950002</v>
      </c>
      <c r="SY360" s="1">
        <v>7337.2667345232803</v>
      </c>
      <c r="SZ360" s="1">
        <v>14021.251874015001</v>
      </c>
      <c r="TA360" s="1">
        <v>94443.558756536295</v>
      </c>
      <c r="TB360" s="1">
        <v>31815.270516593599</v>
      </c>
      <c r="TC360" s="1">
        <v>46809.602872994903</v>
      </c>
      <c r="TD360" s="1">
        <v>8392.91554207226</v>
      </c>
      <c r="TE360" s="1">
        <v>33430.314639155797</v>
      </c>
      <c r="TF360" s="1">
        <v>17125.875270045599</v>
      </c>
      <c r="TG360" s="1">
        <v>50921.252782488802</v>
      </c>
      <c r="TH360" s="1">
        <v>24348.721564978699</v>
      </c>
      <c r="TI360" s="1">
        <v>23996.799267469502</v>
      </c>
      <c r="TJ360" s="1">
        <v>19815.113195944901</v>
      </c>
      <c r="TK360" s="1">
        <v>16491.162187191501</v>
      </c>
      <c r="TL360" s="1">
        <v>54993.377491756197</v>
      </c>
      <c r="TM360" s="1">
        <v>35626.758123249099</v>
      </c>
      <c r="TN360" s="1">
        <v>52679.866388135102</v>
      </c>
      <c r="TO360" s="1">
        <v>14037.491332929199</v>
      </c>
      <c r="TP360" s="1">
        <v>3332.85930808903</v>
      </c>
      <c r="TQ360" s="1">
        <v>14045.5072258113</v>
      </c>
      <c r="TR360" s="1">
        <v>36020.203466618499</v>
      </c>
      <c r="TS360" s="1">
        <v>17437.066534337901</v>
      </c>
      <c r="TT360" s="1">
        <v>85506.226673585305</v>
      </c>
      <c r="TU360" s="1">
        <v>67323.636437920097</v>
      </c>
      <c r="TV360" s="1">
        <v>702682.72692064999</v>
      </c>
      <c r="TW360" s="1">
        <v>53848.725539363499</v>
      </c>
      <c r="TX360" s="1">
        <v>16646.004136281201</v>
      </c>
      <c r="TY360" s="1">
        <v>86342.726743978303</v>
      </c>
      <c r="TZ360" s="1">
        <v>15922.682676250301</v>
      </c>
      <c r="UA360" s="1">
        <v>30679.8747313684</v>
      </c>
      <c r="UB360" s="1">
        <v>19754.662758276801</v>
      </c>
      <c r="UC360" s="1">
        <v>68854.762207487103</v>
      </c>
      <c r="UD360" s="1">
        <v>10459.4878153805</v>
      </c>
      <c r="UE360" s="1">
        <v>24488.284626385499</v>
      </c>
      <c r="UF360" s="1">
        <v>19312.2084703771</v>
      </c>
      <c r="UG360" s="1">
        <v>33744.109222217798</v>
      </c>
      <c r="UH360" s="1">
        <v>18909.533721743599</v>
      </c>
      <c r="UI360" s="1">
        <v>15923.360432244101</v>
      </c>
      <c r="UJ360" s="1">
        <v>14593.521533491101</v>
      </c>
      <c r="UK360" s="1">
        <v>24139.835238189</v>
      </c>
      <c r="UL360" s="1">
        <v>4919.8707118083903</v>
      </c>
      <c r="UM360" s="1">
        <v>28814.540668073201</v>
      </c>
      <c r="UN360" s="1">
        <v>22733.2248313563</v>
      </c>
      <c r="UO360" s="1">
        <v>7180.1735730254504</v>
      </c>
      <c r="UP360" s="1">
        <v>44381.680438042</v>
      </c>
      <c r="UQ360" s="1">
        <v>9232.5119214361894</v>
      </c>
    </row>
    <row r="361" spans="1:563" x14ac:dyDescent="0.25">
      <c r="A361" s="1" t="s">
        <v>1998</v>
      </c>
      <c r="B361" s="1" t="s">
        <v>1598</v>
      </c>
      <c r="C361" s="1" t="s">
        <v>1599</v>
      </c>
      <c r="D361" s="1" t="s">
        <v>0</v>
      </c>
      <c r="E361" s="1" t="s">
        <v>0</v>
      </c>
      <c r="F361" s="1" t="s">
        <v>0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1" t="s">
        <v>0</v>
      </c>
      <c r="M361" s="1" t="s">
        <v>0</v>
      </c>
      <c r="N361" s="1" t="s">
        <v>0</v>
      </c>
      <c r="O361" s="1" t="s">
        <v>0</v>
      </c>
      <c r="P361" s="1" t="s">
        <v>0</v>
      </c>
      <c r="Q361" s="1" t="s">
        <v>0</v>
      </c>
      <c r="R361" s="1" t="s">
        <v>0</v>
      </c>
      <c r="S361" s="1" t="s">
        <v>0</v>
      </c>
      <c r="T361" s="1" t="s">
        <v>0</v>
      </c>
      <c r="U361" s="1" t="s">
        <v>0</v>
      </c>
      <c r="V361" s="1" t="s">
        <v>0</v>
      </c>
      <c r="W361" s="1" t="s">
        <v>0</v>
      </c>
      <c r="X361" s="1" t="s">
        <v>0</v>
      </c>
      <c r="Y361" s="1" t="s">
        <v>0</v>
      </c>
      <c r="Z361" s="1" t="s">
        <v>0</v>
      </c>
      <c r="AA361" s="1" t="s">
        <v>0</v>
      </c>
      <c r="AB361" s="1" t="s">
        <v>0</v>
      </c>
      <c r="AC361" s="1" t="s">
        <v>0</v>
      </c>
      <c r="AD361" s="1" t="s">
        <v>0</v>
      </c>
      <c r="AE361" s="1" t="s">
        <v>0</v>
      </c>
      <c r="AF361" s="1" t="s">
        <v>0</v>
      </c>
      <c r="AG361" s="1" t="s">
        <v>0</v>
      </c>
      <c r="AH361" s="1" t="s">
        <v>0</v>
      </c>
      <c r="AI361" s="1" t="s">
        <v>0</v>
      </c>
      <c r="AJ361" s="1" t="s">
        <v>0</v>
      </c>
      <c r="AK361" s="1" t="s">
        <v>0</v>
      </c>
      <c r="AL361" s="1" t="s">
        <v>0</v>
      </c>
      <c r="AM361" s="1" t="s">
        <v>0</v>
      </c>
      <c r="AN361" s="1" t="s">
        <v>0</v>
      </c>
      <c r="AO361" s="1" t="s">
        <v>0</v>
      </c>
      <c r="AP361" s="1" t="s">
        <v>0</v>
      </c>
      <c r="AQ361" s="1" t="s">
        <v>0</v>
      </c>
      <c r="AR361" s="1" t="s">
        <v>0</v>
      </c>
      <c r="AS361" s="1" t="s">
        <v>0</v>
      </c>
      <c r="AT361" s="1" t="s">
        <v>0</v>
      </c>
      <c r="AU361" s="1" t="s">
        <v>0</v>
      </c>
      <c r="AV361" s="1" t="s">
        <v>0</v>
      </c>
      <c r="AW361" s="1" t="s">
        <v>0</v>
      </c>
      <c r="AX361" s="1" t="s">
        <v>0</v>
      </c>
      <c r="AY361" s="1" t="s">
        <v>0</v>
      </c>
      <c r="AZ361" s="1" t="s">
        <v>0</v>
      </c>
      <c r="BA361" s="1" t="s">
        <v>0</v>
      </c>
      <c r="BB361" s="1" t="s">
        <v>0</v>
      </c>
      <c r="BC361" s="1" t="s">
        <v>0</v>
      </c>
      <c r="BD361" s="1" t="s">
        <v>0</v>
      </c>
      <c r="BE361" s="1" t="s">
        <v>0</v>
      </c>
      <c r="BF361" s="1" t="s">
        <v>0</v>
      </c>
      <c r="BG361" s="1" t="s">
        <v>0</v>
      </c>
      <c r="BH361" s="1" t="s">
        <v>0</v>
      </c>
      <c r="BI361" s="1" t="s">
        <v>0</v>
      </c>
      <c r="BJ361" s="1" t="s">
        <v>0</v>
      </c>
      <c r="BK361" s="1" t="s">
        <v>0</v>
      </c>
      <c r="BL361" s="1" t="s">
        <v>0</v>
      </c>
      <c r="BM361" s="1" t="s">
        <v>0</v>
      </c>
      <c r="BN361" s="1" t="s">
        <v>0</v>
      </c>
      <c r="BO361" s="1" t="s">
        <v>0</v>
      </c>
      <c r="BP361" s="1" t="s">
        <v>0</v>
      </c>
      <c r="BQ361" s="1" t="s">
        <v>0</v>
      </c>
      <c r="BR361" s="1" t="s">
        <v>0</v>
      </c>
      <c r="BS361" s="1" t="s">
        <v>0</v>
      </c>
      <c r="BT361" s="1" t="s">
        <v>0</v>
      </c>
      <c r="BU361" s="1" t="s">
        <v>0</v>
      </c>
      <c r="BV361" s="1" t="s">
        <v>0</v>
      </c>
      <c r="BW361" s="1" t="s">
        <v>0</v>
      </c>
      <c r="BX361" s="1" t="s">
        <v>0</v>
      </c>
      <c r="BY361" s="1" t="s">
        <v>0</v>
      </c>
      <c r="BZ361" s="1" t="s">
        <v>0</v>
      </c>
      <c r="CA361" s="1" t="s">
        <v>0</v>
      </c>
      <c r="CB361" s="1" t="s">
        <v>0</v>
      </c>
      <c r="CC361" s="1" t="s">
        <v>0</v>
      </c>
      <c r="CD361" s="1" t="s">
        <v>0</v>
      </c>
      <c r="CE361" s="1" t="s">
        <v>0</v>
      </c>
      <c r="CF361" s="1" t="s">
        <v>0</v>
      </c>
      <c r="CG361" s="1" t="s">
        <v>0</v>
      </c>
      <c r="CH361" s="1" t="s">
        <v>0</v>
      </c>
      <c r="CI361" s="1" t="s">
        <v>0</v>
      </c>
      <c r="CJ361" s="1" t="s">
        <v>0</v>
      </c>
      <c r="CK361" s="1" t="s">
        <v>0</v>
      </c>
      <c r="CL361" s="1" t="s">
        <v>0</v>
      </c>
      <c r="CM361" s="1" t="s">
        <v>0</v>
      </c>
      <c r="CN361" s="1" t="s">
        <v>0</v>
      </c>
      <c r="CO361" s="1" t="s">
        <v>0</v>
      </c>
      <c r="CP361" s="1" t="s">
        <v>0</v>
      </c>
      <c r="CQ361" s="1" t="s">
        <v>0</v>
      </c>
      <c r="CR361" s="1" t="s">
        <v>0</v>
      </c>
      <c r="CS361" s="1" t="s">
        <v>0</v>
      </c>
      <c r="CT361" s="1" t="s">
        <v>0</v>
      </c>
      <c r="CU361" s="1" t="s">
        <v>0</v>
      </c>
      <c r="CV361" s="1" t="s">
        <v>0</v>
      </c>
      <c r="CW361" s="1" t="s">
        <v>0</v>
      </c>
      <c r="CX361" s="1" t="s">
        <v>0</v>
      </c>
      <c r="CY361" s="1" t="s">
        <v>0</v>
      </c>
      <c r="CZ361" s="1" t="s">
        <v>0</v>
      </c>
      <c r="DA361" s="1" t="s">
        <v>0</v>
      </c>
      <c r="DB361" s="1" t="s">
        <v>0</v>
      </c>
      <c r="DC361" s="1" t="s">
        <v>0</v>
      </c>
      <c r="DD361" s="1" t="s">
        <v>0</v>
      </c>
      <c r="DE361" s="1" t="s">
        <v>0</v>
      </c>
      <c r="DF361" s="1" t="s">
        <v>0</v>
      </c>
      <c r="DG361" s="1" t="s">
        <v>0</v>
      </c>
      <c r="DH361" s="1" t="s">
        <v>0</v>
      </c>
      <c r="DI361" s="1" t="s">
        <v>0</v>
      </c>
      <c r="DJ361" s="1" t="s">
        <v>0</v>
      </c>
      <c r="DK361" s="1" t="s">
        <v>0</v>
      </c>
      <c r="DL361" s="1" t="s">
        <v>0</v>
      </c>
      <c r="DM361" s="1" t="s">
        <v>0</v>
      </c>
      <c r="DN361" s="1" t="s">
        <v>0</v>
      </c>
      <c r="DO361" s="1" t="s">
        <v>0</v>
      </c>
      <c r="DP361" s="1" t="s">
        <v>0</v>
      </c>
      <c r="DQ361" s="1" t="s">
        <v>0</v>
      </c>
      <c r="DR361" s="1" t="s">
        <v>0</v>
      </c>
      <c r="DS361" s="1" t="s">
        <v>0</v>
      </c>
      <c r="DT361" s="1" t="s">
        <v>0</v>
      </c>
      <c r="DU361" s="1" t="s">
        <v>0</v>
      </c>
      <c r="DV361" s="1" t="s">
        <v>0</v>
      </c>
      <c r="DW361" s="1" t="s">
        <v>0</v>
      </c>
      <c r="DX361" s="1" t="s">
        <v>0</v>
      </c>
      <c r="DY361" s="1" t="s">
        <v>0</v>
      </c>
      <c r="DZ361" s="1" t="s">
        <v>0</v>
      </c>
      <c r="EA361" s="1" t="s">
        <v>0</v>
      </c>
      <c r="EB361" s="1" t="s">
        <v>0</v>
      </c>
      <c r="EC361" s="1" t="s">
        <v>0</v>
      </c>
      <c r="ED361" s="1" t="s">
        <v>0</v>
      </c>
      <c r="EE361" s="1" t="s">
        <v>0</v>
      </c>
      <c r="EF361" s="1" t="s">
        <v>0</v>
      </c>
      <c r="EG361" s="1" t="s">
        <v>0</v>
      </c>
      <c r="EH361" s="1" t="s">
        <v>0</v>
      </c>
      <c r="EI361" s="1" t="s">
        <v>0</v>
      </c>
      <c r="EJ361" s="1" t="s">
        <v>0</v>
      </c>
      <c r="EK361" s="1" t="s">
        <v>0</v>
      </c>
      <c r="EL361" s="1" t="s">
        <v>0</v>
      </c>
      <c r="EM361" s="1" t="s">
        <v>0</v>
      </c>
      <c r="EN361" s="1" t="s">
        <v>0</v>
      </c>
      <c r="EO361" s="1" t="s">
        <v>0</v>
      </c>
      <c r="EP361" s="1" t="s">
        <v>0</v>
      </c>
      <c r="EQ361" s="1" t="s">
        <v>0</v>
      </c>
      <c r="ER361" s="1" t="s">
        <v>0</v>
      </c>
      <c r="ES361" s="1" t="s">
        <v>0</v>
      </c>
      <c r="ET361" s="1" t="s">
        <v>0</v>
      </c>
      <c r="EU361" s="1" t="s">
        <v>0</v>
      </c>
      <c r="EV361" s="1" t="s">
        <v>0</v>
      </c>
      <c r="EW361" s="1" t="s">
        <v>0</v>
      </c>
      <c r="EX361" s="1" t="s">
        <v>0</v>
      </c>
      <c r="EY361" s="1" t="s">
        <v>0</v>
      </c>
      <c r="EZ361" s="1" t="s">
        <v>0</v>
      </c>
      <c r="FA361" s="1" t="s">
        <v>0</v>
      </c>
      <c r="FB361" s="1" t="s">
        <v>0</v>
      </c>
      <c r="FC361" s="1" t="s">
        <v>0</v>
      </c>
      <c r="FD361" s="1" t="s">
        <v>0</v>
      </c>
      <c r="FE361" s="1" t="s">
        <v>0</v>
      </c>
      <c r="FF361" s="1" t="s">
        <v>0</v>
      </c>
      <c r="FG361" s="1" t="s">
        <v>0</v>
      </c>
      <c r="FH361" s="1" t="s">
        <v>0</v>
      </c>
      <c r="FI361" s="1" t="s">
        <v>0</v>
      </c>
      <c r="FJ361" s="1" t="s">
        <v>0</v>
      </c>
      <c r="FK361" s="1" t="s">
        <v>0</v>
      </c>
      <c r="FL361" s="1" t="s">
        <v>0</v>
      </c>
      <c r="FM361" s="1" t="s">
        <v>0</v>
      </c>
      <c r="FN361" s="1" t="s">
        <v>0</v>
      </c>
      <c r="FO361" s="1" t="s">
        <v>0</v>
      </c>
      <c r="FP361" s="1" t="s">
        <v>0</v>
      </c>
      <c r="FQ361" s="1" t="s">
        <v>0</v>
      </c>
      <c r="FR361" s="1" t="s">
        <v>0</v>
      </c>
      <c r="FS361" s="1" t="s">
        <v>0</v>
      </c>
      <c r="FT361" s="1" t="s">
        <v>0</v>
      </c>
      <c r="FU361" s="1" t="s">
        <v>0</v>
      </c>
      <c r="FV361" s="1" t="s">
        <v>0</v>
      </c>
      <c r="FW361" s="1" t="s">
        <v>0</v>
      </c>
      <c r="FX361" s="1" t="s">
        <v>0</v>
      </c>
      <c r="FY361" s="1" t="s">
        <v>0</v>
      </c>
      <c r="FZ361" s="1" t="s">
        <v>0</v>
      </c>
      <c r="GA361" s="1" t="s">
        <v>0</v>
      </c>
      <c r="GB361" s="1" t="s">
        <v>0</v>
      </c>
      <c r="GC361" s="1" t="s">
        <v>0</v>
      </c>
      <c r="GD361" s="1" t="s">
        <v>0</v>
      </c>
      <c r="GE361" s="1" t="s">
        <v>0</v>
      </c>
      <c r="GF361" s="1" t="s">
        <v>0</v>
      </c>
      <c r="GG361" s="1" t="s">
        <v>0</v>
      </c>
      <c r="GH361" s="1" t="s">
        <v>0</v>
      </c>
      <c r="GI361" s="1" t="s">
        <v>0</v>
      </c>
      <c r="GJ361" s="1" t="s">
        <v>0</v>
      </c>
      <c r="GK361" s="1" t="s">
        <v>0</v>
      </c>
      <c r="GL361" s="1" t="s">
        <v>0</v>
      </c>
      <c r="GM361" s="1" t="s">
        <v>0</v>
      </c>
      <c r="GN361" s="1" t="s">
        <v>0</v>
      </c>
      <c r="GO361" s="1" t="s">
        <v>0</v>
      </c>
      <c r="GP361" s="1" t="s">
        <v>0</v>
      </c>
      <c r="GQ361" s="1" t="s">
        <v>0</v>
      </c>
      <c r="GR361" s="1" t="s">
        <v>0</v>
      </c>
      <c r="GS361" s="1" t="s">
        <v>0</v>
      </c>
      <c r="GT361" s="1" t="s">
        <v>0</v>
      </c>
      <c r="GU361" s="1" t="s">
        <v>0</v>
      </c>
      <c r="GV361" s="1" t="s">
        <v>0</v>
      </c>
      <c r="GW361" s="1" t="s">
        <v>0</v>
      </c>
      <c r="GX361" s="1" t="s">
        <v>0</v>
      </c>
      <c r="GY361" s="1" t="s">
        <v>0</v>
      </c>
      <c r="GZ361" s="1" t="s">
        <v>0</v>
      </c>
      <c r="HA361" s="1" t="s">
        <v>0</v>
      </c>
      <c r="HB361" s="1" t="s">
        <v>0</v>
      </c>
      <c r="HC361" s="1" t="s">
        <v>0</v>
      </c>
      <c r="HD361" s="1" t="s">
        <v>0</v>
      </c>
      <c r="HE361" s="1" t="s">
        <v>0</v>
      </c>
      <c r="HF361" s="1" t="s">
        <v>0</v>
      </c>
      <c r="HG361" s="1" t="s">
        <v>0</v>
      </c>
      <c r="HH361" s="1" t="s">
        <v>0</v>
      </c>
      <c r="HI361" s="1" t="s">
        <v>0</v>
      </c>
      <c r="HJ361" s="1" t="s">
        <v>0</v>
      </c>
      <c r="HK361" s="1" t="s">
        <v>0</v>
      </c>
      <c r="HL361" s="1" t="s">
        <v>0</v>
      </c>
      <c r="HM361" s="1" t="s">
        <v>0</v>
      </c>
      <c r="HN361" s="1" t="s">
        <v>0</v>
      </c>
      <c r="HO361" s="1" t="s">
        <v>0</v>
      </c>
      <c r="HP361" s="1" t="s">
        <v>0</v>
      </c>
      <c r="HQ361" s="1" t="s">
        <v>0</v>
      </c>
      <c r="HR361" s="1" t="s">
        <v>0</v>
      </c>
      <c r="HS361" s="1" t="s">
        <v>0</v>
      </c>
      <c r="HT361" s="1" t="s">
        <v>0</v>
      </c>
      <c r="HU361" s="1" t="s">
        <v>0</v>
      </c>
      <c r="HV361" s="1" t="s">
        <v>0</v>
      </c>
      <c r="HW361" s="1" t="s">
        <v>0</v>
      </c>
      <c r="HX361" s="1" t="s">
        <v>0</v>
      </c>
      <c r="HY361" s="1" t="s">
        <v>0</v>
      </c>
      <c r="HZ361" s="1" t="s">
        <v>0</v>
      </c>
      <c r="IA361" s="1" t="s">
        <v>0</v>
      </c>
      <c r="IB361" s="1" t="s">
        <v>0</v>
      </c>
      <c r="IC361" s="1" t="s">
        <v>0</v>
      </c>
      <c r="ID361" s="1" t="s">
        <v>0</v>
      </c>
      <c r="IE361" s="1" t="s">
        <v>0</v>
      </c>
      <c r="IF361" s="1" t="s">
        <v>0</v>
      </c>
      <c r="IG361" s="1" t="s">
        <v>0</v>
      </c>
      <c r="IH361" s="1" t="s">
        <v>0</v>
      </c>
      <c r="II361" s="1" t="s">
        <v>0</v>
      </c>
      <c r="IJ361" s="1" t="s">
        <v>0</v>
      </c>
      <c r="IK361" s="1" t="s">
        <v>0</v>
      </c>
      <c r="IL361" s="1" t="s">
        <v>0</v>
      </c>
      <c r="IM361" s="1" t="s">
        <v>0</v>
      </c>
      <c r="IN361" s="1" t="s">
        <v>0</v>
      </c>
      <c r="IO361" s="1" t="s">
        <v>0</v>
      </c>
      <c r="IP361" s="1" t="s">
        <v>0</v>
      </c>
      <c r="IQ361" s="1" t="s">
        <v>0</v>
      </c>
      <c r="IR361" s="1" t="s">
        <v>0</v>
      </c>
      <c r="IS361" s="1" t="s">
        <v>0</v>
      </c>
      <c r="IT361" s="1" t="s">
        <v>0</v>
      </c>
      <c r="IU361" s="1" t="s">
        <v>0</v>
      </c>
      <c r="IV361" s="1" t="s">
        <v>0</v>
      </c>
      <c r="IW361" s="1" t="s">
        <v>0</v>
      </c>
      <c r="IX361" s="1" t="s">
        <v>0</v>
      </c>
      <c r="IY361" s="1" t="s">
        <v>0</v>
      </c>
      <c r="IZ361" s="1" t="s">
        <v>0</v>
      </c>
      <c r="JA361" s="1" t="s">
        <v>0</v>
      </c>
      <c r="JB361" s="1" t="s">
        <v>0</v>
      </c>
      <c r="JC361" s="1" t="s">
        <v>0</v>
      </c>
      <c r="JD361" s="1" t="s">
        <v>0</v>
      </c>
      <c r="JE361" s="1" t="s">
        <v>0</v>
      </c>
      <c r="JF361" s="1" t="s">
        <v>0</v>
      </c>
      <c r="JG361" s="1" t="s">
        <v>0</v>
      </c>
      <c r="JH361" s="1" t="s">
        <v>0</v>
      </c>
      <c r="JI361" s="1" t="s">
        <v>0</v>
      </c>
      <c r="JJ361" s="1" t="s">
        <v>0</v>
      </c>
      <c r="JK361" s="1" t="s">
        <v>0</v>
      </c>
      <c r="JL361" s="1" t="s">
        <v>0</v>
      </c>
      <c r="JM361" s="1" t="s">
        <v>0</v>
      </c>
      <c r="JN361" s="1" t="s">
        <v>0</v>
      </c>
      <c r="JO361" s="1" t="s">
        <v>0</v>
      </c>
      <c r="JP361" s="1" t="s">
        <v>0</v>
      </c>
      <c r="JQ361" s="1" t="s">
        <v>0</v>
      </c>
      <c r="JR361" s="1" t="s">
        <v>0</v>
      </c>
      <c r="JS361" s="1" t="s">
        <v>0</v>
      </c>
      <c r="JT361" s="1" t="s">
        <v>0</v>
      </c>
      <c r="JU361" s="1" t="s">
        <v>0</v>
      </c>
      <c r="JV361" s="1" t="s">
        <v>0</v>
      </c>
      <c r="JW361" s="1" t="s">
        <v>0</v>
      </c>
      <c r="JX361" s="1" t="s">
        <v>0</v>
      </c>
      <c r="JY361" s="1" t="s">
        <v>0</v>
      </c>
      <c r="JZ361" s="1" t="s">
        <v>0</v>
      </c>
      <c r="KA361" s="1" t="s">
        <v>0</v>
      </c>
      <c r="KB361" s="1" t="s">
        <v>0</v>
      </c>
      <c r="KC361" s="1" t="s">
        <v>0</v>
      </c>
      <c r="KD361" s="1" t="s">
        <v>0</v>
      </c>
      <c r="KE361" s="1" t="s">
        <v>0</v>
      </c>
      <c r="KF361" s="1" t="s">
        <v>0</v>
      </c>
      <c r="KG361" s="1" t="s">
        <v>0</v>
      </c>
      <c r="KH361" s="1" t="s">
        <v>0</v>
      </c>
      <c r="KI361" s="1" t="s">
        <v>0</v>
      </c>
      <c r="KJ361" s="1" t="s">
        <v>0</v>
      </c>
      <c r="KK361" s="1" t="s">
        <v>0</v>
      </c>
      <c r="KL361" s="1" t="s">
        <v>0</v>
      </c>
      <c r="KM361" s="1" t="s">
        <v>0</v>
      </c>
      <c r="KN361" s="1" t="s">
        <v>0</v>
      </c>
      <c r="KO361" s="1" t="s">
        <v>0</v>
      </c>
      <c r="KP361" s="1" t="s">
        <v>0</v>
      </c>
      <c r="KQ361" s="1" t="s">
        <v>0</v>
      </c>
      <c r="KR361" s="1" t="s">
        <v>0</v>
      </c>
      <c r="KS361" s="1" t="s">
        <v>0</v>
      </c>
      <c r="KT361" s="1" t="s">
        <v>0</v>
      </c>
      <c r="KU361" s="1" t="s">
        <v>0</v>
      </c>
      <c r="KV361" s="1" t="s">
        <v>0</v>
      </c>
      <c r="KW361" s="1" t="s">
        <v>0</v>
      </c>
      <c r="KX361" s="1" t="s">
        <v>0</v>
      </c>
      <c r="KY361" s="1" t="s">
        <v>0</v>
      </c>
      <c r="KZ361" s="1" t="s">
        <v>0</v>
      </c>
      <c r="LA361" s="1" t="s">
        <v>0</v>
      </c>
      <c r="LB361" s="1" t="s">
        <v>0</v>
      </c>
      <c r="LC361" s="1" t="s">
        <v>0</v>
      </c>
      <c r="LD361" s="1" t="s">
        <v>0</v>
      </c>
      <c r="LE361" s="1" t="s">
        <v>0</v>
      </c>
      <c r="LF361" s="1" t="s">
        <v>0</v>
      </c>
      <c r="LG361" s="1" t="s">
        <v>0</v>
      </c>
      <c r="LH361" s="1" t="s">
        <v>0</v>
      </c>
      <c r="LI361" s="1" t="s">
        <v>0</v>
      </c>
      <c r="LJ361" s="1" t="s">
        <v>0</v>
      </c>
      <c r="LK361" s="1" t="s">
        <v>0</v>
      </c>
      <c r="LL361" s="1" t="s">
        <v>0</v>
      </c>
      <c r="LM361" s="1" t="s">
        <v>0</v>
      </c>
      <c r="LN361" s="1" t="s">
        <v>0</v>
      </c>
      <c r="LO361" s="1" t="s">
        <v>0</v>
      </c>
      <c r="LP361" s="1" t="s">
        <v>0</v>
      </c>
      <c r="LQ361" s="1" t="s">
        <v>0</v>
      </c>
      <c r="LR361" s="1" t="s">
        <v>0</v>
      </c>
      <c r="LS361" s="1" t="s">
        <v>0</v>
      </c>
      <c r="LT361" s="1" t="s">
        <v>0</v>
      </c>
      <c r="LU361" s="1" t="s">
        <v>0</v>
      </c>
      <c r="LV361" s="1" t="s">
        <v>0</v>
      </c>
      <c r="LW361" s="1" t="s">
        <v>0</v>
      </c>
      <c r="LX361" s="1" t="s">
        <v>0</v>
      </c>
      <c r="LY361" s="1" t="s">
        <v>0</v>
      </c>
      <c r="LZ361" s="1" t="s">
        <v>0</v>
      </c>
      <c r="MA361" s="1" t="s">
        <v>0</v>
      </c>
      <c r="MB361" s="1" t="s">
        <v>0</v>
      </c>
      <c r="MC361" s="1" t="s">
        <v>0</v>
      </c>
      <c r="MD361" s="1" t="s">
        <v>0</v>
      </c>
      <c r="ME361" s="1" t="s">
        <v>0</v>
      </c>
      <c r="MF361" s="1" t="s">
        <v>0</v>
      </c>
      <c r="MG361" s="1" t="s">
        <v>0</v>
      </c>
      <c r="MH361" s="1" t="s">
        <v>0</v>
      </c>
      <c r="MI361" s="1" t="s">
        <v>0</v>
      </c>
      <c r="MJ361" s="1" t="s">
        <v>0</v>
      </c>
      <c r="MK361" s="1" t="s">
        <v>0</v>
      </c>
      <c r="ML361" s="1" t="s">
        <v>0</v>
      </c>
      <c r="MM361" s="1" t="s">
        <v>0</v>
      </c>
      <c r="MN361" s="1" t="s">
        <v>0</v>
      </c>
      <c r="MO361" s="1" t="s">
        <v>0</v>
      </c>
      <c r="MP361" s="1" t="s">
        <v>0</v>
      </c>
      <c r="MQ361" s="1" t="s">
        <v>0</v>
      </c>
      <c r="MR361" s="1" t="s">
        <v>0</v>
      </c>
      <c r="MS361" s="1" t="s">
        <v>0</v>
      </c>
      <c r="MT361" s="1" t="s">
        <v>0</v>
      </c>
      <c r="MU361" s="1" t="s">
        <v>0</v>
      </c>
      <c r="MV361" s="1" t="s">
        <v>0</v>
      </c>
      <c r="MW361" s="1" t="s">
        <v>0</v>
      </c>
      <c r="MX361" s="1" t="s">
        <v>0</v>
      </c>
      <c r="MY361" s="1" t="s">
        <v>0</v>
      </c>
      <c r="MZ361" s="1" t="s">
        <v>0</v>
      </c>
      <c r="NA361" s="1" t="s">
        <v>0</v>
      </c>
      <c r="NB361" s="1" t="s">
        <v>0</v>
      </c>
      <c r="NC361" s="1" t="s">
        <v>0</v>
      </c>
      <c r="ND361" s="1" t="s">
        <v>0</v>
      </c>
      <c r="NE361" s="1" t="s">
        <v>0</v>
      </c>
      <c r="NF361" s="1" t="s">
        <v>0</v>
      </c>
      <c r="NG361" s="1" t="s">
        <v>0</v>
      </c>
      <c r="NH361" s="1" t="s">
        <v>0</v>
      </c>
      <c r="NI361" s="1" t="s">
        <v>0</v>
      </c>
      <c r="NJ361" s="1" t="s">
        <v>0</v>
      </c>
      <c r="NK361" s="1" t="s">
        <v>0</v>
      </c>
      <c r="NL361" s="1" t="s">
        <v>0</v>
      </c>
      <c r="NM361" s="1" t="s">
        <v>0</v>
      </c>
      <c r="NN361" s="1" t="s">
        <v>0</v>
      </c>
      <c r="NO361" s="1" t="s">
        <v>0</v>
      </c>
      <c r="NP361" s="1" t="s">
        <v>0</v>
      </c>
      <c r="NQ361" s="1" t="s">
        <v>0</v>
      </c>
      <c r="NR361" s="1" t="s">
        <v>0</v>
      </c>
      <c r="NS361" s="1" t="s">
        <v>0</v>
      </c>
      <c r="NT361" s="1" t="s">
        <v>0</v>
      </c>
      <c r="NU361" s="1" t="s">
        <v>0</v>
      </c>
      <c r="NV361" s="1" t="s">
        <v>0</v>
      </c>
      <c r="NW361" s="1" t="s">
        <v>0</v>
      </c>
      <c r="NX361" s="1" t="s">
        <v>0</v>
      </c>
      <c r="NY361" s="1" t="s">
        <v>0</v>
      </c>
      <c r="NZ361" s="1" t="s">
        <v>0</v>
      </c>
      <c r="OA361" s="1" t="s">
        <v>0</v>
      </c>
      <c r="OB361" s="1" t="s">
        <v>0</v>
      </c>
      <c r="OC361" s="1" t="s">
        <v>0</v>
      </c>
      <c r="OD361" s="1" t="s">
        <v>0</v>
      </c>
      <c r="OE361" s="1" t="s">
        <v>0</v>
      </c>
      <c r="OF361" s="1" t="s">
        <v>0</v>
      </c>
      <c r="OG361" s="1" t="s">
        <v>0</v>
      </c>
      <c r="OH361" s="1" t="s">
        <v>0</v>
      </c>
      <c r="OI361" s="1" t="s">
        <v>0</v>
      </c>
      <c r="OJ361" s="1" t="s">
        <v>0</v>
      </c>
      <c r="OK361" s="1" t="s">
        <v>0</v>
      </c>
      <c r="OL361" s="1" t="s">
        <v>0</v>
      </c>
      <c r="OM361" s="1" t="s">
        <v>0</v>
      </c>
      <c r="ON361" s="1" t="s">
        <v>0</v>
      </c>
      <c r="OO361" s="1" t="s">
        <v>0</v>
      </c>
      <c r="OP361" s="1" t="s">
        <v>0</v>
      </c>
      <c r="OQ361" s="1" t="s">
        <v>0</v>
      </c>
      <c r="OR361" s="1" t="s">
        <v>0</v>
      </c>
      <c r="OS361" s="1" t="s">
        <v>0</v>
      </c>
      <c r="OT361" s="1" t="s">
        <v>0</v>
      </c>
      <c r="OU361" s="1" t="s">
        <v>0</v>
      </c>
      <c r="OV361" s="1" t="s">
        <v>0</v>
      </c>
      <c r="OW361" s="1" t="s">
        <v>0</v>
      </c>
      <c r="OX361" s="1" t="s">
        <v>0</v>
      </c>
      <c r="OY361" s="1" t="s">
        <v>0</v>
      </c>
      <c r="OZ361" s="1" t="s">
        <v>0</v>
      </c>
      <c r="PA361" s="1" t="s">
        <v>0</v>
      </c>
      <c r="PB361" s="1" t="s">
        <v>0</v>
      </c>
      <c r="PC361" s="1" t="s">
        <v>0</v>
      </c>
      <c r="PD361" s="1" t="s">
        <v>0</v>
      </c>
      <c r="PE361" s="1" t="s">
        <v>0</v>
      </c>
      <c r="PF361" s="1" t="s">
        <v>0</v>
      </c>
      <c r="PG361" s="1" t="s">
        <v>0</v>
      </c>
      <c r="PH361" s="1" t="s">
        <v>0</v>
      </c>
      <c r="PI361" s="1" t="s">
        <v>0</v>
      </c>
      <c r="PJ361" s="1" t="s">
        <v>0</v>
      </c>
      <c r="PK361" s="1" t="s">
        <v>0</v>
      </c>
      <c r="PL361" s="1" t="s">
        <v>0</v>
      </c>
      <c r="PM361" s="1" t="s">
        <v>0</v>
      </c>
      <c r="PN361" s="1" t="s">
        <v>0</v>
      </c>
      <c r="PO361" s="1" t="s">
        <v>0</v>
      </c>
      <c r="PP361" s="1" t="s">
        <v>0</v>
      </c>
      <c r="PQ361" s="1" t="s">
        <v>0</v>
      </c>
      <c r="PR361" s="1" t="s">
        <v>0</v>
      </c>
      <c r="PS361" s="1" t="s">
        <v>0</v>
      </c>
      <c r="PT361" s="1" t="s">
        <v>0</v>
      </c>
      <c r="PU361" s="1" t="s">
        <v>0</v>
      </c>
      <c r="PV361" s="1" t="s">
        <v>0</v>
      </c>
      <c r="PW361" s="1" t="s">
        <v>0</v>
      </c>
      <c r="PX361" s="1" t="s">
        <v>0</v>
      </c>
      <c r="PY361" s="1" t="s">
        <v>0</v>
      </c>
      <c r="PZ361" s="1" t="s">
        <v>0</v>
      </c>
      <c r="QA361" s="1" t="s">
        <v>0</v>
      </c>
      <c r="QB361" s="1" t="s">
        <v>0</v>
      </c>
      <c r="QC361" s="1" t="s">
        <v>0</v>
      </c>
      <c r="QD361" s="1" t="s">
        <v>0</v>
      </c>
      <c r="QE361" s="1" t="s">
        <v>0</v>
      </c>
      <c r="QF361" s="1" t="s">
        <v>0</v>
      </c>
      <c r="QG361" s="1" t="s">
        <v>0</v>
      </c>
      <c r="QH361" s="1" t="s">
        <v>0</v>
      </c>
      <c r="QI361" s="1" t="s">
        <v>0</v>
      </c>
      <c r="QJ361" s="1" t="s">
        <v>0</v>
      </c>
      <c r="QK361" s="1" t="s">
        <v>0</v>
      </c>
      <c r="QL361" s="1" t="s">
        <v>0</v>
      </c>
      <c r="QM361" s="1" t="s">
        <v>0</v>
      </c>
      <c r="QN361" s="1" t="s">
        <v>0</v>
      </c>
      <c r="QO361" s="1" t="s">
        <v>0</v>
      </c>
      <c r="QP361" s="1" t="s">
        <v>0</v>
      </c>
      <c r="QQ361" s="1" t="s">
        <v>0</v>
      </c>
      <c r="QR361" s="1" t="s">
        <v>0</v>
      </c>
      <c r="QS361" s="1" t="s">
        <v>0</v>
      </c>
      <c r="QT361" s="1" t="s">
        <v>0</v>
      </c>
      <c r="QU361" s="1" t="s">
        <v>0</v>
      </c>
      <c r="QV361" s="1" t="s">
        <v>0</v>
      </c>
      <c r="QW361" s="1" t="s">
        <v>0</v>
      </c>
      <c r="QX361" s="1" t="s">
        <v>0</v>
      </c>
      <c r="QY361" s="1" t="s">
        <v>0</v>
      </c>
      <c r="QZ361" s="1" t="s">
        <v>0</v>
      </c>
      <c r="RA361" s="1" t="s">
        <v>0</v>
      </c>
      <c r="RB361" s="1" t="s">
        <v>0</v>
      </c>
      <c r="RC361" s="1" t="s">
        <v>0</v>
      </c>
      <c r="RD361" s="1" t="s">
        <v>0</v>
      </c>
      <c r="RE361" s="1" t="s">
        <v>0</v>
      </c>
      <c r="RF361" s="1" t="s">
        <v>0</v>
      </c>
      <c r="RG361" s="1" t="s">
        <v>0</v>
      </c>
      <c r="RH361" s="1" t="s">
        <v>0</v>
      </c>
      <c r="RI361" s="1" t="s">
        <v>0</v>
      </c>
      <c r="RJ361" s="1" t="s">
        <v>0</v>
      </c>
      <c r="RK361" s="1" t="s">
        <v>0</v>
      </c>
      <c r="RL361" s="1" t="s">
        <v>0</v>
      </c>
      <c r="RM361" s="1" t="s">
        <v>0</v>
      </c>
      <c r="RN361" s="1" t="s">
        <v>0</v>
      </c>
      <c r="RO361" s="1" t="s">
        <v>0</v>
      </c>
      <c r="RP361" s="1" t="s">
        <v>0</v>
      </c>
      <c r="RQ361" s="1" t="s">
        <v>0</v>
      </c>
      <c r="RR361" s="1" t="s">
        <v>0</v>
      </c>
      <c r="RS361" s="1" t="s">
        <v>0</v>
      </c>
      <c r="RT361" s="1" t="s">
        <v>0</v>
      </c>
      <c r="RU361" s="1" t="s">
        <v>0</v>
      </c>
      <c r="RV361" s="1" t="s">
        <v>0</v>
      </c>
      <c r="RW361" s="1" t="s">
        <v>0</v>
      </c>
      <c r="RX361" s="1" t="s">
        <v>0</v>
      </c>
      <c r="RY361" s="1" t="s">
        <v>0</v>
      </c>
      <c r="RZ361" s="1" t="s">
        <v>0</v>
      </c>
      <c r="SA361" s="1" t="s">
        <v>0</v>
      </c>
      <c r="SB361" s="1" t="s">
        <v>0</v>
      </c>
      <c r="SC361" s="1" t="s">
        <v>0</v>
      </c>
      <c r="SD361" s="1" t="s">
        <v>0</v>
      </c>
      <c r="SE361" s="1" t="s">
        <v>0</v>
      </c>
      <c r="SF361" s="1" t="s">
        <v>0</v>
      </c>
      <c r="SG361" s="1" t="s">
        <v>0</v>
      </c>
      <c r="SH361" s="1" t="s">
        <v>0</v>
      </c>
      <c r="SI361" s="1" t="s">
        <v>0</v>
      </c>
      <c r="SJ361" s="1" t="s">
        <v>0</v>
      </c>
      <c r="SK361" s="1" t="s">
        <v>0</v>
      </c>
      <c r="SL361" s="1" t="s">
        <v>0</v>
      </c>
      <c r="SM361" s="1" t="s">
        <v>0</v>
      </c>
      <c r="SN361" s="1" t="s">
        <v>0</v>
      </c>
      <c r="SO361" s="1" t="s">
        <v>0</v>
      </c>
      <c r="SP361" s="1" t="s">
        <v>0</v>
      </c>
      <c r="SQ361" s="1" t="s">
        <v>0</v>
      </c>
      <c r="SR361" s="1" t="s">
        <v>0</v>
      </c>
      <c r="SS361" s="1" t="s">
        <v>0</v>
      </c>
      <c r="ST361" s="1" t="s">
        <v>0</v>
      </c>
      <c r="SU361" s="1" t="s">
        <v>0</v>
      </c>
      <c r="SV361" s="1" t="s">
        <v>0</v>
      </c>
      <c r="SW361" s="1" t="s">
        <v>0</v>
      </c>
      <c r="SX361" s="1" t="s">
        <v>0</v>
      </c>
      <c r="SY361" s="1" t="s">
        <v>0</v>
      </c>
      <c r="SZ361" s="1" t="s">
        <v>0</v>
      </c>
      <c r="TA361" s="1" t="s">
        <v>0</v>
      </c>
      <c r="TB361" s="1" t="s">
        <v>0</v>
      </c>
      <c r="TC361" s="1" t="s">
        <v>0</v>
      </c>
      <c r="TD361" s="1" t="s">
        <v>0</v>
      </c>
      <c r="TE361" s="1" t="s">
        <v>0</v>
      </c>
      <c r="TF361" s="1" t="s">
        <v>0</v>
      </c>
      <c r="TG361" s="1" t="s">
        <v>0</v>
      </c>
      <c r="TH361" s="1" t="s">
        <v>0</v>
      </c>
      <c r="TI361" s="1" t="s">
        <v>0</v>
      </c>
      <c r="TJ361" s="1" t="s">
        <v>0</v>
      </c>
      <c r="TK361" s="1" t="s">
        <v>0</v>
      </c>
      <c r="TL361" s="1" t="s">
        <v>0</v>
      </c>
      <c r="TM361" s="1" t="s">
        <v>0</v>
      </c>
      <c r="TN361" s="1" t="s">
        <v>0</v>
      </c>
      <c r="TO361" s="1" t="s">
        <v>0</v>
      </c>
      <c r="TP361" s="1" t="s">
        <v>0</v>
      </c>
      <c r="TQ361" s="1" t="s">
        <v>0</v>
      </c>
      <c r="TR361" s="1" t="s">
        <v>0</v>
      </c>
      <c r="TS361" s="1" t="s">
        <v>0</v>
      </c>
      <c r="TT361" s="1" t="s">
        <v>0</v>
      </c>
      <c r="TU361" s="1" t="s">
        <v>0</v>
      </c>
      <c r="TV361" s="1" t="s">
        <v>0</v>
      </c>
      <c r="TW361" s="1" t="s">
        <v>0</v>
      </c>
      <c r="TX361" s="1" t="s">
        <v>0</v>
      </c>
      <c r="TY361" s="1" t="s">
        <v>0</v>
      </c>
      <c r="TZ361" s="1" t="s">
        <v>0</v>
      </c>
      <c r="UA361" s="1" t="s">
        <v>0</v>
      </c>
      <c r="UB361" s="1" t="s">
        <v>0</v>
      </c>
      <c r="UC361" s="1" t="s">
        <v>0</v>
      </c>
      <c r="UD361" s="1" t="s">
        <v>0</v>
      </c>
      <c r="UE361" s="1" t="s">
        <v>0</v>
      </c>
      <c r="UF361" s="1" t="s">
        <v>0</v>
      </c>
      <c r="UG361" s="1" t="s">
        <v>0</v>
      </c>
      <c r="UH361" s="1" t="s">
        <v>0</v>
      </c>
      <c r="UI361" s="1" t="s">
        <v>0</v>
      </c>
      <c r="UJ361" s="1" t="s">
        <v>0</v>
      </c>
      <c r="UK361" s="1" t="s">
        <v>0</v>
      </c>
      <c r="UL361" s="1" t="s">
        <v>0</v>
      </c>
      <c r="UM361" s="1" t="s">
        <v>0</v>
      </c>
      <c r="UN361" s="1" t="s">
        <v>0</v>
      </c>
      <c r="UO361" s="1" t="s">
        <v>0</v>
      </c>
      <c r="UP361" s="1" t="s">
        <v>0</v>
      </c>
      <c r="UQ361" s="1" t="s">
        <v>0</v>
      </c>
    </row>
    <row r="362" spans="1:563" x14ac:dyDescent="0.25">
      <c r="A362" s="1" t="s">
        <v>1999</v>
      </c>
      <c r="B362" s="1" t="s">
        <v>1603</v>
      </c>
      <c r="C362" s="1" t="s">
        <v>1604</v>
      </c>
      <c r="D362" s="1" t="s">
        <v>0</v>
      </c>
      <c r="E362" s="1" t="s">
        <v>0</v>
      </c>
      <c r="F362" s="1" t="s">
        <v>0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1" t="s">
        <v>0</v>
      </c>
      <c r="M362" s="1" t="s">
        <v>0</v>
      </c>
      <c r="N362" s="1" t="s">
        <v>0</v>
      </c>
      <c r="O362" s="1" t="s">
        <v>0</v>
      </c>
      <c r="P362" s="1" t="s">
        <v>0</v>
      </c>
      <c r="Q362" s="1" t="s">
        <v>0</v>
      </c>
      <c r="R362" s="1" t="s">
        <v>0</v>
      </c>
      <c r="S362" s="1" t="s">
        <v>0</v>
      </c>
      <c r="T362" s="1" t="s">
        <v>0</v>
      </c>
      <c r="U362" s="1" t="s">
        <v>0</v>
      </c>
      <c r="V362" s="1" t="s">
        <v>0</v>
      </c>
      <c r="W362" s="1" t="s">
        <v>0</v>
      </c>
      <c r="X362" s="1" t="s">
        <v>0</v>
      </c>
      <c r="Y362" s="1" t="s">
        <v>0</v>
      </c>
      <c r="Z362" s="1" t="s">
        <v>0</v>
      </c>
      <c r="AA362" s="1" t="s">
        <v>0</v>
      </c>
      <c r="AB362" s="1" t="s">
        <v>0</v>
      </c>
      <c r="AC362" s="1" t="s">
        <v>0</v>
      </c>
      <c r="AD362" s="1" t="s">
        <v>0</v>
      </c>
      <c r="AE362" s="1" t="s">
        <v>0</v>
      </c>
      <c r="AF362" s="1" t="s">
        <v>0</v>
      </c>
      <c r="AG362" s="1" t="s">
        <v>0</v>
      </c>
      <c r="AH362" s="1" t="s">
        <v>0</v>
      </c>
      <c r="AI362" s="1" t="s">
        <v>0</v>
      </c>
      <c r="AJ362" s="1" t="s">
        <v>0</v>
      </c>
      <c r="AK362" s="1" t="s">
        <v>0</v>
      </c>
      <c r="AL362" s="1" t="s">
        <v>0</v>
      </c>
      <c r="AM362" s="1" t="s">
        <v>0</v>
      </c>
      <c r="AN362" s="1" t="s">
        <v>0</v>
      </c>
      <c r="AO362" s="1" t="s">
        <v>0</v>
      </c>
      <c r="AP362" s="1" t="s">
        <v>0</v>
      </c>
      <c r="AQ362" s="1" t="s">
        <v>0</v>
      </c>
      <c r="AR362" s="1" t="s">
        <v>0</v>
      </c>
      <c r="AS362" s="1" t="s">
        <v>0</v>
      </c>
      <c r="AT362" s="1" t="s">
        <v>0</v>
      </c>
      <c r="AU362" s="1" t="s">
        <v>0</v>
      </c>
      <c r="AV362" s="1" t="s">
        <v>0</v>
      </c>
      <c r="AW362" s="1" t="s">
        <v>0</v>
      </c>
      <c r="AX362" s="1" t="s">
        <v>0</v>
      </c>
      <c r="AY362" s="1" t="s">
        <v>0</v>
      </c>
      <c r="AZ362" s="1" t="s">
        <v>0</v>
      </c>
      <c r="BA362" s="1" t="s">
        <v>0</v>
      </c>
      <c r="BB362" s="1" t="s">
        <v>0</v>
      </c>
      <c r="BC362" s="1" t="s">
        <v>0</v>
      </c>
      <c r="BD362" s="1" t="s">
        <v>0</v>
      </c>
      <c r="BE362" s="1" t="s">
        <v>0</v>
      </c>
      <c r="BF362" s="1" t="s">
        <v>0</v>
      </c>
      <c r="BG362" s="1" t="s">
        <v>0</v>
      </c>
      <c r="BH362" s="1" t="s">
        <v>0</v>
      </c>
      <c r="BI362" s="1" t="s">
        <v>0</v>
      </c>
      <c r="BJ362" s="1" t="s">
        <v>0</v>
      </c>
      <c r="BK362" s="1" t="s">
        <v>0</v>
      </c>
      <c r="BL362" s="1" t="s">
        <v>0</v>
      </c>
      <c r="BM362" s="1" t="s">
        <v>0</v>
      </c>
      <c r="BN362" s="1" t="s">
        <v>0</v>
      </c>
      <c r="BO362" s="1" t="s">
        <v>0</v>
      </c>
      <c r="BP362" s="1" t="s">
        <v>0</v>
      </c>
      <c r="BQ362" s="1" t="s">
        <v>0</v>
      </c>
      <c r="BR362" s="1" t="s">
        <v>0</v>
      </c>
      <c r="BS362" s="1" t="s">
        <v>0</v>
      </c>
      <c r="BT362" s="1" t="s">
        <v>0</v>
      </c>
      <c r="BU362" s="1" t="s">
        <v>0</v>
      </c>
      <c r="BV362" s="1" t="s">
        <v>0</v>
      </c>
      <c r="BW362" s="1" t="s">
        <v>0</v>
      </c>
      <c r="BX362" s="1" t="s">
        <v>0</v>
      </c>
      <c r="BY362" s="1" t="s">
        <v>0</v>
      </c>
      <c r="BZ362" s="1" t="s">
        <v>0</v>
      </c>
      <c r="CA362" s="1" t="s">
        <v>0</v>
      </c>
      <c r="CB362" s="1" t="s">
        <v>0</v>
      </c>
      <c r="CC362" s="1" t="s">
        <v>0</v>
      </c>
      <c r="CD362" s="1" t="s">
        <v>0</v>
      </c>
      <c r="CE362" s="1" t="s">
        <v>0</v>
      </c>
      <c r="CF362" s="1" t="s">
        <v>0</v>
      </c>
      <c r="CG362" s="1" t="s">
        <v>0</v>
      </c>
      <c r="CH362" s="1" t="s">
        <v>0</v>
      </c>
      <c r="CI362" s="1" t="s">
        <v>0</v>
      </c>
      <c r="CJ362" s="1" t="s">
        <v>0</v>
      </c>
      <c r="CK362" s="1" t="s">
        <v>0</v>
      </c>
      <c r="CL362" s="1" t="s">
        <v>0</v>
      </c>
      <c r="CM362" s="1" t="s">
        <v>0</v>
      </c>
      <c r="CN362" s="1" t="s">
        <v>0</v>
      </c>
      <c r="CO362" s="1" t="s">
        <v>0</v>
      </c>
      <c r="CP362" s="1" t="s">
        <v>0</v>
      </c>
      <c r="CQ362" s="1" t="s">
        <v>0</v>
      </c>
      <c r="CR362" s="1" t="s">
        <v>0</v>
      </c>
      <c r="CS362" s="1" t="s">
        <v>0</v>
      </c>
      <c r="CT362" s="1" t="s">
        <v>0</v>
      </c>
      <c r="CU362" s="1" t="s">
        <v>0</v>
      </c>
      <c r="CV362" s="1" t="s">
        <v>0</v>
      </c>
      <c r="CW362" s="1" t="s">
        <v>0</v>
      </c>
      <c r="CX362" s="1" t="s">
        <v>0</v>
      </c>
      <c r="CY362" s="1" t="s">
        <v>0</v>
      </c>
      <c r="CZ362" s="1" t="s">
        <v>0</v>
      </c>
      <c r="DA362" s="1" t="s">
        <v>0</v>
      </c>
      <c r="DB362" s="1" t="s">
        <v>0</v>
      </c>
      <c r="DC362" s="1" t="s">
        <v>0</v>
      </c>
      <c r="DD362" s="1" t="s">
        <v>0</v>
      </c>
      <c r="DE362" s="1" t="s">
        <v>0</v>
      </c>
      <c r="DF362" s="1" t="s">
        <v>0</v>
      </c>
      <c r="DG362" s="1" t="s">
        <v>0</v>
      </c>
      <c r="DH362" s="1" t="s">
        <v>0</v>
      </c>
      <c r="DI362" s="1" t="s">
        <v>0</v>
      </c>
      <c r="DJ362" s="1" t="s">
        <v>0</v>
      </c>
      <c r="DK362" s="1" t="s">
        <v>0</v>
      </c>
      <c r="DL362" s="1" t="s">
        <v>0</v>
      </c>
      <c r="DM362" s="1" t="s">
        <v>0</v>
      </c>
      <c r="DN362" s="1" t="s">
        <v>0</v>
      </c>
      <c r="DO362" s="1" t="s">
        <v>0</v>
      </c>
      <c r="DP362" s="1" t="s">
        <v>0</v>
      </c>
      <c r="DQ362" s="1" t="s">
        <v>0</v>
      </c>
      <c r="DR362" s="1" t="s">
        <v>0</v>
      </c>
      <c r="DS362" s="1" t="s">
        <v>0</v>
      </c>
      <c r="DT362" s="1" t="s">
        <v>0</v>
      </c>
      <c r="DU362" s="1" t="s">
        <v>0</v>
      </c>
      <c r="DV362" s="1" t="s">
        <v>0</v>
      </c>
      <c r="DW362" s="1" t="s">
        <v>0</v>
      </c>
      <c r="DX362" s="1" t="s">
        <v>0</v>
      </c>
      <c r="DY362" s="1" t="s">
        <v>0</v>
      </c>
      <c r="DZ362" s="1" t="s">
        <v>0</v>
      </c>
      <c r="EA362" s="1" t="s">
        <v>0</v>
      </c>
      <c r="EB362" s="1" t="s">
        <v>0</v>
      </c>
      <c r="EC362" s="1" t="s">
        <v>0</v>
      </c>
      <c r="ED362" s="1" t="s">
        <v>0</v>
      </c>
      <c r="EE362" s="1" t="s">
        <v>0</v>
      </c>
      <c r="EF362" s="1" t="s">
        <v>0</v>
      </c>
      <c r="EG362" s="1" t="s">
        <v>0</v>
      </c>
      <c r="EH362" s="1" t="s">
        <v>0</v>
      </c>
      <c r="EI362" s="1" t="s">
        <v>0</v>
      </c>
      <c r="EJ362" s="1" t="s">
        <v>0</v>
      </c>
      <c r="EK362" s="1" t="s">
        <v>0</v>
      </c>
      <c r="EL362" s="1" t="s">
        <v>0</v>
      </c>
      <c r="EM362" s="1" t="s">
        <v>0</v>
      </c>
      <c r="EN362" s="1" t="s">
        <v>0</v>
      </c>
      <c r="EO362" s="1" t="s">
        <v>0</v>
      </c>
      <c r="EP362" s="1" t="s">
        <v>0</v>
      </c>
      <c r="EQ362" s="1" t="s">
        <v>0</v>
      </c>
      <c r="ER362" s="1" t="s">
        <v>0</v>
      </c>
      <c r="ES362" s="1" t="s">
        <v>0</v>
      </c>
      <c r="ET362" s="1" t="s">
        <v>0</v>
      </c>
      <c r="EU362" s="1" t="s">
        <v>0</v>
      </c>
      <c r="EV362" s="1" t="s">
        <v>0</v>
      </c>
      <c r="EW362" s="1" t="s">
        <v>0</v>
      </c>
      <c r="EX362" s="1" t="s">
        <v>0</v>
      </c>
      <c r="EY362" s="1" t="s">
        <v>0</v>
      </c>
      <c r="EZ362" s="1" t="s">
        <v>0</v>
      </c>
      <c r="FA362" s="1" t="s">
        <v>0</v>
      </c>
      <c r="FB362" s="1" t="s">
        <v>0</v>
      </c>
      <c r="FC362" s="1" t="s">
        <v>0</v>
      </c>
      <c r="FD362" s="1" t="s">
        <v>0</v>
      </c>
      <c r="FE362" s="1" t="s">
        <v>0</v>
      </c>
      <c r="FF362" s="1" t="s">
        <v>0</v>
      </c>
      <c r="FG362" s="1" t="s">
        <v>0</v>
      </c>
      <c r="FH362" s="1" t="s">
        <v>0</v>
      </c>
      <c r="FI362" s="1" t="s">
        <v>0</v>
      </c>
      <c r="FJ362" s="1" t="s">
        <v>0</v>
      </c>
      <c r="FK362" s="1" t="s">
        <v>0</v>
      </c>
      <c r="FL362" s="1" t="s">
        <v>0</v>
      </c>
      <c r="FM362" s="1" t="s">
        <v>0</v>
      </c>
      <c r="FN362" s="1" t="s">
        <v>0</v>
      </c>
      <c r="FO362" s="1" t="s">
        <v>0</v>
      </c>
      <c r="FP362" s="1" t="s">
        <v>0</v>
      </c>
      <c r="FQ362" s="1" t="s">
        <v>0</v>
      </c>
      <c r="FR362" s="1" t="s">
        <v>0</v>
      </c>
      <c r="FS362" s="1" t="s">
        <v>0</v>
      </c>
      <c r="FT362" s="1" t="s">
        <v>0</v>
      </c>
      <c r="FU362" s="1" t="s">
        <v>0</v>
      </c>
      <c r="FV362" s="1" t="s">
        <v>0</v>
      </c>
      <c r="FW362" s="1" t="s">
        <v>0</v>
      </c>
      <c r="FX362" s="1" t="s">
        <v>0</v>
      </c>
      <c r="FY362" s="1" t="s">
        <v>0</v>
      </c>
      <c r="FZ362" s="1" t="s">
        <v>0</v>
      </c>
      <c r="GA362" s="1" t="s">
        <v>0</v>
      </c>
      <c r="GB362" s="1" t="s">
        <v>0</v>
      </c>
      <c r="GC362" s="1" t="s">
        <v>0</v>
      </c>
      <c r="GD362" s="1" t="s">
        <v>0</v>
      </c>
      <c r="GE362" s="1" t="s">
        <v>0</v>
      </c>
      <c r="GF362" s="1" t="s">
        <v>0</v>
      </c>
      <c r="GG362" s="1" t="s">
        <v>0</v>
      </c>
      <c r="GH362" s="1" t="s">
        <v>0</v>
      </c>
      <c r="GI362" s="1" t="s">
        <v>0</v>
      </c>
      <c r="GJ362" s="1" t="s">
        <v>0</v>
      </c>
      <c r="GK362" s="1" t="s">
        <v>0</v>
      </c>
      <c r="GL362" s="1" t="s">
        <v>0</v>
      </c>
      <c r="GM362" s="1" t="s">
        <v>0</v>
      </c>
      <c r="GN362" s="1" t="s">
        <v>0</v>
      </c>
      <c r="GO362" s="1" t="s">
        <v>0</v>
      </c>
      <c r="GP362" s="1" t="s">
        <v>0</v>
      </c>
      <c r="GQ362" s="1" t="s">
        <v>0</v>
      </c>
      <c r="GR362" s="1" t="s">
        <v>0</v>
      </c>
      <c r="GS362" s="1" t="s">
        <v>0</v>
      </c>
      <c r="GT362" s="1" t="s">
        <v>0</v>
      </c>
      <c r="GU362" s="1" t="s">
        <v>0</v>
      </c>
      <c r="GV362" s="1" t="s">
        <v>0</v>
      </c>
      <c r="GW362" s="1" t="s">
        <v>0</v>
      </c>
      <c r="GX362" s="1" t="s">
        <v>0</v>
      </c>
      <c r="GY362" s="1" t="s">
        <v>0</v>
      </c>
      <c r="GZ362" s="1" t="s">
        <v>0</v>
      </c>
      <c r="HA362" s="1" t="s">
        <v>0</v>
      </c>
      <c r="HB362" s="1" t="s">
        <v>0</v>
      </c>
      <c r="HC362" s="1" t="s">
        <v>0</v>
      </c>
      <c r="HD362" s="1" t="s">
        <v>0</v>
      </c>
      <c r="HE362" s="1" t="s">
        <v>0</v>
      </c>
      <c r="HF362" s="1" t="s">
        <v>0</v>
      </c>
      <c r="HG362" s="1" t="s">
        <v>0</v>
      </c>
      <c r="HH362" s="1" t="s">
        <v>0</v>
      </c>
      <c r="HI362" s="1" t="s">
        <v>0</v>
      </c>
      <c r="HJ362" s="1" t="s">
        <v>0</v>
      </c>
      <c r="HK362" s="1" t="s">
        <v>0</v>
      </c>
      <c r="HL362" s="1" t="s">
        <v>0</v>
      </c>
      <c r="HM362" s="1" t="s">
        <v>0</v>
      </c>
      <c r="HN362" s="1" t="s">
        <v>0</v>
      </c>
      <c r="HO362" s="1" t="s">
        <v>0</v>
      </c>
      <c r="HP362" s="1" t="s">
        <v>0</v>
      </c>
      <c r="HQ362" s="1" t="s">
        <v>0</v>
      </c>
      <c r="HR362" s="1" t="s">
        <v>0</v>
      </c>
      <c r="HS362" s="1" t="s">
        <v>0</v>
      </c>
      <c r="HT362" s="1" t="s">
        <v>0</v>
      </c>
      <c r="HU362" s="1" t="s">
        <v>0</v>
      </c>
      <c r="HV362" s="1" t="s">
        <v>0</v>
      </c>
      <c r="HW362" s="1" t="s">
        <v>0</v>
      </c>
      <c r="HX362" s="1" t="s">
        <v>0</v>
      </c>
      <c r="HY362" s="1" t="s">
        <v>0</v>
      </c>
      <c r="HZ362" s="1" t="s">
        <v>0</v>
      </c>
      <c r="IA362" s="1" t="s">
        <v>0</v>
      </c>
      <c r="IB362" s="1" t="s">
        <v>0</v>
      </c>
      <c r="IC362" s="1" t="s">
        <v>0</v>
      </c>
      <c r="ID362" s="1" t="s">
        <v>0</v>
      </c>
      <c r="IE362" s="1" t="s">
        <v>0</v>
      </c>
      <c r="IF362" s="1" t="s">
        <v>0</v>
      </c>
      <c r="IG362" s="1" t="s">
        <v>0</v>
      </c>
      <c r="IH362" s="1" t="s">
        <v>0</v>
      </c>
      <c r="II362" s="1" t="s">
        <v>0</v>
      </c>
      <c r="IJ362" s="1" t="s">
        <v>0</v>
      </c>
      <c r="IK362" s="1" t="s">
        <v>0</v>
      </c>
      <c r="IL362" s="1" t="s">
        <v>0</v>
      </c>
      <c r="IM362" s="1" t="s">
        <v>0</v>
      </c>
      <c r="IN362" s="1" t="s">
        <v>0</v>
      </c>
      <c r="IO362" s="1" t="s">
        <v>0</v>
      </c>
      <c r="IP362" s="1" t="s">
        <v>0</v>
      </c>
      <c r="IQ362" s="1" t="s">
        <v>0</v>
      </c>
      <c r="IR362" s="1" t="s">
        <v>0</v>
      </c>
      <c r="IS362" s="1" t="s">
        <v>0</v>
      </c>
      <c r="IT362" s="1" t="s">
        <v>0</v>
      </c>
      <c r="IU362" s="1" t="s">
        <v>0</v>
      </c>
      <c r="IV362" s="1" t="s">
        <v>0</v>
      </c>
      <c r="IW362" s="1" t="s">
        <v>0</v>
      </c>
      <c r="IX362" s="1" t="s">
        <v>0</v>
      </c>
      <c r="IY362" s="1" t="s">
        <v>0</v>
      </c>
      <c r="IZ362" s="1" t="s">
        <v>0</v>
      </c>
      <c r="JA362" s="1" t="s">
        <v>0</v>
      </c>
      <c r="JB362" s="1" t="s">
        <v>0</v>
      </c>
      <c r="JC362" s="1" t="s">
        <v>0</v>
      </c>
      <c r="JD362" s="1" t="s">
        <v>0</v>
      </c>
      <c r="JE362" s="1" t="s">
        <v>0</v>
      </c>
      <c r="JF362" s="1" t="s">
        <v>0</v>
      </c>
      <c r="JG362" s="1" t="s">
        <v>0</v>
      </c>
      <c r="JH362" s="1" t="s">
        <v>0</v>
      </c>
      <c r="JI362" s="1" t="s">
        <v>0</v>
      </c>
      <c r="JJ362" s="1" t="s">
        <v>0</v>
      </c>
      <c r="JK362" s="1" t="s">
        <v>0</v>
      </c>
      <c r="JL362" s="1" t="s">
        <v>0</v>
      </c>
      <c r="JM362" s="1" t="s">
        <v>0</v>
      </c>
      <c r="JN362" s="1" t="s">
        <v>0</v>
      </c>
      <c r="JO362" s="1" t="s">
        <v>0</v>
      </c>
      <c r="JP362" s="1" t="s">
        <v>0</v>
      </c>
      <c r="JQ362" s="1" t="s">
        <v>0</v>
      </c>
      <c r="JR362" s="1" t="s">
        <v>0</v>
      </c>
      <c r="JS362" s="1" t="s">
        <v>0</v>
      </c>
      <c r="JT362" s="1" t="s">
        <v>0</v>
      </c>
      <c r="JU362" s="1" t="s">
        <v>0</v>
      </c>
      <c r="JV362" s="1" t="s">
        <v>0</v>
      </c>
      <c r="JW362" s="1" t="s">
        <v>0</v>
      </c>
      <c r="JX362" s="1" t="s">
        <v>0</v>
      </c>
      <c r="JY362" s="1" t="s">
        <v>0</v>
      </c>
      <c r="JZ362" s="1" t="s">
        <v>0</v>
      </c>
      <c r="KA362" s="1" t="s">
        <v>0</v>
      </c>
      <c r="KB362" s="1" t="s">
        <v>0</v>
      </c>
      <c r="KC362" s="1" t="s">
        <v>0</v>
      </c>
      <c r="KD362" s="1" t="s">
        <v>0</v>
      </c>
      <c r="KE362" s="1" t="s">
        <v>0</v>
      </c>
      <c r="KF362" s="1" t="s">
        <v>0</v>
      </c>
      <c r="KG362" s="1" t="s">
        <v>0</v>
      </c>
      <c r="KH362" s="1" t="s">
        <v>0</v>
      </c>
      <c r="KI362" s="1" t="s">
        <v>0</v>
      </c>
      <c r="KJ362" s="1" t="s">
        <v>0</v>
      </c>
      <c r="KK362" s="1" t="s">
        <v>0</v>
      </c>
      <c r="KL362" s="1" t="s">
        <v>0</v>
      </c>
      <c r="KM362" s="1" t="s">
        <v>0</v>
      </c>
      <c r="KN362" s="1" t="s">
        <v>0</v>
      </c>
      <c r="KO362" s="1" t="s">
        <v>0</v>
      </c>
      <c r="KP362" s="1" t="s">
        <v>0</v>
      </c>
      <c r="KQ362" s="1" t="s">
        <v>0</v>
      </c>
      <c r="KR362" s="1" t="s">
        <v>0</v>
      </c>
      <c r="KS362" s="1" t="s">
        <v>0</v>
      </c>
      <c r="KT362" s="1" t="s">
        <v>0</v>
      </c>
      <c r="KU362" s="1" t="s">
        <v>0</v>
      </c>
      <c r="KV362" s="1" t="s">
        <v>0</v>
      </c>
      <c r="KW362" s="1" t="s">
        <v>0</v>
      </c>
      <c r="KX362" s="1" t="s">
        <v>0</v>
      </c>
      <c r="KY362" s="1" t="s">
        <v>0</v>
      </c>
      <c r="KZ362" s="1" t="s">
        <v>0</v>
      </c>
      <c r="LA362" s="1" t="s">
        <v>0</v>
      </c>
      <c r="LB362" s="1" t="s">
        <v>0</v>
      </c>
      <c r="LC362" s="1" t="s">
        <v>0</v>
      </c>
      <c r="LD362" s="1" t="s">
        <v>0</v>
      </c>
      <c r="LE362" s="1" t="s">
        <v>0</v>
      </c>
      <c r="LF362" s="1" t="s">
        <v>0</v>
      </c>
      <c r="LG362" s="1" t="s">
        <v>0</v>
      </c>
      <c r="LH362" s="1" t="s">
        <v>0</v>
      </c>
      <c r="LI362" s="1" t="s">
        <v>0</v>
      </c>
      <c r="LJ362" s="1" t="s">
        <v>0</v>
      </c>
      <c r="LK362" s="1" t="s">
        <v>0</v>
      </c>
      <c r="LL362" s="1" t="s">
        <v>0</v>
      </c>
      <c r="LM362" s="1" t="s">
        <v>0</v>
      </c>
      <c r="LN362" s="1" t="s">
        <v>0</v>
      </c>
      <c r="LO362" s="1" t="s">
        <v>0</v>
      </c>
      <c r="LP362" s="1" t="s">
        <v>0</v>
      </c>
      <c r="LQ362" s="1" t="s">
        <v>0</v>
      </c>
      <c r="LR362" s="1" t="s">
        <v>0</v>
      </c>
      <c r="LS362" s="1" t="s">
        <v>0</v>
      </c>
      <c r="LT362" s="1" t="s">
        <v>0</v>
      </c>
      <c r="LU362" s="1" t="s">
        <v>0</v>
      </c>
      <c r="LV362" s="1" t="s">
        <v>0</v>
      </c>
      <c r="LW362" s="1" t="s">
        <v>0</v>
      </c>
      <c r="LX362" s="1" t="s">
        <v>0</v>
      </c>
      <c r="LY362" s="1" t="s">
        <v>0</v>
      </c>
      <c r="LZ362" s="1" t="s">
        <v>0</v>
      </c>
      <c r="MA362" s="1" t="s">
        <v>0</v>
      </c>
      <c r="MB362" s="1" t="s">
        <v>0</v>
      </c>
      <c r="MC362" s="1" t="s">
        <v>0</v>
      </c>
      <c r="MD362" s="1" t="s">
        <v>0</v>
      </c>
      <c r="ME362" s="1" t="s">
        <v>0</v>
      </c>
      <c r="MF362" s="1" t="s">
        <v>0</v>
      </c>
      <c r="MG362" s="1" t="s">
        <v>0</v>
      </c>
      <c r="MH362" s="1" t="s">
        <v>0</v>
      </c>
      <c r="MI362" s="1" t="s">
        <v>0</v>
      </c>
      <c r="MJ362" s="1" t="s">
        <v>0</v>
      </c>
      <c r="MK362" s="1" t="s">
        <v>0</v>
      </c>
      <c r="ML362" s="1" t="s">
        <v>0</v>
      </c>
      <c r="MM362" s="1" t="s">
        <v>0</v>
      </c>
      <c r="MN362" s="1" t="s">
        <v>0</v>
      </c>
      <c r="MO362" s="1" t="s">
        <v>0</v>
      </c>
      <c r="MP362" s="1" t="s">
        <v>0</v>
      </c>
      <c r="MQ362" s="1" t="s">
        <v>0</v>
      </c>
      <c r="MR362" s="1" t="s">
        <v>0</v>
      </c>
      <c r="MS362" s="1" t="s">
        <v>0</v>
      </c>
      <c r="MT362" s="1" t="s">
        <v>0</v>
      </c>
      <c r="MU362" s="1" t="s">
        <v>0</v>
      </c>
      <c r="MV362" s="1" t="s">
        <v>0</v>
      </c>
      <c r="MW362" s="1" t="s">
        <v>0</v>
      </c>
      <c r="MX362" s="1" t="s">
        <v>0</v>
      </c>
      <c r="MY362" s="1" t="s">
        <v>0</v>
      </c>
      <c r="MZ362" s="1" t="s">
        <v>0</v>
      </c>
      <c r="NA362" s="1" t="s">
        <v>0</v>
      </c>
      <c r="NB362" s="1" t="s">
        <v>0</v>
      </c>
      <c r="NC362" s="1" t="s">
        <v>0</v>
      </c>
      <c r="ND362" s="1" t="s">
        <v>0</v>
      </c>
      <c r="NE362" s="1" t="s">
        <v>0</v>
      </c>
      <c r="NF362" s="1" t="s">
        <v>0</v>
      </c>
      <c r="NG362" s="1" t="s">
        <v>0</v>
      </c>
      <c r="NH362" s="1" t="s">
        <v>0</v>
      </c>
      <c r="NI362" s="1" t="s">
        <v>0</v>
      </c>
      <c r="NJ362" s="1" t="s">
        <v>0</v>
      </c>
      <c r="NK362" s="1" t="s">
        <v>0</v>
      </c>
      <c r="NL362" s="1" t="s">
        <v>0</v>
      </c>
      <c r="NM362" s="1" t="s">
        <v>0</v>
      </c>
      <c r="NN362" s="1" t="s">
        <v>0</v>
      </c>
      <c r="NO362" s="1" t="s">
        <v>0</v>
      </c>
      <c r="NP362" s="1" t="s">
        <v>0</v>
      </c>
      <c r="NQ362" s="1" t="s">
        <v>0</v>
      </c>
      <c r="NR362" s="1" t="s">
        <v>0</v>
      </c>
      <c r="NS362" s="1" t="s">
        <v>0</v>
      </c>
      <c r="NT362" s="1" t="s">
        <v>0</v>
      </c>
      <c r="NU362" s="1" t="s">
        <v>0</v>
      </c>
      <c r="NV362" s="1" t="s">
        <v>0</v>
      </c>
      <c r="NW362" s="1" t="s">
        <v>0</v>
      </c>
      <c r="NX362" s="1" t="s">
        <v>0</v>
      </c>
      <c r="NY362" s="1" t="s">
        <v>0</v>
      </c>
      <c r="NZ362" s="1" t="s">
        <v>0</v>
      </c>
      <c r="OA362" s="1" t="s">
        <v>0</v>
      </c>
      <c r="OB362" s="1" t="s">
        <v>0</v>
      </c>
      <c r="OC362" s="1" t="s">
        <v>0</v>
      </c>
      <c r="OD362" s="1" t="s">
        <v>0</v>
      </c>
      <c r="OE362" s="1" t="s">
        <v>0</v>
      </c>
      <c r="OF362" s="1" t="s">
        <v>0</v>
      </c>
      <c r="OG362" s="1" t="s">
        <v>0</v>
      </c>
      <c r="OH362" s="1" t="s">
        <v>0</v>
      </c>
      <c r="OI362" s="1" t="s">
        <v>0</v>
      </c>
      <c r="OJ362" s="1" t="s">
        <v>0</v>
      </c>
      <c r="OK362" s="1" t="s">
        <v>0</v>
      </c>
      <c r="OL362" s="1" t="s">
        <v>0</v>
      </c>
      <c r="OM362" s="1" t="s">
        <v>0</v>
      </c>
      <c r="ON362" s="1" t="s">
        <v>0</v>
      </c>
      <c r="OO362" s="1" t="s">
        <v>0</v>
      </c>
      <c r="OP362" s="1" t="s">
        <v>0</v>
      </c>
      <c r="OQ362" s="1" t="s">
        <v>0</v>
      </c>
      <c r="OR362" s="1" t="s">
        <v>0</v>
      </c>
      <c r="OS362" s="1" t="s">
        <v>0</v>
      </c>
      <c r="OT362" s="1" t="s">
        <v>0</v>
      </c>
      <c r="OU362" s="1" t="s">
        <v>0</v>
      </c>
      <c r="OV362" s="1" t="s">
        <v>0</v>
      </c>
      <c r="OW362" s="1" t="s">
        <v>0</v>
      </c>
      <c r="OX362" s="1" t="s">
        <v>0</v>
      </c>
      <c r="OY362" s="1" t="s">
        <v>0</v>
      </c>
      <c r="OZ362" s="1" t="s">
        <v>0</v>
      </c>
      <c r="PA362" s="1" t="s">
        <v>0</v>
      </c>
      <c r="PB362" s="1" t="s">
        <v>0</v>
      </c>
      <c r="PC362" s="1" t="s">
        <v>0</v>
      </c>
      <c r="PD362" s="1" t="s">
        <v>0</v>
      </c>
      <c r="PE362" s="1" t="s">
        <v>0</v>
      </c>
      <c r="PF362" s="1" t="s">
        <v>0</v>
      </c>
      <c r="PG362" s="1" t="s">
        <v>0</v>
      </c>
      <c r="PH362" s="1" t="s">
        <v>0</v>
      </c>
      <c r="PI362" s="1" t="s">
        <v>0</v>
      </c>
      <c r="PJ362" s="1" t="s">
        <v>0</v>
      </c>
      <c r="PK362" s="1" t="s">
        <v>0</v>
      </c>
      <c r="PL362" s="1" t="s">
        <v>0</v>
      </c>
      <c r="PM362" s="1" t="s">
        <v>0</v>
      </c>
      <c r="PN362" s="1" t="s">
        <v>0</v>
      </c>
      <c r="PO362" s="1" t="s">
        <v>0</v>
      </c>
      <c r="PP362" s="1" t="s">
        <v>0</v>
      </c>
      <c r="PQ362" s="1" t="s">
        <v>0</v>
      </c>
      <c r="PR362" s="1" t="s">
        <v>0</v>
      </c>
      <c r="PS362" s="1" t="s">
        <v>0</v>
      </c>
      <c r="PT362" s="1" t="s">
        <v>0</v>
      </c>
      <c r="PU362" s="1" t="s">
        <v>0</v>
      </c>
      <c r="PV362" s="1" t="s">
        <v>0</v>
      </c>
      <c r="PW362" s="1" t="s">
        <v>0</v>
      </c>
      <c r="PX362" s="1" t="s">
        <v>0</v>
      </c>
      <c r="PY362" s="1" t="s">
        <v>0</v>
      </c>
      <c r="PZ362" s="1" t="s">
        <v>0</v>
      </c>
      <c r="QA362" s="1" t="s">
        <v>0</v>
      </c>
      <c r="QB362" s="1" t="s">
        <v>0</v>
      </c>
      <c r="QC362" s="1" t="s">
        <v>0</v>
      </c>
      <c r="QD362" s="1" t="s">
        <v>0</v>
      </c>
      <c r="QE362" s="1" t="s">
        <v>0</v>
      </c>
      <c r="QF362" s="1" t="s">
        <v>0</v>
      </c>
      <c r="QG362" s="1" t="s">
        <v>0</v>
      </c>
      <c r="QH362" s="1" t="s">
        <v>0</v>
      </c>
      <c r="QI362" s="1" t="s">
        <v>0</v>
      </c>
      <c r="QJ362" s="1" t="s">
        <v>0</v>
      </c>
      <c r="QK362" s="1" t="s">
        <v>0</v>
      </c>
      <c r="QL362" s="1" t="s">
        <v>0</v>
      </c>
      <c r="QM362" s="1" t="s">
        <v>0</v>
      </c>
      <c r="QN362" s="1" t="s">
        <v>0</v>
      </c>
      <c r="QO362" s="1" t="s">
        <v>0</v>
      </c>
      <c r="QP362" s="1" t="s">
        <v>0</v>
      </c>
      <c r="QQ362" s="1" t="s">
        <v>0</v>
      </c>
      <c r="QR362" s="1" t="s">
        <v>0</v>
      </c>
      <c r="QS362" s="1" t="s">
        <v>0</v>
      </c>
      <c r="QT362" s="1" t="s">
        <v>0</v>
      </c>
      <c r="QU362" s="1" t="s">
        <v>0</v>
      </c>
      <c r="QV362" s="1" t="s">
        <v>0</v>
      </c>
      <c r="QW362" s="1" t="s">
        <v>0</v>
      </c>
      <c r="QX362" s="1" t="s">
        <v>0</v>
      </c>
      <c r="QY362" s="1" t="s">
        <v>0</v>
      </c>
      <c r="QZ362" s="1" t="s">
        <v>0</v>
      </c>
      <c r="RA362" s="1" t="s">
        <v>0</v>
      </c>
      <c r="RB362" s="1" t="s">
        <v>0</v>
      </c>
      <c r="RC362" s="1" t="s">
        <v>0</v>
      </c>
      <c r="RD362" s="1" t="s">
        <v>0</v>
      </c>
      <c r="RE362" s="1" t="s">
        <v>0</v>
      </c>
      <c r="RF362" s="1" t="s">
        <v>0</v>
      </c>
      <c r="RG362" s="1" t="s">
        <v>0</v>
      </c>
      <c r="RH362" s="1" t="s">
        <v>0</v>
      </c>
      <c r="RI362" s="1" t="s">
        <v>0</v>
      </c>
      <c r="RJ362" s="1" t="s">
        <v>0</v>
      </c>
      <c r="RK362" s="1" t="s">
        <v>0</v>
      </c>
      <c r="RL362" s="1" t="s">
        <v>0</v>
      </c>
      <c r="RM362" s="1" t="s">
        <v>0</v>
      </c>
      <c r="RN362" s="1" t="s">
        <v>0</v>
      </c>
      <c r="RO362" s="1" t="s">
        <v>0</v>
      </c>
      <c r="RP362" s="1" t="s">
        <v>0</v>
      </c>
      <c r="RQ362" s="1" t="s">
        <v>0</v>
      </c>
      <c r="RR362" s="1" t="s">
        <v>0</v>
      </c>
      <c r="RS362" s="1" t="s">
        <v>0</v>
      </c>
      <c r="RT362" s="1" t="s">
        <v>0</v>
      </c>
      <c r="RU362" s="1" t="s">
        <v>0</v>
      </c>
      <c r="RV362" s="1" t="s">
        <v>0</v>
      </c>
      <c r="RW362" s="1" t="s">
        <v>0</v>
      </c>
      <c r="RX362" s="1" t="s">
        <v>0</v>
      </c>
      <c r="RY362" s="1" t="s">
        <v>0</v>
      </c>
      <c r="RZ362" s="1" t="s">
        <v>0</v>
      </c>
      <c r="SA362" s="1" t="s">
        <v>0</v>
      </c>
      <c r="SB362" s="1" t="s">
        <v>0</v>
      </c>
      <c r="SC362" s="1" t="s">
        <v>0</v>
      </c>
      <c r="SD362" s="1" t="s">
        <v>0</v>
      </c>
      <c r="SE362" s="1" t="s">
        <v>0</v>
      </c>
      <c r="SF362" s="1" t="s">
        <v>0</v>
      </c>
      <c r="SG362" s="1" t="s">
        <v>0</v>
      </c>
      <c r="SH362" s="1" t="s">
        <v>0</v>
      </c>
      <c r="SI362" s="1" t="s">
        <v>0</v>
      </c>
      <c r="SJ362" s="1" t="s">
        <v>0</v>
      </c>
      <c r="SK362" s="1" t="s">
        <v>0</v>
      </c>
      <c r="SL362" s="1" t="s">
        <v>0</v>
      </c>
      <c r="SM362" s="1" t="s">
        <v>0</v>
      </c>
      <c r="SN362" s="1" t="s">
        <v>0</v>
      </c>
      <c r="SO362" s="1" t="s">
        <v>0</v>
      </c>
      <c r="SP362" s="1" t="s">
        <v>0</v>
      </c>
      <c r="SQ362" s="1" t="s">
        <v>0</v>
      </c>
      <c r="SR362" s="1" t="s">
        <v>0</v>
      </c>
      <c r="SS362" s="1" t="s">
        <v>0</v>
      </c>
      <c r="ST362" s="1" t="s">
        <v>0</v>
      </c>
      <c r="SU362" s="1" t="s">
        <v>0</v>
      </c>
      <c r="SV362" s="1" t="s">
        <v>0</v>
      </c>
      <c r="SW362" s="1" t="s">
        <v>0</v>
      </c>
      <c r="SX362" s="1" t="s">
        <v>0</v>
      </c>
      <c r="SY362" s="1" t="s">
        <v>0</v>
      </c>
      <c r="SZ362" s="1" t="s">
        <v>0</v>
      </c>
      <c r="TA362" s="1" t="s">
        <v>0</v>
      </c>
      <c r="TB362" s="1" t="s">
        <v>0</v>
      </c>
      <c r="TC362" s="1" t="s">
        <v>0</v>
      </c>
      <c r="TD362" s="1" t="s">
        <v>0</v>
      </c>
      <c r="TE362" s="1" t="s">
        <v>0</v>
      </c>
      <c r="TF362" s="1" t="s">
        <v>0</v>
      </c>
      <c r="TG362" s="1" t="s">
        <v>0</v>
      </c>
      <c r="TH362" s="1" t="s">
        <v>0</v>
      </c>
      <c r="TI362" s="1" t="s">
        <v>0</v>
      </c>
      <c r="TJ362" s="1" t="s">
        <v>0</v>
      </c>
      <c r="TK362" s="1" t="s">
        <v>0</v>
      </c>
      <c r="TL362" s="1" t="s">
        <v>0</v>
      </c>
      <c r="TM362" s="1" t="s">
        <v>0</v>
      </c>
      <c r="TN362" s="1" t="s">
        <v>0</v>
      </c>
      <c r="TO362" s="1" t="s">
        <v>0</v>
      </c>
      <c r="TP362" s="1" t="s">
        <v>0</v>
      </c>
      <c r="TQ362" s="1" t="s">
        <v>0</v>
      </c>
      <c r="TR362" s="1" t="s">
        <v>0</v>
      </c>
      <c r="TS362" s="1" t="s">
        <v>0</v>
      </c>
      <c r="TT362" s="1" t="s">
        <v>0</v>
      </c>
      <c r="TU362" s="1" t="s">
        <v>0</v>
      </c>
      <c r="TV362" s="1" t="s">
        <v>0</v>
      </c>
      <c r="TW362" s="1" t="s">
        <v>0</v>
      </c>
      <c r="TX362" s="1" t="s">
        <v>0</v>
      </c>
      <c r="TY362" s="1" t="s">
        <v>0</v>
      </c>
      <c r="TZ362" s="1" t="s">
        <v>0</v>
      </c>
      <c r="UA362" s="1" t="s">
        <v>0</v>
      </c>
      <c r="UB362" s="1" t="s">
        <v>0</v>
      </c>
      <c r="UC362" s="1" t="s">
        <v>0</v>
      </c>
      <c r="UD362" s="1" t="s">
        <v>0</v>
      </c>
      <c r="UE362" s="1" t="s">
        <v>0</v>
      </c>
      <c r="UF362" s="1" t="s">
        <v>0</v>
      </c>
      <c r="UG362" s="1" t="s">
        <v>0</v>
      </c>
      <c r="UH362" s="1" t="s">
        <v>0</v>
      </c>
      <c r="UI362" s="1" t="s">
        <v>0</v>
      </c>
      <c r="UJ362" s="1" t="s">
        <v>0</v>
      </c>
      <c r="UK362" s="1" t="s">
        <v>0</v>
      </c>
      <c r="UL362" s="1" t="s">
        <v>0</v>
      </c>
      <c r="UM362" s="1" t="s">
        <v>0</v>
      </c>
      <c r="UN362" s="1" t="s">
        <v>0</v>
      </c>
      <c r="UO362" s="1" t="s">
        <v>0</v>
      </c>
      <c r="UP362" s="1" t="s">
        <v>0</v>
      </c>
      <c r="UQ362" s="1" t="s">
        <v>0</v>
      </c>
    </row>
    <row r="363" spans="1:563" s="98" customFormat="1" x14ac:dyDescent="0.25">
      <c r="A363" s="96" t="s">
        <v>1615</v>
      </c>
      <c r="B363" s="115" t="s">
        <v>2125</v>
      </c>
      <c r="C363" s="116"/>
      <c r="D363" s="97">
        <v>584587.55340617895</v>
      </c>
      <c r="E363" s="97">
        <v>630182.40736955102</v>
      </c>
      <c r="F363" s="97">
        <v>589904.10922962404</v>
      </c>
      <c r="G363" s="97">
        <v>606873.59596654202</v>
      </c>
      <c r="H363" s="97">
        <v>559284.76315779495</v>
      </c>
      <c r="I363" s="97">
        <v>552762.57601902995</v>
      </c>
      <c r="J363" s="97">
        <v>567437.76963560295</v>
      </c>
      <c r="K363" s="97">
        <v>540023.90522889094</v>
      </c>
      <c r="L363" s="97">
        <v>605515.61778214399</v>
      </c>
      <c r="M363" s="97">
        <v>574709.02237999102</v>
      </c>
      <c r="N363" s="98">
        <v>583465.94378607895</v>
      </c>
      <c r="O363" s="98">
        <v>577970.64959702501</v>
      </c>
      <c r="P363" s="98">
        <v>569024.21664283006</v>
      </c>
      <c r="Q363" s="98">
        <v>553289.02494340204</v>
      </c>
      <c r="R363" s="98">
        <v>626897.12940591504</v>
      </c>
      <c r="S363" s="98">
        <v>594991.154435865</v>
      </c>
      <c r="T363" s="98">
        <v>607548.02207524399</v>
      </c>
      <c r="U363" s="98">
        <v>645488.84121913102</v>
      </c>
      <c r="V363" s="98">
        <v>574780.27582056494</v>
      </c>
      <c r="W363" s="98">
        <v>539847.25889905705</v>
      </c>
      <c r="X363" s="98">
        <v>610840.539296414</v>
      </c>
      <c r="Y363" s="98">
        <v>573412.73964205699</v>
      </c>
      <c r="Z363" s="98">
        <v>555179.95634729497</v>
      </c>
      <c r="AA363" s="98">
        <v>602415.90418487496</v>
      </c>
      <c r="AB363" s="98">
        <v>593438.79165012995</v>
      </c>
      <c r="AC363" s="98">
        <v>579048.22349535103</v>
      </c>
      <c r="AD363" s="98">
        <v>586660.94598744402</v>
      </c>
      <c r="AE363" s="98">
        <v>534029.06011598301</v>
      </c>
      <c r="AF363" s="98">
        <v>628082.84232431103</v>
      </c>
      <c r="AG363" s="98">
        <v>592577.100942016</v>
      </c>
      <c r="AH363" s="98">
        <v>544971.45756042702</v>
      </c>
      <c r="AI363" s="98">
        <v>573698.05817133305</v>
      </c>
      <c r="AJ363" s="98">
        <v>599177.41758161294</v>
      </c>
      <c r="AK363" s="98">
        <v>595228.91663154599</v>
      </c>
      <c r="AL363" s="98">
        <v>554818.48059377004</v>
      </c>
      <c r="AM363" s="98">
        <v>529803.357529653</v>
      </c>
      <c r="AN363" s="98">
        <v>531928.98223838594</v>
      </c>
      <c r="AO363" s="98">
        <v>556297.979685397</v>
      </c>
      <c r="AP363" s="98">
        <v>611396.67783045303</v>
      </c>
      <c r="AQ363" s="98">
        <v>533343.75221749104</v>
      </c>
      <c r="AR363" s="98">
        <v>625276.82882504095</v>
      </c>
      <c r="AS363" s="98">
        <v>536767.28702373698</v>
      </c>
      <c r="AT363" s="98">
        <v>575289.45814859204</v>
      </c>
      <c r="AU363" s="98">
        <v>600973.90575999406</v>
      </c>
      <c r="AV363" s="98">
        <v>592686.41711370996</v>
      </c>
      <c r="AW363" s="98">
        <v>548026.52033745602</v>
      </c>
      <c r="AX363" s="98">
        <v>540137.009031386</v>
      </c>
      <c r="AY363" s="98">
        <v>479057.23650768801</v>
      </c>
      <c r="AZ363" s="98">
        <v>550023.69801085105</v>
      </c>
      <c r="BA363" s="98">
        <v>485594.15646231099</v>
      </c>
      <c r="BB363" s="98">
        <v>560615.37433364696</v>
      </c>
      <c r="BC363" s="98">
        <v>542624.95095721702</v>
      </c>
      <c r="BD363" s="98">
        <v>578146.90386950003</v>
      </c>
      <c r="BE363" s="98">
        <v>540826.85526828305</v>
      </c>
      <c r="BF363" s="98">
        <v>585349.87395355105</v>
      </c>
      <c r="BG363" s="98">
        <v>551178.95174184395</v>
      </c>
      <c r="BH363" s="98">
        <v>514964.420848826</v>
      </c>
      <c r="BI363" s="98">
        <v>518272.90191103599</v>
      </c>
      <c r="BJ363" s="98">
        <v>536999.07349642401</v>
      </c>
      <c r="BK363" s="98">
        <v>566937.79614334297</v>
      </c>
      <c r="BL363" s="98">
        <v>540028.912795251</v>
      </c>
      <c r="BM363" s="98">
        <v>536000.15837652097</v>
      </c>
      <c r="BN363" s="98">
        <v>508729.177051301</v>
      </c>
      <c r="BO363" s="98">
        <v>522225.695969477</v>
      </c>
      <c r="BP363" s="98">
        <v>529620.19199118798</v>
      </c>
      <c r="BQ363" s="98">
        <v>511274.273230394</v>
      </c>
      <c r="BR363" s="98">
        <v>523990.81510982401</v>
      </c>
      <c r="BS363" s="98">
        <v>535604.65463885001</v>
      </c>
      <c r="BT363" s="98">
        <v>492600.36676149198</v>
      </c>
      <c r="BU363" s="98">
        <v>527024.32410034502</v>
      </c>
      <c r="BV363" s="98">
        <v>549282.18319163297</v>
      </c>
      <c r="BW363" s="98">
        <v>582683.68143648305</v>
      </c>
      <c r="BX363" s="98">
        <v>539558.27991328796</v>
      </c>
      <c r="BY363" s="98">
        <v>547918.37403526902</v>
      </c>
      <c r="BZ363" s="98">
        <v>550953.23304882494</v>
      </c>
      <c r="CA363" s="98">
        <v>490965.97775783302</v>
      </c>
      <c r="CB363" s="98">
        <v>550245.26998980204</v>
      </c>
      <c r="CC363" s="98">
        <v>525138.02384046605</v>
      </c>
      <c r="CD363" s="98">
        <v>566994.90848764603</v>
      </c>
      <c r="CE363" s="98">
        <v>533709.56664593704</v>
      </c>
      <c r="CF363" s="98">
        <v>540527.34947871405</v>
      </c>
      <c r="CG363" s="98">
        <v>487806.29358522501</v>
      </c>
      <c r="CH363" s="98">
        <v>547100.53683322598</v>
      </c>
      <c r="CI363" s="98">
        <v>522316.88618119998</v>
      </c>
      <c r="CJ363" s="98">
        <v>490423.90101777198</v>
      </c>
      <c r="CK363" s="98">
        <v>537168.52752541599</v>
      </c>
      <c r="CL363" s="98">
        <v>510452.56531721202</v>
      </c>
      <c r="CM363" s="98">
        <v>497941.98032013502</v>
      </c>
      <c r="CN363" s="98">
        <v>469679.66246839502</v>
      </c>
      <c r="CO363" s="98">
        <v>509558.15870104398</v>
      </c>
      <c r="CP363" s="98">
        <v>519588.77997923602</v>
      </c>
      <c r="CQ363" s="98">
        <v>512721.44805219502</v>
      </c>
      <c r="CR363" s="98">
        <v>530097.18241508701</v>
      </c>
      <c r="CS363" s="98">
        <v>530602.51467097702</v>
      </c>
      <c r="CT363" s="98">
        <v>516507.25956105901</v>
      </c>
      <c r="CU363" s="98">
        <v>517384.81449485797</v>
      </c>
      <c r="CV363" s="98">
        <v>536290.26925717504</v>
      </c>
      <c r="CW363" s="98">
        <v>544500.72236778995</v>
      </c>
      <c r="CX363" s="98">
        <v>551081.082722708</v>
      </c>
      <c r="CY363" s="98">
        <v>523362.199751243</v>
      </c>
      <c r="CZ363" s="98">
        <v>551231.95404155599</v>
      </c>
      <c r="DA363" s="98">
        <v>541720.23590808897</v>
      </c>
      <c r="DB363" s="98">
        <v>522225.09390065901</v>
      </c>
      <c r="DC363" s="98">
        <v>540596.071001256</v>
      </c>
      <c r="DD363" s="98">
        <v>498927.714628021</v>
      </c>
      <c r="DE363" s="98">
        <v>515573.55457961198</v>
      </c>
      <c r="DF363" s="98">
        <v>499805.92211732198</v>
      </c>
      <c r="DG363" s="98">
        <v>486695.92022292898</v>
      </c>
      <c r="DH363" s="98">
        <v>495187.18935183802</v>
      </c>
      <c r="DI363" s="98">
        <v>548061.89007100195</v>
      </c>
      <c r="DJ363" s="98">
        <v>455277.94057881</v>
      </c>
      <c r="DK363" s="98">
        <v>516421.98775225697</v>
      </c>
      <c r="DL363" s="98">
        <v>519142.57474577398</v>
      </c>
      <c r="DM363" s="98">
        <v>479091.25337731797</v>
      </c>
      <c r="DN363" s="98">
        <v>505356.90538378898</v>
      </c>
      <c r="DO363" s="98">
        <v>508441.96201467502</v>
      </c>
      <c r="DP363" s="98">
        <v>484713.58416472399</v>
      </c>
      <c r="DQ363" s="98">
        <v>470195.32932838198</v>
      </c>
      <c r="DR363" s="98">
        <v>468413.68596479797</v>
      </c>
      <c r="DS363" s="98">
        <v>500073.24906933302</v>
      </c>
      <c r="DT363" s="98">
        <v>553322.46341400198</v>
      </c>
      <c r="DU363" s="98">
        <v>513840.10843640199</v>
      </c>
      <c r="DV363" s="98">
        <v>508147.83009959903</v>
      </c>
      <c r="DW363" s="98">
        <v>528661.89080136805</v>
      </c>
      <c r="DX363" s="98">
        <v>488050.12186814699</v>
      </c>
      <c r="DY363" s="98">
        <v>536329.04342530004</v>
      </c>
      <c r="DZ363" s="98">
        <v>530969.361485395</v>
      </c>
      <c r="EA363" s="98">
        <v>494168.24578789697</v>
      </c>
      <c r="EB363" s="98">
        <v>468419.18095066398</v>
      </c>
      <c r="EC363" s="98">
        <v>461414.47204943001</v>
      </c>
      <c r="ED363" s="98">
        <v>525754.29604637297</v>
      </c>
      <c r="EE363" s="98">
        <v>506285.62375771703</v>
      </c>
      <c r="EF363" s="98">
        <v>496302.10225339298</v>
      </c>
      <c r="EG363" s="98">
        <v>476914.17641485197</v>
      </c>
      <c r="EH363" s="98">
        <v>536835.09426377702</v>
      </c>
      <c r="EI363" s="98">
        <v>513216.941566683</v>
      </c>
      <c r="EJ363" s="98">
        <v>567221.42694033403</v>
      </c>
      <c r="EK363" s="98">
        <v>551593.36116799805</v>
      </c>
      <c r="EL363" s="98">
        <v>510292.02180684003</v>
      </c>
      <c r="EM363" s="98">
        <v>520779.10649372701</v>
      </c>
      <c r="EN363" s="98">
        <v>523450.12903004402</v>
      </c>
      <c r="EO363" s="98">
        <v>557454.60753534304</v>
      </c>
      <c r="EP363" s="98">
        <v>493669.06272661203</v>
      </c>
      <c r="EQ363" s="98">
        <v>529820.63815045601</v>
      </c>
      <c r="ER363" s="98">
        <v>498196.39878532698</v>
      </c>
      <c r="ES363" s="98">
        <v>506636.63656987302</v>
      </c>
      <c r="ET363" s="98">
        <v>528964.37384369597</v>
      </c>
      <c r="EU363" s="98">
        <v>520328.62419563002</v>
      </c>
      <c r="EV363" s="98">
        <v>522197.97406468901</v>
      </c>
      <c r="EW363" s="98">
        <v>455196.83057267999</v>
      </c>
      <c r="EX363" s="98">
        <v>518526.06952484901</v>
      </c>
      <c r="EY363" s="98">
        <v>497336.05965079402</v>
      </c>
      <c r="EZ363" s="98">
        <v>485094.15065740503</v>
      </c>
      <c r="FA363" s="98">
        <v>515450.18081707199</v>
      </c>
      <c r="FB363" s="98">
        <v>527697.69399008201</v>
      </c>
      <c r="FC363" s="98">
        <v>527568.12139453902</v>
      </c>
      <c r="FD363" s="98">
        <v>508480.85183689301</v>
      </c>
      <c r="FE363" s="98">
        <v>492291.32105857</v>
      </c>
      <c r="FF363" s="98">
        <v>472914.97733281198</v>
      </c>
      <c r="FG363" s="98">
        <v>519297.40369352099</v>
      </c>
      <c r="FH363" s="98">
        <v>499886.66304477199</v>
      </c>
      <c r="FI363" s="98">
        <v>534095.99566421204</v>
      </c>
      <c r="FJ363" s="98">
        <v>485437.190304271</v>
      </c>
      <c r="FK363" s="98">
        <v>506222.39154505503</v>
      </c>
      <c r="FL363" s="98">
        <v>506501.98348084203</v>
      </c>
      <c r="FM363" s="98">
        <v>484396.71906026301</v>
      </c>
      <c r="FN363" s="98">
        <v>513826.587696512</v>
      </c>
      <c r="FO363" s="98">
        <v>545588.30191496096</v>
      </c>
      <c r="FP363" s="98">
        <v>491336.29693200998</v>
      </c>
      <c r="FQ363" s="98">
        <v>484608.638134768</v>
      </c>
      <c r="FR363" s="98">
        <v>518463.89317212102</v>
      </c>
      <c r="FS363" s="98">
        <v>517672.23506571399</v>
      </c>
      <c r="FT363" s="98">
        <v>524841.04941723996</v>
      </c>
      <c r="FU363" s="98">
        <v>509748.33453986299</v>
      </c>
      <c r="FV363" s="98">
        <v>490015.95511535299</v>
      </c>
      <c r="FW363" s="98">
        <v>562845.39166902495</v>
      </c>
      <c r="FX363" s="98">
        <v>757877.10160219599</v>
      </c>
      <c r="FY363" s="98">
        <v>490086.917882059</v>
      </c>
      <c r="FZ363" s="98">
        <v>482222.72038136498</v>
      </c>
      <c r="GA363" s="98">
        <v>518926.08419071301</v>
      </c>
      <c r="GB363" s="98">
        <v>495723.33755511203</v>
      </c>
      <c r="GC363" s="98">
        <v>495556.42998355703</v>
      </c>
      <c r="GD363" s="98">
        <v>534802.93148643302</v>
      </c>
      <c r="GE363" s="98">
        <v>492494.22665732598</v>
      </c>
      <c r="GF363" s="98">
        <v>484377.319793067</v>
      </c>
      <c r="GG363" s="98">
        <v>472894.67235512199</v>
      </c>
      <c r="GH363" s="98">
        <v>461087.723231663</v>
      </c>
      <c r="GI363" s="98">
        <v>501212.95482684899</v>
      </c>
      <c r="GJ363" s="98">
        <v>509468.04526662303</v>
      </c>
      <c r="GK363" s="98">
        <v>472319.76497481199</v>
      </c>
      <c r="GL363" s="98">
        <v>452673.34396409598</v>
      </c>
      <c r="GM363" s="98">
        <v>485114.50991090498</v>
      </c>
      <c r="GN363" s="98">
        <v>490288.43696866202</v>
      </c>
      <c r="GO363" s="98">
        <v>489010.72191261599</v>
      </c>
      <c r="GP363" s="98">
        <v>511098.30691286502</v>
      </c>
      <c r="GQ363" s="98">
        <v>502759.363996053</v>
      </c>
      <c r="GR363" s="98">
        <v>459999.45924745902</v>
      </c>
      <c r="GS363" s="98">
        <v>525259.78574316599</v>
      </c>
      <c r="GT363" s="98">
        <v>506050.69789516903</v>
      </c>
      <c r="GU363" s="98">
        <v>546983.50021168101</v>
      </c>
      <c r="GV363" s="98">
        <v>539903.31014483795</v>
      </c>
      <c r="GW363" s="98">
        <v>488469.480550515</v>
      </c>
      <c r="GX363" s="98">
        <v>524417.60441767704</v>
      </c>
      <c r="GY363" s="98">
        <v>520489.88984840602</v>
      </c>
      <c r="GZ363" s="98">
        <v>487677.16730271402</v>
      </c>
      <c r="HA363" s="98">
        <v>493727.23959579202</v>
      </c>
      <c r="HB363" s="98">
        <v>500390.306564064</v>
      </c>
      <c r="HC363" s="98">
        <v>506813.75501367397</v>
      </c>
      <c r="HD363" s="98">
        <v>525709.76023166801</v>
      </c>
      <c r="HE363" s="98">
        <v>485062.61986887699</v>
      </c>
      <c r="HF363" s="98">
        <v>538776.14723733196</v>
      </c>
      <c r="HG363" s="98">
        <v>482584.37832227501</v>
      </c>
      <c r="HH363" s="98">
        <v>467607.01983253798</v>
      </c>
      <c r="HI363" s="98">
        <v>503941.05854194402</v>
      </c>
      <c r="HJ363" s="98">
        <v>486565.35947201197</v>
      </c>
      <c r="HK363" s="98">
        <v>495590.40954406199</v>
      </c>
      <c r="HL363" s="98">
        <v>503892.71117328701</v>
      </c>
      <c r="HM363" s="98">
        <v>472046.23774085997</v>
      </c>
      <c r="HN363" s="98">
        <v>530934.19445151195</v>
      </c>
      <c r="HO363" s="98">
        <v>474291.40809819999</v>
      </c>
      <c r="HP363" s="98">
        <v>493887.64753725397</v>
      </c>
      <c r="HQ363" s="98">
        <v>493018.61500828498</v>
      </c>
      <c r="HR363" s="98">
        <v>517244.012856949</v>
      </c>
      <c r="HS363" s="98">
        <v>467418.24573697598</v>
      </c>
      <c r="HT363" s="98">
        <v>461760.25892677403</v>
      </c>
      <c r="HU363" s="98">
        <v>505285.21884962299</v>
      </c>
      <c r="HV363" s="98">
        <v>506873.111412675</v>
      </c>
      <c r="HW363" s="98">
        <v>506447.56718884199</v>
      </c>
      <c r="HX363" s="98">
        <v>530135.76253751805</v>
      </c>
      <c r="HY363" s="98">
        <v>502829.79053645802</v>
      </c>
      <c r="HZ363" s="98">
        <v>479928.16001287999</v>
      </c>
      <c r="IA363" s="98">
        <v>475661.16610370699</v>
      </c>
      <c r="IB363" s="98">
        <v>487233.12717771099</v>
      </c>
      <c r="IC363" s="98">
        <v>478169.36672875</v>
      </c>
      <c r="ID363" s="98">
        <v>487203.49661795498</v>
      </c>
      <c r="IE363" s="98">
        <v>425062.58624966303</v>
      </c>
      <c r="IF363" s="98">
        <v>457165.91855955799</v>
      </c>
      <c r="IG363" s="98">
        <v>474393.522987645</v>
      </c>
      <c r="IH363" s="98">
        <v>478661.86167402897</v>
      </c>
      <c r="II363" s="98">
        <v>493834.54264890001</v>
      </c>
      <c r="IJ363" s="98">
        <v>513665.25322223199</v>
      </c>
      <c r="IK363" s="98">
        <v>476450.50277190801</v>
      </c>
      <c r="IL363" s="98">
        <v>485295.081077162</v>
      </c>
      <c r="IM363" s="98">
        <v>492788.719737073</v>
      </c>
      <c r="IN363" s="98">
        <v>485911.317796377</v>
      </c>
      <c r="IO363" s="98">
        <v>509572.22877463</v>
      </c>
      <c r="IP363" s="98">
        <v>468683.67861690698</v>
      </c>
      <c r="IQ363" s="98">
        <v>468659.679483396</v>
      </c>
      <c r="IR363" s="98">
        <v>509749.89994122001</v>
      </c>
      <c r="IS363" s="98">
        <v>499302.43996202899</v>
      </c>
      <c r="IT363" s="98">
        <v>527235.20838538895</v>
      </c>
      <c r="IU363" s="98">
        <v>504473.76451731601</v>
      </c>
      <c r="IV363" s="98">
        <v>520446.33987975301</v>
      </c>
      <c r="IW363" s="98">
        <v>516045.95710583997</v>
      </c>
      <c r="IX363" s="98">
        <v>483694.98875420401</v>
      </c>
      <c r="IY363" s="98">
        <v>485267.20910327299</v>
      </c>
      <c r="IZ363" s="98">
        <v>533926.20998793095</v>
      </c>
      <c r="JA363" s="98">
        <v>474256.437882784</v>
      </c>
      <c r="JB363" s="98">
        <v>509848.44479831198</v>
      </c>
      <c r="JC363" s="98">
        <v>476053.08428541099</v>
      </c>
      <c r="JD363" s="98">
        <v>442641.35378994799</v>
      </c>
      <c r="JE363" s="98">
        <v>513139.211658518</v>
      </c>
      <c r="JF363" s="98">
        <v>526330.21156934404</v>
      </c>
      <c r="JG363" s="98">
        <v>492097.21720287</v>
      </c>
      <c r="JH363" s="98">
        <v>467953.72392023797</v>
      </c>
      <c r="JI363" s="98">
        <v>509384.96038220002</v>
      </c>
      <c r="JJ363" s="98">
        <v>430913.20146741503</v>
      </c>
      <c r="JK363" s="98">
        <v>454044.48647338501</v>
      </c>
      <c r="JL363" s="98">
        <v>499662.80720333499</v>
      </c>
      <c r="JM363" s="98">
        <v>508414.49207374</v>
      </c>
      <c r="JN363" s="98">
        <v>481482.91915869399</v>
      </c>
      <c r="JO363" s="98">
        <v>518892.03261575999</v>
      </c>
      <c r="JP363" s="98">
        <v>489178.6557455</v>
      </c>
      <c r="JQ363" s="98">
        <v>506806.81890109199</v>
      </c>
      <c r="JR363" s="98">
        <v>488898.029284427</v>
      </c>
      <c r="JS363" s="98">
        <v>487612.4714104</v>
      </c>
      <c r="JT363" s="98">
        <v>458798.68305254902</v>
      </c>
      <c r="JU363" s="98">
        <v>495087.58928026102</v>
      </c>
      <c r="JV363" s="98">
        <v>478963.15926566598</v>
      </c>
      <c r="JW363" s="98">
        <v>440542.99862572597</v>
      </c>
      <c r="JX363" s="98">
        <v>542127.72452201298</v>
      </c>
      <c r="JY363" s="98">
        <v>499100.45277283498</v>
      </c>
      <c r="JZ363" s="98">
        <v>581949.77623898198</v>
      </c>
      <c r="KA363" s="98">
        <v>494568.56410318101</v>
      </c>
      <c r="KB363" s="98">
        <v>530719.92016480397</v>
      </c>
      <c r="KC363" s="98">
        <v>562807.60659230105</v>
      </c>
      <c r="KD363" s="98">
        <v>504952.15459518501</v>
      </c>
      <c r="KE363" s="98">
        <v>468563.22606818902</v>
      </c>
      <c r="KF363" s="98">
        <v>536324.98251548002</v>
      </c>
      <c r="KG363" s="98">
        <v>480780.54782292398</v>
      </c>
      <c r="KH363" s="98">
        <v>529245.981660199</v>
      </c>
      <c r="KI363" s="98">
        <v>513940.35282505403</v>
      </c>
      <c r="KJ363" s="98">
        <v>506995.978218292</v>
      </c>
      <c r="KK363" s="98">
        <v>484251.49113409698</v>
      </c>
      <c r="KL363" s="98">
        <v>509509.27820995101</v>
      </c>
      <c r="KM363" s="98">
        <v>511779.69992139301</v>
      </c>
      <c r="KN363" s="98">
        <v>523868.42614107998</v>
      </c>
      <c r="KO363" s="98">
        <v>543198.28176814003</v>
      </c>
      <c r="KP363" s="98">
        <v>558402.37486244005</v>
      </c>
      <c r="KQ363" s="98">
        <v>523771.17236239702</v>
      </c>
      <c r="KR363" s="98">
        <v>482923.60772468999</v>
      </c>
      <c r="KS363" s="98">
        <v>486260.495982124</v>
      </c>
      <c r="KT363" s="98">
        <v>470040.65334346303</v>
      </c>
      <c r="KU363" s="98">
        <v>515552.26088621799</v>
      </c>
      <c r="KV363" s="98">
        <v>519087.95553616103</v>
      </c>
      <c r="KW363" s="98">
        <v>502719.017439035</v>
      </c>
      <c r="KX363" s="98">
        <v>476986.29882332101</v>
      </c>
      <c r="KY363" s="98">
        <v>508216.58337038802</v>
      </c>
      <c r="KZ363" s="98">
        <v>505950.856371045</v>
      </c>
      <c r="LA363" s="98">
        <v>487829.837728985</v>
      </c>
      <c r="LB363" s="98">
        <v>520166.47438517999</v>
      </c>
      <c r="LC363" s="98">
        <v>457046.91744998901</v>
      </c>
      <c r="LD363" s="98">
        <v>503685.48322188301</v>
      </c>
      <c r="LE363" s="98">
        <v>519581.83345431602</v>
      </c>
      <c r="LF363" s="98">
        <v>522799.89975087001</v>
      </c>
      <c r="LG363" s="98">
        <v>507535.97821688902</v>
      </c>
      <c r="LH363" s="98">
        <v>508905.10473271302</v>
      </c>
      <c r="LI363" s="98">
        <v>515544.33640474599</v>
      </c>
      <c r="LJ363" s="98">
        <v>475379.06414934201</v>
      </c>
      <c r="LK363" s="98">
        <v>496826.37676387402</v>
      </c>
      <c r="LL363" s="98">
        <v>503756.19902000501</v>
      </c>
      <c r="LM363" s="98">
        <v>508463.85905485699</v>
      </c>
      <c r="LN363" s="98">
        <v>499817.446134937</v>
      </c>
      <c r="LO363" s="98">
        <v>456655.82604813698</v>
      </c>
      <c r="LP363" s="98">
        <v>481045.17133147299</v>
      </c>
      <c r="LQ363" s="98">
        <v>477487.42500914697</v>
      </c>
      <c r="LR363" s="98">
        <v>512318.65011398098</v>
      </c>
      <c r="LS363" s="98">
        <v>465436.04551032599</v>
      </c>
      <c r="LT363" s="98">
        <v>477598.38648016902</v>
      </c>
      <c r="LU363" s="98">
        <v>475097.51272555202</v>
      </c>
      <c r="LV363" s="98">
        <v>488329.90451517398</v>
      </c>
      <c r="LW363" s="98">
        <v>510391.96585147601</v>
      </c>
      <c r="LX363" s="98">
        <v>459435.16843040701</v>
      </c>
      <c r="LY363" s="98">
        <v>466611.97571147198</v>
      </c>
      <c r="LZ363" s="98">
        <v>460194.65410781797</v>
      </c>
      <c r="MA363" s="98">
        <v>521420.36504022201</v>
      </c>
      <c r="MB363" s="98">
        <v>501789.82220931898</v>
      </c>
      <c r="MC363" s="98">
        <v>465521.44551189698</v>
      </c>
      <c r="MD363" s="98">
        <v>483624.32078539202</v>
      </c>
      <c r="ME363" s="98">
        <v>484780.015235389</v>
      </c>
      <c r="MF363" s="98">
        <v>507462.48245933099</v>
      </c>
      <c r="MG363" s="98">
        <v>461801.91366986401</v>
      </c>
      <c r="MH363" s="98">
        <v>498445.02578771202</v>
      </c>
      <c r="MI363" s="98">
        <v>476919.14069828403</v>
      </c>
      <c r="MJ363" s="98">
        <v>478387.64801416598</v>
      </c>
      <c r="MK363" s="98">
        <v>495861.69108053501</v>
      </c>
      <c r="ML363" s="98">
        <v>483556.81003148103</v>
      </c>
      <c r="MM363" s="98">
        <v>488811.10965273401</v>
      </c>
      <c r="MN363" s="98">
        <v>484653.26689613302</v>
      </c>
      <c r="MO363" s="98">
        <v>473608.46238610201</v>
      </c>
      <c r="MP363" s="98">
        <v>506480.26490692003</v>
      </c>
      <c r="MQ363" s="98">
        <v>627626.00586593302</v>
      </c>
      <c r="MR363" s="98">
        <v>495500.18292871403</v>
      </c>
      <c r="MS363" s="98">
        <v>534971.18676552805</v>
      </c>
      <c r="MT363" s="98">
        <v>495001.89783440903</v>
      </c>
      <c r="MU363" s="98">
        <v>473265.31868233799</v>
      </c>
      <c r="MV363" s="98">
        <v>450851.40629585099</v>
      </c>
      <c r="MW363" s="98">
        <v>495457.05443626398</v>
      </c>
      <c r="MX363" s="98">
        <v>539372.32969684701</v>
      </c>
      <c r="MY363" s="98">
        <v>503795.38759020501</v>
      </c>
      <c r="MZ363" s="98">
        <v>347103.10368035198</v>
      </c>
      <c r="NA363" s="98">
        <v>408187.26435585698</v>
      </c>
      <c r="NB363" s="98">
        <v>412261.72920789599</v>
      </c>
      <c r="NC363" s="98">
        <v>388639.140750575</v>
      </c>
      <c r="ND363" s="98">
        <v>356882.41495446401</v>
      </c>
      <c r="NE363" s="98">
        <v>383452.42735082901</v>
      </c>
      <c r="NF363" s="98">
        <v>405184.39045861602</v>
      </c>
      <c r="NG363" s="98">
        <v>431386.37363792199</v>
      </c>
      <c r="NH363" s="98">
        <v>403428.14682851202</v>
      </c>
      <c r="NI363" s="98">
        <v>374978.21533165401</v>
      </c>
      <c r="NJ363" s="98">
        <v>374719.19515460898</v>
      </c>
      <c r="NK363" s="98">
        <v>395501.78479663702</v>
      </c>
      <c r="NL363" s="98">
        <v>384885.33091422101</v>
      </c>
      <c r="NM363" s="98">
        <v>394699.87884900603</v>
      </c>
      <c r="NN363" s="98">
        <v>411959.99801065499</v>
      </c>
      <c r="NO363" s="98">
        <v>395520.17132023099</v>
      </c>
      <c r="NP363" s="98">
        <v>400853.96058639098</v>
      </c>
      <c r="NQ363" s="98">
        <v>386204.88912430702</v>
      </c>
      <c r="NR363" s="98">
        <v>377254.77469114203</v>
      </c>
      <c r="NS363" s="98">
        <v>399073.04361610301</v>
      </c>
      <c r="NT363" s="98">
        <v>410230.33402662998</v>
      </c>
      <c r="NU363" s="98">
        <v>351169.62461607897</v>
      </c>
      <c r="NV363" s="98">
        <v>415957.62482137699</v>
      </c>
      <c r="NW363" s="98">
        <v>377458.392537234</v>
      </c>
      <c r="NX363" s="98">
        <v>363578.36486499198</v>
      </c>
      <c r="NY363" s="98">
        <v>381928.26628983999</v>
      </c>
      <c r="NZ363" s="98">
        <v>374050.098680394</v>
      </c>
      <c r="OA363" s="98">
        <v>395410.36547482701</v>
      </c>
      <c r="OB363" s="98">
        <v>368421.32622010098</v>
      </c>
      <c r="OC363" s="98">
        <v>386954.15917150001</v>
      </c>
      <c r="OD363" s="98">
        <v>414184.01132798701</v>
      </c>
      <c r="OE363" s="98">
        <v>387163.91590869502</v>
      </c>
      <c r="OF363" s="98">
        <v>395978.58642094699</v>
      </c>
      <c r="OG363" s="98">
        <v>390457.62129597599</v>
      </c>
      <c r="OH363" s="98">
        <v>419980.098011981</v>
      </c>
      <c r="OI363" s="98">
        <v>379528.90922491997</v>
      </c>
      <c r="OJ363" s="98">
        <v>386379.189624127</v>
      </c>
      <c r="OK363" s="98">
        <v>385564.02133760601</v>
      </c>
      <c r="OL363" s="98">
        <v>430490.59128410497</v>
      </c>
      <c r="OM363" s="98">
        <v>380222.452981029</v>
      </c>
      <c r="ON363" s="98">
        <v>440288.04835563002</v>
      </c>
      <c r="OO363" s="98">
        <v>352549.08588478598</v>
      </c>
      <c r="OP363" s="98">
        <v>415736.45204141497</v>
      </c>
      <c r="OQ363" s="98">
        <v>383981.377020296</v>
      </c>
      <c r="OR363" s="98">
        <v>400912.71131244698</v>
      </c>
      <c r="OS363" s="98">
        <v>414253.11923993297</v>
      </c>
      <c r="OT363" s="98">
        <v>384614.41226857598</v>
      </c>
      <c r="OU363" s="98">
        <v>373982.51034737198</v>
      </c>
      <c r="OV363" s="98">
        <v>367796.47787650803</v>
      </c>
      <c r="OW363" s="98">
        <v>371384.76325970801</v>
      </c>
      <c r="OX363" s="98">
        <v>356793.34624356998</v>
      </c>
      <c r="OY363" s="98">
        <v>367398.97116032202</v>
      </c>
      <c r="OZ363" s="98">
        <v>413267.23431373999</v>
      </c>
      <c r="PA363" s="98">
        <v>422771.50358183897</v>
      </c>
      <c r="PB363" s="98">
        <v>358086.46577201597</v>
      </c>
      <c r="PC363" s="98">
        <v>348976.55678951298</v>
      </c>
      <c r="PD363" s="98">
        <v>382046.19996045501</v>
      </c>
      <c r="PE363" s="98">
        <v>373453.23987900099</v>
      </c>
      <c r="PF363" s="98">
        <v>373529.13253737002</v>
      </c>
      <c r="PG363" s="98">
        <v>397723.130300246</v>
      </c>
      <c r="PH363" s="98">
        <v>421434.50232562801</v>
      </c>
      <c r="PI363" s="98">
        <v>384342.36899697699</v>
      </c>
      <c r="PJ363" s="98">
        <v>376455.541534847</v>
      </c>
      <c r="PK363" s="98">
        <v>384705.54383649502</v>
      </c>
      <c r="PL363" s="98">
        <v>395785.759737833</v>
      </c>
      <c r="PM363" s="98">
        <v>403179.93090240599</v>
      </c>
      <c r="PN363" s="98">
        <v>353879.21378023399</v>
      </c>
      <c r="PO363" s="98">
        <v>350097.274305381</v>
      </c>
      <c r="PP363" s="98">
        <v>420124.46353995602</v>
      </c>
      <c r="PQ363" s="98">
        <v>411903.25075512403</v>
      </c>
      <c r="PR363" s="98">
        <v>371264.88460379897</v>
      </c>
      <c r="PS363" s="98">
        <v>391826.06071386603</v>
      </c>
      <c r="PT363" s="98">
        <v>453760.01593538403</v>
      </c>
      <c r="PU363" s="98">
        <v>403072.12261158298</v>
      </c>
      <c r="PV363" s="98">
        <v>376653.03907054901</v>
      </c>
      <c r="PW363" s="98">
        <v>398526.52912906703</v>
      </c>
      <c r="PX363" s="98">
        <v>379853.41383455601</v>
      </c>
      <c r="PY363" s="98">
        <v>378669.31259175699</v>
      </c>
      <c r="PZ363" s="98">
        <v>392946.87765288597</v>
      </c>
      <c r="QA363" s="98">
        <v>406035.03730030201</v>
      </c>
      <c r="QB363" s="98">
        <v>409498.77583840903</v>
      </c>
      <c r="QC363" s="98">
        <v>403516.08452246798</v>
      </c>
      <c r="QD363" s="98">
        <v>409663.79590985301</v>
      </c>
      <c r="QE363" s="98">
        <v>396190.96776650002</v>
      </c>
      <c r="QF363" s="98">
        <v>391123.89013263298</v>
      </c>
      <c r="QG363" s="98">
        <v>405761.09324929997</v>
      </c>
      <c r="QH363" s="98">
        <v>454605.019123493</v>
      </c>
      <c r="QI363" s="98">
        <v>406355.85164451803</v>
      </c>
      <c r="QJ363" s="98">
        <v>416532.48771367298</v>
      </c>
      <c r="QK363" s="98">
        <v>391276.92539156298</v>
      </c>
      <c r="QL363" s="98">
        <v>367311.18118447298</v>
      </c>
      <c r="QM363" s="98">
        <v>399718.17032879102</v>
      </c>
      <c r="QN363" s="98">
        <v>382164.93047968298</v>
      </c>
      <c r="QO363" s="98">
        <v>387172.74792025198</v>
      </c>
      <c r="QP363" s="98">
        <v>393184.70460933301</v>
      </c>
      <c r="QQ363" s="98">
        <v>376381.28220351599</v>
      </c>
      <c r="QR363" s="98">
        <v>416038.64552642702</v>
      </c>
      <c r="QS363" s="98">
        <v>380905.10927205603</v>
      </c>
      <c r="QT363" s="98">
        <v>704322.72460108902</v>
      </c>
      <c r="QU363" s="98">
        <v>425153.67416674399</v>
      </c>
      <c r="QV363" s="98">
        <v>393570.35238816199</v>
      </c>
      <c r="QW363" s="98">
        <v>401757.57618915802</v>
      </c>
      <c r="QX363" s="98">
        <v>404932.54666890099</v>
      </c>
      <c r="QY363" s="98">
        <v>405585.84173353203</v>
      </c>
      <c r="QZ363" s="98">
        <v>384895.46882131702</v>
      </c>
      <c r="RA363" s="98">
        <v>411935.43245162698</v>
      </c>
      <c r="RB363" s="98">
        <v>368172.70475228201</v>
      </c>
      <c r="RC363" s="98">
        <v>388466.496296592</v>
      </c>
      <c r="RD363" s="98">
        <v>416359.41545555898</v>
      </c>
      <c r="RE363" s="98">
        <v>371060.82393812801</v>
      </c>
      <c r="RF363" s="98">
        <v>383669.04144054803</v>
      </c>
      <c r="RG363" s="98">
        <v>386024.00604314299</v>
      </c>
      <c r="RH363" s="98">
        <v>401751.49738068599</v>
      </c>
      <c r="RI363" s="98">
        <v>387978.39219379402</v>
      </c>
      <c r="RJ363" s="98">
        <v>390176.51865590602</v>
      </c>
      <c r="RK363" s="98">
        <v>365780.04298720101</v>
      </c>
      <c r="RL363" s="98">
        <v>392340.290037247</v>
      </c>
      <c r="RM363" s="98">
        <v>376631.44425836299</v>
      </c>
      <c r="RN363" s="98">
        <v>380199.269011116</v>
      </c>
      <c r="RO363" s="98">
        <v>395994.17924705602</v>
      </c>
      <c r="RP363" s="98">
        <v>410942.316106499</v>
      </c>
      <c r="RQ363" s="98">
        <v>361701.17143089598</v>
      </c>
      <c r="RR363" s="98">
        <v>423674.673989081</v>
      </c>
      <c r="RS363" s="98">
        <v>369121.54908294301</v>
      </c>
      <c r="RT363" s="98">
        <v>391910.40052792599</v>
      </c>
      <c r="RU363" s="98">
        <v>391402.36342512799</v>
      </c>
      <c r="RV363" s="98">
        <v>398792.31202887301</v>
      </c>
      <c r="RW363" s="98">
        <v>362008.08195787098</v>
      </c>
      <c r="RX363" s="98">
        <v>389825.72782840597</v>
      </c>
      <c r="RY363" s="98">
        <v>383097.70311840298</v>
      </c>
      <c r="RZ363" s="98">
        <v>352947.42717732303</v>
      </c>
      <c r="SA363" s="98">
        <v>376285.26940741303</v>
      </c>
      <c r="SB363" s="98">
        <v>409959.920722996</v>
      </c>
      <c r="SC363" s="98">
        <v>352838.56382718403</v>
      </c>
      <c r="SD363" s="98">
        <v>359582.99596131901</v>
      </c>
      <c r="SE363" s="98">
        <v>379086.66485815402</v>
      </c>
      <c r="SF363" s="98">
        <v>374675.899283548</v>
      </c>
      <c r="SG363" s="98">
        <v>400332.47462364699</v>
      </c>
      <c r="SH363" s="98">
        <v>369238.94077840401</v>
      </c>
      <c r="SI363" s="98">
        <v>373789.33902121999</v>
      </c>
      <c r="SJ363" s="98">
        <v>356324.03735972301</v>
      </c>
      <c r="SK363" s="98">
        <v>349841.82881848898</v>
      </c>
      <c r="SL363" s="98">
        <v>338216.63324202399</v>
      </c>
      <c r="SM363" s="98">
        <v>311808.82615331601</v>
      </c>
      <c r="SN363" s="98">
        <v>298902.40515090502</v>
      </c>
      <c r="SO363" s="98">
        <v>336431.139446499</v>
      </c>
      <c r="SP363" s="98">
        <v>335998.99491836299</v>
      </c>
      <c r="SQ363" s="98">
        <v>308538.78942301398</v>
      </c>
      <c r="SR363" s="98">
        <v>367691.43833041098</v>
      </c>
      <c r="SS363" s="98">
        <v>335950.07260949601</v>
      </c>
      <c r="ST363" s="98">
        <v>380829.76699080499</v>
      </c>
      <c r="SU363" s="98">
        <v>375852.89431032998</v>
      </c>
      <c r="SV363" s="98">
        <v>360810.45645625202</v>
      </c>
      <c r="SW363" s="98">
        <v>382567.36938234599</v>
      </c>
      <c r="SX363" s="98">
        <v>361631.69198533997</v>
      </c>
      <c r="SY363" s="98">
        <v>345665.29919859202</v>
      </c>
      <c r="SZ363" s="98">
        <v>410308.78643910802</v>
      </c>
      <c r="TA363" s="98">
        <v>351485.71943539899</v>
      </c>
      <c r="TB363" s="98">
        <v>385200.85410276602</v>
      </c>
      <c r="TC363" s="98">
        <v>337002.76691188</v>
      </c>
      <c r="TD363" s="98">
        <v>392925.032346958</v>
      </c>
      <c r="TE363" s="98">
        <v>423769.208271913</v>
      </c>
      <c r="TF363" s="98">
        <v>375542.58180019102</v>
      </c>
      <c r="TG363" s="98">
        <v>394801.99175310403</v>
      </c>
      <c r="TH363" s="98">
        <v>379007.88158711902</v>
      </c>
      <c r="TI363" s="98">
        <v>370528.77787990699</v>
      </c>
      <c r="TJ363" s="98">
        <v>376652.01359193301</v>
      </c>
      <c r="TK363" s="98">
        <v>386145.599553596</v>
      </c>
      <c r="TL363" s="98">
        <v>425423.94932196499</v>
      </c>
      <c r="TM363" s="98">
        <v>389904.501445695</v>
      </c>
      <c r="TN363" s="98">
        <v>396897.20042889297</v>
      </c>
      <c r="TO363" s="98">
        <v>400721.39295518899</v>
      </c>
      <c r="TP363" s="98">
        <v>430725.01266410702</v>
      </c>
      <c r="TQ363" s="98">
        <v>390303.56255312898</v>
      </c>
      <c r="TR363" s="98">
        <v>402561.65777776099</v>
      </c>
      <c r="TS363" s="98">
        <v>393950.64992851298</v>
      </c>
      <c r="TT363" s="98">
        <v>411355.396503244</v>
      </c>
      <c r="TU363" s="98">
        <v>406438.85069364897</v>
      </c>
      <c r="TV363" s="98">
        <v>418858.80562432698</v>
      </c>
      <c r="TW363" s="98">
        <v>436107.24030592199</v>
      </c>
      <c r="TX363" s="98">
        <v>431052.49809432199</v>
      </c>
      <c r="TY363" s="98">
        <v>444668.363856096</v>
      </c>
      <c r="TZ363" s="98">
        <v>399084.47578066698</v>
      </c>
      <c r="UA363" s="98">
        <v>369451.24093429802</v>
      </c>
      <c r="UB363" s="98">
        <v>375968.62198815099</v>
      </c>
      <c r="UC363" s="98">
        <v>373372.76207949501</v>
      </c>
      <c r="UD363" s="98">
        <v>358009.396362709</v>
      </c>
      <c r="UE363" s="98">
        <v>391425.4638956</v>
      </c>
      <c r="UF363" s="98">
        <v>364137.72994091403</v>
      </c>
      <c r="UG363" s="98">
        <v>372010.37332589499</v>
      </c>
      <c r="UH363" s="98">
        <v>390427.06183453399</v>
      </c>
      <c r="UI363" s="98">
        <v>432642.16036152601</v>
      </c>
      <c r="UJ363" s="98">
        <v>421862.69844761898</v>
      </c>
      <c r="UK363" s="98">
        <v>448448.04058375797</v>
      </c>
      <c r="UL363" s="98">
        <v>436714.32729246898</v>
      </c>
      <c r="UM363" s="98">
        <v>401511.12803475501</v>
      </c>
      <c r="UN363" s="98">
        <v>397842.529749048</v>
      </c>
      <c r="UO363" s="98">
        <v>427055.48356724798</v>
      </c>
      <c r="UP363" s="98">
        <v>410339.72129046498</v>
      </c>
      <c r="UQ363" s="98">
        <v>404164.75011312898</v>
      </c>
    </row>
    <row r="364" spans="1:563" s="98" customFormat="1" x14ac:dyDescent="0.25">
      <c r="A364" s="98" t="s">
        <v>1620</v>
      </c>
      <c r="B364" s="116"/>
      <c r="C364" s="116"/>
      <c r="D364" s="97">
        <v>6139182.0159185398</v>
      </c>
      <c r="E364" s="97">
        <v>6256797.3958614003</v>
      </c>
      <c r="F364" s="97">
        <v>6052921.9787279302</v>
      </c>
      <c r="G364" s="97">
        <v>5784529.65293366</v>
      </c>
      <c r="H364" s="97">
        <v>5881853.6172144599</v>
      </c>
      <c r="I364" s="97">
        <v>6272916.6050910801</v>
      </c>
      <c r="J364" s="97">
        <v>5861673.8382185297</v>
      </c>
      <c r="K364" s="97">
        <v>5709531.2163825696</v>
      </c>
      <c r="L364" s="97">
        <v>5941296.7810803996</v>
      </c>
      <c r="M364" s="97">
        <v>5975936.8311021002</v>
      </c>
      <c r="N364" s="98">
        <v>5624404.6404913301</v>
      </c>
      <c r="O364" s="98">
        <v>6026392.8410038901</v>
      </c>
      <c r="P364" s="98">
        <v>5517814.9615428699</v>
      </c>
      <c r="Q364" s="98">
        <v>5872553.8282193402</v>
      </c>
      <c r="R364" s="98">
        <v>5846110.5978651401</v>
      </c>
      <c r="S364" s="98">
        <v>6393662.36168167</v>
      </c>
      <c r="T364" s="98">
        <v>5858446.33948805</v>
      </c>
      <c r="U364" s="98">
        <v>6085053.9873786503</v>
      </c>
      <c r="V364" s="98">
        <v>5726247.4135276703</v>
      </c>
      <c r="W364" s="98">
        <v>5672164.2533653099</v>
      </c>
      <c r="X364" s="98">
        <v>6075279.3672418501</v>
      </c>
      <c r="Y364" s="98">
        <v>5563815.2011133302</v>
      </c>
      <c r="Z364" s="98">
        <v>5996236.5285956496</v>
      </c>
      <c r="AA364" s="98">
        <v>6198893.3199098399</v>
      </c>
      <c r="AB364" s="98">
        <v>5920129.13687992</v>
      </c>
      <c r="AC364" s="98">
        <v>6017854.58580992</v>
      </c>
      <c r="AD364" s="98">
        <v>5995481.8664857699</v>
      </c>
      <c r="AE364" s="98">
        <v>5433886.9846939603</v>
      </c>
      <c r="AF364" s="98">
        <v>5462923.7379623502</v>
      </c>
      <c r="AG364" s="98">
        <v>6157240.5186133301</v>
      </c>
      <c r="AH364" s="98">
        <v>5939962.3137836903</v>
      </c>
      <c r="AI364" s="98">
        <v>6114824.6793146003</v>
      </c>
      <c r="AJ364" s="98">
        <v>5702202.7989396797</v>
      </c>
      <c r="AK364" s="98">
        <v>5992571.0321886903</v>
      </c>
      <c r="AL364" s="98">
        <v>5827763.00065667</v>
      </c>
      <c r="AM364" s="98">
        <v>5838872.8073269604</v>
      </c>
      <c r="AN364" s="98">
        <v>5517258.8897408396</v>
      </c>
      <c r="AO364" s="98">
        <v>5668757.16811217</v>
      </c>
      <c r="AP364" s="98">
        <v>5874922.8977945196</v>
      </c>
      <c r="AQ364" s="98">
        <v>5930746.9546586499</v>
      </c>
      <c r="AR364" s="98">
        <v>6432900.1439482505</v>
      </c>
      <c r="AS364" s="98">
        <v>5622485.4475087002</v>
      </c>
      <c r="AT364" s="98">
        <v>5714468.9838902596</v>
      </c>
      <c r="AU364" s="98">
        <v>5926368.9003419597</v>
      </c>
      <c r="AV364" s="98">
        <v>5787331.1440006699</v>
      </c>
      <c r="AW364" s="98">
        <v>5693463.9437439898</v>
      </c>
      <c r="AX364" s="98">
        <v>5634735.5913500404</v>
      </c>
      <c r="AY364" s="98">
        <v>5440996.4603271196</v>
      </c>
      <c r="AZ364" s="98">
        <v>5536658.8848013803</v>
      </c>
      <c r="BA364" s="98">
        <v>5429433.5631226404</v>
      </c>
      <c r="BB364" s="98">
        <v>5564228.6116104703</v>
      </c>
      <c r="BC364" s="98">
        <v>5971118.5257647596</v>
      </c>
      <c r="BD364" s="98">
        <v>5857668.5097044902</v>
      </c>
      <c r="BE364" s="98">
        <v>5745041.1821358101</v>
      </c>
      <c r="BF364" s="98">
        <v>6090789.2581684003</v>
      </c>
      <c r="BG364" s="98">
        <v>5573253.1839800002</v>
      </c>
      <c r="BH364" s="98">
        <v>5598900.8648519497</v>
      </c>
      <c r="BI364" s="98">
        <v>5988421.1987949302</v>
      </c>
      <c r="BJ364" s="98">
        <v>5535235.2429303303</v>
      </c>
      <c r="BK364" s="98">
        <v>5530914.5484245103</v>
      </c>
      <c r="BL364" s="98">
        <v>5633713.2845139196</v>
      </c>
      <c r="BM364" s="98">
        <v>5489292.9138502898</v>
      </c>
      <c r="BN364" s="98">
        <v>5618158.2247966202</v>
      </c>
      <c r="BO364" s="98">
        <v>5684148.7423594203</v>
      </c>
      <c r="BP364" s="98">
        <v>5544781.5911499998</v>
      </c>
      <c r="BQ364" s="98">
        <v>5166379.3639689498</v>
      </c>
      <c r="BR364" s="98">
        <v>5558618.4491870096</v>
      </c>
      <c r="BS364" s="98">
        <v>5274187.5294400202</v>
      </c>
      <c r="BT364" s="98">
        <v>5344663.9669659203</v>
      </c>
      <c r="BU364" s="98">
        <v>5670336.7673519896</v>
      </c>
      <c r="BV364" s="98">
        <v>5660643.9241183102</v>
      </c>
      <c r="BW364" s="98">
        <v>5872470.3251418304</v>
      </c>
      <c r="BX364" s="98">
        <v>5373557.2431175997</v>
      </c>
      <c r="BY364" s="98">
        <v>5844140.1139719998</v>
      </c>
      <c r="BZ364" s="98">
        <v>5607748.23821849</v>
      </c>
      <c r="CA364" s="98">
        <v>4857519.5332406098</v>
      </c>
      <c r="CB364" s="98">
        <v>5592958.0668115197</v>
      </c>
      <c r="CC364" s="98">
        <v>5575723.9917470198</v>
      </c>
      <c r="CD364" s="98">
        <v>5768201.1176348301</v>
      </c>
      <c r="CE364" s="98">
        <v>5276691.8298376603</v>
      </c>
      <c r="CF364" s="98">
        <v>5551471.6228541099</v>
      </c>
      <c r="CG364" s="98">
        <v>5516821.9366229204</v>
      </c>
      <c r="CH364" s="98">
        <v>5571039.0592653304</v>
      </c>
      <c r="CI364" s="98">
        <v>5382070.6389150703</v>
      </c>
      <c r="CJ364" s="98">
        <v>5216979.1120884502</v>
      </c>
      <c r="CK364" s="98">
        <v>5641432.4770448897</v>
      </c>
      <c r="CL364" s="98">
        <v>5337037.3221534202</v>
      </c>
      <c r="CM364" s="98">
        <v>5542159.11141383</v>
      </c>
      <c r="CN364" s="98">
        <v>5584318.9428079296</v>
      </c>
      <c r="CO364" s="98">
        <v>5223966.7388604898</v>
      </c>
      <c r="CP364" s="98">
        <v>5312529.5054307999</v>
      </c>
      <c r="CQ364" s="98">
        <v>5385613.3244600398</v>
      </c>
      <c r="CR364" s="98">
        <v>5389290.4530019099</v>
      </c>
      <c r="CS364" s="98">
        <v>5293677.5338984998</v>
      </c>
      <c r="CT364" s="98">
        <v>5339388.8632541401</v>
      </c>
      <c r="CU364" s="98">
        <v>5357399.2571722399</v>
      </c>
      <c r="CV364" s="98">
        <v>5532221.0437048301</v>
      </c>
      <c r="CW364" s="98">
        <v>5561167.8752969699</v>
      </c>
      <c r="CX364" s="98">
        <v>5611426.1498726802</v>
      </c>
      <c r="CY364" s="98">
        <v>5088774.2351225596</v>
      </c>
      <c r="CZ364" s="98">
        <v>5651886.9781652596</v>
      </c>
      <c r="DA364" s="98">
        <v>5444429.8355838796</v>
      </c>
      <c r="DB364" s="98">
        <v>5584430.0922678104</v>
      </c>
      <c r="DC364" s="98">
        <v>5359098.5291576199</v>
      </c>
      <c r="DD364" s="98">
        <v>5234102.795872</v>
      </c>
      <c r="DE364" s="98">
        <v>5322491.3478057999</v>
      </c>
      <c r="DF364" s="98">
        <v>5464047.2548241299</v>
      </c>
      <c r="DG364" s="98">
        <v>5067618.0461029196</v>
      </c>
      <c r="DH364" s="98">
        <v>5495066.3541245498</v>
      </c>
      <c r="DI364" s="98">
        <v>5436885.4663803298</v>
      </c>
      <c r="DJ364" s="98">
        <v>5112048.2028871197</v>
      </c>
      <c r="DK364" s="98">
        <v>5147130.7323783701</v>
      </c>
      <c r="DL364" s="98">
        <v>5245597.8429955402</v>
      </c>
      <c r="DM364" s="98">
        <v>5546327.7068894804</v>
      </c>
      <c r="DN364" s="98">
        <v>5347322.4814495305</v>
      </c>
      <c r="DO364" s="98">
        <v>5353763.6947091501</v>
      </c>
      <c r="DP364" s="98">
        <v>5323656.0032561496</v>
      </c>
      <c r="DQ364" s="98">
        <v>5549392.9257455701</v>
      </c>
      <c r="DR364" s="98">
        <v>5544978.8573952196</v>
      </c>
      <c r="DS364" s="98">
        <v>5171629.7557980502</v>
      </c>
      <c r="DT364" s="98">
        <v>5824917.6844756799</v>
      </c>
      <c r="DU364" s="98">
        <v>5479583.3800884699</v>
      </c>
      <c r="DV364" s="98">
        <v>5595734.2017785003</v>
      </c>
      <c r="DW364" s="98">
        <v>5685846.79117883</v>
      </c>
      <c r="DX364" s="98">
        <v>5318468.1934811901</v>
      </c>
      <c r="DY364" s="98">
        <v>5618397.0732268104</v>
      </c>
      <c r="DZ364" s="98">
        <v>5588679.3814907996</v>
      </c>
      <c r="EA364" s="98">
        <v>5438067.04233188</v>
      </c>
      <c r="EB364" s="98">
        <v>4647868.5799268102</v>
      </c>
      <c r="EC364" s="98">
        <v>5169388.1072621401</v>
      </c>
      <c r="ED364" s="98">
        <v>5613247.14494712</v>
      </c>
      <c r="EE364" s="98">
        <v>5384150.54017465</v>
      </c>
      <c r="EF364" s="98">
        <v>5431958.3233053396</v>
      </c>
      <c r="EG364" s="98">
        <v>5663341.0667937798</v>
      </c>
      <c r="EH364" s="98">
        <v>5436410.4382116999</v>
      </c>
      <c r="EI364" s="98">
        <v>5235628.8753263801</v>
      </c>
      <c r="EJ364" s="98">
        <v>5742577.4293149197</v>
      </c>
      <c r="EK364" s="98">
        <v>5251353.8183410801</v>
      </c>
      <c r="EL364" s="98">
        <v>5599238.1213865299</v>
      </c>
      <c r="EM364" s="98">
        <v>5400067.2759974496</v>
      </c>
      <c r="EN364" s="98">
        <v>5355688.0005841199</v>
      </c>
      <c r="EO364" s="98">
        <v>5257212.0556017002</v>
      </c>
      <c r="EP364" s="98">
        <v>5488775.4832629701</v>
      </c>
      <c r="EQ364" s="98">
        <v>5688182.3541100202</v>
      </c>
      <c r="ER364" s="98">
        <v>5317021.0864415197</v>
      </c>
      <c r="ES364" s="98">
        <v>5534864.8592638597</v>
      </c>
      <c r="ET364" s="98">
        <v>5558482.0095253503</v>
      </c>
      <c r="EU364" s="98">
        <v>5274067.5418390799</v>
      </c>
      <c r="EV364" s="98">
        <v>5742046.5857822504</v>
      </c>
      <c r="EW364" s="98">
        <v>5234814.08440613</v>
      </c>
      <c r="EX364" s="98">
        <v>5315634.3150693998</v>
      </c>
      <c r="EY364" s="98">
        <v>5148895.4936146596</v>
      </c>
      <c r="EZ364" s="98">
        <v>5621701.1286684601</v>
      </c>
      <c r="FA364" s="98">
        <v>5651608.5789292799</v>
      </c>
      <c r="FB364" s="98">
        <v>5487846.5335978298</v>
      </c>
      <c r="FC364" s="98">
        <v>5442902.0133521399</v>
      </c>
      <c r="FD364" s="98">
        <v>4959701.6889284104</v>
      </c>
      <c r="FE364" s="98">
        <v>5404303.9599426901</v>
      </c>
      <c r="FF364" s="98">
        <v>4946644.6855709804</v>
      </c>
      <c r="FG364" s="98">
        <v>5362012.46020451</v>
      </c>
      <c r="FH364" s="98">
        <v>5453123.7073546797</v>
      </c>
      <c r="FI364" s="98">
        <v>5304312.4687154498</v>
      </c>
      <c r="FJ364" s="98">
        <v>5415725.7691120803</v>
      </c>
      <c r="FK364" s="98">
        <v>5292965.9007484997</v>
      </c>
      <c r="FL364" s="98">
        <v>5142919.1588445604</v>
      </c>
      <c r="FM364" s="98">
        <v>5468788.71656527</v>
      </c>
      <c r="FN364" s="98">
        <v>5707133.0606130101</v>
      </c>
      <c r="FO364" s="98">
        <v>5609409.3386292402</v>
      </c>
      <c r="FP364" s="98">
        <v>5326624.3371871701</v>
      </c>
      <c r="FQ364" s="98">
        <v>5172350.0825414099</v>
      </c>
      <c r="FR364" s="98">
        <v>5467742.7861650903</v>
      </c>
      <c r="FS364" s="98">
        <v>5499809.5557623599</v>
      </c>
      <c r="FT364" s="98">
        <v>5615521.5418013902</v>
      </c>
      <c r="FU364" s="98">
        <v>5552842.9336501202</v>
      </c>
      <c r="FV364" s="98">
        <v>5540071.99727464</v>
      </c>
      <c r="FW364" s="98">
        <v>5664852.2817231202</v>
      </c>
      <c r="FX364" s="98">
        <v>8627701.09834514</v>
      </c>
      <c r="FY364" s="98">
        <v>5598592.4146010503</v>
      </c>
      <c r="FZ364" s="98">
        <v>5412051.18556563</v>
      </c>
      <c r="GA364" s="98">
        <v>5202243.1289850101</v>
      </c>
      <c r="GB364" s="98">
        <v>5205962.6261141496</v>
      </c>
      <c r="GC364" s="98">
        <v>5181219.9037478799</v>
      </c>
      <c r="GD364" s="98">
        <v>5387837.7807540903</v>
      </c>
      <c r="GE364" s="98">
        <v>5313578.9055023799</v>
      </c>
      <c r="GF364" s="98">
        <v>5024236.4980976498</v>
      </c>
      <c r="GG364" s="98">
        <v>5582904.0194200203</v>
      </c>
      <c r="GH364" s="98">
        <v>5396722.7747255601</v>
      </c>
      <c r="GI364" s="98">
        <v>5365541.3956068596</v>
      </c>
      <c r="GJ364" s="98">
        <v>5569224.6676530801</v>
      </c>
      <c r="GK364" s="98">
        <v>5342541.3383185696</v>
      </c>
      <c r="GL364" s="98">
        <v>5144037.3194634505</v>
      </c>
      <c r="GM364" s="98">
        <v>5143186.6804107102</v>
      </c>
      <c r="GN364" s="98">
        <v>5271140.7812056597</v>
      </c>
      <c r="GO364" s="98">
        <v>5190620.5595006198</v>
      </c>
      <c r="GP364" s="98">
        <v>5590667.1084276503</v>
      </c>
      <c r="GQ364" s="98">
        <v>5605775.67917787</v>
      </c>
      <c r="GR364" s="98">
        <v>5338112.34517188</v>
      </c>
      <c r="GS364" s="98">
        <v>5122781.6694285702</v>
      </c>
      <c r="GT364" s="98">
        <v>5725805.0881198496</v>
      </c>
      <c r="GU364" s="98">
        <v>5568580.2520388803</v>
      </c>
      <c r="GV364" s="98">
        <v>5712578.7632619999</v>
      </c>
      <c r="GW364" s="98">
        <v>5592303.8245721804</v>
      </c>
      <c r="GX364" s="98">
        <v>5448566.38162963</v>
      </c>
      <c r="GY364" s="98">
        <v>5361318.8662188202</v>
      </c>
      <c r="GZ364" s="98">
        <v>5474589.4149200004</v>
      </c>
      <c r="HA364" s="98">
        <v>5394412.1196613498</v>
      </c>
      <c r="HB364" s="98">
        <v>5451512.1383452797</v>
      </c>
      <c r="HC364" s="98">
        <v>5513194.2124973396</v>
      </c>
      <c r="HD364" s="98">
        <v>5416472.0964801498</v>
      </c>
      <c r="HE364" s="98">
        <v>5471913.5166022899</v>
      </c>
      <c r="HF364" s="98">
        <v>5641642.9637165396</v>
      </c>
      <c r="HG364" s="98">
        <v>5554986.6054166602</v>
      </c>
      <c r="HH364" s="98">
        <v>5571920.7362596197</v>
      </c>
      <c r="HI364" s="98">
        <v>5237038.6854315298</v>
      </c>
      <c r="HJ364" s="98">
        <v>5620847.3028660398</v>
      </c>
      <c r="HK364" s="98">
        <v>5796280.5220029103</v>
      </c>
      <c r="HL364" s="98">
        <v>5751717.3610115498</v>
      </c>
      <c r="HM364" s="98">
        <v>5371239.6807413204</v>
      </c>
      <c r="HN364" s="98">
        <v>5904755.5453765197</v>
      </c>
      <c r="HO364" s="98">
        <v>5489509.0115221497</v>
      </c>
      <c r="HP364" s="98">
        <v>4967408.6068047602</v>
      </c>
      <c r="HQ364" s="98">
        <v>5453502.7921098797</v>
      </c>
      <c r="HR364" s="98">
        <v>5603970.2347364202</v>
      </c>
      <c r="HS364" s="98">
        <v>5099573.1627567699</v>
      </c>
      <c r="HT364" s="98">
        <v>4997654.3261762196</v>
      </c>
      <c r="HU364" s="98">
        <v>5531960.9832477402</v>
      </c>
      <c r="HV364" s="98">
        <v>5159099.0210748799</v>
      </c>
      <c r="HW364" s="98">
        <v>5471284.19547984</v>
      </c>
      <c r="HX364" s="98">
        <v>5030922.2042504298</v>
      </c>
      <c r="HY364" s="98">
        <v>5179230.6845622202</v>
      </c>
      <c r="HZ364" s="98">
        <v>5490739.8084475398</v>
      </c>
      <c r="IA364" s="98">
        <v>5413224.1054610005</v>
      </c>
      <c r="IB364" s="98">
        <v>5540915.4978959998</v>
      </c>
      <c r="IC364" s="98">
        <v>5461981.5975299496</v>
      </c>
      <c r="ID364" s="98">
        <v>5447694.78423311</v>
      </c>
      <c r="IE364" s="98">
        <v>4902578.6964421896</v>
      </c>
      <c r="IF364" s="98">
        <v>5037425.0801774599</v>
      </c>
      <c r="IG364" s="98">
        <v>5278183.1263662297</v>
      </c>
      <c r="IH364" s="98">
        <v>5370439.5776849296</v>
      </c>
      <c r="II364" s="98">
        <v>4958823.8925797204</v>
      </c>
      <c r="IJ364" s="98">
        <v>5457858.5999010997</v>
      </c>
      <c r="IK364" s="98">
        <v>5682854.2960398998</v>
      </c>
      <c r="IL364" s="98">
        <v>4976067.55287298</v>
      </c>
      <c r="IM364" s="98">
        <v>5129294.9673372498</v>
      </c>
      <c r="IN364" s="98">
        <v>5520531.7490757396</v>
      </c>
      <c r="IO364" s="98">
        <v>5083427.2884671297</v>
      </c>
      <c r="IP364" s="98">
        <v>5162730.1324529899</v>
      </c>
      <c r="IQ364" s="98">
        <v>5375671.4027127903</v>
      </c>
      <c r="IR364" s="98">
        <v>4833978.5192753598</v>
      </c>
      <c r="IS364" s="98">
        <v>5108134.7731002402</v>
      </c>
      <c r="IT364" s="98">
        <v>5132764.4398452099</v>
      </c>
      <c r="IU364" s="98">
        <v>5154345.72757285</v>
      </c>
      <c r="IV364" s="98">
        <v>5010113.9305521203</v>
      </c>
      <c r="IW364" s="98">
        <v>5397947.2077393401</v>
      </c>
      <c r="IX364" s="98">
        <v>4968787.6500690896</v>
      </c>
      <c r="IY364" s="98">
        <v>5399396.7655956903</v>
      </c>
      <c r="IZ364" s="98">
        <v>5438036.2553416602</v>
      </c>
      <c r="JA364" s="98">
        <v>5179552.03175651</v>
      </c>
      <c r="JB364" s="98">
        <v>5485902.6882736301</v>
      </c>
      <c r="JC364" s="98">
        <v>5409345.1308245501</v>
      </c>
      <c r="JD364" s="98">
        <v>5296190.2368903104</v>
      </c>
      <c r="JE364" s="98">
        <v>5316393.7398786005</v>
      </c>
      <c r="JF364" s="98">
        <v>5213382.6297992896</v>
      </c>
      <c r="JG364" s="98">
        <v>5166606.5695771202</v>
      </c>
      <c r="JH364" s="98">
        <v>5450714.5792955104</v>
      </c>
      <c r="JI364" s="98">
        <v>5347304.9652458299</v>
      </c>
      <c r="JJ364" s="98">
        <v>4738230.76286167</v>
      </c>
      <c r="JK364" s="98">
        <v>5445530.2336199004</v>
      </c>
      <c r="JL364" s="98">
        <v>5538482.2064467696</v>
      </c>
      <c r="JM364" s="98">
        <v>5077686.84260274</v>
      </c>
      <c r="JN364" s="98">
        <v>5327923.31291347</v>
      </c>
      <c r="JO364" s="98">
        <v>5288188.6949372003</v>
      </c>
      <c r="JP364" s="98">
        <v>5296670.06077269</v>
      </c>
      <c r="JQ364" s="98">
        <v>5522952.4861422898</v>
      </c>
      <c r="JR364" s="98">
        <v>5154737.8214235902</v>
      </c>
      <c r="JS364" s="98">
        <v>5259262.77704308</v>
      </c>
      <c r="JT364" s="98">
        <v>5035496.2432551198</v>
      </c>
      <c r="JU364" s="98">
        <v>5266018.1005448699</v>
      </c>
      <c r="JV364" s="98">
        <v>5252297.9931279998</v>
      </c>
      <c r="JW364" s="98">
        <v>5150963.5714274598</v>
      </c>
      <c r="JX364" s="98">
        <v>5682916.3373475503</v>
      </c>
      <c r="JY364" s="98">
        <v>5263251.85016149</v>
      </c>
      <c r="JZ364" s="98">
        <v>5829704.5721543496</v>
      </c>
      <c r="KA364" s="98">
        <v>5631900.9695608802</v>
      </c>
      <c r="KB364" s="98">
        <v>5903495.7590921503</v>
      </c>
      <c r="KC364" s="98">
        <v>5479863.9877408901</v>
      </c>
      <c r="KD364" s="98">
        <v>5801537.8724627802</v>
      </c>
      <c r="KE364" s="98">
        <v>5285666.6584832398</v>
      </c>
      <c r="KF364" s="98">
        <v>5741230.2175548598</v>
      </c>
      <c r="KG364" s="98">
        <v>5519055.14742612</v>
      </c>
      <c r="KH364" s="98">
        <v>5715856.1195116704</v>
      </c>
      <c r="KI364" s="98">
        <v>5843135.6620682804</v>
      </c>
      <c r="KJ364" s="98">
        <v>5407716.7352279397</v>
      </c>
      <c r="KK364" s="98">
        <v>5130082.2173241004</v>
      </c>
      <c r="KL364" s="98">
        <v>5202807.0018761205</v>
      </c>
      <c r="KM364" s="98">
        <v>5635261.2659199098</v>
      </c>
      <c r="KN364" s="98">
        <v>5715521.6921310201</v>
      </c>
      <c r="KO364" s="98">
        <v>5580605.14028579</v>
      </c>
      <c r="KP364" s="98">
        <v>5929599.24437619</v>
      </c>
      <c r="KQ364" s="98">
        <v>5605299.8800730696</v>
      </c>
      <c r="KR364" s="98">
        <v>5249303.66482017</v>
      </c>
      <c r="KS364" s="98">
        <v>5537004.3665543897</v>
      </c>
      <c r="KT364" s="98">
        <v>5289344.5324583901</v>
      </c>
      <c r="KU364" s="98">
        <v>5444444.9940299196</v>
      </c>
      <c r="KV364" s="98">
        <v>5314332.2539370796</v>
      </c>
      <c r="KW364" s="98">
        <v>5386064.0174041996</v>
      </c>
      <c r="KX364" s="98">
        <v>5319380.6741640205</v>
      </c>
      <c r="KY364" s="98">
        <v>5146269.2684106696</v>
      </c>
      <c r="KZ364" s="98">
        <v>5587532.4615346901</v>
      </c>
      <c r="LA364" s="98">
        <v>5437771.6400781702</v>
      </c>
      <c r="LB364" s="98">
        <v>5640004.4858949604</v>
      </c>
      <c r="LC364" s="98">
        <v>5341003.1652049599</v>
      </c>
      <c r="LD364" s="98">
        <v>5181863.7054218203</v>
      </c>
      <c r="LE364" s="98">
        <v>5541647.7831540704</v>
      </c>
      <c r="LF364" s="98">
        <v>5543673.9909454901</v>
      </c>
      <c r="LG364" s="98">
        <v>5575276.8999276003</v>
      </c>
      <c r="LH364" s="98">
        <v>5311864.4353010003</v>
      </c>
      <c r="LI364" s="98">
        <v>5564855.1272067698</v>
      </c>
      <c r="LJ364" s="98">
        <v>5444004.1254179599</v>
      </c>
      <c r="LK364" s="98">
        <v>5300361.9997898601</v>
      </c>
      <c r="LL364" s="98">
        <v>5266662.3246021001</v>
      </c>
      <c r="LM364" s="98">
        <v>4777948.6415955201</v>
      </c>
      <c r="LN364" s="98">
        <v>5197880.47882427</v>
      </c>
      <c r="LO364" s="98">
        <v>5387943.2164301798</v>
      </c>
      <c r="LP364" s="98">
        <v>5092556.1413178602</v>
      </c>
      <c r="LQ364" s="98">
        <v>5157921.2470021797</v>
      </c>
      <c r="LR364" s="98">
        <v>5068347.5929759704</v>
      </c>
      <c r="LS364" s="98">
        <v>5294608.2133195</v>
      </c>
      <c r="LT364" s="98">
        <v>4984923.02094319</v>
      </c>
      <c r="LU364" s="98">
        <v>5205863.7108442904</v>
      </c>
      <c r="LV364" s="98">
        <v>5352676.0660671601</v>
      </c>
      <c r="LW364" s="98">
        <v>5600417.7542822901</v>
      </c>
      <c r="LX364" s="98">
        <v>5457709.6592318602</v>
      </c>
      <c r="LY364" s="98">
        <v>5275707.9800993502</v>
      </c>
      <c r="LZ364" s="98">
        <v>5439905.4645314803</v>
      </c>
      <c r="MA364" s="98">
        <v>5640392.4001219701</v>
      </c>
      <c r="MB364" s="98">
        <v>5483244.1363070896</v>
      </c>
      <c r="MC364" s="98">
        <v>5200041.6770813102</v>
      </c>
      <c r="MD364" s="98">
        <v>5295944.3980547497</v>
      </c>
      <c r="ME364" s="98">
        <v>5649134.8867977196</v>
      </c>
      <c r="MF364" s="98">
        <v>5599516.3108233502</v>
      </c>
      <c r="MG364" s="98">
        <v>4983786.9927678797</v>
      </c>
      <c r="MH364" s="98">
        <v>5492172.3244105</v>
      </c>
      <c r="MI364" s="98">
        <v>5325518.4085723003</v>
      </c>
      <c r="MJ364" s="98">
        <v>5394174.96493854</v>
      </c>
      <c r="MK364" s="98">
        <v>5344279.9758429099</v>
      </c>
      <c r="ML364" s="98">
        <v>5394594.8874351103</v>
      </c>
      <c r="MM364" s="98">
        <v>5546008.3622038905</v>
      </c>
      <c r="MN364" s="98">
        <v>5374775.2595315799</v>
      </c>
      <c r="MO364" s="98">
        <v>5527497.4107545502</v>
      </c>
      <c r="MP364" s="98">
        <v>5721228.39624957</v>
      </c>
      <c r="MQ364" s="98">
        <v>7101575.4028619304</v>
      </c>
      <c r="MR364" s="98">
        <v>5420673.2302614097</v>
      </c>
      <c r="MS364" s="98">
        <v>5478029.5555998003</v>
      </c>
      <c r="MT364" s="98">
        <v>5834565.9659294002</v>
      </c>
      <c r="MU364" s="98">
        <v>5528178.2055388298</v>
      </c>
      <c r="MV364" s="98">
        <v>5441967.6388464402</v>
      </c>
      <c r="MW364" s="98">
        <v>5515832.6628278503</v>
      </c>
      <c r="MX364" s="98">
        <v>5540652.3226225302</v>
      </c>
      <c r="MY364" s="98">
        <v>5295340.8686104296</v>
      </c>
      <c r="MZ364" s="98">
        <v>4415509.5546289301</v>
      </c>
      <c r="NA364" s="98">
        <v>4293785.7220495297</v>
      </c>
      <c r="NB364" s="98">
        <v>4323773.5749084</v>
      </c>
      <c r="NC364" s="98">
        <v>4387743.6399204498</v>
      </c>
      <c r="ND364" s="98">
        <v>4253812.0995269902</v>
      </c>
      <c r="NE364" s="98">
        <v>4468562.70102512</v>
      </c>
      <c r="NF364" s="98">
        <v>4740107.9121004902</v>
      </c>
      <c r="NG364" s="98">
        <v>4562289.9334443398</v>
      </c>
      <c r="NH364" s="98">
        <v>4461784.9892768199</v>
      </c>
      <c r="NI364" s="98">
        <v>4524523.9439925896</v>
      </c>
      <c r="NJ364" s="98">
        <v>4625335.4361206004</v>
      </c>
      <c r="NK364" s="98">
        <v>4392286.2538501099</v>
      </c>
      <c r="NL364" s="98">
        <v>4647865.01420982</v>
      </c>
      <c r="NM364" s="98">
        <v>4247738.6901536305</v>
      </c>
      <c r="NN364" s="98">
        <v>4681306.9331959998</v>
      </c>
      <c r="NO364" s="98">
        <v>4354853.1468844004</v>
      </c>
      <c r="NP364" s="98">
        <v>4330773.3375248397</v>
      </c>
      <c r="NQ364" s="98">
        <v>4661498.4315116704</v>
      </c>
      <c r="NR364" s="98">
        <v>4571129.8862592801</v>
      </c>
      <c r="NS364" s="98">
        <v>4266115.4077498401</v>
      </c>
      <c r="NT364" s="98">
        <v>4794142.8749970105</v>
      </c>
      <c r="NU364" s="98">
        <v>4269700.5497914199</v>
      </c>
      <c r="NV364" s="98">
        <v>4445142.98895662</v>
      </c>
      <c r="NW364" s="98">
        <v>4335565.05651653</v>
      </c>
      <c r="NX364" s="98">
        <v>3964872.1524789701</v>
      </c>
      <c r="NY364" s="98">
        <v>4445463.2897030497</v>
      </c>
      <c r="NZ364" s="98">
        <v>4034318.4582728799</v>
      </c>
      <c r="OA364" s="98">
        <v>4370461.8662610799</v>
      </c>
      <c r="OB364" s="98">
        <v>4136391.1790091102</v>
      </c>
      <c r="OC364" s="98">
        <v>4227201.0802750196</v>
      </c>
      <c r="OD364" s="98">
        <v>4254451.0083021903</v>
      </c>
      <c r="OE364" s="98">
        <v>4434336.5276465695</v>
      </c>
      <c r="OF364" s="98">
        <v>4532324.1183795603</v>
      </c>
      <c r="OG364" s="98">
        <v>4170838.7856629002</v>
      </c>
      <c r="OH364" s="98">
        <v>4570156.7078391602</v>
      </c>
      <c r="OI364" s="98">
        <v>4231981.5471185101</v>
      </c>
      <c r="OJ364" s="98">
        <v>4332353.9243073901</v>
      </c>
      <c r="OK364" s="98">
        <v>4381311.30287439</v>
      </c>
      <c r="OL364" s="98">
        <v>4504223.3224710198</v>
      </c>
      <c r="OM364" s="98">
        <v>4200880.1052820804</v>
      </c>
      <c r="ON364" s="98">
        <v>4461837.2237168904</v>
      </c>
      <c r="OO364" s="98">
        <v>3921689.7546838801</v>
      </c>
      <c r="OP364" s="98">
        <v>4121540.2708624001</v>
      </c>
      <c r="OQ364" s="98">
        <v>4008062.9879192198</v>
      </c>
      <c r="OR364" s="98">
        <v>4176356.2769528702</v>
      </c>
      <c r="OS364" s="98">
        <v>4263654.1564164497</v>
      </c>
      <c r="OT364" s="98">
        <v>4209172.0329425903</v>
      </c>
      <c r="OU364" s="98">
        <v>4258874.6613069698</v>
      </c>
      <c r="OV364" s="98">
        <v>4188599.9619382299</v>
      </c>
      <c r="OW364" s="98">
        <v>3927311.4080865998</v>
      </c>
      <c r="OX364" s="98">
        <v>4247516.3158275504</v>
      </c>
      <c r="OY364" s="98">
        <v>4322917.3091407297</v>
      </c>
      <c r="OZ364" s="98">
        <v>4323830.7140720403</v>
      </c>
      <c r="PA364" s="98">
        <v>4375319.3953945898</v>
      </c>
      <c r="PB364" s="98">
        <v>4403083.0320219202</v>
      </c>
      <c r="PC364" s="98">
        <v>4096047.62758373</v>
      </c>
      <c r="PD364" s="98">
        <v>4106611.5699470299</v>
      </c>
      <c r="PE364" s="98">
        <v>4083534.1779032401</v>
      </c>
      <c r="PF364" s="98">
        <v>3897352.0288013602</v>
      </c>
      <c r="PG364" s="98">
        <v>4073561.2749262201</v>
      </c>
      <c r="PH364" s="98">
        <v>4199478.3979811696</v>
      </c>
      <c r="PI364" s="98">
        <v>4156007.3628469198</v>
      </c>
      <c r="PJ364" s="98">
        <v>3811482.6152834301</v>
      </c>
      <c r="PK364" s="98">
        <v>4144436.45358678</v>
      </c>
      <c r="PL364" s="98">
        <v>4500385.2897509597</v>
      </c>
      <c r="PM364" s="98">
        <v>4252847.7964831498</v>
      </c>
      <c r="PN364" s="98">
        <v>4154133.0364349498</v>
      </c>
      <c r="PO364" s="98">
        <v>4172055.1576417098</v>
      </c>
      <c r="PP364" s="98">
        <v>4494266.0272647897</v>
      </c>
      <c r="PQ364" s="98">
        <v>4395258.7858533496</v>
      </c>
      <c r="PR364" s="98">
        <v>4168716.0150575899</v>
      </c>
      <c r="PS364" s="98">
        <v>3936982.81504791</v>
      </c>
      <c r="PT364" s="98">
        <v>4892815.9666011296</v>
      </c>
      <c r="PU364" s="98">
        <v>4707641.54906129</v>
      </c>
      <c r="PV364" s="98">
        <v>4175495.8018838898</v>
      </c>
      <c r="PW364" s="98">
        <v>4330953.0649329601</v>
      </c>
      <c r="PX364" s="98">
        <v>4525985.5492495298</v>
      </c>
      <c r="PY364" s="98">
        <v>4127961.5251353402</v>
      </c>
      <c r="PZ364" s="98">
        <v>4271845.8905863501</v>
      </c>
      <c r="QA364" s="98">
        <v>4668752.3564881999</v>
      </c>
      <c r="QB364" s="98">
        <v>4312770.0163751096</v>
      </c>
      <c r="QC364" s="98">
        <v>4475864.0829978902</v>
      </c>
      <c r="QD364" s="98">
        <v>4577801.0341928396</v>
      </c>
      <c r="QE364" s="98">
        <v>4376374.7615758004</v>
      </c>
      <c r="QF364" s="98">
        <v>4515161.6382958302</v>
      </c>
      <c r="QG364" s="98">
        <v>4610439.2374748103</v>
      </c>
      <c r="QH364" s="98">
        <v>4728545.5604039496</v>
      </c>
      <c r="QI364" s="98">
        <v>4414562.4475650601</v>
      </c>
      <c r="QJ364" s="98">
        <v>4490574.2909284197</v>
      </c>
      <c r="QK364" s="98">
        <v>4556945.7488580197</v>
      </c>
      <c r="QL364" s="98">
        <v>4262134.6124742804</v>
      </c>
      <c r="QM364" s="98">
        <v>4244916.5131265698</v>
      </c>
      <c r="QN364" s="98">
        <v>4393244.3356277104</v>
      </c>
      <c r="QO364" s="98">
        <v>4284703.3531240998</v>
      </c>
      <c r="QP364" s="98">
        <v>4233617.6594407102</v>
      </c>
      <c r="QQ364" s="98">
        <v>4298258.5382467797</v>
      </c>
      <c r="QR364" s="98">
        <v>4194657.8995127697</v>
      </c>
      <c r="QS364" s="98">
        <v>4549482.4026866797</v>
      </c>
      <c r="QT364" s="98">
        <v>7661251.50339121</v>
      </c>
      <c r="QU364" s="98">
        <v>4682607.6157820802</v>
      </c>
      <c r="QV364" s="98">
        <v>4563849.9942832999</v>
      </c>
      <c r="QW364" s="98">
        <v>4302750.1326509798</v>
      </c>
      <c r="QX364" s="98">
        <v>4384681.5537775904</v>
      </c>
      <c r="QY364" s="98">
        <v>4275587.5828292398</v>
      </c>
      <c r="QZ364" s="98">
        <v>4175376.7347823898</v>
      </c>
      <c r="RA364" s="98">
        <v>4990799.52202236</v>
      </c>
      <c r="RB364" s="98">
        <v>4367791.9364239303</v>
      </c>
      <c r="RC364" s="98">
        <v>4371831.7234501103</v>
      </c>
      <c r="RD364" s="98">
        <v>4693873.4587722505</v>
      </c>
      <c r="RE364" s="98">
        <v>4330878.8954827003</v>
      </c>
      <c r="RF364" s="98">
        <v>4495586.5040103402</v>
      </c>
      <c r="RG364" s="98">
        <v>4315910.6486325897</v>
      </c>
      <c r="RH364" s="98">
        <v>4145553.6272462402</v>
      </c>
      <c r="RI364" s="98">
        <v>4215965.7570686303</v>
      </c>
      <c r="RJ364" s="98">
        <v>4277283.9625538103</v>
      </c>
      <c r="RK364" s="98">
        <v>4394130.0361983804</v>
      </c>
      <c r="RL364" s="98">
        <v>4255438.5869993502</v>
      </c>
      <c r="RM364" s="98">
        <v>4051150.8481620098</v>
      </c>
      <c r="RN364" s="98">
        <v>4254274.8956976105</v>
      </c>
      <c r="RO364" s="98">
        <v>4327347.3041253202</v>
      </c>
      <c r="RP364" s="98">
        <v>4427170.3007032499</v>
      </c>
      <c r="RQ364" s="98">
        <v>4331397.6052788999</v>
      </c>
      <c r="RR364" s="98">
        <v>4365993.7870326499</v>
      </c>
      <c r="RS364" s="98">
        <v>4017717.9411046002</v>
      </c>
      <c r="RT364" s="98">
        <v>4420847.9888976198</v>
      </c>
      <c r="RU364" s="98">
        <v>4257057.7793182004</v>
      </c>
      <c r="RV364" s="98">
        <v>4082006.0000679102</v>
      </c>
      <c r="RW364" s="98">
        <v>4275621.4338673102</v>
      </c>
      <c r="RX364" s="98">
        <v>4307499.08498477</v>
      </c>
      <c r="RY364" s="98">
        <v>4226885.4780546697</v>
      </c>
      <c r="RZ364" s="98">
        <v>4104815.8651968199</v>
      </c>
      <c r="SA364" s="98">
        <v>3904876.6895464999</v>
      </c>
      <c r="SB364" s="98">
        <v>4138966.3316512401</v>
      </c>
      <c r="SC364" s="98">
        <v>4141586.6607128899</v>
      </c>
      <c r="SD364" s="98">
        <v>3999352.6238634498</v>
      </c>
      <c r="SE364" s="98">
        <v>4085937.4201662801</v>
      </c>
      <c r="SF364" s="98">
        <v>3845659.16974871</v>
      </c>
      <c r="SG364" s="98">
        <v>4278146.2218844704</v>
      </c>
      <c r="SH364" s="98">
        <v>4106688.78569511</v>
      </c>
      <c r="SI364" s="98">
        <v>4353253.3175119003</v>
      </c>
      <c r="SJ364" s="98">
        <v>4138428.04781564</v>
      </c>
      <c r="SK364" s="98">
        <v>3965055.3854189301</v>
      </c>
      <c r="SL364" s="98">
        <v>3838972.2951851101</v>
      </c>
      <c r="SM364" s="98">
        <v>3359019.9254670902</v>
      </c>
      <c r="SN364" s="98">
        <v>3451230.2279202901</v>
      </c>
      <c r="SO364" s="98">
        <v>3528750.21601011</v>
      </c>
      <c r="SP364" s="98">
        <v>3689397.1905340701</v>
      </c>
      <c r="SQ364" s="98">
        <v>3442844.4349696399</v>
      </c>
      <c r="SR364" s="98">
        <v>3965810.8397377301</v>
      </c>
      <c r="SS364" s="98">
        <v>3750679.7811565301</v>
      </c>
      <c r="ST364" s="98">
        <v>3814398.50772209</v>
      </c>
      <c r="SU364" s="98">
        <v>3989649.8347315602</v>
      </c>
      <c r="SV364" s="98">
        <v>4007011.9337671902</v>
      </c>
      <c r="SW364" s="98">
        <v>4093848.4863001201</v>
      </c>
      <c r="SX364" s="98">
        <v>3885604.9797854898</v>
      </c>
      <c r="SY364" s="98">
        <v>3968089.6143807801</v>
      </c>
      <c r="SZ364" s="98">
        <v>4161777.5123918299</v>
      </c>
      <c r="TA364" s="98">
        <v>4135987.3193919202</v>
      </c>
      <c r="TB364" s="98">
        <v>4071588.54335937</v>
      </c>
      <c r="TC364" s="98">
        <v>4019356.0876002698</v>
      </c>
      <c r="TD364" s="98">
        <v>4140999.8063248699</v>
      </c>
      <c r="TE364" s="98">
        <v>4208098.4946700605</v>
      </c>
      <c r="TF364" s="98">
        <v>4395773.0259711295</v>
      </c>
      <c r="TG364" s="98">
        <v>4079423.9372463101</v>
      </c>
      <c r="TH364" s="98">
        <v>4452288.4322226504</v>
      </c>
      <c r="TI364" s="98">
        <v>3625284.9356426699</v>
      </c>
      <c r="TJ364" s="98">
        <v>4226793.3285129303</v>
      </c>
      <c r="TK364" s="98">
        <v>4273973.9120458597</v>
      </c>
      <c r="TL364" s="98">
        <v>4148666.9583444502</v>
      </c>
      <c r="TM364" s="98">
        <v>4849704.2828392899</v>
      </c>
      <c r="TN364" s="98">
        <v>4462302.6484962301</v>
      </c>
      <c r="TO364" s="98">
        <v>4593097.7137593403</v>
      </c>
      <c r="TP364" s="98">
        <v>4567139.5430256501</v>
      </c>
      <c r="TQ364" s="98">
        <v>4565296.6783444202</v>
      </c>
      <c r="TR364" s="98">
        <v>4612226.2380953999</v>
      </c>
      <c r="TS364" s="98">
        <v>4550632.2197599597</v>
      </c>
      <c r="TT364" s="98">
        <v>4358469.6578024495</v>
      </c>
      <c r="TU364" s="98">
        <v>4618519.5328389099</v>
      </c>
      <c r="TV364" s="98">
        <v>4594813.9259937201</v>
      </c>
      <c r="TW364" s="98">
        <v>4993833.1819015499</v>
      </c>
      <c r="TX364" s="98">
        <v>4531676.0776669998</v>
      </c>
      <c r="TY364" s="98">
        <v>4355898.3970274301</v>
      </c>
      <c r="TZ364" s="98">
        <v>4523016.6692494303</v>
      </c>
      <c r="UA364" s="98">
        <v>4483692.08054878</v>
      </c>
      <c r="UB364" s="98">
        <v>4076408.66885575</v>
      </c>
      <c r="UC364" s="98">
        <v>4155675.8911343599</v>
      </c>
      <c r="UD364" s="98">
        <v>3968744.5863590701</v>
      </c>
      <c r="UE364" s="98">
        <v>4427202.4971535103</v>
      </c>
      <c r="UF364" s="98">
        <v>4455590.1599778598</v>
      </c>
      <c r="UG364" s="98">
        <v>4137438.0756689301</v>
      </c>
      <c r="UH364" s="98">
        <v>4825186.0416220902</v>
      </c>
      <c r="UI364" s="98">
        <v>4384882.5160001703</v>
      </c>
      <c r="UJ364" s="98">
        <v>4755795.9125891598</v>
      </c>
      <c r="UK364" s="98">
        <v>4503676.7794117304</v>
      </c>
      <c r="UL364" s="98">
        <v>4939982.1286518099</v>
      </c>
      <c r="UM364" s="98">
        <v>4600432.6269843904</v>
      </c>
      <c r="UN364" s="98">
        <v>4728522.8417927902</v>
      </c>
      <c r="UO364" s="98">
        <v>4798650.5847233403</v>
      </c>
      <c r="UP364" s="98">
        <v>4421865.1726044295</v>
      </c>
      <c r="UQ364" s="98">
        <v>4141914.72905043</v>
      </c>
    </row>
    <row r="365" spans="1:563" s="98" customFormat="1" x14ac:dyDescent="0.25">
      <c r="A365" s="98" t="s">
        <v>1628</v>
      </c>
      <c r="B365" s="116"/>
      <c r="C365" s="116"/>
      <c r="D365" s="97">
        <v>125488249.374741</v>
      </c>
      <c r="E365" s="97">
        <v>124716168.291894</v>
      </c>
      <c r="F365" s="97">
        <v>112189280.069528</v>
      </c>
      <c r="G365" s="97">
        <v>116501186.16933601</v>
      </c>
      <c r="H365" s="97">
        <v>119287547.284979</v>
      </c>
      <c r="I365" s="97">
        <v>123846177.110351</v>
      </c>
      <c r="J365" s="97">
        <v>127722736.894676</v>
      </c>
      <c r="K365" s="97">
        <v>116322168.14970601</v>
      </c>
      <c r="L365" s="97">
        <v>123462005.782435</v>
      </c>
      <c r="M365" s="97">
        <v>123573155.514369</v>
      </c>
      <c r="N365" s="98">
        <v>126037556.250863</v>
      </c>
      <c r="O365" s="98">
        <v>125772507.241882</v>
      </c>
      <c r="P365" s="98">
        <v>123735394.525848</v>
      </c>
      <c r="Q365" s="98">
        <v>124862540.545931</v>
      </c>
      <c r="R365" s="98">
        <v>129067959.905329</v>
      </c>
      <c r="S365" s="98">
        <v>133362726.034475</v>
      </c>
      <c r="T365" s="98">
        <v>129017622.652858</v>
      </c>
      <c r="U365" s="98">
        <v>132522663.320674</v>
      </c>
      <c r="V365" s="98">
        <v>128525313.88473199</v>
      </c>
      <c r="W365" s="98">
        <v>121139625.831312</v>
      </c>
      <c r="X365" s="98">
        <v>131929538.297695</v>
      </c>
      <c r="Y365" s="98">
        <v>127267406.25882199</v>
      </c>
      <c r="Z365" s="98">
        <v>136240294.30386201</v>
      </c>
      <c r="AA365" s="98">
        <v>129457896.80828799</v>
      </c>
      <c r="AB365" s="98">
        <v>130553213.00908899</v>
      </c>
      <c r="AC365" s="98">
        <v>133847686.952887</v>
      </c>
      <c r="AD365" s="98">
        <v>131876162.601625</v>
      </c>
      <c r="AE365" s="98">
        <v>129799673.646212</v>
      </c>
      <c r="AF365" s="98">
        <v>129332966.208424</v>
      </c>
      <c r="AG365" s="98">
        <v>130682494.230073</v>
      </c>
      <c r="AH365" s="98">
        <v>129078028.02153599</v>
      </c>
      <c r="AI365" s="98">
        <v>131821797.76007301</v>
      </c>
      <c r="AJ365" s="98">
        <v>133168880.937571</v>
      </c>
      <c r="AK365" s="98">
        <v>127759856.309112</v>
      </c>
      <c r="AL365" s="98">
        <v>130251930.30672801</v>
      </c>
      <c r="AM365" s="98">
        <v>125762652.895504</v>
      </c>
      <c r="AN365" s="98">
        <v>127941556.436785</v>
      </c>
      <c r="AO365" s="98">
        <v>119487325.607164</v>
      </c>
      <c r="AP365" s="98">
        <v>132640110.06844699</v>
      </c>
      <c r="AQ365" s="98">
        <v>131650793.141954</v>
      </c>
      <c r="AR365" s="98">
        <v>136827266.82967299</v>
      </c>
      <c r="AS365" s="98">
        <v>128451288.441614</v>
      </c>
      <c r="AT365" s="98">
        <v>131387396.66234601</v>
      </c>
      <c r="AU365" s="98">
        <v>131577843.284621</v>
      </c>
      <c r="AV365" s="98">
        <v>131083478.294891</v>
      </c>
      <c r="AW365" s="98">
        <v>128079908.32239699</v>
      </c>
      <c r="AX365" s="98">
        <v>126930740.195749</v>
      </c>
      <c r="AY365" s="98">
        <v>125122504.671765</v>
      </c>
      <c r="AZ365" s="98">
        <v>126375347.984584</v>
      </c>
      <c r="BA365" s="98">
        <v>121489456.13097499</v>
      </c>
      <c r="BB365" s="98">
        <v>132889334.656498</v>
      </c>
      <c r="BC365" s="98">
        <v>127614379.522909</v>
      </c>
      <c r="BD365" s="98">
        <v>132674632.472666</v>
      </c>
      <c r="BE365" s="98">
        <v>127904659.18092699</v>
      </c>
      <c r="BF365" s="98">
        <v>131481058.977661</v>
      </c>
      <c r="BG365" s="98">
        <v>124125757.16270199</v>
      </c>
      <c r="BH365" s="98">
        <v>127693503.129403</v>
      </c>
      <c r="BI365" s="98">
        <v>128641495.736717</v>
      </c>
      <c r="BJ365" s="98">
        <v>127371754.545267</v>
      </c>
      <c r="BK365" s="98">
        <v>121687885.159214</v>
      </c>
      <c r="BL365" s="98">
        <v>107741872.43161801</v>
      </c>
      <c r="BM365" s="98">
        <v>121258924.703327</v>
      </c>
      <c r="BN365" s="98">
        <v>123385458.88602801</v>
      </c>
      <c r="BO365" s="98">
        <v>126012998.205157</v>
      </c>
      <c r="BP365" s="98">
        <v>126443915.148138</v>
      </c>
      <c r="BQ365" s="98">
        <v>102660407.070545</v>
      </c>
      <c r="BR365" s="98">
        <v>125670612.316926</v>
      </c>
      <c r="BS365" s="98">
        <v>119558973.275866</v>
      </c>
      <c r="BT365" s="98">
        <v>110298368.604782</v>
      </c>
      <c r="BU365" s="98">
        <v>114795662.311222</v>
      </c>
      <c r="BV365" s="98">
        <v>125018480.07877</v>
      </c>
      <c r="BW365" s="98">
        <v>127033611.483668</v>
      </c>
      <c r="BX365" s="98">
        <v>128845828.081971</v>
      </c>
      <c r="BY365" s="98">
        <v>126269577.973124</v>
      </c>
      <c r="BZ365" s="98">
        <v>127397076.01507001</v>
      </c>
      <c r="CA365" s="98">
        <v>115175332.28467099</v>
      </c>
      <c r="CB365" s="98">
        <v>123699371.305758</v>
      </c>
      <c r="CC365" s="98">
        <v>124682913.98851401</v>
      </c>
      <c r="CD365" s="98">
        <v>118836752.83955701</v>
      </c>
      <c r="CE365" s="98">
        <v>92315346.931434795</v>
      </c>
      <c r="CF365" s="98">
        <v>129099237.089044</v>
      </c>
      <c r="CG365" s="98">
        <v>114573644.975079</v>
      </c>
      <c r="CH365" s="98">
        <v>121221965.630777</v>
      </c>
      <c r="CI365" s="98">
        <v>123658267.053859</v>
      </c>
      <c r="CJ365" s="98">
        <v>114056712.742182</v>
      </c>
      <c r="CK365" s="98">
        <v>124448099.08174799</v>
      </c>
      <c r="CL365" s="98">
        <v>121444272.165463</v>
      </c>
      <c r="CM365" s="98">
        <v>118523788.054508</v>
      </c>
      <c r="CN365" s="98">
        <v>122311691.525232</v>
      </c>
      <c r="CO365" s="98">
        <v>118527121.99729601</v>
      </c>
      <c r="CP365" s="98">
        <v>120658847.42333999</v>
      </c>
      <c r="CQ365" s="98">
        <v>120380518.908832</v>
      </c>
      <c r="CR365" s="98">
        <v>112291387.115077</v>
      </c>
      <c r="CS365" s="98">
        <v>117827441.051083</v>
      </c>
      <c r="CT365" s="98">
        <v>117308060.092712</v>
      </c>
      <c r="CU365" s="98">
        <v>122903017.75446001</v>
      </c>
      <c r="CV365" s="98">
        <v>120989377.41609199</v>
      </c>
      <c r="CW365" s="98">
        <v>123006172.568064</v>
      </c>
      <c r="CX365" s="98">
        <v>119832784.53668401</v>
      </c>
      <c r="CY365" s="98">
        <v>123145091.25638101</v>
      </c>
      <c r="CZ365" s="98">
        <v>123883322.418708</v>
      </c>
      <c r="DA365" s="98">
        <v>118590127.033271</v>
      </c>
      <c r="DB365" s="98">
        <v>115110049.71813799</v>
      </c>
      <c r="DC365" s="98">
        <v>121679282.26695199</v>
      </c>
      <c r="DD365" s="98">
        <v>112651140.817737</v>
      </c>
      <c r="DE365" s="98">
        <v>120205059.27023201</v>
      </c>
      <c r="DF365" s="98">
        <v>116959904.523194</v>
      </c>
      <c r="DG365" s="98">
        <v>117803748.081067</v>
      </c>
      <c r="DH365" s="98">
        <v>123892807.83054601</v>
      </c>
      <c r="DI365" s="98">
        <v>118061052.930723</v>
      </c>
      <c r="DJ365" s="98">
        <v>106788810.34433199</v>
      </c>
      <c r="DK365" s="98">
        <v>117120453.62036701</v>
      </c>
      <c r="DL365" s="98">
        <v>115830920.709167</v>
      </c>
      <c r="DM365" s="98">
        <v>123389164.187461</v>
      </c>
      <c r="DN365" s="98">
        <v>120571201.83995099</v>
      </c>
      <c r="DO365" s="98">
        <v>118839507.928442</v>
      </c>
      <c r="DP365" s="98">
        <v>118115222.933855</v>
      </c>
      <c r="DQ365" s="98">
        <v>125080354.46491399</v>
      </c>
      <c r="DR365" s="98">
        <v>123041178.17174999</v>
      </c>
      <c r="DS365" s="98">
        <v>120690444.01592</v>
      </c>
      <c r="DT365" s="98">
        <v>126597005.67022599</v>
      </c>
      <c r="DU365" s="98">
        <v>124177173.05600899</v>
      </c>
      <c r="DV365" s="98">
        <v>129298369.752519</v>
      </c>
      <c r="DW365" s="98">
        <v>124547013.57934099</v>
      </c>
      <c r="DX365" s="98">
        <v>126145708.983174</v>
      </c>
      <c r="DY365" s="98">
        <v>129073057.55687401</v>
      </c>
      <c r="DZ365" s="98">
        <v>118250020.420068</v>
      </c>
      <c r="EA365" s="98">
        <v>122899624.434912</v>
      </c>
      <c r="EB365" s="98">
        <v>120695266.47544201</v>
      </c>
      <c r="EC365" s="98">
        <v>122414414.66703001</v>
      </c>
      <c r="ED365" s="98">
        <v>121526871.36391599</v>
      </c>
      <c r="EE365" s="98">
        <v>125216466.711438</v>
      </c>
      <c r="EF365" s="98">
        <v>125266523.90511499</v>
      </c>
      <c r="EG365" s="98">
        <v>127691623.45141</v>
      </c>
      <c r="EH365" s="98">
        <v>121879691.994298</v>
      </c>
      <c r="EI365" s="98">
        <v>120375214.22548699</v>
      </c>
      <c r="EJ365" s="98">
        <v>125153729.420266</v>
      </c>
      <c r="EK365" s="98">
        <v>122757285.473671</v>
      </c>
      <c r="EL365" s="98">
        <v>115594212.061092</v>
      </c>
      <c r="EM365" s="98">
        <v>122048881.212157</v>
      </c>
      <c r="EN365" s="98">
        <v>117898873.987965</v>
      </c>
      <c r="EO365" s="98">
        <v>121104793.575675</v>
      </c>
      <c r="EP365" s="98">
        <v>127182756.232703</v>
      </c>
      <c r="EQ365" s="98">
        <v>119663287.379766</v>
      </c>
      <c r="ER365" s="98">
        <v>122885187.096205</v>
      </c>
      <c r="ES365" s="98">
        <v>123337729.90483101</v>
      </c>
      <c r="ET365" s="98">
        <v>126473404.42997301</v>
      </c>
      <c r="EU365" s="98">
        <v>121035913.096414</v>
      </c>
      <c r="EV365" s="98">
        <v>126581606.59246799</v>
      </c>
      <c r="EW365" s="98">
        <v>122574704.23545501</v>
      </c>
      <c r="EX365" s="98">
        <v>119977153.817555</v>
      </c>
      <c r="EY365" s="98">
        <v>126921409.505678</v>
      </c>
      <c r="EZ365" s="98">
        <v>124330622.95542599</v>
      </c>
      <c r="FA365" s="98">
        <v>123256293.226349</v>
      </c>
      <c r="FB365" s="98">
        <v>125461551.22911599</v>
      </c>
      <c r="FC365" s="98">
        <v>131178275.20727301</v>
      </c>
      <c r="FD365" s="98">
        <v>123913548.870588</v>
      </c>
      <c r="FE365" s="98">
        <v>118607761.05775499</v>
      </c>
      <c r="FF365" s="98">
        <v>120569757.074811</v>
      </c>
      <c r="FG365" s="98">
        <v>126325580.74872901</v>
      </c>
      <c r="FH365" s="98">
        <v>129061422.20042101</v>
      </c>
      <c r="FI365" s="98">
        <v>124729757.967131</v>
      </c>
      <c r="FJ365" s="98">
        <v>120529924.616318</v>
      </c>
      <c r="FK365" s="98">
        <v>123573795.97885901</v>
      </c>
      <c r="FL365" s="98">
        <v>121160467.58055601</v>
      </c>
      <c r="FM365" s="98">
        <v>123733079.42944799</v>
      </c>
      <c r="FN365" s="98">
        <v>126249538.319996</v>
      </c>
      <c r="FO365" s="98">
        <v>123282909.890634</v>
      </c>
      <c r="FP365" s="98">
        <v>123060657.12283701</v>
      </c>
      <c r="FQ365" s="98">
        <v>107923069.595668</v>
      </c>
      <c r="FR365" s="98">
        <v>121686909.914976</v>
      </c>
      <c r="FS365" s="98">
        <v>110838823.633745</v>
      </c>
      <c r="FT365" s="98">
        <v>120136799.13568</v>
      </c>
      <c r="FU365" s="98">
        <v>117563301.48740099</v>
      </c>
      <c r="FV365" s="98">
        <v>102443107.741804</v>
      </c>
      <c r="FW365" s="98">
        <v>110033804.17574701</v>
      </c>
      <c r="FX365" s="98">
        <v>159672475.707688</v>
      </c>
      <c r="FY365" s="98">
        <v>112396114.945612</v>
      </c>
      <c r="FZ365" s="98">
        <v>116032147.90848</v>
      </c>
      <c r="GA365" s="98">
        <v>115957979.37728301</v>
      </c>
      <c r="GB365" s="98">
        <v>118039705.907938</v>
      </c>
      <c r="GC365" s="98">
        <v>112587389.86638901</v>
      </c>
      <c r="GD365" s="98">
        <v>118610855.493274</v>
      </c>
      <c r="GE365" s="98">
        <v>122080324.091214</v>
      </c>
      <c r="GF365" s="98">
        <v>121075563.574065</v>
      </c>
      <c r="GG365" s="98">
        <v>126164123.895016</v>
      </c>
      <c r="GH365" s="98">
        <v>121885898.19907799</v>
      </c>
      <c r="GI365" s="98">
        <v>123522371.966131</v>
      </c>
      <c r="GJ365" s="98">
        <v>129820976.09711701</v>
      </c>
      <c r="GK365" s="98">
        <v>119216556.153184</v>
      </c>
      <c r="GL365" s="98">
        <v>119253889.959849</v>
      </c>
      <c r="GM365" s="98">
        <v>126088144.800008</v>
      </c>
      <c r="GN365" s="98">
        <v>125951443.531131</v>
      </c>
      <c r="GO365" s="98">
        <v>118804607.400019</v>
      </c>
      <c r="GP365" s="98">
        <v>125568326.016048</v>
      </c>
      <c r="GQ365" s="98">
        <v>124229715.805801</v>
      </c>
      <c r="GR365" s="98">
        <v>122636152.310993</v>
      </c>
      <c r="GS365" s="98">
        <v>109215741.15902799</v>
      </c>
      <c r="GT365" s="98">
        <v>124018474.854111</v>
      </c>
      <c r="GU365" s="98">
        <v>132100078.400131</v>
      </c>
      <c r="GV365" s="98">
        <v>130110288.218825</v>
      </c>
      <c r="GW365" s="98">
        <v>128545957.322981</v>
      </c>
      <c r="GX365" s="98">
        <v>121457900.341711</v>
      </c>
      <c r="GY365" s="98">
        <v>124489106.388437</v>
      </c>
      <c r="GZ365" s="98">
        <v>124008224.354744</v>
      </c>
      <c r="HA365" s="98">
        <v>105800088.27640399</v>
      </c>
      <c r="HB365" s="98">
        <v>125975849.628957</v>
      </c>
      <c r="HC365" s="98">
        <v>126513964.729276</v>
      </c>
      <c r="HD365" s="98">
        <v>118647624.46364599</v>
      </c>
      <c r="HE365" s="98">
        <v>120575370.090268</v>
      </c>
      <c r="HF365" s="98">
        <v>120479539.514235</v>
      </c>
      <c r="HG365" s="98">
        <v>121005369.828725</v>
      </c>
      <c r="HH365" s="98">
        <v>113478279.84156001</v>
      </c>
      <c r="HI365" s="98">
        <v>120517724.710655</v>
      </c>
      <c r="HJ365" s="98">
        <v>106845296.483916</v>
      </c>
      <c r="HK365" s="98">
        <v>129567919.79497901</v>
      </c>
      <c r="HL365" s="98">
        <v>124807347.35715</v>
      </c>
      <c r="HM365" s="98">
        <v>123277577.05343901</v>
      </c>
      <c r="HN365" s="98">
        <v>124437535.159063</v>
      </c>
      <c r="HO365" s="98">
        <v>123088887.571684</v>
      </c>
      <c r="HP365" s="98">
        <v>118620424.89898001</v>
      </c>
      <c r="HQ365" s="98">
        <v>122669881.434578</v>
      </c>
      <c r="HR365" s="98">
        <v>125163390.261922</v>
      </c>
      <c r="HS365" s="98">
        <v>112120488.80270299</v>
      </c>
      <c r="HT365" s="98">
        <v>121111055.795146</v>
      </c>
      <c r="HU365" s="98">
        <v>126520461.410548</v>
      </c>
      <c r="HV365" s="98">
        <v>116338584.137394</v>
      </c>
      <c r="HW365" s="98">
        <v>125318444.24444599</v>
      </c>
      <c r="HX365" s="98">
        <v>119027776.042794</v>
      </c>
      <c r="HY365" s="98">
        <v>121969325.42916299</v>
      </c>
      <c r="HZ365" s="98">
        <v>127873104.968154</v>
      </c>
      <c r="IA365" s="98">
        <v>122346364.288901</v>
      </c>
      <c r="IB365" s="98">
        <v>127917684.161015</v>
      </c>
      <c r="IC365" s="98">
        <v>127952731.97518399</v>
      </c>
      <c r="ID365" s="98">
        <v>125009583.70652799</v>
      </c>
      <c r="IE365" s="98">
        <v>120866000.847128</v>
      </c>
      <c r="IF365" s="98">
        <v>107966986.60955399</v>
      </c>
      <c r="IG365" s="98">
        <v>129957777.53402901</v>
      </c>
      <c r="IH365" s="98">
        <v>126054095.453876</v>
      </c>
      <c r="II365" s="98">
        <v>114690296.619377</v>
      </c>
      <c r="IJ365" s="98">
        <v>128167255.043662</v>
      </c>
      <c r="IK365" s="98">
        <v>126908636.262329</v>
      </c>
      <c r="IL365" s="98">
        <v>122153632.031684</v>
      </c>
      <c r="IM365" s="98">
        <v>118976543.495351</v>
      </c>
      <c r="IN365" s="98">
        <v>118339512.96401399</v>
      </c>
      <c r="IO365" s="98">
        <v>126459488.624863</v>
      </c>
      <c r="IP365" s="98">
        <v>118453071.925528</v>
      </c>
      <c r="IQ365" s="98">
        <v>112078011.086041</v>
      </c>
      <c r="IR365" s="98">
        <v>117488855.61520199</v>
      </c>
      <c r="IS365" s="98">
        <v>116181473.082223</v>
      </c>
      <c r="IT365" s="98">
        <v>118406436.88059901</v>
      </c>
      <c r="IU365" s="98">
        <v>117351916.984127</v>
      </c>
      <c r="IV365" s="98">
        <v>120339284.016515</v>
      </c>
      <c r="IW365" s="98">
        <v>123571413.44595</v>
      </c>
      <c r="IX365" s="98">
        <v>117480987.468483</v>
      </c>
      <c r="IY365" s="98">
        <v>120807107.636682</v>
      </c>
      <c r="IZ365" s="98">
        <v>119252725.628373</v>
      </c>
      <c r="JA365" s="98">
        <v>117916073.87303901</v>
      </c>
      <c r="JB365" s="98">
        <v>122051150.053193</v>
      </c>
      <c r="JC365" s="98">
        <v>122551757.44098701</v>
      </c>
      <c r="JD365" s="98">
        <v>115398196.970622</v>
      </c>
      <c r="JE365" s="98">
        <v>120977566.534734</v>
      </c>
      <c r="JF365" s="98">
        <v>117298072.90937001</v>
      </c>
      <c r="JG365" s="98">
        <v>119235161.112506</v>
      </c>
      <c r="JH365" s="98">
        <v>120932867.353459</v>
      </c>
      <c r="JI365" s="98">
        <v>111153284.487644</v>
      </c>
      <c r="JJ365" s="98">
        <v>98719866.6379527</v>
      </c>
      <c r="JK365" s="98">
        <v>122515872.62934101</v>
      </c>
      <c r="JL365" s="98">
        <v>122858653.028457</v>
      </c>
      <c r="JM365" s="98">
        <v>114659541.472711</v>
      </c>
      <c r="JN365" s="98">
        <v>123316561.13395301</v>
      </c>
      <c r="JO365" s="98">
        <v>128226952.32989199</v>
      </c>
      <c r="JP365" s="98">
        <v>121629371.730799</v>
      </c>
      <c r="JQ365" s="98">
        <v>127806410.39864101</v>
      </c>
      <c r="JR365" s="98">
        <v>117228945.922567</v>
      </c>
      <c r="JS365" s="98">
        <v>119168809.199765</v>
      </c>
      <c r="JT365" s="98">
        <v>114437417.253886</v>
      </c>
      <c r="JU365" s="98">
        <v>116819112.11238299</v>
      </c>
      <c r="JV365" s="98">
        <v>117635104.649156</v>
      </c>
      <c r="JW365" s="98">
        <v>123245072.680923</v>
      </c>
      <c r="JX365" s="98">
        <v>125949459.608027</v>
      </c>
      <c r="JY365" s="98">
        <v>125001258.036339</v>
      </c>
      <c r="JZ365" s="98">
        <v>136442357.070436</v>
      </c>
      <c r="KA365" s="98">
        <v>114394981.138638</v>
      </c>
      <c r="KB365" s="98">
        <v>126765420.548428</v>
      </c>
      <c r="KC365" s="98">
        <v>122314601.101463</v>
      </c>
      <c r="KD365" s="98">
        <v>129514380.906514</v>
      </c>
      <c r="KE365" s="98">
        <v>114396525.11235499</v>
      </c>
      <c r="KF365" s="98">
        <v>112485897.524849</v>
      </c>
      <c r="KG365" s="98">
        <v>113116043.52921</v>
      </c>
      <c r="KH365" s="98">
        <v>133029749.928137</v>
      </c>
      <c r="KI365" s="98">
        <v>122163067.834998</v>
      </c>
      <c r="KJ365" s="98">
        <v>131002986.94765601</v>
      </c>
      <c r="KK365" s="98">
        <v>131680828.46932501</v>
      </c>
      <c r="KL365" s="98">
        <v>128098813.364426</v>
      </c>
      <c r="KM365" s="98">
        <v>136701660.84918699</v>
      </c>
      <c r="KN365" s="98">
        <v>135663434.48694801</v>
      </c>
      <c r="KO365" s="98">
        <v>131205278.422709</v>
      </c>
      <c r="KP365" s="98">
        <v>135819296.81145501</v>
      </c>
      <c r="KQ365" s="98">
        <v>133858718.20212901</v>
      </c>
      <c r="KR365" s="98">
        <v>129320441.559743</v>
      </c>
      <c r="KS365" s="98">
        <v>122619545.996456</v>
      </c>
      <c r="KT365" s="98">
        <v>129236320.197512</v>
      </c>
      <c r="KU365" s="98">
        <v>130799883.48269001</v>
      </c>
      <c r="KV365" s="98">
        <v>136519779.727705</v>
      </c>
      <c r="KW365" s="98">
        <v>135112387.83551899</v>
      </c>
      <c r="KX365" s="98">
        <v>129573810.97923</v>
      </c>
      <c r="KY365" s="98">
        <v>130709760.056355</v>
      </c>
      <c r="KZ365" s="98">
        <v>130085836.25904299</v>
      </c>
      <c r="LA365" s="98">
        <v>128832330.306843</v>
      </c>
      <c r="LB365" s="98">
        <v>133934927.717454</v>
      </c>
      <c r="LC365" s="98">
        <v>127811928.76546399</v>
      </c>
      <c r="LD365" s="98">
        <v>120580380.987728</v>
      </c>
      <c r="LE365" s="98">
        <v>133278617.60089301</v>
      </c>
      <c r="LF365" s="98">
        <v>129021756.152217</v>
      </c>
      <c r="LG365" s="98">
        <v>125255176.78530499</v>
      </c>
      <c r="LH365" s="98">
        <v>126356402.295296</v>
      </c>
      <c r="LI365" s="98">
        <v>134250397.09858999</v>
      </c>
      <c r="LJ365" s="98">
        <v>130129367.21179301</v>
      </c>
      <c r="LK365" s="98">
        <v>128308163.003966</v>
      </c>
      <c r="LL365" s="98">
        <v>128145818.320821</v>
      </c>
      <c r="LM365" s="98">
        <v>131882247.498006</v>
      </c>
      <c r="LN365" s="98">
        <v>126326363.361379</v>
      </c>
      <c r="LO365" s="98">
        <v>102697287.431051</v>
      </c>
      <c r="LP365" s="98">
        <v>116994658.26064099</v>
      </c>
      <c r="LQ365" s="98">
        <v>127910534.93916599</v>
      </c>
      <c r="LR365" s="98">
        <v>124080853.13731401</v>
      </c>
      <c r="LS365" s="98">
        <v>123847124.72431999</v>
      </c>
      <c r="LT365" s="98">
        <v>128087895.59798101</v>
      </c>
      <c r="LU365" s="98">
        <v>119408541.974043</v>
      </c>
      <c r="LV365" s="98">
        <v>125310733.838264</v>
      </c>
      <c r="LW365" s="98">
        <v>124558915.89332899</v>
      </c>
      <c r="LX365" s="98">
        <v>122711545.23899201</v>
      </c>
      <c r="LY365" s="98">
        <v>121402389.69390699</v>
      </c>
      <c r="LZ365" s="98">
        <v>125202361.04170799</v>
      </c>
      <c r="MA365" s="98">
        <v>127759494.913838</v>
      </c>
      <c r="MB365" s="98">
        <v>128215018.928267</v>
      </c>
      <c r="MC365" s="98">
        <v>115191021.980985</v>
      </c>
      <c r="MD365" s="98">
        <v>125392098.661143</v>
      </c>
      <c r="ME365" s="98">
        <v>127021711.517179</v>
      </c>
      <c r="MF365" s="98">
        <v>121285404.145292</v>
      </c>
      <c r="MG365" s="98">
        <v>119697431.246557</v>
      </c>
      <c r="MH365" s="98">
        <v>122514270.67244101</v>
      </c>
      <c r="MI365" s="98">
        <v>124518833.954273</v>
      </c>
      <c r="MJ365" s="98">
        <v>121654145.22542</v>
      </c>
      <c r="MK365" s="98">
        <v>127003662.675283</v>
      </c>
      <c r="ML365" s="98">
        <v>123366577.827774</v>
      </c>
      <c r="MM365" s="98">
        <v>126823461.49709401</v>
      </c>
      <c r="MN365" s="98">
        <v>122756016.747574</v>
      </c>
      <c r="MO365" s="98">
        <v>117944498.554378</v>
      </c>
      <c r="MP365" s="98">
        <v>131357807.393039</v>
      </c>
      <c r="MQ365" s="98">
        <v>159059933.17976901</v>
      </c>
      <c r="MR365" s="98">
        <v>126990356.75795799</v>
      </c>
      <c r="MS365" s="98">
        <v>119800830.31502201</v>
      </c>
      <c r="MT365" s="98">
        <v>126351917.91297901</v>
      </c>
      <c r="MU365" s="98">
        <v>123870668.47928201</v>
      </c>
      <c r="MV365" s="98">
        <v>120805071.57073601</v>
      </c>
      <c r="MW365" s="98">
        <v>126283895.62297501</v>
      </c>
      <c r="MX365" s="98">
        <v>126328062.525198</v>
      </c>
      <c r="MY365" s="98">
        <v>119780104.016763</v>
      </c>
      <c r="MZ365" s="98">
        <v>109799158.89060099</v>
      </c>
      <c r="NA365" s="98">
        <v>109425100.352458</v>
      </c>
      <c r="NB365" s="98">
        <v>102192268.79723001</v>
      </c>
      <c r="NC365" s="98">
        <v>110390927.527647</v>
      </c>
      <c r="ND365" s="98">
        <v>105081526.573011</v>
      </c>
      <c r="NE365" s="98">
        <v>109402564.70144001</v>
      </c>
      <c r="NF365" s="98">
        <v>112440052.452455</v>
      </c>
      <c r="NG365" s="98">
        <v>113191587.60270201</v>
      </c>
      <c r="NH365" s="98">
        <v>107653760.31096201</v>
      </c>
      <c r="NI365" s="98">
        <v>106309446.589671</v>
      </c>
      <c r="NJ365" s="98">
        <v>89781128.678158998</v>
      </c>
      <c r="NK365" s="98">
        <v>107679880.082353</v>
      </c>
      <c r="NL365" s="98">
        <v>112367714.268556</v>
      </c>
      <c r="NM365" s="98">
        <v>108698528.143235</v>
      </c>
      <c r="NN365" s="98">
        <v>109615079.33748899</v>
      </c>
      <c r="NO365" s="98">
        <v>109161859.757305</v>
      </c>
      <c r="NP365" s="98">
        <v>101402480.684202</v>
      </c>
      <c r="NQ365" s="98">
        <v>108083359.787264</v>
      </c>
      <c r="NR365" s="98">
        <v>110346399.73401999</v>
      </c>
      <c r="NS365" s="98">
        <v>104096647.359506</v>
      </c>
      <c r="NT365" s="98">
        <v>105282033.540663</v>
      </c>
      <c r="NU365" s="98">
        <v>106284001.25878701</v>
      </c>
      <c r="NV365" s="98">
        <v>107573846.90431499</v>
      </c>
      <c r="NW365" s="98">
        <v>106967389.195833</v>
      </c>
      <c r="NX365" s="98">
        <v>103558574.756478</v>
      </c>
      <c r="NY365" s="98">
        <v>108045877.84887999</v>
      </c>
      <c r="NZ365" s="98">
        <v>109115891.309324</v>
      </c>
      <c r="OA365" s="98">
        <v>103511154.457858</v>
      </c>
      <c r="OB365" s="98">
        <v>101979456.35029399</v>
      </c>
      <c r="OC365" s="98">
        <v>104181061.869654</v>
      </c>
      <c r="OD365" s="98">
        <v>105176082.02892099</v>
      </c>
      <c r="OE365" s="98">
        <v>103366117.33427399</v>
      </c>
      <c r="OF365" s="98">
        <v>108069934.347093</v>
      </c>
      <c r="OG365" s="98">
        <v>100236688.18212</v>
      </c>
      <c r="OH365" s="98">
        <v>105364737.47706901</v>
      </c>
      <c r="OI365" s="98">
        <v>96910472.225235403</v>
      </c>
      <c r="OJ365" s="98">
        <v>98261018.014676705</v>
      </c>
      <c r="OK365" s="98">
        <v>104988338.233173</v>
      </c>
      <c r="OL365" s="98">
        <v>109136094.598153</v>
      </c>
      <c r="OM365" s="98">
        <v>88865653.988164902</v>
      </c>
      <c r="ON365" s="98">
        <v>114086046.103412</v>
      </c>
      <c r="OO365" s="98">
        <v>102573244.52947301</v>
      </c>
      <c r="OP365" s="98">
        <v>103070008.64102501</v>
      </c>
      <c r="OQ365" s="98">
        <v>103411623.182394</v>
      </c>
      <c r="OR365" s="98">
        <v>105233280.911027</v>
      </c>
      <c r="OS365" s="98">
        <v>107983857.697909</v>
      </c>
      <c r="OT365" s="98">
        <v>107692295.48435999</v>
      </c>
      <c r="OU365" s="98">
        <v>101069006.017556</v>
      </c>
      <c r="OV365" s="98">
        <v>106231224.959865</v>
      </c>
      <c r="OW365" s="98">
        <v>103328101.40235101</v>
      </c>
      <c r="OX365" s="98">
        <v>104840173.411708</v>
      </c>
      <c r="OY365" s="98">
        <v>111960042.30505399</v>
      </c>
      <c r="OZ365" s="98">
        <v>108053421.90744799</v>
      </c>
      <c r="PA365" s="98">
        <v>104950992.993798</v>
      </c>
      <c r="PB365" s="98">
        <v>108261799.78790399</v>
      </c>
      <c r="PC365" s="98">
        <v>113942779.86085901</v>
      </c>
      <c r="PD365" s="98">
        <v>103998107.872365</v>
      </c>
      <c r="PE365" s="98">
        <v>105030583.896547</v>
      </c>
      <c r="PF365" s="98">
        <v>105192206.20314699</v>
      </c>
      <c r="PG365" s="98">
        <v>106816185.51085199</v>
      </c>
      <c r="PH365" s="98">
        <v>96834475.260159105</v>
      </c>
      <c r="PI365" s="98">
        <v>99732590.949553296</v>
      </c>
      <c r="PJ365" s="98">
        <v>101156570.389301</v>
      </c>
      <c r="PK365" s="98">
        <v>100620880.427729</v>
      </c>
      <c r="PL365" s="98">
        <v>102814361.34050301</v>
      </c>
      <c r="PM365" s="98">
        <v>107080673.014965</v>
      </c>
      <c r="PN365" s="98">
        <v>102846990.772728</v>
      </c>
      <c r="PO365" s="98">
        <v>91904185.4759202</v>
      </c>
      <c r="PP365" s="98">
        <v>98373974.130215704</v>
      </c>
      <c r="PQ365" s="98">
        <v>105471745.944269</v>
      </c>
      <c r="PR365" s="98">
        <v>104103564.58175801</v>
      </c>
      <c r="PS365" s="98">
        <v>105616024.30964001</v>
      </c>
      <c r="PT365" s="98">
        <v>111525588.78500099</v>
      </c>
      <c r="PU365" s="98">
        <v>108415480.85585199</v>
      </c>
      <c r="PV365" s="98">
        <v>102044477.11409</v>
      </c>
      <c r="PW365" s="98">
        <v>104396487.03248601</v>
      </c>
      <c r="PX365" s="98">
        <v>110340921.488014</v>
      </c>
      <c r="PY365" s="98">
        <v>107471251.925275</v>
      </c>
      <c r="PZ365" s="98">
        <v>105950427.667042</v>
      </c>
      <c r="QA365" s="98">
        <v>104720359.59597</v>
      </c>
      <c r="QB365" s="98">
        <v>109766208.227423</v>
      </c>
      <c r="QC365" s="98">
        <v>95655858.045654401</v>
      </c>
      <c r="QD365" s="98">
        <v>105935626.24581701</v>
      </c>
      <c r="QE365" s="98">
        <v>115282089.9332</v>
      </c>
      <c r="QF365" s="98">
        <v>97017727.776883602</v>
      </c>
      <c r="QG365" s="98">
        <v>111393647.136263</v>
      </c>
      <c r="QH365" s="98">
        <v>113994054.10621899</v>
      </c>
      <c r="QI365" s="98">
        <v>106213964.583857</v>
      </c>
      <c r="QJ365" s="98">
        <v>106651302.513761</v>
      </c>
      <c r="QK365" s="98">
        <v>117234438.93420701</v>
      </c>
      <c r="QL365" s="98">
        <v>111046281.60036699</v>
      </c>
      <c r="QM365" s="98">
        <v>108512167.44103</v>
      </c>
      <c r="QN365" s="98">
        <v>106955562.407479</v>
      </c>
      <c r="QO365" s="98">
        <v>115406659.912388</v>
      </c>
      <c r="QP365" s="98">
        <v>118362042.01542</v>
      </c>
      <c r="QQ365" s="98">
        <v>106086039.631972</v>
      </c>
      <c r="QR365" s="98">
        <v>111075764.169034</v>
      </c>
      <c r="QS365" s="98">
        <v>109152790.181154</v>
      </c>
      <c r="QT365" s="98">
        <v>177001106.16091001</v>
      </c>
      <c r="QU365" s="98">
        <v>112517369.616781</v>
      </c>
      <c r="QV365" s="98">
        <v>103282739.77833401</v>
      </c>
      <c r="QW365" s="98">
        <v>107993924.144483</v>
      </c>
      <c r="QX365" s="98">
        <v>110548991.023485</v>
      </c>
      <c r="QY365" s="98">
        <v>109516553.47242001</v>
      </c>
      <c r="QZ365" s="98">
        <v>105536150.597454</v>
      </c>
      <c r="RA365" s="98">
        <v>118856151.689612</v>
      </c>
      <c r="RB365" s="98">
        <v>107971601.16614901</v>
      </c>
      <c r="RC365" s="98">
        <v>110394166.579933</v>
      </c>
      <c r="RD365" s="98">
        <v>95449758.084471896</v>
      </c>
      <c r="RE365" s="98">
        <v>107182574.787542</v>
      </c>
      <c r="RF365" s="98">
        <v>105520314.868907</v>
      </c>
      <c r="RG365" s="98">
        <v>94426499.274507701</v>
      </c>
      <c r="RH365" s="98">
        <v>112892055.645661</v>
      </c>
      <c r="RI365" s="98">
        <v>100738696.71499699</v>
      </c>
      <c r="RJ365" s="98">
        <v>110811638.274269</v>
      </c>
      <c r="RK365" s="98">
        <v>110963824.99429099</v>
      </c>
      <c r="RL365" s="98">
        <v>113343796.69798499</v>
      </c>
      <c r="RM365" s="98">
        <v>115188947.63784701</v>
      </c>
      <c r="RN365" s="98">
        <v>111260201.190486</v>
      </c>
      <c r="RO365" s="98">
        <v>111701290.911019</v>
      </c>
      <c r="RP365" s="98">
        <v>104035147.982751</v>
      </c>
      <c r="RQ365" s="98">
        <v>106662800.23717199</v>
      </c>
      <c r="RR365" s="98">
        <v>103332466.395124</v>
      </c>
      <c r="RS365" s="98">
        <v>105929888.93337201</v>
      </c>
      <c r="RT365" s="98">
        <v>110631297.307317</v>
      </c>
      <c r="RU365" s="98">
        <v>106358626.65546501</v>
      </c>
      <c r="RV365" s="98">
        <v>107491873.605442</v>
      </c>
      <c r="RW365" s="98">
        <v>109325924.29736701</v>
      </c>
      <c r="RX365" s="98">
        <v>110771332.214174</v>
      </c>
      <c r="RY365" s="98">
        <v>105935682.28201599</v>
      </c>
      <c r="RZ365" s="98">
        <v>107484698.092298</v>
      </c>
      <c r="SA365" s="98">
        <v>96354604.876895994</v>
      </c>
      <c r="SB365" s="98">
        <v>100550172.389881</v>
      </c>
      <c r="SC365" s="98">
        <v>108735026.060633</v>
      </c>
      <c r="SD365" s="98">
        <v>103610109.43796501</v>
      </c>
      <c r="SE365" s="98">
        <v>101278342.865703</v>
      </c>
      <c r="SF365" s="98">
        <v>107292504.153345</v>
      </c>
      <c r="SG365" s="98">
        <v>108788399.75611199</v>
      </c>
      <c r="SH365" s="98">
        <v>105579662.574995</v>
      </c>
      <c r="SI365" s="98">
        <v>105366315.724296</v>
      </c>
      <c r="SJ365" s="98">
        <v>98606690.6324967</v>
      </c>
      <c r="SK365" s="98">
        <v>97950967.340242296</v>
      </c>
      <c r="SL365" s="98">
        <v>104268225.50509</v>
      </c>
      <c r="SM365" s="98">
        <v>88456423.923339799</v>
      </c>
      <c r="SN365" s="98">
        <v>93816562.582950801</v>
      </c>
      <c r="SO365" s="98">
        <v>101647597.20918199</v>
      </c>
      <c r="SP365" s="98">
        <v>98259452.477514595</v>
      </c>
      <c r="SQ365" s="98">
        <v>92789351.923502699</v>
      </c>
      <c r="SR365" s="98">
        <v>100690038.71917699</v>
      </c>
      <c r="SS365" s="98">
        <v>98600201.1671267</v>
      </c>
      <c r="ST365" s="98">
        <v>99859326.321980402</v>
      </c>
      <c r="SU365" s="98">
        <v>100461599.18834201</v>
      </c>
      <c r="SV365" s="98">
        <v>98058496.589638993</v>
      </c>
      <c r="SW365" s="98">
        <v>62237169.256466001</v>
      </c>
      <c r="SX365" s="98">
        <v>100549274.93144099</v>
      </c>
      <c r="SY365" s="98">
        <v>81273592.354533404</v>
      </c>
      <c r="SZ365" s="98">
        <v>83824898.316712499</v>
      </c>
      <c r="TA365" s="98">
        <v>105233891.07330599</v>
      </c>
      <c r="TB365" s="98">
        <v>100560255.693525</v>
      </c>
      <c r="TC365" s="98">
        <v>100208256.49709401</v>
      </c>
      <c r="TD365" s="98">
        <v>97896833.406013504</v>
      </c>
      <c r="TE365" s="98">
        <v>97470749.4342058</v>
      </c>
      <c r="TF365" s="98">
        <v>105592853.369708</v>
      </c>
      <c r="TG365" s="98">
        <v>92087587.605623096</v>
      </c>
      <c r="TH365" s="98">
        <v>83143461.101244003</v>
      </c>
      <c r="TI365" s="98">
        <v>93116902.392412603</v>
      </c>
      <c r="TJ365" s="98">
        <v>97087021.359319001</v>
      </c>
      <c r="TK365" s="98">
        <v>90965623.541698694</v>
      </c>
      <c r="TL365" s="98">
        <v>96595365.492236003</v>
      </c>
      <c r="TM365" s="98">
        <v>110203309.141624</v>
      </c>
      <c r="TN365" s="98">
        <v>110052500.871185</v>
      </c>
      <c r="TO365" s="98">
        <v>102869344.46383999</v>
      </c>
      <c r="TP365" s="98">
        <v>76230494.2748871</v>
      </c>
      <c r="TQ365" s="98">
        <v>88182141.555027395</v>
      </c>
      <c r="TR365" s="98">
        <v>105272861.276253</v>
      </c>
      <c r="TS365" s="98">
        <v>107170787.020312</v>
      </c>
      <c r="TT365" s="98">
        <v>106949093.96826901</v>
      </c>
      <c r="TU365" s="98">
        <v>111125709.74025901</v>
      </c>
      <c r="TV365" s="98">
        <v>111024020.208654</v>
      </c>
      <c r="TW365" s="98">
        <v>116716439.73261</v>
      </c>
      <c r="TX365" s="98">
        <v>103720856.004953</v>
      </c>
      <c r="TY365" s="98">
        <v>93862584.787566498</v>
      </c>
      <c r="TZ365" s="98">
        <v>105408623.14085799</v>
      </c>
      <c r="UA365" s="98">
        <v>107989811.035145</v>
      </c>
      <c r="UB365" s="98">
        <v>102375296.338144</v>
      </c>
      <c r="UC365" s="98">
        <v>104201143.18978401</v>
      </c>
      <c r="UD365" s="98">
        <v>82014267.763725504</v>
      </c>
      <c r="UE365" s="98">
        <v>105468588.313309</v>
      </c>
      <c r="UF365" s="98">
        <v>110883941.99907701</v>
      </c>
      <c r="UG365" s="98">
        <v>104544986.730482</v>
      </c>
      <c r="UH365" s="98">
        <v>104248562.88947301</v>
      </c>
      <c r="UI365" s="98">
        <v>113924431.018309</v>
      </c>
      <c r="UJ365" s="98">
        <v>106931450.91741</v>
      </c>
      <c r="UK365" s="98">
        <v>110796168.37921099</v>
      </c>
      <c r="UL365" s="98">
        <v>100865651.540178</v>
      </c>
      <c r="UM365" s="98">
        <v>106826677.28231999</v>
      </c>
      <c r="UN365" s="98">
        <v>113833019.819868</v>
      </c>
      <c r="UO365" s="98">
        <v>78613985.817660406</v>
      </c>
      <c r="UP365" s="98">
        <v>112943607.091581</v>
      </c>
      <c r="UQ365" s="98">
        <v>99597213.645306498</v>
      </c>
    </row>
    <row r="366" spans="1:563" s="98" customFormat="1" x14ac:dyDescent="0.25">
      <c r="A366" s="98" t="s">
        <v>1630</v>
      </c>
      <c r="B366" s="116"/>
      <c r="C366" s="116"/>
      <c r="D366" s="97">
        <v>5129242.7227993198</v>
      </c>
      <c r="E366" s="97">
        <v>5158302.6841700701</v>
      </c>
      <c r="F366" s="97">
        <v>5328801.8627315499</v>
      </c>
      <c r="G366" s="97">
        <v>5111354.3396464298</v>
      </c>
      <c r="H366" s="97">
        <v>4937695.9231076101</v>
      </c>
      <c r="I366" s="97">
        <v>4961785.9887510203</v>
      </c>
      <c r="J366" s="97">
        <v>5291419.7108533597</v>
      </c>
      <c r="K366" s="97">
        <v>5088484.9945493396</v>
      </c>
      <c r="L366" s="97">
        <v>4937585.1423092298</v>
      </c>
      <c r="M366" s="97">
        <v>5144916.3255578503</v>
      </c>
      <c r="N366" s="98">
        <v>4743740.1563983103</v>
      </c>
      <c r="O366" s="98">
        <v>4988668.2002352597</v>
      </c>
      <c r="P366" s="98">
        <v>5048478.6083046095</v>
      </c>
      <c r="Q366" s="98">
        <v>4730850.25683387</v>
      </c>
      <c r="R366" s="98">
        <v>5300278.8451193003</v>
      </c>
      <c r="S366" s="98">
        <v>5346722.8932879996</v>
      </c>
      <c r="T366" s="98">
        <v>5135411.2463629497</v>
      </c>
      <c r="U366" s="98">
        <v>5229110.2464033198</v>
      </c>
      <c r="V366" s="98">
        <v>4722117.0758937402</v>
      </c>
      <c r="W366" s="98">
        <v>4834664.6485847896</v>
      </c>
      <c r="X366" s="98">
        <v>5181668.5629573204</v>
      </c>
      <c r="Y366" s="98">
        <v>5018336.8452929603</v>
      </c>
      <c r="Z366" s="98">
        <v>5357011.0562689099</v>
      </c>
      <c r="AA366" s="98">
        <v>4946087.0073378598</v>
      </c>
      <c r="AB366" s="98">
        <v>5085425.0309539996</v>
      </c>
      <c r="AC366" s="98">
        <v>4962649.1814706801</v>
      </c>
      <c r="AD366" s="98">
        <v>4998185.55062842</v>
      </c>
      <c r="AE366" s="98">
        <v>5173992.7418635497</v>
      </c>
      <c r="AF366" s="98">
        <v>5074310.1893953402</v>
      </c>
      <c r="AG366" s="98">
        <v>5047074.9229444303</v>
      </c>
      <c r="AH366" s="98">
        <v>5045957.4019801104</v>
      </c>
      <c r="AI366" s="98">
        <v>4776710.2910144199</v>
      </c>
      <c r="AJ366" s="98">
        <v>5125492.4619556498</v>
      </c>
      <c r="AK366" s="98">
        <v>4938426.8364099897</v>
      </c>
      <c r="AL366" s="98">
        <v>4876879.4172376404</v>
      </c>
      <c r="AM366" s="98">
        <v>4804164.5467598401</v>
      </c>
      <c r="AN366" s="98">
        <v>4836189.6948919604</v>
      </c>
      <c r="AO366" s="98">
        <v>5050954.2891437598</v>
      </c>
      <c r="AP366" s="98">
        <v>4986252.3396433499</v>
      </c>
      <c r="AQ366" s="98">
        <v>5042625.7590750698</v>
      </c>
      <c r="AR366" s="98">
        <v>5662177.7998478599</v>
      </c>
      <c r="AS366" s="98">
        <v>4977922.8196982099</v>
      </c>
      <c r="AT366" s="98">
        <v>5145023.0201624501</v>
      </c>
      <c r="AU366" s="98">
        <v>4981751.55860266</v>
      </c>
      <c r="AV366" s="98">
        <v>5017684.5701041101</v>
      </c>
      <c r="AW366" s="98">
        <v>4818150.7242602902</v>
      </c>
      <c r="AX366" s="98">
        <v>4865215.2759292703</v>
      </c>
      <c r="AY366" s="98">
        <v>4361261.9085696898</v>
      </c>
      <c r="AZ366" s="98">
        <v>4896878.0893706298</v>
      </c>
      <c r="BA366" s="98">
        <v>4687042.9959188299</v>
      </c>
      <c r="BB366" s="98">
        <v>4988901.1304183695</v>
      </c>
      <c r="BC366" s="98">
        <v>4850498.5309623498</v>
      </c>
      <c r="BD366" s="98">
        <v>5032453.8988736197</v>
      </c>
      <c r="BE366" s="98">
        <v>4718495.7057340797</v>
      </c>
      <c r="BF366" s="98">
        <v>4816608.49027979</v>
      </c>
      <c r="BG366" s="98">
        <v>4760199.5963179097</v>
      </c>
      <c r="BH366" s="98">
        <v>4860033.1180183301</v>
      </c>
      <c r="BI366" s="98">
        <v>4731682.6497382903</v>
      </c>
      <c r="BJ366" s="98">
        <v>4976469.9712415999</v>
      </c>
      <c r="BK366" s="98">
        <v>4923472.4157296401</v>
      </c>
      <c r="BL366" s="98">
        <v>4642716.9816245101</v>
      </c>
      <c r="BM366" s="98">
        <v>4478813.5495256297</v>
      </c>
      <c r="BN366" s="98">
        <v>4694085.5759657603</v>
      </c>
      <c r="BO366" s="98">
        <v>4837842.6338235801</v>
      </c>
      <c r="BP366" s="98">
        <v>4818510.3161574202</v>
      </c>
      <c r="BQ366" s="98">
        <v>4767791.5666886596</v>
      </c>
      <c r="BR366" s="98">
        <v>4684863.5897005601</v>
      </c>
      <c r="BS366" s="98">
        <v>4689648.6392951896</v>
      </c>
      <c r="BT366" s="98">
        <v>4668130.5450621899</v>
      </c>
      <c r="BU366" s="98">
        <v>4911405.6758200098</v>
      </c>
      <c r="BV366" s="98">
        <v>4732383.8269734504</v>
      </c>
      <c r="BW366" s="98">
        <v>4798980.7865225999</v>
      </c>
      <c r="BX366" s="98">
        <v>4701922.8437976297</v>
      </c>
      <c r="BY366" s="98">
        <v>4939004.1810195995</v>
      </c>
      <c r="BZ366" s="98">
        <v>4988319.2468008604</v>
      </c>
      <c r="CA366" s="98">
        <v>4355846.61393933</v>
      </c>
      <c r="CB366" s="98">
        <v>4805695.8157794802</v>
      </c>
      <c r="CC366" s="98">
        <v>5021704.5360528901</v>
      </c>
      <c r="CD366" s="98">
        <v>4675223.5467316397</v>
      </c>
      <c r="CE366" s="98">
        <v>4724289.2337520802</v>
      </c>
      <c r="CF366" s="98">
        <v>5003231.02808314</v>
      </c>
      <c r="CG366" s="98">
        <v>4644496.2391955703</v>
      </c>
      <c r="CH366" s="98">
        <v>4627033.4636348998</v>
      </c>
      <c r="CI366" s="98">
        <v>4682600.0102494601</v>
      </c>
      <c r="CJ366" s="98">
        <v>4446307.8859706502</v>
      </c>
      <c r="CK366" s="98">
        <v>4568530.0163697302</v>
      </c>
      <c r="CL366" s="98">
        <v>4695786.3266623896</v>
      </c>
      <c r="CM366" s="98">
        <v>4757021.0121119199</v>
      </c>
      <c r="CN366" s="98">
        <v>4421313.0578458495</v>
      </c>
      <c r="CO366" s="98">
        <v>4571033.4709719904</v>
      </c>
      <c r="CP366" s="98">
        <v>4808590.9660737403</v>
      </c>
      <c r="CQ366" s="98">
        <v>4359277.4134025704</v>
      </c>
      <c r="CR366" s="98">
        <v>4654239.8099747002</v>
      </c>
      <c r="CS366" s="98">
        <v>4254051.8970551901</v>
      </c>
      <c r="CT366" s="98">
        <v>4361216.7594971601</v>
      </c>
      <c r="CU366" s="98">
        <v>4582051.7837226596</v>
      </c>
      <c r="CV366" s="98">
        <v>4811735.3812418999</v>
      </c>
      <c r="CW366" s="98">
        <v>4693709.4397593196</v>
      </c>
      <c r="CX366" s="98">
        <v>4598147.0668336404</v>
      </c>
      <c r="CY366" s="98">
        <v>4900636.89720242</v>
      </c>
      <c r="CZ366" s="98">
        <v>4857007.1910953298</v>
      </c>
      <c r="DA366" s="98">
        <v>4554334.55349526</v>
      </c>
      <c r="DB366" s="98">
        <v>4924328.6023915801</v>
      </c>
      <c r="DC366" s="98">
        <v>4727536.6323688496</v>
      </c>
      <c r="DD366" s="98">
        <v>4504526.9198972899</v>
      </c>
      <c r="DE366" s="98">
        <v>4769869.0252948897</v>
      </c>
      <c r="DF366" s="98">
        <v>4758671.2653701901</v>
      </c>
      <c r="DG366" s="98">
        <v>4397022.2474890603</v>
      </c>
      <c r="DH366" s="98">
        <v>4723950.4762597904</v>
      </c>
      <c r="DI366" s="98">
        <v>4654850.0384037998</v>
      </c>
      <c r="DJ366" s="98">
        <v>4279384.7149891201</v>
      </c>
      <c r="DK366" s="98">
        <v>4595424.0319634899</v>
      </c>
      <c r="DL366" s="98">
        <v>4375195.4966270505</v>
      </c>
      <c r="DM366" s="98">
        <v>4551337.2598344702</v>
      </c>
      <c r="DN366" s="98">
        <v>4719880.7505847504</v>
      </c>
      <c r="DO366" s="98">
        <v>4574377.0453473702</v>
      </c>
      <c r="DP366" s="98">
        <v>4607547.5413071699</v>
      </c>
      <c r="DQ366" s="98">
        <v>4580901.7530132504</v>
      </c>
      <c r="DR366" s="98">
        <v>4724472.8233116996</v>
      </c>
      <c r="DS366" s="98">
        <v>4596320.0017415304</v>
      </c>
      <c r="DT366" s="98">
        <v>4669282.5248624599</v>
      </c>
      <c r="DU366" s="98">
        <v>4645447.1765612401</v>
      </c>
      <c r="DV366" s="98">
        <v>4839986.4879518896</v>
      </c>
      <c r="DW366" s="98">
        <v>4698441.1225915002</v>
      </c>
      <c r="DX366" s="98">
        <v>4688835.0838283496</v>
      </c>
      <c r="DY366" s="98">
        <v>4990641.5837771697</v>
      </c>
      <c r="DZ366" s="98">
        <v>4812457.9833934102</v>
      </c>
      <c r="EA366" s="98">
        <v>4655781.0109614404</v>
      </c>
      <c r="EB366" s="98">
        <v>4615960.7317040199</v>
      </c>
      <c r="EC366" s="98">
        <v>4736220.7005213099</v>
      </c>
      <c r="ED366" s="98">
        <v>4747951.36202126</v>
      </c>
      <c r="EE366" s="98">
        <v>4392767.7889855402</v>
      </c>
      <c r="EF366" s="98">
        <v>4780101.04534264</v>
      </c>
      <c r="EG366" s="98">
        <v>4799636.9531256398</v>
      </c>
      <c r="EH366" s="98">
        <v>4684914.0811457802</v>
      </c>
      <c r="EI366" s="98">
        <v>4692110.1741711004</v>
      </c>
      <c r="EJ366" s="98">
        <v>4713704.1648133602</v>
      </c>
      <c r="EK366" s="98">
        <v>4630987.5559743596</v>
      </c>
      <c r="EL366" s="98">
        <v>4575372.8089212095</v>
      </c>
      <c r="EM366" s="98">
        <v>4684781.4806819996</v>
      </c>
      <c r="EN366" s="98">
        <v>4643419.2338228999</v>
      </c>
      <c r="EO366" s="98">
        <v>4700244.5730844298</v>
      </c>
      <c r="EP366" s="98">
        <v>4564818.1188243804</v>
      </c>
      <c r="EQ366" s="98">
        <v>4667214.6393137099</v>
      </c>
      <c r="ER366" s="98">
        <v>4532310.4233524902</v>
      </c>
      <c r="ES366" s="98">
        <v>4839960.7621643404</v>
      </c>
      <c r="ET366" s="98">
        <v>4930007.0831473405</v>
      </c>
      <c r="EU366" s="98">
        <v>4654989.4148818301</v>
      </c>
      <c r="EV366" s="98">
        <v>4509146.2304268396</v>
      </c>
      <c r="EW366" s="98">
        <v>4614622.0524143698</v>
      </c>
      <c r="EX366" s="98">
        <v>4533994.10303907</v>
      </c>
      <c r="EY366" s="98">
        <v>4771386.4643824901</v>
      </c>
      <c r="EZ366" s="98">
        <v>4721732.8558785096</v>
      </c>
      <c r="FA366" s="98">
        <v>4908815.0461850101</v>
      </c>
      <c r="FB366" s="98">
        <v>4820793.5712911198</v>
      </c>
      <c r="FC366" s="98">
        <v>4970531.1206208998</v>
      </c>
      <c r="FD366" s="98">
        <v>4612421.3119643005</v>
      </c>
      <c r="FE366" s="98">
        <v>4723458.0003856104</v>
      </c>
      <c r="FF366" s="98">
        <v>4468292.87594443</v>
      </c>
      <c r="FG366" s="98">
        <v>4530933.9227211904</v>
      </c>
      <c r="FH366" s="98">
        <v>4983178.7045629397</v>
      </c>
      <c r="FI366" s="98">
        <v>4789652.2359428303</v>
      </c>
      <c r="FJ366" s="98">
        <v>4896909.0120824603</v>
      </c>
      <c r="FK366" s="98">
        <v>4826070.5613105502</v>
      </c>
      <c r="FL366" s="98">
        <v>4545493.5017349599</v>
      </c>
      <c r="FM366" s="98">
        <v>4807465.2111639297</v>
      </c>
      <c r="FN366" s="98">
        <v>4661965.8693423998</v>
      </c>
      <c r="FO366" s="98">
        <v>4795934.6177810803</v>
      </c>
      <c r="FP366" s="98">
        <v>4650854.8858229602</v>
      </c>
      <c r="FQ366" s="98">
        <v>4428720.8232410997</v>
      </c>
      <c r="FR366" s="98">
        <v>4697373.7286898298</v>
      </c>
      <c r="FS366" s="98">
        <v>4647750.5809601601</v>
      </c>
      <c r="FT366" s="98">
        <v>4742056.2380697504</v>
      </c>
      <c r="FU366" s="98">
        <v>4715227.31043295</v>
      </c>
      <c r="FV366" s="98">
        <v>4728780.23853957</v>
      </c>
      <c r="FW366" s="98">
        <v>4951680.7313568601</v>
      </c>
      <c r="FX366" s="98">
        <v>7524906.9911407502</v>
      </c>
      <c r="FY366" s="98">
        <v>4780670.9363592695</v>
      </c>
      <c r="FZ366" s="98">
        <v>4208028.8396760998</v>
      </c>
      <c r="GA366" s="98">
        <v>4934936.9667411204</v>
      </c>
      <c r="GB366" s="98">
        <v>4784358.6644018097</v>
      </c>
      <c r="GC366" s="98">
        <v>4570293.5271765003</v>
      </c>
      <c r="GD366" s="98">
        <v>4734147.40822074</v>
      </c>
      <c r="GE366" s="98">
        <v>4720471.4565756395</v>
      </c>
      <c r="GF366" s="98">
        <v>4828869.1476266198</v>
      </c>
      <c r="GG366" s="98">
        <v>4805587.2841501301</v>
      </c>
      <c r="GH366" s="98">
        <v>4539958.2195646698</v>
      </c>
      <c r="GI366" s="98">
        <v>4522413.4032688998</v>
      </c>
      <c r="GJ366" s="98">
        <v>4910934.3095890395</v>
      </c>
      <c r="GK366" s="98">
        <v>4748890.1033106502</v>
      </c>
      <c r="GL366" s="98">
        <v>4468046.7038561003</v>
      </c>
      <c r="GM366" s="98">
        <v>4920698.7675237898</v>
      </c>
      <c r="GN366" s="98">
        <v>4900385.32377904</v>
      </c>
      <c r="GO366" s="98">
        <v>4699102.1361120297</v>
      </c>
      <c r="GP366" s="98">
        <v>4708867.26897588</v>
      </c>
      <c r="GQ366" s="98">
        <v>4793043.0806659004</v>
      </c>
      <c r="GR366" s="98">
        <v>4638423.1249094801</v>
      </c>
      <c r="GS366" s="98">
        <v>4657736.7323450502</v>
      </c>
      <c r="GT366" s="98">
        <v>4988194.8185903803</v>
      </c>
      <c r="GU366" s="98">
        <v>5196109.8751682704</v>
      </c>
      <c r="GV366" s="98">
        <v>5036670.7505763303</v>
      </c>
      <c r="GW366" s="98">
        <v>4959037.6238680501</v>
      </c>
      <c r="GX366" s="98">
        <v>5034810.6782185296</v>
      </c>
      <c r="GY366" s="98">
        <v>4687662.0033220705</v>
      </c>
      <c r="GZ366" s="98">
        <v>4596163.3125583697</v>
      </c>
      <c r="HA366" s="98">
        <v>4746598.0134823099</v>
      </c>
      <c r="HB366" s="98">
        <v>4833534.2507321704</v>
      </c>
      <c r="HC366" s="98">
        <v>4703944.66265254</v>
      </c>
      <c r="HD366" s="98">
        <v>4813760.0123289302</v>
      </c>
      <c r="HE366" s="98">
        <v>4435436.9017524701</v>
      </c>
      <c r="HF366" s="98">
        <v>4785263.4532888401</v>
      </c>
      <c r="HG366" s="98">
        <v>4617715.6497243699</v>
      </c>
      <c r="HH366" s="98">
        <v>4692439.7403218597</v>
      </c>
      <c r="HI366" s="98">
        <v>4561221.6976975696</v>
      </c>
      <c r="HJ366" s="98">
        <v>4623585.1824037498</v>
      </c>
      <c r="HK366" s="98">
        <v>4809443.8151642298</v>
      </c>
      <c r="HL366" s="98">
        <v>4961200.7919226401</v>
      </c>
      <c r="HM366" s="98">
        <v>4580592.9718786897</v>
      </c>
      <c r="HN366" s="98">
        <v>4988505.0121620102</v>
      </c>
      <c r="HO366" s="98">
        <v>4585135.5898926798</v>
      </c>
      <c r="HP366" s="98">
        <v>4933311.7393044196</v>
      </c>
      <c r="HQ366" s="98">
        <v>4668198.0753690004</v>
      </c>
      <c r="HR366" s="98">
        <v>4833118.56909307</v>
      </c>
      <c r="HS366" s="98">
        <v>4234685.5726997498</v>
      </c>
      <c r="HT366" s="98">
        <v>4713865.0099599902</v>
      </c>
      <c r="HU366" s="98">
        <v>4765845.3830294004</v>
      </c>
      <c r="HV366" s="98">
        <v>4729031.2769607501</v>
      </c>
      <c r="HW366" s="98">
        <v>4794528.8074740404</v>
      </c>
      <c r="HX366" s="98">
        <v>4853500.1361327199</v>
      </c>
      <c r="HY366" s="98">
        <v>4726191.9242660599</v>
      </c>
      <c r="HZ366" s="98">
        <v>4853630.4111140501</v>
      </c>
      <c r="IA366" s="98">
        <v>4676263.3504382204</v>
      </c>
      <c r="IB366" s="98">
        <v>4490740.9444959396</v>
      </c>
      <c r="IC366" s="98">
        <v>4831645.2109786104</v>
      </c>
      <c r="ID366" s="98">
        <v>4652105.2097727703</v>
      </c>
      <c r="IE366" s="98">
        <v>4148308.5544111198</v>
      </c>
      <c r="IF366" s="98">
        <v>4179498.0995103698</v>
      </c>
      <c r="IG366" s="98">
        <v>4257480.04741948</v>
      </c>
      <c r="IH366" s="98">
        <v>4625067.7603152404</v>
      </c>
      <c r="II366" s="98">
        <v>4282501.2216317402</v>
      </c>
      <c r="IJ366" s="98">
        <v>4877102.3610018101</v>
      </c>
      <c r="IK366" s="98">
        <v>4855574.7953768196</v>
      </c>
      <c r="IL366" s="98">
        <v>4460329.3359893104</v>
      </c>
      <c r="IM366" s="98">
        <v>4318583.4311936898</v>
      </c>
      <c r="IN366" s="98">
        <v>4624638.4769595098</v>
      </c>
      <c r="IO366" s="98">
        <v>4612351.3723843601</v>
      </c>
      <c r="IP366" s="98">
        <v>4590251.18617032</v>
      </c>
      <c r="IQ366" s="98">
        <v>4618097.6108774496</v>
      </c>
      <c r="IR366" s="98">
        <v>4378299.6110164197</v>
      </c>
      <c r="IS366" s="98">
        <v>4759084.4846327603</v>
      </c>
      <c r="IT366" s="98">
        <v>4994423.0519917198</v>
      </c>
      <c r="IU366" s="98">
        <v>4588908.7792862002</v>
      </c>
      <c r="IV366" s="98">
        <v>4666128.3318047896</v>
      </c>
      <c r="IW366" s="98">
        <v>4751238.5303502697</v>
      </c>
      <c r="IX366" s="98">
        <v>4544139.24689388</v>
      </c>
      <c r="IY366" s="98">
        <v>4798327.3589413399</v>
      </c>
      <c r="IZ366" s="98">
        <v>4866195.58967801</v>
      </c>
      <c r="JA366" s="98">
        <v>4720898.5104470002</v>
      </c>
      <c r="JB366" s="98">
        <v>4865505.6177103799</v>
      </c>
      <c r="JC366" s="98">
        <v>4967179.6372631704</v>
      </c>
      <c r="JD366" s="98">
        <v>4786638.1860111803</v>
      </c>
      <c r="JE366" s="98">
        <v>4626239.6891675498</v>
      </c>
      <c r="JF366" s="98">
        <v>4640291.30895619</v>
      </c>
      <c r="JG366" s="98">
        <v>4548866.2020420702</v>
      </c>
      <c r="JH366" s="98">
        <v>4723747.10377206</v>
      </c>
      <c r="JI366" s="98">
        <v>4807729.9805139601</v>
      </c>
      <c r="JJ366" s="98">
        <v>4221456.6846213499</v>
      </c>
      <c r="JK366" s="98">
        <v>4410528.31033035</v>
      </c>
      <c r="JL366" s="98">
        <v>4633340.4968381096</v>
      </c>
      <c r="JM366" s="98">
        <v>4785686.1174226301</v>
      </c>
      <c r="JN366" s="98">
        <v>4753764.5984968496</v>
      </c>
      <c r="JO366" s="98">
        <v>4973435.0001643496</v>
      </c>
      <c r="JP366" s="98">
        <v>4720045.1987771001</v>
      </c>
      <c r="JQ366" s="98">
        <v>4710109.5192435002</v>
      </c>
      <c r="JR366" s="98">
        <v>4802878.8219444901</v>
      </c>
      <c r="JS366" s="98">
        <v>4465124.7956181997</v>
      </c>
      <c r="JT366" s="98">
        <v>4622246.2128226897</v>
      </c>
      <c r="JU366" s="98">
        <v>4751518.4115893701</v>
      </c>
      <c r="JV366" s="98">
        <v>4496127.63725542</v>
      </c>
      <c r="JW366" s="98">
        <v>4551516.3437815402</v>
      </c>
      <c r="JX366" s="98">
        <v>5009880.0183867402</v>
      </c>
      <c r="JY366" s="98">
        <v>4860360.5003404599</v>
      </c>
      <c r="JZ366" s="98">
        <v>5146532.0360707203</v>
      </c>
      <c r="KA366" s="98">
        <v>4831943.9037315296</v>
      </c>
      <c r="KB366" s="98">
        <v>4935428.32246684</v>
      </c>
      <c r="KC366" s="98">
        <v>5018124.7597505199</v>
      </c>
      <c r="KD366" s="98">
        <v>5081835.5202904204</v>
      </c>
      <c r="KE366" s="98">
        <v>4751328.8957015499</v>
      </c>
      <c r="KF366" s="98">
        <v>4990839.6780952998</v>
      </c>
      <c r="KG366" s="98">
        <v>5117170.4595593903</v>
      </c>
      <c r="KH366" s="98">
        <v>4931139.09711596</v>
      </c>
      <c r="KI366" s="98">
        <v>5165078.9174589096</v>
      </c>
      <c r="KJ366" s="98">
        <v>4777992.8587826202</v>
      </c>
      <c r="KK366" s="98">
        <v>4431572.7262454703</v>
      </c>
      <c r="KL366" s="98">
        <v>4968733.0540070096</v>
      </c>
      <c r="KM366" s="98">
        <v>4846239.3392490903</v>
      </c>
      <c r="KN366" s="98">
        <v>4959832.3232627204</v>
      </c>
      <c r="KO366" s="98">
        <v>4797790.31664473</v>
      </c>
      <c r="KP366" s="98">
        <v>5251080.9619288798</v>
      </c>
      <c r="KQ366" s="98">
        <v>4967571.2547055399</v>
      </c>
      <c r="KR366" s="98">
        <v>4688077.0052840495</v>
      </c>
      <c r="KS366" s="98">
        <v>5015894.5145896701</v>
      </c>
      <c r="KT366" s="98">
        <v>4772170.9285027701</v>
      </c>
      <c r="KU366" s="98">
        <v>4897734.8060945095</v>
      </c>
      <c r="KV366" s="98">
        <v>4859585.5548246801</v>
      </c>
      <c r="KW366" s="98">
        <v>5057099.9868957</v>
      </c>
      <c r="KX366" s="98">
        <v>4664884.6856598202</v>
      </c>
      <c r="KY366" s="98">
        <v>4931909.3124322798</v>
      </c>
      <c r="KZ366" s="98">
        <v>4872696.2363119395</v>
      </c>
      <c r="LA366" s="98">
        <v>4658821.1233203299</v>
      </c>
      <c r="LB366" s="98">
        <v>4846038.3361109598</v>
      </c>
      <c r="LC366" s="98">
        <v>4688534.6903954102</v>
      </c>
      <c r="LD366" s="98">
        <v>4371505.0999877201</v>
      </c>
      <c r="LE366" s="98">
        <v>4818573.2829090701</v>
      </c>
      <c r="LF366" s="98">
        <v>4758205.9043688904</v>
      </c>
      <c r="LG366" s="98">
        <v>4663503.2207265198</v>
      </c>
      <c r="LH366" s="98">
        <v>4838086.6770032998</v>
      </c>
      <c r="LI366" s="98">
        <v>4773054.9364959896</v>
      </c>
      <c r="LJ366" s="98">
        <v>4885765.1841660095</v>
      </c>
      <c r="LK366" s="98">
        <v>4651908.8796294201</v>
      </c>
      <c r="LL366" s="98">
        <v>4940483.8863794003</v>
      </c>
      <c r="LM366" s="98">
        <v>4776567.3370780302</v>
      </c>
      <c r="LN366" s="98">
        <v>4835728.2021601005</v>
      </c>
      <c r="LO366" s="98">
        <v>4675558.7110377504</v>
      </c>
      <c r="LP366" s="98">
        <v>4479621.74858406</v>
      </c>
      <c r="LQ366" s="98">
        <v>4730827.4580355696</v>
      </c>
      <c r="LR366" s="98">
        <v>4434839.9611494103</v>
      </c>
      <c r="LS366" s="98">
        <v>4705754.5747041004</v>
      </c>
      <c r="LT366" s="98">
        <v>4507709.1121174097</v>
      </c>
      <c r="LU366" s="98">
        <v>4634787.6796879796</v>
      </c>
      <c r="LV366" s="98">
        <v>4657308.6047681002</v>
      </c>
      <c r="LW366" s="98">
        <v>4948598.2146242801</v>
      </c>
      <c r="LX366" s="98">
        <v>4665396.7513719397</v>
      </c>
      <c r="LY366" s="98">
        <v>4616676.2657509698</v>
      </c>
      <c r="LZ366" s="98">
        <v>4852658.25430064</v>
      </c>
      <c r="MA366" s="98">
        <v>5103440.9142828602</v>
      </c>
      <c r="MB366" s="98">
        <v>4899234.0757667003</v>
      </c>
      <c r="MC366" s="98">
        <v>4745248.7302156603</v>
      </c>
      <c r="MD366" s="98">
        <v>4709289.94138953</v>
      </c>
      <c r="ME366" s="98">
        <v>4784758.1331771202</v>
      </c>
      <c r="MF366" s="98">
        <v>4890236.0826011803</v>
      </c>
      <c r="MG366" s="98">
        <v>4757567.4884416005</v>
      </c>
      <c r="MH366" s="98">
        <v>4776934.1259461204</v>
      </c>
      <c r="MI366" s="98">
        <v>4692980.9796824902</v>
      </c>
      <c r="MJ366" s="98">
        <v>4921037.7813717499</v>
      </c>
      <c r="MK366" s="98">
        <v>4686089.6754755797</v>
      </c>
      <c r="ML366" s="98">
        <v>4589596.4417706197</v>
      </c>
      <c r="MM366" s="98">
        <v>4796339.42437826</v>
      </c>
      <c r="MN366" s="98">
        <v>4875306.6193299498</v>
      </c>
      <c r="MO366" s="98">
        <v>4811227.6869929703</v>
      </c>
      <c r="MP366" s="98">
        <v>4883157.8890528996</v>
      </c>
      <c r="MQ366" s="98">
        <v>6362751.58682267</v>
      </c>
      <c r="MR366" s="98">
        <v>4769143.6814303398</v>
      </c>
      <c r="MS366" s="98">
        <v>4616027.0056684902</v>
      </c>
      <c r="MT366" s="98">
        <v>4949331.4435520498</v>
      </c>
      <c r="MU366" s="98">
        <v>4502052.3617006298</v>
      </c>
      <c r="MV366" s="98">
        <v>4875583.6838664804</v>
      </c>
      <c r="MW366" s="98">
        <v>4785231.26164761</v>
      </c>
      <c r="MX366" s="98">
        <v>4790350.2334402902</v>
      </c>
      <c r="MY366" s="98">
        <v>4965277.0221574903</v>
      </c>
      <c r="MZ366" s="98">
        <v>3658862.1394163002</v>
      </c>
      <c r="NA366" s="98">
        <v>3555810.9380937102</v>
      </c>
      <c r="NB366" s="98">
        <v>3778550.37891621</v>
      </c>
      <c r="NC366" s="98">
        <v>4041517.6345127402</v>
      </c>
      <c r="ND366" s="98">
        <v>3809483.8916115798</v>
      </c>
      <c r="NE366" s="98">
        <v>3949064.8840093999</v>
      </c>
      <c r="NF366" s="98">
        <v>3888239.5842645401</v>
      </c>
      <c r="NG366" s="98">
        <v>4099852.7019908298</v>
      </c>
      <c r="NH366" s="98">
        <v>3808139.6486886302</v>
      </c>
      <c r="NI366" s="98">
        <v>3752509.98212509</v>
      </c>
      <c r="NJ366" s="98">
        <v>3969982.5594242802</v>
      </c>
      <c r="NK366" s="98">
        <v>3849286.9086256302</v>
      </c>
      <c r="NL366" s="98">
        <v>4057675.6448708801</v>
      </c>
      <c r="NM366" s="98">
        <v>3809134.0677124299</v>
      </c>
      <c r="NN366" s="98">
        <v>3677348.4692095201</v>
      </c>
      <c r="NO366" s="98">
        <v>3871991.0520522902</v>
      </c>
      <c r="NP366" s="98">
        <v>3966133.7415759601</v>
      </c>
      <c r="NQ366" s="98">
        <v>3880668.6425611898</v>
      </c>
      <c r="NR366" s="98">
        <v>3891468.1482521002</v>
      </c>
      <c r="NS366" s="98">
        <v>3649718.7307399302</v>
      </c>
      <c r="NT366" s="98">
        <v>3969187.97545717</v>
      </c>
      <c r="NU366" s="98">
        <v>3826007.7437920999</v>
      </c>
      <c r="NV366" s="98">
        <v>3945271.0962485601</v>
      </c>
      <c r="NW366" s="98">
        <v>3853687.9395169602</v>
      </c>
      <c r="NX366" s="98">
        <v>3982214.9017421901</v>
      </c>
      <c r="NY366" s="98">
        <v>3861580.2888641101</v>
      </c>
      <c r="NZ366" s="98">
        <v>3686365.8763562399</v>
      </c>
      <c r="OA366" s="98">
        <v>3618718.8094339999</v>
      </c>
      <c r="OB366" s="98">
        <v>3791959.6464128401</v>
      </c>
      <c r="OC366" s="98">
        <v>3939345.0620557801</v>
      </c>
      <c r="OD366" s="98">
        <v>3842910.1263148799</v>
      </c>
      <c r="OE366" s="98">
        <v>3954051.09694171</v>
      </c>
      <c r="OF366" s="98">
        <v>3779764.6509342198</v>
      </c>
      <c r="OG366" s="98">
        <v>3621103.3912833398</v>
      </c>
      <c r="OH366" s="98">
        <v>4085229.2358557601</v>
      </c>
      <c r="OI366" s="98">
        <v>3770665.2923296699</v>
      </c>
      <c r="OJ366" s="98">
        <v>3810918.1850572098</v>
      </c>
      <c r="OK366" s="98">
        <v>3517123.9458533898</v>
      </c>
      <c r="OL366" s="98">
        <v>3848592.2101258002</v>
      </c>
      <c r="OM366" s="98">
        <v>3659773.19367423</v>
      </c>
      <c r="ON366" s="98">
        <v>3927336.0147657599</v>
      </c>
      <c r="OO366" s="98">
        <v>3596116.1457419302</v>
      </c>
      <c r="OP366" s="98">
        <v>3734794.4526641299</v>
      </c>
      <c r="OQ366" s="98">
        <v>3840897.40397564</v>
      </c>
      <c r="OR366" s="98">
        <v>3671598.7790884301</v>
      </c>
      <c r="OS366" s="98">
        <v>3852829.40004542</v>
      </c>
      <c r="OT366" s="98">
        <v>3769532.5099216802</v>
      </c>
      <c r="OU366" s="98">
        <v>3701047.2228365</v>
      </c>
      <c r="OV366" s="98">
        <v>3842496.5026052198</v>
      </c>
      <c r="OW366" s="98">
        <v>3686108.5497351699</v>
      </c>
      <c r="OX366" s="98">
        <v>3738803.01577543</v>
      </c>
      <c r="OY366" s="98">
        <v>3804676.6435117498</v>
      </c>
      <c r="OZ366" s="98">
        <v>3784386.35226807</v>
      </c>
      <c r="PA366" s="98">
        <v>3695234.4991649501</v>
      </c>
      <c r="PB366" s="98">
        <v>3662180.5077506602</v>
      </c>
      <c r="PC366" s="98">
        <v>3631780.4781085001</v>
      </c>
      <c r="PD366" s="98">
        <v>3577787.37684352</v>
      </c>
      <c r="PE366" s="98">
        <v>3562218.9526469102</v>
      </c>
      <c r="PF366" s="98">
        <v>3549099.9283744302</v>
      </c>
      <c r="PG366" s="98">
        <v>3752029.8636092399</v>
      </c>
      <c r="PH366" s="98">
        <v>3661988.9843730698</v>
      </c>
      <c r="PI366" s="98">
        <v>3784790.8934391402</v>
      </c>
      <c r="PJ366" s="98">
        <v>3666182.6702119899</v>
      </c>
      <c r="PK366" s="98">
        <v>3790939.6493564099</v>
      </c>
      <c r="PL366" s="98">
        <v>3808816.0460091601</v>
      </c>
      <c r="PM366" s="98">
        <v>3690556.7367935102</v>
      </c>
      <c r="PN366" s="98">
        <v>3785565.1355208098</v>
      </c>
      <c r="PO366" s="98">
        <v>3652652.3744427301</v>
      </c>
      <c r="PP366" s="98">
        <v>3943684.62999629</v>
      </c>
      <c r="PQ366" s="98">
        <v>3984176.21863358</v>
      </c>
      <c r="PR366" s="98">
        <v>3628792.5373143498</v>
      </c>
      <c r="PS366" s="98">
        <v>4094733.4124952499</v>
      </c>
      <c r="PT366" s="98">
        <v>4189195.98511618</v>
      </c>
      <c r="PU366" s="98">
        <v>3889119.5721052098</v>
      </c>
      <c r="PV366" s="98">
        <v>3910798.38417516</v>
      </c>
      <c r="PW366" s="98">
        <v>3685498.45648266</v>
      </c>
      <c r="PX366" s="98">
        <v>4022764.6338468702</v>
      </c>
      <c r="PY366" s="98">
        <v>3902904.89012483</v>
      </c>
      <c r="PZ366" s="98">
        <v>3867533.7161842999</v>
      </c>
      <c r="QA366" s="98">
        <v>3863970.5634185402</v>
      </c>
      <c r="QB366" s="98">
        <v>4158435.1916145398</v>
      </c>
      <c r="QC366" s="98">
        <v>4004510.7833988401</v>
      </c>
      <c r="QD366" s="98">
        <v>4125011.97192606</v>
      </c>
      <c r="QE366" s="98">
        <v>3965201.9703220199</v>
      </c>
      <c r="QF366" s="98">
        <v>3971748.3492303402</v>
      </c>
      <c r="QG366" s="98">
        <v>4000715.0967188799</v>
      </c>
      <c r="QH366" s="98">
        <v>4132127.9509818298</v>
      </c>
      <c r="QI366" s="98">
        <v>3873553.1890553199</v>
      </c>
      <c r="QJ366" s="98">
        <v>3972812.8638303499</v>
      </c>
      <c r="QK366" s="98">
        <v>3893075.9657120002</v>
      </c>
      <c r="QL366" s="98">
        <v>4015680.7819555099</v>
      </c>
      <c r="QM366" s="98">
        <v>4134490.7747262102</v>
      </c>
      <c r="QN366" s="98">
        <v>3795645.1936550201</v>
      </c>
      <c r="QO366" s="98">
        <v>4026319.2396238302</v>
      </c>
      <c r="QP366" s="98">
        <v>3808288.8094582399</v>
      </c>
      <c r="QQ366" s="98">
        <v>3962942.1406320902</v>
      </c>
      <c r="QR366" s="98">
        <v>3896308.0676090401</v>
      </c>
      <c r="QS366" s="98">
        <v>3949030.3209652901</v>
      </c>
      <c r="QT366" s="98">
        <v>7265215.8924277099</v>
      </c>
      <c r="QU366" s="98">
        <v>3921921.1632499099</v>
      </c>
      <c r="QV366" s="98">
        <v>3921199.6674461402</v>
      </c>
      <c r="QW366" s="98">
        <v>3724232.0410837899</v>
      </c>
      <c r="QX366" s="98">
        <v>3980373.9027563198</v>
      </c>
      <c r="QY366" s="98">
        <v>3867177.6994906198</v>
      </c>
      <c r="QZ366" s="98">
        <v>3763144.6777829402</v>
      </c>
      <c r="RA366" s="98">
        <v>3967380.5928361099</v>
      </c>
      <c r="RB366" s="98">
        <v>3755792.6660221801</v>
      </c>
      <c r="RC366" s="98">
        <v>4164442.1339582</v>
      </c>
      <c r="RD366" s="98">
        <v>4153302.6741347299</v>
      </c>
      <c r="RE366" s="98">
        <v>3707504.1901895399</v>
      </c>
      <c r="RF366" s="98">
        <v>3654374.13086665</v>
      </c>
      <c r="RG366" s="98">
        <v>3786250.0911641899</v>
      </c>
      <c r="RH366" s="98">
        <v>3751976.7822628198</v>
      </c>
      <c r="RI366" s="98">
        <v>3984842.0385404499</v>
      </c>
      <c r="RJ366" s="98">
        <v>3929363.2719262699</v>
      </c>
      <c r="RK366" s="98">
        <v>3448297.8884954602</v>
      </c>
      <c r="RL366" s="98">
        <v>4015841.6183021702</v>
      </c>
      <c r="RM366" s="98">
        <v>3932207.9407167998</v>
      </c>
      <c r="RN366" s="98">
        <v>3696352.2116165599</v>
      </c>
      <c r="RO366" s="98">
        <v>3687379.37023276</v>
      </c>
      <c r="RP366" s="98">
        <v>3869312.9706673701</v>
      </c>
      <c r="RQ366" s="98">
        <v>3745376.2934784801</v>
      </c>
      <c r="RR366" s="98">
        <v>3750581.4572110302</v>
      </c>
      <c r="RS366" s="98">
        <v>3768329.01641698</v>
      </c>
      <c r="RT366" s="98">
        <v>3940303.7526456001</v>
      </c>
      <c r="RU366" s="98">
        <v>3835725.3564606602</v>
      </c>
      <c r="RV366" s="98">
        <v>3971856.4335421398</v>
      </c>
      <c r="RW366" s="98">
        <v>3672342.4599016202</v>
      </c>
      <c r="RX366" s="98">
        <v>3702926.7387483302</v>
      </c>
      <c r="RY366" s="98">
        <v>3690480.8353804802</v>
      </c>
      <c r="RZ366" s="98">
        <v>3672691.29829395</v>
      </c>
      <c r="SA366" s="98">
        <v>3645738.7540694</v>
      </c>
      <c r="SB366" s="98">
        <v>3695659.5879166499</v>
      </c>
      <c r="SC366" s="98">
        <v>3623453.0106148501</v>
      </c>
      <c r="SD366" s="98">
        <v>3669648.4367285301</v>
      </c>
      <c r="SE366" s="98">
        <v>3745055.76606791</v>
      </c>
      <c r="SF366" s="98">
        <v>3788432.2788796602</v>
      </c>
      <c r="SG366" s="98">
        <v>3500154.4457627898</v>
      </c>
      <c r="SH366" s="98">
        <v>3672246.6529757902</v>
      </c>
      <c r="SI366" s="98">
        <v>3967649.5598288402</v>
      </c>
      <c r="SJ366" s="98">
        <v>3526072.25163867</v>
      </c>
      <c r="SK366" s="98">
        <v>3524896.2771706502</v>
      </c>
      <c r="SL366" s="98">
        <v>3303546.4672619002</v>
      </c>
      <c r="SM366" s="98">
        <v>2831040.4299069298</v>
      </c>
      <c r="SN366" s="98">
        <v>2962082.8436668199</v>
      </c>
      <c r="SO366" s="98">
        <v>3195432.5580735798</v>
      </c>
      <c r="SP366" s="98">
        <v>3312808.2187899398</v>
      </c>
      <c r="SQ366" s="98">
        <v>2845725.1882295301</v>
      </c>
      <c r="SR366" s="98">
        <v>3615777.60586499</v>
      </c>
      <c r="SS366" s="98">
        <v>3373880.2652407801</v>
      </c>
      <c r="ST366" s="98">
        <v>3687965.5931675201</v>
      </c>
      <c r="SU366" s="98">
        <v>3495639.14292118</v>
      </c>
      <c r="SV366" s="98">
        <v>3572585.7783597698</v>
      </c>
      <c r="SW366" s="98">
        <v>3398633.47726348</v>
      </c>
      <c r="SX366" s="98">
        <v>3643341.8437321698</v>
      </c>
      <c r="SY366" s="98">
        <v>3460703.9300670899</v>
      </c>
      <c r="SZ366" s="98">
        <v>3578154.3827477</v>
      </c>
      <c r="TA366" s="98">
        <v>3851415.5107427598</v>
      </c>
      <c r="TB366" s="98">
        <v>3667284.7601944301</v>
      </c>
      <c r="TC366" s="98">
        <v>3671030.8487724001</v>
      </c>
      <c r="TD366" s="98">
        <v>3757681.21605288</v>
      </c>
      <c r="TE366" s="98">
        <v>3792847.1036318098</v>
      </c>
      <c r="TF366" s="98">
        <v>3806938.7248194399</v>
      </c>
      <c r="TG366" s="98">
        <v>3628267.3114499198</v>
      </c>
      <c r="TH366" s="98">
        <v>3829669.3424162799</v>
      </c>
      <c r="TI366" s="98">
        <v>3604970.6569038401</v>
      </c>
      <c r="TJ366" s="98">
        <v>3805312.35206581</v>
      </c>
      <c r="TK366" s="98">
        <v>3596703.3489057599</v>
      </c>
      <c r="TL366" s="98">
        <v>3674572.7266931399</v>
      </c>
      <c r="TM366" s="98">
        <v>4042904.1340347398</v>
      </c>
      <c r="TN366" s="98">
        <v>3932493.4310740302</v>
      </c>
      <c r="TO366" s="98">
        <v>3799001.3521366902</v>
      </c>
      <c r="TP366" s="98">
        <v>3793365.3843733701</v>
      </c>
      <c r="TQ366" s="98">
        <v>3953586.2866374901</v>
      </c>
      <c r="TR366" s="98">
        <v>3629611.1042712699</v>
      </c>
      <c r="TS366" s="98">
        <v>3839727.0030580498</v>
      </c>
      <c r="TT366" s="98">
        <v>3772968.8892210401</v>
      </c>
      <c r="TU366" s="98">
        <v>3778015.9354535099</v>
      </c>
      <c r="TV366" s="98">
        <v>3777291.9873808799</v>
      </c>
      <c r="TW366" s="98">
        <v>4080665.7061114199</v>
      </c>
      <c r="TX366" s="98">
        <v>3783600.7683849102</v>
      </c>
      <c r="TY366" s="98">
        <v>3682559.9562293598</v>
      </c>
      <c r="TZ366" s="98">
        <v>3612704.7756513702</v>
      </c>
      <c r="UA366" s="98">
        <v>3602517.4862893</v>
      </c>
      <c r="UB366" s="98">
        <v>3405495.6378522902</v>
      </c>
      <c r="UC366" s="98">
        <v>3393619.8729348802</v>
      </c>
      <c r="UD366" s="98">
        <v>3089450.8918905598</v>
      </c>
      <c r="UE366" s="98">
        <v>3484411.2609644802</v>
      </c>
      <c r="UF366" s="98">
        <v>3237734.8298181901</v>
      </c>
      <c r="UG366" s="98">
        <v>3394639.30347862</v>
      </c>
      <c r="UH366" s="98">
        <v>3863176.9022703501</v>
      </c>
      <c r="UI366" s="98">
        <v>3958422.45419164</v>
      </c>
      <c r="UJ366" s="98">
        <v>3783143.3573852801</v>
      </c>
      <c r="UK366" s="98">
        <v>3822411.3755288301</v>
      </c>
      <c r="UL366" s="98">
        <v>3973691.0574815199</v>
      </c>
      <c r="UM366" s="98">
        <v>3874876.8109254702</v>
      </c>
      <c r="UN366" s="98">
        <v>3746577.0176776801</v>
      </c>
      <c r="UO366" s="98">
        <v>3876741.3414619002</v>
      </c>
      <c r="UP366" s="98">
        <v>3641468.9198710001</v>
      </c>
      <c r="UQ366" s="98">
        <v>3556690.7601506999</v>
      </c>
    </row>
    <row r="367" spans="1:563" s="98" customFormat="1" x14ac:dyDescent="0.25">
      <c r="A367" s="98" t="s">
        <v>1637</v>
      </c>
      <c r="B367" s="116"/>
      <c r="C367" s="116"/>
      <c r="D367" s="97">
        <v>78678088.525910795</v>
      </c>
      <c r="E367" s="97">
        <v>83123295.517675996</v>
      </c>
      <c r="F367" s="97">
        <v>78873980.445261106</v>
      </c>
      <c r="G367" s="97">
        <v>80886540.956552401</v>
      </c>
      <c r="H367" s="97">
        <v>77718090.988111898</v>
      </c>
      <c r="I367" s="97">
        <v>78024592.266788304</v>
      </c>
      <c r="J367" s="97">
        <v>81704251.519587696</v>
      </c>
      <c r="K367" s="97">
        <v>82224476.282485202</v>
      </c>
      <c r="L367" s="97">
        <v>82639786.675941303</v>
      </c>
      <c r="M367" s="97">
        <v>79083986.973759905</v>
      </c>
      <c r="N367" s="98">
        <v>81113628.633548394</v>
      </c>
      <c r="O367" s="98">
        <v>79089750.682847098</v>
      </c>
      <c r="P367" s="98">
        <v>76527280.802078307</v>
      </c>
      <c r="Q367" s="98">
        <v>74775401.730145797</v>
      </c>
      <c r="R367" s="98">
        <v>78683760.844370797</v>
      </c>
      <c r="S367" s="98">
        <v>80061638.001338601</v>
      </c>
      <c r="T367" s="98">
        <v>80831489.327182695</v>
      </c>
      <c r="U367" s="98">
        <v>77971727.088444293</v>
      </c>
      <c r="V367" s="98">
        <v>78781022.806451604</v>
      </c>
      <c r="W367" s="98">
        <v>79719344.039661705</v>
      </c>
      <c r="X367" s="98">
        <v>77988689.097558498</v>
      </c>
      <c r="Y367" s="98">
        <v>77265461.967172295</v>
      </c>
      <c r="Z367" s="98">
        <v>78202154.266710401</v>
      </c>
      <c r="AA367" s="98">
        <v>78938345.921837896</v>
      </c>
      <c r="AB367" s="98">
        <v>77602326.527316898</v>
      </c>
      <c r="AC367" s="98">
        <v>78447295.000363797</v>
      </c>
      <c r="AD367" s="98">
        <v>77273222.564129904</v>
      </c>
      <c r="AE367" s="98">
        <v>78550496.044283405</v>
      </c>
      <c r="AF367" s="98">
        <v>77681512.816861793</v>
      </c>
      <c r="AG367" s="98">
        <v>77560438.786496997</v>
      </c>
      <c r="AH367" s="98">
        <v>78735801.672040299</v>
      </c>
      <c r="AI367" s="98">
        <v>76428612.786643401</v>
      </c>
      <c r="AJ367" s="98">
        <v>80962301.421689406</v>
      </c>
      <c r="AK367" s="98">
        <v>78092693.879378602</v>
      </c>
      <c r="AL367" s="98">
        <v>76070963.366342306</v>
      </c>
      <c r="AM367" s="98">
        <v>72821273.104700103</v>
      </c>
      <c r="AN367" s="98">
        <v>77944975.372693896</v>
      </c>
      <c r="AO367" s="98">
        <v>77779119.245601997</v>
      </c>
      <c r="AP367" s="98">
        <v>74667950.154294893</v>
      </c>
      <c r="AQ367" s="98">
        <v>75847409.623176694</v>
      </c>
      <c r="AR367" s="98">
        <v>80265814.878412798</v>
      </c>
      <c r="AS367" s="98">
        <v>74234060.815816507</v>
      </c>
      <c r="AT367" s="98">
        <v>75761575.136020005</v>
      </c>
      <c r="AU367" s="98">
        <v>75385726.336993694</v>
      </c>
      <c r="AV367" s="98">
        <v>73363769.158404693</v>
      </c>
      <c r="AW367" s="98">
        <v>74550546.221971795</v>
      </c>
      <c r="AX367" s="98">
        <v>72794398.124263406</v>
      </c>
      <c r="AY367" s="98">
        <v>67371892.804207593</v>
      </c>
      <c r="AZ367" s="98">
        <v>70179849.381315097</v>
      </c>
      <c r="BA367" s="98">
        <v>72092522.337150306</v>
      </c>
      <c r="BB367" s="98">
        <v>73227892.565085903</v>
      </c>
      <c r="BC367" s="98">
        <v>74592273.119079903</v>
      </c>
      <c r="BD367" s="98">
        <v>72780398.811839595</v>
      </c>
      <c r="BE367" s="98">
        <v>71536559.723742902</v>
      </c>
      <c r="BF367" s="98">
        <v>76318588.629803807</v>
      </c>
      <c r="BG367" s="98">
        <v>68760278.499109194</v>
      </c>
      <c r="BH367" s="98">
        <v>72248531.476087302</v>
      </c>
      <c r="BI367" s="98">
        <v>72529753.081012696</v>
      </c>
      <c r="BJ367" s="98">
        <v>70414564.174140602</v>
      </c>
      <c r="BK367" s="98">
        <v>70960627.598075703</v>
      </c>
      <c r="BL367" s="98">
        <v>73097408.896935105</v>
      </c>
      <c r="BM367" s="98">
        <v>72153590.025592104</v>
      </c>
      <c r="BN367" s="98">
        <v>67930909.831250697</v>
      </c>
      <c r="BO367" s="98">
        <v>70509942.560974002</v>
      </c>
      <c r="BP367" s="98">
        <v>69147623.427657604</v>
      </c>
      <c r="BQ367" s="98">
        <v>66210024.826871403</v>
      </c>
      <c r="BR367" s="98">
        <v>69164396.982917294</v>
      </c>
      <c r="BS367" s="98">
        <v>68401936.331361696</v>
      </c>
      <c r="BT367" s="98">
        <v>68568019.620501593</v>
      </c>
      <c r="BU367" s="98">
        <v>70090661.644516796</v>
      </c>
      <c r="BV367" s="98">
        <v>68269337.414222702</v>
      </c>
      <c r="BW367" s="98">
        <v>70786603.448220998</v>
      </c>
      <c r="BX367" s="98">
        <v>69422606.449091405</v>
      </c>
      <c r="BY367" s="98">
        <v>69397646.931505606</v>
      </c>
      <c r="BZ367" s="98">
        <v>67326043.399457604</v>
      </c>
      <c r="CA367" s="98">
        <v>63478257.976991698</v>
      </c>
      <c r="CB367" s="98">
        <v>67315953.886327103</v>
      </c>
      <c r="CC367" s="98">
        <v>66887934.784297101</v>
      </c>
      <c r="CD367" s="98">
        <v>68656729.298967496</v>
      </c>
      <c r="CE367" s="98">
        <v>65911850.062407702</v>
      </c>
      <c r="CF367" s="98">
        <v>70727100.097819105</v>
      </c>
      <c r="CG367" s="98">
        <v>64273667.7659375</v>
      </c>
      <c r="CH367" s="98">
        <v>64666245.819207899</v>
      </c>
      <c r="CI367" s="98">
        <v>65048990.164518997</v>
      </c>
      <c r="CJ367" s="98">
        <v>62967188.227403298</v>
      </c>
      <c r="CK367" s="98">
        <v>66056872.464813501</v>
      </c>
      <c r="CL367" s="98">
        <v>62482325.5745949</v>
      </c>
      <c r="CM367" s="98">
        <v>66075157.304049402</v>
      </c>
      <c r="CN367" s="98">
        <v>62900392.839418702</v>
      </c>
      <c r="CO367" s="98">
        <v>62800908.404711097</v>
      </c>
      <c r="CP367" s="98">
        <v>67371570.147357702</v>
      </c>
      <c r="CQ367" s="98">
        <v>64422959.607835397</v>
      </c>
      <c r="CR367" s="98">
        <v>65755831.702958502</v>
      </c>
      <c r="CS367" s="98">
        <v>63057842.111237898</v>
      </c>
      <c r="CT367" s="98">
        <v>62530168.783577897</v>
      </c>
      <c r="CU367" s="98">
        <v>61678626.229897797</v>
      </c>
      <c r="CV367" s="98">
        <v>64786164.9941855</v>
      </c>
      <c r="CW367" s="98">
        <v>64898109.758487798</v>
      </c>
      <c r="CX367" s="98">
        <v>62707842.612527303</v>
      </c>
      <c r="CY367" s="98">
        <v>64371339.694689997</v>
      </c>
      <c r="CZ367" s="98">
        <v>66842959.660901196</v>
      </c>
      <c r="DA367" s="98">
        <v>63477026.393141098</v>
      </c>
      <c r="DB367" s="98">
        <v>63888339.529849999</v>
      </c>
      <c r="DC367" s="98">
        <v>66259106.2818368</v>
      </c>
      <c r="DD367" s="98">
        <v>62240473.756205097</v>
      </c>
      <c r="DE367" s="98">
        <v>64496505.774008602</v>
      </c>
      <c r="DF367" s="98">
        <v>63955603.892665803</v>
      </c>
      <c r="DG367" s="98">
        <v>63062419.932856403</v>
      </c>
      <c r="DH367" s="98">
        <v>64533419.242614403</v>
      </c>
      <c r="DI367" s="98">
        <v>62830521.587568298</v>
      </c>
      <c r="DJ367" s="98">
        <v>60058170.467916697</v>
      </c>
      <c r="DK367" s="98">
        <v>59468535.981578201</v>
      </c>
      <c r="DL367" s="98">
        <v>61818314.346126899</v>
      </c>
      <c r="DM367" s="98">
        <v>61851653.725638799</v>
      </c>
      <c r="DN367" s="98">
        <v>62640867.771656998</v>
      </c>
      <c r="DO367" s="98">
        <v>62782107.112541802</v>
      </c>
      <c r="DP367" s="98">
        <v>61515361.121220097</v>
      </c>
      <c r="DQ367" s="98">
        <v>62885578.642253302</v>
      </c>
      <c r="DR367" s="98">
        <v>64008891.653680101</v>
      </c>
      <c r="DS367" s="98">
        <v>62212331.768972903</v>
      </c>
      <c r="DT367" s="98">
        <v>65299679.218456604</v>
      </c>
      <c r="DU367" s="98">
        <v>64556839.800100401</v>
      </c>
      <c r="DV367" s="98">
        <v>64292795.165909797</v>
      </c>
      <c r="DW367" s="98">
        <v>61644767.002684101</v>
      </c>
      <c r="DX367" s="98">
        <v>61651370.349168397</v>
      </c>
      <c r="DY367" s="98">
        <v>65773416.941964902</v>
      </c>
      <c r="DZ367" s="98">
        <v>63622233.787171699</v>
      </c>
      <c r="EA367" s="98">
        <v>62440834.079295099</v>
      </c>
      <c r="EB367" s="98">
        <v>62756466.064610198</v>
      </c>
      <c r="EC367" s="98">
        <v>62235048.312321797</v>
      </c>
      <c r="ED367" s="98">
        <v>60432828.266458698</v>
      </c>
      <c r="EE367" s="98">
        <v>60575988.600030698</v>
      </c>
      <c r="EF367" s="98">
        <v>62647668.720855601</v>
      </c>
      <c r="EG367" s="98">
        <v>62618334.000639901</v>
      </c>
      <c r="EH367" s="98">
        <v>60138149.450529903</v>
      </c>
      <c r="EI367" s="98">
        <v>61846448.634455502</v>
      </c>
      <c r="EJ367" s="98">
        <v>63555646.368196703</v>
      </c>
      <c r="EK367" s="98">
        <v>61180347.392027199</v>
      </c>
      <c r="EL367" s="98">
        <v>65282434.135401398</v>
      </c>
      <c r="EM367" s="98">
        <v>62600290.778547697</v>
      </c>
      <c r="EN367" s="98">
        <v>61116022.164146699</v>
      </c>
      <c r="EO367" s="98">
        <v>61241058.836879402</v>
      </c>
      <c r="EP367" s="98">
        <v>61834137.688104302</v>
      </c>
      <c r="EQ367" s="98">
        <v>61125921.4018979</v>
      </c>
      <c r="ER367" s="98">
        <v>60046191.377980597</v>
      </c>
      <c r="ES367" s="98">
        <v>61385309.214525402</v>
      </c>
      <c r="ET367" s="98">
        <v>60763512.027922302</v>
      </c>
      <c r="EU367" s="98">
        <v>61329415.936573699</v>
      </c>
      <c r="EV367" s="98">
        <v>63174964.882618502</v>
      </c>
      <c r="EW367" s="98">
        <v>61111195.191247404</v>
      </c>
      <c r="EX367" s="98">
        <v>65207032.490139499</v>
      </c>
      <c r="EY367" s="98">
        <v>63768121.898681097</v>
      </c>
      <c r="EZ367" s="98">
        <v>64130687.834006198</v>
      </c>
      <c r="FA367" s="98">
        <v>62270608.177185401</v>
      </c>
      <c r="FB367" s="98">
        <v>60398485.040181503</v>
      </c>
      <c r="FC367" s="98">
        <v>65118910.587180503</v>
      </c>
      <c r="FD367" s="98">
        <v>62227569.885283999</v>
      </c>
      <c r="FE367" s="98">
        <v>59110939.866842002</v>
      </c>
      <c r="FF367" s="98">
        <v>60439177.221540898</v>
      </c>
      <c r="FG367" s="98">
        <v>61111300.641601101</v>
      </c>
      <c r="FH367" s="98">
        <v>62437858.139383398</v>
      </c>
      <c r="FI367" s="98">
        <v>59956774.846264303</v>
      </c>
      <c r="FJ367" s="98">
        <v>62341482.214551903</v>
      </c>
      <c r="FK367" s="98">
        <v>60906351.583815999</v>
      </c>
      <c r="FL367" s="98">
        <v>60477834.525919899</v>
      </c>
      <c r="FM367" s="98">
        <v>60058728.095899798</v>
      </c>
      <c r="FN367" s="98">
        <v>60713297.3812498</v>
      </c>
      <c r="FO367" s="98">
        <v>61351708.081227504</v>
      </c>
      <c r="FP367" s="98">
        <v>59978695.749565102</v>
      </c>
      <c r="FQ367" s="98">
        <v>59008360.399869703</v>
      </c>
      <c r="FR367" s="98">
        <v>55324959.598761201</v>
      </c>
      <c r="FS367" s="98">
        <v>58665934.723481402</v>
      </c>
      <c r="FT367" s="98">
        <v>58156781.277740702</v>
      </c>
      <c r="FU367" s="98">
        <v>59756469.558259197</v>
      </c>
      <c r="FV367" s="98">
        <v>57448564.576204002</v>
      </c>
      <c r="FW367" s="98">
        <v>61924861.798079997</v>
      </c>
      <c r="FX367" s="98">
        <v>94060264.272963494</v>
      </c>
      <c r="FY367" s="98">
        <v>59401857.245793901</v>
      </c>
      <c r="FZ367" s="98">
        <v>58067819.263623297</v>
      </c>
      <c r="GA367" s="98">
        <v>59444664.273493201</v>
      </c>
      <c r="GB367" s="98">
        <v>57824768.629494697</v>
      </c>
      <c r="GC367" s="98">
        <v>56642338.315545604</v>
      </c>
      <c r="GD367" s="98">
        <v>59928290.486289799</v>
      </c>
      <c r="GE367" s="98">
        <v>64144324.257643498</v>
      </c>
      <c r="GF367" s="98">
        <v>62898210.042360596</v>
      </c>
      <c r="GG367" s="98">
        <v>65048664.896201201</v>
      </c>
      <c r="GH367" s="98">
        <v>64226002.125668503</v>
      </c>
      <c r="GI367" s="98">
        <v>65039548.006993502</v>
      </c>
      <c r="GJ367" s="98">
        <v>64223828.789815702</v>
      </c>
      <c r="GK367" s="98">
        <v>62534541.045084096</v>
      </c>
      <c r="GL367" s="98">
        <v>61636543.170089804</v>
      </c>
      <c r="GM367" s="98">
        <v>63494270.8576409</v>
      </c>
      <c r="GN367" s="98">
        <v>64122355.735063396</v>
      </c>
      <c r="GO367" s="98">
        <v>62666306.065931901</v>
      </c>
      <c r="GP367" s="98">
        <v>63815298.595120102</v>
      </c>
      <c r="GQ367" s="98">
        <v>62005569.008674003</v>
      </c>
      <c r="GR367" s="98">
        <v>62337134.409817703</v>
      </c>
      <c r="GS367" s="98">
        <v>65244348.4420214</v>
      </c>
      <c r="GT367" s="98">
        <v>64023880.036295101</v>
      </c>
      <c r="GU367" s="98">
        <v>68246527.089425698</v>
      </c>
      <c r="GV367" s="98">
        <v>65158295.274476498</v>
      </c>
      <c r="GW367" s="98">
        <v>63328119.837050296</v>
      </c>
      <c r="GX367" s="98">
        <v>63761263.1404614</v>
      </c>
      <c r="GY367" s="98">
        <v>58252080.256986797</v>
      </c>
      <c r="GZ367" s="98">
        <v>61084599.334871203</v>
      </c>
      <c r="HA367" s="98">
        <v>64809199.947576299</v>
      </c>
      <c r="HB367" s="98">
        <v>63775414.950022496</v>
      </c>
      <c r="HC367" s="98">
        <v>62292035.8606437</v>
      </c>
      <c r="HD367" s="98">
        <v>62930518.1818766</v>
      </c>
      <c r="HE367" s="98">
        <v>59378480.3307897</v>
      </c>
      <c r="HF367" s="98">
        <v>62816945.675026096</v>
      </c>
      <c r="HG367" s="98">
        <v>63009929.899124302</v>
      </c>
      <c r="HH367" s="98">
        <v>61512193.261589304</v>
      </c>
      <c r="HI367" s="98">
        <v>62501598.951092899</v>
      </c>
      <c r="HJ367" s="98">
        <v>60225671.225721702</v>
      </c>
      <c r="HK367" s="98">
        <v>63260238.465442099</v>
      </c>
      <c r="HL367" s="98">
        <v>63286107.198384501</v>
      </c>
      <c r="HM367" s="98">
        <v>60909014.955493703</v>
      </c>
      <c r="HN367" s="98">
        <v>64930875.699361302</v>
      </c>
      <c r="HO367" s="98">
        <v>60863434.385609001</v>
      </c>
      <c r="HP367" s="98">
        <v>59471372.8232181</v>
      </c>
      <c r="HQ367" s="98">
        <v>61695477.443580903</v>
      </c>
      <c r="HR367" s="98">
        <v>63909933.460436001</v>
      </c>
      <c r="HS367" s="98">
        <v>57980648.721770503</v>
      </c>
      <c r="HT367" s="98">
        <v>60143077.212939203</v>
      </c>
      <c r="HU367" s="98">
        <v>61293252.691320002</v>
      </c>
      <c r="HV367" s="98">
        <v>60406190.868566103</v>
      </c>
      <c r="HW367" s="98">
        <v>62063579.476891801</v>
      </c>
      <c r="HX367" s="98">
        <v>60956147.552474499</v>
      </c>
      <c r="HY367" s="98">
        <v>62163849.581662998</v>
      </c>
      <c r="HZ367" s="98">
        <v>58767904.143719196</v>
      </c>
      <c r="IA367" s="98">
        <v>62830770.9856015</v>
      </c>
      <c r="IB367" s="98">
        <v>63070808.386520602</v>
      </c>
      <c r="IC367" s="98">
        <v>63900031.5345966</v>
      </c>
      <c r="ID367" s="98">
        <v>63529048.555637904</v>
      </c>
      <c r="IE367" s="98">
        <v>62181918.819798797</v>
      </c>
      <c r="IF367" s="98">
        <v>61520544.859611802</v>
      </c>
      <c r="IG367" s="98">
        <v>62161013.604713798</v>
      </c>
      <c r="IH367" s="98">
        <v>61345175.257448703</v>
      </c>
      <c r="II367" s="98">
        <v>58251944.502106696</v>
      </c>
      <c r="IJ367" s="98">
        <v>58184495.561306797</v>
      </c>
      <c r="IK367" s="98">
        <v>50478554.383349903</v>
      </c>
      <c r="IL367" s="98">
        <v>56223771.5339633</v>
      </c>
      <c r="IM367" s="98">
        <v>55896936.893706597</v>
      </c>
      <c r="IN367" s="98">
        <v>56769209.005371898</v>
      </c>
      <c r="IO367" s="98">
        <v>55795187.181392498</v>
      </c>
      <c r="IP367" s="98">
        <v>56738839.361992396</v>
      </c>
      <c r="IQ367" s="98">
        <v>55211893.443925902</v>
      </c>
      <c r="IR367" s="98">
        <v>55837099.355126202</v>
      </c>
      <c r="IS367" s="98">
        <v>55352931.082642198</v>
      </c>
      <c r="IT367" s="98">
        <v>57760958.733422697</v>
      </c>
      <c r="IU367" s="98">
        <v>55331721.3975593</v>
      </c>
      <c r="IV367" s="98">
        <v>57645715.523862399</v>
      </c>
      <c r="IW367" s="98">
        <v>56641597.485517703</v>
      </c>
      <c r="IX367" s="98">
        <v>53846028.542484298</v>
      </c>
      <c r="IY367" s="98">
        <v>58444309.2742384</v>
      </c>
      <c r="IZ367" s="98">
        <v>57630767.998984098</v>
      </c>
      <c r="JA367" s="98">
        <v>58823846.210016198</v>
      </c>
      <c r="JB367" s="98">
        <v>59183385.484062403</v>
      </c>
      <c r="JC367" s="98">
        <v>58847226.395022497</v>
      </c>
      <c r="JD367" s="98">
        <v>55374194.781543598</v>
      </c>
      <c r="JE367" s="98">
        <v>56028257.839526698</v>
      </c>
      <c r="JF367" s="98">
        <v>57717576.101285003</v>
      </c>
      <c r="JG367" s="98">
        <v>57470340.112277403</v>
      </c>
      <c r="JH367" s="98">
        <v>56537290.519334301</v>
      </c>
      <c r="JI367" s="98">
        <v>57447534.115026198</v>
      </c>
      <c r="JJ367" s="98">
        <v>50465586.841365904</v>
      </c>
      <c r="JK367" s="98">
        <v>56312318.402414501</v>
      </c>
      <c r="JL367" s="98">
        <v>57343916.761997998</v>
      </c>
      <c r="JM367" s="98">
        <v>57169337.743684702</v>
      </c>
      <c r="JN367" s="98">
        <v>57875328.657441102</v>
      </c>
      <c r="JO367" s="98">
        <v>57953345.653612599</v>
      </c>
      <c r="JP367" s="98">
        <v>56539824.005449697</v>
      </c>
      <c r="JQ367" s="98">
        <v>56144589.685902499</v>
      </c>
      <c r="JR367" s="98">
        <v>55969200.395815499</v>
      </c>
      <c r="JS367" s="98">
        <v>55310462.521303102</v>
      </c>
      <c r="JT367" s="98">
        <v>52805147.112651996</v>
      </c>
      <c r="JU367" s="98">
        <v>55134197.842231899</v>
      </c>
      <c r="JV367" s="98">
        <v>54262484.604176797</v>
      </c>
      <c r="JW367" s="98">
        <v>54726685.250893801</v>
      </c>
      <c r="JX367" s="98">
        <v>60980867.853966199</v>
      </c>
      <c r="JY367" s="98">
        <v>58777672.336932003</v>
      </c>
      <c r="JZ367" s="98">
        <v>59742977.399295002</v>
      </c>
      <c r="KA367" s="98">
        <v>57448394.806281403</v>
      </c>
      <c r="KB367" s="98">
        <v>60507799.0489344</v>
      </c>
      <c r="KC367" s="98">
        <v>59396695.306747198</v>
      </c>
      <c r="KD367" s="98">
        <v>58495368.205999002</v>
      </c>
      <c r="KE367" s="98">
        <v>58903762.214281201</v>
      </c>
      <c r="KF367" s="98">
        <v>59770628.608622901</v>
      </c>
      <c r="KG367" s="98">
        <v>58781204.047771998</v>
      </c>
      <c r="KH367" s="98">
        <v>60283086.787635297</v>
      </c>
      <c r="KI367" s="98">
        <v>60385716.684902199</v>
      </c>
      <c r="KJ367" s="98">
        <v>61797725.629258499</v>
      </c>
      <c r="KK367" s="98">
        <v>61967410.127021201</v>
      </c>
      <c r="KL367" s="98">
        <v>63575310.082802601</v>
      </c>
      <c r="KM367" s="98">
        <v>63055450.946253598</v>
      </c>
      <c r="KN367" s="98">
        <v>62063370.095324598</v>
      </c>
      <c r="KO367" s="98">
        <v>60105844.276301198</v>
      </c>
      <c r="KP367" s="98">
        <v>60582949.064115897</v>
      </c>
      <c r="KQ367" s="98">
        <v>62227026.5092884</v>
      </c>
      <c r="KR367" s="98">
        <v>59328015.232683003</v>
      </c>
      <c r="KS367" s="98">
        <v>62630239.065898702</v>
      </c>
      <c r="KT367" s="98">
        <v>59538056.2350545</v>
      </c>
      <c r="KU367" s="98">
        <v>60417349.452881701</v>
      </c>
      <c r="KV367" s="98">
        <v>61121424.025482699</v>
      </c>
      <c r="KW367" s="98">
        <v>59781809.707250297</v>
      </c>
      <c r="KX367" s="98">
        <v>57938636.642864101</v>
      </c>
      <c r="KY367" s="98">
        <v>59684054.362865403</v>
      </c>
      <c r="KZ367" s="98">
        <v>58695893.079055898</v>
      </c>
      <c r="LA367" s="98">
        <v>57452395.054846004</v>
      </c>
      <c r="LB367" s="98">
        <v>59945083.290566497</v>
      </c>
      <c r="LC367" s="98">
        <v>58507919.104359701</v>
      </c>
      <c r="LD367" s="98">
        <v>57468733.711521298</v>
      </c>
      <c r="LE367" s="98">
        <v>57825806.705354199</v>
      </c>
      <c r="LF367" s="98">
        <v>57863833.150248498</v>
      </c>
      <c r="LG367" s="98">
        <v>57951460.974167503</v>
      </c>
      <c r="LH367" s="98">
        <v>60353539.799517103</v>
      </c>
      <c r="LI367" s="98">
        <v>58838818.911774702</v>
      </c>
      <c r="LJ367" s="98">
        <v>60028352.5337293</v>
      </c>
      <c r="LK367" s="98">
        <v>59715627.206407599</v>
      </c>
      <c r="LL367" s="98">
        <v>59724101.202357002</v>
      </c>
      <c r="LM367" s="98">
        <v>60631361.472514197</v>
      </c>
      <c r="LN367" s="98">
        <v>58435601.374752402</v>
      </c>
      <c r="LO367" s="98">
        <v>56357443.281027503</v>
      </c>
      <c r="LP367" s="98">
        <v>56255690.697606601</v>
      </c>
      <c r="LQ367" s="98">
        <v>57574642.242704697</v>
      </c>
      <c r="LR367" s="98">
        <v>55426657.117713101</v>
      </c>
      <c r="LS367" s="98">
        <v>55783452.508900099</v>
      </c>
      <c r="LT367" s="98">
        <v>57770965.483556002</v>
      </c>
      <c r="LU367" s="98">
        <v>57597894.863272801</v>
      </c>
      <c r="LV367" s="98">
        <v>57261017.590364598</v>
      </c>
      <c r="LW367" s="98">
        <v>57071017.656573802</v>
      </c>
      <c r="LX367" s="98">
        <v>55536207.624877803</v>
      </c>
      <c r="LY367" s="98">
        <v>55204702.814241</v>
      </c>
      <c r="LZ367" s="98">
        <v>55437723.657860503</v>
      </c>
      <c r="MA367" s="98">
        <v>59524047.6827287</v>
      </c>
      <c r="MB367" s="98">
        <v>56890808.475059003</v>
      </c>
      <c r="MC367" s="98">
        <v>56644467.529528297</v>
      </c>
      <c r="MD367" s="98">
        <v>58059525.490939699</v>
      </c>
      <c r="ME367" s="98">
        <v>57196602.168303601</v>
      </c>
      <c r="MF367" s="98">
        <v>57986003.305300303</v>
      </c>
      <c r="MG367" s="98">
        <v>58509435.8246205</v>
      </c>
      <c r="MH367" s="98">
        <v>57550446.443486102</v>
      </c>
      <c r="MI367" s="98">
        <v>56273709.774617396</v>
      </c>
      <c r="MJ367" s="98">
        <v>58121137.348663896</v>
      </c>
      <c r="MK367" s="98">
        <v>58825940.043461598</v>
      </c>
      <c r="ML367" s="98">
        <v>57551665.6662696</v>
      </c>
      <c r="MM367" s="98">
        <v>56943001.809679799</v>
      </c>
      <c r="MN367" s="98">
        <v>55052980.983081803</v>
      </c>
      <c r="MO367" s="98">
        <v>56463060.343677603</v>
      </c>
      <c r="MP367" s="98">
        <v>60085067.483270399</v>
      </c>
      <c r="MQ367" s="98">
        <v>71261880.175891995</v>
      </c>
      <c r="MR367" s="98">
        <v>57560054.605854303</v>
      </c>
      <c r="MS367" s="98">
        <v>55777694.914366901</v>
      </c>
      <c r="MT367" s="98">
        <v>55486560.619066902</v>
      </c>
      <c r="MU367" s="98">
        <v>56646737.860231102</v>
      </c>
      <c r="MV367" s="98">
        <v>56836477.0221949</v>
      </c>
      <c r="MW367" s="98">
        <v>57883772.686963603</v>
      </c>
      <c r="MX367" s="98">
        <v>55788647.084550999</v>
      </c>
      <c r="MY367" s="98">
        <v>56102580.4254862</v>
      </c>
      <c r="MZ367" s="98">
        <v>51773970.946202897</v>
      </c>
      <c r="NA367" s="98">
        <v>52973575.159314401</v>
      </c>
      <c r="NB367" s="98">
        <v>52778283.018539101</v>
      </c>
      <c r="NC367" s="98">
        <v>53377489.6987909</v>
      </c>
      <c r="ND367" s="98">
        <v>50808943.392239198</v>
      </c>
      <c r="NE367" s="98">
        <v>51153604.061245501</v>
      </c>
      <c r="NF367" s="98">
        <v>52159819.158075497</v>
      </c>
      <c r="NG367" s="98">
        <v>53841001.142782301</v>
      </c>
      <c r="NH367" s="98">
        <v>51968736.5946398</v>
      </c>
      <c r="NI367" s="98">
        <v>51707555.171441302</v>
      </c>
      <c r="NJ367" s="98">
        <v>52316295.550856598</v>
      </c>
      <c r="NK367" s="98">
        <v>52906232.843946204</v>
      </c>
      <c r="NL367" s="98">
        <v>52380625.701715901</v>
      </c>
      <c r="NM367" s="98">
        <v>52138732.997746401</v>
      </c>
      <c r="NN367" s="98">
        <v>50788025.508561797</v>
      </c>
      <c r="NO367" s="98">
        <v>50690098.591712303</v>
      </c>
      <c r="NP367" s="98">
        <v>50548849.366446301</v>
      </c>
      <c r="NQ367" s="98">
        <v>50763940.045235001</v>
      </c>
      <c r="NR367" s="98">
        <v>52078534.764996499</v>
      </c>
      <c r="NS367" s="98">
        <v>51671868.3980515</v>
      </c>
      <c r="NT367" s="98">
        <v>51669510.9009206</v>
      </c>
      <c r="NU367" s="98">
        <v>50467343.260909401</v>
      </c>
      <c r="NV367" s="98">
        <v>52093798.6541925</v>
      </c>
      <c r="NW367" s="98">
        <v>50597142.243215203</v>
      </c>
      <c r="NX367" s="98">
        <v>49741587.247252002</v>
      </c>
      <c r="NY367" s="98">
        <v>50489837.264426298</v>
      </c>
      <c r="NZ367" s="98">
        <v>50222988.701488197</v>
      </c>
      <c r="OA367" s="98">
        <v>48846747.000631697</v>
      </c>
      <c r="OB367" s="98">
        <v>50867714.918889903</v>
      </c>
      <c r="OC367" s="98">
        <v>48129448.218616799</v>
      </c>
      <c r="OD367" s="98">
        <v>50571857.679975897</v>
      </c>
      <c r="OE367" s="98">
        <v>49898722.953592896</v>
      </c>
      <c r="OF367" s="98">
        <v>50633348.006464899</v>
      </c>
      <c r="OG367" s="98">
        <v>47713462.415685996</v>
      </c>
      <c r="OH367" s="98">
        <v>51858738.313007198</v>
      </c>
      <c r="OI367" s="98">
        <v>49903480.081317402</v>
      </c>
      <c r="OJ367" s="98">
        <v>49762818.629106</v>
      </c>
      <c r="OK367" s="98">
        <v>50123451.757993497</v>
      </c>
      <c r="OL367" s="98">
        <v>50272352.040713698</v>
      </c>
      <c r="OM367" s="98">
        <v>49663565.963297799</v>
      </c>
      <c r="ON367" s="98">
        <v>53007700.056742102</v>
      </c>
      <c r="OO367" s="98">
        <v>49829197.673028998</v>
      </c>
      <c r="OP367" s="98">
        <v>48957374.4984231</v>
      </c>
      <c r="OQ367" s="98">
        <v>48978036.2912568</v>
      </c>
      <c r="OR367" s="98">
        <v>49029782.820532598</v>
      </c>
      <c r="OS367" s="98">
        <v>51724263.105634101</v>
      </c>
      <c r="OT367" s="98">
        <v>49709132.8378006</v>
      </c>
      <c r="OU367" s="98">
        <v>48466274.526104003</v>
      </c>
      <c r="OV367" s="98">
        <v>45079136.944939703</v>
      </c>
      <c r="OW367" s="98">
        <v>48387827.356347904</v>
      </c>
      <c r="OX367" s="98">
        <v>49716184.446378998</v>
      </c>
      <c r="OY367" s="98">
        <v>50466869.5539212</v>
      </c>
      <c r="OZ367" s="98">
        <v>51159285.552141599</v>
      </c>
      <c r="PA367" s="98">
        <v>51601315.905119099</v>
      </c>
      <c r="PB367" s="98">
        <v>50006946.118560098</v>
      </c>
      <c r="PC367" s="98">
        <v>50124864.931765303</v>
      </c>
      <c r="PD367" s="98">
        <v>50719019.918372497</v>
      </c>
      <c r="PE367" s="98">
        <v>48814788.808747903</v>
      </c>
      <c r="PF367" s="98">
        <v>49537738.3337465</v>
      </c>
      <c r="PG367" s="98">
        <v>49444554.136273503</v>
      </c>
      <c r="PH367" s="98">
        <v>49812479.406841204</v>
      </c>
      <c r="PI367" s="98">
        <v>48511378.587219901</v>
      </c>
      <c r="PJ367" s="98">
        <v>48040726.174399398</v>
      </c>
      <c r="PK367" s="98">
        <v>48964327.804488301</v>
      </c>
      <c r="PL367" s="98">
        <v>48665272.395829096</v>
      </c>
      <c r="PM367" s="98">
        <v>48993230.489862204</v>
      </c>
      <c r="PN367" s="98">
        <v>47287060.6344321</v>
      </c>
      <c r="PO367" s="98">
        <v>48401849.542189397</v>
      </c>
      <c r="PP367" s="98">
        <v>50554512.133626901</v>
      </c>
      <c r="PQ367" s="98">
        <v>49141594.338309802</v>
      </c>
      <c r="PR367" s="98">
        <v>49210461.647353597</v>
      </c>
      <c r="PS367" s="98">
        <v>51736218.755970202</v>
      </c>
      <c r="PT367" s="98">
        <v>49910500.396903999</v>
      </c>
      <c r="PU367" s="98">
        <v>50042215.479809798</v>
      </c>
      <c r="PV367" s="98">
        <v>49967685.005915798</v>
      </c>
      <c r="PW367" s="98">
        <v>47299948.847031198</v>
      </c>
      <c r="PX367" s="98">
        <v>49838572.248398803</v>
      </c>
      <c r="PY367" s="98">
        <v>49742693.4771014</v>
      </c>
      <c r="PZ367" s="98">
        <v>50617613.5612913</v>
      </c>
      <c r="QA367" s="98">
        <v>50391801.149320103</v>
      </c>
      <c r="QB367" s="98">
        <v>52466455.139572397</v>
      </c>
      <c r="QC367" s="98">
        <v>51714511.846648604</v>
      </c>
      <c r="QD367" s="98">
        <v>50724528.583025098</v>
      </c>
      <c r="QE367" s="98">
        <v>50711139.503960997</v>
      </c>
      <c r="QF367" s="98">
        <v>50273382.076782398</v>
      </c>
      <c r="QG367" s="98">
        <v>50664138.481369004</v>
      </c>
      <c r="QH367" s="98">
        <v>51204839.451675601</v>
      </c>
      <c r="QI367" s="98">
        <v>48858263.379812397</v>
      </c>
      <c r="QJ367" s="98">
        <v>51039159.028212503</v>
      </c>
      <c r="QK367" s="98">
        <v>50620724.060933203</v>
      </c>
      <c r="QL367" s="98">
        <v>50650298.334247798</v>
      </c>
      <c r="QM367" s="98">
        <v>52539556.749936</v>
      </c>
      <c r="QN367" s="98">
        <v>48851563.234465897</v>
      </c>
      <c r="QO367" s="98">
        <v>50395466.160277702</v>
      </c>
      <c r="QP367" s="98">
        <v>50875871.203670301</v>
      </c>
      <c r="QQ367" s="98">
        <v>51688307.180238001</v>
      </c>
      <c r="QR367" s="98">
        <v>51869594.421510004</v>
      </c>
      <c r="QS367" s="98">
        <v>49249905.410187699</v>
      </c>
      <c r="QT367" s="98">
        <v>83829404.232955307</v>
      </c>
      <c r="QU367" s="98">
        <v>50476353.328163601</v>
      </c>
      <c r="QV367" s="98">
        <v>49028859.227325097</v>
      </c>
      <c r="QW367" s="98">
        <v>49444216.750078902</v>
      </c>
      <c r="QX367" s="98">
        <v>50587007.886544198</v>
      </c>
      <c r="QY367" s="98">
        <v>49383367.920127697</v>
      </c>
      <c r="QZ367" s="98">
        <v>49036800.683932103</v>
      </c>
      <c r="RA367" s="98">
        <v>51351027.758751199</v>
      </c>
      <c r="RB367" s="98">
        <v>48377154.537358902</v>
      </c>
      <c r="RC367" s="98">
        <v>49449116.682199299</v>
      </c>
      <c r="RD367" s="98">
        <v>50315205.117428601</v>
      </c>
      <c r="RE367" s="98">
        <v>48348268.264832899</v>
      </c>
      <c r="RF367" s="98">
        <v>50445573.5397866</v>
      </c>
      <c r="RG367" s="98">
        <v>49968228.0431289</v>
      </c>
      <c r="RH367" s="98">
        <v>49781450.365019701</v>
      </c>
      <c r="RI367" s="98">
        <v>49697057.893817201</v>
      </c>
      <c r="RJ367" s="98">
        <v>50592054.193409704</v>
      </c>
      <c r="RK367" s="98">
        <v>49072861.305822603</v>
      </c>
      <c r="RL367" s="98">
        <v>50674060.544269897</v>
      </c>
      <c r="RM367" s="98">
        <v>51283931.905144297</v>
      </c>
      <c r="RN367" s="98">
        <v>49640756.975614503</v>
      </c>
      <c r="RO367" s="98">
        <v>49872713.6404908</v>
      </c>
      <c r="RP367" s="98">
        <v>50611642.140603997</v>
      </c>
      <c r="RQ367" s="98">
        <v>50434896.789686002</v>
      </c>
      <c r="RR367" s="98">
        <v>50798215.689963803</v>
      </c>
      <c r="RS367" s="98">
        <v>48291506.793614</v>
      </c>
      <c r="RT367" s="98">
        <v>52961597.837741397</v>
      </c>
      <c r="RU367" s="98">
        <v>48177594.678899102</v>
      </c>
      <c r="RV367" s="98">
        <v>50898353.753745303</v>
      </c>
      <c r="RW367" s="98">
        <v>47947699.8061217</v>
      </c>
      <c r="RX367" s="98">
        <v>50048410.961466201</v>
      </c>
      <c r="RY367" s="98">
        <v>45795388.7877452</v>
      </c>
      <c r="RZ367" s="98">
        <v>49573764.580381602</v>
      </c>
      <c r="SA367" s="98">
        <v>44845440.0206246</v>
      </c>
      <c r="SB367" s="98">
        <v>48592680.227776602</v>
      </c>
      <c r="SC367" s="98">
        <v>47783713.293297596</v>
      </c>
      <c r="SD367" s="98">
        <v>49357661.780904301</v>
      </c>
      <c r="SE367" s="98">
        <v>50180496.737183698</v>
      </c>
      <c r="SF367" s="98">
        <v>48941472.628624998</v>
      </c>
      <c r="SG367" s="98">
        <v>47822702.973985799</v>
      </c>
      <c r="SH367" s="98">
        <v>48874565.1818792</v>
      </c>
      <c r="SI367" s="98">
        <v>49580702.725738198</v>
      </c>
      <c r="SJ367" s="98">
        <v>47059351.683774203</v>
      </c>
      <c r="SK367" s="98">
        <v>46685791.447269298</v>
      </c>
      <c r="SL367" s="98">
        <v>47498831.773930199</v>
      </c>
      <c r="SM367" s="98">
        <v>44790221.828396</v>
      </c>
      <c r="SN367" s="98">
        <v>42962802.256869502</v>
      </c>
      <c r="SO367" s="98">
        <v>46099143.478675798</v>
      </c>
      <c r="SP367" s="98">
        <v>47167572.849763297</v>
      </c>
      <c r="SQ367" s="98">
        <v>43352981.9894199</v>
      </c>
      <c r="SR367" s="98">
        <v>49230461.462659299</v>
      </c>
      <c r="SS367" s="98">
        <v>44939693.006037399</v>
      </c>
      <c r="ST367" s="98">
        <v>47516074.6330842</v>
      </c>
      <c r="SU367" s="98">
        <v>46553010.654343203</v>
      </c>
      <c r="SV367" s="98">
        <v>47950012.8126873</v>
      </c>
      <c r="SW367" s="98">
        <v>46755750.096002303</v>
      </c>
      <c r="SX367" s="98">
        <v>46171899.916991599</v>
      </c>
      <c r="SY367" s="98">
        <v>45834968.487053901</v>
      </c>
      <c r="SZ367" s="98">
        <v>47577881.609927602</v>
      </c>
      <c r="TA367" s="98">
        <v>47412198.8984157</v>
      </c>
      <c r="TB367" s="98">
        <v>46073843.137849502</v>
      </c>
      <c r="TC367" s="98">
        <v>45536509.1231547</v>
      </c>
      <c r="TD367" s="98">
        <v>47544880.316420399</v>
      </c>
      <c r="TE367" s="98">
        <v>46936769.656073697</v>
      </c>
      <c r="TF367" s="98">
        <v>46413263.911808804</v>
      </c>
      <c r="TG367" s="98">
        <v>45461351.212029599</v>
      </c>
      <c r="TH367" s="98">
        <v>46207738.571194299</v>
      </c>
      <c r="TI367" s="98">
        <v>46616152.632158302</v>
      </c>
      <c r="TJ367" s="98">
        <v>45207675.989783399</v>
      </c>
      <c r="TK367" s="98">
        <v>45838437.6074562</v>
      </c>
      <c r="TL367" s="98">
        <v>44151623.501415104</v>
      </c>
      <c r="TM367" s="98">
        <v>78526971.598479897</v>
      </c>
      <c r="TN367" s="98">
        <v>81228373.209651694</v>
      </c>
      <c r="TO367" s="98">
        <v>85415470.8203298</v>
      </c>
      <c r="TP367" s="98">
        <v>78822669.467226505</v>
      </c>
      <c r="TQ367" s="98">
        <v>78828721.288554296</v>
      </c>
      <c r="TR367" s="98">
        <v>81924102.091840804</v>
      </c>
      <c r="TS367" s="98">
        <v>83584820.105129093</v>
      </c>
      <c r="TT367" s="98">
        <v>77105601.487358302</v>
      </c>
      <c r="TU367" s="98">
        <v>80953562.9463007</v>
      </c>
      <c r="TV367" s="98">
        <v>82097565.546785697</v>
      </c>
      <c r="TW367" s="98">
        <v>84084784.434750006</v>
      </c>
      <c r="TX367" s="98">
        <v>74889883.793373406</v>
      </c>
      <c r="TY367" s="98">
        <v>80183535.739883304</v>
      </c>
      <c r="TZ367" s="98">
        <v>76824712.526966602</v>
      </c>
      <c r="UA367" s="98">
        <v>75767893.894498304</v>
      </c>
      <c r="UB367" s="98">
        <v>76891041.767398894</v>
      </c>
      <c r="UC367" s="98">
        <v>76522951.083209693</v>
      </c>
      <c r="UD367" s="98">
        <v>70111190.226482004</v>
      </c>
      <c r="UE367" s="98">
        <v>75372569.834099203</v>
      </c>
      <c r="UF367" s="98">
        <v>76540497.340664297</v>
      </c>
      <c r="UG367" s="98">
        <v>71875777.090567499</v>
      </c>
      <c r="UH367" s="98">
        <v>73588695.722901106</v>
      </c>
      <c r="UI367" s="98">
        <v>81180567.4783815</v>
      </c>
      <c r="UJ367" s="98">
        <v>81989222.852172703</v>
      </c>
      <c r="UK367" s="98">
        <v>78262656.872696295</v>
      </c>
      <c r="UL367" s="98">
        <v>81437012.985625893</v>
      </c>
      <c r="UM367" s="98">
        <v>78643722.813934803</v>
      </c>
      <c r="UN367" s="98">
        <v>76337831.401782706</v>
      </c>
      <c r="UO367" s="98">
        <v>76754311.250001505</v>
      </c>
      <c r="UP367" s="98">
        <v>77347168.931530297</v>
      </c>
      <c r="UQ367" s="98">
        <v>76194948.634852603</v>
      </c>
    </row>
    <row r="368" spans="1:563" s="98" customFormat="1" x14ac:dyDescent="0.25">
      <c r="A368" s="98" t="s">
        <v>1644</v>
      </c>
      <c r="B368" s="116"/>
      <c r="C368" s="116"/>
      <c r="D368" s="97">
        <v>5662369.4009945802</v>
      </c>
      <c r="E368" s="97">
        <v>5934121.3721140502</v>
      </c>
      <c r="F368" s="97">
        <v>5616638.38702022</v>
      </c>
      <c r="G368" s="97">
        <v>5643196.8748135399</v>
      </c>
      <c r="H368" s="97">
        <v>5826998.9582924396</v>
      </c>
      <c r="I368" s="97">
        <v>5807182.9680900304</v>
      </c>
      <c r="J368" s="97">
        <v>5714328.0034437496</v>
      </c>
      <c r="K368" s="97">
        <v>5556853.5853352798</v>
      </c>
      <c r="L368" s="97">
        <v>5403421.8146156203</v>
      </c>
      <c r="M368" s="97">
        <v>5620436.0669597704</v>
      </c>
      <c r="N368" s="98">
        <v>5524946.0823614197</v>
      </c>
      <c r="O368" s="98">
        <v>5755425.7963038897</v>
      </c>
      <c r="P368" s="98">
        <v>5139480.8994393796</v>
      </c>
      <c r="Q368" s="98">
        <v>5477231.8287619399</v>
      </c>
      <c r="R368" s="98">
        <v>5694154.0506555401</v>
      </c>
      <c r="S368" s="98">
        <v>5633987.0440838002</v>
      </c>
      <c r="T368" s="98">
        <v>5521095.5653983299</v>
      </c>
      <c r="U368" s="98">
        <v>5746347.4048675196</v>
      </c>
      <c r="V368" s="98">
        <v>5587416.8639839496</v>
      </c>
      <c r="W368" s="98">
        <v>5702206.5184926698</v>
      </c>
      <c r="X368" s="98">
        <v>5751445.3715980304</v>
      </c>
      <c r="Y368" s="98">
        <v>5516006.7181893196</v>
      </c>
      <c r="Z368" s="98">
        <v>5585496.8784208698</v>
      </c>
      <c r="AA368" s="98">
        <v>5657568.87005358</v>
      </c>
      <c r="AB368" s="98">
        <v>5472176.8302817503</v>
      </c>
      <c r="AC368" s="98">
        <v>5511960.2586023901</v>
      </c>
      <c r="AD368" s="98">
        <v>5726284.9169669198</v>
      </c>
      <c r="AE368" s="98">
        <v>5491501.8218426201</v>
      </c>
      <c r="AF368" s="98">
        <v>5571726.9258910501</v>
      </c>
      <c r="AG368" s="98">
        <v>5617119.2675921796</v>
      </c>
      <c r="AH368" s="98">
        <v>5476226.89944374</v>
      </c>
      <c r="AI368" s="98">
        <v>5335594.8990471102</v>
      </c>
      <c r="AJ368" s="98">
        <v>5388424.5899759401</v>
      </c>
      <c r="AK368" s="98">
        <v>5406854.0235691704</v>
      </c>
      <c r="AL368" s="98">
        <v>5472384.2880704599</v>
      </c>
      <c r="AM368" s="98">
        <v>5209629.5085107004</v>
      </c>
      <c r="AN368" s="98">
        <v>5357938.17073787</v>
      </c>
      <c r="AO368" s="98">
        <v>5479748.9991520001</v>
      </c>
      <c r="AP368" s="98">
        <v>5524912.9142961903</v>
      </c>
      <c r="AQ368" s="98">
        <v>5457585.7717378102</v>
      </c>
      <c r="AR368" s="98">
        <v>5786996.6905044699</v>
      </c>
      <c r="AS368" s="98">
        <v>5256774.5648194198</v>
      </c>
      <c r="AT368" s="98">
        <v>5283863.3695110697</v>
      </c>
      <c r="AU368" s="98">
        <v>5454871.62205905</v>
      </c>
      <c r="AV368" s="98">
        <v>5449132.2961880798</v>
      </c>
      <c r="AW368" s="98">
        <v>5565236.2604237301</v>
      </c>
      <c r="AX368" s="98">
        <v>5355528.3026592499</v>
      </c>
      <c r="AY368" s="98">
        <v>5002976.3646878498</v>
      </c>
      <c r="AZ368" s="98">
        <v>5383200.5779945003</v>
      </c>
      <c r="BA368" s="98">
        <v>5130243.1086097499</v>
      </c>
      <c r="BB368" s="98">
        <v>5323811.1996489596</v>
      </c>
      <c r="BC368" s="98">
        <v>5485795.8401652398</v>
      </c>
      <c r="BD368" s="98">
        <v>5408434.8993201097</v>
      </c>
      <c r="BE368" s="98">
        <v>5339894.4613226196</v>
      </c>
      <c r="BF368" s="98">
        <v>5610847.6432567202</v>
      </c>
      <c r="BG368" s="98">
        <v>5575777.0288652703</v>
      </c>
      <c r="BH368" s="98">
        <v>5404087.7962082596</v>
      </c>
      <c r="BI368" s="98">
        <v>5554727.3577686101</v>
      </c>
      <c r="BJ368" s="98">
        <v>5300281.2445321204</v>
      </c>
      <c r="BK368" s="98">
        <v>5516798.2064098101</v>
      </c>
      <c r="BL368" s="98">
        <v>5399342.1649175603</v>
      </c>
      <c r="BM368" s="98">
        <v>5411024.1643960401</v>
      </c>
      <c r="BN368" s="98">
        <v>5235907.2824855</v>
      </c>
      <c r="BO368" s="98">
        <v>5483989.5239746403</v>
      </c>
      <c r="BP368" s="98">
        <v>5632157.2727026297</v>
      </c>
      <c r="BQ368" s="98">
        <v>5315082.6091002803</v>
      </c>
      <c r="BR368" s="98">
        <v>5344020.1286341203</v>
      </c>
      <c r="BS368" s="98">
        <v>5380727.0839383798</v>
      </c>
      <c r="BT368" s="98">
        <v>5320741.0292982198</v>
      </c>
      <c r="BU368" s="98">
        <v>5350253.9066311698</v>
      </c>
      <c r="BV368" s="98">
        <v>5464392.3300719997</v>
      </c>
      <c r="BW368" s="98">
        <v>5610333.7203628598</v>
      </c>
      <c r="BX368" s="98">
        <v>5524539.0898107504</v>
      </c>
      <c r="BY368" s="98">
        <v>5381576.11970165</v>
      </c>
      <c r="BZ368" s="98">
        <v>5500843.6511436896</v>
      </c>
      <c r="CA368" s="98">
        <v>5336857.3205897901</v>
      </c>
      <c r="CB368" s="98">
        <v>5226634.54891901</v>
      </c>
      <c r="CC368" s="98">
        <v>5552755.9358319696</v>
      </c>
      <c r="CD368" s="98">
        <v>5644320.6673129098</v>
      </c>
      <c r="CE368" s="98">
        <v>5208885.3326596804</v>
      </c>
      <c r="CF368" s="98">
        <v>5719149.0380774196</v>
      </c>
      <c r="CG368" s="98">
        <v>5435274.3201051299</v>
      </c>
      <c r="CH368" s="98">
        <v>5362377.7614505002</v>
      </c>
      <c r="CI368" s="98">
        <v>5370432.31012855</v>
      </c>
      <c r="CJ368" s="98">
        <v>5351322.8759744698</v>
      </c>
      <c r="CK368" s="98">
        <v>5316187.2103680698</v>
      </c>
      <c r="CL368" s="98">
        <v>5188646.79337388</v>
      </c>
      <c r="CM368" s="98">
        <v>5500821.0523341103</v>
      </c>
      <c r="CN368" s="98">
        <v>5444023.2839980796</v>
      </c>
      <c r="CO368" s="98">
        <v>5315380.3765962599</v>
      </c>
      <c r="CP368" s="98">
        <v>5267069.9651493896</v>
      </c>
      <c r="CQ368" s="98">
        <v>5162478.3890541298</v>
      </c>
      <c r="CR368" s="98">
        <v>5321510.0260508796</v>
      </c>
      <c r="CS368" s="98">
        <v>5206323.4457115103</v>
      </c>
      <c r="CT368" s="98">
        <v>4973145.9027562104</v>
      </c>
      <c r="CU368" s="98">
        <v>5417848.3809295297</v>
      </c>
      <c r="CV368" s="98">
        <v>5549866.9721896201</v>
      </c>
      <c r="CW368" s="98">
        <v>5485642.8312031096</v>
      </c>
      <c r="CX368" s="98">
        <v>5322373.46601173</v>
      </c>
      <c r="CY368" s="98">
        <v>5418292.4578045001</v>
      </c>
      <c r="CZ368" s="98">
        <v>5440922.8036596198</v>
      </c>
      <c r="DA368" s="98">
        <v>5310387.0048342403</v>
      </c>
      <c r="DB368" s="98">
        <v>5509931.7646059003</v>
      </c>
      <c r="DC368" s="98">
        <v>5495360.45179353</v>
      </c>
      <c r="DD368" s="98">
        <v>5381496.6863805801</v>
      </c>
      <c r="DE368" s="98">
        <v>5380878.5044670897</v>
      </c>
      <c r="DF368" s="98">
        <v>5366738.4825386703</v>
      </c>
      <c r="DG368" s="98">
        <v>5031031.53646868</v>
      </c>
      <c r="DH368" s="98">
        <v>5450979.7862035604</v>
      </c>
      <c r="DI368" s="98">
        <v>5507365.3287116401</v>
      </c>
      <c r="DJ368" s="98">
        <v>5215841.7923258301</v>
      </c>
      <c r="DK368" s="98">
        <v>5127659.9549541399</v>
      </c>
      <c r="DL368" s="98">
        <v>5280373.6361194104</v>
      </c>
      <c r="DM368" s="98">
        <v>5367028.5483500296</v>
      </c>
      <c r="DN368" s="98">
        <v>5461166.7532619396</v>
      </c>
      <c r="DO368" s="98">
        <v>5532357.6106027504</v>
      </c>
      <c r="DP368" s="98">
        <v>5245471.76121978</v>
      </c>
      <c r="DQ368" s="98">
        <v>5466466.1857619798</v>
      </c>
      <c r="DR368" s="98">
        <v>5502112.9907392804</v>
      </c>
      <c r="DS368" s="98">
        <v>5199172.9425675403</v>
      </c>
      <c r="DT368" s="98">
        <v>5597981.3949751398</v>
      </c>
      <c r="DU368" s="98">
        <v>5007981.3017901098</v>
      </c>
      <c r="DV368" s="98">
        <v>5544460.2985658403</v>
      </c>
      <c r="DW368" s="98">
        <v>5568159.2420888003</v>
      </c>
      <c r="DX368" s="98">
        <v>5316453.2376820603</v>
      </c>
      <c r="DY368" s="98">
        <v>5797448.6973439204</v>
      </c>
      <c r="DZ368" s="98">
        <v>5457880.4529254502</v>
      </c>
      <c r="EA368" s="98">
        <v>5317813.3631077399</v>
      </c>
      <c r="EB368" s="98">
        <v>5175237.7775972001</v>
      </c>
      <c r="EC368" s="98">
        <v>5319208.8093064399</v>
      </c>
      <c r="ED368" s="98">
        <v>5383865.6617121603</v>
      </c>
      <c r="EE368" s="98">
        <v>5167743.0855734097</v>
      </c>
      <c r="EF368" s="98">
        <v>5570131.9493321804</v>
      </c>
      <c r="EG368" s="98">
        <v>5545506.0211608997</v>
      </c>
      <c r="EH368" s="98">
        <v>5391547.69831324</v>
      </c>
      <c r="EI368" s="98">
        <v>5602387.0344058201</v>
      </c>
      <c r="EJ368" s="98">
        <v>5767111.2593666296</v>
      </c>
      <c r="EK368" s="98">
        <v>5350769.2652884703</v>
      </c>
      <c r="EL368" s="98">
        <v>5875588.0849615103</v>
      </c>
      <c r="EM368" s="98">
        <v>5519685.1333196601</v>
      </c>
      <c r="EN368" s="98">
        <v>5551090.0258883899</v>
      </c>
      <c r="EO368" s="98">
        <v>5158430.4687194796</v>
      </c>
      <c r="EP368" s="98">
        <v>5401676.4931890499</v>
      </c>
      <c r="EQ368" s="98">
        <v>5640400.5101423403</v>
      </c>
      <c r="ER368" s="98">
        <v>5237077.1109573003</v>
      </c>
      <c r="ES368" s="98">
        <v>5412125.5741351303</v>
      </c>
      <c r="ET368" s="98">
        <v>5696582.2910958799</v>
      </c>
      <c r="EU368" s="98">
        <v>5368296.7492626803</v>
      </c>
      <c r="EV368" s="98">
        <v>5622633.1848389097</v>
      </c>
      <c r="EW368" s="98">
        <v>5302702.4355885098</v>
      </c>
      <c r="EX368" s="98">
        <v>5399548.37624788</v>
      </c>
      <c r="EY368" s="98">
        <v>5282166.7944057304</v>
      </c>
      <c r="EZ368" s="98">
        <v>5472085.3732775403</v>
      </c>
      <c r="FA368" s="98">
        <v>5308073.02044487</v>
      </c>
      <c r="FB368" s="98">
        <v>5645564.0378191601</v>
      </c>
      <c r="FC368" s="98">
        <v>5962245.39074466</v>
      </c>
      <c r="FD368" s="98">
        <v>5382217.8437401</v>
      </c>
      <c r="FE368" s="98">
        <v>5424323.3753505098</v>
      </c>
      <c r="FF368" s="98">
        <v>5340158.1445474997</v>
      </c>
      <c r="FG368" s="98">
        <v>5614907.4352334002</v>
      </c>
      <c r="FH368" s="98">
        <v>5446940.19998967</v>
      </c>
      <c r="FI368" s="98">
        <v>5406136.3044858696</v>
      </c>
      <c r="FJ368" s="98">
        <v>5330453.1389784804</v>
      </c>
      <c r="FK368" s="98">
        <v>5508261.9928602399</v>
      </c>
      <c r="FL368" s="98">
        <v>5314928.7637564996</v>
      </c>
      <c r="FM368" s="98">
        <v>5546579.7098810198</v>
      </c>
      <c r="FN368" s="98">
        <v>5511810.5077684503</v>
      </c>
      <c r="FO368" s="98">
        <v>5500712.9223547103</v>
      </c>
      <c r="FP368" s="98">
        <v>5418083.5683019701</v>
      </c>
      <c r="FQ368" s="98">
        <v>5041414.5948509499</v>
      </c>
      <c r="FR368" s="98">
        <v>5403522.5992988003</v>
      </c>
      <c r="FS368" s="98">
        <v>5357956.5372982202</v>
      </c>
      <c r="FT368" s="98">
        <v>5686480.6742283599</v>
      </c>
      <c r="FU368" s="98">
        <v>5293052.0346654803</v>
      </c>
      <c r="FV368" s="98">
        <v>5562167.1519618398</v>
      </c>
      <c r="FW368" s="98">
        <v>5528376.1607980505</v>
      </c>
      <c r="FX368" s="98">
        <v>6535360.4848394804</v>
      </c>
      <c r="FY368" s="98">
        <v>5825458.5558158597</v>
      </c>
      <c r="FZ368" s="98">
        <v>5381801.9148116801</v>
      </c>
      <c r="GA368" s="98">
        <v>5310790.7461612402</v>
      </c>
      <c r="GB368" s="98">
        <v>5218134.5467447899</v>
      </c>
      <c r="GC368" s="98">
        <v>5110079.1961822696</v>
      </c>
      <c r="GD368" s="98">
        <v>5312332.1911199596</v>
      </c>
      <c r="GE368" s="98">
        <v>5673107.9432528103</v>
      </c>
      <c r="GF368" s="98">
        <v>5646753.1742430702</v>
      </c>
      <c r="GG368" s="98">
        <v>5827432.4964267798</v>
      </c>
      <c r="GH368" s="98">
        <v>5533550.1176500497</v>
      </c>
      <c r="GI368" s="98">
        <v>5460895.5004474996</v>
      </c>
      <c r="GJ368" s="98">
        <v>5733324.4987776997</v>
      </c>
      <c r="GK368" s="98">
        <v>5474564.03737293</v>
      </c>
      <c r="GL368" s="98">
        <v>5114452.3597140396</v>
      </c>
      <c r="GM368" s="98">
        <v>5696944.4687161297</v>
      </c>
      <c r="GN368" s="98">
        <v>5440100.0025715698</v>
      </c>
      <c r="GO368" s="98">
        <v>5397569.5966486698</v>
      </c>
      <c r="GP368" s="98">
        <v>5612878.0715790801</v>
      </c>
      <c r="GQ368" s="98">
        <v>5521650.7093249103</v>
      </c>
      <c r="GR368" s="98">
        <v>5391674.9615530102</v>
      </c>
      <c r="GS368" s="98">
        <v>5694740.9372405102</v>
      </c>
      <c r="GT368" s="98">
        <v>5628057.5898347404</v>
      </c>
      <c r="GU368" s="98">
        <v>5679601.9398248596</v>
      </c>
      <c r="GV368" s="98">
        <v>5600422.96978606</v>
      </c>
      <c r="GW368" s="98">
        <v>5797038.88034283</v>
      </c>
      <c r="GX368" s="98">
        <v>5603123.9747285796</v>
      </c>
      <c r="GY368" s="98">
        <v>5706555.62487021</v>
      </c>
      <c r="GZ368" s="98">
        <v>5560541.6944871498</v>
      </c>
      <c r="HA368" s="98">
        <v>5678624.1172653995</v>
      </c>
      <c r="HB368" s="98">
        <v>5711264.3218978001</v>
      </c>
      <c r="HC368" s="98">
        <v>5624270.6719493195</v>
      </c>
      <c r="HD368" s="98">
        <v>5501819.7116085002</v>
      </c>
      <c r="HE368" s="98">
        <v>5691882.0969339404</v>
      </c>
      <c r="HF368" s="98">
        <v>5655283.1586974096</v>
      </c>
      <c r="HG368" s="98">
        <v>5795040.7260811701</v>
      </c>
      <c r="HH368" s="98">
        <v>5624430.9894285398</v>
      </c>
      <c r="HI368" s="98">
        <v>5676003.5161611</v>
      </c>
      <c r="HJ368" s="98">
        <v>5504050.3570157001</v>
      </c>
      <c r="HK368" s="98">
        <v>5751861.7137888996</v>
      </c>
      <c r="HL368" s="98">
        <v>5878290.1045414396</v>
      </c>
      <c r="HM368" s="98">
        <v>5526613.6220434299</v>
      </c>
      <c r="HN368" s="98">
        <v>6215670.9942345396</v>
      </c>
      <c r="HO368" s="98">
        <v>5494774.1961416202</v>
      </c>
      <c r="HP368" s="98">
        <v>5650537.8556451304</v>
      </c>
      <c r="HQ368" s="98">
        <v>5784086.5092241196</v>
      </c>
      <c r="HR368" s="98">
        <v>5563236.5782833202</v>
      </c>
      <c r="HS368" s="98">
        <v>5300078.3405504599</v>
      </c>
      <c r="HT368" s="98">
        <v>5586710.9686007798</v>
      </c>
      <c r="HU368" s="98">
        <v>5654073.9300917201</v>
      </c>
      <c r="HV368" s="98">
        <v>5569804.9844772499</v>
      </c>
      <c r="HW368" s="98">
        <v>5786644.8414994599</v>
      </c>
      <c r="HX368" s="98">
        <v>5961852.2368223304</v>
      </c>
      <c r="HY368" s="98">
        <v>5905906.40731645</v>
      </c>
      <c r="HZ368" s="98">
        <v>5496306.0985843502</v>
      </c>
      <c r="IA368" s="98">
        <v>5824598.7191306297</v>
      </c>
      <c r="IB368" s="98">
        <v>5899541.4115476804</v>
      </c>
      <c r="IC368" s="98">
        <v>5834463.6832946204</v>
      </c>
      <c r="ID368" s="98">
        <v>5611419.4364050198</v>
      </c>
      <c r="IE368" s="98">
        <v>5475169.8555083601</v>
      </c>
      <c r="IF368" s="98">
        <v>5215702.8225237299</v>
      </c>
      <c r="IG368" s="98">
        <v>5350535.1025314201</v>
      </c>
      <c r="IH368" s="98">
        <v>5364781.1149766603</v>
      </c>
      <c r="II368" s="98">
        <v>5481255.7137769796</v>
      </c>
      <c r="IJ368" s="98">
        <v>5363628.9576083198</v>
      </c>
      <c r="IK368" s="98">
        <v>5336432.3939546002</v>
      </c>
      <c r="IL368" s="98">
        <v>5393414.3068582397</v>
      </c>
      <c r="IM368" s="98">
        <v>5291263.4308414198</v>
      </c>
      <c r="IN368" s="98">
        <v>5680562.5576407798</v>
      </c>
      <c r="IO368" s="98">
        <v>5268786.5305647999</v>
      </c>
      <c r="IP368" s="98">
        <v>5450976.5492069898</v>
      </c>
      <c r="IQ368" s="98">
        <v>5626429.4958532499</v>
      </c>
      <c r="IR368" s="98">
        <v>5420499.2484382596</v>
      </c>
      <c r="IS368" s="98">
        <v>5517273.8034878299</v>
      </c>
      <c r="IT368" s="98">
        <v>5888178.7069894904</v>
      </c>
      <c r="IU368" s="98">
        <v>5593018.4286821503</v>
      </c>
      <c r="IV368" s="98">
        <v>5390695.5728673805</v>
      </c>
      <c r="IW368" s="98">
        <v>5548676.9911725102</v>
      </c>
      <c r="IX368" s="98">
        <v>5538633.1182875698</v>
      </c>
      <c r="IY368" s="98">
        <v>5475587.1968851602</v>
      </c>
      <c r="IZ368" s="98">
        <v>5764532.1397332</v>
      </c>
      <c r="JA368" s="98">
        <v>5728658.2188771302</v>
      </c>
      <c r="JB368" s="98">
        <v>5881099.8521381104</v>
      </c>
      <c r="JC368" s="98">
        <v>5623343.8475575401</v>
      </c>
      <c r="JD368" s="98">
        <v>5318572.4520638799</v>
      </c>
      <c r="JE368" s="98">
        <v>5474086.3252431098</v>
      </c>
      <c r="JF368" s="98">
        <v>5764956.1542978399</v>
      </c>
      <c r="JG368" s="98">
        <v>5639899.39155473</v>
      </c>
      <c r="JH368" s="98">
        <v>5799062.3533346998</v>
      </c>
      <c r="JI368" s="98">
        <v>5746599.4821479302</v>
      </c>
      <c r="JJ368" s="98">
        <v>5454999.5653938502</v>
      </c>
      <c r="JK368" s="98">
        <v>5499921.7200890603</v>
      </c>
      <c r="JL368" s="98">
        <v>5748647.5496595996</v>
      </c>
      <c r="JM368" s="98">
        <v>5357434.6965594301</v>
      </c>
      <c r="JN368" s="98">
        <v>5568018.1033553202</v>
      </c>
      <c r="JO368" s="98">
        <v>5688318.7784406198</v>
      </c>
      <c r="JP368" s="98">
        <v>5563889.9592585899</v>
      </c>
      <c r="JQ368" s="98">
        <v>5587734.2062383201</v>
      </c>
      <c r="JR368" s="98">
        <v>5846228.0031027095</v>
      </c>
      <c r="JS368" s="98">
        <v>5767783.7885877602</v>
      </c>
      <c r="JT368" s="98">
        <v>5128731.2976616696</v>
      </c>
      <c r="JU368" s="98">
        <v>5556932.8084467202</v>
      </c>
      <c r="JV368" s="98">
        <v>5542357.1519760797</v>
      </c>
      <c r="JW368" s="98">
        <v>4931167.73550623</v>
      </c>
      <c r="JX368" s="98">
        <v>6100517.3136938596</v>
      </c>
      <c r="JY368" s="98">
        <v>6105678.2839482501</v>
      </c>
      <c r="JZ368" s="98">
        <v>6091351.5008700797</v>
      </c>
      <c r="KA368" s="98">
        <v>5848170.4592382796</v>
      </c>
      <c r="KB368" s="98">
        <v>5765570.4345478201</v>
      </c>
      <c r="KC368" s="98">
        <v>5806810.6606870899</v>
      </c>
      <c r="KD368" s="98">
        <v>5843167.4863795303</v>
      </c>
      <c r="KE368" s="98">
        <v>5576592.4922220996</v>
      </c>
      <c r="KF368" s="98">
        <v>5877103.7088160496</v>
      </c>
      <c r="KG368" s="98">
        <v>5694764.7923509702</v>
      </c>
      <c r="KH368" s="98">
        <v>6058729.2467012499</v>
      </c>
      <c r="KI368" s="98">
        <v>6087263.8777136505</v>
      </c>
      <c r="KJ368" s="98">
        <v>5968860.1422160799</v>
      </c>
      <c r="KK368" s="98">
        <v>5880880.7179159904</v>
      </c>
      <c r="KL368" s="98">
        <v>6080180.7526309304</v>
      </c>
      <c r="KM368" s="98">
        <v>6161875.3966992898</v>
      </c>
      <c r="KN368" s="98">
        <v>6162706.3174249995</v>
      </c>
      <c r="KO368" s="98">
        <v>5996573.8144742204</v>
      </c>
      <c r="KP368" s="98">
        <v>6223261.1422403101</v>
      </c>
      <c r="KQ368" s="98">
        <v>5866595.79224372</v>
      </c>
      <c r="KR368" s="98">
        <v>5785085.4686439503</v>
      </c>
      <c r="KS368" s="98">
        <v>6062405.61183987</v>
      </c>
      <c r="KT368" s="98">
        <v>5646521.1444202196</v>
      </c>
      <c r="KU368" s="98">
        <v>6039101.1589357797</v>
      </c>
      <c r="KV368" s="98">
        <v>5960811.7897151802</v>
      </c>
      <c r="KW368" s="98">
        <v>5761909.2448470704</v>
      </c>
      <c r="KX368" s="98">
        <v>5546156.3915265799</v>
      </c>
      <c r="KY368" s="98">
        <v>6031686.0046033701</v>
      </c>
      <c r="KZ368" s="98">
        <v>5795069.5106629096</v>
      </c>
      <c r="LA368" s="98">
        <v>5688348.0169295697</v>
      </c>
      <c r="LB368" s="98">
        <v>6225506.07548529</v>
      </c>
      <c r="LC368" s="98">
        <v>5900205.5604190901</v>
      </c>
      <c r="LD368" s="98">
        <v>5783665.0674098702</v>
      </c>
      <c r="LE368" s="98">
        <v>6194433.0977151804</v>
      </c>
      <c r="LF368" s="98">
        <v>6012469.6279390501</v>
      </c>
      <c r="LG368" s="98">
        <v>5917689.6432771003</v>
      </c>
      <c r="LH368" s="98">
        <v>6093008.1045552399</v>
      </c>
      <c r="LI368" s="98">
        <v>6115291.38215941</v>
      </c>
      <c r="LJ368" s="98">
        <v>5971606.6412943602</v>
      </c>
      <c r="LK368" s="98">
        <v>5794417.8575380202</v>
      </c>
      <c r="LL368" s="98">
        <v>6065133.4620676497</v>
      </c>
      <c r="LM368" s="98">
        <v>6062567.9298583996</v>
      </c>
      <c r="LN368" s="98">
        <v>6178740.0075402698</v>
      </c>
      <c r="LO368" s="98">
        <v>6242727.7457005903</v>
      </c>
      <c r="LP368" s="98">
        <v>5958729.2735574702</v>
      </c>
      <c r="LQ368" s="98">
        <v>6137842.1826601597</v>
      </c>
      <c r="LR368" s="98">
        <v>5981636.25141415</v>
      </c>
      <c r="LS368" s="98">
        <v>6014697.8481806498</v>
      </c>
      <c r="LT368" s="98">
        <v>5742136.11386983</v>
      </c>
      <c r="LU368" s="98">
        <v>6010326.9840507004</v>
      </c>
      <c r="LV368" s="98">
        <v>6423705.6689413702</v>
      </c>
      <c r="LW368" s="98">
        <v>6266850.4181982698</v>
      </c>
      <c r="LX368" s="98">
        <v>6432819.2403213298</v>
      </c>
      <c r="LY368" s="98">
        <v>6123760.08376294</v>
      </c>
      <c r="LZ368" s="98">
        <v>6262101.3561552903</v>
      </c>
      <c r="MA368" s="98">
        <v>6284943.6759264302</v>
      </c>
      <c r="MB368" s="98">
        <v>6206143.0258193696</v>
      </c>
      <c r="MC368" s="98">
        <v>6102259.7116007097</v>
      </c>
      <c r="MD368" s="98">
        <v>6312180.2490504002</v>
      </c>
      <c r="ME368" s="98">
        <v>6374599.8044217601</v>
      </c>
      <c r="MF368" s="98">
        <v>6269828.7061398402</v>
      </c>
      <c r="MG368" s="98">
        <v>6331528.2007682398</v>
      </c>
      <c r="MH368" s="98">
        <v>7030493.9301392101</v>
      </c>
      <c r="MI368" s="98">
        <v>6200242.2991603501</v>
      </c>
      <c r="MJ368" s="98">
        <v>6140552.2852645703</v>
      </c>
      <c r="MK368" s="98">
        <v>6201488.9761060802</v>
      </c>
      <c r="ML368" s="98">
        <v>6250551.5759426998</v>
      </c>
      <c r="MM368" s="98">
        <v>6313919.6262090001</v>
      </c>
      <c r="MN368" s="98">
        <v>6457709.4007965801</v>
      </c>
      <c r="MO368" s="98">
        <v>6138250.50959427</v>
      </c>
      <c r="MP368" s="98">
        <v>6430341.8322522501</v>
      </c>
      <c r="MQ368" s="98">
        <v>7124506.1354880603</v>
      </c>
      <c r="MR368" s="98">
        <v>6157962.86324035</v>
      </c>
      <c r="MS368" s="98">
        <v>6560131.3920058301</v>
      </c>
      <c r="MT368" s="98">
        <v>6330624.5226831203</v>
      </c>
      <c r="MU368" s="98">
        <v>6455599.20749617</v>
      </c>
      <c r="MV368" s="98">
        <v>6325182.9115903703</v>
      </c>
      <c r="MW368" s="98">
        <v>6478224.1257071402</v>
      </c>
      <c r="MX368" s="98">
        <v>6221763.2542019403</v>
      </c>
      <c r="MY368" s="98">
        <v>6229905.5844482901</v>
      </c>
      <c r="MZ368" s="98">
        <v>5321744.3065256998</v>
      </c>
      <c r="NA368" s="98">
        <v>5000051.1892011901</v>
      </c>
      <c r="NB368" s="98">
        <v>5338742.2962966803</v>
      </c>
      <c r="NC368" s="98">
        <v>5148799.9817883195</v>
      </c>
      <c r="ND368" s="98">
        <v>5003229.77125753</v>
      </c>
      <c r="NE368" s="98">
        <v>5070244.1067165099</v>
      </c>
      <c r="NF368" s="98">
        <v>5253671.3528786805</v>
      </c>
      <c r="NG368" s="98">
        <v>5401479.9683914399</v>
      </c>
      <c r="NH368" s="98">
        <v>5256941.0365755502</v>
      </c>
      <c r="NI368" s="98">
        <v>5155306.2749901097</v>
      </c>
      <c r="NJ368" s="98">
        <v>5117183.39274175</v>
      </c>
      <c r="NK368" s="98">
        <v>5334175.1580092497</v>
      </c>
      <c r="NL368" s="98">
        <v>5464529.0651817098</v>
      </c>
      <c r="NM368" s="98">
        <v>5063414.3656187002</v>
      </c>
      <c r="NN368" s="98">
        <v>5540867.4012416797</v>
      </c>
      <c r="NO368" s="98">
        <v>5421645.0399233196</v>
      </c>
      <c r="NP368" s="98">
        <v>5012837.2252168497</v>
      </c>
      <c r="NQ368" s="98">
        <v>5307054.1772582401</v>
      </c>
      <c r="NR368" s="98">
        <v>5499582.0245018797</v>
      </c>
      <c r="NS368" s="98">
        <v>5357206.1554465704</v>
      </c>
      <c r="NT368" s="98">
        <v>5147154.2685997002</v>
      </c>
      <c r="NU368" s="98">
        <v>4940040.2335420903</v>
      </c>
      <c r="NV368" s="98">
        <v>5311220.4178956803</v>
      </c>
      <c r="NW368" s="98">
        <v>5373651.7432537796</v>
      </c>
      <c r="NX368" s="98">
        <v>5022747.9077245304</v>
      </c>
      <c r="NY368" s="98">
        <v>5324135.8335394496</v>
      </c>
      <c r="NZ368" s="98">
        <v>4794313.1301377397</v>
      </c>
      <c r="OA368" s="98">
        <v>5255597.6107575297</v>
      </c>
      <c r="OB368" s="98">
        <v>5101519.6882613199</v>
      </c>
      <c r="OC368" s="98">
        <v>4992692.8940021796</v>
      </c>
      <c r="OD368" s="98">
        <v>5229431.3008876201</v>
      </c>
      <c r="OE368" s="98">
        <v>5425347.3734220499</v>
      </c>
      <c r="OF368" s="98">
        <v>5313106.8325920496</v>
      </c>
      <c r="OG368" s="98">
        <v>4748767.3418901497</v>
      </c>
      <c r="OH368" s="98">
        <v>5710187.37621246</v>
      </c>
      <c r="OI368" s="98">
        <v>5136593.8710426297</v>
      </c>
      <c r="OJ368" s="98">
        <v>4988592.3685662802</v>
      </c>
      <c r="OK368" s="98">
        <v>5205470.9434751403</v>
      </c>
      <c r="OL368" s="98">
        <v>5195283.4721068898</v>
      </c>
      <c r="OM368" s="98">
        <v>4979470.4609481804</v>
      </c>
      <c r="ON368" s="98">
        <v>5084395.3644084604</v>
      </c>
      <c r="OO368" s="98">
        <v>5013388.9306174396</v>
      </c>
      <c r="OP368" s="98">
        <v>5173917.5538395699</v>
      </c>
      <c r="OQ368" s="98">
        <v>5073162.3415965</v>
      </c>
      <c r="OR368" s="98">
        <v>4875916.3177599199</v>
      </c>
      <c r="OS368" s="98">
        <v>4736371.8615877703</v>
      </c>
      <c r="OT368" s="98">
        <v>4866909.3978720903</v>
      </c>
      <c r="OU368" s="98">
        <v>4561670.0357520403</v>
      </c>
      <c r="OV368" s="98">
        <v>5001138.9051082302</v>
      </c>
      <c r="OW368" s="98">
        <v>4783545.1895925701</v>
      </c>
      <c r="OX368" s="98">
        <v>4783478.0983313201</v>
      </c>
      <c r="OY368" s="98">
        <v>5054412.8643622501</v>
      </c>
      <c r="OZ368" s="98">
        <v>5086127.6213193098</v>
      </c>
      <c r="PA368" s="98">
        <v>5442858.5170418499</v>
      </c>
      <c r="PB368" s="98">
        <v>4991350.2790441103</v>
      </c>
      <c r="PC368" s="98">
        <v>4749078.2658230197</v>
      </c>
      <c r="PD368" s="98">
        <v>4786473.0583679499</v>
      </c>
      <c r="PE368" s="98">
        <v>5056640.8005109504</v>
      </c>
      <c r="PF368" s="98">
        <v>4889348.3489423404</v>
      </c>
      <c r="PG368" s="98">
        <v>5076529.8447136097</v>
      </c>
      <c r="PH368" s="98">
        <v>5222706.6703961398</v>
      </c>
      <c r="PI368" s="98">
        <v>4816712.6194695104</v>
      </c>
      <c r="PJ368" s="98">
        <v>4838699.5205256296</v>
      </c>
      <c r="PK368" s="98">
        <v>4887638.5762484102</v>
      </c>
      <c r="PL368" s="98">
        <v>5229517.08809401</v>
      </c>
      <c r="PM368" s="98">
        <v>5085947.4819778102</v>
      </c>
      <c r="PN368" s="98">
        <v>4697980.9363681404</v>
      </c>
      <c r="PO368" s="98">
        <v>5017925.0190163599</v>
      </c>
      <c r="PP368" s="98">
        <v>5192943.2008507196</v>
      </c>
      <c r="PQ368" s="98">
        <v>5173777.3553964896</v>
      </c>
      <c r="PR368" s="98">
        <v>4883654.6658163797</v>
      </c>
      <c r="PS368" s="98">
        <v>5156058.6701507596</v>
      </c>
      <c r="PT368" s="98">
        <v>5381572.6565503003</v>
      </c>
      <c r="PU368" s="98">
        <v>5290260.6407552697</v>
      </c>
      <c r="PV368" s="98">
        <v>5091884.8184705498</v>
      </c>
      <c r="PW368" s="98">
        <v>5018768.9469860597</v>
      </c>
      <c r="PX368" s="98">
        <v>5256131.1204808597</v>
      </c>
      <c r="PY368" s="98">
        <v>4769545.3692915803</v>
      </c>
      <c r="PZ368" s="98">
        <v>4944716.2555697402</v>
      </c>
      <c r="QA368" s="98">
        <v>5119973.6615830502</v>
      </c>
      <c r="QB368" s="98">
        <v>5374851.4496038603</v>
      </c>
      <c r="QC368" s="98">
        <v>5321348.4273400903</v>
      </c>
      <c r="QD368" s="98">
        <v>4949387.8712130301</v>
      </c>
      <c r="QE368" s="98">
        <v>5060336.13037505</v>
      </c>
      <c r="QF368" s="98">
        <v>5145847.1014839197</v>
      </c>
      <c r="QG368" s="98">
        <v>5162138.4091538703</v>
      </c>
      <c r="QH368" s="98">
        <v>5439775.8948701099</v>
      </c>
      <c r="QI368" s="98">
        <v>4982945.5918338997</v>
      </c>
      <c r="QJ368" s="98">
        <v>4847653.6826707702</v>
      </c>
      <c r="QK368" s="98">
        <v>5124107.8518121801</v>
      </c>
      <c r="QL368" s="98">
        <v>5217860.5185938897</v>
      </c>
      <c r="QM368" s="98">
        <v>5252914.1265137102</v>
      </c>
      <c r="QN368" s="98">
        <v>5059687.2958626198</v>
      </c>
      <c r="QO368" s="98">
        <v>4942117.6904731104</v>
      </c>
      <c r="QP368" s="98">
        <v>4932982.0907571604</v>
      </c>
      <c r="QQ368" s="98">
        <v>5085104.3443457102</v>
      </c>
      <c r="QR368" s="98">
        <v>5160387.996142</v>
      </c>
      <c r="QS368" s="98">
        <v>5071044.00333382</v>
      </c>
      <c r="QT368" s="98">
        <v>9429610.8861469999</v>
      </c>
      <c r="QU368" s="98">
        <v>4980609.7123050401</v>
      </c>
      <c r="QV368" s="98">
        <v>5335868.4965729304</v>
      </c>
      <c r="QW368" s="98">
        <v>5046099.3410857199</v>
      </c>
      <c r="QX368" s="98">
        <v>5363990.8708801502</v>
      </c>
      <c r="QY368" s="98">
        <v>5253225.0369205698</v>
      </c>
      <c r="QZ368" s="98">
        <v>5091111.1745056501</v>
      </c>
      <c r="RA368" s="98">
        <v>5457051.2882588003</v>
      </c>
      <c r="RB368" s="98">
        <v>5041661.9749179101</v>
      </c>
      <c r="RC368" s="98">
        <v>5211535.9920603903</v>
      </c>
      <c r="RD368" s="98">
        <v>5384196.5786440596</v>
      </c>
      <c r="RE368" s="98">
        <v>5124600.11984275</v>
      </c>
      <c r="RF368" s="98">
        <v>5255493.8177442802</v>
      </c>
      <c r="RG368" s="98">
        <v>5028802.9038314698</v>
      </c>
      <c r="RH368" s="98">
        <v>5076961.8651401699</v>
      </c>
      <c r="RI368" s="98">
        <v>5231010.6571286302</v>
      </c>
      <c r="RJ368" s="98">
        <v>5028950.6388086099</v>
      </c>
      <c r="RK368" s="98">
        <v>5222107.0018986799</v>
      </c>
      <c r="RL368" s="98">
        <v>5114640.6259894101</v>
      </c>
      <c r="RM368" s="98">
        <v>4932619.6149117602</v>
      </c>
      <c r="RN368" s="98">
        <v>5006389.1388062201</v>
      </c>
      <c r="RO368" s="98">
        <v>5201222.6774154296</v>
      </c>
      <c r="RP368" s="98">
        <v>5256723.3259340897</v>
      </c>
      <c r="RQ368" s="98">
        <v>5161981.0015519699</v>
      </c>
      <c r="RR368" s="98">
        <v>5103972.5506159803</v>
      </c>
      <c r="RS368" s="98">
        <v>5005737.7236316502</v>
      </c>
      <c r="RT368" s="98">
        <v>5054860.6181397103</v>
      </c>
      <c r="RU368" s="98">
        <v>4625306.6443511304</v>
      </c>
      <c r="RV368" s="98">
        <v>4980367.4682462001</v>
      </c>
      <c r="RW368" s="98">
        <v>4813881.6515212497</v>
      </c>
      <c r="RX368" s="98">
        <v>5091222.7671370897</v>
      </c>
      <c r="RY368" s="98">
        <v>4703690.9026207998</v>
      </c>
      <c r="RZ368" s="98">
        <v>5005264.97239142</v>
      </c>
      <c r="SA368" s="98">
        <v>5077538.42240078</v>
      </c>
      <c r="SB368" s="98">
        <v>4441929.4665011903</v>
      </c>
      <c r="SC368" s="98">
        <v>4464726.9063681001</v>
      </c>
      <c r="SD368" s="98">
        <v>5032234.4035794605</v>
      </c>
      <c r="SE368" s="98">
        <v>5266747.2975162202</v>
      </c>
      <c r="SF368" s="98">
        <v>4904294.5310656596</v>
      </c>
      <c r="SG368" s="98">
        <v>4815130.1575955199</v>
      </c>
      <c r="SH368" s="98">
        <v>4760239.0333973896</v>
      </c>
      <c r="SI368" s="98">
        <v>4901063.8703622501</v>
      </c>
      <c r="SJ368" s="98">
        <v>4962887.2287966199</v>
      </c>
      <c r="SK368" s="98">
        <v>4626365.8670678204</v>
      </c>
      <c r="SL368" s="98">
        <v>4640681.8972092299</v>
      </c>
      <c r="SM368" s="98">
        <v>4237518.0663245404</v>
      </c>
      <c r="SN368" s="98">
        <v>4434702.5403418401</v>
      </c>
      <c r="SO368" s="98">
        <v>4748409.7332243295</v>
      </c>
      <c r="SP368" s="98">
        <v>4614175.8303871099</v>
      </c>
      <c r="SQ368" s="98">
        <v>4579920.6666324697</v>
      </c>
      <c r="SR368" s="98">
        <v>4912246.88356735</v>
      </c>
      <c r="SS368" s="98">
        <v>4612240.2303635003</v>
      </c>
      <c r="ST368" s="98">
        <v>4925383.9528559996</v>
      </c>
      <c r="SU368" s="98">
        <v>4909813.1593594998</v>
      </c>
      <c r="SV368" s="98">
        <v>4698464.6235381896</v>
      </c>
      <c r="SW368" s="98">
        <v>4792419.0396665502</v>
      </c>
      <c r="SX368" s="98">
        <v>4897261.9823451098</v>
      </c>
      <c r="SY368" s="98">
        <v>4642928.7130829999</v>
      </c>
      <c r="SZ368" s="98">
        <v>4818709.5469195098</v>
      </c>
      <c r="TA368" s="98">
        <v>4842307.1138028204</v>
      </c>
      <c r="TB368" s="98">
        <v>4890800.3910070201</v>
      </c>
      <c r="TC368" s="98">
        <v>4767163.6511245295</v>
      </c>
      <c r="TD368" s="98">
        <v>4771599.7688225303</v>
      </c>
      <c r="TE368" s="98">
        <v>4946687.7415400902</v>
      </c>
      <c r="TF368" s="98">
        <v>4981151.7849422405</v>
      </c>
      <c r="TG368" s="98">
        <v>4919612.6977650998</v>
      </c>
      <c r="TH368" s="98">
        <v>4883313.6142454604</v>
      </c>
      <c r="TI368" s="98">
        <v>4660854.4655811498</v>
      </c>
      <c r="TJ368" s="98">
        <v>4984614.6209106203</v>
      </c>
      <c r="TK368" s="98">
        <v>4942302.3786775004</v>
      </c>
      <c r="TL368" s="98">
        <v>4960491.1726599196</v>
      </c>
      <c r="TM368" s="98">
        <v>6643967.0749608995</v>
      </c>
      <c r="TN368" s="98">
        <v>6959384.7678060597</v>
      </c>
      <c r="TO368" s="98">
        <v>6366582.46684206</v>
      </c>
      <c r="TP368" s="98">
        <v>6408471.5607784204</v>
      </c>
      <c r="TQ368" s="98">
        <v>6507077.7533696396</v>
      </c>
      <c r="TR368" s="98">
        <v>6554345.8245189805</v>
      </c>
      <c r="TS368" s="98">
        <v>6361992.5033123503</v>
      </c>
      <c r="TT368" s="98">
        <v>6125722.5665172497</v>
      </c>
      <c r="TU368" s="98">
        <v>6330888.5011920296</v>
      </c>
      <c r="TV368" s="98">
        <v>6803937.9253040096</v>
      </c>
      <c r="TW368" s="98">
        <v>6327353.5129052997</v>
      </c>
      <c r="TX368" s="98">
        <v>6411714.7854007799</v>
      </c>
      <c r="TY368" s="98">
        <v>6615781.6871312503</v>
      </c>
      <c r="TZ368" s="98">
        <v>6670828.2329808297</v>
      </c>
      <c r="UA368" s="98">
        <v>6781263.4326849002</v>
      </c>
      <c r="UB368" s="98">
        <v>6360660.1138034696</v>
      </c>
      <c r="UC368" s="98">
        <v>6260103.3351311097</v>
      </c>
      <c r="UD368" s="98">
        <v>6189430.7956848098</v>
      </c>
      <c r="UE368" s="98">
        <v>6466230.5849107504</v>
      </c>
      <c r="UF368" s="98">
        <v>6479553.5101805804</v>
      </c>
      <c r="UG368" s="98">
        <v>6271327.5812739702</v>
      </c>
      <c r="UH368" s="98">
        <v>6875416.9030209696</v>
      </c>
      <c r="UI368" s="98">
        <v>6555631.8525694199</v>
      </c>
      <c r="UJ368" s="98">
        <v>6850955.9321386302</v>
      </c>
      <c r="UK368" s="98">
        <v>6678150.1581922397</v>
      </c>
      <c r="UL368" s="98">
        <v>6970689.3176568504</v>
      </c>
      <c r="UM368" s="98">
        <v>6556826.3146969499</v>
      </c>
      <c r="UN368" s="98">
        <v>6867618.9113857904</v>
      </c>
      <c r="UO368" s="98">
        <v>6848292.9276178302</v>
      </c>
      <c r="UP368" s="98">
        <v>6357640.9228363195</v>
      </c>
      <c r="UQ368" s="98">
        <v>6389548.3912523398</v>
      </c>
    </row>
    <row r="369" spans="1:563" s="98" customFormat="1" x14ac:dyDescent="0.25">
      <c r="A369" s="98" t="s">
        <v>1646</v>
      </c>
      <c r="B369" s="116"/>
      <c r="C369" s="116"/>
      <c r="D369" s="97">
        <v>2257152.9903017799</v>
      </c>
      <c r="E369" s="97">
        <v>2432649.90033209</v>
      </c>
      <c r="F369" s="97">
        <v>2243676.5007631099</v>
      </c>
      <c r="G369" s="97">
        <v>2248532.00281815</v>
      </c>
      <c r="H369" s="97">
        <v>2144266.9441686701</v>
      </c>
      <c r="I369" s="97">
        <v>2089597.44637472</v>
      </c>
      <c r="J369" s="97">
        <v>2170035.0460482701</v>
      </c>
      <c r="K369" s="97">
        <v>2125941.0849766699</v>
      </c>
      <c r="L369" s="97">
        <v>2035269.93030365</v>
      </c>
      <c r="M369" s="97">
        <v>2008606.8726946199</v>
      </c>
      <c r="N369" s="98">
        <v>2188638.2162516098</v>
      </c>
      <c r="O369" s="98">
        <v>1989684.6629414</v>
      </c>
      <c r="P369" s="98">
        <v>1885483.78213167</v>
      </c>
      <c r="Q369" s="98">
        <v>1798449.7472337801</v>
      </c>
      <c r="R369" s="98">
        <v>1990875.78788418</v>
      </c>
      <c r="S369" s="98">
        <v>1927716.6214964399</v>
      </c>
      <c r="T369" s="98">
        <v>2381448.9880152498</v>
      </c>
      <c r="U369" s="98">
        <v>1847252.28889396</v>
      </c>
      <c r="V369" s="98">
        <v>1894846.63474925</v>
      </c>
      <c r="W369" s="98">
        <v>2267327.82482721</v>
      </c>
      <c r="X369" s="98">
        <v>1748577.31580079</v>
      </c>
      <c r="Y369" s="98">
        <v>1697137.2938421301</v>
      </c>
      <c r="Z369" s="98">
        <v>1671343.79336278</v>
      </c>
      <c r="AA369" s="98">
        <v>1783669.14412336</v>
      </c>
      <c r="AB369" s="98">
        <v>1671345.7011037499</v>
      </c>
      <c r="AC369" s="98">
        <v>1723030.24946335</v>
      </c>
      <c r="AD369" s="98">
        <v>1894618.23416361</v>
      </c>
      <c r="AE369" s="98">
        <v>1602159.7855090599</v>
      </c>
      <c r="AF369" s="98">
        <v>1819572.21336342</v>
      </c>
      <c r="AG369" s="98">
        <v>1599203.12224146</v>
      </c>
      <c r="AH369" s="98">
        <v>1651784.0007400899</v>
      </c>
      <c r="AI369" s="98">
        <v>1449983.9270639501</v>
      </c>
      <c r="AJ369" s="98">
        <v>1610039.17929549</v>
      </c>
      <c r="AK369" s="98">
        <v>1579983.6081470901</v>
      </c>
      <c r="AL369" s="98">
        <v>1501372.79781666</v>
      </c>
      <c r="AM369" s="98">
        <v>1705383.7626127801</v>
      </c>
      <c r="AN369" s="98">
        <v>1643242.49301232</v>
      </c>
      <c r="AO369" s="98">
        <v>1729338.3101271901</v>
      </c>
      <c r="AP369" s="98">
        <v>1642651.9277882499</v>
      </c>
      <c r="AQ369" s="98">
        <v>1549906.7871278899</v>
      </c>
      <c r="AR369" s="98">
        <v>1616933.3524162001</v>
      </c>
      <c r="AS369" s="98">
        <v>1490464.9202189799</v>
      </c>
      <c r="AT369" s="98">
        <v>1471616.1797189401</v>
      </c>
      <c r="AU369" s="98">
        <v>1457396.4954178401</v>
      </c>
      <c r="AV369" s="98">
        <v>1795614.04047669</v>
      </c>
      <c r="AW369" s="98">
        <v>1441054.8361895599</v>
      </c>
      <c r="AX369" s="98">
        <v>1440338.2675969</v>
      </c>
      <c r="AY369" s="98">
        <v>1395697.57467994</v>
      </c>
      <c r="AZ369" s="98">
        <v>1405708.2346423899</v>
      </c>
      <c r="BA369" s="98">
        <v>1450459.1553766599</v>
      </c>
      <c r="BB369" s="98">
        <v>1402242.1920992101</v>
      </c>
      <c r="BC369" s="98">
        <v>1440937.5648081901</v>
      </c>
      <c r="BD369" s="98">
        <v>1358571.12619475</v>
      </c>
      <c r="BE369" s="98">
        <v>1491088.8404508899</v>
      </c>
      <c r="BF369" s="98">
        <v>1379152.8345977699</v>
      </c>
      <c r="BG369" s="98">
        <v>1490813.8572069199</v>
      </c>
      <c r="BH369" s="98">
        <v>1515933.83950636</v>
      </c>
      <c r="BI369" s="98">
        <v>1304233.4021348199</v>
      </c>
      <c r="BJ369" s="98">
        <v>1455933.4015138301</v>
      </c>
      <c r="BK369" s="98">
        <v>1448577.6030284101</v>
      </c>
      <c r="BL369" s="98">
        <v>1393554.3609547301</v>
      </c>
      <c r="BM369" s="98">
        <v>1388774.6452446801</v>
      </c>
      <c r="BN369" s="98">
        <v>1314892.8271667601</v>
      </c>
      <c r="BO369" s="98">
        <v>1311111.01508675</v>
      </c>
      <c r="BP369" s="98">
        <v>1403680.2468811199</v>
      </c>
      <c r="BQ369" s="98">
        <v>1603636.94253467</v>
      </c>
      <c r="BR369" s="98">
        <v>1326396.7830391801</v>
      </c>
      <c r="BS369" s="98">
        <v>1360907.8966860999</v>
      </c>
      <c r="BT369" s="98">
        <v>1257997.1200291801</v>
      </c>
      <c r="BU369" s="98">
        <v>1367686.1459887901</v>
      </c>
      <c r="BV369" s="98">
        <v>1122343.89384594</v>
      </c>
      <c r="BW369" s="98">
        <v>1335576.4068466299</v>
      </c>
      <c r="BX369" s="98">
        <v>1191154.29306473</v>
      </c>
      <c r="BY369" s="98">
        <v>1272222.96509348</v>
      </c>
      <c r="BZ369" s="98">
        <v>1232155.85106872</v>
      </c>
      <c r="CA369" s="98">
        <v>1247886.8051682899</v>
      </c>
      <c r="CB369" s="98">
        <v>1208637.2696360501</v>
      </c>
      <c r="CC369" s="98">
        <v>1224193.22720651</v>
      </c>
      <c r="CD369" s="98">
        <v>1213646.4090191501</v>
      </c>
      <c r="CE369" s="98">
        <v>1178704.9959561401</v>
      </c>
      <c r="CF369" s="98">
        <v>1249585.18576854</v>
      </c>
      <c r="CG369" s="98">
        <v>1234996.91000528</v>
      </c>
      <c r="CH369" s="98">
        <v>1154230.4490553699</v>
      </c>
      <c r="CI369" s="98">
        <v>1171489.0032466899</v>
      </c>
      <c r="CJ369" s="98">
        <v>1194540.3589820201</v>
      </c>
      <c r="CK369" s="98">
        <v>1117550.88232215</v>
      </c>
      <c r="CL369" s="98">
        <v>1095488.3314316601</v>
      </c>
      <c r="CM369" s="98">
        <v>1142805.28612334</v>
      </c>
      <c r="CN369" s="98">
        <v>1154999.75916963</v>
      </c>
      <c r="CO369" s="98">
        <v>1071449.27815329</v>
      </c>
      <c r="CP369" s="98">
        <v>1144844.46289708</v>
      </c>
      <c r="CQ369" s="98">
        <v>1023367.8345744601</v>
      </c>
      <c r="CR369" s="98">
        <v>1147036.23752795</v>
      </c>
      <c r="CS369" s="98">
        <v>1084405.2894967899</v>
      </c>
      <c r="CT369" s="98">
        <v>1047785.67764911</v>
      </c>
      <c r="CU369" s="98">
        <v>1069004.36782992</v>
      </c>
      <c r="CV369" s="98">
        <v>1170002.93239539</v>
      </c>
      <c r="CW369" s="98">
        <v>1129763.2495233701</v>
      </c>
      <c r="CX369" s="98">
        <v>1092344.57066821</v>
      </c>
      <c r="CY369" s="98">
        <v>1135339.94962371</v>
      </c>
      <c r="CZ369" s="98">
        <v>1246518.3827973499</v>
      </c>
      <c r="DA369" s="98">
        <v>1114409.12892417</v>
      </c>
      <c r="DB369" s="98">
        <v>1153061.6233230401</v>
      </c>
      <c r="DC369" s="98">
        <v>1194436.6262620599</v>
      </c>
      <c r="DD369" s="98">
        <v>1170687.24003258</v>
      </c>
      <c r="DE369" s="98">
        <v>1182957.9431209799</v>
      </c>
      <c r="DF369" s="98">
        <v>1009351.29772692</v>
      </c>
      <c r="DG369" s="98">
        <v>950851.24755938805</v>
      </c>
      <c r="DH369" s="98">
        <v>1080373.52631168</v>
      </c>
      <c r="DI369" s="98">
        <v>1038589.65027699</v>
      </c>
      <c r="DJ369" s="98">
        <v>1106859.83104352</v>
      </c>
      <c r="DK369" s="98">
        <v>964648.18251554598</v>
      </c>
      <c r="DL369" s="98">
        <v>945396.89279813005</v>
      </c>
      <c r="DM369" s="98">
        <v>1015391.6712030401</v>
      </c>
      <c r="DN369" s="98">
        <v>973478.51407938695</v>
      </c>
      <c r="DO369" s="98">
        <v>924038.12635306001</v>
      </c>
      <c r="DP369" s="98">
        <v>965483.57807275304</v>
      </c>
      <c r="DQ369" s="98">
        <v>989525.13616310502</v>
      </c>
      <c r="DR369" s="98">
        <v>979170.22709848802</v>
      </c>
      <c r="DS369" s="98">
        <v>1020415.81025254</v>
      </c>
      <c r="DT369" s="98">
        <v>976931.02509934898</v>
      </c>
      <c r="DU369" s="98">
        <v>811898.47460460896</v>
      </c>
      <c r="DV369" s="98">
        <v>960921.57296549005</v>
      </c>
      <c r="DW369" s="98">
        <v>970731.26225015498</v>
      </c>
      <c r="DX369" s="98">
        <v>1012437.77678668</v>
      </c>
      <c r="DY369" s="98">
        <v>981652.19199333398</v>
      </c>
      <c r="DZ369" s="98">
        <v>965555.37614607101</v>
      </c>
      <c r="EA369" s="98">
        <v>968186.41686633299</v>
      </c>
      <c r="EB369" s="98">
        <v>1071834.5288956701</v>
      </c>
      <c r="EC369" s="98">
        <v>1017296.0729394699</v>
      </c>
      <c r="ED369" s="98">
        <v>1052963.7930143401</v>
      </c>
      <c r="EE369" s="98">
        <v>989918.90635259403</v>
      </c>
      <c r="EF369" s="98">
        <v>862994.18382496003</v>
      </c>
      <c r="EG369" s="98">
        <v>876984.20149833499</v>
      </c>
      <c r="EH369" s="98">
        <v>984281.25368268904</v>
      </c>
      <c r="EI369" s="98">
        <v>925496.18574220396</v>
      </c>
      <c r="EJ369" s="98">
        <v>949752.95093678206</v>
      </c>
      <c r="EK369" s="98">
        <v>908864.68661041697</v>
      </c>
      <c r="EL369" s="98">
        <v>1041279.43533207</v>
      </c>
      <c r="EM369" s="98">
        <v>944124.13651409198</v>
      </c>
      <c r="EN369" s="98">
        <v>961828.95062774001</v>
      </c>
      <c r="EO369" s="98">
        <v>832727.79517678404</v>
      </c>
      <c r="EP369" s="98">
        <v>954681.34883382905</v>
      </c>
      <c r="EQ369" s="98">
        <v>885084.93135712598</v>
      </c>
      <c r="ER369" s="98">
        <v>829982.626985649</v>
      </c>
      <c r="ES369" s="98">
        <v>964097.18626009696</v>
      </c>
      <c r="ET369" s="98">
        <v>958980.92510222795</v>
      </c>
      <c r="EU369" s="98">
        <v>910011.53974727704</v>
      </c>
      <c r="EV369" s="98">
        <v>875729.02900871204</v>
      </c>
      <c r="EW369" s="98">
        <v>872696.23140916496</v>
      </c>
      <c r="EX369" s="98">
        <v>900850.973810739</v>
      </c>
      <c r="EY369" s="98">
        <v>1039767.52566112</v>
      </c>
      <c r="EZ369" s="98">
        <v>1007341.44428612</v>
      </c>
      <c r="FA369" s="98">
        <v>928676.14610991895</v>
      </c>
      <c r="FB369" s="98">
        <v>870411.34520544903</v>
      </c>
      <c r="FC369" s="98">
        <v>1014559.8674620501</v>
      </c>
      <c r="FD369" s="98">
        <v>982088.18345830205</v>
      </c>
      <c r="FE369" s="98">
        <v>959946.33664877398</v>
      </c>
      <c r="FF369" s="98">
        <v>888299.92849117704</v>
      </c>
      <c r="FG369" s="98">
        <v>900797.85179243702</v>
      </c>
      <c r="FH369" s="98">
        <v>830974.88826385303</v>
      </c>
      <c r="FI369" s="98">
        <v>837085.44920022995</v>
      </c>
      <c r="FJ369" s="98">
        <v>800618.31294085598</v>
      </c>
      <c r="FK369" s="98">
        <v>921935.28263108502</v>
      </c>
      <c r="FL369" s="98">
        <v>913758.28241642599</v>
      </c>
      <c r="FM369" s="98">
        <v>704457.58033698599</v>
      </c>
      <c r="FN369" s="98">
        <v>870250.16256677394</v>
      </c>
      <c r="FO369" s="98">
        <v>875138.49907382706</v>
      </c>
      <c r="FP369" s="98">
        <v>777601.37112554105</v>
      </c>
      <c r="FQ369" s="98">
        <v>851668.38493449904</v>
      </c>
      <c r="FR369" s="98">
        <v>809476.99985812895</v>
      </c>
      <c r="FS369" s="98">
        <v>754709.08758817904</v>
      </c>
      <c r="FT369" s="98">
        <v>800423.93926600704</v>
      </c>
      <c r="FU369" s="98">
        <v>694182.58922378195</v>
      </c>
      <c r="FV369" s="98">
        <v>746711.8496206</v>
      </c>
      <c r="FW369" s="98">
        <v>812872.60158499796</v>
      </c>
      <c r="FX369" s="98">
        <v>1141589.9982024999</v>
      </c>
      <c r="FY369" s="98">
        <v>907237.87688655802</v>
      </c>
      <c r="FZ369" s="98">
        <v>851875.05343842704</v>
      </c>
      <c r="GA369" s="98">
        <v>832582.22273409006</v>
      </c>
      <c r="GB369" s="98">
        <v>744364.52793070197</v>
      </c>
      <c r="GC369" s="98">
        <v>860642.18489010003</v>
      </c>
      <c r="GD369" s="98">
        <v>719473.11726040905</v>
      </c>
      <c r="GE369" s="98">
        <v>691049.12034984096</v>
      </c>
      <c r="GF369" s="98">
        <v>693787.24535614299</v>
      </c>
      <c r="GG369" s="98">
        <v>728577.97614556004</v>
      </c>
      <c r="GH369" s="98">
        <v>682897.98960864102</v>
      </c>
      <c r="GI369" s="98">
        <v>691769.86262394499</v>
      </c>
      <c r="GJ369" s="98">
        <v>722854.81687940296</v>
      </c>
      <c r="GK369" s="98">
        <v>678115.72498181998</v>
      </c>
      <c r="GL369" s="98">
        <v>649745.25487617205</v>
      </c>
      <c r="GM369" s="98">
        <v>677402.84138910705</v>
      </c>
      <c r="GN369" s="98">
        <v>758583.85484337795</v>
      </c>
      <c r="GO369" s="98">
        <v>715374.63285794097</v>
      </c>
      <c r="GP369" s="98">
        <v>650522.80031650898</v>
      </c>
      <c r="GQ369" s="98">
        <v>671445.80516112701</v>
      </c>
      <c r="GR369" s="98">
        <v>715861.06405348098</v>
      </c>
      <c r="GS369" s="98">
        <v>802724.27348124306</v>
      </c>
      <c r="GT369" s="98">
        <v>702168.68806024303</v>
      </c>
      <c r="GU369" s="98">
        <v>767377.545981823</v>
      </c>
      <c r="GV369" s="98">
        <v>658257.78621695505</v>
      </c>
      <c r="GW369" s="98">
        <v>721865.68771512795</v>
      </c>
      <c r="GX369" s="98">
        <v>713949.12716998602</v>
      </c>
      <c r="GY369" s="98">
        <v>737570.63180099905</v>
      </c>
      <c r="GZ369" s="98">
        <v>700550.53978455602</v>
      </c>
      <c r="HA369" s="98">
        <v>855913.40010734706</v>
      </c>
      <c r="HB369" s="98">
        <v>686488.97690870299</v>
      </c>
      <c r="HC369" s="98">
        <v>744624.44539479294</v>
      </c>
      <c r="HD369" s="98">
        <v>657427.87250854005</v>
      </c>
      <c r="HE369" s="98">
        <v>680221.84767457703</v>
      </c>
      <c r="HF369" s="98">
        <v>713555.68479144399</v>
      </c>
      <c r="HG369" s="98">
        <v>645047.734453646</v>
      </c>
      <c r="HH369" s="98">
        <v>724833.08279173495</v>
      </c>
      <c r="HI369" s="98">
        <v>721352.84441416699</v>
      </c>
      <c r="HJ369" s="98">
        <v>699338.20381207799</v>
      </c>
      <c r="HK369" s="98">
        <v>736464.07419113698</v>
      </c>
      <c r="HL369" s="98">
        <v>736395.19467431004</v>
      </c>
      <c r="HM369" s="98">
        <v>703647.15233629104</v>
      </c>
      <c r="HN369" s="98">
        <v>714263.40412839805</v>
      </c>
      <c r="HO369" s="98">
        <v>612277.14948344405</v>
      </c>
      <c r="HP369" s="98">
        <v>689655.55288787</v>
      </c>
      <c r="HQ369" s="98">
        <v>732506.93384637195</v>
      </c>
      <c r="HR369" s="98">
        <v>717652.56380057195</v>
      </c>
      <c r="HS369" s="98">
        <v>638456.77106577798</v>
      </c>
      <c r="HT369" s="98">
        <v>778108.27580991597</v>
      </c>
      <c r="HU369" s="98">
        <v>733011.86684324103</v>
      </c>
      <c r="HV369" s="98">
        <v>743849.91095875902</v>
      </c>
      <c r="HW369" s="98">
        <v>795620.82121122396</v>
      </c>
      <c r="HX369" s="98">
        <v>704304.23837182403</v>
      </c>
      <c r="HY369" s="98">
        <v>847107.18652877002</v>
      </c>
      <c r="HZ369" s="98">
        <v>681326.47223064804</v>
      </c>
      <c r="IA369" s="98">
        <v>781746.34601468605</v>
      </c>
      <c r="IB369" s="98">
        <v>681814.36841718096</v>
      </c>
      <c r="IC369" s="98">
        <v>726174.48802275897</v>
      </c>
      <c r="ID369" s="98">
        <v>713786.27287928399</v>
      </c>
      <c r="IE369" s="98">
        <v>765527.10468370002</v>
      </c>
      <c r="IF369" s="98">
        <v>636483.92145260295</v>
      </c>
      <c r="IG369" s="98">
        <v>691826.53379405104</v>
      </c>
      <c r="IH369" s="98">
        <v>721926.77564225404</v>
      </c>
      <c r="II369" s="98">
        <v>710616.14212865895</v>
      </c>
      <c r="IJ369" s="98">
        <v>711294.03560700198</v>
      </c>
      <c r="IK369" s="98">
        <v>679343.79562342097</v>
      </c>
      <c r="IL369" s="98">
        <v>787515.232200764</v>
      </c>
      <c r="IM369" s="98">
        <v>702755.550881578</v>
      </c>
      <c r="IN369" s="98">
        <v>681889.64957920602</v>
      </c>
      <c r="IO369" s="98">
        <v>643410.40739837999</v>
      </c>
      <c r="IP369" s="98">
        <v>745963.70138837595</v>
      </c>
      <c r="IQ369" s="98">
        <v>762249.09696570795</v>
      </c>
      <c r="IR369" s="98">
        <v>745928.76397061103</v>
      </c>
      <c r="IS369" s="98">
        <v>737870.50865813601</v>
      </c>
      <c r="IT369" s="98">
        <v>736257.84175174602</v>
      </c>
      <c r="IU369" s="98">
        <v>695286.98681519495</v>
      </c>
      <c r="IV369" s="98">
        <v>739584.77323869395</v>
      </c>
      <c r="IW369" s="98">
        <v>718823.16711522196</v>
      </c>
      <c r="IX369" s="98">
        <v>707124.03673324897</v>
      </c>
      <c r="IY369" s="98">
        <v>657503.05324390298</v>
      </c>
      <c r="IZ369" s="98">
        <v>715183.05238390795</v>
      </c>
      <c r="JA369" s="98">
        <v>712744.73990378901</v>
      </c>
      <c r="JB369" s="98">
        <v>705169.65477195301</v>
      </c>
      <c r="JC369" s="98">
        <v>683257.55115115806</v>
      </c>
      <c r="JD369" s="98">
        <v>651511.12422788003</v>
      </c>
      <c r="JE369" s="98">
        <v>688514.16255572799</v>
      </c>
      <c r="JF369" s="98">
        <v>705894.13898425899</v>
      </c>
      <c r="JG369" s="98">
        <v>680456.08303462702</v>
      </c>
      <c r="JH369" s="98">
        <v>704603.12761839502</v>
      </c>
      <c r="JI369" s="98">
        <v>632219.21850905602</v>
      </c>
      <c r="JJ369" s="98">
        <v>767246.60683606402</v>
      </c>
      <c r="JK369" s="98">
        <v>731527.07269423897</v>
      </c>
      <c r="JL369" s="98">
        <v>708760.74580702896</v>
      </c>
      <c r="JM369" s="98">
        <v>742875.048516248</v>
      </c>
      <c r="JN369" s="98">
        <v>734925.24897156097</v>
      </c>
      <c r="JO369" s="98">
        <v>679093.86137005198</v>
      </c>
      <c r="JP369" s="98">
        <v>683812.59595386102</v>
      </c>
      <c r="JQ369" s="98">
        <v>696697.71813009202</v>
      </c>
      <c r="JR369" s="98">
        <v>704735.04979515099</v>
      </c>
      <c r="JS369" s="98">
        <v>776978.98756649997</v>
      </c>
      <c r="JT369" s="98">
        <v>703197.77503300202</v>
      </c>
      <c r="JU369" s="98">
        <v>677745.59953840496</v>
      </c>
      <c r="JV369" s="98">
        <v>672819.04865616199</v>
      </c>
      <c r="JW369" s="98">
        <v>617381.60148032801</v>
      </c>
      <c r="JX369" s="98">
        <v>755733.96102449798</v>
      </c>
      <c r="JY369" s="98">
        <v>731114.81766277703</v>
      </c>
      <c r="JZ369" s="98">
        <v>826397.58244253695</v>
      </c>
      <c r="KA369" s="98">
        <v>695563.49502489902</v>
      </c>
      <c r="KB369" s="98">
        <v>659605.76318766596</v>
      </c>
      <c r="KC369" s="98">
        <v>667067.20619685203</v>
      </c>
      <c r="KD369" s="98">
        <v>734005.09264011704</v>
      </c>
      <c r="KE369" s="98">
        <v>762686.85097779101</v>
      </c>
      <c r="KF369" s="98">
        <v>711385.132497421</v>
      </c>
      <c r="KG369" s="98">
        <v>699086.48931665998</v>
      </c>
      <c r="KH369" s="98">
        <v>766960.08432337304</v>
      </c>
      <c r="KI369" s="98">
        <v>749762.67328329803</v>
      </c>
      <c r="KJ369" s="98">
        <v>855728.95475362404</v>
      </c>
      <c r="KK369" s="98">
        <v>781320.04884767404</v>
      </c>
      <c r="KL369" s="98">
        <v>726578.17971102998</v>
      </c>
      <c r="KM369" s="98">
        <v>823783.93486553198</v>
      </c>
      <c r="KN369" s="98">
        <v>868061.10655681405</v>
      </c>
      <c r="KO369" s="98">
        <v>814889.39476765203</v>
      </c>
      <c r="KP369" s="98">
        <v>900182.35525122297</v>
      </c>
      <c r="KQ369" s="98">
        <v>817258.01284613798</v>
      </c>
      <c r="KR369" s="98">
        <v>780415.84151494701</v>
      </c>
      <c r="KS369" s="98">
        <v>764520.97853575996</v>
      </c>
      <c r="KT369" s="98">
        <v>820641.78783533396</v>
      </c>
      <c r="KU369" s="98">
        <v>829715.09063934698</v>
      </c>
      <c r="KV369" s="98">
        <v>848023.17835646996</v>
      </c>
      <c r="KW369" s="98">
        <v>784711.63441897405</v>
      </c>
      <c r="KX369" s="98">
        <v>743652.87688619201</v>
      </c>
      <c r="KY369" s="98">
        <v>778626.03083671001</v>
      </c>
      <c r="KZ369" s="98">
        <v>788968.53040287597</v>
      </c>
      <c r="LA369" s="98">
        <v>841515.94583708199</v>
      </c>
      <c r="LB369" s="98">
        <v>837132.97845788801</v>
      </c>
      <c r="LC369" s="98">
        <v>862622.84292076097</v>
      </c>
      <c r="LD369" s="98">
        <v>821353.86494553403</v>
      </c>
      <c r="LE369" s="98">
        <v>934399.59980350605</v>
      </c>
      <c r="LF369" s="98">
        <v>885402.23999691999</v>
      </c>
      <c r="LG369" s="98">
        <v>795608.07101390604</v>
      </c>
      <c r="LH369" s="98">
        <v>910709.46188337798</v>
      </c>
      <c r="LI369" s="98">
        <v>914104.50466799503</v>
      </c>
      <c r="LJ369" s="98">
        <v>891824.79491679405</v>
      </c>
      <c r="LK369" s="98">
        <v>808419.03595626203</v>
      </c>
      <c r="LL369" s="98">
        <v>820728.90032532497</v>
      </c>
      <c r="LM369" s="98">
        <v>826025.04752698506</v>
      </c>
      <c r="LN369" s="98">
        <v>1150621.47289092</v>
      </c>
      <c r="LO369" s="98">
        <v>874769.26450972201</v>
      </c>
      <c r="LP369" s="98">
        <v>892994.84793882596</v>
      </c>
      <c r="LQ369" s="98">
        <v>1250897.5803579499</v>
      </c>
      <c r="LR369" s="98">
        <v>826457.48450843396</v>
      </c>
      <c r="LS369" s="98">
        <v>861962.79917153204</v>
      </c>
      <c r="LT369" s="98">
        <v>764522.39570189803</v>
      </c>
      <c r="LU369" s="98">
        <v>840971.81971279299</v>
      </c>
      <c r="LV369" s="98">
        <v>1253716.0737471599</v>
      </c>
      <c r="LW369" s="98">
        <v>938170.60229261999</v>
      </c>
      <c r="LX369" s="98">
        <v>914494.36124686699</v>
      </c>
      <c r="LY369" s="98">
        <v>923868.328041945</v>
      </c>
      <c r="LZ369" s="98">
        <v>1239865.4965264599</v>
      </c>
      <c r="MA369" s="98">
        <v>920093.47024678998</v>
      </c>
      <c r="MB369" s="98">
        <v>1244553.0776094401</v>
      </c>
      <c r="MC369" s="98">
        <v>884069.50888355903</v>
      </c>
      <c r="MD369" s="98">
        <v>942300.33078043396</v>
      </c>
      <c r="ME369" s="98">
        <v>981169.59946407704</v>
      </c>
      <c r="MF369" s="98">
        <v>975735.70921750995</v>
      </c>
      <c r="MG369" s="98">
        <v>1300768.9746821199</v>
      </c>
      <c r="MH369" s="98">
        <v>1047101.81506652</v>
      </c>
      <c r="MI369" s="98">
        <v>895346.33396211104</v>
      </c>
      <c r="MJ369" s="98">
        <v>1232716.26331708</v>
      </c>
      <c r="MK369" s="98">
        <v>938414.67254413001</v>
      </c>
      <c r="ML369" s="98">
        <v>1306286.00116872</v>
      </c>
      <c r="MM369" s="98">
        <v>1280497.59603959</v>
      </c>
      <c r="MN369" s="98">
        <v>957348.37716238503</v>
      </c>
      <c r="MO369" s="98">
        <v>892246.83329570701</v>
      </c>
      <c r="MP369" s="98">
        <v>1272896.3834611301</v>
      </c>
      <c r="MQ369" s="98">
        <v>984909.69836079294</v>
      </c>
      <c r="MR369" s="98">
        <v>901177.39708716399</v>
      </c>
      <c r="MS369" s="98">
        <v>1285710.3351479999</v>
      </c>
      <c r="MT369" s="98">
        <v>1063905.7518603699</v>
      </c>
      <c r="MU369" s="98">
        <v>1369173.06910139</v>
      </c>
      <c r="MV369" s="98">
        <v>956064.529520588</v>
      </c>
      <c r="MW369" s="98">
        <v>1367495.87530246</v>
      </c>
      <c r="MX369" s="98">
        <v>1241920.75282811</v>
      </c>
      <c r="MY369" s="98">
        <v>1126754.67702971</v>
      </c>
      <c r="MZ369" s="98">
        <v>1116689.5892666599</v>
      </c>
      <c r="NA369" s="98">
        <v>966496.21429766202</v>
      </c>
      <c r="NB369" s="98">
        <v>1076758.1177385801</v>
      </c>
      <c r="NC369" s="98">
        <v>736827.61681484501</v>
      </c>
      <c r="ND369" s="98">
        <v>1045904.88318102</v>
      </c>
      <c r="NE369" s="98">
        <v>1030349.4439352</v>
      </c>
      <c r="NF369" s="98">
        <v>979293.19165457296</v>
      </c>
      <c r="NG369" s="98">
        <v>1184146.6764794199</v>
      </c>
      <c r="NH369" s="98">
        <v>1055059.0702344601</v>
      </c>
      <c r="NI369" s="98">
        <v>1073515.6718675401</v>
      </c>
      <c r="NJ369" s="98">
        <v>1092979.65954091</v>
      </c>
      <c r="NK369" s="98">
        <v>1084876.3117983299</v>
      </c>
      <c r="NL369" s="98">
        <v>1097059.10733812</v>
      </c>
      <c r="NM369" s="98">
        <v>1054919.45224318</v>
      </c>
      <c r="NN369" s="98">
        <v>1089553.66666292</v>
      </c>
      <c r="NO369" s="98">
        <v>1096066.92159937</v>
      </c>
      <c r="NP369" s="98">
        <v>1086628.58728348</v>
      </c>
      <c r="NQ369" s="98">
        <v>1038961.98177682</v>
      </c>
      <c r="NR369" s="98">
        <v>1088119.8370997701</v>
      </c>
      <c r="NS369" s="98">
        <v>1094907.0992731201</v>
      </c>
      <c r="NT369" s="98">
        <v>1060161.1243012601</v>
      </c>
      <c r="NU369" s="98">
        <v>1056027.46540492</v>
      </c>
      <c r="NV369" s="98">
        <v>1034350.01560312</v>
      </c>
      <c r="NW369" s="98">
        <v>824205.73207380401</v>
      </c>
      <c r="NX369" s="98">
        <v>1064678.85418375</v>
      </c>
      <c r="NY369" s="98">
        <v>1046553.98503796</v>
      </c>
      <c r="NZ369" s="98">
        <v>764344.91571747395</v>
      </c>
      <c r="OA369" s="98">
        <v>1129302.2136782501</v>
      </c>
      <c r="OB369" s="98">
        <v>998435.80476929701</v>
      </c>
      <c r="OC369" s="98">
        <v>1019911.1202215099</v>
      </c>
      <c r="OD369" s="98">
        <v>1038805.6119915399</v>
      </c>
      <c r="OE369" s="98">
        <v>1081674.9658946199</v>
      </c>
      <c r="OF369" s="98">
        <v>1051887.94758243</v>
      </c>
      <c r="OG369" s="98">
        <v>1007810.2127743301</v>
      </c>
      <c r="OH369" s="98">
        <v>1216430.8532897399</v>
      </c>
      <c r="OI369" s="98">
        <v>817498.99114519299</v>
      </c>
      <c r="OJ369" s="98">
        <v>1034740.48563022</v>
      </c>
      <c r="OK369" s="98">
        <v>1039591.32151225</v>
      </c>
      <c r="OL369" s="98">
        <v>1056112.5814119</v>
      </c>
      <c r="OM369" s="98">
        <v>1041287.70887218</v>
      </c>
      <c r="ON369" s="98">
        <v>1072436.0513401199</v>
      </c>
      <c r="OO369" s="98">
        <v>1006404.30893384</v>
      </c>
      <c r="OP369" s="98">
        <v>785980.574409383</v>
      </c>
      <c r="OQ369" s="98">
        <v>801238.13764663599</v>
      </c>
      <c r="OR369" s="98">
        <v>1016129.0865305701</v>
      </c>
      <c r="OS369" s="98">
        <v>958324.31808251503</v>
      </c>
      <c r="OT369" s="98">
        <v>1009398.27970429</v>
      </c>
      <c r="OU369" s="98">
        <v>946532.91954406002</v>
      </c>
      <c r="OV369" s="98">
        <v>1083419.7868124701</v>
      </c>
      <c r="OW369" s="98">
        <v>930621.55739169498</v>
      </c>
      <c r="OX369" s="98">
        <v>979117.74628554599</v>
      </c>
      <c r="OY369" s="98">
        <v>1015677.0619241</v>
      </c>
      <c r="OZ369" s="98">
        <v>960383.78755009396</v>
      </c>
      <c r="PA369" s="98">
        <v>1146406.0422191899</v>
      </c>
      <c r="PB369" s="98">
        <v>1001796.2378560801</v>
      </c>
      <c r="PC369" s="98">
        <v>672354.37173101597</v>
      </c>
      <c r="PD369" s="98">
        <v>740314.96901127906</v>
      </c>
      <c r="PE369" s="98">
        <v>1023321.96188155</v>
      </c>
      <c r="PF369" s="98">
        <v>790855.97760125098</v>
      </c>
      <c r="PG369" s="98">
        <v>1003356.25652657</v>
      </c>
      <c r="PH369" s="98">
        <v>1017315.45277751</v>
      </c>
      <c r="PI369" s="98">
        <v>1040346.49224161</v>
      </c>
      <c r="PJ369" s="98">
        <v>654234.87420110102</v>
      </c>
      <c r="PK369" s="98">
        <v>827347.53924088995</v>
      </c>
      <c r="PL369" s="98">
        <v>1046503.4902467</v>
      </c>
      <c r="PM369" s="98">
        <v>1046514.55615263</v>
      </c>
      <c r="PN369" s="98">
        <v>962026.25885093701</v>
      </c>
      <c r="PO369" s="98">
        <v>1060114.53286945</v>
      </c>
      <c r="PP369" s="98">
        <v>811033.61462497897</v>
      </c>
      <c r="PQ369" s="98">
        <v>1081415.68652719</v>
      </c>
      <c r="PR369" s="98">
        <v>745623.364967425</v>
      </c>
      <c r="PS369" s="98">
        <v>766495.67676817195</v>
      </c>
      <c r="PT369" s="98">
        <v>1140573.7877975299</v>
      </c>
      <c r="PU369" s="98">
        <v>1061182.4876861901</v>
      </c>
      <c r="PV369" s="98">
        <v>749924.02358886995</v>
      </c>
      <c r="PW369" s="98">
        <v>712267.71666392602</v>
      </c>
      <c r="PX369" s="98">
        <v>1149043.77492481</v>
      </c>
      <c r="PY369" s="98">
        <v>704229.37765304395</v>
      </c>
      <c r="PZ369" s="98">
        <v>1002946.28910526</v>
      </c>
      <c r="QA369" s="98">
        <v>1012119.90580164</v>
      </c>
      <c r="QB369" s="98">
        <v>1055788.6284785101</v>
      </c>
      <c r="QC369" s="98">
        <v>839268.13003240305</v>
      </c>
      <c r="QD369" s="98">
        <v>839973.87181488203</v>
      </c>
      <c r="QE369" s="98">
        <v>1002174.54636565</v>
      </c>
      <c r="QF369" s="98">
        <v>799853.11891452095</v>
      </c>
      <c r="QG369" s="98">
        <v>870668.07087498705</v>
      </c>
      <c r="QH369" s="98">
        <v>837028.25720265706</v>
      </c>
      <c r="QI369" s="98">
        <v>803360.96484050399</v>
      </c>
      <c r="QJ369" s="98">
        <v>735078.29430481698</v>
      </c>
      <c r="QK369" s="98">
        <v>839285.68036037998</v>
      </c>
      <c r="QL369" s="98">
        <v>789926.43649974803</v>
      </c>
      <c r="QM369" s="98">
        <v>1095308.55844193</v>
      </c>
      <c r="QN369" s="98">
        <v>1147830.0735353001</v>
      </c>
      <c r="QO369" s="98">
        <v>819770.06052712095</v>
      </c>
      <c r="QP369" s="98">
        <v>796961.29394572799</v>
      </c>
      <c r="QQ369" s="98">
        <v>774990.67645951197</v>
      </c>
      <c r="QR369" s="98">
        <v>718580.71371352498</v>
      </c>
      <c r="QS369" s="98">
        <v>1124264.4647188899</v>
      </c>
      <c r="QT369" s="98">
        <v>1447049.66228257</v>
      </c>
      <c r="QU369" s="98">
        <v>1052792.4211231901</v>
      </c>
      <c r="QV369" s="98">
        <v>1193770.84717318</v>
      </c>
      <c r="QW369" s="98">
        <v>787713.81592045899</v>
      </c>
      <c r="QX369" s="98">
        <v>827160.51707264897</v>
      </c>
      <c r="QY369" s="98">
        <v>1066600.6764132199</v>
      </c>
      <c r="QZ369" s="98">
        <v>745887.56749113102</v>
      </c>
      <c r="RA369" s="98">
        <v>1152292.3061903301</v>
      </c>
      <c r="RB369" s="98">
        <v>782411.81026527204</v>
      </c>
      <c r="RC369" s="98">
        <v>831125.44458079</v>
      </c>
      <c r="RD369" s="98">
        <v>1062174.5643867899</v>
      </c>
      <c r="RE369" s="98">
        <v>1056552.8729926799</v>
      </c>
      <c r="RF369" s="98">
        <v>897586.58041746705</v>
      </c>
      <c r="RG369" s="98">
        <v>1032929.69608677</v>
      </c>
      <c r="RH369" s="98">
        <v>1038596.31807338</v>
      </c>
      <c r="RI369" s="98">
        <v>1030670.7959982899</v>
      </c>
      <c r="RJ369" s="98">
        <v>840712.81546205399</v>
      </c>
      <c r="RK369" s="98">
        <v>1068624.9893916701</v>
      </c>
      <c r="RL369" s="98">
        <v>1096647.2877581201</v>
      </c>
      <c r="RM369" s="98">
        <v>1008791.40573858</v>
      </c>
      <c r="RN369" s="98">
        <v>1058915.9826941099</v>
      </c>
      <c r="RO369" s="98">
        <v>1087077.69409786</v>
      </c>
      <c r="RP369" s="98">
        <v>850006.70843883802</v>
      </c>
      <c r="RQ369" s="98">
        <v>789554.87724319496</v>
      </c>
      <c r="RR369" s="98">
        <v>834615.19875867199</v>
      </c>
      <c r="RS369" s="98">
        <v>784558.30502921203</v>
      </c>
      <c r="RT369" s="98">
        <v>1091156.71317602</v>
      </c>
      <c r="RU369" s="98">
        <v>727530.494325671</v>
      </c>
      <c r="RV369" s="98">
        <v>1071011.8944053999</v>
      </c>
      <c r="RW369" s="98">
        <v>741022.13975711295</v>
      </c>
      <c r="RX369" s="98">
        <v>1018940.1236837</v>
      </c>
      <c r="RY369" s="98">
        <v>1025807.28316186</v>
      </c>
      <c r="RZ369" s="98">
        <v>767342.81337081594</v>
      </c>
      <c r="SA369" s="98">
        <v>751542.22514389199</v>
      </c>
      <c r="SB369" s="98">
        <v>1025329.6948388</v>
      </c>
      <c r="SC369" s="98">
        <v>719503.00604497897</v>
      </c>
      <c r="SD369" s="98">
        <v>745183.330017837</v>
      </c>
      <c r="SE369" s="98">
        <v>751991.56616487796</v>
      </c>
      <c r="SF369" s="98">
        <v>790314.053752042</v>
      </c>
      <c r="SG369" s="98">
        <v>822556.29390343803</v>
      </c>
      <c r="SH369" s="98">
        <v>733390.31970114098</v>
      </c>
      <c r="SI369" s="98">
        <v>1027286.41326424</v>
      </c>
      <c r="SJ369" s="98">
        <v>779850.81163832999</v>
      </c>
      <c r="SK369" s="98">
        <v>701795.78814832296</v>
      </c>
      <c r="SL369" s="98">
        <v>956641.04103989596</v>
      </c>
      <c r="SM369" s="98">
        <v>688045.57905583701</v>
      </c>
      <c r="SN369" s="98">
        <v>1026200.37210317</v>
      </c>
      <c r="SO369" s="98">
        <v>770271.89520344604</v>
      </c>
      <c r="SP369" s="98">
        <v>731970.55075380905</v>
      </c>
      <c r="SQ369" s="98">
        <v>731556.15502172802</v>
      </c>
      <c r="SR369" s="98">
        <v>769464.49156918796</v>
      </c>
      <c r="SS369" s="98">
        <v>770605.43532849103</v>
      </c>
      <c r="ST369" s="98">
        <v>1041101.00620659</v>
      </c>
      <c r="SU369" s="98">
        <v>848932.61706312501</v>
      </c>
      <c r="SV369" s="98">
        <v>756192.83501219703</v>
      </c>
      <c r="SW369" s="98">
        <v>761379.77927072404</v>
      </c>
      <c r="SX369" s="98">
        <v>801267.12475883204</v>
      </c>
      <c r="SY369" s="98">
        <v>769770.44928795297</v>
      </c>
      <c r="SZ369" s="98">
        <v>1056135.2006220701</v>
      </c>
      <c r="TA369" s="98">
        <v>1078093.5038977701</v>
      </c>
      <c r="TB369" s="98">
        <v>1053617.60648468</v>
      </c>
      <c r="TC369" s="98">
        <v>664210.19894574699</v>
      </c>
      <c r="TD369" s="98">
        <v>714234.71443166898</v>
      </c>
      <c r="TE369" s="98">
        <v>825035.28324574395</v>
      </c>
      <c r="TF369" s="98">
        <v>811819.19542107102</v>
      </c>
      <c r="TG369" s="98">
        <v>1061312.65691978</v>
      </c>
      <c r="TH369" s="98">
        <v>674796.48230822897</v>
      </c>
      <c r="TI369" s="98">
        <v>650094.30672954</v>
      </c>
      <c r="TJ369" s="98">
        <v>824792.96298542595</v>
      </c>
      <c r="TK369" s="98">
        <v>775189.94544804096</v>
      </c>
      <c r="TL369" s="98">
        <v>842574.14572862396</v>
      </c>
      <c r="TM369" s="98">
        <v>1178814.39272445</v>
      </c>
      <c r="TN369" s="98">
        <v>1299034.4829168399</v>
      </c>
      <c r="TO369" s="98">
        <v>1128182.22129754</v>
      </c>
      <c r="TP369" s="98">
        <v>1140257.69259227</v>
      </c>
      <c r="TQ369" s="98">
        <v>1141799.04361037</v>
      </c>
      <c r="TR369" s="98">
        <v>1182656.8606851001</v>
      </c>
      <c r="TS369" s="98">
        <v>1154117.7383874899</v>
      </c>
      <c r="TT369" s="98">
        <v>1150131.39887781</v>
      </c>
      <c r="TU369" s="98">
        <v>1050167.7287248899</v>
      </c>
      <c r="TV369" s="98">
        <v>1249074.36556591</v>
      </c>
      <c r="TW369" s="98">
        <v>1232533.55459472</v>
      </c>
      <c r="TX369" s="98">
        <v>1121050.3368843801</v>
      </c>
      <c r="TY369" s="98">
        <v>1223584.0400537599</v>
      </c>
      <c r="TZ369" s="98">
        <v>1250107.8144918301</v>
      </c>
      <c r="UA369" s="98">
        <v>1229450.9073119599</v>
      </c>
      <c r="UB369" s="98">
        <v>1227204.71255675</v>
      </c>
      <c r="UC369" s="98">
        <v>1172687.9032936101</v>
      </c>
      <c r="UD369" s="98">
        <v>1074198.2451075499</v>
      </c>
      <c r="UE369" s="98">
        <v>1152517.22383277</v>
      </c>
      <c r="UF369" s="98">
        <v>1276013.65604669</v>
      </c>
      <c r="UG369" s="98">
        <v>1205291.14173954</v>
      </c>
      <c r="UH369" s="98">
        <v>1260257.1397563501</v>
      </c>
      <c r="UI369" s="98">
        <v>1092915.5196495799</v>
      </c>
      <c r="UJ369" s="98">
        <v>1261485.1291437501</v>
      </c>
      <c r="UK369" s="98">
        <v>1228166.47653646</v>
      </c>
      <c r="UL369" s="98">
        <v>1271937.5771814201</v>
      </c>
      <c r="UM369" s="98">
        <v>1225090.8991245499</v>
      </c>
      <c r="UN369" s="98">
        <v>1218412.4456426301</v>
      </c>
      <c r="UO369" s="98">
        <v>1153658.6503765001</v>
      </c>
      <c r="UP369" s="98">
        <v>1157182.1534693099</v>
      </c>
      <c r="UQ369" s="98">
        <v>1147151.07975457</v>
      </c>
    </row>
    <row r="370" spans="1:563" s="98" customFormat="1" x14ac:dyDescent="0.25">
      <c r="A370" s="98" t="s">
        <v>1647</v>
      </c>
      <c r="B370" s="116"/>
      <c r="C370" s="116"/>
      <c r="D370" s="97">
        <v>5247176.5584394103</v>
      </c>
      <c r="E370" s="97">
        <v>5640044.4035444101</v>
      </c>
      <c r="F370" s="97">
        <v>5339919.5152682504</v>
      </c>
      <c r="G370" s="97">
        <v>5450579.0469071995</v>
      </c>
      <c r="H370" s="97">
        <v>5252820.6836646302</v>
      </c>
      <c r="I370" s="97">
        <v>5522828.9644167097</v>
      </c>
      <c r="J370" s="97">
        <v>5065944.8558537001</v>
      </c>
      <c r="K370" s="97">
        <v>4653199.9022450596</v>
      </c>
      <c r="L370" s="97">
        <v>5372185.3071792703</v>
      </c>
      <c r="M370" s="97">
        <v>5306820.2480198499</v>
      </c>
      <c r="N370" s="98">
        <v>5263548.7934510801</v>
      </c>
      <c r="O370" s="98">
        <v>5352468.62914568</v>
      </c>
      <c r="P370" s="98">
        <v>4930671.9222035697</v>
      </c>
      <c r="Q370" s="98">
        <v>4928320.3807727601</v>
      </c>
      <c r="R370" s="98">
        <v>5200606.3550320296</v>
      </c>
      <c r="S370" s="98">
        <v>5389503.7141324198</v>
      </c>
      <c r="T370" s="98">
        <v>5505229.9957386302</v>
      </c>
      <c r="U370" s="98">
        <v>5385641.8700196203</v>
      </c>
      <c r="V370" s="98">
        <v>4992474.1247070497</v>
      </c>
      <c r="W370" s="98">
        <v>5187947.04671265</v>
      </c>
      <c r="X370" s="98">
        <v>4825172.8993624896</v>
      </c>
      <c r="Y370" s="98">
        <v>5242209.9365938697</v>
      </c>
      <c r="Z370" s="98">
        <v>5354042.9404371204</v>
      </c>
      <c r="AA370" s="98">
        <v>5596434.7472307198</v>
      </c>
      <c r="AB370" s="98">
        <v>4929373.2031366397</v>
      </c>
      <c r="AC370" s="98">
        <v>5186363.7802897096</v>
      </c>
      <c r="AD370" s="98">
        <v>5470944.7128662504</v>
      </c>
      <c r="AE370" s="98">
        <v>5132004.16890305</v>
      </c>
      <c r="AF370" s="98">
        <v>5027233.4112763498</v>
      </c>
      <c r="AG370" s="98">
        <v>5330996.1111181499</v>
      </c>
      <c r="AH370" s="98">
        <v>5437379.8406802397</v>
      </c>
      <c r="AI370" s="98">
        <v>5195726.4816436199</v>
      </c>
      <c r="AJ370" s="98">
        <v>5471534.6881539496</v>
      </c>
      <c r="AK370" s="98">
        <v>5062015.3031740701</v>
      </c>
      <c r="AL370" s="98">
        <v>4939076.7904179199</v>
      </c>
      <c r="AM370" s="98">
        <v>4951513.4574486697</v>
      </c>
      <c r="AN370" s="98">
        <v>5172774.7913077101</v>
      </c>
      <c r="AO370" s="98">
        <v>5460451.9268942103</v>
      </c>
      <c r="AP370" s="98">
        <v>5356522.88182675</v>
      </c>
      <c r="AQ370" s="98">
        <v>5355037.5872568497</v>
      </c>
      <c r="AR370" s="98">
        <v>5721486.3975539496</v>
      </c>
      <c r="AS370" s="98">
        <v>4854628.1713100504</v>
      </c>
      <c r="AT370" s="98">
        <v>5166802.0216114102</v>
      </c>
      <c r="AU370" s="98">
        <v>4992425.9238662198</v>
      </c>
      <c r="AV370" s="98">
        <v>5213110.1277417401</v>
      </c>
      <c r="AW370" s="98">
        <v>5243183.5928411996</v>
      </c>
      <c r="AX370" s="98">
        <v>5219710.4650880303</v>
      </c>
      <c r="AY370" s="98">
        <v>4846063.5108290501</v>
      </c>
      <c r="AZ370" s="98">
        <v>5149384.6514351796</v>
      </c>
      <c r="BA370" s="98">
        <v>4934017.0723881396</v>
      </c>
      <c r="BB370" s="98">
        <v>5246717.5239434196</v>
      </c>
      <c r="BC370" s="98">
        <v>5171285.2225892497</v>
      </c>
      <c r="BD370" s="98">
        <v>5189578.4712303197</v>
      </c>
      <c r="BE370" s="98">
        <v>5025170.4951063702</v>
      </c>
      <c r="BF370" s="98">
        <v>5414574.6677759402</v>
      </c>
      <c r="BG370" s="98">
        <v>4922068.3244585404</v>
      </c>
      <c r="BH370" s="98">
        <v>5026085.5810809601</v>
      </c>
      <c r="BI370" s="98">
        <v>5184457.94584761</v>
      </c>
      <c r="BJ370" s="98">
        <v>5023432.4583349498</v>
      </c>
      <c r="BK370" s="98">
        <v>5298143.8778142696</v>
      </c>
      <c r="BL370" s="98">
        <v>5252855.8182643401</v>
      </c>
      <c r="BM370" s="98">
        <v>5178190.2750823796</v>
      </c>
      <c r="BN370" s="98">
        <v>5039270.8731620098</v>
      </c>
      <c r="BO370" s="98">
        <v>4860679.2648589797</v>
      </c>
      <c r="BP370" s="98">
        <v>4946495.6319211395</v>
      </c>
      <c r="BQ370" s="98">
        <v>4815970.4398675002</v>
      </c>
      <c r="BR370" s="98">
        <v>5019342.5157448603</v>
      </c>
      <c r="BS370" s="98">
        <v>4827313.9144743597</v>
      </c>
      <c r="BT370" s="98">
        <v>5075687.8336453503</v>
      </c>
      <c r="BU370" s="98">
        <v>5202343.5441204198</v>
      </c>
      <c r="BV370" s="98">
        <v>5146164.0100233797</v>
      </c>
      <c r="BW370" s="98">
        <v>5075107.1401738301</v>
      </c>
      <c r="BX370" s="98">
        <v>5061050.0776705602</v>
      </c>
      <c r="BY370" s="98">
        <v>4906882.0536465095</v>
      </c>
      <c r="BZ370" s="98">
        <v>5106401.1442628996</v>
      </c>
      <c r="CA370" s="98">
        <v>4659954.7308984296</v>
      </c>
      <c r="CB370" s="98">
        <v>4800311.6620071204</v>
      </c>
      <c r="CC370" s="98">
        <v>5039053.12639762</v>
      </c>
      <c r="CD370" s="98">
        <v>5214558.7272033701</v>
      </c>
      <c r="CE370" s="98">
        <v>4986101.4717951799</v>
      </c>
      <c r="CF370" s="98">
        <v>5260181.4682624303</v>
      </c>
      <c r="CG370" s="98">
        <v>4784435.7507907897</v>
      </c>
      <c r="CH370" s="98">
        <v>4904973.44085983</v>
      </c>
      <c r="CI370" s="98">
        <v>4730888.2137987902</v>
      </c>
      <c r="CJ370" s="98">
        <v>4704190.8783740904</v>
      </c>
      <c r="CK370" s="98">
        <v>5041208.9471092802</v>
      </c>
      <c r="CL370" s="98">
        <v>4622112.2271816302</v>
      </c>
      <c r="CM370" s="98">
        <v>4977394.42330781</v>
      </c>
      <c r="CN370" s="98">
        <v>4523182.0835591899</v>
      </c>
      <c r="CO370" s="98">
        <v>4768632.6946140304</v>
      </c>
      <c r="CP370" s="98">
        <v>4949581.0799110904</v>
      </c>
      <c r="CQ370" s="98">
        <v>5058347.8081493899</v>
      </c>
      <c r="CR370" s="98">
        <v>4989223.0978362802</v>
      </c>
      <c r="CS370" s="98">
        <v>4831032.7509476896</v>
      </c>
      <c r="CT370" s="98">
        <v>4814487.9972394798</v>
      </c>
      <c r="CU370" s="98">
        <v>4645497.8849254204</v>
      </c>
      <c r="CV370" s="98">
        <v>5001602.7899134401</v>
      </c>
      <c r="CW370" s="98">
        <v>4807202.7856650101</v>
      </c>
      <c r="CX370" s="98">
        <v>4980914.9305148199</v>
      </c>
      <c r="CY370" s="98">
        <v>5007594.0939846104</v>
      </c>
      <c r="CZ370" s="98">
        <v>5023284.9501390001</v>
      </c>
      <c r="DA370" s="98">
        <v>4922770.5003243303</v>
      </c>
      <c r="DB370" s="98">
        <v>4947189.0092991004</v>
      </c>
      <c r="DC370" s="98">
        <v>5030682.7341740504</v>
      </c>
      <c r="DD370" s="98">
        <v>4907870.8321153997</v>
      </c>
      <c r="DE370" s="98">
        <v>4715214.0429301299</v>
      </c>
      <c r="DF370" s="98">
        <v>4815311.0481583998</v>
      </c>
      <c r="DG370" s="98">
        <v>4658919.0255640103</v>
      </c>
      <c r="DH370" s="98">
        <v>4779957.4537585797</v>
      </c>
      <c r="DI370" s="98">
        <v>5210005.7625380103</v>
      </c>
      <c r="DJ370" s="98">
        <v>4715795.2642263798</v>
      </c>
      <c r="DK370" s="98">
        <v>4663665.13673547</v>
      </c>
      <c r="DL370" s="98">
        <v>4661905.5743634198</v>
      </c>
      <c r="DM370" s="98">
        <v>4648272.52539369</v>
      </c>
      <c r="DN370" s="98">
        <v>4862279.9906532504</v>
      </c>
      <c r="DO370" s="98">
        <v>5064720.29179761</v>
      </c>
      <c r="DP370" s="98">
        <v>4700352.63399857</v>
      </c>
      <c r="DQ370" s="98">
        <v>5096701.8267270504</v>
      </c>
      <c r="DR370" s="98">
        <v>4955270.1069088802</v>
      </c>
      <c r="DS370" s="98">
        <v>4804125.9172391603</v>
      </c>
      <c r="DT370" s="98">
        <v>5178225.2086659102</v>
      </c>
      <c r="DU370" s="98">
        <v>4886955.5088094398</v>
      </c>
      <c r="DV370" s="98">
        <v>5038896.5963620404</v>
      </c>
      <c r="DW370" s="98">
        <v>4914979.2446045103</v>
      </c>
      <c r="DX370" s="98">
        <v>4703348.8194698198</v>
      </c>
      <c r="DY370" s="98">
        <v>5218066.8919302505</v>
      </c>
      <c r="DZ370" s="98">
        <v>4844509.1211592397</v>
      </c>
      <c r="EA370" s="98">
        <v>4966624.8436708497</v>
      </c>
      <c r="EB370" s="98">
        <v>4661718.2769819098</v>
      </c>
      <c r="EC370" s="98">
        <v>4747082.2087242501</v>
      </c>
      <c r="ED370" s="98">
        <v>4798016.7930521499</v>
      </c>
      <c r="EE370" s="98">
        <v>5043051.7834998397</v>
      </c>
      <c r="EF370" s="98">
        <v>5024570.2178999297</v>
      </c>
      <c r="EG370" s="98">
        <v>4876460.5590301901</v>
      </c>
      <c r="EH370" s="98">
        <v>5050643.4685134897</v>
      </c>
      <c r="EI370" s="98">
        <v>4895733.1414167397</v>
      </c>
      <c r="EJ370" s="98">
        <v>5046156.1877152603</v>
      </c>
      <c r="EK370" s="98">
        <v>4878996.1534698801</v>
      </c>
      <c r="EL370" s="98">
        <v>5151591.7740686899</v>
      </c>
      <c r="EM370" s="98">
        <v>4995845.4627882801</v>
      </c>
      <c r="EN370" s="98">
        <v>4837422.76236548</v>
      </c>
      <c r="EO370" s="98">
        <v>4715509.1523246597</v>
      </c>
      <c r="EP370" s="98">
        <v>5030666.8412860204</v>
      </c>
      <c r="EQ370" s="98">
        <v>5028695.2118670205</v>
      </c>
      <c r="ER370" s="98">
        <v>4840951.9504434103</v>
      </c>
      <c r="ES370" s="98">
        <v>4942181.4591909004</v>
      </c>
      <c r="ET370" s="98">
        <v>5005471.8051285604</v>
      </c>
      <c r="EU370" s="98">
        <v>5217192.3080956796</v>
      </c>
      <c r="EV370" s="98">
        <v>5023158.4887373401</v>
      </c>
      <c r="EW370" s="98">
        <v>4721069.2505991198</v>
      </c>
      <c r="EX370" s="98">
        <v>5092537.4294550596</v>
      </c>
      <c r="EY370" s="98">
        <v>4744542.4903283799</v>
      </c>
      <c r="EZ370" s="98">
        <v>5242402.3420338202</v>
      </c>
      <c r="FA370" s="98">
        <v>4976270.6118578501</v>
      </c>
      <c r="FB370" s="98">
        <v>4809678.5560609596</v>
      </c>
      <c r="FC370" s="98">
        <v>5031730.5554463305</v>
      </c>
      <c r="FD370" s="98">
        <v>4942136.7592718797</v>
      </c>
      <c r="FE370" s="98">
        <v>4990724.9214472603</v>
      </c>
      <c r="FF370" s="98">
        <v>4842809.8228279399</v>
      </c>
      <c r="FG370" s="98">
        <v>4690365.4211997697</v>
      </c>
      <c r="FH370" s="98">
        <v>5178619.6352613801</v>
      </c>
      <c r="FI370" s="98">
        <v>4834228.6610669</v>
      </c>
      <c r="FJ370" s="98">
        <v>4778728.0877592303</v>
      </c>
      <c r="FK370" s="98">
        <v>4887871.6518532904</v>
      </c>
      <c r="FL370" s="98">
        <v>4812932.5557105504</v>
      </c>
      <c r="FM370" s="98">
        <v>4974538.2335280003</v>
      </c>
      <c r="FN370" s="98">
        <v>5030945.4343739096</v>
      </c>
      <c r="FO370" s="98">
        <v>4819329.9129850799</v>
      </c>
      <c r="FP370" s="98">
        <v>4856236.8833683198</v>
      </c>
      <c r="FQ370" s="98">
        <v>4985509.1366536496</v>
      </c>
      <c r="FR370" s="98">
        <v>4871512.1869618203</v>
      </c>
      <c r="FS370" s="98">
        <v>4652701.3239974296</v>
      </c>
      <c r="FT370" s="98">
        <v>4984559.1247760803</v>
      </c>
      <c r="FU370" s="98">
        <v>4798347.0868264204</v>
      </c>
      <c r="FV370" s="98">
        <v>4650436.57810851</v>
      </c>
      <c r="FW370" s="98">
        <v>5418193.4599741502</v>
      </c>
      <c r="FX370" s="98">
        <v>7820899.8974072002</v>
      </c>
      <c r="FY370" s="98">
        <v>4966457.9163790299</v>
      </c>
      <c r="FZ370" s="98">
        <v>4566377.6301066699</v>
      </c>
      <c r="GA370" s="98">
        <v>5070437.4016807703</v>
      </c>
      <c r="GB370" s="98">
        <v>4764106.4323561797</v>
      </c>
      <c r="GC370" s="98">
        <v>4656156.1054261103</v>
      </c>
      <c r="GD370" s="98">
        <v>5200468.9711028496</v>
      </c>
      <c r="GE370" s="98">
        <v>4910042.6147970799</v>
      </c>
      <c r="GF370" s="98">
        <v>5043940.9036487797</v>
      </c>
      <c r="GG370" s="98">
        <v>5224129.0320121599</v>
      </c>
      <c r="GH370" s="98">
        <v>5049404.5789853102</v>
      </c>
      <c r="GI370" s="98">
        <v>4994052.7283389103</v>
      </c>
      <c r="GJ370" s="98">
        <v>5003225.4338301402</v>
      </c>
      <c r="GK370" s="98">
        <v>4721001.6710909298</v>
      </c>
      <c r="GL370" s="98">
        <v>4690169.8928283304</v>
      </c>
      <c r="GM370" s="98">
        <v>4831045.8362550801</v>
      </c>
      <c r="GN370" s="98">
        <v>5062686.6336370204</v>
      </c>
      <c r="GO370" s="98">
        <v>4929084.8273064904</v>
      </c>
      <c r="GP370" s="98">
        <v>5128053.5961399404</v>
      </c>
      <c r="GQ370" s="98">
        <v>4626258.3887182102</v>
      </c>
      <c r="GR370" s="98">
        <v>4970333.0013854802</v>
      </c>
      <c r="GS370" s="98">
        <v>4889637.0067223702</v>
      </c>
      <c r="GT370" s="98">
        <v>4940424.8915692</v>
      </c>
      <c r="GU370" s="98">
        <v>5706412.63184743</v>
      </c>
      <c r="GV370" s="98">
        <v>5256753.5421017697</v>
      </c>
      <c r="GW370" s="98">
        <v>5220357.6715866001</v>
      </c>
      <c r="GX370" s="98">
        <v>5096817.6707059601</v>
      </c>
      <c r="GY370" s="98">
        <v>4962628.9493481005</v>
      </c>
      <c r="GZ370" s="98">
        <v>4978884.20170354</v>
      </c>
      <c r="HA370" s="98">
        <v>5121625.2945071897</v>
      </c>
      <c r="HB370" s="98">
        <v>4867622.4278933499</v>
      </c>
      <c r="HC370" s="98">
        <v>4799498.4867727002</v>
      </c>
      <c r="HD370" s="98">
        <v>4967367.7769564101</v>
      </c>
      <c r="HE370" s="98">
        <v>4788718.4085498797</v>
      </c>
      <c r="HF370" s="98">
        <v>4962418.7411062503</v>
      </c>
      <c r="HG370" s="98">
        <v>5052192.6456831302</v>
      </c>
      <c r="HH370" s="98">
        <v>4969749.1180688301</v>
      </c>
      <c r="HI370" s="98">
        <v>4904622.7562421402</v>
      </c>
      <c r="HJ370" s="98">
        <v>4816309.6220838102</v>
      </c>
      <c r="HK370" s="98">
        <v>5086864.5309512801</v>
      </c>
      <c r="HL370" s="98">
        <v>4962063.1036499003</v>
      </c>
      <c r="HM370" s="98">
        <v>4696229.1583697703</v>
      </c>
      <c r="HN370" s="98">
        <v>5170947.9222174501</v>
      </c>
      <c r="HO370" s="98">
        <v>4907430.1566346604</v>
      </c>
      <c r="HP370" s="98">
        <v>4796294.3470124099</v>
      </c>
      <c r="HQ370" s="98">
        <v>4926330.3048621202</v>
      </c>
      <c r="HR370" s="98">
        <v>5078502.28849658</v>
      </c>
      <c r="HS370" s="98">
        <v>4671672.8978631999</v>
      </c>
      <c r="HT370" s="98">
        <v>4766512.9014524603</v>
      </c>
      <c r="HU370" s="98">
        <v>4912233.1369888503</v>
      </c>
      <c r="HV370" s="98">
        <v>4930200.8427914903</v>
      </c>
      <c r="HW370" s="98">
        <v>4977960.6875186898</v>
      </c>
      <c r="HX370" s="98">
        <v>4914163.0427982798</v>
      </c>
      <c r="HY370" s="98">
        <v>5053955.2008060496</v>
      </c>
      <c r="HZ370" s="98">
        <v>4908419.31250731</v>
      </c>
      <c r="IA370" s="98">
        <v>4802268.6174159003</v>
      </c>
      <c r="IB370" s="98">
        <v>4771310.9471575497</v>
      </c>
      <c r="IC370" s="98">
        <v>5273550.0173586896</v>
      </c>
      <c r="ID370" s="98">
        <v>4707643.3931638701</v>
      </c>
      <c r="IE370" s="98">
        <v>4614318.1772839902</v>
      </c>
      <c r="IF370" s="98">
        <v>4488166.2910251301</v>
      </c>
      <c r="IG370" s="98">
        <v>4639292.8953333898</v>
      </c>
      <c r="IH370" s="98">
        <v>4515178.04082873</v>
      </c>
      <c r="II370" s="98">
        <v>4465773.0126424003</v>
      </c>
      <c r="IJ370" s="98">
        <v>4800530.0890484601</v>
      </c>
      <c r="IK370" s="98">
        <v>5143244.4936399702</v>
      </c>
      <c r="IL370" s="98">
        <v>4819822.9497269103</v>
      </c>
      <c r="IM370" s="98">
        <v>4579873.4880994102</v>
      </c>
      <c r="IN370" s="98">
        <v>4964269.8380109696</v>
      </c>
      <c r="IO370" s="98">
        <v>4990019.7434655596</v>
      </c>
      <c r="IP370" s="98">
        <v>4762031.7636963604</v>
      </c>
      <c r="IQ370" s="98">
        <v>4739837.7531919098</v>
      </c>
      <c r="IR370" s="98">
        <v>4794214.9753012098</v>
      </c>
      <c r="IS370" s="98">
        <v>4774756.1879453901</v>
      </c>
      <c r="IT370" s="98">
        <v>5074565.7553882999</v>
      </c>
      <c r="IU370" s="98">
        <v>4671511.5632616701</v>
      </c>
      <c r="IV370" s="98">
        <v>4737380.6433298104</v>
      </c>
      <c r="IW370" s="98">
        <v>4968837.1477463897</v>
      </c>
      <c r="IX370" s="98">
        <v>4763454.5388875604</v>
      </c>
      <c r="IY370" s="98">
        <v>5047868.36714991</v>
      </c>
      <c r="IZ370" s="98">
        <v>5002272.8384055002</v>
      </c>
      <c r="JA370" s="98">
        <v>4701432.0297154002</v>
      </c>
      <c r="JB370" s="98">
        <v>5139062.1918801097</v>
      </c>
      <c r="JC370" s="98">
        <v>4891778.3590212297</v>
      </c>
      <c r="JD370" s="98">
        <v>4832471.2190034501</v>
      </c>
      <c r="JE370" s="98">
        <v>4755173.3696431499</v>
      </c>
      <c r="JF370" s="98">
        <v>4919521.94351184</v>
      </c>
      <c r="JG370" s="98">
        <v>4828027.6625937</v>
      </c>
      <c r="JH370" s="98">
        <v>5083586.4146177201</v>
      </c>
      <c r="JI370" s="98">
        <v>4904593.3695670804</v>
      </c>
      <c r="JJ370" s="98">
        <v>4256572.62162269</v>
      </c>
      <c r="JK370" s="98">
        <v>4805722.3191726804</v>
      </c>
      <c r="JL370" s="98">
        <v>4835923.40999432</v>
      </c>
      <c r="JM370" s="98">
        <v>4760538.8768223599</v>
      </c>
      <c r="JN370" s="98">
        <v>5008350.0000347104</v>
      </c>
      <c r="JO370" s="98">
        <v>5211793.0852632802</v>
      </c>
      <c r="JP370" s="98">
        <v>5002417.8203769196</v>
      </c>
      <c r="JQ370" s="98">
        <v>4985809.2303670999</v>
      </c>
      <c r="JR370" s="98">
        <v>4948857.86900998</v>
      </c>
      <c r="JS370" s="98">
        <v>4876595.9870726001</v>
      </c>
      <c r="JT370" s="98">
        <v>4680694.9113749601</v>
      </c>
      <c r="JU370" s="98">
        <v>4740659.7257802896</v>
      </c>
      <c r="JV370" s="98">
        <v>4726449.99215273</v>
      </c>
      <c r="JW370" s="98">
        <v>4758671.6510784402</v>
      </c>
      <c r="JX370" s="98">
        <v>5172360.1081511602</v>
      </c>
      <c r="JY370" s="98">
        <v>4915527.3085450204</v>
      </c>
      <c r="JZ370" s="98">
        <v>5493293.1798676299</v>
      </c>
      <c r="KA370" s="98">
        <v>4969066.7828044696</v>
      </c>
      <c r="KB370" s="98">
        <v>4990746.9890101999</v>
      </c>
      <c r="KC370" s="98">
        <v>5363580.9209574601</v>
      </c>
      <c r="KD370" s="98">
        <v>5299006.39020334</v>
      </c>
      <c r="KE370" s="98">
        <v>5179163.3144279402</v>
      </c>
      <c r="KF370" s="98">
        <v>5059518.9457586799</v>
      </c>
      <c r="KG370" s="98">
        <v>5116720.7563857101</v>
      </c>
      <c r="KH370" s="98">
        <v>5110366.2880385499</v>
      </c>
      <c r="KI370" s="98">
        <v>5183032.9288860401</v>
      </c>
      <c r="KJ370" s="98">
        <v>4998115.8708796296</v>
      </c>
      <c r="KK370" s="98">
        <v>4886318.2549283803</v>
      </c>
      <c r="KL370" s="98">
        <v>4888322.2407618398</v>
      </c>
      <c r="KM370" s="98">
        <v>5399021.6888002902</v>
      </c>
      <c r="KN370" s="98">
        <v>5114044.6044634702</v>
      </c>
      <c r="KO370" s="98">
        <v>5141500.3473742399</v>
      </c>
      <c r="KP370" s="98">
        <v>5419601.9166281801</v>
      </c>
      <c r="KQ370" s="98">
        <v>5269332.1831839997</v>
      </c>
      <c r="KR370" s="98">
        <v>4863883.3618989997</v>
      </c>
      <c r="KS370" s="98">
        <v>4832763.4658073299</v>
      </c>
      <c r="KT370" s="98">
        <v>4942796.9938783096</v>
      </c>
      <c r="KU370" s="98">
        <v>4973116.9999274397</v>
      </c>
      <c r="KV370" s="98">
        <v>5147773.6153681204</v>
      </c>
      <c r="KW370" s="98">
        <v>5297355.3165492499</v>
      </c>
      <c r="KX370" s="98">
        <v>4931075.4953695396</v>
      </c>
      <c r="KY370" s="98">
        <v>4910625.3810199499</v>
      </c>
      <c r="KZ370" s="98">
        <v>4913383.64753858</v>
      </c>
      <c r="LA370" s="98">
        <v>4812090.1501348503</v>
      </c>
      <c r="LB370" s="98">
        <v>5153842.6185677499</v>
      </c>
      <c r="LC370" s="98">
        <v>4721470.1958333496</v>
      </c>
      <c r="LD370" s="98">
        <v>4988649.49834265</v>
      </c>
      <c r="LE370" s="98">
        <v>5118573.2000373704</v>
      </c>
      <c r="LF370" s="98">
        <v>5127419.8600735199</v>
      </c>
      <c r="LG370" s="98">
        <v>4747320.0815568604</v>
      </c>
      <c r="LH370" s="98">
        <v>4853934.5158045497</v>
      </c>
      <c r="LI370" s="98">
        <v>5224851.4596017404</v>
      </c>
      <c r="LJ370" s="98">
        <v>5041510.5711551104</v>
      </c>
      <c r="LK370" s="98">
        <v>4906533.5697796801</v>
      </c>
      <c r="LL370" s="98">
        <v>5140494.7793453801</v>
      </c>
      <c r="LM370" s="98">
        <v>4915979.0572964204</v>
      </c>
      <c r="LN370" s="98">
        <v>4885901.0671637999</v>
      </c>
      <c r="LO370" s="98">
        <v>4875536.0335819498</v>
      </c>
      <c r="LP370" s="98">
        <v>4793274.4759563897</v>
      </c>
      <c r="LQ370" s="98">
        <v>5039359.5073648104</v>
      </c>
      <c r="LR370" s="98">
        <v>4885592.1604156997</v>
      </c>
      <c r="LS370" s="98">
        <v>4700321.2248211</v>
      </c>
      <c r="LT370" s="98">
        <v>4839203.7338050902</v>
      </c>
      <c r="LU370" s="98">
        <v>4992837.3353887303</v>
      </c>
      <c r="LV370" s="98">
        <v>4633863.9318407597</v>
      </c>
      <c r="LW370" s="98">
        <v>4939525.7228850396</v>
      </c>
      <c r="LX370" s="98">
        <v>4799727.6326007396</v>
      </c>
      <c r="LY370" s="98">
        <v>4941655.1086854097</v>
      </c>
      <c r="LZ370" s="98">
        <v>4936270.8225148004</v>
      </c>
      <c r="MA370" s="98">
        <v>5042512.6286591999</v>
      </c>
      <c r="MB370" s="98">
        <v>4870894.06939926</v>
      </c>
      <c r="MC370" s="98">
        <v>4995269.2595523698</v>
      </c>
      <c r="MD370" s="98">
        <v>5124527.7803199496</v>
      </c>
      <c r="ME370" s="98">
        <v>4935654.8116325503</v>
      </c>
      <c r="MF370" s="98">
        <v>4991413.5436973702</v>
      </c>
      <c r="MG370" s="98">
        <v>4956305.4115213696</v>
      </c>
      <c r="MH370" s="98">
        <v>5045821.2101923004</v>
      </c>
      <c r="MI370" s="98">
        <v>4878196.1336211702</v>
      </c>
      <c r="MJ370" s="98">
        <v>4778769.0720864804</v>
      </c>
      <c r="MK370" s="98">
        <v>5045218.7163119996</v>
      </c>
      <c r="ML370" s="98">
        <v>4918849.1385516701</v>
      </c>
      <c r="MM370" s="98">
        <v>5009753.6575596398</v>
      </c>
      <c r="MN370" s="98">
        <v>4995544.5690688798</v>
      </c>
      <c r="MO370" s="98">
        <v>4865898.2390342299</v>
      </c>
      <c r="MP370" s="98">
        <v>5354306.6542202504</v>
      </c>
      <c r="MQ370" s="98">
        <v>6536278.0829283204</v>
      </c>
      <c r="MR370" s="98">
        <v>4929681.8988335095</v>
      </c>
      <c r="MS370" s="98">
        <v>4894898.9035694404</v>
      </c>
      <c r="MT370" s="98">
        <v>5037746.1888988102</v>
      </c>
      <c r="MU370" s="98">
        <v>4844947.2471918203</v>
      </c>
      <c r="MV370" s="98">
        <v>4858314.2513718698</v>
      </c>
      <c r="MW370" s="98">
        <v>4992057.5172578096</v>
      </c>
      <c r="MX370" s="98">
        <v>5067337.4901239499</v>
      </c>
      <c r="MY370" s="98">
        <v>4996998.6135821203</v>
      </c>
      <c r="MZ370" s="98">
        <v>3314354.6829232601</v>
      </c>
      <c r="NA370" s="98">
        <v>4086863.8256307701</v>
      </c>
      <c r="NB370" s="98">
        <v>4063072.64299076</v>
      </c>
      <c r="NC370" s="98">
        <v>4128501.94012286</v>
      </c>
      <c r="ND370" s="98">
        <v>3742704.7290667798</v>
      </c>
      <c r="NE370" s="98">
        <v>4082696.9202369298</v>
      </c>
      <c r="NF370" s="98">
        <v>4137774.7335776901</v>
      </c>
      <c r="NG370" s="98">
        <v>4321863.7616622197</v>
      </c>
      <c r="NH370" s="98">
        <v>4062637.11391886</v>
      </c>
      <c r="NI370" s="98">
        <v>3983192.2898497898</v>
      </c>
      <c r="NJ370" s="98">
        <v>3883738.9458297598</v>
      </c>
      <c r="NK370" s="98">
        <v>4040494.4875546698</v>
      </c>
      <c r="NL370" s="98">
        <v>4114035.7902055201</v>
      </c>
      <c r="NM370" s="98">
        <v>3898663.39211006</v>
      </c>
      <c r="NN370" s="98">
        <v>4045850.5101352101</v>
      </c>
      <c r="NO370" s="98">
        <v>4081309.5622143401</v>
      </c>
      <c r="NP370" s="98">
        <v>3855037.35734881</v>
      </c>
      <c r="NQ370" s="98">
        <v>3994641.5925158099</v>
      </c>
      <c r="NR370" s="98">
        <v>3926984.0522556398</v>
      </c>
      <c r="NS370" s="98">
        <v>4171444.5758666</v>
      </c>
      <c r="NT370" s="98">
        <v>3987868.4050955502</v>
      </c>
      <c r="NU370" s="98">
        <v>3954167.2855146001</v>
      </c>
      <c r="NV370" s="98">
        <v>4086344.6760478099</v>
      </c>
      <c r="NW370" s="98">
        <v>3932036.65758147</v>
      </c>
      <c r="NX370" s="98">
        <v>3850129.3351503499</v>
      </c>
      <c r="NY370" s="98">
        <v>3852286.5829529199</v>
      </c>
      <c r="NZ370" s="98">
        <v>3750689.8968468402</v>
      </c>
      <c r="OA370" s="98">
        <v>3894999.2318034498</v>
      </c>
      <c r="OB370" s="98">
        <v>4034579.6844780399</v>
      </c>
      <c r="OC370" s="98">
        <v>3912110.7384011201</v>
      </c>
      <c r="OD370" s="98">
        <v>4096974.6744117299</v>
      </c>
      <c r="OE370" s="98">
        <v>4035765.8292004201</v>
      </c>
      <c r="OF370" s="98">
        <v>4204450.5029764604</v>
      </c>
      <c r="OG370" s="98">
        <v>3891340.9889722401</v>
      </c>
      <c r="OH370" s="98">
        <v>4124244.7540086</v>
      </c>
      <c r="OI370" s="98">
        <v>3730388.05335923</v>
      </c>
      <c r="OJ370" s="98">
        <v>3930139.9301428301</v>
      </c>
      <c r="OK370" s="98">
        <v>4068874.9584645298</v>
      </c>
      <c r="OL370" s="98">
        <v>4061953.6527182199</v>
      </c>
      <c r="OM370" s="98">
        <v>3949667.2848153398</v>
      </c>
      <c r="ON370" s="98">
        <v>4217031.9217824796</v>
      </c>
      <c r="OO370" s="98">
        <v>3821925.9484183299</v>
      </c>
      <c r="OP370" s="98">
        <v>3921589.7701398199</v>
      </c>
      <c r="OQ370" s="98">
        <v>3836085.1084179999</v>
      </c>
      <c r="OR370" s="98">
        <v>3690067.8558932198</v>
      </c>
      <c r="OS370" s="98">
        <v>3831139.92839714</v>
      </c>
      <c r="OT370" s="98">
        <v>3519349.8832741501</v>
      </c>
      <c r="OU370" s="98">
        <v>3738770.08874752</v>
      </c>
      <c r="OV370" s="98">
        <v>3782424.6601919401</v>
      </c>
      <c r="OW370" s="98">
        <v>3669915.2375952001</v>
      </c>
      <c r="OX370" s="98">
        <v>3773038.3297152598</v>
      </c>
      <c r="OY370" s="98">
        <v>4126762.93882471</v>
      </c>
      <c r="OZ370" s="98">
        <v>3850009.1653034799</v>
      </c>
      <c r="PA370" s="98">
        <v>4063594.2576676598</v>
      </c>
      <c r="PB370" s="98">
        <v>3905716.2551773302</v>
      </c>
      <c r="PC370" s="98">
        <v>3716511.3706849599</v>
      </c>
      <c r="PD370" s="98">
        <v>3776844.16307494</v>
      </c>
      <c r="PE370" s="98">
        <v>3890026.9503726298</v>
      </c>
      <c r="PF370" s="98">
        <v>3748004.3566584098</v>
      </c>
      <c r="PG370" s="98">
        <v>3747169.7297035102</v>
      </c>
      <c r="PH370" s="98">
        <v>4249355.0153746</v>
      </c>
      <c r="PI370" s="98">
        <v>3890237.4641808202</v>
      </c>
      <c r="PJ370" s="98">
        <v>3906417.21458402</v>
      </c>
      <c r="PK370" s="98">
        <v>3948035.20613528</v>
      </c>
      <c r="PL370" s="98">
        <v>3959472.5093392199</v>
      </c>
      <c r="PM370" s="98">
        <v>3900834.14212539</v>
      </c>
      <c r="PN370" s="98">
        <v>3834603.5311439699</v>
      </c>
      <c r="PO370" s="98">
        <v>3887577.4945200002</v>
      </c>
      <c r="PP370" s="98">
        <v>4088175.1734376699</v>
      </c>
      <c r="PQ370" s="98">
        <v>3967570.2134679202</v>
      </c>
      <c r="PR370" s="98">
        <v>3828791.3694210602</v>
      </c>
      <c r="PS370" s="98">
        <v>4119582.8856025999</v>
      </c>
      <c r="PT370" s="98">
        <v>4436291.68442831</v>
      </c>
      <c r="PU370" s="98">
        <v>4031219.4486726699</v>
      </c>
      <c r="PV370" s="98">
        <v>3915707.3157964498</v>
      </c>
      <c r="PW370" s="98">
        <v>3935064.1975987302</v>
      </c>
      <c r="PX370" s="98">
        <v>4072735.7732430198</v>
      </c>
      <c r="PY370" s="98">
        <v>4021069.34146631</v>
      </c>
      <c r="PZ370" s="98">
        <v>4150285.4279155098</v>
      </c>
      <c r="QA370" s="98">
        <v>4080709.3947664201</v>
      </c>
      <c r="QB370" s="98">
        <v>4257738.0099549303</v>
      </c>
      <c r="QC370" s="98">
        <v>4089154.4557985198</v>
      </c>
      <c r="QD370" s="98">
        <v>4323427.4397519697</v>
      </c>
      <c r="QE370" s="98">
        <v>4203716.0781433303</v>
      </c>
      <c r="QF370" s="98">
        <v>4144672.4940300002</v>
      </c>
      <c r="QG370" s="98">
        <v>4148769.29927254</v>
      </c>
      <c r="QH370" s="98">
        <v>4200551.9869208299</v>
      </c>
      <c r="QI370" s="98">
        <v>4072114.8376438702</v>
      </c>
      <c r="QJ370" s="98">
        <v>4159255.16866779</v>
      </c>
      <c r="QK370" s="98">
        <v>4013746.49472216</v>
      </c>
      <c r="QL370" s="98">
        <v>4258143.6532422099</v>
      </c>
      <c r="QM370" s="98">
        <v>3952409.9291682802</v>
      </c>
      <c r="QN370" s="98">
        <v>4080244.41994545</v>
      </c>
      <c r="QO370" s="98">
        <v>4013973.0486147702</v>
      </c>
      <c r="QP370" s="98">
        <v>4160510.0674577202</v>
      </c>
      <c r="QQ370" s="98">
        <v>4137495.1542605599</v>
      </c>
      <c r="QR370" s="98">
        <v>3995969.5145715601</v>
      </c>
      <c r="QS370" s="98">
        <v>3990870.2923750398</v>
      </c>
      <c r="QT370" s="98">
        <v>7436480.7217958504</v>
      </c>
      <c r="QU370" s="98">
        <v>4041447.2241064399</v>
      </c>
      <c r="QV370" s="98">
        <v>3859300.8600663198</v>
      </c>
      <c r="QW370" s="98">
        <v>3876805.4701922</v>
      </c>
      <c r="QX370" s="98">
        <v>4114379.5972565501</v>
      </c>
      <c r="QY370" s="98">
        <v>3908142.5374503299</v>
      </c>
      <c r="QZ370" s="98">
        <v>3909978.1939006099</v>
      </c>
      <c r="RA370" s="98">
        <v>4337615.0932312803</v>
      </c>
      <c r="RB370" s="98">
        <v>3910080.9317791499</v>
      </c>
      <c r="RC370" s="98">
        <v>4216236.7137994198</v>
      </c>
      <c r="RD370" s="98">
        <v>4067734.8104894599</v>
      </c>
      <c r="RE370" s="98">
        <v>4134821.5242440202</v>
      </c>
      <c r="RF370" s="98">
        <v>3928550.8547044299</v>
      </c>
      <c r="RG370" s="98">
        <v>3949124.7258319198</v>
      </c>
      <c r="RH370" s="98">
        <v>3774420.7852497599</v>
      </c>
      <c r="RI370" s="98">
        <v>3928365.3549831202</v>
      </c>
      <c r="RJ370" s="98">
        <v>3943913.6478719302</v>
      </c>
      <c r="RK370" s="98">
        <v>3746045.6181626101</v>
      </c>
      <c r="RL370" s="98">
        <v>4001863.0014177901</v>
      </c>
      <c r="RM370" s="98">
        <v>3969953.32991728</v>
      </c>
      <c r="RN370" s="98">
        <v>3912824.6726193102</v>
      </c>
      <c r="RO370" s="98">
        <v>3971483.3682419602</v>
      </c>
      <c r="RP370" s="98">
        <v>3958439.89105599</v>
      </c>
      <c r="RQ370" s="98">
        <v>3782732.4178219102</v>
      </c>
      <c r="RR370" s="98">
        <v>4105585.92009582</v>
      </c>
      <c r="RS370" s="98">
        <v>3799824.6970914002</v>
      </c>
      <c r="RT370" s="98">
        <v>4195225.8980324399</v>
      </c>
      <c r="RU370" s="98">
        <v>3670875.8151031998</v>
      </c>
      <c r="RV370" s="98">
        <v>3873986.4831773299</v>
      </c>
      <c r="RW370" s="98">
        <v>3832750.20270637</v>
      </c>
      <c r="RX370" s="98">
        <v>3975570.3174209502</v>
      </c>
      <c r="RY370" s="98">
        <v>3561093.1022643899</v>
      </c>
      <c r="RZ370" s="98">
        <v>3661060.12392837</v>
      </c>
      <c r="SA370" s="98">
        <v>3704830.7980770599</v>
      </c>
      <c r="SB370" s="98">
        <v>3792252.3453713101</v>
      </c>
      <c r="SC370" s="98">
        <v>3643628.7849451201</v>
      </c>
      <c r="SD370" s="98">
        <v>3815495.2170178602</v>
      </c>
      <c r="SE370" s="98">
        <v>3712841.1810567798</v>
      </c>
      <c r="SF370" s="98">
        <v>3931365.14078876</v>
      </c>
      <c r="SG370" s="98">
        <v>3919291.2779636402</v>
      </c>
      <c r="SH370" s="98">
        <v>3751829.4368067002</v>
      </c>
      <c r="SI370" s="98">
        <v>4136084.0720149698</v>
      </c>
      <c r="SJ370" s="98">
        <v>3814100.7339718901</v>
      </c>
      <c r="SK370" s="98">
        <v>3752130.2801951999</v>
      </c>
      <c r="SL370" s="98">
        <v>3384258.3151882701</v>
      </c>
      <c r="SM370" s="98">
        <v>2714390.8885935298</v>
      </c>
      <c r="SN370" s="98">
        <v>2847985.4008854302</v>
      </c>
      <c r="SO370" s="98">
        <v>3267537.3951433199</v>
      </c>
      <c r="SP370" s="98">
        <v>3232511.2154428898</v>
      </c>
      <c r="SQ370" s="98">
        <v>2915578.8165577999</v>
      </c>
      <c r="SR370" s="98">
        <v>3472557.90571653</v>
      </c>
      <c r="SS370" s="98">
        <v>3528383.8656992698</v>
      </c>
      <c r="ST370" s="98">
        <v>3494471.6854597898</v>
      </c>
      <c r="SU370" s="98">
        <v>3815649.18171525</v>
      </c>
      <c r="SV370" s="98">
        <v>3731762.9371801801</v>
      </c>
      <c r="SW370" s="98">
        <v>3666976.8299648101</v>
      </c>
      <c r="SX370" s="98">
        <v>3627105.87196862</v>
      </c>
      <c r="SY370" s="98">
        <v>3557156.5882020998</v>
      </c>
      <c r="SZ370" s="98">
        <v>3743170.9141108901</v>
      </c>
      <c r="TA370" s="98">
        <v>3874566.1304919198</v>
      </c>
      <c r="TB370" s="98">
        <v>3768349.9887681701</v>
      </c>
      <c r="TC370" s="98">
        <v>3600263.4752719798</v>
      </c>
      <c r="TD370" s="98">
        <v>3730642.32284215</v>
      </c>
      <c r="TE370" s="98">
        <v>3945238.4010006501</v>
      </c>
      <c r="TF370" s="98">
        <v>3883791.9775351202</v>
      </c>
      <c r="TG370" s="98">
        <v>3851576.7588449898</v>
      </c>
      <c r="TH370" s="98">
        <v>3874294.4020643202</v>
      </c>
      <c r="TI370" s="98">
        <v>3668346.57863231</v>
      </c>
      <c r="TJ370" s="98">
        <v>3897962.7748080501</v>
      </c>
      <c r="TK370" s="98">
        <v>3825246.3980161799</v>
      </c>
      <c r="TL370" s="98">
        <v>3926089.2438477199</v>
      </c>
      <c r="TM370" s="98">
        <v>4505383.9615446003</v>
      </c>
      <c r="TN370" s="98">
        <v>4538859.1368157696</v>
      </c>
      <c r="TO370" s="98">
        <v>4315087.1969799995</v>
      </c>
      <c r="TP370" s="98">
        <v>4287822.7573157996</v>
      </c>
      <c r="TQ370" s="98">
        <v>4325883.02046414</v>
      </c>
      <c r="TR370" s="98">
        <v>4167906.5277622198</v>
      </c>
      <c r="TS370" s="98">
        <v>4291054.4037553398</v>
      </c>
      <c r="TT370" s="98">
        <v>4174251.22621242</v>
      </c>
      <c r="TU370" s="98">
        <v>4232755.5396196404</v>
      </c>
      <c r="TV370" s="98">
        <v>4178951.3645883999</v>
      </c>
      <c r="TW370" s="98">
        <v>4571322.6220301799</v>
      </c>
      <c r="TX370" s="98">
        <v>4144172.68050713</v>
      </c>
      <c r="TY370" s="98">
        <v>4288664.1062098201</v>
      </c>
      <c r="TZ370" s="98">
        <v>3885095.0482783401</v>
      </c>
      <c r="UA370" s="98">
        <v>4130744.17777598</v>
      </c>
      <c r="UB370" s="98">
        <v>3800085.3293342399</v>
      </c>
      <c r="UC370" s="98">
        <v>3658899.8788367598</v>
      </c>
      <c r="UD370" s="98">
        <v>3601734.7652698099</v>
      </c>
      <c r="UE370" s="98">
        <v>4279049.4398798496</v>
      </c>
      <c r="UF370" s="98">
        <v>3943864.5577554898</v>
      </c>
      <c r="UG370" s="98">
        <v>3779377.7713176799</v>
      </c>
      <c r="UH370" s="98">
        <v>4279325.0619409103</v>
      </c>
      <c r="UI370" s="98">
        <v>4580802.6650719</v>
      </c>
      <c r="UJ370" s="98">
        <v>4552373.4827255299</v>
      </c>
      <c r="UK370" s="98">
        <v>4464481.5271096202</v>
      </c>
      <c r="UL370" s="98">
        <v>4475903.84582185</v>
      </c>
      <c r="UM370" s="98">
        <v>4386551.1572820405</v>
      </c>
      <c r="UN370" s="98">
        <v>4371745.5853330698</v>
      </c>
      <c r="UO370" s="98">
        <v>4290076.0672974801</v>
      </c>
      <c r="UP370" s="98">
        <v>4273040.3946866198</v>
      </c>
      <c r="UQ370" s="98">
        <v>3991425.5528129698</v>
      </c>
    </row>
    <row r="371" spans="1:563" s="98" customFormat="1" x14ac:dyDescent="0.25">
      <c r="A371" s="98" t="s">
        <v>1670</v>
      </c>
      <c r="B371" s="116"/>
      <c r="C371" s="116"/>
      <c r="D371" s="97">
        <v>8250470.99319492</v>
      </c>
      <c r="E371" s="97">
        <v>7573653.9516138397</v>
      </c>
      <c r="F371" s="97">
        <v>8466163.0759792905</v>
      </c>
      <c r="G371" s="97">
        <v>7392190.3462797701</v>
      </c>
      <c r="H371" s="97">
        <v>8350068.8321554698</v>
      </c>
      <c r="I371" s="97">
        <v>8265589.0152828302</v>
      </c>
      <c r="J371" s="97">
        <v>7692801.2766221603</v>
      </c>
      <c r="K371" s="97">
        <v>7436374.7442293996</v>
      </c>
      <c r="L371" s="97">
        <v>8097797.4356747502</v>
      </c>
      <c r="M371" s="97">
        <v>8191414.1036681402</v>
      </c>
      <c r="N371" s="98">
        <v>8193189.0962190405</v>
      </c>
      <c r="O371" s="98">
        <v>8101625.53384717</v>
      </c>
      <c r="P371" s="98">
        <v>7747696.8504917203</v>
      </c>
      <c r="Q371" s="98">
        <v>8006930.7831935901</v>
      </c>
      <c r="R371" s="98">
        <v>7579317.5740343099</v>
      </c>
      <c r="S371" s="98">
        <v>7637457.13268511</v>
      </c>
      <c r="T371" s="98">
        <v>8565259.4929853696</v>
      </c>
      <c r="U371" s="98">
        <v>8274317.4880909603</v>
      </c>
      <c r="V371" s="98">
        <v>7838745.4322637804</v>
      </c>
      <c r="W371" s="98">
        <v>9022951.5667103492</v>
      </c>
      <c r="X371" s="98">
        <v>8472902.8590318393</v>
      </c>
      <c r="Y371" s="98">
        <v>8161075.2868065303</v>
      </c>
      <c r="Z371" s="98">
        <v>9276852.0201883409</v>
      </c>
      <c r="AA371" s="98">
        <v>8100277.20607688</v>
      </c>
      <c r="AB371" s="98">
        <v>8051405.5211582799</v>
      </c>
      <c r="AC371" s="98">
        <v>8213811.0114271101</v>
      </c>
      <c r="AD371" s="98">
        <v>8349979.6987171797</v>
      </c>
      <c r="AE371" s="98">
        <v>7932509.8989395304</v>
      </c>
      <c r="AF371" s="98">
        <v>8366175.3957282398</v>
      </c>
      <c r="AG371" s="98">
        <v>8157045.9097520597</v>
      </c>
      <c r="AH371" s="98">
        <v>8078296.8470633402</v>
      </c>
      <c r="AI371" s="98">
        <v>8346970.1719346801</v>
      </c>
      <c r="AJ371" s="98">
        <v>8448244.7899305392</v>
      </c>
      <c r="AK371" s="98">
        <v>7987326.6355200997</v>
      </c>
      <c r="AL371" s="98">
        <v>8027999.37105106</v>
      </c>
      <c r="AM371" s="98">
        <v>7378607.9742197497</v>
      </c>
      <c r="AN371" s="98">
        <v>8609721.9477016293</v>
      </c>
      <c r="AO371" s="98">
        <v>8545893.3342394792</v>
      </c>
      <c r="AP371" s="98">
        <v>8402123.1514376607</v>
      </c>
      <c r="AQ371" s="98">
        <v>8304474.8304326497</v>
      </c>
      <c r="AR371" s="98">
        <v>9190645.6208622698</v>
      </c>
      <c r="AS371" s="98">
        <v>7727677.9267297797</v>
      </c>
      <c r="AT371" s="98">
        <v>8453582.6977883708</v>
      </c>
      <c r="AU371" s="98">
        <v>8378312.4949172903</v>
      </c>
      <c r="AV371" s="98">
        <v>8311548.9248471502</v>
      </c>
      <c r="AW371" s="98">
        <v>8462341.7090544794</v>
      </c>
      <c r="AX371" s="98">
        <v>8293696.2671662197</v>
      </c>
      <c r="AY371" s="98">
        <v>7629693.9706070703</v>
      </c>
      <c r="AZ371" s="98">
        <v>8021395.3123036399</v>
      </c>
      <c r="BA371" s="98">
        <v>7671676.3675132897</v>
      </c>
      <c r="BB371" s="98">
        <v>8351535.1972582899</v>
      </c>
      <c r="BC371" s="98">
        <v>8304248.6414540801</v>
      </c>
      <c r="BD371" s="98">
        <v>8264685.1876740297</v>
      </c>
      <c r="BE371" s="98">
        <v>7972326.9576563695</v>
      </c>
      <c r="BF371" s="98">
        <v>7854013.8888516696</v>
      </c>
      <c r="BG371" s="98">
        <v>7879038.9529749798</v>
      </c>
      <c r="BH371" s="98">
        <v>7834428.7768855402</v>
      </c>
      <c r="BI371" s="98">
        <v>8337031.0533582</v>
      </c>
      <c r="BJ371" s="98">
        <v>8086427.9713843102</v>
      </c>
      <c r="BK371" s="98">
        <v>8129417.3399657197</v>
      </c>
      <c r="BL371" s="98">
        <v>7976387.9808133198</v>
      </c>
      <c r="BM371" s="98">
        <v>8097347.5068681901</v>
      </c>
      <c r="BN371" s="98">
        <v>7872865.67217864</v>
      </c>
      <c r="BO371" s="98">
        <v>7943078.10979148</v>
      </c>
      <c r="BP371" s="98">
        <v>7941458.4350925898</v>
      </c>
      <c r="BQ371" s="98">
        <v>7698029.0066551603</v>
      </c>
      <c r="BR371" s="98">
        <v>7901600.00030619</v>
      </c>
      <c r="BS371" s="98">
        <v>7202554.5551525</v>
      </c>
      <c r="BT371" s="98">
        <v>7889850.6398455296</v>
      </c>
      <c r="BU371" s="98">
        <v>7741185.8783910898</v>
      </c>
      <c r="BV371" s="98">
        <v>7871820.7936615096</v>
      </c>
      <c r="BW371" s="98">
        <v>8073214.1865821797</v>
      </c>
      <c r="BX371" s="98">
        <v>8291124.66838523</v>
      </c>
      <c r="BY371" s="98">
        <v>7338782.1910901899</v>
      </c>
      <c r="BZ371" s="98">
        <v>8105957.1024426697</v>
      </c>
      <c r="CA371" s="98">
        <v>6879409.6699101897</v>
      </c>
      <c r="CB371" s="98">
        <v>7369569.4008302297</v>
      </c>
      <c r="CC371" s="98">
        <v>7751146.4147578003</v>
      </c>
      <c r="CD371" s="98">
        <v>8271798.9863843098</v>
      </c>
      <c r="CE371" s="98">
        <v>8104944.0378518999</v>
      </c>
      <c r="CF371" s="98">
        <v>8314912.2081528204</v>
      </c>
      <c r="CG371" s="98">
        <v>7978996.8425232898</v>
      </c>
      <c r="CH371" s="98">
        <v>7896064.6050469298</v>
      </c>
      <c r="CI371" s="98">
        <v>7760466.4753520098</v>
      </c>
      <c r="CJ371" s="98">
        <v>7384233.8513093302</v>
      </c>
      <c r="CK371" s="98">
        <v>7741673.17692699</v>
      </c>
      <c r="CL371" s="98">
        <v>7004200.3847288499</v>
      </c>
      <c r="CM371" s="98">
        <v>7787430.9480577903</v>
      </c>
      <c r="CN371" s="98">
        <v>8452745.8577725291</v>
      </c>
      <c r="CO371" s="98">
        <v>7576156.2129690703</v>
      </c>
      <c r="CP371" s="98">
        <v>7837594.22263938</v>
      </c>
      <c r="CQ371" s="98">
        <v>7704163.6898541199</v>
      </c>
      <c r="CR371" s="98">
        <v>7755987.5553939696</v>
      </c>
      <c r="CS371" s="98">
        <v>7020384.32692945</v>
      </c>
      <c r="CT371" s="98">
        <v>6958731.9817066696</v>
      </c>
      <c r="CU371" s="98">
        <v>7915839.4612569604</v>
      </c>
      <c r="CV371" s="98">
        <v>7812845.5063376399</v>
      </c>
      <c r="CW371" s="98">
        <v>7752358.8991994504</v>
      </c>
      <c r="CX371" s="98">
        <v>7790116.30745913</v>
      </c>
      <c r="CY371" s="98">
        <v>8009947.7996060597</v>
      </c>
      <c r="CZ371" s="98">
        <v>8137677.6289139995</v>
      </c>
      <c r="DA371" s="98">
        <v>7870709.1613823604</v>
      </c>
      <c r="DB371" s="98">
        <v>8013190.1121698404</v>
      </c>
      <c r="DC371" s="98">
        <v>7667525.81780235</v>
      </c>
      <c r="DD371" s="98">
        <v>7189982.7754160101</v>
      </c>
      <c r="DE371" s="98">
        <v>8416375.0625434201</v>
      </c>
      <c r="DF371" s="98">
        <v>7880410.2633492798</v>
      </c>
      <c r="DG371" s="98">
        <v>7364913.7392990403</v>
      </c>
      <c r="DH371" s="98">
        <v>7770915.9615081297</v>
      </c>
      <c r="DI371" s="98">
        <v>7822727.2856307896</v>
      </c>
      <c r="DJ371" s="98">
        <v>7004686.0343084503</v>
      </c>
      <c r="DK371" s="98">
        <v>7193629.5299578803</v>
      </c>
      <c r="DL371" s="98">
        <v>6855653.4314967003</v>
      </c>
      <c r="DM371" s="98">
        <v>7769176.8377919002</v>
      </c>
      <c r="DN371" s="98">
        <v>7855063.3780982997</v>
      </c>
      <c r="DO371" s="98">
        <v>7546939.5388826299</v>
      </c>
      <c r="DP371" s="98">
        <v>7839380.2312201401</v>
      </c>
      <c r="DQ371" s="98">
        <v>7527418.3786617601</v>
      </c>
      <c r="DR371" s="98">
        <v>8087366.80473994</v>
      </c>
      <c r="DS371" s="98">
        <v>7513265.5734369298</v>
      </c>
      <c r="DT371" s="98">
        <v>8071826.32656956</v>
      </c>
      <c r="DU371" s="98">
        <v>7731546.6828551004</v>
      </c>
      <c r="DV371" s="98">
        <v>8150750.8729792396</v>
      </c>
      <c r="DW371" s="98">
        <v>7849765.7311463002</v>
      </c>
      <c r="DX371" s="98">
        <v>7951839.3094929596</v>
      </c>
      <c r="DY371" s="98">
        <v>7944560.3472418804</v>
      </c>
      <c r="DZ371" s="98">
        <v>7307252.0317446096</v>
      </c>
      <c r="EA371" s="98">
        <v>7766448.6935865097</v>
      </c>
      <c r="EB371" s="98">
        <v>7666701.2240051497</v>
      </c>
      <c r="EC371" s="98">
        <v>7953333.75489436</v>
      </c>
      <c r="ED371" s="98">
        <v>7973643.9342468996</v>
      </c>
      <c r="EE371" s="98">
        <v>7875937.88240573</v>
      </c>
      <c r="EF371" s="98">
        <v>7905873.8557643704</v>
      </c>
      <c r="EG371" s="98">
        <v>7948106.1983893597</v>
      </c>
      <c r="EH371" s="98">
        <v>7412359.5066331998</v>
      </c>
      <c r="EI371" s="98">
        <v>7515174.1982871601</v>
      </c>
      <c r="EJ371" s="98">
        <v>8344527.7930412097</v>
      </c>
      <c r="EK371" s="98">
        <v>7959663.4294733098</v>
      </c>
      <c r="EL371" s="98">
        <v>7280407.8230397599</v>
      </c>
      <c r="EM371" s="98">
        <v>7967263.1332531301</v>
      </c>
      <c r="EN371" s="98">
        <v>6755752.0539258597</v>
      </c>
      <c r="EO371" s="98">
        <v>8042581.8164443504</v>
      </c>
      <c r="EP371" s="98">
        <v>7874571.9675373305</v>
      </c>
      <c r="EQ371" s="98">
        <v>7950429.4533612402</v>
      </c>
      <c r="ER371" s="98">
        <v>6536519.6729481705</v>
      </c>
      <c r="ES371" s="98">
        <v>7528661.7130249999</v>
      </c>
      <c r="ET371" s="98">
        <v>7695239.81335383</v>
      </c>
      <c r="EU371" s="98">
        <v>7785917.6783404397</v>
      </c>
      <c r="EV371" s="98">
        <v>7743123.1742179804</v>
      </c>
      <c r="EW371" s="98">
        <v>7169199.85420438</v>
      </c>
      <c r="EX371" s="98">
        <v>8020457.1066557104</v>
      </c>
      <c r="EY371" s="98">
        <v>7522072.4753842698</v>
      </c>
      <c r="EZ371" s="98">
        <v>7913890.8292352501</v>
      </c>
      <c r="FA371" s="98">
        <v>7788621.6303281598</v>
      </c>
      <c r="FB371" s="98">
        <v>7133678.1474427702</v>
      </c>
      <c r="FC371" s="98">
        <v>7710651.6649089297</v>
      </c>
      <c r="FD371" s="98">
        <v>6636847.7154368097</v>
      </c>
      <c r="FE371" s="98">
        <v>7300782.4993204204</v>
      </c>
      <c r="FF371" s="98">
        <v>7536492.24952769</v>
      </c>
      <c r="FG371" s="98">
        <v>7741920.4080254501</v>
      </c>
      <c r="FH371" s="98">
        <v>8038910.9216592098</v>
      </c>
      <c r="FI371" s="98">
        <v>7934744.1913452595</v>
      </c>
      <c r="FJ371" s="98">
        <v>7855995.2999478197</v>
      </c>
      <c r="FK371" s="98">
        <v>7665921.4390514903</v>
      </c>
      <c r="FL371" s="98">
        <v>7848031.0020635296</v>
      </c>
      <c r="FM371" s="98">
        <v>7771402.0063450998</v>
      </c>
      <c r="FN371" s="98">
        <v>8061032.9612275604</v>
      </c>
      <c r="FO371" s="98">
        <v>8084151.5405990202</v>
      </c>
      <c r="FP371" s="98">
        <v>7484527.1560399001</v>
      </c>
      <c r="FQ371" s="98">
        <v>7617532.3638688596</v>
      </c>
      <c r="FR371" s="98">
        <v>7532124.2571338899</v>
      </c>
      <c r="FS371" s="98">
        <v>7278448.6184230298</v>
      </c>
      <c r="FT371" s="98">
        <v>7904069.0717444597</v>
      </c>
      <c r="FU371" s="98">
        <v>7790545.9579628203</v>
      </c>
      <c r="FV371" s="98">
        <v>7209458.7667776998</v>
      </c>
      <c r="FW371" s="98">
        <v>8599798.2467149608</v>
      </c>
      <c r="FX371" s="98">
        <v>12938505.997728599</v>
      </c>
      <c r="FY371" s="98">
        <v>8417420.8517658692</v>
      </c>
      <c r="FZ371" s="98">
        <v>7932009.5146007603</v>
      </c>
      <c r="GA371" s="98">
        <v>8282791.1019002404</v>
      </c>
      <c r="GB371" s="98">
        <v>7858444.4710041704</v>
      </c>
      <c r="GC371" s="98">
        <v>7788345.3068478396</v>
      </c>
      <c r="GD371" s="98">
        <v>7338213.7864156403</v>
      </c>
      <c r="GE371" s="98">
        <v>7212934.7141796602</v>
      </c>
      <c r="GF371" s="98">
        <v>7786004.1929557696</v>
      </c>
      <c r="GG371" s="98">
        <v>7768561.4459521798</v>
      </c>
      <c r="GH371" s="98">
        <v>6905400.1308781002</v>
      </c>
      <c r="GI371" s="98">
        <v>7472059.2318123598</v>
      </c>
      <c r="GJ371" s="98">
        <v>8153032.7835154003</v>
      </c>
      <c r="GK371" s="98">
        <v>7815420.4560668999</v>
      </c>
      <c r="GL371" s="98">
        <v>7727907.0456497399</v>
      </c>
      <c r="GM371" s="98">
        <v>8281002.72194691</v>
      </c>
      <c r="GN371" s="98">
        <v>7626329.8522322299</v>
      </c>
      <c r="GO371" s="98">
        <v>7680569.0751181198</v>
      </c>
      <c r="GP371" s="98">
        <v>8029162.1777108097</v>
      </c>
      <c r="GQ371" s="98">
        <v>7790114.6851529703</v>
      </c>
      <c r="GR371" s="98">
        <v>8000510.4838866899</v>
      </c>
      <c r="GS371" s="98">
        <v>7430665.7839399604</v>
      </c>
      <c r="GT371" s="98">
        <v>8091370.9384051301</v>
      </c>
      <c r="GU371" s="98">
        <v>8970731.5003719106</v>
      </c>
      <c r="GV371" s="98">
        <v>8215153.9266791698</v>
      </c>
      <c r="GW371" s="98">
        <v>8154774.6620419296</v>
      </c>
      <c r="GX371" s="98">
        <v>8310073.81147708</v>
      </c>
      <c r="GY371" s="98">
        <v>7879620.6443292098</v>
      </c>
      <c r="GZ371" s="98">
        <v>7552076.9148535496</v>
      </c>
      <c r="HA371" s="98">
        <v>7792082.2460824698</v>
      </c>
      <c r="HB371" s="98">
        <v>7990726.78540181</v>
      </c>
      <c r="HC371" s="98">
        <v>8018184.3180945804</v>
      </c>
      <c r="HD371" s="98">
        <v>7789060.6349358698</v>
      </c>
      <c r="HE371" s="98">
        <v>7437919.0086254897</v>
      </c>
      <c r="HF371" s="98">
        <v>7679153.0475455401</v>
      </c>
      <c r="HG371" s="98">
        <v>7556962.5751700597</v>
      </c>
      <c r="HH371" s="98">
        <v>7999137.8406440197</v>
      </c>
      <c r="HI371" s="98">
        <v>7905913.4746714002</v>
      </c>
      <c r="HJ371" s="98">
        <v>7910390.6215782203</v>
      </c>
      <c r="HK371" s="98">
        <v>8262704.8031420298</v>
      </c>
      <c r="HL371" s="98">
        <v>7304534.2190975202</v>
      </c>
      <c r="HM371" s="98">
        <v>7800193.0348057104</v>
      </c>
      <c r="HN371" s="98">
        <v>8158977.8099282598</v>
      </c>
      <c r="HO371" s="98">
        <v>7878102.9908843301</v>
      </c>
      <c r="HP371" s="98">
        <v>7133000.8142154897</v>
      </c>
      <c r="HQ371" s="98">
        <v>7578692.09026061</v>
      </c>
      <c r="HR371" s="98">
        <v>7226699.0356077496</v>
      </c>
      <c r="HS371" s="98">
        <v>7151373.13373172</v>
      </c>
      <c r="HT371" s="98">
        <v>7908545.3758672699</v>
      </c>
      <c r="HU371" s="98">
        <v>8126918.7837977698</v>
      </c>
      <c r="HV371" s="98">
        <v>6963697.9020751202</v>
      </c>
      <c r="HW371" s="98">
        <v>7270250.6547373803</v>
      </c>
      <c r="HX371" s="98">
        <v>7055408.9680936998</v>
      </c>
      <c r="HY371" s="98">
        <v>7682128.6315091997</v>
      </c>
      <c r="HZ371" s="98">
        <v>6760355.3273741296</v>
      </c>
      <c r="IA371" s="98">
        <v>7602505.6875807596</v>
      </c>
      <c r="IB371" s="98">
        <v>7210598.1996794399</v>
      </c>
      <c r="IC371" s="98">
        <v>7923230.8233156204</v>
      </c>
      <c r="ID371" s="98">
        <v>7791801.1353705097</v>
      </c>
      <c r="IE371" s="98">
        <v>7208188.1461600997</v>
      </c>
      <c r="IF371" s="98">
        <v>7317906.3918194696</v>
      </c>
      <c r="IG371" s="98">
        <v>7221695.9387697196</v>
      </c>
      <c r="IH371" s="98">
        <v>6993798.9029088998</v>
      </c>
      <c r="II371" s="98">
        <v>6727108.6402821597</v>
      </c>
      <c r="IJ371" s="98">
        <v>7993596.9346456602</v>
      </c>
      <c r="IK371" s="98">
        <v>8117217.1755533405</v>
      </c>
      <c r="IL371" s="98">
        <v>7730452.7519515501</v>
      </c>
      <c r="IM371" s="98">
        <v>7601562.1850631302</v>
      </c>
      <c r="IN371" s="98">
        <v>7663796.3509418601</v>
      </c>
      <c r="IO371" s="98">
        <v>7334637.0131069701</v>
      </c>
      <c r="IP371" s="98">
        <v>7803774.8440031204</v>
      </c>
      <c r="IQ371" s="98">
        <v>7579254.0522562303</v>
      </c>
      <c r="IR371" s="98">
        <v>7722638.6342113903</v>
      </c>
      <c r="IS371" s="98">
        <v>7848184.8467595801</v>
      </c>
      <c r="IT371" s="98">
        <v>8283390.9877233701</v>
      </c>
      <c r="IU371" s="98">
        <v>7814584.8902099198</v>
      </c>
      <c r="IV371" s="98">
        <v>7962499.7218656801</v>
      </c>
      <c r="IW371" s="98">
        <v>7873638.4973929096</v>
      </c>
      <c r="IX371" s="98">
        <v>7631414.3427983103</v>
      </c>
      <c r="IY371" s="98">
        <v>7459131.1373272203</v>
      </c>
      <c r="IZ371" s="98">
        <v>8196436.1086729597</v>
      </c>
      <c r="JA371" s="98">
        <v>7921087.0778314397</v>
      </c>
      <c r="JB371" s="98">
        <v>8179482.4874408199</v>
      </c>
      <c r="JC371" s="98">
        <v>7812389.0286293197</v>
      </c>
      <c r="JD371" s="98">
        <v>7823400.8671707697</v>
      </c>
      <c r="JE371" s="98">
        <v>7622998.4900010303</v>
      </c>
      <c r="JF371" s="98">
        <v>7975757.2552155098</v>
      </c>
      <c r="JG371" s="98">
        <v>7905158.9531112798</v>
      </c>
      <c r="JH371" s="98">
        <v>7766425.5515545905</v>
      </c>
      <c r="JI371" s="98">
        <v>8038791.9521776699</v>
      </c>
      <c r="JJ371" s="98">
        <v>6873828.9368291302</v>
      </c>
      <c r="JK371" s="98">
        <v>7465347.0353105599</v>
      </c>
      <c r="JL371" s="98">
        <v>7831035.7957627</v>
      </c>
      <c r="JM371" s="98">
        <v>7835164.1302492302</v>
      </c>
      <c r="JN371" s="98">
        <v>8063927.7504383996</v>
      </c>
      <c r="JO371" s="98">
        <v>7976148.9649531897</v>
      </c>
      <c r="JP371" s="98">
        <v>7908452.5241007097</v>
      </c>
      <c r="JQ371" s="98">
        <v>7474501.4112082999</v>
      </c>
      <c r="JR371" s="98">
        <v>7330848.2640343597</v>
      </c>
      <c r="JS371" s="98">
        <v>7572856.9773437399</v>
      </c>
      <c r="JT371" s="98">
        <v>7666153.0339708198</v>
      </c>
      <c r="JU371" s="98">
        <v>7743650.8460542001</v>
      </c>
      <c r="JV371" s="98">
        <v>7525379.9986675903</v>
      </c>
      <c r="JW371" s="98">
        <v>7752446.7628718903</v>
      </c>
      <c r="JX371" s="98">
        <v>7987467.4153750204</v>
      </c>
      <c r="JY371" s="98">
        <v>6984670.0489761299</v>
      </c>
      <c r="JZ371" s="98">
        <v>8743132.7831671294</v>
      </c>
      <c r="KA371" s="98">
        <v>8110268.8327202098</v>
      </c>
      <c r="KB371" s="98">
        <v>8813056.7748135291</v>
      </c>
      <c r="KC371" s="98">
        <v>8500541.1587398406</v>
      </c>
      <c r="KD371" s="98">
        <v>8267859.3796190899</v>
      </c>
      <c r="KE371" s="98">
        <v>7810737.6962010199</v>
      </c>
      <c r="KF371" s="98">
        <v>8609602.9904391095</v>
      </c>
      <c r="KG371" s="98">
        <v>8300681.4232512498</v>
      </c>
      <c r="KH371" s="98">
        <v>8586138.8975724392</v>
      </c>
      <c r="KI371" s="98">
        <v>8471705.8501949608</v>
      </c>
      <c r="KJ371" s="98">
        <v>8155709.7314224197</v>
      </c>
      <c r="KK371" s="98">
        <v>7357483.7377358796</v>
      </c>
      <c r="KL371" s="98">
        <v>7681704.7863517702</v>
      </c>
      <c r="KM371" s="98">
        <v>8266807.6586383702</v>
      </c>
      <c r="KN371" s="98">
        <v>8445498.3203030005</v>
      </c>
      <c r="KO371" s="98">
        <v>7584549.5047607804</v>
      </c>
      <c r="KP371" s="98">
        <v>8432619.89050005</v>
      </c>
      <c r="KQ371" s="98">
        <v>8365480.2292625001</v>
      </c>
      <c r="KR371" s="98">
        <v>7916878.5170986904</v>
      </c>
      <c r="KS371" s="98">
        <v>8204662.1832114998</v>
      </c>
      <c r="KT371" s="98">
        <v>8020017.9748335397</v>
      </c>
      <c r="KU371" s="98">
        <v>8100955.4184940904</v>
      </c>
      <c r="KV371" s="98">
        <v>7842583.17724106</v>
      </c>
      <c r="KW371" s="98">
        <v>8121338.68072093</v>
      </c>
      <c r="KX371" s="98">
        <v>7429821.4540582802</v>
      </c>
      <c r="KY371" s="98">
        <v>7928239.0752512803</v>
      </c>
      <c r="KZ371" s="98">
        <v>7948877.0322957598</v>
      </c>
      <c r="LA371" s="98">
        <v>7848400.7223897995</v>
      </c>
      <c r="LB371" s="98">
        <v>7660681.0351825599</v>
      </c>
      <c r="LC371" s="98">
        <v>7702994.3767860997</v>
      </c>
      <c r="LD371" s="98">
        <v>7925037.0498342402</v>
      </c>
      <c r="LE371" s="98">
        <v>8203642.38828573</v>
      </c>
      <c r="LF371" s="98">
        <v>8096438.4049919201</v>
      </c>
      <c r="LG371" s="98">
        <v>7878847.6881494801</v>
      </c>
      <c r="LH371" s="98">
        <v>7474039.3291483102</v>
      </c>
      <c r="LI371" s="98">
        <v>8122704.7401257604</v>
      </c>
      <c r="LJ371" s="98">
        <v>8308244.0392674897</v>
      </c>
      <c r="LK371" s="98">
        <v>7724464.2997139096</v>
      </c>
      <c r="LL371" s="98">
        <v>7988746.0995119996</v>
      </c>
      <c r="LM371" s="98">
        <v>7116741.6717234701</v>
      </c>
      <c r="LN371" s="98">
        <v>7736458.27172173</v>
      </c>
      <c r="LO371" s="98">
        <v>7906877.4197447598</v>
      </c>
      <c r="LP371" s="98">
        <v>7262068.5252130404</v>
      </c>
      <c r="LQ371" s="98">
        <v>7740928.3176384103</v>
      </c>
      <c r="LR371" s="98">
        <v>6735650.4671016801</v>
      </c>
      <c r="LS371" s="98">
        <v>7248597.5168675696</v>
      </c>
      <c r="LT371" s="98">
        <v>7317077.8651816901</v>
      </c>
      <c r="LU371" s="98">
        <v>6982688.7914239001</v>
      </c>
      <c r="LV371" s="98">
        <v>7490786.2354915803</v>
      </c>
      <c r="LW371" s="98">
        <v>7623867.6116878297</v>
      </c>
      <c r="LX371" s="98">
        <v>7847912.4274414899</v>
      </c>
      <c r="LY371" s="98">
        <v>7749221.6700063301</v>
      </c>
      <c r="LZ371" s="98">
        <v>8149839.0018197196</v>
      </c>
      <c r="MA371" s="98">
        <v>8421990.6293350905</v>
      </c>
      <c r="MB371" s="98">
        <v>7985467.2435570303</v>
      </c>
      <c r="MC371" s="98">
        <v>8144274.0933288997</v>
      </c>
      <c r="MD371" s="98">
        <v>8032153.3319172701</v>
      </c>
      <c r="ME371" s="98">
        <v>8143526.1710734097</v>
      </c>
      <c r="MF371" s="98">
        <v>7790873.3658662504</v>
      </c>
      <c r="MG371" s="98">
        <v>7588546.0846310202</v>
      </c>
      <c r="MH371" s="98">
        <v>7919647.4467333099</v>
      </c>
      <c r="MI371" s="98">
        <v>7766806.8215688597</v>
      </c>
      <c r="MJ371" s="98">
        <v>7788975.8685649298</v>
      </c>
      <c r="MK371" s="98">
        <v>7943728.3017436201</v>
      </c>
      <c r="ML371" s="98">
        <v>7924796.6888798401</v>
      </c>
      <c r="MM371" s="98">
        <v>7471987.31966676</v>
      </c>
      <c r="MN371" s="98">
        <v>7817205.6700969096</v>
      </c>
      <c r="MO371" s="98">
        <v>8067440.0085017001</v>
      </c>
      <c r="MP371" s="98">
        <v>8610088.9378195796</v>
      </c>
      <c r="MQ371" s="98">
        <v>10470383.832912199</v>
      </c>
      <c r="MR371" s="98">
        <v>7318904.2766663199</v>
      </c>
      <c r="MS371" s="98">
        <v>7856151.1194675704</v>
      </c>
      <c r="MT371" s="98">
        <v>7680843.7984804995</v>
      </c>
      <c r="MU371" s="98">
        <v>7199689.05498333</v>
      </c>
      <c r="MV371" s="98">
        <v>7937519.9986273004</v>
      </c>
      <c r="MW371" s="98">
        <v>8156372.3897171104</v>
      </c>
      <c r="MX371" s="98">
        <v>8087517.7140740398</v>
      </c>
      <c r="MY371" s="98">
        <v>8148893.6106404299</v>
      </c>
      <c r="MZ371" s="98">
        <v>6145876.5525970301</v>
      </c>
      <c r="NA371" s="98">
        <v>6291271.5080784401</v>
      </c>
      <c r="NB371" s="98">
        <v>6178710.17782591</v>
      </c>
      <c r="NC371" s="98">
        <v>6419494.4498681203</v>
      </c>
      <c r="ND371" s="98">
        <v>6134108.8456820101</v>
      </c>
      <c r="NE371" s="98">
        <v>6274303.1280054003</v>
      </c>
      <c r="NF371" s="98">
        <v>6155154.2286923202</v>
      </c>
      <c r="NG371" s="98">
        <v>7029066.0701822201</v>
      </c>
      <c r="NH371" s="98">
        <v>6439301.0310939699</v>
      </c>
      <c r="NI371" s="98">
        <v>6476896.7857097099</v>
      </c>
      <c r="NJ371" s="98">
        <v>5699596.02503346</v>
      </c>
      <c r="NK371" s="98">
        <v>6161523.38022104</v>
      </c>
      <c r="NL371" s="98">
        <v>6157457.5408603996</v>
      </c>
      <c r="NM371" s="98">
        <v>5839467.2513364796</v>
      </c>
      <c r="NN371" s="98">
        <v>6508269.9873698298</v>
      </c>
      <c r="NO371" s="98">
        <v>6379737.7287568599</v>
      </c>
      <c r="NP371" s="98">
        <v>6424636.5047885701</v>
      </c>
      <c r="NQ371" s="98">
        <v>6304700.5046336297</v>
      </c>
      <c r="NR371" s="98">
        <v>6567194.5643732203</v>
      </c>
      <c r="NS371" s="98">
        <v>6261488.5928170001</v>
      </c>
      <c r="NT371" s="98">
        <v>6967919.4873882104</v>
      </c>
      <c r="NU371" s="98">
        <v>6408730.4352687597</v>
      </c>
      <c r="NV371" s="98">
        <v>6535156.7819560599</v>
      </c>
      <c r="NW371" s="98">
        <v>6454815.0683767004</v>
      </c>
      <c r="NX371" s="98">
        <v>6201030.0782534098</v>
      </c>
      <c r="NY371" s="98">
        <v>6280304.1091301097</v>
      </c>
      <c r="NZ371" s="98">
        <v>5808577.9694052003</v>
      </c>
      <c r="OA371" s="98">
        <v>6352518.3865231397</v>
      </c>
      <c r="OB371" s="98">
        <v>6352469.0322247399</v>
      </c>
      <c r="OC371" s="98">
        <v>6565943.2602508496</v>
      </c>
      <c r="OD371" s="98">
        <v>6709422.1072563799</v>
      </c>
      <c r="OE371" s="98">
        <v>6349471.0418464504</v>
      </c>
      <c r="OF371" s="98">
        <v>6717179.9660018301</v>
      </c>
      <c r="OG371" s="98">
        <v>6009665.0189747596</v>
      </c>
      <c r="OH371" s="98">
        <v>6433097.92469134</v>
      </c>
      <c r="OI371" s="98">
        <v>6207800.9895634502</v>
      </c>
      <c r="OJ371" s="98">
        <v>6492603.1565855797</v>
      </c>
      <c r="OK371" s="98">
        <v>6106480.9151592702</v>
      </c>
      <c r="OL371" s="98">
        <v>6242265.8443769002</v>
      </c>
      <c r="OM371" s="98">
        <v>6713075.7148245601</v>
      </c>
      <c r="ON371" s="98">
        <v>6946610.8668605601</v>
      </c>
      <c r="OO371" s="98">
        <v>6503646.7152008396</v>
      </c>
      <c r="OP371" s="98">
        <v>6570023.8617548896</v>
      </c>
      <c r="OQ371" s="98">
        <v>6138243.89357448</v>
      </c>
      <c r="OR371" s="98">
        <v>5565622.3700783597</v>
      </c>
      <c r="OS371" s="98">
        <v>5823718.9906008104</v>
      </c>
      <c r="OT371" s="98">
        <v>5866842.1237748703</v>
      </c>
      <c r="OU371" s="98">
        <v>6064252.1399501497</v>
      </c>
      <c r="OV371" s="98">
        <v>5815313.21264074</v>
      </c>
      <c r="OW371" s="98">
        <v>6233882.1094680103</v>
      </c>
      <c r="OX371" s="98">
        <v>6261118.6009534998</v>
      </c>
      <c r="OY371" s="98">
        <v>6516528.9107768899</v>
      </c>
      <c r="OZ371" s="98">
        <v>6479985.8625000101</v>
      </c>
      <c r="PA371" s="98">
        <v>6813504.00626163</v>
      </c>
      <c r="PB371" s="98">
        <v>6233582.7718934696</v>
      </c>
      <c r="PC371" s="98">
        <v>6230698.65012151</v>
      </c>
      <c r="PD371" s="98">
        <v>6175952.8928529397</v>
      </c>
      <c r="PE371" s="98">
        <v>6164002.0926939296</v>
      </c>
      <c r="PF371" s="98">
        <v>5710823.6730744401</v>
      </c>
      <c r="PG371" s="98">
        <v>6131682.5404056301</v>
      </c>
      <c r="PH371" s="98">
        <v>5657443.9629790504</v>
      </c>
      <c r="PI371" s="98">
        <v>5698302.9101342401</v>
      </c>
      <c r="PJ371" s="98">
        <v>6295795.4160624798</v>
      </c>
      <c r="PK371" s="98">
        <v>6436009.3216145504</v>
      </c>
      <c r="PL371" s="98">
        <v>6476958.3931406904</v>
      </c>
      <c r="PM371" s="98">
        <v>5829687.5014490401</v>
      </c>
      <c r="PN371" s="98">
        <v>5819607.3485860797</v>
      </c>
      <c r="PO371" s="98">
        <v>6104176.3793164697</v>
      </c>
      <c r="PP371" s="98">
        <v>6073330.3502652999</v>
      </c>
      <c r="PQ371" s="98">
        <v>6737785.8388230102</v>
      </c>
      <c r="PR371" s="98">
        <v>5945425.6950619398</v>
      </c>
      <c r="PS371" s="98">
        <v>6711998.0089032901</v>
      </c>
      <c r="PT371" s="98">
        <v>6842515.9811557997</v>
      </c>
      <c r="PU371" s="98">
        <v>6835199.8137238398</v>
      </c>
      <c r="PV371" s="98">
        <v>6424835.7911750199</v>
      </c>
      <c r="PW371" s="98">
        <v>6202222.2073243298</v>
      </c>
      <c r="PX371" s="98">
        <v>6673470.5844542999</v>
      </c>
      <c r="PY371" s="98">
        <v>6270111.8057297803</v>
      </c>
      <c r="PZ371" s="98">
        <v>6646312.6989287697</v>
      </c>
      <c r="QA371" s="98">
        <v>6499104.6026876001</v>
      </c>
      <c r="QB371" s="98">
        <v>6524290.47379106</v>
      </c>
      <c r="QC371" s="98">
        <v>7145345.1591895996</v>
      </c>
      <c r="QD371" s="98">
        <v>6890571.6270513898</v>
      </c>
      <c r="QE371" s="98">
        <v>6752379.3075422402</v>
      </c>
      <c r="QF371" s="98">
        <v>6695169.8291082801</v>
      </c>
      <c r="QG371" s="98">
        <v>6689820.30331787</v>
      </c>
      <c r="QH371" s="98">
        <v>6600965.5355574302</v>
      </c>
      <c r="QI371" s="98">
        <v>6044140.6225989098</v>
      </c>
      <c r="QJ371" s="98">
        <v>6799119.9459150499</v>
      </c>
      <c r="QK371" s="98">
        <v>6771647.2531443201</v>
      </c>
      <c r="QL371" s="98">
        <v>6899262.8556246599</v>
      </c>
      <c r="QM371" s="98">
        <v>6861174.0726603596</v>
      </c>
      <c r="QN371" s="98">
        <v>5818310.38921405</v>
      </c>
      <c r="QO371" s="98">
        <v>6766894.5644837897</v>
      </c>
      <c r="QP371" s="98">
        <v>6364991.9593788804</v>
      </c>
      <c r="QQ371" s="98">
        <v>6000737.2964936104</v>
      </c>
      <c r="QR371" s="98">
        <v>6716373.7213133099</v>
      </c>
      <c r="QS371" s="98">
        <v>6612995.6200769003</v>
      </c>
      <c r="QT371" s="98">
        <v>11663733.3039096</v>
      </c>
      <c r="QU371" s="98">
        <v>7306976.9069393603</v>
      </c>
      <c r="QV371" s="98">
        <v>6522457.4960033698</v>
      </c>
      <c r="QW371" s="98">
        <v>6446559.7591553098</v>
      </c>
      <c r="QX371" s="98">
        <v>6560802.2494471697</v>
      </c>
      <c r="QY371" s="98">
        <v>6214032.5646690903</v>
      </c>
      <c r="QZ371" s="98">
        <v>6406963.9669837598</v>
      </c>
      <c r="RA371" s="98">
        <v>6602577.7978366902</v>
      </c>
      <c r="RB371" s="98">
        <v>6294485.3727059197</v>
      </c>
      <c r="RC371" s="98">
        <v>6221694.0878529996</v>
      </c>
      <c r="RD371" s="98">
        <v>6684884.7251909701</v>
      </c>
      <c r="RE371" s="98">
        <v>6364491.52592507</v>
      </c>
      <c r="RF371" s="98">
        <v>6506466.2070564097</v>
      </c>
      <c r="RG371" s="98">
        <v>6037627.3205273896</v>
      </c>
      <c r="RH371" s="98">
        <v>5624749.1463574199</v>
      </c>
      <c r="RI371" s="98">
        <v>5813298.3947254503</v>
      </c>
      <c r="RJ371" s="98">
        <v>6144163.36479137</v>
      </c>
      <c r="RK371" s="98">
        <v>5794464.3180181803</v>
      </c>
      <c r="RL371" s="98">
        <v>5537899.7291158</v>
      </c>
      <c r="RM371" s="98">
        <v>6131724.8150798203</v>
      </c>
      <c r="RN371" s="98">
        <v>6238886.60458396</v>
      </c>
      <c r="RO371" s="98">
        <v>6660130.8494785102</v>
      </c>
      <c r="RP371" s="98">
        <v>6621477.29485418</v>
      </c>
      <c r="RQ371" s="98">
        <v>6147511.6134191696</v>
      </c>
      <c r="RR371" s="98">
        <v>6519828.9909494901</v>
      </c>
      <c r="RS371" s="98">
        <v>6274973.6698994096</v>
      </c>
      <c r="RT371" s="98">
        <v>6511497.1612545103</v>
      </c>
      <c r="RU371" s="98">
        <v>6341063.6204597801</v>
      </c>
      <c r="RV371" s="98">
        <v>6381182.62471106</v>
      </c>
      <c r="RW371" s="98">
        <v>6275953.5978652304</v>
      </c>
      <c r="RX371" s="98">
        <v>6000330.0229578596</v>
      </c>
      <c r="RY371" s="98">
        <v>6412680.6653280202</v>
      </c>
      <c r="RZ371" s="98">
        <v>5982678.2823028499</v>
      </c>
      <c r="SA371" s="98">
        <v>6668402.6788899498</v>
      </c>
      <c r="SB371" s="98">
        <v>5912342.5465237796</v>
      </c>
      <c r="SC371" s="98">
        <v>5891704.8837212604</v>
      </c>
      <c r="SD371" s="98">
        <v>6519114.8437095201</v>
      </c>
      <c r="SE371" s="98">
        <v>5873651.4367929697</v>
      </c>
      <c r="SF371" s="98">
        <v>6123590.1043230304</v>
      </c>
      <c r="SG371" s="98">
        <v>5695529.4243089203</v>
      </c>
      <c r="SH371" s="98">
        <v>5859966.3068131404</v>
      </c>
      <c r="SI371" s="98">
        <v>6405928.6915563699</v>
      </c>
      <c r="SJ371" s="98">
        <v>5846444.0802036896</v>
      </c>
      <c r="SK371" s="98">
        <v>5721595.3800811702</v>
      </c>
      <c r="SL371" s="98">
        <v>4955746.6412361898</v>
      </c>
      <c r="SM371" s="98">
        <v>4307084.8475493304</v>
      </c>
      <c r="SN371" s="98">
        <v>4008903.0432520001</v>
      </c>
      <c r="SO371" s="98">
        <v>4864442.0007980103</v>
      </c>
      <c r="SP371" s="98">
        <v>4381978.20998774</v>
      </c>
      <c r="SQ371" s="98">
        <v>4078489.3747843802</v>
      </c>
      <c r="SR371" s="98">
        <v>5267345.0262048095</v>
      </c>
      <c r="SS371" s="98">
        <v>5531927.70194575</v>
      </c>
      <c r="ST371" s="98">
        <v>6213984.7748159897</v>
      </c>
      <c r="SU371" s="98">
        <v>5776496.8022196004</v>
      </c>
      <c r="SV371" s="98">
        <v>6055107.6573000802</v>
      </c>
      <c r="SW371" s="98">
        <v>6384757.5099243596</v>
      </c>
      <c r="SX371" s="98">
        <v>6132469.86557349</v>
      </c>
      <c r="SY371" s="98">
        <v>5186131.4598463401</v>
      </c>
      <c r="SZ371" s="98">
        <v>5883059.9335116204</v>
      </c>
      <c r="TA371" s="98">
        <v>5580873.6028387696</v>
      </c>
      <c r="TB371" s="98">
        <v>5833594.4219738804</v>
      </c>
      <c r="TC371" s="98">
        <v>5725877.50914938</v>
      </c>
      <c r="TD371" s="98">
        <v>6182280.5628265403</v>
      </c>
      <c r="TE371" s="98">
        <v>5939646.2020938601</v>
      </c>
      <c r="TF371" s="98">
        <v>6109189.5825498104</v>
      </c>
      <c r="TG371" s="98">
        <v>6221520.2249872601</v>
      </c>
      <c r="TH371" s="98">
        <v>6379351.4618404303</v>
      </c>
      <c r="TI371" s="98">
        <v>6036657.2813151199</v>
      </c>
      <c r="TJ371" s="98">
        <v>6232868.4418583503</v>
      </c>
      <c r="TK371" s="98">
        <v>6011488.2743899999</v>
      </c>
      <c r="TL371" s="98">
        <v>6173587.9667397002</v>
      </c>
      <c r="TM371" s="98">
        <v>6764136.6987784896</v>
      </c>
      <c r="TN371" s="98">
        <v>6478242.5214911597</v>
      </c>
      <c r="TO371" s="98">
        <v>6422280.0068482896</v>
      </c>
      <c r="TP371" s="98">
        <v>6557255.9774556197</v>
      </c>
      <c r="TQ371" s="98">
        <v>6538844.8597980896</v>
      </c>
      <c r="TR371" s="98">
        <v>6608335.8866657596</v>
      </c>
      <c r="TS371" s="98">
        <v>6550367.8918248704</v>
      </c>
      <c r="TT371" s="98">
        <v>6109229.0735625196</v>
      </c>
      <c r="TU371" s="98">
        <v>6499224.4997215597</v>
      </c>
      <c r="TV371" s="98">
        <v>6217635.4586837403</v>
      </c>
      <c r="TW371" s="98">
        <v>7308650.8594037602</v>
      </c>
      <c r="TX371" s="98">
        <v>6685094.1855201898</v>
      </c>
      <c r="TY371" s="98">
        <v>6730119.1655814704</v>
      </c>
      <c r="TZ371" s="98">
        <v>6403951.7264861502</v>
      </c>
      <c r="UA371" s="98">
        <v>5799097.5846934197</v>
      </c>
      <c r="UB371" s="98">
        <v>5656724.8156410502</v>
      </c>
      <c r="UC371" s="98">
        <v>4950936.1821130402</v>
      </c>
      <c r="UD371" s="98">
        <v>5130989.6031909697</v>
      </c>
      <c r="UE371" s="98">
        <v>5779256.3186115799</v>
      </c>
      <c r="UF371" s="98">
        <v>5262345.7977939304</v>
      </c>
      <c r="UG371" s="98">
        <v>4826765.43124812</v>
      </c>
      <c r="UH371" s="98">
        <v>6255410.1062165499</v>
      </c>
      <c r="UI371" s="98">
        <v>6906101.6139935898</v>
      </c>
      <c r="UJ371" s="98">
        <v>6712890.10028191</v>
      </c>
      <c r="UK371" s="98">
        <v>6626939.29490845</v>
      </c>
      <c r="UL371" s="98">
        <v>6709588.3315401198</v>
      </c>
      <c r="UM371" s="98">
        <v>6524112.5459872996</v>
      </c>
      <c r="UN371" s="98">
        <v>6555569.4869351303</v>
      </c>
      <c r="UO371" s="98">
        <v>6545386.1623761896</v>
      </c>
      <c r="UP371" s="98">
        <v>6443477.8921104204</v>
      </c>
      <c r="UQ371" s="98">
        <v>6500357.7127339104</v>
      </c>
    </row>
    <row r="372" spans="1:563" s="98" customFormat="1" x14ac:dyDescent="0.25">
      <c r="A372" s="98" t="s">
        <v>1671</v>
      </c>
      <c r="B372" s="116"/>
      <c r="C372" s="116"/>
      <c r="D372" s="97">
        <v>5555301.7809305303</v>
      </c>
      <c r="E372" s="97">
        <v>5710852.5188871101</v>
      </c>
      <c r="F372" s="97">
        <v>6033081.1103687203</v>
      </c>
      <c r="G372" s="97">
        <v>5726468.5267586997</v>
      </c>
      <c r="H372" s="97">
        <v>5373098.2249573898</v>
      </c>
      <c r="I372" s="97">
        <v>5955766.2553235898</v>
      </c>
      <c r="J372" s="97">
        <v>5116219.8270274503</v>
      </c>
      <c r="K372" s="97">
        <v>5254149.1751449704</v>
      </c>
      <c r="L372" s="97">
        <v>4696871.3497050898</v>
      </c>
      <c r="M372" s="97">
        <v>5541099.8035690701</v>
      </c>
      <c r="N372" s="98">
        <v>5684814.5534760496</v>
      </c>
      <c r="O372" s="98">
        <v>5692296.2473985096</v>
      </c>
      <c r="P372" s="98">
        <v>5522478.19637312</v>
      </c>
      <c r="Q372" s="98">
        <v>5540299.1940852897</v>
      </c>
      <c r="R372" s="98">
        <v>5604738.60011811</v>
      </c>
      <c r="S372" s="98">
        <v>6052873.9793702699</v>
      </c>
      <c r="T372" s="98">
        <v>5748298.8413036801</v>
      </c>
      <c r="U372" s="98">
        <v>5988065.7175468504</v>
      </c>
      <c r="V372" s="98">
        <v>5594849.1777269198</v>
      </c>
      <c r="W372" s="98">
        <v>5515812.5624575997</v>
      </c>
      <c r="X372" s="98">
        <v>5871638.8581458898</v>
      </c>
      <c r="Y372" s="98">
        <v>5706522.1874408899</v>
      </c>
      <c r="Z372" s="98">
        <v>5805884.2473607799</v>
      </c>
      <c r="AA372" s="98">
        <v>5797569.2782427799</v>
      </c>
      <c r="AB372" s="98">
        <v>5783517.4369031796</v>
      </c>
      <c r="AC372" s="98">
        <v>5660517.6025051698</v>
      </c>
      <c r="AD372" s="98">
        <v>5839494.0994577799</v>
      </c>
      <c r="AE372" s="98">
        <v>5531885.8056635801</v>
      </c>
      <c r="AF372" s="98">
        <v>5728518.8118131598</v>
      </c>
      <c r="AG372" s="98">
        <v>5743671.6464155</v>
      </c>
      <c r="AH372" s="98">
        <v>5679213.5849710796</v>
      </c>
      <c r="AI372" s="98">
        <v>5780646.79283207</v>
      </c>
      <c r="AJ372" s="98">
        <v>5513434.3295798199</v>
      </c>
      <c r="AK372" s="98">
        <v>5478041.5645906096</v>
      </c>
      <c r="AL372" s="98">
        <v>5571317.3113957299</v>
      </c>
      <c r="AM372" s="98">
        <v>5405032.4350880301</v>
      </c>
      <c r="AN372" s="98">
        <v>5487028.5408992097</v>
      </c>
      <c r="AO372" s="98">
        <v>5694472.1208776301</v>
      </c>
      <c r="AP372" s="98">
        <v>5428547.3032780997</v>
      </c>
      <c r="AQ372" s="98">
        <v>5766328.1245675702</v>
      </c>
      <c r="AR372" s="98">
        <v>5946095.6575439395</v>
      </c>
      <c r="AS372" s="98">
        <v>5414999.2756867399</v>
      </c>
      <c r="AT372" s="98">
        <v>5728727.2838425096</v>
      </c>
      <c r="AU372" s="98">
        <v>5986925.2868697001</v>
      </c>
      <c r="AV372" s="98">
        <v>5649129.3130386202</v>
      </c>
      <c r="AW372" s="98">
        <v>5760529.3523507304</v>
      </c>
      <c r="AX372" s="98">
        <v>5692614.7696924396</v>
      </c>
      <c r="AY372" s="98">
        <v>5336113.8924300699</v>
      </c>
      <c r="AZ372" s="98">
        <v>5251967.6885820404</v>
      </c>
      <c r="BA372" s="98">
        <v>5556188.6561586903</v>
      </c>
      <c r="BB372" s="98">
        <v>5597625.0870139804</v>
      </c>
      <c r="BC372" s="98">
        <v>5583909.4467261201</v>
      </c>
      <c r="BD372" s="98">
        <v>5231104.6046491303</v>
      </c>
      <c r="BE372" s="98">
        <v>5319654.5245907102</v>
      </c>
      <c r="BF372" s="98">
        <v>5779741.6793430904</v>
      </c>
      <c r="BG372" s="98">
        <v>5230695.3748359699</v>
      </c>
      <c r="BH372" s="98">
        <v>5691332.9401743198</v>
      </c>
      <c r="BI372" s="98">
        <v>5509399.3070289502</v>
      </c>
      <c r="BJ372" s="98">
        <v>5585894.4702358497</v>
      </c>
      <c r="BK372" s="98">
        <v>5782713.5786967902</v>
      </c>
      <c r="BL372" s="98">
        <v>5342062.1640546303</v>
      </c>
      <c r="BM372" s="98">
        <v>5471535.6751002204</v>
      </c>
      <c r="BN372" s="98">
        <v>5507791.7577893799</v>
      </c>
      <c r="BO372" s="98">
        <v>5749402.4127186704</v>
      </c>
      <c r="BP372" s="98">
        <v>5394910.8578785397</v>
      </c>
      <c r="BQ372" s="98">
        <v>5197155.1913258703</v>
      </c>
      <c r="BR372" s="98">
        <v>5185859.2598929703</v>
      </c>
      <c r="BS372" s="98">
        <v>5526012.7991828397</v>
      </c>
      <c r="BT372" s="98">
        <v>5272339.6088271802</v>
      </c>
      <c r="BU372" s="98">
        <v>5542713.1289718999</v>
      </c>
      <c r="BV372" s="98">
        <v>5613077.0031082304</v>
      </c>
      <c r="BW372" s="98">
        <v>5436786.7470352603</v>
      </c>
      <c r="BX372" s="98">
        <v>5313588.9861300904</v>
      </c>
      <c r="BY372" s="98">
        <v>5189294.9636122696</v>
      </c>
      <c r="BZ372" s="98">
        <v>5409872.1076850696</v>
      </c>
      <c r="CA372" s="98">
        <v>5328078.9920247896</v>
      </c>
      <c r="CB372" s="98">
        <v>5426607.2314101299</v>
      </c>
      <c r="CC372" s="98">
        <v>5634324.1882999605</v>
      </c>
      <c r="CD372" s="98">
        <v>5406890.8449511304</v>
      </c>
      <c r="CE372" s="98">
        <v>5545457.8277143799</v>
      </c>
      <c r="CF372" s="98">
        <v>5867482.1162583902</v>
      </c>
      <c r="CG372" s="98">
        <v>5183288.5034604296</v>
      </c>
      <c r="CH372" s="98">
        <v>5633834.3885518601</v>
      </c>
      <c r="CI372" s="98">
        <v>5428806.1364603397</v>
      </c>
      <c r="CJ372" s="98">
        <v>5031758.89083065</v>
      </c>
      <c r="CK372" s="98">
        <v>5234853.7489725696</v>
      </c>
      <c r="CL372" s="98">
        <v>4965559.8068101797</v>
      </c>
      <c r="CM372" s="98">
        <v>5452417.8288783096</v>
      </c>
      <c r="CN372" s="98">
        <v>5450599.3702816796</v>
      </c>
      <c r="CO372" s="98">
        <v>5262529.1905222004</v>
      </c>
      <c r="CP372" s="98">
        <v>5052100.8198937103</v>
      </c>
      <c r="CQ372" s="98">
        <v>5478456.8246302102</v>
      </c>
      <c r="CR372" s="98">
        <v>5260059.3216221305</v>
      </c>
      <c r="CS372" s="98">
        <v>5381243.9176353002</v>
      </c>
      <c r="CT372" s="98">
        <v>5143411.9288674798</v>
      </c>
      <c r="CU372" s="98">
        <v>5478052.4072897704</v>
      </c>
      <c r="CV372" s="98">
        <v>5493989.3171804501</v>
      </c>
      <c r="CW372" s="98">
        <v>5193007.1071299696</v>
      </c>
      <c r="CX372" s="98">
        <v>5596146.3785998505</v>
      </c>
      <c r="CY372" s="98">
        <v>5550869.8820703002</v>
      </c>
      <c r="CZ372" s="98">
        <v>5475429.3727671001</v>
      </c>
      <c r="DA372" s="98">
        <v>5234657.9084986597</v>
      </c>
      <c r="DB372" s="98">
        <v>5592945.5168031603</v>
      </c>
      <c r="DC372" s="98">
        <v>5481406.9108567396</v>
      </c>
      <c r="DD372" s="98">
        <v>4812011.9204793498</v>
      </c>
      <c r="DE372" s="98">
        <v>5110757.6650496796</v>
      </c>
      <c r="DF372" s="98">
        <v>5355038.5771700796</v>
      </c>
      <c r="DG372" s="98">
        <v>4960825.6578600304</v>
      </c>
      <c r="DH372" s="98">
        <v>5293263.77951915</v>
      </c>
      <c r="DI372" s="98">
        <v>5536289.2343792496</v>
      </c>
      <c r="DJ372" s="98">
        <v>4965045.3451893404</v>
      </c>
      <c r="DK372" s="98">
        <v>4989556.6694857301</v>
      </c>
      <c r="DL372" s="98">
        <v>5094140.4486915199</v>
      </c>
      <c r="DM372" s="98">
        <v>5246456.59391178</v>
      </c>
      <c r="DN372" s="98">
        <v>5099763.7634422705</v>
      </c>
      <c r="DO372" s="98">
        <v>5389988.7824023804</v>
      </c>
      <c r="DP372" s="98">
        <v>5133515.6254641898</v>
      </c>
      <c r="DQ372" s="98">
        <v>5593991.57226039</v>
      </c>
      <c r="DR372" s="98">
        <v>5319178.0815160898</v>
      </c>
      <c r="DS372" s="98">
        <v>5293254.1013816604</v>
      </c>
      <c r="DT372" s="98">
        <v>5563546.5710942103</v>
      </c>
      <c r="DU372" s="98">
        <v>5221411.1718977597</v>
      </c>
      <c r="DV372" s="98">
        <v>5345951.1053270604</v>
      </c>
      <c r="DW372" s="98">
        <v>5535949.6534625301</v>
      </c>
      <c r="DX372" s="98">
        <v>5297505.7995877396</v>
      </c>
      <c r="DY372" s="98">
        <v>5659306.3749493901</v>
      </c>
      <c r="DZ372" s="98">
        <v>5305610.2370365597</v>
      </c>
      <c r="EA372" s="98">
        <v>5495166.4134900104</v>
      </c>
      <c r="EB372" s="98">
        <v>4996468.8817174397</v>
      </c>
      <c r="EC372" s="98">
        <v>5439388.1246349504</v>
      </c>
      <c r="ED372" s="98">
        <v>5364634.9440540001</v>
      </c>
      <c r="EE372" s="98">
        <v>5368043.8072090503</v>
      </c>
      <c r="EF372" s="98">
        <v>5504898.8576310296</v>
      </c>
      <c r="EG372" s="98">
        <v>5281233.9392305398</v>
      </c>
      <c r="EH372" s="98">
        <v>5224632.1081791604</v>
      </c>
      <c r="EI372" s="98">
        <v>5226163.0157429902</v>
      </c>
      <c r="EJ372" s="98">
        <v>5471660.1141723804</v>
      </c>
      <c r="EK372" s="98">
        <v>5086759.5361307198</v>
      </c>
      <c r="EL372" s="98">
        <v>5359314.4422875596</v>
      </c>
      <c r="EM372" s="98">
        <v>5367360.6036334103</v>
      </c>
      <c r="EN372" s="98">
        <v>5510105.5896454901</v>
      </c>
      <c r="EO372" s="98">
        <v>5110715.0328536499</v>
      </c>
      <c r="EP372" s="98">
        <v>5226720.90006507</v>
      </c>
      <c r="EQ372" s="98">
        <v>5062733.8437379701</v>
      </c>
      <c r="ER372" s="98">
        <v>5036503.6185281901</v>
      </c>
      <c r="ES372" s="98">
        <v>5367827.7608296797</v>
      </c>
      <c r="ET372" s="98">
        <v>5383562.1694665197</v>
      </c>
      <c r="EU372" s="98">
        <v>5653232.5277616195</v>
      </c>
      <c r="EV372" s="98">
        <v>5504819.7265751604</v>
      </c>
      <c r="EW372" s="98">
        <v>4978885.1195791801</v>
      </c>
      <c r="EX372" s="98">
        <v>5366147.16871191</v>
      </c>
      <c r="EY372" s="98">
        <v>5419242.08382852</v>
      </c>
      <c r="EZ372" s="98">
        <v>5320685.5985958604</v>
      </c>
      <c r="FA372" s="98">
        <v>5809043.4278348396</v>
      </c>
      <c r="FB372" s="98">
        <v>5343247.5475032302</v>
      </c>
      <c r="FC372" s="98">
        <v>5450710.7177366205</v>
      </c>
      <c r="FD372" s="98">
        <v>5169140.3213663902</v>
      </c>
      <c r="FE372" s="98">
        <v>5210286.3478358304</v>
      </c>
      <c r="FF372" s="98">
        <v>5381721.7811773904</v>
      </c>
      <c r="FG372" s="98">
        <v>5286447.0061034001</v>
      </c>
      <c r="FH372" s="98">
        <v>5512491.27786812</v>
      </c>
      <c r="FI372" s="98">
        <v>5776576.6596457101</v>
      </c>
      <c r="FJ372" s="98">
        <v>5204726.3833475402</v>
      </c>
      <c r="FK372" s="98">
        <v>5280763.4119033599</v>
      </c>
      <c r="FL372" s="98">
        <v>5562143.6774721304</v>
      </c>
      <c r="FM372" s="98">
        <v>5717815.6769443396</v>
      </c>
      <c r="FN372" s="98">
        <v>5486887.96603176</v>
      </c>
      <c r="FO372" s="98">
        <v>5434034.0285114003</v>
      </c>
      <c r="FP372" s="98">
        <v>5385645.6494700303</v>
      </c>
      <c r="FQ372" s="98">
        <v>4951472.4187224898</v>
      </c>
      <c r="FR372" s="98">
        <v>5373946.7585370503</v>
      </c>
      <c r="FS372" s="98">
        <v>5490294.6026462503</v>
      </c>
      <c r="FT372" s="98">
        <v>5105897.3207031498</v>
      </c>
      <c r="FU372" s="98">
        <v>5262766.7836313099</v>
      </c>
      <c r="FV372" s="98">
        <v>5025781.4819328599</v>
      </c>
      <c r="FW372" s="98">
        <v>5675315.0119271101</v>
      </c>
      <c r="FX372" s="98">
        <v>8512314.6814508196</v>
      </c>
      <c r="FY372" s="98">
        <v>5745029.8059393596</v>
      </c>
      <c r="FZ372" s="98">
        <v>5475641.0271793799</v>
      </c>
      <c r="GA372" s="98">
        <v>5220865.5558362501</v>
      </c>
      <c r="GB372" s="98">
        <v>5153621.5136892004</v>
      </c>
      <c r="GC372" s="98">
        <v>5152053.8732865201</v>
      </c>
      <c r="GD372" s="98">
        <v>5742253.7148815403</v>
      </c>
      <c r="GE372" s="98">
        <v>5374685.8666423298</v>
      </c>
      <c r="GF372" s="98">
        <v>5476695.7965492904</v>
      </c>
      <c r="GG372" s="98">
        <v>5456910.3555002101</v>
      </c>
      <c r="GH372" s="98">
        <v>5380073.9269221304</v>
      </c>
      <c r="GI372" s="98">
        <v>5308100.8840642199</v>
      </c>
      <c r="GJ372" s="98">
        <v>5593009.9709329996</v>
      </c>
      <c r="GK372" s="98">
        <v>5441332.5593446596</v>
      </c>
      <c r="GL372" s="98">
        <v>4998327.1485917596</v>
      </c>
      <c r="GM372" s="98">
        <v>5494605.7329641301</v>
      </c>
      <c r="GN372" s="98">
        <v>5423278.9323844304</v>
      </c>
      <c r="GO372" s="98">
        <v>5450219.9802683601</v>
      </c>
      <c r="GP372" s="98">
        <v>5743997.0913332803</v>
      </c>
      <c r="GQ372" s="98">
        <v>5647778.8085899204</v>
      </c>
      <c r="GR372" s="98">
        <v>5630133.9031940904</v>
      </c>
      <c r="GS372" s="98">
        <v>5679816.5311104301</v>
      </c>
      <c r="GT372" s="98">
        <v>5898936.9777003499</v>
      </c>
      <c r="GU372" s="98">
        <v>5678477.2281018998</v>
      </c>
      <c r="GV372" s="98">
        <v>5443469.7681479501</v>
      </c>
      <c r="GW372" s="98">
        <v>5601820.4838373298</v>
      </c>
      <c r="GX372" s="98">
        <v>5772436.2889353102</v>
      </c>
      <c r="GY372" s="98">
        <v>5011530.5844878303</v>
      </c>
      <c r="GZ372" s="98">
        <v>5492580.6119570797</v>
      </c>
      <c r="HA372" s="98">
        <v>5742846.1711852998</v>
      </c>
      <c r="HB372" s="98">
        <v>5776426.6466921195</v>
      </c>
      <c r="HC372" s="98">
        <v>5662841.0399629204</v>
      </c>
      <c r="HD372" s="98">
        <v>5747567.6506542703</v>
      </c>
      <c r="HE372" s="98">
        <v>5375891.7361321002</v>
      </c>
      <c r="HF372" s="98">
        <v>5435942.9397706799</v>
      </c>
      <c r="HG372" s="98">
        <v>5823316.02510681</v>
      </c>
      <c r="HH372" s="98">
        <v>5634103.53570168</v>
      </c>
      <c r="HI372" s="98">
        <v>5374270.6491837297</v>
      </c>
      <c r="HJ372" s="98">
        <v>5281626.4866242399</v>
      </c>
      <c r="HK372" s="98">
        <v>5863765.6808581203</v>
      </c>
      <c r="HL372" s="98">
        <v>5556410.6611664901</v>
      </c>
      <c r="HM372" s="98">
        <v>5424790.98092198</v>
      </c>
      <c r="HN372" s="98">
        <v>5754647.0394096496</v>
      </c>
      <c r="HO372" s="98">
        <v>5175534.8173656398</v>
      </c>
      <c r="HP372" s="98">
        <v>5410789.7189246798</v>
      </c>
      <c r="HQ372" s="98">
        <v>5541961.9654998397</v>
      </c>
      <c r="HR372" s="98">
        <v>5649798.4927509101</v>
      </c>
      <c r="HS372" s="98">
        <v>5164347.1331578698</v>
      </c>
      <c r="HT372" s="98">
        <v>5332808.6988531901</v>
      </c>
      <c r="HU372" s="98">
        <v>5459070.5995784299</v>
      </c>
      <c r="HV372" s="98">
        <v>5281546.9348587804</v>
      </c>
      <c r="HW372" s="98">
        <v>5518489.4501066301</v>
      </c>
      <c r="HX372" s="98">
        <v>5108359.1173677798</v>
      </c>
      <c r="HY372" s="98">
        <v>5269334.6635195902</v>
      </c>
      <c r="HZ372" s="98">
        <v>5451524.5892650103</v>
      </c>
      <c r="IA372" s="98">
        <v>5353062.2140653701</v>
      </c>
      <c r="IB372" s="98">
        <v>5391906.2634609202</v>
      </c>
      <c r="IC372" s="98">
        <v>5713636.0054738699</v>
      </c>
      <c r="ID372" s="98">
        <v>5420260.4675952103</v>
      </c>
      <c r="IE372" s="98">
        <v>4887460.1203663303</v>
      </c>
      <c r="IF372" s="98">
        <v>4891168.5777376397</v>
      </c>
      <c r="IG372" s="98">
        <v>5019850.4546344103</v>
      </c>
      <c r="IH372" s="98">
        <v>5007613.1444333801</v>
      </c>
      <c r="II372" s="98">
        <v>5184067.36078058</v>
      </c>
      <c r="IJ372" s="98">
        <v>5905515.4331355402</v>
      </c>
      <c r="IK372" s="98">
        <v>5407621.9258975303</v>
      </c>
      <c r="IL372" s="98">
        <v>5308381.6630125605</v>
      </c>
      <c r="IM372" s="98">
        <v>5100989.9452882204</v>
      </c>
      <c r="IN372" s="98">
        <v>5264273.5430041105</v>
      </c>
      <c r="IO372" s="98">
        <v>5139890.7394827204</v>
      </c>
      <c r="IP372" s="98">
        <v>5053565.2205220601</v>
      </c>
      <c r="IQ372" s="98">
        <v>5422163.4994135099</v>
      </c>
      <c r="IR372" s="98">
        <v>5214264.2776271999</v>
      </c>
      <c r="IS372" s="98">
        <v>5239294.4782861499</v>
      </c>
      <c r="IT372" s="98">
        <v>5437609.0044950796</v>
      </c>
      <c r="IU372" s="98">
        <v>5310963.1099042902</v>
      </c>
      <c r="IV372" s="98">
        <v>5288774.5719445003</v>
      </c>
      <c r="IW372" s="98">
        <v>5418894.2657424603</v>
      </c>
      <c r="IX372" s="98">
        <v>4990926.6532766204</v>
      </c>
      <c r="IY372" s="98">
        <v>5161783.7959533399</v>
      </c>
      <c r="IZ372" s="98">
        <v>5596241.9715083502</v>
      </c>
      <c r="JA372" s="98">
        <v>5296525.0798295001</v>
      </c>
      <c r="JB372" s="98">
        <v>5662681.0767176095</v>
      </c>
      <c r="JC372" s="98">
        <v>5356773.9514431404</v>
      </c>
      <c r="JD372" s="98">
        <v>5381440.0935137803</v>
      </c>
      <c r="JE372" s="98">
        <v>5245720.5560541404</v>
      </c>
      <c r="JF372" s="98">
        <v>5394585.1711723004</v>
      </c>
      <c r="JG372" s="98">
        <v>5393081.1471403604</v>
      </c>
      <c r="JH372" s="98">
        <v>5409577.8201478897</v>
      </c>
      <c r="JI372" s="98">
        <v>5549703.6643283498</v>
      </c>
      <c r="JJ372" s="98">
        <v>4634279.7028471902</v>
      </c>
      <c r="JK372" s="98">
        <v>5490219.4886876997</v>
      </c>
      <c r="JL372" s="98">
        <v>5356537.66111656</v>
      </c>
      <c r="JM372" s="98">
        <v>5211708.8926934898</v>
      </c>
      <c r="JN372" s="98">
        <v>5414497.1742035802</v>
      </c>
      <c r="JO372" s="98">
        <v>5469999.6631436497</v>
      </c>
      <c r="JP372" s="98">
        <v>5348125.0832690503</v>
      </c>
      <c r="JQ372" s="98">
        <v>5315440.7087994404</v>
      </c>
      <c r="JR372" s="98">
        <v>5390088.7613097597</v>
      </c>
      <c r="JS372" s="98">
        <v>5177040.2498326898</v>
      </c>
      <c r="JT372" s="98">
        <v>4900006.3025132501</v>
      </c>
      <c r="JU372" s="98">
        <v>5178766.6381764896</v>
      </c>
      <c r="JV372" s="98">
        <v>4902216.0722357202</v>
      </c>
      <c r="JW372" s="98">
        <v>5127869.70807561</v>
      </c>
      <c r="JX372" s="98">
        <v>5780596.2000429602</v>
      </c>
      <c r="JY372" s="98">
        <v>5245336.6350931302</v>
      </c>
      <c r="JZ372" s="98">
        <v>6094572.9207174499</v>
      </c>
      <c r="KA372" s="98">
        <v>5690544.7849170603</v>
      </c>
      <c r="KB372" s="98">
        <v>5392826.8184936596</v>
      </c>
      <c r="KC372" s="98">
        <v>5861019.9347805902</v>
      </c>
      <c r="KD372" s="98">
        <v>5810675.6698078699</v>
      </c>
      <c r="KE372" s="98">
        <v>5550881.6217400497</v>
      </c>
      <c r="KF372" s="98">
        <v>5766426.3071454801</v>
      </c>
      <c r="KG372" s="98">
        <v>5236567.9836602202</v>
      </c>
      <c r="KH372" s="98">
        <v>5606874.3151407205</v>
      </c>
      <c r="KI372" s="98">
        <v>5429321.9917453602</v>
      </c>
      <c r="KJ372" s="98">
        <v>5464642.78520393</v>
      </c>
      <c r="KK372" s="98">
        <v>5251383.8582917601</v>
      </c>
      <c r="KL372" s="98">
        <v>5131527.4811411602</v>
      </c>
      <c r="KM372" s="98">
        <v>6062983.3529817499</v>
      </c>
      <c r="KN372" s="98">
        <v>5800896.1022898797</v>
      </c>
      <c r="KO372" s="98">
        <v>5689905.0921399696</v>
      </c>
      <c r="KP372" s="98">
        <v>5855792.1271246504</v>
      </c>
      <c r="KQ372" s="98">
        <v>5657999.8243945204</v>
      </c>
      <c r="KR372" s="98">
        <v>4768754.6511886502</v>
      </c>
      <c r="KS372" s="98">
        <v>5573978.6110980697</v>
      </c>
      <c r="KT372" s="98">
        <v>5479499.9625570597</v>
      </c>
      <c r="KU372" s="98">
        <v>5477332.283721</v>
      </c>
      <c r="KV372" s="98">
        <v>5793499.5803683996</v>
      </c>
      <c r="KW372" s="98">
        <v>5625217.4784976803</v>
      </c>
      <c r="KX372" s="98">
        <v>5505499.7950154599</v>
      </c>
      <c r="KY372" s="98">
        <v>5431065.23003399</v>
      </c>
      <c r="KZ372" s="98">
        <v>5286354.7460672697</v>
      </c>
      <c r="LA372" s="98">
        <v>5238980.6637418102</v>
      </c>
      <c r="LB372" s="98">
        <v>5406311.4806534201</v>
      </c>
      <c r="LC372" s="98">
        <v>4928893.2290813401</v>
      </c>
      <c r="LD372" s="98">
        <v>4813909.4663932901</v>
      </c>
      <c r="LE372" s="98">
        <v>5454435.2711928403</v>
      </c>
      <c r="LF372" s="98">
        <v>5398232.2493012697</v>
      </c>
      <c r="LG372" s="98">
        <v>5262866.5283448901</v>
      </c>
      <c r="LH372" s="98">
        <v>5407613.2391424105</v>
      </c>
      <c r="LI372" s="98">
        <v>5124470.15237993</v>
      </c>
      <c r="LJ372" s="98">
        <v>5693990.3877024204</v>
      </c>
      <c r="LK372" s="98">
        <v>5368341.8829461802</v>
      </c>
      <c r="LL372" s="98">
        <v>5484323.3435668899</v>
      </c>
      <c r="LM372" s="98">
        <v>5308966.4691210398</v>
      </c>
      <c r="LN372" s="98">
        <v>5630319.6735855704</v>
      </c>
      <c r="LO372" s="98">
        <v>5365738.2710845796</v>
      </c>
      <c r="LP372" s="98">
        <v>5426111.9771486605</v>
      </c>
      <c r="LQ372" s="98">
        <v>5520127.7592594502</v>
      </c>
      <c r="LR372" s="98">
        <v>4926451.0825899905</v>
      </c>
      <c r="LS372" s="98">
        <v>5425833.8524021199</v>
      </c>
      <c r="LT372" s="98">
        <v>5247032.2199451895</v>
      </c>
      <c r="LU372" s="98">
        <v>5346000.2075189296</v>
      </c>
      <c r="LV372" s="98">
        <v>5211779.2880380703</v>
      </c>
      <c r="LW372" s="98">
        <v>5815016.2821823498</v>
      </c>
      <c r="LX372" s="98">
        <v>5507681.0451283297</v>
      </c>
      <c r="LY372" s="98">
        <v>5327314.9840661502</v>
      </c>
      <c r="LZ372" s="98">
        <v>5310576.1110324003</v>
      </c>
      <c r="MA372" s="98">
        <v>5659917.6598926801</v>
      </c>
      <c r="MB372" s="98">
        <v>5696769.7999251904</v>
      </c>
      <c r="MC372" s="98">
        <v>4709807.4594585598</v>
      </c>
      <c r="MD372" s="98">
        <v>5393348.5562941199</v>
      </c>
      <c r="ME372" s="98">
        <v>5623586.5238776701</v>
      </c>
      <c r="MF372" s="98">
        <v>5631418.1007240703</v>
      </c>
      <c r="MG372" s="98">
        <v>5173715.8665768402</v>
      </c>
      <c r="MH372" s="98">
        <v>5644369.4045330603</v>
      </c>
      <c r="MI372" s="98">
        <v>5356908.3314687703</v>
      </c>
      <c r="MJ372" s="98">
        <v>5441760.0485444199</v>
      </c>
      <c r="MK372" s="98">
        <v>5655664.9497915301</v>
      </c>
      <c r="ML372" s="98">
        <v>5450271.2680166196</v>
      </c>
      <c r="MM372" s="98">
        <v>5762716.4918030202</v>
      </c>
      <c r="MN372" s="98">
        <v>5653494.5363624198</v>
      </c>
      <c r="MO372" s="98">
        <v>5478722.7233489696</v>
      </c>
      <c r="MP372" s="98">
        <v>5993381.3901735004</v>
      </c>
      <c r="MQ372" s="98">
        <v>7623421.2375868997</v>
      </c>
      <c r="MR372" s="98">
        <v>5565835.44452288</v>
      </c>
      <c r="MS372" s="98">
        <v>5425050.4542060103</v>
      </c>
      <c r="MT372" s="98">
        <v>5556326.2286503604</v>
      </c>
      <c r="MU372" s="98">
        <v>5322797.4367200602</v>
      </c>
      <c r="MV372" s="98">
        <v>5497853.46889685</v>
      </c>
      <c r="MW372" s="98">
        <v>5387479.7307783496</v>
      </c>
      <c r="MX372" s="98">
        <v>5437786.3952814797</v>
      </c>
      <c r="MY372" s="98">
        <v>5543405.0108443303</v>
      </c>
      <c r="MZ372" s="98">
        <v>4156291.5768403099</v>
      </c>
      <c r="NA372" s="98">
        <v>4137822.3046013801</v>
      </c>
      <c r="NB372" s="98">
        <v>4130469.17943215</v>
      </c>
      <c r="NC372" s="98">
        <v>4472463.5903615598</v>
      </c>
      <c r="ND372" s="98">
        <v>4183674.4910951601</v>
      </c>
      <c r="NE372" s="98">
        <v>4368452.5970252799</v>
      </c>
      <c r="NF372" s="98">
        <v>4487397.0888803797</v>
      </c>
      <c r="NG372" s="98">
        <v>4524375.5899557602</v>
      </c>
      <c r="NH372" s="98">
        <v>4195311.2565342998</v>
      </c>
      <c r="NI372" s="98">
        <v>4437600.8761460297</v>
      </c>
      <c r="NJ372" s="98">
        <v>4361362.4374222197</v>
      </c>
      <c r="NK372" s="98">
        <v>4266010.7707363199</v>
      </c>
      <c r="NL372" s="98">
        <v>4470532.0774411801</v>
      </c>
      <c r="NM372" s="98">
        <v>4281805.6011105804</v>
      </c>
      <c r="NN372" s="98">
        <v>4498352.6696306802</v>
      </c>
      <c r="NO372" s="98">
        <v>4278425.3427211698</v>
      </c>
      <c r="NP372" s="98">
        <v>4322528.9155079499</v>
      </c>
      <c r="NQ372" s="98">
        <v>4451901.9882626804</v>
      </c>
      <c r="NR372" s="98">
        <v>4396263.3610678604</v>
      </c>
      <c r="NS372" s="98">
        <v>4332441.1561839599</v>
      </c>
      <c r="NT372" s="98">
        <v>4459065.5633542202</v>
      </c>
      <c r="NU372" s="98">
        <v>4163442.1697138501</v>
      </c>
      <c r="NV372" s="98">
        <v>4161587.6086454401</v>
      </c>
      <c r="NW372" s="98">
        <v>4222644.9166172603</v>
      </c>
      <c r="NX372" s="98">
        <v>3995953.4996753898</v>
      </c>
      <c r="NY372" s="98">
        <v>4385826.4644156499</v>
      </c>
      <c r="NZ372" s="98">
        <v>4012858.8819308998</v>
      </c>
      <c r="OA372" s="98">
        <v>4060299.1082555298</v>
      </c>
      <c r="OB372" s="98">
        <v>4092310.5222038301</v>
      </c>
      <c r="OC372" s="98">
        <v>4215680.7166754203</v>
      </c>
      <c r="OD372" s="98">
        <v>4352940.9642701996</v>
      </c>
      <c r="OE372" s="98">
        <v>4494087.83611139</v>
      </c>
      <c r="OF372" s="98">
        <v>4422749.7913442999</v>
      </c>
      <c r="OG372" s="98">
        <v>4329588.6340474803</v>
      </c>
      <c r="OH372" s="98">
        <v>4543412.8205800597</v>
      </c>
      <c r="OI372" s="98">
        <v>4049977.32275317</v>
      </c>
      <c r="OJ372" s="98">
        <v>4235353.7543231696</v>
      </c>
      <c r="OK372" s="98">
        <v>4153397.2812286899</v>
      </c>
      <c r="OL372" s="98">
        <v>4237114.2835778296</v>
      </c>
      <c r="OM372" s="98">
        <v>4297434.0842241198</v>
      </c>
      <c r="ON372" s="98">
        <v>4482155.8013869096</v>
      </c>
      <c r="OO372" s="98">
        <v>3655620.1656106799</v>
      </c>
      <c r="OP372" s="98">
        <v>4202225.5382805197</v>
      </c>
      <c r="OQ372" s="98">
        <v>4182385.85772881</v>
      </c>
      <c r="OR372" s="98">
        <v>3762612.7209316501</v>
      </c>
      <c r="OS372" s="98">
        <v>4413604.1939014904</v>
      </c>
      <c r="OT372" s="98">
        <v>4124308.4097470399</v>
      </c>
      <c r="OU372" s="98">
        <v>4023716.92248203</v>
      </c>
      <c r="OV372" s="98">
        <v>3837428.8514344599</v>
      </c>
      <c r="OW372" s="98">
        <v>3949240.28279712</v>
      </c>
      <c r="OX372" s="98">
        <v>4016636.70652771</v>
      </c>
      <c r="OY372" s="98">
        <v>4261078.7392509999</v>
      </c>
      <c r="OZ372" s="98">
        <v>4334726.8395818304</v>
      </c>
      <c r="PA372" s="98">
        <v>4351826.2724551298</v>
      </c>
      <c r="PB372" s="98">
        <v>4168987.0424261801</v>
      </c>
      <c r="PC372" s="98">
        <v>4379276.39728506</v>
      </c>
      <c r="PD372" s="98">
        <v>4118104.3577833399</v>
      </c>
      <c r="PE372" s="98">
        <v>3979428.0026072501</v>
      </c>
      <c r="PF372" s="98">
        <v>4392817.2824470801</v>
      </c>
      <c r="PG372" s="98">
        <v>4252179.1989629203</v>
      </c>
      <c r="PH372" s="98">
        <v>4102030.4318611599</v>
      </c>
      <c r="PI372" s="98">
        <v>3996140.63275829</v>
      </c>
      <c r="PJ372" s="98">
        <v>4254954.9421702297</v>
      </c>
      <c r="PK372" s="98">
        <v>4203044.5637259101</v>
      </c>
      <c r="PL372" s="98">
        <v>4139260.19476035</v>
      </c>
      <c r="PM372" s="98">
        <v>4227830.4276980199</v>
      </c>
      <c r="PN372" s="98">
        <v>4151049.9023116701</v>
      </c>
      <c r="PO372" s="98">
        <v>4262388.9287755396</v>
      </c>
      <c r="PP372" s="98">
        <v>4152898.8030945701</v>
      </c>
      <c r="PQ372" s="98">
        <v>4250644.44850956</v>
      </c>
      <c r="PR372" s="98">
        <v>3912128.9201839301</v>
      </c>
      <c r="PS372" s="98">
        <v>4296747.0802494204</v>
      </c>
      <c r="PT372" s="98">
        <v>4677014.3387451796</v>
      </c>
      <c r="PU372" s="98">
        <v>4276004.5730269495</v>
      </c>
      <c r="PV372" s="98">
        <v>4108448.4205153398</v>
      </c>
      <c r="PW372" s="98">
        <v>4167529.0742310602</v>
      </c>
      <c r="PX372" s="98">
        <v>4667281.6152580604</v>
      </c>
      <c r="PY372" s="98">
        <v>4034227.0646064999</v>
      </c>
      <c r="PZ372" s="98">
        <v>4331080.3573401198</v>
      </c>
      <c r="QA372" s="98">
        <v>4287627.9910710901</v>
      </c>
      <c r="QB372" s="98">
        <v>4662929.2992787901</v>
      </c>
      <c r="QC372" s="98">
        <v>4501945.4855169803</v>
      </c>
      <c r="QD372" s="98">
        <v>4512922.7929314598</v>
      </c>
      <c r="QE372" s="98">
        <v>4425968.8830647701</v>
      </c>
      <c r="QF372" s="98">
        <v>4575471.51026385</v>
      </c>
      <c r="QG372" s="98">
        <v>4392780.1429690197</v>
      </c>
      <c r="QH372" s="98">
        <v>4717972.2430314198</v>
      </c>
      <c r="QI372" s="98">
        <v>4370782.3382587302</v>
      </c>
      <c r="QJ372" s="98">
        <v>4446886.4831622001</v>
      </c>
      <c r="QK372" s="98">
        <v>4614224.4693917204</v>
      </c>
      <c r="QL372" s="98">
        <v>4524548.6719858497</v>
      </c>
      <c r="QM372" s="98">
        <v>4541283.9267482096</v>
      </c>
      <c r="QN372" s="98">
        <v>4435543.5598115996</v>
      </c>
      <c r="QO372" s="98">
        <v>4536821.5654203696</v>
      </c>
      <c r="QP372" s="98">
        <v>4437585.6334192604</v>
      </c>
      <c r="QQ372" s="98">
        <v>4418728.9903357001</v>
      </c>
      <c r="QR372" s="98">
        <v>4373610.0377086299</v>
      </c>
      <c r="QS372" s="98">
        <v>4571696.7924788203</v>
      </c>
      <c r="QT372" s="98">
        <v>7770575.7237571003</v>
      </c>
      <c r="QU372" s="98">
        <v>4442785.6690399097</v>
      </c>
      <c r="QV372" s="98">
        <v>4467875.6277774796</v>
      </c>
      <c r="QW372" s="98">
        <v>4225470.8681049403</v>
      </c>
      <c r="QX372" s="98">
        <v>4556123.7962496402</v>
      </c>
      <c r="QY372" s="98">
        <v>4290597.3033394003</v>
      </c>
      <c r="QZ372" s="98">
        <v>4054261.67364738</v>
      </c>
      <c r="RA372" s="98">
        <v>4657937.9009648003</v>
      </c>
      <c r="RB372" s="98">
        <v>4251621.9142019702</v>
      </c>
      <c r="RC372" s="98">
        <v>4596771.8501271103</v>
      </c>
      <c r="RD372" s="98">
        <v>4677535.5663467003</v>
      </c>
      <c r="RE372" s="98">
        <v>4210346.2131296098</v>
      </c>
      <c r="RF372" s="98">
        <v>4274861.3759606304</v>
      </c>
      <c r="RG372" s="98">
        <v>4061295.7420910699</v>
      </c>
      <c r="RH372" s="98">
        <v>4286145.5452434598</v>
      </c>
      <c r="RI372" s="98">
        <v>4569255.0129747996</v>
      </c>
      <c r="RJ372" s="98">
        <v>4290636.01285097</v>
      </c>
      <c r="RK372" s="98">
        <v>3936518.3146062698</v>
      </c>
      <c r="RL372" s="98">
        <v>4298762.1314312899</v>
      </c>
      <c r="RM372" s="98">
        <v>4247181.5661785798</v>
      </c>
      <c r="RN372" s="98">
        <v>4332338.6516801603</v>
      </c>
      <c r="RO372" s="98">
        <v>4474662.3825228503</v>
      </c>
      <c r="RP372" s="98">
        <v>4369107.9830304403</v>
      </c>
      <c r="RQ372" s="98">
        <v>4516022.3917197203</v>
      </c>
      <c r="RR372" s="98">
        <v>4252042.0561746899</v>
      </c>
      <c r="RS372" s="98">
        <v>4132897.9465223402</v>
      </c>
      <c r="RT372" s="98">
        <v>4373716.5028707404</v>
      </c>
      <c r="RU372" s="98">
        <v>4257566.0271485699</v>
      </c>
      <c r="RV372" s="98">
        <v>4421610.8790598502</v>
      </c>
      <c r="RW372" s="98">
        <v>4150210.38946477</v>
      </c>
      <c r="RX372" s="98">
        <v>4197898.6699388903</v>
      </c>
      <c r="RY372" s="98">
        <v>4079190.9535175101</v>
      </c>
      <c r="RZ372" s="98">
        <v>4106351.08038363</v>
      </c>
      <c r="SA372" s="98">
        <v>3904524.9907885101</v>
      </c>
      <c r="SB372" s="98">
        <v>4245377.2895260099</v>
      </c>
      <c r="SC372" s="98">
        <v>4161358.6526540201</v>
      </c>
      <c r="SD372" s="98">
        <v>4139348.3883969998</v>
      </c>
      <c r="SE372" s="98">
        <v>4291699.0161332404</v>
      </c>
      <c r="SF372" s="98">
        <v>3968008.2788032801</v>
      </c>
      <c r="SG372" s="98">
        <v>3770642.08536406</v>
      </c>
      <c r="SH372" s="98">
        <v>4270707.4756522803</v>
      </c>
      <c r="SI372" s="98">
        <v>4109557.12495592</v>
      </c>
      <c r="SJ372" s="98">
        <v>3889100.6468848698</v>
      </c>
      <c r="SK372" s="98">
        <v>4040803.8522447301</v>
      </c>
      <c r="SL372" s="98">
        <v>3733663.3797903699</v>
      </c>
      <c r="SM372" s="98">
        <v>3066345.8640151001</v>
      </c>
      <c r="SN372" s="98">
        <v>3181403.83248252</v>
      </c>
      <c r="SO372" s="98">
        <v>3487637.3600723599</v>
      </c>
      <c r="SP372" s="98">
        <v>3490659.6054189298</v>
      </c>
      <c r="SQ372" s="98">
        <v>3286619.32555578</v>
      </c>
      <c r="SR372" s="98">
        <v>3967089.80982792</v>
      </c>
      <c r="SS372" s="98">
        <v>3850139.2457536501</v>
      </c>
      <c r="ST372" s="98">
        <v>3924733.3531060801</v>
      </c>
      <c r="SU372" s="98">
        <v>4026181.8042680901</v>
      </c>
      <c r="SV372" s="98">
        <v>4046585.22348685</v>
      </c>
      <c r="SW372" s="98">
        <v>4074368.4663120899</v>
      </c>
      <c r="SX372" s="98">
        <v>4158855.8516502199</v>
      </c>
      <c r="SY372" s="98">
        <v>3752115.3148092302</v>
      </c>
      <c r="SZ372" s="98">
        <v>3968253.94658197</v>
      </c>
      <c r="TA372" s="98">
        <v>4139077.3253625701</v>
      </c>
      <c r="TB372" s="98">
        <v>4058286.8185523101</v>
      </c>
      <c r="TC372" s="98">
        <v>4017678.7011883799</v>
      </c>
      <c r="TD372" s="98">
        <v>4153618.4281715602</v>
      </c>
      <c r="TE372" s="98">
        <v>4146286.9306858401</v>
      </c>
      <c r="TF372" s="98">
        <v>4045608.6451229202</v>
      </c>
      <c r="TG372" s="98">
        <v>4005434.20409801</v>
      </c>
      <c r="TH372" s="98">
        <v>4201449.5959554203</v>
      </c>
      <c r="TI372" s="98">
        <v>4381360.90019162</v>
      </c>
      <c r="TJ372" s="98">
        <v>4329364.3623275897</v>
      </c>
      <c r="TK372" s="98">
        <v>4239686.4984440496</v>
      </c>
      <c r="TL372" s="98">
        <v>4297034.9207079299</v>
      </c>
      <c r="TM372" s="98">
        <v>4552167.9738948001</v>
      </c>
      <c r="TN372" s="98">
        <v>4483389.4313385496</v>
      </c>
      <c r="TO372" s="98">
        <v>4557900.3513575597</v>
      </c>
      <c r="TP372" s="98">
        <v>4633012.9197264099</v>
      </c>
      <c r="TQ372" s="98">
        <v>4475144.2277329499</v>
      </c>
      <c r="TR372" s="98">
        <v>4134692.1630942798</v>
      </c>
      <c r="TS372" s="98">
        <v>4177482.40555557</v>
      </c>
      <c r="TT372" s="98">
        <v>4289228.8717481699</v>
      </c>
      <c r="TU372" s="98">
        <v>4149597.6078830198</v>
      </c>
      <c r="TV372" s="98">
        <v>4341219.6737049604</v>
      </c>
      <c r="TW372" s="98">
        <v>4314667.9872589298</v>
      </c>
      <c r="TX372" s="98">
        <v>4335168.9071742399</v>
      </c>
      <c r="TY372" s="98">
        <v>4266140.77100835</v>
      </c>
      <c r="TZ372" s="98">
        <v>4219593.6088687303</v>
      </c>
      <c r="UA372" s="98">
        <v>4240588.97643751</v>
      </c>
      <c r="UB372" s="98">
        <v>3839906.5771728698</v>
      </c>
      <c r="UC372" s="98">
        <v>3963478.9385036901</v>
      </c>
      <c r="UD372" s="98">
        <v>3830826.7260658899</v>
      </c>
      <c r="UE372" s="98">
        <v>4204544.0653712396</v>
      </c>
      <c r="UF372" s="98">
        <v>4120783.9087564601</v>
      </c>
      <c r="UG372" s="98">
        <v>3907262.4292242299</v>
      </c>
      <c r="UH372" s="98">
        <v>4425053.6992722098</v>
      </c>
      <c r="UI372" s="98">
        <v>4334680.3872383796</v>
      </c>
      <c r="UJ372" s="98">
        <v>4306788.3941925401</v>
      </c>
      <c r="UK372" s="98">
        <v>4236567.2806850402</v>
      </c>
      <c r="UL372" s="98">
        <v>4535437.0275464701</v>
      </c>
      <c r="UM372" s="98">
        <v>4537937.0801373599</v>
      </c>
      <c r="UN372" s="98">
        <v>4592433.78022137</v>
      </c>
      <c r="UO372" s="98">
        <v>4582974.9937394299</v>
      </c>
      <c r="UP372" s="98">
        <v>4572568.8650511298</v>
      </c>
      <c r="UQ372" s="98">
        <v>4147379.3856389499</v>
      </c>
    </row>
    <row r="373" spans="1:563" s="98" customFormat="1" x14ac:dyDescent="0.25">
      <c r="A373" s="98" t="s">
        <v>1672</v>
      </c>
      <c r="B373" s="116"/>
      <c r="C373" s="116"/>
      <c r="D373" s="97">
        <v>36483779.694361299</v>
      </c>
      <c r="E373" s="97">
        <v>34321202.1322731</v>
      </c>
      <c r="F373" s="97">
        <v>35878964.6623367</v>
      </c>
      <c r="G373" s="97">
        <v>36371669.647141598</v>
      </c>
      <c r="H373" s="97">
        <v>36003215.681836598</v>
      </c>
      <c r="I373" s="97">
        <v>36961217.546536401</v>
      </c>
      <c r="J373" s="97">
        <v>35511769.098906599</v>
      </c>
      <c r="K373" s="97">
        <v>34490493.189680703</v>
      </c>
      <c r="L373" s="97">
        <v>36536450.780307703</v>
      </c>
      <c r="M373" s="97">
        <v>36474740.915204197</v>
      </c>
      <c r="N373" s="98">
        <v>31568870.303709101</v>
      </c>
      <c r="O373" s="98">
        <v>34752044.822114497</v>
      </c>
      <c r="P373" s="98">
        <v>33820007.741450898</v>
      </c>
      <c r="Q373" s="98">
        <v>34374039.879271999</v>
      </c>
      <c r="R373" s="98">
        <v>35454390.281535499</v>
      </c>
      <c r="S373" s="98">
        <v>36537455.629475899</v>
      </c>
      <c r="T373" s="98">
        <v>33909951.879645698</v>
      </c>
      <c r="U373" s="98">
        <v>34968289.517539501</v>
      </c>
      <c r="V373" s="98">
        <v>34853319.362196103</v>
      </c>
      <c r="W373" s="98">
        <v>35972431.316761903</v>
      </c>
      <c r="X373" s="98">
        <v>36387898.056450799</v>
      </c>
      <c r="Y373" s="98">
        <v>35964276.8430814</v>
      </c>
      <c r="Z373" s="98">
        <v>36024889.455323197</v>
      </c>
      <c r="AA373" s="98">
        <v>36093551.550578803</v>
      </c>
      <c r="AB373" s="98">
        <v>34714871.878193602</v>
      </c>
      <c r="AC373" s="98">
        <v>33956239.196207598</v>
      </c>
      <c r="AD373" s="98">
        <v>35041287.187219098</v>
      </c>
      <c r="AE373" s="98">
        <v>33924120.787111402</v>
      </c>
      <c r="AF373" s="98">
        <v>34195604.343038902</v>
      </c>
      <c r="AG373" s="98">
        <v>35514765.376510799</v>
      </c>
      <c r="AH373" s="98">
        <v>33938234.6187222</v>
      </c>
      <c r="AI373" s="98">
        <v>35281890.140388399</v>
      </c>
      <c r="AJ373" s="98">
        <v>34540972.557167403</v>
      </c>
      <c r="AK373" s="98">
        <v>33910950.352028303</v>
      </c>
      <c r="AL373" s="98">
        <v>34130504.739635997</v>
      </c>
      <c r="AM373" s="98">
        <v>31247743.282159999</v>
      </c>
      <c r="AN373" s="98">
        <v>32509363.8725354</v>
      </c>
      <c r="AO373" s="98">
        <v>35421544.161190197</v>
      </c>
      <c r="AP373" s="98">
        <v>33921983.350422204</v>
      </c>
      <c r="AQ373" s="98">
        <v>34746535.829245403</v>
      </c>
      <c r="AR373" s="98">
        <v>35744578.490473703</v>
      </c>
      <c r="AS373" s="98">
        <v>33707361.0250559</v>
      </c>
      <c r="AT373" s="98">
        <v>35606838.8256905</v>
      </c>
      <c r="AU373" s="98">
        <v>34992416.443346597</v>
      </c>
      <c r="AV373" s="98">
        <v>33959518.967950001</v>
      </c>
      <c r="AW373" s="98">
        <v>35277036.711920798</v>
      </c>
      <c r="AX373" s="98">
        <v>33253294.883232299</v>
      </c>
      <c r="AY373" s="98">
        <v>30973342.027006701</v>
      </c>
      <c r="AZ373" s="98">
        <v>33585197.5352512</v>
      </c>
      <c r="BA373" s="98">
        <v>32106231.277664799</v>
      </c>
      <c r="BB373" s="98">
        <v>34370189.625729002</v>
      </c>
      <c r="BC373" s="98">
        <v>33064062.0239328</v>
      </c>
      <c r="BD373" s="98">
        <v>34162139.774605103</v>
      </c>
      <c r="BE373" s="98">
        <v>32266100.443816699</v>
      </c>
      <c r="BF373" s="98">
        <v>32954177.670455601</v>
      </c>
      <c r="BG373" s="98">
        <v>33965359.723304898</v>
      </c>
      <c r="BH373" s="98">
        <v>32284039.120536599</v>
      </c>
      <c r="BI373" s="98">
        <v>35362777.199523598</v>
      </c>
      <c r="BJ373" s="98">
        <v>32718342.252686899</v>
      </c>
      <c r="BK373" s="98">
        <v>33149108.270586599</v>
      </c>
      <c r="BL373" s="98">
        <v>32759691.887388699</v>
      </c>
      <c r="BM373" s="98">
        <v>33871214.397356503</v>
      </c>
      <c r="BN373" s="98">
        <v>30384275.069020201</v>
      </c>
      <c r="BO373" s="98">
        <v>34221958.770459503</v>
      </c>
      <c r="BP373" s="98">
        <v>33053441.066036198</v>
      </c>
      <c r="BQ373" s="98">
        <v>32855464.899872199</v>
      </c>
      <c r="BR373" s="98">
        <v>32792586.1969245</v>
      </c>
      <c r="BS373" s="98">
        <v>32621559.874185801</v>
      </c>
      <c r="BT373" s="98">
        <v>31989246.629161201</v>
      </c>
      <c r="BU373" s="98">
        <v>32782629.853817102</v>
      </c>
      <c r="BV373" s="98">
        <v>32420136.3409089</v>
      </c>
      <c r="BW373" s="98">
        <v>33115976.749286398</v>
      </c>
      <c r="BX373" s="98">
        <v>32959813.120964799</v>
      </c>
      <c r="BY373" s="98">
        <v>32730918.225860901</v>
      </c>
      <c r="BZ373" s="98">
        <v>33733669.591551103</v>
      </c>
      <c r="CA373" s="98">
        <v>29308099.412262399</v>
      </c>
      <c r="CB373" s="98">
        <v>32104182.408859801</v>
      </c>
      <c r="CC373" s="98">
        <v>32060639.474002998</v>
      </c>
      <c r="CD373" s="98">
        <v>32564406.367563698</v>
      </c>
      <c r="CE373" s="98">
        <v>31458263.327452801</v>
      </c>
      <c r="CF373" s="98">
        <v>32985051.296768699</v>
      </c>
      <c r="CG373" s="98">
        <v>31669666.852548499</v>
      </c>
      <c r="CH373" s="98">
        <v>31853957.913916498</v>
      </c>
      <c r="CI373" s="98">
        <v>31030634.638271999</v>
      </c>
      <c r="CJ373" s="98">
        <v>30508055.648738001</v>
      </c>
      <c r="CK373" s="98">
        <v>30821346.811545402</v>
      </c>
      <c r="CL373" s="98">
        <v>31477559.241624501</v>
      </c>
      <c r="CM373" s="98">
        <v>32277125.294394501</v>
      </c>
      <c r="CN373" s="98">
        <v>31133152.427030299</v>
      </c>
      <c r="CO373" s="98">
        <v>29903733.0142847</v>
      </c>
      <c r="CP373" s="98">
        <v>32405031.597581401</v>
      </c>
      <c r="CQ373" s="98">
        <v>31051396.098141201</v>
      </c>
      <c r="CR373" s="98">
        <v>30780111.7998574</v>
      </c>
      <c r="CS373" s="98">
        <v>30583808.6182722</v>
      </c>
      <c r="CT373" s="98">
        <v>30230727.373918999</v>
      </c>
      <c r="CU373" s="98">
        <v>31307522.8543582</v>
      </c>
      <c r="CV373" s="98">
        <v>30956781.340212502</v>
      </c>
      <c r="CW373" s="98">
        <v>31746549.832949001</v>
      </c>
      <c r="CX373" s="98">
        <v>32656259.976715501</v>
      </c>
      <c r="CY373" s="98">
        <v>31934278.007714901</v>
      </c>
      <c r="CZ373" s="98">
        <v>30428459.637926798</v>
      </c>
      <c r="DA373" s="98">
        <v>30642109.139575198</v>
      </c>
      <c r="DB373" s="98">
        <v>31066912.5528991</v>
      </c>
      <c r="DC373" s="98">
        <v>32434412.2311409</v>
      </c>
      <c r="DD373" s="98">
        <v>29574923.816145401</v>
      </c>
      <c r="DE373" s="98">
        <v>30834863.4266879</v>
      </c>
      <c r="DF373" s="98">
        <v>29949468.790839098</v>
      </c>
      <c r="DG373" s="98">
        <v>29856540.583891001</v>
      </c>
      <c r="DH373" s="98">
        <v>29484469.160652701</v>
      </c>
      <c r="DI373" s="98">
        <v>29930949.486844901</v>
      </c>
      <c r="DJ373" s="98">
        <v>29606033.529697601</v>
      </c>
      <c r="DK373" s="98">
        <v>27868658.860079698</v>
      </c>
      <c r="DL373" s="98">
        <v>27667279.712329399</v>
      </c>
      <c r="DM373" s="98">
        <v>31568613.2834718</v>
      </c>
      <c r="DN373" s="98">
        <v>30002894.406559099</v>
      </c>
      <c r="DO373" s="98">
        <v>29923995.596831601</v>
      </c>
      <c r="DP373" s="98">
        <v>30034268.608289</v>
      </c>
      <c r="DQ373" s="98">
        <v>30659231.855753198</v>
      </c>
      <c r="DR373" s="98">
        <v>26922381.345644198</v>
      </c>
      <c r="DS373" s="98">
        <v>29347983.497954499</v>
      </c>
      <c r="DT373" s="98">
        <v>30015936.561346099</v>
      </c>
      <c r="DU373" s="98">
        <v>29552054.830512401</v>
      </c>
      <c r="DV373" s="98">
        <v>32358940.442230299</v>
      </c>
      <c r="DW373" s="98">
        <v>29956446.629462201</v>
      </c>
      <c r="DX373" s="98">
        <v>30052509.603528</v>
      </c>
      <c r="DY373" s="98">
        <v>31803950.610367399</v>
      </c>
      <c r="DZ373" s="98">
        <v>30288952.220932599</v>
      </c>
      <c r="EA373" s="98">
        <v>29295449.2270936</v>
      </c>
      <c r="EB373" s="98">
        <v>28110926.3627868</v>
      </c>
      <c r="EC373" s="98">
        <v>29683690.647266001</v>
      </c>
      <c r="ED373" s="98">
        <v>30639933.612300701</v>
      </c>
      <c r="EE373" s="98">
        <v>30210635.938662998</v>
      </c>
      <c r="EF373" s="98">
        <v>30394812.122392599</v>
      </c>
      <c r="EG373" s="98">
        <v>30274163.065770999</v>
      </c>
      <c r="EH373" s="98">
        <v>30390013.068490598</v>
      </c>
      <c r="EI373" s="98">
        <v>30314770.9403795</v>
      </c>
      <c r="EJ373" s="98">
        <v>30677906.8949362</v>
      </c>
      <c r="EK373" s="98">
        <v>30995763.8533061</v>
      </c>
      <c r="EL373" s="98">
        <v>31797819.160456501</v>
      </c>
      <c r="EM373" s="98">
        <v>30582375.418500401</v>
      </c>
      <c r="EN373" s="98">
        <v>29387101.3918976</v>
      </c>
      <c r="EO373" s="98">
        <v>30452584.329523701</v>
      </c>
      <c r="EP373" s="98">
        <v>29422108.461695801</v>
      </c>
      <c r="EQ373" s="98">
        <v>30541274.705481499</v>
      </c>
      <c r="ER373" s="98">
        <v>28509533.491315</v>
      </c>
      <c r="ES373" s="98">
        <v>29869652.040115099</v>
      </c>
      <c r="ET373" s="98">
        <v>30537732.945526998</v>
      </c>
      <c r="EU373" s="98">
        <v>29632482.472047601</v>
      </c>
      <c r="EV373" s="98">
        <v>31015022.1436822</v>
      </c>
      <c r="EW373" s="98">
        <v>30105155.427706499</v>
      </c>
      <c r="EX373" s="98">
        <v>28977174.5483138</v>
      </c>
      <c r="EY373" s="98">
        <v>29973872.772692598</v>
      </c>
      <c r="EZ373" s="98">
        <v>30795832.192674901</v>
      </c>
      <c r="FA373" s="98">
        <v>30498746.664158002</v>
      </c>
      <c r="FB373" s="98">
        <v>31274311.775546599</v>
      </c>
      <c r="FC373" s="98">
        <v>31407670.9235931</v>
      </c>
      <c r="FD373" s="98">
        <v>31537977.842173502</v>
      </c>
      <c r="FE373" s="98">
        <v>30344357.127194699</v>
      </c>
      <c r="FF373" s="98">
        <v>30235951.307799701</v>
      </c>
      <c r="FG373" s="98">
        <v>30079631.819329601</v>
      </c>
      <c r="FH373" s="98">
        <v>31181916.006464999</v>
      </c>
      <c r="FI373" s="98">
        <v>31953081.877381999</v>
      </c>
      <c r="FJ373" s="98">
        <v>30654916.424092598</v>
      </c>
      <c r="FK373" s="98">
        <v>30525503.237427101</v>
      </c>
      <c r="FL373" s="98">
        <v>30110784.391996302</v>
      </c>
      <c r="FM373" s="98">
        <v>31333332.364368301</v>
      </c>
      <c r="FN373" s="98">
        <v>31760924.474626198</v>
      </c>
      <c r="FO373" s="98">
        <v>30796630.0445177</v>
      </c>
      <c r="FP373" s="98">
        <v>29606297.8385626</v>
      </c>
      <c r="FQ373" s="98">
        <v>29925645.1884128</v>
      </c>
      <c r="FR373" s="98">
        <v>30357334.086024001</v>
      </c>
      <c r="FS373" s="98">
        <v>30669692.349113099</v>
      </c>
      <c r="FT373" s="98">
        <v>31269989.973244999</v>
      </c>
      <c r="FU373" s="98">
        <v>31363400.037009299</v>
      </c>
      <c r="FV373" s="98">
        <v>30527255.043956298</v>
      </c>
      <c r="FW373" s="98">
        <v>33049259.733650301</v>
      </c>
      <c r="FX373" s="98">
        <v>48599778.020103604</v>
      </c>
      <c r="FY373" s="98">
        <v>30433263.346912</v>
      </c>
      <c r="FZ373" s="98">
        <v>29231958.0715927</v>
      </c>
      <c r="GA373" s="98">
        <v>30776266.291554701</v>
      </c>
      <c r="GB373" s="98">
        <v>28984182.2888337</v>
      </c>
      <c r="GC373" s="98">
        <v>29299607.152059101</v>
      </c>
      <c r="GD373" s="98">
        <v>30177361.712496899</v>
      </c>
      <c r="GE373" s="98">
        <v>30878440.897305802</v>
      </c>
      <c r="GF373" s="98">
        <v>30393088.316073</v>
      </c>
      <c r="GG373" s="98">
        <v>31111999.839546502</v>
      </c>
      <c r="GH373" s="98">
        <v>31353865.620001901</v>
      </c>
      <c r="GI373" s="98">
        <v>30157915.410642002</v>
      </c>
      <c r="GJ373" s="98">
        <v>33426615.895210698</v>
      </c>
      <c r="GK373" s="98">
        <v>30723704.098714601</v>
      </c>
      <c r="GL373" s="98">
        <v>29516274.6131697</v>
      </c>
      <c r="GM373" s="98">
        <v>32954987.0189844</v>
      </c>
      <c r="GN373" s="98">
        <v>31450259.6633421</v>
      </c>
      <c r="GO373" s="98">
        <v>29985348.286663201</v>
      </c>
      <c r="GP373" s="98">
        <v>30750560.795867201</v>
      </c>
      <c r="GQ373" s="98">
        <v>31870138.574019998</v>
      </c>
      <c r="GR373" s="98">
        <v>30588015.2556023</v>
      </c>
      <c r="GS373" s="98">
        <v>30349787.586882401</v>
      </c>
      <c r="GT373" s="98">
        <v>32260189.937691301</v>
      </c>
      <c r="GU373" s="98">
        <v>32333463.3155182</v>
      </c>
      <c r="GV373" s="98">
        <v>33644656.910094999</v>
      </c>
      <c r="GW373" s="98">
        <v>32673175.8327915</v>
      </c>
      <c r="GX373" s="98">
        <v>32561196.453288201</v>
      </c>
      <c r="GY373" s="98">
        <v>31384474.879319001</v>
      </c>
      <c r="GZ373" s="98">
        <v>31269977.9994555</v>
      </c>
      <c r="HA373" s="98">
        <v>31451433.2867493</v>
      </c>
      <c r="HB373" s="98">
        <v>29994176.1534435</v>
      </c>
      <c r="HC373" s="98">
        <v>31477049.690470699</v>
      </c>
      <c r="HD373" s="98">
        <v>30183017.515527502</v>
      </c>
      <c r="HE373" s="98">
        <v>29736705.325162999</v>
      </c>
      <c r="HF373" s="98">
        <v>30908865.994063102</v>
      </c>
      <c r="HG373" s="98">
        <v>31401639.275607899</v>
      </c>
      <c r="HH373" s="98">
        <v>30900393.783679601</v>
      </c>
      <c r="HI373" s="98">
        <v>30482110.982012201</v>
      </c>
      <c r="HJ373" s="98">
        <v>29600282.281234398</v>
      </c>
      <c r="HK373" s="98">
        <v>32703746.951486401</v>
      </c>
      <c r="HL373" s="98">
        <v>31844021.506261401</v>
      </c>
      <c r="HM373" s="98">
        <v>30939416.425365299</v>
      </c>
      <c r="HN373" s="98">
        <v>32240627.058497399</v>
      </c>
      <c r="HO373" s="98">
        <v>30924117.7680513</v>
      </c>
      <c r="HP373" s="98">
        <v>31298693.554467902</v>
      </c>
      <c r="HQ373" s="98">
        <v>30358227.425927501</v>
      </c>
      <c r="HR373" s="98">
        <v>31080552.3007061</v>
      </c>
      <c r="HS373" s="98">
        <v>28685680.528843399</v>
      </c>
      <c r="HT373" s="98">
        <v>29211628.179065801</v>
      </c>
      <c r="HU373" s="98">
        <v>32336664.7625967</v>
      </c>
      <c r="HV373" s="98">
        <v>30690179.447926801</v>
      </c>
      <c r="HW373" s="98">
        <v>31383597.988203101</v>
      </c>
      <c r="HX373" s="98">
        <v>32011707.136282299</v>
      </c>
      <c r="HY373" s="98">
        <v>31763769.6601502</v>
      </c>
      <c r="HZ373" s="98">
        <v>31678695.5708768</v>
      </c>
      <c r="IA373" s="98">
        <v>31052076.273719002</v>
      </c>
      <c r="IB373" s="98">
        <v>31684975.469503701</v>
      </c>
      <c r="IC373" s="98">
        <v>30793360.587334901</v>
      </c>
      <c r="ID373" s="98">
        <v>30496965.572585002</v>
      </c>
      <c r="IE373" s="98">
        <v>29121680.232162699</v>
      </c>
      <c r="IF373" s="98">
        <v>29398241.291008599</v>
      </c>
      <c r="IG373" s="98">
        <v>30964033.702722698</v>
      </c>
      <c r="IH373" s="98">
        <v>30199931.705572601</v>
      </c>
      <c r="II373" s="98">
        <v>30481100.689771801</v>
      </c>
      <c r="IJ373" s="98">
        <v>30830998.666686401</v>
      </c>
      <c r="IK373" s="98">
        <v>29953447.218833402</v>
      </c>
      <c r="IL373" s="98">
        <v>28510236.915006801</v>
      </c>
      <c r="IM373" s="98">
        <v>28417002.236218698</v>
      </c>
      <c r="IN373" s="98">
        <v>29455692.952484701</v>
      </c>
      <c r="IO373" s="98">
        <v>29582326.1128527</v>
      </c>
      <c r="IP373" s="98">
        <v>28783955.123137102</v>
      </c>
      <c r="IQ373" s="98">
        <v>29730718.9907942</v>
      </c>
      <c r="IR373" s="98">
        <v>29272290.332323801</v>
      </c>
      <c r="IS373" s="98">
        <v>28809971.423184499</v>
      </c>
      <c r="IT373" s="98">
        <v>30897813.7635017</v>
      </c>
      <c r="IU373" s="98">
        <v>30101120.8522138</v>
      </c>
      <c r="IV373" s="98">
        <v>29382463.581668399</v>
      </c>
      <c r="IW373" s="98">
        <v>29855675.711397901</v>
      </c>
      <c r="IX373" s="98">
        <v>29270269.5252776</v>
      </c>
      <c r="IY373" s="98">
        <v>29819673.637566201</v>
      </c>
      <c r="IZ373" s="98">
        <v>31034694.727602601</v>
      </c>
      <c r="JA373" s="98">
        <v>29574034.271463402</v>
      </c>
      <c r="JB373" s="98">
        <v>29975914.485347498</v>
      </c>
      <c r="JC373" s="98">
        <v>30019367.724054899</v>
      </c>
      <c r="JD373" s="98">
        <v>28826130.628784198</v>
      </c>
      <c r="JE373" s="98">
        <v>28280204.1849037</v>
      </c>
      <c r="JF373" s="98">
        <v>31038146.822498299</v>
      </c>
      <c r="JG373" s="98">
        <v>30695329.490518</v>
      </c>
      <c r="JH373" s="98">
        <v>30041111.392995201</v>
      </c>
      <c r="JI373" s="98">
        <v>30228523.246353298</v>
      </c>
      <c r="JJ373" s="98">
        <v>26796503.324823599</v>
      </c>
      <c r="JK373" s="98">
        <v>29464878.653046299</v>
      </c>
      <c r="JL373" s="98">
        <v>29791849.282159999</v>
      </c>
      <c r="JM373" s="98">
        <v>28130530.344921399</v>
      </c>
      <c r="JN373" s="98">
        <v>29545383.593527898</v>
      </c>
      <c r="JO373" s="98">
        <v>30355475.174196102</v>
      </c>
      <c r="JP373" s="98">
        <v>29605586.2147086</v>
      </c>
      <c r="JQ373" s="98">
        <v>29135539.116888899</v>
      </c>
      <c r="JR373" s="98">
        <v>29717721.212631099</v>
      </c>
      <c r="JS373" s="98">
        <v>30607026.209768798</v>
      </c>
      <c r="JT373" s="98">
        <v>28310596.9460922</v>
      </c>
      <c r="JU373" s="98">
        <v>30072894.5519282</v>
      </c>
      <c r="JV373" s="98">
        <v>28627657.8860026</v>
      </c>
      <c r="JW373" s="98">
        <v>29011254.3950531</v>
      </c>
      <c r="JX373" s="98">
        <v>30296729.8486594</v>
      </c>
      <c r="JY373" s="98">
        <v>30445349.6023813</v>
      </c>
      <c r="JZ373" s="98">
        <v>32919297.619327102</v>
      </c>
      <c r="KA373" s="98">
        <v>31742158.949598301</v>
      </c>
      <c r="KB373" s="98">
        <v>31588046.480255201</v>
      </c>
      <c r="KC373" s="98">
        <v>31848636.4620695</v>
      </c>
      <c r="KD373" s="98">
        <v>32985018.305374399</v>
      </c>
      <c r="KE373" s="98">
        <v>30564529.008163001</v>
      </c>
      <c r="KF373" s="98">
        <v>31716848.3751981</v>
      </c>
      <c r="KG373" s="98">
        <v>31162081.121904701</v>
      </c>
      <c r="KH373" s="98">
        <v>33641450.315065898</v>
      </c>
      <c r="KI373" s="98">
        <v>32137321.833082799</v>
      </c>
      <c r="KJ373" s="98">
        <v>31629066.307080898</v>
      </c>
      <c r="KK373" s="98">
        <v>29235310.720638201</v>
      </c>
      <c r="KL373" s="98">
        <v>31142616.147667699</v>
      </c>
      <c r="KM373" s="98">
        <v>32250891.138289299</v>
      </c>
      <c r="KN373" s="98">
        <v>32344145.169997498</v>
      </c>
      <c r="KO373" s="98">
        <v>30225991.515107099</v>
      </c>
      <c r="KP373" s="98">
        <v>33422456.540669601</v>
      </c>
      <c r="KQ373" s="98">
        <v>31791085.296304401</v>
      </c>
      <c r="KR373" s="98">
        <v>29606265.934446499</v>
      </c>
      <c r="KS373" s="98">
        <v>30884244.043680601</v>
      </c>
      <c r="KT373" s="98">
        <v>29946201.132470299</v>
      </c>
      <c r="KU373" s="98">
        <v>31127334.876669198</v>
      </c>
      <c r="KV373" s="98">
        <v>30540891.387717102</v>
      </c>
      <c r="KW373" s="98">
        <v>31780186.141293898</v>
      </c>
      <c r="KX373" s="98">
        <v>29142184.3191691</v>
      </c>
      <c r="KY373" s="98">
        <v>31110373.905354299</v>
      </c>
      <c r="KZ373" s="98">
        <v>30594614.710534599</v>
      </c>
      <c r="LA373" s="98">
        <v>29163943.7258626</v>
      </c>
      <c r="LB373" s="98">
        <v>30711638.747291502</v>
      </c>
      <c r="LC373" s="98">
        <v>30574957.437651299</v>
      </c>
      <c r="LD373" s="98">
        <v>30384506.520190001</v>
      </c>
      <c r="LE373" s="98">
        <v>31360315.170425199</v>
      </c>
      <c r="LF373" s="98">
        <v>31698018.713366002</v>
      </c>
      <c r="LG373" s="98">
        <v>29935581.796300501</v>
      </c>
      <c r="LH373" s="98">
        <v>30994534.181426302</v>
      </c>
      <c r="LI373" s="98">
        <v>33392726.220880501</v>
      </c>
      <c r="LJ373" s="98">
        <v>30474160.058204599</v>
      </c>
      <c r="LK373" s="98">
        <v>31038401.1002395</v>
      </c>
      <c r="LL373" s="98">
        <v>31084482.029177099</v>
      </c>
      <c r="LM373" s="98">
        <v>29396711.682649601</v>
      </c>
      <c r="LN373" s="98">
        <v>30438425.459765799</v>
      </c>
      <c r="LO373" s="98">
        <v>30344559.434648301</v>
      </c>
      <c r="LP373" s="98">
        <v>28222467.987369299</v>
      </c>
      <c r="LQ373" s="98">
        <v>31016490.730120402</v>
      </c>
      <c r="LR373" s="98">
        <v>28809165.940533999</v>
      </c>
      <c r="LS373" s="98">
        <v>30198268.345488299</v>
      </c>
      <c r="LT373" s="98">
        <v>29588911.982486401</v>
      </c>
      <c r="LU373" s="98">
        <v>30217769.909344599</v>
      </c>
      <c r="LV373" s="98">
        <v>30153865.842702501</v>
      </c>
      <c r="LW373" s="98">
        <v>29669657.1361866</v>
      </c>
      <c r="LX373" s="98">
        <v>29603339.091164902</v>
      </c>
      <c r="LY373" s="98">
        <v>30210358.7002808</v>
      </c>
      <c r="LZ373" s="98">
        <v>31122908.253513802</v>
      </c>
      <c r="MA373" s="98">
        <v>30749150.555972699</v>
      </c>
      <c r="MB373" s="98">
        <v>31988823.4778805</v>
      </c>
      <c r="MC373" s="98">
        <v>30113078.330727</v>
      </c>
      <c r="MD373" s="98">
        <v>30703409.4021965</v>
      </c>
      <c r="ME373" s="98">
        <v>31029573.512510199</v>
      </c>
      <c r="MF373" s="98">
        <v>30206344.042794898</v>
      </c>
      <c r="MG373" s="98">
        <v>30541487.4106993</v>
      </c>
      <c r="MH373" s="98">
        <v>30517492.6389229</v>
      </c>
      <c r="MI373" s="98">
        <v>30012099.907218602</v>
      </c>
      <c r="MJ373" s="98">
        <v>29694054.263116501</v>
      </c>
      <c r="MK373" s="98">
        <v>30983558.5371558</v>
      </c>
      <c r="ML373" s="98">
        <v>32102651.6094715</v>
      </c>
      <c r="MM373" s="98">
        <v>31380416.6847951</v>
      </c>
      <c r="MN373" s="98">
        <v>33127913.6439735</v>
      </c>
      <c r="MO373" s="98">
        <v>31103257.252621502</v>
      </c>
      <c r="MP373" s="98">
        <v>35041818.517619103</v>
      </c>
      <c r="MQ373" s="98">
        <v>41959107.187323697</v>
      </c>
      <c r="MR373" s="98">
        <v>33017082.222870301</v>
      </c>
      <c r="MS373" s="98">
        <v>29606022.157092299</v>
      </c>
      <c r="MT373" s="98">
        <v>31396470.378400698</v>
      </c>
      <c r="MU373" s="98">
        <v>32005962.583515801</v>
      </c>
      <c r="MV373" s="98">
        <v>31372014.674348701</v>
      </c>
      <c r="MW373" s="98">
        <v>32667831.127553001</v>
      </c>
      <c r="MX373" s="98">
        <v>31849026.841163699</v>
      </c>
      <c r="MY373" s="98">
        <v>32042654.790210899</v>
      </c>
      <c r="MZ373" s="98">
        <v>23942909.765304498</v>
      </c>
      <c r="NA373" s="98">
        <v>22512183.542688798</v>
      </c>
      <c r="NB373" s="98">
        <v>23051520.5406527</v>
      </c>
      <c r="NC373" s="98">
        <v>22988383.423989199</v>
      </c>
      <c r="ND373" s="98">
        <v>22797228.059480298</v>
      </c>
      <c r="NE373" s="98">
        <v>23741108.047024801</v>
      </c>
      <c r="NF373" s="98">
        <v>24209741.426015701</v>
      </c>
      <c r="NG373" s="98">
        <v>25460854.185200799</v>
      </c>
      <c r="NH373" s="98">
        <v>24278407.134433299</v>
      </c>
      <c r="NI373" s="98">
        <v>23155776.798522301</v>
      </c>
      <c r="NJ373" s="98">
        <v>24305899.7507484</v>
      </c>
      <c r="NK373" s="98">
        <v>24826078.566764899</v>
      </c>
      <c r="NL373" s="98">
        <v>24916331.298016202</v>
      </c>
      <c r="NM373" s="98">
        <v>23747113.0751389</v>
      </c>
      <c r="NN373" s="98">
        <v>23888353.2745368</v>
      </c>
      <c r="NO373" s="98">
        <v>22237199.844334502</v>
      </c>
      <c r="NP373" s="98">
        <v>23413333.055220999</v>
      </c>
      <c r="NQ373" s="98">
        <v>25247325.616980601</v>
      </c>
      <c r="NR373" s="98">
        <v>25162369.2927269</v>
      </c>
      <c r="NS373" s="98">
        <v>24208421.613668799</v>
      </c>
      <c r="NT373" s="98">
        <v>25460310.886611801</v>
      </c>
      <c r="NU373" s="98">
        <v>24615509.287877999</v>
      </c>
      <c r="NV373" s="98">
        <v>24628831.409601402</v>
      </c>
      <c r="NW373" s="98">
        <v>24451160.6503326</v>
      </c>
      <c r="NX373" s="98">
        <v>24247716.839972299</v>
      </c>
      <c r="NY373" s="98">
        <v>23354925.939715698</v>
      </c>
      <c r="NZ373" s="98">
        <v>22009585.913701098</v>
      </c>
      <c r="OA373" s="98">
        <v>24122355.643484801</v>
      </c>
      <c r="OB373" s="98">
        <v>23755095.796135399</v>
      </c>
      <c r="OC373" s="98">
        <v>24487734.732254401</v>
      </c>
      <c r="OD373" s="98">
        <v>24094930.920840502</v>
      </c>
      <c r="OE373" s="98">
        <v>24364800.079414301</v>
      </c>
      <c r="OF373" s="98">
        <v>24160061.101014599</v>
      </c>
      <c r="OG373" s="98">
        <v>23382050.486527398</v>
      </c>
      <c r="OH373" s="98">
        <v>23427634.9827388</v>
      </c>
      <c r="OI373" s="98">
        <v>23149736.4392072</v>
      </c>
      <c r="OJ373" s="98">
        <v>23093300.140340298</v>
      </c>
      <c r="OK373" s="98">
        <v>23588820.353318099</v>
      </c>
      <c r="OL373" s="98">
        <v>24877031.0806472</v>
      </c>
      <c r="OM373" s="98">
        <v>23186272.5465088</v>
      </c>
      <c r="ON373" s="98">
        <v>22491335.729088899</v>
      </c>
      <c r="OO373" s="98">
        <v>21727238.039994001</v>
      </c>
      <c r="OP373" s="98">
        <v>22054641.871966701</v>
      </c>
      <c r="OQ373" s="98">
        <v>23004515.490286399</v>
      </c>
      <c r="OR373" s="98">
        <v>22904050.968720701</v>
      </c>
      <c r="OS373" s="98">
        <v>23434165.923540801</v>
      </c>
      <c r="OT373" s="98">
        <v>22861351.163941801</v>
      </c>
      <c r="OU373" s="98">
        <v>22832634.845917199</v>
      </c>
      <c r="OV373" s="98">
        <v>23351176.840957101</v>
      </c>
      <c r="OW373" s="98">
        <v>22364476.728438701</v>
      </c>
      <c r="OX373" s="98">
        <v>20453946.456235301</v>
      </c>
      <c r="OY373" s="98">
        <v>22925039.986701</v>
      </c>
      <c r="OZ373" s="98">
        <v>23964319.737319399</v>
      </c>
      <c r="PA373" s="98">
        <v>24372543.439651798</v>
      </c>
      <c r="PB373" s="98">
        <v>23226546.834841501</v>
      </c>
      <c r="PC373" s="98">
        <v>23103893.385458302</v>
      </c>
      <c r="PD373" s="98">
        <v>22597682.158010401</v>
      </c>
      <c r="PE373" s="98">
        <v>22217632.487477701</v>
      </c>
      <c r="PF373" s="98">
        <v>22386016.078370299</v>
      </c>
      <c r="PG373" s="98">
        <v>23892513.219523199</v>
      </c>
      <c r="PH373" s="98">
        <v>21703728.4297189</v>
      </c>
      <c r="PI373" s="98">
        <v>20264975.3432303</v>
      </c>
      <c r="PJ373" s="98">
        <v>21242409.3471299</v>
      </c>
      <c r="PK373" s="98">
        <v>22765154.6370731</v>
      </c>
      <c r="PL373" s="98">
        <v>22588349.781581901</v>
      </c>
      <c r="PM373" s="98">
        <v>23390047.584313799</v>
      </c>
      <c r="PN373" s="98">
        <v>22604406.8437213</v>
      </c>
      <c r="PO373" s="98">
        <v>20521957.582699101</v>
      </c>
      <c r="PP373" s="98">
        <v>22084323.710312001</v>
      </c>
      <c r="PQ373" s="98">
        <v>20542012.5646738</v>
      </c>
      <c r="PR373" s="98">
        <v>20450533.5982657</v>
      </c>
      <c r="PS373" s="98">
        <v>21846625.942513499</v>
      </c>
      <c r="PT373" s="98">
        <v>24424606.143610101</v>
      </c>
      <c r="PU373" s="98">
        <v>21039719.069253702</v>
      </c>
      <c r="PV373" s="98">
        <v>21368318.608715501</v>
      </c>
      <c r="PW373" s="98">
        <v>20976530.066049799</v>
      </c>
      <c r="PX373" s="98">
        <v>21937553.127804399</v>
      </c>
      <c r="PY373" s="98">
        <v>21753994.1248281</v>
      </c>
      <c r="PZ373" s="98">
        <v>22335464.4503037</v>
      </c>
      <c r="QA373" s="98">
        <v>21707020.5410266</v>
      </c>
      <c r="QB373" s="98">
        <v>22258630.6176758</v>
      </c>
      <c r="QC373" s="98">
        <v>21657685.7808895</v>
      </c>
      <c r="QD373" s="98">
        <v>22544760.840157799</v>
      </c>
      <c r="QE373" s="98">
        <v>22786256.4403666</v>
      </c>
      <c r="QF373" s="98">
        <v>21855740.008523598</v>
      </c>
      <c r="QG373" s="98">
        <v>23158408.114310998</v>
      </c>
      <c r="QH373" s="98">
        <v>22941862.366828799</v>
      </c>
      <c r="QI373" s="98">
        <v>22058019.720462002</v>
      </c>
      <c r="QJ373" s="98">
        <v>23039567.328175701</v>
      </c>
      <c r="QK373" s="98">
        <v>22459199.023063902</v>
      </c>
      <c r="QL373" s="98">
        <v>23755726.2912957</v>
      </c>
      <c r="QM373" s="98">
        <v>22040974.822984099</v>
      </c>
      <c r="QN373" s="98">
        <v>21412333.658659201</v>
      </c>
      <c r="QO373" s="98">
        <v>22490970.689887699</v>
      </c>
      <c r="QP373" s="98">
        <v>23760157.369390801</v>
      </c>
      <c r="QQ373" s="98">
        <v>22403347.103434902</v>
      </c>
      <c r="QR373" s="98">
        <v>21106422.6245973</v>
      </c>
      <c r="QS373" s="98">
        <v>24469714.9816419</v>
      </c>
      <c r="QT373" s="98">
        <v>38199873.207278199</v>
      </c>
      <c r="QU373" s="98">
        <v>23396884.434073702</v>
      </c>
      <c r="QV373" s="98">
        <v>21903719.5600655</v>
      </c>
      <c r="QW373" s="98">
        <v>21268955.656074699</v>
      </c>
      <c r="QX373" s="98">
        <v>22077788.6121503</v>
      </c>
      <c r="QY373" s="98">
        <v>21192348.2826715</v>
      </c>
      <c r="QZ373" s="98">
        <v>21423871.6790643</v>
      </c>
      <c r="RA373" s="98">
        <v>22971475.146586701</v>
      </c>
      <c r="RB373" s="98">
        <v>22490274.0082631</v>
      </c>
      <c r="RC373" s="98">
        <v>22524194.4636916</v>
      </c>
      <c r="RD373" s="98">
        <v>22316935.590409901</v>
      </c>
      <c r="RE373" s="98">
        <v>21527480.7198181</v>
      </c>
      <c r="RF373" s="98">
        <v>22039205.4179914</v>
      </c>
      <c r="RG373" s="98">
        <v>22427482.720167302</v>
      </c>
      <c r="RH373" s="98">
        <v>22668511.928023402</v>
      </c>
      <c r="RI373" s="98">
        <v>22214727.192097198</v>
      </c>
      <c r="RJ373" s="98">
        <v>21816948.477336701</v>
      </c>
      <c r="RK373" s="98">
        <v>21978481.786222599</v>
      </c>
      <c r="RL373" s="98">
        <v>23562286.7232146</v>
      </c>
      <c r="RM373" s="98">
        <v>21611842.4230159</v>
      </c>
      <c r="RN373" s="98">
        <v>22140375.065024499</v>
      </c>
      <c r="RO373" s="98">
        <v>22451807.203084499</v>
      </c>
      <c r="RP373" s="98">
        <v>22030938.3793776</v>
      </c>
      <c r="RQ373" s="98">
        <v>21892405.3815373</v>
      </c>
      <c r="RR373" s="98">
        <v>22159638.777605601</v>
      </c>
      <c r="RS373" s="98">
        <v>21521457.875965498</v>
      </c>
      <c r="RT373" s="98">
        <v>22967871.073746201</v>
      </c>
      <c r="RU373" s="98">
        <v>21590124.9348686</v>
      </c>
      <c r="RV373" s="98">
        <v>22241077.265985399</v>
      </c>
      <c r="RW373" s="98">
        <v>21807540.139656998</v>
      </c>
      <c r="RX373" s="98">
        <v>21772551.2923018</v>
      </c>
      <c r="RY373" s="98">
        <v>21285949.9535801</v>
      </c>
      <c r="RZ373" s="98">
        <v>21269983.206089702</v>
      </c>
      <c r="SA373" s="98">
        <v>21453245.339941401</v>
      </c>
      <c r="SB373" s="98">
        <v>21507068.781501502</v>
      </c>
      <c r="SC373" s="98">
        <v>21161601.085008599</v>
      </c>
      <c r="SD373" s="98">
        <v>21082628.497432601</v>
      </c>
      <c r="SE373" s="98">
        <v>20877946.513562001</v>
      </c>
      <c r="SF373" s="98">
        <v>21517962.526128899</v>
      </c>
      <c r="SG373" s="98">
        <v>22314508.191119201</v>
      </c>
      <c r="SH373" s="98">
        <v>21315949.860486701</v>
      </c>
      <c r="SI373" s="98">
        <v>22188880.711170301</v>
      </c>
      <c r="SJ373" s="98">
        <v>20964620.812717699</v>
      </c>
      <c r="SK373" s="98">
        <v>21373661.4772099</v>
      </c>
      <c r="SL373" s="98">
        <v>20306231.331977099</v>
      </c>
      <c r="SM373" s="98">
        <v>17109067.256549802</v>
      </c>
      <c r="SN373" s="98">
        <v>18046607.1893204</v>
      </c>
      <c r="SO373" s="98">
        <v>19565358.0793158</v>
      </c>
      <c r="SP373" s="98">
        <v>19126798.968116499</v>
      </c>
      <c r="SQ373" s="98">
        <v>17903723.9030273</v>
      </c>
      <c r="SR373" s="98">
        <v>20372806.839715298</v>
      </c>
      <c r="SS373" s="98">
        <v>18495150.326471802</v>
      </c>
      <c r="ST373" s="98">
        <v>19959836.953471299</v>
      </c>
      <c r="SU373" s="98">
        <v>20973293.2365353</v>
      </c>
      <c r="SV373" s="98">
        <v>20573620.9181346</v>
      </c>
      <c r="SW373" s="98">
        <v>20062793.278708301</v>
      </c>
      <c r="SX373" s="98">
        <v>20033694.7498625</v>
      </c>
      <c r="SY373" s="98">
        <v>20159384.736674398</v>
      </c>
      <c r="SZ373" s="98">
        <v>20605791.504403599</v>
      </c>
      <c r="TA373" s="98">
        <v>20063583.563558601</v>
      </c>
      <c r="TB373" s="98">
        <v>20122281.2543565</v>
      </c>
      <c r="TC373" s="98">
        <v>19881682.136525501</v>
      </c>
      <c r="TD373" s="98">
        <v>20834063.923648302</v>
      </c>
      <c r="TE373" s="98">
        <v>19679942.338355798</v>
      </c>
      <c r="TF373" s="98">
        <v>20688265.986006599</v>
      </c>
      <c r="TG373" s="98">
        <v>20626056.36414</v>
      </c>
      <c r="TH373" s="98">
        <v>21882747.684702601</v>
      </c>
      <c r="TI373" s="98">
        <v>20689520.240436699</v>
      </c>
      <c r="TJ373" s="98">
        <v>20482618.2309095</v>
      </c>
      <c r="TK373" s="98">
        <v>19973499.4715253</v>
      </c>
      <c r="TL373" s="98">
        <v>20014926.436366498</v>
      </c>
      <c r="TM373" s="98">
        <v>31236318.463998601</v>
      </c>
      <c r="TN373" s="98">
        <v>31145613.797527201</v>
      </c>
      <c r="TO373" s="98">
        <v>31485294.595010199</v>
      </c>
      <c r="TP373" s="98">
        <v>29431967.608676601</v>
      </c>
      <c r="TQ373" s="98">
        <v>30348950.1061651</v>
      </c>
      <c r="TR373" s="98">
        <v>29086372.1769794</v>
      </c>
      <c r="TS373" s="98">
        <v>28584228.546299301</v>
      </c>
      <c r="TT373" s="98">
        <v>28189045.1034839</v>
      </c>
      <c r="TU373" s="98">
        <v>27802534.144590098</v>
      </c>
      <c r="TV373" s="98">
        <v>29567384.797844</v>
      </c>
      <c r="TW373" s="98">
        <v>31283639.523089498</v>
      </c>
      <c r="TX373" s="98">
        <v>29088919.049987499</v>
      </c>
      <c r="TY373" s="98">
        <v>29066676.249963</v>
      </c>
      <c r="TZ373" s="98">
        <v>29423610.186106302</v>
      </c>
      <c r="UA373" s="98">
        <v>30092254.9226548</v>
      </c>
      <c r="UB373" s="98">
        <v>28368339.589432199</v>
      </c>
      <c r="UC373" s="98">
        <v>28494640.8202076</v>
      </c>
      <c r="UD373" s="98">
        <v>25673195.7787035</v>
      </c>
      <c r="UE373" s="98">
        <v>29652199.074773598</v>
      </c>
      <c r="UF373" s="98">
        <v>29046695.349390302</v>
      </c>
      <c r="UG373" s="98">
        <v>28212365.514371</v>
      </c>
      <c r="UH373" s="98">
        <v>30082572.401145399</v>
      </c>
      <c r="UI373" s="98">
        <v>28641804.107379299</v>
      </c>
      <c r="UJ373" s="98">
        <v>29854478.419362798</v>
      </c>
      <c r="UK373" s="98">
        <v>28667589.207413699</v>
      </c>
      <c r="UL373" s="98">
        <v>30351010.347946402</v>
      </c>
      <c r="UM373" s="98">
        <v>31187784.182504501</v>
      </c>
      <c r="UN373" s="98">
        <v>29329003.7710298</v>
      </c>
      <c r="UO373" s="98">
        <v>29649629.287795302</v>
      </c>
      <c r="UP373" s="98">
        <v>29361636.321861502</v>
      </c>
      <c r="UQ373" s="98">
        <v>27565795.260393601</v>
      </c>
    </row>
    <row r="374" spans="1:563" s="98" customFormat="1" x14ac:dyDescent="0.25">
      <c r="A374" s="98" t="s">
        <v>1673</v>
      </c>
      <c r="B374" s="116"/>
      <c r="C374" s="116"/>
      <c r="D374" s="97">
        <v>4364398.2502666004</v>
      </c>
      <c r="E374" s="97">
        <v>4130615.62850525</v>
      </c>
      <c r="F374" s="97">
        <v>4423826.4932527598</v>
      </c>
      <c r="G374" s="97">
        <v>4078423.4018538501</v>
      </c>
      <c r="H374" s="97">
        <v>4229235.1062286496</v>
      </c>
      <c r="I374" s="97">
        <v>4135978.96752758</v>
      </c>
      <c r="J374" s="97">
        <v>3760665.6234213002</v>
      </c>
      <c r="K374" s="97">
        <v>3673161.89989758</v>
      </c>
      <c r="L374" s="97">
        <v>3898525.1001337799</v>
      </c>
      <c r="M374" s="97">
        <v>4001250.4038129002</v>
      </c>
      <c r="N374" s="98">
        <v>3974064.5297274399</v>
      </c>
      <c r="O374" s="98">
        <v>3788633.48111788</v>
      </c>
      <c r="P374" s="98">
        <v>3791652.1974737099</v>
      </c>
      <c r="Q374" s="98">
        <v>3881745.9556102301</v>
      </c>
      <c r="R374" s="98">
        <v>3799856.9656240698</v>
      </c>
      <c r="S374" s="98">
        <v>3763646.2565063299</v>
      </c>
      <c r="T374" s="98">
        <v>3802042.01329664</v>
      </c>
      <c r="U374" s="98">
        <v>4114241.0088501698</v>
      </c>
      <c r="V374" s="98">
        <v>3988985.3166446802</v>
      </c>
      <c r="W374" s="98">
        <v>3671611.2785219401</v>
      </c>
      <c r="X374" s="98">
        <v>3879235.20880786</v>
      </c>
      <c r="Y374" s="98">
        <v>3981796.8180951099</v>
      </c>
      <c r="Z374" s="98">
        <v>3897719.7908427999</v>
      </c>
      <c r="AA374" s="98">
        <v>4220477.8830141798</v>
      </c>
      <c r="AB374" s="98">
        <v>3773414.3599831499</v>
      </c>
      <c r="AC374" s="98">
        <v>3771776.58598855</v>
      </c>
      <c r="AD374" s="98">
        <v>3481220.2773100398</v>
      </c>
      <c r="AE374" s="98">
        <v>3811236.4268791</v>
      </c>
      <c r="AF374" s="98">
        <v>4025379.5453565801</v>
      </c>
      <c r="AG374" s="98">
        <v>3500714.9085322898</v>
      </c>
      <c r="AH374" s="98">
        <v>4188046.47321122</v>
      </c>
      <c r="AI374" s="98">
        <v>3339602.2855332601</v>
      </c>
      <c r="AJ374" s="98">
        <v>3581304.5859045102</v>
      </c>
      <c r="AK374" s="98">
        <v>3909948.4772507502</v>
      </c>
      <c r="AL374" s="98">
        <v>3319791.0145386402</v>
      </c>
      <c r="AM374" s="98">
        <v>3799933.05114447</v>
      </c>
      <c r="AN374" s="98">
        <v>3848925.8672114098</v>
      </c>
      <c r="AO374" s="98">
        <v>3853449.4896561499</v>
      </c>
      <c r="AP374" s="98">
        <v>3866671.11025941</v>
      </c>
      <c r="AQ374" s="98">
        <v>3897747.01724539</v>
      </c>
      <c r="AR374" s="98">
        <v>3653659.17362472</v>
      </c>
      <c r="AS374" s="98">
        <v>3716778.1013796399</v>
      </c>
      <c r="AT374" s="98">
        <v>3683052.0684241201</v>
      </c>
      <c r="AU374" s="98">
        <v>3700444.9653949998</v>
      </c>
      <c r="AV374" s="98">
        <v>3415716.7201598599</v>
      </c>
      <c r="AW374" s="98">
        <v>3312271.59862214</v>
      </c>
      <c r="AX374" s="98">
        <v>3371243.8870673398</v>
      </c>
      <c r="AY374" s="98">
        <v>3692695.6554400101</v>
      </c>
      <c r="AZ374" s="98">
        <v>4092699.5869170902</v>
      </c>
      <c r="BA374" s="98">
        <v>4313517.6623796197</v>
      </c>
      <c r="BB374" s="98">
        <v>3952718.2947814101</v>
      </c>
      <c r="BC374" s="98">
        <v>4284893.56551053</v>
      </c>
      <c r="BD374" s="98">
        <v>4232066.8066652501</v>
      </c>
      <c r="BE374" s="98">
        <v>4263060.8429863602</v>
      </c>
      <c r="BF374" s="98">
        <v>4224809.1524466705</v>
      </c>
      <c r="BG374" s="98">
        <v>3804851.90301817</v>
      </c>
      <c r="BH374" s="98">
        <v>3765309.2835895</v>
      </c>
      <c r="BI374" s="98">
        <v>3712897.42071163</v>
      </c>
      <c r="BJ374" s="98">
        <v>3236974.3613986201</v>
      </c>
      <c r="BK374" s="98">
        <v>3302146.94803687</v>
      </c>
      <c r="BL374" s="98">
        <v>3195413.4865143099</v>
      </c>
      <c r="BM374" s="98">
        <v>3439941.97840884</v>
      </c>
      <c r="BN374" s="98">
        <v>3373987.28461177</v>
      </c>
      <c r="BO374" s="98">
        <v>3231018.0775772999</v>
      </c>
      <c r="BP374" s="98">
        <v>3360446.5920793498</v>
      </c>
      <c r="BQ374" s="98">
        <v>3597526.5299166501</v>
      </c>
      <c r="BR374" s="98">
        <v>4245861.4373145103</v>
      </c>
      <c r="BS374" s="98">
        <v>3354148.2107360102</v>
      </c>
      <c r="BT374" s="98">
        <v>3296733.5082296999</v>
      </c>
      <c r="BU374" s="98">
        <v>3286183.48418563</v>
      </c>
      <c r="BV374" s="98">
        <v>3297648.1394725102</v>
      </c>
      <c r="BW374" s="98">
        <v>3789617.56214034</v>
      </c>
      <c r="BX374" s="98">
        <v>3281150.08619481</v>
      </c>
      <c r="BY374" s="98">
        <v>3144462.0537121198</v>
      </c>
      <c r="BZ374" s="98">
        <v>3181209.0116292001</v>
      </c>
      <c r="CA374" s="98">
        <v>3365244.2657039599</v>
      </c>
      <c r="CB374" s="98">
        <v>4028642.4866938698</v>
      </c>
      <c r="CC374" s="98">
        <v>4208916.1509485701</v>
      </c>
      <c r="CD374" s="98">
        <v>3680420.23664279</v>
      </c>
      <c r="CE374" s="98">
        <v>3608978.09866584</v>
      </c>
      <c r="CF374" s="98">
        <v>4193520.4466118002</v>
      </c>
      <c r="CG374" s="98">
        <v>3989493.3838364198</v>
      </c>
      <c r="CH374" s="98">
        <v>3907782.8244802398</v>
      </c>
      <c r="CI374" s="98">
        <v>3866535.0585947498</v>
      </c>
      <c r="CJ374" s="98">
        <v>3879712.7993176901</v>
      </c>
      <c r="CK374" s="98">
        <v>3889260.04113452</v>
      </c>
      <c r="CL374" s="98">
        <v>3791180.0911654802</v>
      </c>
      <c r="CM374" s="98">
        <v>3946738.87009107</v>
      </c>
      <c r="CN374" s="98">
        <v>3619950.8739471599</v>
      </c>
      <c r="CO374" s="98">
        <v>3828009.9693966298</v>
      </c>
      <c r="CP374" s="98">
        <v>4132129.91512558</v>
      </c>
      <c r="CQ374" s="98">
        <v>4155973.95322312</v>
      </c>
      <c r="CR374" s="98">
        <v>3950624.37094231</v>
      </c>
      <c r="CS374" s="98">
        <v>3501433.3672448699</v>
      </c>
      <c r="CT374" s="98">
        <v>3522337.0907726199</v>
      </c>
      <c r="CU374" s="98">
        <v>3748089.49565781</v>
      </c>
      <c r="CV374" s="98">
        <v>3702019.0465138899</v>
      </c>
      <c r="CW374" s="98">
        <v>3413432.0815439601</v>
      </c>
      <c r="CX374" s="98">
        <v>3621952.9754777499</v>
      </c>
      <c r="CY374" s="98">
        <v>3350028.3090248299</v>
      </c>
      <c r="CZ374" s="98">
        <v>3695167.4063204201</v>
      </c>
      <c r="DA374" s="98">
        <v>3573257.1134133302</v>
      </c>
      <c r="DB374" s="98">
        <v>3886635.9901900799</v>
      </c>
      <c r="DC374" s="98">
        <v>3537813.6929779998</v>
      </c>
      <c r="DD374" s="98">
        <v>3521838.4061005302</v>
      </c>
      <c r="DE374" s="98">
        <v>3365576.2068000599</v>
      </c>
      <c r="DF374" s="98">
        <v>3725709.7591306302</v>
      </c>
      <c r="DG374" s="98">
        <v>3571463.1477918299</v>
      </c>
      <c r="DH374" s="98">
        <v>3501952.17859521</v>
      </c>
      <c r="DI374" s="98">
        <v>3422190.2072078502</v>
      </c>
      <c r="DJ374" s="98">
        <v>3626448.7571465899</v>
      </c>
      <c r="DK374" s="98">
        <v>3333571.58361908</v>
      </c>
      <c r="DL374" s="98">
        <v>3786614.4032193702</v>
      </c>
      <c r="DM374" s="98">
        <v>3633272.9093129998</v>
      </c>
      <c r="DN374" s="98">
        <v>3592176.3964594798</v>
      </c>
      <c r="DO374" s="98">
        <v>3549842.6197784399</v>
      </c>
      <c r="DP374" s="98">
        <v>3766726.51014265</v>
      </c>
      <c r="DQ374" s="98">
        <v>3829679.0340595501</v>
      </c>
      <c r="DR374" s="98">
        <v>3473542.7925771899</v>
      </c>
      <c r="DS374" s="98">
        <v>3319182.59710187</v>
      </c>
      <c r="DT374" s="98">
        <v>3565627.5622235499</v>
      </c>
      <c r="DU374" s="98">
        <v>3861990.4407827901</v>
      </c>
      <c r="DV374" s="98">
        <v>3518780.43822979</v>
      </c>
      <c r="DW374" s="98">
        <v>3784387.8586453702</v>
      </c>
      <c r="DX374" s="98">
        <v>3698483.67360646</v>
      </c>
      <c r="DY374" s="98">
        <v>3867305.9761335501</v>
      </c>
      <c r="DZ374" s="98">
        <v>3591571.4590976099</v>
      </c>
      <c r="EA374" s="98">
        <v>3768050.6587372399</v>
      </c>
      <c r="EB374" s="98">
        <v>3199858.8071768498</v>
      </c>
      <c r="EC374" s="98">
        <v>3458121.7416984201</v>
      </c>
      <c r="ED374" s="98">
        <v>3603379.2789203599</v>
      </c>
      <c r="EE374" s="98">
        <v>3191709.4919794002</v>
      </c>
      <c r="EF374" s="98">
        <v>3442467.77243939</v>
      </c>
      <c r="EG374" s="98">
        <v>3863156.5219040602</v>
      </c>
      <c r="EH374" s="98">
        <v>3377891.1077793599</v>
      </c>
      <c r="EI374" s="98">
        <v>3888363.21991318</v>
      </c>
      <c r="EJ374" s="98">
        <v>3603289.4202030799</v>
      </c>
      <c r="EK374" s="98">
        <v>3689437.1971204402</v>
      </c>
      <c r="EL374" s="98">
        <v>3509429.8546269401</v>
      </c>
      <c r="EM374" s="98">
        <v>3701648.0494101802</v>
      </c>
      <c r="EN374" s="98">
        <v>3351097.5261297198</v>
      </c>
      <c r="EO374" s="98">
        <v>3833471.7965745502</v>
      </c>
      <c r="EP374" s="98">
        <v>3639400.6947078798</v>
      </c>
      <c r="EQ374" s="98">
        <v>3803782.5140768401</v>
      </c>
      <c r="ER374" s="98">
        <v>3572765.0153053501</v>
      </c>
      <c r="ES374" s="98">
        <v>3536119.60884469</v>
      </c>
      <c r="ET374" s="98">
        <v>3945337.1930968198</v>
      </c>
      <c r="EU374" s="98">
        <v>3566543.0517627001</v>
      </c>
      <c r="EV374" s="98">
        <v>3841646.09615727</v>
      </c>
      <c r="EW374" s="98">
        <v>3584635.1107177399</v>
      </c>
      <c r="EX374" s="98">
        <v>3848212.2621798199</v>
      </c>
      <c r="EY374" s="98">
        <v>3638067.6545107202</v>
      </c>
      <c r="EZ374" s="98">
        <v>3607654.3863153099</v>
      </c>
      <c r="FA374" s="98">
        <v>3510548.41061443</v>
      </c>
      <c r="FB374" s="98">
        <v>3845768.1562054199</v>
      </c>
      <c r="FC374" s="98">
        <v>3841570.14605748</v>
      </c>
      <c r="FD374" s="98">
        <v>3482741.9225780801</v>
      </c>
      <c r="FE374" s="98">
        <v>3936668.07146772</v>
      </c>
      <c r="FF374" s="98">
        <v>3772525.8509370601</v>
      </c>
      <c r="FG374" s="98">
        <v>3840851.2129824101</v>
      </c>
      <c r="FH374" s="98">
        <v>3625962.8287194702</v>
      </c>
      <c r="FI374" s="98">
        <v>3856755.3092826698</v>
      </c>
      <c r="FJ374" s="98">
        <v>3660648.70860141</v>
      </c>
      <c r="FK374" s="98">
        <v>3969027.2385709402</v>
      </c>
      <c r="FL374" s="98">
        <v>3594301.4019880998</v>
      </c>
      <c r="FM374" s="98">
        <v>3536948.3180479002</v>
      </c>
      <c r="FN374" s="98">
        <v>3741990.9180227499</v>
      </c>
      <c r="FO374" s="98">
        <v>3643837.04692011</v>
      </c>
      <c r="FP374" s="98">
        <v>3505243.0202498501</v>
      </c>
      <c r="FQ374" s="98">
        <v>3749823.6545039802</v>
      </c>
      <c r="FR374" s="98">
        <v>3626705.7145014498</v>
      </c>
      <c r="FS374" s="98">
        <v>3741964.34741981</v>
      </c>
      <c r="FT374" s="98">
        <v>3477300.7693063701</v>
      </c>
      <c r="FU374" s="98">
        <v>3527237.2007505898</v>
      </c>
      <c r="FV374" s="98">
        <v>3651752.6873770398</v>
      </c>
      <c r="FW374" s="98">
        <v>3651470.7599698198</v>
      </c>
      <c r="FX374" s="98">
        <v>3944493.1380468002</v>
      </c>
      <c r="FY374" s="98">
        <v>3546072.5780127998</v>
      </c>
      <c r="FZ374" s="98">
        <v>3421802.1351615801</v>
      </c>
      <c r="GA374" s="98">
        <v>3801927.87845698</v>
      </c>
      <c r="GB374" s="98">
        <v>3689385.5252264501</v>
      </c>
      <c r="GC374" s="98">
        <v>3848658.72127544</v>
      </c>
      <c r="GD374" s="98">
        <v>3959601.4581750799</v>
      </c>
      <c r="GE374" s="98">
        <v>3680640.6144810398</v>
      </c>
      <c r="GF374" s="98">
        <v>3471668.8256031899</v>
      </c>
      <c r="GG374" s="98">
        <v>3654685.91340821</v>
      </c>
      <c r="GH374" s="98">
        <v>3658602.75117649</v>
      </c>
      <c r="GI374" s="98">
        <v>3682235.4917886201</v>
      </c>
      <c r="GJ374" s="98">
        <v>3693012.9972057599</v>
      </c>
      <c r="GK374" s="98">
        <v>3492891.9993162798</v>
      </c>
      <c r="GL374" s="98">
        <v>3781542.67593086</v>
      </c>
      <c r="GM374" s="98">
        <v>3941457.09658824</v>
      </c>
      <c r="GN374" s="98">
        <v>3339702.70296507</v>
      </c>
      <c r="GO374" s="98">
        <v>3211183.8927521901</v>
      </c>
      <c r="GP374" s="98">
        <v>3601231.2558551398</v>
      </c>
      <c r="GQ374" s="98">
        <v>3554508.2780251801</v>
      </c>
      <c r="GR374" s="98">
        <v>3460193.72977763</v>
      </c>
      <c r="GS374" s="98">
        <v>3375370.96086796</v>
      </c>
      <c r="GT374" s="98">
        <v>3638897.3042856199</v>
      </c>
      <c r="GU374" s="98">
        <v>3862382.7828966598</v>
      </c>
      <c r="GV374" s="98">
        <v>3603623.0971667599</v>
      </c>
      <c r="GW374" s="98">
        <v>3939416.6364426701</v>
      </c>
      <c r="GX374" s="98">
        <v>3738417.8725795099</v>
      </c>
      <c r="GY374" s="98">
        <v>3650911.1456724801</v>
      </c>
      <c r="GZ374" s="98">
        <v>3712199.12938275</v>
      </c>
      <c r="HA374" s="98">
        <v>3376663.9811857198</v>
      </c>
      <c r="HB374" s="98">
        <v>3864241.9936938202</v>
      </c>
      <c r="HC374" s="98">
        <v>3776714.05779678</v>
      </c>
      <c r="HD374" s="98">
        <v>3700944.5616321401</v>
      </c>
      <c r="HE374" s="98">
        <v>3541943.1149159898</v>
      </c>
      <c r="HF374" s="98">
        <v>3463813.0152941998</v>
      </c>
      <c r="HG374" s="98">
        <v>3959451.7312246701</v>
      </c>
      <c r="HH374" s="98">
        <v>3476197.7203844702</v>
      </c>
      <c r="HI374" s="98">
        <v>3880310.8473664802</v>
      </c>
      <c r="HJ374" s="98">
        <v>3876702.3385537602</v>
      </c>
      <c r="HK374" s="98">
        <v>3928703.6264913301</v>
      </c>
      <c r="HL374" s="98">
        <v>3978581.1049365299</v>
      </c>
      <c r="HM374" s="98">
        <v>3813335.83754656</v>
      </c>
      <c r="HN374" s="98">
        <v>3876569.5601975401</v>
      </c>
      <c r="HO374" s="98">
        <v>3648727.2728487002</v>
      </c>
      <c r="HP374" s="98">
        <v>3744883.4593104399</v>
      </c>
      <c r="HQ374" s="98">
        <v>3497192.41289058</v>
      </c>
      <c r="HR374" s="98">
        <v>3669227.90150148</v>
      </c>
      <c r="HS374" s="98">
        <v>3499071.4559559701</v>
      </c>
      <c r="HT374" s="98">
        <v>3904372.9559979602</v>
      </c>
      <c r="HU374" s="98">
        <v>3464748.18894873</v>
      </c>
      <c r="HV374" s="98">
        <v>3572777.34259335</v>
      </c>
      <c r="HW374" s="98">
        <v>3486586.6459685899</v>
      </c>
      <c r="HX374" s="98">
        <v>3727628.9765067501</v>
      </c>
      <c r="HY374" s="98">
        <v>3710089.3012900501</v>
      </c>
      <c r="HZ374" s="98">
        <v>3571876.4034649502</v>
      </c>
      <c r="IA374" s="98">
        <v>3420856.4605516</v>
      </c>
      <c r="IB374" s="98">
        <v>3566481.5428736601</v>
      </c>
      <c r="IC374" s="98">
        <v>3891164.5705304299</v>
      </c>
      <c r="ID374" s="98">
        <v>3445792.2561983098</v>
      </c>
      <c r="IE374" s="98">
        <v>3442396.0134583702</v>
      </c>
      <c r="IF374" s="98">
        <v>3898422.0928480001</v>
      </c>
      <c r="IG374" s="98">
        <v>3858704.32517748</v>
      </c>
      <c r="IH374" s="98">
        <v>3473382.1591439201</v>
      </c>
      <c r="II374" s="98">
        <v>3789820.6745606698</v>
      </c>
      <c r="IJ374" s="98">
        <v>3705968.5140661499</v>
      </c>
      <c r="IK374" s="98">
        <v>3948356.0613152599</v>
      </c>
      <c r="IL374" s="98">
        <v>3725272.9057855201</v>
      </c>
      <c r="IM374" s="98">
        <v>3452655.6463057599</v>
      </c>
      <c r="IN374" s="98">
        <v>3986833.9190862202</v>
      </c>
      <c r="IO374" s="98">
        <v>3724121.4705296699</v>
      </c>
      <c r="IP374" s="98">
        <v>3579998.8699531201</v>
      </c>
      <c r="IQ374" s="98">
        <v>3776847.7827526499</v>
      </c>
      <c r="IR374" s="98">
        <v>3721125.9996470301</v>
      </c>
      <c r="IS374" s="98">
        <v>3929801.0096367998</v>
      </c>
      <c r="IT374" s="98">
        <v>3476954.8431100999</v>
      </c>
      <c r="IU374" s="98">
        <v>3990715.8317835801</v>
      </c>
      <c r="IV374" s="98">
        <v>3553632.7043547002</v>
      </c>
      <c r="IW374" s="98">
        <v>3551021.2871003598</v>
      </c>
      <c r="IX374" s="98">
        <v>3897128.9955015401</v>
      </c>
      <c r="IY374" s="98">
        <v>3723085.8518373598</v>
      </c>
      <c r="IZ374" s="98">
        <v>3500617.5076325298</v>
      </c>
      <c r="JA374" s="98">
        <v>3937921.3774213698</v>
      </c>
      <c r="JB374" s="98">
        <v>3608115.1095199301</v>
      </c>
      <c r="JC374" s="98">
        <v>3903961.7847795598</v>
      </c>
      <c r="JD374" s="98">
        <v>3432084.7706766599</v>
      </c>
      <c r="JE374" s="98">
        <v>3623854.47717427</v>
      </c>
      <c r="JF374" s="98">
        <v>3830089.99049719</v>
      </c>
      <c r="JG374" s="98">
        <v>3798991.3380664401</v>
      </c>
      <c r="JH374" s="98">
        <v>3674074.02776145</v>
      </c>
      <c r="JI374" s="98">
        <v>3631639.4068932701</v>
      </c>
      <c r="JJ374" s="98">
        <v>3667911.0020848801</v>
      </c>
      <c r="JK374" s="98">
        <v>3603116.1939248401</v>
      </c>
      <c r="JL374" s="98">
        <v>3740080.6314617302</v>
      </c>
      <c r="JM374" s="98">
        <v>3732240.0450585498</v>
      </c>
      <c r="JN374" s="98">
        <v>3735040.3534784499</v>
      </c>
      <c r="JO374" s="98">
        <v>3678655.4037012402</v>
      </c>
      <c r="JP374" s="98">
        <v>3954450.2840021099</v>
      </c>
      <c r="JQ374" s="98">
        <v>3695650.7775193001</v>
      </c>
      <c r="JR374" s="98">
        <v>3870166.4693513699</v>
      </c>
      <c r="JS374" s="98">
        <v>3622099.5943136001</v>
      </c>
      <c r="JT374" s="98">
        <v>3672335.0874566301</v>
      </c>
      <c r="JU374" s="98">
        <v>3691290.0433983998</v>
      </c>
      <c r="JV374" s="98">
        <v>3762091.8361212499</v>
      </c>
      <c r="JW374" s="98">
        <v>3427830.7740906999</v>
      </c>
      <c r="JX374" s="98">
        <v>3677753.6127248099</v>
      </c>
      <c r="JY374" s="98">
        <v>3750457.8805212998</v>
      </c>
      <c r="JZ374" s="98">
        <v>3809990.86326535</v>
      </c>
      <c r="KA374" s="98">
        <v>3435238.7476168</v>
      </c>
      <c r="KB374" s="98">
        <v>3645302.78952068</v>
      </c>
      <c r="KC374" s="98">
        <v>3804983.01918429</v>
      </c>
      <c r="KD374" s="98">
        <v>3936755.4351295098</v>
      </c>
      <c r="KE374" s="98">
        <v>3776778.8563658702</v>
      </c>
      <c r="KF374" s="98">
        <v>3577899.7471440001</v>
      </c>
      <c r="KG374" s="98">
        <v>3442735.0898727202</v>
      </c>
      <c r="KH374" s="98">
        <v>3943022.2135787001</v>
      </c>
      <c r="KI374" s="98">
        <v>3849944.7514792299</v>
      </c>
      <c r="KJ374" s="98">
        <v>3895713.2434695899</v>
      </c>
      <c r="KK374" s="98">
        <v>3472782.7664731601</v>
      </c>
      <c r="KL374" s="98">
        <v>3615111.26518468</v>
      </c>
      <c r="KM374" s="98">
        <v>3840108.9492011499</v>
      </c>
      <c r="KN374" s="98">
        <v>3761976.73134341</v>
      </c>
      <c r="KO374" s="98">
        <v>3499653.93068738</v>
      </c>
      <c r="KP374" s="98">
        <v>3639104.00528645</v>
      </c>
      <c r="KQ374" s="98">
        <v>3844977.08984177</v>
      </c>
      <c r="KR374" s="98">
        <v>3302133.53592637</v>
      </c>
      <c r="KS374" s="98">
        <v>3748523.1426658402</v>
      </c>
      <c r="KT374" s="98">
        <v>3807784.1905445</v>
      </c>
      <c r="KU374" s="98">
        <v>3744806.0828479799</v>
      </c>
      <c r="KV374" s="98">
        <v>3925977.4018870099</v>
      </c>
      <c r="KW374" s="98">
        <v>3315405.35521386</v>
      </c>
      <c r="KX374" s="98">
        <v>3400304.1447248398</v>
      </c>
      <c r="KY374" s="98">
        <v>3514615.3022859902</v>
      </c>
      <c r="KZ374" s="98">
        <v>3548217.9656650699</v>
      </c>
      <c r="LA374" s="98">
        <v>3527654.2778724199</v>
      </c>
      <c r="LB374" s="98">
        <v>3669085.9136176198</v>
      </c>
      <c r="LC374" s="98">
        <v>3597507.9912004499</v>
      </c>
      <c r="LD374" s="98">
        <v>3472094.3636305002</v>
      </c>
      <c r="LE374" s="98">
        <v>3669815.6431038901</v>
      </c>
      <c r="LF374" s="98">
        <v>3985268.6029673698</v>
      </c>
      <c r="LG374" s="98">
        <v>3570588.00736068</v>
      </c>
      <c r="LH374" s="98">
        <v>3677474.93739411</v>
      </c>
      <c r="LI374" s="98">
        <v>3823488.0075020702</v>
      </c>
      <c r="LJ374" s="98">
        <v>3773296.3468747302</v>
      </c>
      <c r="LK374" s="98">
        <v>3491501.90535986</v>
      </c>
      <c r="LL374" s="98">
        <v>3428733.5538321198</v>
      </c>
      <c r="LM374" s="98">
        <v>3486287.3842353001</v>
      </c>
      <c r="LN374" s="98">
        <v>3479224.7171831001</v>
      </c>
      <c r="LO374" s="98">
        <v>3523045.5039875</v>
      </c>
      <c r="LP374" s="98">
        <v>3743531.94170943</v>
      </c>
      <c r="LQ374" s="98">
        <v>3280089.71051129</v>
      </c>
      <c r="LR374" s="98">
        <v>3353456.3945507002</v>
      </c>
      <c r="LS374" s="98">
        <v>3559121.5227064001</v>
      </c>
      <c r="LT374" s="98">
        <v>3897517.3039792599</v>
      </c>
      <c r="LU374" s="98">
        <v>3580145.7637982601</v>
      </c>
      <c r="LV374" s="98">
        <v>3838645.9352230099</v>
      </c>
      <c r="LW374" s="98">
        <v>3714480.5120447399</v>
      </c>
      <c r="LX374" s="98">
        <v>3839567.55624311</v>
      </c>
      <c r="LY374" s="98">
        <v>3696644.2323046899</v>
      </c>
      <c r="LZ374" s="98">
        <v>3675873.5241789501</v>
      </c>
      <c r="MA374" s="98">
        <v>3613036.7094037798</v>
      </c>
      <c r="MB374" s="98">
        <v>3753640.3212469001</v>
      </c>
      <c r="MC374" s="98">
        <v>3793409.4564662799</v>
      </c>
      <c r="MD374" s="98">
        <v>3833055.1473262198</v>
      </c>
      <c r="ME374" s="98">
        <v>3888407.5739355902</v>
      </c>
      <c r="MF374" s="98">
        <v>3765952.5039477302</v>
      </c>
      <c r="MG374" s="98">
        <v>3406536.4928196399</v>
      </c>
      <c r="MH374" s="98">
        <v>3349718.1786998799</v>
      </c>
      <c r="MI374" s="98">
        <v>3376552.3661631602</v>
      </c>
      <c r="MJ374" s="98">
        <v>3671185.8565389598</v>
      </c>
      <c r="MK374" s="98">
        <v>3757320.5986625901</v>
      </c>
      <c r="ML374" s="98">
        <v>3912581.95898068</v>
      </c>
      <c r="MM374" s="98">
        <v>3929714.7560103601</v>
      </c>
      <c r="MN374" s="98">
        <v>3620953.1274871998</v>
      </c>
      <c r="MO374" s="98">
        <v>3843076.3065741598</v>
      </c>
      <c r="MP374" s="98">
        <v>3460956.5943649299</v>
      </c>
      <c r="MQ374" s="98">
        <v>3719080.7739415802</v>
      </c>
      <c r="MR374" s="98">
        <v>3405732.9306017901</v>
      </c>
      <c r="MS374" s="98">
        <v>3672908.76801793</v>
      </c>
      <c r="MT374" s="98">
        <v>3228941.1321172002</v>
      </c>
      <c r="MU374" s="98">
        <v>3482283.3843534598</v>
      </c>
      <c r="MV374" s="98">
        <v>3320867.3732993002</v>
      </c>
      <c r="MW374" s="98">
        <v>3622436.0866726101</v>
      </c>
      <c r="MX374" s="98">
        <v>3231276.2199146901</v>
      </c>
      <c r="MY374" s="98">
        <v>3470738.9836106398</v>
      </c>
      <c r="MZ374" s="98">
        <v>3272756.81832746</v>
      </c>
      <c r="NA374" s="98">
        <v>3237705.3474461599</v>
      </c>
      <c r="NB374" s="98">
        <v>2841624.29200825</v>
      </c>
      <c r="NC374" s="98">
        <v>2955006.6895367899</v>
      </c>
      <c r="ND374" s="98">
        <v>3197719.48846171</v>
      </c>
      <c r="NE374" s="98">
        <v>3312265.6786990198</v>
      </c>
      <c r="NF374" s="98">
        <v>3098577.0911630699</v>
      </c>
      <c r="NG374" s="98">
        <v>3179046.6071896399</v>
      </c>
      <c r="NH374" s="98">
        <v>2963924.81630352</v>
      </c>
      <c r="NI374" s="98">
        <v>2913003.6055737799</v>
      </c>
      <c r="NJ374" s="98">
        <v>2870688.8079527798</v>
      </c>
      <c r="NK374" s="98">
        <v>3053475.2028221199</v>
      </c>
      <c r="NL374" s="98">
        <v>3366491.3148261099</v>
      </c>
      <c r="NM374" s="98">
        <v>3311893.0179069699</v>
      </c>
      <c r="NN374" s="98">
        <v>2731563.1370808999</v>
      </c>
      <c r="NO374" s="98">
        <v>2864498.13343387</v>
      </c>
      <c r="NP374" s="98">
        <v>2798987.7790986001</v>
      </c>
      <c r="NQ374" s="98">
        <v>3095431.9948553699</v>
      </c>
      <c r="NR374" s="98">
        <v>3159597.11843631</v>
      </c>
      <c r="NS374" s="98">
        <v>3354742.7569592702</v>
      </c>
      <c r="NT374" s="98">
        <v>3061001.5811772901</v>
      </c>
      <c r="NU374" s="98">
        <v>3055875.0056197201</v>
      </c>
      <c r="NV374" s="98">
        <v>3093647.4430060801</v>
      </c>
      <c r="NW374" s="98">
        <v>3283092.18687189</v>
      </c>
      <c r="NX374" s="98">
        <v>2947289.2079117098</v>
      </c>
      <c r="NY374" s="98">
        <v>2970183.9536577398</v>
      </c>
      <c r="NZ374" s="98">
        <v>3095352.5053417301</v>
      </c>
      <c r="OA374" s="98">
        <v>3009248.10915166</v>
      </c>
      <c r="OB374" s="98">
        <v>3112545.5297215302</v>
      </c>
      <c r="OC374" s="98">
        <v>3209274.1073306799</v>
      </c>
      <c r="OD374" s="98">
        <v>3236353.3771030698</v>
      </c>
      <c r="OE374" s="98">
        <v>3099827.7813172601</v>
      </c>
      <c r="OF374" s="98">
        <v>2849662.3742838702</v>
      </c>
      <c r="OG374" s="98">
        <v>2909585.1884215898</v>
      </c>
      <c r="OH374" s="98">
        <v>3079675.2440577298</v>
      </c>
      <c r="OI374" s="98">
        <v>2841870.09241055</v>
      </c>
      <c r="OJ374" s="98">
        <v>2730386.6577908001</v>
      </c>
      <c r="OK374" s="98">
        <v>2779617.80948012</v>
      </c>
      <c r="OL374" s="98">
        <v>2509239.8940408002</v>
      </c>
      <c r="OM374" s="98">
        <v>2768190.5188536998</v>
      </c>
      <c r="ON374" s="98">
        <v>2690296.2645660802</v>
      </c>
      <c r="OO374" s="98">
        <v>2728255.7579138698</v>
      </c>
      <c r="OP374" s="98">
        <v>2397345.2246444798</v>
      </c>
      <c r="OQ374" s="98">
        <v>2719366.9083893299</v>
      </c>
      <c r="OR374" s="98">
        <v>2818689.2971369298</v>
      </c>
      <c r="OS374" s="98">
        <v>2643140.8140056999</v>
      </c>
      <c r="OT374" s="98">
        <v>2832218.1394875101</v>
      </c>
      <c r="OU374" s="98">
        <v>2802397.5543300901</v>
      </c>
      <c r="OV374" s="98">
        <v>2733619.5960248201</v>
      </c>
      <c r="OW374" s="98">
        <v>2890870.9821880702</v>
      </c>
      <c r="OX374" s="98">
        <v>2834766.4185893601</v>
      </c>
      <c r="OY374" s="98">
        <v>2989590.4619914</v>
      </c>
      <c r="OZ374" s="98">
        <v>2942803.16762861</v>
      </c>
      <c r="PA374" s="98">
        <v>2645021.66331026</v>
      </c>
      <c r="PB374" s="98">
        <v>2778042.3056242601</v>
      </c>
      <c r="PC374" s="98">
        <v>2985425.8293741699</v>
      </c>
      <c r="PD374" s="98">
        <v>2939631.5143684</v>
      </c>
      <c r="PE374" s="98">
        <v>2818024.1753981202</v>
      </c>
      <c r="PF374" s="98">
        <v>2906132.9230075502</v>
      </c>
      <c r="PG374" s="98">
        <v>2840538.0495242202</v>
      </c>
      <c r="PH374" s="98">
        <v>2961594.92281166</v>
      </c>
      <c r="PI374" s="98">
        <v>2775525.8041129098</v>
      </c>
      <c r="PJ374" s="98">
        <v>2698574.8844519998</v>
      </c>
      <c r="PK374" s="98">
        <v>2832525.9693232598</v>
      </c>
      <c r="PL374" s="98">
        <v>2801590.2940028701</v>
      </c>
      <c r="PM374" s="98">
        <v>3047714.5131429899</v>
      </c>
      <c r="PN374" s="98">
        <v>2462679.4519353099</v>
      </c>
      <c r="PO374" s="98">
        <v>2722588.1492019799</v>
      </c>
      <c r="PP374" s="98">
        <v>2844804.2346653598</v>
      </c>
      <c r="PQ374" s="98">
        <v>2697062.1194713898</v>
      </c>
      <c r="PR374" s="98">
        <v>2653272.9328007498</v>
      </c>
      <c r="PS374" s="98">
        <v>2766877.5767393201</v>
      </c>
      <c r="PT374" s="98">
        <v>2487230.9436664898</v>
      </c>
      <c r="PU374" s="98">
        <v>3054061.6085204501</v>
      </c>
      <c r="PV374" s="98">
        <v>2675291.2887047501</v>
      </c>
      <c r="PW374" s="98">
        <v>3042862.9174543698</v>
      </c>
      <c r="PX374" s="98">
        <v>3177935.3587760101</v>
      </c>
      <c r="PY374" s="98">
        <v>3070185.5961575801</v>
      </c>
      <c r="PZ374" s="98">
        <v>2846216.0901224199</v>
      </c>
      <c r="QA374" s="98">
        <v>2763218.7329953299</v>
      </c>
      <c r="QB374" s="98">
        <v>3026350.6120075099</v>
      </c>
      <c r="QC374" s="98">
        <v>2971451.18197418</v>
      </c>
      <c r="QD374" s="98">
        <v>2724121.1029777499</v>
      </c>
      <c r="QE374" s="98">
        <v>3023044.3748035901</v>
      </c>
      <c r="QF374" s="98">
        <v>2522454.94007101</v>
      </c>
      <c r="QG374" s="98">
        <v>3168786.3153949599</v>
      </c>
      <c r="QH374" s="98">
        <v>3021900.6176402098</v>
      </c>
      <c r="QI374" s="98">
        <v>3118780.5543711698</v>
      </c>
      <c r="QJ374" s="98">
        <v>3171382.7736665602</v>
      </c>
      <c r="QK374" s="98">
        <v>3050803.2757789898</v>
      </c>
      <c r="QL374" s="98">
        <v>2767177.5117417998</v>
      </c>
      <c r="QM374" s="98">
        <v>3164824.3919945601</v>
      </c>
      <c r="QN374" s="98">
        <v>2919455.20858606</v>
      </c>
      <c r="QO374" s="98">
        <v>2982044.95517021</v>
      </c>
      <c r="QP374" s="98">
        <v>3083049.28302419</v>
      </c>
      <c r="QQ374" s="98">
        <v>2907450.7218977702</v>
      </c>
      <c r="QR374" s="98">
        <v>2655635.72084746</v>
      </c>
      <c r="QS374" s="98">
        <v>2755927.6361279199</v>
      </c>
      <c r="QT374" s="98">
        <v>2825093.2762806001</v>
      </c>
      <c r="QU374" s="98">
        <v>2899651.60978615</v>
      </c>
      <c r="QV374" s="98">
        <v>2648422.52949247</v>
      </c>
      <c r="QW374" s="98">
        <v>2998767.5056213499</v>
      </c>
      <c r="QX374" s="98">
        <v>2907095.6504744301</v>
      </c>
      <c r="QY374" s="98">
        <v>2655937.06142525</v>
      </c>
      <c r="QZ374" s="98">
        <v>2853540.3631526302</v>
      </c>
      <c r="RA374" s="98">
        <v>3033782.9014842701</v>
      </c>
      <c r="RB374" s="98">
        <v>2857142.1188985598</v>
      </c>
      <c r="RC374" s="98">
        <v>2896179.8902346701</v>
      </c>
      <c r="RD374" s="98">
        <v>2805073.7135343398</v>
      </c>
      <c r="RE374" s="98">
        <v>2757001.4404539601</v>
      </c>
      <c r="RF374" s="98">
        <v>2931735.9422381502</v>
      </c>
      <c r="RG374" s="98">
        <v>2978836.1269457</v>
      </c>
      <c r="RH374" s="98">
        <v>3043181.6293417402</v>
      </c>
      <c r="RI374" s="98">
        <v>2815107.6543610999</v>
      </c>
      <c r="RJ374" s="98">
        <v>2722603.2101493701</v>
      </c>
      <c r="RK374" s="98">
        <v>2733604.1225843998</v>
      </c>
      <c r="RL374" s="98">
        <v>2978976.00865418</v>
      </c>
      <c r="RM374" s="98">
        <v>2911091.8697719402</v>
      </c>
      <c r="RN374" s="98">
        <v>2701837.4822982801</v>
      </c>
      <c r="RO374" s="98">
        <v>2830377.4767247001</v>
      </c>
      <c r="RP374" s="98">
        <v>2851123.50711963</v>
      </c>
      <c r="RQ374" s="98">
        <v>2900084.37450901</v>
      </c>
      <c r="RR374" s="98">
        <v>2913770.1250049602</v>
      </c>
      <c r="RS374" s="98">
        <v>2936038.8739402099</v>
      </c>
      <c r="RT374" s="98">
        <v>3039740.7918034298</v>
      </c>
      <c r="RU374" s="98">
        <v>2833182.0502205901</v>
      </c>
      <c r="RV374" s="98">
        <v>3013328.0724320002</v>
      </c>
      <c r="RW374" s="98">
        <v>2787496.1913075098</v>
      </c>
      <c r="RX374" s="98">
        <v>2664992.12993928</v>
      </c>
      <c r="RY374" s="98">
        <v>2763588.86200894</v>
      </c>
      <c r="RZ374" s="98">
        <v>2965494.7216008399</v>
      </c>
      <c r="SA374" s="98">
        <v>2852672.7810452702</v>
      </c>
      <c r="SB374" s="98">
        <v>2954171.22049658</v>
      </c>
      <c r="SC374" s="98">
        <v>2884930.0602426701</v>
      </c>
      <c r="SD374" s="98">
        <v>2993353.6467580399</v>
      </c>
      <c r="SE374" s="98">
        <v>2911172.3640083</v>
      </c>
      <c r="SF374" s="98">
        <v>3131438.5940936999</v>
      </c>
      <c r="SG374" s="98">
        <v>2975342.1151087498</v>
      </c>
      <c r="SH374" s="98">
        <v>2883064.58284616</v>
      </c>
      <c r="SI374" s="98">
        <v>3170224.5269695302</v>
      </c>
      <c r="SJ374" s="98">
        <v>3121619.2047312902</v>
      </c>
      <c r="SK374" s="98">
        <v>2980534.0662938999</v>
      </c>
      <c r="SL374" s="98">
        <v>2686040.9258543099</v>
      </c>
      <c r="SM374" s="98">
        <v>2646176.5284042498</v>
      </c>
      <c r="SN374" s="98">
        <v>2583941.8345192401</v>
      </c>
      <c r="SO374" s="98">
        <v>3055973.7882249202</v>
      </c>
      <c r="SP374" s="98">
        <v>2987455.44013377</v>
      </c>
      <c r="SQ374" s="98">
        <v>2951564.1308201598</v>
      </c>
      <c r="SR374" s="98">
        <v>2862777.0146960798</v>
      </c>
      <c r="SS374" s="98">
        <v>2751272.1043223301</v>
      </c>
      <c r="ST374" s="98">
        <v>2927490.48734059</v>
      </c>
      <c r="SU374" s="98">
        <v>2755714.7529425099</v>
      </c>
      <c r="SV374" s="98">
        <v>2908648.0594534501</v>
      </c>
      <c r="SW374" s="98">
        <v>2742743.9868203299</v>
      </c>
      <c r="SX374" s="98">
        <v>3035190.7450760398</v>
      </c>
      <c r="SY374" s="98">
        <v>2689511.97028255</v>
      </c>
      <c r="SZ374" s="98">
        <v>2895640.47708114</v>
      </c>
      <c r="TA374" s="98">
        <v>2961563.6464853901</v>
      </c>
      <c r="TB374" s="98">
        <v>2732152.0101147699</v>
      </c>
      <c r="TC374" s="98">
        <v>3011104.7658119998</v>
      </c>
      <c r="TD374" s="98">
        <v>3119098.1009202302</v>
      </c>
      <c r="TE374" s="98">
        <v>2709959.7806013701</v>
      </c>
      <c r="TF374" s="98">
        <v>3005805.7142141298</v>
      </c>
      <c r="TG374" s="98">
        <v>3178853.53248154</v>
      </c>
      <c r="TH374" s="98">
        <v>3073010.7987507801</v>
      </c>
      <c r="TI374" s="98">
        <v>2878967.7050243602</v>
      </c>
      <c r="TJ374" s="98">
        <v>2827617.6098586</v>
      </c>
      <c r="TK374" s="98">
        <v>2786651.8473486798</v>
      </c>
      <c r="TL374" s="98">
        <v>3170521.0980948699</v>
      </c>
      <c r="TM374" s="98">
        <v>3034192.1625302401</v>
      </c>
      <c r="TN374" s="98">
        <v>2956882.5785649</v>
      </c>
      <c r="TO374" s="98">
        <v>2758236.0341982199</v>
      </c>
      <c r="TP374" s="98">
        <v>2628835.52688671</v>
      </c>
      <c r="TQ374" s="98">
        <v>2736609.7847187002</v>
      </c>
      <c r="TR374" s="98">
        <v>2871964.49152683</v>
      </c>
      <c r="TS374" s="98">
        <v>2700287.8132566502</v>
      </c>
      <c r="TT374" s="98">
        <v>2756162.1016600602</v>
      </c>
      <c r="TU374" s="98">
        <v>2884745.3364174501</v>
      </c>
      <c r="TV374" s="98">
        <v>2861857.5081947399</v>
      </c>
      <c r="TW374" s="98">
        <v>2763534.34160823</v>
      </c>
      <c r="TX374" s="98">
        <v>2830199.5170042301</v>
      </c>
      <c r="TY374" s="98">
        <v>2744075.04839765</v>
      </c>
      <c r="TZ374" s="98">
        <v>2980563.66970202</v>
      </c>
      <c r="UA374" s="98">
        <v>2819554.6509434301</v>
      </c>
      <c r="UB374" s="98">
        <v>2833188.15848917</v>
      </c>
      <c r="UC374" s="98">
        <v>2823214.0343210199</v>
      </c>
      <c r="UD374" s="98">
        <v>2927715.27804039</v>
      </c>
      <c r="UE374" s="98">
        <v>3087080.4866128699</v>
      </c>
      <c r="UF374" s="98">
        <v>2832212.52646669</v>
      </c>
      <c r="UG374" s="98">
        <v>2797724.4805900198</v>
      </c>
      <c r="UH374" s="98">
        <v>3062010.2688439698</v>
      </c>
      <c r="UI374" s="98">
        <v>3018606.3626052602</v>
      </c>
      <c r="UJ374" s="98">
        <v>3053707.2016118802</v>
      </c>
      <c r="UK374" s="98">
        <v>2837207.34687335</v>
      </c>
      <c r="UL374" s="98">
        <v>3133661.5984175401</v>
      </c>
      <c r="UM374" s="98">
        <v>3028101.4938545199</v>
      </c>
      <c r="UN374" s="98">
        <v>2983778.17566795</v>
      </c>
      <c r="UO374" s="98">
        <v>2861155.9718752201</v>
      </c>
      <c r="UP374" s="98">
        <v>2951639.9492588998</v>
      </c>
      <c r="UQ374" s="98">
        <v>2781049.7476943401</v>
      </c>
    </row>
    <row r="375" spans="1:563" s="98" customFormat="1" x14ac:dyDescent="0.25">
      <c r="A375" s="98" t="s">
        <v>1684</v>
      </c>
      <c r="B375" s="116"/>
      <c r="C375" s="116"/>
      <c r="D375" s="97">
        <v>33569617.877607599</v>
      </c>
      <c r="E375" s="97">
        <v>33180108.203406502</v>
      </c>
      <c r="F375" s="97">
        <v>34872697.683717899</v>
      </c>
      <c r="G375" s="97">
        <v>35236109.577641599</v>
      </c>
      <c r="H375" s="97">
        <v>33160125.245058902</v>
      </c>
      <c r="I375" s="97">
        <v>33533936.733020902</v>
      </c>
      <c r="J375" s="97">
        <v>33800811.942268603</v>
      </c>
      <c r="K375" s="97">
        <v>29761313.721022598</v>
      </c>
      <c r="L375" s="97">
        <v>32514250.5188323</v>
      </c>
      <c r="M375" s="97">
        <v>34367377.151790299</v>
      </c>
      <c r="N375" s="98">
        <v>31718941.584975701</v>
      </c>
      <c r="O375" s="98">
        <v>29102100.4641084</v>
      </c>
      <c r="P375" s="98">
        <v>30775974.012669899</v>
      </c>
      <c r="Q375" s="98">
        <v>32933432.023040898</v>
      </c>
      <c r="R375" s="98">
        <v>33574300.473476097</v>
      </c>
      <c r="S375" s="98">
        <v>35147590.353417702</v>
      </c>
      <c r="T375" s="98">
        <v>31097190.6207228</v>
      </c>
      <c r="U375" s="98">
        <v>31518226.381022099</v>
      </c>
      <c r="V375" s="98">
        <v>33019559.644608799</v>
      </c>
      <c r="W375" s="98">
        <v>33535314.799030401</v>
      </c>
      <c r="X375" s="98">
        <v>33670806.020969599</v>
      </c>
      <c r="Y375" s="98">
        <v>32747853.605326999</v>
      </c>
      <c r="Z375" s="98">
        <v>34717981.4229232</v>
      </c>
      <c r="AA375" s="98">
        <v>32745288.1942911</v>
      </c>
      <c r="AB375" s="98">
        <v>33298120.776540499</v>
      </c>
      <c r="AC375" s="98">
        <v>33119615.1402734</v>
      </c>
      <c r="AD375" s="98">
        <v>33219212.270459801</v>
      </c>
      <c r="AE375" s="98">
        <v>33601590.295311697</v>
      </c>
      <c r="AF375" s="98">
        <v>31907132.4124403</v>
      </c>
      <c r="AG375" s="98">
        <v>33473453.416773301</v>
      </c>
      <c r="AH375" s="98">
        <v>32651283.116231699</v>
      </c>
      <c r="AI375" s="98">
        <v>32850446.936275098</v>
      </c>
      <c r="AJ375" s="98">
        <v>33588604.286088802</v>
      </c>
      <c r="AK375" s="98">
        <v>34296328.0953096</v>
      </c>
      <c r="AL375" s="98">
        <v>33110137.667475801</v>
      </c>
      <c r="AM375" s="98">
        <v>30709740.634868301</v>
      </c>
      <c r="AN375" s="98">
        <v>32957746.363405801</v>
      </c>
      <c r="AO375" s="98">
        <v>32431977.058051299</v>
      </c>
      <c r="AP375" s="98">
        <v>33170298.8509726</v>
      </c>
      <c r="AQ375" s="98">
        <v>32743345.907954101</v>
      </c>
      <c r="AR375" s="98">
        <v>31667559.010641601</v>
      </c>
      <c r="AS375" s="98">
        <v>31591689.181696199</v>
      </c>
      <c r="AT375" s="98">
        <v>33300503.401524499</v>
      </c>
      <c r="AU375" s="98">
        <v>33506342.832501899</v>
      </c>
      <c r="AV375" s="98">
        <v>30947772.512138098</v>
      </c>
      <c r="AW375" s="98">
        <v>32406618.6613065</v>
      </c>
      <c r="AX375" s="98">
        <v>32281460.697189901</v>
      </c>
      <c r="AY375" s="98">
        <v>29208116.278253902</v>
      </c>
      <c r="AZ375" s="98">
        <v>31737154.597315799</v>
      </c>
      <c r="BA375" s="98">
        <v>32564272.181189299</v>
      </c>
      <c r="BB375" s="98">
        <v>32542050.1650705</v>
      </c>
      <c r="BC375" s="98">
        <v>33183355.4429188</v>
      </c>
      <c r="BD375" s="98">
        <v>32477217.190476101</v>
      </c>
      <c r="BE375" s="98">
        <v>32219216.602001399</v>
      </c>
      <c r="BF375" s="98">
        <v>32289305.9713482</v>
      </c>
      <c r="BG375" s="98">
        <v>32546673.415738001</v>
      </c>
      <c r="BH375" s="98">
        <v>31674007.987714902</v>
      </c>
      <c r="BI375" s="98">
        <v>32341649.0158999</v>
      </c>
      <c r="BJ375" s="98">
        <v>31058535.796730001</v>
      </c>
      <c r="BK375" s="98">
        <v>32287222.387443699</v>
      </c>
      <c r="BL375" s="98">
        <v>31679355.172274798</v>
      </c>
      <c r="BM375" s="98">
        <v>31710093.996452302</v>
      </c>
      <c r="BN375" s="98">
        <v>31174640.3472583</v>
      </c>
      <c r="BO375" s="98">
        <v>31016460.801033001</v>
      </c>
      <c r="BP375" s="98">
        <v>29843889.324242</v>
      </c>
      <c r="BQ375" s="98">
        <v>30550691.790748999</v>
      </c>
      <c r="BR375" s="98">
        <v>31562001.887147401</v>
      </c>
      <c r="BS375" s="98">
        <v>31227633.574725401</v>
      </c>
      <c r="BT375" s="98">
        <v>31170835.3253415</v>
      </c>
      <c r="BU375" s="98">
        <v>30457506.184775699</v>
      </c>
      <c r="BV375" s="98">
        <v>30885080.898748402</v>
      </c>
      <c r="BW375" s="98">
        <v>32141405.041861501</v>
      </c>
      <c r="BX375" s="98">
        <v>31672288.0130536</v>
      </c>
      <c r="BY375" s="98">
        <v>32282540.0516509</v>
      </c>
      <c r="BZ375" s="98">
        <v>31485837.001194101</v>
      </c>
      <c r="CA375" s="98">
        <v>28274216.278725799</v>
      </c>
      <c r="CB375" s="98">
        <v>31646830.313730001</v>
      </c>
      <c r="CC375" s="98">
        <v>31522505.802985001</v>
      </c>
      <c r="CD375" s="98">
        <v>32689529.019817401</v>
      </c>
      <c r="CE375" s="98">
        <v>31359090.389823299</v>
      </c>
      <c r="CF375" s="98">
        <v>30892465.709603202</v>
      </c>
      <c r="CG375" s="98">
        <v>30731282.252990998</v>
      </c>
      <c r="CH375" s="98">
        <v>30817302.588969801</v>
      </c>
      <c r="CI375" s="98">
        <v>31292521.004097201</v>
      </c>
      <c r="CJ375" s="98">
        <v>29607493.2796367</v>
      </c>
      <c r="CK375" s="98">
        <v>31684574.7189839</v>
      </c>
      <c r="CL375" s="98">
        <v>30649773.211309299</v>
      </c>
      <c r="CM375" s="98">
        <v>30680762.674664699</v>
      </c>
      <c r="CN375" s="98">
        <v>29869359.472572599</v>
      </c>
      <c r="CO375" s="98">
        <v>29794246.425433598</v>
      </c>
      <c r="CP375" s="98">
        <v>30500100.4388358</v>
      </c>
      <c r="CQ375" s="98">
        <v>30851934.663966201</v>
      </c>
      <c r="CR375" s="98">
        <v>31454055.261724301</v>
      </c>
      <c r="CS375" s="98">
        <v>30675136.301531501</v>
      </c>
      <c r="CT375" s="98">
        <v>29121935.2661504</v>
      </c>
      <c r="CU375" s="98">
        <v>30083780.631308299</v>
      </c>
      <c r="CV375" s="98">
        <v>30738616.7154378</v>
      </c>
      <c r="CW375" s="98">
        <v>29644333.773231499</v>
      </c>
      <c r="CX375" s="98">
        <v>31721628.858658001</v>
      </c>
      <c r="CY375" s="98">
        <v>31583719.44235</v>
      </c>
      <c r="CZ375" s="98">
        <v>31644652.263852999</v>
      </c>
      <c r="DA375" s="98">
        <v>31453583.726913899</v>
      </c>
      <c r="DB375" s="98">
        <v>30515134.489921499</v>
      </c>
      <c r="DC375" s="98">
        <v>30504861.0819542</v>
      </c>
      <c r="DD375" s="98">
        <v>30779424.5168132</v>
      </c>
      <c r="DE375" s="98">
        <v>30157654.359068502</v>
      </c>
      <c r="DF375" s="98">
        <v>31392393.8000664</v>
      </c>
      <c r="DG375" s="98">
        <v>29146989.267313398</v>
      </c>
      <c r="DH375" s="98">
        <v>30126958.139389999</v>
      </c>
      <c r="DI375" s="98">
        <v>29149278.791372798</v>
      </c>
      <c r="DJ375" s="98">
        <v>28048300.8277932</v>
      </c>
      <c r="DK375" s="98">
        <v>28612564.989679899</v>
      </c>
      <c r="DL375" s="98">
        <v>28942103.569195699</v>
      </c>
      <c r="DM375" s="98">
        <v>30654683.941954199</v>
      </c>
      <c r="DN375" s="98">
        <v>31034146.9483505</v>
      </c>
      <c r="DO375" s="98">
        <v>31316103.4026272</v>
      </c>
      <c r="DP375" s="98">
        <v>29663976.781328801</v>
      </c>
      <c r="DQ375" s="98">
        <v>30764522.206968699</v>
      </c>
      <c r="DR375" s="98">
        <v>30719300.5703975</v>
      </c>
      <c r="DS375" s="98">
        <v>30560475.0280357</v>
      </c>
      <c r="DT375" s="98">
        <v>31012613.957664002</v>
      </c>
      <c r="DU375" s="98">
        <v>31167625.375657499</v>
      </c>
      <c r="DV375" s="98">
        <v>31221275.546137199</v>
      </c>
      <c r="DW375" s="98">
        <v>30223276.0753011</v>
      </c>
      <c r="DX375" s="98">
        <v>30246742.6706682</v>
      </c>
      <c r="DY375" s="98">
        <v>31156981.265419301</v>
      </c>
      <c r="DZ375" s="98">
        <v>29700163.715349201</v>
      </c>
      <c r="EA375" s="98">
        <v>29825173.755738702</v>
      </c>
      <c r="EB375" s="98">
        <v>30623739.2624662</v>
      </c>
      <c r="EC375" s="98">
        <v>30287883.775090199</v>
      </c>
      <c r="ED375" s="98">
        <v>30570823.132141098</v>
      </c>
      <c r="EE375" s="98">
        <v>31088923.358465102</v>
      </c>
      <c r="EF375" s="98">
        <v>31339468.884699199</v>
      </c>
      <c r="EG375" s="98">
        <v>31616350.074653301</v>
      </c>
      <c r="EH375" s="98">
        <v>29861797.089354899</v>
      </c>
      <c r="EI375" s="98">
        <v>30439812.702157602</v>
      </c>
      <c r="EJ375" s="98">
        <v>31001176.543679301</v>
      </c>
      <c r="EK375" s="98">
        <v>30416722.245466601</v>
      </c>
      <c r="EL375" s="98">
        <v>30527689.997716401</v>
      </c>
      <c r="EM375" s="98">
        <v>29525021.5503437</v>
      </c>
      <c r="EN375" s="98">
        <v>30699023.513821799</v>
      </c>
      <c r="EO375" s="98">
        <v>29637928.672412299</v>
      </c>
      <c r="EP375" s="98">
        <v>29875513.0830837</v>
      </c>
      <c r="EQ375" s="98">
        <v>30106864.617366102</v>
      </c>
      <c r="ER375" s="98">
        <v>29634731.3113386</v>
      </c>
      <c r="ES375" s="98">
        <v>27107973.542485699</v>
      </c>
      <c r="ET375" s="98">
        <v>29855324.6693592</v>
      </c>
      <c r="EU375" s="98">
        <v>30666473.731081199</v>
      </c>
      <c r="EV375" s="98">
        <v>30861195.164445799</v>
      </c>
      <c r="EW375" s="98">
        <v>29648366.558488</v>
      </c>
      <c r="EX375" s="98">
        <v>30984382.1029673</v>
      </c>
      <c r="EY375" s="98">
        <v>30237009.7208042</v>
      </c>
      <c r="EZ375" s="98">
        <v>30592748.420208801</v>
      </c>
      <c r="FA375" s="98">
        <v>28662581.425858401</v>
      </c>
      <c r="FB375" s="98">
        <v>29247237.833542701</v>
      </c>
      <c r="FC375" s="98">
        <v>29730182.063607201</v>
      </c>
      <c r="FD375" s="98">
        <v>29182711.216503099</v>
      </c>
      <c r="FE375" s="98">
        <v>30073173.567759302</v>
      </c>
      <c r="FF375" s="98">
        <v>30070812.523503602</v>
      </c>
      <c r="FG375" s="98">
        <v>30754452.711501099</v>
      </c>
      <c r="FH375" s="98">
        <v>31167511.4745421</v>
      </c>
      <c r="FI375" s="98">
        <v>30318255.546602901</v>
      </c>
      <c r="FJ375" s="98">
        <v>29800415.8050436</v>
      </c>
      <c r="FK375" s="98">
        <v>31396349.5962517</v>
      </c>
      <c r="FL375" s="98">
        <v>30104165.3433429</v>
      </c>
      <c r="FM375" s="98">
        <v>30312193.423953202</v>
      </c>
      <c r="FN375" s="98">
        <v>30663738.291200701</v>
      </c>
      <c r="FO375" s="98">
        <v>30711857.254240502</v>
      </c>
      <c r="FP375" s="98">
        <v>30741765.6181603</v>
      </c>
      <c r="FQ375" s="98">
        <v>29079779.264444701</v>
      </c>
      <c r="FR375" s="98">
        <v>29007920.182611201</v>
      </c>
      <c r="FS375" s="98">
        <v>28882456.804082401</v>
      </c>
      <c r="FT375" s="98">
        <v>31391512.455556002</v>
      </c>
      <c r="FU375" s="98">
        <v>30622249.0862124</v>
      </c>
      <c r="FV375" s="98">
        <v>30276624.388220198</v>
      </c>
      <c r="FW375" s="98">
        <v>28847954.228918001</v>
      </c>
      <c r="FX375" s="98">
        <v>19934245.298108101</v>
      </c>
      <c r="FY375" s="98">
        <v>30370577.160131302</v>
      </c>
      <c r="FZ375" s="98">
        <v>29052735.468483102</v>
      </c>
      <c r="GA375" s="98">
        <v>30522421.1175627</v>
      </c>
      <c r="GB375" s="98">
        <v>31115677.242465898</v>
      </c>
      <c r="GC375" s="98">
        <v>28421056.709896799</v>
      </c>
      <c r="GD375" s="98">
        <v>29201267.787049301</v>
      </c>
      <c r="GE375" s="98">
        <v>29905155.8432336</v>
      </c>
      <c r="GF375" s="98">
        <v>30430657.786312599</v>
      </c>
      <c r="GG375" s="98">
        <v>29440596.1157698</v>
      </c>
      <c r="GH375" s="98">
        <v>29059654.0172772</v>
      </c>
      <c r="GI375" s="98">
        <v>30619774.734731998</v>
      </c>
      <c r="GJ375" s="98">
        <v>31890818.849404901</v>
      </c>
      <c r="GK375" s="98">
        <v>30341423.466536801</v>
      </c>
      <c r="GL375" s="98">
        <v>30297811.845466498</v>
      </c>
      <c r="GM375" s="98">
        <v>29858121.837021999</v>
      </c>
      <c r="GN375" s="98">
        <v>30345057.837874901</v>
      </c>
      <c r="GO375" s="98">
        <v>30926738.355054598</v>
      </c>
      <c r="GP375" s="98">
        <v>30732253.8986605</v>
      </c>
      <c r="GQ375" s="98">
        <v>30701674.557470899</v>
      </c>
      <c r="GR375" s="98">
        <v>30082671.9330048</v>
      </c>
      <c r="GS375" s="98">
        <v>29285687.4302877</v>
      </c>
      <c r="GT375" s="98">
        <v>31565444.010575701</v>
      </c>
      <c r="GU375" s="98">
        <v>28146121.187739398</v>
      </c>
      <c r="GV375" s="98">
        <v>31759358.892508399</v>
      </c>
      <c r="GW375" s="98">
        <v>31311858.927404199</v>
      </c>
      <c r="GX375" s="98">
        <v>32315483.742283601</v>
      </c>
      <c r="GY375" s="98">
        <v>30513256.976252899</v>
      </c>
      <c r="GZ375" s="98">
        <v>29331396.6650456</v>
      </c>
      <c r="HA375" s="98">
        <v>30634309.764022</v>
      </c>
      <c r="HB375" s="98">
        <v>31149885.339400701</v>
      </c>
      <c r="HC375" s="98">
        <v>30750075.665529799</v>
      </c>
      <c r="HD375" s="98">
        <v>31205352.280671202</v>
      </c>
      <c r="HE375" s="98">
        <v>30255351.028179701</v>
      </c>
      <c r="HF375" s="98">
        <v>29008952.2405953</v>
      </c>
      <c r="HG375" s="98">
        <v>31197682.391733199</v>
      </c>
      <c r="HH375" s="98">
        <v>30352850.830122799</v>
      </c>
      <c r="HI375" s="98">
        <v>29302078.3615206</v>
      </c>
      <c r="HJ375" s="98">
        <v>29443627.22515</v>
      </c>
      <c r="HK375" s="98">
        <v>30618337.696103498</v>
      </c>
      <c r="HL375" s="98">
        <v>30928790.184039</v>
      </c>
      <c r="HM375" s="98">
        <v>30154859.5659087</v>
      </c>
      <c r="HN375" s="98">
        <v>31440704.204226598</v>
      </c>
      <c r="HO375" s="98">
        <v>30649721.605694398</v>
      </c>
      <c r="HP375" s="98">
        <v>29731212.8993419</v>
      </c>
      <c r="HQ375" s="98">
        <v>30365810.407568999</v>
      </c>
      <c r="HR375" s="98">
        <v>30244357.668438401</v>
      </c>
      <c r="HS375" s="98">
        <v>29203713.6564238</v>
      </c>
      <c r="HT375" s="98">
        <v>30184137.925349101</v>
      </c>
      <c r="HU375" s="98">
        <v>30766783.395908501</v>
      </c>
      <c r="HV375" s="98">
        <v>27906503.282691199</v>
      </c>
      <c r="HW375" s="98">
        <v>30625816.952152401</v>
      </c>
      <c r="HX375" s="98">
        <v>30645064.520803701</v>
      </c>
      <c r="HY375" s="98">
        <v>31159996.785320401</v>
      </c>
      <c r="HZ375" s="98">
        <v>30072800.7913948</v>
      </c>
      <c r="IA375" s="98">
        <v>30258290.616119899</v>
      </c>
      <c r="IB375" s="98">
        <v>29354959.334426899</v>
      </c>
      <c r="IC375" s="98">
        <v>29782422.698643401</v>
      </c>
      <c r="ID375" s="98">
        <v>30755269.149344198</v>
      </c>
      <c r="IE375" s="98">
        <v>27837460.358259302</v>
      </c>
      <c r="IF375" s="98">
        <v>27636397.7034817</v>
      </c>
      <c r="IG375" s="98">
        <v>28753406.283671599</v>
      </c>
      <c r="IH375" s="98">
        <v>27498195.405436799</v>
      </c>
      <c r="II375" s="98">
        <v>27798280.7463172</v>
      </c>
      <c r="IJ375" s="98">
        <v>30376306.6379936</v>
      </c>
      <c r="IK375" s="98">
        <v>30711597.346222401</v>
      </c>
      <c r="IL375" s="98">
        <v>29302459.534554999</v>
      </c>
      <c r="IM375" s="98">
        <v>29670486.452323701</v>
      </c>
      <c r="IN375" s="98">
        <v>29689344.9326705</v>
      </c>
      <c r="IO375" s="98">
        <v>29172438.249815401</v>
      </c>
      <c r="IP375" s="98">
        <v>28847758.0953434</v>
      </c>
      <c r="IQ375" s="98">
        <v>28202743.437770601</v>
      </c>
      <c r="IR375" s="98">
        <v>29195401.701028802</v>
      </c>
      <c r="IS375" s="98">
        <v>29855732.189816698</v>
      </c>
      <c r="IT375" s="98">
        <v>29340681.077032</v>
      </c>
      <c r="IU375" s="98">
        <v>28680755.9707218</v>
      </c>
      <c r="IV375" s="98">
        <v>30812157.707361698</v>
      </c>
      <c r="IW375" s="98">
        <v>29837895.3841438</v>
      </c>
      <c r="IX375" s="98">
        <v>28890714.7143921</v>
      </c>
      <c r="IY375" s="98">
        <v>30961133.302860498</v>
      </c>
      <c r="IZ375" s="98">
        <v>30162908.222571701</v>
      </c>
      <c r="JA375" s="98">
        <v>29455849.906991299</v>
      </c>
      <c r="JB375" s="98">
        <v>30981045.867001001</v>
      </c>
      <c r="JC375" s="98">
        <v>29655758.2381448</v>
      </c>
      <c r="JD375" s="98">
        <v>30285374.859471999</v>
      </c>
      <c r="JE375" s="98">
        <v>29913808.667447701</v>
      </c>
      <c r="JF375" s="98">
        <v>29597153.400664601</v>
      </c>
      <c r="JG375" s="98">
        <v>29613523.6317489</v>
      </c>
      <c r="JH375" s="98">
        <v>29798442.655819599</v>
      </c>
      <c r="JI375" s="98">
        <v>29505704.270823099</v>
      </c>
      <c r="JJ375" s="98">
        <v>26406186.429120701</v>
      </c>
      <c r="JK375" s="98">
        <v>29727352.085748602</v>
      </c>
      <c r="JL375" s="98">
        <v>29580010.828072</v>
      </c>
      <c r="JM375" s="98">
        <v>29441738.9263459</v>
      </c>
      <c r="JN375" s="98">
        <v>30668775.970244698</v>
      </c>
      <c r="JO375" s="98">
        <v>30167607.591280799</v>
      </c>
      <c r="JP375" s="98">
        <v>30367532.745280799</v>
      </c>
      <c r="JQ375" s="98">
        <v>29666459.0670777</v>
      </c>
      <c r="JR375" s="98">
        <v>29062207.941307899</v>
      </c>
      <c r="JS375" s="98">
        <v>29370692.9554368</v>
      </c>
      <c r="JT375" s="98">
        <v>28950725.454709101</v>
      </c>
      <c r="JU375" s="98">
        <v>27494102.5129143</v>
      </c>
      <c r="JV375" s="98">
        <v>29081140.069341701</v>
      </c>
      <c r="JW375" s="98">
        <v>29764950.3375559</v>
      </c>
      <c r="JX375" s="98">
        <v>30311993.0028053</v>
      </c>
      <c r="JY375" s="98">
        <v>29961019.099959798</v>
      </c>
      <c r="JZ375" s="98">
        <v>30542956.8518623</v>
      </c>
      <c r="KA375" s="98">
        <v>29542198.595943701</v>
      </c>
      <c r="KB375" s="98">
        <v>31359115.546972599</v>
      </c>
      <c r="KC375" s="98">
        <v>30254823.6797495</v>
      </c>
      <c r="KD375" s="98">
        <v>30282454.7242232</v>
      </c>
      <c r="KE375" s="98">
        <v>29629644.111888502</v>
      </c>
      <c r="KF375" s="98">
        <v>30120220.178327698</v>
      </c>
      <c r="KG375" s="98">
        <v>29465681.903744798</v>
      </c>
      <c r="KH375" s="98">
        <v>29519405.762338702</v>
      </c>
      <c r="KI375" s="98">
        <v>29801925.021536101</v>
      </c>
      <c r="KJ375" s="98">
        <v>29363182.402213801</v>
      </c>
      <c r="KK375" s="98">
        <v>28805533.300336</v>
      </c>
      <c r="KL375" s="98">
        <v>28554621.219948199</v>
      </c>
      <c r="KM375" s="98">
        <v>29737108.273381401</v>
      </c>
      <c r="KN375" s="98">
        <v>30117239.251247901</v>
      </c>
      <c r="KO375" s="98">
        <v>28896530.076730199</v>
      </c>
      <c r="KP375" s="98">
        <v>30260011.488279801</v>
      </c>
      <c r="KQ375" s="98">
        <v>29751385.7014287</v>
      </c>
      <c r="KR375" s="98">
        <v>30262069.1955733</v>
      </c>
      <c r="KS375" s="98">
        <v>29708320.239508301</v>
      </c>
      <c r="KT375" s="98">
        <v>29511629.209138799</v>
      </c>
      <c r="KU375" s="98">
        <v>29366200.6667355</v>
      </c>
      <c r="KV375" s="98">
        <v>29529661.578916602</v>
      </c>
      <c r="KW375" s="98">
        <v>30718875.283993699</v>
      </c>
      <c r="KX375" s="98">
        <v>28278613.9537277</v>
      </c>
      <c r="KY375" s="98">
        <v>28346555.2289625</v>
      </c>
      <c r="KZ375" s="98">
        <v>26875335.395142</v>
      </c>
      <c r="LA375" s="98">
        <v>28990622.088532802</v>
      </c>
      <c r="LB375" s="98">
        <v>28237479.857098602</v>
      </c>
      <c r="LC375" s="98">
        <v>28585630.696782999</v>
      </c>
      <c r="LD375" s="98">
        <v>27349336.965629499</v>
      </c>
      <c r="LE375" s="98">
        <v>29374134.4364607</v>
      </c>
      <c r="LF375" s="98">
        <v>28803976.961418599</v>
      </c>
      <c r="LG375" s="98">
        <v>28991043.338061601</v>
      </c>
      <c r="LH375" s="98">
        <v>28936292.468866698</v>
      </c>
      <c r="LI375" s="98">
        <v>28535999.249475598</v>
      </c>
      <c r="LJ375" s="98">
        <v>30562042.629197199</v>
      </c>
      <c r="LK375" s="98">
        <v>30134496.194074798</v>
      </c>
      <c r="LL375" s="98">
        <v>28083240.758352999</v>
      </c>
      <c r="LM375" s="98">
        <v>28626837.132222898</v>
      </c>
      <c r="LN375" s="98">
        <v>28036291.978333499</v>
      </c>
      <c r="LO375" s="98">
        <v>28355894.173852101</v>
      </c>
      <c r="LP375" s="98">
        <v>27009961.1675063</v>
      </c>
      <c r="LQ375" s="98">
        <v>28726127.835428301</v>
      </c>
      <c r="LR375" s="98">
        <v>27279039.527753599</v>
      </c>
      <c r="LS375" s="98">
        <v>28688648.459670901</v>
      </c>
      <c r="LT375" s="98">
        <v>27874789.303010698</v>
      </c>
      <c r="LU375" s="98">
        <v>28319289.124207001</v>
      </c>
      <c r="LV375" s="98">
        <v>27711951.077140201</v>
      </c>
      <c r="LW375" s="98">
        <v>28466763.585470099</v>
      </c>
      <c r="LX375" s="98">
        <v>27474723.4809113</v>
      </c>
      <c r="LY375" s="98">
        <v>28710127.9667028</v>
      </c>
      <c r="LZ375" s="98">
        <v>28228460.5011167</v>
      </c>
      <c r="MA375" s="98">
        <v>28689167.604970299</v>
      </c>
      <c r="MB375" s="98">
        <v>28726267.106883898</v>
      </c>
      <c r="MC375" s="98">
        <v>27932835.609944299</v>
      </c>
      <c r="MD375" s="98">
        <v>27577560.914887801</v>
      </c>
      <c r="ME375" s="98">
        <v>28472713.969838601</v>
      </c>
      <c r="MF375" s="98">
        <v>28084682.963561401</v>
      </c>
      <c r="MG375" s="98">
        <v>27598699.673732299</v>
      </c>
      <c r="MH375" s="98">
        <v>27985826.593996</v>
      </c>
      <c r="MI375" s="98">
        <v>28194068.940804102</v>
      </c>
      <c r="MJ375" s="98">
        <v>27183567.856756501</v>
      </c>
      <c r="MK375" s="98">
        <v>27264514.879008401</v>
      </c>
      <c r="ML375" s="98">
        <v>27673946.511475001</v>
      </c>
      <c r="MM375" s="98">
        <v>27813362.126170799</v>
      </c>
      <c r="MN375" s="98">
        <v>27597821.467603099</v>
      </c>
      <c r="MO375" s="98">
        <v>28157369.168732699</v>
      </c>
      <c r="MP375" s="98">
        <v>27148407.142412499</v>
      </c>
      <c r="MQ375" s="98">
        <v>23167193.189461201</v>
      </c>
      <c r="MR375" s="98">
        <v>29194165.590273902</v>
      </c>
      <c r="MS375" s="98">
        <v>27419697.835978001</v>
      </c>
      <c r="MT375" s="98">
        <v>28659730.712530799</v>
      </c>
      <c r="MU375" s="98">
        <v>27914741.304423101</v>
      </c>
      <c r="MV375" s="98">
        <v>28542707.205454901</v>
      </c>
      <c r="MW375" s="98">
        <v>28892192.0694624</v>
      </c>
      <c r="MX375" s="98">
        <v>29365050.632547099</v>
      </c>
      <c r="MY375" s="98">
        <v>29225178.273425199</v>
      </c>
      <c r="MZ375" s="98">
        <v>24681414.396163501</v>
      </c>
      <c r="NA375" s="98">
        <v>24881626.3351717</v>
      </c>
      <c r="NB375" s="98">
        <v>27356930.034148499</v>
      </c>
      <c r="NC375" s="98">
        <v>26685290.906628799</v>
      </c>
      <c r="ND375" s="98">
        <v>25775923.567677401</v>
      </c>
      <c r="NE375" s="98">
        <v>27340135.3026473</v>
      </c>
      <c r="NF375" s="98">
        <v>26530381.0184227</v>
      </c>
      <c r="NG375" s="98">
        <v>27280525.9712466</v>
      </c>
      <c r="NH375" s="98">
        <v>26511706.509874299</v>
      </c>
      <c r="NI375" s="98">
        <v>26814411.9773742</v>
      </c>
      <c r="NJ375" s="98">
        <v>24700056.275772199</v>
      </c>
      <c r="NK375" s="98">
        <v>26971657.960576799</v>
      </c>
      <c r="NL375" s="98">
        <v>27130514.023705199</v>
      </c>
      <c r="NM375" s="98">
        <v>26263695.977435</v>
      </c>
      <c r="NN375" s="98">
        <v>26444272.115766101</v>
      </c>
      <c r="NO375" s="98">
        <v>25135130.923961598</v>
      </c>
      <c r="NP375" s="98">
        <v>26744084.606762499</v>
      </c>
      <c r="NQ375" s="98">
        <v>27317977.7854889</v>
      </c>
      <c r="NR375" s="98">
        <v>27771156.800101601</v>
      </c>
      <c r="NS375" s="98">
        <v>25722708.766451199</v>
      </c>
      <c r="NT375" s="98">
        <v>26943176.605513901</v>
      </c>
      <c r="NU375" s="98">
        <v>25788187.971662499</v>
      </c>
      <c r="NV375" s="98">
        <v>26952069.394308601</v>
      </c>
      <c r="NW375" s="98">
        <v>26431545.958060499</v>
      </c>
      <c r="NX375" s="98">
        <v>24918907.1951687</v>
      </c>
      <c r="NY375" s="98">
        <v>26118037.604240902</v>
      </c>
      <c r="NZ375" s="98">
        <v>25817333.172402501</v>
      </c>
      <c r="OA375" s="98">
        <v>25231745.807406999</v>
      </c>
      <c r="OB375" s="98">
        <v>26438850.6860094</v>
      </c>
      <c r="OC375" s="98">
        <v>24958369.389600798</v>
      </c>
      <c r="OD375" s="98">
        <v>26309646.2390186</v>
      </c>
      <c r="OE375" s="98">
        <v>26054786.801217601</v>
      </c>
      <c r="OF375" s="98">
        <v>26961070.666646</v>
      </c>
      <c r="OG375" s="98">
        <v>25246909.494146802</v>
      </c>
      <c r="OH375" s="98">
        <v>27337571.4814566</v>
      </c>
      <c r="OI375" s="98">
        <v>23990539.128407702</v>
      </c>
      <c r="OJ375" s="98">
        <v>25166233.154031798</v>
      </c>
      <c r="OK375" s="98">
        <v>26369157.8846572</v>
      </c>
      <c r="OL375" s="98">
        <v>26211429.983636901</v>
      </c>
      <c r="OM375" s="98">
        <v>25063210.474569701</v>
      </c>
      <c r="ON375" s="98">
        <v>27889483.154474799</v>
      </c>
      <c r="OO375" s="98">
        <v>23217821.840363201</v>
      </c>
      <c r="OP375" s="98">
        <v>26084240.794647001</v>
      </c>
      <c r="OQ375" s="98">
        <v>26799820.131906901</v>
      </c>
      <c r="OR375" s="98">
        <v>23960509.176417202</v>
      </c>
      <c r="OS375" s="98">
        <v>25599577.287415601</v>
      </c>
      <c r="OT375" s="98">
        <v>24024126.615961298</v>
      </c>
      <c r="OU375" s="98">
        <v>25313725.354404401</v>
      </c>
      <c r="OV375" s="98">
        <v>25400279.224086199</v>
      </c>
      <c r="OW375" s="98">
        <v>25246235.853755299</v>
      </c>
      <c r="OX375" s="98">
        <v>24754198.875063799</v>
      </c>
      <c r="OY375" s="98">
        <v>25630432.8291738</v>
      </c>
      <c r="OZ375" s="98">
        <v>26551772.5558227</v>
      </c>
      <c r="PA375" s="98">
        <v>25469296.849497501</v>
      </c>
      <c r="PB375" s="98">
        <v>25625895.630394701</v>
      </c>
      <c r="PC375" s="98">
        <v>25635966.400064301</v>
      </c>
      <c r="PD375" s="98">
        <v>25817181.587331101</v>
      </c>
      <c r="PE375" s="98">
        <v>25587339.830610901</v>
      </c>
      <c r="PF375" s="98">
        <v>26634333.887471002</v>
      </c>
      <c r="PG375" s="98">
        <v>24559752.282250799</v>
      </c>
      <c r="PH375" s="98">
        <v>23201102.646115098</v>
      </c>
      <c r="PI375" s="98">
        <v>25873186.134694099</v>
      </c>
      <c r="PJ375" s="98">
        <v>26097814.7010694</v>
      </c>
      <c r="PK375" s="98">
        <v>26662516.349561099</v>
      </c>
      <c r="PL375" s="98">
        <v>26731991.812447</v>
      </c>
      <c r="PM375" s="98">
        <v>25341924.477711499</v>
      </c>
      <c r="PN375" s="98">
        <v>24874913.5348517</v>
      </c>
      <c r="PO375" s="98">
        <v>26274770.719195299</v>
      </c>
      <c r="PP375" s="98">
        <v>26148479.8669363</v>
      </c>
      <c r="PQ375" s="98">
        <v>26739259.161172301</v>
      </c>
      <c r="PR375" s="98">
        <v>25784864.166588299</v>
      </c>
      <c r="PS375" s="98">
        <v>26748837.122872401</v>
      </c>
      <c r="PT375" s="98">
        <v>26939847.5810862</v>
      </c>
      <c r="PU375" s="98">
        <v>26653942.793327201</v>
      </c>
      <c r="PV375" s="98">
        <v>26395082.474340599</v>
      </c>
      <c r="PW375" s="98">
        <v>25625259.569428299</v>
      </c>
      <c r="PX375" s="98">
        <v>27909633.119563699</v>
      </c>
      <c r="PY375" s="98">
        <v>26463281.6943819</v>
      </c>
      <c r="PZ375" s="98">
        <v>26488908.223557901</v>
      </c>
      <c r="QA375" s="98">
        <v>28358995.355271101</v>
      </c>
      <c r="QB375" s="98">
        <v>27369443.587374602</v>
      </c>
      <c r="QC375" s="98">
        <v>27144108.6817488</v>
      </c>
      <c r="QD375" s="98">
        <v>28025129.9853696</v>
      </c>
      <c r="QE375" s="98">
        <v>28019229.5144419</v>
      </c>
      <c r="QF375" s="98">
        <v>27084109.9141104</v>
      </c>
      <c r="QG375" s="98">
        <v>26683879.108647801</v>
      </c>
      <c r="QH375" s="98">
        <v>27828002.3744555</v>
      </c>
      <c r="QI375" s="98">
        <v>28526305.7356782</v>
      </c>
      <c r="QJ375" s="98">
        <v>29210850.008692902</v>
      </c>
      <c r="QK375" s="98">
        <v>27148445.006425399</v>
      </c>
      <c r="QL375" s="98">
        <v>27477393.2821844</v>
      </c>
      <c r="QM375" s="98">
        <v>27303126.850657199</v>
      </c>
      <c r="QN375" s="98">
        <v>28774932.846166998</v>
      </c>
      <c r="QO375" s="98">
        <v>27344763.868624099</v>
      </c>
      <c r="QP375" s="98">
        <v>27292020.6753891</v>
      </c>
      <c r="QQ375" s="98">
        <v>27955066.599589501</v>
      </c>
      <c r="QR375" s="98">
        <v>27158013.152368002</v>
      </c>
      <c r="QS375" s="98">
        <v>27400373.360546701</v>
      </c>
      <c r="QT375" s="98">
        <v>24265841.662483901</v>
      </c>
      <c r="QU375" s="98">
        <v>27091299.751309302</v>
      </c>
      <c r="QV375" s="98">
        <v>27575938.657096799</v>
      </c>
      <c r="QW375" s="98">
        <v>26644757.157415599</v>
      </c>
      <c r="QX375" s="98">
        <v>27387157.3460056</v>
      </c>
      <c r="QY375" s="98">
        <v>26191056.152619898</v>
      </c>
      <c r="QZ375" s="98">
        <v>26414284.8950493</v>
      </c>
      <c r="RA375" s="98">
        <v>27540914.5895123</v>
      </c>
      <c r="RB375" s="98">
        <v>27831699.2272343</v>
      </c>
      <c r="RC375" s="98">
        <v>27293786.178824902</v>
      </c>
      <c r="RD375" s="98">
        <v>26263288.113038801</v>
      </c>
      <c r="RE375" s="98">
        <v>26870939.324596498</v>
      </c>
      <c r="RF375" s="98">
        <v>25927265.633388702</v>
      </c>
      <c r="RG375" s="98">
        <v>26221159.3146757</v>
      </c>
      <c r="RH375" s="98">
        <v>25938242.280086</v>
      </c>
      <c r="RI375" s="98">
        <v>26485798.725823</v>
      </c>
      <c r="RJ375" s="98">
        <v>26676495.1364941</v>
      </c>
      <c r="RK375" s="98">
        <v>24183304.290902101</v>
      </c>
      <c r="RL375" s="98">
        <v>26229175.241455</v>
      </c>
      <c r="RM375" s="98">
        <v>27310568.735883899</v>
      </c>
      <c r="RN375" s="98">
        <v>26339385.671292201</v>
      </c>
      <c r="RO375" s="98">
        <v>26671850.398396399</v>
      </c>
      <c r="RP375" s="98">
        <v>27806441.915229399</v>
      </c>
      <c r="RQ375" s="98">
        <v>26117980.809365399</v>
      </c>
      <c r="RR375" s="98">
        <v>26089021.000887699</v>
      </c>
      <c r="RS375" s="98">
        <v>25903672.750487499</v>
      </c>
      <c r="RT375" s="98">
        <v>26841199.190306298</v>
      </c>
      <c r="RU375" s="98">
        <v>26667572.9939107</v>
      </c>
      <c r="RV375" s="98">
        <v>26886066.3387197</v>
      </c>
      <c r="RW375" s="98">
        <v>26071916.786993202</v>
      </c>
      <c r="RX375" s="98">
        <v>26513276.006618001</v>
      </c>
      <c r="RY375" s="98">
        <v>26394256.919489902</v>
      </c>
      <c r="RZ375" s="98">
        <v>24296736.332527999</v>
      </c>
      <c r="SA375" s="98">
        <v>26185853.076289199</v>
      </c>
      <c r="SB375" s="98">
        <v>25698907.684932601</v>
      </c>
      <c r="SC375" s="98">
        <v>25849206.064573798</v>
      </c>
      <c r="SD375" s="98">
        <v>25292632.632939301</v>
      </c>
      <c r="SE375" s="98">
        <v>25222254.649524901</v>
      </c>
      <c r="SF375" s="98">
        <v>25412202.9257714</v>
      </c>
      <c r="SG375" s="98">
        <v>23351757.779126</v>
      </c>
      <c r="SH375" s="98">
        <v>25511249.863746502</v>
      </c>
      <c r="SI375" s="98">
        <v>25330719.3789724</v>
      </c>
      <c r="SJ375" s="98">
        <v>25230766.064344399</v>
      </c>
      <c r="SK375" s="98">
        <v>25046074.6542014</v>
      </c>
      <c r="SL375" s="98">
        <v>21179365.364309601</v>
      </c>
      <c r="SM375" s="98">
        <v>16131333.189264599</v>
      </c>
      <c r="SN375" s="98">
        <v>17458129.687714599</v>
      </c>
      <c r="SO375" s="98">
        <v>21164617.597452302</v>
      </c>
      <c r="SP375" s="98">
        <v>21245657.210160699</v>
      </c>
      <c r="SQ375" s="98">
        <v>18383449.154203001</v>
      </c>
      <c r="SR375" s="98">
        <v>22693519.912987899</v>
      </c>
      <c r="SS375" s="98">
        <v>22571609.661672398</v>
      </c>
      <c r="ST375" s="98">
        <v>24729479.9139462</v>
      </c>
      <c r="SU375" s="98">
        <v>24598223.650628801</v>
      </c>
      <c r="SV375" s="98">
        <v>24777566.218263499</v>
      </c>
      <c r="SW375" s="98">
        <v>23970154.165434401</v>
      </c>
      <c r="SX375" s="98">
        <v>25274093.016337398</v>
      </c>
      <c r="SY375" s="98">
        <v>24277983.0763628</v>
      </c>
      <c r="SZ375" s="98">
        <v>24529239.444638401</v>
      </c>
      <c r="TA375" s="98">
        <v>25391627.379247501</v>
      </c>
      <c r="TB375" s="98">
        <v>25496839.2994483</v>
      </c>
      <c r="TC375" s="98">
        <v>26112652.9858643</v>
      </c>
      <c r="TD375" s="98">
        <v>25164429.263723999</v>
      </c>
      <c r="TE375" s="98">
        <v>26107264.2111402</v>
      </c>
      <c r="TF375" s="98">
        <v>25808184.877902001</v>
      </c>
      <c r="TG375" s="98">
        <v>25799332.165343501</v>
      </c>
      <c r="TH375" s="98">
        <v>26657513.146700598</v>
      </c>
      <c r="TI375" s="98">
        <v>26581070.081051301</v>
      </c>
      <c r="TJ375" s="98">
        <v>26510495.056559801</v>
      </c>
      <c r="TK375" s="98">
        <v>26200940.625550799</v>
      </c>
      <c r="TL375" s="98">
        <v>26338492.243391301</v>
      </c>
      <c r="TM375" s="98">
        <v>30837202.992807701</v>
      </c>
      <c r="TN375" s="98">
        <v>30304209.549604401</v>
      </c>
      <c r="TO375" s="98">
        <v>27970972.5770749</v>
      </c>
      <c r="TP375" s="98">
        <v>28879199.4854264</v>
      </c>
      <c r="TQ375" s="98">
        <v>29447588.131062299</v>
      </c>
      <c r="TR375" s="98">
        <v>27175662.220701899</v>
      </c>
      <c r="TS375" s="98">
        <v>28554651.407356501</v>
      </c>
      <c r="TT375" s="98">
        <v>29125051.897944599</v>
      </c>
      <c r="TU375" s="98">
        <v>29259249.2008848</v>
      </c>
      <c r="TV375" s="98">
        <v>29413570.318431102</v>
      </c>
      <c r="TW375" s="98">
        <v>30249814.6903295</v>
      </c>
      <c r="TX375" s="98">
        <v>29247384.9446293</v>
      </c>
      <c r="TY375" s="98">
        <v>28189267.334347099</v>
      </c>
      <c r="TZ375" s="98">
        <v>29142450.178532101</v>
      </c>
      <c r="UA375" s="98">
        <v>27083604.875688199</v>
      </c>
      <c r="UB375" s="98">
        <v>24874521.098651599</v>
      </c>
      <c r="UC375" s="98">
        <v>23457657.798911601</v>
      </c>
      <c r="UD375" s="98">
        <v>22335125.374634799</v>
      </c>
      <c r="UE375" s="98">
        <v>25673581.216837399</v>
      </c>
      <c r="UF375" s="98">
        <v>23506759.258829199</v>
      </c>
      <c r="UG375" s="98">
        <v>24425645.138248</v>
      </c>
      <c r="UH375" s="98">
        <v>28966382.9293557</v>
      </c>
      <c r="UI375" s="98">
        <v>29578593.2598227</v>
      </c>
      <c r="UJ375" s="98">
        <v>29565799.832008801</v>
      </c>
      <c r="UK375" s="98">
        <v>29279455.414740399</v>
      </c>
      <c r="UL375" s="98">
        <v>30272736.2388683</v>
      </c>
      <c r="UM375" s="98">
        <v>28115605.207841799</v>
      </c>
      <c r="UN375" s="98">
        <v>28302526.4007641</v>
      </c>
      <c r="UO375" s="98">
        <v>28345170.707019299</v>
      </c>
      <c r="UP375" s="98">
        <v>29365231.964733701</v>
      </c>
      <c r="UQ375" s="98">
        <v>29152771.833086502</v>
      </c>
    </row>
    <row r="376" spans="1:563" s="98" customFormat="1" x14ac:dyDescent="0.25">
      <c r="A376" s="98" t="s">
        <v>1687</v>
      </c>
      <c r="B376" s="116"/>
      <c r="C376" s="116"/>
      <c r="D376" s="97">
        <v>18105406.589556102</v>
      </c>
      <c r="E376" s="97">
        <v>18490620.737026501</v>
      </c>
      <c r="F376" s="97">
        <v>18926460.984933201</v>
      </c>
      <c r="G376" s="97">
        <v>19582947.495065</v>
      </c>
      <c r="H376" s="97">
        <v>17564030.159005299</v>
      </c>
      <c r="I376" s="97">
        <v>18051974.877916399</v>
      </c>
      <c r="J376" s="97">
        <v>18705008.3686403</v>
      </c>
      <c r="K376" s="97">
        <v>18703351.546248902</v>
      </c>
      <c r="L376" s="97">
        <v>18234217.3114338</v>
      </c>
      <c r="M376" s="97">
        <v>18087572.645717502</v>
      </c>
      <c r="N376" s="98">
        <v>17928662.257679399</v>
      </c>
      <c r="O376" s="98">
        <v>17623935.789884299</v>
      </c>
      <c r="P376" s="98">
        <v>18167893.558952</v>
      </c>
      <c r="Q376" s="98">
        <v>16936360.757769201</v>
      </c>
      <c r="R376" s="98">
        <v>18612231.994734701</v>
      </c>
      <c r="S376" s="98">
        <v>18062052.551858801</v>
      </c>
      <c r="T376" s="98">
        <v>17704422.393879499</v>
      </c>
      <c r="U376" s="98">
        <v>18068129.519155301</v>
      </c>
      <c r="V376" s="98">
        <v>17521098.179632399</v>
      </c>
      <c r="W376" s="98">
        <v>16950950.597925998</v>
      </c>
      <c r="X376" s="98">
        <v>19304715.7900519</v>
      </c>
      <c r="Y376" s="98">
        <v>17718730.742145699</v>
      </c>
      <c r="Z376" s="98">
        <v>17770273.491076201</v>
      </c>
      <c r="AA376" s="98">
        <v>18490783.1014846</v>
      </c>
      <c r="AB376" s="98">
        <v>18350320.3772613</v>
      </c>
      <c r="AC376" s="98">
        <v>17516953.015893601</v>
      </c>
      <c r="AD376" s="98">
        <v>18193593.810790699</v>
      </c>
      <c r="AE376" s="98">
        <v>16588307.8630396</v>
      </c>
      <c r="AF376" s="98">
        <v>17879357.135626499</v>
      </c>
      <c r="AG376" s="98">
        <v>17842838.552014001</v>
      </c>
      <c r="AH376" s="98">
        <v>17434010.6257612</v>
      </c>
      <c r="AI376" s="98">
        <v>17347488.2140068</v>
      </c>
      <c r="AJ376" s="98">
        <v>17647623.841397699</v>
      </c>
      <c r="AK376" s="98">
        <v>17472221.125954598</v>
      </c>
      <c r="AL376" s="98">
        <v>16926905.085152999</v>
      </c>
      <c r="AM376" s="98">
        <v>16267196.3948956</v>
      </c>
      <c r="AN376" s="98">
        <v>17697235.226889402</v>
      </c>
      <c r="AO376" s="98">
        <v>18484483.995575201</v>
      </c>
      <c r="AP376" s="98">
        <v>17132885.835268401</v>
      </c>
      <c r="AQ376" s="98">
        <v>17355388.284737598</v>
      </c>
      <c r="AR376" s="98">
        <v>18573594.097449001</v>
      </c>
      <c r="AS376" s="98">
        <v>16637771.6000739</v>
      </c>
      <c r="AT376" s="98">
        <v>17231655.501608301</v>
      </c>
      <c r="AU376" s="98">
        <v>16722546.823319601</v>
      </c>
      <c r="AV376" s="98">
        <v>16569045.0637537</v>
      </c>
      <c r="AW376" s="98">
        <v>17091735.9177779</v>
      </c>
      <c r="AX376" s="98">
        <v>16024941.5069254</v>
      </c>
      <c r="AY376" s="98">
        <v>15720093.8606511</v>
      </c>
      <c r="AZ376" s="98">
        <v>16389500.586946899</v>
      </c>
      <c r="BA376" s="98">
        <v>16138158.072026599</v>
      </c>
      <c r="BB376" s="98">
        <v>17208153.502190299</v>
      </c>
      <c r="BC376" s="98">
        <v>16992163.602488</v>
      </c>
      <c r="BD376" s="98">
        <v>17479253.692214299</v>
      </c>
      <c r="BE376" s="98">
        <v>16415168.7620015</v>
      </c>
      <c r="BF376" s="98">
        <v>17252587.8161273</v>
      </c>
      <c r="BG376" s="98">
        <v>16058782.4015809</v>
      </c>
      <c r="BH376" s="98">
        <v>17247966.594087899</v>
      </c>
      <c r="BI376" s="98">
        <v>16586918.5758058</v>
      </c>
      <c r="BJ376" s="98">
        <v>15755099.9567123</v>
      </c>
      <c r="BK376" s="98">
        <v>16708703.2955053</v>
      </c>
      <c r="BL376" s="98">
        <v>16853478.9060481</v>
      </c>
      <c r="BM376" s="98">
        <v>16350591.9137433</v>
      </c>
      <c r="BN376" s="98">
        <v>16098510.3798212</v>
      </c>
      <c r="BO376" s="98">
        <v>16182347.8243967</v>
      </c>
      <c r="BP376" s="98">
        <v>16245789.8201492</v>
      </c>
      <c r="BQ376" s="98">
        <v>15892882.3475323</v>
      </c>
      <c r="BR376" s="98">
        <v>15826330.267553801</v>
      </c>
      <c r="BS376" s="98">
        <v>16562727.470239701</v>
      </c>
      <c r="BT376" s="98">
        <v>16225648.9078157</v>
      </c>
      <c r="BU376" s="98">
        <v>16863159.6588507</v>
      </c>
      <c r="BV376" s="98">
        <v>16661448.990433799</v>
      </c>
      <c r="BW376" s="98">
        <v>15596615.551184701</v>
      </c>
      <c r="BX376" s="98">
        <v>16825765.197094399</v>
      </c>
      <c r="BY376" s="98">
        <v>16888823.300003801</v>
      </c>
      <c r="BZ376" s="98">
        <v>16620049.7423469</v>
      </c>
      <c r="CA376" s="98">
        <v>15614434.2845376</v>
      </c>
      <c r="CB376" s="98">
        <v>16433961.1027191</v>
      </c>
      <c r="CC376" s="98">
        <v>16370092.8629013</v>
      </c>
      <c r="CD376" s="98">
        <v>16765900.226455901</v>
      </c>
      <c r="CE376" s="98">
        <v>15928912.322826801</v>
      </c>
      <c r="CF376" s="98">
        <v>16670533.820075201</v>
      </c>
      <c r="CG376" s="98">
        <v>14925970.2812948</v>
      </c>
      <c r="CH376" s="98">
        <v>15138224.724699199</v>
      </c>
      <c r="CI376" s="98">
        <v>16221486.653729601</v>
      </c>
      <c r="CJ376" s="98">
        <v>15080008.2472474</v>
      </c>
      <c r="CK376" s="98">
        <v>15881113.767801</v>
      </c>
      <c r="CL376" s="98">
        <v>15438509.006175701</v>
      </c>
      <c r="CM376" s="98">
        <v>16069412.881488301</v>
      </c>
      <c r="CN376" s="98">
        <v>15758887.32285</v>
      </c>
      <c r="CO376" s="98">
        <v>15747110.977467701</v>
      </c>
      <c r="CP376" s="98">
        <v>16009032.912144801</v>
      </c>
      <c r="CQ376" s="98">
        <v>16021095.065067699</v>
      </c>
      <c r="CR376" s="98">
        <v>16992695.4604991</v>
      </c>
      <c r="CS376" s="98">
        <v>15564745.9097644</v>
      </c>
      <c r="CT376" s="98">
        <v>15476509.839803901</v>
      </c>
      <c r="CU376" s="98">
        <v>15245540.3993992</v>
      </c>
      <c r="CV376" s="98">
        <v>16489675.029533099</v>
      </c>
      <c r="CW376" s="98">
        <v>15647793.990537999</v>
      </c>
      <c r="CX376" s="98">
        <v>15930617.7252483</v>
      </c>
      <c r="CY376" s="98">
        <v>16048636.8635823</v>
      </c>
      <c r="CZ376" s="98">
        <v>17179984.290212501</v>
      </c>
      <c r="DA376" s="98">
        <v>15883220.7079453</v>
      </c>
      <c r="DB376" s="98">
        <v>16305325.177962899</v>
      </c>
      <c r="DC376" s="98">
        <v>16567967.9787209</v>
      </c>
      <c r="DD376" s="98">
        <v>15282259.151763</v>
      </c>
      <c r="DE376" s="98">
        <v>16518806.9163901</v>
      </c>
      <c r="DF376" s="98">
        <v>16311486.5353451</v>
      </c>
      <c r="DG376" s="98">
        <v>14574249.0474336</v>
      </c>
      <c r="DH376" s="98">
        <v>15642839.681288</v>
      </c>
      <c r="DI376" s="98">
        <v>15637725.9327143</v>
      </c>
      <c r="DJ376" s="98">
        <v>14483305.386675401</v>
      </c>
      <c r="DK376" s="98">
        <v>15253409.027518099</v>
      </c>
      <c r="DL376" s="98">
        <v>15000424.3673141</v>
      </c>
      <c r="DM376" s="98">
        <v>15480390.9994512</v>
      </c>
      <c r="DN376" s="98">
        <v>16260648.2083584</v>
      </c>
      <c r="DO376" s="98">
        <v>15467650.5333679</v>
      </c>
      <c r="DP376" s="98">
        <v>15971875.904531199</v>
      </c>
      <c r="DQ376" s="98">
        <v>16015699.022823101</v>
      </c>
      <c r="DR376" s="98">
        <v>14994214.6866742</v>
      </c>
      <c r="DS376" s="98">
        <v>15928375.939890301</v>
      </c>
      <c r="DT376" s="98">
        <v>15505412.1447092</v>
      </c>
      <c r="DU376" s="98">
        <v>16765613.9292184</v>
      </c>
      <c r="DV376" s="98">
        <v>16214174.758037901</v>
      </c>
      <c r="DW376" s="98">
        <v>15589136.5390097</v>
      </c>
      <c r="DX376" s="98">
        <v>15791765.6132023</v>
      </c>
      <c r="DY376" s="98">
        <v>16965914.448233601</v>
      </c>
      <c r="DZ376" s="98">
        <v>16434700.9404271</v>
      </c>
      <c r="EA376" s="98">
        <v>15716261.4803549</v>
      </c>
      <c r="EB376" s="98">
        <v>15599671.9055338</v>
      </c>
      <c r="EC376" s="98">
        <v>15451056.637438299</v>
      </c>
      <c r="ED376" s="98">
        <v>15631850.363645</v>
      </c>
      <c r="EE376" s="98">
        <v>15528527.1490568</v>
      </c>
      <c r="EF376" s="98">
        <v>16085817.947360899</v>
      </c>
      <c r="EG376" s="98">
        <v>15771854.982181899</v>
      </c>
      <c r="EH376" s="98">
        <v>14919306.918730799</v>
      </c>
      <c r="EI376" s="98">
        <v>15643331.14291</v>
      </c>
      <c r="EJ376" s="98">
        <v>16404187.0441144</v>
      </c>
      <c r="EK376" s="98">
        <v>15264555.454067601</v>
      </c>
      <c r="EL376" s="98">
        <v>16015026.1356172</v>
      </c>
      <c r="EM376" s="98">
        <v>14748995.540943</v>
      </c>
      <c r="EN376" s="98">
        <v>14322455.5278426</v>
      </c>
      <c r="EO376" s="98">
        <v>14774069.7044641</v>
      </c>
      <c r="EP376" s="98">
        <v>15338628.7007643</v>
      </c>
      <c r="EQ376" s="98">
        <v>16324121.744489999</v>
      </c>
      <c r="ER376" s="98">
        <v>15044760.148153899</v>
      </c>
      <c r="ES376" s="98">
        <v>15400440.234846201</v>
      </c>
      <c r="ET376" s="98">
        <v>15145335.0247819</v>
      </c>
      <c r="EU376" s="98">
        <v>15938803.724363901</v>
      </c>
      <c r="EV376" s="98">
        <v>15826441.219410099</v>
      </c>
      <c r="EW376" s="98">
        <v>14937703.1313165</v>
      </c>
      <c r="EX376" s="98">
        <v>15319482.263457799</v>
      </c>
      <c r="EY376" s="98">
        <v>16040359.2834768</v>
      </c>
      <c r="EZ376" s="98">
        <v>15205734.768758601</v>
      </c>
      <c r="FA376" s="98">
        <v>16166456.936908999</v>
      </c>
      <c r="FB376" s="98">
        <v>14294564.1735941</v>
      </c>
      <c r="FC376" s="98">
        <v>16653664.000322299</v>
      </c>
      <c r="FD376" s="98">
        <v>15433075.701595901</v>
      </c>
      <c r="FE376" s="98">
        <v>16001779.688228499</v>
      </c>
      <c r="FF376" s="98">
        <v>15563303.9674355</v>
      </c>
      <c r="FG376" s="98">
        <v>15476985.200771701</v>
      </c>
      <c r="FH376" s="98">
        <v>16718555.242768601</v>
      </c>
      <c r="FI376" s="98">
        <v>15618531.1661468</v>
      </c>
      <c r="FJ376" s="98">
        <v>16284869.1948516</v>
      </c>
      <c r="FK376" s="98">
        <v>15928515.5799447</v>
      </c>
      <c r="FL376" s="98">
        <v>15340040.928789601</v>
      </c>
      <c r="FM376" s="98">
        <v>16195019.9729452</v>
      </c>
      <c r="FN376" s="98">
        <v>15425286.678148801</v>
      </c>
      <c r="FO376" s="98">
        <v>15426936.795851801</v>
      </c>
      <c r="FP376" s="98">
        <v>15003817.2903687</v>
      </c>
      <c r="FQ376" s="98">
        <v>13972188.018559599</v>
      </c>
      <c r="FR376" s="98">
        <v>15206787.4432324</v>
      </c>
      <c r="FS376" s="98">
        <v>15569372.4702741</v>
      </c>
      <c r="FT376" s="98">
        <v>15840250.2699228</v>
      </c>
      <c r="FU376" s="98">
        <v>15443069.656824499</v>
      </c>
      <c r="FV376" s="98">
        <v>15697088.257962599</v>
      </c>
      <c r="FW376" s="98">
        <v>16811720.543784101</v>
      </c>
      <c r="FX376" s="98">
        <v>24640498.329240698</v>
      </c>
      <c r="FY376" s="98">
        <v>16191906.7687409</v>
      </c>
      <c r="FZ376" s="98">
        <v>15209214.6405154</v>
      </c>
      <c r="GA376" s="98">
        <v>15390323.449227899</v>
      </c>
      <c r="GB376" s="98">
        <v>14741642.053856701</v>
      </c>
      <c r="GC376" s="98">
        <v>14829505.697814399</v>
      </c>
      <c r="GD376" s="98">
        <v>15539624.9972116</v>
      </c>
      <c r="GE376" s="98">
        <v>15563344.6653195</v>
      </c>
      <c r="GF376" s="98">
        <v>15928944.7146805</v>
      </c>
      <c r="GG376" s="98">
        <v>15465116.3571118</v>
      </c>
      <c r="GH376" s="98">
        <v>15387229.064805601</v>
      </c>
      <c r="GI376" s="98">
        <v>15713110.656504</v>
      </c>
      <c r="GJ376" s="98">
        <v>15651916.148179101</v>
      </c>
      <c r="GK376" s="98">
        <v>15542801.0821792</v>
      </c>
      <c r="GL376" s="98">
        <v>14558019.1597626</v>
      </c>
      <c r="GM376" s="98">
        <v>15853875.4036522</v>
      </c>
      <c r="GN376" s="98">
        <v>15812488.644316301</v>
      </c>
      <c r="GO376" s="98">
        <v>14643037.4690753</v>
      </c>
      <c r="GP376" s="98">
        <v>16047424.5842268</v>
      </c>
      <c r="GQ376" s="98">
        <v>15657462.3409309</v>
      </c>
      <c r="GR376" s="98">
        <v>16079619.446673401</v>
      </c>
      <c r="GS376" s="98">
        <v>15378629.1777346</v>
      </c>
      <c r="GT376" s="98">
        <v>15964878.888914401</v>
      </c>
      <c r="GU376" s="98">
        <v>17177586.272727501</v>
      </c>
      <c r="GV376" s="98">
        <v>16189042.480218301</v>
      </c>
      <c r="GW376" s="98">
        <v>15879298.308361599</v>
      </c>
      <c r="GX376" s="98">
        <v>16416981.3200914</v>
      </c>
      <c r="GY376" s="98">
        <v>15233513.0936777</v>
      </c>
      <c r="GZ376" s="98">
        <v>15463900.9278898</v>
      </c>
      <c r="HA376" s="98">
        <v>16264307.2219318</v>
      </c>
      <c r="HB376" s="98">
        <v>15688238.9777107</v>
      </c>
      <c r="HC376" s="98">
        <v>15512762.935512999</v>
      </c>
      <c r="HD376" s="98">
        <v>16380474.975904301</v>
      </c>
      <c r="HE376" s="98">
        <v>14675671.328009</v>
      </c>
      <c r="HF376" s="98">
        <v>15264809.007510699</v>
      </c>
      <c r="HG376" s="98">
        <v>15393644.825875901</v>
      </c>
      <c r="HH376" s="98">
        <v>15762418.4075162</v>
      </c>
      <c r="HI376" s="98">
        <v>15762253.7012982</v>
      </c>
      <c r="HJ376" s="98">
        <v>15743987.5114724</v>
      </c>
      <c r="HK376" s="98">
        <v>16068717.6447655</v>
      </c>
      <c r="HL376" s="98">
        <v>16707477.5760257</v>
      </c>
      <c r="HM376" s="98">
        <v>15866301.637688801</v>
      </c>
      <c r="HN376" s="98">
        <v>16887726.087117899</v>
      </c>
      <c r="HO376" s="98">
        <v>15020924.0595787</v>
      </c>
      <c r="HP376" s="98">
        <v>14943453.929737199</v>
      </c>
      <c r="HQ376" s="98">
        <v>14965580.7981339</v>
      </c>
      <c r="HR376" s="98">
        <v>15727237.626775799</v>
      </c>
      <c r="HS376" s="98">
        <v>13366754.6911302</v>
      </c>
      <c r="HT376" s="98">
        <v>15501264.0802796</v>
      </c>
      <c r="HU376" s="98">
        <v>15284267.2382276</v>
      </c>
      <c r="HV376" s="98">
        <v>15278905.2353057</v>
      </c>
      <c r="HW376" s="98">
        <v>15810145.8141768</v>
      </c>
      <c r="HX376" s="98">
        <v>16007797.344214501</v>
      </c>
      <c r="HY376" s="98">
        <v>15417113.728602</v>
      </c>
      <c r="HZ376" s="98">
        <v>14352292.306688201</v>
      </c>
      <c r="IA376" s="98">
        <v>14725226.4723418</v>
      </c>
      <c r="IB376" s="98">
        <v>15335524.7929594</v>
      </c>
      <c r="IC376" s="98">
        <v>15734502.357948299</v>
      </c>
      <c r="ID376" s="98">
        <v>14388479.4300559</v>
      </c>
      <c r="IE376" s="98">
        <v>13873134.581925301</v>
      </c>
      <c r="IF376" s="98">
        <v>15118473.9871289</v>
      </c>
      <c r="IG376" s="98">
        <v>14222365.506778801</v>
      </c>
      <c r="IH376" s="98">
        <v>15060043.6220931</v>
      </c>
      <c r="II376" s="98">
        <v>14316132.0475142</v>
      </c>
      <c r="IJ376" s="98">
        <v>15390366.8933469</v>
      </c>
      <c r="IK376" s="98">
        <v>15968900.9072093</v>
      </c>
      <c r="IL376" s="98">
        <v>13604958.372512899</v>
      </c>
      <c r="IM376" s="98">
        <v>14615596.456689499</v>
      </c>
      <c r="IN376" s="98">
        <v>14997046.3923265</v>
      </c>
      <c r="IO376" s="98">
        <v>15285756.717581499</v>
      </c>
      <c r="IP376" s="98">
        <v>15241680.654301301</v>
      </c>
      <c r="IQ376" s="98">
        <v>14935476.1428583</v>
      </c>
      <c r="IR376" s="98">
        <v>14660436.8954322</v>
      </c>
      <c r="IS376" s="98">
        <v>14233707.312499801</v>
      </c>
      <c r="IT376" s="98">
        <v>15537077.604961799</v>
      </c>
      <c r="IU376" s="98">
        <v>14961515.492591299</v>
      </c>
      <c r="IV376" s="98">
        <v>14904653.5316392</v>
      </c>
      <c r="IW376" s="98">
        <v>15066367.1518829</v>
      </c>
      <c r="IX376" s="98">
        <v>14447647.836915299</v>
      </c>
      <c r="IY376" s="98">
        <v>15195499.7893335</v>
      </c>
      <c r="IZ376" s="98">
        <v>15095935.5337034</v>
      </c>
      <c r="JA376" s="98">
        <v>15695786.127681101</v>
      </c>
      <c r="JB376" s="98">
        <v>15037102.033112399</v>
      </c>
      <c r="JC376" s="98">
        <v>15719291.661501599</v>
      </c>
      <c r="JD376" s="98">
        <v>14987945.3137604</v>
      </c>
      <c r="JE376" s="98">
        <v>14887349.299743099</v>
      </c>
      <c r="JF376" s="98">
        <v>15383397.964643</v>
      </c>
      <c r="JG376" s="98">
        <v>14756018.5220575</v>
      </c>
      <c r="JH376" s="98">
        <v>15208743.046918999</v>
      </c>
      <c r="JI376" s="98">
        <v>14866076.217278801</v>
      </c>
      <c r="JJ376" s="98">
        <v>13454566.738135699</v>
      </c>
      <c r="JK376" s="98">
        <v>15074723.935283501</v>
      </c>
      <c r="JL376" s="98">
        <v>15167061.529183101</v>
      </c>
      <c r="JM376" s="98">
        <v>15475152.019568101</v>
      </c>
      <c r="JN376" s="98">
        <v>15610151.274643499</v>
      </c>
      <c r="JO376" s="98">
        <v>15591760.1926992</v>
      </c>
      <c r="JP376" s="98">
        <v>15075287.270166401</v>
      </c>
      <c r="JQ376" s="98">
        <v>15304067.0989468</v>
      </c>
      <c r="JR376" s="98">
        <v>15539296.9537048</v>
      </c>
      <c r="JS376" s="98">
        <v>14701295.4553282</v>
      </c>
      <c r="JT376" s="98">
        <v>13654103.687126899</v>
      </c>
      <c r="JU376" s="98">
        <v>15594744.768334201</v>
      </c>
      <c r="JV376" s="98">
        <v>14237197.8685825</v>
      </c>
      <c r="JW376" s="98">
        <v>14640446.613071701</v>
      </c>
      <c r="JX376" s="98">
        <v>16672718.4866277</v>
      </c>
      <c r="JY376" s="98">
        <v>15510446.888860101</v>
      </c>
      <c r="JZ376" s="98">
        <v>15853450.587481501</v>
      </c>
      <c r="KA376" s="98">
        <v>14807671.3852497</v>
      </c>
      <c r="KB376" s="98">
        <v>15422246.2078545</v>
      </c>
      <c r="KC376" s="98">
        <v>15902601.5256247</v>
      </c>
      <c r="KD376" s="98">
        <v>15962032.1197051</v>
      </c>
      <c r="KE376" s="98">
        <v>14972554.533611201</v>
      </c>
      <c r="KF376" s="98">
        <v>15691749.2907669</v>
      </c>
      <c r="KG376" s="98">
        <v>15426225.8067089</v>
      </c>
      <c r="KH376" s="98">
        <v>16016445.6457993</v>
      </c>
      <c r="KI376" s="98">
        <v>16252343.7396832</v>
      </c>
      <c r="KJ376" s="98">
        <v>14974645.776768601</v>
      </c>
      <c r="KK376" s="98">
        <v>14415805.665085301</v>
      </c>
      <c r="KL376" s="98">
        <v>14679071.692185201</v>
      </c>
      <c r="KM376" s="98">
        <v>15058429.047494899</v>
      </c>
      <c r="KN376" s="98">
        <v>15365428.9862317</v>
      </c>
      <c r="KO376" s="98">
        <v>15141514.380074</v>
      </c>
      <c r="KP376" s="98">
        <v>15867112.231563101</v>
      </c>
      <c r="KQ376" s="98">
        <v>15057500.429324299</v>
      </c>
      <c r="KR376" s="98">
        <v>14680422.333319301</v>
      </c>
      <c r="KS376" s="98">
        <v>15543980.519167099</v>
      </c>
      <c r="KT376" s="98">
        <v>15053817.7891813</v>
      </c>
      <c r="KU376" s="98">
        <v>14709529.7660686</v>
      </c>
      <c r="KV376" s="98">
        <v>15010414.3339053</v>
      </c>
      <c r="KW376" s="98">
        <v>15152062.7270394</v>
      </c>
      <c r="KX376" s="98">
        <v>13585238.775760399</v>
      </c>
      <c r="KY376" s="98">
        <v>15265397.812685899</v>
      </c>
      <c r="KZ376" s="98">
        <v>14862685.327258499</v>
      </c>
      <c r="LA376" s="98">
        <v>14660770.247470999</v>
      </c>
      <c r="LB376" s="98">
        <v>15643655.426578199</v>
      </c>
      <c r="LC376" s="98">
        <v>14747858.877808301</v>
      </c>
      <c r="LD376" s="98">
        <v>14976910.076543801</v>
      </c>
      <c r="LE376" s="98">
        <v>14543947.589408601</v>
      </c>
      <c r="LF376" s="98">
        <v>15261314.291100999</v>
      </c>
      <c r="LG376" s="98">
        <v>14903949.913760301</v>
      </c>
      <c r="LH376" s="98">
        <v>15143107.153256999</v>
      </c>
      <c r="LI376" s="98">
        <v>14749174.166765301</v>
      </c>
      <c r="LJ376" s="98">
        <v>15273947.514036</v>
      </c>
      <c r="LK376" s="98">
        <v>14733361.7980568</v>
      </c>
      <c r="LL376" s="98">
        <v>15679765.6126881</v>
      </c>
      <c r="LM376" s="98">
        <v>14932282.274156701</v>
      </c>
      <c r="LN376" s="98">
        <v>15128496.3602708</v>
      </c>
      <c r="LO376" s="98">
        <v>14899123.9067431</v>
      </c>
      <c r="LP376" s="98">
        <v>14686896.510681201</v>
      </c>
      <c r="LQ376" s="98">
        <v>15232429.194712199</v>
      </c>
      <c r="LR376" s="98">
        <v>14544229.1504134</v>
      </c>
      <c r="LS376" s="98">
        <v>15195594.154173501</v>
      </c>
      <c r="LT376" s="98">
        <v>14616994.7449637</v>
      </c>
      <c r="LU376" s="98">
        <v>15231659.950903499</v>
      </c>
      <c r="LV376" s="98">
        <v>14470483.813021099</v>
      </c>
      <c r="LW376" s="98">
        <v>15698880.945890101</v>
      </c>
      <c r="LX376" s="98">
        <v>14516216.9179687</v>
      </c>
      <c r="LY376" s="98">
        <v>15095507.1359715</v>
      </c>
      <c r="LZ376" s="98">
        <v>14477175.4757521</v>
      </c>
      <c r="MA376" s="98">
        <v>15927205.3710614</v>
      </c>
      <c r="MB376" s="98">
        <v>15086198.946499299</v>
      </c>
      <c r="MC376" s="98">
        <v>15521023.344222801</v>
      </c>
      <c r="MD376" s="98">
        <v>14626170.130410099</v>
      </c>
      <c r="ME376" s="98">
        <v>15441503.238892799</v>
      </c>
      <c r="MF376" s="98">
        <v>15101200.5342253</v>
      </c>
      <c r="MG376" s="98">
        <v>15031714.288580401</v>
      </c>
      <c r="MH376" s="98">
        <v>14739790.851791799</v>
      </c>
      <c r="MI376" s="98">
        <v>14526877.570040099</v>
      </c>
      <c r="MJ376" s="98">
        <v>14839316.617406899</v>
      </c>
      <c r="MK376" s="98">
        <v>15576948.926963801</v>
      </c>
      <c r="ML376" s="98">
        <v>15215954.747712599</v>
      </c>
      <c r="MM376" s="98">
        <v>14385237.7171188</v>
      </c>
      <c r="MN376" s="98">
        <v>14797874.375841601</v>
      </c>
      <c r="MO376" s="98">
        <v>14639662.527992601</v>
      </c>
      <c r="MP376" s="98">
        <v>16519555.399525899</v>
      </c>
      <c r="MQ376" s="98">
        <v>18366665.1982085</v>
      </c>
      <c r="MR376" s="98">
        <v>14998175.8767501</v>
      </c>
      <c r="MS376" s="98">
        <v>15258350.8186136</v>
      </c>
      <c r="MT376" s="98">
        <v>15693000.374664901</v>
      </c>
      <c r="MU376" s="98">
        <v>14521351.5886613</v>
      </c>
      <c r="MV376" s="98">
        <v>15049287.4434992</v>
      </c>
      <c r="MW376" s="98">
        <v>15166782.9106551</v>
      </c>
      <c r="MX376" s="98">
        <v>15256021.470954699</v>
      </c>
      <c r="MY376" s="98">
        <v>15417412.6777131</v>
      </c>
      <c r="MZ376" s="98">
        <v>12541595.405024599</v>
      </c>
      <c r="NA376" s="98">
        <v>12988456.0338604</v>
      </c>
      <c r="NB376" s="98">
        <v>13826159.4127034</v>
      </c>
      <c r="NC376" s="98">
        <v>14054876.9097507</v>
      </c>
      <c r="ND376" s="98">
        <v>13311816.5031856</v>
      </c>
      <c r="NE376" s="98">
        <v>13955366.458364001</v>
      </c>
      <c r="NF376" s="98">
        <v>13403322.8238909</v>
      </c>
      <c r="NG376" s="98">
        <v>14312878.7320549</v>
      </c>
      <c r="NH376" s="98">
        <v>13362262.3523132</v>
      </c>
      <c r="NI376" s="98">
        <v>13174900.0004244</v>
      </c>
      <c r="NJ376" s="98">
        <v>14052539.003802899</v>
      </c>
      <c r="NK376" s="98">
        <v>13306604.292920399</v>
      </c>
      <c r="NL376" s="98">
        <v>13681181.774591099</v>
      </c>
      <c r="NM376" s="98">
        <v>13291905.474081101</v>
      </c>
      <c r="NN376" s="98">
        <v>13809592.899123101</v>
      </c>
      <c r="NO376" s="98">
        <v>13644650.871950399</v>
      </c>
      <c r="NP376" s="98">
        <v>13113530.970912101</v>
      </c>
      <c r="NQ376" s="98">
        <v>13453071.9931552</v>
      </c>
      <c r="NR376" s="98">
        <v>13212505.5747665</v>
      </c>
      <c r="NS376" s="98">
        <v>13890529.5089623</v>
      </c>
      <c r="NT376" s="98">
        <v>14111848.9027122</v>
      </c>
      <c r="NU376" s="98">
        <v>12715464.5573793</v>
      </c>
      <c r="NV376" s="98">
        <v>13848918.5048507</v>
      </c>
      <c r="NW376" s="98">
        <v>13318880.242381999</v>
      </c>
      <c r="NX376" s="98">
        <v>13382744.5313363</v>
      </c>
      <c r="NY376" s="98">
        <v>13315150.429791</v>
      </c>
      <c r="NZ376" s="98">
        <v>13000266.4319715</v>
      </c>
      <c r="OA376" s="98">
        <v>12837984.5024349</v>
      </c>
      <c r="OB376" s="98">
        <v>12848595.248357899</v>
      </c>
      <c r="OC376" s="98">
        <v>12771067.2186474</v>
      </c>
      <c r="OD376" s="98">
        <v>13379704.8894767</v>
      </c>
      <c r="OE376" s="98">
        <v>12846310.174878901</v>
      </c>
      <c r="OF376" s="98">
        <v>13949017.107934499</v>
      </c>
      <c r="OG376" s="98">
        <v>12810724.535486899</v>
      </c>
      <c r="OH376" s="98">
        <v>14202294.1363595</v>
      </c>
      <c r="OI376" s="98">
        <v>12463072.8206902</v>
      </c>
      <c r="OJ376" s="98">
        <v>12827795.3111628</v>
      </c>
      <c r="OK376" s="98">
        <v>13144442.2487635</v>
      </c>
      <c r="OL376" s="98">
        <v>13425123.017853299</v>
      </c>
      <c r="OM376" s="98">
        <v>13347334.4274862</v>
      </c>
      <c r="ON376" s="98">
        <v>14156327.679467199</v>
      </c>
      <c r="OO376" s="98">
        <v>11975707.6910614</v>
      </c>
      <c r="OP376" s="98">
        <v>13018297.7750617</v>
      </c>
      <c r="OQ376" s="98">
        <v>13276403.145082399</v>
      </c>
      <c r="OR376" s="98">
        <v>12550153.567601601</v>
      </c>
      <c r="OS376" s="98">
        <v>13401355.7119649</v>
      </c>
      <c r="OT376" s="98">
        <v>12658329.9418051</v>
      </c>
      <c r="OU376" s="98">
        <v>11799201.1657</v>
      </c>
      <c r="OV376" s="98">
        <v>13331415.744331</v>
      </c>
      <c r="OW376" s="98">
        <v>12908412.478880201</v>
      </c>
      <c r="OX376" s="98">
        <v>12387022.239654001</v>
      </c>
      <c r="OY376" s="98">
        <v>13178547.4722098</v>
      </c>
      <c r="OZ376" s="98">
        <v>13553205.168426899</v>
      </c>
      <c r="PA376" s="98">
        <v>13781155.7279015</v>
      </c>
      <c r="PB376" s="98">
        <v>12781486.2208595</v>
      </c>
      <c r="PC376" s="98">
        <v>12650771.049558001</v>
      </c>
      <c r="PD376" s="98">
        <v>12862178.567135001</v>
      </c>
      <c r="PE376" s="98">
        <v>12549768.1380278</v>
      </c>
      <c r="PF376" s="98">
        <v>12579256.0772638</v>
      </c>
      <c r="PG376" s="98">
        <v>12898495.2802541</v>
      </c>
      <c r="PH376" s="98">
        <v>12437524.101913299</v>
      </c>
      <c r="PI376" s="98">
        <v>12462215.6102123</v>
      </c>
      <c r="PJ376" s="98">
        <v>12208826.412784901</v>
      </c>
      <c r="PK376" s="98">
        <v>13667033.3355386</v>
      </c>
      <c r="PL376" s="98">
        <v>13045832.2865742</v>
      </c>
      <c r="PM376" s="98">
        <v>13030154.0412507</v>
      </c>
      <c r="PN376" s="98">
        <v>13262640.654008901</v>
      </c>
      <c r="PO376" s="98">
        <v>12833750.8283436</v>
      </c>
      <c r="PP376" s="98">
        <v>13437260.870478099</v>
      </c>
      <c r="PQ376" s="98">
        <v>13423458.939296201</v>
      </c>
      <c r="PR376" s="98">
        <v>12380173.8686393</v>
      </c>
      <c r="PS376" s="98">
        <v>13574574.449053001</v>
      </c>
      <c r="PT376" s="98">
        <v>13846495.930499399</v>
      </c>
      <c r="PU376" s="98">
        <v>13456761.2927524</v>
      </c>
      <c r="PV376" s="98">
        <v>13391083.180039</v>
      </c>
      <c r="PW376" s="98">
        <v>13020341.937121401</v>
      </c>
      <c r="PX376" s="98">
        <v>14029965.191379299</v>
      </c>
      <c r="PY376" s="98">
        <v>13179966.839365199</v>
      </c>
      <c r="PZ376" s="98">
        <v>13562701.232700201</v>
      </c>
      <c r="QA376" s="98">
        <v>13801296.785961499</v>
      </c>
      <c r="QB376" s="98">
        <v>15160405.308406901</v>
      </c>
      <c r="QC376" s="98">
        <v>14203043.886949001</v>
      </c>
      <c r="QD376" s="98">
        <v>13837869.0377478</v>
      </c>
      <c r="QE376" s="98">
        <v>13406617.2127003</v>
      </c>
      <c r="QF376" s="98">
        <v>13954134.039083101</v>
      </c>
      <c r="QG376" s="98">
        <v>13209205.1464507</v>
      </c>
      <c r="QH376" s="98">
        <v>13708981.0290801</v>
      </c>
      <c r="QI376" s="98">
        <v>12361560.0718218</v>
      </c>
      <c r="QJ376" s="98">
        <v>14010053.1432436</v>
      </c>
      <c r="QK376" s="98">
        <v>13998430.770559801</v>
      </c>
      <c r="QL376" s="98">
        <v>14537925.0819271</v>
      </c>
      <c r="QM376" s="98">
        <v>13586049.133195899</v>
      </c>
      <c r="QN376" s="98">
        <v>13243456.3579832</v>
      </c>
      <c r="QO376" s="98">
        <v>14062943.037870999</v>
      </c>
      <c r="QP376" s="98">
        <v>13420233.368787101</v>
      </c>
      <c r="QQ376" s="98">
        <v>14014908.830506301</v>
      </c>
      <c r="QR376" s="98">
        <v>14713160.2498648</v>
      </c>
      <c r="QS376" s="98">
        <v>13751703.9665247</v>
      </c>
      <c r="QT376" s="98">
        <v>25335475.325755902</v>
      </c>
      <c r="QU376" s="98">
        <v>13558377.615224401</v>
      </c>
      <c r="QV376" s="98">
        <v>13075294.7024335</v>
      </c>
      <c r="QW376" s="98">
        <v>12454514.222040201</v>
      </c>
      <c r="QX376" s="98">
        <v>13668828.914743699</v>
      </c>
      <c r="QY376" s="98">
        <v>12900385.6680662</v>
      </c>
      <c r="QZ376" s="98">
        <v>13187121.005113101</v>
      </c>
      <c r="RA376" s="98">
        <v>13210637.8931743</v>
      </c>
      <c r="RB376" s="98">
        <v>13071100.5490433</v>
      </c>
      <c r="RC376" s="98">
        <v>13987688.4882588</v>
      </c>
      <c r="RD376" s="98">
        <v>13602125.7441733</v>
      </c>
      <c r="RE376" s="98">
        <v>12934860.8385658</v>
      </c>
      <c r="RF376" s="98">
        <v>13334496.0683429</v>
      </c>
      <c r="RG376" s="98">
        <v>12753938.839140501</v>
      </c>
      <c r="RH376" s="98">
        <v>12584850.410515601</v>
      </c>
      <c r="RI376" s="98">
        <v>13496294.5390155</v>
      </c>
      <c r="RJ376" s="98">
        <v>13668393.9967223</v>
      </c>
      <c r="RK376" s="98">
        <v>12595435.643061999</v>
      </c>
      <c r="RL376" s="98">
        <v>13317842.361505</v>
      </c>
      <c r="RM376" s="98">
        <v>13037011.910171499</v>
      </c>
      <c r="RN376" s="98">
        <v>13156261.957896501</v>
      </c>
      <c r="RO376" s="98">
        <v>13544394.683280099</v>
      </c>
      <c r="RP376" s="98">
        <v>13589771.819932699</v>
      </c>
      <c r="RQ376" s="98">
        <v>13230635.016142501</v>
      </c>
      <c r="RR376" s="98">
        <v>12417765.882544899</v>
      </c>
      <c r="RS376" s="98">
        <v>12730664.487489101</v>
      </c>
      <c r="RT376" s="98">
        <v>13655261.6716862</v>
      </c>
      <c r="RU376" s="98">
        <v>12812816.527896</v>
      </c>
      <c r="RV376" s="98">
        <v>13643262.2577549</v>
      </c>
      <c r="RW376" s="98">
        <v>12924857.6735275</v>
      </c>
      <c r="RX376" s="98">
        <v>12998633.1527819</v>
      </c>
      <c r="RY376" s="98">
        <v>12218178.8486728</v>
      </c>
      <c r="RZ376" s="98">
        <v>12311413.559220601</v>
      </c>
      <c r="SA376" s="98">
        <v>12989728.6434172</v>
      </c>
      <c r="SB376" s="98">
        <v>11676086.1800023</v>
      </c>
      <c r="SC376" s="98">
        <v>12243954.062696001</v>
      </c>
      <c r="SD376" s="98">
        <v>12716797.049523599</v>
      </c>
      <c r="SE376" s="98">
        <v>12574153.9274243</v>
      </c>
      <c r="SF376" s="98">
        <v>12917557.5542433</v>
      </c>
      <c r="SG376" s="98">
        <v>12544651.492149699</v>
      </c>
      <c r="SH376" s="98">
        <v>12493196.4027473</v>
      </c>
      <c r="SI376" s="98">
        <v>12999058.972850099</v>
      </c>
      <c r="SJ376" s="98">
        <v>12603775.4485265</v>
      </c>
      <c r="SK376" s="98">
        <v>11485133.266631</v>
      </c>
      <c r="SL376" s="98">
        <v>11162289.891363099</v>
      </c>
      <c r="SM376" s="98">
        <v>10059751.916647499</v>
      </c>
      <c r="SN376" s="98">
        <v>10049882.047589799</v>
      </c>
      <c r="SO376" s="98">
        <v>10714128.626121501</v>
      </c>
      <c r="SP376" s="98">
        <v>11054470.350375</v>
      </c>
      <c r="SQ376" s="98">
        <v>9528189.7325567305</v>
      </c>
      <c r="SR376" s="98">
        <v>12075143.971279301</v>
      </c>
      <c r="SS376" s="98">
        <v>11403759.2313795</v>
      </c>
      <c r="ST376" s="98">
        <v>12108553.534905899</v>
      </c>
      <c r="SU376" s="98">
        <v>11883906.475685401</v>
      </c>
      <c r="SV376" s="98">
        <v>13078509.7763844</v>
      </c>
      <c r="SW376" s="98">
        <v>12068332.5591844</v>
      </c>
      <c r="SX376" s="98">
        <v>11783453.706860701</v>
      </c>
      <c r="SY376" s="98">
        <v>12119795.0229753</v>
      </c>
      <c r="SZ376" s="98">
        <v>12490593.7330126</v>
      </c>
      <c r="TA376" s="98">
        <v>13039833.860165</v>
      </c>
      <c r="TB376" s="98">
        <v>12430872.0159183</v>
      </c>
      <c r="TC376" s="98">
        <v>12371462.1411469</v>
      </c>
      <c r="TD376" s="98">
        <v>13226180.458696401</v>
      </c>
      <c r="TE376" s="98">
        <v>13159608.7577058</v>
      </c>
      <c r="TF376" s="98">
        <v>12485615.1579815</v>
      </c>
      <c r="TG376" s="98">
        <v>12859216.2894734</v>
      </c>
      <c r="TH376" s="98">
        <v>13005289.6771574</v>
      </c>
      <c r="TI376" s="98">
        <v>12295472.3281451</v>
      </c>
      <c r="TJ376" s="98">
        <v>12898001.4055051</v>
      </c>
      <c r="TK376" s="98">
        <v>12654086.3751208</v>
      </c>
      <c r="TL376" s="98">
        <v>13501620.691990601</v>
      </c>
      <c r="TM376" s="98">
        <v>15826386.5451822</v>
      </c>
      <c r="TN376" s="98">
        <v>16722924.525190899</v>
      </c>
      <c r="TO376" s="98">
        <v>16218837.129553599</v>
      </c>
      <c r="TP376" s="98">
        <v>15530284.2555837</v>
      </c>
      <c r="TQ376" s="98">
        <v>15414585.7269249</v>
      </c>
      <c r="TR376" s="98">
        <v>14552512.4251267</v>
      </c>
      <c r="TS376" s="98">
        <v>15202650.6977026</v>
      </c>
      <c r="TT376" s="98">
        <v>14447599.9895289</v>
      </c>
      <c r="TU376" s="98">
        <v>14711914.6961642</v>
      </c>
      <c r="TV376" s="98">
        <v>14639407.2233667</v>
      </c>
      <c r="TW376" s="98">
        <v>15987134.877963301</v>
      </c>
      <c r="TX376" s="98">
        <v>14615534.064587301</v>
      </c>
      <c r="TY376" s="98">
        <v>15538456.614050699</v>
      </c>
      <c r="TZ376" s="98">
        <v>14948058.022242799</v>
      </c>
      <c r="UA376" s="98">
        <v>14418688.185325</v>
      </c>
      <c r="UB376" s="98">
        <v>13703576.1375189</v>
      </c>
      <c r="UC376" s="98">
        <v>12502936.1219177</v>
      </c>
      <c r="UD376" s="98">
        <v>12279335.5382306</v>
      </c>
      <c r="UE376" s="98">
        <v>14087807.1227719</v>
      </c>
      <c r="UF376" s="98">
        <v>13163501.583503701</v>
      </c>
      <c r="UG376" s="98">
        <v>13564583.161762601</v>
      </c>
      <c r="UH376" s="98">
        <v>15046172.455003601</v>
      </c>
      <c r="UI376" s="98">
        <v>15254060.3858719</v>
      </c>
      <c r="UJ376" s="98">
        <v>15702476.6633291</v>
      </c>
      <c r="UK376" s="98">
        <v>15577462.286809601</v>
      </c>
      <c r="UL376" s="98">
        <v>15804864.0517813</v>
      </c>
      <c r="UM376" s="98">
        <v>15344096.533396799</v>
      </c>
      <c r="UN376" s="98">
        <v>14532972.1072954</v>
      </c>
      <c r="UO376" s="98">
        <v>15199258.6145218</v>
      </c>
      <c r="UP376" s="98">
        <v>14716033.6917077</v>
      </c>
      <c r="UQ376" s="98">
        <v>14374278.4527811</v>
      </c>
    </row>
    <row r="377" spans="1:563" s="98" customFormat="1" x14ac:dyDescent="0.25">
      <c r="A377" s="98" t="s">
        <v>1688</v>
      </c>
      <c r="B377" s="116"/>
      <c r="C377" s="116"/>
      <c r="D377" s="97">
        <v>23148622.006592501</v>
      </c>
      <c r="E377" s="97">
        <v>23911651.503290702</v>
      </c>
      <c r="F377" s="97">
        <v>24449403.960103899</v>
      </c>
      <c r="G377" s="97">
        <v>23362199.807101499</v>
      </c>
      <c r="H377" s="97">
        <v>22971419.1036347</v>
      </c>
      <c r="I377" s="97">
        <v>22887489.511592802</v>
      </c>
      <c r="J377" s="97">
        <v>23719244.245267801</v>
      </c>
      <c r="K377" s="97">
        <v>20580820.5752635</v>
      </c>
      <c r="L377" s="97">
        <v>22049744.151522402</v>
      </c>
      <c r="M377" s="97">
        <v>23388631.409467299</v>
      </c>
      <c r="N377" s="98">
        <v>23154169.595444601</v>
      </c>
      <c r="O377" s="98">
        <v>23148772.401092999</v>
      </c>
      <c r="P377" s="98">
        <v>21566199.325410601</v>
      </c>
      <c r="Q377" s="98">
        <v>22912810.811097901</v>
      </c>
      <c r="R377" s="98">
        <v>22712738.470097098</v>
      </c>
      <c r="S377" s="98">
        <v>23895677.341272201</v>
      </c>
      <c r="T377" s="98">
        <v>24520452.694090098</v>
      </c>
      <c r="U377" s="98">
        <v>24380262.5273817</v>
      </c>
      <c r="V377" s="98">
        <v>22230253.794596002</v>
      </c>
      <c r="W377" s="98">
        <v>23697868.605157699</v>
      </c>
      <c r="X377" s="98">
        <v>22599641.796633299</v>
      </c>
      <c r="Y377" s="98">
        <v>22975888.1791633</v>
      </c>
      <c r="Z377" s="98">
        <v>23975427.163199801</v>
      </c>
      <c r="AA377" s="98">
        <v>24084166.1232807</v>
      </c>
      <c r="AB377" s="98">
        <v>23882330.142417699</v>
      </c>
      <c r="AC377" s="98">
        <v>22767809.7575331</v>
      </c>
      <c r="AD377" s="98">
        <v>23415340.5561972</v>
      </c>
      <c r="AE377" s="98">
        <v>23405219.098227799</v>
      </c>
      <c r="AF377" s="98">
        <v>22592258.206593201</v>
      </c>
      <c r="AG377" s="98">
        <v>22108900.999854501</v>
      </c>
      <c r="AH377" s="98">
        <v>22366262.617203701</v>
      </c>
      <c r="AI377" s="98">
        <v>23231572.728223801</v>
      </c>
      <c r="AJ377" s="98">
        <v>22879657.197052501</v>
      </c>
      <c r="AK377" s="98">
        <v>22720037.375627</v>
      </c>
      <c r="AL377" s="98">
        <v>22858501.819960199</v>
      </c>
      <c r="AM377" s="98">
        <v>22554444.771042801</v>
      </c>
      <c r="AN377" s="98">
        <v>22485992.8690609</v>
      </c>
      <c r="AO377" s="98">
        <v>23476007.340879198</v>
      </c>
      <c r="AP377" s="98">
        <v>23032287.8969796</v>
      </c>
      <c r="AQ377" s="98">
        <v>22852405.531074401</v>
      </c>
      <c r="AR377" s="98">
        <v>23975812.929670502</v>
      </c>
      <c r="AS377" s="98">
        <v>22375241.323196299</v>
      </c>
      <c r="AT377" s="98">
        <v>22082064.553029802</v>
      </c>
      <c r="AU377" s="98">
        <v>22350042.0411608</v>
      </c>
      <c r="AV377" s="98">
        <v>22223499.662668101</v>
      </c>
      <c r="AW377" s="98">
        <v>21923268.226112701</v>
      </c>
      <c r="AX377" s="98">
        <v>21521469.692366701</v>
      </c>
      <c r="AY377" s="98">
        <v>20666529.617807101</v>
      </c>
      <c r="AZ377" s="98">
        <v>21288013.110538099</v>
      </c>
      <c r="BA377" s="98">
        <v>21609923.690897901</v>
      </c>
      <c r="BB377" s="98">
        <v>22681516.217899699</v>
      </c>
      <c r="BC377" s="98">
        <v>22624090.718266699</v>
      </c>
      <c r="BD377" s="98">
        <v>22577849.669248</v>
      </c>
      <c r="BE377" s="98">
        <v>21733292.389561601</v>
      </c>
      <c r="BF377" s="98">
        <v>23198387.5751906</v>
      </c>
      <c r="BG377" s="98">
        <v>21727260.076236699</v>
      </c>
      <c r="BH377" s="98">
        <v>21113757.429164201</v>
      </c>
      <c r="BI377" s="98">
        <v>21200710.658078998</v>
      </c>
      <c r="BJ377" s="98">
        <v>21821208.4953047</v>
      </c>
      <c r="BK377" s="98">
        <v>21162801.112923801</v>
      </c>
      <c r="BL377" s="98">
        <v>20809449.3817962</v>
      </c>
      <c r="BM377" s="98">
        <v>21762487.357475501</v>
      </c>
      <c r="BN377" s="98">
        <v>20662697.1149881</v>
      </c>
      <c r="BO377" s="98">
        <v>21282177.523272999</v>
      </c>
      <c r="BP377" s="98">
        <v>21445047.768503699</v>
      </c>
      <c r="BQ377" s="98">
        <v>21118131.918550801</v>
      </c>
      <c r="BR377" s="98">
        <v>21467104.207717001</v>
      </c>
      <c r="BS377" s="98">
        <v>20516541.097025301</v>
      </c>
      <c r="BT377" s="98">
        <v>21228689.953087602</v>
      </c>
      <c r="BU377" s="98">
        <v>20510192.782372501</v>
      </c>
      <c r="BV377" s="98">
        <v>21596637.803614799</v>
      </c>
      <c r="BW377" s="98">
        <v>21513234.370782301</v>
      </c>
      <c r="BX377" s="98">
        <v>21812479.614246499</v>
      </c>
      <c r="BY377" s="98">
        <v>21519070.150370199</v>
      </c>
      <c r="BZ377" s="98">
        <v>21367565.774919402</v>
      </c>
      <c r="CA377" s="98">
        <v>19949500.665395901</v>
      </c>
      <c r="CB377" s="98">
        <v>21387810.575681299</v>
      </c>
      <c r="CC377" s="98">
        <v>21225688.955724299</v>
      </c>
      <c r="CD377" s="98">
        <v>21713457.6241819</v>
      </c>
      <c r="CE377" s="98">
        <v>21143534.355811201</v>
      </c>
      <c r="CF377" s="98">
        <v>22949872.873600699</v>
      </c>
      <c r="CG377" s="98">
        <v>21084046.1209426</v>
      </c>
      <c r="CH377" s="98">
        <v>20944157.352488201</v>
      </c>
      <c r="CI377" s="98">
        <v>21792711.510245599</v>
      </c>
      <c r="CJ377" s="98">
        <v>20272873.983049098</v>
      </c>
      <c r="CK377" s="98">
        <v>21650472.2045752</v>
      </c>
      <c r="CL377" s="98">
        <v>20482702.7146466</v>
      </c>
      <c r="CM377" s="98">
        <v>21239917.645040601</v>
      </c>
      <c r="CN377" s="98">
        <v>20539966.986665901</v>
      </c>
      <c r="CO377" s="98">
        <v>20292775.2515302</v>
      </c>
      <c r="CP377" s="98">
        <v>21551397.9122594</v>
      </c>
      <c r="CQ377" s="98">
        <v>21416715.2459573</v>
      </c>
      <c r="CR377" s="98">
        <v>20679123.422284</v>
      </c>
      <c r="CS377" s="98">
        <v>20715196.719917301</v>
      </c>
      <c r="CT377" s="98">
        <v>20615679.367997199</v>
      </c>
      <c r="CU377" s="98">
        <v>20002211.127006799</v>
      </c>
      <c r="CV377" s="98">
        <v>21623372.1918943</v>
      </c>
      <c r="CW377" s="98">
        <v>20940348.670389201</v>
      </c>
      <c r="CX377" s="98">
        <v>21038516.787935399</v>
      </c>
      <c r="CY377" s="98">
        <v>22032153.875342399</v>
      </c>
      <c r="CZ377" s="98">
        <v>21559840.5374506</v>
      </c>
      <c r="DA377" s="98">
        <v>21015441.9799431</v>
      </c>
      <c r="DB377" s="98">
        <v>20693245.197716601</v>
      </c>
      <c r="DC377" s="98">
        <v>20646348.3074589</v>
      </c>
      <c r="DD377" s="98">
        <v>21318807.1006645</v>
      </c>
      <c r="DE377" s="98">
        <v>20255663.2096591</v>
      </c>
      <c r="DF377" s="98">
        <v>21334589.7497789</v>
      </c>
      <c r="DG377" s="98">
        <v>19688887.8486051</v>
      </c>
      <c r="DH377" s="98">
        <v>21374892.073718999</v>
      </c>
      <c r="DI377" s="98">
        <v>20787278.668308999</v>
      </c>
      <c r="DJ377" s="98">
        <v>18606481.965896402</v>
      </c>
      <c r="DK377" s="98">
        <v>19582053.248128898</v>
      </c>
      <c r="DL377" s="98">
        <v>20307336.9991582</v>
      </c>
      <c r="DM377" s="98">
        <v>21008634.577862199</v>
      </c>
      <c r="DN377" s="98">
        <v>20548019.537776802</v>
      </c>
      <c r="DO377" s="98">
        <v>20740435.019899599</v>
      </c>
      <c r="DP377" s="98">
        <v>20778817.889846299</v>
      </c>
      <c r="DQ377" s="98">
        <v>21192055.419707999</v>
      </c>
      <c r="DR377" s="98">
        <v>21719144.007362299</v>
      </c>
      <c r="DS377" s="98">
        <v>20136273.7546524</v>
      </c>
      <c r="DT377" s="98">
        <v>21232373.1949648</v>
      </c>
      <c r="DU377" s="98">
        <v>21406719.654557001</v>
      </c>
      <c r="DV377" s="98">
        <v>21220407.942585599</v>
      </c>
      <c r="DW377" s="98">
        <v>20863430.930214498</v>
      </c>
      <c r="DX377" s="98">
        <v>21095153.128063701</v>
      </c>
      <c r="DY377" s="98">
        <v>22015423.533812199</v>
      </c>
      <c r="DZ377" s="98">
        <v>20103199.183168299</v>
      </c>
      <c r="EA377" s="98">
        <v>21577140.564387601</v>
      </c>
      <c r="EB377" s="98">
        <v>20119316.6664498</v>
      </c>
      <c r="EC377" s="98">
        <v>21168463.265746102</v>
      </c>
      <c r="ED377" s="98">
        <v>20147719.280421901</v>
      </c>
      <c r="EE377" s="98">
        <v>20832795.5577619</v>
      </c>
      <c r="EF377" s="98">
        <v>21329703.099994998</v>
      </c>
      <c r="EG377" s="98">
        <v>21245903.547019999</v>
      </c>
      <c r="EH377" s="98">
        <v>20424361.998102199</v>
      </c>
      <c r="EI377" s="98">
        <v>20936555.216200799</v>
      </c>
      <c r="EJ377" s="98">
        <v>21795278.4485224</v>
      </c>
      <c r="EK377" s="98">
        <v>20843751.200410001</v>
      </c>
      <c r="EL377" s="98">
        <v>21441561.160781998</v>
      </c>
      <c r="EM377" s="98">
        <v>20342979.447312601</v>
      </c>
      <c r="EN377" s="98">
        <v>21418405.0467938</v>
      </c>
      <c r="EO377" s="98">
        <v>19787561.634409599</v>
      </c>
      <c r="EP377" s="98">
        <v>21202977.820181899</v>
      </c>
      <c r="EQ377" s="98">
        <v>20352429.057525501</v>
      </c>
      <c r="ER377" s="98">
        <v>20219536.574945498</v>
      </c>
      <c r="ES377" s="98">
        <v>19194447.535057399</v>
      </c>
      <c r="ET377" s="98">
        <v>21304601.672629599</v>
      </c>
      <c r="EU377" s="98">
        <v>20092313.132996399</v>
      </c>
      <c r="EV377" s="98">
        <v>20777679.199873202</v>
      </c>
      <c r="EW377" s="98">
        <v>19067894.2166043</v>
      </c>
      <c r="EX377" s="98">
        <v>20915298.2251902</v>
      </c>
      <c r="EY377" s="98">
        <v>20609481.080391198</v>
      </c>
      <c r="EZ377" s="98">
        <v>20037900.892216198</v>
      </c>
      <c r="FA377" s="98">
        <v>21550829.716671899</v>
      </c>
      <c r="FB377" s="98">
        <v>20041389.938348498</v>
      </c>
      <c r="FC377" s="98">
        <v>21149644.450303201</v>
      </c>
      <c r="FD377" s="98">
        <v>20175092.375714101</v>
      </c>
      <c r="FE377" s="98">
        <v>20170045.056659199</v>
      </c>
      <c r="FF377" s="98">
        <v>20777645.3266479</v>
      </c>
      <c r="FG377" s="98">
        <v>20283618.754634202</v>
      </c>
      <c r="FH377" s="98">
        <v>21401186.854578901</v>
      </c>
      <c r="FI377" s="98">
        <v>20930244.182333902</v>
      </c>
      <c r="FJ377" s="98">
        <v>21077309.764766201</v>
      </c>
      <c r="FK377" s="98">
        <v>21618508.418958999</v>
      </c>
      <c r="FL377" s="98">
        <v>20959520.164197098</v>
      </c>
      <c r="FM377" s="98">
        <v>21102984.6154528</v>
      </c>
      <c r="FN377" s="98">
        <v>21623821.376970399</v>
      </c>
      <c r="FO377" s="98">
        <v>21475126.079687901</v>
      </c>
      <c r="FP377" s="98">
        <v>20685309.583353601</v>
      </c>
      <c r="FQ377" s="98">
        <v>20052737.3080341</v>
      </c>
      <c r="FR377" s="98">
        <v>20473352.040552199</v>
      </c>
      <c r="FS377" s="98">
        <v>20249931.6460208</v>
      </c>
      <c r="FT377" s="98">
        <v>20953073.1161801</v>
      </c>
      <c r="FU377" s="98">
        <v>21351246.749937002</v>
      </c>
      <c r="FV377" s="98">
        <v>19784917.519329499</v>
      </c>
      <c r="FW377" s="98">
        <v>22336966.591618001</v>
      </c>
      <c r="FX377" s="98">
        <v>33356883.9087479</v>
      </c>
      <c r="FY377" s="98">
        <v>21092984.623247299</v>
      </c>
      <c r="FZ377" s="98">
        <v>19758618.851691201</v>
      </c>
      <c r="GA377" s="98">
        <v>21147665.774732199</v>
      </c>
      <c r="GB377" s="98">
        <v>21493492.645601001</v>
      </c>
      <c r="GC377" s="98">
        <v>20533329.632784601</v>
      </c>
      <c r="GD377" s="98">
        <v>20776166.850831501</v>
      </c>
      <c r="GE377" s="98">
        <v>20381444.803550001</v>
      </c>
      <c r="GF377" s="98">
        <v>19790932.882180899</v>
      </c>
      <c r="GG377" s="98">
        <v>20634365.085981201</v>
      </c>
      <c r="GH377" s="98">
        <v>20003977.336281098</v>
      </c>
      <c r="GI377" s="98">
        <v>21107609.941175401</v>
      </c>
      <c r="GJ377" s="98">
        <v>21656665.988923401</v>
      </c>
      <c r="GK377" s="98">
        <v>21068465.357767101</v>
      </c>
      <c r="GL377" s="98">
        <v>20005635.3367735</v>
      </c>
      <c r="GM377" s="98">
        <v>20654077.128506299</v>
      </c>
      <c r="GN377" s="98">
        <v>20444117.318626098</v>
      </c>
      <c r="GO377" s="98">
        <v>20535135.642413799</v>
      </c>
      <c r="GP377" s="98">
        <v>21090547.2713155</v>
      </c>
      <c r="GQ377" s="98">
        <v>20878193.070439499</v>
      </c>
      <c r="GR377" s="98">
        <v>20683145.404715098</v>
      </c>
      <c r="GS377" s="98">
        <v>21033116.493574001</v>
      </c>
      <c r="GT377" s="98">
        <v>21960520.192814801</v>
      </c>
      <c r="GU377" s="98">
        <v>22473980.590038799</v>
      </c>
      <c r="GV377" s="98">
        <v>22923542.838835001</v>
      </c>
      <c r="GW377" s="98">
        <v>21830845.517589401</v>
      </c>
      <c r="GX377" s="98">
        <v>21599838.2722684</v>
      </c>
      <c r="GY377" s="98">
        <v>21366745.958398201</v>
      </c>
      <c r="GZ377" s="98">
        <v>20938882.9346749</v>
      </c>
      <c r="HA377" s="98">
        <v>20674462.315816902</v>
      </c>
      <c r="HB377" s="98">
        <v>21223276.203923699</v>
      </c>
      <c r="HC377" s="98">
        <v>20874756.2756752</v>
      </c>
      <c r="HD377" s="98">
        <v>21764638.111165501</v>
      </c>
      <c r="HE377" s="98">
        <v>20309796.467169899</v>
      </c>
      <c r="HF377" s="98">
        <v>20384451.1956467</v>
      </c>
      <c r="HG377" s="98">
        <v>21131009.503839899</v>
      </c>
      <c r="HH377" s="98">
        <v>20249990.917571802</v>
      </c>
      <c r="HI377" s="98">
        <v>20717528.224023201</v>
      </c>
      <c r="HJ377" s="98">
        <v>19965338.3782399</v>
      </c>
      <c r="HK377" s="98">
        <v>21514922.3266837</v>
      </c>
      <c r="HL377" s="98">
        <v>21204876.508177701</v>
      </c>
      <c r="HM377" s="98">
        <v>20965761.775642399</v>
      </c>
      <c r="HN377" s="98">
        <v>21462903.9040532</v>
      </c>
      <c r="HO377" s="98">
        <v>20520413.780756801</v>
      </c>
      <c r="HP377" s="98">
        <v>20347517.118036799</v>
      </c>
      <c r="HQ377" s="98">
        <v>20681405.949104302</v>
      </c>
      <c r="HR377" s="98">
        <v>20759176.067108002</v>
      </c>
      <c r="HS377" s="98">
        <v>19565329.673568301</v>
      </c>
      <c r="HT377" s="98">
        <v>20638362.057522502</v>
      </c>
      <c r="HU377" s="98">
        <v>21450481.420623101</v>
      </c>
      <c r="HV377" s="98">
        <v>20123814.678781699</v>
      </c>
      <c r="HW377" s="98">
        <v>20850981.335005298</v>
      </c>
      <c r="HX377" s="98">
        <v>19930856.293979701</v>
      </c>
      <c r="HY377" s="98">
        <v>20095535.9005755</v>
      </c>
      <c r="HZ377" s="98">
        <v>20386106.0389768</v>
      </c>
      <c r="IA377" s="98">
        <v>20662585.177349601</v>
      </c>
      <c r="IB377" s="98">
        <v>20375279.153157402</v>
      </c>
      <c r="IC377" s="98">
        <v>21223756.031935401</v>
      </c>
      <c r="ID377" s="98">
        <v>20720530.188430902</v>
      </c>
      <c r="IE377" s="98">
        <v>19291019.675476201</v>
      </c>
      <c r="IF377" s="98">
        <v>18510087.067282598</v>
      </c>
      <c r="IG377" s="98">
        <v>19226892.359611701</v>
      </c>
      <c r="IH377" s="98">
        <v>18971946.010588702</v>
      </c>
      <c r="II377" s="98">
        <v>19261245.4294663</v>
      </c>
      <c r="IJ377" s="98">
        <v>21371163.160471201</v>
      </c>
      <c r="IK377" s="98">
        <v>21900187.346401501</v>
      </c>
      <c r="IL377" s="98">
        <v>20408545.4546174</v>
      </c>
      <c r="IM377" s="98">
        <v>19852239.551600199</v>
      </c>
      <c r="IN377" s="98">
        <v>20251817.700498201</v>
      </c>
      <c r="IO377" s="98">
        <v>20399445.1589269</v>
      </c>
      <c r="IP377" s="98">
        <v>20423772.1450947</v>
      </c>
      <c r="IQ377" s="98">
        <v>19863485.630060699</v>
      </c>
      <c r="IR377" s="98">
        <v>19473590.8891243</v>
      </c>
      <c r="IS377" s="98">
        <v>19009453.983352099</v>
      </c>
      <c r="IT377" s="98">
        <v>21114624.211334702</v>
      </c>
      <c r="IU377" s="98">
        <v>19555983.1818601</v>
      </c>
      <c r="IV377" s="98">
        <v>20606989.957288399</v>
      </c>
      <c r="IW377" s="98">
        <v>20312017.3300175</v>
      </c>
      <c r="IX377" s="98">
        <v>19742105.9905384</v>
      </c>
      <c r="IY377" s="98">
        <v>21005687.753738601</v>
      </c>
      <c r="IZ377" s="98">
        <v>21251077.3161931</v>
      </c>
      <c r="JA377" s="98">
        <v>20809209.1140044</v>
      </c>
      <c r="JB377" s="98">
        <v>21166941.644582599</v>
      </c>
      <c r="JC377" s="98">
        <v>20961827.243452501</v>
      </c>
      <c r="JD377" s="98">
        <v>20280776.9384312</v>
      </c>
      <c r="JE377" s="98">
        <v>20661498.3747859</v>
      </c>
      <c r="JF377" s="98">
        <v>20420039.503087401</v>
      </c>
      <c r="JG377" s="98">
        <v>19636530.241585501</v>
      </c>
      <c r="JH377" s="98">
        <v>20214233.721017901</v>
      </c>
      <c r="JI377" s="98">
        <v>20860654.260825198</v>
      </c>
      <c r="JJ377" s="98">
        <v>18147785.7840221</v>
      </c>
      <c r="JK377" s="98">
        <v>20244478.4981016</v>
      </c>
      <c r="JL377" s="98">
        <v>19600857.8507737</v>
      </c>
      <c r="JM377" s="98">
        <v>20155784.486752499</v>
      </c>
      <c r="JN377" s="98">
        <v>21374941.971652798</v>
      </c>
      <c r="JO377" s="98">
        <v>21226455.145057</v>
      </c>
      <c r="JP377" s="98">
        <v>21325161.415777698</v>
      </c>
      <c r="JQ377" s="98">
        <v>20572801.921412099</v>
      </c>
      <c r="JR377" s="98">
        <v>20182193.475837301</v>
      </c>
      <c r="JS377" s="98">
        <v>20399316.314093001</v>
      </c>
      <c r="JT377" s="98">
        <v>19399415.3824245</v>
      </c>
      <c r="JU377" s="98">
        <v>19395891.125321601</v>
      </c>
      <c r="JV377" s="98">
        <v>19143624.057533201</v>
      </c>
      <c r="JW377" s="98">
        <v>20391925.2530073</v>
      </c>
      <c r="JX377" s="98">
        <v>21797729.496652398</v>
      </c>
      <c r="JY377" s="98">
        <v>21515640.4419594</v>
      </c>
      <c r="JZ377" s="98">
        <v>22576508.156960402</v>
      </c>
      <c r="KA377" s="98">
        <v>21723741.348812699</v>
      </c>
      <c r="KB377" s="98">
        <v>21711651.093336601</v>
      </c>
      <c r="KC377" s="98">
        <v>22328623.9803298</v>
      </c>
      <c r="KD377" s="98">
        <v>21076659.766079601</v>
      </c>
      <c r="KE377" s="98">
        <v>21588558.052918501</v>
      </c>
      <c r="KF377" s="98">
        <v>22012899.335133199</v>
      </c>
      <c r="KG377" s="98">
        <v>21213427.850468099</v>
      </c>
      <c r="KH377" s="98">
        <v>21699833.874252301</v>
      </c>
      <c r="KI377" s="98">
        <v>22071622.712164</v>
      </c>
      <c r="KJ377" s="98">
        <v>21490351.800799102</v>
      </c>
      <c r="KK377" s="98">
        <v>21183030.770279799</v>
      </c>
      <c r="KL377" s="98">
        <v>20687243.384548102</v>
      </c>
      <c r="KM377" s="98">
        <v>21491476.786532499</v>
      </c>
      <c r="KN377" s="98">
        <v>22049528.7262928</v>
      </c>
      <c r="KO377" s="98">
        <v>20789197.3172451</v>
      </c>
      <c r="KP377" s="98">
        <v>22796646.4109868</v>
      </c>
      <c r="KQ377" s="98">
        <v>22194285.815773599</v>
      </c>
      <c r="KR377" s="98">
        <v>20247736.5760368</v>
      </c>
      <c r="KS377" s="98">
        <v>21297718.079038098</v>
      </c>
      <c r="KT377" s="98">
        <v>20258715.972127002</v>
      </c>
      <c r="KU377" s="98">
        <v>20939016.655270901</v>
      </c>
      <c r="KV377" s="98">
        <v>21692487.2553178</v>
      </c>
      <c r="KW377" s="98">
        <v>21450036.338256501</v>
      </c>
      <c r="KX377" s="98">
        <v>20733611.144798201</v>
      </c>
      <c r="KY377" s="98">
        <v>21358004.341727901</v>
      </c>
      <c r="KZ377" s="98">
        <v>20433334.589653999</v>
      </c>
      <c r="LA377" s="98">
        <v>20671978.653779302</v>
      </c>
      <c r="LB377" s="98">
        <v>21123224.214747202</v>
      </c>
      <c r="LC377" s="98">
        <v>20815997.292800199</v>
      </c>
      <c r="LD377" s="98">
        <v>20962061.682904601</v>
      </c>
      <c r="LE377" s="98">
        <v>21786602.518996</v>
      </c>
      <c r="LF377" s="98">
        <v>20958444.827157099</v>
      </c>
      <c r="LG377" s="98">
        <v>20805103.805716101</v>
      </c>
      <c r="LH377" s="98">
        <v>20952121.2129835</v>
      </c>
      <c r="LI377" s="98">
        <v>21468112.031925499</v>
      </c>
      <c r="LJ377" s="98">
        <v>21569736.552997399</v>
      </c>
      <c r="LK377" s="98">
        <v>20327879.454088502</v>
      </c>
      <c r="LL377" s="98">
        <v>21368600.4951533</v>
      </c>
      <c r="LM377" s="98">
        <v>21614714.461449102</v>
      </c>
      <c r="LN377" s="98">
        <v>21244646.792950202</v>
      </c>
      <c r="LO377" s="98">
        <v>21159837.921130199</v>
      </c>
      <c r="LP377" s="98">
        <v>19822339.806128401</v>
      </c>
      <c r="LQ377" s="98">
        <v>20577974.276083101</v>
      </c>
      <c r="LR377" s="98">
        <v>20621698.780664101</v>
      </c>
      <c r="LS377" s="98">
        <v>21133951.8323544</v>
      </c>
      <c r="LT377" s="98">
        <v>20894801.4562518</v>
      </c>
      <c r="LU377" s="98">
        <v>20782676.896934599</v>
      </c>
      <c r="LV377" s="98">
        <v>20016356.420059901</v>
      </c>
      <c r="LW377" s="98">
        <v>21265267.967151899</v>
      </c>
      <c r="LX377" s="98">
        <v>21104463.068811901</v>
      </c>
      <c r="LY377" s="98">
        <v>20278801.745298602</v>
      </c>
      <c r="LZ377" s="98">
        <v>21796340.649266601</v>
      </c>
      <c r="MA377" s="98">
        <v>21888128.327125601</v>
      </c>
      <c r="MB377" s="98">
        <v>21192732.044025902</v>
      </c>
      <c r="MC377" s="98">
        <v>20963570.233105998</v>
      </c>
      <c r="MD377" s="98">
        <v>19165468.082201902</v>
      </c>
      <c r="ME377" s="98">
        <v>21206309.8105831</v>
      </c>
      <c r="MF377" s="98">
        <v>20515603.154539499</v>
      </c>
      <c r="MG377" s="98">
        <v>20405727.1858114</v>
      </c>
      <c r="MH377" s="98">
        <v>21361684.921521999</v>
      </c>
      <c r="MI377" s="98">
        <v>20276605.692928001</v>
      </c>
      <c r="MJ377" s="98">
        <v>20996294.139918499</v>
      </c>
      <c r="MK377" s="98">
        <v>21041839.273983002</v>
      </c>
      <c r="ML377" s="98">
        <v>20789696.3440651</v>
      </c>
      <c r="MM377" s="98">
        <v>20606443.799139202</v>
      </c>
      <c r="MN377" s="98">
        <v>20445949.653960001</v>
      </c>
      <c r="MO377" s="98">
        <v>21192744.0107092</v>
      </c>
      <c r="MP377" s="98">
        <v>22504183.268419001</v>
      </c>
      <c r="MQ377" s="98">
        <v>29433189.352588698</v>
      </c>
      <c r="MR377" s="98">
        <v>21625987.584461398</v>
      </c>
      <c r="MS377" s="98">
        <v>21202151.476305299</v>
      </c>
      <c r="MT377" s="98">
        <v>20902321.6678029</v>
      </c>
      <c r="MU377" s="98">
        <v>20611346.236699801</v>
      </c>
      <c r="MV377" s="98">
        <v>20392425.720610499</v>
      </c>
      <c r="MW377" s="98">
        <v>21158223.4161411</v>
      </c>
      <c r="MX377" s="98">
        <v>21437351.913403001</v>
      </c>
      <c r="MY377" s="98">
        <v>21192361.0611916</v>
      </c>
      <c r="MZ377" s="98">
        <v>16306265.083236299</v>
      </c>
      <c r="NA377" s="98">
        <v>16698286.190513</v>
      </c>
      <c r="NB377" s="98">
        <v>17066304.828969099</v>
      </c>
      <c r="NC377" s="98">
        <v>17563067.653908499</v>
      </c>
      <c r="ND377" s="98">
        <v>17350803.417438801</v>
      </c>
      <c r="NE377" s="98">
        <v>17848403.5404527</v>
      </c>
      <c r="NF377" s="98">
        <v>17073300.200462501</v>
      </c>
      <c r="NG377" s="98">
        <v>17721794.866256502</v>
      </c>
      <c r="NH377" s="98">
        <v>16837471.472862799</v>
      </c>
      <c r="NI377" s="98">
        <v>17224399.864486299</v>
      </c>
      <c r="NJ377" s="98">
        <v>15695258.6914156</v>
      </c>
      <c r="NK377" s="98">
        <v>17047979.254946299</v>
      </c>
      <c r="NL377" s="98">
        <v>17095904.6959312</v>
      </c>
      <c r="NM377" s="98">
        <v>16890074.442718599</v>
      </c>
      <c r="NN377" s="98">
        <v>17103761.281336501</v>
      </c>
      <c r="NO377" s="98">
        <v>17006239.652460702</v>
      </c>
      <c r="NP377" s="98">
        <v>16536945.5968602</v>
      </c>
      <c r="NQ377" s="98">
        <v>17209145.254153501</v>
      </c>
      <c r="NR377" s="98">
        <v>17235652.297210999</v>
      </c>
      <c r="NS377" s="98">
        <v>17143903.972849801</v>
      </c>
      <c r="NT377" s="98">
        <v>17275580.255337</v>
      </c>
      <c r="NU377" s="98">
        <v>17206436.057082299</v>
      </c>
      <c r="NV377" s="98">
        <v>16844643.446369</v>
      </c>
      <c r="NW377" s="98">
        <v>16939680.3401343</v>
      </c>
      <c r="NX377" s="98">
        <v>16479664.937009299</v>
      </c>
      <c r="NY377" s="98">
        <v>17373150.0797996</v>
      </c>
      <c r="NZ377" s="98">
        <v>16530551.5412996</v>
      </c>
      <c r="OA377" s="98">
        <v>16357602.265417499</v>
      </c>
      <c r="OB377" s="98">
        <v>17072067.879478399</v>
      </c>
      <c r="OC377" s="98">
        <v>16685010.0718557</v>
      </c>
      <c r="OD377" s="98">
        <v>16939850.784466099</v>
      </c>
      <c r="OE377" s="98">
        <v>16954784.466768399</v>
      </c>
      <c r="OF377" s="98">
        <v>17049206.0513881</v>
      </c>
      <c r="OG377" s="98">
        <v>16164154.863170899</v>
      </c>
      <c r="OH377" s="98">
        <v>17466115.047278199</v>
      </c>
      <c r="OI377" s="98">
        <v>17466383.6383375</v>
      </c>
      <c r="OJ377" s="98">
        <v>16145373.276684999</v>
      </c>
      <c r="OK377" s="98">
        <v>17857077.825502701</v>
      </c>
      <c r="OL377" s="98">
        <v>17190270.7770353</v>
      </c>
      <c r="OM377" s="98">
        <v>16049157.620505299</v>
      </c>
      <c r="ON377" s="98">
        <v>18654345.118817799</v>
      </c>
      <c r="OO377" s="98">
        <v>15153133.335134201</v>
      </c>
      <c r="OP377" s="98">
        <v>17201565.678584699</v>
      </c>
      <c r="OQ377" s="98">
        <v>15596329.675599201</v>
      </c>
      <c r="OR377" s="98">
        <v>16094755.8440478</v>
      </c>
      <c r="OS377" s="98">
        <v>16014828.699963599</v>
      </c>
      <c r="OT377" s="98">
        <v>15096238.8543869</v>
      </c>
      <c r="OU377" s="98">
        <v>15740038.4863033</v>
      </c>
      <c r="OV377" s="98">
        <v>15912342.202223601</v>
      </c>
      <c r="OW377" s="98">
        <v>16386155.7482097</v>
      </c>
      <c r="OX377" s="98">
        <v>17512536.452299599</v>
      </c>
      <c r="OY377" s="98">
        <v>16770019.303243401</v>
      </c>
      <c r="OZ377" s="98">
        <v>16959264.211999401</v>
      </c>
      <c r="PA377" s="98">
        <v>17994604.466331001</v>
      </c>
      <c r="PB377" s="98">
        <v>16954913.832396802</v>
      </c>
      <c r="PC377" s="98">
        <v>17167338.6910864</v>
      </c>
      <c r="PD377" s="98">
        <v>16072051.5122624</v>
      </c>
      <c r="PE377" s="98">
        <v>16963219.350527201</v>
      </c>
      <c r="PF377" s="98">
        <v>16271433.3942306</v>
      </c>
      <c r="PG377" s="98">
        <v>16324873.7533355</v>
      </c>
      <c r="PH377" s="98">
        <v>15050627.9941335</v>
      </c>
      <c r="PI377" s="98">
        <v>16633010.8279741</v>
      </c>
      <c r="PJ377" s="98">
        <v>16594978.324003</v>
      </c>
      <c r="PK377" s="98">
        <v>17354592.4969819</v>
      </c>
      <c r="PL377" s="98">
        <v>16664333.4752184</v>
      </c>
      <c r="PM377" s="98">
        <v>17489418.6264611</v>
      </c>
      <c r="PN377" s="98">
        <v>16391786.9785743</v>
      </c>
      <c r="PO377" s="98">
        <v>16557202.1516407</v>
      </c>
      <c r="PP377" s="98">
        <v>17507131.4451272</v>
      </c>
      <c r="PQ377" s="98">
        <v>17433432.001123998</v>
      </c>
      <c r="PR377" s="98">
        <v>15879142.4928356</v>
      </c>
      <c r="PS377" s="98">
        <v>18015779.816742498</v>
      </c>
      <c r="PT377" s="98">
        <v>18797163.626807101</v>
      </c>
      <c r="PU377" s="98">
        <v>17814002.622833401</v>
      </c>
      <c r="PV377" s="98">
        <v>17153590.638838399</v>
      </c>
      <c r="PW377" s="98">
        <v>16230335.141011501</v>
      </c>
      <c r="PX377" s="98">
        <v>16936036.987609599</v>
      </c>
      <c r="PY377" s="98">
        <v>17487940.391881399</v>
      </c>
      <c r="PZ377" s="98">
        <v>17735471.780754201</v>
      </c>
      <c r="QA377" s="98">
        <v>17380601.2920474</v>
      </c>
      <c r="QB377" s="98">
        <v>17680990.665805299</v>
      </c>
      <c r="QC377" s="98">
        <v>17901833.047125001</v>
      </c>
      <c r="QD377" s="98">
        <v>17531719.310309101</v>
      </c>
      <c r="QE377" s="98">
        <v>17773020.8877661</v>
      </c>
      <c r="QF377" s="98">
        <v>17525961.412716601</v>
      </c>
      <c r="QG377" s="98">
        <v>16884622.682851601</v>
      </c>
      <c r="QH377" s="98">
        <v>18062710.9508637</v>
      </c>
      <c r="QI377" s="98">
        <v>17284738.2306078</v>
      </c>
      <c r="QJ377" s="98">
        <v>17885944.734464198</v>
      </c>
      <c r="QK377" s="98">
        <v>17562565.477798901</v>
      </c>
      <c r="QL377" s="98">
        <v>17750738.9698002</v>
      </c>
      <c r="QM377" s="98">
        <v>17344124.7302601</v>
      </c>
      <c r="QN377" s="98">
        <v>17608370.7966148</v>
      </c>
      <c r="QO377" s="98">
        <v>17659458.8743033</v>
      </c>
      <c r="QP377" s="98">
        <v>17623563.670134898</v>
      </c>
      <c r="QQ377" s="98">
        <v>17997904.7230203</v>
      </c>
      <c r="QR377" s="98">
        <v>17900889.246366501</v>
      </c>
      <c r="QS377" s="98">
        <v>17306068.301227499</v>
      </c>
      <c r="QT377" s="98">
        <v>30954956.2291006</v>
      </c>
      <c r="QU377" s="98">
        <v>17028914.159294799</v>
      </c>
      <c r="QV377" s="98">
        <v>16727236.720411699</v>
      </c>
      <c r="QW377" s="98">
        <v>16630711.4467948</v>
      </c>
      <c r="QX377" s="98">
        <v>17347824.038006298</v>
      </c>
      <c r="QY377" s="98">
        <v>17236990.721554901</v>
      </c>
      <c r="QZ377" s="98">
        <v>16716153.0109891</v>
      </c>
      <c r="RA377" s="98">
        <v>18290315.9070131</v>
      </c>
      <c r="RB377" s="98">
        <v>17791595.389505502</v>
      </c>
      <c r="RC377" s="98">
        <v>18379092.197503202</v>
      </c>
      <c r="RD377" s="98">
        <v>17258206.457051799</v>
      </c>
      <c r="RE377" s="98">
        <v>17261313.5713045</v>
      </c>
      <c r="RF377" s="98">
        <v>17029806.6023545</v>
      </c>
      <c r="RG377" s="98">
        <v>16334642.033009199</v>
      </c>
      <c r="RH377" s="98">
        <v>17658249.782303199</v>
      </c>
      <c r="RI377" s="98">
        <v>16963482.107845802</v>
      </c>
      <c r="RJ377" s="98">
        <v>16520288.8565412</v>
      </c>
      <c r="RK377" s="98">
        <v>16046916.7412105</v>
      </c>
      <c r="RL377" s="98">
        <v>17047289.6102769</v>
      </c>
      <c r="RM377" s="98">
        <v>16731722.476821</v>
      </c>
      <c r="RN377" s="98">
        <v>16428432.037866499</v>
      </c>
      <c r="RO377" s="98">
        <v>16792739.953195099</v>
      </c>
      <c r="RP377" s="98">
        <v>16854072.919989999</v>
      </c>
      <c r="RQ377" s="98">
        <v>16968421.783212401</v>
      </c>
      <c r="RR377" s="98">
        <v>16921199.278647698</v>
      </c>
      <c r="RS377" s="98">
        <v>16620926.119663401</v>
      </c>
      <c r="RT377" s="98">
        <v>16232879.282674</v>
      </c>
      <c r="RU377" s="98">
        <v>17127996.1309902</v>
      </c>
      <c r="RV377" s="98">
        <v>16929552.0901591</v>
      </c>
      <c r="RW377" s="98">
        <v>16767910.2324246</v>
      </c>
      <c r="RX377" s="98">
        <v>16665737.341798199</v>
      </c>
      <c r="RY377" s="98">
        <v>16866688.656399399</v>
      </c>
      <c r="RZ377" s="98">
        <v>15924779.3451715</v>
      </c>
      <c r="SA377" s="98">
        <v>16389312.224075699</v>
      </c>
      <c r="SB377" s="98">
        <v>15986634.308339899</v>
      </c>
      <c r="SC377" s="98">
        <v>16372832.5153226</v>
      </c>
      <c r="SD377" s="98">
        <v>16546671.8509668</v>
      </c>
      <c r="SE377" s="98">
        <v>16664525.091540899</v>
      </c>
      <c r="SF377" s="98">
        <v>16880188.850245502</v>
      </c>
      <c r="SG377" s="98">
        <v>15469769.196105501</v>
      </c>
      <c r="SH377" s="98">
        <v>16574214.7137128</v>
      </c>
      <c r="SI377" s="98">
        <v>16864258.5323846</v>
      </c>
      <c r="SJ377" s="98">
        <v>16212002.2860649</v>
      </c>
      <c r="SK377" s="98">
        <v>15951370.1953585</v>
      </c>
      <c r="SL377" s="98">
        <v>13846231.2656074</v>
      </c>
      <c r="SM377" s="98">
        <v>11178261.981113899</v>
      </c>
      <c r="SN377" s="98">
        <v>11847707.558489099</v>
      </c>
      <c r="SO377" s="98">
        <v>13304438.9640301</v>
      </c>
      <c r="SP377" s="98">
        <v>13593643.247605599</v>
      </c>
      <c r="SQ377" s="98">
        <v>11562289.2890801</v>
      </c>
      <c r="SR377" s="98">
        <v>15237721.161973599</v>
      </c>
      <c r="SS377" s="98">
        <v>14637960.757089401</v>
      </c>
      <c r="ST377" s="98">
        <v>16271688.7705277</v>
      </c>
      <c r="SU377" s="98">
        <v>14885117.3129724</v>
      </c>
      <c r="SV377" s="98">
        <v>16384044.540253101</v>
      </c>
      <c r="SW377" s="98">
        <v>15033280.450330099</v>
      </c>
      <c r="SX377" s="98">
        <v>15765788.179459101</v>
      </c>
      <c r="SY377" s="98">
        <v>15583718.291487999</v>
      </c>
      <c r="SZ377" s="98">
        <v>14761959.917066099</v>
      </c>
      <c r="TA377" s="98">
        <v>15925308.9403258</v>
      </c>
      <c r="TB377" s="98">
        <v>15553368.4643854</v>
      </c>
      <c r="TC377" s="98">
        <v>15589619.126769001</v>
      </c>
      <c r="TD377" s="98">
        <v>16561648.735708101</v>
      </c>
      <c r="TE377" s="98">
        <v>16482090.749651</v>
      </c>
      <c r="TF377" s="98">
        <v>17470510.356461</v>
      </c>
      <c r="TG377" s="98">
        <v>16411043.059628099</v>
      </c>
      <c r="TH377" s="98">
        <v>17505216.949322101</v>
      </c>
      <c r="TI377" s="98">
        <v>16417422.7578674</v>
      </c>
      <c r="TJ377" s="98">
        <v>16895019.046163201</v>
      </c>
      <c r="TK377" s="98">
        <v>17475289.237810299</v>
      </c>
      <c r="TL377" s="98">
        <v>17395667.123177301</v>
      </c>
      <c r="TM377" s="98">
        <v>19848996.121815</v>
      </c>
      <c r="TN377" s="98">
        <v>19172999.668201901</v>
      </c>
      <c r="TO377" s="98">
        <v>18083188.802062798</v>
      </c>
      <c r="TP377" s="98">
        <v>18496008.2934637</v>
      </c>
      <c r="TQ377" s="98">
        <v>19197309.162089299</v>
      </c>
      <c r="TR377" s="98">
        <v>17794707.4502941</v>
      </c>
      <c r="TS377" s="98">
        <v>18118767.1849204</v>
      </c>
      <c r="TT377" s="98">
        <v>18864257.462000702</v>
      </c>
      <c r="TU377" s="98">
        <v>17793177.893855799</v>
      </c>
      <c r="TV377" s="98">
        <v>17633347.682508599</v>
      </c>
      <c r="TW377" s="98">
        <v>20544494.447326601</v>
      </c>
      <c r="TX377" s="98">
        <v>16724805.7177072</v>
      </c>
      <c r="TY377" s="98">
        <v>18328507.220507201</v>
      </c>
      <c r="TZ377" s="98">
        <v>18104318.370618701</v>
      </c>
      <c r="UA377" s="98">
        <v>18868086.674174599</v>
      </c>
      <c r="UB377" s="98">
        <v>16421953.671626899</v>
      </c>
      <c r="UC377" s="98">
        <v>14868088.5354857</v>
      </c>
      <c r="UD377" s="98">
        <v>14260695.1845192</v>
      </c>
      <c r="UE377" s="98">
        <v>17297585.639694601</v>
      </c>
      <c r="UF377" s="98">
        <v>15470101.373047</v>
      </c>
      <c r="UG377" s="98">
        <v>15204262.460660599</v>
      </c>
      <c r="UH377" s="98">
        <v>18429339.013158198</v>
      </c>
      <c r="UI377" s="98">
        <v>18453312.194784101</v>
      </c>
      <c r="UJ377" s="98">
        <v>18673704.5539582</v>
      </c>
      <c r="UK377" s="98">
        <v>18214244.594470698</v>
      </c>
      <c r="UL377" s="98">
        <v>18739072.068495899</v>
      </c>
      <c r="UM377" s="98">
        <v>17816935.319259599</v>
      </c>
      <c r="UN377" s="98">
        <v>18462181.103130501</v>
      </c>
      <c r="UO377" s="98">
        <v>18655885.7732828</v>
      </c>
      <c r="UP377" s="98">
        <v>18486755.845166299</v>
      </c>
      <c r="UQ377" s="98">
        <v>17907746.928522199</v>
      </c>
    </row>
    <row r="378" spans="1:563" s="98" customFormat="1" x14ac:dyDescent="0.25">
      <c r="A378" s="98" t="s">
        <v>1689</v>
      </c>
      <c r="B378" s="116"/>
      <c r="C378" s="116"/>
      <c r="D378" s="97">
        <v>43438755.692594498</v>
      </c>
      <c r="E378" s="97">
        <v>43183916.1949578</v>
      </c>
      <c r="F378" s="97">
        <v>44070580.734775901</v>
      </c>
      <c r="G378" s="97">
        <v>41254645.016368002</v>
      </c>
      <c r="H378" s="97">
        <v>40928412.052887499</v>
      </c>
      <c r="I378" s="97">
        <v>42021536.263688698</v>
      </c>
      <c r="J378" s="97">
        <v>41839090.829809003</v>
      </c>
      <c r="K378" s="97">
        <v>38850582.722915597</v>
      </c>
      <c r="L378" s="97">
        <v>42450041.6120525</v>
      </c>
      <c r="M378" s="97">
        <v>41584477.629513301</v>
      </c>
      <c r="N378" s="98">
        <v>40476586.452821098</v>
      </c>
      <c r="O378" s="98">
        <v>40842283.806567699</v>
      </c>
      <c r="P378" s="98">
        <v>42981281.319692902</v>
      </c>
      <c r="Q378" s="98">
        <v>39326213.864320703</v>
      </c>
      <c r="R378" s="98">
        <v>42914460.067874096</v>
      </c>
      <c r="S378" s="98">
        <v>43116328.980408497</v>
      </c>
      <c r="T378" s="98">
        <v>42263800.178345501</v>
      </c>
      <c r="U378" s="98">
        <v>43065430.023806803</v>
      </c>
      <c r="V378" s="98">
        <v>42604598.890360698</v>
      </c>
      <c r="W378" s="98">
        <v>36986486.480065197</v>
      </c>
      <c r="X378" s="98">
        <v>45965360.942850202</v>
      </c>
      <c r="Y378" s="98">
        <v>41002368.918818399</v>
      </c>
      <c r="Z378" s="98">
        <v>42596312.6097451</v>
      </c>
      <c r="AA378" s="98">
        <v>41293341.1808047</v>
      </c>
      <c r="AB378" s="98">
        <v>41835469.149664998</v>
      </c>
      <c r="AC378" s="98">
        <v>43478964.855539702</v>
      </c>
      <c r="AD378" s="98">
        <v>42267321.564374901</v>
      </c>
      <c r="AE378" s="98">
        <v>42181634.542393699</v>
      </c>
      <c r="AF378" s="98">
        <v>40506342.207070298</v>
      </c>
      <c r="AG378" s="98">
        <v>43024489.008705303</v>
      </c>
      <c r="AH378" s="98">
        <v>42167621.2714497</v>
      </c>
      <c r="AI378" s="98">
        <v>42149284.007912099</v>
      </c>
      <c r="AJ378" s="98">
        <v>41631076.008234203</v>
      </c>
      <c r="AK378" s="98">
        <v>42645235.907508001</v>
      </c>
      <c r="AL378" s="98">
        <v>41460661.689422503</v>
      </c>
      <c r="AM378" s="98">
        <v>41465347.929960601</v>
      </c>
      <c r="AN378" s="98">
        <v>41269678.9035412</v>
      </c>
      <c r="AO378" s="98">
        <v>42540577.439594798</v>
      </c>
      <c r="AP378" s="98">
        <v>42186617.333589703</v>
      </c>
      <c r="AQ378" s="98">
        <v>41545406.691856503</v>
      </c>
      <c r="AR378" s="98">
        <v>46892477.430617303</v>
      </c>
      <c r="AS378" s="98">
        <v>40648163.388191</v>
      </c>
      <c r="AT378" s="98">
        <v>42379062.225470103</v>
      </c>
      <c r="AU378" s="98">
        <v>42771077.477057897</v>
      </c>
      <c r="AV378" s="98">
        <v>39763339.423166104</v>
      </c>
      <c r="AW378" s="98">
        <v>42223954.9501637</v>
      </c>
      <c r="AX378" s="98">
        <v>40297008.424321502</v>
      </c>
      <c r="AY378" s="98">
        <v>37972410.577625699</v>
      </c>
      <c r="AZ378" s="98">
        <v>41260442.704966702</v>
      </c>
      <c r="BA378" s="98">
        <v>39741019.851624899</v>
      </c>
      <c r="BB378" s="98">
        <v>43636346.464153297</v>
      </c>
      <c r="BC378" s="98">
        <v>39814076.688398197</v>
      </c>
      <c r="BD378" s="98">
        <v>40777884.887665696</v>
      </c>
      <c r="BE378" s="98">
        <v>40107584.025777802</v>
      </c>
      <c r="BF378" s="98">
        <v>42295678.989368103</v>
      </c>
      <c r="BG378" s="98">
        <v>38519485.078929298</v>
      </c>
      <c r="BH378" s="98">
        <v>39588636.654561199</v>
      </c>
      <c r="BI378" s="98">
        <v>40532538.444504298</v>
      </c>
      <c r="BJ378" s="98">
        <v>39627132.363677301</v>
      </c>
      <c r="BK378" s="98">
        <v>41508888.439336598</v>
      </c>
      <c r="BL378" s="98">
        <v>38761467.227260701</v>
      </c>
      <c r="BM378" s="98">
        <v>41087002.123931102</v>
      </c>
      <c r="BN378" s="98">
        <v>41313328.235925898</v>
      </c>
      <c r="BO378" s="98">
        <v>40998100.232483201</v>
      </c>
      <c r="BP378" s="98">
        <v>41284199.158097401</v>
      </c>
      <c r="BQ378" s="98">
        <v>38669256.800620303</v>
      </c>
      <c r="BR378" s="98">
        <v>38596041.789446399</v>
      </c>
      <c r="BS378" s="98">
        <v>38728869.0533254</v>
      </c>
      <c r="BT378" s="98">
        <v>39251914.079236902</v>
      </c>
      <c r="BU378" s="98">
        <v>42302950.117837898</v>
      </c>
      <c r="BV378" s="98">
        <v>40398024.481369197</v>
      </c>
      <c r="BW378" s="98">
        <v>40609171.362050503</v>
      </c>
      <c r="BX378" s="98">
        <v>40489905.3298475</v>
      </c>
      <c r="BY378" s="98">
        <v>38579926.016620897</v>
      </c>
      <c r="BZ378" s="98">
        <v>37760952.633962698</v>
      </c>
      <c r="CA378" s="98">
        <v>35886456.208415799</v>
      </c>
      <c r="CB378" s="98">
        <v>39696182.420605898</v>
      </c>
      <c r="CC378" s="98">
        <v>39171593.139853798</v>
      </c>
      <c r="CD378" s="98">
        <v>39834744.816513903</v>
      </c>
      <c r="CE378" s="98">
        <v>38961994.483689398</v>
      </c>
      <c r="CF378" s="98">
        <v>42115375.752322398</v>
      </c>
      <c r="CG378" s="98">
        <v>37929129.513742797</v>
      </c>
      <c r="CH378" s="98">
        <v>39532119.296425097</v>
      </c>
      <c r="CI378" s="98">
        <v>39939843.289751299</v>
      </c>
      <c r="CJ378" s="98">
        <v>36283228.2606849</v>
      </c>
      <c r="CK378" s="98">
        <v>38886297.924186803</v>
      </c>
      <c r="CL378" s="98">
        <v>37873873.005033903</v>
      </c>
      <c r="CM378" s="98">
        <v>38630834.579453997</v>
      </c>
      <c r="CN378" s="98">
        <v>38360060.086352997</v>
      </c>
      <c r="CO378" s="98">
        <v>38168983.988553502</v>
      </c>
      <c r="CP378" s="98">
        <v>39008077.073548697</v>
      </c>
      <c r="CQ378" s="98">
        <v>39117257.558198199</v>
      </c>
      <c r="CR378" s="98">
        <v>38872714.044471003</v>
      </c>
      <c r="CS378" s="98">
        <v>37817079.800009198</v>
      </c>
      <c r="CT378" s="98">
        <v>36037343.9546564</v>
      </c>
      <c r="CU378" s="98">
        <v>37742327.526809499</v>
      </c>
      <c r="CV378" s="98">
        <v>39832122.098788403</v>
      </c>
      <c r="CW378" s="98">
        <v>40301988.832286298</v>
      </c>
      <c r="CX378" s="98">
        <v>38741511.440577097</v>
      </c>
      <c r="CY378" s="98">
        <v>40545843.276583098</v>
      </c>
      <c r="CZ378" s="98">
        <v>40774829.199600898</v>
      </c>
      <c r="DA378" s="98">
        <v>39422470.563292801</v>
      </c>
      <c r="DB378" s="98">
        <v>40052147.7661772</v>
      </c>
      <c r="DC378" s="98">
        <v>42700285.391638897</v>
      </c>
      <c r="DD378" s="98">
        <v>37719945.459324703</v>
      </c>
      <c r="DE378" s="98">
        <v>38966546.547568902</v>
      </c>
      <c r="DF378" s="98">
        <v>39809580.998886503</v>
      </c>
      <c r="DG378" s="98">
        <v>37852696.280992001</v>
      </c>
      <c r="DH378" s="98">
        <v>38496590.4509179</v>
      </c>
      <c r="DI378" s="98">
        <v>40114568.653239101</v>
      </c>
      <c r="DJ378" s="98">
        <v>35296096.682728499</v>
      </c>
      <c r="DK378" s="98">
        <v>36381019.3496546</v>
      </c>
      <c r="DL378" s="98">
        <v>38117469.153863803</v>
      </c>
      <c r="DM378" s="98">
        <v>39168552.841371901</v>
      </c>
      <c r="DN378" s="98">
        <v>37958238.743820503</v>
      </c>
      <c r="DO378" s="98">
        <v>40183774.678337201</v>
      </c>
      <c r="DP378" s="98">
        <v>37411952.671878301</v>
      </c>
      <c r="DQ378" s="98">
        <v>39239200.505257897</v>
      </c>
      <c r="DR378" s="98">
        <v>38967308.402888201</v>
      </c>
      <c r="DS378" s="98">
        <v>38106692.669087902</v>
      </c>
      <c r="DT378" s="98">
        <v>40585368.350943498</v>
      </c>
      <c r="DU378" s="98">
        <v>40339399.630512796</v>
      </c>
      <c r="DV378" s="98">
        <v>40248047.201905496</v>
      </c>
      <c r="DW378" s="98">
        <v>39463565.444722503</v>
      </c>
      <c r="DX378" s="98">
        <v>37939964.453351997</v>
      </c>
      <c r="DY378" s="98">
        <v>41729219.174412802</v>
      </c>
      <c r="DZ378" s="98">
        <v>39378791.639213897</v>
      </c>
      <c r="EA378" s="98">
        <v>40175200.260981798</v>
      </c>
      <c r="EB378" s="98">
        <v>36481508.442671403</v>
      </c>
      <c r="EC378" s="98">
        <v>39274580.342054099</v>
      </c>
      <c r="ED378" s="98">
        <v>40059367.392060503</v>
      </c>
      <c r="EE378" s="98">
        <v>38235806.2727402</v>
      </c>
      <c r="EF378" s="98">
        <v>39569504.8665521</v>
      </c>
      <c r="EG378" s="98">
        <v>40598295.198162101</v>
      </c>
      <c r="EH378" s="98">
        <v>37348153.149563499</v>
      </c>
      <c r="EI378" s="98">
        <v>38920139.303837299</v>
      </c>
      <c r="EJ378" s="98">
        <v>40941535.837080203</v>
      </c>
      <c r="EK378" s="98">
        <v>38745485.381737202</v>
      </c>
      <c r="EL378" s="98">
        <v>39855000.159318298</v>
      </c>
      <c r="EM378" s="98">
        <v>37409448.496050797</v>
      </c>
      <c r="EN378" s="98">
        <v>37719933.603773698</v>
      </c>
      <c r="EO378" s="98">
        <v>38957914.617935002</v>
      </c>
      <c r="EP378" s="98">
        <v>39273513.392351501</v>
      </c>
      <c r="EQ378" s="98">
        <v>40193698.4602044</v>
      </c>
      <c r="ER378" s="98">
        <v>38559262.974807099</v>
      </c>
      <c r="ES378" s="98">
        <v>39401591.273918301</v>
      </c>
      <c r="ET378" s="98">
        <v>40015646.163102202</v>
      </c>
      <c r="EU378" s="98">
        <v>37839426.126196198</v>
      </c>
      <c r="EV378" s="98">
        <v>37592324.273711897</v>
      </c>
      <c r="EW378" s="98">
        <v>36702502.450089797</v>
      </c>
      <c r="EX378" s="98">
        <v>39855267.818746097</v>
      </c>
      <c r="EY378" s="98">
        <v>37229314.265721001</v>
      </c>
      <c r="EZ378" s="98">
        <v>37614645.619596802</v>
      </c>
      <c r="FA378" s="98">
        <v>37632736.9235337</v>
      </c>
      <c r="FB378" s="98">
        <v>36391355.153858602</v>
      </c>
      <c r="FC378" s="98">
        <v>39308580.759105399</v>
      </c>
      <c r="FD378" s="98">
        <v>38024202.3099925</v>
      </c>
      <c r="FE378" s="98">
        <v>35615445.463256203</v>
      </c>
      <c r="FF378" s="98">
        <v>38426337.3369845</v>
      </c>
      <c r="FG378" s="98">
        <v>37884567.633652799</v>
      </c>
      <c r="FH378" s="98">
        <v>40515058.813810296</v>
      </c>
      <c r="FI378" s="98">
        <v>39750436.045294598</v>
      </c>
      <c r="FJ378" s="98">
        <v>38762513.2060128</v>
      </c>
      <c r="FK378" s="98">
        <v>39815483.302207097</v>
      </c>
      <c r="FL378" s="98">
        <v>38244747.268428303</v>
      </c>
      <c r="FM378" s="98">
        <v>40683790.082461603</v>
      </c>
      <c r="FN378" s="98">
        <v>39845823.476906598</v>
      </c>
      <c r="FO378" s="98">
        <v>40665846.393766999</v>
      </c>
      <c r="FP378" s="98">
        <v>39605594.7218647</v>
      </c>
      <c r="FQ378" s="98">
        <v>36213453.203425601</v>
      </c>
      <c r="FR378" s="98">
        <v>37945526.295130096</v>
      </c>
      <c r="FS378" s="98">
        <v>38245067.448241599</v>
      </c>
      <c r="FT378" s="98">
        <v>38708037.985577501</v>
      </c>
      <c r="FU378" s="98">
        <v>39717837.177627303</v>
      </c>
      <c r="FV378" s="98">
        <v>38322185.997532703</v>
      </c>
      <c r="FW378" s="98">
        <v>41269388.629309803</v>
      </c>
      <c r="FX378" s="98">
        <v>65110726.098281398</v>
      </c>
      <c r="FY378" s="98">
        <v>38808972.582059301</v>
      </c>
      <c r="FZ378" s="98">
        <v>39046546.164040498</v>
      </c>
      <c r="GA378" s="98">
        <v>38657690.479489498</v>
      </c>
      <c r="GB378" s="98">
        <v>39635469.482618898</v>
      </c>
      <c r="GC378" s="98">
        <v>36802227.5531675</v>
      </c>
      <c r="GD378" s="98">
        <v>41025818.643385999</v>
      </c>
      <c r="GE378" s="98">
        <v>41954373.473342597</v>
      </c>
      <c r="GF378" s="98">
        <v>40840340.264149703</v>
      </c>
      <c r="GG378" s="98">
        <v>42675953.127373204</v>
      </c>
      <c r="GH378" s="98">
        <v>39695632.244993798</v>
      </c>
      <c r="GI378" s="98">
        <v>41323243.770040803</v>
      </c>
      <c r="GJ378" s="98">
        <v>41014555.352701001</v>
      </c>
      <c r="GK378" s="98">
        <v>39411823.101263903</v>
      </c>
      <c r="GL378" s="98">
        <v>40298046.7749722</v>
      </c>
      <c r="GM378" s="98">
        <v>40061595.639466099</v>
      </c>
      <c r="GN378" s="98">
        <v>41356686.5318489</v>
      </c>
      <c r="GO378" s="98">
        <v>38248266.583938196</v>
      </c>
      <c r="GP378" s="98">
        <v>41236354.283605799</v>
      </c>
      <c r="GQ378" s="98">
        <v>41503181.136157602</v>
      </c>
      <c r="GR378" s="98">
        <v>40750104.563811302</v>
      </c>
      <c r="GS378" s="98">
        <v>42400275.2059763</v>
      </c>
      <c r="GT378" s="98">
        <v>41348287.600644097</v>
      </c>
      <c r="GU378" s="98">
        <v>42605754.273305602</v>
      </c>
      <c r="GV378" s="98">
        <v>43939310.397025399</v>
      </c>
      <c r="GW378" s="98">
        <v>41891281.521797299</v>
      </c>
      <c r="GX378" s="98">
        <v>42298517.538946196</v>
      </c>
      <c r="GY378" s="98">
        <v>40729778.475552402</v>
      </c>
      <c r="GZ378" s="98">
        <v>40073400.852963798</v>
      </c>
      <c r="HA378" s="98">
        <v>37960787.974603802</v>
      </c>
      <c r="HB378" s="98">
        <v>40285263.512867197</v>
      </c>
      <c r="HC378" s="98">
        <v>41642837.386788003</v>
      </c>
      <c r="HD378" s="98">
        <v>40866273.6612802</v>
      </c>
      <c r="HE378" s="98">
        <v>38822672.578950197</v>
      </c>
      <c r="HF378" s="98">
        <v>38622372.441686399</v>
      </c>
      <c r="HG378" s="98">
        <v>41465409.917722203</v>
      </c>
      <c r="HH378" s="98">
        <v>38575726.686477304</v>
      </c>
      <c r="HI378" s="98">
        <v>38428524.446602598</v>
      </c>
      <c r="HJ378" s="98">
        <v>38226025.2632071</v>
      </c>
      <c r="HK378" s="98">
        <v>42095652.672327101</v>
      </c>
      <c r="HL378" s="98">
        <v>40486187.508464903</v>
      </c>
      <c r="HM378" s="98">
        <v>39508160.276214696</v>
      </c>
      <c r="HN378" s="98">
        <v>41064663.095412798</v>
      </c>
      <c r="HO378" s="98">
        <v>39892170.802976102</v>
      </c>
      <c r="HP378" s="98">
        <v>38901370.0561148</v>
      </c>
      <c r="HQ378" s="98">
        <v>39964896.687044904</v>
      </c>
      <c r="HR378" s="98">
        <v>40532694.588885203</v>
      </c>
      <c r="HS378" s="98">
        <v>36500554.599642299</v>
      </c>
      <c r="HT378" s="98">
        <v>38774923.615809903</v>
      </c>
      <c r="HU378" s="98">
        <v>40095767.216256998</v>
      </c>
      <c r="HV378" s="98">
        <v>36656948.590690002</v>
      </c>
      <c r="HW378" s="98">
        <v>40048676.0308512</v>
      </c>
      <c r="HX378" s="98">
        <v>40677667.554668203</v>
      </c>
      <c r="HY378" s="98">
        <v>39410687.742151797</v>
      </c>
      <c r="HZ378" s="98">
        <v>41429519.923265703</v>
      </c>
      <c r="IA378" s="98">
        <v>37109597.893365301</v>
      </c>
      <c r="IB378" s="98">
        <v>39193895.785813801</v>
      </c>
      <c r="IC378" s="98">
        <v>38624113.258286402</v>
      </c>
      <c r="ID378" s="98">
        <v>37707222.999898598</v>
      </c>
      <c r="IE378" s="98">
        <v>36748199.921460897</v>
      </c>
      <c r="IF378" s="98">
        <v>36080188.845299602</v>
      </c>
      <c r="IG378" s="98">
        <v>37573924.048234902</v>
      </c>
      <c r="IH378" s="98">
        <v>38749918.724676803</v>
      </c>
      <c r="II378" s="98">
        <v>38530428.3533566</v>
      </c>
      <c r="IJ378" s="98">
        <v>39403099.981839001</v>
      </c>
      <c r="IK378" s="98">
        <v>40645352.242001198</v>
      </c>
      <c r="IL378" s="98">
        <v>37163929.884836704</v>
      </c>
      <c r="IM378" s="98">
        <v>39364752.026042998</v>
      </c>
      <c r="IN378" s="98">
        <v>38447904.151868902</v>
      </c>
      <c r="IO378" s="98">
        <v>40654078.254918396</v>
      </c>
      <c r="IP378" s="98">
        <v>38814695.531395398</v>
      </c>
      <c r="IQ378" s="98">
        <v>37225520.899985701</v>
      </c>
      <c r="IR378" s="98">
        <v>37733150.271937601</v>
      </c>
      <c r="IS378" s="98">
        <v>38384601.881670102</v>
      </c>
      <c r="IT378" s="98">
        <v>40242240.105801702</v>
      </c>
      <c r="IU378" s="98">
        <v>37193530.6310945</v>
      </c>
      <c r="IV378" s="98">
        <v>38653033.212899201</v>
      </c>
      <c r="IW378" s="98">
        <v>40970640.902075201</v>
      </c>
      <c r="IX378" s="98">
        <v>38667016.182336703</v>
      </c>
      <c r="IY378" s="98">
        <v>39499912.656976402</v>
      </c>
      <c r="IZ378" s="98">
        <v>39574724.255966298</v>
      </c>
      <c r="JA378" s="98">
        <v>40297588.687008902</v>
      </c>
      <c r="JB378" s="98">
        <v>41827189.0238076</v>
      </c>
      <c r="JC378" s="98">
        <v>40026564.039551899</v>
      </c>
      <c r="JD378" s="98">
        <v>39120147.695355304</v>
      </c>
      <c r="JE378" s="98">
        <v>40823135.755406097</v>
      </c>
      <c r="JF378" s="98">
        <v>38326907.417439498</v>
      </c>
      <c r="JG378" s="98">
        <v>39411186.332766101</v>
      </c>
      <c r="JH378" s="98">
        <v>40838990.511335202</v>
      </c>
      <c r="JI378" s="98">
        <v>38640467.421046101</v>
      </c>
      <c r="JJ378" s="98">
        <v>34531984.524000399</v>
      </c>
      <c r="JK378" s="98">
        <v>39904273.398247696</v>
      </c>
      <c r="JL378" s="98">
        <v>40937450.222526297</v>
      </c>
      <c r="JM378" s="98">
        <v>38469184.169795796</v>
      </c>
      <c r="JN378" s="98">
        <v>38767134.897972099</v>
      </c>
      <c r="JO378" s="98">
        <v>40696893.858642697</v>
      </c>
      <c r="JP378" s="98">
        <v>39631736.087207504</v>
      </c>
      <c r="JQ378" s="98">
        <v>39094707.521860801</v>
      </c>
      <c r="JR378" s="98">
        <v>37350913.571875803</v>
      </c>
      <c r="JS378" s="98">
        <v>36639561.274729103</v>
      </c>
      <c r="JT378" s="98">
        <v>36758894.233681902</v>
      </c>
      <c r="JU378" s="98">
        <v>36710714.389932103</v>
      </c>
      <c r="JV378" s="98">
        <v>37514095.010442398</v>
      </c>
      <c r="JW378" s="98">
        <v>38044841.593636699</v>
      </c>
      <c r="JX378" s="98">
        <v>41558396.090712503</v>
      </c>
      <c r="JY378" s="98">
        <v>42515863.085443102</v>
      </c>
      <c r="JZ378" s="98">
        <v>44594752.443454199</v>
      </c>
      <c r="KA378" s="98">
        <v>41561496.137147702</v>
      </c>
      <c r="KB378" s="98">
        <v>44235940.486213401</v>
      </c>
      <c r="KC378" s="98">
        <v>42279124.353748702</v>
      </c>
      <c r="KD378" s="98">
        <v>43223607.4210485</v>
      </c>
      <c r="KE378" s="98">
        <v>40954309.342345998</v>
      </c>
      <c r="KF378" s="98">
        <v>42273391.197182901</v>
      </c>
      <c r="KG378" s="98">
        <v>39995715.442815401</v>
      </c>
      <c r="KH378" s="98">
        <v>42793116.518462397</v>
      </c>
      <c r="KI378" s="98">
        <v>44848503.409848802</v>
      </c>
      <c r="KJ378" s="98">
        <v>42429938.295215502</v>
      </c>
      <c r="KK378" s="98">
        <v>42362276.2221829</v>
      </c>
      <c r="KL378" s="98">
        <v>41130140.840412401</v>
      </c>
      <c r="KM378" s="98">
        <v>42840961.023439601</v>
      </c>
      <c r="KN378" s="98">
        <v>42460376.946262002</v>
      </c>
      <c r="KO378" s="98">
        <v>40731965.015711002</v>
      </c>
      <c r="KP378" s="98">
        <v>41281440.0736835</v>
      </c>
      <c r="KQ378" s="98">
        <v>42243311.966356598</v>
      </c>
      <c r="KR378" s="98">
        <v>41191897.9115384</v>
      </c>
      <c r="KS378" s="98">
        <v>42215059.637657203</v>
      </c>
      <c r="KT378" s="98">
        <v>38598175.450514399</v>
      </c>
      <c r="KU378" s="98">
        <v>40487176.523452602</v>
      </c>
      <c r="KV378" s="98">
        <v>42533915.419486701</v>
      </c>
      <c r="KW378" s="98">
        <v>42078328.202077799</v>
      </c>
      <c r="KX378" s="98">
        <v>39846897.214772403</v>
      </c>
      <c r="KY378" s="98">
        <v>43995063.679116897</v>
      </c>
      <c r="KZ378" s="98">
        <v>42444312.745404497</v>
      </c>
      <c r="LA378" s="98">
        <v>39119350.865943298</v>
      </c>
      <c r="LB378" s="98">
        <v>42848082.869777299</v>
      </c>
      <c r="LC378" s="98">
        <v>40556205.598470703</v>
      </c>
      <c r="LD378" s="98">
        <v>39282406.417043202</v>
      </c>
      <c r="LE378" s="98">
        <v>40517182.628721401</v>
      </c>
      <c r="LF378" s="98">
        <v>39142408.015251599</v>
      </c>
      <c r="LG378" s="98">
        <v>40678584.906619899</v>
      </c>
      <c r="LH378" s="98">
        <v>40345674.5605748</v>
      </c>
      <c r="LI378" s="98">
        <v>39517975.899687499</v>
      </c>
      <c r="LJ378" s="98">
        <v>42822599.824543104</v>
      </c>
      <c r="LK378" s="98">
        <v>39579598.969879702</v>
      </c>
      <c r="LL378" s="98">
        <v>40185507.294759899</v>
      </c>
      <c r="LM378" s="98">
        <v>40621011.8228916</v>
      </c>
      <c r="LN378" s="98">
        <v>41689991.139768101</v>
      </c>
      <c r="LO378" s="98">
        <v>39253271.166717298</v>
      </c>
      <c r="LP378" s="98">
        <v>37785521.269851103</v>
      </c>
      <c r="LQ378" s="98">
        <v>41567483.7508974</v>
      </c>
      <c r="LR378" s="98">
        <v>39162558.678622298</v>
      </c>
      <c r="LS378" s="98">
        <v>40497827.874446698</v>
      </c>
      <c r="LT378" s="98">
        <v>42427591.410421401</v>
      </c>
      <c r="LU378" s="98">
        <v>41835066.084281102</v>
      </c>
      <c r="LV378" s="98">
        <v>40097265.555553697</v>
      </c>
      <c r="LW378" s="98">
        <v>41066422.753016099</v>
      </c>
      <c r="LX378" s="98">
        <v>40257899.333758898</v>
      </c>
      <c r="LY378" s="98">
        <v>39789258.594454996</v>
      </c>
      <c r="LZ378" s="98">
        <v>38038101.893064402</v>
      </c>
      <c r="MA378" s="98">
        <v>40724407.383087203</v>
      </c>
      <c r="MB378" s="98">
        <v>40376162.502323702</v>
      </c>
      <c r="MC378" s="98">
        <v>40129274.5181247</v>
      </c>
      <c r="MD378" s="98">
        <v>40713134.745210201</v>
      </c>
      <c r="ME378" s="98">
        <v>41733756.211400099</v>
      </c>
      <c r="MF378" s="98">
        <v>40198247.267770201</v>
      </c>
      <c r="MG378" s="98">
        <v>39205422.541143298</v>
      </c>
      <c r="MH378" s="98">
        <v>41320302.808707602</v>
      </c>
      <c r="MI378" s="98">
        <v>39842207.629379399</v>
      </c>
      <c r="MJ378" s="98">
        <v>43229170.575677298</v>
      </c>
      <c r="MK378" s="98">
        <v>40819000.173285604</v>
      </c>
      <c r="ML378" s="98">
        <v>39486579.8613583</v>
      </c>
      <c r="MM378" s="98">
        <v>42982044.643048301</v>
      </c>
      <c r="MN378" s="98">
        <v>39777535.586026996</v>
      </c>
      <c r="MO378" s="98">
        <v>40795612.8100105</v>
      </c>
      <c r="MP378" s="98">
        <v>43374208.8066625</v>
      </c>
      <c r="MQ378" s="98">
        <v>54424565.8340092</v>
      </c>
      <c r="MR378" s="98">
        <v>40456019.170325004</v>
      </c>
      <c r="MS378" s="98">
        <v>40063053.883345202</v>
      </c>
      <c r="MT378" s="98">
        <v>40799522.994984299</v>
      </c>
      <c r="MU378" s="98">
        <v>37833967.6584123</v>
      </c>
      <c r="MV378" s="98">
        <v>39276853.191374697</v>
      </c>
      <c r="MW378" s="98">
        <v>41210552.008345798</v>
      </c>
      <c r="MX378" s="98">
        <v>40664022.066171497</v>
      </c>
      <c r="MY378" s="98">
        <v>39591470.916693799</v>
      </c>
      <c r="MZ378" s="98">
        <v>32773707.629396901</v>
      </c>
      <c r="NA378" s="98">
        <v>33935840.2030432</v>
      </c>
      <c r="NB378" s="98">
        <v>32516673.4517227</v>
      </c>
      <c r="NC378" s="98">
        <v>32980003.4323036</v>
      </c>
      <c r="ND378" s="98">
        <v>31335798.168486498</v>
      </c>
      <c r="NE378" s="98">
        <v>33586244.936775997</v>
      </c>
      <c r="NF378" s="98">
        <v>33903760.350062601</v>
      </c>
      <c r="NG378" s="98">
        <v>33588885.047593899</v>
      </c>
      <c r="NH378" s="98">
        <v>33351493.770704899</v>
      </c>
      <c r="NI378" s="98">
        <v>32102722.563756298</v>
      </c>
      <c r="NJ378" s="98">
        <v>32083286.605683699</v>
      </c>
      <c r="NK378" s="98">
        <v>33364644.049068298</v>
      </c>
      <c r="NL378" s="98">
        <v>33421444.164983701</v>
      </c>
      <c r="NM378" s="98">
        <v>30608528.856938601</v>
      </c>
      <c r="NN378" s="98">
        <v>33951793.058850199</v>
      </c>
      <c r="NO378" s="98">
        <v>33635859.224625498</v>
      </c>
      <c r="NP378" s="98">
        <v>34024230.374527998</v>
      </c>
      <c r="NQ378" s="98">
        <v>32025153.936004002</v>
      </c>
      <c r="NR378" s="98">
        <v>32390655.441383999</v>
      </c>
      <c r="NS378" s="98">
        <v>31723805.351167802</v>
      </c>
      <c r="NT378" s="98">
        <v>33934554.040635802</v>
      </c>
      <c r="NU378" s="98">
        <v>31989666.810430001</v>
      </c>
      <c r="NV378" s="98">
        <v>32207208.070225701</v>
      </c>
      <c r="NW378" s="98">
        <v>32264111.1064457</v>
      </c>
      <c r="NX378" s="98">
        <v>31246263.933209699</v>
      </c>
      <c r="NY378" s="98">
        <v>33652399.649732903</v>
      </c>
      <c r="NZ378" s="98">
        <v>32247193.362133902</v>
      </c>
      <c r="OA378" s="98">
        <v>30200973.950580999</v>
      </c>
      <c r="OB378" s="98">
        <v>32460871.2080472</v>
      </c>
      <c r="OC378" s="98">
        <v>31905910.914630301</v>
      </c>
      <c r="OD378" s="98">
        <v>32541068.281938799</v>
      </c>
      <c r="OE378" s="98">
        <v>32246300.202498</v>
      </c>
      <c r="OF378" s="98">
        <v>32268249.9948751</v>
      </c>
      <c r="OG378" s="98">
        <v>29719347.754921298</v>
      </c>
      <c r="OH378" s="98">
        <v>30849516.3473294</v>
      </c>
      <c r="OI378" s="98">
        <v>29493276.1883437</v>
      </c>
      <c r="OJ378" s="98">
        <v>31974999.975655399</v>
      </c>
      <c r="OK378" s="98">
        <v>31340829.5357619</v>
      </c>
      <c r="OL378" s="98">
        <v>32424453.310324099</v>
      </c>
      <c r="OM378" s="98">
        <v>30276491.324846402</v>
      </c>
      <c r="ON378" s="98">
        <v>35227134.149800196</v>
      </c>
      <c r="OO378" s="98">
        <v>33115783.668263201</v>
      </c>
      <c r="OP378" s="98">
        <v>31532328.9514497</v>
      </c>
      <c r="OQ378" s="98">
        <v>30519557.655887801</v>
      </c>
      <c r="OR378" s="98">
        <v>31026502.354289699</v>
      </c>
      <c r="OS378" s="98">
        <v>32670618.060486201</v>
      </c>
      <c r="OT378" s="98">
        <v>30344921.854451999</v>
      </c>
      <c r="OU378" s="98">
        <v>31279805.312033899</v>
      </c>
      <c r="OV378" s="98">
        <v>31279991.472435199</v>
      </c>
      <c r="OW378" s="98">
        <v>30301720.810261201</v>
      </c>
      <c r="OX378" s="98">
        <v>31616447.644031901</v>
      </c>
      <c r="OY378" s="98">
        <v>32385287.969841</v>
      </c>
      <c r="OZ378" s="98">
        <v>34098891.812483497</v>
      </c>
      <c r="PA378" s="98">
        <v>33125804.228668999</v>
      </c>
      <c r="PB378" s="98">
        <v>32367615.883218601</v>
      </c>
      <c r="PC378" s="98">
        <v>32650399.319113299</v>
      </c>
      <c r="PD378" s="98">
        <v>31692241.248266201</v>
      </c>
      <c r="PE378" s="98">
        <v>31141653.6654494</v>
      </c>
      <c r="PF378" s="98">
        <v>31446222.619180001</v>
      </c>
      <c r="PG378" s="98">
        <v>32654262.478585001</v>
      </c>
      <c r="PH378" s="98">
        <v>30810170.132950701</v>
      </c>
      <c r="PI378" s="98">
        <v>31450432.251421101</v>
      </c>
      <c r="PJ378" s="98">
        <v>28759174.9095251</v>
      </c>
      <c r="PK378" s="98">
        <v>31821129.5576795</v>
      </c>
      <c r="PL378" s="98">
        <v>31951363.191856001</v>
      </c>
      <c r="PM378" s="98">
        <v>32190512.946764801</v>
      </c>
      <c r="PN378" s="98">
        <v>30692719.883035298</v>
      </c>
      <c r="PO378" s="98">
        <v>30273501.381514899</v>
      </c>
      <c r="PP378" s="98">
        <v>32944031.986389302</v>
      </c>
      <c r="PQ378" s="98">
        <v>33652876.841306202</v>
      </c>
      <c r="PR378" s="98">
        <v>30592217.899371698</v>
      </c>
      <c r="PS378" s="98">
        <v>33207557.345573001</v>
      </c>
      <c r="PT378" s="98">
        <v>37053450.951767102</v>
      </c>
      <c r="PU378" s="98">
        <v>34493907.026248001</v>
      </c>
      <c r="PV378" s="98">
        <v>30626414.566040002</v>
      </c>
      <c r="PW378" s="98">
        <v>31311064.246376801</v>
      </c>
      <c r="PX378" s="98">
        <v>32401230.142933302</v>
      </c>
      <c r="PY378" s="98">
        <v>34455638.376460999</v>
      </c>
      <c r="PZ378" s="98">
        <v>34395069.167342298</v>
      </c>
      <c r="QA378" s="98">
        <v>32750832.520728402</v>
      </c>
      <c r="QB378" s="98">
        <v>33789242.185276501</v>
      </c>
      <c r="QC378" s="98">
        <v>30520269.959630501</v>
      </c>
      <c r="QD378" s="98">
        <v>33840896.665827297</v>
      </c>
      <c r="QE378" s="98">
        <v>36011594.193861403</v>
      </c>
      <c r="QF378" s="98">
        <v>32821407.913832199</v>
      </c>
      <c r="QG378" s="98">
        <v>34852394.283014402</v>
      </c>
      <c r="QH378" s="98">
        <v>35027294.449942</v>
      </c>
      <c r="QI378" s="98">
        <v>33902989.125454299</v>
      </c>
      <c r="QJ378" s="98">
        <v>33688031.801149003</v>
      </c>
      <c r="QK378" s="98">
        <v>34741355.944100901</v>
      </c>
      <c r="QL378" s="98">
        <v>34911469.479886897</v>
      </c>
      <c r="QM378" s="98">
        <v>37007563.185418598</v>
      </c>
      <c r="QN378" s="98">
        <v>34548288.584558897</v>
      </c>
      <c r="QO378" s="98">
        <v>33010131.4641065</v>
      </c>
      <c r="QP378" s="98">
        <v>35049592.823951498</v>
      </c>
      <c r="QQ378" s="98">
        <v>34403184.311116301</v>
      </c>
      <c r="QR378" s="98">
        <v>33824963.184723198</v>
      </c>
      <c r="QS378" s="98">
        <v>33261908.794082601</v>
      </c>
      <c r="QT378" s="98">
        <v>59937254.013107702</v>
      </c>
      <c r="QU378" s="98">
        <v>33427843.4071033</v>
      </c>
      <c r="QV378" s="98">
        <v>31184467.843866199</v>
      </c>
      <c r="QW378" s="98">
        <v>34080634.221896999</v>
      </c>
      <c r="QX378" s="98">
        <v>34741792.188495703</v>
      </c>
      <c r="QY378" s="98">
        <v>32071166.512301199</v>
      </c>
      <c r="QZ378" s="98">
        <v>32062838.2497207</v>
      </c>
      <c r="RA378" s="98">
        <v>35686052.487565503</v>
      </c>
      <c r="RB378" s="98">
        <v>33154866.984648202</v>
      </c>
      <c r="RC378" s="98">
        <v>34326860.744433299</v>
      </c>
      <c r="RD378" s="98">
        <v>35514197.674714498</v>
      </c>
      <c r="RE378" s="98">
        <v>33552190.260237701</v>
      </c>
      <c r="RF378" s="98">
        <v>31242135.503520001</v>
      </c>
      <c r="RG378" s="98">
        <v>32343959.5448865</v>
      </c>
      <c r="RH378" s="98">
        <v>33330952.1974071</v>
      </c>
      <c r="RI378" s="98">
        <v>32759616.495321602</v>
      </c>
      <c r="RJ378" s="98">
        <v>31641170.6675888</v>
      </c>
      <c r="RK378" s="98">
        <v>32754914.648334499</v>
      </c>
      <c r="RL378" s="98">
        <v>32948275.629566099</v>
      </c>
      <c r="RM378" s="98">
        <v>33760256.572832197</v>
      </c>
      <c r="RN378" s="98">
        <v>31263845.8336838</v>
      </c>
      <c r="RO378" s="98">
        <v>33300579.021830801</v>
      </c>
      <c r="RP378" s="98">
        <v>32520315.720625501</v>
      </c>
      <c r="RQ378" s="98">
        <v>33369555.814295001</v>
      </c>
      <c r="RR378" s="98">
        <v>33822312.634806097</v>
      </c>
      <c r="RS378" s="98">
        <v>32625643.0678619</v>
      </c>
      <c r="RT378" s="98">
        <v>31955801.475150499</v>
      </c>
      <c r="RU378" s="98">
        <v>31377733.864067301</v>
      </c>
      <c r="RV378" s="98">
        <v>33043280.149075702</v>
      </c>
      <c r="RW378" s="98">
        <v>32871961.2427366</v>
      </c>
      <c r="RX378" s="98">
        <v>32311951.8062644</v>
      </c>
      <c r="RY378" s="98">
        <v>31973008.3503314</v>
      </c>
      <c r="RZ378" s="98">
        <v>31604022.888336901</v>
      </c>
      <c r="SA378" s="98">
        <v>31310424.853785601</v>
      </c>
      <c r="SB378" s="98">
        <v>32417347.022247601</v>
      </c>
      <c r="SC378" s="98">
        <v>31932445.9170231</v>
      </c>
      <c r="SD378" s="98">
        <v>31157527.987449601</v>
      </c>
      <c r="SE378" s="98">
        <v>30736421.031194001</v>
      </c>
      <c r="SF378" s="98">
        <v>31054770.6448147</v>
      </c>
      <c r="SG378" s="98">
        <v>31369101.9001677</v>
      </c>
      <c r="SH378" s="98">
        <v>30254685.920874398</v>
      </c>
      <c r="SI378" s="98">
        <v>31576525.735747099</v>
      </c>
      <c r="SJ378" s="98">
        <v>31135367.7148614</v>
      </c>
      <c r="SK378" s="98">
        <v>30410345.9452186</v>
      </c>
      <c r="SL378" s="98">
        <v>27737278.288808402</v>
      </c>
      <c r="SM378" s="98">
        <v>21570919.183798701</v>
      </c>
      <c r="SN378" s="98">
        <v>22641332.0955033</v>
      </c>
      <c r="SO378" s="98">
        <v>25311561.636376102</v>
      </c>
      <c r="SP378" s="98">
        <v>26809971.531670701</v>
      </c>
      <c r="SQ378" s="98">
        <v>22355862.861745499</v>
      </c>
      <c r="SR378" s="98">
        <v>29891960.814997401</v>
      </c>
      <c r="SS378" s="98">
        <v>27717985.105184399</v>
      </c>
      <c r="ST378" s="98">
        <v>32000223.602721799</v>
      </c>
      <c r="SU378" s="98">
        <v>30044513.740318</v>
      </c>
      <c r="SV378" s="98">
        <v>32226366.8631058</v>
      </c>
      <c r="SW378" s="98">
        <v>29925121.149739601</v>
      </c>
      <c r="SX378" s="98">
        <v>31463432.0399644</v>
      </c>
      <c r="SY378" s="98">
        <v>29821005.656132601</v>
      </c>
      <c r="SZ378" s="98">
        <v>30201844.957902499</v>
      </c>
      <c r="TA378" s="98">
        <v>29453695.773506001</v>
      </c>
      <c r="TB378" s="98">
        <v>31894048.688896801</v>
      </c>
      <c r="TC378" s="98">
        <v>31735847.213247001</v>
      </c>
      <c r="TD378" s="98">
        <v>32292623.446214098</v>
      </c>
      <c r="TE378" s="98">
        <v>31097822.669396501</v>
      </c>
      <c r="TF378" s="98">
        <v>32903680.323728401</v>
      </c>
      <c r="TG378" s="98">
        <v>31337027.943332899</v>
      </c>
      <c r="TH378" s="98">
        <v>31816248.166483801</v>
      </c>
      <c r="TI378" s="98">
        <v>32512802.269712899</v>
      </c>
      <c r="TJ378" s="98">
        <v>32855823.1708351</v>
      </c>
      <c r="TK378" s="98">
        <v>32255184.227154698</v>
      </c>
      <c r="TL378" s="98">
        <v>32406667.1483564</v>
      </c>
      <c r="TM378" s="98">
        <v>36129087.128516696</v>
      </c>
      <c r="TN378" s="98">
        <v>35686541.072113402</v>
      </c>
      <c r="TO378" s="98">
        <v>34148746.1051002</v>
      </c>
      <c r="TP378" s="98">
        <v>32737386.365045998</v>
      </c>
      <c r="TQ378" s="98">
        <v>31454320.7827763</v>
      </c>
      <c r="TR378" s="98">
        <v>34207803.160731196</v>
      </c>
      <c r="TS378" s="98">
        <v>33671905.089468896</v>
      </c>
      <c r="TT378" s="98">
        <v>34772275.001371399</v>
      </c>
      <c r="TU378" s="98">
        <v>34547140.184856199</v>
      </c>
      <c r="TV378" s="98">
        <v>33590776.382033899</v>
      </c>
      <c r="TW378" s="98">
        <v>35576362.213434704</v>
      </c>
      <c r="TX378" s="98">
        <v>33117683.929070201</v>
      </c>
      <c r="TY378" s="98">
        <v>33052997.982045699</v>
      </c>
      <c r="TZ378" s="98">
        <v>35276917.416285902</v>
      </c>
      <c r="UA378" s="98">
        <v>33163035.827631202</v>
      </c>
      <c r="UB378" s="98">
        <v>27452880.926361699</v>
      </c>
      <c r="UC378" s="98">
        <v>26306450.954415001</v>
      </c>
      <c r="UD378" s="98">
        <v>25802407.7571254</v>
      </c>
      <c r="UE378" s="98">
        <v>32171564.5877744</v>
      </c>
      <c r="UF378" s="98">
        <v>27587392.528806299</v>
      </c>
      <c r="UG378" s="98">
        <v>26966257.288396001</v>
      </c>
      <c r="UH378" s="98">
        <v>34320559.559700698</v>
      </c>
      <c r="UI378" s="98">
        <v>32091293.050112501</v>
      </c>
      <c r="UJ378" s="98">
        <v>36006840.478655197</v>
      </c>
      <c r="UK378" s="98">
        <v>34614687.658568002</v>
      </c>
      <c r="UL378" s="98">
        <v>34195704.2552405</v>
      </c>
      <c r="UM378" s="98">
        <v>33355606.9194429</v>
      </c>
      <c r="UN378" s="98">
        <v>34655140.154036202</v>
      </c>
      <c r="UO378" s="98">
        <v>34659888.909857601</v>
      </c>
      <c r="UP378" s="98">
        <v>33907018.507455297</v>
      </c>
      <c r="UQ378" s="98">
        <v>33440885.635365099</v>
      </c>
    </row>
    <row r="379" spans="1:563" s="98" customFormat="1" x14ac:dyDescent="0.25">
      <c r="A379" s="98" t="s">
        <v>1690</v>
      </c>
      <c r="B379" s="116"/>
      <c r="C379" s="116"/>
      <c r="D379" s="97">
        <v>1849551.5961572099</v>
      </c>
      <c r="E379" s="97">
        <v>1793660.3149640399</v>
      </c>
      <c r="F379" s="97">
        <v>1862668.8852428801</v>
      </c>
      <c r="G379" s="97">
        <v>1896418.76830587</v>
      </c>
      <c r="H379" s="97">
        <v>1871860.5255494199</v>
      </c>
      <c r="I379" s="97">
        <v>1876570.6941947299</v>
      </c>
      <c r="J379" s="97">
        <v>1853860.99653291</v>
      </c>
      <c r="K379" s="97">
        <v>1845211.12369708</v>
      </c>
      <c r="L379" s="97">
        <v>1906765.39606816</v>
      </c>
      <c r="M379" s="97">
        <v>1795904.7358651101</v>
      </c>
      <c r="N379" s="98">
        <v>1812100.16902048</v>
      </c>
      <c r="O379" s="98">
        <v>1830225.1737579801</v>
      </c>
      <c r="P379" s="98">
        <v>1694841.40242121</v>
      </c>
      <c r="Q379" s="98">
        <v>1789865.37049006</v>
      </c>
      <c r="R379" s="98">
        <v>1741837.67952</v>
      </c>
      <c r="S379" s="98">
        <v>1856534.05521825</v>
      </c>
      <c r="T379" s="98">
        <v>1807860.65984033</v>
      </c>
      <c r="U379" s="98">
        <v>1794255.01650918</v>
      </c>
      <c r="V379" s="98">
        <v>1731853.4204815901</v>
      </c>
      <c r="W379" s="98">
        <v>1818119.48704218</v>
      </c>
      <c r="X379" s="98">
        <v>1725407.98468755</v>
      </c>
      <c r="Y379" s="98">
        <v>1750490.8102833501</v>
      </c>
      <c r="Z379" s="98">
        <v>1803971.8150577401</v>
      </c>
      <c r="AA379" s="98">
        <v>1822461.54215707</v>
      </c>
      <c r="AB379" s="98">
        <v>1750113.79972532</v>
      </c>
      <c r="AC379" s="98">
        <v>1764786.91385842</v>
      </c>
      <c r="AD379" s="98">
        <v>1808703.8348651701</v>
      </c>
      <c r="AE379" s="98">
        <v>1767797.29935818</v>
      </c>
      <c r="AF379" s="98">
        <v>1797945.5639970701</v>
      </c>
      <c r="AG379" s="98">
        <v>1791824.7519801001</v>
      </c>
      <c r="AH379" s="98">
        <v>1752909.96061245</v>
      </c>
      <c r="AI379" s="98">
        <v>1830540.3611016299</v>
      </c>
      <c r="AJ379" s="98">
        <v>1644113.7579554601</v>
      </c>
      <c r="AK379" s="98">
        <v>1739418.2124455201</v>
      </c>
      <c r="AL379" s="98">
        <v>1692597.7723793399</v>
      </c>
      <c r="AM379" s="98">
        <v>1726257.26696168</v>
      </c>
      <c r="AN379" s="98">
        <v>1758482.6859285701</v>
      </c>
      <c r="AO379" s="98">
        <v>1901016.0317933201</v>
      </c>
      <c r="AP379" s="98">
        <v>1764172.4038816199</v>
      </c>
      <c r="AQ379" s="98">
        <v>1753621.1425596499</v>
      </c>
      <c r="AR379" s="98">
        <v>1936744.9704048899</v>
      </c>
      <c r="AS379" s="98">
        <v>1777876.85116969</v>
      </c>
      <c r="AT379" s="98">
        <v>1744251.7161621</v>
      </c>
      <c r="AU379" s="98">
        <v>1726771.07014556</v>
      </c>
      <c r="AV379" s="98">
        <v>1778415.8039007401</v>
      </c>
      <c r="AW379" s="98">
        <v>1772097.48414092</v>
      </c>
      <c r="AX379" s="98">
        <v>1688960.7744143801</v>
      </c>
      <c r="AY379" s="98">
        <v>1651541.6960021099</v>
      </c>
      <c r="AZ379" s="98">
        <v>1650597.83525057</v>
      </c>
      <c r="BA379" s="98">
        <v>1651695.6760696401</v>
      </c>
      <c r="BB379" s="98">
        <v>1782711.0767872301</v>
      </c>
      <c r="BC379" s="98">
        <v>1717574.4715877799</v>
      </c>
      <c r="BD379" s="98">
        <v>1796253.2230778199</v>
      </c>
      <c r="BE379" s="98">
        <v>1704955.39310299</v>
      </c>
      <c r="BF379" s="98">
        <v>1684301.58675296</v>
      </c>
      <c r="BG379" s="98">
        <v>1670366.9766879899</v>
      </c>
      <c r="BH379" s="98">
        <v>1736338.5583327501</v>
      </c>
      <c r="BI379" s="98">
        <v>1699831.85432605</v>
      </c>
      <c r="BJ379" s="98">
        <v>1660108.3459747799</v>
      </c>
      <c r="BK379" s="98">
        <v>1710192.41264103</v>
      </c>
      <c r="BL379" s="98">
        <v>1699203.88793182</v>
      </c>
      <c r="BM379" s="98">
        <v>1705901.7583746901</v>
      </c>
      <c r="BN379" s="98">
        <v>1673520.8296612301</v>
      </c>
      <c r="BO379" s="98">
        <v>1759455.1332992499</v>
      </c>
      <c r="BP379" s="98">
        <v>1727502.8200397999</v>
      </c>
      <c r="BQ379" s="98">
        <v>1713172.3956876099</v>
      </c>
      <c r="BR379" s="98">
        <v>1649004.7405932299</v>
      </c>
      <c r="BS379" s="98">
        <v>1664579.9589301799</v>
      </c>
      <c r="BT379" s="98">
        <v>1602193.02253483</v>
      </c>
      <c r="BU379" s="98">
        <v>1652550.87947948</v>
      </c>
      <c r="BV379" s="98">
        <v>1659749.9589287799</v>
      </c>
      <c r="BW379" s="98">
        <v>1650047.2864147599</v>
      </c>
      <c r="BX379" s="98">
        <v>1672085.73387247</v>
      </c>
      <c r="BY379" s="98">
        <v>1625625.68007832</v>
      </c>
      <c r="BZ379" s="98">
        <v>1582794.9760022501</v>
      </c>
      <c r="CA379" s="98">
        <v>1538236.55740792</v>
      </c>
      <c r="CB379" s="98">
        <v>1646918.03679752</v>
      </c>
      <c r="CC379" s="98">
        <v>1618438.84568651</v>
      </c>
      <c r="CD379" s="98">
        <v>1687513.72065178</v>
      </c>
      <c r="CE379" s="98">
        <v>1572426.6121217699</v>
      </c>
      <c r="CF379" s="98">
        <v>1690931.1366835299</v>
      </c>
      <c r="CG379" s="98">
        <v>1628766.5913159801</v>
      </c>
      <c r="CH379" s="98">
        <v>1602404.0122028801</v>
      </c>
      <c r="CI379" s="98">
        <v>1592531.9261801699</v>
      </c>
      <c r="CJ379" s="98">
        <v>1569341.17249134</v>
      </c>
      <c r="CK379" s="98">
        <v>1599290.8714143501</v>
      </c>
      <c r="CL379" s="98">
        <v>1561028.76657079</v>
      </c>
      <c r="CM379" s="98">
        <v>1597464.3368619999</v>
      </c>
      <c r="CN379" s="98">
        <v>1616356.8690142101</v>
      </c>
      <c r="CO379" s="98">
        <v>1527015.0165941301</v>
      </c>
      <c r="CP379" s="98">
        <v>1644345.4073494601</v>
      </c>
      <c r="CQ379" s="98">
        <v>1604687.5376999399</v>
      </c>
      <c r="CR379" s="98">
        <v>1611427.74224012</v>
      </c>
      <c r="CS379" s="98">
        <v>1614935.0859111301</v>
      </c>
      <c r="CT379" s="98">
        <v>1577456.1808291301</v>
      </c>
      <c r="CU379" s="98">
        <v>1637078.24749701</v>
      </c>
      <c r="CV379" s="98">
        <v>1620035.42356736</v>
      </c>
      <c r="CW379" s="98">
        <v>1645369.6996838099</v>
      </c>
      <c r="CX379" s="98">
        <v>1653616.8738620901</v>
      </c>
      <c r="CY379" s="98">
        <v>1675852.1162253399</v>
      </c>
      <c r="CZ379" s="98">
        <v>1644293.7840752399</v>
      </c>
      <c r="DA379" s="98">
        <v>1567509.0472856299</v>
      </c>
      <c r="DB379" s="98">
        <v>1692546.7417216599</v>
      </c>
      <c r="DC379" s="98">
        <v>1609009.39904733</v>
      </c>
      <c r="DD379" s="98">
        <v>1611419.0473613599</v>
      </c>
      <c r="DE379" s="98">
        <v>1572146.50253446</v>
      </c>
      <c r="DF379" s="98">
        <v>1574110.95818866</v>
      </c>
      <c r="DG379" s="98">
        <v>1613230.5411310899</v>
      </c>
      <c r="DH379" s="98">
        <v>1511711.30572018</v>
      </c>
      <c r="DI379" s="98">
        <v>1535677.4733653499</v>
      </c>
      <c r="DJ379" s="98">
        <v>1528147.1074594201</v>
      </c>
      <c r="DK379" s="98">
        <v>1544286.1797655199</v>
      </c>
      <c r="DL379" s="98">
        <v>1557315.08062366</v>
      </c>
      <c r="DM379" s="98">
        <v>1534098.19894234</v>
      </c>
      <c r="DN379" s="98">
        <v>1444085.6993090799</v>
      </c>
      <c r="DO379" s="98">
        <v>1693419.1519650801</v>
      </c>
      <c r="DP379" s="98">
        <v>1507568.0418621199</v>
      </c>
      <c r="DQ379" s="98">
        <v>1619622.5198592001</v>
      </c>
      <c r="DR379" s="98">
        <v>1589914.53921076</v>
      </c>
      <c r="DS379" s="98">
        <v>1545645.44349161</v>
      </c>
      <c r="DT379" s="98">
        <v>1738551.3227252499</v>
      </c>
      <c r="DU379" s="98">
        <v>1639084.06759529</v>
      </c>
      <c r="DV379" s="98">
        <v>1580309.38178186</v>
      </c>
      <c r="DW379" s="98">
        <v>1666196.74432473</v>
      </c>
      <c r="DX379" s="98">
        <v>1551691.42856942</v>
      </c>
      <c r="DY379" s="98">
        <v>1613050.9023537501</v>
      </c>
      <c r="DZ379" s="98">
        <v>1601660.90283791</v>
      </c>
      <c r="EA379" s="98">
        <v>1523318.9839041601</v>
      </c>
      <c r="EB379" s="98">
        <v>1569884.04914299</v>
      </c>
      <c r="EC379" s="98">
        <v>1532886.0452721301</v>
      </c>
      <c r="ED379" s="98">
        <v>1599165.7826731999</v>
      </c>
      <c r="EE379" s="98">
        <v>1618035.02387878</v>
      </c>
      <c r="EF379" s="98">
        <v>1497760.6188818</v>
      </c>
      <c r="EG379" s="98">
        <v>1564194.4342954</v>
      </c>
      <c r="EH379" s="98">
        <v>1508973.88626198</v>
      </c>
      <c r="EI379" s="98">
        <v>1532011.4381504699</v>
      </c>
      <c r="EJ379" s="98">
        <v>1595480.7555480599</v>
      </c>
      <c r="EK379" s="98">
        <v>1575353.40999333</v>
      </c>
      <c r="EL379" s="98">
        <v>1576815.5939803999</v>
      </c>
      <c r="EM379" s="98">
        <v>1486759.4158123001</v>
      </c>
      <c r="EN379" s="98">
        <v>1558467.8685997401</v>
      </c>
      <c r="EO379" s="98">
        <v>1512138.96445486</v>
      </c>
      <c r="EP379" s="98">
        <v>1598141.08160606</v>
      </c>
      <c r="EQ379" s="98">
        <v>1624734.7836637499</v>
      </c>
      <c r="ER379" s="98">
        <v>1535437.69055701</v>
      </c>
      <c r="ES379" s="98">
        <v>1563311.9261930101</v>
      </c>
      <c r="ET379" s="98">
        <v>1635931.57707212</v>
      </c>
      <c r="EU379" s="98">
        <v>1552695.9104669599</v>
      </c>
      <c r="EV379" s="98">
        <v>1642934.9906679399</v>
      </c>
      <c r="EW379" s="98">
        <v>1517371.2272743001</v>
      </c>
      <c r="EX379" s="98">
        <v>1551047.5414529699</v>
      </c>
      <c r="EY379" s="98">
        <v>1598974.3675981399</v>
      </c>
      <c r="EZ379" s="98">
        <v>1584487.4324938001</v>
      </c>
      <c r="FA379" s="98">
        <v>1520745.6053595501</v>
      </c>
      <c r="FB379" s="98">
        <v>1540455.1750745799</v>
      </c>
      <c r="FC379" s="98">
        <v>1763623.7624701499</v>
      </c>
      <c r="FD379" s="98">
        <v>1508784.5597936399</v>
      </c>
      <c r="FE379" s="98">
        <v>1582182.9250626799</v>
      </c>
      <c r="FF379" s="98">
        <v>1474642.7662265301</v>
      </c>
      <c r="FG379" s="98">
        <v>1525586.9638431701</v>
      </c>
      <c r="FH379" s="98">
        <v>1618127.67790995</v>
      </c>
      <c r="FI379" s="98">
        <v>1566987.8523784501</v>
      </c>
      <c r="FJ379" s="98">
        <v>1591806.9437559</v>
      </c>
      <c r="FK379" s="98">
        <v>1462420.8254754001</v>
      </c>
      <c r="FL379" s="98">
        <v>1586336.8885699599</v>
      </c>
      <c r="FM379" s="98">
        <v>1596082.9473570699</v>
      </c>
      <c r="FN379" s="98">
        <v>1567846.59703072</v>
      </c>
      <c r="FO379" s="98">
        <v>1566885.2081924099</v>
      </c>
      <c r="FP379" s="98">
        <v>1529812.4366640099</v>
      </c>
      <c r="FQ379" s="98">
        <v>1587617.2554963799</v>
      </c>
      <c r="FR379" s="98">
        <v>1538504.6067970099</v>
      </c>
      <c r="FS379" s="98">
        <v>1506762.34009134</v>
      </c>
      <c r="FT379" s="98">
        <v>1522054.60365863</v>
      </c>
      <c r="FU379" s="98">
        <v>1508183.56840141</v>
      </c>
      <c r="FV379" s="98">
        <v>1528283.5317424401</v>
      </c>
      <c r="FW379" s="98">
        <v>1627126.4594250901</v>
      </c>
      <c r="FX379" s="98">
        <v>2577326.22588928</v>
      </c>
      <c r="FY379" s="98">
        <v>1569711.1080759401</v>
      </c>
      <c r="FZ379" s="98">
        <v>1556041.19983631</v>
      </c>
      <c r="GA379" s="98">
        <v>1553117.13222217</v>
      </c>
      <c r="GB379" s="98">
        <v>1559788.05126608</v>
      </c>
      <c r="GC379" s="98">
        <v>1553070.77473759</v>
      </c>
      <c r="GD379" s="98">
        <v>1591936.5786677001</v>
      </c>
      <c r="GE379" s="98">
        <v>1543035.76471558</v>
      </c>
      <c r="GF379" s="98">
        <v>1448446.1345434701</v>
      </c>
      <c r="GG379" s="98">
        <v>1603241.11344162</v>
      </c>
      <c r="GH379" s="98">
        <v>1645374.9968270201</v>
      </c>
      <c r="GI379" s="98">
        <v>1602073.65972787</v>
      </c>
      <c r="GJ379" s="98">
        <v>1693078.05855242</v>
      </c>
      <c r="GK379" s="98">
        <v>1544959.15885813</v>
      </c>
      <c r="GL379" s="98">
        <v>1565303.58287437</v>
      </c>
      <c r="GM379" s="98">
        <v>1609888.0674427301</v>
      </c>
      <c r="GN379" s="98">
        <v>1580067.5596089701</v>
      </c>
      <c r="GO379" s="98">
        <v>1616786.3625930799</v>
      </c>
      <c r="GP379" s="98">
        <v>1558029.6576322599</v>
      </c>
      <c r="GQ379" s="98">
        <v>1593307.4141203901</v>
      </c>
      <c r="GR379" s="98">
        <v>1614688.32341423</v>
      </c>
      <c r="GS379" s="98">
        <v>1575982.52671906</v>
      </c>
      <c r="GT379" s="98">
        <v>1647860.18601513</v>
      </c>
      <c r="GU379" s="98">
        <v>1740048.2358451399</v>
      </c>
      <c r="GV379" s="98">
        <v>1615461.9522335799</v>
      </c>
      <c r="GW379" s="98">
        <v>1648353.4391761301</v>
      </c>
      <c r="GX379" s="98">
        <v>1653738.656337</v>
      </c>
      <c r="GY379" s="98">
        <v>1587665.34508826</v>
      </c>
      <c r="GZ379" s="98">
        <v>1580437.6853930301</v>
      </c>
      <c r="HA379" s="98">
        <v>1678772.37129364</v>
      </c>
      <c r="HB379" s="98">
        <v>1693261.5153316001</v>
      </c>
      <c r="HC379" s="98">
        <v>1548150.3340353</v>
      </c>
      <c r="HD379" s="98">
        <v>1532056.28559797</v>
      </c>
      <c r="HE379" s="98">
        <v>1540746.69973261</v>
      </c>
      <c r="HF379" s="98">
        <v>1540763.4262409499</v>
      </c>
      <c r="HG379" s="98">
        <v>1569842.5239333</v>
      </c>
      <c r="HH379" s="98">
        <v>1538941.3947117</v>
      </c>
      <c r="HI379" s="98">
        <v>1642959.84605278</v>
      </c>
      <c r="HJ379" s="98">
        <v>1587695.0421532299</v>
      </c>
      <c r="HK379" s="98">
        <v>1595340.1308885999</v>
      </c>
      <c r="HL379" s="98">
        <v>1636664.8952750801</v>
      </c>
      <c r="HM379" s="98">
        <v>1499907.3973802901</v>
      </c>
      <c r="HN379" s="98">
        <v>1693023.8999506801</v>
      </c>
      <c r="HO379" s="98">
        <v>1536095.3935972</v>
      </c>
      <c r="HP379" s="98">
        <v>1474731.3733884799</v>
      </c>
      <c r="HQ379" s="98">
        <v>1471788.07124639</v>
      </c>
      <c r="HR379" s="98">
        <v>1645257.93099856</v>
      </c>
      <c r="HS379" s="98">
        <v>1436601.20197971</v>
      </c>
      <c r="HT379" s="98">
        <v>1476885.6565356001</v>
      </c>
      <c r="HU379" s="98">
        <v>1671162.0921457</v>
      </c>
      <c r="HV379" s="98">
        <v>1457969.0753093599</v>
      </c>
      <c r="HW379" s="98">
        <v>1524455.0995923199</v>
      </c>
      <c r="HX379" s="98">
        <v>1592870.7207074801</v>
      </c>
      <c r="HY379" s="98">
        <v>1555622.6197168799</v>
      </c>
      <c r="HZ379" s="98">
        <v>1525367.4364831301</v>
      </c>
      <c r="IA379" s="98">
        <v>1527653.31745778</v>
      </c>
      <c r="IB379" s="98">
        <v>1613749.2564464801</v>
      </c>
      <c r="IC379" s="98">
        <v>1640416.87187804</v>
      </c>
      <c r="ID379" s="98">
        <v>1602947.1931171401</v>
      </c>
      <c r="IE379" s="98">
        <v>1497505.84810473</v>
      </c>
      <c r="IF379" s="98">
        <v>1427206.9519140499</v>
      </c>
      <c r="IG379" s="98">
        <v>1535354.8338572499</v>
      </c>
      <c r="IH379" s="98">
        <v>1508009.0193863299</v>
      </c>
      <c r="II379" s="98">
        <v>1488095.7623147999</v>
      </c>
      <c r="IJ379" s="98">
        <v>1563722.3397724801</v>
      </c>
      <c r="IK379" s="98">
        <v>1528229.7719333</v>
      </c>
      <c r="IL379" s="98">
        <v>1455642.11702535</v>
      </c>
      <c r="IM379" s="98">
        <v>1459875.9225625501</v>
      </c>
      <c r="IN379" s="98">
        <v>1474355.9206802601</v>
      </c>
      <c r="IO379" s="98">
        <v>1538448.5619788601</v>
      </c>
      <c r="IP379" s="98">
        <v>1548299.8793440401</v>
      </c>
      <c r="IQ379" s="98">
        <v>1542668.9225308399</v>
      </c>
      <c r="IR379" s="98">
        <v>1420108.2818363099</v>
      </c>
      <c r="IS379" s="98">
        <v>1461634.71788687</v>
      </c>
      <c r="IT379" s="98">
        <v>1517076.2057819699</v>
      </c>
      <c r="IU379" s="98">
        <v>1497396.9980277</v>
      </c>
      <c r="IV379" s="98">
        <v>1511124.3994368201</v>
      </c>
      <c r="IW379" s="98">
        <v>1518484.49941083</v>
      </c>
      <c r="IX379" s="98">
        <v>1458798.1270822301</v>
      </c>
      <c r="IY379" s="98">
        <v>1499038.5662897101</v>
      </c>
      <c r="IZ379" s="98">
        <v>1538979.2912719799</v>
      </c>
      <c r="JA379" s="98">
        <v>1513476.2112441701</v>
      </c>
      <c r="JB379" s="98">
        <v>1538363.8456316299</v>
      </c>
      <c r="JC379" s="98">
        <v>1597732.7008464399</v>
      </c>
      <c r="JD379" s="98">
        <v>1465764.6693329201</v>
      </c>
      <c r="JE379" s="98">
        <v>1511724.1700282099</v>
      </c>
      <c r="JF379" s="98">
        <v>1528140.69569225</v>
      </c>
      <c r="JG379" s="98">
        <v>1540539.3071411699</v>
      </c>
      <c r="JH379" s="98">
        <v>1489123.4969621601</v>
      </c>
      <c r="JI379" s="98">
        <v>1525066.67561216</v>
      </c>
      <c r="JJ379" s="98">
        <v>1322501.7934105101</v>
      </c>
      <c r="JK379" s="98">
        <v>1531299.8964544099</v>
      </c>
      <c r="JL379" s="98">
        <v>1490664.2553529199</v>
      </c>
      <c r="JM379" s="98">
        <v>1433558.55535809</v>
      </c>
      <c r="JN379" s="98">
        <v>1550300.4719080599</v>
      </c>
      <c r="JO379" s="98">
        <v>1510461.8772329499</v>
      </c>
      <c r="JP379" s="98">
        <v>1537660.04305121</v>
      </c>
      <c r="JQ379" s="98">
        <v>1489622.79832913</v>
      </c>
      <c r="JR379" s="98">
        <v>1477472.67571604</v>
      </c>
      <c r="JS379" s="98">
        <v>1533133.3803390099</v>
      </c>
      <c r="JT379" s="98">
        <v>1447532.0102852599</v>
      </c>
      <c r="JU379" s="98">
        <v>1512433.0195772499</v>
      </c>
      <c r="JV379" s="98">
        <v>1456398.7637376001</v>
      </c>
      <c r="JW379" s="98">
        <v>1401768.8109935899</v>
      </c>
      <c r="JX379" s="98">
        <v>1606960.58859414</v>
      </c>
      <c r="JY379" s="98">
        <v>1602737.2079736199</v>
      </c>
      <c r="JZ379" s="98">
        <v>1566820.32732782</v>
      </c>
      <c r="KA379" s="98">
        <v>1479247.3531484101</v>
      </c>
      <c r="KB379" s="98">
        <v>1612728.5688489799</v>
      </c>
      <c r="KC379" s="98">
        <v>1548286.6145444701</v>
      </c>
      <c r="KD379" s="98">
        <v>1634629.1665616401</v>
      </c>
      <c r="KE379" s="98">
        <v>1543973.4215462799</v>
      </c>
      <c r="KF379" s="98">
        <v>1628817.9315035299</v>
      </c>
      <c r="KG379" s="98">
        <v>1582134.45144184</v>
      </c>
      <c r="KH379" s="98">
        <v>1593472.0678962399</v>
      </c>
      <c r="KI379" s="98">
        <v>1645691.8135780599</v>
      </c>
      <c r="KJ379" s="98">
        <v>1580934.8150756201</v>
      </c>
      <c r="KK379" s="98">
        <v>1513097.2243899701</v>
      </c>
      <c r="KL379" s="98">
        <v>1529824.93836775</v>
      </c>
      <c r="KM379" s="98">
        <v>1632830.27733621</v>
      </c>
      <c r="KN379" s="98">
        <v>1614535.32150249</v>
      </c>
      <c r="KO379" s="98">
        <v>1510686.0650780499</v>
      </c>
      <c r="KP379" s="98">
        <v>1521549.0852094099</v>
      </c>
      <c r="KQ379" s="98">
        <v>1555757.13739413</v>
      </c>
      <c r="KR379" s="98">
        <v>1581333.3477020501</v>
      </c>
      <c r="KS379" s="98">
        <v>1508565.2791858199</v>
      </c>
      <c r="KT379" s="98">
        <v>1467592.8758367</v>
      </c>
      <c r="KU379" s="98">
        <v>1511785.3936036499</v>
      </c>
      <c r="KV379" s="98">
        <v>1476289.1334539</v>
      </c>
      <c r="KW379" s="98">
        <v>1529544.8153063999</v>
      </c>
      <c r="KX379" s="98">
        <v>1449570.10708777</v>
      </c>
      <c r="KY379" s="98">
        <v>1490089.70559168</v>
      </c>
      <c r="KZ379" s="98">
        <v>1507523.82881867</v>
      </c>
      <c r="LA379" s="98">
        <v>1480248.23699209</v>
      </c>
      <c r="LB379" s="98">
        <v>1513970.1478009899</v>
      </c>
      <c r="LC379" s="98">
        <v>1463722.70688899</v>
      </c>
      <c r="LD379" s="98">
        <v>1510147.93915837</v>
      </c>
      <c r="LE379" s="98">
        <v>1552628.0853983499</v>
      </c>
      <c r="LF379" s="98">
        <v>1543072.8589198301</v>
      </c>
      <c r="LG379" s="98">
        <v>1499635.30905156</v>
      </c>
      <c r="LH379" s="98">
        <v>1444588.04781585</v>
      </c>
      <c r="LI379" s="98">
        <v>1510235.5171012599</v>
      </c>
      <c r="LJ379" s="98">
        <v>1496756.8504943701</v>
      </c>
      <c r="LK379" s="98">
        <v>1509467.5978289901</v>
      </c>
      <c r="LL379" s="98">
        <v>1560461.58294982</v>
      </c>
      <c r="LM379" s="98">
        <v>1527895.0606537899</v>
      </c>
      <c r="LN379" s="98">
        <v>1497548.5370568801</v>
      </c>
      <c r="LO379" s="98">
        <v>1519671.5406593301</v>
      </c>
      <c r="LP379" s="98">
        <v>1529110.84596567</v>
      </c>
      <c r="LQ379" s="98">
        <v>1483299.5739468299</v>
      </c>
      <c r="LR379" s="98">
        <v>1414354.7019744699</v>
      </c>
      <c r="LS379" s="98">
        <v>1497482.53224906</v>
      </c>
      <c r="LT379" s="98">
        <v>1455701.6964533301</v>
      </c>
      <c r="LU379" s="98">
        <v>1459396.42451729</v>
      </c>
      <c r="LV379" s="98">
        <v>1471037.01051084</v>
      </c>
      <c r="LW379" s="98">
        <v>1461301.2970713801</v>
      </c>
      <c r="LX379" s="98">
        <v>1553005.1323032</v>
      </c>
      <c r="LY379" s="98">
        <v>1454170.37202606</v>
      </c>
      <c r="LZ379" s="98">
        <v>1460301.5239254099</v>
      </c>
      <c r="MA379" s="98">
        <v>1528573.3116417299</v>
      </c>
      <c r="MB379" s="98">
        <v>1486809.1394583499</v>
      </c>
      <c r="MC379" s="98">
        <v>1477015.53947364</v>
      </c>
      <c r="MD379" s="98">
        <v>1474916.2685866801</v>
      </c>
      <c r="ME379" s="98">
        <v>1462371.5440013199</v>
      </c>
      <c r="MF379" s="98">
        <v>1494786.4679634201</v>
      </c>
      <c r="MG379" s="98">
        <v>1511009.5692024301</v>
      </c>
      <c r="MH379" s="98">
        <v>1510881.6489078801</v>
      </c>
      <c r="MI379" s="98">
        <v>1505931.18936663</v>
      </c>
      <c r="MJ379" s="98">
        <v>1500638.4686376301</v>
      </c>
      <c r="MK379" s="98">
        <v>1494212.9797590901</v>
      </c>
      <c r="ML379" s="98">
        <v>1486619.5580514199</v>
      </c>
      <c r="MM379" s="98">
        <v>1516729.3321140499</v>
      </c>
      <c r="MN379" s="98">
        <v>1466012.6362231199</v>
      </c>
      <c r="MO379" s="98">
        <v>1592795.55396499</v>
      </c>
      <c r="MP379" s="98">
        <v>1622814.3710948599</v>
      </c>
      <c r="MQ379" s="98">
        <v>2043214.10900165</v>
      </c>
      <c r="MR379" s="98">
        <v>1498541.5680122999</v>
      </c>
      <c r="MS379" s="98">
        <v>1443655.27389629</v>
      </c>
      <c r="MT379" s="98">
        <v>1408614.44481974</v>
      </c>
      <c r="MU379" s="98">
        <v>1614413.18797207</v>
      </c>
      <c r="MV379" s="98">
        <v>1523658.34090599</v>
      </c>
      <c r="MW379" s="98">
        <v>1495611.8649223</v>
      </c>
      <c r="MX379" s="98">
        <v>1595579.4821935</v>
      </c>
      <c r="MY379" s="98">
        <v>1523391.7015356401</v>
      </c>
      <c r="MZ379" s="98">
        <v>831456.17957422498</v>
      </c>
      <c r="NA379" s="98">
        <v>775984.37604935502</v>
      </c>
      <c r="NB379" s="98">
        <v>615172.5739362</v>
      </c>
      <c r="NC379" s="98">
        <v>870674.327836351</v>
      </c>
      <c r="ND379" s="98">
        <v>673786.75108242303</v>
      </c>
      <c r="NE379" s="98">
        <v>631243.52661248599</v>
      </c>
      <c r="NF379" s="98">
        <v>594711.19805008697</v>
      </c>
      <c r="NG379" s="98">
        <v>843695.36732229695</v>
      </c>
      <c r="NH379" s="98">
        <v>804301.46403372101</v>
      </c>
      <c r="NI379" s="98">
        <v>807850.77342534903</v>
      </c>
      <c r="NJ379" s="98">
        <v>839833.03169388301</v>
      </c>
      <c r="NK379" s="98">
        <v>765130.48582555098</v>
      </c>
      <c r="NL379" s="98">
        <v>635593.20221737598</v>
      </c>
      <c r="NM379" s="98">
        <v>810085.13067909295</v>
      </c>
      <c r="NN379" s="98">
        <v>763991.86805854901</v>
      </c>
      <c r="NO379" s="98">
        <v>642852.07531620504</v>
      </c>
      <c r="NP379" s="98">
        <v>776181.834555423</v>
      </c>
      <c r="NQ379" s="98">
        <v>666167.44405585504</v>
      </c>
      <c r="NR379" s="98">
        <v>674370.94808929297</v>
      </c>
      <c r="NS379" s="98">
        <v>705583.52649595402</v>
      </c>
      <c r="NT379" s="98">
        <v>846239.72993576201</v>
      </c>
      <c r="NU379" s="98">
        <v>785055.16284093203</v>
      </c>
      <c r="NV379" s="98">
        <v>814187.95077873196</v>
      </c>
      <c r="NW379" s="98">
        <v>745446.91351367696</v>
      </c>
      <c r="NX379" s="98">
        <v>739632.79065818596</v>
      </c>
      <c r="NY379" s="98">
        <v>756665.92816769204</v>
      </c>
      <c r="NZ379" s="98">
        <v>781169.47480371199</v>
      </c>
      <c r="OA379" s="98">
        <v>636505.85197465401</v>
      </c>
      <c r="OB379" s="98">
        <v>743534.98262547306</v>
      </c>
      <c r="OC379" s="98">
        <v>793161.58115974301</v>
      </c>
      <c r="OD379" s="98">
        <v>796502.73451675905</v>
      </c>
      <c r="OE379" s="98">
        <v>613708.37907897297</v>
      </c>
      <c r="OF379" s="98">
        <v>632053.42661954102</v>
      </c>
      <c r="OG379" s="98">
        <v>595301.32383408002</v>
      </c>
      <c r="OH379" s="98">
        <v>645283.33685626299</v>
      </c>
      <c r="OI379" s="98">
        <v>692154.35889057699</v>
      </c>
      <c r="OJ379" s="98">
        <v>711757.30138343899</v>
      </c>
      <c r="OK379" s="98">
        <v>710210.34829589201</v>
      </c>
      <c r="OL379" s="98">
        <v>688225.79204292502</v>
      </c>
      <c r="OM379" s="98">
        <v>807159.18457690498</v>
      </c>
      <c r="ON379" s="98">
        <v>805283.32067318202</v>
      </c>
      <c r="OO379" s="98">
        <v>763863.94398204796</v>
      </c>
      <c r="OP379" s="98">
        <v>828334.28224581596</v>
      </c>
      <c r="OQ379" s="98">
        <v>835458.81128483894</v>
      </c>
      <c r="OR379" s="98">
        <v>720405.280542669</v>
      </c>
      <c r="OS379" s="98">
        <v>791886.73454549804</v>
      </c>
      <c r="OT379" s="98">
        <v>652926.49197823904</v>
      </c>
      <c r="OU379" s="98">
        <v>734624.00319692295</v>
      </c>
      <c r="OV379" s="98">
        <v>719065.30094061105</v>
      </c>
      <c r="OW379" s="98">
        <v>713034.79750949598</v>
      </c>
      <c r="OX379" s="98">
        <v>720941.84537004703</v>
      </c>
      <c r="OY379" s="98">
        <v>806623.98644259002</v>
      </c>
      <c r="OZ379" s="98">
        <v>764956.73645177495</v>
      </c>
      <c r="PA379" s="98">
        <v>762082.21879004303</v>
      </c>
      <c r="PB379" s="98">
        <v>612091.37833891099</v>
      </c>
      <c r="PC379" s="98">
        <v>723020.388583867</v>
      </c>
      <c r="PD379" s="98">
        <v>794623.56026097201</v>
      </c>
      <c r="PE379" s="98">
        <v>826491.33694530104</v>
      </c>
      <c r="PF379" s="98">
        <v>757910.14385369595</v>
      </c>
      <c r="PG379" s="98">
        <v>859743.90578321903</v>
      </c>
      <c r="PH379" s="98">
        <v>795308.65509555396</v>
      </c>
      <c r="PI379" s="98">
        <v>728469.495657905</v>
      </c>
      <c r="PJ379" s="98">
        <v>760524.59593668603</v>
      </c>
      <c r="PK379" s="98">
        <v>856092.65888665605</v>
      </c>
      <c r="PL379" s="98">
        <v>786380.88793683099</v>
      </c>
      <c r="PM379" s="98">
        <v>685314.05818370404</v>
      </c>
      <c r="PN379" s="98">
        <v>635925.25579774997</v>
      </c>
      <c r="PO379" s="98">
        <v>605221.97590391606</v>
      </c>
      <c r="PP379" s="98">
        <v>654495.98658504803</v>
      </c>
      <c r="PQ379" s="98">
        <v>779808.44637108501</v>
      </c>
      <c r="PR379" s="98">
        <v>811505.46003971202</v>
      </c>
      <c r="PS379" s="98">
        <v>731176.90118814504</v>
      </c>
      <c r="PT379" s="98">
        <v>626090.25989353901</v>
      </c>
      <c r="PU379" s="98">
        <v>718911.52077309904</v>
      </c>
      <c r="PV379" s="98">
        <v>706066.65411900205</v>
      </c>
      <c r="PW379" s="98">
        <v>710565.61874459195</v>
      </c>
      <c r="PX379" s="98">
        <v>776431.71172710403</v>
      </c>
      <c r="PY379" s="98">
        <v>783135.034235909</v>
      </c>
      <c r="PZ379" s="98">
        <v>691751.92984124704</v>
      </c>
      <c r="QA379" s="98">
        <v>782180.96135424497</v>
      </c>
      <c r="QB379" s="98">
        <v>783996.21696462296</v>
      </c>
      <c r="QC379" s="98">
        <v>869644.22011770599</v>
      </c>
      <c r="QD379" s="98">
        <v>875840.88920883299</v>
      </c>
      <c r="QE379" s="98">
        <v>827045.91835472302</v>
      </c>
      <c r="QF379" s="98">
        <v>854794.64738926303</v>
      </c>
      <c r="QG379" s="98">
        <v>714974.15156185406</v>
      </c>
      <c r="QH379" s="98">
        <v>604922.77836250805</v>
      </c>
      <c r="QI379" s="98">
        <v>651354.89773267996</v>
      </c>
      <c r="QJ379" s="98">
        <v>892995.26640296599</v>
      </c>
      <c r="QK379" s="98">
        <v>828199.63951104099</v>
      </c>
      <c r="QL379" s="98">
        <v>802222.95244695805</v>
      </c>
      <c r="QM379" s="98">
        <v>799188.98202084994</v>
      </c>
      <c r="QN379" s="98">
        <v>582866.58665085002</v>
      </c>
      <c r="QO379" s="98">
        <v>790901.75054078305</v>
      </c>
      <c r="QP379" s="98">
        <v>818614.89051807602</v>
      </c>
      <c r="QQ379" s="98">
        <v>821074.62714829296</v>
      </c>
      <c r="QR379" s="98">
        <v>778223.15366145899</v>
      </c>
      <c r="QS379" s="98">
        <v>626887.01711950405</v>
      </c>
      <c r="QT379" s="98">
        <v>1083868.48730481</v>
      </c>
      <c r="QU379" s="98">
        <v>710190.85529813694</v>
      </c>
      <c r="QV379" s="98">
        <v>573584.73857110203</v>
      </c>
      <c r="QW379" s="98">
        <v>757629.48572603997</v>
      </c>
      <c r="QX379" s="98">
        <v>719117.08497140906</v>
      </c>
      <c r="QY379" s="98">
        <v>618104.62791204394</v>
      </c>
      <c r="QZ379" s="98">
        <v>840785.97279475105</v>
      </c>
      <c r="RA379" s="98">
        <v>645372.64127921395</v>
      </c>
      <c r="RB379" s="98">
        <v>705843.07476790901</v>
      </c>
      <c r="RC379" s="98">
        <v>781250.04389087402</v>
      </c>
      <c r="RD379" s="98">
        <v>740598.45062851405</v>
      </c>
      <c r="RE379" s="98">
        <v>664098.85136529</v>
      </c>
      <c r="RF379" s="98">
        <v>749681.24960095901</v>
      </c>
      <c r="RG379" s="98">
        <v>695747.811388314</v>
      </c>
      <c r="RH379" s="98">
        <v>684559.15347963502</v>
      </c>
      <c r="RI379" s="98">
        <v>734075.92185762001</v>
      </c>
      <c r="RJ379" s="98">
        <v>772581.83266014303</v>
      </c>
      <c r="RK379" s="98">
        <v>667999.09825210297</v>
      </c>
      <c r="RL379" s="98">
        <v>763704.70637821103</v>
      </c>
      <c r="RM379" s="98">
        <v>736098.49515489896</v>
      </c>
      <c r="RN379" s="98">
        <v>673382.09871903097</v>
      </c>
      <c r="RO379" s="98">
        <v>693796.43923405604</v>
      </c>
      <c r="RP379" s="98">
        <v>580264.75205536</v>
      </c>
      <c r="RQ379" s="98">
        <v>802802.52996709605</v>
      </c>
      <c r="RR379" s="98">
        <v>698344.82028727396</v>
      </c>
      <c r="RS379" s="98">
        <v>711999.64106733201</v>
      </c>
      <c r="RT379" s="98">
        <v>815566.621085083</v>
      </c>
      <c r="RU379" s="98">
        <v>770831.77110505302</v>
      </c>
      <c r="RV379" s="98">
        <v>818318.82832189195</v>
      </c>
      <c r="RW379" s="98">
        <v>726202.72516042297</v>
      </c>
      <c r="RX379" s="98">
        <v>567206.95728167798</v>
      </c>
      <c r="RY379" s="98">
        <v>742709.23370687803</v>
      </c>
      <c r="RZ379" s="98">
        <v>583557.01399115904</v>
      </c>
      <c r="SA379" s="98">
        <v>580102.69039240305</v>
      </c>
      <c r="SB379" s="98">
        <v>753023.08236221306</v>
      </c>
      <c r="SC379" s="98">
        <v>651645.47292768105</v>
      </c>
      <c r="SD379" s="98">
        <v>653559.77339077101</v>
      </c>
      <c r="SE379" s="98">
        <v>624541.37753812305</v>
      </c>
      <c r="SF379" s="98">
        <v>784984.614447837</v>
      </c>
      <c r="SG379" s="98">
        <v>776691.88016309403</v>
      </c>
      <c r="SH379" s="98">
        <v>801733.55729150202</v>
      </c>
      <c r="SI379" s="98">
        <v>660092.76592443499</v>
      </c>
      <c r="SJ379" s="98">
        <v>610207.12759574899</v>
      </c>
      <c r="SK379" s="98">
        <v>745420.649914006</v>
      </c>
      <c r="SL379" s="98">
        <v>554796.28575782303</v>
      </c>
      <c r="SM379" s="98">
        <v>599775.47084012395</v>
      </c>
      <c r="SN379" s="98">
        <v>557674.43948799197</v>
      </c>
      <c r="SO379" s="98">
        <v>707710.89080080495</v>
      </c>
      <c r="SP379" s="98">
        <v>733040.428535118</v>
      </c>
      <c r="SQ379" s="98">
        <v>554890.80449915805</v>
      </c>
      <c r="SR379" s="98">
        <v>727344.591489407</v>
      </c>
      <c r="SS379" s="98">
        <v>712943.88502557296</v>
      </c>
      <c r="ST379" s="98">
        <v>706307.96211147902</v>
      </c>
      <c r="SU379" s="98">
        <v>609386.10006596299</v>
      </c>
      <c r="SV379" s="98">
        <v>707152.162627112</v>
      </c>
      <c r="SW379" s="98">
        <v>596563.69685459498</v>
      </c>
      <c r="SX379" s="98">
        <v>607528.64978247602</v>
      </c>
      <c r="SY379" s="98">
        <v>658883.95699516195</v>
      </c>
      <c r="SZ379" s="98">
        <v>704692.97190101806</v>
      </c>
      <c r="TA379" s="98">
        <v>698204.65786357794</v>
      </c>
      <c r="TB379" s="98">
        <v>542402.253667315</v>
      </c>
      <c r="TC379" s="98">
        <v>597050.28357597499</v>
      </c>
      <c r="TD379" s="98">
        <v>669482.81968971004</v>
      </c>
      <c r="TE379" s="98">
        <v>604562.51171367394</v>
      </c>
      <c r="TF379" s="98">
        <v>650460.30426681705</v>
      </c>
      <c r="TG379" s="98">
        <v>763711.84125015396</v>
      </c>
      <c r="TH379" s="98">
        <v>638686.73213377502</v>
      </c>
      <c r="TI379" s="98">
        <v>784410.18456725695</v>
      </c>
      <c r="TJ379" s="98">
        <v>671815.05171149701</v>
      </c>
      <c r="TK379" s="98">
        <v>507182.45506248699</v>
      </c>
      <c r="TL379" s="98">
        <v>709355.15347351204</v>
      </c>
      <c r="TM379" s="98">
        <v>1057250.5949822899</v>
      </c>
      <c r="TN379" s="98">
        <v>971972.18677391997</v>
      </c>
      <c r="TO379" s="98">
        <v>743708.96428082697</v>
      </c>
      <c r="TP379" s="98">
        <v>958790.62478639896</v>
      </c>
      <c r="TQ379" s="98">
        <v>989592.891171191</v>
      </c>
      <c r="TR379" s="98">
        <v>878088.38452843297</v>
      </c>
      <c r="TS379" s="98">
        <v>818990.83617970604</v>
      </c>
      <c r="TT379" s="98">
        <v>896386.41847554897</v>
      </c>
      <c r="TU379" s="98">
        <v>885525.43296223099</v>
      </c>
      <c r="TV379" s="98">
        <v>951487.30594779097</v>
      </c>
      <c r="TW379" s="98">
        <v>934106.09627221501</v>
      </c>
      <c r="TX379" s="98">
        <v>732413.704590593</v>
      </c>
      <c r="TY379" s="98">
        <v>889112.22732155502</v>
      </c>
      <c r="TZ379" s="98">
        <v>885180.98858612694</v>
      </c>
      <c r="UA379" s="98">
        <v>826516.17046702094</v>
      </c>
      <c r="UB379" s="98">
        <v>775425.19946625095</v>
      </c>
      <c r="UC379" s="98">
        <v>894202.90058121202</v>
      </c>
      <c r="UD379" s="98">
        <v>731527.08116049995</v>
      </c>
      <c r="UE379" s="98">
        <v>917015.53120307205</v>
      </c>
      <c r="UF379" s="98">
        <v>626705.97591642896</v>
      </c>
      <c r="UG379" s="98">
        <v>842641.03691273299</v>
      </c>
      <c r="UH379" s="98">
        <v>635866.011038139</v>
      </c>
      <c r="UI379" s="98">
        <v>986795.61659224599</v>
      </c>
      <c r="UJ379" s="98">
        <v>776316.37593226798</v>
      </c>
      <c r="UK379" s="98">
        <v>793642.93662705098</v>
      </c>
      <c r="UL379" s="98">
        <v>897738.71696913196</v>
      </c>
      <c r="UM379" s="98">
        <v>951621.20085434802</v>
      </c>
      <c r="UN379" s="98">
        <v>798826.75275888096</v>
      </c>
      <c r="UO379" s="98">
        <v>882427.34994671796</v>
      </c>
      <c r="UP379" s="98">
        <v>867382.18253371899</v>
      </c>
      <c r="UQ379" s="98">
        <v>859059.42955694802</v>
      </c>
    </row>
    <row r="380" spans="1:563" s="98" customFormat="1" x14ac:dyDescent="0.25">
      <c r="A380" s="98" t="s">
        <v>1695</v>
      </c>
      <c r="B380" s="116"/>
      <c r="C380" s="116"/>
      <c r="D380" s="97">
        <v>12771730.0926091</v>
      </c>
      <c r="E380" s="97">
        <v>12055330.2827875</v>
      </c>
      <c r="F380" s="97">
        <v>13063738.0051516</v>
      </c>
      <c r="G380" s="97">
        <v>12695197.989068599</v>
      </c>
      <c r="H380" s="97">
        <v>11577142.369730501</v>
      </c>
      <c r="I380" s="97">
        <v>12182811.3645659</v>
      </c>
      <c r="J380" s="97">
        <v>12969447.071150901</v>
      </c>
      <c r="K380" s="97">
        <v>8565301.8207753692</v>
      </c>
      <c r="L380" s="97">
        <v>12179204.752580499</v>
      </c>
      <c r="M380" s="97">
        <v>12775647.734360799</v>
      </c>
      <c r="N380" s="98">
        <v>12422619.841306999</v>
      </c>
      <c r="O380" s="98">
        <v>12799232.900818501</v>
      </c>
      <c r="P380" s="98">
        <v>12241988.6408739</v>
      </c>
      <c r="Q380" s="98">
        <v>11920291.762098299</v>
      </c>
      <c r="R380" s="98">
        <v>12646289.490791</v>
      </c>
      <c r="S380" s="98">
        <v>12958778.5232646</v>
      </c>
      <c r="T380" s="98">
        <v>13284318.9962631</v>
      </c>
      <c r="U380" s="98">
        <v>12568701.1943173</v>
      </c>
      <c r="V380" s="98">
        <v>11963068.540356001</v>
      </c>
      <c r="W380" s="98">
        <v>12994862.0868358</v>
      </c>
      <c r="X380" s="98">
        <v>12614864.169222301</v>
      </c>
      <c r="Y380" s="98">
        <v>12038176.445119901</v>
      </c>
      <c r="Z380" s="98">
        <v>12732802.628241301</v>
      </c>
      <c r="AA380" s="98">
        <v>12277993.0311986</v>
      </c>
      <c r="AB380" s="98">
        <v>12097780.922053801</v>
      </c>
      <c r="AC380" s="98">
        <v>12119197.4301761</v>
      </c>
      <c r="AD380" s="98">
        <v>12482072.379026899</v>
      </c>
      <c r="AE380" s="98">
        <v>12072872.9095785</v>
      </c>
      <c r="AF380" s="98">
        <v>11961278.1735209</v>
      </c>
      <c r="AG380" s="98">
        <v>11773985.8139537</v>
      </c>
      <c r="AH380" s="98">
        <v>11866502.854648201</v>
      </c>
      <c r="AI380" s="98">
        <v>12174078.259196799</v>
      </c>
      <c r="AJ380" s="98">
        <v>12547316.7517277</v>
      </c>
      <c r="AK380" s="98">
        <v>12066989.016921099</v>
      </c>
      <c r="AL380" s="98">
        <v>11676849.7415183</v>
      </c>
      <c r="AM380" s="98">
        <v>11552395.962151101</v>
      </c>
      <c r="AN380" s="98">
        <v>12228704.2756404</v>
      </c>
      <c r="AO380" s="98">
        <v>12190895.636714799</v>
      </c>
      <c r="AP380" s="98">
        <v>11681268.3979066</v>
      </c>
      <c r="AQ380" s="98">
        <v>11267049.2727661</v>
      </c>
      <c r="AR380" s="98">
        <v>13214092.565279299</v>
      </c>
      <c r="AS380" s="98">
        <v>11487597.4315199</v>
      </c>
      <c r="AT380" s="98">
        <v>11917322.4878798</v>
      </c>
      <c r="AU380" s="98">
        <v>11012583.034396701</v>
      </c>
      <c r="AV380" s="98">
        <v>11151303.3732663</v>
      </c>
      <c r="AW380" s="98">
        <v>11272206.677661899</v>
      </c>
      <c r="AX380" s="98">
        <v>11446787.1147392</v>
      </c>
      <c r="AY380" s="98">
        <v>10332220.458522299</v>
      </c>
      <c r="AZ380" s="98">
        <v>10675978.531588901</v>
      </c>
      <c r="BA380" s="98">
        <v>10576569.4698852</v>
      </c>
      <c r="BB380" s="98">
        <v>11598976.4443346</v>
      </c>
      <c r="BC380" s="98">
        <v>11246285.2551143</v>
      </c>
      <c r="BD380" s="98">
        <v>11477436.399721701</v>
      </c>
      <c r="BE380" s="98">
        <v>11162653.9591671</v>
      </c>
      <c r="BF380" s="98">
        <v>11466442.036583601</v>
      </c>
      <c r="BG380" s="98">
        <v>11279103.511843899</v>
      </c>
      <c r="BH380" s="98">
        <v>11433422.7349972</v>
      </c>
      <c r="BI380" s="98">
        <v>11169877.9458158</v>
      </c>
      <c r="BJ380" s="98">
        <v>10968566.639091</v>
      </c>
      <c r="BK380" s="98">
        <v>11396119.9139379</v>
      </c>
      <c r="BL380" s="98">
        <v>11042586.809590001</v>
      </c>
      <c r="BM380" s="98">
        <v>11141674.385423999</v>
      </c>
      <c r="BN380" s="98">
        <v>10770518.455943801</v>
      </c>
      <c r="BO380" s="98">
        <v>11037872.1329818</v>
      </c>
      <c r="BP380" s="98">
        <v>10685300.553868299</v>
      </c>
      <c r="BQ380" s="98">
        <v>10034078.8213269</v>
      </c>
      <c r="BR380" s="98">
        <v>10302849.0356769</v>
      </c>
      <c r="BS380" s="98">
        <v>10708148.734497</v>
      </c>
      <c r="BT380" s="98">
        <v>10520284.1589185</v>
      </c>
      <c r="BU380" s="98">
        <v>10690453.521919399</v>
      </c>
      <c r="BV380" s="98">
        <v>10513623.019582501</v>
      </c>
      <c r="BW380" s="98">
        <v>11160455.5053799</v>
      </c>
      <c r="BX380" s="98">
        <v>11132853.453755099</v>
      </c>
      <c r="BY380" s="98">
        <v>11017715.9897871</v>
      </c>
      <c r="BZ380" s="98">
        <v>10636838.625902699</v>
      </c>
      <c r="CA380" s="98">
        <v>9771424.8153277803</v>
      </c>
      <c r="CB380" s="98">
        <v>10435740.6959823</v>
      </c>
      <c r="CC380" s="98">
        <v>10584685.6794638</v>
      </c>
      <c r="CD380" s="98">
        <v>10534988.695989899</v>
      </c>
      <c r="CE380" s="98">
        <v>10236766.565336499</v>
      </c>
      <c r="CF380" s="98">
        <v>10751316.353107501</v>
      </c>
      <c r="CG380" s="98">
        <v>10618700.5052984</v>
      </c>
      <c r="CH380" s="98">
        <v>10273684.6664935</v>
      </c>
      <c r="CI380" s="98">
        <v>10339060.939523401</v>
      </c>
      <c r="CJ380" s="98">
        <v>9905476.3335573394</v>
      </c>
      <c r="CK380" s="98">
        <v>10448521.2713685</v>
      </c>
      <c r="CL380" s="98">
        <v>9752161.1278429199</v>
      </c>
      <c r="CM380" s="98">
        <v>10355241.890522599</v>
      </c>
      <c r="CN380" s="98">
        <v>10169481.335017299</v>
      </c>
      <c r="CO380" s="98">
        <v>9653113.9231742397</v>
      </c>
      <c r="CP380" s="98">
        <v>10466366.741643799</v>
      </c>
      <c r="CQ380" s="98">
        <v>10180723.067878401</v>
      </c>
      <c r="CR380" s="98">
        <v>10478205.6179238</v>
      </c>
      <c r="CS380" s="98">
        <v>10256220.4733944</v>
      </c>
      <c r="CT380" s="98">
        <v>9827376.4554141294</v>
      </c>
      <c r="CU380" s="98">
        <v>10026749.171186499</v>
      </c>
      <c r="CV380" s="98">
        <v>10542980.205800699</v>
      </c>
      <c r="CW380" s="98">
        <v>10346476.1223616</v>
      </c>
      <c r="CX380" s="98">
        <v>10553815.236271501</v>
      </c>
      <c r="CY380" s="98">
        <v>10646744.2470305</v>
      </c>
      <c r="CZ380" s="98">
        <v>10342105.276252599</v>
      </c>
      <c r="DA380" s="98">
        <v>10235202.7990386</v>
      </c>
      <c r="DB380" s="98">
        <v>10296129.0492622</v>
      </c>
      <c r="DC380" s="98">
        <v>11022510.0483298</v>
      </c>
      <c r="DD380" s="98">
        <v>10111027.0181608</v>
      </c>
      <c r="DE380" s="98">
        <v>10282539.995438401</v>
      </c>
      <c r="DF380" s="98">
        <v>9548808.0243262704</v>
      </c>
      <c r="DG380" s="98">
        <v>9001995.7035574596</v>
      </c>
      <c r="DH380" s="98">
        <v>10400484.4812451</v>
      </c>
      <c r="DI380" s="98">
        <v>9938614.8496000692</v>
      </c>
      <c r="DJ380" s="98">
        <v>8417498.5836681593</v>
      </c>
      <c r="DK380" s="98">
        <v>9384962.0952823106</v>
      </c>
      <c r="DL380" s="98">
        <v>9407564.0473584402</v>
      </c>
      <c r="DM380" s="98">
        <v>9695781.0900872592</v>
      </c>
      <c r="DN380" s="98">
        <v>9934962.4120463096</v>
      </c>
      <c r="DO380" s="98">
        <v>9788630.6189081091</v>
      </c>
      <c r="DP380" s="98">
        <v>9876630.45374134</v>
      </c>
      <c r="DQ380" s="98">
        <v>9886683.6886835191</v>
      </c>
      <c r="DR380" s="98">
        <v>10102663.860122399</v>
      </c>
      <c r="DS380" s="98">
        <v>10079556.454083901</v>
      </c>
      <c r="DT380" s="98">
        <v>10239433.2863869</v>
      </c>
      <c r="DU380" s="98">
        <v>9745772.4985410701</v>
      </c>
      <c r="DV380" s="98">
        <v>10594740.185191199</v>
      </c>
      <c r="DW380" s="98">
        <v>9748480.9344895706</v>
      </c>
      <c r="DX380" s="98">
        <v>9953349.2998643108</v>
      </c>
      <c r="DY380" s="98">
        <v>9979437.9912551902</v>
      </c>
      <c r="DZ380" s="98">
        <v>9344718.1147684194</v>
      </c>
      <c r="EA380" s="98">
        <v>9904019.8227244299</v>
      </c>
      <c r="EB380" s="98">
        <v>10022701.9487238</v>
      </c>
      <c r="EC380" s="98">
        <v>9794729.7155180797</v>
      </c>
      <c r="ED380" s="98">
        <v>9978504.9658690598</v>
      </c>
      <c r="EE380" s="98">
        <v>9216648.1340113301</v>
      </c>
      <c r="EF380" s="98">
        <v>9996568.0034893509</v>
      </c>
      <c r="EG380" s="98">
        <v>9497911.3553584609</v>
      </c>
      <c r="EH380" s="98">
        <v>9641493.5083210301</v>
      </c>
      <c r="EI380" s="98">
        <v>9144950.5928030107</v>
      </c>
      <c r="EJ380" s="98">
        <v>10052703.743411399</v>
      </c>
      <c r="EK380" s="98">
        <v>9987666.5161132496</v>
      </c>
      <c r="EL380" s="98">
        <v>9909952.8671647701</v>
      </c>
      <c r="EM380" s="98">
        <v>9350766.1299800891</v>
      </c>
      <c r="EN380" s="98">
        <v>9422237.0176347792</v>
      </c>
      <c r="EO380" s="98">
        <v>9343071.1496279892</v>
      </c>
      <c r="EP380" s="98">
        <v>9639372.7607695293</v>
      </c>
      <c r="EQ380" s="98">
        <v>9556867.6941908505</v>
      </c>
      <c r="ER380" s="98">
        <v>8739735.8035856299</v>
      </c>
      <c r="ES380" s="98">
        <v>7956769.3381732497</v>
      </c>
      <c r="ET380" s="98">
        <v>9468759.5737327393</v>
      </c>
      <c r="EU380" s="98">
        <v>9748404.9247698896</v>
      </c>
      <c r="EV380" s="98">
        <v>9597764.1826894097</v>
      </c>
      <c r="EW380" s="98">
        <v>8326907.5716624903</v>
      </c>
      <c r="EX380" s="98">
        <v>9919503.6052869596</v>
      </c>
      <c r="EY380" s="98">
        <v>8202480.5834149905</v>
      </c>
      <c r="EZ380" s="98">
        <v>9003267.53144552</v>
      </c>
      <c r="FA380" s="98">
        <v>9312520.4405139498</v>
      </c>
      <c r="FB380" s="98">
        <v>6494918.9873200897</v>
      </c>
      <c r="FC380" s="98">
        <v>9762756.4452598002</v>
      </c>
      <c r="FD380" s="98">
        <v>9220753.2050959505</v>
      </c>
      <c r="FE380" s="98">
        <v>8371344.6754521597</v>
      </c>
      <c r="FF380" s="98">
        <v>9128437.9866413306</v>
      </c>
      <c r="FG380" s="98">
        <v>9386221.4419213291</v>
      </c>
      <c r="FH380" s="98">
        <v>9581210.8290915098</v>
      </c>
      <c r="FI380" s="98">
        <v>9349125.6933281105</v>
      </c>
      <c r="FJ380" s="98">
        <v>9308331.6801328994</v>
      </c>
      <c r="FK380" s="98">
        <v>9285679.0161782894</v>
      </c>
      <c r="FL380" s="98">
        <v>9334303.85003943</v>
      </c>
      <c r="FM380" s="98">
        <v>9816901.9080898091</v>
      </c>
      <c r="FN380" s="98">
        <v>9350912.1847571507</v>
      </c>
      <c r="FO380" s="98">
        <v>9472076.4954753108</v>
      </c>
      <c r="FP380" s="98">
        <v>9041838.8669345807</v>
      </c>
      <c r="FQ380" s="98">
        <v>9401823.6440817602</v>
      </c>
      <c r="FR380" s="98">
        <v>9609629.8856134992</v>
      </c>
      <c r="FS380" s="98">
        <v>9112657.3612499796</v>
      </c>
      <c r="FT380" s="98">
        <v>9158433.2619770505</v>
      </c>
      <c r="FU380" s="98">
        <v>9542505.1609758809</v>
      </c>
      <c r="FV380" s="98">
        <v>9007969.8249650802</v>
      </c>
      <c r="FW380" s="98">
        <v>9406781.7848828696</v>
      </c>
      <c r="FX380" s="98">
        <v>16185534.679351499</v>
      </c>
      <c r="FY380" s="98">
        <v>9570065.1233469304</v>
      </c>
      <c r="FZ380" s="98">
        <v>9050070.1110966709</v>
      </c>
      <c r="GA380" s="98">
        <v>9799750.1587132495</v>
      </c>
      <c r="GB380" s="98">
        <v>9036940.2924352493</v>
      </c>
      <c r="GC380" s="98">
        <v>9063112.0945735108</v>
      </c>
      <c r="GD380" s="98">
        <v>9140946.78888602</v>
      </c>
      <c r="GE380" s="98">
        <v>9693685.7628619205</v>
      </c>
      <c r="GF380" s="98">
        <v>9606687.5424682107</v>
      </c>
      <c r="GG380" s="98">
        <v>9109599.9290429894</v>
      </c>
      <c r="GH380" s="98">
        <v>9801839.5923260208</v>
      </c>
      <c r="GI380" s="98">
        <v>9569673.4351992607</v>
      </c>
      <c r="GJ380" s="98">
        <v>9380159.7526337802</v>
      </c>
      <c r="GK380" s="98">
        <v>9306859.5778867602</v>
      </c>
      <c r="GL380" s="98">
        <v>9160173.9983770307</v>
      </c>
      <c r="GM380" s="98">
        <v>9332754.9917414207</v>
      </c>
      <c r="GN380" s="98">
        <v>9175338.4148190804</v>
      </c>
      <c r="GO380" s="98">
        <v>9624689.4965474308</v>
      </c>
      <c r="GP380" s="98">
        <v>9291058.8579833098</v>
      </c>
      <c r="GQ380" s="98">
        <v>9252736.9194774795</v>
      </c>
      <c r="GR380" s="98">
        <v>9169925.2997245993</v>
      </c>
      <c r="GS380" s="98">
        <v>9618415.9361122791</v>
      </c>
      <c r="GT380" s="98">
        <v>9402937.7070658207</v>
      </c>
      <c r="GU380" s="98">
        <v>10490149.4109814</v>
      </c>
      <c r="GV380" s="98">
        <v>9591205.5845328197</v>
      </c>
      <c r="GW380" s="98">
        <v>9214131.2511950992</v>
      </c>
      <c r="GX380" s="98">
        <v>9624525.2162565198</v>
      </c>
      <c r="GY380" s="98">
        <v>9389619.1533709001</v>
      </c>
      <c r="GZ380" s="98">
        <v>9034156.3792164493</v>
      </c>
      <c r="HA380" s="98">
        <v>10042473.950904701</v>
      </c>
      <c r="HB380" s="98">
        <v>9366781.5370964594</v>
      </c>
      <c r="HC380" s="98">
        <v>9191925.2778558303</v>
      </c>
      <c r="HD380" s="98">
        <v>8981900.1095033493</v>
      </c>
      <c r="HE380" s="98">
        <v>8802992.5569738206</v>
      </c>
      <c r="HF380" s="98">
        <v>8632722.4743658099</v>
      </c>
      <c r="HG380" s="98">
        <v>8868384.7287409194</v>
      </c>
      <c r="HH380" s="98">
        <v>8635074.1125266701</v>
      </c>
      <c r="HI380" s="98">
        <v>9562027.7662673909</v>
      </c>
      <c r="HJ380" s="98">
        <v>8913676.9731454905</v>
      </c>
      <c r="HK380" s="98">
        <v>9319557.2694145497</v>
      </c>
      <c r="HL380" s="98">
        <v>9035315.3875697497</v>
      </c>
      <c r="HM380" s="98">
        <v>9361753.49891413</v>
      </c>
      <c r="HN380" s="98">
        <v>9298534.9826313406</v>
      </c>
      <c r="HO380" s="98">
        <v>9025061.8601804394</v>
      </c>
      <c r="HP380" s="98">
        <v>8691558.5781466309</v>
      </c>
      <c r="HQ380" s="98">
        <v>9031012.0303838309</v>
      </c>
      <c r="HR380" s="98">
        <v>9175908.1544893291</v>
      </c>
      <c r="HS380" s="98">
        <v>8406667.8739951998</v>
      </c>
      <c r="HT380" s="98">
        <v>8925889.6185784005</v>
      </c>
      <c r="HU380" s="98">
        <v>9088826.4137585498</v>
      </c>
      <c r="HV380" s="98">
        <v>8639420.8217742592</v>
      </c>
      <c r="HW380" s="98">
        <v>7784246.43730406</v>
      </c>
      <c r="HX380" s="98">
        <v>8954167.2490058504</v>
      </c>
      <c r="HY380" s="98">
        <v>8687171.9041863997</v>
      </c>
      <c r="HZ380" s="98">
        <v>8911525.37539717</v>
      </c>
      <c r="IA380" s="98">
        <v>8242753.33875826</v>
      </c>
      <c r="IB380" s="98">
        <v>8910358.4931484293</v>
      </c>
      <c r="IC380" s="98">
        <v>8433944.1790661104</v>
      </c>
      <c r="ID380" s="98">
        <v>8536952.4274998792</v>
      </c>
      <c r="IE380" s="98">
        <v>7780720.4338771496</v>
      </c>
      <c r="IF380" s="98">
        <v>8399421.9721299</v>
      </c>
      <c r="IG380" s="98">
        <v>8167160.1913541704</v>
      </c>
      <c r="IH380" s="98">
        <v>8855109.5130450893</v>
      </c>
      <c r="II380" s="98">
        <v>8164628.7661800301</v>
      </c>
      <c r="IJ380" s="98">
        <v>10056919.575066101</v>
      </c>
      <c r="IK380" s="98">
        <v>9901883.5765124001</v>
      </c>
      <c r="IL380" s="98">
        <v>8423598.0265183803</v>
      </c>
      <c r="IM380" s="98">
        <v>9276890.6528211497</v>
      </c>
      <c r="IN380" s="98">
        <v>9105933.2914592307</v>
      </c>
      <c r="IO380" s="98">
        <v>9258536.09072279</v>
      </c>
      <c r="IP380" s="98">
        <v>9520556.4390448499</v>
      </c>
      <c r="IQ380" s="98">
        <v>9449700.7853427194</v>
      </c>
      <c r="IR380" s="98">
        <v>9455154.2665089797</v>
      </c>
      <c r="IS380" s="98">
        <v>8702581.9724277202</v>
      </c>
      <c r="IT380" s="98">
        <v>9080505.5181035101</v>
      </c>
      <c r="IU380" s="98">
        <v>9054429.6351213194</v>
      </c>
      <c r="IV380" s="98">
        <v>9261001.7842174508</v>
      </c>
      <c r="IW380" s="98">
        <v>9284523.0011335202</v>
      </c>
      <c r="IX380" s="98">
        <v>8882883.7334873304</v>
      </c>
      <c r="IY380" s="98">
        <v>9447280.4391669706</v>
      </c>
      <c r="IZ380" s="98">
        <v>9417634.0627527796</v>
      </c>
      <c r="JA380" s="98">
        <v>8970614.4021106008</v>
      </c>
      <c r="JB380" s="98">
        <v>9274340.4881097209</v>
      </c>
      <c r="JC380" s="98">
        <v>9240430.6408474501</v>
      </c>
      <c r="JD380" s="98">
        <v>8251764.4526343998</v>
      </c>
      <c r="JE380" s="98">
        <v>8929361.2206866797</v>
      </c>
      <c r="JF380" s="98">
        <v>9013357.7277899999</v>
      </c>
      <c r="JG380" s="98">
        <v>9119904.0841287207</v>
      </c>
      <c r="JH380" s="98">
        <v>9008964.3368355501</v>
      </c>
      <c r="JI380" s="98">
        <v>8623513.5688212197</v>
      </c>
      <c r="JJ380" s="98">
        <v>7285905.2805187497</v>
      </c>
      <c r="JK380" s="98">
        <v>8814713.0719588101</v>
      </c>
      <c r="JL380" s="98">
        <v>8981891.1276666801</v>
      </c>
      <c r="JM380" s="98">
        <v>8645664.7438708693</v>
      </c>
      <c r="JN380" s="98">
        <v>8976417.6089302003</v>
      </c>
      <c r="JO380" s="98">
        <v>9383361.1750232596</v>
      </c>
      <c r="JP380" s="98">
        <v>8956946.8148040101</v>
      </c>
      <c r="JQ380" s="98">
        <v>8822449.6290216893</v>
      </c>
      <c r="JR380" s="98">
        <v>8529815.7456317991</v>
      </c>
      <c r="JS380" s="98">
        <v>8244429.3052853895</v>
      </c>
      <c r="JT380" s="98">
        <v>8639384.5868108794</v>
      </c>
      <c r="JU380" s="98">
        <v>7964850.2181377104</v>
      </c>
      <c r="JV380" s="98">
        <v>8411429.07458633</v>
      </c>
      <c r="JW380" s="98">
        <v>8456490.5647974703</v>
      </c>
      <c r="JX380" s="98">
        <v>9132107.6680846997</v>
      </c>
      <c r="JY380" s="98">
        <v>9148275.1219217908</v>
      </c>
      <c r="JZ380" s="98">
        <v>9690333.2768158894</v>
      </c>
      <c r="KA380" s="98">
        <v>9267388.2960868794</v>
      </c>
      <c r="KB380" s="98">
        <v>9345273.3285955302</v>
      </c>
      <c r="KC380" s="98">
        <v>9400506.5983396508</v>
      </c>
      <c r="KD380" s="98">
        <v>9519599.9141922109</v>
      </c>
      <c r="KE380" s="98">
        <v>8758414.8905167803</v>
      </c>
      <c r="KF380" s="98">
        <v>9251615.1001644209</v>
      </c>
      <c r="KG380" s="98">
        <v>9285105.6445345599</v>
      </c>
      <c r="KH380" s="98">
        <v>9431942.1752558202</v>
      </c>
      <c r="KI380" s="98">
        <v>9731448.4241924398</v>
      </c>
      <c r="KJ380" s="98">
        <v>9201402.0493535995</v>
      </c>
      <c r="KK380" s="98">
        <v>8174388.3900161302</v>
      </c>
      <c r="KL380" s="98">
        <v>8933563.9916507397</v>
      </c>
      <c r="KM380" s="98">
        <v>9156741.2411931399</v>
      </c>
      <c r="KN380" s="98">
        <v>9162079.3188903201</v>
      </c>
      <c r="KO380" s="98">
        <v>8732139.6916747596</v>
      </c>
      <c r="KP380" s="98">
        <v>8809101.4369723499</v>
      </c>
      <c r="KQ380" s="98">
        <v>9058604.6754388008</v>
      </c>
      <c r="KR380" s="98">
        <v>8538341.6355693191</v>
      </c>
      <c r="KS380" s="98">
        <v>8725444.5251071695</v>
      </c>
      <c r="KT380" s="98">
        <v>8597517.5303063896</v>
      </c>
      <c r="KU380" s="98">
        <v>8617885.9747052696</v>
      </c>
      <c r="KV380" s="98">
        <v>8518789.6499559898</v>
      </c>
      <c r="KW380" s="98">
        <v>8534568.9687873702</v>
      </c>
      <c r="KX380" s="98">
        <v>8282132.6631990904</v>
      </c>
      <c r="KY380" s="98">
        <v>8246518.3673523497</v>
      </c>
      <c r="KZ380" s="98">
        <v>8185808.1989734601</v>
      </c>
      <c r="LA380" s="98">
        <v>7995152.8829882499</v>
      </c>
      <c r="LB380" s="98">
        <v>7981750.7399888895</v>
      </c>
      <c r="LC380" s="98">
        <v>7941955.1778426301</v>
      </c>
      <c r="LD380" s="98">
        <v>7970617.33248589</v>
      </c>
      <c r="LE380" s="98">
        <v>8205647.3266661102</v>
      </c>
      <c r="LF380" s="98">
        <v>7614445.1652355697</v>
      </c>
      <c r="LG380" s="98">
        <v>7808369.5427385904</v>
      </c>
      <c r="LH380" s="98">
        <v>7620342.9325715099</v>
      </c>
      <c r="LI380" s="98">
        <v>8069306.6086710803</v>
      </c>
      <c r="LJ380" s="98">
        <v>8265959.1244422598</v>
      </c>
      <c r="LK380" s="98">
        <v>7748360.0306901401</v>
      </c>
      <c r="LL380" s="98">
        <v>8169357.5147564802</v>
      </c>
      <c r="LM380" s="98">
        <v>7529483.7136777397</v>
      </c>
      <c r="LN380" s="98">
        <v>8156294.7650089301</v>
      </c>
      <c r="LO380" s="98">
        <v>8309947.50441729</v>
      </c>
      <c r="LP380" s="98">
        <v>8260758.1846282203</v>
      </c>
      <c r="LQ380" s="98">
        <v>7874464.25264409</v>
      </c>
      <c r="LR380" s="98">
        <v>7872465.1599479802</v>
      </c>
      <c r="LS380" s="98">
        <v>7591977.6936753802</v>
      </c>
      <c r="LT380" s="98">
        <v>7679707.0484343003</v>
      </c>
      <c r="LU380" s="98">
        <v>8141273.2272322904</v>
      </c>
      <c r="LV380" s="98">
        <v>7737372.2841486298</v>
      </c>
      <c r="LW380" s="98">
        <v>7627284.4209179999</v>
      </c>
      <c r="LX380" s="98">
        <v>7913457.8732845997</v>
      </c>
      <c r="LY380" s="98">
        <v>7998855.39145697</v>
      </c>
      <c r="LZ380" s="98">
        <v>7700493.6732921703</v>
      </c>
      <c r="MA380" s="98">
        <v>7619306.1817937102</v>
      </c>
      <c r="MB380" s="98">
        <v>7807517.3409780897</v>
      </c>
      <c r="MC380" s="98">
        <v>8125287.2410271103</v>
      </c>
      <c r="MD380" s="98">
        <v>7730627.6588828098</v>
      </c>
      <c r="ME380" s="98">
        <v>7434086.9532255698</v>
      </c>
      <c r="MF380" s="98">
        <v>7243033.9523520097</v>
      </c>
      <c r="MG380" s="98">
        <v>7563503.3997155298</v>
      </c>
      <c r="MH380" s="98">
        <v>7574951.2253837502</v>
      </c>
      <c r="MI380" s="98">
        <v>7553972.6242865901</v>
      </c>
      <c r="MJ380" s="98">
        <v>7832607.0089836903</v>
      </c>
      <c r="MK380" s="98">
        <v>7589197.3874695199</v>
      </c>
      <c r="ML380" s="98">
        <v>7654718.2788875503</v>
      </c>
      <c r="MM380" s="98">
        <v>7871914.30917593</v>
      </c>
      <c r="MN380" s="98">
        <v>7462510.8693280499</v>
      </c>
      <c r="MO380" s="98">
        <v>7845787.8516271301</v>
      </c>
      <c r="MP380" s="98">
        <v>8234504.0671442803</v>
      </c>
      <c r="MQ380" s="98">
        <v>11369949.1541005</v>
      </c>
      <c r="MR380" s="98">
        <v>7633505.0639703199</v>
      </c>
      <c r="MS380" s="98">
        <v>7342117.9563344195</v>
      </c>
      <c r="MT380" s="98">
        <v>7822679.6122286199</v>
      </c>
      <c r="MU380" s="98">
        <v>7482394.5182276201</v>
      </c>
      <c r="MV380" s="98">
        <v>7491952.6067257402</v>
      </c>
      <c r="MW380" s="98">
        <v>7832338.5376030598</v>
      </c>
      <c r="MX380" s="98">
        <v>7679564.3183726203</v>
      </c>
      <c r="MY380" s="98">
        <v>7823657.7719064597</v>
      </c>
      <c r="MZ380" s="98">
        <v>5365530.3418393098</v>
      </c>
      <c r="NA380" s="98">
        <v>5792705.2832349101</v>
      </c>
      <c r="NB380" s="98">
        <v>4902844.9123016596</v>
      </c>
      <c r="NC380" s="98">
        <v>5941608.8804421704</v>
      </c>
      <c r="ND380" s="98">
        <v>5852964.9538234901</v>
      </c>
      <c r="NE380" s="98">
        <v>5948330.2956421301</v>
      </c>
      <c r="NF380" s="98">
        <v>6026007.08829231</v>
      </c>
      <c r="NG380" s="98">
        <v>5838666.3367221598</v>
      </c>
      <c r="NH380" s="98">
        <v>5800971.3069386901</v>
      </c>
      <c r="NI380" s="98">
        <v>5603667.8966820501</v>
      </c>
      <c r="NJ380" s="98">
        <v>5912228.4966436299</v>
      </c>
      <c r="NK380" s="98">
        <v>5897522.0616137898</v>
      </c>
      <c r="NL380" s="98">
        <v>5681382.18138324</v>
      </c>
      <c r="NM380" s="98">
        <v>5125774.53484766</v>
      </c>
      <c r="NN380" s="98">
        <v>5727641.5113646304</v>
      </c>
      <c r="NO380" s="98">
        <v>5408064.9014371904</v>
      </c>
      <c r="NP380" s="98">
        <v>5731327.1412444301</v>
      </c>
      <c r="NQ380" s="98">
        <v>5740582.1177804898</v>
      </c>
      <c r="NR380" s="98">
        <v>5724279.7099195402</v>
      </c>
      <c r="NS380" s="98">
        <v>5612309.0901819803</v>
      </c>
      <c r="NT380" s="98">
        <v>5854835.6262692101</v>
      </c>
      <c r="NU380" s="98">
        <v>5617938.7211616999</v>
      </c>
      <c r="NV380" s="98">
        <v>5745455.4369359203</v>
      </c>
      <c r="NW380" s="98">
        <v>5761965.6182991797</v>
      </c>
      <c r="NX380" s="98">
        <v>5569819.9064433398</v>
      </c>
      <c r="NY380" s="98">
        <v>5741003.4230787801</v>
      </c>
      <c r="NZ380" s="98">
        <v>5592874.5031458698</v>
      </c>
      <c r="OA380" s="98">
        <v>5519151.5989202801</v>
      </c>
      <c r="OB380" s="98">
        <v>5366027.3615763299</v>
      </c>
      <c r="OC380" s="98">
        <v>5597949.2770695202</v>
      </c>
      <c r="OD380" s="98">
        <v>5526200.9841275802</v>
      </c>
      <c r="OE380" s="98">
        <v>5714182.8015900198</v>
      </c>
      <c r="OF380" s="98">
        <v>5677201.0089201797</v>
      </c>
      <c r="OG380" s="98">
        <v>5199569.8823506199</v>
      </c>
      <c r="OH380" s="98">
        <v>5510895.5859200098</v>
      </c>
      <c r="OI380" s="98">
        <v>5699696.6838493701</v>
      </c>
      <c r="OJ380" s="98">
        <v>5527345.6178085199</v>
      </c>
      <c r="OK380" s="98">
        <v>5711426.4750780901</v>
      </c>
      <c r="OL380" s="98">
        <v>5700893.5297538601</v>
      </c>
      <c r="OM380" s="98">
        <v>5821161.9815892596</v>
      </c>
      <c r="ON380" s="98">
        <v>6072010.42148438</v>
      </c>
      <c r="OO380" s="98">
        <v>5829496.0250733998</v>
      </c>
      <c r="OP380" s="98">
        <v>5845236.5687524201</v>
      </c>
      <c r="OQ380" s="98">
        <v>5770188.78723606</v>
      </c>
      <c r="OR380" s="98">
        <v>5210730.8417142397</v>
      </c>
      <c r="OS380" s="98">
        <v>5499316.5922662998</v>
      </c>
      <c r="OT380" s="98">
        <v>4437794.5631160103</v>
      </c>
      <c r="OU380" s="98">
        <v>5395067.2471064497</v>
      </c>
      <c r="OV380" s="98">
        <v>5695824.2213427098</v>
      </c>
      <c r="OW380" s="98">
        <v>5325586.4084220901</v>
      </c>
      <c r="OX380" s="98">
        <v>5586513.2433400396</v>
      </c>
      <c r="OY380" s="98">
        <v>5759342.0584084904</v>
      </c>
      <c r="OZ380" s="98">
        <v>5557682.9013800696</v>
      </c>
      <c r="PA380" s="98">
        <v>5705312.7500662198</v>
      </c>
      <c r="PB380" s="98">
        <v>5583835.1743301898</v>
      </c>
      <c r="PC380" s="98">
        <v>5703871.1925355596</v>
      </c>
      <c r="PD380" s="98">
        <v>5808116.6348321196</v>
      </c>
      <c r="PE380" s="98">
        <v>5489237.65420275</v>
      </c>
      <c r="PF380" s="98">
        <v>5309961.5855096802</v>
      </c>
      <c r="PG380" s="98">
        <v>5218331.5183134396</v>
      </c>
      <c r="PH380" s="98">
        <v>5520806.8800299503</v>
      </c>
      <c r="PI380" s="98">
        <v>5546481.1346224304</v>
      </c>
      <c r="PJ380" s="98">
        <v>5040050.1822981499</v>
      </c>
      <c r="PK380" s="98">
        <v>5560875.23563019</v>
      </c>
      <c r="PL380" s="98">
        <v>5667668.1547609996</v>
      </c>
      <c r="PM380" s="98">
        <v>5364892.33028585</v>
      </c>
      <c r="PN380" s="98">
        <v>5361069.5204643402</v>
      </c>
      <c r="PO380" s="98">
        <v>5148914.8506387603</v>
      </c>
      <c r="PP380" s="98">
        <v>5645326.3606853504</v>
      </c>
      <c r="PQ380" s="98">
        <v>5554588.0592552796</v>
      </c>
      <c r="PR380" s="98">
        <v>4723740.95153818</v>
      </c>
      <c r="PS380" s="98">
        <v>5754339.6672678096</v>
      </c>
      <c r="PT380" s="98">
        <v>6007863.4964691596</v>
      </c>
      <c r="PU380" s="98">
        <v>5687403.6202829601</v>
      </c>
      <c r="PV380" s="98">
        <v>5466925.4319443302</v>
      </c>
      <c r="PW380" s="98">
        <v>5565468.7170983702</v>
      </c>
      <c r="PX380" s="98">
        <v>5682784.67913712</v>
      </c>
      <c r="PY380" s="98">
        <v>5687179.9393704999</v>
      </c>
      <c r="PZ380" s="98">
        <v>5725119.5198151097</v>
      </c>
      <c r="QA380" s="98">
        <v>5683185.62694705</v>
      </c>
      <c r="QB380" s="98">
        <v>5771518.0409967499</v>
      </c>
      <c r="QC380" s="98">
        <v>6182045.1231211303</v>
      </c>
      <c r="QD380" s="98">
        <v>5865872.8345904099</v>
      </c>
      <c r="QE380" s="98">
        <v>5756614.3772376198</v>
      </c>
      <c r="QF380" s="98">
        <v>5755648.8032022696</v>
      </c>
      <c r="QG380" s="98">
        <v>5747738.6317654103</v>
      </c>
      <c r="QH380" s="98">
        <v>5388863.3024155702</v>
      </c>
      <c r="QI380" s="98">
        <v>5599577.7135303495</v>
      </c>
      <c r="QJ380" s="98">
        <v>5887281.6535454597</v>
      </c>
      <c r="QK380" s="98">
        <v>5560257.9163967697</v>
      </c>
      <c r="QL380" s="98">
        <v>5611168.9287489802</v>
      </c>
      <c r="QM380" s="98">
        <v>5754969.2992903898</v>
      </c>
      <c r="QN380" s="98">
        <v>5597432.6899361601</v>
      </c>
      <c r="QO380" s="98">
        <v>5619546.88991246</v>
      </c>
      <c r="QP380" s="98">
        <v>5633986.3872586899</v>
      </c>
      <c r="QQ380" s="98">
        <v>5654497.9136622902</v>
      </c>
      <c r="QR380" s="98">
        <v>5973316.7232806003</v>
      </c>
      <c r="QS380" s="98">
        <v>5544784.2348975604</v>
      </c>
      <c r="QT380" s="98">
        <v>9887183.0740205795</v>
      </c>
      <c r="QU380" s="98">
        <v>5872699.1097016502</v>
      </c>
      <c r="QV380" s="98">
        <v>5490747.9805683102</v>
      </c>
      <c r="QW380" s="98">
        <v>5562696.18814498</v>
      </c>
      <c r="QX380" s="98">
        <v>5458257.5052598398</v>
      </c>
      <c r="QY380" s="98">
        <v>5230583.0354644302</v>
      </c>
      <c r="QZ380" s="98">
        <v>5208348.5504931305</v>
      </c>
      <c r="RA380" s="98">
        <v>5736811.1058163596</v>
      </c>
      <c r="RB380" s="98">
        <v>5552689.2401627004</v>
      </c>
      <c r="RC380" s="98">
        <v>5449310.0820333501</v>
      </c>
      <c r="RD380" s="98">
        <v>5389047.6407846399</v>
      </c>
      <c r="RE380" s="98">
        <v>5236017.0526073501</v>
      </c>
      <c r="RF380" s="98">
        <v>5249514.0193053596</v>
      </c>
      <c r="RG380" s="98">
        <v>5542934.6512984801</v>
      </c>
      <c r="RH380" s="98">
        <v>5405481.51301789</v>
      </c>
      <c r="RI380" s="98">
        <v>5504047.01350387</v>
      </c>
      <c r="RJ380" s="98">
        <v>5325765.9469679398</v>
      </c>
      <c r="RK380" s="98">
        <v>5166045.4248495204</v>
      </c>
      <c r="RL380" s="98">
        <v>5006141.9832701599</v>
      </c>
      <c r="RM380" s="98">
        <v>5235947.1563358</v>
      </c>
      <c r="RN380" s="98">
        <v>5426837.8877908504</v>
      </c>
      <c r="RO380" s="98">
        <v>5286793.09797615</v>
      </c>
      <c r="RP380" s="98">
        <v>5614393.0275727296</v>
      </c>
      <c r="RQ380" s="98">
        <v>5473664.5310974503</v>
      </c>
      <c r="RR380" s="98">
        <v>5452004.5345145697</v>
      </c>
      <c r="RS380" s="98">
        <v>5477603.0835716901</v>
      </c>
      <c r="RT380" s="98">
        <v>5122358.3535795696</v>
      </c>
      <c r="RU380" s="98">
        <v>5351494.5686961804</v>
      </c>
      <c r="RV380" s="98">
        <v>5447220.5364862001</v>
      </c>
      <c r="RW380" s="98">
        <v>5491841.5728649804</v>
      </c>
      <c r="RX380" s="98">
        <v>5298651.4597446704</v>
      </c>
      <c r="RY380" s="98">
        <v>5381625.5896821003</v>
      </c>
      <c r="RZ380" s="98">
        <v>4849925.13768679</v>
      </c>
      <c r="SA380" s="98">
        <v>5585664.55867441</v>
      </c>
      <c r="SB380" s="98">
        <v>5520652.8165717795</v>
      </c>
      <c r="SC380" s="98">
        <v>5247479.5419359002</v>
      </c>
      <c r="SD380" s="98">
        <v>4807923.1777289798</v>
      </c>
      <c r="SE380" s="98">
        <v>5438475.2582837399</v>
      </c>
      <c r="SF380" s="98">
        <v>5036074.2452388704</v>
      </c>
      <c r="SG380" s="98">
        <v>4199821.9443905205</v>
      </c>
      <c r="SH380" s="98">
        <v>5177956.92423156</v>
      </c>
      <c r="SI380" s="98">
        <v>5321965.7552103698</v>
      </c>
      <c r="SJ380" s="98">
        <v>5161806.90517487</v>
      </c>
      <c r="SK380" s="98">
        <v>4849514.4997658599</v>
      </c>
      <c r="SL380" s="98">
        <v>4465982.9126149202</v>
      </c>
      <c r="SM380" s="98">
        <v>3776046.6998515599</v>
      </c>
      <c r="SN380" s="98">
        <v>3776037.4936723001</v>
      </c>
      <c r="SO380" s="98">
        <v>4271713.9669681899</v>
      </c>
      <c r="SP380" s="98">
        <v>4568106.7959433896</v>
      </c>
      <c r="SQ380" s="98">
        <v>3947922.6704703602</v>
      </c>
      <c r="SR380" s="98">
        <v>4843236.3753767302</v>
      </c>
      <c r="SS380" s="98">
        <v>4651757.57403241</v>
      </c>
      <c r="ST380" s="98">
        <v>4997071.5724436501</v>
      </c>
      <c r="SU380" s="98">
        <v>4758506.7993777301</v>
      </c>
      <c r="SV380" s="98">
        <v>5262480.7699741498</v>
      </c>
      <c r="SW380" s="98">
        <v>4944494.8213120997</v>
      </c>
      <c r="SX380" s="98">
        <v>5138583.9676965503</v>
      </c>
      <c r="SY380" s="98">
        <v>4900123.4962124601</v>
      </c>
      <c r="SZ380" s="98">
        <v>5238323.8034511702</v>
      </c>
      <c r="TA380" s="98">
        <v>4557334.1227444997</v>
      </c>
      <c r="TB380" s="98">
        <v>5046622.4691473003</v>
      </c>
      <c r="TC380" s="98">
        <v>5274135.0254136398</v>
      </c>
      <c r="TD380" s="98">
        <v>5525410.3211315004</v>
      </c>
      <c r="TE380" s="98">
        <v>5368997.6609992199</v>
      </c>
      <c r="TF380" s="98">
        <v>5396737.1000846699</v>
      </c>
      <c r="TG380" s="98">
        <v>5209727.0128207896</v>
      </c>
      <c r="TH380" s="98">
        <v>5561266.5671924399</v>
      </c>
      <c r="TI380" s="98">
        <v>5635072.8592768498</v>
      </c>
      <c r="TJ380" s="98">
        <v>5103268.34587646</v>
      </c>
      <c r="TK380" s="98">
        <v>5202221.3031639997</v>
      </c>
      <c r="TL380" s="98">
        <v>5386124.86819827</v>
      </c>
      <c r="TM380" s="98">
        <v>7713798.0522803096</v>
      </c>
      <c r="TN380" s="98">
        <v>6486017.3691270901</v>
      </c>
      <c r="TO380" s="98">
        <v>5997019.1489291098</v>
      </c>
      <c r="TP380" s="98">
        <v>6263020.53003118</v>
      </c>
      <c r="TQ380" s="98">
        <v>6124269.3461476499</v>
      </c>
      <c r="TR380" s="98">
        <v>6188011.1279043602</v>
      </c>
      <c r="TS380" s="98">
        <v>6274845.1561780497</v>
      </c>
      <c r="TT380" s="98">
        <v>6015673.3376120897</v>
      </c>
      <c r="TU380" s="98">
        <v>6094433.3667155104</v>
      </c>
      <c r="TV380" s="98">
        <v>6300124.7059713202</v>
      </c>
      <c r="TW380" s="98">
        <v>6619816.2390441503</v>
      </c>
      <c r="TX380" s="98">
        <v>5809922.3771436401</v>
      </c>
      <c r="TY380" s="98">
        <v>6263341.3396076802</v>
      </c>
      <c r="TZ380" s="98">
        <v>6017447.8455566699</v>
      </c>
      <c r="UA380" s="98">
        <v>6088217.9901306704</v>
      </c>
      <c r="UB380" s="98">
        <v>5055545.4066142198</v>
      </c>
      <c r="UC380" s="98">
        <v>5178701.12823861</v>
      </c>
      <c r="UD380" s="98">
        <v>4862619.2492872598</v>
      </c>
      <c r="UE380" s="98">
        <v>5917634.0504724598</v>
      </c>
      <c r="UF380" s="98">
        <v>5394047.6365216803</v>
      </c>
      <c r="UG380" s="98">
        <v>5057039.8076050105</v>
      </c>
      <c r="UH380" s="98">
        <v>6352568.7224529795</v>
      </c>
      <c r="UI380" s="98">
        <v>6436148.9339273497</v>
      </c>
      <c r="UJ380" s="98">
        <v>6548724.5365639301</v>
      </c>
      <c r="UK380" s="98">
        <v>6763624.3383509703</v>
      </c>
      <c r="UL380" s="98">
        <v>6303556.7906591101</v>
      </c>
      <c r="UM380" s="98">
        <v>6180076.7622954398</v>
      </c>
      <c r="UN380" s="98">
        <v>6374562.3816378303</v>
      </c>
      <c r="UO380" s="98">
        <v>6641177.2251309101</v>
      </c>
      <c r="UP380" s="98">
        <v>7139257.6530102203</v>
      </c>
      <c r="UQ380" s="98">
        <v>6545548.6776371403</v>
      </c>
    </row>
    <row r="381" spans="1:563" s="98" customFormat="1" x14ac:dyDescent="0.25">
      <c r="A381" s="98" t="s">
        <v>1707</v>
      </c>
      <c r="B381" s="116"/>
      <c r="C381" s="116"/>
      <c r="D381" s="97">
        <v>14227200.065923801</v>
      </c>
      <c r="E381" s="97">
        <v>13747850.492841899</v>
      </c>
      <c r="F381" s="97">
        <v>13783700.0943853</v>
      </c>
      <c r="G381" s="97">
        <v>14265549.4490979</v>
      </c>
      <c r="H381" s="97">
        <v>14342042.4811171</v>
      </c>
      <c r="I381" s="97">
        <v>14000739.386403499</v>
      </c>
      <c r="J381" s="97">
        <v>14402943.973784599</v>
      </c>
      <c r="K381" s="97">
        <v>13974941.5180611</v>
      </c>
      <c r="L381" s="97">
        <v>14406472.0956778</v>
      </c>
      <c r="M381" s="97">
        <v>13873401.6839373</v>
      </c>
      <c r="N381" s="98">
        <v>13034483.3507974</v>
      </c>
      <c r="O381" s="98">
        <v>13499365.7442316</v>
      </c>
      <c r="P381" s="98">
        <v>13577321.6944592</v>
      </c>
      <c r="Q381" s="98">
        <v>13432236.0964706</v>
      </c>
      <c r="R381" s="98">
        <v>14052328.300476201</v>
      </c>
      <c r="S381" s="98">
        <v>14390994.880342901</v>
      </c>
      <c r="T381" s="98">
        <v>13532358.877997899</v>
      </c>
      <c r="U381" s="98">
        <v>13226682.6740059</v>
      </c>
      <c r="V381" s="98">
        <v>13667503.669263599</v>
      </c>
      <c r="W381" s="98">
        <v>13556359.573355701</v>
      </c>
      <c r="X381" s="98">
        <v>14355996.339460401</v>
      </c>
      <c r="Y381" s="98">
        <v>13933201.763114801</v>
      </c>
      <c r="Z381" s="98">
        <v>13970011.973270901</v>
      </c>
      <c r="AA381" s="98">
        <v>13714562.920251001</v>
      </c>
      <c r="AB381" s="98">
        <v>13663164.1235778</v>
      </c>
      <c r="AC381" s="98">
        <v>13605667.8274779</v>
      </c>
      <c r="AD381" s="98">
        <v>13620390.5862069</v>
      </c>
      <c r="AE381" s="98">
        <v>13329410.3495823</v>
      </c>
      <c r="AF381" s="98">
        <v>13402918.392943701</v>
      </c>
      <c r="AG381" s="98">
        <v>13698018.5942354</v>
      </c>
      <c r="AH381" s="98">
        <v>13480832.129859099</v>
      </c>
      <c r="AI381" s="98">
        <v>13178919.5165295</v>
      </c>
      <c r="AJ381" s="98">
        <v>13737747.0409391</v>
      </c>
      <c r="AK381" s="98">
        <v>13501861.6548822</v>
      </c>
      <c r="AL381" s="98">
        <v>13346057.2451347</v>
      </c>
      <c r="AM381" s="98">
        <v>12506255.7054579</v>
      </c>
      <c r="AN381" s="98">
        <v>12887520.943093</v>
      </c>
      <c r="AO381" s="98">
        <v>13567115.3553969</v>
      </c>
      <c r="AP381" s="98">
        <v>12990619.1502857</v>
      </c>
      <c r="AQ381" s="98">
        <v>13515638.3002955</v>
      </c>
      <c r="AR381" s="98">
        <v>14315166.8548309</v>
      </c>
      <c r="AS381" s="98">
        <v>13361808.0432084</v>
      </c>
      <c r="AT381" s="98">
        <v>13540958.7202913</v>
      </c>
      <c r="AU381" s="98">
        <v>13640601.488194801</v>
      </c>
      <c r="AV381" s="98">
        <v>12670821.265159599</v>
      </c>
      <c r="AW381" s="98">
        <v>13239628.0914087</v>
      </c>
      <c r="AX381" s="98">
        <v>13352010.046067299</v>
      </c>
      <c r="AY381" s="98">
        <v>11940811.8252302</v>
      </c>
      <c r="AZ381" s="98">
        <v>12660251.5938749</v>
      </c>
      <c r="BA381" s="98">
        <v>12257693.367035599</v>
      </c>
      <c r="BB381" s="98">
        <v>13562173.0461888</v>
      </c>
      <c r="BC381" s="98">
        <v>12981570.538971299</v>
      </c>
      <c r="BD381" s="98">
        <v>13104606.6295738</v>
      </c>
      <c r="BE381" s="98">
        <v>12688672.6735196</v>
      </c>
      <c r="BF381" s="98">
        <v>12860905.4571408</v>
      </c>
      <c r="BG381" s="98">
        <v>13293728.6973687</v>
      </c>
      <c r="BH381" s="98">
        <v>12672371.0955754</v>
      </c>
      <c r="BI381" s="98">
        <v>13322963.267323799</v>
      </c>
      <c r="BJ381" s="98">
        <v>12591923.4246349</v>
      </c>
      <c r="BK381" s="98">
        <v>12892125.0257542</v>
      </c>
      <c r="BL381" s="98">
        <v>12752975.980521001</v>
      </c>
      <c r="BM381" s="98">
        <v>12679270.0396192</v>
      </c>
      <c r="BN381" s="98">
        <v>12153539.461964</v>
      </c>
      <c r="BO381" s="98">
        <v>12828324.356398501</v>
      </c>
      <c r="BP381" s="98">
        <v>12640731.349362399</v>
      </c>
      <c r="BQ381" s="98">
        <v>12045309.842374699</v>
      </c>
      <c r="BR381" s="98">
        <v>12735066.2563492</v>
      </c>
      <c r="BS381" s="98">
        <v>12254812.0103353</v>
      </c>
      <c r="BT381" s="98">
        <v>13044985.066922</v>
      </c>
      <c r="BU381" s="98">
        <v>12771129.3776711</v>
      </c>
      <c r="BV381" s="98">
        <v>12260226.7957564</v>
      </c>
      <c r="BW381" s="98">
        <v>12778491.892047901</v>
      </c>
      <c r="BX381" s="98">
        <v>12865438.1644828</v>
      </c>
      <c r="BY381" s="98">
        <v>12231614.622682201</v>
      </c>
      <c r="BZ381" s="98">
        <v>12542112.560651001</v>
      </c>
      <c r="CA381" s="98">
        <v>11266445.800453</v>
      </c>
      <c r="CB381" s="98">
        <v>12218484.0319415</v>
      </c>
      <c r="CC381" s="98">
        <v>12296204.0882947</v>
      </c>
      <c r="CD381" s="98">
        <v>12766008.7575911</v>
      </c>
      <c r="CE381" s="98">
        <v>11763348.541961901</v>
      </c>
      <c r="CF381" s="98">
        <v>12887482.0810629</v>
      </c>
      <c r="CG381" s="98">
        <v>11682558.867892301</v>
      </c>
      <c r="CH381" s="98">
        <v>11913722.3481932</v>
      </c>
      <c r="CI381" s="98">
        <v>12111355.104216</v>
      </c>
      <c r="CJ381" s="98">
        <v>11806137.059890499</v>
      </c>
      <c r="CK381" s="98">
        <v>11856008.459219201</v>
      </c>
      <c r="CL381" s="98">
        <v>11807176.5345266</v>
      </c>
      <c r="CM381" s="98">
        <v>12598435.632596301</v>
      </c>
      <c r="CN381" s="98">
        <v>11768515.557681501</v>
      </c>
      <c r="CO381" s="98">
        <v>11591346.999886701</v>
      </c>
      <c r="CP381" s="98">
        <v>12550057.1396224</v>
      </c>
      <c r="CQ381" s="98">
        <v>12131077.6644683</v>
      </c>
      <c r="CR381" s="98">
        <v>12110608.925004501</v>
      </c>
      <c r="CS381" s="98">
        <v>11807347.9302401</v>
      </c>
      <c r="CT381" s="98">
        <v>12171748.4274955</v>
      </c>
      <c r="CU381" s="98">
        <v>11777350.1004308</v>
      </c>
      <c r="CV381" s="98">
        <v>11600565.4745393</v>
      </c>
      <c r="CW381" s="98">
        <v>11926923.338274401</v>
      </c>
      <c r="CX381" s="98">
        <v>12648668.556683199</v>
      </c>
      <c r="CY381" s="98">
        <v>12131796.5133049</v>
      </c>
      <c r="CZ381" s="98">
        <v>12074535.3756964</v>
      </c>
      <c r="DA381" s="98">
        <v>11970879.069564899</v>
      </c>
      <c r="DB381" s="98">
        <v>12224532.4776407</v>
      </c>
      <c r="DC381" s="98">
        <v>12731385.867614301</v>
      </c>
      <c r="DD381" s="98">
        <v>11345061.838233501</v>
      </c>
      <c r="DE381" s="98">
        <v>11957286.6650931</v>
      </c>
      <c r="DF381" s="98">
        <v>11914281.170696</v>
      </c>
      <c r="DG381" s="98">
        <v>11887943.2671063</v>
      </c>
      <c r="DH381" s="98">
        <v>11658080.003099101</v>
      </c>
      <c r="DI381" s="98">
        <v>11472916.2822014</v>
      </c>
      <c r="DJ381" s="98">
        <v>11284439.897401599</v>
      </c>
      <c r="DK381" s="98">
        <v>11187273.1213827</v>
      </c>
      <c r="DL381" s="98">
        <v>11103691.097758399</v>
      </c>
      <c r="DM381" s="98">
        <v>11648513.700940801</v>
      </c>
      <c r="DN381" s="98">
        <v>11862000.142757799</v>
      </c>
      <c r="DO381" s="98">
        <v>11926055.6609044</v>
      </c>
      <c r="DP381" s="98">
        <v>11647606.557889</v>
      </c>
      <c r="DQ381" s="98">
        <v>12272422.8508358</v>
      </c>
      <c r="DR381" s="98">
        <v>11065814.4917119</v>
      </c>
      <c r="DS381" s="98">
        <v>11547242.7914533</v>
      </c>
      <c r="DT381" s="98">
        <v>12035581.984168701</v>
      </c>
      <c r="DU381" s="98">
        <v>11732986.563291701</v>
      </c>
      <c r="DV381" s="98">
        <v>12803228.5696699</v>
      </c>
      <c r="DW381" s="98">
        <v>11622374.526888199</v>
      </c>
      <c r="DX381" s="98">
        <v>12137518.6286579</v>
      </c>
      <c r="DY381" s="98">
        <v>12329686.672978999</v>
      </c>
      <c r="DZ381" s="98">
        <v>12043501.462605</v>
      </c>
      <c r="EA381" s="98">
        <v>11594983.887467699</v>
      </c>
      <c r="EB381" s="98">
        <v>11265693.1871511</v>
      </c>
      <c r="EC381" s="98">
        <v>11971736.641393101</v>
      </c>
      <c r="ED381" s="98">
        <v>11450767.403254099</v>
      </c>
      <c r="EE381" s="98">
        <v>11782020.6481908</v>
      </c>
      <c r="EF381" s="98">
        <v>12038021.240921101</v>
      </c>
      <c r="EG381" s="98">
        <v>11854943.3367282</v>
      </c>
      <c r="EH381" s="98">
        <v>11403378.7099455</v>
      </c>
      <c r="EI381" s="98">
        <v>11575272.5498462</v>
      </c>
      <c r="EJ381" s="98">
        <v>12620916.652652901</v>
      </c>
      <c r="EK381" s="98">
        <v>11994160.6013021</v>
      </c>
      <c r="EL381" s="98">
        <v>12256689.7102689</v>
      </c>
      <c r="EM381" s="98">
        <v>11807132.6149377</v>
      </c>
      <c r="EN381" s="98">
        <v>11315386.5529014</v>
      </c>
      <c r="EO381" s="98">
        <v>12096838.4863507</v>
      </c>
      <c r="EP381" s="98">
        <v>11683526.740174601</v>
      </c>
      <c r="EQ381" s="98">
        <v>11890643.286862601</v>
      </c>
      <c r="ER381" s="98">
        <v>11264994.872453701</v>
      </c>
      <c r="ES381" s="98">
        <v>11699262.5193696</v>
      </c>
      <c r="ET381" s="98">
        <v>12445151.6881794</v>
      </c>
      <c r="EU381" s="98">
        <v>11746689.126148799</v>
      </c>
      <c r="EV381" s="98">
        <v>11963805.762293199</v>
      </c>
      <c r="EW381" s="98">
        <v>11864464.0818669</v>
      </c>
      <c r="EX381" s="98">
        <v>11915066.8568311</v>
      </c>
      <c r="EY381" s="98">
        <v>11350952.272551199</v>
      </c>
      <c r="EZ381" s="98">
        <v>12146474.5444721</v>
      </c>
      <c r="FA381" s="98">
        <v>11958736.4914129</v>
      </c>
      <c r="FB381" s="98">
        <v>12094251.5570684</v>
      </c>
      <c r="FC381" s="98">
        <v>12443809.435468899</v>
      </c>
      <c r="FD381" s="98">
        <v>12060998.9597157</v>
      </c>
      <c r="FE381" s="98">
        <v>12061547.3955063</v>
      </c>
      <c r="FF381" s="98">
        <v>11977279.4799791</v>
      </c>
      <c r="FG381" s="98">
        <v>11488173.7464942</v>
      </c>
      <c r="FH381" s="98">
        <v>12351957.112285901</v>
      </c>
      <c r="FI381" s="98">
        <v>11766236.043542299</v>
      </c>
      <c r="FJ381" s="98">
        <v>12148871.3528181</v>
      </c>
      <c r="FK381" s="98">
        <v>12345268.452195499</v>
      </c>
      <c r="FL381" s="98">
        <v>11967706.454262201</v>
      </c>
      <c r="FM381" s="98">
        <v>12067113.068701001</v>
      </c>
      <c r="FN381" s="98">
        <v>12219911.700025801</v>
      </c>
      <c r="FO381" s="98">
        <v>11816450.301225601</v>
      </c>
      <c r="FP381" s="98">
        <v>11616096.313020401</v>
      </c>
      <c r="FQ381" s="98">
        <v>11756544.842027999</v>
      </c>
      <c r="FR381" s="98">
        <v>11704595.6466906</v>
      </c>
      <c r="FS381" s="98">
        <v>11349483.301398899</v>
      </c>
      <c r="FT381" s="98">
        <v>12231730.045483099</v>
      </c>
      <c r="FU381" s="98">
        <v>11728377.1511852</v>
      </c>
      <c r="FV381" s="98">
        <v>10949229.795251301</v>
      </c>
      <c r="FW381" s="98">
        <v>12572978.312294601</v>
      </c>
      <c r="FX381" s="98">
        <v>19758477.459081002</v>
      </c>
      <c r="FY381" s="98">
        <v>11923802.1189525</v>
      </c>
      <c r="FZ381" s="98">
        <v>11537143.6055093</v>
      </c>
      <c r="GA381" s="98">
        <v>11591622.7519264</v>
      </c>
      <c r="GB381" s="98">
        <v>11254901.552061001</v>
      </c>
      <c r="GC381" s="98">
        <v>11292051.760334199</v>
      </c>
      <c r="GD381" s="98">
        <v>11435019.463573501</v>
      </c>
      <c r="GE381" s="98">
        <v>11748664.100534899</v>
      </c>
      <c r="GF381" s="98">
        <v>12435560.643402001</v>
      </c>
      <c r="GG381" s="98">
        <v>11817480.4255092</v>
      </c>
      <c r="GH381" s="98">
        <v>11751107.647715</v>
      </c>
      <c r="GI381" s="98">
        <v>11924130.9696071</v>
      </c>
      <c r="GJ381" s="98">
        <v>12304419.299146401</v>
      </c>
      <c r="GK381" s="98">
        <v>11906474.209692299</v>
      </c>
      <c r="GL381" s="98">
        <v>11023626.889323199</v>
      </c>
      <c r="GM381" s="98">
        <v>12349872.0263298</v>
      </c>
      <c r="GN381" s="98">
        <v>11781693.7747647</v>
      </c>
      <c r="GO381" s="98">
        <v>11192515.932630699</v>
      </c>
      <c r="GP381" s="98">
        <v>12448854.572764199</v>
      </c>
      <c r="GQ381" s="98">
        <v>11897032.209293099</v>
      </c>
      <c r="GR381" s="98">
        <v>11459324.345527301</v>
      </c>
      <c r="GS381" s="98">
        <v>11545037.2436225</v>
      </c>
      <c r="GT381" s="98">
        <v>12375887.3065107</v>
      </c>
      <c r="GU381" s="98">
        <v>12562494.263524</v>
      </c>
      <c r="GV381" s="98">
        <v>12544886.8125282</v>
      </c>
      <c r="GW381" s="98">
        <v>11746628.0914864</v>
      </c>
      <c r="GX381" s="98">
        <v>12069471.500046499</v>
      </c>
      <c r="GY381" s="98">
        <v>11511122.1630791</v>
      </c>
      <c r="GZ381" s="98">
        <v>11697944.2409169</v>
      </c>
      <c r="HA381" s="98">
        <v>11946412.577570099</v>
      </c>
      <c r="HB381" s="98">
        <v>11417137.8662607</v>
      </c>
      <c r="HC381" s="98">
        <v>11709023.2113754</v>
      </c>
      <c r="HD381" s="98">
        <v>12013693.0602323</v>
      </c>
      <c r="HE381" s="98">
        <v>11568648.7371943</v>
      </c>
      <c r="HF381" s="98">
        <v>11437225.908502501</v>
      </c>
      <c r="HG381" s="98">
        <v>11619423.2574428</v>
      </c>
      <c r="HH381" s="98">
        <v>11709642.601136999</v>
      </c>
      <c r="HI381" s="98">
        <v>11252905.0676667</v>
      </c>
      <c r="HJ381" s="98">
        <v>11343629.130336</v>
      </c>
      <c r="HK381" s="98">
        <v>11672323.281967301</v>
      </c>
      <c r="HL381" s="98">
        <v>11919913.227223899</v>
      </c>
      <c r="HM381" s="98">
        <v>11067250.8038304</v>
      </c>
      <c r="HN381" s="98">
        <v>12638317.754592801</v>
      </c>
      <c r="HO381" s="98">
        <v>11786422.0404242</v>
      </c>
      <c r="HP381" s="98">
        <v>11388004.2534137</v>
      </c>
      <c r="HQ381" s="98">
        <v>11027048.0686315</v>
      </c>
      <c r="HR381" s="98">
        <v>11828845.8762518</v>
      </c>
      <c r="HS381" s="98">
        <v>11160214.4133518</v>
      </c>
      <c r="HT381" s="98">
        <v>10672595.2083579</v>
      </c>
      <c r="HU381" s="98">
        <v>11834582.1830763</v>
      </c>
      <c r="HV381" s="98">
        <v>11177741.642198101</v>
      </c>
      <c r="HW381" s="98">
        <v>11623354.6844407</v>
      </c>
      <c r="HX381" s="98">
        <v>11570542.280558599</v>
      </c>
      <c r="HY381" s="98">
        <v>11693347.6841472</v>
      </c>
      <c r="HZ381" s="98">
        <v>11198924.6056091</v>
      </c>
      <c r="IA381" s="98">
        <v>11501287.535704801</v>
      </c>
      <c r="IB381" s="98">
        <v>11851997.6948533</v>
      </c>
      <c r="IC381" s="98">
        <v>11660876.3312854</v>
      </c>
      <c r="ID381" s="98">
        <v>11374982.104337599</v>
      </c>
      <c r="IE381" s="98">
        <v>11017021.3874867</v>
      </c>
      <c r="IF381" s="98">
        <v>11228341.0943406</v>
      </c>
      <c r="IG381" s="98">
        <v>11568134.7322383</v>
      </c>
      <c r="IH381" s="98">
        <v>10958019.0504454</v>
      </c>
      <c r="II381" s="98">
        <v>11250707.885886099</v>
      </c>
      <c r="IJ381" s="98">
        <v>11742974.8245297</v>
      </c>
      <c r="IK381" s="98">
        <v>11294123.520941401</v>
      </c>
      <c r="IL381" s="98">
        <v>10603959.156284399</v>
      </c>
      <c r="IM381" s="98">
        <v>10627218.890435999</v>
      </c>
      <c r="IN381" s="98">
        <v>11321325.0766422</v>
      </c>
      <c r="IO381" s="98">
        <v>11107653.0448076</v>
      </c>
      <c r="IP381" s="98">
        <v>11507468.450676801</v>
      </c>
      <c r="IQ381" s="98">
        <v>11383451.642099001</v>
      </c>
      <c r="IR381" s="98">
        <v>10998035.302162901</v>
      </c>
      <c r="IS381" s="98">
        <v>11179831.6573152</v>
      </c>
      <c r="IT381" s="98">
        <v>11777512.848975601</v>
      </c>
      <c r="IU381" s="98">
        <v>11578025.245799299</v>
      </c>
      <c r="IV381" s="98">
        <v>11758170.973315701</v>
      </c>
      <c r="IW381" s="98">
        <v>11674436.913415801</v>
      </c>
      <c r="IX381" s="98">
        <v>10901711.1254368</v>
      </c>
      <c r="IY381" s="98">
        <v>11817113.5466311</v>
      </c>
      <c r="IZ381" s="98">
        <v>11604943.987903601</v>
      </c>
      <c r="JA381" s="98">
        <v>10884396.729586899</v>
      </c>
      <c r="JB381" s="98">
        <v>11324725.804543501</v>
      </c>
      <c r="JC381" s="98">
        <v>11746552.9338155</v>
      </c>
      <c r="JD381" s="98">
        <v>10939125.853011999</v>
      </c>
      <c r="JE381" s="98">
        <v>11407974.0539984</v>
      </c>
      <c r="JF381" s="98">
        <v>11521499.3546983</v>
      </c>
      <c r="JG381" s="98">
        <v>11264561.2159213</v>
      </c>
      <c r="JH381" s="98">
        <v>11638039.1282364</v>
      </c>
      <c r="JI381" s="98">
        <v>11925121.52606</v>
      </c>
      <c r="JJ381" s="98">
        <v>10040934.8145649</v>
      </c>
      <c r="JK381" s="98">
        <v>11227532.3457992</v>
      </c>
      <c r="JL381" s="98">
        <v>11840668.422446201</v>
      </c>
      <c r="JM381" s="98">
        <v>11018754.9697235</v>
      </c>
      <c r="JN381" s="98">
        <v>10775703.3737498</v>
      </c>
      <c r="JO381" s="98">
        <v>11344973.5459377</v>
      </c>
      <c r="JP381" s="98">
        <v>11107511.794030201</v>
      </c>
      <c r="JQ381" s="98">
        <v>11036389.071389999</v>
      </c>
      <c r="JR381" s="98">
        <v>11684323.9612967</v>
      </c>
      <c r="JS381" s="98">
        <v>11408823.6205622</v>
      </c>
      <c r="JT381" s="98">
        <v>11236427.0289819</v>
      </c>
      <c r="JU381" s="98">
        <v>11278186.6602089</v>
      </c>
      <c r="JV381" s="98">
        <v>10752154.9895787</v>
      </c>
      <c r="JW381" s="98">
        <v>10702467.679016</v>
      </c>
      <c r="JX381" s="98">
        <v>11749048.2381598</v>
      </c>
      <c r="JY381" s="98">
        <v>11356003.2785882</v>
      </c>
      <c r="JZ381" s="98">
        <v>12724467.9454547</v>
      </c>
      <c r="KA381" s="98">
        <v>11846051.0122899</v>
      </c>
      <c r="KB381" s="98">
        <v>12044378.8946364</v>
      </c>
      <c r="KC381" s="98">
        <v>12058201.6934203</v>
      </c>
      <c r="KD381" s="98">
        <v>12340408.5778514</v>
      </c>
      <c r="KE381" s="98">
        <v>11743865.046932099</v>
      </c>
      <c r="KF381" s="98">
        <v>11978942.2851365</v>
      </c>
      <c r="KG381" s="98">
        <v>11912379.913109301</v>
      </c>
      <c r="KH381" s="98">
        <v>12550846.6120329</v>
      </c>
      <c r="KI381" s="98">
        <v>12633005.653537</v>
      </c>
      <c r="KJ381" s="98">
        <v>11505250.120293301</v>
      </c>
      <c r="KK381" s="98">
        <v>11479419.351762</v>
      </c>
      <c r="KL381" s="98">
        <v>11651864.6293154</v>
      </c>
      <c r="KM381" s="98">
        <v>12075641.8439666</v>
      </c>
      <c r="KN381" s="98">
        <v>11963941.098749001</v>
      </c>
      <c r="KO381" s="98">
        <v>11916015.5882318</v>
      </c>
      <c r="KP381" s="98">
        <v>11543648.9691731</v>
      </c>
      <c r="KQ381" s="98">
        <v>12040973.2018946</v>
      </c>
      <c r="KR381" s="98">
        <v>11596919.3233453</v>
      </c>
      <c r="KS381" s="98">
        <v>11946316.0709561</v>
      </c>
      <c r="KT381" s="98">
        <v>11061325.246538199</v>
      </c>
      <c r="KU381" s="98">
        <v>11974370.981691999</v>
      </c>
      <c r="KV381" s="98">
        <v>11912475.4647948</v>
      </c>
      <c r="KW381" s="98">
        <v>11764871.8977651</v>
      </c>
      <c r="KX381" s="98">
        <v>11024187.319894601</v>
      </c>
      <c r="KY381" s="98">
        <v>11721380.3973871</v>
      </c>
      <c r="KZ381" s="98">
        <v>11538733.746554499</v>
      </c>
      <c r="LA381" s="98">
        <v>11216430.7492062</v>
      </c>
      <c r="LB381" s="98">
        <v>11328640.9272347</v>
      </c>
      <c r="LC381" s="98">
        <v>11820518.676506201</v>
      </c>
      <c r="LD381" s="98">
        <v>10986806.777558301</v>
      </c>
      <c r="LE381" s="98">
        <v>11855394.769500799</v>
      </c>
      <c r="LF381" s="98">
        <v>11587356.385542</v>
      </c>
      <c r="LG381" s="98">
        <v>11598665.6827584</v>
      </c>
      <c r="LH381" s="98">
        <v>11621357.4728161</v>
      </c>
      <c r="LI381" s="98">
        <v>11727338.8962407</v>
      </c>
      <c r="LJ381" s="98">
        <v>11358069.704797899</v>
      </c>
      <c r="LK381" s="98">
        <v>11505561.5670538</v>
      </c>
      <c r="LL381" s="98">
        <v>11588033.7244776</v>
      </c>
      <c r="LM381" s="98">
        <v>11108169.606757199</v>
      </c>
      <c r="LN381" s="98">
        <v>11662481.9164095</v>
      </c>
      <c r="LO381" s="98">
        <v>12315694.6392888</v>
      </c>
      <c r="LP381" s="98">
        <v>11270918.717587501</v>
      </c>
      <c r="LQ381" s="98">
        <v>11468189.4011102</v>
      </c>
      <c r="LR381" s="98">
        <v>11120099.988098299</v>
      </c>
      <c r="LS381" s="98">
        <v>11945890.2267917</v>
      </c>
      <c r="LT381" s="98">
        <v>11422958.2065084</v>
      </c>
      <c r="LU381" s="98">
        <v>11440515.474903099</v>
      </c>
      <c r="LV381" s="98">
        <v>11651668.291240901</v>
      </c>
      <c r="LW381" s="98">
        <v>11317879.161962301</v>
      </c>
      <c r="LX381" s="98">
        <v>11054856.9077003</v>
      </c>
      <c r="LY381" s="98">
        <v>11198129.102265799</v>
      </c>
      <c r="LZ381" s="98">
        <v>11965507.0408173</v>
      </c>
      <c r="MA381" s="98">
        <v>11640094.773486599</v>
      </c>
      <c r="MB381" s="98">
        <v>11881829.271304499</v>
      </c>
      <c r="MC381" s="98">
        <v>11691619.8049103</v>
      </c>
      <c r="MD381" s="98">
        <v>11978023.230232099</v>
      </c>
      <c r="ME381" s="98">
        <v>11783296.627924301</v>
      </c>
      <c r="MF381" s="98">
        <v>11646741.378306299</v>
      </c>
      <c r="MG381" s="98">
        <v>11747724.7046207</v>
      </c>
      <c r="MH381" s="98">
        <v>11500916.506908501</v>
      </c>
      <c r="MI381" s="98">
        <v>11474379.690633001</v>
      </c>
      <c r="MJ381" s="98">
        <v>11094856.247398499</v>
      </c>
      <c r="MK381" s="98">
        <v>12111571.749081699</v>
      </c>
      <c r="ML381" s="98">
        <v>11417237.1446114</v>
      </c>
      <c r="MM381" s="98">
        <v>11477717.8626139</v>
      </c>
      <c r="MN381" s="98">
        <v>11495780.859867301</v>
      </c>
      <c r="MO381" s="98">
        <v>11804408.2376674</v>
      </c>
      <c r="MP381" s="98">
        <v>12430545.937209999</v>
      </c>
      <c r="MQ381" s="98">
        <v>14894009.2140563</v>
      </c>
      <c r="MR381" s="98">
        <v>11763669.622940799</v>
      </c>
      <c r="MS381" s="98">
        <v>11506346.8043718</v>
      </c>
      <c r="MT381" s="98">
        <v>11897905.0035556</v>
      </c>
      <c r="MU381" s="98">
        <v>11687897.450431701</v>
      </c>
      <c r="MV381" s="98">
        <v>11839308.0411266</v>
      </c>
      <c r="MW381" s="98">
        <v>11947069.9172801</v>
      </c>
      <c r="MX381" s="98">
        <v>11282332.4254041</v>
      </c>
      <c r="MY381" s="98">
        <v>11157090.0073398</v>
      </c>
      <c r="MZ381" s="98">
        <v>9141902.6587543394</v>
      </c>
      <c r="NA381" s="98">
        <v>8991064.8049830198</v>
      </c>
      <c r="NB381" s="98">
        <v>8545203.1770649105</v>
      </c>
      <c r="NC381" s="98">
        <v>8655948.5081013199</v>
      </c>
      <c r="ND381" s="98">
        <v>8611839.5165526196</v>
      </c>
      <c r="NE381" s="98">
        <v>8845309.6262976695</v>
      </c>
      <c r="NF381" s="98">
        <v>9020249.4204822592</v>
      </c>
      <c r="NG381" s="98">
        <v>9416102.5282714106</v>
      </c>
      <c r="NH381" s="98">
        <v>8630847.7811932601</v>
      </c>
      <c r="NI381" s="98">
        <v>8224723.4295177599</v>
      </c>
      <c r="NJ381" s="98">
        <v>8742527.5890269298</v>
      </c>
      <c r="NK381" s="98">
        <v>8772216.5915521309</v>
      </c>
      <c r="NL381" s="98">
        <v>8895100.1995625794</v>
      </c>
      <c r="NM381" s="98">
        <v>8620609.6745319702</v>
      </c>
      <c r="NN381" s="98">
        <v>8954167.3344433103</v>
      </c>
      <c r="NO381" s="98">
        <v>8593824.78165753</v>
      </c>
      <c r="NP381" s="98">
        <v>8586726.1550515499</v>
      </c>
      <c r="NQ381" s="98">
        <v>8915652.4395895507</v>
      </c>
      <c r="NR381" s="98">
        <v>8731507.3183220308</v>
      </c>
      <c r="NS381" s="98">
        <v>9070115.3890947793</v>
      </c>
      <c r="NT381" s="98">
        <v>9230113.0816157907</v>
      </c>
      <c r="NU381" s="98">
        <v>8846424.1331041194</v>
      </c>
      <c r="NV381" s="98">
        <v>8713588.9098470509</v>
      </c>
      <c r="NW381" s="98">
        <v>8793954.0321543701</v>
      </c>
      <c r="NX381" s="98">
        <v>8931469.9700528104</v>
      </c>
      <c r="NY381" s="98">
        <v>8409789.3790526707</v>
      </c>
      <c r="NZ381" s="98">
        <v>8354129.6503232196</v>
      </c>
      <c r="OA381" s="98">
        <v>8916164.4580672309</v>
      </c>
      <c r="OB381" s="98">
        <v>8627081.7327931691</v>
      </c>
      <c r="OC381" s="98">
        <v>8905519.2850829791</v>
      </c>
      <c r="OD381" s="98">
        <v>8891984.1576541606</v>
      </c>
      <c r="OE381" s="98">
        <v>9070148.8088049293</v>
      </c>
      <c r="OF381" s="98">
        <v>8550563.8078850601</v>
      </c>
      <c r="OG381" s="98">
        <v>8169783.5672610197</v>
      </c>
      <c r="OH381" s="98">
        <v>8709501.7493551802</v>
      </c>
      <c r="OI381" s="98">
        <v>8644783.52195701</v>
      </c>
      <c r="OJ381" s="98">
        <v>8823281.0676118806</v>
      </c>
      <c r="OK381" s="98">
        <v>8840069.4851557296</v>
      </c>
      <c r="OL381" s="98">
        <v>8674052.5727790091</v>
      </c>
      <c r="OM381" s="98">
        <v>8250758.56073537</v>
      </c>
      <c r="ON381" s="98">
        <v>9433703.5890135001</v>
      </c>
      <c r="OO381" s="98">
        <v>8376644.4911735896</v>
      </c>
      <c r="OP381" s="98">
        <v>8381149.5366538502</v>
      </c>
      <c r="OQ381" s="98">
        <v>8212201.5868051704</v>
      </c>
      <c r="OR381" s="98">
        <v>8140907.1752367597</v>
      </c>
      <c r="OS381" s="98">
        <v>8343985.3172804797</v>
      </c>
      <c r="OT381" s="98">
        <v>8510107.9227169603</v>
      </c>
      <c r="OU381" s="98">
        <v>8201273.211871</v>
      </c>
      <c r="OV381" s="98">
        <v>8397997.6395047605</v>
      </c>
      <c r="OW381" s="98">
        <v>8212607.227345</v>
      </c>
      <c r="OX381" s="98">
        <v>8428426.0041775405</v>
      </c>
      <c r="OY381" s="98">
        <v>8475065.6812382098</v>
      </c>
      <c r="OZ381" s="98">
        <v>8509168.7429365106</v>
      </c>
      <c r="PA381" s="98">
        <v>8580243.4530537892</v>
      </c>
      <c r="PB381" s="98">
        <v>8290804.4240383301</v>
      </c>
      <c r="PC381" s="98">
        <v>8827207.5921649598</v>
      </c>
      <c r="PD381" s="98">
        <v>8290077.9464159999</v>
      </c>
      <c r="PE381" s="98">
        <v>8394497.7179634795</v>
      </c>
      <c r="PF381" s="98">
        <v>8608865.1558285896</v>
      </c>
      <c r="PG381" s="98">
        <v>8451653.3346514497</v>
      </c>
      <c r="PH381" s="98">
        <v>8408038.0270492993</v>
      </c>
      <c r="PI381" s="98">
        <v>8158698.0367150996</v>
      </c>
      <c r="PJ381" s="98">
        <v>8178463.3361122096</v>
      </c>
      <c r="PK381" s="98">
        <v>8786503.7544429991</v>
      </c>
      <c r="PL381" s="98">
        <v>8310333.8703253902</v>
      </c>
      <c r="PM381" s="98">
        <v>7985063.7478999197</v>
      </c>
      <c r="PN381" s="98">
        <v>8222434.1505172402</v>
      </c>
      <c r="PO381" s="98">
        <v>8062462.9519173503</v>
      </c>
      <c r="PP381" s="98">
        <v>8718658.8155035991</v>
      </c>
      <c r="PQ381" s="98">
        <v>8286293.0655123899</v>
      </c>
      <c r="PR381" s="98">
        <v>7917711.0032273801</v>
      </c>
      <c r="PS381" s="98">
        <v>8758370.1951838806</v>
      </c>
      <c r="PT381" s="98">
        <v>9090962.3859616909</v>
      </c>
      <c r="PU381" s="98">
        <v>8623332.8259824198</v>
      </c>
      <c r="PV381" s="98">
        <v>8357301.1237311102</v>
      </c>
      <c r="PW381" s="98">
        <v>8333049.8169841701</v>
      </c>
      <c r="PX381" s="98">
        <v>8670162.4908846803</v>
      </c>
      <c r="PY381" s="98">
        <v>8353962.4089403097</v>
      </c>
      <c r="PZ381" s="98">
        <v>8592879.2046130393</v>
      </c>
      <c r="QA381" s="98">
        <v>8693861.6453800201</v>
      </c>
      <c r="QB381" s="98">
        <v>8941164.9764674306</v>
      </c>
      <c r="QC381" s="98">
        <v>8793051.1526389793</v>
      </c>
      <c r="QD381" s="98">
        <v>8641183.2843829691</v>
      </c>
      <c r="QE381" s="98">
        <v>9265784.9868618008</v>
      </c>
      <c r="QF381" s="98">
        <v>8432547.6078500506</v>
      </c>
      <c r="QG381" s="98">
        <v>8797859.3634186592</v>
      </c>
      <c r="QH381" s="98">
        <v>9286355.1145335604</v>
      </c>
      <c r="QI381" s="98">
        <v>8663188.5508221406</v>
      </c>
      <c r="QJ381" s="98">
        <v>8457464.8915904406</v>
      </c>
      <c r="QK381" s="98">
        <v>8983117.6561644897</v>
      </c>
      <c r="QL381" s="98">
        <v>9081566.1417320408</v>
      </c>
      <c r="QM381" s="98">
        <v>9000973.5160476696</v>
      </c>
      <c r="QN381" s="98">
        <v>8567549.9887381606</v>
      </c>
      <c r="QO381" s="98">
        <v>8466411.2098828796</v>
      </c>
      <c r="QP381" s="98">
        <v>8843724.3278375305</v>
      </c>
      <c r="QQ381" s="98">
        <v>9267322.5449190307</v>
      </c>
      <c r="QR381" s="98">
        <v>8675890.4084713701</v>
      </c>
      <c r="QS381" s="98">
        <v>8880874.7248529606</v>
      </c>
      <c r="QT381" s="98">
        <v>15673284.312767301</v>
      </c>
      <c r="QU381" s="98">
        <v>8767935.3377211709</v>
      </c>
      <c r="QV381" s="98">
        <v>8597658.1861463096</v>
      </c>
      <c r="QW381" s="98">
        <v>8638000.7855627704</v>
      </c>
      <c r="QX381" s="98">
        <v>8716865.7292254809</v>
      </c>
      <c r="QY381" s="98">
        <v>8243104.3498615101</v>
      </c>
      <c r="QZ381" s="98">
        <v>7962068.1419718498</v>
      </c>
      <c r="RA381" s="98">
        <v>9006120.4693956394</v>
      </c>
      <c r="RB381" s="98">
        <v>8608111.9346839096</v>
      </c>
      <c r="RC381" s="98">
        <v>8833375.6295189708</v>
      </c>
      <c r="RD381" s="98">
        <v>8612095.4439932499</v>
      </c>
      <c r="RE381" s="98">
        <v>8382918.9222702896</v>
      </c>
      <c r="RF381" s="98">
        <v>8196374.8649998903</v>
      </c>
      <c r="RG381" s="98">
        <v>9064127.0418133307</v>
      </c>
      <c r="RH381" s="98">
        <v>8533558.8183947504</v>
      </c>
      <c r="RI381" s="98">
        <v>8294235.7781748297</v>
      </c>
      <c r="RJ381" s="98">
        <v>8857758.3039066307</v>
      </c>
      <c r="RK381" s="98">
        <v>8757329.3157616593</v>
      </c>
      <c r="RL381" s="98">
        <v>8629341.2854490094</v>
      </c>
      <c r="RM381" s="98">
        <v>8474314.8308835197</v>
      </c>
      <c r="RN381" s="98">
        <v>8383432.4193853196</v>
      </c>
      <c r="RO381" s="98">
        <v>8257073.7328979103</v>
      </c>
      <c r="RP381" s="98">
        <v>8463473.4713151604</v>
      </c>
      <c r="RQ381" s="98">
        <v>8099081.9728128202</v>
      </c>
      <c r="RR381" s="98">
        <v>8571076.3124039397</v>
      </c>
      <c r="RS381" s="98">
        <v>8217951.7930747904</v>
      </c>
      <c r="RT381" s="98">
        <v>8861909.7711463403</v>
      </c>
      <c r="RU381" s="98">
        <v>8631901.93761608</v>
      </c>
      <c r="RV381" s="98">
        <v>8725767.7243462205</v>
      </c>
      <c r="RW381" s="98">
        <v>8684077.4872958101</v>
      </c>
      <c r="RX381" s="98">
        <v>8490127.3419409003</v>
      </c>
      <c r="RY381" s="98">
        <v>8159945.8058853103</v>
      </c>
      <c r="RZ381" s="98">
        <v>8370944.5519128097</v>
      </c>
      <c r="SA381" s="98">
        <v>8390653.9310136102</v>
      </c>
      <c r="SB381" s="98">
        <v>8471027.3953346498</v>
      </c>
      <c r="SC381" s="98">
        <v>8148476.9193438403</v>
      </c>
      <c r="SD381" s="98">
        <v>8293940.2293089898</v>
      </c>
      <c r="SE381" s="98">
        <v>8547385.50849168</v>
      </c>
      <c r="SF381" s="98">
        <v>8679911.9830904193</v>
      </c>
      <c r="SG381" s="98">
        <v>8449089.1408238709</v>
      </c>
      <c r="SH381" s="98">
        <v>8958951.6861128807</v>
      </c>
      <c r="SI381" s="98">
        <v>8579126.1218476407</v>
      </c>
      <c r="SJ381" s="98">
        <v>7935219.0432534199</v>
      </c>
      <c r="SK381" s="98">
        <v>8323562.0812032297</v>
      </c>
      <c r="SL381" s="98">
        <v>7666045.0439793104</v>
      </c>
      <c r="SM381" s="98">
        <v>6910254.6716441996</v>
      </c>
      <c r="SN381" s="98">
        <v>7293805.6770029804</v>
      </c>
      <c r="SO381" s="98">
        <v>7840912.7661816003</v>
      </c>
      <c r="SP381" s="98">
        <v>7583303.1276314603</v>
      </c>
      <c r="SQ381" s="98">
        <v>6893119.07614996</v>
      </c>
      <c r="SR381" s="98">
        <v>8063303.6858722102</v>
      </c>
      <c r="SS381" s="98">
        <v>7422762.59039219</v>
      </c>
      <c r="ST381" s="98">
        <v>7821783.75335621</v>
      </c>
      <c r="SU381" s="98">
        <v>8311720.26924433</v>
      </c>
      <c r="SV381" s="98">
        <v>7883937.2083189199</v>
      </c>
      <c r="SW381" s="98">
        <v>7883170.7607322</v>
      </c>
      <c r="SX381" s="98">
        <v>8043664.8586179595</v>
      </c>
      <c r="SY381" s="98">
        <v>7673785.3126482498</v>
      </c>
      <c r="SZ381" s="98">
        <v>8063078.99437501</v>
      </c>
      <c r="TA381" s="98">
        <v>7997359.6039224304</v>
      </c>
      <c r="TB381" s="98">
        <v>7506314.7430115398</v>
      </c>
      <c r="TC381" s="98">
        <v>7892366.0289569497</v>
      </c>
      <c r="TD381" s="98">
        <v>8271565.4534312999</v>
      </c>
      <c r="TE381" s="98">
        <v>7772403.3158170003</v>
      </c>
      <c r="TF381" s="98">
        <v>8439966.6324640196</v>
      </c>
      <c r="TG381" s="98">
        <v>8111527.4575713295</v>
      </c>
      <c r="TH381" s="98">
        <v>8102817.1620167401</v>
      </c>
      <c r="TI381" s="98">
        <v>8033532.7860379899</v>
      </c>
      <c r="TJ381" s="98">
        <v>8259679.2846949399</v>
      </c>
      <c r="TK381" s="98">
        <v>7928109.9002609896</v>
      </c>
      <c r="TL381" s="98">
        <v>8209670.8912581904</v>
      </c>
      <c r="TM381" s="98">
        <v>12007022.7305842</v>
      </c>
      <c r="TN381" s="98">
        <v>11775846.801036401</v>
      </c>
      <c r="TO381" s="98">
        <v>12156195.534378899</v>
      </c>
      <c r="TP381" s="98">
        <v>11809371.0229207</v>
      </c>
      <c r="TQ381" s="98">
        <v>11515891.5013142</v>
      </c>
      <c r="TR381" s="98">
        <v>11656103.9941156</v>
      </c>
      <c r="TS381" s="98">
        <v>11360454.5229044</v>
      </c>
      <c r="TT381" s="98">
        <v>10579335.714121699</v>
      </c>
      <c r="TU381" s="98">
        <v>11331348.6650062</v>
      </c>
      <c r="TV381" s="98">
        <v>11437070.0063741</v>
      </c>
      <c r="TW381" s="98">
        <v>12330805.4280462</v>
      </c>
      <c r="TX381" s="98">
        <v>10957608.5493067</v>
      </c>
      <c r="TY381" s="98">
        <v>10717834.177172599</v>
      </c>
      <c r="TZ381" s="98">
        <v>11572493.2609076</v>
      </c>
      <c r="UA381" s="98">
        <v>11019411.988324501</v>
      </c>
      <c r="UB381" s="98">
        <v>10301813.913542399</v>
      </c>
      <c r="UC381" s="98">
        <v>10968516.7550878</v>
      </c>
      <c r="UD381" s="98">
        <v>9989851.3802741002</v>
      </c>
      <c r="UE381" s="98">
        <v>11259037.567306999</v>
      </c>
      <c r="UF381" s="98">
        <v>10677450.2030218</v>
      </c>
      <c r="UG381" s="98">
        <v>10180438.4359813</v>
      </c>
      <c r="UH381" s="98">
        <v>11127549.514779501</v>
      </c>
      <c r="UI381" s="98">
        <v>11597327.426889099</v>
      </c>
      <c r="UJ381" s="98">
        <v>11213391.883374101</v>
      </c>
      <c r="UK381" s="98">
        <v>10698249.0557195</v>
      </c>
      <c r="UL381" s="98">
        <v>11497242.0841754</v>
      </c>
      <c r="UM381" s="98">
        <v>11070641.7706127</v>
      </c>
      <c r="UN381" s="98">
        <v>11359661.6204932</v>
      </c>
      <c r="UO381" s="98">
        <v>11614850.789005101</v>
      </c>
      <c r="UP381" s="98">
        <v>11431571.8107205</v>
      </c>
      <c r="UQ381" s="98">
        <v>10860135.802381899</v>
      </c>
    </row>
    <row r="382" spans="1:563" s="98" customFormat="1" x14ac:dyDescent="0.25">
      <c r="A382" s="98" t="s">
        <v>1717</v>
      </c>
      <c r="B382" s="116"/>
      <c r="C382" s="116"/>
      <c r="D382" s="97">
        <v>3591462.8388361698</v>
      </c>
      <c r="E382" s="97">
        <v>3687853.3721714602</v>
      </c>
      <c r="F382" s="97">
        <v>3510789.4029272199</v>
      </c>
      <c r="G382" s="97">
        <v>3808202.73286631</v>
      </c>
      <c r="H382" s="97">
        <v>3581596.4105045199</v>
      </c>
      <c r="I382" s="97">
        <v>3626986.9143341701</v>
      </c>
      <c r="J382" s="97">
        <v>3721981.7282249401</v>
      </c>
      <c r="K382" s="97">
        <v>3582708.8222856298</v>
      </c>
      <c r="L382" s="97">
        <v>3540783.5407392401</v>
      </c>
      <c r="M382" s="97">
        <v>3637085.8222330902</v>
      </c>
      <c r="N382" s="98">
        <v>3714963.08616918</v>
      </c>
      <c r="O382" s="98">
        <v>3612593.8742861398</v>
      </c>
      <c r="P382" s="98">
        <v>3656856.2110741502</v>
      </c>
      <c r="Q382" s="98">
        <v>3471760.0079468298</v>
      </c>
      <c r="R382" s="98">
        <v>3668760.0561998198</v>
      </c>
      <c r="S382" s="98">
        <v>3725949.0908521898</v>
      </c>
      <c r="T382" s="98">
        <v>3721496.5727023999</v>
      </c>
      <c r="U382" s="98">
        <v>3724225.3306478001</v>
      </c>
      <c r="V382" s="98">
        <v>3542963.05930949</v>
      </c>
      <c r="W382" s="98">
        <v>3834693.40774243</v>
      </c>
      <c r="X382" s="98">
        <v>3596890.8983969698</v>
      </c>
      <c r="Y382" s="98">
        <v>3584553.42578401</v>
      </c>
      <c r="Z382" s="98">
        <v>3554347.7265372602</v>
      </c>
      <c r="AA382" s="98">
        <v>3659524.8860109998</v>
      </c>
      <c r="AB382" s="98">
        <v>3742047.8175716698</v>
      </c>
      <c r="AC382" s="98">
        <v>3717300.4446636299</v>
      </c>
      <c r="AD382" s="98">
        <v>3703199.1134164101</v>
      </c>
      <c r="AE382" s="98">
        <v>3854905.9238130101</v>
      </c>
      <c r="AF382" s="98">
        <v>3483164.2338934601</v>
      </c>
      <c r="AG382" s="98">
        <v>3663569.0483413902</v>
      </c>
      <c r="AH382" s="98">
        <v>3615935.1579708098</v>
      </c>
      <c r="AI382" s="98">
        <v>3476295.8578800499</v>
      </c>
      <c r="AJ382" s="98">
        <v>3547527.6218224298</v>
      </c>
      <c r="AK382" s="98">
        <v>3575472.7163498402</v>
      </c>
      <c r="AL382" s="98">
        <v>3641121.7365649198</v>
      </c>
      <c r="AM382" s="98">
        <v>3527171.98527773</v>
      </c>
      <c r="AN382" s="98">
        <v>3528688.4010819602</v>
      </c>
      <c r="AO382" s="98">
        <v>3518002.2715273402</v>
      </c>
      <c r="AP382" s="98">
        <v>3613200.8169248798</v>
      </c>
      <c r="AQ382" s="98">
        <v>3683509.9326448799</v>
      </c>
      <c r="AR382" s="98">
        <v>3545197.62708398</v>
      </c>
      <c r="AS382" s="98">
        <v>3535187.3307144698</v>
      </c>
      <c r="AT382" s="98">
        <v>3623834.5706625399</v>
      </c>
      <c r="AU382" s="98">
        <v>3728544.77667491</v>
      </c>
      <c r="AV382" s="98">
        <v>3645197.0007471498</v>
      </c>
      <c r="AW382" s="98">
        <v>3786894.05130739</v>
      </c>
      <c r="AX382" s="98">
        <v>3847937.38116583</v>
      </c>
      <c r="AY382" s="98">
        <v>3664947.9167466699</v>
      </c>
      <c r="AZ382" s="98">
        <v>3573472.2910758699</v>
      </c>
      <c r="BA382" s="98">
        <v>3506660.5987792499</v>
      </c>
      <c r="BB382" s="98">
        <v>3628327.8636588999</v>
      </c>
      <c r="BC382" s="98">
        <v>3561229.2137142802</v>
      </c>
      <c r="BD382" s="98">
        <v>3677061.2514088098</v>
      </c>
      <c r="BE382" s="98">
        <v>3682429.7609214201</v>
      </c>
      <c r="BF382" s="98">
        <v>3555271.8889022199</v>
      </c>
      <c r="BG382" s="98">
        <v>3625918.7173399902</v>
      </c>
      <c r="BH382" s="98">
        <v>3689382.24799552</v>
      </c>
      <c r="BI382" s="98">
        <v>3623022.7921134098</v>
      </c>
      <c r="BJ382" s="98">
        <v>3840583.6851748498</v>
      </c>
      <c r="BK382" s="98">
        <v>3772511.31544592</v>
      </c>
      <c r="BL382" s="98">
        <v>3608732.07329778</v>
      </c>
      <c r="BM382" s="98">
        <v>3617227.4522627299</v>
      </c>
      <c r="BN382" s="98">
        <v>3654077.4779416402</v>
      </c>
      <c r="BO382" s="98">
        <v>3673727.7486527399</v>
      </c>
      <c r="BP382" s="98">
        <v>3560838.0007110299</v>
      </c>
      <c r="BQ382" s="98">
        <v>3968819.5848143501</v>
      </c>
      <c r="BR382" s="98">
        <v>3748283.9445867902</v>
      </c>
      <c r="BS382" s="98">
        <v>3858807.7590803802</v>
      </c>
      <c r="BT382" s="98">
        <v>3639168.95552631</v>
      </c>
      <c r="BU382" s="98">
        <v>3744893.2761450801</v>
      </c>
      <c r="BV382" s="98">
        <v>3515806.97430644</v>
      </c>
      <c r="BW382" s="98">
        <v>3711476.4193178499</v>
      </c>
      <c r="BX382" s="98">
        <v>3546819.49765391</v>
      </c>
      <c r="BY382" s="98">
        <v>3563535.18141142</v>
      </c>
      <c r="BZ382" s="98">
        <v>3618200.8852387299</v>
      </c>
      <c r="CA382" s="98">
        <v>3680897.6122587202</v>
      </c>
      <c r="CB382" s="98">
        <v>3649510.9257863401</v>
      </c>
      <c r="CC382" s="98">
        <v>3549579.1763265599</v>
      </c>
      <c r="CD382" s="98">
        <v>3557442.86260167</v>
      </c>
      <c r="CE382" s="98">
        <v>3579870.3027075902</v>
      </c>
      <c r="CF382" s="98">
        <v>3592719.6850783699</v>
      </c>
      <c r="CG382" s="98">
        <v>3597537.3474393301</v>
      </c>
      <c r="CH382" s="98">
        <v>3605178.89902507</v>
      </c>
      <c r="CI382" s="98">
        <v>3513304.0408596499</v>
      </c>
      <c r="CJ382" s="98">
        <v>4022749.6545526502</v>
      </c>
      <c r="CK382" s="98">
        <v>3685157.7953260699</v>
      </c>
      <c r="CL382" s="98">
        <v>3863070.4747626302</v>
      </c>
      <c r="CM382" s="98">
        <v>3347256.4854956199</v>
      </c>
      <c r="CN382" s="98">
        <v>3622840.0915610101</v>
      </c>
      <c r="CO382" s="98">
        <v>3708874.41549674</v>
      </c>
      <c r="CP382" s="98">
        <v>3418294.1902876198</v>
      </c>
      <c r="CQ382" s="98">
        <v>3482760.3901232602</v>
      </c>
      <c r="CR382" s="98">
        <v>3737535.1591623402</v>
      </c>
      <c r="CS382" s="98">
        <v>3597200.6027577701</v>
      </c>
      <c r="CT382" s="98">
        <v>3593926.65574669</v>
      </c>
      <c r="CU382" s="98">
        <v>3546129.50237724</v>
      </c>
      <c r="CV382" s="98">
        <v>3504162.9754630201</v>
      </c>
      <c r="CW382" s="98">
        <v>3669296.7999156099</v>
      </c>
      <c r="CX382" s="98">
        <v>3610464.7621606002</v>
      </c>
      <c r="CY382" s="98">
        <v>3537287.04973034</v>
      </c>
      <c r="CZ382" s="98">
        <v>3742505.9392572399</v>
      </c>
      <c r="DA382" s="98">
        <v>3640451.8488663598</v>
      </c>
      <c r="DB382" s="98">
        <v>3674564.7060299902</v>
      </c>
      <c r="DC382" s="98">
        <v>3506074.4949049898</v>
      </c>
      <c r="DD382" s="98">
        <v>3627832.0306998799</v>
      </c>
      <c r="DE382" s="98">
        <v>3513641.4791359799</v>
      </c>
      <c r="DF382" s="98">
        <v>3576522.22166494</v>
      </c>
      <c r="DG382" s="98">
        <v>3468469.7668793299</v>
      </c>
      <c r="DH382" s="98">
        <v>3682083.9777415898</v>
      </c>
      <c r="DI382" s="98">
        <v>3465599.4595301799</v>
      </c>
      <c r="DJ382" s="98">
        <v>3635004.90799955</v>
      </c>
      <c r="DK382" s="98">
        <v>3402468.4272992299</v>
      </c>
      <c r="DL382" s="98">
        <v>3480067.85501495</v>
      </c>
      <c r="DM382" s="98">
        <v>3525086.0489467201</v>
      </c>
      <c r="DN382" s="98">
        <v>3593394.0931934598</v>
      </c>
      <c r="DO382" s="98">
        <v>3514725.3765807799</v>
      </c>
      <c r="DP382" s="98">
        <v>3215936.6159367599</v>
      </c>
      <c r="DQ382" s="98">
        <v>3476170.6851980998</v>
      </c>
      <c r="DR382" s="98">
        <v>3309035.0812637699</v>
      </c>
      <c r="DS382" s="98">
        <v>3421091.1732047</v>
      </c>
      <c r="DT382" s="98">
        <v>3505408.2085932102</v>
      </c>
      <c r="DU382" s="98">
        <v>3268244.07435025</v>
      </c>
      <c r="DV382" s="98">
        <v>3404968.4539723801</v>
      </c>
      <c r="DW382" s="98">
        <v>3511095.5195811</v>
      </c>
      <c r="DX382" s="98">
        <v>3521325.2119233101</v>
      </c>
      <c r="DY382" s="98">
        <v>3493816.3259135499</v>
      </c>
      <c r="DZ382" s="98">
        <v>3470063.8820022801</v>
      </c>
      <c r="EA382" s="98">
        <v>3543614.5858103698</v>
      </c>
      <c r="EB382" s="98">
        <v>3584515.48677391</v>
      </c>
      <c r="EC382" s="98">
        <v>3505212.4464531299</v>
      </c>
      <c r="ED382" s="98">
        <v>3399709.6929183998</v>
      </c>
      <c r="EE382" s="98">
        <v>3567568.16171765</v>
      </c>
      <c r="EF382" s="98">
        <v>3319579.9549570698</v>
      </c>
      <c r="EG382" s="98">
        <v>3430611.4393988401</v>
      </c>
      <c r="EH382" s="98">
        <v>3468834.5214221501</v>
      </c>
      <c r="EI382" s="98">
        <v>3554704.6455728002</v>
      </c>
      <c r="EJ382" s="98">
        <v>3461618.7493861201</v>
      </c>
      <c r="EK382" s="98">
        <v>3559925.0031392602</v>
      </c>
      <c r="EL382" s="98">
        <v>3816051.7926066802</v>
      </c>
      <c r="EM382" s="98">
        <v>3569607.1245631701</v>
      </c>
      <c r="EN382" s="98">
        <v>3766736.9236852801</v>
      </c>
      <c r="EO382" s="98">
        <v>3229964.79313047</v>
      </c>
      <c r="EP382" s="98">
        <v>3348377.2672660002</v>
      </c>
      <c r="EQ382" s="98">
        <v>3616170.1800226499</v>
      </c>
      <c r="ER382" s="98">
        <v>3573149.26684637</v>
      </c>
      <c r="ES382" s="98">
        <v>3517591.99612096</v>
      </c>
      <c r="ET382" s="98">
        <v>3563044.5696584699</v>
      </c>
      <c r="EU382" s="98">
        <v>3307261.4862766201</v>
      </c>
      <c r="EV382" s="98">
        <v>3640058.5122594</v>
      </c>
      <c r="EW382" s="98">
        <v>3511195.19588474</v>
      </c>
      <c r="EX382" s="98">
        <v>3523720.4607017599</v>
      </c>
      <c r="EY382" s="98">
        <v>3527084.7102871099</v>
      </c>
      <c r="EZ382" s="98">
        <v>3457781.5942982901</v>
      </c>
      <c r="FA382" s="98">
        <v>3430284.9759176099</v>
      </c>
      <c r="FB382" s="98">
        <v>3432035.1460832199</v>
      </c>
      <c r="FC382" s="98">
        <v>3412839.2224759902</v>
      </c>
      <c r="FD382" s="98">
        <v>3798600.0037000398</v>
      </c>
      <c r="FE382" s="98">
        <v>3268807.19464269</v>
      </c>
      <c r="FF382" s="98">
        <v>3555002.6264064601</v>
      </c>
      <c r="FG382" s="98">
        <v>3621595.7678970001</v>
      </c>
      <c r="FH382" s="98">
        <v>3577774.67481475</v>
      </c>
      <c r="FI382" s="98">
        <v>3509169.3270843402</v>
      </c>
      <c r="FJ382" s="98">
        <v>3582115.9412158402</v>
      </c>
      <c r="FK382" s="98">
        <v>3649890.5549364998</v>
      </c>
      <c r="FL382" s="98">
        <v>3429309.12849476</v>
      </c>
      <c r="FM382" s="98">
        <v>3629207.50902473</v>
      </c>
      <c r="FN382" s="98">
        <v>3740513.9177413802</v>
      </c>
      <c r="FO382" s="98">
        <v>3514552.3970066002</v>
      </c>
      <c r="FP382" s="98">
        <v>3318377.02750393</v>
      </c>
      <c r="FQ382" s="98">
        <v>3510953.2287679599</v>
      </c>
      <c r="FR382" s="98">
        <v>3622498.7982806801</v>
      </c>
      <c r="FS382" s="98">
        <v>3362970.15262667</v>
      </c>
      <c r="FT382" s="98">
        <v>3322619.3873382499</v>
      </c>
      <c r="FU382" s="98">
        <v>3455813.5484983199</v>
      </c>
      <c r="FV382" s="98">
        <v>3484396.2288103499</v>
      </c>
      <c r="FW382" s="98">
        <v>3232924.3457275601</v>
      </c>
      <c r="FX382" s="98">
        <v>2823027.66700823</v>
      </c>
      <c r="FY382" s="98">
        <v>3742426.0297246501</v>
      </c>
      <c r="FZ382" s="98">
        <v>3444125.2580130398</v>
      </c>
      <c r="GA382" s="98">
        <v>3652517.1498469198</v>
      </c>
      <c r="GB382" s="98">
        <v>3370889.9260850102</v>
      </c>
      <c r="GC382" s="98">
        <v>3563331.9195984402</v>
      </c>
      <c r="GD382" s="98">
        <v>3563556.4637546302</v>
      </c>
      <c r="GE382" s="98">
        <v>3444342.4863776201</v>
      </c>
      <c r="GF382" s="98">
        <v>3565456.0955769201</v>
      </c>
      <c r="GG382" s="98">
        <v>3781054.5293650199</v>
      </c>
      <c r="GH382" s="98">
        <v>3530315.4897806998</v>
      </c>
      <c r="GI382" s="98">
        <v>3611190.0452579898</v>
      </c>
      <c r="GJ382" s="98">
        <v>3584432.35216058</v>
      </c>
      <c r="GK382" s="98">
        <v>3646663.1974978498</v>
      </c>
      <c r="GL382" s="98">
        <v>3550719.3780658902</v>
      </c>
      <c r="GM382" s="98">
        <v>3484192.9849638199</v>
      </c>
      <c r="GN382" s="98">
        <v>3589194.72885527</v>
      </c>
      <c r="GO382" s="98">
        <v>3554658.7449010098</v>
      </c>
      <c r="GP382" s="98">
        <v>3505473.63523563</v>
      </c>
      <c r="GQ382" s="98">
        <v>3411666.4796396</v>
      </c>
      <c r="GR382" s="98">
        <v>3421872.7003248902</v>
      </c>
      <c r="GS382" s="98">
        <v>3510846.17480466</v>
      </c>
      <c r="GT382" s="98">
        <v>3508358.0877257301</v>
      </c>
      <c r="GU382" s="98">
        <v>3317060.3609611299</v>
      </c>
      <c r="GV382" s="98">
        <v>3558914.1692800899</v>
      </c>
      <c r="GW382" s="98">
        <v>3665687.8738961201</v>
      </c>
      <c r="GX382" s="98">
        <v>3566330.0632858099</v>
      </c>
      <c r="GY382" s="98">
        <v>3472857.4058551602</v>
      </c>
      <c r="GZ382" s="98">
        <v>3813260.6078087799</v>
      </c>
      <c r="HA382" s="98">
        <v>3954476.9252703199</v>
      </c>
      <c r="HB382" s="98">
        <v>3565203.5787915499</v>
      </c>
      <c r="HC382" s="98">
        <v>3548433.1627238998</v>
      </c>
      <c r="HD382" s="98">
        <v>3461176.3598312899</v>
      </c>
      <c r="HE382" s="98">
        <v>3775669.3342482601</v>
      </c>
      <c r="HF382" s="98">
        <v>3444780.16912462</v>
      </c>
      <c r="HG382" s="98">
        <v>3668303.5648575202</v>
      </c>
      <c r="HH382" s="98">
        <v>3592863.3730242201</v>
      </c>
      <c r="HI382" s="98">
        <v>3643897.2037040698</v>
      </c>
      <c r="HJ382" s="98">
        <v>3545774.73829637</v>
      </c>
      <c r="HK382" s="98">
        <v>3561750.4732020702</v>
      </c>
      <c r="HL382" s="98">
        <v>3441947.3746221499</v>
      </c>
      <c r="HM382" s="98">
        <v>3582012.56166748</v>
      </c>
      <c r="HN382" s="98">
        <v>3571862.1938415798</v>
      </c>
      <c r="HO382" s="98">
        <v>3516470.3334544799</v>
      </c>
      <c r="HP382" s="98">
        <v>3412171.5106467698</v>
      </c>
      <c r="HQ382" s="98">
        <v>3620936.47841065</v>
      </c>
      <c r="HR382" s="98">
        <v>3450526.6465050299</v>
      </c>
      <c r="HS382" s="98">
        <v>3462058.6751006902</v>
      </c>
      <c r="HT382" s="98">
        <v>3463976.3072340102</v>
      </c>
      <c r="HU382" s="98">
        <v>3407797.5009492701</v>
      </c>
      <c r="HV382" s="98">
        <v>3420643.9137007701</v>
      </c>
      <c r="HW382" s="98">
        <v>3686586.3205369301</v>
      </c>
      <c r="HX382" s="98">
        <v>3609487.0798390401</v>
      </c>
      <c r="HY382" s="98">
        <v>3723916.7575411499</v>
      </c>
      <c r="HZ382" s="98">
        <v>3428881.66614448</v>
      </c>
      <c r="IA382" s="98">
        <v>3826522.8661120399</v>
      </c>
      <c r="IB382" s="98">
        <v>3409829.4075963399</v>
      </c>
      <c r="IC382" s="98">
        <v>3501307.4413538398</v>
      </c>
      <c r="ID382" s="98">
        <v>3592973.3151414199</v>
      </c>
      <c r="IE382" s="98">
        <v>3344428.27881198</v>
      </c>
      <c r="IF382" s="98">
        <v>3456305.3135174299</v>
      </c>
      <c r="IG382" s="98">
        <v>3538432.7599330801</v>
      </c>
      <c r="IH382" s="98">
        <v>3400935.5283257701</v>
      </c>
      <c r="II382" s="98">
        <v>3494952.0674958099</v>
      </c>
      <c r="IJ382" s="98">
        <v>3484054.1135668601</v>
      </c>
      <c r="IK382" s="98">
        <v>3519302.5371149601</v>
      </c>
      <c r="IL382" s="98">
        <v>3376625.9341804702</v>
      </c>
      <c r="IM382" s="98">
        <v>3534552.4897327102</v>
      </c>
      <c r="IN382" s="98">
        <v>3440279.4002912599</v>
      </c>
      <c r="IO382" s="98">
        <v>3561316.3527672002</v>
      </c>
      <c r="IP382" s="98">
        <v>3676440.8690513801</v>
      </c>
      <c r="IQ382" s="98">
        <v>3418449.8935579099</v>
      </c>
      <c r="IR382" s="98">
        <v>3646757.91371362</v>
      </c>
      <c r="IS382" s="98">
        <v>3677140.2730276999</v>
      </c>
      <c r="IT382" s="98">
        <v>3782549.0702102999</v>
      </c>
      <c r="IU382" s="98">
        <v>3474404.4125622301</v>
      </c>
      <c r="IV382" s="98">
        <v>3401035.38555778</v>
      </c>
      <c r="IW382" s="98">
        <v>3478923.5072134398</v>
      </c>
      <c r="IX382" s="98">
        <v>3698233.4856253299</v>
      </c>
      <c r="IY382" s="98">
        <v>3375405.4201031099</v>
      </c>
      <c r="IZ382" s="98">
        <v>3656889.85590785</v>
      </c>
      <c r="JA382" s="98">
        <v>3480086.3090042602</v>
      </c>
      <c r="JB382" s="98">
        <v>3340501.9981180402</v>
      </c>
      <c r="JC382" s="98">
        <v>3405752.9098302401</v>
      </c>
      <c r="JD382" s="98">
        <v>3451365.5274100401</v>
      </c>
      <c r="JE382" s="98">
        <v>3540015.0061020199</v>
      </c>
      <c r="JF382" s="98">
        <v>3675292.3811566602</v>
      </c>
      <c r="JG382" s="98">
        <v>3677955.5982944602</v>
      </c>
      <c r="JH382" s="98">
        <v>3539533.3456557202</v>
      </c>
      <c r="JI382" s="98">
        <v>3652764.7660119901</v>
      </c>
      <c r="JJ382" s="98">
        <v>3681393.9346729</v>
      </c>
      <c r="JK382" s="98">
        <v>3388406.0636961102</v>
      </c>
      <c r="JL382" s="98">
        <v>3621471.4569736999</v>
      </c>
      <c r="JM382" s="98">
        <v>3582000.69239257</v>
      </c>
      <c r="JN382" s="98">
        <v>3608098.71699862</v>
      </c>
      <c r="JO382" s="98">
        <v>3498355.6643000501</v>
      </c>
      <c r="JP382" s="98">
        <v>3430042.8129858002</v>
      </c>
      <c r="JQ382" s="98">
        <v>3614055.3280683998</v>
      </c>
      <c r="JR382" s="98">
        <v>3545429.69534409</v>
      </c>
      <c r="JS382" s="98">
        <v>3653537.9640739299</v>
      </c>
      <c r="JT382" s="98">
        <v>3425354.4427895499</v>
      </c>
      <c r="JU382" s="98">
        <v>3637945.61078641</v>
      </c>
      <c r="JV382" s="98">
        <v>3409479.33689265</v>
      </c>
      <c r="JW382" s="98">
        <v>3336337.4445497398</v>
      </c>
      <c r="JX382" s="98">
        <v>3448281.45245355</v>
      </c>
      <c r="JY382" s="98">
        <v>3589306.07415753</v>
      </c>
      <c r="JZ382" s="98">
        <v>3552770.4487935998</v>
      </c>
      <c r="KA382" s="98">
        <v>3592307.5642506201</v>
      </c>
      <c r="KB382" s="98">
        <v>3411228.0558980401</v>
      </c>
      <c r="KC382" s="98">
        <v>3370515.2628119802</v>
      </c>
      <c r="KD382" s="98">
        <v>3621844.0351109901</v>
      </c>
      <c r="KE382" s="98">
        <v>3475825.6697911201</v>
      </c>
      <c r="KF382" s="98">
        <v>3666546.4529939699</v>
      </c>
      <c r="KG382" s="98">
        <v>3577337.1213739002</v>
      </c>
      <c r="KH382" s="98">
        <v>3583759.6188594699</v>
      </c>
      <c r="KI382" s="98">
        <v>3581641.1792948302</v>
      </c>
      <c r="KJ382" s="98">
        <v>3623365.9381877398</v>
      </c>
      <c r="KK382" s="98">
        <v>3432030.5297914702</v>
      </c>
      <c r="KL382" s="98">
        <v>3469411.3736672001</v>
      </c>
      <c r="KM382" s="98">
        <v>3514744.68967692</v>
      </c>
      <c r="KN382" s="98">
        <v>3534350.69635684</v>
      </c>
      <c r="KO382" s="98">
        <v>3531862.1013502302</v>
      </c>
      <c r="KP382" s="98">
        <v>3580520.3645487102</v>
      </c>
      <c r="KQ382" s="98">
        <v>3376126.3480502502</v>
      </c>
      <c r="KR382" s="98">
        <v>3322851.8164317398</v>
      </c>
      <c r="KS382" s="98">
        <v>3401271.46533731</v>
      </c>
      <c r="KT382" s="98">
        <v>3496183.4843349201</v>
      </c>
      <c r="KU382" s="98">
        <v>3308851.7878204598</v>
      </c>
      <c r="KV382" s="98">
        <v>3336752.4349680301</v>
      </c>
      <c r="KW382" s="98">
        <v>3313972.69617804</v>
      </c>
      <c r="KX382" s="98">
        <v>3549319.9904270698</v>
      </c>
      <c r="KY382" s="98">
        <v>3377584.6438390398</v>
      </c>
      <c r="KZ382" s="98">
        <v>3417727.2398331198</v>
      </c>
      <c r="LA382" s="98">
        <v>3547906.3311806298</v>
      </c>
      <c r="LB382" s="98">
        <v>3375180.6511760899</v>
      </c>
      <c r="LC382" s="98">
        <v>3221205.5109655699</v>
      </c>
      <c r="LD382" s="98">
        <v>3344986.3941500499</v>
      </c>
      <c r="LE382" s="98">
        <v>3533016.2217504899</v>
      </c>
      <c r="LF382" s="98">
        <v>3404316.30542249</v>
      </c>
      <c r="LG382" s="98">
        <v>3193010.8459723</v>
      </c>
      <c r="LH382" s="98">
        <v>3405874.58556198</v>
      </c>
      <c r="LI382" s="98">
        <v>3336286.7204423901</v>
      </c>
      <c r="LJ382" s="98">
        <v>3167737.6848253901</v>
      </c>
      <c r="LK382" s="98">
        <v>3307566.7393967099</v>
      </c>
      <c r="LL382" s="98">
        <v>3199134.9780875202</v>
      </c>
      <c r="LM382" s="98">
        <v>3496682.30030378</v>
      </c>
      <c r="LN382" s="98">
        <v>3222314.83872191</v>
      </c>
      <c r="LO382" s="98">
        <v>3436169.0720252302</v>
      </c>
      <c r="LP382" s="98">
        <v>3765453.30062246</v>
      </c>
      <c r="LQ382" s="98">
        <v>3418381.3778244001</v>
      </c>
      <c r="LR382" s="98">
        <v>3484702.6318345498</v>
      </c>
      <c r="LS382" s="98">
        <v>3474253.36774308</v>
      </c>
      <c r="LT382" s="98">
        <v>3388762.20294818</v>
      </c>
      <c r="LU382" s="98">
        <v>3408559.5451582102</v>
      </c>
      <c r="LV382" s="98">
        <v>3242082.9928508298</v>
      </c>
      <c r="LW382" s="98">
        <v>3158740.6144030099</v>
      </c>
      <c r="LX382" s="98">
        <v>3333461.2829597001</v>
      </c>
      <c r="LY382" s="98">
        <v>3320352.4171671299</v>
      </c>
      <c r="LZ382" s="98">
        <v>3239612.43943056</v>
      </c>
      <c r="MA382" s="98">
        <v>3238745.0526629202</v>
      </c>
      <c r="MB382" s="98">
        <v>3023181.6472700699</v>
      </c>
      <c r="MC382" s="98">
        <v>3282443.6701936601</v>
      </c>
      <c r="MD382" s="98">
        <v>3336743.6717019798</v>
      </c>
      <c r="ME382" s="98">
        <v>3409796.8778722901</v>
      </c>
      <c r="MF382" s="98">
        <v>3591900.7881735498</v>
      </c>
      <c r="MG382" s="98">
        <v>3345831.0030903802</v>
      </c>
      <c r="MH382" s="98">
        <v>3454842.3918945501</v>
      </c>
      <c r="MI382" s="98">
        <v>3414819.3788670199</v>
      </c>
      <c r="MJ382" s="98">
        <v>3113333.5385573902</v>
      </c>
      <c r="MK382" s="98">
        <v>3503452.3172797901</v>
      </c>
      <c r="ML382" s="98">
        <v>3272507.7518082601</v>
      </c>
      <c r="MM382" s="98">
        <v>3550116.1078658202</v>
      </c>
      <c r="MN382" s="98">
        <v>3415857.85319963</v>
      </c>
      <c r="MO382" s="98">
        <v>3462782.8699928802</v>
      </c>
      <c r="MP382" s="98">
        <v>3405064.4515174702</v>
      </c>
      <c r="MQ382" s="98">
        <v>3014680.8536392199</v>
      </c>
      <c r="MR382" s="98">
        <v>3257318.0411584699</v>
      </c>
      <c r="MS382" s="98">
        <v>3401438.1415599501</v>
      </c>
      <c r="MT382" s="98">
        <v>3532094.2598693701</v>
      </c>
      <c r="MU382" s="98">
        <v>3394454.2895965101</v>
      </c>
      <c r="MV382" s="98">
        <v>3708958.21531545</v>
      </c>
      <c r="MW382" s="98">
        <v>3559680.88562288</v>
      </c>
      <c r="MX382" s="98">
        <v>3525792.3288001199</v>
      </c>
      <c r="MY382" s="98">
        <v>3401176.8739840402</v>
      </c>
      <c r="MZ382" s="98">
        <v>3536020.7089692201</v>
      </c>
      <c r="NA382" s="98">
        <v>3511785.7092807898</v>
      </c>
      <c r="NB382" s="98">
        <v>3523582.2279606299</v>
      </c>
      <c r="NC382" s="98">
        <v>3544529.9879286499</v>
      </c>
      <c r="ND382" s="98">
        <v>3709614.7932868102</v>
      </c>
      <c r="NE382" s="98">
        <v>3404990.9793461701</v>
      </c>
      <c r="NF382" s="98">
        <v>3426270.9180517299</v>
      </c>
      <c r="NG382" s="98">
        <v>3448740.8037553099</v>
      </c>
      <c r="NH382" s="98">
        <v>3549476.9619581001</v>
      </c>
      <c r="NI382" s="98">
        <v>3624603.0005759401</v>
      </c>
      <c r="NJ382" s="98">
        <v>3505646.29445223</v>
      </c>
      <c r="NK382" s="98">
        <v>3501048.4198961402</v>
      </c>
      <c r="NL382" s="98">
        <v>3459366.98447259</v>
      </c>
      <c r="NM382" s="98">
        <v>3437226.8611071198</v>
      </c>
      <c r="NN382" s="98">
        <v>3639933.4877133202</v>
      </c>
      <c r="NO382" s="98">
        <v>3385234.84836066</v>
      </c>
      <c r="NP382" s="98">
        <v>3550063.7402731101</v>
      </c>
      <c r="NQ382" s="98">
        <v>3450776.5682634399</v>
      </c>
      <c r="NR382" s="98">
        <v>3493876.3139126501</v>
      </c>
      <c r="NS382" s="98">
        <v>3330025.6385398</v>
      </c>
      <c r="NT382" s="98">
        <v>3396447.6061596698</v>
      </c>
      <c r="NU382" s="98">
        <v>3643672.1616607099</v>
      </c>
      <c r="NV382" s="98">
        <v>3531546.2058622302</v>
      </c>
      <c r="NW382" s="98">
        <v>3429358.2102843798</v>
      </c>
      <c r="NX382" s="98">
        <v>3558591.02035467</v>
      </c>
      <c r="NY382" s="98">
        <v>3443834.57820248</v>
      </c>
      <c r="NZ382" s="98">
        <v>3213025.5479927501</v>
      </c>
      <c r="OA382" s="98">
        <v>3493936.9851134201</v>
      </c>
      <c r="OB382" s="98">
        <v>3490461.9343652399</v>
      </c>
      <c r="OC382" s="98">
        <v>3349155.9185879501</v>
      </c>
      <c r="OD382" s="98">
        <v>3380150.6720777401</v>
      </c>
      <c r="OE382" s="98">
        <v>3552623.7172775199</v>
      </c>
      <c r="OF382" s="98">
        <v>3578417.4877100401</v>
      </c>
      <c r="OG382" s="98">
        <v>3692781.6740125301</v>
      </c>
      <c r="OH382" s="98">
        <v>3552859.6519663599</v>
      </c>
      <c r="OI382" s="98">
        <v>3498582.0648166998</v>
      </c>
      <c r="OJ382" s="98">
        <v>3441383.5208024499</v>
      </c>
      <c r="OK382" s="98">
        <v>3153975.6994639002</v>
      </c>
      <c r="OL382" s="98">
        <v>3392434.7001737999</v>
      </c>
      <c r="OM382" s="98">
        <v>3610727.8543782802</v>
      </c>
      <c r="ON382" s="98">
        <v>3463764.1569105801</v>
      </c>
      <c r="OO382" s="98">
        <v>3294396.4945746302</v>
      </c>
      <c r="OP382" s="98">
        <v>3643357.0675901501</v>
      </c>
      <c r="OQ382" s="98">
        <v>3555234.7993520699</v>
      </c>
      <c r="OR382" s="98">
        <v>3374465.6804959099</v>
      </c>
      <c r="OS382" s="98">
        <v>3155841.5492367102</v>
      </c>
      <c r="OT382" s="98">
        <v>3232460.29726429</v>
      </c>
      <c r="OU382" s="98">
        <v>3263235.43636287</v>
      </c>
      <c r="OV382" s="98">
        <v>3249832.9262290699</v>
      </c>
      <c r="OW382" s="98">
        <v>3328575.4014832601</v>
      </c>
      <c r="OX382" s="98">
        <v>3372383.2216438102</v>
      </c>
      <c r="OY382" s="98">
        <v>3238270.7173315301</v>
      </c>
      <c r="OZ382" s="98">
        <v>3572710.4365251102</v>
      </c>
      <c r="PA382" s="98">
        <v>3315156.17349836</v>
      </c>
      <c r="PB382" s="98">
        <v>3281647.75236673</v>
      </c>
      <c r="PC382" s="98">
        <v>3156059.1113457498</v>
      </c>
      <c r="PD382" s="98">
        <v>3437254.07093804</v>
      </c>
      <c r="PE382" s="98">
        <v>3201944.0229919199</v>
      </c>
      <c r="PF382" s="98">
        <v>3238606.5885067</v>
      </c>
      <c r="PG382" s="98">
        <v>3420577.29385238</v>
      </c>
      <c r="PH382" s="98">
        <v>3587553.5240975199</v>
      </c>
      <c r="PI382" s="98">
        <v>3521241.6799866399</v>
      </c>
      <c r="PJ382" s="98">
        <v>3202142.4443203402</v>
      </c>
      <c r="PK382" s="98">
        <v>3628659.6086344598</v>
      </c>
      <c r="PL382" s="98">
        <v>3394059.2682583402</v>
      </c>
      <c r="PM382" s="98">
        <v>3446712.2278184202</v>
      </c>
      <c r="PN382" s="98">
        <v>3318145.8973897998</v>
      </c>
      <c r="PO382" s="98">
        <v>3348395.7584815202</v>
      </c>
      <c r="PP382" s="98">
        <v>3212181.0078826402</v>
      </c>
      <c r="PQ382" s="98">
        <v>3319862.9608150502</v>
      </c>
      <c r="PR382" s="98">
        <v>3262767.2943193899</v>
      </c>
      <c r="PS382" s="98">
        <v>3329044.1127055101</v>
      </c>
      <c r="PT382" s="98">
        <v>3445200.6381267002</v>
      </c>
      <c r="PU382" s="98">
        <v>3454695.9670963902</v>
      </c>
      <c r="PV382" s="98">
        <v>3305538.2062801602</v>
      </c>
      <c r="PW382" s="98">
        <v>3440521.4419048</v>
      </c>
      <c r="PX382" s="98">
        <v>3354524.7843461898</v>
      </c>
      <c r="PY382" s="98">
        <v>3091860.2673689201</v>
      </c>
      <c r="PZ382" s="98">
        <v>3340939.0874976199</v>
      </c>
      <c r="QA382" s="98">
        <v>3312407.7917896402</v>
      </c>
      <c r="QB382" s="98">
        <v>3298004.28725114</v>
      </c>
      <c r="QC382" s="98">
        <v>3704127.97683154</v>
      </c>
      <c r="QD382" s="98">
        <v>3464045.7212057598</v>
      </c>
      <c r="QE382" s="98">
        <v>3516896.9464445598</v>
      </c>
      <c r="QF382" s="98">
        <v>3868656.3148408602</v>
      </c>
      <c r="QG382" s="98">
        <v>3465553.5812085401</v>
      </c>
      <c r="QH382" s="98">
        <v>3448417.8098594798</v>
      </c>
      <c r="QI382" s="98">
        <v>3456782.136066</v>
      </c>
      <c r="QJ382" s="98">
        <v>3344039.9917294998</v>
      </c>
      <c r="QK382" s="98">
        <v>3423457.4006600999</v>
      </c>
      <c r="QL382" s="98">
        <v>3471152.03404945</v>
      </c>
      <c r="QM382" s="98">
        <v>3494616.3379256502</v>
      </c>
      <c r="QN382" s="98">
        <v>3385066.2752272799</v>
      </c>
      <c r="QO382" s="98">
        <v>3417387.4644254199</v>
      </c>
      <c r="QP382" s="98">
        <v>3315814.9442484798</v>
      </c>
      <c r="QQ382" s="98">
        <v>3359659.31531781</v>
      </c>
      <c r="QR382" s="98">
        <v>3433984.2456938298</v>
      </c>
      <c r="QS382" s="98">
        <v>3577630.0811590399</v>
      </c>
      <c r="QT382" s="98">
        <v>3521724.3741657198</v>
      </c>
      <c r="QU382" s="98">
        <v>3375485.4945183098</v>
      </c>
      <c r="QV382" s="98">
        <v>3558217.7239254499</v>
      </c>
      <c r="QW382" s="98">
        <v>3537735.8340999102</v>
      </c>
      <c r="QX382" s="98">
        <v>3488476.1853985498</v>
      </c>
      <c r="QY382" s="98">
        <v>3437583.2599474899</v>
      </c>
      <c r="QZ382" s="98">
        <v>3511676.2126087998</v>
      </c>
      <c r="RA382" s="98">
        <v>3632197.56887428</v>
      </c>
      <c r="RB382" s="98">
        <v>3504199.5176380798</v>
      </c>
      <c r="RC382" s="98">
        <v>3462731.0792596699</v>
      </c>
      <c r="RD382" s="98">
        <v>3622968.8069736501</v>
      </c>
      <c r="RE382" s="98">
        <v>3338443.5166591201</v>
      </c>
      <c r="RF382" s="98">
        <v>3369269.81935415</v>
      </c>
      <c r="RG382" s="98">
        <v>3521813.0841874802</v>
      </c>
      <c r="RH382" s="98">
        <v>3431005.5635877699</v>
      </c>
      <c r="RI382" s="98">
        <v>3468310.6375018698</v>
      </c>
      <c r="RJ382" s="98">
        <v>3327813.99251738</v>
      </c>
      <c r="RK382" s="98">
        <v>3320429.4162874101</v>
      </c>
      <c r="RL382" s="98">
        <v>3426605.3750413698</v>
      </c>
      <c r="RM382" s="98">
        <v>3344442.6234790399</v>
      </c>
      <c r="RN382" s="98">
        <v>3438422.59355429</v>
      </c>
      <c r="RO382" s="98">
        <v>3403788.2493643202</v>
      </c>
      <c r="RP382" s="98">
        <v>3449599.7343628099</v>
      </c>
      <c r="RQ382" s="98">
        <v>3437517.5992142898</v>
      </c>
      <c r="RR382" s="98">
        <v>3407997.0222914699</v>
      </c>
      <c r="RS382" s="98">
        <v>3489347.1623344002</v>
      </c>
      <c r="RT382" s="98">
        <v>3435219.9155613198</v>
      </c>
      <c r="RU382" s="98">
        <v>3328945.8325799298</v>
      </c>
      <c r="RV382" s="98">
        <v>3380875.3624120001</v>
      </c>
      <c r="RW382" s="98">
        <v>3455851.4519808101</v>
      </c>
      <c r="RX382" s="98">
        <v>3462175.22415944</v>
      </c>
      <c r="RY382" s="98">
        <v>3324989.6312842402</v>
      </c>
      <c r="RZ382" s="98">
        <v>3457215.2023406499</v>
      </c>
      <c r="SA382" s="98">
        <v>3401852.7769165798</v>
      </c>
      <c r="SB382" s="98">
        <v>3334021.18807997</v>
      </c>
      <c r="SC382" s="98">
        <v>3397100.7342103999</v>
      </c>
      <c r="SD382" s="98">
        <v>3380310.9804536598</v>
      </c>
      <c r="SE382" s="98">
        <v>3433807.1681585601</v>
      </c>
      <c r="SF382" s="98">
        <v>3403184.2457677801</v>
      </c>
      <c r="SG382" s="98">
        <v>3412074.2966384501</v>
      </c>
      <c r="SH382" s="98">
        <v>3352453.1106760302</v>
      </c>
      <c r="SI382" s="98">
        <v>3261617.8917004298</v>
      </c>
      <c r="SJ382" s="98">
        <v>3212005.7090664702</v>
      </c>
      <c r="SK382" s="98">
        <v>3378059.5671187099</v>
      </c>
      <c r="SL382" s="98">
        <v>3378971.7352454499</v>
      </c>
      <c r="SM382" s="98">
        <v>3290543.4629804101</v>
      </c>
      <c r="SN382" s="98">
        <v>3464545.5240036398</v>
      </c>
      <c r="SO382" s="98">
        <v>3331968.6026453702</v>
      </c>
      <c r="SP382" s="98">
        <v>3383023.0109238899</v>
      </c>
      <c r="SQ382" s="98">
        <v>3353015.5479819202</v>
      </c>
      <c r="SR382" s="98">
        <v>3321883.5514939898</v>
      </c>
      <c r="SS382" s="98">
        <v>3140413.7560912198</v>
      </c>
      <c r="ST382" s="98">
        <v>3235542.8775681099</v>
      </c>
      <c r="SU382" s="98">
        <v>3266160.6767826299</v>
      </c>
      <c r="SV382" s="98">
        <v>3182199.2020375999</v>
      </c>
      <c r="SW382" s="98">
        <v>3126099.5641598399</v>
      </c>
      <c r="SX382" s="98">
        <v>3359378.9216781701</v>
      </c>
      <c r="SY382" s="98">
        <v>3172741.3503387598</v>
      </c>
      <c r="SZ382" s="98">
        <v>3255074.6949175601</v>
      </c>
      <c r="TA382" s="98">
        <v>3270632.29938597</v>
      </c>
      <c r="TB382" s="98">
        <v>3225208.2944123498</v>
      </c>
      <c r="TC382" s="98">
        <v>3163649.2880121102</v>
      </c>
      <c r="TD382" s="98">
        <v>3289278.9518915298</v>
      </c>
      <c r="TE382" s="98">
        <v>3355905.1592987701</v>
      </c>
      <c r="TF382" s="98">
        <v>3420993.8375673802</v>
      </c>
      <c r="TG382" s="98">
        <v>3357578.2025132598</v>
      </c>
      <c r="TH382" s="98">
        <v>3235639.8446392901</v>
      </c>
      <c r="TI382" s="98">
        <v>3275353.4201043099</v>
      </c>
      <c r="TJ382" s="98">
        <v>3531110.2979538701</v>
      </c>
      <c r="TK382" s="98">
        <v>3651764.2857561</v>
      </c>
      <c r="TL382" s="98">
        <v>3532777.2242994001</v>
      </c>
      <c r="TM382" s="98">
        <v>3809793.4983319598</v>
      </c>
      <c r="TN382" s="98">
        <v>3674006.9367002598</v>
      </c>
      <c r="TO382" s="98">
        <v>3693163.56325266</v>
      </c>
      <c r="TP382" s="98">
        <v>3645315.6261728602</v>
      </c>
      <c r="TQ382" s="98">
        <v>3553838.3115818501</v>
      </c>
      <c r="TR382" s="98">
        <v>3644825.8520375998</v>
      </c>
      <c r="TS382" s="98">
        <v>3580184.9285485302</v>
      </c>
      <c r="TT382" s="98">
        <v>3655634.5370626301</v>
      </c>
      <c r="TU382" s="98">
        <v>3555931.3361812402</v>
      </c>
      <c r="TV382" s="98">
        <v>3717670.14864591</v>
      </c>
      <c r="TW382" s="98">
        <v>3574957.80358512</v>
      </c>
      <c r="TX382" s="98">
        <v>3634709.2840231298</v>
      </c>
      <c r="TY382" s="98">
        <v>3763741.8325874298</v>
      </c>
      <c r="TZ382" s="98">
        <v>3554620.4516090001</v>
      </c>
      <c r="UA382" s="98">
        <v>3682341.2891037799</v>
      </c>
      <c r="UB382" s="98">
        <v>3618284.4586117999</v>
      </c>
      <c r="UC382" s="98">
        <v>3576790.6815264001</v>
      </c>
      <c r="UD382" s="98">
        <v>3759438.0775912902</v>
      </c>
      <c r="UE382" s="98">
        <v>3680456.4029232399</v>
      </c>
      <c r="UF382" s="98">
        <v>3513309.68613993</v>
      </c>
      <c r="UG382" s="98">
        <v>3519430.0147159002</v>
      </c>
      <c r="UH382" s="98">
        <v>3497021.5263358401</v>
      </c>
      <c r="UI382" s="98">
        <v>3514103.7076147301</v>
      </c>
      <c r="UJ382" s="98">
        <v>3828920.9609162998</v>
      </c>
      <c r="UK382" s="98">
        <v>3632692.5577186202</v>
      </c>
      <c r="UL382" s="98">
        <v>3686614.9993952401</v>
      </c>
      <c r="UM382" s="98">
        <v>3560142.9140523402</v>
      </c>
      <c r="UN382" s="98">
        <v>3604450.1828769702</v>
      </c>
      <c r="UO382" s="98">
        <v>3569516.7196849599</v>
      </c>
      <c r="UP382" s="98">
        <v>3465853.2538279602</v>
      </c>
      <c r="UQ382" s="98">
        <v>3371866.5938822301</v>
      </c>
    </row>
    <row r="383" spans="1:563" s="98" customFormat="1" x14ac:dyDescent="0.25">
      <c r="A383" s="98" t="s">
        <v>1719</v>
      </c>
      <c r="B383" s="116"/>
      <c r="C383" s="116"/>
      <c r="D383" s="97">
        <v>111899038.21744099</v>
      </c>
      <c r="E383" s="97">
        <v>108955217.30143601</v>
      </c>
      <c r="F383" s="97">
        <v>119539060.17528699</v>
      </c>
      <c r="G383" s="97">
        <v>108677609.142749</v>
      </c>
      <c r="H383" s="97">
        <v>93729373.406197801</v>
      </c>
      <c r="I383" s="97">
        <v>109295035.58370601</v>
      </c>
      <c r="J383" s="97">
        <v>110549267.94492701</v>
      </c>
      <c r="K383" s="97">
        <v>92687317.808111504</v>
      </c>
      <c r="L383" s="97">
        <v>122792186.22727799</v>
      </c>
      <c r="M383" s="97">
        <v>110632492.427843</v>
      </c>
      <c r="N383" s="98">
        <v>111465844.34097201</v>
      </c>
      <c r="O383" s="98">
        <v>107705320.245341</v>
      </c>
      <c r="P383" s="98">
        <v>107650514.403805</v>
      </c>
      <c r="Q383" s="98">
        <v>97898550.040746704</v>
      </c>
      <c r="R383" s="98">
        <v>111003804.84945101</v>
      </c>
      <c r="S383" s="98">
        <v>108659606.28133699</v>
      </c>
      <c r="T383" s="98">
        <v>109989071.62720899</v>
      </c>
      <c r="U383" s="98">
        <v>112180549.676091</v>
      </c>
      <c r="V383" s="98">
        <v>110176285.886499</v>
      </c>
      <c r="W383" s="98">
        <v>90117416.621731907</v>
      </c>
      <c r="X383" s="98">
        <v>110729581.69210801</v>
      </c>
      <c r="Y383" s="98">
        <v>113145958.999998</v>
      </c>
      <c r="Z383" s="98">
        <v>109190220.591546</v>
      </c>
      <c r="AA383" s="98">
        <v>99051998.487472996</v>
      </c>
      <c r="AB383" s="98">
        <v>105259827.181417</v>
      </c>
      <c r="AC383" s="98">
        <v>114236620.40392999</v>
      </c>
      <c r="AD383" s="98">
        <v>108729233.16167399</v>
      </c>
      <c r="AE383" s="98">
        <v>98173964.551309496</v>
      </c>
      <c r="AF383" s="98">
        <v>104508789.50731</v>
      </c>
      <c r="AG383" s="98">
        <v>106661152.05377799</v>
      </c>
      <c r="AH383" s="98">
        <v>107221601.708462</v>
      </c>
      <c r="AI383" s="98">
        <v>105425453.794128</v>
      </c>
      <c r="AJ383" s="98">
        <v>113707690.02241901</v>
      </c>
      <c r="AK383" s="98">
        <v>108811368.563852</v>
      </c>
      <c r="AL383" s="98">
        <v>100711223.472517</v>
      </c>
      <c r="AM383" s="98">
        <v>101812958.231967</v>
      </c>
      <c r="AN383" s="98">
        <v>113272109.09105401</v>
      </c>
      <c r="AO383" s="98">
        <v>101442349.54381201</v>
      </c>
      <c r="AP383" s="98">
        <v>98975949.060519397</v>
      </c>
      <c r="AQ383" s="98">
        <v>96732467.215067297</v>
      </c>
      <c r="AR383" s="98">
        <v>125068140.09043799</v>
      </c>
      <c r="AS383" s="98">
        <v>105002070.115567</v>
      </c>
      <c r="AT383" s="98">
        <v>115728240.434275</v>
      </c>
      <c r="AU383" s="98">
        <v>114364928.17210101</v>
      </c>
      <c r="AV383" s="98">
        <v>106073143.16220801</v>
      </c>
      <c r="AW383" s="98">
        <v>110038518.142582</v>
      </c>
      <c r="AX383" s="98">
        <v>98877279.9835058</v>
      </c>
      <c r="AY383" s="98">
        <v>101049501.944419</v>
      </c>
      <c r="AZ383" s="98">
        <v>102808708.95066001</v>
      </c>
      <c r="BA383" s="98">
        <v>96677555.503858998</v>
      </c>
      <c r="BB383" s="98">
        <v>111648223.288708</v>
      </c>
      <c r="BC383" s="98">
        <v>89521388.017138004</v>
      </c>
      <c r="BD383" s="98">
        <v>111946740.34781399</v>
      </c>
      <c r="BE383" s="98">
        <v>107370536.785862</v>
      </c>
      <c r="BF383" s="98">
        <v>115204328.42998099</v>
      </c>
      <c r="BG383" s="98">
        <v>100167387.017336</v>
      </c>
      <c r="BH383" s="98">
        <v>104382066.56232999</v>
      </c>
      <c r="BI383" s="98">
        <v>105230445.51664799</v>
      </c>
      <c r="BJ383" s="98">
        <v>101455104.100462</v>
      </c>
      <c r="BK383" s="98">
        <v>108312572.29269899</v>
      </c>
      <c r="BL383" s="98">
        <v>100582513.20537999</v>
      </c>
      <c r="BM383" s="98">
        <v>111887172.24575999</v>
      </c>
      <c r="BN383" s="98">
        <v>105862532.632723</v>
      </c>
      <c r="BO383" s="98">
        <v>104477798.539077</v>
      </c>
      <c r="BP383" s="98">
        <v>105304239.204256</v>
      </c>
      <c r="BQ383" s="98">
        <v>84763651.818161994</v>
      </c>
      <c r="BR383" s="98">
        <v>99378017.892886207</v>
      </c>
      <c r="BS383" s="98">
        <v>97337804.853266805</v>
      </c>
      <c r="BT383" s="98">
        <v>96139521.158147603</v>
      </c>
      <c r="BU383" s="98">
        <v>103035759.700569</v>
      </c>
      <c r="BV383" s="98">
        <v>106878685.155931</v>
      </c>
      <c r="BW383" s="98">
        <v>105123146.94723301</v>
      </c>
      <c r="BX383" s="98">
        <v>96655976.7443569</v>
      </c>
      <c r="BY383" s="98">
        <v>100394239.93946201</v>
      </c>
      <c r="BZ383" s="98">
        <v>90927881.740621895</v>
      </c>
      <c r="CA383" s="98">
        <v>89569086.828514904</v>
      </c>
      <c r="CB383" s="98">
        <v>96843122.916989207</v>
      </c>
      <c r="CC383" s="98">
        <v>105063609.574009</v>
      </c>
      <c r="CD383" s="98">
        <v>95928009.429549307</v>
      </c>
      <c r="CE383" s="98">
        <v>97010286.385887295</v>
      </c>
      <c r="CF383" s="98">
        <v>111987453.19104899</v>
      </c>
      <c r="CG383" s="98">
        <v>96504744.479963303</v>
      </c>
      <c r="CH383" s="98">
        <v>101160709.797923</v>
      </c>
      <c r="CI383" s="98">
        <v>97242465.925043002</v>
      </c>
      <c r="CJ383" s="98">
        <v>91134421.122829899</v>
      </c>
      <c r="CK383" s="98">
        <v>102489438.468054</v>
      </c>
      <c r="CL383" s="98">
        <v>93375859.317959696</v>
      </c>
      <c r="CM383" s="98">
        <v>101487905.14631701</v>
      </c>
      <c r="CN383" s="98">
        <v>91360927.319606498</v>
      </c>
      <c r="CO383" s="98">
        <v>93654764.468172804</v>
      </c>
      <c r="CP383" s="98">
        <v>98966634.270666003</v>
      </c>
      <c r="CQ383" s="98">
        <v>89193086.803315297</v>
      </c>
      <c r="CR383" s="98">
        <v>96265910.383506894</v>
      </c>
      <c r="CS383" s="98">
        <v>105093066.870928</v>
      </c>
      <c r="CT383" s="98">
        <v>84409358.080157697</v>
      </c>
      <c r="CU383" s="98">
        <v>91920122.5924429</v>
      </c>
      <c r="CV383" s="98">
        <v>101037246.65222099</v>
      </c>
      <c r="CW383" s="98">
        <v>94562762.147612303</v>
      </c>
      <c r="CX383" s="98">
        <v>96785166.2912599</v>
      </c>
      <c r="CY383" s="98">
        <v>112857454.685745</v>
      </c>
      <c r="CZ383" s="98">
        <v>101601412.684083</v>
      </c>
      <c r="DA383" s="98">
        <v>107814552.57867301</v>
      </c>
      <c r="DB383" s="98">
        <v>109091303.17084099</v>
      </c>
      <c r="DC383" s="98">
        <v>133160581.61399999</v>
      </c>
      <c r="DD383" s="98">
        <v>94723613.899647102</v>
      </c>
      <c r="DE383" s="98">
        <v>98608749.159041405</v>
      </c>
      <c r="DF383" s="98">
        <v>104151448.14433099</v>
      </c>
      <c r="DG383" s="98">
        <v>90475285.4125323</v>
      </c>
      <c r="DH383" s="98">
        <v>90745322.426160902</v>
      </c>
      <c r="DI383" s="98">
        <v>106034473.164565</v>
      </c>
      <c r="DJ383" s="98">
        <v>86651124.2567413</v>
      </c>
      <c r="DK383" s="98">
        <v>89635035.634108797</v>
      </c>
      <c r="DL383" s="98">
        <v>101097181.4711</v>
      </c>
      <c r="DM383" s="98">
        <v>92073475.374648795</v>
      </c>
      <c r="DN383" s="98">
        <v>91440141.301015496</v>
      </c>
      <c r="DO383" s="98">
        <v>103723909.138781</v>
      </c>
      <c r="DP383" s="98">
        <v>89656019.008868501</v>
      </c>
      <c r="DQ383" s="98">
        <v>101201508.556714</v>
      </c>
      <c r="DR383" s="98">
        <v>100148815.810651</v>
      </c>
      <c r="DS383" s="98">
        <v>95256521.449398398</v>
      </c>
      <c r="DT383" s="98">
        <v>107387029.009106</v>
      </c>
      <c r="DU383" s="98">
        <v>102713191.756686</v>
      </c>
      <c r="DV383" s="98">
        <v>114064777.462888</v>
      </c>
      <c r="DW383" s="98">
        <v>91703653.363841206</v>
      </c>
      <c r="DX383" s="98">
        <v>98444728.983893007</v>
      </c>
      <c r="DY383" s="98">
        <v>105641165.92197201</v>
      </c>
      <c r="DZ383" s="98">
        <v>97203529.642836705</v>
      </c>
      <c r="EA383" s="98">
        <v>104932011.783384</v>
      </c>
      <c r="EB383" s="98">
        <v>105758901.958891</v>
      </c>
      <c r="EC383" s="98">
        <v>94681652.897009805</v>
      </c>
      <c r="ED383" s="98">
        <v>96762305.4275859</v>
      </c>
      <c r="EE383" s="98">
        <v>93242588.681119904</v>
      </c>
      <c r="EF383" s="98">
        <v>103732788.092205</v>
      </c>
      <c r="EG383" s="98">
        <v>105181150.866271</v>
      </c>
      <c r="EH383" s="98">
        <v>95742031.281070903</v>
      </c>
      <c r="EI383" s="98">
        <v>88610723.389610797</v>
      </c>
      <c r="EJ383" s="98">
        <v>112027583.23609599</v>
      </c>
      <c r="EK383" s="98">
        <v>100625162.91563199</v>
      </c>
      <c r="EL383" s="98">
        <v>112057366.348205</v>
      </c>
      <c r="EM383" s="98">
        <v>98655556.358995199</v>
      </c>
      <c r="EN383" s="98">
        <v>95750815.631794199</v>
      </c>
      <c r="EO383" s="98">
        <v>100220352.390909</v>
      </c>
      <c r="EP383" s="98">
        <v>96548039.270053193</v>
      </c>
      <c r="EQ383" s="98">
        <v>104406121.246254</v>
      </c>
      <c r="ER383" s="98">
        <v>101331245.229798</v>
      </c>
      <c r="ES383" s="98">
        <v>92598046.634377599</v>
      </c>
      <c r="ET383" s="98">
        <v>102562088.787357</v>
      </c>
      <c r="EU383" s="98">
        <v>98272454.390941605</v>
      </c>
      <c r="EV383" s="98">
        <v>97438029.895780399</v>
      </c>
      <c r="EW383" s="98">
        <v>96499759.133330896</v>
      </c>
      <c r="EX383" s="98">
        <v>105849012.283888</v>
      </c>
      <c r="EY383" s="98">
        <v>92258538.227975398</v>
      </c>
      <c r="EZ383" s="98">
        <v>96052457.384639993</v>
      </c>
      <c r="FA383" s="98">
        <v>90947480.374071404</v>
      </c>
      <c r="FB383" s="98">
        <v>86403404.916882202</v>
      </c>
      <c r="FC383" s="98">
        <v>99088670.622493804</v>
      </c>
      <c r="FD383" s="98">
        <v>103298901.35372999</v>
      </c>
      <c r="FE383" s="98">
        <v>81923321.962488905</v>
      </c>
      <c r="FF383" s="98">
        <v>95492552.421702296</v>
      </c>
      <c r="FG383" s="98">
        <v>97076493.020730898</v>
      </c>
      <c r="FH383" s="98">
        <v>102055390.905121</v>
      </c>
      <c r="FI383" s="98">
        <v>95625863.855667099</v>
      </c>
      <c r="FJ383" s="98">
        <v>98480606.429224506</v>
      </c>
      <c r="FK383" s="98">
        <v>97590703.005410597</v>
      </c>
      <c r="FL383" s="98">
        <v>96532636.833710998</v>
      </c>
      <c r="FM383" s="98">
        <v>111892599.213778</v>
      </c>
      <c r="FN383" s="98">
        <v>99397617.751457304</v>
      </c>
      <c r="FO383" s="98">
        <v>100096531.046519</v>
      </c>
      <c r="FP383" s="98">
        <v>99453498.624595702</v>
      </c>
      <c r="FQ383" s="98">
        <v>93907718.174645707</v>
      </c>
      <c r="FR383" s="98">
        <v>105663817.61946601</v>
      </c>
      <c r="FS383" s="98">
        <v>107910874.358318</v>
      </c>
      <c r="FT383" s="98">
        <v>92059698.929387704</v>
      </c>
      <c r="FU383" s="98">
        <v>104135991.17174099</v>
      </c>
      <c r="FV383" s="98">
        <v>90064636.740218297</v>
      </c>
      <c r="FW383" s="98">
        <v>102529350.124442</v>
      </c>
      <c r="FX383" s="98">
        <v>156850874.13524401</v>
      </c>
      <c r="FY383" s="98">
        <v>98536766.142910302</v>
      </c>
      <c r="FZ383" s="98">
        <v>100245932.883496</v>
      </c>
      <c r="GA383" s="98">
        <v>106227805.908466</v>
      </c>
      <c r="GB383" s="98">
        <v>97937010.869268596</v>
      </c>
      <c r="GC383" s="98">
        <v>91191694.657124907</v>
      </c>
      <c r="GD383" s="98">
        <v>107922160.14345001</v>
      </c>
      <c r="GE383" s="98">
        <v>116191943.65832999</v>
      </c>
      <c r="GF383" s="98">
        <v>120773247.874143</v>
      </c>
      <c r="GG383" s="98">
        <v>111109317.07015</v>
      </c>
      <c r="GH383" s="98">
        <v>101633721.693094</v>
      </c>
      <c r="GI383" s="98">
        <v>110351757.686763</v>
      </c>
      <c r="GJ383" s="98">
        <v>101036494.379566</v>
      </c>
      <c r="GK383" s="98">
        <v>105147876.39138</v>
      </c>
      <c r="GL383" s="98">
        <v>98183593.998911694</v>
      </c>
      <c r="GM383" s="98">
        <v>108544012.88208599</v>
      </c>
      <c r="GN383" s="98">
        <v>99483096.139762193</v>
      </c>
      <c r="GO383" s="98">
        <v>100007108.430805</v>
      </c>
      <c r="GP383" s="98">
        <v>102223631.249998</v>
      </c>
      <c r="GQ383" s="98">
        <v>110820093.58060201</v>
      </c>
      <c r="GR383" s="98">
        <v>99723403.332646802</v>
      </c>
      <c r="GS383" s="98">
        <v>116998476.92625999</v>
      </c>
      <c r="GT383" s="98">
        <v>120031824.620656</v>
      </c>
      <c r="GU383" s="98">
        <v>111378322.793503</v>
      </c>
      <c r="GV383" s="98">
        <v>115295696.643898</v>
      </c>
      <c r="GW383" s="98">
        <v>98870288.913764596</v>
      </c>
      <c r="GX383" s="98">
        <v>117149378.69214</v>
      </c>
      <c r="GY383" s="98">
        <v>104226557.281703</v>
      </c>
      <c r="GZ383" s="98">
        <v>109286880.505996</v>
      </c>
      <c r="HA383" s="98">
        <v>95504927.116050497</v>
      </c>
      <c r="HB383" s="98">
        <v>102838894.19572</v>
      </c>
      <c r="HC383" s="98">
        <v>99180401.481866002</v>
      </c>
      <c r="HD383" s="98">
        <v>109171172.05972899</v>
      </c>
      <c r="HE383" s="98">
        <v>102244214.926359</v>
      </c>
      <c r="HF383" s="98">
        <v>98006598.701050803</v>
      </c>
      <c r="HG383" s="98">
        <v>105724226.20289899</v>
      </c>
      <c r="HH383" s="98">
        <v>99904076.736030102</v>
      </c>
      <c r="HI383" s="98">
        <v>102601828.794081</v>
      </c>
      <c r="HJ383" s="98">
        <v>94768532.630194694</v>
      </c>
      <c r="HK383" s="98">
        <v>109672390.98032799</v>
      </c>
      <c r="HL383" s="98">
        <v>107242282.93645801</v>
      </c>
      <c r="HM383" s="98">
        <v>111606032.906581</v>
      </c>
      <c r="HN383" s="98">
        <v>96574832.036708802</v>
      </c>
      <c r="HO383" s="98">
        <v>102086046.21746901</v>
      </c>
      <c r="HP383" s="98">
        <v>100058127.227658</v>
      </c>
      <c r="HQ383" s="98">
        <v>103582094.32525299</v>
      </c>
      <c r="HR383" s="98">
        <v>106002453.755243</v>
      </c>
      <c r="HS383" s="98">
        <v>90810996.108338997</v>
      </c>
      <c r="HT383" s="98">
        <v>104800854.837181</v>
      </c>
      <c r="HU383" s="98">
        <v>97391034.187031105</v>
      </c>
      <c r="HV383" s="98">
        <v>97471364.840245098</v>
      </c>
      <c r="HW383" s="98">
        <v>96180454.080743998</v>
      </c>
      <c r="HX383" s="98">
        <v>111803243.183331</v>
      </c>
      <c r="HY383" s="98">
        <v>98028269.257320106</v>
      </c>
      <c r="HZ383" s="98">
        <v>102344486.546437</v>
      </c>
      <c r="IA383" s="98">
        <v>93812463.764849603</v>
      </c>
      <c r="IB383" s="98">
        <v>96658294.828186706</v>
      </c>
      <c r="IC383" s="98">
        <v>99672983.444776997</v>
      </c>
      <c r="ID383" s="98">
        <v>103288660.117184</v>
      </c>
      <c r="IE383" s="98">
        <v>94711677.677483499</v>
      </c>
      <c r="IF383" s="98">
        <v>98073552.009672701</v>
      </c>
      <c r="IG383" s="98">
        <v>90143372.8125844</v>
      </c>
      <c r="IH383" s="98">
        <v>105224280.388254</v>
      </c>
      <c r="II383" s="98">
        <v>103947373.81051099</v>
      </c>
      <c r="IJ383" s="98">
        <v>117030081.05192401</v>
      </c>
      <c r="IK383" s="98">
        <v>120006876.963835</v>
      </c>
      <c r="IL383" s="98">
        <v>97529308.104761302</v>
      </c>
      <c r="IM383" s="98">
        <v>110138159.952822</v>
      </c>
      <c r="IN383" s="98">
        <v>102253827.002453</v>
      </c>
      <c r="IO383" s="98">
        <v>115468032.276104</v>
      </c>
      <c r="IP383" s="98">
        <v>111014502.024933</v>
      </c>
      <c r="IQ383" s="98">
        <v>109495242.935471</v>
      </c>
      <c r="IR383" s="98">
        <v>102432039.985557</v>
      </c>
      <c r="IS383" s="98">
        <v>109507541.628545</v>
      </c>
      <c r="IT383" s="98">
        <v>107667628.225537</v>
      </c>
      <c r="IU383" s="98">
        <v>100606842.06424899</v>
      </c>
      <c r="IV383" s="98">
        <v>107768137.96782701</v>
      </c>
      <c r="IW383" s="98">
        <v>105596193.77821</v>
      </c>
      <c r="IX383" s="98">
        <v>102432372.531482</v>
      </c>
      <c r="IY383" s="98">
        <v>113706115.491671</v>
      </c>
      <c r="IZ383" s="98">
        <v>105723483.688501</v>
      </c>
      <c r="JA383" s="98">
        <v>115059616.960279</v>
      </c>
      <c r="JB383" s="98">
        <v>116448630.20660999</v>
      </c>
      <c r="JC383" s="98">
        <v>116476405.77207799</v>
      </c>
      <c r="JD383" s="98">
        <v>96378611.468782395</v>
      </c>
      <c r="JE383" s="98">
        <v>110529917.46855301</v>
      </c>
      <c r="JF383" s="98">
        <v>106361824.16565301</v>
      </c>
      <c r="JG383" s="98">
        <v>107070568.525809</v>
      </c>
      <c r="JH383" s="98">
        <v>123173581.455103</v>
      </c>
      <c r="JI383" s="98">
        <v>102435250.01470301</v>
      </c>
      <c r="JJ383" s="98">
        <v>89710733.938211903</v>
      </c>
      <c r="JK383" s="98">
        <v>108196754.367801</v>
      </c>
      <c r="JL383" s="98">
        <v>106739340.112721</v>
      </c>
      <c r="JM383" s="98">
        <v>102418572.830174</v>
      </c>
      <c r="JN383" s="98">
        <v>115315721.631183</v>
      </c>
      <c r="JO383" s="98">
        <v>111603504.83110601</v>
      </c>
      <c r="JP383" s="98">
        <v>105309923.082289</v>
      </c>
      <c r="JQ383" s="98">
        <v>103641585.91904999</v>
      </c>
      <c r="JR383" s="98">
        <v>102302918.706034</v>
      </c>
      <c r="JS383" s="98">
        <v>100892972.68582299</v>
      </c>
      <c r="JT383" s="98">
        <v>104704886.090132</v>
      </c>
      <c r="JU383" s="98">
        <v>90985724.582902193</v>
      </c>
      <c r="JV383" s="98">
        <v>93731673.105849802</v>
      </c>
      <c r="JW383" s="98">
        <v>102342554.379315</v>
      </c>
      <c r="JX383" s="98">
        <v>119599129.015683</v>
      </c>
      <c r="JY383" s="98">
        <v>116638915.58747201</v>
      </c>
      <c r="JZ383" s="98">
        <v>117858197.842384</v>
      </c>
      <c r="KA383" s="98">
        <v>114798315.292531</v>
      </c>
      <c r="KB383" s="98">
        <v>113845907.142231</v>
      </c>
      <c r="KC383" s="98">
        <v>110112799.43496899</v>
      </c>
      <c r="KD383" s="98">
        <v>119241370.846297</v>
      </c>
      <c r="KE383" s="98">
        <v>104546054.61726101</v>
      </c>
      <c r="KF383" s="98">
        <v>105374185.84522501</v>
      </c>
      <c r="KG383" s="98">
        <v>105452564.95600601</v>
      </c>
      <c r="KH383" s="98">
        <v>111502052.675456</v>
      </c>
      <c r="KI383" s="98">
        <v>120711063.57387</v>
      </c>
      <c r="KJ383" s="98">
        <v>122223926.767205</v>
      </c>
      <c r="KK383" s="98">
        <v>116176167.889</v>
      </c>
      <c r="KL383" s="98">
        <v>114916116.045509</v>
      </c>
      <c r="KM383" s="98">
        <v>115930211.3932</v>
      </c>
      <c r="KN383" s="98">
        <v>117353639.08996899</v>
      </c>
      <c r="KO383" s="98">
        <v>106974646.609217</v>
      </c>
      <c r="KP383" s="98">
        <v>109052708.613894</v>
      </c>
      <c r="KQ383" s="98">
        <v>108806982.666655</v>
      </c>
      <c r="KR383" s="98">
        <v>116335309.49109299</v>
      </c>
      <c r="KS383" s="98">
        <v>115109108.498835</v>
      </c>
      <c r="KT383" s="98">
        <v>100217401.977516</v>
      </c>
      <c r="KU383" s="98">
        <v>115395210.974729</v>
      </c>
      <c r="KV383" s="98">
        <v>117112867.137812</v>
      </c>
      <c r="KW383" s="98">
        <v>114527420.429883</v>
      </c>
      <c r="KX383" s="98">
        <v>105171453.74541201</v>
      </c>
      <c r="KY383" s="98">
        <v>122490864.389249</v>
      </c>
      <c r="KZ383" s="98">
        <v>120050669.01677901</v>
      </c>
      <c r="LA383" s="98">
        <v>101311786.694858</v>
      </c>
      <c r="LB383" s="98">
        <v>117672420.89329</v>
      </c>
      <c r="LC383" s="98">
        <v>107762736.796891</v>
      </c>
      <c r="LD383" s="98">
        <v>104536855.528405</v>
      </c>
      <c r="LE383" s="98">
        <v>109106056.268135</v>
      </c>
      <c r="LF383" s="98">
        <v>99766585.472542405</v>
      </c>
      <c r="LG383" s="98">
        <v>107734034.898123</v>
      </c>
      <c r="LH383" s="98">
        <v>103426330.869032</v>
      </c>
      <c r="LI383" s="98">
        <v>100482515.37949</v>
      </c>
      <c r="LJ383" s="98">
        <v>107717062.95987999</v>
      </c>
      <c r="LK383" s="98">
        <v>100014208.237138</v>
      </c>
      <c r="LL383" s="98">
        <v>109191469.882934</v>
      </c>
      <c r="LM383" s="98">
        <v>110987623.433359</v>
      </c>
      <c r="LN383" s="98">
        <v>118499615.427665</v>
      </c>
      <c r="LO383" s="98">
        <v>105828395.1649</v>
      </c>
      <c r="LP383" s="98">
        <v>95474382.071273893</v>
      </c>
      <c r="LQ383" s="98">
        <v>116236293.782792</v>
      </c>
      <c r="LR383" s="98">
        <v>103665797.98715299</v>
      </c>
      <c r="LS383" s="98">
        <v>118955253.451793</v>
      </c>
      <c r="LT383" s="98">
        <v>121058112.127066</v>
      </c>
      <c r="LU383" s="98">
        <v>125530628.795715</v>
      </c>
      <c r="LV383" s="98">
        <v>114590366.58817799</v>
      </c>
      <c r="LW383" s="98">
        <v>115085477.40868901</v>
      </c>
      <c r="LX383" s="98">
        <v>114010517.104147</v>
      </c>
      <c r="LY383" s="98">
        <v>106507473.666298</v>
      </c>
      <c r="LZ383" s="98">
        <v>102613259.36777399</v>
      </c>
      <c r="MA383" s="98">
        <v>108100910.43495999</v>
      </c>
      <c r="MB383" s="98">
        <v>115256876.60083599</v>
      </c>
      <c r="MC383" s="98">
        <v>114125039.23812699</v>
      </c>
      <c r="MD383" s="98">
        <v>120880289.46970101</v>
      </c>
      <c r="ME383" s="98">
        <v>110718480.077234</v>
      </c>
      <c r="MF383" s="98">
        <v>114295112.92862301</v>
      </c>
      <c r="MG383" s="98">
        <v>109916007.906087</v>
      </c>
      <c r="MH383" s="98">
        <v>115376367.315395</v>
      </c>
      <c r="MI383" s="98">
        <v>105683530.949233</v>
      </c>
      <c r="MJ383" s="98">
        <v>134445051.59164101</v>
      </c>
      <c r="MK383" s="98">
        <v>104153667.954961</v>
      </c>
      <c r="ML383" s="98">
        <v>108829181.343371</v>
      </c>
      <c r="MM383" s="98">
        <v>117486882.75918999</v>
      </c>
      <c r="MN383" s="98">
        <v>109788204.49704599</v>
      </c>
      <c r="MO383" s="98">
        <v>122279420.88756099</v>
      </c>
      <c r="MP383" s="98">
        <v>114021063.872352</v>
      </c>
      <c r="MQ383" s="98">
        <v>145715994.69640401</v>
      </c>
      <c r="MR383" s="98">
        <v>111678307.668727</v>
      </c>
      <c r="MS383" s="98">
        <v>115010601.225629</v>
      </c>
      <c r="MT383" s="98">
        <v>105712885.78754701</v>
      </c>
      <c r="MU383" s="98">
        <v>105528161.91113301</v>
      </c>
      <c r="MV383" s="98">
        <v>108101945.294295</v>
      </c>
      <c r="MW383" s="98">
        <v>113381313.106378</v>
      </c>
      <c r="MX383" s="98">
        <v>117382608.01137</v>
      </c>
      <c r="MY383" s="98">
        <v>108828903.72332799</v>
      </c>
      <c r="MZ383" s="98">
        <v>82336741.424207106</v>
      </c>
      <c r="NA383" s="98">
        <v>92204852.691263199</v>
      </c>
      <c r="NB383" s="98">
        <v>81298039.544547305</v>
      </c>
      <c r="NC383" s="98">
        <v>87725045.939771801</v>
      </c>
      <c r="ND383" s="98">
        <v>83339198.837205395</v>
      </c>
      <c r="NE383" s="98">
        <v>86009071.147293106</v>
      </c>
      <c r="NF383" s="98">
        <v>92883683.872906595</v>
      </c>
      <c r="NG383" s="98">
        <v>106687109.14104199</v>
      </c>
      <c r="NH383" s="98">
        <v>85681022.734721094</v>
      </c>
      <c r="NI383" s="98">
        <v>84426192.561906397</v>
      </c>
      <c r="NJ383" s="98">
        <v>82827340.683354497</v>
      </c>
      <c r="NK383" s="98">
        <v>89022306.935456097</v>
      </c>
      <c r="NL383" s="98">
        <v>91300994.623795301</v>
      </c>
      <c r="NM383" s="98">
        <v>78213455.293036401</v>
      </c>
      <c r="NN383" s="98">
        <v>91911218.2676218</v>
      </c>
      <c r="NO383" s="98">
        <v>97879575.032290503</v>
      </c>
      <c r="NP383" s="98">
        <v>94009270.936476797</v>
      </c>
      <c r="NQ383" s="98">
        <v>81779985.246973097</v>
      </c>
      <c r="NR383" s="98">
        <v>85021565.798326507</v>
      </c>
      <c r="NS383" s="98">
        <v>76975737.713123798</v>
      </c>
      <c r="NT383" s="98">
        <v>90014363.2937655</v>
      </c>
      <c r="NU383" s="98">
        <v>96860823.785690293</v>
      </c>
      <c r="NV383" s="98">
        <v>88999672.696208701</v>
      </c>
      <c r="NW383" s="98">
        <v>84801853.940727606</v>
      </c>
      <c r="NX383" s="98">
        <v>86022051.668752894</v>
      </c>
      <c r="NY383" s="98">
        <v>95997390.051477805</v>
      </c>
      <c r="NZ383" s="98">
        <v>82466431.921701401</v>
      </c>
      <c r="OA383" s="98">
        <v>83705433.331946805</v>
      </c>
      <c r="OB383" s="98">
        <v>84621297.951876804</v>
      </c>
      <c r="OC383" s="98">
        <v>87135072.005575299</v>
      </c>
      <c r="OD383" s="98">
        <v>79072543.974968299</v>
      </c>
      <c r="OE383" s="98">
        <v>86026055.214105606</v>
      </c>
      <c r="OF383" s="98">
        <v>83239150.316562295</v>
      </c>
      <c r="OG383" s="98">
        <v>76835766.269212499</v>
      </c>
      <c r="OH383" s="98">
        <v>75647239.042194903</v>
      </c>
      <c r="OI383" s="98">
        <v>76076086.169752896</v>
      </c>
      <c r="OJ383" s="98">
        <v>89645755.922823206</v>
      </c>
      <c r="OK383" s="98">
        <v>91040322.3966901</v>
      </c>
      <c r="OL383" s="98">
        <v>85427629.606834501</v>
      </c>
      <c r="OM383" s="98">
        <v>74539869.278843507</v>
      </c>
      <c r="ON383" s="98">
        <v>96903133.636753306</v>
      </c>
      <c r="OO383" s="98">
        <v>90455573.0674337</v>
      </c>
      <c r="OP383" s="98">
        <v>79003590.538855895</v>
      </c>
      <c r="OQ383" s="98">
        <v>82343771.696310505</v>
      </c>
      <c r="OR383" s="98">
        <v>85947815.993849397</v>
      </c>
      <c r="OS383" s="98">
        <v>102525382.436234</v>
      </c>
      <c r="OT383" s="98">
        <v>69792092.313791499</v>
      </c>
      <c r="OU383" s="98">
        <v>89891793.359270006</v>
      </c>
      <c r="OV383" s="98">
        <v>93359831.234643295</v>
      </c>
      <c r="OW383" s="98">
        <v>85807993.517505199</v>
      </c>
      <c r="OX383" s="98">
        <v>85766814.480407998</v>
      </c>
      <c r="OY383" s="98">
        <v>90112348.046183005</v>
      </c>
      <c r="OZ383" s="98">
        <v>94739259.6976192</v>
      </c>
      <c r="PA383" s="98">
        <v>87561410.705008</v>
      </c>
      <c r="PB383" s="98">
        <v>92144498.051431805</v>
      </c>
      <c r="PC383" s="98">
        <v>87425784.667727903</v>
      </c>
      <c r="PD383" s="98">
        <v>90757643.503858805</v>
      </c>
      <c r="PE383" s="98">
        <v>85135511.708664507</v>
      </c>
      <c r="PF383" s="98">
        <v>82932938.940128297</v>
      </c>
      <c r="PG383" s="98">
        <v>87386301.414739698</v>
      </c>
      <c r="PH383" s="98">
        <v>87289207.202239007</v>
      </c>
      <c r="PI383" s="98">
        <v>86676810.951675296</v>
      </c>
      <c r="PJ383" s="98">
        <v>77960518.628911197</v>
      </c>
      <c r="PK383" s="98">
        <v>80543218.822992802</v>
      </c>
      <c r="PL383" s="98">
        <v>91712079.124601707</v>
      </c>
      <c r="PM383" s="98">
        <v>87048514.510848507</v>
      </c>
      <c r="PN383" s="98">
        <v>81482855.795190901</v>
      </c>
      <c r="PO383" s="98">
        <v>82396377.211205497</v>
      </c>
      <c r="PP383" s="98">
        <v>83464545.313363105</v>
      </c>
      <c r="PQ383" s="98">
        <v>87753879.395834804</v>
      </c>
      <c r="PR383" s="98">
        <v>77625932.755723</v>
      </c>
      <c r="PS383" s="98">
        <v>87253110.841676697</v>
      </c>
      <c r="PT383" s="98">
        <v>100300003.37410399</v>
      </c>
      <c r="PU383" s="98">
        <v>87241972.460893095</v>
      </c>
      <c r="PV383" s="98">
        <v>77948783.221537203</v>
      </c>
      <c r="PW383" s="98">
        <v>86736669.366003603</v>
      </c>
      <c r="PX383" s="98">
        <v>81826952.225621596</v>
      </c>
      <c r="PY383" s="98">
        <v>89023063.941132098</v>
      </c>
      <c r="PZ383" s="98">
        <v>85482507.263196394</v>
      </c>
      <c r="QA383" s="98">
        <v>84829088.918103695</v>
      </c>
      <c r="QB383" s="98">
        <v>101300407.939583</v>
      </c>
      <c r="QC383" s="98">
        <v>84021994.145129099</v>
      </c>
      <c r="QD383" s="98">
        <v>89374641.112424403</v>
      </c>
      <c r="QE383" s="98">
        <v>92679391.135794699</v>
      </c>
      <c r="QF383" s="98">
        <v>84550664.180040404</v>
      </c>
      <c r="QG383" s="98">
        <v>95093517.684098393</v>
      </c>
      <c r="QH383" s="98">
        <v>99748306.846206799</v>
      </c>
      <c r="QI383" s="98">
        <v>82903332.319579303</v>
      </c>
      <c r="QJ383" s="98">
        <v>83628939.009163007</v>
      </c>
      <c r="QK383" s="98">
        <v>84419754.712567195</v>
      </c>
      <c r="QL383" s="98">
        <v>88252788.407532603</v>
      </c>
      <c r="QM383" s="98">
        <v>134073103.536079</v>
      </c>
      <c r="QN383" s="98">
        <v>90242544.874668494</v>
      </c>
      <c r="QO383" s="98">
        <v>97879907.206746295</v>
      </c>
      <c r="QP383" s="98">
        <v>89686103.468121201</v>
      </c>
      <c r="QQ383" s="98">
        <v>96874730.723044202</v>
      </c>
      <c r="QR383" s="98">
        <v>96168629.581959993</v>
      </c>
      <c r="QS383" s="98">
        <v>87520127.243257806</v>
      </c>
      <c r="QT383" s="98">
        <v>161938672.54569</v>
      </c>
      <c r="QU383" s="98">
        <v>82404725.419820607</v>
      </c>
      <c r="QV383" s="98">
        <v>89301042.329287603</v>
      </c>
      <c r="QW383" s="98">
        <v>91127710.592196405</v>
      </c>
      <c r="QX383" s="98">
        <v>97783370.801482797</v>
      </c>
      <c r="QY383" s="98">
        <v>90030109.552650005</v>
      </c>
      <c r="QZ383" s="98">
        <v>78210135.832797393</v>
      </c>
      <c r="RA383" s="98">
        <v>87169224.4646056</v>
      </c>
      <c r="RB383" s="98">
        <v>89125354.846085906</v>
      </c>
      <c r="RC383" s="98">
        <v>92596035.585820302</v>
      </c>
      <c r="RD383" s="98">
        <v>83201670.809744701</v>
      </c>
      <c r="RE383" s="98">
        <v>89269571.634183496</v>
      </c>
      <c r="RF383" s="98">
        <v>78472651.529916093</v>
      </c>
      <c r="RG383" s="98">
        <v>84863209.334608093</v>
      </c>
      <c r="RH383" s="98">
        <v>87744537.108329102</v>
      </c>
      <c r="RI383" s="98">
        <v>85709989.665278494</v>
      </c>
      <c r="RJ383" s="98">
        <v>80980702.438438505</v>
      </c>
      <c r="RK383" s="98">
        <v>82826413.231242999</v>
      </c>
      <c r="RL383" s="98">
        <v>88551357.479960799</v>
      </c>
      <c r="RM383" s="98">
        <v>84213290.622105494</v>
      </c>
      <c r="RN383" s="98">
        <v>80088351.903173298</v>
      </c>
      <c r="RO383" s="98">
        <v>88730974.798356503</v>
      </c>
      <c r="RP383" s="98">
        <v>91604913.920258805</v>
      </c>
      <c r="RQ383" s="98">
        <v>87058726.554701298</v>
      </c>
      <c r="RR383" s="98">
        <v>94647993.039872095</v>
      </c>
      <c r="RS383" s="98">
        <v>86030417.288351595</v>
      </c>
      <c r="RT383" s="98">
        <v>72831566.620493993</v>
      </c>
      <c r="RU383" s="98">
        <v>74993271.0386509</v>
      </c>
      <c r="RV383" s="98">
        <v>87755454.741630599</v>
      </c>
      <c r="RW383" s="98">
        <v>88250513.751905605</v>
      </c>
      <c r="RX383" s="98">
        <v>86429584.436015397</v>
      </c>
      <c r="RY383" s="98">
        <v>88441664.326701507</v>
      </c>
      <c r="RZ383" s="98">
        <v>72872506.818564102</v>
      </c>
      <c r="SA383" s="98">
        <v>87563803.797579795</v>
      </c>
      <c r="SB383" s="98">
        <v>88685901.520457998</v>
      </c>
      <c r="SC383" s="98">
        <v>88079502.565152898</v>
      </c>
      <c r="SD383" s="98">
        <v>84597708.065773293</v>
      </c>
      <c r="SE383" s="98">
        <v>83895461.0798558</v>
      </c>
      <c r="SF383" s="98">
        <v>81159252.515162796</v>
      </c>
      <c r="SG383" s="98">
        <v>81790926.606875703</v>
      </c>
      <c r="SH383" s="98">
        <v>77639069.472425297</v>
      </c>
      <c r="SI383" s="98">
        <v>84775945.120650798</v>
      </c>
      <c r="SJ383" s="98">
        <v>83467295.105198503</v>
      </c>
      <c r="SK383" s="98">
        <v>75776363.319167599</v>
      </c>
      <c r="SL383" s="98">
        <v>69400753.198917702</v>
      </c>
      <c r="SM383" s="98">
        <v>68765604.897483394</v>
      </c>
      <c r="SN383" s="98">
        <v>60263045.279635802</v>
      </c>
      <c r="SO383" s="98">
        <v>69993847.846044898</v>
      </c>
      <c r="SP383" s="98">
        <v>78397906.534450293</v>
      </c>
      <c r="SQ383" s="98">
        <v>67352894.1120224</v>
      </c>
      <c r="SR383" s="98">
        <v>76177467.333335102</v>
      </c>
      <c r="SS383" s="98">
        <v>65960905.106336199</v>
      </c>
      <c r="ST383" s="98">
        <v>91934297.649825394</v>
      </c>
      <c r="SU383" s="98">
        <v>75704680.966905296</v>
      </c>
      <c r="SV383" s="98">
        <v>90680680.598943502</v>
      </c>
      <c r="SW383" s="98">
        <v>78161908.024267197</v>
      </c>
      <c r="SX383" s="98">
        <v>87430814.308642194</v>
      </c>
      <c r="SY383" s="98">
        <v>75662445.488029093</v>
      </c>
      <c r="SZ383" s="98">
        <v>80588843.156448394</v>
      </c>
      <c r="TA383" s="98">
        <v>78959674.839476198</v>
      </c>
      <c r="TB383" s="98">
        <v>80863894.866618901</v>
      </c>
      <c r="TC383" s="98">
        <v>97524576.318319395</v>
      </c>
      <c r="TD383" s="98">
        <v>87548143.031755701</v>
      </c>
      <c r="TE383" s="98">
        <v>85611129.777495995</v>
      </c>
      <c r="TF383" s="98">
        <v>84047659.033231005</v>
      </c>
      <c r="TG383" s="98">
        <v>83676004.271923497</v>
      </c>
      <c r="TH383" s="98">
        <v>88005094.406416699</v>
      </c>
      <c r="TI383" s="98">
        <v>87921907.681314901</v>
      </c>
      <c r="TJ383" s="98">
        <v>83789561.686930507</v>
      </c>
      <c r="TK383" s="98">
        <v>80849083.905039802</v>
      </c>
      <c r="TL383" s="98">
        <v>86526428.249818206</v>
      </c>
      <c r="TM383" s="98">
        <v>106763200.40590601</v>
      </c>
      <c r="TN383" s="98">
        <v>108462449.62898</v>
      </c>
      <c r="TO383" s="98">
        <v>98416156.649144605</v>
      </c>
      <c r="TP383" s="98">
        <v>96012947.816457793</v>
      </c>
      <c r="TQ383" s="98">
        <v>90325969.136291698</v>
      </c>
      <c r="TR383" s="98">
        <v>98890826.047258407</v>
      </c>
      <c r="TS383" s="98">
        <v>97191512.456877306</v>
      </c>
      <c r="TT383" s="98">
        <v>97408848.399760202</v>
      </c>
      <c r="TU383" s="98">
        <v>107679182.339917</v>
      </c>
      <c r="TV383" s="98">
        <v>89143542.268683493</v>
      </c>
      <c r="TW383" s="98">
        <v>103563145.95631599</v>
      </c>
      <c r="TX383" s="98">
        <v>90848360.077364802</v>
      </c>
      <c r="TY383" s="98">
        <v>105424249.25100499</v>
      </c>
      <c r="TZ383" s="98">
        <v>99395010.936182901</v>
      </c>
      <c r="UA383" s="98">
        <v>97319708.003113702</v>
      </c>
      <c r="UB383" s="98">
        <v>78706138.887816295</v>
      </c>
      <c r="UC383" s="98">
        <v>79590817.053951606</v>
      </c>
      <c r="UD383" s="98">
        <v>78075421.495294705</v>
      </c>
      <c r="UE383" s="98">
        <v>91463438.112547606</v>
      </c>
      <c r="UF383" s="98">
        <v>87594363.789191201</v>
      </c>
      <c r="UG383" s="98">
        <v>80970573.304966003</v>
      </c>
      <c r="UH383" s="98">
        <v>94602677.965324506</v>
      </c>
      <c r="UI383" s="98">
        <v>94268000.627698004</v>
      </c>
      <c r="UJ383" s="98">
        <v>100860777.902556</v>
      </c>
      <c r="UK383" s="98">
        <v>102229632.958369</v>
      </c>
      <c r="UL383" s="98">
        <v>105438459.129986</v>
      </c>
      <c r="UM383" s="98">
        <v>87614192.8315216</v>
      </c>
      <c r="UN383" s="98">
        <v>98255682.612446904</v>
      </c>
      <c r="UO383" s="98">
        <v>99835797.407654196</v>
      </c>
      <c r="UP383" s="98">
        <v>100825499.625191</v>
      </c>
      <c r="UQ383" s="98">
        <v>102284210.100219</v>
      </c>
    </row>
    <row r="384" spans="1:563" s="98" customFormat="1" x14ac:dyDescent="0.25">
      <c r="A384" s="98" t="s">
        <v>1724</v>
      </c>
      <c r="B384" s="116"/>
      <c r="C384" s="116"/>
      <c r="D384" s="97">
        <v>1203930.7814623101</v>
      </c>
      <c r="E384" s="97">
        <v>1242101.42934611</v>
      </c>
      <c r="F384" s="97">
        <v>1104183.87037405</v>
      </c>
      <c r="G384" s="97">
        <v>1201882.7637972501</v>
      </c>
      <c r="H384" s="97">
        <v>1160539.81071848</v>
      </c>
      <c r="I384" s="97">
        <v>1135533.80035003</v>
      </c>
      <c r="J384" s="97">
        <v>1149882.5766636401</v>
      </c>
      <c r="K384" s="97">
        <v>1147718.3775198499</v>
      </c>
      <c r="L384" s="97">
        <v>1308088.8286490799</v>
      </c>
      <c r="M384" s="97">
        <v>1212798.2881643099</v>
      </c>
      <c r="N384" s="98">
        <v>1223322.3220417299</v>
      </c>
      <c r="O384" s="98">
        <v>1197957.30186437</v>
      </c>
      <c r="P384" s="98">
        <v>1154679.70407836</v>
      </c>
      <c r="Q384" s="98">
        <v>1270672.9794687</v>
      </c>
      <c r="R384" s="98">
        <v>1200429.6896845701</v>
      </c>
      <c r="S384" s="98">
        <v>1264229.03494938</v>
      </c>
      <c r="T384" s="98">
        <v>1224186.9617578899</v>
      </c>
      <c r="U384" s="98">
        <v>1265795.6097279901</v>
      </c>
      <c r="V384" s="98">
        <v>1187596.5851572501</v>
      </c>
      <c r="W384" s="98">
        <v>1344546.21381188</v>
      </c>
      <c r="X384" s="98">
        <v>1256580.0129468399</v>
      </c>
      <c r="Y384" s="98">
        <v>1127686.6170713101</v>
      </c>
      <c r="Z384" s="98">
        <v>1219092.35508385</v>
      </c>
      <c r="AA384" s="98">
        <v>1207433.1272826099</v>
      </c>
      <c r="AB384" s="98">
        <v>1136780.4635000599</v>
      </c>
      <c r="AC384" s="98">
        <v>1217019.73875335</v>
      </c>
      <c r="AD384" s="98">
        <v>1265051.9983361999</v>
      </c>
      <c r="AE384" s="98">
        <v>1206173.67417235</v>
      </c>
      <c r="AF384" s="98">
        <v>1204020.0147887899</v>
      </c>
      <c r="AG384" s="98">
        <v>1192209.82491814</v>
      </c>
      <c r="AH384" s="98">
        <v>1253956.95386677</v>
      </c>
      <c r="AI384" s="98">
        <v>1258925.5429326</v>
      </c>
      <c r="AJ384" s="98">
        <v>1220084.6905118099</v>
      </c>
      <c r="AK384" s="98">
        <v>1165938.93271885</v>
      </c>
      <c r="AL384" s="98">
        <v>1109429.03368623</v>
      </c>
      <c r="AM384" s="98">
        <v>1202025.5866628699</v>
      </c>
      <c r="AN384" s="98">
        <v>1208138.1460540199</v>
      </c>
      <c r="AO384" s="98">
        <v>1262866.6832466801</v>
      </c>
      <c r="AP384" s="98">
        <v>1177797.6128759601</v>
      </c>
      <c r="AQ384" s="98">
        <v>1293952.0631337001</v>
      </c>
      <c r="AR384" s="98">
        <v>1319690.1061340901</v>
      </c>
      <c r="AS384" s="98">
        <v>1204494.98471597</v>
      </c>
      <c r="AT384" s="98">
        <v>1253839.0044591899</v>
      </c>
      <c r="AU384" s="98">
        <v>1234163.98270991</v>
      </c>
      <c r="AV384" s="98">
        <v>1133033.4096380901</v>
      </c>
      <c r="AW384" s="98">
        <v>1256950.5235904299</v>
      </c>
      <c r="AX384" s="98">
        <v>1178993.3021597301</v>
      </c>
      <c r="AY384" s="98">
        <v>1067991.9430535301</v>
      </c>
      <c r="AZ384" s="98">
        <v>1227561.66722028</v>
      </c>
      <c r="BA384" s="98">
        <v>1184154.6799746701</v>
      </c>
      <c r="BB384" s="98">
        <v>1258610.5774421699</v>
      </c>
      <c r="BC384" s="98">
        <v>1229693.37645726</v>
      </c>
      <c r="BD384" s="98">
        <v>1213556.19503532</v>
      </c>
      <c r="BE384" s="98">
        <v>1221441.16100905</v>
      </c>
      <c r="BF384" s="98">
        <v>1192908.9312823501</v>
      </c>
      <c r="BG384" s="98">
        <v>1136574.1773270699</v>
      </c>
      <c r="BH384" s="98">
        <v>1227245.4543151699</v>
      </c>
      <c r="BI384" s="98">
        <v>1183007.7052702899</v>
      </c>
      <c r="BJ384" s="98">
        <v>1308114.8959267701</v>
      </c>
      <c r="BK384" s="98">
        <v>1224186.5119145899</v>
      </c>
      <c r="BL384" s="98">
        <v>1159605.03377648</v>
      </c>
      <c r="BM384" s="98">
        <v>1119958.3096689801</v>
      </c>
      <c r="BN384" s="98">
        <v>1174108.53003079</v>
      </c>
      <c r="BO384" s="98">
        <v>1212362.21776702</v>
      </c>
      <c r="BP384" s="98">
        <v>1226569.44535817</v>
      </c>
      <c r="BQ384" s="98">
        <v>1285038.62177056</v>
      </c>
      <c r="BR384" s="98">
        <v>1157918.0350315301</v>
      </c>
      <c r="BS384" s="98">
        <v>1230336.7976023001</v>
      </c>
      <c r="BT384" s="98">
        <v>1180185.04028315</v>
      </c>
      <c r="BU384" s="98">
        <v>1155318.27703614</v>
      </c>
      <c r="BV384" s="98">
        <v>1214670.78903829</v>
      </c>
      <c r="BW384" s="98">
        <v>1109715.1645763</v>
      </c>
      <c r="BX384" s="98">
        <v>1209610.42319676</v>
      </c>
      <c r="BY384" s="98">
        <v>1166614.54553254</v>
      </c>
      <c r="BZ384" s="98">
        <v>1253373.9308740599</v>
      </c>
      <c r="CA384" s="98">
        <v>1110024.7737985</v>
      </c>
      <c r="CB384" s="98">
        <v>1163810.7019855599</v>
      </c>
      <c r="CC384" s="98">
        <v>1180910.4901095999</v>
      </c>
      <c r="CD384" s="98">
        <v>1166642.5585999701</v>
      </c>
      <c r="CE384" s="98">
        <v>1186647.74870014</v>
      </c>
      <c r="CF384" s="98">
        <v>1192208.77997317</v>
      </c>
      <c r="CG384" s="98">
        <v>1162844.9495910001</v>
      </c>
      <c r="CH384" s="98">
        <v>1112854.4134967399</v>
      </c>
      <c r="CI384" s="98">
        <v>1212979.5562804299</v>
      </c>
      <c r="CJ384" s="98">
        <v>1222065.01781068</v>
      </c>
      <c r="CK384" s="98">
        <v>1245924.05646563</v>
      </c>
      <c r="CL384" s="98">
        <v>1091629.30125891</v>
      </c>
      <c r="CM384" s="98">
        <v>1238167.0333881599</v>
      </c>
      <c r="CN384" s="98">
        <v>1160273.1558411701</v>
      </c>
      <c r="CO384" s="98">
        <v>1185916.8491336301</v>
      </c>
      <c r="CP384" s="98">
        <v>1137675.6855492</v>
      </c>
      <c r="CQ384" s="98">
        <v>1190973.91559331</v>
      </c>
      <c r="CR384" s="98">
        <v>1189551.6790835401</v>
      </c>
      <c r="CS384" s="98">
        <v>1133958.77181714</v>
      </c>
      <c r="CT384" s="98">
        <v>1177522.28109322</v>
      </c>
      <c r="CU384" s="98">
        <v>1192357.10597361</v>
      </c>
      <c r="CV384" s="98">
        <v>1297240.6020289101</v>
      </c>
      <c r="CW384" s="98">
        <v>1216687.8801842399</v>
      </c>
      <c r="CX384" s="98">
        <v>1080705.9355437299</v>
      </c>
      <c r="CY384" s="98">
        <v>1076759.0105162901</v>
      </c>
      <c r="CZ384" s="98">
        <v>1121393.00974843</v>
      </c>
      <c r="DA384" s="98">
        <v>1123650.5282702299</v>
      </c>
      <c r="DB384" s="98">
        <v>1212698.9303994901</v>
      </c>
      <c r="DC384" s="98">
        <v>1201294.5468419499</v>
      </c>
      <c r="DD384" s="98">
        <v>1148939.36376551</v>
      </c>
      <c r="DE384" s="98">
        <v>1231553.94326866</v>
      </c>
      <c r="DF384" s="98">
        <v>1141735.3642697299</v>
      </c>
      <c r="DG384" s="98">
        <v>1105781.6174971201</v>
      </c>
      <c r="DH384" s="98">
        <v>1141223.86101369</v>
      </c>
      <c r="DI384" s="98">
        <v>1232123.9941620999</v>
      </c>
      <c r="DJ384" s="98">
        <v>1047752.8257373699</v>
      </c>
      <c r="DK384" s="98">
        <v>1187996.0832615299</v>
      </c>
      <c r="DL384" s="98">
        <v>1211635.90121593</v>
      </c>
      <c r="DM384" s="98">
        <v>1136646.9771924401</v>
      </c>
      <c r="DN384" s="98">
        <v>1187730.02565895</v>
      </c>
      <c r="DO384" s="98">
        <v>1211592.7660916999</v>
      </c>
      <c r="DP384" s="98">
        <v>1200093.28524047</v>
      </c>
      <c r="DQ384" s="98">
        <v>1145770.02810082</v>
      </c>
      <c r="DR384" s="98">
        <v>1250208.3841226301</v>
      </c>
      <c r="DS384" s="98">
        <v>1184918.3709338701</v>
      </c>
      <c r="DT384" s="98">
        <v>1250669.48467147</v>
      </c>
      <c r="DU384" s="98">
        <v>1117366.96124869</v>
      </c>
      <c r="DV384" s="98">
        <v>1204286.18048209</v>
      </c>
      <c r="DW384" s="98">
        <v>1237898.1177592301</v>
      </c>
      <c r="DX384" s="98">
        <v>1237839.59067553</v>
      </c>
      <c r="DY384" s="98">
        <v>1175309.6965414099</v>
      </c>
      <c r="DZ384" s="98">
        <v>1137744.2712153699</v>
      </c>
      <c r="EA384" s="98">
        <v>1150102.62875248</v>
      </c>
      <c r="EB384" s="98">
        <v>1191164.15134887</v>
      </c>
      <c r="EC384" s="98">
        <v>1110593.5228215</v>
      </c>
      <c r="ED384" s="98">
        <v>1222034.50572994</v>
      </c>
      <c r="EE384" s="98">
        <v>1149768.36677519</v>
      </c>
      <c r="EF384" s="98">
        <v>1152808.0727973999</v>
      </c>
      <c r="EG384" s="98">
        <v>1136804.67898112</v>
      </c>
      <c r="EH384" s="98">
        <v>1110900.82830024</v>
      </c>
      <c r="EI384" s="98">
        <v>1217762.44850345</v>
      </c>
      <c r="EJ384" s="98">
        <v>1227573.8800250301</v>
      </c>
      <c r="EK384" s="98">
        <v>1184751.7957943401</v>
      </c>
      <c r="EL384" s="98">
        <v>1292208.7988696001</v>
      </c>
      <c r="EM384" s="98">
        <v>1243061.02100702</v>
      </c>
      <c r="EN384" s="98">
        <v>1256339.17023394</v>
      </c>
      <c r="EO384" s="98">
        <v>1107881.3799880601</v>
      </c>
      <c r="EP384" s="98">
        <v>1186314.4732349999</v>
      </c>
      <c r="EQ384" s="98">
        <v>1212289.43590803</v>
      </c>
      <c r="ER384" s="98">
        <v>1164183.64912658</v>
      </c>
      <c r="ES384" s="98">
        <v>1170298.64111915</v>
      </c>
      <c r="ET384" s="98">
        <v>1160296.38782016</v>
      </c>
      <c r="EU384" s="98">
        <v>1181811.6586007001</v>
      </c>
      <c r="EV384" s="98">
        <v>1200347.27113062</v>
      </c>
      <c r="EW384" s="98">
        <v>1140899.23612671</v>
      </c>
      <c r="EX384" s="98">
        <v>1124916.0934224699</v>
      </c>
      <c r="EY384" s="98">
        <v>1230493.73064662</v>
      </c>
      <c r="EZ384" s="98">
        <v>1242463.8863516699</v>
      </c>
      <c r="FA384" s="98">
        <v>1233089.2429271201</v>
      </c>
      <c r="FB384" s="98">
        <v>1106181.8704242799</v>
      </c>
      <c r="FC384" s="98">
        <v>1295532.7288106401</v>
      </c>
      <c r="FD384" s="98">
        <v>1215566.29373135</v>
      </c>
      <c r="FE384" s="98">
        <v>1250437.69828879</v>
      </c>
      <c r="FF384" s="98">
        <v>1064885.8937784401</v>
      </c>
      <c r="FG384" s="98">
        <v>1182770.04152539</v>
      </c>
      <c r="FH384" s="98">
        <v>1163710.1649788099</v>
      </c>
      <c r="FI384" s="98">
        <v>1181629.49316332</v>
      </c>
      <c r="FJ384" s="98">
        <v>1245584.1079583899</v>
      </c>
      <c r="FK384" s="98">
        <v>1175696.7693823599</v>
      </c>
      <c r="FL384" s="98">
        <v>1170529.58503596</v>
      </c>
      <c r="FM384" s="98">
        <v>1185028.0229681099</v>
      </c>
      <c r="FN384" s="98">
        <v>1203474.32285668</v>
      </c>
      <c r="FO384" s="98">
        <v>1170575.55510855</v>
      </c>
      <c r="FP384" s="98">
        <v>1105922.73126473</v>
      </c>
      <c r="FQ384" s="98">
        <v>1127068.7235026299</v>
      </c>
      <c r="FR384" s="98">
        <v>1185234.75976416</v>
      </c>
      <c r="FS384" s="98">
        <v>1169973.08940286</v>
      </c>
      <c r="FT384" s="98">
        <v>1158878.8418725999</v>
      </c>
      <c r="FU384" s="98">
        <v>1163484.9192921</v>
      </c>
      <c r="FV384" s="98">
        <v>1215630.1556563401</v>
      </c>
      <c r="FW384" s="98">
        <v>1144484.46020511</v>
      </c>
      <c r="FX384" s="98">
        <v>1814102.9753067701</v>
      </c>
      <c r="FY384" s="98">
        <v>1233443.9044842899</v>
      </c>
      <c r="FZ384" s="98">
        <v>1165826.7773233601</v>
      </c>
      <c r="GA384" s="98">
        <v>1291011.4006948599</v>
      </c>
      <c r="GB384" s="98">
        <v>1136374.0439063599</v>
      </c>
      <c r="GC384" s="98">
        <v>1185926.4222862299</v>
      </c>
      <c r="GD384" s="98">
        <v>1154630.53404173</v>
      </c>
      <c r="GE384" s="98">
        <v>1203296.56215684</v>
      </c>
      <c r="GF384" s="98">
        <v>1211750.2086004601</v>
      </c>
      <c r="GG384" s="98">
        <v>1139168.79426067</v>
      </c>
      <c r="GH384" s="98">
        <v>1117307.76462218</v>
      </c>
      <c r="GI384" s="98">
        <v>1226591.09003605</v>
      </c>
      <c r="GJ384" s="98">
        <v>1220173.3843320699</v>
      </c>
      <c r="GK384" s="98">
        <v>1178502.5591991399</v>
      </c>
      <c r="GL384" s="98">
        <v>1221769.09289342</v>
      </c>
      <c r="GM384" s="98">
        <v>1091529.4646000599</v>
      </c>
      <c r="GN384" s="98">
        <v>1224891.2377629799</v>
      </c>
      <c r="GO384" s="98">
        <v>1215357.9111935601</v>
      </c>
      <c r="GP384" s="98">
        <v>1242261.0569679399</v>
      </c>
      <c r="GQ384" s="98">
        <v>1105343.94658973</v>
      </c>
      <c r="GR384" s="98">
        <v>1139940.8053390901</v>
      </c>
      <c r="GS384" s="98">
        <v>1191758.24148447</v>
      </c>
      <c r="GT384" s="98">
        <v>1145802.08674188</v>
      </c>
      <c r="GU384" s="98">
        <v>1289031.73166552</v>
      </c>
      <c r="GV384" s="98">
        <v>1189683.6593738401</v>
      </c>
      <c r="GW384" s="98">
        <v>1179859.61069616</v>
      </c>
      <c r="GX384" s="98">
        <v>1246849.7501325</v>
      </c>
      <c r="GY384" s="98">
        <v>1147794.94482308</v>
      </c>
      <c r="GZ384" s="98">
        <v>1252743.9203305</v>
      </c>
      <c r="HA384" s="98">
        <v>1303171.26674188</v>
      </c>
      <c r="HB384" s="98">
        <v>1135298.8497362901</v>
      </c>
      <c r="HC384" s="98">
        <v>1216943.18872099</v>
      </c>
      <c r="HD384" s="98">
        <v>1154291.85214366</v>
      </c>
      <c r="HE384" s="98">
        <v>1138783.0095849</v>
      </c>
      <c r="HF384" s="98">
        <v>1178841.09550213</v>
      </c>
      <c r="HG384" s="98">
        <v>1190405.8613052999</v>
      </c>
      <c r="HH384" s="98">
        <v>1137503.1123202899</v>
      </c>
      <c r="HI384" s="98">
        <v>1165958.6907941999</v>
      </c>
      <c r="HJ384" s="98">
        <v>1178130.93628299</v>
      </c>
      <c r="HK384" s="98">
        <v>1195195.5248107901</v>
      </c>
      <c r="HL384" s="98">
        <v>1182958.7336103199</v>
      </c>
      <c r="HM384" s="98">
        <v>1204973.35572269</v>
      </c>
      <c r="HN384" s="98">
        <v>1311472.9756163401</v>
      </c>
      <c r="HO384" s="98">
        <v>1116437.6926454201</v>
      </c>
      <c r="HP384" s="98">
        <v>1109093.70971944</v>
      </c>
      <c r="HQ384" s="98">
        <v>1200717.82251925</v>
      </c>
      <c r="HR384" s="98">
        <v>1269050.1512201601</v>
      </c>
      <c r="HS384" s="98">
        <v>1143458.80324234</v>
      </c>
      <c r="HT384" s="98">
        <v>1168909.3099466399</v>
      </c>
      <c r="HU384" s="98">
        <v>1110742.3695571499</v>
      </c>
      <c r="HV384" s="98">
        <v>1232932.4128870899</v>
      </c>
      <c r="HW384" s="98">
        <v>1270468.6297086801</v>
      </c>
      <c r="HX384" s="98">
        <v>1167236.4234104101</v>
      </c>
      <c r="HY384" s="98">
        <v>1201747.91324999</v>
      </c>
      <c r="HZ384" s="98">
        <v>1127784.9901245299</v>
      </c>
      <c r="IA384" s="98">
        <v>1287426.5790061799</v>
      </c>
      <c r="IB384" s="98">
        <v>1195820.8362023199</v>
      </c>
      <c r="IC384" s="98">
        <v>1277956.0158218199</v>
      </c>
      <c r="ID384" s="98">
        <v>1272881.4919018</v>
      </c>
      <c r="IE384" s="98">
        <v>1210555.6547491399</v>
      </c>
      <c r="IF384" s="98">
        <v>1133852.04549481</v>
      </c>
      <c r="IG384" s="98">
        <v>1160413.0118950401</v>
      </c>
      <c r="IH384" s="98">
        <v>1189126.92906258</v>
      </c>
      <c r="II384" s="98">
        <v>1172339.9404804299</v>
      </c>
      <c r="IJ384" s="98">
        <v>1193426.9524258899</v>
      </c>
      <c r="IK384" s="98">
        <v>1211880.5291331301</v>
      </c>
      <c r="IL384" s="98">
        <v>1113296.26140818</v>
      </c>
      <c r="IM384" s="98">
        <v>1155968.1653642801</v>
      </c>
      <c r="IN384" s="98">
        <v>1189057.38807368</v>
      </c>
      <c r="IO384" s="98">
        <v>1179749.9531479799</v>
      </c>
      <c r="IP384" s="98">
        <v>1142164.8314664999</v>
      </c>
      <c r="IQ384" s="98">
        <v>1198884.9484347601</v>
      </c>
      <c r="IR384" s="98">
        <v>1194608.4164348501</v>
      </c>
      <c r="IS384" s="98">
        <v>1240649.63520426</v>
      </c>
      <c r="IT384" s="98">
        <v>1207315.2322253101</v>
      </c>
      <c r="IU384" s="98">
        <v>1124574.32739397</v>
      </c>
      <c r="IV384" s="98">
        <v>1081824.87857776</v>
      </c>
      <c r="IW384" s="98">
        <v>1168623.61173195</v>
      </c>
      <c r="IX384" s="98">
        <v>1160666.98940152</v>
      </c>
      <c r="IY384" s="98">
        <v>1215210.77755379</v>
      </c>
      <c r="IZ384" s="98">
        <v>1194257.3036718699</v>
      </c>
      <c r="JA384" s="98">
        <v>1203849.94646002</v>
      </c>
      <c r="JB384" s="98">
        <v>1305761.0294941</v>
      </c>
      <c r="JC384" s="98">
        <v>1192793.6939655601</v>
      </c>
      <c r="JD384" s="98">
        <v>1132569.58760142</v>
      </c>
      <c r="JE384" s="98">
        <v>1242988.8200123999</v>
      </c>
      <c r="JF384" s="98">
        <v>1195097.3683368601</v>
      </c>
      <c r="JG384" s="98">
        <v>1219795.6481558001</v>
      </c>
      <c r="JH384" s="98">
        <v>1244588.2275265099</v>
      </c>
      <c r="JI384" s="98">
        <v>1165338.96352099</v>
      </c>
      <c r="JJ384" s="98">
        <v>1066063.72343555</v>
      </c>
      <c r="JK384" s="98">
        <v>1181567.97848673</v>
      </c>
      <c r="JL384" s="98">
        <v>1281613.5497230501</v>
      </c>
      <c r="JM384" s="98">
        <v>1231752.15136731</v>
      </c>
      <c r="JN384" s="98">
        <v>1246285.01677486</v>
      </c>
      <c r="JO384" s="98">
        <v>1297186.66621919</v>
      </c>
      <c r="JP384" s="98">
        <v>1202068.9829517601</v>
      </c>
      <c r="JQ384" s="98">
        <v>1208115.8796928299</v>
      </c>
      <c r="JR384" s="98">
        <v>1342421.8799314401</v>
      </c>
      <c r="JS384" s="98">
        <v>1142605.9149996701</v>
      </c>
      <c r="JT384" s="98">
        <v>1244768.8478417301</v>
      </c>
      <c r="JU384" s="98">
        <v>1203100.82512142</v>
      </c>
      <c r="JV384" s="98">
        <v>1213395.12830713</v>
      </c>
      <c r="JW384" s="98">
        <v>1155428.44706163</v>
      </c>
      <c r="JX384" s="98">
        <v>1251350.4975272899</v>
      </c>
      <c r="JY384" s="98">
        <v>1306042.4798475001</v>
      </c>
      <c r="JZ384" s="98">
        <v>1203712.9196488501</v>
      </c>
      <c r="KA384" s="98">
        <v>1242483.9187936401</v>
      </c>
      <c r="KB384" s="98">
        <v>1252555.5164813499</v>
      </c>
      <c r="KC384" s="98">
        <v>1267742.3585870201</v>
      </c>
      <c r="KD384" s="98">
        <v>1258074.19706043</v>
      </c>
      <c r="KE384" s="98">
        <v>1197499.71334992</v>
      </c>
      <c r="KF384" s="98">
        <v>1236620.96715567</v>
      </c>
      <c r="KG384" s="98">
        <v>1237304.8478457101</v>
      </c>
      <c r="KH384" s="98">
        <v>1356559.2794333899</v>
      </c>
      <c r="KI384" s="98">
        <v>1294300.1315309401</v>
      </c>
      <c r="KJ384" s="98">
        <v>1120641.4913208501</v>
      </c>
      <c r="KK384" s="98">
        <v>1168633.65855674</v>
      </c>
      <c r="KL384" s="98">
        <v>1229779.3751473301</v>
      </c>
      <c r="KM384" s="98">
        <v>1248552.79839283</v>
      </c>
      <c r="KN384" s="98">
        <v>1246407.7426451801</v>
      </c>
      <c r="KO384" s="98">
        <v>1200776.1719247799</v>
      </c>
      <c r="KP384" s="98">
        <v>1273988.18660939</v>
      </c>
      <c r="KQ384" s="98">
        <v>1220761.07707943</v>
      </c>
      <c r="KR384" s="98">
        <v>1166087.6137160601</v>
      </c>
      <c r="KS384" s="98">
        <v>1213314.1003493001</v>
      </c>
      <c r="KT384" s="98">
        <v>1201582.33261703</v>
      </c>
      <c r="KU384" s="98">
        <v>1137680.9909151001</v>
      </c>
      <c r="KV384" s="98">
        <v>1237905.91116327</v>
      </c>
      <c r="KW384" s="98">
        <v>1148406.6706031901</v>
      </c>
      <c r="KX384" s="98">
        <v>1238477.7275149</v>
      </c>
      <c r="KY384" s="98">
        <v>1109386.79878109</v>
      </c>
      <c r="KZ384" s="98">
        <v>1142849.16818455</v>
      </c>
      <c r="LA384" s="98">
        <v>1162726.4514663699</v>
      </c>
      <c r="LB384" s="98">
        <v>1168853.49882545</v>
      </c>
      <c r="LC384" s="98">
        <v>1251945.4369611</v>
      </c>
      <c r="LD384" s="98">
        <v>1170797.0465768699</v>
      </c>
      <c r="LE384" s="98">
        <v>1188448.5655383</v>
      </c>
      <c r="LF384" s="98">
        <v>1166368.48410933</v>
      </c>
      <c r="LG384" s="98">
        <v>1230367.8736479999</v>
      </c>
      <c r="LH384" s="98">
        <v>1221795.8430896599</v>
      </c>
      <c r="LI384" s="98">
        <v>1244101.0309218699</v>
      </c>
      <c r="LJ384" s="98">
        <v>1240233.0743565499</v>
      </c>
      <c r="LK384" s="98">
        <v>1218542.0050420801</v>
      </c>
      <c r="LL384" s="98">
        <v>1125111.13585557</v>
      </c>
      <c r="LM384" s="98">
        <v>1169092.9970300801</v>
      </c>
      <c r="LN384" s="98">
        <v>1251885.58326183</v>
      </c>
      <c r="LO384" s="98">
        <v>1213334.48871662</v>
      </c>
      <c r="LP384" s="98">
        <v>1209887.49036343</v>
      </c>
      <c r="LQ384" s="98">
        <v>1205652.3108115401</v>
      </c>
      <c r="LR384" s="98">
        <v>1225313.3270488901</v>
      </c>
      <c r="LS384" s="98">
        <v>1200303.77262345</v>
      </c>
      <c r="LT384" s="98">
        <v>1196561.1612494499</v>
      </c>
      <c r="LU384" s="98">
        <v>1251812.90602888</v>
      </c>
      <c r="LV384" s="98">
        <v>1247563.11191874</v>
      </c>
      <c r="LW384" s="98">
        <v>1180936.2611863799</v>
      </c>
      <c r="LX384" s="98">
        <v>1135661.4199403501</v>
      </c>
      <c r="LY384" s="98">
        <v>1255213.4956868601</v>
      </c>
      <c r="LZ384" s="98">
        <v>1233193.46809569</v>
      </c>
      <c r="MA384" s="98">
        <v>1233371.4315548199</v>
      </c>
      <c r="MB384" s="98">
        <v>1173019.8340116099</v>
      </c>
      <c r="MC384" s="98">
        <v>1272699.6135433</v>
      </c>
      <c r="MD384" s="98">
        <v>1213524.12068044</v>
      </c>
      <c r="ME384" s="98">
        <v>1302870.7262919</v>
      </c>
      <c r="MF384" s="98">
        <v>1199774.23104641</v>
      </c>
      <c r="MG384" s="98">
        <v>1207218.64920372</v>
      </c>
      <c r="MH384" s="98">
        <v>1239472.7491086801</v>
      </c>
      <c r="MI384" s="98">
        <v>1207342.0943761801</v>
      </c>
      <c r="MJ384" s="98">
        <v>1182435.9661829099</v>
      </c>
      <c r="MK384" s="98">
        <v>1265404.03806268</v>
      </c>
      <c r="ML384" s="98">
        <v>1233145.4792172499</v>
      </c>
      <c r="MM384" s="98">
        <v>1197214.60487622</v>
      </c>
      <c r="MN384" s="98">
        <v>1295479.44416596</v>
      </c>
      <c r="MO384" s="98">
        <v>1282135.5085753801</v>
      </c>
      <c r="MP384" s="98">
        <v>1266191.1627436101</v>
      </c>
      <c r="MQ384" s="98">
        <v>1599554.58582903</v>
      </c>
      <c r="MR384" s="98">
        <v>1282005.19136512</v>
      </c>
      <c r="MS384" s="98">
        <v>1272714.6446088799</v>
      </c>
      <c r="MT384" s="98">
        <v>1227433.8666149799</v>
      </c>
      <c r="MU384" s="98">
        <v>1350147.4980857901</v>
      </c>
      <c r="MV384" s="98">
        <v>1138210.10328984</v>
      </c>
      <c r="MW384" s="98">
        <v>1288394.52072998</v>
      </c>
      <c r="MX384" s="98">
        <v>1290280.3052886201</v>
      </c>
      <c r="MY384" s="98">
        <v>1187010.0041594501</v>
      </c>
      <c r="MZ384" s="98">
        <v>1089791.89288342</v>
      </c>
      <c r="NA384" s="98">
        <v>967474.41289110703</v>
      </c>
      <c r="NB384" s="98">
        <v>987839.01714636502</v>
      </c>
      <c r="NC384" s="98">
        <v>976884.52064644499</v>
      </c>
      <c r="ND384" s="98">
        <v>998637.05674116197</v>
      </c>
      <c r="NE384" s="98">
        <v>1054474.6074671501</v>
      </c>
      <c r="NF384" s="98">
        <v>984118.47061139694</v>
      </c>
      <c r="NG384" s="98">
        <v>1041815.92087273</v>
      </c>
      <c r="NH384" s="98">
        <v>1002860.23707712</v>
      </c>
      <c r="NI384" s="98">
        <v>1115977.7899394201</v>
      </c>
      <c r="NJ384" s="98">
        <v>1023338.11501024</v>
      </c>
      <c r="NK384" s="98">
        <v>982768.43705726299</v>
      </c>
      <c r="NL384" s="98">
        <v>1092700.15262155</v>
      </c>
      <c r="NM384" s="98">
        <v>919617.03829790396</v>
      </c>
      <c r="NN384" s="98">
        <v>1007350.15464718</v>
      </c>
      <c r="NO384" s="98">
        <v>1078324.88598354</v>
      </c>
      <c r="NP384" s="98">
        <v>942073.43035736505</v>
      </c>
      <c r="NQ384" s="98">
        <v>1001117.24543937</v>
      </c>
      <c r="NR384" s="98">
        <v>1004117.2844913499</v>
      </c>
      <c r="NS384" s="98">
        <v>941574.63559704798</v>
      </c>
      <c r="NT384" s="98">
        <v>1036782.28451438</v>
      </c>
      <c r="NU384" s="98">
        <v>1010130.5402573301</v>
      </c>
      <c r="NV384" s="98">
        <v>1058146.6010072499</v>
      </c>
      <c r="NW384" s="98">
        <v>974624.02502964402</v>
      </c>
      <c r="NX384" s="98">
        <v>1008163.76078738</v>
      </c>
      <c r="NY384" s="98">
        <v>968015.93860438501</v>
      </c>
      <c r="NZ384" s="98">
        <v>1009294.8410565</v>
      </c>
      <c r="OA384" s="98">
        <v>997349.19400397898</v>
      </c>
      <c r="OB384" s="98">
        <v>1038380.52115105</v>
      </c>
      <c r="OC384" s="98">
        <v>936297.52379180898</v>
      </c>
      <c r="OD384" s="98">
        <v>1066031.771652</v>
      </c>
      <c r="OE384" s="98">
        <v>1063618.56899212</v>
      </c>
      <c r="OF384" s="98">
        <v>998070.38538184401</v>
      </c>
      <c r="OG384" s="98">
        <v>966995.70559036499</v>
      </c>
      <c r="OH384" s="98">
        <v>1080805.25859078</v>
      </c>
      <c r="OI384" s="98">
        <v>977048.23930082098</v>
      </c>
      <c r="OJ384" s="98">
        <v>1018911.40971646</v>
      </c>
      <c r="OK384" s="98">
        <v>985734.56852104794</v>
      </c>
      <c r="OL384" s="98">
        <v>1001473.3926694</v>
      </c>
      <c r="OM384" s="98">
        <v>998552.28433766996</v>
      </c>
      <c r="ON384" s="98">
        <v>1004361.98696046</v>
      </c>
      <c r="OO384" s="98">
        <v>1000552.04601891</v>
      </c>
      <c r="OP384" s="98">
        <v>972537.38357946102</v>
      </c>
      <c r="OQ384" s="98">
        <v>1003732.81695527</v>
      </c>
      <c r="OR384" s="98">
        <v>1010547.70280048</v>
      </c>
      <c r="OS384" s="98">
        <v>939002.036890649</v>
      </c>
      <c r="OT384" s="98">
        <v>960755.149327641</v>
      </c>
      <c r="OU384" s="98">
        <v>932736.95618698397</v>
      </c>
      <c r="OV384" s="98">
        <v>961697.695635746</v>
      </c>
      <c r="OW384" s="98">
        <v>906033.70288779901</v>
      </c>
      <c r="OX384" s="98">
        <v>998860.84058369603</v>
      </c>
      <c r="OY384" s="98">
        <v>930031.01918601105</v>
      </c>
      <c r="OZ384" s="98">
        <v>886441.58535722399</v>
      </c>
      <c r="PA384" s="98">
        <v>984136.990583534</v>
      </c>
      <c r="PB384" s="98">
        <v>1010707.7313701001</v>
      </c>
      <c r="PC384" s="98">
        <v>952758.67934989603</v>
      </c>
      <c r="PD384" s="98">
        <v>829334.27949257696</v>
      </c>
      <c r="PE384" s="98">
        <v>962072.37555959902</v>
      </c>
      <c r="PF384" s="98">
        <v>986094.58580048603</v>
      </c>
      <c r="PG384" s="98">
        <v>978672.77945564897</v>
      </c>
      <c r="PH384" s="98">
        <v>971209.22858031199</v>
      </c>
      <c r="PI384" s="98">
        <v>972090.26240598201</v>
      </c>
      <c r="PJ384" s="98">
        <v>972701.37371729396</v>
      </c>
      <c r="PK384" s="98">
        <v>1030900.34062864</v>
      </c>
      <c r="PL384" s="98">
        <v>942786.69787112996</v>
      </c>
      <c r="PM384" s="98">
        <v>922188.01308436401</v>
      </c>
      <c r="PN384" s="98">
        <v>992016.09192449204</v>
      </c>
      <c r="PO384" s="98">
        <v>960018.52629666298</v>
      </c>
      <c r="PP384" s="98">
        <v>1013481.83949701</v>
      </c>
      <c r="PQ384" s="98">
        <v>938687.76071190101</v>
      </c>
      <c r="PR384" s="98">
        <v>981011.67091681901</v>
      </c>
      <c r="PS384" s="98">
        <v>954794.56706504396</v>
      </c>
      <c r="PT384" s="98">
        <v>1047878.93749444</v>
      </c>
      <c r="PU384" s="98">
        <v>1071546.4852176299</v>
      </c>
      <c r="PV384" s="98">
        <v>939131.11625465704</v>
      </c>
      <c r="PW384" s="98">
        <v>1034819.41771204</v>
      </c>
      <c r="PX384" s="98">
        <v>1020247.65186359</v>
      </c>
      <c r="PY384" s="98">
        <v>973413.10757489002</v>
      </c>
      <c r="PZ384" s="98">
        <v>972410.68169979902</v>
      </c>
      <c r="QA384" s="98">
        <v>949476.09624839504</v>
      </c>
      <c r="QB384" s="98">
        <v>1040625.86691609</v>
      </c>
      <c r="QC384" s="98">
        <v>1051299.8902124199</v>
      </c>
      <c r="QD384" s="98">
        <v>980209.46552187705</v>
      </c>
      <c r="QE384" s="98">
        <v>948112.83541250101</v>
      </c>
      <c r="QF384" s="98">
        <v>1020591.13152235</v>
      </c>
      <c r="QG384" s="98">
        <v>1050649.8735430299</v>
      </c>
      <c r="QH384" s="98">
        <v>1033646.12844684</v>
      </c>
      <c r="QI384" s="98">
        <v>1029299.8403078</v>
      </c>
      <c r="QJ384" s="98">
        <v>956310.290641753</v>
      </c>
      <c r="QK384" s="98">
        <v>1017824.44953844</v>
      </c>
      <c r="QL384" s="98">
        <v>1094646.82453306</v>
      </c>
      <c r="QM384" s="98">
        <v>1027886.22757826</v>
      </c>
      <c r="QN384" s="98">
        <v>972887.17636793701</v>
      </c>
      <c r="QO384" s="98">
        <v>989547.79577109904</v>
      </c>
      <c r="QP384" s="98">
        <v>976317.45116485294</v>
      </c>
      <c r="QQ384" s="98">
        <v>1050245.7258655301</v>
      </c>
      <c r="QR384" s="98">
        <v>1033892.5961322699</v>
      </c>
      <c r="QS384" s="98">
        <v>989072.91583126201</v>
      </c>
      <c r="QT384" s="98">
        <v>1796805.2482237499</v>
      </c>
      <c r="QU384" s="98">
        <v>1027223.14437634</v>
      </c>
      <c r="QV384" s="98">
        <v>1073122.58448104</v>
      </c>
      <c r="QW384" s="98">
        <v>1007087.89261879</v>
      </c>
      <c r="QX384" s="98">
        <v>951422.91131282097</v>
      </c>
      <c r="QY384" s="98">
        <v>950725.20279190096</v>
      </c>
      <c r="QZ384" s="98">
        <v>1021548.37143577</v>
      </c>
      <c r="RA384" s="98">
        <v>1022301.96503448</v>
      </c>
      <c r="RB384" s="98">
        <v>1002382.02601033</v>
      </c>
      <c r="RC384" s="98">
        <v>1023988.30437371</v>
      </c>
      <c r="RD384" s="98">
        <v>1001234.64160133</v>
      </c>
      <c r="RE384" s="98">
        <v>955447.37538364297</v>
      </c>
      <c r="RF384" s="98">
        <v>1059932.71476781</v>
      </c>
      <c r="RG384" s="98">
        <v>983330.01550002804</v>
      </c>
      <c r="RH384" s="98">
        <v>959669.26628735801</v>
      </c>
      <c r="RI384" s="98">
        <v>1053008.80395113</v>
      </c>
      <c r="RJ384" s="98">
        <v>987827.75681352802</v>
      </c>
      <c r="RK384" s="98">
        <v>983093.60851732397</v>
      </c>
      <c r="RL384" s="98">
        <v>1042813.15138031</v>
      </c>
      <c r="RM384" s="98">
        <v>966874.85656447196</v>
      </c>
      <c r="RN384" s="98">
        <v>980316.71633447695</v>
      </c>
      <c r="RO384" s="98">
        <v>1051522.7354423599</v>
      </c>
      <c r="RP384" s="98">
        <v>1054473.37547414</v>
      </c>
      <c r="RQ384" s="98">
        <v>1051868.5753941401</v>
      </c>
      <c r="RR384" s="98">
        <v>1122787.99655135</v>
      </c>
      <c r="RS384" s="98">
        <v>952155.53746800101</v>
      </c>
      <c r="RT384" s="98">
        <v>994127.23485423496</v>
      </c>
      <c r="RU384" s="98">
        <v>975153.52009842696</v>
      </c>
      <c r="RV384" s="98">
        <v>999976.39689793799</v>
      </c>
      <c r="RW384" s="98">
        <v>924747.18394665897</v>
      </c>
      <c r="RX384" s="98">
        <v>1016165.01757</v>
      </c>
      <c r="RY384" s="98">
        <v>992910.12744010403</v>
      </c>
      <c r="RZ384" s="98">
        <v>943616.05800185702</v>
      </c>
      <c r="SA384" s="98">
        <v>1050370.21740062</v>
      </c>
      <c r="SB384" s="98">
        <v>1007131.05634184</v>
      </c>
      <c r="SC384" s="98">
        <v>1043275.83728681</v>
      </c>
      <c r="SD384" s="98">
        <v>982767.03438385401</v>
      </c>
      <c r="SE384" s="98">
        <v>1021905.17460912</v>
      </c>
      <c r="SF384" s="98">
        <v>972714.02292538795</v>
      </c>
      <c r="SG384" s="98">
        <v>1039918.68842948</v>
      </c>
      <c r="SH384" s="98">
        <v>1019116.1696794101</v>
      </c>
      <c r="SI384" s="98">
        <v>1045478.9061810001</v>
      </c>
      <c r="SJ384" s="98">
        <v>871650.23579315201</v>
      </c>
      <c r="SK384" s="98">
        <v>943920.95201508095</v>
      </c>
      <c r="SL384" s="98">
        <v>929245.76344898401</v>
      </c>
      <c r="SM384" s="98">
        <v>817683.01115520601</v>
      </c>
      <c r="SN384" s="98">
        <v>829846.670804205</v>
      </c>
      <c r="SO384" s="98">
        <v>945461.12178143195</v>
      </c>
      <c r="SP384" s="98">
        <v>896435.65475150803</v>
      </c>
      <c r="SQ384" s="98">
        <v>839558.03378086595</v>
      </c>
      <c r="SR384" s="98">
        <v>902377.66821560403</v>
      </c>
      <c r="SS384" s="98">
        <v>882875.17010286299</v>
      </c>
      <c r="ST384" s="98">
        <v>891970.14911418897</v>
      </c>
      <c r="SU384" s="98">
        <v>875245.32641124295</v>
      </c>
      <c r="SV384" s="98">
        <v>968444.22677553701</v>
      </c>
      <c r="SW384" s="98">
        <v>955327.60535257601</v>
      </c>
      <c r="SX384" s="98">
        <v>978181.22455080505</v>
      </c>
      <c r="SY384" s="98">
        <v>923013.05697445199</v>
      </c>
      <c r="SZ384" s="98">
        <v>884883.56823664601</v>
      </c>
      <c r="TA384" s="98">
        <v>967698.70994917594</v>
      </c>
      <c r="TB384" s="98">
        <v>987865.83185748605</v>
      </c>
      <c r="TC384" s="98">
        <v>896782.22776574094</v>
      </c>
      <c r="TD384" s="98">
        <v>958787.72944282705</v>
      </c>
      <c r="TE384" s="98">
        <v>1024460.2028832</v>
      </c>
      <c r="TF384" s="98">
        <v>967148.80947086599</v>
      </c>
      <c r="TG384" s="98">
        <v>1053052.48111191</v>
      </c>
      <c r="TH384" s="98">
        <v>981877.98334182403</v>
      </c>
      <c r="TI384" s="98">
        <v>921734.531349289</v>
      </c>
      <c r="TJ384" s="98">
        <v>990346.70821459696</v>
      </c>
      <c r="TK384" s="98">
        <v>1009002.26831089</v>
      </c>
      <c r="TL384" s="98">
        <v>1031409.1121123</v>
      </c>
      <c r="TM384" s="98">
        <v>1067524.44641684</v>
      </c>
      <c r="TN384" s="98">
        <v>1042050.05711976</v>
      </c>
      <c r="TO384" s="98">
        <v>1069586.8802841799</v>
      </c>
      <c r="TP384" s="98">
        <v>1001576.44146445</v>
      </c>
      <c r="TQ384" s="98">
        <v>1023232.3445654199</v>
      </c>
      <c r="TR384" s="98">
        <v>1059222.7760153301</v>
      </c>
      <c r="TS384" s="98">
        <v>1087551.5865456201</v>
      </c>
      <c r="TT384" s="98">
        <v>1044910.85811511</v>
      </c>
      <c r="TU384" s="98">
        <v>986005.12212101102</v>
      </c>
      <c r="TV384" s="98">
        <v>1050802.1778373001</v>
      </c>
      <c r="TW384" s="98">
        <v>1074251.8372636</v>
      </c>
      <c r="TX384" s="98">
        <v>1023586.81273449</v>
      </c>
      <c r="TY384" s="98">
        <v>1101773.16061999</v>
      </c>
      <c r="TZ384" s="98">
        <v>1054536.01632803</v>
      </c>
      <c r="UA384" s="98">
        <v>1037040.02467201</v>
      </c>
      <c r="UB384" s="98">
        <v>1061230.91709527</v>
      </c>
      <c r="UC384" s="98">
        <v>982524.47245872498</v>
      </c>
      <c r="UD384" s="98">
        <v>933871.27669777896</v>
      </c>
      <c r="UE384" s="98">
        <v>929297.65771071904</v>
      </c>
      <c r="UF384" s="98">
        <v>984056.39182144206</v>
      </c>
      <c r="UG384" s="98">
        <v>888995.013513727</v>
      </c>
      <c r="UH384" s="98">
        <v>1122079.59093541</v>
      </c>
      <c r="UI384" s="98">
        <v>1068711.5570580701</v>
      </c>
      <c r="UJ384" s="98">
        <v>1135534.0665862099</v>
      </c>
      <c r="UK384" s="98">
        <v>1085619.40048851</v>
      </c>
      <c r="UL384" s="98">
        <v>1062073.1740697799</v>
      </c>
      <c r="UM384" s="98">
        <v>1022706.25314176</v>
      </c>
      <c r="UN384" s="98">
        <v>1027270.77325313</v>
      </c>
      <c r="UO384" s="98">
        <v>1060963.7290417301</v>
      </c>
      <c r="UP384" s="98">
        <v>1001376.84741964</v>
      </c>
      <c r="UQ384" s="98">
        <v>1028254.3755249</v>
      </c>
    </row>
    <row r="385" spans="1:563" s="98" customFormat="1" x14ac:dyDescent="0.25">
      <c r="A385" s="98" t="s">
        <v>1737</v>
      </c>
      <c r="B385" s="116"/>
      <c r="C385" s="116"/>
      <c r="D385" s="97">
        <v>8647282.3827740699</v>
      </c>
      <c r="E385" s="97">
        <v>8400592.8656631503</v>
      </c>
      <c r="F385" s="97">
        <v>8828636.98926742</v>
      </c>
      <c r="G385" s="97">
        <v>8778383.0476291608</v>
      </c>
      <c r="H385" s="97">
        <v>8089948.4826807603</v>
      </c>
      <c r="I385" s="97">
        <v>8664475.1188585795</v>
      </c>
      <c r="J385" s="97">
        <v>8415259.4086377509</v>
      </c>
      <c r="K385" s="97">
        <v>7775838.5361609403</v>
      </c>
      <c r="L385" s="97">
        <v>8507101.8401606306</v>
      </c>
      <c r="M385" s="97">
        <v>8154662.7815753901</v>
      </c>
      <c r="N385" s="98">
        <v>8435012.5533451699</v>
      </c>
      <c r="O385" s="98">
        <v>8231200.2131624604</v>
      </c>
      <c r="P385" s="98">
        <v>8253783.65962708</v>
      </c>
      <c r="Q385" s="98">
        <v>8482997.38590643</v>
      </c>
      <c r="R385" s="98">
        <v>8518858.6373203807</v>
      </c>
      <c r="S385" s="98">
        <v>8351243.84942884</v>
      </c>
      <c r="T385" s="98">
        <v>8166152.3658094304</v>
      </c>
      <c r="U385" s="98">
        <v>8563817.4979238994</v>
      </c>
      <c r="V385" s="98">
        <v>7697746.5584251396</v>
      </c>
      <c r="W385" s="98">
        <v>8249142.4944793303</v>
      </c>
      <c r="X385" s="98">
        <v>8317027.5726014096</v>
      </c>
      <c r="Y385" s="98">
        <v>8259012.7690055501</v>
      </c>
      <c r="Z385" s="98">
        <v>8652346.0872573797</v>
      </c>
      <c r="AA385" s="98">
        <v>8801092.79950656</v>
      </c>
      <c r="AB385" s="98">
        <v>8553558.4546646196</v>
      </c>
      <c r="AC385" s="98">
        <v>8355664.2501085596</v>
      </c>
      <c r="AD385" s="98">
        <v>8558419.7501222491</v>
      </c>
      <c r="AE385" s="98">
        <v>7839802.9716419997</v>
      </c>
      <c r="AF385" s="98">
        <v>8222658.8605425702</v>
      </c>
      <c r="AG385" s="98">
        <v>8649647.4000138193</v>
      </c>
      <c r="AH385" s="98">
        <v>8558733.1462881193</v>
      </c>
      <c r="AI385" s="98">
        <v>8201615.6691423301</v>
      </c>
      <c r="AJ385" s="98">
        <v>8662097.5551323202</v>
      </c>
      <c r="AK385" s="98">
        <v>8327179.4071483798</v>
      </c>
      <c r="AL385" s="98">
        <v>7974684.0461005401</v>
      </c>
      <c r="AM385" s="98">
        <v>7885164.61720555</v>
      </c>
      <c r="AN385" s="98">
        <v>8103419.46625131</v>
      </c>
      <c r="AO385" s="98">
        <v>8154051.38817704</v>
      </c>
      <c r="AP385" s="98">
        <v>8142092.7130935201</v>
      </c>
      <c r="AQ385" s="98">
        <v>8426701.55843734</v>
      </c>
      <c r="AR385" s="98">
        <v>8459980.0812812895</v>
      </c>
      <c r="AS385" s="98">
        <v>8041497.2571038799</v>
      </c>
      <c r="AT385" s="98">
        <v>8476314.7924274392</v>
      </c>
      <c r="AU385" s="98">
        <v>7870153.2521896102</v>
      </c>
      <c r="AV385" s="98">
        <v>7488567.6231632</v>
      </c>
      <c r="AW385" s="98">
        <v>8259399.1873948304</v>
      </c>
      <c r="AX385" s="98">
        <v>7645444.9342712099</v>
      </c>
      <c r="AY385" s="98">
        <v>7238341.90466421</v>
      </c>
      <c r="AZ385" s="98">
        <v>7485549.9739921801</v>
      </c>
      <c r="BA385" s="98">
        <v>7335768.19649815</v>
      </c>
      <c r="BB385" s="98">
        <v>8075401.8363531297</v>
      </c>
      <c r="BC385" s="98">
        <v>8244704.6665008599</v>
      </c>
      <c r="BD385" s="98">
        <v>7668728.2826554896</v>
      </c>
      <c r="BE385" s="98">
        <v>8177633.8588533504</v>
      </c>
      <c r="BF385" s="98">
        <v>8158759.4772443799</v>
      </c>
      <c r="BG385" s="98">
        <v>7590428.8211156102</v>
      </c>
      <c r="BH385" s="98">
        <v>7902850.7551733702</v>
      </c>
      <c r="BI385" s="98">
        <v>7844109.6113369502</v>
      </c>
      <c r="BJ385" s="98">
        <v>7621201.5032917596</v>
      </c>
      <c r="BK385" s="98">
        <v>7792721.78415782</v>
      </c>
      <c r="BL385" s="98">
        <v>7992387.8345858697</v>
      </c>
      <c r="BM385" s="98">
        <v>7754773.6778248698</v>
      </c>
      <c r="BN385" s="98">
        <v>8088675.6796174804</v>
      </c>
      <c r="BO385" s="98">
        <v>7959754.0528857</v>
      </c>
      <c r="BP385" s="98">
        <v>7855926.2914502304</v>
      </c>
      <c r="BQ385" s="98">
        <v>7969521.1238502599</v>
      </c>
      <c r="BR385" s="98">
        <v>7357563.9336777404</v>
      </c>
      <c r="BS385" s="98">
        <v>7602483.2138545103</v>
      </c>
      <c r="BT385" s="98">
        <v>7543286.8400335899</v>
      </c>
      <c r="BU385" s="98">
        <v>8031937.9921105197</v>
      </c>
      <c r="BV385" s="98">
        <v>7792800.4000496203</v>
      </c>
      <c r="BW385" s="98">
        <v>7459733.6434990298</v>
      </c>
      <c r="BX385" s="98">
        <v>7422889.4490019903</v>
      </c>
      <c r="BY385" s="98">
        <v>7453330.5457275202</v>
      </c>
      <c r="BZ385" s="98">
        <v>7438572.3504087804</v>
      </c>
      <c r="CA385" s="98">
        <v>6796766.6495632296</v>
      </c>
      <c r="CB385" s="98">
        <v>7476224.1562111201</v>
      </c>
      <c r="CC385" s="98">
        <v>7350434.3099612696</v>
      </c>
      <c r="CD385" s="98">
        <v>7511448.2985990904</v>
      </c>
      <c r="CE385" s="98">
        <v>6913244.5400238</v>
      </c>
      <c r="CF385" s="98">
        <v>7818819.8939524796</v>
      </c>
      <c r="CG385" s="98">
        <v>7136951.4379705302</v>
      </c>
      <c r="CH385" s="98">
        <v>7499359.4094890403</v>
      </c>
      <c r="CI385" s="98">
        <v>7259041.3626761297</v>
      </c>
      <c r="CJ385" s="98">
        <v>7007125.9221697599</v>
      </c>
      <c r="CK385" s="98">
        <v>6830331.2890589004</v>
      </c>
      <c r="CL385" s="98">
        <v>6835304.99114554</v>
      </c>
      <c r="CM385" s="98">
        <v>7031338.72630574</v>
      </c>
      <c r="CN385" s="98">
        <v>7391377.6350304503</v>
      </c>
      <c r="CO385" s="98">
        <v>7058096.7053633304</v>
      </c>
      <c r="CP385" s="98">
        <v>7408569.0552716199</v>
      </c>
      <c r="CQ385" s="98">
        <v>7473805.8784680897</v>
      </c>
      <c r="CR385" s="98">
        <v>7145494.0147812702</v>
      </c>
      <c r="CS385" s="98">
        <v>7347356.3863380402</v>
      </c>
      <c r="CT385" s="98">
        <v>7173721.5668550003</v>
      </c>
      <c r="CU385" s="98">
        <v>7337997.0703316201</v>
      </c>
      <c r="CV385" s="98">
        <v>7489942.3032819899</v>
      </c>
      <c r="CW385" s="98">
        <v>7498096.4168700101</v>
      </c>
      <c r="CX385" s="98">
        <v>7691656.1295821602</v>
      </c>
      <c r="CY385" s="98">
        <v>7923530.5960759902</v>
      </c>
      <c r="CZ385" s="98">
        <v>7282943.3964571999</v>
      </c>
      <c r="DA385" s="98">
        <v>7644213.8297496503</v>
      </c>
      <c r="DB385" s="98">
        <v>7198268.5572116096</v>
      </c>
      <c r="DC385" s="98">
        <v>7162987.7132697199</v>
      </c>
      <c r="DD385" s="98">
        <v>7316509.4702041</v>
      </c>
      <c r="DE385" s="98">
        <v>7261766.5074642301</v>
      </c>
      <c r="DF385" s="98">
        <v>7188408.3349845801</v>
      </c>
      <c r="DG385" s="98">
        <v>6805376.0671266699</v>
      </c>
      <c r="DH385" s="98">
        <v>7216656.4596916204</v>
      </c>
      <c r="DI385" s="98">
        <v>7365687.8294401104</v>
      </c>
      <c r="DJ385" s="98">
        <v>6494608.6089223996</v>
      </c>
      <c r="DK385" s="98">
        <v>6891143.7644072697</v>
      </c>
      <c r="DL385" s="98">
        <v>6874767.0132320402</v>
      </c>
      <c r="DM385" s="98">
        <v>7445384.6028835597</v>
      </c>
      <c r="DN385" s="98">
        <v>6841254.3762924401</v>
      </c>
      <c r="DO385" s="98">
        <v>7361111.3990801098</v>
      </c>
      <c r="DP385" s="98">
        <v>7248404.8481930103</v>
      </c>
      <c r="DQ385" s="98">
        <v>7190012.7036138903</v>
      </c>
      <c r="DR385" s="98">
        <v>7312126.25936474</v>
      </c>
      <c r="DS385" s="98">
        <v>7040251.8329158798</v>
      </c>
      <c r="DT385" s="98">
        <v>7368617.6827883003</v>
      </c>
      <c r="DU385" s="98">
        <v>7547496.7106230604</v>
      </c>
      <c r="DV385" s="98">
        <v>7566869.7905739499</v>
      </c>
      <c r="DW385" s="98">
        <v>7442723.94524749</v>
      </c>
      <c r="DX385" s="98">
        <v>7291510.38083445</v>
      </c>
      <c r="DY385" s="98">
        <v>7421075.7846915601</v>
      </c>
      <c r="DZ385" s="98">
        <v>7305464.62806259</v>
      </c>
      <c r="EA385" s="98">
        <v>7214179.4489338202</v>
      </c>
      <c r="EB385" s="98">
        <v>7367543.5937280599</v>
      </c>
      <c r="EC385" s="98">
        <v>6967050.9590896703</v>
      </c>
      <c r="ED385" s="98">
        <v>7194283.6642921399</v>
      </c>
      <c r="EE385" s="98">
        <v>7175769.4047334203</v>
      </c>
      <c r="EF385" s="98">
        <v>7159239.2469633697</v>
      </c>
      <c r="EG385" s="98">
        <v>7239666.1255866196</v>
      </c>
      <c r="EH385" s="98">
        <v>6884927.8765147999</v>
      </c>
      <c r="EI385" s="98">
        <v>7330517.69237292</v>
      </c>
      <c r="EJ385" s="98">
        <v>7448876.7164534396</v>
      </c>
      <c r="EK385" s="98">
        <v>7302247.7292548697</v>
      </c>
      <c r="EL385" s="98">
        <v>7490340.8287703898</v>
      </c>
      <c r="EM385" s="98">
        <v>7093883.3192906203</v>
      </c>
      <c r="EN385" s="98">
        <v>7100109.4328844501</v>
      </c>
      <c r="EO385" s="98">
        <v>7387091.4990198296</v>
      </c>
      <c r="EP385" s="98">
        <v>7195044.5257115699</v>
      </c>
      <c r="EQ385" s="98">
        <v>7284830.1766309198</v>
      </c>
      <c r="ER385" s="98">
        <v>6808278.7487030001</v>
      </c>
      <c r="ES385" s="98">
        <v>7266739.3927537799</v>
      </c>
      <c r="ET385" s="98">
        <v>7447682.5528327199</v>
      </c>
      <c r="EU385" s="98">
        <v>6848455.0483574597</v>
      </c>
      <c r="EV385" s="98">
        <v>7564048.6445320798</v>
      </c>
      <c r="EW385" s="98">
        <v>7204001.73601308</v>
      </c>
      <c r="EX385" s="98">
        <v>7410507.2186471401</v>
      </c>
      <c r="EY385" s="98">
        <v>7572136.1920008603</v>
      </c>
      <c r="EZ385" s="98">
        <v>7279635.5700643798</v>
      </c>
      <c r="FA385" s="98">
        <v>7434937.4350190097</v>
      </c>
      <c r="FB385" s="98">
        <v>7771427.4925276702</v>
      </c>
      <c r="FC385" s="98">
        <v>8369555.1030480703</v>
      </c>
      <c r="FD385" s="98">
        <v>7295684.8534092903</v>
      </c>
      <c r="FE385" s="98">
        <v>7483405.6285622399</v>
      </c>
      <c r="FF385" s="98">
        <v>7090949.0430719499</v>
      </c>
      <c r="FG385" s="98">
        <v>7477584.2137000998</v>
      </c>
      <c r="FH385" s="98">
        <v>7324334.0438478002</v>
      </c>
      <c r="FI385" s="98">
        <v>7349093.5417443505</v>
      </c>
      <c r="FJ385" s="98">
        <v>6689302.7457624702</v>
      </c>
      <c r="FK385" s="98">
        <v>7620993.8419786701</v>
      </c>
      <c r="FL385" s="98">
        <v>7441676.3381800698</v>
      </c>
      <c r="FM385" s="98">
        <v>7347298.6965658404</v>
      </c>
      <c r="FN385" s="98">
        <v>7017096.4628018504</v>
      </c>
      <c r="FO385" s="98">
        <v>7570660.3295228099</v>
      </c>
      <c r="FP385" s="98">
        <v>7306128.4962096997</v>
      </c>
      <c r="FQ385" s="98">
        <v>7234151.99709279</v>
      </c>
      <c r="FR385" s="98">
        <v>7354080.1581985503</v>
      </c>
      <c r="FS385" s="98">
        <v>7129396.04921911</v>
      </c>
      <c r="FT385" s="98">
        <v>7572285.1445446303</v>
      </c>
      <c r="FU385" s="98">
        <v>7495323.3179961499</v>
      </c>
      <c r="FV385" s="98">
        <v>7021385.5459421799</v>
      </c>
      <c r="FW385" s="98">
        <v>7902618.3106046803</v>
      </c>
      <c r="FX385" s="98">
        <v>11880838.509973001</v>
      </c>
      <c r="FY385" s="98">
        <v>7290055.4964327496</v>
      </c>
      <c r="FZ385" s="98">
        <v>7313794.2716527404</v>
      </c>
      <c r="GA385" s="98">
        <v>7257873.1857574601</v>
      </c>
      <c r="GB385" s="98">
        <v>7098506.8023397904</v>
      </c>
      <c r="GC385" s="98">
        <v>6764637.6434641303</v>
      </c>
      <c r="GD385" s="98">
        <v>7290768.2436415404</v>
      </c>
      <c r="GE385" s="98">
        <v>7024091.6310847299</v>
      </c>
      <c r="GF385" s="98">
        <v>7398082.9000144396</v>
      </c>
      <c r="GG385" s="98">
        <v>7311316.35704045</v>
      </c>
      <c r="GH385" s="98">
        <v>7529205.5098257298</v>
      </c>
      <c r="GI385" s="98">
        <v>7433788.2814228404</v>
      </c>
      <c r="GJ385" s="98">
        <v>7558644.4345812304</v>
      </c>
      <c r="GK385" s="98">
        <v>7074442.2282904796</v>
      </c>
      <c r="GL385" s="98">
        <v>6952344.39459561</v>
      </c>
      <c r="GM385" s="98">
        <v>7426765.1343300203</v>
      </c>
      <c r="GN385" s="98">
        <v>7338721.7372631403</v>
      </c>
      <c r="GO385" s="98">
        <v>6947887.6220174097</v>
      </c>
      <c r="GP385" s="98">
        <v>7516627.9258951303</v>
      </c>
      <c r="GQ385" s="98">
        <v>7287884.3406441696</v>
      </c>
      <c r="GR385" s="98">
        <v>7226960.2451608703</v>
      </c>
      <c r="GS385" s="98">
        <v>7235463.9724381296</v>
      </c>
      <c r="GT385" s="98">
        <v>7443977.3425726797</v>
      </c>
      <c r="GU385" s="98">
        <v>8040802.2465844601</v>
      </c>
      <c r="GV385" s="98">
        <v>7692789.90573142</v>
      </c>
      <c r="GW385" s="98">
        <v>7407028.7228025403</v>
      </c>
      <c r="GX385" s="98">
        <v>7495157.3424203498</v>
      </c>
      <c r="GY385" s="98">
        <v>7514868.1458578901</v>
      </c>
      <c r="GZ385" s="98">
        <v>7119725.19646559</v>
      </c>
      <c r="HA385" s="98">
        <v>7610311.8518741298</v>
      </c>
      <c r="HB385" s="98">
        <v>7296714.4783611801</v>
      </c>
      <c r="HC385" s="98">
        <v>7524716.8610924799</v>
      </c>
      <c r="HD385" s="98">
        <v>7045508.2362026498</v>
      </c>
      <c r="HE385" s="98">
        <v>7093188.9550202396</v>
      </c>
      <c r="HF385" s="98">
        <v>7482359.0221379902</v>
      </c>
      <c r="HG385" s="98">
        <v>7547126.63743445</v>
      </c>
      <c r="HH385" s="98">
        <v>7124396.3298075404</v>
      </c>
      <c r="HI385" s="98">
        <v>7010933.8628023304</v>
      </c>
      <c r="HJ385" s="98">
        <v>7010928.97302745</v>
      </c>
      <c r="HK385" s="98">
        <v>7300660.5823566699</v>
      </c>
      <c r="HL385" s="98">
        <v>7591715.0375739597</v>
      </c>
      <c r="HM385" s="98">
        <v>6864175.6449175403</v>
      </c>
      <c r="HN385" s="98">
        <v>7520266.50386493</v>
      </c>
      <c r="HO385" s="98">
        <v>7062445.3293169504</v>
      </c>
      <c r="HP385" s="98">
        <v>7049527.0110887401</v>
      </c>
      <c r="HQ385" s="98">
        <v>7277169.6014096504</v>
      </c>
      <c r="HR385" s="98">
        <v>7544146.3107244195</v>
      </c>
      <c r="HS385" s="98">
        <v>6823892.73020883</v>
      </c>
      <c r="HT385" s="98">
        <v>7552435.8610667102</v>
      </c>
      <c r="HU385" s="98">
        <v>7370935.12979664</v>
      </c>
      <c r="HV385" s="98">
        <v>6894199.5781389503</v>
      </c>
      <c r="HW385" s="98">
        <v>7380693.7391243801</v>
      </c>
      <c r="HX385" s="98">
        <v>7145872.5715236804</v>
      </c>
      <c r="HY385" s="98">
        <v>7171272.2821732201</v>
      </c>
      <c r="HZ385" s="98">
        <v>7453386.2594683804</v>
      </c>
      <c r="IA385" s="98">
        <v>7580648.6858410602</v>
      </c>
      <c r="IB385" s="98">
        <v>7266650.9722704403</v>
      </c>
      <c r="IC385" s="98">
        <v>7650484.83255463</v>
      </c>
      <c r="ID385" s="98">
        <v>7328652.9421990504</v>
      </c>
      <c r="IE385" s="98">
        <v>7012573.8091692999</v>
      </c>
      <c r="IF385" s="98">
        <v>7474573.0550581198</v>
      </c>
      <c r="IG385" s="98">
        <v>7277577.9206139604</v>
      </c>
      <c r="IH385" s="98">
        <v>6577474.7085024901</v>
      </c>
      <c r="II385" s="98">
        <v>6953837.0458169002</v>
      </c>
      <c r="IJ385" s="98">
        <v>6877163.48043017</v>
      </c>
      <c r="IK385" s="98">
        <v>7218379.6302112201</v>
      </c>
      <c r="IL385" s="98">
        <v>6796554.5373321502</v>
      </c>
      <c r="IM385" s="98">
        <v>6605622.3057536697</v>
      </c>
      <c r="IN385" s="98">
        <v>6713965.7303884597</v>
      </c>
      <c r="IO385" s="98">
        <v>6617857.5865662601</v>
      </c>
      <c r="IP385" s="98">
        <v>6780384.9797295798</v>
      </c>
      <c r="IQ385" s="98">
        <v>6725980.1837047702</v>
      </c>
      <c r="IR385" s="98">
        <v>6570253.9707709001</v>
      </c>
      <c r="IS385" s="98">
        <v>6314495.9343544198</v>
      </c>
      <c r="IT385" s="98">
        <v>6766407.6558792703</v>
      </c>
      <c r="IU385" s="98">
        <v>6508498.2861518497</v>
      </c>
      <c r="IV385" s="98">
        <v>7213988.6689336803</v>
      </c>
      <c r="IW385" s="98">
        <v>7008479.1925750896</v>
      </c>
      <c r="IX385" s="98">
        <v>6613108.7906745896</v>
      </c>
      <c r="IY385" s="98">
        <v>6895122.0948816501</v>
      </c>
      <c r="IZ385" s="98">
        <v>7274060.7166960398</v>
      </c>
      <c r="JA385" s="98">
        <v>7038922.8186542802</v>
      </c>
      <c r="JB385" s="98">
        <v>7255763.0273077199</v>
      </c>
      <c r="JC385" s="98">
        <v>6937694.5704068299</v>
      </c>
      <c r="JD385" s="98">
        <v>6772248.3915797602</v>
      </c>
      <c r="JE385" s="98">
        <v>6864797.3930967897</v>
      </c>
      <c r="JF385" s="98">
        <v>7074154.3626170596</v>
      </c>
      <c r="JG385" s="98">
        <v>6641551.2230288601</v>
      </c>
      <c r="JH385" s="98">
        <v>6899934.6656744098</v>
      </c>
      <c r="JI385" s="98">
        <v>7256117.2258458296</v>
      </c>
      <c r="JJ385" s="98">
        <v>5851262.3423420098</v>
      </c>
      <c r="JK385" s="98">
        <v>6918414.1504698098</v>
      </c>
      <c r="JL385" s="98">
        <v>7160385.77980938</v>
      </c>
      <c r="JM385" s="98">
        <v>6475625.4699497297</v>
      </c>
      <c r="JN385" s="98">
        <v>6870507.7277761996</v>
      </c>
      <c r="JO385" s="98">
        <v>6997729.7421755902</v>
      </c>
      <c r="JP385" s="98">
        <v>6976309.2832422098</v>
      </c>
      <c r="JQ385" s="98">
        <v>6707970.5395366196</v>
      </c>
      <c r="JR385" s="98">
        <v>6741775.8186708204</v>
      </c>
      <c r="JS385" s="98">
        <v>6787320.0750319399</v>
      </c>
      <c r="JT385" s="98">
        <v>6760119.0838594697</v>
      </c>
      <c r="JU385" s="98">
        <v>6621562.8012988297</v>
      </c>
      <c r="JV385" s="98">
        <v>6678399.2381457603</v>
      </c>
      <c r="JW385" s="98">
        <v>6501238.6520365803</v>
      </c>
      <c r="JX385" s="98">
        <v>7432456.5905139102</v>
      </c>
      <c r="JY385" s="98">
        <v>7239964.5828518597</v>
      </c>
      <c r="JZ385" s="98">
        <v>7486285.2809552401</v>
      </c>
      <c r="KA385" s="98">
        <v>7353099.4416764397</v>
      </c>
      <c r="KB385" s="98">
        <v>7267750.6687867604</v>
      </c>
      <c r="KC385" s="98">
        <v>7493812.6846703999</v>
      </c>
      <c r="KD385" s="98">
        <v>7626854.8567629699</v>
      </c>
      <c r="KE385" s="98">
        <v>7123208.4947199496</v>
      </c>
      <c r="KF385" s="98">
        <v>7448535.7012387803</v>
      </c>
      <c r="KG385" s="98">
        <v>7174547.5958105102</v>
      </c>
      <c r="KH385" s="98">
        <v>7636640.7541133296</v>
      </c>
      <c r="KI385" s="98">
        <v>7397795.55633057</v>
      </c>
      <c r="KJ385" s="98">
        <v>6895988.6660986096</v>
      </c>
      <c r="KK385" s="98">
        <v>7197988.3592726896</v>
      </c>
      <c r="KL385" s="98">
        <v>7187765.6319351699</v>
      </c>
      <c r="KM385" s="98">
        <v>7345146.5437691696</v>
      </c>
      <c r="KN385" s="98">
        <v>7186870.6319101099</v>
      </c>
      <c r="KO385" s="98">
        <v>6794865.23447969</v>
      </c>
      <c r="KP385" s="98">
        <v>7258775.7773249196</v>
      </c>
      <c r="KQ385" s="98">
        <v>7101864.4542075004</v>
      </c>
      <c r="KR385" s="98">
        <v>6731189.1398514397</v>
      </c>
      <c r="KS385" s="98">
        <v>7075592.6665208703</v>
      </c>
      <c r="KT385" s="98">
        <v>6860997.8635543203</v>
      </c>
      <c r="KU385" s="98">
        <v>7211310.2484382195</v>
      </c>
      <c r="KV385" s="98">
        <v>6637336.1385478396</v>
      </c>
      <c r="KW385" s="98">
        <v>7203803.6832536599</v>
      </c>
      <c r="KX385" s="98">
        <v>6821248.24447734</v>
      </c>
      <c r="KY385" s="98">
        <v>6970641.2335125897</v>
      </c>
      <c r="KZ385" s="98">
        <v>7080149.74618473</v>
      </c>
      <c r="LA385" s="98">
        <v>6650398.6523500504</v>
      </c>
      <c r="LB385" s="98">
        <v>7107429.59981154</v>
      </c>
      <c r="LC385" s="98">
        <v>6754293.4685171498</v>
      </c>
      <c r="LD385" s="98">
        <v>6946941.6205501296</v>
      </c>
      <c r="LE385" s="98">
        <v>7213219.6231595399</v>
      </c>
      <c r="LF385" s="98">
        <v>6563182.7264602697</v>
      </c>
      <c r="LG385" s="98">
        <v>6603043.8898250097</v>
      </c>
      <c r="LH385" s="98">
        <v>7142875.3363816598</v>
      </c>
      <c r="LI385" s="98">
        <v>7202701.8836334897</v>
      </c>
      <c r="LJ385" s="98">
        <v>6976646.624756</v>
      </c>
      <c r="LK385" s="98">
        <v>6631408.2558040703</v>
      </c>
      <c r="LL385" s="98">
        <v>6810605.8089501904</v>
      </c>
      <c r="LM385" s="98">
        <v>6862466.5054203197</v>
      </c>
      <c r="LN385" s="98">
        <v>6638202.3303910699</v>
      </c>
      <c r="LO385" s="98">
        <v>6658575.55278775</v>
      </c>
      <c r="LP385" s="98">
        <v>6180323.1325930199</v>
      </c>
      <c r="LQ385" s="98">
        <v>6660139.1054571299</v>
      </c>
      <c r="LR385" s="98">
        <v>6398559.5920259198</v>
      </c>
      <c r="LS385" s="98">
        <v>6453268.0138981696</v>
      </c>
      <c r="LT385" s="98">
        <v>6742337.8935671002</v>
      </c>
      <c r="LU385" s="98">
        <v>6402886.5271670297</v>
      </c>
      <c r="LV385" s="98">
        <v>6671370.6064993097</v>
      </c>
      <c r="LW385" s="98">
        <v>6680732.0237150099</v>
      </c>
      <c r="LX385" s="98">
        <v>6713978.9043071298</v>
      </c>
      <c r="LY385" s="98">
        <v>6794034.10429582</v>
      </c>
      <c r="LZ385" s="98">
        <v>6642954.0552933598</v>
      </c>
      <c r="MA385" s="98">
        <v>6923322.7422681497</v>
      </c>
      <c r="MB385" s="98">
        <v>6806487.9900141004</v>
      </c>
      <c r="MC385" s="98">
        <v>7072571.2630224796</v>
      </c>
      <c r="MD385" s="98">
        <v>6866186.7389396504</v>
      </c>
      <c r="ME385" s="98">
        <v>7030046.2492955197</v>
      </c>
      <c r="MF385" s="98">
        <v>6907714.7587902797</v>
      </c>
      <c r="MG385" s="98">
        <v>6828470.0761443404</v>
      </c>
      <c r="MH385" s="98">
        <v>6981413.1856065001</v>
      </c>
      <c r="MI385" s="98">
        <v>6510131.0663565798</v>
      </c>
      <c r="MJ385" s="98">
        <v>6764912.8299169298</v>
      </c>
      <c r="MK385" s="98">
        <v>6517715.8655396197</v>
      </c>
      <c r="ML385" s="98">
        <v>6552946.8761633998</v>
      </c>
      <c r="MM385" s="98">
        <v>6841329.7900750097</v>
      </c>
      <c r="MN385" s="98">
        <v>6593669.0084692203</v>
      </c>
      <c r="MO385" s="98">
        <v>6858139.2657229304</v>
      </c>
      <c r="MP385" s="98">
        <v>7054634.2442979403</v>
      </c>
      <c r="MQ385" s="98">
        <v>8577039.3684986606</v>
      </c>
      <c r="MR385" s="98">
        <v>6439663.3032840798</v>
      </c>
      <c r="MS385" s="98">
        <v>6962208.8247545501</v>
      </c>
      <c r="MT385" s="98">
        <v>6429665.8768000798</v>
      </c>
      <c r="MU385" s="98">
        <v>6902686.3678875901</v>
      </c>
      <c r="MV385" s="98">
        <v>6648565.7263877802</v>
      </c>
      <c r="MW385" s="98">
        <v>6569770.7620420801</v>
      </c>
      <c r="MX385" s="98">
        <v>6831777.9717782196</v>
      </c>
      <c r="MY385" s="98">
        <v>6663067.3250035904</v>
      </c>
      <c r="MZ385" s="98">
        <v>5325956.7902833596</v>
      </c>
      <c r="NA385" s="98">
        <v>5232983.9486312903</v>
      </c>
      <c r="NB385" s="98">
        <v>5266735.6791478898</v>
      </c>
      <c r="NC385" s="98">
        <v>5450724.9330397099</v>
      </c>
      <c r="ND385" s="98">
        <v>5285905.5853494797</v>
      </c>
      <c r="NE385" s="98">
        <v>5695004.5353308804</v>
      </c>
      <c r="NF385" s="98">
        <v>5460312.2784270402</v>
      </c>
      <c r="NG385" s="98">
        <v>5328788.4167863596</v>
      </c>
      <c r="NH385" s="98">
        <v>5143022.0371894501</v>
      </c>
      <c r="NI385" s="98">
        <v>5187550.7492173202</v>
      </c>
      <c r="NJ385" s="98">
        <v>5223771.1384126302</v>
      </c>
      <c r="NK385" s="98">
        <v>5376865.6115017803</v>
      </c>
      <c r="NL385" s="98">
        <v>5258207.3496386101</v>
      </c>
      <c r="NM385" s="98">
        <v>5040959.7705255803</v>
      </c>
      <c r="NN385" s="98">
        <v>5252506.1272508604</v>
      </c>
      <c r="NO385" s="98">
        <v>5332770.18610695</v>
      </c>
      <c r="NP385" s="98">
        <v>5284917.5080835205</v>
      </c>
      <c r="NQ385" s="98">
        <v>5505064.8060913701</v>
      </c>
      <c r="NR385" s="98">
        <v>5110401.2600003397</v>
      </c>
      <c r="NS385" s="98">
        <v>5373537.2872428903</v>
      </c>
      <c r="NT385" s="98">
        <v>5133719.8732671998</v>
      </c>
      <c r="NU385" s="98">
        <v>5011468.2477134401</v>
      </c>
      <c r="NV385" s="98">
        <v>5349514.7809267202</v>
      </c>
      <c r="NW385" s="98">
        <v>5419374.2924076496</v>
      </c>
      <c r="NX385" s="98">
        <v>5049163.6064934097</v>
      </c>
      <c r="NY385" s="98">
        <v>5110311.0607025903</v>
      </c>
      <c r="NZ385" s="98">
        <v>5422836.9692433802</v>
      </c>
      <c r="OA385" s="98">
        <v>4851663.61198615</v>
      </c>
      <c r="OB385" s="98">
        <v>5018213.5508520799</v>
      </c>
      <c r="OC385" s="98">
        <v>5332072.0752394097</v>
      </c>
      <c r="OD385" s="98">
        <v>5556575.5334056802</v>
      </c>
      <c r="OE385" s="98">
        <v>5267058.0576783996</v>
      </c>
      <c r="OF385" s="98">
        <v>5102799.7167650703</v>
      </c>
      <c r="OG385" s="98">
        <v>5059932.7478042999</v>
      </c>
      <c r="OH385" s="98">
        <v>5172538.32758909</v>
      </c>
      <c r="OI385" s="98">
        <v>5128537.24642203</v>
      </c>
      <c r="OJ385" s="98">
        <v>4953540.4943509698</v>
      </c>
      <c r="OK385" s="98">
        <v>5046588.4107886199</v>
      </c>
      <c r="OL385" s="98">
        <v>4978710.3576076999</v>
      </c>
      <c r="OM385" s="98">
        <v>5353728.3526544599</v>
      </c>
      <c r="ON385" s="98">
        <v>5311202.6490748897</v>
      </c>
      <c r="OO385" s="98">
        <v>5313589.06080784</v>
      </c>
      <c r="OP385" s="98">
        <v>4751314.0739127602</v>
      </c>
      <c r="OQ385" s="98">
        <v>4873334.4172365302</v>
      </c>
      <c r="OR385" s="98">
        <v>4877452.4574378403</v>
      </c>
      <c r="OS385" s="98">
        <v>5022160.3409913098</v>
      </c>
      <c r="OT385" s="98">
        <v>5144005.14667085</v>
      </c>
      <c r="OU385" s="98">
        <v>4615893.0200756798</v>
      </c>
      <c r="OV385" s="98">
        <v>5164161.7344724201</v>
      </c>
      <c r="OW385" s="98">
        <v>4747904.8526521102</v>
      </c>
      <c r="OX385" s="98">
        <v>5016282.3785389401</v>
      </c>
      <c r="OY385" s="98">
        <v>5113125.6943153497</v>
      </c>
      <c r="OZ385" s="98">
        <v>4985068.6565110898</v>
      </c>
      <c r="PA385" s="98">
        <v>5168042.1949672196</v>
      </c>
      <c r="PB385" s="98">
        <v>4866964.7937220903</v>
      </c>
      <c r="PC385" s="98">
        <v>5507175.8538694903</v>
      </c>
      <c r="PD385" s="98">
        <v>4928394.1203232696</v>
      </c>
      <c r="PE385" s="98">
        <v>4824449.7226972701</v>
      </c>
      <c r="PF385" s="98">
        <v>4837843.4240480298</v>
      </c>
      <c r="PG385" s="98">
        <v>5159615.7680933699</v>
      </c>
      <c r="PH385" s="98">
        <v>4969051.8371683396</v>
      </c>
      <c r="PI385" s="98">
        <v>4959485.7178857299</v>
      </c>
      <c r="PJ385" s="98">
        <v>4732318.7165706996</v>
      </c>
      <c r="PK385" s="98">
        <v>5031600.2928418601</v>
      </c>
      <c r="PL385" s="98">
        <v>4578100.73154057</v>
      </c>
      <c r="PM385" s="98">
        <v>4707991.19626226</v>
      </c>
      <c r="PN385" s="98">
        <v>4778978.7667629197</v>
      </c>
      <c r="PO385" s="98">
        <v>4800080.2920785705</v>
      </c>
      <c r="PP385" s="98">
        <v>5304170.8934570597</v>
      </c>
      <c r="PQ385" s="98">
        <v>5306250.0282570804</v>
      </c>
      <c r="PR385" s="98">
        <v>5139783.2995521203</v>
      </c>
      <c r="PS385" s="98">
        <v>5230814.61422762</v>
      </c>
      <c r="PT385" s="98">
        <v>5592913.7686778996</v>
      </c>
      <c r="PU385" s="98">
        <v>5070047.5458965097</v>
      </c>
      <c r="PV385" s="98">
        <v>5111343.8106108904</v>
      </c>
      <c r="PW385" s="98">
        <v>5180782.1557050496</v>
      </c>
      <c r="PX385" s="98">
        <v>5848534.0898411497</v>
      </c>
      <c r="PY385" s="98">
        <v>5233185.8948593596</v>
      </c>
      <c r="PZ385" s="98">
        <v>5097174.1674219202</v>
      </c>
      <c r="QA385" s="98">
        <v>5201873.0056706602</v>
      </c>
      <c r="QB385" s="98">
        <v>5512739.3231650703</v>
      </c>
      <c r="QC385" s="98">
        <v>5730710.5166625902</v>
      </c>
      <c r="QD385" s="98">
        <v>5772802.28306749</v>
      </c>
      <c r="QE385" s="98">
        <v>5728664.3001005398</v>
      </c>
      <c r="QF385" s="98">
        <v>5415518.9334846502</v>
      </c>
      <c r="QG385" s="98">
        <v>5478701.6160019096</v>
      </c>
      <c r="QH385" s="98">
        <v>5643348.0542846601</v>
      </c>
      <c r="QI385" s="98">
        <v>5405372.2200825699</v>
      </c>
      <c r="QJ385" s="98">
        <v>5215629.3732738104</v>
      </c>
      <c r="QK385" s="98">
        <v>5519161.7669974696</v>
      </c>
      <c r="QL385" s="98">
        <v>5380581.8219217602</v>
      </c>
      <c r="QM385" s="98">
        <v>5310877.1941957604</v>
      </c>
      <c r="QN385" s="98">
        <v>5365923.6237394996</v>
      </c>
      <c r="QO385" s="98">
        <v>5297089.7869140198</v>
      </c>
      <c r="QP385" s="98">
        <v>5474187.06963317</v>
      </c>
      <c r="QQ385" s="98">
        <v>5499549.0987628801</v>
      </c>
      <c r="QR385" s="98">
        <v>5416146.9452796001</v>
      </c>
      <c r="QS385" s="98">
        <v>5334056.46976214</v>
      </c>
      <c r="QT385" s="98">
        <v>9631218.9206191394</v>
      </c>
      <c r="QU385" s="98">
        <v>5502668.8907229397</v>
      </c>
      <c r="QV385" s="98">
        <v>5337280.1461204505</v>
      </c>
      <c r="QW385" s="98">
        <v>5083816.2641133303</v>
      </c>
      <c r="QX385" s="98">
        <v>5741006.7322085099</v>
      </c>
      <c r="QY385" s="98">
        <v>5003480.8311563097</v>
      </c>
      <c r="QZ385" s="98">
        <v>5264642.5393177103</v>
      </c>
      <c r="RA385" s="98">
        <v>5464697.6029011896</v>
      </c>
      <c r="RB385" s="98">
        <v>5354350.1170377797</v>
      </c>
      <c r="RC385" s="98">
        <v>5688006.3875540504</v>
      </c>
      <c r="RD385" s="98">
        <v>5911770.6329366099</v>
      </c>
      <c r="RE385" s="98">
        <v>5379134.7972723199</v>
      </c>
      <c r="RF385" s="98">
        <v>5383557.0745315095</v>
      </c>
      <c r="RG385" s="98">
        <v>5356807.1226640297</v>
      </c>
      <c r="RH385" s="98">
        <v>5136396.2035827804</v>
      </c>
      <c r="RI385" s="98">
        <v>5539072.1123423604</v>
      </c>
      <c r="RJ385" s="98">
        <v>5439072.3517832104</v>
      </c>
      <c r="RK385" s="98">
        <v>5012782.70107935</v>
      </c>
      <c r="RL385" s="98">
        <v>5141727.5205009095</v>
      </c>
      <c r="RM385" s="98">
        <v>5403440.1047062902</v>
      </c>
      <c r="RN385" s="98">
        <v>5148308.2592360703</v>
      </c>
      <c r="RO385" s="98">
        <v>5378427.2782087596</v>
      </c>
      <c r="RP385" s="98">
        <v>5139882.5365364496</v>
      </c>
      <c r="RQ385" s="98">
        <v>5087415.9213025803</v>
      </c>
      <c r="RR385" s="98">
        <v>5375875.1925294399</v>
      </c>
      <c r="RS385" s="98">
        <v>5201363.0727259601</v>
      </c>
      <c r="RT385" s="98">
        <v>5602889.3804099802</v>
      </c>
      <c r="RU385" s="98">
        <v>5121958.8455468696</v>
      </c>
      <c r="RV385" s="98">
        <v>5308766.4306076001</v>
      </c>
      <c r="RW385" s="98">
        <v>5172536.4685729695</v>
      </c>
      <c r="RX385" s="98">
        <v>5094251.91642123</v>
      </c>
      <c r="RY385" s="98">
        <v>5010230.9580143103</v>
      </c>
      <c r="RZ385" s="98">
        <v>5112060.1248380402</v>
      </c>
      <c r="SA385" s="98">
        <v>5544282.6859991802</v>
      </c>
      <c r="SB385" s="98">
        <v>5166417.3472284498</v>
      </c>
      <c r="SC385" s="98">
        <v>5151533.2779701604</v>
      </c>
      <c r="SD385" s="98">
        <v>5229622.8823036002</v>
      </c>
      <c r="SE385" s="98">
        <v>5269757.77081367</v>
      </c>
      <c r="SF385" s="98">
        <v>5181112.7214341601</v>
      </c>
      <c r="SG385" s="98">
        <v>5107484.2677454799</v>
      </c>
      <c r="SH385" s="98">
        <v>5167018.9376707803</v>
      </c>
      <c r="SI385" s="98">
        <v>5132645.1794952899</v>
      </c>
      <c r="SJ385" s="98">
        <v>5019100.9977008402</v>
      </c>
      <c r="SK385" s="98">
        <v>4955221.1122734202</v>
      </c>
      <c r="SL385" s="98">
        <v>5029927.4084548801</v>
      </c>
      <c r="SM385" s="98">
        <v>4422493.3694170704</v>
      </c>
      <c r="SN385" s="98">
        <v>4270828.78015</v>
      </c>
      <c r="SO385" s="98">
        <v>4698608.8632990299</v>
      </c>
      <c r="SP385" s="98">
        <v>4723439.9492880004</v>
      </c>
      <c r="SQ385" s="98">
        <v>4410397.8092673495</v>
      </c>
      <c r="SR385" s="98">
        <v>5058494.49826831</v>
      </c>
      <c r="SS385" s="98">
        <v>4642512.0074734204</v>
      </c>
      <c r="ST385" s="98">
        <v>4834831.0500160903</v>
      </c>
      <c r="SU385" s="98">
        <v>4677589.0640442502</v>
      </c>
      <c r="SV385" s="98">
        <v>4980008.4396634502</v>
      </c>
      <c r="SW385" s="98">
        <v>5131579.1943242596</v>
      </c>
      <c r="SX385" s="98">
        <v>5018417.4194813203</v>
      </c>
      <c r="SY385" s="98">
        <v>4687054.3229821296</v>
      </c>
      <c r="SZ385" s="98">
        <v>4923135.8008469101</v>
      </c>
      <c r="TA385" s="98">
        <v>4785176.9796285396</v>
      </c>
      <c r="TB385" s="98">
        <v>4942408.9571104404</v>
      </c>
      <c r="TC385" s="98">
        <v>4848779.8271807097</v>
      </c>
      <c r="TD385" s="98">
        <v>4924879.91690135</v>
      </c>
      <c r="TE385" s="98">
        <v>4965825.5161873996</v>
      </c>
      <c r="TF385" s="98">
        <v>5152303.2564991899</v>
      </c>
      <c r="TG385" s="98">
        <v>5118798.26097445</v>
      </c>
      <c r="TH385" s="98">
        <v>5183136.0557471998</v>
      </c>
      <c r="TI385" s="98">
        <v>5163036.9827429196</v>
      </c>
      <c r="TJ385" s="98">
        <v>4980750.2755392799</v>
      </c>
      <c r="TK385" s="98">
        <v>5223791.4591730796</v>
      </c>
      <c r="TL385" s="98">
        <v>5121379.0574534098</v>
      </c>
      <c r="TM385" s="98">
        <v>7301021.2430739002</v>
      </c>
      <c r="TN385" s="98">
        <v>7298705.5500291102</v>
      </c>
      <c r="TO385" s="98">
        <v>7063422.9024526803</v>
      </c>
      <c r="TP385" s="98">
        <v>6511030.6600705702</v>
      </c>
      <c r="TQ385" s="98">
        <v>6660824.0792900296</v>
      </c>
      <c r="TR385" s="98">
        <v>6613978.4261844298</v>
      </c>
      <c r="TS385" s="98">
        <v>7142307.6567243198</v>
      </c>
      <c r="TT385" s="98">
        <v>6343660.3346181102</v>
      </c>
      <c r="TU385" s="98">
        <v>6658039.0523512401</v>
      </c>
      <c r="TV385" s="98">
        <v>6420159.5863972502</v>
      </c>
      <c r="TW385" s="98">
        <v>7470413.11708856</v>
      </c>
      <c r="TX385" s="98">
        <v>6709377.63649619</v>
      </c>
      <c r="TY385" s="98">
        <v>6742400.0238423999</v>
      </c>
      <c r="TZ385" s="98">
        <v>6576972.4442734905</v>
      </c>
      <c r="UA385" s="98">
        <v>6696755.8204484498</v>
      </c>
      <c r="UB385" s="98">
        <v>6237622.1176329097</v>
      </c>
      <c r="UC385" s="98">
        <v>6148787.7607520698</v>
      </c>
      <c r="UD385" s="98">
        <v>5962479.3519510804</v>
      </c>
      <c r="UE385" s="98">
        <v>6433265.6234956402</v>
      </c>
      <c r="UF385" s="98">
        <v>6392313.5113174496</v>
      </c>
      <c r="UG385" s="98">
        <v>6422383.3360715201</v>
      </c>
      <c r="UH385" s="98">
        <v>6589408.0588727901</v>
      </c>
      <c r="UI385" s="98">
        <v>6465003.3242053399</v>
      </c>
      <c r="UJ385" s="98">
        <v>6842575.5034435997</v>
      </c>
      <c r="UK385" s="98">
        <v>6465915.7456932003</v>
      </c>
      <c r="UL385" s="98">
        <v>6514413.2193469703</v>
      </c>
      <c r="UM385" s="98">
        <v>6584748.94474498</v>
      </c>
      <c r="UN385" s="98">
        <v>6768054.9302714998</v>
      </c>
      <c r="UO385" s="98">
        <v>6640474.4101992799</v>
      </c>
      <c r="UP385" s="98">
        <v>6304047.0003773198</v>
      </c>
      <c r="UQ385" s="98">
        <v>6338227.4808904799</v>
      </c>
    </row>
    <row r="386" spans="1:563" s="98" customFormat="1" x14ac:dyDescent="0.25">
      <c r="A386" s="98" t="s">
        <v>1747</v>
      </c>
      <c r="B386" s="116"/>
      <c r="C386" s="116"/>
      <c r="D386" s="97">
        <v>875016.27249590994</v>
      </c>
      <c r="E386" s="97">
        <v>676403.09320455301</v>
      </c>
      <c r="F386" s="97">
        <v>847699.08267405804</v>
      </c>
      <c r="G386" s="97">
        <v>907535.96336400602</v>
      </c>
      <c r="H386" s="97">
        <v>688867.31088367105</v>
      </c>
      <c r="I386" s="97">
        <v>916904.65031062497</v>
      </c>
      <c r="J386" s="97">
        <v>633465.90090830601</v>
      </c>
      <c r="K386" s="97">
        <v>757081.75734374102</v>
      </c>
      <c r="L386" s="97">
        <v>787323.39753135794</v>
      </c>
      <c r="M386" s="97">
        <v>758188.14659947599</v>
      </c>
      <c r="N386" s="98">
        <v>913392.54171195696</v>
      </c>
      <c r="O386" s="98">
        <v>557199.72165142104</v>
      </c>
      <c r="P386" s="98">
        <v>737035.46716928505</v>
      </c>
      <c r="Q386" s="98">
        <v>882519.03454676305</v>
      </c>
      <c r="R386" s="98">
        <v>872133.23117644596</v>
      </c>
      <c r="S386" s="98">
        <v>1040290.25191033</v>
      </c>
      <c r="T386" s="98">
        <v>809248.90371624997</v>
      </c>
      <c r="U386" s="98">
        <v>805686.33433220698</v>
      </c>
      <c r="V386" s="98">
        <v>848516.01912690396</v>
      </c>
      <c r="W386" s="98">
        <v>745937.71382485097</v>
      </c>
      <c r="X386" s="98">
        <v>1033207.45671342</v>
      </c>
      <c r="Y386" s="98">
        <v>654030.964390454</v>
      </c>
      <c r="Z386" s="98">
        <v>628107.47797878901</v>
      </c>
      <c r="AA386" s="98">
        <v>692691.20538667601</v>
      </c>
      <c r="AB386" s="98">
        <v>620422.01778062305</v>
      </c>
      <c r="AC386" s="98">
        <v>532191.923336835</v>
      </c>
      <c r="AD386" s="98">
        <v>803787.77356620505</v>
      </c>
      <c r="AE386" s="98">
        <v>770514.419118174</v>
      </c>
      <c r="AF386" s="98">
        <v>762841.97842733702</v>
      </c>
      <c r="AG386" s="98">
        <v>799517.16369081195</v>
      </c>
      <c r="AH386" s="98">
        <v>919778.77997908497</v>
      </c>
      <c r="AI386" s="98">
        <v>840177.07740257005</v>
      </c>
      <c r="AJ386" s="98">
        <v>897560.66492369596</v>
      </c>
      <c r="AK386" s="98">
        <v>940408.00527020404</v>
      </c>
      <c r="AL386" s="98">
        <v>1019717.68380289</v>
      </c>
      <c r="AM386" s="98">
        <v>741527.844196319</v>
      </c>
      <c r="AN386" s="98">
        <v>696463.26529182796</v>
      </c>
      <c r="AO386" s="98">
        <v>968761.71165898803</v>
      </c>
      <c r="AP386" s="98">
        <v>739694.40881238901</v>
      </c>
      <c r="AQ386" s="98">
        <v>807049.37593029696</v>
      </c>
      <c r="AR386" s="98">
        <v>1106672.12928102</v>
      </c>
      <c r="AS386" s="98">
        <v>744972.14945267094</v>
      </c>
      <c r="AT386" s="98">
        <v>742883.83746532898</v>
      </c>
      <c r="AU386" s="98">
        <v>579096.98462908901</v>
      </c>
      <c r="AV386" s="98">
        <v>793627.70244706899</v>
      </c>
      <c r="AW386" s="98">
        <v>966264.01696010202</v>
      </c>
      <c r="AX386" s="98">
        <v>684114.43140612205</v>
      </c>
      <c r="AY386" s="98">
        <v>692948.45848060597</v>
      </c>
      <c r="AZ386" s="98">
        <v>843792.44719302305</v>
      </c>
      <c r="BA386" s="98">
        <v>837602.14503808203</v>
      </c>
      <c r="BB386" s="98">
        <v>697351.92697462195</v>
      </c>
      <c r="BC386" s="98">
        <v>854787.86366169399</v>
      </c>
      <c r="BD386" s="98">
        <v>697166.47398901102</v>
      </c>
      <c r="BE386" s="98">
        <v>873767.16076413903</v>
      </c>
      <c r="BF386" s="98">
        <v>860953.34856049996</v>
      </c>
      <c r="BG386" s="98">
        <v>854926.90606958396</v>
      </c>
      <c r="BH386" s="98">
        <v>754890.33162028797</v>
      </c>
      <c r="BI386" s="98">
        <v>842260.16767962102</v>
      </c>
      <c r="BJ386" s="98">
        <v>656696.73693223204</v>
      </c>
      <c r="BK386" s="98">
        <v>728247.12222818099</v>
      </c>
      <c r="BL386" s="98">
        <v>1020237.44205886</v>
      </c>
      <c r="BM386" s="98">
        <v>713317.37266408803</v>
      </c>
      <c r="BN386" s="98">
        <v>672639.70982951904</v>
      </c>
      <c r="BO386" s="98">
        <v>526159.71857744199</v>
      </c>
      <c r="BP386" s="98">
        <v>758330.92250983894</v>
      </c>
      <c r="BQ386" s="98">
        <v>783715.79759213701</v>
      </c>
      <c r="BR386" s="98">
        <v>564193.67739037098</v>
      </c>
      <c r="BS386" s="98">
        <v>682888.43520376901</v>
      </c>
      <c r="BT386" s="98">
        <v>961427.91869497905</v>
      </c>
      <c r="BU386" s="98">
        <v>948661.47402940097</v>
      </c>
      <c r="BV386" s="98">
        <v>747401.53888193995</v>
      </c>
      <c r="BW386" s="98">
        <v>605199.04919665901</v>
      </c>
      <c r="BX386" s="98">
        <v>688696.89120158297</v>
      </c>
      <c r="BY386" s="98">
        <v>676444.85228807805</v>
      </c>
      <c r="BZ386" s="98">
        <v>699588.21060736303</v>
      </c>
      <c r="CA386" s="98">
        <v>660314.08951310697</v>
      </c>
      <c r="CB386" s="98">
        <v>882136.62274441402</v>
      </c>
      <c r="CC386" s="98">
        <v>729606.29138574295</v>
      </c>
      <c r="CD386" s="98">
        <v>843882.88385963906</v>
      </c>
      <c r="CE386" s="98">
        <v>853286.76981973497</v>
      </c>
      <c r="CF386" s="98">
        <v>757735.25787154899</v>
      </c>
      <c r="CG386" s="98">
        <v>800763.49845892203</v>
      </c>
      <c r="CH386" s="98">
        <v>771119.71555526694</v>
      </c>
      <c r="CI386" s="98">
        <v>604954.84032321302</v>
      </c>
      <c r="CJ386" s="98">
        <v>625516.36698040098</v>
      </c>
      <c r="CK386" s="98">
        <v>520814.58495817502</v>
      </c>
      <c r="CL386" s="98">
        <v>629233.20211596403</v>
      </c>
      <c r="CM386" s="98">
        <v>930372.06671421998</v>
      </c>
      <c r="CN386" s="98">
        <v>544039.70398832601</v>
      </c>
      <c r="CO386" s="98">
        <v>673235.83969516295</v>
      </c>
      <c r="CP386" s="98">
        <v>713372.09167745302</v>
      </c>
      <c r="CQ386" s="98">
        <v>772209.90428093402</v>
      </c>
      <c r="CR386" s="98">
        <v>671480.71690672601</v>
      </c>
      <c r="CS386" s="98">
        <v>661757.326073598</v>
      </c>
      <c r="CT386" s="98">
        <v>814470.07943506294</v>
      </c>
      <c r="CU386" s="98">
        <v>871934.01757888298</v>
      </c>
      <c r="CV386" s="98">
        <v>746868.12297248398</v>
      </c>
      <c r="CW386" s="98">
        <v>661155.20095383399</v>
      </c>
      <c r="CX386" s="98">
        <v>662791.60461872595</v>
      </c>
      <c r="CY386" s="98">
        <v>491311.95350981102</v>
      </c>
      <c r="CZ386" s="98">
        <v>760707.06681421201</v>
      </c>
      <c r="DA386" s="98">
        <v>906549.50099871506</v>
      </c>
      <c r="DB386" s="98">
        <v>864966.65382686898</v>
      </c>
      <c r="DC386" s="98">
        <v>484447.991203896</v>
      </c>
      <c r="DD386" s="98">
        <v>914074.47607250803</v>
      </c>
      <c r="DE386" s="98">
        <v>874365.42498215602</v>
      </c>
      <c r="DF386" s="98">
        <v>719452.36677294201</v>
      </c>
      <c r="DG386" s="98">
        <v>598989.33574447001</v>
      </c>
      <c r="DH386" s="98">
        <v>728565.85072384297</v>
      </c>
      <c r="DI386" s="98">
        <v>858100.28980224498</v>
      </c>
      <c r="DJ386" s="98">
        <v>861035.31186947797</v>
      </c>
      <c r="DK386" s="98">
        <v>814689.39735115704</v>
      </c>
      <c r="DL386" s="98">
        <v>779213.31359829404</v>
      </c>
      <c r="DM386" s="98">
        <v>726560.50996810698</v>
      </c>
      <c r="DN386" s="98">
        <v>860729.78674512904</v>
      </c>
      <c r="DO386" s="98">
        <v>680610.58559088095</v>
      </c>
      <c r="DP386" s="98">
        <v>802699.22059291799</v>
      </c>
      <c r="DQ386" s="98">
        <v>490912.61520652397</v>
      </c>
      <c r="DR386" s="98">
        <v>935230.56895507395</v>
      </c>
      <c r="DS386" s="98">
        <v>497096.42397438397</v>
      </c>
      <c r="DT386" s="98">
        <v>884992.18180610903</v>
      </c>
      <c r="DU386" s="98">
        <v>880356.886401269</v>
      </c>
      <c r="DV386" s="98">
        <v>790563.34178420505</v>
      </c>
      <c r="DW386" s="98">
        <v>781043.03776127403</v>
      </c>
      <c r="DX386" s="98">
        <v>687052.2280758</v>
      </c>
      <c r="DY386" s="98">
        <v>609415.280212646</v>
      </c>
      <c r="DZ386" s="98">
        <v>951334.81166151003</v>
      </c>
      <c r="EA386" s="98">
        <v>801145.93726097303</v>
      </c>
      <c r="EB386" s="98">
        <v>491825.910674154</v>
      </c>
      <c r="EC386" s="98">
        <v>756322.08447879599</v>
      </c>
      <c r="ED386" s="98">
        <v>716686.52907932596</v>
      </c>
      <c r="EE386" s="98">
        <v>798228.16157781496</v>
      </c>
      <c r="EF386" s="98">
        <v>721918.33155730495</v>
      </c>
      <c r="EG386" s="98">
        <v>806750.82602772396</v>
      </c>
      <c r="EH386" s="98">
        <v>858684.02620933799</v>
      </c>
      <c r="EI386" s="98">
        <v>820204.190783142</v>
      </c>
      <c r="EJ386" s="98">
        <v>927608.05234219402</v>
      </c>
      <c r="EK386" s="98">
        <v>735152.33804141602</v>
      </c>
      <c r="EL386" s="98">
        <v>899312.389352559</v>
      </c>
      <c r="EM386" s="98">
        <v>749796.99825622304</v>
      </c>
      <c r="EN386" s="98">
        <v>781602.16361472104</v>
      </c>
      <c r="EO386" s="98">
        <v>705290.42342865397</v>
      </c>
      <c r="EP386" s="98">
        <v>733074.33931241103</v>
      </c>
      <c r="EQ386" s="98">
        <v>671501.35246405401</v>
      </c>
      <c r="ER386" s="98">
        <v>507299.29775562201</v>
      </c>
      <c r="ES386" s="98">
        <v>614019.69845203205</v>
      </c>
      <c r="ET386" s="98">
        <v>539642.51334687695</v>
      </c>
      <c r="EU386" s="98">
        <v>579200.32805883104</v>
      </c>
      <c r="EV386" s="98">
        <v>653478.45196181606</v>
      </c>
      <c r="EW386" s="98">
        <v>604460.46159801702</v>
      </c>
      <c r="EX386" s="98">
        <v>868150.16650249204</v>
      </c>
      <c r="EY386" s="98">
        <v>811231.51799561095</v>
      </c>
      <c r="EZ386" s="98">
        <v>935826.83217278298</v>
      </c>
      <c r="FA386" s="98">
        <v>624598.07186048303</v>
      </c>
      <c r="FB386" s="98">
        <v>684981.70154758298</v>
      </c>
      <c r="FC386" s="98">
        <v>847357.212012187</v>
      </c>
      <c r="FD386" s="98">
        <v>435569.97478801402</v>
      </c>
      <c r="FE386" s="98">
        <v>620308.20715883397</v>
      </c>
      <c r="FF386" s="98">
        <v>823870.90469545498</v>
      </c>
      <c r="FG386" s="98">
        <v>720704.34496859298</v>
      </c>
      <c r="FH386" s="98">
        <v>642952.78264148196</v>
      </c>
      <c r="FI386" s="98">
        <v>683855.69849629502</v>
      </c>
      <c r="FJ386" s="98">
        <v>846523.22829762904</v>
      </c>
      <c r="FK386" s="98">
        <v>605975.26405149698</v>
      </c>
      <c r="FL386" s="98">
        <v>874751.11111121497</v>
      </c>
      <c r="FM386" s="98">
        <v>541636.58828989603</v>
      </c>
      <c r="FN386" s="98">
        <v>709459.15095577005</v>
      </c>
      <c r="FO386" s="98">
        <v>792089.78579866397</v>
      </c>
      <c r="FP386" s="98">
        <v>690272.42023597495</v>
      </c>
      <c r="FQ386" s="98">
        <v>861589.84923906799</v>
      </c>
      <c r="FR386" s="98">
        <v>878383.66387452104</v>
      </c>
      <c r="FS386" s="98">
        <v>772201.341507348</v>
      </c>
      <c r="FT386" s="98">
        <v>677500.85304865194</v>
      </c>
      <c r="FU386" s="98">
        <v>752394.17713443504</v>
      </c>
      <c r="FV386" s="98">
        <v>1020657.74735199</v>
      </c>
      <c r="FW386" s="98">
        <v>993576.84115618002</v>
      </c>
      <c r="FX386" s="98">
        <v>1081770.89920564</v>
      </c>
      <c r="FY386" s="98">
        <v>934340.85664448002</v>
      </c>
      <c r="FZ386" s="98">
        <v>657020.44173394702</v>
      </c>
      <c r="GA386" s="98">
        <v>971523.49980206403</v>
      </c>
      <c r="GB386" s="98">
        <v>474851.83080851199</v>
      </c>
      <c r="GC386" s="98">
        <v>778372.52697204798</v>
      </c>
      <c r="GD386" s="98">
        <v>709507.38375733001</v>
      </c>
      <c r="GE386" s="98">
        <v>757935.23251463904</v>
      </c>
      <c r="GF386" s="98">
        <v>666213.22310204501</v>
      </c>
      <c r="GG386" s="98">
        <v>627127.89725496701</v>
      </c>
      <c r="GH386" s="98">
        <v>761393.22539736505</v>
      </c>
      <c r="GI386" s="98">
        <v>810517.017749605</v>
      </c>
      <c r="GJ386" s="98">
        <v>787391.51655372896</v>
      </c>
      <c r="GK386" s="98">
        <v>837012.98216343694</v>
      </c>
      <c r="GL386" s="98">
        <v>848296.61558381899</v>
      </c>
      <c r="GM386" s="98">
        <v>745417.11406690697</v>
      </c>
      <c r="GN386" s="98">
        <v>880662.15413249901</v>
      </c>
      <c r="GO386" s="98">
        <v>571402.127274008</v>
      </c>
      <c r="GP386" s="98">
        <v>692306.48743966501</v>
      </c>
      <c r="GQ386" s="98">
        <v>791669.99834432302</v>
      </c>
      <c r="GR386" s="98">
        <v>612293.02242568706</v>
      </c>
      <c r="GS386" s="98">
        <v>822543.70402059704</v>
      </c>
      <c r="GT386" s="98">
        <v>764995.43688960501</v>
      </c>
      <c r="GU386" s="98">
        <v>908786.58129670704</v>
      </c>
      <c r="GV386" s="98">
        <v>701006.96084719303</v>
      </c>
      <c r="GW386" s="98">
        <v>687771.31761889905</v>
      </c>
      <c r="GX386" s="98">
        <v>862730.33431341895</v>
      </c>
      <c r="GY386" s="98">
        <v>657817.90136282903</v>
      </c>
      <c r="GZ386" s="98">
        <v>588145.41345044004</v>
      </c>
      <c r="HA386" s="98">
        <v>671602.50988647202</v>
      </c>
      <c r="HB386" s="98">
        <v>773337.92128936702</v>
      </c>
      <c r="HC386" s="98">
        <v>509279.42700643401</v>
      </c>
      <c r="HD386" s="98">
        <v>986366.86746666604</v>
      </c>
      <c r="HE386" s="98">
        <v>667018.56234347704</v>
      </c>
      <c r="HF386" s="98">
        <v>890605.71384110604</v>
      </c>
      <c r="HG386" s="98">
        <v>691284.24191741203</v>
      </c>
      <c r="HH386" s="98">
        <v>908055.68084794504</v>
      </c>
      <c r="HI386" s="98">
        <v>816789.06341854401</v>
      </c>
      <c r="HJ386" s="98">
        <v>864119.35854978301</v>
      </c>
      <c r="HK386" s="98">
        <v>812780.95888755703</v>
      </c>
      <c r="HL386" s="98">
        <v>554664.65194327803</v>
      </c>
      <c r="HM386" s="98">
        <v>650511.42986640101</v>
      </c>
      <c r="HN386" s="98">
        <v>960844.03489431704</v>
      </c>
      <c r="HO386" s="98">
        <v>493251.29578950303</v>
      </c>
      <c r="HP386" s="98">
        <v>853863.97207824094</v>
      </c>
      <c r="HQ386" s="98">
        <v>456506.90649138897</v>
      </c>
      <c r="HR386" s="98">
        <v>588976.69041556504</v>
      </c>
      <c r="HS386" s="98">
        <v>606856.82128512498</v>
      </c>
      <c r="HT386" s="98">
        <v>666947.584051413</v>
      </c>
      <c r="HU386" s="98">
        <v>643143.20984956902</v>
      </c>
      <c r="HV386" s="98">
        <v>654805.74450576201</v>
      </c>
      <c r="HW386" s="98">
        <v>769374.62052370701</v>
      </c>
      <c r="HX386" s="98">
        <v>846529.878599594</v>
      </c>
      <c r="HY386" s="98">
        <v>495043.98810705403</v>
      </c>
      <c r="HZ386" s="98">
        <v>631198.72819029097</v>
      </c>
      <c r="IA386" s="98">
        <v>804937.24712725496</v>
      </c>
      <c r="IB386" s="98">
        <v>631553.52105092595</v>
      </c>
      <c r="IC386" s="98">
        <v>616226.72002205194</v>
      </c>
      <c r="ID386" s="98">
        <v>873428.77963338105</v>
      </c>
      <c r="IE386" s="98">
        <v>847605.35864772904</v>
      </c>
      <c r="IF386" s="98">
        <v>920803.504662566</v>
      </c>
      <c r="IG386" s="98">
        <v>571941.62928922602</v>
      </c>
      <c r="IH386" s="98">
        <v>752944.33624353295</v>
      </c>
      <c r="II386" s="98">
        <v>579629.17283535202</v>
      </c>
      <c r="IJ386" s="98">
        <v>660148.02643652295</v>
      </c>
      <c r="IK386" s="98">
        <v>809757.39412729302</v>
      </c>
      <c r="IL386" s="98">
        <v>487392.49673933297</v>
      </c>
      <c r="IM386" s="98">
        <v>538563.01331604796</v>
      </c>
      <c r="IN386" s="98">
        <v>866863.302367753</v>
      </c>
      <c r="IO386" s="98">
        <v>470258.53571226099</v>
      </c>
      <c r="IP386" s="98">
        <v>775481.52088332304</v>
      </c>
      <c r="IQ386" s="98">
        <v>745986.02188878995</v>
      </c>
      <c r="IR386" s="98">
        <v>415911.110557248</v>
      </c>
      <c r="IS386" s="98">
        <v>689832.77403728804</v>
      </c>
      <c r="IT386" s="98">
        <v>769030.72531022003</v>
      </c>
      <c r="IU386" s="98">
        <v>778283.41615753702</v>
      </c>
      <c r="IV386" s="98">
        <v>632807.635679545</v>
      </c>
      <c r="IW386" s="98">
        <v>592777.10791940102</v>
      </c>
      <c r="IX386" s="98">
        <v>675747.32266468299</v>
      </c>
      <c r="IY386" s="98">
        <v>889154.64499400998</v>
      </c>
      <c r="IZ386" s="98">
        <v>863326.28706140304</v>
      </c>
      <c r="JA386" s="98">
        <v>800133.27403402899</v>
      </c>
      <c r="JB386" s="98">
        <v>761406.22005412204</v>
      </c>
      <c r="JC386" s="98">
        <v>678691.54028793797</v>
      </c>
      <c r="JD386" s="98">
        <v>576304.464596192</v>
      </c>
      <c r="JE386" s="98">
        <v>759748.56368709903</v>
      </c>
      <c r="JF386" s="98">
        <v>527320.04016021802</v>
      </c>
      <c r="JG386" s="98">
        <v>480344.25689559802</v>
      </c>
      <c r="JH386" s="98">
        <v>752515.20935097605</v>
      </c>
      <c r="JI386" s="98">
        <v>873923.29449581902</v>
      </c>
      <c r="JJ386" s="98">
        <v>577054.210360731</v>
      </c>
      <c r="JK386" s="98">
        <v>793775.38502761896</v>
      </c>
      <c r="JL386" s="98">
        <v>712597.01329749799</v>
      </c>
      <c r="JM386" s="98">
        <v>776934.46465612703</v>
      </c>
      <c r="JN386" s="98">
        <v>618765.60126834805</v>
      </c>
      <c r="JO386" s="98">
        <v>804029.453033422</v>
      </c>
      <c r="JP386" s="98">
        <v>736716.81939936697</v>
      </c>
      <c r="JQ386" s="98">
        <v>619569.31503486203</v>
      </c>
      <c r="JR386" s="98">
        <v>899580.83232006698</v>
      </c>
      <c r="JS386" s="98">
        <v>769945.70932812302</v>
      </c>
      <c r="JT386" s="98">
        <v>934884.35336817405</v>
      </c>
      <c r="JU386" s="98">
        <v>526256.49306983396</v>
      </c>
      <c r="JV386" s="98">
        <v>410805.29375572299</v>
      </c>
      <c r="JW386" s="98">
        <v>377238.92871730798</v>
      </c>
      <c r="JX386" s="98">
        <v>974121.08145569498</v>
      </c>
      <c r="JY386" s="98">
        <v>780344.86872012704</v>
      </c>
      <c r="JZ386" s="98">
        <v>593028.08219014399</v>
      </c>
      <c r="KA386" s="98">
        <v>1008067.16609032</v>
      </c>
      <c r="KB386" s="98">
        <v>583375.84332934103</v>
      </c>
      <c r="KC386" s="98">
        <v>693976.05386163597</v>
      </c>
      <c r="KD386" s="98">
        <v>699719.68197607202</v>
      </c>
      <c r="KE386" s="98">
        <v>919708.18124356796</v>
      </c>
      <c r="KF386" s="98">
        <v>849742.94649981102</v>
      </c>
      <c r="KG386" s="98">
        <v>1104615.6767963001</v>
      </c>
      <c r="KH386" s="98">
        <v>690413.82167616102</v>
      </c>
      <c r="KI386" s="98">
        <v>1015359.29374901</v>
      </c>
      <c r="KJ386" s="98">
        <v>1012708.50689328</v>
      </c>
      <c r="KK386" s="98">
        <v>931836.50892230601</v>
      </c>
      <c r="KL386" s="98">
        <v>917265.73707244406</v>
      </c>
      <c r="KM386" s="98">
        <v>569514.04706519202</v>
      </c>
      <c r="KN386" s="98">
        <v>725722.39846182906</v>
      </c>
      <c r="KO386" s="98">
        <v>522758.960302611</v>
      </c>
      <c r="KP386" s="98">
        <v>697347.06455224601</v>
      </c>
      <c r="KQ386" s="98">
        <v>793624.66221089405</v>
      </c>
      <c r="KR386" s="98">
        <v>829325.57713383297</v>
      </c>
      <c r="KS386" s="98">
        <v>779367.26715334703</v>
      </c>
      <c r="KT386" s="98">
        <v>798841.32008383004</v>
      </c>
      <c r="KU386" s="98">
        <v>783254.357125059</v>
      </c>
      <c r="KV386" s="98">
        <v>600949.01057285804</v>
      </c>
      <c r="KW386" s="98">
        <v>624257.54166757804</v>
      </c>
      <c r="KX386" s="98">
        <v>493112.12087653897</v>
      </c>
      <c r="KY386" s="98">
        <v>568358.567371301</v>
      </c>
      <c r="KZ386" s="98">
        <v>603815.66162358201</v>
      </c>
      <c r="LA386" s="98">
        <v>605421.84377920197</v>
      </c>
      <c r="LB386" s="98">
        <v>711491.15579488897</v>
      </c>
      <c r="LC386" s="98">
        <v>691487.03143907501</v>
      </c>
      <c r="LD386" s="98">
        <v>922078.73165977898</v>
      </c>
      <c r="LE386" s="98">
        <v>707799.27682555804</v>
      </c>
      <c r="LF386" s="98">
        <v>754440.28858370497</v>
      </c>
      <c r="LG386" s="98">
        <v>534706.93931968499</v>
      </c>
      <c r="LH386" s="98">
        <v>885178.69959225098</v>
      </c>
      <c r="LI386" s="98">
        <v>661927.17810132797</v>
      </c>
      <c r="LJ386" s="98">
        <v>521936.50969642098</v>
      </c>
      <c r="LK386" s="98">
        <v>835070.60403105698</v>
      </c>
      <c r="LL386" s="98">
        <v>667025.71280475601</v>
      </c>
      <c r="LM386" s="98">
        <v>574396.13584483601</v>
      </c>
      <c r="LN386" s="98">
        <v>720756.33463081205</v>
      </c>
      <c r="LO386" s="98">
        <v>919491.69685636403</v>
      </c>
      <c r="LP386" s="98">
        <v>507767.27181673399</v>
      </c>
      <c r="LQ386" s="98">
        <v>539036.32482608699</v>
      </c>
      <c r="LR386" s="98">
        <v>708394.91364500904</v>
      </c>
      <c r="LS386" s="98">
        <v>616665.44045364601</v>
      </c>
      <c r="LT386" s="98">
        <v>433590.62690285803</v>
      </c>
      <c r="LU386" s="98">
        <v>721008.31398935604</v>
      </c>
      <c r="LV386" s="98">
        <v>538097.60697581398</v>
      </c>
      <c r="LW386" s="98">
        <v>569493.15933889395</v>
      </c>
      <c r="LX386" s="98">
        <v>601671.40402649995</v>
      </c>
      <c r="LY386" s="98">
        <v>804882.52140392002</v>
      </c>
      <c r="LZ386" s="98">
        <v>514563.20103476697</v>
      </c>
      <c r="MA386" s="98">
        <v>461089.01488846203</v>
      </c>
      <c r="MB386" s="98">
        <v>654647.525603052</v>
      </c>
      <c r="MC386" s="98">
        <v>975357.04689119197</v>
      </c>
      <c r="MD386" s="98">
        <v>621520.70137188898</v>
      </c>
      <c r="ME386" s="98">
        <v>592023.83594941301</v>
      </c>
      <c r="MF386" s="98">
        <v>761663.37635791895</v>
      </c>
      <c r="MG386" s="98">
        <v>642379.40277644002</v>
      </c>
      <c r="MH386" s="98">
        <v>628777.24202935898</v>
      </c>
      <c r="MI386" s="98">
        <v>574859.57097764895</v>
      </c>
      <c r="MJ386" s="98">
        <v>814245.80430709897</v>
      </c>
      <c r="MK386" s="98">
        <v>622667.00270386599</v>
      </c>
      <c r="ML386" s="98">
        <v>625480.73722746898</v>
      </c>
      <c r="MM386" s="98">
        <v>393041.17324215203</v>
      </c>
      <c r="MN386" s="98">
        <v>733234.20201844396</v>
      </c>
      <c r="MO386" s="98">
        <v>831421.68992930104</v>
      </c>
      <c r="MP386" s="98">
        <v>525374.20837802999</v>
      </c>
      <c r="MQ386" s="98">
        <v>744815.75181655295</v>
      </c>
      <c r="MR386" s="98">
        <v>853151.18279530399</v>
      </c>
      <c r="MS386" s="98">
        <v>813637.92639946297</v>
      </c>
      <c r="MT386" s="98">
        <v>656348.30894694</v>
      </c>
      <c r="MU386" s="98">
        <v>734699.183691971</v>
      </c>
      <c r="MV386" s="98">
        <v>702848.58687861206</v>
      </c>
      <c r="MW386" s="98">
        <v>621048.73450994899</v>
      </c>
      <c r="MX386" s="98">
        <v>580847.50936545595</v>
      </c>
      <c r="MY386" s="98">
        <v>926924.95515446505</v>
      </c>
      <c r="MZ386" s="98">
        <v>958406.35528507805</v>
      </c>
      <c r="NA386" s="98">
        <v>884972.53277309495</v>
      </c>
      <c r="NB386" s="98">
        <v>836777.39521695697</v>
      </c>
      <c r="NC386" s="98">
        <v>884304.10823857796</v>
      </c>
      <c r="ND386" s="98">
        <v>804844.59023969399</v>
      </c>
      <c r="NE386" s="98">
        <v>824260.73050749802</v>
      </c>
      <c r="NF386" s="98">
        <v>873084.66055092099</v>
      </c>
      <c r="NG386" s="98">
        <v>908676.94155407499</v>
      </c>
      <c r="NH386" s="98">
        <v>838340.80799185403</v>
      </c>
      <c r="NI386" s="98">
        <v>883567.44686218805</v>
      </c>
      <c r="NJ386" s="98">
        <v>935057.30515938601</v>
      </c>
      <c r="NK386" s="98">
        <v>819718.25037382299</v>
      </c>
      <c r="NL386" s="98">
        <v>884719.03687607904</v>
      </c>
      <c r="NM386" s="98">
        <v>866150.46201668796</v>
      </c>
      <c r="NN386" s="98">
        <v>924392.24373976199</v>
      </c>
      <c r="NO386" s="98">
        <v>824692.89085940795</v>
      </c>
      <c r="NP386" s="98">
        <v>884156.55547649995</v>
      </c>
      <c r="NQ386" s="98">
        <v>802989.20093193301</v>
      </c>
      <c r="NR386" s="98">
        <v>816425.42841030902</v>
      </c>
      <c r="NS386" s="98">
        <v>759388.94345184695</v>
      </c>
      <c r="NT386" s="98">
        <v>816825.68684433599</v>
      </c>
      <c r="NU386" s="98">
        <v>832090.31405747798</v>
      </c>
      <c r="NV386" s="98">
        <v>822141.99250991805</v>
      </c>
      <c r="NW386" s="98">
        <v>846687.11444545002</v>
      </c>
      <c r="NX386" s="98">
        <v>784094.71639521199</v>
      </c>
      <c r="NY386" s="98">
        <v>831745.098255435</v>
      </c>
      <c r="NZ386" s="98">
        <v>795152.91360844695</v>
      </c>
      <c r="OA386" s="98">
        <v>805708.49221802596</v>
      </c>
      <c r="OB386" s="98">
        <v>821571.08942738804</v>
      </c>
      <c r="OC386" s="98">
        <v>822679.23072490399</v>
      </c>
      <c r="OD386" s="98">
        <v>842820.62895601895</v>
      </c>
      <c r="OE386" s="98">
        <v>835939.763691828</v>
      </c>
      <c r="OF386" s="98">
        <v>854358.662444641</v>
      </c>
      <c r="OG386" s="98">
        <v>784582.221940491</v>
      </c>
      <c r="OH386" s="98">
        <v>876200.66398669605</v>
      </c>
      <c r="OI386" s="98">
        <v>825854.99725803896</v>
      </c>
      <c r="OJ386" s="98">
        <v>827629.16231931397</v>
      </c>
      <c r="OK386" s="98">
        <v>830420.44235522102</v>
      </c>
      <c r="OL386" s="98">
        <v>826800.94285574695</v>
      </c>
      <c r="OM386" s="98">
        <v>909441.81636235502</v>
      </c>
      <c r="ON386" s="98">
        <v>891362.36903689697</v>
      </c>
      <c r="OO386" s="98">
        <v>893433.73233706097</v>
      </c>
      <c r="OP386" s="98">
        <v>831136.68753946398</v>
      </c>
      <c r="OQ386" s="98">
        <v>751647.62192994205</v>
      </c>
      <c r="OR386" s="98">
        <v>745808.86426147702</v>
      </c>
      <c r="OS386" s="98">
        <v>768553.57564389799</v>
      </c>
      <c r="OT386" s="98">
        <v>746310.33728027996</v>
      </c>
      <c r="OU386" s="98">
        <v>810216.41529425397</v>
      </c>
      <c r="OV386" s="98">
        <v>836560.17225103197</v>
      </c>
      <c r="OW386" s="98">
        <v>815765.05875245901</v>
      </c>
      <c r="OX386" s="98">
        <v>887114.47524999303</v>
      </c>
      <c r="OY386" s="98">
        <v>846832.86999496701</v>
      </c>
      <c r="OZ386" s="98">
        <v>805312.54611313099</v>
      </c>
      <c r="PA386" s="98">
        <v>875760.34985692997</v>
      </c>
      <c r="PB386" s="98">
        <v>845045.04516476498</v>
      </c>
      <c r="PC386" s="98">
        <v>945723.94906732196</v>
      </c>
      <c r="PD386" s="98">
        <v>772574.56621027505</v>
      </c>
      <c r="PE386" s="98">
        <v>803014.999718479</v>
      </c>
      <c r="PF386" s="98">
        <v>755839.34669646795</v>
      </c>
      <c r="PG386" s="98">
        <v>828617.92494015198</v>
      </c>
      <c r="PH386" s="98">
        <v>681337.01627148502</v>
      </c>
      <c r="PI386" s="98">
        <v>752252.239713741</v>
      </c>
      <c r="PJ386" s="98">
        <v>782084.38998644205</v>
      </c>
      <c r="PK386" s="98">
        <v>762617.62691178999</v>
      </c>
      <c r="PL386" s="98">
        <v>805032.846184202</v>
      </c>
      <c r="PM386" s="98">
        <v>789388.86810806999</v>
      </c>
      <c r="PN386" s="98">
        <v>826406.693896721</v>
      </c>
      <c r="PO386" s="98">
        <v>867171.64889358601</v>
      </c>
      <c r="PP386" s="98">
        <v>897774.38279367995</v>
      </c>
      <c r="PQ386" s="98">
        <v>812901.493992656</v>
      </c>
      <c r="PR386" s="98">
        <v>742137.23399619199</v>
      </c>
      <c r="PS386" s="98">
        <v>898728.750159877</v>
      </c>
      <c r="PT386" s="98">
        <v>931203.35937582899</v>
      </c>
      <c r="PU386" s="98">
        <v>942247.55189477699</v>
      </c>
      <c r="PV386" s="98">
        <v>872153.19853868801</v>
      </c>
      <c r="PW386" s="98">
        <v>799164.63519297098</v>
      </c>
      <c r="PX386" s="98">
        <v>787888.23172374698</v>
      </c>
      <c r="PY386" s="98">
        <v>913168.50700822705</v>
      </c>
      <c r="PZ386" s="98">
        <v>874549.75555597898</v>
      </c>
      <c r="QA386" s="98">
        <v>827849.19013974303</v>
      </c>
      <c r="QB386" s="98">
        <v>845830.435777526</v>
      </c>
      <c r="QC386" s="98">
        <v>863241.05513954104</v>
      </c>
      <c r="QD386" s="98">
        <v>930420.82797061396</v>
      </c>
      <c r="QE386" s="98">
        <v>880364.15589414304</v>
      </c>
      <c r="QF386" s="98">
        <v>873190.95213385404</v>
      </c>
      <c r="QG386" s="98">
        <v>923632.257711577</v>
      </c>
      <c r="QH386" s="98">
        <v>931133.66689214006</v>
      </c>
      <c r="QI386" s="98">
        <v>1004071.41121936</v>
      </c>
      <c r="QJ386" s="98">
        <v>907592.41220948799</v>
      </c>
      <c r="QK386" s="98">
        <v>891675.46075456601</v>
      </c>
      <c r="QL386" s="98">
        <v>877777.53136877704</v>
      </c>
      <c r="QM386" s="98">
        <v>898362.56745770399</v>
      </c>
      <c r="QN386" s="98">
        <v>879959.40339820297</v>
      </c>
      <c r="QO386" s="98">
        <v>848847.08332138194</v>
      </c>
      <c r="QP386" s="98">
        <v>861606.60062278598</v>
      </c>
      <c r="QQ386" s="98">
        <v>905512.73622671096</v>
      </c>
      <c r="QR386" s="98">
        <v>905696.09796801605</v>
      </c>
      <c r="QS386" s="98">
        <v>909159.90763152402</v>
      </c>
      <c r="QT386" s="98">
        <v>1620888.5125645499</v>
      </c>
      <c r="QU386" s="98">
        <v>809651.07380044996</v>
      </c>
      <c r="QV386" s="98">
        <v>797538.01412039704</v>
      </c>
      <c r="QW386" s="98">
        <v>885137.94840447896</v>
      </c>
      <c r="QX386" s="98">
        <v>882055.128336297</v>
      </c>
      <c r="QY386" s="98">
        <v>817830.67418681399</v>
      </c>
      <c r="QZ386" s="98">
        <v>693519.56086639396</v>
      </c>
      <c r="RA386" s="98">
        <v>943894.982782037</v>
      </c>
      <c r="RB386" s="98">
        <v>859989.33311586594</v>
      </c>
      <c r="RC386" s="98">
        <v>860088.71639086201</v>
      </c>
      <c r="RD386" s="98">
        <v>844286.24269989994</v>
      </c>
      <c r="RE386" s="98">
        <v>886728.28396185394</v>
      </c>
      <c r="RF386" s="98">
        <v>900027.16640590201</v>
      </c>
      <c r="RG386" s="98">
        <v>857637.56869385904</v>
      </c>
      <c r="RH386" s="98">
        <v>844734.09787279298</v>
      </c>
      <c r="RI386" s="98">
        <v>766479.21609997796</v>
      </c>
      <c r="RJ386" s="98">
        <v>813159.69451791502</v>
      </c>
      <c r="RK386" s="98">
        <v>777629.17167245003</v>
      </c>
      <c r="RL386" s="98">
        <v>805131.62049630599</v>
      </c>
      <c r="RM386" s="98">
        <v>844006.64390346699</v>
      </c>
      <c r="RN386" s="98">
        <v>904213.42021583405</v>
      </c>
      <c r="RO386" s="98">
        <v>803360.61012472201</v>
      </c>
      <c r="RP386" s="98">
        <v>878198.75215867499</v>
      </c>
      <c r="RQ386" s="98">
        <v>627713.81056714104</v>
      </c>
      <c r="RR386" s="98">
        <v>886297.50367206906</v>
      </c>
      <c r="RS386" s="98">
        <v>871740.27298111795</v>
      </c>
      <c r="RT386" s="98">
        <v>881610.79554575996</v>
      </c>
      <c r="RU386" s="98">
        <v>867232.63294076396</v>
      </c>
      <c r="RV386" s="98">
        <v>950671.91782700596</v>
      </c>
      <c r="RW386" s="98">
        <v>839756.92883111699</v>
      </c>
      <c r="RX386" s="98">
        <v>813347.85552959901</v>
      </c>
      <c r="RY386" s="98">
        <v>846234.60051265499</v>
      </c>
      <c r="RZ386" s="98">
        <v>866791.11072142399</v>
      </c>
      <c r="SA386" s="98">
        <v>971617.76300243195</v>
      </c>
      <c r="SB386" s="98">
        <v>914881.12716430903</v>
      </c>
      <c r="SC386" s="98">
        <v>769411.36662913603</v>
      </c>
      <c r="SD386" s="98">
        <v>871081.28948569705</v>
      </c>
      <c r="SE386" s="98">
        <v>849228.29200930404</v>
      </c>
      <c r="SF386" s="98">
        <v>861076.119775275</v>
      </c>
      <c r="SG386" s="98">
        <v>769247.50384878204</v>
      </c>
      <c r="SH386" s="98">
        <v>893745.54080289905</v>
      </c>
      <c r="SI386" s="98">
        <v>850172.17261367897</v>
      </c>
      <c r="SJ386" s="98">
        <v>865336.65852129797</v>
      </c>
      <c r="SK386" s="98">
        <v>750192.42108328897</v>
      </c>
      <c r="SL386" s="98">
        <v>639151.33587828197</v>
      </c>
      <c r="SM386" s="98">
        <v>550823.01470197702</v>
      </c>
      <c r="SN386" s="98">
        <v>545522.67521542497</v>
      </c>
      <c r="SO386" s="98">
        <v>595512.60433875199</v>
      </c>
      <c r="SP386" s="98">
        <v>658714.19573725597</v>
      </c>
      <c r="SQ386" s="98">
        <v>648280.41833427001</v>
      </c>
      <c r="SR386" s="98">
        <v>842380.54535025102</v>
      </c>
      <c r="SS386" s="98">
        <v>677510.03821649402</v>
      </c>
      <c r="ST386" s="98">
        <v>773381.57592796697</v>
      </c>
      <c r="SU386" s="98">
        <v>756473.57658912404</v>
      </c>
      <c r="SV386" s="98">
        <v>779408.81990203401</v>
      </c>
      <c r="SW386" s="98">
        <v>851051.06044668902</v>
      </c>
      <c r="SX386" s="98">
        <v>830563.88586437004</v>
      </c>
      <c r="SY386" s="98">
        <v>834142.62856887595</v>
      </c>
      <c r="SZ386" s="98">
        <v>835801.00059336505</v>
      </c>
      <c r="TA386" s="98">
        <v>747612.90473363199</v>
      </c>
      <c r="TB386" s="98">
        <v>729043.28000421403</v>
      </c>
      <c r="TC386" s="98">
        <v>775124.843055162</v>
      </c>
      <c r="TD386" s="98">
        <v>849271.72664206801</v>
      </c>
      <c r="TE386" s="98">
        <v>831651.86716082995</v>
      </c>
      <c r="TF386" s="98">
        <v>938996.44245179405</v>
      </c>
      <c r="TG386" s="98">
        <v>880030.01818267803</v>
      </c>
      <c r="TH386" s="98">
        <v>937383.75019050995</v>
      </c>
      <c r="TI386" s="98">
        <v>913866.30105023005</v>
      </c>
      <c r="TJ386" s="98">
        <v>824873.06884310301</v>
      </c>
      <c r="TK386" s="98">
        <v>836952.57985312503</v>
      </c>
      <c r="TL386" s="98">
        <v>831554.19944465603</v>
      </c>
      <c r="TM386" s="98">
        <v>846840.16361961304</v>
      </c>
      <c r="TN386" s="98">
        <v>885595.04503385397</v>
      </c>
      <c r="TO386" s="98">
        <v>857853.89736463502</v>
      </c>
      <c r="TP386" s="98">
        <v>812112.38399584999</v>
      </c>
      <c r="TQ386" s="98">
        <v>782144.39185024204</v>
      </c>
      <c r="TR386" s="98">
        <v>856434.57466683304</v>
      </c>
      <c r="TS386" s="98">
        <v>842806.48865822505</v>
      </c>
      <c r="TT386" s="98">
        <v>809454.34217462805</v>
      </c>
      <c r="TU386" s="98">
        <v>788261.92458628595</v>
      </c>
      <c r="TV386" s="98">
        <v>778812.52703346102</v>
      </c>
      <c r="TW386" s="98">
        <v>831220.82988841995</v>
      </c>
      <c r="TX386" s="98">
        <v>792693.27954386198</v>
      </c>
      <c r="TY386" s="98">
        <v>953186.56229323498</v>
      </c>
      <c r="TZ386" s="98">
        <v>791490.74017320201</v>
      </c>
      <c r="UA386" s="98">
        <v>820391.16537002602</v>
      </c>
      <c r="UB386" s="98">
        <v>673873.56821222301</v>
      </c>
      <c r="UC386" s="98">
        <v>598377.26666362898</v>
      </c>
      <c r="UD386" s="98">
        <v>658912.23827879399</v>
      </c>
      <c r="UE386" s="98">
        <v>843457.97610412899</v>
      </c>
      <c r="UF386" s="98">
        <v>624837.82117505604</v>
      </c>
      <c r="UG386" s="98">
        <v>629958.04065909295</v>
      </c>
      <c r="UH386" s="98">
        <v>864018.73629576096</v>
      </c>
      <c r="UI386" s="98">
        <v>873842.08330372197</v>
      </c>
      <c r="UJ386" s="98">
        <v>929273.42793030804</v>
      </c>
      <c r="UK386" s="98">
        <v>887977.18915248895</v>
      </c>
      <c r="UL386" s="98">
        <v>856139.45718906994</v>
      </c>
      <c r="UM386" s="98">
        <v>849882.62208229199</v>
      </c>
      <c r="UN386" s="98">
        <v>866254.35047145095</v>
      </c>
      <c r="UO386" s="98">
        <v>955484.63920503994</v>
      </c>
      <c r="UP386" s="98">
        <v>852596.10213264497</v>
      </c>
      <c r="UQ386" s="98">
        <v>902601.69780580699</v>
      </c>
    </row>
    <row r="387" spans="1:563" s="98" customFormat="1" x14ac:dyDescent="0.25">
      <c r="A387" s="98" t="s">
        <v>1749</v>
      </c>
      <c r="B387" s="116"/>
      <c r="C387" s="116"/>
      <c r="D387" s="97">
        <v>592849.91553033504</v>
      </c>
      <c r="E387" s="97">
        <v>559156.75698127702</v>
      </c>
      <c r="F387" s="97">
        <v>564832.05585255101</v>
      </c>
      <c r="G387" s="97">
        <v>542910.44045971194</v>
      </c>
      <c r="H387" s="97">
        <v>540270.834585267</v>
      </c>
      <c r="I387" s="97">
        <v>560916.132603053</v>
      </c>
      <c r="J387" s="97">
        <v>555554.99381238897</v>
      </c>
      <c r="K387" s="97">
        <v>520118.59845616302</v>
      </c>
      <c r="L387" s="97">
        <v>542537.66900449898</v>
      </c>
      <c r="M387" s="97">
        <v>524834.46525833197</v>
      </c>
      <c r="N387" s="98">
        <v>559279.51018506999</v>
      </c>
      <c r="O387" s="98">
        <v>544578.764640518</v>
      </c>
      <c r="P387" s="98">
        <v>570045.20195089001</v>
      </c>
      <c r="Q387" s="98">
        <v>492720.11100508098</v>
      </c>
      <c r="R387" s="98">
        <v>545625.40082643402</v>
      </c>
      <c r="S387" s="98">
        <v>551763.71213755605</v>
      </c>
      <c r="T387" s="98">
        <v>548565.35767588695</v>
      </c>
      <c r="U387" s="98">
        <v>557256.64889110904</v>
      </c>
      <c r="V387" s="98">
        <v>537194.83584774495</v>
      </c>
      <c r="W387" s="98">
        <v>533685.66401049099</v>
      </c>
      <c r="X387" s="98">
        <v>537279.73579248996</v>
      </c>
      <c r="Y387" s="98">
        <v>541979.92306927999</v>
      </c>
      <c r="Z387" s="98">
        <v>580031.02387609903</v>
      </c>
      <c r="AA387" s="98">
        <v>566537.09516289504</v>
      </c>
      <c r="AB387" s="98">
        <v>550349.633002555</v>
      </c>
      <c r="AC387" s="98">
        <v>556847.99866415304</v>
      </c>
      <c r="AD387" s="98">
        <v>526357.27225697401</v>
      </c>
      <c r="AE387" s="98">
        <v>529120.71097583405</v>
      </c>
      <c r="AF387" s="98">
        <v>538123.28793781996</v>
      </c>
      <c r="AG387" s="98">
        <v>551199.05516869703</v>
      </c>
      <c r="AH387" s="98">
        <v>523331.88651758898</v>
      </c>
      <c r="AI387" s="98">
        <v>539054.96995613596</v>
      </c>
      <c r="AJ387" s="98">
        <v>558625.35339584097</v>
      </c>
      <c r="AK387" s="98">
        <v>528119.68801724701</v>
      </c>
      <c r="AL387" s="98">
        <v>524753.67593195604</v>
      </c>
      <c r="AM387" s="98">
        <v>517965.090919993</v>
      </c>
      <c r="AN387" s="98">
        <v>556301.11147233297</v>
      </c>
      <c r="AO387" s="98">
        <v>568599.54435800097</v>
      </c>
      <c r="AP387" s="98">
        <v>544098.68797158601</v>
      </c>
      <c r="AQ387" s="98">
        <v>547963.42815650196</v>
      </c>
      <c r="AR387" s="98">
        <v>599175.49614386098</v>
      </c>
      <c r="AS387" s="98">
        <v>566057.86114026594</v>
      </c>
      <c r="AT387" s="98">
        <v>558708.33233822498</v>
      </c>
      <c r="AU387" s="98">
        <v>536162.81579285196</v>
      </c>
      <c r="AV387" s="98">
        <v>554962.67376845703</v>
      </c>
      <c r="AW387" s="98">
        <v>549041.36260827002</v>
      </c>
      <c r="AX387" s="98">
        <v>529666.22272122803</v>
      </c>
      <c r="AY387" s="98">
        <v>506850.52593033802</v>
      </c>
      <c r="AZ387" s="98">
        <v>498502.26760158502</v>
      </c>
      <c r="BA387" s="98">
        <v>541042.11031365604</v>
      </c>
      <c r="BB387" s="98">
        <v>571696.14560589101</v>
      </c>
      <c r="BC387" s="98">
        <v>539453.35686247202</v>
      </c>
      <c r="BD387" s="98">
        <v>538053.40454665106</v>
      </c>
      <c r="BE387" s="98">
        <v>567191.18245366099</v>
      </c>
      <c r="BF387" s="98">
        <v>569371.62337593304</v>
      </c>
      <c r="BG387" s="98">
        <v>484287.43305816402</v>
      </c>
      <c r="BH387" s="98">
        <v>530244.00133966398</v>
      </c>
      <c r="BI387" s="98">
        <v>502774.20735438901</v>
      </c>
      <c r="BJ387" s="98">
        <v>539831.31125889404</v>
      </c>
      <c r="BK387" s="98">
        <v>538078.26189188601</v>
      </c>
      <c r="BL387" s="98">
        <v>526716.74188365997</v>
      </c>
      <c r="BM387" s="98">
        <v>553956.81739364599</v>
      </c>
      <c r="BN387" s="98">
        <v>529037.83131097595</v>
      </c>
      <c r="BO387" s="98">
        <v>548861.44033242203</v>
      </c>
      <c r="BP387" s="98">
        <v>551318.35698925296</v>
      </c>
      <c r="BQ387" s="98">
        <v>467831.16310429899</v>
      </c>
      <c r="BR387" s="98">
        <v>539344.19671975495</v>
      </c>
      <c r="BS387" s="98">
        <v>540678.81349024305</v>
      </c>
      <c r="BT387" s="98">
        <v>536574.71049397497</v>
      </c>
      <c r="BU387" s="98">
        <v>551601.70485885697</v>
      </c>
      <c r="BV387" s="98">
        <v>512299.76525705599</v>
      </c>
      <c r="BW387" s="98">
        <v>528483.74799854099</v>
      </c>
      <c r="BX387" s="98">
        <v>547262.22249700804</v>
      </c>
      <c r="BY387" s="98">
        <v>533592.23096797499</v>
      </c>
      <c r="BZ387" s="98">
        <v>540784.25530791003</v>
      </c>
      <c r="CA387" s="98">
        <v>482754.05318365101</v>
      </c>
      <c r="CB387" s="98">
        <v>531684.23552871996</v>
      </c>
      <c r="CC387" s="98">
        <v>536650.96497720701</v>
      </c>
      <c r="CD387" s="98">
        <v>530820.27631022304</v>
      </c>
      <c r="CE387" s="98">
        <v>515073.66402064398</v>
      </c>
      <c r="CF387" s="98">
        <v>533382.29142112599</v>
      </c>
      <c r="CG387" s="98">
        <v>495008.37179548503</v>
      </c>
      <c r="CH387" s="98">
        <v>531990.27242920501</v>
      </c>
      <c r="CI387" s="98">
        <v>531741.38583708997</v>
      </c>
      <c r="CJ387" s="98">
        <v>499476.21921920503</v>
      </c>
      <c r="CK387" s="98">
        <v>512526.27669724502</v>
      </c>
      <c r="CL387" s="98">
        <v>524394.98014902801</v>
      </c>
      <c r="CM387" s="98">
        <v>522647.11992608302</v>
      </c>
      <c r="CN387" s="98">
        <v>524012.40835040301</v>
      </c>
      <c r="CO387" s="98">
        <v>498236.05799374898</v>
      </c>
      <c r="CP387" s="98">
        <v>522426.72943480703</v>
      </c>
      <c r="CQ387" s="98">
        <v>492640.74716215202</v>
      </c>
      <c r="CR387" s="98">
        <v>532857.39727919304</v>
      </c>
      <c r="CS387" s="98">
        <v>530305.32577998296</v>
      </c>
      <c r="CT387" s="98">
        <v>507219.73105853499</v>
      </c>
      <c r="CU387" s="98">
        <v>531563.51068733295</v>
      </c>
      <c r="CV387" s="98">
        <v>574977.45415159699</v>
      </c>
      <c r="CW387" s="98">
        <v>556936.12340385001</v>
      </c>
      <c r="CX387" s="98">
        <v>519776.24707820098</v>
      </c>
      <c r="CY387" s="98">
        <v>547836.87366467202</v>
      </c>
      <c r="CZ387" s="98">
        <v>521772.40997928998</v>
      </c>
      <c r="DA387" s="98">
        <v>505928.80290534301</v>
      </c>
      <c r="DB387" s="98">
        <v>524791.23158957704</v>
      </c>
      <c r="DC387" s="98">
        <v>492112.35137351602</v>
      </c>
      <c r="DD387" s="98">
        <v>497174.16561194003</v>
      </c>
      <c r="DE387" s="98">
        <v>535073.99522702105</v>
      </c>
      <c r="DF387" s="98">
        <v>523134.50652394199</v>
      </c>
      <c r="DG387" s="98">
        <v>527830.78440165101</v>
      </c>
      <c r="DH387" s="98">
        <v>536579.36837466096</v>
      </c>
      <c r="DI387" s="98">
        <v>513888.15927069599</v>
      </c>
      <c r="DJ387" s="98">
        <v>501452.05391266401</v>
      </c>
      <c r="DK387" s="98">
        <v>514829.47632055602</v>
      </c>
      <c r="DL387" s="98">
        <v>512099.31199913402</v>
      </c>
      <c r="DM387" s="98">
        <v>534609.03911771695</v>
      </c>
      <c r="DN387" s="98">
        <v>512407.80252780899</v>
      </c>
      <c r="DO387" s="98">
        <v>522200.76259545801</v>
      </c>
      <c r="DP387" s="98">
        <v>494463.60452456097</v>
      </c>
      <c r="DQ387" s="98">
        <v>517042.30386564601</v>
      </c>
      <c r="DR387" s="98">
        <v>549382.22572540399</v>
      </c>
      <c r="DS387" s="98">
        <v>548922.14508471906</v>
      </c>
      <c r="DT387" s="98">
        <v>536005.050755959</v>
      </c>
      <c r="DU387" s="98">
        <v>531955.36869041203</v>
      </c>
      <c r="DV387" s="98">
        <v>530048.05980906496</v>
      </c>
      <c r="DW387" s="98">
        <v>548150.85261597601</v>
      </c>
      <c r="DX387" s="98">
        <v>553338.63118696702</v>
      </c>
      <c r="DY387" s="98">
        <v>526970.839259692</v>
      </c>
      <c r="DZ387" s="98">
        <v>537504.97703339101</v>
      </c>
      <c r="EA387" s="98">
        <v>520363.83068241901</v>
      </c>
      <c r="EB387" s="98">
        <v>506695.16875647899</v>
      </c>
      <c r="EC387" s="98">
        <v>512852.66625679698</v>
      </c>
      <c r="ED387" s="98">
        <v>529311.29151960299</v>
      </c>
      <c r="EE387" s="98">
        <v>510039.20710144099</v>
      </c>
      <c r="EF387" s="98">
        <v>546551.15345271805</v>
      </c>
      <c r="EG387" s="98">
        <v>541212.89529207104</v>
      </c>
      <c r="EH387" s="98">
        <v>535871.42613133101</v>
      </c>
      <c r="EI387" s="98">
        <v>490099.40493550402</v>
      </c>
      <c r="EJ387" s="98">
        <v>528275.56161227205</v>
      </c>
      <c r="EK387" s="98">
        <v>565441.03370027198</v>
      </c>
      <c r="EL387" s="98">
        <v>524042.18969138601</v>
      </c>
      <c r="EM387" s="98">
        <v>531395.24832735595</v>
      </c>
      <c r="EN387" s="98">
        <v>489972.04683950503</v>
      </c>
      <c r="EO387" s="98">
        <v>534823.77866299904</v>
      </c>
      <c r="EP387" s="98">
        <v>539265.39153095905</v>
      </c>
      <c r="EQ387" s="98">
        <v>522377.55549993803</v>
      </c>
      <c r="ER387" s="98">
        <v>524944.47439604497</v>
      </c>
      <c r="ES387" s="98">
        <v>537212.58794869203</v>
      </c>
      <c r="ET387" s="98">
        <v>543546.47568968299</v>
      </c>
      <c r="EU387" s="98">
        <v>519621.37847291701</v>
      </c>
      <c r="EV387" s="98">
        <v>553636.81605351705</v>
      </c>
      <c r="EW387" s="98">
        <v>529508.53719054605</v>
      </c>
      <c r="EX387" s="98">
        <v>536901.97465009498</v>
      </c>
      <c r="EY387" s="98">
        <v>552978.77868809004</v>
      </c>
      <c r="EZ387" s="98">
        <v>545973.28614272794</v>
      </c>
      <c r="FA387" s="98">
        <v>566126.69224639004</v>
      </c>
      <c r="FB387" s="98">
        <v>524510.02956098295</v>
      </c>
      <c r="FC387" s="98">
        <v>571505.22828039795</v>
      </c>
      <c r="FD387" s="98">
        <v>527453.43440353905</v>
      </c>
      <c r="FE387" s="98">
        <v>531395.97446368798</v>
      </c>
      <c r="FF387" s="98">
        <v>545307.90673336899</v>
      </c>
      <c r="FG387" s="98">
        <v>553980.79912394495</v>
      </c>
      <c r="FH387" s="98">
        <v>576555.070746326</v>
      </c>
      <c r="FI387" s="98">
        <v>562830.85283285205</v>
      </c>
      <c r="FJ387" s="98">
        <v>569692.03437041398</v>
      </c>
      <c r="FK387" s="98">
        <v>557851.49500980298</v>
      </c>
      <c r="FL387" s="98">
        <v>549500.64704729198</v>
      </c>
      <c r="FM387" s="98">
        <v>536711.82029223104</v>
      </c>
      <c r="FN387" s="98">
        <v>524113.31760398799</v>
      </c>
      <c r="FO387" s="98">
        <v>561792.12735910597</v>
      </c>
      <c r="FP387" s="98">
        <v>565664.418321662</v>
      </c>
      <c r="FQ387" s="98">
        <v>514702.87145837402</v>
      </c>
      <c r="FR387" s="98">
        <v>522392.83858298801</v>
      </c>
      <c r="FS387" s="98">
        <v>504432.73298501299</v>
      </c>
      <c r="FT387" s="98">
        <v>545407.37020776002</v>
      </c>
      <c r="FU387" s="98">
        <v>535382.53731777798</v>
      </c>
      <c r="FV387" s="98">
        <v>532696.37044273003</v>
      </c>
      <c r="FW387" s="98">
        <v>565812.98504855996</v>
      </c>
      <c r="FX387" s="98">
        <v>873428.33858595102</v>
      </c>
      <c r="FY387" s="98">
        <v>514991.38183204801</v>
      </c>
      <c r="FZ387" s="98">
        <v>489878.08328377601</v>
      </c>
      <c r="GA387" s="98">
        <v>517028.67462619301</v>
      </c>
      <c r="GB387" s="98">
        <v>510617.64132575103</v>
      </c>
      <c r="GC387" s="98">
        <v>485949.345958216</v>
      </c>
      <c r="GD387" s="98">
        <v>518147.25753778801</v>
      </c>
      <c r="GE387" s="98">
        <v>549108.855255762</v>
      </c>
      <c r="GF387" s="98">
        <v>518718.85095049499</v>
      </c>
      <c r="GG387" s="98">
        <v>573364.69817391504</v>
      </c>
      <c r="GH387" s="98">
        <v>531181.33543336799</v>
      </c>
      <c r="GI387" s="98">
        <v>554683.25830778899</v>
      </c>
      <c r="GJ387" s="98">
        <v>567146.36026470596</v>
      </c>
      <c r="GK387" s="98">
        <v>550004.86863373895</v>
      </c>
      <c r="GL387" s="98">
        <v>533549.70309131301</v>
      </c>
      <c r="GM387" s="98">
        <v>548456.94557906501</v>
      </c>
      <c r="GN387" s="98">
        <v>509264.15990669501</v>
      </c>
      <c r="GO387" s="98">
        <v>505302.70228810102</v>
      </c>
      <c r="GP387" s="98">
        <v>540694.40056918503</v>
      </c>
      <c r="GQ387" s="98">
        <v>540491.05372243002</v>
      </c>
      <c r="GR387" s="98">
        <v>537565.47184441797</v>
      </c>
      <c r="GS387" s="98">
        <v>439825.67442951701</v>
      </c>
      <c r="GT387" s="98">
        <v>530954.23419081804</v>
      </c>
      <c r="GU387" s="98">
        <v>578218.64159700205</v>
      </c>
      <c r="GV387" s="98">
        <v>583180.80966423894</v>
      </c>
      <c r="GW387" s="98">
        <v>540565.35092693497</v>
      </c>
      <c r="GX387" s="98">
        <v>513341.64690936601</v>
      </c>
      <c r="GY387" s="98">
        <v>502802.90379851602</v>
      </c>
      <c r="GZ387" s="98">
        <v>531889.29473537905</v>
      </c>
      <c r="HA387" s="98">
        <v>517892.33546464099</v>
      </c>
      <c r="HB387" s="98">
        <v>553827.89513759105</v>
      </c>
      <c r="HC387" s="98">
        <v>516708.383108282</v>
      </c>
      <c r="HD387" s="98">
        <v>534975.53859136696</v>
      </c>
      <c r="HE387" s="98">
        <v>513704.50509946502</v>
      </c>
      <c r="HF387" s="98">
        <v>522497.375796974</v>
      </c>
      <c r="HG387" s="98">
        <v>567663.91601375095</v>
      </c>
      <c r="HH387" s="98">
        <v>512416.33300926402</v>
      </c>
      <c r="HI387" s="98">
        <v>499250.49270326702</v>
      </c>
      <c r="HJ387" s="98">
        <v>506844.48753222998</v>
      </c>
      <c r="HK387" s="98">
        <v>567628.47541845799</v>
      </c>
      <c r="HL387" s="98">
        <v>519735.59711400903</v>
      </c>
      <c r="HM387" s="98">
        <v>538328.42449881299</v>
      </c>
      <c r="HN387" s="98">
        <v>568558.86850752402</v>
      </c>
      <c r="HO387" s="98">
        <v>501288.19182090397</v>
      </c>
      <c r="HP387" s="98">
        <v>503045.77882205701</v>
      </c>
      <c r="HQ387" s="98">
        <v>521805.77323960699</v>
      </c>
      <c r="HR387" s="98">
        <v>576247.54031302803</v>
      </c>
      <c r="HS387" s="98">
        <v>513733.41888647602</v>
      </c>
      <c r="HT387" s="98">
        <v>532353.69260914496</v>
      </c>
      <c r="HU387" s="98">
        <v>564856.27057220601</v>
      </c>
      <c r="HV387" s="98">
        <v>521823.75458369998</v>
      </c>
      <c r="HW387" s="98">
        <v>512658.61784653302</v>
      </c>
      <c r="HX387" s="98">
        <v>518713.64849491598</v>
      </c>
      <c r="HY387" s="98">
        <v>526900.39929967397</v>
      </c>
      <c r="HZ387" s="98">
        <v>524139.39476233901</v>
      </c>
      <c r="IA387" s="98">
        <v>516388.600199754</v>
      </c>
      <c r="IB387" s="98">
        <v>537631.80926500703</v>
      </c>
      <c r="IC387" s="98">
        <v>531618.42838399205</v>
      </c>
      <c r="ID387" s="98">
        <v>524272.61497519299</v>
      </c>
      <c r="IE387" s="98">
        <v>526838.323986626</v>
      </c>
      <c r="IF387" s="98">
        <v>517350.586461848</v>
      </c>
      <c r="IG387" s="98">
        <v>522644.335558124</v>
      </c>
      <c r="IH387" s="98">
        <v>520430.83823579701</v>
      </c>
      <c r="II387" s="98">
        <v>489069.82452779601</v>
      </c>
      <c r="IJ387" s="98">
        <v>502759.36022076302</v>
      </c>
      <c r="IK387" s="98">
        <v>482194.50352125301</v>
      </c>
      <c r="IL387" s="98">
        <v>508598.02207579999</v>
      </c>
      <c r="IM387" s="98">
        <v>487346.64413080399</v>
      </c>
      <c r="IN387" s="98">
        <v>494359.79906544101</v>
      </c>
      <c r="IO387" s="98">
        <v>499653.91860609798</v>
      </c>
      <c r="IP387" s="98">
        <v>497654.262243309</v>
      </c>
      <c r="IQ387" s="98">
        <v>507300.96693200403</v>
      </c>
      <c r="IR387" s="98">
        <v>523427.14399788203</v>
      </c>
      <c r="IS387" s="98">
        <v>510804.14893155399</v>
      </c>
      <c r="IT387" s="98">
        <v>548554.61984636204</v>
      </c>
      <c r="IU387" s="98">
        <v>497620.00339186803</v>
      </c>
      <c r="IV387" s="98">
        <v>519202.29504239402</v>
      </c>
      <c r="IW387" s="98">
        <v>530459.58881523297</v>
      </c>
      <c r="IX387" s="98">
        <v>510510.92323852802</v>
      </c>
      <c r="IY387" s="98">
        <v>540228.741715785</v>
      </c>
      <c r="IZ387" s="98">
        <v>563588.11342138797</v>
      </c>
      <c r="JA387" s="98">
        <v>534196.42896582803</v>
      </c>
      <c r="JB387" s="98">
        <v>539136.07383017102</v>
      </c>
      <c r="JC387" s="98">
        <v>545447.40615169995</v>
      </c>
      <c r="JD387" s="98">
        <v>498468.48563645198</v>
      </c>
      <c r="JE387" s="98">
        <v>518955.43091985199</v>
      </c>
      <c r="JF387" s="98">
        <v>492983.94563844003</v>
      </c>
      <c r="JG387" s="98">
        <v>496186.11728575302</v>
      </c>
      <c r="JH387" s="98">
        <v>502632.90959849901</v>
      </c>
      <c r="JI387" s="98">
        <v>528689.22529456101</v>
      </c>
      <c r="JJ387" s="98">
        <v>447051.83701036702</v>
      </c>
      <c r="JK387" s="98">
        <v>525485.86392534501</v>
      </c>
      <c r="JL387" s="98">
        <v>517554.69285750098</v>
      </c>
      <c r="JM387" s="98">
        <v>501230.52323428</v>
      </c>
      <c r="JN387" s="98">
        <v>526295.76700256998</v>
      </c>
      <c r="JO387" s="98">
        <v>556876.381317336</v>
      </c>
      <c r="JP387" s="98">
        <v>529784.60994128603</v>
      </c>
      <c r="JQ387" s="98">
        <v>513844.66106316599</v>
      </c>
      <c r="JR387" s="98">
        <v>541484.16838157596</v>
      </c>
      <c r="JS387" s="98">
        <v>516870.24219661002</v>
      </c>
      <c r="JT387" s="98">
        <v>526035.38943170197</v>
      </c>
      <c r="JU387" s="98">
        <v>495275.10514293303</v>
      </c>
      <c r="JV387" s="98">
        <v>494452.98654416797</v>
      </c>
      <c r="JW387" s="98">
        <v>528422.98890919599</v>
      </c>
      <c r="JX387" s="98">
        <v>577915.680744224</v>
      </c>
      <c r="JY387" s="98">
        <v>544104.48061590199</v>
      </c>
      <c r="JZ387" s="98">
        <v>573860.33498190797</v>
      </c>
      <c r="KA387" s="98">
        <v>518622.33207031101</v>
      </c>
      <c r="KB387" s="98">
        <v>564703.59287311102</v>
      </c>
      <c r="KC387" s="98">
        <v>544599.97730664106</v>
      </c>
      <c r="KD387" s="98">
        <v>553364.81025220104</v>
      </c>
      <c r="KE387" s="98">
        <v>565874.95299394894</v>
      </c>
      <c r="KF387" s="98">
        <v>561667.76979423</v>
      </c>
      <c r="KG387" s="98">
        <v>561153.38280508295</v>
      </c>
      <c r="KH387" s="98">
        <v>565789.02523864398</v>
      </c>
      <c r="KI387" s="98">
        <v>539174.56116307201</v>
      </c>
      <c r="KJ387" s="98">
        <v>531487.92320539197</v>
      </c>
      <c r="KK387" s="98">
        <v>545280.04384347901</v>
      </c>
      <c r="KL387" s="98">
        <v>512564.117928789</v>
      </c>
      <c r="KM387" s="98">
        <v>558380.27351871098</v>
      </c>
      <c r="KN387" s="98">
        <v>547740.70474355202</v>
      </c>
      <c r="KO387" s="98">
        <v>542648.90993263398</v>
      </c>
      <c r="KP387" s="98">
        <v>571780.93592433794</v>
      </c>
      <c r="KQ387" s="98">
        <v>523774.515300192</v>
      </c>
      <c r="KR387" s="98">
        <v>539743.84666053997</v>
      </c>
      <c r="KS387" s="98">
        <v>534947.01077771001</v>
      </c>
      <c r="KT387" s="98">
        <v>519849.92661492003</v>
      </c>
      <c r="KU387" s="98">
        <v>532754.52089103102</v>
      </c>
      <c r="KV387" s="98">
        <v>521344.79739182797</v>
      </c>
      <c r="KW387" s="98">
        <v>540088.55744735</v>
      </c>
      <c r="KX387" s="98">
        <v>496041.06647901202</v>
      </c>
      <c r="KY387" s="98">
        <v>511357.27708140801</v>
      </c>
      <c r="KZ387" s="98">
        <v>516181.372789766</v>
      </c>
      <c r="LA387" s="98">
        <v>486286.74491218402</v>
      </c>
      <c r="LB387" s="98">
        <v>545528.12328950805</v>
      </c>
      <c r="LC387" s="98">
        <v>492709.444382858</v>
      </c>
      <c r="LD387" s="98">
        <v>498593.00968732202</v>
      </c>
      <c r="LE387" s="98">
        <v>543308.67966040596</v>
      </c>
      <c r="LF387" s="98">
        <v>504521.19017089001</v>
      </c>
      <c r="LG387" s="98">
        <v>474022.707499985</v>
      </c>
      <c r="LH387" s="98">
        <v>503457.46786382102</v>
      </c>
      <c r="LI387" s="98">
        <v>519135.826486743</v>
      </c>
      <c r="LJ387" s="98">
        <v>547890.83235087595</v>
      </c>
      <c r="LK387" s="98">
        <v>502996.89102624898</v>
      </c>
      <c r="LL387" s="98">
        <v>513623.57033390499</v>
      </c>
      <c r="LM387" s="98">
        <v>544138.50368763402</v>
      </c>
      <c r="LN387" s="98">
        <v>525245.95750783605</v>
      </c>
      <c r="LO387" s="98">
        <v>503260.71112107299</v>
      </c>
      <c r="LP387" s="98">
        <v>501941.55959152902</v>
      </c>
      <c r="LQ387" s="98">
        <v>518104.13230103999</v>
      </c>
      <c r="LR387" s="98">
        <v>521172.88711005298</v>
      </c>
      <c r="LS387" s="98">
        <v>517093.54019773699</v>
      </c>
      <c r="LT387" s="98">
        <v>532715.68786164001</v>
      </c>
      <c r="LU387" s="98">
        <v>513875.27352441399</v>
      </c>
      <c r="LV387" s="98">
        <v>508348.78269943898</v>
      </c>
      <c r="LW387" s="98">
        <v>558372.72480030602</v>
      </c>
      <c r="LX387" s="98">
        <v>498169.63128500798</v>
      </c>
      <c r="LY387" s="98">
        <v>507011.34481669898</v>
      </c>
      <c r="LZ387" s="98">
        <v>520554.36454316799</v>
      </c>
      <c r="MA387" s="98">
        <v>543642.52459979604</v>
      </c>
      <c r="MB387" s="98">
        <v>538036.53164159798</v>
      </c>
      <c r="MC387" s="98">
        <v>530120.35007791896</v>
      </c>
      <c r="MD387" s="98">
        <v>528769.60528870602</v>
      </c>
      <c r="ME387" s="98">
        <v>533983.55544212798</v>
      </c>
      <c r="MF387" s="98">
        <v>533569.74016812094</v>
      </c>
      <c r="MG387" s="98">
        <v>519374.76772284799</v>
      </c>
      <c r="MH387" s="98">
        <v>515406.110669791</v>
      </c>
      <c r="MI387" s="98">
        <v>524011.62511010602</v>
      </c>
      <c r="MJ387" s="98">
        <v>519125.31337419699</v>
      </c>
      <c r="MK387" s="98">
        <v>537103.43206053996</v>
      </c>
      <c r="ML387" s="98">
        <v>539209.16339636897</v>
      </c>
      <c r="MM387" s="98">
        <v>537174.33254516497</v>
      </c>
      <c r="MN387" s="98">
        <v>536702.32019037602</v>
      </c>
      <c r="MO387" s="98">
        <v>514666.424847961</v>
      </c>
      <c r="MP387" s="98">
        <v>525610.95954289497</v>
      </c>
      <c r="MQ387" s="98">
        <v>719177.56871776702</v>
      </c>
      <c r="MR387" s="98">
        <v>513318.932963931</v>
      </c>
      <c r="MS387" s="98">
        <v>509681.21273129602</v>
      </c>
      <c r="MT387" s="98">
        <v>520947.16296044399</v>
      </c>
      <c r="MU387" s="98">
        <v>560009.48011004995</v>
      </c>
      <c r="MV387" s="98">
        <v>516727.52261117898</v>
      </c>
      <c r="MW387" s="98">
        <v>543828.28571771597</v>
      </c>
      <c r="MX387" s="98">
        <v>526327.24181689206</v>
      </c>
      <c r="MY387" s="98">
        <v>517842.81478244299</v>
      </c>
      <c r="MZ387" s="98">
        <v>494538.99513381702</v>
      </c>
      <c r="NA387" s="98">
        <v>492272.84572138102</v>
      </c>
      <c r="NB387" s="98">
        <v>453484.596747195</v>
      </c>
      <c r="NC387" s="98">
        <v>467379.55421559198</v>
      </c>
      <c r="ND387" s="98">
        <v>443838.28750464699</v>
      </c>
      <c r="NE387" s="98">
        <v>482612.85500349</v>
      </c>
      <c r="NF387" s="98">
        <v>475256.97079717403</v>
      </c>
      <c r="NG387" s="98">
        <v>488175.84513296501</v>
      </c>
      <c r="NH387" s="98">
        <v>485109.65554306202</v>
      </c>
      <c r="NI387" s="98">
        <v>477416.16085430799</v>
      </c>
      <c r="NJ387" s="98">
        <v>488482.532955556</v>
      </c>
      <c r="NK387" s="98">
        <v>492709.08819589502</v>
      </c>
      <c r="NL387" s="98">
        <v>502397.737028651</v>
      </c>
      <c r="NM387" s="98">
        <v>502903.620893649</v>
      </c>
      <c r="NN387" s="98">
        <v>482693.46362117201</v>
      </c>
      <c r="NO387" s="98">
        <v>491919.15895630798</v>
      </c>
      <c r="NP387" s="98">
        <v>461098.023605033</v>
      </c>
      <c r="NQ387" s="98">
        <v>504822.70682968898</v>
      </c>
      <c r="NR387" s="98">
        <v>511600.52643208997</v>
      </c>
      <c r="NS387" s="98">
        <v>494535.18806908699</v>
      </c>
      <c r="NT387" s="98">
        <v>492843.46661301801</v>
      </c>
      <c r="NU387" s="98">
        <v>460323.385562254</v>
      </c>
      <c r="NV387" s="98">
        <v>502111.23657959799</v>
      </c>
      <c r="NW387" s="98">
        <v>492666.24116282002</v>
      </c>
      <c r="NX387" s="98">
        <v>475239.46040813503</v>
      </c>
      <c r="NY387" s="98">
        <v>509821.40254624799</v>
      </c>
      <c r="NZ387" s="98">
        <v>488106.91027736</v>
      </c>
      <c r="OA387" s="98">
        <v>477072.90089847101</v>
      </c>
      <c r="OB387" s="98">
        <v>489032.68049223401</v>
      </c>
      <c r="OC387" s="98">
        <v>484272.80071624002</v>
      </c>
      <c r="OD387" s="98">
        <v>486103.75496852997</v>
      </c>
      <c r="OE387" s="98">
        <v>507663.69303693803</v>
      </c>
      <c r="OF387" s="98">
        <v>491122.63329886302</v>
      </c>
      <c r="OG387" s="98">
        <v>478623.40908390598</v>
      </c>
      <c r="OH387" s="98">
        <v>491566.21088907</v>
      </c>
      <c r="OI387" s="98">
        <v>479102.37264806399</v>
      </c>
      <c r="OJ387" s="98">
        <v>467582.07585139101</v>
      </c>
      <c r="OK387" s="98">
        <v>470686.95121157099</v>
      </c>
      <c r="OL387" s="98">
        <v>455194.13981009001</v>
      </c>
      <c r="OM387" s="98">
        <v>465031.02394457097</v>
      </c>
      <c r="ON387" s="98">
        <v>550857.27057135501</v>
      </c>
      <c r="OO387" s="98">
        <v>506537.40137727599</v>
      </c>
      <c r="OP387" s="98">
        <v>451162.06851508497</v>
      </c>
      <c r="OQ387" s="98">
        <v>483939.81814161403</v>
      </c>
      <c r="OR387" s="98">
        <v>467128.00244047301</v>
      </c>
      <c r="OS387" s="98">
        <v>482778.74436126102</v>
      </c>
      <c r="OT387" s="98">
        <v>477460.64585902297</v>
      </c>
      <c r="OU387" s="98">
        <v>463203.23387551802</v>
      </c>
      <c r="OV387" s="98">
        <v>483063.43518856203</v>
      </c>
      <c r="OW387" s="98">
        <v>465922.69430350797</v>
      </c>
      <c r="OX387" s="98">
        <v>469857.26250049903</v>
      </c>
      <c r="OY387" s="98">
        <v>486706.41264067002</v>
      </c>
      <c r="OZ387" s="98">
        <v>469387.48270257202</v>
      </c>
      <c r="PA387" s="98">
        <v>468308.61253513402</v>
      </c>
      <c r="PB387" s="98">
        <v>467072.49308473698</v>
      </c>
      <c r="PC387" s="98">
        <v>478758.75045174698</v>
      </c>
      <c r="PD387" s="98">
        <v>432968.994403283</v>
      </c>
      <c r="PE387" s="98">
        <v>423178.86486309097</v>
      </c>
      <c r="PF387" s="98">
        <v>461986.40291833098</v>
      </c>
      <c r="PG387" s="98">
        <v>493649.41832301999</v>
      </c>
      <c r="PH387" s="98">
        <v>451190.82684008399</v>
      </c>
      <c r="PI387" s="98">
        <v>430423.80207801203</v>
      </c>
      <c r="PJ387" s="98">
        <v>468331.33134548197</v>
      </c>
      <c r="PK387" s="98">
        <v>445716.20606147603</v>
      </c>
      <c r="PL387" s="98">
        <v>452372.86856702401</v>
      </c>
      <c r="PM387" s="98">
        <v>460930.78379829897</v>
      </c>
      <c r="PN387" s="98">
        <v>442463.32953836297</v>
      </c>
      <c r="PO387" s="98">
        <v>430740.91514710197</v>
      </c>
      <c r="PP387" s="98">
        <v>472468.372492439</v>
      </c>
      <c r="PQ387" s="98">
        <v>465866.76647671103</v>
      </c>
      <c r="PR387" s="98">
        <v>449430.36345338798</v>
      </c>
      <c r="PS387" s="98">
        <v>475200.49384205003</v>
      </c>
      <c r="PT387" s="98">
        <v>502802.06611882203</v>
      </c>
      <c r="PU387" s="98">
        <v>477838.61243427102</v>
      </c>
      <c r="PV387" s="98">
        <v>462259.20140566002</v>
      </c>
      <c r="PW387" s="98">
        <v>454767.57846643298</v>
      </c>
      <c r="PX387" s="98">
        <v>455565.70270335802</v>
      </c>
      <c r="PY387" s="98">
        <v>444634.87262337998</v>
      </c>
      <c r="PZ387" s="98">
        <v>443101.52170477202</v>
      </c>
      <c r="QA387" s="98">
        <v>456890.40684603702</v>
      </c>
      <c r="QB387" s="98">
        <v>468618.77847635699</v>
      </c>
      <c r="QC387" s="98">
        <v>453693.57221810002</v>
      </c>
      <c r="QD387" s="98">
        <v>451431.037254102</v>
      </c>
      <c r="QE387" s="98">
        <v>452478.91046112601</v>
      </c>
      <c r="QF387" s="98">
        <v>416461.08013306698</v>
      </c>
      <c r="QG387" s="98">
        <v>436907.70492165501</v>
      </c>
      <c r="QH387" s="98">
        <v>474986.92856530799</v>
      </c>
      <c r="QI387" s="98">
        <v>412803.156779918</v>
      </c>
      <c r="QJ387" s="98">
        <v>428823.92980941001</v>
      </c>
      <c r="QK387" s="98">
        <v>465108.72517034598</v>
      </c>
      <c r="QL387" s="98">
        <v>430465.56162454601</v>
      </c>
      <c r="QM387" s="98">
        <v>456246.97837565601</v>
      </c>
      <c r="QN387" s="98">
        <v>457500.28708153998</v>
      </c>
      <c r="QO387" s="98">
        <v>424182.45984829502</v>
      </c>
      <c r="QP387" s="98">
        <v>441130.12220730801</v>
      </c>
      <c r="QQ387" s="98">
        <v>445434.83082048199</v>
      </c>
      <c r="QR387" s="98">
        <v>458464.86491655803</v>
      </c>
      <c r="QS387" s="98">
        <v>450216.71188740799</v>
      </c>
      <c r="QT387" s="98">
        <v>800755.66158597195</v>
      </c>
      <c r="QU387" s="98">
        <v>455381.48334308801</v>
      </c>
      <c r="QV387" s="98">
        <v>456533.54705070402</v>
      </c>
      <c r="QW387" s="98">
        <v>437206.16670970299</v>
      </c>
      <c r="QX387" s="98">
        <v>449372.130484325</v>
      </c>
      <c r="QY387" s="98">
        <v>421915.10759892501</v>
      </c>
      <c r="QZ387" s="98">
        <v>407164.115944502</v>
      </c>
      <c r="RA387" s="98">
        <v>472064.68069229502</v>
      </c>
      <c r="RB387" s="98">
        <v>435774.33656906302</v>
      </c>
      <c r="RC387" s="98">
        <v>460689.777813152</v>
      </c>
      <c r="RD387" s="98">
        <v>464421.523138132</v>
      </c>
      <c r="RE387" s="98">
        <v>420238.10946184199</v>
      </c>
      <c r="RF387" s="98">
        <v>432162.17880520201</v>
      </c>
      <c r="RG387" s="98">
        <v>447216.07655722601</v>
      </c>
      <c r="RH387" s="98">
        <v>448837.33113547601</v>
      </c>
      <c r="RI387" s="98">
        <v>461502.43325019599</v>
      </c>
      <c r="RJ387" s="98">
        <v>449841.315769782</v>
      </c>
      <c r="RK387" s="98">
        <v>428957.37871357799</v>
      </c>
      <c r="RL387" s="98">
        <v>478679.09636169299</v>
      </c>
      <c r="RM387" s="98">
        <v>469414.07501754799</v>
      </c>
      <c r="RN387" s="98">
        <v>440390.74471602699</v>
      </c>
      <c r="RO387" s="98">
        <v>455763.90718776901</v>
      </c>
      <c r="RP387" s="98">
        <v>475672.14574804698</v>
      </c>
      <c r="RQ387" s="98">
        <v>427349.31483941298</v>
      </c>
      <c r="RR387" s="98">
        <v>449317.09185164899</v>
      </c>
      <c r="RS387" s="98">
        <v>445899.283307167</v>
      </c>
      <c r="RT387" s="98">
        <v>484761.377782756</v>
      </c>
      <c r="RU387" s="98">
        <v>448845.62408238801</v>
      </c>
      <c r="RV387" s="98">
        <v>467285.00297091802</v>
      </c>
      <c r="RW387" s="98">
        <v>438871.36795121001</v>
      </c>
      <c r="RX387" s="98">
        <v>473066.14389901498</v>
      </c>
      <c r="RY387" s="98">
        <v>436956.84494100802</v>
      </c>
      <c r="RZ387" s="98">
        <v>460674.08948105399</v>
      </c>
      <c r="SA387" s="98">
        <v>448857.29715138703</v>
      </c>
      <c r="SB387" s="98">
        <v>455443.18464546802</v>
      </c>
      <c r="SC387" s="98">
        <v>452978.07985512703</v>
      </c>
      <c r="SD387" s="98">
        <v>469667.29440317099</v>
      </c>
      <c r="SE387" s="98">
        <v>460697.55683681701</v>
      </c>
      <c r="SF387" s="98">
        <v>454791.87752382498</v>
      </c>
      <c r="SG387" s="98">
        <v>447101.612247604</v>
      </c>
      <c r="SH387" s="98">
        <v>460637.63061420899</v>
      </c>
      <c r="SI387" s="98">
        <v>461289.65611954703</v>
      </c>
      <c r="SJ387" s="98">
        <v>469422.39378560398</v>
      </c>
      <c r="SK387" s="98">
        <v>424169.34667796397</v>
      </c>
      <c r="SL387" s="98">
        <v>424682.03112334397</v>
      </c>
      <c r="SM387" s="98">
        <v>387333.208498694</v>
      </c>
      <c r="SN387" s="98">
        <v>378707.026057404</v>
      </c>
      <c r="SO387" s="98">
        <v>430560.454906717</v>
      </c>
      <c r="SP387" s="98">
        <v>407620.16419401002</v>
      </c>
      <c r="SQ387" s="98">
        <v>410097.04432824597</v>
      </c>
      <c r="SR387" s="98">
        <v>471223.12263779098</v>
      </c>
      <c r="SS387" s="98">
        <v>418388.81657843402</v>
      </c>
      <c r="ST387" s="98">
        <v>452403.531582753</v>
      </c>
      <c r="SU387" s="98">
        <v>444538.56778414402</v>
      </c>
      <c r="SV387" s="98">
        <v>433942.26642213902</v>
      </c>
      <c r="SW387" s="98">
        <v>425901.04369689903</v>
      </c>
      <c r="SX387" s="98">
        <v>435683.154038732</v>
      </c>
      <c r="SY387" s="98">
        <v>413796.23051998502</v>
      </c>
      <c r="SZ387" s="98">
        <v>435972.48820753902</v>
      </c>
      <c r="TA387" s="98">
        <v>447782.568672975</v>
      </c>
      <c r="TB387" s="98">
        <v>413207.60906830197</v>
      </c>
      <c r="TC387" s="98">
        <v>448699.29369765002</v>
      </c>
      <c r="TD387" s="98">
        <v>459886.37711076101</v>
      </c>
      <c r="TE387" s="98">
        <v>427657.96243028098</v>
      </c>
      <c r="TF387" s="98">
        <v>467506.44818720798</v>
      </c>
      <c r="TG387" s="98">
        <v>436495.49450645101</v>
      </c>
      <c r="TH387" s="98">
        <v>423084.36235141399</v>
      </c>
      <c r="TI387" s="98">
        <v>420827.32691291801</v>
      </c>
      <c r="TJ387" s="98">
        <v>431989.75941665401</v>
      </c>
      <c r="TK387" s="98">
        <v>417367.23958296399</v>
      </c>
      <c r="TL387" s="98">
        <v>420764.26629284897</v>
      </c>
      <c r="TM387" s="98">
        <v>417235.95637692203</v>
      </c>
      <c r="TN387" s="98">
        <v>478168.55035150802</v>
      </c>
      <c r="TO387" s="98">
        <v>481310.09552305599</v>
      </c>
      <c r="TP387" s="98">
        <v>476314.745993071</v>
      </c>
      <c r="TQ387" s="98">
        <v>488365.90384781099</v>
      </c>
      <c r="TR387" s="98">
        <v>476789.70318562997</v>
      </c>
      <c r="TS387" s="98">
        <v>507610.915361411</v>
      </c>
      <c r="TT387" s="98">
        <v>490957.404213231</v>
      </c>
      <c r="TU387" s="98">
        <v>503213.65795518499</v>
      </c>
      <c r="TV387" s="98">
        <v>508633.83778015798</v>
      </c>
      <c r="TW387" s="98">
        <v>495659.633343797</v>
      </c>
      <c r="TX387" s="98">
        <v>449557.80508535402</v>
      </c>
      <c r="TY387" s="98">
        <v>448018.47417495499</v>
      </c>
      <c r="TZ387" s="98">
        <v>451848.66667305602</v>
      </c>
      <c r="UA387" s="98">
        <v>472051.08474838798</v>
      </c>
      <c r="UB387" s="98">
        <v>425829.17615668202</v>
      </c>
      <c r="UC387" s="98">
        <v>435369.47550643201</v>
      </c>
      <c r="UD387" s="98">
        <v>409812.58819603</v>
      </c>
      <c r="UE387" s="98">
        <v>458920.84426831797</v>
      </c>
      <c r="UF387" s="98">
        <v>462951.82626348699</v>
      </c>
      <c r="UG387" s="98">
        <v>444236.420601708</v>
      </c>
      <c r="UH387" s="98">
        <v>456805.17091261997</v>
      </c>
      <c r="UI387" s="98">
        <v>493435.83924203803</v>
      </c>
      <c r="UJ387" s="98">
        <v>480248.63983206701</v>
      </c>
      <c r="UK387" s="98">
        <v>461977.78914962203</v>
      </c>
      <c r="UL387" s="98">
        <v>459984.022926823</v>
      </c>
      <c r="UM387" s="98">
        <v>440418.416034811</v>
      </c>
      <c r="UN387" s="98">
        <v>446399.30839335301</v>
      </c>
      <c r="UO387" s="98">
        <v>482337.39455293299</v>
      </c>
      <c r="UP387" s="98">
        <v>470243.82515211898</v>
      </c>
      <c r="UQ387" s="98">
        <v>459394.14035819197</v>
      </c>
    </row>
    <row r="388" spans="1:563" s="98" customFormat="1" x14ac:dyDescent="0.25">
      <c r="A388" s="98" t="s">
        <v>1795</v>
      </c>
      <c r="B388" s="116"/>
      <c r="C388" s="116"/>
      <c r="D388" s="98">
        <v>22849550.260143202</v>
      </c>
      <c r="E388" s="98">
        <v>20604602.3809084</v>
      </c>
      <c r="F388" s="98">
        <v>18477838.993191201</v>
      </c>
      <c r="G388" s="98">
        <v>16419570.733214701</v>
      </c>
      <c r="H388" s="98">
        <v>21552851.563537601</v>
      </c>
      <c r="I388" s="98">
        <v>23604448.654277202</v>
      </c>
      <c r="J388" s="98">
        <v>23199510.443616401</v>
      </c>
      <c r="K388" s="98">
        <v>20144492.910479501</v>
      </c>
      <c r="L388" s="98">
        <v>18488217.486183502</v>
      </c>
      <c r="M388" s="98">
        <v>20827955.291548099</v>
      </c>
      <c r="N388" s="98">
        <v>16578584.263119901</v>
      </c>
      <c r="O388" s="98">
        <v>20933535.830693699</v>
      </c>
      <c r="P388" s="98">
        <v>21797322.570008501</v>
      </c>
      <c r="Q388" s="98">
        <v>23108197.966614999</v>
      </c>
      <c r="R388" s="98">
        <v>20033355.916745398</v>
      </c>
      <c r="S388" s="98">
        <v>23690532.007904202</v>
      </c>
      <c r="T388" s="98">
        <v>22288288.8222767</v>
      </c>
      <c r="U388" s="98">
        <v>21182961.525877599</v>
      </c>
      <c r="V388" s="98">
        <v>23734403.217548698</v>
      </c>
      <c r="W388" s="98">
        <v>13792679.0404012</v>
      </c>
      <c r="X388" s="98">
        <v>22850234.117041498</v>
      </c>
      <c r="Y388" s="98">
        <v>20736966.390981201</v>
      </c>
      <c r="Z388" s="98">
        <v>20704780.386323702</v>
      </c>
      <c r="AA388" s="98">
        <v>23003989.5346874</v>
      </c>
      <c r="AB388" s="98">
        <v>21145942.477382299</v>
      </c>
      <c r="AC388" s="98">
        <v>24109191.9889482</v>
      </c>
      <c r="AD388" s="98">
        <v>20204123.958364598</v>
      </c>
      <c r="AE388" s="98">
        <v>24439300.851115499</v>
      </c>
      <c r="AF388" s="98">
        <v>18006094.131101798</v>
      </c>
      <c r="AG388" s="98">
        <v>22374819.377926599</v>
      </c>
      <c r="AH388" s="98">
        <v>21820215.314101402</v>
      </c>
      <c r="AI388" s="98">
        <v>23814603.294085398</v>
      </c>
      <c r="AJ388" s="98">
        <v>20886357.273177098</v>
      </c>
      <c r="AK388" s="98">
        <v>22418114.7191156</v>
      </c>
      <c r="AL388" s="98">
        <v>24597317.123481601</v>
      </c>
      <c r="AM388" s="98">
        <v>22153669.461784799</v>
      </c>
      <c r="AN388" s="98">
        <v>20199044.907026801</v>
      </c>
      <c r="AO388" s="98">
        <v>21160022.249525901</v>
      </c>
      <c r="AP388" s="98">
        <v>21730010.709625099</v>
      </c>
      <c r="AQ388" s="98">
        <v>22083879.331968199</v>
      </c>
      <c r="AR388" s="98">
        <v>20960508.925612301</v>
      </c>
      <c r="AS388" s="98">
        <v>23960498.193353001</v>
      </c>
      <c r="AT388" s="98">
        <v>22634758.0245522</v>
      </c>
      <c r="AU388" s="98">
        <v>25129826.751247</v>
      </c>
      <c r="AV388" s="98">
        <v>21979157.2120574</v>
      </c>
      <c r="AW388" s="98">
        <v>23164781.602054901</v>
      </c>
      <c r="AX388" s="98">
        <v>21985314.428562202</v>
      </c>
      <c r="AY388" s="98">
        <v>24240341.428962201</v>
      </c>
      <c r="AZ388" s="98">
        <v>22349520.027299099</v>
      </c>
      <c r="BA388" s="98">
        <v>20627503.292075898</v>
      </c>
      <c r="BB388" s="98">
        <v>21732441.508794099</v>
      </c>
      <c r="BC388" s="98">
        <v>23606443.387743801</v>
      </c>
      <c r="BD388" s="98">
        <v>21912912.825276598</v>
      </c>
      <c r="BE388" s="98">
        <v>22366144.936006799</v>
      </c>
      <c r="BF388" s="98">
        <v>24058315.367587902</v>
      </c>
      <c r="BG388" s="98">
        <v>22431164.273731399</v>
      </c>
      <c r="BH388" s="98">
        <v>18336281.966442399</v>
      </c>
      <c r="BI388" s="98">
        <v>24580638.935660899</v>
      </c>
      <c r="BJ388" s="98">
        <v>15064932.070954699</v>
      </c>
      <c r="BK388" s="98">
        <v>23699933.915777899</v>
      </c>
      <c r="BL388" s="98">
        <v>23502736.773598</v>
      </c>
      <c r="BM388" s="98">
        <v>21588372.393460698</v>
      </c>
      <c r="BN388" s="98">
        <v>23550397.603841599</v>
      </c>
      <c r="BO388" s="98">
        <v>22343400.673195701</v>
      </c>
      <c r="BP388" s="98">
        <v>23853113.3497211</v>
      </c>
      <c r="BQ388" s="98">
        <v>12531473.822220899</v>
      </c>
      <c r="BR388" s="98">
        <v>23930397.856344402</v>
      </c>
      <c r="BS388" s="98">
        <v>17778038.7886912</v>
      </c>
      <c r="BT388" s="98">
        <v>21577716.543047599</v>
      </c>
      <c r="BU388" s="98">
        <v>18715654.462815799</v>
      </c>
      <c r="BV388" s="98">
        <v>24527221.776395801</v>
      </c>
      <c r="BW388" s="98">
        <v>21015492.669984799</v>
      </c>
      <c r="BX388" s="98">
        <v>23040830.1607926</v>
      </c>
      <c r="BY388" s="98">
        <v>24417210.427218199</v>
      </c>
      <c r="BZ388" s="98">
        <v>22911882.518018302</v>
      </c>
      <c r="CA388" s="98">
        <v>22674294.4120376</v>
      </c>
      <c r="CB388" s="98">
        <v>21561270.437476501</v>
      </c>
      <c r="CC388" s="98">
        <v>23830904.010727201</v>
      </c>
      <c r="CD388" s="98">
        <v>21806839.651300602</v>
      </c>
      <c r="CE388" s="98">
        <v>24758497.176231299</v>
      </c>
      <c r="CF388" s="98">
        <v>25472074.764033701</v>
      </c>
      <c r="CG388" s="98">
        <v>16193019.452700701</v>
      </c>
      <c r="CH388" s="98">
        <v>23749492.603645701</v>
      </c>
      <c r="CI388" s="98">
        <v>25775576.7446004</v>
      </c>
      <c r="CJ388" s="98">
        <v>15800114.3194091</v>
      </c>
      <c r="CK388" s="98">
        <v>24227635.462365601</v>
      </c>
      <c r="CL388" s="98">
        <v>23638246.2357805</v>
      </c>
      <c r="CM388" s="98">
        <v>23102417.660042498</v>
      </c>
      <c r="CN388" s="98">
        <v>25816392.153510999</v>
      </c>
      <c r="CO388" s="98">
        <v>24000526.096315298</v>
      </c>
      <c r="CP388" s="98">
        <v>18796233.837280001</v>
      </c>
      <c r="CQ388" s="98">
        <v>20534525.760993201</v>
      </c>
      <c r="CR388" s="98">
        <v>23495168.875556801</v>
      </c>
      <c r="CS388" s="98">
        <v>22876424.549795002</v>
      </c>
      <c r="CT388" s="98">
        <v>19015108.013023101</v>
      </c>
      <c r="CU388" s="98">
        <v>24158279.172011498</v>
      </c>
      <c r="CV388" s="98">
        <v>22084141.952647801</v>
      </c>
      <c r="CW388" s="98">
        <v>23680528.9940551</v>
      </c>
      <c r="CX388" s="98">
        <v>23561843.213727001</v>
      </c>
      <c r="CY388" s="98">
        <v>21170666.204217199</v>
      </c>
      <c r="CZ388" s="98">
        <v>19502493.287228599</v>
      </c>
      <c r="DA388" s="98">
        <v>21307984.019334</v>
      </c>
      <c r="DB388" s="98">
        <v>23502591.872586701</v>
      </c>
      <c r="DC388" s="98">
        <v>20834784.297552701</v>
      </c>
      <c r="DD388" s="98">
        <v>21928763.0034049</v>
      </c>
      <c r="DE388" s="98">
        <v>20574499.440653499</v>
      </c>
      <c r="DF388" s="98">
        <v>23219810.710599501</v>
      </c>
      <c r="DG388" s="98">
        <v>22802433.9545331</v>
      </c>
      <c r="DH388" s="98">
        <v>23618088.818021599</v>
      </c>
      <c r="DI388" s="98">
        <v>22113998.511819299</v>
      </c>
      <c r="DJ388" s="98">
        <v>19081503.043717202</v>
      </c>
      <c r="DK388" s="98">
        <v>23369408.466517799</v>
      </c>
      <c r="DL388" s="98">
        <v>23542334.9853893</v>
      </c>
      <c r="DM388" s="98">
        <v>23489430.072713699</v>
      </c>
      <c r="DN388" s="98">
        <v>21824592.526767999</v>
      </c>
      <c r="DO388" s="98">
        <v>25001193.251061499</v>
      </c>
      <c r="DP388" s="98">
        <v>20977208.059153199</v>
      </c>
      <c r="DQ388" s="98">
        <v>24068177.361850601</v>
      </c>
      <c r="DR388" s="98">
        <v>24999312.3899596</v>
      </c>
      <c r="DS388" s="98">
        <v>24474051.706128102</v>
      </c>
      <c r="DT388" s="98">
        <v>24437494.420552898</v>
      </c>
      <c r="DU388" s="98">
        <v>20730549.6739241</v>
      </c>
      <c r="DV388" s="98">
        <v>19506068.6368514</v>
      </c>
      <c r="DW388" s="98">
        <v>25102852.092266899</v>
      </c>
      <c r="DX388" s="98">
        <v>22929911.865717702</v>
      </c>
      <c r="DY388" s="98">
        <v>22409390.747448899</v>
      </c>
      <c r="DZ388" s="98">
        <v>23083808.820613898</v>
      </c>
      <c r="EA388" s="98">
        <v>20716831.816935699</v>
      </c>
      <c r="EB388" s="98">
        <v>19586817.747896399</v>
      </c>
      <c r="EC388" s="98">
        <v>22244387.194757</v>
      </c>
      <c r="ED388" s="98">
        <v>22495793.066252701</v>
      </c>
      <c r="EE388" s="98">
        <v>21575066.8396127</v>
      </c>
      <c r="EF388" s="98">
        <v>23444561.903772399</v>
      </c>
      <c r="EG388" s="98">
        <v>25398862.803418402</v>
      </c>
      <c r="EH388" s="98">
        <v>22947417.680467501</v>
      </c>
      <c r="EI388" s="98">
        <v>21693165.6552318</v>
      </c>
      <c r="EJ388" s="98">
        <v>23282145.972944599</v>
      </c>
      <c r="EK388" s="98">
        <v>22558603.5416549</v>
      </c>
      <c r="EL388" s="98">
        <v>17675123.004843701</v>
      </c>
      <c r="EM388" s="98">
        <v>23818319.1978685</v>
      </c>
      <c r="EN388" s="98">
        <v>18940843.209104002</v>
      </c>
      <c r="EO388" s="98">
        <v>23351653.685619298</v>
      </c>
      <c r="EP388" s="98">
        <v>23831756.303610601</v>
      </c>
      <c r="EQ388" s="98">
        <v>23148222.152389999</v>
      </c>
      <c r="ER388" s="98">
        <v>23541586.567742299</v>
      </c>
      <c r="ES388" s="98">
        <v>23812877.741178401</v>
      </c>
      <c r="ET388" s="98">
        <v>24111004.1555789</v>
      </c>
      <c r="EU388" s="98">
        <v>24463558.661582399</v>
      </c>
      <c r="EV388" s="98">
        <v>24951512.9488426</v>
      </c>
      <c r="EW388" s="98">
        <v>25463655.498475499</v>
      </c>
      <c r="EX388" s="98">
        <v>23055614.466849402</v>
      </c>
      <c r="EY388" s="98">
        <v>23471697.470421799</v>
      </c>
      <c r="EZ388" s="98">
        <v>22810577.243960999</v>
      </c>
      <c r="FA388" s="98">
        <v>23835694.219704699</v>
      </c>
      <c r="FB388" s="98">
        <v>25005126.8280086</v>
      </c>
      <c r="FC388" s="98">
        <v>23114657.022115901</v>
      </c>
      <c r="FD388" s="98">
        <v>21141965.356982701</v>
      </c>
      <c r="FE388" s="98">
        <v>22387565.924354099</v>
      </c>
      <c r="FF388" s="98">
        <v>22977071.667693</v>
      </c>
      <c r="FG388" s="98">
        <v>24861828.717829999</v>
      </c>
      <c r="FH388" s="98">
        <v>26020771.0622527</v>
      </c>
      <c r="FI388" s="98">
        <v>18530523.368249498</v>
      </c>
      <c r="FJ388" s="98">
        <v>19467478.1828482</v>
      </c>
      <c r="FK388" s="98">
        <v>22137105.870084301</v>
      </c>
      <c r="FL388" s="98">
        <v>25396673.379653402</v>
      </c>
      <c r="FM388" s="98">
        <v>24577594.1314325</v>
      </c>
      <c r="FN388" s="98">
        <v>22467326.514033899</v>
      </c>
      <c r="FO388" s="98">
        <v>24172914.256323699</v>
      </c>
      <c r="FP388" s="98">
        <v>26335745.698718399</v>
      </c>
      <c r="FQ388" s="98">
        <v>18524071.816916902</v>
      </c>
      <c r="FR388" s="98">
        <v>22354960.339402899</v>
      </c>
      <c r="FS388" s="98">
        <v>22256900.191078499</v>
      </c>
      <c r="FT388" s="98">
        <v>26106427.250732899</v>
      </c>
      <c r="FU388" s="98">
        <v>22061519.4939541</v>
      </c>
      <c r="FV388" s="98">
        <v>24597802.960888699</v>
      </c>
      <c r="FW388" s="98">
        <v>23809243.8751738</v>
      </c>
      <c r="FX388" s="98">
        <v>14323526.4439866</v>
      </c>
      <c r="FY388" s="98">
        <v>22199156.4902943</v>
      </c>
      <c r="FZ388" s="98">
        <v>25070541.828112699</v>
      </c>
      <c r="GA388" s="98">
        <v>19484088.873285599</v>
      </c>
      <c r="GB388" s="98">
        <v>23458140.0038126</v>
      </c>
      <c r="GC388" s="98">
        <v>21591481.613411099</v>
      </c>
      <c r="GD388" s="98">
        <v>21676154.810226001</v>
      </c>
      <c r="GE388" s="98">
        <v>22477716.6692692</v>
      </c>
      <c r="GF388" s="98">
        <v>21469247.571169298</v>
      </c>
      <c r="GG388" s="98">
        <v>25967747.0425184</v>
      </c>
      <c r="GH388" s="98">
        <v>24756982.129784402</v>
      </c>
      <c r="GI388" s="98">
        <v>23811293.6622172</v>
      </c>
      <c r="GJ388" s="98">
        <v>21343062.895179302</v>
      </c>
      <c r="GK388" s="98">
        <v>24244554.845413201</v>
      </c>
      <c r="GL388" s="98">
        <v>20671805.083833698</v>
      </c>
      <c r="GM388" s="98">
        <v>26690695.6922048</v>
      </c>
      <c r="GN388" s="98">
        <v>25373537.559615899</v>
      </c>
      <c r="GO388" s="98">
        <v>17599118.6149863</v>
      </c>
      <c r="GP388" s="98">
        <v>25310345.551143099</v>
      </c>
      <c r="GQ388" s="98">
        <v>18834583.0715781</v>
      </c>
      <c r="GR388" s="98">
        <v>24001055.516586602</v>
      </c>
      <c r="GS388" s="98">
        <v>14680196.494402699</v>
      </c>
      <c r="GT388" s="98">
        <v>23991500.356729299</v>
      </c>
      <c r="GU388" s="98">
        <v>19868876.907911599</v>
      </c>
      <c r="GV388" s="98">
        <v>22620364.306810498</v>
      </c>
      <c r="GW388" s="98">
        <v>25438220.136417601</v>
      </c>
      <c r="GX388" s="98">
        <v>16654482.529094899</v>
      </c>
      <c r="GY388" s="98">
        <v>22079039.7728085</v>
      </c>
      <c r="GZ388" s="98">
        <v>24073330.721949201</v>
      </c>
      <c r="HA388" s="98">
        <v>13435195.558814701</v>
      </c>
      <c r="HB388" s="98">
        <v>25905483.379761402</v>
      </c>
      <c r="HC388" s="98">
        <v>25651667.146965001</v>
      </c>
      <c r="HD388" s="98">
        <v>23744581.913069401</v>
      </c>
      <c r="HE388" s="98">
        <v>27402696.846265402</v>
      </c>
      <c r="HF388" s="98">
        <v>22345528.931768201</v>
      </c>
      <c r="HG388" s="98">
        <v>25174231.47504</v>
      </c>
      <c r="HH388" s="98">
        <v>23406077.6932941</v>
      </c>
      <c r="HI388" s="98">
        <v>21094885.582975298</v>
      </c>
      <c r="HJ388" s="98">
        <v>25200005.866234299</v>
      </c>
      <c r="HK388" s="98">
        <v>25807082.632082</v>
      </c>
      <c r="HL388" s="98">
        <v>21745068.110799801</v>
      </c>
      <c r="HM388" s="98">
        <v>25083628.4342991</v>
      </c>
      <c r="HN388" s="98">
        <v>24861762.9857204</v>
      </c>
      <c r="HO388" s="98">
        <v>24173423.847625501</v>
      </c>
      <c r="HP388" s="98">
        <v>23651411.825224198</v>
      </c>
      <c r="HQ388" s="98">
        <v>22768938.136791699</v>
      </c>
      <c r="HR388" s="98">
        <v>26305350.981902801</v>
      </c>
      <c r="HS388" s="98">
        <v>27075111.672484901</v>
      </c>
      <c r="HT388" s="98">
        <v>23595564.619730301</v>
      </c>
      <c r="HU388" s="98">
        <v>26307072.821967602</v>
      </c>
      <c r="HV388" s="98">
        <v>21722109.689741898</v>
      </c>
      <c r="HW388" s="98">
        <v>25433884.6847075</v>
      </c>
      <c r="HX388" s="98">
        <v>20828185.816212099</v>
      </c>
      <c r="HY388" s="98">
        <v>21641662.4869125</v>
      </c>
      <c r="HZ388" s="98">
        <v>22730809.106911201</v>
      </c>
      <c r="IA388" s="98">
        <v>18891324.711422302</v>
      </c>
      <c r="IB388" s="98">
        <v>22972304.8548204</v>
      </c>
      <c r="IC388" s="98">
        <v>23990945.6257153</v>
      </c>
      <c r="ID388" s="98">
        <v>19143601.598735601</v>
      </c>
      <c r="IE388" s="98">
        <v>22540477.889269002</v>
      </c>
      <c r="IF388" s="98">
        <v>26126264.888443299</v>
      </c>
      <c r="IG388" s="98">
        <v>27503853.796916399</v>
      </c>
      <c r="IH388" s="98">
        <v>25555206.052297398</v>
      </c>
      <c r="II388" s="98">
        <v>24758594.724753998</v>
      </c>
      <c r="IJ388" s="98">
        <v>24869624.410376702</v>
      </c>
      <c r="IK388" s="98">
        <v>26360512.593906999</v>
      </c>
      <c r="IL388" s="98">
        <v>24518418.7758695</v>
      </c>
      <c r="IM388" s="98">
        <v>24045546.253996201</v>
      </c>
      <c r="IN388" s="98">
        <v>24006785.2604433</v>
      </c>
      <c r="IO388" s="98">
        <v>23004825.070888001</v>
      </c>
      <c r="IP388" s="98">
        <v>22561524.8955024</v>
      </c>
      <c r="IQ388" s="98">
        <v>20357069.128327001</v>
      </c>
      <c r="IR388" s="98">
        <v>24708601.9921229</v>
      </c>
      <c r="IS388" s="98">
        <v>25095636.684294701</v>
      </c>
      <c r="IT388" s="98">
        <v>21373331.506824199</v>
      </c>
      <c r="IU388" s="98">
        <v>23672443.749219202</v>
      </c>
      <c r="IV388" s="98">
        <v>24818451.846205801</v>
      </c>
      <c r="IW388" s="98">
        <v>23013741.049923699</v>
      </c>
      <c r="IX388" s="98">
        <v>25831952.374276999</v>
      </c>
      <c r="IY388" s="98">
        <v>22414295.204513401</v>
      </c>
      <c r="IZ388" s="98">
        <v>22068998.580901898</v>
      </c>
      <c r="JA388" s="98">
        <v>23610636.993214499</v>
      </c>
      <c r="JB388" s="98">
        <v>24645905.238035601</v>
      </c>
      <c r="JC388" s="98">
        <v>26095846.4769313</v>
      </c>
      <c r="JD388" s="98">
        <v>21219614.098197699</v>
      </c>
      <c r="JE388" s="98">
        <v>21800786.777357999</v>
      </c>
      <c r="JF388" s="98">
        <v>16843644.690427199</v>
      </c>
      <c r="JG388" s="98">
        <v>22567575.098796301</v>
      </c>
      <c r="JH388" s="98">
        <v>26424529.676685799</v>
      </c>
      <c r="JI388" s="98">
        <v>26084358.965467099</v>
      </c>
      <c r="JJ388" s="98">
        <v>24802061.698462401</v>
      </c>
      <c r="JK388" s="98">
        <v>27622002.289315701</v>
      </c>
      <c r="JL388" s="98">
        <v>25694798.506277099</v>
      </c>
      <c r="JM388" s="98">
        <v>22768242.175172701</v>
      </c>
      <c r="JN388" s="98">
        <v>22515123.219982602</v>
      </c>
      <c r="JO388" s="98">
        <v>23198531.0293996</v>
      </c>
      <c r="JP388" s="98">
        <v>24625479.093093298</v>
      </c>
      <c r="JQ388" s="98">
        <v>24777370.932151701</v>
      </c>
      <c r="JR388" s="98">
        <v>26413430.256464802</v>
      </c>
      <c r="JS388" s="98">
        <v>22471523.492387399</v>
      </c>
      <c r="JT388" s="98">
        <v>22201383.495570499</v>
      </c>
      <c r="JU388" s="98">
        <v>19475079.2335096</v>
      </c>
      <c r="JV388" s="98">
        <v>26930168.718981002</v>
      </c>
      <c r="JW388" s="98">
        <v>23678528.902344201</v>
      </c>
      <c r="JX388" s="98">
        <v>26251023.4895138</v>
      </c>
      <c r="JY388" s="98">
        <v>26767564.141388699</v>
      </c>
      <c r="JZ388" s="98">
        <v>22524956.453772999</v>
      </c>
      <c r="KA388" s="98">
        <v>24087223.420405898</v>
      </c>
      <c r="KB388" s="98">
        <v>23108847.296032298</v>
      </c>
      <c r="KC388" s="98">
        <v>25286162.251000699</v>
      </c>
      <c r="KD388" s="98">
        <v>25480918.1972575</v>
      </c>
      <c r="KE388" s="98">
        <v>22361799.926395901</v>
      </c>
      <c r="KF388" s="98">
        <v>22333396.3375859</v>
      </c>
      <c r="KG388" s="98">
        <v>21369845.509208601</v>
      </c>
      <c r="KH388" s="98">
        <v>26522960.217631102</v>
      </c>
      <c r="KI388" s="98">
        <v>17927017.332485899</v>
      </c>
      <c r="KJ388" s="98">
        <v>26443570.738993298</v>
      </c>
      <c r="KK388" s="98">
        <v>27368262.389800798</v>
      </c>
      <c r="KL388" s="98">
        <v>24314805.796969</v>
      </c>
      <c r="KM388" s="98">
        <v>24560692.761440501</v>
      </c>
      <c r="KN388" s="98">
        <v>26447840.664775699</v>
      </c>
      <c r="KO388" s="98">
        <v>27249390.535574999</v>
      </c>
      <c r="KP388" s="98">
        <v>25665235.072280101</v>
      </c>
      <c r="KQ388" s="98">
        <v>21797146.3404992</v>
      </c>
      <c r="KR388" s="98">
        <v>24748811.9284015</v>
      </c>
      <c r="KS388" s="98">
        <v>24324551.252138998</v>
      </c>
      <c r="KT388" s="98">
        <v>25989540.0465145</v>
      </c>
      <c r="KU388" s="98">
        <v>23537996.4047121</v>
      </c>
      <c r="KV388" s="98">
        <v>25843232.432120498</v>
      </c>
      <c r="KW388" s="98">
        <v>25901823.2627667</v>
      </c>
      <c r="KX388" s="98">
        <v>26267435.376039099</v>
      </c>
      <c r="KY388" s="98">
        <v>24743463.5299666</v>
      </c>
      <c r="KZ388" s="98">
        <v>23900939.819605298</v>
      </c>
      <c r="LA388" s="98">
        <v>26002004.834566101</v>
      </c>
      <c r="LB388" s="98">
        <v>24887483.612974402</v>
      </c>
      <c r="LC388" s="98">
        <v>26065832.010531899</v>
      </c>
      <c r="LD388" s="98">
        <v>24707972.6904089</v>
      </c>
      <c r="LE388" s="98">
        <v>24310694.113848001</v>
      </c>
      <c r="LF388" s="98">
        <v>25697241.599210698</v>
      </c>
      <c r="LG388" s="98">
        <v>21679865.1104968</v>
      </c>
      <c r="LH388" s="98">
        <v>23564731.198517099</v>
      </c>
      <c r="LI388" s="98">
        <v>23692236.190654598</v>
      </c>
      <c r="LJ388" s="98">
        <v>25436326.0660313</v>
      </c>
      <c r="LK388" s="98">
        <v>25492251.130146801</v>
      </c>
      <c r="LL388" s="98">
        <v>22074699.009334698</v>
      </c>
      <c r="LM388" s="98">
        <v>25928710.797755301</v>
      </c>
      <c r="LN388" s="98">
        <v>23671640.709613301</v>
      </c>
      <c r="LO388" s="98">
        <v>22473127.088420801</v>
      </c>
      <c r="LP388" s="98">
        <v>15451759.926589699</v>
      </c>
      <c r="LQ388" s="98">
        <v>22959984.999170098</v>
      </c>
      <c r="LR388" s="98">
        <v>24329441.693941198</v>
      </c>
      <c r="LS388" s="98">
        <v>22530611.884106699</v>
      </c>
      <c r="LT388" s="98">
        <v>23448869.541601598</v>
      </c>
      <c r="LU388" s="98">
        <v>21175254.287432</v>
      </c>
      <c r="LV388" s="98">
        <v>23086568.047849901</v>
      </c>
      <c r="LW388" s="98">
        <v>26201224.494219601</v>
      </c>
      <c r="LX388" s="98">
        <v>25127469.7963393</v>
      </c>
      <c r="LY388" s="98">
        <v>18088376.714219801</v>
      </c>
      <c r="LZ388" s="98">
        <v>25200368.569574598</v>
      </c>
      <c r="MA388" s="98">
        <v>25614513.9358542</v>
      </c>
      <c r="MB388" s="98">
        <v>25086910.488611002</v>
      </c>
      <c r="MC388" s="98">
        <v>22447555.952900399</v>
      </c>
      <c r="MD388" s="98">
        <v>22385281.408089101</v>
      </c>
      <c r="ME388" s="98">
        <v>26384900.2554796</v>
      </c>
      <c r="MF388" s="98">
        <v>23639952.760900699</v>
      </c>
      <c r="MG388" s="98">
        <v>21553002.014850199</v>
      </c>
      <c r="MH388" s="98">
        <v>26757360.966766</v>
      </c>
      <c r="MI388" s="98">
        <v>25775304.142148901</v>
      </c>
      <c r="MJ388" s="98">
        <v>20456112.723437499</v>
      </c>
      <c r="MK388" s="98">
        <v>23231832.523389701</v>
      </c>
      <c r="ML388" s="98">
        <v>25269577.7065694</v>
      </c>
      <c r="MM388" s="98">
        <v>27609262.577783901</v>
      </c>
      <c r="MN388" s="98">
        <v>24232690.329890601</v>
      </c>
      <c r="MO388" s="98">
        <v>21569416.114068698</v>
      </c>
      <c r="MP388" s="98">
        <v>22966662.2944392</v>
      </c>
      <c r="MQ388" s="98">
        <v>24154897.526822999</v>
      </c>
      <c r="MR388" s="98">
        <v>24901131.324724201</v>
      </c>
      <c r="MS388" s="98">
        <v>24515973.683323901</v>
      </c>
      <c r="MT388" s="98">
        <v>24005645.471360601</v>
      </c>
      <c r="MU388" s="98">
        <v>24156914.5781978</v>
      </c>
      <c r="MV388" s="98">
        <v>20420169.588362701</v>
      </c>
      <c r="MW388" s="98">
        <v>22430144.249836799</v>
      </c>
      <c r="MX388" s="98">
        <v>26314577.270429902</v>
      </c>
      <c r="MY388" s="98">
        <v>20920575.366396401</v>
      </c>
      <c r="MZ388" s="98">
        <v>22979544.0849922</v>
      </c>
      <c r="NA388" s="98">
        <v>24473907.423176199</v>
      </c>
      <c r="NB388" s="98">
        <v>25331778.386330798</v>
      </c>
      <c r="NC388" s="98">
        <v>22161311.704676099</v>
      </c>
      <c r="ND388" s="98">
        <v>25025494.010702498</v>
      </c>
      <c r="NE388" s="98">
        <v>25964590.721427999</v>
      </c>
      <c r="NF388" s="98">
        <v>27400558.415906001</v>
      </c>
      <c r="NG388" s="98">
        <v>22740496.383560199</v>
      </c>
      <c r="NH388" s="98">
        <v>21042518.014464099</v>
      </c>
      <c r="NI388" s="98">
        <v>26229738.193678599</v>
      </c>
      <c r="NJ388" s="98">
        <v>23268145.894098699</v>
      </c>
      <c r="NK388" s="98">
        <v>25294237.089358099</v>
      </c>
      <c r="NL388" s="98">
        <v>25993618.422164001</v>
      </c>
      <c r="NM388" s="98">
        <v>23435009.086305398</v>
      </c>
      <c r="NN388" s="98">
        <v>24433506.438792601</v>
      </c>
      <c r="NO388" s="98">
        <v>26765473.127842698</v>
      </c>
      <c r="NP388" s="98">
        <v>22998914.8384808</v>
      </c>
      <c r="NQ388" s="98">
        <v>26281041.4485664</v>
      </c>
      <c r="NR388" s="98">
        <v>26514003.8582105</v>
      </c>
      <c r="NS388" s="98">
        <v>24071141.972402599</v>
      </c>
      <c r="NT388" s="98">
        <v>18519304.8476841</v>
      </c>
      <c r="NU388" s="98">
        <v>22922911.251230001</v>
      </c>
      <c r="NV388" s="98">
        <v>23613330.1271872</v>
      </c>
      <c r="NW388" s="98">
        <v>25641814.579760101</v>
      </c>
      <c r="NX388" s="98">
        <v>22800288.048234001</v>
      </c>
      <c r="NY388" s="98">
        <v>25635970.661777001</v>
      </c>
      <c r="NZ388" s="98">
        <v>22461604.3673715</v>
      </c>
      <c r="OA388" s="98">
        <v>24881186.336671401</v>
      </c>
      <c r="OB388" s="98">
        <v>19131055.663629599</v>
      </c>
      <c r="OC388" s="98">
        <v>20558692.338743199</v>
      </c>
      <c r="OD388" s="98">
        <v>24005884.5474138</v>
      </c>
      <c r="OE388" s="98">
        <v>26473540.259324301</v>
      </c>
      <c r="OF388" s="98">
        <v>23821824.374241401</v>
      </c>
      <c r="OG388" s="98">
        <v>24548517.309276201</v>
      </c>
      <c r="OH388" s="98">
        <v>23722073.457060799</v>
      </c>
      <c r="OI388" s="98">
        <v>24860169.045067102</v>
      </c>
      <c r="OJ388" s="98">
        <v>24816367.2828026</v>
      </c>
      <c r="OK388" s="98">
        <v>23289062.9879709</v>
      </c>
      <c r="OL388" s="98">
        <v>23348170.582079399</v>
      </c>
      <c r="OM388" s="98">
        <v>22374386.369670302</v>
      </c>
      <c r="ON388" s="98">
        <v>23482050.843578801</v>
      </c>
      <c r="OO388" s="98">
        <v>21218559.711919598</v>
      </c>
      <c r="OP388" s="98">
        <v>15358547.675752001</v>
      </c>
      <c r="OQ388" s="98">
        <v>17830200.4447769</v>
      </c>
      <c r="OR388" s="98">
        <v>24727189.912801001</v>
      </c>
      <c r="OS388" s="98">
        <v>20087719.494888101</v>
      </c>
      <c r="OT388" s="98">
        <v>26049988.083932299</v>
      </c>
      <c r="OU388" s="98">
        <v>19943466.569421802</v>
      </c>
      <c r="OV388" s="98">
        <v>23335143.7649327</v>
      </c>
      <c r="OW388" s="98">
        <v>22478047.869556598</v>
      </c>
      <c r="OX388" s="98">
        <v>24389132.8614874</v>
      </c>
      <c r="OY388" s="98">
        <v>24207190.987438299</v>
      </c>
      <c r="OZ388" s="98">
        <v>25187936.3335457</v>
      </c>
      <c r="PA388" s="98">
        <v>20248726.205401201</v>
      </c>
      <c r="PB388" s="98">
        <v>27685829.585114501</v>
      </c>
      <c r="PC388" s="98">
        <v>25003848.207467102</v>
      </c>
      <c r="PD388" s="98">
        <v>19135018.842243899</v>
      </c>
      <c r="PE388" s="98">
        <v>23484835.4085663</v>
      </c>
      <c r="PF388" s="98">
        <v>19054125.0262658</v>
      </c>
      <c r="PG388" s="98">
        <v>21922608.378667701</v>
      </c>
      <c r="PH388" s="98">
        <v>17693226.452490602</v>
      </c>
      <c r="PI388" s="98">
        <v>17794481.527353998</v>
      </c>
      <c r="PJ388" s="98">
        <v>23051429.125234801</v>
      </c>
      <c r="PK388" s="98">
        <v>16429042.2879076</v>
      </c>
      <c r="PL388" s="98">
        <v>20697208.638371099</v>
      </c>
      <c r="PM388" s="98">
        <v>25776063.041580498</v>
      </c>
      <c r="PN388" s="98">
        <v>22631577.436028499</v>
      </c>
      <c r="PO388" s="98">
        <v>24790982.383240201</v>
      </c>
      <c r="PP388" s="98">
        <v>24481481.3723289</v>
      </c>
      <c r="PQ388" s="98">
        <v>19971250.766303498</v>
      </c>
      <c r="PR388" s="98">
        <v>22365351.897443499</v>
      </c>
      <c r="PS388" s="98">
        <v>24450426.990078598</v>
      </c>
      <c r="PT388" s="98">
        <v>27348710.154051598</v>
      </c>
      <c r="PU388" s="98">
        <v>24932846.697489601</v>
      </c>
      <c r="PV388" s="98">
        <v>23600176.914083902</v>
      </c>
      <c r="PW388" s="98">
        <v>25352891.7067228</v>
      </c>
      <c r="PX388" s="98">
        <v>22206822.6823489</v>
      </c>
      <c r="PY388" s="98">
        <v>22641356.118289899</v>
      </c>
      <c r="PZ388" s="98">
        <v>22554558.153677698</v>
      </c>
      <c r="QA388" s="98">
        <v>22704614.481147598</v>
      </c>
      <c r="QB388" s="98">
        <v>26751421.164379202</v>
      </c>
      <c r="QC388" s="98">
        <v>15559246.839331901</v>
      </c>
      <c r="QD388" s="98">
        <v>22717268.336387999</v>
      </c>
      <c r="QE388" s="98">
        <v>23310705.165500399</v>
      </c>
      <c r="QF388" s="98">
        <v>16855104.202228699</v>
      </c>
      <c r="QG388" s="98">
        <v>26863433.344707198</v>
      </c>
      <c r="QH388" s="98">
        <v>28596264.611334901</v>
      </c>
      <c r="QI388" s="98">
        <v>27172122.421804901</v>
      </c>
      <c r="QJ388" s="98">
        <v>20007361.929995898</v>
      </c>
      <c r="QK388" s="98">
        <v>24714692.5308736</v>
      </c>
      <c r="QL388" s="98">
        <v>22672716.1656003</v>
      </c>
      <c r="QM388" s="98">
        <v>25760400.055446301</v>
      </c>
      <c r="QN388" s="98">
        <v>25100950.6053022</v>
      </c>
      <c r="QO388" s="98">
        <v>25483595.227615099</v>
      </c>
      <c r="QP388" s="98">
        <v>28454857.067205101</v>
      </c>
      <c r="QQ388" s="98">
        <v>21562522.1516429</v>
      </c>
      <c r="QR388" s="98">
        <v>24769096.497576199</v>
      </c>
      <c r="QS388" s="98">
        <v>27277075.501711398</v>
      </c>
      <c r="QT388" s="98">
        <v>24693760.970529001</v>
      </c>
      <c r="QU388" s="98">
        <v>27061288.022035301</v>
      </c>
      <c r="QV388" s="98">
        <v>28503714.775426801</v>
      </c>
      <c r="QW388" s="98">
        <v>26838789.6395218</v>
      </c>
      <c r="QX388" s="98">
        <v>28730043.0598698</v>
      </c>
      <c r="QY388" s="98">
        <v>28354811.329103701</v>
      </c>
      <c r="QZ388" s="98">
        <v>17274098.078416701</v>
      </c>
      <c r="RA388" s="98">
        <v>29182228.032961</v>
      </c>
      <c r="RB388" s="98">
        <v>28747424.825816799</v>
      </c>
      <c r="RC388" s="98">
        <v>24064465.306929599</v>
      </c>
      <c r="RD388" s="98">
        <v>28745876.689949501</v>
      </c>
      <c r="RE388" s="98">
        <v>27397504.351174299</v>
      </c>
      <c r="RF388" s="98">
        <v>25905218.595961001</v>
      </c>
      <c r="RG388" s="98">
        <v>28092286.606538799</v>
      </c>
      <c r="RH388" s="98">
        <v>29007625.335615601</v>
      </c>
      <c r="RI388" s="98">
        <v>28559955.706932399</v>
      </c>
      <c r="RJ388" s="98">
        <v>24083178.771917399</v>
      </c>
      <c r="RK388" s="98">
        <v>28029319.963960599</v>
      </c>
      <c r="RL388" s="98">
        <v>23809184.949467301</v>
      </c>
      <c r="RM388" s="98">
        <v>27967116.061451301</v>
      </c>
      <c r="RN388" s="98">
        <v>26713155.208135702</v>
      </c>
      <c r="RO388" s="98">
        <v>27986877.078435801</v>
      </c>
      <c r="RP388" s="98">
        <v>29021059.339804299</v>
      </c>
      <c r="RQ388" s="98">
        <v>22305642.660980798</v>
      </c>
      <c r="RR388" s="98">
        <v>29021766.3671856</v>
      </c>
      <c r="RS388" s="98">
        <v>25332009.863958601</v>
      </c>
      <c r="RT388" s="98">
        <v>23852115.676882099</v>
      </c>
      <c r="RU388" s="98">
        <v>21055765.482208699</v>
      </c>
      <c r="RV388" s="98">
        <v>22556585.647425801</v>
      </c>
      <c r="RW388" s="98">
        <v>21875061.3458324</v>
      </c>
      <c r="RX388" s="98">
        <v>28663441.1079491</v>
      </c>
      <c r="RY388" s="98">
        <v>26645572.528992299</v>
      </c>
      <c r="RZ388" s="98">
        <v>26533110.898476999</v>
      </c>
      <c r="SA388" s="98">
        <v>26321925.253465299</v>
      </c>
      <c r="SB388" s="98">
        <v>23909494.327507399</v>
      </c>
      <c r="SC388" s="98">
        <v>27227692.772363901</v>
      </c>
      <c r="SD388" s="98">
        <v>26791656.005208399</v>
      </c>
      <c r="SE388" s="98">
        <v>25314488.105246801</v>
      </c>
      <c r="SF388" s="98">
        <v>21813951.867565598</v>
      </c>
      <c r="SG388" s="98">
        <v>25659889.091125</v>
      </c>
      <c r="SH388" s="98">
        <v>21269987.721232198</v>
      </c>
      <c r="SI388" s="98">
        <v>26645838.149378099</v>
      </c>
      <c r="SJ388" s="98">
        <v>26051989.9855677</v>
      </c>
      <c r="SK388" s="98">
        <v>23103667.811027799</v>
      </c>
      <c r="SL388" s="98">
        <v>29799859.4940878</v>
      </c>
      <c r="SM388" s="98">
        <v>24807373.6868608</v>
      </c>
      <c r="SN388" s="98">
        <v>25900306.0830401</v>
      </c>
      <c r="SO388" s="98">
        <v>24132185.296618901</v>
      </c>
      <c r="SP388" s="98">
        <v>23144207.825346801</v>
      </c>
      <c r="SQ388" s="98">
        <v>28593980.417289</v>
      </c>
      <c r="SR388" s="98">
        <v>21251544.624514502</v>
      </c>
      <c r="SS388" s="98">
        <v>22776603.6021658</v>
      </c>
      <c r="ST388" s="98">
        <v>24323336.8871934</v>
      </c>
      <c r="SU388" s="98">
        <v>26630706.701030601</v>
      </c>
      <c r="SV388" s="98">
        <v>21157390.223739799</v>
      </c>
      <c r="SW388" s="98">
        <v>26577157.326720901</v>
      </c>
      <c r="SX388" s="98">
        <v>26797173.7141755</v>
      </c>
      <c r="SY388" s="98">
        <v>25725311.117483899</v>
      </c>
      <c r="SZ388" s="98">
        <v>23088777.117860299</v>
      </c>
      <c r="TA388" s="98">
        <v>25747743.345505401</v>
      </c>
      <c r="TB388" s="98">
        <v>28113063.657487798</v>
      </c>
      <c r="TC388" s="98">
        <v>24649385.889015</v>
      </c>
      <c r="TD388" s="98">
        <v>25051748.705553699</v>
      </c>
      <c r="TE388" s="98">
        <v>27783880.718651999</v>
      </c>
      <c r="TF388" s="98">
        <v>29226324.019850701</v>
      </c>
      <c r="TG388" s="98">
        <v>22427401.4198201</v>
      </c>
      <c r="TH388" s="98">
        <v>26170388.326492898</v>
      </c>
      <c r="TI388" s="98">
        <v>24469864.500455</v>
      </c>
      <c r="TJ388" s="98">
        <v>23968212.6476219</v>
      </c>
      <c r="TK388" s="98">
        <v>27022660.5015448</v>
      </c>
      <c r="TL388" s="98">
        <v>24182040.617798701</v>
      </c>
      <c r="TM388" s="98">
        <v>23619212.937711101</v>
      </c>
      <c r="TN388" s="98">
        <v>25450285.557101399</v>
      </c>
      <c r="TO388" s="98">
        <v>25868237.5697776</v>
      </c>
      <c r="TP388" s="98">
        <v>23307516.797930099</v>
      </c>
      <c r="TQ388" s="98">
        <v>20367841.056902401</v>
      </c>
      <c r="TR388" s="98">
        <v>21736849.279220901</v>
      </c>
      <c r="TS388" s="98">
        <v>25304234.065431502</v>
      </c>
      <c r="TT388" s="98">
        <v>23444426.9743683</v>
      </c>
      <c r="TU388" s="98">
        <v>25201806.399252102</v>
      </c>
      <c r="TV388" s="98">
        <v>21740542.763965402</v>
      </c>
      <c r="TW388" s="98">
        <v>26825722.555296</v>
      </c>
      <c r="TX388" s="98">
        <v>24175099.9837448</v>
      </c>
      <c r="TY388" s="98">
        <v>22305555.204599202</v>
      </c>
      <c r="TZ388" s="98">
        <v>25123202.9221127</v>
      </c>
      <c r="UA388" s="98">
        <v>25499225.343881</v>
      </c>
      <c r="UB388" s="98">
        <v>23519784.287355199</v>
      </c>
      <c r="UC388" s="98">
        <v>20459691.761720501</v>
      </c>
      <c r="UD388" s="98">
        <v>20139199.2567981</v>
      </c>
      <c r="UE388" s="98">
        <v>21879297.0901374</v>
      </c>
      <c r="UF388" s="98">
        <v>27095097.482663698</v>
      </c>
      <c r="UG388" s="98">
        <v>26011763.096989602</v>
      </c>
      <c r="UH388" s="98">
        <v>26856527.271720499</v>
      </c>
      <c r="UI388" s="98">
        <v>21619499.024839301</v>
      </c>
      <c r="UJ388" s="98">
        <v>28359982.198486101</v>
      </c>
      <c r="UK388" s="98">
        <v>27240824.138567898</v>
      </c>
      <c r="UL388" s="98">
        <v>22982823.149317101</v>
      </c>
      <c r="UM388" s="98">
        <v>21344386.5220492</v>
      </c>
      <c r="UN388" s="98">
        <v>27936915.262154602</v>
      </c>
      <c r="UO388" s="98">
        <v>23124120.3826879</v>
      </c>
      <c r="UP388" s="98">
        <v>27949243.358337</v>
      </c>
      <c r="UQ388" s="98">
        <v>23672244.194038399</v>
      </c>
    </row>
    <row r="389" spans="1:563" s="98" customFormat="1" x14ac:dyDescent="0.25">
      <c r="A389" s="98" t="s">
        <v>1802</v>
      </c>
      <c r="B389" s="116"/>
      <c r="C389" s="116"/>
      <c r="D389" s="98">
        <v>10511344.8607236</v>
      </c>
      <c r="E389" s="98">
        <v>10344529.982733401</v>
      </c>
      <c r="F389" s="98">
        <v>10092921.693389099</v>
      </c>
      <c r="G389" s="98">
        <v>10221602.491212901</v>
      </c>
      <c r="H389" s="98">
        <v>10369173.412493</v>
      </c>
      <c r="I389" s="98">
        <v>9390410.6745115109</v>
      </c>
      <c r="J389" s="98">
        <v>10242446.6944778</v>
      </c>
      <c r="K389" s="98">
        <v>10109875.400664199</v>
      </c>
      <c r="L389" s="98">
        <v>10012354.7888989</v>
      </c>
      <c r="M389" s="98">
        <v>9873659.3874239307</v>
      </c>
      <c r="N389" s="98">
        <v>9632655.7087242398</v>
      </c>
      <c r="O389" s="98">
        <v>9971094.20419758</v>
      </c>
      <c r="P389" s="98">
        <v>10161371.7635375</v>
      </c>
      <c r="Q389" s="98">
        <v>10180969.9859476</v>
      </c>
      <c r="R389" s="98">
        <v>10199658.794897299</v>
      </c>
      <c r="S389" s="98">
        <v>10378127.4433404</v>
      </c>
      <c r="T389" s="98">
        <v>10283045.573256999</v>
      </c>
      <c r="U389" s="98">
        <v>10500615.2367482</v>
      </c>
      <c r="V389" s="98">
        <v>10349727.5517595</v>
      </c>
      <c r="W389" s="98">
        <v>8880679.3986296207</v>
      </c>
      <c r="X389" s="98">
        <v>10491901.801553201</v>
      </c>
      <c r="Y389" s="98">
        <v>10148340.8854148</v>
      </c>
      <c r="Z389" s="98">
        <v>10521705.4946048</v>
      </c>
      <c r="AA389" s="98">
        <v>10625946.353006</v>
      </c>
      <c r="AB389" s="98">
        <v>10468272.5833754</v>
      </c>
      <c r="AC389" s="98">
        <v>10333089.731223401</v>
      </c>
      <c r="AD389" s="98">
        <v>10442662.551077001</v>
      </c>
      <c r="AE389" s="98">
        <v>10283573.6407596</v>
      </c>
      <c r="AF389" s="98">
        <v>9572456.7445479501</v>
      </c>
      <c r="AG389" s="98">
        <v>10517504.125785001</v>
      </c>
      <c r="AH389" s="98">
        <v>10547348.3702971</v>
      </c>
      <c r="AI389" s="98">
        <v>10846983.739514001</v>
      </c>
      <c r="AJ389" s="98">
        <v>9862480.2547525</v>
      </c>
      <c r="AK389" s="98">
        <v>10569229.7574958</v>
      </c>
      <c r="AL389" s="98">
        <v>10440865.515369</v>
      </c>
      <c r="AM389" s="98">
        <v>10226749.509503599</v>
      </c>
      <c r="AN389" s="98">
        <v>10220176.332072699</v>
      </c>
      <c r="AO389" s="98">
        <v>11123783.675060701</v>
      </c>
      <c r="AP389" s="98">
        <v>10648551.818765201</v>
      </c>
      <c r="AQ389" s="98">
        <v>10679619.814443201</v>
      </c>
      <c r="AR389" s="98">
        <v>11437290.7232273</v>
      </c>
      <c r="AS389" s="98">
        <v>10322565.2618361</v>
      </c>
      <c r="AT389" s="98">
        <v>10398231.019773301</v>
      </c>
      <c r="AU389" s="98">
        <v>10485510.5228585</v>
      </c>
      <c r="AV389" s="98">
        <v>10507500.113705499</v>
      </c>
      <c r="AW389" s="98">
        <v>10831345.821217099</v>
      </c>
      <c r="AX389" s="98">
        <v>10781090.450952001</v>
      </c>
      <c r="AY389" s="98">
        <v>9887738.0021146107</v>
      </c>
      <c r="AZ389" s="98">
        <v>10198413.640840501</v>
      </c>
      <c r="BA389" s="98">
        <v>10623052.194542</v>
      </c>
      <c r="BB389" s="98">
        <v>10565466.371435899</v>
      </c>
      <c r="BC389" s="98">
        <v>10734744.3348053</v>
      </c>
      <c r="BD389" s="98">
        <v>10431294.291287201</v>
      </c>
      <c r="BE389" s="98">
        <v>10224606.3405859</v>
      </c>
      <c r="BF389" s="98">
        <v>10700023.2363299</v>
      </c>
      <c r="BG389" s="98">
        <v>11039674.779244</v>
      </c>
      <c r="BH389" s="98">
        <v>10262386.079917399</v>
      </c>
      <c r="BI389" s="98">
        <v>10744266.193598799</v>
      </c>
      <c r="BJ389" s="98">
        <v>10259350.8042627</v>
      </c>
      <c r="BK389" s="98">
        <v>10607223.4234323</v>
      </c>
      <c r="BL389" s="98">
        <v>10472098.4765005</v>
      </c>
      <c r="BM389" s="98">
        <v>10468906.996803099</v>
      </c>
      <c r="BN389" s="98">
        <v>10891198.975217899</v>
      </c>
      <c r="BO389" s="98">
        <v>10649008.5686002</v>
      </c>
      <c r="BP389" s="98">
        <v>10595642.0416301</v>
      </c>
      <c r="BQ389" s="98">
        <v>10565329.6543677</v>
      </c>
      <c r="BR389" s="98">
        <v>10350982.181697801</v>
      </c>
      <c r="BS389" s="98">
        <v>10129259.4147755</v>
      </c>
      <c r="BT389" s="98">
        <v>10563215.516057899</v>
      </c>
      <c r="BU389" s="98">
        <v>10822901.5430611</v>
      </c>
      <c r="BV389" s="98">
        <v>10230445.942538301</v>
      </c>
      <c r="BW389" s="98">
        <v>10449722.1010042</v>
      </c>
      <c r="BX389" s="98">
        <v>10515556.136042001</v>
      </c>
      <c r="BY389" s="98">
        <v>10362304.0478057</v>
      </c>
      <c r="BZ389" s="98">
        <v>10675372.3926672</v>
      </c>
      <c r="CA389" s="98">
        <v>9381416.5462269802</v>
      </c>
      <c r="CB389" s="98">
        <v>10228382.830152299</v>
      </c>
      <c r="CC389" s="98">
        <v>10341923.181777099</v>
      </c>
      <c r="CD389" s="98">
        <v>10588965.9608362</v>
      </c>
      <c r="CE389" s="98">
        <v>10453189.0313875</v>
      </c>
      <c r="CF389" s="98">
        <v>10490373.386670901</v>
      </c>
      <c r="CG389" s="98">
        <v>9648761.3484608792</v>
      </c>
      <c r="CH389" s="98">
        <v>10273369.2985995</v>
      </c>
      <c r="CI389" s="98">
        <v>10757006.1906891</v>
      </c>
      <c r="CJ389" s="98">
        <v>10060300.8899817</v>
      </c>
      <c r="CK389" s="98">
        <v>10949050.455674101</v>
      </c>
      <c r="CL389" s="98">
        <v>10329685.4203515</v>
      </c>
      <c r="CM389" s="98">
        <v>10552581.1582206</v>
      </c>
      <c r="CN389" s="98">
        <v>10639195.571291501</v>
      </c>
      <c r="CO389" s="98">
        <v>9948705.3397610709</v>
      </c>
      <c r="CP389" s="98">
        <v>10478444.663538501</v>
      </c>
      <c r="CQ389" s="98">
        <v>10380200.217751499</v>
      </c>
      <c r="CR389" s="98">
        <v>10541573.883857699</v>
      </c>
      <c r="CS389" s="98">
        <v>10503714.629778</v>
      </c>
      <c r="CT389" s="98">
        <v>10387708.2921935</v>
      </c>
      <c r="CU389" s="98">
        <v>10358035.1849571</v>
      </c>
      <c r="CV389" s="98">
        <v>11060571.5011032</v>
      </c>
      <c r="CW389" s="98">
        <v>10563966.6235645</v>
      </c>
      <c r="CX389" s="98">
        <v>10460798.7647164</v>
      </c>
      <c r="CY389" s="98">
        <v>10778587.5795961</v>
      </c>
      <c r="CZ389" s="98">
        <v>10553544.6680672</v>
      </c>
      <c r="DA389" s="98">
        <v>10530521.946665401</v>
      </c>
      <c r="DB389" s="98">
        <v>10782565.322423199</v>
      </c>
      <c r="DC389" s="98">
        <v>10745497.244445801</v>
      </c>
      <c r="DD389" s="98">
        <v>10728690.8559932</v>
      </c>
      <c r="DE389" s="98">
        <v>10548531.188130001</v>
      </c>
      <c r="DF389" s="98">
        <v>10588732.9920118</v>
      </c>
      <c r="DG389" s="98">
        <v>10515916.827423001</v>
      </c>
      <c r="DH389" s="98">
        <v>10700725.069336399</v>
      </c>
      <c r="DI389" s="98">
        <v>9518921.0967168007</v>
      </c>
      <c r="DJ389" s="98">
        <v>10316469.146914599</v>
      </c>
      <c r="DK389" s="98">
        <v>10426870.017444899</v>
      </c>
      <c r="DL389" s="98">
        <v>10219186.0661426</v>
      </c>
      <c r="DM389" s="98">
        <v>10614785.6862092</v>
      </c>
      <c r="DN389" s="98">
        <v>10362730.037474601</v>
      </c>
      <c r="DO389" s="98">
        <v>10960459.5081276</v>
      </c>
      <c r="DP389" s="98">
        <v>10822316.737519899</v>
      </c>
      <c r="DQ389" s="98">
        <v>10770978.3406733</v>
      </c>
      <c r="DR389" s="98">
        <v>10682568.0977473</v>
      </c>
      <c r="DS389" s="98">
        <v>10612815.9616329</v>
      </c>
      <c r="DT389" s="98">
        <v>11371838.658657599</v>
      </c>
      <c r="DU389" s="98">
        <v>10337178.120760599</v>
      </c>
      <c r="DV389" s="98">
        <v>10797170.148610599</v>
      </c>
      <c r="DW389" s="98">
        <v>11080379.440998601</v>
      </c>
      <c r="DX389" s="98">
        <v>10807873.9547603</v>
      </c>
      <c r="DY389" s="98">
        <v>11244348.929532001</v>
      </c>
      <c r="DZ389" s="98">
        <v>10528910.32595</v>
      </c>
      <c r="EA389" s="98">
        <v>9906315.0368029103</v>
      </c>
      <c r="EB389" s="98">
        <v>10487874.5992619</v>
      </c>
      <c r="EC389" s="98">
        <v>10767866.8250445</v>
      </c>
      <c r="ED389" s="98">
        <v>10514692.7743914</v>
      </c>
      <c r="EE389" s="98">
        <v>10857230.241294101</v>
      </c>
      <c r="EF389" s="98">
        <v>11085226.7735873</v>
      </c>
      <c r="EG389" s="98">
        <v>11001613.685639299</v>
      </c>
      <c r="EH389" s="98">
        <v>11088573.3465009</v>
      </c>
      <c r="EI389" s="98">
        <v>10642869.8580488</v>
      </c>
      <c r="EJ389" s="98">
        <v>10639128.2537554</v>
      </c>
      <c r="EK389" s="98">
        <v>11037954.261339201</v>
      </c>
      <c r="EL389" s="98">
        <v>9915660.9190893508</v>
      </c>
      <c r="EM389" s="98">
        <v>10917514.938971899</v>
      </c>
      <c r="EN389" s="98">
        <v>10535811.6228514</v>
      </c>
      <c r="EO389" s="98">
        <v>10950807.612493699</v>
      </c>
      <c r="EP389" s="98">
        <v>11331529.503873101</v>
      </c>
      <c r="EQ389" s="98">
        <v>11321148.1360639</v>
      </c>
      <c r="ER389" s="98">
        <v>10737469.981871299</v>
      </c>
      <c r="ES389" s="98">
        <v>11321197.1458438</v>
      </c>
      <c r="ET389" s="98">
        <v>11507020.3431325</v>
      </c>
      <c r="EU389" s="98">
        <v>11309491.1935667</v>
      </c>
      <c r="EV389" s="98">
        <v>11226756.5885105</v>
      </c>
      <c r="EW389" s="98">
        <v>11189753.502532599</v>
      </c>
      <c r="EX389" s="98">
        <v>11002787.098473201</v>
      </c>
      <c r="EY389" s="98">
        <v>10766758.607753299</v>
      </c>
      <c r="EZ389" s="98">
        <v>11648548.2911426</v>
      </c>
      <c r="FA389" s="98">
        <v>11796111.375166001</v>
      </c>
      <c r="FB389" s="98">
        <v>11178115.7881788</v>
      </c>
      <c r="FC389" s="98">
        <v>11217411.7199651</v>
      </c>
      <c r="FD389" s="98">
        <v>10484495.6162205</v>
      </c>
      <c r="FE389" s="98">
        <v>11089480.0865501</v>
      </c>
      <c r="FF389" s="98">
        <v>10117250.2940882</v>
      </c>
      <c r="FG389" s="98">
        <v>10888473.7962</v>
      </c>
      <c r="FH389" s="98">
        <v>11035199.741781499</v>
      </c>
      <c r="FI389" s="98">
        <v>10765438.144553101</v>
      </c>
      <c r="FJ389" s="98">
        <v>11663034.1778994</v>
      </c>
      <c r="FK389" s="98">
        <v>11271686.2897474</v>
      </c>
      <c r="FL389" s="98">
        <v>11634221.010507099</v>
      </c>
      <c r="FM389" s="98">
        <v>11027145.1181568</v>
      </c>
      <c r="FN389" s="98">
        <v>11196766.452332901</v>
      </c>
      <c r="FO389" s="98">
        <v>11587859.6235602</v>
      </c>
      <c r="FP389" s="98">
        <v>11438625.883948101</v>
      </c>
      <c r="FQ389" s="98">
        <v>10891881.4272532</v>
      </c>
      <c r="FR389" s="98">
        <v>10695383.518932501</v>
      </c>
      <c r="FS389" s="98">
        <v>10829567.904425399</v>
      </c>
      <c r="FT389" s="98">
        <v>11224632.023626</v>
      </c>
      <c r="FU389" s="98">
        <v>11002081.9872413</v>
      </c>
      <c r="FV389" s="98">
        <v>11061527.8946421</v>
      </c>
      <c r="FW389" s="98">
        <v>11853645.4269989</v>
      </c>
      <c r="FX389" s="98">
        <v>17344178.616778798</v>
      </c>
      <c r="FY389" s="98">
        <v>10764134.7094917</v>
      </c>
      <c r="FZ389" s="98">
        <v>10891224.4331288</v>
      </c>
      <c r="GA389" s="98">
        <v>10834972.4937513</v>
      </c>
      <c r="GB389" s="98">
        <v>11164769.752134999</v>
      </c>
      <c r="GC389" s="98">
        <v>11125489.482207701</v>
      </c>
      <c r="GD389" s="98">
        <v>11293979.0435804</v>
      </c>
      <c r="GE389" s="98">
        <v>11184813.057693999</v>
      </c>
      <c r="GF389" s="98">
        <v>11030668.831289399</v>
      </c>
      <c r="GG389" s="98">
        <v>11276924.6602269</v>
      </c>
      <c r="GH389" s="98">
        <v>11664590.5449811</v>
      </c>
      <c r="GI389" s="98">
        <v>11966601.5124771</v>
      </c>
      <c r="GJ389" s="98">
        <v>12001972.325256201</v>
      </c>
      <c r="GK389" s="98">
        <v>11756808.405809199</v>
      </c>
      <c r="GL389" s="98">
        <v>11166754.8702373</v>
      </c>
      <c r="GM389" s="98">
        <v>11713824.565822201</v>
      </c>
      <c r="GN389" s="98">
        <v>11935106.6829952</v>
      </c>
      <c r="GO389" s="98">
        <v>11276577.300746299</v>
      </c>
      <c r="GP389" s="98">
        <v>11434392.9276103</v>
      </c>
      <c r="GQ389" s="98">
        <v>11016915.6636576</v>
      </c>
      <c r="GR389" s="98">
        <v>11850042.7769557</v>
      </c>
      <c r="GS389" s="98">
        <v>11087467.204260601</v>
      </c>
      <c r="GT389" s="98">
        <v>11860007.321330899</v>
      </c>
      <c r="GU389" s="98">
        <v>12560603.865518101</v>
      </c>
      <c r="GV389" s="98">
        <v>11904808.5573998</v>
      </c>
      <c r="GW389" s="98">
        <v>12232573.674592599</v>
      </c>
      <c r="GX389" s="98">
        <v>11809380.6394685</v>
      </c>
      <c r="GY389" s="98">
        <v>11611136.828681599</v>
      </c>
      <c r="GZ389" s="98">
        <v>11803965.8532246</v>
      </c>
      <c r="HA389" s="98">
        <v>10473935.0693225</v>
      </c>
      <c r="HB389" s="98">
        <v>12012136.9905299</v>
      </c>
      <c r="HC389" s="98">
        <v>12243381.7026466</v>
      </c>
      <c r="HD389" s="98">
        <v>12086604.3666286</v>
      </c>
      <c r="HE389" s="98">
        <v>11579364.342532599</v>
      </c>
      <c r="HF389" s="98">
        <v>11818703.166531799</v>
      </c>
      <c r="HG389" s="98">
        <v>9698114.1848773398</v>
      </c>
      <c r="HH389" s="98">
        <v>11612080.236179501</v>
      </c>
      <c r="HI389" s="98">
        <v>11304363.2177712</v>
      </c>
      <c r="HJ389" s="98">
        <v>11667728.7928854</v>
      </c>
      <c r="HK389" s="98">
        <v>12172313.398004601</v>
      </c>
      <c r="HL389" s="98">
        <v>11697031.396815</v>
      </c>
      <c r="HM389" s="98">
        <v>11477199.602555601</v>
      </c>
      <c r="HN389" s="98">
        <v>11677357.357878201</v>
      </c>
      <c r="HO389" s="98">
        <v>11734531.2008377</v>
      </c>
      <c r="HP389" s="98">
        <v>11518392.9281564</v>
      </c>
      <c r="HQ389" s="98">
        <v>11902756.338406401</v>
      </c>
      <c r="HR389" s="98">
        <v>12215314.0456801</v>
      </c>
      <c r="HS389" s="98">
        <v>11252300.8433371</v>
      </c>
      <c r="HT389" s="98">
        <v>11626901.885380801</v>
      </c>
      <c r="HU389" s="98">
        <v>12424228.002123799</v>
      </c>
      <c r="HV389" s="98">
        <v>11279451.776004501</v>
      </c>
      <c r="HW389" s="98">
        <v>12464627.213730101</v>
      </c>
      <c r="HX389" s="98">
        <v>11879562.2777371</v>
      </c>
      <c r="HY389" s="98">
        <v>11466479.358948801</v>
      </c>
      <c r="HZ389" s="98">
        <v>11833738.3201127</v>
      </c>
      <c r="IA389" s="98">
        <v>11854081.749998299</v>
      </c>
      <c r="IB389" s="98">
        <v>12769115.459925</v>
      </c>
      <c r="IC389" s="98">
        <v>12583285.910917301</v>
      </c>
      <c r="ID389" s="98">
        <v>10393146.022182699</v>
      </c>
      <c r="IE389" s="98">
        <v>11449579.717091</v>
      </c>
      <c r="IF389" s="98">
        <v>12338949.445921101</v>
      </c>
      <c r="IG389" s="98">
        <v>12610107.872246001</v>
      </c>
      <c r="IH389" s="98">
        <v>11588613.7909365</v>
      </c>
      <c r="II389" s="98">
        <v>11518358.7832151</v>
      </c>
      <c r="IJ389" s="98">
        <v>11640430.8332383</v>
      </c>
      <c r="IK389" s="98">
        <v>11356976.1461372</v>
      </c>
      <c r="IL389" s="98">
        <v>11931668.9376221</v>
      </c>
      <c r="IM389" s="98">
        <v>11825516.757146399</v>
      </c>
      <c r="IN389" s="98">
        <v>11631488.123752899</v>
      </c>
      <c r="IO389" s="98">
        <v>10982207.702816799</v>
      </c>
      <c r="IP389" s="98">
        <v>11446196.552636901</v>
      </c>
      <c r="IQ389" s="98">
        <v>11323328.289918199</v>
      </c>
      <c r="IR389" s="98">
        <v>11367323.105719499</v>
      </c>
      <c r="IS389" s="98">
        <v>11568444.245547</v>
      </c>
      <c r="IT389" s="98">
        <v>11951306.1372259</v>
      </c>
      <c r="IU389" s="98">
        <v>11933708.2704657</v>
      </c>
      <c r="IV389" s="98">
        <v>11831250.172206899</v>
      </c>
      <c r="IW389" s="98">
        <v>11751261.7015009</v>
      </c>
      <c r="IX389" s="98">
        <v>11880024.0876466</v>
      </c>
      <c r="IY389" s="98">
        <v>12020166.298955601</v>
      </c>
      <c r="IZ389" s="98">
        <v>12470987.7783089</v>
      </c>
      <c r="JA389" s="98">
        <v>11955239.7634324</v>
      </c>
      <c r="JB389" s="98">
        <v>12026958.521536199</v>
      </c>
      <c r="JC389" s="98">
        <v>12274443.681308299</v>
      </c>
      <c r="JD389" s="98">
        <v>11287971.363484301</v>
      </c>
      <c r="JE389" s="98">
        <v>11141068.844323801</v>
      </c>
      <c r="JF389" s="98">
        <v>11973347.1666466</v>
      </c>
      <c r="JG389" s="98">
        <v>11088930.535968799</v>
      </c>
      <c r="JH389" s="98">
        <v>11693121.8890652</v>
      </c>
      <c r="JI389" s="98">
        <v>12181385.8736584</v>
      </c>
      <c r="JJ389" s="98">
        <v>10114456.8632548</v>
      </c>
      <c r="JK389" s="98">
        <v>12038697.397023501</v>
      </c>
      <c r="JL389" s="98">
        <v>12393709.0894018</v>
      </c>
      <c r="JM389" s="98">
        <v>11523765.411020201</v>
      </c>
      <c r="JN389" s="98">
        <v>11786038.0570425</v>
      </c>
      <c r="JO389" s="98">
        <v>12108320.7822398</v>
      </c>
      <c r="JP389" s="98">
        <v>12078255.754968701</v>
      </c>
      <c r="JQ389" s="98">
        <v>12084530.233010201</v>
      </c>
      <c r="JR389" s="98">
        <v>12328479.1020534</v>
      </c>
      <c r="JS389" s="98">
        <v>12005681.9305865</v>
      </c>
      <c r="JT389" s="98">
        <v>11282117.094064901</v>
      </c>
      <c r="JU389" s="98">
        <v>11831012.203353001</v>
      </c>
      <c r="JV389" s="98">
        <v>11701289.3216282</v>
      </c>
      <c r="JW389" s="98">
        <v>11230042.2531616</v>
      </c>
      <c r="JX389" s="98">
        <v>12861749.5154169</v>
      </c>
      <c r="JY389" s="98">
        <v>12469120.511892799</v>
      </c>
      <c r="JZ389" s="98">
        <v>12368606.447819199</v>
      </c>
      <c r="KA389" s="98">
        <v>12962076.452682501</v>
      </c>
      <c r="KB389" s="98">
        <v>13304087.495272299</v>
      </c>
      <c r="KC389" s="98">
        <v>12886835.729860401</v>
      </c>
      <c r="KD389" s="98">
        <v>13180241.1069819</v>
      </c>
      <c r="KE389" s="98">
        <v>12411125.500768499</v>
      </c>
      <c r="KF389" s="98">
        <v>13026235.8231223</v>
      </c>
      <c r="KG389" s="98">
        <v>12964134.524435</v>
      </c>
      <c r="KH389" s="98">
        <v>13450743.6433628</v>
      </c>
      <c r="KI389" s="98">
        <v>12899160.7545818</v>
      </c>
      <c r="KJ389" s="98">
        <v>13806671.3492034</v>
      </c>
      <c r="KK389" s="98">
        <v>13309386.8681869</v>
      </c>
      <c r="KL389" s="98">
        <v>13677473.2241935</v>
      </c>
      <c r="KM389" s="98">
        <v>13863941.194749201</v>
      </c>
      <c r="KN389" s="98">
        <v>13754762.225176901</v>
      </c>
      <c r="KO389" s="98">
        <v>12512049.2548679</v>
      </c>
      <c r="KP389" s="98">
        <v>13989655.835797099</v>
      </c>
      <c r="KQ389" s="98">
        <v>13736126.394383101</v>
      </c>
      <c r="KR389" s="98">
        <v>13233689.1718494</v>
      </c>
      <c r="KS389" s="98">
        <v>13917987.211304</v>
      </c>
      <c r="KT389" s="98">
        <v>13418644.7914875</v>
      </c>
      <c r="KU389" s="98">
        <v>13583824.071366999</v>
      </c>
      <c r="KV389" s="98">
        <v>13465877.988427199</v>
      </c>
      <c r="KW389" s="98">
        <v>13739440.0994267</v>
      </c>
      <c r="KX389" s="98">
        <v>13253703.495570799</v>
      </c>
      <c r="KY389" s="98">
        <v>13898111.142619399</v>
      </c>
      <c r="KZ389" s="98">
        <v>13915102.2095399</v>
      </c>
      <c r="LA389" s="98">
        <v>13521789.114287</v>
      </c>
      <c r="LB389" s="98">
        <v>13293849.8373602</v>
      </c>
      <c r="LC389" s="98">
        <v>13399954.0164527</v>
      </c>
      <c r="LD389" s="98">
        <v>13438834.361628501</v>
      </c>
      <c r="LE389" s="98">
        <v>13726505.1737299</v>
      </c>
      <c r="LF389" s="98">
        <v>13592363.6976634</v>
      </c>
      <c r="LG389" s="98">
        <v>13294575.035403101</v>
      </c>
      <c r="LH389" s="98">
        <v>13041367.5070362</v>
      </c>
      <c r="LI389" s="98">
        <v>13564931.286282601</v>
      </c>
      <c r="LJ389" s="98">
        <v>13715093.494860001</v>
      </c>
      <c r="LK389" s="98">
        <v>13555306.5095549</v>
      </c>
      <c r="LL389" s="98">
        <v>13121204.062842799</v>
      </c>
      <c r="LM389" s="98">
        <v>12805612.6522952</v>
      </c>
      <c r="LN389" s="98">
        <v>13220099.5127913</v>
      </c>
      <c r="LO389" s="98">
        <v>13688172.1182466</v>
      </c>
      <c r="LP389" s="98">
        <v>12689730.8331427</v>
      </c>
      <c r="LQ389" s="98">
        <v>12637529.851872301</v>
      </c>
      <c r="LR389" s="98">
        <v>13119844.315931</v>
      </c>
      <c r="LS389" s="98">
        <v>12686280.086638501</v>
      </c>
      <c r="LT389" s="98">
        <v>12355671.1113053</v>
      </c>
      <c r="LU389" s="98">
        <v>12701659.4449561</v>
      </c>
      <c r="LV389" s="98">
        <v>12849200.997387899</v>
      </c>
      <c r="LW389" s="98">
        <v>13470570.189342299</v>
      </c>
      <c r="LX389" s="98">
        <v>13324687.7107742</v>
      </c>
      <c r="LY389" s="98">
        <v>12825207.8261999</v>
      </c>
      <c r="LZ389" s="98">
        <v>13176138.7966424</v>
      </c>
      <c r="MA389" s="98">
        <v>12546990.7614621</v>
      </c>
      <c r="MB389" s="98">
        <v>13036827.6977005</v>
      </c>
      <c r="MC389" s="98">
        <v>13503124.345778201</v>
      </c>
      <c r="MD389" s="98">
        <v>13230911.39449</v>
      </c>
      <c r="ME389" s="98">
        <v>13547586.942913899</v>
      </c>
      <c r="MF389" s="98">
        <v>13358761.1788971</v>
      </c>
      <c r="MG389" s="98">
        <v>13037850.550006401</v>
      </c>
      <c r="MH389" s="98">
        <v>13008528.435436901</v>
      </c>
      <c r="MI389" s="98">
        <v>13710273.534295199</v>
      </c>
      <c r="MJ389" s="98">
        <v>12636535.565134</v>
      </c>
      <c r="MK389" s="98">
        <v>13220693.1106389</v>
      </c>
      <c r="ML389" s="98">
        <v>13493196.073492801</v>
      </c>
      <c r="MM389" s="98">
        <v>12837026.4802389</v>
      </c>
      <c r="MN389" s="98">
        <v>13359590.2910333</v>
      </c>
      <c r="MO389" s="98">
        <v>13265469.3606834</v>
      </c>
      <c r="MP389" s="98">
        <v>14041732.2313169</v>
      </c>
      <c r="MQ389" s="98">
        <v>18354112.841694601</v>
      </c>
      <c r="MR389" s="98">
        <v>13818323.868049501</v>
      </c>
      <c r="MS389" s="98">
        <v>11885266.7703644</v>
      </c>
      <c r="MT389" s="98">
        <v>13373536.708329801</v>
      </c>
      <c r="MU389" s="98">
        <v>13494670.1036242</v>
      </c>
      <c r="MV389" s="98">
        <v>13478047.3084601</v>
      </c>
      <c r="MW389" s="98">
        <v>12795615.216986399</v>
      </c>
      <c r="MX389" s="98">
        <v>13518381.701804999</v>
      </c>
      <c r="MY389" s="98">
        <v>12953717.781365501</v>
      </c>
      <c r="MZ389" s="98">
        <v>12589906.103364</v>
      </c>
      <c r="NA389" s="98">
        <v>13001582.617241001</v>
      </c>
      <c r="NB389" s="98">
        <v>12049846.0859669</v>
      </c>
      <c r="NC389" s="98">
        <v>12057406.9070992</v>
      </c>
      <c r="ND389" s="98">
        <v>12292148.4526361</v>
      </c>
      <c r="NE389" s="98">
        <v>13173522.277873799</v>
      </c>
      <c r="NF389" s="98">
        <v>12907346.6903961</v>
      </c>
      <c r="NG389" s="98">
        <v>12897507.4116426</v>
      </c>
      <c r="NH389" s="98">
        <v>12503631.4546733</v>
      </c>
      <c r="NI389" s="98">
        <v>12744808.844071301</v>
      </c>
      <c r="NJ389" s="98">
        <v>12946817.782625901</v>
      </c>
      <c r="NK389" s="98">
        <v>13055109.9821108</v>
      </c>
      <c r="NL389" s="98">
        <v>13102055.462319201</v>
      </c>
      <c r="NM389" s="98">
        <v>12512133.142263601</v>
      </c>
      <c r="NN389" s="98">
        <v>12472512.508986</v>
      </c>
      <c r="NO389" s="98">
        <v>12384500.2008186</v>
      </c>
      <c r="NP389" s="98">
        <v>12668577.413128899</v>
      </c>
      <c r="NQ389" s="98">
        <v>12907145.2990329</v>
      </c>
      <c r="NR389" s="98">
        <v>12730228.457168501</v>
      </c>
      <c r="NS389" s="98">
        <v>12680394.612064</v>
      </c>
      <c r="NT389" s="98">
        <v>12579146.1896962</v>
      </c>
      <c r="NU389" s="98">
        <v>12829400.7975439</v>
      </c>
      <c r="NV389" s="98">
        <v>12557480.147897299</v>
      </c>
      <c r="NW389" s="98">
        <v>12582327.425388301</v>
      </c>
      <c r="NX389" s="98">
        <v>12591001.8276332</v>
      </c>
      <c r="NY389" s="98">
        <v>12583871.3147623</v>
      </c>
      <c r="NZ389" s="98">
        <v>12416429.567022501</v>
      </c>
      <c r="OA389" s="98">
        <v>13120858.391764101</v>
      </c>
      <c r="OB389" s="98">
        <v>13200975.6814951</v>
      </c>
      <c r="OC389" s="98">
        <v>12127076.209143599</v>
      </c>
      <c r="OD389" s="98">
        <v>13012583.264716901</v>
      </c>
      <c r="OE389" s="98">
        <v>13362250.139837001</v>
      </c>
      <c r="OF389" s="98">
        <v>13041461.1259674</v>
      </c>
      <c r="OG389" s="98">
        <v>12154015.585821399</v>
      </c>
      <c r="OH389" s="98">
        <v>13083535.6881299</v>
      </c>
      <c r="OI389" s="98">
        <v>13005951.6844758</v>
      </c>
      <c r="OJ389" s="98">
        <v>12563126.310723901</v>
      </c>
      <c r="OK389" s="98">
        <v>12947778.362592701</v>
      </c>
      <c r="OL389" s="98">
        <v>12979424.036501501</v>
      </c>
      <c r="OM389" s="98">
        <v>12342030.1911448</v>
      </c>
      <c r="ON389" s="98">
        <v>13481207.6412539</v>
      </c>
      <c r="OO389" s="98">
        <v>13004108.4621902</v>
      </c>
      <c r="OP389" s="98">
        <v>12643996.6170086</v>
      </c>
      <c r="OQ389" s="98">
        <v>12309570.1759925</v>
      </c>
      <c r="OR389" s="98">
        <v>12692557.9043318</v>
      </c>
      <c r="OS389" s="98">
        <v>12584860.6270261</v>
      </c>
      <c r="OT389" s="98">
        <v>12829827.830621701</v>
      </c>
      <c r="OU389" s="98">
        <v>12897921.778835701</v>
      </c>
      <c r="OV389" s="98">
        <v>12721994.722751001</v>
      </c>
      <c r="OW389" s="98">
        <v>12298908.4857831</v>
      </c>
      <c r="OX389" s="98">
        <v>12646415.3421671</v>
      </c>
      <c r="OY389" s="98">
        <v>12668296.459167</v>
      </c>
      <c r="OZ389" s="98">
        <v>12996724.169371599</v>
      </c>
      <c r="PA389" s="98">
        <v>12996317.7891153</v>
      </c>
      <c r="PB389" s="98">
        <v>12717990.805503599</v>
      </c>
      <c r="PC389" s="98">
        <v>13177206.5544993</v>
      </c>
      <c r="PD389" s="98">
        <v>12371078.606393</v>
      </c>
      <c r="PE389" s="98">
        <v>17229346.765123501</v>
      </c>
      <c r="PF389" s="98">
        <v>12398573.3183871</v>
      </c>
      <c r="PG389" s="98">
        <v>12513474.551103599</v>
      </c>
      <c r="PH389" s="98">
        <v>12245834.8154871</v>
      </c>
      <c r="PI389" s="98">
        <v>12362610.3610074</v>
      </c>
      <c r="PJ389" s="98">
        <v>12502307.1813461</v>
      </c>
      <c r="PK389" s="98">
        <v>12725715.9070889</v>
      </c>
      <c r="PL389" s="98">
        <v>11232829.627921101</v>
      </c>
      <c r="PM389" s="98">
        <v>12625130.6713142</v>
      </c>
      <c r="PN389" s="98">
        <v>12597688.1721658</v>
      </c>
      <c r="PO389" s="98">
        <v>12977700.2283898</v>
      </c>
      <c r="PP389" s="98">
        <v>13206423.4771832</v>
      </c>
      <c r="PQ389" s="98">
        <v>12285522.9123378</v>
      </c>
      <c r="PR389" s="98">
        <v>12477415.212689601</v>
      </c>
      <c r="PS389" s="98">
        <v>11018318.9606287</v>
      </c>
      <c r="PT389" s="98">
        <v>13720278.8614359</v>
      </c>
      <c r="PU389" s="98">
        <v>13227282.500342401</v>
      </c>
      <c r="PV389" s="98">
        <v>13328184.587030601</v>
      </c>
      <c r="PW389" s="98">
        <v>12215920.492913799</v>
      </c>
      <c r="PX389" s="98">
        <v>13344724.791493401</v>
      </c>
      <c r="PY389" s="98">
        <v>12959753.300540799</v>
      </c>
      <c r="PZ389" s="98">
        <v>13531628.9188319</v>
      </c>
      <c r="QA389" s="98">
        <v>13197235.743176799</v>
      </c>
      <c r="QB389" s="98">
        <v>13681996.8551868</v>
      </c>
      <c r="QC389" s="98">
        <v>12917623.8591104</v>
      </c>
      <c r="QD389" s="98">
        <v>13414088.4445672</v>
      </c>
      <c r="QE389" s="98">
        <v>13627334.0896738</v>
      </c>
      <c r="QF389" s="98">
        <v>12959622.7200555</v>
      </c>
      <c r="QG389" s="98">
        <v>14033990.051481299</v>
      </c>
      <c r="QH389" s="98">
        <v>13866304.511754701</v>
      </c>
      <c r="QI389" s="98">
        <v>13581270.688949401</v>
      </c>
      <c r="QJ389" s="98">
        <v>13110912.337421</v>
      </c>
      <c r="QK389" s="98">
        <v>12929725.2836807</v>
      </c>
      <c r="QL389" s="98">
        <v>13781167.4744306</v>
      </c>
      <c r="QM389" s="98">
        <v>13572198.535480101</v>
      </c>
      <c r="QN389" s="98">
        <v>13412481.263986601</v>
      </c>
      <c r="QO389" s="98">
        <v>13401824.992648499</v>
      </c>
      <c r="QP389" s="98">
        <v>12424201.6891673</v>
      </c>
      <c r="QQ389" s="98">
        <v>13684700.614876701</v>
      </c>
      <c r="QR389" s="98">
        <v>13477640.421073901</v>
      </c>
      <c r="QS389" s="98">
        <v>13418898.6715839</v>
      </c>
      <c r="QT389" s="98">
        <v>22650766.509331599</v>
      </c>
      <c r="QU389" s="98">
        <v>13904496.6504023</v>
      </c>
      <c r="QV389" s="98">
        <v>13579315.505081899</v>
      </c>
      <c r="QW389" s="98">
        <v>13252057.8491698</v>
      </c>
      <c r="QX389" s="98">
        <v>13768040.9504168</v>
      </c>
      <c r="QY389" s="98">
        <v>12612703.8278655</v>
      </c>
      <c r="QZ389" s="98">
        <v>13056625.648817001</v>
      </c>
      <c r="RA389" s="98">
        <v>14523599.1958117</v>
      </c>
      <c r="RB389" s="98">
        <v>13562206.1913602</v>
      </c>
      <c r="RC389" s="98">
        <v>13736714.8321479</v>
      </c>
      <c r="RD389" s="98">
        <v>14084052.8082524</v>
      </c>
      <c r="RE389" s="98">
        <v>13208031.712809</v>
      </c>
      <c r="RF389" s="98">
        <v>14281723.5750142</v>
      </c>
      <c r="RG389" s="98">
        <v>14416518.0340351</v>
      </c>
      <c r="RH389" s="98">
        <v>14000714.6337814</v>
      </c>
      <c r="RI389" s="98">
        <v>13750905.8155258</v>
      </c>
      <c r="RJ389" s="98">
        <v>13397527.918476099</v>
      </c>
      <c r="RK389" s="98">
        <v>13196835.3442747</v>
      </c>
      <c r="RL389" s="98">
        <v>13751418.104917699</v>
      </c>
      <c r="RM389" s="98">
        <v>13504882.795811901</v>
      </c>
      <c r="RN389" s="98">
        <v>13949432.210704301</v>
      </c>
      <c r="RO389" s="98">
        <v>13505750.241016001</v>
      </c>
      <c r="RP389" s="98">
        <v>14301153.2043899</v>
      </c>
      <c r="RQ389" s="98">
        <v>13329093.4914535</v>
      </c>
      <c r="RR389" s="98">
        <v>14235629.298483601</v>
      </c>
      <c r="RS389" s="98">
        <v>13889895.3748887</v>
      </c>
      <c r="RT389" s="98">
        <v>14137085.3355479</v>
      </c>
      <c r="RU389" s="98">
        <v>13204788.693142399</v>
      </c>
      <c r="RV389" s="98">
        <v>13895881.461993</v>
      </c>
      <c r="RW389" s="98">
        <v>13182134.8897337</v>
      </c>
      <c r="RX389" s="98">
        <v>13450027.378366901</v>
      </c>
      <c r="RY389" s="98">
        <v>13034486.377717201</v>
      </c>
      <c r="RZ389" s="98">
        <v>13701321.621908801</v>
      </c>
      <c r="SA389" s="98">
        <v>13810624.5848385</v>
      </c>
      <c r="SB389" s="98">
        <v>21152981.291726202</v>
      </c>
      <c r="SC389" s="98">
        <v>13210361.962423399</v>
      </c>
      <c r="SD389" s="98">
        <v>13642755.0920651</v>
      </c>
      <c r="SE389" s="98">
        <v>13957403.0113275</v>
      </c>
      <c r="SF389" s="98">
        <v>13165933.003249699</v>
      </c>
      <c r="SG389" s="98">
        <v>12454889.381410001</v>
      </c>
      <c r="SH389" s="98">
        <v>13091365.082169799</v>
      </c>
      <c r="SI389" s="98">
        <v>14337944.601733999</v>
      </c>
      <c r="SJ389" s="98">
        <v>13150195.419443199</v>
      </c>
      <c r="SK389" s="98">
        <v>13330085.438340601</v>
      </c>
      <c r="SL389" s="98">
        <v>12144064.0337984</v>
      </c>
      <c r="SM389" s="98">
        <v>11674085.6190424</v>
      </c>
      <c r="SN389" s="98">
        <v>11978393.823696701</v>
      </c>
      <c r="SO389" s="98">
        <v>11988177.876041099</v>
      </c>
      <c r="SP389" s="98">
        <v>11972345.0283201</v>
      </c>
      <c r="SQ389" s="98">
        <v>11937015.583867099</v>
      </c>
      <c r="SR389" s="98">
        <v>13566832.2731422</v>
      </c>
      <c r="SS389" s="98">
        <v>12614772.484082799</v>
      </c>
      <c r="ST389" s="98">
        <v>12077566.507943001</v>
      </c>
      <c r="SU389" s="98">
        <v>13295737.6625713</v>
      </c>
      <c r="SV389" s="98">
        <v>12846919.126263799</v>
      </c>
      <c r="SW389" s="98">
        <v>13509432.358543901</v>
      </c>
      <c r="SX389" s="98">
        <v>13028980.8066664</v>
      </c>
      <c r="SY389" s="98">
        <v>13385959.837283401</v>
      </c>
      <c r="SZ389" s="98">
        <v>12798154.285525201</v>
      </c>
      <c r="TA389" s="98">
        <v>13021857.2944053</v>
      </c>
      <c r="TB389" s="98">
        <v>13098033.3984014</v>
      </c>
      <c r="TC389" s="98">
        <v>12877791.2610189</v>
      </c>
      <c r="TD389" s="98">
        <v>13852149.5250926</v>
      </c>
      <c r="TE389" s="98">
        <v>13008427.0413865</v>
      </c>
      <c r="TF389" s="98">
        <v>12460784.9370896</v>
      </c>
      <c r="TG389" s="98">
        <v>12662589.7320142</v>
      </c>
      <c r="TH389" s="98">
        <v>13617141.447248099</v>
      </c>
      <c r="TI389" s="98">
        <v>12976210.680106901</v>
      </c>
      <c r="TJ389" s="98">
        <v>13165193.376915401</v>
      </c>
      <c r="TK389" s="98">
        <v>13181326.841588</v>
      </c>
      <c r="TL389" s="98">
        <v>12769878.472931501</v>
      </c>
      <c r="TM389" s="98">
        <v>12711421.3934437</v>
      </c>
      <c r="TN389" s="98">
        <v>12493390.6125562</v>
      </c>
      <c r="TO389" s="98">
        <v>13427833.3465672</v>
      </c>
      <c r="TP389" s="98">
        <v>12709292.4566065</v>
      </c>
      <c r="TQ389" s="98">
        <v>13189400.1785521</v>
      </c>
      <c r="TR389" s="98">
        <v>13628369.793608099</v>
      </c>
      <c r="TS389" s="98">
        <v>13389476.0151409</v>
      </c>
      <c r="TT389" s="98">
        <v>12054923.756509701</v>
      </c>
      <c r="TU389" s="98">
        <v>12769762.4169326</v>
      </c>
      <c r="TV389" s="98">
        <v>12010848.4767188</v>
      </c>
      <c r="TW389" s="98">
        <v>14222066.2834977</v>
      </c>
      <c r="TX389" s="98">
        <v>12541346.214723101</v>
      </c>
      <c r="TY389" s="98">
        <v>12185262.956983</v>
      </c>
      <c r="TZ389" s="98">
        <v>12763275.2047628</v>
      </c>
      <c r="UA389" s="98">
        <v>12552987.660599099</v>
      </c>
      <c r="UB389" s="98">
        <v>12098812.844315501</v>
      </c>
      <c r="UC389" s="98">
        <v>11510442.929887</v>
      </c>
      <c r="UD389" s="98">
        <v>11995955.622634999</v>
      </c>
      <c r="UE389" s="98">
        <v>12453210.6559193</v>
      </c>
      <c r="UF389" s="98">
        <v>12277965.061087299</v>
      </c>
      <c r="UG389" s="98">
        <v>11602304.5710613</v>
      </c>
      <c r="UH389" s="98">
        <v>13723991.274189699</v>
      </c>
      <c r="UI389" s="98">
        <v>11397543.141722299</v>
      </c>
      <c r="UJ389" s="98">
        <v>13009924.849481</v>
      </c>
      <c r="UK389" s="98">
        <v>12813375.061376899</v>
      </c>
      <c r="UL389" s="98">
        <v>12937482.609344799</v>
      </c>
      <c r="UM389" s="98">
        <v>12729585.140142201</v>
      </c>
      <c r="UN389" s="98">
        <v>12781293.199657399</v>
      </c>
      <c r="UO389" s="98">
        <v>13217196.6355862</v>
      </c>
      <c r="UP389" s="98">
        <v>12789218.5688821</v>
      </c>
      <c r="UQ389" s="98">
        <v>12827385.406908</v>
      </c>
    </row>
    <row r="390" spans="1:563" s="98" customFormat="1" x14ac:dyDescent="0.25">
      <c r="A390" s="98" t="s">
        <v>1856</v>
      </c>
      <c r="B390" s="116"/>
      <c r="C390" s="116"/>
      <c r="D390" s="98">
        <v>3719719.8782480401</v>
      </c>
      <c r="E390" s="98">
        <v>3897884.7612141301</v>
      </c>
      <c r="F390" s="98">
        <v>4032565.0298142298</v>
      </c>
      <c r="G390" s="98">
        <v>3680988.0069961599</v>
      </c>
      <c r="H390" s="98">
        <v>3797676.8468106301</v>
      </c>
      <c r="I390" s="98">
        <v>3933357.5883699399</v>
      </c>
      <c r="J390" s="98">
        <v>3885066.2141368901</v>
      </c>
      <c r="K390" s="98">
        <v>3717784.7960365801</v>
      </c>
      <c r="L390" s="98">
        <v>3396706.7377123702</v>
      </c>
      <c r="M390" s="98">
        <v>3626629.5225094198</v>
      </c>
      <c r="N390" s="98">
        <v>3519048.9019756801</v>
      </c>
      <c r="O390" s="98">
        <v>3606810.6861287099</v>
      </c>
      <c r="P390" s="98">
        <v>3691391.85739518</v>
      </c>
      <c r="Q390" s="98">
        <v>3333786.27600173</v>
      </c>
      <c r="R390" s="98">
        <v>3703330.13879679</v>
      </c>
      <c r="S390" s="98">
        <v>3779438.7187657701</v>
      </c>
      <c r="T390" s="98">
        <v>3678914.1189966998</v>
      </c>
      <c r="U390" s="98">
        <v>3697106.5527942702</v>
      </c>
      <c r="V390" s="98">
        <v>3562982.1115618902</v>
      </c>
      <c r="W390" s="98">
        <v>3220981.4040459902</v>
      </c>
      <c r="X390" s="98">
        <v>3540121.1676249001</v>
      </c>
      <c r="Y390" s="98">
        <v>3451703.1062387102</v>
      </c>
      <c r="Z390" s="98">
        <v>3788418.1675315602</v>
      </c>
      <c r="AA390" s="98">
        <v>3818092.85486806</v>
      </c>
      <c r="AB390" s="98">
        <v>3732113.2877410199</v>
      </c>
      <c r="AC390" s="98">
        <v>3722901.4723423799</v>
      </c>
      <c r="AD390" s="98">
        <v>3537811.2965931101</v>
      </c>
      <c r="AE390" s="98">
        <v>3661402.3214078401</v>
      </c>
      <c r="AF390" s="98">
        <v>3527108.3575535398</v>
      </c>
      <c r="AG390" s="98">
        <v>3623435.0668051601</v>
      </c>
      <c r="AH390" s="98">
        <v>3671389.9393001399</v>
      </c>
      <c r="AI390" s="98">
        <v>3686754.81069302</v>
      </c>
      <c r="AJ390" s="98">
        <v>3733369.0004694201</v>
      </c>
      <c r="AK390" s="98">
        <v>3599449.8087697201</v>
      </c>
      <c r="AL390" s="98">
        <v>3348711.5808491502</v>
      </c>
      <c r="AM390" s="98">
        <v>3438860.3086202499</v>
      </c>
      <c r="AN390" s="98">
        <v>3508680.2424546899</v>
      </c>
      <c r="AO390" s="98">
        <v>3735024.5032074102</v>
      </c>
      <c r="AP390" s="98">
        <v>3638127.3272478501</v>
      </c>
      <c r="AQ390" s="98">
        <v>3586947.54364454</v>
      </c>
      <c r="AR390" s="98">
        <v>3693900.4307532702</v>
      </c>
      <c r="AS390" s="98">
        <v>3479798.1643658001</v>
      </c>
      <c r="AT390" s="98">
        <v>3625723.04960636</v>
      </c>
      <c r="AU390" s="98">
        <v>3668488.3893717802</v>
      </c>
      <c r="AV390" s="98">
        <v>3514126.3698787498</v>
      </c>
      <c r="AW390" s="98">
        <v>3677974.38932647</v>
      </c>
      <c r="AX390" s="98">
        <v>3455628.90285363</v>
      </c>
      <c r="AY390" s="98">
        <v>3347926.3600272802</v>
      </c>
      <c r="AZ390" s="98">
        <v>3324607.96412483</v>
      </c>
      <c r="BA390" s="98">
        <v>3312044.1039719</v>
      </c>
      <c r="BB390" s="98">
        <v>3537828.0854780101</v>
      </c>
      <c r="BC390" s="98">
        <v>3479256.4762076</v>
      </c>
      <c r="BD390" s="98">
        <v>3469557.1314403201</v>
      </c>
      <c r="BE390" s="98">
        <v>3319146.84835167</v>
      </c>
      <c r="BF390" s="98">
        <v>3489181.0094179302</v>
      </c>
      <c r="BG390" s="98">
        <v>3340464.7214356801</v>
      </c>
      <c r="BH390" s="98">
        <v>3286096.8442681702</v>
      </c>
      <c r="BI390" s="98">
        <v>3519683.6354268999</v>
      </c>
      <c r="BJ390" s="98">
        <v>3388175.3053478701</v>
      </c>
      <c r="BK390" s="98">
        <v>3427600.3035171502</v>
      </c>
      <c r="BL390" s="98">
        <v>3153004.2552736402</v>
      </c>
      <c r="BM390" s="98">
        <v>3294868.9672092199</v>
      </c>
      <c r="BN390" s="98">
        <v>3367059.5090761501</v>
      </c>
      <c r="BO390" s="98">
        <v>3388259.1078916802</v>
      </c>
      <c r="BP390" s="98">
        <v>3437563.5019401899</v>
      </c>
      <c r="BQ390" s="98">
        <v>2901575.8294855002</v>
      </c>
      <c r="BR390" s="98">
        <v>3495810.0081699998</v>
      </c>
      <c r="BS390" s="98">
        <v>3115497.9596100799</v>
      </c>
      <c r="BT390" s="98">
        <v>3312512.7863854901</v>
      </c>
      <c r="BU390" s="98">
        <v>3298687.52644424</v>
      </c>
      <c r="BV390" s="98">
        <v>3542126.4411005601</v>
      </c>
      <c r="BW390" s="98">
        <v>3392335.5696340799</v>
      </c>
      <c r="BX390" s="98">
        <v>3334891.4485135898</v>
      </c>
      <c r="BY390" s="98">
        <v>3512484.4721464501</v>
      </c>
      <c r="BZ390" s="98">
        <v>3379913.98394881</v>
      </c>
      <c r="CA390" s="98">
        <v>3218017.1157007599</v>
      </c>
      <c r="CB390" s="98">
        <v>3300177.8672804199</v>
      </c>
      <c r="CC390" s="98">
        <v>3285222.8822647901</v>
      </c>
      <c r="CD390" s="98">
        <v>3500908.6073625698</v>
      </c>
      <c r="CE390" s="98">
        <v>3328896.48950622</v>
      </c>
      <c r="CF390" s="98">
        <v>3639645.7504777298</v>
      </c>
      <c r="CG390" s="98">
        <v>3139894.20728839</v>
      </c>
      <c r="CH390" s="98">
        <v>3325791.8032189398</v>
      </c>
      <c r="CI390" s="98">
        <v>3449540.6021893201</v>
      </c>
      <c r="CJ390" s="98">
        <v>3046759.8669323199</v>
      </c>
      <c r="CK390" s="98">
        <v>3349161.9405603502</v>
      </c>
      <c r="CL390" s="98">
        <v>3189255.66787956</v>
      </c>
      <c r="CM390" s="98">
        <v>3205526.6999046602</v>
      </c>
      <c r="CN390" s="98">
        <v>3286677.2221846599</v>
      </c>
      <c r="CO390" s="98">
        <v>3248111.4690380702</v>
      </c>
      <c r="CP390" s="98">
        <v>3308308.5628391402</v>
      </c>
      <c r="CQ390" s="98">
        <v>3181560.6393128</v>
      </c>
      <c r="CR390" s="98">
        <v>3524068.2574992599</v>
      </c>
      <c r="CS390" s="98">
        <v>3242618.1343448702</v>
      </c>
      <c r="CT390" s="98">
        <v>3124766.8749022898</v>
      </c>
      <c r="CU390" s="98">
        <v>3315541.6397332898</v>
      </c>
      <c r="CV390" s="98">
        <v>3328645.8512697602</v>
      </c>
      <c r="CW390" s="98">
        <v>3395120.5612303</v>
      </c>
      <c r="CX390" s="98">
        <v>3252384.6018913202</v>
      </c>
      <c r="CY390" s="98">
        <v>3339333.55148246</v>
      </c>
      <c r="CZ390" s="98">
        <v>3252650.5408763601</v>
      </c>
      <c r="DA390" s="98">
        <v>3144179.63308394</v>
      </c>
      <c r="DB390" s="98">
        <v>3270705.0008935598</v>
      </c>
      <c r="DC390" s="98">
        <v>3352394.6337065101</v>
      </c>
      <c r="DD390" s="98">
        <v>3124480.3103072499</v>
      </c>
      <c r="DE390" s="98">
        <v>3145965.5968614002</v>
      </c>
      <c r="DF390" s="98">
        <v>3333842.6024985998</v>
      </c>
      <c r="DG390" s="98">
        <v>3133850.1548213102</v>
      </c>
      <c r="DH390" s="98">
        <v>3229863.97626979</v>
      </c>
      <c r="DI390" s="98">
        <v>3151561.7039912702</v>
      </c>
      <c r="DJ390" s="98">
        <v>2959929.3413525601</v>
      </c>
      <c r="DK390" s="98">
        <v>3074284.6627088799</v>
      </c>
      <c r="DL390" s="98">
        <v>3268292.5103127598</v>
      </c>
      <c r="DM390" s="98">
        <v>3276850.7882435098</v>
      </c>
      <c r="DN390" s="98">
        <v>3153299.1321085002</v>
      </c>
      <c r="DO390" s="98">
        <v>3434522.8143500499</v>
      </c>
      <c r="DP390" s="98">
        <v>3170050.2888984801</v>
      </c>
      <c r="DQ390" s="98">
        <v>3399416.6944732</v>
      </c>
      <c r="DR390" s="98">
        <v>3331685.58605236</v>
      </c>
      <c r="DS390" s="98">
        <v>3206212.39419918</v>
      </c>
      <c r="DT390" s="98">
        <v>3534870.0073219598</v>
      </c>
      <c r="DU390" s="98">
        <v>3003731.1097806599</v>
      </c>
      <c r="DV390" s="98">
        <v>3279533.5425513401</v>
      </c>
      <c r="DW390" s="98">
        <v>3423564.22998911</v>
      </c>
      <c r="DX390" s="98">
        <v>3234632.1287616901</v>
      </c>
      <c r="DY390" s="98">
        <v>3283088.9970206101</v>
      </c>
      <c r="DZ390" s="98">
        <v>3192652.7496369402</v>
      </c>
      <c r="EA390" s="98">
        <v>3207124.3799536098</v>
      </c>
      <c r="EB390" s="98">
        <v>3169499.3067507199</v>
      </c>
      <c r="EC390" s="98">
        <v>3296747.3492660401</v>
      </c>
      <c r="ED390" s="98">
        <v>3173418.7620723899</v>
      </c>
      <c r="EE390" s="98">
        <v>3260682.70061163</v>
      </c>
      <c r="EF390" s="98">
        <v>3394118.32890904</v>
      </c>
      <c r="EG390" s="98">
        <v>3330092.4054423301</v>
      </c>
      <c r="EH390" s="98">
        <v>3310103.7374125901</v>
      </c>
      <c r="EI390" s="98">
        <v>3193908.3981387699</v>
      </c>
      <c r="EJ390" s="98">
        <v>3346404.7642906099</v>
      </c>
      <c r="EK390" s="98">
        <v>3390022.9334763</v>
      </c>
      <c r="EL390" s="98">
        <v>3039772.64166321</v>
      </c>
      <c r="EM390" s="98">
        <v>3233071.0084230802</v>
      </c>
      <c r="EN390" s="98">
        <v>3147113.9508986198</v>
      </c>
      <c r="EO390" s="98">
        <v>3193036.9309095801</v>
      </c>
      <c r="EP390" s="98">
        <v>3388933.6853264701</v>
      </c>
      <c r="EQ390" s="98">
        <v>3389037.7612088602</v>
      </c>
      <c r="ER390" s="98">
        <v>3342190.0089618498</v>
      </c>
      <c r="ES390" s="98">
        <v>3413983.7346891901</v>
      </c>
      <c r="ET390" s="98">
        <v>3364901.9059264399</v>
      </c>
      <c r="EU390" s="98">
        <v>3341282.7462971699</v>
      </c>
      <c r="EV390" s="98">
        <v>3440301.78480133</v>
      </c>
      <c r="EW390" s="98">
        <v>3388334.4370159199</v>
      </c>
      <c r="EX390" s="98">
        <v>3562349.9405006999</v>
      </c>
      <c r="EY390" s="98">
        <v>3322395.8319247002</v>
      </c>
      <c r="EZ390" s="98">
        <v>3346865.1681872699</v>
      </c>
      <c r="FA390" s="98">
        <v>3421098.8757257401</v>
      </c>
      <c r="FB390" s="98">
        <v>3419289.8158971998</v>
      </c>
      <c r="FC390" s="98">
        <v>3468782.4511926998</v>
      </c>
      <c r="FD390" s="98">
        <v>3393770.1814999902</v>
      </c>
      <c r="FE390" s="98">
        <v>3129979.5406970298</v>
      </c>
      <c r="FF390" s="98">
        <v>3322950.37715314</v>
      </c>
      <c r="FG390" s="98">
        <v>3465815.4420920401</v>
      </c>
      <c r="FH390" s="98">
        <v>3598222.5955315698</v>
      </c>
      <c r="FI390" s="98">
        <v>3391753.5057040402</v>
      </c>
      <c r="FJ390" s="98">
        <v>3242850.2901016702</v>
      </c>
      <c r="FK390" s="98">
        <v>3427590.7631862201</v>
      </c>
      <c r="FL390" s="98">
        <v>3537812.5516056302</v>
      </c>
      <c r="FM390" s="98">
        <v>3365235.3066206099</v>
      </c>
      <c r="FN390" s="98">
        <v>3455095.2299669399</v>
      </c>
      <c r="FO390" s="98">
        <v>3350993.4743750701</v>
      </c>
      <c r="FP390" s="98">
        <v>3584575.5228617401</v>
      </c>
      <c r="FQ390" s="98">
        <v>2970878.2934914501</v>
      </c>
      <c r="FR390" s="98">
        <v>3196280.6941943602</v>
      </c>
      <c r="FS390" s="98">
        <v>3193318.78676674</v>
      </c>
      <c r="FT390" s="98">
        <v>3304630.8997595198</v>
      </c>
      <c r="FU390" s="98">
        <v>3285125.14808721</v>
      </c>
      <c r="FV390" s="98">
        <v>3287644.57052348</v>
      </c>
      <c r="FW390" s="98">
        <v>3564612.94578121</v>
      </c>
      <c r="FX390" s="98">
        <v>5125951.9658639999</v>
      </c>
      <c r="FY390" s="98">
        <v>3264823.42398718</v>
      </c>
      <c r="FZ390" s="98">
        <v>3413762.2414360601</v>
      </c>
      <c r="GA390" s="98">
        <v>3149231.5701955198</v>
      </c>
      <c r="GB390" s="98">
        <v>3285275.9799433299</v>
      </c>
      <c r="GC390" s="98">
        <v>3003576.9413560401</v>
      </c>
      <c r="GD390" s="98">
        <v>3299546.8236984601</v>
      </c>
      <c r="GE390" s="98">
        <v>3634264.6680684602</v>
      </c>
      <c r="GF390" s="98">
        <v>3461993.6240719999</v>
      </c>
      <c r="GG390" s="98">
        <v>3637500.6566341999</v>
      </c>
      <c r="GH390" s="98">
        <v>3576814.6772732502</v>
      </c>
      <c r="GI390" s="98">
        <v>3657606.4013033402</v>
      </c>
      <c r="GJ390" s="98">
        <v>3647933.17790141</v>
      </c>
      <c r="GK390" s="98">
        <v>3639400.1603904502</v>
      </c>
      <c r="GL390" s="98">
        <v>3443040.35223985</v>
      </c>
      <c r="GM390" s="98">
        <v>3690663.2309174701</v>
      </c>
      <c r="GN390" s="98">
        <v>3701166.6117357798</v>
      </c>
      <c r="GO390" s="98">
        <v>3255164.2261807402</v>
      </c>
      <c r="GP390" s="98">
        <v>3612086.44114972</v>
      </c>
      <c r="GQ390" s="98">
        <v>3426274.98520916</v>
      </c>
      <c r="GR390" s="98">
        <v>3634120.7889773198</v>
      </c>
      <c r="GS390" s="98">
        <v>3449405.8482454298</v>
      </c>
      <c r="GT390" s="98">
        <v>3698703.42043661</v>
      </c>
      <c r="GU390" s="98">
        <v>3873383.6452838401</v>
      </c>
      <c r="GV390" s="98">
        <v>3677469.1767077702</v>
      </c>
      <c r="GW390" s="98">
        <v>3622184.2978083999</v>
      </c>
      <c r="GX390" s="98">
        <v>3528156.95435197</v>
      </c>
      <c r="GY390" s="98">
        <v>3383323.1588968402</v>
      </c>
      <c r="GZ390" s="98">
        <v>3542905.8515687101</v>
      </c>
      <c r="HA390" s="98">
        <v>3118865.5704647498</v>
      </c>
      <c r="HB390" s="98">
        <v>3511503.5001176102</v>
      </c>
      <c r="HC390" s="98">
        <v>3636085.6427034698</v>
      </c>
      <c r="HD390" s="98">
        <v>3533575.80689167</v>
      </c>
      <c r="HE390" s="98">
        <v>3423955.78523729</v>
      </c>
      <c r="HF390" s="98">
        <v>3406008.8000593702</v>
      </c>
      <c r="HG390" s="98">
        <v>3665940.8580694301</v>
      </c>
      <c r="HH390" s="98">
        <v>3617564.23471638</v>
      </c>
      <c r="HI390" s="98">
        <v>3306153.3615405802</v>
      </c>
      <c r="HJ390" s="98">
        <v>3566939.9902204098</v>
      </c>
      <c r="HK390" s="98">
        <v>3737332.9743237598</v>
      </c>
      <c r="HL390" s="98">
        <v>3717073.8531080401</v>
      </c>
      <c r="HM390" s="98">
        <v>3560617.7419639402</v>
      </c>
      <c r="HN390" s="98">
        <v>3748530.5417425199</v>
      </c>
      <c r="HO390" s="98">
        <v>3450242.6485784301</v>
      </c>
      <c r="HP390" s="98">
        <v>3418982.3167136102</v>
      </c>
      <c r="HQ390" s="98">
        <v>3673010.6570654102</v>
      </c>
      <c r="HR390" s="98">
        <v>3832363.3573708301</v>
      </c>
      <c r="HS390" s="98">
        <v>3358441.1788349599</v>
      </c>
      <c r="HT390" s="98">
        <v>3535343.8323704801</v>
      </c>
      <c r="HU390" s="98">
        <v>3680453.6100357599</v>
      </c>
      <c r="HV390" s="98">
        <v>3403984.6963657802</v>
      </c>
      <c r="HW390" s="98">
        <v>3762207.2153309998</v>
      </c>
      <c r="HX390" s="98">
        <v>3425471.5544257401</v>
      </c>
      <c r="HY390" s="98">
        <v>3483400.5126111801</v>
      </c>
      <c r="HZ390" s="98">
        <v>3470246.6460030498</v>
      </c>
      <c r="IA390" s="98">
        <v>3609964.7808747101</v>
      </c>
      <c r="IB390" s="98">
        <v>3554884.9679745301</v>
      </c>
      <c r="IC390" s="98">
        <v>3776678.7667523399</v>
      </c>
      <c r="ID390" s="98">
        <v>3740340.6462574801</v>
      </c>
      <c r="IE390" s="98">
        <v>3506233.3003256302</v>
      </c>
      <c r="IF390" s="98">
        <v>3634385.1839340399</v>
      </c>
      <c r="IG390" s="98">
        <v>3584913.9160691798</v>
      </c>
      <c r="IH390" s="98">
        <v>3406350.7585174898</v>
      </c>
      <c r="II390" s="98">
        <v>3557142.0853337799</v>
      </c>
      <c r="IJ390" s="98">
        <v>3882941.2701526401</v>
      </c>
      <c r="IK390" s="98">
        <v>3334208.8065775302</v>
      </c>
      <c r="IL390" s="98">
        <v>3653319.3020581799</v>
      </c>
      <c r="IM390" s="98">
        <v>3524932.1174896499</v>
      </c>
      <c r="IN390" s="98">
        <v>3820320.82800361</v>
      </c>
      <c r="IO390" s="98">
        <v>3740045.5706767198</v>
      </c>
      <c r="IP390" s="98">
        <v>3663878.67846333</v>
      </c>
      <c r="IQ390" s="98">
        <v>3514370.5646186601</v>
      </c>
      <c r="IR390" s="98">
        <v>3786003.4839230799</v>
      </c>
      <c r="IS390" s="98">
        <v>3747774.1274559102</v>
      </c>
      <c r="IT390" s="98">
        <v>3706904.8071883102</v>
      </c>
      <c r="IU390" s="98">
        <v>3449828.7295785998</v>
      </c>
      <c r="IV390" s="98">
        <v>3596033.3603457198</v>
      </c>
      <c r="IW390" s="98">
        <v>3700946.5135344202</v>
      </c>
      <c r="IX390" s="98">
        <v>3487825.5027344702</v>
      </c>
      <c r="IY390" s="98">
        <v>3741932.15279542</v>
      </c>
      <c r="IZ390" s="98">
        <v>3533220.04851205</v>
      </c>
      <c r="JA390" s="98">
        <v>3558857.67697404</v>
      </c>
      <c r="JB390" s="98">
        <v>3917066.8016693098</v>
      </c>
      <c r="JC390" s="98">
        <v>3802726.2740370599</v>
      </c>
      <c r="JD390" s="98">
        <v>3303174.2133909799</v>
      </c>
      <c r="JE390" s="98">
        <v>3482099.5583038302</v>
      </c>
      <c r="JF390" s="98">
        <v>3471494.9738731901</v>
      </c>
      <c r="JG390" s="98">
        <v>3611584.25534163</v>
      </c>
      <c r="JH390" s="98">
        <v>3705610.2673019101</v>
      </c>
      <c r="JI390" s="98">
        <v>3983097.2463609902</v>
      </c>
      <c r="JJ390" s="98">
        <v>3316074.4148528101</v>
      </c>
      <c r="JK390" s="98">
        <v>3717786.3549224301</v>
      </c>
      <c r="JL390" s="98">
        <v>3787628.3256322402</v>
      </c>
      <c r="JM390" s="98">
        <v>3540942.2534256098</v>
      </c>
      <c r="JN390" s="98">
        <v>3784549.2126877499</v>
      </c>
      <c r="JO390" s="98">
        <v>3782953.9520601602</v>
      </c>
      <c r="JP390" s="98">
        <v>3697187.8535919702</v>
      </c>
      <c r="JQ390" s="98">
        <v>3676340.1212457302</v>
      </c>
      <c r="JR390" s="98">
        <v>3651984.9696088899</v>
      </c>
      <c r="JS390" s="98">
        <v>3454102.2701371</v>
      </c>
      <c r="JT390" s="98">
        <v>3350114.2068671999</v>
      </c>
      <c r="JU390" s="98">
        <v>3419861.4321037899</v>
      </c>
      <c r="JV390" s="98">
        <v>3653723.4603503402</v>
      </c>
      <c r="JW390" s="98">
        <v>3598193.77926934</v>
      </c>
      <c r="JX390" s="98">
        <v>4073768.9159662202</v>
      </c>
      <c r="JY390" s="98">
        <v>3719072.2205800102</v>
      </c>
      <c r="JZ390" s="98">
        <v>3813567.98835637</v>
      </c>
      <c r="KA390" s="98">
        <v>3738032.7714676401</v>
      </c>
      <c r="KB390" s="98">
        <v>3838082.45150118</v>
      </c>
      <c r="KC390" s="98">
        <v>3987902.0210449002</v>
      </c>
      <c r="KD390" s="98">
        <v>3924735.6979765701</v>
      </c>
      <c r="KE390" s="98">
        <v>3784879.1519017201</v>
      </c>
      <c r="KF390" s="98">
        <v>4001635.2373026302</v>
      </c>
      <c r="KG390" s="98">
        <v>3643396.1897027302</v>
      </c>
      <c r="KH390" s="98">
        <v>4110997.72037243</v>
      </c>
      <c r="KI390" s="98">
        <v>3879148.3940079198</v>
      </c>
      <c r="KJ390" s="98">
        <v>4475282.8692825604</v>
      </c>
      <c r="KK390" s="98">
        <v>4309242.9789878102</v>
      </c>
      <c r="KL390" s="98">
        <v>4357876.8889775304</v>
      </c>
      <c r="KM390" s="98">
        <v>4450981.4679515399</v>
      </c>
      <c r="KN390" s="98">
        <v>4560699.6929149199</v>
      </c>
      <c r="KO390" s="98">
        <v>4235866.2135257404</v>
      </c>
      <c r="KP390" s="98">
        <v>4622345.0161034297</v>
      </c>
      <c r="KQ390" s="98">
        <v>4320754.8194418401</v>
      </c>
      <c r="KR390" s="98">
        <v>4317396.5423673801</v>
      </c>
      <c r="KS390" s="98">
        <v>4498511.5435418598</v>
      </c>
      <c r="KT390" s="98">
        <v>4252075.9483908797</v>
      </c>
      <c r="KU390" s="98">
        <v>4289513.5035437997</v>
      </c>
      <c r="KV390" s="98">
        <v>4349866.7972635403</v>
      </c>
      <c r="KW390" s="98">
        <v>4446562.9061430003</v>
      </c>
      <c r="KX390" s="98">
        <v>4447831.2911106199</v>
      </c>
      <c r="KY390" s="98">
        <v>4161012.2975287801</v>
      </c>
      <c r="KZ390" s="98">
        <v>4180396.6008531</v>
      </c>
      <c r="LA390" s="98">
        <v>4052915.3426867798</v>
      </c>
      <c r="LB390" s="98">
        <v>4169453.8617236302</v>
      </c>
      <c r="LC390" s="98">
        <v>4304389.5858327299</v>
      </c>
      <c r="LD390" s="98">
        <v>4067014.8670113902</v>
      </c>
      <c r="LE390" s="98">
        <v>4378815.8080600603</v>
      </c>
      <c r="LF390" s="98">
        <v>4187516.4039099999</v>
      </c>
      <c r="LG390" s="98">
        <v>4146036.1075263298</v>
      </c>
      <c r="LH390" s="98">
        <v>4339559.17241327</v>
      </c>
      <c r="LI390" s="98">
        <v>4118425.1714964202</v>
      </c>
      <c r="LJ390" s="98">
        <v>4350041.9882142199</v>
      </c>
      <c r="LK390" s="98">
        <v>4182519.17471305</v>
      </c>
      <c r="LL390" s="98">
        <v>4235451.3865578901</v>
      </c>
      <c r="LM390" s="98">
        <v>4444142.0909148697</v>
      </c>
      <c r="LN390" s="98">
        <v>4111100.0237695398</v>
      </c>
      <c r="LO390" s="98">
        <v>4120360.4982040399</v>
      </c>
      <c r="LP390" s="98">
        <v>3716401.4628654402</v>
      </c>
      <c r="LQ390" s="98">
        <v>4167485.09491501</v>
      </c>
      <c r="LR390" s="98">
        <v>4330718.6715399101</v>
      </c>
      <c r="LS390" s="98">
        <v>4163200.2549618701</v>
      </c>
      <c r="LT390" s="98">
        <v>4048496.4676436698</v>
      </c>
      <c r="LU390" s="98">
        <v>3960226.30417998</v>
      </c>
      <c r="LV390" s="98">
        <v>4119941.4577640402</v>
      </c>
      <c r="LW390" s="98">
        <v>4220508.53114451</v>
      </c>
      <c r="LX390" s="98">
        <v>4172985.9866341902</v>
      </c>
      <c r="LY390" s="98">
        <v>3694834.5836131298</v>
      </c>
      <c r="LZ390" s="98">
        <v>4121407.1582017401</v>
      </c>
      <c r="MA390" s="98">
        <v>4236661.7417738503</v>
      </c>
      <c r="MB390" s="98">
        <v>4277573.53379755</v>
      </c>
      <c r="MC390" s="98">
        <v>3798828.25183657</v>
      </c>
      <c r="MD390" s="98">
        <v>4112985.3977917298</v>
      </c>
      <c r="ME390" s="98">
        <v>4289804.7878434397</v>
      </c>
      <c r="MF390" s="98">
        <v>4180827.5243401499</v>
      </c>
      <c r="MG390" s="98">
        <v>3996907.05681992</v>
      </c>
      <c r="MH390" s="98">
        <v>4293542.2809512801</v>
      </c>
      <c r="MI390" s="98">
        <v>4160984.6287496202</v>
      </c>
      <c r="MJ390" s="98">
        <v>4145979.47291611</v>
      </c>
      <c r="MK390" s="98">
        <v>4338948.8122015297</v>
      </c>
      <c r="ML390" s="98">
        <v>4182659.8669025102</v>
      </c>
      <c r="MM390" s="98">
        <v>4175204.6625896399</v>
      </c>
      <c r="MN390" s="98">
        <v>4421195.1919486104</v>
      </c>
      <c r="MO390" s="98">
        <v>3916408.6227491801</v>
      </c>
      <c r="MP390" s="98">
        <v>4336982.7344578505</v>
      </c>
      <c r="MQ390" s="98">
        <v>5674522.0939961104</v>
      </c>
      <c r="MR390" s="98">
        <v>4326761.5718511501</v>
      </c>
      <c r="MS390" s="98">
        <v>4256381.8298376501</v>
      </c>
      <c r="MT390" s="98">
        <v>4094725.46223517</v>
      </c>
      <c r="MU390" s="98">
        <v>4208632.3227300504</v>
      </c>
      <c r="MV390" s="98">
        <v>4232164.8833878003</v>
      </c>
      <c r="MW390" s="98">
        <v>4352014.41089282</v>
      </c>
      <c r="MX390" s="98">
        <v>4366784.9493404599</v>
      </c>
      <c r="MY390" s="98">
        <v>3998058.01999187</v>
      </c>
      <c r="MZ390" s="98">
        <v>3053718.7022800101</v>
      </c>
      <c r="NA390" s="98">
        <v>3214053.8590076198</v>
      </c>
      <c r="NB390" s="98">
        <v>3345680.4493891899</v>
      </c>
      <c r="NC390" s="98">
        <v>2997063.45901587</v>
      </c>
      <c r="ND390" s="98">
        <v>3064085.5388616901</v>
      </c>
      <c r="NE390" s="98">
        <v>3323834.2229436999</v>
      </c>
      <c r="NF390" s="98">
        <v>3236638.20163836</v>
      </c>
      <c r="NG390" s="98">
        <v>3256300.0268212501</v>
      </c>
      <c r="NH390" s="98">
        <v>3101437.4755905299</v>
      </c>
      <c r="NI390" s="98">
        <v>2988798.77202215</v>
      </c>
      <c r="NJ390" s="98">
        <v>3397445.81143222</v>
      </c>
      <c r="NK390" s="98">
        <v>3375348.98640671</v>
      </c>
      <c r="NL390" s="98">
        <v>3225065.38706704</v>
      </c>
      <c r="NM390" s="98">
        <v>3263922.5490711001</v>
      </c>
      <c r="NN390" s="98">
        <v>3072099.9633386298</v>
      </c>
      <c r="NO390" s="98">
        <v>3265837.3036385002</v>
      </c>
      <c r="NP390" s="98">
        <v>2933518.47521572</v>
      </c>
      <c r="NQ390" s="98">
        <v>3200759.93620589</v>
      </c>
      <c r="NR390" s="98">
        <v>3427657.6866011</v>
      </c>
      <c r="NS390" s="98">
        <v>3262152.2164089899</v>
      </c>
      <c r="NT390" s="98">
        <v>3003062.6665850799</v>
      </c>
      <c r="NU390" s="98">
        <v>3247412.94662786</v>
      </c>
      <c r="NV390" s="98">
        <v>3040909.86498925</v>
      </c>
      <c r="NW390" s="98">
        <v>3257762.2978368299</v>
      </c>
      <c r="NX390" s="98">
        <v>3106641.0169229498</v>
      </c>
      <c r="NY390" s="98">
        <v>3242570.41681208</v>
      </c>
      <c r="NZ390" s="98">
        <v>3188647.8555119601</v>
      </c>
      <c r="OA390" s="98">
        <v>3039748.8815242602</v>
      </c>
      <c r="OB390" s="98">
        <v>3225181.4364655502</v>
      </c>
      <c r="OC390" s="98">
        <v>2894265.0963395</v>
      </c>
      <c r="OD390" s="98">
        <v>3090268.70212472</v>
      </c>
      <c r="OE390" s="98">
        <v>3271808.3741103401</v>
      </c>
      <c r="OF390" s="98">
        <v>3067934.0515562398</v>
      </c>
      <c r="OG390" s="98">
        <v>3032423.1976385498</v>
      </c>
      <c r="OH390" s="98">
        <v>3335586.0746322498</v>
      </c>
      <c r="OI390" s="98">
        <v>3062439.05787866</v>
      </c>
      <c r="OJ390" s="98">
        <v>3055811.2918158202</v>
      </c>
      <c r="OK390" s="98">
        <v>3115427.3932747301</v>
      </c>
      <c r="OL390" s="98">
        <v>3152011.2537554698</v>
      </c>
      <c r="OM390" s="98">
        <v>3037700.2559851599</v>
      </c>
      <c r="ON390" s="98">
        <v>3419011.4406083999</v>
      </c>
      <c r="OO390" s="98">
        <v>3069869.0344261001</v>
      </c>
      <c r="OP390" s="98">
        <v>2937034.6672914498</v>
      </c>
      <c r="OQ390" s="98">
        <v>3068547.4398075198</v>
      </c>
      <c r="OR390" s="98">
        <v>3295624.7225083099</v>
      </c>
      <c r="OS390" s="98">
        <v>2889649.8674910101</v>
      </c>
      <c r="OT390" s="98">
        <v>3252642.9988953099</v>
      </c>
      <c r="OU390" s="98">
        <v>3023483.7811461901</v>
      </c>
      <c r="OV390" s="98">
        <v>2875620.4625725299</v>
      </c>
      <c r="OW390" s="98">
        <v>2980315.5175653198</v>
      </c>
      <c r="OX390" s="98">
        <v>3179655.7986336001</v>
      </c>
      <c r="OY390" s="98">
        <v>2992563.3466846398</v>
      </c>
      <c r="OZ390" s="98">
        <v>3224235.67602603</v>
      </c>
      <c r="PA390" s="98">
        <v>3148520.5634898101</v>
      </c>
      <c r="PB390" s="98">
        <v>3343233.0558686699</v>
      </c>
      <c r="PC390" s="98">
        <v>3382204.7606441402</v>
      </c>
      <c r="PD390" s="98">
        <v>3117086.5396338999</v>
      </c>
      <c r="PE390" s="98">
        <v>3076632.5216135699</v>
      </c>
      <c r="PF390" s="98">
        <v>3140939.1445148</v>
      </c>
      <c r="PG390" s="98">
        <v>3060495.94632112</v>
      </c>
      <c r="PH390" s="98">
        <v>3047769.5371009102</v>
      </c>
      <c r="PI390" s="98">
        <v>2953691.4219259699</v>
      </c>
      <c r="PJ390" s="98">
        <v>2962450.18145531</v>
      </c>
      <c r="PK390" s="98">
        <v>2909865.7940607499</v>
      </c>
      <c r="PL390" s="98">
        <v>2940683.90279363</v>
      </c>
      <c r="PM390" s="98">
        <v>3240265.6380436802</v>
      </c>
      <c r="PN390" s="98">
        <v>3005073.93465003</v>
      </c>
      <c r="PO390" s="98">
        <v>3013438.5397851402</v>
      </c>
      <c r="PP390" s="98">
        <v>3389881.2693779399</v>
      </c>
      <c r="PQ390" s="98">
        <v>3162404.3468885599</v>
      </c>
      <c r="PR390" s="98">
        <v>3174497.03766328</v>
      </c>
      <c r="PS390" s="98">
        <v>3078334.1199827399</v>
      </c>
      <c r="PT390" s="98">
        <v>3403172.8234012099</v>
      </c>
      <c r="PU390" s="98">
        <v>3264440.70217183</v>
      </c>
      <c r="PV390" s="98">
        <v>3223037.2606856199</v>
      </c>
      <c r="PW390" s="98">
        <v>2995463.7607239401</v>
      </c>
      <c r="PX390" s="98">
        <v>3291911.6126792501</v>
      </c>
      <c r="PY390" s="98">
        <v>3320007.2457042602</v>
      </c>
      <c r="PZ390" s="98">
        <v>3375346.96019954</v>
      </c>
      <c r="QA390" s="98">
        <v>3062473.8949407702</v>
      </c>
      <c r="QB390" s="98">
        <v>3532605.6900805999</v>
      </c>
      <c r="QC390" s="98">
        <v>3445620.1838571802</v>
      </c>
      <c r="QD390" s="98">
        <v>3133733.1728160498</v>
      </c>
      <c r="QE390" s="98">
        <v>3327023.9812285099</v>
      </c>
      <c r="QF390" s="98">
        <v>3049652.7511384399</v>
      </c>
      <c r="QG390" s="98">
        <v>3310775.99509507</v>
      </c>
      <c r="QH390" s="98">
        <v>3402567.11601634</v>
      </c>
      <c r="QI390" s="98">
        <v>2995781.53211537</v>
      </c>
      <c r="QJ390" s="98">
        <v>3193561.1689276202</v>
      </c>
      <c r="QK390" s="98">
        <v>3361869.2472866499</v>
      </c>
      <c r="QL390" s="98">
        <v>3362808.3432334899</v>
      </c>
      <c r="QM390" s="98">
        <v>2890509.0281165</v>
      </c>
      <c r="QN390" s="98">
        <v>3222730.9475893602</v>
      </c>
      <c r="QO390" s="98">
        <v>3486783.1116286898</v>
      </c>
      <c r="QP390" s="98">
        <v>3463626.46678943</v>
      </c>
      <c r="QQ390" s="98">
        <v>3387578.4182908302</v>
      </c>
      <c r="QR390" s="98">
        <v>3397276.7292938498</v>
      </c>
      <c r="QS390" s="98">
        <v>3305667.0870378301</v>
      </c>
      <c r="QT390" s="98">
        <v>5726921.4671721896</v>
      </c>
      <c r="QU390" s="98">
        <v>3560187.1502675102</v>
      </c>
      <c r="QV390" s="98">
        <v>3365666.8692435101</v>
      </c>
      <c r="QW390" s="98">
        <v>3262266.73767266</v>
      </c>
      <c r="QX390" s="98">
        <v>3546897.52705919</v>
      </c>
      <c r="QY390" s="98">
        <v>3218054.7127861399</v>
      </c>
      <c r="QZ390" s="98">
        <v>3027816.0211073798</v>
      </c>
      <c r="RA390" s="98">
        <v>3529207.1662700502</v>
      </c>
      <c r="RB390" s="98">
        <v>3244492.3447468998</v>
      </c>
      <c r="RC390" s="98">
        <v>3369907.6484925798</v>
      </c>
      <c r="RD390" s="98">
        <v>3614886.63702949</v>
      </c>
      <c r="RE390" s="98">
        <v>3199334.7360258298</v>
      </c>
      <c r="RF390" s="98">
        <v>3317566.9863833799</v>
      </c>
      <c r="RG390" s="98">
        <v>3676634.3718306301</v>
      </c>
      <c r="RH390" s="98">
        <v>3377995.6907850001</v>
      </c>
      <c r="RI390" s="98">
        <v>3433956.1315650302</v>
      </c>
      <c r="RJ390" s="98">
        <v>3208269.7837640098</v>
      </c>
      <c r="RK390" s="98">
        <v>3290598.6776314299</v>
      </c>
      <c r="RL390" s="98">
        <v>3462720.6501241098</v>
      </c>
      <c r="RM390" s="98">
        <v>3559368.5448025502</v>
      </c>
      <c r="RN390" s="98">
        <v>3178360.5474249902</v>
      </c>
      <c r="RO390" s="98">
        <v>3470175.6365959002</v>
      </c>
      <c r="RP390" s="98">
        <v>3613172.79527489</v>
      </c>
      <c r="RQ390" s="98">
        <v>3325853.6095179101</v>
      </c>
      <c r="RR390" s="98">
        <v>3728032.5377335399</v>
      </c>
      <c r="RS390" s="98">
        <v>3357845.0784493899</v>
      </c>
      <c r="RT390" s="98">
        <v>3721242.2465239102</v>
      </c>
      <c r="RU390" s="98">
        <v>3324451.4183803499</v>
      </c>
      <c r="RV390" s="98">
        <v>3310405.2776996698</v>
      </c>
      <c r="RW390" s="98">
        <v>3248304.7402187199</v>
      </c>
      <c r="RX390" s="98">
        <v>3420215.58369298</v>
      </c>
      <c r="RY390" s="98">
        <v>3067960.8962891898</v>
      </c>
      <c r="RZ390" s="98">
        <v>3306026.4789547101</v>
      </c>
      <c r="SA390" s="98">
        <v>2854143.14314692</v>
      </c>
      <c r="SB390" s="98">
        <v>3339597.6443925798</v>
      </c>
      <c r="SC390" s="98">
        <v>3164487.65125946</v>
      </c>
      <c r="SD390" s="98">
        <v>3136235.9047866198</v>
      </c>
      <c r="SE390" s="98">
        <v>3333488.3268149402</v>
      </c>
      <c r="SF390" s="98">
        <v>3460384.4545690301</v>
      </c>
      <c r="SG390" s="98">
        <v>3257541.8962050201</v>
      </c>
      <c r="SH390" s="98">
        <v>3363289.8606519098</v>
      </c>
      <c r="SI390" s="98">
        <v>3344347.1506437398</v>
      </c>
      <c r="SJ390" s="98">
        <v>3144195.8668703702</v>
      </c>
      <c r="SK390" s="98">
        <v>3148525.4247977198</v>
      </c>
      <c r="SL390" s="98">
        <v>3331756.0180108999</v>
      </c>
      <c r="SM390" s="98">
        <v>2888510.99614699</v>
      </c>
      <c r="SN390" s="98">
        <v>2820565.4045221098</v>
      </c>
      <c r="SO390" s="98">
        <v>2974090.3883828302</v>
      </c>
      <c r="SP390" s="98">
        <v>3107100.8893754198</v>
      </c>
      <c r="SQ390" s="98">
        <v>3060416.0350476601</v>
      </c>
      <c r="SR390" s="98">
        <v>3254351.7105486998</v>
      </c>
      <c r="SS390" s="98">
        <v>2976881.3894182001</v>
      </c>
      <c r="ST390" s="98">
        <v>3187471.0466723898</v>
      </c>
      <c r="SU390" s="98">
        <v>3442062.2256732201</v>
      </c>
      <c r="SV390" s="98">
        <v>3275372.5937465602</v>
      </c>
      <c r="SW390" s="98">
        <v>3428206.5460259998</v>
      </c>
      <c r="SX390" s="98">
        <v>3183065.1296495702</v>
      </c>
      <c r="SY390" s="98">
        <v>3289355.2033288698</v>
      </c>
      <c r="SZ390" s="98">
        <v>2971017.1889515701</v>
      </c>
      <c r="TA390" s="98">
        <v>3168573.8112353398</v>
      </c>
      <c r="TB390" s="98">
        <v>3214707.8783673602</v>
      </c>
      <c r="TC390" s="98">
        <v>3135508.1520847199</v>
      </c>
      <c r="TD390" s="98">
        <v>3462279.3709548898</v>
      </c>
      <c r="TE390" s="98">
        <v>3376099.21147754</v>
      </c>
      <c r="TF390" s="98">
        <v>3371090.0491911699</v>
      </c>
      <c r="TG390" s="98">
        <v>2990852.7219909201</v>
      </c>
      <c r="TH390" s="98">
        <v>3077463.5421052198</v>
      </c>
      <c r="TI390" s="98">
        <v>3212419.0977691198</v>
      </c>
      <c r="TJ390" s="98">
        <v>3210427.9390869299</v>
      </c>
      <c r="TK390" s="98">
        <v>3254018.5355630298</v>
      </c>
      <c r="TL390" s="98">
        <v>3049840.7777706399</v>
      </c>
      <c r="TM390" s="98">
        <v>2892807.3823118298</v>
      </c>
      <c r="TN390" s="98">
        <v>2754812.07128214</v>
      </c>
      <c r="TO390" s="98">
        <v>2997946.0511464202</v>
      </c>
      <c r="TP390" s="98">
        <v>2967532.44782987</v>
      </c>
      <c r="TQ390" s="98">
        <v>2751537.0931479302</v>
      </c>
      <c r="TR390" s="98">
        <v>2839962.4109784402</v>
      </c>
      <c r="TS390" s="98">
        <v>2924943.3104959899</v>
      </c>
      <c r="TT390" s="98">
        <v>2791747.9829192902</v>
      </c>
      <c r="TU390" s="98">
        <v>2863335.5791136399</v>
      </c>
      <c r="TV390" s="98">
        <v>2776114.3435480599</v>
      </c>
      <c r="TW390" s="98">
        <v>3226470.3807619102</v>
      </c>
      <c r="TX390" s="98">
        <v>2957498.05543502</v>
      </c>
      <c r="TY390" s="98">
        <v>2606435.5993194799</v>
      </c>
      <c r="TZ390" s="98">
        <v>2959632.01171951</v>
      </c>
      <c r="UA390" s="98">
        <v>2884039.4304676098</v>
      </c>
      <c r="UB390" s="98">
        <v>2821367.9475789098</v>
      </c>
      <c r="UC390" s="98">
        <v>2659698.7047693399</v>
      </c>
      <c r="UD390" s="98">
        <v>2480047.3873866</v>
      </c>
      <c r="UE390" s="98">
        <v>2882989.63478543</v>
      </c>
      <c r="UF390" s="98">
        <v>2892974.1435211501</v>
      </c>
      <c r="UG390" s="98">
        <v>2789494.5792602799</v>
      </c>
      <c r="UH390" s="98">
        <v>3109528.9699960202</v>
      </c>
      <c r="UI390" s="98">
        <v>2999885.1681170701</v>
      </c>
      <c r="UJ390" s="98">
        <v>3116091.6825941401</v>
      </c>
      <c r="UK390" s="98">
        <v>3042845.0778644802</v>
      </c>
      <c r="UL390" s="98">
        <v>2905602.5330111799</v>
      </c>
      <c r="UM390" s="98">
        <v>2794404.6418312602</v>
      </c>
      <c r="UN390" s="98">
        <v>3034969.27679194</v>
      </c>
      <c r="UO390" s="98">
        <v>2802575.4885591902</v>
      </c>
      <c r="UP390" s="98">
        <v>3113742.5585256699</v>
      </c>
      <c r="UQ390" s="98">
        <v>2890131.7505233199</v>
      </c>
    </row>
    <row r="391" spans="1:563" s="98" customFormat="1" x14ac:dyDescent="0.25">
      <c r="A391" s="98" t="s">
        <v>1878</v>
      </c>
      <c r="B391" s="116"/>
      <c r="C391" s="116"/>
      <c r="D391" s="98">
        <v>23497225.978206102</v>
      </c>
      <c r="E391" s="98">
        <v>25448783.866859298</v>
      </c>
      <c r="F391" s="98">
        <v>23966230.110453099</v>
      </c>
      <c r="G391" s="98">
        <v>21444285.320565999</v>
      </c>
      <c r="H391" s="98">
        <v>24004512.4661045</v>
      </c>
      <c r="I391" s="98">
        <v>23208350.661862001</v>
      </c>
      <c r="J391" s="98">
        <v>22600248.644691799</v>
      </c>
      <c r="K391" s="98">
        <v>23007132.077139001</v>
      </c>
      <c r="L391" s="98">
        <v>21567846.237223301</v>
      </c>
      <c r="M391" s="98">
        <v>21143031.6297764</v>
      </c>
      <c r="N391" s="98">
        <v>22996276.5546382</v>
      </c>
      <c r="O391" s="98">
        <v>22689034.814874899</v>
      </c>
      <c r="P391" s="98">
        <v>23909138.600608598</v>
      </c>
      <c r="Q391" s="98">
        <v>22293730.983632401</v>
      </c>
      <c r="R391" s="98">
        <v>23749541.005882401</v>
      </c>
      <c r="S391" s="98">
        <v>20124973.2161268</v>
      </c>
      <c r="T391" s="98">
        <v>22579753.840114601</v>
      </c>
      <c r="U391" s="98">
        <v>22367968.836736001</v>
      </c>
      <c r="V391" s="98">
        <v>21734215.232731801</v>
      </c>
      <c r="W391" s="98">
        <v>18268023.471999101</v>
      </c>
      <c r="X391" s="98">
        <v>21594878.107419498</v>
      </c>
      <c r="Y391" s="98">
        <v>21438513.6033796</v>
      </c>
      <c r="Z391" s="98">
        <v>22656453.588590901</v>
      </c>
      <c r="AA391" s="98">
        <v>22691284.797316302</v>
      </c>
      <c r="AB391" s="98">
        <v>22347655.8385606</v>
      </c>
      <c r="AC391" s="98">
        <v>23741405.846022598</v>
      </c>
      <c r="AD391" s="98">
        <v>22357860.050121199</v>
      </c>
      <c r="AE391" s="98">
        <v>22919947.912804201</v>
      </c>
      <c r="AF391" s="98">
        <v>22860062.743296899</v>
      </c>
      <c r="AG391" s="98">
        <v>21491054.774203598</v>
      </c>
      <c r="AH391" s="98">
        <v>22610063.825798798</v>
      </c>
      <c r="AI391" s="98">
        <v>22089975.756691098</v>
      </c>
      <c r="AJ391" s="98">
        <v>22974043.651185099</v>
      </c>
      <c r="AK391" s="98">
        <v>21749381.338321999</v>
      </c>
      <c r="AL391" s="98">
        <v>21465146.313678101</v>
      </c>
      <c r="AM391" s="98">
        <v>22070290.188081101</v>
      </c>
      <c r="AN391" s="98">
        <v>21433836.461113099</v>
      </c>
      <c r="AO391" s="98">
        <v>23396927.348855</v>
      </c>
      <c r="AP391" s="98">
        <v>22232227.321570501</v>
      </c>
      <c r="AQ391" s="98">
        <v>21220438.075037099</v>
      </c>
      <c r="AR391" s="98">
        <v>22443162.445843499</v>
      </c>
      <c r="AS391" s="98">
        <v>22545109.150049102</v>
      </c>
      <c r="AT391" s="98">
        <v>21391811.714027401</v>
      </c>
      <c r="AU391" s="98">
        <v>20854818.323362101</v>
      </c>
      <c r="AV391" s="98">
        <v>21260762.470351599</v>
      </c>
      <c r="AW391" s="98">
        <v>21071487.421245702</v>
      </c>
      <c r="AX391" s="98">
        <v>20355439.708045799</v>
      </c>
      <c r="AY391" s="98">
        <v>20689863.516085699</v>
      </c>
      <c r="AZ391" s="98">
        <v>20332321.268593501</v>
      </c>
      <c r="BA391" s="98">
        <v>20734372.639608301</v>
      </c>
      <c r="BB391" s="98">
        <v>21232260.862379398</v>
      </c>
      <c r="BC391" s="98">
        <v>21554078.891093198</v>
      </c>
      <c r="BD391" s="98">
        <v>21777285.490678102</v>
      </c>
      <c r="BE391" s="98">
        <v>21522739.602528501</v>
      </c>
      <c r="BF391" s="98">
        <v>20984317.398922101</v>
      </c>
      <c r="BG391" s="98">
        <v>21621146.662665401</v>
      </c>
      <c r="BH391" s="98">
        <v>21351836.892584201</v>
      </c>
      <c r="BI391" s="98">
        <v>20648552.647920299</v>
      </c>
      <c r="BJ391" s="98">
        <v>19842859.0522204</v>
      </c>
      <c r="BK391" s="98">
        <v>21358631.7295762</v>
      </c>
      <c r="BL391" s="98">
        <v>19767516.2691858</v>
      </c>
      <c r="BM391" s="98">
        <v>20706213.034868602</v>
      </c>
      <c r="BN391" s="98">
        <v>20963809.103993502</v>
      </c>
      <c r="BO391" s="98">
        <v>20525976.056077302</v>
      </c>
      <c r="BP391" s="98">
        <v>21426799.132092599</v>
      </c>
      <c r="BQ391" s="98">
        <v>17602680.6867043</v>
      </c>
      <c r="BR391" s="98">
        <v>20194485.874488801</v>
      </c>
      <c r="BS391" s="98">
        <v>19566503.378885798</v>
      </c>
      <c r="BT391" s="98">
        <v>21101568.107693098</v>
      </c>
      <c r="BU391" s="98">
        <v>20446988.826717</v>
      </c>
      <c r="BV391" s="98">
        <v>20624339.107668102</v>
      </c>
      <c r="BW391" s="98">
        <v>20531150.138746001</v>
      </c>
      <c r="BX391" s="98">
        <v>20740738.550237101</v>
      </c>
      <c r="BY391" s="98">
        <v>20630882.8333412</v>
      </c>
      <c r="BZ391" s="98">
        <v>21347140.571616098</v>
      </c>
      <c r="CA391" s="98">
        <v>20047217.4948663</v>
      </c>
      <c r="CB391" s="98">
        <v>20965641.2057794</v>
      </c>
      <c r="CC391" s="98">
        <v>20535396.4575979</v>
      </c>
      <c r="CD391" s="98">
        <v>21382857.071189899</v>
      </c>
      <c r="CE391" s="98">
        <v>20726752.3655046</v>
      </c>
      <c r="CF391" s="98">
        <v>20692213.672224399</v>
      </c>
      <c r="CG391" s="98">
        <v>18381924.515768401</v>
      </c>
      <c r="CH391" s="98">
        <v>20964167.9332668</v>
      </c>
      <c r="CI391" s="98">
        <v>21114123.601725601</v>
      </c>
      <c r="CJ391" s="98">
        <v>18299325.345632501</v>
      </c>
      <c r="CK391" s="98">
        <v>20586433.921478599</v>
      </c>
      <c r="CL391" s="98">
        <v>20558473.479723401</v>
      </c>
      <c r="CM391" s="98">
        <v>19318045.3175327</v>
      </c>
      <c r="CN391" s="98">
        <v>19827925.877021201</v>
      </c>
      <c r="CO391" s="98">
        <v>19742308.2643939</v>
      </c>
      <c r="CP391" s="98">
        <v>20426661.554173101</v>
      </c>
      <c r="CQ391" s="98">
        <v>19837174.1644217</v>
      </c>
      <c r="CR391" s="98">
        <v>20864999.010551699</v>
      </c>
      <c r="CS391" s="98">
        <v>20906487.832535699</v>
      </c>
      <c r="CT391" s="98">
        <v>19399385.386195101</v>
      </c>
      <c r="CU391" s="98">
        <v>20185388.093028601</v>
      </c>
      <c r="CV391" s="98">
        <v>20306986.274611499</v>
      </c>
      <c r="CW391" s="98">
        <v>21019033.362156499</v>
      </c>
      <c r="CX391" s="98">
        <v>20262527.654663701</v>
      </c>
      <c r="CY391" s="98">
        <v>21578826.706249099</v>
      </c>
      <c r="CZ391" s="98">
        <v>21388322.664777901</v>
      </c>
      <c r="DA391" s="98">
        <v>20149072.5347961</v>
      </c>
      <c r="DB391" s="98">
        <v>21070318.457893901</v>
      </c>
      <c r="DC391" s="98">
        <v>20703602.956769701</v>
      </c>
      <c r="DD391" s="98">
        <v>20280039.246456198</v>
      </c>
      <c r="DE391" s="98">
        <v>20455925.6275873</v>
      </c>
      <c r="DF391" s="98">
        <v>20688970.796057399</v>
      </c>
      <c r="DG391" s="98">
        <v>20121504.967487</v>
      </c>
      <c r="DH391" s="98">
        <v>20512227.305245999</v>
      </c>
      <c r="DI391" s="98">
        <v>19249988.916084599</v>
      </c>
      <c r="DJ391" s="98">
        <v>17995334.0531931</v>
      </c>
      <c r="DK391" s="98">
        <v>19225901.881045099</v>
      </c>
      <c r="DL391" s="98">
        <v>20237245.6060775</v>
      </c>
      <c r="DM391" s="98">
        <v>19478326.557056502</v>
      </c>
      <c r="DN391" s="98">
        <v>19845093.922087599</v>
      </c>
      <c r="DO391" s="98">
        <v>20057255.260811701</v>
      </c>
      <c r="DP391" s="98">
        <v>20358046.961820301</v>
      </c>
      <c r="DQ391" s="98">
        <v>20428518.910496399</v>
      </c>
      <c r="DR391" s="98">
        <v>19613608.910805799</v>
      </c>
      <c r="DS391" s="98">
        <v>20244193.680264801</v>
      </c>
      <c r="DT391" s="98">
        <v>21275122.201320499</v>
      </c>
      <c r="DU391" s="98">
        <v>18267727.09448</v>
      </c>
      <c r="DV391" s="98">
        <v>19191068.830462001</v>
      </c>
      <c r="DW391" s="98">
        <v>19602415.537774999</v>
      </c>
      <c r="DX391" s="98">
        <v>21048018.2422457</v>
      </c>
      <c r="DY391" s="98">
        <v>19281800.430879701</v>
      </c>
      <c r="DZ391" s="98">
        <v>19072337.0485618</v>
      </c>
      <c r="EA391" s="98">
        <v>18975792.634321202</v>
      </c>
      <c r="EB391" s="98">
        <v>22663166.729023602</v>
      </c>
      <c r="EC391" s="98">
        <v>19570661.641649</v>
      </c>
      <c r="ED391" s="98">
        <v>19496473.383655701</v>
      </c>
      <c r="EE391" s="98">
        <v>19160363.155011199</v>
      </c>
      <c r="EF391" s="98">
        <v>19941752.009449799</v>
      </c>
      <c r="EG391" s="98">
        <v>19017455.806560099</v>
      </c>
      <c r="EH391" s="98">
        <v>19386844.653411601</v>
      </c>
      <c r="EI391" s="98">
        <v>19941796.335007399</v>
      </c>
      <c r="EJ391" s="98">
        <v>19146897.644659799</v>
      </c>
      <c r="EK391" s="98">
        <v>19441530.740398999</v>
      </c>
      <c r="EL391" s="98">
        <v>17255866.395793501</v>
      </c>
      <c r="EM391" s="98">
        <v>19220637.543753602</v>
      </c>
      <c r="EN391" s="98">
        <v>19169580.772115398</v>
      </c>
      <c r="EO391" s="98">
        <v>19563136.210332699</v>
      </c>
      <c r="EP391" s="98">
        <v>19683237.980157301</v>
      </c>
      <c r="EQ391" s="98">
        <v>18901062.7249601</v>
      </c>
      <c r="ER391" s="98">
        <v>19726689.445794601</v>
      </c>
      <c r="ES391" s="98">
        <v>19042062.423811302</v>
      </c>
      <c r="ET391" s="98">
        <v>20405232.003662098</v>
      </c>
      <c r="EU391" s="98">
        <v>20295661.302577399</v>
      </c>
      <c r="EV391" s="98">
        <v>18721708.706856798</v>
      </c>
      <c r="EW391" s="98">
        <v>20260795.036042102</v>
      </c>
      <c r="EX391" s="98">
        <v>20051169.354883</v>
      </c>
      <c r="EY391" s="98">
        <v>18593499.550601501</v>
      </c>
      <c r="EZ391" s="98">
        <v>20197632.933623899</v>
      </c>
      <c r="FA391" s="98">
        <v>20912213.962344099</v>
      </c>
      <c r="FB391" s="98">
        <v>18055089.527985901</v>
      </c>
      <c r="FC391" s="98">
        <v>20821043.2655803</v>
      </c>
      <c r="FD391" s="98">
        <v>20221538.294424299</v>
      </c>
      <c r="FE391" s="98">
        <v>19782580.692981701</v>
      </c>
      <c r="FF391" s="98">
        <v>19379264.646972001</v>
      </c>
      <c r="FG391" s="98">
        <v>21457414.520028599</v>
      </c>
      <c r="FH391" s="98">
        <v>21177371.572936598</v>
      </c>
      <c r="FI391" s="98">
        <v>19732116.992768802</v>
      </c>
      <c r="FJ391" s="98">
        <v>20362856.149261601</v>
      </c>
      <c r="FK391" s="98">
        <v>20358050.9558683</v>
      </c>
      <c r="FL391" s="98">
        <v>21856444.461287901</v>
      </c>
      <c r="FM391" s="98">
        <v>19339051.654697701</v>
      </c>
      <c r="FN391" s="98">
        <v>18640980.470231399</v>
      </c>
      <c r="FO391" s="98">
        <v>20201764.436340101</v>
      </c>
      <c r="FP391" s="98">
        <v>19039526.2577754</v>
      </c>
      <c r="FQ391" s="98">
        <v>18606705.237295799</v>
      </c>
      <c r="FR391" s="98">
        <v>20152997.316716898</v>
      </c>
      <c r="FS391" s="98">
        <v>18874049.172405601</v>
      </c>
      <c r="FT391" s="98">
        <v>19199578.9619647</v>
      </c>
      <c r="FU391" s="98">
        <v>17786151.529905099</v>
      </c>
      <c r="FV391" s="98">
        <v>17683667.088694699</v>
      </c>
      <c r="FW391" s="98">
        <v>20230623.748275299</v>
      </c>
      <c r="FX391" s="98">
        <v>27591983.7622662</v>
      </c>
      <c r="FY391" s="98">
        <v>19047005.168724399</v>
      </c>
      <c r="FZ391" s="98">
        <v>19203680.813533999</v>
      </c>
      <c r="GA391" s="98">
        <v>19920595.060254801</v>
      </c>
      <c r="GB391" s="98">
        <v>19604830.829024099</v>
      </c>
      <c r="GC391" s="98">
        <v>19412294.4869247</v>
      </c>
      <c r="GD391" s="98">
        <v>19546336.212682601</v>
      </c>
      <c r="GE391" s="98">
        <v>19983510.7410837</v>
      </c>
      <c r="GF391" s="98">
        <v>20333895.2962659</v>
      </c>
      <c r="GG391" s="98">
        <v>20272343.300295498</v>
      </c>
      <c r="GH391" s="98">
        <v>20571649.550327498</v>
      </c>
      <c r="GI391" s="98">
        <v>17913125.344847001</v>
      </c>
      <c r="GJ391" s="98">
        <v>20349443.001592301</v>
      </c>
      <c r="GK391" s="98">
        <v>19724253.335280702</v>
      </c>
      <c r="GL391" s="98">
        <v>19872102.701702699</v>
      </c>
      <c r="GM391" s="98">
        <v>19869113.786576301</v>
      </c>
      <c r="GN391" s="98">
        <v>20356492.780919801</v>
      </c>
      <c r="GO391" s="98">
        <v>17670148.583801799</v>
      </c>
      <c r="GP391" s="98">
        <v>21260696.132445399</v>
      </c>
      <c r="GQ391" s="98">
        <v>19385120.85427</v>
      </c>
      <c r="GR391" s="98">
        <v>20570110.5244256</v>
      </c>
      <c r="GS391" s="98">
        <v>20391009.728675898</v>
      </c>
      <c r="GT391" s="98">
        <v>19939422.475560199</v>
      </c>
      <c r="GU391" s="98">
        <v>21753005.801175099</v>
      </c>
      <c r="GV391" s="98">
        <v>19975678.578851901</v>
      </c>
      <c r="GW391" s="98">
        <v>21168664.512154501</v>
      </c>
      <c r="GX391" s="98">
        <v>20549556.595338002</v>
      </c>
      <c r="GY391" s="98">
        <v>20660764.634816598</v>
      </c>
      <c r="GZ391" s="98">
        <v>20904631.294839401</v>
      </c>
      <c r="HA391" s="98">
        <v>18515704.676353801</v>
      </c>
      <c r="HB391" s="98">
        <v>20984765.638422001</v>
      </c>
      <c r="HC391" s="98">
        <v>19068707.928789102</v>
      </c>
      <c r="HD391" s="98">
        <v>20885755.709116001</v>
      </c>
      <c r="HE391" s="98">
        <v>20481721.722872399</v>
      </c>
      <c r="HF391" s="98">
        <v>19793124.581385002</v>
      </c>
      <c r="HG391" s="98">
        <v>19935557.420925099</v>
      </c>
      <c r="HH391" s="98">
        <v>19592719.604562901</v>
      </c>
      <c r="HI391" s="98">
        <v>19799343.8610803</v>
      </c>
      <c r="HJ391" s="98">
        <v>20436505.967622198</v>
      </c>
      <c r="HK391" s="98">
        <v>20543142.888194401</v>
      </c>
      <c r="HL391" s="98">
        <v>19020803.850752201</v>
      </c>
      <c r="HM391" s="98">
        <v>20916297.006825902</v>
      </c>
      <c r="HN391" s="98">
        <v>19706140.633894701</v>
      </c>
      <c r="HO391" s="98">
        <v>20518568.529113099</v>
      </c>
      <c r="HP391" s="98">
        <v>19276792.937337901</v>
      </c>
      <c r="HQ391" s="98">
        <v>20020071.650894001</v>
      </c>
      <c r="HR391" s="98">
        <v>20860636.005783498</v>
      </c>
      <c r="HS391" s="98">
        <v>20534177.6734128</v>
      </c>
      <c r="HT391" s="98">
        <v>19088884.204020198</v>
      </c>
      <c r="HU391" s="98">
        <v>19446555.927443199</v>
      </c>
      <c r="HV391" s="98">
        <v>19018513.14364</v>
      </c>
      <c r="HW391" s="98">
        <v>20123970.471761599</v>
      </c>
      <c r="HX391" s="98">
        <v>21803083.799182098</v>
      </c>
      <c r="HY391" s="98">
        <v>18337828.699209001</v>
      </c>
      <c r="HZ391" s="98">
        <v>19667008.885392699</v>
      </c>
      <c r="IA391" s="98">
        <v>19394165.6186543</v>
      </c>
      <c r="IB391" s="98">
        <v>22063919.666870199</v>
      </c>
      <c r="IC391" s="98">
        <v>18961319.988561999</v>
      </c>
      <c r="ID391" s="98">
        <v>21115091.683385301</v>
      </c>
      <c r="IE391" s="98">
        <v>17381851.110062901</v>
      </c>
      <c r="IF391" s="98">
        <v>20948758.186107501</v>
      </c>
      <c r="IG391" s="98">
        <v>20089502.702400301</v>
      </c>
      <c r="IH391" s="98">
        <v>20086705.300987501</v>
      </c>
      <c r="II391" s="98">
        <v>19593591.461796999</v>
      </c>
      <c r="IJ391" s="98">
        <v>19070763.630041901</v>
      </c>
      <c r="IK391" s="98">
        <v>18890848.7787969</v>
      </c>
      <c r="IL391" s="98">
        <v>17502495.233899798</v>
      </c>
      <c r="IM391" s="98">
        <v>20053776.6799374</v>
      </c>
      <c r="IN391" s="98">
        <v>17637246.561315302</v>
      </c>
      <c r="IO391" s="98">
        <v>18831587.478135299</v>
      </c>
      <c r="IP391" s="98">
        <v>20767200.3197373</v>
      </c>
      <c r="IQ391" s="98">
        <v>18279016.163149402</v>
      </c>
      <c r="IR391" s="98">
        <v>21441343.024819799</v>
      </c>
      <c r="IS391" s="98">
        <v>21407920.0200371</v>
      </c>
      <c r="IT391" s="98">
        <v>19277118.0068799</v>
      </c>
      <c r="IU391" s="98">
        <v>19992043.371004298</v>
      </c>
      <c r="IV391" s="98">
        <v>19989309.390774999</v>
      </c>
      <c r="IW391" s="98">
        <v>19289000.489773002</v>
      </c>
      <c r="IX391" s="98">
        <v>20917931.917140201</v>
      </c>
      <c r="IY391" s="98">
        <v>20505775.303643599</v>
      </c>
      <c r="IZ391" s="98">
        <v>19212734.583363298</v>
      </c>
      <c r="JA391" s="98">
        <v>19197918.559487998</v>
      </c>
      <c r="JB391" s="98">
        <v>19557226.3527794</v>
      </c>
      <c r="JC391" s="98">
        <v>21841846.899289701</v>
      </c>
      <c r="JD391" s="98">
        <v>18467271.0179496</v>
      </c>
      <c r="JE391" s="98">
        <v>19845093.166705102</v>
      </c>
      <c r="JF391" s="98">
        <v>20720150.446034301</v>
      </c>
      <c r="JG391" s="98">
        <v>19535709.7242896</v>
      </c>
      <c r="JH391" s="98">
        <v>19110937.737536401</v>
      </c>
      <c r="JI391" s="98">
        <v>20662797.187727101</v>
      </c>
      <c r="JJ391" s="98">
        <v>17278715.033130798</v>
      </c>
      <c r="JK391" s="98">
        <v>20651857.238320801</v>
      </c>
      <c r="JL391" s="98">
        <v>20426693.069125898</v>
      </c>
      <c r="JM391" s="98">
        <v>21476040.3152587</v>
      </c>
      <c r="JN391" s="98">
        <v>21846595.4261421</v>
      </c>
      <c r="JO391" s="98">
        <v>21755843.613635801</v>
      </c>
      <c r="JP391" s="98">
        <v>20195892.002023</v>
      </c>
      <c r="JQ391" s="98">
        <v>18513437.686243601</v>
      </c>
      <c r="JR391" s="98">
        <v>20737998.942023698</v>
      </c>
      <c r="JS391" s="98">
        <v>19847730.356992599</v>
      </c>
      <c r="JT391" s="98">
        <v>20161830.4438834</v>
      </c>
      <c r="JU391" s="98">
        <v>17615905.103679799</v>
      </c>
      <c r="JV391" s="98">
        <v>18637677.176790699</v>
      </c>
      <c r="JW391" s="98">
        <v>19356831.6426006</v>
      </c>
      <c r="JX391" s="98">
        <v>20496958.1088617</v>
      </c>
      <c r="JY391" s="98">
        <v>21933490.076184001</v>
      </c>
      <c r="JZ391" s="98">
        <v>19928817.624828801</v>
      </c>
      <c r="KA391" s="98">
        <v>19456747.353132401</v>
      </c>
      <c r="KB391" s="98">
        <v>19394938.109299999</v>
      </c>
      <c r="KC391" s="98">
        <v>20798953.931004599</v>
      </c>
      <c r="KD391" s="98">
        <v>20368718.516112</v>
      </c>
      <c r="KE391" s="98">
        <v>18398608.954837099</v>
      </c>
      <c r="KF391" s="98">
        <v>22048803.5911659</v>
      </c>
      <c r="KG391" s="98">
        <v>20675765.801241901</v>
      </c>
      <c r="KH391" s="98">
        <v>19923004.219589598</v>
      </c>
      <c r="KI391" s="98">
        <v>19848406.708157901</v>
      </c>
      <c r="KJ391" s="98">
        <v>22599441.757593598</v>
      </c>
      <c r="KK391" s="98">
        <v>19840196.219888501</v>
      </c>
      <c r="KL391" s="98">
        <v>21993820.275881398</v>
      </c>
      <c r="KM391" s="98">
        <v>21006472.547148298</v>
      </c>
      <c r="KN391" s="98">
        <v>21638710.208546899</v>
      </c>
      <c r="KO391" s="98">
        <v>21664288.598211501</v>
      </c>
      <c r="KP391" s="98">
        <v>22245941.0884392</v>
      </c>
      <c r="KQ391" s="98">
        <v>23543488.1922221</v>
      </c>
      <c r="KR391" s="98">
        <v>18613317.9038046</v>
      </c>
      <c r="KS391" s="98">
        <v>20763438.033323798</v>
      </c>
      <c r="KT391" s="98">
        <v>18841406.358322699</v>
      </c>
      <c r="KU391" s="98">
        <v>19041058.3448724</v>
      </c>
      <c r="KV391" s="98">
        <v>20724308.415229701</v>
      </c>
      <c r="KW391" s="98">
        <v>20911019.297983501</v>
      </c>
      <c r="KX391" s="98">
        <v>15779135.766007099</v>
      </c>
      <c r="KY391" s="98">
        <v>17717786.2396648</v>
      </c>
      <c r="KZ391" s="98">
        <v>18075252.9184274</v>
      </c>
      <c r="LA391" s="98">
        <v>19019417.322414398</v>
      </c>
      <c r="LB391" s="98">
        <v>20119375.622419499</v>
      </c>
      <c r="LC391" s="98">
        <v>18503640.6423494</v>
      </c>
      <c r="LD391" s="98">
        <v>22589110.300331399</v>
      </c>
      <c r="LE391" s="98">
        <v>22125787.289340101</v>
      </c>
      <c r="LF391" s="98">
        <v>20290649.999106899</v>
      </c>
      <c r="LG391" s="98">
        <v>20465027.970462002</v>
      </c>
      <c r="LH391" s="98">
        <v>19976106.675689202</v>
      </c>
      <c r="LI391" s="98">
        <v>19310566.0166719</v>
      </c>
      <c r="LJ391" s="98">
        <v>21681356.532470301</v>
      </c>
      <c r="LK391" s="98">
        <v>16585096.0838526</v>
      </c>
      <c r="LL391" s="98">
        <v>18274919.753647</v>
      </c>
      <c r="LM391" s="98">
        <v>22592191.449297201</v>
      </c>
      <c r="LN391" s="98">
        <v>18030767.024525099</v>
      </c>
      <c r="LO391" s="98">
        <v>17355295.740411099</v>
      </c>
      <c r="LP391" s="98">
        <v>18036666.033623599</v>
      </c>
      <c r="LQ391" s="98">
        <v>18481234.981352799</v>
      </c>
      <c r="LR391" s="98">
        <v>19346172.825097401</v>
      </c>
      <c r="LS391" s="98">
        <v>21122597.4991161</v>
      </c>
      <c r="LT391" s="98">
        <v>23091203.885687701</v>
      </c>
      <c r="LU391" s="98">
        <v>21106345.997338999</v>
      </c>
      <c r="LV391" s="98">
        <v>21475794.660647299</v>
      </c>
      <c r="LW391" s="98">
        <v>15899026.178242501</v>
      </c>
      <c r="LX391" s="98">
        <v>19799517.075921599</v>
      </c>
      <c r="LY391" s="98">
        <v>18060998.4699963</v>
      </c>
      <c r="LZ391" s="98">
        <v>19349867.635017</v>
      </c>
      <c r="MA391" s="98">
        <v>22548336.1101004</v>
      </c>
      <c r="MB391" s="98">
        <v>22249463.185438301</v>
      </c>
      <c r="MC391" s="98">
        <v>21749783.718113702</v>
      </c>
      <c r="MD391" s="98">
        <v>21999257.600710399</v>
      </c>
      <c r="ME391" s="98">
        <v>22576516.9130105</v>
      </c>
      <c r="MF391" s="98">
        <v>21882413.7374474</v>
      </c>
      <c r="MG391" s="98">
        <v>22729144.800274901</v>
      </c>
      <c r="MH391" s="98">
        <v>23286249.881816</v>
      </c>
      <c r="MI391" s="98">
        <v>22216602.289733101</v>
      </c>
      <c r="MJ391" s="98">
        <v>22038466.7542396</v>
      </c>
      <c r="MK391" s="98">
        <v>22244660.927456599</v>
      </c>
      <c r="ML391" s="98">
        <v>19732490.996629901</v>
      </c>
      <c r="MM391" s="98">
        <v>22116450.170671899</v>
      </c>
      <c r="MN391" s="98">
        <v>21841506.3315561</v>
      </c>
      <c r="MO391" s="98">
        <v>20228885.932362199</v>
      </c>
      <c r="MP391" s="98">
        <v>21260130.566872701</v>
      </c>
      <c r="MQ391" s="98">
        <v>26789736.840114102</v>
      </c>
      <c r="MR391" s="98">
        <v>23501929.160997599</v>
      </c>
      <c r="MS391" s="98">
        <v>21666807.385191001</v>
      </c>
      <c r="MT391" s="98">
        <v>22307271.349406101</v>
      </c>
      <c r="MU391" s="98">
        <v>21791920.430913702</v>
      </c>
      <c r="MV391" s="98">
        <v>21520396.584606498</v>
      </c>
      <c r="MW391" s="98">
        <v>21951507.7051677</v>
      </c>
      <c r="MX391" s="98">
        <v>21028648.710581601</v>
      </c>
      <c r="MY391" s="98">
        <v>23457849.960874699</v>
      </c>
      <c r="MZ391" s="98">
        <v>19344025.824672401</v>
      </c>
      <c r="NA391" s="98">
        <v>21257656.0235328</v>
      </c>
      <c r="NB391" s="98">
        <v>19789640.121776901</v>
      </c>
      <c r="NC391" s="98">
        <v>19027268.164724801</v>
      </c>
      <c r="ND391" s="98">
        <v>23091389.151885401</v>
      </c>
      <c r="NE391" s="98">
        <v>20838548.446008898</v>
      </c>
      <c r="NF391" s="98">
        <v>19464351.151257899</v>
      </c>
      <c r="NG391" s="98">
        <v>16892320.056081999</v>
      </c>
      <c r="NH391" s="98">
        <v>18412090.053520799</v>
      </c>
      <c r="NI391" s="98">
        <v>17185962.167470399</v>
      </c>
      <c r="NJ391" s="98">
        <v>15413373.180012099</v>
      </c>
      <c r="NK391" s="98">
        <v>19220389.150182702</v>
      </c>
      <c r="NL391" s="98">
        <v>18457950.3625433</v>
      </c>
      <c r="NM391" s="98">
        <v>21511038.026420999</v>
      </c>
      <c r="NN391" s="98">
        <v>17755072.053703401</v>
      </c>
      <c r="NO391" s="98">
        <v>21050639.270830002</v>
      </c>
      <c r="NP391" s="98">
        <v>19554591.430273499</v>
      </c>
      <c r="NQ391" s="98">
        <v>20518209.841846999</v>
      </c>
      <c r="NR391" s="98">
        <v>21828894.127976902</v>
      </c>
      <c r="NS391" s="98">
        <v>20284029.167104501</v>
      </c>
      <c r="NT391" s="98">
        <v>17128627.703659199</v>
      </c>
      <c r="NU391" s="98">
        <v>20643406.059514899</v>
      </c>
      <c r="NV391" s="98">
        <v>18660397.375256602</v>
      </c>
      <c r="NW391" s="98">
        <v>20206681.9902227</v>
      </c>
      <c r="NX391" s="98">
        <v>20532530.2513263</v>
      </c>
      <c r="NY391" s="98">
        <v>20278044.6490274</v>
      </c>
      <c r="NZ391" s="98">
        <v>25469533.592672698</v>
      </c>
      <c r="OA391" s="98">
        <v>19543844.3175193</v>
      </c>
      <c r="OB391" s="98">
        <v>21822737.175450601</v>
      </c>
      <c r="OC391" s="98">
        <v>17819018.963199601</v>
      </c>
      <c r="OD391" s="98">
        <v>19289647.269157998</v>
      </c>
      <c r="OE391" s="98">
        <v>20374369.628141399</v>
      </c>
      <c r="OF391" s="98">
        <v>20317764.460068099</v>
      </c>
      <c r="OG391" s="98">
        <v>19209776.356219701</v>
      </c>
      <c r="OH391" s="98">
        <v>20491228.047984801</v>
      </c>
      <c r="OI391" s="98">
        <v>21966652.784779299</v>
      </c>
      <c r="OJ391" s="98">
        <v>18071715.985605001</v>
      </c>
      <c r="OK391" s="98">
        <v>21398977.337664701</v>
      </c>
      <c r="OL391" s="98">
        <v>20319863.008124702</v>
      </c>
      <c r="OM391" s="98">
        <v>14090054.8368618</v>
      </c>
      <c r="ON391" s="98">
        <v>19629111.977902599</v>
      </c>
      <c r="OO391" s="98">
        <v>21299954.068200499</v>
      </c>
      <c r="OP391" s="98">
        <v>18095831.2225243</v>
      </c>
      <c r="OQ391" s="98">
        <v>13675810.157698</v>
      </c>
      <c r="OR391" s="98">
        <v>20837229.537634902</v>
      </c>
      <c r="OS391" s="98">
        <v>19284866.397250999</v>
      </c>
      <c r="OT391" s="98">
        <v>20378495.3362813</v>
      </c>
      <c r="OU391" s="98">
        <v>18275859.198623098</v>
      </c>
      <c r="OV391" s="98">
        <v>19120506.795089401</v>
      </c>
      <c r="OW391" s="98">
        <v>20898233.854644801</v>
      </c>
      <c r="OX391" s="98">
        <v>20449839.903703399</v>
      </c>
      <c r="OY391" s="98">
        <v>17379687.168019202</v>
      </c>
      <c r="OZ391" s="98">
        <v>21452327.859554499</v>
      </c>
      <c r="PA391" s="98">
        <v>19079919.897238601</v>
      </c>
      <c r="PB391" s="98">
        <v>20683325.667242199</v>
      </c>
      <c r="PC391" s="98">
        <v>26147372.734165799</v>
      </c>
      <c r="PD391" s="98">
        <v>21080962.6299708</v>
      </c>
      <c r="PE391" s="98">
        <v>19364539.394235801</v>
      </c>
      <c r="PF391" s="98">
        <v>18685634.136666</v>
      </c>
      <c r="PG391" s="98">
        <v>19461831.9343527</v>
      </c>
      <c r="PH391" s="98">
        <v>18075296.150266699</v>
      </c>
      <c r="PI391" s="98">
        <v>19952354.021154501</v>
      </c>
      <c r="PJ391" s="98">
        <v>22275814.078733999</v>
      </c>
      <c r="PK391" s="98">
        <v>18731462.501615401</v>
      </c>
      <c r="PL391" s="98">
        <v>17463410.7256446</v>
      </c>
      <c r="PM391" s="98">
        <v>19055446.907507699</v>
      </c>
      <c r="PN391" s="98">
        <v>19974527.102612399</v>
      </c>
      <c r="PO391" s="98">
        <v>21158230.055111799</v>
      </c>
      <c r="PP391" s="98">
        <v>20892607.414407201</v>
      </c>
      <c r="PQ391" s="98">
        <v>17976907.777423602</v>
      </c>
      <c r="PR391" s="98">
        <v>19727076.974878099</v>
      </c>
      <c r="PS391" s="98">
        <v>18663057.246849801</v>
      </c>
      <c r="PT391" s="98">
        <v>16821199.283843901</v>
      </c>
      <c r="PU391" s="98">
        <v>18200419.6436546</v>
      </c>
      <c r="PV391" s="98">
        <v>17498055.153830301</v>
      </c>
      <c r="PW391" s="98">
        <v>18804517.638248201</v>
      </c>
      <c r="PX391" s="98">
        <v>20075631.704470798</v>
      </c>
      <c r="PY391" s="98">
        <v>19804049.150517501</v>
      </c>
      <c r="PZ391" s="98">
        <v>20367857.771954801</v>
      </c>
      <c r="QA391" s="98">
        <v>17404486.6559503</v>
      </c>
      <c r="QB391" s="98">
        <v>19811847.231545798</v>
      </c>
      <c r="QC391" s="98">
        <v>19479547.152644798</v>
      </c>
      <c r="QD391" s="98">
        <v>18351480.099008098</v>
      </c>
      <c r="QE391" s="98">
        <v>18689952.815291699</v>
      </c>
      <c r="QF391" s="98">
        <v>18831994.1243563</v>
      </c>
      <c r="QG391" s="98">
        <v>20322456.260297399</v>
      </c>
      <c r="QH391" s="98">
        <v>17103528.478529401</v>
      </c>
      <c r="QI391" s="98">
        <v>17579118.9972504</v>
      </c>
      <c r="QJ391" s="98">
        <v>18658523.165505201</v>
      </c>
      <c r="QK391" s="98">
        <v>19274504.210924901</v>
      </c>
      <c r="QL391" s="98">
        <v>20964183.006846402</v>
      </c>
      <c r="QM391" s="98">
        <v>21762615.574292801</v>
      </c>
      <c r="QN391" s="98">
        <v>18654967.279794902</v>
      </c>
      <c r="QO391" s="98">
        <v>21194092.340731502</v>
      </c>
      <c r="QP391" s="98">
        <v>21726418.013133001</v>
      </c>
      <c r="QQ391" s="98">
        <v>19839226.383469399</v>
      </c>
      <c r="QR391" s="98">
        <v>22957002.046105601</v>
      </c>
      <c r="QS391" s="98">
        <v>20683586.0885747</v>
      </c>
      <c r="QT391" s="98">
        <v>28965707.850743901</v>
      </c>
      <c r="QU391" s="98">
        <v>18371379.011259802</v>
      </c>
      <c r="QV391" s="98">
        <v>17103075.679795898</v>
      </c>
      <c r="QW391" s="98">
        <v>19323420.1373238</v>
      </c>
      <c r="QX391" s="98">
        <v>21864724.473836798</v>
      </c>
      <c r="QY391" s="98">
        <v>18447134.513088401</v>
      </c>
      <c r="QZ391" s="98">
        <v>21107296.5125302</v>
      </c>
      <c r="RA391" s="98">
        <v>21830992.2877055</v>
      </c>
      <c r="RB391" s="98">
        <v>21694235.685556699</v>
      </c>
      <c r="RC391" s="98">
        <v>20656325.833275098</v>
      </c>
      <c r="RD391" s="98">
        <v>19873006.8636459</v>
      </c>
      <c r="RE391" s="98">
        <v>20548156.8726179</v>
      </c>
      <c r="RF391" s="98">
        <v>20458683.152827799</v>
      </c>
      <c r="RG391" s="98">
        <v>20500814.988772199</v>
      </c>
      <c r="RH391" s="98">
        <v>23773531.5174927</v>
      </c>
      <c r="RI391" s="98">
        <v>20471460.305923302</v>
      </c>
      <c r="RJ391" s="98">
        <v>23428788.0059384</v>
      </c>
      <c r="RK391" s="98">
        <v>18693097.650378801</v>
      </c>
      <c r="RL391" s="98">
        <v>21242232.6283563</v>
      </c>
      <c r="RM391" s="98">
        <v>25445162.58718</v>
      </c>
      <c r="RN391" s="98">
        <v>19725156.298487902</v>
      </c>
      <c r="RO391" s="98">
        <v>20497647.531962302</v>
      </c>
      <c r="RP391" s="98">
        <v>21028926.3997293</v>
      </c>
      <c r="RQ391" s="98">
        <v>20423880.419052601</v>
      </c>
      <c r="RR391" s="98">
        <v>20108126.273629501</v>
      </c>
      <c r="RS391" s="98">
        <v>22425631.561902098</v>
      </c>
      <c r="RT391" s="98">
        <v>23023735.848382398</v>
      </c>
      <c r="RU391" s="98">
        <v>22026386.452008199</v>
      </c>
      <c r="RV391" s="98">
        <v>19425732.452812102</v>
      </c>
      <c r="RW391" s="98">
        <v>21322414.8923788</v>
      </c>
      <c r="RX391" s="98">
        <v>21371749.795649</v>
      </c>
      <c r="RY391" s="98">
        <v>20883218.708717301</v>
      </c>
      <c r="RZ391" s="98">
        <v>22707983.766795799</v>
      </c>
      <c r="SA391" s="98">
        <v>23778108.7361793</v>
      </c>
      <c r="SB391" s="98">
        <v>19418558.7755449</v>
      </c>
      <c r="SC391" s="98">
        <v>21131159.891498499</v>
      </c>
      <c r="SD391" s="98">
        <v>19301434.8043501</v>
      </c>
      <c r="SE391" s="98">
        <v>23957141.066790499</v>
      </c>
      <c r="SF391" s="98">
        <v>20558836.934227299</v>
      </c>
      <c r="SG391" s="98">
        <v>19912008.139094699</v>
      </c>
      <c r="SH391" s="98">
        <v>20781531.881023299</v>
      </c>
      <c r="SI391" s="98">
        <v>21617215.167324901</v>
      </c>
      <c r="SJ391" s="98">
        <v>20730856.295434698</v>
      </c>
      <c r="SK391" s="98">
        <v>23143090.431504901</v>
      </c>
      <c r="SL391" s="98">
        <v>17687078.7535071</v>
      </c>
      <c r="SM391" s="98">
        <v>17680175.2897758</v>
      </c>
      <c r="SN391" s="98">
        <v>17821320.652350701</v>
      </c>
      <c r="SO391" s="98">
        <v>18131291.529010698</v>
      </c>
      <c r="SP391" s="98">
        <v>16772262.702952901</v>
      </c>
      <c r="SQ391" s="98">
        <v>16135801.0657393</v>
      </c>
      <c r="SR391" s="98">
        <v>21185824.119982801</v>
      </c>
      <c r="SS391" s="98">
        <v>17431344.876708701</v>
      </c>
      <c r="ST391" s="98">
        <v>18673374.656128801</v>
      </c>
      <c r="SU391" s="98">
        <v>19628953.930316102</v>
      </c>
      <c r="SV391" s="98">
        <v>20628721.072839301</v>
      </c>
      <c r="SW391" s="98">
        <v>17312874.500293698</v>
      </c>
      <c r="SX391" s="98">
        <v>19041825.342730101</v>
      </c>
      <c r="SY391" s="98">
        <v>19252157.8669222</v>
      </c>
      <c r="SZ391" s="98">
        <v>17620817.035918601</v>
      </c>
      <c r="TA391" s="98">
        <v>19512318.0983999</v>
      </c>
      <c r="TB391" s="98">
        <v>21319730.6921435</v>
      </c>
      <c r="TC391" s="98">
        <v>20049451.214625701</v>
      </c>
      <c r="TD391" s="98">
        <v>22036831.9119002</v>
      </c>
      <c r="TE391" s="98">
        <v>19875416.213115301</v>
      </c>
      <c r="TF391" s="98">
        <v>20515583.69703</v>
      </c>
      <c r="TG391" s="98">
        <v>19630569.235152099</v>
      </c>
      <c r="TH391" s="98">
        <v>19023745.795683</v>
      </c>
      <c r="TI391" s="98">
        <v>23969810.530927502</v>
      </c>
      <c r="TJ391" s="98">
        <v>20691381.999503601</v>
      </c>
      <c r="TK391" s="98">
        <v>18629074.675320901</v>
      </c>
      <c r="TL391" s="98">
        <v>23972557.912678499</v>
      </c>
      <c r="TM391" s="98">
        <v>23979003.182403699</v>
      </c>
      <c r="TN391" s="98">
        <v>19367395.4930574</v>
      </c>
      <c r="TO391" s="98">
        <v>24888794.545811702</v>
      </c>
      <c r="TP391" s="98">
        <v>23951090.999129899</v>
      </c>
      <c r="TQ391" s="98">
        <v>21467295.190885901</v>
      </c>
      <c r="TR391" s="98">
        <v>23661632.1107722</v>
      </c>
      <c r="TS391" s="98">
        <v>24863566.8189236</v>
      </c>
      <c r="TT391" s="98">
        <v>24443569.7364792</v>
      </c>
      <c r="TU391" s="98">
        <v>24917704.884445801</v>
      </c>
      <c r="TV391" s="98">
        <v>20474476.766996801</v>
      </c>
      <c r="TW391" s="98">
        <v>26303814.985125799</v>
      </c>
      <c r="TX391" s="98">
        <v>25213415.0378212</v>
      </c>
      <c r="TY391" s="98">
        <v>22086297.3244652</v>
      </c>
      <c r="TZ391" s="98">
        <v>23529021.469443899</v>
      </c>
      <c r="UA391" s="98">
        <v>22491373.9991992</v>
      </c>
      <c r="UB391" s="98">
        <v>23412415.212669302</v>
      </c>
      <c r="UC391" s="98">
        <v>20550075.859919801</v>
      </c>
      <c r="UD391" s="98">
        <v>20385740.124783099</v>
      </c>
      <c r="UE391" s="98">
        <v>23282448.1180344</v>
      </c>
      <c r="UF391" s="98">
        <v>20463448.604274701</v>
      </c>
      <c r="UG391" s="98">
        <v>19960617.465490401</v>
      </c>
      <c r="UH391" s="98">
        <v>22966523.164112099</v>
      </c>
      <c r="UI391" s="98">
        <v>23920376.2612359</v>
      </c>
      <c r="UJ391" s="98">
        <v>22554345.7600451</v>
      </c>
      <c r="UK391" s="98">
        <v>22346337.917791899</v>
      </c>
      <c r="UL391" s="98">
        <v>22792185.9298159</v>
      </c>
      <c r="UM391" s="98">
        <v>21784912.658496499</v>
      </c>
      <c r="UN391" s="98">
        <v>21219547.5070039</v>
      </c>
      <c r="UO391" s="98">
        <v>19271975.1984566</v>
      </c>
      <c r="UP391" s="98">
        <v>26541055.1927169</v>
      </c>
      <c r="UQ391" s="98">
        <v>22025000.9965524</v>
      </c>
    </row>
    <row r="392" spans="1:563" s="98" customFormat="1" x14ac:dyDescent="0.25">
      <c r="A392" s="98" t="s">
        <v>1889</v>
      </c>
      <c r="B392" s="116"/>
      <c r="C392" s="116"/>
      <c r="D392" s="98">
        <v>9407664.1792230997</v>
      </c>
      <c r="E392" s="98">
        <v>10116539.456482001</v>
      </c>
      <c r="F392" s="98">
        <v>10687373.8225409</v>
      </c>
      <c r="G392" s="98">
        <v>9934755.6468555704</v>
      </c>
      <c r="H392" s="98">
        <v>10103847.594009399</v>
      </c>
      <c r="I392" s="98">
        <v>9686300.9125629105</v>
      </c>
      <c r="J392" s="98">
        <v>9738529.1231400408</v>
      </c>
      <c r="K392" s="98">
        <v>9442553.4103434999</v>
      </c>
      <c r="L392" s="98">
        <v>9367493.1045981292</v>
      </c>
      <c r="M392" s="98">
        <v>9351980.9981449302</v>
      </c>
      <c r="N392" s="98">
        <v>8883451.2357987408</v>
      </c>
      <c r="O392" s="98">
        <v>9103322.4381849207</v>
      </c>
      <c r="P392" s="98">
        <v>9459009.4873246793</v>
      </c>
      <c r="Q392" s="98">
        <v>9011796.7209152095</v>
      </c>
      <c r="R392" s="98">
        <v>9477172.8724752702</v>
      </c>
      <c r="S392" s="98">
        <v>9183200.0175449196</v>
      </c>
      <c r="T392" s="98">
        <v>9508075.1739749294</v>
      </c>
      <c r="U392" s="98">
        <v>9200267.7412573304</v>
      </c>
      <c r="V392" s="98">
        <v>8085296.8228943003</v>
      </c>
      <c r="W392" s="98">
        <v>8628001.6845175792</v>
      </c>
      <c r="X392" s="98">
        <v>8791031.8189052101</v>
      </c>
      <c r="Y392" s="98">
        <v>8742356.0129323509</v>
      </c>
      <c r="Z392" s="98">
        <v>9058094.2855097391</v>
      </c>
      <c r="AA392" s="98">
        <v>8806458.8429391403</v>
      </c>
      <c r="AB392" s="98">
        <v>9231155.7409135103</v>
      </c>
      <c r="AC392" s="98">
        <v>9293740.1871141493</v>
      </c>
      <c r="AD392" s="98">
        <v>8695759.0208650604</v>
      </c>
      <c r="AE392" s="98">
        <v>8752823.8121171296</v>
      </c>
      <c r="AF392" s="98">
        <v>9180941.0962008107</v>
      </c>
      <c r="AG392" s="98">
        <v>9130461.1219046097</v>
      </c>
      <c r="AH392" s="98">
        <v>8913232.0057401601</v>
      </c>
      <c r="AI392" s="98">
        <v>8787298.5822918098</v>
      </c>
      <c r="AJ392" s="98">
        <v>8792387.1179986205</v>
      </c>
      <c r="AK392" s="98">
        <v>8630659.3780165706</v>
      </c>
      <c r="AL392" s="98">
        <v>9061786.6316971201</v>
      </c>
      <c r="AM392" s="98">
        <v>8336883.0453425804</v>
      </c>
      <c r="AN392" s="98">
        <v>8430258.3392910901</v>
      </c>
      <c r="AO392" s="98">
        <v>9017580.8840695396</v>
      </c>
      <c r="AP392" s="98">
        <v>8685734.1530646607</v>
      </c>
      <c r="AQ392" s="98">
        <v>8962565.5936440993</v>
      </c>
      <c r="AR392" s="98">
        <v>9158160.2273864299</v>
      </c>
      <c r="AS392" s="98">
        <v>8361574.6254596198</v>
      </c>
      <c r="AT392" s="98">
        <v>8730336.2161631007</v>
      </c>
      <c r="AU392" s="98">
        <v>8987441.6671919692</v>
      </c>
      <c r="AV392" s="98">
        <v>8754823.1967627704</v>
      </c>
      <c r="AW392" s="98">
        <v>8369035.1137017496</v>
      </c>
      <c r="AX392" s="98">
        <v>8501526.7478762008</v>
      </c>
      <c r="AY392" s="98">
        <v>7774276.4181377599</v>
      </c>
      <c r="AZ392" s="98">
        <v>8376092.0878713997</v>
      </c>
      <c r="BA392" s="98">
        <v>8871681.4970780592</v>
      </c>
      <c r="BB392" s="98">
        <v>8948899.5903083198</v>
      </c>
      <c r="BC392" s="98">
        <v>8295763.3147197301</v>
      </c>
      <c r="BD392" s="98">
        <v>8463742.8175052907</v>
      </c>
      <c r="BE392" s="98">
        <v>7921011.7479370497</v>
      </c>
      <c r="BF392" s="98">
        <v>8495220.6755891107</v>
      </c>
      <c r="BG392" s="98">
        <v>7848313.6411846299</v>
      </c>
      <c r="BH392" s="98">
        <v>8617188.5985137001</v>
      </c>
      <c r="BI392" s="98">
        <v>8364617.6283320002</v>
      </c>
      <c r="BJ392" s="98">
        <v>8635286.0847897194</v>
      </c>
      <c r="BK392" s="98">
        <v>8332964.8997931201</v>
      </c>
      <c r="BL392" s="98">
        <v>8125364.6622270998</v>
      </c>
      <c r="BM392" s="98">
        <v>8031651.7424321501</v>
      </c>
      <c r="BN392" s="98">
        <v>8208712.5045958497</v>
      </c>
      <c r="BO392" s="98">
        <v>8503006.7970075607</v>
      </c>
      <c r="BP392" s="98">
        <v>7957995.2308707396</v>
      </c>
      <c r="BQ392" s="98">
        <v>8395776.3282954507</v>
      </c>
      <c r="BR392" s="98">
        <v>8376904.8684972599</v>
      </c>
      <c r="BS392" s="98">
        <v>8636070.0964780897</v>
      </c>
      <c r="BT392" s="98">
        <v>7677513.6352053499</v>
      </c>
      <c r="BU392" s="98">
        <v>8235033.7502083899</v>
      </c>
      <c r="BV392" s="98">
        <v>8311153.0992022399</v>
      </c>
      <c r="BW392" s="98">
        <v>8145401.1431012899</v>
      </c>
      <c r="BX392" s="98">
        <v>8642272.8942545503</v>
      </c>
      <c r="BY392" s="98">
        <v>8221931.4297036501</v>
      </c>
      <c r="BZ392" s="98">
        <v>8323589.7989552999</v>
      </c>
      <c r="CA392" s="98">
        <v>7759719.0537147298</v>
      </c>
      <c r="CB392" s="98">
        <v>8158767.1886078799</v>
      </c>
      <c r="CC392" s="98">
        <v>8136276.4583594296</v>
      </c>
      <c r="CD392" s="98">
        <v>8338136.1458116202</v>
      </c>
      <c r="CE392" s="98">
        <v>8028076.1319630099</v>
      </c>
      <c r="CF392" s="98">
        <v>8482505.6466283798</v>
      </c>
      <c r="CG392" s="98">
        <v>7445609.1534886397</v>
      </c>
      <c r="CH392" s="98">
        <v>8050898.0984098697</v>
      </c>
      <c r="CI392" s="98">
        <v>7999030.7433446804</v>
      </c>
      <c r="CJ392" s="98">
        <v>7730629.0177461198</v>
      </c>
      <c r="CK392" s="98">
        <v>8140540.53177852</v>
      </c>
      <c r="CL392" s="98">
        <v>7680013.3268611003</v>
      </c>
      <c r="CM392" s="98">
        <v>8361906.9926672103</v>
      </c>
      <c r="CN392" s="98">
        <v>7526771.0644775098</v>
      </c>
      <c r="CO392" s="98">
        <v>7683243.8795242095</v>
      </c>
      <c r="CP392" s="98">
        <v>7884487.61476391</v>
      </c>
      <c r="CQ392" s="98">
        <v>7956372.3430402204</v>
      </c>
      <c r="CR392" s="98">
        <v>8150687.3669926198</v>
      </c>
      <c r="CS392" s="98">
        <v>8013264.1409487799</v>
      </c>
      <c r="CT392" s="98">
        <v>7665296.6597140096</v>
      </c>
      <c r="CU392" s="98">
        <v>7943680.2265659096</v>
      </c>
      <c r="CV392" s="98">
        <v>7975622.8294999199</v>
      </c>
      <c r="CW392" s="98">
        <v>7635375.4634986399</v>
      </c>
      <c r="CX392" s="98">
        <v>7701664.8361657197</v>
      </c>
      <c r="CY392" s="98">
        <v>8259692.9145645397</v>
      </c>
      <c r="CZ392" s="98">
        <v>8244961.3137868</v>
      </c>
      <c r="DA392" s="98">
        <v>7921732.6458154796</v>
      </c>
      <c r="DB392" s="98">
        <v>8024147.1565490896</v>
      </c>
      <c r="DC392" s="98">
        <v>8468081.3459505495</v>
      </c>
      <c r="DD392" s="98">
        <v>7976170.8173325798</v>
      </c>
      <c r="DE392" s="98">
        <v>7905769.0194934597</v>
      </c>
      <c r="DF392" s="98">
        <v>8109977.1275501596</v>
      </c>
      <c r="DG392" s="98">
        <v>7864909.7503776597</v>
      </c>
      <c r="DH392" s="98">
        <v>7768464.0508102197</v>
      </c>
      <c r="DI392" s="98">
        <v>7905838.2875612499</v>
      </c>
      <c r="DJ392" s="98">
        <v>7649032.0409361497</v>
      </c>
      <c r="DK392" s="98">
        <v>7604675.13578864</v>
      </c>
      <c r="DL392" s="98">
        <v>7753370.4934844496</v>
      </c>
      <c r="DM392" s="98">
        <v>7719387.3874493297</v>
      </c>
      <c r="DN392" s="98">
        <v>7720454.0410816995</v>
      </c>
      <c r="DO392" s="98">
        <v>7997511.9004896404</v>
      </c>
      <c r="DP392" s="98">
        <v>7647382.9037052896</v>
      </c>
      <c r="DQ392" s="98">
        <v>8075222.4157189503</v>
      </c>
      <c r="DR392" s="98">
        <v>7736118.0862903697</v>
      </c>
      <c r="DS392" s="98">
        <v>7862976.4656186402</v>
      </c>
      <c r="DT392" s="98">
        <v>8069112.6783572501</v>
      </c>
      <c r="DU392" s="98">
        <v>7402902.5287907301</v>
      </c>
      <c r="DV392" s="98">
        <v>7964353.93177005</v>
      </c>
      <c r="DW392" s="98">
        <v>8052111.5467991801</v>
      </c>
      <c r="DX392" s="98">
        <v>7727767.3200976802</v>
      </c>
      <c r="DY392" s="98">
        <v>7831235.9481357103</v>
      </c>
      <c r="DZ392" s="98">
        <v>7842095.3314362196</v>
      </c>
      <c r="EA392" s="98">
        <v>7777701.92345999</v>
      </c>
      <c r="EB392" s="98">
        <v>7631234.1578562697</v>
      </c>
      <c r="EC392" s="98">
        <v>7757988.2577113695</v>
      </c>
      <c r="ED392" s="98">
        <v>7953379.9609481599</v>
      </c>
      <c r="EE392" s="98">
        <v>7667020.5791619103</v>
      </c>
      <c r="EF392" s="98">
        <v>8073503.9662779802</v>
      </c>
      <c r="EG392" s="98">
        <v>8173737.5557291098</v>
      </c>
      <c r="EH392" s="98">
        <v>7890967.1742845904</v>
      </c>
      <c r="EI392" s="98">
        <v>7902469.9663510798</v>
      </c>
      <c r="EJ392" s="98">
        <v>7888993.8114967598</v>
      </c>
      <c r="EK392" s="98">
        <v>7388251.4155755397</v>
      </c>
      <c r="EL392" s="98">
        <v>6892523.68774914</v>
      </c>
      <c r="EM392" s="98">
        <v>7759052.9822819997</v>
      </c>
      <c r="EN392" s="98">
        <v>7725674.5761605203</v>
      </c>
      <c r="EO392" s="98">
        <v>7908475.8209452499</v>
      </c>
      <c r="EP392" s="98">
        <v>7827641.1542347902</v>
      </c>
      <c r="EQ392" s="98">
        <v>7448780.7192839198</v>
      </c>
      <c r="ER392" s="98">
        <v>7638539.4324263697</v>
      </c>
      <c r="ES392" s="98">
        <v>6875000.92207928</v>
      </c>
      <c r="ET392" s="98">
        <v>8252604.6259359997</v>
      </c>
      <c r="EU392" s="98">
        <v>6807425.1696311301</v>
      </c>
      <c r="EV392" s="98">
        <v>8360900.5472617401</v>
      </c>
      <c r="EW392" s="98">
        <v>7228368.0046227304</v>
      </c>
      <c r="EX392" s="98">
        <v>8260657.8782082899</v>
      </c>
      <c r="EY392" s="98">
        <v>7921947.3043685202</v>
      </c>
      <c r="EZ392" s="98">
        <v>7907056.8124455102</v>
      </c>
      <c r="FA392" s="98">
        <v>8274218.2215694496</v>
      </c>
      <c r="FB392" s="98">
        <v>7751722.0649455199</v>
      </c>
      <c r="FC392" s="98">
        <v>7878091.5804672902</v>
      </c>
      <c r="FD392" s="98">
        <v>8027554.1853749799</v>
      </c>
      <c r="FE392" s="98">
        <v>8066995.5632694</v>
      </c>
      <c r="FF392" s="98">
        <v>6318468.6600180399</v>
      </c>
      <c r="FG392" s="98">
        <v>8116420.3925086996</v>
      </c>
      <c r="FH392" s="98">
        <v>8305019.0163702602</v>
      </c>
      <c r="FI392" s="98">
        <v>8164008.41957008</v>
      </c>
      <c r="FJ392" s="98">
        <v>7612537.6913277404</v>
      </c>
      <c r="FK392" s="98">
        <v>7917558.0146560296</v>
      </c>
      <c r="FL392" s="98">
        <v>8110695.7126832698</v>
      </c>
      <c r="FM392" s="98">
        <v>7918394.9570031501</v>
      </c>
      <c r="FN392" s="98">
        <v>7738243.8839124702</v>
      </c>
      <c r="FO392" s="98">
        <v>8079457.91959274</v>
      </c>
      <c r="FP392" s="98">
        <v>8030984.9630596098</v>
      </c>
      <c r="FQ392" s="98">
        <v>7730209.6109787198</v>
      </c>
      <c r="FR392" s="98">
        <v>7622969.04700753</v>
      </c>
      <c r="FS392" s="98">
        <v>7500766.4655975997</v>
      </c>
      <c r="FT392" s="98">
        <v>8129524.30716509</v>
      </c>
      <c r="FU392" s="98">
        <v>7995478.4116259497</v>
      </c>
      <c r="FV392" s="98">
        <v>7285608.7310533496</v>
      </c>
      <c r="FW392" s="98">
        <v>8520004.3983824607</v>
      </c>
      <c r="FX392" s="98">
        <v>12531875.217332499</v>
      </c>
      <c r="FY392" s="98">
        <v>7735428.7593096001</v>
      </c>
      <c r="FZ392" s="98">
        <v>7406679.0347728897</v>
      </c>
      <c r="GA392" s="98">
        <v>7693685.38079412</v>
      </c>
      <c r="GB392" s="98">
        <v>8077406.3910713904</v>
      </c>
      <c r="GC392" s="98">
        <v>7805611.2981378902</v>
      </c>
      <c r="GD392" s="98">
        <v>7603802.1976314299</v>
      </c>
      <c r="GE392" s="98">
        <v>8179577.2974089095</v>
      </c>
      <c r="GF392" s="98">
        <v>8305652.8000945402</v>
      </c>
      <c r="GG392" s="98">
        <v>8478050.8110916391</v>
      </c>
      <c r="GH392" s="98">
        <v>7943561.8374024602</v>
      </c>
      <c r="GI392" s="98">
        <v>8112317.9019454103</v>
      </c>
      <c r="GJ392" s="98">
        <v>8114667.1825695699</v>
      </c>
      <c r="GK392" s="98">
        <v>8214353.8723193398</v>
      </c>
      <c r="GL392" s="98">
        <v>8114424.7919703303</v>
      </c>
      <c r="GM392" s="98">
        <v>8238080.5456246799</v>
      </c>
      <c r="GN392" s="98">
        <v>8403080.0187925603</v>
      </c>
      <c r="GO392" s="98">
        <v>7883710.6122117797</v>
      </c>
      <c r="GP392" s="98">
        <v>8418830.9690873194</v>
      </c>
      <c r="GQ392" s="98">
        <v>8117430.5236063004</v>
      </c>
      <c r="GR392" s="98">
        <v>8204942.6377103496</v>
      </c>
      <c r="GS392" s="98">
        <v>8331409.9847668502</v>
      </c>
      <c r="GT392" s="98">
        <v>7865587.6391944699</v>
      </c>
      <c r="GU392" s="98">
        <v>8854445.0899218507</v>
      </c>
      <c r="GV392" s="98">
        <v>8709156.6945619509</v>
      </c>
      <c r="GW392" s="98">
        <v>8123564.7681408497</v>
      </c>
      <c r="GX392" s="98">
        <v>8630575.5279083308</v>
      </c>
      <c r="GY392" s="98">
        <v>7949323.13176201</v>
      </c>
      <c r="GZ392" s="98">
        <v>8216456.1707758</v>
      </c>
      <c r="HA392" s="98">
        <v>8159176.0350990202</v>
      </c>
      <c r="HB392" s="98">
        <v>8268398.3964051697</v>
      </c>
      <c r="HC392" s="98">
        <v>8407311.7544281203</v>
      </c>
      <c r="HD392" s="98">
        <v>8094939.60523545</v>
      </c>
      <c r="HE392" s="98">
        <v>8213798.3789759697</v>
      </c>
      <c r="HF392" s="98">
        <v>8166348.47126476</v>
      </c>
      <c r="HG392" s="98">
        <v>8329966.2029490704</v>
      </c>
      <c r="HH392" s="98">
        <v>8269500.60149098</v>
      </c>
      <c r="HI392" s="98">
        <v>8094480.5461605499</v>
      </c>
      <c r="HJ392" s="98">
        <v>7902428.4329922404</v>
      </c>
      <c r="HK392" s="98">
        <v>8484122.7938572504</v>
      </c>
      <c r="HL392" s="98">
        <v>8495515.85653558</v>
      </c>
      <c r="HM392" s="98">
        <v>8129604.3803326702</v>
      </c>
      <c r="HN392" s="98">
        <v>7379400.0781035097</v>
      </c>
      <c r="HO392" s="98">
        <v>7494832.3632382099</v>
      </c>
      <c r="HP392" s="98">
        <v>7733508.7183924699</v>
      </c>
      <c r="HQ392" s="98">
        <v>8371245.5221562004</v>
      </c>
      <c r="HR392" s="98">
        <v>8804472.1357635707</v>
      </c>
      <c r="HS392" s="98">
        <v>7539237.3601906104</v>
      </c>
      <c r="HT392" s="98">
        <v>8059698.0080927797</v>
      </c>
      <c r="HU392" s="98">
        <v>8310492.2121673198</v>
      </c>
      <c r="HV392" s="98">
        <v>8228682.19578561</v>
      </c>
      <c r="HW392" s="98">
        <v>8125471.62950835</v>
      </c>
      <c r="HX392" s="98">
        <v>8146987.0368501199</v>
      </c>
      <c r="HY392" s="98">
        <v>7910347.9386745403</v>
      </c>
      <c r="HZ392" s="98">
        <v>8301002.2826038199</v>
      </c>
      <c r="IA392" s="98">
        <v>6862652.4147544503</v>
      </c>
      <c r="IB392" s="98">
        <v>7136138.5382768502</v>
      </c>
      <c r="IC392" s="98">
        <v>7771152.1646801</v>
      </c>
      <c r="ID392" s="98">
        <v>7575066.95362199</v>
      </c>
      <c r="IE392" s="98">
        <v>7736824.1736082397</v>
      </c>
      <c r="IF392" s="98">
        <v>7696597.4786260696</v>
      </c>
      <c r="IG392" s="98">
        <v>7770669.5080489898</v>
      </c>
      <c r="IH392" s="98">
        <v>8091339.4946478298</v>
      </c>
      <c r="II392" s="98">
        <v>7721690.4353125002</v>
      </c>
      <c r="IJ392" s="98">
        <v>8855335.2608599104</v>
      </c>
      <c r="IK392" s="98">
        <v>7721615.6911535803</v>
      </c>
      <c r="IL392" s="98">
        <v>8369805.6617836803</v>
      </c>
      <c r="IM392" s="98">
        <v>8228663.8061684901</v>
      </c>
      <c r="IN392" s="98">
        <v>8512191.3981198203</v>
      </c>
      <c r="IO392" s="98">
        <v>8245619.2439580299</v>
      </c>
      <c r="IP392" s="98">
        <v>8086389.3955218596</v>
      </c>
      <c r="IQ392" s="98">
        <v>7951612.9759684103</v>
      </c>
      <c r="IR392" s="98">
        <v>8381178.7995014703</v>
      </c>
      <c r="IS392" s="98">
        <v>7364250.8916028403</v>
      </c>
      <c r="IT392" s="98">
        <v>8501422.8828788102</v>
      </c>
      <c r="IU392" s="98">
        <v>8272737.2844798602</v>
      </c>
      <c r="IV392" s="98">
        <v>8198105.8243979299</v>
      </c>
      <c r="IW392" s="98">
        <v>8721258.6739265695</v>
      </c>
      <c r="IX392" s="98">
        <v>8140353.5155540099</v>
      </c>
      <c r="IY392" s="98">
        <v>8506499.1760262102</v>
      </c>
      <c r="IZ392" s="98">
        <v>8789387.1022309307</v>
      </c>
      <c r="JA392" s="98">
        <v>8470132.8378765397</v>
      </c>
      <c r="JB392" s="98">
        <v>8904108.86557463</v>
      </c>
      <c r="JC392" s="98">
        <v>8670729.1701005101</v>
      </c>
      <c r="JD392" s="98">
        <v>8110070.3607962998</v>
      </c>
      <c r="JE392" s="98">
        <v>8190133.2218234902</v>
      </c>
      <c r="JF392" s="98">
        <v>8790779.4165560808</v>
      </c>
      <c r="JG392" s="98">
        <v>8429117.0810752194</v>
      </c>
      <c r="JH392" s="98">
        <v>8281862.4722712804</v>
      </c>
      <c r="JI392" s="98">
        <v>8650557.4677278008</v>
      </c>
      <c r="JJ392" s="98">
        <v>7390632.5448362799</v>
      </c>
      <c r="JK392" s="98">
        <v>8177918.3717931602</v>
      </c>
      <c r="JL392" s="98">
        <v>8803111.0141123906</v>
      </c>
      <c r="JM392" s="98">
        <v>8454310.4611736909</v>
      </c>
      <c r="JN392" s="98">
        <v>8793109.64556472</v>
      </c>
      <c r="JO392" s="98">
        <v>7138886.4969516601</v>
      </c>
      <c r="JP392" s="98">
        <v>8351637.9011069704</v>
      </c>
      <c r="JQ392" s="98">
        <v>8421740.8713147305</v>
      </c>
      <c r="JR392" s="98">
        <v>8391330.1157074291</v>
      </c>
      <c r="JS392" s="98">
        <v>8358695.1433428498</v>
      </c>
      <c r="JT392" s="98">
        <v>8006763.5920350496</v>
      </c>
      <c r="JU392" s="98">
        <v>8304490.8196834903</v>
      </c>
      <c r="JV392" s="98">
        <v>7979874.5667498801</v>
      </c>
      <c r="JW392" s="98">
        <v>7724044.68116186</v>
      </c>
      <c r="JX392" s="98">
        <v>8788378.9685527403</v>
      </c>
      <c r="JY392" s="98">
        <v>8688122.1710268091</v>
      </c>
      <c r="JZ392" s="98">
        <v>8659221.1524714306</v>
      </c>
      <c r="KA392" s="98">
        <v>8024095.64475042</v>
      </c>
      <c r="KB392" s="98">
        <v>8635346.9659182206</v>
      </c>
      <c r="KC392" s="98">
        <v>8518749.1780422293</v>
      </c>
      <c r="KD392" s="98">
        <v>8972541.7137569692</v>
      </c>
      <c r="KE392" s="98">
        <v>8438143.8748663496</v>
      </c>
      <c r="KF392" s="98">
        <v>9115898.0764953494</v>
      </c>
      <c r="KG392" s="98">
        <v>8494737.1906160694</v>
      </c>
      <c r="KH392" s="98">
        <v>8939984.5728491507</v>
      </c>
      <c r="KI392" s="98">
        <v>8750793.6971326508</v>
      </c>
      <c r="KJ392" s="98">
        <v>9225485.02163589</v>
      </c>
      <c r="KK392" s="98">
        <v>8425967.6812279504</v>
      </c>
      <c r="KL392" s="98">
        <v>8544476.7856591903</v>
      </c>
      <c r="KM392" s="98">
        <v>8998531.3757017609</v>
      </c>
      <c r="KN392" s="98">
        <v>9288944.0655396804</v>
      </c>
      <c r="KO392" s="98">
        <v>9157173.2151241004</v>
      </c>
      <c r="KP392" s="98">
        <v>9080489.3299676906</v>
      </c>
      <c r="KQ392" s="98">
        <v>9540938.4518059101</v>
      </c>
      <c r="KR392" s="98">
        <v>8841824.8596462496</v>
      </c>
      <c r="KS392" s="98">
        <v>8961808.5123955403</v>
      </c>
      <c r="KT392" s="98">
        <v>8969559.9557763301</v>
      </c>
      <c r="KU392" s="98">
        <v>8796948.4629182592</v>
      </c>
      <c r="KV392" s="98">
        <v>9287108.5298462305</v>
      </c>
      <c r="KW392" s="98">
        <v>8903228.1532704495</v>
      </c>
      <c r="KX392" s="98">
        <v>8606601.6317242701</v>
      </c>
      <c r="KY392" s="98">
        <v>9094057.6162791308</v>
      </c>
      <c r="KZ392" s="98">
        <v>9018532.1664958708</v>
      </c>
      <c r="LA392" s="98">
        <v>8425491.4627875593</v>
      </c>
      <c r="LB392" s="98">
        <v>9018817.5054265708</v>
      </c>
      <c r="LC392" s="98">
        <v>9152620.3330431301</v>
      </c>
      <c r="LD392" s="98">
        <v>8739431.9850117806</v>
      </c>
      <c r="LE392" s="98">
        <v>8625385.2377801295</v>
      </c>
      <c r="LF392" s="98">
        <v>8780914.2079328597</v>
      </c>
      <c r="LG392" s="98">
        <v>8643993.2739914898</v>
      </c>
      <c r="LH392" s="98">
        <v>7921151.4625263996</v>
      </c>
      <c r="LI392" s="98">
        <v>8653816.5478004999</v>
      </c>
      <c r="LJ392" s="98">
        <v>8120391.7644139603</v>
      </c>
      <c r="LK392" s="98">
        <v>8397243.5563116297</v>
      </c>
      <c r="LL392" s="98">
        <v>9110353.4454788007</v>
      </c>
      <c r="LM392" s="98">
        <v>9035818.1163744405</v>
      </c>
      <c r="LN392" s="98">
        <v>8983929.77423626</v>
      </c>
      <c r="LO392" s="98">
        <v>8963230.2386254091</v>
      </c>
      <c r="LP392" s="98">
        <v>8703002.3618927207</v>
      </c>
      <c r="LQ392" s="98">
        <v>8715563.2877482995</v>
      </c>
      <c r="LR392" s="98">
        <v>8274934.9797173198</v>
      </c>
      <c r="LS392" s="98">
        <v>8753453.4120299499</v>
      </c>
      <c r="LT392" s="98">
        <v>8603971.6511244606</v>
      </c>
      <c r="LU392" s="98">
        <v>8718222.0652051698</v>
      </c>
      <c r="LV392" s="98">
        <v>8163443.3187993197</v>
      </c>
      <c r="LW392" s="98">
        <v>8544320.49078908</v>
      </c>
      <c r="LX392" s="98">
        <v>8353658.9614788899</v>
      </c>
      <c r="LY392" s="98">
        <v>8333490.1982368203</v>
      </c>
      <c r="LZ392" s="98">
        <v>8074686.2581346203</v>
      </c>
      <c r="MA392" s="98">
        <v>8109760.5083189802</v>
      </c>
      <c r="MB392" s="98">
        <v>9157074.3784936909</v>
      </c>
      <c r="MC392" s="98">
        <v>8708420.2728842497</v>
      </c>
      <c r="MD392" s="98">
        <v>9123143.2113363892</v>
      </c>
      <c r="ME392" s="98">
        <v>9095443.8977408893</v>
      </c>
      <c r="MF392" s="98">
        <v>8794581.0390119608</v>
      </c>
      <c r="MG392" s="98">
        <v>9081029.0892841704</v>
      </c>
      <c r="MH392" s="98">
        <v>9205706.4592338093</v>
      </c>
      <c r="MI392" s="98">
        <v>8680069.55145148</v>
      </c>
      <c r="MJ392" s="98">
        <v>8921859.60476375</v>
      </c>
      <c r="MK392" s="98">
        <v>8618750.2951683495</v>
      </c>
      <c r="ML392" s="98">
        <v>8902039.8577753007</v>
      </c>
      <c r="MM392" s="98">
        <v>8666895.0404402409</v>
      </c>
      <c r="MN392" s="98">
        <v>8975368.9447944108</v>
      </c>
      <c r="MO392" s="98">
        <v>8807134.1990176607</v>
      </c>
      <c r="MP392" s="98">
        <v>9461419.8304473199</v>
      </c>
      <c r="MQ392" s="98">
        <v>10977838.061875099</v>
      </c>
      <c r="MR392" s="98">
        <v>8518754.0784636103</v>
      </c>
      <c r="MS392" s="98">
        <v>9172171.1211616602</v>
      </c>
      <c r="MT392" s="98">
        <v>9100524.6101931892</v>
      </c>
      <c r="MU392" s="98">
        <v>8557247.2964429203</v>
      </c>
      <c r="MV392" s="98">
        <v>9198988.9163895808</v>
      </c>
      <c r="MW392" s="98">
        <v>9106808.9534518607</v>
      </c>
      <c r="MX392" s="98">
        <v>8857768.5651820507</v>
      </c>
      <c r="MY392" s="98">
        <v>8967055.8111041393</v>
      </c>
      <c r="MZ392" s="98">
        <v>5613084.4660668001</v>
      </c>
      <c r="NA392" s="98">
        <v>6049856.3769989097</v>
      </c>
      <c r="NB392" s="98">
        <v>5975268.7678440996</v>
      </c>
      <c r="NC392" s="98">
        <v>5933559.5608828496</v>
      </c>
      <c r="ND392" s="98">
        <v>5532421.2993933996</v>
      </c>
      <c r="NE392" s="98">
        <v>5883843.4296664996</v>
      </c>
      <c r="NF392" s="98">
        <v>5844465.0721207103</v>
      </c>
      <c r="NG392" s="98">
        <v>5750186.9963718802</v>
      </c>
      <c r="NH392" s="98">
        <v>5910231.5528618405</v>
      </c>
      <c r="NI392" s="98">
        <v>5805588.0982514601</v>
      </c>
      <c r="NJ392" s="98">
        <v>5725297.4255076302</v>
      </c>
      <c r="NK392" s="98">
        <v>5000626.6808596598</v>
      </c>
      <c r="NL392" s="98">
        <v>5619087.8605534397</v>
      </c>
      <c r="NM392" s="98">
        <v>5763255.9214377003</v>
      </c>
      <c r="NN392" s="98">
        <v>5498030.7348013297</v>
      </c>
      <c r="NO392" s="98">
        <v>5505010.3335174797</v>
      </c>
      <c r="NP392" s="98">
        <v>5326293.4340669196</v>
      </c>
      <c r="NQ392" s="98">
        <v>5679163.6119534103</v>
      </c>
      <c r="NR392" s="98">
        <v>5875530.27327774</v>
      </c>
      <c r="NS392" s="98">
        <v>5645064.2201598901</v>
      </c>
      <c r="NT392" s="98">
        <v>5628974.4604914701</v>
      </c>
      <c r="NU392" s="98">
        <v>5718111.5017006798</v>
      </c>
      <c r="NV392" s="98">
        <v>5756733.0482394798</v>
      </c>
      <c r="NW392" s="98">
        <v>5642412.5121975699</v>
      </c>
      <c r="NX392" s="98">
        <v>5653423.1866315603</v>
      </c>
      <c r="NY392" s="98">
        <v>5584769.6175966598</v>
      </c>
      <c r="NZ392" s="98">
        <v>5671691.2993960902</v>
      </c>
      <c r="OA392" s="98">
        <v>5494890.17667065</v>
      </c>
      <c r="OB392" s="98">
        <v>5638795.0711952802</v>
      </c>
      <c r="OC392" s="98">
        <v>5299680.6746930899</v>
      </c>
      <c r="OD392" s="98">
        <v>5679626.4262370104</v>
      </c>
      <c r="OE392" s="98">
        <v>5554304.45205124</v>
      </c>
      <c r="OF392" s="98">
        <v>5750246.5943941996</v>
      </c>
      <c r="OG392" s="98">
        <v>4933836.3544506002</v>
      </c>
      <c r="OH392" s="98">
        <v>5752596.7582259998</v>
      </c>
      <c r="OI392" s="98">
        <v>6047358.5754726399</v>
      </c>
      <c r="OJ392" s="98">
        <v>5278355.99176028</v>
      </c>
      <c r="OK392" s="98">
        <v>5738529.5317026097</v>
      </c>
      <c r="OL392" s="98">
        <v>4066204.4399881498</v>
      </c>
      <c r="OM392" s="98">
        <v>5272556.2248625904</v>
      </c>
      <c r="ON392" s="98">
        <v>5094538.0626398297</v>
      </c>
      <c r="OO392" s="98">
        <v>5246486.5381202605</v>
      </c>
      <c r="OP392" s="98">
        <v>5533924.9040079201</v>
      </c>
      <c r="OQ392" s="98">
        <v>5314705.71237469</v>
      </c>
      <c r="OR392" s="98">
        <v>5133197.4683886096</v>
      </c>
      <c r="OS392" s="98">
        <v>5433962.5727146203</v>
      </c>
      <c r="OT392" s="98">
        <v>5472510.6464366401</v>
      </c>
      <c r="OU392" s="98">
        <v>5303724.85713562</v>
      </c>
      <c r="OV392" s="98">
        <v>4587386.2888175799</v>
      </c>
      <c r="OW392" s="98">
        <v>5605816.6124702096</v>
      </c>
      <c r="OX392" s="98">
        <v>5760732.8415428</v>
      </c>
      <c r="OY392" s="98">
        <v>5709627.5222531697</v>
      </c>
      <c r="OZ392" s="98">
        <v>5602000.3991827797</v>
      </c>
      <c r="PA392" s="98">
        <v>5804388.09596333</v>
      </c>
      <c r="PB392" s="98">
        <v>5495050.8031581603</v>
      </c>
      <c r="PC392" s="98">
        <v>5632621.4385823701</v>
      </c>
      <c r="PD392" s="98">
        <v>5717841.9406155702</v>
      </c>
      <c r="PE392" s="98">
        <v>5576931.5964319604</v>
      </c>
      <c r="PF392" s="98">
        <v>5526491.46840032</v>
      </c>
      <c r="PG392" s="98">
        <v>5011341.6629349599</v>
      </c>
      <c r="PH392" s="98">
        <v>5571644.6616370101</v>
      </c>
      <c r="PI392" s="98">
        <v>5343728.3717029896</v>
      </c>
      <c r="PJ392" s="98">
        <v>4973955.0048668096</v>
      </c>
      <c r="PK392" s="98">
        <v>5285348.4127640799</v>
      </c>
      <c r="PL392" s="98">
        <v>5172534.8582541598</v>
      </c>
      <c r="PM392" s="98">
        <v>5251708.3828754602</v>
      </c>
      <c r="PN392" s="98">
        <v>4970268.5184374005</v>
      </c>
      <c r="PO392" s="98">
        <v>5388684.4888991397</v>
      </c>
      <c r="PP392" s="98">
        <v>5548731.9594974704</v>
      </c>
      <c r="PQ392" s="98">
        <v>5447690.0690292399</v>
      </c>
      <c r="PR392" s="98">
        <v>5048160.0635424899</v>
      </c>
      <c r="PS392" s="98">
        <v>5685544.3461291296</v>
      </c>
      <c r="PT392" s="98">
        <v>5727018.9248896996</v>
      </c>
      <c r="PU392" s="98">
        <v>5802273.1147545297</v>
      </c>
      <c r="PV392" s="98">
        <v>5694830.67026537</v>
      </c>
      <c r="PW392" s="98">
        <v>5583587.6183753395</v>
      </c>
      <c r="PX392" s="98">
        <v>5696343.3215906797</v>
      </c>
      <c r="PY392" s="98">
        <v>5400680.4196760803</v>
      </c>
      <c r="PZ392" s="98">
        <v>5725494.3585618902</v>
      </c>
      <c r="QA392" s="98">
        <v>5582411.41211008</v>
      </c>
      <c r="QB392" s="98">
        <v>5516711.3896907801</v>
      </c>
      <c r="QC392" s="98">
        <v>5120717.6564610396</v>
      </c>
      <c r="QD392" s="98">
        <v>5844678.3381497301</v>
      </c>
      <c r="QE392" s="98">
        <v>5573682.2213875698</v>
      </c>
      <c r="QF392" s="98">
        <v>5782235.6720014997</v>
      </c>
      <c r="QG392" s="98">
        <v>5509939.6157697197</v>
      </c>
      <c r="QH392" s="98">
        <v>5563172.2427733298</v>
      </c>
      <c r="QI392" s="98">
        <v>5508601.2961784601</v>
      </c>
      <c r="QJ392" s="98">
        <v>5888308.1656560497</v>
      </c>
      <c r="QK392" s="98">
        <v>5257804.4212603504</v>
      </c>
      <c r="QL392" s="98">
        <v>5994890.7319402499</v>
      </c>
      <c r="QM392" s="98">
        <v>5814299.7458263803</v>
      </c>
      <c r="QN392" s="98">
        <v>5494631.2239206098</v>
      </c>
      <c r="QO392" s="98">
        <v>5516230.1356917201</v>
      </c>
      <c r="QP392" s="98">
        <v>5252906.4822706804</v>
      </c>
      <c r="QQ392" s="98">
        <v>5704357.7268518703</v>
      </c>
      <c r="QR392" s="98">
        <v>6172007.5993814999</v>
      </c>
      <c r="QS392" s="98">
        <v>5688480.6239173496</v>
      </c>
      <c r="QT392" s="98">
        <v>9646477.5533626303</v>
      </c>
      <c r="QU392" s="98">
        <v>5640544.9233416999</v>
      </c>
      <c r="QV392" s="98">
        <v>5685871.8192296801</v>
      </c>
      <c r="QW392" s="98">
        <v>5572359.4789089803</v>
      </c>
      <c r="QX392" s="98">
        <v>5296969.89335398</v>
      </c>
      <c r="QY392" s="98">
        <v>5455572.9076642897</v>
      </c>
      <c r="QZ392" s="98">
        <v>5751045.6933428999</v>
      </c>
      <c r="RA392" s="98">
        <v>5620828.6053464096</v>
      </c>
      <c r="RB392" s="98">
        <v>5434342.8943204898</v>
      </c>
      <c r="RC392" s="98">
        <v>5739858.0699487003</v>
      </c>
      <c r="RD392" s="98">
        <v>5273607.9340132903</v>
      </c>
      <c r="RE392" s="98">
        <v>5496089.0090647601</v>
      </c>
      <c r="RF392" s="98">
        <v>5748981.4576538401</v>
      </c>
      <c r="RG392" s="98">
        <v>5788923.5290869297</v>
      </c>
      <c r="RH392" s="98">
        <v>5708350.9949276596</v>
      </c>
      <c r="RI392" s="98">
        <v>5777087.1572982697</v>
      </c>
      <c r="RJ392" s="98">
        <v>5967994.8589502601</v>
      </c>
      <c r="RK392" s="98">
        <v>4967189.3690623399</v>
      </c>
      <c r="RL392" s="98">
        <v>5590302.4586952496</v>
      </c>
      <c r="RM392" s="98">
        <v>5664855.2935396302</v>
      </c>
      <c r="RN392" s="98">
        <v>5408071.2129397001</v>
      </c>
      <c r="RO392" s="98">
        <v>5278879.5977718504</v>
      </c>
      <c r="RP392" s="98">
        <v>5975101.0567592597</v>
      </c>
      <c r="RQ392" s="98">
        <v>5894086.48875733</v>
      </c>
      <c r="RR392" s="98">
        <v>5912315.4055653503</v>
      </c>
      <c r="RS392" s="98">
        <v>5699776.0126599101</v>
      </c>
      <c r="RT392" s="98">
        <v>6308079.5638793996</v>
      </c>
      <c r="RU392" s="98">
        <v>5932447.4999581398</v>
      </c>
      <c r="RV392" s="98">
        <v>5827093.0422877297</v>
      </c>
      <c r="RW392" s="98">
        <v>5823615.2049210696</v>
      </c>
      <c r="RX392" s="98">
        <v>5846869.1510019898</v>
      </c>
      <c r="RY392" s="98">
        <v>5595403.0084993802</v>
      </c>
      <c r="RZ392" s="98">
        <v>5484989.5993505204</v>
      </c>
      <c r="SA392" s="98">
        <v>5550894.7131030103</v>
      </c>
      <c r="SB392" s="98">
        <v>5832265.4864910999</v>
      </c>
      <c r="SC392" s="98">
        <v>5530186.66861731</v>
      </c>
      <c r="SD392" s="98">
        <v>5269190.2162178596</v>
      </c>
      <c r="SE392" s="98">
        <v>5753169.9197570803</v>
      </c>
      <c r="SF392" s="98">
        <v>5430953.7721416904</v>
      </c>
      <c r="SG392" s="98">
        <v>5251615.1003392199</v>
      </c>
      <c r="SH392" s="98">
        <v>5526097.63567656</v>
      </c>
      <c r="SI392" s="98">
        <v>5433449.9317354904</v>
      </c>
      <c r="SJ392" s="98">
        <v>5731707.4708565902</v>
      </c>
      <c r="SK392" s="98">
        <v>5555226.3529436998</v>
      </c>
      <c r="SL392" s="98">
        <v>4731721.6159476498</v>
      </c>
      <c r="SM392" s="98">
        <v>4164836.1660478702</v>
      </c>
      <c r="SN392" s="98">
        <v>3680533.0697940201</v>
      </c>
      <c r="SO392" s="98">
        <v>4276325.92427212</v>
      </c>
      <c r="SP392" s="98">
        <v>4690779.7276169499</v>
      </c>
      <c r="SQ392" s="98">
        <v>4130595.6521888901</v>
      </c>
      <c r="SR392" s="98">
        <v>4908161.2301464695</v>
      </c>
      <c r="SS392" s="98">
        <v>4844115.25928324</v>
      </c>
      <c r="ST392" s="98">
        <v>5315022.2031950001</v>
      </c>
      <c r="SU392" s="98">
        <v>5266547.4438094003</v>
      </c>
      <c r="SV392" s="98">
        <v>5694668.82450407</v>
      </c>
      <c r="SW392" s="98">
        <v>5435970.2214357099</v>
      </c>
      <c r="SX392" s="98">
        <v>5092814.2157723401</v>
      </c>
      <c r="SY392" s="98">
        <v>4893402.2049944801</v>
      </c>
      <c r="SZ392" s="98">
        <v>5425478.4840736398</v>
      </c>
      <c r="TA392" s="98">
        <v>5103574.05551943</v>
      </c>
      <c r="TB392" s="98">
        <v>5269784.5967626404</v>
      </c>
      <c r="TC392" s="98">
        <v>5357845.1056065597</v>
      </c>
      <c r="TD392" s="98">
        <v>5726899.1735498104</v>
      </c>
      <c r="TE392" s="98">
        <v>5769330.8993163602</v>
      </c>
      <c r="TF392" s="98">
        <v>5344410.1160178799</v>
      </c>
      <c r="TG392" s="98">
        <v>5812298.5081912596</v>
      </c>
      <c r="TH392" s="98">
        <v>5814790.6485786699</v>
      </c>
      <c r="TI392" s="98">
        <v>5602397.0024461905</v>
      </c>
      <c r="TJ392" s="98">
        <v>5515905.65403016</v>
      </c>
      <c r="TK392" s="98">
        <v>5631258.0146454703</v>
      </c>
      <c r="TL392" s="98">
        <v>4944493.9983796496</v>
      </c>
      <c r="TM392" s="98">
        <v>5018290.4443470798</v>
      </c>
      <c r="TN392" s="98">
        <v>4832528.1302571502</v>
      </c>
      <c r="TO392" s="98">
        <v>5140191.1341106603</v>
      </c>
      <c r="TP392" s="98">
        <v>4998135.1219464699</v>
      </c>
      <c r="TQ392" s="98">
        <v>5035283.6274227202</v>
      </c>
      <c r="TR392" s="98">
        <v>5051076.0791969197</v>
      </c>
      <c r="TS392" s="98">
        <v>5172140.4166197302</v>
      </c>
      <c r="TT392" s="98">
        <v>4950849.7036428601</v>
      </c>
      <c r="TU392" s="98">
        <v>5338412.4068745999</v>
      </c>
      <c r="TV392" s="98">
        <v>5064248.7541103503</v>
      </c>
      <c r="TW392" s="98">
        <v>5536836.7059261603</v>
      </c>
      <c r="TX392" s="98">
        <v>4792518.7499840502</v>
      </c>
      <c r="TY392" s="98">
        <v>5063388.1813942296</v>
      </c>
      <c r="TZ392" s="98">
        <v>4898261.9397439202</v>
      </c>
      <c r="UA392" s="98">
        <v>5053210.8596562203</v>
      </c>
      <c r="UB392" s="98">
        <v>4274289.0370688597</v>
      </c>
      <c r="UC392" s="98">
        <v>3832524.7252910598</v>
      </c>
      <c r="UD392" s="98">
        <v>3983792.6376843699</v>
      </c>
      <c r="UE392" s="98">
        <v>4895542.1890952196</v>
      </c>
      <c r="UF392" s="98">
        <v>4220518.1412653504</v>
      </c>
      <c r="UG392" s="98">
        <v>4180775.1691215602</v>
      </c>
      <c r="UH392" s="98">
        <v>5321044.9118378097</v>
      </c>
      <c r="UI392" s="98">
        <v>4828256.5155270202</v>
      </c>
      <c r="UJ392" s="98">
        <v>5145628.8707508296</v>
      </c>
      <c r="UK392" s="98">
        <v>5374594.07469304</v>
      </c>
      <c r="UL392" s="98">
        <v>5111692.7905072002</v>
      </c>
      <c r="UM392" s="98">
        <v>4929714.1942594396</v>
      </c>
      <c r="UN392" s="98">
        <v>4794093.5371462395</v>
      </c>
      <c r="UO392" s="98">
        <v>5038505.2348681502</v>
      </c>
      <c r="UP392" s="98">
        <v>4970516.6106881797</v>
      </c>
      <c r="UQ392" s="98">
        <v>4917754.7033666</v>
      </c>
    </row>
    <row r="393" spans="1:563" s="98" customFormat="1" x14ac:dyDescent="0.25">
      <c r="A393" s="98" t="s">
        <v>1904</v>
      </c>
      <c r="B393" s="116"/>
      <c r="C393" s="116"/>
      <c r="D393" s="98">
        <v>2825951.5245431899</v>
      </c>
      <c r="E393" s="98">
        <v>3184540.3040292999</v>
      </c>
      <c r="F393" s="98">
        <v>2884097.6540574501</v>
      </c>
      <c r="G393" s="98">
        <v>3255826.6204113699</v>
      </c>
      <c r="H393" s="98">
        <v>2830897.7615697002</v>
      </c>
      <c r="I393" s="98">
        <v>3121739.9217384001</v>
      </c>
      <c r="J393" s="98">
        <v>2909173.1401070599</v>
      </c>
      <c r="K393" s="98">
        <v>2859801.0874549998</v>
      </c>
      <c r="L393" s="98">
        <v>2727634.62715512</v>
      </c>
      <c r="M393" s="98">
        <v>2948162.6489488902</v>
      </c>
      <c r="N393" s="98">
        <v>2805069.0868976698</v>
      </c>
      <c r="O393" s="98">
        <v>2759884.65967002</v>
      </c>
      <c r="P393" s="98">
        <v>2757600.7539274702</v>
      </c>
      <c r="Q393" s="98">
        <v>2828693.1006164802</v>
      </c>
      <c r="R393" s="98">
        <v>2857507.9734467799</v>
      </c>
      <c r="S393" s="98">
        <v>2995696.7533317599</v>
      </c>
      <c r="T393" s="98">
        <v>3002555.9839477302</v>
      </c>
      <c r="U393" s="98">
        <v>2931526.4958124799</v>
      </c>
      <c r="V393" s="98">
        <v>2785707.7951360201</v>
      </c>
      <c r="W393" s="98">
        <v>3856397.1104215202</v>
      </c>
      <c r="X393" s="98">
        <v>2961896.16880367</v>
      </c>
      <c r="Y393" s="98">
        <v>2750947.3085677298</v>
      </c>
      <c r="Z393" s="98">
        <v>3097476.9187005302</v>
      </c>
      <c r="AA393" s="98">
        <v>2932170.9204509901</v>
      </c>
      <c r="AB393" s="98">
        <v>3038865.7184196101</v>
      </c>
      <c r="AC393" s="98">
        <v>2956361.4187545702</v>
      </c>
      <c r="AD393" s="98">
        <v>3195849.7406442501</v>
      </c>
      <c r="AE393" s="98">
        <v>2903904.9946604599</v>
      </c>
      <c r="AF393" s="98">
        <v>2880158.9625645699</v>
      </c>
      <c r="AG393" s="98">
        <v>2930509.0021929499</v>
      </c>
      <c r="AH393" s="98">
        <v>3142647.2859227001</v>
      </c>
      <c r="AI393" s="98">
        <v>3013053.6388520701</v>
      </c>
      <c r="AJ393" s="98">
        <v>2819498.5433142199</v>
      </c>
      <c r="AK393" s="98">
        <v>3131900.29754519</v>
      </c>
      <c r="AL393" s="98">
        <v>2722814.9477872401</v>
      </c>
      <c r="AM393" s="98">
        <v>3194249.4338356201</v>
      </c>
      <c r="AN393" s="98">
        <v>2946173.5012806999</v>
      </c>
      <c r="AO393" s="98">
        <v>2910322.82587848</v>
      </c>
      <c r="AP393" s="98">
        <v>2791496.6454859599</v>
      </c>
      <c r="AQ393" s="98">
        <v>3041442.3421772402</v>
      </c>
      <c r="AR393" s="98">
        <v>3118339.7968446901</v>
      </c>
      <c r="AS393" s="98">
        <v>3004263.4094075901</v>
      </c>
      <c r="AT393" s="98">
        <v>3102185.9453320899</v>
      </c>
      <c r="AU393" s="98">
        <v>3002866.5615916098</v>
      </c>
      <c r="AV393" s="98">
        <v>2892035.76489538</v>
      </c>
      <c r="AW393" s="98">
        <v>3064967.7142742299</v>
      </c>
      <c r="AX393" s="98">
        <v>3134155.2731536999</v>
      </c>
      <c r="AY393" s="98">
        <v>2774684.6458129301</v>
      </c>
      <c r="AZ393" s="98">
        <v>3002740.6184318</v>
      </c>
      <c r="BA393" s="98">
        <v>2756471.65062143</v>
      </c>
      <c r="BB393" s="98">
        <v>2745666.8314648098</v>
      </c>
      <c r="BC393" s="98">
        <v>2967379.2246159199</v>
      </c>
      <c r="BD393" s="98">
        <v>2990820.0628761598</v>
      </c>
      <c r="BE393" s="98">
        <v>2917390.5081031402</v>
      </c>
      <c r="BF393" s="98">
        <v>3377532.5380745698</v>
      </c>
      <c r="BG393" s="98">
        <v>3026663.7955311299</v>
      </c>
      <c r="BH393" s="98">
        <v>3140945.96486224</v>
      </c>
      <c r="BI393" s="98">
        <v>2923953.26810937</v>
      </c>
      <c r="BJ393" s="98">
        <v>3322928.43352259</v>
      </c>
      <c r="BK393" s="98">
        <v>3214194.20236634</v>
      </c>
      <c r="BL393" s="98">
        <v>2881043.0627184999</v>
      </c>
      <c r="BM393" s="98">
        <v>3053863.05416155</v>
      </c>
      <c r="BN393" s="98">
        <v>2887895.4255593498</v>
      </c>
      <c r="BO393" s="98">
        <v>2971308.7105206698</v>
      </c>
      <c r="BP393" s="98">
        <v>3145702.0692150798</v>
      </c>
      <c r="BQ393" s="98">
        <v>3819013.05598007</v>
      </c>
      <c r="BR393" s="98">
        <v>2991397.39201609</v>
      </c>
      <c r="BS393" s="98">
        <v>3333888.9243784701</v>
      </c>
      <c r="BT393" s="98">
        <v>3161876.635237</v>
      </c>
      <c r="BU393" s="98">
        <v>3222234.4420288601</v>
      </c>
      <c r="BV393" s="98">
        <v>2973191.9541572598</v>
      </c>
      <c r="BW393" s="98">
        <v>2968955.85965516</v>
      </c>
      <c r="BX393" s="98">
        <v>3153016.7009006799</v>
      </c>
      <c r="BY393" s="98">
        <v>3078571.78181611</v>
      </c>
      <c r="BZ393" s="98">
        <v>2976846.2180435401</v>
      </c>
      <c r="CA393" s="98">
        <v>2780860.1745309401</v>
      </c>
      <c r="CB393" s="98">
        <v>3068023.9854497002</v>
      </c>
      <c r="CC393" s="98">
        <v>3155747.3453370398</v>
      </c>
      <c r="CD393" s="98">
        <v>3167155.3277222002</v>
      </c>
      <c r="CE393" s="98">
        <v>3206551.0099103302</v>
      </c>
      <c r="CF393" s="98">
        <v>2827254.09772324</v>
      </c>
      <c r="CG393" s="98">
        <v>2850444.5436480502</v>
      </c>
      <c r="CH393" s="98">
        <v>2936356.8218991798</v>
      </c>
      <c r="CI393" s="98">
        <v>2888029.3130188901</v>
      </c>
      <c r="CJ393" s="98">
        <v>3029527.8069153698</v>
      </c>
      <c r="CK393" s="98">
        <v>3175786.6609093901</v>
      </c>
      <c r="CL393" s="98">
        <v>2917007.4386972999</v>
      </c>
      <c r="CM393" s="98">
        <v>2921656.8598618698</v>
      </c>
      <c r="CN393" s="98">
        <v>3076446.0108525902</v>
      </c>
      <c r="CO393" s="98">
        <v>2723198.1920188302</v>
      </c>
      <c r="CP393" s="98">
        <v>2944712.2960335398</v>
      </c>
      <c r="CQ393" s="98">
        <v>2825461.4409574899</v>
      </c>
      <c r="CR393" s="98">
        <v>2921535.4952318198</v>
      </c>
      <c r="CS393" s="98">
        <v>2821501.5090582799</v>
      </c>
      <c r="CT393" s="98">
        <v>2778635.7991818902</v>
      </c>
      <c r="CU393" s="98">
        <v>2909952.2516966602</v>
      </c>
      <c r="CV393" s="98">
        <v>2911849.8228207901</v>
      </c>
      <c r="CW393" s="98">
        <v>2846401.5300811902</v>
      </c>
      <c r="CX393" s="98">
        <v>3092712.5061582499</v>
      </c>
      <c r="CY393" s="98">
        <v>2791591.52166447</v>
      </c>
      <c r="CZ393" s="98">
        <v>2969504.0683957599</v>
      </c>
      <c r="DA393" s="98">
        <v>3013046.8648713902</v>
      </c>
      <c r="DB393" s="98">
        <v>3037840.6870335699</v>
      </c>
      <c r="DC393" s="98">
        <v>3092070.1720874198</v>
      </c>
      <c r="DD393" s="98">
        <v>3124607.9142375998</v>
      </c>
      <c r="DE393" s="98">
        <v>3140125.11757856</v>
      </c>
      <c r="DF393" s="98">
        <v>2939075.6293742401</v>
      </c>
      <c r="DG393" s="98">
        <v>2798979.35212002</v>
      </c>
      <c r="DH393" s="98">
        <v>2749767.6489551901</v>
      </c>
      <c r="DI393" s="98">
        <v>3117245.4494576901</v>
      </c>
      <c r="DJ393" s="98">
        <v>3115512.4704711498</v>
      </c>
      <c r="DK393" s="98">
        <v>2802156.2761888299</v>
      </c>
      <c r="DL393" s="98">
        <v>2998947.0825585402</v>
      </c>
      <c r="DM393" s="98">
        <v>2827130.3541014101</v>
      </c>
      <c r="DN393" s="98">
        <v>2872607.9418191598</v>
      </c>
      <c r="DO393" s="98">
        <v>2882580.0448658802</v>
      </c>
      <c r="DP393" s="98">
        <v>3125909.83026898</v>
      </c>
      <c r="DQ393" s="98">
        <v>2955056.1059312299</v>
      </c>
      <c r="DR393" s="98">
        <v>2968506.1524462202</v>
      </c>
      <c r="DS393" s="98">
        <v>3210695.4016108601</v>
      </c>
      <c r="DT393" s="98">
        <v>2980421.2560620899</v>
      </c>
      <c r="DU393" s="98">
        <v>2740833.3680173298</v>
      </c>
      <c r="DV393" s="98">
        <v>3136300.0852303002</v>
      </c>
      <c r="DW393" s="98">
        <v>2889858.9066148698</v>
      </c>
      <c r="DX393" s="98">
        <v>3026506.2735393401</v>
      </c>
      <c r="DY393" s="98">
        <v>3100600.73768793</v>
      </c>
      <c r="DZ393" s="98">
        <v>2946755.9077399499</v>
      </c>
      <c r="EA393" s="98">
        <v>3063695.6818066598</v>
      </c>
      <c r="EB393" s="98">
        <v>3013672.0315436898</v>
      </c>
      <c r="EC393" s="98">
        <v>3128639.2805489302</v>
      </c>
      <c r="ED393" s="98">
        <v>3007079.50159398</v>
      </c>
      <c r="EE393" s="98">
        <v>2938634.9179622699</v>
      </c>
      <c r="EF393" s="98">
        <v>3114472.0702167298</v>
      </c>
      <c r="EG393" s="98">
        <v>2968643.8805841799</v>
      </c>
      <c r="EH393" s="98">
        <v>2769398.9529112601</v>
      </c>
      <c r="EI393" s="98">
        <v>3093972.1780417701</v>
      </c>
      <c r="EJ393" s="98">
        <v>3057539.6436464</v>
      </c>
      <c r="EK393" s="98">
        <v>2902626.0011629201</v>
      </c>
      <c r="EL393" s="98">
        <v>3262042.0411914</v>
      </c>
      <c r="EM393" s="98">
        <v>2876966.83389027</v>
      </c>
      <c r="EN393" s="98">
        <v>3068088.9833386801</v>
      </c>
      <c r="EO393" s="98">
        <v>2790847.6787732402</v>
      </c>
      <c r="EP393" s="98">
        <v>2983214.1326020402</v>
      </c>
      <c r="EQ393" s="98">
        <v>3011479.6959076002</v>
      </c>
      <c r="ER393" s="98">
        <v>2743717.6919279001</v>
      </c>
      <c r="ES393" s="98">
        <v>3014360.5393013498</v>
      </c>
      <c r="ET393" s="98">
        <v>3072159.9639251102</v>
      </c>
      <c r="EU393" s="98">
        <v>2990043.3281637402</v>
      </c>
      <c r="EV393" s="98">
        <v>3127184.6041520499</v>
      </c>
      <c r="EW393" s="98">
        <v>2972157.05536369</v>
      </c>
      <c r="EX393" s="98">
        <v>2914093.1354933199</v>
      </c>
      <c r="EY393" s="98">
        <v>2931658.4595967499</v>
      </c>
      <c r="EZ393" s="98">
        <v>2959772.9084847802</v>
      </c>
      <c r="FA393" s="98">
        <v>3284425.8873915998</v>
      </c>
      <c r="FB393" s="98">
        <v>3001394.5155953998</v>
      </c>
      <c r="FC393" s="98">
        <v>3079605.4559426098</v>
      </c>
      <c r="FD393" s="98">
        <v>3070542.63984631</v>
      </c>
      <c r="FE393" s="98">
        <v>3062147.3094649101</v>
      </c>
      <c r="FF393" s="98">
        <v>2714419.8694981202</v>
      </c>
      <c r="FG393" s="98">
        <v>3326481.7360449601</v>
      </c>
      <c r="FH393" s="98">
        <v>2900557.2436221102</v>
      </c>
      <c r="FI393" s="98">
        <v>2810516.84969274</v>
      </c>
      <c r="FJ393" s="98">
        <v>2922201.68058903</v>
      </c>
      <c r="FK393" s="98">
        <v>2867608.6168740499</v>
      </c>
      <c r="FL393" s="98">
        <v>2833016.2807389698</v>
      </c>
      <c r="FM393" s="98">
        <v>3156821.67510727</v>
      </c>
      <c r="FN393" s="98">
        <v>3043403.4952096702</v>
      </c>
      <c r="FO393" s="98">
        <v>3098661.3767793002</v>
      </c>
      <c r="FP393" s="98">
        <v>2894935.4064124301</v>
      </c>
      <c r="FQ393" s="98">
        <v>3039209.9591987198</v>
      </c>
      <c r="FR393" s="98">
        <v>2985526.5951057798</v>
      </c>
      <c r="FS393" s="98">
        <v>3098476.5254684999</v>
      </c>
      <c r="FT393" s="98">
        <v>3013574.0002162498</v>
      </c>
      <c r="FU393" s="98">
        <v>2989893.3325271201</v>
      </c>
      <c r="FV393" s="98">
        <v>2992501.3806996602</v>
      </c>
      <c r="FW393" s="98">
        <v>2818725.9522946998</v>
      </c>
      <c r="FX393" s="98">
        <v>1572496.9212054899</v>
      </c>
      <c r="FY393" s="98">
        <v>3072923.2972446401</v>
      </c>
      <c r="FZ393" s="98">
        <v>2925984.1958561898</v>
      </c>
      <c r="GA393" s="98">
        <v>2931614.2737452202</v>
      </c>
      <c r="GB393" s="98">
        <v>2926140.6216573999</v>
      </c>
      <c r="GC393" s="98">
        <v>2967405.3330379599</v>
      </c>
      <c r="GD393" s="98">
        <v>3050706.38391989</v>
      </c>
      <c r="GE393" s="98">
        <v>2794191.3760774001</v>
      </c>
      <c r="GF393" s="98">
        <v>2863213.3677055198</v>
      </c>
      <c r="GG393" s="98">
        <v>3166246.4016960701</v>
      </c>
      <c r="GH393" s="98">
        <v>3194941.2035367098</v>
      </c>
      <c r="GI393" s="98">
        <v>2901672.66506173</v>
      </c>
      <c r="GJ393" s="98">
        <v>3100159.0434719902</v>
      </c>
      <c r="GK393" s="98">
        <v>3145894.8997800602</v>
      </c>
      <c r="GL393" s="98">
        <v>3037222.3019168298</v>
      </c>
      <c r="GM393" s="98">
        <v>3042068.7188337799</v>
      </c>
      <c r="GN393" s="98">
        <v>3142198.2942256001</v>
      </c>
      <c r="GO393" s="98">
        <v>3235090.3533385298</v>
      </c>
      <c r="GP393" s="98">
        <v>2953139.9982649498</v>
      </c>
      <c r="GQ393" s="98">
        <v>2858113.4159988598</v>
      </c>
      <c r="GR393" s="98">
        <v>3027380.5500265802</v>
      </c>
      <c r="GS393" s="98">
        <v>3430401.4209070802</v>
      </c>
      <c r="GT393" s="98">
        <v>3215910.4157253602</v>
      </c>
      <c r="GU393" s="98">
        <v>2899345.95588197</v>
      </c>
      <c r="GV393" s="98">
        <v>3281608.7577185398</v>
      </c>
      <c r="GW393" s="98">
        <v>3082311.6607674002</v>
      </c>
      <c r="GX393" s="98">
        <v>3639910.6807370498</v>
      </c>
      <c r="GY393" s="98">
        <v>3231805.5400833702</v>
      </c>
      <c r="GZ393" s="98">
        <v>3209641.6346224099</v>
      </c>
      <c r="HA393" s="98">
        <v>3819249.9057644298</v>
      </c>
      <c r="HB393" s="98">
        <v>3244839.0714436099</v>
      </c>
      <c r="HC393" s="98">
        <v>3218199.24601644</v>
      </c>
      <c r="HD393" s="98">
        <v>3256907.0856250999</v>
      </c>
      <c r="HE393" s="98">
        <v>3166119.1326834899</v>
      </c>
      <c r="HF393" s="98">
        <v>3278867.4047700702</v>
      </c>
      <c r="HG393" s="98">
        <v>3082208.7117117499</v>
      </c>
      <c r="HH393" s="98">
        <v>3209412.8595378599</v>
      </c>
      <c r="HI393" s="98">
        <v>3151883.5390908001</v>
      </c>
      <c r="HJ393" s="98">
        <v>3174913.1522206999</v>
      </c>
      <c r="HK393" s="98">
        <v>3184736.0710360599</v>
      </c>
      <c r="HL393" s="98">
        <v>2879623.2309064898</v>
      </c>
      <c r="HM393" s="98">
        <v>3222610.2014981699</v>
      </c>
      <c r="HN393" s="98">
        <v>3487904.8480255199</v>
      </c>
      <c r="HO393" s="98">
        <v>3010760.2811386799</v>
      </c>
      <c r="HP393" s="98">
        <v>2833541.8037191601</v>
      </c>
      <c r="HQ393" s="98">
        <v>3176745.6219491502</v>
      </c>
      <c r="HR393" s="98">
        <v>3101322.1306566498</v>
      </c>
      <c r="HS393" s="98">
        <v>2784689.1623199498</v>
      </c>
      <c r="HT393" s="98">
        <v>3183049.8854104099</v>
      </c>
      <c r="HU393" s="98">
        <v>3300293.2621274898</v>
      </c>
      <c r="HV393" s="98">
        <v>2962372.80942991</v>
      </c>
      <c r="HW393" s="98">
        <v>3122830.9989587199</v>
      </c>
      <c r="HX393" s="98">
        <v>3037888.0850456702</v>
      </c>
      <c r="HY393" s="98">
        <v>3084409.2404800099</v>
      </c>
      <c r="HZ393" s="98">
        <v>2942881.1960213101</v>
      </c>
      <c r="IA393" s="98">
        <v>3279528.30647222</v>
      </c>
      <c r="IB393" s="98">
        <v>3292782.0486721299</v>
      </c>
      <c r="IC393" s="98">
        <v>3277868.2155241198</v>
      </c>
      <c r="ID393" s="98">
        <v>3231204.5320492098</v>
      </c>
      <c r="IE393" s="98">
        <v>3087665.7825307501</v>
      </c>
      <c r="IF393" s="98">
        <v>3110088.6293147001</v>
      </c>
      <c r="IG393" s="98">
        <v>3241544.3558187201</v>
      </c>
      <c r="IH393" s="98">
        <v>3083519.7840606198</v>
      </c>
      <c r="II393" s="98">
        <v>2987505.6715041599</v>
      </c>
      <c r="IJ393" s="98">
        <v>2904215.4460034501</v>
      </c>
      <c r="IK393" s="98">
        <v>3075866.8213526201</v>
      </c>
      <c r="IL393" s="98">
        <v>2962940.15758545</v>
      </c>
      <c r="IM393" s="98">
        <v>2802368.5101372302</v>
      </c>
      <c r="IN393" s="98">
        <v>3061762.81722407</v>
      </c>
      <c r="IO393" s="98">
        <v>2952385.16259431</v>
      </c>
      <c r="IP393" s="98">
        <v>3042271.26991791</v>
      </c>
      <c r="IQ393" s="98">
        <v>2980290.73090671</v>
      </c>
      <c r="IR393" s="98">
        <v>3085454.4011270199</v>
      </c>
      <c r="IS393" s="98">
        <v>3079486.2028235402</v>
      </c>
      <c r="IT393" s="98">
        <v>2999181.01932421</v>
      </c>
      <c r="IU393" s="98">
        <v>2893725.1942752302</v>
      </c>
      <c r="IV393" s="98">
        <v>2904233.4916788</v>
      </c>
      <c r="IW393" s="98">
        <v>2799054.2020286499</v>
      </c>
      <c r="IX393" s="98">
        <v>3095627.5067997999</v>
      </c>
      <c r="IY393" s="98">
        <v>3224814.55347586</v>
      </c>
      <c r="IZ393" s="98">
        <v>3283869.9474896598</v>
      </c>
      <c r="JA393" s="98">
        <v>3333631.9835314299</v>
      </c>
      <c r="JB393" s="98">
        <v>3396374.1188090402</v>
      </c>
      <c r="JC393" s="98">
        <v>3050961.4158872701</v>
      </c>
      <c r="JD393" s="98">
        <v>3073844.2830979899</v>
      </c>
      <c r="JE393" s="98">
        <v>3313702.0016781301</v>
      </c>
      <c r="JF393" s="98">
        <v>3624863.2303742599</v>
      </c>
      <c r="JG393" s="98">
        <v>2980919.7476172401</v>
      </c>
      <c r="JH393" s="98">
        <v>3213054.7810088801</v>
      </c>
      <c r="JI393" s="98">
        <v>3010557.8867701399</v>
      </c>
      <c r="JJ393" s="98">
        <v>2533565.53695049</v>
      </c>
      <c r="JK393" s="98">
        <v>2977875.3449287801</v>
      </c>
      <c r="JL393" s="98">
        <v>3054279.11216017</v>
      </c>
      <c r="JM393" s="98">
        <v>2972091.0497147902</v>
      </c>
      <c r="JN393" s="98">
        <v>3271031.2164008901</v>
      </c>
      <c r="JO393" s="98">
        <v>3375337.8018393498</v>
      </c>
      <c r="JP393" s="98">
        <v>3286275.1622112198</v>
      </c>
      <c r="JQ393" s="98">
        <v>3067537.4422741001</v>
      </c>
      <c r="JR393" s="98">
        <v>3110946.88535411</v>
      </c>
      <c r="JS393" s="98">
        <v>3103946.7609814601</v>
      </c>
      <c r="JT393" s="98">
        <v>2904259.7179895099</v>
      </c>
      <c r="JU393" s="98">
        <v>2881669.3715897501</v>
      </c>
      <c r="JV393" s="98">
        <v>2967344.0978826298</v>
      </c>
      <c r="JW393" s="98">
        <v>2865745.8866157602</v>
      </c>
      <c r="JX393" s="98">
        <v>3513693.4294391801</v>
      </c>
      <c r="JY393" s="98">
        <v>3514570.5524384198</v>
      </c>
      <c r="JZ393" s="98">
        <v>3123640.2871045801</v>
      </c>
      <c r="KA393" s="98">
        <v>3130062.85187608</v>
      </c>
      <c r="KB393" s="98">
        <v>3284578.6664214102</v>
      </c>
      <c r="KC393" s="98">
        <v>3269838.45182529</v>
      </c>
      <c r="KD393" s="98">
        <v>3177315.2944157799</v>
      </c>
      <c r="KE393" s="98">
        <v>3251860.4308271101</v>
      </c>
      <c r="KF393" s="98">
        <v>3207330.3806161298</v>
      </c>
      <c r="KG393" s="98">
        <v>3186022.5914620901</v>
      </c>
      <c r="KH393" s="98">
        <v>2986754.4217287502</v>
      </c>
      <c r="KI393" s="98">
        <v>3342051.2428665799</v>
      </c>
      <c r="KJ393" s="98">
        <v>3404570.77049099</v>
      </c>
      <c r="KK393" s="98">
        <v>3500265.0979225901</v>
      </c>
      <c r="KL393" s="98">
        <v>3316931.9037842099</v>
      </c>
      <c r="KM393" s="98">
        <v>3149700.7249395</v>
      </c>
      <c r="KN393" s="98">
        <v>3570611.32291546</v>
      </c>
      <c r="KO393" s="98">
        <v>3233659.57898117</v>
      </c>
      <c r="KP393" s="98">
        <v>3357941.7182445698</v>
      </c>
      <c r="KQ393" s="98">
        <v>3328589.6537147099</v>
      </c>
      <c r="KR393" s="98">
        <v>3213541.91564041</v>
      </c>
      <c r="KS393" s="98">
        <v>3214055.7979367399</v>
      </c>
      <c r="KT393" s="98">
        <v>3574729.1185899698</v>
      </c>
      <c r="KU393" s="98">
        <v>3519994.2609907198</v>
      </c>
      <c r="KV393" s="98">
        <v>3246871.8303304901</v>
      </c>
      <c r="KW393" s="98">
        <v>3166230.0104260799</v>
      </c>
      <c r="KX393" s="98">
        <v>3224019.8950574901</v>
      </c>
      <c r="KY393" s="98">
        <v>3485647.3615317401</v>
      </c>
      <c r="KZ393" s="98">
        <v>3140326.2791685602</v>
      </c>
      <c r="LA393" s="98">
        <v>3358387.56823848</v>
      </c>
      <c r="LB393" s="98">
        <v>3217191.2024635798</v>
      </c>
      <c r="LC393" s="98">
        <v>3282167.51728572</v>
      </c>
      <c r="LD393" s="98">
        <v>3430266.1772375298</v>
      </c>
      <c r="LE393" s="98">
        <v>3445559.2195291999</v>
      </c>
      <c r="LF393" s="98">
        <v>3485586.2735359399</v>
      </c>
      <c r="LG393" s="98">
        <v>3559733.7519960599</v>
      </c>
      <c r="LH393" s="98">
        <v>3247079.8200242901</v>
      </c>
      <c r="LI393" s="98">
        <v>3315771.1318175001</v>
      </c>
      <c r="LJ393" s="98">
        <v>3579036.1223556302</v>
      </c>
      <c r="LK393" s="98">
        <v>3568530.8522565099</v>
      </c>
      <c r="LL393" s="98">
        <v>3408763.5714135701</v>
      </c>
      <c r="LM393" s="98">
        <v>3253214.3915281501</v>
      </c>
      <c r="LN393" s="98">
        <v>3010649.6318525099</v>
      </c>
      <c r="LO393" s="98">
        <v>3158226.7387303398</v>
      </c>
      <c r="LP393" s="98">
        <v>3701151.2591040102</v>
      </c>
      <c r="LQ393" s="98">
        <v>3207472.37525198</v>
      </c>
      <c r="LR393" s="98">
        <v>3234214.0149039901</v>
      </c>
      <c r="LS393" s="98">
        <v>3102803.40876474</v>
      </c>
      <c r="LT393" s="98">
        <v>3093571.4652918801</v>
      </c>
      <c r="LU393" s="98">
        <v>2979241.5372683499</v>
      </c>
      <c r="LV393" s="98">
        <v>3376079.9078590898</v>
      </c>
      <c r="LW393" s="98">
        <v>3263820.4835844799</v>
      </c>
      <c r="LX393" s="98">
        <v>3365210.80124168</v>
      </c>
      <c r="LY393" s="98">
        <v>3500191.24506089</v>
      </c>
      <c r="LZ393" s="98">
        <v>3191229.9439662802</v>
      </c>
      <c r="MA393" s="98">
        <v>3188312.1374711501</v>
      </c>
      <c r="MB393" s="98">
        <v>3043782.55162076</v>
      </c>
      <c r="MC393" s="98">
        <v>3110714.32675554</v>
      </c>
      <c r="MD393" s="98">
        <v>3259360.3075056602</v>
      </c>
      <c r="ME393" s="98">
        <v>3072093.30030816</v>
      </c>
      <c r="MF393" s="98">
        <v>3135867.7588383402</v>
      </c>
      <c r="MG393" s="98">
        <v>3371975.99130968</v>
      </c>
      <c r="MH393" s="98">
        <v>3419042.4305565599</v>
      </c>
      <c r="MI393" s="98">
        <v>3228979.5564510101</v>
      </c>
      <c r="MJ393" s="98">
        <v>2952737.1368913101</v>
      </c>
      <c r="MK393" s="98">
        <v>3325820.9287957102</v>
      </c>
      <c r="ML393" s="98">
        <v>3215469.6414636201</v>
      </c>
      <c r="MM393" s="98">
        <v>3027552.2626885702</v>
      </c>
      <c r="MN393" s="98">
        <v>3254646.34680044</v>
      </c>
      <c r="MO393" s="98">
        <v>3146550.4952299199</v>
      </c>
      <c r="MP393" s="98">
        <v>2887666.9208187498</v>
      </c>
      <c r="MQ393" s="98">
        <v>2435771.2527273102</v>
      </c>
      <c r="MR393" s="98">
        <v>3146686.2527618799</v>
      </c>
      <c r="MS393" s="98">
        <v>3330658.5856089299</v>
      </c>
      <c r="MT393" s="98">
        <v>3250477.2010593498</v>
      </c>
      <c r="MU393" s="98">
        <v>3274625.4089697702</v>
      </c>
      <c r="MV393" s="98">
        <v>2959921.8706403598</v>
      </c>
      <c r="MW393" s="98">
        <v>3573555.3939271201</v>
      </c>
      <c r="MX393" s="98">
        <v>3257121.06843615</v>
      </c>
      <c r="MY393" s="98">
        <v>3028025.0815950902</v>
      </c>
      <c r="MZ393" s="98">
        <v>3117219.33372598</v>
      </c>
      <c r="NA393" s="98">
        <v>3338333.8796570199</v>
      </c>
      <c r="NB393" s="98">
        <v>3491670.6988072898</v>
      </c>
      <c r="NC393" s="98">
        <v>3360387.0147653501</v>
      </c>
      <c r="ND393" s="98">
        <v>3228831.5643398901</v>
      </c>
      <c r="NE393" s="98">
        <v>3545804.3451925898</v>
      </c>
      <c r="NF393" s="98">
        <v>3268739.92310532</v>
      </c>
      <c r="NG393" s="98">
        <v>3168665.30865849</v>
      </c>
      <c r="NH393" s="98">
        <v>3048740.23507067</v>
      </c>
      <c r="NI393" s="98">
        <v>3443620.9943745402</v>
      </c>
      <c r="NJ393" s="98">
        <v>3387202.06085554</v>
      </c>
      <c r="NK393" s="98">
        <v>2878836.9310458298</v>
      </c>
      <c r="NL393" s="98">
        <v>3113085.3164829402</v>
      </c>
      <c r="NM393" s="98">
        <v>2941566.5772648002</v>
      </c>
      <c r="NN393" s="98">
        <v>3093311.50796533</v>
      </c>
      <c r="NO393" s="98">
        <v>3322000.1260524602</v>
      </c>
      <c r="NP393" s="98">
        <v>3168668.9746304001</v>
      </c>
      <c r="NQ393" s="98">
        <v>3216086.2359145801</v>
      </c>
      <c r="NR393" s="98">
        <v>3085801.7838758798</v>
      </c>
      <c r="NS393" s="98">
        <v>3163638.12313479</v>
      </c>
      <c r="NT393" s="98">
        <v>3516619.18220565</v>
      </c>
      <c r="NU393" s="98">
        <v>3206748.7100019101</v>
      </c>
      <c r="NV393" s="98">
        <v>3433553.7146693701</v>
      </c>
      <c r="NW393" s="98">
        <v>3160877.0114627602</v>
      </c>
      <c r="NX393" s="98">
        <v>3255854.9047677601</v>
      </c>
      <c r="NY393" s="98">
        <v>3153504.7054059701</v>
      </c>
      <c r="NZ393" s="98">
        <v>3209607.01717564</v>
      </c>
      <c r="OA393" s="98">
        <v>3056174.3934342298</v>
      </c>
      <c r="OB393" s="98">
        <v>3359587.0872883499</v>
      </c>
      <c r="OC393" s="98">
        <v>3078977.0057598902</v>
      </c>
      <c r="OD393" s="98">
        <v>3380368.1118089198</v>
      </c>
      <c r="OE393" s="98">
        <v>3055939.4855425698</v>
      </c>
      <c r="OF393" s="98">
        <v>3068920.4641348799</v>
      </c>
      <c r="OG393" s="98">
        <v>2992446.4655276798</v>
      </c>
      <c r="OH393" s="98">
        <v>3190659.9683791199</v>
      </c>
      <c r="OI393" s="98">
        <v>3005227.6159670101</v>
      </c>
      <c r="OJ393" s="98">
        <v>3086598.0408221199</v>
      </c>
      <c r="OK393" s="98">
        <v>3192633.9069542601</v>
      </c>
      <c r="OL393" s="98">
        <v>3097773.7862165598</v>
      </c>
      <c r="OM393" s="98">
        <v>3139130.3141431999</v>
      </c>
      <c r="ON393" s="98">
        <v>2866195.2567933798</v>
      </c>
      <c r="OO393" s="98">
        <v>3018928.2098320602</v>
      </c>
      <c r="OP393" s="98">
        <v>3841481.4738270398</v>
      </c>
      <c r="OQ393" s="98">
        <v>3208808.6456419202</v>
      </c>
      <c r="OR393" s="98">
        <v>2947792.7843425302</v>
      </c>
      <c r="OS393" s="98">
        <v>2657103.18265764</v>
      </c>
      <c r="OT393" s="98">
        <v>3157857.7642612299</v>
      </c>
      <c r="OU393" s="98">
        <v>2534035.7648259699</v>
      </c>
      <c r="OV393" s="98">
        <v>3149658.9521097001</v>
      </c>
      <c r="OW393" s="98">
        <v>2764098.3144280901</v>
      </c>
      <c r="OX393" s="98">
        <v>3032821.3217052501</v>
      </c>
      <c r="OY393" s="98">
        <v>3291519.8625225099</v>
      </c>
      <c r="OZ393" s="98">
        <v>3139965.4697893299</v>
      </c>
      <c r="PA393" s="98">
        <v>3499480.9797392199</v>
      </c>
      <c r="PB393" s="98">
        <v>3053761.8077264298</v>
      </c>
      <c r="PC393" s="98">
        <v>2961849.3314209399</v>
      </c>
      <c r="PD393" s="98">
        <v>2830846.3405054701</v>
      </c>
      <c r="PE393" s="98">
        <v>3158963.6298655099</v>
      </c>
      <c r="PF393" s="98">
        <v>3060197.5072618802</v>
      </c>
      <c r="PG393" s="98">
        <v>3060047.1490456499</v>
      </c>
      <c r="PH393" s="98">
        <v>3197787.3658229401</v>
      </c>
      <c r="PI393" s="98">
        <v>3035719.25921755</v>
      </c>
      <c r="PJ393" s="98">
        <v>2571922.0960690798</v>
      </c>
      <c r="PK393" s="98">
        <v>3697148.21411552</v>
      </c>
      <c r="PL393" s="98">
        <v>3104016.3810081501</v>
      </c>
      <c r="PM393" s="98">
        <v>2957410.5705885598</v>
      </c>
      <c r="PN393" s="98">
        <v>2886689.3058129102</v>
      </c>
      <c r="PO393" s="98">
        <v>3120628.4973085499</v>
      </c>
      <c r="PP393" s="98">
        <v>2819753.0442812499</v>
      </c>
      <c r="PQ393" s="98">
        <v>2824824.39647927</v>
      </c>
      <c r="PR393" s="98">
        <v>2798428.1960159801</v>
      </c>
      <c r="PS393" s="98">
        <v>3104306.1639746502</v>
      </c>
      <c r="PT393" s="98">
        <v>3031150.78500127</v>
      </c>
      <c r="PU393" s="98">
        <v>3111390.1474841302</v>
      </c>
      <c r="PV393" s="98">
        <v>3230843.5831102999</v>
      </c>
      <c r="PW393" s="98">
        <v>3064051.4128984199</v>
      </c>
      <c r="PX393" s="98">
        <v>3103747.58930668</v>
      </c>
      <c r="PY393" s="98">
        <v>3057208.07106118</v>
      </c>
      <c r="PZ393" s="98">
        <v>3143981.2292295401</v>
      </c>
      <c r="QA393" s="98">
        <v>2926945.4971047598</v>
      </c>
      <c r="QB393" s="98">
        <v>3189684.0323348399</v>
      </c>
      <c r="QC393" s="98">
        <v>4227666.6020557499</v>
      </c>
      <c r="QD393" s="98">
        <v>3272705.1882902398</v>
      </c>
      <c r="QE393" s="98">
        <v>3411531.3865583101</v>
      </c>
      <c r="QF393" s="98">
        <v>3894734.8918851502</v>
      </c>
      <c r="QG393" s="98">
        <v>3210910.6366378502</v>
      </c>
      <c r="QH393" s="98">
        <v>3352742.0431047399</v>
      </c>
      <c r="QI393" s="98">
        <v>3314554.4883398102</v>
      </c>
      <c r="QJ393" s="98">
        <v>3336765.50067179</v>
      </c>
      <c r="QK393" s="98">
        <v>3233012.1066117799</v>
      </c>
      <c r="QL393" s="98">
        <v>3606240.7826790102</v>
      </c>
      <c r="QM393" s="98">
        <v>3419936.9803450201</v>
      </c>
      <c r="QN393" s="98">
        <v>3271085.2801792398</v>
      </c>
      <c r="QO393" s="98">
        <v>3179740.9746727399</v>
      </c>
      <c r="QP393" s="98">
        <v>3138925.8835348901</v>
      </c>
      <c r="QQ393" s="98">
        <v>3079679.8494124599</v>
      </c>
      <c r="QR393" s="98">
        <v>3258205.2545441301</v>
      </c>
      <c r="QS393" s="98">
        <v>3001905.8750172001</v>
      </c>
      <c r="QT393" s="98">
        <v>2915750.3107467298</v>
      </c>
      <c r="QU393" s="98">
        <v>3222655.4668582599</v>
      </c>
      <c r="QV393" s="98">
        <v>3150054.2562233899</v>
      </c>
      <c r="QW393" s="98">
        <v>3369038.4963823301</v>
      </c>
      <c r="QX393" s="98">
        <v>3410219.67051192</v>
      </c>
      <c r="QY393" s="98">
        <v>3241432.56212583</v>
      </c>
      <c r="QZ393" s="98">
        <v>3393883.7724581999</v>
      </c>
      <c r="RA393" s="98">
        <v>3395339.1890593199</v>
      </c>
      <c r="RB393" s="98">
        <v>3325602.3023997098</v>
      </c>
      <c r="RC393" s="98">
        <v>3070279.6393345599</v>
      </c>
      <c r="RD393" s="98">
        <v>3442104.2446212601</v>
      </c>
      <c r="RE393" s="98">
        <v>3170127.8782630898</v>
      </c>
      <c r="RF393" s="98">
        <v>3412467.8996879398</v>
      </c>
      <c r="RG393" s="98">
        <v>3218408.1158828898</v>
      </c>
      <c r="RH393" s="98">
        <v>3466380.5583816599</v>
      </c>
      <c r="RI393" s="98">
        <v>3470930.5596150402</v>
      </c>
      <c r="RJ393" s="98">
        <v>3294708.7339292201</v>
      </c>
      <c r="RK393" s="98">
        <v>3051421.7922393498</v>
      </c>
      <c r="RL393" s="98">
        <v>3298391.8937164801</v>
      </c>
      <c r="RM393" s="98">
        <v>3320253.0292335898</v>
      </c>
      <c r="RN393" s="98">
        <v>3302804.4717679801</v>
      </c>
      <c r="RO393" s="98">
        <v>3184173.8359041102</v>
      </c>
      <c r="RP393" s="98">
        <v>3651392.0225725402</v>
      </c>
      <c r="RQ393" s="98">
        <v>3313010.7409790899</v>
      </c>
      <c r="RR393" s="98">
        <v>3315330.9570294502</v>
      </c>
      <c r="RS393" s="98">
        <v>3436078.0463154102</v>
      </c>
      <c r="RT393" s="98">
        <v>3619769.0649391701</v>
      </c>
      <c r="RU393" s="98">
        <v>3274705.30551865</v>
      </c>
      <c r="RV393" s="98">
        <v>3224837.6254453599</v>
      </c>
      <c r="RW393" s="98">
        <v>3459294.10871753</v>
      </c>
      <c r="RX393" s="98">
        <v>3241193.8076983299</v>
      </c>
      <c r="RY393" s="98">
        <v>3312892.2635553898</v>
      </c>
      <c r="RZ393" s="98">
        <v>3339742.1976259602</v>
      </c>
      <c r="SA393" s="98">
        <v>3067352.1560587701</v>
      </c>
      <c r="SB393" s="98">
        <v>3424843.8470773799</v>
      </c>
      <c r="SC393" s="98">
        <v>3379705.7107767598</v>
      </c>
      <c r="SD393" s="98">
        <v>3187667.8990853</v>
      </c>
      <c r="SE393" s="98">
        <v>3379177.8108975799</v>
      </c>
      <c r="SF393" s="98">
        <v>3369316.9982684101</v>
      </c>
      <c r="SG393" s="98">
        <v>3066562.99234703</v>
      </c>
      <c r="SH393" s="98">
        <v>3195059.8798167799</v>
      </c>
      <c r="SI393" s="98">
        <v>3069479.9745968101</v>
      </c>
      <c r="SJ393" s="98">
        <v>3178776.0556561099</v>
      </c>
      <c r="SK393" s="98">
        <v>3240861.8187071802</v>
      </c>
      <c r="SL393" s="98">
        <v>2743822.75984604</v>
      </c>
      <c r="SM393" s="98">
        <v>2478497.9425031398</v>
      </c>
      <c r="SN393" s="98">
        <v>2617128.1583040701</v>
      </c>
      <c r="SO393" s="98">
        <v>2782887.3334605098</v>
      </c>
      <c r="SP393" s="98">
        <v>2945791.01924808</v>
      </c>
      <c r="SQ393" s="98">
        <v>2743776.8169229701</v>
      </c>
      <c r="SR393" s="98">
        <v>2995368.7389602298</v>
      </c>
      <c r="SS393" s="98">
        <v>2738279.4407711001</v>
      </c>
      <c r="ST393" s="98">
        <v>2887286.1595477299</v>
      </c>
      <c r="SU393" s="98">
        <v>2871255.3639583201</v>
      </c>
      <c r="SV393" s="98">
        <v>3095039.4563360298</v>
      </c>
      <c r="SW393" s="98">
        <v>3163491.78565122</v>
      </c>
      <c r="SX393" s="98">
        <v>3333231.2325733099</v>
      </c>
      <c r="SY393" s="98">
        <v>3004232.2905267202</v>
      </c>
      <c r="SZ393" s="98">
        <v>3021052.5590087199</v>
      </c>
      <c r="TA393" s="98">
        <v>3148235.0799534302</v>
      </c>
      <c r="TB393" s="98">
        <v>3230395.9283368699</v>
      </c>
      <c r="TC393" s="98">
        <v>3211257.1867234102</v>
      </c>
      <c r="TD393" s="98">
        <v>3232149.3909137398</v>
      </c>
      <c r="TE393" s="98">
        <v>3143756.2306787502</v>
      </c>
      <c r="TF393" s="98">
        <v>3223568.1254666098</v>
      </c>
      <c r="TG393" s="98">
        <v>3290716.6422749199</v>
      </c>
      <c r="TH393" s="98">
        <v>2912021.43796955</v>
      </c>
      <c r="TI393" s="98">
        <v>2815754.6838769498</v>
      </c>
      <c r="TJ393" s="98">
        <v>2955497.0946616102</v>
      </c>
      <c r="TK393" s="98">
        <v>3206623.5552383</v>
      </c>
      <c r="TL393" s="98">
        <v>2851036.0482699201</v>
      </c>
      <c r="TM393" s="98">
        <v>2878874.9211569098</v>
      </c>
      <c r="TN393" s="98">
        <v>2851491.03427148</v>
      </c>
      <c r="TO393" s="98">
        <v>2963098.9131121002</v>
      </c>
      <c r="TP393" s="98">
        <v>2972322.7066919701</v>
      </c>
      <c r="TQ393" s="98">
        <v>2969949.6576704099</v>
      </c>
      <c r="TR393" s="98">
        <v>3148516.8435528502</v>
      </c>
      <c r="TS393" s="98">
        <v>2961163.6990898801</v>
      </c>
      <c r="TT393" s="98">
        <v>3188157.22769685</v>
      </c>
      <c r="TU393" s="98">
        <v>3240318.29246443</v>
      </c>
      <c r="TV393" s="98">
        <v>3285920.80136606</v>
      </c>
      <c r="TW393" s="98">
        <v>3362387.3300483702</v>
      </c>
      <c r="TX393" s="98">
        <v>2953128.6449577301</v>
      </c>
      <c r="TY393" s="98">
        <v>2862751.3948281598</v>
      </c>
      <c r="TZ393" s="98">
        <v>2970050.66098144</v>
      </c>
      <c r="UA393" s="98">
        <v>2997290.3923438601</v>
      </c>
      <c r="UB393" s="98">
        <v>2830175.1806760901</v>
      </c>
      <c r="UC393" s="98">
        <v>2796671.4137472198</v>
      </c>
      <c r="UD393" s="98">
        <v>2862385.4547300702</v>
      </c>
      <c r="UE393" s="98">
        <v>3047802.9293761998</v>
      </c>
      <c r="UF393" s="98">
        <v>2927160.1067054998</v>
      </c>
      <c r="UG393" s="98">
        <v>2677092.8224017899</v>
      </c>
      <c r="UH393" s="98">
        <v>3120138.5289253402</v>
      </c>
      <c r="UI393" s="98">
        <v>2862118.90467175</v>
      </c>
      <c r="UJ393" s="98">
        <v>2988740.9870555499</v>
      </c>
      <c r="UK393" s="98">
        <v>3112820.8285078001</v>
      </c>
      <c r="UL393" s="98">
        <v>2979618.3624985199</v>
      </c>
      <c r="UM393" s="98">
        <v>2755512.2602670798</v>
      </c>
      <c r="UN393" s="98">
        <v>2950142.0024553598</v>
      </c>
      <c r="UO393" s="98">
        <v>2650737.7671862799</v>
      </c>
      <c r="UP393" s="98">
        <v>2612355.0324622202</v>
      </c>
      <c r="UQ393" s="98">
        <v>2801979.35313321</v>
      </c>
    </row>
    <row r="394" spans="1:563" s="98" customFormat="1" x14ac:dyDescent="0.25">
      <c r="A394" s="98" t="s">
        <v>1926</v>
      </c>
      <c r="B394" s="116"/>
      <c r="C394" s="116"/>
      <c r="D394" s="98">
        <v>5999790.7499141097</v>
      </c>
      <c r="E394" s="98">
        <v>6063530.1422455804</v>
      </c>
      <c r="F394" s="98">
        <v>5907515.6722839</v>
      </c>
      <c r="G394" s="98">
        <v>5807094.23370199</v>
      </c>
      <c r="H394" s="98">
        <v>6179281.3925336096</v>
      </c>
      <c r="I394" s="98">
        <v>6093938.2463837899</v>
      </c>
      <c r="J394" s="98">
        <v>6013776.2931978498</v>
      </c>
      <c r="K394" s="98">
        <v>5863120.72690091</v>
      </c>
      <c r="L394" s="98">
        <v>5968324.4106770698</v>
      </c>
      <c r="M394" s="98">
        <v>5668659.3366155401</v>
      </c>
      <c r="N394" s="98">
        <v>5661620.5171612902</v>
      </c>
      <c r="O394" s="98">
        <v>5923994.98891035</v>
      </c>
      <c r="P394" s="98">
        <v>5731720.1715414999</v>
      </c>
      <c r="Q394" s="98">
        <v>5733101.0306109097</v>
      </c>
      <c r="R394" s="98">
        <v>5940217.1531137098</v>
      </c>
      <c r="S394" s="98">
        <v>5937391.1634966899</v>
      </c>
      <c r="T394" s="98">
        <v>5962984.0802321797</v>
      </c>
      <c r="U394" s="98">
        <v>5951902.7524001896</v>
      </c>
      <c r="V394" s="98">
        <v>5891955.0038502002</v>
      </c>
      <c r="W394" s="98">
        <v>5539511.5172908297</v>
      </c>
      <c r="X394" s="98">
        <v>5999286.4787267502</v>
      </c>
      <c r="Y394" s="98">
        <v>5980724.101756</v>
      </c>
      <c r="Z394" s="98">
        <v>6107002.1008122899</v>
      </c>
      <c r="AA394" s="98">
        <v>6050710.75966419</v>
      </c>
      <c r="AB394" s="98">
        <v>6028099.0688044503</v>
      </c>
      <c r="AC394" s="98">
        <v>6100500.0437980099</v>
      </c>
      <c r="AD394" s="98">
        <v>5943326.4385582404</v>
      </c>
      <c r="AE394" s="98">
        <v>5910812.5123157604</v>
      </c>
      <c r="AF394" s="98">
        <v>5662742.9247770002</v>
      </c>
      <c r="AG394" s="98">
        <v>6037811.7710177097</v>
      </c>
      <c r="AH394" s="98">
        <v>5928451.4075003602</v>
      </c>
      <c r="AI394" s="98">
        <v>6024911.5919845998</v>
      </c>
      <c r="AJ394" s="98">
        <v>5965673.1166393198</v>
      </c>
      <c r="AK394" s="98">
        <v>5909789.9879246103</v>
      </c>
      <c r="AL394" s="98">
        <v>5758220.7869779402</v>
      </c>
      <c r="AM394" s="98">
        <v>5858237.20768282</v>
      </c>
      <c r="AN394" s="98">
        <v>5904674.5977618303</v>
      </c>
      <c r="AO394" s="98">
        <v>6204052.0200395398</v>
      </c>
      <c r="AP394" s="98">
        <v>5888380.1204914097</v>
      </c>
      <c r="AQ394" s="98">
        <v>6026306.9341112701</v>
      </c>
      <c r="AR394" s="98">
        <v>6501104.9945374001</v>
      </c>
      <c r="AS394" s="98">
        <v>5822498.2187039899</v>
      </c>
      <c r="AT394" s="98">
        <v>6185006.3162033502</v>
      </c>
      <c r="AU394" s="98">
        <v>5985956.4365771003</v>
      </c>
      <c r="AV394" s="98">
        <v>5833770.4704333805</v>
      </c>
      <c r="AW394" s="98">
        <v>5883585.9326381097</v>
      </c>
      <c r="AX394" s="98">
        <v>5840852.3001136603</v>
      </c>
      <c r="AY394" s="98">
        <v>5582823.3259925703</v>
      </c>
      <c r="AZ394" s="98">
        <v>5686617.7152915802</v>
      </c>
      <c r="BA394" s="98">
        <v>5769245.2132408395</v>
      </c>
      <c r="BB394" s="98">
        <v>5887440.5648136903</v>
      </c>
      <c r="BC394" s="98">
        <v>6164839.9705573302</v>
      </c>
      <c r="BD394" s="98">
        <v>5818466.8978875102</v>
      </c>
      <c r="BE394" s="98">
        <v>5630996.5340408003</v>
      </c>
      <c r="BF394" s="98">
        <v>5915138.4494771697</v>
      </c>
      <c r="BG394" s="98">
        <v>5768198.0574304899</v>
      </c>
      <c r="BH394" s="98">
        <v>5469881.6150040701</v>
      </c>
      <c r="BI394" s="98">
        <v>5707544.4295073198</v>
      </c>
      <c r="BJ394" s="98">
        <v>5490525.0254589403</v>
      </c>
      <c r="BK394" s="98">
        <v>5822248.8916023904</v>
      </c>
      <c r="BL394" s="98">
        <v>5869460.7346847998</v>
      </c>
      <c r="BM394" s="98">
        <v>5696332.8952290602</v>
      </c>
      <c r="BN394" s="98">
        <v>5740543.0340804895</v>
      </c>
      <c r="BO394" s="98">
        <v>5589306.8680997798</v>
      </c>
      <c r="BP394" s="98">
        <v>5745840.4577039704</v>
      </c>
      <c r="BQ394" s="98">
        <v>5257428.7312680297</v>
      </c>
      <c r="BR394" s="98">
        <v>5642740.3561197696</v>
      </c>
      <c r="BS394" s="98">
        <v>5515043.5077098096</v>
      </c>
      <c r="BT394" s="98">
        <v>5538200.3295674296</v>
      </c>
      <c r="BU394" s="98">
        <v>5728315.5538983503</v>
      </c>
      <c r="BV394" s="98">
        <v>5618243.7655220702</v>
      </c>
      <c r="BW394" s="98">
        <v>5748308.6356285</v>
      </c>
      <c r="BX394" s="98">
        <v>5852241.9365697596</v>
      </c>
      <c r="BY394" s="98">
        <v>5632995.2151001599</v>
      </c>
      <c r="BZ394" s="98">
        <v>5754238.9481767397</v>
      </c>
      <c r="CA394" s="98">
        <v>5100234.5426926604</v>
      </c>
      <c r="CB394" s="98">
        <v>5553562.9203029796</v>
      </c>
      <c r="CC394" s="98">
        <v>5636588.9118634202</v>
      </c>
      <c r="CD394" s="98">
        <v>5683977.95902815</v>
      </c>
      <c r="CE394" s="98">
        <v>5673510.7712487699</v>
      </c>
      <c r="CF394" s="98">
        <v>5781664.2810903499</v>
      </c>
      <c r="CG394" s="98">
        <v>5079529.8638768103</v>
      </c>
      <c r="CH394" s="98">
        <v>5508327.8317219196</v>
      </c>
      <c r="CI394" s="98">
        <v>5703111.33284692</v>
      </c>
      <c r="CJ394" s="98">
        <v>5148063.4594825497</v>
      </c>
      <c r="CK394" s="98">
        <v>5689482.1439651297</v>
      </c>
      <c r="CL394" s="98">
        <v>5565542.7779397201</v>
      </c>
      <c r="CM394" s="98">
        <v>5644556.6478963001</v>
      </c>
      <c r="CN394" s="98">
        <v>5430494.8349385504</v>
      </c>
      <c r="CO394" s="98">
        <v>5384178.2058145301</v>
      </c>
      <c r="CP394" s="98">
        <v>5510860.0267987698</v>
      </c>
      <c r="CQ394" s="98">
        <v>5572577.4832427502</v>
      </c>
      <c r="CR394" s="98">
        <v>5763475.77368447</v>
      </c>
      <c r="CS394" s="98">
        <v>5464985.3875928102</v>
      </c>
      <c r="CT394" s="98">
        <v>5335545.1041138703</v>
      </c>
      <c r="CU394" s="98">
        <v>5512443.9471904999</v>
      </c>
      <c r="CV394" s="98">
        <v>5587223.7119745798</v>
      </c>
      <c r="CW394" s="98">
        <v>5784030.2191614201</v>
      </c>
      <c r="CX394" s="98">
        <v>5547712.2313851602</v>
      </c>
      <c r="CY394" s="98">
        <v>5761581.8475377103</v>
      </c>
      <c r="CZ394" s="98">
        <v>5647647.4275287902</v>
      </c>
      <c r="DA394" s="98">
        <v>5610014.0748700602</v>
      </c>
      <c r="DB394" s="98">
        <v>5536722.1893579299</v>
      </c>
      <c r="DC394" s="98">
        <v>5633354.0210574996</v>
      </c>
      <c r="DD394" s="98">
        <v>5482811.3067171099</v>
      </c>
      <c r="DE394" s="98">
        <v>5523561.2457469404</v>
      </c>
      <c r="DF394" s="98">
        <v>5712240.8555690702</v>
      </c>
      <c r="DG394" s="98">
        <v>5608295.3329627402</v>
      </c>
      <c r="DH394" s="98">
        <v>5610100.8348769797</v>
      </c>
      <c r="DI394" s="98">
        <v>5637716.0710797496</v>
      </c>
      <c r="DJ394" s="98">
        <v>5207603.7380200299</v>
      </c>
      <c r="DK394" s="98">
        <v>5331748.4876076896</v>
      </c>
      <c r="DL394" s="98">
        <v>5471819.12042493</v>
      </c>
      <c r="DM394" s="98">
        <v>5545680.2899730699</v>
      </c>
      <c r="DN394" s="98">
        <v>5524326.8623058898</v>
      </c>
      <c r="DO394" s="98">
        <v>5806715.4786106898</v>
      </c>
      <c r="DP394" s="98">
        <v>5597389.1792675797</v>
      </c>
      <c r="DQ394" s="98">
        <v>5679482.4831659095</v>
      </c>
      <c r="DR394" s="98">
        <v>5716824.04154622</v>
      </c>
      <c r="DS394" s="98">
        <v>5622575.1122309202</v>
      </c>
      <c r="DT394" s="98">
        <v>5898961.0132460101</v>
      </c>
      <c r="DU394" s="98">
        <v>5823099.4037161404</v>
      </c>
      <c r="DV394" s="98">
        <v>5770566.1452093003</v>
      </c>
      <c r="DW394" s="98">
        <v>5708396.8304330297</v>
      </c>
      <c r="DX394" s="98">
        <v>5803709.1442015097</v>
      </c>
      <c r="DY394" s="98">
        <v>5801401.5623653196</v>
      </c>
      <c r="DZ394" s="98">
        <v>5646920.3431911999</v>
      </c>
      <c r="EA394" s="98">
        <v>5613726.8168479204</v>
      </c>
      <c r="EB394" s="98">
        <v>5479280.1048671203</v>
      </c>
      <c r="EC394" s="98">
        <v>5721369.9738516603</v>
      </c>
      <c r="ED394" s="98">
        <v>5906715.4894720903</v>
      </c>
      <c r="EE394" s="98">
        <v>5732931.9207795998</v>
      </c>
      <c r="EF394" s="98">
        <v>5970017.2242883202</v>
      </c>
      <c r="EG394" s="98">
        <v>5967364.1262720097</v>
      </c>
      <c r="EH394" s="98">
        <v>5749595.8230028301</v>
      </c>
      <c r="EI394" s="98">
        <v>5718383.5983619802</v>
      </c>
      <c r="EJ394" s="98">
        <v>6011600.9080302501</v>
      </c>
      <c r="EK394" s="98">
        <v>5918513.17435693</v>
      </c>
      <c r="EL394" s="98">
        <v>5398882.5742452396</v>
      </c>
      <c r="EM394" s="98">
        <v>5749815.8798224097</v>
      </c>
      <c r="EN394" s="98">
        <v>5520877.2636529701</v>
      </c>
      <c r="EO394" s="98">
        <v>5854415.8088496802</v>
      </c>
      <c r="EP394" s="98">
        <v>5911993.4766245596</v>
      </c>
      <c r="EQ394" s="98">
        <v>5747675.4271467105</v>
      </c>
      <c r="ER394" s="98">
        <v>5687238.8670155602</v>
      </c>
      <c r="ES394" s="98">
        <v>5721137.7986508301</v>
      </c>
      <c r="ET394" s="98">
        <v>5686036.5210178001</v>
      </c>
      <c r="EU394" s="98">
        <v>5679193.7063558605</v>
      </c>
      <c r="EV394" s="98">
        <v>6036739.2446364602</v>
      </c>
      <c r="EW394" s="98">
        <v>5832547.2433579201</v>
      </c>
      <c r="EX394" s="98">
        <v>6131909.8585875304</v>
      </c>
      <c r="EY394" s="98">
        <v>6026706.5197996097</v>
      </c>
      <c r="EZ394" s="98">
        <v>6055850.76284758</v>
      </c>
      <c r="FA394" s="98">
        <v>5908036.5570666296</v>
      </c>
      <c r="FB394" s="98">
        <v>6097945.2765376996</v>
      </c>
      <c r="FC394" s="98">
        <v>6221530.1836064504</v>
      </c>
      <c r="FD394" s="98">
        <v>5888413.7324698698</v>
      </c>
      <c r="FE394" s="98">
        <v>5846985.3328533797</v>
      </c>
      <c r="FF394" s="98">
        <v>5532138.9883235898</v>
      </c>
      <c r="FG394" s="98">
        <v>5966328.7351982603</v>
      </c>
      <c r="FH394" s="98">
        <v>6327145.59943855</v>
      </c>
      <c r="FI394" s="98">
        <v>5813210.7060116604</v>
      </c>
      <c r="FJ394" s="98">
        <v>5780257.3020421397</v>
      </c>
      <c r="FK394" s="98">
        <v>5711986.4434501799</v>
      </c>
      <c r="FL394" s="98">
        <v>6167244.5235449299</v>
      </c>
      <c r="FM394" s="98">
        <v>6033976.3567286404</v>
      </c>
      <c r="FN394" s="98">
        <v>5981398.2432330698</v>
      </c>
      <c r="FO394" s="98">
        <v>5906023.5343120499</v>
      </c>
      <c r="FP394" s="98">
        <v>6022514.0488543399</v>
      </c>
      <c r="FQ394" s="98">
        <v>5795669.4283945197</v>
      </c>
      <c r="FR394" s="98">
        <v>6096398.7596198898</v>
      </c>
      <c r="FS394" s="98">
        <v>5815620.2306650598</v>
      </c>
      <c r="FT394" s="98">
        <v>5988644.1737230597</v>
      </c>
      <c r="FU394" s="98">
        <v>5932305.4143076995</v>
      </c>
      <c r="FV394" s="98">
        <v>5808892.83146811</v>
      </c>
      <c r="FW394" s="98">
        <v>6464641.05269871</v>
      </c>
      <c r="FX394" s="98">
        <v>10100999.002083801</v>
      </c>
      <c r="FY394" s="98">
        <v>6058407.7653344804</v>
      </c>
      <c r="FZ394" s="98">
        <v>5905255.2699733898</v>
      </c>
      <c r="GA394" s="98">
        <v>5702117.7450159397</v>
      </c>
      <c r="GB394" s="98">
        <v>6061165.6523336004</v>
      </c>
      <c r="GC394" s="98">
        <v>5696782.2977318903</v>
      </c>
      <c r="GD394" s="98">
        <v>5841049.8581159804</v>
      </c>
      <c r="GE394" s="98">
        <v>5659520.03287917</v>
      </c>
      <c r="GF394" s="98">
        <v>5588967.1842448805</v>
      </c>
      <c r="GG394" s="98">
        <v>5740952.6389038302</v>
      </c>
      <c r="GH394" s="98">
        <v>5553451.8164517898</v>
      </c>
      <c r="GI394" s="98">
        <v>5949626.6846031798</v>
      </c>
      <c r="GJ394" s="98">
        <v>5828786.9831930902</v>
      </c>
      <c r="GK394" s="98">
        <v>5673312.8804070102</v>
      </c>
      <c r="GL394" s="98">
        <v>5590761.35958762</v>
      </c>
      <c r="GM394" s="98">
        <v>5898477.6460562097</v>
      </c>
      <c r="GN394" s="98">
        <v>5926453.9786243699</v>
      </c>
      <c r="GO394" s="98">
        <v>5534018.3869756004</v>
      </c>
      <c r="GP394" s="98">
        <v>5810840.8277228503</v>
      </c>
      <c r="GQ394" s="98">
        <v>5556365.6974720098</v>
      </c>
      <c r="GR394" s="98">
        <v>5719559.9619053695</v>
      </c>
      <c r="GS394" s="98">
        <v>5377834.6079414897</v>
      </c>
      <c r="GT394" s="98">
        <v>5837990.0012097498</v>
      </c>
      <c r="GU394" s="98">
        <v>6246188.1173476698</v>
      </c>
      <c r="GV394" s="98">
        <v>6212139.0202239603</v>
      </c>
      <c r="GW394" s="98">
        <v>5867881.8452979103</v>
      </c>
      <c r="GX394" s="98">
        <v>5737934.65095778</v>
      </c>
      <c r="GY394" s="98">
        <v>5722635.9815134304</v>
      </c>
      <c r="GZ394" s="98">
        <v>5832666.63935488</v>
      </c>
      <c r="HA394" s="98">
        <v>5471886.9511072496</v>
      </c>
      <c r="HB394" s="98">
        <v>5889819.80038568</v>
      </c>
      <c r="HC394" s="98">
        <v>6012115.8912030896</v>
      </c>
      <c r="HD394" s="98">
        <v>5827847.1960261604</v>
      </c>
      <c r="HE394" s="98">
        <v>5742791.3680418096</v>
      </c>
      <c r="HF394" s="98">
        <v>5782339.7915601498</v>
      </c>
      <c r="HG394" s="98">
        <v>5692301.2875460396</v>
      </c>
      <c r="HH394" s="98">
        <v>5635690.1105837896</v>
      </c>
      <c r="HI394" s="98">
        <v>5516143.2855506903</v>
      </c>
      <c r="HJ394" s="98">
        <v>5658013.55210781</v>
      </c>
      <c r="HK394" s="98">
        <v>5952975.66621463</v>
      </c>
      <c r="HL394" s="98">
        <v>5781646.55245593</v>
      </c>
      <c r="HM394" s="98">
        <v>5820831.6274851998</v>
      </c>
      <c r="HN394" s="98">
        <v>6216407.3018493699</v>
      </c>
      <c r="HO394" s="98">
        <v>5668381.82194445</v>
      </c>
      <c r="HP394" s="98">
        <v>5514919.4898722796</v>
      </c>
      <c r="HQ394" s="98">
        <v>5977732.8629378304</v>
      </c>
      <c r="HR394" s="98">
        <v>6325173.64895627</v>
      </c>
      <c r="HS394" s="98">
        <v>5610704.3191961898</v>
      </c>
      <c r="HT394" s="98">
        <v>5687341.53183877</v>
      </c>
      <c r="HU394" s="98">
        <v>6108274.6825435702</v>
      </c>
      <c r="HV394" s="98">
        <v>5645806.0657403497</v>
      </c>
      <c r="HW394" s="98">
        <v>6038135.3484731996</v>
      </c>
      <c r="HX394" s="98">
        <v>6004128.1303847702</v>
      </c>
      <c r="HY394" s="98">
        <v>5794286.6466377899</v>
      </c>
      <c r="HZ394" s="98">
        <v>5956630.5276760599</v>
      </c>
      <c r="IA394" s="98">
        <v>6024920.4455222897</v>
      </c>
      <c r="IB394" s="98">
        <v>6094963.5416158997</v>
      </c>
      <c r="IC394" s="98">
        <v>6318534.8295412296</v>
      </c>
      <c r="ID394" s="98">
        <v>5912461.3272955399</v>
      </c>
      <c r="IE394" s="98">
        <v>5821856.2435367201</v>
      </c>
      <c r="IF394" s="98">
        <v>6075935.3212313103</v>
      </c>
      <c r="IG394" s="98">
        <v>6158946.2162284004</v>
      </c>
      <c r="IH394" s="98">
        <v>5421117.3834773004</v>
      </c>
      <c r="II394" s="98">
        <v>5776585.8713386999</v>
      </c>
      <c r="IJ394" s="98">
        <v>6225766.1871723104</v>
      </c>
      <c r="IK394" s="98">
        <v>6220215.5624633599</v>
      </c>
      <c r="IL394" s="98">
        <v>6109754.0828407602</v>
      </c>
      <c r="IM394" s="98">
        <v>5855227.4421753297</v>
      </c>
      <c r="IN394" s="98">
        <v>5938635.7187531302</v>
      </c>
      <c r="IO394" s="98">
        <v>5794897.5477456199</v>
      </c>
      <c r="IP394" s="98">
        <v>6036247.02183202</v>
      </c>
      <c r="IQ394" s="98">
        <v>5891949.1367515903</v>
      </c>
      <c r="IR394" s="98">
        <v>5903153.5052378802</v>
      </c>
      <c r="IS394" s="98">
        <v>5819002.6798783801</v>
      </c>
      <c r="IT394" s="98">
        <v>6002386.4765683701</v>
      </c>
      <c r="IU394" s="98">
        <v>5834797.1252730796</v>
      </c>
      <c r="IV394" s="98">
        <v>5915997.6592204999</v>
      </c>
      <c r="IW394" s="98">
        <v>5820080.1790001104</v>
      </c>
      <c r="IX394" s="98">
        <v>5826551.6682668999</v>
      </c>
      <c r="IY394" s="98">
        <v>6159571.5989196803</v>
      </c>
      <c r="IZ394" s="98">
        <v>6236436.6648970405</v>
      </c>
      <c r="JA394" s="98">
        <v>5869775.5801892299</v>
      </c>
      <c r="JB394" s="98">
        <v>6293638.59107571</v>
      </c>
      <c r="JC394" s="98">
        <v>6197372.3203948699</v>
      </c>
      <c r="JD394" s="98">
        <v>5990562.3454358298</v>
      </c>
      <c r="JE394" s="98">
        <v>5859367.2524484498</v>
      </c>
      <c r="JF394" s="98">
        <v>5841864.5805088598</v>
      </c>
      <c r="JG394" s="98">
        <v>6029833.7820002399</v>
      </c>
      <c r="JH394" s="98">
        <v>6075578.7609833404</v>
      </c>
      <c r="JI394" s="98">
        <v>6219190.6204617098</v>
      </c>
      <c r="JJ394" s="98">
        <v>5131930.6096763797</v>
      </c>
      <c r="JK394" s="98">
        <v>6121316.9045867603</v>
      </c>
      <c r="JL394" s="98">
        <v>6095852.9488914302</v>
      </c>
      <c r="JM394" s="98">
        <v>6008824.6502207303</v>
      </c>
      <c r="JN394" s="98">
        <v>6072962.0309233097</v>
      </c>
      <c r="JO394" s="98">
        <v>6336869.8202709798</v>
      </c>
      <c r="JP394" s="98">
        <v>6276155.9180727396</v>
      </c>
      <c r="JQ394" s="98">
        <v>6151642.9574287897</v>
      </c>
      <c r="JR394" s="98">
        <v>6226623.5978776999</v>
      </c>
      <c r="JS394" s="98">
        <v>5969584.6542553799</v>
      </c>
      <c r="JT394" s="98">
        <v>6039647.4313336201</v>
      </c>
      <c r="JU394" s="98">
        <v>5943038.30219125</v>
      </c>
      <c r="JV394" s="98">
        <v>6147345.8672266304</v>
      </c>
      <c r="JW394" s="98">
        <v>6368496.8842940396</v>
      </c>
      <c r="JX394" s="98">
        <v>6578586.8969210899</v>
      </c>
      <c r="JY394" s="98">
        <v>6387655.5023790495</v>
      </c>
      <c r="JZ394" s="98">
        <v>6671625.9625558304</v>
      </c>
      <c r="KA394" s="98">
        <v>6475034.6202499596</v>
      </c>
      <c r="KB394" s="98">
        <v>6817749.5873442804</v>
      </c>
      <c r="KC394" s="98">
        <v>6750492.6240996597</v>
      </c>
      <c r="KD394" s="98">
        <v>6828561.7576475404</v>
      </c>
      <c r="KE394" s="98">
        <v>6515005.6406960497</v>
      </c>
      <c r="KF394" s="98">
        <v>6773481.36995559</v>
      </c>
      <c r="KG394" s="98">
        <v>6429671.8017134396</v>
      </c>
      <c r="KH394" s="98">
        <v>6978256.4614356896</v>
      </c>
      <c r="KI394" s="98">
        <v>6236525.0058010696</v>
      </c>
      <c r="KJ394" s="98">
        <v>6466413.38179716</v>
      </c>
      <c r="KK394" s="98">
        <v>6177243.4296526201</v>
      </c>
      <c r="KL394" s="98">
        <v>6144442.8687822204</v>
      </c>
      <c r="KM394" s="98">
        <v>6535908.6745900102</v>
      </c>
      <c r="KN394" s="98">
        <v>6508291.6956287799</v>
      </c>
      <c r="KO394" s="98">
        <v>6086116.1571589801</v>
      </c>
      <c r="KP394" s="98">
        <v>6572111.6719253799</v>
      </c>
      <c r="KQ394" s="98">
        <v>6767882.9635353601</v>
      </c>
      <c r="KR394" s="98">
        <v>6285842.5645238897</v>
      </c>
      <c r="KS394" s="98">
        <v>6579323.80816935</v>
      </c>
      <c r="KT394" s="98">
        <v>6271842.9282286</v>
      </c>
      <c r="KU394" s="98">
        <v>6308286.6665549297</v>
      </c>
      <c r="KV394" s="98">
        <v>6328334.6113696899</v>
      </c>
      <c r="KW394" s="98">
        <v>6473881.9231228903</v>
      </c>
      <c r="KX394" s="98">
        <v>6176461.7544003101</v>
      </c>
      <c r="KY394" s="98">
        <v>6217695.7786333701</v>
      </c>
      <c r="KZ394" s="98">
        <v>6133779.4866296398</v>
      </c>
      <c r="LA394" s="98">
        <v>6070359.3976881597</v>
      </c>
      <c r="LB394" s="98">
        <v>6378970.2549904296</v>
      </c>
      <c r="LC394" s="98">
        <v>6188867.0967701897</v>
      </c>
      <c r="LD394" s="98">
        <v>6425380.09551467</v>
      </c>
      <c r="LE394" s="98">
        <v>6481751.3217440797</v>
      </c>
      <c r="LF394" s="98">
        <v>6308038.3264768496</v>
      </c>
      <c r="LG394" s="98">
        <v>6119488.04983362</v>
      </c>
      <c r="LH394" s="98">
        <v>6299140.6341655301</v>
      </c>
      <c r="LI394" s="98">
        <v>6357096.7339583402</v>
      </c>
      <c r="LJ394" s="98">
        <v>6331197.1909646597</v>
      </c>
      <c r="LK394" s="98">
        <v>6256088.7800938003</v>
      </c>
      <c r="LL394" s="98">
        <v>6100676.7125240797</v>
      </c>
      <c r="LM394" s="98">
        <v>5937921.7592348903</v>
      </c>
      <c r="LN394" s="98">
        <v>6348167.6244441802</v>
      </c>
      <c r="LO394" s="98">
        <v>6129242.0600324096</v>
      </c>
      <c r="LP394" s="98">
        <v>5752131.2427162305</v>
      </c>
      <c r="LQ394" s="98">
        <v>6053123.08014201</v>
      </c>
      <c r="LR394" s="98">
        <v>6024537.4755810704</v>
      </c>
      <c r="LS394" s="98">
        <v>5895170.4433452403</v>
      </c>
      <c r="LT394" s="98">
        <v>5888032.2761902697</v>
      </c>
      <c r="LU394" s="98">
        <v>5827330.1736346697</v>
      </c>
      <c r="LV394" s="98">
        <v>5920421.0368008297</v>
      </c>
      <c r="LW394" s="98">
        <v>6007642.2631577803</v>
      </c>
      <c r="LX394" s="98">
        <v>5876400.2704408802</v>
      </c>
      <c r="LY394" s="98">
        <v>5819047.3813838204</v>
      </c>
      <c r="LZ394" s="98">
        <v>5948743.2861064598</v>
      </c>
      <c r="MA394" s="98">
        <v>6250049.5281036599</v>
      </c>
      <c r="MB394" s="98">
        <v>6013987.8745732903</v>
      </c>
      <c r="MC394" s="98">
        <v>6129743.4635754703</v>
      </c>
      <c r="MD394" s="98">
        <v>6124794.0369061399</v>
      </c>
      <c r="ME394" s="98">
        <v>6383254.6814342802</v>
      </c>
      <c r="MF394" s="98">
        <v>5988553.2235457096</v>
      </c>
      <c r="MG394" s="98">
        <v>6015524.7750915904</v>
      </c>
      <c r="MH394" s="98">
        <v>6010047.9559794599</v>
      </c>
      <c r="MI394" s="98">
        <v>5971654.4778956901</v>
      </c>
      <c r="MJ394" s="98">
        <v>6139666.1789676398</v>
      </c>
      <c r="MK394" s="98">
        <v>6147810.1117032301</v>
      </c>
      <c r="ML394" s="98">
        <v>6053561.1051829504</v>
      </c>
      <c r="MM394" s="98">
        <v>6073610.1412681798</v>
      </c>
      <c r="MN394" s="98">
        <v>5866707.72835539</v>
      </c>
      <c r="MO394" s="98">
        <v>5982218.3505161498</v>
      </c>
      <c r="MP394" s="98">
        <v>6340100.8854054101</v>
      </c>
      <c r="MQ394" s="98">
        <v>8406277.7529154699</v>
      </c>
      <c r="MR394" s="98">
        <v>6042351.8570468398</v>
      </c>
      <c r="MS394" s="98">
        <v>5908147.3748023696</v>
      </c>
      <c r="MT394" s="98">
        <v>5926889.8840005603</v>
      </c>
      <c r="MU394" s="98">
        <v>6151434.7168300701</v>
      </c>
      <c r="MV394" s="98">
        <v>6158423.8313118303</v>
      </c>
      <c r="MW394" s="98">
        <v>6104316.3738241997</v>
      </c>
      <c r="MX394" s="98">
        <v>6159750.20956905</v>
      </c>
      <c r="MY394" s="98">
        <v>5889481.5782832801</v>
      </c>
      <c r="MZ394" s="98">
        <v>4946373.7169635696</v>
      </c>
      <c r="NA394" s="98">
        <v>5069202.3971576402</v>
      </c>
      <c r="NB394" s="98">
        <v>5136280.8431854798</v>
      </c>
      <c r="NC394" s="98">
        <v>5104137.6518585803</v>
      </c>
      <c r="ND394" s="98">
        <v>4848372.0825588498</v>
      </c>
      <c r="NE394" s="98">
        <v>5129474.4268337497</v>
      </c>
      <c r="NF394" s="98">
        <v>5176859.0326754404</v>
      </c>
      <c r="NG394" s="98">
        <v>5363170.9060468301</v>
      </c>
      <c r="NH394" s="98">
        <v>4987822.4516326003</v>
      </c>
      <c r="NI394" s="98">
        <v>5047607.12426385</v>
      </c>
      <c r="NJ394" s="98">
        <v>5226428.8706408301</v>
      </c>
      <c r="NK394" s="98">
        <v>5031882.4071663599</v>
      </c>
      <c r="NL394" s="98">
        <v>5171157.7896970697</v>
      </c>
      <c r="NM394" s="98">
        <v>5085762.4581678603</v>
      </c>
      <c r="NN394" s="98">
        <v>4824269.7767471503</v>
      </c>
      <c r="NO394" s="98">
        <v>4989743.4920326499</v>
      </c>
      <c r="NP394" s="98">
        <v>4985491.9232164603</v>
      </c>
      <c r="NQ394" s="98">
        <v>5099914.7903580004</v>
      </c>
      <c r="NR394" s="98">
        <v>5101567.0681700297</v>
      </c>
      <c r="NS394" s="98">
        <v>5020542.0387336202</v>
      </c>
      <c r="NT394" s="98">
        <v>4953495.4536875803</v>
      </c>
      <c r="NU394" s="98">
        <v>4868173.7775782999</v>
      </c>
      <c r="NV394" s="98">
        <v>5175008.7437814604</v>
      </c>
      <c r="NW394" s="98">
        <v>5016213.3575352496</v>
      </c>
      <c r="NX394" s="98">
        <v>4932580.9236410297</v>
      </c>
      <c r="NY394" s="98">
        <v>5086782.1554779802</v>
      </c>
      <c r="NZ394" s="98">
        <v>4868238.3330605198</v>
      </c>
      <c r="OA394" s="98">
        <v>4933092.0042042499</v>
      </c>
      <c r="OB394" s="98">
        <v>5088986.9613349102</v>
      </c>
      <c r="OC394" s="98">
        <v>4857239.8937139697</v>
      </c>
      <c r="OD394" s="98">
        <v>5161173.83415002</v>
      </c>
      <c r="OE394" s="98">
        <v>5018018.0721515398</v>
      </c>
      <c r="OF394" s="98">
        <v>5128999.5977600003</v>
      </c>
      <c r="OG394" s="98">
        <v>4898205.9246739103</v>
      </c>
      <c r="OH394" s="98">
        <v>5100581.7571579199</v>
      </c>
      <c r="OI394" s="98">
        <v>5129948.3197866501</v>
      </c>
      <c r="OJ394" s="98">
        <v>5108391.6704316502</v>
      </c>
      <c r="OK394" s="98">
        <v>5087919.5646648901</v>
      </c>
      <c r="OL394" s="98">
        <v>5107840.2662790203</v>
      </c>
      <c r="OM394" s="98">
        <v>5309553.1933893804</v>
      </c>
      <c r="ON394" s="98">
        <v>5528694.3447768996</v>
      </c>
      <c r="OO394" s="98">
        <v>5149194.1599210901</v>
      </c>
      <c r="OP394" s="98">
        <v>4850246.22979353</v>
      </c>
      <c r="OQ394" s="98">
        <v>4926954.6521673501</v>
      </c>
      <c r="OR394" s="98">
        <v>5028661.9752868302</v>
      </c>
      <c r="OS394" s="98">
        <v>5020006.2983759204</v>
      </c>
      <c r="OT394" s="98">
        <v>5102224.4726411402</v>
      </c>
      <c r="OU394" s="98">
        <v>4877895.9037643401</v>
      </c>
      <c r="OV394" s="98">
        <v>4951808.0679484699</v>
      </c>
      <c r="OW394" s="98">
        <v>4946563.2459050296</v>
      </c>
      <c r="OX394" s="98">
        <v>5079515.5362005597</v>
      </c>
      <c r="OY394" s="98">
        <v>5235868.2878330601</v>
      </c>
      <c r="OZ394" s="98">
        <v>5311349.1498482497</v>
      </c>
      <c r="PA394" s="98">
        <v>5221471.7348916596</v>
      </c>
      <c r="PB394" s="98">
        <v>5123498.3110171296</v>
      </c>
      <c r="PC394" s="98">
        <v>5201064.3995713796</v>
      </c>
      <c r="PD394" s="98">
        <v>4991058.50674849</v>
      </c>
      <c r="PE394" s="98">
        <v>5069543.86232273</v>
      </c>
      <c r="PF394" s="98">
        <v>4981168.8228234099</v>
      </c>
      <c r="PG394" s="98">
        <v>5186867.3305173498</v>
      </c>
      <c r="PH394" s="98">
        <v>5111021.8089124504</v>
      </c>
      <c r="PI394" s="98">
        <v>4984656.5158254504</v>
      </c>
      <c r="PJ394" s="98">
        <v>4987450.3345664004</v>
      </c>
      <c r="PK394" s="98">
        <v>4992298.8296424104</v>
      </c>
      <c r="PL394" s="98">
        <v>5099512.8366122199</v>
      </c>
      <c r="PM394" s="98">
        <v>5178646.1313673696</v>
      </c>
      <c r="PN394" s="98">
        <v>5158148.9575098604</v>
      </c>
      <c r="PO394" s="98">
        <v>4994972.4532895703</v>
      </c>
      <c r="PP394" s="98">
        <v>5470168.0054594297</v>
      </c>
      <c r="PQ394" s="98">
        <v>4981672.11773834</v>
      </c>
      <c r="PR394" s="98">
        <v>5018150.7460626997</v>
      </c>
      <c r="PS394" s="98">
        <v>5133526.8661869997</v>
      </c>
      <c r="PT394" s="98">
        <v>5619325.1867403397</v>
      </c>
      <c r="PU394" s="98">
        <v>5283980.3267807802</v>
      </c>
      <c r="PV394" s="98">
        <v>5003870.6697988296</v>
      </c>
      <c r="PW394" s="98">
        <v>4906865.7630815301</v>
      </c>
      <c r="PX394" s="98">
        <v>5029316.7751087695</v>
      </c>
      <c r="PY394" s="98">
        <v>5118726.2489467999</v>
      </c>
      <c r="PZ394" s="98">
        <v>5214487.6428676601</v>
      </c>
      <c r="QA394" s="98">
        <v>5098713.7471098602</v>
      </c>
      <c r="QB394" s="98">
        <v>5435450.8055776199</v>
      </c>
      <c r="QC394" s="98">
        <v>5245820.48182863</v>
      </c>
      <c r="QD394" s="98">
        <v>5374146.2830598103</v>
      </c>
      <c r="QE394" s="98">
        <v>5369452.0308127897</v>
      </c>
      <c r="QF394" s="98">
        <v>5196941.0937305698</v>
      </c>
      <c r="QG394" s="98">
        <v>5405313.7586139496</v>
      </c>
      <c r="QH394" s="98">
        <v>5574646.5555428099</v>
      </c>
      <c r="QI394" s="98">
        <v>5235082.7611046797</v>
      </c>
      <c r="QJ394" s="98">
        <v>5459273.4212109996</v>
      </c>
      <c r="QK394" s="98">
        <v>5229547.4489709297</v>
      </c>
      <c r="QL394" s="98">
        <v>5467797.8399507999</v>
      </c>
      <c r="QM394" s="98">
        <v>5612247.7812235197</v>
      </c>
      <c r="QN394" s="98">
        <v>5337417.31979346</v>
      </c>
      <c r="QO394" s="98">
        <v>5391305.6910509998</v>
      </c>
      <c r="QP394" s="98">
        <v>5264995.5516199404</v>
      </c>
      <c r="QQ394" s="98">
        <v>5344983.4892630205</v>
      </c>
      <c r="QR394" s="98">
        <v>5253041.9850106901</v>
      </c>
      <c r="QS394" s="98">
        <v>5335397.5374146998</v>
      </c>
      <c r="QT394" s="98">
        <v>9701006.2872686908</v>
      </c>
      <c r="QU394" s="98">
        <v>5651847.90744239</v>
      </c>
      <c r="QV394" s="98">
        <v>5387007.6567204297</v>
      </c>
      <c r="QW394" s="98">
        <v>5253517.3595647197</v>
      </c>
      <c r="QX394" s="98">
        <v>5513359.50970993</v>
      </c>
      <c r="QY394" s="98">
        <v>5387255.3267532596</v>
      </c>
      <c r="QZ394" s="98">
        <v>5337025.2348466301</v>
      </c>
      <c r="RA394" s="98">
        <v>5791610.7380664498</v>
      </c>
      <c r="RB394" s="98">
        <v>5466234.4961976297</v>
      </c>
      <c r="RC394" s="98">
        <v>5360408.5266702399</v>
      </c>
      <c r="RD394" s="98">
        <v>5737518.4222491197</v>
      </c>
      <c r="RE394" s="98">
        <v>5416562.2278143903</v>
      </c>
      <c r="RF394" s="98">
        <v>5461532.9204670098</v>
      </c>
      <c r="RG394" s="98">
        <v>5822424.9127856502</v>
      </c>
      <c r="RH394" s="98">
        <v>5574439.6368664401</v>
      </c>
      <c r="RI394" s="98">
        <v>5712665.42986375</v>
      </c>
      <c r="RJ394" s="98">
        <v>5513839.3170036897</v>
      </c>
      <c r="RK394" s="98">
        <v>5637823.2523562396</v>
      </c>
      <c r="RL394" s="98">
        <v>5561242.66543887</v>
      </c>
      <c r="RM394" s="98">
        <v>5747381.2859752802</v>
      </c>
      <c r="RN394" s="98">
        <v>5427675.5195006998</v>
      </c>
      <c r="RO394" s="98">
        <v>5800255.7490353798</v>
      </c>
      <c r="RP394" s="98">
        <v>5384036.0649437401</v>
      </c>
      <c r="RQ394" s="98">
        <v>5563765.3616230497</v>
      </c>
      <c r="RR394" s="98">
        <v>5950520.7784144897</v>
      </c>
      <c r="RS394" s="98">
        <v>5403879.5259020198</v>
      </c>
      <c r="RT394" s="98">
        <v>5961125.3726922004</v>
      </c>
      <c r="RU394" s="98">
        <v>5533598.8577757701</v>
      </c>
      <c r="RV394" s="98">
        <v>5631899.5633551097</v>
      </c>
      <c r="RW394" s="98">
        <v>5564685.8070916198</v>
      </c>
      <c r="RX394" s="98">
        <v>5576338.8052542498</v>
      </c>
      <c r="RY394" s="98">
        <v>5670243.6606937302</v>
      </c>
      <c r="RZ394" s="98">
        <v>5510674.1543159196</v>
      </c>
      <c r="SA394" s="98">
        <v>5741653.5302311797</v>
      </c>
      <c r="SB394" s="98">
        <v>5587004.0143001201</v>
      </c>
      <c r="SC394" s="98">
        <v>5974817.1574341701</v>
      </c>
      <c r="SD394" s="98">
        <v>5488751.7993402602</v>
      </c>
      <c r="SE394" s="98">
        <v>5589340.1088771503</v>
      </c>
      <c r="SF394" s="98">
        <v>5382534.7799926996</v>
      </c>
      <c r="SG394" s="98">
        <v>5521665.2361069303</v>
      </c>
      <c r="SH394" s="98">
        <v>5541420.1303544696</v>
      </c>
      <c r="SI394" s="98">
        <v>5610770.9180621402</v>
      </c>
      <c r="SJ394" s="98">
        <v>5321890.4401558395</v>
      </c>
      <c r="SK394" s="98">
        <v>5295875.9304987798</v>
      </c>
      <c r="SL394" s="98">
        <v>4943493.6510361703</v>
      </c>
      <c r="SM394" s="98">
        <v>4160381.3124919198</v>
      </c>
      <c r="SN394" s="98">
        <v>4323344.0974576604</v>
      </c>
      <c r="SO394" s="98">
        <v>4744604.6600023899</v>
      </c>
      <c r="SP394" s="98">
        <v>4785639.5151873203</v>
      </c>
      <c r="SQ394" s="98">
        <v>4629084.9774805503</v>
      </c>
      <c r="SR394" s="98">
        <v>5395054.6257224102</v>
      </c>
      <c r="SS394" s="98">
        <v>5021492.3193207197</v>
      </c>
      <c r="ST394" s="98">
        <v>5372637.8573139897</v>
      </c>
      <c r="SU394" s="98">
        <v>5421672.9251388097</v>
      </c>
      <c r="SV394" s="98">
        <v>5542982.3238964695</v>
      </c>
      <c r="SW394" s="98">
        <v>5764738.8206665302</v>
      </c>
      <c r="SX394" s="98">
        <v>5235330.2260028096</v>
      </c>
      <c r="SY394" s="98">
        <v>5392807.0512925899</v>
      </c>
      <c r="SZ394" s="98">
        <v>5291051.7326592105</v>
      </c>
      <c r="TA394" s="98">
        <v>5258569.4947142797</v>
      </c>
      <c r="TB394" s="98">
        <v>5333866.7473646402</v>
      </c>
      <c r="TC394" s="98">
        <v>5397284.3581769196</v>
      </c>
      <c r="TD394" s="98">
        <v>5714395.419946</v>
      </c>
      <c r="TE394" s="98">
        <v>5493007.3735218598</v>
      </c>
      <c r="TF394" s="98">
        <v>5543194.0424484601</v>
      </c>
      <c r="TG394" s="98">
        <v>5345596.7814835999</v>
      </c>
      <c r="TH394" s="98">
        <v>5563766.1558020199</v>
      </c>
      <c r="TI394" s="98">
        <v>5376655.0092488304</v>
      </c>
      <c r="TJ394" s="98">
        <v>5504243.8556203898</v>
      </c>
      <c r="TK394" s="98">
        <v>5323910.2025304297</v>
      </c>
      <c r="TL394" s="98">
        <v>4866072.1999968402</v>
      </c>
      <c r="TM394" s="98">
        <v>4782421.5852861302</v>
      </c>
      <c r="TN394" s="98">
        <v>4866173.2919297498</v>
      </c>
      <c r="TO394" s="98">
        <v>4983478.7192186797</v>
      </c>
      <c r="TP394" s="98">
        <v>4889365.9083399</v>
      </c>
      <c r="TQ394" s="98">
        <v>4837017.6120594097</v>
      </c>
      <c r="TR394" s="98">
        <v>4748549.8372780299</v>
      </c>
      <c r="TS394" s="98">
        <v>4850414.2826894699</v>
      </c>
      <c r="TT394" s="98">
        <v>4752448.6289098198</v>
      </c>
      <c r="TU394" s="98">
        <v>4938715.5961273201</v>
      </c>
      <c r="TV394" s="98">
        <v>4682272.96450656</v>
      </c>
      <c r="TW394" s="98">
        <v>5385610.2706602803</v>
      </c>
      <c r="TX394" s="98">
        <v>4816737.32788732</v>
      </c>
      <c r="TY394" s="98">
        <v>4832470.5436324403</v>
      </c>
      <c r="TZ394" s="98">
        <v>4762550.2942659203</v>
      </c>
      <c r="UA394" s="98">
        <v>4731947.7505392199</v>
      </c>
      <c r="UB394" s="98">
        <v>4376081.8881619005</v>
      </c>
      <c r="UC394" s="98">
        <v>4083247.2186223101</v>
      </c>
      <c r="UD394" s="98">
        <v>3963621.36080126</v>
      </c>
      <c r="UE394" s="98">
        <v>4543749.7203764999</v>
      </c>
      <c r="UF394" s="98">
        <v>4634190.1492628399</v>
      </c>
      <c r="UG394" s="98">
        <v>4417607.0327074798</v>
      </c>
      <c r="UH394" s="98">
        <v>5101772.6930718897</v>
      </c>
      <c r="UI394" s="98">
        <v>4831755.7211811896</v>
      </c>
      <c r="UJ394" s="98">
        <v>5144568.8384894496</v>
      </c>
      <c r="UK394" s="98">
        <v>5002457.8343743403</v>
      </c>
      <c r="UL394" s="98">
        <v>4782363.4880928798</v>
      </c>
      <c r="UM394" s="98">
        <v>4778829.8002528399</v>
      </c>
      <c r="UN394" s="98">
        <v>4941047.61334447</v>
      </c>
      <c r="UO394" s="98">
        <v>4896486.8357829098</v>
      </c>
      <c r="UP394" s="98">
        <v>5053747.0719291503</v>
      </c>
      <c r="UQ394" s="98">
        <v>4742876.3612631001</v>
      </c>
    </row>
  </sheetData>
  <mergeCells count="1">
    <mergeCell ref="B363:C3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E727"/>
  <sheetViews>
    <sheetView zoomScale="90" zoomScaleNormal="90" workbookViewId="0">
      <selection sqref="A1:EP1048576"/>
    </sheetView>
  </sheetViews>
  <sheetFormatPr defaultColWidth="12.42578125" defaultRowHeight="15" x14ac:dyDescent="0.25"/>
  <cols>
    <col min="1" max="1" width="46.85546875" style="1" customWidth="1"/>
    <col min="2" max="2" width="8.42578125" style="58" customWidth="1"/>
    <col min="3" max="3" width="14.5703125" style="7" customWidth="1"/>
    <col min="4" max="4" width="12.42578125" style="81" customWidth="1"/>
    <col min="5" max="73" width="12.42578125" style="7" customWidth="1"/>
    <col min="74" max="74" width="10.42578125" style="1" customWidth="1"/>
    <col min="75" max="75" width="8.42578125" style="59" customWidth="1"/>
    <col min="76" max="76" width="14.5703125" style="60" customWidth="1"/>
    <col min="77" max="77" width="17.85546875" style="82" customWidth="1"/>
    <col min="78" max="85" width="17.85546875" style="60" customWidth="1"/>
    <col min="86" max="146" width="19.140625" style="60" customWidth="1"/>
    <col min="147" max="147" width="12.42578125" style="1" customWidth="1"/>
    <col min="148" max="148" width="12.42578125" style="84"/>
    <col min="149" max="506" width="12.42578125" style="84" customWidth="1"/>
    <col min="507" max="508" width="12.42578125" style="84"/>
    <col min="509" max="706" width="12.42578125" style="84" customWidth="1"/>
    <col min="707" max="707" width="12.42578125" style="84"/>
    <col min="708" max="16384" width="12.42578125" style="1"/>
  </cols>
  <sheetData>
    <row r="1" spans="1:707" s="41" customFormat="1" ht="18.75" x14ac:dyDescent="0.3">
      <c r="A1" s="40"/>
      <c r="B1" s="117" t="s">
        <v>2028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W1" s="120" t="s">
        <v>2029</v>
      </c>
      <c r="BX1" s="121"/>
      <c r="BY1" s="121"/>
      <c r="BZ1" s="121"/>
      <c r="CA1" s="121"/>
      <c r="CB1" s="121"/>
      <c r="CC1" s="121"/>
      <c r="CD1" s="121"/>
      <c r="CE1" s="121"/>
      <c r="CF1" s="121"/>
      <c r="CG1" s="121"/>
      <c r="CH1" s="121"/>
      <c r="CI1" s="121"/>
      <c r="CJ1" s="121"/>
      <c r="CK1" s="121"/>
      <c r="CL1" s="121"/>
      <c r="CM1" s="121"/>
      <c r="CN1" s="121"/>
      <c r="CO1" s="121"/>
      <c r="CP1" s="121"/>
      <c r="CQ1" s="121"/>
      <c r="CR1" s="121"/>
      <c r="CS1" s="121"/>
      <c r="CT1" s="121"/>
      <c r="CU1" s="121"/>
      <c r="CV1" s="121"/>
      <c r="CW1" s="121"/>
      <c r="CX1" s="121"/>
      <c r="CY1" s="121"/>
      <c r="CZ1" s="121"/>
      <c r="DA1" s="121"/>
      <c r="DB1" s="121"/>
      <c r="DC1" s="121"/>
      <c r="DD1" s="121"/>
      <c r="DE1" s="121"/>
      <c r="DF1" s="121"/>
      <c r="DG1" s="121"/>
      <c r="DH1" s="121"/>
      <c r="DI1" s="121"/>
      <c r="DJ1" s="121"/>
      <c r="DK1" s="121"/>
      <c r="DL1" s="121"/>
      <c r="DM1" s="121"/>
      <c r="DN1" s="121"/>
      <c r="DO1" s="121"/>
      <c r="DP1" s="121"/>
      <c r="DQ1" s="121"/>
      <c r="DR1" s="121"/>
      <c r="DS1" s="121"/>
      <c r="DT1" s="121"/>
      <c r="DU1" s="121"/>
      <c r="DV1" s="121"/>
      <c r="DW1" s="121"/>
      <c r="DX1" s="121"/>
      <c r="DY1" s="121"/>
      <c r="DZ1" s="121"/>
      <c r="EA1" s="121"/>
      <c r="EB1" s="121"/>
      <c r="EC1" s="121"/>
      <c r="ED1" s="121"/>
      <c r="EE1" s="121"/>
      <c r="EF1" s="121"/>
      <c r="EG1" s="121"/>
      <c r="EH1" s="121"/>
      <c r="EI1" s="121"/>
      <c r="EJ1" s="121"/>
      <c r="EK1" s="121"/>
      <c r="EL1" s="121"/>
      <c r="EM1" s="121"/>
      <c r="EN1" s="121"/>
      <c r="EO1" s="121"/>
      <c r="EP1" s="121"/>
      <c r="ER1" s="123" t="s">
        <v>2093</v>
      </c>
      <c r="ES1" s="123"/>
      <c r="ET1" s="123"/>
      <c r="EU1" s="123"/>
      <c r="EV1" s="123"/>
      <c r="EW1" s="123"/>
      <c r="EX1" s="123"/>
      <c r="EY1" s="123"/>
      <c r="EZ1" s="123"/>
      <c r="FA1" s="123"/>
      <c r="FB1" s="123"/>
      <c r="FC1" s="123"/>
      <c r="FD1" s="123"/>
      <c r="FE1" s="123"/>
      <c r="FF1" s="123"/>
      <c r="FG1" s="123"/>
      <c r="FH1" s="123"/>
      <c r="FI1" s="123"/>
      <c r="FJ1" s="123"/>
      <c r="FK1" s="123"/>
      <c r="FL1" s="123"/>
      <c r="FM1" s="123"/>
      <c r="FN1" s="123"/>
      <c r="FO1" s="123"/>
      <c r="FP1" s="123"/>
      <c r="FQ1" s="123"/>
      <c r="FR1" s="123"/>
      <c r="FS1" s="123"/>
      <c r="FT1" s="123"/>
      <c r="FU1" s="123"/>
      <c r="FV1" s="123"/>
      <c r="FW1" s="123"/>
      <c r="FX1" s="123"/>
      <c r="FY1" s="123"/>
      <c r="FZ1" s="123"/>
      <c r="GA1" s="123"/>
      <c r="GB1" s="123"/>
      <c r="GC1" s="123"/>
      <c r="GD1" s="123"/>
      <c r="GE1" s="123"/>
      <c r="GF1" s="123"/>
      <c r="GG1" s="123"/>
      <c r="GH1" s="123"/>
      <c r="GI1" s="123"/>
      <c r="GJ1" s="123"/>
      <c r="GK1" s="123"/>
      <c r="GL1" s="123"/>
      <c r="GM1" s="123"/>
      <c r="GN1" s="123"/>
      <c r="GO1" s="123"/>
      <c r="GP1" s="123"/>
      <c r="GQ1" s="123"/>
      <c r="GR1" s="123"/>
      <c r="GS1" s="123"/>
      <c r="GT1" s="123"/>
      <c r="GU1" s="123"/>
      <c r="GV1" s="123"/>
      <c r="GW1" s="123"/>
      <c r="GX1" s="123"/>
      <c r="GY1" s="123"/>
      <c r="GZ1" s="123"/>
      <c r="HA1" s="123"/>
      <c r="HB1" s="123"/>
      <c r="HC1" s="123"/>
      <c r="HD1" s="123"/>
      <c r="HE1" s="123"/>
      <c r="HF1" s="123"/>
      <c r="HG1" s="123"/>
      <c r="HH1" s="123"/>
      <c r="HI1" s="123"/>
      <c r="HJ1" s="123"/>
      <c r="HK1" s="123"/>
      <c r="HL1" s="123"/>
      <c r="HM1" s="123"/>
      <c r="HN1" s="123"/>
      <c r="HO1" s="123"/>
      <c r="HP1" s="123"/>
      <c r="HQ1" s="123"/>
      <c r="HR1" s="123"/>
      <c r="HS1" s="123"/>
      <c r="HT1" s="123"/>
      <c r="HU1" s="123"/>
      <c r="HV1" s="123"/>
      <c r="HW1" s="123"/>
      <c r="HX1" s="123"/>
      <c r="HY1" s="123"/>
      <c r="HZ1" s="123"/>
      <c r="IA1" s="123"/>
      <c r="IB1" s="123"/>
      <c r="IC1" s="123"/>
      <c r="ID1" s="123"/>
      <c r="IE1" s="123"/>
      <c r="IF1" s="123"/>
      <c r="IG1" s="123"/>
      <c r="IH1" s="123"/>
      <c r="II1" s="123"/>
      <c r="IJ1" s="123"/>
      <c r="IK1" s="123"/>
      <c r="IL1" s="123"/>
      <c r="IM1" s="123"/>
      <c r="IN1" s="123"/>
      <c r="IO1" s="123"/>
      <c r="IP1" s="123"/>
      <c r="IQ1" s="123"/>
      <c r="IR1" s="123"/>
      <c r="IS1" s="123"/>
      <c r="IT1" s="123"/>
      <c r="IU1" s="123"/>
      <c r="IV1" s="123"/>
      <c r="IW1" s="123"/>
      <c r="IX1" s="123"/>
      <c r="IY1" s="123"/>
      <c r="IZ1" s="123"/>
      <c r="JA1" s="123"/>
      <c r="JB1" s="123"/>
      <c r="JC1" s="123"/>
      <c r="JD1" s="123"/>
      <c r="JE1" s="123"/>
      <c r="JF1" s="123"/>
      <c r="JG1" s="123"/>
      <c r="JH1" s="123"/>
      <c r="JI1" s="123"/>
      <c r="JJ1" s="123"/>
      <c r="JK1" s="123"/>
      <c r="JL1" s="123"/>
      <c r="JM1" s="123"/>
      <c r="JN1" s="123"/>
      <c r="JO1" s="123"/>
      <c r="JP1" s="123"/>
      <c r="JQ1" s="123"/>
      <c r="JR1" s="123"/>
      <c r="JS1" s="123"/>
      <c r="JT1" s="123"/>
      <c r="JU1" s="123"/>
      <c r="JV1" s="123"/>
      <c r="JW1" s="123"/>
      <c r="JX1" s="123"/>
      <c r="JY1" s="123"/>
      <c r="JZ1" s="123"/>
      <c r="KA1" s="123"/>
      <c r="KB1" s="123"/>
      <c r="KC1" s="123"/>
      <c r="KD1" s="123"/>
      <c r="KE1" s="123"/>
      <c r="KF1" s="123"/>
      <c r="KG1" s="123"/>
      <c r="KH1" s="123"/>
      <c r="KI1" s="123"/>
      <c r="KJ1" s="123"/>
      <c r="KK1" s="123"/>
      <c r="KL1" s="123"/>
      <c r="KM1" s="123"/>
      <c r="KN1" s="123"/>
      <c r="KO1" s="123"/>
      <c r="KP1" s="123"/>
      <c r="KQ1" s="123"/>
      <c r="KR1" s="123"/>
      <c r="KS1" s="123"/>
      <c r="KT1" s="123"/>
      <c r="KU1" s="123"/>
      <c r="KV1" s="123"/>
      <c r="KW1" s="123"/>
      <c r="KX1" s="123"/>
      <c r="KY1" s="123"/>
      <c r="KZ1" s="123"/>
      <c r="LA1" s="123"/>
      <c r="LB1" s="123"/>
      <c r="LC1" s="123"/>
      <c r="LD1" s="123"/>
      <c r="LE1" s="123"/>
      <c r="LF1" s="123"/>
      <c r="LG1" s="123"/>
      <c r="LH1" s="123"/>
      <c r="LI1" s="123"/>
      <c r="LJ1" s="123"/>
      <c r="LK1" s="123"/>
      <c r="LL1" s="123"/>
      <c r="LM1" s="123"/>
      <c r="LN1" s="123"/>
      <c r="LO1" s="123"/>
      <c r="LP1" s="123"/>
      <c r="LQ1" s="123"/>
      <c r="LR1" s="123"/>
      <c r="LS1" s="123"/>
      <c r="LT1" s="123"/>
      <c r="LU1" s="123"/>
      <c r="LV1" s="123"/>
      <c r="LW1" s="123"/>
      <c r="LX1" s="123"/>
      <c r="LY1" s="123"/>
      <c r="LZ1" s="123"/>
      <c r="MA1" s="123"/>
      <c r="MB1" s="123"/>
      <c r="MC1" s="123"/>
      <c r="MD1" s="123"/>
      <c r="ME1" s="123"/>
      <c r="MF1" s="123"/>
      <c r="MG1" s="123"/>
      <c r="MH1" s="123"/>
      <c r="MI1" s="123"/>
      <c r="MJ1" s="123"/>
      <c r="MK1" s="123"/>
      <c r="ML1" s="123"/>
      <c r="MM1" s="123"/>
      <c r="MN1" s="123"/>
      <c r="MO1" s="123"/>
      <c r="MP1" s="123"/>
      <c r="MQ1" s="123"/>
      <c r="MR1" s="123"/>
      <c r="MS1" s="123"/>
      <c r="MT1" s="123"/>
      <c r="MU1" s="123"/>
      <c r="MV1" s="123"/>
      <c r="MW1" s="123"/>
      <c r="MX1" s="123"/>
      <c r="MY1" s="123"/>
      <c r="MZ1" s="123"/>
      <c r="NA1" s="123"/>
      <c r="NB1" s="123"/>
      <c r="NC1" s="123"/>
      <c r="ND1" s="123"/>
      <c r="NE1" s="123"/>
      <c r="NF1" s="123"/>
      <c r="NG1" s="123"/>
      <c r="NH1" s="123"/>
      <c r="NI1" s="123"/>
      <c r="NJ1" s="123"/>
      <c r="NK1" s="123"/>
      <c r="NL1" s="123"/>
      <c r="NM1" s="123"/>
      <c r="NN1" s="123"/>
      <c r="NO1" s="123"/>
      <c r="NP1" s="123"/>
      <c r="NQ1" s="123"/>
      <c r="NR1" s="123"/>
      <c r="NS1" s="123"/>
      <c r="NT1" s="123"/>
      <c r="NU1" s="123"/>
      <c r="NV1" s="123"/>
      <c r="NW1" s="123"/>
      <c r="NX1" s="123"/>
      <c r="NY1" s="123"/>
      <c r="NZ1" s="123"/>
      <c r="OA1" s="123"/>
      <c r="OB1" s="123"/>
      <c r="OC1" s="123"/>
      <c r="OD1" s="123"/>
      <c r="OE1" s="123"/>
      <c r="OF1" s="123"/>
      <c r="OG1" s="123"/>
      <c r="OH1" s="123"/>
      <c r="OI1" s="123"/>
      <c r="OJ1" s="123"/>
      <c r="OK1" s="123"/>
      <c r="OL1" s="123"/>
      <c r="OM1" s="123"/>
      <c r="ON1" s="123"/>
      <c r="OO1" s="123"/>
      <c r="OP1" s="123"/>
      <c r="OQ1" s="123"/>
      <c r="OR1" s="123"/>
      <c r="OS1" s="123"/>
      <c r="OT1" s="123"/>
      <c r="OU1" s="123"/>
      <c r="OV1" s="123"/>
      <c r="OW1" s="123"/>
      <c r="OX1" s="123"/>
      <c r="OY1" s="123"/>
      <c r="OZ1" s="123"/>
      <c r="PA1" s="123"/>
      <c r="PB1" s="123"/>
      <c r="PC1" s="123"/>
      <c r="PD1" s="123"/>
      <c r="PE1" s="123"/>
      <c r="PF1" s="123"/>
      <c r="PG1" s="123"/>
      <c r="PH1" s="123"/>
      <c r="PI1" s="123"/>
      <c r="PJ1" s="123"/>
      <c r="PK1" s="123"/>
      <c r="PL1" s="123"/>
      <c r="PM1" s="123"/>
      <c r="PN1" s="123"/>
      <c r="PO1" s="123"/>
      <c r="PP1" s="123"/>
      <c r="PQ1" s="123"/>
      <c r="PR1" s="123"/>
      <c r="PS1" s="123"/>
      <c r="PT1" s="123"/>
      <c r="PU1" s="123"/>
      <c r="PV1" s="123"/>
      <c r="PW1" s="123"/>
      <c r="PX1" s="123"/>
      <c r="PY1" s="123"/>
      <c r="PZ1" s="123"/>
      <c r="QA1" s="123"/>
      <c r="QB1" s="123"/>
      <c r="QC1" s="123"/>
      <c r="QD1" s="123"/>
      <c r="QE1" s="123"/>
      <c r="QF1" s="123"/>
      <c r="QG1" s="123"/>
      <c r="QH1" s="123"/>
      <c r="QI1" s="123"/>
      <c r="QJ1" s="123"/>
      <c r="QK1" s="123"/>
      <c r="QL1" s="123"/>
      <c r="QM1" s="123"/>
      <c r="QN1" s="123"/>
      <c r="QO1" s="123"/>
      <c r="QP1" s="123"/>
      <c r="QQ1" s="123"/>
      <c r="QR1" s="123"/>
      <c r="QS1" s="123"/>
      <c r="QT1" s="123"/>
      <c r="QU1" s="123"/>
      <c r="QV1" s="123"/>
      <c r="QW1" s="123"/>
      <c r="QX1" s="123"/>
      <c r="QY1" s="123"/>
      <c r="QZ1" s="123"/>
      <c r="RA1" s="123"/>
      <c r="RB1" s="123"/>
      <c r="RC1" s="123"/>
      <c r="RD1" s="123"/>
      <c r="RE1" s="123"/>
      <c r="RF1" s="123"/>
      <c r="RG1" s="123"/>
      <c r="RH1" s="123"/>
      <c r="RI1" s="123"/>
      <c r="RJ1" s="123"/>
      <c r="RK1" s="123"/>
      <c r="RL1" s="123"/>
      <c r="RM1" s="123"/>
      <c r="RN1" s="123"/>
      <c r="RO1" s="123"/>
      <c r="RP1" s="123"/>
      <c r="RQ1" s="123"/>
      <c r="RR1" s="123"/>
      <c r="RS1" s="123"/>
      <c r="RT1" s="123"/>
      <c r="RU1" s="123"/>
      <c r="RV1" s="123"/>
      <c r="RW1" s="123"/>
      <c r="RX1" s="123"/>
      <c r="RY1" s="123"/>
      <c r="RZ1" s="123"/>
      <c r="SA1" s="123"/>
      <c r="SB1" s="123"/>
      <c r="SC1" s="123"/>
      <c r="SD1" s="123"/>
      <c r="SE1" s="123"/>
      <c r="SF1" s="123"/>
      <c r="SG1" s="123"/>
      <c r="SH1" s="123"/>
      <c r="SI1" s="123"/>
      <c r="SJ1" s="123"/>
      <c r="SK1" s="123"/>
      <c r="SL1" s="123"/>
      <c r="SM1" s="123"/>
      <c r="SN1" s="123"/>
      <c r="SO1" s="123"/>
      <c r="SP1" s="123"/>
      <c r="SQ1" s="123"/>
      <c r="SR1" s="123"/>
      <c r="SS1" s="123"/>
      <c r="ST1" s="123"/>
      <c r="SU1" s="123"/>
      <c r="SV1" s="123"/>
      <c r="SW1" s="123"/>
      <c r="SX1" s="123"/>
      <c r="SY1" s="123"/>
      <c r="SZ1" s="123"/>
      <c r="TA1" s="123"/>
      <c r="TB1" s="123"/>
      <c r="TC1" s="123"/>
      <c r="TD1" s="123"/>
      <c r="TE1" s="123"/>
      <c r="TF1" s="123"/>
      <c r="TG1" s="123"/>
      <c r="TH1" s="123"/>
      <c r="TI1" s="123"/>
      <c r="TJ1" s="123"/>
      <c r="TK1" s="123"/>
      <c r="TL1" s="123"/>
      <c r="TM1" s="123"/>
      <c r="TN1" s="123"/>
      <c r="TO1" s="123"/>
      <c r="TP1" s="123"/>
      <c r="TQ1" s="123"/>
      <c r="TR1" s="123"/>
      <c r="TS1" s="123"/>
      <c r="TT1" s="123"/>
      <c r="TU1" s="123"/>
      <c r="TV1" s="123"/>
      <c r="TW1" s="123"/>
      <c r="TX1" s="123"/>
      <c r="TY1" s="123"/>
      <c r="TZ1" s="123"/>
      <c r="UA1" s="123"/>
      <c r="UB1" s="123"/>
      <c r="UC1" s="123"/>
      <c r="UD1" s="123"/>
      <c r="UE1" s="123"/>
      <c r="UF1" s="123"/>
      <c r="UG1" s="123"/>
      <c r="UH1" s="123"/>
      <c r="UI1" s="123"/>
      <c r="UJ1" s="123"/>
      <c r="UK1" s="123"/>
      <c r="UL1" s="123"/>
      <c r="UM1" s="123"/>
      <c r="UN1" s="123"/>
      <c r="UO1" s="123"/>
      <c r="UP1" s="123"/>
      <c r="UQ1" s="123"/>
      <c r="UR1" s="123"/>
      <c r="US1" s="123"/>
      <c r="UT1" s="123"/>
      <c r="UU1" s="123"/>
      <c r="UV1" s="123"/>
      <c r="UW1" s="123"/>
      <c r="UX1" s="123"/>
      <c r="UY1" s="123"/>
      <c r="UZ1" s="123"/>
      <c r="VA1" s="123"/>
      <c r="VB1" s="123"/>
      <c r="VC1" s="123"/>
      <c r="VD1" s="123"/>
      <c r="VE1" s="123"/>
      <c r="VF1" s="123"/>
      <c r="VG1" s="123"/>
      <c r="VH1" s="123"/>
      <c r="VI1" s="123"/>
      <c r="VJ1" s="123"/>
      <c r="VK1" s="123"/>
      <c r="VL1" s="123"/>
      <c r="VM1" s="123"/>
      <c r="VN1" s="123"/>
      <c r="VO1" s="123"/>
      <c r="VP1" s="123"/>
      <c r="VQ1" s="123"/>
      <c r="VR1" s="123"/>
      <c r="VS1" s="123"/>
      <c r="VT1" s="123"/>
      <c r="VU1" s="123"/>
      <c r="VV1" s="123"/>
      <c r="VW1" s="123"/>
      <c r="VX1" s="123"/>
      <c r="VY1" s="123"/>
      <c r="VZ1" s="123"/>
      <c r="WA1" s="123"/>
      <c r="WB1" s="123"/>
      <c r="WC1" s="123"/>
      <c r="WD1" s="123"/>
      <c r="WE1" s="123"/>
      <c r="WF1" s="123"/>
      <c r="WG1" s="123"/>
      <c r="WH1" s="123"/>
      <c r="WI1" s="123"/>
      <c r="WJ1" s="123"/>
      <c r="WK1" s="123"/>
      <c r="WL1" s="123"/>
      <c r="WM1" s="123"/>
      <c r="WN1" s="123"/>
      <c r="WO1" s="123"/>
      <c r="WP1" s="123"/>
      <c r="WQ1" s="123"/>
      <c r="WR1" s="123"/>
      <c r="WS1" s="123"/>
      <c r="WT1" s="123"/>
      <c r="WU1" s="123"/>
      <c r="WV1" s="123"/>
      <c r="WW1" s="123"/>
      <c r="WX1" s="123"/>
      <c r="WY1" s="123"/>
      <c r="WZ1" s="123"/>
      <c r="XA1" s="123"/>
      <c r="XB1" s="123"/>
      <c r="XC1" s="123"/>
      <c r="XD1" s="123"/>
      <c r="XE1" s="123"/>
      <c r="XF1" s="123"/>
      <c r="XG1" s="123"/>
      <c r="XH1" s="123"/>
      <c r="XI1" s="123"/>
      <c r="XJ1" s="123"/>
      <c r="XK1" s="123"/>
      <c r="XL1" s="123"/>
      <c r="XM1" s="123"/>
      <c r="XN1" s="123"/>
      <c r="XO1" s="123"/>
      <c r="XP1" s="123"/>
      <c r="XQ1" s="123"/>
      <c r="XR1" s="123"/>
      <c r="XS1" s="123"/>
      <c r="XT1" s="123"/>
      <c r="XU1" s="123"/>
      <c r="XV1" s="123"/>
      <c r="XW1" s="123"/>
      <c r="XX1" s="123"/>
      <c r="XY1" s="123"/>
      <c r="XZ1" s="123"/>
      <c r="YA1" s="123"/>
      <c r="YB1" s="123"/>
      <c r="YC1" s="123"/>
      <c r="YD1" s="123"/>
      <c r="YE1" s="123"/>
      <c r="YF1" s="123"/>
      <c r="YG1" s="123"/>
      <c r="YH1" s="123"/>
      <c r="YI1" s="123"/>
      <c r="YJ1" s="123"/>
      <c r="YK1" s="123"/>
      <c r="YL1" s="123"/>
      <c r="YM1" s="123"/>
      <c r="YN1" s="123"/>
      <c r="YO1" s="123"/>
      <c r="YP1" s="123"/>
      <c r="YQ1" s="123"/>
      <c r="YR1" s="123"/>
      <c r="YS1" s="123"/>
      <c r="YT1" s="123"/>
      <c r="YU1" s="123"/>
      <c r="YV1" s="123"/>
      <c r="YW1" s="123"/>
      <c r="YX1" s="123"/>
      <c r="YY1" s="123"/>
      <c r="YZ1" s="123"/>
      <c r="ZA1" s="123"/>
      <c r="ZB1" s="123"/>
      <c r="ZC1" s="123"/>
      <c r="ZD1" s="123"/>
      <c r="ZE1" s="123"/>
      <c r="ZF1" s="123"/>
      <c r="ZG1" s="123"/>
      <c r="ZH1" s="123"/>
      <c r="ZI1" s="123"/>
      <c r="ZJ1" s="123"/>
      <c r="ZK1" s="123"/>
      <c r="ZL1" s="123"/>
      <c r="ZM1" s="123"/>
      <c r="ZN1" s="123"/>
      <c r="ZO1" s="123"/>
      <c r="ZP1" s="123"/>
      <c r="ZQ1" s="123"/>
      <c r="ZR1" s="123"/>
      <c r="ZS1" s="123"/>
      <c r="ZT1" s="123"/>
      <c r="ZU1" s="123"/>
      <c r="ZV1" s="123"/>
      <c r="ZW1" s="123"/>
      <c r="ZX1" s="123"/>
      <c r="ZY1" s="123"/>
      <c r="ZZ1" s="123"/>
      <c r="AAA1" s="123"/>
      <c r="AAB1" s="123"/>
      <c r="AAC1" s="123"/>
      <c r="AAD1" s="123"/>
      <c r="AAE1" s="123"/>
    </row>
    <row r="2" spans="1:707" s="41" customFormat="1" ht="18.75" x14ac:dyDescent="0.3">
      <c r="A2" s="42"/>
      <c r="B2" s="119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  <c r="AA2" s="118"/>
      <c r="AB2" s="118"/>
      <c r="AC2" s="118"/>
      <c r="AD2" s="118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/>
      <c r="BR2" s="118"/>
      <c r="BS2" s="118"/>
      <c r="BT2" s="118"/>
      <c r="BU2" s="118"/>
      <c r="BW2" s="122"/>
      <c r="BX2" s="121"/>
      <c r="BY2" s="121"/>
      <c r="BZ2" s="121"/>
      <c r="CA2" s="121"/>
      <c r="CB2" s="121"/>
      <c r="CC2" s="121"/>
      <c r="CD2" s="121"/>
      <c r="CE2" s="121"/>
      <c r="CF2" s="121"/>
      <c r="CG2" s="121"/>
      <c r="CH2" s="121"/>
      <c r="CI2" s="121"/>
      <c r="CJ2" s="121"/>
      <c r="CK2" s="121"/>
      <c r="CL2" s="121"/>
      <c r="CM2" s="121"/>
      <c r="CN2" s="121"/>
      <c r="CO2" s="121"/>
      <c r="CP2" s="121"/>
      <c r="CQ2" s="121"/>
      <c r="CR2" s="121"/>
      <c r="CS2" s="121"/>
      <c r="CT2" s="121"/>
      <c r="CU2" s="121"/>
      <c r="CV2" s="121"/>
      <c r="CW2" s="121"/>
      <c r="CX2" s="121"/>
      <c r="CY2" s="121"/>
      <c r="CZ2" s="121"/>
      <c r="DA2" s="121"/>
      <c r="DB2" s="121"/>
      <c r="DC2" s="121"/>
      <c r="DD2" s="121"/>
      <c r="DE2" s="121"/>
      <c r="DF2" s="121"/>
      <c r="DG2" s="121"/>
      <c r="DH2" s="121"/>
      <c r="DI2" s="121"/>
      <c r="DJ2" s="121"/>
      <c r="DK2" s="121"/>
      <c r="DL2" s="121"/>
      <c r="DM2" s="121"/>
      <c r="DN2" s="121"/>
      <c r="DO2" s="121"/>
      <c r="DP2" s="121"/>
      <c r="DQ2" s="121"/>
      <c r="DR2" s="121"/>
      <c r="DS2" s="121"/>
      <c r="DT2" s="121"/>
      <c r="DU2" s="121"/>
      <c r="DV2" s="121"/>
      <c r="DW2" s="121"/>
      <c r="DX2" s="121"/>
      <c r="DY2" s="121"/>
      <c r="DZ2" s="121"/>
      <c r="EA2" s="121"/>
      <c r="EB2" s="121"/>
      <c r="EC2" s="121"/>
      <c r="ED2" s="121"/>
      <c r="EE2" s="121"/>
      <c r="EF2" s="121"/>
      <c r="EG2" s="121"/>
      <c r="EH2" s="121"/>
      <c r="EI2" s="121"/>
      <c r="EJ2" s="121"/>
      <c r="EK2" s="121"/>
      <c r="EL2" s="121"/>
      <c r="EM2" s="121"/>
      <c r="EN2" s="121"/>
      <c r="EO2" s="121"/>
      <c r="EP2" s="121"/>
      <c r="ER2" s="124"/>
      <c r="ES2" s="124"/>
      <c r="ET2" s="124"/>
      <c r="EU2" s="124"/>
      <c r="EV2" s="124"/>
      <c r="EW2" s="124"/>
      <c r="EX2" s="124"/>
      <c r="EY2" s="124"/>
      <c r="EZ2" s="124"/>
      <c r="FA2" s="124"/>
      <c r="FB2" s="124"/>
      <c r="FC2" s="124"/>
      <c r="FD2" s="124"/>
      <c r="FE2" s="124"/>
      <c r="FF2" s="124"/>
      <c r="FG2" s="124"/>
      <c r="FH2" s="124"/>
      <c r="FI2" s="124"/>
      <c r="FJ2" s="124"/>
      <c r="FK2" s="124"/>
      <c r="FL2" s="124"/>
      <c r="FM2" s="124"/>
      <c r="FN2" s="124"/>
      <c r="FO2" s="124"/>
      <c r="FP2" s="124"/>
      <c r="FQ2" s="124"/>
      <c r="FR2" s="124"/>
      <c r="FS2" s="124"/>
      <c r="FT2" s="124"/>
      <c r="FU2" s="124"/>
      <c r="FV2" s="124"/>
      <c r="FW2" s="124"/>
      <c r="FX2" s="124"/>
      <c r="FY2" s="124"/>
      <c r="FZ2" s="124"/>
      <c r="GA2" s="124"/>
      <c r="GB2" s="124"/>
      <c r="GC2" s="124"/>
      <c r="GD2" s="124"/>
      <c r="GE2" s="124"/>
      <c r="GF2" s="124"/>
      <c r="GG2" s="124"/>
      <c r="GH2" s="124"/>
      <c r="GI2" s="124"/>
      <c r="GJ2" s="124"/>
      <c r="GK2" s="124"/>
      <c r="GL2" s="124"/>
      <c r="GM2" s="124"/>
      <c r="GN2" s="124"/>
      <c r="GO2" s="124"/>
      <c r="GP2" s="124"/>
      <c r="GQ2" s="124"/>
      <c r="GR2" s="124"/>
      <c r="GS2" s="124"/>
      <c r="GT2" s="124"/>
      <c r="GU2" s="124"/>
      <c r="GV2" s="124"/>
      <c r="GW2" s="124"/>
      <c r="GX2" s="124"/>
      <c r="GY2" s="124"/>
      <c r="GZ2" s="124"/>
      <c r="HA2" s="124"/>
      <c r="HB2" s="124"/>
      <c r="HC2" s="124"/>
      <c r="HD2" s="124"/>
      <c r="HE2" s="124"/>
      <c r="HF2" s="124"/>
      <c r="HG2" s="124"/>
      <c r="HH2" s="124"/>
      <c r="HI2" s="124"/>
      <c r="HJ2" s="124"/>
      <c r="HK2" s="124"/>
      <c r="HL2" s="124"/>
      <c r="HM2" s="124"/>
      <c r="HN2" s="124"/>
      <c r="HO2" s="124"/>
      <c r="HP2" s="124"/>
      <c r="HQ2" s="124"/>
      <c r="HR2" s="124"/>
      <c r="HS2" s="124"/>
      <c r="HT2" s="124"/>
      <c r="HU2" s="124"/>
      <c r="HV2" s="124"/>
      <c r="HW2" s="124"/>
      <c r="HX2" s="124"/>
      <c r="HY2" s="124"/>
      <c r="HZ2" s="124"/>
      <c r="IA2" s="124"/>
      <c r="IB2" s="124"/>
      <c r="IC2" s="124"/>
      <c r="ID2" s="124"/>
      <c r="IE2" s="124"/>
      <c r="IF2" s="124"/>
      <c r="IG2" s="124"/>
      <c r="IH2" s="124"/>
      <c r="II2" s="124"/>
      <c r="IJ2" s="124"/>
      <c r="IK2" s="124"/>
      <c r="IL2" s="124"/>
      <c r="IM2" s="124"/>
      <c r="IN2" s="124"/>
      <c r="IO2" s="124"/>
      <c r="IP2" s="124"/>
      <c r="IQ2" s="124"/>
      <c r="IR2" s="124"/>
      <c r="IS2" s="124"/>
      <c r="IT2" s="124"/>
      <c r="IU2" s="124"/>
      <c r="IV2" s="124"/>
      <c r="IW2" s="124"/>
      <c r="IX2" s="124"/>
      <c r="IY2" s="124"/>
      <c r="IZ2" s="124"/>
      <c r="JA2" s="124"/>
      <c r="JB2" s="124"/>
      <c r="JC2" s="124"/>
      <c r="JD2" s="124"/>
      <c r="JE2" s="124"/>
      <c r="JF2" s="124"/>
      <c r="JG2" s="124"/>
      <c r="JH2" s="124"/>
      <c r="JI2" s="124"/>
      <c r="JJ2" s="124"/>
      <c r="JK2" s="124"/>
      <c r="JL2" s="124"/>
      <c r="JM2" s="124"/>
      <c r="JN2" s="124"/>
      <c r="JO2" s="124"/>
      <c r="JP2" s="124"/>
      <c r="JQ2" s="124"/>
      <c r="JR2" s="124"/>
      <c r="JS2" s="124"/>
      <c r="JT2" s="124"/>
      <c r="JU2" s="124"/>
      <c r="JV2" s="124"/>
      <c r="JW2" s="124"/>
      <c r="JX2" s="124"/>
      <c r="JY2" s="124"/>
      <c r="JZ2" s="124"/>
      <c r="KA2" s="124"/>
      <c r="KB2" s="124"/>
      <c r="KC2" s="124"/>
      <c r="KD2" s="124"/>
      <c r="KE2" s="124"/>
      <c r="KF2" s="124"/>
      <c r="KG2" s="124"/>
      <c r="KH2" s="124"/>
      <c r="KI2" s="124"/>
      <c r="KJ2" s="124"/>
      <c r="KK2" s="124"/>
      <c r="KL2" s="124"/>
      <c r="KM2" s="124"/>
      <c r="KN2" s="124"/>
      <c r="KO2" s="124"/>
      <c r="KP2" s="124"/>
      <c r="KQ2" s="124"/>
      <c r="KR2" s="124"/>
      <c r="KS2" s="124"/>
      <c r="KT2" s="124"/>
      <c r="KU2" s="124"/>
      <c r="KV2" s="124"/>
      <c r="KW2" s="124"/>
      <c r="KX2" s="124"/>
      <c r="KY2" s="124"/>
      <c r="KZ2" s="124"/>
      <c r="LA2" s="124"/>
      <c r="LB2" s="124"/>
      <c r="LC2" s="124"/>
      <c r="LD2" s="124"/>
      <c r="LE2" s="124"/>
      <c r="LF2" s="124"/>
      <c r="LG2" s="124"/>
      <c r="LH2" s="124"/>
      <c r="LI2" s="124"/>
      <c r="LJ2" s="124"/>
      <c r="LK2" s="124"/>
      <c r="LL2" s="124"/>
      <c r="LM2" s="124"/>
      <c r="LN2" s="124"/>
      <c r="LO2" s="124"/>
      <c r="LP2" s="124"/>
      <c r="LQ2" s="124"/>
      <c r="LR2" s="124"/>
      <c r="LS2" s="124"/>
      <c r="LT2" s="124"/>
      <c r="LU2" s="124"/>
      <c r="LV2" s="124"/>
      <c r="LW2" s="124"/>
      <c r="LX2" s="124"/>
      <c r="LY2" s="124"/>
      <c r="LZ2" s="124"/>
      <c r="MA2" s="124"/>
      <c r="MB2" s="124"/>
      <c r="MC2" s="124"/>
      <c r="MD2" s="124"/>
      <c r="ME2" s="124"/>
      <c r="MF2" s="124"/>
      <c r="MG2" s="124"/>
      <c r="MH2" s="124"/>
      <c r="MI2" s="124"/>
      <c r="MJ2" s="124"/>
      <c r="MK2" s="124"/>
      <c r="ML2" s="124"/>
      <c r="MM2" s="124"/>
      <c r="MN2" s="124"/>
      <c r="MO2" s="124"/>
      <c r="MP2" s="124"/>
      <c r="MQ2" s="124"/>
      <c r="MR2" s="124"/>
      <c r="MS2" s="124"/>
      <c r="MT2" s="124"/>
      <c r="MU2" s="124"/>
      <c r="MV2" s="124"/>
      <c r="MW2" s="124"/>
      <c r="MX2" s="124"/>
      <c r="MY2" s="124"/>
      <c r="MZ2" s="124"/>
      <c r="NA2" s="124"/>
      <c r="NB2" s="124"/>
      <c r="NC2" s="124"/>
      <c r="ND2" s="124"/>
      <c r="NE2" s="124"/>
      <c r="NF2" s="124"/>
      <c r="NG2" s="124"/>
      <c r="NH2" s="124"/>
      <c r="NI2" s="124"/>
      <c r="NJ2" s="124"/>
      <c r="NK2" s="124"/>
      <c r="NL2" s="124"/>
      <c r="NM2" s="124"/>
      <c r="NN2" s="124"/>
      <c r="NO2" s="124"/>
      <c r="NP2" s="124"/>
      <c r="NQ2" s="124"/>
      <c r="NR2" s="124"/>
      <c r="NS2" s="124"/>
      <c r="NT2" s="124"/>
      <c r="NU2" s="124"/>
      <c r="NV2" s="124"/>
      <c r="NW2" s="124"/>
      <c r="NX2" s="124"/>
      <c r="NY2" s="124"/>
      <c r="NZ2" s="124"/>
      <c r="OA2" s="124"/>
      <c r="OB2" s="124"/>
      <c r="OC2" s="124"/>
      <c r="OD2" s="124"/>
      <c r="OE2" s="124"/>
      <c r="OF2" s="124"/>
      <c r="OG2" s="124"/>
      <c r="OH2" s="124"/>
      <c r="OI2" s="124"/>
      <c r="OJ2" s="124"/>
      <c r="OK2" s="124"/>
      <c r="OL2" s="124"/>
      <c r="OM2" s="124"/>
      <c r="ON2" s="124"/>
      <c r="OO2" s="124"/>
      <c r="OP2" s="124"/>
      <c r="OQ2" s="124"/>
      <c r="OR2" s="124"/>
      <c r="OS2" s="124"/>
      <c r="OT2" s="124"/>
      <c r="OU2" s="124"/>
      <c r="OV2" s="124"/>
      <c r="OW2" s="124"/>
      <c r="OX2" s="124"/>
      <c r="OY2" s="124"/>
      <c r="OZ2" s="124"/>
      <c r="PA2" s="124"/>
      <c r="PB2" s="124"/>
      <c r="PC2" s="124"/>
      <c r="PD2" s="124"/>
      <c r="PE2" s="124"/>
      <c r="PF2" s="124"/>
      <c r="PG2" s="124"/>
      <c r="PH2" s="124"/>
      <c r="PI2" s="124"/>
      <c r="PJ2" s="124"/>
      <c r="PK2" s="124"/>
      <c r="PL2" s="124"/>
      <c r="PM2" s="124"/>
      <c r="PN2" s="124"/>
      <c r="PO2" s="124"/>
      <c r="PP2" s="124"/>
      <c r="PQ2" s="124"/>
      <c r="PR2" s="124"/>
      <c r="PS2" s="124"/>
      <c r="PT2" s="124"/>
      <c r="PU2" s="124"/>
      <c r="PV2" s="124"/>
      <c r="PW2" s="124"/>
      <c r="PX2" s="124"/>
      <c r="PY2" s="124"/>
      <c r="PZ2" s="124"/>
      <c r="QA2" s="124"/>
      <c r="QB2" s="124"/>
      <c r="QC2" s="124"/>
      <c r="QD2" s="124"/>
      <c r="QE2" s="124"/>
      <c r="QF2" s="124"/>
      <c r="QG2" s="124"/>
      <c r="QH2" s="124"/>
      <c r="QI2" s="124"/>
      <c r="QJ2" s="124"/>
      <c r="QK2" s="124"/>
      <c r="QL2" s="124"/>
      <c r="QM2" s="124"/>
      <c r="QN2" s="124"/>
      <c r="QO2" s="124"/>
      <c r="QP2" s="124"/>
      <c r="QQ2" s="124"/>
      <c r="QR2" s="124"/>
      <c r="QS2" s="124"/>
      <c r="QT2" s="124"/>
      <c r="QU2" s="124"/>
      <c r="QV2" s="124"/>
      <c r="QW2" s="124"/>
      <c r="QX2" s="124"/>
      <c r="QY2" s="124"/>
      <c r="QZ2" s="124"/>
      <c r="RA2" s="124"/>
      <c r="RB2" s="124"/>
      <c r="RC2" s="124"/>
      <c r="RD2" s="124"/>
      <c r="RE2" s="124"/>
      <c r="RF2" s="124"/>
      <c r="RG2" s="124"/>
      <c r="RH2" s="124"/>
      <c r="RI2" s="124"/>
      <c r="RJ2" s="124"/>
      <c r="RK2" s="124"/>
      <c r="RL2" s="124"/>
      <c r="RM2" s="124"/>
      <c r="RN2" s="124"/>
      <c r="RO2" s="124"/>
      <c r="RP2" s="124"/>
      <c r="RQ2" s="124"/>
      <c r="RR2" s="124"/>
      <c r="RS2" s="124"/>
      <c r="RT2" s="124"/>
      <c r="RU2" s="124"/>
      <c r="RV2" s="124"/>
      <c r="RW2" s="124"/>
      <c r="RX2" s="124"/>
      <c r="RY2" s="124"/>
      <c r="RZ2" s="124"/>
      <c r="SA2" s="124"/>
      <c r="SB2" s="124"/>
      <c r="SC2" s="124"/>
      <c r="SD2" s="124"/>
      <c r="SE2" s="124"/>
      <c r="SF2" s="124"/>
      <c r="SG2" s="124"/>
      <c r="SH2" s="124"/>
      <c r="SI2" s="124"/>
      <c r="SJ2" s="124"/>
      <c r="SK2" s="124"/>
      <c r="SL2" s="124"/>
      <c r="SM2" s="124"/>
      <c r="SN2" s="124"/>
      <c r="SO2" s="124"/>
      <c r="SP2" s="124"/>
      <c r="SQ2" s="124"/>
      <c r="SR2" s="124"/>
      <c r="SS2" s="124"/>
      <c r="ST2" s="124"/>
      <c r="SU2" s="124"/>
      <c r="SV2" s="124"/>
      <c r="SW2" s="124"/>
      <c r="SX2" s="124"/>
      <c r="SY2" s="124"/>
      <c r="SZ2" s="124"/>
      <c r="TA2" s="124"/>
      <c r="TB2" s="124"/>
      <c r="TC2" s="124"/>
      <c r="TD2" s="124"/>
      <c r="TE2" s="124"/>
      <c r="TF2" s="124"/>
      <c r="TG2" s="124"/>
      <c r="TH2" s="124"/>
      <c r="TI2" s="124"/>
      <c r="TJ2" s="124"/>
      <c r="TK2" s="124"/>
      <c r="TL2" s="124"/>
      <c r="TM2" s="124"/>
      <c r="TN2" s="124"/>
      <c r="TO2" s="124"/>
      <c r="TP2" s="124"/>
      <c r="TQ2" s="124"/>
      <c r="TR2" s="124"/>
      <c r="TS2" s="124"/>
      <c r="TT2" s="124"/>
      <c r="TU2" s="124"/>
      <c r="TV2" s="124"/>
      <c r="TW2" s="124"/>
      <c r="TX2" s="124"/>
      <c r="TY2" s="124"/>
      <c r="TZ2" s="124"/>
      <c r="UA2" s="124"/>
      <c r="UB2" s="124"/>
      <c r="UC2" s="124"/>
      <c r="UD2" s="124"/>
      <c r="UE2" s="124"/>
      <c r="UF2" s="124"/>
      <c r="UG2" s="124"/>
      <c r="UH2" s="124"/>
      <c r="UI2" s="124"/>
      <c r="UJ2" s="124"/>
      <c r="UK2" s="124"/>
      <c r="UL2" s="124"/>
      <c r="UM2" s="124"/>
      <c r="UN2" s="124"/>
      <c r="UO2" s="124"/>
      <c r="UP2" s="124"/>
      <c r="UQ2" s="124"/>
      <c r="UR2" s="124"/>
      <c r="US2" s="124"/>
      <c r="UT2" s="124"/>
      <c r="UU2" s="124"/>
      <c r="UV2" s="124"/>
      <c r="UW2" s="124"/>
      <c r="UX2" s="124"/>
      <c r="UY2" s="124"/>
      <c r="UZ2" s="124"/>
      <c r="VA2" s="124"/>
      <c r="VB2" s="124"/>
      <c r="VC2" s="124"/>
      <c r="VD2" s="124"/>
      <c r="VE2" s="124"/>
      <c r="VF2" s="124"/>
      <c r="VG2" s="124"/>
      <c r="VH2" s="124"/>
      <c r="VI2" s="124"/>
      <c r="VJ2" s="124"/>
      <c r="VK2" s="124"/>
      <c r="VL2" s="124"/>
      <c r="VM2" s="124"/>
      <c r="VN2" s="124"/>
      <c r="VO2" s="124"/>
      <c r="VP2" s="124"/>
      <c r="VQ2" s="124"/>
      <c r="VR2" s="124"/>
      <c r="VS2" s="124"/>
      <c r="VT2" s="124"/>
      <c r="VU2" s="124"/>
      <c r="VV2" s="124"/>
      <c r="VW2" s="124"/>
      <c r="VX2" s="124"/>
      <c r="VY2" s="124"/>
      <c r="VZ2" s="124"/>
      <c r="WA2" s="124"/>
      <c r="WB2" s="124"/>
      <c r="WC2" s="124"/>
      <c r="WD2" s="124"/>
      <c r="WE2" s="124"/>
      <c r="WF2" s="124"/>
      <c r="WG2" s="124"/>
      <c r="WH2" s="124"/>
      <c r="WI2" s="124"/>
      <c r="WJ2" s="124"/>
      <c r="WK2" s="124"/>
      <c r="WL2" s="124"/>
      <c r="WM2" s="124"/>
      <c r="WN2" s="124"/>
      <c r="WO2" s="124"/>
      <c r="WP2" s="124"/>
      <c r="WQ2" s="124"/>
      <c r="WR2" s="124"/>
      <c r="WS2" s="124"/>
      <c r="WT2" s="124"/>
      <c r="WU2" s="124"/>
      <c r="WV2" s="124"/>
      <c r="WW2" s="124"/>
      <c r="WX2" s="124"/>
      <c r="WY2" s="124"/>
      <c r="WZ2" s="124"/>
      <c r="XA2" s="124"/>
      <c r="XB2" s="124"/>
      <c r="XC2" s="124"/>
      <c r="XD2" s="124"/>
      <c r="XE2" s="124"/>
      <c r="XF2" s="124"/>
      <c r="XG2" s="124"/>
      <c r="XH2" s="124"/>
      <c r="XI2" s="124"/>
      <c r="XJ2" s="124"/>
      <c r="XK2" s="124"/>
      <c r="XL2" s="124"/>
      <c r="XM2" s="124"/>
      <c r="XN2" s="124"/>
      <c r="XO2" s="124"/>
      <c r="XP2" s="124"/>
      <c r="XQ2" s="124"/>
      <c r="XR2" s="124"/>
      <c r="XS2" s="124"/>
      <c r="XT2" s="124"/>
      <c r="XU2" s="124"/>
      <c r="XV2" s="124"/>
      <c r="XW2" s="124"/>
      <c r="XX2" s="124"/>
      <c r="XY2" s="124"/>
      <c r="XZ2" s="124"/>
      <c r="YA2" s="124"/>
      <c r="YB2" s="124"/>
      <c r="YC2" s="124"/>
      <c r="YD2" s="124"/>
      <c r="YE2" s="124"/>
      <c r="YF2" s="124"/>
      <c r="YG2" s="124"/>
      <c r="YH2" s="124"/>
      <c r="YI2" s="124"/>
      <c r="YJ2" s="124"/>
      <c r="YK2" s="124"/>
      <c r="YL2" s="124"/>
      <c r="YM2" s="124"/>
      <c r="YN2" s="124"/>
      <c r="YO2" s="124"/>
      <c r="YP2" s="124"/>
      <c r="YQ2" s="124"/>
      <c r="YR2" s="124"/>
      <c r="YS2" s="124"/>
      <c r="YT2" s="124"/>
      <c r="YU2" s="124"/>
      <c r="YV2" s="124"/>
      <c r="YW2" s="124"/>
      <c r="YX2" s="124"/>
      <c r="YY2" s="124"/>
      <c r="YZ2" s="124"/>
      <c r="ZA2" s="124"/>
      <c r="ZB2" s="124"/>
      <c r="ZC2" s="124"/>
      <c r="ZD2" s="124"/>
      <c r="ZE2" s="124"/>
      <c r="ZF2" s="124"/>
      <c r="ZG2" s="124"/>
      <c r="ZH2" s="124"/>
      <c r="ZI2" s="124"/>
      <c r="ZJ2" s="124"/>
      <c r="ZK2" s="124"/>
      <c r="ZL2" s="124"/>
      <c r="ZM2" s="124"/>
      <c r="ZN2" s="124"/>
      <c r="ZO2" s="124"/>
      <c r="ZP2" s="124"/>
      <c r="ZQ2" s="124"/>
      <c r="ZR2" s="124"/>
      <c r="ZS2" s="124"/>
      <c r="ZT2" s="124"/>
      <c r="ZU2" s="124"/>
      <c r="ZV2" s="124"/>
      <c r="ZW2" s="124"/>
      <c r="ZX2" s="124"/>
      <c r="ZY2" s="124"/>
      <c r="ZZ2" s="124"/>
      <c r="AAA2" s="124"/>
      <c r="AAB2" s="124"/>
      <c r="AAC2" s="124"/>
      <c r="AAD2" s="124"/>
      <c r="AAE2" s="124"/>
    </row>
    <row r="3" spans="1:707" s="47" customFormat="1" ht="15.75" thickBot="1" x14ac:dyDescent="0.3">
      <c r="A3" s="43" t="s">
        <v>2030</v>
      </c>
      <c r="B3" s="44" t="s">
        <v>6</v>
      </c>
      <c r="C3" s="45" t="s">
        <v>2031</v>
      </c>
      <c r="D3" s="46" t="s">
        <v>1</v>
      </c>
      <c r="E3" s="46" t="s">
        <v>2</v>
      </c>
      <c r="F3" s="46" t="s">
        <v>2126</v>
      </c>
      <c r="G3" s="46" t="s">
        <v>2127</v>
      </c>
      <c r="H3" s="46" t="s">
        <v>2128</v>
      </c>
      <c r="I3" s="46" t="s">
        <v>2129</v>
      </c>
      <c r="J3" s="46" t="s">
        <v>2130</v>
      </c>
      <c r="K3" s="46" t="s">
        <v>2131</v>
      </c>
      <c r="L3" s="46" t="s">
        <v>2132</v>
      </c>
      <c r="M3" s="46" t="s">
        <v>2133</v>
      </c>
      <c r="N3" s="46" t="s">
        <v>2134</v>
      </c>
      <c r="O3" s="46" t="s">
        <v>2135</v>
      </c>
      <c r="P3" s="46" t="s">
        <v>2136</v>
      </c>
      <c r="Q3" s="46" t="s">
        <v>2137</v>
      </c>
      <c r="R3" s="46" t="s">
        <v>2138</v>
      </c>
      <c r="S3" s="46" t="s">
        <v>2139</v>
      </c>
      <c r="T3" s="46" t="s">
        <v>2140</v>
      </c>
      <c r="U3" s="46" t="s">
        <v>2141</v>
      </c>
      <c r="V3" s="46" t="s">
        <v>2142</v>
      </c>
      <c r="W3" s="46" t="s">
        <v>2143</v>
      </c>
      <c r="X3" s="46" t="s">
        <v>2144</v>
      </c>
      <c r="Y3" s="46" t="s">
        <v>2145</v>
      </c>
      <c r="Z3" s="46" t="s">
        <v>2146</v>
      </c>
      <c r="AA3" s="46" t="s">
        <v>2147</v>
      </c>
      <c r="AB3" s="46" t="s">
        <v>2148</v>
      </c>
      <c r="AC3" s="46" t="s">
        <v>2149</v>
      </c>
      <c r="AD3" s="46" t="s">
        <v>2150</v>
      </c>
      <c r="AE3" s="46" t="s">
        <v>2151</v>
      </c>
      <c r="AF3" s="46" t="s">
        <v>2152</v>
      </c>
      <c r="AG3" s="46" t="s">
        <v>2153</v>
      </c>
      <c r="AH3" s="46" t="s">
        <v>2154</v>
      </c>
      <c r="AI3" s="46" t="s">
        <v>2155</v>
      </c>
      <c r="AJ3" s="46" t="s">
        <v>2156</v>
      </c>
      <c r="AK3" s="46" t="s">
        <v>2157</v>
      </c>
      <c r="AL3" s="46" t="s">
        <v>2158</v>
      </c>
      <c r="AM3" s="46" t="s">
        <v>2159</v>
      </c>
      <c r="AN3" s="46" t="s">
        <v>2160</v>
      </c>
      <c r="AO3" s="46" t="s">
        <v>2161</v>
      </c>
      <c r="AP3" s="46" t="s">
        <v>2162</v>
      </c>
      <c r="AQ3" s="46" t="s">
        <v>2163</v>
      </c>
      <c r="AR3" s="46" t="s">
        <v>2204</v>
      </c>
      <c r="AS3" s="46" t="s">
        <v>2206</v>
      </c>
      <c r="AT3" s="46" t="s">
        <v>2208</v>
      </c>
      <c r="AU3" s="46" t="s">
        <v>2210</v>
      </c>
      <c r="AV3" s="46" t="s">
        <v>2212</v>
      </c>
      <c r="AW3" s="46" t="s">
        <v>2214</v>
      </c>
      <c r="AX3" s="46" t="s">
        <v>2216</v>
      </c>
      <c r="AY3" s="46" t="s">
        <v>2218</v>
      </c>
      <c r="AZ3" s="46" t="s">
        <v>2220</v>
      </c>
      <c r="BA3" s="46" t="s">
        <v>2222</v>
      </c>
      <c r="BB3" s="46" t="s">
        <v>2224</v>
      </c>
      <c r="BC3" s="46" t="s">
        <v>2226</v>
      </c>
      <c r="BD3" s="46" t="s">
        <v>2228</v>
      </c>
      <c r="BE3" s="46" t="s">
        <v>2230</v>
      </c>
      <c r="BF3" s="46" t="s">
        <v>2232</v>
      </c>
      <c r="BG3" s="46" t="s">
        <v>2234</v>
      </c>
      <c r="BH3" s="46" t="s">
        <v>2236</v>
      </c>
      <c r="BI3" s="46" t="s">
        <v>2238</v>
      </c>
      <c r="BJ3" s="46" t="s">
        <v>2240</v>
      </c>
      <c r="BK3" s="46" t="s">
        <v>2242</v>
      </c>
      <c r="BL3" s="46" t="s">
        <v>2244</v>
      </c>
      <c r="BM3" s="46" t="s">
        <v>2246</v>
      </c>
      <c r="BN3" s="46" t="s">
        <v>2248</v>
      </c>
      <c r="BO3" s="46" t="s">
        <v>2250</v>
      </c>
      <c r="BP3" s="46" t="s">
        <v>2252</v>
      </c>
      <c r="BQ3" s="46" t="s">
        <v>2254</v>
      </c>
      <c r="BR3" s="46" t="s">
        <v>2256</v>
      </c>
      <c r="BS3" s="46" t="s">
        <v>2258</v>
      </c>
      <c r="BT3" s="46" t="s">
        <v>2260</v>
      </c>
      <c r="BU3" s="46" t="s">
        <v>2262</v>
      </c>
      <c r="BW3" s="48" t="s">
        <v>6</v>
      </c>
      <c r="BX3" s="49" t="s">
        <v>2031</v>
      </c>
      <c r="BY3" s="50" t="s">
        <v>2164</v>
      </c>
      <c r="BZ3" s="50" t="s">
        <v>2165</v>
      </c>
      <c r="CA3" s="50" t="s">
        <v>2166</v>
      </c>
      <c r="CB3" s="50" t="s">
        <v>2167</v>
      </c>
      <c r="CC3" s="50" t="s">
        <v>2168</v>
      </c>
      <c r="CD3" s="50" t="s">
        <v>2264</v>
      </c>
      <c r="CE3" s="50" t="s">
        <v>2170</v>
      </c>
      <c r="CF3" s="50" t="s">
        <v>2171</v>
      </c>
      <c r="CG3" s="50" t="s">
        <v>2172</v>
      </c>
      <c r="CH3" s="50" t="s">
        <v>2173</v>
      </c>
      <c r="CI3" s="50" t="s">
        <v>2174</v>
      </c>
      <c r="CJ3" s="50" t="s">
        <v>2175</v>
      </c>
      <c r="CK3" s="50" t="s">
        <v>2176</v>
      </c>
      <c r="CL3" s="50" t="s">
        <v>2177</v>
      </c>
      <c r="CM3" s="50" t="s">
        <v>2178</v>
      </c>
      <c r="CN3" s="50" t="s">
        <v>2179</v>
      </c>
      <c r="CO3" s="50" t="s">
        <v>2180</v>
      </c>
      <c r="CP3" s="50" t="s">
        <v>2181</v>
      </c>
      <c r="CQ3" s="50" t="s">
        <v>2182</v>
      </c>
      <c r="CR3" s="50" t="s">
        <v>2183</v>
      </c>
      <c r="CS3" s="50" t="s">
        <v>2184</v>
      </c>
      <c r="CT3" s="50" t="s">
        <v>2185</v>
      </c>
      <c r="CU3" s="50" t="s">
        <v>2186</v>
      </c>
      <c r="CV3" s="50" t="s">
        <v>2187</v>
      </c>
      <c r="CW3" s="50" t="s">
        <v>2188</v>
      </c>
      <c r="CX3" s="50" t="s">
        <v>2189</v>
      </c>
      <c r="CY3" s="50" t="s">
        <v>2190</v>
      </c>
      <c r="CZ3" s="50" t="s">
        <v>2191</v>
      </c>
      <c r="DA3" s="50" t="s">
        <v>2192</v>
      </c>
      <c r="DB3" s="50" t="s">
        <v>2193</v>
      </c>
      <c r="DC3" s="50" t="s">
        <v>2194</v>
      </c>
      <c r="DD3" s="50" t="s">
        <v>2195</v>
      </c>
      <c r="DE3" s="50" t="s">
        <v>2196</v>
      </c>
      <c r="DF3" s="50" t="s">
        <v>2197</v>
      </c>
      <c r="DG3" s="50" t="s">
        <v>2198</v>
      </c>
      <c r="DH3" s="50" t="s">
        <v>2199</v>
      </c>
      <c r="DI3" s="50" t="s">
        <v>2200</v>
      </c>
      <c r="DJ3" s="50" t="s">
        <v>2201</v>
      </c>
      <c r="DK3" s="50" t="s">
        <v>2202</v>
      </c>
      <c r="DL3" s="50" t="s">
        <v>2203</v>
      </c>
      <c r="DM3" s="50" t="s">
        <v>2205</v>
      </c>
      <c r="DN3" s="50" t="s">
        <v>2207</v>
      </c>
      <c r="DO3" s="50" t="s">
        <v>2209</v>
      </c>
      <c r="DP3" s="50" t="s">
        <v>2211</v>
      </c>
      <c r="DQ3" s="50" t="s">
        <v>2213</v>
      </c>
      <c r="DR3" s="50" t="s">
        <v>2215</v>
      </c>
      <c r="DS3" s="50" t="s">
        <v>2217</v>
      </c>
      <c r="DT3" s="50" t="s">
        <v>2219</v>
      </c>
      <c r="DU3" s="50" t="s">
        <v>2221</v>
      </c>
      <c r="DV3" s="50" t="s">
        <v>2223</v>
      </c>
      <c r="DW3" s="50" t="s">
        <v>2225</v>
      </c>
      <c r="DX3" s="50" t="s">
        <v>2227</v>
      </c>
      <c r="DY3" s="50" t="s">
        <v>2229</v>
      </c>
      <c r="DZ3" s="50" t="s">
        <v>2231</v>
      </c>
      <c r="EA3" s="50" t="s">
        <v>2233</v>
      </c>
      <c r="EB3" s="50" t="s">
        <v>2235</v>
      </c>
      <c r="EC3" s="50" t="s">
        <v>2237</v>
      </c>
      <c r="ED3" s="50" t="s">
        <v>2239</v>
      </c>
      <c r="EE3" s="50" t="s">
        <v>2241</v>
      </c>
      <c r="EF3" s="50" t="s">
        <v>2243</v>
      </c>
      <c r="EG3" s="50" t="s">
        <v>2245</v>
      </c>
      <c r="EH3" s="50" t="s">
        <v>2247</v>
      </c>
      <c r="EI3" s="50" t="s">
        <v>2249</v>
      </c>
      <c r="EJ3" s="50" t="s">
        <v>2251</v>
      </c>
      <c r="EK3" s="50" t="s">
        <v>2253</v>
      </c>
      <c r="EL3" s="50" t="s">
        <v>2255</v>
      </c>
      <c r="EM3" s="50" t="s">
        <v>2257</v>
      </c>
      <c r="EN3" s="50" t="s">
        <v>2259</v>
      </c>
      <c r="EO3" s="50" t="s">
        <v>2261</v>
      </c>
      <c r="EP3" s="50" t="s">
        <v>2263</v>
      </c>
      <c r="ER3" s="26">
        <v>1</v>
      </c>
      <c r="ES3" s="26">
        <v>2</v>
      </c>
      <c r="ET3" s="26">
        <v>3</v>
      </c>
      <c r="EU3" s="26">
        <v>4</v>
      </c>
      <c r="EV3" s="26">
        <v>5</v>
      </c>
      <c r="EW3" s="26">
        <v>6</v>
      </c>
      <c r="EX3" s="26">
        <v>7</v>
      </c>
      <c r="EY3" s="26">
        <v>8</v>
      </c>
      <c r="EZ3" s="26">
        <v>9</v>
      </c>
      <c r="FA3" s="26">
        <v>10</v>
      </c>
      <c r="FB3" s="26">
        <v>11</v>
      </c>
      <c r="FC3" s="26">
        <v>12</v>
      </c>
      <c r="FD3" s="26">
        <v>13</v>
      </c>
      <c r="FE3" s="26">
        <v>14</v>
      </c>
      <c r="FF3" s="26">
        <v>15</v>
      </c>
      <c r="FG3" s="26">
        <v>16</v>
      </c>
      <c r="FH3" s="26">
        <v>17</v>
      </c>
      <c r="FI3" s="26">
        <v>18</v>
      </c>
      <c r="FJ3" s="26">
        <v>19</v>
      </c>
      <c r="FK3" s="26">
        <v>20</v>
      </c>
      <c r="FL3" s="26">
        <v>21</v>
      </c>
      <c r="FM3" s="26">
        <v>22</v>
      </c>
      <c r="FN3" s="26">
        <v>23</v>
      </c>
      <c r="FO3" s="26">
        <v>24</v>
      </c>
      <c r="FP3" s="26">
        <v>25</v>
      </c>
      <c r="FQ3" s="26">
        <v>26</v>
      </c>
      <c r="FR3" s="26">
        <v>27</v>
      </c>
      <c r="FS3" s="26">
        <v>28</v>
      </c>
      <c r="FT3" s="26">
        <v>29</v>
      </c>
      <c r="FU3" s="26">
        <v>30</v>
      </c>
      <c r="FV3" s="26">
        <v>31</v>
      </c>
      <c r="FW3" s="26">
        <v>32</v>
      </c>
      <c r="FX3" s="26">
        <v>33</v>
      </c>
      <c r="FY3" s="26">
        <v>34</v>
      </c>
      <c r="FZ3" s="26">
        <v>35</v>
      </c>
      <c r="GA3" s="26">
        <v>36</v>
      </c>
      <c r="GB3" s="26">
        <v>37</v>
      </c>
      <c r="GC3" s="26">
        <v>38</v>
      </c>
      <c r="GD3" s="26">
        <v>39</v>
      </c>
      <c r="GE3" s="26">
        <v>40</v>
      </c>
      <c r="GF3" s="26">
        <v>41</v>
      </c>
      <c r="GG3" s="26">
        <v>42</v>
      </c>
      <c r="GH3" s="26">
        <v>43</v>
      </c>
      <c r="GI3" s="26">
        <v>44</v>
      </c>
      <c r="GJ3" s="26">
        <v>45</v>
      </c>
      <c r="GK3" s="26">
        <v>46</v>
      </c>
      <c r="GL3" s="26">
        <v>47</v>
      </c>
      <c r="GM3" s="26">
        <v>48</v>
      </c>
      <c r="GN3" s="26">
        <v>49</v>
      </c>
      <c r="GO3" s="26">
        <v>50</v>
      </c>
      <c r="GP3" s="26">
        <v>51</v>
      </c>
      <c r="GQ3" s="26">
        <v>52</v>
      </c>
      <c r="GR3" s="26">
        <v>53</v>
      </c>
      <c r="GS3" s="26">
        <v>54</v>
      </c>
      <c r="GT3" s="26">
        <v>55</v>
      </c>
      <c r="GU3" s="26">
        <v>56</v>
      </c>
      <c r="GV3" s="26">
        <v>57</v>
      </c>
      <c r="GW3" s="26">
        <v>58</v>
      </c>
      <c r="GX3" s="26">
        <v>59</v>
      </c>
      <c r="GY3" s="26">
        <v>60</v>
      </c>
      <c r="GZ3" s="26">
        <v>61</v>
      </c>
      <c r="HA3" s="26">
        <v>62</v>
      </c>
      <c r="HB3" s="26">
        <v>63</v>
      </c>
      <c r="HC3" s="26">
        <v>64</v>
      </c>
      <c r="HD3" s="26">
        <v>65</v>
      </c>
      <c r="HE3" s="26">
        <v>66</v>
      </c>
      <c r="HF3" s="26">
        <v>67</v>
      </c>
      <c r="HG3" s="26">
        <v>68</v>
      </c>
      <c r="HH3" s="26">
        <v>69</v>
      </c>
      <c r="HI3" s="26">
        <v>70</v>
      </c>
      <c r="HJ3" s="26">
        <v>71</v>
      </c>
      <c r="HK3" s="26">
        <v>72</v>
      </c>
      <c r="HL3" s="26">
        <v>73</v>
      </c>
      <c r="HM3" s="26">
        <v>74</v>
      </c>
      <c r="HN3" s="26">
        <v>75</v>
      </c>
      <c r="HO3" s="26">
        <v>76</v>
      </c>
      <c r="HP3" s="26">
        <v>77</v>
      </c>
      <c r="HQ3" s="26">
        <v>78</v>
      </c>
      <c r="HR3" s="26">
        <v>79</v>
      </c>
      <c r="HS3" s="26">
        <v>80</v>
      </c>
      <c r="HT3" s="26">
        <v>81</v>
      </c>
      <c r="HU3" s="26">
        <v>82</v>
      </c>
      <c r="HV3" s="26">
        <v>83</v>
      </c>
      <c r="HW3" s="26">
        <v>84</v>
      </c>
      <c r="HX3" s="26">
        <v>85</v>
      </c>
      <c r="HY3" s="26">
        <v>86</v>
      </c>
      <c r="HZ3" s="26">
        <v>87</v>
      </c>
      <c r="IA3" s="26">
        <v>88</v>
      </c>
      <c r="IB3" s="26">
        <v>89</v>
      </c>
      <c r="IC3" s="26">
        <v>90</v>
      </c>
      <c r="ID3" s="26">
        <v>91</v>
      </c>
      <c r="IE3" s="26">
        <v>92</v>
      </c>
      <c r="IF3" s="26">
        <v>93</v>
      </c>
      <c r="IG3" s="26">
        <v>94</v>
      </c>
      <c r="IH3" s="26">
        <v>95</v>
      </c>
      <c r="II3" s="26">
        <v>96</v>
      </c>
      <c r="IJ3" s="26">
        <v>97</v>
      </c>
      <c r="IK3" s="26">
        <v>98</v>
      </c>
      <c r="IL3" s="26">
        <v>99</v>
      </c>
      <c r="IM3" s="26">
        <v>100</v>
      </c>
      <c r="IN3" s="26">
        <v>101</v>
      </c>
      <c r="IO3" s="26">
        <v>102</v>
      </c>
      <c r="IP3" s="26">
        <v>103</v>
      </c>
      <c r="IQ3" s="26">
        <v>104</v>
      </c>
      <c r="IR3" s="26">
        <v>105</v>
      </c>
      <c r="IS3" s="26">
        <v>106</v>
      </c>
      <c r="IT3" s="26">
        <v>107</v>
      </c>
      <c r="IU3" s="26">
        <v>108</v>
      </c>
      <c r="IV3" s="26">
        <v>109</v>
      </c>
      <c r="IW3" s="26">
        <v>110</v>
      </c>
      <c r="IX3" s="26">
        <v>111</v>
      </c>
      <c r="IY3" s="26">
        <v>112</v>
      </c>
      <c r="IZ3" s="26">
        <v>113</v>
      </c>
      <c r="JA3" s="26">
        <v>114</v>
      </c>
      <c r="JB3" s="26">
        <v>115</v>
      </c>
      <c r="JC3" s="26">
        <v>116</v>
      </c>
      <c r="JD3" s="26">
        <v>117</v>
      </c>
      <c r="JE3" s="26">
        <v>118</v>
      </c>
      <c r="JF3" s="26">
        <v>119</v>
      </c>
      <c r="JG3" s="26">
        <v>120</v>
      </c>
      <c r="JH3" s="26">
        <v>121</v>
      </c>
      <c r="JI3" s="26">
        <v>122</v>
      </c>
      <c r="JJ3" s="26">
        <v>123</v>
      </c>
      <c r="JK3" s="26">
        <v>124</v>
      </c>
      <c r="JL3" s="26">
        <v>125</v>
      </c>
      <c r="JM3" s="26">
        <v>126</v>
      </c>
      <c r="JN3" s="26">
        <v>127</v>
      </c>
      <c r="JO3" s="26">
        <v>128</v>
      </c>
      <c r="JP3" s="26">
        <v>129</v>
      </c>
      <c r="JQ3" s="26">
        <v>130</v>
      </c>
      <c r="JR3" s="26">
        <v>131</v>
      </c>
      <c r="JS3" s="26">
        <v>132</v>
      </c>
      <c r="JT3" s="26">
        <v>133</v>
      </c>
      <c r="JU3" s="26">
        <v>134</v>
      </c>
      <c r="JV3" s="26">
        <v>135</v>
      </c>
      <c r="JW3" s="26">
        <v>136</v>
      </c>
      <c r="JX3" s="26">
        <v>137</v>
      </c>
      <c r="JY3" s="26">
        <v>138</v>
      </c>
      <c r="JZ3" s="26">
        <v>139</v>
      </c>
      <c r="KA3" s="26">
        <v>140</v>
      </c>
      <c r="KB3" s="26">
        <v>141</v>
      </c>
      <c r="KC3" s="26">
        <v>142</v>
      </c>
      <c r="KD3" s="26">
        <v>143</v>
      </c>
      <c r="KE3" s="26">
        <v>144</v>
      </c>
      <c r="KF3" s="26">
        <v>145</v>
      </c>
      <c r="KG3" s="26">
        <v>146</v>
      </c>
      <c r="KH3" s="26">
        <v>147</v>
      </c>
      <c r="KI3" s="26">
        <v>148</v>
      </c>
      <c r="KJ3" s="26">
        <v>149</v>
      </c>
      <c r="KK3" s="26">
        <v>150</v>
      </c>
      <c r="KL3" s="26">
        <v>151</v>
      </c>
      <c r="KM3" s="26">
        <v>152</v>
      </c>
      <c r="KN3" s="26">
        <v>153</v>
      </c>
      <c r="KO3" s="26">
        <v>154</v>
      </c>
      <c r="KP3" s="26">
        <v>155</v>
      </c>
      <c r="KQ3" s="26">
        <v>156</v>
      </c>
      <c r="KR3" s="26">
        <v>157</v>
      </c>
      <c r="KS3" s="26">
        <v>158</v>
      </c>
      <c r="KT3" s="26">
        <v>159</v>
      </c>
      <c r="KU3" s="26">
        <v>160</v>
      </c>
      <c r="KV3" s="26">
        <v>161</v>
      </c>
      <c r="KW3" s="26">
        <v>162</v>
      </c>
      <c r="KX3" s="26">
        <v>163</v>
      </c>
      <c r="KY3" s="26">
        <v>164</v>
      </c>
      <c r="KZ3" s="26">
        <v>165</v>
      </c>
      <c r="LA3" s="26">
        <v>166</v>
      </c>
      <c r="LB3" s="26">
        <v>167</v>
      </c>
      <c r="LC3" s="26">
        <v>168</v>
      </c>
      <c r="LD3" s="26">
        <v>169</v>
      </c>
      <c r="LE3" s="26">
        <v>170</v>
      </c>
      <c r="LF3" s="26">
        <v>171</v>
      </c>
      <c r="LG3" s="26">
        <v>172</v>
      </c>
      <c r="LH3" s="26">
        <v>173</v>
      </c>
      <c r="LI3" s="26">
        <v>174</v>
      </c>
      <c r="LJ3" s="26">
        <v>175</v>
      </c>
      <c r="LK3" s="26">
        <v>176</v>
      </c>
      <c r="LL3" s="26">
        <v>177</v>
      </c>
      <c r="LM3" s="26">
        <v>178</v>
      </c>
      <c r="LN3" s="26">
        <v>179</v>
      </c>
      <c r="LO3" s="26">
        <v>180</v>
      </c>
      <c r="LP3" s="26">
        <v>181</v>
      </c>
      <c r="LQ3" s="26">
        <v>182</v>
      </c>
      <c r="LR3" s="26">
        <v>183</v>
      </c>
      <c r="LS3" s="26">
        <v>184</v>
      </c>
      <c r="LT3" s="26">
        <v>185</v>
      </c>
      <c r="LU3" s="26">
        <v>186</v>
      </c>
      <c r="LV3" s="26">
        <v>187</v>
      </c>
      <c r="LW3" s="26">
        <v>188</v>
      </c>
      <c r="LX3" s="26">
        <v>189</v>
      </c>
      <c r="LY3" s="26">
        <v>190</v>
      </c>
      <c r="LZ3" s="26">
        <v>191</v>
      </c>
      <c r="MA3" s="26">
        <v>192</v>
      </c>
      <c r="MB3" s="26">
        <v>193</v>
      </c>
      <c r="MC3" s="26">
        <v>194</v>
      </c>
      <c r="MD3" s="26">
        <v>195</v>
      </c>
      <c r="ME3" s="26">
        <v>196</v>
      </c>
      <c r="MF3" s="26">
        <v>197</v>
      </c>
      <c r="MG3" s="26">
        <v>198</v>
      </c>
      <c r="MH3" s="26">
        <v>199</v>
      </c>
      <c r="MI3" s="26">
        <v>200</v>
      </c>
      <c r="MJ3" s="26">
        <v>201</v>
      </c>
      <c r="MK3" s="26">
        <v>202</v>
      </c>
      <c r="ML3" s="26">
        <v>203</v>
      </c>
      <c r="MM3" s="26">
        <v>204</v>
      </c>
      <c r="MN3" s="26">
        <v>205</v>
      </c>
      <c r="MO3" s="26">
        <v>206</v>
      </c>
      <c r="MP3" s="26">
        <v>207</v>
      </c>
      <c r="MQ3" s="26">
        <v>208</v>
      </c>
      <c r="MR3" s="26">
        <v>209</v>
      </c>
      <c r="MS3" s="26">
        <v>210</v>
      </c>
      <c r="MT3" s="26">
        <v>211</v>
      </c>
      <c r="MU3" s="26">
        <v>212</v>
      </c>
      <c r="MV3" s="26">
        <v>213</v>
      </c>
      <c r="MW3" s="26">
        <v>214</v>
      </c>
      <c r="MX3" s="26">
        <v>215</v>
      </c>
      <c r="MY3" s="26">
        <v>216</v>
      </c>
      <c r="MZ3" s="26">
        <v>217</v>
      </c>
      <c r="NA3" s="26">
        <v>218</v>
      </c>
      <c r="NB3" s="26">
        <v>219</v>
      </c>
      <c r="NC3" s="26">
        <v>220</v>
      </c>
      <c r="ND3" s="26">
        <v>221</v>
      </c>
      <c r="NE3" s="26">
        <v>222</v>
      </c>
      <c r="NF3" s="26">
        <v>223</v>
      </c>
      <c r="NG3" s="26">
        <v>224</v>
      </c>
      <c r="NH3" s="26">
        <v>225</v>
      </c>
      <c r="NI3" s="26">
        <v>226</v>
      </c>
      <c r="NJ3" s="26">
        <v>227</v>
      </c>
      <c r="NK3" s="26">
        <v>228</v>
      </c>
      <c r="NL3" s="26">
        <v>229</v>
      </c>
      <c r="NM3" s="26">
        <v>230</v>
      </c>
      <c r="NN3" s="26">
        <v>231</v>
      </c>
      <c r="NO3" s="26">
        <v>232</v>
      </c>
      <c r="NP3" s="26">
        <v>233</v>
      </c>
      <c r="NQ3" s="26">
        <v>234</v>
      </c>
      <c r="NR3" s="26">
        <v>235</v>
      </c>
      <c r="NS3" s="26">
        <v>236</v>
      </c>
      <c r="NT3" s="26">
        <v>237</v>
      </c>
      <c r="NU3" s="26">
        <v>238</v>
      </c>
      <c r="NV3" s="26">
        <v>239</v>
      </c>
      <c r="NW3" s="26">
        <v>240</v>
      </c>
      <c r="NX3" s="26">
        <v>241</v>
      </c>
      <c r="NY3" s="26">
        <v>242</v>
      </c>
      <c r="NZ3" s="26">
        <v>243</v>
      </c>
      <c r="OA3" s="26">
        <v>244</v>
      </c>
      <c r="OB3" s="26">
        <v>245</v>
      </c>
      <c r="OC3" s="26">
        <v>246</v>
      </c>
      <c r="OD3" s="26">
        <v>247</v>
      </c>
      <c r="OE3" s="26">
        <v>248</v>
      </c>
      <c r="OF3" s="26">
        <v>249</v>
      </c>
      <c r="OG3" s="26">
        <v>250</v>
      </c>
      <c r="OH3" s="26">
        <v>251</v>
      </c>
      <c r="OI3" s="26">
        <v>252</v>
      </c>
      <c r="OJ3" s="26">
        <v>253</v>
      </c>
      <c r="OK3" s="26">
        <v>254</v>
      </c>
      <c r="OL3" s="26">
        <v>255</v>
      </c>
      <c r="OM3" s="26">
        <v>256</v>
      </c>
      <c r="ON3" s="26">
        <v>257</v>
      </c>
      <c r="OO3" s="26">
        <v>258</v>
      </c>
      <c r="OP3" s="26">
        <v>259</v>
      </c>
      <c r="OQ3" s="26">
        <v>260</v>
      </c>
      <c r="OR3" s="26">
        <v>261</v>
      </c>
      <c r="OS3" s="26">
        <v>262</v>
      </c>
      <c r="OT3" s="26">
        <v>263</v>
      </c>
      <c r="OU3" s="26">
        <v>264</v>
      </c>
      <c r="OV3" s="26">
        <v>265</v>
      </c>
      <c r="OW3" s="26">
        <v>266</v>
      </c>
      <c r="OX3" s="26">
        <v>267</v>
      </c>
      <c r="OY3" s="26">
        <v>268</v>
      </c>
      <c r="OZ3" s="26">
        <v>269</v>
      </c>
      <c r="PA3" s="26">
        <v>270</v>
      </c>
      <c r="PB3" s="26">
        <v>271</v>
      </c>
      <c r="PC3" s="26">
        <v>272</v>
      </c>
      <c r="PD3" s="26">
        <v>273</v>
      </c>
      <c r="PE3" s="26">
        <v>274</v>
      </c>
      <c r="PF3" s="26">
        <v>275</v>
      </c>
      <c r="PG3" s="26">
        <v>276</v>
      </c>
      <c r="PH3" s="26">
        <v>277</v>
      </c>
      <c r="PI3" s="26">
        <v>278</v>
      </c>
      <c r="PJ3" s="26">
        <v>279</v>
      </c>
      <c r="PK3" s="26">
        <v>280</v>
      </c>
      <c r="PL3" s="26">
        <v>281</v>
      </c>
      <c r="PM3" s="26">
        <v>282</v>
      </c>
      <c r="PN3" s="26">
        <v>283</v>
      </c>
      <c r="PO3" s="26">
        <v>284</v>
      </c>
      <c r="PP3" s="26">
        <v>285</v>
      </c>
      <c r="PQ3" s="26">
        <v>286</v>
      </c>
      <c r="PR3" s="26">
        <v>287</v>
      </c>
      <c r="PS3" s="26">
        <v>288</v>
      </c>
      <c r="PT3" s="26">
        <v>289</v>
      </c>
      <c r="PU3" s="26">
        <v>290</v>
      </c>
      <c r="PV3" s="26">
        <v>291</v>
      </c>
      <c r="PW3" s="26">
        <v>292</v>
      </c>
      <c r="PX3" s="26">
        <v>293</v>
      </c>
      <c r="PY3" s="26">
        <v>294</v>
      </c>
      <c r="PZ3" s="26">
        <v>295</v>
      </c>
      <c r="QA3" s="26">
        <v>296</v>
      </c>
      <c r="QB3" s="26">
        <v>297</v>
      </c>
      <c r="QC3" s="26">
        <v>298</v>
      </c>
      <c r="QD3" s="26">
        <v>299</v>
      </c>
      <c r="QE3" s="26">
        <v>300</v>
      </c>
      <c r="QF3" s="26">
        <v>301</v>
      </c>
      <c r="QG3" s="26">
        <v>302</v>
      </c>
      <c r="QH3" s="26">
        <v>303</v>
      </c>
      <c r="QI3" s="26">
        <v>304</v>
      </c>
      <c r="QJ3" s="26">
        <v>305</v>
      </c>
      <c r="QK3" s="26">
        <v>306</v>
      </c>
      <c r="QL3" s="26">
        <v>307</v>
      </c>
      <c r="QM3" s="26">
        <v>308</v>
      </c>
      <c r="QN3" s="26">
        <v>309</v>
      </c>
      <c r="QO3" s="26">
        <v>310</v>
      </c>
      <c r="QP3" s="26">
        <v>311</v>
      </c>
      <c r="QQ3" s="26">
        <v>312</v>
      </c>
      <c r="QR3" s="26">
        <v>313</v>
      </c>
      <c r="QS3" s="26">
        <v>314</v>
      </c>
      <c r="QT3" s="26">
        <v>315</v>
      </c>
      <c r="QU3" s="26">
        <v>316</v>
      </c>
      <c r="QV3" s="26">
        <v>317</v>
      </c>
      <c r="QW3" s="26">
        <v>318</v>
      </c>
      <c r="QX3" s="26">
        <v>319</v>
      </c>
      <c r="QY3" s="26">
        <v>320</v>
      </c>
      <c r="QZ3" s="26">
        <v>321</v>
      </c>
      <c r="RA3" s="26">
        <v>322</v>
      </c>
      <c r="RB3" s="26">
        <v>323</v>
      </c>
      <c r="RC3" s="26">
        <v>324</v>
      </c>
      <c r="RD3" s="26">
        <v>325</v>
      </c>
      <c r="RE3" s="26">
        <v>326</v>
      </c>
      <c r="RF3" s="26">
        <v>327</v>
      </c>
      <c r="RG3" s="26">
        <v>328</v>
      </c>
      <c r="RH3" s="26">
        <v>329</v>
      </c>
      <c r="RI3" s="26">
        <v>330</v>
      </c>
      <c r="RJ3" s="26">
        <v>331</v>
      </c>
      <c r="RK3" s="26">
        <v>332</v>
      </c>
      <c r="RL3" s="26">
        <v>333</v>
      </c>
      <c r="RM3" s="26">
        <v>334</v>
      </c>
      <c r="RN3" s="26">
        <v>335</v>
      </c>
      <c r="RO3" s="26">
        <v>336</v>
      </c>
      <c r="RP3" s="26">
        <v>337</v>
      </c>
      <c r="RQ3" s="26">
        <v>338</v>
      </c>
      <c r="RR3" s="26">
        <v>339</v>
      </c>
      <c r="RS3" s="26">
        <v>340</v>
      </c>
      <c r="RT3" s="26">
        <v>341</v>
      </c>
      <c r="RU3" s="26">
        <v>342</v>
      </c>
      <c r="RV3" s="26">
        <v>343</v>
      </c>
      <c r="RW3" s="26">
        <v>344</v>
      </c>
      <c r="RX3" s="26">
        <v>345</v>
      </c>
      <c r="RY3" s="26">
        <v>346</v>
      </c>
      <c r="RZ3" s="26">
        <v>347</v>
      </c>
      <c r="SA3" s="26">
        <v>348</v>
      </c>
      <c r="SB3" s="26">
        <v>349</v>
      </c>
      <c r="SC3" s="26">
        <v>350</v>
      </c>
      <c r="SD3" s="26">
        <v>351</v>
      </c>
      <c r="SE3" s="26">
        <v>352</v>
      </c>
      <c r="SF3" s="26">
        <v>353</v>
      </c>
      <c r="SG3" s="26">
        <v>354</v>
      </c>
      <c r="SH3" s="26">
        <v>355</v>
      </c>
      <c r="SI3" s="26">
        <v>356</v>
      </c>
      <c r="SJ3" s="26">
        <v>357</v>
      </c>
      <c r="SK3" s="26">
        <v>358</v>
      </c>
      <c r="SL3" s="26">
        <v>359</v>
      </c>
      <c r="SM3" s="26">
        <v>360</v>
      </c>
      <c r="SN3" s="26">
        <v>1</v>
      </c>
      <c r="SO3" s="26">
        <v>2</v>
      </c>
      <c r="SP3" s="26">
        <v>3</v>
      </c>
      <c r="SQ3" s="26">
        <v>4</v>
      </c>
      <c r="SR3" s="26">
        <v>5</v>
      </c>
      <c r="SS3" s="26">
        <v>6</v>
      </c>
      <c r="ST3" s="26">
        <v>7</v>
      </c>
      <c r="SU3" s="26">
        <v>8</v>
      </c>
      <c r="SV3" s="26">
        <v>9</v>
      </c>
      <c r="SW3" s="26">
        <v>10</v>
      </c>
      <c r="SX3" s="26">
        <v>11</v>
      </c>
      <c r="SY3" s="26">
        <v>12</v>
      </c>
      <c r="SZ3" s="26">
        <v>13</v>
      </c>
      <c r="TA3" s="26">
        <v>14</v>
      </c>
      <c r="TB3" s="26">
        <v>15</v>
      </c>
      <c r="TC3" s="26">
        <v>16</v>
      </c>
      <c r="TD3" s="26">
        <v>17</v>
      </c>
      <c r="TE3" s="26">
        <v>18</v>
      </c>
      <c r="TF3" s="26">
        <v>19</v>
      </c>
      <c r="TG3" s="26">
        <v>20</v>
      </c>
      <c r="TH3" s="26">
        <v>21</v>
      </c>
      <c r="TI3" s="26">
        <v>22</v>
      </c>
      <c r="TJ3" s="26">
        <v>23</v>
      </c>
      <c r="TK3" s="26">
        <v>24</v>
      </c>
      <c r="TL3" s="26">
        <v>25</v>
      </c>
      <c r="TM3" s="26">
        <v>26</v>
      </c>
      <c r="TN3" s="26">
        <v>27</v>
      </c>
      <c r="TO3" s="26">
        <v>28</v>
      </c>
      <c r="TP3" s="26">
        <v>29</v>
      </c>
      <c r="TQ3" s="26">
        <v>30</v>
      </c>
      <c r="TR3" s="26">
        <v>31</v>
      </c>
      <c r="TS3" s="26">
        <v>32</v>
      </c>
      <c r="TT3" s="26">
        <v>33</v>
      </c>
      <c r="TU3" s="26">
        <v>34</v>
      </c>
      <c r="TV3" s="26">
        <v>35</v>
      </c>
      <c r="TW3" s="26">
        <v>36</v>
      </c>
      <c r="TX3" s="26">
        <v>37</v>
      </c>
      <c r="TY3" s="26">
        <v>38</v>
      </c>
      <c r="TZ3" s="26">
        <v>39</v>
      </c>
      <c r="UA3" s="26">
        <v>40</v>
      </c>
      <c r="UB3" s="26">
        <v>41</v>
      </c>
      <c r="UC3" s="26">
        <v>42</v>
      </c>
      <c r="UD3" s="26">
        <v>43</v>
      </c>
      <c r="UE3" s="26">
        <v>44</v>
      </c>
      <c r="UF3" s="26">
        <v>45</v>
      </c>
      <c r="UG3" s="26">
        <v>46</v>
      </c>
      <c r="UH3" s="26">
        <v>47</v>
      </c>
      <c r="UI3" s="26">
        <v>48</v>
      </c>
      <c r="UJ3" s="26">
        <v>49</v>
      </c>
      <c r="UK3" s="26">
        <v>50</v>
      </c>
      <c r="UL3" s="26">
        <v>51</v>
      </c>
      <c r="UM3" s="26">
        <v>52</v>
      </c>
      <c r="UN3" s="26">
        <v>53</v>
      </c>
      <c r="UO3" s="26">
        <v>54</v>
      </c>
      <c r="UP3" s="26">
        <v>55</v>
      </c>
      <c r="UQ3" s="26">
        <v>56</v>
      </c>
      <c r="UR3" s="26">
        <v>57</v>
      </c>
      <c r="US3" s="26">
        <v>58</v>
      </c>
      <c r="UT3" s="26">
        <v>59</v>
      </c>
      <c r="UU3" s="26">
        <v>60</v>
      </c>
      <c r="UV3" s="26">
        <v>61</v>
      </c>
      <c r="UW3" s="26">
        <v>62</v>
      </c>
      <c r="UX3" s="26">
        <v>63</v>
      </c>
      <c r="UY3" s="26">
        <v>64</v>
      </c>
      <c r="UZ3" s="26">
        <v>65</v>
      </c>
      <c r="VA3" s="26">
        <v>66</v>
      </c>
      <c r="VB3" s="26">
        <v>67</v>
      </c>
      <c r="VC3" s="26">
        <v>68</v>
      </c>
      <c r="VD3" s="26">
        <v>69</v>
      </c>
      <c r="VE3" s="26">
        <v>70</v>
      </c>
      <c r="VF3" s="26">
        <v>71</v>
      </c>
      <c r="VG3" s="26">
        <v>72</v>
      </c>
      <c r="VH3" s="26">
        <v>73</v>
      </c>
      <c r="VI3" s="26">
        <v>74</v>
      </c>
      <c r="VJ3" s="26">
        <v>75</v>
      </c>
      <c r="VK3" s="26">
        <v>76</v>
      </c>
      <c r="VL3" s="26">
        <v>77</v>
      </c>
      <c r="VM3" s="26">
        <v>78</v>
      </c>
      <c r="VN3" s="26">
        <v>79</v>
      </c>
      <c r="VO3" s="26">
        <v>80</v>
      </c>
      <c r="VP3" s="26">
        <v>81</v>
      </c>
      <c r="VQ3" s="26">
        <v>82</v>
      </c>
      <c r="VR3" s="26">
        <v>83</v>
      </c>
      <c r="VS3" s="26">
        <v>84</v>
      </c>
      <c r="VT3" s="26">
        <v>85</v>
      </c>
      <c r="VU3" s="26">
        <v>86</v>
      </c>
      <c r="VV3" s="26">
        <v>87</v>
      </c>
      <c r="VW3" s="26">
        <v>88</v>
      </c>
      <c r="VX3" s="26">
        <v>89</v>
      </c>
      <c r="VY3" s="26">
        <v>90</v>
      </c>
      <c r="VZ3" s="26">
        <v>91</v>
      </c>
      <c r="WA3" s="26">
        <v>92</v>
      </c>
      <c r="WB3" s="26">
        <v>93</v>
      </c>
      <c r="WC3" s="26">
        <v>94</v>
      </c>
      <c r="WD3" s="26">
        <v>95</v>
      </c>
      <c r="WE3" s="26">
        <v>96</v>
      </c>
      <c r="WF3" s="26">
        <v>97</v>
      </c>
      <c r="WG3" s="26">
        <v>98</v>
      </c>
      <c r="WH3" s="26">
        <v>99</v>
      </c>
      <c r="WI3" s="26">
        <v>100</v>
      </c>
      <c r="WJ3" s="26">
        <v>101</v>
      </c>
      <c r="WK3" s="26">
        <v>102</v>
      </c>
      <c r="WL3" s="26">
        <v>103</v>
      </c>
      <c r="WM3" s="26">
        <v>104</v>
      </c>
      <c r="WN3" s="26">
        <v>105</v>
      </c>
      <c r="WO3" s="26">
        <v>106</v>
      </c>
      <c r="WP3" s="26">
        <v>107</v>
      </c>
      <c r="WQ3" s="26">
        <v>108</v>
      </c>
      <c r="WR3" s="26">
        <v>109</v>
      </c>
      <c r="WS3" s="26">
        <v>110</v>
      </c>
      <c r="WT3" s="26">
        <v>111</v>
      </c>
      <c r="WU3" s="26">
        <v>112</v>
      </c>
      <c r="WV3" s="26">
        <v>113</v>
      </c>
      <c r="WW3" s="26">
        <v>114</v>
      </c>
      <c r="WX3" s="26">
        <v>115</v>
      </c>
      <c r="WY3" s="26">
        <v>116</v>
      </c>
      <c r="WZ3" s="26">
        <v>117</v>
      </c>
      <c r="XA3" s="26">
        <v>118</v>
      </c>
      <c r="XB3" s="26">
        <v>119</v>
      </c>
      <c r="XC3" s="26">
        <v>120</v>
      </c>
      <c r="XD3" s="26">
        <v>121</v>
      </c>
      <c r="XE3" s="26">
        <v>122</v>
      </c>
      <c r="XF3" s="26">
        <v>123</v>
      </c>
      <c r="XG3" s="26">
        <v>124</v>
      </c>
      <c r="XH3" s="26">
        <v>125</v>
      </c>
      <c r="XI3" s="26">
        <v>126</v>
      </c>
      <c r="XJ3" s="26">
        <v>127</v>
      </c>
      <c r="XK3" s="26">
        <v>128</v>
      </c>
      <c r="XL3" s="26">
        <v>129</v>
      </c>
      <c r="XM3" s="26">
        <v>130</v>
      </c>
      <c r="XN3" s="26">
        <v>131</v>
      </c>
      <c r="XO3" s="26">
        <v>132</v>
      </c>
      <c r="XP3" s="26">
        <v>133</v>
      </c>
      <c r="XQ3" s="26">
        <v>134</v>
      </c>
      <c r="XR3" s="26">
        <v>135</v>
      </c>
      <c r="XS3" s="26">
        <v>136</v>
      </c>
      <c r="XT3" s="26">
        <v>137</v>
      </c>
      <c r="XU3" s="26">
        <v>138</v>
      </c>
      <c r="XV3" s="26">
        <v>139</v>
      </c>
      <c r="XW3" s="26">
        <v>140</v>
      </c>
      <c r="XX3" s="26">
        <v>141</v>
      </c>
      <c r="XY3" s="26">
        <v>142</v>
      </c>
      <c r="XZ3" s="26">
        <v>143</v>
      </c>
      <c r="YA3" s="26">
        <v>144</v>
      </c>
      <c r="YB3" s="26">
        <v>145</v>
      </c>
      <c r="YC3" s="26">
        <v>146</v>
      </c>
      <c r="YD3" s="26">
        <v>147</v>
      </c>
      <c r="YE3" s="26">
        <v>148</v>
      </c>
      <c r="YF3" s="26">
        <v>149</v>
      </c>
      <c r="YG3" s="26">
        <v>150</v>
      </c>
      <c r="YH3" s="26">
        <v>151</v>
      </c>
      <c r="YI3" s="26">
        <v>152</v>
      </c>
      <c r="YJ3" s="26">
        <v>153</v>
      </c>
      <c r="YK3" s="26">
        <v>154</v>
      </c>
      <c r="YL3" s="26">
        <v>155</v>
      </c>
      <c r="YM3" s="26">
        <v>156</v>
      </c>
      <c r="YN3" s="26">
        <v>157</v>
      </c>
      <c r="YO3" s="26">
        <v>158</v>
      </c>
      <c r="YP3" s="26">
        <v>159</v>
      </c>
      <c r="YQ3" s="26">
        <v>160</v>
      </c>
      <c r="YR3" s="26">
        <v>161</v>
      </c>
      <c r="YS3" s="26">
        <v>162</v>
      </c>
      <c r="YT3" s="26">
        <v>163</v>
      </c>
      <c r="YU3" s="26">
        <v>164</v>
      </c>
      <c r="YV3" s="26">
        <v>165</v>
      </c>
      <c r="YW3" s="26">
        <v>166</v>
      </c>
      <c r="YX3" s="26">
        <v>167</v>
      </c>
      <c r="YY3" s="26">
        <v>168</v>
      </c>
      <c r="YZ3" s="26">
        <v>169</v>
      </c>
      <c r="ZA3" s="26">
        <v>170</v>
      </c>
      <c r="ZB3" s="26">
        <v>171</v>
      </c>
      <c r="ZC3" s="26">
        <v>172</v>
      </c>
      <c r="ZD3" s="26">
        <v>173</v>
      </c>
      <c r="ZE3" s="26">
        <v>174</v>
      </c>
      <c r="ZF3" s="26">
        <v>175</v>
      </c>
      <c r="ZG3" s="26">
        <v>176</v>
      </c>
      <c r="ZH3" s="26">
        <v>177</v>
      </c>
      <c r="ZI3" s="26">
        <v>178</v>
      </c>
      <c r="ZJ3" s="26">
        <v>179</v>
      </c>
      <c r="ZK3" s="26">
        <v>180</v>
      </c>
      <c r="ZL3" s="26">
        <v>181</v>
      </c>
      <c r="ZM3" s="26">
        <v>182</v>
      </c>
      <c r="ZN3" s="26">
        <v>183</v>
      </c>
      <c r="ZO3" s="26">
        <v>184</v>
      </c>
      <c r="ZP3" s="26">
        <v>185</v>
      </c>
      <c r="ZQ3" s="26">
        <v>186</v>
      </c>
      <c r="ZR3" s="26">
        <v>187</v>
      </c>
      <c r="ZS3" s="26">
        <v>188</v>
      </c>
      <c r="ZT3" s="26">
        <v>189</v>
      </c>
      <c r="ZU3" s="26">
        <v>190</v>
      </c>
      <c r="ZV3" s="26">
        <v>191</v>
      </c>
      <c r="ZW3" s="26">
        <v>192</v>
      </c>
      <c r="ZX3" s="26">
        <v>193</v>
      </c>
      <c r="ZY3" s="26">
        <v>194</v>
      </c>
      <c r="ZZ3" s="26">
        <v>195</v>
      </c>
      <c r="AAA3" s="26">
        <v>196</v>
      </c>
      <c r="AAB3" s="26">
        <v>197</v>
      </c>
      <c r="AAC3" s="26">
        <v>198</v>
      </c>
      <c r="AAD3" s="26">
        <v>199</v>
      </c>
      <c r="AAE3" s="26">
        <v>200</v>
      </c>
    </row>
    <row r="4" spans="1:707" s="2" customFormat="1" x14ac:dyDescent="0.25">
      <c r="A4" s="51"/>
      <c r="B4" s="52"/>
      <c r="C4" s="53">
        <f>AVERAGE(B7,B11,B15,B19,B23,B27,B31,B35,B39,B43,B47,B51,B55,B59,B63,B67,B71,B75,B79,B83,B87,B91,B95,B99,B103,B107,B111,B115,B119,B123)</f>
        <v>3.6851827493864654E-2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W4" s="54"/>
      <c r="BX4" s="55">
        <f>AVERAGE(BW7,BW11,BW15,BW19,BW23,BW27,BW31,BW35,BW39,BW43,BW47,BW51,BW55,BW59,BW63,BW67,BW71,BW75,BW79,BW83,BW87,BW91,BW95,BW99,BW103,BW107,BW111,BW115,BW119,BW123)</f>
        <v>4.6874781687365016E-2</v>
      </c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  <c r="DU4" s="56"/>
      <c r="DV4" s="56"/>
      <c r="DW4" s="56"/>
      <c r="DX4" s="56"/>
      <c r="DY4" s="56"/>
      <c r="DZ4" s="56"/>
      <c r="EA4" s="56"/>
      <c r="EB4" s="56"/>
      <c r="EC4" s="56"/>
      <c r="ED4" s="56"/>
      <c r="EE4" s="56"/>
      <c r="EF4" s="56"/>
      <c r="EG4" s="56"/>
      <c r="EH4" s="56"/>
      <c r="EI4" s="56"/>
      <c r="EJ4" s="56"/>
      <c r="EK4" s="56"/>
      <c r="EL4" s="56"/>
      <c r="EM4" s="56"/>
      <c r="EN4" s="56"/>
      <c r="EO4" s="56"/>
      <c r="EP4" s="56"/>
      <c r="ER4" s="83"/>
      <c r="ES4" s="83"/>
      <c r="ET4" s="83"/>
      <c r="EU4" s="83"/>
      <c r="EV4" s="83"/>
      <c r="EW4" s="83"/>
      <c r="EX4" s="83"/>
      <c r="EY4" s="83"/>
      <c r="EZ4" s="83"/>
      <c r="FA4" s="83"/>
      <c r="FB4" s="83"/>
      <c r="FC4" s="83"/>
      <c r="FD4" s="83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3"/>
      <c r="FR4" s="83"/>
      <c r="FS4" s="83"/>
      <c r="FT4" s="83"/>
      <c r="FU4" s="83"/>
      <c r="FV4" s="83"/>
      <c r="FW4" s="83"/>
      <c r="FX4" s="83"/>
      <c r="FY4" s="83"/>
      <c r="FZ4" s="83"/>
      <c r="GA4" s="83"/>
      <c r="GB4" s="83"/>
      <c r="GC4" s="83"/>
      <c r="GD4" s="83"/>
      <c r="GE4" s="83"/>
      <c r="GF4" s="83"/>
      <c r="GG4" s="83"/>
      <c r="GH4" s="83"/>
      <c r="GI4" s="83"/>
      <c r="GJ4" s="83"/>
      <c r="GK4" s="83"/>
      <c r="GL4" s="83"/>
      <c r="GM4" s="83"/>
      <c r="GN4" s="83"/>
      <c r="GO4" s="83"/>
      <c r="GP4" s="83"/>
      <c r="GQ4" s="83"/>
      <c r="GR4" s="83"/>
      <c r="GS4" s="83"/>
      <c r="GT4" s="83"/>
      <c r="GU4" s="83"/>
      <c r="GV4" s="83"/>
      <c r="GW4" s="83"/>
      <c r="GX4" s="83"/>
      <c r="GY4" s="83"/>
      <c r="GZ4" s="83"/>
      <c r="HA4" s="83"/>
      <c r="HB4" s="83"/>
      <c r="HC4" s="83"/>
      <c r="HD4" s="83"/>
      <c r="HE4" s="83"/>
      <c r="HF4" s="83"/>
      <c r="HG4" s="83"/>
      <c r="HH4" s="83"/>
      <c r="HI4" s="83"/>
      <c r="HJ4" s="83"/>
      <c r="HK4" s="83"/>
      <c r="HL4" s="83"/>
      <c r="HM4" s="83"/>
      <c r="HN4" s="83"/>
      <c r="HO4" s="83"/>
      <c r="HP4" s="83"/>
      <c r="HQ4" s="83"/>
      <c r="HR4" s="83"/>
      <c r="HS4" s="83"/>
      <c r="HT4" s="83"/>
      <c r="HU4" s="83"/>
      <c r="HV4" s="83"/>
      <c r="HW4" s="83"/>
      <c r="HX4" s="83"/>
      <c r="HY4" s="83"/>
      <c r="HZ4" s="83"/>
      <c r="IA4" s="83"/>
      <c r="IB4" s="83"/>
      <c r="IC4" s="83"/>
      <c r="ID4" s="83"/>
      <c r="IE4" s="83"/>
      <c r="IF4" s="83"/>
      <c r="IG4" s="83"/>
      <c r="IH4" s="83"/>
      <c r="II4" s="83"/>
      <c r="IJ4" s="83"/>
      <c r="IK4" s="83"/>
      <c r="IL4" s="83"/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L4" s="83"/>
      <c r="JM4" s="83"/>
      <c r="JN4" s="83"/>
      <c r="JO4" s="83"/>
      <c r="JP4" s="83"/>
      <c r="JQ4" s="83"/>
      <c r="JR4" s="83"/>
      <c r="JS4" s="83"/>
      <c r="JT4" s="83"/>
      <c r="JU4" s="83"/>
      <c r="JV4" s="83"/>
      <c r="JW4" s="83"/>
      <c r="JX4" s="83"/>
      <c r="JY4" s="83"/>
      <c r="JZ4" s="83"/>
      <c r="KA4" s="83"/>
      <c r="KB4" s="83"/>
      <c r="KC4" s="83"/>
      <c r="KD4" s="83"/>
      <c r="KE4" s="83"/>
      <c r="KF4" s="83"/>
      <c r="KG4" s="83"/>
      <c r="KH4" s="83"/>
      <c r="KI4" s="83"/>
      <c r="KJ4" s="83"/>
      <c r="KK4" s="83"/>
      <c r="KL4" s="83"/>
      <c r="KM4" s="83"/>
      <c r="KN4" s="83"/>
      <c r="KO4" s="83"/>
      <c r="KP4" s="83"/>
      <c r="KQ4" s="83"/>
      <c r="KR4" s="83"/>
      <c r="KS4" s="83"/>
      <c r="KT4" s="83"/>
      <c r="KU4" s="83"/>
      <c r="KV4" s="83"/>
      <c r="KW4" s="83"/>
      <c r="KX4" s="83"/>
      <c r="KY4" s="83"/>
      <c r="KZ4" s="83"/>
      <c r="LA4" s="83"/>
      <c r="LB4" s="83"/>
      <c r="LC4" s="83"/>
      <c r="LD4" s="83"/>
      <c r="LE4" s="83"/>
      <c r="LF4" s="83"/>
      <c r="LG4" s="83"/>
      <c r="LH4" s="83"/>
      <c r="LI4" s="83"/>
      <c r="LJ4" s="83"/>
      <c r="LK4" s="83"/>
      <c r="LL4" s="83"/>
      <c r="LM4" s="83"/>
      <c r="LN4" s="83"/>
      <c r="LO4" s="83"/>
      <c r="LP4" s="83"/>
      <c r="LQ4" s="83"/>
      <c r="LR4" s="83"/>
      <c r="LS4" s="83"/>
      <c r="LT4" s="83"/>
      <c r="LU4" s="83"/>
      <c r="LV4" s="83"/>
      <c r="LW4" s="83"/>
      <c r="LX4" s="83"/>
      <c r="LY4" s="83"/>
      <c r="LZ4" s="83"/>
      <c r="MA4" s="83"/>
      <c r="MB4" s="83"/>
      <c r="MC4" s="83"/>
      <c r="MD4" s="83"/>
      <c r="ME4" s="83"/>
      <c r="MF4" s="83"/>
      <c r="MG4" s="83"/>
      <c r="MH4" s="83"/>
      <c r="MI4" s="83"/>
      <c r="MJ4" s="83"/>
      <c r="MK4" s="83"/>
      <c r="ML4" s="83"/>
      <c r="MM4" s="83"/>
      <c r="MN4" s="83"/>
      <c r="MO4" s="83"/>
      <c r="MP4" s="83"/>
      <c r="MQ4" s="83"/>
      <c r="MR4" s="83"/>
      <c r="MS4" s="83"/>
      <c r="MT4" s="83"/>
      <c r="MU4" s="83"/>
      <c r="MV4" s="83"/>
      <c r="MW4" s="83"/>
      <c r="MX4" s="83"/>
      <c r="MY4" s="83"/>
      <c r="MZ4" s="83"/>
      <c r="NA4" s="83"/>
      <c r="NB4" s="83"/>
      <c r="NC4" s="83"/>
      <c r="ND4" s="83"/>
      <c r="NE4" s="83"/>
      <c r="NF4" s="83"/>
      <c r="NG4" s="83"/>
      <c r="NH4" s="83"/>
      <c r="NI4" s="83"/>
      <c r="NJ4" s="83"/>
      <c r="NK4" s="83"/>
      <c r="NL4" s="83"/>
      <c r="NM4" s="83"/>
      <c r="NN4" s="83"/>
      <c r="NO4" s="83"/>
      <c r="NP4" s="83"/>
      <c r="NQ4" s="83"/>
      <c r="NR4" s="83"/>
      <c r="NS4" s="83"/>
      <c r="NT4" s="83"/>
      <c r="NU4" s="83"/>
      <c r="NV4" s="83"/>
      <c r="NW4" s="83"/>
      <c r="NX4" s="83"/>
      <c r="NY4" s="83"/>
      <c r="NZ4" s="83"/>
      <c r="OA4" s="83"/>
      <c r="OB4" s="83"/>
      <c r="OC4" s="83"/>
      <c r="OD4" s="83"/>
      <c r="OE4" s="83"/>
      <c r="OF4" s="83"/>
      <c r="OG4" s="83"/>
      <c r="OH4" s="83"/>
      <c r="OI4" s="83"/>
      <c r="OJ4" s="83"/>
      <c r="OK4" s="83"/>
      <c r="OL4" s="83"/>
      <c r="OM4" s="83"/>
      <c r="ON4" s="83"/>
      <c r="OO4" s="83"/>
      <c r="OP4" s="83"/>
      <c r="OQ4" s="83"/>
      <c r="OR4" s="83"/>
      <c r="OS4" s="83"/>
      <c r="OT4" s="83"/>
      <c r="OU4" s="83"/>
      <c r="OV4" s="83"/>
      <c r="OW4" s="83"/>
      <c r="OX4" s="83"/>
      <c r="OY4" s="83"/>
      <c r="OZ4" s="83"/>
      <c r="PA4" s="83"/>
      <c r="PB4" s="83"/>
      <c r="PC4" s="83"/>
      <c r="PD4" s="83"/>
      <c r="PE4" s="83"/>
      <c r="PF4" s="83"/>
      <c r="PG4" s="83"/>
      <c r="PH4" s="83"/>
      <c r="PI4" s="83"/>
      <c r="PJ4" s="83"/>
      <c r="PK4" s="83"/>
      <c r="PL4" s="83"/>
      <c r="PM4" s="83"/>
      <c r="PN4" s="83"/>
      <c r="PO4" s="83"/>
      <c r="PP4" s="83"/>
      <c r="PQ4" s="83"/>
      <c r="PR4" s="83"/>
      <c r="PS4" s="83"/>
      <c r="PT4" s="83"/>
      <c r="PU4" s="83"/>
      <c r="PV4" s="83"/>
      <c r="PW4" s="83"/>
      <c r="PX4" s="83"/>
      <c r="PY4" s="83"/>
      <c r="PZ4" s="83"/>
      <c r="QA4" s="83"/>
      <c r="QB4" s="83"/>
      <c r="QC4" s="83"/>
      <c r="QD4" s="83"/>
      <c r="QE4" s="83"/>
      <c r="QF4" s="83"/>
      <c r="QG4" s="83"/>
      <c r="QH4" s="83"/>
      <c r="QI4" s="83"/>
      <c r="QJ4" s="83"/>
      <c r="QK4" s="83"/>
      <c r="QL4" s="83"/>
      <c r="QM4" s="83"/>
      <c r="QN4" s="83"/>
      <c r="QO4" s="83"/>
      <c r="QP4" s="83"/>
      <c r="QQ4" s="83"/>
      <c r="QR4" s="83"/>
      <c r="QS4" s="83"/>
      <c r="QT4" s="83"/>
      <c r="QU4" s="83"/>
      <c r="QV4" s="83"/>
      <c r="QW4" s="83"/>
      <c r="QX4" s="83"/>
      <c r="QY4" s="83"/>
      <c r="QZ4" s="83"/>
      <c r="RA4" s="83"/>
      <c r="RB4" s="83"/>
      <c r="RC4" s="83"/>
      <c r="RD4" s="83"/>
      <c r="RE4" s="83"/>
      <c r="RF4" s="83"/>
      <c r="RG4" s="83"/>
      <c r="RH4" s="83"/>
      <c r="RI4" s="83"/>
      <c r="RJ4" s="83"/>
      <c r="RK4" s="83"/>
      <c r="RL4" s="83"/>
      <c r="RM4" s="83"/>
      <c r="RN4" s="83"/>
      <c r="RO4" s="83"/>
      <c r="RP4" s="83"/>
      <c r="RQ4" s="83"/>
      <c r="RR4" s="83"/>
      <c r="RS4" s="83"/>
      <c r="RT4" s="83"/>
      <c r="RU4" s="83"/>
      <c r="RV4" s="83"/>
      <c r="RW4" s="83"/>
      <c r="RX4" s="83"/>
      <c r="RY4" s="83"/>
      <c r="RZ4" s="83"/>
      <c r="SA4" s="83"/>
      <c r="SB4" s="83"/>
      <c r="SC4" s="83"/>
      <c r="SD4" s="83"/>
      <c r="SE4" s="83"/>
      <c r="SF4" s="83"/>
      <c r="SG4" s="83"/>
      <c r="SH4" s="83"/>
      <c r="SI4" s="83"/>
      <c r="SJ4" s="83"/>
      <c r="SK4" s="83"/>
      <c r="SL4" s="83"/>
      <c r="SM4" s="83"/>
      <c r="SN4" s="83"/>
      <c r="SO4" s="83"/>
      <c r="SP4" s="83"/>
      <c r="SQ4" s="83"/>
      <c r="SR4" s="83"/>
      <c r="SS4" s="83"/>
      <c r="ST4" s="83"/>
      <c r="SU4" s="83"/>
      <c r="SV4" s="83"/>
      <c r="SW4" s="83"/>
      <c r="SX4" s="83"/>
      <c r="SY4" s="83"/>
      <c r="SZ4" s="83"/>
      <c r="TA4" s="83"/>
      <c r="TB4" s="83"/>
      <c r="TC4" s="83"/>
      <c r="TD4" s="83"/>
      <c r="TE4" s="83"/>
      <c r="TF4" s="83"/>
      <c r="TG4" s="83"/>
      <c r="TH4" s="83"/>
      <c r="TI4" s="83"/>
      <c r="TJ4" s="83"/>
      <c r="TK4" s="83"/>
      <c r="TL4" s="83"/>
      <c r="TM4" s="83"/>
      <c r="TN4" s="83"/>
      <c r="TO4" s="83"/>
      <c r="TP4" s="83"/>
      <c r="TQ4" s="83"/>
      <c r="TR4" s="83"/>
      <c r="TS4" s="83"/>
      <c r="TT4" s="83"/>
      <c r="TU4" s="83"/>
      <c r="TV4" s="83"/>
      <c r="TW4" s="83"/>
      <c r="TX4" s="83"/>
      <c r="TY4" s="83"/>
      <c r="TZ4" s="83"/>
      <c r="UA4" s="83"/>
      <c r="UB4" s="83"/>
      <c r="UC4" s="83"/>
      <c r="UD4" s="83"/>
      <c r="UE4" s="83"/>
      <c r="UF4" s="83"/>
      <c r="UG4" s="83"/>
      <c r="UH4" s="83"/>
      <c r="UI4" s="83"/>
      <c r="UJ4" s="83"/>
      <c r="UK4" s="83"/>
      <c r="UL4" s="83"/>
      <c r="UM4" s="83"/>
      <c r="UN4" s="83"/>
      <c r="UO4" s="83"/>
      <c r="UP4" s="83"/>
      <c r="UQ4" s="83"/>
      <c r="UR4" s="83"/>
      <c r="US4" s="83"/>
      <c r="UT4" s="83"/>
      <c r="UU4" s="83"/>
      <c r="UV4" s="83"/>
      <c r="UW4" s="83"/>
      <c r="UX4" s="83"/>
      <c r="UY4" s="83"/>
      <c r="UZ4" s="83"/>
      <c r="VA4" s="83"/>
      <c r="VB4" s="83"/>
      <c r="VC4" s="83"/>
      <c r="VD4" s="83"/>
      <c r="VE4" s="83"/>
      <c r="VF4" s="83"/>
      <c r="VG4" s="83"/>
      <c r="VH4" s="83"/>
      <c r="VI4" s="83"/>
      <c r="VJ4" s="83"/>
      <c r="VK4" s="83"/>
      <c r="VL4" s="83"/>
      <c r="VM4" s="83"/>
      <c r="VN4" s="83"/>
      <c r="VO4" s="83"/>
      <c r="VP4" s="83"/>
      <c r="VQ4" s="83"/>
      <c r="VR4" s="83"/>
      <c r="VS4" s="83"/>
      <c r="VT4" s="83"/>
      <c r="VU4" s="83"/>
      <c r="VV4" s="83"/>
      <c r="VW4" s="83"/>
      <c r="VX4" s="83"/>
      <c r="VY4" s="83"/>
      <c r="VZ4" s="83"/>
      <c r="WA4" s="83"/>
      <c r="WB4" s="83"/>
      <c r="WC4" s="83"/>
      <c r="WD4" s="83"/>
      <c r="WE4" s="83"/>
      <c r="WF4" s="83"/>
      <c r="WG4" s="83"/>
      <c r="WH4" s="83"/>
      <c r="WI4" s="83"/>
      <c r="WJ4" s="83"/>
      <c r="WK4" s="83"/>
      <c r="WL4" s="83"/>
      <c r="WM4" s="83"/>
      <c r="WN4" s="83"/>
      <c r="WO4" s="83"/>
      <c r="WP4" s="83"/>
      <c r="WQ4" s="83"/>
      <c r="WR4" s="83"/>
      <c r="WS4" s="83"/>
      <c r="WT4" s="83"/>
      <c r="WU4" s="83"/>
      <c r="WV4" s="83"/>
      <c r="WW4" s="83"/>
      <c r="WX4" s="83"/>
      <c r="WY4" s="83"/>
      <c r="WZ4" s="83"/>
      <c r="XA4" s="83"/>
      <c r="XB4" s="83"/>
      <c r="XC4" s="83"/>
      <c r="XD4" s="83"/>
      <c r="XE4" s="83"/>
      <c r="XF4" s="83"/>
      <c r="XG4" s="83"/>
      <c r="XH4" s="83"/>
      <c r="XI4" s="83"/>
      <c r="XJ4" s="83"/>
      <c r="XK4" s="83"/>
      <c r="XL4" s="83"/>
      <c r="XM4" s="83"/>
      <c r="XN4" s="83"/>
      <c r="XO4" s="83"/>
      <c r="XP4" s="83"/>
      <c r="XQ4" s="83"/>
      <c r="XR4" s="83"/>
      <c r="XS4" s="83"/>
      <c r="XT4" s="83"/>
      <c r="XU4" s="83"/>
      <c r="XV4" s="83"/>
      <c r="XW4" s="83"/>
      <c r="XX4" s="83"/>
      <c r="XY4" s="83"/>
      <c r="XZ4" s="83"/>
      <c r="YA4" s="83"/>
      <c r="YB4" s="83"/>
      <c r="YC4" s="83"/>
      <c r="YD4" s="83"/>
      <c r="YE4" s="83"/>
      <c r="YF4" s="83"/>
      <c r="YG4" s="83"/>
      <c r="YH4" s="83"/>
      <c r="YI4" s="83"/>
      <c r="YJ4" s="83"/>
      <c r="YK4" s="83"/>
      <c r="YL4" s="83"/>
      <c r="YM4" s="83"/>
      <c r="YN4" s="83"/>
      <c r="YO4" s="83"/>
      <c r="YP4" s="83"/>
      <c r="YQ4" s="83"/>
      <c r="YR4" s="83"/>
      <c r="YS4" s="83"/>
      <c r="YT4" s="83"/>
      <c r="YU4" s="83"/>
      <c r="YV4" s="83"/>
      <c r="YW4" s="83"/>
      <c r="YX4" s="83"/>
      <c r="YY4" s="83"/>
      <c r="YZ4" s="83"/>
      <c r="ZA4" s="83"/>
      <c r="ZB4" s="83"/>
      <c r="ZC4" s="83"/>
      <c r="ZD4" s="83"/>
      <c r="ZE4" s="83"/>
      <c r="ZF4" s="83"/>
      <c r="ZG4" s="83"/>
      <c r="ZH4" s="83"/>
      <c r="ZI4" s="83"/>
      <c r="ZJ4" s="83"/>
      <c r="ZK4" s="83"/>
      <c r="ZL4" s="83"/>
      <c r="ZM4" s="83"/>
      <c r="ZN4" s="83"/>
      <c r="ZO4" s="83"/>
      <c r="ZP4" s="83"/>
      <c r="ZQ4" s="83"/>
      <c r="ZR4" s="83"/>
      <c r="ZS4" s="83"/>
      <c r="ZT4" s="83"/>
      <c r="ZU4" s="83"/>
      <c r="ZV4" s="83"/>
      <c r="ZW4" s="83"/>
      <c r="ZX4" s="83"/>
      <c r="ZY4" s="83"/>
      <c r="ZZ4" s="83"/>
      <c r="AAA4" s="83"/>
      <c r="AAB4" s="83"/>
      <c r="AAC4" s="83"/>
      <c r="AAD4" s="83"/>
      <c r="AAE4" s="83"/>
    </row>
    <row r="5" spans="1:707" x14ac:dyDescent="0.25">
      <c r="A5" s="57" t="s">
        <v>2032</v>
      </c>
      <c r="B5" s="58">
        <f>STDEV(D5:BU5)/AVERAGE(D5:BU5)</f>
        <v>9.6644225543423612E-2</v>
      </c>
      <c r="D5" s="7">
        <v>1101226.69787714</v>
      </c>
      <c r="E5" s="7">
        <v>1091914.8485521099</v>
      </c>
      <c r="F5" s="7">
        <v>1084199.0692031099</v>
      </c>
      <c r="G5" s="7">
        <v>1029768.02926706</v>
      </c>
      <c r="H5" s="7">
        <v>1083780.3806815499</v>
      </c>
      <c r="I5" s="7">
        <v>1117072.9516046799</v>
      </c>
      <c r="J5" s="7">
        <v>1049553.7396666999</v>
      </c>
      <c r="K5" s="7">
        <v>1107074.2324969501</v>
      </c>
      <c r="L5" s="7">
        <v>1036136.85885623</v>
      </c>
      <c r="M5" s="7">
        <v>1000492.94860883</v>
      </c>
      <c r="N5" s="7">
        <v>1019242.13823978</v>
      </c>
      <c r="O5" s="7">
        <v>1028869.62610916</v>
      </c>
      <c r="P5" s="7">
        <v>970769.48141857295</v>
      </c>
      <c r="Q5" s="7">
        <v>987169.82847408403</v>
      </c>
      <c r="R5" s="7">
        <v>1026906.1776698499</v>
      </c>
      <c r="S5" s="7">
        <v>1000654.07773953</v>
      </c>
      <c r="T5" s="7">
        <v>1000295.92449102</v>
      </c>
      <c r="U5" s="7">
        <v>964009.16819024796</v>
      </c>
      <c r="V5" s="7">
        <v>1013874.3896338301</v>
      </c>
      <c r="W5" s="7">
        <v>952741.16088943102</v>
      </c>
      <c r="X5" s="7">
        <v>959617.05918025901</v>
      </c>
      <c r="Y5" s="7">
        <v>963064.55892983195</v>
      </c>
      <c r="Z5" s="7">
        <v>994489.87631564296</v>
      </c>
      <c r="AA5" s="7">
        <v>1031814.89168185</v>
      </c>
      <c r="AB5" s="7">
        <v>1032312.29548781</v>
      </c>
      <c r="AC5" s="7">
        <v>943288.73001245398</v>
      </c>
      <c r="AD5" s="7">
        <v>1055262.3271505099</v>
      </c>
      <c r="AE5" s="7">
        <v>1046018.44425747</v>
      </c>
      <c r="AF5" s="7">
        <v>1012312.49994279</v>
      </c>
      <c r="AG5" s="7">
        <v>1042619.7114353901</v>
      </c>
      <c r="AH5" s="7">
        <v>1043258.7067239101</v>
      </c>
      <c r="AI5" s="7">
        <v>977362.82312536205</v>
      </c>
      <c r="AJ5" s="7">
        <v>993431.62060935295</v>
      </c>
      <c r="AK5" s="7">
        <v>1011411.31100673</v>
      </c>
      <c r="AL5" s="7">
        <v>963700.03641369904</v>
      </c>
      <c r="AM5" s="7">
        <v>998024.95396729605</v>
      </c>
      <c r="AN5" s="7">
        <v>962098.53305302397</v>
      </c>
      <c r="AO5" s="7">
        <v>962975.78765216505</v>
      </c>
      <c r="AP5" s="7">
        <v>1020632.2139609</v>
      </c>
      <c r="AQ5" s="7">
        <v>993549.17351108498</v>
      </c>
      <c r="AR5" s="7">
        <v>935316.78944963298</v>
      </c>
      <c r="AS5" s="7">
        <v>869039.77118765702</v>
      </c>
      <c r="AT5" s="7">
        <v>914606.91750203399</v>
      </c>
      <c r="AU5" s="7">
        <v>942278.08317614696</v>
      </c>
      <c r="AV5" s="7">
        <v>1000875.02153084</v>
      </c>
      <c r="AW5" s="7">
        <v>1040092.54603895</v>
      </c>
      <c r="AX5" s="7">
        <v>940571.81460988498</v>
      </c>
      <c r="AY5" s="7">
        <v>952911.52352243406</v>
      </c>
      <c r="AZ5" s="7">
        <v>982812.13143519999</v>
      </c>
      <c r="BA5" s="7">
        <v>967435.341675492</v>
      </c>
      <c r="BB5" s="7">
        <v>914785.159026223</v>
      </c>
      <c r="BC5" s="7">
        <v>1002484.32735749</v>
      </c>
      <c r="BD5" s="7">
        <v>928918.730315272</v>
      </c>
      <c r="BE5" s="7">
        <v>989164.08535661304</v>
      </c>
      <c r="BF5" s="7">
        <v>1000329.17168327</v>
      </c>
      <c r="BG5" s="7">
        <v>1030513.39580218</v>
      </c>
      <c r="BH5" s="7">
        <v>970133.79914160597</v>
      </c>
      <c r="BI5" s="7">
        <v>937434.19603164098</v>
      </c>
      <c r="BJ5" s="7">
        <v>1032624.15280427</v>
      </c>
      <c r="BK5" s="7">
        <v>920686.400516361</v>
      </c>
      <c r="BL5" s="7">
        <v>942627.68749277201</v>
      </c>
      <c r="BM5" s="7">
        <v>816925.27063492697</v>
      </c>
      <c r="BN5" s="7">
        <v>771680.24233072205</v>
      </c>
      <c r="BO5" s="7">
        <v>707741.03865492402</v>
      </c>
      <c r="BP5" s="7">
        <v>749264.87796535005</v>
      </c>
      <c r="BQ5" s="7">
        <v>717110.99242330203</v>
      </c>
      <c r="BR5" s="7">
        <v>796186.388458587</v>
      </c>
      <c r="BS5" s="7">
        <v>765035.50291746005</v>
      </c>
      <c r="BT5" s="7">
        <v>803110.54842591402</v>
      </c>
      <c r="BU5" s="7">
        <v>745735.04244196799</v>
      </c>
      <c r="BW5" s="59">
        <f>STDEV(BY5:EP5)/AVERAGE(BY5:EP5)</f>
        <v>6.4153519657038638E-2</v>
      </c>
      <c r="BY5" s="9">
        <v>555397.84393915802</v>
      </c>
      <c r="BZ5" s="9">
        <v>584235.65839828004</v>
      </c>
      <c r="CA5" s="9">
        <v>579856.39329233696</v>
      </c>
      <c r="CB5" s="9">
        <v>581982.69595012302</v>
      </c>
      <c r="CC5" s="9">
        <v>624812.99085488601</v>
      </c>
      <c r="CD5" s="9">
        <v>558739.03952213202</v>
      </c>
      <c r="CE5" s="9">
        <v>564669.46557517699</v>
      </c>
      <c r="CF5" s="9">
        <v>552656.43088584905</v>
      </c>
      <c r="CG5" s="9">
        <v>591670.23800758796</v>
      </c>
      <c r="CH5" s="9">
        <v>583739.03220509796</v>
      </c>
      <c r="CI5" s="9">
        <v>525875.54949181795</v>
      </c>
      <c r="CJ5" s="9">
        <v>566821.40755332902</v>
      </c>
      <c r="CK5" s="9">
        <v>538618.08090752095</v>
      </c>
      <c r="CL5" s="9">
        <v>528043.77261860797</v>
      </c>
      <c r="CM5" s="9">
        <v>518997.44963146199</v>
      </c>
      <c r="CN5" s="9">
        <v>570860.33267874399</v>
      </c>
      <c r="CO5" s="9">
        <v>560003.97934522002</v>
      </c>
      <c r="CP5" s="9">
        <v>554520.03779215203</v>
      </c>
      <c r="CQ5" s="9">
        <v>539449.51185070002</v>
      </c>
      <c r="CR5" s="9">
        <v>537440.90915406996</v>
      </c>
      <c r="CS5" s="9">
        <v>568084.09933309502</v>
      </c>
      <c r="CT5" s="9">
        <v>538810.00172110205</v>
      </c>
      <c r="CU5" s="9">
        <v>525945.15475795302</v>
      </c>
      <c r="CV5" s="9">
        <v>517237.33548716299</v>
      </c>
      <c r="CW5" s="9">
        <v>548931.80997917894</v>
      </c>
      <c r="CX5" s="9">
        <v>536071.80982263805</v>
      </c>
      <c r="CY5" s="9">
        <v>563547.01307054702</v>
      </c>
      <c r="CZ5" s="9">
        <v>541714.22232529602</v>
      </c>
      <c r="DA5" s="9">
        <v>548728.696183483</v>
      </c>
      <c r="DB5" s="9">
        <v>508808.49064591998</v>
      </c>
      <c r="DC5" s="9">
        <v>575064.90354041697</v>
      </c>
      <c r="DD5" s="9">
        <v>532951.76164478599</v>
      </c>
      <c r="DE5" s="9">
        <v>569319.65040438599</v>
      </c>
      <c r="DF5" s="9">
        <v>531099.64330982906</v>
      </c>
      <c r="DG5" s="9">
        <v>565920.87670127396</v>
      </c>
      <c r="DH5" s="9">
        <v>521608.92660325102</v>
      </c>
      <c r="DI5" s="9">
        <v>545774.98917902599</v>
      </c>
      <c r="DJ5" s="9">
        <v>489358.90215537901</v>
      </c>
      <c r="DK5" s="9">
        <v>503751.77611336601</v>
      </c>
      <c r="DL5" s="9">
        <v>482597.99601667002</v>
      </c>
      <c r="DM5" s="9">
        <v>514115.32528398698</v>
      </c>
      <c r="DN5" s="9">
        <v>520339.97347242502</v>
      </c>
      <c r="DO5" s="9">
        <v>502701.703639791</v>
      </c>
      <c r="DP5" s="9">
        <v>481266.33720144199</v>
      </c>
      <c r="DQ5" s="9">
        <v>515837.01311743999</v>
      </c>
      <c r="DR5" s="9">
        <v>531903.21145193803</v>
      </c>
      <c r="DS5" s="9">
        <v>546371.19547727297</v>
      </c>
      <c r="DT5" s="9">
        <v>508942.962952086</v>
      </c>
      <c r="DU5" s="9">
        <v>534751.80846186494</v>
      </c>
      <c r="DV5" s="9">
        <v>484735.31214195502</v>
      </c>
      <c r="DW5" s="9">
        <v>479837.85222926701</v>
      </c>
      <c r="DX5" s="9">
        <v>484317.29128447099</v>
      </c>
      <c r="DY5" s="9">
        <v>495847.267435916</v>
      </c>
      <c r="DZ5" s="9">
        <v>519185.37243902398</v>
      </c>
      <c r="EA5" s="9">
        <v>559577.56158979004</v>
      </c>
      <c r="EB5" s="9">
        <v>562253.03917314101</v>
      </c>
      <c r="EC5" s="9">
        <v>541079.93672926398</v>
      </c>
      <c r="ED5" s="9">
        <v>551205.60704577703</v>
      </c>
      <c r="EE5" s="9">
        <v>552555.22577850905</v>
      </c>
      <c r="EF5" s="9">
        <v>553021.81751135294</v>
      </c>
      <c r="EG5" s="9">
        <v>545855.65672866197</v>
      </c>
      <c r="EH5" s="9">
        <v>496351.30401188403</v>
      </c>
      <c r="EI5" s="9">
        <v>512539.436447063</v>
      </c>
      <c r="EJ5" s="9">
        <v>518611.82935084897</v>
      </c>
      <c r="EK5" s="9">
        <v>527168.71280155901</v>
      </c>
      <c r="EL5" s="9">
        <v>464107.39257362002</v>
      </c>
      <c r="EM5" s="9">
        <v>499374.39803209598</v>
      </c>
      <c r="EN5" s="9">
        <v>455843.05897516798</v>
      </c>
      <c r="EO5" s="9">
        <v>492872.422310316</v>
      </c>
      <c r="EP5" s="9">
        <v>452943.47283532901</v>
      </c>
      <c r="ER5" s="95">
        <v>972200.15324336104</v>
      </c>
      <c r="ES5" s="95">
        <v>571753.07141486404</v>
      </c>
      <c r="ET5" s="95">
        <v>669011.19070130098</v>
      </c>
      <c r="EU5" s="95">
        <v>707126.59069228498</v>
      </c>
      <c r="EV5" s="95">
        <v>780405.80453459197</v>
      </c>
      <c r="EW5" s="95">
        <v>533610.55114438105</v>
      </c>
      <c r="EX5" s="95">
        <v>722052.05534395005</v>
      </c>
      <c r="EY5" s="95">
        <v>479283.23601971997</v>
      </c>
      <c r="EZ5" s="95">
        <v>536012.83486113197</v>
      </c>
      <c r="FA5" s="95">
        <v>550256.03679446306</v>
      </c>
      <c r="FB5" s="84">
        <v>840666.69727424497</v>
      </c>
      <c r="FC5" s="84">
        <v>815726.43730036495</v>
      </c>
      <c r="FD5" s="84">
        <v>698298.26937752299</v>
      </c>
      <c r="FE5" s="84">
        <v>857271.96064850595</v>
      </c>
      <c r="FF5" s="84">
        <v>667877.672918597</v>
      </c>
      <c r="FG5" s="84">
        <v>519231.45618906798</v>
      </c>
      <c r="FH5" s="84">
        <v>561606.29441410105</v>
      </c>
      <c r="FI5" s="84">
        <v>669742.40051744704</v>
      </c>
      <c r="FJ5" s="84">
        <v>644103.24458513595</v>
      </c>
      <c r="FK5" s="84">
        <v>1014860.94565708</v>
      </c>
      <c r="FL5" s="84">
        <v>457049.68977240898</v>
      </c>
      <c r="FM5" s="84">
        <v>499468.34179955599</v>
      </c>
      <c r="FN5" s="84">
        <v>613175.023691145</v>
      </c>
      <c r="FO5" s="84">
        <v>662204.19775220705</v>
      </c>
      <c r="FP5" s="84">
        <v>690138.666095327</v>
      </c>
      <c r="FQ5" s="84">
        <v>655233.10264723899</v>
      </c>
      <c r="FR5" s="84">
        <v>864193.63093417999</v>
      </c>
      <c r="FS5" s="84">
        <v>605092.83941021503</v>
      </c>
      <c r="FT5" s="84">
        <v>355376.484167749</v>
      </c>
      <c r="FU5" s="84">
        <v>641469.59922199603</v>
      </c>
      <c r="FV5" s="84">
        <v>590590.35350781202</v>
      </c>
      <c r="FW5" s="84">
        <v>791713.80729904003</v>
      </c>
      <c r="FX5" s="84">
        <v>447732.30653811601</v>
      </c>
      <c r="FY5" s="84">
        <v>740026.51267987303</v>
      </c>
      <c r="FZ5" s="84">
        <v>536113.05841595097</v>
      </c>
      <c r="GA5" s="84">
        <v>809698.36153031595</v>
      </c>
      <c r="GB5" s="84">
        <v>723810.45516386896</v>
      </c>
      <c r="GC5" s="84">
        <v>886548.54420233902</v>
      </c>
      <c r="GD5" s="84">
        <v>750338.76629917603</v>
      </c>
      <c r="GE5" s="84">
        <v>492654.12498446699</v>
      </c>
      <c r="GF5" s="84">
        <v>508410.32396278903</v>
      </c>
      <c r="GG5" s="84">
        <v>915863.19179306901</v>
      </c>
      <c r="GH5" s="84">
        <v>599007.117689537</v>
      </c>
      <c r="GI5" s="84">
        <v>396913.37450536498</v>
      </c>
      <c r="GJ5" s="84">
        <v>593846.23900320695</v>
      </c>
      <c r="GK5" s="84">
        <v>794307.12360855797</v>
      </c>
      <c r="GL5" s="84">
        <v>1033255.92463735</v>
      </c>
      <c r="GM5" s="84">
        <v>1067683.08799444</v>
      </c>
      <c r="GN5" s="84">
        <v>523292.33819005702</v>
      </c>
      <c r="GO5" s="84">
        <v>1043594.0740582</v>
      </c>
      <c r="GP5" s="84">
        <v>628000.95990891301</v>
      </c>
      <c r="GQ5" s="84">
        <v>933254.732206741</v>
      </c>
      <c r="GR5" s="84">
        <v>407118.42198625399</v>
      </c>
      <c r="GS5" s="84">
        <v>740581.25976025104</v>
      </c>
      <c r="GT5" s="84">
        <v>585025.95143174496</v>
      </c>
      <c r="GU5" s="84">
        <v>873490.24359042197</v>
      </c>
      <c r="GV5" s="84">
        <v>676393.47991830704</v>
      </c>
      <c r="GW5" s="84">
        <v>589894.437979665</v>
      </c>
      <c r="GX5" s="84">
        <v>856773.92784394696</v>
      </c>
      <c r="GY5" s="84">
        <v>818748.90953455702</v>
      </c>
      <c r="GZ5" s="84">
        <v>567760.91650003998</v>
      </c>
      <c r="HA5" s="84">
        <v>737373.33863428899</v>
      </c>
      <c r="HB5" s="84">
        <v>860709.61946706299</v>
      </c>
      <c r="HC5" s="84">
        <v>769149.71196135296</v>
      </c>
      <c r="HD5" s="84">
        <v>730152.17042487697</v>
      </c>
      <c r="HE5" s="84">
        <v>1141247.8102542199</v>
      </c>
      <c r="HF5" s="84">
        <v>595791.36783807003</v>
      </c>
      <c r="HG5" s="84">
        <v>1052146.86258697</v>
      </c>
      <c r="HH5" s="84">
        <v>940328.17593466304</v>
      </c>
      <c r="HI5" s="84">
        <v>826744.43496169604</v>
      </c>
      <c r="HJ5" s="84">
        <v>534002.26770923496</v>
      </c>
      <c r="HK5" s="84">
        <v>415044.093559795</v>
      </c>
      <c r="HL5" s="84">
        <v>503055.763848075</v>
      </c>
      <c r="HM5" s="84">
        <v>460755.30724312703</v>
      </c>
      <c r="HN5" s="84">
        <v>670197.97649632394</v>
      </c>
      <c r="HO5" s="84">
        <v>542926.89999538404</v>
      </c>
      <c r="HP5" s="84">
        <v>667762.11762412102</v>
      </c>
      <c r="HQ5" s="84">
        <v>566115.49983637105</v>
      </c>
      <c r="HR5" s="84">
        <v>592538.04910106305</v>
      </c>
      <c r="HS5" s="84">
        <v>798111.897275861</v>
      </c>
      <c r="HT5" s="84">
        <v>710845.57799478399</v>
      </c>
      <c r="HU5" s="84">
        <v>642271.73183158506</v>
      </c>
      <c r="HV5" s="84">
        <v>490394.76505864499</v>
      </c>
      <c r="HW5" s="84">
        <v>799527.95385467005</v>
      </c>
      <c r="HX5" s="84">
        <v>685430.156502172</v>
      </c>
      <c r="HY5" s="84">
        <v>681501.44450220803</v>
      </c>
      <c r="HZ5" s="84">
        <v>482073.681213081</v>
      </c>
      <c r="IA5" s="84">
        <v>651930.31004616898</v>
      </c>
      <c r="IB5" s="84">
        <v>619048.919786899</v>
      </c>
      <c r="IC5" s="84">
        <v>492620.23474763799</v>
      </c>
      <c r="ID5" s="84">
        <v>561987.17725573503</v>
      </c>
      <c r="IE5" s="84">
        <v>704162.47744665004</v>
      </c>
      <c r="IF5" s="84">
        <v>719152.03871884802</v>
      </c>
      <c r="IG5" s="84">
        <v>737728.44826703297</v>
      </c>
      <c r="IH5" s="84">
        <v>826763.10604051303</v>
      </c>
      <c r="II5" s="84">
        <v>686324.904944384</v>
      </c>
      <c r="IJ5" s="84">
        <v>648756.43979637395</v>
      </c>
      <c r="IK5" s="84">
        <v>639074.96028347802</v>
      </c>
      <c r="IL5" s="84">
        <v>629776.14588384295</v>
      </c>
      <c r="IM5" s="84">
        <v>528979.86139266903</v>
      </c>
      <c r="IN5" s="84">
        <v>665794.01335350599</v>
      </c>
      <c r="IO5" s="84">
        <v>639516.85046589305</v>
      </c>
      <c r="IP5" s="84">
        <v>580448.64248053404</v>
      </c>
      <c r="IQ5" s="84">
        <v>606814.78100680804</v>
      </c>
      <c r="IR5" s="84">
        <v>668042.97803382401</v>
      </c>
      <c r="IS5" s="84">
        <v>552763.221018148</v>
      </c>
      <c r="IT5" s="84">
        <v>579427.58672299003</v>
      </c>
      <c r="IU5" s="84">
        <v>668588.75667633896</v>
      </c>
      <c r="IV5" s="84">
        <v>569807.41537957604</v>
      </c>
      <c r="IW5" s="84">
        <v>386616.84339034202</v>
      </c>
      <c r="IX5" s="84">
        <v>663791.642589111</v>
      </c>
      <c r="IY5" s="84">
        <v>726578.10788917402</v>
      </c>
      <c r="IZ5" s="84">
        <v>703044.40593728505</v>
      </c>
      <c r="JA5" s="84">
        <v>630639.13905188395</v>
      </c>
      <c r="JB5" s="84">
        <v>558706.94990596804</v>
      </c>
      <c r="JC5" s="84">
        <v>467933.33303922601</v>
      </c>
      <c r="JD5" s="84">
        <v>1182606.6342167801</v>
      </c>
      <c r="JE5" s="84">
        <v>640572.53962453303</v>
      </c>
      <c r="JF5" s="84">
        <v>491640.778082915</v>
      </c>
      <c r="JG5" s="84">
        <v>790487.48067378299</v>
      </c>
      <c r="JH5" s="84">
        <v>753943.31912632904</v>
      </c>
      <c r="JI5" s="84">
        <v>519928.04059863801</v>
      </c>
      <c r="JJ5" s="84">
        <v>465092.333111685</v>
      </c>
      <c r="JK5" s="84">
        <v>603372.98475952598</v>
      </c>
      <c r="JL5" s="84">
        <v>844590.96334148897</v>
      </c>
      <c r="JM5" s="84">
        <v>768402.96184507804</v>
      </c>
      <c r="JN5" s="84">
        <v>458402.89416162</v>
      </c>
      <c r="JO5" s="84">
        <v>566803.04806130799</v>
      </c>
      <c r="JP5" s="84">
        <v>1450586.0965225799</v>
      </c>
      <c r="JQ5" s="84">
        <v>514216.971249222</v>
      </c>
      <c r="JR5" s="84">
        <v>888590.24831103196</v>
      </c>
      <c r="JS5" s="84">
        <v>620256.34035912901</v>
      </c>
      <c r="JT5" s="84">
        <v>743399.90340770199</v>
      </c>
      <c r="JU5" s="84">
        <v>607825.55119545502</v>
      </c>
      <c r="JV5" s="84">
        <v>679145.00464684097</v>
      </c>
      <c r="JW5" s="84">
        <v>552896.48548831604</v>
      </c>
      <c r="JX5" s="84">
        <v>579069.46758171101</v>
      </c>
      <c r="JY5" s="84">
        <v>612374.58050273696</v>
      </c>
      <c r="JZ5" s="84">
        <v>676382.24949699303</v>
      </c>
      <c r="KA5" s="84">
        <v>471022.84676843701</v>
      </c>
      <c r="KB5" s="84">
        <v>600524.53300440195</v>
      </c>
      <c r="KC5" s="84">
        <v>669558.66487566102</v>
      </c>
      <c r="KD5" s="84">
        <v>619197.18463057606</v>
      </c>
      <c r="KE5" s="84">
        <v>617375.86632000096</v>
      </c>
      <c r="KF5" s="84">
        <v>557649.088631636</v>
      </c>
      <c r="KG5" s="84">
        <v>542231.93036221794</v>
      </c>
      <c r="KH5" s="84">
        <v>732924.20426984504</v>
      </c>
      <c r="KI5" s="84">
        <v>690924.85749255295</v>
      </c>
      <c r="KJ5" s="84">
        <v>582202.65657473996</v>
      </c>
      <c r="KK5" s="84">
        <v>463126.64135887701</v>
      </c>
      <c r="KL5" s="84">
        <v>488363.11903589597</v>
      </c>
      <c r="KM5" s="84">
        <v>602754.01632497902</v>
      </c>
      <c r="KN5" s="84">
        <v>888090.65913437703</v>
      </c>
      <c r="KO5" s="84">
        <v>561373.252249785</v>
      </c>
      <c r="KP5" s="84">
        <v>455987.57269014203</v>
      </c>
      <c r="KQ5" s="84">
        <v>515715.80636341299</v>
      </c>
      <c r="KR5" s="84">
        <v>692497.71664963104</v>
      </c>
      <c r="KS5" s="84">
        <v>691997.96233734197</v>
      </c>
      <c r="KT5" s="84">
        <v>749555.58431323594</v>
      </c>
      <c r="KU5" s="84">
        <v>580306.95056797599</v>
      </c>
      <c r="KV5" s="84">
        <v>678060.18764552497</v>
      </c>
      <c r="KW5" s="84">
        <v>549470.44128741801</v>
      </c>
      <c r="KX5" s="84">
        <v>583181.42276993196</v>
      </c>
      <c r="KY5" s="84">
        <v>619689.09544410405</v>
      </c>
      <c r="KZ5" s="84">
        <v>1072659.2001910999</v>
      </c>
      <c r="LA5" s="84">
        <v>364215.71188324603</v>
      </c>
      <c r="LB5" s="84">
        <v>335296.63801438001</v>
      </c>
      <c r="LC5" s="84">
        <v>543417.73060811998</v>
      </c>
      <c r="LD5" s="84">
        <v>771653.27930493199</v>
      </c>
      <c r="LE5" s="84">
        <v>1064811.93012009</v>
      </c>
      <c r="LF5" s="84">
        <v>504283.29172599799</v>
      </c>
      <c r="LG5" s="84">
        <v>461148.56359381502</v>
      </c>
      <c r="LH5" s="84">
        <v>511943.34482163598</v>
      </c>
      <c r="LI5" s="84">
        <v>486007.00051861297</v>
      </c>
      <c r="LJ5" s="84">
        <v>438139.39327527798</v>
      </c>
      <c r="LK5" s="84">
        <v>574748.01287972997</v>
      </c>
      <c r="LL5" s="84">
        <v>1065707.6410839399</v>
      </c>
      <c r="LM5" s="84">
        <v>420287.28886272298</v>
      </c>
      <c r="LN5" s="84">
        <v>527424.36562298005</v>
      </c>
      <c r="LO5" s="84">
        <v>424291.603978851</v>
      </c>
      <c r="LP5" s="84">
        <v>570221.19703454</v>
      </c>
      <c r="LQ5" s="84">
        <v>826565.72408464202</v>
      </c>
      <c r="LR5" s="84">
        <v>470562.52026415698</v>
      </c>
      <c r="LS5" s="84">
        <v>381410.82792552601</v>
      </c>
      <c r="LT5" s="84">
        <v>526039.78533281095</v>
      </c>
      <c r="LU5" s="84">
        <v>500260.09564952197</v>
      </c>
      <c r="LV5" s="84">
        <v>640242.31338950002</v>
      </c>
      <c r="LW5" s="84">
        <v>485620.09312456101</v>
      </c>
      <c r="LX5" s="84">
        <v>843817.91717008594</v>
      </c>
      <c r="LY5" s="84">
        <v>784795.33774057101</v>
      </c>
      <c r="LZ5" s="84">
        <v>868268.91126704297</v>
      </c>
      <c r="MA5" s="84">
        <v>521979.03882013902</v>
      </c>
      <c r="MB5" s="84">
        <v>652304.62435745005</v>
      </c>
      <c r="MC5" s="84">
        <v>740297.95862904005</v>
      </c>
      <c r="MD5" s="84">
        <v>745802.28634206601</v>
      </c>
      <c r="ME5" s="84">
        <v>518256.31483770697</v>
      </c>
      <c r="MF5" s="84">
        <v>652632.02803543396</v>
      </c>
      <c r="MG5" s="84">
        <v>502195.66077078501</v>
      </c>
      <c r="MH5" s="84">
        <v>472392.80719290901</v>
      </c>
      <c r="MI5" s="84">
        <v>528168.60789763206</v>
      </c>
      <c r="MJ5" s="84">
        <v>533023.31155603495</v>
      </c>
      <c r="MK5" s="84">
        <v>637089.49161516805</v>
      </c>
      <c r="ML5" s="84">
        <v>486316.942984675</v>
      </c>
      <c r="MM5" s="84">
        <v>556330.55361398403</v>
      </c>
      <c r="MN5" s="84">
        <v>686278.85189242498</v>
      </c>
      <c r="MO5" s="84">
        <v>840001.23394869897</v>
      </c>
      <c r="MP5" s="84">
        <v>770407.68068027799</v>
      </c>
      <c r="MQ5" s="84">
        <v>677415.84284513094</v>
      </c>
      <c r="MR5" s="84">
        <v>722189.64883709</v>
      </c>
      <c r="MS5" s="84">
        <v>522897.17033025599</v>
      </c>
      <c r="MT5" s="84">
        <v>611688.96930104506</v>
      </c>
      <c r="MU5" s="84">
        <v>324356.23550488398</v>
      </c>
      <c r="MV5" s="84">
        <v>547712.12872174894</v>
      </c>
      <c r="MW5" s="84">
        <v>582860.46393064596</v>
      </c>
      <c r="MX5" s="84">
        <v>586014.95817341295</v>
      </c>
      <c r="MY5" s="84">
        <v>435114.56913052202</v>
      </c>
      <c r="MZ5" s="84">
        <v>375189.25047582202</v>
      </c>
      <c r="NA5" s="84">
        <v>423771.70252082398</v>
      </c>
      <c r="NB5" s="84">
        <v>415651.87209991401</v>
      </c>
      <c r="NC5" s="84">
        <v>610774.615910894</v>
      </c>
      <c r="ND5" s="84">
        <v>381190.580434351</v>
      </c>
      <c r="NE5" s="84">
        <v>521900.41879216401</v>
      </c>
      <c r="NF5" s="84">
        <v>601037.07345944003</v>
      </c>
      <c r="NG5" s="84">
        <v>851613.91987247905</v>
      </c>
      <c r="NH5" s="84">
        <v>459315.60314513597</v>
      </c>
      <c r="NI5" s="84">
        <v>691281.71320727398</v>
      </c>
      <c r="NJ5" s="84">
        <v>494762.19358999003</v>
      </c>
      <c r="NK5" s="84">
        <v>570507.51617745694</v>
      </c>
      <c r="NL5" s="84">
        <v>479091.11736010999</v>
      </c>
      <c r="NM5" s="84">
        <v>450664.190213661</v>
      </c>
      <c r="NN5" s="84">
        <v>418439.80326165899</v>
      </c>
      <c r="NO5" s="84">
        <v>734784.04235055298</v>
      </c>
      <c r="NP5" s="84">
        <v>806881.982121718</v>
      </c>
      <c r="NQ5" s="84">
        <v>791173.87196106405</v>
      </c>
      <c r="NR5" s="84">
        <v>378235.42073420098</v>
      </c>
      <c r="NS5" s="84">
        <v>409333.216834869</v>
      </c>
      <c r="NT5" s="84">
        <v>913319.75229742401</v>
      </c>
      <c r="NU5" s="84">
        <v>801024.61543352494</v>
      </c>
      <c r="NV5" s="84">
        <v>555080.83325710404</v>
      </c>
      <c r="NW5" s="84">
        <v>592194.21702687396</v>
      </c>
      <c r="NX5" s="84">
        <v>364769.595274363</v>
      </c>
      <c r="NY5" s="84">
        <v>396896.98914109601</v>
      </c>
      <c r="NZ5" s="84">
        <v>834857.79038082098</v>
      </c>
      <c r="OA5" s="84">
        <v>728948.98833601805</v>
      </c>
      <c r="OB5" s="84">
        <v>548631.98825590801</v>
      </c>
      <c r="OC5" s="84">
        <v>452605.51415572199</v>
      </c>
      <c r="OD5" s="84">
        <v>525043.75205203204</v>
      </c>
      <c r="OE5" s="84">
        <v>550533.35834923002</v>
      </c>
      <c r="OF5" s="84">
        <v>565262.362457935</v>
      </c>
      <c r="OG5" s="84">
        <v>458388.82894141099</v>
      </c>
      <c r="OH5" s="84">
        <v>431595.124662171</v>
      </c>
      <c r="OI5" s="84">
        <v>651619.11859530897</v>
      </c>
      <c r="OJ5" s="84">
        <v>502716.11812762002</v>
      </c>
      <c r="OK5" s="84">
        <v>464315.54361269</v>
      </c>
      <c r="OL5" s="84">
        <v>902855.41293491598</v>
      </c>
      <c r="OM5" s="84">
        <v>544780.36319150496</v>
      </c>
      <c r="ON5" s="84">
        <v>536456.22880903003</v>
      </c>
      <c r="OO5" s="84">
        <v>491907.74059569603</v>
      </c>
      <c r="OP5" s="84">
        <v>595734.10462240095</v>
      </c>
      <c r="OQ5" s="84">
        <v>657376.47247247898</v>
      </c>
      <c r="OR5" s="84">
        <v>667174.93497889803</v>
      </c>
      <c r="OS5" s="84">
        <v>462828.68658715498</v>
      </c>
      <c r="OT5" s="84">
        <v>702203.02608802402</v>
      </c>
      <c r="OU5" s="84">
        <v>424897.41689638002</v>
      </c>
      <c r="OV5" s="84">
        <v>479651.42943487602</v>
      </c>
      <c r="OW5" s="84">
        <v>570464.30653344095</v>
      </c>
      <c r="OX5" s="84">
        <v>305739.96835000499</v>
      </c>
      <c r="OY5" s="84">
        <v>562417.43771423202</v>
      </c>
      <c r="OZ5" s="84">
        <v>550972.70124359301</v>
      </c>
      <c r="PA5" s="84">
        <v>637963.40869312</v>
      </c>
      <c r="PB5" s="84">
        <v>510556.19736197102</v>
      </c>
      <c r="PC5" s="84">
        <v>633946.63440205099</v>
      </c>
      <c r="PD5" s="84">
        <v>594534.672352553</v>
      </c>
      <c r="PE5" s="84">
        <v>475943.96808240499</v>
      </c>
      <c r="PF5" s="84">
        <v>680762.25895718602</v>
      </c>
      <c r="PG5" s="84">
        <v>584583.05499493296</v>
      </c>
      <c r="PH5" s="84">
        <v>753419.89928632497</v>
      </c>
      <c r="PI5" s="84">
        <v>589675.893960207</v>
      </c>
      <c r="PJ5" s="84">
        <v>544341.40561050002</v>
      </c>
      <c r="PK5" s="84">
        <v>447813.54049130599</v>
      </c>
      <c r="PL5" s="84">
        <v>569703.66835636599</v>
      </c>
      <c r="PM5" s="84">
        <v>528352.66495434602</v>
      </c>
      <c r="PN5" s="84">
        <v>385374.51024075499</v>
      </c>
      <c r="PO5" s="84">
        <v>751183.863112594</v>
      </c>
      <c r="PP5" s="84">
        <v>612667.58586874302</v>
      </c>
      <c r="PQ5" s="84">
        <v>635431.57049519406</v>
      </c>
      <c r="PR5" s="84">
        <v>523031.06796005397</v>
      </c>
      <c r="PS5" s="84">
        <v>784336.41715942998</v>
      </c>
      <c r="PT5" s="84">
        <v>701505.240043898</v>
      </c>
      <c r="PU5" s="84">
        <v>697883.67293664103</v>
      </c>
      <c r="PV5" s="84">
        <v>678233.39630138804</v>
      </c>
      <c r="PW5" s="84">
        <v>545389.56304712896</v>
      </c>
      <c r="PX5" s="84">
        <v>664387.22880104405</v>
      </c>
      <c r="PY5" s="84">
        <v>588505.91738869797</v>
      </c>
      <c r="PZ5" s="84">
        <v>560261.62439636199</v>
      </c>
      <c r="QA5" s="84">
        <v>667187.93466889299</v>
      </c>
      <c r="QB5" s="84">
        <v>525007.050616152</v>
      </c>
      <c r="QC5" s="84">
        <v>529635.67578166595</v>
      </c>
      <c r="QD5" s="84">
        <v>667725.73903291405</v>
      </c>
      <c r="QE5" s="84">
        <v>811638.06853073998</v>
      </c>
      <c r="QF5" s="84">
        <v>650517.80972753197</v>
      </c>
      <c r="QG5" s="84">
        <v>485028.68193321401</v>
      </c>
      <c r="QH5" s="84">
        <v>1622554.0700858899</v>
      </c>
      <c r="QI5" s="84">
        <v>637824.869611206</v>
      </c>
      <c r="QJ5" s="84">
        <v>408210.21447416698</v>
      </c>
      <c r="QK5" s="84">
        <v>641189.83108399797</v>
      </c>
      <c r="QL5" s="84">
        <v>695947.283623975</v>
      </c>
      <c r="QM5" s="84">
        <v>299137.12023360003</v>
      </c>
      <c r="QN5" s="84">
        <v>659226.854905391</v>
      </c>
      <c r="QO5" s="84">
        <v>859446.41663604195</v>
      </c>
      <c r="QP5" s="84">
        <v>526361.94693484495</v>
      </c>
      <c r="QQ5" s="84">
        <v>767066.46761912899</v>
      </c>
      <c r="QR5" s="84">
        <v>683647.94963276701</v>
      </c>
      <c r="QS5" s="84">
        <v>742855.12602166599</v>
      </c>
      <c r="QT5" s="84">
        <v>696446.23983190802</v>
      </c>
      <c r="QU5" s="84">
        <v>554336.24961162696</v>
      </c>
      <c r="QV5" s="84">
        <v>474068.31137860799</v>
      </c>
      <c r="QW5" s="84">
        <v>598720.63031964097</v>
      </c>
      <c r="QX5" s="84">
        <v>612823.63403906696</v>
      </c>
      <c r="QY5" s="84">
        <v>533572.44983571803</v>
      </c>
      <c r="QZ5" s="84">
        <v>544445.65783400799</v>
      </c>
      <c r="RA5" s="84">
        <v>478393.37187105702</v>
      </c>
      <c r="RB5" s="84">
        <v>440659.82264390599</v>
      </c>
      <c r="RC5" s="84">
        <v>805371.61236202903</v>
      </c>
      <c r="RD5" s="84">
        <v>881725.03164727404</v>
      </c>
      <c r="RE5" s="84">
        <v>740594.31712565396</v>
      </c>
      <c r="RF5" s="84">
        <v>571642.760509894</v>
      </c>
      <c r="RG5" s="84">
        <v>413908.67751394602</v>
      </c>
      <c r="RH5" s="84">
        <v>602528.96339901804</v>
      </c>
      <c r="RI5" s="84">
        <v>453022.99706697901</v>
      </c>
      <c r="RJ5" s="84">
        <v>407894.98111699399</v>
      </c>
      <c r="RK5" s="84">
        <v>721534.19000507798</v>
      </c>
      <c r="RL5" s="84">
        <v>616146.46401006798</v>
      </c>
      <c r="RM5" s="84">
        <v>778146.69980552502</v>
      </c>
      <c r="RN5" s="84">
        <v>638414.22682219301</v>
      </c>
      <c r="RO5" s="84">
        <v>515065.43735258299</v>
      </c>
      <c r="RP5" s="84">
        <v>736565.66325972194</v>
      </c>
      <c r="RQ5" s="84">
        <v>649669.57130580803</v>
      </c>
      <c r="RR5" s="84">
        <v>442199.12169289298</v>
      </c>
      <c r="RS5" s="84">
        <v>596068.88459818601</v>
      </c>
      <c r="RT5" s="84">
        <v>385494.36883052299</v>
      </c>
      <c r="RU5" s="84">
        <v>440995.221015074</v>
      </c>
      <c r="RV5" s="84">
        <v>416676.233542634</v>
      </c>
      <c r="RW5" s="84">
        <v>553433.94417151995</v>
      </c>
      <c r="RX5" s="84">
        <v>345024.34478817001</v>
      </c>
      <c r="RY5" s="84">
        <v>490117.44542154903</v>
      </c>
      <c r="RZ5" s="84">
        <v>808066.25993824296</v>
      </c>
      <c r="SA5" s="84">
        <v>548032.63323462603</v>
      </c>
      <c r="SB5" s="84">
        <v>514594.88121492101</v>
      </c>
      <c r="SC5" s="84">
        <v>750869.480628388</v>
      </c>
      <c r="SD5" s="84">
        <v>652388.397198778</v>
      </c>
      <c r="SE5" s="84">
        <v>877961.33426893095</v>
      </c>
      <c r="SF5" s="84">
        <v>558178.86857841595</v>
      </c>
      <c r="SG5" s="84">
        <v>387485.16743815201</v>
      </c>
      <c r="SH5" s="84">
        <v>576934.84447690495</v>
      </c>
      <c r="SI5" s="84">
        <v>333771.02779517299</v>
      </c>
      <c r="SJ5" s="84">
        <v>478745.90022868098</v>
      </c>
      <c r="SK5" s="84">
        <v>404106.19665930799</v>
      </c>
      <c r="SL5" s="84">
        <v>613382.18797014805</v>
      </c>
      <c r="SM5" s="84">
        <v>423445.06663670199</v>
      </c>
      <c r="SN5" s="84">
        <v>460819.973688767</v>
      </c>
      <c r="SO5" s="84">
        <v>620216.38675650395</v>
      </c>
      <c r="SP5" s="84">
        <v>383638.90593375498</v>
      </c>
      <c r="SQ5" s="84">
        <v>537159.32948918501</v>
      </c>
      <c r="SR5" s="84">
        <v>825844.47007239703</v>
      </c>
      <c r="SS5" s="84">
        <v>855074.52643677697</v>
      </c>
      <c r="ST5" s="84">
        <v>750294.45973563194</v>
      </c>
      <c r="SU5" s="84">
        <v>240137.725432551</v>
      </c>
      <c r="SV5" s="84">
        <v>593223.99104694603</v>
      </c>
      <c r="SW5" s="84">
        <v>662970.08488459804</v>
      </c>
      <c r="SX5" s="84">
        <v>565888.44341290905</v>
      </c>
      <c r="SY5" s="84">
        <v>545816.07674481603</v>
      </c>
      <c r="SZ5" s="84">
        <v>376975.48559913097</v>
      </c>
      <c r="TA5" s="84">
        <v>887465.97264669801</v>
      </c>
      <c r="TB5" s="84">
        <v>447432.42378174298</v>
      </c>
      <c r="TC5" s="84">
        <v>456354.630531414</v>
      </c>
      <c r="TD5" s="84">
        <v>390044.461747733</v>
      </c>
      <c r="TE5" s="84">
        <v>620005.65416209004</v>
      </c>
      <c r="TF5" s="84">
        <v>795568.25013989699</v>
      </c>
      <c r="TG5" s="84">
        <v>482203.07826798502</v>
      </c>
      <c r="TH5" s="84">
        <v>463350.09587957</v>
      </c>
      <c r="TI5" s="84">
        <v>522641.757299055</v>
      </c>
      <c r="TJ5" s="84">
        <v>479222.99910775397</v>
      </c>
      <c r="TK5" s="84">
        <v>558296.185441626</v>
      </c>
      <c r="TL5" s="84">
        <v>478141.80461400299</v>
      </c>
      <c r="TM5" s="84">
        <v>493723.31288152502</v>
      </c>
      <c r="TN5" s="84">
        <v>814687.88402063795</v>
      </c>
      <c r="TO5" s="84">
        <v>609056.13573973905</v>
      </c>
      <c r="TP5" s="84">
        <v>634826.66087641998</v>
      </c>
      <c r="TQ5" s="84">
        <v>635394.91655469697</v>
      </c>
      <c r="TR5" s="84">
        <v>539690.30371101794</v>
      </c>
      <c r="TS5" s="84">
        <v>711593.85324032104</v>
      </c>
      <c r="TT5" s="84">
        <v>804140.47674093302</v>
      </c>
      <c r="TU5" s="84">
        <v>879614.64146853494</v>
      </c>
      <c r="TV5" s="84">
        <v>529832.33197608299</v>
      </c>
      <c r="TW5" s="84">
        <v>597983.94844094105</v>
      </c>
      <c r="TX5" s="84">
        <v>478092.38017668598</v>
      </c>
      <c r="TY5" s="84">
        <v>453656.15103051701</v>
      </c>
      <c r="TZ5" s="84">
        <v>417594.17566924501</v>
      </c>
      <c r="UA5" s="84">
        <v>885443.58010290295</v>
      </c>
      <c r="UB5" s="84">
        <v>452604.67853943602</v>
      </c>
      <c r="UC5" s="84">
        <v>471354.28944926098</v>
      </c>
      <c r="UD5" s="84">
        <v>683264.41842776595</v>
      </c>
      <c r="UE5" s="84">
        <v>630855.768017611</v>
      </c>
      <c r="UF5" s="84">
        <v>527933.70962934603</v>
      </c>
      <c r="UG5" s="84">
        <v>444145.13162394299</v>
      </c>
      <c r="UH5" s="84">
        <v>566946.76066304406</v>
      </c>
      <c r="UI5" s="84">
        <v>425205.34137151501</v>
      </c>
      <c r="UJ5" s="84">
        <v>486798.84151409002</v>
      </c>
      <c r="UK5" s="84">
        <v>598016.12275362504</v>
      </c>
      <c r="UL5" s="84">
        <v>647160.70356132602</v>
      </c>
      <c r="UM5" s="84">
        <v>501508.882727605</v>
      </c>
      <c r="UN5" s="84">
        <v>484788.08328300499</v>
      </c>
      <c r="UO5" s="84">
        <v>497399.64097246702</v>
      </c>
      <c r="UP5" s="84">
        <v>446304.55638214998</v>
      </c>
      <c r="UQ5" s="84">
        <v>1272689.7361094099</v>
      </c>
      <c r="UR5" s="84">
        <v>550749.36687195499</v>
      </c>
      <c r="US5" s="84">
        <v>498742.42134607502</v>
      </c>
      <c r="UT5" s="84">
        <v>408034.94531477598</v>
      </c>
      <c r="UU5" s="84">
        <v>456659.56389403302</v>
      </c>
      <c r="UV5" s="84">
        <v>565346.21614392695</v>
      </c>
      <c r="UW5" s="84">
        <v>354668.19261214603</v>
      </c>
      <c r="UX5" s="84">
        <v>835832.41284175497</v>
      </c>
      <c r="UY5" s="84">
        <v>631948.88315367198</v>
      </c>
      <c r="UZ5" s="84">
        <v>518547.51859037502</v>
      </c>
      <c r="VA5" s="84">
        <v>463015.51850029902</v>
      </c>
      <c r="VB5" s="84">
        <v>1301165.24175211</v>
      </c>
      <c r="VC5" s="84">
        <v>927231.66396169004</v>
      </c>
      <c r="VD5" s="84">
        <v>640429.25139932404</v>
      </c>
      <c r="VE5" s="84">
        <v>533929.57395225205</v>
      </c>
      <c r="VF5" s="84">
        <v>572781.87160745705</v>
      </c>
      <c r="VG5" s="84">
        <v>427013.99376942398</v>
      </c>
      <c r="VH5" s="84">
        <v>551067.94004186103</v>
      </c>
      <c r="VI5" s="84">
        <v>513469.43460576201</v>
      </c>
      <c r="VJ5" s="84">
        <v>829987.75026085495</v>
      </c>
      <c r="VK5" s="84">
        <v>563802.33066947805</v>
      </c>
      <c r="VL5" s="84">
        <v>466184.836630426</v>
      </c>
      <c r="VM5" s="84">
        <v>688407.40580773097</v>
      </c>
      <c r="VN5" s="84">
        <v>546040.23723806196</v>
      </c>
      <c r="VO5" s="84">
        <v>563313.39519740595</v>
      </c>
      <c r="VP5" s="84">
        <v>493057.98030809697</v>
      </c>
      <c r="VQ5" s="84">
        <v>744450.75906537904</v>
      </c>
      <c r="VR5" s="84">
        <v>657118.72017540003</v>
      </c>
      <c r="VS5" s="84">
        <v>388046.63060014299</v>
      </c>
      <c r="VT5" s="84">
        <v>690991.531564501</v>
      </c>
      <c r="VU5" s="84">
        <v>490743.16997634602</v>
      </c>
      <c r="VV5" s="84">
        <v>429162.12401165301</v>
      </c>
      <c r="VW5" s="84">
        <v>694435.80739325297</v>
      </c>
      <c r="VX5" s="84">
        <v>607435.82531750703</v>
      </c>
      <c r="VY5" s="84">
        <v>509102.45345764601</v>
      </c>
      <c r="VZ5" s="84">
        <v>839482.49198203196</v>
      </c>
      <c r="WA5" s="84">
        <v>497942.60594508401</v>
      </c>
      <c r="WB5" s="84">
        <v>691225.16094027995</v>
      </c>
      <c r="WC5" s="84">
        <v>478902.88926586998</v>
      </c>
      <c r="WD5" s="84">
        <v>670931.12027862202</v>
      </c>
      <c r="WE5" s="84">
        <v>958372.55752648006</v>
      </c>
      <c r="WF5" s="84">
        <v>590912.88497463602</v>
      </c>
      <c r="WG5" s="84">
        <v>592728.83306887199</v>
      </c>
      <c r="WH5" s="84">
        <v>508771.29485543002</v>
      </c>
      <c r="WI5" s="84">
        <v>664251.76465473196</v>
      </c>
      <c r="WJ5" s="84">
        <v>648587.62044381001</v>
      </c>
      <c r="WK5" s="84">
        <v>513565.51332354703</v>
      </c>
      <c r="WL5" s="84">
        <v>445824.22697815299</v>
      </c>
      <c r="WM5" s="84">
        <v>294617.29554866202</v>
      </c>
      <c r="WN5" s="84">
        <v>876039.86387218803</v>
      </c>
      <c r="WO5" s="84">
        <v>521348.42570820998</v>
      </c>
      <c r="WP5" s="84">
        <v>706439.91882363101</v>
      </c>
      <c r="WQ5" s="84">
        <v>576089.50229089404</v>
      </c>
      <c r="WR5" s="84">
        <v>593189.28421524097</v>
      </c>
      <c r="WS5" s="84">
        <v>456599.32631441299</v>
      </c>
      <c r="WT5" s="84">
        <v>1083629.4876672099</v>
      </c>
      <c r="WU5" s="84">
        <v>538377.21911048796</v>
      </c>
      <c r="WV5" s="84">
        <v>560100.19495163998</v>
      </c>
      <c r="WW5" s="84">
        <v>553324.64381266397</v>
      </c>
      <c r="WX5" s="84">
        <v>489303.862137285</v>
      </c>
      <c r="WY5" s="84">
        <v>460173.619400892</v>
      </c>
      <c r="WZ5" s="84">
        <v>392266.79502427002</v>
      </c>
      <c r="XA5" s="84">
        <v>670562.42365197197</v>
      </c>
      <c r="XB5" s="84">
        <v>470668.63113333198</v>
      </c>
      <c r="XC5" s="84">
        <v>449195.48027121299</v>
      </c>
      <c r="XD5" s="84">
        <v>478791.00787253899</v>
      </c>
      <c r="XE5" s="84">
        <v>563804.02830335603</v>
      </c>
      <c r="XF5" s="84">
        <v>490974.838560462</v>
      </c>
      <c r="XG5" s="84">
        <v>537043.96329393797</v>
      </c>
      <c r="XH5" s="84">
        <v>381040.893704749</v>
      </c>
      <c r="XI5" s="84">
        <v>699385.65931083402</v>
      </c>
      <c r="XJ5" s="84">
        <v>682756.28667982901</v>
      </c>
      <c r="XK5" s="84">
        <v>521535.38967051799</v>
      </c>
      <c r="XL5" s="84">
        <v>448120.48785049701</v>
      </c>
      <c r="XM5" s="84">
        <v>480520.25105491898</v>
      </c>
      <c r="XN5" s="84">
        <v>713577.61767756997</v>
      </c>
      <c r="XO5" s="84">
        <v>948523.14133207197</v>
      </c>
      <c r="XP5" s="84">
        <v>692361.70629310701</v>
      </c>
      <c r="XQ5" s="84">
        <v>722720.55412931298</v>
      </c>
      <c r="XR5" s="84">
        <v>456233.71714421798</v>
      </c>
      <c r="XS5" s="84">
        <v>572381.39404591406</v>
      </c>
      <c r="XT5" s="84">
        <v>676399.62455918605</v>
      </c>
      <c r="XU5" s="84">
        <v>373819.28850950598</v>
      </c>
      <c r="XV5" s="84">
        <v>490481.57027978502</v>
      </c>
      <c r="XW5" s="84">
        <v>428212.33396506403</v>
      </c>
      <c r="XX5" s="84">
        <v>596398.30338742502</v>
      </c>
      <c r="XY5" s="84">
        <v>564605.86455901398</v>
      </c>
      <c r="XZ5" s="84">
        <v>268362.849963833</v>
      </c>
      <c r="YA5" s="84">
        <v>366429.72275645402</v>
      </c>
      <c r="YB5" s="84">
        <v>420611.516925934</v>
      </c>
      <c r="YC5" s="84">
        <v>311076.17772238899</v>
      </c>
      <c r="YD5" s="84">
        <v>365998.18509975099</v>
      </c>
      <c r="YE5" s="84">
        <v>524175.15522949601</v>
      </c>
      <c r="YF5" s="84">
        <v>483589.47573548398</v>
      </c>
      <c r="YG5" s="84">
        <v>768995.05378800898</v>
      </c>
      <c r="YH5" s="84">
        <v>407877.13608589501</v>
      </c>
      <c r="YI5" s="84">
        <v>559375.61139800202</v>
      </c>
      <c r="YJ5" s="84">
        <v>370642.25700416899</v>
      </c>
      <c r="YK5" s="84">
        <v>610933.08631313301</v>
      </c>
      <c r="YL5" s="84">
        <v>588802.801411191</v>
      </c>
      <c r="YM5" s="84">
        <v>384426.640737059</v>
      </c>
      <c r="YN5" s="84">
        <v>414393.24813600699</v>
      </c>
      <c r="YO5" s="84">
        <v>322759.24695341499</v>
      </c>
      <c r="YP5" s="84">
        <v>383173.37797297002</v>
      </c>
      <c r="YQ5" s="84">
        <v>296991.82646573801</v>
      </c>
      <c r="YR5" s="84">
        <v>557620.59359560604</v>
      </c>
      <c r="YS5" s="84">
        <v>385287.33103426499</v>
      </c>
      <c r="YT5" s="84">
        <v>488923.14781663602</v>
      </c>
      <c r="YU5" s="84">
        <v>462135.427995976</v>
      </c>
      <c r="YV5" s="84">
        <v>629392.05208277598</v>
      </c>
      <c r="YW5" s="84">
        <v>633777.40882908995</v>
      </c>
      <c r="YX5" s="84">
        <v>435595.72839239298</v>
      </c>
      <c r="YY5" s="84">
        <v>589363.21182669897</v>
      </c>
      <c r="YZ5" s="84">
        <v>541011.233804257</v>
      </c>
      <c r="ZA5" s="84">
        <v>744886.84814224299</v>
      </c>
      <c r="ZB5" s="84">
        <v>574480.92479344003</v>
      </c>
      <c r="ZC5" s="84">
        <v>746726.65937067405</v>
      </c>
      <c r="ZD5" s="84">
        <v>615601.61726121395</v>
      </c>
      <c r="ZE5" s="84">
        <v>661176.05059176404</v>
      </c>
      <c r="ZF5" s="84">
        <v>710219.11102948501</v>
      </c>
      <c r="ZG5" s="84">
        <v>604062.70006197796</v>
      </c>
      <c r="ZH5" s="84">
        <v>441321.12032380101</v>
      </c>
      <c r="ZI5" s="84">
        <v>596681.78754899697</v>
      </c>
      <c r="ZJ5" s="84">
        <v>663929.08687120699</v>
      </c>
      <c r="ZK5" s="84">
        <v>758928.02945184801</v>
      </c>
      <c r="ZL5" s="84">
        <v>622559.47347625997</v>
      </c>
      <c r="ZM5" s="84">
        <v>410224.16781269101</v>
      </c>
      <c r="ZN5" s="84">
        <v>605063.26331122103</v>
      </c>
      <c r="ZO5" s="84">
        <v>614473.97294089198</v>
      </c>
      <c r="ZP5" s="84">
        <v>473500.14825589798</v>
      </c>
      <c r="ZQ5" s="84">
        <v>418789.37659456301</v>
      </c>
      <c r="ZR5" s="84">
        <v>544723.36306382902</v>
      </c>
      <c r="ZS5" s="84">
        <v>578550.76369364199</v>
      </c>
      <c r="ZT5" s="84">
        <v>570517.57416989701</v>
      </c>
      <c r="ZU5" s="84">
        <v>287545.80404921598</v>
      </c>
      <c r="ZV5" s="84">
        <v>485456.38766539597</v>
      </c>
      <c r="ZW5" s="84">
        <v>422985.17971076397</v>
      </c>
      <c r="ZX5" s="84">
        <v>680637.64944565902</v>
      </c>
      <c r="ZY5" s="84">
        <v>420990.741002461</v>
      </c>
      <c r="ZZ5" s="84">
        <v>288682.012778798</v>
      </c>
      <c r="AAA5" s="84">
        <v>518987.48558038299</v>
      </c>
      <c r="AAB5" s="84">
        <v>440160.03232525598</v>
      </c>
      <c r="AAC5" s="84">
        <v>616521.98875682603</v>
      </c>
      <c r="AAD5" s="84">
        <v>606708.104341242</v>
      </c>
      <c r="AAE5" s="84">
        <v>657273.075282873</v>
      </c>
    </row>
    <row r="6" spans="1:707" x14ac:dyDescent="0.25">
      <c r="A6" s="57" t="s">
        <v>2033</v>
      </c>
      <c r="B6" s="58">
        <f>STDEV(D6:BU6)/AVERAGE(D6:BU6)</f>
        <v>0.11186747025641572</v>
      </c>
      <c r="D6" s="7">
        <v>577921.54044589202</v>
      </c>
      <c r="E6" s="7">
        <v>579055.83060654998</v>
      </c>
      <c r="F6" s="7">
        <v>577407.03076392098</v>
      </c>
      <c r="G6" s="7">
        <v>554915.649917559</v>
      </c>
      <c r="H6" s="7">
        <v>533859.79514729499</v>
      </c>
      <c r="I6" s="7">
        <v>587725.97871191998</v>
      </c>
      <c r="J6" s="7">
        <v>564444.06266894995</v>
      </c>
      <c r="K6" s="7">
        <v>550124.03212661797</v>
      </c>
      <c r="L6" s="7">
        <v>567640.12597522896</v>
      </c>
      <c r="M6" s="7">
        <v>511027.75284424901</v>
      </c>
      <c r="N6" s="7">
        <v>525424.361686107</v>
      </c>
      <c r="O6" s="7">
        <v>505747.06619538303</v>
      </c>
      <c r="P6" s="7">
        <v>508990.773501096</v>
      </c>
      <c r="Q6" s="7">
        <v>526180.00388935802</v>
      </c>
      <c r="R6" s="7">
        <v>534040.90787825896</v>
      </c>
      <c r="S6" s="7">
        <v>517986.49113572598</v>
      </c>
      <c r="T6" s="7">
        <v>577045.04026339098</v>
      </c>
      <c r="U6" s="7">
        <v>474455.33916783199</v>
      </c>
      <c r="V6" s="7">
        <v>546302.52417110698</v>
      </c>
      <c r="W6" s="7">
        <v>502169.85846019699</v>
      </c>
      <c r="X6" s="7">
        <v>538664.81481725106</v>
      </c>
      <c r="Y6" s="7">
        <v>482402.811609403</v>
      </c>
      <c r="Z6" s="7">
        <v>502620.22487702698</v>
      </c>
      <c r="AA6" s="7">
        <v>492846.11865659698</v>
      </c>
      <c r="AB6" s="7">
        <v>519889.13736845902</v>
      </c>
      <c r="AC6" s="7">
        <v>510929.60582620301</v>
      </c>
      <c r="AD6" s="7">
        <v>507926.64049279701</v>
      </c>
      <c r="AE6" s="7">
        <v>521247.02833112102</v>
      </c>
      <c r="AF6" s="7">
        <v>501935.461179009</v>
      </c>
      <c r="AG6" s="7">
        <v>474585.25235418498</v>
      </c>
      <c r="AH6" s="7">
        <v>504421.050752885</v>
      </c>
      <c r="AI6" s="7">
        <v>532534.41420870798</v>
      </c>
      <c r="AJ6" s="7">
        <v>493755.71813400497</v>
      </c>
      <c r="AK6" s="7">
        <v>525933.44401807804</v>
      </c>
      <c r="AL6" s="7">
        <v>501502.79931077303</v>
      </c>
      <c r="AM6" s="7">
        <v>506871.49466909299</v>
      </c>
      <c r="AN6" s="7">
        <v>492627.631026941</v>
      </c>
      <c r="AO6" s="7">
        <v>502319.515550207</v>
      </c>
      <c r="AP6" s="7">
        <v>513713.53873833898</v>
      </c>
      <c r="AQ6" s="7">
        <v>491615.54879515502</v>
      </c>
      <c r="AR6" s="7">
        <v>474106.93486049998</v>
      </c>
      <c r="AS6" s="7">
        <v>463272.47404225997</v>
      </c>
      <c r="AT6" s="7">
        <v>456301.41793962702</v>
      </c>
      <c r="AU6" s="7">
        <v>421794.48142402299</v>
      </c>
      <c r="AV6" s="7">
        <v>494624.11033946299</v>
      </c>
      <c r="AW6" s="7">
        <v>472394.040849704</v>
      </c>
      <c r="AX6" s="7">
        <v>464337.225166502</v>
      </c>
      <c r="AY6" s="7">
        <v>468445.09729744197</v>
      </c>
      <c r="AZ6" s="7">
        <v>509457.60949031601</v>
      </c>
      <c r="BA6" s="7">
        <v>444627.29968424799</v>
      </c>
      <c r="BB6" s="7">
        <v>453664.3539854</v>
      </c>
      <c r="BC6" s="7">
        <v>460468.68950306199</v>
      </c>
      <c r="BD6" s="7">
        <v>504085.83179061703</v>
      </c>
      <c r="BE6" s="7">
        <v>489508.042543913</v>
      </c>
      <c r="BF6" s="7">
        <v>480532.28347123403</v>
      </c>
      <c r="BG6" s="7">
        <v>475670.02554742002</v>
      </c>
      <c r="BH6" s="7">
        <v>482579.65082369</v>
      </c>
      <c r="BI6" s="7">
        <v>518715.70351194701</v>
      </c>
      <c r="BJ6" s="7">
        <v>471546.53634947201</v>
      </c>
      <c r="BK6" s="7">
        <v>488088.10327357001</v>
      </c>
      <c r="BL6" s="7">
        <v>463593.28244729497</v>
      </c>
      <c r="BM6" s="7">
        <v>400713.07636020501</v>
      </c>
      <c r="BN6" s="7">
        <v>378154.18386826001</v>
      </c>
      <c r="BO6" s="7">
        <v>365138.94778433797</v>
      </c>
      <c r="BP6" s="7">
        <v>367833.71288360399</v>
      </c>
      <c r="BQ6" s="7">
        <v>336676.40664499498</v>
      </c>
      <c r="BR6" s="7">
        <v>427789.42621089</v>
      </c>
      <c r="BS6" s="7">
        <v>394178.656602856</v>
      </c>
      <c r="BT6" s="7">
        <v>383932.24848238402</v>
      </c>
      <c r="BU6" s="7">
        <v>380582.05958342698</v>
      </c>
      <c r="BW6" s="59">
        <f>STDEV(BY6:EP6)/AVERAGE(BY6:EP6)</f>
        <v>7.6467054636318754E-2</v>
      </c>
      <c r="BY6" s="9">
        <v>550992.83704037999</v>
      </c>
      <c r="BZ6" s="9">
        <v>591137.57183483301</v>
      </c>
      <c r="CA6" s="9">
        <v>555466.58276665001</v>
      </c>
      <c r="CB6" s="9">
        <v>548815.75894174003</v>
      </c>
      <c r="CC6" s="9">
        <v>546694.12946131104</v>
      </c>
      <c r="CD6" s="9">
        <v>543488.14696024498</v>
      </c>
      <c r="CE6" s="9">
        <v>580610.70445779897</v>
      </c>
      <c r="CF6" s="9">
        <v>532949.26673612802</v>
      </c>
      <c r="CG6" s="9">
        <v>575086.35262852698</v>
      </c>
      <c r="CH6" s="9">
        <v>531560.98384083004</v>
      </c>
      <c r="CI6" s="9">
        <v>514996.28212748602</v>
      </c>
      <c r="CJ6" s="9">
        <v>523230.433048159</v>
      </c>
      <c r="CK6" s="9">
        <v>553887.01266266499</v>
      </c>
      <c r="CL6" s="9">
        <v>512119.134617428</v>
      </c>
      <c r="CM6" s="9">
        <v>503650.90065293701</v>
      </c>
      <c r="CN6" s="9">
        <v>537458.13071039901</v>
      </c>
      <c r="CO6" s="9">
        <v>520766.382591111</v>
      </c>
      <c r="CP6" s="9">
        <v>540453.35006159102</v>
      </c>
      <c r="CQ6" s="9">
        <v>501512.08180525497</v>
      </c>
      <c r="CR6" s="9">
        <v>497009.36542519898</v>
      </c>
      <c r="CS6" s="9">
        <v>522242.44906193501</v>
      </c>
      <c r="CT6" s="9">
        <v>490279.38803639001</v>
      </c>
      <c r="CU6" s="9">
        <v>476460.946681862</v>
      </c>
      <c r="CV6" s="9">
        <v>514368.48958440701</v>
      </c>
      <c r="CW6" s="9">
        <v>526081.24012360699</v>
      </c>
      <c r="CX6" s="9">
        <v>488051.78543474898</v>
      </c>
      <c r="CY6" s="9">
        <v>501817.31499046099</v>
      </c>
      <c r="CZ6" s="9">
        <v>493200.20235217299</v>
      </c>
      <c r="DA6" s="9">
        <v>480580.26490062801</v>
      </c>
      <c r="DB6" s="9">
        <v>513330.56670132402</v>
      </c>
      <c r="DC6" s="9">
        <v>464039.64603037102</v>
      </c>
      <c r="DD6" s="9">
        <v>505221.530569405</v>
      </c>
      <c r="DE6" s="9">
        <v>467150.711727641</v>
      </c>
      <c r="DF6" s="9">
        <v>456265.21263347502</v>
      </c>
      <c r="DG6" s="9">
        <v>471763.14917185198</v>
      </c>
      <c r="DH6" s="9">
        <v>466597.740347185</v>
      </c>
      <c r="DI6" s="9">
        <v>512707.15184693102</v>
      </c>
      <c r="DJ6" s="9">
        <v>477151.426145804</v>
      </c>
      <c r="DK6" s="9">
        <v>507530.873867021</v>
      </c>
      <c r="DL6" s="9">
        <v>477925.761132263</v>
      </c>
      <c r="DM6" s="9">
        <v>444379.94746457099</v>
      </c>
      <c r="DN6" s="9">
        <v>477833.029352666</v>
      </c>
      <c r="DO6" s="9">
        <v>456286.97768856201</v>
      </c>
      <c r="DP6" s="9">
        <v>459818.72831821401</v>
      </c>
      <c r="DQ6" s="9">
        <v>487199.06331053399</v>
      </c>
      <c r="DR6" s="9">
        <v>492368.59376979002</v>
      </c>
      <c r="DS6" s="9">
        <v>458049.412095926</v>
      </c>
      <c r="DT6" s="9">
        <v>478031.32654413802</v>
      </c>
      <c r="DU6" s="9">
        <v>442505.37601960701</v>
      </c>
      <c r="DV6" s="9">
        <v>456937.748284987</v>
      </c>
      <c r="DW6" s="9">
        <v>475470.23029697302</v>
      </c>
      <c r="DX6" s="9">
        <v>473577.09387805098</v>
      </c>
      <c r="DY6" s="9">
        <v>459058.58648782299</v>
      </c>
      <c r="DZ6" s="9">
        <v>464342.97030343203</v>
      </c>
      <c r="EA6" s="9">
        <v>474727.41159212601</v>
      </c>
      <c r="EB6" s="9">
        <v>495331.84026230901</v>
      </c>
      <c r="EC6" s="9">
        <v>489086.42107118701</v>
      </c>
      <c r="ED6" s="9">
        <v>468636.89944493998</v>
      </c>
      <c r="EE6" s="9">
        <v>518120.88164347998</v>
      </c>
      <c r="EF6" s="9">
        <v>448885.06964112399</v>
      </c>
      <c r="EG6" s="9">
        <v>453822.28942493798</v>
      </c>
      <c r="EH6" s="9">
        <v>476572.95082147903</v>
      </c>
      <c r="EI6" s="9">
        <v>409248.00625540799</v>
      </c>
      <c r="EJ6" s="9">
        <v>481115.230087512</v>
      </c>
      <c r="EK6" s="9">
        <v>465174.81126782403</v>
      </c>
      <c r="EL6" s="9">
        <v>486107.02220056602</v>
      </c>
      <c r="EM6" s="9">
        <v>504505.18146600801</v>
      </c>
      <c r="EN6" s="9">
        <v>454969.79065190599</v>
      </c>
      <c r="EO6" s="9">
        <v>433882.91128010699</v>
      </c>
      <c r="EP6" s="9">
        <v>422699.24906378199</v>
      </c>
      <c r="ER6" s="95">
        <v>584587.55340617895</v>
      </c>
      <c r="ES6" s="95">
        <v>630182.40736955102</v>
      </c>
      <c r="ET6" s="95">
        <v>589904.10922962404</v>
      </c>
      <c r="EU6" s="95">
        <v>606873.59596654202</v>
      </c>
      <c r="EV6" s="95">
        <v>559284.76315779495</v>
      </c>
      <c r="EW6" s="95">
        <v>552762.57601902995</v>
      </c>
      <c r="EX6" s="95">
        <v>567437.76963560295</v>
      </c>
      <c r="EY6" s="95">
        <v>540023.90522889094</v>
      </c>
      <c r="EZ6" s="95">
        <v>605515.61778214399</v>
      </c>
      <c r="FA6" s="95">
        <v>574709.02237999102</v>
      </c>
      <c r="FB6" s="84">
        <v>583465.94378607895</v>
      </c>
      <c r="FC6" s="84">
        <v>577970.64959702501</v>
      </c>
      <c r="FD6" s="84">
        <v>569024.21664283006</v>
      </c>
      <c r="FE6" s="84">
        <v>553289.02494340204</v>
      </c>
      <c r="FF6" s="84">
        <v>626897.12940591504</v>
      </c>
      <c r="FG6" s="84">
        <v>594991.154435865</v>
      </c>
      <c r="FH6" s="84">
        <v>607548.02207524399</v>
      </c>
      <c r="FI6" s="84">
        <v>645488.84121913102</v>
      </c>
      <c r="FJ6" s="84">
        <v>574780.27582056494</v>
      </c>
      <c r="FK6" s="84">
        <v>539847.25889905705</v>
      </c>
      <c r="FL6" s="84">
        <v>610840.539296414</v>
      </c>
      <c r="FM6" s="84">
        <v>573412.73964205699</v>
      </c>
      <c r="FN6" s="84">
        <v>555179.95634729497</v>
      </c>
      <c r="FO6" s="84">
        <v>602415.90418487496</v>
      </c>
      <c r="FP6" s="84">
        <v>593438.79165012995</v>
      </c>
      <c r="FQ6" s="84">
        <v>579048.22349535103</v>
      </c>
      <c r="FR6" s="84">
        <v>586660.94598744402</v>
      </c>
      <c r="FS6" s="84">
        <v>534029.06011598301</v>
      </c>
      <c r="FT6" s="84">
        <v>628082.84232431103</v>
      </c>
      <c r="FU6" s="84">
        <v>592577.100942016</v>
      </c>
      <c r="FV6" s="84">
        <v>544971.45756042702</v>
      </c>
      <c r="FW6" s="84">
        <v>573698.05817133305</v>
      </c>
      <c r="FX6" s="84">
        <v>599177.41758161294</v>
      </c>
      <c r="FY6" s="84">
        <v>595228.91663154599</v>
      </c>
      <c r="FZ6" s="84">
        <v>554818.48059377004</v>
      </c>
      <c r="GA6" s="84">
        <v>529803.357529653</v>
      </c>
      <c r="GB6" s="84">
        <v>531928.98223838594</v>
      </c>
      <c r="GC6" s="84">
        <v>556297.979685397</v>
      </c>
      <c r="GD6" s="84">
        <v>611396.67783045303</v>
      </c>
      <c r="GE6" s="84">
        <v>533343.75221749104</v>
      </c>
      <c r="GF6" s="84">
        <v>625276.82882504095</v>
      </c>
      <c r="GG6" s="84">
        <v>536767.28702373698</v>
      </c>
      <c r="GH6" s="84">
        <v>575289.45814859204</v>
      </c>
      <c r="GI6" s="84">
        <v>600973.90575999406</v>
      </c>
      <c r="GJ6" s="84">
        <v>592686.41711370996</v>
      </c>
      <c r="GK6" s="84">
        <v>548026.52033745602</v>
      </c>
      <c r="GL6" s="84">
        <v>540137.009031386</v>
      </c>
      <c r="GM6" s="84">
        <v>479057.23650768801</v>
      </c>
      <c r="GN6" s="84">
        <v>550023.69801085105</v>
      </c>
      <c r="GO6" s="84">
        <v>485594.15646231099</v>
      </c>
      <c r="GP6" s="84">
        <v>560615.37433364696</v>
      </c>
      <c r="GQ6" s="84">
        <v>542624.95095721702</v>
      </c>
      <c r="GR6" s="84">
        <v>578146.90386950003</v>
      </c>
      <c r="GS6" s="84">
        <v>540826.85526828305</v>
      </c>
      <c r="GT6" s="84">
        <v>585349.87395355105</v>
      </c>
      <c r="GU6" s="84">
        <v>551178.95174184395</v>
      </c>
      <c r="GV6" s="84">
        <v>514964.420848826</v>
      </c>
      <c r="GW6" s="84">
        <v>518272.90191103599</v>
      </c>
      <c r="GX6" s="84">
        <v>536999.07349642401</v>
      </c>
      <c r="GY6" s="84">
        <v>566937.79614334297</v>
      </c>
      <c r="GZ6" s="84">
        <v>540028.912795251</v>
      </c>
      <c r="HA6" s="84">
        <v>536000.15837652097</v>
      </c>
      <c r="HB6" s="84">
        <v>508729.177051301</v>
      </c>
      <c r="HC6" s="84">
        <v>522225.695969477</v>
      </c>
      <c r="HD6" s="84">
        <v>529620.19199118798</v>
      </c>
      <c r="HE6" s="84">
        <v>511274.273230394</v>
      </c>
      <c r="HF6" s="84">
        <v>523990.81510982401</v>
      </c>
      <c r="HG6" s="84">
        <v>535604.65463885001</v>
      </c>
      <c r="HH6" s="84">
        <v>492600.36676149198</v>
      </c>
      <c r="HI6" s="84">
        <v>527024.32410034502</v>
      </c>
      <c r="HJ6" s="84">
        <v>549282.18319163297</v>
      </c>
      <c r="HK6" s="84">
        <v>582683.68143648305</v>
      </c>
      <c r="HL6" s="84">
        <v>539558.27991328796</v>
      </c>
      <c r="HM6" s="84">
        <v>547918.37403526902</v>
      </c>
      <c r="HN6" s="84">
        <v>550953.23304882494</v>
      </c>
      <c r="HO6" s="84">
        <v>490965.97775783302</v>
      </c>
      <c r="HP6" s="84">
        <v>550245.26998980204</v>
      </c>
      <c r="HQ6" s="84">
        <v>525138.02384046605</v>
      </c>
      <c r="HR6" s="84">
        <v>566994.90848764603</v>
      </c>
      <c r="HS6" s="84">
        <v>533709.56664593704</v>
      </c>
      <c r="HT6" s="84">
        <v>540527.34947871405</v>
      </c>
      <c r="HU6" s="84">
        <v>487806.29358522501</v>
      </c>
      <c r="HV6" s="84">
        <v>547100.53683322598</v>
      </c>
      <c r="HW6" s="84">
        <v>522316.88618119998</v>
      </c>
      <c r="HX6" s="84">
        <v>490423.90101777198</v>
      </c>
      <c r="HY6" s="84">
        <v>537168.52752541599</v>
      </c>
      <c r="HZ6" s="84">
        <v>510452.56531721202</v>
      </c>
      <c r="IA6" s="84">
        <v>497941.98032013502</v>
      </c>
      <c r="IB6" s="84">
        <v>469679.66246839502</v>
      </c>
      <c r="IC6" s="84">
        <v>509558.15870104398</v>
      </c>
      <c r="ID6" s="84">
        <v>519588.77997923602</v>
      </c>
      <c r="IE6" s="84">
        <v>512721.44805219502</v>
      </c>
      <c r="IF6" s="84">
        <v>530097.18241508701</v>
      </c>
      <c r="IG6" s="84">
        <v>530602.51467097702</v>
      </c>
      <c r="IH6" s="84">
        <v>516507.25956105901</v>
      </c>
      <c r="II6" s="84">
        <v>517384.81449485797</v>
      </c>
      <c r="IJ6" s="84">
        <v>536290.26925717504</v>
      </c>
      <c r="IK6" s="84">
        <v>544500.72236778995</v>
      </c>
      <c r="IL6" s="84">
        <v>551081.082722708</v>
      </c>
      <c r="IM6" s="84">
        <v>523362.199751243</v>
      </c>
      <c r="IN6" s="84">
        <v>551231.95404155599</v>
      </c>
      <c r="IO6" s="84">
        <v>541720.23590808897</v>
      </c>
      <c r="IP6" s="84">
        <v>522225.09390065901</v>
      </c>
      <c r="IQ6" s="84">
        <v>540596.071001256</v>
      </c>
      <c r="IR6" s="84">
        <v>498927.714628021</v>
      </c>
      <c r="IS6" s="84">
        <v>515573.55457961198</v>
      </c>
      <c r="IT6" s="84">
        <v>499805.92211732198</v>
      </c>
      <c r="IU6" s="84">
        <v>486695.92022292898</v>
      </c>
      <c r="IV6" s="84">
        <v>495187.18935183802</v>
      </c>
      <c r="IW6" s="84">
        <v>548061.89007100195</v>
      </c>
      <c r="IX6" s="84">
        <v>455277.94057881</v>
      </c>
      <c r="IY6" s="84">
        <v>516421.98775225697</v>
      </c>
      <c r="IZ6" s="84">
        <v>519142.57474577398</v>
      </c>
      <c r="JA6" s="84">
        <v>479091.25337731797</v>
      </c>
      <c r="JB6" s="84">
        <v>505356.90538378898</v>
      </c>
      <c r="JC6" s="84">
        <v>508441.96201467502</v>
      </c>
      <c r="JD6" s="84">
        <v>484713.58416472399</v>
      </c>
      <c r="JE6" s="84">
        <v>470195.32932838198</v>
      </c>
      <c r="JF6" s="84">
        <v>468413.68596479797</v>
      </c>
      <c r="JG6" s="84">
        <v>500073.24906933302</v>
      </c>
      <c r="JH6" s="84">
        <v>553322.46341400198</v>
      </c>
      <c r="JI6" s="84">
        <v>513840.10843640199</v>
      </c>
      <c r="JJ6" s="84">
        <v>508147.83009959903</v>
      </c>
      <c r="JK6" s="84">
        <v>528661.89080136805</v>
      </c>
      <c r="JL6" s="84">
        <v>488050.12186814699</v>
      </c>
      <c r="JM6" s="84">
        <v>536329.04342530004</v>
      </c>
      <c r="JN6" s="84">
        <v>530969.361485395</v>
      </c>
      <c r="JO6" s="84">
        <v>494168.24578789697</v>
      </c>
      <c r="JP6" s="84">
        <v>468419.18095066398</v>
      </c>
      <c r="JQ6" s="84">
        <v>461414.47204943001</v>
      </c>
      <c r="JR6" s="84">
        <v>525754.29604637297</v>
      </c>
      <c r="JS6" s="84">
        <v>506285.62375771703</v>
      </c>
      <c r="JT6" s="84">
        <v>496302.10225339298</v>
      </c>
      <c r="JU6" s="84">
        <v>476914.17641485197</v>
      </c>
      <c r="JV6" s="84">
        <v>536835.09426377702</v>
      </c>
      <c r="JW6" s="84">
        <v>513216.941566683</v>
      </c>
      <c r="JX6" s="84">
        <v>567221.42694033403</v>
      </c>
      <c r="JY6" s="84">
        <v>551593.36116799805</v>
      </c>
      <c r="JZ6" s="84">
        <v>510292.02180684003</v>
      </c>
      <c r="KA6" s="84">
        <v>520779.10649372701</v>
      </c>
      <c r="KB6" s="84">
        <v>523450.12903004402</v>
      </c>
      <c r="KC6" s="84">
        <v>557454.60753534304</v>
      </c>
      <c r="KD6" s="84">
        <v>493669.06272661203</v>
      </c>
      <c r="KE6" s="84">
        <v>529820.63815045601</v>
      </c>
      <c r="KF6" s="84">
        <v>498196.39878532698</v>
      </c>
      <c r="KG6" s="84">
        <v>506636.63656987302</v>
      </c>
      <c r="KH6" s="84">
        <v>528964.37384369597</v>
      </c>
      <c r="KI6" s="84">
        <v>520328.62419563002</v>
      </c>
      <c r="KJ6" s="84">
        <v>522197.97406468901</v>
      </c>
      <c r="KK6" s="84">
        <v>455196.83057267999</v>
      </c>
      <c r="KL6" s="84">
        <v>518526.06952484901</v>
      </c>
      <c r="KM6" s="84">
        <v>497336.05965079402</v>
      </c>
      <c r="KN6" s="84">
        <v>485094.15065740503</v>
      </c>
      <c r="KO6" s="84">
        <v>515450.18081707199</v>
      </c>
      <c r="KP6" s="84">
        <v>527697.69399008201</v>
      </c>
      <c r="KQ6" s="84">
        <v>527568.12139453902</v>
      </c>
      <c r="KR6" s="84">
        <v>508480.85183689301</v>
      </c>
      <c r="KS6" s="84">
        <v>492291.32105857</v>
      </c>
      <c r="KT6" s="84">
        <v>472914.97733281198</v>
      </c>
      <c r="KU6" s="84">
        <v>519297.40369352099</v>
      </c>
      <c r="KV6" s="84">
        <v>499886.66304477199</v>
      </c>
      <c r="KW6" s="84">
        <v>534095.99566421204</v>
      </c>
      <c r="KX6" s="84">
        <v>485437.190304271</v>
      </c>
      <c r="KY6" s="84">
        <v>506222.39154505503</v>
      </c>
      <c r="KZ6" s="84">
        <v>506501.98348084203</v>
      </c>
      <c r="LA6" s="84">
        <v>484396.71906026301</v>
      </c>
      <c r="LB6" s="84">
        <v>513826.587696512</v>
      </c>
      <c r="LC6" s="84">
        <v>545588.30191496096</v>
      </c>
      <c r="LD6" s="84">
        <v>491336.29693200998</v>
      </c>
      <c r="LE6" s="84">
        <v>484608.638134768</v>
      </c>
      <c r="LF6" s="84">
        <v>518463.89317212102</v>
      </c>
      <c r="LG6" s="84">
        <v>517672.23506571399</v>
      </c>
      <c r="LH6" s="84">
        <v>524841.04941723996</v>
      </c>
      <c r="LI6" s="84">
        <v>509748.33453986299</v>
      </c>
      <c r="LJ6" s="84">
        <v>490015.95511535299</v>
      </c>
      <c r="LK6" s="84">
        <v>562845.39166902495</v>
      </c>
      <c r="LL6" s="84">
        <v>757877.10160219599</v>
      </c>
      <c r="LM6" s="84">
        <v>490086.917882059</v>
      </c>
      <c r="LN6" s="84">
        <v>482222.72038136498</v>
      </c>
      <c r="LO6" s="84">
        <v>518926.08419071301</v>
      </c>
      <c r="LP6" s="84">
        <v>495723.33755511203</v>
      </c>
      <c r="LQ6" s="84">
        <v>495556.42998355703</v>
      </c>
      <c r="LR6" s="84">
        <v>534802.93148643302</v>
      </c>
      <c r="LS6" s="84">
        <v>492494.22665732598</v>
      </c>
      <c r="LT6" s="84">
        <v>484377.319793067</v>
      </c>
      <c r="LU6" s="84">
        <v>472894.67235512199</v>
      </c>
      <c r="LV6" s="84">
        <v>461087.723231663</v>
      </c>
      <c r="LW6" s="84">
        <v>501212.95482684899</v>
      </c>
      <c r="LX6" s="84">
        <v>509468.04526662303</v>
      </c>
      <c r="LY6" s="84">
        <v>472319.76497481199</v>
      </c>
      <c r="LZ6" s="84">
        <v>452673.34396409598</v>
      </c>
      <c r="MA6" s="84">
        <v>485114.50991090498</v>
      </c>
      <c r="MB6" s="84">
        <v>490288.43696866202</v>
      </c>
      <c r="MC6" s="84">
        <v>489010.72191261599</v>
      </c>
      <c r="MD6" s="84">
        <v>511098.30691286502</v>
      </c>
      <c r="ME6" s="84">
        <v>502759.363996053</v>
      </c>
      <c r="MF6" s="84">
        <v>459999.45924745902</v>
      </c>
      <c r="MG6" s="84">
        <v>525259.78574316599</v>
      </c>
      <c r="MH6" s="84">
        <v>506050.69789516903</v>
      </c>
      <c r="MI6" s="84">
        <v>546983.50021168101</v>
      </c>
      <c r="MJ6" s="84">
        <v>539903.31014483795</v>
      </c>
      <c r="MK6" s="84">
        <v>488469.480550515</v>
      </c>
      <c r="ML6" s="84">
        <v>524417.60441767704</v>
      </c>
      <c r="MM6" s="84">
        <v>520489.88984840602</v>
      </c>
      <c r="MN6" s="84">
        <v>487677.16730271402</v>
      </c>
      <c r="MO6" s="84">
        <v>493727.23959579202</v>
      </c>
      <c r="MP6" s="84">
        <v>500390.306564064</v>
      </c>
      <c r="MQ6" s="84">
        <v>506813.75501367397</v>
      </c>
      <c r="MR6" s="84">
        <v>525709.76023166801</v>
      </c>
      <c r="MS6" s="84">
        <v>485062.61986887699</v>
      </c>
      <c r="MT6" s="84">
        <v>538776.14723733196</v>
      </c>
      <c r="MU6" s="84">
        <v>482584.37832227501</v>
      </c>
      <c r="MV6" s="84">
        <v>467607.01983253798</v>
      </c>
      <c r="MW6" s="84">
        <v>503941.05854194402</v>
      </c>
      <c r="MX6" s="84">
        <v>486565.35947201197</v>
      </c>
      <c r="MY6" s="84">
        <v>495590.40954406199</v>
      </c>
      <c r="MZ6" s="84">
        <v>503892.71117328701</v>
      </c>
      <c r="NA6" s="84">
        <v>472046.23774085997</v>
      </c>
      <c r="NB6" s="84">
        <v>530934.19445151195</v>
      </c>
      <c r="NC6" s="84">
        <v>474291.40809819999</v>
      </c>
      <c r="ND6" s="84">
        <v>493887.64753725397</v>
      </c>
      <c r="NE6" s="84">
        <v>493018.61500828498</v>
      </c>
      <c r="NF6" s="84">
        <v>517244.012856949</v>
      </c>
      <c r="NG6" s="84">
        <v>467418.24573697598</v>
      </c>
      <c r="NH6" s="84">
        <v>461760.25892677403</v>
      </c>
      <c r="NI6" s="84">
        <v>505285.21884962299</v>
      </c>
      <c r="NJ6" s="84">
        <v>506873.111412675</v>
      </c>
      <c r="NK6" s="84">
        <v>506447.56718884199</v>
      </c>
      <c r="NL6" s="84">
        <v>530135.76253751805</v>
      </c>
      <c r="NM6" s="84">
        <v>502829.79053645802</v>
      </c>
      <c r="NN6" s="84">
        <v>479928.16001287999</v>
      </c>
      <c r="NO6" s="84">
        <v>475661.16610370699</v>
      </c>
      <c r="NP6" s="84">
        <v>487233.12717771099</v>
      </c>
      <c r="NQ6" s="84">
        <v>478169.36672875</v>
      </c>
      <c r="NR6" s="84">
        <v>487203.49661795498</v>
      </c>
      <c r="NS6" s="84">
        <v>425062.58624966303</v>
      </c>
      <c r="NT6" s="84">
        <v>457165.91855955799</v>
      </c>
      <c r="NU6" s="84">
        <v>474393.522987645</v>
      </c>
      <c r="NV6" s="84">
        <v>478661.86167402897</v>
      </c>
      <c r="NW6" s="84">
        <v>493834.54264890001</v>
      </c>
      <c r="NX6" s="84">
        <v>513665.25322223199</v>
      </c>
      <c r="NY6" s="84">
        <v>476450.50277190801</v>
      </c>
      <c r="NZ6" s="84">
        <v>485295.081077162</v>
      </c>
      <c r="OA6" s="84">
        <v>492788.719737073</v>
      </c>
      <c r="OB6" s="84">
        <v>485911.317796377</v>
      </c>
      <c r="OC6" s="84">
        <v>509572.22877463</v>
      </c>
      <c r="OD6" s="84">
        <v>468683.67861690698</v>
      </c>
      <c r="OE6" s="84">
        <v>468659.679483396</v>
      </c>
      <c r="OF6" s="84">
        <v>509749.89994122001</v>
      </c>
      <c r="OG6" s="84">
        <v>499302.43996202899</v>
      </c>
      <c r="OH6" s="84">
        <v>527235.20838538895</v>
      </c>
      <c r="OI6" s="84">
        <v>504473.76451731601</v>
      </c>
      <c r="OJ6" s="84">
        <v>520446.33987975301</v>
      </c>
      <c r="OK6" s="84">
        <v>516045.95710583997</v>
      </c>
      <c r="OL6" s="84">
        <v>483694.98875420401</v>
      </c>
      <c r="OM6" s="84">
        <v>485267.20910327299</v>
      </c>
      <c r="ON6" s="84">
        <v>533926.20998793095</v>
      </c>
      <c r="OO6" s="84">
        <v>474256.437882784</v>
      </c>
      <c r="OP6" s="84">
        <v>509848.44479831198</v>
      </c>
      <c r="OQ6" s="84">
        <v>476053.08428541099</v>
      </c>
      <c r="OR6" s="84">
        <v>442641.35378994799</v>
      </c>
      <c r="OS6" s="84">
        <v>513139.211658518</v>
      </c>
      <c r="OT6" s="84">
        <v>526330.21156934404</v>
      </c>
      <c r="OU6" s="84">
        <v>492097.21720287</v>
      </c>
      <c r="OV6" s="84">
        <v>467953.72392023797</v>
      </c>
      <c r="OW6" s="84">
        <v>509384.96038220002</v>
      </c>
      <c r="OX6" s="84">
        <v>430913.20146741503</v>
      </c>
      <c r="OY6" s="84">
        <v>454044.48647338501</v>
      </c>
      <c r="OZ6" s="84">
        <v>499662.80720333499</v>
      </c>
      <c r="PA6" s="84">
        <v>508414.49207374</v>
      </c>
      <c r="PB6" s="84">
        <v>481482.91915869399</v>
      </c>
      <c r="PC6" s="84">
        <v>518892.03261575999</v>
      </c>
      <c r="PD6" s="84">
        <v>489178.6557455</v>
      </c>
      <c r="PE6" s="84">
        <v>506806.81890109199</v>
      </c>
      <c r="PF6" s="84">
        <v>488898.029284427</v>
      </c>
      <c r="PG6" s="84">
        <v>487612.4714104</v>
      </c>
      <c r="PH6" s="84">
        <v>458798.68305254902</v>
      </c>
      <c r="PI6" s="84">
        <v>495087.58928026102</v>
      </c>
      <c r="PJ6" s="84">
        <v>478963.15926566598</v>
      </c>
      <c r="PK6" s="84">
        <v>440542.99862572597</v>
      </c>
      <c r="PL6" s="84">
        <v>542127.72452201298</v>
      </c>
      <c r="PM6" s="84">
        <v>499100.45277283498</v>
      </c>
      <c r="PN6" s="84">
        <v>581949.77623898198</v>
      </c>
      <c r="PO6" s="84">
        <v>494568.56410318101</v>
      </c>
      <c r="PP6" s="84">
        <v>530719.92016480397</v>
      </c>
      <c r="PQ6" s="84">
        <v>562807.60659230105</v>
      </c>
      <c r="PR6" s="84">
        <v>504952.15459518501</v>
      </c>
      <c r="PS6" s="84">
        <v>468563.22606818902</v>
      </c>
      <c r="PT6" s="84">
        <v>536324.98251548002</v>
      </c>
      <c r="PU6" s="84">
        <v>480780.54782292398</v>
      </c>
      <c r="PV6" s="84">
        <v>529245.981660199</v>
      </c>
      <c r="PW6" s="84">
        <v>513940.35282505403</v>
      </c>
      <c r="PX6" s="84">
        <v>506995.978218292</v>
      </c>
      <c r="PY6" s="84">
        <v>484251.49113409698</v>
      </c>
      <c r="PZ6" s="84">
        <v>509509.27820995101</v>
      </c>
      <c r="QA6" s="84">
        <v>511779.69992139301</v>
      </c>
      <c r="QB6" s="84">
        <v>523868.42614107998</v>
      </c>
      <c r="QC6" s="84">
        <v>543198.28176814003</v>
      </c>
      <c r="QD6" s="84">
        <v>558402.37486244005</v>
      </c>
      <c r="QE6" s="84">
        <v>523771.17236239702</v>
      </c>
      <c r="QF6" s="84">
        <v>482923.60772468999</v>
      </c>
      <c r="QG6" s="84">
        <v>486260.495982124</v>
      </c>
      <c r="QH6" s="84">
        <v>470040.65334346303</v>
      </c>
      <c r="QI6" s="84">
        <v>515552.26088621799</v>
      </c>
      <c r="QJ6" s="84">
        <v>519087.95553616103</v>
      </c>
      <c r="QK6" s="84">
        <v>502719.017439035</v>
      </c>
      <c r="QL6" s="84">
        <v>476986.29882332101</v>
      </c>
      <c r="QM6" s="84">
        <v>508216.58337038802</v>
      </c>
      <c r="QN6" s="84">
        <v>505950.856371045</v>
      </c>
      <c r="QO6" s="84">
        <v>487829.837728985</v>
      </c>
      <c r="QP6" s="84">
        <v>520166.47438517999</v>
      </c>
      <c r="QQ6" s="84">
        <v>457046.91744998901</v>
      </c>
      <c r="QR6" s="84">
        <v>503685.48322188301</v>
      </c>
      <c r="QS6" s="84">
        <v>519581.83345431602</v>
      </c>
      <c r="QT6" s="84">
        <v>522799.89975087001</v>
      </c>
      <c r="QU6" s="84">
        <v>507535.97821688902</v>
      </c>
      <c r="QV6" s="84">
        <v>508905.10473271302</v>
      </c>
      <c r="QW6" s="84">
        <v>515544.33640474599</v>
      </c>
      <c r="QX6" s="84">
        <v>475379.06414934201</v>
      </c>
      <c r="QY6" s="84">
        <v>496826.37676387402</v>
      </c>
      <c r="QZ6" s="84">
        <v>503756.19902000501</v>
      </c>
      <c r="RA6" s="84">
        <v>508463.85905485699</v>
      </c>
      <c r="RB6" s="84">
        <v>499817.446134937</v>
      </c>
      <c r="RC6" s="84">
        <v>456655.82604813698</v>
      </c>
      <c r="RD6" s="84">
        <v>481045.17133147299</v>
      </c>
      <c r="RE6" s="84">
        <v>477487.42500914697</v>
      </c>
      <c r="RF6" s="84">
        <v>512318.65011398098</v>
      </c>
      <c r="RG6" s="84">
        <v>465436.04551032599</v>
      </c>
      <c r="RH6" s="84">
        <v>477598.38648016902</v>
      </c>
      <c r="RI6" s="84">
        <v>475097.51272555202</v>
      </c>
      <c r="RJ6" s="84">
        <v>488329.90451517398</v>
      </c>
      <c r="RK6" s="84">
        <v>510391.96585147601</v>
      </c>
      <c r="RL6" s="84">
        <v>459435.16843040701</v>
      </c>
      <c r="RM6" s="84">
        <v>466611.97571147198</v>
      </c>
      <c r="RN6" s="84">
        <v>460194.65410781797</v>
      </c>
      <c r="RO6" s="84">
        <v>521420.36504022201</v>
      </c>
      <c r="RP6" s="84">
        <v>501789.82220931898</v>
      </c>
      <c r="RQ6" s="84">
        <v>465521.44551189698</v>
      </c>
      <c r="RR6" s="84">
        <v>483624.32078539202</v>
      </c>
      <c r="RS6" s="84">
        <v>484780.015235389</v>
      </c>
      <c r="RT6" s="84">
        <v>507462.48245933099</v>
      </c>
      <c r="RU6" s="84">
        <v>461801.91366986401</v>
      </c>
      <c r="RV6" s="84">
        <v>498445.02578771202</v>
      </c>
      <c r="RW6" s="84">
        <v>476919.14069828403</v>
      </c>
      <c r="RX6" s="84">
        <v>478387.64801416598</v>
      </c>
      <c r="RY6" s="84">
        <v>495861.69108053501</v>
      </c>
      <c r="RZ6" s="84">
        <v>483556.81003148103</v>
      </c>
      <c r="SA6" s="84">
        <v>488811.10965273401</v>
      </c>
      <c r="SB6" s="84">
        <v>484653.26689613302</v>
      </c>
      <c r="SC6" s="84">
        <v>473608.46238610201</v>
      </c>
      <c r="SD6" s="84">
        <v>506480.26490692003</v>
      </c>
      <c r="SE6" s="84">
        <v>627626.00586593302</v>
      </c>
      <c r="SF6" s="84">
        <v>495500.18292871403</v>
      </c>
      <c r="SG6" s="84">
        <v>534971.18676552805</v>
      </c>
      <c r="SH6" s="84">
        <v>495001.89783440903</v>
      </c>
      <c r="SI6" s="84">
        <v>473265.31868233799</v>
      </c>
      <c r="SJ6" s="84">
        <v>450851.40629585099</v>
      </c>
      <c r="SK6" s="84">
        <v>495457.05443626398</v>
      </c>
      <c r="SL6" s="84">
        <v>539372.32969684701</v>
      </c>
      <c r="SM6" s="84">
        <v>503795.38759020501</v>
      </c>
      <c r="SN6" s="84">
        <v>347103.10368035198</v>
      </c>
      <c r="SO6" s="84">
        <v>408187.26435585698</v>
      </c>
      <c r="SP6" s="84">
        <v>412261.72920789599</v>
      </c>
      <c r="SQ6" s="84">
        <v>388639.140750575</v>
      </c>
      <c r="SR6" s="84">
        <v>356882.41495446401</v>
      </c>
      <c r="SS6" s="84">
        <v>383452.42735082901</v>
      </c>
      <c r="ST6" s="84">
        <v>405184.39045861602</v>
      </c>
      <c r="SU6" s="84">
        <v>431386.37363792199</v>
      </c>
      <c r="SV6" s="84">
        <v>403428.14682851202</v>
      </c>
      <c r="SW6" s="84">
        <v>374978.21533165401</v>
      </c>
      <c r="SX6" s="84">
        <v>374719.19515460898</v>
      </c>
      <c r="SY6" s="84">
        <v>395501.78479663702</v>
      </c>
      <c r="SZ6" s="84">
        <v>384885.33091422101</v>
      </c>
      <c r="TA6" s="84">
        <v>394699.87884900603</v>
      </c>
      <c r="TB6" s="84">
        <v>411959.99801065499</v>
      </c>
      <c r="TC6" s="84">
        <v>395520.17132023099</v>
      </c>
      <c r="TD6" s="84">
        <v>400853.96058639098</v>
      </c>
      <c r="TE6" s="84">
        <v>386204.88912430702</v>
      </c>
      <c r="TF6" s="84">
        <v>377254.77469114203</v>
      </c>
      <c r="TG6" s="84">
        <v>399073.04361610301</v>
      </c>
      <c r="TH6" s="84">
        <v>410230.33402662998</v>
      </c>
      <c r="TI6" s="84">
        <v>351169.62461607897</v>
      </c>
      <c r="TJ6" s="84">
        <v>415957.62482137699</v>
      </c>
      <c r="TK6" s="84">
        <v>377458.392537234</v>
      </c>
      <c r="TL6" s="84">
        <v>363578.36486499198</v>
      </c>
      <c r="TM6" s="84">
        <v>381928.26628983999</v>
      </c>
      <c r="TN6" s="84">
        <v>374050.098680394</v>
      </c>
      <c r="TO6" s="84">
        <v>395410.36547482701</v>
      </c>
      <c r="TP6" s="84">
        <v>368421.32622010098</v>
      </c>
      <c r="TQ6" s="84">
        <v>386954.15917150001</v>
      </c>
      <c r="TR6" s="84">
        <v>414184.01132798701</v>
      </c>
      <c r="TS6" s="84">
        <v>387163.91590869502</v>
      </c>
      <c r="TT6" s="84">
        <v>395978.58642094699</v>
      </c>
      <c r="TU6" s="84">
        <v>390457.62129597599</v>
      </c>
      <c r="TV6" s="84">
        <v>419980.098011981</v>
      </c>
      <c r="TW6" s="84">
        <v>379528.90922491997</v>
      </c>
      <c r="TX6" s="84">
        <v>386379.189624127</v>
      </c>
      <c r="TY6" s="84">
        <v>385564.02133760601</v>
      </c>
      <c r="TZ6" s="84">
        <v>430490.59128410497</v>
      </c>
      <c r="UA6" s="84">
        <v>380222.452981029</v>
      </c>
      <c r="UB6" s="84">
        <v>440288.04835563002</v>
      </c>
      <c r="UC6" s="84">
        <v>352549.08588478598</v>
      </c>
      <c r="UD6" s="84">
        <v>415736.45204141497</v>
      </c>
      <c r="UE6" s="84">
        <v>383981.377020296</v>
      </c>
      <c r="UF6" s="84">
        <v>400912.71131244698</v>
      </c>
      <c r="UG6" s="84">
        <v>414253.11923993297</v>
      </c>
      <c r="UH6" s="84">
        <v>384614.41226857598</v>
      </c>
      <c r="UI6" s="84">
        <v>373982.51034737198</v>
      </c>
      <c r="UJ6" s="84">
        <v>367796.47787650803</v>
      </c>
      <c r="UK6" s="84">
        <v>371384.76325970801</v>
      </c>
      <c r="UL6" s="84">
        <v>356793.34624356998</v>
      </c>
      <c r="UM6" s="84">
        <v>367398.97116032202</v>
      </c>
      <c r="UN6" s="84">
        <v>413267.23431373999</v>
      </c>
      <c r="UO6" s="84">
        <v>422771.50358183897</v>
      </c>
      <c r="UP6" s="84">
        <v>358086.46577201597</v>
      </c>
      <c r="UQ6" s="84">
        <v>348976.55678951298</v>
      </c>
      <c r="UR6" s="84">
        <v>382046.19996045501</v>
      </c>
      <c r="US6" s="84">
        <v>373453.23987900099</v>
      </c>
      <c r="UT6" s="84">
        <v>373529.13253737002</v>
      </c>
      <c r="UU6" s="84">
        <v>397723.130300246</v>
      </c>
      <c r="UV6" s="84">
        <v>421434.50232562801</v>
      </c>
      <c r="UW6" s="84">
        <v>384342.36899697699</v>
      </c>
      <c r="UX6" s="84">
        <v>376455.541534847</v>
      </c>
      <c r="UY6" s="84">
        <v>384705.54383649502</v>
      </c>
      <c r="UZ6" s="84">
        <v>395785.759737833</v>
      </c>
      <c r="VA6" s="84">
        <v>403179.93090240599</v>
      </c>
      <c r="VB6" s="84">
        <v>353879.21378023399</v>
      </c>
      <c r="VC6" s="84">
        <v>350097.274305381</v>
      </c>
      <c r="VD6" s="84">
        <v>420124.46353995602</v>
      </c>
      <c r="VE6" s="84">
        <v>411903.25075512403</v>
      </c>
      <c r="VF6" s="84">
        <v>371264.88460379897</v>
      </c>
      <c r="VG6" s="84">
        <v>391826.06071386603</v>
      </c>
      <c r="VH6" s="84">
        <v>453760.01593538403</v>
      </c>
      <c r="VI6" s="84">
        <v>403072.12261158298</v>
      </c>
      <c r="VJ6" s="84">
        <v>376653.03907054901</v>
      </c>
      <c r="VK6" s="84">
        <v>398526.52912906703</v>
      </c>
      <c r="VL6" s="84">
        <v>379853.41383455601</v>
      </c>
      <c r="VM6" s="84">
        <v>378669.31259175699</v>
      </c>
      <c r="VN6" s="84">
        <v>392946.87765288597</v>
      </c>
      <c r="VO6" s="84">
        <v>406035.03730030201</v>
      </c>
      <c r="VP6" s="84">
        <v>409498.77583840903</v>
      </c>
      <c r="VQ6" s="84">
        <v>403516.08452246798</v>
      </c>
      <c r="VR6" s="84">
        <v>409663.79590985301</v>
      </c>
      <c r="VS6" s="84">
        <v>396190.96776650002</v>
      </c>
      <c r="VT6" s="84">
        <v>391123.89013263298</v>
      </c>
      <c r="VU6" s="84">
        <v>405761.09324929997</v>
      </c>
      <c r="VV6" s="84">
        <v>454605.019123493</v>
      </c>
      <c r="VW6" s="84">
        <v>406355.85164451803</v>
      </c>
      <c r="VX6" s="84">
        <v>416532.48771367298</v>
      </c>
      <c r="VY6" s="84">
        <v>391276.92539156298</v>
      </c>
      <c r="VZ6" s="84">
        <v>367311.18118447298</v>
      </c>
      <c r="WA6" s="84">
        <v>399718.17032879102</v>
      </c>
      <c r="WB6" s="84">
        <v>382164.93047968298</v>
      </c>
      <c r="WC6" s="84">
        <v>387172.74792025198</v>
      </c>
      <c r="WD6" s="84">
        <v>393184.70460933301</v>
      </c>
      <c r="WE6" s="84">
        <v>376381.28220351599</v>
      </c>
      <c r="WF6" s="84">
        <v>416038.64552642702</v>
      </c>
      <c r="WG6" s="84">
        <v>380905.10927205603</v>
      </c>
      <c r="WH6" s="84">
        <v>704322.72460108902</v>
      </c>
      <c r="WI6" s="84">
        <v>425153.67416674399</v>
      </c>
      <c r="WJ6" s="84">
        <v>393570.35238816199</v>
      </c>
      <c r="WK6" s="84">
        <v>401757.57618915802</v>
      </c>
      <c r="WL6" s="84">
        <v>404932.54666890099</v>
      </c>
      <c r="WM6" s="84">
        <v>405585.84173353203</v>
      </c>
      <c r="WN6" s="84">
        <v>384895.46882131702</v>
      </c>
      <c r="WO6" s="84">
        <v>411935.43245162698</v>
      </c>
      <c r="WP6" s="84">
        <v>368172.70475228201</v>
      </c>
      <c r="WQ6" s="84">
        <v>388466.496296592</v>
      </c>
      <c r="WR6" s="84">
        <v>416359.41545555898</v>
      </c>
      <c r="WS6" s="84">
        <v>371060.82393812801</v>
      </c>
      <c r="WT6" s="84">
        <v>383669.04144054803</v>
      </c>
      <c r="WU6" s="84">
        <v>386024.00604314299</v>
      </c>
      <c r="WV6" s="84">
        <v>401751.49738068599</v>
      </c>
      <c r="WW6" s="84">
        <v>387978.39219379402</v>
      </c>
      <c r="WX6" s="84">
        <v>390176.51865590602</v>
      </c>
      <c r="WY6" s="84">
        <v>365780.04298720101</v>
      </c>
      <c r="WZ6" s="84">
        <v>392340.290037247</v>
      </c>
      <c r="XA6" s="84">
        <v>376631.44425836299</v>
      </c>
      <c r="XB6" s="84">
        <v>380199.269011116</v>
      </c>
      <c r="XC6" s="84">
        <v>395994.17924705602</v>
      </c>
      <c r="XD6" s="84">
        <v>410942.316106499</v>
      </c>
      <c r="XE6" s="84">
        <v>361701.17143089598</v>
      </c>
      <c r="XF6" s="84">
        <v>423674.673989081</v>
      </c>
      <c r="XG6" s="84">
        <v>369121.54908294301</v>
      </c>
      <c r="XH6" s="84">
        <v>391910.40052792599</v>
      </c>
      <c r="XI6" s="84">
        <v>391402.36342512799</v>
      </c>
      <c r="XJ6" s="84">
        <v>398792.31202887301</v>
      </c>
      <c r="XK6" s="84">
        <v>362008.08195787098</v>
      </c>
      <c r="XL6" s="84">
        <v>389825.72782840597</v>
      </c>
      <c r="XM6" s="84">
        <v>383097.70311840298</v>
      </c>
      <c r="XN6" s="84">
        <v>352947.42717732303</v>
      </c>
      <c r="XO6" s="84">
        <v>376285.26940741303</v>
      </c>
      <c r="XP6" s="84">
        <v>409959.920722996</v>
      </c>
      <c r="XQ6" s="84">
        <v>352838.56382718403</v>
      </c>
      <c r="XR6" s="84">
        <v>359582.99596131901</v>
      </c>
      <c r="XS6" s="84">
        <v>379086.66485815402</v>
      </c>
      <c r="XT6" s="84">
        <v>374675.899283548</v>
      </c>
      <c r="XU6" s="84">
        <v>400332.47462364699</v>
      </c>
      <c r="XV6" s="84">
        <v>369238.94077840401</v>
      </c>
      <c r="XW6" s="84">
        <v>373789.33902121999</v>
      </c>
      <c r="XX6" s="84">
        <v>356324.03735972301</v>
      </c>
      <c r="XY6" s="84">
        <v>349841.82881848898</v>
      </c>
      <c r="XZ6" s="84">
        <v>338216.63324202399</v>
      </c>
      <c r="YA6" s="84">
        <v>311808.82615331601</v>
      </c>
      <c r="YB6" s="84">
        <v>298902.40515090502</v>
      </c>
      <c r="YC6" s="84">
        <v>336431.139446499</v>
      </c>
      <c r="YD6" s="84">
        <v>335998.99491836299</v>
      </c>
      <c r="YE6" s="84">
        <v>308538.78942301398</v>
      </c>
      <c r="YF6" s="84">
        <v>367691.43833041098</v>
      </c>
      <c r="YG6" s="84">
        <v>335950.07260949601</v>
      </c>
      <c r="YH6" s="84">
        <v>380829.76699080499</v>
      </c>
      <c r="YI6" s="84">
        <v>375852.89431032998</v>
      </c>
      <c r="YJ6" s="84">
        <v>360810.45645625202</v>
      </c>
      <c r="YK6" s="84">
        <v>382567.36938234599</v>
      </c>
      <c r="YL6" s="84">
        <v>361631.69198533997</v>
      </c>
      <c r="YM6" s="84">
        <v>345665.29919859202</v>
      </c>
      <c r="YN6" s="84">
        <v>410308.78643910802</v>
      </c>
      <c r="YO6" s="84">
        <v>351485.71943539899</v>
      </c>
      <c r="YP6" s="84">
        <v>385200.85410276602</v>
      </c>
      <c r="YQ6" s="84">
        <v>337002.76691188</v>
      </c>
      <c r="YR6" s="84">
        <v>392925.032346958</v>
      </c>
      <c r="YS6" s="84">
        <v>423769.208271913</v>
      </c>
      <c r="YT6" s="84">
        <v>375542.58180019102</v>
      </c>
      <c r="YU6" s="84">
        <v>394801.99175310403</v>
      </c>
      <c r="YV6" s="84">
        <v>379007.88158711902</v>
      </c>
      <c r="YW6" s="84">
        <v>370528.77787990699</v>
      </c>
      <c r="YX6" s="84">
        <v>376652.01359193301</v>
      </c>
      <c r="YY6" s="84">
        <v>386145.599553596</v>
      </c>
      <c r="YZ6" s="84">
        <v>425423.94932196499</v>
      </c>
      <c r="ZA6" s="84">
        <v>389904.501445695</v>
      </c>
      <c r="ZB6" s="84">
        <v>396897.20042889297</v>
      </c>
      <c r="ZC6" s="84">
        <v>400721.39295518899</v>
      </c>
      <c r="ZD6" s="84">
        <v>430725.01266410702</v>
      </c>
      <c r="ZE6" s="84">
        <v>390303.56255312898</v>
      </c>
      <c r="ZF6" s="84">
        <v>402561.65777776099</v>
      </c>
      <c r="ZG6" s="84">
        <v>393950.64992851298</v>
      </c>
      <c r="ZH6" s="84">
        <v>411355.396503244</v>
      </c>
      <c r="ZI6" s="84">
        <v>406438.85069364897</v>
      </c>
      <c r="ZJ6" s="84">
        <v>418858.80562432698</v>
      </c>
      <c r="ZK6" s="84">
        <v>436107.24030592199</v>
      </c>
      <c r="ZL6" s="84">
        <v>431052.49809432199</v>
      </c>
      <c r="ZM6" s="84">
        <v>444668.363856096</v>
      </c>
      <c r="ZN6" s="84">
        <v>399084.47578066698</v>
      </c>
      <c r="ZO6" s="84">
        <v>369451.24093429802</v>
      </c>
      <c r="ZP6" s="84">
        <v>375968.62198815099</v>
      </c>
      <c r="ZQ6" s="84">
        <v>373372.76207949501</v>
      </c>
      <c r="ZR6" s="84">
        <v>358009.396362709</v>
      </c>
      <c r="ZS6" s="84">
        <v>391425.4638956</v>
      </c>
      <c r="ZT6" s="84">
        <v>364137.72994091403</v>
      </c>
      <c r="ZU6" s="84">
        <v>372010.37332589499</v>
      </c>
      <c r="ZV6" s="84">
        <v>390427.06183453399</v>
      </c>
      <c r="ZW6" s="84">
        <v>432642.16036152601</v>
      </c>
      <c r="ZX6" s="84">
        <v>421862.69844761898</v>
      </c>
      <c r="ZY6" s="84">
        <v>448448.04058375797</v>
      </c>
      <c r="ZZ6" s="84">
        <v>436714.32729246898</v>
      </c>
      <c r="AAA6" s="84">
        <v>401511.12803475501</v>
      </c>
      <c r="AAB6" s="84">
        <v>397842.529749048</v>
      </c>
      <c r="AAC6" s="84">
        <v>427055.48356724798</v>
      </c>
      <c r="AAD6" s="84">
        <v>410339.72129046498</v>
      </c>
      <c r="AAE6" s="84">
        <v>404164.75011312898</v>
      </c>
    </row>
    <row r="7" spans="1:707" s="65" customFormat="1" x14ac:dyDescent="0.25">
      <c r="A7" s="61" t="s">
        <v>2034</v>
      </c>
      <c r="B7" s="62">
        <f>STDEV(D7:BU7)/AVERAGE(D7:BU7)</f>
        <v>5.4445295582608848E-2</v>
      </c>
      <c r="C7" s="63"/>
      <c r="D7" s="64">
        <f t="shared" ref="D7:BU7" si="0">(D5/D6)*175.2</f>
        <v>333.84275194037082</v>
      </c>
      <c r="E7" s="64">
        <f t="shared" si="0"/>
        <v>330.37139314518754</v>
      </c>
      <c r="F7" s="64">
        <f t="shared" si="0"/>
        <v>328.9736127270134</v>
      </c>
      <c r="G7" s="64">
        <f t="shared" si="0"/>
        <v>325.12213118226578</v>
      </c>
      <c r="H7" s="64">
        <f t="shared" si="0"/>
        <v>355.67076678441202</v>
      </c>
      <c r="I7" s="64">
        <f t="shared" si="0"/>
        <v>332.99732904451002</v>
      </c>
      <c r="J7" s="64">
        <f t="shared" si="0"/>
        <v>325.77508977617447</v>
      </c>
      <c r="K7" s="64">
        <f t="shared" si="0"/>
        <v>352.57395461106387</v>
      </c>
      <c r="L7" s="64">
        <f t="shared" si="0"/>
        <v>319.79976285103788</v>
      </c>
      <c r="M7" s="64">
        <f t="shared" si="0"/>
        <v>343.00752477858236</v>
      </c>
      <c r="N7" s="64">
        <f t="shared" si="0"/>
        <v>339.86094981695845</v>
      </c>
      <c r="O7" s="64">
        <f t="shared" si="0"/>
        <v>356.41918765908679</v>
      </c>
      <c r="P7" s="64">
        <f t="shared" si="0"/>
        <v>334.14910839079829</v>
      </c>
      <c r="Q7" s="64">
        <f t="shared" si="0"/>
        <v>328.69389309789671</v>
      </c>
      <c r="R7" s="64">
        <f t="shared" si="0"/>
        <v>336.89172434852361</v>
      </c>
      <c r="S7" s="64">
        <f t="shared" si="0"/>
        <v>338.45398947678086</v>
      </c>
      <c r="T7" s="64">
        <f t="shared" si="0"/>
        <v>303.70566202394423</v>
      </c>
      <c r="U7" s="64">
        <f t="shared" si="0"/>
        <v>355.97535178582399</v>
      </c>
      <c r="V7" s="64">
        <f t="shared" si="0"/>
        <v>325.15096527031864</v>
      </c>
      <c r="W7" s="64">
        <f t="shared" si="0"/>
        <v>332.39798959590235</v>
      </c>
      <c r="X7" s="64">
        <f t="shared" si="0"/>
        <v>312.1141462068947</v>
      </c>
      <c r="Y7" s="64">
        <f t="shared" si="0"/>
        <v>349.76767685409919</v>
      </c>
      <c r="Z7" s="64">
        <f t="shared" si="0"/>
        <v>346.65263693503294</v>
      </c>
      <c r="AA7" s="64">
        <f t="shared" si="0"/>
        <v>366.79596770573119</v>
      </c>
      <c r="AB7" s="64">
        <f t="shared" si="0"/>
        <v>347.88400289518518</v>
      </c>
      <c r="AC7" s="64">
        <f t="shared" si="0"/>
        <v>323.45783766227464</v>
      </c>
      <c r="AD7" s="64">
        <f t="shared" si="0"/>
        <v>363.99342932159345</v>
      </c>
      <c r="AE7" s="64">
        <f t="shared" si="0"/>
        <v>351.58460667039361</v>
      </c>
      <c r="AF7" s="64">
        <f t="shared" si="0"/>
        <v>353.34652302385263</v>
      </c>
      <c r="AG7" s="64">
        <f t="shared" si="0"/>
        <v>384.89812428295852</v>
      </c>
      <c r="AH7" s="64">
        <f t="shared" si="0"/>
        <v>362.35388103890239</v>
      </c>
      <c r="AI7" s="64">
        <f t="shared" si="0"/>
        <v>321.54535377023416</v>
      </c>
      <c r="AJ7" s="64">
        <f t="shared" si="0"/>
        <v>352.50066690573851</v>
      </c>
      <c r="AK7" s="64">
        <f t="shared" si="0"/>
        <v>336.92335732558621</v>
      </c>
      <c r="AL7" s="64">
        <f t="shared" si="0"/>
        <v>336.66860207305149</v>
      </c>
      <c r="AM7" s="64">
        <f t="shared" si="0"/>
        <v>344.96706517146379</v>
      </c>
      <c r="AN7" s="64">
        <f t="shared" si="0"/>
        <v>342.16445114844066</v>
      </c>
      <c r="AO7" s="64">
        <f t="shared" si="0"/>
        <v>335.86861106095398</v>
      </c>
      <c r="AP7" s="64">
        <f t="shared" si="0"/>
        <v>348.08263828341364</v>
      </c>
      <c r="AQ7" s="64">
        <f t="shared" si="0"/>
        <v>354.07711498497167</v>
      </c>
      <c r="AR7" s="64">
        <f t="shared" si="0"/>
        <v>345.63405312725837</v>
      </c>
      <c r="AS7" s="64">
        <f t="shared" si="0"/>
        <v>328.65273989533131</v>
      </c>
      <c r="AT7" s="64">
        <f t="shared" si="0"/>
        <v>351.16948062510181</v>
      </c>
      <c r="AU7" s="64">
        <f t="shared" si="0"/>
        <v>391.39231887318505</v>
      </c>
      <c r="AV7" s="64">
        <f t="shared" si="0"/>
        <v>354.51831018074978</v>
      </c>
      <c r="AW7" s="64">
        <f t="shared" si="0"/>
        <v>385.74621673519403</v>
      </c>
      <c r="AX7" s="64">
        <f t="shared" si="0"/>
        <v>354.8890181280687</v>
      </c>
      <c r="AY7" s="64">
        <f t="shared" si="0"/>
        <v>356.39202947005009</v>
      </c>
      <c r="AZ7" s="64">
        <f t="shared" si="0"/>
        <v>337.98432336639786</v>
      </c>
      <c r="BA7" s="64">
        <f t="shared" si="0"/>
        <v>381.20617420907985</v>
      </c>
      <c r="BB7" s="64">
        <f t="shared" si="0"/>
        <v>353.27959636553709</v>
      </c>
      <c r="BC7" s="64">
        <f t="shared" si="0"/>
        <v>381.42713751629424</v>
      </c>
      <c r="BD7" s="64">
        <f t="shared" si="0"/>
        <v>322.85486178638712</v>
      </c>
      <c r="BE7" s="64">
        <f t="shared" si="0"/>
        <v>354.03207443508342</v>
      </c>
      <c r="BF7" s="64">
        <f t="shared" si="0"/>
        <v>364.71570570221695</v>
      </c>
      <c r="BG7" s="64">
        <f t="shared" si="0"/>
        <v>379.56132875255798</v>
      </c>
      <c r="BH7" s="64">
        <f t="shared" si="0"/>
        <v>352.20598572588136</v>
      </c>
      <c r="BI7" s="64">
        <f t="shared" si="0"/>
        <v>316.62521499305404</v>
      </c>
      <c r="BJ7" s="64">
        <f t="shared" si="0"/>
        <v>383.66468126748794</v>
      </c>
      <c r="BK7" s="64">
        <f t="shared" si="0"/>
        <v>330.48184597946761</v>
      </c>
      <c r="BL7" s="64">
        <f t="shared" si="0"/>
        <v>356.23546997255954</v>
      </c>
      <c r="BM7" s="64">
        <f t="shared" si="0"/>
        <v>357.17653318251689</v>
      </c>
      <c r="BN7" s="64">
        <f t="shared" si="0"/>
        <v>357.52183692205932</v>
      </c>
      <c r="BO7" s="64">
        <f t="shared" si="0"/>
        <v>339.58642518074674</v>
      </c>
      <c r="BP7" s="64">
        <f t="shared" si="0"/>
        <v>356.87649614941176</v>
      </c>
      <c r="BQ7" s="64">
        <f t="shared" si="0"/>
        <v>373.17092434409892</v>
      </c>
      <c r="BR7" s="64">
        <f t="shared" si="0"/>
        <v>326.07597736456972</v>
      </c>
      <c r="BS7" s="64">
        <f t="shared" si="0"/>
        <v>340.03418974097713</v>
      </c>
      <c r="BT7" s="64">
        <f t="shared" si="0"/>
        <v>366.48384875300752</v>
      </c>
      <c r="BU7" s="64">
        <f t="shared" si="0"/>
        <v>343.29726308917759</v>
      </c>
      <c r="BW7" s="66">
        <f>STDEV(BY7:EP7)/AVERAGE(BY7:EP7)</f>
        <v>6.5086867649343641E-2</v>
      </c>
      <c r="BX7" s="67"/>
      <c r="BY7" s="68">
        <f>((BY5/BY6)*175.2)</f>
        <v>176.6006665001515</v>
      </c>
      <c r="BZ7" s="68">
        <f t="shared" ref="BZ7:EP7" si="1">((BZ5/BZ6)*175.2)</f>
        <v>173.15442669913401</v>
      </c>
      <c r="CA7" s="68">
        <f t="shared" si="1"/>
        <v>182.89280265757313</v>
      </c>
      <c r="CB7" s="68">
        <f t="shared" si="1"/>
        <v>185.78797468766845</v>
      </c>
      <c r="CC7" s="68">
        <f t="shared" si="1"/>
        <v>200.23488473461447</v>
      </c>
      <c r="CD7" s="68">
        <f t="shared" si="1"/>
        <v>180.11631030370575</v>
      </c>
      <c r="CE7" s="68">
        <f t="shared" si="1"/>
        <v>170.38971140078527</v>
      </c>
      <c r="CF7" s="68">
        <f t="shared" si="1"/>
        <v>181.67846872963352</v>
      </c>
      <c r="CG7" s="68">
        <f t="shared" si="1"/>
        <v>180.2522790275433</v>
      </c>
      <c r="CH7" s="68">
        <f t="shared" si="1"/>
        <v>192.39763931386861</v>
      </c>
      <c r="CI7" s="68">
        <f t="shared" si="1"/>
        <v>178.90109010177108</v>
      </c>
      <c r="CJ7" s="68">
        <f t="shared" si="1"/>
        <v>189.79612868619751</v>
      </c>
      <c r="CK7" s="68">
        <f t="shared" si="1"/>
        <v>170.37028422341712</v>
      </c>
      <c r="CL7" s="68">
        <f t="shared" si="1"/>
        <v>180.64794441217464</v>
      </c>
      <c r="CM7" s="68">
        <f t="shared" si="1"/>
        <v>180.53845045755284</v>
      </c>
      <c r="CN7" s="68">
        <f t="shared" si="1"/>
        <v>186.08841241850581</v>
      </c>
      <c r="CO7" s="68">
        <f t="shared" si="1"/>
        <v>188.40059662283821</v>
      </c>
      <c r="CP7" s="68">
        <f t="shared" si="1"/>
        <v>179.76003037100875</v>
      </c>
      <c r="CQ7" s="68">
        <f t="shared" si="1"/>
        <v>188.45319565589841</v>
      </c>
      <c r="CR7" s="68">
        <f t="shared" si="1"/>
        <v>189.45246072624417</v>
      </c>
      <c r="CS7" s="68">
        <f t="shared" si="1"/>
        <v>190.57879033374925</v>
      </c>
      <c r="CT7" s="68">
        <f t="shared" si="1"/>
        <v>192.54228222731331</v>
      </c>
      <c r="CU7" s="68">
        <f t="shared" si="1"/>
        <v>193.3958947848877</v>
      </c>
      <c r="CV7" s="68">
        <f t="shared" si="1"/>
        <v>176.17716289457962</v>
      </c>
      <c r="CW7" s="68">
        <f t="shared" si="1"/>
        <v>182.80988899310603</v>
      </c>
      <c r="CX7" s="68">
        <f t="shared" si="1"/>
        <v>192.43814669638775</v>
      </c>
      <c r="CY7" s="68">
        <f t="shared" si="1"/>
        <v>196.75175355764009</v>
      </c>
      <c r="CZ7" s="68">
        <f t="shared" si="1"/>
        <v>192.43368372266383</v>
      </c>
      <c r="DA7" s="68">
        <f t="shared" si="1"/>
        <v>200.04414370037645</v>
      </c>
      <c r="DB7" s="68">
        <f t="shared" si="1"/>
        <v>173.6566129969662</v>
      </c>
      <c r="DC7" s="68">
        <f t="shared" si="1"/>
        <v>217.11802420797241</v>
      </c>
      <c r="DD7" s="68">
        <f t="shared" si="1"/>
        <v>184.81624988335554</v>
      </c>
      <c r="DE7" s="68">
        <f t="shared" si="1"/>
        <v>213.51739438000001</v>
      </c>
      <c r="DF7" s="68">
        <f t="shared" si="1"/>
        <v>203.93546326011375</v>
      </c>
      <c r="DG7" s="68">
        <f t="shared" si="1"/>
        <v>210.16761858596433</v>
      </c>
      <c r="DH7" s="68">
        <f t="shared" si="1"/>
        <v>195.85582191823599</v>
      </c>
      <c r="DI7" s="68">
        <f t="shared" si="1"/>
        <v>186.49979380961059</v>
      </c>
      <c r="DJ7" s="68">
        <f t="shared" si="1"/>
        <v>179.68232925583669</v>
      </c>
      <c r="DK7" s="68">
        <f t="shared" si="1"/>
        <v>173.89545290635098</v>
      </c>
      <c r="DL7" s="68">
        <f t="shared" si="1"/>
        <v>176.9127671666177</v>
      </c>
      <c r="DM7" s="68">
        <f t="shared" si="1"/>
        <v>202.69367576928246</v>
      </c>
      <c r="DN7" s="68">
        <f t="shared" si="1"/>
        <v>190.78539521612964</v>
      </c>
      <c r="DO7" s="68">
        <f t="shared" si="1"/>
        <v>193.02181036121021</v>
      </c>
      <c r="DP7" s="68">
        <f t="shared" si="1"/>
        <v>183.37196178608258</v>
      </c>
      <c r="DQ7" s="68">
        <f t="shared" si="1"/>
        <v>185.49839583860597</v>
      </c>
      <c r="DR7" s="68">
        <f t="shared" si="1"/>
        <v>189.26764181460129</v>
      </c>
      <c r="DS7" s="68">
        <f t="shared" si="1"/>
        <v>208.98233011501253</v>
      </c>
      <c r="DT7" s="68">
        <f t="shared" si="1"/>
        <v>186.52921295728603</v>
      </c>
      <c r="DU7" s="68">
        <f t="shared" si="1"/>
        <v>211.72288952793983</v>
      </c>
      <c r="DV7" s="68">
        <f t="shared" si="1"/>
        <v>185.8581984220383</v>
      </c>
      <c r="DW7" s="68">
        <f t="shared" si="1"/>
        <v>176.80936965929487</v>
      </c>
      <c r="DX7" s="68">
        <f t="shared" si="1"/>
        <v>179.17333952576965</v>
      </c>
      <c r="DY7" s="68">
        <f t="shared" si="1"/>
        <v>189.24042336168537</v>
      </c>
      <c r="DZ7" s="68">
        <f t="shared" si="1"/>
        <v>195.89243957300991</v>
      </c>
      <c r="EA7" s="68">
        <f t="shared" si="1"/>
        <v>206.51427829232452</v>
      </c>
      <c r="EB7" s="68">
        <f t="shared" si="1"/>
        <v>198.87018046521874</v>
      </c>
      <c r="EC7" s="68">
        <f t="shared" si="1"/>
        <v>193.82506001157046</v>
      </c>
      <c r="ED7" s="68">
        <f t="shared" si="1"/>
        <v>206.06832809964479</v>
      </c>
      <c r="EE7" s="68">
        <f t="shared" si="1"/>
        <v>186.84380225965941</v>
      </c>
      <c r="EF7" s="68">
        <f t="shared" si="1"/>
        <v>215.84460919016641</v>
      </c>
      <c r="EG7" s="68">
        <f t="shared" si="1"/>
        <v>210.72986780804513</v>
      </c>
      <c r="EH7" s="68">
        <f t="shared" si="1"/>
        <v>182.47101165306586</v>
      </c>
      <c r="EI7" s="68">
        <f t="shared" si="1"/>
        <v>219.41929561773841</v>
      </c>
      <c r="EJ7" s="68">
        <f t="shared" si="1"/>
        <v>188.85453384159487</v>
      </c>
      <c r="EK7" s="68">
        <f t="shared" si="1"/>
        <v>198.5489245023995</v>
      </c>
      <c r="EL7" s="68">
        <f t="shared" si="1"/>
        <v>167.27101536366891</v>
      </c>
      <c r="EM7" s="68">
        <f t="shared" si="1"/>
        <v>173.41822789805784</v>
      </c>
      <c r="EN7" s="68">
        <f t="shared" si="1"/>
        <v>175.53627861317179</v>
      </c>
      <c r="EO7" s="68">
        <f t="shared" si="1"/>
        <v>199.01970357394543</v>
      </c>
      <c r="EP7" s="68">
        <f t="shared" si="1"/>
        <v>187.73559833974414</v>
      </c>
      <c r="EQ7" s="87"/>
      <c r="ER7" s="88">
        <f>((ER5/ER6)*175.2)</f>
        <v>291.36690621582517</v>
      </c>
      <c r="ES7" s="88">
        <f t="shared" ref="ES7:HD7" si="2">((ES5/ES6)*175.2)</f>
        <v>158.9557831834901</v>
      </c>
      <c r="ET7" s="88">
        <f t="shared" si="2"/>
        <v>198.69459930349944</v>
      </c>
      <c r="EU7" s="88">
        <f t="shared" si="2"/>
        <v>204.14231153355121</v>
      </c>
      <c r="EV7" s="88">
        <f t="shared" si="2"/>
        <v>244.46776662121354</v>
      </c>
      <c r="EW7" s="88">
        <f t="shared" si="2"/>
        <v>169.12969983206139</v>
      </c>
      <c r="EX7" s="88">
        <f t="shared" si="2"/>
        <v>222.93813853367223</v>
      </c>
      <c r="EY7" s="88">
        <f t="shared" si="2"/>
        <v>155.49389969146605</v>
      </c>
      <c r="EZ7" s="88">
        <f t="shared" si="2"/>
        <v>155.0900520314203</v>
      </c>
      <c r="FA7" s="88">
        <f t="shared" si="2"/>
        <v>167.74550927903849</v>
      </c>
      <c r="FB7" s="88">
        <f t="shared" si="2"/>
        <v>252.43085210205169</v>
      </c>
      <c r="FC7" s="88">
        <f t="shared" si="2"/>
        <v>247.27081196020575</v>
      </c>
      <c r="FD7" s="88">
        <f t="shared" si="2"/>
        <v>215.00290008172814</v>
      </c>
      <c r="FE7" s="88">
        <f t="shared" si="2"/>
        <v>271.45676262236026</v>
      </c>
      <c r="FF7" s="88">
        <f t="shared" si="2"/>
        <v>186.65290173880021</v>
      </c>
      <c r="FG7" s="88">
        <f t="shared" si="2"/>
        <v>152.8919387223099</v>
      </c>
      <c r="FH7" s="88">
        <f t="shared" si="2"/>
        <v>161.95167987752021</v>
      </c>
      <c r="FI7" s="88">
        <f t="shared" si="2"/>
        <v>181.78295437151084</v>
      </c>
      <c r="FJ7" s="88">
        <f t="shared" si="2"/>
        <v>196.33048174837577</v>
      </c>
      <c r="FK7" s="88">
        <f t="shared" si="2"/>
        <v>329.3591562208282</v>
      </c>
      <c r="FL7" s="88">
        <f t="shared" si="2"/>
        <v>131.09003168054164</v>
      </c>
      <c r="FM7" s="88">
        <f t="shared" si="2"/>
        <v>152.60709683204257</v>
      </c>
      <c r="FN7" s="88">
        <f t="shared" si="2"/>
        <v>193.50169782333862</v>
      </c>
      <c r="FO7" s="88">
        <f t="shared" si="2"/>
        <v>192.58816814136091</v>
      </c>
      <c r="FP7" s="88">
        <f t="shared" si="2"/>
        <v>203.74855166392089</v>
      </c>
      <c r="FQ7" s="88">
        <f t="shared" si="2"/>
        <v>198.25091404449827</v>
      </c>
      <c r="FR7" s="88">
        <f t="shared" si="2"/>
        <v>258.08216001974813</v>
      </c>
      <c r="FS7" s="88">
        <f t="shared" si="2"/>
        <v>198.51403862112937</v>
      </c>
      <c r="FT7" s="88">
        <f t="shared" si="2"/>
        <v>99.130171739416198</v>
      </c>
      <c r="FU7" s="88">
        <f t="shared" si="2"/>
        <v>189.65544501303754</v>
      </c>
      <c r="FV7" s="88">
        <f t="shared" si="2"/>
        <v>189.86577828820629</v>
      </c>
      <c r="FW7" s="88">
        <f t="shared" si="2"/>
        <v>241.7792026016707</v>
      </c>
      <c r="FX7" s="88">
        <f t="shared" si="2"/>
        <v>130.91731731493931</v>
      </c>
      <c r="FY7" s="88">
        <f t="shared" si="2"/>
        <v>217.81980243034855</v>
      </c>
      <c r="FZ7" s="88">
        <f t="shared" si="2"/>
        <v>169.29322133241374</v>
      </c>
      <c r="GA7" s="88">
        <f t="shared" si="2"/>
        <v>267.75812369624617</v>
      </c>
      <c r="GB7" s="88">
        <f t="shared" si="2"/>
        <v>238.39947808649154</v>
      </c>
      <c r="GC7" s="88">
        <f t="shared" si="2"/>
        <v>279.20882443630251</v>
      </c>
      <c r="GD7" s="88">
        <f t="shared" si="2"/>
        <v>215.01482854323058</v>
      </c>
      <c r="GE7" s="88">
        <f t="shared" si="2"/>
        <v>161.83371856971004</v>
      </c>
      <c r="GF7" s="88">
        <f t="shared" si="2"/>
        <v>142.45448520083306</v>
      </c>
      <c r="GG7" s="88">
        <f t="shared" si="2"/>
        <v>298.93630830570686</v>
      </c>
      <c r="GH7" s="88">
        <f t="shared" si="2"/>
        <v>182.42303162819346</v>
      </c>
      <c r="GI7" s="88">
        <f t="shared" si="2"/>
        <v>115.71088619130703</v>
      </c>
      <c r="GJ7" s="88">
        <f t="shared" si="2"/>
        <v>175.54284705903913</v>
      </c>
      <c r="GK7" s="88">
        <f t="shared" si="2"/>
        <v>253.9340759832713</v>
      </c>
      <c r="GL7" s="88">
        <f t="shared" si="2"/>
        <v>335.14911026203117</v>
      </c>
      <c r="GM7" s="88">
        <f t="shared" si="2"/>
        <v>390.4712480293029</v>
      </c>
      <c r="GN7" s="88">
        <f t="shared" si="2"/>
        <v>166.68521371435395</v>
      </c>
      <c r="GO7" s="88">
        <f t="shared" si="2"/>
        <v>376.52364498580499</v>
      </c>
      <c r="GP7" s="88">
        <f t="shared" si="2"/>
        <v>196.25892048861357</v>
      </c>
      <c r="GQ7" s="88">
        <f t="shared" si="2"/>
        <v>301.3245682753585</v>
      </c>
      <c r="GR7" s="88">
        <f t="shared" si="2"/>
        <v>123.37201333191216</v>
      </c>
      <c r="GS7" s="88">
        <f t="shared" si="2"/>
        <v>239.9101217812717</v>
      </c>
      <c r="GT7" s="88">
        <f t="shared" si="2"/>
        <v>175.10304734254552</v>
      </c>
      <c r="GU7" s="88">
        <f t="shared" si="2"/>
        <v>277.65118786451637</v>
      </c>
      <c r="GV7" s="88">
        <f t="shared" si="2"/>
        <v>230.12101979075504</v>
      </c>
      <c r="GW7" s="88">
        <f t="shared" si="2"/>
        <v>199.4113625330497</v>
      </c>
      <c r="GX7" s="88">
        <f t="shared" si="2"/>
        <v>279.52895929765339</v>
      </c>
      <c r="GY7" s="88">
        <f t="shared" si="2"/>
        <v>253.01683875418706</v>
      </c>
      <c r="GZ7" s="88">
        <f t="shared" si="2"/>
        <v>184.19701281535117</v>
      </c>
      <c r="HA7" s="88">
        <f t="shared" si="2"/>
        <v>241.02196036661917</v>
      </c>
      <c r="HB7" s="88">
        <f t="shared" si="2"/>
        <v>296.41768574131322</v>
      </c>
      <c r="HC7" s="88">
        <f t="shared" si="2"/>
        <v>258.0398294753868</v>
      </c>
      <c r="HD7" s="88">
        <f t="shared" si="2"/>
        <v>241.53659961017283</v>
      </c>
      <c r="HE7" s="88">
        <f t="shared" ref="HE7:JP7" si="3">((HE5/HE6)*175.2)</f>
        <v>391.07505858492118</v>
      </c>
      <c r="HF7" s="88">
        <f t="shared" si="3"/>
        <v>199.20701782406653</v>
      </c>
      <c r="HG7" s="88">
        <f t="shared" si="3"/>
        <v>344.16454138086635</v>
      </c>
      <c r="HH7" s="88">
        <f t="shared" si="3"/>
        <v>334.44046643091457</v>
      </c>
      <c r="HI7" s="88">
        <f t="shared" si="3"/>
        <v>274.83669800734026</v>
      </c>
      <c r="HJ7" s="88">
        <f t="shared" si="3"/>
        <v>170.32629159576769</v>
      </c>
      <c r="HK7" s="88">
        <f t="shared" si="3"/>
        <v>124.79451117012731</v>
      </c>
      <c r="HL7" s="88">
        <f t="shared" si="3"/>
        <v>163.34726591601358</v>
      </c>
      <c r="HM7" s="88">
        <f t="shared" si="3"/>
        <v>147.32911625956842</v>
      </c>
      <c r="HN7" s="88">
        <f t="shared" si="3"/>
        <v>213.11915138857242</v>
      </c>
      <c r="HO7" s="88">
        <f t="shared" si="3"/>
        <v>193.74212712985423</v>
      </c>
      <c r="HP7" s="88">
        <f t="shared" si="3"/>
        <v>212.6177713620587</v>
      </c>
      <c r="HQ7" s="88">
        <f t="shared" si="3"/>
        <v>188.87117494554835</v>
      </c>
      <c r="HR7" s="88">
        <f t="shared" si="3"/>
        <v>183.0927661756387</v>
      </c>
      <c r="HS7" s="88">
        <f t="shared" si="3"/>
        <v>261.99493721178419</v>
      </c>
      <c r="HT7" s="88">
        <f t="shared" si="3"/>
        <v>230.40489141722983</v>
      </c>
      <c r="HU7" s="88">
        <f t="shared" si="3"/>
        <v>230.67764581277217</v>
      </c>
      <c r="HV7" s="88">
        <f t="shared" si="3"/>
        <v>157.04090391793005</v>
      </c>
      <c r="HW7" s="88">
        <f t="shared" si="3"/>
        <v>268.18450871745927</v>
      </c>
      <c r="HX7" s="88">
        <f t="shared" si="3"/>
        <v>244.86441865896907</v>
      </c>
      <c r="HY7" s="88">
        <f t="shared" si="3"/>
        <v>222.27484850392224</v>
      </c>
      <c r="HZ7" s="88">
        <f t="shared" si="3"/>
        <v>165.4596620472384</v>
      </c>
      <c r="IA7" s="88">
        <f t="shared" si="3"/>
        <v>229.38051988839354</v>
      </c>
      <c r="IB7" s="88">
        <f t="shared" si="3"/>
        <v>230.91774972045516</v>
      </c>
      <c r="IC7" s="88">
        <f t="shared" si="3"/>
        <v>169.37627953558533</v>
      </c>
      <c r="ID7" s="88">
        <f t="shared" si="3"/>
        <v>189.49630409482563</v>
      </c>
      <c r="IE7" s="88">
        <f t="shared" si="3"/>
        <v>240.61655020933333</v>
      </c>
      <c r="IF7" s="88">
        <f t="shared" si="3"/>
        <v>237.68365756919408</v>
      </c>
      <c r="IG7" s="88">
        <f t="shared" si="3"/>
        <v>243.59105085759199</v>
      </c>
      <c r="IH7" s="88">
        <f t="shared" si="3"/>
        <v>280.43922616188229</v>
      </c>
      <c r="II7" s="88">
        <f t="shared" si="3"/>
        <v>232.40752333184514</v>
      </c>
      <c r="IJ7" s="88">
        <f t="shared" si="3"/>
        <v>211.94143315290822</v>
      </c>
      <c r="IK7" s="88">
        <f t="shared" si="3"/>
        <v>205.63045822010227</v>
      </c>
      <c r="IL7" s="88">
        <f t="shared" si="3"/>
        <v>200.21877763198117</v>
      </c>
      <c r="IM7" s="88">
        <f t="shared" si="3"/>
        <v>177.08056057553571</v>
      </c>
      <c r="IN7" s="88">
        <f t="shared" si="3"/>
        <v>211.61166417203111</v>
      </c>
      <c r="IO7" s="88">
        <f t="shared" si="3"/>
        <v>206.82881084145859</v>
      </c>
      <c r="IP7" s="88">
        <f t="shared" si="3"/>
        <v>194.73327373642934</v>
      </c>
      <c r="IQ7" s="88">
        <f t="shared" si="3"/>
        <v>196.66060361016895</v>
      </c>
      <c r="IR7" s="88">
        <f t="shared" si="3"/>
        <v>234.58534436954815</v>
      </c>
      <c r="IS7" s="88">
        <f t="shared" si="3"/>
        <v>187.83763337385338</v>
      </c>
      <c r="IT7" s="88">
        <f t="shared" si="3"/>
        <v>203.11026480802391</v>
      </c>
      <c r="IU7" s="88">
        <f t="shared" si="3"/>
        <v>240.67748526850315</v>
      </c>
      <c r="IV7" s="88">
        <f t="shared" si="3"/>
        <v>201.6010537452955</v>
      </c>
      <c r="IW7" s="88">
        <f t="shared" si="3"/>
        <v>123.59055097447616</v>
      </c>
      <c r="IX7" s="88">
        <f t="shared" si="3"/>
        <v>255.44021665921457</v>
      </c>
      <c r="IY7" s="88">
        <f t="shared" si="3"/>
        <v>246.49702669757585</v>
      </c>
      <c r="IZ7" s="88">
        <f t="shared" si="3"/>
        <v>237.26310634517077</v>
      </c>
      <c r="JA7" s="88">
        <f t="shared" si="3"/>
        <v>230.61990045322958</v>
      </c>
      <c r="JB7" s="88">
        <f t="shared" si="3"/>
        <v>193.69569621134855</v>
      </c>
      <c r="JC7" s="88">
        <f t="shared" si="3"/>
        <v>161.24145147977808</v>
      </c>
      <c r="JD7" s="88">
        <f t="shared" si="3"/>
        <v>427.45383889296562</v>
      </c>
      <c r="JE7" s="88">
        <f t="shared" si="3"/>
        <v>238.68444015069855</v>
      </c>
      <c r="JF7" s="88">
        <f t="shared" si="3"/>
        <v>183.88759103550171</v>
      </c>
      <c r="JG7" s="88">
        <f t="shared" si="3"/>
        <v>276.94624111925901</v>
      </c>
      <c r="JH7" s="88">
        <f t="shared" si="3"/>
        <v>238.72312845556928</v>
      </c>
      <c r="JI7" s="88">
        <f t="shared" si="3"/>
        <v>177.27575410582369</v>
      </c>
      <c r="JJ7" s="88">
        <f t="shared" si="3"/>
        <v>160.3552587151577</v>
      </c>
      <c r="JK7" s="88">
        <f t="shared" si="3"/>
        <v>199.95946136693877</v>
      </c>
      <c r="JL7" s="88">
        <f t="shared" si="3"/>
        <v>303.19086123987381</v>
      </c>
      <c r="JM7" s="88">
        <f t="shared" si="3"/>
        <v>251.01045816104147</v>
      </c>
      <c r="JN7" s="88">
        <f t="shared" si="3"/>
        <v>151.25578401066539</v>
      </c>
      <c r="JO7" s="88">
        <f t="shared" si="3"/>
        <v>200.95158858702467</v>
      </c>
      <c r="JP7" s="88">
        <f t="shared" si="3"/>
        <v>542.55396543533823</v>
      </c>
      <c r="JQ7" s="88">
        <f t="shared" ref="JQ7:MB7" si="4">((JQ5/JQ6)*175.2)</f>
        <v>195.24921479535325</v>
      </c>
      <c r="JR7" s="88">
        <f t="shared" si="4"/>
        <v>296.10982292451172</v>
      </c>
      <c r="JS7" s="88">
        <f t="shared" si="4"/>
        <v>214.63953494149163</v>
      </c>
      <c r="JT7" s="88">
        <f t="shared" si="4"/>
        <v>262.42819138922749</v>
      </c>
      <c r="JU7" s="88">
        <f t="shared" si="4"/>
        <v>223.29182447453746</v>
      </c>
      <c r="JV7" s="88">
        <f t="shared" si="4"/>
        <v>221.64386435522781</v>
      </c>
      <c r="JW7" s="88">
        <f t="shared" si="4"/>
        <v>188.74564811100811</v>
      </c>
      <c r="JX7" s="88">
        <f t="shared" si="4"/>
        <v>178.85955272805236</v>
      </c>
      <c r="JY7" s="88">
        <f t="shared" si="4"/>
        <v>194.50565227416314</v>
      </c>
      <c r="JZ7" s="88">
        <f t="shared" si="4"/>
        <v>232.22422661495105</v>
      </c>
      <c r="KA7" s="88">
        <f t="shared" si="4"/>
        <v>158.46104754362719</v>
      </c>
      <c r="KB7" s="88">
        <f t="shared" si="4"/>
        <v>200.99698585867088</v>
      </c>
      <c r="KC7" s="88">
        <f t="shared" si="4"/>
        <v>210.43269981184696</v>
      </c>
      <c r="KD7" s="88">
        <f t="shared" si="4"/>
        <v>219.74912940281553</v>
      </c>
      <c r="KE7" s="88">
        <f t="shared" si="4"/>
        <v>204.15258295119145</v>
      </c>
      <c r="KF7" s="88">
        <f t="shared" si="4"/>
        <v>196.10764061416197</v>
      </c>
      <c r="KG7" s="88">
        <f t="shared" si="4"/>
        <v>187.50920747192896</v>
      </c>
      <c r="KH7" s="88">
        <f t="shared" si="4"/>
        <v>242.75419468234415</v>
      </c>
      <c r="KI7" s="88">
        <f t="shared" si="4"/>
        <v>232.64150654756909</v>
      </c>
      <c r="KJ7" s="88">
        <f t="shared" si="4"/>
        <v>195.33186741022976</v>
      </c>
      <c r="KK7" s="88">
        <f t="shared" si="4"/>
        <v>178.25209253762563</v>
      </c>
      <c r="KL7" s="88">
        <f t="shared" si="4"/>
        <v>165.00851834410742</v>
      </c>
      <c r="KM7" s="88">
        <f t="shared" si="4"/>
        <v>212.33630984707892</v>
      </c>
      <c r="KN7" s="88">
        <f t="shared" si="4"/>
        <v>320.7490407160771</v>
      </c>
      <c r="KO7" s="88">
        <f t="shared" si="4"/>
        <v>190.80911687383161</v>
      </c>
      <c r="KP7" s="88">
        <f t="shared" si="4"/>
        <v>151.3916464770725</v>
      </c>
      <c r="KQ7" s="88">
        <f t="shared" si="4"/>
        <v>171.26396689025802</v>
      </c>
      <c r="KR7" s="88">
        <f t="shared" si="4"/>
        <v>238.60406841029553</v>
      </c>
      <c r="KS7" s="88">
        <f t="shared" si="4"/>
        <v>246.27296443253385</v>
      </c>
      <c r="KT7" s="88">
        <f t="shared" si="4"/>
        <v>277.68657087648444</v>
      </c>
      <c r="KU7" s="88">
        <f t="shared" si="4"/>
        <v>195.7833353611621</v>
      </c>
      <c r="KV7" s="88">
        <f t="shared" si="4"/>
        <v>237.64615793491589</v>
      </c>
      <c r="KW7" s="88">
        <f t="shared" si="4"/>
        <v>180.24329351849167</v>
      </c>
      <c r="KX7" s="88">
        <f t="shared" si="4"/>
        <v>210.47704483714983</v>
      </c>
      <c r="KY7" s="88">
        <f t="shared" si="4"/>
        <v>214.47002608959875</v>
      </c>
      <c r="KZ7" s="88">
        <f t="shared" si="4"/>
        <v>371.03485870275756</v>
      </c>
      <c r="LA7" s="88">
        <f t="shared" si="4"/>
        <v>131.73209109619532</v>
      </c>
      <c r="LB7" s="88">
        <f t="shared" si="4"/>
        <v>114.32645251673134</v>
      </c>
      <c r="LC7" s="88">
        <f t="shared" si="4"/>
        <v>174.50298341877237</v>
      </c>
      <c r="LD7" s="88">
        <f t="shared" si="4"/>
        <v>275.15503205929821</v>
      </c>
      <c r="LE7" s="88">
        <f t="shared" si="4"/>
        <v>384.96022455373452</v>
      </c>
      <c r="LF7" s="88">
        <f t="shared" si="4"/>
        <v>170.40807252717218</v>
      </c>
      <c r="LG7" s="88">
        <f t="shared" si="4"/>
        <v>156.07023685823211</v>
      </c>
      <c r="LH7" s="88">
        <f t="shared" si="4"/>
        <v>170.89454819195475</v>
      </c>
      <c r="LI7" s="88">
        <f t="shared" si="4"/>
        <v>167.04012690443085</v>
      </c>
      <c r="LJ7" s="88">
        <f t="shared" si="4"/>
        <v>156.65208632596139</v>
      </c>
      <c r="LK7" s="88">
        <f t="shared" si="4"/>
        <v>178.90499477650832</v>
      </c>
      <c r="LL7" s="88">
        <f t="shared" si="4"/>
        <v>246.36181555450926</v>
      </c>
      <c r="LM7" s="88">
        <f t="shared" si="4"/>
        <v>150.24749758056061</v>
      </c>
      <c r="LN7" s="88">
        <f t="shared" si="4"/>
        <v>191.62255313077736</v>
      </c>
      <c r="LO7" s="88">
        <f t="shared" si="4"/>
        <v>143.24947479374569</v>
      </c>
      <c r="LP7" s="88">
        <f t="shared" si="4"/>
        <v>201.52925261329807</v>
      </c>
      <c r="LQ7" s="88">
        <f t="shared" si="4"/>
        <v>292.22568026094291</v>
      </c>
      <c r="LR7" s="88">
        <f t="shared" si="4"/>
        <v>154.15501429870474</v>
      </c>
      <c r="LS7" s="88">
        <f t="shared" si="4"/>
        <v>135.68316832076744</v>
      </c>
      <c r="LT7" s="88">
        <f t="shared" si="4"/>
        <v>190.26937600976339</v>
      </c>
      <c r="LU7" s="88">
        <f t="shared" si="4"/>
        <v>185.33845670390315</v>
      </c>
      <c r="LV7" s="88">
        <f t="shared" si="4"/>
        <v>243.27356304275946</v>
      </c>
      <c r="LW7" s="88">
        <f t="shared" si="4"/>
        <v>169.74948371958058</v>
      </c>
      <c r="LX7" s="88">
        <f t="shared" si="4"/>
        <v>290.1789434327145</v>
      </c>
      <c r="LY7" s="88">
        <f t="shared" si="4"/>
        <v>291.10817155720861</v>
      </c>
      <c r="LZ7" s="88">
        <f t="shared" si="4"/>
        <v>336.04963774065618</v>
      </c>
      <c r="MA7" s="88">
        <f t="shared" si="4"/>
        <v>188.51369260854304</v>
      </c>
      <c r="MB7" s="88">
        <f t="shared" si="4"/>
        <v>233.09497342832495</v>
      </c>
      <c r="MC7" s="88">
        <f t="shared" ref="MC7:ON7" si="5">((MC5/MC6)*175.2)</f>
        <v>265.22977215003613</v>
      </c>
      <c r="MD7" s="88">
        <f t="shared" si="5"/>
        <v>255.65445786030827</v>
      </c>
      <c r="ME7" s="88">
        <f t="shared" si="5"/>
        <v>180.60032863013785</v>
      </c>
      <c r="MF7" s="88">
        <f t="shared" si="5"/>
        <v>248.56796896862792</v>
      </c>
      <c r="MG7" s="88">
        <f t="shared" si="5"/>
        <v>167.50697874682342</v>
      </c>
      <c r="MH7" s="88">
        <f t="shared" si="5"/>
        <v>163.54728916378744</v>
      </c>
      <c r="MI7" s="88">
        <f t="shared" si="5"/>
        <v>169.1735492347654</v>
      </c>
      <c r="MJ7" s="88">
        <f t="shared" si="5"/>
        <v>172.96742292534765</v>
      </c>
      <c r="MK7" s="88">
        <f t="shared" si="5"/>
        <v>228.50573756456922</v>
      </c>
      <c r="ML7" s="88">
        <f t="shared" si="5"/>
        <v>162.47114454810443</v>
      </c>
      <c r="MM7" s="88">
        <f t="shared" si="5"/>
        <v>187.2641810997676</v>
      </c>
      <c r="MN7" s="88">
        <f t="shared" si="5"/>
        <v>246.54846056575616</v>
      </c>
      <c r="MO7" s="88">
        <f t="shared" si="5"/>
        <v>298.07595041403169</v>
      </c>
      <c r="MP7" s="88">
        <f t="shared" si="5"/>
        <v>269.74028849998126</v>
      </c>
      <c r="MQ7" s="88">
        <f t="shared" si="5"/>
        <v>234.17528528456143</v>
      </c>
      <c r="MR7" s="88">
        <f t="shared" si="5"/>
        <v>240.67962219400374</v>
      </c>
      <c r="MS7" s="88">
        <f t="shared" si="5"/>
        <v>188.86547940269122</v>
      </c>
      <c r="MT7" s="88">
        <f t="shared" si="5"/>
        <v>198.90989601352084</v>
      </c>
      <c r="MU7" s="88">
        <f t="shared" si="5"/>
        <v>117.75601327589152</v>
      </c>
      <c r="MV7" s="88">
        <f t="shared" si="5"/>
        <v>205.21326858269973</v>
      </c>
      <c r="MW7" s="88">
        <f t="shared" si="5"/>
        <v>202.6370972353501</v>
      </c>
      <c r="MX7" s="88">
        <f t="shared" si="5"/>
        <v>211.00930979425317</v>
      </c>
      <c r="MY7" s="88">
        <f t="shared" si="5"/>
        <v>153.82071776126614</v>
      </c>
      <c r="MZ7" s="88">
        <f t="shared" si="5"/>
        <v>130.45069957512959</v>
      </c>
      <c r="NA7" s="88">
        <f t="shared" si="5"/>
        <v>157.28290227875229</v>
      </c>
      <c r="NB7" s="88">
        <f t="shared" si="5"/>
        <v>137.15863237464822</v>
      </c>
      <c r="NC7" s="88">
        <f t="shared" si="5"/>
        <v>225.61596284584843</v>
      </c>
      <c r="ND7" s="88">
        <f t="shared" si="5"/>
        <v>135.22223126072561</v>
      </c>
      <c r="NE7" s="88">
        <f t="shared" si="5"/>
        <v>185.46349080723974</v>
      </c>
      <c r="NF7" s="88">
        <f t="shared" si="5"/>
        <v>203.58224097843066</v>
      </c>
      <c r="NG7" s="88">
        <f t="shared" si="5"/>
        <v>319.20610742614696</v>
      </c>
      <c r="NH7" s="88">
        <f t="shared" si="5"/>
        <v>174.27245440753507</v>
      </c>
      <c r="NI7" s="88">
        <f t="shared" si="5"/>
        <v>239.69146857224507</v>
      </c>
      <c r="NJ7" s="88">
        <f t="shared" si="5"/>
        <v>171.01387776396191</v>
      </c>
      <c r="NK7" s="88">
        <f t="shared" si="5"/>
        <v>197.36083912714389</v>
      </c>
      <c r="NL7" s="88">
        <f t="shared" si="5"/>
        <v>158.33069506521173</v>
      </c>
      <c r="NM7" s="88">
        <f t="shared" si="5"/>
        <v>157.02404195502538</v>
      </c>
      <c r="NN7" s="88">
        <f t="shared" si="5"/>
        <v>152.75339027715145</v>
      </c>
      <c r="NO7" s="88">
        <f t="shared" si="5"/>
        <v>270.64257793908143</v>
      </c>
      <c r="NP7" s="88">
        <f t="shared" si="5"/>
        <v>290.13980245264389</v>
      </c>
      <c r="NQ7" s="88">
        <f t="shared" si="5"/>
        <v>289.88402857310064</v>
      </c>
      <c r="NR7" s="88">
        <f t="shared" si="5"/>
        <v>136.01471699739412</v>
      </c>
      <c r="NS7" s="88">
        <f t="shared" si="5"/>
        <v>168.71675350732164</v>
      </c>
      <c r="NT7" s="88">
        <f t="shared" si="5"/>
        <v>350.01213805849932</v>
      </c>
      <c r="NU7" s="88">
        <f t="shared" si="5"/>
        <v>295.8293185373202</v>
      </c>
      <c r="NV7" s="88">
        <f t="shared" si="5"/>
        <v>203.17090157659658</v>
      </c>
      <c r="NW7" s="88">
        <f t="shared" si="5"/>
        <v>210.09552362737989</v>
      </c>
      <c r="NX7" s="88">
        <f t="shared" si="5"/>
        <v>124.41494278846892</v>
      </c>
      <c r="NY7" s="88">
        <f t="shared" si="5"/>
        <v>145.94664522960798</v>
      </c>
      <c r="NZ7" s="88">
        <f t="shared" si="5"/>
        <v>301.39824320919365</v>
      </c>
      <c r="OA7" s="88">
        <f t="shared" si="5"/>
        <v>259.16149790240922</v>
      </c>
      <c r="OB7" s="88">
        <f t="shared" si="5"/>
        <v>197.81454109433741</v>
      </c>
      <c r="OC7" s="88">
        <f t="shared" si="5"/>
        <v>155.61382980145328</v>
      </c>
      <c r="OD7" s="88">
        <f t="shared" si="5"/>
        <v>196.26812188334162</v>
      </c>
      <c r="OE7" s="88">
        <f t="shared" si="5"/>
        <v>205.80700368571456</v>
      </c>
      <c r="OF7" s="88">
        <f t="shared" si="5"/>
        <v>194.27952004316228</v>
      </c>
      <c r="OG7" s="88">
        <f t="shared" si="5"/>
        <v>160.84384213432364</v>
      </c>
      <c r="OH7" s="88">
        <f t="shared" si="5"/>
        <v>143.41884729659463</v>
      </c>
      <c r="OI7" s="88">
        <f t="shared" si="5"/>
        <v>226.30249104654771</v>
      </c>
      <c r="OJ7" s="88">
        <f t="shared" si="5"/>
        <v>169.23140225428156</v>
      </c>
      <c r="OK7" s="88">
        <f t="shared" si="5"/>
        <v>157.63728427826624</v>
      </c>
      <c r="OL7" s="88">
        <f t="shared" si="5"/>
        <v>327.02482354345551</v>
      </c>
      <c r="OM7" s="88">
        <f t="shared" si="5"/>
        <v>196.6865220659063</v>
      </c>
      <c r="ON7" s="88">
        <f t="shared" si="5"/>
        <v>176.03018830910466</v>
      </c>
      <c r="OO7" s="88">
        <f t="shared" ref="OO7:XZ7" si="6">((OO5/OO6)*175.2)</f>
        <v>181.72075119761794</v>
      </c>
      <c r="OP7" s="88">
        <f t="shared" si="6"/>
        <v>204.71302049598839</v>
      </c>
      <c r="OQ7" s="88">
        <f t="shared" si="6"/>
        <v>241.93175462786903</v>
      </c>
      <c r="OR7" s="88">
        <f t="shared" si="6"/>
        <v>264.07168604443524</v>
      </c>
      <c r="OS7" s="88">
        <f t="shared" si="6"/>
        <v>158.02258733645834</v>
      </c>
      <c r="OT7" s="88">
        <f t="shared" si="6"/>
        <v>233.74293830445094</v>
      </c>
      <c r="OU7" s="88">
        <f t="shared" si="6"/>
        <v>151.27504248729903</v>
      </c>
      <c r="OV7" s="88">
        <f t="shared" si="6"/>
        <v>179.57957409334324</v>
      </c>
      <c r="OW7" s="88">
        <f t="shared" si="6"/>
        <v>196.2078865258766</v>
      </c>
      <c r="OX7" s="88">
        <f t="shared" si="6"/>
        <v>124.30726715382708</v>
      </c>
      <c r="OY7" s="88">
        <f t="shared" si="6"/>
        <v>217.01735848147857</v>
      </c>
      <c r="OZ7" s="88">
        <f t="shared" si="6"/>
        <v>193.1911198237234</v>
      </c>
      <c r="PA7" s="88">
        <f t="shared" si="6"/>
        <v>219.84264993536695</v>
      </c>
      <c r="PB7" s="88">
        <f t="shared" si="6"/>
        <v>185.77906342786648</v>
      </c>
      <c r="PC7" s="88">
        <f t="shared" si="6"/>
        <v>214.04732269127913</v>
      </c>
      <c r="PD7" s="88">
        <f t="shared" si="6"/>
        <v>212.93340045146786</v>
      </c>
      <c r="PE7" s="88">
        <f t="shared" si="6"/>
        <v>164.53090230483022</v>
      </c>
      <c r="PF7" s="88">
        <f t="shared" si="6"/>
        <v>243.95587755562693</v>
      </c>
      <c r="PG7" s="88">
        <f t="shared" si="6"/>
        <v>210.0416975367128</v>
      </c>
      <c r="PH7" s="88">
        <f t="shared" si="6"/>
        <v>287.70607072524103</v>
      </c>
      <c r="PI7" s="88">
        <f t="shared" si="6"/>
        <v>208.67260432041545</v>
      </c>
      <c r="PJ7" s="88">
        <f t="shared" si="6"/>
        <v>199.11471773565279</v>
      </c>
      <c r="PK7" s="88">
        <f t="shared" si="6"/>
        <v>178.09142930161923</v>
      </c>
      <c r="PL7" s="88">
        <f t="shared" si="6"/>
        <v>184.11174743744814</v>
      </c>
      <c r="PM7" s="88">
        <f t="shared" si="6"/>
        <v>185.46844905815658</v>
      </c>
      <c r="PN7" s="88">
        <f t="shared" si="6"/>
        <v>116.0196583123243</v>
      </c>
      <c r="PO7" s="88">
        <f t="shared" si="6"/>
        <v>266.10549551602605</v>
      </c>
      <c r="PP7" s="88">
        <f t="shared" si="6"/>
        <v>202.25236884055866</v>
      </c>
      <c r="PQ7" s="88">
        <f t="shared" si="6"/>
        <v>197.80758086200484</v>
      </c>
      <c r="PR7" s="88">
        <f t="shared" si="6"/>
        <v>181.47272424268459</v>
      </c>
      <c r="PS7" s="88">
        <f t="shared" si="6"/>
        <v>293.27043319087591</v>
      </c>
      <c r="PT7" s="88">
        <f t="shared" si="6"/>
        <v>229.15903987773595</v>
      </c>
      <c r="PU7" s="88">
        <f t="shared" si="6"/>
        <v>254.31399013990975</v>
      </c>
      <c r="PV7" s="88">
        <f t="shared" si="6"/>
        <v>224.52034620887386</v>
      </c>
      <c r="PW7" s="88">
        <f t="shared" si="6"/>
        <v>185.92089708585911</v>
      </c>
      <c r="PX7" s="88">
        <f t="shared" si="6"/>
        <v>229.58888726297843</v>
      </c>
      <c r="PY7" s="88">
        <f t="shared" si="6"/>
        <v>212.91878004346322</v>
      </c>
      <c r="PZ7" s="88">
        <f t="shared" si="6"/>
        <v>192.65171566472475</v>
      </c>
      <c r="QA7" s="88">
        <f t="shared" si="6"/>
        <v>228.40164659118759</v>
      </c>
      <c r="QB7" s="88">
        <f t="shared" si="6"/>
        <v>175.58079601304107</v>
      </c>
      <c r="QC7" s="88">
        <f t="shared" si="6"/>
        <v>170.8255963087812</v>
      </c>
      <c r="QD7" s="88">
        <f t="shared" si="6"/>
        <v>209.50045118877836</v>
      </c>
      <c r="QE7" s="88">
        <f t="shared" si="6"/>
        <v>271.49067590951387</v>
      </c>
      <c r="QF7" s="88">
        <f t="shared" si="6"/>
        <v>236.00155064118792</v>
      </c>
      <c r="QG7" s="88">
        <f t="shared" si="6"/>
        <v>174.75617652852276</v>
      </c>
      <c r="QH7" s="88">
        <f t="shared" si="6"/>
        <v>604.78061005359064</v>
      </c>
      <c r="QI7" s="88">
        <f t="shared" si="6"/>
        <v>216.75187102039644</v>
      </c>
      <c r="QJ7" s="88">
        <f t="shared" si="6"/>
        <v>137.77709309784186</v>
      </c>
      <c r="QK7" s="88">
        <f t="shared" si="6"/>
        <v>223.45774579641704</v>
      </c>
      <c r="QL7" s="88">
        <f t="shared" si="6"/>
        <v>255.62571585747816</v>
      </c>
      <c r="QM7" s="88">
        <f t="shared" si="6"/>
        <v>103.1230093228406</v>
      </c>
      <c r="QN7" s="88">
        <f t="shared" si="6"/>
        <v>228.27621205709306</v>
      </c>
      <c r="QO7" s="88">
        <f t="shared" si="6"/>
        <v>308.66298153391517</v>
      </c>
      <c r="QP7" s="88">
        <f t="shared" si="6"/>
        <v>177.286729622443</v>
      </c>
      <c r="QQ7" s="88">
        <f t="shared" si="6"/>
        <v>294.03993331073417</v>
      </c>
      <c r="QR7" s="88">
        <f t="shared" si="6"/>
        <v>237.79744456700485</v>
      </c>
      <c r="QS7" s="88">
        <f t="shared" si="6"/>
        <v>250.48646757669806</v>
      </c>
      <c r="QT7" s="88">
        <f t="shared" si="6"/>
        <v>233.39212818651126</v>
      </c>
      <c r="QU7" s="88">
        <f t="shared" si="6"/>
        <v>191.35532277566767</v>
      </c>
      <c r="QV7" s="88">
        <f t="shared" si="6"/>
        <v>163.20678920514104</v>
      </c>
      <c r="QW7" s="88">
        <f t="shared" si="6"/>
        <v>203.46621429984825</v>
      </c>
      <c r="QX7" s="88">
        <f t="shared" si="6"/>
        <v>225.8549203797391</v>
      </c>
      <c r="QY7" s="88">
        <f t="shared" si="6"/>
        <v>188.15807208168175</v>
      </c>
      <c r="QZ7" s="88">
        <f t="shared" si="6"/>
        <v>189.35127634772834</v>
      </c>
      <c r="RA7" s="88">
        <f t="shared" si="6"/>
        <v>164.83869454872433</v>
      </c>
      <c r="RB7" s="88">
        <f t="shared" si="6"/>
        <v>154.46359770797091</v>
      </c>
      <c r="RC7" s="88">
        <f t="shared" si="6"/>
        <v>308.98786008470574</v>
      </c>
      <c r="RD7" s="88">
        <f t="shared" si="6"/>
        <v>321.13039429753746</v>
      </c>
      <c r="RE7" s="88">
        <f t="shared" si="6"/>
        <v>271.73935388545357</v>
      </c>
      <c r="RF7" s="88">
        <f t="shared" si="6"/>
        <v>195.48734292427494</v>
      </c>
      <c r="RG7" s="88">
        <f t="shared" si="6"/>
        <v>155.80400572743028</v>
      </c>
      <c r="RH7" s="88">
        <f t="shared" si="6"/>
        <v>221.02895942654357</v>
      </c>
      <c r="RI7" s="88">
        <f t="shared" si="6"/>
        <v>167.05966030174505</v>
      </c>
      <c r="RJ7" s="88">
        <f t="shared" si="6"/>
        <v>146.34205284365655</v>
      </c>
      <c r="RK7" s="88">
        <f t="shared" si="6"/>
        <v>247.67786044201912</v>
      </c>
      <c r="RL7" s="88">
        <f t="shared" si="6"/>
        <v>234.95994192903296</v>
      </c>
      <c r="RM7" s="88">
        <f t="shared" si="6"/>
        <v>292.17274502664714</v>
      </c>
      <c r="RN7" s="88">
        <f t="shared" si="6"/>
        <v>243.04969981907502</v>
      </c>
      <c r="RO7" s="88">
        <f t="shared" si="6"/>
        <v>173.06471069117433</v>
      </c>
      <c r="RP7" s="88">
        <f t="shared" si="6"/>
        <v>257.17202400584421</v>
      </c>
      <c r="RQ7" s="88">
        <f t="shared" si="6"/>
        <v>244.50454429143736</v>
      </c>
      <c r="RR7" s="88">
        <f t="shared" si="6"/>
        <v>160.19311434706273</v>
      </c>
      <c r="RS7" s="88">
        <f t="shared" si="6"/>
        <v>215.41991274309171</v>
      </c>
      <c r="RT7" s="88">
        <f t="shared" si="6"/>
        <v>133.09085056257393</v>
      </c>
      <c r="RU7" s="88">
        <f t="shared" si="6"/>
        <v>167.3062853028253</v>
      </c>
      <c r="RV7" s="88">
        <f t="shared" si="6"/>
        <v>146.4588316460819</v>
      </c>
      <c r="RW7" s="88">
        <f t="shared" si="6"/>
        <v>203.30831527726764</v>
      </c>
      <c r="RX7" s="88">
        <f t="shared" si="6"/>
        <v>126.3583319047096</v>
      </c>
      <c r="RY7" s="88">
        <f t="shared" si="6"/>
        <v>173.17041824856179</v>
      </c>
      <c r="RZ7" s="88">
        <f t="shared" si="6"/>
        <v>292.77471809767979</v>
      </c>
      <c r="SA7" s="88">
        <f t="shared" si="6"/>
        <v>196.4262175033596</v>
      </c>
      <c r="SB7" s="88">
        <f t="shared" si="6"/>
        <v>186.02376038079174</v>
      </c>
      <c r="SC7" s="88">
        <f t="shared" si="6"/>
        <v>277.76601022565251</v>
      </c>
      <c r="SD7" s="88">
        <f t="shared" si="6"/>
        <v>225.67206485376374</v>
      </c>
      <c r="SE7" s="88">
        <f t="shared" si="6"/>
        <v>245.08038915897609</v>
      </c>
      <c r="SF7" s="88">
        <f t="shared" si="6"/>
        <v>197.36206190060605</v>
      </c>
      <c r="SG7" s="88">
        <f t="shared" si="6"/>
        <v>126.89917329121228</v>
      </c>
      <c r="SH7" s="88">
        <f t="shared" si="6"/>
        <v>204.19918629517514</v>
      </c>
      <c r="SI7" s="88">
        <f t="shared" si="6"/>
        <v>123.56004499236217</v>
      </c>
      <c r="SJ7" s="88">
        <f t="shared" si="6"/>
        <v>186.03974735087075</v>
      </c>
      <c r="SK7" s="88">
        <f t="shared" si="6"/>
        <v>142.89715934162453</v>
      </c>
      <c r="SL7" s="88">
        <f t="shared" si="6"/>
        <v>199.24003033817129</v>
      </c>
      <c r="SM7" s="88">
        <f t="shared" si="6"/>
        <v>147.2573538825161</v>
      </c>
      <c r="SN7" s="88">
        <f t="shared" si="6"/>
        <v>232.59849460931824</v>
      </c>
      <c r="SO7" s="88">
        <f t="shared" si="6"/>
        <v>266.20602955659149</v>
      </c>
      <c r="SP7" s="88">
        <f t="shared" si="6"/>
        <v>163.03608013466445</v>
      </c>
      <c r="SQ7" s="88">
        <f t="shared" si="6"/>
        <v>242.15346489484017</v>
      </c>
      <c r="SR7" s="88">
        <f t="shared" si="6"/>
        <v>405.42191235492857</v>
      </c>
      <c r="SS7" s="88">
        <f t="shared" si="6"/>
        <v>390.68485774549481</v>
      </c>
      <c r="ST7" s="88">
        <f t="shared" si="6"/>
        <v>324.42412008245583</v>
      </c>
      <c r="SU7" s="88">
        <f t="shared" si="6"/>
        <v>97.52772008300748</v>
      </c>
      <c r="SV7" s="88">
        <f t="shared" si="6"/>
        <v>257.62417433804984</v>
      </c>
      <c r="SW7" s="88">
        <f t="shared" si="6"/>
        <v>309.75761823669995</v>
      </c>
      <c r="SX7" s="88">
        <f t="shared" si="6"/>
        <v>264.58120258567226</v>
      </c>
      <c r="SY7" s="88">
        <f t="shared" si="6"/>
        <v>241.78646044508287</v>
      </c>
      <c r="SZ7" s="88">
        <f t="shared" si="6"/>
        <v>171.59943435643009</v>
      </c>
      <c r="TA7" s="88">
        <f t="shared" si="6"/>
        <v>393.92978498273749</v>
      </c>
      <c r="TB7" s="88">
        <f t="shared" si="6"/>
        <v>190.28585548379837</v>
      </c>
      <c r="TC7" s="88">
        <f t="shared" si="6"/>
        <v>202.14729125501387</v>
      </c>
      <c r="TD7" s="88">
        <f t="shared" si="6"/>
        <v>170.47552579557279</v>
      </c>
      <c r="TE7" s="88">
        <f t="shared" si="6"/>
        <v>281.26259834643173</v>
      </c>
      <c r="TF7" s="88">
        <f t="shared" si="6"/>
        <v>369.46797436460037</v>
      </c>
      <c r="TG7" s="88">
        <f t="shared" si="6"/>
        <v>211.69552958786224</v>
      </c>
      <c r="TH7" s="88">
        <f t="shared" si="6"/>
        <v>197.88623625485226</v>
      </c>
      <c r="TI7" s="88">
        <f t="shared" si="6"/>
        <v>260.74816686921923</v>
      </c>
      <c r="TJ7" s="88">
        <f t="shared" si="6"/>
        <v>201.8471700806856</v>
      </c>
      <c r="TK7" s="88">
        <f t="shared" si="6"/>
        <v>259.13714895006382</v>
      </c>
      <c r="TL7" s="88">
        <f t="shared" si="6"/>
        <v>230.40547035707121</v>
      </c>
      <c r="TM7" s="88">
        <f t="shared" si="6"/>
        <v>226.48316988195711</v>
      </c>
      <c r="TN7" s="88">
        <f t="shared" si="6"/>
        <v>381.58877055229391</v>
      </c>
      <c r="TO7" s="88">
        <f t="shared" si="6"/>
        <v>269.86301902698995</v>
      </c>
      <c r="TP7" s="88">
        <f t="shared" si="6"/>
        <v>301.88705992308144</v>
      </c>
      <c r="TQ7" s="88">
        <f t="shared" si="6"/>
        <v>287.68572902467446</v>
      </c>
      <c r="TR7" s="88">
        <f t="shared" si="6"/>
        <v>228.28921113348926</v>
      </c>
      <c r="TS7" s="88">
        <f t="shared" si="6"/>
        <v>322.01152526080324</v>
      </c>
      <c r="TT7" s="88">
        <f t="shared" si="6"/>
        <v>355.79048048634252</v>
      </c>
      <c r="TU7" s="88">
        <f t="shared" si="6"/>
        <v>394.68684123460736</v>
      </c>
      <c r="TV7" s="88">
        <f t="shared" si="6"/>
        <v>221.02624624741532</v>
      </c>
      <c r="TW7" s="88">
        <f t="shared" si="6"/>
        <v>276.04428864407004</v>
      </c>
      <c r="TX7" s="88">
        <f t="shared" si="6"/>
        <v>216.78648140558388</v>
      </c>
      <c r="TY7" s="88">
        <f t="shared" si="6"/>
        <v>206.14101228846798</v>
      </c>
      <c r="TZ7" s="88">
        <f t="shared" si="6"/>
        <v>169.95144855318725</v>
      </c>
      <c r="UA7" s="88">
        <f t="shared" si="6"/>
        <v>407.99725007762419</v>
      </c>
      <c r="UB7" s="88">
        <f t="shared" si="6"/>
        <v>180.10104970203471</v>
      </c>
      <c r="UC7" s="88">
        <f t="shared" si="6"/>
        <v>234.24049250973894</v>
      </c>
      <c r="UD7" s="88">
        <f t="shared" si="6"/>
        <v>287.94185720481272</v>
      </c>
      <c r="UE7" s="88">
        <f t="shared" si="6"/>
        <v>287.84190372556372</v>
      </c>
      <c r="UF7" s="88">
        <f t="shared" si="6"/>
        <v>230.70853908390356</v>
      </c>
      <c r="UG7" s="88">
        <f t="shared" si="6"/>
        <v>187.84222362232899</v>
      </c>
      <c r="UH7" s="88">
        <f t="shared" si="6"/>
        <v>258.25624131527314</v>
      </c>
      <c r="UI7" s="88">
        <f t="shared" si="6"/>
        <v>199.19641626848852</v>
      </c>
      <c r="UJ7" s="88">
        <f t="shared" si="6"/>
        <v>231.88682372837928</v>
      </c>
      <c r="UK7" s="88">
        <f t="shared" si="6"/>
        <v>282.11287880210671</v>
      </c>
      <c r="UL7" s="88">
        <f t="shared" si="6"/>
        <v>317.78214604524078</v>
      </c>
      <c r="UM7" s="88">
        <f t="shared" si="6"/>
        <v>239.15242869728939</v>
      </c>
      <c r="UN7" s="88">
        <f t="shared" si="6"/>
        <v>205.52046022284574</v>
      </c>
      <c r="UO7" s="88">
        <f t="shared" si="6"/>
        <v>206.12651600229492</v>
      </c>
      <c r="UP7" s="88">
        <f t="shared" si="6"/>
        <v>218.36222742899133</v>
      </c>
      <c r="UQ7" s="88">
        <f t="shared" si="6"/>
        <v>638.94046012052684</v>
      </c>
      <c r="UR7" s="88">
        <f t="shared" si="6"/>
        <v>252.56445185413222</v>
      </c>
      <c r="US7" s="88">
        <f t="shared" si="6"/>
        <v>233.97754494817983</v>
      </c>
      <c r="UT7" s="88">
        <f t="shared" si="6"/>
        <v>191.3845967877665</v>
      </c>
      <c r="UU7" s="88">
        <f t="shared" si="6"/>
        <v>201.16193778781869</v>
      </c>
      <c r="UV7" s="88">
        <f t="shared" si="6"/>
        <v>235.02740407306399</v>
      </c>
      <c r="UW7" s="88">
        <f t="shared" si="6"/>
        <v>161.67321731353724</v>
      </c>
      <c r="UX7" s="88">
        <f t="shared" si="6"/>
        <v>388.99105624221573</v>
      </c>
      <c r="UY7" s="88">
        <f t="shared" si="6"/>
        <v>287.79789140647193</v>
      </c>
      <c r="UZ7" s="88">
        <f t="shared" si="6"/>
        <v>229.54217786211433</v>
      </c>
      <c r="VA7" s="88">
        <f t="shared" si="6"/>
        <v>201.20128167016435</v>
      </c>
      <c r="VB7" s="88">
        <f t="shared" si="6"/>
        <v>644.18632538428756</v>
      </c>
      <c r="VC7" s="88">
        <f t="shared" si="6"/>
        <v>464.01671606385082</v>
      </c>
      <c r="VD7" s="88">
        <f t="shared" si="6"/>
        <v>267.07134333416519</v>
      </c>
      <c r="VE7" s="88">
        <f t="shared" si="6"/>
        <v>227.10299368830817</v>
      </c>
      <c r="VF7" s="88">
        <f t="shared" si="6"/>
        <v>270.29592096413319</v>
      </c>
      <c r="VG7" s="88">
        <f t="shared" si="6"/>
        <v>190.93383317102973</v>
      </c>
      <c r="VH7" s="88">
        <f t="shared" si="6"/>
        <v>212.77128813633166</v>
      </c>
      <c r="VI7" s="88">
        <f t="shared" si="6"/>
        <v>223.18547946224137</v>
      </c>
      <c r="VJ7" s="88">
        <f t="shared" si="6"/>
        <v>386.06844698381695</v>
      </c>
      <c r="VK7" s="88">
        <f t="shared" si="6"/>
        <v>247.85845135369192</v>
      </c>
      <c r="VL7" s="88">
        <f t="shared" si="6"/>
        <v>215.01868984972236</v>
      </c>
      <c r="VM7" s="88">
        <f t="shared" si="6"/>
        <v>318.50739810950267</v>
      </c>
      <c r="VN7" s="88">
        <f t="shared" si="6"/>
        <v>243.45848002542547</v>
      </c>
      <c r="VO7" s="88">
        <f t="shared" si="6"/>
        <v>243.06401608783554</v>
      </c>
      <c r="VP7" s="88">
        <f t="shared" si="6"/>
        <v>210.94997896664336</v>
      </c>
      <c r="VQ7" s="88">
        <f t="shared" si="6"/>
        <v>323.22818839453748</v>
      </c>
      <c r="VR7" s="88">
        <f t="shared" si="6"/>
        <v>281.02849439998829</v>
      </c>
      <c r="VS7" s="88">
        <f t="shared" si="6"/>
        <v>171.59848460052044</v>
      </c>
      <c r="VT7" s="88">
        <f t="shared" si="6"/>
        <v>309.52268420384053</v>
      </c>
      <c r="VU7" s="88">
        <f t="shared" si="6"/>
        <v>211.89366060543102</v>
      </c>
      <c r="VV7" s="88">
        <f t="shared" si="6"/>
        <v>165.39457543124161</v>
      </c>
      <c r="VW7" s="88">
        <f t="shared" si="6"/>
        <v>299.40544220766174</v>
      </c>
      <c r="VX7" s="88">
        <f t="shared" si="6"/>
        <v>255.49689336305238</v>
      </c>
      <c r="VY7" s="88">
        <f t="shared" si="6"/>
        <v>227.95811369791261</v>
      </c>
      <c r="VZ7" s="88">
        <f t="shared" si="6"/>
        <v>400.4161597285709</v>
      </c>
      <c r="WA7" s="88">
        <f t="shared" si="6"/>
        <v>218.25263657596352</v>
      </c>
      <c r="WB7" s="88">
        <f t="shared" si="6"/>
        <v>316.88582216252104</v>
      </c>
      <c r="WC7" s="88">
        <f t="shared" si="6"/>
        <v>216.70891520666254</v>
      </c>
      <c r="WD7" s="88">
        <f t="shared" si="6"/>
        <v>298.96160988665366</v>
      </c>
      <c r="WE7" s="88">
        <f t="shared" si="6"/>
        <v>446.10845442587413</v>
      </c>
      <c r="WF7" s="88">
        <f t="shared" si="6"/>
        <v>248.84211733878473</v>
      </c>
      <c r="WG7" s="88">
        <f t="shared" si="6"/>
        <v>272.62982046138893</v>
      </c>
      <c r="WH7" s="88">
        <f t="shared" si="6"/>
        <v>126.556658965045</v>
      </c>
      <c r="WI7" s="88">
        <f t="shared" si="6"/>
        <v>273.72904490498735</v>
      </c>
      <c r="WJ7" s="88">
        <f t="shared" si="6"/>
        <v>288.72233493259796</v>
      </c>
      <c r="WK7" s="88">
        <f t="shared" si="6"/>
        <v>223.9576383045532</v>
      </c>
      <c r="WL7" s="88">
        <f t="shared" si="6"/>
        <v>192.89238469250259</v>
      </c>
      <c r="WM7" s="88">
        <f t="shared" si="6"/>
        <v>127.2651677373829</v>
      </c>
      <c r="WN7" s="88">
        <f t="shared" si="6"/>
        <v>398.76329181121002</v>
      </c>
      <c r="WO7" s="88">
        <f t="shared" si="6"/>
        <v>221.73437142920289</v>
      </c>
      <c r="WP7" s="88">
        <f t="shared" si="6"/>
        <v>336.16906462736085</v>
      </c>
      <c r="WQ7" s="88">
        <f t="shared" si="6"/>
        <v>259.818753389493</v>
      </c>
      <c r="WR7" s="88">
        <f t="shared" si="6"/>
        <v>249.60829210695024</v>
      </c>
      <c r="WS7" s="88">
        <f t="shared" si="6"/>
        <v>215.58784115572382</v>
      </c>
      <c r="WT7" s="88">
        <f t="shared" si="6"/>
        <v>494.83243559726702</v>
      </c>
      <c r="WU7" s="88">
        <f t="shared" si="6"/>
        <v>244.34669168636015</v>
      </c>
      <c r="WV7" s="88">
        <f t="shared" si="6"/>
        <v>244.25435821722178</v>
      </c>
      <c r="WW7" s="88">
        <f t="shared" si="6"/>
        <v>249.86566145559016</v>
      </c>
      <c r="WX7" s="88">
        <f t="shared" si="6"/>
        <v>219.71090659623604</v>
      </c>
      <c r="WY7" s="88">
        <f t="shared" si="6"/>
        <v>220.41229330233668</v>
      </c>
      <c r="WZ7" s="88">
        <f t="shared" si="6"/>
        <v>175.16718071887965</v>
      </c>
      <c r="XA7" s="88">
        <f t="shared" si="6"/>
        <v>311.92970851163022</v>
      </c>
      <c r="XB7" s="88">
        <f t="shared" si="6"/>
        <v>216.8892759553118</v>
      </c>
      <c r="XC7" s="88">
        <f t="shared" si="6"/>
        <v>198.73789128202591</v>
      </c>
      <c r="XD7" s="88">
        <f t="shared" si="6"/>
        <v>204.12642186386464</v>
      </c>
      <c r="XE7" s="88">
        <f t="shared" si="6"/>
        <v>273.09412730950987</v>
      </c>
      <c r="XF7" s="88">
        <f t="shared" si="6"/>
        <v>203.03028950465384</v>
      </c>
      <c r="XG7" s="88">
        <f t="shared" si="6"/>
        <v>254.90276198411684</v>
      </c>
      <c r="XH7" s="88">
        <f t="shared" si="6"/>
        <v>170.34088528180072</v>
      </c>
      <c r="XI7" s="88">
        <f t="shared" si="6"/>
        <v>313.05985594718447</v>
      </c>
      <c r="XJ7" s="88">
        <f t="shared" si="6"/>
        <v>299.95287727022554</v>
      </c>
      <c r="XK7" s="88">
        <f t="shared" si="6"/>
        <v>252.40596777866512</v>
      </c>
      <c r="XL7" s="88">
        <f t="shared" si="6"/>
        <v>201.39950718174771</v>
      </c>
      <c r="XM7" s="88">
        <f t="shared" si="6"/>
        <v>219.75372678964433</v>
      </c>
      <c r="XN7" s="88">
        <f t="shared" si="6"/>
        <v>354.21365617236813</v>
      </c>
      <c r="XO7" s="88">
        <f t="shared" si="6"/>
        <v>441.6363537777786</v>
      </c>
      <c r="XP7" s="88">
        <f t="shared" si="6"/>
        <v>295.88690213576803</v>
      </c>
      <c r="XQ7" s="88">
        <f t="shared" si="6"/>
        <v>358.86281734632854</v>
      </c>
      <c r="XR7" s="88">
        <f t="shared" si="6"/>
        <v>222.29123218124982</v>
      </c>
      <c r="XS7" s="88">
        <f t="shared" si="6"/>
        <v>264.533758459605</v>
      </c>
      <c r="XT7" s="88">
        <f t="shared" si="6"/>
        <v>316.28726173574023</v>
      </c>
      <c r="XU7" s="88">
        <f t="shared" si="6"/>
        <v>163.59686884866289</v>
      </c>
      <c r="XV7" s="88">
        <f t="shared" si="6"/>
        <v>232.72835452257999</v>
      </c>
      <c r="XW7" s="88">
        <f t="shared" si="6"/>
        <v>200.70877651869085</v>
      </c>
      <c r="XX7" s="88">
        <f t="shared" si="6"/>
        <v>293.241465065662</v>
      </c>
      <c r="XY7" s="88">
        <f t="shared" si="6"/>
        <v>282.75334543275011</v>
      </c>
      <c r="XZ7" s="88">
        <f t="shared" si="6"/>
        <v>139.01495873509739</v>
      </c>
      <c r="YA7" s="88">
        <f t="shared" ref="YA7:AAE7" si="7">((YA5/YA6)*175.2)</f>
        <v>205.8905394658855</v>
      </c>
      <c r="YB7" s="88">
        <f t="shared" si="7"/>
        <v>246.53912613456436</v>
      </c>
      <c r="YC7" s="88">
        <f t="shared" si="7"/>
        <v>161.99614110224033</v>
      </c>
      <c r="YD7" s="88">
        <f t="shared" si="7"/>
        <v>190.84248167187579</v>
      </c>
      <c r="YE7" s="88">
        <f t="shared" si="7"/>
        <v>297.64648836519245</v>
      </c>
      <c r="YF7" s="88">
        <f t="shared" si="7"/>
        <v>230.42384814171879</v>
      </c>
      <c r="YG7" s="88">
        <f t="shared" si="7"/>
        <v>401.03558358287711</v>
      </c>
      <c r="YH7" s="88">
        <f t="shared" si="7"/>
        <v>187.64309000029976</v>
      </c>
      <c r="YI7" s="88">
        <f t="shared" si="7"/>
        <v>260.747246064872</v>
      </c>
      <c r="YJ7" s="88">
        <f t="shared" si="7"/>
        <v>179.97406190749879</v>
      </c>
      <c r="YK7" s="88">
        <f t="shared" si="7"/>
        <v>279.78203393266233</v>
      </c>
      <c r="YL7" s="88">
        <f t="shared" si="7"/>
        <v>285.2577721850289</v>
      </c>
      <c r="YM7" s="88">
        <f t="shared" si="7"/>
        <v>194.84613472420858</v>
      </c>
      <c r="YN7" s="88">
        <f t="shared" si="7"/>
        <v>176.94404671054465</v>
      </c>
      <c r="YO7" s="88">
        <f t="shared" si="7"/>
        <v>160.88113098043343</v>
      </c>
      <c r="YP7" s="88">
        <f t="shared" si="7"/>
        <v>174.27784779250385</v>
      </c>
      <c r="YQ7" s="88">
        <f t="shared" si="7"/>
        <v>154.39923082412838</v>
      </c>
      <c r="YR7" s="88">
        <f t="shared" si="7"/>
        <v>248.63554102016101</v>
      </c>
      <c r="YS7" s="88">
        <f t="shared" si="7"/>
        <v>159.29033794708866</v>
      </c>
      <c r="YT7" s="88">
        <f t="shared" si="7"/>
        <v>228.09486766283678</v>
      </c>
      <c r="YU7" s="88">
        <f t="shared" si="7"/>
        <v>205.08034071805926</v>
      </c>
      <c r="YV7" s="88">
        <f t="shared" si="7"/>
        <v>290.94246553169825</v>
      </c>
      <c r="YW7" s="88">
        <f t="shared" si="7"/>
        <v>299.67389486504419</v>
      </c>
      <c r="YX7" s="88">
        <f t="shared" si="7"/>
        <v>202.61771837234582</v>
      </c>
      <c r="YY7" s="88">
        <f t="shared" si="7"/>
        <v>267.40285226973282</v>
      </c>
      <c r="YZ7" s="88">
        <f t="shared" si="7"/>
        <v>222.80167422067601</v>
      </c>
      <c r="ZA7" s="88">
        <f t="shared" si="7"/>
        <v>334.70805110132147</v>
      </c>
      <c r="ZB7" s="88">
        <f t="shared" si="7"/>
        <v>253.58974040393286</v>
      </c>
      <c r="ZC7" s="88">
        <f t="shared" si="7"/>
        <v>326.47748041835109</v>
      </c>
      <c r="ZD7" s="88">
        <f t="shared" si="7"/>
        <v>250.39967536845177</v>
      </c>
      <c r="ZE7" s="88">
        <f t="shared" si="7"/>
        <v>296.7896150010389</v>
      </c>
      <c r="ZF7" s="88">
        <f t="shared" si="7"/>
        <v>309.09647217584507</v>
      </c>
      <c r="ZG7" s="88">
        <f t="shared" si="7"/>
        <v>268.64224001169424</v>
      </c>
      <c r="ZH7" s="88">
        <f t="shared" si="7"/>
        <v>187.96267397483913</v>
      </c>
      <c r="ZI7" s="88">
        <f t="shared" si="7"/>
        <v>257.20633989632967</v>
      </c>
      <c r="ZJ7" s="88">
        <f t="shared" si="7"/>
        <v>277.70784440464359</v>
      </c>
      <c r="ZK7" s="88">
        <f t="shared" si="7"/>
        <v>304.88874861763725</v>
      </c>
      <c r="ZL7" s="88">
        <f t="shared" si="7"/>
        <v>253.03743798086919</v>
      </c>
      <c r="ZM7" s="88">
        <f t="shared" si="7"/>
        <v>161.62893527555406</v>
      </c>
      <c r="ZN7" s="88">
        <f t="shared" si="7"/>
        <v>265.62567617986321</v>
      </c>
      <c r="ZO7" s="88">
        <f t="shared" si="7"/>
        <v>291.39390569374058</v>
      </c>
      <c r="ZP7" s="88">
        <f t="shared" si="7"/>
        <v>220.6493338080958</v>
      </c>
      <c r="ZQ7" s="88">
        <f t="shared" si="7"/>
        <v>196.5111176581911</v>
      </c>
      <c r="ZR7" s="88">
        <f t="shared" si="7"/>
        <v>266.57270501384977</v>
      </c>
      <c r="ZS7" s="88">
        <f t="shared" si="7"/>
        <v>258.95631007327898</v>
      </c>
      <c r="ZT7" s="88">
        <f t="shared" si="7"/>
        <v>274.49690261644918</v>
      </c>
      <c r="ZU7" s="88">
        <f t="shared" si="7"/>
        <v>135.42102178234046</v>
      </c>
      <c r="ZV7" s="88">
        <f t="shared" si="7"/>
        <v>217.84340132401746</v>
      </c>
      <c r="ZW7" s="88">
        <f t="shared" si="7"/>
        <v>171.28937092815983</v>
      </c>
      <c r="ZX7" s="88">
        <f t="shared" si="7"/>
        <v>282.66949560055963</v>
      </c>
      <c r="ZY7" s="88">
        <f t="shared" si="7"/>
        <v>164.4729626371402</v>
      </c>
      <c r="ZZ7" s="88">
        <f t="shared" si="7"/>
        <v>115.81275327606498</v>
      </c>
      <c r="AAA7" s="88">
        <f t="shared" si="7"/>
        <v>226.46098980801457</v>
      </c>
      <c r="AAB7" s="88">
        <f t="shared" si="7"/>
        <v>193.83558040420732</v>
      </c>
      <c r="AAC7" s="88">
        <f t="shared" si="7"/>
        <v>252.92885019982879</v>
      </c>
      <c r="AAD7" s="88">
        <f t="shared" si="7"/>
        <v>259.04209211406794</v>
      </c>
      <c r="AAE7" s="88">
        <f t="shared" si="7"/>
        <v>284.91906520132386</v>
      </c>
    </row>
    <row r="8" spans="1:707" x14ac:dyDescent="0.25">
      <c r="A8" s="69"/>
      <c r="D8" s="7"/>
      <c r="BY8" s="60"/>
    </row>
    <row r="9" spans="1:707" x14ac:dyDescent="0.25">
      <c r="A9" s="57" t="s">
        <v>2035</v>
      </c>
      <c r="B9" s="58">
        <f>STDEV(D9:BU9)/AVERAGE(D9:BU9)</f>
        <v>9.7230749573999325E-2</v>
      </c>
      <c r="D9" s="7">
        <v>16199525.5312702</v>
      </c>
      <c r="E9" s="7">
        <v>15752548.090128399</v>
      </c>
      <c r="F9" s="7">
        <v>15752423.132939599</v>
      </c>
      <c r="G9" s="7">
        <v>15413728.763023</v>
      </c>
      <c r="H9" s="7">
        <v>15829377.3718873</v>
      </c>
      <c r="I9" s="7">
        <v>15894415.726778001</v>
      </c>
      <c r="J9" s="7">
        <v>15253039.0259009</v>
      </c>
      <c r="K9" s="7">
        <v>15571143.0822416</v>
      </c>
      <c r="L9" s="7">
        <v>14967402.2523506</v>
      </c>
      <c r="M9" s="7">
        <v>15138382.8375128</v>
      </c>
      <c r="N9" s="7">
        <v>14280876.5588423</v>
      </c>
      <c r="O9" s="7">
        <v>14411851.7458994</v>
      </c>
      <c r="P9" s="7">
        <v>14782502.407547399</v>
      </c>
      <c r="Q9" s="7">
        <v>14068171.4109718</v>
      </c>
      <c r="R9" s="7">
        <v>14462102.8277002</v>
      </c>
      <c r="S9" s="7">
        <v>14246770.383238601</v>
      </c>
      <c r="T9" s="7">
        <v>14093696.2884045</v>
      </c>
      <c r="U9" s="7">
        <v>14424100.4156326</v>
      </c>
      <c r="V9" s="7">
        <v>14386066.7595919</v>
      </c>
      <c r="W9" s="7">
        <v>13592965.5208712</v>
      </c>
      <c r="X9" s="7">
        <v>14187915.022712899</v>
      </c>
      <c r="Y9" s="7">
        <v>13693661.965055101</v>
      </c>
      <c r="Z9" s="7">
        <v>14241414.670911999</v>
      </c>
      <c r="AA9" s="7">
        <v>14317382.251095099</v>
      </c>
      <c r="AB9" s="7">
        <v>13784871.8989507</v>
      </c>
      <c r="AC9" s="7">
        <v>14185561.510494201</v>
      </c>
      <c r="AD9" s="7">
        <v>14937094.455948399</v>
      </c>
      <c r="AE9" s="7">
        <v>14093665.4587232</v>
      </c>
      <c r="AF9" s="7">
        <v>13502732.0748125</v>
      </c>
      <c r="AG9" s="7">
        <v>14136641.2766024</v>
      </c>
      <c r="AH9" s="7">
        <v>14033627.7523087</v>
      </c>
      <c r="AI9" s="7">
        <v>13363144.4342202</v>
      </c>
      <c r="AJ9" s="7">
        <v>14094769.6546802</v>
      </c>
      <c r="AK9" s="7">
        <v>14652295.8066498</v>
      </c>
      <c r="AL9" s="7">
        <v>13659117.174521901</v>
      </c>
      <c r="AM9" s="7">
        <v>14033159.8075015</v>
      </c>
      <c r="AN9" s="7">
        <v>14181154.097589999</v>
      </c>
      <c r="AO9" s="7">
        <v>13233576.540119</v>
      </c>
      <c r="AP9" s="7">
        <v>13855404.6992003</v>
      </c>
      <c r="AQ9" s="7">
        <v>13136844.1963042</v>
      </c>
      <c r="AR9" s="7">
        <v>13415253.4422522</v>
      </c>
      <c r="AS9" s="7">
        <v>13492549.5733594</v>
      </c>
      <c r="AT9" s="7">
        <v>14139785.234088</v>
      </c>
      <c r="AU9" s="7">
        <v>13771835.593697101</v>
      </c>
      <c r="AV9" s="7">
        <v>13187037.389245201</v>
      </c>
      <c r="AW9" s="7">
        <v>14119187.956549101</v>
      </c>
      <c r="AX9" s="7">
        <v>13377985.661661901</v>
      </c>
      <c r="AY9" s="7">
        <v>13349987.585253101</v>
      </c>
      <c r="AZ9" s="7">
        <v>13355099.7908899</v>
      </c>
      <c r="BA9" s="7">
        <v>13180132.7620285</v>
      </c>
      <c r="BB9" s="7">
        <v>12913725.9951175</v>
      </c>
      <c r="BC9" s="7">
        <v>12811757.324581901</v>
      </c>
      <c r="BD9" s="7">
        <v>13050916.012643799</v>
      </c>
      <c r="BE9" s="7">
        <v>12860868.5788584</v>
      </c>
      <c r="BF9" s="7">
        <v>13148936.805466199</v>
      </c>
      <c r="BG9" s="7">
        <v>13623277.167866999</v>
      </c>
      <c r="BH9" s="7">
        <v>14099869.280742601</v>
      </c>
      <c r="BI9" s="7">
        <v>13797902.2669001</v>
      </c>
      <c r="BJ9" s="7">
        <v>14121630.726683499</v>
      </c>
      <c r="BK9" s="7">
        <v>13370539.403520901</v>
      </c>
      <c r="BL9" s="7">
        <v>13066671.504004899</v>
      </c>
      <c r="BM9" s="7">
        <v>11633564.0762458</v>
      </c>
      <c r="BN9" s="7">
        <v>10511385.0969237</v>
      </c>
      <c r="BO9" s="7">
        <v>10251862.559317499</v>
      </c>
      <c r="BP9" s="7">
        <v>10899937.9138327</v>
      </c>
      <c r="BQ9" s="7">
        <v>9613372.6239102092</v>
      </c>
      <c r="BR9" s="7">
        <v>12360904.807735199</v>
      </c>
      <c r="BS9" s="7">
        <v>11600845.3161633</v>
      </c>
      <c r="BT9" s="7">
        <v>11353666.415450299</v>
      </c>
      <c r="BU9" s="7">
        <v>10733935.256646199</v>
      </c>
      <c r="BW9" s="59">
        <f>STDEV(BY9:EP9)/AVERAGE(BY9:EP9)</f>
        <v>4.8902382912852267E-2</v>
      </c>
      <c r="BY9" s="9">
        <v>13077928.4905864</v>
      </c>
      <c r="BZ9" s="9">
        <v>13433748.5263674</v>
      </c>
      <c r="CA9" s="9">
        <v>12247939.9502698</v>
      </c>
      <c r="CB9" s="9">
        <v>13421668.567088</v>
      </c>
      <c r="CC9" s="9">
        <v>13485176.2393838</v>
      </c>
      <c r="CD9" s="9">
        <v>12859135.8128876</v>
      </c>
      <c r="CE9" s="9">
        <v>13022972.903743999</v>
      </c>
      <c r="CF9" s="9">
        <v>12985188.817815701</v>
      </c>
      <c r="CG9" s="9">
        <v>12698646.229109799</v>
      </c>
      <c r="CH9" s="9">
        <v>12780568.865547599</v>
      </c>
      <c r="CI9" s="9">
        <v>12395396.093945101</v>
      </c>
      <c r="CJ9" s="9">
        <v>12716847.8902259</v>
      </c>
      <c r="CK9" s="9">
        <v>12273604.887871601</v>
      </c>
      <c r="CL9" s="9">
        <v>11727394.2024146</v>
      </c>
      <c r="CM9" s="9">
        <v>12177921.1340707</v>
      </c>
      <c r="CN9" s="9">
        <v>12468494.569733899</v>
      </c>
      <c r="CO9" s="9">
        <v>12473213.3271033</v>
      </c>
      <c r="CP9" s="9">
        <v>12141760.362953199</v>
      </c>
      <c r="CQ9" s="9">
        <v>12291100.4260823</v>
      </c>
      <c r="CR9" s="9">
        <v>12340273.212331399</v>
      </c>
      <c r="CS9" s="9">
        <v>12519060.5068735</v>
      </c>
      <c r="CT9" s="9">
        <v>11882142.209559601</v>
      </c>
      <c r="CU9" s="9">
        <v>12480606.3737057</v>
      </c>
      <c r="CV9" s="9">
        <v>12157529.286969099</v>
      </c>
      <c r="CW9" s="9">
        <v>12134435.3571551</v>
      </c>
      <c r="CX9" s="9">
        <v>12251665.5463825</v>
      </c>
      <c r="CY9" s="9">
        <v>12475552.0178742</v>
      </c>
      <c r="CZ9" s="9">
        <v>11942726.019059001</v>
      </c>
      <c r="DA9" s="9">
        <v>12161419.6398902</v>
      </c>
      <c r="DB9" s="9">
        <v>11419714.7813667</v>
      </c>
      <c r="DC9" s="9">
        <v>12098854.308762999</v>
      </c>
      <c r="DD9" s="9">
        <v>11744279.9077422</v>
      </c>
      <c r="DE9" s="9">
        <v>11968632.3506229</v>
      </c>
      <c r="DF9" s="9">
        <v>12030080.370637299</v>
      </c>
      <c r="DG9" s="9">
        <v>12128881.110930899</v>
      </c>
      <c r="DH9" s="9">
        <v>11902165.019698299</v>
      </c>
      <c r="DI9" s="9">
        <v>12038396.608404299</v>
      </c>
      <c r="DJ9" s="9">
        <v>11134063.421309801</v>
      </c>
      <c r="DK9" s="9">
        <v>12092548.0854179</v>
      </c>
      <c r="DL9" s="9">
        <v>11695743.096661899</v>
      </c>
      <c r="DM9" s="9">
        <v>11657242.267717799</v>
      </c>
      <c r="DN9" s="9">
        <v>11477288.753300499</v>
      </c>
      <c r="DO9" s="9">
        <v>11608904.9695528</v>
      </c>
      <c r="DP9" s="9">
        <v>11300435.9845712</v>
      </c>
      <c r="DQ9" s="9">
        <v>11314021.778883301</v>
      </c>
      <c r="DR9" s="9">
        <v>11820991.2824541</v>
      </c>
      <c r="DS9" s="9">
        <v>11653874.0734074</v>
      </c>
      <c r="DT9" s="9">
        <v>11511757.228645399</v>
      </c>
      <c r="DU9" s="9">
        <v>11462977.6938489</v>
      </c>
      <c r="DV9" s="9">
        <v>11134769.518557601</v>
      </c>
      <c r="DW9" s="9">
        <v>11156706.8872205</v>
      </c>
      <c r="DX9" s="9">
        <v>11300060.3151804</v>
      </c>
      <c r="DY9" s="9">
        <v>11760670.346478701</v>
      </c>
      <c r="DZ9" s="9">
        <v>11827248.5707251</v>
      </c>
      <c r="EA9" s="9">
        <v>11664072.239553601</v>
      </c>
      <c r="EB9" s="9">
        <v>11538988.940089</v>
      </c>
      <c r="EC9" s="9">
        <v>11505484.651373001</v>
      </c>
      <c r="ED9" s="9">
        <v>11570333.997551</v>
      </c>
      <c r="EE9" s="9">
        <v>12078965.5582767</v>
      </c>
      <c r="EF9" s="9">
        <v>11437839.040230099</v>
      </c>
      <c r="EG9" s="9">
        <v>11743442.6144132</v>
      </c>
      <c r="EH9" s="9">
        <v>11275255.2727053</v>
      </c>
      <c r="EI9" s="9">
        <v>11328238.6903664</v>
      </c>
      <c r="EJ9" s="9">
        <v>11334438.8493239</v>
      </c>
      <c r="EK9" s="9">
        <v>11295357.1463989</v>
      </c>
      <c r="EL9" s="9">
        <v>11257249.048154</v>
      </c>
      <c r="EM9" s="9">
        <v>12530095.149778301</v>
      </c>
      <c r="EN9" s="9">
        <v>11481488.902181899</v>
      </c>
      <c r="EO9" s="9">
        <v>11579285.802451</v>
      </c>
      <c r="EP9" s="9">
        <v>11627227.700681901</v>
      </c>
      <c r="ER9" s="95">
        <v>9638606.46368815</v>
      </c>
      <c r="ES9" s="95">
        <v>13626829.0874536</v>
      </c>
      <c r="ET9" s="95">
        <v>16460622.2306247</v>
      </c>
      <c r="EU9" s="95">
        <v>13981233.585318699</v>
      </c>
      <c r="EV9" s="95">
        <v>12171798.301313899</v>
      </c>
      <c r="EW9" s="95">
        <v>6787597.6070165103</v>
      </c>
      <c r="EX9" s="95">
        <v>11752892.7037644</v>
      </c>
      <c r="EY9" s="95">
        <v>12328664.8610618</v>
      </c>
      <c r="EZ9" s="95">
        <v>15659596.248972701</v>
      </c>
      <c r="FA9" s="95">
        <v>11647443.491981599</v>
      </c>
      <c r="FB9" s="84">
        <v>18845365.351693399</v>
      </c>
      <c r="FC9" s="84">
        <v>13381731.214623</v>
      </c>
      <c r="FD9" s="84">
        <v>15835967.0684234</v>
      </c>
      <c r="FE9" s="84">
        <v>13213150.745301399</v>
      </c>
      <c r="FF9" s="84">
        <v>13669888.962675801</v>
      </c>
      <c r="FG9" s="84">
        <v>9505716.6206641905</v>
      </c>
      <c r="FH9" s="84">
        <v>16896745.369368002</v>
      </c>
      <c r="FI9" s="84">
        <v>14233620.8448833</v>
      </c>
      <c r="FJ9" s="84">
        <v>14865764.178750999</v>
      </c>
      <c r="FK9" s="84">
        <v>11292340.748583701</v>
      </c>
      <c r="FL9" s="84">
        <v>10116692.4529984</v>
      </c>
      <c r="FM9" s="84">
        <v>8631162.2558424491</v>
      </c>
      <c r="FN9" s="84">
        <v>16160858.180601999</v>
      </c>
      <c r="FO9" s="84">
        <v>13962131.231888</v>
      </c>
      <c r="FP9" s="84">
        <v>15168534.615160201</v>
      </c>
      <c r="FQ9" s="84">
        <v>10019863.5197444</v>
      </c>
      <c r="FR9" s="84">
        <v>12454366.258502699</v>
      </c>
      <c r="FS9" s="84">
        <v>13883336.973241299</v>
      </c>
      <c r="FT9" s="84">
        <v>17754421.1548567</v>
      </c>
      <c r="FU9" s="84">
        <v>12272487.426114099</v>
      </c>
      <c r="FV9" s="84">
        <v>12870997.7545454</v>
      </c>
      <c r="FW9" s="84">
        <v>11888403.716305001</v>
      </c>
      <c r="FX9" s="84">
        <v>13052046.2441334</v>
      </c>
      <c r="FY9" s="84">
        <v>12743530.0083995</v>
      </c>
      <c r="FZ9" s="84">
        <v>7162842.1133555798</v>
      </c>
      <c r="GA9" s="84">
        <v>15921464.1690869</v>
      </c>
      <c r="GB9" s="84">
        <v>17448856.761513598</v>
      </c>
      <c r="GC9" s="84">
        <v>16279594.1275579</v>
      </c>
      <c r="GD9" s="84">
        <v>16015722.794011701</v>
      </c>
      <c r="GE9" s="84">
        <v>11437681.9105394</v>
      </c>
      <c r="GF9" s="84">
        <v>14541354.1363378</v>
      </c>
      <c r="GG9" s="84">
        <v>12925090.861152999</v>
      </c>
      <c r="GH9" s="84">
        <v>10827290.465638399</v>
      </c>
      <c r="GI9" s="84">
        <v>7726070.74248737</v>
      </c>
      <c r="GJ9" s="84">
        <v>14062916.1123587</v>
      </c>
      <c r="GK9" s="84">
        <v>12221072.4431674</v>
      </c>
      <c r="GL9" s="84">
        <v>12339139.0342176</v>
      </c>
      <c r="GM9" s="84">
        <v>13928948.1621904</v>
      </c>
      <c r="GN9" s="84">
        <v>13775638.4902966</v>
      </c>
      <c r="GO9" s="84">
        <v>14728364.558701901</v>
      </c>
      <c r="GP9" s="84">
        <v>16592002.956027901</v>
      </c>
      <c r="GQ9" s="84">
        <v>14650792.865689101</v>
      </c>
      <c r="GR9" s="84">
        <v>11366280.0603971</v>
      </c>
      <c r="GS9" s="84">
        <v>12760887.463165</v>
      </c>
      <c r="GT9" s="84">
        <v>10757727.3975411</v>
      </c>
      <c r="GU9" s="84">
        <v>15948654.8409572</v>
      </c>
      <c r="GV9" s="84">
        <v>14455669.8455201</v>
      </c>
      <c r="GW9" s="84">
        <v>9575773.1630618591</v>
      </c>
      <c r="GX9" s="84">
        <v>17017208.0213883</v>
      </c>
      <c r="GY9" s="84">
        <v>14545618.9678245</v>
      </c>
      <c r="GZ9" s="84">
        <v>11996494.0069068</v>
      </c>
      <c r="HA9" s="84">
        <v>12452492.799106499</v>
      </c>
      <c r="HB9" s="84">
        <v>11999680.1270706</v>
      </c>
      <c r="HC9" s="84">
        <v>7313451.1585258096</v>
      </c>
      <c r="HD9" s="84">
        <v>14572727.6916559</v>
      </c>
      <c r="HE9" s="84">
        <v>17214119.324967802</v>
      </c>
      <c r="HF9" s="84">
        <v>11404695.236056499</v>
      </c>
      <c r="HG9" s="84">
        <v>12229750.0233372</v>
      </c>
      <c r="HH9" s="84">
        <v>14122381.4478988</v>
      </c>
      <c r="HI9" s="84">
        <v>9725077.1994370706</v>
      </c>
      <c r="HJ9" s="84">
        <v>8903569.8108821195</v>
      </c>
      <c r="HK9" s="84">
        <v>6414329.2995214602</v>
      </c>
      <c r="HL9" s="84">
        <v>15505757.492698601</v>
      </c>
      <c r="HM9" s="84">
        <v>9452068.6900959201</v>
      </c>
      <c r="HN9" s="84">
        <v>10326721.811332099</v>
      </c>
      <c r="HO9" s="84">
        <v>12343685.141115</v>
      </c>
      <c r="HP9" s="84">
        <v>12019424.4466596</v>
      </c>
      <c r="HQ9" s="84">
        <v>10370801.0563371</v>
      </c>
      <c r="HR9" s="84">
        <v>12300234.2101734</v>
      </c>
      <c r="HS9" s="84">
        <v>12640561.636640601</v>
      </c>
      <c r="HT9" s="84">
        <v>6870258.9758829903</v>
      </c>
      <c r="HU9" s="84">
        <v>9047182.8641541209</v>
      </c>
      <c r="HV9" s="84">
        <v>11043180.2083038</v>
      </c>
      <c r="HW9" s="84">
        <v>10521937.446303301</v>
      </c>
      <c r="HX9" s="84">
        <v>11046820.380035801</v>
      </c>
      <c r="HY9" s="84">
        <v>12105354.931886001</v>
      </c>
      <c r="HZ9" s="84">
        <v>12199150.9876245</v>
      </c>
      <c r="IA9" s="84">
        <v>10002505.842983801</v>
      </c>
      <c r="IB9" s="84">
        <v>7253712.45630542</v>
      </c>
      <c r="IC9" s="84">
        <v>12084805.227817601</v>
      </c>
      <c r="ID9" s="84">
        <v>16859601.078636602</v>
      </c>
      <c r="IE9" s="84">
        <v>11995890.181845</v>
      </c>
      <c r="IF9" s="84">
        <v>11890672.601077501</v>
      </c>
      <c r="IG9" s="84">
        <v>10962576.041960699</v>
      </c>
      <c r="IH9" s="84">
        <v>12902804.0441864</v>
      </c>
      <c r="II9" s="84">
        <v>10568802.129230401</v>
      </c>
      <c r="IJ9" s="84">
        <v>11211040.807782199</v>
      </c>
      <c r="IK9" s="84">
        <v>14547440.230322899</v>
      </c>
      <c r="IL9" s="84">
        <v>7668792.4535846403</v>
      </c>
      <c r="IM9" s="84">
        <v>15196055.3050518</v>
      </c>
      <c r="IN9" s="84">
        <v>18258184.458246101</v>
      </c>
      <c r="IO9" s="84">
        <v>12180078.2486492</v>
      </c>
      <c r="IP9" s="84">
        <v>15193541.4177029</v>
      </c>
      <c r="IQ9" s="84">
        <v>15529140.551764701</v>
      </c>
      <c r="IR9" s="84">
        <v>10418221.224832799</v>
      </c>
      <c r="IS9" s="84">
        <v>13270375.588680999</v>
      </c>
      <c r="IT9" s="84">
        <v>10643559.8004354</v>
      </c>
      <c r="IU9" s="84">
        <v>12350097.593903</v>
      </c>
      <c r="IV9" s="84">
        <v>12635960.882750301</v>
      </c>
      <c r="IW9" s="84">
        <v>6687697.6953685898</v>
      </c>
      <c r="IX9" s="84">
        <v>12187961.4156748</v>
      </c>
      <c r="IY9" s="84">
        <v>13979947.303032599</v>
      </c>
      <c r="IZ9" s="84">
        <v>16005125.409731699</v>
      </c>
      <c r="JA9" s="84">
        <v>10539829.941761101</v>
      </c>
      <c r="JB9" s="84">
        <v>10694861.095293401</v>
      </c>
      <c r="JC9" s="84">
        <v>7055570.2978523104</v>
      </c>
      <c r="JD9" s="84">
        <v>13508708.2391637</v>
      </c>
      <c r="JE9" s="84">
        <v>10982227.5880714</v>
      </c>
      <c r="JF9" s="84">
        <v>8273428.0619380698</v>
      </c>
      <c r="JG9" s="84">
        <v>13097419.8797237</v>
      </c>
      <c r="JH9" s="84">
        <v>12858255.8288373</v>
      </c>
      <c r="JI9" s="84">
        <v>9589592.5065986104</v>
      </c>
      <c r="JJ9" s="84">
        <v>11164612.352297001</v>
      </c>
      <c r="JK9" s="84">
        <v>9341603.3068154491</v>
      </c>
      <c r="JL9" s="84">
        <v>16157903.5488433</v>
      </c>
      <c r="JM9" s="84">
        <v>10266223.676374201</v>
      </c>
      <c r="JN9" s="84">
        <v>8891557.3542979509</v>
      </c>
      <c r="JO9" s="84">
        <v>11777449.546651799</v>
      </c>
      <c r="JP9" s="84">
        <v>12034099.1193792</v>
      </c>
      <c r="JQ9" s="84">
        <v>12194208.839714799</v>
      </c>
      <c r="JR9" s="84">
        <v>7533201.1848930297</v>
      </c>
      <c r="JS9" s="84">
        <v>14095359.5036247</v>
      </c>
      <c r="JT9" s="84">
        <v>10487764.6500088</v>
      </c>
      <c r="JU9" s="84">
        <v>7264706.8618151098</v>
      </c>
      <c r="JV9" s="84">
        <v>10685808.0124027</v>
      </c>
      <c r="JW9" s="84">
        <v>9025212.3403622303</v>
      </c>
      <c r="JX9" s="84">
        <v>8668487.8732598107</v>
      </c>
      <c r="JY9" s="84">
        <v>11703718.9974827</v>
      </c>
      <c r="JZ9" s="84">
        <v>7623749.9878363702</v>
      </c>
      <c r="KA9" s="84">
        <v>10304519.636402201</v>
      </c>
      <c r="KB9" s="84">
        <v>12752197.1831962</v>
      </c>
      <c r="KC9" s="84">
        <v>10032355.230093701</v>
      </c>
      <c r="KD9" s="84">
        <v>12790822.1293943</v>
      </c>
      <c r="KE9" s="84">
        <v>7500051.3185650203</v>
      </c>
      <c r="KF9" s="84">
        <v>10856738.300196899</v>
      </c>
      <c r="KG9" s="84">
        <v>7282200.3223960502</v>
      </c>
      <c r="KH9" s="84">
        <v>12481609.649634199</v>
      </c>
      <c r="KI9" s="84">
        <v>12543967.77681</v>
      </c>
      <c r="KJ9" s="84">
        <v>8518530.7184095997</v>
      </c>
      <c r="KK9" s="84">
        <v>10138872.840381</v>
      </c>
      <c r="KL9" s="84">
        <v>12484722.458587499</v>
      </c>
      <c r="KM9" s="84">
        <v>15503905.268119499</v>
      </c>
      <c r="KN9" s="84">
        <v>10153195.675263399</v>
      </c>
      <c r="KO9" s="84">
        <v>10068884.7455728</v>
      </c>
      <c r="KP9" s="84">
        <v>6412672.0829978697</v>
      </c>
      <c r="KQ9" s="84">
        <v>12444900.8983337</v>
      </c>
      <c r="KR9" s="84">
        <v>12724900.37269</v>
      </c>
      <c r="KS9" s="84">
        <v>11125366.4714255</v>
      </c>
      <c r="KT9" s="84">
        <v>14132474.0067492</v>
      </c>
      <c r="KU9" s="84">
        <v>14200522.334421599</v>
      </c>
      <c r="KV9" s="84">
        <v>11186479.455753701</v>
      </c>
      <c r="KW9" s="84">
        <v>14537099.848262399</v>
      </c>
      <c r="KX9" s="84">
        <v>10323391.828837501</v>
      </c>
      <c r="KY9" s="84">
        <v>13769316.2831423</v>
      </c>
      <c r="KZ9" s="84">
        <v>16918432.563833401</v>
      </c>
      <c r="LA9" s="84">
        <v>10409014.7802108</v>
      </c>
      <c r="LB9" s="84">
        <v>9926792.0305358898</v>
      </c>
      <c r="LC9" s="84">
        <v>10314241.8181995</v>
      </c>
      <c r="LD9" s="84">
        <v>9615244.2110880408</v>
      </c>
      <c r="LE9" s="84">
        <v>9346765.3921124693</v>
      </c>
      <c r="LF9" s="84">
        <v>11000448.4911885</v>
      </c>
      <c r="LG9" s="84">
        <v>10393083.9014709</v>
      </c>
      <c r="LH9" s="84">
        <v>6949313.8896246003</v>
      </c>
      <c r="LI9" s="84">
        <v>10274415.6317343</v>
      </c>
      <c r="LJ9" s="84">
        <v>7450062.5805243496</v>
      </c>
      <c r="LK9" s="84">
        <v>11328576.4206427</v>
      </c>
      <c r="LL9" s="84">
        <v>17831298.9414909</v>
      </c>
      <c r="LM9" s="84">
        <v>11915929.8577551</v>
      </c>
      <c r="LN9" s="84">
        <v>13347217.126936899</v>
      </c>
      <c r="LO9" s="84">
        <v>11130863.9698107</v>
      </c>
      <c r="LP9" s="84">
        <v>10972665.8723641</v>
      </c>
      <c r="LQ9" s="84">
        <v>10111547.3158905</v>
      </c>
      <c r="LR9" s="84">
        <v>10122988.6170785</v>
      </c>
      <c r="LS9" s="84">
        <v>9296970.1429716498</v>
      </c>
      <c r="LT9" s="84">
        <v>11638455.850328101</v>
      </c>
      <c r="LU9" s="84">
        <v>8119873.4722756296</v>
      </c>
      <c r="LV9" s="84">
        <v>8921650.3181057908</v>
      </c>
      <c r="LW9" s="84">
        <v>7775942.78094461</v>
      </c>
      <c r="LX9" s="84">
        <v>9384520.1175896991</v>
      </c>
      <c r="LY9" s="84">
        <v>11806660.1141262</v>
      </c>
      <c r="LZ9" s="84">
        <v>13953635.527512601</v>
      </c>
      <c r="MA9" s="84">
        <v>6764412.0563050704</v>
      </c>
      <c r="MB9" s="84">
        <v>12909523.469704799</v>
      </c>
      <c r="MC9" s="84">
        <v>14533675.538685201</v>
      </c>
      <c r="MD9" s="84">
        <v>11119052.0185489</v>
      </c>
      <c r="ME9" s="84">
        <v>14475707.9879333</v>
      </c>
      <c r="MF9" s="84">
        <v>13328744.3977833</v>
      </c>
      <c r="MG9" s="84">
        <v>22709161.441158898</v>
      </c>
      <c r="MH9" s="84">
        <v>9331343.0664665308</v>
      </c>
      <c r="MI9" s="84">
        <v>15381104.163846601</v>
      </c>
      <c r="MJ9" s="84">
        <v>9473857.8093517497</v>
      </c>
      <c r="MK9" s="84">
        <v>10732152.460468801</v>
      </c>
      <c r="ML9" s="84">
        <v>10486704.3296145</v>
      </c>
      <c r="MM9" s="84">
        <v>12386355.7736369</v>
      </c>
      <c r="MN9" s="84">
        <v>9351575.1884898301</v>
      </c>
      <c r="MO9" s="84">
        <v>14855689.4899021</v>
      </c>
      <c r="MP9" s="84">
        <v>14773940.0956818</v>
      </c>
      <c r="MQ9" s="84">
        <v>9140212.3486729506</v>
      </c>
      <c r="MR9" s="84">
        <v>7707533.5458912402</v>
      </c>
      <c r="MS9" s="84">
        <v>8845005.6264345404</v>
      </c>
      <c r="MT9" s="84">
        <v>8573339.0425845496</v>
      </c>
      <c r="MU9" s="84">
        <v>6319267.0811935803</v>
      </c>
      <c r="MV9" s="84">
        <v>9884460.6090545598</v>
      </c>
      <c r="MW9" s="84">
        <v>12732558.2451308</v>
      </c>
      <c r="MX9" s="84">
        <v>11631517.4440552</v>
      </c>
      <c r="MY9" s="84">
        <v>11310221.9156122</v>
      </c>
      <c r="MZ9" s="84">
        <v>9385771.7926790901</v>
      </c>
      <c r="NA9" s="84">
        <v>12714615.775936199</v>
      </c>
      <c r="NB9" s="84">
        <v>5998357.2438968197</v>
      </c>
      <c r="NC9" s="84">
        <v>12697885.2113661</v>
      </c>
      <c r="ND9" s="84">
        <v>10026494.4517764</v>
      </c>
      <c r="NE9" s="84">
        <v>9154207.3718235604</v>
      </c>
      <c r="NF9" s="84">
        <v>10600301.9410816</v>
      </c>
      <c r="NG9" s="84">
        <v>12725371.819830701</v>
      </c>
      <c r="NH9" s="84">
        <v>10589926.857204299</v>
      </c>
      <c r="NI9" s="84">
        <v>10265040.1686488</v>
      </c>
      <c r="NJ9" s="84">
        <v>12291473.9201915</v>
      </c>
      <c r="NK9" s="84">
        <v>9873575.1276358105</v>
      </c>
      <c r="NL9" s="84">
        <v>14006207.647682499</v>
      </c>
      <c r="NM9" s="84">
        <v>8751682.0931929294</v>
      </c>
      <c r="NN9" s="84">
        <v>11111585.6621098</v>
      </c>
      <c r="NO9" s="84">
        <v>11404899.012752101</v>
      </c>
      <c r="NP9" s="84">
        <v>15794785.14071</v>
      </c>
      <c r="NQ9" s="84">
        <v>12151418.136637</v>
      </c>
      <c r="NR9" s="84">
        <v>12135454.126165399</v>
      </c>
      <c r="NS9" s="84">
        <v>10473848.188235</v>
      </c>
      <c r="NT9" s="84">
        <v>9799514.6998984292</v>
      </c>
      <c r="NU9" s="84">
        <v>11135210.0926909</v>
      </c>
      <c r="NV9" s="84">
        <v>8740895.67962314</v>
      </c>
      <c r="NW9" s="84">
        <v>7405358.5921386098</v>
      </c>
      <c r="NX9" s="84">
        <v>11999169.314618399</v>
      </c>
      <c r="NY9" s="84">
        <v>5677998.7855160497</v>
      </c>
      <c r="NZ9" s="84">
        <v>11719627.6410423</v>
      </c>
      <c r="OA9" s="84">
        <v>13260131.5808612</v>
      </c>
      <c r="OB9" s="84">
        <v>10665651.880584599</v>
      </c>
      <c r="OC9" s="84">
        <v>16180661.273930199</v>
      </c>
      <c r="OD9" s="84">
        <v>10081241.6001668</v>
      </c>
      <c r="OE9" s="84">
        <v>9031810.4418036006</v>
      </c>
      <c r="OF9" s="84">
        <v>12521881.286334001</v>
      </c>
      <c r="OG9" s="84">
        <v>10018734.2445282</v>
      </c>
      <c r="OH9" s="84">
        <v>10953424.3210412</v>
      </c>
      <c r="OI9" s="84">
        <v>8781412.4692953303</v>
      </c>
      <c r="OJ9" s="84">
        <v>13660545.4700401</v>
      </c>
      <c r="OK9" s="84">
        <v>10609493.005504699</v>
      </c>
      <c r="OL9" s="84">
        <v>11591356.2049796</v>
      </c>
      <c r="OM9" s="84">
        <v>12235414.914136801</v>
      </c>
      <c r="ON9" s="84">
        <v>9598028.2668294497</v>
      </c>
      <c r="OO9" s="84">
        <v>9399389.6309098806</v>
      </c>
      <c r="OP9" s="84">
        <v>10149212.445388401</v>
      </c>
      <c r="OQ9" s="84">
        <v>12726082.8606868</v>
      </c>
      <c r="OR9" s="84">
        <v>10547876.5584768</v>
      </c>
      <c r="OS9" s="84">
        <v>14536519.1498482</v>
      </c>
      <c r="OT9" s="84">
        <v>14097237.0898988</v>
      </c>
      <c r="OU9" s="84">
        <v>8981677.6243176106</v>
      </c>
      <c r="OV9" s="84">
        <v>8539943.7428876404</v>
      </c>
      <c r="OW9" s="84">
        <v>11317465.567184299</v>
      </c>
      <c r="OX9" s="84">
        <v>5812580.1225628499</v>
      </c>
      <c r="OY9" s="84">
        <v>6937575.5627199104</v>
      </c>
      <c r="OZ9" s="84">
        <v>9753666.3734224997</v>
      </c>
      <c r="PA9" s="84">
        <v>13077693.292011401</v>
      </c>
      <c r="PB9" s="84">
        <v>13125840.2084124</v>
      </c>
      <c r="PC9" s="84">
        <v>14775352.0176645</v>
      </c>
      <c r="PD9" s="84">
        <v>12126022.9629199</v>
      </c>
      <c r="PE9" s="84">
        <v>9708024.6999966297</v>
      </c>
      <c r="PF9" s="84">
        <v>13514669.8001222</v>
      </c>
      <c r="PG9" s="84">
        <v>11058139.8287024</v>
      </c>
      <c r="PH9" s="84">
        <v>10658646.694163</v>
      </c>
      <c r="PI9" s="84">
        <v>11339722.7922132</v>
      </c>
      <c r="PJ9" s="84">
        <v>10112167.9179266</v>
      </c>
      <c r="PK9" s="84">
        <v>10317563.9357113</v>
      </c>
      <c r="PL9" s="84">
        <v>6244881.4059198601</v>
      </c>
      <c r="PM9" s="84">
        <v>11130287.269657001</v>
      </c>
      <c r="PN9" s="84">
        <v>9246647.7176572494</v>
      </c>
      <c r="PO9" s="84">
        <v>13143484.5235979</v>
      </c>
      <c r="PP9" s="84">
        <v>13619901.3208778</v>
      </c>
      <c r="PQ9" s="84">
        <v>10544616.567387801</v>
      </c>
      <c r="PR9" s="84">
        <v>11353472.8758664</v>
      </c>
      <c r="PS9" s="84">
        <v>12251995.9675113</v>
      </c>
      <c r="PT9" s="84">
        <v>16481310.80816</v>
      </c>
      <c r="PU9" s="84">
        <v>14059328.4478726</v>
      </c>
      <c r="PV9" s="84">
        <v>9781681.6127648093</v>
      </c>
      <c r="PW9" s="84">
        <v>8112808.1469013495</v>
      </c>
      <c r="PX9" s="84">
        <v>11293121.961705299</v>
      </c>
      <c r="PY9" s="84">
        <v>13420901.477779901</v>
      </c>
      <c r="PZ9" s="84">
        <v>11367383.9131204</v>
      </c>
      <c r="QA9" s="84">
        <v>13682385.702946501</v>
      </c>
      <c r="QB9" s="84">
        <v>11100106.6099301</v>
      </c>
      <c r="QC9" s="84">
        <v>5686785.5500094099</v>
      </c>
      <c r="QD9" s="84">
        <v>8765216.2956049107</v>
      </c>
      <c r="QE9" s="84">
        <v>14115833.2027073</v>
      </c>
      <c r="QF9" s="84">
        <v>11898508.4418044</v>
      </c>
      <c r="QG9" s="84">
        <v>15058092.091958201</v>
      </c>
      <c r="QH9" s="84">
        <v>9682680.0879781507</v>
      </c>
      <c r="QI9" s="84">
        <v>11296572.711586</v>
      </c>
      <c r="QJ9" s="84">
        <v>8098457.2890708698</v>
      </c>
      <c r="QK9" s="84">
        <v>10372078.9161609</v>
      </c>
      <c r="QL9" s="84">
        <v>15533663.8303343</v>
      </c>
      <c r="QM9" s="84">
        <v>9767840.0162784606</v>
      </c>
      <c r="QN9" s="84">
        <v>13196484.135373401</v>
      </c>
      <c r="QO9" s="84">
        <v>8503283.3833038695</v>
      </c>
      <c r="QP9" s="84">
        <v>9676499.2972171493</v>
      </c>
      <c r="QQ9" s="84">
        <v>11257414.1990983</v>
      </c>
      <c r="QR9" s="84">
        <v>9887587.6353993304</v>
      </c>
      <c r="QS9" s="84">
        <v>9118320.1161439791</v>
      </c>
      <c r="QT9" s="84">
        <v>10118338.680243099</v>
      </c>
      <c r="QU9" s="84">
        <v>12514031.6986246</v>
      </c>
      <c r="QV9" s="84">
        <v>8343002.9270134298</v>
      </c>
      <c r="QW9" s="84">
        <v>9746218.5273285192</v>
      </c>
      <c r="QX9" s="84">
        <v>11916949.4034144</v>
      </c>
      <c r="QY9" s="84">
        <v>10303470.366737099</v>
      </c>
      <c r="QZ9" s="84">
        <v>12608338.951810701</v>
      </c>
      <c r="RA9" s="84">
        <v>22511840.2435962</v>
      </c>
      <c r="RB9" s="84">
        <v>12749976.868403399</v>
      </c>
      <c r="RC9" s="84">
        <v>11867176.564846501</v>
      </c>
      <c r="RD9" s="84">
        <v>14703512.412119901</v>
      </c>
      <c r="RE9" s="84">
        <v>9260235.3135327194</v>
      </c>
      <c r="RF9" s="84">
        <v>11507020.238324899</v>
      </c>
      <c r="RG9" s="84">
        <v>11388104.667997001</v>
      </c>
      <c r="RH9" s="84">
        <v>20181882.1608718</v>
      </c>
      <c r="RI9" s="84">
        <v>11728243.7874969</v>
      </c>
      <c r="RJ9" s="84">
        <v>8212228.77346648</v>
      </c>
      <c r="RK9" s="84">
        <v>8460080.34034645</v>
      </c>
      <c r="RL9" s="84">
        <v>8644860.0882770307</v>
      </c>
      <c r="RM9" s="84">
        <v>14455908.4168483</v>
      </c>
      <c r="RN9" s="84">
        <v>10766911.0409695</v>
      </c>
      <c r="RO9" s="84">
        <v>7564869.7816147804</v>
      </c>
      <c r="RP9" s="84">
        <v>8078958.0528919501</v>
      </c>
      <c r="RQ9" s="84">
        <v>9505843.2592877708</v>
      </c>
      <c r="RR9" s="84">
        <v>9870541.1498045698</v>
      </c>
      <c r="RS9" s="84">
        <v>10139852.350839101</v>
      </c>
      <c r="RT9" s="84">
        <v>8729006.4243774693</v>
      </c>
      <c r="RU9" s="84">
        <v>11106459.930309201</v>
      </c>
      <c r="RV9" s="84">
        <v>8016910.7861489197</v>
      </c>
      <c r="RW9" s="84">
        <v>11155597.314166101</v>
      </c>
      <c r="RX9" s="84">
        <v>11361922.007837599</v>
      </c>
      <c r="RY9" s="84">
        <v>13742032.9583119</v>
      </c>
      <c r="RZ9" s="84">
        <v>11770728.4912095</v>
      </c>
      <c r="SA9" s="84">
        <v>9721215.5165067203</v>
      </c>
      <c r="SB9" s="84">
        <v>12649259.8289648</v>
      </c>
      <c r="SC9" s="84">
        <v>8420103.3550304696</v>
      </c>
      <c r="SD9" s="84">
        <v>11935202.0203593</v>
      </c>
      <c r="SE9" s="84">
        <v>9013195.0914995596</v>
      </c>
      <c r="SF9" s="84">
        <v>12965317.026028199</v>
      </c>
      <c r="SG9" s="84">
        <v>6729765.1741036698</v>
      </c>
      <c r="SH9" s="84">
        <v>10640393.967411401</v>
      </c>
      <c r="SI9" s="84">
        <v>10600889.552909501</v>
      </c>
      <c r="SJ9" s="84">
        <v>9654997.8488382604</v>
      </c>
      <c r="SK9" s="84">
        <v>7911315.6745352298</v>
      </c>
      <c r="SL9" s="84">
        <v>12867177.6838062</v>
      </c>
      <c r="SM9" s="84">
        <v>15676513.423720101</v>
      </c>
      <c r="SN9" s="84">
        <v>11020745.2746381</v>
      </c>
      <c r="SO9" s="84">
        <v>14965384.1304809</v>
      </c>
      <c r="SP9" s="84">
        <v>8915208.8149583507</v>
      </c>
      <c r="SQ9" s="84">
        <v>12731183.4696863</v>
      </c>
      <c r="SR9" s="84">
        <v>10022544.2721173</v>
      </c>
      <c r="SS9" s="84">
        <v>11728286.357662201</v>
      </c>
      <c r="ST9" s="84">
        <v>7722112.9700167403</v>
      </c>
      <c r="SU9" s="84">
        <v>9722647.3350181002</v>
      </c>
      <c r="SV9" s="84">
        <v>14313003.386663301</v>
      </c>
      <c r="SW9" s="84">
        <v>8566568.8375412095</v>
      </c>
      <c r="SX9" s="84">
        <v>8189799.1876260797</v>
      </c>
      <c r="SY9" s="84">
        <v>12315756.1528532</v>
      </c>
      <c r="SZ9" s="84">
        <v>6175058.2912324704</v>
      </c>
      <c r="TA9" s="84">
        <v>10921504.5519545</v>
      </c>
      <c r="TB9" s="84">
        <v>6994554.8265444003</v>
      </c>
      <c r="TC9" s="84">
        <v>8838345.5799272005</v>
      </c>
      <c r="TD9" s="84">
        <v>9009666.3503915798</v>
      </c>
      <c r="TE9" s="84">
        <v>10156844.2008292</v>
      </c>
      <c r="TF9" s="84">
        <v>11491553.0501782</v>
      </c>
      <c r="TG9" s="84">
        <v>11762228.796894999</v>
      </c>
      <c r="TH9" s="84">
        <v>7051588.4264256004</v>
      </c>
      <c r="TI9" s="84">
        <v>9496718.5530227907</v>
      </c>
      <c r="TJ9" s="84">
        <v>8743719.9491519704</v>
      </c>
      <c r="TK9" s="84">
        <v>8871496.72570627</v>
      </c>
      <c r="TL9" s="84">
        <v>14394919.8066584</v>
      </c>
      <c r="TM9" s="84">
        <v>8728087.2566096298</v>
      </c>
      <c r="TN9" s="84">
        <v>22912112.981454302</v>
      </c>
      <c r="TO9" s="84">
        <v>8893430.3896237705</v>
      </c>
      <c r="TP9" s="84">
        <v>15578589.814342299</v>
      </c>
      <c r="TQ9" s="84">
        <v>10462576.040945999</v>
      </c>
      <c r="TR9" s="84">
        <v>11730947.787903599</v>
      </c>
      <c r="TS9" s="84">
        <v>11332226.637526</v>
      </c>
      <c r="TT9" s="84">
        <v>12786979.0697811</v>
      </c>
      <c r="TU9" s="84">
        <v>10501256.2718335</v>
      </c>
      <c r="TV9" s="84">
        <v>7856780.2458291501</v>
      </c>
      <c r="TW9" s="84">
        <v>16832116.371864401</v>
      </c>
      <c r="TX9" s="84">
        <v>7936283.0172560802</v>
      </c>
      <c r="TY9" s="84">
        <v>8865553.7171128597</v>
      </c>
      <c r="TZ9" s="84">
        <v>10258100.0526946</v>
      </c>
      <c r="UA9" s="84">
        <v>13670977.0882643</v>
      </c>
      <c r="UB9" s="84">
        <v>10555518.5717036</v>
      </c>
      <c r="UC9" s="84">
        <v>11919757.675606901</v>
      </c>
      <c r="UD9" s="84">
        <v>9050051.8958406709</v>
      </c>
      <c r="UE9" s="84">
        <v>13161024.108197501</v>
      </c>
      <c r="UF9" s="84">
        <v>12713705.272497799</v>
      </c>
      <c r="UG9" s="84">
        <v>11666012.390607901</v>
      </c>
      <c r="UH9" s="84">
        <v>10951332.720639201</v>
      </c>
      <c r="UI9" s="84">
        <v>9428725.1481026206</v>
      </c>
      <c r="UJ9" s="84">
        <v>8847899.5973748602</v>
      </c>
      <c r="UK9" s="84">
        <v>11989503.1492776</v>
      </c>
      <c r="UL9" s="84">
        <v>9065602.6912654191</v>
      </c>
      <c r="UM9" s="84">
        <v>11376448.269877801</v>
      </c>
      <c r="UN9" s="84">
        <v>10157959.0331738</v>
      </c>
      <c r="UO9" s="84">
        <v>7213370.7332636397</v>
      </c>
      <c r="UP9" s="84">
        <v>7981271.1717874296</v>
      </c>
      <c r="UQ9" s="84">
        <v>21323397.321655899</v>
      </c>
      <c r="UR9" s="84">
        <v>16569289.3977942</v>
      </c>
      <c r="US9" s="84">
        <v>12750015.109107601</v>
      </c>
      <c r="UT9" s="84">
        <v>13346766.512990801</v>
      </c>
      <c r="UU9" s="84">
        <v>10822229.430831</v>
      </c>
      <c r="UV9" s="84">
        <v>9332306.8173988108</v>
      </c>
      <c r="UW9" s="84">
        <v>10959627.9547721</v>
      </c>
      <c r="UX9" s="84">
        <v>21737880.439138599</v>
      </c>
      <c r="UY9" s="84">
        <v>8948801.5381205697</v>
      </c>
      <c r="UZ9" s="84">
        <v>6394427.7973174201</v>
      </c>
      <c r="VA9" s="84">
        <v>6103698.3777719298</v>
      </c>
      <c r="VB9" s="84">
        <v>11593129.519855499</v>
      </c>
      <c r="VC9" s="84">
        <v>9919209.9505461492</v>
      </c>
      <c r="VD9" s="84">
        <v>12685014.912928101</v>
      </c>
      <c r="VE9" s="84">
        <v>9361578.0181278903</v>
      </c>
      <c r="VF9" s="84">
        <v>14381520.124777</v>
      </c>
      <c r="VG9" s="84">
        <v>8712866.78061359</v>
      </c>
      <c r="VH9" s="84">
        <v>5306369.8927775295</v>
      </c>
      <c r="VI9" s="84">
        <v>9234048.7544133104</v>
      </c>
      <c r="VJ9" s="84">
        <v>14911992.799674001</v>
      </c>
      <c r="VK9" s="84">
        <v>9431019.1967090592</v>
      </c>
      <c r="VL9" s="84">
        <v>8830965.4657939691</v>
      </c>
      <c r="VM9" s="84">
        <v>16589794.031547001</v>
      </c>
      <c r="VN9" s="84">
        <v>12540409.127940601</v>
      </c>
      <c r="VO9" s="84">
        <v>9440429.1998685505</v>
      </c>
      <c r="VP9" s="84">
        <v>11064231.1948852</v>
      </c>
      <c r="VQ9" s="84">
        <v>13785916.9690465</v>
      </c>
      <c r="VR9" s="84">
        <v>14931995.230323199</v>
      </c>
      <c r="VS9" s="84">
        <v>9316701.3014394008</v>
      </c>
      <c r="VT9" s="84">
        <v>9867214.1397347692</v>
      </c>
      <c r="VU9" s="84">
        <v>11212112.157862</v>
      </c>
      <c r="VV9" s="84">
        <v>6478344.4741286803</v>
      </c>
      <c r="VW9" s="84">
        <v>8885885.6256361995</v>
      </c>
      <c r="VX9" s="84">
        <v>14128974.6470581</v>
      </c>
      <c r="VY9" s="84">
        <v>10926392.963311199</v>
      </c>
      <c r="VZ9" s="84">
        <v>12494987.986749001</v>
      </c>
      <c r="WA9" s="84">
        <v>11365857.991250601</v>
      </c>
      <c r="WB9" s="84">
        <v>10833395.107614299</v>
      </c>
      <c r="WC9" s="84">
        <v>12404363.753708201</v>
      </c>
      <c r="WD9" s="84">
        <v>16445364.2324888</v>
      </c>
      <c r="WE9" s="84">
        <v>13738683.563183799</v>
      </c>
      <c r="WF9" s="84">
        <v>16980518.0147365</v>
      </c>
      <c r="WG9" s="84">
        <v>9517841.4022518694</v>
      </c>
      <c r="WH9" s="84">
        <v>9485928.7941013798</v>
      </c>
      <c r="WI9" s="84">
        <v>7877367.8674355196</v>
      </c>
      <c r="WJ9" s="84">
        <v>7383731.7687615398</v>
      </c>
      <c r="WK9" s="84">
        <v>12224724.3819305</v>
      </c>
      <c r="WL9" s="84">
        <v>10750623.546665501</v>
      </c>
      <c r="WM9" s="84">
        <v>6825332.9710630104</v>
      </c>
      <c r="WN9" s="84">
        <v>13209773.569336301</v>
      </c>
      <c r="WO9" s="84">
        <v>7604780.3862170801</v>
      </c>
      <c r="WP9" s="84">
        <v>11257478.8338464</v>
      </c>
      <c r="WQ9" s="84">
        <v>15294673.807082999</v>
      </c>
      <c r="WR9" s="84">
        <v>8088412.0995364198</v>
      </c>
      <c r="WS9" s="84">
        <v>7286472.0076023797</v>
      </c>
      <c r="WT9" s="84">
        <v>8069874.8744026097</v>
      </c>
      <c r="WU9" s="84">
        <v>12340512.9916839</v>
      </c>
      <c r="WV9" s="84">
        <v>15201381.875993401</v>
      </c>
      <c r="WW9" s="84">
        <v>8413792.1107514407</v>
      </c>
      <c r="WX9" s="84">
        <v>13420844.575449301</v>
      </c>
      <c r="WY9" s="84">
        <v>7158903.5768923201</v>
      </c>
      <c r="WZ9" s="84">
        <v>10515228.2046897</v>
      </c>
      <c r="XA9" s="84">
        <v>25130789.789350402</v>
      </c>
      <c r="XB9" s="84">
        <v>9780562.5241037197</v>
      </c>
      <c r="XC9" s="84">
        <v>8345258.2868846403</v>
      </c>
      <c r="XD9" s="84">
        <v>9276356.8103791494</v>
      </c>
      <c r="XE9" s="84">
        <v>9782457.0958617609</v>
      </c>
      <c r="XF9" s="84">
        <v>10032986.0660033</v>
      </c>
      <c r="XG9" s="84">
        <v>14627799.6067739</v>
      </c>
      <c r="XH9" s="84">
        <v>16030276.067066699</v>
      </c>
      <c r="XI9" s="84">
        <v>14351788.466225401</v>
      </c>
      <c r="XJ9" s="84">
        <v>13343300.412682701</v>
      </c>
      <c r="XK9" s="84">
        <v>10974826.353777001</v>
      </c>
      <c r="XL9" s="84">
        <v>7210464.3628305905</v>
      </c>
      <c r="XM9" s="84">
        <v>10273186.1203689</v>
      </c>
      <c r="XN9" s="84">
        <v>12270380.1024158</v>
      </c>
      <c r="XO9" s="84">
        <v>14359722.930760499</v>
      </c>
      <c r="XP9" s="84">
        <v>17569519.453230999</v>
      </c>
      <c r="XQ9" s="84">
        <v>10942267.3549631</v>
      </c>
      <c r="XR9" s="84">
        <v>11213977.918181101</v>
      </c>
      <c r="XS9" s="84">
        <v>13797211.841890801</v>
      </c>
      <c r="XT9" s="84">
        <v>15311756.9538294</v>
      </c>
      <c r="XU9" s="84">
        <v>6598721.3820221303</v>
      </c>
      <c r="XV9" s="84">
        <v>12000909.180099901</v>
      </c>
      <c r="XW9" s="84">
        <v>8080379.3953802995</v>
      </c>
      <c r="XX9" s="84">
        <v>10667858.654943701</v>
      </c>
      <c r="XY9" s="84">
        <v>11817329.891838299</v>
      </c>
      <c r="XZ9" s="84">
        <v>5229451.1090292297</v>
      </c>
      <c r="YA9" s="84">
        <v>10668057.5354467</v>
      </c>
      <c r="YB9" s="84">
        <v>9249090.4996509999</v>
      </c>
      <c r="YC9" s="84">
        <v>9673423.7677394208</v>
      </c>
      <c r="YD9" s="84">
        <v>8675478.2368479092</v>
      </c>
      <c r="YE9" s="84">
        <v>7998293.1955928104</v>
      </c>
      <c r="YF9" s="84">
        <v>10805523.2470231</v>
      </c>
      <c r="YG9" s="84">
        <v>9887379.0132439993</v>
      </c>
      <c r="YH9" s="84">
        <v>7856189.5224802997</v>
      </c>
      <c r="YI9" s="84">
        <v>8830305.9778060801</v>
      </c>
      <c r="YJ9" s="84">
        <v>10423776.3262119</v>
      </c>
      <c r="YK9" s="84">
        <v>10554800.4211032</v>
      </c>
      <c r="YL9" s="84">
        <v>9113530.1246971991</v>
      </c>
      <c r="YM9" s="84">
        <v>10869603.4710715</v>
      </c>
      <c r="YN9" s="84">
        <v>11352275.327996301</v>
      </c>
      <c r="YO9" s="84">
        <v>6784255.6705485098</v>
      </c>
      <c r="YP9" s="84">
        <v>7244914.7358862497</v>
      </c>
      <c r="YQ9" s="84">
        <v>8198112.3240324901</v>
      </c>
      <c r="YR9" s="84">
        <v>12329563.1916824</v>
      </c>
      <c r="YS9" s="84">
        <v>8376211.13426325</v>
      </c>
      <c r="YT9" s="84">
        <v>6498652.2186184097</v>
      </c>
      <c r="YU9" s="84">
        <v>9868334.3215492591</v>
      </c>
      <c r="YV9" s="84">
        <v>10681231.456423899</v>
      </c>
      <c r="YW9" s="84">
        <v>30340044.4969256</v>
      </c>
      <c r="YX9" s="84">
        <v>13872612.087520201</v>
      </c>
      <c r="YY9" s="84">
        <v>8012405.6852669604</v>
      </c>
      <c r="YZ9" s="84">
        <v>10027552.258711001</v>
      </c>
      <c r="ZA9" s="84">
        <v>18468197.410592001</v>
      </c>
      <c r="ZB9" s="84">
        <v>9142758.2250050809</v>
      </c>
      <c r="ZC9" s="84">
        <v>14813504.2867002</v>
      </c>
      <c r="ZD9" s="84">
        <v>11568974.069881201</v>
      </c>
      <c r="ZE9" s="84">
        <v>14761989.260433</v>
      </c>
      <c r="ZF9" s="84">
        <v>13938977.878798399</v>
      </c>
      <c r="ZG9" s="84">
        <v>14722931.8903403</v>
      </c>
      <c r="ZH9" s="84">
        <v>10997606.596002201</v>
      </c>
      <c r="ZI9" s="84">
        <v>12488747.5048826</v>
      </c>
      <c r="ZJ9" s="84">
        <v>8827445.57440768</v>
      </c>
      <c r="ZK9" s="84">
        <v>11740948.499219101</v>
      </c>
      <c r="ZL9" s="84">
        <v>15981149.996869801</v>
      </c>
      <c r="ZM9" s="84">
        <v>11578680.9923662</v>
      </c>
      <c r="ZN9" s="84">
        <v>8778934.1039290298</v>
      </c>
      <c r="ZO9" s="84">
        <v>10448781.8014344</v>
      </c>
      <c r="ZP9" s="84">
        <v>11153350.7935593</v>
      </c>
      <c r="ZQ9" s="84">
        <v>10178725.114605401</v>
      </c>
      <c r="ZR9" s="84">
        <v>10872049.784251601</v>
      </c>
      <c r="ZS9" s="84">
        <v>8990341.3315565102</v>
      </c>
      <c r="ZT9" s="84">
        <v>7574256.2760825502</v>
      </c>
      <c r="ZU9" s="84">
        <v>6331473.46307748</v>
      </c>
      <c r="ZV9" s="84">
        <v>8896961.4535295796</v>
      </c>
      <c r="ZW9" s="84">
        <v>16584177.4666206</v>
      </c>
      <c r="ZX9" s="84">
        <v>8827729.4221491702</v>
      </c>
      <c r="ZY9" s="84">
        <v>8569727.9123489205</v>
      </c>
      <c r="ZZ9" s="84">
        <v>9322106.0952353198</v>
      </c>
      <c r="AAA9" s="84">
        <v>10975029.7221903</v>
      </c>
      <c r="AAB9" s="84">
        <v>8571675.6388103794</v>
      </c>
      <c r="AAC9" s="84">
        <v>9103754.5109197795</v>
      </c>
      <c r="AAD9" s="84">
        <v>14396996.9466717</v>
      </c>
      <c r="AAE9" s="84">
        <v>15380905.8252196</v>
      </c>
    </row>
    <row r="10" spans="1:707" x14ac:dyDescent="0.25">
      <c r="A10" s="57" t="s">
        <v>2036</v>
      </c>
      <c r="B10" s="58">
        <f>STDEV(D10:BU10)/AVERAGE(D10:BU10)</f>
        <v>8.9130996017199413E-2</v>
      </c>
      <c r="D10" s="7">
        <v>6041619.4689980503</v>
      </c>
      <c r="E10" s="7">
        <v>5691514.0546144703</v>
      </c>
      <c r="F10" s="7">
        <v>5843002.4869461004</v>
      </c>
      <c r="G10" s="7">
        <v>5708679.4908439098</v>
      </c>
      <c r="H10" s="7">
        <v>5935873.4400314903</v>
      </c>
      <c r="I10" s="7">
        <v>5824958.9563021101</v>
      </c>
      <c r="J10" s="7">
        <v>5660189.7547987401</v>
      </c>
      <c r="K10" s="7">
        <v>5689403.1929524401</v>
      </c>
      <c r="L10" s="7">
        <v>5549220.6025006203</v>
      </c>
      <c r="M10" s="7">
        <v>5409103.1997957798</v>
      </c>
      <c r="N10" s="7">
        <v>5512209.9955859203</v>
      </c>
      <c r="O10" s="7">
        <v>5500636.4303604299</v>
      </c>
      <c r="P10" s="7">
        <v>5546322.8564443402</v>
      </c>
      <c r="Q10" s="7">
        <v>5320926.2258799896</v>
      </c>
      <c r="R10" s="7">
        <v>5131848.7204427598</v>
      </c>
      <c r="S10" s="7">
        <v>5175252.7707592295</v>
      </c>
      <c r="T10" s="7">
        <v>5310332.8767958703</v>
      </c>
      <c r="U10" s="7">
        <v>5245371.8270654501</v>
      </c>
      <c r="V10" s="7">
        <v>5254303.5416025603</v>
      </c>
      <c r="W10" s="7">
        <v>5120271.8066861201</v>
      </c>
      <c r="X10" s="7">
        <v>5378083.2258872204</v>
      </c>
      <c r="Y10" s="7">
        <v>5267161.6509577399</v>
      </c>
      <c r="Z10" s="7">
        <v>5173182.2793096798</v>
      </c>
      <c r="AA10" s="7">
        <v>5180501.1573153799</v>
      </c>
      <c r="AB10" s="7">
        <v>5321501.5712242499</v>
      </c>
      <c r="AC10" s="7">
        <v>5418186.2975456398</v>
      </c>
      <c r="AD10" s="7">
        <v>5524376.7903450001</v>
      </c>
      <c r="AE10" s="7">
        <v>5197993.2444417896</v>
      </c>
      <c r="AF10" s="7">
        <v>5167944.0739547303</v>
      </c>
      <c r="AG10" s="7">
        <v>5498944.0717653297</v>
      </c>
      <c r="AH10" s="7">
        <v>5385491.7974903397</v>
      </c>
      <c r="AI10" s="7">
        <v>4892659.0044628195</v>
      </c>
      <c r="AJ10" s="7">
        <v>5149271.0611402104</v>
      </c>
      <c r="AK10" s="7">
        <v>5508550.2086451398</v>
      </c>
      <c r="AL10" s="7">
        <v>5249817.5401609801</v>
      </c>
      <c r="AM10" s="7">
        <v>5197062.5951105701</v>
      </c>
      <c r="AN10" s="7">
        <v>5291555.9524230603</v>
      </c>
      <c r="AO10" s="7">
        <v>5316357.6474725502</v>
      </c>
      <c r="AP10" s="7">
        <v>5386252.6659078002</v>
      </c>
      <c r="AQ10" s="7">
        <v>5024098.9015194299</v>
      </c>
      <c r="AR10" s="7">
        <v>5213950.7661124496</v>
      </c>
      <c r="AS10" s="7">
        <v>4957374.2141533699</v>
      </c>
      <c r="AT10" s="7">
        <v>5096182.3274006797</v>
      </c>
      <c r="AU10" s="7">
        <v>5089109.2867181096</v>
      </c>
      <c r="AV10" s="7">
        <v>5076956.1356411399</v>
      </c>
      <c r="AW10" s="7">
        <v>5249826.9151229504</v>
      </c>
      <c r="AX10" s="7">
        <v>5069329.1361894002</v>
      </c>
      <c r="AY10" s="7">
        <v>4991869.90264156</v>
      </c>
      <c r="AZ10" s="7">
        <v>4986435.63270457</v>
      </c>
      <c r="BA10" s="7">
        <v>4984739.7591199204</v>
      </c>
      <c r="BB10" s="7">
        <v>4848724.9809796698</v>
      </c>
      <c r="BC10" s="7">
        <v>5021302.4834885104</v>
      </c>
      <c r="BD10" s="7">
        <v>4887082.8459266098</v>
      </c>
      <c r="BE10" s="7">
        <v>4868490.6151275504</v>
      </c>
      <c r="BF10" s="7">
        <v>5006246.5021234099</v>
      </c>
      <c r="BG10" s="7">
        <v>5279147.7151227798</v>
      </c>
      <c r="BH10" s="7">
        <v>5150065.2997122798</v>
      </c>
      <c r="BI10" s="7">
        <v>5105210.8874778403</v>
      </c>
      <c r="BJ10" s="7">
        <v>5349445.9075237401</v>
      </c>
      <c r="BK10" s="7">
        <v>5153811.6247134898</v>
      </c>
      <c r="BL10" s="7">
        <v>4909544.1616613204</v>
      </c>
      <c r="BM10" s="7">
        <v>4426430.6096481401</v>
      </c>
      <c r="BN10" s="7">
        <v>4061250.02060621</v>
      </c>
      <c r="BO10" s="7">
        <v>3892490.5670231101</v>
      </c>
      <c r="BP10" s="7">
        <v>4186215.8062413</v>
      </c>
      <c r="BQ10" s="7">
        <v>3830001.3057414698</v>
      </c>
      <c r="BR10" s="7">
        <v>4536090.9912513401</v>
      </c>
      <c r="BS10" s="7">
        <v>4372335.6937861498</v>
      </c>
      <c r="BT10" s="7">
        <v>4197193.2035706798</v>
      </c>
      <c r="BU10" s="7">
        <v>4115881.1887695198</v>
      </c>
      <c r="BW10" s="59">
        <f>STDEV(BY10:EP10)/AVERAGE(BY10:EP10)</f>
        <v>4.1100972510359282E-2</v>
      </c>
      <c r="BY10" s="9">
        <v>5794059.2358603999</v>
      </c>
      <c r="BZ10" s="9">
        <v>6020112.61052527</v>
      </c>
      <c r="CA10" s="9">
        <v>5328541.0685103796</v>
      </c>
      <c r="CB10" s="9">
        <v>5626572.0497240499</v>
      </c>
      <c r="CC10" s="9">
        <v>5952791.8849857198</v>
      </c>
      <c r="CD10" s="9">
        <v>5667964.5865756199</v>
      </c>
      <c r="CE10" s="9">
        <v>5669231.3175996495</v>
      </c>
      <c r="CF10" s="9">
        <v>5707770.4635767797</v>
      </c>
      <c r="CG10" s="9">
        <v>5518244.8287573</v>
      </c>
      <c r="CH10" s="9">
        <v>5638145.3949691299</v>
      </c>
      <c r="CI10" s="9">
        <v>5457685.1471019499</v>
      </c>
      <c r="CJ10" s="9">
        <v>5532037.3605910297</v>
      </c>
      <c r="CK10" s="9">
        <v>5583365.40348789</v>
      </c>
      <c r="CL10" s="9">
        <v>5373545.3221197696</v>
      </c>
      <c r="CM10" s="9">
        <v>5170676.8457867503</v>
      </c>
      <c r="CN10" s="9">
        <v>5398684.39594677</v>
      </c>
      <c r="CO10" s="9">
        <v>5534400.1683439203</v>
      </c>
      <c r="CP10" s="9">
        <v>5272964.58337365</v>
      </c>
      <c r="CQ10" s="9">
        <v>5520639.7805602103</v>
      </c>
      <c r="CR10" s="9">
        <v>5513007.1896537598</v>
      </c>
      <c r="CS10" s="9">
        <v>5241273.3731524898</v>
      </c>
      <c r="CT10" s="9">
        <v>5301031.3109586397</v>
      </c>
      <c r="CU10" s="9">
        <v>5176858.8350664396</v>
      </c>
      <c r="CV10" s="9">
        <v>5429737.3065654896</v>
      </c>
      <c r="CW10" s="9">
        <v>5509229.0463300999</v>
      </c>
      <c r="CX10" s="9">
        <v>5623333.7737699999</v>
      </c>
      <c r="CY10" s="9">
        <v>5391304.6989502702</v>
      </c>
      <c r="CZ10" s="9">
        <v>5550342.34811919</v>
      </c>
      <c r="DA10" s="9">
        <v>5517881.4250390604</v>
      </c>
      <c r="DB10" s="9">
        <v>5141357.48283628</v>
      </c>
      <c r="DC10" s="9">
        <v>5282024.5662438897</v>
      </c>
      <c r="DD10" s="9">
        <v>5359328.0846263096</v>
      </c>
      <c r="DE10" s="9">
        <v>5343929.7696069796</v>
      </c>
      <c r="DF10" s="9">
        <v>5385175.6086648302</v>
      </c>
      <c r="DG10" s="9">
        <v>5286060.6056942698</v>
      </c>
      <c r="DH10" s="9">
        <v>5480218.7684874404</v>
      </c>
      <c r="DI10" s="9">
        <v>5341495.4205121901</v>
      </c>
      <c r="DJ10" s="9">
        <v>5151312.3952011298</v>
      </c>
      <c r="DK10" s="9">
        <v>5353450.53290434</v>
      </c>
      <c r="DL10" s="9">
        <v>5055594.90746307</v>
      </c>
      <c r="DM10" s="9">
        <v>5341418.18915956</v>
      </c>
      <c r="DN10" s="9">
        <v>5263954.6287157703</v>
      </c>
      <c r="DO10" s="9">
        <v>5324180.1688070903</v>
      </c>
      <c r="DP10" s="9">
        <v>5319328.5722741904</v>
      </c>
      <c r="DQ10" s="9">
        <v>5439685.2483003903</v>
      </c>
      <c r="DR10" s="9">
        <v>5334185.6367113404</v>
      </c>
      <c r="DS10" s="9">
        <v>5248383.2723242398</v>
      </c>
      <c r="DT10" s="9">
        <v>5147818.6257425901</v>
      </c>
      <c r="DU10" s="9">
        <v>5222611.5321169598</v>
      </c>
      <c r="DV10" s="9">
        <v>5045259.7162208604</v>
      </c>
      <c r="DW10" s="9">
        <v>5114674.9544424098</v>
      </c>
      <c r="DX10" s="9">
        <v>5189018.8922097003</v>
      </c>
      <c r="DY10" s="9">
        <v>5315130.1598876296</v>
      </c>
      <c r="DZ10" s="9">
        <v>5260282.6922197798</v>
      </c>
      <c r="EA10" s="9">
        <v>5355873.2183271404</v>
      </c>
      <c r="EB10" s="9">
        <v>5398855.0812531998</v>
      </c>
      <c r="EC10" s="9">
        <v>5266782.2576747099</v>
      </c>
      <c r="ED10" s="9">
        <v>5462826.0733728297</v>
      </c>
      <c r="EE10" s="9">
        <v>5450530.5382681396</v>
      </c>
      <c r="EF10" s="9">
        <v>5437101.8810368301</v>
      </c>
      <c r="EG10" s="9">
        <v>5302713.3028636603</v>
      </c>
      <c r="EH10" s="9">
        <v>5317450.7244867403</v>
      </c>
      <c r="EI10" s="9">
        <v>5015450.3912762301</v>
      </c>
      <c r="EJ10" s="9">
        <v>5065188.8909229804</v>
      </c>
      <c r="EK10" s="9">
        <v>5144384.35079017</v>
      </c>
      <c r="EL10" s="9">
        <v>4788517.90048315</v>
      </c>
      <c r="EM10" s="9">
        <v>5218653.4783714497</v>
      </c>
      <c r="EN10" s="9">
        <v>5048089.4289865298</v>
      </c>
      <c r="EO10" s="9">
        <v>5012936.8448212398</v>
      </c>
      <c r="EP10" s="9">
        <v>5046753.9572435897</v>
      </c>
      <c r="ER10" s="95">
        <v>6139182.0159185398</v>
      </c>
      <c r="ES10" s="95">
        <v>6256797.3958614003</v>
      </c>
      <c r="ET10" s="95">
        <v>6052921.9787279302</v>
      </c>
      <c r="EU10" s="95">
        <v>5784529.65293366</v>
      </c>
      <c r="EV10" s="95">
        <v>5881853.6172144599</v>
      </c>
      <c r="EW10" s="95">
        <v>6272916.6050910801</v>
      </c>
      <c r="EX10" s="95">
        <v>5861673.8382185297</v>
      </c>
      <c r="EY10" s="95">
        <v>5709531.2163825696</v>
      </c>
      <c r="EZ10" s="95">
        <v>5941296.7810803996</v>
      </c>
      <c r="FA10" s="95">
        <v>5975936.8311021002</v>
      </c>
      <c r="FB10" s="84">
        <v>5624404.6404913301</v>
      </c>
      <c r="FC10" s="84">
        <v>6026392.8410038901</v>
      </c>
      <c r="FD10" s="84">
        <v>5517814.9615428699</v>
      </c>
      <c r="FE10" s="84">
        <v>5872553.8282193402</v>
      </c>
      <c r="FF10" s="84">
        <v>5846110.5978651401</v>
      </c>
      <c r="FG10" s="84">
        <v>6393662.36168167</v>
      </c>
      <c r="FH10" s="84">
        <v>5858446.33948805</v>
      </c>
      <c r="FI10" s="84">
        <v>6085053.9873786503</v>
      </c>
      <c r="FJ10" s="84">
        <v>5726247.4135276703</v>
      </c>
      <c r="FK10" s="84">
        <v>5672164.2533653099</v>
      </c>
      <c r="FL10" s="84">
        <v>6075279.3672418501</v>
      </c>
      <c r="FM10" s="84">
        <v>5563815.2011133302</v>
      </c>
      <c r="FN10" s="84">
        <v>5996236.5285956496</v>
      </c>
      <c r="FO10" s="84">
        <v>6198893.3199098399</v>
      </c>
      <c r="FP10" s="84">
        <v>5920129.13687992</v>
      </c>
      <c r="FQ10" s="84">
        <v>6017854.58580992</v>
      </c>
      <c r="FR10" s="84">
        <v>5995481.8664857699</v>
      </c>
      <c r="FS10" s="84">
        <v>5433886.9846939603</v>
      </c>
      <c r="FT10" s="84">
        <v>5462923.7379623502</v>
      </c>
      <c r="FU10" s="84">
        <v>6157240.5186133301</v>
      </c>
      <c r="FV10" s="84">
        <v>5939962.3137836903</v>
      </c>
      <c r="FW10" s="84">
        <v>6114824.6793146003</v>
      </c>
      <c r="FX10" s="84">
        <v>5702202.7989396797</v>
      </c>
      <c r="FY10" s="84">
        <v>5992571.0321886903</v>
      </c>
      <c r="FZ10" s="84">
        <v>5827763.00065667</v>
      </c>
      <c r="GA10" s="84">
        <v>5838872.8073269604</v>
      </c>
      <c r="GB10" s="84">
        <v>5517258.8897408396</v>
      </c>
      <c r="GC10" s="84">
        <v>5668757.16811217</v>
      </c>
      <c r="GD10" s="84">
        <v>5874922.8977945196</v>
      </c>
      <c r="GE10" s="84">
        <v>5930746.9546586499</v>
      </c>
      <c r="GF10" s="84">
        <v>6432900.1439482505</v>
      </c>
      <c r="GG10" s="84">
        <v>5622485.4475087002</v>
      </c>
      <c r="GH10" s="84">
        <v>5714468.9838902596</v>
      </c>
      <c r="GI10" s="84">
        <v>5926368.9003419597</v>
      </c>
      <c r="GJ10" s="84">
        <v>5787331.1440006699</v>
      </c>
      <c r="GK10" s="84">
        <v>5693463.9437439898</v>
      </c>
      <c r="GL10" s="84">
        <v>5634735.5913500404</v>
      </c>
      <c r="GM10" s="84">
        <v>5440996.4603271196</v>
      </c>
      <c r="GN10" s="84">
        <v>5536658.8848013803</v>
      </c>
      <c r="GO10" s="84">
        <v>5429433.5631226404</v>
      </c>
      <c r="GP10" s="84">
        <v>5564228.6116104703</v>
      </c>
      <c r="GQ10" s="84">
        <v>5971118.5257647596</v>
      </c>
      <c r="GR10" s="84">
        <v>5857668.5097044902</v>
      </c>
      <c r="GS10" s="84">
        <v>5745041.1821358101</v>
      </c>
      <c r="GT10" s="84">
        <v>6090789.2581684003</v>
      </c>
      <c r="GU10" s="84">
        <v>5573253.1839800002</v>
      </c>
      <c r="GV10" s="84">
        <v>5598900.8648519497</v>
      </c>
      <c r="GW10" s="84">
        <v>5988421.1987949302</v>
      </c>
      <c r="GX10" s="84">
        <v>5535235.2429303303</v>
      </c>
      <c r="GY10" s="84">
        <v>5530914.5484245103</v>
      </c>
      <c r="GZ10" s="84">
        <v>5633713.2845139196</v>
      </c>
      <c r="HA10" s="84">
        <v>5489292.9138502898</v>
      </c>
      <c r="HB10" s="84">
        <v>5618158.2247966202</v>
      </c>
      <c r="HC10" s="84">
        <v>5684148.7423594203</v>
      </c>
      <c r="HD10" s="84">
        <v>5544781.5911499998</v>
      </c>
      <c r="HE10" s="84">
        <v>5166379.3639689498</v>
      </c>
      <c r="HF10" s="84">
        <v>5558618.4491870096</v>
      </c>
      <c r="HG10" s="84">
        <v>5274187.5294400202</v>
      </c>
      <c r="HH10" s="84">
        <v>5344663.9669659203</v>
      </c>
      <c r="HI10" s="84">
        <v>5670336.7673519896</v>
      </c>
      <c r="HJ10" s="84">
        <v>5660643.9241183102</v>
      </c>
      <c r="HK10" s="84">
        <v>5872470.3251418304</v>
      </c>
      <c r="HL10" s="84">
        <v>5373557.2431175997</v>
      </c>
      <c r="HM10" s="84">
        <v>5844140.1139719998</v>
      </c>
      <c r="HN10" s="84">
        <v>5607748.23821849</v>
      </c>
      <c r="HO10" s="84">
        <v>4857519.5332406098</v>
      </c>
      <c r="HP10" s="84">
        <v>5592958.0668115197</v>
      </c>
      <c r="HQ10" s="84">
        <v>5575723.9917470198</v>
      </c>
      <c r="HR10" s="84">
        <v>5768201.1176348301</v>
      </c>
      <c r="HS10" s="84">
        <v>5276691.8298376603</v>
      </c>
      <c r="HT10" s="84">
        <v>5551471.6228541099</v>
      </c>
      <c r="HU10" s="84">
        <v>5516821.9366229204</v>
      </c>
      <c r="HV10" s="84">
        <v>5571039.0592653304</v>
      </c>
      <c r="HW10" s="84">
        <v>5382070.6389150703</v>
      </c>
      <c r="HX10" s="84">
        <v>5216979.1120884502</v>
      </c>
      <c r="HY10" s="84">
        <v>5641432.4770448897</v>
      </c>
      <c r="HZ10" s="84">
        <v>5337037.3221534202</v>
      </c>
      <c r="IA10" s="84">
        <v>5542159.11141383</v>
      </c>
      <c r="IB10" s="84">
        <v>5584318.9428079296</v>
      </c>
      <c r="IC10" s="84">
        <v>5223966.7388604898</v>
      </c>
      <c r="ID10" s="84">
        <v>5312529.5054307999</v>
      </c>
      <c r="IE10" s="84">
        <v>5385613.3244600398</v>
      </c>
      <c r="IF10" s="84">
        <v>5389290.4530019099</v>
      </c>
      <c r="IG10" s="84">
        <v>5293677.5338984998</v>
      </c>
      <c r="IH10" s="84">
        <v>5339388.8632541401</v>
      </c>
      <c r="II10" s="84">
        <v>5357399.2571722399</v>
      </c>
      <c r="IJ10" s="84">
        <v>5532221.0437048301</v>
      </c>
      <c r="IK10" s="84">
        <v>5561167.8752969699</v>
      </c>
      <c r="IL10" s="84">
        <v>5611426.1498726802</v>
      </c>
      <c r="IM10" s="84">
        <v>5088774.2351225596</v>
      </c>
      <c r="IN10" s="84">
        <v>5651886.9781652596</v>
      </c>
      <c r="IO10" s="84">
        <v>5444429.8355838796</v>
      </c>
      <c r="IP10" s="84">
        <v>5584430.0922678104</v>
      </c>
      <c r="IQ10" s="84">
        <v>5359098.5291576199</v>
      </c>
      <c r="IR10" s="84">
        <v>5234102.795872</v>
      </c>
      <c r="IS10" s="84">
        <v>5322491.3478057999</v>
      </c>
      <c r="IT10" s="84">
        <v>5464047.2548241299</v>
      </c>
      <c r="IU10" s="84">
        <v>5067618.0461029196</v>
      </c>
      <c r="IV10" s="84">
        <v>5495066.3541245498</v>
      </c>
      <c r="IW10" s="84">
        <v>5436885.4663803298</v>
      </c>
      <c r="IX10" s="84">
        <v>5112048.2028871197</v>
      </c>
      <c r="IY10" s="84">
        <v>5147130.7323783701</v>
      </c>
      <c r="IZ10" s="84">
        <v>5245597.8429955402</v>
      </c>
      <c r="JA10" s="84">
        <v>5546327.7068894804</v>
      </c>
      <c r="JB10" s="84">
        <v>5347322.4814495305</v>
      </c>
      <c r="JC10" s="84">
        <v>5353763.6947091501</v>
      </c>
      <c r="JD10" s="84">
        <v>5323656.0032561496</v>
      </c>
      <c r="JE10" s="84">
        <v>5549392.9257455701</v>
      </c>
      <c r="JF10" s="84">
        <v>5544978.8573952196</v>
      </c>
      <c r="JG10" s="84">
        <v>5171629.7557980502</v>
      </c>
      <c r="JH10" s="84">
        <v>5824917.6844756799</v>
      </c>
      <c r="JI10" s="84">
        <v>5479583.3800884699</v>
      </c>
      <c r="JJ10" s="84">
        <v>5595734.2017785003</v>
      </c>
      <c r="JK10" s="84">
        <v>5685846.79117883</v>
      </c>
      <c r="JL10" s="84">
        <v>5318468.1934811901</v>
      </c>
      <c r="JM10" s="84">
        <v>5618397.0732268104</v>
      </c>
      <c r="JN10" s="84">
        <v>5588679.3814907996</v>
      </c>
      <c r="JO10" s="84">
        <v>5438067.04233188</v>
      </c>
      <c r="JP10" s="84">
        <v>4647868.5799268102</v>
      </c>
      <c r="JQ10" s="84">
        <v>5169388.1072621401</v>
      </c>
      <c r="JR10" s="84">
        <v>5613247.14494712</v>
      </c>
      <c r="JS10" s="84">
        <v>5384150.54017465</v>
      </c>
      <c r="JT10" s="84">
        <v>5431958.3233053396</v>
      </c>
      <c r="JU10" s="84">
        <v>5663341.0667937798</v>
      </c>
      <c r="JV10" s="84">
        <v>5436410.4382116999</v>
      </c>
      <c r="JW10" s="84">
        <v>5235628.8753263801</v>
      </c>
      <c r="JX10" s="84">
        <v>5742577.4293149197</v>
      </c>
      <c r="JY10" s="84">
        <v>5251353.8183410801</v>
      </c>
      <c r="JZ10" s="84">
        <v>5599238.1213865299</v>
      </c>
      <c r="KA10" s="84">
        <v>5400067.2759974496</v>
      </c>
      <c r="KB10" s="84">
        <v>5355688.0005841199</v>
      </c>
      <c r="KC10" s="84">
        <v>5257212.0556017002</v>
      </c>
      <c r="KD10" s="84">
        <v>5488775.4832629701</v>
      </c>
      <c r="KE10" s="84">
        <v>5688182.3541100202</v>
      </c>
      <c r="KF10" s="84">
        <v>5317021.0864415197</v>
      </c>
      <c r="KG10" s="84">
        <v>5534864.8592638597</v>
      </c>
      <c r="KH10" s="84">
        <v>5558482.0095253503</v>
      </c>
      <c r="KI10" s="84">
        <v>5274067.5418390799</v>
      </c>
      <c r="KJ10" s="84">
        <v>5742046.5857822504</v>
      </c>
      <c r="KK10" s="84">
        <v>5234814.08440613</v>
      </c>
      <c r="KL10" s="84">
        <v>5315634.3150693998</v>
      </c>
      <c r="KM10" s="84">
        <v>5148895.4936146596</v>
      </c>
      <c r="KN10" s="84">
        <v>5621701.1286684601</v>
      </c>
      <c r="KO10" s="84">
        <v>5651608.5789292799</v>
      </c>
      <c r="KP10" s="84">
        <v>5487846.5335978298</v>
      </c>
      <c r="KQ10" s="84">
        <v>5442902.0133521399</v>
      </c>
      <c r="KR10" s="84">
        <v>4959701.6889284104</v>
      </c>
      <c r="KS10" s="84">
        <v>5404303.9599426901</v>
      </c>
      <c r="KT10" s="84">
        <v>4946644.6855709804</v>
      </c>
      <c r="KU10" s="84">
        <v>5362012.46020451</v>
      </c>
      <c r="KV10" s="84">
        <v>5453123.7073546797</v>
      </c>
      <c r="KW10" s="84">
        <v>5304312.4687154498</v>
      </c>
      <c r="KX10" s="84">
        <v>5415725.7691120803</v>
      </c>
      <c r="KY10" s="84">
        <v>5292965.9007484997</v>
      </c>
      <c r="KZ10" s="84">
        <v>5142919.1588445604</v>
      </c>
      <c r="LA10" s="84">
        <v>5468788.71656527</v>
      </c>
      <c r="LB10" s="84">
        <v>5707133.0606130101</v>
      </c>
      <c r="LC10" s="84">
        <v>5609409.3386292402</v>
      </c>
      <c r="LD10" s="84">
        <v>5326624.3371871701</v>
      </c>
      <c r="LE10" s="84">
        <v>5172350.0825414099</v>
      </c>
      <c r="LF10" s="84">
        <v>5467742.7861650903</v>
      </c>
      <c r="LG10" s="84">
        <v>5499809.5557623599</v>
      </c>
      <c r="LH10" s="84">
        <v>5615521.5418013902</v>
      </c>
      <c r="LI10" s="84">
        <v>5552842.9336501202</v>
      </c>
      <c r="LJ10" s="84">
        <v>5540071.99727464</v>
      </c>
      <c r="LK10" s="84">
        <v>5664852.2817231202</v>
      </c>
      <c r="LL10" s="84">
        <v>8627701.09834514</v>
      </c>
      <c r="LM10" s="84">
        <v>5598592.4146010503</v>
      </c>
      <c r="LN10" s="84">
        <v>5412051.18556563</v>
      </c>
      <c r="LO10" s="84">
        <v>5202243.1289850101</v>
      </c>
      <c r="LP10" s="84">
        <v>5205962.6261141496</v>
      </c>
      <c r="LQ10" s="84">
        <v>5181219.9037478799</v>
      </c>
      <c r="LR10" s="84">
        <v>5387837.7807540903</v>
      </c>
      <c r="LS10" s="84">
        <v>5313578.9055023799</v>
      </c>
      <c r="LT10" s="84">
        <v>5024236.4980976498</v>
      </c>
      <c r="LU10" s="84">
        <v>5582904.0194200203</v>
      </c>
      <c r="LV10" s="84">
        <v>5396722.7747255601</v>
      </c>
      <c r="LW10" s="84">
        <v>5365541.3956068596</v>
      </c>
      <c r="LX10" s="84">
        <v>5569224.6676530801</v>
      </c>
      <c r="LY10" s="84">
        <v>5342541.3383185696</v>
      </c>
      <c r="LZ10" s="84">
        <v>5144037.3194634505</v>
      </c>
      <c r="MA10" s="84">
        <v>5143186.6804107102</v>
      </c>
      <c r="MB10" s="84">
        <v>5271140.7812056597</v>
      </c>
      <c r="MC10" s="84">
        <v>5190620.5595006198</v>
      </c>
      <c r="MD10" s="84">
        <v>5590667.1084276503</v>
      </c>
      <c r="ME10" s="84">
        <v>5605775.67917787</v>
      </c>
      <c r="MF10" s="84">
        <v>5338112.34517188</v>
      </c>
      <c r="MG10" s="84">
        <v>5122781.6694285702</v>
      </c>
      <c r="MH10" s="84">
        <v>5725805.0881198496</v>
      </c>
      <c r="MI10" s="84">
        <v>5568580.2520388803</v>
      </c>
      <c r="MJ10" s="84">
        <v>5712578.7632619999</v>
      </c>
      <c r="MK10" s="84">
        <v>5592303.8245721804</v>
      </c>
      <c r="ML10" s="84">
        <v>5448566.38162963</v>
      </c>
      <c r="MM10" s="84">
        <v>5361318.8662188202</v>
      </c>
      <c r="MN10" s="84">
        <v>5474589.4149200004</v>
      </c>
      <c r="MO10" s="84">
        <v>5394412.1196613498</v>
      </c>
      <c r="MP10" s="84">
        <v>5451512.1383452797</v>
      </c>
      <c r="MQ10" s="84">
        <v>5513194.2124973396</v>
      </c>
      <c r="MR10" s="84">
        <v>5416472.0964801498</v>
      </c>
      <c r="MS10" s="84">
        <v>5471913.5166022899</v>
      </c>
      <c r="MT10" s="84">
        <v>5641642.9637165396</v>
      </c>
      <c r="MU10" s="84">
        <v>5554986.6054166602</v>
      </c>
      <c r="MV10" s="84">
        <v>5571920.7362596197</v>
      </c>
      <c r="MW10" s="84">
        <v>5237038.6854315298</v>
      </c>
      <c r="MX10" s="84">
        <v>5620847.3028660398</v>
      </c>
      <c r="MY10" s="84">
        <v>5796280.5220029103</v>
      </c>
      <c r="MZ10" s="84">
        <v>5751717.3610115498</v>
      </c>
      <c r="NA10" s="84">
        <v>5371239.6807413204</v>
      </c>
      <c r="NB10" s="84">
        <v>5904755.5453765197</v>
      </c>
      <c r="NC10" s="84">
        <v>5489509.0115221497</v>
      </c>
      <c r="ND10" s="84">
        <v>4967408.6068047602</v>
      </c>
      <c r="NE10" s="84">
        <v>5453502.7921098797</v>
      </c>
      <c r="NF10" s="84">
        <v>5603970.2347364202</v>
      </c>
      <c r="NG10" s="84">
        <v>5099573.1627567699</v>
      </c>
      <c r="NH10" s="84">
        <v>4997654.3261762196</v>
      </c>
      <c r="NI10" s="84">
        <v>5531960.9832477402</v>
      </c>
      <c r="NJ10" s="84">
        <v>5159099.0210748799</v>
      </c>
      <c r="NK10" s="84">
        <v>5471284.19547984</v>
      </c>
      <c r="NL10" s="84">
        <v>5030922.2042504298</v>
      </c>
      <c r="NM10" s="84">
        <v>5179230.6845622202</v>
      </c>
      <c r="NN10" s="84">
        <v>5490739.8084475398</v>
      </c>
      <c r="NO10" s="84">
        <v>5413224.1054610005</v>
      </c>
      <c r="NP10" s="84">
        <v>5540915.4978959998</v>
      </c>
      <c r="NQ10" s="84">
        <v>5461981.5975299496</v>
      </c>
      <c r="NR10" s="84">
        <v>5447694.78423311</v>
      </c>
      <c r="NS10" s="84">
        <v>4902578.6964421896</v>
      </c>
      <c r="NT10" s="84">
        <v>5037425.0801774599</v>
      </c>
      <c r="NU10" s="84">
        <v>5278183.1263662297</v>
      </c>
      <c r="NV10" s="84">
        <v>5370439.5776849296</v>
      </c>
      <c r="NW10" s="84">
        <v>4958823.8925797204</v>
      </c>
      <c r="NX10" s="84">
        <v>5457858.5999010997</v>
      </c>
      <c r="NY10" s="84">
        <v>5682854.2960398998</v>
      </c>
      <c r="NZ10" s="84">
        <v>4976067.55287298</v>
      </c>
      <c r="OA10" s="84">
        <v>5129294.9673372498</v>
      </c>
      <c r="OB10" s="84">
        <v>5520531.7490757396</v>
      </c>
      <c r="OC10" s="84">
        <v>5083427.2884671297</v>
      </c>
      <c r="OD10" s="84">
        <v>5162730.1324529899</v>
      </c>
      <c r="OE10" s="84">
        <v>5375671.4027127903</v>
      </c>
      <c r="OF10" s="84">
        <v>4833978.5192753598</v>
      </c>
      <c r="OG10" s="84">
        <v>5108134.7731002402</v>
      </c>
      <c r="OH10" s="84">
        <v>5132764.4398452099</v>
      </c>
      <c r="OI10" s="84">
        <v>5154345.72757285</v>
      </c>
      <c r="OJ10" s="84">
        <v>5010113.9305521203</v>
      </c>
      <c r="OK10" s="84">
        <v>5397947.2077393401</v>
      </c>
      <c r="OL10" s="84">
        <v>4968787.6500690896</v>
      </c>
      <c r="OM10" s="84">
        <v>5399396.7655956903</v>
      </c>
      <c r="ON10" s="84">
        <v>5438036.2553416602</v>
      </c>
      <c r="OO10" s="84">
        <v>5179552.03175651</v>
      </c>
      <c r="OP10" s="84">
        <v>5485902.6882736301</v>
      </c>
      <c r="OQ10" s="84">
        <v>5409345.1308245501</v>
      </c>
      <c r="OR10" s="84">
        <v>5296190.2368903104</v>
      </c>
      <c r="OS10" s="84">
        <v>5316393.7398786005</v>
      </c>
      <c r="OT10" s="84">
        <v>5213382.6297992896</v>
      </c>
      <c r="OU10" s="84">
        <v>5166606.5695771202</v>
      </c>
      <c r="OV10" s="84">
        <v>5450714.5792955104</v>
      </c>
      <c r="OW10" s="84">
        <v>5347304.9652458299</v>
      </c>
      <c r="OX10" s="84">
        <v>4738230.76286167</v>
      </c>
      <c r="OY10" s="84">
        <v>5445530.2336199004</v>
      </c>
      <c r="OZ10" s="84">
        <v>5538482.2064467696</v>
      </c>
      <c r="PA10" s="84">
        <v>5077686.84260274</v>
      </c>
      <c r="PB10" s="84">
        <v>5327923.31291347</v>
      </c>
      <c r="PC10" s="84">
        <v>5288188.6949372003</v>
      </c>
      <c r="PD10" s="84">
        <v>5296670.06077269</v>
      </c>
      <c r="PE10" s="84">
        <v>5522952.4861422898</v>
      </c>
      <c r="PF10" s="84">
        <v>5154737.8214235902</v>
      </c>
      <c r="PG10" s="84">
        <v>5259262.77704308</v>
      </c>
      <c r="PH10" s="84">
        <v>5035496.2432551198</v>
      </c>
      <c r="PI10" s="84">
        <v>5266018.1005448699</v>
      </c>
      <c r="PJ10" s="84">
        <v>5252297.9931279998</v>
      </c>
      <c r="PK10" s="84">
        <v>5150963.5714274598</v>
      </c>
      <c r="PL10" s="84">
        <v>5682916.3373475503</v>
      </c>
      <c r="PM10" s="84">
        <v>5263251.85016149</v>
      </c>
      <c r="PN10" s="84">
        <v>5829704.5721543496</v>
      </c>
      <c r="PO10" s="84">
        <v>5631900.9695608802</v>
      </c>
      <c r="PP10" s="84">
        <v>5903495.7590921503</v>
      </c>
      <c r="PQ10" s="84">
        <v>5479863.9877408901</v>
      </c>
      <c r="PR10" s="84">
        <v>5801537.8724627802</v>
      </c>
      <c r="PS10" s="84">
        <v>5285666.6584832398</v>
      </c>
      <c r="PT10" s="84">
        <v>5741230.2175548598</v>
      </c>
      <c r="PU10" s="84">
        <v>5519055.14742612</v>
      </c>
      <c r="PV10" s="84">
        <v>5715856.1195116704</v>
      </c>
      <c r="PW10" s="84">
        <v>5843135.6620682804</v>
      </c>
      <c r="PX10" s="84">
        <v>5407716.7352279397</v>
      </c>
      <c r="PY10" s="84">
        <v>5130082.2173241004</v>
      </c>
      <c r="PZ10" s="84">
        <v>5202807.0018761205</v>
      </c>
      <c r="QA10" s="84">
        <v>5635261.2659199098</v>
      </c>
      <c r="QB10" s="84">
        <v>5715521.6921310201</v>
      </c>
      <c r="QC10" s="84">
        <v>5580605.14028579</v>
      </c>
      <c r="QD10" s="84">
        <v>5929599.24437619</v>
      </c>
      <c r="QE10" s="84">
        <v>5605299.8800730696</v>
      </c>
      <c r="QF10" s="84">
        <v>5249303.66482017</v>
      </c>
      <c r="QG10" s="84">
        <v>5537004.3665543897</v>
      </c>
      <c r="QH10" s="84">
        <v>5289344.5324583901</v>
      </c>
      <c r="QI10" s="84">
        <v>5444444.9940299196</v>
      </c>
      <c r="QJ10" s="84">
        <v>5314332.2539370796</v>
      </c>
      <c r="QK10" s="84">
        <v>5386064.0174041996</v>
      </c>
      <c r="QL10" s="84">
        <v>5319380.6741640205</v>
      </c>
      <c r="QM10" s="84">
        <v>5146269.2684106696</v>
      </c>
      <c r="QN10" s="84">
        <v>5587532.4615346901</v>
      </c>
      <c r="QO10" s="84">
        <v>5437771.6400781702</v>
      </c>
      <c r="QP10" s="84">
        <v>5640004.4858949604</v>
      </c>
      <c r="QQ10" s="84">
        <v>5341003.1652049599</v>
      </c>
      <c r="QR10" s="84">
        <v>5181863.7054218203</v>
      </c>
      <c r="QS10" s="84">
        <v>5541647.7831540704</v>
      </c>
      <c r="QT10" s="84">
        <v>5543673.9909454901</v>
      </c>
      <c r="QU10" s="84">
        <v>5575276.8999276003</v>
      </c>
      <c r="QV10" s="84">
        <v>5311864.4353010003</v>
      </c>
      <c r="QW10" s="84">
        <v>5564855.1272067698</v>
      </c>
      <c r="QX10" s="84">
        <v>5444004.1254179599</v>
      </c>
      <c r="QY10" s="84">
        <v>5300361.9997898601</v>
      </c>
      <c r="QZ10" s="84">
        <v>5266662.3246021001</v>
      </c>
      <c r="RA10" s="84">
        <v>4777948.6415955201</v>
      </c>
      <c r="RB10" s="84">
        <v>5197880.47882427</v>
      </c>
      <c r="RC10" s="84">
        <v>5387943.2164301798</v>
      </c>
      <c r="RD10" s="84">
        <v>5092556.1413178602</v>
      </c>
      <c r="RE10" s="84">
        <v>5157921.2470021797</v>
      </c>
      <c r="RF10" s="84">
        <v>5068347.5929759704</v>
      </c>
      <c r="RG10" s="84">
        <v>5294608.2133195</v>
      </c>
      <c r="RH10" s="84">
        <v>4984923.02094319</v>
      </c>
      <c r="RI10" s="84">
        <v>5205863.7108442904</v>
      </c>
      <c r="RJ10" s="84">
        <v>5352676.0660671601</v>
      </c>
      <c r="RK10" s="84">
        <v>5600417.7542822901</v>
      </c>
      <c r="RL10" s="84">
        <v>5457709.6592318602</v>
      </c>
      <c r="RM10" s="84">
        <v>5275707.9800993502</v>
      </c>
      <c r="RN10" s="84">
        <v>5439905.4645314803</v>
      </c>
      <c r="RO10" s="84">
        <v>5640392.4001219701</v>
      </c>
      <c r="RP10" s="84">
        <v>5483244.1363070896</v>
      </c>
      <c r="RQ10" s="84">
        <v>5200041.6770813102</v>
      </c>
      <c r="RR10" s="84">
        <v>5295944.3980547497</v>
      </c>
      <c r="RS10" s="84">
        <v>5649134.8867977196</v>
      </c>
      <c r="RT10" s="84">
        <v>5599516.3108233502</v>
      </c>
      <c r="RU10" s="84">
        <v>4983786.9927678797</v>
      </c>
      <c r="RV10" s="84">
        <v>5492172.3244105</v>
      </c>
      <c r="RW10" s="84">
        <v>5325518.4085723003</v>
      </c>
      <c r="RX10" s="84">
        <v>5394174.96493854</v>
      </c>
      <c r="RY10" s="84">
        <v>5344279.9758429099</v>
      </c>
      <c r="RZ10" s="84">
        <v>5394594.8874351103</v>
      </c>
      <c r="SA10" s="84">
        <v>5546008.3622038905</v>
      </c>
      <c r="SB10" s="84">
        <v>5374775.2595315799</v>
      </c>
      <c r="SC10" s="84">
        <v>5527497.4107545502</v>
      </c>
      <c r="SD10" s="84">
        <v>5721228.39624957</v>
      </c>
      <c r="SE10" s="84">
        <v>7101575.4028619304</v>
      </c>
      <c r="SF10" s="84">
        <v>5420673.2302614097</v>
      </c>
      <c r="SG10" s="84">
        <v>5478029.5555998003</v>
      </c>
      <c r="SH10" s="84">
        <v>5834565.9659294002</v>
      </c>
      <c r="SI10" s="84">
        <v>5528178.2055388298</v>
      </c>
      <c r="SJ10" s="84">
        <v>5441967.6388464402</v>
      </c>
      <c r="SK10" s="84">
        <v>5515832.6628278503</v>
      </c>
      <c r="SL10" s="84">
        <v>5540652.3226225302</v>
      </c>
      <c r="SM10" s="84">
        <v>5295340.8686104296</v>
      </c>
      <c r="SN10" s="84">
        <v>4415509.5546289301</v>
      </c>
      <c r="SO10" s="84">
        <v>4293785.7220495297</v>
      </c>
      <c r="SP10" s="84">
        <v>4323773.5749084</v>
      </c>
      <c r="SQ10" s="84">
        <v>4387743.6399204498</v>
      </c>
      <c r="SR10" s="84">
        <v>4253812.0995269902</v>
      </c>
      <c r="SS10" s="84">
        <v>4468562.70102512</v>
      </c>
      <c r="ST10" s="84">
        <v>4740107.9121004902</v>
      </c>
      <c r="SU10" s="84">
        <v>4562289.9334443398</v>
      </c>
      <c r="SV10" s="84">
        <v>4461784.9892768199</v>
      </c>
      <c r="SW10" s="84">
        <v>4524523.9439925896</v>
      </c>
      <c r="SX10" s="84">
        <v>4625335.4361206004</v>
      </c>
      <c r="SY10" s="84">
        <v>4392286.2538501099</v>
      </c>
      <c r="SZ10" s="84">
        <v>4647865.01420982</v>
      </c>
      <c r="TA10" s="84">
        <v>4247738.6901536305</v>
      </c>
      <c r="TB10" s="84">
        <v>4681306.9331959998</v>
      </c>
      <c r="TC10" s="84">
        <v>4354853.1468844004</v>
      </c>
      <c r="TD10" s="84">
        <v>4330773.3375248397</v>
      </c>
      <c r="TE10" s="84">
        <v>4661498.4315116704</v>
      </c>
      <c r="TF10" s="84">
        <v>4571129.8862592801</v>
      </c>
      <c r="TG10" s="84">
        <v>4266115.4077498401</v>
      </c>
      <c r="TH10" s="84">
        <v>4794142.8749970105</v>
      </c>
      <c r="TI10" s="84">
        <v>4269700.5497914199</v>
      </c>
      <c r="TJ10" s="84">
        <v>4445142.98895662</v>
      </c>
      <c r="TK10" s="84">
        <v>4335565.05651653</v>
      </c>
      <c r="TL10" s="84">
        <v>3964872.1524789701</v>
      </c>
      <c r="TM10" s="84">
        <v>4445463.2897030497</v>
      </c>
      <c r="TN10" s="84">
        <v>4034318.4582728799</v>
      </c>
      <c r="TO10" s="84">
        <v>4370461.8662610799</v>
      </c>
      <c r="TP10" s="84">
        <v>4136391.1790091102</v>
      </c>
      <c r="TQ10" s="84">
        <v>4227201.0802750196</v>
      </c>
      <c r="TR10" s="84">
        <v>4254451.0083021903</v>
      </c>
      <c r="TS10" s="84">
        <v>4434336.5276465695</v>
      </c>
      <c r="TT10" s="84">
        <v>4532324.1183795603</v>
      </c>
      <c r="TU10" s="84">
        <v>4170838.7856629002</v>
      </c>
      <c r="TV10" s="84">
        <v>4570156.7078391602</v>
      </c>
      <c r="TW10" s="84">
        <v>4231981.5471185101</v>
      </c>
      <c r="TX10" s="84">
        <v>4332353.9243073901</v>
      </c>
      <c r="TY10" s="84">
        <v>4381311.30287439</v>
      </c>
      <c r="TZ10" s="84">
        <v>4504223.3224710198</v>
      </c>
      <c r="UA10" s="84">
        <v>4200880.1052820804</v>
      </c>
      <c r="UB10" s="84">
        <v>4461837.2237168904</v>
      </c>
      <c r="UC10" s="84">
        <v>3921689.7546838801</v>
      </c>
      <c r="UD10" s="84">
        <v>4121540.2708624001</v>
      </c>
      <c r="UE10" s="84">
        <v>4008062.9879192198</v>
      </c>
      <c r="UF10" s="84">
        <v>4176356.2769528702</v>
      </c>
      <c r="UG10" s="84">
        <v>4263654.1564164497</v>
      </c>
      <c r="UH10" s="84">
        <v>4209172.0329425903</v>
      </c>
      <c r="UI10" s="84">
        <v>4258874.6613069698</v>
      </c>
      <c r="UJ10" s="84">
        <v>4188599.9619382299</v>
      </c>
      <c r="UK10" s="84">
        <v>3927311.4080865998</v>
      </c>
      <c r="UL10" s="84">
        <v>4247516.3158275504</v>
      </c>
      <c r="UM10" s="84">
        <v>4322917.3091407297</v>
      </c>
      <c r="UN10" s="84">
        <v>4323830.7140720403</v>
      </c>
      <c r="UO10" s="84">
        <v>4375319.3953945898</v>
      </c>
      <c r="UP10" s="84">
        <v>4403083.0320219202</v>
      </c>
      <c r="UQ10" s="84">
        <v>4096047.62758373</v>
      </c>
      <c r="UR10" s="84">
        <v>4106611.5699470299</v>
      </c>
      <c r="US10" s="84">
        <v>4083534.1779032401</v>
      </c>
      <c r="UT10" s="84">
        <v>3897352.0288013602</v>
      </c>
      <c r="UU10" s="84">
        <v>4073561.2749262201</v>
      </c>
      <c r="UV10" s="84">
        <v>4199478.3979811696</v>
      </c>
      <c r="UW10" s="84">
        <v>4156007.3628469198</v>
      </c>
      <c r="UX10" s="84">
        <v>3811482.6152834301</v>
      </c>
      <c r="UY10" s="84">
        <v>4144436.45358678</v>
      </c>
      <c r="UZ10" s="84">
        <v>4500385.2897509597</v>
      </c>
      <c r="VA10" s="84">
        <v>4252847.7964831498</v>
      </c>
      <c r="VB10" s="84">
        <v>4154133.0364349498</v>
      </c>
      <c r="VC10" s="84">
        <v>4172055.1576417098</v>
      </c>
      <c r="VD10" s="84">
        <v>4494266.0272647897</v>
      </c>
      <c r="VE10" s="84">
        <v>4395258.7858533496</v>
      </c>
      <c r="VF10" s="84">
        <v>4168716.0150575899</v>
      </c>
      <c r="VG10" s="84">
        <v>3936982.81504791</v>
      </c>
      <c r="VH10" s="84">
        <v>4892815.9666011296</v>
      </c>
      <c r="VI10" s="84">
        <v>4707641.54906129</v>
      </c>
      <c r="VJ10" s="84">
        <v>4175495.8018838898</v>
      </c>
      <c r="VK10" s="84">
        <v>4330953.0649329601</v>
      </c>
      <c r="VL10" s="84">
        <v>4525985.5492495298</v>
      </c>
      <c r="VM10" s="84">
        <v>4127961.5251353402</v>
      </c>
      <c r="VN10" s="84">
        <v>4271845.8905863501</v>
      </c>
      <c r="VO10" s="84">
        <v>4668752.3564881999</v>
      </c>
      <c r="VP10" s="84">
        <v>4312770.0163751096</v>
      </c>
      <c r="VQ10" s="84">
        <v>4475864.0829978902</v>
      </c>
      <c r="VR10" s="84">
        <v>4577801.0341928396</v>
      </c>
      <c r="VS10" s="84">
        <v>4376374.7615758004</v>
      </c>
      <c r="VT10" s="84">
        <v>4515161.6382958302</v>
      </c>
      <c r="VU10" s="84">
        <v>4610439.2374748103</v>
      </c>
      <c r="VV10" s="84">
        <v>4728545.5604039496</v>
      </c>
      <c r="VW10" s="84">
        <v>4414562.4475650601</v>
      </c>
      <c r="VX10" s="84">
        <v>4490574.2909284197</v>
      </c>
      <c r="VY10" s="84">
        <v>4556945.7488580197</v>
      </c>
      <c r="VZ10" s="84">
        <v>4262134.6124742804</v>
      </c>
      <c r="WA10" s="84">
        <v>4244916.5131265698</v>
      </c>
      <c r="WB10" s="84">
        <v>4393244.3356277104</v>
      </c>
      <c r="WC10" s="84">
        <v>4284703.3531240998</v>
      </c>
      <c r="WD10" s="84">
        <v>4233617.6594407102</v>
      </c>
      <c r="WE10" s="84">
        <v>4298258.5382467797</v>
      </c>
      <c r="WF10" s="84">
        <v>4194657.8995127697</v>
      </c>
      <c r="WG10" s="84">
        <v>4549482.4026866797</v>
      </c>
      <c r="WH10" s="84">
        <v>7661251.50339121</v>
      </c>
      <c r="WI10" s="84">
        <v>4682607.6157820802</v>
      </c>
      <c r="WJ10" s="84">
        <v>4563849.9942832999</v>
      </c>
      <c r="WK10" s="84">
        <v>4302750.1326509798</v>
      </c>
      <c r="WL10" s="84">
        <v>4384681.5537775904</v>
      </c>
      <c r="WM10" s="84">
        <v>4275587.5828292398</v>
      </c>
      <c r="WN10" s="84">
        <v>4175376.7347823898</v>
      </c>
      <c r="WO10" s="84">
        <v>4990799.52202236</v>
      </c>
      <c r="WP10" s="84">
        <v>4367791.9364239303</v>
      </c>
      <c r="WQ10" s="84">
        <v>4371831.7234501103</v>
      </c>
      <c r="WR10" s="84">
        <v>4693873.4587722505</v>
      </c>
      <c r="WS10" s="84">
        <v>4330878.8954827003</v>
      </c>
      <c r="WT10" s="84">
        <v>4495586.5040103402</v>
      </c>
      <c r="WU10" s="84">
        <v>4315910.6486325897</v>
      </c>
      <c r="WV10" s="84">
        <v>4145553.6272462402</v>
      </c>
      <c r="WW10" s="84">
        <v>4215965.7570686303</v>
      </c>
      <c r="WX10" s="84">
        <v>4277283.9625538103</v>
      </c>
      <c r="WY10" s="84">
        <v>4394130.0361983804</v>
      </c>
      <c r="WZ10" s="84">
        <v>4255438.5869993502</v>
      </c>
      <c r="XA10" s="84">
        <v>4051150.8481620098</v>
      </c>
      <c r="XB10" s="84">
        <v>4254274.8956976105</v>
      </c>
      <c r="XC10" s="84">
        <v>4327347.3041253202</v>
      </c>
      <c r="XD10" s="84">
        <v>4427170.3007032499</v>
      </c>
      <c r="XE10" s="84">
        <v>4331397.6052788999</v>
      </c>
      <c r="XF10" s="84">
        <v>4365993.7870326499</v>
      </c>
      <c r="XG10" s="84">
        <v>4017717.9411046002</v>
      </c>
      <c r="XH10" s="84">
        <v>4420847.9888976198</v>
      </c>
      <c r="XI10" s="84">
        <v>4257057.7793182004</v>
      </c>
      <c r="XJ10" s="84">
        <v>4082006.0000679102</v>
      </c>
      <c r="XK10" s="84">
        <v>4275621.4338673102</v>
      </c>
      <c r="XL10" s="84">
        <v>4307499.08498477</v>
      </c>
      <c r="XM10" s="84">
        <v>4226885.4780546697</v>
      </c>
      <c r="XN10" s="84">
        <v>4104815.8651968199</v>
      </c>
      <c r="XO10" s="84">
        <v>3904876.6895464999</v>
      </c>
      <c r="XP10" s="84">
        <v>4138966.3316512401</v>
      </c>
      <c r="XQ10" s="84">
        <v>4141586.6607128899</v>
      </c>
      <c r="XR10" s="84">
        <v>3999352.6238634498</v>
      </c>
      <c r="XS10" s="84">
        <v>4085937.4201662801</v>
      </c>
      <c r="XT10" s="84">
        <v>3845659.16974871</v>
      </c>
      <c r="XU10" s="84">
        <v>4278146.2218844704</v>
      </c>
      <c r="XV10" s="84">
        <v>4106688.78569511</v>
      </c>
      <c r="XW10" s="84">
        <v>4353253.3175119003</v>
      </c>
      <c r="XX10" s="84">
        <v>4138428.04781564</v>
      </c>
      <c r="XY10" s="84">
        <v>3965055.3854189301</v>
      </c>
      <c r="XZ10" s="84">
        <v>3838972.2951851101</v>
      </c>
      <c r="YA10" s="84">
        <v>3359019.9254670902</v>
      </c>
      <c r="YB10" s="84">
        <v>3451230.2279202901</v>
      </c>
      <c r="YC10" s="84">
        <v>3528750.21601011</v>
      </c>
      <c r="YD10" s="84">
        <v>3689397.1905340701</v>
      </c>
      <c r="YE10" s="84">
        <v>3442844.4349696399</v>
      </c>
      <c r="YF10" s="84">
        <v>3965810.8397377301</v>
      </c>
      <c r="YG10" s="84">
        <v>3750679.7811565301</v>
      </c>
      <c r="YH10" s="84">
        <v>3814398.50772209</v>
      </c>
      <c r="YI10" s="84">
        <v>3989649.8347315602</v>
      </c>
      <c r="YJ10" s="84">
        <v>4007011.9337671902</v>
      </c>
      <c r="YK10" s="84">
        <v>4093848.4863001201</v>
      </c>
      <c r="YL10" s="84">
        <v>3885604.9797854898</v>
      </c>
      <c r="YM10" s="84">
        <v>3968089.6143807801</v>
      </c>
      <c r="YN10" s="84">
        <v>4161777.5123918299</v>
      </c>
      <c r="YO10" s="84">
        <v>4135987.3193919202</v>
      </c>
      <c r="YP10" s="84">
        <v>4071588.54335937</v>
      </c>
      <c r="YQ10" s="84">
        <v>4019356.0876002698</v>
      </c>
      <c r="YR10" s="84">
        <v>4140999.8063248699</v>
      </c>
      <c r="YS10" s="84">
        <v>4208098.4946700605</v>
      </c>
      <c r="YT10" s="84">
        <v>4395773.0259711295</v>
      </c>
      <c r="YU10" s="84">
        <v>4079423.9372463101</v>
      </c>
      <c r="YV10" s="84">
        <v>4452288.4322226504</v>
      </c>
      <c r="YW10" s="84">
        <v>3625284.9356426699</v>
      </c>
      <c r="YX10" s="84">
        <v>4226793.3285129303</v>
      </c>
      <c r="YY10" s="84">
        <v>4273973.9120458597</v>
      </c>
      <c r="YZ10" s="84">
        <v>4148666.9583444502</v>
      </c>
      <c r="ZA10" s="84">
        <v>4849704.2828392899</v>
      </c>
      <c r="ZB10" s="84">
        <v>4462302.6484962301</v>
      </c>
      <c r="ZC10" s="84">
        <v>4593097.7137593403</v>
      </c>
      <c r="ZD10" s="84">
        <v>4567139.5430256501</v>
      </c>
      <c r="ZE10" s="84">
        <v>4565296.6783444202</v>
      </c>
      <c r="ZF10" s="84">
        <v>4612226.2380953999</v>
      </c>
      <c r="ZG10" s="84">
        <v>4550632.2197599597</v>
      </c>
      <c r="ZH10" s="84">
        <v>4358469.6578024495</v>
      </c>
      <c r="ZI10" s="84">
        <v>4618519.5328389099</v>
      </c>
      <c r="ZJ10" s="84">
        <v>4594813.9259937201</v>
      </c>
      <c r="ZK10" s="84">
        <v>4993833.1819015499</v>
      </c>
      <c r="ZL10" s="84">
        <v>4531676.0776669998</v>
      </c>
      <c r="ZM10" s="84">
        <v>4355898.3970274301</v>
      </c>
      <c r="ZN10" s="84">
        <v>4523016.6692494303</v>
      </c>
      <c r="ZO10" s="84">
        <v>4483692.08054878</v>
      </c>
      <c r="ZP10" s="84">
        <v>4076408.66885575</v>
      </c>
      <c r="ZQ10" s="84">
        <v>4155675.8911343599</v>
      </c>
      <c r="ZR10" s="84">
        <v>3968744.5863590701</v>
      </c>
      <c r="ZS10" s="84">
        <v>4427202.4971535103</v>
      </c>
      <c r="ZT10" s="84">
        <v>4455590.1599778598</v>
      </c>
      <c r="ZU10" s="84">
        <v>4137438.0756689301</v>
      </c>
      <c r="ZV10" s="84">
        <v>4825186.0416220902</v>
      </c>
      <c r="ZW10" s="84">
        <v>4384882.5160001703</v>
      </c>
      <c r="ZX10" s="84">
        <v>4755795.9125891598</v>
      </c>
      <c r="ZY10" s="84">
        <v>4503676.7794117304</v>
      </c>
      <c r="ZZ10" s="84">
        <v>4939982.1286518099</v>
      </c>
      <c r="AAA10" s="84">
        <v>4600432.6269843904</v>
      </c>
      <c r="AAB10" s="84">
        <v>4728522.8417927902</v>
      </c>
      <c r="AAC10" s="84">
        <v>4798650.5847233403</v>
      </c>
      <c r="AAD10" s="84">
        <v>4421865.1726044295</v>
      </c>
      <c r="AAE10" s="84">
        <v>4141914.72905043</v>
      </c>
    </row>
    <row r="11" spans="1:707" s="65" customFormat="1" x14ac:dyDescent="0.25">
      <c r="A11" s="61" t="s">
        <v>2034</v>
      </c>
      <c r="B11" s="62">
        <f>STDEV(D11:BU11)/AVERAGE(D11:BU11)</f>
        <v>2.5197356981790903E-2</v>
      </c>
      <c r="C11" s="63"/>
      <c r="D11" s="64">
        <f t="shared" ref="D11:BU11" si="8">(D9/D10)*186.4</f>
        <v>499.79836938150265</v>
      </c>
      <c r="E11" s="64">
        <f t="shared" si="8"/>
        <v>515.9040170724536</v>
      </c>
      <c r="F11" s="64">
        <f t="shared" si="8"/>
        <v>502.52446041908166</v>
      </c>
      <c r="G11" s="64">
        <f t="shared" si="8"/>
        <v>503.28960419579556</v>
      </c>
      <c r="H11" s="64">
        <f t="shared" si="8"/>
        <v>497.07864763776701</v>
      </c>
      <c r="I11" s="64">
        <f t="shared" si="8"/>
        <v>508.62488709315437</v>
      </c>
      <c r="J11" s="64">
        <f t="shared" si="8"/>
        <v>502.30939201596124</v>
      </c>
      <c r="K11" s="64">
        <f t="shared" si="8"/>
        <v>510.15211474643979</v>
      </c>
      <c r="L11" s="64">
        <f t="shared" si="8"/>
        <v>502.75957286342901</v>
      </c>
      <c r="M11" s="64">
        <f t="shared" si="8"/>
        <v>521.67512001230125</v>
      </c>
      <c r="N11" s="64">
        <f t="shared" si="8"/>
        <v>482.91980760889936</v>
      </c>
      <c r="O11" s="64">
        <f t="shared" si="8"/>
        <v>488.37424531612305</v>
      </c>
      <c r="P11" s="64">
        <f t="shared" si="8"/>
        <v>496.8081592230489</v>
      </c>
      <c r="Q11" s="64">
        <f t="shared" si="8"/>
        <v>492.82907518069544</v>
      </c>
      <c r="R11" s="64">
        <f t="shared" si="8"/>
        <v>525.29529102150491</v>
      </c>
      <c r="S11" s="64">
        <f t="shared" si="8"/>
        <v>513.13396988840975</v>
      </c>
      <c r="T11" s="64">
        <f t="shared" si="8"/>
        <v>494.70815655227022</v>
      </c>
      <c r="U11" s="64">
        <f t="shared" si="8"/>
        <v>512.57611588196914</v>
      </c>
      <c r="V11" s="64">
        <f t="shared" si="8"/>
        <v>510.35552528624083</v>
      </c>
      <c r="W11" s="64">
        <f t="shared" si="8"/>
        <v>494.84263116302031</v>
      </c>
      <c r="X11" s="64">
        <f t="shared" si="8"/>
        <v>491.74162041670553</v>
      </c>
      <c r="Y11" s="64">
        <f t="shared" si="8"/>
        <v>484.60608567465255</v>
      </c>
      <c r="Z11" s="64">
        <f t="shared" si="8"/>
        <v>513.14636742555149</v>
      </c>
      <c r="AA11" s="64">
        <f t="shared" si="8"/>
        <v>515.15480270389935</v>
      </c>
      <c r="AB11" s="64">
        <f t="shared" si="8"/>
        <v>482.85245951233998</v>
      </c>
      <c r="AC11" s="64">
        <f t="shared" si="8"/>
        <v>488.02099454459483</v>
      </c>
      <c r="AD11" s="64">
        <f t="shared" si="8"/>
        <v>503.99791908743106</v>
      </c>
      <c r="AE11" s="64">
        <f t="shared" si="8"/>
        <v>505.39874100742963</v>
      </c>
      <c r="AF11" s="64">
        <f t="shared" si="8"/>
        <v>487.02331579587008</v>
      </c>
      <c r="AG11" s="64">
        <f t="shared" si="8"/>
        <v>479.19562366320793</v>
      </c>
      <c r="AH11" s="64">
        <f t="shared" si="8"/>
        <v>485.72503893689839</v>
      </c>
      <c r="AI11" s="64">
        <f t="shared" si="8"/>
        <v>509.10764888102563</v>
      </c>
      <c r="AJ11" s="64">
        <f t="shared" si="8"/>
        <v>510.22077347208636</v>
      </c>
      <c r="AK11" s="64">
        <f t="shared" si="8"/>
        <v>495.80884895506375</v>
      </c>
      <c r="AL11" s="64">
        <f t="shared" si="8"/>
        <v>484.98055824866066</v>
      </c>
      <c r="AM11" s="64">
        <f t="shared" si="8"/>
        <v>503.31912310989355</v>
      </c>
      <c r="AN11" s="64">
        <f t="shared" si="8"/>
        <v>499.54439630943511</v>
      </c>
      <c r="AO11" s="64">
        <f t="shared" si="8"/>
        <v>463.99035404453912</v>
      </c>
      <c r="AP11" s="64">
        <f t="shared" si="8"/>
        <v>479.4887273442929</v>
      </c>
      <c r="AQ11" s="64">
        <f t="shared" si="8"/>
        <v>487.39242721725566</v>
      </c>
      <c r="AR11" s="64">
        <f t="shared" si="8"/>
        <v>479.59855276889658</v>
      </c>
      <c r="AS11" s="64">
        <f t="shared" si="8"/>
        <v>507.32729300398609</v>
      </c>
      <c r="AT11" s="64">
        <f t="shared" si="8"/>
        <v>517.18243153563276</v>
      </c>
      <c r="AU11" s="64">
        <f t="shared" si="8"/>
        <v>504.42425384042104</v>
      </c>
      <c r="AV11" s="64">
        <f t="shared" si="8"/>
        <v>484.16092313645538</v>
      </c>
      <c r="AW11" s="64">
        <f t="shared" si="8"/>
        <v>501.31493431133731</v>
      </c>
      <c r="AX11" s="64">
        <f t="shared" si="8"/>
        <v>491.91055864410737</v>
      </c>
      <c r="AY11" s="64">
        <f t="shared" si="8"/>
        <v>498.49810480324527</v>
      </c>
      <c r="AZ11" s="64">
        <f t="shared" si="8"/>
        <v>499.23247473499794</v>
      </c>
      <c r="BA11" s="64">
        <f t="shared" si="8"/>
        <v>492.85958055227906</v>
      </c>
      <c r="BB11" s="64">
        <f t="shared" si="8"/>
        <v>496.4436083573359</v>
      </c>
      <c r="BC11" s="64">
        <f t="shared" si="8"/>
        <v>475.59603771229985</v>
      </c>
      <c r="BD11" s="64">
        <f t="shared" si="8"/>
        <v>497.77972288406266</v>
      </c>
      <c r="BE11" s="64">
        <f t="shared" si="8"/>
        <v>492.40433896500372</v>
      </c>
      <c r="BF11" s="64">
        <f t="shared" si="8"/>
        <v>489.580730693009</v>
      </c>
      <c r="BG11" s="64">
        <f t="shared" si="8"/>
        <v>481.02061187188224</v>
      </c>
      <c r="BH11" s="64">
        <f t="shared" si="8"/>
        <v>510.32666208664426</v>
      </c>
      <c r="BI11" s="64">
        <f t="shared" si="8"/>
        <v>503.78506181961177</v>
      </c>
      <c r="BJ11" s="64">
        <f t="shared" si="8"/>
        <v>492.06441432590987</v>
      </c>
      <c r="BK11" s="64">
        <f t="shared" si="8"/>
        <v>483.57773358758448</v>
      </c>
      <c r="BL11" s="64">
        <f t="shared" si="8"/>
        <v>496.10055193440428</v>
      </c>
      <c r="BM11" s="64">
        <f t="shared" si="8"/>
        <v>489.8972863339639</v>
      </c>
      <c r="BN11" s="64">
        <f t="shared" si="8"/>
        <v>482.44313256392815</v>
      </c>
      <c r="BO11" s="64">
        <f t="shared" si="8"/>
        <v>490.93174361068054</v>
      </c>
      <c r="BP11" s="64">
        <f t="shared" si="8"/>
        <v>485.34249574741159</v>
      </c>
      <c r="BQ11" s="64">
        <f t="shared" si="8"/>
        <v>467.86737498251415</v>
      </c>
      <c r="BR11" s="64">
        <f t="shared" si="8"/>
        <v>507.94233638735557</v>
      </c>
      <c r="BS11" s="64">
        <f t="shared" si="8"/>
        <v>494.5634823982025</v>
      </c>
      <c r="BT11" s="64">
        <f t="shared" si="8"/>
        <v>504.22349346213446</v>
      </c>
      <c r="BU11" s="64">
        <f t="shared" si="8"/>
        <v>486.11838876646743</v>
      </c>
      <c r="BW11" s="66">
        <f>STDEV(BY11:EP11)/AVERAGE(BY11:EP11)</f>
        <v>3.1448275397037512E-2</v>
      </c>
      <c r="BX11" s="67"/>
      <c r="BY11" s="68">
        <f>((BY9/BY10)*186.4)</f>
        <v>420.72850335354059</v>
      </c>
      <c r="BZ11" s="68">
        <f t="shared" ref="BZ11:EK11" si="9">((BZ9/BZ10)*186.4)</f>
        <v>415.94748924412539</v>
      </c>
      <c r="CA11" s="68">
        <f t="shared" si="9"/>
        <v>428.45048529737983</v>
      </c>
      <c r="CB11" s="68">
        <f t="shared" si="9"/>
        <v>444.64000439271047</v>
      </c>
      <c r="CC11" s="68">
        <f t="shared" si="9"/>
        <v>422.26183941708058</v>
      </c>
      <c r="CD11" s="68">
        <f t="shared" si="9"/>
        <v>422.89306485776672</v>
      </c>
      <c r="CE11" s="68">
        <f t="shared" si="9"/>
        <v>428.18541231894494</v>
      </c>
      <c r="CF11" s="68">
        <f t="shared" si="9"/>
        <v>424.06035965995659</v>
      </c>
      <c r="CG11" s="68">
        <f t="shared" si="9"/>
        <v>428.9457482514631</v>
      </c>
      <c r="CH11" s="68">
        <f t="shared" si="9"/>
        <v>422.5322104434868</v>
      </c>
      <c r="CI11" s="68">
        <f t="shared" si="9"/>
        <v>423.34831886340157</v>
      </c>
      <c r="CJ11" s="68">
        <f t="shared" si="9"/>
        <v>428.4895947421544</v>
      </c>
      <c r="CK11" s="68">
        <f t="shared" si="9"/>
        <v>409.75286153940306</v>
      </c>
      <c r="CL11" s="68">
        <f t="shared" si="9"/>
        <v>406.80521858290541</v>
      </c>
      <c r="CM11" s="68">
        <f t="shared" si="9"/>
        <v>439.0072261507554</v>
      </c>
      <c r="CN11" s="68">
        <f t="shared" si="9"/>
        <v>430.49884330028812</v>
      </c>
      <c r="CO11" s="68">
        <f t="shared" si="9"/>
        <v>420.10098537341145</v>
      </c>
      <c r="CP11" s="68">
        <f t="shared" si="9"/>
        <v>429.21284523524383</v>
      </c>
      <c r="CQ11" s="68">
        <f t="shared" si="9"/>
        <v>414.99920489093279</v>
      </c>
      <c r="CR11" s="68">
        <f t="shared" si="9"/>
        <v>417.23633720184512</v>
      </c>
      <c r="CS11" s="68">
        <f t="shared" si="9"/>
        <v>445.22632428112576</v>
      </c>
      <c r="CT11" s="68">
        <f t="shared" si="9"/>
        <v>417.81139894104473</v>
      </c>
      <c r="CU11" s="68">
        <f t="shared" si="9"/>
        <v>449.38158489092467</v>
      </c>
      <c r="CV11" s="68">
        <f t="shared" si="9"/>
        <v>417.36152803393588</v>
      </c>
      <c r="CW11" s="68">
        <f t="shared" si="9"/>
        <v>410.55812556575734</v>
      </c>
      <c r="CX11" s="68">
        <f t="shared" si="9"/>
        <v>406.11326834235751</v>
      </c>
      <c r="CY11" s="68">
        <f t="shared" si="9"/>
        <v>431.33212199721027</v>
      </c>
      <c r="CZ11" s="68">
        <f t="shared" si="9"/>
        <v>401.0787065606774</v>
      </c>
      <c r="DA11" s="68">
        <f t="shared" si="9"/>
        <v>410.82590332384433</v>
      </c>
      <c r="DB11" s="68">
        <f t="shared" si="9"/>
        <v>414.02194699608219</v>
      </c>
      <c r="DC11" s="68">
        <f t="shared" si="9"/>
        <v>426.96250554494134</v>
      </c>
      <c r="DD11" s="68">
        <f t="shared" si="9"/>
        <v>408.47168530004041</v>
      </c>
      <c r="DE11" s="68">
        <f t="shared" si="9"/>
        <v>417.47424953905863</v>
      </c>
      <c r="DF11" s="68">
        <f t="shared" si="9"/>
        <v>416.40368746354818</v>
      </c>
      <c r="DG11" s="68">
        <f t="shared" si="9"/>
        <v>427.69533074253957</v>
      </c>
      <c r="DH11" s="68">
        <f t="shared" si="9"/>
        <v>404.8312035331565</v>
      </c>
      <c r="DI11" s="68">
        <f t="shared" si="9"/>
        <v>420.09904551998864</v>
      </c>
      <c r="DJ11" s="68">
        <f t="shared" si="9"/>
        <v>402.88556828072444</v>
      </c>
      <c r="DK11" s="68">
        <f t="shared" si="9"/>
        <v>421.04637920302866</v>
      </c>
      <c r="DL11" s="68">
        <f t="shared" si="9"/>
        <v>431.22254712289828</v>
      </c>
      <c r="DM11" s="68">
        <f t="shared" si="9"/>
        <v>406.80393890756051</v>
      </c>
      <c r="DN11" s="68">
        <f t="shared" si="9"/>
        <v>406.4181351306874</v>
      </c>
      <c r="DO11" s="68">
        <f t="shared" si="9"/>
        <v>406.42874916261047</v>
      </c>
      <c r="DP11" s="68">
        <f t="shared" si="9"/>
        <v>395.9900650813745</v>
      </c>
      <c r="DQ11" s="68">
        <f t="shared" si="9"/>
        <v>387.69406010077068</v>
      </c>
      <c r="DR11" s="68">
        <f t="shared" si="9"/>
        <v>413.07763267270087</v>
      </c>
      <c r="DS11" s="68">
        <f t="shared" si="9"/>
        <v>413.89548258375328</v>
      </c>
      <c r="DT11" s="68">
        <f t="shared" si="9"/>
        <v>416.83511083492471</v>
      </c>
      <c r="DU11" s="68">
        <f t="shared" si="9"/>
        <v>409.12463601659738</v>
      </c>
      <c r="DV11" s="68">
        <f t="shared" si="9"/>
        <v>411.38041547914617</v>
      </c>
      <c r="DW11" s="68">
        <f t="shared" si="9"/>
        <v>406.596740223273</v>
      </c>
      <c r="DX11" s="68">
        <f t="shared" si="9"/>
        <v>405.92090460720277</v>
      </c>
      <c r="DY11" s="68">
        <f t="shared" si="9"/>
        <v>412.44313622415149</v>
      </c>
      <c r="DZ11" s="68">
        <f t="shared" si="9"/>
        <v>419.10278640421183</v>
      </c>
      <c r="EA11" s="68">
        <f t="shared" si="9"/>
        <v>405.94371390513942</v>
      </c>
      <c r="EB11" s="68">
        <f t="shared" si="9"/>
        <v>398.3932715477377</v>
      </c>
      <c r="EC11" s="68">
        <f t="shared" si="9"/>
        <v>407.19783619131056</v>
      </c>
      <c r="ED11" s="68">
        <f t="shared" si="9"/>
        <v>394.79753303072334</v>
      </c>
      <c r="EE11" s="68">
        <f t="shared" si="9"/>
        <v>413.08257320179666</v>
      </c>
      <c r="EF11" s="68">
        <f t="shared" si="9"/>
        <v>392.123091262054</v>
      </c>
      <c r="EG11" s="68">
        <f t="shared" si="9"/>
        <v>412.80332884383773</v>
      </c>
      <c r="EH11" s="68">
        <f t="shared" si="9"/>
        <v>395.24721369846498</v>
      </c>
      <c r="EI11" s="68">
        <f t="shared" si="9"/>
        <v>421.01576671102993</v>
      </c>
      <c r="EJ11" s="68">
        <f t="shared" si="9"/>
        <v>417.10969659988166</v>
      </c>
      <c r="EK11" s="68">
        <f t="shared" si="9"/>
        <v>409.27240822613891</v>
      </c>
      <c r="EL11" s="68">
        <f t="shared" ref="EL11:EP11" si="10">((EL9/EL10)*186.4)</f>
        <v>438.20473603412597</v>
      </c>
      <c r="EM11" s="68">
        <f t="shared" si="10"/>
        <v>447.55026284050831</v>
      </c>
      <c r="EN11" s="68">
        <f t="shared" si="10"/>
        <v>423.9523806923462</v>
      </c>
      <c r="EO11" s="68">
        <f t="shared" si="10"/>
        <v>430.5617525995051</v>
      </c>
      <c r="EP11" s="68">
        <f t="shared" si="10"/>
        <v>429.44737583181876</v>
      </c>
      <c r="EQ11" s="87"/>
      <c r="ER11" s="88">
        <f>((ER9/ER10)*186.4)</f>
        <v>292.65075382565601</v>
      </c>
      <c r="ES11" s="88">
        <f t="shared" ref="ES11:HD11" si="11">((ES9/ES10)*186.4)</f>
        <v>405.96502990195557</v>
      </c>
      <c r="ET11" s="88">
        <f t="shared" si="11"/>
        <v>506.90558949402867</v>
      </c>
      <c r="EU11" s="88">
        <f t="shared" si="11"/>
        <v>450.52961894347015</v>
      </c>
      <c r="EV11" s="88">
        <f t="shared" si="11"/>
        <v>385.73268751958238</v>
      </c>
      <c r="EW11" s="88">
        <f t="shared" si="11"/>
        <v>201.69376919837234</v>
      </c>
      <c r="EX11" s="88">
        <f t="shared" si="11"/>
        <v>373.73952567915143</v>
      </c>
      <c r="EY11" s="88">
        <f t="shared" si="11"/>
        <v>402.49593933526484</v>
      </c>
      <c r="EZ11" s="88">
        <f t="shared" si="11"/>
        <v>491.2982549708135</v>
      </c>
      <c r="FA11" s="88">
        <f t="shared" si="11"/>
        <v>363.30428655233504</v>
      </c>
      <c r="FB11" s="88">
        <f t="shared" si="11"/>
        <v>624.55963361284489</v>
      </c>
      <c r="FC11" s="88">
        <f t="shared" si="11"/>
        <v>413.90509450927402</v>
      </c>
      <c r="FD11" s="88">
        <f t="shared" si="11"/>
        <v>534.96253174984042</v>
      </c>
      <c r="FE11" s="88">
        <f t="shared" si="11"/>
        <v>419.39697293008618</v>
      </c>
      <c r="FF11" s="88">
        <f t="shared" si="11"/>
        <v>435.85684191011762</v>
      </c>
      <c r="FG11" s="88">
        <f t="shared" si="11"/>
        <v>277.12842465859688</v>
      </c>
      <c r="FH11" s="88">
        <f t="shared" si="11"/>
        <v>537.60897588513626</v>
      </c>
      <c r="FI11" s="88">
        <f t="shared" si="11"/>
        <v>436.01041683266692</v>
      </c>
      <c r="FJ11" s="88">
        <f t="shared" si="11"/>
        <v>483.90826361659384</v>
      </c>
      <c r="FK11" s="88">
        <f t="shared" si="11"/>
        <v>371.09156602564246</v>
      </c>
      <c r="FL11" s="88">
        <f t="shared" si="11"/>
        <v>310.39749108608061</v>
      </c>
      <c r="FM11" s="88">
        <f t="shared" si="11"/>
        <v>289.16284713537914</v>
      </c>
      <c r="FN11" s="88">
        <f t="shared" si="11"/>
        <v>502.37910904587494</v>
      </c>
      <c r="FO11" s="88">
        <f t="shared" si="11"/>
        <v>419.8396596477927</v>
      </c>
      <c r="FP11" s="88">
        <f t="shared" si="11"/>
        <v>477.59344211805342</v>
      </c>
      <c r="FQ11" s="88">
        <f t="shared" si="11"/>
        <v>310.36020120598999</v>
      </c>
      <c r="FR11" s="88">
        <f t="shared" si="11"/>
        <v>387.20722075098843</v>
      </c>
      <c r="FS11" s="88">
        <f t="shared" si="11"/>
        <v>476.24362065342581</v>
      </c>
      <c r="FT11" s="88">
        <f t="shared" si="11"/>
        <v>605.79723642631188</v>
      </c>
      <c r="FU11" s="88">
        <f t="shared" si="11"/>
        <v>371.5287147403584</v>
      </c>
      <c r="FV11" s="88">
        <f t="shared" si="11"/>
        <v>403.90053921386379</v>
      </c>
      <c r="FW11" s="88">
        <f t="shared" si="11"/>
        <v>362.39770867275945</v>
      </c>
      <c r="FX11" s="88">
        <f t="shared" si="11"/>
        <v>426.65992524132292</v>
      </c>
      <c r="FY11" s="88">
        <f t="shared" si="11"/>
        <v>396.38979343029865</v>
      </c>
      <c r="FZ11" s="88">
        <f t="shared" si="11"/>
        <v>229.10227642734193</v>
      </c>
      <c r="GA11" s="88">
        <f t="shared" si="11"/>
        <v>508.27634357673924</v>
      </c>
      <c r="GB11" s="88">
        <f t="shared" si="11"/>
        <v>589.50775472834698</v>
      </c>
      <c r="GC11" s="88">
        <f t="shared" si="11"/>
        <v>535.30540388050497</v>
      </c>
      <c r="GD11" s="88">
        <f t="shared" si="11"/>
        <v>508.14806947074862</v>
      </c>
      <c r="GE11" s="88">
        <f t="shared" si="11"/>
        <v>359.47983018392875</v>
      </c>
      <c r="GF11" s="88">
        <f t="shared" si="11"/>
        <v>421.35092265706567</v>
      </c>
      <c r="GG11" s="88">
        <f t="shared" si="11"/>
        <v>428.50034188820212</v>
      </c>
      <c r="GH11" s="88">
        <f t="shared" si="11"/>
        <v>353.17488790026744</v>
      </c>
      <c r="GI11" s="88">
        <f t="shared" si="11"/>
        <v>243.00539008237365</v>
      </c>
      <c r="GJ11" s="88">
        <f t="shared" si="11"/>
        <v>452.94238365140251</v>
      </c>
      <c r="GK11" s="88">
        <f t="shared" si="11"/>
        <v>400.10930532184909</v>
      </c>
      <c r="GL11" s="88">
        <f t="shared" si="11"/>
        <v>408.18517190211122</v>
      </c>
      <c r="GM11" s="88">
        <f t="shared" si="11"/>
        <v>477.18390489013376</v>
      </c>
      <c r="GN11" s="88">
        <f t="shared" si="11"/>
        <v>463.77771649253447</v>
      </c>
      <c r="GO11" s="88">
        <f t="shared" si="11"/>
        <v>505.64522464901222</v>
      </c>
      <c r="GP11" s="88">
        <f t="shared" si="11"/>
        <v>555.82715356989218</v>
      </c>
      <c r="GQ11" s="88">
        <f t="shared" si="11"/>
        <v>457.3528022230447</v>
      </c>
      <c r="GR11" s="88">
        <f t="shared" si="11"/>
        <v>361.69247197037157</v>
      </c>
      <c r="GS11" s="88">
        <f t="shared" si="11"/>
        <v>414.03174454698387</v>
      </c>
      <c r="GT11" s="88">
        <f t="shared" si="11"/>
        <v>329.22504816800534</v>
      </c>
      <c r="GU11" s="88">
        <f t="shared" si="11"/>
        <v>533.41005050688364</v>
      </c>
      <c r="GV11" s="88">
        <f t="shared" si="11"/>
        <v>481.26175552068781</v>
      </c>
      <c r="GW11" s="88">
        <f t="shared" si="11"/>
        <v>298.06255410923944</v>
      </c>
      <c r="GX11" s="88">
        <f t="shared" si="11"/>
        <v>573.05741056590239</v>
      </c>
      <c r="GY11" s="88">
        <f t="shared" si="11"/>
        <v>490.20887085930588</v>
      </c>
      <c r="GZ11" s="88">
        <f t="shared" si="11"/>
        <v>396.92230860136215</v>
      </c>
      <c r="HA11" s="88">
        <f t="shared" si="11"/>
        <v>422.84948064929523</v>
      </c>
      <c r="HB11" s="88">
        <f t="shared" si="11"/>
        <v>398.12698151037409</v>
      </c>
      <c r="HC11" s="88">
        <f t="shared" si="11"/>
        <v>239.82963109148901</v>
      </c>
      <c r="HD11" s="88">
        <f t="shared" si="11"/>
        <v>489.8942180265899</v>
      </c>
      <c r="HE11" s="88">
        <f t="shared" ref="HE11:JP11" si="12">((HE9/HE10)*186.4)</f>
        <v>621.07553784222705</v>
      </c>
      <c r="HF11" s="88">
        <f t="shared" si="12"/>
        <v>382.43948769533756</v>
      </c>
      <c r="HG11" s="88">
        <f t="shared" si="12"/>
        <v>432.22304698598577</v>
      </c>
      <c r="HH11" s="88">
        <f t="shared" si="12"/>
        <v>492.53085285784852</v>
      </c>
      <c r="HI11" s="88">
        <f t="shared" si="12"/>
        <v>319.69078105066671</v>
      </c>
      <c r="HJ11" s="88">
        <f t="shared" si="12"/>
        <v>293.18668246862512</v>
      </c>
      <c r="HK11" s="88">
        <f t="shared" si="12"/>
        <v>203.59932281172038</v>
      </c>
      <c r="HL11" s="88">
        <f t="shared" si="12"/>
        <v>537.8696207881386</v>
      </c>
      <c r="HM11" s="88">
        <f t="shared" si="12"/>
        <v>301.47559255495304</v>
      </c>
      <c r="HN11" s="88">
        <f t="shared" si="12"/>
        <v>343.25737602011532</v>
      </c>
      <c r="HO11" s="88">
        <f t="shared" si="12"/>
        <v>473.67033617852599</v>
      </c>
      <c r="HP11" s="88">
        <f t="shared" si="12"/>
        <v>400.57885113638753</v>
      </c>
      <c r="HQ11" s="88">
        <f t="shared" si="12"/>
        <v>346.70247662232998</v>
      </c>
      <c r="HR11" s="88">
        <f t="shared" si="12"/>
        <v>397.48330719030781</v>
      </c>
      <c r="HS11" s="88">
        <f t="shared" si="12"/>
        <v>446.52990264589653</v>
      </c>
      <c r="HT11" s="88">
        <f t="shared" si="12"/>
        <v>230.68050421668227</v>
      </c>
      <c r="HU11" s="88">
        <f t="shared" si="12"/>
        <v>305.6823122536091</v>
      </c>
      <c r="HV11" s="88">
        <f t="shared" si="12"/>
        <v>369.49099960165819</v>
      </c>
      <c r="HW11" s="88">
        <f t="shared" si="12"/>
        <v>364.41163105698223</v>
      </c>
      <c r="HX11" s="88">
        <f t="shared" si="12"/>
        <v>394.69725191488601</v>
      </c>
      <c r="HY11" s="88">
        <f t="shared" si="12"/>
        <v>399.97609977342569</v>
      </c>
      <c r="HZ11" s="88">
        <f t="shared" si="12"/>
        <v>426.06442616663423</v>
      </c>
      <c r="IA11" s="88">
        <f t="shared" si="12"/>
        <v>336.4152944097894</v>
      </c>
      <c r="IB11" s="88">
        <f t="shared" si="12"/>
        <v>242.12299041348558</v>
      </c>
      <c r="IC11" s="88">
        <f t="shared" si="12"/>
        <v>431.2063623430659</v>
      </c>
      <c r="ID11" s="88">
        <f t="shared" si="12"/>
        <v>591.5505293373468</v>
      </c>
      <c r="IE11" s="88">
        <f t="shared" si="12"/>
        <v>415.18649691028315</v>
      </c>
      <c r="IF11" s="88">
        <f t="shared" si="12"/>
        <v>411.26404155973239</v>
      </c>
      <c r="IG11" s="88">
        <f t="shared" si="12"/>
        <v>386.01221195213344</v>
      </c>
      <c r="IH11" s="88">
        <f t="shared" si="12"/>
        <v>450.44156464950657</v>
      </c>
      <c r="II11" s="88">
        <f t="shared" si="12"/>
        <v>367.72034756438359</v>
      </c>
      <c r="IJ11" s="88">
        <f t="shared" si="12"/>
        <v>377.73942690676398</v>
      </c>
      <c r="IK11" s="88">
        <f t="shared" si="12"/>
        <v>487.60312936738757</v>
      </c>
      <c r="IL11" s="88">
        <f t="shared" si="12"/>
        <v>254.74146414287401</v>
      </c>
      <c r="IM11" s="88">
        <f t="shared" si="12"/>
        <v>556.62612998460827</v>
      </c>
      <c r="IN11" s="88">
        <f t="shared" si="12"/>
        <v>602.15740268073728</v>
      </c>
      <c r="IO11" s="88">
        <f t="shared" si="12"/>
        <v>417.00722648852519</v>
      </c>
      <c r="IP11" s="88">
        <f t="shared" si="12"/>
        <v>507.13789473004726</v>
      </c>
      <c r="IQ11" s="88">
        <f t="shared" si="12"/>
        <v>540.13408842922286</v>
      </c>
      <c r="IR11" s="88">
        <f t="shared" si="12"/>
        <v>371.01992682306587</v>
      </c>
      <c r="IS11" s="88">
        <f t="shared" si="12"/>
        <v>464.74439282083199</v>
      </c>
      <c r="IT11" s="88">
        <f t="shared" si="12"/>
        <v>363.09340938615577</v>
      </c>
      <c r="IU11" s="88">
        <f t="shared" si="12"/>
        <v>454.26829144588731</v>
      </c>
      <c r="IV11" s="88">
        <f t="shared" si="12"/>
        <v>428.62869285950586</v>
      </c>
      <c r="IW11" s="88">
        <f t="shared" si="12"/>
        <v>229.28326486278459</v>
      </c>
      <c r="IX11" s="88">
        <f t="shared" si="12"/>
        <v>444.40817412455607</v>
      </c>
      <c r="IY11" s="88">
        <f t="shared" si="12"/>
        <v>506.27472134968832</v>
      </c>
      <c r="IZ11" s="88">
        <f t="shared" si="12"/>
        <v>568.73505473883597</v>
      </c>
      <c r="JA11" s="88">
        <f t="shared" si="12"/>
        <v>354.22073937388745</v>
      </c>
      <c r="JB11" s="88">
        <f t="shared" si="12"/>
        <v>372.80753406558978</v>
      </c>
      <c r="JC11" s="88">
        <f t="shared" si="12"/>
        <v>245.65116776061188</v>
      </c>
      <c r="JD11" s="88">
        <f t="shared" si="12"/>
        <v>472.98758864960388</v>
      </c>
      <c r="JE11" s="88">
        <f t="shared" si="12"/>
        <v>368.88489422317838</v>
      </c>
      <c r="JF11" s="88">
        <f t="shared" si="12"/>
        <v>278.1195438984409</v>
      </c>
      <c r="JG11" s="88">
        <f t="shared" si="12"/>
        <v>472.067642283059</v>
      </c>
      <c r="JH11" s="88">
        <f t="shared" si="12"/>
        <v>411.47000117839684</v>
      </c>
      <c r="JI11" s="88">
        <f t="shared" si="12"/>
        <v>326.21093963554603</v>
      </c>
      <c r="JJ11" s="88">
        <f t="shared" si="12"/>
        <v>371.90539568636535</v>
      </c>
      <c r="JK11" s="88">
        <f t="shared" si="12"/>
        <v>306.24723464090846</v>
      </c>
      <c r="JL11" s="88">
        <f t="shared" si="12"/>
        <v>566.29712013620281</v>
      </c>
      <c r="JM11" s="88">
        <f t="shared" si="12"/>
        <v>340.59965294996505</v>
      </c>
      <c r="JN11" s="88">
        <f t="shared" si="12"/>
        <v>296.56134798683416</v>
      </c>
      <c r="JO11" s="88">
        <f t="shared" si="12"/>
        <v>403.69428666597105</v>
      </c>
      <c r="JP11" s="88">
        <f t="shared" si="12"/>
        <v>482.62037475414286</v>
      </c>
      <c r="JQ11" s="88">
        <f t="shared" ref="JQ11:MB11" si="13">((JQ9/JQ10)*186.4)</f>
        <v>439.70398054068465</v>
      </c>
      <c r="JR11" s="88">
        <f t="shared" si="13"/>
        <v>250.15622234415068</v>
      </c>
      <c r="JS11" s="88">
        <f t="shared" si="13"/>
        <v>487.98320029707378</v>
      </c>
      <c r="JT11" s="88">
        <f t="shared" si="13"/>
        <v>359.89218149451386</v>
      </c>
      <c r="JU11" s="88">
        <f t="shared" si="13"/>
        <v>239.10644671961538</v>
      </c>
      <c r="JV11" s="88">
        <f t="shared" si="13"/>
        <v>366.38782817271516</v>
      </c>
      <c r="JW11" s="88">
        <f t="shared" si="13"/>
        <v>321.3175762269147</v>
      </c>
      <c r="JX11" s="88">
        <f t="shared" si="13"/>
        <v>281.3729826832116</v>
      </c>
      <c r="JY11" s="88">
        <f t="shared" si="13"/>
        <v>415.43062924294475</v>
      </c>
      <c r="JZ11" s="88">
        <f t="shared" si="13"/>
        <v>253.79649283085018</v>
      </c>
      <c r="KA11" s="88">
        <f t="shared" si="13"/>
        <v>355.6923204943933</v>
      </c>
      <c r="KB11" s="88">
        <f t="shared" si="13"/>
        <v>443.82898232468403</v>
      </c>
      <c r="KC11" s="88">
        <f t="shared" si="13"/>
        <v>355.70773921833677</v>
      </c>
      <c r="KD11" s="88">
        <f t="shared" si="13"/>
        <v>434.3790800314776</v>
      </c>
      <c r="KE11" s="88">
        <f t="shared" si="13"/>
        <v>245.7743930748602</v>
      </c>
      <c r="KF11" s="88">
        <f t="shared" si="13"/>
        <v>380.60710805100172</v>
      </c>
      <c r="KG11" s="88">
        <f t="shared" si="13"/>
        <v>245.2457602144886</v>
      </c>
      <c r="KH11" s="88">
        <f t="shared" si="13"/>
        <v>418.56248427265939</v>
      </c>
      <c r="KI11" s="88">
        <f t="shared" si="13"/>
        <v>443.33819676151694</v>
      </c>
      <c r="KJ11" s="88">
        <f t="shared" si="13"/>
        <v>276.53104205793079</v>
      </c>
      <c r="KK11" s="88">
        <f t="shared" si="13"/>
        <v>361.02254387156881</v>
      </c>
      <c r="KL11" s="88">
        <f t="shared" si="13"/>
        <v>437.79389783895004</v>
      </c>
      <c r="KM11" s="88">
        <f t="shared" si="13"/>
        <v>561.27143104018785</v>
      </c>
      <c r="KN11" s="88">
        <f t="shared" si="13"/>
        <v>336.65177684701337</v>
      </c>
      <c r="KO11" s="88">
        <f t="shared" si="13"/>
        <v>332.08954412946002</v>
      </c>
      <c r="KP11" s="88">
        <f t="shared" si="13"/>
        <v>217.81259168833762</v>
      </c>
      <c r="KQ11" s="88">
        <f t="shared" si="13"/>
        <v>426.19351253408689</v>
      </c>
      <c r="KR11" s="88">
        <f t="shared" si="13"/>
        <v>478.2387285034257</v>
      </c>
      <c r="KS11" s="88">
        <f t="shared" si="13"/>
        <v>383.72532811712995</v>
      </c>
      <c r="KT11" s="88">
        <f t="shared" si="13"/>
        <v>532.5414138885094</v>
      </c>
      <c r="KU11" s="88">
        <f t="shared" si="13"/>
        <v>493.65371356023087</v>
      </c>
      <c r="KV11" s="88">
        <f t="shared" si="13"/>
        <v>382.37895974012383</v>
      </c>
      <c r="KW11" s="88">
        <f t="shared" si="13"/>
        <v>510.85139265415967</v>
      </c>
      <c r="KX11" s="88">
        <f t="shared" si="13"/>
        <v>355.31345546892413</v>
      </c>
      <c r="KY11" s="88">
        <f t="shared" si="13"/>
        <v>484.90781979433717</v>
      </c>
      <c r="KZ11" s="88">
        <f t="shared" si="13"/>
        <v>613.19179487298265</v>
      </c>
      <c r="LA11" s="88">
        <f t="shared" si="13"/>
        <v>354.78429604606879</v>
      </c>
      <c r="LB11" s="88">
        <f t="shared" si="13"/>
        <v>324.21778410281905</v>
      </c>
      <c r="LC11" s="88">
        <f t="shared" si="13"/>
        <v>342.74101939264119</v>
      </c>
      <c r="LD11" s="88">
        <f t="shared" si="13"/>
        <v>336.47605077651502</v>
      </c>
      <c r="LE11" s="88">
        <f t="shared" si="13"/>
        <v>336.83664896745046</v>
      </c>
      <c r="LF11" s="88">
        <f t="shared" si="13"/>
        <v>375.01464113232066</v>
      </c>
      <c r="LG11" s="88">
        <f t="shared" si="13"/>
        <v>352.24325853327468</v>
      </c>
      <c r="LH11" s="88">
        <f t="shared" si="13"/>
        <v>230.67351792412367</v>
      </c>
      <c r="LI11" s="88">
        <f t="shared" si="13"/>
        <v>344.89559611879088</v>
      </c>
      <c r="LJ11" s="88">
        <f t="shared" si="13"/>
        <v>250.6631079330532</v>
      </c>
      <c r="LK11" s="88">
        <f t="shared" si="13"/>
        <v>372.7628788522415</v>
      </c>
      <c r="LL11" s="88">
        <f t="shared" si="13"/>
        <v>385.24215023297756</v>
      </c>
      <c r="LM11" s="88">
        <f t="shared" si="13"/>
        <v>396.72995656781097</v>
      </c>
      <c r="LN11" s="88">
        <f t="shared" si="13"/>
        <v>459.70024804948662</v>
      </c>
      <c r="LO11" s="88">
        <f t="shared" si="13"/>
        <v>398.82662008100334</v>
      </c>
      <c r="LP11" s="88">
        <f t="shared" si="13"/>
        <v>392.87737263979</v>
      </c>
      <c r="LQ11" s="88">
        <f t="shared" si="13"/>
        <v>363.77387076711574</v>
      </c>
      <c r="LR11" s="88">
        <f t="shared" si="13"/>
        <v>350.21935607707468</v>
      </c>
      <c r="LS11" s="88">
        <f t="shared" si="13"/>
        <v>326.13710372408048</v>
      </c>
      <c r="LT11" s="88">
        <f t="shared" si="13"/>
        <v>431.78862526128523</v>
      </c>
      <c r="LU11" s="88">
        <f t="shared" si="13"/>
        <v>271.10342752935452</v>
      </c>
      <c r="LV11" s="88">
        <f t="shared" si="13"/>
        <v>308.14916546820172</v>
      </c>
      <c r="LW11" s="88">
        <f t="shared" si="13"/>
        <v>270.13783465631798</v>
      </c>
      <c r="LX11" s="88">
        <f t="shared" si="13"/>
        <v>314.09660308350954</v>
      </c>
      <c r="LY11" s="88">
        <f t="shared" si="13"/>
        <v>411.93157074677089</v>
      </c>
      <c r="LZ11" s="88">
        <f t="shared" si="13"/>
        <v>505.62573729531999</v>
      </c>
      <c r="MA11" s="88">
        <f t="shared" si="13"/>
        <v>245.15664813367749</v>
      </c>
      <c r="MB11" s="88">
        <f t="shared" si="13"/>
        <v>456.51127045075384</v>
      </c>
      <c r="MC11" s="88">
        <f t="shared" ref="MC11:ON11" si="14">((MC9/MC10)*186.4)</f>
        <v>521.91777251996962</v>
      </c>
      <c r="MD11" s="88">
        <f t="shared" si="14"/>
        <v>370.72343175883026</v>
      </c>
      <c r="ME11" s="88">
        <f t="shared" si="14"/>
        <v>481.33784214256855</v>
      </c>
      <c r="MF11" s="88">
        <f t="shared" si="14"/>
        <v>465.42256795961276</v>
      </c>
      <c r="MG11" s="88">
        <f t="shared" si="14"/>
        <v>826.30648069453935</v>
      </c>
      <c r="MH11" s="88">
        <f t="shared" si="14"/>
        <v>303.77603163584212</v>
      </c>
      <c r="MI11" s="88">
        <f t="shared" si="14"/>
        <v>514.85974635837727</v>
      </c>
      <c r="MJ11" s="88">
        <f t="shared" si="14"/>
        <v>309.12958382647935</v>
      </c>
      <c r="MK11" s="88">
        <f t="shared" si="14"/>
        <v>357.71897975954903</v>
      </c>
      <c r="ML11" s="88">
        <f t="shared" si="14"/>
        <v>358.75890098919905</v>
      </c>
      <c r="MM11" s="88">
        <f t="shared" si="14"/>
        <v>430.64342446661044</v>
      </c>
      <c r="MN11" s="88">
        <f t="shared" si="14"/>
        <v>318.4044469862726</v>
      </c>
      <c r="MO11" s="88">
        <f t="shared" si="14"/>
        <v>513.32758037248175</v>
      </c>
      <c r="MP11" s="88">
        <f t="shared" si="14"/>
        <v>505.15570064767002</v>
      </c>
      <c r="MQ11" s="88">
        <f t="shared" si="14"/>
        <v>309.02876193452443</v>
      </c>
      <c r="MR11" s="88">
        <f t="shared" si="14"/>
        <v>265.24354365044081</v>
      </c>
      <c r="MS11" s="88">
        <f t="shared" si="14"/>
        <v>301.30393029149002</v>
      </c>
      <c r="MT11" s="88">
        <f t="shared" si="14"/>
        <v>283.26329897434715</v>
      </c>
      <c r="MU11" s="88">
        <f t="shared" si="14"/>
        <v>212.04576493234089</v>
      </c>
      <c r="MV11" s="88">
        <f t="shared" si="14"/>
        <v>330.66935886898477</v>
      </c>
      <c r="MW11" s="88">
        <f t="shared" si="14"/>
        <v>453.18528264734749</v>
      </c>
      <c r="MX11" s="88">
        <f t="shared" si="14"/>
        <v>385.72740634074495</v>
      </c>
      <c r="MY11" s="88">
        <f t="shared" si="14"/>
        <v>363.72038190132571</v>
      </c>
      <c r="MZ11" s="88">
        <f t="shared" si="14"/>
        <v>304.17138957740752</v>
      </c>
      <c r="NA11" s="88">
        <f t="shared" si="14"/>
        <v>441.23973635587373</v>
      </c>
      <c r="NB11" s="88">
        <f t="shared" si="14"/>
        <v>189.35479744590702</v>
      </c>
      <c r="NC11" s="88">
        <f t="shared" si="14"/>
        <v>431.16530065451934</v>
      </c>
      <c r="ND11" s="88">
        <f t="shared" si="14"/>
        <v>376.24015130361875</v>
      </c>
      <c r="NE11" s="88">
        <f t="shared" si="14"/>
        <v>312.88959026052913</v>
      </c>
      <c r="NF11" s="88">
        <f t="shared" si="14"/>
        <v>352.58864680792607</v>
      </c>
      <c r="NG11" s="88">
        <f t="shared" si="14"/>
        <v>465.13879328954698</v>
      </c>
      <c r="NH11" s="88">
        <f t="shared" si="14"/>
        <v>394.97777104027716</v>
      </c>
      <c r="NI11" s="88">
        <f t="shared" si="14"/>
        <v>345.88159483236319</v>
      </c>
      <c r="NJ11" s="88">
        <f t="shared" si="14"/>
        <v>444.09512772762145</v>
      </c>
      <c r="NK11" s="88">
        <f t="shared" si="14"/>
        <v>336.380699308548</v>
      </c>
      <c r="NL11" s="88">
        <f t="shared" si="14"/>
        <v>518.94205466391247</v>
      </c>
      <c r="NM11" s="88">
        <f t="shared" si="14"/>
        <v>314.97217280428021</v>
      </c>
      <c r="NN11" s="88">
        <f t="shared" si="14"/>
        <v>377.21684867141443</v>
      </c>
      <c r="NO11" s="88">
        <f t="shared" si="14"/>
        <v>392.71848616656303</v>
      </c>
      <c r="NP11" s="88">
        <f t="shared" si="14"/>
        <v>531.34684175319001</v>
      </c>
      <c r="NQ11" s="88">
        <f t="shared" si="14"/>
        <v>414.68911973146157</v>
      </c>
      <c r="NR11" s="88">
        <f t="shared" si="14"/>
        <v>415.23043024806077</v>
      </c>
      <c r="NS11" s="88">
        <f t="shared" si="14"/>
        <v>398.22416388824314</v>
      </c>
      <c r="NT11" s="88">
        <f t="shared" si="14"/>
        <v>362.61175322466897</v>
      </c>
      <c r="NU11" s="88">
        <f t="shared" si="14"/>
        <v>393.24197580589339</v>
      </c>
      <c r="NV11" s="88">
        <f t="shared" si="14"/>
        <v>303.38353706683125</v>
      </c>
      <c r="NW11" s="88">
        <f t="shared" si="14"/>
        <v>278.3641588160001</v>
      </c>
      <c r="NX11" s="88">
        <f t="shared" si="14"/>
        <v>409.80269446434534</v>
      </c>
      <c r="NY11" s="88">
        <f t="shared" si="14"/>
        <v>186.2407372220899</v>
      </c>
      <c r="NZ11" s="88">
        <f t="shared" si="14"/>
        <v>439.00903054039537</v>
      </c>
      <c r="OA11" s="88">
        <f t="shared" si="14"/>
        <v>481.87685489174459</v>
      </c>
      <c r="OB11" s="88">
        <f t="shared" si="14"/>
        <v>360.12427804147995</v>
      </c>
      <c r="OC11" s="88">
        <f t="shared" si="14"/>
        <v>593.31531470966797</v>
      </c>
      <c r="OD11" s="88">
        <f t="shared" si="14"/>
        <v>363.98250267988459</v>
      </c>
      <c r="OE11" s="88">
        <f t="shared" si="14"/>
        <v>313.17566499741991</v>
      </c>
      <c r="OF11" s="88">
        <f t="shared" si="14"/>
        <v>482.84837478395519</v>
      </c>
      <c r="OG11" s="88">
        <f t="shared" si="14"/>
        <v>365.59177588938871</v>
      </c>
      <c r="OH11" s="88">
        <f t="shared" si="14"/>
        <v>397.78141338269802</v>
      </c>
      <c r="OI11" s="88">
        <f t="shared" si="14"/>
        <v>317.56800393120602</v>
      </c>
      <c r="OJ11" s="88">
        <f t="shared" si="14"/>
        <v>508.23708021643063</v>
      </c>
      <c r="OK11" s="88">
        <f t="shared" si="14"/>
        <v>366.36325256954461</v>
      </c>
      <c r="OL11" s="88">
        <f t="shared" si="14"/>
        <v>434.84023644644071</v>
      </c>
      <c r="OM11" s="88">
        <f t="shared" si="14"/>
        <v>422.39558213749507</v>
      </c>
      <c r="ON11" s="88">
        <f t="shared" si="14"/>
        <v>328.99237609525755</v>
      </c>
      <c r="OO11" s="88">
        <f t="shared" ref="OO11:XZ11" si="15">((OO9/OO10)*186.4)</f>
        <v>338.26211542225616</v>
      </c>
      <c r="OP11" s="88">
        <f t="shared" si="15"/>
        <v>344.84993761632626</v>
      </c>
      <c r="OQ11" s="88">
        <f t="shared" si="15"/>
        <v>438.52662158948476</v>
      </c>
      <c r="OR11" s="88">
        <f t="shared" si="15"/>
        <v>371.23367978837882</v>
      </c>
      <c r="OS11" s="88">
        <f t="shared" si="15"/>
        <v>509.6701452352508</v>
      </c>
      <c r="OT11" s="88">
        <f t="shared" si="15"/>
        <v>504.03455494274766</v>
      </c>
      <c r="OU11" s="88">
        <f t="shared" si="15"/>
        <v>324.03951929125361</v>
      </c>
      <c r="OV11" s="88">
        <f t="shared" si="15"/>
        <v>292.04345421440098</v>
      </c>
      <c r="OW11" s="88">
        <f t="shared" si="15"/>
        <v>394.51192618227088</v>
      </c>
      <c r="OX11" s="88">
        <f t="shared" si="15"/>
        <v>228.66445073505727</v>
      </c>
      <c r="OY11" s="88">
        <f t="shared" si="15"/>
        <v>237.47257464611747</v>
      </c>
      <c r="OZ11" s="88">
        <f t="shared" si="15"/>
        <v>328.26383551250063</v>
      </c>
      <c r="PA11" s="88">
        <f t="shared" si="15"/>
        <v>480.07726848735888</v>
      </c>
      <c r="PB11" s="88">
        <f t="shared" si="15"/>
        <v>459.21393217466658</v>
      </c>
      <c r="PC11" s="88">
        <f t="shared" si="15"/>
        <v>520.80698609136323</v>
      </c>
      <c r="PD11" s="88">
        <f t="shared" si="15"/>
        <v>426.7380551090119</v>
      </c>
      <c r="PE11" s="88">
        <f t="shared" si="15"/>
        <v>327.64645515596982</v>
      </c>
      <c r="PF11" s="88">
        <f t="shared" si="15"/>
        <v>488.70273096587198</v>
      </c>
      <c r="PG11" s="88">
        <f t="shared" si="15"/>
        <v>391.92513313225601</v>
      </c>
      <c r="PH11" s="88">
        <f t="shared" si="15"/>
        <v>394.55331665735986</v>
      </c>
      <c r="PI11" s="88">
        <f t="shared" si="15"/>
        <v>401.38949166350864</v>
      </c>
      <c r="PJ11" s="88">
        <f t="shared" si="15"/>
        <v>358.87303088432793</v>
      </c>
      <c r="PK11" s="88">
        <f t="shared" si="15"/>
        <v>373.3658549411216</v>
      </c>
      <c r="PL11" s="88">
        <f t="shared" si="15"/>
        <v>204.83248827955998</v>
      </c>
      <c r="PM11" s="88">
        <f t="shared" si="15"/>
        <v>394.18321716837625</v>
      </c>
      <c r="PN11" s="88">
        <f t="shared" si="15"/>
        <v>295.65394150571331</v>
      </c>
      <c r="PO11" s="88">
        <f t="shared" si="15"/>
        <v>435.0121794470528</v>
      </c>
      <c r="PP11" s="88">
        <f t="shared" si="15"/>
        <v>430.04174303024064</v>
      </c>
      <c r="PQ11" s="88">
        <f t="shared" si="15"/>
        <v>358.67980164438046</v>
      </c>
      <c r="PR11" s="88">
        <f t="shared" si="15"/>
        <v>364.78040660676118</v>
      </c>
      <c r="PS11" s="88">
        <f t="shared" si="15"/>
        <v>432.06887530048124</v>
      </c>
      <c r="PT11" s="88">
        <f t="shared" si="15"/>
        <v>535.0972210184965</v>
      </c>
      <c r="PU11" s="88">
        <f t="shared" si="15"/>
        <v>474.83831066729408</v>
      </c>
      <c r="PV11" s="88">
        <f t="shared" si="15"/>
        <v>318.9907888680608</v>
      </c>
      <c r="PW11" s="88">
        <f t="shared" si="15"/>
        <v>258.80409527358677</v>
      </c>
      <c r="PX11" s="88">
        <f t="shared" si="15"/>
        <v>389.26556932038318</v>
      </c>
      <c r="PY11" s="88">
        <f t="shared" si="15"/>
        <v>487.6444332627209</v>
      </c>
      <c r="PZ11" s="88">
        <f t="shared" si="15"/>
        <v>407.2571518877366</v>
      </c>
      <c r="QA11" s="88">
        <f t="shared" si="15"/>
        <v>452.57825230804042</v>
      </c>
      <c r="QB11" s="88">
        <f t="shared" si="15"/>
        <v>362.00717686709123</v>
      </c>
      <c r="QC11" s="88">
        <f t="shared" si="15"/>
        <v>189.9465738705658</v>
      </c>
      <c r="QD11" s="88">
        <f t="shared" si="15"/>
        <v>275.53907948337906</v>
      </c>
      <c r="QE11" s="88">
        <f t="shared" si="15"/>
        <v>469.41133664205336</v>
      </c>
      <c r="QF11" s="88">
        <f t="shared" si="15"/>
        <v>422.50974894368585</v>
      </c>
      <c r="QG11" s="88">
        <f t="shared" si="15"/>
        <v>506.92182633904326</v>
      </c>
      <c r="QH11" s="88">
        <f t="shared" si="15"/>
        <v>341.22405098090019</v>
      </c>
      <c r="QI11" s="88">
        <f t="shared" si="15"/>
        <v>386.75772383569034</v>
      </c>
      <c r="QJ11" s="88">
        <f t="shared" si="15"/>
        <v>284.05307883496948</v>
      </c>
      <c r="QK11" s="88">
        <f t="shared" si="15"/>
        <v>358.95516721024194</v>
      </c>
      <c r="QL11" s="88">
        <f t="shared" si="15"/>
        <v>544.32557384687618</v>
      </c>
      <c r="QM11" s="88">
        <f t="shared" si="15"/>
        <v>353.79520271324679</v>
      </c>
      <c r="QN11" s="88">
        <f t="shared" si="15"/>
        <v>440.23451492539135</v>
      </c>
      <c r="QO11" s="88">
        <f t="shared" si="15"/>
        <v>291.48190243330191</v>
      </c>
      <c r="QP11" s="88">
        <f t="shared" si="15"/>
        <v>319.8046160268371</v>
      </c>
      <c r="QQ11" s="88">
        <f t="shared" si="15"/>
        <v>392.88162575567361</v>
      </c>
      <c r="QR11" s="88">
        <f t="shared" si="15"/>
        <v>355.67248388066304</v>
      </c>
      <c r="QS11" s="88">
        <f t="shared" si="15"/>
        <v>306.70568324749547</v>
      </c>
      <c r="QT11" s="88">
        <f t="shared" si="15"/>
        <v>340.21811763783768</v>
      </c>
      <c r="QU11" s="88">
        <f t="shared" si="15"/>
        <v>418.38558882230882</v>
      </c>
      <c r="QV11" s="88">
        <f t="shared" si="15"/>
        <v>292.76645978770739</v>
      </c>
      <c r="QW11" s="88">
        <f t="shared" si="15"/>
        <v>326.45865740729721</v>
      </c>
      <c r="QX11" s="88">
        <f t="shared" si="15"/>
        <v>408.03043451512883</v>
      </c>
      <c r="QY11" s="88">
        <f t="shared" si="15"/>
        <v>362.34635982144971</v>
      </c>
      <c r="QZ11" s="88">
        <f t="shared" si="15"/>
        <v>446.2398072568804</v>
      </c>
      <c r="RA11" s="88">
        <f t="shared" si="15"/>
        <v>878.24448025148195</v>
      </c>
      <c r="RB11" s="88">
        <f t="shared" si="15"/>
        <v>457.22399696423292</v>
      </c>
      <c r="RC11" s="88">
        <f t="shared" si="15"/>
        <v>410.5540134391008</v>
      </c>
      <c r="RD11" s="88">
        <f t="shared" si="15"/>
        <v>538.1844868400209</v>
      </c>
      <c r="RE11" s="88">
        <f t="shared" si="15"/>
        <v>334.65184514899778</v>
      </c>
      <c r="RF11" s="88">
        <f t="shared" si="15"/>
        <v>423.19681771556242</v>
      </c>
      <c r="RG11" s="88">
        <f t="shared" si="15"/>
        <v>400.92536115788806</v>
      </c>
      <c r="RH11" s="88">
        <f t="shared" si="15"/>
        <v>754.65615396297926</v>
      </c>
      <c r="RI11" s="88">
        <f t="shared" si="15"/>
        <v>419.93889264436234</v>
      </c>
      <c r="RJ11" s="88">
        <f t="shared" si="15"/>
        <v>285.98021335127538</v>
      </c>
      <c r="RK11" s="88">
        <f t="shared" si="15"/>
        <v>281.57881155111619</v>
      </c>
      <c r="RL11" s="88">
        <f t="shared" si="15"/>
        <v>295.25240825684261</v>
      </c>
      <c r="RM11" s="88">
        <f t="shared" si="15"/>
        <v>510.75255474048811</v>
      </c>
      <c r="RN11" s="88">
        <f t="shared" si="15"/>
        <v>368.93145131329345</v>
      </c>
      <c r="RO11" s="88">
        <f t="shared" si="15"/>
        <v>249.998870160612</v>
      </c>
      <c r="RP11" s="88">
        <f t="shared" si="15"/>
        <v>274.63992914115988</v>
      </c>
      <c r="RQ11" s="88">
        <f t="shared" si="15"/>
        <v>340.74518889736476</v>
      </c>
      <c r="RR11" s="88">
        <f t="shared" si="15"/>
        <v>347.41091145129337</v>
      </c>
      <c r="RS11" s="88">
        <f t="shared" si="15"/>
        <v>334.5766238674143</v>
      </c>
      <c r="RT11" s="88">
        <f t="shared" si="15"/>
        <v>290.57631180731647</v>
      </c>
      <c r="RU11" s="88">
        <f t="shared" si="15"/>
        <v>415.39578918878902</v>
      </c>
      <c r="RV11" s="88">
        <f t="shared" si="15"/>
        <v>272.08763350275143</v>
      </c>
      <c r="RW11" s="88">
        <f t="shared" si="15"/>
        <v>390.46026693165095</v>
      </c>
      <c r="RX11" s="88">
        <f t="shared" si="15"/>
        <v>392.62023868835684</v>
      </c>
      <c r="RY11" s="88">
        <f t="shared" si="15"/>
        <v>479.30029021829665</v>
      </c>
      <c r="RZ11" s="88">
        <f t="shared" si="15"/>
        <v>406.71520967622291</v>
      </c>
      <c r="SA11" s="88">
        <f t="shared" si="15"/>
        <v>326.72770286930847</v>
      </c>
      <c r="SB11" s="88">
        <f t="shared" si="15"/>
        <v>438.68290640389057</v>
      </c>
      <c r="SC11" s="88">
        <f t="shared" si="15"/>
        <v>283.94536419392523</v>
      </c>
      <c r="SD11" s="88">
        <f t="shared" si="15"/>
        <v>388.8538444039994</v>
      </c>
      <c r="SE11" s="88">
        <f t="shared" si="15"/>
        <v>236.57561452891917</v>
      </c>
      <c r="SF11" s="88">
        <f t="shared" si="15"/>
        <v>445.8367053302548</v>
      </c>
      <c r="SG11" s="88">
        <f t="shared" si="15"/>
        <v>228.99259956905698</v>
      </c>
      <c r="SH11" s="88">
        <f t="shared" si="15"/>
        <v>339.93435794663264</v>
      </c>
      <c r="SI11" s="88">
        <f t="shared" si="15"/>
        <v>357.44249537442874</v>
      </c>
      <c r="SJ11" s="88">
        <f t="shared" si="15"/>
        <v>330.70604576489927</v>
      </c>
      <c r="SK11" s="88">
        <f t="shared" si="15"/>
        <v>267.35206302965241</v>
      </c>
      <c r="SL11" s="88">
        <f t="shared" si="15"/>
        <v>432.88078381468137</v>
      </c>
      <c r="SM11" s="88">
        <f t="shared" si="15"/>
        <v>551.82511847404965</v>
      </c>
      <c r="SN11" s="88">
        <f t="shared" si="15"/>
        <v>465.2389251516812</v>
      </c>
      <c r="SO11" s="88">
        <f t="shared" si="15"/>
        <v>649.67089242406814</v>
      </c>
      <c r="SP11" s="88">
        <f t="shared" si="15"/>
        <v>384.33902569549844</v>
      </c>
      <c r="SQ11" s="88">
        <f t="shared" si="15"/>
        <v>540.84577256490547</v>
      </c>
      <c r="SR11" s="88">
        <f t="shared" si="15"/>
        <v>439.18306888317954</v>
      </c>
      <c r="SS11" s="88">
        <f t="shared" si="15"/>
        <v>489.22947339794865</v>
      </c>
      <c r="ST11" s="88">
        <f t="shared" si="15"/>
        <v>303.66436467335114</v>
      </c>
      <c r="SU11" s="88">
        <f t="shared" si="15"/>
        <v>397.2350485579862</v>
      </c>
      <c r="SV11" s="88">
        <f t="shared" si="15"/>
        <v>597.95436976143219</v>
      </c>
      <c r="SW11" s="88">
        <f t="shared" si="15"/>
        <v>352.92297070011858</v>
      </c>
      <c r="SX11" s="88">
        <f t="shared" si="15"/>
        <v>330.04710461688933</v>
      </c>
      <c r="SY11" s="88">
        <f t="shared" si="15"/>
        <v>522.65649691650947</v>
      </c>
      <c r="SZ11" s="88">
        <f t="shared" si="15"/>
        <v>247.64722339541061</v>
      </c>
      <c r="TA11" s="88">
        <f t="shared" si="15"/>
        <v>479.25934173005589</v>
      </c>
      <c r="TB11" s="88">
        <f t="shared" si="15"/>
        <v>278.50876652041319</v>
      </c>
      <c r="TC11" s="88">
        <f t="shared" si="15"/>
        <v>378.30612434705876</v>
      </c>
      <c r="TD11" s="88">
        <f t="shared" si="15"/>
        <v>387.78335341669401</v>
      </c>
      <c r="TE11" s="88">
        <f t="shared" si="15"/>
        <v>406.14317195438986</v>
      </c>
      <c r="TF11" s="88">
        <f t="shared" si="15"/>
        <v>468.59869263223084</v>
      </c>
      <c r="TG11" s="88">
        <f t="shared" si="15"/>
        <v>513.9287708340853</v>
      </c>
      <c r="TH11" s="88">
        <f t="shared" si="15"/>
        <v>274.17123706112983</v>
      </c>
      <c r="TI11" s="88">
        <f t="shared" si="15"/>
        <v>414.59308858789262</v>
      </c>
      <c r="TJ11" s="88">
        <f t="shared" si="15"/>
        <v>366.65398673811546</v>
      </c>
      <c r="TK11" s="88">
        <f t="shared" si="15"/>
        <v>381.41441037452557</v>
      </c>
      <c r="TL11" s="88">
        <f t="shared" si="15"/>
        <v>676.74642429100561</v>
      </c>
      <c r="TM11" s="88">
        <f t="shared" si="15"/>
        <v>365.97208403462275</v>
      </c>
      <c r="TN11" s="88">
        <f t="shared" si="15"/>
        <v>1058.6218970853008</v>
      </c>
      <c r="TO11" s="88">
        <f t="shared" si="15"/>
        <v>379.30440199540277</v>
      </c>
      <c r="TP11" s="88">
        <f t="shared" si="15"/>
        <v>702.02478820898989</v>
      </c>
      <c r="TQ11" s="88">
        <f t="shared" si="15"/>
        <v>461.35117232356822</v>
      </c>
      <c r="TR11" s="88">
        <f t="shared" si="15"/>
        <v>513.96729293583985</v>
      </c>
      <c r="TS11" s="88">
        <f t="shared" si="15"/>
        <v>476.35695488270022</v>
      </c>
      <c r="TT11" s="88">
        <f t="shared" si="15"/>
        <v>525.88756592707375</v>
      </c>
      <c r="TU11" s="88">
        <f t="shared" si="15"/>
        <v>469.31427217910465</v>
      </c>
      <c r="TV11" s="88">
        <f t="shared" si="15"/>
        <v>320.44936999873539</v>
      </c>
      <c r="TW11" s="88">
        <f t="shared" si="15"/>
        <v>741.38000290946525</v>
      </c>
      <c r="TX11" s="88">
        <f t="shared" si="15"/>
        <v>341.45944220220457</v>
      </c>
      <c r="TY11" s="88">
        <f t="shared" si="15"/>
        <v>377.17913625212549</v>
      </c>
      <c r="TZ11" s="88">
        <f t="shared" si="15"/>
        <v>424.51488590341228</v>
      </c>
      <c r="UA11" s="88">
        <f t="shared" si="15"/>
        <v>606.60386999579805</v>
      </c>
      <c r="UB11" s="88">
        <f t="shared" si="15"/>
        <v>440.97275698607933</v>
      </c>
      <c r="UC11" s="88">
        <f t="shared" si="15"/>
        <v>566.55242248050411</v>
      </c>
      <c r="UD11" s="88">
        <f t="shared" si="15"/>
        <v>409.29593368542396</v>
      </c>
      <c r="UE11" s="88">
        <f t="shared" si="15"/>
        <v>612.06994529833912</v>
      </c>
      <c r="UF11" s="88">
        <f t="shared" si="15"/>
        <v>567.44073197764999</v>
      </c>
      <c r="UG11" s="88">
        <f t="shared" si="15"/>
        <v>510.01901885892914</v>
      </c>
      <c r="UH11" s="88">
        <f t="shared" si="15"/>
        <v>484.97148682708382</v>
      </c>
      <c r="UI11" s="88">
        <f t="shared" si="15"/>
        <v>412.67107096948001</v>
      </c>
      <c r="UJ11" s="88">
        <f t="shared" si="15"/>
        <v>393.74695600854227</v>
      </c>
      <c r="UK11" s="88">
        <f t="shared" si="15"/>
        <v>569.05173916783144</v>
      </c>
      <c r="UL11" s="88">
        <f t="shared" si="15"/>
        <v>397.83916435001197</v>
      </c>
      <c r="UM11" s="88">
        <f t="shared" si="15"/>
        <v>490.54141124127352</v>
      </c>
      <c r="UN11" s="88">
        <f t="shared" si="15"/>
        <v>437.90881026431629</v>
      </c>
      <c r="UO11" s="88">
        <f t="shared" si="15"/>
        <v>307.3083775542475</v>
      </c>
      <c r="UP11" s="88">
        <f t="shared" si="15"/>
        <v>337.87892156510452</v>
      </c>
      <c r="UQ11" s="88">
        <f t="shared" si="15"/>
        <v>970.3698838827554</v>
      </c>
      <c r="UR11" s="88">
        <f t="shared" si="15"/>
        <v>752.08368046084195</v>
      </c>
      <c r="US11" s="88">
        <f t="shared" si="15"/>
        <v>581.99655318128475</v>
      </c>
      <c r="UT11" s="88">
        <f t="shared" si="15"/>
        <v>638.34040641861793</v>
      </c>
      <c r="UU11" s="88">
        <f t="shared" si="15"/>
        <v>495.20884301499427</v>
      </c>
      <c r="UV11" s="88">
        <f t="shared" si="15"/>
        <v>414.22810785248822</v>
      </c>
      <c r="UW11" s="88">
        <f t="shared" si="15"/>
        <v>491.54740894638923</v>
      </c>
      <c r="UX11" s="88">
        <f t="shared" si="15"/>
        <v>1063.0878644461884</v>
      </c>
      <c r="UY11" s="88">
        <f t="shared" si="15"/>
        <v>402.48092240914048</v>
      </c>
      <c r="UZ11" s="88">
        <f t="shared" si="15"/>
        <v>264.8487328705861</v>
      </c>
      <c r="VA11" s="88">
        <f t="shared" si="15"/>
        <v>267.52177177784773</v>
      </c>
      <c r="VB11" s="88">
        <f t="shared" si="15"/>
        <v>520.1950259049928</v>
      </c>
      <c r="VC11" s="88">
        <f t="shared" si="15"/>
        <v>443.17264871132045</v>
      </c>
      <c r="VD11" s="88">
        <f t="shared" si="15"/>
        <v>526.11188688552659</v>
      </c>
      <c r="VE11" s="88">
        <f t="shared" si="15"/>
        <v>397.0182934837689</v>
      </c>
      <c r="VF11" s="88">
        <f t="shared" si="15"/>
        <v>643.05540160940882</v>
      </c>
      <c r="VG11" s="88">
        <f t="shared" si="15"/>
        <v>412.51853111952414</v>
      </c>
      <c r="VH11" s="88">
        <f t="shared" si="15"/>
        <v>202.15502785420114</v>
      </c>
      <c r="VI11" s="88">
        <f t="shared" si="15"/>
        <v>365.62399024748515</v>
      </c>
      <c r="VJ11" s="88">
        <f t="shared" si="15"/>
        <v>665.69231289973823</v>
      </c>
      <c r="VK11" s="88">
        <f t="shared" si="15"/>
        <v>405.90187700262697</v>
      </c>
      <c r="VL11" s="88">
        <f t="shared" si="15"/>
        <v>363.69801558401804</v>
      </c>
      <c r="VM11" s="88">
        <f t="shared" si="15"/>
        <v>749.11977465172117</v>
      </c>
      <c r="VN11" s="88">
        <f t="shared" si="15"/>
        <v>547.19489450666492</v>
      </c>
      <c r="VO11" s="88">
        <f t="shared" si="15"/>
        <v>376.90926150966982</v>
      </c>
      <c r="VP11" s="88">
        <f t="shared" si="15"/>
        <v>478.20140811960778</v>
      </c>
      <c r="VQ11" s="88">
        <f t="shared" si="15"/>
        <v>574.1226443384561</v>
      </c>
      <c r="VR11" s="88">
        <f t="shared" si="15"/>
        <v>608.00456161000488</v>
      </c>
      <c r="VS11" s="88">
        <f t="shared" si="15"/>
        <v>396.82002049636975</v>
      </c>
      <c r="VT11" s="88">
        <f t="shared" si="15"/>
        <v>407.34947339354915</v>
      </c>
      <c r="VU11" s="88">
        <f t="shared" si="15"/>
        <v>453.30555258985686</v>
      </c>
      <c r="VV11" s="88">
        <f t="shared" si="15"/>
        <v>255.37734479911123</v>
      </c>
      <c r="VW11" s="88">
        <f t="shared" si="15"/>
        <v>375.19665885169866</v>
      </c>
      <c r="VX11" s="88">
        <f t="shared" si="15"/>
        <v>586.48197392746579</v>
      </c>
      <c r="VY11" s="88">
        <f t="shared" si="15"/>
        <v>446.93963031523992</v>
      </c>
      <c r="VZ11" s="88">
        <f t="shared" si="15"/>
        <v>546.455232529113</v>
      </c>
      <c r="WA11" s="88">
        <f t="shared" si="15"/>
        <v>499.09012886773411</v>
      </c>
      <c r="WB11" s="88">
        <f t="shared" si="15"/>
        <v>459.64774407904167</v>
      </c>
      <c r="WC11" s="88">
        <f t="shared" si="15"/>
        <v>539.63441879945708</v>
      </c>
      <c r="WD11" s="88">
        <f t="shared" si="15"/>
        <v>724.06535958678774</v>
      </c>
      <c r="WE11" s="88">
        <f t="shared" si="15"/>
        <v>595.7972498373781</v>
      </c>
      <c r="WF11" s="88">
        <f t="shared" si="15"/>
        <v>754.57132232750951</v>
      </c>
      <c r="WG11" s="88">
        <f t="shared" si="15"/>
        <v>389.96208367177007</v>
      </c>
      <c r="WH11" s="88">
        <f t="shared" si="15"/>
        <v>230.79481549950731</v>
      </c>
      <c r="WI11" s="88">
        <f t="shared" si="15"/>
        <v>313.57343834258921</v>
      </c>
      <c r="WJ11" s="88">
        <f t="shared" si="15"/>
        <v>301.57161243711897</v>
      </c>
      <c r="WK11" s="88">
        <f t="shared" si="15"/>
        <v>529.58888026061504</v>
      </c>
      <c r="WL11" s="88">
        <f t="shared" si="15"/>
        <v>457.02662884879066</v>
      </c>
      <c r="WM11" s="88">
        <f t="shared" si="15"/>
        <v>297.55958477273845</v>
      </c>
      <c r="WN11" s="88">
        <f t="shared" si="15"/>
        <v>589.71967075747375</v>
      </c>
      <c r="WO11" s="88">
        <f t="shared" si="15"/>
        <v>284.02885303965388</v>
      </c>
      <c r="WP11" s="88">
        <f t="shared" si="15"/>
        <v>480.42445363068282</v>
      </c>
      <c r="WQ11" s="88">
        <f t="shared" si="15"/>
        <v>652.11274769524073</v>
      </c>
      <c r="WR11" s="88">
        <f t="shared" si="15"/>
        <v>321.20167460755192</v>
      </c>
      <c r="WS11" s="88">
        <f t="shared" si="15"/>
        <v>313.60802622159326</v>
      </c>
      <c r="WT11" s="88">
        <f t="shared" si="15"/>
        <v>334.60031861177299</v>
      </c>
      <c r="WU11" s="88">
        <f t="shared" si="15"/>
        <v>532.9748015934191</v>
      </c>
      <c r="WV11" s="88">
        <f t="shared" si="15"/>
        <v>683.5124657565699</v>
      </c>
      <c r="WW11" s="88">
        <f t="shared" si="15"/>
        <v>371.99800468363679</v>
      </c>
      <c r="WX11" s="88">
        <f t="shared" si="15"/>
        <v>584.86774569208364</v>
      </c>
      <c r="WY11" s="88">
        <f t="shared" si="15"/>
        <v>303.68232522477035</v>
      </c>
      <c r="WZ11" s="88">
        <f t="shared" si="15"/>
        <v>460.59612829150183</v>
      </c>
      <c r="XA11" s="88">
        <f t="shared" si="15"/>
        <v>1156.3082670348349</v>
      </c>
      <c r="XB11" s="88">
        <f t="shared" si="15"/>
        <v>428.53292257551317</v>
      </c>
      <c r="XC11" s="88">
        <f t="shared" si="15"/>
        <v>359.47106514708531</v>
      </c>
      <c r="XD11" s="88">
        <f t="shared" si="15"/>
        <v>390.56842000860155</v>
      </c>
      <c r="XE11" s="88">
        <f t="shared" si="15"/>
        <v>420.98421083446573</v>
      </c>
      <c r="XF11" s="88">
        <f t="shared" si="15"/>
        <v>428.34431149616063</v>
      </c>
      <c r="XG11" s="88">
        <f t="shared" si="15"/>
        <v>678.64939417649077</v>
      </c>
      <c r="XH11" s="88">
        <f t="shared" si="15"/>
        <v>675.89825897775995</v>
      </c>
      <c r="XI11" s="88">
        <f t="shared" si="15"/>
        <v>628.40898779928318</v>
      </c>
      <c r="XJ11" s="88">
        <f t="shared" si="15"/>
        <v>609.30611000637373</v>
      </c>
      <c r="XK11" s="88">
        <f t="shared" si="15"/>
        <v>478.45855017470183</v>
      </c>
      <c r="XL11" s="88">
        <f t="shared" si="15"/>
        <v>312.02108943370189</v>
      </c>
      <c r="XM11" s="88">
        <f t="shared" si="15"/>
        <v>453.03377694492525</v>
      </c>
      <c r="XN11" s="88">
        <f t="shared" si="15"/>
        <v>557.19889179015286</v>
      </c>
      <c r="XO11" s="88">
        <f t="shared" si="15"/>
        <v>685.46398954396045</v>
      </c>
      <c r="XP11" s="88">
        <f t="shared" si="15"/>
        <v>791.25031799321596</v>
      </c>
      <c r="XQ11" s="88">
        <f t="shared" si="15"/>
        <v>492.47759423052605</v>
      </c>
      <c r="XR11" s="88">
        <f t="shared" si="15"/>
        <v>522.65595973622908</v>
      </c>
      <c r="XS11" s="88">
        <f t="shared" si="15"/>
        <v>629.4272336710884</v>
      </c>
      <c r="XT11" s="88">
        <f t="shared" si="15"/>
        <v>742.16444313246268</v>
      </c>
      <c r="XU11" s="88">
        <f t="shared" si="15"/>
        <v>287.50809388350558</v>
      </c>
      <c r="XV11" s="88">
        <f t="shared" si="15"/>
        <v>544.71365810886141</v>
      </c>
      <c r="XW11" s="88">
        <f t="shared" si="15"/>
        <v>345.99013874059267</v>
      </c>
      <c r="XX11" s="88">
        <f t="shared" si="15"/>
        <v>480.49376002346526</v>
      </c>
      <c r="XY11" s="88">
        <f t="shared" si="15"/>
        <v>555.54086329765767</v>
      </c>
      <c r="XZ11" s="88">
        <f t="shared" si="15"/>
        <v>253.91422802024843</v>
      </c>
      <c r="YA11" s="88">
        <f t="shared" ref="YA11:AAE11" si="16">((YA9/YA10)*186.4)</f>
        <v>591.99587044150962</v>
      </c>
      <c r="YB11" s="88">
        <f t="shared" si="16"/>
        <v>499.54084638794046</v>
      </c>
      <c r="YC11" s="88">
        <f t="shared" si="16"/>
        <v>510.98153168386858</v>
      </c>
      <c r="YD11" s="88">
        <f t="shared" si="16"/>
        <v>438.31256431199284</v>
      </c>
      <c r="YE11" s="88">
        <f t="shared" si="16"/>
        <v>433.03782085397853</v>
      </c>
      <c r="YF11" s="88">
        <f t="shared" si="16"/>
        <v>507.87836703232853</v>
      </c>
      <c r="YG11" s="88">
        <f t="shared" si="16"/>
        <v>491.37957799756134</v>
      </c>
      <c r="YH11" s="88">
        <f t="shared" si="16"/>
        <v>383.91209623895463</v>
      </c>
      <c r="YI11" s="88">
        <f t="shared" si="16"/>
        <v>412.55977402683533</v>
      </c>
      <c r="YJ11" s="88">
        <f t="shared" si="16"/>
        <v>484.8979587088964</v>
      </c>
      <c r="YK11" s="88">
        <f t="shared" si="16"/>
        <v>480.57831282166444</v>
      </c>
      <c r="YL11" s="88">
        <f t="shared" si="16"/>
        <v>437.19369932898849</v>
      </c>
      <c r="YM11" s="88">
        <f t="shared" si="16"/>
        <v>510.59685740587776</v>
      </c>
      <c r="YN11" s="88">
        <f t="shared" si="16"/>
        <v>508.45200514392224</v>
      </c>
      <c r="YO11" s="88">
        <f t="shared" si="16"/>
        <v>305.75172488105301</v>
      </c>
      <c r="YP11" s="88">
        <f t="shared" si="16"/>
        <v>331.67695910033467</v>
      </c>
      <c r="YQ11" s="88">
        <f t="shared" si="16"/>
        <v>380.19227555228008</v>
      </c>
      <c r="YR11" s="88">
        <f t="shared" si="16"/>
        <v>554.99412857236405</v>
      </c>
      <c r="YS11" s="88">
        <f t="shared" si="16"/>
        <v>371.02880491134675</v>
      </c>
      <c r="YT11" s="88">
        <f t="shared" si="16"/>
        <v>275.57127412939076</v>
      </c>
      <c r="YU11" s="88">
        <f t="shared" si="16"/>
        <v>450.91109574124118</v>
      </c>
      <c r="YV11" s="88">
        <f t="shared" si="16"/>
        <v>447.18161767508997</v>
      </c>
      <c r="YW11" s="88">
        <f t="shared" si="16"/>
        <v>1559.9833929258796</v>
      </c>
      <c r="YX11" s="88">
        <f t="shared" si="16"/>
        <v>611.77698840163555</v>
      </c>
      <c r="YY11" s="88">
        <f t="shared" si="16"/>
        <v>349.4435039775077</v>
      </c>
      <c r="YZ11" s="88">
        <f t="shared" si="16"/>
        <v>450.53887424350404</v>
      </c>
      <c r="ZA11" s="88">
        <f t="shared" si="16"/>
        <v>709.83132095611654</v>
      </c>
      <c r="ZB11" s="88">
        <f t="shared" si="16"/>
        <v>381.91271802580582</v>
      </c>
      <c r="ZC11" s="88">
        <f t="shared" si="16"/>
        <v>601.17101161797643</v>
      </c>
      <c r="ZD11" s="88">
        <f t="shared" si="16"/>
        <v>472.16791742632876</v>
      </c>
      <c r="ZE11" s="88">
        <f t="shared" si="16"/>
        <v>602.72858305072441</v>
      </c>
      <c r="ZF11" s="88">
        <f t="shared" si="16"/>
        <v>563.33435145647763</v>
      </c>
      <c r="ZG11" s="88">
        <f t="shared" si="16"/>
        <v>603.07103976515009</v>
      </c>
      <c r="ZH11" s="88">
        <f t="shared" si="16"/>
        <v>470.33799256237148</v>
      </c>
      <c r="ZI11" s="88">
        <f t="shared" si="16"/>
        <v>504.03652476905359</v>
      </c>
      <c r="ZJ11" s="88">
        <f t="shared" si="16"/>
        <v>358.10717943572291</v>
      </c>
      <c r="ZK11" s="88">
        <f t="shared" si="16"/>
        <v>438.24307311384791</v>
      </c>
      <c r="ZL11" s="88">
        <f t="shared" si="16"/>
        <v>657.34759244975055</v>
      </c>
      <c r="ZM11" s="88">
        <f t="shared" si="16"/>
        <v>495.48128543354278</v>
      </c>
      <c r="ZN11" s="88">
        <f t="shared" si="16"/>
        <v>361.79245769702669</v>
      </c>
      <c r="ZO11" s="88">
        <f t="shared" si="16"/>
        <v>434.38596870572559</v>
      </c>
      <c r="ZP11" s="88">
        <f t="shared" si="16"/>
        <v>510.0039659426555</v>
      </c>
      <c r="ZQ11" s="88">
        <f t="shared" si="16"/>
        <v>456.55975371181887</v>
      </c>
      <c r="ZR11" s="88">
        <f t="shared" si="16"/>
        <v>510.62748828683317</v>
      </c>
      <c r="ZS11" s="88">
        <f t="shared" si="16"/>
        <v>378.52337345752682</v>
      </c>
      <c r="ZT11" s="88">
        <f t="shared" si="16"/>
        <v>316.86966690598916</v>
      </c>
      <c r="ZU11" s="88">
        <f t="shared" si="16"/>
        <v>285.24575641578224</v>
      </c>
      <c r="ZV11" s="88">
        <f t="shared" si="16"/>
        <v>343.69526908032111</v>
      </c>
      <c r="ZW11" s="88">
        <f t="shared" si="16"/>
        <v>704.98825646939179</v>
      </c>
      <c r="ZX11" s="88">
        <f t="shared" si="16"/>
        <v>345.99650500829944</v>
      </c>
      <c r="ZY11" s="88">
        <f t="shared" si="16"/>
        <v>354.68737236300751</v>
      </c>
      <c r="ZZ11" s="88">
        <f t="shared" si="16"/>
        <v>351.75037700512695</v>
      </c>
      <c r="AAA11" s="88">
        <f t="shared" si="16"/>
        <v>444.68546897452768</v>
      </c>
      <c r="AAB11" s="88">
        <f t="shared" si="16"/>
        <v>337.89840771256036</v>
      </c>
      <c r="AAC11" s="88">
        <f t="shared" si="16"/>
        <v>353.62854845854167</v>
      </c>
      <c r="AAD11" s="88">
        <f t="shared" si="16"/>
        <v>606.89327378993653</v>
      </c>
      <c r="AAE11" s="88">
        <f t="shared" si="16"/>
        <v>692.19214623431378</v>
      </c>
    </row>
    <row r="12" spans="1:707" x14ac:dyDescent="0.25">
      <c r="A12" s="69"/>
      <c r="D12" s="7"/>
      <c r="BY12" s="60"/>
    </row>
    <row r="13" spans="1:707" x14ac:dyDescent="0.25">
      <c r="A13" s="57" t="s">
        <v>2037</v>
      </c>
      <c r="B13" s="58">
        <f>STDEV(D13:BU13)/AVERAGE(D13:BU13)</f>
        <v>0.11873652539740427</v>
      </c>
      <c r="D13" s="7">
        <v>141385440.155177</v>
      </c>
      <c r="E13" s="7">
        <v>143830287.255279</v>
      </c>
      <c r="F13" s="7">
        <v>144749231.886792</v>
      </c>
      <c r="G13" s="7">
        <v>145533689.17627701</v>
      </c>
      <c r="H13" s="7">
        <v>145720310.663472</v>
      </c>
      <c r="I13" s="7">
        <v>145498000.587533</v>
      </c>
      <c r="J13" s="7">
        <v>147868848.98440999</v>
      </c>
      <c r="K13" s="7">
        <v>143549453.70127401</v>
      </c>
      <c r="L13" s="7">
        <v>138793416.05932701</v>
      </c>
      <c r="M13" s="7">
        <v>135483794.42728001</v>
      </c>
      <c r="N13" s="7">
        <v>134780228.68952101</v>
      </c>
      <c r="O13" s="7">
        <v>133099219.876683</v>
      </c>
      <c r="P13" s="7">
        <v>131603030.482017</v>
      </c>
      <c r="Q13" s="7">
        <v>127557012.301163</v>
      </c>
      <c r="R13" s="7">
        <v>127834392.75474501</v>
      </c>
      <c r="S13" s="7">
        <v>127786308.466713</v>
      </c>
      <c r="T13" s="7">
        <v>127247179.62886401</v>
      </c>
      <c r="U13" s="7">
        <v>128497821.03678399</v>
      </c>
      <c r="V13" s="7">
        <v>125771262.65925799</v>
      </c>
      <c r="W13" s="7">
        <v>127596179.379758</v>
      </c>
      <c r="X13" s="7">
        <v>131520026.099197</v>
      </c>
      <c r="Y13" s="7">
        <v>125985399.370601</v>
      </c>
      <c r="Z13" s="7">
        <v>125223063.68535399</v>
      </c>
      <c r="AA13" s="7">
        <v>133304770.87826499</v>
      </c>
      <c r="AB13" s="7">
        <v>135350183.09825999</v>
      </c>
      <c r="AC13" s="7">
        <v>133860567.691062</v>
      </c>
      <c r="AD13" s="7">
        <v>137980327.586198</v>
      </c>
      <c r="AE13" s="7">
        <v>132533591.64415701</v>
      </c>
      <c r="AF13" s="7">
        <v>135213003.45311499</v>
      </c>
      <c r="AG13" s="7">
        <v>137277285.84246701</v>
      </c>
      <c r="AH13" s="7">
        <v>126424145.38053399</v>
      </c>
      <c r="AI13" s="7">
        <v>121283710.142327</v>
      </c>
      <c r="AJ13" s="7">
        <v>124343229.29514299</v>
      </c>
      <c r="AK13" s="7">
        <v>131609042.27086601</v>
      </c>
      <c r="AL13" s="7">
        <v>127895800.36523201</v>
      </c>
      <c r="AM13" s="7">
        <v>125422422.98737</v>
      </c>
      <c r="AN13" s="7">
        <v>125330024.94522201</v>
      </c>
      <c r="AO13" s="7">
        <v>129999865.86452</v>
      </c>
      <c r="AP13" s="7">
        <v>128691644.920388</v>
      </c>
      <c r="AQ13" s="7">
        <v>125979601.572106</v>
      </c>
      <c r="AR13" s="7">
        <v>125055006.31820001</v>
      </c>
      <c r="AS13" s="7">
        <v>116840244.62089901</v>
      </c>
      <c r="AT13" s="7">
        <v>121647903.789193</v>
      </c>
      <c r="AU13" s="7">
        <v>124770221.768601</v>
      </c>
      <c r="AV13" s="7">
        <v>119977240.287964</v>
      </c>
      <c r="AW13" s="7">
        <v>122147753.296755</v>
      </c>
      <c r="AX13" s="7">
        <v>119064503.66900399</v>
      </c>
      <c r="AY13" s="7">
        <v>114838271.18885601</v>
      </c>
      <c r="AZ13" s="7">
        <v>116624086.487223</v>
      </c>
      <c r="BA13" s="7">
        <v>112390817.164588</v>
      </c>
      <c r="BB13" s="7">
        <v>111182377.624552</v>
      </c>
      <c r="BC13" s="7">
        <v>113254537.994544</v>
      </c>
      <c r="BD13" s="7">
        <v>114572630.004122</v>
      </c>
      <c r="BE13" s="7">
        <v>108441288.384206</v>
      </c>
      <c r="BF13" s="7">
        <v>114547075.470348</v>
      </c>
      <c r="BG13" s="7">
        <v>118213489.361976</v>
      </c>
      <c r="BH13" s="7">
        <v>121339094.60785501</v>
      </c>
      <c r="BI13" s="7">
        <v>118165777.179527</v>
      </c>
      <c r="BJ13" s="7">
        <v>121260842.17013501</v>
      </c>
      <c r="BK13" s="7">
        <v>123546656.362149</v>
      </c>
      <c r="BL13" s="7">
        <v>115934029.007319</v>
      </c>
      <c r="BM13" s="7">
        <v>104804405.13155399</v>
      </c>
      <c r="BN13" s="7">
        <v>100285149.873079</v>
      </c>
      <c r="BO13" s="7">
        <v>88266469.004217893</v>
      </c>
      <c r="BP13" s="7">
        <v>88590475.853769198</v>
      </c>
      <c r="BQ13" s="7">
        <v>79592606.701834306</v>
      </c>
      <c r="BR13" s="7">
        <v>101087831.066038</v>
      </c>
      <c r="BS13" s="7">
        <v>100351500.586016</v>
      </c>
      <c r="BT13" s="7">
        <v>95742621.735297099</v>
      </c>
      <c r="BU13" s="7">
        <v>91698544.930269107</v>
      </c>
      <c r="BW13" s="59">
        <f>STDEV(BY13:EP13)/AVERAGE(BY13:EP13)</f>
        <v>8.0123687463400178E-2</v>
      </c>
      <c r="BY13" s="9">
        <v>28772012.843973901</v>
      </c>
      <c r="BZ13" s="9">
        <v>29753503.9640361</v>
      </c>
      <c r="CA13" s="9">
        <v>29959856.825461801</v>
      </c>
      <c r="CB13" s="9">
        <v>29844620.8153827</v>
      </c>
      <c r="CC13" s="9">
        <v>30285469.9009072</v>
      </c>
      <c r="CD13" s="9">
        <v>30158599.647293199</v>
      </c>
      <c r="CE13" s="9">
        <v>30518291.617025699</v>
      </c>
      <c r="CF13" s="9">
        <v>29444210.098975599</v>
      </c>
      <c r="CG13" s="9">
        <v>28777835.6999176</v>
      </c>
      <c r="CH13" s="9">
        <v>27996970.480674699</v>
      </c>
      <c r="CI13" s="9">
        <v>28283147.712604601</v>
      </c>
      <c r="CJ13" s="9">
        <v>27956189.237855401</v>
      </c>
      <c r="CK13" s="9">
        <v>27669729.506737899</v>
      </c>
      <c r="CL13" s="9">
        <v>27044140.9765069</v>
      </c>
      <c r="CM13" s="9">
        <v>27315218.7114143</v>
      </c>
      <c r="CN13" s="9">
        <v>27186618.0583199</v>
      </c>
      <c r="CO13" s="9">
        <v>27009637.970507398</v>
      </c>
      <c r="CP13" s="9">
        <v>27448919.220789202</v>
      </c>
      <c r="CQ13" s="9">
        <v>27455691.838876899</v>
      </c>
      <c r="CR13" s="9">
        <v>27283616.6492607</v>
      </c>
      <c r="CS13" s="9">
        <v>26952283.403492201</v>
      </c>
      <c r="CT13" s="9">
        <v>26740675.331616201</v>
      </c>
      <c r="CU13" s="9">
        <v>26671033.759797402</v>
      </c>
      <c r="CV13" s="9">
        <v>27952913.708276</v>
      </c>
      <c r="CW13" s="9">
        <v>28858770.8647829</v>
      </c>
      <c r="CX13" s="9">
        <v>28751330.493458498</v>
      </c>
      <c r="CY13" s="9">
        <v>28811674.668513499</v>
      </c>
      <c r="CZ13" s="9">
        <v>28944669.873352502</v>
      </c>
      <c r="DA13" s="9">
        <v>28945163.515052099</v>
      </c>
      <c r="DB13" s="9">
        <v>29492289.232150599</v>
      </c>
      <c r="DC13" s="9">
        <v>26556383.919649702</v>
      </c>
      <c r="DD13" s="9">
        <v>25881536.182929501</v>
      </c>
      <c r="DE13" s="9">
        <v>26621980.5209198</v>
      </c>
      <c r="DF13" s="9">
        <v>26718951.925065201</v>
      </c>
      <c r="DG13" s="9">
        <v>26331651.1217019</v>
      </c>
      <c r="DH13" s="9">
        <v>26400624.9025231</v>
      </c>
      <c r="DI13" s="9">
        <v>27007226.1758743</v>
      </c>
      <c r="DJ13" s="9">
        <v>26938427.635353699</v>
      </c>
      <c r="DK13" s="9">
        <v>27225866.967825599</v>
      </c>
      <c r="DL13" s="9">
        <v>26571553.158496499</v>
      </c>
      <c r="DM13" s="9">
        <v>26541120.810683701</v>
      </c>
      <c r="DN13" s="9">
        <v>25110909.209153999</v>
      </c>
      <c r="DO13" s="9">
        <v>25838988.245331202</v>
      </c>
      <c r="DP13" s="9">
        <v>25866344.480774499</v>
      </c>
      <c r="DQ13" s="9">
        <v>26191461.644117799</v>
      </c>
      <c r="DR13" s="9">
        <v>26017253.273859799</v>
      </c>
      <c r="DS13" s="9">
        <v>26472305.221320901</v>
      </c>
      <c r="DT13" s="9">
        <v>25061522.6058104</v>
      </c>
      <c r="DU13" s="9">
        <v>24459206.742128599</v>
      </c>
      <c r="DV13" s="9">
        <v>23493912.7031877</v>
      </c>
      <c r="DW13" s="9">
        <v>24159172.806707699</v>
      </c>
      <c r="DX13" s="9">
        <v>23987128.112266801</v>
      </c>
      <c r="DY13" s="9">
        <v>23788252.277308401</v>
      </c>
      <c r="DZ13" s="9">
        <v>23597980.584351301</v>
      </c>
      <c r="EA13" s="9">
        <v>23826031.262899902</v>
      </c>
      <c r="EB13" s="9">
        <v>24813489.7509395</v>
      </c>
      <c r="EC13" s="9">
        <v>25176287.827465098</v>
      </c>
      <c r="ED13" s="9">
        <v>24618267.610407699</v>
      </c>
      <c r="EE13" s="9">
        <v>25789814.489026502</v>
      </c>
      <c r="EF13" s="9">
        <v>26415274.6803669</v>
      </c>
      <c r="EG13" s="9">
        <v>25817342.4125809</v>
      </c>
      <c r="EH13" s="9">
        <v>25366935.930106498</v>
      </c>
      <c r="EI13" s="9">
        <v>24452209.138912398</v>
      </c>
      <c r="EJ13" s="9">
        <v>23029147.115571</v>
      </c>
      <c r="EK13" s="9">
        <v>21515931.005204499</v>
      </c>
      <c r="EL13" s="9">
        <v>22008065.487984899</v>
      </c>
      <c r="EM13" s="9">
        <v>24163467.3558973</v>
      </c>
      <c r="EN13" s="9">
        <v>23625361.185880098</v>
      </c>
      <c r="EO13" s="9">
        <v>23208276.9684752</v>
      </c>
      <c r="EP13" s="9">
        <v>23076530.585325502</v>
      </c>
      <c r="ER13" s="95">
        <v>46154869.104413398</v>
      </c>
      <c r="ES13" s="95">
        <v>54866689.368811801</v>
      </c>
      <c r="ET13" s="95">
        <v>120427644.19382</v>
      </c>
      <c r="EU13" s="95">
        <v>93299604.324151799</v>
      </c>
      <c r="EV13" s="95">
        <v>75936145.141755804</v>
      </c>
      <c r="EW13" s="95">
        <v>67004583.578714997</v>
      </c>
      <c r="EX13" s="95">
        <v>39098235.654255003</v>
      </c>
      <c r="EY13" s="95">
        <v>81952034.862124801</v>
      </c>
      <c r="EZ13" s="95">
        <v>60668014.885751799</v>
      </c>
      <c r="FA13" s="95">
        <v>62790087.063931398</v>
      </c>
      <c r="FB13" s="84">
        <v>62355931.354820497</v>
      </c>
      <c r="FC13" s="84">
        <v>58181458.420529902</v>
      </c>
      <c r="FD13" s="84">
        <v>60807561.995863102</v>
      </c>
      <c r="FE13" s="84">
        <v>51503416.202164702</v>
      </c>
      <c r="FF13" s="84">
        <v>57865659.975252897</v>
      </c>
      <c r="FG13" s="84">
        <v>40293225.142819397</v>
      </c>
      <c r="FH13" s="84">
        <v>46299926.160184398</v>
      </c>
      <c r="FI13" s="84">
        <v>41780857.288695604</v>
      </c>
      <c r="FJ13" s="84">
        <v>39383778.100773796</v>
      </c>
      <c r="FK13" s="84">
        <v>105884146.167567</v>
      </c>
      <c r="FL13" s="84">
        <v>48545341.183474697</v>
      </c>
      <c r="FM13" s="84">
        <v>54118679.076705001</v>
      </c>
      <c r="FN13" s="84">
        <v>28840830.301206499</v>
      </c>
      <c r="FO13" s="84">
        <v>46911519.326078102</v>
      </c>
      <c r="FP13" s="84">
        <v>48734771.815261804</v>
      </c>
      <c r="FQ13" s="84">
        <v>26633080.549998499</v>
      </c>
      <c r="FR13" s="84">
        <v>47465785.533324003</v>
      </c>
      <c r="FS13" s="84">
        <v>47872089.674226798</v>
      </c>
      <c r="FT13" s="84">
        <v>62830292.350802898</v>
      </c>
      <c r="FU13" s="84">
        <v>51546629.8852918</v>
      </c>
      <c r="FV13" s="84">
        <v>53965982.0810121</v>
      </c>
      <c r="FW13" s="84">
        <v>30826771.123612799</v>
      </c>
      <c r="FX13" s="84">
        <v>43677148.755112603</v>
      </c>
      <c r="FY13" s="84">
        <v>59840937.819922797</v>
      </c>
      <c r="FZ13" s="84">
        <v>49662299.937605903</v>
      </c>
      <c r="GA13" s="84">
        <v>68342308.848225296</v>
      </c>
      <c r="GB13" s="84">
        <v>52776639.031510599</v>
      </c>
      <c r="GC13" s="84">
        <v>141639726.14228901</v>
      </c>
      <c r="GD13" s="84">
        <v>44940100.406416602</v>
      </c>
      <c r="GE13" s="84">
        <v>60997387.521202303</v>
      </c>
      <c r="GF13" s="84">
        <v>56880234.0155292</v>
      </c>
      <c r="GG13" s="84">
        <v>45589503.951541603</v>
      </c>
      <c r="GH13" s="84">
        <v>42531274.075837702</v>
      </c>
      <c r="GI13" s="84">
        <v>38936381.912461303</v>
      </c>
      <c r="GJ13" s="84">
        <v>38929425.584483102</v>
      </c>
      <c r="GK13" s="84">
        <v>72731522.990723595</v>
      </c>
      <c r="GL13" s="84">
        <v>62649499.258102298</v>
      </c>
      <c r="GM13" s="84">
        <v>33495451.966605499</v>
      </c>
      <c r="GN13" s="84">
        <v>55506653.1614215</v>
      </c>
      <c r="GO13" s="84">
        <v>92561885.703399807</v>
      </c>
      <c r="GP13" s="84">
        <v>38911778.893342897</v>
      </c>
      <c r="GQ13" s="84">
        <v>62062835.580136701</v>
      </c>
      <c r="GR13" s="84">
        <v>41721834.760489903</v>
      </c>
      <c r="GS13" s="84">
        <v>54090316.498288698</v>
      </c>
      <c r="GT13" s="84">
        <v>42796050.3915006</v>
      </c>
      <c r="GU13" s="84">
        <v>68060118.840155095</v>
      </c>
      <c r="GV13" s="84">
        <v>68326690.323047698</v>
      </c>
      <c r="GW13" s="84">
        <v>49238215.082090802</v>
      </c>
      <c r="GX13" s="84">
        <v>58918204.994121701</v>
      </c>
      <c r="GY13" s="84">
        <v>94978137.610753402</v>
      </c>
      <c r="GZ13" s="84">
        <v>170692814.312433</v>
      </c>
      <c r="HA13" s="84">
        <v>95278652.068929598</v>
      </c>
      <c r="HB13" s="84">
        <v>55968379.879183903</v>
      </c>
      <c r="HC13" s="84">
        <v>43108437.9372987</v>
      </c>
      <c r="HD13" s="84">
        <v>45642675.007540599</v>
      </c>
      <c r="HE13" s="84">
        <v>197533037.37660399</v>
      </c>
      <c r="HF13" s="84">
        <v>38282358.951475002</v>
      </c>
      <c r="HG13" s="84">
        <v>72475207.592953697</v>
      </c>
      <c r="HH13" s="84">
        <v>145549113.11248901</v>
      </c>
      <c r="HI13" s="84">
        <v>116446464.29900099</v>
      </c>
      <c r="HJ13" s="84">
        <v>41307194.484444201</v>
      </c>
      <c r="HK13" s="84">
        <v>38371060.043648101</v>
      </c>
      <c r="HL13" s="84">
        <v>37914291.483216599</v>
      </c>
      <c r="HM13" s="84">
        <v>40885704.215802804</v>
      </c>
      <c r="HN13" s="84">
        <v>33411552.191842999</v>
      </c>
      <c r="HO13" s="84">
        <v>42699860.181805097</v>
      </c>
      <c r="HP13" s="84">
        <v>43513340.598186098</v>
      </c>
      <c r="HQ13" s="84">
        <v>39140891.3182908</v>
      </c>
      <c r="HR13" s="84">
        <v>90617811.227166206</v>
      </c>
      <c r="HS13" s="84">
        <v>218865763.74985901</v>
      </c>
      <c r="HT13" s="84">
        <v>33652855.908613399</v>
      </c>
      <c r="HU13" s="84">
        <v>70516023.256110504</v>
      </c>
      <c r="HV13" s="84">
        <v>39610714.109353803</v>
      </c>
      <c r="HW13" s="84">
        <v>39545082.477971204</v>
      </c>
      <c r="HX13" s="84">
        <v>74847801.179319203</v>
      </c>
      <c r="HY13" s="84">
        <v>35705815.7064998</v>
      </c>
      <c r="HZ13" s="84">
        <v>33189471.069301099</v>
      </c>
      <c r="IA13" s="84">
        <v>62454981.8615444</v>
      </c>
      <c r="IB13" s="84">
        <v>32928222.619565301</v>
      </c>
      <c r="IC13" s="84">
        <v>31297479.405177299</v>
      </c>
      <c r="ID13" s="84">
        <v>50552881.9279553</v>
      </c>
      <c r="IE13" s="84">
        <v>48732414.475360401</v>
      </c>
      <c r="IF13" s="84">
        <v>95225524.773137793</v>
      </c>
      <c r="IG13" s="84">
        <v>60028536.621373899</v>
      </c>
      <c r="IH13" s="84">
        <v>58869205.840437897</v>
      </c>
      <c r="II13" s="84">
        <v>39838258.142899603</v>
      </c>
      <c r="IJ13" s="84">
        <v>57767462.789489999</v>
      </c>
      <c r="IK13" s="84">
        <v>49657027.794953503</v>
      </c>
      <c r="IL13" s="84">
        <v>49095459.591605902</v>
      </c>
      <c r="IM13" s="84">
        <v>39356138.328437202</v>
      </c>
      <c r="IN13" s="84">
        <v>51534804.690301903</v>
      </c>
      <c r="IO13" s="84">
        <v>56499915.7899037</v>
      </c>
      <c r="IP13" s="84">
        <v>84252830.637959406</v>
      </c>
      <c r="IQ13" s="84">
        <v>44710634.332705401</v>
      </c>
      <c r="IR13" s="84">
        <v>83761911.891595602</v>
      </c>
      <c r="IS13" s="84">
        <v>52387044.371823996</v>
      </c>
      <c r="IT13" s="84">
        <v>68977674.040593907</v>
      </c>
      <c r="IU13" s="84">
        <v>49896508.165046901</v>
      </c>
      <c r="IV13" s="84">
        <v>35475366.7278364</v>
      </c>
      <c r="IW13" s="84">
        <v>61470480.638296001</v>
      </c>
      <c r="IX13" s="84">
        <v>91736085.829450399</v>
      </c>
      <c r="IY13" s="84">
        <v>46386082.7878692</v>
      </c>
      <c r="IZ13" s="84">
        <v>41206198.784386702</v>
      </c>
      <c r="JA13" s="84">
        <v>31053061.855186701</v>
      </c>
      <c r="JB13" s="84">
        <v>40741999.576791301</v>
      </c>
      <c r="JC13" s="84">
        <v>70596987.041111305</v>
      </c>
      <c r="JD13" s="84">
        <v>56914054.0903005</v>
      </c>
      <c r="JE13" s="84">
        <v>32504908.775192201</v>
      </c>
      <c r="JF13" s="84">
        <v>49608193.416605599</v>
      </c>
      <c r="JG13" s="84">
        <v>33430430.5954182</v>
      </c>
      <c r="JH13" s="84">
        <v>46902718.387367502</v>
      </c>
      <c r="JI13" s="84">
        <v>39693905.159862898</v>
      </c>
      <c r="JJ13" s="84">
        <v>35241494.228884697</v>
      </c>
      <c r="JK13" s="84">
        <v>41106778.405476198</v>
      </c>
      <c r="JL13" s="84">
        <v>40135620.615945503</v>
      </c>
      <c r="JM13" s="84">
        <v>37932898.0241111</v>
      </c>
      <c r="JN13" s="84">
        <v>71269953.127428994</v>
      </c>
      <c r="JO13" s="84">
        <v>49206752.4123175</v>
      </c>
      <c r="JP13" s="84">
        <v>50015427.506755002</v>
      </c>
      <c r="JQ13" s="84">
        <v>47819352.826883003</v>
      </c>
      <c r="JR13" s="84">
        <v>73377255.321912795</v>
      </c>
      <c r="JS13" s="84">
        <v>36840493.831332497</v>
      </c>
      <c r="JT13" s="84">
        <v>39536160.423488297</v>
      </c>
      <c r="JU13" s="84">
        <v>34774426.618273199</v>
      </c>
      <c r="JV13" s="84">
        <v>50171050.994585</v>
      </c>
      <c r="JW13" s="84">
        <v>48922365.7929952</v>
      </c>
      <c r="JX13" s="84">
        <v>48865688.7877395</v>
      </c>
      <c r="JY13" s="84">
        <v>51098905.812750101</v>
      </c>
      <c r="JZ13" s="84">
        <v>72495361.757696494</v>
      </c>
      <c r="KA13" s="84">
        <v>54223127.7885741</v>
      </c>
      <c r="KB13" s="84">
        <v>78295227.802340105</v>
      </c>
      <c r="KC13" s="84">
        <v>53939233.589062303</v>
      </c>
      <c r="KD13" s="84">
        <v>30013153.388914499</v>
      </c>
      <c r="KE13" s="84">
        <v>52101117.5323641</v>
      </c>
      <c r="KF13" s="84">
        <v>34419729.840742201</v>
      </c>
      <c r="KG13" s="84">
        <v>41123303.289966501</v>
      </c>
      <c r="KH13" s="84">
        <v>42865255.814993098</v>
      </c>
      <c r="KI13" s="84">
        <v>52912121.878316797</v>
      </c>
      <c r="KJ13" s="84">
        <v>40045505.363231502</v>
      </c>
      <c r="KK13" s="84">
        <v>44280736.787510797</v>
      </c>
      <c r="KL13" s="84">
        <v>67504399.065340996</v>
      </c>
      <c r="KM13" s="84">
        <v>51244932.163491301</v>
      </c>
      <c r="KN13" s="84">
        <v>61508120.098605901</v>
      </c>
      <c r="KO13" s="84">
        <v>48751877.1427183</v>
      </c>
      <c r="KP13" s="84">
        <v>46212279.951572597</v>
      </c>
      <c r="KQ13" s="84">
        <v>41648151.050158702</v>
      </c>
      <c r="KR13" s="84">
        <v>51938281.223020703</v>
      </c>
      <c r="KS13" s="84">
        <v>57838585.5354518</v>
      </c>
      <c r="KT13" s="84">
        <v>61098072.805351801</v>
      </c>
      <c r="KU13" s="84">
        <v>34170162.846872397</v>
      </c>
      <c r="KV13" s="84">
        <v>37470639.386896499</v>
      </c>
      <c r="KW13" s="84">
        <v>46386240.580027103</v>
      </c>
      <c r="KX13" s="84">
        <v>58958282.402833797</v>
      </c>
      <c r="KY13" s="84">
        <v>33029917.722633399</v>
      </c>
      <c r="KZ13" s="84">
        <v>74638433.248417601</v>
      </c>
      <c r="LA13" s="84">
        <v>35338562.714875102</v>
      </c>
      <c r="LB13" s="84">
        <v>34964831.303200603</v>
      </c>
      <c r="LC13" s="84">
        <v>46169859.319113098</v>
      </c>
      <c r="LD13" s="84">
        <v>40460923.380718298</v>
      </c>
      <c r="LE13" s="84">
        <v>120174472.12336899</v>
      </c>
      <c r="LF13" s="84">
        <v>47746121.520288199</v>
      </c>
      <c r="LG13" s="84">
        <v>86021923.546233907</v>
      </c>
      <c r="LH13" s="84">
        <v>45813086.808134802</v>
      </c>
      <c r="LI13" s="84">
        <v>53480193.957837902</v>
      </c>
      <c r="LJ13" s="84">
        <v>128419747.78197899</v>
      </c>
      <c r="LK13" s="84">
        <v>149561989.63357899</v>
      </c>
      <c r="LL13" s="84">
        <v>104977100.34096199</v>
      </c>
      <c r="LM13" s="84">
        <v>85715467.280480906</v>
      </c>
      <c r="LN13" s="84">
        <v>49393352.664680801</v>
      </c>
      <c r="LO13" s="84">
        <v>63021351.540996604</v>
      </c>
      <c r="LP13" s="84">
        <v>54067472.600650497</v>
      </c>
      <c r="LQ13" s="84">
        <v>76997983.144241095</v>
      </c>
      <c r="LR13" s="84">
        <v>64410625.1685348</v>
      </c>
      <c r="LS13" s="84">
        <v>40560203.3564597</v>
      </c>
      <c r="LT13" s="84">
        <v>56609180.6427956</v>
      </c>
      <c r="LU13" s="84">
        <v>30840204.460540701</v>
      </c>
      <c r="LV13" s="84">
        <v>52112290.700587302</v>
      </c>
      <c r="LW13" s="84">
        <v>49370678.597222798</v>
      </c>
      <c r="LX13" s="84">
        <v>41515616.610077202</v>
      </c>
      <c r="LY13" s="84">
        <v>66673268.349241197</v>
      </c>
      <c r="LZ13" s="84">
        <v>71176415.167411998</v>
      </c>
      <c r="MA13" s="84">
        <v>35082599.639632903</v>
      </c>
      <c r="MB13" s="84">
        <v>48181461.6535623</v>
      </c>
      <c r="MC13" s="84">
        <v>65325654.1413614</v>
      </c>
      <c r="MD13" s="84">
        <v>43137377.637263604</v>
      </c>
      <c r="ME13" s="84">
        <v>43999524.412269197</v>
      </c>
      <c r="MF13" s="84">
        <v>36059974.502327003</v>
      </c>
      <c r="MG13" s="84">
        <v>133842348.59682199</v>
      </c>
      <c r="MH13" s="84">
        <v>58778190.641939797</v>
      </c>
      <c r="MI13" s="84">
        <v>49068437.091028102</v>
      </c>
      <c r="MJ13" s="84">
        <v>29737605.6242419</v>
      </c>
      <c r="MK13" s="84">
        <v>45128812.839898199</v>
      </c>
      <c r="ML13" s="84">
        <v>76638087.055806801</v>
      </c>
      <c r="MM13" s="84">
        <v>40030661.782923102</v>
      </c>
      <c r="MN13" s="84">
        <v>42725437.662935302</v>
      </c>
      <c r="MO13" s="84">
        <v>160997956.11950201</v>
      </c>
      <c r="MP13" s="84">
        <v>47372929.835145302</v>
      </c>
      <c r="MQ13" s="84">
        <v>38677770.800715096</v>
      </c>
      <c r="MR13" s="84">
        <v>72630677.409909993</v>
      </c>
      <c r="MS13" s="84">
        <v>45121686.2554271</v>
      </c>
      <c r="MT13" s="84">
        <v>57165006.732292801</v>
      </c>
      <c r="MU13" s="84">
        <v>52474015.119595602</v>
      </c>
      <c r="MV13" s="84">
        <v>101834780.709842</v>
      </c>
      <c r="MW13" s="84">
        <v>59340610.463295199</v>
      </c>
      <c r="MX13" s="84">
        <v>126704255.338677</v>
      </c>
      <c r="MY13" s="84">
        <v>33906542.745882101</v>
      </c>
      <c r="MZ13" s="84">
        <v>46670198.162209198</v>
      </c>
      <c r="NA13" s="84">
        <v>37897838.573361702</v>
      </c>
      <c r="NB13" s="84">
        <v>50204798.756796502</v>
      </c>
      <c r="NC13" s="84">
        <v>54668360.066794597</v>
      </c>
      <c r="ND13" s="84">
        <v>47517541.033184201</v>
      </c>
      <c r="NE13" s="84">
        <v>54709941.4461684</v>
      </c>
      <c r="NF13" s="84">
        <v>57471924.263942301</v>
      </c>
      <c r="NG13" s="84">
        <v>84232961.153896004</v>
      </c>
      <c r="NH13" s="84">
        <v>49427511.2376405</v>
      </c>
      <c r="NI13" s="84">
        <v>40724699.414059803</v>
      </c>
      <c r="NJ13" s="84">
        <v>67064870.093794197</v>
      </c>
      <c r="NK13" s="84">
        <v>55654791.587543003</v>
      </c>
      <c r="NL13" s="84">
        <v>95720264.295065805</v>
      </c>
      <c r="NM13" s="84">
        <v>49584545.477202497</v>
      </c>
      <c r="NN13" s="84">
        <v>38207818.0253461</v>
      </c>
      <c r="NO13" s="84">
        <v>69217812.4226854</v>
      </c>
      <c r="NP13" s="84">
        <v>64028954.0027017</v>
      </c>
      <c r="NQ13" s="84">
        <v>44448144.780638799</v>
      </c>
      <c r="NR13" s="84">
        <v>53119272.3346534</v>
      </c>
      <c r="NS13" s="84">
        <v>61452453.725860603</v>
      </c>
      <c r="NT13" s="84">
        <v>149897186.05645299</v>
      </c>
      <c r="NU13" s="84">
        <v>38809856.326329999</v>
      </c>
      <c r="NV13" s="84">
        <v>51367069.039991401</v>
      </c>
      <c r="NW13" s="84">
        <v>46622528.102320999</v>
      </c>
      <c r="NX13" s="84">
        <v>27163136.664959401</v>
      </c>
      <c r="NY13" s="84">
        <v>33982926.330218397</v>
      </c>
      <c r="NZ13" s="84">
        <v>36173203.874134801</v>
      </c>
      <c r="OA13" s="84">
        <v>40927898.098432399</v>
      </c>
      <c r="OB13" s="84">
        <v>50429629.406986497</v>
      </c>
      <c r="OC13" s="84">
        <v>22486573.012289401</v>
      </c>
      <c r="OD13" s="84">
        <v>49337450.417338997</v>
      </c>
      <c r="OE13" s="84">
        <v>71404572.937909901</v>
      </c>
      <c r="OF13" s="84">
        <v>37450902.788640097</v>
      </c>
      <c r="OG13" s="84">
        <v>40512558.501822002</v>
      </c>
      <c r="OH13" s="84">
        <v>64903508.4425129</v>
      </c>
      <c r="OI13" s="84">
        <v>50817943.565570302</v>
      </c>
      <c r="OJ13" s="84">
        <v>35782891.255441502</v>
      </c>
      <c r="OK13" s="84">
        <v>30328429.709553201</v>
      </c>
      <c r="OL13" s="84">
        <v>39484602.935013503</v>
      </c>
      <c r="OM13" s="84">
        <v>54605103.137142196</v>
      </c>
      <c r="ON13" s="84">
        <v>69915645.525447696</v>
      </c>
      <c r="OO13" s="84">
        <v>49409048.369188599</v>
      </c>
      <c r="OP13" s="84">
        <v>50444370.317575999</v>
      </c>
      <c r="OQ13" s="84">
        <v>55774072.167399898</v>
      </c>
      <c r="OR13" s="84">
        <v>73466651.514162004</v>
      </c>
      <c r="OS13" s="84">
        <v>39165247.969381899</v>
      </c>
      <c r="OT13" s="84">
        <v>66455137.035802498</v>
      </c>
      <c r="OU13" s="84">
        <v>42891923.2509299</v>
      </c>
      <c r="OV13" s="84">
        <v>45679445.843797199</v>
      </c>
      <c r="OW13" s="84">
        <v>120514586.64398</v>
      </c>
      <c r="OX13" s="84">
        <v>71463884.182878897</v>
      </c>
      <c r="OY13" s="84">
        <v>54452983.511410497</v>
      </c>
      <c r="OZ13" s="84">
        <v>51071063.504866697</v>
      </c>
      <c r="PA13" s="84">
        <v>77160269.572823793</v>
      </c>
      <c r="PB13" s="84">
        <v>54701940.935521901</v>
      </c>
      <c r="PC13" s="84">
        <v>51548475.9546405</v>
      </c>
      <c r="PD13" s="84">
        <v>51321109.994066603</v>
      </c>
      <c r="PE13" s="84">
        <v>28227298.7692139</v>
      </c>
      <c r="PF13" s="84">
        <v>81911052.947283998</v>
      </c>
      <c r="PG13" s="84">
        <v>60274313.946019799</v>
      </c>
      <c r="PH13" s="84">
        <v>72968779.031610906</v>
      </c>
      <c r="PI13" s="84">
        <v>73222691.585914806</v>
      </c>
      <c r="PJ13" s="84">
        <v>34363788.956857704</v>
      </c>
      <c r="PK13" s="84">
        <v>41837970.486711398</v>
      </c>
      <c r="PL13" s="84">
        <v>55805290.356484704</v>
      </c>
      <c r="PM13" s="84">
        <v>50214313.118778303</v>
      </c>
      <c r="PN13" s="84">
        <v>31935565.350009799</v>
      </c>
      <c r="PO13" s="84">
        <v>120252069.43966</v>
      </c>
      <c r="PP13" s="84">
        <v>69550203.139448896</v>
      </c>
      <c r="PQ13" s="84">
        <v>87072478.097917005</v>
      </c>
      <c r="PR13" s="84">
        <v>47263533.954874203</v>
      </c>
      <c r="PS13" s="84">
        <v>103980572.279119</v>
      </c>
      <c r="PT13" s="84">
        <v>140830025.23438901</v>
      </c>
      <c r="PU13" s="84">
        <v>123815571.241735</v>
      </c>
      <c r="PV13" s="84">
        <v>41990822.494173698</v>
      </c>
      <c r="PW13" s="84">
        <v>80468678.267875299</v>
      </c>
      <c r="PX13" s="84">
        <v>54902542.2020647</v>
      </c>
      <c r="PY13" s="84">
        <v>41830597.392594799</v>
      </c>
      <c r="PZ13" s="84">
        <v>69966930.573582098</v>
      </c>
      <c r="QA13" s="84">
        <v>43095624.750979804</v>
      </c>
      <c r="QB13" s="84">
        <v>43236050.766472802</v>
      </c>
      <c r="QC13" s="84">
        <v>38053614.7751204</v>
      </c>
      <c r="QD13" s="84">
        <v>54510543.397360697</v>
      </c>
      <c r="QE13" s="84">
        <v>61329689.135797396</v>
      </c>
      <c r="QF13" s="84">
        <v>54957869.537312701</v>
      </c>
      <c r="QG13" s="84">
        <v>102571619.48240399</v>
      </c>
      <c r="QH13" s="84">
        <v>53526433.627964303</v>
      </c>
      <c r="QI13" s="84">
        <v>47941942.846828602</v>
      </c>
      <c r="QJ13" s="84">
        <v>36436445.774606198</v>
      </c>
      <c r="QK13" s="84">
        <v>33553881.056664299</v>
      </c>
      <c r="QL13" s="84">
        <v>43946659.730717398</v>
      </c>
      <c r="QM13" s="84">
        <v>48278256.264091797</v>
      </c>
      <c r="QN13" s="84">
        <v>47015015.478482798</v>
      </c>
      <c r="QO13" s="84">
        <v>45333798.856548198</v>
      </c>
      <c r="QP13" s="84">
        <v>32414366.585438799</v>
      </c>
      <c r="QQ13" s="84">
        <v>49197179.435022801</v>
      </c>
      <c r="QR13" s="84">
        <v>99163555.265910596</v>
      </c>
      <c r="QS13" s="84">
        <v>44575938.072342001</v>
      </c>
      <c r="QT13" s="84">
        <v>43609844.4367311</v>
      </c>
      <c r="QU13" s="84">
        <v>58164450.631988198</v>
      </c>
      <c r="QV13" s="84">
        <v>67133216.061103493</v>
      </c>
      <c r="QW13" s="84">
        <v>43682502.145077601</v>
      </c>
      <c r="QX13" s="84">
        <v>63045368.985526398</v>
      </c>
      <c r="QY13" s="84">
        <v>59256672.244093798</v>
      </c>
      <c r="QZ13" s="84">
        <v>48014647.427827902</v>
      </c>
      <c r="RA13" s="84">
        <v>37041678.195942</v>
      </c>
      <c r="RB13" s="84">
        <v>53183750.835294299</v>
      </c>
      <c r="RC13" s="84">
        <v>182254537.64364001</v>
      </c>
      <c r="RD13" s="84">
        <v>74287500.062278107</v>
      </c>
      <c r="RE13" s="84">
        <v>42731765.864824601</v>
      </c>
      <c r="RF13" s="84">
        <v>44391070.724214599</v>
      </c>
      <c r="RG13" s="84">
        <v>50266227.9066099</v>
      </c>
      <c r="RH13" s="84">
        <v>26612904.8767622</v>
      </c>
      <c r="RI13" s="84">
        <v>68908806.330892906</v>
      </c>
      <c r="RJ13" s="84">
        <v>39068814.702522002</v>
      </c>
      <c r="RK13" s="84">
        <v>54368806.199632898</v>
      </c>
      <c r="RL13" s="84">
        <v>46203733.419341601</v>
      </c>
      <c r="RM13" s="84">
        <v>55037550.9513923</v>
      </c>
      <c r="RN13" s="84">
        <v>33038068.828094199</v>
      </c>
      <c r="RO13" s="84">
        <v>34635743.063279003</v>
      </c>
      <c r="RP13" s="84">
        <v>38754724.270479597</v>
      </c>
      <c r="RQ13" s="84">
        <v>101563843.46007399</v>
      </c>
      <c r="RR13" s="84">
        <v>38386964.5229716</v>
      </c>
      <c r="RS13" s="84">
        <v>42231368.374053501</v>
      </c>
      <c r="RT13" s="84">
        <v>60472654.442365803</v>
      </c>
      <c r="RU13" s="84">
        <v>64441654.680189803</v>
      </c>
      <c r="RV13" s="84">
        <v>45138930.716614299</v>
      </c>
      <c r="RW13" s="84">
        <v>44944963.314206697</v>
      </c>
      <c r="RX13" s="84">
        <v>65969355.5747265</v>
      </c>
      <c r="RY13" s="84">
        <v>37545889.537707098</v>
      </c>
      <c r="RZ13" s="84">
        <v>55438923.189275801</v>
      </c>
      <c r="SA13" s="84">
        <v>28870210.668960299</v>
      </c>
      <c r="SB13" s="84">
        <v>55720030.895334497</v>
      </c>
      <c r="SC13" s="84">
        <v>64112923.449794903</v>
      </c>
      <c r="SD13" s="84">
        <v>56844092.708778299</v>
      </c>
      <c r="SE13" s="84">
        <v>46222751.529408403</v>
      </c>
      <c r="SF13" s="84">
        <v>41243684.012884803</v>
      </c>
      <c r="SG13" s="84">
        <v>63443203.163709201</v>
      </c>
      <c r="SH13" s="84">
        <v>33281322.532630399</v>
      </c>
      <c r="SI13" s="84">
        <v>50682024.023219697</v>
      </c>
      <c r="SJ13" s="84">
        <v>58098199.876498602</v>
      </c>
      <c r="SK13" s="84">
        <v>54662767.172605202</v>
      </c>
      <c r="SL13" s="84">
        <v>42667142.579002999</v>
      </c>
      <c r="SM13" s="84">
        <v>68753060.100583896</v>
      </c>
      <c r="SN13" s="84">
        <v>59223831.321933202</v>
      </c>
      <c r="SO13" s="84">
        <v>53934329.5856224</v>
      </c>
      <c r="SP13" s="84">
        <v>85477354.260137603</v>
      </c>
      <c r="SQ13" s="84">
        <v>56603975.855430797</v>
      </c>
      <c r="SR13" s="84">
        <v>59595915.306621298</v>
      </c>
      <c r="SS13" s="84">
        <v>54808088.016392</v>
      </c>
      <c r="ST13" s="84">
        <v>45887965.203819603</v>
      </c>
      <c r="SU13" s="84">
        <v>38476040.796235003</v>
      </c>
      <c r="SV13" s="84">
        <v>56074153.181183197</v>
      </c>
      <c r="SW13" s="84">
        <v>65862113.1293412</v>
      </c>
      <c r="SX13" s="84">
        <v>169046376.45151699</v>
      </c>
      <c r="SY13" s="84">
        <v>52214653.411076799</v>
      </c>
      <c r="SZ13" s="84">
        <v>36596536.822805397</v>
      </c>
      <c r="TA13" s="84">
        <v>43589033.739877097</v>
      </c>
      <c r="TB13" s="84">
        <v>49644629.254718602</v>
      </c>
      <c r="TC13" s="84">
        <v>43262798.344685197</v>
      </c>
      <c r="TD13" s="84">
        <v>80772857.826944098</v>
      </c>
      <c r="TE13" s="84">
        <v>43606797.3086707</v>
      </c>
      <c r="TF13" s="84">
        <v>38072620.663334496</v>
      </c>
      <c r="TG13" s="84">
        <v>48786518.879732698</v>
      </c>
      <c r="TH13" s="84">
        <v>67623416.484789893</v>
      </c>
      <c r="TI13" s="84">
        <v>43197433.975298397</v>
      </c>
      <c r="TJ13" s="84">
        <v>44940811.265352897</v>
      </c>
      <c r="TK13" s="84">
        <v>46529345.635662101</v>
      </c>
      <c r="TL13" s="84">
        <v>49812270.091541499</v>
      </c>
      <c r="TM13" s="84">
        <v>45512308.114155598</v>
      </c>
      <c r="TN13" s="84">
        <v>32671131.8196363</v>
      </c>
      <c r="TO13" s="84">
        <v>47713231.806877501</v>
      </c>
      <c r="TP13" s="84">
        <v>71187506.1152834</v>
      </c>
      <c r="TQ13" s="84">
        <v>51442142.294882499</v>
      </c>
      <c r="TR13" s="84">
        <v>63862012.293444</v>
      </c>
      <c r="TS13" s="84">
        <v>55915429.220236003</v>
      </c>
      <c r="TT13" s="84">
        <v>45352232.124978401</v>
      </c>
      <c r="TU13" s="84">
        <v>63402858.0980165</v>
      </c>
      <c r="TV13" s="84">
        <v>53878636.657319903</v>
      </c>
      <c r="TW13" s="84">
        <v>96151205.543192595</v>
      </c>
      <c r="TX13" s="84">
        <v>84277782.223885998</v>
      </c>
      <c r="TY13" s="84">
        <v>61893213.070526101</v>
      </c>
      <c r="TZ13" s="84">
        <v>51754364.135505199</v>
      </c>
      <c r="UA13" s="84">
        <v>164296729.889117</v>
      </c>
      <c r="UB13" s="84">
        <v>49993715.033331499</v>
      </c>
      <c r="UC13" s="84">
        <v>79002325.510345295</v>
      </c>
      <c r="UD13" s="84">
        <v>65349768.512948401</v>
      </c>
      <c r="UE13" s="84">
        <v>57415106.3596984</v>
      </c>
      <c r="UF13" s="84">
        <v>45866624.855737098</v>
      </c>
      <c r="UG13" s="84">
        <v>53233936.641963899</v>
      </c>
      <c r="UH13" s="84">
        <v>45891247.627008103</v>
      </c>
      <c r="UI13" s="84">
        <v>75945294.889209598</v>
      </c>
      <c r="UJ13" s="84">
        <v>53307368.590549998</v>
      </c>
      <c r="UK13" s="84">
        <v>59842419.450187497</v>
      </c>
      <c r="UL13" s="84">
        <v>58587178.608711198</v>
      </c>
      <c r="UM13" s="84">
        <v>29223395.0098956</v>
      </c>
      <c r="UN13" s="84">
        <v>46663007.3315477</v>
      </c>
      <c r="UO13" s="84">
        <v>57571552.003708199</v>
      </c>
      <c r="UP13" s="84">
        <v>37399476.520981997</v>
      </c>
      <c r="UQ13" s="84">
        <v>36643758.111719199</v>
      </c>
      <c r="UR13" s="84">
        <v>62500028.612944797</v>
      </c>
      <c r="US13" s="84">
        <v>53392131.4565337</v>
      </c>
      <c r="UT13" s="84">
        <v>56405018.451337703</v>
      </c>
      <c r="UU13" s="84">
        <v>67781055.807833001</v>
      </c>
      <c r="UV13" s="84">
        <v>109548334.526853</v>
      </c>
      <c r="UW13" s="84">
        <v>74988757.957129002</v>
      </c>
      <c r="UX13" s="84">
        <v>68811736.109656006</v>
      </c>
      <c r="UY13" s="84">
        <v>83274339.926347598</v>
      </c>
      <c r="UZ13" s="84">
        <v>62104387.091272697</v>
      </c>
      <c r="VA13" s="84">
        <v>46315358.3805748</v>
      </c>
      <c r="VB13" s="84">
        <v>61108502.283777699</v>
      </c>
      <c r="VC13" s="84">
        <v>98306166.010902494</v>
      </c>
      <c r="VD13" s="84">
        <v>115318555.52899</v>
      </c>
      <c r="VE13" s="84">
        <v>47189772.525948398</v>
      </c>
      <c r="VF13" s="84">
        <v>49730158.444825597</v>
      </c>
      <c r="VG13" s="84">
        <v>65773651.505052701</v>
      </c>
      <c r="VH13" s="84">
        <v>48559886.712921403</v>
      </c>
      <c r="VI13" s="84">
        <v>45933830.076868497</v>
      </c>
      <c r="VJ13" s="84">
        <v>71166809.011340603</v>
      </c>
      <c r="VK13" s="84">
        <v>45368113.566289604</v>
      </c>
      <c r="VL13" s="84">
        <v>33933055.909232602</v>
      </c>
      <c r="VM13" s="84">
        <v>57789977.918945603</v>
      </c>
      <c r="VN13" s="84">
        <v>56335152.873369403</v>
      </c>
      <c r="VO13" s="84">
        <v>68190567.272193193</v>
      </c>
      <c r="VP13" s="84">
        <v>58284296.597117104</v>
      </c>
      <c r="VQ13" s="84">
        <v>124852076.615968</v>
      </c>
      <c r="VR13" s="84">
        <v>87782279.761233196</v>
      </c>
      <c r="VS13" s="84">
        <v>42272499.028979897</v>
      </c>
      <c r="VT13" s="84">
        <v>118621938.80234399</v>
      </c>
      <c r="VU13" s="84">
        <v>68629485.289795503</v>
      </c>
      <c r="VV13" s="84">
        <v>50320696.091616102</v>
      </c>
      <c r="VW13" s="84">
        <v>58490704.124857202</v>
      </c>
      <c r="VX13" s="84">
        <v>89583894.959284499</v>
      </c>
      <c r="VY13" s="84">
        <v>35502364.763390698</v>
      </c>
      <c r="VZ13" s="84">
        <v>68348506.746264607</v>
      </c>
      <c r="WA13" s="84">
        <v>51506186.023837499</v>
      </c>
      <c r="WB13" s="84">
        <v>79232622.961029693</v>
      </c>
      <c r="WC13" s="84">
        <v>42027210.637182601</v>
      </c>
      <c r="WD13" s="84">
        <v>15717904.3559482</v>
      </c>
      <c r="WE13" s="84">
        <v>78297893.622478798</v>
      </c>
      <c r="WF13" s="84">
        <v>49227437.974290602</v>
      </c>
      <c r="WG13" s="84">
        <v>70049222.6138881</v>
      </c>
      <c r="WH13" s="84">
        <v>26433260.237204898</v>
      </c>
      <c r="WI13" s="84">
        <v>56059693.349621102</v>
      </c>
      <c r="WJ13" s="84">
        <v>88595154.112246707</v>
      </c>
      <c r="WK13" s="84">
        <v>59514737.220988698</v>
      </c>
      <c r="WL13" s="84">
        <v>53742465.559996501</v>
      </c>
      <c r="WM13" s="84">
        <v>35504975.442032598</v>
      </c>
      <c r="WN13" s="84">
        <v>77552530.061016396</v>
      </c>
      <c r="WO13" s="84">
        <v>33904334.775693901</v>
      </c>
      <c r="WP13" s="84">
        <v>54831830.185108602</v>
      </c>
      <c r="WQ13" s="84">
        <v>46249027.485872097</v>
      </c>
      <c r="WR13" s="84">
        <v>145645549.96295401</v>
      </c>
      <c r="WS13" s="84">
        <v>57207437.024177797</v>
      </c>
      <c r="WT13" s="84">
        <v>67120705.231019095</v>
      </c>
      <c r="WU13" s="84">
        <v>153047833.79489201</v>
      </c>
      <c r="WV13" s="84">
        <v>40725768.403529704</v>
      </c>
      <c r="WW13" s="84">
        <v>116468759.83902</v>
      </c>
      <c r="WX13" s="84">
        <v>61949340.6126194</v>
      </c>
      <c r="WY13" s="84">
        <v>54544730.354057103</v>
      </c>
      <c r="WZ13" s="84">
        <v>54936969.216456398</v>
      </c>
      <c r="XA13" s="84">
        <v>38008383.033904202</v>
      </c>
      <c r="XB13" s="84">
        <v>46295656.210562102</v>
      </c>
      <c r="XC13" s="84">
        <v>33116710.519379798</v>
      </c>
      <c r="XD13" s="84">
        <v>90158466.615718707</v>
      </c>
      <c r="XE13" s="84">
        <v>74819158.096947297</v>
      </c>
      <c r="XF13" s="84">
        <v>99523383.436099902</v>
      </c>
      <c r="XG13" s="84">
        <v>51928683.130126297</v>
      </c>
      <c r="XH13" s="84">
        <v>67286228.041659996</v>
      </c>
      <c r="XI13" s="84">
        <v>84224864.522745803</v>
      </c>
      <c r="XJ13" s="84">
        <v>74542843.277926207</v>
      </c>
      <c r="XK13" s="84">
        <v>62282754.435862303</v>
      </c>
      <c r="XL13" s="84">
        <v>37636623.814266898</v>
      </c>
      <c r="XM13" s="84">
        <v>67173414.808417007</v>
      </c>
      <c r="XN13" s="84">
        <v>66772368.643121503</v>
      </c>
      <c r="XO13" s="84">
        <v>144970332.01904401</v>
      </c>
      <c r="XP13" s="84">
        <v>112868983.98064101</v>
      </c>
      <c r="XQ13" s="84">
        <v>58582880.273189902</v>
      </c>
      <c r="XR13" s="84">
        <v>74047786.507958502</v>
      </c>
      <c r="XS13" s="84">
        <v>68664275.301483005</v>
      </c>
      <c r="XT13" s="84">
        <v>47500973.127827197</v>
      </c>
      <c r="XU13" s="84">
        <v>47549829.400454201</v>
      </c>
      <c r="XV13" s="84">
        <v>63148874.869905703</v>
      </c>
      <c r="XW13" s="84">
        <v>66145546.442160398</v>
      </c>
      <c r="XX13" s="84">
        <v>63597777.881290801</v>
      </c>
      <c r="XY13" s="84">
        <v>81368142.699885204</v>
      </c>
      <c r="XZ13" s="84">
        <v>37846749.298317596</v>
      </c>
      <c r="YA13" s="84">
        <v>89999761.778257504</v>
      </c>
      <c r="YB13" s="84">
        <v>48493243.114716299</v>
      </c>
      <c r="YC13" s="84">
        <v>35965957.1266267</v>
      </c>
      <c r="YD13" s="84">
        <v>41945879.036133297</v>
      </c>
      <c r="YE13" s="84">
        <v>58942287.587421797</v>
      </c>
      <c r="YF13" s="84">
        <v>74560038.893187597</v>
      </c>
      <c r="YG13" s="84">
        <v>36594892.0759205</v>
      </c>
      <c r="YH13" s="84">
        <v>45914416.996971801</v>
      </c>
      <c r="YI13" s="84">
        <v>35848906.535798497</v>
      </c>
      <c r="YJ13" s="84">
        <v>65879490.024720103</v>
      </c>
      <c r="YK13" s="84">
        <v>347582927.50468701</v>
      </c>
      <c r="YL13" s="84">
        <v>42574565.082520902</v>
      </c>
      <c r="YM13" s="84">
        <v>161388648.06177399</v>
      </c>
      <c r="YN13" s="84">
        <v>165016383.75809199</v>
      </c>
      <c r="YO13" s="84">
        <v>21298715.678870101</v>
      </c>
      <c r="YP13" s="84">
        <v>28888349.576985501</v>
      </c>
      <c r="YQ13" s="84">
        <v>36120659.566390499</v>
      </c>
      <c r="YR13" s="84">
        <v>82433686.164716795</v>
      </c>
      <c r="YS13" s="84">
        <v>60252137.387994803</v>
      </c>
      <c r="YT13" s="84">
        <v>26367731.185682502</v>
      </c>
      <c r="YU13" s="84">
        <v>71703464.499201402</v>
      </c>
      <c r="YV13" s="84">
        <v>164876890.218339</v>
      </c>
      <c r="YW13" s="84">
        <v>73335365.077849507</v>
      </c>
      <c r="YX13" s="84">
        <v>65014474.342931002</v>
      </c>
      <c r="YY13" s="84">
        <v>79075638.106217802</v>
      </c>
      <c r="YZ13" s="84">
        <v>40069980.791240901</v>
      </c>
      <c r="ZA13" s="84">
        <v>59654945.447185703</v>
      </c>
      <c r="ZB13" s="84">
        <v>58046202.418716498</v>
      </c>
      <c r="ZC13" s="84">
        <v>97944220.879812002</v>
      </c>
      <c r="ZD13" s="84">
        <v>288102956.16044497</v>
      </c>
      <c r="ZE13" s="84">
        <v>210507721.901391</v>
      </c>
      <c r="ZF13" s="84">
        <v>83171900.997719795</v>
      </c>
      <c r="ZG13" s="84">
        <v>77571685.144152805</v>
      </c>
      <c r="ZH13" s="84">
        <v>66620075.0731721</v>
      </c>
      <c r="ZI13" s="84">
        <v>50363899.901038401</v>
      </c>
      <c r="ZJ13" s="84">
        <v>53203206.018044703</v>
      </c>
      <c r="ZK13" s="84">
        <v>53686841.004096404</v>
      </c>
      <c r="ZL13" s="84">
        <v>66109597.162173003</v>
      </c>
      <c r="ZM13" s="84">
        <v>126877550.136531</v>
      </c>
      <c r="ZN13" s="84">
        <v>53350785.210944302</v>
      </c>
      <c r="ZO13" s="84">
        <v>44627887.9554848</v>
      </c>
      <c r="ZP13" s="84">
        <v>69761527.599618703</v>
      </c>
      <c r="ZQ13" s="84">
        <v>72805922.998699099</v>
      </c>
      <c r="ZR13" s="84">
        <v>176663117.57311001</v>
      </c>
      <c r="ZS13" s="84">
        <v>72525354.220152602</v>
      </c>
      <c r="ZT13" s="84">
        <v>38130986.610999703</v>
      </c>
      <c r="ZU13" s="84">
        <v>52489689.764639102</v>
      </c>
      <c r="ZV13" s="84">
        <v>77082750.627875701</v>
      </c>
      <c r="ZW13" s="84">
        <v>44930189.891234003</v>
      </c>
      <c r="ZX13" s="84">
        <v>78295314.909917995</v>
      </c>
      <c r="ZY13" s="84">
        <v>50925700.072606198</v>
      </c>
      <c r="ZZ13" s="84">
        <v>120388154.3576</v>
      </c>
      <c r="AAA13" s="84">
        <v>72433892.427040294</v>
      </c>
      <c r="AAB13" s="84">
        <v>33778777.432243198</v>
      </c>
      <c r="AAC13" s="84">
        <v>253160435.312857</v>
      </c>
      <c r="AAD13" s="84">
        <v>30925909.155146699</v>
      </c>
      <c r="AAE13" s="84">
        <v>103234811.834399</v>
      </c>
    </row>
    <row r="14" spans="1:707" x14ac:dyDescent="0.25">
      <c r="A14" s="57" t="s">
        <v>2038</v>
      </c>
      <c r="B14" s="58">
        <f>STDEV(D14:BU14)/AVERAGE(D14:BU14)</f>
        <v>0.10419991189641156</v>
      </c>
      <c r="D14" s="7">
        <v>111176492.06607801</v>
      </c>
      <c r="E14" s="7">
        <v>114220425.227632</v>
      </c>
      <c r="F14" s="7">
        <v>115672383.48057</v>
      </c>
      <c r="G14" s="7">
        <v>118481096.865952</v>
      </c>
      <c r="H14" s="7">
        <v>117973453.01317701</v>
      </c>
      <c r="I14" s="7">
        <v>117526723.628877</v>
      </c>
      <c r="J14" s="7">
        <v>117390109.170863</v>
      </c>
      <c r="K14" s="7">
        <v>113237031.554929</v>
      </c>
      <c r="L14" s="7">
        <v>111000498.37054799</v>
      </c>
      <c r="M14" s="7">
        <v>110166813.935761</v>
      </c>
      <c r="N14" s="7">
        <v>108942081.13274901</v>
      </c>
      <c r="O14" s="7">
        <v>108690888.93084</v>
      </c>
      <c r="P14" s="7">
        <v>107495428.07620899</v>
      </c>
      <c r="Q14" s="7">
        <v>107664833.61721</v>
      </c>
      <c r="R14" s="7">
        <v>108254632.239512</v>
      </c>
      <c r="S14" s="7">
        <v>107821095.745121</v>
      </c>
      <c r="T14" s="7">
        <v>107442719.362749</v>
      </c>
      <c r="U14" s="7">
        <v>108551013.40995</v>
      </c>
      <c r="V14" s="7">
        <v>106699250.10795701</v>
      </c>
      <c r="W14" s="7">
        <v>105961224.55830599</v>
      </c>
      <c r="X14" s="7">
        <v>107161070.272246</v>
      </c>
      <c r="Y14" s="7">
        <v>104160781.146788</v>
      </c>
      <c r="Z14" s="7">
        <v>102964267.591217</v>
      </c>
      <c r="AA14" s="7">
        <v>109717126.90178099</v>
      </c>
      <c r="AB14" s="7">
        <v>109754763.061969</v>
      </c>
      <c r="AC14" s="7">
        <v>107967572.253122</v>
      </c>
      <c r="AD14" s="7">
        <v>110456013.47009601</v>
      </c>
      <c r="AE14" s="7">
        <v>107292881.695756</v>
      </c>
      <c r="AF14" s="7">
        <v>110077930.02119599</v>
      </c>
      <c r="AG14" s="7">
        <v>110137533.133898</v>
      </c>
      <c r="AH14" s="7">
        <v>105806238.05748001</v>
      </c>
      <c r="AI14" s="7">
        <v>103265518.83904199</v>
      </c>
      <c r="AJ14" s="7">
        <v>105188120.064366</v>
      </c>
      <c r="AK14" s="7">
        <v>107640955.83115201</v>
      </c>
      <c r="AL14" s="7">
        <v>105227974.535742</v>
      </c>
      <c r="AM14" s="7">
        <v>103864706.80993</v>
      </c>
      <c r="AN14" s="7">
        <v>104979514.86230201</v>
      </c>
      <c r="AO14" s="7">
        <v>110902042.455006</v>
      </c>
      <c r="AP14" s="7">
        <v>110330612.51481</v>
      </c>
      <c r="AQ14" s="7">
        <v>109105682.52810501</v>
      </c>
      <c r="AR14" s="7">
        <v>107988199.97295099</v>
      </c>
      <c r="AS14" s="7">
        <v>104830161.643352</v>
      </c>
      <c r="AT14" s="7">
        <v>103049012.160253</v>
      </c>
      <c r="AU14" s="7">
        <v>104984875.89008</v>
      </c>
      <c r="AV14" s="7">
        <v>100441722.376812</v>
      </c>
      <c r="AW14" s="7">
        <v>101811359.022136</v>
      </c>
      <c r="AX14" s="7">
        <v>98797985.355373293</v>
      </c>
      <c r="AY14" s="7">
        <v>97591249.1561739</v>
      </c>
      <c r="AZ14" s="7">
        <v>96676991.528110594</v>
      </c>
      <c r="BA14" s="7">
        <v>94389112.193348601</v>
      </c>
      <c r="BB14" s="7">
        <v>93164319.023460507</v>
      </c>
      <c r="BC14" s="7">
        <v>96075290.374744907</v>
      </c>
      <c r="BD14" s="7">
        <v>100517437.486533</v>
      </c>
      <c r="BE14" s="7">
        <v>95311652.7957104</v>
      </c>
      <c r="BF14" s="7">
        <v>96902079.015715897</v>
      </c>
      <c r="BG14" s="7">
        <v>100695152.172538</v>
      </c>
      <c r="BH14" s="7">
        <v>101537545.36096001</v>
      </c>
      <c r="BI14" s="7">
        <v>101690193.51971699</v>
      </c>
      <c r="BJ14" s="7">
        <v>100985101.09229399</v>
      </c>
      <c r="BK14" s="7">
        <v>102427646.15852</v>
      </c>
      <c r="BL14" s="7">
        <v>97573735.593185306</v>
      </c>
      <c r="BM14" s="7">
        <v>86897132.293683201</v>
      </c>
      <c r="BN14" s="7">
        <v>80041098.844431803</v>
      </c>
      <c r="BO14" s="7">
        <v>74893657.410432607</v>
      </c>
      <c r="BP14" s="7">
        <v>74830971.422411606</v>
      </c>
      <c r="BQ14" s="7">
        <v>67658343.5647441</v>
      </c>
      <c r="BR14" s="7">
        <v>87753375.822276905</v>
      </c>
      <c r="BS14" s="7">
        <v>85171518.504974306</v>
      </c>
      <c r="BT14" s="7">
        <v>80722190.314130202</v>
      </c>
      <c r="BU14" s="7">
        <v>79547015.530756593</v>
      </c>
      <c r="BW14" s="59">
        <f>STDEV(BY14:EP14)/AVERAGE(BY14:EP14)</f>
        <v>4.6811985298011984E-2</v>
      </c>
      <c r="BY14" s="9">
        <v>125166685.61650001</v>
      </c>
      <c r="BZ14" s="9">
        <v>129052151.88573401</v>
      </c>
      <c r="CA14" s="9">
        <v>127622102.185798</v>
      </c>
      <c r="CB14" s="9">
        <v>133238236.031094</v>
      </c>
      <c r="CC14" s="9">
        <v>133866684.092769</v>
      </c>
      <c r="CD14" s="9">
        <v>133716612.879585</v>
      </c>
      <c r="CE14" s="9">
        <v>133306773.01615199</v>
      </c>
      <c r="CF14" s="9">
        <v>128943632.060311</v>
      </c>
      <c r="CG14" s="9">
        <v>127378234.80832601</v>
      </c>
      <c r="CH14" s="9">
        <v>127247082.68311299</v>
      </c>
      <c r="CI14" s="9">
        <v>128140223.312912</v>
      </c>
      <c r="CJ14" s="9">
        <v>124923663.673683</v>
      </c>
      <c r="CK14" s="9">
        <v>124084230.650709</v>
      </c>
      <c r="CL14" s="9">
        <v>124418170.11045</v>
      </c>
      <c r="CM14" s="9">
        <v>125860575.612305</v>
      </c>
      <c r="CN14" s="9">
        <v>125342194.694168</v>
      </c>
      <c r="CO14" s="9">
        <v>124100083.758551</v>
      </c>
      <c r="CP14" s="9">
        <v>124689597.305629</v>
      </c>
      <c r="CQ14" s="9">
        <v>124873816.057919</v>
      </c>
      <c r="CR14" s="9">
        <v>124697570.223601</v>
      </c>
      <c r="CS14" s="9">
        <v>124080699.995868</v>
      </c>
      <c r="CT14" s="9">
        <v>121428958.550019</v>
      </c>
      <c r="CU14" s="9">
        <v>121679553.272958</v>
      </c>
      <c r="CV14" s="9">
        <v>126439556.451243</v>
      </c>
      <c r="CW14" s="9">
        <v>126765677.301541</v>
      </c>
      <c r="CX14" s="9">
        <v>128512981.093677</v>
      </c>
      <c r="CY14" s="9">
        <v>127494362.50179601</v>
      </c>
      <c r="CZ14" s="9">
        <v>126417435.060408</v>
      </c>
      <c r="DA14" s="9">
        <v>131289215.13902301</v>
      </c>
      <c r="DB14" s="9">
        <v>128907033.30476101</v>
      </c>
      <c r="DC14" s="9">
        <v>125509331.65140299</v>
      </c>
      <c r="DD14" s="9">
        <v>124081600.786834</v>
      </c>
      <c r="DE14" s="9">
        <v>125976528.004866</v>
      </c>
      <c r="DF14" s="9">
        <v>124742509.94422901</v>
      </c>
      <c r="DG14" s="9">
        <v>125727608.416486</v>
      </c>
      <c r="DH14" s="9">
        <v>124596340.782197</v>
      </c>
      <c r="DI14" s="9">
        <v>124760170.66812301</v>
      </c>
      <c r="DJ14" s="9">
        <v>129007824.01409499</v>
      </c>
      <c r="DK14" s="9">
        <v>129068875.985403</v>
      </c>
      <c r="DL14" s="9">
        <v>127341931.345406</v>
      </c>
      <c r="DM14" s="9">
        <v>124808913.81428801</v>
      </c>
      <c r="DN14" s="9">
        <v>120681602.618094</v>
      </c>
      <c r="DO14" s="9">
        <v>122157153.023642</v>
      </c>
      <c r="DP14" s="9">
        <v>121393005.171115</v>
      </c>
      <c r="DQ14" s="9">
        <v>121538153.29136001</v>
      </c>
      <c r="DR14" s="9">
        <v>119798054.569144</v>
      </c>
      <c r="DS14" s="9">
        <v>118953093.68069801</v>
      </c>
      <c r="DT14" s="9">
        <v>114873885.386308</v>
      </c>
      <c r="DU14" s="9">
        <v>113479537.922354</v>
      </c>
      <c r="DV14" s="9">
        <v>110849502.24276701</v>
      </c>
      <c r="DW14" s="9">
        <v>113242990.095856</v>
      </c>
      <c r="DX14" s="9">
        <v>114221671.46945301</v>
      </c>
      <c r="DY14" s="9">
        <v>116325011.48255999</v>
      </c>
      <c r="DZ14" s="9">
        <v>114408533.115161</v>
      </c>
      <c r="EA14" s="9">
        <v>114577131.824048</v>
      </c>
      <c r="EB14" s="9">
        <v>118630432.36856</v>
      </c>
      <c r="EC14" s="9">
        <v>120641644.711568</v>
      </c>
      <c r="ED14" s="9">
        <v>119934165.163711</v>
      </c>
      <c r="EE14" s="9">
        <v>119623674.513414</v>
      </c>
      <c r="EF14" s="9">
        <v>120767731.49401499</v>
      </c>
      <c r="EG14" s="9">
        <v>120078461.795047</v>
      </c>
      <c r="EH14" s="9">
        <v>116805973.60482</v>
      </c>
      <c r="EI14" s="9">
        <v>114551141.728588</v>
      </c>
      <c r="EJ14" s="9">
        <v>114831700.036589</v>
      </c>
      <c r="EK14" s="9">
        <v>110461006.982572</v>
      </c>
      <c r="EL14" s="9">
        <v>110823093.13937099</v>
      </c>
      <c r="EM14" s="9">
        <v>123629010.57279</v>
      </c>
      <c r="EN14" s="9">
        <v>118121835.973325</v>
      </c>
      <c r="EO14" s="9">
        <v>117782408.648919</v>
      </c>
      <c r="EP14" s="9">
        <v>117834209.008167</v>
      </c>
      <c r="ER14" s="95">
        <v>125488249.374741</v>
      </c>
      <c r="ES14" s="95">
        <v>124716168.291894</v>
      </c>
      <c r="ET14" s="95">
        <v>112189280.069528</v>
      </c>
      <c r="EU14" s="95">
        <v>116501186.16933601</v>
      </c>
      <c r="EV14" s="95">
        <v>119287547.284979</v>
      </c>
      <c r="EW14" s="95">
        <v>123846177.110351</v>
      </c>
      <c r="EX14" s="95">
        <v>127722736.894676</v>
      </c>
      <c r="EY14" s="95">
        <v>116322168.14970601</v>
      </c>
      <c r="EZ14" s="95">
        <v>123462005.782435</v>
      </c>
      <c r="FA14" s="95">
        <v>123573155.514369</v>
      </c>
      <c r="FB14" s="84">
        <v>126037556.250863</v>
      </c>
      <c r="FC14" s="84">
        <v>125772507.241882</v>
      </c>
      <c r="FD14" s="84">
        <v>123735394.525848</v>
      </c>
      <c r="FE14" s="84">
        <v>124862540.545931</v>
      </c>
      <c r="FF14" s="84">
        <v>129067959.905329</v>
      </c>
      <c r="FG14" s="84">
        <v>133362726.034475</v>
      </c>
      <c r="FH14" s="84">
        <v>129017622.652858</v>
      </c>
      <c r="FI14" s="84">
        <v>132522663.320674</v>
      </c>
      <c r="FJ14" s="84">
        <v>128525313.88473199</v>
      </c>
      <c r="FK14" s="84">
        <v>121139625.831312</v>
      </c>
      <c r="FL14" s="84">
        <v>131929538.297695</v>
      </c>
      <c r="FM14" s="84">
        <v>127267406.25882199</v>
      </c>
      <c r="FN14" s="84">
        <v>136240294.30386201</v>
      </c>
      <c r="FO14" s="84">
        <v>129457896.80828799</v>
      </c>
      <c r="FP14" s="84">
        <v>130553213.00908899</v>
      </c>
      <c r="FQ14" s="84">
        <v>133847686.952887</v>
      </c>
      <c r="FR14" s="84">
        <v>131876162.601625</v>
      </c>
      <c r="FS14" s="84">
        <v>129799673.646212</v>
      </c>
      <c r="FT14" s="84">
        <v>129332966.208424</v>
      </c>
      <c r="FU14" s="84">
        <v>130682494.230073</v>
      </c>
      <c r="FV14" s="84">
        <v>129078028.02153599</v>
      </c>
      <c r="FW14" s="84">
        <v>131821797.76007301</v>
      </c>
      <c r="FX14" s="84">
        <v>133168880.937571</v>
      </c>
      <c r="FY14" s="84">
        <v>127759856.309112</v>
      </c>
      <c r="FZ14" s="84">
        <v>130251930.30672801</v>
      </c>
      <c r="GA14" s="84">
        <v>125762652.895504</v>
      </c>
      <c r="GB14" s="84">
        <v>127941556.436785</v>
      </c>
      <c r="GC14" s="84">
        <v>119487325.607164</v>
      </c>
      <c r="GD14" s="84">
        <v>132640110.06844699</v>
      </c>
      <c r="GE14" s="84">
        <v>131650793.141954</v>
      </c>
      <c r="GF14" s="84">
        <v>136827266.82967299</v>
      </c>
      <c r="GG14" s="84">
        <v>128451288.441614</v>
      </c>
      <c r="GH14" s="84">
        <v>131387396.66234601</v>
      </c>
      <c r="GI14" s="84">
        <v>131577843.284621</v>
      </c>
      <c r="GJ14" s="84">
        <v>131083478.294891</v>
      </c>
      <c r="GK14" s="84">
        <v>128079908.32239699</v>
      </c>
      <c r="GL14" s="84">
        <v>126930740.195749</v>
      </c>
      <c r="GM14" s="84">
        <v>125122504.671765</v>
      </c>
      <c r="GN14" s="84">
        <v>126375347.984584</v>
      </c>
      <c r="GO14" s="84">
        <v>121489456.13097499</v>
      </c>
      <c r="GP14" s="84">
        <v>132889334.656498</v>
      </c>
      <c r="GQ14" s="84">
        <v>127614379.522909</v>
      </c>
      <c r="GR14" s="84">
        <v>132674632.472666</v>
      </c>
      <c r="GS14" s="84">
        <v>127904659.18092699</v>
      </c>
      <c r="GT14" s="84">
        <v>131481058.977661</v>
      </c>
      <c r="GU14" s="84">
        <v>124125757.16270199</v>
      </c>
      <c r="GV14" s="84">
        <v>127693503.129403</v>
      </c>
      <c r="GW14" s="84">
        <v>128641495.736717</v>
      </c>
      <c r="GX14" s="84">
        <v>127371754.545267</v>
      </c>
      <c r="GY14" s="84">
        <v>121687885.159214</v>
      </c>
      <c r="GZ14" s="84">
        <v>107741872.43161801</v>
      </c>
      <c r="HA14" s="84">
        <v>121258924.703327</v>
      </c>
      <c r="HB14" s="84">
        <v>123385458.88602801</v>
      </c>
      <c r="HC14" s="84">
        <v>126012998.205157</v>
      </c>
      <c r="HD14" s="84">
        <v>126443915.148138</v>
      </c>
      <c r="HE14" s="84">
        <v>102660407.070545</v>
      </c>
      <c r="HF14" s="84">
        <v>125670612.316926</v>
      </c>
      <c r="HG14" s="84">
        <v>119558973.275866</v>
      </c>
      <c r="HH14" s="84">
        <v>110298368.604782</v>
      </c>
      <c r="HI14" s="84">
        <v>114795662.311222</v>
      </c>
      <c r="HJ14" s="84">
        <v>125018480.07877</v>
      </c>
      <c r="HK14" s="84">
        <v>127033611.483668</v>
      </c>
      <c r="HL14" s="84">
        <v>128845828.081971</v>
      </c>
      <c r="HM14" s="84">
        <v>126269577.973124</v>
      </c>
      <c r="HN14" s="84">
        <v>127397076.01507001</v>
      </c>
      <c r="HO14" s="84">
        <v>115175332.28467099</v>
      </c>
      <c r="HP14" s="84">
        <v>123699371.305758</v>
      </c>
      <c r="HQ14" s="84">
        <v>124682913.98851401</v>
      </c>
      <c r="HR14" s="84">
        <v>118836752.83955701</v>
      </c>
      <c r="HS14" s="84">
        <v>92315346.931434795</v>
      </c>
      <c r="HT14" s="84">
        <v>129099237.089044</v>
      </c>
      <c r="HU14" s="84">
        <v>114573644.975079</v>
      </c>
      <c r="HV14" s="84">
        <v>121221965.630777</v>
      </c>
      <c r="HW14" s="84">
        <v>123658267.053859</v>
      </c>
      <c r="HX14" s="84">
        <v>114056712.742182</v>
      </c>
      <c r="HY14" s="84">
        <v>124448099.08174799</v>
      </c>
      <c r="HZ14" s="84">
        <v>121444272.165463</v>
      </c>
      <c r="IA14" s="84">
        <v>118523788.054508</v>
      </c>
      <c r="IB14" s="84">
        <v>122311691.525232</v>
      </c>
      <c r="IC14" s="84">
        <v>118527121.99729601</v>
      </c>
      <c r="ID14" s="84">
        <v>120658847.42333999</v>
      </c>
      <c r="IE14" s="84">
        <v>120380518.908832</v>
      </c>
      <c r="IF14" s="84">
        <v>112291387.115077</v>
      </c>
      <c r="IG14" s="84">
        <v>117827441.051083</v>
      </c>
      <c r="IH14" s="84">
        <v>117308060.092712</v>
      </c>
      <c r="II14" s="84">
        <v>122903017.75446001</v>
      </c>
      <c r="IJ14" s="84">
        <v>120989377.41609199</v>
      </c>
      <c r="IK14" s="84">
        <v>123006172.568064</v>
      </c>
      <c r="IL14" s="84">
        <v>119832784.53668401</v>
      </c>
      <c r="IM14" s="84">
        <v>123145091.25638101</v>
      </c>
      <c r="IN14" s="84">
        <v>123883322.418708</v>
      </c>
      <c r="IO14" s="84">
        <v>118590127.033271</v>
      </c>
      <c r="IP14" s="84">
        <v>115110049.71813799</v>
      </c>
      <c r="IQ14" s="84">
        <v>121679282.26695199</v>
      </c>
      <c r="IR14" s="84">
        <v>112651140.817737</v>
      </c>
      <c r="IS14" s="84">
        <v>120205059.27023201</v>
      </c>
      <c r="IT14" s="84">
        <v>116959904.523194</v>
      </c>
      <c r="IU14" s="84">
        <v>117803748.081067</v>
      </c>
      <c r="IV14" s="84">
        <v>123892807.83054601</v>
      </c>
      <c r="IW14" s="84">
        <v>118061052.930723</v>
      </c>
      <c r="IX14" s="84">
        <v>106788810.34433199</v>
      </c>
      <c r="IY14" s="84">
        <v>117120453.62036701</v>
      </c>
      <c r="IZ14" s="84">
        <v>115830920.709167</v>
      </c>
      <c r="JA14" s="84">
        <v>123389164.187461</v>
      </c>
      <c r="JB14" s="84">
        <v>120571201.83995099</v>
      </c>
      <c r="JC14" s="84">
        <v>118839507.928442</v>
      </c>
      <c r="JD14" s="84">
        <v>118115222.933855</v>
      </c>
      <c r="JE14" s="84">
        <v>125080354.46491399</v>
      </c>
      <c r="JF14" s="84">
        <v>123041178.17174999</v>
      </c>
      <c r="JG14" s="84">
        <v>120690444.01592</v>
      </c>
      <c r="JH14" s="84">
        <v>126597005.67022599</v>
      </c>
      <c r="JI14" s="84">
        <v>124177173.05600899</v>
      </c>
      <c r="JJ14" s="84">
        <v>129298369.752519</v>
      </c>
      <c r="JK14" s="84">
        <v>124547013.57934099</v>
      </c>
      <c r="JL14" s="84">
        <v>126145708.983174</v>
      </c>
      <c r="JM14" s="84">
        <v>129073057.55687401</v>
      </c>
      <c r="JN14" s="84">
        <v>118250020.420068</v>
      </c>
      <c r="JO14" s="84">
        <v>122899624.434912</v>
      </c>
      <c r="JP14" s="84">
        <v>120695266.47544201</v>
      </c>
      <c r="JQ14" s="84">
        <v>122414414.66703001</v>
      </c>
      <c r="JR14" s="84">
        <v>121526871.36391599</v>
      </c>
      <c r="JS14" s="84">
        <v>125216466.711438</v>
      </c>
      <c r="JT14" s="84">
        <v>125266523.90511499</v>
      </c>
      <c r="JU14" s="84">
        <v>127691623.45141</v>
      </c>
      <c r="JV14" s="84">
        <v>121879691.994298</v>
      </c>
      <c r="JW14" s="84">
        <v>120375214.22548699</v>
      </c>
      <c r="JX14" s="84">
        <v>125153729.420266</v>
      </c>
      <c r="JY14" s="84">
        <v>122757285.473671</v>
      </c>
      <c r="JZ14" s="84">
        <v>115594212.061092</v>
      </c>
      <c r="KA14" s="84">
        <v>122048881.212157</v>
      </c>
      <c r="KB14" s="84">
        <v>117898873.987965</v>
      </c>
      <c r="KC14" s="84">
        <v>121104793.575675</v>
      </c>
      <c r="KD14" s="84">
        <v>127182756.232703</v>
      </c>
      <c r="KE14" s="84">
        <v>119663287.379766</v>
      </c>
      <c r="KF14" s="84">
        <v>122885187.096205</v>
      </c>
      <c r="KG14" s="84">
        <v>123337729.90483101</v>
      </c>
      <c r="KH14" s="84">
        <v>126473404.42997301</v>
      </c>
      <c r="KI14" s="84">
        <v>121035913.096414</v>
      </c>
      <c r="KJ14" s="84">
        <v>126581606.59246799</v>
      </c>
      <c r="KK14" s="84">
        <v>122574704.23545501</v>
      </c>
      <c r="KL14" s="84">
        <v>119977153.817555</v>
      </c>
      <c r="KM14" s="84">
        <v>126921409.505678</v>
      </c>
      <c r="KN14" s="84">
        <v>124330622.95542599</v>
      </c>
      <c r="KO14" s="84">
        <v>123256293.226349</v>
      </c>
      <c r="KP14" s="84">
        <v>125461551.22911599</v>
      </c>
      <c r="KQ14" s="84">
        <v>131178275.20727301</v>
      </c>
      <c r="KR14" s="84">
        <v>123913548.870588</v>
      </c>
      <c r="KS14" s="84">
        <v>118607761.05775499</v>
      </c>
      <c r="KT14" s="84">
        <v>120569757.074811</v>
      </c>
      <c r="KU14" s="84">
        <v>126325580.74872901</v>
      </c>
      <c r="KV14" s="84">
        <v>129061422.20042101</v>
      </c>
      <c r="KW14" s="84">
        <v>124729757.967131</v>
      </c>
      <c r="KX14" s="84">
        <v>120529924.616318</v>
      </c>
      <c r="KY14" s="84">
        <v>123573795.97885901</v>
      </c>
      <c r="KZ14" s="84">
        <v>121160467.58055601</v>
      </c>
      <c r="LA14" s="84">
        <v>123733079.42944799</v>
      </c>
      <c r="LB14" s="84">
        <v>126249538.319996</v>
      </c>
      <c r="LC14" s="84">
        <v>123282909.890634</v>
      </c>
      <c r="LD14" s="84">
        <v>123060657.12283701</v>
      </c>
      <c r="LE14" s="84">
        <v>107923069.595668</v>
      </c>
      <c r="LF14" s="84">
        <v>121686909.914976</v>
      </c>
      <c r="LG14" s="84">
        <v>110838823.633745</v>
      </c>
      <c r="LH14" s="84">
        <v>120136799.13568</v>
      </c>
      <c r="LI14" s="84">
        <v>117563301.48740099</v>
      </c>
      <c r="LJ14" s="84">
        <v>102443107.741804</v>
      </c>
      <c r="LK14" s="84">
        <v>110033804.17574701</v>
      </c>
      <c r="LL14" s="84">
        <v>159672475.707688</v>
      </c>
      <c r="LM14" s="84">
        <v>112396114.945612</v>
      </c>
      <c r="LN14" s="84">
        <v>116032147.90848</v>
      </c>
      <c r="LO14" s="84">
        <v>115957979.37728301</v>
      </c>
      <c r="LP14" s="84">
        <v>118039705.907938</v>
      </c>
      <c r="LQ14" s="84">
        <v>112587389.86638901</v>
      </c>
      <c r="LR14" s="84">
        <v>118610855.493274</v>
      </c>
      <c r="LS14" s="84">
        <v>122080324.091214</v>
      </c>
      <c r="LT14" s="84">
        <v>121075563.574065</v>
      </c>
      <c r="LU14" s="84">
        <v>126164123.895016</v>
      </c>
      <c r="LV14" s="84">
        <v>121885898.19907799</v>
      </c>
      <c r="LW14" s="84">
        <v>123522371.966131</v>
      </c>
      <c r="LX14" s="84">
        <v>129820976.09711701</v>
      </c>
      <c r="LY14" s="84">
        <v>119216556.153184</v>
      </c>
      <c r="LZ14" s="84">
        <v>119253889.959849</v>
      </c>
      <c r="MA14" s="84">
        <v>126088144.800008</v>
      </c>
      <c r="MB14" s="84">
        <v>125951443.531131</v>
      </c>
      <c r="MC14" s="84">
        <v>118804607.400019</v>
      </c>
      <c r="MD14" s="84">
        <v>125568326.016048</v>
      </c>
      <c r="ME14" s="84">
        <v>124229715.805801</v>
      </c>
      <c r="MF14" s="84">
        <v>122636152.310993</v>
      </c>
      <c r="MG14" s="84">
        <v>109215741.15902799</v>
      </c>
      <c r="MH14" s="84">
        <v>124018474.854111</v>
      </c>
      <c r="MI14" s="84">
        <v>132100078.400131</v>
      </c>
      <c r="MJ14" s="84">
        <v>130110288.218825</v>
      </c>
      <c r="MK14" s="84">
        <v>128545957.322981</v>
      </c>
      <c r="ML14" s="84">
        <v>121457900.341711</v>
      </c>
      <c r="MM14" s="84">
        <v>124489106.388437</v>
      </c>
      <c r="MN14" s="84">
        <v>124008224.354744</v>
      </c>
      <c r="MO14" s="84">
        <v>105800088.27640399</v>
      </c>
      <c r="MP14" s="84">
        <v>125975849.628957</v>
      </c>
      <c r="MQ14" s="84">
        <v>126513964.729276</v>
      </c>
      <c r="MR14" s="84">
        <v>118647624.46364599</v>
      </c>
      <c r="MS14" s="84">
        <v>120575370.090268</v>
      </c>
      <c r="MT14" s="84">
        <v>120479539.514235</v>
      </c>
      <c r="MU14" s="84">
        <v>121005369.828725</v>
      </c>
      <c r="MV14" s="84">
        <v>113478279.84156001</v>
      </c>
      <c r="MW14" s="84">
        <v>120517724.710655</v>
      </c>
      <c r="MX14" s="84">
        <v>106845296.483916</v>
      </c>
      <c r="MY14" s="84">
        <v>129567919.79497901</v>
      </c>
      <c r="MZ14" s="84">
        <v>124807347.35715</v>
      </c>
      <c r="NA14" s="84">
        <v>123277577.05343901</v>
      </c>
      <c r="NB14" s="84">
        <v>124437535.159063</v>
      </c>
      <c r="NC14" s="84">
        <v>123088887.571684</v>
      </c>
      <c r="ND14" s="84">
        <v>118620424.89898001</v>
      </c>
      <c r="NE14" s="84">
        <v>122669881.434578</v>
      </c>
      <c r="NF14" s="84">
        <v>125163390.261922</v>
      </c>
      <c r="NG14" s="84">
        <v>112120488.80270299</v>
      </c>
      <c r="NH14" s="84">
        <v>121111055.795146</v>
      </c>
      <c r="NI14" s="84">
        <v>126520461.410548</v>
      </c>
      <c r="NJ14" s="84">
        <v>116338584.137394</v>
      </c>
      <c r="NK14" s="84">
        <v>125318444.24444599</v>
      </c>
      <c r="NL14" s="84">
        <v>119027776.042794</v>
      </c>
      <c r="NM14" s="84">
        <v>121969325.42916299</v>
      </c>
      <c r="NN14" s="84">
        <v>127873104.968154</v>
      </c>
      <c r="NO14" s="84">
        <v>122346364.288901</v>
      </c>
      <c r="NP14" s="84">
        <v>127917684.161015</v>
      </c>
      <c r="NQ14" s="84">
        <v>127952731.97518399</v>
      </c>
      <c r="NR14" s="84">
        <v>125009583.70652799</v>
      </c>
      <c r="NS14" s="84">
        <v>120866000.847128</v>
      </c>
      <c r="NT14" s="84">
        <v>107966986.60955399</v>
      </c>
      <c r="NU14" s="84">
        <v>129957777.53402901</v>
      </c>
      <c r="NV14" s="84">
        <v>126054095.453876</v>
      </c>
      <c r="NW14" s="84">
        <v>114690296.619377</v>
      </c>
      <c r="NX14" s="84">
        <v>128167255.043662</v>
      </c>
      <c r="NY14" s="84">
        <v>126908636.262329</v>
      </c>
      <c r="NZ14" s="84">
        <v>122153632.031684</v>
      </c>
      <c r="OA14" s="84">
        <v>118976543.495351</v>
      </c>
      <c r="OB14" s="84">
        <v>118339512.96401399</v>
      </c>
      <c r="OC14" s="84">
        <v>126459488.624863</v>
      </c>
      <c r="OD14" s="84">
        <v>118453071.925528</v>
      </c>
      <c r="OE14" s="84">
        <v>112078011.086041</v>
      </c>
      <c r="OF14" s="84">
        <v>117488855.61520199</v>
      </c>
      <c r="OG14" s="84">
        <v>116181473.082223</v>
      </c>
      <c r="OH14" s="84">
        <v>118406436.88059901</v>
      </c>
      <c r="OI14" s="84">
        <v>117351916.984127</v>
      </c>
      <c r="OJ14" s="84">
        <v>120339284.016515</v>
      </c>
      <c r="OK14" s="84">
        <v>123571413.44595</v>
      </c>
      <c r="OL14" s="84">
        <v>117480987.468483</v>
      </c>
      <c r="OM14" s="84">
        <v>120807107.636682</v>
      </c>
      <c r="ON14" s="84">
        <v>119252725.628373</v>
      </c>
      <c r="OO14" s="84">
        <v>117916073.87303901</v>
      </c>
      <c r="OP14" s="84">
        <v>122051150.053193</v>
      </c>
      <c r="OQ14" s="84">
        <v>122551757.44098701</v>
      </c>
      <c r="OR14" s="84">
        <v>115398196.970622</v>
      </c>
      <c r="OS14" s="84">
        <v>120977566.534734</v>
      </c>
      <c r="OT14" s="84">
        <v>117298072.90937001</v>
      </c>
      <c r="OU14" s="84">
        <v>119235161.112506</v>
      </c>
      <c r="OV14" s="84">
        <v>120932867.353459</v>
      </c>
      <c r="OW14" s="84">
        <v>111153284.487644</v>
      </c>
      <c r="OX14" s="84">
        <v>98719866.6379527</v>
      </c>
      <c r="OY14" s="84">
        <v>122515872.62934101</v>
      </c>
      <c r="OZ14" s="84">
        <v>122858653.028457</v>
      </c>
      <c r="PA14" s="84">
        <v>114659541.472711</v>
      </c>
      <c r="PB14" s="84">
        <v>123316561.13395301</v>
      </c>
      <c r="PC14" s="84">
        <v>128226952.32989199</v>
      </c>
      <c r="PD14" s="84">
        <v>121629371.730799</v>
      </c>
      <c r="PE14" s="84">
        <v>127806410.39864101</v>
      </c>
      <c r="PF14" s="84">
        <v>117228945.922567</v>
      </c>
      <c r="PG14" s="84">
        <v>119168809.199765</v>
      </c>
      <c r="PH14" s="84">
        <v>114437417.253886</v>
      </c>
      <c r="PI14" s="84">
        <v>116819112.11238299</v>
      </c>
      <c r="PJ14" s="84">
        <v>117635104.649156</v>
      </c>
      <c r="PK14" s="84">
        <v>123245072.680923</v>
      </c>
      <c r="PL14" s="84">
        <v>125949459.608027</v>
      </c>
      <c r="PM14" s="84">
        <v>125001258.036339</v>
      </c>
      <c r="PN14" s="84">
        <v>136442357.070436</v>
      </c>
      <c r="PO14" s="84">
        <v>114394981.138638</v>
      </c>
      <c r="PP14" s="84">
        <v>126765420.548428</v>
      </c>
      <c r="PQ14" s="84">
        <v>122314601.101463</v>
      </c>
      <c r="PR14" s="84">
        <v>129514380.906514</v>
      </c>
      <c r="PS14" s="84">
        <v>114396525.11235499</v>
      </c>
      <c r="PT14" s="84">
        <v>112485897.524849</v>
      </c>
      <c r="PU14" s="84">
        <v>113116043.52921</v>
      </c>
      <c r="PV14" s="84">
        <v>133029749.928137</v>
      </c>
      <c r="PW14" s="84">
        <v>122163067.834998</v>
      </c>
      <c r="PX14" s="84">
        <v>131002986.94765601</v>
      </c>
      <c r="PY14" s="84">
        <v>131680828.46932501</v>
      </c>
      <c r="PZ14" s="84">
        <v>128098813.364426</v>
      </c>
      <c r="QA14" s="84">
        <v>136701660.84918699</v>
      </c>
      <c r="QB14" s="84">
        <v>135663434.48694801</v>
      </c>
      <c r="QC14" s="84">
        <v>131205278.422709</v>
      </c>
      <c r="QD14" s="84">
        <v>135819296.81145501</v>
      </c>
      <c r="QE14" s="84">
        <v>133858718.20212901</v>
      </c>
      <c r="QF14" s="84">
        <v>129320441.559743</v>
      </c>
      <c r="QG14" s="84">
        <v>122619545.996456</v>
      </c>
      <c r="QH14" s="84">
        <v>129236320.197512</v>
      </c>
      <c r="QI14" s="84">
        <v>130799883.48269001</v>
      </c>
      <c r="QJ14" s="84">
        <v>136519779.727705</v>
      </c>
      <c r="QK14" s="84">
        <v>135112387.83551899</v>
      </c>
      <c r="QL14" s="84">
        <v>129573810.97923</v>
      </c>
      <c r="QM14" s="84">
        <v>130709760.056355</v>
      </c>
      <c r="QN14" s="84">
        <v>130085836.25904299</v>
      </c>
      <c r="QO14" s="84">
        <v>128832330.306843</v>
      </c>
      <c r="QP14" s="84">
        <v>133934927.717454</v>
      </c>
      <c r="QQ14" s="84">
        <v>127811928.76546399</v>
      </c>
      <c r="QR14" s="84">
        <v>120580380.987728</v>
      </c>
      <c r="QS14" s="84">
        <v>133278617.60089301</v>
      </c>
      <c r="QT14" s="84">
        <v>129021756.152217</v>
      </c>
      <c r="QU14" s="84">
        <v>125255176.78530499</v>
      </c>
      <c r="QV14" s="84">
        <v>126356402.295296</v>
      </c>
      <c r="QW14" s="84">
        <v>134250397.09858999</v>
      </c>
      <c r="QX14" s="84">
        <v>130129367.21179301</v>
      </c>
      <c r="QY14" s="84">
        <v>128308163.003966</v>
      </c>
      <c r="QZ14" s="84">
        <v>128145818.320821</v>
      </c>
      <c r="RA14" s="84">
        <v>131882247.498006</v>
      </c>
      <c r="RB14" s="84">
        <v>126326363.361379</v>
      </c>
      <c r="RC14" s="84">
        <v>102697287.431051</v>
      </c>
      <c r="RD14" s="84">
        <v>116994658.26064099</v>
      </c>
      <c r="RE14" s="84">
        <v>127910534.93916599</v>
      </c>
      <c r="RF14" s="84">
        <v>124080853.13731401</v>
      </c>
      <c r="RG14" s="84">
        <v>123847124.72431999</v>
      </c>
      <c r="RH14" s="84">
        <v>128087895.59798101</v>
      </c>
      <c r="RI14" s="84">
        <v>119408541.974043</v>
      </c>
      <c r="RJ14" s="84">
        <v>125310733.838264</v>
      </c>
      <c r="RK14" s="84">
        <v>124558915.89332899</v>
      </c>
      <c r="RL14" s="84">
        <v>122711545.23899201</v>
      </c>
      <c r="RM14" s="84">
        <v>121402389.69390699</v>
      </c>
      <c r="RN14" s="84">
        <v>125202361.04170799</v>
      </c>
      <c r="RO14" s="84">
        <v>127759494.913838</v>
      </c>
      <c r="RP14" s="84">
        <v>128215018.928267</v>
      </c>
      <c r="RQ14" s="84">
        <v>115191021.980985</v>
      </c>
      <c r="RR14" s="84">
        <v>125392098.661143</v>
      </c>
      <c r="RS14" s="84">
        <v>127021711.517179</v>
      </c>
      <c r="RT14" s="84">
        <v>121285404.145292</v>
      </c>
      <c r="RU14" s="84">
        <v>119697431.246557</v>
      </c>
      <c r="RV14" s="84">
        <v>122514270.67244101</v>
      </c>
      <c r="RW14" s="84">
        <v>124518833.954273</v>
      </c>
      <c r="RX14" s="84">
        <v>121654145.22542</v>
      </c>
      <c r="RY14" s="84">
        <v>127003662.675283</v>
      </c>
      <c r="RZ14" s="84">
        <v>123366577.827774</v>
      </c>
      <c r="SA14" s="84">
        <v>126823461.49709401</v>
      </c>
      <c r="SB14" s="84">
        <v>122756016.747574</v>
      </c>
      <c r="SC14" s="84">
        <v>117944498.554378</v>
      </c>
      <c r="SD14" s="84">
        <v>131357807.393039</v>
      </c>
      <c r="SE14" s="84">
        <v>159059933.17976901</v>
      </c>
      <c r="SF14" s="84">
        <v>126990356.75795799</v>
      </c>
      <c r="SG14" s="84">
        <v>119800830.31502201</v>
      </c>
      <c r="SH14" s="84">
        <v>126351917.91297901</v>
      </c>
      <c r="SI14" s="84">
        <v>123870668.47928201</v>
      </c>
      <c r="SJ14" s="84">
        <v>120805071.57073601</v>
      </c>
      <c r="SK14" s="84">
        <v>126283895.62297501</v>
      </c>
      <c r="SL14" s="84">
        <v>126328062.525198</v>
      </c>
      <c r="SM14" s="84">
        <v>119780104.016763</v>
      </c>
      <c r="SN14" s="84">
        <v>109799158.89060099</v>
      </c>
      <c r="SO14" s="84">
        <v>109425100.352458</v>
      </c>
      <c r="SP14" s="84">
        <v>102192268.79723001</v>
      </c>
      <c r="SQ14" s="84">
        <v>110390927.527647</v>
      </c>
      <c r="SR14" s="84">
        <v>105081526.573011</v>
      </c>
      <c r="SS14" s="84">
        <v>109402564.70144001</v>
      </c>
      <c r="ST14" s="84">
        <v>112440052.452455</v>
      </c>
      <c r="SU14" s="84">
        <v>113191587.60270201</v>
      </c>
      <c r="SV14" s="84">
        <v>107653760.31096201</v>
      </c>
      <c r="SW14" s="84">
        <v>106309446.589671</v>
      </c>
      <c r="SX14" s="84">
        <v>89781128.678158998</v>
      </c>
      <c r="SY14" s="84">
        <v>107679880.082353</v>
      </c>
      <c r="SZ14" s="84">
        <v>112367714.268556</v>
      </c>
      <c r="TA14" s="84">
        <v>108698528.143235</v>
      </c>
      <c r="TB14" s="84">
        <v>109615079.33748899</v>
      </c>
      <c r="TC14" s="84">
        <v>109161859.757305</v>
      </c>
      <c r="TD14" s="84">
        <v>101402480.684202</v>
      </c>
      <c r="TE14" s="84">
        <v>108083359.787264</v>
      </c>
      <c r="TF14" s="84">
        <v>110346399.73401999</v>
      </c>
      <c r="TG14" s="84">
        <v>104096647.359506</v>
      </c>
      <c r="TH14" s="84">
        <v>105282033.540663</v>
      </c>
      <c r="TI14" s="84">
        <v>106284001.25878701</v>
      </c>
      <c r="TJ14" s="84">
        <v>107573846.90431499</v>
      </c>
      <c r="TK14" s="84">
        <v>106967389.195833</v>
      </c>
      <c r="TL14" s="84">
        <v>103558574.756478</v>
      </c>
      <c r="TM14" s="84">
        <v>108045877.84887999</v>
      </c>
      <c r="TN14" s="84">
        <v>109115891.309324</v>
      </c>
      <c r="TO14" s="84">
        <v>103511154.457858</v>
      </c>
      <c r="TP14" s="84">
        <v>101979456.35029399</v>
      </c>
      <c r="TQ14" s="84">
        <v>104181061.869654</v>
      </c>
      <c r="TR14" s="84">
        <v>105176082.02892099</v>
      </c>
      <c r="TS14" s="84">
        <v>103366117.33427399</v>
      </c>
      <c r="TT14" s="84">
        <v>108069934.347093</v>
      </c>
      <c r="TU14" s="84">
        <v>100236688.18212</v>
      </c>
      <c r="TV14" s="84">
        <v>105364737.47706901</v>
      </c>
      <c r="TW14" s="84">
        <v>96910472.225235403</v>
      </c>
      <c r="TX14" s="84">
        <v>98261018.014676705</v>
      </c>
      <c r="TY14" s="84">
        <v>104988338.233173</v>
      </c>
      <c r="TZ14" s="84">
        <v>109136094.598153</v>
      </c>
      <c r="UA14" s="84">
        <v>88865653.988164902</v>
      </c>
      <c r="UB14" s="84">
        <v>114086046.103412</v>
      </c>
      <c r="UC14" s="84">
        <v>102573244.52947301</v>
      </c>
      <c r="UD14" s="84">
        <v>103070008.64102501</v>
      </c>
      <c r="UE14" s="84">
        <v>103411623.182394</v>
      </c>
      <c r="UF14" s="84">
        <v>105233280.911027</v>
      </c>
      <c r="UG14" s="84">
        <v>107983857.697909</v>
      </c>
      <c r="UH14" s="84">
        <v>107692295.48435999</v>
      </c>
      <c r="UI14" s="84">
        <v>101069006.017556</v>
      </c>
      <c r="UJ14" s="84">
        <v>106231224.959865</v>
      </c>
      <c r="UK14" s="84">
        <v>103328101.40235101</v>
      </c>
      <c r="UL14" s="84">
        <v>104840173.411708</v>
      </c>
      <c r="UM14" s="84">
        <v>111960042.30505399</v>
      </c>
      <c r="UN14" s="84">
        <v>108053421.90744799</v>
      </c>
      <c r="UO14" s="84">
        <v>104950992.993798</v>
      </c>
      <c r="UP14" s="84">
        <v>108261799.78790399</v>
      </c>
      <c r="UQ14" s="84">
        <v>113942779.86085901</v>
      </c>
      <c r="UR14" s="84">
        <v>103998107.872365</v>
      </c>
      <c r="US14" s="84">
        <v>105030583.896547</v>
      </c>
      <c r="UT14" s="84">
        <v>105192206.20314699</v>
      </c>
      <c r="UU14" s="84">
        <v>106816185.51085199</v>
      </c>
      <c r="UV14" s="84">
        <v>96834475.260159105</v>
      </c>
      <c r="UW14" s="84">
        <v>99732590.949553296</v>
      </c>
      <c r="UX14" s="84">
        <v>101156570.389301</v>
      </c>
      <c r="UY14" s="84">
        <v>100620880.427729</v>
      </c>
      <c r="UZ14" s="84">
        <v>102814361.34050301</v>
      </c>
      <c r="VA14" s="84">
        <v>107080673.014965</v>
      </c>
      <c r="VB14" s="84">
        <v>102846990.772728</v>
      </c>
      <c r="VC14" s="84">
        <v>91904185.4759202</v>
      </c>
      <c r="VD14" s="84">
        <v>98373974.130215704</v>
      </c>
      <c r="VE14" s="84">
        <v>105471745.944269</v>
      </c>
      <c r="VF14" s="84">
        <v>104103564.58175801</v>
      </c>
      <c r="VG14" s="84">
        <v>105616024.30964001</v>
      </c>
      <c r="VH14" s="84">
        <v>111525588.78500099</v>
      </c>
      <c r="VI14" s="84">
        <v>108415480.85585199</v>
      </c>
      <c r="VJ14" s="84">
        <v>102044477.11409</v>
      </c>
      <c r="VK14" s="84">
        <v>104396487.03248601</v>
      </c>
      <c r="VL14" s="84">
        <v>110340921.488014</v>
      </c>
      <c r="VM14" s="84">
        <v>107471251.925275</v>
      </c>
      <c r="VN14" s="84">
        <v>105950427.667042</v>
      </c>
      <c r="VO14" s="84">
        <v>104720359.59597</v>
      </c>
      <c r="VP14" s="84">
        <v>109766208.227423</v>
      </c>
      <c r="VQ14" s="84">
        <v>95655858.045654401</v>
      </c>
      <c r="VR14" s="84">
        <v>105935626.24581701</v>
      </c>
      <c r="VS14" s="84">
        <v>115282089.9332</v>
      </c>
      <c r="VT14" s="84">
        <v>97017727.776883602</v>
      </c>
      <c r="VU14" s="84">
        <v>111393647.136263</v>
      </c>
      <c r="VV14" s="84">
        <v>113994054.10621899</v>
      </c>
      <c r="VW14" s="84">
        <v>106213964.583857</v>
      </c>
      <c r="VX14" s="84">
        <v>106651302.513761</v>
      </c>
      <c r="VY14" s="84">
        <v>117234438.93420701</v>
      </c>
      <c r="VZ14" s="84">
        <v>111046281.60036699</v>
      </c>
      <c r="WA14" s="84">
        <v>108512167.44103</v>
      </c>
      <c r="WB14" s="84">
        <v>106955562.407479</v>
      </c>
      <c r="WC14" s="84">
        <v>115406659.912388</v>
      </c>
      <c r="WD14" s="84">
        <v>118362042.01542</v>
      </c>
      <c r="WE14" s="84">
        <v>106086039.631972</v>
      </c>
      <c r="WF14" s="84">
        <v>111075764.169034</v>
      </c>
      <c r="WG14" s="84">
        <v>109152790.181154</v>
      </c>
      <c r="WH14" s="84">
        <v>177001106.16091001</v>
      </c>
      <c r="WI14" s="84">
        <v>112517369.616781</v>
      </c>
      <c r="WJ14" s="84">
        <v>103282739.77833401</v>
      </c>
      <c r="WK14" s="84">
        <v>107993924.144483</v>
      </c>
      <c r="WL14" s="84">
        <v>110548991.023485</v>
      </c>
      <c r="WM14" s="84">
        <v>109516553.47242001</v>
      </c>
      <c r="WN14" s="84">
        <v>105536150.597454</v>
      </c>
      <c r="WO14" s="84">
        <v>118856151.689612</v>
      </c>
      <c r="WP14" s="84">
        <v>107971601.16614901</v>
      </c>
      <c r="WQ14" s="84">
        <v>110394166.579933</v>
      </c>
      <c r="WR14" s="84">
        <v>95449758.084471896</v>
      </c>
      <c r="WS14" s="84">
        <v>107182574.787542</v>
      </c>
      <c r="WT14" s="84">
        <v>105520314.868907</v>
      </c>
      <c r="WU14" s="84">
        <v>94426499.274507701</v>
      </c>
      <c r="WV14" s="84">
        <v>112892055.645661</v>
      </c>
      <c r="WW14" s="84">
        <v>100738696.71499699</v>
      </c>
      <c r="WX14" s="84">
        <v>110811638.274269</v>
      </c>
      <c r="WY14" s="84">
        <v>110963824.99429099</v>
      </c>
      <c r="WZ14" s="84">
        <v>113343796.69798499</v>
      </c>
      <c r="XA14" s="84">
        <v>115188947.63784701</v>
      </c>
      <c r="XB14" s="84">
        <v>111260201.190486</v>
      </c>
      <c r="XC14" s="84">
        <v>111701290.911019</v>
      </c>
      <c r="XD14" s="84">
        <v>104035147.982751</v>
      </c>
      <c r="XE14" s="84">
        <v>106662800.23717199</v>
      </c>
      <c r="XF14" s="84">
        <v>103332466.395124</v>
      </c>
      <c r="XG14" s="84">
        <v>105929888.93337201</v>
      </c>
      <c r="XH14" s="84">
        <v>110631297.307317</v>
      </c>
      <c r="XI14" s="84">
        <v>106358626.65546501</v>
      </c>
      <c r="XJ14" s="84">
        <v>107491873.605442</v>
      </c>
      <c r="XK14" s="84">
        <v>109325924.29736701</v>
      </c>
      <c r="XL14" s="84">
        <v>110771332.214174</v>
      </c>
      <c r="XM14" s="84">
        <v>105935682.28201599</v>
      </c>
      <c r="XN14" s="84">
        <v>107484698.092298</v>
      </c>
      <c r="XO14" s="84">
        <v>96354604.876895994</v>
      </c>
      <c r="XP14" s="84">
        <v>100550172.389881</v>
      </c>
      <c r="XQ14" s="84">
        <v>108735026.060633</v>
      </c>
      <c r="XR14" s="84">
        <v>103610109.43796501</v>
      </c>
      <c r="XS14" s="84">
        <v>101278342.865703</v>
      </c>
      <c r="XT14" s="84">
        <v>107292504.153345</v>
      </c>
      <c r="XU14" s="84">
        <v>108788399.75611199</v>
      </c>
      <c r="XV14" s="84">
        <v>105579662.574995</v>
      </c>
      <c r="XW14" s="84">
        <v>105366315.724296</v>
      </c>
      <c r="XX14" s="84">
        <v>98606690.6324967</v>
      </c>
      <c r="XY14" s="84">
        <v>97950967.340242296</v>
      </c>
      <c r="XZ14" s="84">
        <v>104268225.50509</v>
      </c>
      <c r="YA14" s="84">
        <v>88456423.923339799</v>
      </c>
      <c r="YB14" s="84">
        <v>93816562.582950801</v>
      </c>
      <c r="YC14" s="84">
        <v>101647597.20918199</v>
      </c>
      <c r="YD14" s="84">
        <v>98259452.477514595</v>
      </c>
      <c r="YE14" s="84">
        <v>92789351.923502699</v>
      </c>
      <c r="YF14" s="84">
        <v>100690038.71917699</v>
      </c>
      <c r="YG14" s="84">
        <v>98600201.1671267</v>
      </c>
      <c r="YH14" s="84">
        <v>99859326.321980402</v>
      </c>
      <c r="YI14" s="84">
        <v>100461599.18834201</v>
      </c>
      <c r="YJ14" s="84">
        <v>98058496.589638993</v>
      </c>
      <c r="YK14" s="84">
        <v>62237169.256466001</v>
      </c>
      <c r="YL14" s="84">
        <v>100549274.93144099</v>
      </c>
      <c r="YM14" s="84">
        <v>81273592.354533404</v>
      </c>
      <c r="YN14" s="84">
        <v>83824898.316712499</v>
      </c>
      <c r="YO14" s="84">
        <v>105233891.07330599</v>
      </c>
      <c r="YP14" s="84">
        <v>100560255.693525</v>
      </c>
      <c r="YQ14" s="84">
        <v>100208256.49709401</v>
      </c>
      <c r="YR14" s="84">
        <v>97896833.406013504</v>
      </c>
      <c r="YS14" s="84">
        <v>97470749.4342058</v>
      </c>
      <c r="YT14" s="84">
        <v>105592853.369708</v>
      </c>
      <c r="YU14" s="84">
        <v>92087587.605623096</v>
      </c>
      <c r="YV14" s="84">
        <v>83143461.101244003</v>
      </c>
      <c r="YW14" s="84">
        <v>93116902.392412603</v>
      </c>
      <c r="YX14" s="84">
        <v>97087021.359319001</v>
      </c>
      <c r="YY14" s="84">
        <v>90965623.541698694</v>
      </c>
      <c r="YZ14" s="84">
        <v>96595365.492236003</v>
      </c>
      <c r="ZA14" s="84">
        <v>110203309.141624</v>
      </c>
      <c r="ZB14" s="84">
        <v>110052500.871185</v>
      </c>
      <c r="ZC14" s="84">
        <v>102869344.46383999</v>
      </c>
      <c r="ZD14" s="84">
        <v>76230494.2748871</v>
      </c>
      <c r="ZE14" s="84">
        <v>88182141.555027395</v>
      </c>
      <c r="ZF14" s="84">
        <v>105272861.276253</v>
      </c>
      <c r="ZG14" s="84">
        <v>107170787.020312</v>
      </c>
      <c r="ZH14" s="84">
        <v>106949093.96826901</v>
      </c>
      <c r="ZI14" s="84">
        <v>111125709.74025901</v>
      </c>
      <c r="ZJ14" s="84">
        <v>111024020.208654</v>
      </c>
      <c r="ZK14" s="84">
        <v>116716439.73261</v>
      </c>
      <c r="ZL14" s="84">
        <v>103720856.004953</v>
      </c>
      <c r="ZM14" s="84">
        <v>93862584.787566498</v>
      </c>
      <c r="ZN14" s="84">
        <v>105408623.14085799</v>
      </c>
      <c r="ZO14" s="84">
        <v>107989811.035145</v>
      </c>
      <c r="ZP14" s="84">
        <v>102375296.338144</v>
      </c>
      <c r="ZQ14" s="84">
        <v>104201143.18978401</v>
      </c>
      <c r="ZR14" s="84">
        <v>82014267.763725504</v>
      </c>
      <c r="ZS14" s="84">
        <v>105468588.313309</v>
      </c>
      <c r="ZT14" s="84">
        <v>110883941.99907701</v>
      </c>
      <c r="ZU14" s="84">
        <v>104544986.730482</v>
      </c>
      <c r="ZV14" s="84">
        <v>104248562.88947301</v>
      </c>
      <c r="ZW14" s="84">
        <v>113924431.018309</v>
      </c>
      <c r="ZX14" s="84">
        <v>106931450.91741</v>
      </c>
      <c r="ZY14" s="84">
        <v>110796168.37921099</v>
      </c>
      <c r="ZZ14" s="84">
        <v>100865651.540178</v>
      </c>
      <c r="AAA14" s="84">
        <v>106826677.28231999</v>
      </c>
      <c r="AAB14" s="84">
        <v>113833019.819868</v>
      </c>
      <c r="AAC14" s="84">
        <v>78613985.817660406</v>
      </c>
      <c r="AAD14" s="84">
        <v>112943607.091581</v>
      </c>
      <c r="AAE14" s="84">
        <v>99597213.645306498</v>
      </c>
    </row>
    <row r="15" spans="1:707" s="65" customFormat="1" x14ac:dyDescent="0.25">
      <c r="A15" s="61" t="s">
        <v>2034</v>
      </c>
      <c r="B15" s="62">
        <f>STDEV(D15:BU15)/AVERAGE(D15:BU15)</f>
        <v>2.7848250559757669E-2</v>
      </c>
      <c r="C15" s="63"/>
      <c r="D15" s="64">
        <f t="shared" ref="D15:BU15" si="17">(D13/D14)*20.01</f>
        <v>25.447130098542743</v>
      </c>
      <c r="E15" s="64">
        <f t="shared" si="17"/>
        <v>25.197280103295238</v>
      </c>
      <c r="F15" s="64">
        <f t="shared" si="17"/>
        <v>25.039962373916456</v>
      </c>
      <c r="G15" s="64">
        <f t="shared" si="17"/>
        <v>24.578850107304874</v>
      </c>
      <c r="H15" s="64">
        <f t="shared" si="17"/>
        <v>24.716267447477261</v>
      </c>
      <c r="I15" s="64">
        <f t="shared" si="17"/>
        <v>24.772365823369078</v>
      </c>
      <c r="J15" s="64">
        <f t="shared" si="17"/>
        <v>25.205323421851382</v>
      </c>
      <c r="K15" s="64">
        <f t="shared" si="17"/>
        <v>25.366477106644549</v>
      </c>
      <c r="L15" s="64">
        <f t="shared" si="17"/>
        <v>25.020214288371424</v>
      </c>
      <c r="M15" s="64">
        <f t="shared" si="17"/>
        <v>24.608415453229799</v>
      </c>
      <c r="N15" s="64">
        <f t="shared" si="17"/>
        <v>24.755836753210204</v>
      </c>
      <c r="O15" s="64">
        <f t="shared" si="17"/>
        <v>24.503575377206587</v>
      </c>
      <c r="P15" s="64">
        <f t="shared" si="17"/>
        <v>24.497568753140136</v>
      </c>
      <c r="Q15" s="64">
        <f t="shared" si="17"/>
        <v>23.707052065125502</v>
      </c>
      <c r="R15" s="64">
        <f t="shared" si="17"/>
        <v>23.629161598951075</v>
      </c>
      <c r="S15" s="64">
        <f t="shared" si="17"/>
        <v>23.715248066699729</v>
      </c>
      <c r="T15" s="64">
        <f t="shared" si="17"/>
        <v>23.698358338986313</v>
      </c>
      <c r="U15" s="64">
        <f t="shared" si="17"/>
        <v>23.686940528464589</v>
      </c>
      <c r="V15" s="64">
        <f t="shared" si="17"/>
        <v>23.586697781525206</v>
      </c>
      <c r="W15" s="64">
        <f t="shared" si="17"/>
        <v>24.095602519052047</v>
      </c>
      <c r="X15" s="64">
        <f t="shared" si="17"/>
        <v>24.558505393413647</v>
      </c>
      <c r="Y15" s="64">
        <f t="shared" si="17"/>
        <v>24.202658751695285</v>
      </c>
      <c r="Z15" s="64">
        <f t="shared" si="17"/>
        <v>24.335758054357051</v>
      </c>
      <c r="AA15" s="64">
        <f t="shared" si="17"/>
        <v>24.311869446435381</v>
      </c>
      <c r="AB15" s="64">
        <f t="shared" si="17"/>
        <v>24.676443083085225</v>
      </c>
      <c r="AC15" s="64">
        <f t="shared" si="17"/>
        <v>24.808837538909259</v>
      </c>
      <c r="AD15" s="64">
        <f t="shared" si="17"/>
        <v>24.996252066867417</v>
      </c>
      <c r="AE15" s="64">
        <f t="shared" si="17"/>
        <v>24.717363602179045</v>
      </c>
      <c r="AF15" s="64">
        <f t="shared" si="17"/>
        <v>24.57906138474673</v>
      </c>
      <c r="AG15" s="64">
        <f t="shared" si="17"/>
        <v>24.940802754027924</v>
      </c>
      <c r="AH15" s="64">
        <f t="shared" si="17"/>
        <v>23.909243873600172</v>
      </c>
      <c r="AI15" s="64">
        <f t="shared" si="17"/>
        <v>23.501426877355897</v>
      </c>
      <c r="AJ15" s="64">
        <f t="shared" si="17"/>
        <v>23.653888069045301</v>
      </c>
      <c r="AK15" s="64">
        <f t="shared" si="17"/>
        <v>24.465566247581364</v>
      </c>
      <c r="AL15" s="64">
        <f t="shared" si="17"/>
        <v>24.320481094492891</v>
      </c>
      <c r="AM15" s="64">
        <f t="shared" si="17"/>
        <v>24.163190375821998</v>
      </c>
      <c r="AN15" s="64">
        <f t="shared" si="17"/>
        <v>23.888982554771353</v>
      </c>
      <c r="AO15" s="64">
        <f t="shared" si="17"/>
        <v>23.455810716961466</v>
      </c>
      <c r="AP15" s="64">
        <f t="shared" si="17"/>
        <v>23.340030080149315</v>
      </c>
      <c r="AQ15" s="64">
        <f t="shared" si="17"/>
        <v>23.104679509323304</v>
      </c>
      <c r="AR15" s="64">
        <f t="shared" si="17"/>
        <v>23.172445480654126</v>
      </c>
      <c r="AS15" s="64">
        <f t="shared" si="17"/>
        <v>22.302486786372864</v>
      </c>
      <c r="AT15" s="64">
        <f t="shared" si="17"/>
        <v>23.621522456094311</v>
      </c>
      <c r="AU15" s="64">
        <f t="shared" si="17"/>
        <v>23.781064809789562</v>
      </c>
      <c r="AV15" s="64">
        <f t="shared" si="17"/>
        <v>23.901865891503235</v>
      </c>
      <c r="AW15" s="64">
        <f t="shared" si="17"/>
        <v>24.00691403143583</v>
      </c>
      <c r="AX15" s="64">
        <f t="shared" si="17"/>
        <v>24.114669037501734</v>
      </c>
      <c r="AY15" s="64">
        <f t="shared" si="17"/>
        <v>23.546310005845811</v>
      </c>
      <c r="AZ15" s="64">
        <f t="shared" si="17"/>
        <v>24.138607684443532</v>
      </c>
      <c r="BA15" s="64">
        <f t="shared" si="17"/>
        <v>23.826267661641211</v>
      </c>
      <c r="BB15" s="64">
        <f t="shared" si="17"/>
        <v>23.879951032616358</v>
      </c>
      <c r="BC15" s="64">
        <f t="shared" si="17"/>
        <v>23.587993296000928</v>
      </c>
      <c r="BD15" s="64">
        <f t="shared" si="17"/>
        <v>22.80796629629199</v>
      </c>
      <c r="BE15" s="64">
        <f t="shared" si="17"/>
        <v>22.766473111309022</v>
      </c>
      <c r="BF15" s="64">
        <f t="shared" si="17"/>
        <v>23.653640906816104</v>
      </c>
      <c r="BG15" s="64">
        <f t="shared" si="17"/>
        <v>23.491219498630997</v>
      </c>
      <c r="BH15" s="64">
        <f t="shared" si="17"/>
        <v>23.912290517480979</v>
      </c>
      <c r="BI15" s="64">
        <f t="shared" si="17"/>
        <v>23.251968744693919</v>
      </c>
      <c r="BJ15" s="64">
        <f t="shared" si="17"/>
        <v>24.027598384110131</v>
      </c>
      <c r="BK15" s="64">
        <f t="shared" si="17"/>
        <v>24.135755204025699</v>
      </c>
      <c r="BL15" s="64">
        <f t="shared" si="17"/>
        <v>23.775249623613618</v>
      </c>
      <c r="BM15" s="64">
        <f t="shared" si="17"/>
        <v>24.133548384482676</v>
      </c>
      <c r="BN15" s="64">
        <f t="shared" si="17"/>
        <v>25.07094327703512</v>
      </c>
      <c r="BO15" s="64">
        <f t="shared" si="17"/>
        <v>23.582932198052447</v>
      </c>
      <c r="BP15" s="64">
        <f t="shared" si="17"/>
        <v>23.689327936520762</v>
      </c>
      <c r="BQ15" s="64">
        <f t="shared" si="17"/>
        <v>23.539566241075008</v>
      </c>
      <c r="BR15" s="64">
        <f t="shared" si="17"/>
        <v>23.050594699946853</v>
      </c>
      <c r="BS15" s="64">
        <f t="shared" si="17"/>
        <v>23.57634995798395</v>
      </c>
      <c r="BT15" s="64">
        <f t="shared" si="17"/>
        <v>23.733373109276716</v>
      </c>
      <c r="BU15" s="64">
        <f t="shared" si="17"/>
        <v>23.066709314131735</v>
      </c>
      <c r="BW15" s="66">
        <f>STDEV(BY15:EP15)/AVERAGE(BY15:EP15)</f>
        <v>4.2453304238564041E-2</v>
      </c>
      <c r="BX15" s="67"/>
      <c r="BY15" s="68">
        <f>((BY13/BY14)*20.01)</f>
        <v>4.5996901984917855</v>
      </c>
      <c r="BZ15" s="68">
        <f t="shared" ref="BZ15:EP15" si="18">((BZ13/BZ14)*20.01)</f>
        <v>4.6133877321744752</v>
      </c>
      <c r="CA15" s="68">
        <f t="shared" si="18"/>
        <v>4.6974366101940266</v>
      </c>
      <c r="CB15" s="68">
        <f t="shared" si="18"/>
        <v>4.4821282561594451</v>
      </c>
      <c r="CC15" s="68">
        <f t="shared" si="18"/>
        <v>4.5269833702401225</v>
      </c>
      <c r="CD15" s="68">
        <f t="shared" si="18"/>
        <v>4.5130785617923133</v>
      </c>
      <c r="CE15" s="68">
        <f t="shared" si="18"/>
        <v>4.5809451495963591</v>
      </c>
      <c r="CF15" s="68">
        <f t="shared" si="18"/>
        <v>4.5692729037206306</v>
      </c>
      <c r="CG15" s="68">
        <f t="shared" si="18"/>
        <v>4.5207447977424122</v>
      </c>
      <c r="CH15" s="68">
        <f t="shared" si="18"/>
        <v>4.402610790798489</v>
      </c>
      <c r="CI15" s="68">
        <f t="shared" si="18"/>
        <v>4.4166130750935784</v>
      </c>
      <c r="CJ15" s="68">
        <f t="shared" si="18"/>
        <v>4.4779614221907673</v>
      </c>
      <c r="CK15" s="68">
        <f t="shared" si="18"/>
        <v>4.4620600420079386</v>
      </c>
      <c r="CL15" s="68">
        <f t="shared" si="18"/>
        <v>4.3494713067995132</v>
      </c>
      <c r="CM15" s="68">
        <f t="shared" si="18"/>
        <v>4.342722284212746</v>
      </c>
      <c r="CN15" s="68">
        <f t="shared" si="18"/>
        <v>4.3401524017856774</v>
      </c>
      <c r="CO15" s="68">
        <f t="shared" si="18"/>
        <v>4.3550563337360595</v>
      </c>
      <c r="CP15" s="68">
        <f t="shared" si="18"/>
        <v>4.4049614841702311</v>
      </c>
      <c r="CQ15" s="68">
        <f t="shared" si="18"/>
        <v>4.3995483684194401</v>
      </c>
      <c r="CR15" s="68">
        <f t="shared" si="18"/>
        <v>4.3781540263595113</v>
      </c>
      <c r="CS15" s="68">
        <f t="shared" si="18"/>
        <v>4.3464873338225747</v>
      </c>
      <c r="CT15" s="68">
        <f t="shared" si="18"/>
        <v>4.4065346501776164</v>
      </c>
      <c r="CU15" s="68">
        <f t="shared" si="18"/>
        <v>4.3860071078363543</v>
      </c>
      <c r="CV15" s="68">
        <f t="shared" si="18"/>
        <v>4.4237564493378452</v>
      </c>
      <c r="CW15" s="68">
        <f t="shared" si="18"/>
        <v>4.5553655949841723</v>
      </c>
      <c r="CX15" s="68">
        <f t="shared" si="18"/>
        <v>4.4767004724195196</v>
      </c>
      <c r="CY15" s="68">
        <f t="shared" si="18"/>
        <v>4.5219380590952305</v>
      </c>
      <c r="CZ15" s="68">
        <f t="shared" si="18"/>
        <v>4.5815108010143044</v>
      </c>
      <c r="DA15" s="68">
        <f t="shared" si="18"/>
        <v>4.411578828640887</v>
      </c>
      <c r="DB15" s="68">
        <f t="shared" si="18"/>
        <v>4.5780334277038826</v>
      </c>
      <c r="DC15" s="68">
        <f t="shared" si="18"/>
        <v>4.2338942869054028</v>
      </c>
      <c r="DD15" s="68">
        <f t="shared" si="18"/>
        <v>4.173781896238812</v>
      </c>
      <c r="DE15" s="68">
        <f t="shared" si="18"/>
        <v>4.228611779196112</v>
      </c>
      <c r="DF15" s="68">
        <f t="shared" si="18"/>
        <v>4.2859986403960377</v>
      </c>
      <c r="DG15" s="68">
        <f t="shared" si="18"/>
        <v>4.1907767560475282</v>
      </c>
      <c r="DH15" s="68">
        <f t="shared" si="18"/>
        <v>4.2399038445515114</v>
      </c>
      <c r="DI15" s="68">
        <f t="shared" si="18"/>
        <v>4.3316275770158432</v>
      </c>
      <c r="DJ15" s="68">
        <f t="shared" si="18"/>
        <v>4.1783352374390406</v>
      </c>
      <c r="DK15" s="68">
        <f t="shared" si="18"/>
        <v>4.2209215340792383</v>
      </c>
      <c r="DL15" s="68">
        <f t="shared" si="18"/>
        <v>4.175347217401038</v>
      </c>
      <c r="DM15" s="68">
        <f t="shared" si="18"/>
        <v>4.2552075103547811</v>
      </c>
      <c r="DN15" s="68">
        <f t="shared" si="18"/>
        <v>4.1635948013159334</v>
      </c>
      <c r="DO15" s="68">
        <f t="shared" si="18"/>
        <v>4.2325655272025786</v>
      </c>
      <c r="DP15" s="68">
        <f t="shared" si="18"/>
        <v>4.2637180975189768</v>
      </c>
      <c r="DQ15" s="68">
        <f t="shared" si="18"/>
        <v>4.3121532893659182</v>
      </c>
      <c r="DR15" s="68">
        <f t="shared" si="18"/>
        <v>4.3456902525028589</v>
      </c>
      <c r="DS15" s="68">
        <f t="shared" si="18"/>
        <v>4.4531067758566847</v>
      </c>
      <c r="DT15" s="68">
        <f t="shared" si="18"/>
        <v>4.3654923454172501</v>
      </c>
      <c r="DU15" s="68">
        <f t="shared" si="18"/>
        <v>4.3129249190710901</v>
      </c>
      <c r="DV15" s="68">
        <f t="shared" si="18"/>
        <v>4.2410040972598146</v>
      </c>
      <c r="DW15" s="68">
        <f t="shared" si="18"/>
        <v>4.2689180800773601</v>
      </c>
      <c r="DX15" s="68">
        <f t="shared" si="18"/>
        <v>4.2022011002949062</v>
      </c>
      <c r="DY15" s="68">
        <f t="shared" si="18"/>
        <v>4.0920084339755753</v>
      </c>
      <c r="DZ15" s="68">
        <f t="shared" si="18"/>
        <v>4.1272759875136966</v>
      </c>
      <c r="EA15" s="68">
        <f t="shared" si="18"/>
        <v>4.1610300238861679</v>
      </c>
      <c r="EB15" s="68">
        <f t="shared" si="18"/>
        <v>4.1854178561342659</v>
      </c>
      <c r="EC15" s="68">
        <f t="shared" si="18"/>
        <v>4.175817733851491</v>
      </c>
      <c r="ED15" s="68">
        <f t="shared" si="18"/>
        <v>4.1073495130586002</v>
      </c>
      <c r="EE15" s="68">
        <f t="shared" si="18"/>
        <v>4.3139804058397537</v>
      </c>
      <c r="EF15" s="68">
        <f t="shared" si="18"/>
        <v>4.3767456738254333</v>
      </c>
      <c r="EG15" s="68">
        <f t="shared" si="18"/>
        <v>4.3022288423172723</v>
      </c>
      <c r="EH15" s="68">
        <f t="shared" si="18"/>
        <v>4.3456029884115894</v>
      </c>
      <c r="EI15" s="68">
        <f t="shared" si="18"/>
        <v>4.2713559855119945</v>
      </c>
      <c r="EJ15" s="68">
        <f t="shared" si="18"/>
        <v>4.0129444538027927</v>
      </c>
      <c r="EK15" s="68">
        <f t="shared" si="18"/>
        <v>3.8976086781652239</v>
      </c>
      <c r="EL15" s="68">
        <f t="shared" si="18"/>
        <v>3.9737330725894351</v>
      </c>
      <c r="EM15" s="68">
        <f t="shared" si="18"/>
        <v>3.9109831871284335</v>
      </c>
      <c r="EN15" s="68">
        <f t="shared" si="18"/>
        <v>4.0021683834665307</v>
      </c>
      <c r="EO15" s="68">
        <f t="shared" si="18"/>
        <v>3.9428436509856604</v>
      </c>
      <c r="EP15" s="68">
        <f t="shared" si="18"/>
        <v>3.9187378682226228</v>
      </c>
      <c r="EQ15" s="87"/>
      <c r="ER15" s="88">
        <f>((ER13/ER14)*20.01)</f>
        <v>7.35972439954375</v>
      </c>
      <c r="ES15" s="88">
        <f t="shared" ref="ES15:HD15" si="19">((ES13/ES14)*20.01)</f>
        <v>8.8030483080619284</v>
      </c>
      <c r="ET15" s="88">
        <f t="shared" si="19"/>
        <v>21.479388751090294</v>
      </c>
      <c r="EU15" s="88">
        <f t="shared" si="19"/>
        <v>16.024944843159599</v>
      </c>
      <c r="EV15" s="88">
        <f t="shared" si="19"/>
        <v>12.737978933010311</v>
      </c>
      <c r="EW15" s="88">
        <f t="shared" si="19"/>
        <v>10.826024256004485</v>
      </c>
      <c r="EX15" s="88">
        <f t="shared" si="19"/>
        <v>6.1254222581120903</v>
      </c>
      <c r="EY15" s="88">
        <f t="shared" si="19"/>
        <v>14.097572661133913</v>
      </c>
      <c r="EZ15" s="88">
        <f t="shared" si="19"/>
        <v>9.8327171194930099</v>
      </c>
      <c r="FA15" s="88">
        <f t="shared" si="19"/>
        <v>10.167496629178258</v>
      </c>
      <c r="FB15" s="88">
        <f t="shared" si="19"/>
        <v>9.8997649869255913</v>
      </c>
      <c r="FC15" s="88">
        <f t="shared" si="19"/>
        <v>9.2564822672718687</v>
      </c>
      <c r="FD15" s="88">
        <f t="shared" si="19"/>
        <v>9.8335591057015055</v>
      </c>
      <c r="FE15" s="88">
        <f t="shared" si="19"/>
        <v>8.2537433060335097</v>
      </c>
      <c r="FF15" s="88">
        <f t="shared" si="19"/>
        <v>8.9711796556955044</v>
      </c>
      <c r="FG15" s="88">
        <f t="shared" si="19"/>
        <v>6.0456730233558043</v>
      </c>
      <c r="FH15" s="88">
        <f t="shared" si="19"/>
        <v>7.1808912876815194</v>
      </c>
      <c r="FI15" s="88">
        <f t="shared" si="19"/>
        <v>6.308618717719165</v>
      </c>
      <c r="FJ15" s="88">
        <f t="shared" si="19"/>
        <v>6.1316278947450318</v>
      </c>
      <c r="FK15" s="88">
        <f t="shared" si="19"/>
        <v>17.490080147377888</v>
      </c>
      <c r="FL15" s="88">
        <f t="shared" si="19"/>
        <v>7.3629627573577308</v>
      </c>
      <c r="FM15" s="88">
        <f t="shared" si="19"/>
        <v>8.5089717796444919</v>
      </c>
      <c r="FN15" s="88">
        <f t="shared" si="19"/>
        <v>4.235934877239786</v>
      </c>
      <c r="FO15" s="88">
        <f t="shared" si="19"/>
        <v>7.2510022552345887</v>
      </c>
      <c r="FP15" s="88">
        <f t="shared" si="19"/>
        <v>7.4696191809197181</v>
      </c>
      <c r="FQ15" s="88">
        <f t="shared" si="19"/>
        <v>3.9815999360008001</v>
      </c>
      <c r="FR15" s="88">
        <f t="shared" si="19"/>
        <v>7.2021383530165748</v>
      </c>
      <c r="FS15" s="88">
        <f t="shared" si="19"/>
        <v>7.3799917016142187</v>
      </c>
      <c r="FT15" s="88">
        <f t="shared" si="19"/>
        <v>9.7209101963492834</v>
      </c>
      <c r="FU15" s="88">
        <f t="shared" si="19"/>
        <v>7.8927791368044566</v>
      </c>
      <c r="FV15" s="88">
        <f t="shared" si="19"/>
        <v>8.3659420429082108</v>
      </c>
      <c r="FW15" s="88">
        <f t="shared" si="19"/>
        <v>4.6793754952894862</v>
      </c>
      <c r="FX15" s="88">
        <f t="shared" si="19"/>
        <v>6.5629427869077102</v>
      </c>
      <c r="FY15" s="88">
        <f t="shared" si="19"/>
        <v>9.3724053890568904</v>
      </c>
      <c r="FZ15" s="88">
        <f t="shared" si="19"/>
        <v>7.6293888268016223</v>
      </c>
      <c r="GA15" s="88">
        <f t="shared" si="19"/>
        <v>10.873892754069576</v>
      </c>
      <c r="GB15" s="88">
        <f t="shared" si="19"/>
        <v>8.2542418306621048</v>
      </c>
      <c r="GC15" s="88">
        <f t="shared" si="19"/>
        <v>23.719761955549831</v>
      </c>
      <c r="GD15" s="88">
        <f t="shared" si="19"/>
        <v>6.7796340689731842</v>
      </c>
      <c r="GE15" s="88">
        <f t="shared" si="19"/>
        <v>9.2711763838990127</v>
      </c>
      <c r="GF15" s="88">
        <f t="shared" si="19"/>
        <v>8.3183235989620012</v>
      </c>
      <c r="GG15" s="88">
        <f t="shared" si="19"/>
        <v>7.1018826291103965</v>
      </c>
      <c r="GH15" s="88">
        <f t="shared" si="19"/>
        <v>6.477415763436106</v>
      </c>
      <c r="GI15" s="88">
        <f t="shared" si="19"/>
        <v>5.9213389018925735</v>
      </c>
      <c r="GJ15" s="88">
        <f t="shared" si="19"/>
        <v>5.9426086039087647</v>
      </c>
      <c r="GK15" s="88">
        <f t="shared" si="19"/>
        <v>11.362888950396638</v>
      </c>
      <c r="GL15" s="88">
        <f t="shared" si="19"/>
        <v>9.8763820192124872</v>
      </c>
      <c r="GM15" s="88">
        <f t="shared" si="19"/>
        <v>5.3567021824733549</v>
      </c>
      <c r="GN15" s="88">
        <f t="shared" si="19"/>
        <v>8.7888037301035364</v>
      </c>
      <c r="GO15" s="88">
        <f t="shared" si="19"/>
        <v>15.245465671755543</v>
      </c>
      <c r="GP15" s="88">
        <f t="shared" si="19"/>
        <v>5.8591962828953665</v>
      </c>
      <c r="GQ15" s="88">
        <f t="shared" si="19"/>
        <v>9.7314843719127815</v>
      </c>
      <c r="GR15" s="88">
        <f t="shared" si="19"/>
        <v>6.2924908703206848</v>
      </c>
      <c r="GS15" s="88">
        <f t="shared" si="19"/>
        <v>8.4621407856591624</v>
      </c>
      <c r="GT15" s="88">
        <f t="shared" si="19"/>
        <v>6.5130975898165158</v>
      </c>
      <c r="GU15" s="88">
        <f t="shared" si="19"/>
        <v>10.971799964179633</v>
      </c>
      <c r="GV15" s="88">
        <f t="shared" si="19"/>
        <v>10.70702142127516</v>
      </c>
      <c r="GW15" s="88">
        <f t="shared" si="19"/>
        <v>7.6589336757177024</v>
      </c>
      <c r="GX15" s="88">
        <f t="shared" si="19"/>
        <v>9.2560025269447301</v>
      </c>
      <c r="GY15" s="88">
        <f t="shared" si="19"/>
        <v>15.617927216867834</v>
      </c>
      <c r="GZ15" s="88">
        <f t="shared" si="19"/>
        <v>31.701353775521088</v>
      </c>
      <c r="HA15" s="88">
        <f t="shared" si="19"/>
        <v>15.722767066950345</v>
      </c>
      <c r="HB15" s="88">
        <f t="shared" si="19"/>
        <v>9.076655316547102</v>
      </c>
      <c r="HC15" s="88">
        <f t="shared" si="19"/>
        <v>6.8453243348831432</v>
      </c>
      <c r="HD15" s="88">
        <f t="shared" si="19"/>
        <v>7.2230437172945825</v>
      </c>
      <c r="HE15" s="88">
        <f t="shared" ref="HE15:JP15" si="20">((HE13/HE14)*20.01)</f>
        <v>38.502049531030195</v>
      </c>
      <c r="HF15" s="88">
        <f t="shared" si="20"/>
        <v>6.095538077646828</v>
      </c>
      <c r="HG15" s="88">
        <f t="shared" si="20"/>
        <v>12.129820658369143</v>
      </c>
      <c r="HH15" s="88">
        <f t="shared" si="20"/>
        <v>26.405084592109155</v>
      </c>
      <c r="HI15" s="88">
        <f t="shared" si="20"/>
        <v>20.297750835792936</v>
      </c>
      <c r="HJ15" s="88">
        <f t="shared" si="20"/>
        <v>6.6114782479593615</v>
      </c>
      <c r="HK15" s="88">
        <f t="shared" si="20"/>
        <v>6.044108346648958</v>
      </c>
      <c r="HL15" s="88">
        <f t="shared" si="20"/>
        <v>5.8881609429876596</v>
      </c>
      <c r="HM15" s="88">
        <f t="shared" si="20"/>
        <v>6.4791769679657012</v>
      </c>
      <c r="HN15" s="88">
        <f t="shared" si="20"/>
        <v>5.2478846475227803</v>
      </c>
      <c r="HO15" s="88">
        <f t="shared" si="20"/>
        <v>7.4184652675982576</v>
      </c>
      <c r="HP15" s="88">
        <f t="shared" si="20"/>
        <v>7.038855057860542</v>
      </c>
      <c r="HQ15" s="88">
        <f t="shared" si="20"/>
        <v>6.281608363365244</v>
      </c>
      <c r="HR15" s="88">
        <f t="shared" si="20"/>
        <v>15.25843107732592</v>
      </c>
      <c r="HS15" s="88">
        <f t="shared" si="20"/>
        <v>47.440691913203338</v>
      </c>
      <c r="HT15" s="88">
        <f t="shared" si="20"/>
        <v>5.2160931537255513</v>
      </c>
      <c r="HU15" s="88">
        <f t="shared" si="20"/>
        <v>12.315446764931714</v>
      </c>
      <c r="HV15" s="88">
        <f t="shared" si="20"/>
        <v>6.5385046777935933</v>
      </c>
      <c r="HW15" s="88">
        <f t="shared" si="20"/>
        <v>6.3990634774103441</v>
      </c>
      <c r="HX15" s="88">
        <f t="shared" si="20"/>
        <v>13.131226260953564</v>
      </c>
      <c r="HY15" s="88">
        <f t="shared" si="20"/>
        <v>5.7411352809634701</v>
      </c>
      <c r="HZ15" s="88">
        <f t="shared" si="20"/>
        <v>5.4685272862591336</v>
      </c>
      <c r="IA15" s="88">
        <f t="shared" si="20"/>
        <v>10.544079020447498</v>
      </c>
      <c r="IB15" s="88">
        <f t="shared" si="20"/>
        <v>5.3870053336771715</v>
      </c>
      <c r="IC15" s="88">
        <f t="shared" si="20"/>
        <v>5.2837068203839879</v>
      </c>
      <c r="ID15" s="88">
        <f t="shared" si="20"/>
        <v>8.38366343604498</v>
      </c>
      <c r="IE15" s="88">
        <f t="shared" si="20"/>
        <v>8.1004436805133135</v>
      </c>
      <c r="IF15" s="88">
        <f t="shared" si="20"/>
        <v>16.968912751587581</v>
      </c>
      <c r="IG15" s="88">
        <f t="shared" si="20"/>
        <v>10.194323216040441</v>
      </c>
      <c r="IH15" s="88">
        <f t="shared" si="20"/>
        <v>10.041703936934734</v>
      </c>
      <c r="II15" s="88">
        <f t="shared" si="20"/>
        <v>6.4861185673408173</v>
      </c>
      <c r="IJ15" s="88">
        <f t="shared" si="20"/>
        <v>9.5539538685480725</v>
      </c>
      <c r="IK15" s="88">
        <f t="shared" si="20"/>
        <v>8.0779452399203979</v>
      </c>
      <c r="IL15" s="88">
        <f t="shared" si="20"/>
        <v>8.1980916176348657</v>
      </c>
      <c r="IM15" s="88">
        <f t="shared" si="20"/>
        <v>6.3950281730066258</v>
      </c>
      <c r="IN15" s="88">
        <f t="shared" si="20"/>
        <v>8.3240538090154956</v>
      </c>
      <c r="IO15" s="88">
        <f t="shared" si="20"/>
        <v>9.5333679391269097</v>
      </c>
      <c r="IP15" s="88">
        <f t="shared" si="20"/>
        <v>14.645977003690923</v>
      </c>
      <c r="IQ15" s="88">
        <f t="shared" si="20"/>
        <v>7.3526057709203307</v>
      </c>
      <c r="IR15" s="88">
        <f t="shared" si="20"/>
        <v>14.878463234230548</v>
      </c>
      <c r="IS15" s="88">
        <f t="shared" si="20"/>
        <v>8.7206375858407323</v>
      </c>
      <c r="IT15" s="88">
        <f t="shared" si="20"/>
        <v>11.800995077578674</v>
      </c>
      <c r="IU15" s="88">
        <f t="shared" si="20"/>
        <v>8.4753596099125517</v>
      </c>
      <c r="IV15" s="88">
        <f t="shared" si="20"/>
        <v>5.7296472705253239</v>
      </c>
      <c r="IW15" s="88">
        <f t="shared" si="20"/>
        <v>10.418544363602015</v>
      </c>
      <c r="IX15" s="88">
        <f t="shared" si="20"/>
        <v>17.18943278353257</v>
      </c>
      <c r="IY15" s="88">
        <f t="shared" si="20"/>
        <v>7.925050560287902</v>
      </c>
      <c r="IZ15" s="88">
        <f t="shared" si="20"/>
        <v>7.1184449940258752</v>
      </c>
      <c r="JA15" s="88">
        <f t="shared" si="20"/>
        <v>5.0358698173711325</v>
      </c>
      <c r="JB15" s="88">
        <f t="shared" si="20"/>
        <v>6.7615433792703863</v>
      </c>
      <c r="JC15" s="88">
        <f t="shared" si="20"/>
        <v>11.887004038616917</v>
      </c>
      <c r="JD15" s="88">
        <f t="shared" si="20"/>
        <v>9.6418581285214504</v>
      </c>
      <c r="JE15" s="88">
        <f t="shared" si="20"/>
        <v>5.2000430233354091</v>
      </c>
      <c r="JF15" s="88">
        <f t="shared" si="20"/>
        <v>8.0677051781855482</v>
      </c>
      <c r="JG15" s="88">
        <f t="shared" si="20"/>
        <v>5.5426336498196953</v>
      </c>
      <c r="JH15" s="88">
        <f t="shared" si="20"/>
        <v>7.4134723010431562</v>
      </c>
      <c r="JI15" s="88">
        <f t="shared" si="20"/>
        <v>6.3963047531337027</v>
      </c>
      <c r="JJ15" s="88">
        <f t="shared" si="20"/>
        <v>5.4539148549956442</v>
      </c>
      <c r="JK15" s="88">
        <f t="shared" si="20"/>
        <v>6.6043063759982203</v>
      </c>
      <c r="JL15" s="88">
        <f t="shared" si="20"/>
        <v>6.3665563814952542</v>
      </c>
      <c r="JM15" s="88">
        <f t="shared" si="20"/>
        <v>5.8806795455976966</v>
      </c>
      <c r="JN15" s="88">
        <f t="shared" si="20"/>
        <v>12.060139668591816</v>
      </c>
      <c r="JO15" s="88">
        <f t="shared" si="20"/>
        <v>8.0116364903290229</v>
      </c>
      <c r="JP15" s="88">
        <f t="shared" si="20"/>
        <v>8.2920294526530025</v>
      </c>
      <c r="JQ15" s="88">
        <f t="shared" ref="JQ15:MB15" si="21">((JQ13/JQ14)*20.01)</f>
        <v>7.816606015464961</v>
      </c>
      <c r="JR15" s="88">
        <f t="shared" si="21"/>
        <v>12.081927745795976</v>
      </c>
      <c r="JS15" s="88">
        <f t="shared" si="21"/>
        <v>5.8872311360118044</v>
      </c>
      <c r="JT15" s="88">
        <f t="shared" si="21"/>
        <v>6.3154827436039138</v>
      </c>
      <c r="JU15" s="88">
        <f t="shared" si="21"/>
        <v>5.4493494390916775</v>
      </c>
      <c r="JV15" s="88">
        <f t="shared" si="21"/>
        <v>8.2369975996379559</v>
      </c>
      <c r="JW15" s="88">
        <f t="shared" si="21"/>
        <v>8.1323763020191926</v>
      </c>
      <c r="JX15" s="88">
        <f t="shared" si="21"/>
        <v>7.8128109899083285</v>
      </c>
      <c r="JY15" s="88">
        <f t="shared" si="21"/>
        <v>8.3293557801295073</v>
      </c>
      <c r="JZ15" s="88">
        <f t="shared" si="21"/>
        <v>12.549349685474235</v>
      </c>
      <c r="KA15" s="88">
        <f t="shared" si="21"/>
        <v>8.8899199752868618</v>
      </c>
      <c r="KB15" s="88">
        <f t="shared" si="21"/>
        <v>13.288400943377557</v>
      </c>
      <c r="KC15" s="88">
        <f t="shared" si="21"/>
        <v>8.9123149649951507</v>
      </c>
      <c r="KD15" s="88">
        <f t="shared" si="21"/>
        <v>4.7220489404502626</v>
      </c>
      <c r="KE15" s="88">
        <f t="shared" si="21"/>
        <v>8.7123075477106653</v>
      </c>
      <c r="KF15" s="88">
        <f t="shared" si="21"/>
        <v>5.6047340642778041</v>
      </c>
      <c r="KG15" s="88">
        <f t="shared" si="21"/>
        <v>6.6717402652632938</v>
      </c>
      <c r="KH15" s="88">
        <f t="shared" si="21"/>
        <v>6.7819299458561675</v>
      </c>
      <c r="KI15" s="88">
        <f t="shared" si="21"/>
        <v>8.7475818680504354</v>
      </c>
      <c r="KJ15" s="88">
        <f t="shared" si="21"/>
        <v>6.3303870434991216</v>
      </c>
      <c r="KK15" s="88">
        <f t="shared" si="21"/>
        <v>7.2287145104266708</v>
      </c>
      <c r="KL15" s="88">
        <f t="shared" si="21"/>
        <v>11.258501992400411</v>
      </c>
      <c r="KM15" s="88">
        <f t="shared" si="21"/>
        <v>8.0791026240973789</v>
      </c>
      <c r="KN15" s="88">
        <f t="shared" si="21"/>
        <v>9.8992304061273195</v>
      </c>
      <c r="KO15" s="88">
        <f t="shared" si="21"/>
        <v>7.9146065169616131</v>
      </c>
      <c r="KP15" s="88">
        <f t="shared" si="21"/>
        <v>7.3704470634376298</v>
      </c>
      <c r="KQ15" s="88">
        <f t="shared" si="21"/>
        <v>6.3530298839260091</v>
      </c>
      <c r="KR15" s="88">
        <f t="shared" si="21"/>
        <v>8.3871781314087439</v>
      </c>
      <c r="KS15" s="88">
        <f t="shared" si="21"/>
        <v>9.7577939777552096</v>
      </c>
      <c r="KT15" s="88">
        <f t="shared" si="21"/>
        <v>10.139959360426587</v>
      </c>
      <c r="KU15" s="88">
        <f t="shared" si="21"/>
        <v>5.412561371286599</v>
      </c>
      <c r="KV15" s="88">
        <f t="shared" si="21"/>
        <v>5.8095399953631777</v>
      </c>
      <c r="KW15" s="88">
        <f t="shared" si="21"/>
        <v>7.4415976518686122</v>
      </c>
      <c r="KX15" s="88">
        <f t="shared" si="21"/>
        <v>9.788069100982268</v>
      </c>
      <c r="KY15" s="88">
        <f t="shared" si="21"/>
        <v>5.3484531117176815</v>
      </c>
      <c r="KZ15" s="88">
        <f t="shared" si="21"/>
        <v>12.326752109204618</v>
      </c>
      <c r="LA15" s="88">
        <f t="shared" si="21"/>
        <v>5.71491991620438</v>
      </c>
      <c r="LB15" s="88">
        <f t="shared" si="21"/>
        <v>5.5417729338835198</v>
      </c>
      <c r="LC15" s="88">
        <f t="shared" si="21"/>
        <v>7.4938114763434882</v>
      </c>
      <c r="LD15" s="88">
        <f t="shared" si="21"/>
        <v>6.579056993333146</v>
      </c>
      <c r="LE15" s="88">
        <f t="shared" si="21"/>
        <v>22.281530688459377</v>
      </c>
      <c r="LF15" s="88">
        <f t="shared" si="21"/>
        <v>7.8512955279127024</v>
      </c>
      <c r="LG15" s="88">
        <f t="shared" si="21"/>
        <v>15.529745207762105</v>
      </c>
      <c r="LH15" s="88">
        <f t="shared" si="21"/>
        <v>7.6306333581890513</v>
      </c>
      <c r="LI15" s="88">
        <f t="shared" si="21"/>
        <v>9.1026593125323298</v>
      </c>
      <c r="LJ15" s="88">
        <f t="shared" si="21"/>
        <v>25.083963282273501</v>
      </c>
      <c r="LK15" s="88">
        <f t="shared" si="21"/>
        <v>27.198327232128509</v>
      </c>
      <c r="LL15" s="88">
        <f t="shared" si="21"/>
        <v>13.155628535929997</v>
      </c>
      <c r="LM15" s="88">
        <f t="shared" si="21"/>
        <v>15.260015892118556</v>
      </c>
      <c r="LN15" s="88">
        <f t="shared" si="21"/>
        <v>8.5179926825092434</v>
      </c>
      <c r="LO15" s="88">
        <f t="shared" si="21"/>
        <v>10.875122618619828</v>
      </c>
      <c r="LP15" s="88">
        <f t="shared" si="21"/>
        <v>9.1654762981433429</v>
      </c>
      <c r="LQ15" s="88">
        <f t="shared" si="21"/>
        <v>13.684744308796009</v>
      </c>
      <c r="LR15" s="88">
        <f t="shared" si="21"/>
        <v>10.866261812734905</v>
      </c>
      <c r="LS15" s="88">
        <f t="shared" si="21"/>
        <v>6.648161161141358</v>
      </c>
      <c r="LT15" s="88">
        <f t="shared" si="21"/>
        <v>9.3557252283150287</v>
      </c>
      <c r="LU15" s="88">
        <f t="shared" si="21"/>
        <v>4.8913468599752861</v>
      </c>
      <c r="LV15" s="88">
        <f t="shared" si="21"/>
        <v>8.5552713835327019</v>
      </c>
      <c r="LW15" s="88">
        <f t="shared" si="21"/>
        <v>7.9978004227550432</v>
      </c>
      <c r="LX15" s="88">
        <f t="shared" si="21"/>
        <v>6.399023588808876</v>
      </c>
      <c r="LY15" s="88">
        <f t="shared" si="21"/>
        <v>11.190829048559838</v>
      </c>
      <c r="LZ15" s="88">
        <f t="shared" si="21"/>
        <v>11.942923354361307</v>
      </c>
      <c r="MA15" s="88">
        <f t="shared" si="21"/>
        <v>5.5675560926248941</v>
      </c>
      <c r="MB15" s="88">
        <f t="shared" si="21"/>
        <v>7.65462483524046</v>
      </c>
      <c r="MC15" s="88">
        <f t="shared" ref="MC15:ON15" si="22">((MC13/MC14)*20.01)</f>
        <v>11.00265695056228</v>
      </c>
      <c r="MD15" s="88">
        <f t="shared" si="22"/>
        <v>6.8741772221390285</v>
      </c>
      <c r="ME15" s="88">
        <f t="shared" si="22"/>
        <v>7.0871166192299562</v>
      </c>
      <c r="MF15" s="88">
        <f t="shared" si="22"/>
        <v>5.8837469717882147</v>
      </c>
      <c r="MG15" s="88">
        <f t="shared" si="22"/>
        <v>24.521972446469306</v>
      </c>
      <c r="MH15" s="88">
        <f t="shared" si="22"/>
        <v>9.4836805252506142</v>
      </c>
      <c r="MI15" s="88">
        <f t="shared" si="22"/>
        <v>7.4326937431287599</v>
      </c>
      <c r="MJ15" s="88">
        <f t="shared" si="22"/>
        <v>4.5734237982802792</v>
      </c>
      <c r="MK15" s="88">
        <f t="shared" si="22"/>
        <v>7.0249392803341228</v>
      </c>
      <c r="ML15" s="88">
        <f t="shared" si="22"/>
        <v>12.626005535022829</v>
      </c>
      <c r="MM15" s="88">
        <f t="shared" si="22"/>
        <v>6.4344067164955758</v>
      </c>
      <c r="MN15" s="88">
        <f t="shared" si="22"/>
        <v>6.8941879628053027</v>
      </c>
      <c r="MO15" s="88">
        <f t="shared" si="22"/>
        <v>30.449588033753315</v>
      </c>
      <c r="MP15" s="88">
        <f t="shared" si="22"/>
        <v>7.5247146877218949</v>
      </c>
      <c r="MQ15" s="88">
        <f t="shared" si="22"/>
        <v>6.1174447846800808</v>
      </c>
      <c r="MR15" s="88">
        <f t="shared" si="22"/>
        <v>12.24921157538731</v>
      </c>
      <c r="MS15" s="88">
        <f t="shared" si="22"/>
        <v>7.4881374305146826</v>
      </c>
      <c r="MT15" s="88">
        <f t="shared" si="22"/>
        <v>9.4943240099122992</v>
      </c>
      <c r="MU15" s="88">
        <f t="shared" si="22"/>
        <v>8.6773425347099877</v>
      </c>
      <c r="MV15" s="88">
        <f t="shared" si="22"/>
        <v>17.956863329696432</v>
      </c>
      <c r="MW15" s="88">
        <f t="shared" si="22"/>
        <v>9.8525392694005802</v>
      </c>
      <c r="MX15" s="88">
        <f t="shared" si="22"/>
        <v>23.729188207256154</v>
      </c>
      <c r="MY15" s="88">
        <f t="shared" si="22"/>
        <v>5.2364035898598482</v>
      </c>
      <c r="MZ15" s="88">
        <f t="shared" si="22"/>
        <v>7.4824975051623532</v>
      </c>
      <c r="NA15" s="88">
        <f t="shared" si="22"/>
        <v>6.1514491765541468</v>
      </c>
      <c r="NB15" s="88">
        <f t="shared" si="22"/>
        <v>8.0731109133539558</v>
      </c>
      <c r="NC15" s="88">
        <f t="shared" si="22"/>
        <v>8.8871863782137996</v>
      </c>
      <c r="ND15" s="88">
        <f t="shared" si="22"/>
        <v>8.0157021599253433</v>
      </c>
      <c r="NE15" s="88">
        <f t="shared" si="22"/>
        <v>8.9243253155150146</v>
      </c>
      <c r="NF15" s="88">
        <f t="shared" si="22"/>
        <v>9.1880956733028825</v>
      </c>
      <c r="NG15" s="88">
        <f t="shared" si="22"/>
        <v>15.032948666995335</v>
      </c>
      <c r="NH15" s="88">
        <f t="shared" si="22"/>
        <v>8.1664262058627539</v>
      </c>
      <c r="NI15" s="88">
        <f t="shared" si="22"/>
        <v>6.4408651864701341</v>
      </c>
      <c r="NJ15" s="88">
        <f t="shared" si="22"/>
        <v>11.535021339025231</v>
      </c>
      <c r="NK15" s="88">
        <f t="shared" si="22"/>
        <v>8.8865799953153477</v>
      </c>
      <c r="NL15" s="88">
        <f t="shared" si="22"/>
        <v>16.091727092805947</v>
      </c>
      <c r="NM15" s="88">
        <f t="shared" si="22"/>
        <v>8.1347236406178336</v>
      </c>
      <c r="NN15" s="88">
        <f t="shared" si="22"/>
        <v>5.9788838229710555</v>
      </c>
      <c r="NO15" s="88">
        <f t="shared" si="22"/>
        <v>11.320715859666814</v>
      </c>
      <c r="NP15" s="88">
        <f t="shared" si="22"/>
        <v>10.015967518465546</v>
      </c>
      <c r="NQ15" s="88">
        <f t="shared" si="22"/>
        <v>6.9510620315092613</v>
      </c>
      <c r="NR15" s="88">
        <f t="shared" si="22"/>
        <v>8.5026812177193829</v>
      </c>
      <c r="NS15" s="88">
        <f t="shared" si="22"/>
        <v>10.173775838002252</v>
      </c>
      <c r="NT15" s="88">
        <f t="shared" si="22"/>
        <v>27.781109644530954</v>
      </c>
      <c r="NU15" s="88">
        <f t="shared" si="22"/>
        <v>5.9756733288741959</v>
      </c>
      <c r="NV15" s="88">
        <f t="shared" si="22"/>
        <v>8.154078991160798</v>
      </c>
      <c r="NW15" s="88">
        <f t="shared" si="22"/>
        <v>8.1342259530770651</v>
      </c>
      <c r="NX15" s="88">
        <f t="shared" si="22"/>
        <v>4.2408208280709063</v>
      </c>
      <c r="NY15" s="88">
        <f t="shared" si="22"/>
        <v>5.358172429353556</v>
      </c>
      <c r="NZ15" s="88">
        <f t="shared" si="22"/>
        <v>5.9255365352844587</v>
      </c>
      <c r="OA15" s="88">
        <f t="shared" si="22"/>
        <v>6.8834344727928114</v>
      </c>
      <c r="OB15" s="88">
        <f t="shared" si="22"/>
        <v>8.5271339991120065</v>
      </c>
      <c r="OC15" s="88">
        <f t="shared" si="22"/>
        <v>3.5581064803344917</v>
      </c>
      <c r="OD15" s="88">
        <f t="shared" si="22"/>
        <v>8.3344599409936553</v>
      </c>
      <c r="OE15" s="88">
        <f t="shared" si="22"/>
        <v>12.748312453463326</v>
      </c>
      <c r="OF15" s="88">
        <f t="shared" si="22"/>
        <v>6.3784140280937738</v>
      </c>
      <c r="OG15" s="88">
        <f t="shared" si="22"/>
        <v>6.9775005783215303</v>
      </c>
      <c r="OH15" s="88">
        <f t="shared" si="22"/>
        <v>10.96831589691624</v>
      </c>
      <c r="OI15" s="88">
        <f t="shared" si="22"/>
        <v>8.6651081369604146</v>
      </c>
      <c r="OJ15" s="88">
        <f t="shared" si="22"/>
        <v>5.9499743568618921</v>
      </c>
      <c r="OK15" s="88">
        <f t="shared" si="22"/>
        <v>4.9111025079728874</v>
      </c>
      <c r="OL15" s="88">
        <f t="shared" si="22"/>
        <v>6.7252320716284366</v>
      </c>
      <c r="OM15" s="88">
        <f t="shared" si="22"/>
        <v>9.0445681148187891</v>
      </c>
      <c r="ON15" s="88">
        <f t="shared" si="22"/>
        <v>11.731489235088402</v>
      </c>
      <c r="OO15" s="88">
        <f t="shared" ref="OO15:XZ15" si="23">((OO13/OO14)*20.01)</f>
        <v>8.3845656100454704</v>
      </c>
      <c r="OP15" s="88">
        <f t="shared" si="23"/>
        <v>8.2702362871204169</v>
      </c>
      <c r="OQ15" s="88">
        <f t="shared" si="23"/>
        <v>9.1066762923174256</v>
      </c>
      <c r="OR15" s="88">
        <f t="shared" si="23"/>
        <v>12.739087224843129</v>
      </c>
      <c r="OS15" s="88">
        <f t="shared" si="23"/>
        <v>6.4780325337617359</v>
      </c>
      <c r="OT15" s="88">
        <f t="shared" si="23"/>
        <v>11.336650799999491</v>
      </c>
      <c r="OU15" s="88">
        <f t="shared" si="23"/>
        <v>7.1981064666091008</v>
      </c>
      <c r="OV15" s="88">
        <f t="shared" si="23"/>
        <v>7.55829024265865</v>
      </c>
      <c r="OW15" s="88">
        <f t="shared" si="23"/>
        <v>21.695237256026438</v>
      </c>
      <c r="OX15" s="88">
        <f t="shared" si="23"/>
        <v>14.485355088087696</v>
      </c>
      <c r="OY15" s="88">
        <f t="shared" si="23"/>
        <v>8.8935758010703481</v>
      </c>
      <c r="OZ15" s="88">
        <f t="shared" si="23"/>
        <v>8.3179487609690703</v>
      </c>
      <c r="PA15" s="88">
        <f t="shared" si="23"/>
        <v>13.465752385898657</v>
      </c>
      <c r="PB15" s="88">
        <f t="shared" si="23"/>
        <v>8.8762273943951122</v>
      </c>
      <c r="PC15" s="88">
        <f t="shared" si="23"/>
        <v>8.0442136782494433</v>
      </c>
      <c r="PD15" s="88">
        <f t="shared" si="23"/>
        <v>8.4431531328976863</v>
      </c>
      <c r="PE15" s="88">
        <f t="shared" si="23"/>
        <v>4.4194046809562542</v>
      </c>
      <c r="PF15" s="88">
        <f t="shared" si="23"/>
        <v>13.981531238520091</v>
      </c>
      <c r="PG15" s="88">
        <f t="shared" si="23"/>
        <v>10.120844792852346</v>
      </c>
      <c r="PH15" s="88">
        <f t="shared" si="23"/>
        <v>12.758984809865176</v>
      </c>
      <c r="PI15" s="88">
        <f t="shared" si="23"/>
        <v>12.542348868604725</v>
      </c>
      <c r="PJ15" s="88">
        <f t="shared" si="23"/>
        <v>5.8453589944730515</v>
      </c>
      <c r="PK15" s="88">
        <f t="shared" si="23"/>
        <v>6.7927891251808337</v>
      </c>
      <c r="PL15" s="88">
        <f t="shared" si="23"/>
        <v>8.8659678533633972</v>
      </c>
      <c r="PM15" s="88">
        <f t="shared" si="23"/>
        <v>8.0382263450072866</v>
      </c>
      <c r="PN15" s="88">
        <f t="shared" si="23"/>
        <v>4.6835211321056818</v>
      </c>
      <c r="PO15" s="88">
        <f t="shared" si="23"/>
        <v>21.034523416472378</v>
      </c>
      <c r="PP15" s="88">
        <f t="shared" si="23"/>
        <v>10.978542561523737</v>
      </c>
      <c r="PQ15" s="88">
        <f t="shared" si="23"/>
        <v>14.244581358639442</v>
      </c>
      <c r="PR15" s="88">
        <f t="shared" si="23"/>
        <v>7.3022262687545778</v>
      </c>
      <c r="PS15" s="88">
        <f t="shared" si="23"/>
        <v>18.188063398443717</v>
      </c>
      <c r="PT15" s="88">
        <f t="shared" si="23"/>
        <v>25.052107570352138</v>
      </c>
      <c r="PU15" s="88">
        <f t="shared" si="23"/>
        <v>21.902724876576318</v>
      </c>
      <c r="PV15" s="88">
        <f t="shared" si="23"/>
        <v>6.3161537818594224</v>
      </c>
      <c r="PW15" s="88">
        <f t="shared" si="23"/>
        <v>13.180564966778704</v>
      </c>
      <c r="PX15" s="88">
        <f t="shared" si="23"/>
        <v>8.3860673337339637</v>
      </c>
      <c r="PY15" s="88">
        <f t="shared" si="23"/>
        <v>6.3565081079422869</v>
      </c>
      <c r="PZ15" s="88">
        <f t="shared" si="23"/>
        <v>10.929361826283545</v>
      </c>
      <c r="QA15" s="88">
        <f t="shared" si="23"/>
        <v>6.3082148812988228</v>
      </c>
      <c r="QB15" s="88">
        <f t="shared" si="23"/>
        <v>6.3772038435335059</v>
      </c>
      <c r="QC15" s="88">
        <f t="shared" si="23"/>
        <v>5.8035228521596363</v>
      </c>
      <c r="QD15" s="88">
        <f t="shared" si="23"/>
        <v>8.0309352130970026</v>
      </c>
      <c r="QE15" s="88">
        <f t="shared" si="23"/>
        <v>9.1679279175092798</v>
      </c>
      <c r="QF15" s="88">
        <f t="shared" si="23"/>
        <v>8.5037365800640927</v>
      </c>
      <c r="QG15" s="88">
        <f t="shared" si="23"/>
        <v>16.738425258092416</v>
      </c>
      <c r="QH15" s="88">
        <f t="shared" si="23"/>
        <v>8.2876387633032085</v>
      </c>
      <c r="QI15" s="88">
        <f t="shared" si="23"/>
        <v>7.3342441202709177</v>
      </c>
      <c r="QJ15" s="88">
        <f t="shared" si="23"/>
        <v>5.3405688274921062</v>
      </c>
      <c r="QK15" s="88">
        <f t="shared" si="23"/>
        <v>4.9692938649060601</v>
      </c>
      <c r="QL15" s="88">
        <f t="shared" si="23"/>
        <v>6.7866542981638007</v>
      </c>
      <c r="QM15" s="88">
        <f t="shared" si="23"/>
        <v>7.3907863301712835</v>
      </c>
      <c r="QN15" s="88">
        <f t="shared" si="23"/>
        <v>7.2319207592367132</v>
      </c>
      <c r="QO15" s="88">
        <f t="shared" si="23"/>
        <v>7.0411620511636963</v>
      </c>
      <c r="QP15" s="88">
        <f t="shared" si="23"/>
        <v>4.8427358451480709</v>
      </c>
      <c r="QQ15" s="88">
        <f t="shared" si="23"/>
        <v>7.7022197380438113</v>
      </c>
      <c r="QR15" s="88">
        <f t="shared" si="23"/>
        <v>16.455933582369575</v>
      </c>
      <c r="QS15" s="88">
        <f t="shared" si="23"/>
        <v>6.6924802859118726</v>
      </c>
      <c r="QT15" s="88">
        <f t="shared" si="23"/>
        <v>6.7634561271160836</v>
      </c>
      <c r="QU15" s="88">
        <f t="shared" si="23"/>
        <v>9.2919964429177178</v>
      </c>
      <c r="QV15" s="88">
        <f t="shared" si="23"/>
        <v>10.631322425936867</v>
      </c>
      <c r="QW15" s="88">
        <f t="shared" si="23"/>
        <v>6.5108698880130413</v>
      </c>
      <c r="QX15" s="88">
        <f t="shared" si="23"/>
        <v>9.6944898790382812</v>
      </c>
      <c r="QY15" s="88">
        <f t="shared" si="23"/>
        <v>9.2412359731755043</v>
      </c>
      <c r="QZ15" s="88">
        <f t="shared" si="23"/>
        <v>7.4974986122877718</v>
      </c>
      <c r="RA15" s="88">
        <f t="shared" si="23"/>
        <v>5.6201952481284954</v>
      </c>
      <c r="RB15" s="88">
        <f t="shared" si="23"/>
        <v>8.4242657343810823</v>
      </c>
      <c r="RC15" s="88">
        <f t="shared" si="23"/>
        <v>35.511291383403922</v>
      </c>
      <c r="RD15" s="88">
        <f t="shared" si="23"/>
        <v>12.705647406008678</v>
      </c>
      <c r="RE15" s="88">
        <f t="shared" si="23"/>
        <v>6.684849182765177</v>
      </c>
      <c r="RF15" s="88">
        <f t="shared" si="23"/>
        <v>7.158762232304575</v>
      </c>
      <c r="RG15" s="88">
        <f t="shared" si="23"/>
        <v>8.1215225839938192</v>
      </c>
      <c r="RH15" s="88">
        <f t="shared" si="23"/>
        <v>4.1574906363939483</v>
      </c>
      <c r="RI15" s="88">
        <f t="shared" si="23"/>
        <v>11.547458765394728</v>
      </c>
      <c r="RJ15" s="88">
        <f t="shared" si="23"/>
        <v>6.2386274363892555</v>
      </c>
      <c r="RK15" s="88">
        <f t="shared" si="23"/>
        <v>8.7341785552014439</v>
      </c>
      <c r="RL15" s="88">
        <f t="shared" si="23"/>
        <v>7.5342275571577666</v>
      </c>
      <c r="RM15" s="88">
        <f t="shared" si="23"/>
        <v>9.0714968404994476</v>
      </c>
      <c r="RN15" s="88">
        <f t="shared" si="23"/>
        <v>5.280186026443535</v>
      </c>
      <c r="RO15" s="88">
        <f t="shared" si="23"/>
        <v>5.4247335523956073</v>
      </c>
      <c r="RP15" s="88">
        <f t="shared" si="23"/>
        <v>6.0482932431352605</v>
      </c>
      <c r="RQ15" s="88">
        <f t="shared" si="23"/>
        <v>17.642802995285159</v>
      </c>
      <c r="RR15" s="88">
        <f t="shared" si="23"/>
        <v>6.1257700310162431</v>
      </c>
      <c r="RS15" s="88">
        <f t="shared" si="23"/>
        <v>6.6527971562603474</v>
      </c>
      <c r="RT15" s="88">
        <f t="shared" si="23"/>
        <v>9.9769450736394418</v>
      </c>
      <c r="RU15" s="88">
        <f t="shared" si="23"/>
        <v>10.772808545026223</v>
      </c>
      <c r="RV15" s="88">
        <f t="shared" si="23"/>
        <v>7.3724472968080885</v>
      </c>
      <c r="RW15" s="88">
        <f t="shared" si="23"/>
        <v>7.2225918550405277</v>
      </c>
      <c r="RX15" s="88">
        <f t="shared" si="23"/>
        <v>10.850816489682998</v>
      </c>
      <c r="RY15" s="88">
        <f t="shared" si="23"/>
        <v>5.9155242756296751</v>
      </c>
      <c r="RZ15" s="88">
        <f t="shared" si="23"/>
        <v>8.9921668619688369</v>
      </c>
      <c r="SA15" s="88">
        <f t="shared" si="23"/>
        <v>4.5550950010864719</v>
      </c>
      <c r="SB15" s="88">
        <f t="shared" si="23"/>
        <v>9.0827142143945299</v>
      </c>
      <c r="SC15" s="88">
        <f t="shared" si="23"/>
        <v>10.877146572791768</v>
      </c>
      <c r="SD15" s="88">
        <f t="shared" si="23"/>
        <v>8.6591754055338352</v>
      </c>
      <c r="SE15" s="88">
        <f t="shared" si="23"/>
        <v>5.8148978162723335</v>
      </c>
      <c r="SF15" s="88">
        <f t="shared" si="23"/>
        <v>6.4988093440103469</v>
      </c>
      <c r="SG15" s="88">
        <f t="shared" si="23"/>
        <v>10.596742042334883</v>
      </c>
      <c r="SH15" s="88">
        <f t="shared" si="23"/>
        <v>5.2706700054730726</v>
      </c>
      <c r="SI15" s="88">
        <f t="shared" si="23"/>
        <v>8.1871464258243467</v>
      </c>
      <c r="SJ15" s="88">
        <f t="shared" si="23"/>
        <v>9.6233127004773333</v>
      </c>
      <c r="SK15" s="88">
        <f t="shared" si="23"/>
        <v>8.6614525607399244</v>
      </c>
      <c r="SL15" s="88">
        <f t="shared" si="23"/>
        <v>6.7583520711049712</v>
      </c>
      <c r="SM15" s="88">
        <f t="shared" si="23"/>
        <v>11.485619785570988</v>
      </c>
      <c r="SN15" s="88">
        <f t="shared" si="23"/>
        <v>10.793059589214462</v>
      </c>
      <c r="SO15" s="88">
        <f t="shared" si="23"/>
        <v>9.8626908408776419</v>
      </c>
      <c r="SP15" s="88">
        <f t="shared" si="23"/>
        <v>16.737096444537645</v>
      </c>
      <c r="SQ15" s="88">
        <f t="shared" si="23"/>
        <v>10.260313797830021</v>
      </c>
      <c r="SR15" s="88">
        <f t="shared" si="23"/>
        <v>11.348467272760159</v>
      </c>
      <c r="SS15" s="88">
        <f t="shared" si="23"/>
        <v>10.024535020736755</v>
      </c>
      <c r="ST15" s="88">
        <f t="shared" si="23"/>
        <v>8.1662909586127821</v>
      </c>
      <c r="SU15" s="88">
        <f t="shared" si="23"/>
        <v>6.8017914814924278</v>
      </c>
      <c r="SV15" s="88">
        <f t="shared" si="23"/>
        <v>10.422708894834786</v>
      </c>
      <c r="SW15" s="88">
        <f t="shared" si="23"/>
        <v>12.396837026204258</v>
      </c>
      <c r="SX15" s="88">
        <f t="shared" si="23"/>
        <v>37.676269418717418</v>
      </c>
      <c r="SY15" s="88">
        <f t="shared" si="23"/>
        <v>9.7029752815157089</v>
      </c>
      <c r="SZ15" s="88">
        <f t="shared" si="23"/>
        <v>6.516967143019083</v>
      </c>
      <c r="TA15" s="88">
        <f t="shared" si="23"/>
        <v>8.0241800881203957</v>
      </c>
      <c r="TB15" s="88">
        <f t="shared" si="23"/>
        <v>9.0625216657319392</v>
      </c>
      <c r="TC15" s="88">
        <f t="shared" si="23"/>
        <v>7.9303210553741037</v>
      </c>
      <c r="TD15" s="88">
        <f t="shared" si="23"/>
        <v>15.939105968725649</v>
      </c>
      <c r="TE15" s="88">
        <f t="shared" si="23"/>
        <v>8.0731392497785794</v>
      </c>
      <c r="TF15" s="88">
        <f t="shared" si="23"/>
        <v>6.9040144609126637</v>
      </c>
      <c r="TG15" s="88">
        <f t="shared" si="23"/>
        <v>9.3779988841715962</v>
      </c>
      <c r="TH15" s="88">
        <f t="shared" si="23"/>
        <v>12.852568651592598</v>
      </c>
      <c r="TI15" s="88">
        <f t="shared" si="23"/>
        <v>8.1327447556389263</v>
      </c>
      <c r="TJ15" s="88">
        <f t="shared" si="23"/>
        <v>8.3595191517097298</v>
      </c>
      <c r="TK15" s="88">
        <f t="shared" si="23"/>
        <v>8.7040752622750617</v>
      </c>
      <c r="TL15" s="88">
        <f t="shared" si="23"/>
        <v>9.6249250907095476</v>
      </c>
      <c r="TM15" s="88">
        <f t="shared" si="23"/>
        <v>8.4288387812260606</v>
      </c>
      <c r="TN15" s="88">
        <f t="shared" si="23"/>
        <v>5.9913303173930936</v>
      </c>
      <c r="TO15" s="88">
        <f t="shared" si="23"/>
        <v>9.2235641024013333</v>
      </c>
      <c r="TP15" s="88">
        <f t="shared" si="23"/>
        <v>13.968126996812671</v>
      </c>
      <c r="TQ15" s="88">
        <f t="shared" si="23"/>
        <v>9.8804643458950139</v>
      </c>
      <c r="TR15" s="88">
        <f t="shared" si="23"/>
        <v>12.149899875909309</v>
      </c>
      <c r="TS15" s="88">
        <f t="shared" si="23"/>
        <v>10.824318137815263</v>
      </c>
      <c r="TT15" s="88">
        <f t="shared" si="23"/>
        <v>8.3973231806190043</v>
      </c>
      <c r="TU15" s="88">
        <f t="shared" si="23"/>
        <v>12.656954390155287</v>
      </c>
      <c r="TV15" s="88">
        <f t="shared" si="23"/>
        <v>10.23218531482229</v>
      </c>
      <c r="TW15" s="88">
        <f t="shared" si="23"/>
        <v>19.8532271976514</v>
      </c>
      <c r="TX15" s="88">
        <f t="shared" si="23"/>
        <v>17.162435891393581</v>
      </c>
      <c r="TY15" s="88">
        <f t="shared" si="23"/>
        <v>11.7963881930451</v>
      </c>
      <c r="TZ15" s="88">
        <f t="shared" si="23"/>
        <v>9.4891138460161244</v>
      </c>
      <c r="UA15" s="88">
        <f t="shared" si="23"/>
        <v>36.994917806142183</v>
      </c>
      <c r="UB15" s="88">
        <f t="shared" si="23"/>
        <v>8.7685941619028984</v>
      </c>
      <c r="UC15" s="88">
        <f t="shared" si="23"/>
        <v>15.411782484932296</v>
      </c>
      <c r="UD15" s="88">
        <f t="shared" si="23"/>
        <v>12.68699678194859</v>
      </c>
      <c r="UE15" s="88">
        <f t="shared" si="23"/>
        <v>11.109740306766245</v>
      </c>
      <c r="UF15" s="88">
        <f t="shared" si="23"/>
        <v>8.7214914846119509</v>
      </c>
      <c r="UG15" s="88">
        <f t="shared" si="23"/>
        <v>9.8645398943394529</v>
      </c>
      <c r="UH15" s="88">
        <f t="shared" si="23"/>
        <v>8.5269225703318146</v>
      </c>
      <c r="UI15" s="88">
        <f t="shared" si="23"/>
        <v>15.035918632356132</v>
      </c>
      <c r="UJ15" s="88">
        <f t="shared" si="23"/>
        <v>10.041119698091647</v>
      </c>
      <c r="UK15" s="88">
        <f t="shared" si="23"/>
        <v>11.588781724881345</v>
      </c>
      <c r="UL15" s="88">
        <f t="shared" si="23"/>
        <v>11.182063190191094</v>
      </c>
      <c r="UM15" s="88">
        <f t="shared" si="23"/>
        <v>5.2229359877761885</v>
      </c>
      <c r="UN15" s="88">
        <f t="shared" si="23"/>
        <v>8.6413438854721623</v>
      </c>
      <c r="UO15" s="88">
        <f t="shared" si="23"/>
        <v>10.976616063673433</v>
      </c>
      <c r="UP15" s="88">
        <f t="shared" si="23"/>
        <v>6.9125354155479677</v>
      </c>
      <c r="UQ15" s="88">
        <f t="shared" si="23"/>
        <v>6.4351738715774509</v>
      </c>
      <c r="UR15" s="88">
        <f t="shared" si="23"/>
        <v>12.025464675567903</v>
      </c>
      <c r="US15" s="88">
        <f t="shared" si="23"/>
        <v>10.172051899640667</v>
      </c>
      <c r="UT15" s="88">
        <f t="shared" si="23"/>
        <v>10.729544135918138</v>
      </c>
      <c r="UU15" s="88">
        <f t="shared" si="23"/>
        <v>12.69750384951675</v>
      </c>
      <c r="UV15" s="88">
        <f t="shared" si="23"/>
        <v>22.637208163653003</v>
      </c>
      <c r="UW15" s="88">
        <f t="shared" si="23"/>
        <v>15.0454834516547</v>
      </c>
      <c r="UX15" s="88">
        <f t="shared" si="23"/>
        <v>13.611798366187486</v>
      </c>
      <c r="UY15" s="88">
        <f t="shared" si="23"/>
        <v>16.560375290326053</v>
      </c>
      <c r="UZ15" s="88">
        <f t="shared" si="23"/>
        <v>12.086918301040987</v>
      </c>
      <c r="VA15" s="88">
        <f t="shared" si="23"/>
        <v>8.6548794950679984</v>
      </c>
      <c r="VB15" s="88">
        <f t="shared" si="23"/>
        <v>11.889323367763888</v>
      </c>
      <c r="VC15" s="88">
        <f t="shared" si="23"/>
        <v>21.403882442258961</v>
      </c>
      <c r="VD15" s="88">
        <f t="shared" si="23"/>
        <v>23.456654227272196</v>
      </c>
      <c r="VE15" s="88">
        <f t="shared" si="23"/>
        <v>8.9527990628236669</v>
      </c>
      <c r="VF15" s="88">
        <f t="shared" si="23"/>
        <v>9.5587550193774149</v>
      </c>
      <c r="VG15" s="88">
        <f t="shared" si="23"/>
        <v>12.461468562360722</v>
      </c>
      <c r="VH15" s="88">
        <f t="shared" si="23"/>
        <v>8.7126492109247522</v>
      </c>
      <c r="VI15" s="88">
        <f t="shared" si="23"/>
        <v>8.4779030871081176</v>
      </c>
      <c r="VJ15" s="88">
        <f t="shared" si="23"/>
        <v>13.955168261823523</v>
      </c>
      <c r="VK15" s="88">
        <f t="shared" si="23"/>
        <v>8.6958477077773857</v>
      </c>
      <c r="VL15" s="88">
        <f t="shared" si="23"/>
        <v>6.1536594002208158</v>
      </c>
      <c r="VM15" s="88">
        <f t="shared" si="23"/>
        <v>10.759877059607843</v>
      </c>
      <c r="VN15" s="88">
        <f t="shared" si="23"/>
        <v>10.639564500283566</v>
      </c>
      <c r="VO15" s="88">
        <f t="shared" si="23"/>
        <v>13.029875531186548</v>
      </c>
      <c r="VP15" s="88">
        <f t="shared" si="23"/>
        <v>10.625025622566264</v>
      </c>
      <c r="VQ15" s="88">
        <f t="shared" si="23"/>
        <v>26.117480979504066</v>
      </c>
      <c r="VR15" s="88">
        <f t="shared" si="23"/>
        <v>16.5810453033654</v>
      </c>
      <c r="VS15" s="88">
        <f t="shared" si="23"/>
        <v>7.3374164717175692</v>
      </c>
      <c r="VT15" s="88">
        <f t="shared" si="23"/>
        <v>24.465889377389303</v>
      </c>
      <c r="VU15" s="88">
        <f t="shared" si="23"/>
        <v>12.328135723655222</v>
      </c>
      <c r="VV15" s="88">
        <f t="shared" si="23"/>
        <v>8.8330670988769189</v>
      </c>
      <c r="VW15" s="88">
        <f t="shared" si="23"/>
        <v>11.019257158171051</v>
      </c>
      <c r="VX15" s="88">
        <f t="shared" si="23"/>
        <v>16.807799772571844</v>
      </c>
      <c r="VY15" s="88">
        <f t="shared" si="23"/>
        <v>6.0596726130461711</v>
      </c>
      <c r="VZ15" s="88">
        <f t="shared" si="23"/>
        <v>12.316068582239092</v>
      </c>
      <c r="WA15" s="88">
        <f t="shared" si="23"/>
        <v>9.4979098348310131</v>
      </c>
      <c r="WB15" s="88">
        <f t="shared" si="23"/>
        <v>14.82339721060959</v>
      </c>
      <c r="WC15" s="88">
        <f t="shared" si="23"/>
        <v>7.2869666749600901</v>
      </c>
      <c r="WD15" s="88">
        <f t="shared" si="23"/>
        <v>2.6572308216983029</v>
      </c>
      <c r="WE15" s="88">
        <f t="shared" si="23"/>
        <v>14.768586487166967</v>
      </c>
      <c r="WF15" s="88">
        <f t="shared" si="23"/>
        <v>8.8681904755255996</v>
      </c>
      <c r="WG15" s="88">
        <f t="shared" si="23"/>
        <v>12.841494405938802</v>
      </c>
      <c r="WH15" s="88">
        <f t="shared" si="23"/>
        <v>2.9882837956143917</v>
      </c>
      <c r="WI15" s="88">
        <f t="shared" si="23"/>
        <v>9.9696115163948722</v>
      </c>
      <c r="WJ15" s="88">
        <f t="shared" si="23"/>
        <v>17.164426869299039</v>
      </c>
      <c r="WK15" s="88">
        <f t="shared" si="23"/>
        <v>11.027378634734257</v>
      </c>
      <c r="WL15" s="88">
        <f t="shared" si="23"/>
        <v>9.7276938115796572</v>
      </c>
      <c r="WM15" s="88">
        <f t="shared" si="23"/>
        <v>6.487188795381412</v>
      </c>
      <c r="WN15" s="88">
        <f t="shared" si="23"/>
        <v>14.704213842705528</v>
      </c>
      <c r="WO15" s="88">
        <f t="shared" si="23"/>
        <v>5.7079564601192549</v>
      </c>
      <c r="WP15" s="88">
        <f t="shared" si="23"/>
        <v>10.161791713319612</v>
      </c>
      <c r="WQ15" s="88">
        <f t="shared" si="23"/>
        <v>8.3830791849152284</v>
      </c>
      <c r="WR15" s="88">
        <f t="shared" si="23"/>
        <v>30.532999907443763</v>
      </c>
      <c r="WS15" s="88">
        <f t="shared" si="23"/>
        <v>10.680101846059127</v>
      </c>
      <c r="WT15" s="88">
        <f t="shared" si="23"/>
        <v>12.728215541635485</v>
      </c>
      <c r="WU15" s="88">
        <f t="shared" si="23"/>
        <v>32.432496997827052</v>
      </c>
      <c r="WV15" s="88">
        <f t="shared" si="23"/>
        <v>7.218600291170719</v>
      </c>
      <c r="WW15" s="88">
        <f t="shared" si="23"/>
        <v>23.134505015209736</v>
      </c>
      <c r="WX15" s="88">
        <f t="shared" si="23"/>
        <v>11.186607516715661</v>
      </c>
      <c r="WY15" s="88">
        <f t="shared" si="23"/>
        <v>9.835998844135343</v>
      </c>
      <c r="WZ15" s="88">
        <f t="shared" si="23"/>
        <v>9.6987112311973185</v>
      </c>
      <c r="XA15" s="88">
        <f t="shared" si="23"/>
        <v>6.6026104075503689</v>
      </c>
      <c r="XB15" s="88">
        <f t="shared" si="23"/>
        <v>8.3262125257828785</v>
      </c>
      <c r="XC15" s="88">
        <f t="shared" si="23"/>
        <v>5.9324773428148436</v>
      </c>
      <c r="XD15" s="88">
        <f t="shared" si="23"/>
        <v>17.340975160429878</v>
      </c>
      <c r="XE15" s="88">
        <f t="shared" si="23"/>
        <v>14.036115217216706</v>
      </c>
      <c r="XF15" s="88">
        <f t="shared" si="23"/>
        <v>19.272383327630813</v>
      </c>
      <c r="XG15" s="88">
        <f t="shared" si="23"/>
        <v>9.8092517597880047</v>
      </c>
      <c r="XH15" s="88">
        <f t="shared" si="23"/>
        <v>12.170131381299166</v>
      </c>
      <c r="XI15" s="88">
        <f t="shared" si="23"/>
        <v>15.845818925056101</v>
      </c>
      <c r="XJ15" s="88">
        <f t="shared" si="23"/>
        <v>13.876419155799216</v>
      </c>
      <c r="XK15" s="88">
        <f t="shared" si="23"/>
        <v>11.399655884652969</v>
      </c>
      <c r="XL15" s="88">
        <f t="shared" si="23"/>
        <v>6.7987702907405749</v>
      </c>
      <c r="XM15" s="88">
        <f t="shared" si="23"/>
        <v>12.688265194140449</v>
      </c>
      <c r="XN15" s="88">
        <f t="shared" si="23"/>
        <v>12.430747076216639</v>
      </c>
      <c r="XO15" s="88">
        <f t="shared" si="23"/>
        <v>30.10604783660569</v>
      </c>
      <c r="XP15" s="88">
        <f t="shared" si="23"/>
        <v>22.461506686386496</v>
      </c>
      <c r="XQ15" s="88">
        <f t="shared" si="23"/>
        <v>10.780734384639425</v>
      </c>
      <c r="XR15" s="88">
        <f t="shared" si="23"/>
        <v>14.300691467866784</v>
      </c>
      <c r="XS15" s="88">
        <f t="shared" si="23"/>
        <v>13.566297689177125</v>
      </c>
      <c r="XT15" s="88">
        <f t="shared" si="23"/>
        <v>8.8589084557981135</v>
      </c>
      <c r="XU15" s="88">
        <f t="shared" si="23"/>
        <v>8.7460803581645905</v>
      </c>
      <c r="XV15" s="88">
        <f t="shared" si="23"/>
        <v>11.968299152777181</v>
      </c>
      <c r="XW15" s="88">
        <f t="shared" si="23"/>
        <v>12.561627263981787</v>
      </c>
      <c r="XX15" s="88">
        <f t="shared" si="23"/>
        <v>12.905732128740921</v>
      </c>
      <c r="XY15" s="88">
        <f t="shared" si="23"/>
        <v>16.622363000960185</v>
      </c>
      <c r="XZ15" s="88">
        <f t="shared" si="23"/>
        <v>7.2631278588544292</v>
      </c>
      <c r="YA15" s="88">
        <f t="shared" ref="YA15:AAE15" si="24">((YA13/YA14)*20.01)</f>
        <v>20.359123207870887</v>
      </c>
      <c r="YB15" s="88">
        <f t="shared" si="24"/>
        <v>10.343054232748173</v>
      </c>
      <c r="YC15" s="88">
        <f t="shared" si="24"/>
        <v>7.0801358995507133</v>
      </c>
      <c r="YD15" s="88">
        <f t="shared" si="24"/>
        <v>8.5420488141341799</v>
      </c>
      <c r="YE15" s="88">
        <f t="shared" si="24"/>
        <v>12.710889236478975</v>
      </c>
      <c r="YF15" s="88">
        <f t="shared" si="24"/>
        <v>14.817219232715761</v>
      </c>
      <c r="YG15" s="88">
        <f t="shared" si="24"/>
        <v>7.4265952987051911</v>
      </c>
      <c r="YH15" s="88">
        <f t="shared" si="24"/>
        <v>9.2004174066531519</v>
      </c>
      <c r="YI15" s="88">
        <f t="shared" si="24"/>
        <v>7.1404061410219999</v>
      </c>
      <c r="YJ15" s="88">
        <f t="shared" si="24"/>
        <v>13.44349180582825</v>
      </c>
      <c r="YK15" s="88">
        <f t="shared" si="24"/>
        <v>111.7521002715945</v>
      </c>
      <c r="YL15" s="88">
        <f t="shared" si="24"/>
        <v>8.4726324270574658</v>
      </c>
      <c r="YM15" s="88">
        <f t="shared" si="24"/>
        <v>39.734761983065759</v>
      </c>
      <c r="YN15" s="88">
        <f t="shared" si="24"/>
        <v>39.3913730324334</v>
      </c>
      <c r="YO15" s="88">
        <f t="shared" si="24"/>
        <v>4.0499053716193805</v>
      </c>
      <c r="YP15" s="88">
        <f t="shared" si="24"/>
        <v>5.748353273854101</v>
      </c>
      <c r="YQ15" s="88">
        <f t="shared" si="24"/>
        <v>7.2127230149387351</v>
      </c>
      <c r="YR15" s="88">
        <f t="shared" si="24"/>
        <v>16.849350512849782</v>
      </c>
      <c r="YS15" s="88">
        <f t="shared" si="24"/>
        <v>12.369303366725466</v>
      </c>
      <c r="YT15" s="88">
        <f t="shared" si="24"/>
        <v>4.9967235867580753</v>
      </c>
      <c r="YU15" s="88">
        <f t="shared" si="24"/>
        <v>15.580670119991378</v>
      </c>
      <c r="YV15" s="88">
        <f t="shared" si="24"/>
        <v>39.680649922085102</v>
      </c>
      <c r="YW15" s="88">
        <f t="shared" si="24"/>
        <v>15.759122323718314</v>
      </c>
      <c r="YX15" s="88">
        <f t="shared" si="24"/>
        <v>13.399727516485161</v>
      </c>
      <c r="YY15" s="88">
        <f t="shared" si="24"/>
        <v>17.394521764368378</v>
      </c>
      <c r="YZ15" s="88">
        <f t="shared" si="24"/>
        <v>8.3006085390005211</v>
      </c>
      <c r="ZA15" s="88">
        <f t="shared" si="24"/>
        <v>10.831756938116524</v>
      </c>
      <c r="ZB15" s="88">
        <f t="shared" si="24"/>
        <v>10.554094647590452</v>
      </c>
      <c r="ZC15" s="88">
        <f t="shared" si="24"/>
        <v>19.05197189716668</v>
      </c>
      <c r="ZD15" s="88">
        <f t="shared" si="24"/>
        <v>75.625118367751028</v>
      </c>
      <c r="ZE15" s="88">
        <f t="shared" si="24"/>
        <v>47.767716240122169</v>
      </c>
      <c r="ZF15" s="88">
        <f t="shared" si="24"/>
        <v>15.809105203258991</v>
      </c>
      <c r="ZG15" s="88">
        <f t="shared" si="24"/>
        <v>14.483512372082409</v>
      </c>
      <c r="ZH15" s="88">
        <f t="shared" si="24"/>
        <v>12.464506736351456</v>
      </c>
      <c r="ZI15" s="88">
        <f t="shared" si="24"/>
        <v>9.0688431990700344</v>
      </c>
      <c r="ZJ15" s="88">
        <f t="shared" si="24"/>
        <v>9.5888813107318231</v>
      </c>
      <c r="ZK15" s="88">
        <f t="shared" si="24"/>
        <v>9.2041334618590351</v>
      </c>
      <c r="ZL15" s="88">
        <f t="shared" si="24"/>
        <v>12.753973406774733</v>
      </c>
      <c r="ZM15" s="88">
        <f t="shared" si="24"/>
        <v>27.04826192436467</v>
      </c>
      <c r="ZN15" s="88">
        <f t="shared" si="24"/>
        <v>10.12772181498306</v>
      </c>
      <c r="ZO15" s="88">
        <f t="shared" si="24"/>
        <v>8.2693360552193678</v>
      </c>
      <c r="ZP15" s="88">
        <f t="shared" si="24"/>
        <v>13.635400503825078</v>
      </c>
      <c r="ZQ15" s="88">
        <f t="shared" si="24"/>
        <v>13.98109919533781</v>
      </c>
      <c r="ZR15" s="88">
        <f t="shared" si="24"/>
        <v>43.102609814453004</v>
      </c>
      <c r="ZS15" s="88">
        <f t="shared" si="24"/>
        <v>13.759853631814694</v>
      </c>
      <c r="ZT15" s="88">
        <f t="shared" si="24"/>
        <v>6.8810778939700334</v>
      </c>
      <c r="ZU15" s="88">
        <f t="shared" si="24"/>
        <v>10.04657157686729</v>
      </c>
      <c r="ZV15" s="88">
        <f t="shared" si="24"/>
        <v>14.795655664808658</v>
      </c>
      <c r="ZW15" s="88">
        <f t="shared" si="24"/>
        <v>7.891661970022076</v>
      </c>
      <c r="ZX15" s="88">
        <f t="shared" si="24"/>
        <v>14.651341938280753</v>
      </c>
      <c r="ZY15" s="88">
        <f t="shared" si="24"/>
        <v>9.197278871279563</v>
      </c>
      <c r="ZZ15" s="88">
        <f t="shared" si="24"/>
        <v>23.882926763587182</v>
      </c>
      <c r="AAA15" s="88">
        <f t="shared" si="24"/>
        <v>13.567792468491904</v>
      </c>
      <c r="AAB15" s="88">
        <f t="shared" si="24"/>
        <v>5.9377616221441487</v>
      </c>
      <c r="AAC15" s="88">
        <f t="shared" si="24"/>
        <v>64.438156365203213</v>
      </c>
      <c r="AAD15" s="88">
        <f t="shared" si="24"/>
        <v>5.4790833950672875</v>
      </c>
      <c r="AAE15" s="88">
        <f t="shared" si="24"/>
        <v>20.740827069349155</v>
      </c>
    </row>
    <row r="16" spans="1:707" s="65" customFormat="1" ht="15.95" customHeight="1" x14ac:dyDescent="0.25">
      <c r="A16" s="61"/>
      <c r="B16" s="58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W16" s="59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7"/>
      <c r="DZ16" s="67"/>
      <c r="EA16" s="67"/>
      <c r="EB16" s="67"/>
      <c r="EC16" s="67"/>
      <c r="ED16" s="67"/>
      <c r="EE16" s="67"/>
      <c r="EF16" s="67"/>
      <c r="EG16" s="67"/>
      <c r="EH16" s="67"/>
      <c r="EI16" s="67"/>
      <c r="EJ16" s="67"/>
      <c r="EK16" s="67"/>
      <c r="EL16" s="67"/>
      <c r="EM16" s="67"/>
      <c r="EN16" s="67"/>
      <c r="EO16" s="67"/>
      <c r="EP16" s="67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/>
      <c r="FF16" s="85"/>
      <c r="FG16" s="85"/>
      <c r="FH16" s="85"/>
      <c r="FI16" s="85"/>
      <c r="FJ16" s="85"/>
      <c r="FK16" s="85"/>
      <c r="FL16" s="85"/>
      <c r="FM16" s="85"/>
      <c r="FN16" s="85"/>
      <c r="FO16" s="85"/>
      <c r="FP16" s="85"/>
      <c r="FQ16" s="85"/>
      <c r="FR16" s="85"/>
      <c r="FS16" s="85"/>
      <c r="FT16" s="85"/>
      <c r="FU16" s="85"/>
      <c r="FV16" s="85"/>
      <c r="FW16" s="85"/>
      <c r="FX16" s="85"/>
      <c r="FY16" s="85"/>
      <c r="FZ16" s="85"/>
      <c r="GA16" s="85"/>
      <c r="GB16" s="85"/>
      <c r="GC16" s="85"/>
      <c r="GD16" s="85"/>
      <c r="GE16" s="85"/>
      <c r="GF16" s="85"/>
      <c r="GG16" s="85"/>
      <c r="GH16" s="85"/>
      <c r="GI16" s="85"/>
      <c r="GJ16" s="85"/>
      <c r="GK16" s="85"/>
      <c r="GL16" s="85"/>
      <c r="GM16" s="85"/>
      <c r="GN16" s="85"/>
      <c r="GO16" s="85"/>
      <c r="GP16" s="85"/>
      <c r="GQ16" s="85"/>
      <c r="GR16" s="85"/>
      <c r="GS16" s="85"/>
      <c r="GT16" s="85"/>
      <c r="GU16" s="85"/>
      <c r="GV16" s="85"/>
      <c r="GW16" s="85"/>
      <c r="GX16" s="85"/>
      <c r="GY16" s="85"/>
      <c r="GZ16" s="85"/>
      <c r="HA16" s="85"/>
      <c r="HB16" s="85"/>
      <c r="HC16" s="85"/>
      <c r="HD16" s="85"/>
      <c r="HE16" s="85"/>
      <c r="HF16" s="85"/>
      <c r="HG16" s="85"/>
      <c r="HH16" s="85"/>
      <c r="HI16" s="85"/>
      <c r="HJ16" s="85"/>
      <c r="HK16" s="85"/>
      <c r="HL16" s="85"/>
      <c r="HM16" s="85"/>
      <c r="HN16" s="85"/>
      <c r="HO16" s="85"/>
      <c r="HP16" s="85"/>
      <c r="HQ16" s="85"/>
      <c r="HR16" s="85"/>
      <c r="HS16" s="85"/>
      <c r="HT16" s="85"/>
      <c r="HU16" s="85"/>
      <c r="HV16" s="85"/>
      <c r="HW16" s="85"/>
      <c r="HX16" s="85"/>
      <c r="HY16" s="85"/>
      <c r="HZ16" s="85"/>
      <c r="IA16" s="85"/>
      <c r="IB16" s="85"/>
      <c r="IC16" s="85"/>
      <c r="ID16" s="85"/>
      <c r="IE16" s="85"/>
      <c r="IF16" s="85"/>
      <c r="IG16" s="85"/>
      <c r="IH16" s="85"/>
      <c r="II16" s="85"/>
      <c r="IJ16" s="85"/>
      <c r="IK16" s="85"/>
      <c r="IL16" s="85"/>
      <c r="IM16" s="85"/>
      <c r="IN16" s="85"/>
      <c r="IO16" s="85"/>
      <c r="IP16" s="85"/>
      <c r="IQ16" s="85"/>
      <c r="IR16" s="85"/>
      <c r="IS16" s="85"/>
      <c r="IT16" s="85"/>
      <c r="IU16" s="85"/>
      <c r="IV16" s="85"/>
      <c r="IW16" s="85"/>
      <c r="IX16" s="85"/>
      <c r="IY16" s="85"/>
      <c r="IZ16" s="85"/>
      <c r="JA16" s="85"/>
      <c r="JB16" s="85"/>
      <c r="JC16" s="85"/>
      <c r="JD16" s="85"/>
      <c r="JE16" s="85"/>
      <c r="JF16" s="85"/>
      <c r="JG16" s="85"/>
      <c r="JH16" s="85"/>
      <c r="JI16" s="85"/>
      <c r="JJ16" s="85"/>
      <c r="JK16" s="85"/>
      <c r="JL16" s="85"/>
      <c r="JM16" s="85"/>
      <c r="JN16" s="85"/>
      <c r="JO16" s="85"/>
      <c r="JP16" s="85"/>
      <c r="JQ16" s="85"/>
      <c r="JR16" s="85"/>
      <c r="JS16" s="85"/>
      <c r="JT16" s="85"/>
      <c r="JU16" s="85"/>
      <c r="JV16" s="85"/>
      <c r="JW16" s="85"/>
      <c r="JX16" s="85"/>
      <c r="JY16" s="85"/>
      <c r="JZ16" s="85"/>
      <c r="KA16" s="85"/>
      <c r="KB16" s="85"/>
      <c r="KC16" s="85"/>
      <c r="KD16" s="85"/>
      <c r="KE16" s="85"/>
      <c r="KF16" s="85"/>
      <c r="KG16" s="85"/>
      <c r="KH16" s="85"/>
      <c r="KI16" s="85"/>
      <c r="KJ16" s="85"/>
      <c r="KK16" s="85"/>
      <c r="KL16" s="85"/>
      <c r="KM16" s="85"/>
      <c r="KN16" s="85"/>
      <c r="KO16" s="85"/>
      <c r="KP16" s="85"/>
      <c r="KQ16" s="85"/>
      <c r="KR16" s="85"/>
      <c r="KS16" s="85"/>
      <c r="KT16" s="85"/>
      <c r="KU16" s="85"/>
      <c r="KV16" s="85"/>
      <c r="KW16" s="85"/>
      <c r="KX16" s="85"/>
      <c r="KY16" s="85"/>
      <c r="KZ16" s="85"/>
      <c r="LA16" s="85"/>
      <c r="LB16" s="85"/>
      <c r="LC16" s="85"/>
      <c r="LD16" s="85"/>
      <c r="LE16" s="85"/>
      <c r="LF16" s="85"/>
      <c r="LG16" s="85"/>
      <c r="LH16" s="85"/>
      <c r="LI16" s="85"/>
      <c r="LJ16" s="85"/>
      <c r="LK16" s="85"/>
      <c r="LL16" s="85"/>
      <c r="LM16" s="85"/>
      <c r="LN16" s="85"/>
      <c r="LO16" s="85"/>
      <c r="LP16" s="85"/>
      <c r="LQ16" s="85"/>
      <c r="LR16" s="85"/>
      <c r="LS16" s="85"/>
      <c r="LT16" s="85"/>
      <c r="LU16" s="85"/>
      <c r="LV16" s="85"/>
      <c r="LW16" s="85"/>
      <c r="LX16" s="85"/>
      <c r="LY16" s="85"/>
      <c r="LZ16" s="85"/>
      <c r="MA16" s="85"/>
      <c r="MB16" s="85"/>
      <c r="MC16" s="85"/>
      <c r="MD16" s="85"/>
      <c r="ME16" s="85"/>
      <c r="MF16" s="85"/>
      <c r="MG16" s="85"/>
      <c r="MH16" s="85"/>
      <c r="MI16" s="85"/>
      <c r="MJ16" s="85"/>
      <c r="MK16" s="85"/>
      <c r="ML16" s="85"/>
      <c r="MM16" s="85"/>
      <c r="MN16" s="85"/>
      <c r="MO16" s="85"/>
      <c r="MP16" s="85"/>
      <c r="MQ16" s="85"/>
      <c r="MR16" s="85"/>
      <c r="MS16" s="85"/>
      <c r="MT16" s="85"/>
      <c r="MU16" s="85"/>
      <c r="MV16" s="85"/>
      <c r="MW16" s="85"/>
      <c r="MX16" s="85"/>
      <c r="MY16" s="85"/>
      <c r="MZ16" s="85"/>
      <c r="NA16" s="85"/>
      <c r="NB16" s="85"/>
      <c r="NC16" s="85"/>
      <c r="ND16" s="85"/>
      <c r="NE16" s="85"/>
      <c r="NF16" s="85"/>
      <c r="NG16" s="85"/>
      <c r="NH16" s="85"/>
      <c r="NI16" s="85"/>
      <c r="NJ16" s="85"/>
      <c r="NK16" s="85"/>
      <c r="NL16" s="85"/>
      <c r="NM16" s="85"/>
      <c r="NN16" s="85"/>
      <c r="NO16" s="85"/>
      <c r="NP16" s="85"/>
      <c r="NQ16" s="85"/>
      <c r="NR16" s="85"/>
      <c r="NS16" s="85"/>
      <c r="NT16" s="85"/>
      <c r="NU16" s="85"/>
      <c r="NV16" s="85"/>
      <c r="NW16" s="85"/>
      <c r="NX16" s="85"/>
      <c r="NY16" s="85"/>
      <c r="NZ16" s="85"/>
      <c r="OA16" s="85"/>
      <c r="OB16" s="85"/>
      <c r="OC16" s="85"/>
      <c r="OD16" s="85"/>
      <c r="OE16" s="85"/>
      <c r="OF16" s="85"/>
      <c r="OG16" s="85"/>
      <c r="OH16" s="85"/>
      <c r="OI16" s="85"/>
      <c r="OJ16" s="85"/>
      <c r="OK16" s="85"/>
      <c r="OL16" s="85"/>
      <c r="OM16" s="85"/>
      <c r="ON16" s="85"/>
      <c r="OO16" s="85"/>
      <c r="OP16" s="85"/>
      <c r="OQ16" s="85"/>
      <c r="OR16" s="85"/>
      <c r="OS16" s="85"/>
      <c r="OT16" s="85"/>
      <c r="OU16" s="85"/>
      <c r="OV16" s="85"/>
      <c r="OW16" s="85"/>
      <c r="OX16" s="85"/>
      <c r="OY16" s="85"/>
      <c r="OZ16" s="85"/>
      <c r="PA16" s="85"/>
      <c r="PB16" s="85"/>
      <c r="PC16" s="85"/>
      <c r="PD16" s="85"/>
      <c r="PE16" s="85"/>
      <c r="PF16" s="85"/>
      <c r="PG16" s="85"/>
      <c r="PH16" s="85"/>
      <c r="PI16" s="85"/>
      <c r="PJ16" s="85"/>
      <c r="PK16" s="85"/>
      <c r="PL16" s="85"/>
      <c r="PM16" s="85"/>
      <c r="PN16" s="85"/>
      <c r="PO16" s="85"/>
      <c r="PP16" s="85"/>
      <c r="PQ16" s="85"/>
      <c r="PR16" s="85"/>
      <c r="PS16" s="85"/>
      <c r="PT16" s="85"/>
      <c r="PU16" s="85"/>
      <c r="PV16" s="85"/>
      <c r="PW16" s="85"/>
      <c r="PX16" s="85"/>
      <c r="PY16" s="85"/>
      <c r="PZ16" s="85"/>
      <c r="QA16" s="85"/>
      <c r="QB16" s="85"/>
      <c r="QC16" s="85"/>
      <c r="QD16" s="85"/>
      <c r="QE16" s="85"/>
      <c r="QF16" s="85"/>
      <c r="QG16" s="85"/>
      <c r="QH16" s="85"/>
      <c r="QI16" s="85"/>
      <c r="QJ16" s="85"/>
      <c r="QK16" s="85"/>
      <c r="QL16" s="85"/>
      <c r="QM16" s="85"/>
      <c r="QN16" s="85"/>
      <c r="QO16" s="85"/>
      <c r="QP16" s="85"/>
      <c r="QQ16" s="85"/>
      <c r="QR16" s="85"/>
      <c r="QS16" s="85"/>
      <c r="QT16" s="85"/>
      <c r="QU16" s="85"/>
      <c r="QV16" s="85"/>
      <c r="QW16" s="85"/>
      <c r="QX16" s="85"/>
      <c r="QY16" s="85"/>
      <c r="QZ16" s="85"/>
      <c r="RA16" s="85"/>
      <c r="RB16" s="85"/>
      <c r="RC16" s="85"/>
      <c r="RD16" s="85"/>
      <c r="RE16" s="85"/>
      <c r="RF16" s="85"/>
      <c r="RG16" s="85"/>
      <c r="RH16" s="85"/>
      <c r="RI16" s="85"/>
      <c r="RJ16" s="85"/>
      <c r="RK16" s="85"/>
      <c r="RL16" s="85"/>
      <c r="RM16" s="85"/>
      <c r="RN16" s="85"/>
      <c r="RO16" s="85"/>
      <c r="RP16" s="85"/>
      <c r="RQ16" s="85"/>
      <c r="RR16" s="85"/>
      <c r="RS16" s="85"/>
      <c r="RT16" s="85"/>
      <c r="RU16" s="85"/>
      <c r="RV16" s="85"/>
      <c r="RW16" s="85"/>
      <c r="RX16" s="85"/>
      <c r="RY16" s="85"/>
      <c r="RZ16" s="85"/>
      <c r="SA16" s="85"/>
      <c r="SB16" s="85"/>
      <c r="SC16" s="85"/>
      <c r="SD16" s="85"/>
      <c r="SE16" s="85"/>
      <c r="SF16" s="85"/>
      <c r="SG16" s="85"/>
      <c r="SH16" s="85"/>
      <c r="SI16" s="85"/>
      <c r="SJ16" s="85"/>
      <c r="SK16" s="85"/>
      <c r="SL16" s="85"/>
      <c r="SM16" s="85"/>
      <c r="SN16" s="85"/>
      <c r="SO16" s="85"/>
      <c r="SP16" s="85"/>
      <c r="SQ16" s="85"/>
      <c r="SR16" s="85"/>
      <c r="SS16" s="85"/>
      <c r="ST16" s="85"/>
      <c r="SU16" s="85"/>
      <c r="SV16" s="85"/>
      <c r="SW16" s="85"/>
      <c r="SX16" s="85"/>
      <c r="SY16" s="85"/>
      <c r="SZ16" s="85"/>
      <c r="TA16" s="85"/>
      <c r="TB16" s="85"/>
      <c r="TC16" s="85"/>
      <c r="TD16" s="85"/>
      <c r="TE16" s="85"/>
      <c r="TF16" s="85"/>
      <c r="TG16" s="85"/>
      <c r="TH16" s="85"/>
      <c r="TI16" s="85"/>
      <c r="TJ16" s="85"/>
      <c r="TK16" s="85"/>
      <c r="TL16" s="85"/>
      <c r="TM16" s="85"/>
      <c r="TN16" s="85"/>
      <c r="TO16" s="85"/>
      <c r="TP16" s="85"/>
      <c r="TQ16" s="85"/>
      <c r="TR16" s="85"/>
      <c r="TS16" s="85"/>
      <c r="TT16" s="85"/>
      <c r="TU16" s="85"/>
      <c r="TV16" s="85"/>
      <c r="TW16" s="85"/>
      <c r="TX16" s="85"/>
      <c r="TY16" s="85"/>
      <c r="TZ16" s="85"/>
      <c r="UA16" s="85"/>
      <c r="UB16" s="85"/>
      <c r="UC16" s="85"/>
      <c r="UD16" s="85"/>
      <c r="UE16" s="85"/>
      <c r="UF16" s="85"/>
      <c r="UG16" s="85"/>
      <c r="UH16" s="85"/>
      <c r="UI16" s="85"/>
      <c r="UJ16" s="85"/>
      <c r="UK16" s="85"/>
      <c r="UL16" s="85"/>
      <c r="UM16" s="85"/>
      <c r="UN16" s="85"/>
      <c r="UO16" s="85"/>
      <c r="UP16" s="85"/>
      <c r="UQ16" s="85"/>
      <c r="UR16" s="85"/>
      <c r="US16" s="85"/>
      <c r="UT16" s="85"/>
      <c r="UU16" s="85"/>
      <c r="UV16" s="85"/>
      <c r="UW16" s="85"/>
      <c r="UX16" s="85"/>
      <c r="UY16" s="85"/>
      <c r="UZ16" s="85"/>
      <c r="VA16" s="85"/>
      <c r="VB16" s="85"/>
      <c r="VC16" s="85"/>
      <c r="VD16" s="85"/>
      <c r="VE16" s="85"/>
      <c r="VF16" s="85"/>
      <c r="VG16" s="85"/>
      <c r="VH16" s="85"/>
      <c r="VI16" s="85"/>
      <c r="VJ16" s="85"/>
      <c r="VK16" s="85"/>
      <c r="VL16" s="85"/>
      <c r="VM16" s="85"/>
      <c r="VN16" s="85"/>
      <c r="VO16" s="85"/>
      <c r="VP16" s="85"/>
      <c r="VQ16" s="85"/>
      <c r="VR16" s="85"/>
      <c r="VS16" s="85"/>
      <c r="VT16" s="85"/>
      <c r="VU16" s="85"/>
      <c r="VV16" s="85"/>
      <c r="VW16" s="85"/>
      <c r="VX16" s="85"/>
      <c r="VY16" s="85"/>
      <c r="VZ16" s="85"/>
      <c r="WA16" s="85"/>
      <c r="WB16" s="85"/>
      <c r="WC16" s="85"/>
      <c r="WD16" s="85"/>
      <c r="WE16" s="85"/>
      <c r="WF16" s="85"/>
      <c r="WG16" s="85"/>
      <c r="WH16" s="85"/>
      <c r="WI16" s="85"/>
      <c r="WJ16" s="85"/>
      <c r="WK16" s="85"/>
      <c r="WL16" s="85"/>
      <c r="WM16" s="85"/>
      <c r="WN16" s="85"/>
      <c r="WO16" s="85"/>
      <c r="WP16" s="85"/>
      <c r="WQ16" s="85"/>
      <c r="WR16" s="85"/>
      <c r="WS16" s="85"/>
      <c r="WT16" s="85"/>
      <c r="WU16" s="85"/>
      <c r="WV16" s="85"/>
      <c r="WW16" s="85"/>
      <c r="WX16" s="85"/>
      <c r="WY16" s="85"/>
      <c r="WZ16" s="85"/>
      <c r="XA16" s="85"/>
      <c r="XB16" s="85"/>
      <c r="XC16" s="85"/>
      <c r="XD16" s="85"/>
      <c r="XE16" s="85"/>
      <c r="XF16" s="85"/>
      <c r="XG16" s="85"/>
      <c r="XH16" s="85"/>
      <c r="XI16" s="85"/>
      <c r="XJ16" s="85"/>
      <c r="XK16" s="85"/>
      <c r="XL16" s="85"/>
      <c r="XM16" s="85"/>
      <c r="XN16" s="85"/>
      <c r="XO16" s="85"/>
      <c r="XP16" s="85"/>
      <c r="XQ16" s="85"/>
      <c r="XR16" s="85"/>
      <c r="XS16" s="85"/>
      <c r="XT16" s="85"/>
      <c r="XU16" s="85"/>
      <c r="XV16" s="85"/>
      <c r="XW16" s="85"/>
      <c r="XX16" s="85"/>
      <c r="XY16" s="85"/>
      <c r="XZ16" s="85"/>
      <c r="YA16" s="85"/>
      <c r="YB16" s="85"/>
      <c r="YC16" s="85"/>
      <c r="YD16" s="85"/>
      <c r="YE16" s="85"/>
      <c r="YF16" s="85"/>
      <c r="YG16" s="85"/>
      <c r="YH16" s="85"/>
      <c r="YI16" s="85"/>
      <c r="YJ16" s="85"/>
      <c r="YK16" s="85"/>
      <c r="YL16" s="85"/>
      <c r="YM16" s="85"/>
      <c r="YN16" s="85"/>
      <c r="YO16" s="85"/>
      <c r="YP16" s="85"/>
      <c r="YQ16" s="85"/>
      <c r="YR16" s="85"/>
      <c r="YS16" s="85"/>
      <c r="YT16" s="85"/>
      <c r="YU16" s="85"/>
      <c r="YV16" s="85"/>
      <c r="YW16" s="85"/>
      <c r="YX16" s="85"/>
      <c r="YY16" s="85"/>
      <c r="YZ16" s="85"/>
      <c r="ZA16" s="85"/>
      <c r="ZB16" s="85"/>
      <c r="ZC16" s="85"/>
      <c r="ZD16" s="85"/>
      <c r="ZE16" s="85"/>
      <c r="ZF16" s="85"/>
      <c r="ZG16" s="85"/>
      <c r="ZH16" s="85"/>
      <c r="ZI16" s="85"/>
      <c r="ZJ16" s="85"/>
      <c r="ZK16" s="85"/>
      <c r="ZL16" s="85"/>
      <c r="ZM16" s="85"/>
      <c r="ZN16" s="85"/>
      <c r="ZO16" s="85"/>
      <c r="ZP16" s="85"/>
      <c r="ZQ16" s="85"/>
      <c r="ZR16" s="85"/>
      <c r="ZS16" s="85"/>
      <c r="ZT16" s="85"/>
      <c r="ZU16" s="85"/>
      <c r="ZV16" s="85"/>
      <c r="ZW16" s="85"/>
      <c r="ZX16" s="85"/>
      <c r="ZY16" s="85"/>
      <c r="ZZ16" s="85"/>
      <c r="AAA16" s="85"/>
      <c r="AAB16" s="85"/>
      <c r="AAC16" s="85"/>
      <c r="AAD16" s="85"/>
      <c r="AAE16" s="85"/>
    </row>
    <row r="17" spans="1:707" x14ac:dyDescent="0.25">
      <c r="A17" s="57" t="s">
        <v>2039</v>
      </c>
      <c r="B17" s="58">
        <f>STDEV(D17:BU17)/AVERAGE(D17:BU17)</f>
        <v>8.2756461482696511E-2</v>
      </c>
      <c r="D17" s="7">
        <v>14135378.659332899</v>
      </c>
      <c r="E17" s="7">
        <v>13762959.230697799</v>
      </c>
      <c r="F17" s="7">
        <v>13787733.9360209</v>
      </c>
      <c r="G17" s="7">
        <v>13834865.8766363</v>
      </c>
      <c r="H17" s="7">
        <v>13965602.9268001</v>
      </c>
      <c r="I17" s="7">
        <v>13783276.5489382</v>
      </c>
      <c r="J17" s="7">
        <v>13958926.029544801</v>
      </c>
      <c r="K17" s="7">
        <v>13380569.474713299</v>
      </c>
      <c r="L17" s="7">
        <v>13358067.5386436</v>
      </c>
      <c r="M17" s="7">
        <v>13298162.844296301</v>
      </c>
      <c r="N17" s="7">
        <v>13440507.058335699</v>
      </c>
      <c r="O17" s="7">
        <v>13023606.468042601</v>
      </c>
      <c r="P17" s="7">
        <v>13440938.960545801</v>
      </c>
      <c r="Q17" s="7">
        <v>12993051.687182499</v>
      </c>
      <c r="R17" s="7">
        <v>13426200.6903609</v>
      </c>
      <c r="S17" s="7">
        <v>12927372.2694888</v>
      </c>
      <c r="T17" s="7">
        <v>13038692.1626317</v>
      </c>
      <c r="U17" s="7">
        <v>13220472.712622499</v>
      </c>
      <c r="V17" s="7">
        <v>13099769.9753321</v>
      </c>
      <c r="W17" s="7">
        <v>13738311.905358501</v>
      </c>
      <c r="X17" s="7">
        <v>13667608.835616</v>
      </c>
      <c r="Y17" s="7">
        <v>13161614.201244</v>
      </c>
      <c r="Z17" s="7">
        <v>13520945.7752214</v>
      </c>
      <c r="AA17" s="7">
        <v>13618290.079771901</v>
      </c>
      <c r="AB17" s="7">
        <v>13093313.704076501</v>
      </c>
      <c r="AC17" s="7">
        <v>13166612.5274825</v>
      </c>
      <c r="AD17" s="7">
        <v>13166852.022025799</v>
      </c>
      <c r="AE17" s="7">
        <v>13491169.1379767</v>
      </c>
      <c r="AF17" s="7">
        <v>12958553.5526879</v>
      </c>
      <c r="AG17" s="7">
        <v>13025618.4221811</v>
      </c>
      <c r="AH17" s="7">
        <v>12984969.410587801</v>
      </c>
      <c r="AI17" s="7">
        <v>12982443.3097063</v>
      </c>
      <c r="AJ17" s="7">
        <v>13303301.7132142</v>
      </c>
      <c r="AK17" s="7">
        <v>13970560.160646001</v>
      </c>
      <c r="AL17" s="7">
        <v>13090399.1414997</v>
      </c>
      <c r="AM17" s="7">
        <v>13398072.026427699</v>
      </c>
      <c r="AN17" s="7">
        <v>13701963.632897301</v>
      </c>
      <c r="AO17" s="7">
        <v>13027098.767829999</v>
      </c>
      <c r="AP17" s="7">
        <v>13570588.012378599</v>
      </c>
      <c r="AQ17" s="7">
        <v>12939978.792797299</v>
      </c>
      <c r="AR17" s="7">
        <v>13307974.2857363</v>
      </c>
      <c r="AS17" s="7">
        <v>12971961.729399299</v>
      </c>
      <c r="AT17" s="7">
        <v>12761076.7205979</v>
      </c>
      <c r="AU17" s="7">
        <v>12752368.9399924</v>
      </c>
      <c r="AV17" s="7">
        <v>13222229.045725901</v>
      </c>
      <c r="AW17" s="7">
        <v>13143114.9146199</v>
      </c>
      <c r="AX17" s="7">
        <v>12885104.901154799</v>
      </c>
      <c r="AY17" s="7">
        <v>13147581.409940301</v>
      </c>
      <c r="AZ17" s="7">
        <v>13076881.9422595</v>
      </c>
      <c r="BA17" s="7">
        <v>12622312.7338147</v>
      </c>
      <c r="BB17" s="7">
        <v>12889663.856063301</v>
      </c>
      <c r="BC17" s="7">
        <v>12525890.5832598</v>
      </c>
      <c r="BD17" s="7">
        <v>12566321.251823699</v>
      </c>
      <c r="BE17" s="7">
        <v>12911219.6752092</v>
      </c>
      <c r="BF17" s="7">
        <v>13014331.5545631</v>
      </c>
      <c r="BG17" s="7">
        <v>13356996.010852</v>
      </c>
      <c r="BH17" s="7">
        <v>13452545.8271192</v>
      </c>
      <c r="BI17" s="7">
        <v>13675862.1361039</v>
      </c>
      <c r="BJ17" s="7">
        <v>13619987.585333601</v>
      </c>
      <c r="BK17" s="7">
        <v>12042682.838667501</v>
      </c>
      <c r="BL17" s="7">
        <v>12695211.051862599</v>
      </c>
      <c r="BM17" s="7">
        <v>11411640.3724088</v>
      </c>
      <c r="BN17" s="7">
        <v>10311947.769322401</v>
      </c>
      <c r="BO17" s="7">
        <v>9678194.8261722196</v>
      </c>
      <c r="BP17" s="7">
        <v>10372374.532472299</v>
      </c>
      <c r="BQ17" s="7">
        <v>9474674.9478158709</v>
      </c>
      <c r="BR17" s="7">
        <v>11300997.406953899</v>
      </c>
      <c r="BS17" s="7">
        <v>10651018.145088701</v>
      </c>
      <c r="BT17" s="7">
        <v>10822500.4609612</v>
      </c>
      <c r="BU17" s="7">
        <v>9478123.8082255293</v>
      </c>
      <c r="BW17" s="59">
        <f>STDEV(BY17:EP17)/AVERAGE(BY17:EP17)</f>
        <v>3.8959043077631067E-2</v>
      </c>
      <c r="BY17" s="9">
        <v>6469902.6964108404</v>
      </c>
      <c r="BZ17" s="9">
        <v>6540280.9130633399</v>
      </c>
      <c r="CA17" s="9">
        <v>6751357.44212595</v>
      </c>
      <c r="CB17" s="9">
        <v>7025224.17206134</v>
      </c>
      <c r="CC17" s="9">
        <v>7012918.7133939797</v>
      </c>
      <c r="CD17" s="9">
        <v>6815655.3539569499</v>
      </c>
      <c r="CE17" s="9">
        <v>7051111.6023005703</v>
      </c>
      <c r="CF17" s="9">
        <v>6745311.6610481897</v>
      </c>
      <c r="CG17" s="9">
        <v>6687728.4769412698</v>
      </c>
      <c r="CH17" s="9">
        <v>6579918.8466678504</v>
      </c>
      <c r="CI17" s="9">
        <v>6727120.3094254397</v>
      </c>
      <c r="CJ17" s="9">
        <v>6644153.42531488</v>
      </c>
      <c r="CK17" s="9">
        <v>6443960.3528309297</v>
      </c>
      <c r="CL17" s="9">
        <v>6207719.9621663997</v>
      </c>
      <c r="CM17" s="9">
        <v>6424015.0096031995</v>
      </c>
      <c r="CN17" s="9">
        <v>6520637.0547581399</v>
      </c>
      <c r="CO17" s="9">
        <v>6567026.3789958302</v>
      </c>
      <c r="CP17" s="9">
        <v>6615755.3959314898</v>
      </c>
      <c r="CQ17" s="9">
        <v>6445389.7614728296</v>
      </c>
      <c r="CR17" s="9">
        <v>6238775.4182796404</v>
      </c>
      <c r="CS17" s="9">
        <v>6464359.5536503</v>
      </c>
      <c r="CT17" s="9">
        <v>6490219.3960766103</v>
      </c>
      <c r="CU17" s="9">
        <v>6545444.2832082296</v>
      </c>
      <c r="CV17" s="9">
        <v>6896360.7116257604</v>
      </c>
      <c r="CW17" s="9">
        <v>6571357.01451228</v>
      </c>
      <c r="CX17" s="9">
        <v>6950589.6401896803</v>
      </c>
      <c r="CY17" s="9">
        <v>6463884.5665307203</v>
      </c>
      <c r="CZ17" s="9">
        <v>6774575.5512278099</v>
      </c>
      <c r="DA17" s="9">
        <v>6648443.2571878303</v>
      </c>
      <c r="DB17" s="9">
        <v>6562535.4305062499</v>
      </c>
      <c r="DC17" s="9">
        <v>6556176.6261783196</v>
      </c>
      <c r="DD17" s="9">
        <v>6702793.8820916498</v>
      </c>
      <c r="DE17" s="9">
        <v>6717879.7466249801</v>
      </c>
      <c r="DF17" s="9">
        <v>6446966.1020542104</v>
      </c>
      <c r="DG17" s="9">
        <v>6874293.8390689697</v>
      </c>
      <c r="DH17" s="9">
        <v>6543557.8413295699</v>
      </c>
      <c r="DI17" s="9">
        <v>6416929.3355290601</v>
      </c>
      <c r="DJ17" s="9">
        <v>6911552.5244616</v>
      </c>
      <c r="DK17" s="9">
        <v>6850707.5540382899</v>
      </c>
      <c r="DL17" s="9">
        <v>6494685.26370175</v>
      </c>
      <c r="DM17" s="9">
        <v>6595105.6439310201</v>
      </c>
      <c r="DN17" s="9">
        <v>6302506.0113109499</v>
      </c>
      <c r="DO17" s="9">
        <v>6346646.9707499603</v>
      </c>
      <c r="DP17" s="9">
        <v>6207920.8487887904</v>
      </c>
      <c r="DQ17" s="9">
        <v>6824539.8602414001</v>
      </c>
      <c r="DR17" s="9">
        <v>6374104.2925023297</v>
      </c>
      <c r="DS17" s="9">
        <v>6341320.9504737202</v>
      </c>
      <c r="DT17" s="9">
        <v>6895011.7094323495</v>
      </c>
      <c r="DU17" s="9">
        <v>6463355.0806768704</v>
      </c>
      <c r="DV17" s="9">
        <v>6497377.0776981004</v>
      </c>
      <c r="DW17" s="9">
        <v>6629672.0336404499</v>
      </c>
      <c r="DX17" s="9">
        <v>6179747.7540884502</v>
      </c>
      <c r="DY17" s="9">
        <v>6323295.7073943503</v>
      </c>
      <c r="DZ17" s="9">
        <v>6487805.06456804</v>
      </c>
      <c r="EA17" s="9">
        <v>6626319.8852176704</v>
      </c>
      <c r="EB17" s="9">
        <v>6679172.5895444201</v>
      </c>
      <c r="EC17" s="9">
        <v>6942410.8279053597</v>
      </c>
      <c r="ED17" s="9">
        <v>6797969.7039754102</v>
      </c>
      <c r="EE17" s="9">
        <v>6731320.4953527097</v>
      </c>
      <c r="EF17" s="9">
        <v>6877893.9572369</v>
      </c>
      <c r="EG17" s="9">
        <v>6696970.2013798002</v>
      </c>
      <c r="EH17" s="9">
        <v>6856816.7726781201</v>
      </c>
      <c r="EI17" s="9">
        <v>6384702.8136807596</v>
      </c>
      <c r="EJ17" s="9">
        <v>6596633.9127830202</v>
      </c>
      <c r="EK17" s="9">
        <v>6826640.6041831505</v>
      </c>
      <c r="EL17" s="9">
        <v>6273323.9815080902</v>
      </c>
      <c r="EM17" s="9">
        <v>6409705.5162412804</v>
      </c>
      <c r="EN17" s="9">
        <v>5812732.2173143197</v>
      </c>
      <c r="EO17" s="9">
        <v>6145946.8786486201</v>
      </c>
      <c r="EP17" s="9">
        <v>5814270.2799576903</v>
      </c>
      <c r="ER17" s="95">
        <v>8272475.33534119</v>
      </c>
      <c r="ES17" s="95">
        <v>7617985.4944752697</v>
      </c>
      <c r="ET17" s="95">
        <v>9015807.3034873791</v>
      </c>
      <c r="EU17" s="95">
        <v>10065742.6725545</v>
      </c>
      <c r="EV17" s="95">
        <v>5772380.8590762597</v>
      </c>
      <c r="EW17" s="95">
        <v>7822612.2101218598</v>
      </c>
      <c r="EX17" s="95">
        <v>7583874.8972682804</v>
      </c>
      <c r="EY17" s="95">
        <v>7608879.5325813703</v>
      </c>
      <c r="EZ17" s="95">
        <v>7465955.62919595</v>
      </c>
      <c r="FA17" s="95">
        <v>6114249.6865375796</v>
      </c>
      <c r="FB17" s="84">
        <v>8966045.4962689504</v>
      </c>
      <c r="FC17" s="84">
        <v>7796153.7883409103</v>
      </c>
      <c r="FD17" s="84">
        <v>9041406.6533462703</v>
      </c>
      <c r="FE17" s="84">
        <v>8439443.2854380794</v>
      </c>
      <c r="FF17" s="84">
        <v>7203048.5790530099</v>
      </c>
      <c r="FG17" s="84">
        <v>6283972.5804360704</v>
      </c>
      <c r="FH17" s="84">
        <v>6843233.2172918599</v>
      </c>
      <c r="FI17" s="84">
        <v>6392605.5434623295</v>
      </c>
      <c r="FJ17" s="84">
        <v>8125900.0687864404</v>
      </c>
      <c r="FK17" s="84">
        <v>10558575.482057501</v>
      </c>
      <c r="FL17" s="84">
        <v>6401412.6549973497</v>
      </c>
      <c r="FM17" s="84">
        <v>6375573.6776621602</v>
      </c>
      <c r="FN17" s="84">
        <v>5688045.3249370204</v>
      </c>
      <c r="FO17" s="84">
        <v>6161690.3933699597</v>
      </c>
      <c r="FP17" s="84">
        <v>9212168.4576645009</v>
      </c>
      <c r="FQ17" s="84">
        <v>7205999.6743322201</v>
      </c>
      <c r="FR17" s="84">
        <v>7981057.9786316901</v>
      </c>
      <c r="FS17" s="84">
        <v>7524129.1399420202</v>
      </c>
      <c r="FT17" s="84">
        <v>4592219.52275832</v>
      </c>
      <c r="FU17" s="84">
        <v>5676385.9850318097</v>
      </c>
      <c r="FV17" s="84">
        <v>7807844.7179606101</v>
      </c>
      <c r="FW17" s="84">
        <v>9738291.1419295501</v>
      </c>
      <c r="FX17" s="84">
        <v>5927309.3307974804</v>
      </c>
      <c r="FY17" s="84">
        <v>6934091.2219014596</v>
      </c>
      <c r="FZ17" s="84">
        <v>6574874.6946199303</v>
      </c>
      <c r="GA17" s="84">
        <v>10040814.832368501</v>
      </c>
      <c r="GB17" s="84">
        <v>9952316.4495943505</v>
      </c>
      <c r="GC17" s="84">
        <v>8640160.0384109691</v>
      </c>
      <c r="GD17" s="84">
        <v>7545238.1829281403</v>
      </c>
      <c r="GE17" s="84">
        <v>7557893.3859997299</v>
      </c>
      <c r="GF17" s="84">
        <v>5571765.9290573103</v>
      </c>
      <c r="GG17" s="84">
        <v>8389442.2037267499</v>
      </c>
      <c r="GH17" s="84">
        <v>7810058.0758750597</v>
      </c>
      <c r="GI17" s="84">
        <v>6996165.6330751702</v>
      </c>
      <c r="GJ17" s="84">
        <v>6538305.8059988702</v>
      </c>
      <c r="GK17" s="84">
        <v>10489979.444161899</v>
      </c>
      <c r="GL17" s="84">
        <v>8336815.3235946903</v>
      </c>
      <c r="GM17" s="84">
        <v>12960758.9721459</v>
      </c>
      <c r="GN17" s="84">
        <v>5092670.3866050299</v>
      </c>
      <c r="GO17" s="84">
        <v>9521025.9085631203</v>
      </c>
      <c r="GP17" s="84">
        <v>6294077.5364047503</v>
      </c>
      <c r="GQ17" s="84">
        <v>10286572.209879501</v>
      </c>
      <c r="GR17" s="84">
        <v>5028665.5445777504</v>
      </c>
      <c r="GS17" s="84">
        <v>7515094.9719756097</v>
      </c>
      <c r="GT17" s="84">
        <v>6405956.2914942103</v>
      </c>
      <c r="GU17" s="84">
        <v>5660032.4446323197</v>
      </c>
      <c r="GV17" s="84">
        <v>9258470.7565931007</v>
      </c>
      <c r="GW17" s="84">
        <v>5887860.6544298204</v>
      </c>
      <c r="GX17" s="84">
        <v>8134387.3405745402</v>
      </c>
      <c r="GY17" s="84">
        <v>10242662.6085269</v>
      </c>
      <c r="GZ17" s="84">
        <v>8358680.5048867902</v>
      </c>
      <c r="HA17" s="84">
        <v>8561597.7458466291</v>
      </c>
      <c r="HB17" s="84">
        <v>7505558.6584098497</v>
      </c>
      <c r="HC17" s="84">
        <v>8069555.7421600502</v>
      </c>
      <c r="HD17" s="84">
        <v>7197196.8651572</v>
      </c>
      <c r="HE17" s="84">
        <v>11295759.832341099</v>
      </c>
      <c r="HF17" s="84">
        <v>5147627.4920469699</v>
      </c>
      <c r="HG17" s="84">
        <v>11536332.303415401</v>
      </c>
      <c r="HH17" s="84">
        <v>9305273.2253156006</v>
      </c>
      <c r="HI17" s="84">
        <v>9332845.65975645</v>
      </c>
      <c r="HJ17" s="84">
        <v>6680972.7123724297</v>
      </c>
      <c r="HK17" s="84">
        <v>5771937.3925727298</v>
      </c>
      <c r="HL17" s="84">
        <v>7006428.0980490996</v>
      </c>
      <c r="HM17" s="84">
        <v>9099211.5703201797</v>
      </c>
      <c r="HN17" s="84">
        <v>6433521.5276664495</v>
      </c>
      <c r="HO17" s="84">
        <v>9179235.8398279808</v>
      </c>
      <c r="HP17" s="84">
        <v>7679624.55234918</v>
      </c>
      <c r="HQ17" s="84">
        <v>5487536.0949772699</v>
      </c>
      <c r="HR17" s="84">
        <v>8118543.3572622202</v>
      </c>
      <c r="HS17" s="84">
        <v>9458007.8268171903</v>
      </c>
      <c r="HT17" s="84">
        <v>9195165.5531287305</v>
      </c>
      <c r="HU17" s="84">
        <v>5582790.8307576897</v>
      </c>
      <c r="HV17" s="84">
        <v>5612280.7260231702</v>
      </c>
      <c r="HW17" s="84">
        <v>7042000.8444714304</v>
      </c>
      <c r="HX17" s="84">
        <v>8258216.31811509</v>
      </c>
      <c r="HY17" s="84">
        <v>6696689.8839421999</v>
      </c>
      <c r="HZ17" s="84">
        <v>6672283.7909794403</v>
      </c>
      <c r="IA17" s="84">
        <v>9761794.42670062</v>
      </c>
      <c r="IB17" s="84">
        <v>6252328.7675195001</v>
      </c>
      <c r="IC17" s="84">
        <v>5806120.1882712804</v>
      </c>
      <c r="ID17" s="84">
        <v>6885210.2453766</v>
      </c>
      <c r="IE17" s="84">
        <v>8749750.5414109807</v>
      </c>
      <c r="IF17" s="84">
        <v>11053989.836377701</v>
      </c>
      <c r="IG17" s="84">
        <v>9025367.2471485194</v>
      </c>
      <c r="IH17" s="84">
        <v>9629508.0791369099</v>
      </c>
      <c r="II17" s="84">
        <v>5091134.0159363197</v>
      </c>
      <c r="IJ17" s="84">
        <v>5349325.9509096304</v>
      </c>
      <c r="IK17" s="84">
        <v>8221518.0927978996</v>
      </c>
      <c r="IL17" s="84">
        <v>7088241.1140179299</v>
      </c>
      <c r="IM17" s="84">
        <v>7078549.28161583</v>
      </c>
      <c r="IN17" s="84">
        <v>8277185.3289533798</v>
      </c>
      <c r="IO17" s="84">
        <v>7232174.1578372298</v>
      </c>
      <c r="IP17" s="84">
        <v>6236392.4809856303</v>
      </c>
      <c r="IQ17" s="84">
        <v>9953607.3667325992</v>
      </c>
      <c r="IR17" s="84">
        <v>6565711.5513458997</v>
      </c>
      <c r="IS17" s="84">
        <v>7368443.4621315701</v>
      </c>
      <c r="IT17" s="84">
        <v>6539847.4361410197</v>
      </c>
      <c r="IU17" s="84">
        <v>6730526.5299178697</v>
      </c>
      <c r="IV17" s="84">
        <v>8525046.2337264903</v>
      </c>
      <c r="IW17" s="84">
        <v>5412970.3958134297</v>
      </c>
      <c r="IX17" s="84">
        <v>6513757.4521870203</v>
      </c>
      <c r="IY17" s="84">
        <v>6551455.7523740204</v>
      </c>
      <c r="IZ17" s="84">
        <v>8608519.6088827606</v>
      </c>
      <c r="JA17" s="84">
        <v>7732187.5048667798</v>
      </c>
      <c r="JB17" s="84">
        <v>5554231.0987345502</v>
      </c>
      <c r="JC17" s="84">
        <v>7764568.0808596397</v>
      </c>
      <c r="JD17" s="84">
        <v>11355964.891456001</v>
      </c>
      <c r="JE17" s="84">
        <v>8516000.5215268508</v>
      </c>
      <c r="JF17" s="84">
        <v>8703393.4888586607</v>
      </c>
      <c r="JG17" s="84">
        <v>7996208.4293187698</v>
      </c>
      <c r="JH17" s="84">
        <v>7460525.16347929</v>
      </c>
      <c r="JI17" s="84">
        <v>7771407.7212744402</v>
      </c>
      <c r="JJ17" s="84">
        <v>4240166.2405254496</v>
      </c>
      <c r="JK17" s="84">
        <v>6409293.8251157599</v>
      </c>
      <c r="JL17" s="84">
        <v>7407900.11302529</v>
      </c>
      <c r="JM17" s="84">
        <v>7639359.5621237298</v>
      </c>
      <c r="JN17" s="84">
        <v>7568263.2475891104</v>
      </c>
      <c r="JO17" s="84">
        <v>6951635.5433833404</v>
      </c>
      <c r="JP17" s="84">
        <v>10792654.410649801</v>
      </c>
      <c r="JQ17" s="84">
        <v>6129066.4311059397</v>
      </c>
      <c r="JR17" s="84">
        <v>5717740.0292852996</v>
      </c>
      <c r="JS17" s="84">
        <v>6630784.5649452098</v>
      </c>
      <c r="JT17" s="84">
        <v>6947577.5097079799</v>
      </c>
      <c r="JU17" s="84">
        <v>5512999.6393942004</v>
      </c>
      <c r="JV17" s="84">
        <v>6207041.47855365</v>
      </c>
      <c r="JW17" s="84">
        <v>7635411.1510837805</v>
      </c>
      <c r="JX17" s="84">
        <v>6847670.5021296097</v>
      </c>
      <c r="JY17" s="84">
        <v>6248118.7711190302</v>
      </c>
      <c r="JZ17" s="84">
        <v>6279212.6387800397</v>
      </c>
      <c r="KA17" s="84">
        <v>6257639.9775658697</v>
      </c>
      <c r="KB17" s="84">
        <v>7124370.2068743799</v>
      </c>
      <c r="KC17" s="84">
        <v>6419722.3947965</v>
      </c>
      <c r="KD17" s="84">
        <v>8204853.0519209905</v>
      </c>
      <c r="KE17" s="84">
        <v>4670842.2420211704</v>
      </c>
      <c r="KF17" s="84">
        <v>6571427.2599605601</v>
      </c>
      <c r="KG17" s="84">
        <v>6037072.3213418098</v>
      </c>
      <c r="KH17" s="84">
        <v>6832562.2409661803</v>
      </c>
      <c r="KI17" s="84">
        <v>7698115.5108109396</v>
      </c>
      <c r="KJ17" s="84">
        <v>6884900.0043613603</v>
      </c>
      <c r="KK17" s="84">
        <v>6475728.49170529</v>
      </c>
      <c r="KL17" s="84">
        <v>11094800.342964301</v>
      </c>
      <c r="KM17" s="84">
        <v>9412341.9554747492</v>
      </c>
      <c r="KN17" s="84">
        <v>8882329.6434732303</v>
      </c>
      <c r="KO17" s="84">
        <v>8737168.0280025601</v>
      </c>
      <c r="KP17" s="84">
        <v>3573913.2277992801</v>
      </c>
      <c r="KQ17" s="84">
        <v>8318512.6807140699</v>
      </c>
      <c r="KR17" s="84">
        <v>7641901.6276557902</v>
      </c>
      <c r="KS17" s="84">
        <v>7694855.3907394204</v>
      </c>
      <c r="KT17" s="84">
        <v>9462261.1526289098</v>
      </c>
      <c r="KU17" s="84">
        <v>7354478.0991894603</v>
      </c>
      <c r="KV17" s="84">
        <v>9721319.4843486492</v>
      </c>
      <c r="KW17" s="84">
        <v>5934898.4556194404</v>
      </c>
      <c r="KX17" s="84">
        <v>5917129.5529466802</v>
      </c>
      <c r="KY17" s="84">
        <v>7189004.9292512499</v>
      </c>
      <c r="KZ17" s="84">
        <v>11280711.378034599</v>
      </c>
      <c r="LA17" s="84">
        <v>5727543.9623941304</v>
      </c>
      <c r="LB17" s="84">
        <v>3598159.87606009</v>
      </c>
      <c r="LC17" s="84">
        <v>6891255.6201534104</v>
      </c>
      <c r="LD17" s="84">
        <v>9283276.8994388692</v>
      </c>
      <c r="LE17" s="84">
        <v>9676719.8790685795</v>
      </c>
      <c r="LF17" s="84">
        <v>3955434.9301703</v>
      </c>
      <c r="LG17" s="84">
        <v>5747798.1757287802</v>
      </c>
      <c r="LH17" s="84">
        <v>5237088.1062969901</v>
      </c>
      <c r="LI17" s="84">
        <v>6919031.0152962599</v>
      </c>
      <c r="LJ17" s="84">
        <v>6825054.5870034797</v>
      </c>
      <c r="LK17" s="84">
        <v>8748132.9587171599</v>
      </c>
      <c r="LL17" s="84">
        <v>9797515.0086692609</v>
      </c>
      <c r="LM17" s="84">
        <v>5225818.2886634404</v>
      </c>
      <c r="LN17" s="84">
        <v>7082254.2285261797</v>
      </c>
      <c r="LO17" s="84">
        <v>6140504.5860843798</v>
      </c>
      <c r="LP17" s="84">
        <v>7285554.4304705895</v>
      </c>
      <c r="LQ17" s="84">
        <v>7821076.7187936604</v>
      </c>
      <c r="LR17" s="84">
        <v>6381649.7565550599</v>
      </c>
      <c r="LS17" s="84">
        <v>5265208.71255315</v>
      </c>
      <c r="LT17" s="84">
        <v>6543575.03302019</v>
      </c>
      <c r="LU17" s="84">
        <v>6168154.84321466</v>
      </c>
      <c r="LV17" s="84">
        <v>8013747.2701664101</v>
      </c>
      <c r="LW17" s="84">
        <v>6508598.5239711804</v>
      </c>
      <c r="LX17" s="84">
        <v>6151429.2323527802</v>
      </c>
      <c r="LY17" s="84">
        <v>7386758.4410394495</v>
      </c>
      <c r="LZ17" s="84">
        <v>8260975.6555097196</v>
      </c>
      <c r="MA17" s="84">
        <v>5991531.5430098204</v>
      </c>
      <c r="MB17" s="84">
        <v>7043112.3639003597</v>
      </c>
      <c r="MC17" s="84">
        <v>7643026.7897847202</v>
      </c>
      <c r="MD17" s="84">
        <v>8553053.1203567404</v>
      </c>
      <c r="ME17" s="84">
        <v>4597116.4388610702</v>
      </c>
      <c r="MF17" s="84">
        <v>7549602.5081506902</v>
      </c>
      <c r="MG17" s="84">
        <v>6525224.5380110899</v>
      </c>
      <c r="MH17" s="84">
        <v>4754811.98976159</v>
      </c>
      <c r="MI17" s="84">
        <v>6174294.0559067</v>
      </c>
      <c r="MJ17" s="84">
        <v>5673090.1494208202</v>
      </c>
      <c r="MK17" s="84">
        <v>5525618.9578547003</v>
      </c>
      <c r="ML17" s="84">
        <v>5985419.4758878602</v>
      </c>
      <c r="MM17" s="84">
        <v>7414420.94064367</v>
      </c>
      <c r="MN17" s="84">
        <v>5873074.5119477697</v>
      </c>
      <c r="MO17" s="84">
        <v>12915295.069687</v>
      </c>
      <c r="MP17" s="84">
        <v>10374992.468317101</v>
      </c>
      <c r="MQ17" s="84">
        <v>6550241.2351238905</v>
      </c>
      <c r="MR17" s="84">
        <v>6724673.8555477001</v>
      </c>
      <c r="MS17" s="84">
        <v>6490049.1351466198</v>
      </c>
      <c r="MT17" s="84">
        <v>7467327.3319298904</v>
      </c>
      <c r="MU17" s="84">
        <v>5209499.0837662099</v>
      </c>
      <c r="MV17" s="84">
        <v>8061980.4751326004</v>
      </c>
      <c r="MW17" s="84">
        <v>6937960.0091121001</v>
      </c>
      <c r="MX17" s="84">
        <v>6842100.6512708897</v>
      </c>
      <c r="MY17" s="84">
        <v>5147755.7469075304</v>
      </c>
      <c r="MZ17" s="84">
        <v>5472361.1683565201</v>
      </c>
      <c r="NA17" s="84">
        <v>5565226.9553102497</v>
      </c>
      <c r="NB17" s="84">
        <v>5212379.0598924197</v>
      </c>
      <c r="NC17" s="84">
        <v>7078541.5826653698</v>
      </c>
      <c r="ND17" s="84">
        <v>5321325.8591255601</v>
      </c>
      <c r="NE17" s="84">
        <v>6812748.1854239702</v>
      </c>
      <c r="NF17" s="84">
        <v>7402187.1035240702</v>
      </c>
      <c r="NG17" s="84">
        <v>12456026.062803701</v>
      </c>
      <c r="NH17" s="84">
        <v>6265324.5457844399</v>
      </c>
      <c r="NI17" s="84">
        <v>7218492.90142956</v>
      </c>
      <c r="NJ17" s="84">
        <v>6299211.3505185703</v>
      </c>
      <c r="NK17" s="84">
        <v>6069320.7780793803</v>
      </c>
      <c r="NL17" s="84">
        <v>4494956.2982635098</v>
      </c>
      <c r="NM17" s="84">
        <v>4811531.20852313</v>
      </c>
      <c r="NN17" s="84">
        <v>4036869.3043145002</v>
      </c>
      <c r="NO17" s="84">
        <v>7212045.8196647801</v>
      </c>
      <c r="NP17" s="84">
        <v>9729117.6574074794</v>
      </c>
      <c r="NQ17" s="84">
        <v>9795910.5510729793</v>
      </c>
      <c r="NR17" s="84">
        <v>4014772.6925017298</v>
      </c>
      <c r="NS17" s="84">
        <v>6865142.2744140904</v>
      </c>
      <c r="NT17" s="84">
        <v>9750924.7732736003</v>
      </c>
      <c r="NU17" s="84">
        <v>8246532.4102751603</v>
      </c>
      <c r="NV17" s="84">
        <v>5797645.0748247001</v>
      </c>
      <c r="NW17" s="84">
        <v>6221000.6359386798</v>
      </c>
      <c r="NX17" s="84">
        <v>5098543.1181559404</v>
      </c>
      <c r="NY17" s="84">
        <v>2732502.7548965001</v>
      </c>
      <c r="NZ17" s="84">
        <v>8443314.3428154401</v>
      </c>
      <c r="OA17" s="84">
        <v>9108027.7154738195</v>
      </c>
      <c r="OB17" s="84">
        <v>7327677.5407676697</v>
      </c>
      <c r="OC17" s="84">
        <v>6422565.4905442996</v>
      </c>
      <c r="OD17" s="84">
        <v>7387407.3390562302</v>
      </c>
      <c r="OE17" s="84">
        <v>6308761.2660856498</v>
      </c>
      <c r="OF17" s="84">
        <v>8323469.7660972103</v>
      </c>
      <c r="OG17" s="84">
        <v>6676775.6849789098</v>
      </c>
      <c r="OH17" s="84">
        <v>5056509.8459266797</v>
      </c>
      <c r="OI17" s="84">
        <v>7868614.4805594599</v>
      </c>
      <c r="OJ17" s="84">
        <v>6708549.5292419503</v>
      </c>
      <c r="OK17" s="84">
        <v>6560963.2592574498</v>
      </c>
      <c r="OL17" s="84">
        <v>7884898.7407975998</v>
      </c>
      <c r="OM17" s="84">
        <v>7478884.1049978202</v>
      </c>
      <c r="ON17" s="84">
        <v>6187380.6197697399</v>
      </c>
      <c r="OO17" s="84">
        <v>6599043.1242457498</v>
      </c>
      <c r="OP17" s="84">
        <v>8191439.9559436599</v>
      </c>
      <c r="OQ17" s="84">
        <v>6621651.3476298796</v>
      </c>
      <c r="OR17" s="84">
        <v>7708615.9607731597</v>
      </c>
      <c r="OS17" s="84">
        <v>8829847.8688943703</v>
      </c>
      <c r="OT17" s="84">
        <v>8770199.1047046091</v>
      </c>
      <c r="OU17" s="84">
        <v>5716887.9370800303</v>
      </c>
      <c r="OV17" s="84">
        <v>7642088.8484719703</v>
      </c>
      <c r="OW17" s="84">
        <v>8732324.7546967901</v>
      </c>
      <c r="OX17" s="84">
        <v>5050834.5543882595</v>
      </c>
      <c r="OY17" s="84">
        <v>6563159.5540584596</v>
      </c>
      <c r="OZ17" s="84">
        <v>6899147.3895687796</v>
      </c>
      <c r="PA17" s="84">
        <v>7431053.9917766498</v>
      </c>
      <c r="PB17" s="84">
        <v>8788957.0561665297</v>
      </c>
      <c r="PC17" s="84">
        <v>6617701.16142572</v>
      </c>
      <c r="PD17" s="84">
        <v>7634913.4545533899</v>
      </c>
      <c r="PE17" s="84">
        <v>5344163.5376011301</v>
      </c>
      <c r="PF17" s="84">
        <v>8255882.4198348299</v>
      </c>
      <c r="PG17" s="84">
        <v>6025313.4673595503</v>
      </c>
      <c r="PH17" s="84">
        <v>6182612.3415485099</v>
      </c>
      <c r="PI17" s="84">
        <v>5596060.3965346301</v>
      </c>
      <c r="PJ17" s="84">
        <v>8393586.8415956795</v>
      </c>
      <c r="PK17" s="84">
        <v>6507751.2809649399</v>
      </c>
      <c r="PL17" s="84">
        <v>7815040.6827672599</v>
      </c>
      <c r="PM17" s="84">
        <v>7446907.7130414797</v>
      </c>
      <c r="PN17" s="84">
        <v>5349621.8668416804</v>
      </c>
      <c r="PO17" s="84">
        <v>8847866.5060814507</v>
      </c>
      <c r="PP17" s="84">
        <v>7526848.1315974304</v>
      </c>
      <c r="PQ17" s="84">
        <v>9131167.3205949198</v>
      </c>
      <c r="PR17" s="84">
        <v>6343277.8761142297</v>
      </c>
      <c r="PS17" s="84">
        <v>12300412.8004667</v>
      </c>
      <c r="PT17" s="84">
        <v>10650586.7976608</v>
      </c>
      <c r="PU17" s="84">
        <v>8040704.4139375398</v>
      </c>
      <c r="PV17" s="84">
        <v>8447088.6121882796</v>
      </c>
      <c r="PW17" s="84">
        <v>6047483.1466618199</v>
      </c>
      <c r="PX17" s="84">
        <v>9314691.4013049398</v>
      </c>
      <c r="PY17" s="84">
        <v>11508372.469595701</v>
      </c>
      <c r="PZ17" s="84">
        <v>9469058.9125770796</v>
      </c>
      <c r="QA17" s="84">
        <v>10379585.599195501</v>
      </c>
      <c r="QB17" s="84">
        <v>7191181.3844822496</v>
      </c>
      <c r="QC17" s="84">
        <v>7049177.4273715802</v>
      </c>
      <c r="QD17" s="84">
        <v>5239638.6191330897</v>
      </c>
      <c r="QE17" s="84">
        <v>9477200.9145890307</v>
      </c>
      <c r="QF17" s="84">
        <v>9048091.1617162004</v>
      </c>
      <c r="QG17" s="84">
        <v>6752974.0383546203</v>
      </c>
      <c r="QH17" s="84">
        <v>12859476.937876301</v>
      </c>
      <c r="QI17" s="84">
        <v>8043969.2007929804</v>
      </c>
      <c r="QJ17" s="84">
        <v>6999901.9218582697</v>
      </c>
      <c r="QK17" s="84">
        <v>8181392.3651977703</v>
      </c>
      <c r="QL17" s="84">
        <v>7056793.5087464601</v>
      </c>
      <c r="QM17" s="84">
        <v>3850784.2421804299</v>
      </c>
      <c r="QN17" s="84">
        <v>5774846.9544718796</v>
      </c>
      <c r="QO17" s="84">
        <v>8643039.0483731907</v>
      </c>
      <c r="QP17" s="84">
        <v>5603632.1141964504</v>
      </c>
      <c r="QQ17" s="84">
        <v>7403282.2451677304</v>
      </c>
      <c r="QR17" s="84">
        <v>7839231.2378475303</v>
      </c>
      <c r="QS17" s="84">
        <v>7956218.6506046401</v>
      </c>
      <c r="QT17" s="84">
        <v>7487168.6834205296</v>
      </c>
      <c r="QU17" s="84">
        <v>6457624.1745890798</v>
      </c>
      <c r="QV17" s="84">
        <v>6490686.8091379302</v>
      </c>
      <c r="QW17" s="84">
        <v>6586489.3986460296</v>
      </c>
      <c r="QX17" s="84">
        <v>9413530.7482713107</v>
      </c>
      <c r="QY17" s="84">
        <v>8273114.3555834303</v>
      </c>
      <c r="QZ17" s="84">
        <v>7645176.8204125697</v>
      </c>
      <c r="RA17" s="84">
        <v>12193438.591111301</v>
      </c>
      <c r="RB17" s="84">
        <v>7089864.5860420195</v>
      </c>
      <c r="RC17" s="84">
        <v>10209179.4311276</v>
      </c>
      <c r="RD17" s="84">
        <v>10803259.852873599</v>
      </c>
      <c r="RE17" s="84">
        <v>6035303.0816339198</v>
      </c>
      <c r="RF17" s="84">
        <v>7720418.2617295701</v>
      </c>
      <c r="RG17" s="84">
        <v>7443607.3015506398</v>
      </c>
      <c r="RH17" s="84">
        <v>7451402.70915813</v>
      </c>
      <c r="RI17" s="84">
        <v>7009480.1481689699</v>
      </c>
      <c r="RJ17" s="84">
        <v>5387213.5674593197</v>
      </c>
      <c r="RK17" s="84">
        <v>7666788.2575102895</v>
      </c>
      <c r="RL17" s="84">
        <v>7100117.4089227403</v>
      </c>
      <c r="RM17" s="84">
        <v>8411783.6390315704</v>
      </c>
      <c r="RN17" s="84">
        <v>5023484.0006920798</v>
      </c>
      <c r="RO17" s="84">
        <v>7757403.9114848003</v>
      </c>
      <c r="RP17" s="84">
        <v>7072499.7260265099</v>
      </c>
      <c r="RQ17" s="84">
        <v>6432162.0038965903</v>
      </c>
      <c r="RR17" s="84">
        <v>4345896.0663104802</v>
      </c>
      <c r="RS17" s="84">
        <v>7795707.5484549804</v>
      </c>
      <c r="RT17" s="84">
        <v>6440970.6872000797</v>
      </c>
      <c r="RU17" s="84">
        <v>6229797.6013103798</v>
      </c>
      <c r="RV17" s="84">
        <v>5785139.3962946096</v>
      </c>
      <c r="RW17" s="84">
        <v>5671787.5529304398</v>
      </c>
      <c r="RX17" s="84">
        <v>4915881.1193537302</v>
      </c>
      <c r="RY17" s="84">
        <v>5183139.1389151895</v>
      </c>
      <c r="RZ17" s="84">
        <v>11226849.1621339</v>
      </c>
      <c r="SA17" s="84">
        <v>6815650.9210608397</v>
      </c>
      <c r="SB17" s="84">
        <v>5614009.9019788802</v>
      </c>
      <c r="SC17" s="84">
        <v>7171944.83162646</v>
      </c>
      <c r="SD17" s="84">
        <v>8932108.3107713498</v>
      </c>
      <c r="SE17" s="84">
        <v>7258322.2043828499</v>
      </c>
      <c r="SF17" s="84">
        <v>6457670.6770857498</v>
      </c>
      <c r="SG17" s="84">
        <v>5825041.7314606402</v>
      </c>
      <c r="SH17" s="84">
        <v>7283966.6311801001</v>
      </c>
      <c r="SI17" s="84">
        <v>4113123.08341438</v>
      </c>
      <c r="SJ17" s="84">
        <v>6167221.8888710802</v>
      </c>
      <c r="SK17" s="84">
        <v>8595980.6004119292</v>
      </c>
      <c r="SL17" s="84">
        <v>8461018.1475694496</v>
      </c>
      <c r="SM17" s="84">
        <v>6205975.7653021403</v>
      </c>
      <c r="SN17" s="84">
        <v>7411700.5253096595</v>
      </c>
      <c r="SO17" s="84">
        <v>9871652.3217097409</v>
      </c>
      <c r="SP17" s="84">
        <v>6129316.0822046399</v>
      </c>
      <c r="SQ17" s="84">
        <v>10891326.181742501</v>
      </c>
      <c r="SR17" s="84">
        <v>6795625.5275929896</v>
      </c>
      <c r="SS17" s="84">
        <v>8644204.9256995898</v>
      </c>
      <c r="ST17" s="84">
        <v>9235383.9778844398</v>
      </c>
      <c r="SU17" s="84">
        <v>4240643.9139203299</v>
      </c>
      <c r="SV17" s="84">
        <v>7865898.3965235697</v>
      </c>
      <c r="SW17" s="84">
        <v>7512261.0799927199</v>
      </c>
      <c r="SX17" s="84">
        <v>6780071.6550867697</v>
      </c>
      <c r="SY17" s="84">
        <v>7688608.8258203501</v>
      </c>
      <c r="SZ17" s="84">
        <v>4653319.0082336599</v>
      </c>
      <c r="TA17" s="84">
        <v>7325834.5810583904</v>
      </c>
      <c r="TB17" s="84">
        <v>6549826.3772490099</v>
      </c>
      <c r="TC17" s="84">
        <v>8730275.1994475108</v>
      </c>
      <c r="TD17" s="84">
        <v>4356841.1675521703</v>
      </c>
      <c r="TE17" s="84">
        <v>9525357.7975064293</v>
      </c>
      <c r="TF17" s="84">
        <v>8748525.4726849906</v>
      </c>
      <c r="TG17" s="84">
        <v>8937698.4006350804</v>
      </c>
      <c r="TH17" s="84">
        <v>5550728.6488669598</v>
      </c>
      <c r="TI17" s="84">
        <v>6576766.4700090596</v>
      </c>
      <c r="TJ17" s="84">
        <v>8434693.1341862306</v>
      </c>
      <c r="TK17" s="84">
        <v>6012396.2147345999</v>
      </c>
      <c r="TL17" s="84">
        <v>5106542.9931990001</v>
      </c>
      <c r="TM17" s="84">
        <v>8243921.89403967</v>
      </c>
      <c r="TN17" s="84">
        <v>11817463.350642201</v>
      </c>
      <c r="TO17" s="84">
        <v>4937552.9996805396</v>
      </c>
      <c r="TP17" s="84">
        <v>11387007.577474101</v>
      </c>
      <c r="TQ17" s="84">
        <v>5680220.6795701198</v>
      </c>
      <c r="TR17" s="84">
        <v>5901607.7443697304</v>
      </c>
      <c r="TS17" s="84">
        <v>7306662.2513722498</v>
      </c>
      <c r="TT17" s="84">
        <v>10286436.7418472</v>
      </c>
      <c r="TU17" s="84">
        <v>13015537.930859899</v>
      </c>
      <c r="TV17" s="84">
        <v>6851749.71820118</v>
      </c>
      <c r="TW17" s="84">
        <v>7580334.8515299102</v>
      </c>
      <c r="TX17" s="84">
        <v>7479514.7744201403</v>
      </c>
      <c r="TY17" s="84">
        <v>5716219.5204625102</v>
      </c>
      <c r="TZ17" s="84">
        <v>5947759.9010926997</v>
      </c>
      <c r="UA17" s="84">
        <v>15245158.338381</v>
      </c>
      <c r="UB17" s="84">
        <v>6910437.9837429002</v>
      </c>
      <c r="UC17" s="84">
        <v>5440899.0414765999</v>
      </c>
      <c r="UD17" s="84">
        <v>8823245.8291293699</v>
      </c>
      <c r="UE17" s="84">
        <v>11543891.9602309</v>
      </c>
      <c r="UF17" s="84">
        <v>5721132.3881715201</v>
      </c>
      <c r="UG17" s="84">
        <v>7621759.7536288602</v>
      </c>
      <c r="UH17" s="84">
        <v>6576744.4669588599</v>
      </c>
      <c r="UI17" s="84">
        <v>4983893.8243099703</v>
      </c>
      <c r="UJ17" s="84">
        <v>3818785.56027079</v>
      </c>
      <c r="UK17" s="84">
        <v>5649778.9045434697</v>
      </c>
      <c r="UL17" s="84">
        <v>9115211.8392176591</v>
      </c>
      <c r="UM17" s="84">
        <v>7085386.4540331103</v>
      </c>
      <c r="UN17" s="84">
        <v>6762498.20998888</v>
      </c>
      <c r="UO17" s="84">
        <v>6379961.6696237596</v>
      </c>
      <c r="UP17" s="84">
        <v>6226060.0624246299</v>
      </c>
      <c r="UQ17" s="84">
        <v>12634968.8678298</v>
      </c>
      <c r="UR17" s="84">
        <v>13557598.4866187</v>
      </c>
      <c r="US17" s="84">
        <v>6736119.0935130203</v>
      </c>
      <c r="UT17" s="84">
        <v>7251780.1755338702</v>
      </c>
      <c r="UU17" s="84">
        <v>6852804.0793678202</v>
      </c>
      <c r="UV17" s="84">
        <v>7619209.7278233496</v>
      </c>
      <c r="UW17" s="84">
        <v>6548098.9936837899</v>
      </c>
      <c r="UX17" s="84">
        <v>10599037.7261429</v>
      </c>
      <c r="UY17" s="84">
        <v>8272529.1569877099</v>
      </c>
      <c r="UZ17" s="84">
        <v>6320199.4807566497</v>
      </c>
      <c r="VA17" s="84">
        <v>5500482.4615996303</v>
      </c>
      <c r="VB17" s="84">
        <v>8756508.3477412798</v>
      </c>
      <c r="VC17" s="84">
        <v>8193164.1082873298</v>
      </c>
      <c r="VD17" s="84">
        <v>6741433.2757379999</v>
      </c>
      <c r="VE17" s="84">
        <v>8474000.6743879896</v>
      </c>
      <c r="VF17" s="84">
        <v>9732115.2776063606</v>
      </c>
      <c r="VG17" s="84">
        <v>8706437.5264992509</v>
      </c>
      <c r="VH17" s="84">
        <v>5179440.4364954503</v>
      </c>
      <c r="VI17" s="84">
        <v>4212175.9293930205</v>
      </c>
      <c r="VJ17" s="84">
        <v>10830102.653592801</v>
      </c>
      <c r="VK17" s="84">
        <v>7833656.6199578904</v>
      </c>
      <c r="VL17" s="84">
        <v>5129629.1134469202</v>
      </c>
      <c r="VM17" s="84">
        <v>9704812.1675611604</v>
      </c>
      <c r="VN17" s="84">
        <v>7988764.07648631</v>
      </c>
      <c r="VO17" s="84">
        <v>6620139.1428450895</v>
      </c>
      <c r="VP17" s="84">
        <v>8597735.6918919999</v>
      </c>
      <c r="VQ17" s="84">
        <v>15020750.0884008</v>
      </c>
      <c r="VR17" s="84">
        <v>6600487.7939092796</v>
      </c>
      <c r="VS17" s="84">
        <v>6517109.7185524497</v>
      </c>
      <c r="VT17" s="84">
        <v>9712162.66529979</v>
      </c>
      <c r="VU17" s="84">
        <v>7432306.0588087495</v>
      </c>
      <c r="VV17" s="84">
        <v>5712393.6119558401</v>
      </c>
      <c r="VW17" s="84">
        <v>10357106.720099499</v>
      </c>
      <c r="VX17" s="84">
        <v>8135825.4648120804</v>
      </c>
      <c r="VY17" s="84">
        <v>7777081.1860033404</v>
      </c>
      <c r="VZ17" s="84">
        <v>10201610.292540399</v>
      </c>
      <c r="WA17" s="84">
        <v>6053402.9323157296</v>
      </c>
      <c r="WB17" s="84">
        <v>7156324.2688345397</v>
      </c>
      <c r="WC17" s="84">
        <v>5201351.7239506301</v>
      </c>
      <c r="WD17" s="84">
        <v>13636206.738467799</v>
      </c>
      <c r="WE17" s="84">
        <v>8187539.2608918799</v>
      </c>
      <c r="WF17" s="84">
        <v>9377147.8247022405</v>
      </c>
      <c r="WG17" s="84">
        <v>7475762.2396628996</v>
      </c>
      <c r="WH17" s="84">
        <v>4364281.3929133397</v>
      </c>
      <c r="WI17" s="84">
        <v>8348743.33864915</v>
      </c>
      <c r="WJ17" s="84">
        <v>6785621.3973240601</v>
      </c>
      <c r="WK17" s="84">
        <v>5539317.8583858004</v>
      </c>
      <c r="WL17" s="84">
        <v>7808577.79659745</v>
      </c>
      <c r="WM17" s="84">
        <v>5419033.9120853702</v>
      </c>
      <c r="WN17" s="84">
        <v>10531071.467440199</v>
      </c>
      <c r="WO17" s="84">
        <v>4483925.9617359703</v>
      </c>
      <c r="WP17" s="84">
        <v>7800622.8953747097</v>
      </c>
      <c r="WQ17" s="84">
        <v>5737292.3903422104</v>
      </c>
      <c r="WR17" s="84">
        <v>7958606.37597962</v>
      </c>
      <c r="WS17" s="84">
        <v>6247474.6221725298</v>
      </c>
      <c r="WT17" s="84">
        <v>11462956.8223022</v>
      </c>
      <c r="WU17" s="84">
        <v>5618260.4781664005</v>
      </c>
      <c r="WV17" s="84">
        <v>6882116.1317794397</v>
      </c>
      <c r="WW17" s="84">
        <v>6677436.4830658799</v>
      </c>
      <c r="WX17" s="84">
        <v>9400099.31402486</v>
      </c>
      <c r="WY17" s="84">
        <v>5675185.9967598403</v>
      </c>
      <c r="WZ17" s="84">
        <v>4198259.28938739</v>
      </c>
      <c r="XA17" s="84">
        <v>8246335.9754759297</v>
      </c>
      <c r="XB17" s="84">
        <v>6165783.7440961702</v>
      </c>
      <c r="XC17" s="84">
        <v>6891775.03759865</v>
      </c>
      <c r="XD17" s="84">
        <v>5762728.2197457803</v>
      </c>
      <c r="XE17" s="84">
        <v>7401011.24232841</v>
      </c>
      <c r="XF17" s="84">
        <v>6726326.0278683398</v>
      </c>
      <c r="XG17" s="84">
        <v>5375551.1968003996</v>
      </c>
      <c r="XH17" s="84">
        <v>5442843.8703653803</v>
      </c>
      <c r="XI17" s="84">
        <v>6309295.8020508997</v>
      </c>
      <c r="XJ17" s="84">
        <v>8079553.94376342</v>
      </c>
      <c r="XK17" s="84">
        <v>6193890.6730507398</v>
      </c>
      <c r="XL17" s="84">
        <v>5603620.1628879197</v>
      </c>
      <c r="XM17" s="84">
        <v>5141652.6069103302</v>
      </c>
      <c r="XN17" s="84">
        <v>10660703.9785817</v>
      </c>
      <c r="XO17" s="84">
        <v>8498014.4804612603</v>
      </c>
      <c r="XP17" s="84">
        <v>7345842.1552844997</v>
      </c>
      <c r="XQ17" s="84">
        <v>12354700.8620828</v>
      </c>
      <c r="XR17" s="84">
        <v>7200543.2347068395</v>
      </c>
      <c r="XS17" s="84">
        <v>6976042.1553180097</v>
      </c>
      <c r="XT17" s="84">
        <v>6346925.7871625703</v>
      </c>
      <c r="XU17" s="84">
        <v>4862349.6202663397</v>
      </c>
      <c r="XV17" s="84">
        <v>7640995.28798314</v>
      </c>
      <c r="XW17" s="84">
        <v>6073730.7167207804</v>
      </c>
      <c r="XX17" s="84">
        <v>7196567.7320931004</v>
      </c>
      <c r="XY17" s="84">
        <v>6518800.4806407997</v>
      </c>
      <c r="XZ17" s="84">
        <v>4233901.2854964901</v>
      </c>
      <c r="YA17" s="84">
        <v>5745091.4079006296</v>
      </c>
      <c r="YB17" s="84">
        <v>4142423.0531209102</v>
      </c>
      <c r="YC17" s="84">
        <v>4961717.3577926699</v>
      </c>
      <c r="YD17" s="84">
        <v>4895893.7696741102</v>
      </c>
      <c r="YE17" s="84">
        <v>7399121.1549730999</v>
      </c>
      <c r="YF17" s="84">
        <v>5481126.5903584799</v>
      </c>
      <c r="YG17" s="84">
        <v>6451057.0716733504</v>
      </c>
      <c r="YH17" s="84">
        <v>6225044.1828923803</v>
      </c>
      <c r="YI17" s="84">
        <v>5102528.7027181098</v>
      </c>
      <c r="YJ17" s="84">
        <v>5559562.3872744599</v>
      </c>
      <c r="YK17" s="84">
        <v>9276331.6633045096</v>
      </c>
      <c r="YL17" s="84">
        <v>6196028.6910256399</v>
      </c>
      <c r="YM17" s="84">
        <v>5435125.3515378404</v>
      </c>
      <c r="YN17" s="84">
        <v>6204533.4257321404</v>
      </c>
      <c r="YO17" s="84">
        <v>3567493.6279356699</v>
      </c>
      <c r="YP17" s="84">
        <v>5460012.3360885195</v>
      </c>
      <c r="YQ17" s="84">
        <v>3757900.5064452598</v>
      </c>
      <c r="YR17" s="84">
        <v>8888283.9590447005</v>
      </c>
      <c r="YS17" s="84">
        <v>5578758.6235116199</v>
      </c>
      <c r="YT17" s="84">
        <v>4742226.24285788</v>
      </c>
      <c r="YU17" s="84">
        <v>5837400.6303163497</v>
      </c>
      <c r="YV17" s="84">
        <v>7984650.4476374304</v>
      </c>
      <c r="YW17" s="84">
        <v>10259933.9451515</v>
      </c>
      <c r="YX17" s="84">
        <v>8178689.0406855596</v>
      </c>
      <c r="YY17" s="84">
        <v>7438161.8519565603</v>
      </c>
      <c r="YZ17" s="84">
        <v>6952292.00607106</v>
      </c>
      <c r="ZA17" s="84">
        <v>6664716.1681541996</v>
      </c>
      <c r="ZB17" s="84">
        <v>6581910.3035080703</v>
      </c>
      <c r="ZC17" s="84">
        <v>9569259.4931249805</v>
      </c>
      <c r="ZD17" s="84">
        <v>8832019.5921572298</v>
      </c>
      <c r="ZE17" s="84">
        <v>7026365.9134062603</v>
      </c>
      <c r="ZF17" s="84">
        <v>9704342.6096667405</v>
      </c>
      <c r="ZG17" s="84">
        <v>7480896.6265088599</v>
      </c>
      <c r="ZH17" s="84">
        <v>5378726.0529493103</v>
      </c>
      <c r="ZI17" s="84">
        <v>6623198.7282108702</v>
      </c>
      <c r="ZJ17" s="84">
        <v>7967848.2397527499</v>
      </c>
      <c r="ZK17" s="84">
        <v>7266008.7275252603</v>
      </c>
      <c r="ZL17" s="84">
        <v>5842242.49585371</v>
      </c>
      <c r="ZM17" s="84">
        <v>4907636.0349348905</v>
      </c>
      <c r="ZN17" s="84">
        <v>6426661.41705555</v>
      </c>
      <c r="ZO17" s="84">
        <v>6192520.3210865697</v>
      </c>
      <c r="ZP17" s="84">
        <v>5522239.7272038097</v>
      </c>
      <c r="ZQ17" s="84">
        <v>4223709.8617539303</v>
      </c>
      <c r="ZR17" s="84">
        <v>7134106.9399614399</v>
      </c>
      <c r="ZS17" s="84">
        <v>6402692.4471075404</v>
      </c>
      <c r="ZT17" s="84">
        <v>6452153.39479033</v>
      </c>
      <c r="ZU17" s="84">
        <v>3976995.1545863398</v>
      </c>
      <c r="ZV17" s="84">
        <v>4251264.4932284998</v>
      </c>
      <c r="ZW17" s="84">
        <v>7007926.8505031504</v>
      </c>
      <c r="ZX17" s="84">
        <v>9191369.2650755402</v>
      </c>
      <c r="ZY17" s="84">
        <v>6065980.9184687603</v>
      </c>
      <c r="ZZ17" s="84">
        <v>4815836.0823229598</v>
      </c>
      <c r="AAA17" s="84">
        <v>9017741.9943511393</v>
      </c>
      <c r="AAB17" s="84">
        <v>8190146.6451614602</v>
      </c>
      <c r="AAC17" s="84">
        <v>6946485.9907162497</v>
      </c>
      <c r="AAD17" s="84">
        <v>8923425.8823972102</v>
      </c>
      <c r="AAE17" s="84">
        <v>7915211.4133977396</v>
      </c>
    </row>
    <row r="18" spans="1:707" x14ac:dyDescent="0.25">
      <c r="A18" s="57" t="s">
        <v>2040</v>
      </c>
      <c r="B18" s="58">
        <f>STDEV(D18:BU18)/AVERAGE(D18:BU18)</f>
        <v>8.9271361665552523E-2</v>
      </c>
      <c r="D18" s="7">
        <v>5184394.6151716504</v>
      </c>
      <c r="E18" s="7">
        <v>5117204.3864308596</v>
      </c>
      <c r="F18" s="7">
        <v>5110915.9668743797</v>
      </c>
      <c r="G18" s="7">
        <v>5145801.3628372001</v>
      </c>
      <c r="H18" s="7">
        <v>5037821.17774955</v>
      </c>
      <c r="I18" s="7">
        <v>5132204.0956411501</v>
      </c>
      <c r="J18" s="7">
        <v>5014672.4180286797</v>
      </c>
      <c r="K18" s="7">
        <v>4926482.0832329998</v>
      </c>
      <c r="L18" s="7">
        <v>4984224.2654433697</v>
      </c>
      <c r="M18" s="7">
        <v>5004735.7503688997</v>
      </c>
      <c r="N18" s="7">
        <v>4901355.4327650396</v>
      </c>
      <c r="O18" s="7">
        <v>4841103.8491614005</v>
      </c>
      <c r="P18" s="7">
        <v>4993403.3519861596</v>
      </c>
      <c r="Q18" s="7">
        <v>4734550.2297790702</v>
      </c>
      <c r="R18" s="7">
        <v>4674737.2915244699</v>
      </c>
      <c r="S18" s="7">
        <v>4914672.1485161502</v>
      </c>
      <c r="T18" s="7">
        <v>4805087.9582063304</v>
      </c>
      <c r="U18" s="7">
        <v>4764837.6011340003</v>
      </c>
      <c r="V18" s="7">
        <v>4696735.8168855896</v>
      </c>
      <c r="W18" s="7">
        <v>5026705.3747158004</v>
      </c>
      <c r="X18" s="7">
        <v>5016448.3221333399</v>
      </c>
      <c r="Y18" s="7">
        <v>4500448.0035081301</v>
      </c>
      <c r="Z18" s="7">
        <v>4981982.9549797</v>
      </c>
      <c r="AA18" s="7">
        <v>4928871.4004854904</v>
      </c>
      <c r="AB18" s="7">
        <v>5040849.7768250797</v>
      </c>
      <c r="AC18" s="7">
        <v>4882807.6791096497</v>
      </c>
      <c r="AD18" s="7">
        <v>4970688.7183401696</v>
      </c>
      <c r="AE18" s="7">
        <v>4905320.4525816096</v>
      </c>
      <c r="AF18" s="7">
        <v>4920322.2214756999</v>
      </c>
      <c r="AG18" s="7">
        <v>5020835.2091850499</v>
      </c>
      <c r="AH18" s="7">
        <v>4936451.3207086902</v>
      </c>
      <c r="AI18" s="7">
        <v>4930178.0313570201</v>
      </c>
      <c r="AJ18" s="7">
        <v>5136079.7539083399</v>
      </c>
      <c r="AK18" s="7">
        <v>5142664.25070519</v>
      </c>
      <c r="AL18" s="7">
        <v>4726048.81280775</v>
      </c>
      <c r="AM18" s="7">
        <v>4845309.9414616805</v>
      </c>
      <c r="AN18" s="7">
        <v>4838000.7779359501</v>
      </c>
      <c r="AO18" s="7">
        <v>4814639.1501631401</v>
      </c>
      <c r="AP18" s="7">
        <v>4740955.3929388197</v>
      </c>
      <c r="AQ18" s="7">
        <v>4698689.9162892802</v>
      </c>
      <c r="AR18" s="7">
        <v>4662503.5791479303</v>
      </c>
      <c r="AS18" s="7">
        <v>4540127.9607110303</v>
      </c>
      <c r="AT18" s="7">
        <v>4762626.8520191899</v>
      </c>
      <c r="AU18" s="7">
        <v>4662020.1731851203</v>
      </c>
      <c r="AV18" s="7">
        <v>4824258.8617027402</v>
      </c>
      <c r="AW18" s="7">
        <v>4847046.21854675</v>
      </c>
      <c r="AX18" s="7">
        <v>4577186.0773181496</v>
      </c>
      <c r="AY18" s="7">
        <v>4875993.2332106903</v>
      </c>
      <c r="AZ18" s="7">
        <v>4817128.0414304202</v>
      </c>
      <c r="BA18" s="7">
        <v>4653238.8770637903</v>
      </c>
      <c r="BB18" s="7">
        <v>4842637.8760051597</v>
      </c>
      <c r="BC18" s="7">
        <v>4500812.8117656698</v>
      </c>
      <c r="BD18" s="7">
        <v>4543710.0595555799</v>
      </c>
      <c r="BE18" s="7">
        <v>4872068.0207377896</v>
      </c>
      <c r="BF18" s="7">
        <v>4701054.1134870499</v>
      </c>
      <c r="BG18" s="7">
        <v>4998863.5759135298</v>
      </c>
      <c r="BH18" s="7">
        <v>4794915.1792667704</v>
      </c>
      <c r="BI18" s="7">
        <v>4960217.9734020196</v>
      </c>
      <c r="BJ18" s="7">
        <v>5139508.9080509404</v>
      </c>
      <c r="BK18" s="7">
        <v>4507680.6620416204</v>
      </c>
      <c r="BL18" s="7">
        <v>4562637.9128493201</v>
      </c>
      <c r="BM18" s="7">
        <v>4168249.7957648602</v>
      </c>
      <c r="BN18" s="7">
        <v>3736256.46758044</v>
      </c>
      <c r="BO18" s="7">
        <v>3566538.5363485902</v>
      </c>
      <c r="BP18" s="7">
        <v>3758320.2923269598</v>
      </c>
      <c r="BQ18" s="7">
        <v>3438323.60097491</v>
      </c>
      <c r="BR18" s="7">
        <v>4139514.13755727</v>
      </c>
      <c r="BS18" s="7">
        <v>3856561.2549296999</v>
      </c>
      <c r="BT18" s="7">
        <v>3808198.87482019</v>
      </c>
      <c r="BU18" s="7">
        <v>3332403.2456088099</v>
      </c>
      <c r="BW18" s="59">
        <f>STDEV(BY18:EP18)/AVERAGE(BY18:EP18)</f>
        <v>3.7672257760866905E-2</v>
      </c>
      <c r="BY18" s="9">
        <v>4593530.0948202098</v>
      </c>
      <c r="BZ18" s="9">
        <v>4803989.7740480797</v>
      </c>
      <c r="CA18" s="9">
        <v>4951493.4229936004</v>
      </c>
      <c r="CB18" s="9">
        <v>4848163.1824241104</v>
      </c>
      <c r="CC18" s="9">
        <v>4944993.7385822302</v>
      </c>
      <c r="CD18" s="9">
        <v>4868898.5403113803</v>
      </c>
      <c r="CE18" s="9">
        <v>4921319.5426214999</v>
      </c>
      <c r="CF18" s="9">
        <v>4829112.8759322502</v>
      </c>
      <c r="CG18" s="9">
        <v>4957011.3227600604</v>
      </c>
      <c r="CH18" s="9">
        <v>4743045.4853539504</v>
      </c>
      <c r="CI18" s="9">
        <v>4630804.6457666</v>
      </c>
      <c r="CJ18" s="9">
        <v>4809082.3878594199</v>
      </c>
      <c r="CK18" s="9">
        <v>4769020.16838679</v>
      </c>
      <c r="CL18" s="9">
        <v>4428705.10109537</v>
      </c>
      <c r="CM18" s="9">
        <v>4771107.5975273596</v>
      </c>
      <c r="CN18" s="9">
        <v>4565065.2369792797</v>
      </c>
      <c r="CO18" s="9">
        <v>4679707.8992721196</v>
      </c>
      <c r="CP18" s="9">
        <v>4510662.1584535995</v>
      </c>
      <c r="CQ18" s="9">
        <v>4883817.4298519297</v>
      </c>
      <c r="CR18" s="9">
        <v>4627640.4524016296</v>
      </c>
      <c r="CS18" s="9">
        <v>4504940.6225740304</v>
      </c>
      <c r="CT18" s="9">
        <v>4493397.7664931798</v>
      </c>
      <c r="CU18" s="9">
        <v>4633296.2984694997</v>
      </c>
      <c r="CV18" s="9">
        <v>4778865.4575354401</v>
      </c>
      <c r="CW18" s="9">
        <v>4877141.0468402402</v>
      </c>
      <c r="CX18" s="9">
        <v>4633222.4488329804</v>
      </c>
      <c r="CY18" s="9">
        <v>4740513.48101955</v>
      </c>
      <c r="CZ18" s="9">
        <v>4733140.66944414</v>
      </c>
      <c r="DA18" s="9">
        <v>4786232.5624692095</v>
      </c>
      <c r="DB18" s="9">
        <v>4791888.9426097702</v>
      </c>
      <c r="DC18" s="9">
        <v>4718643.4134998098</v>
      </c>
      <c r="DD18" s="9">
        <v>4781046.1560557298</v>
      </c>
      <c r="DE18" s="9">
        <v>4696817.4934190996</v>
      </c>
      <c r="DF18" s="9">
        <v>4932600.7816599999</v>
      </c>
      <c r="DG18" s="9">
        <v>4722248.2076349398</v>
      </c>
      <c r="DH18" s="9">
        <v>4885058.8130948199</v>
      </c>
      <c r="DI18" s="9">
        <v>4734120.7454745201</v>
      </c>
      <c r="DJ18" s="9">
        <v>4575871.0525486805</v>
      </c>
      <c r="DK18" s="9">
        <v>4767537.1727800602</v>
      </c>
      <c r="DL18" s="9">
        <v>4659193.5139285596</v>
      </c>
      <c r="DM18" s="9">
        <v>4754270.1381774601</v>
      </c>
      <c r="DN18" s="9">
        <v>4484674.4037430901</v>
      </c>
      <c r="DO18" s="9">
        <v>4667465.9419533201</v>
      </c>
      <c r="DP18" s="9">
        <v>4581633.6556193503</v>
      </c>
      <c r="DQ18" s="9">
        <v>4818073.1173585001</v>
      </c>
      <c r="DR18" s="9">
        <v>4281168.4688094603</v>
      </c>
      <c r="DS18" s="9">
        <v>4686543.0772108603</v>
      </c>
      <c r="DT18" s="9">
        <v>4652090.3263003696</v>
      </c>
      <c r="DU18" s="9">
        <v>4526972.4900578903</v>
      </c>
      <c r="DV18" s="9">
        <v>4415958.3814174896</v>
      </c>
      <c r="DW18" s="9">
        <v>4525524.0415099701</v>
      </c>
      <c r="DX18" s="9">
        <v>4575903.6073807003</v>
      </c>
      <c r="DY18" s="9">
        <v>4499512.1681759898</v>
      </c>
      <c r="DZ18" s="9">
        <v>4547442.6978815002</v>
      </c>
      <c r="EA18" s="9">
        <v>4557679.2898172103</v>
      </c>
      <c r="EB18" s="9">
        <v>4692697.4655339699</v>
      </c>
      <c r="EC18" s="9">
        <v>4835953.7949865898</v>
      </c>
      <c r="ED18" s="9">
        <v>4671313.6093710102</v>
      </c>
      <c r="EE18" s="9">
        <v>4926615.3014626</v>
      </c>
      <c r="EF18" s="9">
        <v>4730731.0383336199</v>
      </c>
      <c r="EG18" s="9">
        <v>4613419.13747025</v>
      </c>
      <c r="EH18" s="9">
        <v>4786742.8846279401</v>
      </c>
      <c r="EI18" s="9">
        <v>4652741.7014246797</v>
      </c>
      <c r="EJ18" s="9">
        <v>4613700.9842273397</v>
      </c>
      <c r="EK18" s="9">
        <v>4584042.3147664499</v>
      </c>
      <c r="EL18" s="9">
        <v>4391407.5342873298</v>
      </c>
      <c r="EM18" s="9">
        <v>4382735.60153325</v>
      </c>
      <c r="EN18" s="9">
        <v>4246081.0435258504</v>
      </c>
      <c r="EO18" s="9">
        <v>4287003.9741618</v>
      </c>
      <c r="EP18" s="9">
        <v>4212129.6789668398</v>
      </c>
      <c r="ER18" s="95">
        <v>5129242.7227993198</v>
      </c>
      <c r="ES18" s="95">
        <v>5158302.6841700701</v>
      </c>
      <c r="ET18" s="95">
        <v>5328801.8627315499</v>
      </c>
      <c r="EU18" s="95">
        <v>5111354.3396464298</v>
      </c>
      <c r="EV18" s="95">
        <v>4937695.9231076101</v>
      </c>
      <c r="EW18" s="95">
        <v>4961785.9887510203</v>
      </c>
      <c r="EX18" s="95">
        <v>5291419.7108533597</v>
      </c>
      <c r="EY18" s="95">
        <v>5088484.9945493396</v>
      </c>
      <c r="EZ18" s="95">
        <v>4937585.1423092298</v>
      </c>
      <c r="FA18" s="95">
        <v>5144916.3255578503</v>
      </c>
      <c r="FB18" s="84">
        <v>4743740.1563983103</v>
      </c>
      <c r="FC18" s="84">
        <v>4988668.2002352597</v>
      </c>
      <c r="FD18" s="84">
        <v>5048478.6083046095</v>
      </c>
      <c r="FE18" s="84">
        <v>4730850.25683387</v>
      </c>
      <c r="FF18" s="84">
        <v>5300278.8451193003</v>
      </c>
      <c r="FG18" s="84">
        <v>5346722.8932879996</v>
      </c>
      <c r="FH18" s="84">
        <v>5135411.2463629497</v>
      </c>
      <c r="FI18" s="84">
        <v>5229110.2464033198</v>
      </c>
      <c r="FJ18" s="84">
        <v>4722117.0758937402</v>
      </c>
      <c r="FK18" s="84">
        <v>4834664.6485847896</v>
      </c>
      <c r="FL18" s="84">
        <v>5181668.5629573204</v>
      </c>
      <c r="FM18" s="84">
        <v>5018336.8452929603</v>
      </c>
      <c r="FN18" s="84">
        <v>5357011.0562689099</v>
      </c>
      <c r="FO18" s="84">
        <v>4946087.0073378598</v>
      </c>
      <c r="FP18" s="84">
        <v>5085425.0309539996</v>
      </c>
      <c r="FQ18" s="84">
        <v>4962649.1814706801</v>
      </c>
      <c r="FR18" s="84">
        <v>4998185.55062842</v>
      </c>
      <c r="FS18" s="84">
        <v>5173992.7418635497</v>
      </c>
      <c r="FT18" s="84">
        <v>5074310.1893953402</v>
      </c>
      <c r="FU18" s="84">
        <v>5047074.9229444303</v>
      </c>
      <c r="FV18" s="84">
        <v>5045957.4019801104</v>
      </c>
      <c r="FW18" s="84">
        <v>4776710.2910144199</v>
      </c>
      <c r="FX18" s="84">
        <v>5125492.4619556498</v>
      </c>
      <c r="FY18" s="84">
        <v>4938426.8364099897</v>
      </c>
      <c r="FZ18" s="84">
        <v>4876879.4172376404</v>
      </c>
      <c r="GA18" s="84">
        <v>4804164.5467598401</v>
      </c>
      <c r="GB18" s="84">
        <v>4836189.6948919604</v>
      </c>
      <c r="GC18" s="84">
        <v>5050954.2891437598</v>
      </c>
      <c r="GD18" s="84">
        <v>4986252.3396433499</v>
      </c>
      <c r="GE18" s="84">
        <v>5042625.7590750698</v>
      </c>
      <c r="GF18" s="84">
        <v>5662177.7998478599</v>
      </c>
      <c r="GG18" s="84">
        <v>4977922.8196982099</v>
      </c>
      <c r="GH18" s="84">
        <v>5145023.0201624501</v>
      </c>
      <c r="GI18" s="84">
        <v>4981751.55860266</v>
      </c>
      <c r="GJ18" s="84">
        <v>5017684.5701041101</v>
      </c>
      <c r="GK18" s="84">
        <v>4818150.7242602902</v>
      </c>
      <c r="GL18" s="84">
        <v>4865215.2759292703</v>
      </c>
      <c r="GM18" s="84">
        <v>4361261.9085696898</v>
      </c>
      <c r="GN18" s="84">
        <v>4896878.0893706298</v>
      </c>
      <c r="GO18" s="84">
        <v>4687042.9959188299</v>
      </c>
      <c r="GP18" s="84">
        <v>4988901.1304183695</v>
      </c>
      <c r="GQ18" s="84">
        <v>4850498.5309623498</v>
      </c>
      <c r="GR18" s="84">
        <v>5032453.8988736197</v>
      </c>
      <c r="GS18" s="84">
        <v>4718495.7057340797</v>
      </c>
      <c r="GT18" s="84">
        <v>4816608.49027979</v>
      </c>
      <c r="GU18" s="84">
        <v>4760199.5963179097</v>
      </c>
      <c r="GV18" s="84">
        <v>4860033.1180183301</v>
      </c>
      <c r="GW18" s="84">
        <v>4731682.6497382903</v>
      </c>
      <c r="GX18" s="84">
        <v>4976469.9712415999</v>
      </c>
      <c r="GY18" s="84">
        <v>4923472.4157296401</v>
      </c>
      <c r="GZ18" s="84">
        <v>4642716.9816245101</v>
      </c>
      <c r="HA18" s="84">
        <v>4478813.5495256297</v>
      </c>
      <c r="HB18" s="84">
        <v>4694085.5759657603</v>
      </c>
      <c r="HC18" s="84">
        <v>4837842.6338235801</v>
      </c>
      <c r="HD18" s="84">
        <v>4818510.3161574202</v>
      </c>
      <c r="HE18" s="84">
        <v>4767791.5666886596</v>
      </c>
      <c r="HF18" s="84">
        <v>4684863.5897005601</v>
      </c>
      <c r="HG18" s="84">
        <v>4689648.6392951896</v>
      </c>
      <c r="HH18" s="84">
        <v>4668130.5450621899</v>
      </c>
      <c r="HI18" s="84">
        <v>4911405.6758200098</v>
      </c>
      <c r="HJ18" s="84">
        <v>4732383.8269734504</v>
      </c>
      <c r="HK18" s="84">
        <v>4798980.7865225999</v>
      </c>
      <c r="HL18" s="84">
        <v>4701922.8437976297</v>
      </c>
      <c r="HM18" s="84">
        <v>4939004.1810195995</v>
      </c>
      <c r="HN18" s="84">
        <v>4988319.2468008604</v>
      </c>
      <c r="HO18" s="84">
        <v>4355846.61393933</v>
      </c>
      <c r="HP18" s="84">
        <v>4805695.8157794802</v>
      </c>
      <c r="HQ18" s="84">
        <v>5021704.5360528901</v>
      </c>
      <c r="HR18" s="84">
        <v>4675223.5467316397</v>
      </c>
      <c r="HS18" s="84">
        <v>4724289.2337520802</v>
      </c>
      <c r="HT18" s="84">
        <v>5003231.02808314</v>
      </c>
      <c r="HU18" s="84">
        <v>4644496.2391955703</v>
      </c>
      <c r="HV18" s="84">
        <v>4627033.4636348998</v>
      </c>
      <c r="HW18" s="84">
        <v>4682600.0102494601</v>
      </c>
      <c r="HX18" s="84">
        <v>4446307.8859706502</v>
      </c>
      <c r="HY18" s="84">
        <v>4568530.0163697302</v>
      </c>
      <c r="HZ18" s="84">
        <v>4695786.3266623896</v>
      </c>
      <c r="IA18" s="84">
        <v>4757021.0121119199</v>
      </c>
      <c r="IB18" s="84">
        <v>4421313.0578458495</v>
      </c>
      <c r="IC18" s="84">
        <v>4571033.4709719904</v>
      </c>
      <c r="ID18" s="84">
        <v>4808590.9660737403</v>
      </c>
      <c r="IE18" s="84">
        <v>4359277.4134025704</v>
      </c>
      <c r="IF18" s="84">
        <v>4654239.8099747002</v>
      </c>
      <c r="IG18" s="84">
        <v>4254051.8970551901</v>
      </c>
      <c r="IH18" s="84">
        <v>4361216.7594971601</v>
      </c>
      <c r="II18" s="84">
        <v>4582051.7837226596</v>
      </c>
      <c r="IJ18" s="84">
        <v>4811735.3812418999</v>
      </c>
      <c r="IK18" s="84">
        <v>4693709.4397593196</v>
      </c>
      <c r="IL18" s="84">
        <v>4598147.0668336404</v>
      </c>
      <c r="IM18" s="84">
        <v>4900636.89720242</v>
      </c>
      <c r="IN18" s="84">
        <v>4857007.1910953298</v>
      </c>
      <c r="IO18" s="84">
        <v>4554334.55349526</v>
      </c>
      <c r="IP18" s="84">
        <v>4924328.6023915801</v>
      </c>
      <c r="IQ18" s="84">
        <v>4727536.6323688496</v>
      </c>
      <c r="IR18" s="84">
        <v>4504526.9198972899</v>
      </c>
      <c r="IS18" s="84">
        <v>4769869.0252948897</v>
      </c>
      <c r="IT18" s="84">
        <v>4758671.2653701901</v>
      </c>
      <c r="IU18" s="84">
        <v>4397022.2474890603</v>
      </c>
      <c r="IV18" s="84">
        <v>4723950.4762597904</v>
      </c>
      <c r="IW18" s="84">
        <v>4654850.0384037998</v>
      </c>
      <c r="IX18" s="84">
        <v>4279384.7149891201</v>
      </c>
      <c r="IY18" s="84">
        <v>4595424.0319634899</v>
      </c>
      <c r="IZ18" s="84">
        <v>4375195.4966270505</v>
      </c>
      <c r="JA18" s="84">
        <v>4551337.2598344702</v>
      </c>
      <c r="JB18" s="84">
        <v>4719880.7505847504</v>
      </c>
      <c r="JC18" s="84">
        <v>4574377.0453473702</v>
      </c>
      <c r="JD18" s="84">
        <v>4607547.5413071699</v>
      </c>
      <c r="JE18" s="84">
        <v>4580901.7530132504</v>
      </c>
      <c r="JF18" s="84">
        <v>4724472.8233116996</v>
      </c>
      <c r="JG18" s="84">
        <v>4596320.0017415304</v>
      </c>
      <c r="JH18" s="84">
        <v>4669282.5248624599</v>
      </c>
      <c r="JI18" s="84">
        <v>4645447.1765612401</v>
      </c>
      <c r="JJ18" s="84">
        <v>4839986.4879518896</v>
      </c>
      <c r="JK18" s="84">
        <v>4698441.1225915002</v>
      </c>
      <c r="JL18" s="84">
        <v>4688835.0838283496</v>
      </c>
      <c r="JM18" s="84">
        <v>4990641.5837771697</v>
      </c>
      <c r="JN18" s="84">
        <v>4812457.9833934102</v>
      </c>
      <c r="JO18" s="84">
        <v>4655781.0109614404</v>
      </c>
      <c r="JP18" s="84">
        <v>4615960.7317040199</v>
      </c>
      <c r="JQ18" s="84">
        <v>4736220.7005213099</v>
      </c>
      <c r="JR18" s="84">
        <v>4747951.36202126</v>
      </c>
      <c r="JS18" s="84">
        <v>4392767.7889855402</v>
      </c>
      <c r="JT18" s="84">
        <v>4780101.04534264</v>
      </c>
      <c r="JU18" s="84">
        <v>4799636.9531256398</v>
      </c>
      <c r="JV18" s="84">
        <v>4684914.0811457802</v>
      </c>
      <c r="JW18" s="84">
        <v>4692110.1741711004</v>
      </c>
      <c r="JX18" s="84">
        <v>4713704.1648133602</v>
      </c>
      <c r="JY18" s="84">
        <v>4630987.5559743596</v>
      </c>
      <c r="JZ18" s="84">
        <v>4575372.8089212095</v>
      </c>
      <c r="KA18" s="84">
        <v>4684781.4806819996</v>
      </c>
      <c r="KB18" s="84">
        <v>4643419.2338228999</v>
      </c>
      <c r="KC18" s="84">
        <v>4700244.5730844298</v>
      </c>
      <c r="KD18" s="84">
        <v>4564818.1188243804</v>
      </c>
      <c r="KE18" s="84">
        <v>4667214.6393137099</v>
      </c>
      <c r="KF18" s="84">
        <v>4532310.4233524902</v>
      </c>
      <c r="KG18" s="84">
        <v>4839960.7621643404</v>
      </c>
      <c r="KH18" s="84">
        <v>4930007.0831473405</v>
      </c>
      <c r="KI18" s="84">
        <v>4654989.4148818301</v>
      </c>
      <c r="KJ18" s="84">
        <v>4509146.2304268396</v>
      </c>
      <c r="KK18" s="84">
        <v>4614622.0524143698</v>
      </c>
      <c r="KL18" s="84">
        <v>4533994.10303907</v>
      </c>
      <c r="KM18" s="84">
        <v>4771386.4643824901</v>
      </c>
      <c r="KN18" s="84">
        <v>4721732.8558785096</v>
      </c>
      <c r="KO18" s="84">
        <v>4908815.0461850101</v>
      </c>
      <c r="KP18" s="84">
        <v>4820793.5712911198</v>
      </c>
      <c r="KQ18" s="84">
        <v>4970531.1206208998</v>
      </c>
      <c r="KR18" s="84">
        <v>4612421.3119643005</v>
      </c>
      <c r="KS18" s="84">
        <v>4723458.0003856104</v>
      </c>
      <c r="KT18" s="84">
        <v>4468292.87594443</v>
      </c>
      <c r="KU18" s="84">
        <v>4530933.9227211904</v>
      </c>
      <c r="KV18" s="84">
        <v>4983178.7045629397</v>
      </c>
      <c r="KW18" s="84">
        <v>4789652.2359428303</v>
      </c>
      <c r="KX18" s="84">
        <v>4896909.0120824603</v>
      </c>
      <c r="KY18" s="84">
        <v>4826070.5613105502</v>
      </c>
      <c r="KZ18" s="84">
        <v>4545493.5017349599</v>
      </c>
      <c r="LA18" s="84">
        <v>4807465.2111639297</v>
      </c>
      <c r="LB18" s="84">
        <v>4661965.8693423998</v>
      </c>
      <c r="LC18" s="84">
        <v>4795934.6177810803</v>
      </c>
      <c r="LD18" s="84">
        <v>4650854.8858229602</v>
      </c>
      <c r="LE18" s="84">
        <v>4428720.8232410997</v>
      </c>
      <c r="LF18" s="84">
        <v>4697373.7286898298</v>
      </c>
      <c r="LG18" s="84">
        <v>4647750.5809601601</v>
      </c>
      <c r="LH18" s="84">
        <v>4742056.2380697504</v>
      </c>
      <c r="LI18" s="84">
        <v>4715227.31043295</v>
      </c>
      <c r="LJ18" s="84">
        <v>4728780.23853957</v>
      </c>
      <c r="LK18" s="84">
        <v>4951680.7313568601</v>
      </c>
      <c r="LL18" s="84">
        <v>7524906.9911407502</v>
      </c>
      <c r="LM18" s="84">
        <v>4780670.9363592695</v>
      </c>
      <c r="LN18" s="84">
        <v>4208028.8396760998</v>
      </c>
      <c r="LO18" s="84">
        <v>4934936.9667411204</v>
      </c>
      <c r="LP18" s="84">
        <v>4784358.6644018097</v>
      </c>
      <c r="LQ18" s="84">
        <v>4570293.5271765003</v>
      </c>
      <c r="LR18" s="84">
        <v>4734147.40822074</v>
      </c>
      <c r="LS18" s="84">
        <v>4720471.4565756395</v>
      </c>
      <c r="LT18" s="84">
        <v>4828869.1476266198</v>
      </c>
      <c r="LU18" s="84">
        <v>4805587.2841501301</v>
      </c>
      <c r="LV18" s="84">
        <v>4539958.2195646698</v>
      </c>
      <c r="LW18" s="84">
        <v>4522413.4032688998</v>
      </c>
      <c r="LX18" s="84">
        <v>4910934.3095890395</v>
      </c>
      <c r="LY18" s="84">
        <v>4748890.1033106502</v>
      </c>
      <c r="LZ18" s="84">
        <v>4468046.7038561003</v>
      </c>
      <c r="MA18" s="84">
        <v>4920698.7675237898</v>
      </c>
      <c r="MB18" s="84">
        <v>4900385.32377904</v>
      </c>
      <c r="MC18" s="84">
        <v>4699102.1361120297</v>
      </c>
      <c r="MD18" s="84">
        <v>4708867.26897588</v>
      </c>
      <c r="ME18" s="84">
        <v>4793043.0806659004</v>
      </c>
      <c r="MF18" s="84">
        <v>4638423.1249094801</v>
      </c>
      <c r="MG18" s="84">
        <v>4657736.7323450502</v>
      </c>
      <c r="MH18" s="84">
        <v>4988194.8185903803</v>
      </c>
      <c r="MI18" s="84">
        <v>5196109.8751682704</v>
      </c>
      <c r="MJ18" s="84">
        <v>5036670.7505763303</v>
      </c>
      <c r="MK18" s="84">
        <v>4959037.6238680501</v>
      </c>
      <c r="ML18" s="84">
        <v>5034810.6782185296</v>
      </c>
      <c r="MM18" s="84">
        <v>4687662.0033220705</v>
      </c>
      <c r="MN18" s="84">
        <v>4596163.3125583697</v>
      </c>
      <c r="MO18" s="84">
        <v>4746598.0134823099</v>
      </c>
      <c r="MP18" s="84">
        <v>4833534.2507321704</v>
      </c>
      <c r="MQ18" s="84">
        <v>4703944.66265254</v>
      </c>
      <c r="MR18" s="84">
        <v>4813760.0123289302</v>
      </c>
      <c r="MS18" s="84">
        <v>4435436.9017524701</v>
      </c>
      <c r="MT18" s="84">
        <v>4785263.4532888401</v>
      </c>
      <c r="MU18" s="84">
        <v>4617715.6497243699</v>
      </c>
      <c r="MV18" s="84">
        <v>4692439.7403218597</v>
      </c>
      <c r="MW18" s="84">
        <v>4561221.6976975696</v>
      </c>
      <c r="MX18" s="84">
        <v>4623585.1824037498</v>
      </c>
      <c r="MY18" s="84">
        <v>4809443.8151642298</v>
      </c>
      <c r="MZ18" s="84">
        <v>4961200.7919226401</v>
      </c>
      <c r="NA18" s="84">
        <v>4580592.9718786897</v>
      </c>
      <c r="NB18" s="84">
        <v>4988505.0121620102</v>
      </c>
      <c r="NC18" s="84">
        <v>4585135.5898926798</v>
      </c>
      <c r="ND18" s="84">
        <v>4933311.7393044196</v>
      </c>
      <c r="NE18" s="84">
        <v>4668198.0753690004</v>
      </c>
      <c r="NF18" s="84">
        <v>4833118.56909307</v>
      </c>
      <c r="NG18" s="84">
        <v>4234685.5726997498</v>
      </c>
      <c r="NH18" s="84">
        <v>4713865.0099599902</v>
      </c>
      <c r="NI18" s="84">
        <v>4765845.3830294004</v>
      </c>
      <c r="NJ18" s="84">
        <v>4729031.2769607501</v>
      </c>
      <c r="NK18" s="84">
        <v>4794528.8074740404</v>
      </c>
      <c r="NL18" s="84">
        <v>4853500.1361327199</v>
      </c>
      <c r="NM18" s="84">
        <v>4726191.9242660599</v>
      </c>
      <c r="NN18" s="84">
        <v>4853630.4111140501</v>
      </c>
      <c r="NO18" s="84">
        <v>4676263.3504382204</v>
      </c>
      <c r="NP18" s="84">
        <v>4490740.9444959396</v>
      </c>
      <c r="NQ18" s="84">
        <v>4831645.2109786104</v>
      </c>
      <c r="NR18" s="84">
        <v>4652105.2097727703</v>
      </c>
      <c r="NS18" s="84">
        <v>4148308.5544111198</v>
      </c>
      <c r="NT18" s="84">
        <v>4179498.0995103698</v>
      </c>
      <c r="NU18" s="84">
        <v>4257480.04741948</v>
      </c>
      <c r="NV18" s="84">
        <v>4625067.7603152404</v>
      </c>
      <c r="NW18" s="84">
        <v>4282501.2216317402</v>
      </c>
      <c r="NX18" s="84">
        <v>4877102.3610018101</v>
      </c>
      <c r="NY18" s="84">
        <v>4855574.7953768196</v>
      </c>
      <c r="NZ18" s="84">
        <v>4460329.3359893104</v>
      </c>
      <c r="OA18" s="84">
        <v>4318583.4311936898</v>
      </c>
      <c r="OB18" s="84">
        <v>4624638.4769595098</v>
      </c>
      <c r="OC18" s="84">
        <v>4612351.3723843601</v>
      </c>
      <c r="OD18" s="84">
        <v>4590251.18617032</v>
      </c>
      <c r="OE18" s="84">
        <v>4618097.6108774496</v>
      </c>
      <c r="OF18" s="84">
        <v>4378299.6110164197</v>
      </c>
      <c r="OG18" s="84">
        <v>4759084.4846327603</v>
      </c>
      <c r="OH18" s="84">
        <v>4994423.0519917198</v>
      </c>
      <c r="OI18" s="84">
        <v>4588908.7792862002</v>
      </c>
      <c r="OJ18" s="84">
        <v>4666128.3318047896</v>
      </c>
      <c r="OK18" s="84">
        <v>4751238.5303502697</v>
      </c>
      <c r="OL18" s="84">
        <v>4544139.24689388</v>
      </c>
      <c r="OM18" s="84">
        <v>4798327.3589413399</v>
      </c>
      <c r="ON18" s="84">
        <v>4866195.58967801</v>
      </c>
      <c r="OO18" s="84">
        <v>4720898.5104470002</v>
      </c>
      <c r="OP18" s="84">
        <v>4865505.6177103799</v>
      </c>
      <c r="OQ18" s="84">
        <v>4967179.6372631704</v>
      </c>
      <c r="OR18" s="84">
        <v>4786638.1860111803</v>
      </c>
      <c r="OS18" s="84">
        <v>4626239.6891675498</v>
      </c>
      <c r="OT18" s="84">
        <v>4640291.30895619</v>
      </c>
      <c r="OU18" s="84">
        <v>4548866.2020420702</v>
      </c>
      <c r="OV18" s="84">
        <v>4723747.10377206</v>
      </c>
      <c r="OW18" s="84">
        <v>4807729.9805139601</v>
      </c>
      <c r="OX18" s="84">
        <v>4221456.6846213499</v>
      </c>
      <c r="OY18" s="84">
        <v>4410528.31033035</v>
      </c>
      <c r="OZ18" s="84">
        <v>4633340.4968381096</v>
      </c>
      <c r="PA18" s="84">
        <v>4785686.1174226301</v>
      </c>
      <c r="PB18" s="84">
        <v>4753764.5984968496</v>
      </c>
      <c r="PC18" s="84">
        <v>4973435.0001643496</v>
      </c>
      <c r="PD18" s="84">
        <v>4720045.1987771001</v>
      </c>
      <c r="PE18" s="84">
        <v>4710109.5192435002</v>
      </c>
      <c r="PF18" s="84">
        <v>4802878.8219444901</v>
      </c>
      <c r="PG18" s="84">
        <v>4465124.7956181997</v>
      </c>
      <c r="PH18" s="84">
        <v>4622246.2128226897</v>
      </c>
      <c r="PI18" s="84">
        <v>4751518.4115893701</v>
      </c>
      <c r="PJ18" s="84">
        <v>4496127.63725542</v>
      </c>
      <c r="PK18" s="84">
        <v>4551516.3437815402</v>
      </c>
      <c r="PL18" s="84">
        <v>5009880.0183867402</v>
      </c>
      <c r="PM18" s="84">
        <v>4860360.5003404599</v>
      </c>
      <c r="PN18" s="84">
        <v>5146532.0360707203</v>
      </c>
      <c r="PO18" s="84">
        <v>4831943.9037315296</v>
      </c>
      <c r="PP18" s="84">
        <v>4935428.32246684</v>
      </c>
      <c r="PQ18" s="84">
        <v>5018124.7597505199</v>
      </c>
      <c r="PR18" s="84">
        <v>5081835.5202904204</v>
      </c>
      <c r="PS18" s="84">
        <v>4751328.8957015499</v>
      </c>
      <c r="PT18" s="84">
        <v>4990839.6780952998</v>
      </c>
      <c r="PU18" s="84">
        <v>5117170.4595593903</v>
      </c>
      <c r="PV18" s="84">
        <v>4931139.09711596</v>
      </c>
      <c r="PW18" s="84">
        <v>5165078.9174589096</v>
      </c>
      <c r="PX18" s="84">
        <v>4777992.8587826202</v>
      </c>
      <c r="PY18" s="84">
        <v>4431572.7262454703</v>
      </c>
      <c r="PZ18" s="84">
        <v>4968733.0540070096</v>
      </c>
      <c r="QA18" s="84">
        <v>4846239.3392490903</v>
      </c>
      <c r="QB18" s="84">
        <v>4959832.3232627204</v>
      </c>
      <c r="QC18" s="84">
        <v>4797790.31664473</v>
      </c>
      <c r="QD18" s="84">
        <v>5251080.9619288798</v>
      </c>
      <c r="QE18" s="84">
        <v>4967571.2547055399</v>
      </c>
      <c r="QF18" s="84">
        <v>4688077.0052840495</v>
      </c>
      <c r="QG18" s="84">
        <v>5015894.5145896701</v>
      </c>
      <c r="QH18" s="84">
        <v>4772170.9285027701</v>
      </c>
      <c r="QI18" s="84">
        <v>4897734.8060945095</v>
      </c>
      <c r="QJ18" s="84">
        <v>4859585.5548246801</v>
      </c>
      <c r="QK18" s="84">
        <v>5057099.9868957</v>
      </c>
      <c r="QL18" s="84">
        <v>4664884.6856598202</v>
      </c>
      <c r="QM18" s="84">
        <v>4931909.3124322798</v>
      </c>
      <c r="QN18" s="84">
        <v>4872696.2363119395</v>
      </c>
      <c r="QO18" s="84">
        <v>4658821.1233203299</v>
      </c>
      <c r="QP18" s="84">
        <v>4846038.3361109598</v>
      </c>
      <c r="QQ18" s="84">
        <v>4688534.6903954102</v>
      </c>
      <c r="QR18" s="84">
        <v>4371505.0999877201</v>
      </c>
      <c r="QS18" s="84">
        <v>4818573.2829090701</v>
      </c>
      <c r="QT18" s="84">
        <v>4758205.9043688904</v>
      </c>
      <c r="QU18" s="84">
        <v>4663503.2207265198</v>
      </c>
      <c r="QV18" s="84">
        <v>4838086.6770032998</v>
      </c>
      <c r="QW18" s="84">
        <v>4773054.9364959896</v>
      </c>
      <c r="QX18" s="84">
        <v>4885765.1841660095</v>
      </c>
      <c r="QY18" s="84">
        <v>4651908.8796294201</v>
      </c>
      <c r="QZ18" s="84">
        <v>4940483.8863794003</v>
      </c>
      <c r="RA18" s="84">
        <v>4776567.3370780302</v>
      </c>
      <c r="RB18" s="84">
        <v>4835728.2021601005</v>
      </c>
      <c r="RC18" s="84">
        <v>4675558.7110377504</v>
      </c>
      <c r="RD18" s="84">
        <v>4479621.74858406</v>
      </c>
      <c r="RE18" s="84">
        <v>4730827.4580355696</v>
      </c>
      <c r="RF18" s="84">
        <v>4434839.9611494103</v>
      </c>
      <c r="RG18" s="84">
        <v>4705754.5747041004</v>
      </c>
      <c r="RH18" s="84">
        <v>4507709.1121174097</v>
      </c>
      <c r="RI18" s="84">
        <v>4634787.6796879796</v>
      </c>
      <c r="RJ18" s="84">
        <v>4657308.6047681002</v>
      </c>
      <c r="RK18" s="84">
        <v>4948598.2146242801</v>
      </c>
      <c r="RL18" s="84">
        <v>4665396.7513719397</v>
      </c>
      <c r="RM18" s="84">
        <v>4616676.2657509698</v>
      </c>
      <c r="RN18" s="84">
        <v>4852658.25430064</v>
      </c>
      <c r="RO18" s="84">
        <v>5103440.9142828602</v>
      </c>
      <c r="RP18" s="84">
        <v>4899234.0757667003</v>
      </c>
      <c r="RQ18" s="84">
        <v>4745248.7302156603</v>
      </c>
      <c r="RR18" s="84">
        <v>4709289.94138953</v>
      </c>
      <c r="RS18" s="84">
        <v>4784758.1331771202</v>
      </c>
      <c r="RT18" s="84">
        <v>4890236.0826011803</v>
      </c>
      <c r="RU18" s="84">
        <v>4757567.4884416005</v>
      </c>
      <c r="RV18" s="84">
        <v>4776934.1259461204</v>
      </c>
      <c r="RW18" s="84">
        <v>4692980.9796824902</v>
      </c>
      <c r="RX18" s="84">
        <v>4921037.7813717499</v>
      </c>
      <c r="RY18" s="84">
        <v>4686089.6754755797</v>
      </c>
      <c r="RZ18" s="84">
        <v>4589596.4417706197</v>
      </c>
      <c r="SA18" s="84">
        <v>4796339.42437826</v>
      </c>
      <c r="SB18" s="84">
        <v>4875306.6193299498</v>
      </c>
      <c r="SC18" s="84">
        <v>4811227.6869929703</v>
      </c>
      <c r="SD18" s="84">
        <v>4883157.8890528996</v>
      </c>
      <c r="SE18" s="84">
        <v>6362751.58682267</v>
      </c>
      <c r="SF18" s="84">
        <v>4769143.6814303398</v>
      </c>
      <c r="SG18" s="84">
        <v>4616027.0056684902</v>
      </c>
      <c r="SH18" s="84">
        <v>4949331.4435520498</v>
      </c>
      <c r="SI18" s="84">
        <v>4502052.3617006298</v>
      </c>
      <c r="SJ18" s="84">
        <v>4875583.6838664804</v>
      </c>
      <c r="SK18" s="84">
        <v>4785231.26164761</v>
      </c>
      <c r="SL18" s="84">
        <v>4790350.2334402902</v>
      </c>
      <c r="SM18" s="84">
        <v>4965277.0221574903</v>
      </c>
      <c r="SN18" s="84">
        <v>3658862.1394163002</v>
      </c>
      <c r="SO18" s="84">
        <v>3555810.9380937102</v>
      </c>
      <c r="SP18" s="84">
        <v>3778550.37891621</v>
      </c>
      <c r="SQ18" s="84">
        <v>4041517.6345127402</v>
      </c>
      <c r="SR18" s="84">
        <v>3809483.8916115798</v>
      </c>
      <c r="SS18" s="84">
        <v>3949064.8840093999</v>
      </c>
      <c r="ST18" s="84">
        <v>3888239.5842645401</v>
      </c>
      <c r="SU18" s="84">
        <v>4099852.7019908298</v>
      </c>
      <c r="SV18" s="84">
        <v>3808139.6486886302</v>
      </c>
      <c r="SW18" s="84">
        <v>3752509.98212509</v>
      </c>
      <c r="SX18" s="84">
        <v>3969982.5594242802</v>
      </c>
      <c r="SY18" s="84">
        <v>3849286.9086256302</v>
      </c>
      <c r="SZ18" s="84">
        <v>4057675.6448708801</v>
      </c>
      <c r="TA18" s="84">
        <v>3809134.0677124299</v>
      </c>
      <c r="TB18" s="84">
        <v>3677348.4692095201</v>
      </c>
      <c r="TC18" s="84">
        <v>3871991.0520522902</v>
      </c>
      <c r="TD18" s="84">
        <v>3966133.7415759601</v>
      </c>
      <c r="TE18" s="84">
        <v>3880668.6425611898</v>
      </c>
      <c r="TF18" s="84">
        <v>3891468.1482521002</v>
      </c>
      <c r="TG18" s="84">
        <v>3649718.7307399302</v>
      </c>
      <c r="TH18" s="84">
        <v>3969187.97545717</v>
      </c>
      <c r="TI18" s="84">
        <v>3826007.7437920999</v>
      </c>
      <c r="TJ18" s="84">
        <v>3945271.0962485601</v>
      </c>
      <c r="TK18" s="84">
        <v>3853687.9395169602</v>
      </c>
      <c r="TL18" s="84">
        <v>3982214.9017421901</v>
      </c>
      <c r="TM18" s="84">
        <v>3861580.2888641101</v>
      </c>
      <c r="TN18" s="84">
        <v>3686365.8763562399</v>
      </c>
      <c r="TO18" s="84">
        <v>3618718.8094339999</v>
      </c>
      <c r="TP18" s="84">
        <v>3791959.6464128401</v>
      </c>
      <c r="TQ18" s="84">
        <v>3939345.0620557801</v>
      </c>
      <c r="TR18" s="84">
        <v>3842910.1263148799</v>
      </c>
      <c r="TS18" s="84">
        <v>3954051.09694171</v>
      </c>
      <c r="TT18" s="84">
        <v>3779764.6509342198</v>
      </c>
      <c r="TU18" s="84">
        <v>3621103.3912833398</v>
      </c>
      <c r="TV18" s="84">
        <v>4085229.2358557601</v>
      </c>
      <c r="TW18" s="84">
        <v>3770665.2923296699</v>
      </c>
      <c r="TX18" s="84">
        <v>3810918.1850572098</v>
      </c>
      <c r="TY18" s="84">
        <v>3517123.9458533898</v>
      </c>
      <c r="TZ18" s="84">
        <v>3848592.2101258002</v>
      </c>
      <c r="UA18" s="84">
        <v>3659773.19367423</v>
      </c>
      <c r="UB18" s="84">
        <v>3927336.0147657599</v>
      </c>
      <c r="UC18" s="84">
        <v>3596116.1457419302</v>
      </c>
      <c r="UD18" s="84">
        <v>3734794.4526641299</v>
      </c>
      <c r="UE18" s="84">
        <v>3840897.40397564</v>
      </c>
      <c r="UF18" s="84">
        <v>3671598.7790884301</v>
      </c>
      <c r="UG18" s="84">
        <v>3852829.40004542</v>
      </c>
      <c r="UH18" s="84">
        <v>3769532.5099216802</v>
      </c>
      <c r="UI18" s="84">
        <v>3701047.2228365</v>
      </c>
      <c r="UJ18" s="84">
        <v>3842496.5026052198</v>
      </c>
      <c r="UK18" s="84">
        <v>3686108.5497351699</v>
      </c>
      <c r="UL18" s="84">
        <v>3738803.01577543</v>
      </c>
      <c r="UM18" s="84">
        <v>3804676.6435117498</v>
      </c>
      <c r="UN18" s="84">
        <v>3784386.35226807</v>
      </c>
      <c r="UO18" s="84">
        <v>3695234.4991649501</v>
      </c>
      <c r="UP18" s="84">
        <v>3662180.5077506602</v>
      </c>
      <c r="UQ18" s="84">
        <v>3631780.4781085001</v>
      </c>
      <c r="UR18" s="84">
        <v>3577787.37684352</v>
      </c>
      <c r="US18" s="84">
        <v>3562218.9526469102</v>
      </c>
      <c r="UT18" s="84">
        <v>3549099.9283744302</v>
      </c>
      <c r="UU18" s="84">
        <v>3752029.8636092399</v>
      </c>
      <c r="UV18" s="84">
        <v>3661988.9843730698</v>
      </c>
      <c r="UW18" s="84">
        <v>3784790.8934391402</v>
      </c>
      <c r="UX18" s="84">
        <v>3666182.6702119899</v>
      </c>
      <c r="UY18" s="84">
        <v>3790939.6493564099</v>
      </c>
      <c r="UZ18" s="84">
        <v>3808816.0460091601</v>
      </c>
      <c r="VA18" s="84">
        <v>3690556.7367935102</v>
      </c>
      <c r="VB18" s="84">
        <v>3785565.1355208098</v>
      </c>
      <c r="VC18" s="84">
        <v>3652652.3744427301</v>
      </c>
      <c r="VD18" s="84">
        <v>3943684.62999629</v>
      </c>
      <c r="VE18" s="84">
        <v>3984176.21863358</v>
      </c>
      <c r="VF18" s="84">
        <v>3628792.5373143498</v>
      </c>
      <c r="VG18" s="84">
        <v>4094733.4124952499</v>
      </c>
      <c r="VH18" s="84">
        <v>4189195.98511618</v>
      </c>
      <c r="VI18" s="84">
        <v>3889119.5721052098</v>
      </c>
      <c r="VJ18" s="84">
        <v>3910798.38417516</v>
      </c>
      <c r="VK18" s="84">
        <v>3685498.45648266</v>
      </c>
      <c r="VL18" s="84">
        <v>4022764.6338468702</v>
      </c>
      <c r="VM18" s="84">
        <v>3902904.89012483</v>
      </c>
      <c r="VN18" s="84">
        <v>3867533.7161842999</v>
      </c>
      <c r="VO18" s="84">
        <v>3863970.5634185402</v>
      </c>
      <c r="VP18" s="84">
        <v>4158435.1916145398</v>
      </c>
      <c r="VQ18" s="84">
        <v>4004510.7833988401</v>
      </c>
      <c r="VR18" s="84">
        <v>4125011.97192606</v>
      </c>
      <c r="VS18" s="84">
        <v>3965201.9703220199</v>
      </c>
      <c r="VT18" s="84">
        <v>3971748.3492303402</v>
      </c>
      <c r="VU18" s="84">
        <v>4000715.0967188799</v>
      </c>
      <c r="VV18" s="84">
        <v>4132127.9509818298</v>
      </c>
      <c r="VW18" s="84">
        <v>3873553.1890553199</v>
      </c>
      <c r="VX18" s="84">
        <v>3972812.8638303499</v>
      </c>
      <c r="VY18" s="84">
        <v>3893075.9657120002</v>
      </c>
      <c r="VZ18" s="84">
        <v>4015680.7819555099</v>
      </c>
      <c r="WA18" s="84">
        <v>4134490.7747262102</v>
      </c>
      <c r="WB18" s="84">
        <v>3795645.1936550201</v>
      </c>
      <c r="WC18" s="84">
        <v>4026319.2396238302</v>
      </c>
      <c r="WD18" s="84">
        <v>3808288.8094582399</v>
      </c>
      <c r="WE18" s="84">
        <v>3962942.1406320902</v>
      </c>
      <c r="WF18" s="84">
        <v>3896308.0676090401</v>
      </c>
      <c r="WG18" s="84">
        <v>3949030.3209652901</v>
      </c>
      <c r="WH18" s="84">
        <v>7265215.8924277099</v>
      </c>
      <c r="WI18" s="84">
        <v>3921921.1632499099</v>
      </c>
      <c r="WJ18" s="84">
        <v>3921199.6674461402</v>
      </c>
      <c r="WK18" s="84">
        <v>3724232.0410837899</v>
      </c>
      <c r="WL18" s="84">
        <v>3980373.9027563198</v>
      </c>
      <c r="WM18" s="84">
        <v>3867177.6994906198</v>
      </c>
      <c r="WN18" s="84">
        <v>3763144.6777829402</v>
      </c>
      <c r="WO18" s="84">
        <v>3967380.5928361099</v>
      </c>
      <c r="WP18" s="84">
        <v>3755792.6660221801</v>
      </c>
      <c r="WQ18" s="84">
        <v>4164442.1339582</v>
      </c>
      <c r="WR18" s="84">
        <v>4153302.6741347299</v>
      </c>
      <c r="WS18" s="84">
        <v>3707504.1901895399</v>
      </c>
      <c r="WT18" s="84">
        <v>3654374.13086665</v>
      </c>
      <c r="WU18" s="84">
        <v>3786250.0911641899</v>
      </c>
      <c r="WV18" s="84">
        <v>3751976.7822628198</v>
      </c>
      <c r="WW18" s="84">
        <v>3984842.0385404499</v>
      </c>
      <c r="WX18" s="84">
        <v>3929363.2719262699</v>
      </c>
      <c r="WY18" s="84">
        <v>3448297.8884954602</v>
      </c>
      <c r="WZ18" s="84">
        <v>4015841.6183021702</v>
      </c>
      <c r="XA18" s="84">
        <v>3932207.9407167998</v>
      </c>
      <c r="XB18" s="84">
        <v>3696352.2116165599</v>
      </c>
      <c r="XC18" s="84">
        <v>3687379.37023276</v>
      </c>
      <c r="XD18" s="84">
        <v>3869312.9706673701</v>
      </c>
      <c r="XE18" s="84">
        <v>3745376.2934784801</v>
      </c>
      <c r="XF18" s="84">
        <v>3750581.4572110302</v>
      </c>
      <c r="XG18" s="84">
        <v>3768329.01641698</v>
      </c>
      <c r="XH18" s="84">
        <v>3940303.7526456001</v>
      </c>
      <c r="XI18" s="84">
        <v>3835725.3564606602</v>
      </c>
      <c r="XJ18" s="84">
        <v>3971856.4335421398</v>
      </c>
      <c r="XK18" s="84">
        <v>3672342.4599016202</v>
      </c>
      <c r="XL18" s="84">
        <v>3702926.7387483302</v>
      </c>
      <c r="XM18" s="84">
        <v>3690480.8353804802</v>
      </c>
      <c r="XN18" s="84">
        <v>3672691.29829395</v>
      </c>
      <c r="XO18" s="84">
        <v>3645738.7540694</v>
      </c>
      <c r="XP18" s="84">
        <v>3695659.5879166499</v>
      </c>
      <c r="XQ18" s="84">
        <v>3623453.0106148501</v>
      </c>
      <c r="XR18" s="84">
        <v>3669648.4367285301</v>
      </c>
      <c r="XS18" s="84">
        <v>3745055.76606791</v>
      </c>
      <c r="XT18" s="84">
        <v>3788432.2788796602</v>
      </c>
      <c r="XU18" s="84">
        <v>3500154.4457627898</v>
      </c>
      <c r="XV18" s="84">
        <v>3672246.6529757902</v>
      </c>
      <c r="XW18" s="84">
        <v>3967649.5598288402</v>
      </c>
      <c r="XX18" s="84">
        <v>3526072.25163867</v>
      </c>
      <c r="XY18" s="84">
        <v>3524896.2771706502</v>
      </c>
      <c r="XZ18" s="84">
        <v>3303546.4672619002</v>
      </c>
      <c r="YA18" s="84">
        <v>2831040.4299069298</v>
      </c>
      <c r="YB18" s="84">
        <v>2962082.8436668199</v>
      </c>
      <c r="YC18" s="84">
        <v>3195432.5580735798</v>
      </c>
      <c r="YD18" s="84">
        <v>3312808.2187899398</v>
      </c>
      <c r="YE18" s="84">
        <v>2845725.1882295301</v>
      </c>
      <c r="YF18" s="84">
        <v>3615777.60586499</v>
      </c>
      <c r="YG18" s="84">
        <v>3373880.2652407801</v>
      </c>
      <c r="YH18" s="84">
        <v>3687965.5931675201</v>
      </c>
      <c r="YI18" s="84">
        <v>3495639.14292118</v>
      </c>
      <c r="YJ18" s="84">
        <v>3572585.7783597698</v>
      </c>
      <c r="YK18" s="84">
        <v>3398633.47726348</v>
      </c>
      <c r="YL18" s="84">
        <v>3643341.8437321698</v>
      </c>
      <c r="YM18" s="84">
        <v>3460703.9300670899</v>
      </c>
      <c r="YN18" s="84">
        <v>3578154.3827477</v>
      </c>
      <c r="YO18" s="84">
        <v>3851415.5107427598</v>
      </c>
      <c r="YP18" s="84">
        <v>3667284.7601944301</v>
      </c>
      <c r="YQ18" s="84">
        <v>3671030.8487724001</v>
      </c>
      <c r="YR18" s="84">
        <v>3757681.21605288</v>
      </c>
      <c r="YS18" s="84">
        <v>3792847.1036318098</v>
      </c>
      <c r="YT18" s="84">
        <v>3806938.7248194399</v>
      </c>
      <c r="YU18" s="84">
        <v>3628267.3114499198</v>
      </c>
      <c r="YV18" s="84">
        <v>3829669.3424162799</v>
      </c>
      <c r="YW18" s="84">
        <v>3604970.6569038401</v>
      </c>
      <c r="YX18" s="84">
        <v>3805312.35206581</v>
      </c>
      <c r="YY18" s="84">
        <v>3596703.3489057599</v>
      </c>
      <c r="YZ18" s="84">
        <v>3674572.7266931399</v>
      </c>
      <c r="ZA18" s="84">
        <v>4042904.1340347398</v>
      </c>
      <c r="ZB18" s="84">
        <v>3932493.4310740302</v>
      </c>
      <c r="ZC18" s="84">
        <v>3799001.3521366902</v>
      </c>
      <c r="ZD18" s="84">
        <v>3793365.3843733701</v>
      </c>
      <c r="ZE18" s="84">
        <v>3953586.2866374901</v>
      </c>
      <c r="ZF18" s="84">
        <v>3629611.1042712699</v>
      </c>
      <c r="ZG18" s="84">
        <v>3839727.0030580498</v>
      </c>
      <c r="ZH18" s="84">
        <v>3772968.8892210401</v>
      </c>
      <c r="ZI18" s="84">
        <v>3778015.9354535099</v>
      </c>
      <c r="ZJ18" s="84">
        <v>3777291.9873808799</v>
      </c>
      <c r="ZK18" s="84">
        <v>4080665.7061114199</v>
      </c>
      <c r="ZL18" s="84">
        <v>3783600.7683849102</v>
      </c>
      <c r="ZM18" s="84">
        <v>3682559.9562293598</v>
      </c>
      <c r="ZN18" s="84">
        <v>3612704.7756513702</v>
      </c>
      <c r="ZO18" s="84">
        <v>3602517.4862893</v>
      </c>
      <c r="ZP18" s="84">
        <v>3405495.6378522902</v>
      </c>
      <c r="ZQ18" s="84">
        <v>3393619.8729348802</v>
      </c>
      <c r="ZR18" s="84">
        <v>3089450.8918905598</v>
      </c>
      <c r="ZS18" s="84">
        <v>3484411.2609644802</v>
      </c>
      <c r="ZT18" s="84">
        <v>3237734.8298181901</v>
      </c>
      <c r="ZU18" s="84">
        <v>3394639.30347862</v>
      </c>
      <c r="ZV18" s="84">
        <v>3863176.9022703501</v>
      </c>
      <c r="ZW18" s="84">
        <v>3958422.45419164</v>
      </c>
      <c r="ZX18" s="84">
        <v>3783143.3573852801</v>
      </c>
      <c r="ZY18" s="84">
        <v>3822411.3755288301</v>
      </c>
      <c r="ZZ18" s="84">
        <v>3973691.0574815199</v>
      </c>
      <c r="AAA18" s="84">
        <v>3874876.8109254702</v>
      </c>
      <c r="AAB18" s="84">
        <v>3746577.0176776801</v>
      </c>
      <c r="AAC18" s="84">
        <v>3876741.3414619002</v>
      </c>
      <c r="AAD18" s="84">
        <v>3641468.9198710001</v>
      </c>
      <c r="AAE18" s="84">
        <v>3556690.7601506999</v>
      </c>
    </row>
    <row r="19" spans="1:707" s="65" customFormat="1" x14ac:dyDescent="0.25">
      <c r="A19" s="61" t="s">
        <v>2034</v>
      </c>
      <c r="B19" s="62">
        <f>STDEV(D19:BU19)/AVERAGE(D19:BU19)</f>
        <v>2.5462063025903398E-2</v>
      </c>
      <c r="C19" s="63"/>
      <c r="D19" s="64">
        <f t="shared" ref="D19:BU19" si="25">(D17/D18)*78.4</f>
        <v>213.75951661716005</v>
      </c>
      <c r="E19" s="64">
        <f t="shared" si="25"/>
        <v>210.86044687757686</v>
      </c>
      <c r="F19" s="64">
        <f t="shared" si="25"/>
        <v>211.49992439517786</v>
      </c>
      <c r="G19" s="64">
        <f t="shared" si="25"/>
        <v>210.78417300784596</v>
      </c>
      <c r="H19" s="64">
        <f t="shared" si="25"/>
        <v>217.33666814077614</v>
      </c>
      <c r="I19" s="64">
        <f t="shared" si="25"/>
        <v>210.55454173276752</v>
      </c>
      <c r="J19" s="64">
        <f t="shared" si="25"/>
        <v>218.23555149521104</v>
      </c>
      <c r="K19" s="64">
        <f t="shared" si="25"/>
        <v>212.93828518890973</v>
      </c>
      <c r="L19" s="64">
        <f t="shared" si="25"/>
        <v>210.1174504306737</v>
      </c>
      <c r="M19" s="64">
        <f t="shared" si="25"/>
        <v>208.31788509832543</v>
      </c>
      <c r="N19" s="64">
        <f t="shared" si="25"/>
        <v>214.98864300462836</v>
      </c>
      <c r="O19" s="64">
        <f t="shared" si="25"/>
        <v>210.91279569873538</v>
      </c>
      <c r="P19" s="64">
        <f t="shared" si="25"/>
        <v>211.03234412009735</v>
      </c>
      <c r="Q19" s="64">
        <f t="shared" si="25"/>
        <v>215.15354211853864</v>
      </c>
      <c r="R19" s="64">
        <f t="shared" si="25"/>
        <v>225.17075687498763</v>
      </c>
      <c r="S19" s="64">
        <f t="shared" si="25"/>
        <v>206.2204670628787</v>
      </c>
      <c r="T19" s="64">
        <f t="shared" si="25"/>
        <v>212.73980298414978</v>
      </c>
      <c r="U19" s="64">
        <f t="shared" si="25"/>
        <v>217.52788813262541</v>
      </c>
      <c r="V19" s="64">
        <f t="shared" si="25"/>
        <v>218.66717782458883</v>
      </c>
      <c r="W19" s="64">
        <f t="shared" si="25"/>
        <v>214.27228633645603</v>
      </c>
      <c r="X19" s="64">
        <f t="shared" si="25"/>
        <v>213.60541640277509</v>
      </c>
      <c r="Y19" s="64">
        <f t="shared" si="25"/>
        <v>229.28174096738357</v>
      </c>
      <c r="Z19" s="64">
        <f t="shared" si="25"/>
        <v>212.77514563107877</v>
      </c>
      <c r="AA19" s="64">
        <f t="shared" si="25"/>
        <v>216.6163114235344</v>
      </c>
      <c r="AB19" s="64">
        <f t="shared" si="25"/>
        <v>203.6394337952552</v>
      </c>
      <c r="AC19" s="64">
        <f t="shared" si="25"/>
        <v>211.40755278382272</v>
      </c>
      <c r="AD19" s="64">
        <f t="shared" si="25"/>
        <v>207.67367602764025</v>
      </c>
      <c r="AE19" s="64">
        <f t="shared" si="25"/>
        <v>215.62457960533752</v>
      </c>
      <c r="AF19" s="64">
        <f t="shared" si="25"/>
        <v>206.48050123555285</v>
      </c>
      <c r="AG19" s="64">
        <f t="shared" si="25"/>
        <v>203.39414494839681</v>
      </c>
      <c r="AH19" s="64">
        <f t="shared" si="25"/>
        <v>206.22539059980718</v>
      </c>
      <c r="AI19" s="64">
        <f t="shared" si="25"/>
        <v>206.44762704457966</v>
      </c>
      <c r="AJ19" s="64">
        <f t="shared" si="25"/>
        <v>203.06905349791941</v>
      </c>
      <c r="AK19" s="64">
        <f t="shared" si="25"/>
        <v>212.98141647968836</v>
      </c>
      <c r="AL19" s="64">
        <f t="shared" si="25"/>
        <v>217.15545762293098</v>
      </c>
      <c r="AM19" s="64">
        <f t="shared" si="25"/>
        <v>216.78878328989944</v>
      </c>
      <c r="AN19" s="64">
        <f t="shared" si="25"/>
        <v>222.04087972004254</v>
      </c>
      <c r="AO19" s="64">
        <f t="shared" si="25"/>
        <v>212.12899067695764</v>
      </c>
      <c r="AP19" s="64">
        <f t="shared" si="25"/>
        <v>224.41343821861432</v>
      </c>
      <c r="AQ19" s="64">
        <f t="shared" si="25"/>
        <v>215.91004203922654</v>
      </c>
      <c r="AR19" s="64">
        <f t="shared" si="25"/>
        <v>223.77359422690174</v>
      </c>
      <c r="AS19" s="64">
        <f t="shared" si="25"/>
        <v>224.00289339546109</v>
      </c>
      <c r="AT19" s="64">
        <f t="shared" si="25"/>
        <v>210.06651286793786</v>
      </c>
      <c r="AU19" s="64">
        <f t="shared" si="25"/>
        <v>214.45332447206994</v>
      </c>
      <c r="AV19" s="64">
        <f t="shared" si="25"/>
        <v>214.87710069086774</v>
      </c>
      <c r="AW19" s="64">
        <f t="shared" si="25"/>
        <v>212.58724650971919</v>
      </c>
      <c r="AX19" s="64">
        <f t="shared" si="25"/>
        <v>220.70158546895368</v>
      </c>
      <c r="AY19" s="64">
        <f t="shared" si="25"/>
        <v>211.39700841229211</v>
      </c>
      <c r="AZ19" s="64">
        <f t="shared" si="25"/>
        <v>212.82962284903454</v>
      </c>
      <c r="BA19" s="64">
        <f t="shared" si="25"/>
        <v>212.66677780262739</v>
      </c>
      <c r="BB19" s="64">
        <f t="shared" si="25"/>
        <v>208.67751671512471</v>
      </c>
      <c r="BC19" s="64">
        <f t="shared" si="25"/>
        <v>218.18943884100744</v>
      </c>
      <c r="BD19" s="64">
        <f t="shared" si="25"/>
        <v>216.82712436086655</v>
      </c>
      <c r="BE19" s="64">
        <f t="shared" si="25"/>
        <v>207.76385268593094</v>
      </c>
      <c r="BF19" s="64">
        <f t="shared" si="25"/>
        <v>217.04144841696208</v>
      </c>
      <c r="BG19" s="64">
        <f t="shared" si="25"/>
        <v>209.48531028063226</v>
      </c>
      <c r="BH19" s="64">
        <f t="shared" si="25"/>
        <v>219.9579248881364</v>
      </c>
      <c r="BI19" s="64">
        <f t="shared" si="25"/>
        <v>216.15735381386361</v>
      </c>
      <c r="BJ19" s="64">
        <f t="shared" si="25"/>
        <v>207.76440819422564</v>
      </c>
      <c r="BK19" s="64">
        <f t="shared" si="25"/>
        <v>209.45279964084878</v>
      </c>
      <c r="BL19" s="64">
        <f t="shared" si="25"/>
        <v>218.14234779907628</v>
      </c>
      <c r="BM19" s="64">
        <f t="shared" si="25"/>
        <v>214.63987261653077</v>
      </c>
      <c r="BN19" s="64">
        <f t="shared" si="25"/>
        <v>216.38148026771415</v>
      </c>
      <c r="BO19" s="64">
        <f t="shared" si="25"/>
        <v>212.74702814475367</v>
      </c>
      <c r="BP19" s="64">
        <f t="shared" si="25"/>
        <v>216.37170333940327</v>
      </c>
      <c r="BQ19" s="64">
        <f t="shared" si="25"/>
        <v>216.03973392677321</v>
      </c>
      <c r="BR19" s="64">
        <f t="shared" si="25"/>
        <v>214.03434491662682</v>
      </c>
      <c r="BS19" s="64">
        <f t="shared" si="25"/>
        <v>216.5244546569962</v>
      </c>
      <c r="BT19" s="64">
        <f t="shared" si="25"/>
        <v>222.80454987514818</v>
      </c>
      <c r="BU19" s="64">
        <f t="shared" si="25"/>
        <v>222.98769140381282</v>
      </c>
      <c r="BW19" s="66">
        <f>STDEV(BY19:EP19)/AVERAGE(BY19:EP19)</f>
        <v>3.2644165886671385E-2</v>
      </c>
      <c r="BX19" s="67"/>
      <c r="BY19" s="68">
        <f>((BY17/BY18)*78.4)</f>
        <v>110.42495878509386</v>
      </c>
      <c r="BZ19" s="68">
        <f t="shared" ref="BZ19:EP19" si="26">((BZ17/BZ18)*78.4)</f>
        <v>106.73586907993989</v>
      </c>
      <c r="CA19" s="68">
        <f t="shared" si="26"/>
        <v>106.89833919695759</v>
      </c>
      <c r="CB19" s="68">
        <f t="shared" si="26"/>
        <v>113.60541185707719</v>
      </c>
      <c r="CC19" s="68">
        <f t="shared" si="26"/>
        <v>111.18574788887879</v>
      </c>
      <c r="CD19" s="68">
        <f t="shared" si="26"/>
        <v>109.7470763307489</v>
      </c>
      <c r="CE19" s="68">
        <f t="shared" si="26"/>
        <v>112.32905013233385</v>
      </c>
      <c r="CF19" s="68">
        <f t="shared" si="26"/>
        <v>109.50923033127241</v>
      </c>
      <c r="CG19" s="68">
        <f t="shared" si="26"/>
        <v>105.77299071010711</v>
      </c>
      <c r="CH19" s="68">
        <f t="shared" si="26"/>
        <v>108.76253225310636</v>
      </c>
      <c r="CI19" s="68">
        <f t="shared" si="26"/>
        <v>113.89084027569594</v>
      </c>
      <c r="CJ19" s="68">
        <f t="shared" si="26"/>
        <v>108.31622054546379</v>
      </c>
      <c r="CK19" s="68">
        <f t="shared" si="26"/>
        <v>105.93507131944892</v>
      </c>
      <c r="CL19" s="68">
        <f t="shared" si="26"/>
        <v>109.89335119953502</v>
      </c>
      <c r="CM19" s="68">
        <f t="shared" si="26"/>
        <v>105.56097645207272</v>
      </c>
      <c r="CN19" s="68">
        <f t="shared" si="26"/>
        <v>111.98480603342111</v>
      </c>
      <c r="CO19" s="68">
        <f t="shared" si="26"/>
        <v>110.01859073156116</v>
      </c>
      <c r="CP19" s="68">
        <f t="shared" si="26"/>
        <v>114.98871004314972</v>
      </c>
      <c r="CQ19" s="68">
        <f t="shared" si="26"/>
        <v>103.46794583490203</v>
      </c>
      <c r="CR19" s="68">
        <f t="shared" si="26"/>
        <v>105.6953317406677</v>
      </c>
      <c r="CS19" s="68">
        <f t="shared" si="26"/>
        <v>112.4999931112533</v>
      </c>
      <c r="CT19" s="68">
        <f t="shared" si="26"/>
        <v>113.24018640119618</v>
      </c>
      <c r="CU19" s="68">
        <f t="shared" si="26"/>
        <v>110.75545329855906</v>
      </c>
      <c r="CV19" s="68">
        <f t="shared" si="26"/>
        <v>113.13871139412592</v>
      </c>
      <c r="CW19" s="68">
        <f t="shared" si="26"/>
        <v>105.6345069764883</v>
      </c>
      <c r="CX19" s="68">
        <f t="shared" si="26"/>
        <v>117.6127919193967</v>
      </c>
      <c r="CY19" s="68">
        <f t="shared" si="26"/>
        <v>106.90161562561721</v>
      </c>
      <c r="CZ19" s="68">
        <f t="shared" si="26"/>
        <v>112.21443863797859</v>
      </c>
      <c r="DA19" s="68">
        <f t="shared" si="26"/>
        <v>108.90359892888702</v>
      </c>
      <c r="DB19" s="68">
        <f t="shared" si="26"/>
        <v>107.36951208879232</v>
      </c>
      <c r="DC19" s="68">
        <f t="shared" si="26"/>
        <v>108.93051295671953</v>
      </c>
      <c r="DD19" s="68">
        <f t="shared" si="26"/>
        <v>109.91298205527301</v>
      </c>
      <c r="DE19" s="68">
        <f t="shared" si="26"/>
        <v>112.13588198250274</v>
      </c>
      <c r="DF19" s="68">
        <f t="shared" si="26"/>
        <v>102.46970407180417</v>
      </c>
      <c r="DG19" s="68">
        <f t="shared" si="26"/>
        <v>114.12882451024929</v>
      </c>
      <c r="DH19" s="68">
        <f t="shared" si="26"/>
        <v>105.01714603415986</v>
      </c>
      <c r="DI19" s="68">
        <f t="shared" si="26"/>
        <v>106.26836258589174</v>
      </c>
      <c r="DJ19" s="68">
        <f t="shared" si="26"/>
        <v>118.41804799459543</v>
      </c>
      <c r="DK19" s="68">
        <f t="shared" si="26"/>
        <v>112.6567980010965</v>
      </c>
      <c r="DL19" s="68">
        <f t="shared" si="26"/>
        <v>109.28572147776745</v>
      </c>
      <c r="DM19" s="68">
        <f t="shared" si="26"/>
        <v>108.75618495721501</v>
      </c>
      <c r="DN19" s="68">
        <f t="shared" si="26"/>
        <v>110.17889523359132</v>
      </c>
      <c r="DO19" s="68">
        <f t="shared" si="26"/>
        <v>106.60541045074288</v>
      </c>
      <c r="DP19" s="68">
        <f t="shared" si="26"/>
        <v>106.22870162220519</v>
      </c>
      <c r="DQ19" s="68">
        <f t="shared" si="26"/>
        <v>111.0493577017907</v>
      </c>
      <c r="DR19" s="68">
        <f t="shared" si="26"/>
        <v>116.72742620921697</v>
      </c>
      <c r="DS19" s="68">
        <f t="shared" si="26"/>
        <v>106.08236269814002</v>
      </c>
      <c r="DT19" s="68">
        <f t="shared" si="26"/>
        <v>116.1991449227492</v>
      </c>
      <c r="DU19" s="68">
        <f t="shared" si="26"/>
        <v>111.93508231780457</v>
      </c>
      <c r="DV19" s="68">
        <f t="shared" si="26"/>
        <v>115.35307149521172</v>
      </c>
      <c r="DW19" s="68">
        <f t="shared" si="26"/>
        <v>114.85217682414255</v>
      </c>
      <c r="DX19" s="68">
        <f t="shared" si="26"/>
        <v>105.87902750815668</v>
      </c>
      <c r="DY19" s="68">
        <f t="shared" si="26"/>
        <v>110.17780704450958</v>
      </c>
      <c r="DZ19" s="68">
        <f t="shared" si="26"/>
        <v>111.85273808927694</v>
      </c>
      <c r="EA19" s="68">
        <f t="shared" si="26"/>
        <v>113.98421125456164</v>
      </c>
      <c r="EB19" s="68">
        <f t="shared" si="26"/>
        <v>111.58766037364782</v>
      </c>
      <c r="EC19" s="68">
        <f t="shared" si="26"/>
        <v>112.54967106427648</v>
      </c>
      <c r="ED19" s="68">
        <f t="shared" si="26"/>
        <v>114.09228096407664</v>
      </c>
      <c r="EE19" s="68">
        <f t="shared" si="26"/>
        <v>107.11928870902095</v>
      </c>
      <c r="EF19" s="68">
        <f t="shared" si="26"/>
        <v>113.98383925823723</v>
      </c>
      <c r="EG19" s="68">
        <f t="shared" si="26"/>
        <v>113.80766588575807</v>
      </c>
      <c r="EH19" s="68">
        <f t="shared" si="26"/>
        <v>112.30484860683065</v>
      </c>
      <c r="EI19" s="68">
        <f t="shared" si="26"/>
        <v>107.58402952807347</v>
      </c>
      <c r="EJ19" s="68">
        <f t="shared" si="26"/>
        <v>112.09571242918352</v>
      </c>
      <c r="EK19" s="68">
        <f t="shared" si="26"/>
        <v>116.75473013063298</v>
      </c>
      <c r="EL19" s="68">
        <f t="shared" si="26"/>
        <v>111.99794059424546</v>
      </c>
      <c r="EM19" s="68">
        <f t="shared" si="26"/>
        <v>114.6591896388902</v>
      </c>
      <c r="EN19" s="68">
        <f t="shared" si="26"/>
        <v>107.32677995684806</v>
      </c>
      <c r="EO19" s="68">
        <f t="shared" si="26"/>
        <v>112.39603186518207</v>
      </c>
      <c r="EP19" s="68">
        <f t="shared" si="26"/>
        <v>108.22050238028095</v>
      </c>
      <c r="EQ19" s="87"/>
      <c r="ER19" s="88">
        <f>((ER17/ER18)*78.4)</f>
        <v>126.44401938865394</v>
      </c>
      <c r="ES19" s="88">
        <f t="shared" ref="ES19:HD19" si="27">((ES17/ES18)*78.4)</f>
        <v>115.7842219301549</v>
      </c>
      <c r="ET19" s="88">
        <f t="shared" si="27"/>
        <v>132.64506934230127</v>
      </c>
      <c r="EU19" s="88">
        <f t="shared" si="27"/>
        <v>154.39239252249951</v>
      </c>
      <c r="EV19" s="88">
        <f t="shared" si="27"/>
        <v>91.65300301982893</v>
      </c>
      <c r="EW19" s="88">
        <f t="shared" si="27"/>
        <v>123.6032345336869</v>
      </c>
      <c r="EX19" s="88">
        <f t="shared" si="27"/>
        <v>112.3660235694939</v>
      </c>
      <c r="EY19" s="88">
        <f t="shared" si="27"/>
        <v>117.2325664698578</v>
      </c>
      <c r="EZ19" s="88">
        <f t="shared" si="27"/>
        <v>118.54599049105462</v>
      </c>
      <c r="FA19" s="88">
        <f t="shared" si="27"/>
        <v>93.1710342971556</v>
      </c>
      <c r="FB19" s="88">
        <f t="shared" si="27"/>
        <v>148.18222409576333</v>
      </c>
      <c r="FC19" s="88">
        <f t="shared" si="27"/>
        <v>122.5213689250977</v>
      </c>
      <c r="FD19" s="88">
        <f t="shared" si="27"/>
        <v>140.407900403166</v>
      </c>
      <c r="FE19" s="88">
        <f t="shared" si="27"/>
        <v>139.85907768324873</v>
      </c>
      <c r="FF19" s="88">
        <f t="shared" si="27"/>
        <v>106.54515075518545</v>
      </c>
      <c r="FG19" s="88">
        <f t="shared" si="27"/>
        <v>92.14306784528749</v>
      </c>
      <c r="FH19" s="88">
        <f t="shared" si="27"/>
        <v>104.47254533230493</v>
      </c>
      <c r="FI19" s="88">
        <f t="shared" si="27"/>
        <v>95.844273880469032</v>
      </c>
      <c r="FJ19" s="88">
        <f t="shared" si="27"/>
        <v>134.91206489671387</v>
      </c>
      <c r="FK19" s="88">
        <f t="shared" si="27"/>
        <v>171.22021442285987</v>
      </c>
      <c r="FL19" s="88">
        <f t="shared" si="27"/>
        <v>96.855046989991351</v>
      </c>
      <c r="FM19" s="88">
        <f t="shared" si="27"/>
        <v>99.603711695350228</v>
      </c>
      <c r="FN19" s="88">
        <f t="shared" si="27"/>
        <v>83.244695370417219</v>
      </c>
      <c r="FO19" s="88">
        <f t="shared" si="27"/>
        <v>97.668424781757295</v>
      </c>
      <c r="FP19" s="88">
        <f t="shared" si="27"/>
        <v>142.02038230527401</v>
      </c>
      <c r="FQ19" s="88">
        <f t="shared" si="27"/>
        <v>113.84048192990002</v>
      </c>
      <c r="FR19" s="88">
        <f t="shared" si="27"/>
        <v>125.18841871447802</v>
      </c>
      <c r="FS19" s="88">
        <f t="shared" si="27"/>
        <v>114.01093004993072</v>
      </c>
      <c r="FT19" s="88">
        <f t="shared" si="27"/>
        <v>70.951517969214621</v>
      </c>
      <c r="FU19" s="88">
        <f t="shared" si="27"/>
        <v>88.175560700190118</v>
      </c>
      <c r="FV19" s="88">
        <f t="shared" si="27"/>
        <v>121.31196859646512</v>
      </c>
      <c r="FW19" s="88">
        <f t="shared" si="27"/>
        <v>159.83427484883907</v>
      </c>
      <c r="FX19" s="88">
        <f t="shared" si="27"/>
        <v>90.664663929134761</v>
      </c>
      <c r="FY19" s="88">
        <f t="shared" si="27"/>
        <v>110.0821718748537</v>
      </c>
      <c r="FZ19" s="88">
        <f t="shared" si="27"/>
        <v>105.69672365411382</v>
      </c>
      <c r="GA19" s="88">
        <f t="shared" si="27"/>
        <v>163.85781028016953</v>
      </c>
      <c r="GB19" s="88">
        <f t="shared" si="27"/>
        <v>161.33809028879045</v>
      </c>
      <c r="GC19" s="88">
        <f t="shared" si="27"/>
        <v>134.11100323504439</v>
      </c>
      <c r="GD19" s="88">
        <f t="shared" si="27"/>
        <v>118.63552689430828</v>
      </c>
      <c r="GE19" s="88">
        <f t="shared" si="27"/>
        <v>117.50601170352641</v>
      </c>
      <c r="GF19" s="88">
        <f t="shared" si="27"/>
        <v>77.148133506127365</v>
      </c>
      <c r="GG19" s="88">
        <f t="shared" si="27"/>
        <v>132.12986472378708</v>
      </c>
      <c r="GH19" s="88">
        <f t="shared" si="27"/>
        <v>119.00987629191825</v>
      </c>
      <c r="GI19" s="88">
        <f t="shared" si="27"/>
        <v>110.10171406198002</v>
      </c>
      <c r="GJ19" s="88">
        <f t="shared" si="27"/>
        <v>102.15930635505764</v>
      </c>
      <c r="GK19" s="88">
        <f t="shared" si="27"/>
        <v>170.69088027514016</v>
      </c>
      <c r="GL19" s="88">
        <f t="shared" si="27"/>
        <v>134.34273393893821</v>
      </c>
      <c r="GM19" s="88">
        <f t="shared" si="27"/>
        <v>232.98841590311284</v>
      </c>
      <c r="GN19" s="88">
        <f t="shared" si="27"/>
        <v>81.53467393368372</v>
      </c>
      <c r="GO19" s="88">
        <f t="shared" si="27"/>
        <v>159.25785871418444</v>
      </c>
      <c r="GP19" s="88">
        <f t="shared" si="27"/>
        <v>98.910695151970515</v>
      </c>
      <c r="GQ19" s="88">
        <f t="shared" si="27"/>
        <v>166.26481919468762</v>
      </c>
      <c r="GR19" s="88">
        <f t="shared" si="27"/>
        <v>78.340981679561409</v>
      </c>
      <c r="GS19" s="88">
        <f t="shared" si="27"/>
        <v>124.86679707833403</v>
      </c>
      <c r="GT19" s="88">
        <f t="shared" si="27"/>
        <v>104.26983514783709</v>
      </c>
      <c r="GU19" s="88">
        <f t="shared" si="27"/>
        <v>93.220154886450331</v>
      </c>
      <c r="GV19" s="88">
        <f t="shared" si="27"/>
        <v>149.35373683479526</v>
      </c>
      <c r="GW19" s="88">
        <f t="shared" si="27"/>
        <v>97.556896663986862</v>
      </c>
      <c r="GX19" s="88">
        <f t="shared" si="27"/>
        <v>128.15026940510859</v>
      </c>
      <c r="GY19" s="88">
        <f t="shared" si="27"/>
        <v>163.1012993884122</v>
      </c>
      <c r="GZ19" s="88">
        <f t="shared" si="27"/>
        <v>141.150226080295</v>
      </c>
      <c r="HA19" s="88">
        <f t="shared" si="27"/>
        <v>149.86765040609217</v>
      </c>
      <c r="HB19" s="88">
        <f t="shared" si="27"/>
        <v>125.3568537037733</v>
      </c>
      <c r="HC19" s="88">
        <f t="shared" si="27"/>
        <v>130.7717546995388</v>
      </c>
      <c r="HD19" s="88">
        <f t="shared" si="27"/>
        <v>117.10263073137939</v>
      </c>
      <c r="HE19" s="88">
        <f t="shared" ref="HE19:JP19" si="28">((HE17/HE18)*78.4)</f>
        <v>185.74376804617805</v>
      </c>
      <c r="HF19" s="88">
        <f t="shared" si="28"/>
        <v>86.144236144616855</v>
      </c>
      <c r="HG19" s="88">
        <f t="shared" si="28"/>
        <v>192.8606004742602</v>
      </c>
      <c r="HH19" s="88">
        <f t="shared" si="28"/>
        <v>156.2795671248787</v>
      </c>
      <c r="HI19" s="88">
        <f t="shared" si="28"/>
        <v>148.97875435686581</v>
      </c>
      <c r="HJ19" s="88">
        <f t="shared" si="28"/>
        <v>110.68169442734786</v>
      </c>
      <c r="HK19" s="88">
        <f t="shared" si="28"/>
        <v>94.294999648373988</v>
      </c>
      <c r="HL19" s="88">
        <f t="shared" si="28"/>
        <v>116.82538849220884</v>
      </c>
      <c r="HM19" s="88">
        <f t="shared" si="28"/>
        <v>144.43765604706039</v>
      </c>
      <c r="HN19" s="88">
        <f t="shared" si="28"/>
        <v>101.11383470344785</v>
      </c>
      <c r="HO19" s="88">
        <f t="shared" si="28"/>
        <v>165.21520467215822</v>
      </c>
      <c r="HP19" s="88">
        <f t="shared" si="28"/>
        <v>125.28520072519788</v>
      </c>
      <c r="HQ19" s="88">
        <f t="shared" si="28"/>
        <v>85.672668863225752</v>
      </c>
      <c r="HR19" s="88">
        <f t="shared" si="28"/>
        <v>136.14189628522018</v>
      </c>
      <c r="HS19" s="88">
        <f t="shared" si="28"/>
        <v>156.95648105642221</v>
      </c>
      <c r="HT19" s="88">
        <f t="shared" si="28"/>
        <v>144.08708598880898</v>
      </c>
      <c r="HU19" s="88">
        <f t="shared" si="28"/>
        <v>94.238595229697339</v>
      </c>
      <c r="HV19" s="88">
        <f t="shared" si="28"/>
        <v>95.093932727808649</v>
      </c>
      <c r="HW19" s="88">
        <f t="shared" si="28"/>
        <v>117.90305919747949</v>
      </c>
      <c r="HX19" s="88">
        <f t="shared" si="28"/>
        <v>145.61388368607831</v>
      </c>
      <c r="HY19" s="88">
        <f t="shared" si="28"/>
        <v>114.9210982569538</v>
      </c>
      <c r="HZ19" s="88">
        <f t="shared" si="28"/>
        <v>111.39924451898889</v>
      </c>
      <c r="IA19" s="88">
        <f t="shared" si="28"/>
        <v>160.88318321586647</v>
      </c>
      <c r="IB19" s="88">
        <f t="shared" si="28"/>
        <v>110.86809935425731</v>
      </c>
      <c r="IC19" s="88">
        <f t="shared" si="28"/>
        <v>99.58356805986682</v>
      </c>
      <c r="ID19" s="88">
        <f t="shared" si="28"/>
        <v>112.25751723238744</v>
      </c>
      <c r="IE19" s="88">
        <f t="shared" si="28"/>
        <v>157.36104344669104</v>
      </c>
      <c r="IF19" s="88">
        <f t="shared" si="28"/>
        <v>186.20286847160173</v>
      </c>
      <c r="IG19" s="88">
        <f t="shared" si="28"/>
        <v>166.33290079659412</v>
      </c>
      <c r="IH19" s="88">
        <f t="shared" si="28"/>
        <v>173.10614790249005</v>
      </c>
      <c r="II19" s="88">
        <f t="shared" si="28"/>
        <v>87.110518538296546</v>
      </c>
      <c r="IJ19" s="88">
        <f t="shared" si="28"/>
        <v>87.159230781114147</v>
      </c>
      <c r="IK19" s="88">
        <f t="shared" si="28"/>
        <v>137.32571790988555</v>
      </c>
      <c r="IL19" s="88">
        <f t="shared" si="28"/>
        <v>120.85696591729119</v>
      </c>
      <c r="IM19" s="88">
        <f t="shared" si="28"/>
        <v>113.24206941254612</v>
      </c>
      <c r="IN19" s="88">
        <f t="shared" si="28"/>
        <v>133.60724089099011</v>
      </c>
      <c r="IO19" s="88">
        <f t="shared" si="28"/>
        <v>124.49732168649938</v>
      </c>
      <c r="IP19" s="88">
        <f t="shared" si="28"/>
        <v>99.289306215636202</v>
      </c>
      <c r="IQ19" s="88">
        <f t="shared" si="28"/>
        <v>165.06753479365759</v>
      </c>
      <c r="IR19" s="88">
        <f t="shared" si="28"/>
        <v>114.27432775499001</v>
      </c>
      <c r="IS19" s="88">
        <f t="shared" si="28"/>
        <v>121.11149475333877</v>
      </c>
      <c r="IT19" s="88">
        <f t="shared" si="28"/>
        <v>107.74521087948482</v>
      </c>
      <c r="IU19" s="88">
        <f t="shared" si="28"/>
        <v>120.00696158562566</v>
      </c>
      <c r="IV19" s="88">
        <f t="shared" si="28"/>
        <v>141.4840456272812</v>
      </c>
      <c r="IW19" s="88">
        <f t="shared" si="28"/>
        <v>91.168754209168142</v>
      </c>
      <c r="IX19" s="88">
        <f t="shared" si="28"/>
        <v>119.33458154924517</v>
      </c>
      <c r="IY19" s="88">
        <f t="shared" si="28"/>
        <v>111.77078054463287</v>
      </c>
      <c r="IZ19" s="88">
        <f t="shared" si="28"/>
        <v>154.25777839109412</v>
      </c>
      <c r="JA19" s="88">
        <f t="shared" si="28"/>
        <v>133.19239286688301</v>
      </c>
      <c r="JB19" s="88">
        <f t="shared" si="28"/>
        <v>92.259050842935011</v>
      </c>
      <c r="JC19" s="88">
        <f t="shared" si="28"/>
        <v>133.07651107565599</v>
      </c>
      <c r="JD19" s="88">
        <f t="shared" si="28"/>
        <v>193.22809792160464</v>
      </c>
      <c r="JE19" s="88">
        <f t="shared" si="28"/>
        <v>145.74738269567379</v>
      </c>
      <c r="JF19" s="88">
        <f t="shared" si="28"/>
        <v>144.42797642091566</v>
      </c>
      <c r="JG19" s="88">
        <f t="shared" si="28"/>
        <v>136.39231833750918</v>
      </c>
      <c r="JH19" s="88">
        <f t="shared" si="28"/>
        <v>125.266605672786</v>
      </c>
      <c r="JI19" s="88">
        <f t="shared" si="28"/>
        <v>131.15602054890445</v>
      </c>
      <c r="JJ19" s="88">
        <f t="shared" si="28"/>
        <v>68.683876305172788</v>
      </c>
      <c r="JK19" s="88">
        <f t="shared" si="28"/>
        <v>106.9479477933566</v>
      </c>
      <c r="JL19" s="88">
        <f t="shared" si="28"/>
        <v>123.86431991696045</v>
      </c>
      <c r="JM19" s="88">
        <f t="shared" si="28"/>
        <v>120.00977822518827</v>
      </c>
      <c r="JN19" s="88">
        <f t="shared" si="28"/>
        <v>123.29496499678443</v>
      </c>
      <c r="JO19" s="88">
        <f t="shared" si="28"/>
        <v>117.06053728001851</v>
      </c>
      <c r="JP19" s="88">
        <f t="shared" si="28"/>
        <v>183.30834142139321</v>
      </c>
      <c r="JQ19" s="88">
        <f t="shared" ref="JQ19:MB19" si="29">((JQ17/JQ18)*78.4)</f>
        <v>101.45616908135543</v>
      </c>
      <c r="JR19" s="88">
        <f t="shared" si="29"/>
        <v>94.413523668686707</v>
      </c>
      <c r="JS19" s="88">
        <f t="shared" si="29"/>
        <v>118.34304358067577</v>
      </c>
      <c r="JT19" s="88">
        <f t="shared" si="29"/>
        <v>113.94949010373107</v>
      </c>
      <c r="JU19" s="88">
        <f t="shared" si="29"/>
        <v>90.052471874364116</v>
      </c>
      <c r="JV19" s="88">
        <f t="shared" si="29"/>
        <v>103.87214012676014</v>
      </c>
      <c r="JW19" s="88">
        <f t="shared" si="29"/>
        <v>127.57932188809247</v>
      </c>
      <c r="JX19" s="88">
        <f t="shared" si="29"/>
        <v>113.89288521211607</v>
      </c>
      <c r="JY19" s="88">
        <f t="shared" si="29"/>
        <v>105.77711681038346</v>
      </c>
      <c r="JZ19" s="88">
        <f t="shared" si="29"/>
        <v>107.59566300706069</v>
      </c>
      <c r="KA19" s="88">
        <f t="shared" si="29"/>
        <v>104.72184802304675</v>
      </c>
      <c r="KB19" s="88">
        <f t="shared" si="29"/>
        <v>120.28864853520882</v>
      </c>
      <c r="KC19" s="88">
        <f t="shared" si="29"/>
        <v>107.080860990551</v>
      </c>
      <c r="KD19" s="88">
        <f t="shared" si="29"/>
        <v>140.91700096832565</v>
      </c>
      <c r="KE19" s="88">
        <f t="shared" si="29"/>
        <v>78.460936570148135</v>
      </c>
      <c r="KF19" s="88">
        <f t="shared" si="29"/>
        <v>113.67268546443061</v>
      </c>
      <c r="KG19" s="88">
        <f t="shared" si="29"/>
        <v>97.791385767669752</v>
      </c>
      <c r="KH19" s="88">
        <f t="shared" si="29"/>
        <v>108.65560041949726</v>
      </c>
      <c r="KI19" s="88">
        <f t="shared" si="29"/>
        <v>129.65276658161827</v>
      </c>
      <c r="KJ19" s="88">
        <f t="shared" si="29"/>
        <v>119.7069539904531</v>
      </c>
      <c r="KK19" s="88">
        <f t="shared" si="29"/>
        <v>110.01921890527692</v>
      </c>
      <c r="KL19" s="88">
        <f t="shared" si="29"/>
        <v>191.84681918870723</v>
      </c>
      <c r="KM19" s="88">
        <f t="shared" si="29"/>
        <v>154.65685180140244</v>
      </c>
      <c r="KN19" s="88">
        <f t="shared" si="29"/>
        <v>147.48285540579067</v>
      </c>
      <c r="KO19" s="88">
        <f t="shared" si="29"/>
        <v>139.54365095253658</v>
      </c>
      <c r="KP19" s="88">
        <f t="shared" si="29"/>
        <v>58.122131328768127</v>
      </c>
      <c r="KQ19" s="88">
        <f t="shared" si="29"/>
        <v>131.20758694425322</v>
      </c>
      <c r="KR19" s="88">
        <f t="shared" si="29"/>
        <v>129.89383386424939</v>
      </c>
      <c r="KS19" s="88">
        <f t="shared" si="29"/>
        <v>127.71928163322734</v>
      </c>
      <c r="KT19" s="88">
        <f t="shared" si="29"/>
        <v>166.02342213508308</v>
      </c>
      <c r="KU19" s="88">
        <f t="shared" si="29"/>
        <v>127.25656405736422</v>
      </c>
      <c r="KV19" s="88">
        <f t="shared" si="29"/>
        <v>152.9448355675176</v>
      </c>
      <c r="KW19" s="88">
        <f t="shared" si="29"/>
        <v>97.146100802237456</v>
      </c>
      <c r="KX19" s="88">
        <f t="shared" si="29"/>
        <v>94.733832261616868</v>
      </c>
      <c r="KY19" s="88">
        <f t="shared" si="29"/>
        <v>116.78610565118716</v>
      </c>
      <c r="KZ19" s="88">
        <f t="shared" si="29"/>
        <v>194.56804232595314</v>
      </c>
      <c r="LA19" s="88">
        <f t="shared" si="29"/>
        <v>93.404616971317296</v>
      </c>
      <c r="LB19" s="88">
        <f t="shared" si="29"/>
        <v>60.510038509334372</v>
      </c>
      <c r="LC19" s="88">
        <f t="shared" si="29"/>
        <v>112.65258675899014</v>
      </c>
      <c r="LD19" s="88">
        <f t="shared" si="29"/>
        <v>156.48927493621918</v>
      </c>
      <c r="LE19" s="88">
        <f t="shared" si="29"/>
        <v>171.30337828875955</v>
      </c>
      <c r="LF19" s="88">
        <f t="shared" si="29"/>
        <v>66.016909966379217</v>
      </c>
      <c r="LG19" s="88">
        <f t="shared" si="29"/>
        <v>96.956015415965609</v>
      </c>
      <c r="LH19" s="88">
        <f t="shared" si="29"/>
        <v>86.584318472952859</v>
      </c>
      <c r="LI19" s="88">
        <f t="shared" si="29"/>
        <v>115.04260471154659</v>
      </c>
      <c r="LJ19" s="88">
        <f t="shared" si="29"/>
        <v>113.15482061528991</v>
      </c>
      <c r="LK19" s="88">
        <f t="shared" si="29"/>
        <v>138.50925800207796</v>
      </c>
      <c r="LL19" s="88">
        <f t="shared" si="29"/>
        <v>102.07769711758588</v>
      </c>
      <c r="LM19" s="88">
        <f t="shared" si="29"/>
        <v>85.700136923296554</v>
      </c>
      <c r="LN19" s="88">
        <f t="shared" si="29"/>
        <v>131.94983985879506</v>
      </c>
      <c r="LO19" s="88">
        <f t="shared" si="29"/>
        <v>97.552524539523617</v>
      </c>
      <c r="LP19" s="88">
        <f t="shared" si="29"/>
        <v>119.38642301189392</v>
      </c>
      <c r="LQ19" s="88">
        <f t="shared" si="29"/>
        <v>134.16477762473986</v>
      </c>
      <c r="LR19" s="88">
        <f t="shared" si="29"/>
        <v>105.68351548266537</v>
      </c>
      <c r="LS19" s="88">
        <f t="shared" si="29"/>
        <v>87.447274464321822</v>
      </c>
      <c r="LT19" s="88">
        <f t="shared" si="29"/>
        <v>106.23942519563394</v>
      </c>
      <c r="LU19" s="88">
        <f t="shared" si="29"/>
        <v>100.62939472621633</v>
      </c>
      <c r="LV19" s="88">
        <f t="shared" si="29"/>
        <v>138.38845108166905</v>
      </c>
      <c r="LW19" s="88">
        <f t="shared" si="29"/>
        <v>112.83225985278197</v>
      </c>
      <c r="LX19" s="88">
        <f t="shared" si="29"/>
        <v>98.203726910942095</v>
      </c>
      <c r="LY19" s="88">
        <f t="shared" si="29"/>
        <v>121.94888683015907</v>
      </c>
      <c r="LZ19" s="88">
        <f t="shared" si="29"/>
        <v>144.95383202530215</v>
      </c>
      <c r="MA19" s="88">
        <f t="shared" si="29"/>
        <v>95.461253607351409</v>
      </c>
      <c r="MB19" s="88">
        <f t="shared" si="29"/>
        <v>112.68093687456449</v>
      </c>
      <c r="MC19" s="88">
        <f t="shared" ref="MC19:ON19" si="30">((MC17/MC18)*78.4)</f>
        <v>127.51655166510228</v>
      </c>
      <c r="MD19" s="88">
        <f t="shared" si="30"/>
        <v>142.40353918104955</v>
      </c>
      <c r="ME19" s="88">
        <f t="shared" si="30"/>
        <v>75.195219976331899</v>
      </c>
      <c r="MF19" s="88">
        <f t="shared" si="30"/>
        <v>127.60561524894626</v>
      </c>
      <c r="MG19" s="88">
        <f t="shared" si="30"/>
        <v>109.83394579334744</v>
      </c>
      <c r="MH19" s="88">
        <f t="shared" si="30"/>
        <v>74.731896719032363</v>
      </c>
      <c r="MI19" s="88">
        <f t="shared" si="30"/>
        <v>93.159048906256885</v>
      </c>
      <c r="MJ19" s="88">
        <f t="shared" si="30"/>
        <v>88.306401140812852</v>
      </c>
      <c r="MK19" s="88">
        <f t="shared" si="30"/>
        <v>87.35737841769101</v>
      </c>
      <c r="ML19" s="88">
        <f t="shared" si="30"/>
        <v>93.202489011095395</v>
      </c>
      <c r="MM19" s="88">
        <f t="shared" si="30"/>
        <v>124.00437602679385</v>
      </c>
      <c r="MN19" s="88">
        <f t="shared" si="30"/>
        <v>100.18117512895874</v>
      </c>
      <c r="MO19" s="88">
        <f t="shared" si="30"/>
        <v>213.32312755101071</v>
      </c>
      <c r="MP19" s="88">
        <f t="shared" si="30"/>
        <v>168.28253764682628</v>
      </c>
      <c r="MQ19" s="88">
        <f t="shared" si="30"/>
        <v>109.17197153933567</v>
      </c>
      <c r="MR19" s="88">
        <f t="shared" si="30"/>
        <v>109.52237521701247</v>
      </c>
      <c r="MS19" s="88">
        <f t="shared" si="30"/>
        <v>114.71696328144291</v>
      </c>
      <c r="MT19" s="88">
        <f t="shared" si="30"/>
        <v>122.34195014298331</v>
      </c>
      <c r="MU19" s="88">
        <f t="shared" si="30"/>
        <v>88.447353442312888</v>
      </c>
      <c r="MV19" s="88">
        <f t="shared" si="30"/>
        <v>134.69736517214011</v>
      </c>
      <c r="MW19" s="88">
        <f t="shared" si="30"/>
        <v>119.25227510624156</v>
      </c>
      <c r="MX19" s="88">
        <f t="shared" si="30"/>
        <v>116.01834288705777</v>
      </c>
      <c r="MY19" s="88">
        <f t="shared" si="30"/>
        <v>83.914911176432796</v>
      </c>
      <c r="MZ19" s="88">
        <f t="shared" si="30"/>
        <v>86.47767619034137</v>
      </c>
      <c r="NA19" s="88">
        <f t="shared" si="30"/>
        <v>95.252688019859875</v>
      </c>
      <c r="NB19" s="88">
        <f t="shared" si="30"/>
        <v>81.91843393948146</v>
      </c>
      <c r="NC19" s="88">
        <f t="shared" si="30"/>
        <v>121.03407831696302</v>
      </c>
      <c r="ND19" s="88">
        <f t="shared" si="30"/>
        <v>84.566305435680135</v>
      </c>
      <c r="NE19" s="88">
        <f t="shared" si="30"/>
        <v>114.41662266976954</v>
      </c>
      <c r="NF19" s="88">
        <f t="shared" si="30"/>
        <v>120.07391513781666</v>
      </c>
      <c r="NG19" s="88">
        <f t="shared" si="30"/>
        <v>230.60801718537658</v>
      </c>
      <c r="NH19" s="88">
        <f t="shared" si="30"/>
        <v>104.20354493640225</v>
      </c>
      <c r="NI19" s="88">
        <f t="shared" si="30"/>
        <v>118.74700037212398</v>
      </c>
      <c r="NJ19" s="88">
        <f t="shared" si="30"/>
        <v>104.43114899380583</v>
      </c>
      <c r="NK19" s="88">
        <f t="shared" si="30"/>
        <v>99.245362392996697</v>
      </c>
      <c r="NL19" s="88">
        <f t="shared" si="30"/>
        <v>72.608337055627644</v>
      </c>
      <c r="NM19" s="88">
        <f t="shared" si="30"/>
        <v>79.815642867019903</v>
      </c>
      <c r="NN19" s="88">
        <f t="shared" si="30"/>
        <v>65.206974295682514</v>
      </c>
      <c r="NO19" s="88">
        <f t="shared" si="30"/>
        <v>120.91371890095367</v>
      </c>
      <c r="NP19" s="88">
        <f t="shared" si="30"/>
        <v>169.8523325589787</v>
      </c>
      <c r="NQ19" s="88">
        <f t="shared" si="30"/>
        <v>158.95194155792939</v>
      </c>
      <c r="NR19" s="88">
        <f t="shared" si="30"/>
        <v>67.659299370727226</v>
      </c>
      <c r="NS19" s="88">
        <f t="shared" si="30"/>
        <v>129.7461717840971</v>
      </c>
      <c r="NT19" s="88">
        <f t="shared" si="30"/>
        <v>182.91012079039075</v>
      </c>
      <c r="NU19" s="88">
        <f t="shared" si="30"/>
        <v>151.85699845086594</v>
      </c>
      <c r="NV19" s="88">
        <f t="shared" si="30"/>
        <v>98.276478836988076</v>
      </c>
      <c r="NW19" s="88">
        <f t="shared" si="30"/>
        <v>113.88822200306495</v>
      </c>
      <c r="NX19" s="88">
        <f t="shared" si="30"/>
        <v>81.959686485095162</v>
      </c>
      <c r="NY19" s="88">
        <f t="shared" si="30"/>
        <v>44.120052725345843</v>
      </c>
      <c r="NZ19" s="88">
        <f t="shared" si="30"/>
        <v>148.40963404553338</v>
      </c>
      <c r="OA19" s="88">
        <f t="shared" si="30"/>
        <v>165.34805550712105</v>
      </c>
      <c r="OB19" s="88">
        <f t="shared" si="30"/>
        <v>124.22374679844953</v>
      </c>
      <c r="OC19" s="88">
        <f t="shared" si="30"/>
        <v>109.1697257657916</v>
      </c>
      <c r="OD19" s="88">
        <f t="shared" si="30"/>
        <v>126.17451897337595</v>
      </c>
      <c r="OE19" s="88">
        <f t="shared" si="30"/>
        <v>107.10186854780197</v>
      </c>
      <c r="OF19" s="88">
        <f t="shared" si="30"/>
        <v>149.04416957215267</v>
      </c>
      <c r="OG19" s="88">
        <f t="shared" si="30"/>
        <v>109.99157829465175</v>
      </c>
      <c r="OH19" s="88">
        <f t="shared" si="30"/>
        <v>79.374607996525185</v>
      </c>
      <c r="OI19" s="88">
        <f t="shared" si="30"/>
        <v>134.43269521078162</v>
      </c>
      <c r="OJ19" s="88">
        <f t="shared" si="30"/>
        <v>112.71663479712723</v>
      </c>
      <c r="OK19" s="88">
        <f t="shared" si="30"/>
        <v>108.26219652833619</v>
      </c>
      <c r="OL19" s="88">
        <f t="shared" si="30"/>
        <v>136.03809823853496</v>
      </c>
      <c r="OM19" s="88">
        <f t="shared" si="30"/>
        <v>122.19768889657311</v>
      </c>
      <c r="ON19" s="88">
        <f t="shared" si="30"/>
        <v>99.685808276778587</v>
      </c>
      <c r="OO19" s="88">
        <f t="shared" ref="OO19:XZ19" si="31">((OO17/OO18)*78.4)</f>
        <v>109.59036289299087</v>
      </c>
      <c r="OP19" s="88">
        <f t="shared" si="31"/>
        <v>131.9922209540465</v>
      </c>
      <c r="OQ19" s="88">
        <f t="shared" si="31"/>
        <v>104.51352750757738</v>
      </c>
      <c r="OR19" s="88">
        <f t="shared" si="31"/>
        <v>126.25886224089972</v>
      </c>
      <c r="OS19" s="88">
        <f t="shared" si="31"/>
        <v>149.63774456871789</v>
      </c>
      <c r="OT19" s="88">
        <f t="shared" si="31"/>
        <v>148.17681995131247</v>
      </c>
      <c r="OU19" s="88">
        <f t="shared" si="31"/>
        <v>98.530929326052146</v>
      </c>
      <c r="OV19" s="88">
        <f t="shared" si="31"/>
        <v>126.83569898180423</v>
      </c>
      <c r="OW19" s="88">
        <f t="shared" si="31"/>
        <v>142.39865041152771</v>
      </c>
      <c r="OX19" s="88">
        <f t="shared" si="31"/>
        <v>93.803030244655488</v>
      </c>
      <c r="OY19" s="88">
        <f t="shared" si="31"/>
        <v>116.66441587802508</v>
      </c>
      <c r="OZ19" s="88">
        <f t="shared" si="31"/>
        <v>116.73934944157664</v>
      </c>
      <c r="PA19" s="88">
        <f t="shared" si="31"/>
        <v>121.73690849349946</v>
      </c>
      <c r="PB19" s="88">
        <f t="shared" si="31"/>
        <v>144.94917005804965</v>
      </c>
      <c r="PC19" s="88">
        <f t="shared" si="31"/>
        <v>104.31980533346299</v>
      </c>
      <c r="PD19" s="88">
        <f t="shared" si="31"/>
        <v>126.8159921417848</v>
      </c>
      <c r="PE19" s="88">
        <f t="shared" si="31"/>
        <v>88.953859700320137</v>
      </c>
      <c r="PF19" s="88">
        <f t="shared" si="31"/>
        <v>134.76525344709842</v>
      </c>
      <c r="PG19" s="88">
        <f t="shared" si="31"/>
        <v>105.79426051082784</v>
      </c>
      <c r="PH19" s="88">
        <f t="shared" si="31"/>
        <v>104.86607274029195</v>
      </c>
      <c r="PI19" s="88">
        <f t="shared" si="31"/>
        <v>92.334933190664131</v>
      </c>
      <c r="PJ19" s="88">
        <f t="shared" si="31"/>
        <v>146.36088240208423</v>
      </c>
      <c r="PK19" s="88">
        <f t="shared" si="31"/>
        <v>112.09620308728914</v>
      </c>
      <c r="PL19" s="88">
        <f t="shared" si="31"/>
        <v>122.29817625976838</v>
      </c>
      <c r="PM19" s="88">
        <f t="shared" si="31"/>
        <v>120.12227583973561</v>
      </c>
      <c r="PN19" s="88">
        <f t="shared" si="31"/>
        <v>81.493780942360488</v>
      </c>
      <c r="PO19" s="88">
        <f t="shared" si="31"/>
        <v>143.5597655720068</v>
      </c>
      <c r="PP19" s="88">
        <f t="shared" si="31"/>
        <v>119.56508229103217</v>
      </c>
      <c r="PQ19" s="88">
        <f t="shared" si="31"/>
        <v>142.65956950226013</v>
      </c>
      <c r="PR19" s="88">
        <f t="shared" si="31"/>
        <v>97.860897603182337</v>
      </c>
      <c r="PS19" s="88">
        <f t="shared" si="31"/>
        <v>202.96476727364069</v>
      </c>
      <c r="PT19" s="88">
        <f t="shared" si="31"/>
        <v>167.30771950087521</v>
      </c>
      <c r="PU19" s="88">
        <f t="shared" si="31"/>
        <v>123.19136738450227</v>
      </c>
      <c r="PV19" s="88">
        <f t="shared" si="31"/>
        <v>134.29995263830372</v>
      </c>
      <c r="PW19" s="88">
        <f t="shared" si="31"/>
        <v>91.793888588161849</v>
      </c>
      <c r="PX19" s="88">
        <f t="shared" si="31"/>
        <v>152.84070685035985</v>
      </c>
      <c r="PY19" s="88">
        <f t="shared" si="31"/>
        <v>203.59733605922682</v>
      </c>
      <c r="PZ19" s="88">
        <f t="shared" si="31"/>
        <v>149.4091573600154</v>
      </c>
      <c r="QA19" s="88">
        <f t="shared" si="31"/>
        <v>167.91566697632743</v>
      </c>
      <c r="QB19" s="88">
        <f t="shared" si="31"/>
        <v>113.67090332854882</v>
      </c>
      <c r="QC19" s="88">
        <f t="shared" si="31"/>
        <v>115.18959225638358</v>
      </c>
      <c r="QD19" s="88">
        <f t="shared" si="31"/>
        <v>78.229162855858846</v>
      </c>
      <c r="QE19" s="88">
        <f t="shared" si="31"/>
        <v>149.5726006949493</v>
      </c>
      <c r="QF19" s="88">
        <f t="shared" si="31"/>
        <v>151.31371482998276</v>
      </c>
      <c r="QG19" s="88">
        <f t="shared" si="31"/>
        <v>105.55109623359235</v>
      </c>
      <c r="QH19" s="88">
        <f t="shared" si="31"/>
        <v>211.26296753285226</v>
      </c>
      <c r="QI19" s="88">
        <f t="shared" si="31"/>
        <v>128.76303236292463</v>
      </c>
      <c r="QJ19" s="88">
        <f t="shared" si="31"/>
        <v>112.92985882897727</v>
      </c>
      <c r="QK19" s="88">
        <f t="shared" si="31"/>
        <v>126.83576814648696</v>
      </c>
      <c r="QL19" s="88">
        <f t="shared" si="31"/>
        <v>118.59941849933814</v>
      </c>
      <c r="QM19" s="88">
        <f t="shared" si="31"/>
        <v>61.213916449338839</v>
      </c>
      <c r="QN19" s="88">
        <f t="shared" si="31"/>
        <v>92.915293561018814</v>
      </c>
      <c r="QO19" s="88">
        <f t="shared" si="31"/>
        <v>145.44758071963156</v>
      </c>
      <c r="QP19" s="88">
        <f t="shared" si="31"/>
        <v>90.65647592577001</v>
      </c>
      <c r="QQ19" s="88">
        <f t="shared" si="31"/>
        <v>123.79503754342497</v>
      </c>
      <c r="QR19" s="88">
        <f t="shared" si="31"/>
        <v>140.59133295966481</v>
      </c>
      <c r="QS19" s="88">
        <f t="shared" si="31"/>
        <v>129.4506704753949</v>
      </c>
      <c r="QT19" s="88">
        <f t="shared" si="31"/>
        <v>123.36456987731515</v>
      </c>
      <c r="QU19" s="88">
        <f t="shared" si="31"/>
        <v>108.56167806160786</v>
      </c>
      <c r="QV19" s="88">
        <f t="shared" si="31"/>
        <v>105.17997708788604</v>
      </c>
      <c r="QW19" s="88">
        <f t="shared" si="31"/>
        <v>108.18663847873829</v>
      </c>
      <c r="QX19" s="88">
        <f t="shared" si="31"/>
        <v>151.05531740581378</v>
      </c>
      <c r="QY19" s="88">
        <f t="shared" si="31"/>
        <v>139.42924985439757</v>
      </c>
      <c r="QZ19" s="88">
        <f t="shared" si="31"/>
        <v>121.32047720523958</v>
      </c>
      <c r="RA19" s="88">
        <f t="shared" si="31"/>
        <v>200.13652442884199</v>
      </c>
      <c r="RB19" s="88">
        <f t="shared" si="31"/>
        <v>114.94553877064482</v>
      </c>
      <c r="RC19" s="88">
        <f t="shared" si="31"/>
        <v>171.18802625895236</v>
      </c>
      <c r="RD19" s="88">
        <f t="shared" si="31"/>
        <v>189.07301107130448</v>
      </c>
      <c r="RE19" s="88">
        <f t="shared" si="31"/>
        <v>100.01797059759556</v>
      </c>
      <c r="RF19" s="88">
        <f t="shared" si="31"/>
        <v>136.48311935087804</v>
      </c>
      <c r="RG19" s="88">
        <f t="shared" si="31"/>
        <v>124.01386497685462</v>
      </c>
      <c r="RH19" s="88">
        <f t="shared" si="31"/>
        <v>129.59797490650089</v>
      </c>
      <c r="RI19" s="88">
        <f t="shared" si="31"/>
        <v>118.56923803108135</v>
      </c>
      <c r="RJ19" s="88">
        <f t="shared" si="31"/>
        <v>90.687042567118226</v>
      </c>
      <c r="RK19" s="88">
        <f t="shared" si="31"/>
        <v>121.46393247535921</v>
      </c>
      <c r="RL19" s="88">
        <f t="shared" si="31"/>
        <v>119.3144408770488</v>
      </c>
      <c r="RM19" s="88">
        <f t="shared" si="31"/>
        <v>142.84818760034943</v>
      </c>
      <c r="RN19" s="88">
        <f t="shared" si="31"/>
        <v>81.159876714009215</v>
      </c>
      <c r="RO19" s="88">
        <f t="shared" si="31"/>
        <v>119.17066874592598</v>
      </c>
      <c r="RP19" s="88">
        <f t="shared" si="31"/>
        <v>113.17768654148354</v>
      </c>
      <c r="RQ19" s="88">
        <f t="shared" si="31"/>
        <v>106.27082578294571</v>
      </c>
      <c r="RR19" s="88">
        <f t="shared" si="31"/>
        <v>72.350238749200656</v>
      </c>
      <c r="RS19" s="88">
        <f t="shared" si="31"/>
        <v>127.73549984919289</v>
      </c>
      <c r="RT19" s="88">
        <f t="shared" si="31"/>
        <v>103.26129318646004</v>
      </c>
      <c r="RU19" s="88">
        <f t="shared" si="31"/>
        <v>102.66089406599684</v>
      </c>
      <c r="RV19" s="88">
        <f t="shared" si="31"/>
        <v>94.946866904861551</v>
      </c>
      <c r="RW19" s="88">
        <f t="shared" si="31"/>
        <v>94.75174650714888</v>
      </c>
      <c r="RX19" s="88">
        <f t="shared" si="31"/>
        <v>78.317846129175621</v>
      </c>
      <c r="RY19" s="88">
        <f t="shared" si="31"/>
        <v>86.715819933537787</v>
      </c>
      <c r="RZ19" s="88">
        <f t="shared" si="31"/>
        <v>191.77829368625959</v>
      </c>
      <c r="SA19" s="88">
        <f t="shared" si="31"/>
        <v>111.40725977299577</v>
      </c>
      <c r="SB19" s="88">
        <f t="shared" si="31"/>
        <v>90.279116921601087</v>
      </c>
      <c r="SC19" s="88">
        <f t="shared" si="31"/>
        <v>116.86839854194081</v>
      </c>
      <c r="SD19" s="88">
        <f t="shared" si="31"/>
        <v>143.40664534611113</v>
      </c>
      <c r="SE19" s="88">
        <f t="shared" si="31"/>
        <v>89.43496426956689</v>
      </c>
      <c r="SF19" s="88">
        <f t="shared" si="31"/>
        <v>106.15771192946764</v>
      </c>
      <c r="SG19" s="88">
        <f t="shared" si="31"/>
        <v>98.934272088466187</v>
      </c>
      <c r="SH19" s="88">
        <f t="shared" si="31"/>
        <v>115.38184306256076</v>
      </c>
      <c r="SI19" s="88">
        <f t="shared" si="31"/>
        <v>71.627076682394758</v>
      </c>
      <c r="SJ19" s="88">
        <f t="shared" si="31"/>
        <v>99.169705093453558</v>
      </c>
      <c r="SK19" s="88">
        <f t="shared" si="31"/>
        <v>140.83433845164993</v>
      </c>
      <c r="SL19" s="88">
        <f t="shared" si="31"/>
        <v>138.47501548817874</v>
      </c>
      <c r="SM19" s="88">
        <f t="shared" si="31"/>
        <v>97.990202324758698</v>
      </c>
      <c r="SN19" s="88">
        <f t="shared" si="31"/>
        <v>158.81366912528082</v>
      </c>
      <c r="SO19" s="88">
        <f t="shared" si="31"/>
        <v>217.65430038216709</v>
      </c>
      <c r="SP19" s="88">
        <f t="shared" si="31"/>
        <v>127.17532721706762</v>
      </c>
      <c r="SQ19" s="88">
        <f t="shared" si="31"/>
        <v>211.27706219981863</v>
      </c>
      <c r="SR19" s="88">
        <f t="shared" si="31"/>
        <v>139.85543882636085</v>
      </c>
      <c r="SS19" s="88">
        <f t="shared" si="31"/>
        <v>171.61168177282215</v>
      </c>
      <c r="ST19" s="88">
        <f t="shared" si="31"/>
        <v>186.21643244319134</v>
      </c>
      <c r="SU19" s="88">
        <f t="shared" si="31"/>
        <v>81.092299411125907</v>
      </c>
      <c r="SV19" s="88">
        <f t="shared" si="31"/>
        <v>161.93902828637334</v>
      </c>
      <c r="SW19" s="88">
        <f t="shared" si="31"/>
        <v>156.95128633285969</v>
      </c>
      <c r="SX19" s="88">
        <f t="shared" si="31"/>
        <v>133.89419469789516</v>
      </c>
      <c r="SY19" s="88">
        <f t="shared" si="31"/>
        <v>156.59703894598434</v>
      </c>
      <c r="SZ19" s="88">
        <f t="shared" si="31"/>
        <v>89.908667467462877</v>
      </c>
      <c r="TA19" s="88">
        <f t="shared" si="31"/>
        <v>150.78110167434988</v>
      </c>
      <c r="TB19" s="88">
        <f t="shared" si="31"/>
        <v>139.64039369015941</v>
      </c>
      <c r="TC19" s="88">
        <f t="shared" si="31"/>
        <v>176.77044353547788</v>
      </c>
      <c r="TD19" s="88">
        <f t="shared" si="31"/>
        <v>86.123254986445147</v>
      </c>
      <c r="TE19" s="88">
        <f t="shared" si="31"/>
        <v>192.43798430355909</v>
      </c>
      <c r="TF19" s="88">
        <f t="shared" si="31"/>
        <v>176.25337557152474</v>
      </c>
      <c r="TG19" s="88">
        <f t="shared" si="31"/>
        <v>191.99165916759011</v>
      </c>
      <c r="TH19" s="88">
        <f t="shared" si="31"/>
        <v>109.63883009875492</v>
      </c>
      <c r="TI19" s="88">
        <f t="shared" si="31"/>
        <v>134.76671396845148</v>
      </c>
      <c r="TJ19" s="88">
        <f t="shared" si="31"/>
        <v>167.61330858834816</v>
      </c>
      <c r="TK19" s="88">
        <f t="shared" si="31"/>
        <v>122.31708187930667</v>
      </c>
      <c r="TL19" s="88">
        <f t="shared" si="31"/>
        <v>100.53524999156879</v>
      </c>
      <c r="TM19" s="88">
        <f t="shared" si="31"/>
        <v>167.37279252138177</v>
      </c>
      <c r="TN19" s="88">
        <f t="shared" si="31"/>
        <v>251.32858695136622</v>
      </c>
      <c r="TO19" s="88">
        <f t="shared" si="31"/>
        <v>106.97270928201822</v>
      </c>
      <c r="TP19" s="88">
        <f t="shared" si="31"/>
        <v>235.43008821797324</v>
      </c>
      <c r="TQ19" s="88">
        <f t="shared" si="31"/>
        <v>113.04653292948616</v>
      </c>
      <c r="TR19" s="88">
        <f t="shared" si="31"/>
        <v>120.39991359419977</v>
      </c>
      <c r="TS19" s="88">
        <f t="shared" si="31"/>
        <v>144.87478954195953</v>
      </c>
      <c r="TT19" s="88">
        <f t="shared" si="31"/>
        <v>213.36160185568536</v>
      </c>
      <c r="TU19" s="88">
        <f t="shared" si="31"/>
        <v>281.7975803275184</v>
      </c>
      <c r="TV19" s="88">
        <f t="shared" si="31"/>
        <v>131.49254225251488</v>
      </c>
      <c r="TW19" s="88">
        <f t="shared" si="31"/>
        <v>157.61098010180677</v>
      </c>
      <c r="TX19" s="88">
        <f t="shared" si="31"/>
        <v>153.87209324351738</v>
      </c>
      <c r="TY19" s="88">
        <f t="shared" si="31"/>
        <v>127.41990822718134</v>
      </c>
      <c r="TZ19" s="88">
        <f t="shared" si="31"/>
        <v>121.16232398402778</v>
      </c>
      <c r="UA19" s="88">
        <f t="shared" si="31"/>
        <v>326.58319258552979</v>
      </c>
      <c r="UB19" s="88">
        <f t="shared" si="31"/>
        <v>137.95059447128997</v>
      </c>
      <c r="UC19" s="88">
        <f t="shared" si="31"/>
        <v>118.61866179067992</v>
      </c>
      <c r="UD19" s="88">
        <f t="shared" si="31"/>
        <v>185.21567432186367</v>
      </c>
      <c r="UE19" s="88">
        <f t="shared" si="31"/>
        <v>235.63272706667763</v>
      </c>
      <c r="UF19" s="88">
        <f t="shared" si="31"/>
        <v>122.16388723824778</v>
      </c>
      <c r="UG19" s="88">
        <f t="shared" si="31"/>
        <v>155.09276498914235</v>
      </c>
      <c r="UH19" s="88">
        <f t="shared" si="31"/>
        <v>136.78533474706327</v>
      </c>
      <c r="UI19" s="88">
        <f t="shared" si="31"/>
        <v>105.57478797215639</v>
      </c>
      <c r="UJ19" s="88">
        <f t="shared" si="31"/>
        <v>77.91621611685035</v>
      </c>
      <c r="UK19" s="88">
        <f t="shared" si="31"/>
        <v>120.16538854994693</v>
      </c>
      <c r="UL19" s="88">
        <f t="shared" si="31"/>
        <v>191.1394115120155</v>
      </c>
      <c r="UM19" s="88">
        <f t="shared" si="31"/>
        <v>146.00302470999739</v>
      </c>
      <c r="UN19" s="88">
        <f t="shared" si="31"/>
        <v>140.09665248511934</v>
      </c>
      <c r="UO19" s="88">
        <f t="shared" si="31"/>
        <v>135.3605556052087</v>
      </c>
      <c r="UP19" s="88">
        <f t="shared" si="31"/>
        <v>133.28756129333996</v>
      </c>
      <c r="UQ19" s="88">
        <f t="shared" si="31"/>
        <v>272.75369896634555</v>
      </c>
      <c r="UR19" s="88">
        <f t="shared" si="31"/>
        <v>297.08744802175943</v>
      </c>
      <c r="US19" s="88">
        <f t="shared" si="31"/>
        <v>148.25358686585139</v>
      </c>
      <c r="UT19" s="88">
        <f t="shared" si="31"/>
        <v>160.19260579745347</v>
      </c>
      <c r="UU19" s="88">
        <f t="shared" si="31"/>
        <v>143.19178134302578</v>
      </c>
      <c r="UV19" s="88">
        <f t="shared" si="31"/>
        <v>163.12065525331334</v>
      </c>
      <c r="UW19" s="88">
        <f t="shared" si="31"/>
        <v>135.64050843462118</v>
      </c>
      <c r="UX19" s="88">
        <f t="shared" si="31"/>
        <v>226.6566160167776</v>
      </c>
      <c r="UY19" s="88">
        <f t="shared" si="31"/>
        <v>171.08325267534764</v>
      </c>
      <c r="UZ19" s="88">
        <f t="shared" si="31"/>
        <v>130.09387518478485</v>
      </c>
      <c r="VA19" s="88">
        <f t="shared" si="31"/>
        <v>116.84898939233925</v>
      </c>
      <c r="VB19" s="88">
        <f t="shared" si="31"/>
        <v>181.34947620402463</v>
      </c>
      <c r="VC19" s="88">
        <f t="shared" si="31"/>
        <v>175.85688432442916</v>
      </c>
      <c r="VD19" s="88">
        <f t="shared" si="31"/>
        <v>134.01892352085883</v>
      </c>
      <c r="VE19" s="88">
        <f t="shared" si="31"/>
        <v>166.75006737023017</v>
      </c>
      <c r="VF19" s="88">
        <f t="shared" si="31"/>
        <v>210.26218223239331</v>
      </c>
      <c r="VG19" s="88">
        <f t="shared" si="31"/>
        <v>166.69820311002559</v>
      </c>
      <c r="VH19" s="88">
        <f t="shared" si="31"/>
        <v>96.932235126732024</v>
      </c>
      <c r="VI19" s="88">
        <f t="shared" si="31"/>
        <v>84.912429855082678</v>
      </c>
      <c r="VJ19" s="88">
        <f t="shared" si="31"/>
        <v>217.11169041018155</v>
      </c>
      <c r="VK19" s="88">
        <f t="shared" si="31"/>
        <v>166.64195800283554</v>
      </c>
      <c r="VL19" s="88">
        <f t="shared" si="31"/>
        <v>99.9717754080134</v>
      </c>
      <c r="VM19" s="88">
        <f t="shared" si="31"/>
        <v>194.94640411605312</v>
      </c>
      <c r="VN19" s="88">
        <f t="shared" si="31"/>
        <v>161.94276496558942</v>
      </c>
      <c r="VO19" s="88">
        <f t="shared" si="31"/>
        <v>134.32268705998308</v>
      </c>
      <c r="VP19" s="88">
        <f t="shared" si="31"/>
        <v>162.09522264614725</v>
      </c>
      <c r="VQ19" s="88">
        <f t="shared" si="31"/>
        <v>294.07507449164831</v>
      </c>
      <c r="VR19" s="88">
        <f t="shared" si="31"/>
        <v>125.4489069521089</v>
      </c>
      <c r="VS19" s="88">
        <f t="shared" si="31"/>
        <v>128.85633714466701</v>
      </c>
      <c r="VT19" s="88">
        <f t="shared" si="31"/>
        <v>191.71243644050531</v>
      </c>
      <c r="VU19" s="88">
        <f t="shared" si="31"/>
        <v>145.64716080095076</v>
      </c>
      <c r="VV19" s="88">
        <f t="shared" si="31"/>
        <v>108.3828149781578</v>
      </c>
      <c r="VW19" s="88">
        <f t="shared" si="31"/>
        <v>209.62592411279894</v>
      </c>
      <c r="VX19" s="88">
        <f t="shared" si="31"/>
        <v>160.5534260746154</v>
      </c>
      <c r="VY19" s="88">
        <f t="shared" si="31"/>
        <v>156.61733044840557</v>
      </c>
      <c r="VZ19" s="88">
        <f t="shared" si="31"/>
        <v>199.17077336652414</v>
      </c>
      <c r="WA19" s="88">
        <f t="shared" si="31"/>
        <v>114.78724122319049</v>
      </c>
      <c r="WB19" s="88">
        <f t="shared" si="31"/>
        <v>147.81566612562085</v>
      </c>
      <c r="WC19" s="88">
        <f t="shared" si="31"/>
        <v>101.28009004964741</v>
      </c>
      <c r="WD19" s="88">
        <f t="shared" si="31"/>
        <v>280.72414194026442</v>
      </c>
      <c r="WE19" s="88">
        <f t="shared" si="31"/>
        <v>161.9763941220549</v>
      </c>
      <c r="WF19" s="88">
        <f t="shared" si="31"/>
        <v>188.68333219549297</v>
      </c>
      <c r="WG19" s="88">
        <f t="shared" si="31"/>
        <v>148.41612040251613</v>
      </c>
      <c r="WH19" s="88">
        <f t="shared" si="31"/>
        <v>47.095594442145533</v>
      </c>
      <c r="WI19" s="88">
        <f t="shared" si="31"/>
        <v>166.89307370159014</v>
      </c>
      <c r="WJ19" s="88">
        <f t="shared" si="31"/>
        <v>135.67090754567232</v>
      </c>
      <c r="WK19" s="88">
        <f t="shared" si="31"/>
        <v>116.60995214762883</v>
      </c>
      <c r="WL19" s="88">
        <f t="shared" si="31"/>
        <v>153.80276180318398</v>
      </c>
      <c r="WM19" s="88">
        <f t="shared" si="31"/>
        <v>109.86106450796251</v>
      </c>
      <c r="WN19" s="88">
        <f t="shared" si="31"/>
        <v>219.40054761161505</v>
      </c>
      <c r="WO19" s="88">
        <f t="shared" si="31"/>
        <v>88.607530125764768</v>
      </c>
      <c r="WP19" s="88">
        <f t="shared" si="31"/>
        <v>162.83349198961494</v>
      </c>
      <c r="WQ19" s="88">
        <f t="shared" si="31"/>
        <v>108.01055914188005</v>
      </c>
      <c r="WR19" s="88">
        <f t="shared" si="31"/>
        <v>150.23098214405783</v>
      </c>
      <c r="WS19" s="88">
        <f t="shared" si="31"/>
        <v>132.11097958416227</v>
      </c>
      <c r="WT19" s="88">
        <f t="shared" si="31"/>
        <v>245.92331892831211</v>
      </c>
      <c r="WU19" s="88">
        <f t="shared" si="31"/>
        <v>116.33452912055536</v>
      </c>
      <c r="WV19" s="88">
        <f t="shared" si="31"/>
        <v>143.80630159606167</v>
      </c>
      <c r="WW19" s="88">
        <f t="shared" si="31"/>
        <v>131.37560164470517</v>
      </c>
      <c r="WX19" s="88">
        <f t="shared" si="31"/>
        <v>187.55399672127271</v>
      </c>
      <c r="WY19" s="88">
        <f t="shared" si="31"/>
        <v>129.03020462077961</v>
      </c>
      <c r="WZ19" s="88">
        <f t="shared" si="31"/>
        <v>81.961282234812771</v>
      </c>
      <c r="XA19" s="88">
        <f t="shared" si="31"/>
        <v>164.41468768293583</v>
      </c>
      <c r="XB19" s="88">
        <f t="shared" si="31"/>
        <v>130.77688971791221</v>
      </c>
      <c r="XC19" s="88">
        <f t="shared" si="31"/>
        <v>146.5309393737883</v>
      </c>
      <c r="XD19" s="88">
        <f t="shared" si="31"/>
        <v>116.76437027789567</v>
      </c>
      <c r="XE19" s="88">
        <f t="shared" si="31"/>
        <v>154.9214914423608</v>
      </c>
      <c r="XF19" s="88">
        <f t="shared" si="31"/>
        <v>140.60325488224862</v>
      </c>
      <c r="XG19" s="88">
        <f t="shared" si="31"/>
        <v>111.83822113013633</v>
      </c>
      <c r="XH19" s="88">
        <f t="shared" si="31"/>
        <v>108.2959553943368</v>
      </c>
      <c r="XI19" s="88">
        <f t="shared" si="31"/>
        <v>128.95834422754865</v>
      </c>
      <c r="XJ19" s="88">
        <f t="shared" si="31"/>
        <v>159.48135079649566</v>
      </c>
      <c r="XK19" s="88">
        <f t="shared" si="31"/>
        <v>132.23195659703998</v>
      </c>
      <c r="XL19" s="88">
        <f t="shared" si="31"/>
        <v>118.64232045782087</v>
      </c>
      <c r="XM19" s="88">
        <f t="shared" si="31"/>
        <v>109.22846706510825</v>
      </c>
      <c r="XN19" s="88">
        <f t="shared" si="31"/>
        <v>227.57131597448807</v>
      </c>
      <c r="XO19" s="88">
        <f t="shared" si="31"/>
        <v>182.74604413837829</v>
      </c>
      <c r="XP19" s="88">
        <f t="shared" si="31"/>
        <v>155.83524707127157</v>
      </c>
      <c r="XQ19" s="88">
        <f t="shared" si="31"/>
        <v>267.31643676619171</v>
      </c>
      <c r="XR19" s="88">
        <f t="shared" si="31"/>
        <v>153.83560559939764</v>
      </c>
      <c r="XS19" s="88">
        <f t="shared" si="31"/>
        <v>146.03833404359901</v>
      </c>
      <c r="XT19" s="88">
        <f t="shared" si="31"/>
        <v>131.34693854437825</v>
      </c>
      <c r="XU19" s="88">
        <f t="shared" si="31"/>
        <v>108.91182550254699</v>
      </c>
      <c r="XV19" s="88">
        <f t="shared" si="31"/>
        <v>163.13011820500597</v>
      </c>
      <c r="XW19" s="88">
        <f t="shared" si="31"/>
        <v>120.01576273572182</v>
      </c>
      <c r="XX19" s="88">
        <f t="shared" si="31"/>
        <v>160.01115970720497</v>
      </c>
      <c r="XY19" s="88">
        <f t="shared" si="31"/>
        <v>144.9897862221539</v>
      </c>
      <c r="XZ19" s="88">
        <f t="shared" si="31"/>
        <v>100.47924679505024</v>
      </c>
      <c r="YA19" s="88">
        <f t="shared" ref="YA19:AAE19" si="32">((YA17/YA18)*78.4)</f>
        <v>159.0988110311857</v>
      </c>
      <c r="YB19" s="88">
        <f t="shared" si="32"/>
        <v>109.64108180129266</v>
      </c>
      <c r="YC19" s="88">
        <f t="shared" si="32"/>
        <v>121.73583193552352</v>
      </c>
      <c r="YD19" s="88">
        <f t="shared" si="32"/>
        <v>115.86486334021886</v>
      </c>
      <c r="YE19" s="88">
        <f t="shared" si="32"/>
        <v>203.84649260907557</v>
      </c>
      <c r="YF19" s="88">
        <f t="shared" si="32"/>
        <v>118.8458947218089</v>
      </c>
      <c r="YG19" s="88">
        <f t="shared" si="32"/>
        <v>149.90540109848754</v>
      </c>
      <c r="YH19" s="88">
        <f t="shared" si="32"/>
        <v>132.33406104518232</v>
      </c>
      <c r="YI19" s="88">
        <f t="shared" si="32"/>
        <v>114.43922954781947</v>
      </c>
      <c r="YJ19" s="88">
        <f t="shared" si="32"/>
        <v>122.00398204642472</v>
      </c>
      <c r="YK19" s="88">
        <f t="shared" si="32"/>
        <v>213.98730026888754</v>
      </c>
      <c r="YL19" s="88">
        <f t="shared" si="32"/>
        <v>133.3305163807517</v>
      </c>
      <c r="YM19" s="88">
        <f t="shared" si="32"/>
        <v>123.12923502598098</v>
      </c>
      <c r="YN19" s="88">
        <f t="shared" si="32"/>
        <v>135.94590074782107</v>
      </c>
      <c r="YO19" s="88">
        <f t="shared" si="32"/>
        <v>72.620442964414664</v>
      </c>
      <c r="YP19" s="88">
        <f t="shared" si="32"/>
        <v>116.72531454215327</v>
      </c>
      <c r="YQ19" s="88">
        <f t="shared" si="32"/>
        <v>80.255223080958217</v>
      </c>
      <c r="YR19" s="88">
        <f t="shared" si="32"/>
        <v>185.44453941760295</v>
      </c>
      <c r="YS19" s="88">
        <f t="shared" si="32"/>
        <v>115.31566238578571</v>
      </c>
      <c r="YT19" s="88">
        <f t="shared" si="32"/>
        <v>97.661287536928128</v>
      </c>
      <c r="YU19" s="88">
        <f t="shared" si="32"/>
        <v>126.13519626091605</v>
      </c>
      <c r="YV19" s="88">
        <f t="shared" si="32"/>
        <v>163.45969824637922</v>
      </c>
      <c r="YW19" s="88">
        <f t="shared" si="32"/>
        <v>223.1304767375625</v>
      </c>
      <c r="YX19" s="88">
        <f t="shared" si="32"/>
        <v>168.5037025782263</v>
      </c>
      <c r="YY19" s="88">
        <f t="shared" si="32"/>
        <v>162.13510891044407</v>
      </c>
      <c r="YZ19" s="88">
        <f t="shared" si="32"/>
        <v>148.33280868725299</v>
      </c>
      <c r="ZA19" s="88">
        <f t="shared" si="32"/>
        <v>129.2421809324058</v>
      </c>
      <c r="ZB19" s="88">
        <f t="shared" si="32"/>
        <v>131.21999485555364</v>
      </c>
      <c r="ZC19" s="88">
        <f t="shared" si="32"/>
        <v>197.48083107131382</v>
      </c>
      <c r="ZD19" s="88">
        <f t="shared" si="32"/>
        <v>182.5372105934135</v>
      </c>
      <c r="ZE19" s="88">
        <f t="shared" si="32"/>
        <v>139.33351839895244</v>
      </c>
      <c r="ZF19" s="88">
        <f t="shared" si="32"/>
        <v>209.61487022743313</v>
      </c>
      <c r="ZG19" s="88">
        <f t="shared" si="32"/>
        <v>152.74583194357055</v>
      </c>
      <c r="ZH19" s="88">
        <f t="shared" si="32"/>
        <v>111.76665775218935</v>
      </c>
      <c r="ZI19" s="88">
        <f t="shared" si="32"/>
        <v>137.44218901220725</v>
      </c>
      <c r="ZJ19" s="88">
        <f t="shared" si="32"/>
        <v>165.37755198262005</v>
      </c>
      <c r="ZK19" s="88">
        <f t="shared" si="32"/>
        <v>139.59856681835882</v>
      </c>
      <c r="ZL19" s="88">
        <f t="shared" si="32"/>
        <v>121.05711984788739</v>
      </c>
      <c r="ZM19" s="88">
        <f t="shared" si="32"/>
        <v>104.48130368876787</v>
      </c>
      <c r="ZN19" s="88">
        <f t="shared" si="32"/>
        <v>139.46621337369342</v>
      </c>
      <c r="ZO19" s="88">
        <f t="shared" si="32"/>
        <v>134.76508997413916</v>
      </c>
      <c r="ZP19" s="88">
        <f t="shared" si="32"/>
        <v>127.13086159928805</v>
      </c>
      <c r="ZQ19" s="88">
        <f t="shared" si="32"/>
        <v>97.576884141455636</v>
      </c>
      <c r="ZR19" s="88">
        <f t="shared" si="32"/>
        <v>181.03993352382116</v>
      </c>
      <c r="ZS19" s="88">
        <f t="shared" si="32"/>
        <v>144.06195200800903</v>
      </c>
      <c r="ZT19" s="88">
        <f t="shared" si="32"/>
        <v>156.23540924133277</v>
      </c>
      <c r="ZU19" s="88">
        <f t="shared" si="32"/>
        <v>91.849646529473404</v>
      </c>
      <c r="ZV19" s="88">
        <f t="shared" si="32"/>
        <v>86.27591868061694</v>
      </c>
      <c r="ZW19" s="88">
        <f t="shared" si="32"/>
        <v>138.79808722731335</v>
      </c>
      <c r="ZX19" s="88">
        <f t="shared" si="32"/>
        <v>190.47741053089976</v>
      </c>
      <c r="ZY19" s="88">
        <f t="shared" si="32"/>
        <v>124.4169863695415</v>
      </c>
      <c r="ZZ19" s="88">
        <f t="shared" si="32"/>
        <v>95.015325397091715</v>
      </c>
      <c r="AAA19" s="88">
        <f t="shared" si="32"/>
        <v>182.45508356903679</v>
      </c>
      <c r="AAB19" s="88">
        <f t="shared" si="32"/>
        <v>171.38510537778015</v>
      </c>
      <c r="AAC19" s="88">
        <f t="shared" si="32"/>
        <v>140.4799685363549</v>
      </c>
      <c r="AAD19" s="88">
        <f t="shared" si="32"/>
        <v>192.11933551384664</v>
      </c>
      <c r="AAE19" s="88">
        <f t="shared" si="32"/>
        <v>174.47470602816466</v>
      </c>
    </row>
    <row r="20" spans="1:707" x14ac:dyDescent="0.25">
      <c r="A20" s="69"/>
      <c r="D20" s="7"/>
      <c r="BY20" s="60"/>
    </row>
    <row r="21" spans="1:707" x14ac:dyDescent="0.25">
      <c r="A21" s="57" t="s">
        <v>2041</v>
      </c>
      <c r="B21" s="58">
        <f>STDEV(D21:BU21)/AVERAGE(D21:BU21)</f>
        <v>0.15659237825743089</v>
      </c>
      <c r="D21" s="7">
        <v>43603840.582907803</v>
      </c>
      <c r="E21" s="7">
        <v>42290061.2885774</v>
      </c>
      <c r="F21" s="7">
        <v>41356711.921529099</v>
      </c>
      <c r="G21" s="7">
        <v>40551589.9077245</v>
      </c>
      <c r="H21" s="7">
        <v>39948986.030851103</v>
      </c>
      <c r="I21" s="7">
        <v>39534461.362458698</v>
      </c>
      <c r="J21" s="7">
        <v>39041966.135738403</v>
      </c>
      <c r="K21" s="7">
        <v>38133753.794403203</v>
      </c>
      <c r="L21" s="7">
        <v>37219399.092398599</v>
      </c>
      <c r="M21" s="7">
        <v>35681004.284382798</v>
      </c>
      <c r="N21" s="7">
        <v>35630934.273485303</v>
      </c>
      <c r="O21" s="7">
        <v>34658621.279420301</v>
      </c>
      <c r="P21" s="7">
        <v>34160967.725472301</v>
      </c>
      <c r="Q21" s="7">
        <v>33865345.251247302</v>
      </c>
      <c r="R21" s="7">
        <v>33657422.340466</v>
      </c>
      <c r="S21" s="7">
        <v>33397334.6656393</v>
      </c>
      <c r="T21" s="7">
        <v>33002273.371968899</v>
      </c>
      <c r="U21" s="7">
        <v>32902425.670480002</v>
      </c>
      <c r="V21" s="7">
        <v>32772881.7665972</v>
      </c>
      <c r="W21" s="7">
        <v>32290618.015103899</v>
      </c>
      <c r="X21" s="7">
        <v>32895021.742808599</v>
      </c>
      <c r="Y21" s="7">
        <v>31530990.5342898</v>
      </c>
      <c r="Z21" s="7">
        <v>31125695.945380799</v>
      </c>
      <c r="AA21" s="7">
        <v>34923696.884151697</v>
      </c>
      <c r="AB21" s="7">
        <v>34223812.549461603</v>
      </c>
      <c r="AC21" s="7">
        <v>33795376.128537498</v>
      </c>
      <c r="AD21" s="7">
        <v>33783727.080881901</v>
      </c>
      <c r="AE21" s="7">
        <v>33411717.410107698</v>
      </c>
      <c r="AF21" s="7">
        <v>33910076.341429099</v>
      </c>
      <c r="AG21" s="7">
        <v>33989749.126006201</v>
      </c>
      <c r="AH21" s="7">
        <v>31860605.717977501</v>
      </c>
      <c r="AI21" s="7">
        <v>30402290.5854569</v>
      </c>
      <c r="AJ21" s="7">
        <v>31126138.540181998</v>
      </c>
      <c r="AK21" s="7">
        <v>31274750.647817198</v>
      </c>
      <c r="AL21" s="7">
        <v>30549064.203193601</v>
      </c>
      <c r="AM21" s="7">
        <v>30549176.738681499</v>
      </c>
      <c r="AN21" s="7">
        <v>30354339.286713898</v>
      </c>
      <c r="AO21" s="7">
        <v>31424252.3360398</v>
      </c>
      <c r="AP21" s="7">
        <v>30930166.369253501</v>
      </c>
      <c r="AQ21" s="7">
        <v>30502588.688974001</v>
      </c>
      <c r="AR21" s="7">
        <v>30381201.6861079</v>
      </c>
      <c r="AS21" s="7">
        <v>28927480.184231199</v>
      </c>
      <c r="AT21" s="7">
        <v>29633752.757300898</v>
      </c>
      <c r="AU21" s="7">
        <v>29394260.503371</v>
      </c>
      <c r="AV21" s="7">
        <v>28929605.442487001</v>
      </c>
      <c r="AW21" s="7">
        <v>29504003.8732155</v>
      </c>
      <c r="AX21" s="7">
        <v>28522426.266167901</v>
      </c>
      <c r="AY21" s="7">
        <v>28392779.633361802</v>
      </c>
      <c r="AZ21" s="7">
        <v>28074168.152173799</v>
      </c>
      <c r="BA21" s="7">
        <v>27546403.7376137</v>
      </c>
      <c r="BB21" s="7">
        <v>27939350.569149401</v>
      </c>
      <c r="BC21" s="7">
        <v>27825063.181756198</v>
      </c>
      <c r="BD21" s="7">
        <v>27818395.126255099</v>
      </c>
      <c r="BE21" s="7">
        <v>27809711.021739401</v>
      </c>
      <c r="BF21" s="7">
        <v>28350859.888380401</v>
      </c>
      <c r="BG21" s="7">
        <v>28893697.049929399</v>
      </c>
      <c r="BH21" s="7">
        <v>28336008.519412398</v>
      </c>
      <c r="BI21" s="7">
        <v>28325625.193091899</v>
      </c>
      <c r="BJ21" s="7">
        <v>28418267.111294702</v>
      </c>
      <c r="BK21" s="7">
        <v>28768807.613246001</v>
      </c>
      <c r="BL21" s="7">
        <v>28122967.0627001</v>
      </c>
      <c r="BM21" s="7">
        <v>24258474.032214399</v>
      </c>
      <c r="BN21" s="7">
        <v>22157436.249031398</v>
      </c>
      <c r="BO21" s="7">
        <v>21212163.881219801</v>
      </c>
      <c r="BP21" s="7">
        <v>21442875.368949</v>
      </c>
      <c r="BQ21" s="7">
        <v>18853597.863608301</v>
      </c>
      <c r="BR21" s="7">
        <v>42493936.656769902</v>
      </c>
      <c r="BS21" s="7">
        <v>38806659.413506702</v>
      </c>
      <c r="BT21" s="7">
        <v>35926986.962133802</v>
      </c>
      <c r="BU21" s="7">
        <v>35123695.878248297</v>
      </c>
      <c r="BW21" s="59">
        <f>STDEV(BY21:EP21)/AVERAGE(BY21:EP21)</f>
        <v>0.14366897310947671</v>
      </c>
      <c r="BY21" s="9">
        <v>61843981.061470501</v>
      </c>
      <c r="BZ21" s="9">
        <v>59880979.131289698</v>
      </c>
      <c r="CA21" s="9">
        <v>58389443.916823797</v>
      </c>
      <c r="CB21" s="9">
        <v>57809405.706012197</v>
      </c>
      <c r="CC21" s="9">
        <v>59268353.659250602</v>
      </c>
      <c r="CD21" s="9">
        <v>56502545.528068997</v>
      </c>
      <c r="CE21" s="9">
        <v>56235566.242229</v>
      </c>
      <c r="CF21" s="9">
        <v>55061925.2938703</v>
      </c>
      <c r="CG21" s="9">
        <v>53728855.3138832</v>
      </c>
      <c r="CH21" s="9">
        <v>51849192.403349102</v>
      </c>
      <c r="CI21" s="9">
        <v>51366040.410222001</v>
      </c>
      <c r="CJ21" s="9">
        <v>50603118.818072401</v>
      </c>
      <c r="CK21" s="9">
        <v>49451502.177635901</v>
      </c>
      <c r="CL21" s="9">
        <v>48298496.697871201</v>
      </c>
      <c r="CM21" s="9">
        <v>48489226.878795803</v>
      </c>
      <c r="CN21" s="9">
        <v>48693614.878249601</v>
      </c>
      <c r="CO21" s="9">
        <v>47614550.634128399</v>
      </c>
      <c r="CP21" s="9">
        <v>47549864.508828603</v>
      </c>
      <c r="CQ21" s="9">
        <v>46651829.666084602</v>
      </c>
      <c r="CR21" s="9">
        <v>47117426.978347801</v>
      </c>
      <c r="CS21" s="9">
        <v>46742612.9003831</v>
      </c>
      <c r="CT21" s="9">
        <v>45212926.3753056</v>
      </c>
      <c r="CU21" s="9">
        <v>44401800.815433599</v>
      </c>
      <c r="CV21" s="9">
        <v>50312962.793850601</v>
      </c>
      <c r="CW21" s="9">
        <v>49466928.198572099</v>
      </c>
      <c r="CX21" s="9">
        <v>49029141.069020197</v>
      </c>
      <c r="CY21" s="9">
        <v>48332094.197444603</v>
      </c>
      <c r="CZ21" s="9">
        <v>48630242.301885203</v>
      </c>
      <c r="DA21" s="9">
        <v>49315591.650206096</v>
      </c>
      <c r="DB21" s="9">
        <v>47451926.661904603</v>
      </c>
      <c r="DC21" s="9">
        <v>46022051.614583001</v>
      </c>
      <c r="DD21" s="9">
        <v>44428131.332555696</v>
      </c>
      <c r="DE21" s="9">
        <v>44996008.393017799</v>
      </c>
      <c r="DF21" s="9">
        <v>44443705.903861001</v>
      </c>
      <c r="DG21" s="9">
        <v>44240575.040407903</v>
      </c>
      <c r="DH21" s="9">
        <v>44184676.647753701</v>
      </c>
      <c r="DI21" s="9">
        <v>44023950.144649804</v>
      </c>
      <c r="DJ21" s="9">
        <v>45300843.370239899</v>
      </c>
      <c r="DK21" s="9">
        <v>44591230.895513497</v>
      </c>
      <c r="DL21" s="9">
        <v>43881141.367152803</v>
      </c>
      <c r="DM21" s="9">
        <v>43325778.645116404</v>
      </c>
      <c r="DN21" s="9">
        <v>42793721.518927403</v>
      </c>
      <c r="DO21" s="9">
        <v>42594809.509186797</v>
      </c>
      <c r="DP21" s="9">
        <v>42682256.335041299</v>
      </c>
      <c r="DQ21" s="9">
        <v>42436103.089148499</v>
      </c>
      <c r="DR21" s="9">
        <v>41921326.8277096</v>
      </c>
      <c r="DS21" s="9">
        <v>41610640.787818097</v>
      </c>
      <c r="DT21" s="9">
        <v>40947949.072895102</v>
      </c>
      <c r="DU21" s="9">
        <v>41053609.584972903</v>
      </c>
      <c r="DV21" s="9">
        <v>40135106.986840598</v>
      </c>
      <c r="DW21" s="9">
        <v>40611528.160607398</v>
      </c>
      <c r="DX21" s="9">
        <v>40327584.863457002</v>
      </c>
      <c r="DY21" s="9">
        <v>41145938.3470072</v>
      </c>
      <c r="DZ21" s="9">
        <v>40735798.415825799</v>
      </c>
      <c r="EA21" s="9">
        <v>41437912.981482103</v>
      </c>
      <c r="EB21" s="9">
        <v>41377042.366685398</v>
      </c>
      <c r="EC21" s="9">
        <v>40814106.043754198</v>
      </c>
      <c r="ED21" s="9">
        <v>41680276.597937301</v>
      </c>
      <c r="EE21" s="9">
        <v>42088707.860694803</v>
      </c>
      <c r="EF21" s="9">
        <v>42803417.148686901</v>
      </c>
      <c r="EG21" s="9">
        <v>42263296.754658997</v>
      </c>
      <c r="EH21" s="9">
        <v>40997917.138352498</v>
      </c>
      <c r="EI21" s="9">
        <v>41100677.5719264</v>
      </c>
      <c r="EJ21" s="9">
        <v>39663586.797753401</v>
      </c>
      <c r="EK21" s="9">
        <v>38216621.784450904</v>
      </c>
      <c r="EL21" s="9">
        <v>36659525.734205604</v>
      </c>
      <c r="EM21" s="9">
        <v>68008229.170981005</v>
      </c>
      <c r="EN21" s="9">
        <v>62355879.971040703</v>
      </c>
      <c r="EO21" s="9">
        <v>59508264.504409596</v>
      </c>
      <c r="EP21" s="9">
        <v>60200217.960620902</v>
      </c>
      <c r="ER21" s="95">
        <v>82462863.493150696</v>
      </c>
      <c r="ES21" s="95">
        <v>59644730.647643201</v>
      </c>
      <c r="ET21" s="95">
        <v>71304214.137481302</v>
      </c>
      <c r="EU21" s="95">
        <v>72343357.463790998</v>
      </c>
      <c r="EV21" s="95">
        <v>80479299.4780633</v>
      </c>
      <c r="EW21" s="95">
        <v>73773221.065582097</v>
      </c>
      <c r="EX21" s="95">
        <v>57917129.043237902</v>
      </c>
      <c r="EY21" s="95">
        <v>48176849.183680303</v>
      </c>
      <c r="EZ21" s="95">
        <v>58635503.960493602</v>
      </c>
      <c r="FA21" s="95">
        <v>63248761.507182203</v>
      </c>
      <c r="FB21" s="84">
        <v>51284795.557477303</v>
      </c>
      <c r="FC21" s="84">
        <v>64075277.992423303</v>
      </c>
      <c r="FD21" s="84">
        <v>65221159.639853403</v>
      </c>
      <c r="FE21" s="84">
        <v>85686224.740102902</v>
      </c>
      <c r="FF21" s="84">
        <v>70772625.5701783</v>
      </c>
      <c r="FG21" s="84">
        <v>68591495.555633307</v>
      </c>
      <c r="FH21" s="84">
        <v>53512243.033798501</v>
      </c>
      <c r="FI21" s="84">
        <v>73526537.084870502</v>
      </c>
      <c r="FJ21" s="84">
        <v>58325244.605162598</v>
      </c>
      <c r="FK21" s="84">
        <v>63073565.325377002</v>
      </c>
      <c r="FL21" s="84">
        <v>64328552.080444999</v>
      </c>
      <c r="FM21" s="84">
        <v>65993614.640584096</v>
      </c>
      <c r="FN21" s="84">
        <v>69430750.058593497</v>
      </c>
      <c r="FO21" s="84">
        <v>58959510.0913288</v>
      </c>
      <c r="FP21" s="84">
        <v>59816996.2864618</v>
      </c>
      <c r="FQ21" s="84">
        <v>54805859.091206998</v>
      </c>
      <c r="FR21" s="84">
        <v>70792803.259364903</v>
      </c>
      <c r="FS21" s="84">
        <v>43115054.756531797</v>
      </c>
      <c r="FT21" s="84">
        <v>61433592.360481702</v>
      </c>
      <c r="FU21" s="84">
        <v>55839840.643623099</v>
      </c>
      <c r="FV21" s="84">
        <v>50495013.180384301</v>
      </c>
      <c r="FW21" s="84">
        <v>65051752.225455202</v>
      </c>
      <c r="FX21" s="84">
        <v>40229204.266040802</v>
      </c>
      <c r="FY21" s="84">
        <v>53683937.691863403</v>
      </c>
      <c r="FZ21" s="84">
        <v>52377772.9838349</v>
      </c>
      <c r="GA21" s="84">
        <v>73534195.312923193</v>
      </c>
      <c r="GB21" s="84">
        <v>47904588.720574699</v>
      </c>
      <c r="GC21" s="84">
        <v>59193977.145646296</v>
      </c>
      <c r="GD21" s="84">
        <v>69945850.510759205</v>
      </c>
      <c r="GE21" s="84">
        <v>66424688.423698902</v>
      </c>
      <c r="GF21" s="84">
        <v>68422001.398058295</v>
      </c>
      <c r="GG21" s="84">
        <v>56452663.375265002</v>
      </c>
      <c r="GH21" s="84">
        <v>63955979.859891102</v>
      </c>
      <c r="GI21" s="84">
        <v>41428541.812816702</v>
      </c>
      <c r="GJ21" s="84">
        <v>65710082.702995896</v>
      </c>
      <c r="GK21" s="84">
        <v>53702942.402724899</v>
      </c>
      <c r="GL21" s="84">
        <v>66507834.998168103</v>
      </c>
      <c r="GM21" s="84">
        <v>79793284.395645097</v>
      </c>
      <c r="GN21" s="84">
        <v>66719516.646644197</v>
      </c>
      <c r="GO21" s="84">
        <v>65010435.868349098</v>
      </c>
      <c r="GP21" s="84">
        <v>63309460.200585999</v>
      </c>
      <c r="GQ21" s="84">
        <v>57495488.797571398</v>
      </c>
      <c r="GR21" s="84">
        <v>62193680.683022499</v>
      </c>
      <c r="GS21" s="84">
        <v>60753782.565642998</v>
      </c>
      <c r="GT21" s="84">
        <v>47580706.054409102</v>
      </c>
      <c r="GU21" s="84">
        <v>77777004.685417503</v>
      </c>
      <c r="GV21" s="84">
        <v>56834824.844011202</v>
      </c>
      <c r="GW21" s="84">
        <v>53973369.093088903</v>
      </c>
      <c r="GX21" s="84">
        <v>72051091.850822702</v>
      </c>
      <c r="GY21" s="84">
        <v>64691949.360289499</v>
      </c>
      <c r="GZ21" s="84">
        <v>46027000.183742903</v>
      </c>
      <c r="HA21" s="84">
        <v>48887064.8989636</v>
      </c>
      <c r="HB21" s="84">
        <v>73882085.841954902</v>
      </c>
      <c r="HC21" s="84">
        <v>47606305.634921402</v>
      </c>
      <c r="HD21" s="84">
        <v>61452334.177872598</v>
      </c>
      <c r="HE21" s="84">
        <v>72413633.634070098</v>
      </c>
      <c r="HF21" s="84">
        <v>55336067.602462903</v>
      </c>
      <c r="HG21" s="84">
        <v>56739324.555896603</v>
      </c>
      <c r="HH21" s="84">
        <v>59880811.605220899</v>
      </c>
      <c r="HI21" s="84">
        <v>48284374.0645492</v>
      </c>
      <c r="HJ21" s="84">
        <v>50280948.313454203</v>
      </c>
      <c r="HK21" s="84">
        <v>42519591.748979598</v>
      </c>
      <c r="HL21" s="84">
        <v>52199206.231957398</v>
      </c>
      <c r="HM21" s="84">
        <v>30572408.336043499</v>
      </c>
      <c r="HN21" s="84">
        <v>59077837.404267102</v>
      </c>
      <c r="HO21" s="84">
        <v>32176484.255586501</v>
      </c>
      <c r="HP21" s="84">
        <v>51047522.817058101</v>
      </c>
      <c r="HQ21" s="84">
        <v>56200413.499748401</v>
      </c>
      <c r="HR21" s="84">
        <v>50767895.2527401</v>
      </c>
      <c r="HS21" s="84">
        <v>50767416.63239</v>
      </c>
      <c r="HT21" s="84">
        <v>33593372.712460302</v>
      </c>
      <c r="HU21" s="84">
        <v>53977007.933614098</v>
      </c>
      <c r="HV21" s="84">
        <v>62373196.038892798</v>
      </c>
      <c r="HW21" s="84">
        <v>51921941.697040699</v>
      </c>
      <c r="HX21" s="84">
        <v>61137091.979978703</v>
      </c>
      <c r="HY21" s="84">
        <v>56531132.694166496</v>
      </c>
      <c r="HZ21" s="84">
        <v>57182403.862594597</v>
      </c>
      <c r="IA21" s="84">
        <v>47002912.338685803</v>
      </c>
      <c r="IB21" s="84">
        <v>60477217.742126502</v>
      </c>
      <c r="IC21" s="84">
        <v>50477348.0637886</v>
      </c>
      <c r="ID21" s="84">
        <v>46045634.820722297</v>
      </c>
      <c r="IE21" s="84">
        <v>51891219.3135309</v>
      </c>
      <c r="IF21" s="84">
        <v>42232225.026788697</v>
      </c>
      <c r="IG21" s="84">
        <v>56830822.276945598</v>
      </c>
      <c r="IH21" s="84">
        <v>62137016.5829859</v>
      </c>
      <c r="II21" s="84">
        <v>73582526.4026016</v>
      </c>
      <c r="IJ21" s="84">
        <v>54995871.2109088</v>
      </c>
      <c r="IK21" s="84">
        <v>57938008.472297803</v>
      </c>
      <c r="IL21" s="84">
        <v>63804714.143372603</v>
      </c>
      <c r="IM21" s="84">
        <v>62388257.493093804</v>
      </c>
      <c r="IN21" s="84">
        <v>49493832.281817101</v>
      </c>
      <c r="IO21" s="84">
        <v>55507101.766516402</v>
      </c>
      <c r="IP21" s="84">
        <v>45937158.281431697</v>
      </c>
      <c r="IQ21" s="84">
        <v>28023821.133215901</v>
      </c>
      <c r="IR21" s="84">
        <v>58419801.883863397</v>
      </c>
      <c r="IS21" s="84">
        <v>50174239.680290602</v>
      </c>
      <c r="IT21" s="84">
        <v>44239034.794073597</v>
      </c>
      <c r="IU21" s="84">
        <v>52148374.599409796</v>
      </c>
      <c r="IV21" s="84">
        <v>33265614.3078647</v>
      </c>
      <c r="IW21" s="84">
        <v>51328006.5892535</v>
      </c>
      <c r="IX21" s="84">
        <v>55044724.546241499</v>
      </c>
      <c r="IY21" s="84">
        <v>59072952.036210798</v>
      </c>
      <c r="IZ21" s="84">
        <v>39765706.201051101</v>
      </c>
      <c r="JA21" s="84">
        <v>56176450.863861598</v>
      </c>
      <c r="JB21" s="84">
        <v>40688135.641217597</v>
      </c>
      <c r="JC21" s="84">
        <v>52367903.512051001</v>
      </c>
      <c r="JD21" s="84">
        <v>59504735.981784098</v>
      </c>
      <c r="JE21" s="84">
        <v>44830892.204305701</v>
      </c>
      <c r="JF21" s="84">
        <v>41534165.228543803</v>
      </c>
      <c r="JG21" s="84">
        <v>49106748.119139299</v>
      </c>
      <c r="JH21" s="84">
        <v>48845770.344759896</v>
      </c>
      <c r="JI21" s="84">
        <v>39862695.510812603</v>
      </c>
      <c r="JJ21" s="84">
        <v>58052059.344016999</v>
      </c>
      <c r="JK21" s="84">
        <v>56811451.307154797</v>
      </c>
      <c r="JL21" s="84">
        <v>67023931.1597187</v>
      </c>
      <c r="JM21" s="84">
        <v>36140288.215464398</v>
      </c>
      <c r="JN21" s="84">
        <v>34956661.581160396</v>
      </c>
      <c r="JO21" s="84">
        <v>43833394.765552998</v>
      </c>
      <c r="JP21" s="84">
        <v>38570381.613811299</v>
      </c>
      <c r="JQ21" s="84">
        <v>46094970.557257898</v>
      </c>
      <c r="JR21" s="84">
        <v>77799545.813471794</v>
      </c>
      <c r="JS21" s="84">
        <v>51620153.0354966</v>
      </c>
      <c r="JT21" s="84">
        <v>57405841.159836903</v>
      </c>
      <c r="JU21" s="84">
        <v>46328715.4588245</v>
      </c>
      <c r="JV21" s="84">
        <v>68914705.910555601</v>
      </c>
      <c r="JW21" s="84">
        <v>39528919.314798102</v>
      </c>
      <c r="JX21" s="84">
        <v>50824287.9004388</v>
      </c>
      <c r="JY21" s="84">
        <v>50119575.531012498</v>
      </c>
      <c r="JZ21" s="84">
        <v>34848901.054324403</v>
      </c>
      <c r="KA21" s="84">
        <v>40021955.901134297</v>
      </c>
      <c r="KB21" s="84">
        <v>59680240.949383497</v>
      </c>
      <c r="KC21" s="84">
        <v>49406884.262855098</v>
      </c>
      <c r="KD21" s="84">
        <v>54078689.016043901</v>
      </c>
      <c r="KE21" s="84">
        <v>51955495.334651001</v>
      </c>
      <c r="KF21" s="84">
        <v>45175307.424309999</v>
      </c>
      <c r="KG21" s="84">
        <v>49664147.624080203</v>
      </c>
      <c r="KH21" s="84">
        <v>66414757.498836301</v>
      </c>
      <c r="KI21" s="84">
        <v>39616300.800817601</v>
      </c>
      <c r="KJ21" s="84">
        <v>43317418.951442599</v>
      </c>
      <c r="KK21" s="84">
        <v>41454802.368220098</v>
      </c>
      <c r="KL21" s="84">
        <v>20517607.202583</v>
      </c>
      <c r="KM21" s="84">
        <v>35243731.1802366</v>
      </c>
      <c r="KN21" s="84">
        <v>33546793.112085</v>
      </c>
      <c r="KO21" s="84">
        <v>43622044.293652996</v>
      </c>
      <c r="KP21" s="84">
        <v>60478320.851879202</v>
      </c>
      <c r="KQ21" s="84">
        <v>45036680.646977402</v>
      </c>
      <c r="KR21" s="84">
        <v>44785432.871094197</v>
      </c>
      <c r="KS21" s="84">
        <v>62485659.218279503</v>
      </c>
      <c r="KT21" s="84">
        <v>42331185.435864203</v>
      </c>
      <c r="KU21" s="84">
        <v>52021008.100587502</v>
      </c>
      <c r="KV21" s="84">
        <v>47369421.508279502</v>
      </c>
      <c r="KW21" s="84">
        <v>67377790.508459106</v>
      </c>
      <c r="KX21" s="84">
        <v>36873853.980688199</v>
      </c>
      <c r="KY21" s="84">
        <v>44499347.037239298</v>
      </c>
      <c r="KZ21" s="84">
        <v>58399037.927235201</v>
      </c>
      <c r="LA21" s="84">
        <v>49608843.416557103</v>
      </c>
      <c r="LB21" s="84">
        <v>45120771.072535597</v>
      </c>
      <c r="LC21" s="84">
        <v>41050178.813544199</v>
      </c>
      <c r="LD21" s="84">
        <v>50153641.412374601</v>
      </c>
      <c r="LE21" s="84">
        <v>55578834.982264102</v>
      </c>
      <c r="LF21" s="84">
        <v>98851406.086190194</v>
      </c>
      <c r="LG21" s="84">
        <v>48039642.264098898</v>
      </c>
      <c r="LH21" s="84">
        <v>57852550.639614597</v>
      </c>
      <c r="LI21" s="84">
        <v>41057888.023565799</v>
      </c>
      <c r="LJ21" s="84">
        <v>45031698.705407299</v>
      </c>
      <c r="LK21" s="84">
        <v>57461217.016599096</v>
      </c>
      <c r="LL21" s="84">
        <v>68307769.1295605</v>
      </c>
      <c r="LM21" s="84">
        <v>41104932.650369398</v>
      </c>
      <c r="LN21" s="84">
        <v>40614190.656705298</v>
      </c>
      <c r="LO21" s="84">
        <v>36911319.775816098</v>
      </c>
      <c r="LP21" s="84">
        <v>53716131.1370501</v>
      </c>
      <c r="LQ21" s="84">
        <v>57706252.523977101</v>
      </c>
      <c r="LR21" s="84">
        <v>33669455.943488099</v>
      </c>
      <c r="LS21" s="84">
        <v>40025532.426302798</v>
      </c>
      <c r="LT21" s="84">
        <v>54948041.878589801</v>
      </c>
      <c r="LU21" s="84">
        <v>45255557.100261897</v>
      </c>
      <c r="LV21" s="84">
        <v>51145879.864799097</v>
      </c>
      <c r="LW21" s="84">
        <v>51044897.294005401</v>
      </c>
      <c r="LX21" s="84">
        <v>73929578.850511596</v>
      </c>
      <c r="LY21" s="84">
        <v>56977858.735144101</v>
      </c>
      <c r="LZ21" s="84">
        <v>59697423.240013398</v>
      </c>
      <c r="MA21" s="84">
        <v>52777400.945995398</v>
      </c>
      <c r="MB21" s="84">
        <v>53327827.403959803</v>
      </c>
      <c r="MC21" s="84">
        <v>56335449.864718899</v>
      </c>
      <c r="MD21" s="84">
        <v>48296101.976884097</v>
      </c>
      <c r="ME21" s="84">
        <v>54368471.694916204</v>
      </c>
      <c r="MF21" s="84">
        <v>57660794.661275603</v>
      </c>
      <c r="MG21" s="84">
        <v>32587525.155237999</v>
      </c>
      <c r="MH21" s="84">
        <v>44706340.894639999</v>
      </c>
      <c r="MI21" s="84">
        <v>57356939.078452103</v>
      </c>
      <c r="MJ21" s="84">
        <v>51945527.322590403</v>
      </c>
      <c r="MK21" s="84">
        <v>56214742.236855298</v>
      </c>
      <c r="ML21" s="84">
        <v>48388218.9229578</v>
      </c>
      <c r="MM21" s="84">
        <v>93813639.545008302</v>
      </c>
      <c r="MN21" s="84">
        <v>57141594.0918938</v>
      </c>
      <c r="MO21" s="84">
        <v>50682400.674341597</v>
      </c>
      <c r="MP21" s="84">
        <v>43318405.874943703</v>
      </c>
      <c r="MQ21" s="84">
        <v>58065229.781813398</v>
      </c>
      <c r="MR21" s="84">
        <v>45673501.598674998</v>
      </c>
      <c r="MS21" s="84">
        <v>55724673.1935535</v>
      </c>
      <c r="MT21" s="84">
        <v>31743330.606263299</v>
      </c>
      <c r="MU21" s="84">
        <v>38991646.6215799</v>
      </c>
      <c r="MV21" s="84">
        <v>50037155.482127696</v>
      </c>
      <c r="MW21" s="84">
        <v>46603035.605774902</v>
      </c>
      <c r="MX21" s="84">
        <v>48940160.224149197</v>
      </c>
      <c r="MY21" s="84">
        <v>46166442.059954897</v>
      </c>
      <c r="MZ21" s="84">
        <v>40115584.692164697</v>
      </c>
      <c r="NA21" s="84">
        <v>46880170.916405603</v>
      </c>
      <c r="NB21" s="84">
        <v>35037083.7639964</v>
      </c>
      <c r="NC21" s="84">
        <v>48008736.162504099</v>
      </c>
      <c r="ND21" s="84">
        <v>47881476.562039301</v>
      </c>
      <c r="NE21" s="84">
        <v>42830860.560163602</v>
      </c>
      <c r="NF21" s="84">
        <v>36849390.0651014</v>
      </c>
      <c r="NG21" s="84">
        <v>46374012.966060899</v>
      </c>
      <c r="NH21" s="84">
        <v>47421925.760254703</v>
      </c>
      <c r="NI21" s="84">
        <v>55430983.232820198</v>
      </c>
      <c r="NJ21" s="84">
        <v>37942192.984574497</v>
      </c>
      <c r="NK21" s="84">
        <v>52783962.4031616</v>
      </c>
      <c r="NL21" s="84">
        <v>59248408.6135206</v>
      </c>
      <c r="NM21" s="84">
        <v>37925931.074621603</v>
      </c>
      <c r="NN21" s="84">
        <v>74587358.552365094</v>
      </c>
      <c r="NO21" s="84">
        <v>46248958.653877802</v>
      </c>
      <c r="NP21" s="84">
        <v>57508473.544260897</v>
      </c>
      <c r="NQ21" s="84">
        <v>46961495.249695502</v>
      </c>
      <c r="NR21" s="84">
        <v>36902371.549919501</v>
      </c>
      <c r="NS21" s="84">
        <v>30690439.4916269</v>
      </c>
      <c r="NT21" s="84">
        <v>34611644.646136798</v>
      </c>
      <c r="NU21" s="84">
        <v>47793097.987760603</v>
      </c>
      <c r="NV21" s="84">
        <v>47713974.773626298</v>
      </c>
      <c r="NW21" s="84">
        <v>37725538.086013399</v>
      </c>
      <c r="NX21" s="84">
        <v>58302243.5498918</v>
      </c>
      <c r="NY21" s="84">
        <v>131202441.20782299</v>
      </c>
      <c r="NZ21" s="84">
        <v>54484008.039363302</v>
      </c>
      <c r="OA21" s="84">
        <v>43648298.060718998</v>
      </c>
      <c r="OB21" s="84">
        <v>39897371.632882804</v>
      </c>
      <c r="OC21" s="84">
        <v>47248148.437673301</v>
      </c>
      <c r="OD21" s="84">
        <v>39768145.581205398</v>
      </c>
      <c r="OE21" s="84">
        <v>42469818.213232197</v>
      </c>
      <c r="OF21" s="84">
        <v>33863971.213367604</v>
      </c>
      <c r="OG21" s="84">
        <v>33529448.159457799</v>
      </c>
      <c r="OH21" s="84">
        <v>44674993.980515599</v>
      </c>
      <c r="OI21" s="84">
        <v>51113183.584111102</v>
      </c>
      <c r="OJ21" s="84">
        <v>29147807.514693301</v>
      </c>
      <c r="OK21" s="84">
        <v>44648626.651105598</v>
      </c>
      <c r="OL21" s="84">
        <v>55461458.395079203</v>
      </c>
      <c r="OM21" s="84">
        <v>41917767.242863201</v>
      </c>
      <c r="ON21" s="84">
        <v>49853618.726875201</v>
      </c>
      <c r="OO21" s="84">
        <v>27625356.480904501</v>
      </c>
      <c r="OP21" s="84">
        <v>33352962.106606901</v>
      </c>
      <c r="OQ21" s="84">
        <v>36243522.195914298</v>
      </c>
      <c r="OR21" s="84">
        <v>51053546.633890197</v>
      </c>
      <c r="OS21" s="84">
        <v>46241476.297022603</v>
      </c>
      <c r="OT21" s="84">
        <v>45435859.956824496</v>
      </c>
      <c r="OU21" s="84">
        <v>32130145.924323998</v>
      </c>
      <c r="OV21" s="84">
        <v>41763673.2021522</v>
      </c>
      <c r="OW21" s="84">
        <v>38617209.199674197</v>
      </c>
      <c r="OX21" s="84">
        <v>29684999.9605994</v>
      </c>
      <c r="OY21" s="84">
        <v>48721117.047095403</v>
      </c>
      <c r="OZ21" s="84">
        <v>39690023.207561404</v>
      </c>
      <c r="PA21" s="84">
        <v>31054172.5161005</v>
      </c>
      <c r="PB21" s="84">
        <v>36182366.009249099</v>
      </c>
      <c r="PC21" s="84">
        <v>48762968.091435499</v>
      </c>
      <c r="PD21" s="84">
        <v>40932919.957894899</v>
      </c>
      <c r="PE21" s="84">
        <v>46123039.882819802</v>
      </c>
      <c r="PF21" s="84">
        <v>43885571.666472398</v>
      </c>
      <c r="PG21" s="84">
        <v>42637905.026205398</v>
      </c>
      <c r="PH21" s="84">
        <v>61646015.919022501</v>
      </c>
      <c r="PI21" s="84">
        <v>52983440.2314201</v>
      </c>
      <c r="PJ21" s="84">
        <v>36222894.465638503</v>
      </c>
      <c r="PK21" s="84">
        <v>49059876.472337998</v>
      </c>
      <c r="PL21" s="84">
        <v>25758942.426443402</v>
      </c>
      <c r="PM21" s="84">
        <v>37223579.243136398</v>
      </c>
      <c r="PN21" s="84">
        <v>50641110.070334598</v>
      </c>
      <c r="PO21" s="84">
        <v>53693823.611253798</v>
      </c>
      <c r="PP21" s="84">
        <v>42630886.059273303</v>
      </c>
      <c r="PQ21" s="84">
        <v>49497211.509910502</v>
      </c>
      <c r="PR21" s="84">
        <v>55145736.408311002</v>
      </c>
      <c r="PS21" s="84">
        <v>34461431.129745401</v>
      </c>
      <c r="PT21" s="84">
        <v>46460333.955912396</v>
      </c>
      <c r="PU21" s="84">
        <v>39773785.909199297</v>
      </c>
      <c r="PV21" s="84">
        <v>46506932.647190899</v>
      </c>
      <c r="PW21" s="84">
        <v>37373038.932779402</v>
      </c>
      <c r="PX21" s="84">
        <v>39195870.2467032</v>
      </c>
      <c r="PY21" s="84">
        <v>31772310.169140801</v>
      </c>
      <c r="PZ21" s="84">
        <v>23132664.567575902</v>
      </c>
      <c r="QA21" s="84">
        <v>41824459.045092702</v>
      </c>
      <c r="QB21" s="84">
        <v>41955829.147615202</v>
      </c>
      <c r="QC21" s="84">
        <v>36134440.855982102</v>
      </c>
      <c r="QD21" s="84">
        <v>59770976.235918596</v>
      </c>
      <c r="QE21" s="84">
        <v>48168943.360823102</v>
      </c>
      <c r="QF21" s="84">
        <v>44448402.215306498</v>
      </c>
      <c r="QG21" s="84">
        <v>30166423.198674601</v>
      </c>
      <c r="QH21" s="84">
        <v>35226088.9875829</v>
      </c>
      <c r="QI21" s="84">
        <v>35325485.248391397</v>
      </c>
      <c r="QJ21" s="84">
        <v>33675764.7915852</v>
      </c>
      <c r="QK21" s="84">
        <v>55004699.617694601</v>
      </c>
      <c r="QL21" s="84">
        <v>39289629.961499602</v>
      </c>
      <c r="QM21" s="84">
        <v>34680625.138675801</v>
      </c>
      <c r="QN21" s="84">
        <v>52264372.249016799</v>
      </c>
      <c r="QO21" s="84">
        <v>42516810.448169403</v>
      </c>
      <c r="QP21" s="84">
        <v>46140012.909565099</v>
      </c>
      <c r="QQ21" s="84">
        <v>49355912.134626098</v>
      </c>
      <c r="QR21" s="84">
        <v>60280585.588166296</v>
      </c>
      <c r="QS21" s="84">
        <v>65264047.549385697</v>
      </c>
      <c r="QT21" s="84">
        <v>45327463.271643199</v>
      </c>
      <c r="QU21" s="84">
        <v>41107799.367184602</v>
      </c>
      <c r="QV21" s="84">
        <v>32596362.859473702</v>
      </c>
      <c r="QW21" s="84">
        <v>50988235.043048903</v>
      </c>
      <c r="QX21" s="84">
        <v>43438456.020504802</v>
      </c>
      <c r="QY21" s="84">
        <v>33336881.478122599</v>
      </c>
      <c r="QZ21" s="84">
        <v>29504686.0379343</v>
      </c>
      <c r="RA21" s="84">
        <v>19935397.475590698</v>
      </c>
      <c r="RB21" s="84">
        <v>43081129.207763702</v>
      </c>
      <c r="RC21" s="84">
        <v>56443052.466364302</v>
      </c>
      <c r="RD21" s="84">
        <v>47302392.153684601</v>
      </c>
      <c r="RE21" s="84">
        <v>41418994.624268197</v>
      </c>
      <c r="RF21" s="84">
        <v>52290096.666752301</v>
      </c>
      <c r="RG21" s="84">
        <v>46778595.543516397</v>
      </c>
      <c r="RH21" s="84">
        <v>41785883.860978</v>
      </c>
      <c r="RI21" s="84">
        <v>39999720.693758696</v>
      </c>
      <c r="RJ21" s="84">
        <v>37456148.131565496</v>
      </c>
      <c r="RK21" s="84">
        <v>38949515.003184102</v>
      </c>
      <c r="RL21" s="84">
        <v>47892013.392570198</v>
      </c>
      <c r="RM21" s="84">
        <v>54738603.632508799</v>
      </c>
      <c r="RN21" s="84">
        <v>50225569.424005397</v>
      </c>
      <c r="RO21" s="84">
        <v>31243170.905762602</v>
      </c>
      <c r="RP21" s="84">
        <v>43168687.941804104</v>
      </c>
      <c r="RQ21" s="84">
        <v>54426068.3495754</v>
      </c>
      <c r="RR21" s="84">
        <v>33762563.988629997</v>
      </c>
      <c r="RS21" s="84">
        <v>46927392.253940903</v>
      </c>
      <c r="RT21" s="84">
        <v>29071280.205767699</v>
      </c>
      <c r="RU21" s="84">
        <v>32507117.997999601</v>
      </c>
      <c r="RV21" s="84">
        <v>35084771.2446208</v>
      </c>
      <c r="RW21" s="84">
        <v>48970132.968352497</v>
      </c>
      <c r="RX21" s="84">
        <v>38942732.357964501</v>
      </c>
      <c r="RY21" s="84">
        <v>29698638.04958</v>
      </c>
      <c r="RZ21" s="84">
        <v>37771207.083081797</v>
      </c>
      <c r="SA21" s="84">
        <v>41178789.721117198</v>
      </c>
      <c r="SB21" s="84">
        <v>58911620.603331096</v>
      </c>
      <c r="SC21" s="84">
        <v>39443090.899315901</v>
      </c>
      <c r="SD21" s="84">
        <v>38852706.383590303</v>
      </c>
      <c r="SE21" s="84">
        <v>71410363.038112104</v>
      </c>
      <c r="SF21" s="84">
        <v>39852412.224483803</v>
      </c>
      <c r="SG21" s="84">
        <v>35450568.079541102</v>
      </c>
      <c r="SH21" s="84">
        <v>43173139.2241465</v>
      </c>
      <c r="SI21" s="84">
        <v>40848601.452286698</v>
      </c>
      <c r="SJ21" s="84">
        <v>38612214.573744699</v>
      </c>
      <c r="SK21" s="84">
        <v>40921429.968234502</v>
      </c>
      <c r="SL21" s="84">
        <v>50934152.451125197</v>
      </c>
      <c r="SM21" s="84">
        <v>37567894.6090497</v>
      </c>
      <c r="SN21" s="84">
        <v>40962444.740216598</v>
      </c>
      <c r="SO21" s="84">
        <v>33286653.9665666</v>
      </c>
      <c r="SP21" s="84">
        <v>24458040.717962299</v>
      </c>
      <c r="SQ21" s="84">
        <v>30226570.1616969</v>
      </c>
      <c r="SR21" s="84">
        <v>41689548.149030097</v>
      </c>
      <c r="SS21" s="84">
        <v>50717959.335006498</v>
      </c>
      <c r="ST21" s="84">
        <v>47405487.604029499</v>
      </c>
      <c r="SU21" s="84">
        <v>30228266.786557801</v>
      </c>
      <c r="SV21" s="84">
        <v>40811759.601772703</v>
      </c>
      <c r="SW21" s="84">
        <v>39652098.390886001</v>
      </c>
      <c r="SX21" s="84">
        <v>37022097.912581898</v>
      </c>
      <c r="SY21" s="84">
        <v>27669931.035165399</v>
      </c>
      <c r="SZ21" s="84">
        <v>38742895.034962997</v>
      </c>
      <c r="TA21" s="84">
        <v>32079191.240223698</v>
      </c>
      <c r="TB21" s="84">
        <v>46029038.866991997</v>
      </c>
      <c r="TC21" s="84">
        <v>45950566.351639897</v>
      </c>
      <c r="TD21" s="84">
        <v>39936665.724130601</v>
      </c>
      <c r="TE21" s="84">
        <v>46641701.386548802</v>
      </c>
      <c r="TF21" s="84">
        <v>41074853.705762602</v>
      </c>
      <c r="TG21" s="84">
        <v>28063677.690831501</v>
      </c>
      <c r="TH21" s="84">
        <v>35918354.653859697</v>
      </c>
      <c r="TI21" s="84">
        <v>38562082.448698901</v>
      </c>
      <c r="TJ21" s="84">
        <v>33560086.793438002</v>
      </c>
      <c r="TK21" s="84">
        <v>45916172.840182103</v>
      </c>
      <c r="TL21" s="84">
        <v>38489886.026668102</v>
      </c>
      <c r="TM21" s="84">
        <v>42777355.127013497</v>
      </c>
      <c r="TN21" s="84">
        <v>41594744.201586902</v>
      </c>
      <c r="TO21" s="84">
        <v>47385404.288858302</v>
      </c>
      <c r="TP21" s="84">
        <v>34144160.856820904</v>
      </c>
      <c r="TQ21" s="84">
        <v>46708089.992654704</v>
      </c>
      <c r="TR21" s="84">
        <v>45198071.587374702</v>
      </c>
      <c r="TS21" s="84">
        <v>41511641.783605903</v>
      </c>
      <c r="TT21" s="84">
        <v>38308673.967619397</v>
      </c>
      <c r="TU21" s="84">
        <v>41836368.386715703</v>
      </c>
      <c r="TV21" s="84">
        <v>27749995.992156502</v>
      </c>
      <c r="TW21" s="84">
        <v>34709248.2640865</v>
      </c>
      <c r="TX21" s="84">
        <v>30498674.2185442</v>
      </c>
      <c r="TY21" s="84">
        <v>44369750.507145204</v>
      </c>
      <c r="TZ21" s="84">
        <v>42125737.9888606</v>
      </c>
      <c r="UA21" s="84">
        <v>42765082.634144798</v>
      </c>
      <c r="UB21" s="84">
        <v>47569061.151393503</v>
      </c>
      <c r="UC21" s="84">
        <v>52922290.076601803</v>
      </c>
      <c r="UD21" s="84">
        <v>61862625.074758098</v>
      </c>
      <c r="UE21" s="84">
        <v>41033184.264275603</v>
      </c>
      <c r="UF21" s="84">
        <v>47240028.983067498</v>
      </c>
      <c r="UG21" s="84">
        <v>29110717.450551599</v>
      </c>
      <c r="UH21" s="84">
        <v>41359325.7424381</v>
      </c>
      <c r="UI21" s="84">
        <v>46038037.361719199</v>
      </c>
      <c r="UJ21" s="84">
        <v>105377893.945756</v>
      </c>
      <c r="UK21" s="84">
        <v>48967655.629978701</v>
      </c>
      <c r="UL21" s="84">
        <v>34509507.771945298</v>
      </c>
      <c r="UM21" s="84">
        <v>37887966.774315901</v>
      </c>
      <c r="UN21" s="84">
        <v>30554534.114206601</v>
      </c>
      <c r="UO21" s="84">
        <v>29525618.896094002</v>
      </c>
      <c r="UP21" s="84">
        <v>36491289.869283497</v>
      </c>
      <c r="UQ21" s="84">
        <v>46087396.8125223</v>
      </c>
      <c r="UR21" s="84">
        <v>24217009.129696</v>
      </c>
      <c r="US21" s="84">
        <v>40391089.136752702</v>
      </c>
      <c r="UT21" s="84">
        <v>28942681.592645802</v>
      </c>
      <c r="UU21" s="84">
        <v>43873422.058908701</v>
      </c>
      <c r="UV21" s="84">
        <v>35555160.833082803</v>
      </c>
      <c r="UW21" s="84">
        <v>23652894.461038701</v>
      </c>
      <c r="UX21" s="84">
        <v>36000061.191060297</v>
      </c>
      <c r="UY21" s="84">
        <v>34646695.863990299</v>
      </c>
      <c r="UZ21" s="84">
        <v>32817873.8903648</v>
      </c>
      <c r="VA21" s="84">
        <v>32427956.557956301</v>
      </c>
      <c r="VB21" s="84">
        <v>49770075.872325704</v>
      </c>
      <c r="VC21" s="84">
        <v>23736199.347203601</v>
      </c>
      <c r="VD21" s="84">
        <v>39251019.521714203</v>
      </c>
      <c r="VE21" s="84">
        <v>32430883.657277402</v>
      </c>
      <c r="VF21" s="84">
        <v>25643961.705717299</v>
      </c>
      <c r="VG21" s="84">
        <v>27431561.293549102</v>
      </c>
      <c r="VH21" s="84">
        <v>51407608.083016403</v>
      </c>
      <c r="VI21" s="84">
        <v>38599007.314832397</v>
      </c>
      <c r="VJ21" s="84">
        <v>37408639.452530898</v>
      </c>
      <c r="VK21" s="84">
        <v>46337724.502925798</v>
      </c>
      <c r="VL21" s="84">
        <v>43558323.441863202</v>
      </c>
      <c r="VM21" s="84">
        <v>40010686.669814602</v>
      </c>
      <c r="VN21" s="84">
        <v>21831148.0720312</v>
      </c>
      <c r="VO21" s="84">
        <v>39001878.800554097</v>
      </c>
      <c r="VP21" s="84">
        <v>22924477.924848501</v>
      </c>
      <c r="VQ21" s="84">
        <v>35835067.3706012</v>
      </c>
      <c r="VR21" s="84">
        <v>37106349.215464197</v>
      </c>
      <c r="VS21" s="84">
        <v>38835692.388902903</v>
      </c>
      <c r="VT21" s="84">
        <v>32888008.253400601</v>
      </c>
      <c r="VU21" s="84">
        <v>41524414.794569999</v>
      </c>
      <c r="VV21" s="84">
        <v>42889125.7223088</v>
      </c>
      <c r="VW21" s="84">
        <v>45166552.293854401</v>
      </c>
      <c r="VX21" s="84">
        <v>41090331.434896402</v>
      </c>
      <c r="VY21" s="84">
        <v>33279480.586327601</v>
      </c>
      <c r="VZ21" s="84">
        <v>44676883.765875302</v>
      </c>
      <c r="WA21" s="84">
        <v>21488754.922176901</v>
      </c>
      <c r="WB21" s="84">
        <v>49959075.216835</v>
      </c>
      <c r="WC21" s="84">
        <v>41254812.360602804</v>
      </c>
      <c r="WD21" s="84">
        <v>30288570.810469698</v>
      </c>
      <c r="WE21" s="84">
        <v>26520484.554494899</v>
      </c>
      <c r="WF21" s="84">
        <v>28075045.786866099</v>
      </c>
      <c r="WG21" s="84">
        <v>46630491.548910201</v>
      </c>
      <c r="WH21" s="84">
        <v>39111228.757524602</v>
      </c>
      <c r="WI21" s="84">
        <v>45822066.2444437</v>
      </c>
      <c r="WJ21" s="84">
        <v>39989015.181656301</v>
      </c>
      <c r="WK21" s="84">
        <v>33326425.093966398</v>
      </c>
      <c r="WL21" s="84">
        <v>31808362.3443227</v>
      </c>
      <c r="WM21" s="84">
        <v>21436028.3854049</v>
      </c>
      <c r="WN21" s="84">
        <v>42080273.975612901</v>
      </c>
      <c r="WO21" s="84">
        <v>44729431.6381092</v>
      </c>
      <c r="WP21" s="84">
        <v>40748413.330230303</v>
      </c>
      <c r="WQ21" s="84">
        <v>47554697.456245899</v>
      </c>
      <c r="WR21" s="84">
        <v>35268733.823744103</v>
      </c>
      <c r="WS21" s="84">
        <v>41261648.399009198</v>
      </c>
      <c r="WT21" s="84">
        <v>42076680.180912398</v>
      </c>
      <c r="WU21" s="84">
        <v>37612580.402376398</v>
      </c>
      <c r="WV21" s="84">
        <v>41460711.557236902</v>
      </c>
      <c r="WW21" s="84">
        <v>50910138.773093998</v>
      </c>
      <c r="WX21" s="84">
        <v>38292757.419423997</v>
      </c>
      <c r="WY21" s="84">
        <v>50255571.553073399</v>
      </c>
      <c r="WZ21" s="84">
        <v>39736431.409990899</v>
      </c>
      <c r="XA21" s="84">
        <v>32425605.981350798</v>
      </c>
      <c r="XB21" s="84">
        <v>38246603.104650803</v>
      </c>
      <c r="XC21" s="84">
        <v>29313527.441047501</v>
      </c>
      <c r="XD21" s="84">
        <v>36466595.610064</v>
      </c>
      <c r="XE21" s="84">
        <v>38881107.119768202</v>
      </c>
      <c r="XF21" s="84">
        <v>32934420.285611998</v>
      </c>
      <c r="XG21" s="84">
        <v>40882194.810866497</v>
      </c>
      <c r="XH21" s="84">
        <v>28015885.3933958</v>
      </c>
      <c r="XI21" s="84">
        <v>51789810.615443297</v>
      </c>
      <c r="XJ21" s="84">
        <v>30771542.124221299</v>
      </c>
      <c r="XK21" s="84">
        <v>54945773.691784203</v>
      </c>
      <c r="XL21" s="84">
        <v>35892966.8567826</v>
      </c>
      <c r="XM21" s="84">
        <v>69424235.576647207</v>
      </c>
      <c r="XN21" s="84">
        <v>35136497.877626203</v>
      </c>
      <c r="XO21" s="84">
        <v>111612659.99790099</v>
      </c>
      <c r="XP21" s="84">
        <v>45913229.274470702</v>
      </c>
      <c r="XQ21" s="84">
        <v>41741001.055436596</v>
      </c>
      <c r="XR21" s="84">
        <v>29729962.528810099</v>
      </c>
      <c r="XS21" s="84">
        <v>32407701.303958401</v>
      </c>
      <c r="XT21" s="84">
        <v>42163533.462611303</v>
      </c>
      <c r="XU21" s="84">
        <v>47896781.771431804</v>
      </c>
      <c r="XV21" s="84">
        <v>40287186.274566799</v>
      </c>
      <c r="XW21" s="84">
        <v>44075103.406906903</v>
      </c>
      <c r="XX21" s="84">
        <v>40552096.193129502</v>
      </c>
      <c r="XY21" s="84">
        <v>46441913.383594498</v>
      </c>
      <c r="XZ21" s="84">
        <v>40803348.556724899</v>
      </c>
      <c r="YA21" s="84">
        <v>26677551.606968801</v>
      </c>
      <c r="YB21" s="84">
        <v>48961302.818005398</v>
      </c>
      <c r="YC21" s="84">
        <v>35795123.724866301</v>
      </c>
      <c r="YD21" s="84">
        <v>22557820.519521799</v>
      </c>
      <c r="YE21" s="84">
        <v>46567913.533065401</v>
      </c>
      <c r="YF21" s="84">
        <v>42417969.008183204</v>
      </c>
      <c r="YG21" s="84">
        <v>42840962.853425302</v>
      </c>
      <c r="YH21" s="84">
        <v>24062984.417907599</v>
      </c>
      <c r="YI21" s="84">
        <v>36710482.983446397</v>
      </c>
      <c r="YJ21" s="84">
        <v>31786943.499366999</v>
      </c>
      <c r="YK21" s="84">
        <v>31427846.113416299</v>
      </c>
      <c r="YL21" s="84">
        <v>41729344.659390703</v>
      </c>
      <c r="YM21" s="84">
        <v>30256517.077511799</v>
      </c>
      <c r="YN21" s="84">
        <v>24240501.531294402</v>
      </c>
      <c r="YO21" s="84">
        <v>28418980.339509498</v>
      </c>
      <c r="YP21" s="84">
        <v>38342677.687907003</v>
      </c>
      <c r="YQ21" s="84">
        <v>43154213.525977299</v>
      </c>
      <c r="YR21" s="84">
        <v>37871997.7085246</v>
      </c>
      <c r="YS21" s="84">
        <v>32941118.8846623</v>
      </c>
      <c r="YT21" s="84">
        <v>41601840.934088401</v>
      </c>
      <c r="YU21" s="84">
        <v>38395929.186793096</v>
      </c>
      <c r="YV21" s="84">
        <v>39474025.486004598</v>
      </c>
      <c r="YW21" s="84">
        <v>22580781.479432501</v>
      </c>
      <c r="YX21" s="84">
        <v>37208660.463418402</v>
      </c>
      <c r="YY21" s="84">
        <v>29303054.5736164</v>
      </c>
      <c r="YZ21" s="84">
        <v>39775552.218050897</v>
      </c>
      <c r="ZA21" s="84">
        <v>71628852.397731394</v>
      </c>
      <c r="ZB21" s="84">
        <v>83338793.4489948</v>
      </c>
      <c r="ZC21" s="84">
        <v>49500121.623125203</v>
      </c>
      <c r="ZD21" s="84">
        <v>74496011.235565096</v>
      </c>
      <c r="ZE21" s="84">
        <v>71668845.380000994</v>
      </c>
      <c r="ZF21" s="84">
        <v>59744413.112547003</v>
      </c>
      <c r="ZG21" s="84">
        <v>52543357.1355718</v>
      </c>
      <c r="ZH21" s="84">
        <v>77192942.923456207</v>
      </c>
      <c r="ZI21" s="84">
        <v>59420912.563116796</v>
      </c>
      <c r="ZJ21" s="84">
        <v>57870361.726072103</v>
      </c>
      <c r="ZK21" s="84">
        <v>76566999.875169694</v>
      </c>
      <c r="ZL21" s="84">
        <v>73511101.000964597</v>
      </c>
      <c r="ZM21" s="84">
        <v>46034710.382958502</v>
      </c>
      <c r="ZN21" s="84">
        <v>63632163.318098404</v>
      </c>
      <c r="ZO21" s="84">
        <v>67619266.814908102</v>
      </c>
      <c r="ZP21" s="84">
        <v>53898805.762821399</v>
      </c>
      <c r="ZQ21" s="84">
        <v>63865123.761644199</v>
      </c>
      <c r="ZR21" s="84">
        <v>68743861.030449793</v>
      </c>
      <c r="ZS21" s="84">
        <v>74596580.561194301</v>
      </c>
      <c r="ZT21" s="84">
        <v>65459539.492700703</v>
      </c>
      <c r="ZU21" s="84">
        <v>73122208.472700596</v>
      </c>
      <c r="ZV21" s="84">
        <v>75648691.769206807</v>
      </c>
      <c r="ZW21" s="84">
        <v>43346997.378238</v>
      </c>
      <c r="ZX21" s="84">
        <v>39936322.079214901</v>
      </c>
      <c r="ZY21" s="84">
        <v>54341668.887723602</v>
      </c>
      <c r="ZZ21" s="84">
        <v>37252932.596161596</v>
      </c>
      <c r="AAA21" s="84">
        <v>46495171.29795</v>
      </c>
      <c r="AAB21" s="84">
        <v>57438380.688985802</v>
      </c>
      <c r="AAC21" s="84">
        <v>60485818.310782999</v>
      </c>
      <c r="AAD21" s="84">
        <v>56546068.682921901</v>
      </c>
      <c r="AAE21" s="84">
        <v>54369524.994958401</v>
      </c>
    </row>
    <row r="22" spans="1:707" x14ac:dyDescent="0.25">
      <c r="A22" s="57" t="s">
        <v>2042</v>
      </c>
      <c r="B22" s="58">
        <f>STDEV(D22:BU22)/AVERAGE(D22:BU22)</f>
        <v>0.1549378060394371</v>
      </c>
      <c r="D22" s="7">
        <v>87529572.794276103</v>
      </c>
      <c r="E22" s="7">
        <v>84758781.306852102</v>
      </c>
      <c r="F22" s="7">
        <v>82657191.921092406</v>
      </c>
      <c r="G22" s="7">
        <v>81355965.594346806</v>
      </c>
      <c r="H22" s="7">
        <v>81128083.219162598</v>
      </c>
      <c r="I22" s="7">
        <v>79932391.180767596</v>
      </c>
      <c r="J22" s="7">
        <v>78588246.723895997</v>
      </c>
      <c r="K22" s="7">
        <v>77118068.735842705</v>
      </c>
      <c r="L22" s="7">
        <v>74113975.5058088</v>
      </c>
      <c r="M22" s="7">
        <v>72297081.314085096</v>
      </c>
      <c r="N22" s="7">
        <v>72723514.952832997</v>
      </c>
      <c r="O22" s="7">
        <v>70768920.941520497</v>
      </c>
      <c r="P22" s="7">
        <v>68961013.7940467</v>
      </c>
      <c r="Q22" s="7">
        <v>68941233.321948007</v>
      </c>
      <c r="R22" s="7">
        <v>67967890.065326303</v>
      </c>
      <c r="S22" s="7">
        <v>67416128.737930402</v>
      </c>
      <c r="T22" s="7">
        <v>66558330.191287898</v>
      </c>
      <c r="U22" s="7">
        <v>66319496.5921496</v>
      </c>
      <c r="V22" s="7">
        <v>65808031.5682882</v>
      </c>
      <c r="W22" s="7">
        <v>65588098.885739297</v>
      </c>
      <c r="X22" s="7">
        <v>66317091.688695498</v>
      </c>
      <c r="Y22" s="7">
        <v>63903964.685746603</v>
      </c>
      <c r="Z22" s="7">
        <v>63196134.0021808</v>
      </c>
      <c r="AA22" s="7">
        <v>70263729.365017995</v>
      </c>
      <c r="AB22" s="7">
        <v>68833113.580225199</v>
      </c>
      <c r="AC22" s="7">
        <v>68420752.343787894</v>
      </c>
      <c r="AD22" s="7">
        <v>68162796.167462096</v>
      </c>
      <c r="AE22" s="7">
        <v>67369350.738632202</v>
      </c>
      <c r="AF22" s="7">
        <v>68240559.889284402</v>
      </c>
      <c r="AG22" s="7">
        <v>68354089.293697596</v>
      </c>
      <c r="AH22" s="7">
        <v>63699045.813047901</v>
      </c>
      <c r="AI22" s="7">
        <v>61357527.607176997</v>
      </c>
      <c r="AJ22" s="7">
        <v>63502969.363246799</v>
      </c>
      <c r="AK22" s="7">
        <v>63473905.959459797</v>
      </c>
      <c r="AL22" s="7">
        <v>61618701.070134901</v>
      </c>
      <c r="AM22" s="7">
        <v>61638761.692998402</v>
      </c>
      <c r="AN22" s="7">
        <v>61439140.8204154</v>
      </c>
      <c r="AO22" s="7">
        <v>63235550.911591999</v>
      </c>
      <c r="AP22" s="7">
        <v>62448518.423536703</v>
      </c>
      <c r="AQ22" s="7">
        <v>61313098.061586402</v>
      </c>
      <c r="AR22" s="7">
        <v>60296086.6962993</v>
      </c>
      <c r="AS22" s="7">
        <v>58779845.879472204</v>
      </c>
      <c r="AT22" s="7">
        <v>59527996.364242896</v>
      </c>
      <c r="AU22" s="7">
        <v>59612062.567661598</v>
      </c>
      <c r="AV22" s="7">
        <v>58800497.8997664</v>
      </c>
      <c r="AW22" s="7">
        <v>59896498.783687599</v>
      </c>
      <c r="AX22" s="7">
        <v>58506329.893160403</v>
      </c>
      <c r="AY22" s="7">
        <v>57308758.753652602</v>
      </c>
      <c r="AZ22" s="7">
        <v>56835147.215557799</v>
      </c>
      <c r="BA22" s="7">
        <v>55331613.1968401</v>
      </c>
      <c r="BB22" s="7">
        <v>55982356.625779897</v>
      </c>
      <c r="BC22" s="7">
        <v>56110491.535219498</v>
      </c>
      <c r="BD22" s="7">
        <v>57142603.700280197</v>
      </c>
      <c r="BE22" s="7">
        <v>55709324.753862903</v>
      </c>
      <c r="BF22" s="7">
        <v>57865327.199245602</v>
      </c>
      <c r="BG22" s="7">
        <v>57815180.342205599</v>
      </c>
      <c r="BH22" s="7">
        <v>57248680.070113897</v>
      </c>
      <c r="BI22" s="7">
        <v>57939091.7751408</v>
      </c>
      <c r="BJ22" s="7">
        <v>56946735.651741199</v>
      </c>
      <c r="BK22" s="7">
        <v>58319568.482449599</v>
      </c>
      <c r="BL22" s="7">
        <v>56713204.225396797</v>
      </c>
      <c r="BM22" s="7">
        <v>48848941.906569697</v>
      </c>
      <c r="BN22" s="7">
        <v>44821607.389089003</v>
      </c>
      <c r="BO22" s="7">
        <v>42968802.392893203</v>
      </c>
      <c r="BP22" s="7">
        <v>43273759.087937601</v>
      </c>
      <c r="BQ22" s="7">
        <v>37979667.791262202</v>
      </c>
      <c r="BR22" s="7">
        <v>84825355.213355005</v>
      </c>
      <c r="BS22" s="7">
        <v>78515363.224237606</v>
      </c>
      <c r="BT22" s="7">
        <v>72482295.479460105</v>
      </c>
      <c r="BU22" s="7">
        <v>70121858.614939705</v>
      </c>
      <c r="BW22" s="59">
        <f>STDEV(BY22:EP22)/AVERAGE(BY22:EP22)</f>
        <v>0.15041193845182305</v>
      </c>
      <c r="BY22" s="9">
        <v>81800035.300789297</v>
      </c>
      <c r="BZ22" s="9">
        <v>79482870.898119405</v>
      </c>
      <c r="CA22" s="9">
        <v>78280085.253748104</v>
      </c>
      <c r="CB22" s="9">
        <v>76772588.407881796</v>
      </c>
      <c r="CC22" s="9">
        <v>77875685.251160204</v>
      </c>
      <c r="CD22" s="9">
        <v>75488855.577745393</v>
      </c>
      <c r="CE22" s="9">
        <v>74668292.394128695</v>
      </c>
      <c r="CF22" s="9">
        <v>72919190.723888904</v>
      </c>
      <c r="CG22" s="9">
        <v>71464957.266735896</v>
      </c>
      <c r="CH22" s="9">
        <v>68865463.2856749</v>
      </c>
      <c r="CI22" s="9">
        <v>68581335.740164593</v>
      </c>
      <c r="CJ22" s="9">
        <v>67237509.460262001</v>
      </c>
      <c r="CK22" s="9">
        <v>65653425.394486196</v>
      </c>
      <c r="CL22" s="9">
        <v>64640954.596406803</v>
      </c>
      <c r="CM22" s="9">
        <v>64176337.636530504</v>
      </c>
      <c r="CN22" s="9">
        <v>63990367.684965201</v>
      </c>
      <c r="CO22" s="9">
        <v>63177460.243592799</v>
      </c>
      <c r="CP22" s="9">
        <v>62888038.7270322</v>
      </c>
      <c r="CQ22" s="9">
        <v>61662713.593217298</v>
      </c>
      <c r="CR22" s="9">
        <v>62251863.770291902</v>
      </c>
      <c r="CS22" s="9">
        <v>61824196.293945</v>
      </c>
      <c r="CT22" s="9">
        <v>60211566.236435004</v>
      </c>
      <c r="CU22" s="9">
        <v>59280020.883538902</v>
      </c>
      <c r="CV22" s="9">
        <v>66379515.760272004</v>
      </c>
      <c r="CW22" s="9">
        <v>65599666.754367001</v>
      </c>
      <c r="CX22" s="9">
        <v>64768869.641864002</v>
      </c>
      <c r="CY22" s="9">
        <v>65470009.459306702</v>
      </c>
      <c r="CZ22" s="9">
        <v>64571767.231747396</v>
      </c>
      <c r="DA22" s="9">
        <v>65301384.801459298</v>
      </c>
      <c r="DB22" s="9">
        <v>63588899.286385901</v>
      </c>
      <c r="DC22" s="9">
        <v>60760284.989571698</v>
      </c>
      <c r="DD22" s="9">
        <v>58540679.074089304</v>
      </c>
      <c r="DE22" s="9">
        <v>59783554.131936103</v>
      </c>
      <c r="DF22" s="9">
        <v>58967317.766348697</v>
      </c>
      <c r="DG22" s="9">
        <v>59186819.594305597</v>
      </c>
      <c r="DH22" s="9">
        <v>58945112.684256099</v>
      </c>
      <c r="DI22" s="9">
        <v>58636791.896715797</v>
      </c>
      <c r="DJ22" s="9">
        <v>60119811.460418299</v>
      </c>
      <c r="DK22" s="9">
        <v>59462557.767705902</v>
      </c>
      <c r="DL22" s="9">
        <v>58044888.443771601</v>
      </c>
      <c r="DM22" s="9">
        <v>57581949.969692297</v>
      </c>
      <c r="DN22" s="9">
        <v>56017193.238227002</v>
      </c>
      <c r="DO22" s="9">
        <v>57478518.860509202</v>
      </c>
      <c r="DP22" s="9">
        <v>56303152.611389503</v>
      </c>
      <c r="DQ22" s="9">
        <v>56848959.107612997</v>
      </c>
      <c r="DR22" s="9">
        <v>56547033.233069502</v>
      </c>
      <c r="DS22" s="9">
        <v>55440228.670320697</v>
      </c>
      <c r="DT22" s="9">
        <v>54704334.093784802</v>
      </c>
      <c r="DU22" s="9">
        <v>54533239.621446498</v>
      </c>
      <c r="DV22" s="9">
        <v>53217020.155957103</v>
      </c>
      <c r="DW22" s="9">
        <v>54360007.9687576</v>
      </c>
      <c r="DX22" s="9">
        <v>53572900.535743602</v>
      </c>
      <c r="DY22" s="9">
        <v>54383217.274962597</v>
      </c>
      <c r="DZ22" s="9">
        <v>54594823.767872199</v>
      </c>
      <c r="EA22" s="9">
        <v>55462594.417565703</v>
      </c>
      <c r="EB22" s="9">
        <v>55393278.261931598</v>
      </c>
      <c r="EC22" s="9">
        <v>54786182.674071401</v>
      </c>
      <c r="ED22" s="9">
        <v>55512831.099091202</v>
      </c>
      <c r="EE22" s="9">
        <v>55881781.852461502</v>
      </c>
      <c r="EF22" s="9">
        <v>56243125.442894198</v>
      </c>
      <c r="EG22" s="9">
        <v>56108945.5086466</v>
      </c>
      <c r="EH22" s="9">
        <v>54609192.859095097</v>
      </c>
      <c r="EI22" s="9">
        <v>54467516.785337299</v>
      </c>
      <c r="EJ22" s="9">
        <v>54081891.6143943</v>
      </c>
      <c r="EK22" s="9">
        <v>52500205.895886399</v>
      </c>
      <c r="EL22" s="9">
        <v>50844916.5189173</v>
      </c>
      <c r="EM22" s="9">
        <v>94112363.686409399</v>
      </c>
      <c r="EN22" s="9">
        <v>88093210.038856506</v>
      </c>
      <c r="EO22" s="9">
        <v>83781062.716656893</v>
      </c>
      <c r="EP22" s="9">
        <v>84015191.306489006</v>
      </c>
      <c r="ER22" s="95">
        <v>78678088.525910795</v>
      </c>
      <c r="ES22" s="95">
        <v>83123295.517675996</v>
      </c>
      <c r="ET22" s="95">
        <v>78873980.445261106</v>
      </c>
      <c r="EU22" s="95">
        <v>80886540.956552401</v>
      </c>
      <c r="EV22" s="95">
        <v>77718090.988111898</v>
      </c>
      <c r="EW22" s="95">
        <v>78024592.266788304</v>
      </c>
      <c r="EX22" s="95">
        <v>81704251.519587696</v>
      </c>
      <c r="EY22" s="95">
        <v>82224476.282485202</v>
      </c>
      <c r="EZ22" s="95">
        <v>82639786.675941303</v>
      </c>
      <c r="FA22" s="95">
        <v>79083986.973759905</v>
      </c>
      <c r="FB22" s="84">
        <v>81113628.633548394</v>
      </c>
      <c r="FC22" s="84">
        <v>79089750.682847098</v>
      </c>
      <c r="FD22" s="84">
        <v>76527280.802078307</v>
      </c>
      <c r="FE22" s="84">
        <v>74775401.730145797</v>
      </c>
      <c r="FF22" s="84">
        <v>78683760.844370797</v>
      </c>
      <c r="FG22" s="84">
        <v>80061638.001338601</v>
      </c>
      <c r="FH22" s="84">
        <v>80831489.327182695</v>
      </c>
      <c r="FI22" s="84">
        <v>77971727.088444293</v>
      </c>
      <c r="FJ22" s="84">
        <v>78781022.806451604</v>
      </c>
      <c r="FK22" s="84">
        <v>79719344.039661705</v>
      </c>
      <c r="FL22" s="84">
        <v>77988689.097558498</v>
      </c>
      <c r="FM22" s="84">
        <v>77265461.967172295</v>
      </c>
      <c r="FN22" s="84">
        <v>78202154.266710401</v>
      </c>
      <c r="FO22" s="84">
        <v>78938345.921837896</v>
      </c>
      <c r="FP22" s="84">
        <v>77602326.527316898</v>
      </c>
      <c r="FQ22" s="84">
        <v>78447295.000363797</v>
      </c>
      <c r="FR22" s="84">
        <v>77273222.564129904</v>
      </c>
      <c r="FS22" s="84">
        <v>78550496.044283405</v>
      </c>
      <c r="FT22" s="84">
        <v>77681512.816861793</v>
      </c>
      <c r="FU22" s="84">
        <v>77560438.786496997</v>
      </c>
      <c r="FV22" s="84">
        <v>78735801.672040299</v>
      </c>
      <c r="FW22" s="84">
        <v>76428612.786643401</v>
      </c>
      <c r="FX22" s="84">
        <v>80962301.421689406</v>
      </c>
      <c r="FY22" s="84">
        <v>78092693.879378602</v>
      </c>
      <c r="FZ22" s="84">
        <v>76070963.366342306</v>
      </c>
      <c r="GA22" s="84">
        <v>72821273.104700103</v>
      </c>
      <c r="GB22" s="84">
        <v>77944975.372693896</v>
      </c>
      <c r="GC22" s="84">
        <v>77779119.245601997</v>
      </c>
      <c r="GD22" s="84">
        <v>74667950.154294893</v>
      </c>
      <c r="GE22" s="84">
        <v>75847409.623176694</v>
      </c>
      <c r="GF22" s="84">
        <v>80265814.878412798</v>
      </c>
      <c r="GG22" s="84">
        <v>74234060.815816507</v>
      </c>
      <c r="GH22" s="84">
        <v>75761575.136020005</v>
      </c>
      <c r="GI22" s="84">
        <v>75385726.336993694</v>
      </c>
      <c r="GJ22" s="84">
        <v>73363769.158404693</v>
      </c>
      <c r="GK22" s="84">
        <v>74550546.221971795</v>
      </c>
      <c r="GL22" s="84">
        <v>72794398.124263406</v>
      </c>
      <c r="GM22" s="84">
        <v>67371892.804207593</v>
      </c>
      <c r="GN22" s="84">
        <v>70179849.381315097</v>
      </c>
      <c r="GO22" s="84">
        <v>72092522.337150306</v>
      </c>
      <c r="GP22" s="84">
        <v>73227892.565085903</v>
      </c>
      <c r="GQ22" s="84">
        <v>74592273.119079903</v>
      </c>
      <c r="GR22" s="84">
        <v>72780398.811839595</v>
      </c>
      <c r="GS22" s="84">
        <v>71536559.723742902</v>
      </c>
      <c r="GT22" s="84">
        <v>76318588.629803807</v>
      </c>
      <c r="GU22" s="84">
        <v>68760278.499109194</v>
      </c>
      <c r="GV22" s="84">
        <v>72248531.476087302</v>
      </c>
      <c r="GW22" s="84">
        <v>72529753.081012696</v>
      </c>
      <c r="GX22" s="84">
        <v>70414564.174140602</v>
      </c>
      <c r="GY22" s="84">
        <v>70960627.598075703</v>
      </c>
      <c r="GZ22" s="84">
        <v>73097408.896935105</v>
      </c>
      <c r="HA22" s="84">
        <v>72153590.025592104</v>
      </c>
      <c r="HB22" s="84">
        <v>67930909.831250697</v>
      </c>
      <c r="HC22" s="84">
        <v>70509942.560974002</v>
      </c>
      <c r="HD22" s="84">
        <v>69147623.427657604</v>
      </c>
      <c r="HE22" s="84">
        <v>66210024.826871403</v>
      </c>
      <c r="HF22" s="84">
        <v>69164396.982917294</v>
      </c>
      <c r="HG22" s="84">
        <v>68401936.331361696</v>
      </c>
      <c r="HH22" s="84">
        <v>68568019.620501593</v>
      </c>
      <c r="HI22" s="84">
        <v>70090661.644516796</v>
      </c>
      <c r="HJ22" s="84">
        <v>68269337.414222702</v>
      </c>
      <c r="HK22" s="84">
        <v>70786603.448220998</v>
      </c>
      <c r="HL22" s="84">
        <v>69422606.449091405</v>
      </c>
      <c r="HM22" s="84">
        <v>69397646.931505606</v>
      </c>
      <c r="HN22" s="84">
        <v>67326043.399457604</v>
      </c>
      <c r="HO22" s="84">
        <v>63478257.976991698</v>
      </c>
      <c r="HP22" s="84">
        <v>67315953.886327103</v>
      </c>
      <c r="HQ22" s="84">
        <v>66887934.784297101</v>
      </c>
      <c r="HR22" s="84">
        <v>68656729.298967496</v>
      </c>
      <c r="HS22" s="84">
        <v>65911850.062407702</v>
      </c>
      <c r="HT22" s="84">
        <v>70727100.097819105</v>
      </c>
      <c r="HU22" s="84">
        <v>64273667.7659375</v>
      </c>
      <c r="HV22" s="84">
        <v>64666245.819207899</v>
      </c>
      <c r="HW22" s="84">
        <v>65048990.164518997</v>
      </c>
      <c r="HX22" s="84">
        <v>62967188.227403298</v>
      </c>
      <c r="HY22" s="84">
        <v>66056872.464813501</v>
      </c>
      <c r="HZ22" s="84">
        <v>62482325.5745949</v>
      </c>
      <c r="IA22" s="84">
        <v>66075157.304049402</v>
      </c>
      <c r="IB22" s="84">
        <v>62900392.839418702</v>
      </c>
      <c r="IC22" s="84">
        <v>62800908.404711097</v>
      </c>
      <c r="ID22" s="84">
        <v>67371570.147357702</v>
      </c>
      <c r="IE22" s="84">
        <v>64422959.607835397</v>
      </c>
      <c r="IF22" s="84">
        <v>65755831.702958502</v>
      </c>
      <c r="IG22" s="84">
        <v>63057842.111237898</v>
      </c>
      <c r="IH22" s="84">
        <v>62530168.783577897</v>
      </c>
      <c r="II22" s="84">
        <v>61678626.229897797</v>
      </c>
      <c r="IJ22" s="84">
        <v>64786164.9941855</v>
      </c>
      <c r="IK22" s="84">
        <v>64898109.758487798</v>
      </c>
      <c r="IL22" s="84">
        <v>62707842.612527303</v>
      </c>
      <c r="IM22" s="84">
        <v>64371339.694689997</v>
      </c>
      <c r="IN22" s="84">
        <v>66842959.660901196</v>
      </c>
      <c r="IO22" s="84">
        <v>63477026.393141098</v>
      </c>
      <c r="IP22" s="84">
        <v>63888339.529849999</v>
      </c>
      <c r="IQ22" s="84">
        <v>66259106.2818368</v>
      </c>
      <c r="IR22" s="84">
        <v>62240473.756205097</v>
      </c>
      <c r="IS22" s="84">
        <v>64496505.774008602</v>
      </c>
      <c r="IT22" s="84">
        <v>63955603.892665803</v>
      </c>
      <c r="IU22" s="84">
        <v>63062419.932856403</v>
      </c>
      <c r="IV22" s="84">
        <v>64533419.242614403</v>
      </c>
      <c r="IW22" s="84">
        <v>62830521.587568298</v>
      </c>
      <c r="IX22" s="84">
        <v>60058170.467916697</v>
      </c>
      <c r="IY22" s="84">
        <v>59468535.981578201</v>
      </c>
      <c r="IZ22" s="84">
        <v>61818314.346126899</v>
      </c>
      <c r="JA22" s="84">
        <v>61851653.725638799</v>
      </c>
      <c r="JB22" s="84">
        <v>62640867.771656998</v>
      </c>
      <c r="JC22" s="84">
        <v>62782107.112541802</v>
      </c>
      <c r="JD22" s="84">
        <v>61515361.121220097</v>
      </c>
      <c r="JE22" s="84">
        <v>62885578.642253302</v>
      </c>
      <c r="JF22" s="84">
        <v>64008891.653680101</v>
      </c>
      <c r="JG22" s="84">
        <v>62212331.768972903</v>
      </c>
      <c r="JH22" s="84">
        <v>65299679.218456604</v>
      </c>
      <c r="JI22" s="84">
        <v>64556839.800100401</v>
      </c>
      <c r="JJ22" s="84">
        <v>64292795.165909797</v>
      </c>
      <c r="JK22" s="84">
        <v>61644767.002684101</v>
      </c>
      <c r="JL22" s="84">
        <v>61651370.349168397</v>
      </c>
      <c r="JM22" s="84">
        <v>65773416.941964902</v>
      </c>
      <c r="JN22" s="84">
        <v>63622233.787171699</v>
      </c>
      <c r="JO22" s="84">
        <v>62440834.079295099</v>
      </c>
      <c r="JP22" s="84">
        <v>62756466.064610198</v>
      </c>
      <c r="JQ22" s="84">
        <v>62235048.312321797</v>
      </c>
      <c r="JR22" s="84">
        <v>60432828.266458698</v>
      </c>
      <c r="JS22" s="84">
        <v>60575988.600030698</v>
      </c>
      <c r="JT22" s="84">
        <v>62647668.720855601</v>
      </c>
      <c r="JU22" s="84">
        <v>62618334.000639901</v>
      </c>
      <c r="JV22" s="84">
        <v>60138149.450529903</v>
      </c>
      <c r="JW22" s="84">
        <v>61846448.634455502</v>
      </c>
      <c r="JX22" s="84">
        <v>63555646.368196703</v>
      </c>
      <c r="JY22" s="84">
        <v>61180347.392027199</v>
      </c>
      <c r="JZ22" s="84">
        <v>65282434.135401398</v>
      </c>
      <c r="KA22" s="84">
        <v>62600290.778547697</v>
      </c>
      <c r="KB22" s="84">
        <v>61116022.164146699</v>
      </c>
      <c r="KC22" s="84">
        <v>61241058.836879402</v>
      </c>
      <c r="KD22" s="84">
        <v>61834137.688104302</v>
      </c>
      <c r="KE22" s="84">
        <v>61125921.4018979</v>
      </c>
      <c r="KF22" s="84">
        <v>60046191.377980597</v>
      </c>
      <c r="KG22" s="84">
        <v>61385309.214525402</v>
      </c>
      <c r="KH22" s="84">
        <v>60763512.027922302</v>
      </c>
      <c r="KI22" s="84">
        <v>61329415.936573699</v>
      </c>
      <c r="KJ22" s="84">
        <v>63174964.882618502</v>
      </c>
      <c r="KK22" s="84">
        <v>61111195.191247404</v>
      </c>
      <c r="KL22" s="84">
        <v>65207032.490139499</v>
      </c>
      <c r="KM22" s="84">
        <v>63768121.898681097</v>
      </c>
      <c r="KN22" s="84">
        <v>64130687.834006198</v>
      </c>
      <c r="KO22" s="84">
        <v>62270608.177185401</v>
      </c>
      <c r="KP22" s="84">
        <v>60398485.040181503</v>
      </c>
      <c r="KQ22" s="84">
        <v>65118910.587180503</v>
      </c>
      <c r="KR22" s="84">
        <v>62227569.885283999</v>
      </c>
      <c r="KS22" s="84">
        <v>59110939.866842002</v>
      </c>
      <c r="KT22" s="84">
        <v>60439177.221540898</v>
      </c>
      <c r="KU22" s="84">
        <v>61111300.641601101</v>
      </c>
      <c r="KV22" s="84">
        <v>62437858.139383398</v>
      </c>
      <c r="KW22" s="84">
        <v>59956774.846264303</v>
      </c>
      <c r="KX22" s="84">
        <v>62341482.214551903</v>
      </c>
      <c r="KY22" s="84">
        <v>60906351.583815999</v>
      </c>
      <c r="KZ22" s="84">
        <v>60477834.525919899</v>
      </c>
      <c r="LA22" s="84">
        <v>60058728.095899798</v>
      </c>
      <c r="LB22" s="84">
        <v>60713297.3812498</v>
      </c>
      <c r="LC22" s="84">
        <v>61351708.081227504</v>
      </c>
      <c r="LD22" s="84">
        <v>59978695.749565102</v>
      </c>
      <c r="LE22" s="84">
        <v>59008360.399869703</v>
      </c>
      <c r="LF22" s="84">
        <v>55324959.598761201</v>
      </c>
      <c r="LG22" s="84">
        <v>58665934.723481402</v>
      </c>
      <c r="LH22" s="84">
        <v>58156781.277740702</v>
      </c>
      <c r="LI22" s="84">
        <v>59756469.558259197</v>
      </c>
      <c r="LJ22" s="84">
        <v>57448564.576204002</v>
      </c>
      <c r="LK22" s="84">
        <v>61924861.798079997</v>
      </c>
      <c r="LL22" s="84">
        <v>94060264.272963494</v>
      </c>
      <c r="LM22" s="84">
        <v>59401857.245793901</v>
      </c>
      <c r="LN22" s="84">
        <v>58067819.263623297</v>
      </c>
      <c r="LO22" s="84">
        <v>59444664.273493201</v>
      </c>
      <c r="LP22" s="84">
        <v>57824768.629494697</v>
      </c>
      <c r="LQ22" s="84">
        <v>56642338.315545604</v>
      </c>
      <c r="LR22" s="84">
        <v>59928290.486289799</v>
      </c>
      <c r="LS22" s="84">
        <v>64144324.257643498</v>
      </c>
      <c r="LT22" s="84">
        <v>62898210.042360596</v>
      </c>
      <c r="LU22" s="84">
        <v>65048664.896201201</v>
      </c>
      <c r="LV22" s="84">
        <v>64226002.125668503</v>
      </c>
      <c r="LW22" s="84">
        <v>65039548.006993502</v>
      </c>
      <c r="LX22" s="84">
        <v>64223828.789815702</v>
      </c>
      <c r="LY22" s="84">
        <v>62534541.045084096</v>
      </c>
      <c r="LZ22" s="84">
        <v>61636543.170089804</v>
      </c>
      <c r="MA22" s="84">
        <v>63494270.8576409</v>
      </c>
      <c r="MB22" s="84">
        <v>64122355.735063396</v>
      </c>
      <c r="MC22" s="84">
        <v>62666306.065931901</v>
      </c>
      <c r="MD22" s="84">
        <v>63815298.595120102</v>
      </c>
      <c r="ME22" s="84">
        <v>62005569.008674003</v>
      </c>
      <c r="MF22" s="84">
        <v>62337134.409817703</v>
      </c>
      <c r="MG22" s="84">
        <v>65244348.4420214</v>
      </c>
      <c r="MH22" s="84">
        <v>64023880.036295101</v>
      </c>
      <c r="MI22" s="84">
        <v>68246527.089425698</v>
      </c>
      <c r="MJ22" s="84">
        <v>65158295.274476498</v>
      </c>
      <c r="MK22" s="84">
        <v>63328119.837050296</v>
      </c>
      <c r="ML22" s="84">
        <v>63761263.1404614</v>
      </c>
      <c r="MM22" s="84">
        <v>58252080.256986797</v>
      </c>
      <c r="MN22" s="84">
        <v>61084599.334871203</v>
      </c>
      <c r="MO22" s="84">
        <v>64809199.947576299</v>
      </c>
      <c r="MP22" s="84">
        <v>63775414.950022496</v>
      </c>
      <c r="MQ22" s="84">
        <v>62292035.8606437</v>
      </c>
      <c r="MR22" s="84">
        <v>62930518.1818766</v>
      </c>
      <c r="MS22" s="84">
        <v>59378480.3307897</v>
      </c>
      <c r="MT22" s="84">
        <v>62816945.675026096</v>
      </c>
      <c r="MU22" s="84">
        <v>63009929.899124302</v>
      </c>
      <c r="MV22" s="84">
        <v>61512193.261589304</v>
      </c>
      <c r="MW22" s="84">
        <v>62501598.951092899</v>
      </c>
      <c r="MX22" s="84">
        <v>60225671.225721702</v>
      </c>
      <c r="MY22" s="84">
        <v>63260238.465442099</v>
      </c>
      <c r="MZ22" s="84">
        <v>63286107.198384501</v>
      </c>
      <c r="NA22" s="84">
        <v>60909014.955493703</v>
      </c>
      <c r="NB22" s="84">
        <v>64930875.699361302</v>
      </c>
      <c r="NC22" s="84">
        <v>60863434.385609001</v>
      </c>
      <c r="ND22" s="84">
        <v>59471372.8232181</v>
      </c>
      <c r="NE22" s="84">
        <v>61695477.443580903</v>
      </c>
      <c r="NF22" s="84">
        <v>63909933.460436001</v>
      </c>
      <c r="NG22" s="84">
        <v>57980648.721770503</v>
      </c>
      <c r="NH22" s="84">
        <v>60143077.212939203</v>
      </c>
      <c r="NI22" s="84">
        <v>61293252.691320002</v>
      </c>
      <c r="NJ22" s="84">
        <v>60406190.868566103</v>
      </c>
      <c r="NK22" s="84">
        <v>62063579.476891801</v>
      </c>
      <c r="NL22" s="84">
        <v>60956147.552474499</v>
      </c>
      <c r="NM22" s="84">
        <v>62163849.581662998</v>
      </c>
      <c r="NN22" s="84">
        <v>58767904.143719196</v>
      </c>
      <c r="NO22" s="84">
        <v>62830770.9856015</v>
      </c>
      <c r="NP22" s="84">
        <v>63070808.386520602</v>
      </c>
      <c r="NQ22" s="84">
        <v>63900031.5345966</v>
      </c>
      <c r="NR22" s="84">
        <v>63529048.555637904</v>
      </c>
      <c r="NS22" s="84">
        <v>62181918.819798797</v>
      </c>
      <c r="NT22" s="84">
        <v>61520544.859611802</v>
      </c>
      <c r="NU22" s="84">
        <v>62161013.604713798</v>
      </c>
      <c r="NV22" s="84">
        <v>61345175.257448703</v>
      </c>
      <c r="NW22" s="84">
        <v>58251944.502106696</v>
      </c>
      <c r="NX22" s="84">
        <v>58184495.561306797</v>
      </c>
      <c r="NY22" s="84">
        <v>50478554.383349903</v>
      </c>
      <c r="NZ22" s="84">
        <v>56223771.5339633</v>
      </c>
      <c r="OA22" s="84">
        <v>55896936.893706597</v>
      </c>
      <c r="OB22" s="84">
        <v>56769209.005371898</v>
      </c>
      <c r="OC22" s="84">
        <v>55795187.181392498</v>
      </c>
      <c r="OD22" s="84">
        <v>56738839.361992396</v>
      </c>
      <c r="OE22" s="84">
        <v>55211893.443925902</v>
      </c>
      <c r="OF22" s="84">
        <v>55837099.355126202</v>
      </c>
      <c r="OG22" s="84">
        <v>55352931.082642198</v>
      </c>
      <c r="OH22" s="84">
        <v>57760958.733422697</v>
      </c>
      <c r="OI22" s="84">
        <v>55331721.3975593</v>
      </c>
      <c r="OJ22" s="84">
        <v>57645715.523862399</v>
      </c>
      <c r="OK22" s="84">
        <v>56641597.485517703</v>
      </c>
      <c r="OL22" s="84">
        <v>53846028.542484298</v>
      </c>
      <c r="OM22" s="84">
        <v>58444309.2742384</v>
      </c>
      <c r="ON22" s="84">
        <v>57630767.998984098</v>
      </c>
      <c r="OO22" s="84">
        <v>58823846.210016198</v>
      </c>
      <c r="OP22" s="84">
        <v>59183385.484062403</v>
      </c>
      <c r="OQ22" s="84">
        <v>58847226.395022497</v>
      </c>
      <c r="OR22" s="84">
        <v>55374194.781543598</v>
      </c>
      <c r="OS22" s="84">
        <v>56028257.839526698</v>
      </c>
      <c r="OT22" s="84">
        <v>57717576.101285003</v>
      </c>
      <c r="OU22" s="84">
        <v>57470340.112277403</v>
      </c>
      <c r="OV22" s="84">
        <v>56537290.519334301</v>
      </c>
      <c r="OW22" s="84">
        <v>57447534.115026198</v>
      </c>
      <c r="OX22" s="84">
        <v>50465586.841365904</v>
      </c>
      <c r="OY22" s="84">
        <v>56312318.402414501</v>
      </c>
      <c r="OZ22" s="84">
        <v>57343916.761997998</v>
      </c>
      <c r="PA22" s="84">
        <v>57169337.743684702</v>
      </c>
      <c r="PB22" s="84">
        <v>57875328.657441102</v>
      </c>
      <c r="PC22" s="84">
        <v>57953345.653612599</v>
      </c>
      <c r="PD22" s="84">
        <v>56539824.005449697</v>
      </c>
      <c r="PE22" s="84">
        <v>56144589.685902499</v>
      </c>
      <c r="PF22" s="84">
        <v>55969200.395815499</v>
      </c>
      <c r="PG22" s="84">
        <v>55310462.521303102</v>
      </c>
      <c r="PH22" s="84">
        <v>52805147.112651996</v>
      </c>
      <c r="PI22" s="84">
        <v>55134197.842231899</v>
      </c>
      <c r="PJ22" s="84">
        <v>54262484.604176797</v>
      </c>
      <c r="PK22" s="84">
        <v>54726685.250893801</v>
      </c>
      <c r="PL22" s="84">
        <v>60980867.853966199</v>
      </c>
      <c r="PM22" s="84">
        <v>58777672.336932003</v>
      </c>
      <c r="PN22" s="84">
        <v>59742977.399295002</v>
      </c>
      <c r="PO22" s="84">
        <v>57448394.806281403</v>
      </c>
      <c r="PP22" s="84">
        <v>60507799.0489344</v>
      </c>
      <c r="PQ22" s="84">
        <v>59396695.306747198</v>
      </c>
      <c r="PR22" s="84">
        <v>58495368.205999002</v>
      </c>
      <c r="PS22" s="84">
        <v>58903762.214281201</v>
      </c>
      <c r="PT22" s="84">
        <v>59770628.608622901</v>
      </c>
      <c r="PU22" s="84">
        <v>58781204.047771998</v>
      </c>
      <c r="PV22" s="84">
        <v>60283086.787635297</v>
      </c>
      <c r="PW22" s="84">
        <v>60385716.684902199</v>
      </c>
      <c r="PX22" s="84">
        <v>61797725.629258499</v>
      </c>
      <c r="PY22" s="84">
        <v>61967410.127021201</v>
      </c>
      <c r="PZ22" s="84">
        <v>63575310.082802601</v>
      </c>
      <c r="QA22" s="84">
        <v>63055450.946253598</v>
      </c>
      <c r="QB22" s="84">
        <v>62063370.095324598</v>
      </c>
      <c r="QC22" s="84">
        <v>60105844.276301198</v>
      </c>
      <c r="QD22" s="84">
        <v>60582949.064115897</v>
      </c>
      <c r="QE22" s="84">
        <v>62227026.5092884</v>
      </c>
      <c r="QF22" s="84">
        <v>59328015.232683003</v>
      </c>
      <c r="QG22" s="84">
        <v>62630239.065898702</v>
      </c>
      <c r="QH22" s="84">
        <v>59538056.2350545</v>
      </c>
      <c r="QI22" s="84">
        <v>60417349.452881701</v>
      </c>
      <c r="QJ22" s="84">
        <v>61121424.025482699</v>
      </c>
      <c r="QK22" s="84">
        <v>59781809.707250297</v>
      </c>
      <c r="QL22" s="84">
        <v>57938636.642864101</v>
      </c>
      <c r="QM22" s="84">
        <v>59684054.362865403</v>
      </c>
      <c r="QN22" s="84">
        <v>58695893.079055898</v>
      </c>
      <c r="QO22" s="84">
        <v>57452395.054846004</v>
      </c>
      <c r="QP22" s="84">
        <v>59945083.290566497</v>
      </c>
      <c r="QQ22" s="84">
        <v>58507919.104359701</v>
      </c>
      <c r="QR22" s="84">
        <v>57468733.711521298</v>
      </c>
      <c r="QS22" s="84">
        <v>57825806.705354199</v>
      </c>
      <c r="QT22" s="84">
        <v>57863833.150248498</v>
      </c>
      <c r="QU22" s="84">
        <v>57951460.974167503</v>
      </c>
      <c r="QV22" s="84">
        <v>60353539.799517103</v>
      </c>
      <c r="QW22" s="84">
        <v>58838818.911774702</v>
      </c>
      <c r="QX22" s="84">
        <v>60028352.5337293</v>
      </c>
      <c r="QY22" s="84">
        <v>59715627.206407599</v>
      </c>
      <c r="QZ22" s="84">
        <v>59724101.202357002</v>
      </c>
      <c r="RA22" s="84">
        <v>60631361.472514197</v>
      </c>
      <c r="RB22" s="84">
        <v>58435601.374752402</v>
      </c>
      <c r="RC22" s="84">
        <v>56357443.281027503</v>
      </c>
      <c r="RD22" s="84">
        <v>56255690.697606601</v>
      </c>
      <c r="RE22" s="84">
        <v>57574642.242704697</v>
      </c>
      <c r="RF22" s="84">
        <v>55426657.117713101</v>
      </c>
      <c r="RG22" s="84">
        <v>55783452.508900099</v>
      </c>
      <c r="RH22" s="84">
        <v>57770965.483556002</v>
      </c>
      <c r="RI22" s="84">
        <v>57597894.863272801</v>
      </c>
      <c r="RJ22" s="84">
        <v>57261017.590364598</v>
      </c>
      <c r="RK22" s="84">
        <v>57071017.656573802</v>
      </c>
      <c r="RL22" s="84">
        <v>55536207.624877803</v>
      </c>
      <c r="RM22" s="84">
        <v>55204702.814241</v>
      </c>
      <c r="RN22" s="84">
        <v>55437723.657860503</v>
      </c>
      <c r="RO22" s="84">
        <v>59524047.6827287</v>
      </c>
      <c r="RP22" s="84">
        <v>56890808.475059003</v>
      </c>
      <c r="RQ22" s="84">
        <v>56644467.529528297</v>
      </c>
      <c r="RR22" s="84">
        <v>58059525.490939699</v>
      </c>
      <c r="RS22" s="84">
        <v>57196602.168303601</v>
      </c>
      <c r="RT22" s="84">
        <v>57986003.305300303</v>
      </c>
      <c r="RU22" s="84">
        <v>58509435.8246205</v>
      </c>
      <c r="RV22" s="84">
        <v>57550446.443486102</v>
      </c>
      <c r="RW22" s="84">
        <v>56273709.774617396</v>
      </c>
      <c r="RX22" s="84">
        <v>58121137.348663896</v>
      </c>
      <c r="RY22" s="84">
        <v>58825940.043461598</v>
      </c>
      <c r="RZ22" s="84">
        <v>57551665.6662696</v>
      </c>
      <c r="SA22" s="84">
        <v>56943001.809679799</v>
      </c>
      <c r="SB22" s="84">
        <v>55052980.983081803</v>
      </c>
      <c r="SC22" s="84">
        <v>56463060.343677603</v>
      </c>
      <c r="SD22" s="84">
        <v>60085067.483270399</v>
      </c>
      <c r="SE22" s="84">
        <v>71261880.175891995</v>
      </c>
      <c r="SF22" s="84">
        <v>57560054.605854303</v>
      </c>
      <c r="SG22" s="84">
        <v>55777694.914366901</v>
      </c>
      <c r="SH22" s="84">
        <v>55486560.619066902</v>
      </c>
      <c r="SI22" s="84">
        <v>56646737.860231102</v>
      </c>
      <c r="SJ22" s="84">
        <v>56836477.0221949</v>
      </c>
      <c r="SK22" s="84">
        <v>57883772.686963603</v>
      </c>
      <c r="SL22" s="84">
        <v>55788647.084550999</v>
      </c>
      <c r="SM22" s="84">
        <v>56102580.4254862</v>
      </c>
      <c r="SN22" s="84">
        <v>51773970.946202897</v>
      </c>
      <c r="SO22" s="84">
        <v>52973575.159314401</v>
      </c>
      <c r="SP22" s="84">
        <v>52778283.018539101</v>
      </c>
      <c r="SQ22" s="84">
        <v>53377489.6987909</v>
      </c>
      <c r="SR22" s="84">
        <v>50808943.392239198</v>
      </c>
      <c r="SS22" s="84">
        <v>51153604.061245501</v>
      </c>
      <c r="ST22" s="84">
        <v>52159819.158075497</v>
      </c>
      <c r="SU22" s="84">
        <v>53841001.142782301</v>
      </c>
      <c r="SV22" s="84">
        <v>51968736.5946398</v>
      </c>
      <c r="SW22" s="84">
        <v>51707555.171441302</v>
      </c>
      <c r="SX22" s="84">
        <v>52316295.550856598</v>
      </c>
      <c r="SY22" s="84">
        <v>52906232.843946204</v>
      </c>
      <c r="SZ22" s="84">
        <v>52380625.701715901</v>
      </c>
      <c r="TA22" s="84">
        <v>52138732.997746401</v>
      </c>
      <c r="TB22" s="84">
        <v>50788025.508561797</v>
      </c>
      <c r="TC22" s="84">
        <v>50690098.591712303</v>
      </c>
      <c r="TD22" s="84">
        <v>50548849.366446301</v>
      </c>
      <c r="TE22" s="84">
        <v>50763940.045235001</v>
      </c>
      <c r="TF22" s="84">
        <v>52078534.764996499</v>
      </c>
      <c r="TG22" s="84">
        <v>51671868.3980515</v>
      </c>
      <c r="TH22" s="84">
        <v>51669510.9009206</v>
      </c>
      <c r="TI22" s="84">
        <v>50467343.260909401</v>
      </c>
      <c r="TJ22" s="84">
        <v>52093798.6541925</v>
      </c>
      <c r="TK22" s="84">
        <v>50597142.243215203</v>
      </c>
      <c r="TL22" s="84">
        <v>49741587.247252002</v>
      </c>
      <c r="TM22" s="84">
        <v>50489837.264426298</v>
      </c>
      <c r="TN22" s="84">
        <v>50222988.701488197</v>
      </c>
      <c r="TO22" s="84">
        <v>48846747.000631697</v>
      </c>
      <c r="TP22" s="84">
        <v>50867714.918889903</v>
      </c>
      <c r="TQ22" s="84">
        <v>48129448.218616799</v>
      </c>
      <c r="TR22" s="84">
        <v>50571857.679975897</v>
      </c>
      <c r="TS22" s="84">
        <v>49898722.953592896</v>
      </c>
      <c r="TT22" s="84">
        <v>50633348.006464899</v>
      </c>
      <c r="TU22" s="84">
        <v>47713462.415685996</v>
      </c>
      <c r="TV22" s="84">
        <v>51858738.313007198</v>
      </c>
      <c r="TW22" s="84">
        <v>49903480.081317402</v>
      </c>
      <c r="TX22" s="84">
        <v>49762818.629106</v>
      </c>
      <c r="TY22" s="84">
        <v>50123451.757993497</v>
      </c>
      <c r="TZ22" s="84">
        <v>50272352.040713698</v>
      </c>
      <c r="UA22" s="84">
        <v>49663565.963297799</v>
      </c>
      <c r="UB22" s="84">
        <v>53007700.056742102</v>
      </c>
      <c r="UC22" s="84">
        <v>49829197.673028998</v>
      </c>
      <c r="UD22" s="84">
        <v>48957374.4984231</v>
      </c>
      <c r="UE22" s="84">
        <v>48978036.2912568</v>
      </c>
      <c r="UF22" s="84">
        <v>49029782.820532598</v>
      </c>
      <c r="UG22" s="84">
        <v>51724263.105634101</v>
      </c>
      <c r="UH22" s="84">
        <v>49709132.8378006</v>
      </c>
      <c r="UI22" s="84">
        <v>48466274.526104003</v>
      </c>
      <c r="UJ22" s="84">
        <v>45079136.944939703</v>
      </c>
      <c r="UK22" s="84">
        <v>48387827.356347904</v>
      </c>
      <c r="UL22" s="84">
        <v>49716184.446378998</v>
      </c>
      <c r="UM22" s="84">
        <v>50466869.5539212</v>
      </c>
      <c r="UN22" s="84">
        <v>51159285.552141599</v>
      </c>
      <c r="UO22" s="84">
        <v>51601315.905119099</v>
      </c>
      <c r="UP22" s="84">
        <v>50006946.118560098</v>
      </c>
      <c r="UQ22" s="84">
        <v>50124864.931765303</v>
      </c>
      <c r="UR22" s="84">
        <v>50719019.918372497</v>
      </c>
      <c r="US22" s="84">
        <v>48814788.808747903</v>
      </c>
      <c r="UT22" s="84">
        <v>49537738.3337465</v>
      </c>
      <c r="UU22" s="84">
        <v>49444554.136273503</v>
      </c>
      <c r="UV22" s="84">
        <v>49812479.406841204</v>
      </c>
      <c r="UW22" s="84">
        <v>48511378.587219901</v>
      </c>
      <c r="UX22" s="84">
        <v>48040726.174399398</v>
      </c>
      <c r="UY22" s="84">
        <v>48964327.804488301</v>
      </c>
      <c r="UZ22" s="84">
        <v>48665272.395829096</v>
      </c>
      <c r="VA22" s="84">
        <v>48993230.489862204</v>
      </c>
      <c r="VB22" s="84">
        <v>47287060.6344321</v>
      </c>
      <c r="VC22" s="84">
        <v>48401849.542189397</v>
      </c>
      <c r="VD22" s="84">
        <v>50554512.133626901</v>
      </c>
      <c r="VE22" s="84">
        <v>49141594.338309802</v>
      </c>
      <c r="VF22" s="84">
        <v>49210461.647353597</v>
      </c>
      <c r="VG22" s="84">
        <v>51736218.755970202</v>
      </c>
      <c r="VH22" s="84">
        <v>49910500.396903999</v>
      </c>
      <c r="VI22" s="84">
        <v>50042215.479809798</v>
      </c>
      <c r="VJ22" s="84">
        <v>49967685.005915798</v>
      </c>
      <c r="VK22" s="84">
        <v>47299948.847031198</v>
      </c>
      <c r="VL22" s="84">
        <v>49838572.248398803</v>
      </c>
      <c r="VM22" s="84">
        <v>49742693.4771014</v>
      </c>
      <c r="VN22" s="84">
        <v>50617613.5612913</v>
      </c>
      <c r="VO22" s="84">
        <v>50391801.149320103</v>
      </c>
      <c r="VP22" s="84">
        <v>52466455.139572397</v>
      </c>
      <c r="VQ22" s="84">
        <v>51714511.846648604</v>
      </c>
      <c r="VR22" s="84">
        <v>50724528.583025098</v>
      </c>
      <c r="VS22" s="84">
        <v>50711139.503960997</v>
      </c>
      <c r="VT22" s="84">
        <v>50273382.076782398</v>
      </c>
      <c r="VU22" s="84">
        <v>50664138.481369004</v>
      </c>
      <c r="VV22" s="84">
        <v>51204839.451675601</v>
      </c>
      <c r="VW22" s="84">
        <v>48858263.379812397</v>
      </c>
      <c r="VX22" s="84">
        <v>51039159.028212503</v>
      </c>
      <c r="VY22" s="84">
        <v>50620724.060933203</v>
      </c>
      <c r="VZ22" s="84">
        <v>50650298.334247798</v>
      </c>
      <c r="WA22" s="84">
        <v>52539556.749936</v>
      </c>
      <c r="WB22" s="84">
        <v>48851563.234465897</v>
      </c>
      <c r="WC22" s="84">
        <v>50395466.160277702</v>
      </c>
      <c r="WD22" s="84">
        <v>50875871.203670301</v>
      </c>
      <c r="WE22" s="84">
        <v>51688307.180238001</v>
      </c>
      <c r="WF22" s="84">
        <v>51869594.421510004</v>
      </c>
      <c r="WG22" s="84">
        <v>49249905.410187699</v>
      </c>
      <c r="WH22" s="84">
        <v>83829404.232955307</v>
      </c>
      <c r="WI22" s="84">
        <v>50476353.328163601</v>
      </c>
      <c r="WJ22" s="84">
        <v>49028859.227325097</v>
      </c>
      <c r="WK22" s="84">
        <v>49444216.750078902</v>
      </c>
      <c r="WL22" s="84">
        <v>50587007.886544198</v>
      </c>
      <c r="WM22" s="84">
        <v>49383367.920127697</v>
      </c>
      <c r="WN22" s="84">
        <v>49036800.683932103</v>
      </c>
      <c r="WO22" s="84">
        <v>51351027.758751199</v>
      </c>
      <c r="WP22" s="84">
        <v>48377154.537358902</v>
      </c>
      <c r="WQ22" s="84">
        <v>49449116.682199299</v>
      </c>
      <c r="WR22" s="84">
        <v>50315205.117428601</v>
      </c>
      <c r="WS22" s="84">
        <v>48348268.264832899</v>
      </c>
      <c r="WT22" s="84">
        <v>50445573.5397866</v>
      </c>
      <c r="WU22" s="84">
        <v>49968228.0431289</v>
      </c>
      <c r="WV22" s="84">
        <v>49781450.365019701</v>
      </c>
      <c r="WW22" s="84">
        <v>49697057.893817201</v>
      </c>
      <c r="WX22" s="84">
        <v>50592054.193409704</v>
      </c>
      <c r="WY22" s="84">
        <v>49072861.305822603</v>
      </c>
      <c r="WZ22" s="84">
        <v>50674060.544269897</v>
      </c>
      <c r="XA22" s="84">
        <v>51283931.905144297</v>
      </c>
      <c r="XB22" s="84">
        <v>49640756.975614503</v>
      </c>
      <c r="XC22" s="84">
        <v>49872713.6404908</v>
      </c>
      <c r="XD22" s="84">
        <v>50611642.140603997</v>
      </c>
      <c r="XE22" s="84">
        <v>50434896.789686002</v>
      </c>
      <c r="XF22" s="84">
        <v>50798215.689963803</v>
      </c>
      <c r="XG22" s="84">
        <v>48291506.793614</v>
      </c>
      <c r="XH22" s="84">
        <v>52961597.837741397</v>
      </c>
      <c r="XI22" s="84">
        <v>48177594.678899102</v>
      </c>
      <c r="XJ22" s="84">
        <v>50898353.753745303</v>
      </c>
      <c r="XK22" s="84">
        <v>47947699.8061217</v>
      </c>
      <c r="XL22" s="84">
        <v>50048410.961466201</v>
      </c>
      <c r="XM22" s="84">
        <v>45795388.7877452</v>
      </c>
      <c r="XN22" s="84">
        <v>49573764.580381602</v>
      </c>
      <c r="XO22" s="84">
        <v>44845440.0206246</v>
      </c>
      <c r="XP22" s="84">
        <v>48592680.227776602</v>
      </c>
      <c r="XQ22" s="84">
        <v>47783713.293297596</v>
      </c>
      <c r="XR22" s="84">
        <v>49357661.780904301</v>
      </c>
      <c r="XS22" s="84">
        <v>50180496.737183698</v>
      </c>
      <c r="XT22" s="84">
        <v>48941472.628624998</v>
      </c>
      <c r="XU22" s="84">
        <v>47822702.973985799</v>
      </c>
      <c r="XV22" s="84">
        <v>48874565.1818792</v>
      </c>
      <c r="XW22" s="84">
        <v>49580702.725738198</v>
      </c>
      <c r="XX22" s="84">
        <v>47059351.683774203</v>
      </c>
      <c r="XY22" s="84">
        <v>46685791.447269298</v>
      </c>
      <c r="XZ22" s="84">
        <v>47498831.773930199</v>
      </c>
      <c r="YA22" s="84">
        <v>44790221.828396</v>
      </c>
      <c r="YB22" s="84">
        <v>42962802.256869502</v>
      </c>
      <c r="YC22" s="84">
        <v>46099143.478675798</v>
      </c>
      <c r="YD22" s="84">
        <v>47167572.849763297</v>
      </c>
      <c r="YE22" s="84">
        <v>43352981.9894199</v>
      </c>
      <c r="YF22" s="84">
        <v>49230461.462659299</v>
      </c>
      <c r="YG22" s="84">
        <v>44939693.006037399</v>
      </c>
      <c r="YH22" s="84">
        <v>47516074.6330842</v>
      </c>
      <c r="YI22" s="84">
        <v>46553010.654343203</v>
      </c>
      <c r="YJ22" s="84">
        <v>47950012.8126873</v>
      </c>
      <c r="YK22" s="84">
        <v>46755750.096002303</v>
      </c>
      <c r="YL22" s="84">
        <v>46171899.916991599</v>
      </c>
      <c r="YM22" s="84">
        <v>45834968.487053901</v>
      </c>
      <c r="YN22" s="84">
        <v>47577881.609927602</v>
      </c>
      <c r="YO22" s="84">
        <v>47412198.8984157</v>
      </c>
      <c r="YP22" s="84">
        <v>46073843.137849502</v>
      </c>
      <c r="YQ22" s="84">
        <v>45536509.1231547</v>
      </c>
      <c r="YR22" s="84">
        <v>47544880.316420399</v>
      </c>
      <c r="YS22" s="84">
        <v>46936769.656073697</v>
      </c>
      <c r="YT22" s="84">
        <v>46413263.911808804</v>
      </c>
      <c r="YU22" s="84">
        <v>45461351.212029599</v>
      </c>
      <c r="YV22" s="84">
        <v>46207738.571194299</v>
      </c>
      <c r="YW22" s="84">
        <v>46616152.632158302</v>
      </c>
      <c r="YX22" s="84">
        <v>45207675.989783399</v>
      </c>
      <c r="YY22" s="84">
        <v>45838437.6074562</v>
      </c>
      <c r="YZ22" s="84">
        <v>44151623.501415104</v>
      </c>
      <c r="ZA22" s="84">
        <v>78526971.598479897</v>
      </c>
      <c r="ZB22" s="84">
        <v>81228373.209651694</v>
      </c>
      <c r="ZC22" s="84">
        <v>85415470.8203298</v>
      </c>
      <c r="ZD22" s="84">
        <v>78822669.467226505</v>
      </c>
      <c r="ZE22" s="84">
        <v>78828721.288554296</v>
      </c>
      <c r="ZF22" s="84">
        <v>81924102.091840804</v>
      </c>
      <c r="ZG22" s="84">
        <v>83584820.105129093</v>
      </c>
      <c r="ZH22" s="84">
        <v>77105601.487358302</v>
      </c>
      <c r="ZI22" s="84">
        <v>80953562.9463007</v>
      </c>
      <c r="ZJ22" s="84">
        <v>82097565.546785697</v>
      </c>
      <c r="ZK22" s="84">
        <v>84084784.434750006</v>
      </c>
      <c r="ZL22" s="84">
        <v>74889883.793373406</v>
      </c>
      <c r="ZM22" s="84">
        <v>80183535.739883304</v>
      </c>
      <c r="ZN22" s="84">
        <v>76824712.526966602</v>
      </c>
      <c r="ZO22" s="84">
        <v>75767893.894498304</v>
      </c>
      <c r="ZP22" s="84">
        <v>76891041.767398894</v>
      </c>
      <c r="ZQ22" s="84">
        <v>76522951.083209693</v>
      </c>
      <c r="ZR22" s="84">
        <v>70111190.226482004</v>
      </c>
      <c r="ZS22" s="84">
        <v>75372569.834099203</v>
      </c>
      <c r="ZT22" s="84">
        <v>76540497.340664297</v>
      </c>
      <c r="ZU22" s="84">
        <v>71875777.090567499</v>
      </c>
      <c r="ZV22" s="84">
        <v>73588695.722901106</v>
      </c>
      <c r="ZW22" s="84">
        <v>81180567.4783815</v>
      </c>
      <c r="ZX22" s="84">
        <v>81989222.852172703</v>
      </c>
      <c r="ZY22" s="84">
        <v>78262656.872696295</v>
      </c>
      <c r="ZZ22" s="84">
        <v>81437012.985625893</v>
      </c>
      <c r="AAA22" s="84">
        <v>78643722.813934803</v>
      </c>
      <c r="AAB22" s="84">
        <v>76337831.401782706</v>
      </c>
      <c r="AAC22" s="84">
        <v>76754311.250001505</v>
      </c>
      <c r="AAD22" s="84">
        <v>77347168.931530297</v>
      </c>
      <c r="AAE22" s="84">
        <v>76194948.634852603</v>
      </c>
    </row>
    <row r="23" spans="1:707" s="65" customFormat="1" x14ac:dyDescent="0.25">
      <c r="A23" s="61" t="s">
        <v>2034</v>
      </c>
      <c r="B23" s="62">
        <f>STDEV(D23:BU23)/AVERAGE(D23:BU23)</f>
        <v>6.7360652426090278E-3</v>
      </c>
      <c r="C23" s="63"/>
      <c r="D23" s="64">
        <f t="shared" ref="D23:BU23" si="33">(D21/D22)*89.56</f>
        <v>44.61532071890332</v>
      </c>
      <c r="E23" s="64">
        <f t="shared" si="33"/>
        <v>44.685610512651408</v>
      </c>
      <c r="F23" s="64">
        <f t="shared" si="33"/>
        <v>44.810463960934364</v>
      </c>
      <c r="G23" s="64">
        <f t="shared" si="33"/>
        <v>44.640861498030944</v>
      </c>
      <c r="H23" s="64">
        <f t="shared" si="33"/>
        <v>44.101019609420952</v>
      </c>
      <c r="I23" s="64">
        <f t="shared" si="33"/>
        <v>44.296264722200938</v>
      </c>
      <c r="J23" s="64">
        <f t="shared" si="33"/>
        <v>44.492638948942677</v>
      </c>
      <c r="K23" s="64">
        <f t="shared" si="33"/>
        <v>44.286106301822066</v>
      </c>
      <c r="L23" s="64">
        <f t="shared" si="33"/>
        <v>44.976259335244542</v>
      </c>
      <c r="M23" s="64">
        <f t="shared" si="33"/>
        <v>44.200826445904539</v>
      </c>
      <c r="N23" s="64">
        <f t="shared" si="33"/>
        <v>43.879981263323572</v>
      </c>
      <c r="O23" s="64">
        <f t="shared" si="33"/>
        <v>43.861430702749828</v>
      </c>
      <c r="P23" s="64">
        <f t="shared" si="33"/>
        <v>44.365012942391189</v>
      </c>
      <c r="Q23" s="64">
        <f t="shared" si="33"/>
        <v>43.993705574398746</v>
      </c>
      <c r="R23" s="64">
        <f t="shared" si="33"/>
        <v>44.349747239688185</v>
      </c>
      <c r="S23" s="64">
        <f t="shared" si="33"/>
        <v>44.367206314707744</v>
      </c>
      <c r="T23" s="64">
        <f t="shared" si="33"/>
        <v>44.407418195422466</v>
      </c>
      <c r="U23" s="64">
        <f t="shared" si="33"/>
        <v>44.432503177308526</v>
      </c>
      <c r="V23" s="64">
        <f t="shared" si="33"/>
        <v>44.60153602939311</v>
      </c>
      <c r="W23" s="64">
        <f t="shared" si="33"/>
        <v>44.092568599537444</v>
      </c>
      <c r="X23" s="64">
        <f t="shared" si="33"/>
        <v>44.424115597761215</v>
      </c>
      <c r="Y23" s="64">
        <f t="shared" si="33"/>
        <v>44.189989246173518</v>
      </c>
      <c r="Z23" s="64">
        <f t="shared" si="33"/>
        <v>44.110567408634651</v>
      </c>
      <c r="AA23" s="64">
        <f t="shared" si="33"/>
        <v>44.514663841652535</v>
      </c>
      <c r="AB23" s="64">
        <f t="shared" si="33"/>
        <v>44.529217007703942</v>
      </c>
      <c r="AC23" s="64">
        <f t="shared" si="33"/>
        <v>44.236781713006437</v>
      </c>
      <c r="AD23" s="64">
        <f t="shared" si="33"/>
        <v>44.388886129763911</v>
      </c>
      <c r="AE23" s="64">
        <f t="shared" si="33"/>
        <v>44.417132990615478</v>
      </c>
      <c r="AF23" s="64">
        <f t="shared" si="33"/>
        <v>44.504125436041136</v>
      </c>
      <c r="AG23" s="64">
        <f t="shared" si="33"/>
        <v>44.534598634551493</v>
      </c>
      <c r="AH23" s="64">
        <f t="shared" si="33"/>
        <v>44.795582283550885</v>
      </c>
      <c r="AI23" s="64">
        <f t="shared" si="33"/>
        <v>44.376448188486499</v>
      </c>
      <c r="AJ23" s="64">
        <f t="shared" si="33"/>
        <v>43.89805698238883</v>
      </c>
      <c r="AK23" s="64">
        <f t="shared" si="33"/>
        <v>44.127844752573765</v>
      </c>
      <c r="AL23" s="64">
        <f t="shared" si="33"/>
        <v>44.40168556821591</v>
      </c>
      <c r="AM23" s="64">
        <f t="shared" si="33"/>
        <v>44.387398344297011</v>
      </c>
      <c r="AN23" s="64">
        <f t="shared" si="33"/>
        <v>44.247601613835791</v>
      </c>
      <c r="AO23" s="64">
        <f t="shared" si="33"/>
        <v>44.505914768583317</v>
      </c>
      <c r="AP23" s="64">
        <f t="shared" si="33"/>
        <v>44.358229305665915</v>
      </c>
      <c r="AQ23" s="64">
        <f t="shared" si="33"/>
        <v>44.555110235018994</v>
      </c>
      <c r="AR23" s="64">
        <f t="shared" si="33"/>
        <v>45.126318673261807</v>
      </c>
      <c r="AS23" s="64">
        <f t="shared" si="33"/>
        <v>44.07539840461741</v>
      </c>
      <c r="AT23" s="64">
        <f t="shared" si="33"/>
        <v>44.584045475081119</v>
      </c>
      <c r="AU23" s="64">
        <f t="shared" si="33"/>
        <v>44.161363611498572</v>
      </c>
      <c r="AV23" s="64">
        <f t="shared" si="33"/>
        <v>44.06315517677664</v>
      </c>
      <c r="AW23" s="64">
        <f t="shared" si="33"/>
        <v>44.115743666887148</v>
      </c>
      <c r="AX23" s="64">
        <f t="shared" si="33"/>
        <v>43.661403835495477</v>
      </c>
      <c r="AY23" s="64">
        <f t="shared" si="33"/>
        <v>44.371181635508947</v>
      </c>
      <c r="AZ23" s="64">
        <f t="shared" si="33"/>
        <v>44.238866667709203</v>
      </c>
      <c r="BA23" s="64">
        <f t="shared" si="33"/>
        <v>44.586733988113195</v>
      </c>
      <c r="BB23" s="64">
        <f t="shared" si="33"/>
        <v>44.697086507085949</v>
      </c>
      <c r="BC23" s="64">
        <f t="shared" si="33"/>
        <v>44.412597187709466</v>
      </c>
      <c r="BD23" s="64">
        <f t="shared" si="33"/>
        <v>43.599964057906419</v>
      </c>
      <c r="BE23" s="64">
        <f t="shared" si="33"/>
        <v>44.707734838130115</v>
      </c>
      <c r="BF23" s="64">
        <f t="shared" si="33"/>
        <v>43.879523965371291</v>
      </c>
      <c r="BG23" s="64">
        <f t="shared" si="33"/>
        <v>44.758478525450847</v>
      </c>
      <c r="BH23" s="64">
        <f t="shared" si="33"/>
        <v>44.328933346419518</v>
      </c>
      <c r="BI23" s="64">
        <f t="shared" si="33"/>
        <v>43.784652374923176</v>
      </c>
      <c r="BJ23" s="64">
        <f t="shared" si="33"/>
        <v>44.693343233094232</v>
      </c>
      <c r="BK23" s="64">
        <f t="shared" si="33"/>
        <v>44.179586318744477</v>
      </c>
      <c r="BL23" s="64">
        <f t="shared" si="33"/>
        <v>44.411049675932837</v>
      </c>
      <c r="BM23" s="64">
        <f t="shared" si="33"/>
        <v>44.475660055861518</v>
      </c>
      <c r="BN23" s="64">
        <f t="shared" si="33"/>
        <v>44.273735505218021</v>
      </c>
      <c r="BO23" s="64">
        <f t="shared" si="33"/>
        <v>44.212574970817784</v>
      </c>
      <c r="BP23" s="64">
        <f t="shared" si="33"/>
        <v>44.37848614308119</v>
      </c>
      <c r="BQ23" s="64">
        <f t="shared" si="33"/>
        <v>44.458741291392521</v>
      </c>
      <c r="BR23" s="64">
        <f t="shared" si="33"/>
        <v>44.865794636615078</v>
      </c>
      <c r="BS23" s="64">
        <f t="shared" si="33"/>
        <v>44.26553319441016</v>
      </c>
      <c r="BT23" s="64">
        <f t="shared" si="33"/>
        <v>44.391819147622151</v>
      </c>
      <c r="BU23" s="64">
        <f t="shared" si="33"/>
        <v>44.860165788385423</v>
      </c>
      <c r="BW23" s="66">
        <f>STDEV(BY23:EP23)/AVERAGE(BY23:EP23)</f>
        <v>1.4938845525386282E-2</v>
      </c>
      <c r="BX23" s="67"/>
      <c r="BY23" s="68">
        <f>((BY21/BY22)*89.56)</f>
        <v>67.710813613938072</v>
      </c>
      <c r="BZ23" s="68">
        <f t="shared" ref="BZ23:EP23" si="34">((BZ21/BZ22)*89.56)</f>
        <v>67.472908695918719</v>
      </c>
      <c r="CA23" s="68">
        <f t="shared" si="34"/>
        <v>66.803179636807485</v>
      </c>
      <c r="CB23" s="68">
        <f t="shared" si="34"/>
        <v>67.438267777603258</v>
      </c>
      <c r="CC23" s="68">
        <f t="shared" si="34"/>
        <v>68.160860949129216</v>
      </c>
      <c r="CD23" s="68">
        <f t="shared" si="34"/>
        <v>67.034636288560833</v>
      </c>
      <c r="CE23" s="68">
        <f t="shared" si="34"/>
        <v>67.451084672857135</v>
      </c>
      <c r="CF23" s="68">
        <f t="shared" si="34"/>
        <v>67.627547431124697</v>
      </c>
      <c r="CG23" s="68">
        <f t="shared" si="34"/>
        <v>67.333088354775441</v>
      </c>
      <c r="CH23" s="68">
        <f t="shared" si="34"/>
        <v>67.430224819381863</v>
      </c>
      <c r="CI23" s="68">
        <f t="shared" si="34"/>
        <v>67.078637788113198</v>
      </c>
      <c r="CJ23" s="68">
        <f t="shared" si="34"/>
        <v>67.403081371195469</v>
      </c>
      <c r="CK23" s="68">
        <f t="shared" si="34"/>
        <v>67.458422898998109</v>
      </c>
      <c r="CL23" s="68">
        <f t="shared" si="34"/>
        <v>66.917535349977527</v>
      </c>
      <c r="CM23" s="68">
        <f t="shared" si="34"/>
        <v>67.668167414916496</v>
      </c>
      <c r="CN23" s="68">
        <f t="shared" si="34"/>
        <v>68.150884363814484</v>
      </c>
      <c r="CO23" s="68">
        <f t="shared" si="34"/>
        <v>67.498109901070521</v>
      </c>
      <c r="CP23" s="68">
        <f t="shared" si="34"/>
        <v>67.716627066319376</v>
      </c>
      <c r="CQ23" s="68">
        <f t="shared" si="34"/>
        <v>67.757930545471794</v>
      </c>
      <c r="CR23" s="68">
        <f t="shared" si="34"/>
        <v>67.786512798266401</v>
      </c>
      <c r="CS23" s="68">
        <f t="shared" si="34"/>
        <v>67.712459883094496</v>
      </c>
      <c r="CT23" s="68">
        <f t="shared" si="34"/>
        <v>67.250695161656338</v>
      </c>
      <c r="CU23" s="68">
        <f t="shared" si="34"/>
        <v>67.082049259778131</v>
      </c>
      <c r="CV23" s="68">
        <f t="shared" si="34"/>
        <v>67.882823431413286</v>
      </c>
      <c r="CW23" s="68">
        <f t="shared" si="34"/>
        <v>67.534765169659849</v>
      </c>
      <c r="CX23" s="68">
        <f t="shared" si="34"/>
        <v>67.795684847080466</v>
      </c>
      <c r="CY23" s="68">
        <f t="shared" si="34"/>
        <v>66.116110140683901</v>
      </c>
      <c r="CZ23" s="68">
        <f t="shared" si="34"/>
        <v>67.449361962258592</v>
      </c>
      <c r="DA23" s="68">
        <f t="shared" si="34"/>
        <v>67.635692590913592</v>
      </c>
      <c r="DB23" s="68">
        <f t="shared" si="34"/>
        <v>66.832333937726119</v>
      </c>
      <c r="DC23" s="68">
        <f t="shared" si="34"/>
        <v>67.836004115343897</v>
      </c>
      <c r="DD23" s="68">
        <f t="shared" si="34"/>
        <v>67.969547075254667</v>
      </c>
      <c r="DE23" s="68">
        <f t="shared" si="34"/>
        <v>67.407208724747775</v>
      </c>
      <c r="DF23" s="68">
        <f t="shared" si="34"/>
        <v>67.501430479195079</v>
      </c>
      <c r="DG23" s="68">
        <f t="shared" si="34"/>
        <v>66.943720371826444</v>
      </c>
      <c r="DH23" s="68">
        <f t="shared" si="34"/>
        <v>67.133295032783295</v>
      </c>
      <c r="DI23" s="68">
        <f t="shared" si="34"/>
        <v>67.240803042222183</v>
      </c>
      <c r="DJ23" s="68">
        <f t="shared" si="34"/>
        <v>67.484302323699552</v>
      </c>
      <c r="DK23" s="68">
        <f t="shared" si="34"/>
        <v>67.161433832082935</v>
      </c>
      <c r="DL23" s="68">
        <f t="shared" si="34"/>
        <v>67.706134445399314</v>
      </c>
      <c r="DM23" s="68">
        <f t="shared" si="34"/>
        <v>67.386685193866498</v>
      </c>
      <c r="DN23" s="68">
        <f t="shared" si="34"/>
        <v>68.418381530399657</v>
      </c>
      <c r="DO23" s="68">
        <f t="shared" si="34"/>
        <v>66.368988193669935</v>
      </c>
      <c r="DP23" s="68">
        <f t="shared" si="34"/>
        <v>67.89358499603847</v>
      </c>
      <c r="DQ23" s="68">
        <f t="shared" si="34"/>
        <v>66.853948644332888</v>
      </c>
      <c r="DR23" s="68">
        <f t="shared" si="34"/>
        <v>66.395597010631548</v>
      </c>
      <c r="DS23" s="68">
        <f t="shared" si="34"/>
        <v>67.219221102383514</v>
      </c>
      <c r="DT23" s="68">
        <f t="shared" si="34"/>
        <v>67.038533229950119</v>
      </c>
      <c r="DU23" s="68">
        <f t="shared" si="34"/>
        <v>67.422388619366004</v>
      </c>
      <c r="DV23" s="68">
        <f t="shared" si="34"/>
        <v>67.544183631617273</v>
      </c>
      <c r="DW23" s="68">
        <f t="shared" si="34"/>
        <v>66.908902297335814</v>
      </c>
      <c r="DX23" s="68">
        <f t="shared" si="34"/>
        <v>67.417266271806085</v>
      </c>
      <c r="DY23" s="68">
        <f t="shared" si="34"/>
        <v>67.760430938213545</v>
      </c>
      <c r="DZ23" s="68">
        <f t="shared" si="34"/>
        <v>66.824981826725818</v>
      </c>
      <c r="EA23" s="68">
        <f t="shared" si="34"/>
        <v>66.913196643505017</v>
      </c>
      <c r="EB23" s="68">
        <f t="shared" si="34"/>
        <v>66.898512430290012</v>
      </c>
      <c r="EC23" s="68">
        <f t="shared" si="34"/>
        <v>66.719584370833914</v>
      </c>
      <c r="ED23" s="68">
        <f t="shared" si="34"/>
        <v>67.243653371740507</v>
      </c>
      <c r="EE23" s="68">
        <f t="shared" si="34"/>
        <v>67.454267760393321</v>
      </c>
      <c r="EF23" s="68">
        <f t="shared" si="34"/>
        <v>68.158979602381308</v>
      </c>
      <c r="EG23" s="68">
        <f t="shared" si="34"/>
        <v>67.459846607952414</v>
      </c>
      <c r="EH23" s="68">
        <f t="shared" si="34"/>
        <v>67.237277584104049</v>
      </c>
      <c r="EI23" s="68">
        <f t="shared" si="34"/>
        <v>67.581136438602073</v>
      </c>
      <c r="EJ23" s="68">
        <f t="shared" si="34"/>
        <v>65.683183919205433</v>
      </c>
      <c r="EK23" s="68">
        <f t="shared" si="34"/>
        <v>65.193661407785143</v>
      </c>
      <c r="EL23" s="68">
        <f t="shared" si="34"/>
        <v>64.573360515478484</v>
      </c>
      <c r="EM23" s="68">
        <f t="shared" si="34"/>
        <v>64.718563703789144</v>
      </c>
      <c r="EN23" s="68">
        <f t="shared" si="34"/>
        <v>63.394132280378145</v>
      </c>
      <c r="EO23" s="68">
        <f t="shared" si="34"/>
        <v>63.612945410339485</v>
      </c>
      <c r="EP23" s="68">
        <f t="shared" si="34"/>
        <v>64.173293385535473</v>
      </c>
      <c r="EQ23" s="87"/>
      <c r="ER23" s="88">
        <f>((ER21/ER22)*89.56)</f>
        <v>93.868244549616577</v>
      </c>
      <c r="ES23" s="88">
        <f t="shared" ref="ES23:HD23" si="35">((ES21/ES22)*89.56)</f>
        <v>64.263357745086111</v>
      </c>
      <c r="ET23" s="88">
        <f t="shared" si="35"/>
        <v>80.964665179852844</v>
      </c>
      <c r="EU23" s="88">
        <f t="shared" si="35"/>
        <v>80.100731442296521</v>
      </c>
      <c r="EV23" s="88">
        <f t="shared" si="35"/>
        <v>92.741933951489813</v>
      </c>
      <c r="EW23" s="88">
        <f t="shared" si="35"/>
        <v>84.680092348856817</v>
      </c>
      <c r="EX23" s="88">
        <f t="shared" si="35"/>
        <v>63.485779266564194</v>
      </c>
      <c r="EY23" s="88">
        <f t="shared" si="35"/>
        <v>52.474868895084647</v>
      </c>
      <c r="EZ23" s="88">
        <f t="shared" si="35"/>
        <v>63.54561096937865</v>
      </c>
      <c r="FA23" s="88">
        <f t="shared" si="35"/>
        <v>71.627130818059811</v>
      </c>
      <c r="FB23" s="88">
        <f t="shared" si="35"/>
        <v>56.625087146304622</v>
      </c>
      <c r="FC23" s="88">
        <f t="shared" si="35"/>
        <v>72.557845327055873</v>
      </c>
      <c r="FD23" s="88">
        <f t="shared" si="35"/>
        <v>76.328428190886882</v>
      </c>
      <c r="FE23" s="88">
        <f t="shared" si="35"/>
        <v>102.62811178759351</v>
      </c>
      <c r="FF23" s="88">
        <f t="shared" si="35"/>
        <v>80.555330325426752</v>
      </c>
      <c r="FG23" s="88">
        <f t="shared" si="35"/>
        <v>76.729061449627224</v>
      </c>
      <c r="FH23" s="88">
        <f t="shared" si="35"/>
        <v>59.290711157233531</v>
      </c>
      <c r="FI23" s="88">
        <f t="shared" si="35"/>
        <v>84.454159311509343</v>
      </c>
      <c r="FJ23" s="88">
        <f t="shared" si="35"/>
        <v>66.305421289993546</v>
      </c>
      <c r="FK23" s="88">
        <f t="shared" si="35"/>
        <v>70.859445453168277</v>
      </c>
      <c r="FL23" s="88">
        <f t="shared" si="35"/>
        <v>73.873085840918634</v>
      </c>
      <c r="FM23" s="88">
        <f t="shared" si="35"/>
        <v>76.494567905668561</v>
      </c>
      <c r="FN23" s="88">
        <f t="shared" si="35"/>
        <v>79.514663420143719</v>
      </c>
      <c r="FO23" s="88">
        <f t="shared" si="35"/>
        <v>66.892885353943143</v>
      </c>
      <c r="FP23" s="88">
        <f t="shared" si="35"/>
        <v>69.034144041154747</v>
      </c>
      <c r="FQ23" s="88">
        <f t="shared" si="35"/>
        <v>62.569560112757692</v>
      </c>
      <c r="FR23" s="88">
        <f t="shared" si="35"/>
        <v>82.049165927393744</v>
      </c>
      <c r="FS23" s="88">
        <f t="shared" si="35"/>
        <v>49.157987516948396</v>
      </c>
      <c r="FT23" s="88">
        <f t="shared" si="35"/>
        <v>70.827566718171099</v>
      </c>
      <c r="FU23" s="88">
        <f t="shared" si="35"/>
        <v>64.478956105564791</v>
      </c>
      <c r="FV23" s="88">
        <f t="shared" si="35"/>
        <v>57.436811264997054</v>
      </c>
      <c r="FW23" s="88">
        <f t="shared" si="35"/>
        <v>76.228453152428813</v>
      </c>
      <c r="FX23" s="88">
        <f t="shared" si="35"/>
        <v>44.50129839196255</v>
      </c>
      <c r="FY23" s="88">
        <f t="shared" si="35"/>
        <v>61.567007370876262</v>
      </c>
      <c r="FZ23" s="88">
        <f t="shared" si="35"/>
        <v>61.665491546907006</v>
      </c>
      <c r="GA23" s="88">
        <f t="shared" si="35"/>
        <v>90.436794791498073</v>
      </c>
      <c r="GB23" s="88">
        <f t="shared" si="35"/>
        <v>55.04312427196794</v>
      </c>
      <c r="GC23" s="88">
        <f t="shared" si="35"/>
        <v>68.159843471920638</v>
      </c>
      <c r="GD23" s="88">
        <f t="shared" si="35"/>
        <v>83.896107483851551</v>
      </c>
      <c r="GE23" s="88">
        <f t="shared" si="35"/>
        <v>78.433727991267347</v>
      </c>
      <c r="GF23" s="88">
        <f t="shared" si="35"/>
        <v>76.34476089843038</v>
      </c>
      <c r="GG23" s="88">
        <f t="shared" si="35"/>
        <v>68.107557047606775</v>
      </c>
      <c r="GH23" s="88">
        <f t="shared" si="35"/>
        <v>75.604256458081238</v>
      </c>
      <c r="GI23" s="88">
        <f t="shared" si="35"/>
        <v>49.218073301697508</v>
      </c>
      <c r="GJ23" s="88">
        <f t="shared" si="35"/>
        <v>80.216639281081925</v>
      </c>
      <c r="GK23" s="88">
        <f t="shared" si="35"/>
        <v>64.515094326304606</v>
      </c>
      <c r="GL23" s="88">
        <f t="shared" si="35"/>
        <v>81.825550535743332</v>
      </c>
      <c r="GM23" s="88">
        <f t="shared" si="35"/>
        <v>106.0722246774647</v>
      </c>
      <c r="GN23" s="88">
        <f t="shared" si="35"/>
        <v>85.144097109794643</v>
      </c>
      <c r="GO23" s="88">
        <f t="shared" si="35"/>
        <v>80.761977076352252</v>
      </c>
      <c r="GP23" s="88">
        <f t="shared" si="35"/>
        <v>77.429447399772116</v>
      </c>
      <c r="GQ23" s="88">
        <f t="shared" si="35"/>
        <v>69.032565457418144</v>
      </c>
      <c r="GR23" s="88">
        <f t="shared" si="35"/>
        <v>76.532502334479943</v>
      </c>
      <c r="GS23" s="88">
        <f t="shared" si="35"/>
        <v>76.060531672074376</v>
      </c>
      <c r="GT23" s="88">
        <f t="shared" si="35"/>
        <v>55.83604349529012</v>
      </c>
      <c r="GU23" s="88">
        <f t="shared" si="35"/>
        <v>101.30425140317362</v>
      </c>
      <c r="GV23" s="88">
        <f t="shared" si="35"/>
        <v>70.453015570487608</v>
      </c>
      <c r="GW23" s="88">
        <f t="shared" si="35"/>
        <v>66.646510302852249</v>
      </c>
      <c r="GX23" s="88">
        <f t="shared" si="35"/>
        <v>91.641492947413212</v>
      </c>
      <c r="GY23" s="88">
        <f t="shared" si="35"/>
        <v>81.64824890675915</v>
      </c>
      <c r="GZ23" s="88">
        <f t="shared" si="35"/>
        <v>56.392944683827956</v>
      </c>
      <c r="HA23" s="88">
        <f t="shared" si="35"/>
        <v>60.680633226957035</v>
      </c>
      <c r="HB23" s="88">
        <f t="shared" si="35"/>
        <v>97.406020682524044</v>
      </c>
      <c r="HC23" s="88">
        <f t="shared" si="35"/>
        <v>60.468362018258098</v>
      </c>
      <c r="HD23" s="88">
        <f t="shared" si="35"/>
        <v>79.593061571063586</v>
      </c>
      <c r="HE23" s="88">
        <f t="shared" ref="HE23:JP23" si="36">((HE21/HE22)*89.56)</f>
        <v>97.951406078241291</v>
      </c>
      <c r="HF23" s="88">
        <f t="shared" si="36"/>
        <v>71.653891751570114</v>
      </c>
      <c r="HG23" s="88">
        <f t="shared" si="36"/>
        <v>74.289913118968855</v>
      </c>
      <c r="HH23" s="88">
        <f t="shared" si="36"/>
        <v>78.213218305638335</v>
      </c>
      <c r="HI23" s="88">
        <f t="shared" si="36"/>
        <v>61.696500500353331</v>
      </c>
      <c r="HJ23" s="88">
        <f t="shared" si="36"/>
        <v>65.96170259614685</v>
      </c>
      <c r="HK23" s="88">
        <f t="shared" si="36"/>
        <v>53.796261602297804</v>
      </c>
      <c r="HL23" s="88">
        <f t="shared" si="36"/>
        <v>67.340613515603465</v>
      </c>
      <c r="HM23" s="88">
        <f t="shared" si="36"/>
        <v>39.454722337754234</v>
      </c>
      <c r="HN23" s="88">
        <f t="shared" si="36"/>
        <v>78.587881461170014</v>
      </c>
      <c r="HO23" s="88">
        <f t="shared" si="36"/>
        <v>45.397054389470426</v>
      </c>
      <c r="HP23" s="88">
        <f t="shared" si="36"/>
        <v>67.915789341942755</v>
      </c>
      <c r="HQ23" s="88">
        <f t="shared" si="36"/>
        <v>75.249879507703213</v>
      </c>
      <c r="HR23" s="88">
        <f t="shared" si="36"/>
        <v>66.224720362608082</v>
      </c>
      <c r="HS23" s="88">
        <f t="shared" si="36"/>
        <v>68.981978647114929</v>
      </c>
      <c r="HT23" s="88">
        <f t="shared" si="36"/>
        <v>42.538467659028427</v>
      </c>
      <c r="HU23" s="88">
        <f t="shared" si="36"/>
        <v>75.212462561478461</v>
      </c>
      <c r="HV23" s="88">
        <f t="shared" si="36"/>
        <v>86.384223584910501</v>
      </c>
      <c r="HW23" s="88">
        <f t="shared" si="36"/>
        <v>71.486568609690423</v>
      </c>
      <c r="HX23" s="88">
        <f t="shared" si="36"/>
        <v>86.95700271628111</v>
      </c>
      <c r="HY23" s="88">
        <f t="shared" si="36"/>
        <v>76.644988707063305</v>
      </c>
      <c r="HZ23" s="88">
        <f t="shared" si="36"/>
        <v>81.963275899837143</v>
      </c>
      <c r="IA23" s="88">
        <f t="shared" si="36"/>
        <v>63.708979301888355</v>
      </c>
      <c r="IB23" s="88">
        <f t="shared" si="36"/>
        <v>86.109790042368601</v>
      </c>
      <c r="IC23" s="88">
        <f t="shared" si="36"/>
        <v>71.985444278283353</v>
      </c>
      <c r="ID23" s="88">
        <f t="shared" si="36"/>
        <v>61.210493469634912</v>
      </c>
      <c r="IE23" s="88">
        <f t="shared" si="36"/>
        <v>72.138529959039531</v>
      </c>
      <c r="IF23" s="88">
        <f t="shared" si="36"/>
        <v>57.520648365991555</v>
      </c>
      <c r="IG23" s="88">
        <f t="shared" si="36"/>
        <v>80.715867728942968</v>
      </c>
      <c r="IH23" s="88">
        <f t="shared" si="36"/>
        <v>88.996900431104123</v>
      </c>
      <c r="II23" s="88">
        <f t="shared" si="36"/>
        <v>106.84497154741378</v>
      </c>
      <c r="IJ23" s="88">
        <f t="shared" si="36"/>
        <v>76.025957487853233</v>
      </c>
      <c r="IK23" s="88">
        <f t="shared" si="36"/>
        <v>79.954994961934929</v>
      </c>
      <c r="IL23" s="88">
        <f t="shared" si="36"/>
        <v>91.126563450595881</v>
      </c>
      <c r="IM23" s="88">
        <f t="shared" si="36"/>
        <v>86.800932955297725</v>
      </c>
      <c r="IN23" s="88">
        <f t="shared" si="36"/>
        <v>66.314652158533349</v>
      </c>
      <c r="IO23" s="88">
        <f t="shared" si="36"/>
        <v>78.315200265057868</v>
      </c>
      <c r="IP23" s="88">
        <f t="shared" si="36"/>
        <v>64.395661649068415</v>
      </c>
      <c r="IQ23" s="88">
        <f t="shared" si="36"/>
        <v>37.878769599082496</v>
      </c>
      <c r="IR23" s="88">
        <f t="shared" si="36"/>
        <v>84.062301280237151</v>
      </c>
      <c r="IS23" s="88">
        <f t="shared" si="36"/>
        <v>69.672067530481641</v>
      </c>
      <c r="IT23" s="88">
        <f t="shared" si="36"/>
        <v>61.949973340984819</v>
      </c>
      <c r="IU23" s="88">
        <f t="shared" si="36"/>
        <v>74.060088941968957</v>
      </c>
      <c r="IV23" s="88">
        <f t="shared" si="36"/>
        <v>46.166287985016822</v>
      </c>
      <c r="IW23" s="88">
        <f t="shared" si="36"/>
        <v>73.164063483488533</v>
      </c>
      <c r="IX23" s="88">
        <f t="shared" si="36"/>
        <v>82.083844578564211</v>
      </c>
      <c r="IY23" s="88">
        <f t="shared" si="36"/>
        <v>88.964248018513871</v>
      </c>
      <c r="IZ23" s="88">
        <f t="shared" si="36"/>
        <v>57.611028140065578</v>
      </c>
      <c r="JA23" s="88">
        <f t="shared" si="36"/>
        <v>81.342415866270088</v>
      </c>
      <c r="JB23" s="88">
        <f t="shared" si="36"/>
        <v>58.173354834593397</v>
      </c>
      <c r="JC23" s="88">
        <f t="shared" si="36"/>
        <v>74.703918906894501</v>
      </c>
      <c r="JD23" s="88">
        <f t="shared" si="36"/>
        <v>86.632737862449602</v>
      </c>
      <c r="JE23" s="88">
        <f t="shared" si="36"/>
        <v>63.846986741724479</v>
      </c>
      <c r="JF23" s="88">
        <f t="shared" si="36"/>
        <v>58.113798595269351</v>
      </c>
      <c r="JG23" s="88">
        <f t="shared" si="36"/>
        <v>70.693385643897798</v>
      </c>
      <c r="JH23" s="88">
        <f t="shared" si="36"/>
        <v>66.9930885485917</v>
      </c>
      <c r="JI23" s="88">
        <f t="shared" si="36"/>
        <v>55.301700346596334</v>
      </c>
      <c r="JJ23" s="88">
        <f t="shared" si="36"/>
        <v>80.866641766524452</v>
      </c>
      <c r="JK23" s="88">
        <f t="shared" si="36"/>
        <v>82.537964314914902</v>
      </c>
      <c r="JL23" s="88">
        <f t="shared" si="36"/>
        <v>97.364636676650534</v>
      </c>
      <c r="JM23" s="88">
        <f t="shared" si="36"/>
        <v>49.210218399219116</v>
      </c>
      <c r="JN23" s="88">
        <f t="shared" si="36"/>
        <v>49.207932900966135</v>
      </c>
      <c r="JO23" s="88">
        <f t="shared" si="36"/>
        <v>62.871018510379969</v>
      </c>
      <c r="JP23" s="88">
        <f t="shared" si="36"/>
        <v>55.043943579878125</v>
      </c>
      <c r="JQ23" s="88">
        <f t="shared" ref="JQ23:MB23" si="37">((JQ21/JQ22)*89.56)</f>
        <v>66.333451568811114</v>
      </c>
      <c r="JR23" s="88">
        <f t="shared" si="37"/>
        <v>115.29705828647684</v>
      </c>
      <c r="JS23" s="88">
        <f t="shared" si="37"/>
        <v>76.319033542883574</v>
      </c>
      <c r="JT23" s="88">
        <f t="shared" si="37"/>
        <v>82.066375960187159</v>
      </c>
      <c r="JU23" s="88">
        <f t="shared" si="37"/>
        <v>66.261739835651355</v>
      </c>
      <c r="JV23" s="88">
        <f t="shared" si="37"/>
        <v>102.6303788483963</v>
      </c>
      <c r="JW23" s="88">
        <f t="shared" si="37"/>
        <v>57.241928873843513</v>
      </c>
      <c r="JX23" s="88">
        <f t="shared" si="37"/>
        <v>71.619493852571921</v>
      </c>
      <c r="JY23" s="88">
        <f t="shared" si="37"/>
        <v>73.368481479764071</v>
      </c>
      <c r="JZ23" s="88">
        <f t="shared" si="37"/>
        <v>47.808688811326036</v>
      </c>
      <c r="KA23" s="88">
        <f t="shared" si="37"/>
        <v>57.257982765375644</v>
      </c>
      <c r="KB23" s="88">
        <f t="shared" si="37"/>
        <v>87.45599255578469</v>
      </c>
      <c r="KC23" s="88">
        <f t="shared" si="37"/>
        <v>72.253495263158911</v>
      </c>
      <c r="KD23" s="88">
        <f t="shared" si="37"/>
        <v>78.327079011059737</v>
      </c>
      <c r="KE23" s="88">
        <f t="shared" si="37"/>
        <v>76.123746774749947</v>
      </c>
      <c r="KF23" s="88">
        <f t="shared" si="37"/>
        <v>67.379802783043232</v>
      </c>
      <c r="KG23" s="88">
        <f t="shared" si="37"/>
        <v>72.459047907836009</v>
      </c>
      <c r="KH23" s="88">
        <f t="shared" si="37"/>
        <v>97.889432047023234</v>
      </c>
      <c r="KI23" s="88">
        <f t="shared" si="37"/>
        <v>57.852106457210844</v>
      </c>
      <c r="KJ23" s="88">
        <f t="shared" si="37"/>
        <v>61.408946542344324</v>
      </c>
      <c r="KK23" s="88">
        <f t="shared" si="37"/>
        <v>60.753059868636626</v>
      </c>
      <c r="KL23" s="88">
        <f t="shared" si="37"/>
        <v>28.180348512887871</v>
      </c>
      <c r="KM23" s="88">
        <f t="shared" si="37"/>
        <v>49.498534228703285</v>
      </c>
      <c r="KN23" s="88">
        <f t="shared" si="37"/>
        <v>46.848878323197717</v>
      </c>
      <c r="KO23" s="88">
        <f t="shared" si="37"/>
        <v>62.738913289928739</v>
      </c>
      <c r="KP23" s="88">
        <f t="shared" si="37"/>
        <v>89.678382030458039</v>
      </c>
      <c r="KQ23" s="88">
        <f t="shared" si="37"/>
        <v>61.94030401266172</v>
      </c>
      <c r="KR23" s="88">
        <f t="shared" si="37"/>
        <v>64.456692995233624</v>
      </c>
      <c r="KS23" s="88">
        <f t="shared" si="37"/>
        <v>94.673095237456764</v>
      </c>
      <c r="KT23" s="88">
        <f t="shared" si="37"/>
        <v>62.727210096513325</v>
      </c>
      <c r="KU23" s="88">
        <f t="shared" si="37"/>
        <v>76.237969681126927</v>
      </c>
      <c r="KV23" s="88">
        <f t="shared" si="37"/>
        <v>67.946042940982409</v>
      </c>
      <c r="KW23" s="88">
        <f t="shared" si="37"/>
        <v>100.64508862276766</v>
      </c>
      <c r="KX23" s="88">
        <f t="shared" si="37"/>
        <v>52.973112688353361</v>
      </c>
      <c r="KY23" s="88">
        <f t="shared" si="37"/>
        <v>65.434251387898584</v>
      </c>
      <c r="KZ23" s="88">
        <f t="shared" si="37"/>
        <v>86.481565978054178</v>
      </c>
      <c r="LA23" s="88">
        <f t="shared" si="37"/>
        <v>73.977058077095293</v>
      </c>
      <c r="LB23" s="88">
        <f t="shared" si="37"/>
        <v>66.558998301157715</v>
      </c>
      <c r="LC23" s="88">
        <f t="shared" si="37"/>
        <v>59.924232421915988</v>
      </c>
      <c r="LD23" s="88">
        <f t="shared" si="37"/>
        <v>74.889259740611124</v>
      </c>
      <c r="LE23" s="88">
        <f t="shared" si="37"/>
        <v>84.354834251970914</v>
      </c>
      <c r="LF23" s="88">
        <f t="shared" si="37"/>
        <v>160.02057648637538</v>
      </c>
      <c r="LG23" s="88">
        <f t="shared" si="37"/>
        <v>73.337796141013726</v>
      </c>
      <c r="LH23" s="88">
        <f t="shared" si="37"/>
        <v>89.091492366806705</v>
      </c>
      <c r="LI23" s="88">
        <f t="shared" si="37"/>
        <v>61.535503663005791</v>
      </c>
      <c r="LJ23" s="88">
        <f t="shared" si="37"/>
        <v>70.202605858089953</v>
      </c>
      <c r="LK23" s="88">
        <f t="shared" si="37"/>
        <v>83.104369498426166</v>
      </c>
      <c r="LL23" s="88">
        <f t="shared" si="37"/>
        <v>65.039619551673781</v>
      </c>
      <c r="LM23" s="88">
        <f t="shared" si="37"/>
        <v>61.973782283175183</v>
      </c>
      <c r="LN23" s="88">
        <f t="shared" si="37"/>
        <v>62.640666746946138</v>
      </c>
      <c r="LO23" s="88">
        <f t="shared" si="37"/>
        <v>55.611009659552565</v>
      </c>
      <c r="LP23" s="88">
        <f t="shared" si="37"/>
        <v>83.196471315932811</v>
      </c>
      <c r="LQ23" s="88">
        <f t="shared" si="37"/>
        <v>91.242207326546307</v>
      </c>
      <c r="LR23" s="88">
        <f t="shared" si="37"/>
        <v>50.317411857237211</v>
      </c>
      <c r="LS23" s="88">
        <f t="shared" si="37"/>
        <v>55.884705709913597</v>
      </c>
      <c r="LT23" s="88">
        <f t="shared" si="37"/>
        <v>78.239851775308324</v>
      </c>
      <c r="LU23" s="88">
        <f t="shared" si="37"/>
        <v>62.308545461571086</v>
      </c>
      <c r="LV23" s="88">
        <f t="shared" si="37"/>
        <v>71.320413058385256</v>
      </c>
      <c r="LW23" s="88">
        <f t="shared" si="37"/>
        <v>70.289249260458519</v>
      </c>
      <c r="LX23" s="88">
        <f t="shared" si="37"/>
        <v>103.09464892728049</v>
      </c>
      <c r="LY23" s="88">
        <f t="shared" si="37"/>
        <v>81.601894617577159</v>
      </c>
      <c r="LZ23" s="88">
        <f t="shared" si="37"/>
        <v>86.742392587163806</v>
      </c>
      <c r="MA23" s="88">
        <f t="shared" si="37"/>
        <v>74.443630344556226</v>
      </c>
      <c r="MB23" s="88">
        <f t="shared" si="37"/>
        <v>74.483230810046564</v>
      </c>
      <c r="MC23" s="88">
        <f t="shared" ref="MC23:ON23" si="38">((MC21/MC22)*89.56)</f>
        <v>80.512211531598837</v>
      </c>
      <c r="MD23" s="88">
        <f t="shared" si="38"/>
        <v>67.779967942992585</v>
      </c>
      <c r="ME23" s="88">
        <f t="shared" si="38"/>
        <v>78.529080578480517</v>
      </c>
      <c r="MF23" s="88">
        <f t="shared" si="38"/>
        <v>82.841484754719971</v>
      </c>
      <c r="MG23" s="88">
        <f t="shared" si="38"/>
        <v>44.732437714457973</v>
      </c>
      <c r="MH23" s="88">
        <f t="shared" si="38"/>
        <v>62.537601411444442</v>
      </c>
      <c r="MI23" s="88">
        <f t="shared" si="38"/>
        <v>75.269580489204031</v>
      </c>
      <c r="MJ23" s="88">
        <f t="shared" si="38"/>
        <v>71.399066034705655</v>
      </c>
      <c r="MK23" s="88">
        <f t="shared" si="38"/>
        <v>79.500107182832522</v>
      </c>
      <c r="ML23" s="88">
        <f t="shared" si="38"/>
        <v>67.96679791605429</v>
      </c>
      <c r="MM23" s="88">
        <f t="shared" si="38"/>
        <v>144.23432640662148</v>
      </c>
      <c r="MN23" s="88">
        <f t="shared" si="38"/>
        <v>83.778910275155681</v>
      </c>
      <c r="MO23" s="88">
        <f t="shared" si="38"/>
        <v>70.038139771293146</v>
      </c>
      <c r="MP23" s="88">
        <f t="shared" si="38"/>
        <v>60.832162882831852</v>
      </c>
      <c r="MQ23" s="88">
        <f t="shared" si="38"/>
        <v>83.482934975717939</v>
      </c>
      <c r="MR23" s="88">
        <f t="shared" si="38"/>
        <v>65.000558097348758</v>
      </c>
      <c r="MS23" s="88">
        <f t="shared" si="38"/>
        <v>84.048997269921855</v>
      </c>
      <c r="MT23" s="88">
        <f t="shared" si="38"/>
        <v>45.257416745545392</v>
      </c>
      <c r="MU23" s="88">
        <f t="shared" si="38"/>
        <v>55.421294342326007</v>
      </c>
      <c r="MV23" s="88">
        <f t="shared" si="38"/>
        <v>72.852672086034659</v>
      </c>
      <c r="MW23" s="88">
        <f t="shared" si="38"/>
        <v>66.778577490779824</v>
      </c>
      <c r="MX23" s="88">
        <f t="shared" si="38"/>
        <v>72.777615599290129</v>
      </c>
      <c r="MY23" s="88">
        <f t="shared" si="38"/>
        <v>65.359642188959697</v>
      </c>
      <c r="MZ23" s="88">
        <f t="shared" si="38"/>
        <v>56.769991457492935</v>
      </c>
      <c r="NA23" s="88">
        <f t="shared" si="38"/>
        <v>68.932129510569169</v>
      </c>
      <c r="NB23" s="88">
        <f t="shared" si="38"/>
        <v>48.327104603247847</v>
      </c>
      <c r="NC23" s="88">
        <f t="shared" si="38"/>
        <v>70.644426396853333</v>
      </c>
      <c r="ND23" s="88">
        <f t="shared" si="38"/>
        <v>72.106373828687992</v>
      </c>
      <c r="NE23" s="88">
        <f t="shared" si="38"/>
        <v>62.175252234268285</v>
      </c>
      <c r="NF23" s="88">
        <f t="shared" si="38"/>
        <v>51.638785952946087</v>
      </c>
      <c r="NG23" s="88">
        <f t="shared" si="38"/>
        <v>71.63177185495951</v>
      </c>
      <c r="NH23" s="88">
        <f t="shared" si="38"/>
        <v>70.616733760584623</v>
      </c>
      <c r="NI23" s="88">
        <f t="shared" si="38"/>
        <v>80.994214539937559</v>
      </c>
      <c r="NJ23" s="88">
        <f t="shared" si="38"/>
        <v>56.254214259134507</v>
      </c>
      <c r="NK23" s="88">
        <f t="shared" si="38"/>
        <v>76.169175427390314</v>
      </c>
      <c r="NL23" s="88">
        <f t="shared" si="38"/>
        <v>87.050899515245007</v>
      </c>
      <c r="NM23" s="88">
        <f t="shared" si="38"/>
        <v>54.640219515057971</v>
      </c>
      <c r="NN23" s="88">
        <f t="shared" si="38"/>
        <v>113.66823318411204</v>
      </c>
      <c r="NO23" s="88">
        <f t="shared" si="38"/>
        <v>65.92401576594537</v>
      </c>
      <c r="NP23" s="88">
        <f t="shared" si="38"/>
        <v>81.66153284511816</v>
      </c>
      <c r="NQ23" s="88">
        <f t="shared" si="38"/>
        <v>65.819553035519192</v>
      </c>
      <c r="NR23" s="88">
        <f t="shared" si="38"/>
        <v>52.023074029140162</v>
      </c>
      <c r="NS23" s="88">
        <f t="shared" si="38"/>
        <v>44.203135140225626</v>
      </c>
      <c r="NT23" s="88">
        <f t="shared" si="38"/>
        <v>50.386726931331857</v>
      </c>
      <c r="NU23" s="88">
        <f t="shared" si="38"/>
        <v>68.85907432274</v>
      </c>
      <c r="NV23" s="88">
        <f t="shared" si="38"/>
        <v>69.659326308748291</v>
      </c>
      <c r="NW23" s="88">
        <f t="shared" si="38"/>
        <v>58.001483381574815</v>
      </c>
      <c r="NX23" s="88">
        <f t="shared" si="38"/>
        <v>89.741242610354192</v>
      </c>
      <c r="NY23" s="88">
        <f t="shared" si="38"/>
        <v>232.78183731918574</v>
      </c>
      <c r="NZ23" s="88">
        <f t="shared" si="38"/>
        <v>86.788695010574784</v>
      </c>
      <c r="OA23" s="88">
        <f t="shared" si="38"/>
        <v>69.934808444899261</v>
      </c>
      <c r="OB23" s="88">
        <f t="shared" si="38"/>
        <v>62.942723107219301</v>
      </c>
      <c r="OC23" s="88">
        <f t="shared" si="38"/>
        <v>75.840666334196413</v>
      </c>
      <c r="OD23" s="88">
        <f t="shared" si="38"/>
        <v>62.77243521901481</v>
      </c>
      <c r="OE23" s="88">
        <f t="shared" si="38"/>
        <v>68.890897991753732</v>
      </c>
      <c r="OF23" s="88">
        <f t="shared" si="38"/>
        <v>54.316167868608439</v>
      </c>
      <c r="OG23" s="88">
        <f t="shared" si="38"/>
        <v>54.250015643755162</v>
      </c>
      <c r="OH23" s="88">
        <f t="shared" si="38"/>
        <v>69.269841578647345</v>
      </c>
      <c r="OI23" s="88">
        <f t="shared" si="38"/>
        <v>82.731868920219682</v>
      </c>
      <c r="OJ23" s="88">
        <f t="shared" si="38"/>
        <v>45.284851047348468</v>
      </c>
      <c r="OK23" s="88">
        <f t="shared" si="38"/>
        <v>70.597073182750975</v>
      </c>
      <c r="OL23" s="88">
        <f t="shared" si="38"/>
        <v>92.246881493669491</v>
      </c>
      <c r="OM23" s="88">
        <f t="shared" si="38"/>
        <v>64.234743825189128</v>
      </c>
      <c r="ON23" s="88">
        <f t="shared" si="38"/>
        <v>77.474068942785024</v>
      </c>
      <c r="OO23" s="88">
        <f t="shared" ref="OO23:XZ23" si="39">((OO21/OO22)*89.56)</f>
        <v>42.059931232591289</v>
      </c>
      <c r="OP23" s="88">
        <f t="shared" si="39"/>
        <v>50.471788016792537</v>
      </c>
      <c r="OQ23" s="88">
        <f t="shared" si="39"/>
        <v>55.159266574042647</v>
      </c>
      <c r="OR23" s="88">
        <f t="shared" si="39"/>
        <v>82.571957110520145</v>
      </c>
      <c r="OS23" s="88">
        <f t="shared" si="39"/>
        <v>73.916034102343403</v>
      </c>
      <c r="OT23" s="88">
        <f t="shared" si="39"/>
        <v>70.502538266547305</v>
      </c>
      <c r="OU23" s="88">
        <f t="shared" si="39"/>
        <v>50.0706253584137</v>
      </c>
      <c r="OV23" s="88">
        <f t="shared" si="39"/>
        <v>66.157301448778242</v>
      </c>
      <c r="OW23" s="88">
        <f t="shared" si="39"/>
        <v>60.203754768617429</v>
      </c>
      <c r="OX23" s="88">
        <f t="shared" si="39"/>
        <v>52.681218288976211</v>
      </c>
      <c r="OY23" s="88">
        <f t="shared" si="39"/>
        <v>77.486833547786816</v>
      </c>
      <c r="OZ23" s="88">
        <f t="shared" si="39"/>
        <v>61.98806567787274</v>
      </c>
      <c r="PA23" s="88">
        <f t="shared" si="39"/>
        <v>48.648660283793333</v>
      </c>
      <c r="PB23" s="88">
        <f t="shared" si="39"/>
        <v>55.990916595368915</v>
      </c>
      <c r="PC23" s="88">
        <f t="shared" si="39"/>
        <v>75.357365015159004</v>
      </c>
      <c r="PD23" s="88">
        <f t="shared" si="39"/>
        <v>64.838410375591508</v>
      </c>
      <c r="PE23" s="88">
        <f t="shared" si="39"/>
        <v>73.573953875426582</v>
      </c>
      <c r="PF23" s="88">
        <f t="shared" si="39"/>
        <v>70.224190637948112</v>
      </c>
      <c r="PG23" s="88">
        <f t="shared" si="39"/>
        <v>69.040297261592841</v>
      </c>
      <c r="PH23" s="88">
        <f t="shared" si="39"/>
        <v>104.55452711701341</v>
      </c>
      <c r="PI23" s="88">
        <f t="shared" si="39"/>
        <v>86.066308984933499</v>
      </c>
      <c r="PJ23" s="88">
        <f t="shared" si="39"/>
        <v>59.785733218947946</v>
      </c>
      <c r="PK23" s="88">
        <f t="shared" si="39"/>
        <v>80.286290257106913</v>
      </c>
      <c r="PL23" s="88">
        <f t="shared" si="39"/>
        <v>37.831060214441102</v>
      </c>
      <c r="PM23" s="88">
        <f t="shared" si="39"/>
        <v>56.717859426369152</v>
      </c>
      <c r="PN23" s="88">
        <f t="shared" si="39"/>
        <v>75.915496939271847</v>
      </c>
      <c r="PO23" s="88">
        <f t="shared" si="39"/>
        <v>83.706757322627482</v>
      </c>
      <c r="PP23" s="88">
        <f t="shared" si="39"/>
        <v>63.09967005048015</v>
      </c>
      <c r="PQ23" s="88">
        <f t="shared" si="39"/>
        <v>74.633281194080496</v>
      </c>
      <c r="PR23" s="88">
        <f t="shared" si="39"/>
        <v>84.43150806975909</v>
      </c>
      <c r="PS23" s="88">
        <f t="shared" si="39"/>
        <v>52.396751174438727</v>
      </c>
      <c r="PT23" s="88">
        <f t="shared" si="39"/>
        <v>69.615923505466071</v>
      </c>
      <c r="PU23" s="88">
        <f t="shared" si="39"/>
        <v>60.59998810389979</v>
      </c>
      <c r="PV23" s="88">
        <f t="shared" si="39"/>
        <v>69.093357852682757</v>
      </c>
      <c r="PW23" s="88">
        <f t="shared" si="39"/>
        <v>55.429156935990825</v>
      </c>
      <c r="PX23" s="88">
        <f t="shared" si="39"/>
        <v>56.804390510331785</v>
      </c>
      <c r="PY23" s="88">
        <f t="shared" si="39"/>
        <v>45.919751897254841</v>
      </c>
      <c r="PZ23" s="88">
        <f t="shared" si="39"/>
        <v>32.5875160651795</v>
      </c>
      <c r="QA23" s="88">
        <f t="shared" si="39"/>
        <v>59.404833299365322</v>
      </c>
      <c r="QB23" s="88">
        <f t="shared" si="39"/>
        <v>60.543990000689391</v>
      </c>
      <c r="QC23" s="88">
        <f t="shared" si="39"/>
        <v>53.841694797351693</v>
      </c>
      <c r="QD23" s="88">
        <f t="shared" si="39"/>
        <v>88.359657533732985</v>
      </c>
      <c r="QE23" s="88">
        <f t="shared" si="39"/>
        <v>69.326959833945793</v>
      </c>
      <c r="QF23" s="88">
        <f t="shared" si="39"/>
        <v>67.098130399108342</v>
      </c>
      <c r="QG23" s="88">
        <f t="shared" si="39"/>
        <v>43.137387018922276</v>
      </c>
      <c r="QH23" s="88">
        <f t="shared" si="39"/>
        <v>52.988772714928338</v>
      </c>
      <c r="QI23" s="88">
        <f t="shared" si="39"/>
        <v>52.364933044824824</v>
      </c>
      <c r="QJ23" s="88">
        <f t="shared" si="39"/>
        <v>49.344424525792157</v>
      </c>
      <c r="QK23" s="88">
        <f t="shared" si="39"/>
        <v>82.403341783801508</v>
      </c>
      <c r="QL23" s="88">
        <f t="shared" si="39"/>
        <v>60.732862615352687</v>
      </c>
      <c r="QM23" s="88">
        <f t="shared" si="39"/>
        <v>52.040646711700496</v>
      </c>
      <c r="QN23" s="88">
        <f t="shared" si="39"/>
        <v>79.74658759033629</v>
      </c>
      <c r="QO23" s="88">
        <f t="shared" si="39"/>
        <v>66.277577115853759</v>
      </c>
      <c r="QP23" s="88">
        <f t="shared" si="39"/>
        <v>68.934753767052428</v>
      </c>
      <c r="QQ23" s="88">
        <f t="shared" si="39"/>
        <v>75.550721311634121</v>
      </c>
      <c r="QR23" s="88">
        <f t="shared" si="39"/>
        <v>93.942025456423778</v>
      </c>
      <c r="QS23" s="88">
        <f t="shared" si="39"/>
        <v>101.08026902773463</v>
      </c>
      <c r="QT23" s="88">
        <f t="shared" si="39"/>
        <v>70.156562218535484</v>
      </c>
      <c r="QU23" s="88">
        <f t="shared" si="39"/>
        <v>63.529278631407983</v>
      </c>
      <c r="QV23" s="88">
        <f t="shared" si="39"/>
        <v>48.370489409435152</v>
      </c>
      <c r="QW23" s="88">
        <f t="shared" si="39"/>
        <v>77.610434997049538</v>
      </c>
      <c r="QX23" s="88">
        <f t="shared" si="39"/>
        <v>64.808510595230217</v>
      </c>
      <c r="QY23" s="88">
        <f t="shared" si="39"/>
        <v>49.997818742834774</v>
      </c>
      <c r="QZ23" s="88">
        <f t="shared" si="39"/>
        <v>44.244109636816312</v>
      </c>
      <c r="RA23" s="88">
        <f t="shared" si="39"/>
        <v>29.447041177250796</v>
      </c>
      <c r="RB23" s="88">
        <f t="shared" si="39"/>
        <v>66.027316243456141</v>
      </c>
      <c r="RC23" s="88">
        <f t="shared" si="39"/>
        <v>89.696045182187049</v>
      </c>
      <c r="RD23" s="88">
        <f t="shared" si="39"/>
        <v>75.306199048485439</v>
      </c>
      <c r="RE23" s="88">
        <f t="shared" si="39"/>
        <v>64.429148216192175</v>
      </c>
      <c r="RF23" s="88">
        <f t="shared" si="39"/>
        <v>84.491854659907375</v>
      </c>
      <c r="RG23" s="88">
        <f t="shared" si="39"/>
        <v>75.102755897170525</v>
      </c>
      <c r="RH23" s="88">
        <f t="shared" si="39"/>
        <v>64.778972053953552</v>
      </c>
      <c r="RI23" s="88">
        <f t="shared" si="39"/>
        <v>62.196283281480213</v>
      </c>
      <c r="RJ23" s="88">
        <f t="shared" si="39"/>
        <v>58.583880759176118</v>
      </c>
      <c r="RK23" s="88">
        <f t="shared" si="39"/>
        <v>61.122417418175502</v>
      </c>
      <c r="RL23" s="88">
        <f t="shared" si="39"/>
        <v>77.232654206608245</v>
      </c>
      <c r="RM23" s="88">
        <f t="shared" si="39"/>
        <v>88.803835387423419</v>
      </c>
      <c r="RN23" s="88">
        <f t="shared" si="39"/>
        <v>81.13973123021843</v>
      </c>
      <c r="RO23" s="88">
        <f t="shared" si="39"/>
        <v>47.008536805738721</v>
      </c>
      <c r="RP23" s="88">
        <f t="shared" si="39"/>
        <v>67.958037435219737</v>
      </c>
      <c r="RQ23" s="88">
        <f t="shared" si="39"/>
        <v>86.052511286243245</v>
      </c>
      <c r="RR23" s="88">
        <f t="shared" si="39"/>
        <v>52.080605296947681</v>
      </c>
      <c r="RS23" s="88">
        <f t="shared" si="39"/>
        <v>73.48019097176379</v>
      </c>
      <c r="RT23" s="88">
        <f t="shared" si="39"/>
        <v>44.900902059421071</v>
      </c>
      <c r="RU23" s="88">
        <f t="shared" si="39"/>
        <v>49.758426942065419</v>
      </c>
      <c r="RV23" s="88">
        <f t="shared" si="39"/>
        <v>54.598918111848818</v>
      </c>
      <c r="RW23" s="88">
        <f t="shared" si="39"/>
        <v>77.936306780042358</v>
      </c>
      <c r="RX23" s="88">
        <f t="shared" si="39"/>
        <v>60.007619759001109</v>
      </c>
      <c r="RY23" s="88">
        <f t="shared" si="39"/>
        <v>45.214917462522017</v>
      </c>
      <c r="RZ23" s="88">
        <f t="shared" si="39"/>
        <v>58.778304106381775</v>
      </c>
      <c r="SA23" s="88">
        <f t="shared" si="39"/>
        <v>64.766034283713054</v>
      </c>
      <c r="SB23" s="88">
        <f t="shared" si="39"/>
        <v>95.8372216548224</v>
      </c>
      <c r="SC23" s="88">
        <f t="shared" si="39"/>
        <v>62.563438811872388</v>
      </c>
      <c r="SD23" s="88">
        <f t="shared" si="39"/>
        <v>57.912032547574199</v>
      </c>
      <c r="SE23" s="88">
        <f t="shared" si="39"/>
        <v>89.746609237752494</v>
      </c>
      <c r="SF23" s="88">
        <f t="shared" si="39"/>
        <v>62.007968256196826</v>
      </c>
      <c r="SG23" s="88">
        <f t="shared" si="39"/>
        <v>56.921550488561245</v>
      </c>
      <c r="SH23" s="88">
        <f t="shared" si="39"/>
        <v>69.685096819388761</v>
      </c>
      <c r="SI23" s="88">
        <f t="shared" si="39"/>
        <v>64.582725930193064</v>
      </c>
      <c r="SJ23" s="88">
        <f t="shared" si="39"/>
        <v>60.843143671170331</v>
      </c>
      <c r="SK23" s="88">
        <f t="shared" si="39"/>
        <v>63.315210772024962</v>
      </c>
      <c r="SL23" s="88">
        <f t="shared" si="39"/>
        <v>81.766863545002309</v>
      </c>
      <c r="SM23" s="88">
        <f t="shared" si="39"/>
        <v>59.971940963664373</v>
      </c>
      <c r="SN23" s="88">
        <f t="shared" si="39"/>
        <v>70.857932738938459</v>
      </c>
      <c r="SO23" s="88">
        <f t="shared" si="39"/>
        <v>56.276223008926472</v>
      </c>
      <c r="SP23" s="88">
        <f t="shared" si="39"/>
        <v>41.503095618538282</v>
      </c>
      <c r="SQ23" s="88">
        <f t="shared" si="39"/>
        <v>50.715978569949407</v>
      </c>
      <c r="SR23" s="88">
        <f t="shared" si="39"/>
        <v>73.485407940946104</v>
      </c>
      <c r="SS23" s="88">
        <f t="shared" si="39"/>
        <v>88.797270913790328</v>
      </c>
      <c r="ST23" s="88">
        <f t="shared" si="39"/>
        <v>81.396667748215592</v>
      </c>
      <c r="SU23" s="88">
        <f t="shared" si="39"/>
        <v>50.282192305910314</v>
      </c>
      <c r="SV23" s="88">
        <f t="shared" si="39"/>
        <v>70.332692873502737</v>
      </c>
      <c r="SW23" s="88">
        <f t="shared" si="39"/>
        <v>68.679362621444213</v>
      </c>
      <c r="SX23" s="88">
        <f t="shared" si="39"/>
        <v>63.377940929086776</v>
      </c>
      <c r="SY23" s="88">
        <f t="shared" si="39"/>
        <v>46.839831344993826</v>
      </c>
      <c r="SZ23" s="88">
        <f t="shared" si="39"/>
        <v>66.24231064153976</v>
      </c>
      <c r="TA23" s="88">
        <f t="shared" si="39"/>
        <v>55.103225611535571</v>
      </c>
      <c r="TB23" s="88">
        <f t="shared" si="39"/>
        <v>81.167965866931766</v>
      </c>
      <c r="TC23" s="88">
        <f t="shared" si="39"/>
        <v>81.186125827060735</v>
      </c>
      <c r="TD23" s="88">
        <f t="shared" si="39"/>
        <v>70.757847648008465</v>
      </c>
      <c r="TE23" s="88">
        <f t="shared" si="39"/>
        <v>82.28736328301234</v>
      </c>
      <c r="TF23" s="88">
        <f t="shared" si="39"/>
        <v>70.63685479032786</v>
      </c>
      <c r="TG23" s="88">
        <f t="shared" si="39"/>
        <v>48.641224943312608</v>
      </c>
      <c r="TH23" s="88">
        <f t="shared" si="39"/>
        <v>62.258143859115947</v>
      </c>
      <c r="TI23" s="88">
        <f t="shared" si="39"/>
        <v>68.432770202519293</v>
      </c>
      <c r="TJ23" s="88">
        <f t="shared" si="39"/>
        <v>57.69672112360756</v>
      </c>
      <c r="TK23" s="88">
        <f t="shared" si="39"/>
        <v>81.274401226052234</v>
      </c>
      <c r="TL23" s="88">
        <f t="shared" si="39"/>
        <v>69.301250388603847</v>
      </c>
      <c r="TM23" s="88">
        <f t="shared" si="39"/>
        <v>75.879427083728018</v>
      </c>
      <c r="TN23" s="88">
        <f t="shared" si="39"/>
        <v>74.173707837975357</v>
      </c>
      <c r="TO23" s="88">
        <f t="shared" si="39"/>
        <v>86.880643414294653</v>
      </c>
      <c r="TP23" s="88">
        <f t="shared" si="39"/>
        <v>60.115754191295501</v>
      </c>
      <c r="TQ23" s="88">
        <f t="shared" si="39"/>
        <v>86.915115268744643</v>
      </c>
      <c r="TR23" s="88">
        <f t="shared" si="39"/>
        <v>80.043318103540301</v>
      </c>
      <c r="TS23" s="88">
        <f t="shared" si="39"/>
        <v>74.506568867451364</v>
      </c>
      <c r="TT23" s="88">
        <f t="shared" si="39"/>
        <v>67.760181295969815</v>
      </c>
      <c r="TU23" s="88">
        <f t="shared" si="39"/>
        <v>78.528468969010746</v>
      </c>
      <c r="TV23" s="88">
        <f t="shared" si="39"/>
        <v>47.924221103431215</v>
      </c>
      <c r="TW23" s="88">
        <f t="shared" si="39"/>
        <v>62.29145280982825</v>
      </c>
      <c r="TX23" s="88">
        <f t="shared" si="39"/>
        <v>54.889601076881164</v>
      </c>
      <c r="TY23" s="88">
        <f t="shared" si="39"/>
        <v>79.279353596915939</v>
      </c>
      <c r="TZ23" s="88">
        <f t="shared" si="39"/>
        <v>75.046838692307873</v>
      </c>
      <c r="UA23" s="88">
        <f t="shared" si="39"/>
        <v>77.119730056123473</v>
      </c>
      <c r="UB23" s="88">
        <f t="shared" si="39"/>
        <v>80.371061414820474</v>
      </c>
      <c r="UC23" s="88">
        <f t="shared" si="39"/>
        <v>95.119338070858021</v>
      </c>
      <c r="UD23" s="88">
        <f t="shared" si="39"/>
        <v>113.16817452851338</v>
      </c>
      <c r="UE23" s="88">
        <f t="shared" si="39"/>
        <v>75.032244266692757</v>
      </c>
      <c r="UF23" s="88">
        <f t="shared" si="39"/>
        <v>86.290755380457284</v>
      </c>
      <c r="UG23" s="88">
        <f t="shared" si="39"/>
        <v>50.40489121221362</v>
      </c>
      <c r="UH23" s="88">
        <f t="shared" si="39"/>
        <v>74.516311229553281</v>
      </c>
      <c r="UI23" s="88">
        <f t="shared" si="39"/>
        <v>85.07290206295572</v>
      </c>
      <c r="UJ23" s="88">
        <f t="shared" si="39"/>
        <v>209.35725085662531</v>
      </c>
      <c r="UK23" s="88">
        <f t="shared" si="39"/>
        <v>90.633191813386134</v>
      </c>
      <c r="UL23" s="88">
        <f t="shared" si="39"/>
        <v>62.166305609973762</v>
      </c>
      <c r="UM23" s="88">
        <f t="shared" si="39"/>
        <v>67.237106923825081</v>
      </c>
      <c r="UN23" s="88">
        <f t="shared" si="39"/>
        <v>53.489098718537349</v>
      </c>
      <c r="UO23" s="88">
        <f t="shared" si="39"/>
        <v>51.245096795522812</v>
      </c>
      <c r="UP23" s="88">
        <f t="shared" si="39"/>
        <v>65.354119264644538</v>
      </c>
      <c r="UQ23" s="88">
        <f t="shared" si="39"/>
        <v>82.346102361539707</v>
      </c>
      <c r="UR23" s="88">
        <f t="shared" si="39"/>
        <v>42.762564046903414</v>
      </c>
      <c r="US23" s="88">
        <f t="shared" si="39"/>
        <v>74.10512329081935</v>
      </c>
      <c r="UT23" s="88">
        <f t="shared" si="39"/>
        <v>52.325896389814432</v>
      </c>
      <c r="UU23" s="88">
        <f t="shared" si="39"/>
        <v>79.468886882190503</v>
      </c>
      <c r="UV23" s="88">
        <f t="shared" si="39"/>
        <v>63.92615348862887</v>
      </c>
      <c r="UW23" s="88">
        <f t="shared" si="39"/>
        <v>43.667141392858632</v>
      </c>
      <c r="UX23" s="88">
        <f t="shared" si="39"/>
        <v>67.11317119909603</v>
      </c>
      <c r="UY23" s="88">
        <f t="shared" si="39"/>
        <v>63.371810064847644</v>
      </c>
      <c r="UZ23" s="88">
        <f t="shared" si="39"/>
        <v>60.395609454617492</v>
      </c>
      <c r="VA23" s="88">
        <f t="shared" si="39"/>
        <v>59.278552573329911</v>
      </c>
      <c r="VB23" s="88">
        <f t="shared" si="39"/>
        <v>94.262741970471012</v>
      </c>
      <c r="VC23" s="88">
        <f t="shared" si="39"/>
        <v>43.92009879049337</v>
      </c>
      <c r="VD23" s="88">
        <f t="shared" si="39"/>
        <v>69.535263223843259</v>
      </c>
      <c r="VE23" s="88">
        <f t="shared" si="39"/>
        <v>59.104918744597313</v>
      </c>
      <c r="VF23" s="88">
        <f t="shared" si="39"/>
        <v>46.670426033029301</v>
      </c>
      <c r="VG23" s="88">
        <f t="shared" si="39"/>
        <v>47.486474437538092</v>
      </c>
      <c r="VH23" s="88">
        <f t="shared" si="39"/>
        <v>92.246427972109544</v>
      </c>
      <c r="VI23" s="88">
        <f t="shared" si="39"/>
        <v>69.080216812365819</v>
      </c>
      <c r="VJ23" s="88">
        <f t="shared" si="39"/>
        <v>67.049689193566095</v>
      </c>
      <c r="VK23" s="88">
        <f t="shared" si="39"/>
        <v>87.738078108778154</v>
      </c>
      <c r="VL23" s="88">
        <f t="shared" si="39"/>
        <v>78.274382099270539</v>
      </c>
      <c r="VM23" s="88">
        <f t="shared" si="39"/>
        <v>72.03785817907432</v>
      </c>
      <c r="VN23" s="88">
        <f t="shared" si="39"/>
        <v>38.626823427059165</v>
      </c>
      <c r="VO23" s="88">
        <f t="shared" si="39"/>
        <v>69.316995735619855</v>
      </c>
      <c r="VP23" s="88">
        <f t="shared" si="39"/>
        <v>39.131979423570499</v>
      </c>
      <c r="VQ23" s="88">
        <f t="shared" si="39"/>
        <v>62.059729834209584</v>
      </c>
      <c r="VR23" s="88">
        <f t="shared" si="39"/>
        <v>65.515535157661247</v>
      </c>
      <c r="VS23" s="88">
        <f t="shared" si="39"/>
        <v>68.586993792132617</v>
      </c>
      <c r="VT23" s="88">
        <f t="shared" si="39"/>
        <v>58.588658600210749</v>
      </c>
      <c r="VU23" s="88">
        <f t="shared" si="39"/>
        <v>73.403529606434944</v>
      </c>
      <c r="VV23" s="88">
        <f t="shared" si="39"/>
        <v>75.015372391022709</v>
      </c>
      <c r="VW23" s="88">
        <f t="shared" si="39"/>
        <v>82.792881768879852</v>
      </c>
      <c r="VX23" s="88">
        <f t="shared" si="39"/>
        <v>72.102482748101906</v>
      </c>
      <c r="VY23" s="88">
        <f t="shared" si="39"/>
        <v>58.87925027946654</v>
      </c>
      <c r="VZ23" s="88">
        <f t="shared" si="39"/>
        <v>78.997791556269902</v>
      </c>
      <c r="WA23" s="88">
        <f t="shared" si="39"/>
        <v>36.630169911597278</v>
      </c>
      <c r="WB23" s="88">
        <f t="shared" si="39"/>
        <v>91.590411445892016</v>
      </c>
      <c r="WC23" s="88">
        <f t="shared" si="39"/>
        <v>73.315742000772616</v>
      </c>
      <c r="WD23" s="88">
        <f t="shared" si="39"/>
        <v>53.318878627673904</v>
      </c>
      <c r="WE23" s="88">
        <f t="shared" si="39"/>
        <v>45.951874345938421</v>
      </c>
      <c r="WF23" s="88">
        <f t="shared" si="39"/>
        <v>48.475433993928071</v>
      </c>
      <c r="WG23" s="88">
        <f t="shared" si="39"/>
        <v>84.796646579071705</v>
      </c>
      <c r="WH23" s="88">
        <f t="shared" si="39"/>
        <v>41.784880610506235</v>
      </c>
      <c r="WI23" s="88">
        <f t="shared" si="39"/>
        <v>81.301916288842179</v>
      </c>
      <c r="WJ23" s="88">
        <f t="shared" si="39"/>
        <v>73.047104421983349</v>
      </c>
      <c r="WK23" s="88">
        <f t="shared" si="39"/>
        <v>60.365293002864036</v>
      </c>
      <c r="WL23" s="88">
        <f t="shared" si="39"/>
        <v>56.314003349371667</v>
      </c>
      <c r="WM23" s="88">
        <f t="shared" si="39"/>
        <v>38.875653545986388</v>
      </c>
      <c r="WN23" s="88">
        <f t="shared" si="39"/>
        <v>76.85471492210921</v>
      </c>
      <c r="WO23" s="88">
        <f t="shared" si="39"/>
        <v>78.011445385849484</v>
      </c>
      <c r="WP23" s="88">
        <f t="shared" si="39"/>
        <v>75.437010149846287</v>
      </c>
      <c r="WQ23" s="88">
        <f t="shared" si="39"/>
        <v>86.12891371858494</v>
      </c>
      <c r="WR23" s="88">
        <f t="shared" si="39"/>
        <v>62.777599611939102</v>
      </c>
      <c r="WS23" s="88">
        <f t="shared" si="39"/>
        <v>76.432794042867172</v>
      </c>
      <c r="WT23" s="88">
        <f t="shared" si="39"/>
        <v>74.702044452530089</v>
      </c>
      <c r="WU23" s="88">
        <f t="shared" si="39"/>
        <v>67.414491823270524</v>
      </c>
      <c r="WV23" s="88">
        <f t="shared" si="39"/>
        <v>74.59046090138294</v>
      </c>
      <c r="WW23" s="88">
        <f t="shared" si="39"/>
        <v>91.74611580146572</v>
      </c>
      <c r="WX23" s="88">
        <f t="shared" si="39"/>
        <v>67.78731184491717</v>
      </c>
      <c r="WY23" s="88">
        <f t="shared" si="39"/>
        <v>91.718495081093081</v>
      </c>
      <c r="WZ23" s="88">
        <f t="shared" si="39"/>
        <v>70.229122333106687</v>
      </c>
      <c r="XA23" s="88">
        <f t="shared" si="39"/>
        <v>56.626650176923604</v>
      </c>
      <c r="XB23" s="88">
        <f t="shared" si="39"/>
        <v>69.00309307803667</v>
      </c>
      <c r="XC23" s="88">
        <f t="shared" si="39"/>
        <v>52.640398446030467</v>
      </c>
      <c r="XD23" s="88">
        <f t="shared" si="39"/>
        <v>64.529585777205455</v>
      </c>
      <c r="XE23" s="88">
        <f t="shared" si="39"/>
        <v>69.043304840440413</v>
      </c>
      <c r="XF23" s="88">
        <f t="shared" si="39"/>
        <v>58.065163130565715</v>
      </c>
      <c r="XG23" s="88">
        <f t="shared" si="39"/>
        <v>75.818909169870494</v>
      </c>
      <c r="XH23" s="88">
        <f t="shared" si="39"/>
        <v>47.375887402787072</v>
      </c>
      <c r="XI23" s="88">
        <f t="shared" si="39"/>
        <v>96.2749483371487</v>
      </c>
      <c r="XJ23" s="88">
        <f t="shared" si="39"/>
        <v>54.145156167108247</v>
      </c>
      <c r="XK23" s="88">
        <f t="shared" si="39"/>
        <v>102.63148204677618</v>
      </c>
      <c r="XL23" s="88">
        <f t="shared" si="39"/>
        <v>64.229294196142391</v>
      </c>
      <c r="XM23" s="88">
        <f t="shared" si="39"/>
        <v>135.76988213949517</v>
      </c>
      <c r="XN23" s="88">
        <f t="shared" si="39"/>
        <v>63.477623225844987</v>
      </c>
      <c r="XO23" s="88">
        <f t="shared" si="39"/>
        <v>222.89958187086131</v>
      </c>
      <c r="XP23" s="88">
        <f t="shared" si="39"/>
        <v>84.621568403858006</v>
      </c>
      <c r="XQ23" s="88">
        <f t="shared" si="39"/>
        <v>78.234272660623446</v>
      </c>
      <c r="XR23" s="88">
        <f t="shared" si="39"/>
        <v>53.945331849377773</v>
      </c>
      <c r="XS23" s="88">
        <f t="shared" si="39"/>
        <v>57.83987639627756</v>
      </c>
      <c r="XT23" s="88">
        <f t="shared" si="39"/>
        <v>77.156772244381884</v>
      </c>
      <c r="XU23" s="88">
        <f t="shared" si="39"/>
        <v>89.698731119043472</v>
      </c>
      <c r="XV23" s="88">
        <f t="shared" si="39"/>
        <v>73.824092128965972</v>
      </c>
      <c r="XW23" s="88">
        <f t="shared" si="39"/>
        <v>79.614972037768965</v>
      </c>
      <c r="XX23" s="88">
        <f t="shared" si="39"/>
        <v>77.175855703701032</v>
      </c>
      <c r="XY23" s="88">
        <f t="shared" si="39"/>
        <v>89.09215488683779</v>
      </c>
      <c r="XZ23" s="88">
        <f t="shared" si="39"/>
        <v>76.935532101780566</v>
      </c>
      <c r="YA23" s="88">
        <f t="shared" ref="YA23:AAE23" si="40">((YA21/YA22)*89.56)</f>
        <v>53.342926745797008</v>
      </c>
      <c r="YB23" s="88">
        <f t="shared" si="40"/>
        <v>102.06443830556775</v>
      </c>
      <c r="YC23" s="88">
        <f t="shared" si="40"/>
        <v>69.541666913658531</v>
      </c>
      <c r="YD23" s="88">
        <f t="shared" si="40"/>
        <v>42.831934815965646</v>
      </c>
      <c r="YE23" s="88">
        <f t="shared" si="40"/>
        <v>96.201510130010419</v>
      </c>
      <c r="YF23" s="88">
        <f t="shared" si="40"/>
        <v>77.16672140589921</v>
      </c>
      <c r="YG23" s="88">
        <f t="shared" si="40"/>
        <v>85.377455351938266</v>
      </c>
      <c r="YH23" s="88">
        <f t="shared" si="40"/>
        <v>45.354775223104774</v>
      </c>
      <c r="YI23" s="88">
        <f t="shared" si="40"/>
        <v>70.624666585140005</v>
      </c>
      <c r="YJ23" s="88">
        <f t="shared" si="40"/>
        <v>59.370967655926279</v>
      </c>
      <c r="YK23" s="88">
        <f t="shared" si="40"/>
        <v>60.199609505531676</v>
      </c>
      <c r="YL23" s="88">
        <f t="shared" si="40"/>
        <v>80.942740377024961</v>
      </c>
      <c r="YM23" s="88">
        <f t="shared" si="40"/>
        <v>59.120225428481163</v>
      </c>
      <c r="YN23" s="88">
        <f t="shared" si="40"/>
        <v>45.630012175441834</v>
      </c>
      <c r="YO23" s="88">
        <f t="shared" si="40"/>
        <v>53.682468612345247</v>
      </c>
      <c r="YP23" s="88">
        <f t="shared" si="40"/>
        <v>74.531881429008834</v>
      </c>
      <c r="YQ23" s="88">
        <f t="shared" si="40"/>
        <v>84.874564120271614</v>
      </c>
      <c r="YR23" s="88">
        <f t="shared" si="40"/>
        <v>71.339250245289705</v>
      </c>
      <c r="YS23" s="88">
        <f t="shared" si="40"/>
        <v>62.854913726015106</v>
      </c>
      <c r="YT23" s="88">
        <f t="shared" si="40"/>
        <v>80.275778086552464</v>
      </c>
      <c r="YU23" s="88">
        <f t="shared" si="40"/>
        <v>75.640941729405952</v>
      </c>
      <c r="YV23" s="88">
        <f t="shared" si="40"/>
        <v>76.508693821481629</v>
      </c>
      <c r="YW23" s="88">
        <f t="shared" si="40"/>
        <v>43.382704815988198</v>
      </c>
      <c r="YX23" s="88">
        <f t="shared" si="40"/>
        <v>73.713314346370112</v>
      </c>
      <c r="YY23" s="88">
        <f t="shared" si="40"/>
        <v>57.252858181758711</v>
      </c>
      <c r="YZ23" s="88">
        <f t="shared" si="40"/>
        <v>80.683294840436915</v>
      </c>
      <c r="ZA23" s="88">
        <f t="shared" si="40"/>
        <v>81.692696027322725</v>
      </c>
      <c r="ZB23" s="88">
        <f t="shared" si="40"/>
        <v>91.886886888990546</v>
      </c>
      <c r="ZC23" s="88">
        <f t="shared" si="40"/>
        <v>51.901966353288977</v>
      </c>
      <c r="ZD23" s="88">
        <f t="shared" si="40"/>
        <v>84.64395853823865</v>
      </c>
      <c r="ZE23" s="88">
        <f t="shared" si="40"/>
        <v>81.42542067550778</v>
      </c>
      <c r="ZF23" s="88">
        <f t="shared" si="40"/>
        <v>65.313009257779967</v>
      </c>
      <c r="ZG23" s="88">
        <f t="shared" si="40"/>
        <v>56.299493845211323</v>
      </c>
      <c r="ZH23" s="88">
        <f t="shared" si="40"/>
        <v>89.66144916667578</v>
      </c>
      <c r="ZI23" s="88">
        <f t="shared" si="40"/>
        <v>65.738143393180025</v>
      </c>
      <c r="ZJ23" s="88">
        <f t="shared" si="40"/>
        <v>63.13061248123622</v>
      </c>
      <c r="ZK23" s="88">
        <f t="shared" si="40"/>
        <v>81.55269178505786</v>
      </c>
      <c r="ZL23" s="88">
        <f t="shared" si="40"/>
        <v>87.911128608653826</v>
      </c>
      <c r="ZM23" s="88">
        <f t="shared" si="40"/>
        <v>51.417895505037556</v>
      </c>
      <c r="ZN23" s="88">
        <f t="shared" si="40"/>
        <v>74.180512485074345</v>
      </c>
      <c r="ZO23" s="88">
        <f t="shared" si="40"/>
        <v>79.928070118666838</v>
      </c>
      <c r="ZP23" s="88">
        <f t="shared" si="40"/>
        <v>62.779446514990049</v>
      </c>
      <c r="ZQ23" s="88">
        <f t="shared" si="40"/>
        <v>74.745686138963578</v>
      </c>
      <c r="ZR23" s="88">
        <f t="shared" si="40"/>
        <v>87.813374355775949</v>
      </c>
      <c r="ZS23" s="88">
        <f t="shared" si="40"/>
        <v>88.637945737629323</v>
      </c>
      <c r="ZT23" s="88">
        <f t="shared" si="40"/>
        <v>76.594176424976354</v>
      </c>
      <c r="ZU23" s="88">
        <f t="shared" si="40"/>
        <v>91.113101741678278</v>
      </c>
      <c r="ZV23" s="88">
        <f t="shared" si="40"/>
        <v>92.067086775961485</v>
      </c>
      <c r="ZW23" s="88">
        <f t="shared" si="40"/>
        <v>47.821260749733227</v>
      </c>
      <c r="ZX23" s="88">
        <f t="shared" si="40"/>
        <v>43.623989604869202</v>
      </c>
      <c r="ZY23" s="88">
        <f t="shared" si="40"/>
        <v>62.185978090432471</v>
      </c>
      <c r="ZZ23" s="88">
        <f t="shared" si="40"/>
        <v>40.968750215594497</v>
      </c>
      <c r="AAA23" s="88">
        <f t="shared" si="40"/>
        <v>52.949013506092165</v>
      </c>
      <c r="AAB23" s="88">
        <f t="shared" si="40"/>
        <v>67.387051479503214</v>
      </c>
      <c r="AAC23" s="88">
        <f t="shared" si="40"/>
        <v>70.57727181303602</v>
      </c>
      <c r="AAD23" s="88">
        <f t="shared" si="40"/>
        <v>65.474483180185999</v>
      </c>
      <c r="AAE23" s="88">
        <f t="shared" si="40"/>
        <v>63.906266042433877</v>
      </c>
    </row>
    <row r="24" spans="1:707" x14ac:dyDescent="0.25">
      <c r="A24" s="69"/>
      <c r="D24" s="7"/>
      <c r="BY24" s="60"/>
    </row>
    <row r="25" spans="1:707" x14ac:dyDescent="0.25">
      <c r="A25" s="57" t="s">
        <v>2043</v>
      </c>
      <c r="B25" s="58">
        <f>STDEV(D25:BU25)/AVERAGE(D25:BU25)</f>
        <v>6.1413843244837028E-2</v>
      </c>
      <c r="D25" s="7">
        <v>8780908.1814371794</v>
      </c>
      <c r="E25" s="7">
        <v>8353180.6561669996</v>
      </c>
      <c r="F25" s="7">
        <v>8340209.24579095</v>
      </c>
      <c r="G25" s="7">
        <v>8292297.2751401002</v>
      </c>
      <c r="H25" s="7">
        <v>8245199.1269905698</v>
      </c>
      <c r="I25" s="7">
        <v>8233286.2255311003</v>
      </c>
      <c r="J25" s="7">
        <v>8228391.8195067197</v>
      </c>
      <c r="K25" s="7">
        <v>8053181.1855261195</v>
      </c>
      <c r="L25" s="7">
        <v>8063652.1994278301</v>
      </c>
      <c r="M25" s="7">
        <v>8138262.3114081603</v>
      </c>
      <c r="N25" s="7">
        <v>8161430.3672018498</v>
      </c>
      <c r="O25" s="7">
        <v>7979055.3107450604</v>
      </c>
      <c r="P25" s="7">
        <v>7874879.67587981</v>
      </c>
      <c r="Q25" s="7">
        <v>7764545.30519557</v>
      </c>
      <c r="R25" s="7">
        <v>7963073.37897659</v>
      </c>
      <c r="S25" s="7">
        <v>7853192.6856907299</v>
      </c>
      <c r="T25" s="7">
        <v>8011674.9947648495</v>
      </c>
      <c r="U25" s="7">
        <v>7990442.1462201802</v>
      </c>
      <c r="V25" s="7">
        <v>7726663.5801089201</v>
      </c>
      <c r="W25" s="7">
        <v>7898312.4057035604</v>
      </c>
      <c r="X25" s="7">
        <v>7885142.9489175295</v>
      </c>
      <c r="Y25" s="7">
        <v>7857084.5678360397</v>
      </c>
      <c r="Z25" s="7">
        <v>7845418.8771723304</v>
      </c>
      <c r="AA25" s="7">
        <v>7824790.1463400796</v>
      </c>
      <c r="AB25" s="7">
        <v>7873815.5907462602</v>
      </c>
      <c r="AC25" s="7">
        <v>7980292.7939688899</v>
      </c>
      <c r="AD25" s="7">
        <v>7821917.6895605298</v>
      </c>
      <c r="AE25" s="7">
        <v>7868681.9186315201</v>
      </c>
      <c r="AF25" s="7">
        <v>7770040.83132229</v>
      </c>
      <c r="AG25" s="7">
        <v>8009717.61303881</v>
      </c>
      <c r="AH25" s="7">
        <v>7917997.8728977004</v>
      </c>
      <c r="AI25" s="7">
        <v>7904411.3796513705</v>
      </c>
      <c r="AJ25" s="7">
        <v>7907738.1535115996</v>
      </c>
      <c r="AK25" s="7">
        <v>8144656.5988181699</v>
      </c>
      <c r="AL25" s="7">
        <v>8120889.31282702</v>
      </c>
      <c r="AM25" s="7">
        <v>8015872.6777490396</v>
      </c>
      <c r="AN25" s="7">
        <v>8006719.2432679897</v>
      </c>
      <c r="AO25" s="7">
        <v>7656383.0465043802</v>
      </c>
      <c r="AP25" s="7">
        <v>7880197.9030929701</v>
      </c>
      <c r="AQ25" s="7">
        <v>7999213.0126088802</v>
      </c>
      <c r="AR25" s="7">
        <v>8041752.1818824504</v>
      </c>
      <c r="AS25" s="7">
        <v>7738048.5124816503</v>
      </c>
      <c r="AT25" s="7">
        <v>8034569.0510208104</v>
      </c>
      <c r="AU25" s="7">
        <v>8151882.4649638999</v>
      </c>
      <c r="AV25" s="7">
        <v>8092782.0663405703</v>
      </c>
      <c r="AW25" s="7">
        <v>7971598.8476451701</v>
      </c>
      <c r="AX25" s="7">
        <v>7950153.0821460001</v>
      </c>
      <c r="AY25" s="7">
        <v>7778153.3473811597</v>
      </c>
      <c r="AZ25" s="7">
        <v>7990773.4831908196</v>
      </c>
      <c r="BA25" s="7">
        <v>7672529.7476797802</v>
      </c>
      <c r="BB25" s="7">
        <v>7717313.8080975004</v>
      </c>
      <c r="BC25" s="7">
        <v>7581626.1639014697</v>
      </c>
      <c r="BD25" s="7">
        <v>7899615.7296619704</v>
      </c>
      <c r="BE25" s="7">
        <v>7573300.0894728201</v>
      </c>
      <c r="BF25" s="7">
        <v>8004361.5021734601</v>
      </c>
      <c r="BG25" s="7">
        <v>7871718.9996182602</v>
      </c>
      <c r="BH25" s="7">
        <v>8144992.1716380501</v>
      </c>
      <c r="BI25" s="7">
        <v>7848632.6469074897</v>
      </c>
      <c r="BJ25" s="7">
        <v>7907944.5778063498</v>
      </c>
      <c r="BK25" s="7">
        <v>8153170.3716398897</v>
      </c>
      <c r="BL25" s="7">
        <v>7624905.0737729296</v>
      </c>
      <c r="BM25" s="7">
        <v>7457486.8281680699</v>
      </c>
      <c r="BN25" s="7">
        <v>6773742.4225561796</v>
      </c>
      <c r="BO25" s="7">
        <v>6606225.8014446897</v>
      </c>
      <c r="BP25" s="7">
        <v>6682420.3168310001</v>
      </c>
      <c r="BQ25" s="7">
        <v>6646397.0315430202</v>
      </c>
      <c r="BR25" s="7">
        <v>9684440.9457119703</v>
      </c>
      <c r="BS25" s="7">
        <v>9286525.2811148595</v>
      </c>
      <c r="BT25" s="7">
        <v>9151512.5798834208</v>
      </c>
      <c r="BU25" s="7">
        <v>8893398.98911741</v>
      </c>
      <c r="BW25" s="59">
        <f>STDEV(BY25:EP25)/AVERAGE(BY25:EP25)</f>
        <v>4.8194193489162956E-2</v>
      </c>
      <c r="BY25" s="9">
        <v>4865102.5318582403</v>
      </c>
      <c r="BZ25" s="9">
        <v>4783737.5505282804</v>
      </c>
      <c r="CA25" s="9">
        <v>4521482.1797711803</v>
      </c>
      <c r="CB25" s="9">
        <v>4567847.48846668</v>
      </c>
      <c r="CC25" s="9">
        <v>4519503.9856616696</v>
      </c>
      <c r="CD25" s="9">
        <v>4501801.4326652596</v>
      </c>
      <c r="CE25" s="9">
        <v>4435313.0976943802</v>
      </c>
      <c r="CF25" s="9">
        <v>4475599.2304939497</v>
      </c>
      <c r="CG25" s="9">
        <v>4434797.5604576301</v>
      </c>
      <c r="CH25" s="9">
        <v>4554121.9113048902</v>
      </c>
      <c r="CI25" s="9">
        <v>4461748.3838708298</v>
      </c>
      <c r="CJ25" s="9">
        <v>4540890.9592839396</v>
      </c>
      <c r="CK25" s="9">
        <v>4544823.6988494601</v>
      </c>
      <c r="CL25" s="9">
        <v>4566271.8905613301</v>
      </c>
      <c r="CM25" s="9">
        <v>4541927.1676108204</v>
      </c>
      <c r="CN25" s="9">
        <v>4279652.2911926098</v>
      </c>
      <c r="CO25" s="9">
        <v>4551145.7578978604</v>
      </c>
      <c r="CP25" s="9">
        <v>4495075.1843979396</v>
      </c>
      <c r="CQ25" s="9">
        <v>4464605.7447081301</v>
      </c>
      <c r="CR25" s="9">
        <v>4522422.0929290196</v>
      </c>
      <c r="CS25" s="9">
        <v>4568902.0592088699</v>
      </c>
      <c r="CT25" s="9">
        <v>4376311.8049329901</v>
      </c>
      <c r="CU25" s="9">
        <v>4369873.5316913296</v>
      </c>
      <c r="CV25" s="9">
        <v>4533028.4188898802</v>
      </c>
      <c r="CW25" s="9">
        <v>4559811.7119436804</v>
      </c>
      <c r="CX25" s="9">
        <v>4431154.7830380499</v>
      </c>
      <c r="CY25" s="9">
        <v>4504348.1291585602</v>
      </c>
      <c r="CZ25" s="9">
        <v>4486822.4112581201</v>
      </c>
      <c r="DA25" s="9">
        <v>4437741.2584645599</v>
      </c>
      <c r="DB25" s="9">
        <v>4379271.2291224301</v>
      </c>
      <c r="DC25" s="9">
        <v>4455316.8845391897</v>
      </c>
      <c r="DD25" s="9">
        <v>4321503.4066473804</v>
      </c>
      <c r="DE25" s="9">
        <v>4444158.1245224001</v>
      </c>
      <c r="DF25" s="9">
        <v>4627835.7365018502</v>
      </c>
      <c r="DG25" s="9">
        <v>4568038.1746360203</v>
      </c>
      <c r="DH25" s="9">
        <v>4500897.5831246199</v>
      </c>
      <c r="DI25" s="9">
        <v>4521355.9266530303</v>
      </c>
      <c r="DJ25" s="9">
        <v>4402122.1171259498</v>
      </c>
      <c r="DK25" s="9">
        <v>4581293.4779856103</v>
      </c>
      <c r="DL25" s="9">
        <v>4539830.3141785096</v>
      </c>
      <c r="DM25" s="9">
        <v>4585184.93848099</v>
      </c>
      <c r="DN25" s="9">
        <v>4633324.5663220799</v>
      </c>
      <c r="DO25" s="9">
        <v>4560851.2751527298</v>
      </c>
      <c r="DP25" s="9">
        <v>4509807.7442482105</v>
      </c>
      <c r="DQ25" s="9">
        <v>4627092.5530899502</v>
      </c>
      <c r="DR25" s="9">
        <v>4677095.0050080698</v>
      </c>
      <c r="DS25" s="9">
        <v>4538652.4873655802</v>
      </c>
      <c r="DT25" s="9">
        <v>4554631.2420787998</v>
      </c>
      <c r="DU25" s="9">
        <v>4518002.8986486197</v>
      </c>
      <c r="DV25" s="9">
        <v>4554534.6682279604</v>
      </c>
      <c r="DW25" s="9">
        <v>4596186.2188001601</v>
      </c>
      <c r="DX25" s="9">
        <v>4551554.0429838002</v>
      </c>
      <c r="DY25" s="9">
        <v>4334287.7289062096</v>
      </c>
      <c r="DZ25" s="9">
        <v>4551604.5879983604</v>
      </c>
      <c r="EA25" s="9">
        <v>4469367.3976338701</v>
      </c>
      <c r="EB25" s="9">
        <v>4505319.6660766099</v>
      </c>
      <c r="EC25" s="9">
        <v>4556996.38449689</v>
      </c>
      <c r="ED25" s="9">
        <v>4487372.0046600699</v>
      </c>
      <c r="EE25" s="9">
        <v>4704968.8244498502</v>
      </c>
      <c r="EF25" s="9">
        <v>4511348.1185691003</v>
      </c>
      <c r="EG25" s="9">
        <v>4522912.6909946296</v>
      </c>
      <c r="EH25" s="9">
        <v>4455583.1887737401</v>
      </c>
      <c r="EI25" s="9">
        <v>4305226.8258015998</v>
      </c>
      <c r="EJ25" s="9">
        <v>4374252.7955191303</v>
      </c>
      <c r="EK25" s="9">
        <v>4351153.2442676099</v>
      </c>
      <c r="EL25" s="9">
        <v>4360174.04323343</v>
      </c>
      <c r="EM25" s="9">
        <v>5590463.1999292197</v>
      </c>
      <c r="EN25" s="9">
        <v>5088508.0512424204</v>
      </c>
      <c r="EO25" s="9">
        <v>5468275.6459267298</v>
      </c>
      <c r="EP25" s="9">
        <v>5100802.8383611897</v>
      </c>
      <c r="ER25" s="95">
        <v>7036682.40606419</v>
      </c>
      <c r="ES25" s="95">
        <v>4352294.3138173101</v>
      </c>
      <c r="ET25" s="95">
        <v>4854375.5818813797</v>
      </c>
      <c r="EU25" s="95">
        <v>3847714.0005208398</v>
      </c>
      <c r="EV25" s="95">
        <v>4116039.31613302</v>
      </c>
      <c r="EW25" s="95">
        <v>2840025.72506969</v>
      </c>
      <c r="EX25" s="95">
        <v>4661467.7496913103</v>
      </c>
      <c r="EY25" s="95">
        <v>3898693.5591837401</v>
      </c>
      <c r="EZ25" s="95">
        <v>4315892.4597856803</v>
      </c>
      <c r="FA25" s="95">
        <v>4055525.01510857</v>
      </c>
      <c r="FB25" s="84">
        <v>6816790.9952756902</v>
      </c>
      <c r="FC25" s="84">
        <v>4891271.0829859301</v>
      </c>
      <c r="FD25" s="84">
        <v>5499677.9237366896</v>
      </c>
      <c r="FE25" s="84">
        <v>4433779.1593541503</v>
      </c>
      <c r="FF25" s="84">
        <v>4801533.14446148</v>
      </c>
      <c r="FG25" s="84">
        <v>3211770.0345475501</v>
      </c>
      <c r="FH25" s="84">
        <v>4085308.5670219501</v>
      </c>
      <c r="FI25" s="84">
        <v>4122219.5995818102</v>
      </c>
      <c r="FJ25" s="84">
        <v>3772678.5767843602</v>
      </c>
      <c r="FK25" s="84">
        <v>5682446.5152767198</v>
      </c>
      <c r="FL25" s="84">
        <v>1244826.57558144</v>
      </c>
      <c r="FM25" s="84">
        <v>2408603.2154337401</v>
      </c>
      <c r="FN25" s="84">
        <v>4814604.3817307604</v>
      </c>
      <c r="FO25" s="84">
        <v>3592737.87739912</v>
      </c>
      <c r="FP25" s="84">
        <v>4143839.0151415998</v>
      </c>
      <c r="FQ25" s="84">
        <v>4386364.9112624899</v>
      </c>
      <c r="FR25" s="84">
        <v>7090227.7362142</v>
      </c>
      <c r="FS25" s="84">
        <v>5346850.4655670701</v>
      </c>
      <c r="FT25" s="84">
        <v>3048971.2725429698</v>
      </c>
      <c r="FU25" s="84">
        <v>4155341.3025526898</v>
      </c>
      <c r="FV25" s="84">
        <v>4143638.30444546</v>
      </c>
      <c r="FW25" s="84">
        <v>3636230.5430969498</v>
      </c>
      <c r="FX25" s="84">
        <v>3029176.6923203999</v>
      </c>
      <c r="FY25" s="84">
        <v>5210637.9430163903</v>
      </c>
      <c r="FZ25" s="84">
        <v>2641987.0052673598</v>
      </c>
      <c r="GA25" s="84">
        <v>9509749.0255965292</v>
      </c>
      <c r="GB25" s="84">
        <v>4383083.8573675798</v>
      </c>
      <c r="GC25" s="84">
        <v>3753019.3599776099</v>
      </c>
      <c r="GD25" s="84">
        <v>4476780.32194742</v>
      </c>
      <c r="GE25" s="84">
        <v>3337956.8110834798</v>
      </c>
      <c r="GF25" s="84">
        <v>4511488.5674240701</v>
      </c>
      <c r="GG25" s="84">
        <v>6267696.1716249697</v>
      </c>
      <c r="GH25" s="84">
        <v>3109521.3815865102</v>
      </c>
      <c r="GI25" s="84">
        <v>3517780.60556628</v>
      </c>
      <c r="GJ25" s="84">
        <v>4905478.2136728801</v>
      </c>
      <c r="GK25" s="84">
        <v>7109314.0183540704</v>
      </c>
      <c r="GL25" s="84">
        <v>4478475.4334349204</v>
      </c>
      <c r="GM25" s="84">
        <v>5003959.4646586403</v>
      </c>
      <c r="GN25" s="84">
        <v>5151592.46500667</v>
      </c>
      <c r="GO25" s="84">
        <v>5636391.9862035802</v>
      </c>
      <c r="GP25" s="84">
        <v>5215150.9788180096</v>
      </c>
      <c r="GQ25" s="84">
        <v>5553235.7766736103</v>
      </c>
      <c r="GR25" s="84">
        <v>3088535.6070375498</v>
      </c>
      <c r="GS25" s="84">
        <v>5416779.1885511</v>
      </c>
      <c r="GT25" s="84">
        <v>4515133.62316202</v>
      </c>
      <c r="GU25" s="84">
        <v>4472647.6604089905</v>
      </c>
      <c r="GV25" s="84">
        <v>6951947.1300826604</v>
      </c>
      <c r="GW25" s="84">
        <v>3360385.8054913101</v>
      </c>
      <c r="GX25" s="84">
        <v>5868916.1473332299</v>
      </c>
      <c r="GY25" s="84">
        <v>5287147.2798122102</v>
      </c>
      <c r="GZ25" s="84">
        <v>5278577.8901037499</v>
      </c>
      <c r="HA25" s="84">
        <v>3339643.8297133399</v>
      </c>
      <c r="HB25" s="84">
        <v>7077411.4851806303</v>
      </c>
      <c r="HC25" s="84">
        <v>3237086.6881027999</v>
      </c>
      <c r="HD25" s="84">
        <v>6199760.7485241601</v>
      </c>
      <c r="HE25" s="84">
        <v>8102345.0454658801</v>
      </c>
      <c r="HF25" s="84">
        <v>4301354.6170840897</v>
      </c>
      <c r="HG25" s="84">
        <v>7158123.0310125798</v>
      </c>
      <c r="HH25" s="84">
        <v>9490101.7828572802</v>
      </c>
      <c r="HI25" s="84">
        <v>4686098.2999665001</v>
      </c>
      <c r="HJ25" s="84">
        <v>2288170.0709496802</v>
      </c>
      <c r="HK25" s="84">
        <v>1617412.7432242399</v>
      </c>
      <c r="HL25" s="84">
        <v>3671275.68042015</v>
      </c>
      <c r="HM25" s="84">
        <v>4183805.5274550002</v>
      </c>
      <c r="HN25" s="84">
        <v>2741375.7776307901</v>
      </c>
      <c r="HO25" s="84">
        <v>4007047.7348914999</v>
      </c>
      <c r="HP25" s="84">
        <v>4231165.5967231505</v>
      </c>
      <c r="HQ25" s="84">
        <v>3089027.6104177502</v>
      </c>
      <c r="HR25" s="84">
        <v>4398652.1747743199</v>
      </c>
      <c r="HS25" s="84">
        <v>7384797.8393075997</v>
      </c>
      <c r="HT25" s="84">
        <v>2842763.1995189101</v>
      </c>
      <c r="HU25" s="84">
        <v>4573989.3707679296</v>
      </c>
      <c r="HV25" s="84">
        <v>3410011.8998178602</v>
      </c>
      <c r="HW25" s="84">
        <v>5429301.8265909897</v>
      </c>
      <c r="HX25" s="84">
        <v>3890435.7544329101</v>
      </c>
      <c r="HY25" s="84">
        <v>5930576.8305473803</v>
      </c>
      <c r="HZ25" s="84">
        <v>3468749.1778329802</v>
      </c>
      <c r="IA25" s="84">
        <v>3024713.3896442601</v>
      </c>
      <c r="IB25" s="84">
        <v>3986801.1210766099</v>
      </c>
      <c r="IC25" s="84">
        <v>3286366.55303727</v>
      </c>
      <c r="ID25" s="84">
        <v>4680411.8523195898</v>
      </c>
      <c r="IE25" s="84">
        <v>3073587.9552342198</v>
      </c>
      <c r="IF25" s="84">
        <v>5576438.48478276</v>
      </c>
      <c r="IG25" s="84">
        <v>6193351.2658017101</v>
      </c>
      <c r="IH25" s="84">
        <v>5257871.6415359797</v>
      </c>
      <c r="II25" s="84">
        <v>4212734.0623735897</v>
      </c>
      <c r="IJ25" s="84">
        <v>3883931.8090072102</v>
      </c>
      <c r="IK25" s="84">
        <v>6411232.7642074702</v>
      </c>
      <c r="IL25" s="84">
        <v>3319223.0588662098</v>
      </c>
      <c r="IM25" s="84">
        <v>4446705.4984128904</v>
      </c>
      <c r="IN25" s="84">
        <v>5137215.6842961702</v>
      </c>
      <c r="IO25" s="84">
        <v>4415630.1050153198</v>
      </c>
      <c r="IP25" s="84">
        <v>4400588.6497987099</v>
      </c>
      <c r="IQ25" s="84">
        <v>6048289.4118008502</v>
      </c>
      <c r="IR25" s="84">
        <v>4792179.6732900701</v>
      </c>
      <c r="IS25" s="84">
        <v>4361903.1301024202</v>
      </c>
      <c r="IT25" s="84">
        <v>3075125.4798886799</v>
      </c>
      <c r="IU25" s="84">
        <v>5543615.4929981204</v>
      </c>
      <c r="IV25" s="84">
        <v>5211111.8804971501</v>
      </c>
      <c r="IW25" s="84">
        <v>2558914.3736994602</v>
      </c>
      <c r="IX25" s="84">
        <v>4599338.3014253704</v>
      </c>
      <c r="IY25" s="84">
        <v>4045436.4138322598</v>
      </c>
      <c r="IZ25" s="84">
        <v>5478868.8909745002</v>
      </c>
      <c r="JA25" s="84">
        <v>4845107.5769659998</v>
      </c>
      <c r="JB25" s="84">
        <v>2723825.44255239</v>
      </c>
      <c r="JC25" s="84">
        <v>2989467.5030015199</v>
      </c>
      <c r="JD25" s="84">
        <v>8169013.58032957</v>
      </c>
      <c r="JE25" s="84">
        <v>4044803.7257488701</v>
      </c>
      <c r="JF25" s="84">
        <v>2843290.0278877099</v>
      </c>
      <c r="JG25" s="84">
        <v>6015524.2677915096</v>
      </c>
      <c r="JH25" s="84">
        <v>5766226.8209365504</v>
      </c>
      <c r="JI25" s="84">
        <v>2287528.4793831399</v>
      </c>
      <c r="JJ25" s="84">
        <v>3967273.6124245599</v>
      </c>
      <c r="JK25" s="84">
        <v>4237561.9320040504</v>
      </c>
      <c r="JL25" s="84">
        <v>6119537.3694447801</v>
      </c>
      <c r="JM25" s="84">
        <v>2950942.9619380799</v>
      </c>
      <c r="JN25" s="84">
        <v>2053327.02647921</v>
      </c>
      <c r="JO25" s="84">
        <v>4369013.2908872701</v>
      </c>
      <c r="JP25" s="84">
        <v>17311270.2263644</v>
      </c>
      <c r="JQ25" s="84">
        <v>4165611.2873120601</v>
      </c>
      <c r="JR25" s="84">
        <v>9989487.8342164494</v>
      </c>
      <c r="JS25" s="84">
        <v>4095213.1880860901</v>
      </c>
      <c r="JT25" s="84">
        <v>4650936.1401678296</v>
      </c>
      <c r="JU25" s="84">
        <v>3853483.6430497402</v>
      </c>
      <c r="JV25" s="84">
        <v>4027774.8111195299</v>
      </c>
      <c r="JW25" s="84">
        <v>3464139.59214368</v>
      </c>
      <c r="JX25" s="84">
        <v>4288262.6279950598</v>
      </c>
      <c r="JY25" s="84">
        <v>3974112.68842954</v>
      </c>
      <c r="JZ25" s="84">
        <v>2917064.3331280998</v>
      </c>
      <c r="KA25" s="84">
        <v>2991016.6517648399</v>
      </c>
      <c r="KB25" s="84">
        <v>4455481.9654732896</v>
      </c>
      <c r="KC25" s="84">
        <v>4299935.8696915302</v>
      </c>
      <c r="KD25" s="84">
        <v>4876958.5110218404</v>
      </c>
      <c r="KE25" s="84">
        <v>3946122.7884831601</v>
      </c>
      <c r="KF25" s="84">
        <v>3964951.1711943001</v>
      </c>
      <c r="KG25" s="84">
        <v>6107250.79906746</v>
      </c>
      <c r="KH25" s="84">
        <v>3755836.8524120902</v>
      </c>
      <c r="KI25" s="84">
        <v>3302128.4077937999</v>
      </c>
      <c r="KJ25" s="84">
        <v>3464792.1227184501</v>
      </c>
      <c r="KK25" s="84">
        <v>6504737.5182174901</v>
      </c>
      <c r="KL25" s="84">
        <v>3355996.4635036802</v>
      </c>
      <c r="KM25" s="84">
        <v>8472867.3562114593</v>
      </c>
      <c r="KN25" s="84">
        <v>8369512.8428465202</v>
      </c>
      <c r="KO25" s="84">
        <v>4090111.05954218</v>
      </c>
      <c r="KP25" s="84">
        <v>3077017.2472843202</v>
      </c>
      <c r="KQ25" s="84">
        <v>3931847.5020985599</v>
      </c>
      <c r="KR25" s="84">
        <v>5376493.5627661003</v>
      </c>
      <c r="KS25" s="84">
        <v>4251957.2367257997</v>
      </c>
      <c r="KT25" s="84">
        <v>8657611.4194613993</v>
      </c>
      <c r="KU25" s="84">
        <v>3764968.0727734701</v>
      </c>
      <c r="KV25" s="84">
        <v>3053770.1250523999</v>
      </c>
      <c r="KW25" s="84">
        <v>3322570.1172235901</v>
      </c>
      <c r="KX25" s="84">
        <v>2720504.5662063002</v>
      </c>
      <c r="KY25" s="84">
        <v>3343237.6487609399</v>
      </c>
      <c r="KZ25" s="84">
        <v>8278341.5766252503</v>
      </c>
      <c r="LA25" s="84">
        <v>3711475.50400818</v>
      </c>
      <c r="LB25" s="84">
        <v>2008759.6938855301</v>
      </c>
      <c r="LC25" s="84">
        <v>3334639.48222523</v>
      </c>
      <c r="LD25" s="84">
        <v>4413782.0853760596</v>
      </c>
      <c r="LE25" s="84">
        <v>7117214.3684478002</v>
      </c>
      <c r="LF25" s="84">
        <v>2342341.1311706002</v>
      </c>
      <c r="LG25" s="84">
        <v>2956723.4747739499</v>
      </c>
      <c r="LH25" s="84">
        <v>2969632.1217597402</v>
      </c>
      <c r="LI25" s="84">
        <v>2647982.0933211702</v>
      </c>
      <c r="LJ25" s="84">
        <v>3458692.0430120998</v>
      </c>
      <c r="LK25" s="84">
        <v>3187652.29557152</v>
      </c>
      <c r="LL25" s="84">
        <v>7123436.3794918498</v>
      </c>
      <c r="LM25" s="84">
        <v>2730582.2504157298</v>
      </c>
      <c r="LN25" s="84">
        <v>4852346.9145435896</v>
      </c>
      <c r="LO25" s="84">
        <v>2210636.0390857998</v>
      </c>
      <c r="LP25" s="84">
        <v>3383032.1009889198</v>
      </c>
      <c r="LQ25" s="84">
        <v>5304064.1824146695</v>
      </c>
      <c r="LR25" s="84">
        <v>2492793.5748398001</v>
      </c>
      <c r="LS25" s="84">
        <v>2121320.9201041702</v>
      </c>
      <c r="LT25" s="84">
        <v>3267224.4687284501</v>
      </c>
      <c r="LU25" s="84">
        <v>2909693.9138821801</v>
      </c>
      <c r="LV25" s="84">
        <v>4218273.18662374</v>
      </c>
      <c r="LW25" s="84">
        <v>2606910.3692160798</v>
      </c>
      <c r="LX25" s="84">
        <v>4959536.9359285701</v>
      </c>
      <c r="LY25" s="84">
        <v>4678725.3768258998</v>
      </c>
      <c r="LZ25" s="84">
        <v>6903477.5090923803</v>
      </c>
      <c r="MA25" s="84">
        <v>3024565.3316835901</v>
      </c>
      <c r="MB25" s="84">
        <v>4748392.5518249897</v>
      </c>
      <c r="MC25" s="84">
        <v>4635379.9376703398</v>
      </c>
      <c r="MD25" s="84">
        <v>4395913.9813372204</v>
      </c>
      <c r="ME25" s="84">
        <v>3846281.6786737698</v>
      </c>
      <c r="MF25" s="84">
        <v>4245955.8388068499</v>
      </c>
      <c r="MG25" s="84">
        <v>5083980.8588858498</v>
      </c>
      <c r="MH25" s="84">
        <v>2585811.5014317199</v>
      </c>
      <c r="MI25" s="84">
        <v>3997473.05077354</v>
      </c>
      <c r="MJ25" s="84">
        <v>2571742.9878056198</v>
      </c>
      <c r="MK25" s="84">
        <v>4138997.8385997298</v>
      </c>
      <c r="ML25" s="84">
        <v>3524971.6608028701</v>
      </c>
      <c r="MM25" s="84">
        <v>3735365.6188650299</v>
      </c>
      <c r="MN25" s="84">
        <v>4709203.93169377</v>
      </c>
      <c r="MO25" s="84">
        <v>6932325.76941738</v>
      </c>
      <c r="MP25" s="84">
        <v>5704771.6628227402</v>
      </c>
      <c r="MQ25" s="84">
        <v>6468899.0711149601</v>
      </c>
      <c r="MR25" s="84">
        <v>5272339.9247246897</v>
      </c>
      <c r="MS25" s="84">
        <v>3849860.1454722001</v>
      </c>
      <c r="MT25" s="84">
        <v>4190533.1301551</v>
      </c>
      <c r="MU25" s="84">
        <v>2254295.0656514401</v>
      </c>
      <c r="MV25" s="84">
        <v>4212527.6156460997</v>
      </c>
      <c r="MW25" s="84">
        <v>3757092.1166356402</v>
      </c>
      <c r="MX25" s="84">
        <v>4327481.2445618203</v>
      </c>
      <c r="MY25" s="84">
        <v>3439784.89104382</v>
      </c>
      <c r="MZ25" s="84">
        <v>2680473.42308213</v>
      </c>
      <c r="NA25" s="84">
        <v>4347700.6335733496</v>
      </c>
      <c r="NB25" s="84">
        <v>2554200.99496172</v>
      </c>
      <c r="NC25" s="84">
        <v>4564908.6853082497</v>
      </c>
      <c r="ND25" s="84">
        <v>1888998.6177475499</v>
      </c>
      <c r="NE25" s="84">
        <v>2745933.4395296401</v>
      </c>
      <c r="NF25" s="84">
        <v>3968313.4416034501</v>
      </c>
      <c r="NG25" s="84">
        <v>4755788.3910091901</v>
      </c>
      <c r="NH25" s="84">
        <v>4567300.9569570599</v>
      </c>
      <c r="NI25" s="84">
        <v>4280288.1506261099</v>
      </c>
      <c r="NJ25" s="84">
        <v>3464430.2840319802</v>
      </c>
      <c r="NK25" s="84">
        <v>2396917.0635531498</v>
      </c>
      <c r="NL25" s="84">
        <v>3093198.3486155998</v>
      </c>
      <c r="NM25" s="84">
        <v>2210921.2907485398</v>
      </c>
      <c r="NN25" s="84">
        <v>2659509.9817923401</v>
      </c>
      <c r="NO25" s="84">
        <v>4459539.3586323597</v>
      </c>
      <c r="NP25" s="84">
        <v>8528798.7871906795</v>
      </c>
      <c r="NQ25" s="84">
        <v>4862307.5416411497</v>
      </c>
      <c r="NR25" s="84">
        <v>5611488.4805639703</v>
      </c>
      <c r="NS25" s="84">
        <v>3430990.79644201</v>
      </c>
      <c r="NT25" s="84">
        <v>7201190.4779472798</v>
      </c>
      <c r="NU25" s="84">
        <v>7021652.6833151001</v>
      </c>
      <c r="NV25" s="84">
        <v>2880137.60828616</v>
      </c>
      <c r="NW25" s="84">
        <v>2825389.1011065901</v>
      </c>
      <c r="NX25" s="84">
        <v>2938619.04985548</v>
      </c>
      <c r="NY25" s="84">
        <v>2160894.1821216601</v>
      </c>
      <c r="NZ25" s="84">
        <v>5122494.6206390997</v>
      </c>
      <c r="OA25" s="84">
        <v>5781086.8172976803</v>
      </c>
      <c r="OB25" s="84">
        <v>3783396.9996888498</v>
      </c>
      <c r="OC25" s="84">
        <v>4567797.0248529697</v>
      </c>
      <c r="OD25" s="84">
        <v>4204578.1603187397</v>
      </c>
      <c r="OE25" s="84">
        <v>3112223.8704943098</v>
      </c>
      <c r="OF25" s="84">
        <v>4389531.7158258101</v>
      </c>
      <c r="OG25" s="84">
        <v>4611827.9698738102</v>
      </c>
      <c r="OH25" s="84">
        <v>3748217.5876916298</v>
      </c>
      <c r="OI25" s="84">
        <v>4371385.8618822303</v>
      </c>
      <c r="OJ25" s="84">
        <v>4357957.4507012004</v>
      </c>
      <c r="OK25" s="84">
        <v>3440330.66630163</v>
      </c>
      <c r="OL25" s="84">
        <v>6439539.2945518699</v>
      </c>
      <c r="OM25" s="84">
        <v>6350667.1842683898</v>
      </c>
      <c r="ON25" s="84">
        <v>4529883.1710932804</v>
      </c>
      <c r="OO25" s="84">
        <v>3540345.8516915701</v>
      </c>
      <c r="OP25" s="84">
        <v>3097603.1117527401</v>
      </c>
      <c r="OQ25" s="84">
        <v>5799947.7891737996</v>
      </c>
      <c r="OR25" s="84">
        <v>3469143.30722469</v>
      </c>
      <c r="OS25" s="84">
        <v>5154185.7581250798</v>
      </c>
      <c r="OT25" s="84">
        <v>5079620.7151170997</v>
      </c>
      <c r="OU25" s="84">
        <v>4345168.24709161</v>
      </c>
      <c r="OV25" s="84">
        <v>2850102.7980642598</v>
      </c>
      <c r="OW25" s="84">
        <v>4325141.80767754</v>
      </c>
      <c r="OX25" s="84">
        <v>2406146.8983346699</v>
      </c>
      <c r="OY25" s="84">
        <v>4036699.32386088</v>
      </c>
      <c r="OZ25" s="84">
        <v>3889961.8001600401</v>
      </c>
      <c r="PA25" s="84">
        <v>7147320.3572943397</v>
      </c>
      <c r="PB25" s="84">
        <v>5460195.1357910996</v>
      </c>
      <c r="PC25" s="84">
        <v>4322421.7473945804</v>
      </c>
      <c r="PD25" s="84">
        <v>4577164.3550462201</v>
      </c>
      <c r="PE25" s="84">
        <v>2725822.2760721901</v>
      </c>
      <c r="PF25" s="84">
        <v>5830169.8608927196</v>
      </c>
      <c r="PG25" s="84">
        <v>4754746.4825930102</v>
      </c>
      <c r="PH25" s="84">
        <v>5259095.5408527199</v>
      </c>
      <c r="PI25" s="84">
        <v>2903984.00716373</v>
      </c>
      <c r="PJ25" s="84">
        <v>5037815.0159709202</v>
      </c>
      <c r="PK25" s="84">
        <v>2984589.4205876598</v>
      </c>
      <c r="PL25" s="84">
        <v>3221616.6460680501</v>
      </c>
      <c r="PM25" s="84">
        <v>3764153.6694103102</v>
      </c>
      <c r="PN25" s="84">
        <v>2540882.8293350101</v>
      </c>
      <c r="PO25" s="84">
        <v>4130697.8631429598</v>
      </c>
      <c r="PP25" s="84">
        <v>4486431.5861501703</v>
      </c>
      <c r="PQ25" s="84">
        <v>3408683.1811694801</v>
      </c>
      <c r="PR25" s="84">
        <v>3612417.8284751</v>
      </c>
      <c r="PS25" s="84">
        <v>4624303.1731790397</v>
      </c>
      <c r="PT25" s="84">
        <v>6273057.38775538</v>
      </c>
      <c r="PU25" s="84">
        <v>5276254.4975814195</v>
      </c>
      <c r="PV25" s="84">
        <v>3985609.89364541</v>
      </c>
      <c r="PW25" s="84">
        <v>4906409.7115690699</v>
      </c>
      <c r="PX25" s="84">
        <v>4569902.2606123304</v>
      </c>
      <c r="PY25" s="84">
        <v>4007916.26710471</v>
      </c>
      <c r="PZ25" s="84">
        <v>5274411.8239235701</v>
      </c>
      <c r="QA25" s="84">
        <v>5443018.1342299497</v>
      </c>
      <c r="QB25" s="84">
        <v>3722259.5769810299</v>
      </c>
      <c r="QC25" s="84">
        <v>3317237.3393959198</v>
      </c>
      <c r="QD25" s="84">
        <v>3849752.2331529399</v>
      </c>
      <c r="QE25" s="84">
        <v>5801195.5539309997</v>
      </c>
      <c r="QF25" s="84">
        <v>5314915.3218147503</v>
      </c>
      <c r="QG25" s="84">
        <v>5326101.09460383</v>
      </c>
      <c r="QH25" s="84">
        <v>11786696.730031</v>
      </c>
      <c r="QI25" s="84">
        <v>3881535.9962652698</v>
      </c>
      <c r="QJ25" s="84">
        <v>2237672.5905784601</v>
      </c>
      <c r="QK25" s="84">
        <v>5297028.8990070997</v>
      </c>
      <c r="QL25" s="84">
        <v>4951589.6567913303</v>
      </c>
      <c r="QM25" s="84">
        <v>3371521.3367653699</v>
      </c>
      <c r="QN25" s="84">
        <v>5782746.1765116602</v>
      </c>
      <c r="QO25" s="84">
        <v>5606309.3077261001</v>
      </c>
      <c r="QP25" s="84">
        <v>4376836.9765433297</v>
      </c>
      <c r="QQ25" s="84">
        <v>5073777.8811568003</v>
      </c>
      <c r="QR25" s="84">
        <v>7250820.8721696204</v>
      </c>
      <c r="QS25" s="84">
        <v>4393221.9152169796</v>
      </c>
      <c r="QT25" s="84">
        <v>4991851.2752951402</v>
      </c>
      <c r="QU25" s="84">
        <v>4704588.4794616802</v>
      </c>
      <c r="QV25" s="84">
        <v>3150111.2278506202</v>
      </c>
      <c r="QW25" s="84">
        <v>4555746.0669112699</v>
      </c>
      <c r="QX25" s="84">
        <v>8922685.35470438</v>
      </c>
      <c r="QY25" s="84">
        <v>7192274.5984990802</v>
      </c>
      <c r="QZ25" s="84">
        <v>3730776.2607388902</v>
      </c>
      <c r="RA25" s="84">
        <v>5069386.6708195601</v>
      </c>
      <c r="RB25" s="84">
        <v>3083846.0118204998</v>
      </c>
      <c r="RC25" s="84">
        <v>6606625.80617279</v>
      </c>
      <c r="RD25" s="84">
        <v>5803731.56954714</v>
      </c>
      <c r="RE25" s="84">
        <v>3989602.64918961</v>
      </c>
      <c r="RF25" s="84">
        <v>4302191.1479367604</v>
      </c>
      <c r="RG25" s="84">
        <v>4250328.0062992899</v>
      </c>
      <c r="RH25" s="84">
        <v>5041821.1245134901</v>
      </c>
      <c r="RI25" s="84">
        <v>3805909.1059249602</v>
      </c>
      <c r="RJ25" s="84">
        <v>2651544.1912509701</v>
      </c>
      <c r="RK25" s="84">
        <v>6002383.3886832697</v>
      </c>
      <c r="RL25" s="84">
        <v>3085220.1721645901</v>
      </c>
      <c r="RM25" s="84">
        <v>5133077.4872922897</v>
      </c>
      <c r="RN25" s="84">
        <v>3219877.3093045899</v>
      </c>
      <c r="RO25" s="84">
        <v>5034828.4611406699</v>
      </c>
      <c r="RP25" s="84">
        <v>5275440.2304090597</v>
      </c>
      <c r="RQ25" s="84">
        <v>7241796.3224001899</v>
      </c>
      <c r="RR25" s="84">
        <v>4334795.7838163301</v>
      </c>
      <c r="RS25" s="84">
        <v>5780069.0982060097</v>
      </c>
      <c r="RT25" s="84">
        <v>3237179.8500893898</v>
      </c>
      <c r="RU25" s="84">
        <v>4598473.3467431003</v>
      </c>
      <c r="RV25" s="84">
        <v>4298824.32231062</v>
      </c>
      <c r="RW25" s="84">
        <v>5042939.2007300304</v>
      </c>
      <c r="RX25" s="84">
        <v>3773734.8594486699</v>
      </c>
      <c r="RY25" s="84">
        <v>3939457.2092722598</v>
      </c>
      <c r="RZ25" s="84">
        <v>7955308.9963146104</v>
      </c>
      <c r="SA25" s="84">
        <v>3633456.2138661002</v>
      </c>
      <c r="SB25" s="84">
        <v>4112606.1511214501</v>
      </c>
      <c r="SC25" s="84">
        <v>5765177.2538091103</v>
      </c>
      <c r="SD25" s="84">
        <v>6477127.8023244496</v>
      </c>
      <c r="SE25" s="84">
        <v>4395906.67752025</v>
      </c>
      <c r="SF25" s="84">
        <v>5088089.1889526304</v>
      </c>
      <c r="SG25" s="84">
        <v>3377203.0667329598</v>
      </c>
      <c r="SH25" s="84">
        <v>3803185.1671909802</v>
      </c>
      <c r="SI25" s="84">
        <v>3839323.2873013001</v>
      </c>
      <c r="SJ25" s="84">
        <v>3470856.3083068901</v>
      </c>
      <c r="SK25" s="84">
        <v>2950573.1432342702</v>
      </c>
      <c r="SL25" s="84">
        <v>5107348.2819779301</v>
      </c>
      <c r="SM25" s="84">
        <v>3717453.83072754</v>
      </c>
      <c r="SN25" s="84">
        <v>5611424.3337102002</v>
      </c>
      <c r="SO25" s="84">
        <v>5851053.5612439299</v>
      </c>
      <c r="SP25" s="84">
        <v>3064580.0181774702</v>
      </c>
      <c r="SQ25" s="84">
        <v>5442092.5591734899</v>
      </c>
      <c r="SR25" s="84">
        <v>9762499.2149209995</v>
      </c>
      <c r="SS25" s="84">
        <v>7980911.66560617</v>
      </c>
      <c r="ST25" s="84">
        <v>4741362.1973375799</v>
      </c>
      <c r="SU25" s="84">
        <v>2272924.1592043899</v>
      </c>
      <c r="SV25" s="84">
        <v>5423775.3587411903</v>
      </c>
      <c r="SW25" s="84">
        <v>4220091.2233895203</v>
      </c>
      <c r="SX25" s="84">
        <v>4156658.5340356599</v>
      </c>
      <c r="SY25" s="84">
        <v>4541172.7467507198</v>
      </c>
      <c r="SZ25" s="84">
        <v>2600625.9739836198</v>
      </c>
      <c r="TA25" s="84">
        <v>6557229.95087256</v>
      </c>
      <c r="TB25" s="84">
        <v>3286356.3711904301</v>
      </c>
      <c r="TC25" s="84">
        <v>3265358.8664770499</v>
      </c>
      <c r="TD25" s="84">
        <v>2605689.9713673298</v>
      </c>
      <c r="TE25" s="84">
        <v>5068391.8256608201</v>
      </c>
      <c r="TF25" s="84">
        <v>5382997.4247788098</v>
      </c>
      <c r="TG25" s="84">
        <v>3780176.2259500902</v>
      </c>
      <c r="TH25" s="84">
        <v>2988263.0136212399</v>
      </c>
      <c r="TI25" s="84">
        <v>4096973.00140027</v>
      </c>
      <c r="TJ25" s="84">
        <v>3885732.4973515901</v>
      </c>
      <c r="TK25" s="84">
        <v>3593413.8305040598</v>
      </c>
      <c r="TL25" s="84">
        <v>5056125.2137101199</v>
      </c>
      <c r="TM25" s="84">
        <v>3749088.9248496699</v>
      </c>
      <c r="TN25" s="84">
        <v>8603065.1933946908</v>
      </c>
      <c r="TO25" s="84">
        <v>4035629.5631015999</v>
      </c>
      <c r="TP25" s="84">
        <v>6893759.6808096701</v>
      </c>
      <c r="TQ25" s="84">
        <v>4543784.8949581897</v>
      </c>
      <c r="TR25" s="84">
        <v>3421284.7799313199</v>
      </c>
      <c r="TS25" s="84">
        <v>4914676.88761824</v>
      </c>
      <c r="TT25" s="84">
        <v>6408591.3254772099</v>
      </c>
      <c r="TU25" s="84">
        <v>10428364.7729735</v>
      </c>
      <c r="TV25" s="84">
        <v>3520796.1357599902</v>
      </c>
      <c r="TW25" s="84">
        <v>5316581.5131462701</v>
      </c>
      <c r="TX25" s="84">
        <v>4850981.8387380801</v>
      </c>
      <c r="TY25" s="84">
        <v>3695332.2445370201</v>
      </c>
      <c r="TZ25" s="84">
        <v>3270362.3807658502</v>
      </c>
      <c r="UA25" s="84">
        <v>5967634.4790381398</v>
      </c>
      <c r="UB25" s="84">
        <v>2734038.36468885</v>
      </c>
      <c r="UC25" s="84">
        <v>6562664.4329187702</v>
      </c>
      <c r="UD25" s="84">
        <v>5518162.7966102902</v>
      </c>
      <c r="UE25" s="84">
        <v>4660978.5681067398</v>
      </c>
      <c r="UF25" s="84">
        <v>4168060.4783671699</v>
      </c>
      <c r="UG25" s="84">
        <v>3089815.1725015999</v>
      </c>
      <c r="UH25" s="84">
        <v>4210552.70234905</v>
      </c>
      <c r="UI25" s="84">
        <v>3723970.6675060201</v>
      </c>
      <c r="UJ25" s="84">
        <v>4059414.3419842101</v>
      </c>
      <c r="UK25" s="84">
        <v>4907048.7953577396</v>
      </c>
      <c r="UL25" s="84">
        <v>4598816.4580551097</v>
      </c>
      <c r="UM25" s="84">
        <v>2967298.6389781502</v>
      </c>
      <c r="UN25" s="84">
        <v>3808272.0539758601</v>
      </c>
      <c r="UO25" s="84">
        <v>3885200.8738015201</v>
      </c>
      <c r="UP25" s="84">
        <v>3319410.92928096</v>
      </c>
      <c r="UQ25" s="84">
        <v>10590670.4401921</v>
      </c>
      <c r="UR25" s="84">
        <v>5394124.83933766</v>
      </c>
      <c r="US25" s="84">
        <v>5013769.3806156302</v>
      </c>
      <c r="UT25" s="84">
        <v>4011144.1741901799</v>
      </c>
      <c r="UU25" s="84">
        <v>3157404.1315613198</v>
      </c>
      <c r="UV25" s="84">
        <v>3831538.7219810099</v>
      </c>
      <c r="UW25" s="84">
        <v>3321728.6094035902</v>
      </c>
      <c r="UX25" s="84">
        <v>5016262.8768518995</v>
      </c>
      <c r="UY25" s="84">
        <v>5829775.3967612199</v>
      </c>
      <c r="UZ25" s="84">
        <v>3943394.29180155</v>
      </c>
      <c r="VA25" s="84">
        <v>3211053.5381688201</v>
      </c>
      <c r="VB25" s="84">
        <v>9368271.8537526596</v>
      </c>
      <c r="VC25" s="84">
        <v>8091184.7508354699</v>
      </c>
      <c r="VD25" s="84">
        <v>4653239.3762532398</v>
      </c>
      <c r="VE25" s="84">
        <v>4561628.7554768398</v>
      </c>
      <c r="VF25" s="84">
        <v>4524249.3704268103</v>
      </c>
      <c r="VG25" s="84">
        <v>4085473.11022761</v>
      </c>
      <c r="VH25" s="84">
        <v>2126903.5172518501</v>
      </c>
      <c r="VI25" s="84">
        <v>3924007.6346968999</v>
      </c>
      <c r="VJ25" s="84">
        <v>7364722.3095481303</v>
      </c>
      <c r="VK25" s="84">
        <v>3983010.3978289301</v>
      </c>
      <c r="VL25" s="84">
        <v>3419173.9256391702</v>
      </c>
      <c r="VM25" s="84">
        <v>4489096.0350031899</v>
      </c>
      <c r="VN25" s="84">
        <v>5300216.7848755196</v>
      </c>
      <c r="VO25" s="84">
        <v>4342975.6277642502</v>
      </c>
      <c r="VP25" s="84">
        <v>3639380.1044270899</v>
      </c>
      <c r="VQ25" s="84">
        <v>5053966.3198537501</v>
      </c>
      <c r="VR25" s="84">
        <v>4452652.2957136203</v>
      </c>
      <c r="VS25" s="84">
        <v>2681276.8718189099</v>
      </c>
      <c r="VT25" s="84">
        <v>9392191.8221972901</v>
      </c>
      <c r="VU25" s="84">
        <v>4646371.34018608</v>
      </c>
      <c r="VV25" s="84">
        <v>2775549.9153169501</v>
      </c>
      <c r="VW25" s="84">
        <v>6550781.0303830197</v>
      </c>
      <c r="VX25" s="84">
        <v>5630671.8314023297</v>
      </c>
      <c r="VY25" s="84">
        <v>3869900.8845184599</v>
      </c>
      <c r="VZ25" s="84">
        <v>5623188.3297353499</v>
      </c>
      <c r="WA25" s="84">
        <v>4167797.9509311402</v>
      </c>
      <c r="WB25" s="84">
        <v>4306496.17881539</v>
      </c>
      <c r="WC25" s="84">
        <v>3638749.7749538999</v>
      </c>
      <c r="WD25" s="84">
        <v>5433427.7570307301</v>
      </c>
      <c r="WE25" s="84">
        <v>9818859.0411708299</v>
      </c>
      <c r="WF25" s="84">
        <v>6857540.26379654</v>
      </c>
      <c r="WG25" s="84">
        <v>4485185.1888088696</v>
      </c>
      <c r="WH25" s="84">
        <v>3822017.78522876</v>
      </c>
      <c r="WI25" s="84">
        <v>4348126.4478166997</v>
      </c>
      <c r="WJ25" s="84">
        <v>4227658.2468819497</v>
      </c>
      <c r="WK25" s="84">
        <v>5884772.6140398895</v>
      </c>
      <c r="WL25" s="84">
        <v>3735327.7171439598</v>
      </c>
      <c r="WM25" s="84">
        <v>2455842.0917927101</v>
      </c>
      <c r="WN25" s="84">
        <v>8346254.3654353404</v>
      </c>
      <c r="WO25" s="84">
        <v>3390297.0283538899</v>
      </c>
      <c r="WP25" s="84">
        <v>5924334.6344981203</v>
      </c>
      <c r="WQ25" s="84">
        <v>5139770.4415634302</v>
      </c>
      <c r="WR25" s="84">
        <v>2887141.2155877198</v>
      </c>
      <c r="WS25" s="84">
        <v>2704955.60106197</v>
      </c>
      <c r="WT25" s="84">
        <v>7282557.9487381196</v>
      </c>
      <c r="WU25" s="84">
        <v>4668800.7681786204</v>
      </c>
      <c r="WV25" s="84">
        <v>4742668.9185410403</v>
      </c>
      <c r="WW25" s="84">
        <v>3584639.8461431302</v>
      </c>
      <c r="WX25" s="84">
        <v>4247008.7763320701</v>
      </c>
      <c r="WY25" s="84">
        <v>2606645.0534609202</v>
      </c>
      <c r="WZ25" s="84">
        <v>2656792.4071600302</v>
      </c>
      <c r="XA25" s="84">
        <v>6414338.6488634702</v>
      </c>
      <c r="XB25" s="84">
        <v>2721770.53629007</v>
      </c>
      <c r="XC25" s="84">
        <v>2908321.9028433901</v>
      </c>
      <c r="XD25" s="84">
        <v>3246963.1854826501</v>
      </c>
      <c r="XE25" s="84">
        <v>4162213.62309785</v>
      </c>
      <c r="XF25" s="84">
        <v>3335905.1784425899</v>
      </c>
      <c r="XG25" s="84">
        <v>4364110.8546419498</v>
      </c>
      <c r="XH25" s="84">
        <v>4213169.3231175598</v>
      </c>
      <c r="XI25" s="84">
        <v>4272789.81607702</v>
      </c>
      <c r="XJ25" s="84">
        <v>3960756.4036427499</v>
      </c>
      <c r="XK25" s="84">
        <v>6206298.6808575802</v>
      </c>
      <c r="XL25" s="84">
        <v>4024794.9752072799</v>
      </c>
      <c r="XM25" s="84">
        <v>4957017.9681646097</v>
      </c>
      <c r="XN25" s="84">
        <v>6657876.9294638503</v>
      </c>
      <c r="XO25" s="84">
        <v>6663586.9135451103</v>
      </c>
      <c r="XP25" s="84">
        <v>5519605.9722061697</v>
      </c>
      <c r="XQ25" s="84">
        <v>14408591.5926091</v>
      </c>
      <c r="XR25" s="84">
        <v>4181839.3645453802</v>
      </c>
      <c r="XS25" s="84">
        <v>6415733.1483921604</v>
      </c>
      <c r="XT25" s="84">
        <v>4667986.1473134104</v>
      </c>
      <c r="XU25" s="84">
        <v>3442153.6252119299</v>
      </c>
      <c r="XV25" s="84">
        <v>3302305.4826186802</v>
      </c>
      <c r="XW25" s="84">
        <v>3061143.1576806</v>
      </c>
      <c r="XX25" s="84">
        <v>6486416.9534003101</v>
      </c>
      <c r="XY25" s="84">
        <v>3977554.33606982</v>
      </c>
      <c r="XZ25" s="84">
        <v>1419701.2871371901</v>
      </c>
      <c r="YA25" s="84">
        <v>3981947.9800108699</v>
      </c>
      <c r="YB25" s="84">
        <v>4008056.6546636801</v>
      </c>
      <c r="YC25" s="84">
        <v>2906155.0720716598</v>
      </c>
      <c r="YD25" s="84">
        <v>3046599.4388436102</v>
      </c>
      <c r="YE25" s="84">
        <v>4161661.9474000498</v>
      </c>
      <c r="YF25" s="84">
        <v>4169530.81146998</v>
      </c>
      <c r="YG25" s="84">
        <v>5627682.7473823503</v>
      </c>
      <c r="YH25" s="84">
        <v>3404640.2719187802</v>
      </c>
      <c r="YI25" s="84">
        <v>3922673.8851131801</v>
      </c>
      <c r="YJ25" s="84">
        <v>3003365.2533043502</v>
      </c>
      <c r="YK25" s="84">
        <v>4853108.3915104</v>
      </c>
      <c r="YL25" s="84">
        <v>2909670.29574798</v>
      </c>
      <c r="YM25" s="84">
        <v>4174422.9175888598</v>
      </c>
      <c r="YN25" s="84">
        <v>4103645.8657404701</v>
      </c>
      <c r="YO25" s="84">
        <v>1749246.4787914499</v>
      </c>
      <c r="YP25" s="84">
        <v>2893696.4618737502</v>
      </c>
      <c r="YQ25" s="84">
        <v>2247769.6947933598</v>
      </c>
      <c r="YR25" s="84">
        <v>4986484.2930557197</v>
      </c>
      <c r="YS25" s="84">
        <v>3244364.39259654</v>
      </c>
      <c r="YT25" s="84">
        <v>2663380.2213843502</v>
      </c>
      <c r="YU25" s="84">
        <v>3100146.01298864</v>
      </c>
      <c r="YV25" s="84">
        <v>5044284.3779923003</v>
      </c>
      <c r="YW25" s="84">
        <v>5880548.2237620503</v>
      </c>
      <c r="YX25" s="84">
        <v>2990251.6521238899</v>
      </c>
      <c r="YY25" s="84">
        <v>4834660.7092528399</v>
      </c>
      <c r="YZ25" s="84">
        <v>3718494.2783215502</v>
      </c>
      <c r="ZA25" s="84">
        <v>7433888.17391364</v>
      </c>
      <c r="ZB25" s="84">
        <v>3905424.0607161601</v>
      </c>
      <c r="ZC25" s="84">
        <v>6359291.9042937001</v>
      </c>
      <c r="ZD25" s="84">
        <v>5009303.0497816699</v>
      </c>
      <c r="ZE25" s="84">
        <v>5304067.25024141</v>
      </c>
      <c r="ZF25" s="84">
        <v>7391670.1265435005</v>
      </c>
      <c r="ZG25" s="84">
        <v>6216938.4061014596</v>
      </c>
      <c r="ZH25" s="84">
        <v>4204531.5417735502</v>
      </c>
      <c r="ZI25" s="84">
        <v>8217461.4845799198</v>
      </c>
      <c r="ZJ25" s="84">
        <v>5562941.8147282302</v>
      </c>
      <c r="ZK25" s="84">
        <v>7475527.1803398002</v>
      </c>
      <c r="ZL25" s="84">
        <v>5214564.9225378502</v>
      </c>
      <c r="ZM25" s="84">
        <v>4192702.2114676102</v>
      </c>
      <c r="ZN25" s="84">
        <v>5430865.9085466703</v>
      </c>
      <c r="ZO25" s="84">
        <v>5743607.8653476797</v>
      </c>
      <c r="ZP25" s="84">
        <v>4766731.4594062902</v>
      </c>
      <c r="ZQ25" s="84">
        <v>4935273.6110753296</v>
      </c>
      <c r="ZR25" s="84">
        <v>6928256.6768073803</v>
      </c>
      <c r="ZS25" s="84">
        <v>6819016.12532268</v>
      </c>
      <c r="ZT25" s="84">
        <v>5033918.1299318299</v>
      </c>
      <c r="ZU25" s="84">
        <v>2517965.8352525998</v>
      </c>
      <c r="ZV25" s="84">
        <v>4346604.9993647197</v>
      </c>
      <c r="ZW25" s="84">
        <v>3734253.6610817001</v>
      </c>
      <c r="ZX25" s="84">
        <v>7425020.9675258901</v>
      </c>
      <c r="ZY25" s="84">
        <v>4210555.0177157801</v>
      </c>
      <c r="ZZ25" s="84">
        <v>1993280.6576922301</v>
      </c>
      <c r="AAA25" s="84">
        <v>8651461.4336149599</v>
      </c>
      <c r="AAB25" s="84">
        <v>4046902.13217165</v>
      </c>
      <c r="AAC25" s="84">
        <v>4803471.2508838503</v>
      </c>
      <c r="AAD25" s="84">
        <v>6506903.2009378299</v>
      </c>
      <c r="AAE25" s="84">
        <v>5577655.6490338203</v>
      </c>
    </row>
    <row r="26" spans="1:707" x14ac:dyDescent="0.25">
      <c r="A26" s="57" t="s">
        <v>2044</v>
      </c>
      <c r="B26" s="58">
        <f>STDEV(D26:BU26)/AVERAGE(D26:BU26)</f>
        <v>6.3398723865643991E-2</v>
      </c>
      <c r="D26" s="7">
        <v>6535053.4404981397</v>
      </c>
      <c r="E26" s="7">
        <v>6385117.8779913699</v>
      </c>
      <c r="F26" s="7">
        <v>6347747.1577324905</v>
      </c>
      <c r="G26" s="7">
        <v>6295497.6372943297</v>
      </c>
      <c r="H26" s="7">
        <v>6291654.5219280403</v>
      </c>
      <c r="I26" s="7">
        <v>6425981.7109179301</v>
      </c>
      <c r="J26" s="7">
        <v>6247609.7392300004</v>
      </c>
      <c r="K26" s="7">
        <v>6197408.4473011503</v>
      </c>
      <c r="L26" s="7">
        <v>6194397.3808275796</v>
      </c>
      <c r="M26" s="7">
        <v>6117699.3208060497</v>
      </c>
      <c r="N26" s="7">
        <v>6085624.2340823002</v>
      </c>
      <c r="O26" s="7">
        <v>6144127.8788823001</v>
      </c>
      <c r="P26" s="7">
        <v>6090214.5075906403</v>
      </c>
      <c r="Q26" s="7">
        <v>6038820.9598832903</v>
      </c>
      <c r="R26" s="7">
        <v>6113152.4858440096</v>
      </c>
      <c r="S26" s="7">
        <v>5884844.2446343498</v>
      </c>
      <c r="T26" s="7">
        <v>6077136.7021167604</v>
      </c>
      <c r="U26" s="7">
        <v>6077107.4327303702</v>
      </c>
      <c r="V26" s="7">
        <v>6162281.1106486302</v>
      </c>
      <c r="W26" s="7">
        <v>6142961.3548201798</v>
      </c>
      <c r="X26" s="7">
        <v>6102143.4502963098</v>
      </c>
      <c r="Y26" s="7">
        <v>6140419.3274709899</v>
      </c>
      <c r="Z26" s="7">
        <v>6158485.87391851</v>
      </c>
      <c r="AA26" s="7">
        <v>6256623.3505604099</v>
      </c>
      <c r="AB26" s="7">
        <v>6217873.5523886904</v>
      </c>
      <c r="AC26" s="7">
        <v>6356463.1785348598</v>
      </c>
      <c r="AD26" s="7">
        <v>6191791.8828971097</v>
      </c>
      <c r="AE26" s="7">
        <v>6344144.2424485004</v>
      </c>
      <c r="AF26" s="7">
        <v>6368185.1770100202</v>
      </c>
      <c r="AG26" s="7">
        <v>6277581.4757797997</v>
      </c>
      <c r="AH26" s="7">
        <v>6246363.7326125102</v>
      </c>
      <c r="AI26" s="7">
        <v>6077526.2758837398</v>
      </c>
      <c r="AJ26" s="7">
        <v>6335742.06717127</v>
      </c>
      <c r="AK26" s="7">
        <v>6425099.7885412602</v>
      </c>
      <c r="AL26" s="7">
        <v>6498621.6082118498</v>
      </c>
      <c r="AM26" s="7">
        <v>6304064.6998109696</v>
      </c>
      <c r="AN26" s="7">
        <v>6262724.4186795903</v>
      </c>
      <c r="AO26" s="7">
        <v>6279589.1396311</v>
      </c>
      <c r="AP26" s="7">
        <v>6322332.3003454097</v>
      </c>
      <c r="AQ26" s="7">
        <v>6306382.2753973901</v>
      </c>
      <c r="AR26" s="7">
        <v>6221021.0326428199</v>
      </c>
      <c r="AS26" s="7">
        <v>6283595.46462005</v>
      </c>
      <c r="AT26" s="7">
        <v>6726307.1928667296</v>
      </c>
      <c r="AU26" s="7">
        <v>6449740.8873898396</v>
      </c>
      <c r="AV26" s="7">
        <v>6608036.6032065004</v>
      </c>
      <c r="AW26" s="7">
        <v>6491052.36242388</v>
      </c>
      <c r="AX26" s="7">
        <v>6358322.53551252</v>
      </c>
      <c r="AY26" s="7">
        <v>6563709.2523155399</v>
      </c>
      <c r="AZ26" s="7">
        <v>6519549.0190268401</v>
      </c>
      <c r="BA26" s="7">
        <v>6318368.0256920699</v>
      </c>
      <c r="BB26" s="7">
        <v>6224986.4688885696</v>
      </c>
      <c r="BC26" s="7">
        <v>6376858.7082701698</v>
      </c>
      <c r="BD26" s="7">
        <v>6407283.5864145197</v>
      </c>
      <c r="BE26" s="7">
        <v>6370550.5667348197</v>
      </c>
      <c r="BF26" s="7">
        <v>6548263.2713467199</v>
      </c>
      <c r="BG26" s="7">
        <v>6628223.7321332898</v>
      </c>
      <c r="BH26" s="7">
        <v>6598189.9333025897</v>
      </c>
      <c r="BI26" s="7">
        <v>6597963.8626179202</v>
      </c>
      <c r="BJ26" s="7">
        <v>6686022.7347847102</v>
      </c>
      <c r="BK26" s="7">
        <v>6458923.2837965302</v>
      </c>
      <c r="BL26" s="7">
        <v>6535149.7718046596</v>
      </c>
      <c r="BM26" s="7">
        <v>5891644.2349881902</v>
      </c>
      <c r="BN26" s="7">
        <v>5644074.5203286801</v>
      </c>
      <c r="BO26" s="7">
        <v>5558907.2149475198</v>
      </c>
      <c r="BP26" s="7">
        <v>5602677.9970468702</v>
      </c>
      <c r="BQ26" s="7">
        <v>5269528.7301990502</v>
      </c>
      <c r="BR26" s="7">
        <v>7734307.9803897096</v>
      </c>
      <c r="BS26" s="7">
        <v>7490140.6019548802</v>
      </c>
      <c r="BT26" s="7">
        <v>7498359.4586590296</v>
      </c>
      <c r="BU26" s="7">
        <v>7589090.9021750996</v>
      </c>
      <c r="BW26" s="59">
        <f>STDEV(BY26:EP26)/AVERAGE(BY26:EP26)</f>
        <v>7.1386637830587088E-2</v>
      </c>
      <c r="BY26" s="9">
        <v>5663628.6749090301</v>
      </c>
      <c r="BZ26" s="9">
        <v>5562822.3684133403</v>
      </c>
      <c r="CA26" s="9">
        <v>5763023.8609450804</v>
      </c>
      <c r="CB26" s="9">
        <v>5720682.45793695</v>
      </c>
      <c r="CC26" s="9">
        <v>5620295.4727828801</v>
      </c>
      <c r="CD26" s="9">
        <v>5562440.5984864701</v>
      </c>
      <c r="CE26" s="9">
        <v>5565481.39564359</v>
      </c>
      <c r="CF26" s="9">
        <v>5724314.5474917404</v>
      </c>
      <c r="CG26" s="9">
        <v>5608526.8796976702</v>
      </c>
      <c r="CH26" s="9">
        <v>5393935.19504763</v>
      </c>
      <c r="CI26" s="9">
        <v>5513613.2911748299</v>
      </c>
      <c r="CJ26" s="9">
        <v>5561848.5016914196</v>
      </c>
      <c r="CK26" s="9">
        <v>5484909.0198724195</v>
      </c>
      <c r="CL26" s="9">
        <v>5469843.5323489802</v>
      </c>
      <c r="CM26" s="9">
        <v>5478082.6338052303</v>
      </c>
      <c r="CN26" s="9">
        <v>5460662.71576731</v>
      </c>
      <c r="CO26" s="9">
        <v>5642023.4129987098</v>
      </c>
      <c r="CP26" s="9">
        <v>5504351.1413487196</v>
      </c>
      <c r="CQ26" s="9">
        <v>5631462.2582729198</v>
      </c>
      <c r="CR26" s="9">
        <v>5480710.5055808201</v>
      </c>
      <c r="CS26" s="9">
        <v>5734962.7296804404</v>
      </c>
      <c r="CT26" s="9">
        <v>5328008.8624436799</v>
      </c>
      <c r="CU26" s="9">
        <v>5517622.2915585702</v>
      </c>
      <c r="CV26" s="9">
        <v>5547460.2361875298</v>
      </c>
      <c r="CW26" s="9">
        <v>5760906.7786651896</v>
      </c>
      <c r="CX26" s="9">
        <v>5645811.8569175201</v>
      </c>
      <c r="CY26" s="9">
        <v>5633736.7823873404</v>
      </c>
      <c r="CZ26" s="9">
        <v>5662375.4302000701</v>
      </c>
      <c r="DA26" s="9">
        <v>5793041.1152581703</v>
      </c>
      <c r="DB26" s="9">
        <v>5690049.0320915598</v>
      </c>
      <c r="DC26" s="9">
        <v>5640107.2488927096</v>
      </c>
      <c r="DD26" s="9">
        <v>5602976.1792889396</v>
      </c>
      <c r="DE26" s="9">
        <v>5657959.9754465995</v>
      </c>
      <c r="DF26" s="9">
        <v>5656935.2987408498</v>
      </c>
      <c r="DG26" s="9">
        <v>5643484.4459617697</v>
      </c>
      <c r="DH26" s="9">
        <v>5720425.6246805703</v>
      </c>
      <c r="DI26" s="9">
        <v>5808808.1506668897</v>
      </c>
      <c r="DJ26" s="9">
        <v>5870816.7085462902</v>
      </c>
      <c r="DK26" s="9">
        <v>5907423.12553705</v>
      </c>
      <c r="DL26" s="9">
        <v>5886149.6579751</v>
      </c>
      <c r="DM26" s="9">
        <v>5791590.6816029297</v>
      </c>
      <c r="DN26" s="9">
        <v>5751604.5968864597</v>
      </c>
      <c r="DO26" s="9">
        <v>6065736.7655704301</v>
      </c>
      <c r="DP26" s="9">
        <v>6047903.8097114395</v>
      </c>
      <c r="DQ26" s="9">
        <v>5971094.8102517202</v>
      </c>
      <c r="DR26" s="9">
        <v>5776053.1603133902</v>
      </c>
      <c r="DS26" s="9">
        <v>5889918.61646479</v>
      </c>
      <c r="DT26" s="9">
        <v>6007091.5907955198</v>
      </c>
      <c r="DU26" s="9">
        <v>5973862.02117329</v>
      </c>
      <c r="DV26" s="9">
        <v>5863304.9659593198</v>
      </c>
      <c r="DW26" s="9">
        <v>5854444.2583576497</v>
      </c>
      <c r="DX26" s="9">
        <v>5933973.3272445602</v>
      </c>
      <c r="DY26" s="9">
        <v>5986980.1325559802</v>
      </c>
      <c r="DZ26" s="9">
        <v>5950144.90279062</v>
      </c>
      <c r="EA26" s="9">
        <v>5948771.8065888202</v>
      </c>
      <c r="EB26" s="9">
        <v>6138808.5857463796</v>
      </c>
      <c r="EC26" s="9">
        <v>5987263.4132591197</v>
      </c>
      <c r="ED26" s="9">
        <v>6135136.4437742</v>
      </c>
      <c r="EE26" s="9">
        <v>6181350.7393068997</v>
      </c>
      <c r="EF26" s="9">
        <v>5979423.7311190497</v>
      </c>
      <c r="EG26" s="9">
        <v>5993405.39659895</v>
      </c>
      <c r="EH26" s="9">
        <v>5863617.64627699</v>
      </c>
      <c r="EI26" s="9">
        <v>6039716.5593311097</v>
      </c>
      <c r="EJ26" s="9">
        <v>5888134.6008986998</v>
      </c>
      <c r="EK26" s="9">
        <v>5799815.9557097396</v>
      </c>
      <c r="EL26" s="9">
        <v>5649135.8213975104</v>
      </c>
      <c r="EM26" s="9">
        <v>7629150.3527426599</v>
      </c>
      <c r="EN26" s="9">
        <v>7220503.4438412003</v>
      </c>
      <c r="EO26" s="9">
        <v>7256019.1229499104</v>
      </c>
      <c r="EP26" s="9">
        <v>7161242.6342092901</v>
      </c>
      <c r="ER26" s="95">
        <v>5662369.4009945802</v>
      </c>
      <c r="ES26" s="95">
        <v>5934121.3721140502</v>
      </c>
      <c r="ET26" s="95">
        <v>5616638.38702022</v>
      </c>
      <c r="EU26" s="95">
        <v>5643196.8748135399</v>
      </c>
      <c r="EV26" s="95">
        <v>5826998.9582924396</v>
      </c>
      <c r="EW26" s="95">
        <v>5807182.9680900304</v>
      </c>
      <c r="EX26" s="95">
        <v>5714328.0034437496</v>
      </c>
      <c r="EY26" s="95">
        <v>5556853.5853352798</v>
      </c>
      <c r="EZ26" s="95">
        <v>5403421.8146156203</v>
      </c>
      <c r="FA26" s="95">
        <v>5620436.0669597704</v>
      </c>
      <c r="FB26" s="84">
        <v>5524946.0823614197</v>
      </c>
      <c r="FC26" s="84">
        <v>5755425.7963038897</v>
      </c>
      <c r="FD26" s="84">
        <v>5139480.8994393796</v>
      </c>
      <c r="FE26" s="84">
        <v>5477231.8287619399</v>
      </c>
      <c r="FF26" s="84">
        <v>5694154.0506555401</v>
      </c>
      <c r="FG26" s="84">
        <v>5633987.0440838002</v>
      </c>
      <c r="FH26" s="84">
        <v>5521095.5653983299</v>
      </c>
      <c r="FI26" s="84">
        <v>5746347.4048675196</v>
      </c>
      <c r="FJ26" s="84">
        <v>5587416.8639839496</v>
      </c>
      <c r="FK26" s="84">
        <v>5702206.5184926698</v>
      </c>
      <c r="FL26" s="84">
        <v>5751445.3715980304</v>
      </c>
      <c r="FM26" s="84">
        <v>5516006.7181893196</v>
      </c>
      <c r="FN26" s="84">
        <v>5585496.8784208698</v>
      </c>
      <c r="FO26" s="84">
        <v>5657568.87005358</v>
      </c>
      <c r="FP26" s="84">
        <v>5472176.8302817503</v>
      </c>
      <c r="FQ26" s="84">
        <v>5511960.2586023901</v>
      </c>
      <c r="FR26" s="84">
        <v>5726284.9169669198</v>
      </c>
      <c r="FS26" s="84">
        <v>5491501.8218426201</v>
      </c>
      <c r="FT26" s="84">
        <v>5571726.9258910501</v>
      </c>
      <c r="FU26" s="84">
        <v>5617119.2675921796</v>
      </c>
      <c r="FV26" s="84">
        <v>5476226.89944374</v>
      </c>
      <c r="FW26" s="84">
        <v>5335594.8990471102</v>
      </c>
      <c r="FX26" s="84">
        <v>5388424.5899759401</v>
      </c>
      <c r="FY26" s="84">
        <v>5406854.0235691704</v>
      </c>
      <c r="FZ26" s="84">
        <v>5472384.2880704599</v>
      </c>
      <c r="GA26" s="84">
        <v>5209629.5085107004</v>
      </c>
      <c r="GB26" s="84">
        <v>5357938.17073787</v>
      </c>
      <c r="GC26" s="84">
        <v>5479748.9991520001</v>
      </c>
      <c r="GD26" s="84">
        <v>5524912.9142961903</v>
      </c>
      <c r="GE26" s="84">
        <v>5457585.7717378102</v>
      </c>
      <c r="GF26" s="84">
        <v>5786996.6905044699</v>
      </c>
      <c r="GG26" s="84">
        <v>5256774.5648194198</v>
      </c>
      <c r="GH26" s="84">
        <v>5283863.3695110697</v>
      </c>
      <c r="GI26" s="84">
        <v>5454871.62205905</v>
      </c>
      <c r="GJ26" s="84">
        <v>5449132.2961880798</v>
      </c>
      <c r="GK26" s="84">
        <v>5565236.2604237301</v>
      </c>
      <c r="GL26" s="84">
        <v>5355528.3026592499</v>
      </c>
      <c r="GM26" s="84">
        <v>5002976.3646878498</v>
      </c>
      <c r="GN26" s="84">
        <v>5383200.5779945003</v>
      </c>
      <c r="GO26" s="84">
        <v>5130243.1086097499</v>
      </c>
      <c r="GP26" s="84">
        <v>5323811.1996489596</v>
      </c>
      <c r="GQ26" s="84">
        <v>5485795.8401652398</v>
      </c>
      <c r="GR26" s="84">
        <v>5408434.8993201097</v>
      </c>
      <c r="GS26" s="84">
        <v>5339894.4613226196</v>
      </c>
      <c r="GT26" s="84">
        <v>5610847.6432567202</v>
      </c>
      <c r="GU26" s="84">
        <v>5575777.0288652703</v>
      </c>
      <c r="GV26" s="84">
        <v>5404087.7962082596</v>
      </c>
      <c r="GW26" s="84">
        <v>5554727.3577686101</v>
      </c>
      <c r="GX26" s="84">
        <v>5300281.2445321204</v>
      </c>
      <c r="GY26" s="84">
        <v>5516798.2064098101</v>
      </c>
      <c r="GZ26" s="84">
        <v>5399342.1649175603</v>
      </c>
      <c r="HA26" s="84">
        <v>5411024.1643960401</v>
      </c>
      <c r="HB26" s="84">
        <v>5235907.2824855</v>
      </c>
      <c r="HC26" s="84">
        <v>5483989.5239746403</v>
      </c>
      <c r="HD26" s="84">
        <v>5632157.2727026297</v>
      </c>
      <c r="HE26" s="84">
        <v>5315082.6091002803</v>
      </c>
      <c r="HF26" s="84">
        <v>5344020.1286341203</v>
      </c>
      <c r="HG26" s="84">
        <v>5380727.0839383798</v>
      </c>
      <c r="HH26" s="84">
        <v>5320741.0292982198</v>
      </c>
      <c r="HI26" s="84">
        <v>5350253.9066311698</v>
      </c>
      <c r="HJ26" s="84">
        <v>5464392.3300719997</v>
      </c>
      <c r="HK26" s="84">
        <v>5610333.7203628598</v>
      </c>
      <c r="HL26" s="84">
        <v>5524539.0898107504</v>
      </c>
      <c r="HM26" s="84">
        <v>5381576.11970165</v>
      </c>
      <c r="HN26" s="84">
        <v>5500843.6511436896</v>
      </c>
      <c r="HO26" s="84">
        <v>5336857.3205897901</v>
      </c>
      <c r="HP26" s="84">
        <v>5226634.54891901</v>
      </c>
      <c r="HQ26" s="84">
        <v>5552755.9358319696</v>
      </c>
      <c r="HR26" s="84">
        <v>5644320.6673129098</v>
      </c>
      <c r="HS26" s="84">
        <v>5208885.3326596804</v>
      </c>
      <c r="HT26" s="84">
        <v>5719149.0380774196</v>
      </c>
      <c r="HU26" s="84">
        <v>5435274.3201051299</v>
      </c>
      <c r="HV26" s="84">
        <v>5362377.7614505002</v>
      </c>
      <c r="HW26" s="84">
        <v>5370432.31012855</v>
      </c>
      <c r="HX26" s="84">
        <v>5351322.8759744698</v>
      </c>
      <c r="HY26" s="84">
        <v>5316187.2103680698</v>
      </c>
      <c r="HZ26" s="84">
        <v>5188646.79337388</v>
      </c>
      <c r="IA26" s="84">
        <v>5500821.0523341103</v>
      </c>
      <c r="IB26" s="84">
        <v>5444023.2839980796</v>
      </c>
      <c r="IC26" s="84">
        <v>5315380.3765962599</v>
      </c>
      <c r="ID26" s="84">
        <v>5267069.9651493896</v>
      </c>
      <c r="IE26" s="84">
        <v>5162478.3890541298</v>
      </c>
      <c r="IF26" s="84">
        <v>5321510.0260508796</v>
      </c>
      <c r="IG26" s="84">
        <v>5206323.4457115103</v>
      </c>
      <c r="IH26" s="84">
        <v>4973145.9027562104</v>
      </c>
      <c r="II26" s="84">
        <v>5417848.3809295297</v>
      </c>
      <c r="IJ26" s="84">
        <v>5549866.9721896201</v>
      </c>
      <c r="IK26" s="84">
        <v>5485642.8312031096</v>
      </c>
      <c r="IL26" s="84">
        <v>5322373.46601173</v>
      </c>
      <c r="IM26" s="84">
        <v>5418292.4578045001</v>
      </c>
      <c r="IN26" s="84">
        <v>5440922.8036596198</v>
      </c>
      <c r="IO26" s="84">
        <v>5310387.0048342403</v>
      </c>
      <c r="IP26" s="84">
        <v>5509931.7646059003</v>
      </c>
      <c r="IQ26" s="84">
        <v>5495360.45179353</v>
      </c>
      <c r="IR26" s="84">
        <v>5381496.6863805801</v>
      </c>
      <c r="IS26" s="84">
        <v>5380878.5044670897</v>
      </c>
      <c r="IT26" s="84">
        <v>5366738.4825386703</v>
      </c>
      <c r="IU26" s="84">
        <v>5031031.53646868</v>
      </c>
      <c r="IV26" s="84">
        <v>5450979.7862035604</v>
      </c>
      <c r="IW26" s="84">
        <v>5507365.3287116401</v>
      </c>
      <c r="IX26" s="84">
        <v>5215841.7923258301</v>
      </c>
      <c r="IY26" s="84">
        <v>5127659.9549541399</v>
      </c>
      <c r="IZ26" s="84">
        <v>5280373.6361194104</v>
      </c>
      <c r="JA26" s="84">
        <v>5367028.5483500296</v>
      </c>
      <c r="JB26" s="84">
        <v>5461166.7532619396</v>
      </c>
      <c r="JC26" s="84">
        <v>5532357.6106027504</v>
      </c>
      <c r="JD26" s="84">
        <v>5245471.76121978</v>
      </c>
      <c r="JE26" s="84">
        <v>5466466.1857619798</v>
      </c>
      <c r="JF26" s="84">
        <v>5502112.9907392804</v>
      </c>
      <c r="JG26" s="84">
        <v>5199172.9425675403</v>
      </c>
      <c r="JH26" s="84">
        <v>5597981.3949751398</v>
      </c>
      <c r="JI26" s="84">
        <v>5007981.3017901098</v>
      </c>
      <c r="JJ26" s="84">
        <v>5544460.2985658403</v>
      </c>
      <c r="JK26" s="84">
        <v>5568159.2420888003</v>
      </c>
      <c r="JL26" s="84">
        <v>5316453.2376820603</v>
      </c>
      <c r="JM26" s="84">
        <v>5797448.6973439204</v>
      </c>
      <c r="JN26" s="84">
        <v>5457880.4529254502</v>
      </c>
      <c r="JO26" s="84">
        <v>5317813.3631077399</v>
      </c>
      <c r="JP26" s="84">
        <v>5175237.7775972001</v>
      </c>
      <c r="JQ26" s="84">
        <v>5319208.8093064399</v>
      </c>
      <c r="JR26" s="84">
        <v>5383865.6617121603</v>
      </c>
      <c r="JS26" s="84">
        <v>5167743.0855734097</v>
      </c>
      <c r="JT26" s="84">
        <v>5570131.9493321804</v>
      </c>
      <c r="JU26" s="84">
        <v>5545506.0211608997</v>
      </c>
      <c r="JV26" s="84">
        <v>5391547.69831324</v>
      </c>
      <c r="JW26" s="84">
        <v>5602387.0344058201</v>
      </c>
      <c r="JX26" s="84">
        <v>5767111.2593666296</v>
      </c>
      <c r="JY26" s="84">
        <v>5350769.2652884703</v>
      </c>
      <c r="JZ26" s="84">
        <v>5875588.0849615103</v>
      </c>
      <c r="KA26" s="84">
        <v>5519685.1333196601</v>
      </c>
      <c r="KB26" s="84">
        <v>5551090.0258883899</v>
      </c>
      <c r="KC26" s="84">
        <v>5158430.4687194796</v>
      </c>
      <c r="KD26" s="84">
        <v>5401676.4931890499</v>
      </c>
      <c r="KE26" s="84">
        <v>5640400.5101423403</v>
      </c>
      <c r="KF26" s="84">
        <v>5237077.1109573003</v>
      </c>
      <c r="KG26" s="84">
        <v>5412125.5741351303</v>
      </c>
      <c r="KH26" s="84">
        <v>5696582.2910958799</v>
      </c>
      <c r="KI26" s="84">
        <v>5368296.7492626803</v>
      </c>
      <c r="KJ26" s="84">
        <v>5622633.1848389097</v>
      </c>
      <c r="KK26" s="84">
        <v>5302702.4355885098</v>
      </c>
      <c r="KL26" s="84">
        <v>5399548.37624788</v>
      </c>
      <c r="KM26" s="84">
        <v>5282166.7944057304</v>
      </c>
      <c r="KN26" s="84">
        <v>5472085.3732775403</v>
      </c>
      <c r="KO26" s="84">
        <v>5308073.02044487</v>
      </c>
      <c r="KP26" s="84">
        <v>5645564.0378191601</v>
      </c>
      <c r="KQ26" s="84">
        <v>5962245.39074466</v>
      </c>
      <c r="KR26" s="84">
        <v>5382217.8437401</v>
      </c>
      <c r="KS26" s="84">
        <v>5424323.3753505098</v>
      </c>
      <c r="KT26" s="84">
        <v>5340158.1445474997</v>
      </c>
      <c r="KU26" s="84">
        <v>5614907.4352334002</v>
      </c>
      <c r="KV26" s="84">
        <v>5446940.19998967</v>
      </c>
      <c r="KW26" s="84">
        <v>5406136.3044858696</v>
      </c>
      <c r="KX26" s="84">
        <v>5330453.1389784804</v>
      </c>
      <c r="KY26" s="84">
        <v>5508261.9928602399</v>
      </c>
      <c r="KZ26" s="84">
        <v>5314928.7637564996</v>
      </c>
      <c r="LA26" s="84">
        <v>5546579.7098810198</v>
      </c>
      <c r="LB26" s="84">
        <v>5511810.5077684503</v>
      </c>
      <c r="LC26" s="84">
        <v>5500712.9223547103</v>
      </c>
      <c r="LD26" s="84">
        <v>5418083.5683019701</v>
      </c>
      <c r="LE26" s="84">
        <v>5041414.5948509499</v>
      </c>
      <c r="LF26" s="84">
        <v>5403522.5992988003</v>
      </c>
      <c r="LG26" s="84">
        <v>5357956.5372982202</v>
      </c>
      <c r="LH26" s="84">
        <v>5686480.6742283599</v>
      </c>
      <c r="LI26" s="84">
        <v>5293052.0346654803</v>
      </c>
      <c r="LJ26" s="84">
        <v>5562167.1519618398</v>
      </c>
      <c r="LK26" s="84">
        <v>5528376.1607980505</v>
      </c>
      <c r="LL26" s="84">
        <v>6535360.4848394804</v>
      </c>
      <c r="LM26" s="84">
        <v>5825458.5558158597</v>
      </c>
      <c r="LN26" s="84">
        <v>5381801.9148116801</v>
      </c>
      <c r="LO26" s="84">
        <v>5310790.7461612402</v>
      </c>
      <c r="LP26" s="84">
        <v>5218134.5467447899</v>
      </c>
      <c r="LQ26" s="84">
        <v>5110079.1961822696</v>
      </c>
      <c r="LR26" s="84">
        <v>5312332.1911199596</v>
      </c>
      <c r="LS26" s="84">
        <v>5673107.9432528103</v>
      </c>
      <c r="LT26" s="84">
        <v>5646753.1742430702</v>
      </c>
      <c r="LU26" s="84">
        <v>5827432.4964267798</v>
      </c>
      <c r="LV26" s="84">
        <v>5533550.1176500497</v>
      </c>
      <c r="LW26" s="84">
        <v>5460895.5004474996</v>
      </c>
      <c r="LX26" s="84">
        <v>5733324.4987776997</v>
      </c>
      <c r="LY26" s="84">
        <v>5474564.03737293</v>
      </c>
      <c r="LZ26" s="84">
        <v>5114452.3597140396</v>
      </c>
      <c r="MA26" s="84">
        <v>5696944.4687161297</v>
      </c>
      <c r="MB26" s="84">
        <v>5440100.0025715698</v>
      </c>
      <c r="MC26" s="84">
        <v>5397569.5966486698</v>
      </c>
      <c r="MD26" s="84">
        <v>5612878.0715790801</v>
      </c>
      <c r="ME26" s="84">
        <v>5521650.7093249103</v>
      </c>
      <c r="MF26" s="84">
        <v>5391674.9615530102</v>
      </c>
      <c r="MG26" s="84">
        <v>5694740.9372405102</v>
      </c>
      <c r="MH26" s="84">
        <v>5628057.5898347404</v>
      </c>
      <c r="MI26" s="84">
        <v>5679601.9398248596</v>
      </c>
      <c r="MJ26" s="84">
        <v>5600422.96978606</v>
      </c>
      <c r="MK26" s="84">
        <v>5797038.88034283</v>
      </c>
      <c r="ML26" s="84">
        <v>5603123.9747285796</v>
      </c>
      <c r="MM26" s="84">
        <v>5706555.62487021</v>
      </c>
      <c r="MN26" s="84">
        <v>5560541.6944871498</v>
      </c>
      <c r="MO26" s="84">
        <v>5678624.1172653995</v>
      </c>
      <c r="MP26" s="84">
        <v>5711264.3218978001</v>
      </c>
      <c r="MQ26" s="84">
        <v>5624270.6719493195</v>
      </c>
      <c r="MR26" s="84">
        <v>5501819.7116085002</v>
      </c>
      <c r="MS26" s="84">
        <v>5691882.0969339404</v>
      </c>
      <c r="MT26" s="84">
        <v>5655283.1586974096</v>
      </c>
      <c r="MU26" s="84">
        <v>5795040.7260811701</v>
      </c>
      <c r="MV26" s="84">
        <v>5624430.9894285398</v>
      </c>
      <c r="MW26" s="84">
        <v>5676003.5161611</v>
      </c>
      <c r="MX26" s="84">
        <v>5504050.3570157001</v>
      </c>
      <c r="MY26" s="84">
        <v>5751861.7137888996</v>
      </c>
      <c r="MZ26" s="84">
        <v>5878290.1045414396</v>
      </c>
      <c r="NA26" s="84">
        <v>5526613.6220434299</v>
      </c>
      <c r="NB26" s="84">
        <v>6215670.9942345396</v>
      </c>
      <c r="NC26" s="84">
        <v>5494774.1961416202</v>
      </c>
      <c r="ND26" s="84">
        <v>5650537.8556451304</v>
      </c>
      <c r="NE26" s="84">
        <v>5784086.5092241196</v>
      </c>
      <c r="NF26" s="84">
        <v>5563236.5782833202</v>
      </c>
      <c r="NG26" s="84">
        <v>5300078.3405504599</v>
      </c>
      <c r="NH26" s="84">
        <v>5586710.9686007798</v>
      </c>
      <c r="NI26" s="84">
        <v>5654073.9300917201</v>
      </c>
      <c r="NJ26" s="84">
        <v>5569804.9844772499</v>
      </c>
      <c r="NK26" s="84">
        <v>5786644.8414994599</v>
      </c>
      <c r="NL26" s="84">
        <v>5961852.2368223304</v>
      </c>
      <c r="NM26" s="84">
        <v>5905906.40731645</v>
      </c>
      <c r="NN26" s="84">
        <v>5496306.0985843502</v>
      </c>
      <c r="NO26" s="84">
        <v>5824598.7191306297</v>
      </c>
      <c r="NP26" s="84">
        <v>5899541.4115476804</v>
      </c>
      <c r="NQ26" s="84">
        <v>5834463.6832946204</v>
      </c>
      <c r="NR26" s="84">
        <v>5611419.4364050198</v>
      </c>
      <c r="NS26" s="84">
        <v>5475169.8555083601</v>
      </c>
      <c r="NT26" s="84">
        <v>5215702.8225237299</v>
      </c>
      <c r="NU26" s="84">
        <v>5350535.1025314201</v>
      </c>
      <c r="NV26" s="84">
        <v>5364781.1149766603</v>
      </c>
      <c r="NW26" s="84">
        <v>5481255.7137769796</v>
      </c>
      <c r="NX26" s="84">
        <v>5363628.9576083198</v>
      </c>
      <c r="NY26" s="84">
        <v>5336432.3939546002</v>
      </c>
      <c r="NZ26" s="84">
        <v>5393414.3068582397</v>
      </c>
      <c r="OA26" s="84">
        <v>5291263.4308414198</v>
      </c>
      <c r="OB26" s="84">
        <v>5680562.5576407798</v>
      </c>
      <c r="OC26" s="84">
        <v>5268786.5305647999</v>
      </c>
      <c r="OD26" s="84">
        <v>5450976.5492069898</v>
      </c>
      <c r="OE26" s="84">
        <v>5626429.4958532499</v>
      </c>
      <c r="OF26" s="84">
        <v>5420499.2484382596</v>
      </c>
      <c r="OG26" s="84">
        <v>5517273.8034878299</v>
      </c>
      <c r="OH26" s="84">
        <v>5888178.7069894904</v>
      </c>
      <c r="OI26" s="84">
        <v>5593018.4286821503</v>
      </c>
      <c r="OJ26" s="84">
        <v>5390695.5728673805</v>
      </c>
      <c r="OK26" s="84">
        <v>5548676.9911725102</v>
      </c>
      <c r="OL26" s="84">
        <v>5538633.1182875698</v>
      </c>
      <c r="OM26" s="84">
        <v>5475587.1968851602</v>
      </c>
      <c r="ON26" s="84">
        <v>5764532.1397332</v>
      </c>
      <c r="OO26" s="84">
        <v>5728658.2188771302</v>
      </c>
      <c r="OP26" s="84">
        <v>5881099.8521381104</v>
      </c>
      <c r="OQ26" s="84">
        <v>5623343.8475575401</v>
      </c>
      <c r="OR26" s="84">
        <v>5318572.4520638799</v>
      </c>
      <c r="OS26" s="84">
        <v>5474086.3252431098</v>
      </c>
      <c r="OT26" s="84">
        <v>5764956.1542978399</v>
      </c>
      <c r="OU26" s="84">
        <v>5639899.39155473</v>
      </c>
      <c r="OV26" s="84">
        <v>5799062.3533346998</v>
      </c>
      <c r="OW26" s="84">
        <v>5746599.4821479302</v>
      </c>
      <c r="OX26" s="84">
        <v>5454999.5653938502</v>
      </c>
      <c r="OY26" s="84">
        <v>5499921.7200890603</v>
      </c>
      <c r="OZ26" s="84">
        <v>5748647.5496595996</v>
      </c>
      <c r="PA26" s="84">
        <v>5357434.6965594301</v>
      </c>
      <c r="PB26" s="84">
        <v>5568018.1033553202</v>
      </c>
      <c r="PC26" s="84">
        <v>5688318.7784406198</v>
      </c>
      <c r="PD26" s="84">
        <v>5563889.9592585899</v>
      </c>
      <c r="PE26" s="84">
        <v>5587734.2062383201</v>
      </c>
      <c r="PF26" s="84">
        <v>5846228.0031027095</v>
      </c>
      <c r="PG26" s="84">
        <v>5767783.7885877602</v>
      </c>
      <c r="PH26" s="84">
        <v>5128731.2976616696</v>
      </c>
      <c r="PI26" s="84">
        <v>5556932.8084467202</v>
      </c>
      <c r="PJ26" s="84">
        <v>5542357.1519760797</v>
      </c>
      <c r="PK26" s="84">
        <v>4931167.73550623</v>
      </c>
      <c r="PL26" s="84">
        <v>6100517.3136938596</v>
      </c>
      <c r="PM26" s="84">
        <v>6105678.2839482501</v>
      </c>
      <c r="PN26" s="84">
        <v>6091351.5008700797</v>
      </c>
      <c r="PO26" s="84">
        <v>5848170.4592382796</v>
      </c>
      <c r="PP26" s="84">
        <v>5765570.4345478201</v>
      </c>
      <c r="PQ26" s="84">
        <v>5806810.6606870899</v>
      </c>
      <c r="PR26" s="84">
        <v>5843167.4863795303</v>
      </c>
      <c r="PS26" s="84">
        <v>5576592.4922220996</v>
      </c>
      <c r="PT26" s="84">
        <v>5877103.7088160496</v>
      </c>
      <c r="PU26" s="84">
        <v>5694764.7923509702</v>
      </c>
      <c r="PV26" s="84">
        <v>6058729.2467012499</v>
      </c>
      <c r="PW26" s="84">
        <v>6087263.8777136505</v>
      </c>
      <c r="PX26" s="84">
        <v>5968860.1422160799</v>
      </c>
      <c r="PY26" s="84">
        <v>5880880.7179159904</v>
      </c>
      <c r="PZ26" s="84">
        <v>6080180.7526309304</v>
      </c>
      <c r="QA26" s="84">
        <v>6161875.3966992898</v>
      </c>
      <c r="QB26" s="84">
        <v>6162706.3174249995</v>
      </c>
      <c r="QC26" s="84">
        <v>5996573.8144742204</v>
      </c>
      <c r="QD26" s="84">
        <v>6223261.1422403101</v>
      </c>
      <c r="QE26" s="84">
        <v>5866595.79224372</v>
      </c>
      <c r="QF26" s="84">
        <v>5785085.4686439503</v>
      </c>
      <c r="QG26" s="84">
        <v>6062405.61183987</v>
      </c>
      <c r="QH26" s="84">
        <v>5646521.1444202196</v>
      </c>
      <c r="QI26" s="84">
        <v>6039101.1589357797</v>
      </c>
      <c r="QJ26" s="84">
        <v>5960811.7897151802</v>
      </c>
      <c r="QK26" s="84">
        <v>5761909.2448470704</v>
      </c>
      <c r="QL26" s="84">
        <v>5546156.3915265799</v>
      </c>
      <c r="QM26" s="84">
        <v>6031686.0046033701</v>
      </c>
      <c r="QN26" s="84">
        <v>5795069.5106629096</v>
      </c>
      <c r="QO26" s="84">
        <v>5688348.0169295697</v>
      </c>
      <c r="QP26" s="84">
        <v>6225506.07548529</v>
      </c>
      <c r="QQ26" s="84">
        <v>5900205.5604190901</v>
      </c>
      <c r="QR26" s="84">
        <v>5783665.0674098702</v>
      </c>
      <c r="QS26" s="84">
        <v>6194433.0977151804</v>
      </c>
      <c r="QT26" s="84">
        <v>6012469.6279390501</v>
      </c>
      <c r="QU26" s="84">
        <v>5917689.6432771003</v>
      </c>
      <c r="QV26" s="84">
        <v>6093008.1045552399</v>
      </c>
      <c r="QW26" s="84">
        <v>6115291.38215941</v>
      </c>
      <c r="QX26" s="84">
        <v>5971606.6412943602</v>
      </c>
      <c r="QY26" s="84">
        <v>5794417.8575380202</v>
      </c>
      <c r="QZ26" s="84">
        <v>6065133.4620676497</v>
      </c>
      <c r="RA26" s="84">
        <v>6062567.9298583996</v>
      </c>
      <c r="RB26" s="84">
        <v>6178740.0075402698</v>
      </c>
      <c r="RC26" s="84">
        <v>6242727.7457005903</v>
      </c>
      <c r="RD26" s="84">
        <v>5958729.2735574702</v>
      </c>
      <c r="RE26" s="84">
        <v>6137842.1826601597</v>
      </c>
      <c r="RF26" s="84">
        <v>5981636.25141415</v>
      </c>
      <c r="RG26" s="84">
        <v>6014697.8481806498</v>
      </c>
      <c r="RH26" s="84">
        <v>5742136.11386983</v>
      </c>
      <c r="RI26" s="84">
        <v>6010326.9840507004</v>
      </c>
      <c r="RJ26" s="84">
        <v>6423705.6689413702</v>
      </c>
      <c r="RK26" s="84">
        <v>6266850.4181982698</v>
      </c>
      <c r="RL26" s="84">
        <v>6432819.2403213298</v>
      </c>
      <c r="RM26" s="84">
        <v>6123760.08376294</v>
      </c>
      <c r="RN26" s="84">
        <v>6262101.3561552903</v>
      </c>
      <c r="RO26" s="84">
        <v>6284943.6759264302</v>
      </c>
      <c r="RP26" s="84">
        <v>6206143.0258193696</v>
      </c>
      <c r="RQ26" s="84">
        <v>6102259.7116007097</v>
      </c>
      <c r="RR26" s="84">
        <v>6312180.2490504002</v>
      </c>
      <c r="RS26" s="84">
        <v>6374599.8044217601</v>
      </c>
      <c r="RT26" s="84">
        <v>6269828.7061398402</v>
      </c>
      <c r="RU26" s="84">
        <v>6331528.2007682398</v>
      </c>
      <c r="RV26" s="84">
        <v>7030493.9301392101</v>
      </c>
      <c r="RW26" s="84">
        <v>6200242.2991603501</v>
      </c>
      <c r="RX26" s="84">
        <v>6140552.2852645703</v>
      </c>
      <c r="RY26" s="84">
        <v>6201488.9761060802</v>
      </c>
      <c r="RZ26" s="84">
        <v>6250551.5759426998</v>
      </c>
      <c r="SA26" s="84">
        <v>6313919.6262090001</v>
      </c>
      <c r="SB26" s="84">
        <v>6457709.4007965801</v>
      </c>
      <c r="SC26" s="84">
        <v>6138250.50959427</v>
      </c>
      <c r="SD26" s="84">
        <v>6430341.8322522501</v>
      </c>
      <c r="SE26" s="84">
        <v>7124506.1354880603</v>
      </c>
      <c r="SF26" s="84">
        <v>6157962.86324035</v>
      </c>
      <c r="SG26" s="84">
        <v>6560131.3920058301</v>
      </c>
      <c r="SH26" s="84">
        <v>6330624.5226831203</v>
      </c>
      <c r="SI26" s="84">
        <v>6455599.20749617</v>
      </c>
      <c r="SJ26" s="84">
        <v>6325182.9115903703</v>
      </c>
      <c r="SK26" s="84">
        <v>6478224.1257071402</v>
      </c>
      <c r="SL26" s="84">
        <v>6221763.2542019403</v>
      </c>
      <c r="SM26" s="84">
        <v>6229905.5844482901</v>
      </c>
      <c r="SN26" s="84">
        <v>5321744.3065256998</v>
      </c>
      <c r="SO26" s="84">
        <v>5000051.1892011901</v>
      </c>
      <c r="SP26" s="84">
        <v>5338742.2962966803</v>
      </c>
      <c r="SQ26" s="84">
        <v>5148799.9817883195</v>
      </c>
      <c r="SR26" s="84">
        <v>5003229.77125753</v>
      </c>
      <c r="SS26" s="84">
        <v>5070244.1067165099</v>
      </c>
      <c r="ST26" s="84">
        <v>5253671.3528786805</v>
      </c>
      <c r="SU26" s="84">
        <v>5401479.9683914399</v>
      </c>
      <c r="SV26" s="84">
        <v>5256941.0365755502</v>
      </c>
      <c r="SW26" s="84">
        <v>5155306.2749901097</v>
      </c>
      <c r="SX26" s="84">
        <v>5117183.39274175</v>
      </c>
      <c r="SY26" s="84">
        <v>5334175.1580092497</v>
      </c>
      <c r="SZ26" s="84">
        <v>5464529.0651817098</v>
      </c>
      <c r="TA26" s="84">
        <v>5063414.3656187002</v>
      </c>
      <c r="TB26" s="84">
        <v>5540867.4012416797</v>
      </c>
      <c r="TC26" s="84">
        <v>5421645.0399233196</v>
      </c>
      <c r="TD26" s="84">
        <v>5012837.2252168497</v>
      </c>
      <c r="TE26" s="84">
        <v>5307054.1772582401</v>
      </c>
      <c r="TF26" s="84">
        <v>5499582.0245018797</v>
      </c>
      <c r="TG26" s="84">
        <v>5357206.1554465704</v>
      </c>
      <c r="TH26" s="84">
        <v>5147154.2685997002</v>
      </c>
      <c r="TI26" s="84">
        <v>4940040.2335420903</v>
      </c>
      <c r="TJ26" s="84">
        <v>5311220.4178956803</v>
      </c>
      <c r="TK26" s="84">
        <v>5373651.7432537796</v>
      </c>
      <c r="TL26" s="84">
        <v>5022747.9077245304</v>
      </c>
      <c r="TM26" s="84">
        <v>5324135.8335394496</v>
      </c>
      <c r="TN26" s="84">
        <v>4794313.1301377397</v>
      </c>
      <c r="TO26" s="84">
        <v>5255597.6107575297</v>
      </c>
      <c r="TP26" s="84">
        <v>5101519.6882613199</v>
      </c>
      <c r="TQ26" s="84">
        <v>4992692.8940021796</v>
      </c>
      <c r="TR26" s="84">
        <v>5229431.3008876201</v>
      </c>
      <c r="TS26" s="84">
        <v>5425347.3734220499</v>
      </c>
      <c r="TT26" s="84">
        <v>5313106.8325920496</v>
      </c>
      <c r="TU26" s="84">
        <v>4748767.3418901497</v>
      </c>
      <c r="TV26" s="84">
        <v>5710187.37621246</v>
      </c>
      <c r="TW26" s="84">
        <v>5136593.8710426297</v>
      </c>
      <c r="TX26" s="84">
        <v>4988592.3685662802</v>
      </c>
      <c r="TY26" s="84">
        <v>5205470.9434751403</v>
      </c>
      <c r="TZ26" s="84">
        <v>5195283.4721068898</v>
      </c>
      <c r="UA26" s="84">
        <v>4979470.4609481804</v>
      </c>
      <c r="UB26" s="84">
        <v>5084395.3644084604</v>
      </c>
      <c r="UC26" s="84">
        <v>5013388.9306174396</v>
      </c>
      <c r="UD26" s="84">
        <v>5173917.5538395699</v>
      </c>
      <c r="UE26" s="84">
        <v>5073162.3415965</v>
      </c>
      <c r="UF26" s="84">
        <v>4875916.3177599199</v>
      </c>
      <c r="UG26" s="84">
        <v>4736371.8615877703</v>
      </c>
      <c r="UH26" s="84">
        <v>4866909.3978720903</v>
      </c>
      <c r="UI26" s="84">
        <v>4561670.0357520403</v>
      </c>
      <c r="UJ26" s="84">
        <v>5001138.9051082302</v>
      </c>
      <c r="UK26" s="84">
        <v>4783545.1895925701</v>
      </c>
      <c r="UL26" s="84">
        <v>4783478.0983313201</v>
      </c>
      <c r="UM26" s="84">
        <v>5054412.8643622501</v>
      </c>
      <c r="UN26" s="84">
        <v>5086127.6213193098</v>
      </c>
      <c r="UO26" s="84">
        <v>5442858.5170418499</v>
      </c>
      <c r="UP26" s="84">
        <v>4991350.2790441103</v>
      </c>
      <c r="UQ26" s="84">
        <v>4749078.2658230197</v>
      </c>
      <c r="UR26" s="84">
        <v>4786473.0583679499</v>
      </c>
      <c r="US26" s="84">
        <v>5056640.8005109504</v>
      </c>
      <c r="UT26" s="84">
        <v>4889348.3489423404</v>
      </c>
      <c r="UU26" s="84">
        <v>5076529.8447136097</v>
      </c>
      <c r="UV26" s="84">
        <v>5222706.6703961398</v>
      </c>
      <c r="UW26" s="84">
        <v>4816712.6194695104</v>
      </c>
      <c r="UX26" s="84">
        <v>4838699.5205256296</v>
      </c>
      <c r="UY26" s="84">
        <v>4887638.5762484102</v>
      </c>
      <c r="UZ26" s="84">
        <v>5229517.08809401</v>
      </c>
      <c r="VA26" s="84">
        <v>5085947.4819778102</v>
      </c>
      <c r="VB26" s="84">
        <v>4697980.9363681404</v>
      </c>
      <c r="VC26" s="84">
        <v>5017925.0190163599</v>
      </c>
      <c r="VD26" s="84">
        <v>5192943.2008507196</v>
      </c>
      <c r="VE26" s="84">
        <v>5173777.3553964896</v>
      </c>
      <c r="VF26" s="84">
        <v>4883654.6658163797</v>
      </c>
      <c r="VG26" s="84">
        <v>5156058.6701507596</v>
      </c>
      <c r="VH26" s="84">
        <v>5381572.6565503003</v>
      </c>
      <c r="VI26" s="84">
        <v>5290260.6407552697</v>
      </c>
      <c r="VJ26" s="84">
        <v>5091884.8184705498</v>
      </c>
      <c r="VK26" s="84">
        <v>5018768.9469860597</v>
      </c>
      <c r="VL26" s="84">
        <v>5256131.1204808597</v>
      </c>
      <c r="VM26" s="84">
        <v>4769545.3692915803</v>
      </c>
      <c r="VN26" s="84">
        <v>4944716.2555697402</v>
      </c>
      <c r="VO26" s="84">
        <v>5119973.6615830502</v>
      </c>
      <c r="VP26" s="84">
        <v>5374851.4496038603</v>
      </c>
      <c r="VQ26" s="84">
        <v>5321348.4273400903</v>
      </c>
      <c r="VR26" s="84">
        <v>4949387.8712130301</v>
      </c>
      <c r="VS26" s="84">
        <v>5060336.13037505</v>
      </c>
      <c r="VT26" s="84">
        <v>5145847.1014839197</v>
      </c>
      <c r="VU26" s="84">
        <v>5162138.4091538703</v>
      </c>
      <c r="VV26" s="84">
        <v>5439775.8948701099</v>
      </c>
      <c r="VW26" s="84">
        <v>4982945.5918338997</v>
      </c>
      <c r="VX26" s="84">
        <v>4847653.6826707702</v>
      </c>
      <c r="VY26" s="84">
        <v>5124107.8518121801</v>
      </c>
      <c r="VZ26" s="84">
        <v>5217860.5185938897</v>
      </c>
      <c r="WA26" s="84">
        <v>5252914.1265137102</v>
      </c>
      <c r="WB26" s="84">
        <v>5059687.2958626198</v>
      </c>
      <c r="WC26" s="84">
        <v>4942117.6904731104</v>
      </c>
      <c r="WD26" s="84">
        <v>4932982.0907571604</v>
      </c>
      <c r="WE26" s="84">
        <v>5085104.3443457102</v>
      </c>
      <c r="WF26" s="84">
        <v>5160387.996142</v>
      </c>
      <c r="WG26" s="84">
        <v>5071044.00333382</v>
      </c>
      <c r="WH26" s="84">
        <v>9429610.8861469999</v>
      </c>
      <c r="WI26" s="84">
        <v>4980609.7123050401</v>
      </c>
      <c r="WJ26" s="84">
        <v>5335868.4965729304</v>
      </c>
      <c r="WK26" s="84">
        <v>5046099.3410857199</v>
      </c>
      <c r="WL26" s="84">
        <v>5363990.8708801502</v>
      </c>
      <c r="WM26" s="84">
        <v>5253225.0369205698</v>
      </c>
      <c r="WN26" s="84">
        <v>5091111.1745056501</v>
      </c>
      <c r="WO26" s="84">
        <v>5457051.2882588003</v>
      </c>
      <c r="WP26" s="84">
        <v>5041661.9749179101</v>
      </c>
      <c r="WQ26" s="84">
        <v>5211535.9920603903</v>
      </c>
      <c r="WR26" s="84">
        <v>5384196.5786440596</v>
      </c>
      <c r="WS26" s="84">
        <v>5124600.11984275</v>
      </c>
      <c r="WT26" s="84">
        <v>5255493.8177442802</v>
      </c>
      <c r="WU26" s="84">
        <v>5028802.9038314698</v>
      </c>
      <c r="WV26" s="84">
        <v>5076961.8651401699</v>
      </c>
      <c r="WW26" s="84">
        <v>5231010.6571286302</v>
      </c>
      <c r="WX26" s="84">
        <v>5028950.6388086099</v>
      </c>
      <c r="WY26" s="84">
        <v>5222107.0018986799</v>
      </c>
      <c r="WZ26" s="84">
        <v>5114640.6259894101</v>
      </c>
      <c r="XA26" s="84">
        <v>4932619.6149117602</v>
      </c>
      <c r="XB26" s="84">
        <v>5006389.1388062201</v>
      </c>
      <c r="XC26" s="84">
        <v>5201222.6774154296</v>
      </c>
      <c r="XD26" s="84">
        <v>5256723.3259340897</v>
      </c>
      <c r="XE26" s="84">
        <v>5161981.0015519699</v>
      </c>
      <c r="XF26" s="84">
        <v>5103972.5506159803</v>
      </c>
      <c r="XG26" s="84">
        <v>5005737.7236316502</v>
      </c>
      <c r="XH26" s="84">
        <v>5054860.6181397103</v>
      </c>
      <c r="XI26" s="84">
        <v>4625306.6443511304</v>
      </c>
      <c r="XJ26" s="84">
        <v>4980367.4682462001</v>
      </c>
      <c r="XK26" s="84">
        <v>4813881.6515212497</v>
      </c>
      <c r="XL26" s="84">
        <v>5091222.7671370897</v>
      </c>
      <c r="XM26" s="84">
        <v>4703690.9026207998</v>
      </c>
      <c r="XN26" s="84">
        <v>5005264.97239142</v>
      </c>
      <c r="XO26" s="84">
        <v>5077538.42240078</v>
      </c>
      <c r="XP26" s="84">
        <v>4441929.4665011903</v>
      </c>
      <c r="XQ26" s="84">
        <v>4464726.9063681001</v>
      </c>
      <c r="XR26" s="84">
        <v>5032234.4035794605</v>
      </c>
      <c r="XS26" s="84">
        <v>5266747.2975162202</v>
      </c>
      <c r="XT26" s="84">
        <v>4904294.5310656596</v>
      </c>
      <c r="XU26" s="84">
        <v>4815130.1575955199</v>
      </c>
      <c r="XV26" s="84">
        <v>4760239.0333973896</v>
      </c>
      <c r="XW26" s="84">
        <v>4901063.8703622501</v>
      </c>
      <c r="XX26" s="84">
        <v>4962887.2287966199</v>
      </c>
      <c r="XY26" s="84">
        <v>4626365.8670678204</v>
      </c>
      <c r="XZ26" s="84">
        <v>4640681.8972092299</v>
      </c>
      <c r="YA26" s="84">
        <v>4237518.0663245404</v>
      </c>
      <c r="YB26" s="84">
        <v>4434702.5403418401</v>
      </c>
      <c r="YC26" s="84">
        <v>4748409.7332243295</v>
      </c>
      <c r="YD26" s="84">
        <v>4614175.8303871099</v>
      </c>
      <c r="YE26" s="84">
        <v>4579920.6666324697</v>
      </c>
      <c r="YF26" s="84">
        <v>4912246.88356735</v>
      </c>
      <c r="YG26" s="84">
        <v>4612240.2303635003</v>
      </c>
      <c r="YH26" s="84">
        <v>4925383.9528559996</v>
      </c>
      <c r="YI26" s="84">
        <v>4909813.1593594998</v>
      </c>
      <c r="YJ26" s="84">
        <v>4698464.6235381896</v>
      </c>
      <c r="YK26" s="84">
        <v>4792419.0396665502</v>
      </c>
      <c r="YL26" s="84">
        <v>4897261.9823451098</v>
      </c>
      <c r="YM26" s="84">
        <v>4642928.7130829999</v>
      </c>
      <c r="YN26" s="84">
        <v>4818709.5469195098</v>
      </c>
      <c r="YO26" s="84">
        <v>4842307.1138028204</v>
      </c>
      <c r="YP26" s="84">
        <v>4890800.3910070201</v>
      </c>
      <c r="YQ26" s="84">
        <v>4767163.6511245295</v>
      </c>
      <c r="YR26" s="84">
        <v>4771599.7688225303</v>
      </c>
      <c r="YS26" s="84">
        <v>4946687.7415400902</v>
      </c>
      <c r="YT26" s="84">
        <v>4981151.7849422405</v>
      </c>
      <c r="YU26" s="84">
        <v>4919612.6977650998</v>
      </c>
      <c r="YV26" s="84">
        <v>4883313.6142454604</v>
      </c>
      <c r="YW26" s="84">
        <v>4660854.4655811498</v>
      </c>
      <c r="YX26" s="84">
        <v>4984614.6209106203</v>
      </c>
      <c r="YY26" s="84">
        <v>4942302.3786775004</v>
      </c>
      <c r="YZ26" s="84">
        <v>4960491.1726599196</v>
      </c>
      <c r="ZA26" s="84">
        <v>6643967.0749608995</v>
      </c>
      <c r="ZB26" s="84">
        <v>6959384.7678060597</v>
      </c>
      <c r="ZC26" s="84">
        <v>6366582.46684206</v>
      </c>
      <c r="ZD26" s="84">
        <v>6408471.5607784204</v>
      </c>
      <c r="ZE26" s="84">
        <v>6507077.7533696396</v>
      </c>
      <c r="ZF26" s="84">
        <v>6554345.8245189805</v>
      </c>
      <c r="ZG26" s="84">
        <v>6361992.5033123503</v>
      </c>
      <c r="ZH26" s="84">
        <v>6125722.5665172497</v>
      </c>
      <c r="ZI26" s="84">
        <v>6330888.5011920296</v>
      </c>
      <c r="ZJ26" s="84">
        <v>6803937.9253040096</v>
      </c>
      <c r="ZK26" s="84">
        <v>6327353.5129052997</v>
      </c>
      <c r="ZL26" s="84">
        <v>6411714.7854007799</v>
      </c>
      <c r="ZM26" s="84">
        <v>6615781.6871312503</v>
      </c>
      <c r="ZN26" s="84">
        <v>6670828.2329808297</v>
      </c>
      <c r="ZO26" s="84">
        <v>6781263.4326849002</v>
      </c>
      <c r="ZP26" s="84">
        <v>6360660.1138034696</v>
      </c>
      <c r="ZQ26" s="84">
        <v>6260103.3351311097</v>
      </c>
      <c r="ZR26" s="84">
        <v>6189430.7956848098</v>
      </c>
      <c r="ZS26" s="84">
        <v>6466230.5849107504</v>
      </c>
      <c r="ZT26" s="84">
        <v>6479553.5101805804</v>
      </c>
      <c r="ZU26" s="84">
        <v>6271327.5812739702</v>
      </c>
      <c r="ZV26" s="84">
        <v>6875416.9030209696</v>
      </c>
      <c r="ZW26" s="84">
        <v>6555631.8525694199</v>
      </c>
      <c r="ZX26" s="84">
        <v>6850955.9321386302</v>
      </c>
      <c r="ZY26" s="84">
        <v>6678150.1581922397</v>
      </c>
      <c r="ZZ26" s="84">
        <v>6970689.3176568504</v>
      </c>
      <c r="AAA26" s="84">
        <v>6556826.3146969499</v>
      </c>
      <c r="AAB26" s="84">
        <v>6867618.9113857904</v>
      </c>
      <c r="AAC26" s="84">
        <v>6848292.9276178302</v>
      </c>
      <c r="AAD26" s="84">
        <v>6357640.9228363195</v>
      </c>
      <c r="AAE26" s="84">
        <v>6389548.3912523398</v>
      </c>
    </row>
    <row r="27" spans="1:707" s="65" customFormat="1" x14ac:dyDescent="0.25">
      <c r="A27" s="61" t="s">
        <v>2034</v>
      </c>
      <c r="B27" s="62">
        <f>STDEV(D27:BU27)/AVERAGE(D27:BU27)</f>
        <v>3.5932860378453682E-2</v>
      </c>
      <c r="C27" s="63"/>
      <c r="D27" s="64">
        <f t="shared" ref="D27:BU27" si="41">(D25/D26)*117.1</f>
        <v>157.34291347553463</v>
      </c>
      <c r="E27" s="64">
        <f t="shared" si="41"/>
        <v>153.19332759834097</v>
      </c>
      <c r="F27" s="64">
        <f t="shared" si="41"/>
        <v>153.85592374964568</v>
      </c>
      <c r="G27" s="64">
        <f t="shared" si="41"/>
        <v>154.24166076507856</v>
      </c>
      <c r="H27" s="64">
        <f t="shared" si="41"/>
        <v>153.45928712479909</v>
      </c>
      <c r="I27" s="64">
        <f t="shared" si="41"/>
        <v>150.03432321813608</v>
      </c>
      <c r="J27" s="64">
        <f t="shared" si="41"/>
        <v>154.22613163782393</v>
      </c>
      <c r="K27" s="64">
        <f t="shared" si="41"/>
        <v>152.1648161233876</v>
      </c>
      <c r="L27" s="64">
        <f t="shared" si="41"/>
        <v>152.43672862764339</v>
      </c>
      <c r="M27" s="64">
        <f t="shared" si="41"/>
        <v>155.77596522679906</v>
      </c>
      <c r="N27" s="64">
        <f t="shared" si="41"/>
        <v>157.04280435965083</v>
      </c>
      <c r="O27" s="64">
        <f t="shared" si="41"/>
        <v>152.07160321315072</v>
      </c>
      <c r="P27" s="64">
        <f t="shared" si="41"/>
        <v>151.41476690126277</v>
      </c>
      <c r="Q27" s="64">
        <f t="shared" si="41"/>
        <v>150.56387021217026</v>
      </c>
      <c r="R27" s="64">
        <f t="shared" si="41"/>
        <v>152.53601064875397</v>
      </c>
      <c r="S27" s="64">
        <f t="shared" si="41"/>
        <v>156.26732420876903</v>
      </c>
      <c r="T27" s="64">
        <f t="shared" si="41"/>
        <v>154.37650786433449</v>
      </c>
      <c r="U27" s="64">
        <f t="shared" si="41"/>
        <v>153.96811487698074</v>
      </c>
      <c r="V27" s="64">
        <f t="shared" si="41"/>
        <v>146.82749601722043</v>
      </c>
      <c r="W27" s="64">
        <f t="shared" si="41"/>
        <v>150.56132202136584</v>
      </c>
      <c r="X27" s="64">
        <f t="shared" si="41"/>
        <v>151.31572157213157</v>
      </c>
      <c r="Y27" s="64">
        <f t="shared" si="41"/>
        <v>149.8374221410935</v>
      </c>
      <c r="Z27" s="64">
        <f t="shared" si="41"/>
        <v>149.17604250869738</v>
      </c>
      <c r="AA27" s="64">
        <f t="shared" si="41"/>
        <v>146.45006975757158</v>
      </c>
      <c r="AB27" s="64">
        <f t="shared" si="41"/>
        <v>148.28603346592303</v>
      </c>
      <c r="AC27" s="64">
        <f t="shared" si="41"/>
        <v>147.01450475312183</v>
      </c>
      <c r="AD27" s="64">
        <f t="shared" si="41"/>
        <v>147.92915827444946</v>
      </c>
      <c r="AE27" s="64">
        <f t="shared" si="41"/>
        <v>145.23986489880488</v>
      </c>
      <c r="AF27" s="64">
        <f t="shared" si="41"/>
        <v>142.877720426943</v>
      </c>
      <c r="AG27" s="64">
        <f t="shared" si="41"/>
        <v>149.41071431818162</v>
      </c>
      <c r="AH27" s="64">
        <f t="shared" si="41"/>
        <v>148.43796977037789</v>
      </c>
      <c r="AI27" s="64">
        <f t="shared" si="41"/>
        <v>152.29988823414539</v>
      </c>
      <c r="AJ27" s="64">
        <f t="shared" si="41"/>
        <v>146.15433014141615</v>
      </c>
      <c r="AK27" s="64">
        <f t="shared" si="41"/>
        <v>148.43960702719954</v>
      </c>
      <c r="AL27" s="64">
        <f t="shared" si="41"/>
        <v>146.33197558854445</v>
      </c>
      <c r="AM27" s="64">
        <f t="shared" si="41"/>
        <v>148.8973757824152</v>
      </c>
      <c r="AN27" s="64">
        <f t="shared" si="41"/>
        <v>149.70909794308957</v>
      </c>
      <c r="AO27" s="64">
        <f t="shared" si="41"/>
        <v>142.77406289009733</v>
      </c>
      <c r="AP27" s="64">
        <f t="shared" si="41"/>
        <v>145.95423502206185</v>
      </c>
      <c r="AQ27" s="64">
        <f t="shared" si="41"/>
        <v>148.53331163110852</v>
      </c>
      <c r="AR27" s="64">
        <f t="shared" si="41"/>
        <v>151.37212614412036</v>
      </c>
      <c r="AS27" s="64">
        <f t="shared" si="41"/>
        <v>144.20493583865553</v>
      </c>
      <c r="AT27" s="64">
        <f t="shared" si="41"/>
        <v>139.87586485379515</v>
      </c>
      <c r="AU27" s="64">
        <f t="shared" si="41"/>
        <v>148.0036877936636</v>
      </c>
      <c r="AV27" s="64">
        <f t="shared" si="41"/>
        <v>143.41094592433606</v>
      </c>
      <c r="AW27" s="64">
        <f t="shared" si="41"/>
        <v>143.80938142835637</v>
      </c>
      <c r="AX27" s="64">
        <f t="shared" si="41"/>
        <v>146.41643620934295</v>
      </c>
      <c r="AY27" s="64">
        <f t="shared" si="41"/>
        <v>138.76631672206</v>
      </c>
      <c r="AZ27" s="64">
        <f t="shared" si="41"/>
        <v>143.52519969568661</v>
      </c>
      <c r="BA27" s="64">
        <f t="shared" si="41"/>
        <v>142.19704040663126</v>
      </c>
      <c r="BB27" s="64">
        <f t="shared" si="41"/>
        <v>145.17259618872177</v>
      </c>
      <c r="BC27" s="64">
        <f t="shared" si="41"/>
        <v>139.22347419136955</v>
      </c>
      <c r="BD27" s="64">
        <f t="shared" si="41"/>
        <v>144.37397525291473</v>
      </c>
      <c r="BE27" s="64">
        <f t="shared" si="41"/>
        <v>139.20828838688701</v>
      </c>
      <c r="BF27" s="64">
        <f t="shared" si="41"/>
        <v>143.13882827617959</v>
      </c>
      <c r="BG27" s="64">
        <f t="shared" si="41"/>
        <v>139.06867542605181</v>
      </c>
      <c r="BH27" s="64">
        <f t="shared" si="41"/>
        <v>144.5515501887684</v>
      </c>
      <c r="BI27" s="64">
        <f t="shared" si="41"/>
        <v>139.29674397886129</v>
      </c>
      <c r="BJ27" s="64">
        <f t="shared" si="41"/>
        <v>138.50092151847002</v>
      </c>
      <c r="BK27" s="64">
        <f t="shared" si="41"/>
        <v>147.81662648233853</v>
      </c>
      <c r="BL27" s="64">
        <f t="shared" si="41"/>
        <v>136.62676684030231</v>
      </c>
      <c r="BM27" s="64">
        <f t="shared" si="41"/>
        <v>148.22207057114193</v>
      </c>
      <c r="BN27" s="64">
        <f t="shared" si="41"/>
        <v>140.53769751345109</v>
      </c>
      <c r="BO27" s="64">
        <f t="shared" si="41"/>
        <v>139.16207114755312</v>
      </c>
      <c r="BP27" s="64">
        <f t="shared" si="41"/>
        <v>139.66739111427893</v>
      </c>
      <c r="BQ27" s="64">
        <f t="shared" si="41"/>
        <v>147.69690654372587</v>
      </c>
      <c r="BR27" s="64">
        <f t="shared" si="41"/>
        <v>146.62566290587904</v>
      </c>
      <c r="BS27" s="64">
        <f t="shared" si="41"/>
        <v>145.18447225606576</v>
      </c>
      <c r="BT27" s="64">
        <f t="shared" si="41"/>
        <v>142.91687788677922</v>
      </c>
      <c r="BU27" s="64">
        <f t="shared" si="41"/>
        <v>137.22553004697431</v>
      </c>
      <c r="BW27" s="66">
        <f>STDEV(BY27:EP27)/AVERAGE(BY27:EP27)</f>
        <v>4.2801880136532792E-2</v>
      </c>
      <c r="BX27" s="67"/>
      <c r="BY27" s="68">
        <f>((BY25/BY26)*117.1)</f>
        <v>100.58984075077106</v>
      </c>
      <c r="BZ27" s="68">
        <f t="shared" ref="BZ27:EP27" si="42">((BZ25/BZ26)*117.1)</f>
        <v>100.69990196840278</v>
      </c>
      <c r="CA27" s="68">
        <f t="shared" si="42"/>
        <v>91.87287369037162</v>
      </c>
      <c r="CB27" s="68">
        <f t="shared" si="42"/>
        <v>93.501945761266285</v>
      </c>
      <c r="CC27" s="68">
        <f t="shared" si="42"/>
        <v>94.164785336264927</v>
      </c>
      <c r="CD27" s="68">
        <f t="shared" si="42"/>
        <v>94.771519521222643</v>
      </c>
      <c r="CE27" s="68">
        <f t="shared" si="42"/>
        <v>93.320797756426884</v>
      </c>
      <c r="CF27" s="68">
        <f t="shared" si="42"/>
        <v>91.555533076093198</v>
      </c>
      <c r="CG27" s="68">
        <f t="shared" si="42"/>
        <v>92.593796101692632</v>
      </c>
      <c r="CH27" s="68">
        <f t="shared" si="42"/>
        <v>98.868016861499115</v>
      </c>
      <c r="CI27" s="68">
        <f t="shared" si="42"/>
        <v>94.760134263958719</v>
      </c>
      <c r="CJ27" s="68">
        <f t="shared" si="42"/>
        <v>95.604605405997987</v>
      </c>
      <c r="CK27" s="68">
        <f t="shared" si="42"/>
        <v>97.029659600014824</v>
      </c>
      <c r="CL27" s="68">
        <f t="shared" si="42"/>
        <v>97.756075694381821</v>
      </c>
      <c r="CM27" s="68">
        <f t="shared" si="42"/>
        <v>97.088654348717327</v>
      </c>
      <c r="CN27" s="68">
        <f t="shared" si="42"/>
        <v>91.774077503747719</v>
      </c>
      <c r="CO27" s="68">
        <f t="shared" si="42"/>
        <v>94.458872152496909</v>
      </c>
      <c r="CP27" s="68">
        <f t="shared" si="42"/>
        <v>95.628583746934169</v>
      </c>
      <c r="CQ27" s="68">
        <f t="shared" si="42"/>
        <v>92.836515407218243</v>
      </c>
      <c r="CR27" s="68">
        <f t="shared" si="42"/>
        <v>96.625360259904156</v>
      </c>
      <c r="CS27" s="68">
        <f t="shared" si="42"/>
        <v>93.290655293093863</v>
      </c>
      <c r="CT27" s="68">
        <f t="shared" si="42"/>
        <v>96.183419657941712</v>
      </c>
      <c r="CU27" s="68">
        <f t="shared" si="42"/>
        <v>92.741431638755884</v>
      </c>
      <c r="CV27" s="68">
        <f t="shared" si="42"/>
        <v>95.686603463931675</v>
      </c>
      <c r="CW27" s="68">
        <f t="shared" si="42"/>
        <v>92.685747571204899</v>
      </c>
      <c r="CX27" s="68">
        <f t="shared" si="42"/>
        <v>91.906751100461989</v>
      </c>
      <c r="CY27" s="68">
        <f t="shared" si="42"/>
        <v>93.625099343202265</v>
      </c>
      <c r="CZ27" s="68">
        <f t="shared" si="42"/>
        <v>92.78913255311322</v>
      </c>
      <c r="DA27" s="68">
        <f t="shared" si="42"/>
        <v>89.7040934160608</v>
      </c>
      <c r="DB27" s="68">
        <f t="shared" si="42"/>
        <v>90.124471342514227</v>
      </c>
      <c r="DC27" s="68">
        <f t="shared" si="42"/>
        <v>92.50136285652458</v>
      </c>
      <c r="DD27" s="68">
        <f t="shared" si="42"/>
        <v>90.31772271118767</v>
      </c>
      <c r="DE27" s="68">
        <f t="shared" si="42"/>
        <v>91.978543262935588</v>
      </c>
      <c r="DF27" s="68">
        <f t="shared" si="42"/>
        <v>95.797377223845913</v>
      </c>
      <c r="DG27" s="68">
        <f t="shared" si="42"/>
        <v>94.784928597196952</v>
      </c>
      <c r="DH27" s="68">
        <f t="shared" si="42"/>
        <v>92.135645415951686</v>
      </c>
      <c r="DI27" s="68">
        <f t="shared" si="42"/>
        <v>91.14619820079362</v>
      </c>
      <c r="DJ27" s="68">
        <f t="shared" si="42"/>
        <v>87.805245080303663</v>
      </c>
      <c r="DK27" s="68">
        <f t="shared" si="42"/>
        <v>90.81277146934417</v>
      </c>
      <c r="DL27" s="68">
        <f t="shared" si="42"/>
        <v>90.316108267825555</v>
      </c>
      <c r="DM27" s="68">
        <f t="shared" si="42"/>
        <v>92.707718106128311</v>
      </c>
      <c r="DN27" s="68">
        <f t="shared" si="42"/>
        <v>94.332337624534034</v>
      </c>
      <c r="DO27" s="68">
        <f t="shared" si="42"/>
        <v>88.047949484362334</v>
      </c>
      <c r="DP27" s="68">
        <f t="shared" si="42"/>
        <v>87.319260270553528</v>
      </c>
      <c r="DQ27" s="68">
        <f t="shared" si="42"/>
        <v>90.742578234826496</v>
      </c>
      <c r="DR27" s="68">
        <f t="shared" si="42"/>
        <v>94.820426662542886</v>
      </c>
      <c r="DS27" s="68">
        <f t="shared" si="42"/>
        <v>90.23489811638666</v>
      </c>
      <c r="DT27" s="68">
        <f t="shared" si="42"/>
        <v>88.786280413080263</v>
      </c>
      <c r="DU27" s="68">
        <f t="shared" si="42"/>
        <v>88.562162560266884</v>
      </c>
      <c r="DV27" s="68">
        <f t="shared" si="42"/>
        <v>90.961669697532571</v>
      </c>
      <c r="DW27" s="68">
        <f t="shared" si="42"/>
        <v>91.93245036933429</v>
      </c>
      <c r="DX27" s="68">
        <f t="shared" si="42"/>
        <v>89.819577716385766</v>
      </c>
      <c r="DY27" s="68">
        <f t="shared" si="42"/>
        <v>84.774808303603706</v>
      </c>
      <c r="DZ27" s="68">
        <f t="shared" si="42"/>
        <v>89.57645670185849</v>
      </c>
      <c r="EA27" s="68">
        <f t="shared" si="42"/>
        <v>87.978315403400217</v>
      </c>
      <c r="EB27" s="68">
        <f t="shared" si="42"/>
        <v>85.940606475747714</v>
      </c>
      <c r="EC27" s="68">
        <f t="shared" si="42"/>
        <v>89.126574161217945</v>
      </c>
      <c r="ED27" s="68">
        <f t="shared" si="42"/>
        <v>85.649482543934411</v>
      </c>
      <c r="EE27" s="68">
        <f t="shared" si="42"/>
        <v>89.131303590265844</v>
      </c>
      <c r="EF27" s="68">
        <f t="shared" si="42"/>
        <v>88.349461158788657</v>
      </c>
      <c r="EG27" s="68">
        <f t="shared" si="42"/>
        <v>88.369306107012136</v>
      </c>
      <c r="EH27" s="68">
        <f t="shared" si="42"/>
        <v>88.980698074111459</v>
      </c>
      <c r="EI27" s="68">
        <f t="shared" si="42"/>
        <v>83.471145764694683</v>
      </c>
      <c r="EJ27" s="68">
        <f t="shared" si="42"/>
        <v>86.992746782165909</v>
      </c>
      <c r="EK27" s="68">
        <f t="shared" si="42"/>
        <v>87.851071274448003</v>
      </c>
      <c r="EL27" s="68">
        <f t="shared" si="42"/>
        <v>90.381324968095001</v>
      </c>
      <c r="EM27" s="68">
        <f t="shared" si="42"/>
        <v>85.808145133274124</v>
      </c>
      <c r="EN27" s="68">
        <f t="shared" si="42"/>
        <v>82.523926127164415</v>
      </c>
      <c r="EO27" s="68">
        <f t="shared" si="42"/>
        <v>88.248813473040286</v>
      </c>
      <c r="EP27" s="68">
        <f t="shared" si="42"/>
        <v>83.407872471569561</v>
      </c>
      <c r="EQ27" s="87"/>
      <c r="ER27" s="88">
        <f>((ER25/ER26)*117.1)</f>
        <v>145.52132709769589</v>
      </c>
      <c r="ES27" s="88">
        <f t="shared" ref="ES27:HD27" si="43">((ES25/ES26)*117.1)</f>
        <v>85.885278070482272</v>
      </c>
      <c r="ET27" s="88">
        <f t="shared" si="43"/>
        <v>101.20775835452821</v>
      </c>
      <c r="EU27" s="88">
        <f t="shared" si="43"/>
        <v>79.842564322351024</v>
      </c>
      <c r="EV27" s="88">
        <f t="shared" si="43"/>
        <v>82.71637035960957</v>
      </c>
      <c r="EW27" s="88">
        <f t="shared" si="43"/>
        <v>57.268216660829822</v>
      </c>
      <c r="EX27" s="88">
        <f t="shared" si="43"/>
        <v>95.524420922265975</v>
      </c>
      <c r="EY27" s="88">
        <f t="shared" si="43"/>
        <v>82.157467129461935</v>
      </c>
      <c r="EZ27" s="88">
        <f t="shared" si="43"/>
        <v>93.531659082006129</v>
      </c>
      <c r="FA27" s="88">
        <f t="shared" si="43"/>
        <v>84.495575363087355</v>
      </c>
      <c r="FB27" s="88">
        <f t="shared" si="43"/>
        <v>144.48036481210409</v>
      </c>
      <c r="FC27" s="88">
        <f t="shared" si="43"/>
        <v>99.517892174977135</v>
      </c>
      <c r="FD27" s="88">
        <f t="shared" si="43"/>
        <v>125.30687387899738</v>
      </c>
      <c r="FE27" s="88">
        <f t="shared" si="43"/>
        <v>94.791594694601173</v>
      </c>
      <c r="FF27" s="88">
        <f t="shared" si="43"/>
        <v>98.743294651768167</v>
      </c>
      <c r="FG27" s="88">
        <f t="shared" si="43"/>
        <v>66.755260191884105</v>
      </c>
      <c r="FH27" s="88">
        <f t="shared" si="43"/>
        <v>86.647591502748426</v>
      </c>
      <c r="FI27" s="88">
        <f t="shared" si="43"/>
        <v>84.003260001673837</v>
      </c>
      <c r="FJ27" s="88">
        <f t="shared" si="43"/>
        <v>79.067066606240175</v>
      </c>
      <c r="FK27" s="88">
        <f t="shared" si="43"/>
        <v>116.69421035189033</v>
      </c>
      <c r="FL27" s="88">
        <f t="shared" si="43"/>
        <v>25.344792931604402</v>
      </c>
      <c r="FM27" s="88">
        <f t="shared" si="43"/>
        <v>51.132540429514862</v>
      </c>
      <c r="FN27" s="88">
        <f t="shared" si="43"/>
        <v>100.93823080965835</v>
      </c>
      <c r="FO27" s="88">
        <f t="shared" si="43"/>
        <v>74.362259674879155</v>
      </c>
      <c r="FP27" s="88">
        <f t="shared" si="43"/>
        <v>88.67468353505258</v>
      </c>
      <c r="FQ27" s="88">
        <f t="shared" si="43"/>
        <v>93.187052701841637</v>
      </c>
      <c r="FR27" s="88">
        <f t="shared" si="43"/>
        <v>144.99202885462697</v>
      </c>
      <c r="FS27" s="88">
        <f t="shared" si="43"/>
        <v>114.01547515244503</v>
      </c>
      <c r="FT27" s="88">
        <f t="shared" si="43"/>
        <v>64.079690330064679</v>
      </c>
      <c r="FU27" s="88">
        <f t="shared" si="43"/>
        <v>86.6263369795779</v>
      </c>
      <c r="FV27" s="88">
        <f t="shared" si="43"/>
        <v>88.604810275456387</v>
      </c>
      <c r="FW27" s="88">
        <f t="shared" si="43"/>
        <v>79.804146426614466</v>
      </c>
      <c r="FX27" s="88">
        <f t="shared" si="43"/>
        <v>65.829369001580972</v>
      </c>
      <c r="FY27" s="88">
        <f t="shared" si="43"/>
        <v>112.85041180461478</v>
      </c>
      <c r="FZ27" s="88">
        <f t="shared" si="43"/>
        <v>56.53416537125041</v>
      </c>
      <c r="GA27" s="88">
        <f t="shared" si="43"/>
        <v>213.75639267209633</v>
      </c>
      <c r="GB27" s="88">
        <f t="shared" si="43"/>
        <v>95.79414755117638</v>
      </c>
      <c r="GC27" s="88">
        <f t="shared" si="43"/>
        <v>80.20049223447792</v>
      </c>
      <c r="GD27" s="88">
        <f t="shared" si="43"/>
        <v>94.884930103341503</v>
      </c>
      <c r="GE27" s="88">
        <f t="shared" si="43"/>
        <v>71.620448844253843</v>
      </c>
      <c r="GF27" s="88">
        <f t="shared" si="43"/>
        <v>91.290066246660587</v>
      </c>
      <c r="GG27" s="88">
        <f t="shared" si="43"/>
        <v>139.61930698135168</v>
      </c>
      <c r="GH27" s="88">
        <f t="shared" si="43"/>
        <v>68.912636137575561</v>
      </c>
      <c r="GI27" s="88">
        <f t="shared" si="43"/>
        <v>75.51637095289135</v>
      </c>
      <c r="GJ27" s="88">
        <f t="shared" si="43"/>
        <v>105.41705864306793</v>
      </c>
      <c r="GK27" s="88">
        <f t="shared" si="43"/>
        <v>149.58945722923829</v>
      </c>
      <c r="GL27" s="88">
        <f t="shared" si="43"/>
        <v>97.92301405536918</v>
      </c>
      <c r="GM27" s="88">
        <f t="shared" si="43"/>
        <v>117.12301050378572</v>
      </c>
      <c r="GN27" s="88">
        <f t="shared" si="43"/>
        <v>112.06186151009462</v>
      </c>
      <c r="GO27" s="88">
        <f t="shared" si="43"/>
        <v>128.65306528588644</v>
      </c>
      <c r="GP27" s="88">
        <f t="shared" si="43"/>
        <v>114.70996185211391</v>
      </c>
      <c r="GQ27" s="88">
        <f t="shared" si="43"/>
        <v>118.53957536795468</v>
      </c>
      <c r="GR27" s="88">
        <f t="shared" si="43"/>
        <v>66.871012837662519</v>
      </c>
      <c r="GS27" s="88">
        <f t="shared" si="43"/>
        <v>118.78602612348728</v>
      </c>
      <c r="GT27" s="88">
        <f t="shared" si="43"/>
        <v>94.232134053346854</v>
      </c>
      <c r="GU27" s="88">
        <f t="shared" si="43"/>
        <v>93.932565510152912</v>
      </c>
      <c r="GV27" s="88">
        <f t="shared" si="43"/>
        <v>150.64022636787433</v>
      </c>
      <c r="GW27" s="88">
        <f t="shared" si="43"/>
        <v>70.840772638948351</v>
      </c>
      <c r="GX27" s="88">
        <f t="shared" si="43"/>
        <v>129.66294601096925</v>
      </c>
      <c r="GY27" s="88">
        <f t="shared" si="43"/>
        <v>112.22541106300865</v>
      </c>
      <c r="GZ27" s="88">
        <f t="shared" si="43"/>
        <v>114.48088527291674</v>
      </c>
      <c r="HA27" s="88">
        <f t="shared" si="43"/>
        <v>72.273248201818404</v>
      </c>
      <c r="HB27" s="88">
        <f t="shared" si="43"/>
        <v>158.28486644271416</v>
      </c>
      <c r="HC27" s="88">
        <f t="shared" si="43"/>
        <v>69.121731454750091</v>
      </c>
      <c r="HD27" s="88">
        <f t="shared" si="43"/>
        <v>128.90122709655921</v>
      </c>
      <c r="HE27" s="88">
        <f t="shared" ref="HE27:JP27" si="44">((HE25/HE26)*117.1)</f>
        <v>178.50796960325357</v>
      </c>
      <c r="HF27" s="88">
        <f t="shared" si="44"/>
        <v>94.252756078088495</v>
      </c>
      <c r="HG27" s="88">
        <f t="shared" si="44"/>
        <v>155.78121578283941</v>
      </c>
      <c r="HH27" s="88">
        <f t="shared" si="44"/>
        <v>208.86017805665716</v>
      </c>
      <c r="HI27" s="88">
        <f t="shared" si="44"/>
        <v>102.56375127280585</v>
      </c>
      <c r="HJ27" s="88">
        <f t="shared" si="44"/>
        <v>49.034677439545611</v>
      </c>
      <c r="HK27" s="88">
        <f t="shared" si="44"/>
        <v>33.75896010323406</v>
      </c>
      <c r="HL27" s="88">
        <f t="shared" si="44"/>
        <v>77.81760164754786</v>
      </c>
      <c r="HM27" s="88">
        <f t="shared" si="44"/>
        <v>91.037201066690756</v>
      </c>
      <c r="HN27" s="88">
        <f t="shared" si="44"/>
        <v>58.357430954036062</v>
      </c>
      <c r="HO27" s="88">
        <f t="shared" si="44"/>
        <v>87.921647810501938</v>
      </c>
      <c r="HP27" s="88">
        <f t="shared" si="44"/>
        <v>94.797041334897912</v>
      </c>
      <c r="HQ27" s="88">
        <f t="shared" si="44"/>
        <v>65.143351762627262</v>
      </c>
      <c r="HR27" s="88">
        <f t="shared" si="44"/>
        <v>91.256716268618348</v>
      </c>
      <c r="HS27" s="88">
        <f t="shared" si="44"/>
        <v>166.01629173153052</v>
      </c>
      <c r="HT27" s="88">
        <f t="shared" si="44"/>
        <v>58.205786988123265</v>
      </c>
      <c r="HU27" s="88">
        <f t="shared" si="44"/>
        <v>98.54408881179792</v>
      </c>
      <c r="HV27" s="88">
        <f t="shared" si="44"/>
        <v>74.465547045059196</v>
      </c>
      <c r="HW27" s="88">
        <f t="shared" si="44"/>
        <v>118.38362485171825</v>
      </c>
      <c r="HX27" s="88">
        <f t="shared" si="44"/>
        <v>85.13222569496611</v>
      </c>
      <c r="HY27" s="88">
        <f t="shared" si="44"/>
        <v>130.63319995629274</v>
      </c>
      <c r="HZ27" s="88">
        <f t="shared" si="44"/>
        <v>78.284482428629431</v>
      </c>
      <c r="IA27" s="88">
        <f t="shared" si="44"/>
        <v>64.389285628015685</v>
      </c>
      <c r="IB27" s="88">
        <f t="shared" si="44"/>
        <v>85.755403113414687</v>
      </c>
      <c r="IC27" s="88">
        <f t="shared" si="44"/>
        <v>72.399997007757904</v>
      </c>
      <c r="ID27" s="88">
        <f t="shared" si="44"/>
        <v>104.05713832037144</v>
      </c>
      <c r="IE27" s="88">
        <f t="shared" si="44"/>
        <v>69.717899511414942</v>
      </c>
      <c r="IF27" s="88">
        <f t="shared" si="44"/>
        <v>122.70970896819988</v>
      </c>
      <c r="IG27" s="88">
        <f t="shared" si="44"/>
        <v>139.30011087243673</v>
      </c>
      <c r="IH27" s="88">
        <f t="shared" si="44"/>
        <v>123.80428430274539</v>
      </c>
      <c r="II27" s="88">
        <f t="shared" si="44"/>
        <v>91.052964944602394</v>
      </c>
      <c r="IJ27" s="88">
        <f t="shared" si="44"/>
        <v>81.949426376125572</v>
      </c>
      <c r="IK27" s="88">
        <f t="shared" si="44"/>
        <v>136.85822788503336</v>
      </c>
      <c r="IL27" s="88">
        <f t="shared" si="44"/>
        <v>73.027761519427457</v>
      </c>
      <c r="IM27" s="88">
        <f t="shared" si="44"/>
        <v>96.102087127859008</v>
      </c>
      <c r="IN27" s="88">
        <f t="shared" si="44"/>
        <v>110.56358973269403</v>
      </c>
      <c r="IO27" s="88">
        <f t="shared" si="44"/>
        <v>97.369605045091035</v>
      </c>
      <c r="IP27" s="88">
        <f t="shared" si="44"/>
        <v>93.523650184130105</v>
      </c>
      <c r="IQ27" s="88">
        <f t="shared" si="44"/>
        <v>128.88229922947551</v>
      </c>
      <c r="IR27" s="88">
        <f t="shared" si="44"/>
        <v>104.27661159068521</v>
      </c>
      <c r="IS27" s="88">
        <f t="shared" si="44"/>
        <v>94.924807559017694</v>
      </c>
      <c r="IT27" s="88">
        <f t="shared" si="44"/>
        <v>67.097958073899818</v>
      </c>
      <c r="IU27" s="88">
        <f t="shared" si="44"/>
        <v>129.03067085238914</v>
      </c>
      <c r="IV27" s="88">
        <f t="shared" si="44"/>
        <v>111.9470673420377</v>
      </c>
      <c r="IW27" s="88">
        <f t="shared" si="44"/>
        <v>54.408751785185245</v>
      </c>
      <c r="IX27" s="88">
        <f t="shared" si="44"/>
        <v>103.25898225849907</v>
      </c>
      <c r="IY27" s="88">
        <f t="shared" si="44"/>
        <v>92.385339164713471</v>
      </c>
      <c r="IZ27" s="88">
        <f t="shared" si="44"/>
        <v>121.5019222777222</v>
      </c>
      <c r="JA27" s="88">
        <f t="shared" si="44"/>
        <v>105.71251711287078</v>
      </c>
      <c r="JB27" s="88">
        <f t="shared" si="44"/>
        <v>58.405094320251436</v>
      </c>
      <c r="JC27" s="88">
        <f t="shared" si="44"/>
        <v>63.276214091904698</v>
      </c>
      <c r="JD27" s="88">
        <f t="shared" si="44"/>
        <v>182.36519684058831</v>
      </c>
      <c r="JE27" s="88">
        <f t="shared" si="44"/>
        <v>86.645833009789357</v>
      </c>
      <c r="JF27" s="88">
        <f t="shared" si="44"/>
        <v>60.512981617433987</v>
      </c>
      <c r="JG27" s="88">
        <f t="shared" si="44"/>
        <v>135.48652824972555</v>
      </c>
      <c r="JH27" s="88">
        <f t="shared" si="44"/>
        <v>120.61940065355802</v>
      </c>
      <c r="JI27" s="88">
        <f t="shared" si="44"/>
        <v>53.488535358551623</v>
      </c>
      <c r="JJ27" s="88">
        <f t="shared" si="44"/>
        <v>83.789533155298002</v>
      </c>
      <c r="JK27" s="88">
        <f t="shared" si="44"/>
        <v>89.117153562498743</v>
      </c>
      <c r="JL27" s="88">
        <f t="shared" si="44"/>
        <v>134.78870102399617</v>
      </c>
      <c r="JM27" s="88">
        <f t="shared" si="44"/>
        <v>59.604739754103228</v>
      </c>
      <c r="JN27" s="88">
        <f t="shared" si="44"/>
        <v>44.054573359487208</v>
      </c>
      <c r="JO27" s="88">
        <f t="shared" si="44"/>
        <v>96.207110221693199</v>
      </c>
      <c r="JP27" s="88">
        <f t="shared" si="44"/>
        <v>391.70175953701829</v>
      </c>
      <c r="JQ27" s="88">
        <f t="shared" ref="JQ27:MB27" si="45">((JQ25/JQ26)*117.1)</f>
        <v>91.704067133217976</v>
      </c>
      <c r="JR27" s="88">
        <f t="shared" si="45"/>
        <v>217.27307085421219</v>
      </c>
      <c r="JS27" s="88">
        <f t="shared" si="45"/>
        <v>92.796692169860563</v>
      </c>
      <c r="JT27" s="88">
        <f t="shared" si="45"/>
        <v>97.77589237880612</v>
      </c>
      <c r="JU27" s="88">
        <f t="shared" si="45"/>
        <v>81.370921405412361</v>
      </c>
      <c r="JV27" s="88">
        <f t="shared" si="45"/>
        <v>87.47996990356863</v>
      </c>
      <c r="JW27" s="88">
        <f t="shared" si="45"/>
        <v>72.406769426819423</v>
      </c>
      <c r="JX27" s="88">
        <f t="shared" si="45"/>
        <v>87.072284746136575</v>
      </c>
      <c r="JY27" s="88">
        <f t="shared" si="45"/>
        <v>86.972278702810073</v>
      </c>
      <c r="JZ27" s="88">
        <f t="shared" si="45"/>
        <v>58.136858552693816</v>
      </c>
      <c r="KA27" s="88">
        <f t="shared" si="45"/>
        <v>63.454353185362926</v>
      </c>
      <c r="KB27" s="88">
        <f t="shared" si="45"/>
        <v>93.988196142328647</v>
      </c>
      <c r="KC27" s="88">
        <f t="shared" si="45"/>
        <v>97.61156875026596</v>
      </c>
      <c r="KD27" s="88">
        <f t="shared" si="45"/>
        <v>105.72492491187592</v>
      </c>
      <c r="KE27" s="88">
        <f t="shared" si="45"/>
        <v>81.925206853744641</v>
      </c>
      <c r="KF27" s="88">
        <f t="shared" si="45"/>
        <v>88.655517631280887</v>
      </c>
      <c r="KG27" s="88">
        <f t="shared" si="45"/>
        <v>132.14014693017972</v>
      </c>
      <c r="KH27" s="88">
        <f t="shared" si="45"/>
        <v>77.205677534914997</v>
      </c>
      <c r="KI27" s="88">
        <f t="shared" si="45"/>
        <v>72.030153065916707</v>
      </c>
      <c r="KJ27" s="88">
        <f t="shared" si="45"/>
        <v>72.159634860113101</v>
      </c>
      <c r="KK27" s="88">
        <f t="shared" si="45"/>
        <v>143.64463641617331</v>
      </c>
      <c r="KL27" s="88">
        <f t="shared" si="45"/>
        <v>72.781491801239454</v>
      </c>
      <c r="KM27" s="88">
        <f t="shared" si="45"/>
        <v>187.83442591459973</v>
      </c>
      <c r="KN27" s="88">
        <f t="shared" si="45"/>
        <v>179.1035568785924</v>
      </c>
      <c r="KO27" s="88">
        <f t="shared" si="45"/>
        <v>90.230862165541254</v>
      </c>
      <c r="KP27" s="88">
        <f t="shared" si="45"/>
        <v>63.823334080217492</v>
      </c>
      <c r="KQ27" s="88">
        <f t="shared" si="45"/>
        <v>77.222474474207587</v>
      </c>
      <c r="KR27" s="88">
        <f t="shared" si="45"/>
        <v>116.97545779053982</v>
      </c>
      <c r="KS27" s="88">
        <f t="shared" si="45"/>
        <v>91.791023131694743</v>
      </c>
      <c r="KT27" s="88">
        <f t="shared" si="45"/>
        <v>189.84574422277433</v>
      </c>
      <c r="KU27" s="88">
        <f t="shared" si="45"/>
        <v>78.519150387996902</v>
      </c>
      <c r="KV27" s="88">
        <f t="shared" si="45"/>
        <v>65.650891787707565</v>
      </c>
      <c r="KW27" s="88">
        <f t="shared" si="45"/>
        <v>71.968766382016639</v>
      </c>
      <c r="KX27" s="88">
        <f t="shared" si="45"/>
        <v>59.764353310459498</v>
      </c>
      <c r="KY27" s="88">
        <f t="shared" si="45"/>
        <v>71.073803166471734</v>
      </c>
      <c r="KZ27" s="88">
        <f t="shared" si="45"/>
        <v>182.39074157179599</v>
      </c>
      <c r="LA27" s="88">
        <f t="shared" si="45"/>
        <v>78.35707846136421</v>
      </c>
      <c r="LB27" s="88">
        <f t="shared" si="45"/>
        <v>42.676677622074259</v>
      </c>
      <c r="LC27" s="88">
        <f t="shared" si="45"/>
        <v>70.988304403534926</v>
      </c>
      <c r="LD27" s="88">
        <f t="shared" si="45"/>
        <v>95.394224854955269</v>
      </c>
      <c r="LE27" s="88">
        <f t="shared" si="45"/>
        <v>165.31586261452429</v>
      </c>
      <c r="LF27" s="88">
        <f t="shared" si="45"/>
        <v>50.760988118319496</v>
      </c>
      <c r="LG27" s="88">
        <f t="shared" si="45"/>
        <v>64.620217891991174</v>
      </c>
      <c r="LH27" s="88">
        <f t="shared" si="45"/>
        <v>61.152748313042224</v>
      </c>
      <c r="LI27" s="88">
        <f t="shared" si="45"/>
        <v>58.582213266963642</v>
      </c>
      <c r="LJ27" s="88">
        <f t="shared" si="45"/>
        <v>72.815653893800047</v>
      </c>
      <c r="LK27" s="88">
        <f t="shared" si="45"/>
        <v>67.519660919299824</v>
      </c>
      <c r="LL27" s="88">
        <f t="shared" si="45"/>
        <v>127.63709086492477</v>
      </c>
      <c r="LM27" s="88">
        <f t="shared" si="45"/>
        <v>54.888585758533573</v>
      </c>
      <c r="LN27" s="88">
        <f t="shared" si="45"/>
        <v>105.57984717520714</v>
      </c>
      <c r="LO27" s="88">
        <f t="shared" si="45"/>
        <v>48.743302560745967</v>
      </c>
      <c r="LP27" s="88">
        <f t="shared" si="45"/>
        <v>75.918521356053049</v>
      </c>
      <c r="LQ27" s="88">
        <f t="shared" si="45"/>
        <v>121.54526219961225</v>
      </c>
      <c r="LR27" s="88">
        <f t="shared" si="45"/>
        <v>54.948771483396293</v>
      </c>
      <c r="LS27" s="88">
        <f t="shared" si="45"/>
        <v>43.786700734230784</v>
      </c>
      <c r="LT27" s="88">
        <f t="shared" si="45"/>
        <v>67.754331291341899</v>
      </c>
      <c r="LU27" s="88">
        <f t="shared" si="45"/>
        <v>58.469172748809449</v>
      </c>
      <c r="LV27" s="88">
        <f t="shared" si="45"/>
        <v>89.266344327140814</v>
      </c>
      <c r="LW27" s="88">
        <f t="shared" si="45"/>
        <v>55.900942292374445</v>
      </c>
      <c r="LX27" s="88">
        <f t="shared" si="45"/>
        <v>101.29581455245545</v>
      </c>
      <c r="LY27" s="88">
        <f t="shared" si="45"/>
        <v>100.07714548339131</v>
      </c>
      <c r="LZ27" s="88">
        <f t="shared" si="45"/>
        <v>158.06134449161573</v>
      </c>
      <c r="MA27" s="88">
        <f t="shared" si="45"/>
        <v>62.169572177691613</v>
      </c>
      <c r="MB27" s="88">
        <f t="shared" si="45"/>
        <v>102.21076222052245</v>
      </c>
      <c r="MC27" s="88">
        <f t="shared" ref="MC27:ON27" si="46">((MC25/MC26)*117.1)</f>
        <v>100.56433381391155</v>
      </c>
      <c r="MD27" s="88">
        <f t="shared" si="46"/>
        <v>91.710798034451116</v>
      </c>
      <c r="ME27" s="88">
        <f t="shared" si="46"/>
        <v>81.569734900483283</v>
      </c>
      <c r="MF27" s="88">
        <f t="shared" si="46"/>
        <v>92.216506423278332</v>
      </c>
      <c r="MG27" s="88">
        <f t="shared" si="46"/>
        <v>104.54104324261201</v>
      </c>
      <c r="MH27" s="88">
        <f t="shared" si="46"/>
        <v>53.801604191926117</v>
      </c>
      <c r="MI27" s="88">
        <f t="shared" si="46"/>
        <v>82.418468618949788</v>
      </c>
      <c r="MJ27" s="88">
        <f t="shared" si="46"/>
        <v>53.772921348392771</v>
      </c>
      <c r="MK27" s="88">
        <f t="shared" si="46"/>
        <v>83.607623979117619</v>
      </c>
      <c r="ML27" s="88">
        <f t="shared" si="46"/>
        <v>73.668579053707489</v>
      </c>
      <c r="MM27" s="88">
        <f t="shared" si="46"/>
        <v>76.650670338299463</v>
      </c>
      <c r="MN27" s="88">
        <f t="shared" si="46"/>
        <v>99.171593470481227</v>
      </c>
      <c r="MO27" s="88">
        <f t="shared" si="46"/>
        <v>142.95282287317409</v>
      </c>
      <c r="MP27" s="88">
        <f t="shared" si="46"/>
        <v>116.96687879691113</v>
      </c>
      <c r="MQ27" s="88">
        <f t="shared" si="46"/>
        <v>134.68556643363263</v>
      </c>
      <c r="MR27" s="88">
        <f t="shared" si="46"/>
        <v>112.21578269506072</v>
      </c>
      <c r="MS27" s="88">
        <f t="shared" si="46"/>
        <v>79.203788019017153</v>
      </c>
      <c r="MT27" s="88">
        <f t="shared" si="46"/>
        <v>86.770443808190947</v>
      </c>
      <c r="MU27" s="88">
        <f t="shared" si="46"/>
        <v>45.552389476699275</v>
      </c>
      <c r="MV27" s="88">
        <f t="shared" si="46"/>
        <v>87.704335730907033</v>
      </c>
      <c r="MW27" s="88">
        <f t="shared" si="46"/>
        <v>77.5114894846986</v>
      </c>
      <c r="MX27" s="88">
        <f t="shared" si="46"/>
        <v>92.06820811373322</v>
      </c>
      <c r="MY27" s="88">
        <f t="shared" si="46"/>
        <v>70.029293259190226</v>
      </c>
      <c r="MZ27" s="88">
        <f t="shared" si="46"/>
        <v>53.397064837003853</v>
      </c>
      <c r="NA27" s="88">
        <f t="shared" si="46"/>
        <v>92.120741381445981</v>
      </c>
      <c r="NB27" s="88">
        <f t="shared" si="46"/>
        <v>48.119814705033498</v>
      </c>
      <c r="NC27" s="88">
        <f t="shared" si="46"/>
        <v>97.283489360664291</v>
      </c>
      <c r="ND27" s="88">
        <f t="shared" si="46"/>
        <v>39.147023485073731</v>
      </c>
      <c r="NE27" s="88">
        <f t="shared" si="46"/>
        <v>55.591977273530368</v>
      </c>
      <c r="NF27" s="88">
        <f t="shared" si="46"/>
        <v>83.528625373533174</v>
      </c>
      <c r="NG27" s="88">
        <f t="shared" si="46"/>
        <v>105.07445075412544</v>
      </c>
      <c r="NH27" s="88">
        <f t="shared" si="46"/>
        <v>95.732703027882408</v>
      </c>
      <c r="NI27" s="88">
        <f t="shared" si="46"/>
        <v>88.647893295266243</v>
      </c>
      <c r="NJ27" s="88">
        <f t="shared" si="46"/>
        <v>72.836443536311734</v>
      </c>
      <c r="NK27" s="88">
        <f t="shared" si="46"/>
        <v>48.504616376169906</v>
      </c>
      <c r="NL27" s="88">
        <f t="shared" si="46"/>
        <v>60.755200269093997</v>
      </c>
      <c r="NM27" s="88">
        <f t="shared" si="46"/>
        <v>43.837281746612298</v>
      </c>
      <c r="NN27" s="88">
        <f t="shared" si="46"/>
        <v>56.661440116680502</v>
      </c>
      <c r="NO27" s="88">
        <f t="shared" si="46"/>
        <v>89.656315237763508</v>
      </c>
      <c r="NP27" s="88">
        <f t="shared" si="46"/>
        <v>169.28813077320609</v>
      </c>
      <c r="NQ27" s="88">
        <f t="shared" si="46"/>
        <v>97.588440691889218</v>
      </c>
      <c r="NR27" s="88">
        <f t="shared" si="46"/>
        <v>117.10144082457295</v>
      </c>
      <c r="NS27" s="88">
        <f t="shared" si="46"/>
        <v>73.380193284625648</v>
      </c>
      <c r="NT27" s="88">
        <f t="shared" si="46"/>
        <v>161.67704212863825</v>
      </c>
      <c r="NU27" s="88">
        <f t="shared" si="46"/>
        <v>153.67351366916293</v>
      </c>
      <c r="NV27" s="88">
        <f t="shared" si="46"/>
        <v>62.86633260558974</v>
      </c>
      <c r="NW27" s="88">
        <f t="shared" si="46"/>
        <v>60.360815297850813</v>
      </c>
      <c r="NX27" s="88">
        <f t="shared" si="46"/>
        <v>64.15661736816314</v>
      </c>
      <c r="NY27" s="88">
        <f t="shared" si="46"/>
        <v>47.417579769792383</v>
      </c>
      <c r="NZ27" s="88">
        <f t="shared" si="46"/>
        <v>111.21788276381432</v>
      </c>
      <c r="OA27" s="88">
        <f t="shared" si="46"/>
        <v>127.94019333070834</v>
      </c>
      <c r="OB27" s="88">
        <f t="shared" si="46"/>
        <v>77.991534142626094</v>
      </c>
      <c r="OC27" s="88">
        <f t="shared" si="46"/>
        <v>101.52034600516336</v>
      </c>
      <c r="OD27" s="88">
        <f t="shared" si="46"/>
        <v>90.324384654517104</v>
      </c>
      <c r="OE27" s="88">
        <f t="shared" si="46"/>
        <v>64.7731239684922</v>
      </c>
      <c r="OF27" s="88">
        <f t="shared" si="46"/>
        <v>94.827826804200527</v>
      </c>
      <c r="OG27" s="88">
        <f t="shared" si="46"/>
        <v>97.882591023636579</v>
      </c>
      <c r="OH27" s="88">
        <f t="shared" si="46"/>
        <v>74.541942654980843</v>
      </c>
      <c r="OI27" s="88">
        <f t="shared" si="46"/>
        <v>91.522903232597173</v>
      </c>
      <c r="OJ27" s="88">
        <f t="shared" si="46"/>
        <v>94.666228240684433</v>
      </c>
      <c r="OK27" s="88">
        <f t="shared" si="46"/>
        <v>72.605185283778894</v>
      </c>
      <c r="OL27" s="88">
        <f t="shared" si="46"/>
        <v>136.14731925503793</v>
      </c>
      <c r="OM27" s="88">
        <f t="shared" si="46"/>
        <v>135.81431553146817</v>
      </c>
      <c r="ON27" s="88">
        <f t="shared" si="46"/>
        <v>92.019492038008465</v>
      </c>
      <c r="OO27" s="88">
        <f t="shared" ref="OO27:XZ27" si="47">((OO25/OO26)*117.1)</f>
        <v>72.36851691849462</v>
      </c>
      <c r="OP27" s="88">
        <f t="shared" si="47"/>
        <v>61.677123923405816</v>
      </c>
      <c r="OQ27" s="88">
        <f t="shared" si="47"/>
        <v>120.77758439175763</v>
      </c>
      <c r="OR27" s="88">
        <f t="shared" si="47"/>
        <v>76.380774152727852</v>
      </c>
      <c r="OS27" s="88">
        <f t="shared" si="47"/>
        <v>110.25678376557978</v>
      </c>
      <c r="OT27" s="88">
        <f t="shared" si="47"/>
        <v>103.1792037649349</v>
      </c>
      <c r="OU27" s="88">
        <f t="shared" si="47"/>
        <v>90.217779859041642</v>
      </c>
      <c r="OV27" s="88">
        <f t="shared" si="47"/>
        <v>57.551896723684386</v>
      </c>
      <c r="OW27" s="88">
        <f t="shared" si="47"/>
        <v>88.134575456741757</v>
      </c>
      <c r="OX27" s="88">
        <f t="shared" si="47"/>
        <v>51.651663472616029</v>
      </c>
      <c r="OY27" s="88">
        <f t="shared" si="47"/>
        <v>85.946221579396337</v>
      </c>
      <c r="OZ27" s="88">
        <f t="shared" si="47"/>
        <v>79.238555306058643</v>
      </c>
      <c r="PA27" s="88">
        <f t="shared" si="47"/>
        <v>156.22238277148972</v>
      </c>
      <c r="PB27" s="88">
        <f t="shared" si="47"/>
        <v>114.83239431564317</v>
      </c>
      <c r="PC27" s="88">
        <f t="shared" si="47"/>
        <v>88.981578975196157</v>
      </c>
      <c r="PD27" s="88">
        <f t="shared" si="47"/>
        <v>96.332952287096376</v>
      </c>
      <c r="PE27" s="88">
        <f t="shared" si="47"/>
        <v>57.124010689645118</v>
      </c>
      <c r="PF27" s="88">
        <f t="shared" si="47"/>
        <v>116.77835526568722</v>
      </c>
      <c r="PG27" s="88">
        <f t="shared" si="47"/>
        <v>96.532885683630852</v>
      </c>
      <c r="PH27" s="88">
        <f t="shared" si="47"/>
        <v>120.07649691350217</v>
      </c>
      <c r="PI27" s="88">
        <f t="shared" si="47"/>
        <v>61.195004323603783</v>
      </c>
      <c r="PJ27" s="88">
        <f t="shared" si="47"/>
        <v>106.43993560751692</v>
      </c>
      <c r="PK27" s="88">
        <f t="shared" si="47"/>
        <v>70.874778530512913</v>
      </c>
      <c r="PL27" s="88">
        <f t="shared" si="47"/>
        <v>61.839232618478256</v>
      </c>
      <c r="PM27" s="88">
        <f t="shared" si="47"/>
        <v>72.192207677688913</v>
      </c>
      <c r="PN27" s="88">
        <f t="shared" si="47"/>
        <v>48.845872590447271</v>
      </c>
      <c r="PO27" s="88">
        <f t="shared" si="47"/>
        <v>82.710434510324248</v>
      </c>
      <c r="PP27" s="88">
        <f t="shared" si="47"/>
        <v>91.120409455094574</v>
      </c>
      <c r="PQ27" s="88">
        <f t="shared" si="47"/>
        <v>68.739420628485917</v>
      </c>
      <c r="PR27" s="88">
        <f t="shared" si="47"/>
        <v>72.394660721343939</v>
      </c>
      <c r="PS27" s="88">
        <f t="shared" si="47"/>
        <v>97.103365959504089</v>
      </c>
      <c r="PT27" s="88">
        <f t="shared" si="47"/>
        <v>124.98929004847119</v>
      </c>
      <c r="PU27" s="88">
        <f t="shared" si="47"/>
        <v>108.49427925393164</v>
      </c>
      <c r="PV27" s="88">
        <f t="shared" si="47"/>
        <v>77.03181633343101</v>
      </c>
      <c r="PW27" s="88">
        <f t="shared" si="47"/>
        <v>94.384043269130132</v>
      </c>
      <c r="PX27" s="88">
        <f t="shared" si="47"/>
        <v>89.654564182671933</v>
      </c>
      <c r="PY27" s="88">
        <f t="shared" si="47"/>
        <v>79.805562702226865</v>
      </c>
      <c r="PZ27" s="88">
        <f t="shared" si="47"/>
        <v>101.58145780685817</v>
      </c>
      <c r="QA27" s="88">
        <f t="shared" si="47"/>
        <v>103.43886925395292</v>
      </c>
      <c r="QB27" s="88">
        <f t="shared" si="47"/>
        <v>70.728114242932719</v>
      </c>
      <c r="QC27" s="88">
        <f t="shared" si="47"/>
        <v>64.77840587997855</v>
      </c>
      <c r="QD27" s="88">
        <f t="shared" si="47"/>
        <v>72.438867050326564</v>
      </c>
      <c r="QE27" s="88">
        <f t="shared" si="47"/>
        <v>115.79458060898881</v>
      </c>
      <c r="QF27" s="88">
        <f t="shared" si="47"/>
        <v>107.58295405623369</v>
      </c>
      <c r="QG27" s="88">
        <f t="shared" si="47"/>
        <v>102.87771523568955</v>
      </c>
      <c r="QH27" s="88">
        <f t="shared" si="47"/>
        <v>244.43761951560887</v>
      </c>
      <c r="QI27" s="88">
        <f t="shared" si="47"/>
        <v>75.264158224956887</v>
      </c>
      <c r="QJ27" s="88">
        <f t="shared" si="47"/>
        <v>43.959022629912305</v>
      </c>
      <c r="QK27" s="88">
        <f t="shared" si="47"/>
        <v>107.65217876842739</v>
      </c>
      <c r="QL27" s="88">
        <f t="shared" si="47"/>
        <v>104.54648370466636</v>
      </c>
      <c r="QM27" s="88">
        <f t="shared" si="47"/>
        <v>65.455189184899595</v>
      </c>
      <c r="QN27" s="88">
        <f t="shared" si="47"/>
        <v>116.85098444868417</v>
      </c>
      <c r="QO27" s="88">
        <f t="shared" si="47"/>
        <v>115.41115592450832</v>
      </c>
      <c r="QP27" s="88">
        <f t="shared" si="47"/>
        <v>82.327059638002424</v>
      </c>
      <c r="QQ27" s="88">
        <f t="shared" si="47"/>
        <v>100.69808310903319</v>
      </c>
      <c r="QR27" s="88">
        <f t="shared" si="47"/>
        <v>146.80503006916106</v>
      </c>
      <c r="QS27" s="88">
        <f t="shared" si="47"/>
        <v>83.049776816810251</v>
      </c>
      <c r="QT27" s="88">
        <f t="shared" si="47"/>
        <v>97.222243189514629</v>
      </c>
      <c r="QU27" s="88">
        <f t="shared" si="47"/>
        <v>93.094998919186494</v>
      </c>
      <c r="QV27" s="88">
        <f t="shared" si="47"/>
        <v>60.541200413885534</v>
      </c>
      <c r="QW27" s="88">
        <f t="shared" si="47"/>
        <v>87.236704041881623</v>
      </c>
      <c r="QX27" s="88">
        <f t="shared" si="47"/>
        <v>174.96906909618713</v>
      </c>
      <c r="QY27" s="88">
        <f t="shared" si="47"/>
        <v>145.34943391916329</v>
      </c>
      <c r="QZ27" s="88">
        <f t="shared" si="47"/>
        <v>72.030385294042716</v>
      </c>
      <c r="RA27" s="88">
        <f t="shared" si="47"/>
        <v>97.916458177621678</v>
      </c>
      <c r="RB27" s="88">
        <f t="shared" si="47"/>
        <v>58.445308840230716</v>
      </c>
      <c r="RC27" s="88">
        <f t="shared" si="47"/>
        <v>123.9259364523212</v>
      </c>
      <c r="RD27" s="88">
        <f t="shared" si="47"/>
        <v>114.05400977182276</v>
      </c>
      <c r="RE27" s="88">
        <f t="shared" si="47"/>
        <v>76.115099788640208</v>
      </c>
      <c r="RF27" s="88">
        <f t="shared" si="47"/>
        <v>84.222203131173643</v>
      </c>
      <c r="RG27" s="88">
        <f t="shared" si="47"/>
        <v>82.749528255720634</v>
      </c>
      <c r="RH27" s="88">
        <f t="shared" si="47"/>
        <v>102.81840102230525</v>
      </c>
      <c r="RI27" s="88">
        <f t="shared" si="47"/>
        <v>74.151033294273319</v>
      </c>
      <c r="RJ27" s="88">
        <f t="shared" si="47"/>
        <v>48.335935797422437</v>
      </c>
      <c r="RK27" s="88">
        <f t="shared" si="47"/>
        <v>112.15826897251678</v>
      </c>
      <c r="RL27" s="88">
        <f t="shared" si="47"/>
        <v>56.161889315333383</v>
      </c>
      <c r="RM27" s="88">
        <f t="shared" si="47"/>
        <v>98.155931248138032</v>
      </c>
      <c r="RN27" s="88">
        <f t="shared" si="47"/>
        <v>60.211039629524848</v>
      </c>
      <c r="RO27" s="88">
        <f t="shared" si="47"/>
        <v>93.808066261256627</v>
      </c>
      <c r="RP27" s="88">
        <f t="shared" si="47"/>
        <v>99.539125735720773</v>
      </c>
      <c r="RQ27" s="88">
        <f t="shared" si="47"/>
        <v>138.96726613273168</v>
      </c>
      <c r="RR27" s="88">
        <f t="shared" si="47"/>
        <v>80.416681123967564</v>
      </c>
      <c r="RS27" s="88">
        <f t="shared" si="47"/>
        <v>106.17860135006866</v>
      </c>
      <c r="RT27" s="88">
        <f t="shared" si="47"/>
        <v>60.459986741623872</v>
      </c>
      <c r="RU27" s="88">
        <f t="shared" si="47"/>
        <v>85.04759227610802</v>
      </c>
      <c r="RV27" s="88">
        <f t="shared" si="47"/>
        <v>71.601274838538401</v>
      </c>
      <c r="RW27" s="88">
        <f t="shared" si="47"/>
        <v>95.242758575008764</v>
      </c>
      <c r="RX27" s="88">
        <f t="shared" si="47"/>
        <v>71.964919686763878</v>
      </c>
      <c r="RY27" s="88">
        <f t="shared" si="47"/>
        <v>74.387044947298904</v>
      </c>
      <c r="RZ27" s="88">
        <f t="shared" si="47"/>
        <v>149.03751647356708</v>
      </c>
      <c r="SA27" s="88">
        <f t="shared" si="47"/>
        <v>67.387256701458114</v>
      </c>
      <c r="SB27" s="88">
        <f t="shared" si="47"/>
        <v>74.575387402368477</v>
      </c>
      <c r="SC27" s="88">
        <f t="shared" si="47"/>
        <v>109.98284533448768</v>
      </c>
      <c r="SD27" s="88">
        <f t="shared" si="47"/>
        <v>117.95199780017538</v>
      </c>
      <c r="SE27" s="88">
        <f t="shared" si="47"/>
        <v>72.252119957274459</v>
      </c>
      <c r="SF27" s="88">
        <f t="shared" si="47"/>
        <v>96.755251250870984</v>
      </c>
      <c r="SG27" s="88">
        <f t="shared" si="47"/>
        <v>60.283926568353422</v>
      </c>
      <c r="SH27" s="88">
        <f t="shared" si="47"/>
        <v>70.348980812608517</v>
      </c>
      <c r="SI27" s="88">
        <f t="shared" si="47"/>
        <v>69.642606749955817</v>
      </c>
      <c r="SJ27" s="88">
        <f t="shared" si="47"/>
        <v>64.256999265266202</v>
      </c>
      <c r="SK27" s="88">
        <f t="shared" si="47"/>
        <v>53.33438738274868</v>
      </c>
      <c r="SL27" s="88">
        <f t="shared" si="47"/>
        <v>96.125561096478833</v>
      </c>
      <c r="SM27" s="88">
        <f t="shared" si="47"/>
        <v>69.874870120803848</v>
      </c>
      <c r="SN27" s="88">
        <f t="shared" si="47"/>
        <v>123.47413773181648</v>
      </c>
      <c r="SO27" s="88">
        <f t="shared" si="47"/>
        <v>137.03027151030534</v>
      </c>
      <c r="SP27" s="88">
        <f t="shared" si="47"/>
        <v>67.218513314926881</v>
      </c>
      <c r="SQ27" s="88">
        <f t="shared" si="47"/>
        <v>123.77040105136783</v>
      </c>
      <c r="SR27" s="88">
        <f t="shared" si="47"/>
        <v>228.49013743774469</v>
      </c>
      <c r="SS27" s="88">
        <f t="shared" si="47"/>
        <v>184.32342435041193</v>
      </c>
      <c r="ST27" s="88">
        <f t="shared" si="47"/>
        <v>105.68105159528271</v>
      </c>
      <c r="SU27" s="88">
        <f t="shared" si="47"/>
        <v>49.275276516872154</v>
      </c>
      <c r="SV27" s="88">
        <f t="shared" si="47"/>
        <v>120.81628652284118</v>
      </c>
      <c r="SW27" s="88">
        <f t="shared" si="47"/>
        <v>95.857094787226941</v>
      </c>
      <c r="SX27" s="88">
        <f t="shared" si="47"/>
        <v>95.119654110106339</v>
      </c>
      <c r="SY27" s="88">
        <f t="shared" si="47"/>
        <v>99.691388620048599</v>
      </c>
      <c r="SZ27" s="88">
        <f t="shared" si="47"/>
        <v>55.729102713328757</v>
      </c>
      <c r="TA27" s="88">
        <f t="shared" si="47"/>
        <v>151.64700571633995</v>
      </c>
      <c r="TB27" s="88">
        <f t="shared" si="47"/>
        <v>69.453445317994877</v>
      </c>
      <c r="TC27" s="88">
        <f t="shared" si="47"/>
        <v>70.527214608994512</v>
      </c>
      <c r="TD27" s="88">
        <f t="shared" si="47"/>
        <v>60.868981364922512</v>
      </c>
      <c r="TE27" s="88">
        <f t="shared" si="47"/>
        <v>111.83392197656136</v>
      </c>
      <c r="TF27" s="88">
        <f t="shared" si="47"/>
        <v>114.61761923601675</v>
      </c>
      <c r="TG27" s="88">
        <f t="shared" si="47"/>
        <v>82.628635750504557</v>
      </c>
      <c r="TH27" s="88">
        <f t="shared" si="47"/>
        <v>67.984284253878712</v>
      </c>
      <c r="TI27" s="88">
        <f t="shared" si="47"/>
        <v>97.115714808658353</v>
      </c>
      <c r="TJ27" s="88">
        <f t="shared" si="47"/>
        <v>85.671322151632907</v>
      </c>
      <c r="TK27" s="88">
        <f t="shared" si="47"/>
        <v>78.305922984364287</v>
      </c>
      <c r="TL27" s="88">
        <f t="shared" si="47"/>
        <v>117.87815622100037</v>
      </c>
      <c r="TM27" s="88">
        <f t="shared" si="47"/>
        <v>82.458135334244446</v>
      </c>
      <c r="TN27" s="88">
        <f t="shared" si="47"/>
        <v>210.12789669780608</v>
      </c>
      <c r="TO27" s="88">
        <f t="shared" si="47"/>
        <v>89.917885051150606</v>
      </c>
      <c r="TP27" s="88">
        <f t="shared" si="47"/>
        <v>158.2389773934087</v>
      </c>
      <c r="TQ27" s="88">
        <f t="shared" si="47"/>
        <v>106.57118763279009</v>
      </c>
      <c r="TR27" s="88">
        <f t="shared" si="47"/>
        <v>76.611093000104233</v>
      </c>
      <c r="TS27" s="88">
        <f t="shared" si="47"/>
        <v>106.0777539074134</v>
      </c>
      <c r="TT27" s="88">
        <f t="shared" si="47"/>
        <v>141.24429789552511</v>
      </c>
      <c r="TU27" s="88">
        <f t="shared" si="47"/>
        <v>257.1533678104218</v>
      </c>
      <c r="TV27" s="88">
        <f t="shared" si="47"/>
        <v>72.201698531819744</v>
      </c>
      <c r="TW27" s="88">
        <f t="shared" si="47"/>
        <v>121.20321575337201</v>
      </c>
      <c r="TX27" s="88">
        <f t="shared" si="47"/>
        <v>113.86979158601538</v>
      </c>
      <c r="TY27" s="88">
        <f t="shared" si="47"/>
        <v>83.128579629800328</v>
      </c>
      <c r="TZ27" s="88">
        <f t="shared" si="47"/>
        <v>73.712904568877377</v>
      </c>
      <c r="UA27" s="88">
        <f t="shared" si="47"/>
        <v>140.3382152732562</v>
      </c>
      <c r="UB27" s="88">
        <f t="shared" si="47"/>
        <v>62.968331445308955</v>
      </c>
      <c r="UC27" s="88">
        <f t="shared" si="47"/>
        <v>153.28713086701262</v>
      </c>
      <c r="UD27" s="88">
        <f t="shared" si="47"/>
        <v>124.89121768156828</v>
      </c>
      <c r="UE27" s="88">
        <f t="shared" si="47"/>
        <v>107.58587121293232</v>
      </c>
      <c r="UF27" s="88">
        <f t="shared" si="47"/>
        <v>100.10013507389887</v>
      </c>
      <c r="UG27" s="88">
        <f t="shared" si="47"/>
        <v>76.391247831340166</v>
      </c>
      <c r="UH27" s="88">
        <f t="shared" si="47"/>
        <v>101.30776662097871</v>
      </c>
      <c r="UI27" s="88">
        <f t="shared" si="47"/>
        <v>95.595902760876257</v>
      </c>
      <c r="UJ27" s="88">
        <f t="shared" si="47"/>
        <v>95.049833341124469</v>
      </c>
      <c r="UK27" s="88">
        <f t="shared" si="47"/>
        <v>120.12333764225048</v>
      </c>
      <c r="UL27" s="88">
        <f t="shared" si="47"/>
        <v>112.57946543668976</v>
      </c>
      <c r="UM27" s="88">
        <f t="shared" si="47"/>
        <v>68.74600076188753</v>
      </c>
      <c r="UN27" s="88">
        <f t="shared" si="47"/>
        <v>87.679407738671117</v>
      </c>
      <c r="UO27" s="88">
        <f t="shared" si="47"/>
        <v>83.587883259810241</v>
      </c>
      <c r="UP27" s="88">
        <f t="shared" si="47"/>
        <v>77.875323928025466</v>
      </c>
      <c r="UQ27" s="88">
        <f t="shared" si="47"/>
        <v>261.1385702929814</v>
      </c>
      <c r="UR27" s="88">
        <f t="shared" si="47"/>
        <v>131.9660658242199</v>
      </c>
      <c r="US27" s="88">
        <f t="shared" si="47"/>
        <v>116.10719796643757</v>
      </c>
      <c r="UT27" s="88">
        <f t="shared" si="47"/>
        <v>96.066990788102927</v>
      </c>
      <c r="UU27" s="88">
        <f t="shared" si="47"/>
        <v>72.831645851712466</v>
      </c>
      <c r="UV27" s="88">
        <f t="shared" si="47"/>
        <v>85.908172267684449</v>
      </c>
      <c r="UW27" s="88">
        <f t="shared" si="47"/>
        <v>80.755164547059934</v>
      </c>
      <c r="UX27" s="88">
        <f t="shared" si="47"/>
        <v>121.39716061879938</v>
      </c>
      <c r="UY27" s="88">
        <f t="shared" si="47"/>
        <v>139.67209078800815</v>
      </c>
      <c r="UZ27" s="88">
        <f t="shared" si="47"/>
        <v>88.300977660302905</v>
      </c>
      <c r="VA27" s="88">
        <f t="shared" si="47"/>
        <v>73.932019678139753</v>
      </c>
      <c r="VB27" s="88">
        <f t="shared" si="47"/>
        <v>233.50980962526239</v>
      </c>
      <c r="VC27" s="88">
        <f t="shared" si="47"/>
        <v>188.81863135303746</v>
      </c>
      <c r="VD27" s="88">
        <f t="shared" si="47"/>
        <v>104.92976908932657</v>
      </c>
      <c r="VE27" s="88">
        <f t="shared" si="47"/>
        <v>103.24501627600525</v>
      </c>
      <c r="VF27" s="88">
        <f t="shared" si="47"/>
        <v>108.48219981344992</v>
      </c>
      <c r="VG27" s="88">
        <f t="shared" si="47"/>
        <v>92.785775301052723</v>
      </c>
      <c r="VH27" s="88">
        <f t="shared" si="47"/>
        <v>46.280226574111616</v>
      </c>
      <c r="VI27" s="88">
        <f t="shared" si="47"/>
        <v>86.857968865104112</v>
      </c>
      <c r="VJ27" s="88">
        <f t="shared" si="47"/>
        <v>169.36930295825661</v>
      </c>
      <c r="VK27" s="88">
        <f t="shared" si="47"/>
        <v>92.933251662414747</v>
      </c>
      <c r="VL27" s="88">
        <f t="shared" si="47"/>
        <v>76.174900799605126</v>
      </c>
      <c r="VM27" s="88">
        <f t="shared" si="47"/>
        <v>110.21451836550025</v>
      </c>
      <c r="VN27" s="88">
        <f t="shared" si="47"/>
        <v>125.51890814964673</v>
      </c>
      <c r="VO27" s="88">
        <f t="shared" si="47"/>
        <v>99.329113707579253</v>
      </c>
      <c r="VP27" s="88">
        <f t="shared" si="47"/>
        <v>79.289895585825363</v>
      </c>
      <c r="VQ27" s="88">
        <f t="shared" si="47"/>
        <v>111.21606941094417</v>
      </c>
      <c r="VR27" s="88">
        <f t="shared" si="47"/>
        <v>105.3474889007386</v>
      </c>
      <c r="VS27" s="88">
        <f t="shared" si="47"/>
        <v>62.046771914086996</v>
      </c>
      <c r="VT27" s="88">
        <f t="shared" si="47"/>
        <v>213.73073095431525</v>
      </c>
      <c r="VU27" s="88">
        <f t="shared" si="47"/>
        <v>105.40013475248374</v>
      </c>
      <c r="VV27" s="88">
        <f t="shared" si="47"/>
        <v>59.748214147960873</v>
      </c>
      <c r="VW27" s="88">
        <f t="shared" si="47"/>
        <v>153.94437778228541</v>
      </c>
      <c r="VX27" s="88">
        <f t="shared" si="47"/>
        <v>136.01459894180169</v>
      </c>
      <c r="VY27" s="88">
        <f t="shared" si="47"/>
        <v>88.437910887618457</v>
      </c>
      <c r="VZ27" s="88">
        <f t="shared" si="47"/>
        <v>126.19642688138691</v>
      </c>
      <c r="WA27" s="88">
        <f t="shared" si="47"/>
        <v>92.910169155563224</v>
      </c>
      <c r="WB27" s="88">
        <f t="shared" si="47"/>
        <v>99.668353605893401</v>
      </c>
      <c r="WC27" s="88">
        <f t="shared" si="47"/>
        <v>86.21761466111731</v>
      </c>
      <c r="WD27" s="88">
        <f t="shared" si="47"/>
        <v>128.97966760115284</v>
      </c>
      <c r="WE27" s="88">
        <f t="shared" si="47"/>
        <v>226.10910531257642</v>
      </c>
      <c r="WF27" s="88">
        <f t="shared" si="47"/>
        <v>155.61193567052044</v>
      </c>
      <c r="WG27" s="88">
        <f t="shared" si="47"/>
        <v>103.57141157998829</v>
      </c>
      <c r="WH27" s="88">
        <f t="shared" si="47"/>
        <v>47.463070115416286</v>
      </c>
      <c r="WI27" s="88">
        <f t="shared" si="47"/>
        <v>102.22957357638293</v>
      </c>
      <c r="WJ27" s="88">
        <f t="shared" si="47"/>
        <v>92.779419325614526</v>
      </c>
      <c r="WK27" s="88">
        <f t="shared" si="47"/>
        <v>136.56228831908066</v>
      </c>
      <c r="WL27" s="88">
        <f t="shared" si="47"/>
        <v>81.54504476361754</v>
      </c>
      <c r="WM27" s="88">
        <f t="shared" si="47"/>
        <v>54.743344693549368</v>
      </c>
      <c r="WN27" s="88">
        <f t="shared" si="47"/>
        <v>191.97113413799676</v>
      </c>
      <c r="WO27" s="88">
        <f t="shared" si="47"/>
        <v>72.750604868680611</v>
      </c>
      <c r="WP27" s="88">
        <f t="shared" si="47"/>
        <v>137.6013681899064</v>
      </c>
      <c r="WQ27" s="88">
        <f t="shared" si="47"/>
        <v>115.48747233521999</v>
      </c>
      <c r="WR27" s="88">
        <f t="shared" si="47"/>
        <v>62.791956312721432</v>
      </c>
      <c r="WS27" s="88">
        <f t="shared" si="47"/>
        <v>61.809759488917216</v>
      </c>
      <c r="WT27" s="88">
        <f t="shared" si="47"/>
        <v>162.26591931626706</v>
      </c>
      <c r="WU27" s="88">
        <f t="shared" si="47"/>
        <v>108.71704069713498</v>
      </c>
      <c r="WV27" s="88">
        <f t="shared" si="47"/>
        <v>109.38954144494498</v>
      </c>
      <c r="WW27" s="88">
        <f t="shared" si="47"/>
        <v>80.244785089727372</v>
      </c>
      <c r="WX27" s="88">
        <f t="shared" si="47"/>
        <v>98.892346222412854</v>
      </c>
      <c r="WY27" s="88">
        <f t="shared" si="47"/>
        <v>58.451145418754102</v>
      </c>
      <c r="WZ27" s="88">
        <f t="shared" si="47"/>
        <v>60.82741948624323</v>
      </c>
      <c r="XA27" s="88">
        <f t="shared" si="47"/>
        <v>152.27589281590065</v>
      </c>
      <c r="XB27" s="88">
        <f t="shared" si="47"/>
        <v>63.662516229324957</v>
      </c>
      <c r="XC27" s="88">
        <f t="shared" si="47"/>
        <v>65.477776273980425</v>
      </c>
      <c r="XD27" s="88">
        <f t="shared" si="47"/>
        <v>72.330112399905587</v>
      </c>
      <c r="XE27" s="88">
        <f t="shared" si="47"/>
        <v>94.420187737657486</v>
      </c>
      <c r="XF27" s="88">
        <f t="shared" si="47"/>
        <v>76.535383472719289</v>
      </c>
      <c r="XG27" s="88">
        <f t="shared" si="47"/>
        <v>102.09032300394196</v>
      </c>
      <c r="XH27" s="88">
        <f t="shared" si="47"/>
        <v>97.601529499468839</v>
      </c>
      <c r="XI27" s="88">
        <f t="shared" si="47"/>
        <v>108.17524673173548</v>
      </c>
      <c r="XJ27" s="88">
        <f t="shared" si="47"/>
        <v>93.126577069601524</v>
      </c>
      <c r="XK27" s="88">
        <f t="shared" si="47"/>
        <v>150.97121785259463</v>
      </c>
      <c r="XL27" s="88">
        <f t="shared" si="47"/>
        <v>92.571767756647802</v>
      </c>
      <c r="XM27" s="88">
        <f t="shared" si="47"/>
        <v>123.40666427478294</v>
      </c>
      <c r="XN27" s="88">
        <f t="shared" si="47"/>
        <v>155.76345962513969</v>
      </c>
      <c r="XO27" s="88">
        <f t="shared" si="47"/>
        <v>153.67801534176974</v>
      </c>
      <c r="XP27" s="88">
        <f t="shared" si="47"/>
        <v>145.51015819133545</v>
      </c>
      <c r="XQ27" s="88">
        <f t="shared" si="47"/>
        <v>377.90577360688815</v>
      </c>
      <c r="XR27" s="88">
        <f t="shared" si="47"/>
        <v>97.311323423237582</v>
      </c>
      <c r="XS27" s="88">
        <f t="shared" si="47"/>
        <v>142.64636392010379</v>
      </c>
      <c r="XT27" s="88">
        <f t="shared" si="47"/>
        <v>111.45765703668381</v>
      </c>
      <c r="XU27" s="88">
        <f t="shared" si="47"/>
        <v>83.710341427945295</v>
      </c>
      <c r="XV27" s="88">
        <f t="shared" si="47"/>
        <v>81.23541051228662</v>
      </c>
      <c r="XW27" s="88">
        <f t="shared" si="47"/>
        <v>73.139194518985846</v>
      </c>
      <c r="XX27" s="88">
        <f t="shared" si="47"/>
        <v>153.04789132340431</v>
      </c>
      <c r="XY27" s="88">
        <f t="shared" si="47"/>
        <v>100.67764334621914</v>
      </c>
      <c r="XZ27" s="88">
        <f t="shared" si="47"/>
        <v>35.823834601492734</v>
      </c>
      <c r="YA27" s="88">
        <f t="shared" ref="YA27:AAE27" si="48">((YA25/YA26)*117.1)</f>
        <v>110.03755055697295</v>
      </c>
      <c r="YB27" s="88">
        <f t="shared" si="48"/>
        <v>105.8342538178307</v>
      </c>
      <c r="YC27" s="88">
        <f t="shared" si="48"/>
        <v>71.668364370171773</v>
      </c>
      <c r="YD27" s="88">
        <f t="shared" si="48"/>
        <v>77.317555161016983</v>
      </c>
      <c r="YE27" s="88">
        <f t="shared" si="48"/>
        <v>106.40590733176846</v>
      </c>
      <c r="YF27" s="88">
        <f t="shared" si="48"/>
        <v>99.394853230291716</v>
      </c>
      <c r="YG27" s="88">
        <f t="shared" si="48"/>
        <v>142.88103325149999</v>
      </c>
      <c r="YH27" s="88">
        <f t="shared" si="48"/>
        <v>80.944628816299954</v>
      </c>
      <c r="YI27" s="88">
        <f t="shared" si="48"/>
        <v>93.556536071257824</v>
      </c>
      <c r="YJ27" s="88">
        <f t="shared" si="48"/>
        <v>74.852978438964044</v>
      </c>
      <c r="YK27" s="88">
        <f t="shared" si="48"/>
        <v>118.58290937042293</v>
      </c>
      <c r="YL27" s="88">
        <f t="shared" si="48"/>
        <v>69.574058496443683</v>
      </c>
      <c r="YM27" s="88">
        <f t="shared" si="48"/>
        <v>105.28374520854224</v>
      </c>
      <c r="YN27" s="88">
        <f t="shared" si="48"/>
        <v>99.723157455174956</v>
      </c>
      <c r="YO27" s="88">
        <f t="shared" si="48"/>
        <v>42.301481061083265</v>
      </c>
      <c r="YP27" s="88">
        <f t="shared" si="48"/>
        <v>69.283517746600623</v>
      </c>
      <c r="YQ27" s="88">
        <f t="shared" si="48"/>
        <v>55.213928139054495</v>
      </c>
      <c r="YR27" s="88">
        <f t="shared" si="48"/>
        <v>122.37348876829957</v>
      </c>
      <c r="YS27" s="88">
        <f t="shared" si="48"/>
        <v>76.801910737703636</v>
      </c>
      <c r="YT27" s="88">
        <f t="shared" si="48"/>
        <v>62.612391147547392</v>
      </c>
      <c r="YU27" s="88">
        <f t="shared" si="48"/>
        <v>73.79180444141204</v>
      </c>
      <c r="YV27" s="88">
        <f t="shared" si="48"/>
        <v>120.96001758719063</v>
      </c>
      <c r="YW27" s="88">
        <f t="shared" si="48"/>
        <v>147.74376717567705</v>
      </c>
      <c r="YX27" s="88">
        <f t="shared" si="48"/>
        <v>70.247851658337098</v>
      </c>
      <c r="YY27" s="88">
        <f t="shared" si="48"/>
        <v>114.54960171922936</v>
      </c>
      <c r="YZ27" s="88">
        <f t="shared" si="48"/>
        <v>87.780758968262361</v>
      </c>
      <c r="ZA27" s="88">
        <f t="shared" si="48"/>
        <v>131.02236891660249</v>
      </c>
      <c r="ZB27" s="88">
        <f t="shared" si="48"/>
        <v>65.713446341612993</v>
      </c>
      <c r="ZC27" s="88">
        <f t="shared" si="48"/>
        <v>116.96590531437246</v>
      </c>
      <c r="ZD27" s="88">
        <f t="shared" si="48"/>
        <v>91.533430641952023</v>
      </c>
      <c r="ZE27" s="88">
        <f t="shared" si="48"/>
        <v>95.450876498537923</v>
      </c>
      <c r="ZF27" s="88">
        <f t="shared" si="48"/>
        <v>132.05964332554379</v>
      </c>
      <c r="ZG27" s="88">
        <f t="shared" si="48"/>
        <v>114.43010770217795</v>
      </c>
      <c r="ZH27" s="88">
        <f t="shared" si="48"/>
        <v>80.374296778119728</v>
      </c>
      <c r="ZI27" s="88">
        <f t="shared" si="48"/>
        <v>151.99521199324957</v>
      </c>
      <c r="ZJ27" s="88">
        <f t="shared" si="48"/>
        <v>95.741685720269018</v>
      </c>
      <c r="ZK27" s="88">
        <f t="shared" si="48"/>
        <v>138.34918991523909</v>
      </c>
      <c r="ZL27" s="88">
        <f t="shared" si="48"/>
        <v>95.235919386113736</v>
      </c>
      <c r="ZM27" s="88">
        <f t="shared" si="48"/>
        <v>74.211250035330394</v>
      </c>
      <c r="ZN27" s="88">
        <f t="shared" si="48"/>
        <v>95.33364908822449</v>
      </c>
      <c r="ZO27" s="88">
        <f t="shared" si="48"/>
        <v>99.181588756819707</v>
      </c>
      <c r="ZP27" s="88">
        <f t="shared" si="48"/>
        <v>87.75571149999719</v>
      </c>
      <c r="ZQ27" s="88">
        <f t="shared" si="48"/>
        <v>92.318051143610603</v>
      </c>
      <c r="ZR27" s="88">
        <f t="shared" si="48"/>
        <v>131.07810453584378</v>
      </c>
      <c r="ZS27" s="88">
        <f t="shared" si="48"/>
        <v>123.48875868092895</v>
      </c>
      <c r="ZT27" s="88">
        <f t="shared" si="48"/>
        <v>90.974140747328917</v>
      </c>
      <c r="ZU27" s="88">
        <f t="shared" si="48"/>
        <v>47.016169301776799</v>
      </c>
      <c r="ZV27" s="88">
        <f t="shared" si="48"/>
        <v>74.030048301793329</v>
      </c>
      <c r="ZW27" s="88">
        <f t="shared" si="48"/>
        <v>66.7031208503996</v>
      </c>
      <c r="ZX27" s="88">
        <f t="shared" si="48"/>
        <v>126.91220961128901</v>
      </c>
      <c r="ZY27" s="88">
        <f t="shared" si="48"/>
        <v>73.831222852884594</v>
      </c>
      <c r="ZZ27" s="88">
        <f t="shared" si="48"/>
        <v>33.484947381677365</v>
      </c>
      <c r="AAA27" s="88">
        <f t="shared" si="48"/>
        <v>154.50861213229126</v>
      </c>
      <c r="AAB27" s="88">
        <f t="shared" si="48"/>
        <v>69.003863754238992</v>
      </c>
      <c r="AAC27" s="88">
        <f t="shared" si="48"/>
        <v>82.135283847176069</v>
      </c>
      <c r="AAD27" s="88">
        <f t="shared" si="48"/>
        <v>119.84922930971211</v>
      </c>
      <c r="AAE27" s="88">
        <f t="shared" si="48"/>
        <v>102.22060097331001</v>
      </c>
    </row>
    <row r="28" spans="1:707" x14ac:dyDescent="0.25">
      <c r="A28" s="69"/>
      <c r="D28" s="7"/>
      <c r="BY28" s="60"/>
    </row>
    <row r="29" spans="1:707" x14ac:dyDescent="0.25">
      <c r="A29" s="57" t="s">
        <v>2045</v>
      </c>
      <c r="B29" s="58">
        <f>STDEV(D29:BU29)/AVERAGE(D29:BU29)</f>
        <v>0.2356203727629391</v>
      </c>
      <c r="D29" s="7">
        <v>10796850.2055039</v>
      </c>
      <c r="E29" s="7">
        <v>10129233.1861642</v>
      </c>
      <c r="F29" s="7">
        <v>9337733.1117177308</v>
      </c>
      <c r="G29" s="7">
        <v>8877146.5148822293</v>
      </c>
      <c r="H29" s="7">
        <v>8454365.9391016699</v>
      </c>
      <c r="I29" s="7">
        <v>8700146.8689953201</v>
      </c>
      <c r="J29" s="7">
        <v>7922069.7506341496</v>
      </c>
      <c r="K29" s="7">
        <v>7862901.6975670196</v>
      </c>
      <c r="L29" s="7">
        <v>7464678.1902311202</v>
      </c>
      <c r="M29" s="7">
        <v>7144080.68699353</v>
      </c>
      <c r="N29" s="7">
        <v>7021611.3620284898</v>
      </c>
      <c r="O29" s="7">
        <v>6843071.62769196</v>
      </c>
      <c r="P29" s="7">
        <v>6799729.1645285999</v>
      </c>
      <c r="Q29" s="7">
        <v>6452149.5441487003</v>
      </c>
      <c r="R29" s="7">
        <v>6259775.8815290602</v>
      </c>
      <c r="S29" s="7">
        <v>6346467.3459154302</v>
      </c>
      <c r="T29" s="7">
        <v>6301371.4973938903</v>
      </c>
      <c r="U29" s="7">
        <v>6181835.3461050903</v>
      </c>
      <c r="V29" s="7">
        <v>5963306.74837049</v>
      </c>
      <c r="W29" s="7">
        <v>6040580.3759645103</v>
      </c>
      <c r="X29" s="7">
        <v>5988519.1057028398</v>
      </c>
      <c r="Y29" s="7">
        <v>6479421.5989800096</v>
      </c>
      <c r="Z29" s="7">
        <v>5908269.6879373398</v>
      </c>
      <c r="AA29" s="7">
        <v>5340675.0767008504</v>
      </c>
      <c r="AB29" s="7">
        <v>5243891.3339485396</v>
      </c>
      <c r="AC29" s="7">
        <v>5554090.7178928396</v>
      </c>
      <c r="AD29" s="7">
        <v>5703634.1168782497</v>
      </c>
      <c r="AE29" s="7">
        <v>5170279.5465666996</v>
      </c>
      <c r="AF29" s="7">
        <v>5115166.0212981096</v>
      </c>
      <c r="AG29" s="7">
        <v>5185135.3412491996</v>
      </c>
      <c r="AH29" s="7">
        <v>5973228.9163580099</v>
      </c>
      <c r="AI29" s="7">
        <v>5680812.1623222101</v>
      </c>
      <c r="AJ29" s="7">
        <v>5687410.04356944</v>
      </c>
      <c r="AK29" s="7">
        <v>5614098.8592346702</v>
      </c>
      <c r="AL29" s="7">
        <v>5761046.9519036002</v>
      </c>
      <c r="AM29" s="7">
        <v>5572493.2826162698</v>
      </c>
      <c r="AN29" s="7">
        <v>5967435.4087155201</v>
      </c>
      <c r="AO29" s="7">
        <v>4829224.6367283203</v>
      </c>
      <c r="AP29" s="7">
        <v>4842182.2411008403</v>
      </c>
      <c r="AQ29" s="7">
        <v>5421407.3679258898</v>
      </c>
      <c r="AR29" s="7">
        <v>4820316.5473608896</v>
      </c>
      <c r="AS29" s="7">
        <v>5035178.02204483</v>
      </c>
      <c r="AT29" s="7">
        <v>5145152.5217453297</v>
      </c>
      <c r="AU29" s="7">
        <v>4708795.1586287199</v>
      </c>
      <c r="AV29" s="7">
        <v>4696534.0623098901</v>
      </c>
      <c r="AW29" s="7">
        <v>5149105.6462108297</v>
      </c>
      <c r="AX29" s="7">
        <v>5322385.7285378398</v>
      </c>
      <c r="AY29" s="7">
        <v>5075287.96847976</v>
      </c>
      <c r="AZ29" s="7">
        <v>5030407.4938119696</v>
      </c>
      <c r="BA29" s="7">
        <v>4994688.1102355402</v>
      </c>
      <c r="BB29" s="7">
        <v>4974687.3198535601</v>
      </c>
      <c r="BC29" s="7">
        <v>4573207.2957196403</v>
      </c>
      <c r="BD29" s="7">
        <v>4511933.57011679</v>
      </c>
      <c r="BE29" s="7">
        <v>5007747.2222104901</v>
      </c>
      <c r="BF29" s="7">
        <v>5316749.9910460701</v>
      </c>
      <c r="BG29" s="7">
        <v>4924025.1728287898</v>
      </c>
      <c r="BH29" s="7">
        <v>5221761.9762620497</v>
      </c>
      <c r="BI29" s="7">
        <v>4776543.6808442101</v>
      </c>
      <c r="BJ29" s="7">
        <v>5530939.7538400898</v>
      </c>
      <c r="BK29" s="7">
        <v>5153468.7266828502</v>
      </c>
      <c r="BL29" s="7">
        <v>5173350.8059852701</v>
      </c>
      <c r="BM29" s="7">
        <v>4918723.3543488104</v>
      </c>
      <c r="BN29" s="7">
        <v>4104508.8410132402</v>
      </c>
      <c r="BO29" s="7">
        <v>4443698.1191998702</v>
      </c>
      <c r="BP29" s="7">
        <v>4614210.4800652796</v>
      </c>
      <c r="BQ29" s="7">
        <v>4338341.9245176697</v>
      </c>
      <c r="BR29" s="7">
        <v>4814192.0437768204</v>
      </c>
      <c r="BS29" s="7">
        <v>4949037.7467172202</v>
      </c>
      <c r="BT29" s="7">
        <v>4766952.1385620497</v>
      </c>
      <c r="BU29" s="7">
        <v>5023101.2821793202</v>
      </c>
      <c r="BW29" s="59">
        <f>STDEV(BY29:EP29)/AVERAGE(BY29:EP29)</f>
        <v>0.30396638465699727</v>
      </c>
      <c r="BY29" s="9">
        <v>5199942.9938695598</v>
      </c>
      <c r="BZ29" s="9">
        <v>4823743.5452815397</v>
      </c>
      <c r="CA29" s="9">
        <v>4486149.5539255403</v>
      </c>
      <c r="CB29" s="9">
        <v>4151956.6968781701</v>
      </c>
      <c r="CC29" s="9">
        <v>4151196.03787603</v>
      </c>
      <c r="CD29" s="9">
        <v>3967681.9535975801</v>
      </c>
      <c r="CE29" s="9">
        <v>3885738.4981895001</v>
      </c>
      <c r="CF29" s="9">
        <v>3818084.8295751601</v>
      </c>
      <c r="CG29" s="9">
        <v>3440724.1950280298</v>
      </c>
      <c r="CH29" s="9">
        <v>3439549.3411789499</v>
      </c>
      <c r="CI29" s="9">
        <v>3539497.4118661601</v>
      </c>
      <c r="CJ29" s="9">
        <v>3406160.7313302099</v>
      </c>
      <c r="CK29" s="9">
        <v>3039558.7067885301</v>
      </c>
      <c r="CL29" s="9">
        <v>2553257.5785842198</v>
      </c>
      <c r="CM29" s="9">
        <v>3021004.5521701402</v>
      </c>
      <c r="CN29" s="9">
        <v>2914242.2906417102</v>
      </c>
      <c r="CO29" s="9">
        <v>2335344.1671533301</v>
      </c>
      <c r="CP29" s="9">
        <v>2443113.8776391898</v>
      </c>
      <c r="CQ29" s="9">
        <v>2358183.0564379799</v>
      </c>
      <c r="CR29" s="9">
        <v>2243263.8805891201</v>
      </c>
      <c r="CS29" s="9">
        <v>2374325.93004455</v>
      </c>
      <c r="CT29" s="9">
        <v>2326602.6057519</v>
      </c>
      <c r="CU29" s="9">
        <v>2406485.5271714102</v>
      </c>
      <c r="CV29" s="9">
        <v>2622471.7460816698</v>
      </c>
      <c r="CW29" s="9">
        <v>2126995.4325872799</v>
      </c>
      <c r="CX29" s="9">
        <v>2091225.45436863</v>
      </c>
      <c r="CY29" s="9">
        <v>2049240.43532861</v>
      </c>
      <c r="CZ29" s="9">
        <v>2087626.7055528001</v>
      </c>
      <c r="DA29" s="9">
        <v>2137695.8764255899</v>
      </c>
      <c r="DB29" s="9">
        <v>2100543.1665350799</v>
      </c>
      <c r="DC29" s="9">
        <v>2201034.8260005</v>
      </c>
      <c r="DD29" s="9">
        <v>2189951.8518612199</v>
      </c>
      <c r="DE29" s="9">
        <v>2153044.1750143301</v>
      </c>
      <c r="DF29" s="9">
        <v>2179520.9140038802</v>
      </c>
      <c r="DG29" s="9">
        <v>2155339.8112253998</v>
      </c>
      <c r="DH29" s="9">
        <v>2128639.4417315498</v>
      </c>
      <c r="DI29" s="9">
        <v>2186679.6248610099</v>
      </c>
      <c r="DJ29" s="9">
        <v>1922918.2254701799</v>
      </c>
      <c r="DK29" s="9">
        <v>1952247.2738218701</v>
      </c>
      <c r="DL29" s="9">
        <v>1930533.8069567501</v>
      </c>
      <c r="DM29" s="9">
        <v>2050640.1904788399</v>
      </c>
      <c r="DN29" s="9">
        <v>1993344.4146108399</v>
      </c>
      <c r="DO29" s="9">
        <v>1998349.5133297299</v>
      </c>
      <c r="DP29" s="9">
        <v>2020095.4306445499</v>
      </c>
      <c r="DQ29" s="9">
        <v>2063199.09493545</v>
      </c>
      <c r="DR29" s="9">
        <v>2061589.9152959101</v>
      </c>
      <c r="DS29" s="9">
        <v>1995185.7588097199</v>
      </c>
      <c r="DT29" s="9">
        <v>2029249.8716252299</v>
      </c>
      <c r="DU29" s="9">
        <v>2104143.11592174</v>
      </c>
      <c r="DV29" s="9">
        <v>2064279.0332224499</v>
      </c>
      <c r="DW29" s="9">
        <v>2092981.40639764</v>
      </c>
      <c r="DX29" s="9">
        <v>2056401.42925198</v>
      </c>
      <c r="DY29" s="9">
        <v>2133549.1201498699</v>
      </c>
      <c r="DZ29" s="9">
        <v>2018887.82420781</v>
      </c>
      <c r="EA29" s="9">
        <v>2096667.7145175401</v>
      </c>
      <c r="EB29" s="9">
        <v>2134523.2978995498</v>
      </c>
      <c r="EC29" s="9">
        <v>2129002.4261026098</v>
      </c>
      <c r="ED29" s="9">
        <v>2076350.7795337699</v>
      </c>
      <c r="EE29" s="9">
        <v>2234792.5325604598</v>
      </c>
      <c r="EF29" s="9">
        <v>2070467.8530947701</v>
      </c>
      <c r="EG29" s="9">
        <v>2171054.0929219001</v>
      </c>
      <c r="EH29" s="9">
        <v>2144310.3422178798</v>
      </c>
      <c r="EI29" s="9">
        <v>2167557.05645634</v>
      </c>
      <c r="EJ29" s="9">
        <v>2041341.7844487501</v>
      </c>
      <c r="EK29" s="9">
        <v>2106629.60835027</v>
      </c>
      <c r="EL29" s="9">
        <v>2087183.6353756799</v>
      </c>
      <c r="EM29" s="9">
        <v>2220956.2221762198</v>
      </c>
      <c r="EN29" s="9">
        <v>2208546.6492800401</v>
      </c>
      <c r="EO29" s="9">
        <v>2258884.89274973</v>
      </c>
      <c r="EP29" s="9">
        <v>2208026.7804057798</v>
      </c>
      <c r="ER29" s="95">
        <v>6132032.7828798397</v>
      </c>
      <c r="ES29" s="95">
        <v>9202194.3519916199</v>
      </c>
      <c r="ET29" s="95">
        <v>5871805.9652822502</v>
      </c>
      <c r="EU29" s="95">
        <v>6913212.4618387399</v>
      </c>
      <c r="EV29" s="95">
        <v>5248117.1309231399</v>
      </c>
      <c r="EW29" s="95">
        <v>6086470.5112167001</v>
      </c>
      <c r="EX29" s="95">
        <v>4404674.0816811603</v>
      </c>
      <c r="EY29" s="95">
        <v>7545742.9571057297</v>
      </c>
      <c r="EZ29" s="95">
        <v>4674371.4993926501</v>
      </c>
      <c r="FA29" s="95">
        <v>4883649.0911571002</v>
      </c>
      <c r="FB29" s="84">
        <v>7902991.7507823398</v>
      </c>
      <c r="FC29" s="84">
        <v>4733421.8263830403</v>
      </c>
      <c r="FD29" s="84">
        <v>7324451.4003638001</v>
      </c>
      <c r="FE29" s="84">
        <v>5978006.38368876</v>
      </c>
      <c r="FF29" s="84">
        <v>5189096.04091164</v>
      </c>
      <c r="FG29" s="84">
        <v>6664952.6945350403</v>
      </c>
      <c r="FH29" s="84">
        <v>5963110.7251947401</v>
      </c>
      <c r="FI29" s="84">
        <v>4902226.1812397204</v>
      </c>
      <c r="FJ29" s="84">
        <v>5656501.8367637303</v>
      </c>
      <c r="FK29" s="84">
        <v>6686202.7337218001</v>
      </c>
      <c r="FL29" s="84">
        <v>4598035.8722810196</v>
      </c>
      <c r="FM29" s="84">
        <v>4092260.4808419799</v>
      </c>
      <c r="FN29" s="84">
        <v>5017425.4643065603</v>
      </c>
      <c r="FO29" s="84">
        <v>4581578.30543835</v>
      </c>
      <c r="FP29" s="84">
        <v>4879579.7280774796</v>
      </c>
      <c r="FQ29" s="84">
        <v>6077433.7961143497</v>
      </c>
      <c r="FR29" s="84">
        <v>5553957.09989715</v>
      </c>
      <c r="FS29" s="84">
        <v>4374815.3805354601</v>
      </c>
      <c r="FT29" s="84">
        <v>9525325.1977060996</v>
      </c>
      <c r="FU29" s="84">
        <v>4360483.2137722196</v>
      </c>
      <c r="FV29" s="84">
        <v>4580722.0793986004</v>
      </c>
      <c r="FW29" s="84">
        <v>4436436.6402341798</v>
      </c>
      <c r="FX29" s="84">
        <v>4061209.6741332598</v>
      </c>
      <c r="FY29" s="84">
        <v>4507531.4100929704</v>
      </c>
      <c r="FZ29" s="84">
        <v>4137599.8403254901</v>
      </c>
      <c r="GA29" s="84">
        <v>4389729.7426234595</v>
      </c>
      <c r="GB29" s="84">
        <v>5708417.5375573197</v>
      </c>
      <c r="GC29" s="84">
        <v>5033971.9266703296</v>
      </c>
      <c r="GD29" s="84">
        <v>6139333.3686505901</v>
      </c>
      <c r="GE29" s="84">
        <v>5334746.6125711901</v>
      </c>
      <c r="GF29" s="84">
        <v>3884031.4234320698</v>
      </c>
      <c r="GG29" s="84">
        <v>5994471.7411769703</v>
      </c>
      <c r="GH29" s="84">
        <v>4360866.0894431099</v>
      </c>
      <c r="GI29" s="84">
        <v>7195116.1392256897</v>
      </c>
      <c r="GJ29" s="84">
        <v>3158660.1627720399</v>
      </c>
      <c r="GK29" s="84">
        <v>2706859.8888053801</v>
      </c>
      <c r="GL29" s="84">
        <v>3860953.0784772299</v>
      </c>
      <c r="GM29" s="84">
        <v>5424196.7043966502</v>
      </c>
      <c r="GN29" s="84">
        <v>3847663.98693291</v>
      </c>
      <c r="GO29" s="84">
        <v>3865369.33177569</v>
      </c>
      <c r="GP29" s="84">
        <v>4543562.6706830198</v>
      </c>
      <c r="GQ29" s="84">
        <v>3676371.18346598</v>
      </c>
      <c r="GR29" s="84">
        <v>4254713.7532418203</v>
      </c>
      <c r="GS29" s="84">
        <v>6247076.4480016297</v>
      </c>
      <c r="GT29" s="84">
        <v>3886574.6006246102</v>
      </c>
      <c r="GU29" s="84">
        <v>4667921.7439759001</v>
      </c>
      <c r="GV29" s="84">
        <v>4468468.4949761396</v>
      </c>
      <c r="GW29" s="84">
        <v>3510249.6367888902</v>
      </c>
      <c r="GX29" s="84">
        <v>4215955.2876453903</v>
      </c>
      <c r="GY29" s="84">
        <v>5437662.5594545295</v>
      </c>
      <c r="GZ29" s="84">
        <v>6546663.2499874895</v>
      </c>
      <c r="HA29" s="84">
        <v>4290214.1425429303</v>
      </c>
      <c r="HB29" s="84">
        <v>3509199.6324915998</v>
      </c>
      <c r="HC29" s="84">
        <v>3984278.65752766</v>
      </c>
      <c r="HD29" s="84">
        <v>3454446.9079998899</v>
      </c>
      <c r="HE29" s="84">
        <v>4929326.8060702803</v>
      </c>
      <c r="HF29" s="84">
        <v>4077179.4918249301</v>
      </c>
      <c r="HG29" s="84">
        <v>5038669.9564400697</v>
      </c>
      <c r="HH29" s="84">
        <v>4494436.2623658301</v>
      </c>
      <c r="HI29" s="84">
        <v>5728876.0862098299</v>
      </c>
      <c r="HJ29" s="84">
        <v>2897974.4567062799</v>
      </c>
      <c r="HK29" s="84">
        <v>4385148.1890207799</v>
      </c>
      <c r="HL29" s="84">
        <v>3694989.0599579499</v>
      </c>
      <c r="HM29" s="84">
        <v>4795053.0617566099</v>
      </c>
      <c r="HN29" s="84">
        <v>3204115.86378075</v>
      </c>
      <c r="HO29" s="84">
        <v>3548883.6575103099</v>
      </c>
      <c r="HP29" s="84">
        <v>3928299.3394130901</v>
      </c>
      <c r="HQ29" s="84">
        <v>2734831.4140600101</v>
      </c>
      <c r="HR29" s="84">
        <v>3351993.5821050601</v>
      </c>
      <c r="HS29" s="84">
        <v>3745597.2132700402</v>
      </c>
      <c r="HT29" s="84">
        <v>4439787.4643749604</v>
      </c>
      <c r="HU29" s="84">
        <v>3404868.33936849</v>
      </c>
      <c r="HV29" s="84">
        <v>3712226.99239968</v>
      </c>
      <c r="HW29" s="84">
        <v>4301377.7096877601</v>
      </c>
      <c r="HX29" s="84">
        <v>4245648.1467396198</v>
      </c>
      <c r="HY29" s="84">
        <v>2536168.6118541998</v>
      </c>
      <c r="HZ29" s="84">
        <v>3744303.1252127802</v>
      </c>
      <c r="IA29" s="84">
        <v>3479339.1902322001</v>
      </c>
      <c r="IB29" s="84">
        <v>3284520.9019583501</v>
      </c>
      <c r="IC29" s="84">
        <v>3324710.2777698999</v>
      </c>
      <c r="ID29" s="84">
        <v>4318113.1793438997</v>
      </c>
      <c r="IE29" s="84">
        <v>2868976.7992474502</v>
      </c>
      <c r="IF29" s="84">
        <v>3969920.2979541598</v>
      </c>
      <c r="IG29" s="84">
        <v>4011837.9641543701</v>
      </c>
      <c r="IH29" s="84">
        <v>4179743.1788323498</v>
      </c>
      <c r="II29" s="84">
        <v>2236924.4376689601</v>
      </c>
      <c r="IJ29" s="84">
        <v>3035825.98907544</v>
      </c>
      <c r="IK29" s="84">
        <v>3576119.31296713</v>
      </c>
      <c r="IL29" s="84">
        <v>3477319.2272209399</v>
      </c>
      <c r="IM29" s="84">
        <v>5263880.9787101801</v>
      </c>
      <c r="IN29" s="84">
        <v>3995872.0097264098</v>
      </c>
      <c r="IO29" s="84">
        <v>4761780.4119508397</v>
      </c>
      <c r="IP29" s="84">
        <v>6340948.1571852705</v>
      </c>
      <c r="IQ29" s="84">
        <v>3382735.47808732</v>
      </c>
      <c r="IR29" s="84">
        <v>6376850.6986030797</v>
      </c>
      <c r="IS29" s="84">
        <v>5598625.2659990201</v>
      </c>
      <c r="IT29" s="84">
        <v>3703039.6823689002</v>
      </c>
      <c r="IU29" s="84">
        <v>3523477.2010175302</v>
      </c>
      <c r="IV29" s="84">
        <v>3155586.3497042698</v>
      </c>
      <c r="IW29" s="84">
        <v>4782657.1447096597</v>
      </c>
      <c r="IX29" s="84">
        <v>3578516.88889986</v>
      </c>
      <c r="IY29" s="84">
        <v>2424302.4476382001</v>
      </c>
      <c r="IZ29" s="84">
        <v>2578211.18347352</v>
      </c>
      <c r="JA29" s="84">
        <v>2782412.7149435701</v>
      </c>
      <c r="JB29" s="84">
        <v>2870436.8376745102</v>
      </c>
      <c r="JC29" s="84">
        <v>3016845.9522743602</v>
      </c>
      <c r="JD29" s="84">
        <v>3569790.0259269802</v>
      </c>
      <c r="JE29" s="84">
        <v>3654661.7539391099</v>
      </c>
      <c r="JF29" s="84">
        <v>2585458.2795768301</v>
      </c>
      <c r="JG29" s="84">
        <v>4199021.5871135304</v>
      </c>
      <c r="JH29" s="84">
        <v>3389677.28599079</v>
      </c>
      <c r="JI29" s="84">
        <v>2354070.3674486498</v>
      </c>
      <c r="JJ29" s="84">
        <v>2576595.3477277202</v>
      </c>
      <c r="JK29" s="84">
        <v>2999080.9934364101</v>
      </c>
      <c r="JL29" s="84">
        <v>4051968.7010810501</v>
      </c>
      <c r="JM29" s="84">
        <v>1934737.55034827</v>
      </c>
      <c r="JN29" s="84">
        <v>3080134.0180875598</v>
      </c>
      <c r="JO29" s="84">
        <v>2557608.2956590401</v>
      </c>
      <c r="JP29" s="84">
        <v>5712148.1026245402</v>
      </c>
      <c r="JQ29" s="84">
        <v>3917715.36375657</v>
      </c>
      <c r="JR29" s="84">
        <v>3169490.8652387802</v>
      </c>
      <c r="JS29" s="84">
        <v>3223721.4192227302</v>
      </c>
      <c r="JT29" s="84">
        <v>2300574.6198129398</v>
      </c>
      <c r="JU29" s="84">
        <v>2152465.7000822602</v>
      </c>
      <c r="JV29" s="84">
        <v>2528237.9736035699</v>
      </c>
      <c r="JW29" s="84">
        <v>3205129.7309674602</v>
      </c>
      <c r="JX29" s="84">
        <v>3130050.7876302302</v>
      </c>
      <c r="JY29" s="84">
        <v>3327334.4220548901</v>
      </c>
      <c r="JZ29" s="84">
        <v>4398257.3405444399</v>
      </c>
      <c r="KA29" s="84">
        <v>3881345.1209323299</v>
      </c>
      <c r="KB29" s="84">
        <v>2856448.5024217102</v>
      </c>
      <c r="KC29" s="84">
        <v>2670586.4384598099</v>
      </c>
      <c r="KD29" s="84">
        <v>3345102.1048061801</v>
      </c>
      <c r="KE29" s="84">
        <v>3161355.4282610398</v>
      </c>
      <c r="KF29" s="84">
        <v>1992025.82078919</v>
      </c>
      <c r="KG29" s="84">
        <v>2677521.5030459799</v>
      </c>
      <c r="KH29" s="84">
        <v>3318340.6114699999</v>
      </c>
      <c r="KI29" s="84">
        <v>2854815.1245339601</v>
      </c>
      <c r="KJ29" s="84">
        <v>3186812.7836043802</v>
      </c>
      <c r="KK29" s="84">
        <v>2799070.2410977399</v>
      </c>
      <c r="KL29" s="84">
        <v>3854629.7926177699</v>
      </c>
      <c r="KM29" s="84">
        <v>5573594.2653687103</v>
      </c>
      <c r="KN29" s="84">
        <v>3412023.6425646301</v>
      </c>
      <c r="KO29" s="84">
        <v>3082186.7143255901</v>
      </c>
      <c r="KP29" s="84">
        <v>2497682.52663336</v>
      </c>
      <c r="KQ29" s="84">
        <v>3630534.0090088001</v>
      </c>
      <c r="KR29" s="84">
        <v>3020547.9894865998</v>
      </c>
      <c r="KS29" s="84">
        <v>4377399.3184167398</v>
      </c>
      <c r="KT29" s="84">
        <v>2932022.2570410599</v>
      </c>
      <c r="KU29" s="84">
        <v>3696720.4484485202</v>
      </c>
      <c r="KV29" s="84">
        <v>3626333.9899439099</v>
      </c>
      <c r="KW29" s="84">
        <v>1959858.9955252199</v>
      </c>
      <c r="KX29" s="84">
        <v>2240371.8849312901</v>
      </c>
      <c r="KY29" s="84">
        <v>2431380.0589679098</v>
      </c>
      <c r="KZ29" s="84">
        <v>3813638.50001394</v>
      </c>
      <c r="LA29" s="84">
        <v>3045544.8026600098</v>
      </c>
      <c r="LB29" s="84">
        <v>2294635.3229852598</v>
      </c>
      <c r="LC29" s="84">
        <v>3091985.3827938102</v>
      </c>
      <c r="LD29" s="84">
        <v>2386041.9149793298</v>
      </c>
      <c r="LE29" s="84">
        <v>4690187.5961387996</v>
      </c>
      <c r="LF29" s="84">
        <v>2760978.4341590698</v>
      </c>
      <c r="LG29" s="84">
        <v>2673489.48394822</v>
      </c>
      <c r="LH29" s="84">
        <v>2379213.32169723</v>
      </c>
      <c r="LI29" s="84">
        <v>2649282.4573044302</v>
      </c>
      <c r="LJ29" s="84">
        <v>1927543.71903299</v>
      </c>
      <c r="LK29" s="84">
        <v>3018817.5980688902</v>
      </c>
      <c r="LL29" s="84">
        <v>3359046.8268797202</v>
      </c>
      <c r="LM29" s="84">
        <v>4032230.1910217502</v>
      </c>
      <c r="LN29" s="84">
        <v>3319231.5943190199</v>
      </c>
      <c r="LO29" s="84">
        <v>3596135.8041806999</v>
      </c>
      <c r="LP29" s="84">
        <v>3284767.42681169</v>
      </c>
      <c r="LQ29" s="84">
        <v>3579957.2539370102</v>
      </c>
      <c r="LR29" s="84">
        <v>2851880.5337580801</v>
      </c>
      <c r="LS29" s="84">
        <v>2229578.0976065998</v>
      </c>
      <c r="LT29" s="84">
        <v>3485575.9904952501</v>
      </c>
      <c r="LU29" s="84">
        <v>2702686.16870292</v>
      </c>
      <c r="LV29" s="84">
        <v>2423844.7623178</v>
      </c>
      <c r="LW29" s="84">
        <v>2180649.03401529</v>
      </c>
      <c r="LX29" s="84">
        <v>1886919.90039712</v>
      </c>
      <c r="LY29" s="84">
        <v>2360188.7399832001</v>
      </c>
      <c r="LZ29" s="84">
        <v>3778815.29288592</v>
      </c>
      <c r="MA29" s="84">
        <v>3243536.7960055098</v>
      </c>
      <c r="MB29" s="84">
        <v>2200290.77166487</v>
      </c>
      <c r="MC29" s="84">
        <v>3032558.1119027501</v>
      </c>
      <c r="MD29" s="84">
        <v>3131461.24326065</v>
      </c>
      <c r="ME29" s="84">
        <v>3163558.34604521</v>
      </c>
      <c r="MF29" s="84">
        <v>2173466.7348278998</v>
      </c>
      <c r="MG29" s="84">
        <v>3685790.9634095398</v>
      </c>
      <c r="MH29" s="84">
        <v>2575043.7896225899</v>
      </c>
      <c r="MI29" s="84">
        <v>3431467.89692877</v>
      </c>
      <c r="MJ29" s="84">
        <v>1817870.3442446401</v>
      </c>
      <c r="MK29" s="84">
        <v>2196567.3435518998</v>
      </c>
      <c r="ML29" s="84">
        <v>3258659.9701506798</v>
      </c>
      <c r="MM29" s="84">
        <v>1987435.7976428799</v>
      </c>
      <c r="MN29" s="84">
        <v>2980592.1500423099</v>
      </c>
      <c r="MO29" s="84">
        <v>4505427.4025416505</v>
      </c>
      <c r="MP29" s="84">
        <v>3106360.9486110201</v>
      </c>
      <c r="MQ29" s="84">
        <v>1544009.4320596801</v>
      </c>
      <c r="MR29" s="84">
        <v>3045033.05370767</v>
      </c>
      <c r="MS29" s="84">
        <v>3005815.65769292</v>
      </c>
      <c r="MT29" s="84">
        <v>2759345.8890791698</v>
      </c>
      <c r="MU29" s="84">
        <v>3985191.0027898899</v>
      </c>
      <c r="MV29" s="84">
        <v>2395876.2712255698</v>
      </c>
      <c r="MW29" s="84">
        <v>3620036.5042647398</v>
      </c>
      <c r="MX29" s="84">
        <v>2595308.1614262201</v>
      </c>
      <c r="MY29" s="84">
        <v>2412709.3660999001</v>
      </c>
      <c r="MZ29" s="84">
        <v>2235004.70542653</v>
      </c>
      <c r="NA29" s="84">
        <v>3526465.6765166898</v>
      </c>
      <c r="NB29" s="84">
        <v>2290529.6013448499</v>
      </c>
      <c r="NC29" s="84">
        <v>2049154.7041313299</v>
      </c>
      <c r="ND29" s="84">
        <v>2402353.76211438</v>
      </c>
      <c r="NE29" s="84">
        <v>2537037.5981904701</v>
      </c>
      <c r="NF29" s="84">
        <v>3194053.53003994</v>
      </c>
      <c r="NG29" s="84">
        <v>2729780.3844953901</v>
      </c>
      <c r="NH29" s="84">
        <v>1805674.3667500999</v>
      </c>
      <c r="NI29" s="84">
        <v>2314476.4344095299</v>
      </c>
      <c r="NJ29" s="84">
        <v>2141275.0567617901</v>
      </c>
      <c r="NK29" s="84">
        <v>1973234.3862908499</v>
      </c>
      <c r="NL29" s="84">
        <v>3045724.8220343301</v>
      </c>
      <c r="NM29" s="84">
        <v>1705660.5460256699</v>
      </c>
      <c r="NN29" s="84">
        <v>2542634.5091808201</v>
      </c>
      <c r="NO29" s="84">
        <v>2923333.3367179502</v>
      </c>
      <c r="NP29" s="84">
        <v>2193199.3694989001</v>
      </c>
      <c r="NQ29" s="84">
        <v>3030535.9110962902</v>
      </c>
      <c r="NR29" s="84">
        <v>4399731.5296730697</v>
      </c>
      <c r="NS29" s="84">
        <v>2558840.3522895798</v>
      </c>
      <c r="NT29" s="84">
        <v>3846895.9856696101</v>
      </c>
      <c r="NU29" s="84">
        <v>2281698.84494481</v>
      </c>
      <c r="NV29" s="84">
        <v>3212083.84491103</v>
      </c>
      <c r="NW29" s="84">
        <v>2323956.4645318198</v>
      </c>
      <c r="NX29" s="84">
        <v>3575598.22699781</v>
      </c>
      <c r="NY29" s="84">
        <v>2706702.8123867498</v>
      </c>
      <c r="NZ29" s="84">
        <v>3670745.6880991701</v>
      </c>
      <c r="OA29" s="84">
        <v>2600260.3798639202</v>
      </c>
      <c r="OB29" s="84">
        <v>2550514.49723088</v>
      </c>
      <c r="OC29" s="84">
        <v>3122518.4871615898</v>
      </c>
      <c r="OD29" s="84">
        <v>3189663.8614904699</v>
      </c>
      <c r="OE29" s="84">
        <v>2843807.7534834598</v>
      </c>
      <c r="OF29" s="84">
        <v>3886757.9932687301</v>
      </c>
      <c r="OG29" s="84">
        <v>2691018.8729395098</v>
      </c>
      <c r="OH29" s="84">
        <v>1936744.3829442</v>
      </c>
      <c r="OI29" s="84">
        <v>2288142.7911680001</v>
      </c>
      <c r="OJ29" s="84">
        <v>3303780.6154217701</v>
      </c>
      <c r="OK29" s="84">
        <v>1978463.42325998</v>
      </c>
      <c r="OL29" s="84">
        <v>3285310.8592815399</v>
      </c>
      <c r="OM29" s="84">
        <v>3010622.3767712899</v>
      </c>
      <c r="ON29" s="84">
        <v>2692429.8722111802</v>
      </c>
      <c r="OO29" s="84">
        <v>2309475.1204027398</v>
      </c>
      <c r="OP29" s="84">
        <v>2945620.8192522498</v>
      </c>
      <c r="OQ29" s="84">
        <v>2602022.57140559</v>
      </c>
      <c r="OR29" s="84">
        <v>2081763.89160978</v>
      </c>
      <c r="OS29" s="84">
        <v>3833732.0377974901</v>
      </c>
      <c r="OT29" s="84">
        <v>3201506.5239419001</v>
      </c>
      <c r="OU29" s="84">
        <v>3498980.3328998899</v>
      </c>
      <c r="OV29" s="84">
        <v>3620557.50980026</v>
      </c>
      <c r="OW29" s="84">
        <v>2458073.0523052998</v>
      </c>
      <c r="OX29" s="84">
        <v>1869802.6191348501</v>
      </c>
      <c r="OY29" s="84">
        <v>3526078.05286546</v>
      </c>
      <c r="OZ29" s="84">
        <v>2689560.1999715199</v>
      </c>
      <c r="PA29" s="84">
        <v>5142844.9350231197</v>
      </c>
      <c r="PB29" s="84">
        <v>4061669.6400756901</v>
      </c>
      <c r="PC29" s="84">
        <v>3162795.8910480901</v>
      </c>
      <c r="PD29" s="84">
        <v>2441615.2144529498</v>
      </c>
      <c r="PE29" s="84">
        <v>2542731.7335354299</v>
      </c>
      <c r="PF29" s="84">
        <v>3191429.0262774499</v>
      </c>
      <c r="PG29" s="84">
        <v>2724429.24138352</v>
      </c>
      <c r="PH29" s="84">
        <v>3904980.2097295299</v>
      </c>
      <c r="PI29" s="84">
        <v>2788035.7910741102</v>
      </c>
      <c r="PJ29" s="84">
        <v>2775261.47439053</v>
      </c>
      <c r="PK29" s="84">
        <v>3520149.1496035499</v>
      </c>
      <c r="PL29" s="84">
        <v>2377242.9641011599</v>
      </c>
      <c r="PM29" s="84">
        <v>3356678.9726054301</v>
      </c>
      <c r="PN29" s="84">
        <v>1938870.4126414801</v>
      </c>
      <c r="PO29" s="84">
        <v>3432342.78445685</v>
      </c>
      <c r="PP29" s="84">
        <v>2066553.53485519</v>
      </c>
      <c r="PQ29" s="84">
        <v>2873769.84500879</v>
      </c>
      <c r="PR29" s="84">
        <v>2360689.1933823102</v>
      </c>
      <c r="PS29" s="84">
        <v>3605046.1936520701</v>
      </c>
      <c r="PT29" s="84">
        <v>3537230.76830765</v>
      </c>
      <c r="PU29" s="84">
        <v>3875314.32491739</v>
      </c>
      <c r="PV29" s="84">
        <v>2375121.3635220402</v>
      </c>
      <c r="PW29" s="84">
        <v>3404300.2985710599</v>
      </c>
      <c r="PX29" s="84">
        <v>2858177.7042274899</v>
      </c>
      <c r="PY29" s="84">
        <v>2504399.5415402101</v>
      </c>
      <c r="PZ29" s="84">
        <v>3575068.5652938401</v>
      </c>
      <c r="QA29" s="84">
        <v>3031644.8052598601</v>
      </c>
      <c r="QB29" s="84">
        <v>2552225.74063903</v>
      </c>
      <c r="QC29" s="84">
        <v>3280945.2182406299</v>
      </c>
      <c r="QD29" s="84">
        <v>2549267.3922698302</v>
      </c>
      <c r="QE29" s="84">
        <v>3471143.5278693498</v>
      </c>
      <c r="QF29" s="84">
        <v>2405700.7365953499</v>
      </c>
      <c r="QG29" s="84">
        <v>2964896.3863869002</v>
      </c>
      <c r="QH29" s="84">
        <v>2937612.3241933701</v>
      </c>
      <c r="QI29" s="84">
        <v>2646335.8594672899</v>
      </c>
      <c r="QJ29" s="84">
        <v>2310262.7558897398</v>
      </c>
      <c r="QK29" s="84">
        <v>2087447.75433445</v>
      </c>
      <c r="QL29" s="84">
        <v>2668328.1421998702</v>
      </c>
      <c r="QM29" s="84">
        <v>3322241.97111509</v>
      </c>
      <c r="QN29" s="84">
        <v>2478467.3288471201</v>
      </c>
      <c r="QO29" s="84">
        <v>2594801.1154046799</v>
      </c>
      <c r="QP29" s="84">
        <v>2698875.6270351699</v>
      </c>
      <c r="QQ29" s="84">
        <v>2017374.15328261</v>
      </c>
      <c r="QR29" s="84">
        <v>3047698.3055001302</v>
      </c>
      <c r="QS29" s="84">
        <v>2284542.8023506701</v>
      </c>
      <c r="QT29" s="84">
        <v>1770198.6808412401</v>
      </c>
      <c r="QU29" s="84">
        <v>3371825.9354885099</v>
      </c>
      <c r="QV29" s="84">
        <v>2454644.8268142901</v>
      </c>
      <c r="QW29" s="84">
        <v>2094888.78892479</v>
      </c>
      <c r="QX29" s="84">
        <v>3029374.09164359</v>
      </c>
      <c r="QY29" s="84">
        <v>2325209.9104878302</v>
      </c>
      <c r="QZ29" s="84">
        <v>1821993.63631086</v>
      </c>
      <c r="RA29" s="84">
        <v>3791307.1296384698</v>
      </c>
      <c r="RB29" s="84">
        <v>1915784.51852281</v>
      </c>
      <c r="RC29" s="84">
        <v>2424611.7203708799</v>
      </c>
      <c r="RD29" s="84">
        <v>2957492.6759609799</v>
      </c>
      <c r="RE29" s="84">
        <v>2476127.7463145801</v>
      </c>
      <c r="RF29" s="84">
        <v>2670520.5935074398</v>
      </c>
      <c r="RG29" s="84">
        <v>2361598.8039540998</v>
      </c>
      <c r="RH29" s="84">
        <v>3297627.8365033502</v>
      </c>
      <c r="RI29" s="84">
        <v>4000714.3985420899</v>
      </c>
      <c r="RJ29" s="84">
        <v>2948203.6899215602</v>
      </c>
      <c r="RK29" s="84">
        <v>2413123.0718569402</v>
      </c>
      <c r="RL29" s="84">
        <v>2656739.8686374598</v>
      </c>
      <c r="RM29" s="84">
        <v>2959789.3564729001</v>
      </c>
      <c r="RN29" s="84">
        <v>1854204.1557055099</v>
      </c>
      <c r="RO29" s="84">
        <v>2881256.0434504901</v>
      </c>
      <c r="RP29" s="84">
        <v>2322906.2554210299</v>
      </c>
      <c r="RQ29" s="84">
        <v>3497130.7614281802</v>
      </c>
      <c r="RR29" s="84">
        <v>2378421.50596397</v>
      </c>
      <c r="RS29" s="84">
        <v>2388671.7141438299</v>
      </c>
      <c r="RT29" s="84">
        <v>1966892.6575265001</v>
      </c>
      <c r="RU29" s="84">
        <v>3035038.27212227</v>
      </c>
      <c r="RV29" s="84">
        <v>2445595.9393269001</v>
      </c>
      <c r="RW29" s="84">
        <v>2618189.34506759</v>
      </c>
      <c r="RX29" s="84">
        <v>3362009.9933786802</v>
      </c>
      <c r="RY29" s="84">
        <v>2978649.63418727</v>
      </c>
      <c r="RZ29" s="84">
        <v>2105013.8847058699</v>
      </c>
      <c r="SA29" s="84">
        <v>1928972.07188504</v>
      </c>
      <c r="SB29" s="84">
        <v>2315460.2351486902</v>
      </c>
      <c r="SC29" s="84">
        <v>2980812.0471597398</v>
      </c>
      <c r="SD29" s="84">
        <v>2446069.4069899302</v>
      </c>
      <c r="SE29" s="84">
        <v>2070111.9942274899</v>
      </c>
      <c r="SF29" s="84">
        <v>3976556.0245913598</v>
      </c>
      <c r="SG29" s="84">
        <v>3728838.2640088601</v>
      </c>
      <c r="SH29" s="84">
        <v>1858247.1484093999</v>
      </c>
      <c r="SI29" s="84">
        <v>2540942.0572601999</v>
      </c>
      <c r="SJ29" s="84">
        <v>2449278.66366175</v>
      </c>
      <c r="SK29" s="84">
        <v>2409433.7427321598</v>
      </c>
      <c r="SL29" s="84">
        <v>3158321.78735267</v>
      </c>
      <c r="SM29" s="84">
        <v>2639092.5773444101</v>
      </c>
      <c r="SN29" s="84">
        <v>2643323.4204570702</v>
      </c>
      <c r="SO29" s="84">
        <v>3986625.6999414102</v>
      </c>
      <c r="SP29" s="84">
        <v>2836061.90349783</v>
      </c>
      <c r="SQ29" s="84">
        <v>5248919.4987006001</v>
      </c>
      <c r="SR29" s="84">
        <v>3255034.0781376702</v>
      </c>
      <c r="SS29" s="84">
        <v>2700618.6191884899</v>
      </c>
      <c r="ST29" s="84">
        <v>2832267.86192554</v>
      </c>
      <c r="SU29" s="84">
        <v>2259368.1956091798</v>
      </c>
      <c r="SV29" s="84">
        <v>2654773.2470755698</v>
      </c>
      <c r="SW29" s="84">
        <v>2686666.1608862099</v>
      </c>
      <c r="SX29" s="84">
        <v>2335355.1755551002</v>
      </c>
      <c r="SY29" s="84">
        <v>3259219.2442774302</v>
      </c>
      <c r="SZ29" s="84">
        <v>2714319.0322551201</v>
      </c>
      <c r="TA29" s="84">
        <v>2490688.17254721</v>
      </c>
      <c r="TB29" s="84">
        <v>2320198.1783781899</v>
      </c>
      <c r="TC29" s="84">
        <v>2825463.1768438802</v>
      </c>
      <c r="TD29" s="84">
        <v>2225484.1699876399</v>
      </c>
      <c r="TE29" s="84">
        <v>2280041.91336801</v>
      </c>
      <c r="TF29" s="84">
        <v>2030882.6735918799</v>
      </c>
      <c r="TG29" s="84">
        <v>2166360.2069587498</v>
      </c>
      <c r="TH29" s="84">
        <v>2673610.1500822399</v>
      </c>
      <c r="TI29" s="84">
        <v>2224027.5986092701</v>
      </c>
      <c r="TJ29" s="84">
        <v>4691757.6606242899</v>
      </c>
      <c r="TK29" s="84">
        <v>2425742.7037680401</v>
      </c>
      <c r="TL29" s="84">
        <v>3672469.9087174502</v>
      </c>
      <c r="TM29" s="84">
        <v>2756301.8014164702</v>
      </c>
      <c r="TN29" s="84">
        <v>3863657.8586971899</v>
      </c>
      <c r="TO29" s="84">
        <v>2613078.40210592</v>
      </c>
      <c r="TP29" s="84">
        <v>3270238.98031771</v>
      </c>
      <c r="TQ29" s="84">
        <v>1455779.2853081101</v>
      </c>
      <c r="TR29" s="84">
        <v>2933328.52236888</v>
      </c>
      <c r="TS29" s="84">
        <v>2124483.1969585302</v>
      </c>
      <c r="TT29" s="84">
        <v>3260081.8842568202</v>
      </c>
      <c r="TU29" s="84">
        <v>3123142.1153364601</v>
      </c>
      <c r="TV29" s="84">
        <v>2274548.4924503202</v>
      </c>
      <c r="TW29" s="84">
        <v>2934259.5263999398</v>
      </c>
      <c r="TX29" s="84">
        <v>2996620.66506794</v>
      </c>
      <c r="TY29" s="84">
        <v>2970879.59785375</v>
      </c>
      <c r="TZ29" s="84">
        <v>2098944.2226237399</v>
      </c>
      <c r="UA29" s="84">
        <v>3873979.1722693201</v>
      </c>
      <c r="UB29" s="84">
        <v>3649083.8169619199</v>
      </c>
      <c r="UC29" s="84">
        <v>2510690.3512658798</v>
      </c>
      <c r="UD29" s="84">
        <v>3017102.2239017002</v>
      </c>
      <c r="UE29" s="84">
        <v>2516246.9737278</v>
      </c>
      <c r="UF29" s="84">
        <v>2563222.65640496</v>
      </c>
      <c r="UG29" s="84">
        <v>2739434.4735335801</v>
      </c>
      <c r="UH29" s="84">
        <v>2802649.42020449</v>
      </c>
      <c r="UI29" s="84">
        <v>2409222.4762168401</v>
      </c>
      <c r="UJ29" s="84">
        <v>2145671.6990572698</v>
      </c>
      <c r="UK29" s="84">
        <v>2568666.6336390902</v>
      </c>
      <c r="UL29" s="84">
        <v>4081543.0444497899</v>
      </c>
      <c r="UM29" s="84">
        <v>2793904.9123004498</v>
      </c>
      <c r="UN29" s="84">
        <v>2431302.1445005802</v>
      </c>
      <c r="UO29" s="84">
        <v>2135698.7462732401</v>
      </c>
      <c r="UP29" s="84">
        <v>2984815.0963478298</v>
      </c>
      <c r="UQ29" s="84">
        <v>3010877.5877540899</v>
      </c>
      <c r="UR29" s="84">
        <v>3657274.12716405</v>
      </c>
      <c r="US29" s="84">
        <v>2117587.15720241</v>
      </c>
      <c r="UT29" s="84">
        <v>3184713.8663123599</v>
      </c>
      <c r="UU29" s="84">
        <v>2298557.8782408098</v>
      </c>
      <c r="UV29" s="84">
        <v>2637709.33755654</v>
      </c>
      <c r="UW29" s="84">
        <v>3544373.5887091099</v>
      </c>
      <c r="UX29" s="84">
        <v>2505855.3856567899</v>
      </c>
      <c r="UY29" s="84">
        <v>2410609.56795933</v>
      </c>
      <c r="UZ29" s="84">
        <v>3250771.7837146102</v>
      </c>
      <c r="VA29" s="84">
        <v>1983286.82143257</v>
      </c>
      <c r="VB29" s="84">
        <v>2757820.3600011501</v>
      </c>
      <c r="VC29" s="84">
        <v>2918383.63319718</v>
      </c>
      <c r="VD29" s="84">
        <v>3091744.4897388802</v>
      </c>
      <c r="VE29" s="84">
        <v>2212454.0072436701</v>
      </c>
      <c r="VF29" s="84">
        <v>2298837.37605927</v>
      </c>
      <c r="VG29" s="84">
        <v>4240428.1383736897</v>
      </c>
      <c r="VH29" s="84">
        <v>1652135.6875515999</v>
      </c>
      <c r="VI29" s="84">
        <v>2304727.9377495302</v>
      </c>
      <c r="VJ29" s="84">
        <v>3209201.2504346501</v>
      </c>
      <c r="VK29" s="84">
        <v>3922118.1664782302</v>
      </c>
      <c r="VL29" s="84">
        <v>1964186.30076393</v>
      </c>
      <c r="VM29" s="84">
        <v>3657811.4816846801</v>
      </c>
      <c r="VN29" s="84">
        <v>2178522.5013542599</v>
      </c>
      <c r="VO29" s="84">
        <v>2095045.8310227999</v>
      </c>
      <c r="VP29" s="84">
        <v>3878552.3755951002</v>
      </c>
      <c r="VQ29" s="84">
        <v>3377064.8066718499</v>
      </c>
      <c r="VR29" s="84">
        <v>2531193.4638733501</v>
      </c>
      <c r="VS29" s="84">
        <v>2299143.6793839801</v>
      </c>
      <c r="VT29" s="84">
        <v>4403341.8195363097</v>
      </c>
      <c r="VU29" s="84">
        <v>2970284.67062118</v>
      </c>
      <c r="VV29" s="84">
        <v>2291615.9009415</v>
      </c>
      <c r="VW29" s="84">
        <v>2772508.6097129099</v>
      </c>
      <c r="VX29" s="84">
        <v>3347775.0002226098</v>
      </c>
      <c r="VY29" s="84">
        <v>2502712.6327586002</v>
      </c>
      <c r="VZ29" s="84">
        <v>2930410.5640833201</v>
      </c>
      <c r="WA29" s="84">
        <v>3118352.7675068402</v>
      </c>
      <c r="WB29" s="84">
        <v>1908236.8650799999</v>
      </c>
      <c r="WC29" s="84">
        <v>3029493.57996393</v>
      </c>
      <c r="WD29" s="84">
        <v>2271215.3213031199</v>
      </c>
      <c r="WE29" s="84">
        <v>2976794.4595660502</v>
      </c>
      <c r="WF29" s="84">
        <v>3970534.5008971798</v>
      </c>
      <c r="WG29" s="84">
        <v>2241140.3740157899</v>
      </c>
      <c r="WH29" s="84">
        <v>1761335.5625088699</v>
      </c>
      <c r="WI29" s="84">
        <v>2149438.36470094</v>
      </c>
      <c r="WJ29" s="84">
        <v>2274185.18308644</v>
      </c>
      <c r="WK29" s="84">
        <v>2573110.0696138698</v>
      </c>
      <c r="WL29" s="84">
        <v>3306589.62186248</v>
      </c>
      <c r="WM29" s="84">
        <v>1862215.0417661699</v>
      </c>
      <c r="WN29" s="84">
        <v>3771966.3568128198</v>
      </c>
      <c r="WO29" s="84">
        <v>1735103.2205548401</v>
      </c>
      <c r="WP29" s="84">
        <v>2882264.2193635502</v>
      </c>
      <c r="WQ29" s="84">
        <v>2508562.8140773401</v>
      </c>
      <c r="WR29" s="84">
        <v>3103019.1412984198</v>
      </c>
      <c r="WS29" s="84">
        <v>3239274.82062745</v>
      </c>
      <c r="WT29" s="84">
        <v>1661994.73528521</v>
      </c>
      <c r="WU29" s="84">
        <v>2447237.9498487702</v>
      </c>
      <c r="WV29" s="84">
        <v>2411647.6972295698</v>
      </c>
      <c r="WW29" s="84">
        <v>2725667.80304586</v>
      </c>
      <c r="WX29" s="84">
        <v>2509572.7711570002</v>
      </c>
      <c r="WY29" s="84">
        <v>2273371.9599336698</v>
      </c>
      <c r="WZ29" s="84">
        <v>1758650.2702285701</v>
      </c>
      <c r="XA29" s="84">
        <v>2715348.9008432901</v>
      </c>
      <c r="XB29" s="84">
        <v>2585565.7542290599</v>
      </c>
      <c r="XC29" s="84">
        <v>2879638.3896941999</v>
      </c>
      <c r="XD29" s="84">
        <v>2827295.3091965201</v>
      </c>
      <c r="XE29" s="84">
        <v>3893025.2853179001</v>
      </c>
      <c r="XF29" s="84">
        <v>2952764.55016051</v>
      </c>
      <c r="XG29" s="84">
        <v>3118981.4458210999</v>
      </c>
      <c r="XH29" s="84">
        <v>3230649.7192296502</v>
      </c>
      <c r="XI29" s="84">
        <v>2278382.4580140202</v>
      </c>
      <c r="XJ29" s="84">
        <v>2261112.9450418898</v>
      </c>
      <c r="XK29" s="84">
        <v>3375612.1717495201</v>
      </c>
      <c r="XL29" s="84">
        <v>1764017.61940578</v>
      </c>
      <c r="XM29" s="84">
        <v>3133841.9809843502</v>
      </c>
      <c r="XN29" s="84">
        <v>4787965.0844041295</v>
      </c>
      <c r="XO29" s="84">
        <v>2876430.1521958802</v>
      </c>
      <c r="XP29" s="84">
        <v>2687959.2396819699</v>
      </c>
      <c r="XQ29" s="84">
        <v>2640854.7473969501</v>
      </c>
      <c r="XR29" s="84">
        <v>2186789.8493700498</v>
      </c>
      <c r="XS29" s="84">
        <v>3861749.7125895801</v>
      </c>
      <c r="XT29" s="84">
        <v>2719744.4540280201</v>
      </c>
      <c r="XU29" s="84">
        <v>2307241.1721919901</v>
      </c>
      <c r="XV29" s="84">
        <v>3157655.4582404699</v>
      </c>
      <c r="XW29" s="84">
        <v>2512223.6926553999</v>
      </c>
      <c r="XX29" s="84">
        <v>2848815.8919961401</v>
      </c>
      <c r="XY29" s="84">
        <v>3091034.0181748802</v>
      </c>
      <c r="XZ29" s="84">
        <v>2620352.5398437302</v>
      </c>
      <c r="YA29" s="84">
        <v>2805164.8067298299</v>
      </c>
      <c r="YB29" s="84">
        <v>1748805.57512101</v>
      </c>
      <c r="YC29" s="84">
        <v>2549985.9126768699</v>
      </c>
      <c r="YD29" s="84">
        <v>3267102.3362648599</v>
      </c>
      <c r="YE29" s="84">
        <v>3099010.3677421301</v>
      </c>
      <c r="YF29" s="84">
        <v>2421707.5583619699</v>
      </c>
      <c r="YG29" s="84">
        <v>1951043.2515608501</v>
      </c>
      <c r="YH29" s="84">
        <v>1968278.4855238199</v>
      </c>
      <c r="YI29" s="84">
        <v>2118009.49454922</v>
      </c>
      <c r="YJ29" s="84">
        <v>3211582.29189895</v>
      </c>
      <c r="YK29" s="84">
        <v>2525219.4828264299</v>
      </c>
      <c r="YL29" s="84">
        <v>2183897.43904329</v>
      </c>
      <c r="YM29" s="84">
        <v>2406368.8708500299</v>
      </c>
      <c r="YN29" s="84">
        <v>2866511.3877033298</v>
      </c>
      <c r="YO29" s="84">
        <v>2718895.55157706</v>
      </c>
      <c r="YP29" s="84">
        <v>2071686.1778828099</v>
      </c>
      <c r="YQ29" s="84">
        <v>3759312.9145336598</v>
      </c>
      <c r="YR29" s="84">
        <v>2574057.8035136499</v>
      </c>
      <c r="YS29" s="84">
        <v>2904971.9278261801</v>
      </c>
      <c r="YT29" s="84">
        <v>2691544.31563632</v>
      </c>
      <c r="YU29" s="84">
        <v>2519745.73863554</v>
      </c>
      <c r="YV29" s="84">
        <v>3579533.3093987401</v>
      </c>
      <c r="YW29" s="84">
        <v>4081879.9874545601</v>
      </c>
      <c r="YX29" s="84">
        <v>2333507.8934589801</v>
      </c>
      <c r="YY29" s="84">
        <v>2499913.5765582002</v>
      </c>
      <c r="YZ29" s="84">
        <v>1926765.0526456099</v>
      </c>
      <c r="ZA29" s="84">
        <v>2774420.8936292599</v>
      </c>
      <c r="ZB29" s="84">
        <v>3308044.1801316701</v>
      </c>
      <c r="ZC29" s="84">
        <v>3480633.4159193202</v>
      </c>
      <c r="ZD29" s="84">
        <v>4112904.8642475898</v>
      </c>
      <c r="ZE29" s="84">
        <v>2582105.6827069502</v>
      </c>
      <c r="ZF29" s="84">
        <v>3305994.7737630899</v>
      </c>
      <c r="ZG29" s="84">
        <v>3513832.7345544202</v>
      </c>
      <c r="ZH29" s="84">
        <v>3760273.5059592398</v>
      </c>
      <c r="ZI29" s="84">
        <v>4002778.6469682101</v>
      </c>
      <c r="ZJ29" s="84">
        <v>3211412.8505724301</v>
      </c>
      <c r="ZK29" s="84">
        <v>2515046.04534742</v>
      </c>
      <c r="ZL29" s="84">
        <v>3578825.0981236701</v>
      </c>
      <c r="ZM29" s="84">
        <v>2858576.0333931702</v>
      </c>
      <c r="ZN29" s="84">
        <v>2628444.0314870798</v>
      </c>
      <c r="ZO29" s="84">
        <v>2795021.5317434799</v>
      </c>
      <c r="ZP29" s="84">
        <v>2685406.2922082599</v>
      </c>
      <c r="ZQ29" s="84">
        <v>2142744.2593971202</v>
      </c>
      <c r="ZR29" s="84">
        <v>3176865.7331354599</v>
      </c>
      <c r="ZS29" s="84">
        <v>3257598.7233108198</v>
      </c>
      <c r="ZT29" s="84">
        <v>1567288.15112335</v>
      </c>
      <c r="ZU29" s="84">
        <v>2680216.5234834701</v>
      </c>
      <c r="ZV29" s="84">
        <v>2633667.40740103</v>
      </c>
      <c r="ZW29" s="84">
        <v>4536310.0014872504</v>
      </c>
      <c r="ZX29" s="84">
        <v>3957547.3125578999</v>
      </c>
      <c r="ZY29" s="84">
        <v>2550063.15771324</v>
      </c>
      <c r="ZZ29" s="84">
        <v>3385330.4393093302</v>
      </c>
      <c r="AAA29" s="84">
        <v>2231926.91181939</v>
      </c>
      <c r="AAB29" s="84">
        <v>2937888.31029141</v>
      </c>
      <c r="AAC29" s="84">
        <v>2685768.7320713499</v>
      </c>
      <c r="AAD29" s="84">
        <v>3358512.2919715298</v>
      </c>
      <c r="AAE29" s="84">
        <v>3634219.3323264699</v>
      </c>
    </row>
    <row r="30" spans="1:707" x14ac:dyDescent="0.25">
      <c r="A30" s="57" t="s">
        <v>2046</v>
      </c>
      <c r="B30" s="58">
        <f>STDEV(D30:BU30)/AVERAGE(D30:BU30)</f>
        <v>0.36563897397327488</v>
      </c>
      <c r="D30" s="7">
        <v>2710469.7985858698</v>
      </c>
      <c r="E30" s="7">
        <v>2346344.4385192902</v>
      </c>
      <c r="F30" s="7">
        <v>2277809.0757173202</v>
      </c>
      <c r="G30" s="7">
        <v>2001112.5009651701</v>
      </c>
      <c r="H30" s="7">
        <v>1949527.6979603299</v>
      </c>
      <c r="I30" s="7">
        <v>1958878.12303231</v>
      </c>
      <c r="J30" s="7">
        <v>1712924.92240157</v>
      </c>
      <c r="K30" s="7">
        <v>1756293.7281013699</v>
      </c>
      <c r="L30" s="7">
        <v>1602338.11888941</v>
      </c>
      <c r="M30" s="7">
        <v>1572234.8835362899</v>
      </c>
      <c r="N30" s="7">
        <v>1532499.14166578</v>
      </c>
      <c r="O30" s="7">
        <v>1419894.96739626</v>
      </c>
      <c r="P30" s="7">
        <v>1412873.48646393</v>
      </c>
      <c r="Q30" s="7">
        <v>1363404.2077783199</v>
      </c>
      <c r="R30" s="7">
        <v>1233315.5770433601</v>
      </c>
      <c r="S30" s="7">
        <v>1285144.6506783899</v>
      </c>
      <c r="T30" s="7">
        <v>1286202.0648198</v>
      </c>
      <c r="U30" s="7">
        <v>1226882.2340782401</v>
      </c>
      <c r="V30" s="7">
        <v>1199789.71045124</v>
      </c>
      <c r="W30" s="7">
        <v>1156937.4448907599</v>
      </c>
      <c r="X30" s="7">
        <v>1106007.2418565899</v>
      </c>
      <c r="Y30" s="7">
        <v>1115136.89979803</v>
      </c>
      <c r="Z30" s="7">
        <v>1141800.84869921</v>
      </c>
      <c r="AA30" s="7">
        <v>892301.33451076096</v>
      </c>
      <c r="AB30" s="7">
        <v>955111.48160570895</v>
      </c>
      <c r="AC30" s="7">
        <v>898931.41586217901</v>
      </c>
      <c r="AD30" s="7">
        <v>906042.29003736004</v>
      </c>
      <c r="AE30" s="7">
        <v>782728.70492944797</v>
      </c>
      <c r="AF30" s="7">
        <v>837787.40360274306</v>
      </c>
      <c r="AG30" s="7">
        <v>821340.23178838601</v>
      </c>
      <c r="AH30" s="7">
        <v>893348.46712986601</v>
      </c>
      <c r="AI30" s="7">
        <v>1010528.90340528</v>
      </c>
      <c r="AJ30" s="7">
        <v>854862.80047851196</v>
      </c>
      <c r="AK30" s="7">
        <v>946214.59202463902</v>
      </c>
      <c r="AL30" s="7">
        <v>879843.43195216195</v>
      </c>
      <c r="AM30" s="7">
        <v>803113.84364400303</v>
      </c>
      <c r="AN30" s="7">
        <v>830032.33938975597</v>
      </c>
      <c r="AO30" s="7">
        <v>711232.00008346594</v>
      </c>
      <c r="AP30" s="7">
        <v>839736.70712644502</v>
      </c>
      <c r="AQ30" s="7">
        <v>807574.46334447397</v>
      </c>
      <c r="AR30" s="7">
        <v>722218.32385080995</v>
      </c>
      <c r="AS30" s="7">
        <v>886090.12767005397</v>
      </c>
      <c r="AT30" s="7">
        <v>916235.96901024203</v>
      </c>
      <c r="AU30" s="7">
        <v>845087.47097651998</v>
      </c>
      <c r="AV30" s="7">
        <v>912185.12346415303</v>
      </c>
      <c r="AW30" s="7">
        <v>917351.95202055899</v>
      </c>
      <c r="AX30" s="7">
        <v>920804.23984673806</v>
      </c>
      <c r="AY30" s="7">
        <v>956652.55199243</v>
      </c>
      <c r="AZ30" s="7">
        <v>921767.60730194999</v>
      </c>
      <c r="BA30" s="7">
        <v>943506.95832025702</v>
      </c>
      <c r="BB30" s="7">
        <v>1039866.6635</v>
      </c>
      <c r="BC30" s="7">
        <v>851226.63684759894</v>
      </c>
      <c r="BD30" s="7">
        <v>930862.33343475999</v>
      </c>
      <c r="BE30" s="7">
        <v>924594.53569795098</v>
      </c>
      <c r="BF30" s="7">
        <v>907112.958547813</v>
      </c>
      <c r="BG30" s="7">
        <v>891254.92808983405</v>
      </c>
      <c r="BH30" s="7">
        <v>889041.29466706398</v>
      </c>
      <c r="BI30" s="7">
        <v>907304.81721685699</v>
      </c>
      <c r="BJ30" s="7">
        <v>964308.35753969999</v>
      </c>
      <c r="BK30" s="7">
        <v>870284.24984972598</v>
      </c>
      <c r="BL30" s="7">
        <v>833870.83267408097</v>
      </c>
      <c r="BM30" s="7">
        <v>913611.00005270797</v>
      </c>
      <c r="BN30" s="7">
        <v>897328.926656703</v>
      </c>
      <c r="BO30" s="7">
        <v>888271.81569536601</v>
      </c>
      <c r="BP30" s="7">
        <v>876635.87286630005</v>
      </c>
      <c r="BQ30" s="7">
        <v>870870.75932591106</v>
      </c>
      <c r="BR30" s="7">
        <v>1416291.46893357</v>
      </c>
      <c r="BS30" s="7">
        <v>1410720.29281297</v>
      </c>
      <c r="BT30" s="7">
        <v>1414434.5596888401</v>
      </c>
      <c r="BU30" s="7">
        <v>1423273.33338401</v>
      </c>
      <c r="BW30" s="59">
        <f>STDEV(BY30:EP30)/AVERAGE(BY30:EP30)</f>
        <v>0.32774095163618533</v>
      </c>
      <c r="BY30" s="9">
        <v>2223560.7807165901</v>
      </c>
      <c r="BZ30" s="9">
        <v>1927823.35531557</v>
      </c>
      <c r="CA30" s="9">
        <v>2227286.2836904102</v>
      </c>
      <c r="CB30" s="9">
        <v>1641803.0011774199</v>
      </c>
      <c r="CC30" s="9">
        <v>1583272.5057330001</v>
      </c>
      <c r="CD30" s="9">
        <v>1481288.73770182</v>
      </c>
      <c r="CE30" s="9">
        <v>1304381.31913557</v>
      </c>
      <c r="CF30" s="9">
        <v>1365451.62338221</v>
      </c>
      <c r="CG30" s="9">
        <v>1244733.2244619001</v>
      </c>
      <c r="CH30" s="9">
        <v>1223762.0120791399</v>
      </c>
      <c r="CI30" s="9">
        <v>1233447.5142354299</v>
      </c>
      <c r="CJ30" s="9">
        <v>1116664.1343475699</v>
      </c>
      <c r="CK30" s="9">
        <v>1065252.9211127399</v>
      </c>
      <c r="CL30" s="9">
        <v>990324.62273659301</v>
      </c>
      <c r="CM30" s="9">
        <v>986292.20771596895</v>
      </c>
      <c r="CN30" s="9">
        <v>1016822.22239462</v>
      </c>
      <c r="CO30" s="9">
        <v>951383.26044479397</v>
      </c>
      <c r="CP30" s="9">
        <v>1032312.99689361</v>
      </c>
      <c r="CQ30" s="9">
        <v>931007.05112079706</v>
      </c>
      <c r="CR30" s="9">
        <v>920428.18578975205</v>
      </c>
      <c r="CS30" s="9">
        <v>904552.69773361599</v>
      </c>
      <c r="CT30" s="9">
        <v>829926.06824507203</v>
      </c>
      <c r="CU30" s="9">
        <v>796104.48836596997</v>
      </c>
      <c r="CV30" s="9">
        <v>703179.96913961601</v>
      </c>
      <c r="CW30" s="9">
        <v>722434.36119639501</v>
      </c>
      <c r="CX30" s="9">
        <v>660682.85376086598</v>
      </c>
      <c r="CY30" s="9">
        <v>675745.211607615</v>
      </c>
      <c r="CZ30" s="9">
        <v>639501.72574595502</v>
      </c>
      <c r="DA30" s="9">
        <v>723662.377934522</v>
      </c>
      <c r="DB30" s="9">
        <v>683249.48165282398</v>
      </c>
      <c r="DC30" s="9">
        <v>757707.74699033797</v>
      </c>
      <c r="DD30" s="9">
        <v>703316.91326705704</v>
      </c>
      <c r="DE30" s="9">
        <v>704759.45669484301</v>
      </c>
      <c r="DF30" s="9">
        <v>751341.41592157399</v>
      </c>
      <c r="DG30" s="9">
        <v>707243.17603933497</v>
      </c>
      <c r="DH30" s="9">
        <v>672409.96165973297</v>
      </c>
      <c r="DI30" s="9">
        <v>694353.26760259096</v>
      </c>
      <c r="DJ30" s="9">
        <v>723002.32714230497</v>
      </c>
      <c r="DK30" s="9">
        <v>805425.97026109195</v>
      </c>
      <c r="DL30" s="9">
        <v>777083.57596936496</v>
      </c>
      <c r="DM30" s="9">
        <v>805273.59148338903</v>
      </c>
      <c r="DN30" s="9">
        <v>832714.25925706001</v>
      </c>
      <c r="DO30" s="9">
        <v>915404.70170806104</v>
      </c>
      <c r="DP30" s="9">
        <v>893368.10172222694</v>
      </c>
      <c r="DQ30" s="9">
        <v>1271606.4050491699</v>
      </c>
      <c r="DR30" s="9">
        <v>968429.68451803795</v>
      </c>
      <c r="DS30" s="9">
        <v>967648.95510545699</v>
      </c>
      <c r="DT30" s="9">
        <v>978956.92378675903</v>
      </c>
      <c r="DU30" s="9">
        <v>1223674.8241837099</v>
      </c>
      <c r="DV30" s="9">
        <v>898524.01288715703</v>
      </c>
      <c r="DW30" s="9">
        <v>892571.11674717395</v>
      </c>
      <c r="DX30" s="9">
        <v>982667.74264733901</v>
      </c>
      <c r="DY30" s="9">
        <v>902591.55447749002</v>
      </c>
      <c r="DZ30" s="9">
        <v>955282.90387733502</v>
      </c>
      <c r="EA30" s="9">
        <v>978134.74274510401</v>
      </c>
      <c r="EB30" s="9">
        <v>928337.11266602203</v>
      </c>
      <c r="EC30" s="9">
        <v>903531.10189541697</v>
      </c>
      <c r="ED30" s="9">
        <v>927281.73744660895</v>
      </c>
      <c r="EE30" s="9">
        <v>941222.91868510004</v>
      </c>
      <c r="EF30" s="9">
        <v>854458.62956731406</v>
      </c>
      <c r="EG30" s="9">
        <v>966642.50643884996</v>
      </c>
      <c r="EH30" s="9">
        <v>865734.35128123697</v>
      </c>
      <c r="EI30" s="9">
        <v>936021.02093553205</v>
      </c>
      <c r="EJ30" s="9">
        <v>872893.44841161196</v>
      </c>
      <c r="EK30" s="9">
        <v>901190.16348330001</v>
      </c>
      <c r="EL30" s="9">
        <v>899872.47645828605</v>
      </c>
      <c r="EM30" s="9">
        <v>1378473.54721514</v>
      </c>
      <c r="EN30" s="9">
        <v>1293921.03962346</v>
      </c>
      <c r="EO30" s="9">
        <v>1389408.9131839799</v>
      </c>
      <c r="EP30" s="9">
        <v>1332214.7949997201</v>
      </c>
      <c r="ER30" s="95">
        <v>2257152.9903017799</v>
      </c>
      <c r="ES30" s="95">
        <v>2432649.90033209</v>
      </c>
      <c r="ET30" s="95">
        <v>2243676.5007631099</v>
      </c>
      <c r="EU30" s="95">
        <v>2248532.00281815</v>
      </c>
      <c r="EV30" s="95">
        <v>2144266.9441686701</v>
      </c>
      <c r="EW30" s="95">
        <v>2089597.44637472</v>
      </c>
      <c r="EX30" s="95">
        <v>2170035.0460482701</v>
      </c>
      <c r="EY30" s="95">
        <v>2125941.0849766699</v>
      </c>
      <c r="EZ30" s="95">
        <v>2035269.93030365</v>
      </c>
      <c r="FA30" s="95">
        <v>2008606.8726946199</v>
      </c>
      <c r="FB30" s="84">
        <v>2188638.2162516098</v>
      </c>
      <c r="FC30" s="84">
        <v>1989684.6629414</v>
      </c>
      <c r="FD30" s="84">
        <v>1885483.78213167</v>
      </c>
      <c r="FE30" s="84">
        <v>1798449.7472337801</v>
      </c>
      <c r="FF30" s="84">
        <v>1990875.78788418</v>
      </c>
      <c r="FG30" s="84">
        <v>1927716.6214964399</v>
      </c>
      <c r="FH30" s="84">
        <v>2381448.9880152498</v>
      </c>
      <c r="FI30" s="84">
        <v>1847252.28889396</v>
      </c>
      <c r="FJ30" s="84">
        <v>1894846.63474925</v>
      </c>
      <c r="FK30" s="84">
        <v>2267327.82482721</v>
      </c>
      <c r="FL30" s="84">
        <v>1748577.31580079</v>
      </c>
      <c r="FM30" s="84">
        <v>1697137.2938421301</v>
      </c>
      <c r="FN30" s="84">
        <v>1671343.79336278</v>
      </c>
      <c r="FO30" s="84">
        <v>1783669.14412336</v>
      </c>
      <c r="FP30" s="84">
        <v>1671345.7011037499</v>
      </c>
      <c r="FQ30" s="84">
        <v>1723030.24946335</v>
      </c>
      <c r="FR30" s="84">
        <v>1894618.23416361</v>
      </c>
      <c r="FS30" s="84">
        <v>1602159.7855090599</v>
      </c>
      <c r="FT30" s="84">
        <v>1819572.21336342</v>
      </c>
      <c r="FU30" s="84">
        <v>1599203.12224146</v>
      </c>
      <c r="FV30" s="84">
        <v>1651784.0007400899</v>
      </c>
      <c r="FW30" s="84">
        <v>1449983.9270639501</v>
      </c>
      <c r="FX30" s="84">
        <v>1610039.17929549</v>
      </c>
      <c r="FY30" s="84">
        <v>1579983.6081470901</v>
      </c>
      <c r="FZ30" s="84">
        <v>1501372.79781666</v>
      </c>
      <c r="GA30" s="84">
        <v>1705383.7626127801</v>
      </c>
      <c r="GB30" s="84">
        <v>1643242.49301232</v>
      </c>
      <c r="GC30" s="84">
        <v>1729338.3101271901</v>
      </c>
      <c r="GD30" s="84">
        <v>1642651.9277882499</v>
      </c>
      <c r="GE30" s="84">
        <v>1549906.7871278899</v>
      </c>
      <c r="GF30" s="84">
        <v>1616933.3524162001</v>
      </c>
      <c r="GG30" s="84">
        <v>1490464.9202189799</v>
      </c>
      <c r="GH30" s="84">
        <v>1471616.1797189401</v>
      </c>
      <c r="GI30" s="84">
        <v>1457396.4954178401</v>
      </c>
      <c r="GJ30" s="84">
        <v>1795614.04047669</v>
      </c>
      <c r="GK30" s="84">
        <v>1441054.8361895599</v>
      </c>
      <c r="GL30" s="84">
        <v>1440338.2675969</v>
      </c>
      <c r="GM30" s="84">
        <v>1395697.57467994</v>
      </c>
      <c r="GN30" s="84">
        <v>1405708.2346423899</v>
      </c>
      <c r="GO30" s="84">
        <v>1450459.1553766599</v>
      </c>
      <c r="GP30" s="84">
        <v>1402242.1920992101</v>
      </c>
      <c r="GQ30" s="84">
        <v>1440937.5648081901</v>
      </c>
      <c r="GR30" s="84">
        <v>1358571.12619475</v>
      </c>
      <c r="GS30" s="84">
        <v>1491088.8404508899</v>
      </c>
      <c r="GT30" s="84">
        <v>1379152.8345977699</v>
      </c>
      <c r="GU30" s="84">
        <v>1490813.8572069199</v>
      </c>
      <c r="GV30" s="84">
        <v>1515933.83950636</v>
      </c>
      <c r="GW30" s="84">
        <v>1304233.4021348199</v>
      </c>
      <c r="GX30" s="84">
        <v>1455933.4015138301</v>
      </c>
      <c r="GY30" s="84">
        <v>1448577.6030284101</v>
      </c>
      <c r="GZ30" s="84">
        <v>1393554.3609547301</v>
      </c>
      <c r="HA30" s="84">
        <v>1388774.6452446801</v>
      </c>
      <c r="HB30" s="84">
        <v>1314892.8271667601</v>
      </c>
      <c r="HC30" s="84">
        <v>1311111.01508675</v>
      </c>
      <c r="HD30" s="84">
        <v>1403680.2468811199</v>
      </c>
      <c r="HE30" s="84">
        <v>1603636.94253467</v>
      </c>
      <c r="HF30" s="84">
        <v>1326396.7830391801</v>
      </c>
      <c r="HG30" s="84">
        <v>1360907.8966860999</v>
      </c>
      <c r="HH30" s="84">
        <v>1257997.1200291801</v>
      </c>
      <c r="HI30" s="84">
        <v>1367686.1459887901</v>
      </c>
      <c r="HJ30" s="84">
        <v>1122343.89384594</v>
      </c>
      <c r="HK30" s="84">
        <v>1335576.4068466299</v>
      </c>
      <c r="HL30" s="84">
        <v>1191154.29306473</v>
      </c>
      <c r="HM30" s="84">
        <v>1272222.96509348</v>
      </c>
      <c r="HN30" s="84">
        <v>1232155.85106872</v>
      </c>
      <c r="HO30" s="84">
        <v>1247886.8051682899</v>
      </c>
      <c r="HP30" s="84">
        <v>1208637.2696360501</v>
      </c>
      <c r="HQ30" s="84">
        <v>1224193.22720651</v>
      </c>
      <c r="HR30" s="84">
        <v>1213646.4090191501</v>
      </c>
      <c r="HS30" s="84">
        <v>1178704.9959561401</v>
      </c>
      <c r="HT30" s="84">
        <v>1249585.18576854</v>
      </c>
      <c r="HU30" s="84">
        <v>1234996.91000528</v>
      </c>
      <c r="HV30" s="84">
        <v>1154230.4490553699</v>
      </c>
      <c r="HW30" s="84">
        <v>1171489.0032466899</v>
      </c>
      <c r="HX30" s="84">
        <v>1194540.3589820201</v>
      </c>
      <c r="HY30" s="84">
        <v>1117550.88232215</v>
      </c>
      <c r="HZ30" s="84">
        <v>1095488.3314316601</v>
      </c>
      <c r="IA30" s="84">
        <v>1142805.28612334</v>
      </c>
      <c r="IB30" s="84">
        <v>1154999.75916963</v>
      </c>
      <c r="IC30" s="84">
        <v>1071449.27815329</v>
      </c>
      <c r="ID30" s="84">
        <v>1144844.46289708</v>
      </c>
      <c r="IE30" s="84">
        <v>1023367.8345744601</v>
      </c>
      <c r="IF30" s="84">
        <v>1147036.23752795</v>
      </c>
      <c r="IG30" s="84">
        <v>1084405.2894967899</v>
      </c>
      <c r="IH30" s="84">
        <v>1047785.67764911</v>
      </c>
      <c r="II30" s="84">
        <v>1069004.36782992</v>
      </c>
      <c r="IJ30" s="84">
        <v>1170002.93239539</v>
      </c>
      <c r="IK30" s="84">
        <v>1129763.2495233701</v>
      </c>
      <c r="IL30" s="84">
        <v>1092344.57066821</v>
      </c>
      <c r="IM30" s="84">
        <v>1135339.94962371</v>
      </c>
      <c r="IN30" s="84">
        <v>1246518.3827973499</v>
      </c>
      <c r="IO30" s="84">
        <v>1114409.12892417</v>
      </c>
      <c r="IP30" s="84">
        <v>1153061.6233230401</v>
      </c>
      <c r="IQ30" s="84">
        <v>1194436.6262620599</v>
      </c>
      <c r="IR30" s="84">
        <v>1170687.24003258</v>
      </c>
      <c r="IS30" s="84">
        <v>1182957.9431209799</v>
      </c>
      <c r="IT30" s="84">
        <v>1009351.29772692</v>
      </c>
      <c r="IU30" s="84">
        <v>950851.24755938805</v>
      </c>
      <c r="IV30" s="84">
        <v>1080373.52631168</v>
      </c>
      <c r="IW30" s="84">
        <v>1038589.65027699</v>
      </c>
      <c r="IX30" s="84">
        <v>1106859.83104352</v>
      </c>
      <c r="IY30" s="84">
        <v>964648.18251554598</v>
      </c>
      <c r="IZ30" s="84">
        <v>945396.89279813005</v>
      </c>
      <c r="JA30" s="84">
        <v>1015391.6712030401</v>
      </c>
      <c r="JB30" s="84">
        <v>973478.51407938695</v>
      </c>
      <c r="JC30" s="84">
        <v>924038.12635306001</v>
      </c>
      <c r="JD30" s="84">
        <v>965483.57807275304</v>
      </c>
      <c r="JE30" s="84">
        <v>989525.13616310502</v>
      </c>
      <c r="JF30" s="84">
        <v>979170.22709848802</v>
      </c>
      <c r="JG30" s="84">
        <v>1020415.81025254</v>
      </c>
      <c r="JH30" s="84">
        <v>976931.02509934898</v>
      </c>
      <c r="JI30" s="84">
        <v>811898.47460460896</v>
      </c>
      <c r="JJ30" s="84">
        <v>960921.57296549005</v>
      </c>
      <c r="JK30" s="84">
        <v>970731.26225015498</v>
      </c>
      <c r="JL30" s="84">
        <v>1012437.77678668</v>
      </c>
      <c r="JM30" s="84">
        <v>981652.19199333398</v>
      </c>
      <c r="JN30" s="84">
        <v>965555.37614607101</v>
      </c>
      <c r="JO30" s="84">
        <v>968186.41686633299</v>
      </c>
      <c r="JP30" s="84">
        <v>1071834.5288956701</v>
      </c>
      <c r="JQ30" s="84">
        <v>1017296.0729394699</v>
      </c>
      <c r="JR30" s="84">
        <v>1052963.7930143401</v>
      </c>
      <c r="JS30" s="84">
        <v>989918.90635259403</v>
      </c>
      <c r="JT30" s="84">
        <v>862994.18382496003</v>
      </c>
      <c r="JU30" s="84">
        <v>876984.20149833499</v>
      </c>
      <c r="JV30" s="84">
        <v>984281.25368268904</v>
      </c>
      <c r="JW30" s="84">
        <v>925496.18574220396</v>
      </c>
      <c r="JX30" s="84">
        <v>949752.95093678206</v>
      </c>
      <c r="JY30" s="84">
        <v>908864.68661041697</v>
      </c>
      <c r="JZ30" s="84">
        <v>1041279.43533207</v>
      </c>
      <c r="KA30" s="84">
        <v>944124.13651409198</v>
      </c>
      <c r="KB30" s="84">
        <v>961828.95062774001</v>
      </c>
      <c r="KC30" s="84">
        <v>832727.79517678404</v>
      </c>
      <c r="KD30" s="84">
        <v>954681.34883382905</v>
      </c>
      <c r="KE30" s="84">
        <v>885084.93135712598</v>
      </c>
      <c r="KF30" s="84">
        <v>829982.626985649</v>
      </c>
      <c r="KG30" s="84">
        <v>964097.18626009696</v>
      </c>
      <c r="KH30" s="84">
        <v>958980.92510222795</v>
      </c>
      <c r="KI30" s="84">
        <v>910011.53974727704</v>
      </c>
      <c r="KJ30" s="84">
        <v>875729.02900871204</v>
      </c>
      <c r="KK30" s="84">
        <v>872696.23140916496</v>
      </c>
      <c r="KL30" s="84">
        <v>900850.973810739</v>
      </c>
      <c r="KM30" s="84">
        <v>1039767.52566112</v>
      </c>
      <c r="KN30" s="84">
        <v>1007341.44428612</v>
      </c>
      <c r="KO30" s="84">
        <v>928676.14610991895</v>
      </c>
      <c r="KP30" s="84">
        <v>870411.34520544903</v>
      </c>
      <c r="KQ30" s="84">
        <v>1014559.8674620501</v>
      </c>
      <c r="KR30" s="84">
        <v>982088.18345830205</v>
      </c>
      <c r="KS30" s="84">
        <v>959946.33664877398</v>
      </c>
      <c r="KT30" s="84">
        <v>888299.92849117704</v>
      </c>
      <c r="KU30" s="84">
        <v>900797.85179243702</v>
      </c>
      <c r="KV30" s="84">
        <v>830974.88826385303</v>
      </c>
      <c r="KW30" s="84">
        <v>837085.44920022995</v>
      </c>
      <c r="KX30" s="84">
        <v>800618.31294085598</v>
      </c>
      <c r="KY30" s="84">
        <v>921935.28263108502</v>
      </c>
      <c r="KZ30" s="84">
        <v>913758.28241642599</v>
      </c>
      <c r="LA30" s="84">
        <v>704457.58033698599</v>
      </c>
      <c r="LB30" s="84">
        <v>870250.16256677394</v>
      </c>
      <c r="LC30" s="84">
        <v>875138.49907382706</v>
      </c>
      <c r="LD30" s="84">
        <v>777601.37112554105</v>
      </c>
      <c r="LE30" s="84">
        <v>851668.38493449904</v>
      </c>
      <c r="LF30" s="84">
        <v>809476.99985812895</v>
      </c>
      <c r="LG30" s="84">
        <v>754709.08758817904</v>
      </c>
      <c r="LH30" s="84">
        <v>800423.93926600704</v>
      </c>
      <c r="LI30" s="84">
        <v>694182.58922378195</v>
      </c>
      <c r="LJ30" s="84">
        <v>746711.8496206</v>
      </c>
      <c r="LK30" s="84">
        <v>812872.60158499796</v>
      </c>
      <c r="LL30" s="84">
        <v>1141589.9982024999</v>
      </c>
      <c r="LM30" s="84">
        <v>907237.87688655802</v>
      </c>
      <c r="LN30" s="84">
        <v>851875.05343842704</v>
      </c>
      <c r="LO30" s="84">
        <v>832582.22273409006</v>
      </c>
      <c r="LP30" s="84">
        <v>744364.52793070197</v>
      </c>
      <c r="LQ30" s="84">
        <v>860642.18489010003</v>
      </c>
      <c r="LR30" s="84">
        <v>719473.11726040905</v>
      </c>
      <c r="LS30" s="84">
        <v>691049.12034984096</v>
      </c>
      <c r="LT30" s="84">
        <v>693787.24535614299</v>
      </c>
      <c r="LU30" s="84">
        <v>728577.97614556004</v>
      </c>
      <c r="LV30" s="84">
        <v>682897.98960864102</v>
      </c>
      <c r="LW30" s="84">
        <v>691769.86262394499</v>
      </c>
      <c r="LX30" s="84">
        <v>722854.81687940296</v>
      </c>
      <c r="LY30" s="84">
        <v>678115.72498181998</v>
      </c>
      <c r="LZ30" s="84">
        <v>649745.25487617205</v>
      </c>
      <c r="MA30" s="84">
        <v>677402.84138910705</v>
      </c>
      <c r="MB30" s="84">
        <v>758583.85484337795</v>
      </c>
      <c r="MC30" s="84">
        <v>715374.63285794097</v>
      </c>
      <c r="MD30" s="84">
        <v>650522.80031650898</v>
      </c>
      <c r="ME30" s="84">
        <v>671445.80516112701</v>
      </c>
      <c r="MF30" s="84">
        <v>715861.06405348098</v>
      </c>
      <c r="MG30" s="84">
        <v>802724.27348124306</v>
      </c>
      <c r="MH30" s="84">
        <v>702168.68806024303</v>
      </c>
      <c r="MI30" s="84">
        <v>767377.545981823</v>
      </c>
      <c r="MJ30" s="84">
        <v>658257.78621695505</v>
      </c>
      <c r="MK30" s="84">
        <v>721865.68771512795</v>
      </c>
      <c r="ML30" s="84">
        <v>713949.12716998602</v>
      </c>
      <c r="MM30" s="84">
        <v>737570.63180099905</v>
      </c>
      <c r="MN30" s="84">
        <v>700550.53978455602</v>
      </c>
      <c r="MO30" s="84">
        <v>855913.40010734706</v>
      </c>
      <c r="MP30" s="84">
        <v>686488.97690870299</v>
      </c>
      <c r="MQ30" s="84">
        <v>744624.44539479294</v>
      </c>
      <c r="MR30" s="84">
        <v>657427.87250854005</v>
      </c>
      <c r="MS30" s="84">
        <v>680221.84767457703</v>
      </c>
      <c r="MT30" s="84">
        <v>713555.68479144399</v>
      </c>
      <c r="MU30" s="84">
        <v>645047.734453646</v>
      </c>
      <c r="MV30" s="84">
        <v>724833.08279173495</v>
      </c>
      <c r="MW30" s="84">
        <v>721352.84441416699</v>
      </c>
      <c r="MX30" s="84">
        <v>699338.20381207799</v>
      </c>
      <c r="MY30" s="84">
        <v>736464.07419113698</v>
      </c>
      <c r="MZ30" s="84">
        <v>736395.19467431004</v>
      </c>
      <c r="NA30" s="84">
        <v>703647.15233629104</v>
      </c>
      <c r="NB30" s="84">
        <v>714263.40412839805</v>
      </c>
      <c r="NC30" s="84">
        <v>612277.14948344405</v>
      </c>
      <c r="ND30" s="84">
        <v>689655.55288787</v>
      </c>
      <c r="NE30" s="84">
        <v>732506.93384637195</v>
      </c>
      <c r="NF30" s="84">
        <v>717652.56380057195</v>
      </c>
      <c r="NG30" s="84">
        <v>638456.77106577798</v>
      </c>
      <c r="NH30" s="84">
        <v>778108.27580991597</v>
      </c>
      <c r="NI30" s="84">
        <v>733011.86684324103</v>
      </c>
      <c r="NJ30" s="84">
        <v>743849.91095875902</v>
      </c>
      <c r="NK30" s="84">
        <v>795620.82121122396</v>
      </c>
      <c r="NL30" s="84">
        <v>704304.23837182403</v>
      </c>
      <c r="NM30" s="84">
        <v>847107.18652877002</v>
      </c>
      <c r="NN30" s="84">
        <v>681326.47223064804</v>
      </c>
      <c r="NO30" s="84">
        <v>781746.34601468605</v>
      </c>
      <c r="NP30" s="84">
        <v>681814.36841718096</v>
      </c>
      <c r="NQ30" s="84">
        <v>726174.48802275897</v>
      </c>
      <c r="NR30" s="84">
        <v>713786.27287928399</v>
      </c>
      <c r="NS30" s="84">
        <v>765527.10468370002</v>
      </c>
      <c r="NT30" s="84">
        <v>636483.92145260295</v>
      </c>
      <c r="NU30" s="84">
        <v>691826.53379405104</v>
      </c>
      <c r="NV30" s="84">
        <v>721926.77564225404</v>
      </c>
      <c r="NW30" s="84">
        <v>710616.14212865895</v>
      </c>
      <c r="NX30" s="84">
        <v>711294.03560700198</v>
      </c>
      <c r="NY30" s="84">
        <v>679343.79562342097</v>
      </c>
      <c r="NZ30" s="84">
        <v>787515.232200764</v>
      </c>
      <c r="OA30" s="84">
        <v>702755.550881578</v>
      </c>
      <c r="OB30" s="84">
        <v>681889.64957920602</v>
      </c>
      <c r="OC30" s="84">
        <v>643410.40739837999</v>
      </c>
      <c r="OD30" s="84">
        <v>745963.70138837595</v>
      </c>
      <c r="OE30" s="84">
        <v>762249.09696570795</v>
      </c>
      <c r="OF30" s="84">
        <v>745928.76397061103</v>
      </c>
      <c r="OG30" s="84">
        <v>737870.50865813601</v>
      </c>
      <c r="OH30" s="84">
        <v>736257.84175174602</v>
      </c>
      <c r="OI30" s="84">
        <v>695286.98681519495</v>
      </c>
      <c r="OJ30" s="84">
        <v>739584.77323869395</v>
      </c>
      <c r="OK30" s="84">
        <v>718823.16711522196</v>
      </c>
      <c r="OL30" s="84">
        <v>707124.03673324897</v>
      </c>
      <c r="OM30" s="84">
        <v>657503.05324390298</v>
      </c>
      <c r="ON30" s="84">
        <v>715183.05238390795</v>
      </c>
      <c r="OO30" s="84">
        <v>712744.73990378901</v>
      </c>
      <c r="OP30" s="84">
        <v>705169.65477195301</v>
      </c>
      <c r="OQ30" s="84">
        <v>683257.55115115806</v>
      </c>
      <c r="OR30" s="84">
        <v>651511.12422788003</v>
      </c>
      <c r="OS30" s="84">
        <v>688514.16255572799</v>
      </c>
      <c r="OT30" s="84">
        <v>705894.13898425899</v>
      </c>
      <c r="OU30" s="84">
        <v>680456.08303462702</v>
      </c>
      <c r="OV30" s="84">
        <v>704603.12761839502</v>
      </c>
      <c r="OW30" s="84">
        <v>632219.21850905602</v>
      </c>
      <c r="OX30" s="84">
        <v>767246.60683606402</v>
      </c>
      <c r="OY30" s="84">
        <v>731527.07269423897</v>
      </c>
      <c r="OZ30" s="84">
        <v>708760.74580702896</v>
      </c>
      <c r="PA30" s="84">
        <v>742875.048516248</v>
      </c>
      <c r="PB30" s="84">
        <v>734925.24897156097</v>
      </c>
      <c r="PC30" s="84">
        <v>679093.86137005198</v>
      </c>
      <c r="PD30" s="84">
        <v>683812.59595386102</v>
      </c>
      <c r="PE30" s="84">
        <v>696697.71813009202</v>
      </c>
      <c r="PF30" s="84">
        <v>704735.04979515099</v>
      </c>
      <c r="PG30" s="84">
        <v>776978.98756649997</v>
      </c>
      <c r="PH30" s="84">
        <v>703197.77503300202</v>
      </c>
      <c r="PI30" s="84">
        <v>677745.59953840496</v>
      </c>
      <c r="PJ30" s="84">
        <v>672819.04865616199</v>
      </c>
      <c r="PK30" s="84">
        <v>617381.60148032801</v>
      </c>
      <c r="PL30" s="84">
        <v>755733.96102449798</v>
      </c>
      <c r="PM30" s="84">
        <v>731114.81766277703</v>
      </c>
      <c r="PN30" s="84">
        <v>826397.58244253695</v>
      </c>
      <c r="PO30" s="84">
        <v>695563.49502489902</v>
      </c>
      <c r="PP30" s="84">
        <v>659605.76318766596</v>
      </c>
      <c r="PQ30" s="84">
        <v>667067.20619685203</v>
      </c>
      <c r="PR30" s="84">
        <v>734005.09264011704</v>
      </c>
      <c r="PS30" s="84">
        <v>762686.85097779101</v>
      </c>
      <c r="PT30" s="84">
        <v>711385.132497421</v>
      </c>
      <c r="PU30" s="84">
        <v>699086.48931665998</v>
      </c>
      <c r="PV30" s="84">
        <v>766960.08432337304</v>
      </c>
      <c r="PW30" s="84">
        <v>749762.67328329803</v>
      </c>
      <c r="PX30" s="84">
        <v>855728.95475362404</v>
      </c>
      <c r="PY30" s="84">
        <v>781320.04884767404</v>
      </c>
      <c r="PZ30" s="84">
        <v>726578.17971102998</v>
      </c>
      <c r="QA30" s="84">
        <v>823783.93486553198</v>
      </c>
      <c r="QB30" s="84">
        <v>868061.10655681405</v>
      </c>
      <c r="QC30" s="84">
        <v>814889.39476765203</v>
      </c>
      <c r="QD30" s="84">
        <v>900182.35525122297</v>
      </c>
      <c r="QE30" s="84">
        <v>817258.01284613798</v>
      </c>
      <c r="QF30" s="84">
        <v>780415.84151494701</v>
      </c>
      <c r="QG30" s="84">
        <v>764520.97853575996</v>
      </c>
      <c r="QH30" s="84">
        <v>820641.78783533396</v>
      </c>
      <c r="QI30" s="84">
        <v>829715.09063934698</v>
      </c>
      <c r="QJ30" s="84">
        <v>848023.17835646996</v>
      </c>
      <c r="QK30" s="84">
        <v>784711.63441897405</v>
      </c>
      <c r="QL30" s="84">
        <v>743652.87688619201</v>
      </c>
      <c r="QM30" s="84">
        <v>778626.03083671001</v>
      </c>
      <c r="QN30" s="84">
        <v>788968.53040287597</v>
      </c>
      <c r="QO30" s="84">
        <v>841515.94583708199</v>
      </c>
      <c r="QP30" s="84">
        <v>837132.97845788801</v>
      </c>
      <c r="QQ30" s="84">
        <v>862622.84292076097</v>
      </c>
      <c r="QR30" s="84">
        <v>821353.86494553403</v>
      </c>
      <c r="QS30" s="84">
        <v>934399.59980350605</v>
      </c>
      <c r="QT30" s="84">
        <v>885402.23999691999</v>
      </c>
      <c r="QU30" s="84">
        <v>795608.07101390604</v>
      </c>
      <c r="QV30" s="84">
        <v>910709.46188337798</v>
      </c>
      <c r="QW30" s="84">
        <v>914104.50466799503</v>
      </c>
      <c r="QX30" s="84">
        <v>891824.79491679405</v>
      </c>
      <c r="QY30" s="84">
        <v>808419.03595626203</v>
      </c>
      <c r="QZ30" s="84">
        <v>820728.90032532497</v>
      </c>
      <c r="RA30" s="84">
        <v>826025.04752698506</v>
      </c>
      <c r="RB30" s="84">
        <v>1150621.47289092</v>
      </c>
      <c r="RC30" s="84">
        <v>874769.26450972201</v>
      </c>
      <c r="RD30" s="84">
        <v>892994.84793882596</v>
      </c>
      <c r="RE30" s="84">
        <v>1250897.5803579499</v>
      </c>
      <c r="RF30" s="84">
        <v>826457.48450843396</v>
      </c>
      <c r="RG30" s="84">
        <v>861962.79917153204</v>
      </c>
      <c r="RH30" s="84">
        <v>764522.39570189803</v>
      </c>
      <c r="RI30" s="84">
        <v>840971.81971279299</v>
      </c>
      <c r="RJ30" s="84">
        <v>1253716.0737471599</v>
      </c>
      <c r="RK30" s="84">
        <v>938170.60229261999</v>
      </c>
      <c r="RL30" s="84">
        <v>914494.36124686699</v>
      </c>
      <c r="RM30" s="84">
        <v>923868.328041945</v>
      </c>
      <c r="RN30" s="84">
        <v>1239865.4965264599</v>
      </c>
      <c r="RO30" s="84">
        <v>920093.47024678998</v>
      </c>
      <c r="RP30" s="84">
        <v>1244553.0776094401</v>
      </c>
      <c r="RQ30" s="84">
        <v>884069.50888355903</v>
      </c>
      <c r="RR30" s="84">
        <v>942300.33078043396</v>
      </c>
      <c r="RS30" s="84">
        <v>981169.59946407704</v>
      </c>
      <c r="RT30" s="84">
        <v>975735.70921750995</v>
      </c>
      <c r="RU30" s="84">
        <v>1300768.9746821199</v>
      </c>
      <c r="RV30" s="84">
        <v>1047101.81506652</v>
      </c>
      <c r="RW30" s="84">
        <v>895346.33396211104</v>
      </c>
      <c r="RX30" s="84">
        <v>1232716.26331708</v>
      </c>
      <c r="RY30" s="84">
        <v>938414.67254413001</v>
      </c>
      <c r="RZ30" s="84">
        <v>1306286.00116872</v>
      </c>
      <c r="SA30" s="84">
        <v>1280497.59603959</v>
      </c>
      <c r="SB30" s="84">
        <v>957348.37716238503</v>
      </c>
      <c r="SC30" s="84">
        <v>892246.83329570701</v>
      </c>
      <c r="SD30" s="84">
        <v>1272896.3834611301</v>
      </c>
      <c r="SE30" s="84">
        <v>984909.69836079294</v>
      </c>
      <c r="SF30" s="84">
        <v>901177.39708716399</v>
      </c>
      <c r="SG30" s="84">
        <v>1285710.3351479999</v>
      </c>
      <c r="SH30" s="84">
        <v>1063905.7518603699</v>
      </c>
      <c r="SI30" s="84">
        <v>1369173.06910139</v>
      </c>
      <c r="SJ30" s="84">
        <v>956064.529520588</v>
      </c>
      <c r="SK30" s="84">
        <v>1367495.87530246</v>
      </c>
      <c r="SL30" s="84">
        <v>1241920.75282811</v>
      </c>
      <c r="SM30" s="84">
        <v>1126754.67702971</v>
      </c>
      <c r="SN30" s="84">
        <v>1116689.5892666599</v>
      </c>
      <c r="SO30" s="84">
        <v>966496.21429766202</v>
      </c>
      <c r="SP30" s="84">
        <v>1076758.1177385801</v>
      </c>
      <c r="SQ30" s="84">
        <v>736827.61681484501</v>
      </c>
      <c r="SR30" s="84">
        <v>1045904.88318102</v>
      </c>
      <c r="SS30" s="84">
        <v>1030349.4439352</v>
      </c>
      <c r="ST30" s="84">
        <v>979293.19165457296</v>
      </c>
      <c r="SU30" s="84">
        <v>1184146.6764794199</v>
      </c>
      <c r="SV30" s="84">
        <v>1055059.0702344601</v>
      </c>
      <c r="SW30" s="84">
        <v>1073515.6718675401</v>
      </c>
      <c r="SX30" s="84">
        <v>1092979.65954091</v>
      </c>
      <c r="SY30" s="84">
        <v>1084876.3117983299</v>
      </c>
      <c r="SZ30" s="84">
        <v>1097059.10733812</v>
      </c>
      <c r="TA30" s="84">
        <v>1054919.45224318</v>
      </c>
      <c r="TB30" s="84">
        <v>1089553.66666292</v>
      </c>
      <c r="TC30" s="84">
        <v>1096066.92159937</v>
      </c>
      <c r="TD30" s="84">
        <v>1086628.58728348</v>
      </c>
      <c r="TE30" s="84">
        <v>1038961.98177682</v>
      </c>
      <c r="TF30" s="84">
        <v>1088119.8370997701</v>
      </c>
      <c r="TG30" s="84">
        <v>1094907.0992731201</v>
      </c>
      <c r="TH30" s="84">
        <v>1060161.1243012601</v>
      </c>
      <c r="TI30" s="84">
        <v>1056027.46540492</v>
      </c>
      <c r="TJ30" s="84">
        <v>1034350.01560312</v>
      </c>
      <c r="TK30" s="84">
        <v>824205.73207380401</v>
      </c>
      <c r="TL30" s="84">
        <v>1064678.85418375</v>
      </c>
      <c r="TM30" s="84">
        <v>1046553.98503796</v>
      </c>
      <c r="TN30" s="84">
        <v>764344.91571747395</v>
      </c>
      <c r="TO30" s="84">
        <v>1129302.2136782501</v>
      </c>
      <c r="TP30" s="84">
        <v>998435.80476929701</v>
      </c>
      <c r="TQ30" s="84">
        <v>1019911.1202215099</v>
      </c>
      <c r="TR30" s="84">
        <v>1038805.6119915399</v>
      </c>
      <c r="TS30" s="84">
        <v>1081674.9658946199</v>
      </c>
      <c r="TT30" s="84">
        <v>1051887.94758243</v>
      </c>
      <c r="TU30" s="84">
        <v>1007810.2127743301</v>
      </c>
      <c r="TV30" s="84">
        <v>1216430.8532897399</v>
      </c>
      <c r="TW30" s="84">
        <v>817498.99114519299</v>
      </c>
      <c r="TX30" s="84">
        <v>1034740.48563022</v>
      </c>
      <c r="TY30" s="84">
        <v>1039591.32151225</v>
      </c>
      <c r="TZ30" s="84">
        <v>1056112.5814119</v>
      </c>
      <c r="UA30" s="84">
        <v>1041287.70887218</v>
      </c>
      <c r="UB30" s="84">
        <v>1072436.0513401199</v>
      </c>
      <c r="UC30" s="84">
        <v>1006404.30893384</v>
      </c>
      <c r="UD30" s="84">
        <v>785980.574409383</v>
      </c>
      <c r="UE30" s="84">
        <v>801238.13764663599</v>
      </c>
      <c r="UF30" s="84">
        <v>1016129.0865305701</v>
      </c>
      <c r="UG30" s="84">
        <v>958324.31808251503</v>
      </c>
      <c r="UH30" s="84">
        <v>1009398.27970429</v>
      </c>
      <c r="UI30" s="84">
        <v>946532.91954406002</v>
      </c>
      <c r="UJ30" s="84">
        <v>1083419.7868124701</v>
      </c>
      <c r="UK30" s="84">
        <v>930621.55739169498</v>
      </c>
      <c r="UL30" s="84">
        <v>979117.74628554599</v>
      </c>
      <c r="UM30" s="84">
        <v>1015677.0619241</v>
      </c>
      <c r="UN30" s="84">
        <v>960383.78755009396</v>
      </c>
      <c r="UO30" s="84">
        <v>1146406.0422191899</v>
      </c>
      <c r="UP30" s="84">
        <v>1001796.2378560801</v>
      </c>
      <c r="UQ30" s="84">
        <v>672354.37173101597</v>
      </c>
      <c r="UR30" s="84">
        <v>740314.96901127906</v>
      </c>
      <c r="US30" s="84">
        <v>1023321.96188155</v>
      </c>
      <c r="UT30" s="84">
        <v>790855.97760125098</v>
      </c>
      <c r="UU30" s="84">
        <v>1003356.25652657</v>
      </c>
      <c r="UV30" s="84">
        <v>1017315.45277751</v>
      </c>
      <c r="UW30" s="84">
        <v>1040346.49224161</v>
      </c>
      <c r="UX30" s="84">
        <v>654234.87420110102</v>
      </c>
      <c r="UY30" s="84">
        <v>827347.53924088995</v>
      </c>
      <c r="UZ30" s="84">
        <v>1046503.4902467</v>
      </c>
      <c r="VA30" s="84">
        <v>1046514.55615263</v>
      </c>
      <c r="VB30" s="84">
        <v>962026.25885093701</v>
      </c>
      <c r="VC30" s="84">
        <v>1060114.53286945</v>
      </c>
      <c r="VD30" s="84">
        <v>811033.61462497897</v>
      </c>
      <c r="VE30" s="84">
        <v>1081415.68652719</v>
      </c>
      <c r="VF30" s="84">
        <v>745623.364967425</v>
      </c>
      <c r="VG30" s="84">
        <v>766495.67676817195</v>
      </c>
      <c r="VH30" s="84">
        <v>1140573.7877975299</v>
      </c>
      <c r="VI30" s="84">
        <v>1061182.4876861901</v>
      </c>
      <c r="VJ30" s="84">
        <v>749924.02358886995</v>
      </c>
      <c r="VK30" s="84">
        <v>712267.71666392602</v>
      </c>
      <c r="VL30" s="84">
        <v>1149043.77492481</v>
      </c>
      <c r="VM30" s="84">
        <v>704229.37765304395</v>
      </c>
      <c r="VN30" s="84">
        <v>1002946.28910526</v>
      </c>
      <c r="VO30" s="84">
        <v>1012119.90580164</v>
      </c>
      <c r="VP30" s="84">
        <v>1055788.6284785101</v>
      </c>
      <c r="VQ30" s="84">
        <v>839268.13003240305</v>
      </c>
      <c r="VR30" s="84">
        <v>839973.87181488203</v>
      </c>
      <c r="VS30" s="84">
        <v>1002174.54636565</v>
      </c>
      <c r="VT30" s="84">
        <v>799853.11891452095</v>
      </c>
      <c r="VU30" s="84">
        <v>870668.07087498705</v>
      </c>
      <c r="VV30" s="84">
        <v>837028.25720265706</v>
      </c>
      <c r="VW30" s="84">
        <v>803360.96484050399</v>
      </c>
      <c r="VX30" s="84">
        <v>735078.29430481698</v>
      </c>
      <c r="VY30" s="84">
        <v>839285.68036037998</v>
      </c>
      <c r="VZ30" s="84">
        <v>789926.43649974803</v>
      </c>
      <c r="WA30" s="84">
        <v>1095308.55844193</v>
      </c>
      <c r="WB30" s="84">
        <v>1147830.0735353001</v>
      </c>
      <c r="WC30" s="84">
        <v>819770.06052712095</v>
      </c>
      <c r="WD30" s="84">
        <v>796961.29394572799</v>
      </c>
      <c r="WE30" s="84">
        <v>774990.67645951197</v>
      </c>
      <c r="WF30" s="84">
        <v>718580.71371352498</v>
      </c>
      <c r="WG30" s="84">
        <v>1124264.4647188899</v>
      </c>
      <c r="WH30" s="84">
        <v>1447049.66228257</v>
      </c>
      <c r="WI30" s="84">
        <v>1052792.4211231901</v>
      </c>
      <c r="WJ30" s="84">
        <v>1193770.84717318</v>
      </c>
      <c r="WK30" s="84">
        <v>787713.81592045899</v>
      </c>
      <c r="WL30" s="84">
        <v>827160.51707264897</v>
      </c>
      <c r="WM30" s="84">
        <v>1066600.6764132199</v>
      </c>
      <c r="WN30" s="84">
        <v>745887.56749113102</v>
      </c>
      <c r="WO30" s="84">
        <v>1152292.3061903301</v>
      </c>
      <c r="WP30" s="84">
        <v>782411.81026527204</v>
      </c>
      <c r="WQ30" s="84">
        <v>831125.44458079</v>
      </c>
      <c r="WR30" s="84">
        <v>1062174.5643867899</v>
      </c>
      <c r="WS30" s="84">
        <v>1056552.8729926799</v>
      </c>
      <c r="WT30" s="84">
        <v>897586.58041746705</v>
      </c>
      <c r="WU30" s="84">
        <v>1032929.69608677</v>
      </c>
      <c r="WV30" s="84">
        <v>1038596.31807338</v>
      </c>
      <c r="WW30" s="84">
        <v>1030670.7959982899</v>
      </c>
      <c r="WX30" s="84">
        <v>840712.81546205399</v>
      </c>
      <c r="WY30" s="84">
        <v>1068624.9893916701</v>
      </c>
      <c r="WZ30" s="84">
        <v>1096647.2877581201</v>
      </c>
      <c r="XA30" s="84">
        <v>1008791.40573858</v>
      </c>
      <c r="XB30" s="84">
        <v>1058915.9826941099</v>
      </c>
      <c r="XC30" s="84">
        <v>1087077.69409786</v>
      </c>
      <c r="XD30" s="84">
        <v>850006.70843883802</v>
      </c>
      <c r="XE30" s="84">
        <v>789554.87724319496</v>
      </c>
      <c r="XF30" s="84">
        <v>834615.19875867199</v>
      </c>
      <c r="XG30" s="84">
        <v>784558.30502921203</v>
      </c>
      <c r="XH30" s="84">
        <v>1091156.71317602</v>
      </c>
      <c r="XI30" s="84">
        <v>727530.494325671</v>
      </c>
      <c r="XJ30" s="84">
        <v>1071011.8944053999</v>
      </c>
      <c r="XK30" s="84">
        <v>741022.13975711295</v>
      </c>
      <c r="XL30" s="84">
        <v>1018940.1236837</v>
      </c>
      <c r="XM30" s="84">
        <v>1025807.28316186</v>
      </c>
      <c r="XN30" s="84">
        <v>767342.81337081594</v>
      </c>
      <c r="XO30" s="84">
        <v>751542.22514389199</v>
      </c>
      <c r="XP30" s="84">
        <v>1025329.6948388</v>
      </c>
      <c r="XQ30" s="84">
        <v>719503.00604497897</v>
      </c>
      <c r="XR30" s="84">
        <v>745183.330017837</v>
      </c>
      <c r="XS30" s="84">
        <v>751991.56616487796</v>
      </c>
      <c r="XT30" s="84">
        <v>790314.053752042</v>
      </c>
      <c r="XU30" s="84">
        <v>822556.29390343803</v>
      </c>
      <c r="XV30" s="84">
        <v>733390.31970114098</v>
      </c>
      <c r="XW30" s="84">
        <v>1027286.41326424</v>
      </c>
      <c r="XX30" s="84">
        <v>779850.81163832999</v>
      </c>
      <c r="XY30" s="84">
        <v>701795.78814832296</v>
      </c>
      <c r="XZ30" s="84">
        <v>956641.04103989596</v>
      </c>
      <c r="YA30" s="84">
        <v>688045.57905583701</v>
      </c>
      <c r="YB30" s="84">
        <v>1026200.37210317</v>
      </c>
      <c r="YC30" s="84">
        <v>770271.89520344604</v>
      </c>
      <c r="YD30" s="84">
        <v>731970.55075380905</v>
      </c>
      <c r="YE30" s="84">
        <v>731556.15502172802</v>
      </c>
      <c r="YF30" s="84">
        <v>769464.49156918796</v>
      </c>
      <c r="YG30" s="84">
        <v>770605.43532849103</v>
      </c>
      <c r="YH30" s="84">
        <v>1041101.00620659</v>
      </c>
      <c r="YI30" s="84">
        <v>848932.61706312501</v>
      </c>
      <c r="YJ30" s="84">
        <v>756192.83501219703</v>
      </c>
      <c r="YK30" s="84">
        <v>761379.77927072404</v>
      </c>
      <c r="YL30" s="84">
        <v>801267.12475883204</v>
      </c>
      <c r="YM30" s="84">
        <v>769770.44928795297</v>
      </c>
      <c r="YN30" s="84">
        <v>1056135.2006220701</v>
      </c>
      <c r="YO30" s="84">
        <v>1078093.5038977701</v>
      </c>
      <c r="YP30" s="84">
        <v>1053617.60648468</v>
      </c>
      <c r="YQ30" s="84">
        <v>664210.19894574699</v>
      </c>
      <c r="YR30" s="84">
        <v>714234.71443166898</v>
      </c>
      <c r="YS30" s="84">
        <v>825035.28324574395</v>
      </c>
      <c r="YT30" s="84">
        <v>811819.19542107102</v>
      </c>
      <c r="YU30" s="84">
        <v>1061312.65691978</v>
      </c>
      <c r="YV30" s="84">
        <v>674796.48230822897</v>
      </c>
      <c r="YW30" s="84">
        <v>650094.30672954</v>
      </c>
      <c r="YX30" s="84">
        <v>824792.96298542595</v>
      </c>
      <c r="YY30" s="84">
        <v>775189.94544804096</v>
      </c>
      <c r="YZ30" s="84">
        <v>842574.14572862396</v>
      </c>
      <c r="ZA30" s="84">
        <v>1178814.39272445</v>
      </c>
      <c r="ZB30" s="84">
        <v>1299034.4829168399</v>
      </c>
      <c r="ZC30" s="84">
        <v>1128182.22129754</v>
      </c>
      <c r="ZD30" s="84">
        <v>1140257.69259227</v>
      </c>
      <c r="ZE30" s="84">
        <v>1141799.04361037</v>
      </c>
      <c r="ZF30" s="84">
        <v>1182656.8606851001</v>
      </c>
      <c r="ZG30" s="84">
        <v>1154117.7383874899</v>
      </c>
      <c r="ZH30" s="84">
        <v>1150131.39887781</v>
      </c>
      <c r="ZI30" s="84">
        <v>1050167.7287248899</v>
      </c>
      <c r="ZJ30" s="84">
        <v>1249074.36556591</v>
      </c>
      <c r="ZK30" s="84">
        <v>1232533.55459472</v>
      </c>
      <c r="ZL30" s="84">
        <v>1121050.3368843801</v>
      </c>
      <c r="ZM30" s="84">
        <v>1223584.0400537599</v>
      </c>
      <c r="ZN30" s="84">
        <v>1250107.8144918301</v>
      </c>
      <c r="ZO30" s="84">
        <v>1229450.9073119599</v>
      </c>
      <c r="ZP30" s="84">
        <v>1227204.71255675</v>
      </c>
      <c r="ZQ30" s="84">
        <v>1172687.9032936101</v>
      </c>
      <c r="ZR30" s="84">
        <v>1074198.2451075499</v>
      </c>
      <c r="ZS30" s="84">
        <v>1152517.22383277</v>
      </c>
      <c r="ZT30" s="84">
        <v>1276013.65604669</v>
      </c>
      <c r="ZU30" s="84">
        <v>1205291.14173954</v>
      </c>
      <c r="ZV30" s="84">
        <v>1260257.1397563501</v>
      </c>
      <c r="ZW30" s="84">
        <v>1092915.5196495799</v>
      </c>
      <c r="ZX30" s="84">
        <v>1261485.1291437501</v>
      </c>
      <c r="ZY30" s="84">
        <v>1228166.47653646</v>
      </c>
      <c r="ZZ30" s="84">
        <v>1271937.5771814201</v>
      </c>
      <c r="AAA30" s="84">
        <v>1225090.8991245499</v>
      </c>
      <c r="AAB30" s="84">
        <v>1218412.4456426301</v>
      </c>
      <c r="AAC30" s="84">
        <v>1153658.6503765001</v>
      </c>
      <c r="AAD30" s="84">
        <v>1157182.1534693099</v>
      </c>
      <c r="AAE30" s="84">
        <v>1147151.07975457</v>
      </c>
    </row>
    <row r="31" spans="1:707" s="65" customFormat="1" x14ac:dyDescent="0.25">
      <c r="A31" s="61" t="s">
        <v>2034</v>
      </c>
      <c r="B31" s="62">
        <f>STDEV(D31:BU31)/AVERAGE(D31:BU31)</f>
        <v>0.16353365432775877</v>
      </c>
      <c r="C31" s="63"/>
      <c r="D31" s="64">
        <f t="shared" ref="D31:BU31" si="49">(D29/D30)*57.6</f>
        <v>229.44309217593459</v>
      </c>
      <c r="E31" s="64">
        <f t="shared" si="49"/>
        <v>248.66077714116534</v>
      </c>
      <c r="F31" s="64">
        <f t="shared" si="49"/>
        <v>236.12752840821932</v>
      </c>
      <c r="G31" s="64">
        <f t="shared" si="49"/>
        <v>255.51968667958269</v>
      </c>
      <c r="H31" s="64">
        <f t="shared" si="49"/>
        <v>249.78946367458349</v>
      </c>
      <c r="I31" s="64">
        <f t="shared" si="49"/>
        <v>255.82421579061395</v>
      </c>
      <c r="J31" s="64">
        <f t="shared" si="49"/>
        <v>266.39300512760684</v>
      </c>
      <c r="K31" s="64">
        <f t="shared" si="49"/>
        <v>257.8743694936885</v>
      </c>
      <c r="L31" s="64">
        <f t="shared" si="49"/>
        <v>268.33628850777393</v>
      </c>
      <c r="M31" s="64">
        <f t="shared" si="49"/>
        <v>261.72873524169535</v>
      </c>
      <c r="N31" s="64">
        <f t="shared" si="49"/>
        <v>263.91193538498283</v>
      </c>
      <c r="O31" s="64">
        <f t="shared" si="49"/>
        <v>277.59864976340577</v>
      </c>
      <c r="P31" s="64">
        <f t="shared" si="49"/>
        <v>277.211232024097</v>
      </c>
      <c r="Q31" s="64">
        <f t="shared" si="49"/>
        <v>272.58520372953978</v>
      </c>
      <c r="R31" s="64">
        <f t="shared" si="49"/>
        <v>292.3526609794838</v>
      </c>
      <c r="S31" s="64">
        <f t="shared" si="49"/>
        <v>284.4477615276711</v>
      </c>
      <c r="T31" s="64">
        <f t="shared" si="49"/>
        <v>282.19438312030661</v>
      </c>
      <c r="U31" s="64">
        <f t="shared" si="49"/>
        <v>290.22648306841961</v>
      </c>
      <c r="V31" s="64">
        <f t="shared" si="49"/>
        <v>286.28889355698442</v>
      </c>
      <c r="W31" s="64">
        <f t="shared" si="49"/>
        <v>300.74005400387807</v>
      </c>
      <c r="X31" s="64">
        <f t="shared" si="49"/>
        <v>311.87743392118762</v>
      </c>
      <c r="Y31" s="64">
        <f t="shared" si="49"/>
        <v>334.68059766369851</v>
      </c>
      <c r="Z31" s="64">
        <f t="shared" si="49"/>
        <v>298.05226928399486</v>
      </c>
      <c r="AA31" s="64">
        <f t="shared" si="49"/>
        <v>344.75224066165407</v>
      </c>
      <c r="AB31" s="64">
        <f t="shared" si="49"/>
        <v>316.24385912274897</v>
      </c>
      <c r="AC31" s="64">
        <f t="shared" si="49"/>
        <v>355.88435302796881</v>
      </c>
      <c r="AD31" s="64">
        <f t="shared" si="49"/>
        <v>362.59822388493643</v>
      </c>
      <c r="AE31" s="64">
        <f t="shared" si="49"/>
        <v>380.47423073500948</v>
      </c>
      <c r="AF31" s="64">
        <f t="shared" si="49"/>
        <v>351.68058335534329</v>
      </c>
      <c r="AG31" s="64">
        <f t="shared" si="49"/>
        <v>363.6298139269806</v>
      </c>
      <c r="AH31" s="64">
        <f t="shared" si="49"/>
        <v>385.13301163162538</v>
      </c>
      <c r="AI31" s="64">
        <f t="shared" si="49"/>
        <v>323.8054640961887</v>
      </c>
      <c r="AJ31" s="64">
        <f t="shared" si="49"/>
        <v>383.21332771320448</v>
      </c>
      <c r="AK31" s="64">
        <f t="shared" si="49"/>
        <v>341.75344263079865</v>
      </c>
      <c r="AL31" s="64">
        <f t="shared" si="49"/>
        <v>377.15381212016558</v>
      </c>
      <c r="AM31" s="64">
        <f t="shared" si="49"/>
        <v>399.66390271934637</v>
      </c>
      <c r="AN31" s="64">
        <f t="shared" si="49"/>
        <v>414.10950300408996</v>
      </c>
      <c r="AO31" s="64">
        <f t="shared" si="49"/>
        <v>391.10070840865944</v>
      </c>
      <c r="AP31" s="64">
        <f t="shared" si="49"/>
        <v>332.13946076244474</v>
      </c>
      <c r="AQ31" s="64">
        <f t="shared" si="49"/>
        <v>386.68021162938874</v>
      </c>
      <c r="AR31" s="64">
        <f t="shared" si="49"/>
        <v>384.4408594447986</v>
      </c>
      <c r="AS31" s="64">
        <f t="shared" si="49"/>
        <v>327.31010651523349</v>
      </c>
      <c r="AT31" s="64">
        <f t="shared" si="49"/>
        <v>323.45465063183758</v>
      </c>
      <c r="AU31" s="64">
        <f t="shared" si="49"/>
        <v>320.94500327120585</v>
      </c>
      <c r="AV31" s="64">
        <f t="shared" si="49"/>
        <v>296.56300572159086</v>
      </c>
      <c r="AW31" s="64">
        <f t="shared" si="49"/>
        <v>323.3093738651541</v>
      </c>
      <c r="AX31" s="64">
        <f t="shared" si="49"/>
        <v>332.93658380070679</v>
      </c>
      <c r="AY31" s="64">
        <f t="shared" si="49"/>
        <v>305.58282249452196</v>
      </c>
      <c r="AZ31" s="64">
        <f t="shared" si="49"/>
        <v>314.34330014230312</v>
      </c>
      <c r="BA31" s="64">
        <f t="shared" si="49"/>
        <v>304.91988703692675</v>
      </c>
      <c r="BB31" s="64">
        <f t="shared" si="49"/>
        <v>275.55647246072624</v>
      </c>
      <c r="BC31" s="64">
        <f t="shared" si="49"/>
        <v>309.45547146994721</v>
      </c>
      <c r="BD31" s="64">
        <f t="shared" si="49"/>
        <v>279.18991273368727</v>
      </c>
      <c r="BE31" s="64">
        <f t="shared" si="49"/>
        <v>311.97052206412201</v>
      </c>
      <c r="BF31" s="64">
        <f t="shared" si="49"/>
        <v>337.60381945652887</v>
      </c>
      <c r="BG31" s="64">
        <f t="shared" si="49"/>
        <v>318.22976907719317</v>
      </c>
      <c r="BH31" s="64">
        <f t="shared" si="49"/>
        <v>338.31217024101267</v>
      </c>
      <c r="BI31" s="64">
        <f t="shared" si="49"/>
        <v>303.2375788112534</v>
      </c>
      <c r="BJ31" s="64">
        <f t="shared" si="49"/>
        <v>330.37371016259533</v>
      </c>
      <c r="BK31" s="64">
        <f t="shared" si="49"/>
        <v>341.08373064109594</v>
      </c>
      <c r="BL31" s="64">
        <f t="shared" si="49"/>
        <v>357.35151626441314</v>
      </c>
      <c r="BM31" s="64">
        <f t="shared" si="49"/>
        <v>310.10842163037256</v>
      </c>
      <c r="BN31" s="64">
        <f t="shared" si="49"/>
        <v>263.47050921808881</v>
      </c>
      <c r="BO31" s="64">
        <f t="shared" si="49"/>
        <v>288.15167513284393</v>
      </c>
      <c r="BP31" s="64">
        <f t="shared" si="49"/>
        <v>303.18006811968013</v>
      </c>
      <c r="BQ31" s="64">
        <f t="shared" si="49"/>
        <v>286.94096360020347</v>
      </c>
      <c r="BR31" s="64">
        <f t="shared" si="49"/>
        <v>195.79123916515752</v>
      </c>
      <c r="BS31" s="64">
        <f t="shared" si="49"/>
        <v>202.07023012513304</v>
      </c>
      <c r="BT31" s="64">
        <f t="shared" si="49"/>
        <v>194.12452933953892</v>
      </c>
      <c r="BU31" s="64">
        <f t="shared" si="49"/>
        <v>203.28536133365836</v>
      </c>
      <c r="BW31" s="66">
        <f>STDEV(BY31:EP31)/AVERAGE(BY31:EP31)</f>
        <v>0.17606380380755965</v>
      </c>
      <c r="BX31" s="67"/>
      <c r="BY31" s="68">
        <f>((BY29/BY30)*57.6)</f>
        <v>134.70138484380038</v>
      </c>
      <c r="BZ31" s="68">
        <f t="shared" ref="BZ31:EP31" si="50">((BZ29/BZ30)*57.6)</f>
        <v>144.1250451926054</v>
      </c>
      <c r="CA31" s="68">
        <f t="shared" si="50"/>
        <v>116.01661456737489</v>
      </c>
      <c r="CB31" s="68">
        <f t="shared" si="50"/>
        <v>145.6646781426725</v>
      </c>
      <c r="CC31" s="68">
        <f t="shared" si="50"/>
        <v>151.02194405312449</v>
      </c>
      <c r="CD31" s="68">
        <f t="shared" si="50"/>
        <v>154.28354696181108</v>
      </c>
      <c r="CE31" s="68">
        <f t="shared" si="50"/>
        <v>171.58980599633441</v>
      </c>
      <c r="CF31" s="68">
        <f t="shared" si="50"/>
        <v>161.06149966615837</v>
      </c>
      <c r="CG31" s="68">
        <f t="shared" si="50"/>
        <v>159.2194293032473</v>
      </c>
      <c r="CH31" s="68">
        <f t="shared" si="50"/>
        <v>161.89262299073175</v>
      </c>
      <c r="CI31" s="68">
        <f t="shared" si="50"/>
        <v>165.28879305404877</v>
      </c>
      <c r="CJ31" s="68">
        <f t="shared" si="50"/>
        <v>175.6972863100419</v>
      </c>
      <c r="CK31" s="68">
        <f t="shared" si="50"/>
        <v>164.35400273592873</v>
      </c>
      <c r="CL31" s="68">
        <f t="shared" si="50"/>
        <v>148.50447333123432</v>
      </c>
      <c r="CM31" s="68">
        <f t="shared" si="50"/>
        <v>176.42830475966935</v>
      </c>
      <c r="CN31" s="68">
        <f t="shared" si="50"/>
        <v>165.08328815400077</v>
      </c>
      <c r="CO31" s="68">
        <f t="shared" si="50"/>
        <v>141.38973179446367</v>
      </c>
      <c r="CP31" s="68">
        <f t="shared" si="50"/>
        <v>136.31850008231589</v>
      </c>
      <c r="CQ31" s="68">
        <f t="shared" si="50"/>
        <v>145.89722375067564</v>
      </c>
      <c r="CR31" s="68">
        <f t="shared" si="50"/>
        <v>140.38248884247929</v>
      </c>
      <c r="CS31" s="68">
        <f t="shared" si="50"/>
        <v>151.19204653662007</v>
      </c>
      <c r="CT31" s="68">
        <f t="shared" si="50"/>
        <v>161.47499785696147</v>
      </c>
      <c r="CU31" s="68">
        <f t="shared" si="50"/>
        <v>174.11479069736438</v>
      </c>
      <c r="CV31" s="68">
        <f t="shared" si="50"/>
        <v>214.81609147531393</v>
      </c>
      <c r="CW31" s="68">
        <f t="shared" si="50"/>
        <v>169.58625377970006</v>
      </c>
      <c r="CX31" s="68">
        <f t="shared" si="50"/>
        <v>182.31831730755283</v>
      </c>
      <c r="CY31" s="68">
        <f t="shared" si="50"/>
        <v>174.67567220212587</v>
      </c>
      <c r="CZ31" s="68">
        <f t="shared" si="50"/>
        <v>188.03279709617246</v>
      </c>
      <c r="DA31" s="68">
        <f t="shared" si="50"/>
        <v>170.15017808933973</v>
      </c>
      <c r="DB31" s="68">
        <f t="shared" si="50"/>
        <v>177.08214882173783</v>
      </c>
      <c r="DC31" s="68">
        <f t="shared" si="50"/>
        <v>167.31992840406508</v>
      </c>
      <c r="DD31" s="68">
        <f t="shared" si="50"/>
        <v>179.35190280190102</v>
      </c>
      <c r="DE31" s="68">
        <f t="shared" si="50"/>
        <v>175.96832976520579</v>
      </c>
      <c r="DF31" s="68">
        <f t="shared" si="50"/>
        <v>167.08835954775529</v>
      </c>
      <c r="DG31" s="68">
        <f t="shared" si="50"/>
        <v>175.53732200263502</v>
      </c>
      <c r="DH31" s="68">
        <f t="shared" si="50"/>
        <v>182.34356841040196</v>
      </c>
      <c r="DI31" s="68">
        <f t="shared" si="50"/>
        <v>181.39577109916115</v>
      </c>
      <c r="DJ31" s="68">
        <f t="shared" si="50"/>
        <v>153.19465184139304</v>
      </c>
      <c r="DK31" s="68">
        <f t="shared" si="50"/>
        <v>139.61487104232236</v>
      </c>
      <c r="DL31" s="68">
        <f t="shared" si="50"/>
        <v>143.09753895132204</v>
      </c>
      <c r="DM31" s="68">
        <f t="shared" si="50"/>
        <v>146.67918608134025</v>
      </c>
      <c r="DN31" s="68">
        <f t="shared" si="50"/>
        <v>137.88239723914745</v>
      </c>
      <c r="DO31" s="68">
        <f t="shared" si="50"/>
        <v>125.7421244975225</v>
      </c>
      <c r="DP31" s="68">
        <f t="shared" si="50"/>
        <v>130.24586011165292</v>
      </c>
      <c r="DQ31" s="68">
        <f t="shared" si="50"/>
        <v>93.456801881779342</v>
      </c>
      <c r="DR31" s="68">
        <f t="shared" si="50"/>
        <v>122.61868984338494</v>
      </c>
      <c r="DS31" s="68">
        <f t="shared" si="50"/>
        <v>118.76486726006466</v>
      </c>
      <c r="DT31" s="68">
        <f t="shared" si="50"/>
        <v>119.39727863968164</v>
      </c>
      <c r="DU31" s="68">
        <f t="shared" si="50"/>
        <v>99.044812463099845</v>
      </c>
      <c r="DV31" s="68">
        <f t="shared" si="50"/>
        <v>132.33087887273385</v>
      </c>
      <c r="DW31" s="68">
        <f t="shared" si="50"/>
        <v>135.06568467938919</v>
      </c>
      <c r="DX31" s="68">
        <f t="shared" si="50"/>
        <v>120.5379165147004</v>
      </c>
      <c r="DY31" s="68">
        <f t="shared" si="50"/>
        <v>136.15508444655779</v>
      </c>
      <c r="DZ31" s="68">
        <f t="shared" si="50"/>
        <v>121.73141401607459</v>
      </c>
      <c r="EA31" s="68">
        <f t="shared" si="50"/>
        <v>123.46771367846377</v>
      </c>
      <c r="EB31" s="68">
        <f t="shared" si="50"/>
        <v>132.43954193097736</v>
      </c>
      <c r="EC31" s="68">
        <f t="shared" si="50"/>
        <v>135.72365078109365</v>
      </c>
      <c r="ED31" s="68">
        <f t="shared" si="50"/>
        <v>128.97677164490835</v>
      </c>
      <c r="EE31" s="68">
        <f t="shared" si="50"/>
        <v>136.76255360984152</v>
      </c>
      <c r="EF31" s="68">
        <f t="shared" si="50"/>
        <v>139.57252488473296</v>
      </c>
      <c r="EG31" s="68">
        <f t="shared" si="50"/>
        <v>129.36811170553705</v>
      </c>
      <c r="EH31" s="68">
        <f t="shared" si="50"/>
        <v>142.66763878429776</v>
      </c>
      <c r="EI31" s="68">
        <f t="shared" si="50"/>
        <v>133.38513095261376</v>
      </c>
      <c r="EJ31" s="68">
        <f t="shared" si="50"/>
        <v>134.70290904142826</v>
      </c>
      <c r="EK31" s="68">
        <f t="shared" si="50"/>
        <v>134.64623822785893</v>
      </c>
      <c r="EL31" s="68">
        <f t="shared" si="50"/>
        <v>133.5986826386862</v>
      </c>
      <c r="EM31" s="68">
        <f t="shared" si="50"/>
        <v>92.803433664574001</v>
      </c>
      <c r="EN31" s="68">
        <f t="shared" si="50"/>
        <v>98.315340042349078</v>
      </c>
      <c r="EO31" s="68">
        <f t="shared" si="50"/>
        <v>93.645411791852808</v>
      </c>
      <c r="EP31" s="68">
        <f t="shared" si="50"/>
        <v>95.466844407323705</v>
      </c>
      <c r="EQ31" s="87"/>
      <c r="ER31" s="88">
        <f>((ER29/ER30)*57.6)</f>
        <v>156.48256445685388</v>
      </c>
      <c r="ES31" s="88">
        <f t="shared" ref="ES31:HD31" si="51">((ES29/ES30)*57.6)</f>
        <v>217.88848226880435</v>
      </c>
      <c r="ET31" s="88">
        <f t="shared" si="51"/>
        <v>150.74188435152081</v>
      </c>
      <c r="EU31" s="88">
        <f t="shared" si="51"/>
        <v>177.09378265589933</v>
      </c>
      <c r="EV31" s="88">
        <f t="shared" si="51"/>
        <v>140.97663892233854</v>
      </c>
      <c r="EW31" s="88">
        <f t="shared" si="51"/>
        <v>167.77427731561917</v>
      </c>
      <c r="EX31" s="88">
        <f t="shared" si="51"/>
        <v>116.9148063146955</v>
      </c>
      <c r="EY31" s="88">
        <f t="shared" si="51"/>
        <v>204.44348030183522</v>
      </c>
      <c r="EZ31" s="88">
        <f t="shared" si="51"/>
        <v>132.2889874980107</v>
      </c>
      <c r="FA31" s="88">
        <f t="shared" si="51"/>
        <v>140.0464130013043</v>
      </c>
      <c r="FB31" s="88">
        <f t="shared" si="51"/>
        <v>207.98884048761889</v>
      </c>
      <c r="FC31" s="88">
        <f t="shared" si="51"/>
        <v>137.02930030963054</v>
      </c>
      <c r="FD31" s="88">
        <f t="shared" si="51"/>
        <v>223.75604853200107</v>
      </c>
      <c r="FE31" s="88">
        <f t="shared" si="51"/>
        <v>191.46110044503388</v>
      </c>
      <c r="FF31" s="88">
        <f t="shared" si="51"/>
        <v>150.13087897068678</v>
      </c>
      <c r="FG31" s="88">
        <f t="shared" si="51"/>
        <v>199.14818958566897</v>
      </c>
      <c r="FH31" s="88">
        <f t="shared" si="51"/>
        <v>144.22949200246214</v>
      </c>
      <c r="FI31" s="88">
        <f t="shared" si="51"/>
        <v>152.85850759913012</v>
      </c>
      <c r="FJ31" s="88">
        <f t="shared" si="51"/>
        <v>171.94769213641754</v>
      </c>
      <c r="FK31" s="88">
        <f t="shared" si="51"/>
        <v>169.85866500876449</v>
      </c>
      <c r="FL31" s="88">
        <f t="shared" si="51"/>
        <v>151.46420112518484</v>
      </c>
      <c r="FM31" s="88">
        <f t="shared" si="51"/>
        <v>138.88929584645877</v>
      </c>
      <c r="FN31" s="88">
        <f t="shared" si="51"/>
        <v>172.91697129683664</v>
      </c>
      <c r="FO31" s="88">
        <f t="shared" si="51"/>
        <v>147.95283714062921</v>
      </c>
      <c r="FP31" s="88">
        <f t="shared" si="51"/>
        <v>168.16616224378322</v>
      </c>
      <c r="FQ31" s="88">
        <f t="shared" si="51"/>
        <v>203.16543297206493</v>
      </c>
      <c r="FR31" s="88">
        <f t="shared" si="51"/>
        <v>168.85086567073023</v>
      </c>
      <c r="FS31" s="88">
        <f t="shared" si="51"/>
        <v>157.28104537262308</v>
      </c>
      <c r="FT31" s="88">
        <f t="shared" si="51"/>
        <v>301.53171572877204</v>
      </c>
      <c r="FU31" s="88">
        <f t="shared" si="51"/>
        <v>157.05561702583844</v>
      </c>
      <c r="FV31" s="88">
        <f t="shared" si="51"/>
        <v>159.73613478223564</v>
      </c>
      <c r="FW31" s="88">
        <f t="shared" si="51"/>
        <v>176.23557455214362</v>
      </c>
      <c r="FX31" s="88">
        <f t="shared" si="51"/>
        <v>145.29191602184201</v>
      </c>
      <c r="FY31" s="88">
        <f t="shared" si="51"/>
        <v>164.32690053401126</v>
      </c>
      <c r="FZ31" s="88">
        <f t="shared" si="51"/>
        <v>158.7385565725771</v>
      </c>
      <c r="GA31" s="88">
        <f t="shared" si="51"/>
        <v>148.26482972238921</v>
      </c>
      <c r="GB31" s="88">
        <f t="shared" si="51"/>
        <v>200.09514819723961</v>
      </c>
      <c r="GC31" s="88">
        <f t="shared" si="51"/>
        <v>167.66920693203465</v>
      </c>
      <c r="GD31" s="88">
        <f t="shared" si="51"/>
        <v>215.27725749569692</v>
      </c>
      <c r="GE31" s="88">
        <f t="shared" si="51"/>
        <v>198.25799037471106</v>
      </c>
      <c r="GF31" s="88">
        <f t="shared" si="51"/>
        <v>138.36081101016305</v>
      </c>
      <c r="GG31" s="88">
        <f t="shared" si="51"/>
        <v>231.6603145822879</v>
      </c>
      <c r="GH31" s="88">
        <f t="shared" si="51"/>
        <v>170.68709233673718</v>
      </c>
      <c r="GI31" s="88">
        <f t="shared" si="51"/>
        <v>284.36920969854458</v>
      </c>
      <c r="GJ31" s="88">
        <f t="shared" si="51"/>
        <v>101.32401578201591</v>
      </c>
      <c r="GK31" s="88">
        <f t="shared" si="51"/>
        <v>108.19513989312232</v>
      </c>
      <c r="GL31" s="88">
        <f t="shared" si="51"/>
        <v>154.40185290038261</v>
      </c>
      <c r="GM31" s="88">
        <f t="shared" si="51"/>
        <v>223.85489223544295</v>
      </c>
      <c r="GN31" s="88">
        <f t="shared" si="51"/>
        <v>157.66105667277165</v>
      </c>
      <c r="GO31" s="88">
        <f t="shared" si="51"/>
        <v>153.49985739685479</v>
      </c>
      <c r="GP31" s="88">
        <f t="shared" si="51"/>
        <v>186.63623966381533</v>
      </c>
      <c r="GQ31" s="88">
        <f t="shared" si="51"/>
        <v>146.95916418545775</v>
      </c>
      <c r="GR31" s="88">
        <f t="shared" si="51"/>
        <v>180.38916583863721</v>
      </c>
      <c r="GS31" s="88">
        <f t="shared" si="51"/>
        <v>241.3213710968989</v>
      </c>
      <c r="GT31" s="88">
        <f t="shared" si="51"/>
        <v>162.32189165696659</v>
      </c>
      <c r="GU31" s="88">
        <f t="shared" si="51"/>
        <v>180.35269202336994</v>
      </c>
      <c r="GV31" s="88">
        <f t="shared" si="51"/>
        <v>169.78563219780003</v>
      </c>
      <c r="GW31" s="88">
        <f t="shared" si="51"/>
        <v>155.02622364071263</v>
      </c>
      <c r="GX31" s="88">
        <f t="shared" si="51"/>
        <v>166.79267356314423</v>
      </c>
      <c r="GY31" s="88">
        <f t="shared" si="51"/>
        <v>216.21856003418969</v>
      </c>
      <c r="GZ31" s="88">
        <f t="shared" si="51"/>
        <v>270.59425435038997</v>
      </c>
      <c r="HA31" s="88">
        <f t="shared" si="51"/>
        <v>177.93839731782748</v>
      </c>
      <c r="HB31" s="88">
        <f t="shared" si="51"/>
        <v>153.72347818418908</v>
      </c>
      <c r="HC31" s="88">
        <f t="shared" si="51"/>
        <v>175.03815316387121</v>
      </c>
      <c r="HD31" s="88">
        <f t="shared" si="51"/>
        <v>141.75318228129581</v>
      </c>
      <c r="HE31" s="88">
        <f t="shared" ref="HE31:JP31" si="52">((HE29/HE30)*57.6)</f>
        <v>177.05330707889308</v>
      </c>
      <c r="HF31" s="88">
        <f t="shared" si="52"/>
        <v>177.05526862860231</v>
      </c>
      <c r="HG31" s="88">
        <f t="shared" si="52"/>
        <v>213.26012597742343</v>
      </c>
      <c r="HH31" s="88">
        <f t="shared" si="52"/>
        <v>205.78705991494397</v>
      </c>
      <c r="HI31" s="88">
        <f t="shared" si="52"/>
        <v>241.27118895915967</v>
      </c>
      <c r="HJ31" s="88">
        <f t="shared" si="52"/>
        <v>148.72743516631516</v>
      </c>
      <c r="HK31" s="88">
        <f t="shared" si="52"/>
        <v>189.12024380841157</v>
      </c>
      <c r="HL31" s="88">
        <f t="shared" si="52"/>
        <v>178.67657539644378</v>
      </c>
      <c r="HM31" s="88">
        <f t="shared" si="52"/>
        <v>217.09642408230431</v>
      </c>
      <c r="HN31" s="88">
        <f t="shared" si="52"/>
        <v>149.78387157249156</v>
      </c>
      <c r="HO31" s="88">
        <f t="shared" si="52"/>
        <v>163.80948802886522</v>
      </c>
      <c r="HP31" s="88">
        <f t="shared" si="52"/>
        <v>187.21087594653554</v>
      </c>
      <c r="HQ31" s="88">
        <f t="shared" si="52"/>
        <v>128.67763515512684</v>
      </c>
      <c r="HR31" s="88">
        <f t="shared" si="52"/>
        <v>159.08655840319381</v>
      </c>
      <c r="HS31" s="88">
        <f t="shared" si="52"/>
        <v>183.03680753414088</v>
      </c>
      <c r="HT31" s="88">
        <f t="shared" si="52"/>
        <v>204.65332084640028</v>
      </c>
      <c r="HU31" s="88">
        <f t="shared" si="52"/>
        <v>158.80235388344943</v>
      </c>
      <c r="HV31" s="88">
        <f t="shared" si="52"/>
        <v>185.25267197483552</v>
      </c>
      <c r="HW31" s="88">
        <f t="shared" si="52"/>
        <v>211.49097890920817</v>
      </c>
      <c r="HX31" s="88">
        <f t="shared" si="52"/>
        <v>204.72253734533132</v>
      </c>
      <c r="HY31" s="88">
        <f t="shared" si="52"/>
        <v>130.71736987872674</v>
      </c>
      <c r="HZ31" s="88">
        <f t="shared" si="52"/>
        <v>196.87280441444886</v>
      </c>
      <c r="IA31" s="88">
        <f t="shared" si="52"/>
        <v>175.36665238678728</v>
      </c>
      <c r="IB31" s="88">
        <f t="shared" si="52"/>
        <v>163.79951809584375</v>
      </c>
      <c r="IC31" s="88">
        <f t="shared" si="52"/>
        <v>178.73297029012346</v>
      </c>
      <c r="ID31" s="88">
        <f t="shared" si="52"/>
        <v>217.25511821999223</v>
      </c>
      <c r="IE31" s="88">
        <f t="shared" si="52"/>
        <v>161.47963425620972</v>
      </c>
      <c r="IF31" s="88">
        <f t="shared" si="52"/>
        <v>199.35500002595833</v>
      </c>
      <c r="IG31" s="88">
        <f t="shared" si="52"/>
        <v>213.095480973284</v>
      </c>
      <c r="IH31" s="88">
        <f t="shared" si="52"/>
        <v>229.77333269234524</v>
      </c>
      <c r="II31" s="88">
        <f t="shared" si="52"/>
        <v>120.52976721815584</v>
      </c>
      <c r="IJ31" s="88">
        <f t="shared" si="52"/>
        <v>149.45567410907316</v>
      </c>
      <c r="IK31" s="88">
        <f t="shared" si="52"/>
        <v>182.3253433972192</v>
      </c>
      <c r="IL31" s="88">
        <f t="shared" si="52"/>
        <v>183.36117820899898</v>
      </c>
      <c r="IM31" s="88">
        <f t="shared" si="52"/>
        <v>267.05617509028639</v>
      </c>
      <c r="IN31" s="88">
        <f t="shared" si="52"/>
        <v>184.64407018509198</v>
      </c>
      <c r="IO31" s="88">
        <f t="shared" si="52"/>
        <v>246.1201587545786</v>
      </c>
      <c r="IP31" s="88">
        <f t="shared" si="52"/>
        <v>316.75550245205483</v>
      </c>
      <c r="IQ31" s="88">
        <f t="shared" si="52"/>
        <v>163.12758605501807</v>
      </c>
      <c r="IR31" s="88">
        <f t="shared" si="52"/>
        <v>313.75297148477961</v>
      </c>
      <c r="IS31" s="88">
        <f t="shared" si="52"/>
        <v>272.60547781669004</v>
      </c>
      <c r="IT31" s="88">
        <f t="shared" si="52"/>
        <v>211.31897901631831</v>
      </c>
      <c r="IU31" s="88">
        <f t="shared" si="52"/>
        <v>213.44273071055079</v>
      </c>
      <c r="IV31" s="88">
        <f t="shared" si="52"/>
        <v>168.23975163801725</v>
      </c>
      <c r="IW31" s="88">
        <f t="shared" si="52"/>
        <v>265.24532712395711</v>
      </c>
      <c r="IX31" s="88">
        <f t="shared" si="52"/>
        <v>186.22283239450894</v>
      </c>
      <c r="IY31" s="88">
        <f t="shared" si="52"/>
        <v>144.75725297052529</v>
      </c>
      <c r="IZ31" s="88">
        <f t="shared" si="52"/>
        <v>157.08213693038329</v>
      </c>
      <c r="JA31" s="88">
        <f t="shared" si="52"/>
        <v>157.8375881209117</v>
      </c>
      <c r="JB31" s="88">
        <f t="shared" si="52"/>
        <v>169.84161381970532</v>
      </c>
      <c r="JC31" s="88">
        <f t="shared" si="52"/>
        <v>188.05536470321823</v>
      </c>
      <c r="JD31" s="88">
        <f t="shared" si="52"/>
        <v>212.97089889798187</v>
      </c>
      <c r="JE31" s="88">
        <f t="shared" si="52"/>
        <v>212.73690716250209</v>
      </c>
      <c r="JF31" s="88">
        <f t="shared" si="52"/>
        <v>152.09040551091667</v>
      </c>
      <c r="JG31" s="88">
        <f t="shared" si="52"/>
        <v>237.02459427581894</v>
      </c>
      <c r="JH31" s="88">
        <f t="shared" si="52"/>
        <v>199.8558819986437</v>
      </c>
      <c r="JI31" s="88">
        <f t="shared" si="52"/>
        <v>167.00912417784272</v>
      </c>
      <c r="JJ31" s="88">
        <f t="shared" si="52"/>
        <v>154.44745565562056</v>
      </c>
      <c r="JK31" s="88">
        <f t="shared" si="52"/>
        <v>177.95560103988981</v>
      </c>
      <c r="JL31" s="88">
        <f t="shared" si="52"/>
        <v>230.52616420835542</v>
      </c>
      <c r="JM31" s="88">
        <f t="shared" si="52"/>
        <v>113.52379570789682</v>
      </c>
      <c r="JN31" s="88">
        <f t="shared" si="52"/>
        <v>183.74473782123468</v>
      </c>
      <c r="JO31" s="88">
        <f t="shared" si="52"/>
        <v>152.15895953877998</v>
      </c>
      <c r="JP31" s="88">
        <f t="shared" si="52"/>
        <v>306.96877348238473</v>
      </c>
      <c r="JQ31" s="88">
        <f t="shared" ref="JQ31:MB31" si="53">((JQ29/JQ30)*57.6)</f>
        <v>221.82372561444603</v>
      </c>
      <c r="JR31" s="88">
        <f t="shared" si="53"/>
        <v>173.37982089120842</v>
      </c>
      <c r="JS31" s="88">
        <f t="shared" si="53"/>
        <v>187.57733846239989</v>
      </c>
      <c r="JT31" s="88">
        <f t="shared" si="53"/>
        <v>153.55039533858871</v>
      </c>
      <c r="JU31" s="88">
        <f t="shared" si="53"/>
        <v>141.37315599632677</v>
      </c>
      <c r="JV31" s="88">
        <f t="shared" si="53"/>
        <v>147.95212926661353</v>
      </c>
      <c r="JW31" s="88">
        <f t="shared" si="53"/>
        <v>199.47729158459242</v>
      </c>
      <c r="JX31" s="88">
        <f t="shared" si="53"/>
        <v>189.82928685788508</v>
      </c>
      <c r="JY31" s="88">
        <f t="shared" si="53"/>
        <v>210.87238346241739</v>
      </c>
      <c r="JZ31" s="88">
        <f t="shared" si="53"/>
        <v>243.2964814431088</v>
      </c>
      <c r="KA31" s="88">
        <f t="shared" si="53"/>
        <v>236.79669899252201</v>
      </c>
      <c r="KB31" s="88">
        <f t="shared" si="53"/>
        <v>171.06101207715642</v>
      </c>
      <c r="KC31" s="88">
        <f t="shared" si="53"/>
        <v>184.72516438895687</v>
      </c>
      <c r="KD31" s="88">
        <f t="shared" si="53"/>
        <v>201.82428563436125</v>
      </c>
      <c r="KE31" s="88">
        <f t="shared" si="53"/>
        <v>205.73627029061026</v>
      </c>
      <c r="KF31" s="88">
        <f t="shared" si="53"/>
        <v>138.24468554742569</v>
      </c>
      <c r="KG31" s="88">
        <f t="shared" si="53"/>
        <v>159.96855998897306</v>
      </c>
      <c r="KH31" s="88">
        <f t="shared" si="53"/>
        <v>199.31201363603427</v>
      </c>
      <c r="KI31" s="88">
        <f t="shared" si="53"/>
        <v>180.69809446462915</v>
      </c>
      <c r="KJ31" s="88">
        <f t="shared" si="53"/>
        <v>209.60869202131497</v>
      </c>
      <c r="KK31" s="88">
        <f t="shared" si="53"/>
        <v>184.74520696267172</v>
      </c>
      <c r="KL31" s="88">
        <f t="shared" si="53"/>
        <v>246.46326918599686</v>
      </c>
      <c r="KM31" s="88">
        <f t="shared" si="53"/>
        <v>308.76039283984181</v>
      </c>
      <c r="KN31" s="88">
        <f t="shared" si="53"/>
        <v>195.1002442384378</v>
      </c>
      <c r="KO31" s="88">
        <f t="shared" si="53"/>
        <v>191.16885416817942</v>
      </c>
      <c r="KP31" s="88">
        <f t="shared" si="53"/>
        <v>165.28565985100269</v>
      </c>
      <c r="KQ31" s="88">
        <f t="shared" si="53"/>
        <v>206.11771234557438</v>
      </c>
      <c r="KR31" s="88">
        <f t="shared" si="53"/>
        <v>177.15676364393934</v>
      </c>
      <c r="KS31" s="88">
        <f t="shared" si="53"/>
        <v>262.65864154556044</v>
      </c>
      <c r="KT31" s="88">
        <f t="shared" si="53"/>
        <v>190.12101272193505</v>
      </c>
      <c r="KU31" s="88">
        <f t="shared" si="53"/>
        <v>236.38055686626865</v>
      </c>
      <c r="KV31" s="88">
        <f t="shared" si="53"/>
        <v>251.36359807114434</v>
      </c>
      <c r="KW31" s="88">
        <f t="shared" si="53"/>
        <v>134.85824923860312</v>
      </c>
      <c r="KX31" s="88">
        <f t="shared" si="53"/>
        <v>161.18219941538518</v>
      </c>
      <c r="KY31" s="88">
        <f t="shared" si="53"/>
        <v>151.90598953635231</v>
      </c>
      <c r="KZ31" s="88">
        <f t="shared" si="53"/>
        <v>240.39790590997347</v>
      </c>
      <c r="LA31" s="88">
        <f t="shared" si="53"/>
        <v>249.01908295074432</v>
      </c>
      <c r="LB31" s="88">
        <f t="shared" si="53"/>
        <v>151.8770122537145</v>
      </c>
      <c r="LC31" s="88">
        <f t="shared" si="53"/>
        <v>203.50876831199608</v>
      </c>
      <c r="LD31" s="88">
        <f t="shared" si="53"/>
        <v>176.74353390591028</v>
      </c>
      <c r="LE31" s="88">
        <f t="shared" si="53"/>
        <v>317.20656809207753</v>
      </c>
      <c r="LF31" s="88">
        <f t="shared" si="53"/>
        <v>196.46309633928431</v>
      </c>
      <c r="LG31" s="88">
        <f t="shared" si="53"/>
        <v>204.04285148802475</v>
      </c>
      <c r="LH31" s="88">
        <f t="shared" si="53"/>
        <v>171.21262946661656</v>
      </c>
      <c r="LI31" s="88">
        <f t="shared" si="53"/>
        <v>219.82497387519803</v>
      </c>
      <c r="LJ31" s="88">
        <f t="shared" si="53"/>
        <v>148.68723226062659</v>
      </c>
      <c r="LK31" s="88">
        <f t="shared" si="53"/>
        <v>213.91284847061721</v>
      </c>
      <c r="LL31" s="88">
        <f t="shared" si="53"/>
        <v>169.48387558836288</v>
      </c>
      <c r="LM31" s="88">
        <f t="shared" si="53"/>
        <v>256.00392677596994</v>
      </c>
      <c r="LN31" s="88">
        <f t="shared" si="53"/>
        <v>224.43166877710954</v>
      </c>
      <c r="LO31" s="88">
        <f t="shared" si="53"/>
        <v>248.78914858474442</v>
      </c>
      <c r="LP31" s="88">
        <f t="shared" si="53"/>
        <v>254.18003771663814</v>
      </c>
      <c r="LQ31" s="88">
        <f t="shared" si="53"/>
        <v>239.59496925322486</v>
      </c>
      <c r="LR31" s="88">
        <f t="shared" si="53"/>
        <v>228.31752125772542</v>
      </c>
      <c r="LS31" s="88">
        <f t="shared" si="53"/>
        <v>185.83874089460693</v>
      </c>
      <c r="LT31" s="88">
        <f t="shared" si="53"/>
        <v>289.38147594435122</v>
      </c>
      <c r="LU31" s="88">
        <f t="shared" si="53"/>
        <v>213.66926864968326</v>
      </c>
      <c r="LV31" s="88">
        <f t="shared" si="53"/>
        <v>204.44262603484268</v>
      </c>
      <c r="LW31" s="88">
        <f t="shared" si="53"/>
        <v>181.57105584630159</v>
      </c>
      <c r="LX31" s="88">
        <f t="shared" si="53"/>
        <v>150.35742133126959</v>
      </c>
      <c r="LY31" s="88">
        <f t="shared" si="53"/>
        <v>200.47739112181333</v>
      </c>
      <c r="LZ31" s="88">
        <f t="shared" si="53"/>
        <v>334.99245933194294</v>
      </c>
      <c r="MA31" s="88">
        <f t="shared" si="53"/>
        <v>275.80002331670414</v>
      </c>
      <c r="MB31" s="88">
        <f t="shared" si="53"/>
        <v>167.07018958907764</v>
      </c>
      <c r="MC31" s="88">
        <f t="shared" ref="MC31:ON31" si="54">((MC29/MC30)*57.6)</f>
        <v>244.17324744625856</v>
      </c>
      <c r="MD31" s="88">
        <f t="shared" si="54"/>
        <v>277.27262983565549</v>
      </c>
      <c r="ME31" s="88">
        <f t="shared" si="54"/>
        <v>271.38595450525827</v>
      </c>
      <c r="MF31" s="88">
        <f t="shared" si="54"/>
        <v>174.88265560527</v>
      </c>
      <c r="MG31" s="88">
        <f t="shared" si="54"/>
        <v>264.47631709414139</v>
      </c>
      <c r="MH31" s="88">
        <f t="shared" si="54"/>
        <v>211.23488529801227</v>
      </c>
      <c r="MI31" s="88">
        <f t="shared" si="54"/>
        <v>257.56884847368076</v>
      </c>
      <c r="MJ31" s="88">
        <f t="shared" si="54"/>
        <v>159.07040375513333</v>
      </c>
      <c r="MK31" s="88">
        <f t="shared" si="54"/>
        <v>175.27121892863718</v>
      </c>
      <c r="ML31" s="88">
        <f t="shared" si="54"/>
        <v>262.90222529537385</v>
      </c>
      <c r="MM31" s="88">
        <f t="shared" si="54"/>
        <v>155.20723983369808</v>
      </c>
      <c r="MN31" s="88">
        <f t="shared" si="54"/>
        <v>245.06741211738321</v>
      </c>
      <c r="MO31" s="88">
        <f t="shared" si="54"/>
        <v>303.19962084230895</v>
      </c>
      <c r="MP31" s="88">
        <f t="shared" si="54"/>
        <v>260.63985971881152</v>
      </c>
      <c r="MQ31" s="88">
        <f t="shared" si="54"/>
        <v>119.43597049044651</v>
      </c>
      <c r="MR31" s="88">
        <f t="shared" si="54"/>
        <v>266.78805573653773</v>
      </c>
      <c r="MS31" s="88">
        <f t="shared" si="54"/>
        <v>254.52722883717371</v>
      </c>
      <c r="MT31" s="88">
        <f t="shared" si="54"/>
        <v>222.7413033047508</v>
      </c>
      <c r="MU31" s="88">
        <f t="shared" si="54"/>
        <v>355.86048830188275</v>
      </c>
      <c r="MV31" s="88">
        <f t="shared" si="54"/>
        <v>190.39207301502935</v>
      </c>
      <c r="MW31" s="88">
        <f t="shared" si="54"/>
        <v>289.05979128007704</v>
      </c>
      <c r="MX31" s="88">
        <f t="shared" si="54"/>
        <v>213.75887844148193</v>
      </c>
      <c r="MY31" s="88">
        <f t="shared" si="54"/>
        <v>188.70174983075464</v>
      </c>
      <c r="MZ31" s="88">
        <f t="shared" si="54"/>
        <v>174.81954250055244</v>
      </c>
      <c r="NA31" s="88">
        <f t="shared" si="54"/>
        <v>288.67369432667437</v>
      </c>
      <c r="NB31" s="88">
        <f t="shared" si="54"/>
        <v>184.71407645259455</v>
      </c>
      <c r="NC31" s="88">
        <f t="shared" si="54"/>
        <v>192.77431969744964</v>
      </c>
      <c r="ND31" s="88">
        <f t="shared" si="54"/>
        <v>200.64447551876168</v>
      </c>
      <c r="NE31" s="88">
        <f t="shared" si="54"/>
        <v>199.49758685345017</v>
      </c>
      <c r="NF31" s="88">
        <f t="shared" si="54"/>
        <v>256.36010043075095</v>
      </c>
      <c r="NG31" s="88">
        <f t="shared" si="54"/>
        <v>246.27407409974049</v>
      </c>
      <c r="NH31" s="88">
        <f t="shared" si="54"/>
        <v>133.66628624602058</v>
      </c>
      <c r="NI31" s="88">
        <f t="shared" si="54"/>
        <v>181.871329308914</v>
      </c>
      <c r="NJ31" s="88">
        <f t="shared" si="54"/>
        <v>165.80958262199383</v>
      </c>
      <c r="NK31" s="88">
        <f t="shared" si="54"/>
        <v>142.8548595263303</v>
      </c>
      <c r="NL31" s="88">
        <f t="shared" si="54"/>
        <v>249.08802218021086</v>
      </c>
      <c r="NM31" s="88">
        <f t="shared" si="54"/>
        <v>115.97829532489969</v>
      </c>
      <c r="NN31" s="88">
        <f t="shared" si="54"/>
        <v>214.95678459303412</v>
      </c>
      <c r="NO31" s="88">
        <f t="shared" si="54"/>
        <v>215.39467508018342</v>
      </c>
      <c r="NP31" s="88">
        <f t="shared" si="54"/>
        <v>185.28251901819749</v>
      </c>
      <c r="NQ31" s="88">
        <f t="shared" si="54"/>
        <v>240.38143911450038</v>
      </c>
      <c r="NR31" s="88">
        <f t="shared" si="54"/>
        <v>355.04260272041984</v>
      </c>
      <c r="NS31" s="88">
        <f t="shared" si="54"/>
        <v>192.53296635757656</v>
      </c>
      <c r="NT31" s="88">
        <f t="shared" si="54"/>
        <v>348.13323841530854</v>
      </c>
      <c r="NU31" s="88">
        <f t="shared" si="54"/>
        <v>189.96937389502475</v>
      </c>
      <c r="NV31" s="88">
        <f t="shared" si="54"/>
        <v>256.28088015197648</v>
      </c>
      <c r="NW31" s="88">
        <f t="shared" si="54"/>
        <v>188.37158969687059</v>
      </c>
      <c r="NX31" s="88">
        <f t="shared" si="54"/>
        <v>289.54897351180102</v>
      </c>
      <c r="NY31" s="88">
        <f t="shared" si="54"/>
        <v>229.4951142527249</v>
      </c>
      <c r="NZ31" s="88">
        <f t="shared" si="54"/>
        <v>268.48363433383133</v>
      </c>
      <c r="OA31" s="88">
        <f t="shared" si="54"/>
        <v>213.12531461654797</v>
      </c>
      <c r="OB31" s="88">
        <f t="shared" si="54"/>
        <v>215.44488192650616</v>
      </c>
      <c r="OC31" s="88">
        <f t="shared" si="54"/>
        <v>279.53707741184485</v>
      </c>
      <c r="OD31" s="88">
        <f t="shared" si="54"/>
        <v>246.29166014365802</v>
      </c>
      <c r="OE31" s="88">
        <f t="shared" si="54"/>
        <v>214.89474668149916</v>
      </c>
      <c r="OF31" s="88">
        <f t="shared" si="54"/>
        <v>300.13222605945714</v>
      </c>
      <c r="OG31" s="88">
        <f t="shared" si="54"/>
        <v>210.06760029371267</v>
      </c>
      <c r="OH31" s="88">
        <f t="shared" si="54"/>
        <v>151.51821838958548</v>
      </c>
      <c r="OI31" s="88">
        <f t="shared" si="54"/>
        <v>189.55773266371807</v>
      </c>
      <c r="OJ31" s="88">
        <f t="shared" si="54"/>
        <v>257.30351723571403</v>
      </c>
      <c r="OK31" s="88">
        <f t="shared" si="54"/>
        <v>158.53619971253374</v>
      </c>
      <c r="OL31" s="88">
        <f t="shared" si="54"/>
        <v>267.61062510169222</v>
      </c>
      <c r="OM31" s="88">
        <f t="shared" si="54"/>
        <v>263.74303213721896</v>
      </c>
      <c r="ON31" s="88">
        <f t="shared" si="54"/>
        <v>216.84512814226395</v>
      </c>
      <c r="OO31" s="88">
        <f t="shared" ref="OO31:XZ31" si="55">((OO29/OO30)*57.6)</f>
        <v>186.63872139295552</v>
      </c>
      <c r="OP31" s="88">
        <f t="shared" si="55"/>
        <v>240.60558766358002</v>
      </c>
      <c r="OQ31" s="88">
        <f t="shared" si="55"/>
        <v>219.35579030257156</v>
      </c>
      <c r="OR31" s="88">
        <f t="shared" si="55"/>
        <v>184.04843094403154</v>
      </c>
      <c r="OS31" s="88">
        <f t="shared" si="55"/>
        <v>320.72392608084101</v>
      </c>
      <c r="OT31" s="88">
        <f t="shared" si="55"/>
        <v>261.23857048084318</v>
      </c>
      <c r="OU31" s="88">
        <f t="shared" si="55"/>
        <v>296.18556171358034</v>
      </c>
      <c r="OV31" s="88">
        <f t="shared" si="55"/>
        <v>295.97386725969812</v>
      </c>
      <c r="OW31" s="88">
        <f t="shared" si="55"/>
        <v>223.94923100674009</v>
      </c>
      <c r="OX31" s="88">
        <f t="shared" si="55"/>
        <v>140.37289953786598</v>
      </c>
      <c r="OY31" s="88">
        <f t="shared" si="55"/>
        <v>277.64125679862894</v>
      </c>
      <c r="OZ31" s="88">
        <f t="shared" si="55"/>
        <v>218.57681655600399</v>
      </c>
      <c r="PA31" s="88">
        <f t="shared" si="55"/>
        <v>398.75867260448535</v>
      </c>
      <c r="PB31" s="88">
        <f t="shared" si="55"/>
        <v>318.33464913029934</v>
      </c>
      <c r="PC31" s="88">
        <f t="shared" si="55"/>
        <v>268.26489486568641</v>
      </c>
      <c r="PD31" s="88">
        <f t="shared" si="55"/>
        <v>205.66605117344039</v>
      </c>
      <c r="PE31" s="88">
        <f t="shared" si="55"/>
        <v>210.22222987142399</v>
      </c>
      <c r="PF31" s="88">
        <f t="shared" si="55"/>
        <v>260.84457125697787</v>
      </c>
      <c r="PG31" s="88">
        <f t="shared" si="55"/>
        <v>201.97087284842397</v>
      </c>
      <c r="PH31" s="88">
        <f t="shared" si="55"/>
        <v>319.86287224794586</v>
      </c>
      <c r="PI31" s="88">
        <f t="shared" si="55"/>
        <v>236.94858612913612</v>
      </c>
      <c r="PJ31" s="88">
        <f t="shared" si="55"/>
        <v>237.58997496307063</v>
      </c>
      <c r="PK31" s="88">
        <f t="shared" si="55"/>
        <v>328.42020321142525</v>
      </c>
      <c r="PL31" s="88">
        <f t="shared" si="55"/>
        <v>181.1870337897758</v>
      </c>
      <c r="PM31" s="88">
        <f t="shared" si="55"/>
        <v>264.45190844326731</v>
      </c>
      <c r="PN31" s="88">
        <f t="shared" si="55"/>
        <v>135.13947540609459</v>
      </c>
      <c r="PO31" s="88">
        <f t="shared" si="55"/>
        <v>284.23421556595264</v>
      </c>
      <c r="PP31" s="88">
        <f t="shared" si="55"/>
        <v>180.46155787421836</v>
      </c>
      <c r="PQ31" s="88">
        <f t="shared" si="55"/>
        <v>248.14462701027838</v>
      </c>
      <c r="PR31" s="88">
        <f t="shared" si="55"/>
        <v>185.25170860836249</v>
      </c>
      <c r="PS31" s="88">
        <f t="shared" si="55"/>
        <v>272.26201748219978</v>
      </c>
      <c r="PT31" s="88">
        <f t="shared" si="55"/>
        <v>286.40532806645251</v>
      </c>
      <c r="PU31" s="88">
        <f t="shared" si="55"/>
        <v>319.29969828687712</v>
      </c>
      <c r="PV31" s="88">
        <f t="shared" si="55"/>
        <v>178.37563301558683</v>
      </c>
      <c r="PW31" s="88">
        <f t="shared" si="55"/>
        <v>261.53302129459473</v>
      </c>
      <c r="PX31" s="88">
        <f t="shared" si="55"/>
        <v>192.38689406145303</v>
      </c>
      <c r="PY31" s="88">
        <f t="shared" si="55"/>
        <v>184.62781520257613</v>
      </c>
      <c r="PZ31" s="88">
        <f t="shared" si="55"/>
        <v>283.41609356177463</v>
      </c>
      <c r="QA31" s="88">
        <f t="shared" si="55"/>
        <v>211.97638530238152</v>
      </c>
      <c r="QB31" s="88">
        <f t="shared" si="55"/>
        <v>169.35236649862108</v>
      </c>
      <c r="QC31" s="88">
        <f t="shared" si="55"/>
        <v>231.91177328371603</v>
      </c>
      <c r="QD31" s="88">
        <f t="shared" si="55"/>
        <v>163.12006221646359</v>
      </c>
      <c r="QE31" s="88">
        <f t="shared" si="55"/>
        <v>244.64473160560627</v>
      </c>
      <c r="QF31" s="88">
        <f t="shared" si="55"/>
        <v>177.55708566717786</v>
      </c>
      <c r="QG31" s="88">
        <f t="shared" si="55"/>
        <v>223.37913105140177</v>
      </c>
      <c r="QH31" s="88">
        <f t="shared" si="55"/>
        <v>206.18797675398207</v>
      </c>
      <c r="QI31" s="88">
        <f t="shared" si="55"/>
        <v>183.71239383854032</v>
      </c>
      <c r="QJ31" s="88">
        <f t="shared" si="55"/>
        <v>156.9192188793123</v>
      </c>
      <c r="QK31" s="88">
        <f t="shared" si="55"/>
        <v>153.22442713455078</v>
      </c>
      <c r="QL31" s="88">
        <f t="shared" si="55"/>
        <v>206.67667102192087</v>
      </c>
      <c r="QM31" s="88">
        <f t="shared" si="55"/>
        <v>245.76771127288524</v>
      </c>
      <c r="QN31" s="88">
        <f t="shared" si="55"/>
        <v>180.94475589374372</v>
      </c>
      <c r="QO31" s="88">
        <f t="shared" si="55"/>
        <v>177.60868939760439</v>
      </c>
      <c r="QP31" s="88">
        <f t="shared" si="55"/>
        <v>185.69957237092169</v>
      </c>
      <c r="QQ31" s="88">
        <f t="shared" si="55"/>
        <v>134.70632291121964</v>
      </c>
      <c r="QR31" s="88">
        <f t="shared" si="55"/>
        <v>213.72934357403733</v>
      </c>
      <c r="QS31" s="88">
        <f t="shared" si="55"/>
        <v>140.8280412824133</v>
      </c>
      <c r="QT31" s="88">
        <f t="shared" si="55"/>
        <v>115.16058962851747</v>
      </c>
      <c r="QU31" s="88">
        <f t="shared" si="55"/>
        <v>244.11161847143146</v>
      </c>
      <c r="QV31" s="88">
        <f t="shared" si="55"/>
        <v>155.24988807309512</v>
      </c>
      <c r="QW31" s="88">
        <f t="shared" si="55"/>
        <v>132.0041566646627</v>
      </c>
      <c r="QX31" s="88">
        <f t="shared" si="55"/>
        <v>195.65720607145781</v>
      </c>
      <c r="QY31" s="88">
        <f t="shared" si="55"/>
        <v>165.67161940425308</v>
      </c>
      <c r="QZ31" s="88">
        <f t="shared" si="55"/>
        <v>127.87027897994837</v>
      </c>
      <c r="RA31" s="88">
        <f t="shared" si="55"/>
        <v>264.37369099275611</v>
      </c>
      <c r="RB31" s="88">
        <f t="shared" si="55"/>
        <v>95.903988293963522</v>
      </c>
      <c r="RC31" s="88">
        <f t="shared" si="55"/>
        <v>159.65082537694781</v>
      </c>
      <c r="RD31" s="88">
        <f t="shared" si="55"/>
        <v>190.76434598536707</v>
      </c>
      <c r="RE31" s="88">
        <f t="shared" si="55"/>
        <v>114.01809422871139</v>
      </c>
      <c r="RF31" s="88">
        <f t="shared" si="55"/>
        <v>186.12208016667648</v>
      </c>
      <c r="RG31" s="88">
        <f t="shared" si="55"/>
        <v>157.81202070263166</v>
      </c>
      <c r="RH31" s="88">
        <f t="shared" si="55"/>
        <v>248.44708860125468</v>
      </c>
      <c r="RI31" s="88">
        <f t="shared" si="55"/>
        <v>274.01768282167194</v>
      </c>
      <c r="RJ31" s="88">
        <f t="shared" si="55"/>
        <v>135.45055064335818</v>
      </c>
      <c r="RK31" s="88">
        <f t="shared" si="55"/>
        <v>148.15630398063385</v>
      </c>
      <c r="RL31" s="88">
        <f t="shared" si="55"/>
        <v>167.33642427808022</v>
      </c>
      <c r="RM31" s="88">
        <f t="shared" si="55"/>
        <v>184.53264578748374</v>
      </c>
      <c r="RN31" s="88">
        <f t="shared" si="55"/>
        <v>86.140117349703274</v>
      </c>
      <c r="RO31" s="88">
        <f t="shared" si="55"/>
        <v>180.37335713102485</v>
      </c>
      <c r="RP31" s="88">
        <f t="shared" si="55"/>
        <v>107.50799039383327</v>
      </c>
      <c r="RQ31" s="88">
        <f t="shared" si="55"/>
        <v>227.84942793994063</v>
      </c>
      <c r="RR31" s="88">
        <f t="shared" si="55"/>
        <v>145.38579078080198</v>
      </c>
      <c r="RS31" s="88">
        <f t="shared" si="55"/>
        <v>140.22804091141433</v>
      </c>
      <c r="RT31" s="88">
        <f t="shared" si="55"/>
        <v>116.11035242768926</v>
      </c>
      <c r="RU31" s="88">
        <f t="shared" si="55"/>
        <v>134.39604409150718</v>
      </c>
      <c r="RV31" s="88">
        <f t="shared" si="55"/>
        <v>134.52973156796654</v>
      </c>
      <c r="RW31" s="88">
        <f t="shared" si="55"/>
        <v>168.43505195194669</v>
      </c>
      <c r="RX31" s="88">
        <f t="shared" si="55"/>
        <v>157.0935513558652</v>
      </c>
      <c r="RY31" s="88">
        <f t="shared" si="55"/>
        <v>182.82985544550772</v>
      </c>
      <c r="RZ31" s="88">
        <f t="shared" si="55"/>
        <v>92.819489492024047</v>
      </c>
      <c r="SA31" s="88">
        <f t="shared" si="55"/>
        <v>86.770011661265997</v>
      </c>
      <c r="SB31" s="88">
        <f t="shared" si="55"/>
        <v>139.31240990858473</v>
      </c>
      <c r="SC31" s="88">
        <f t="shared" si="55"/>
        <v>192.42968146180937</v>
      </c>
      <c r="SD31" s="88">
        <f t="shared" si="55"/>
        <v>110.68740525408397</v>
      </c>
      <c r="SE31" s="88">
        <f t="shared" si="55"/>
        <v>121.06536372416133</v>
      </c>
      <c r="SF31" s="88">
        <f t="shared" si="55"/>
        <v>254.16707937505905</v>
      </c>
      <c r="SG31" s="88">
        <f t="shared" si="55"/>
        <v>167.05246752347728</v>
      </c>
      <c r="SH31" s="88">
        <f t="shared" si="55"/>
        <v>100.605749673989</v>
      </c>
      <c r="SI31" s="88">
        <f t="shared" si="55"/>
        <v>106.89537049851906</v>
      </c>
      <c r="SJ31" s="88">
        <f t="shared" si="55"/>
        <v>147.56164115581154</v>
      </c>
      <c r="SK31" s="88">
        <f t="shared" si="55"/>
        <v>101.48724108632251</v>
      </c>
      <c r="SL31" s="88">
        <f t="shared" si="55"/>
        <v>146.48224094592663</v>
      </c>
      <c r="SM31" s="88">
        <f t="shared" si="55"/>
        <v>134.91111734788905</v>
      </c>
      <c r="SN31" s="88">
        <f t="shared" si="55"/>
        <v>136.34534653297411</v>
      </c>
      <c r="SO31" s="88">
        <f t="shared" si="55"/>
        <v>237.58979799366682</v>
      </c>
      <c r="SP31" s="88">
        <f t="shared" si="55"/>
        <v>151.7120353683143</v>
      </c>
      <c r="SQ31" s="88">
        <f t="shared" si="55"/>
        <v>410.32360381943727</v>
      </c>
      <c r="SR31" s="88">
        <f t="shared" si="55"/>
        <v>179.2610073016362</v>
      </c>
      <c r="SS31" s="88">
        <f t="shared" si="55"/>
        <v>150.97366566351067</v>
      </c>
      <c r="ST31" s="88">
        <f t="shared" si="55"/>
        <v>166.5881374823804</v>
      </c>
      <c r="SU31" s="88">
        <f t="shared" si="55"/>
        <v>109.90159466900344</v>
      </c>
      <c r="SV31" s="88">
        <f t="shared" si="55"/>
        <v>144.93495515618037</v>
      </c>
      <c r="SW31" s="88">
        <f t="shared" si="55"/>
        <v>144.15436581175535</v>
      </c>
      <c r="SX31" s="88">
        <f t="shared" si="55"/>
        <v>123.07315780101106</v>
      </c>
      <c r="SY31" s="88">
        <f t="shared" si="55"/>
        <v>173.04371607044334</v>
      </c>
      <c r="SZ31" s="88">
        <f t="shared" si="55"/>
        <v>142.512627817517</v>
      </c>
      <c r="TA31" s="88">
        <f t="shared" si="55"/>
        <v>135.99487471167427</v>
      </c>
      <c r="TB31" s="88">
        <f t="shared" si="55"/>
        <v>122.65886405018136</v>
      </c>
      <c r="TC31" s="88">
        <f t="shared" si="55"/>
        <v>148.48242911001199</v>
      </c>
      <c r="TD31" s="88">
        <f t="shared" si="55"/>
        <v>117.96844818131622</v>
      </c>
      <c r="TE31" s="88">
        <f t="shared" si="55"/>
        <v>126.40540896924612</v>
      </c>
      <c r="TF31" s="88">
        <f t="shared" si="55"/>
        <v>107.50547688817335</v>
      </c>
      <c r="TG31" s="88">
        <f t="shared" si="55"/>
        <v>113.96615110420208</v>
      </c>
      <c r="TH31" s="88">
        <f t="shared" si="55"/>
        <v>145.26088640180669</v>
      </c>
      <c r="TI31" s="88">
        <f t="shared" si="55"/>
        <v>121.30744121392159</v>
      </c>
      <c r="TJ31" s="88">
        <f t="shared" si="55"/>
        <v>261.27059232882749</v>
      </c>
      <c r="TK31" s="88">
        <f t="shared" si="55"/>
        <v>169.52415434612331</v>
      </c>
      <c r="TL31" s="88">
        <f t="shared" si="55"/>
        <v>198.6836367707337</v>
      </c>
      <c r="TM31" s="88">
        <f t="shared" si="55"/>
        <v>151.70071112559964</v>
      </c>
      <c r="TN31" s="88">
        <f t="shared" si="55"/>
        <v>291.16003532522802</v>
      </c>
      <c r="TO31" s="88">
        <f t="shared" si="55"/>
        <v>133.27992643445202</v>
      </c>
      <c r="TP31" s="88">
        <f t="shared" si="55"/>
        <v>188.66086769577009</v>
      </c>
      <c r="TQ31" s="88">
        <f t="shared" si="55"/>
        <v>82.215876630049394</v>
      </c>
      <c r="TR31" s="88">
        <f t="shared" si="55"/>
        <v>162.64806517990155</v>
      </c>
      <c r="TS31" s="88">
        <f t="shared" si="55"/>
        <v>113.1303173348407</v>
      </c>
      <c r="TT31" s="88">
        <f t="shared" si="55"/>
        <v>178.51779456621031</v>
      </c>
      <c r="TU31" s="88">
        <f t="shared" si="55"/>
        <v>178.4988716756157</v>
      </c>
      <c r="TV31" s="88">
        <f t="shared" si="55"/>
        <v>107.70360913719146</v>
      </c>
      <c r="TW31" s="88">
        <f t="shared" si="55"/>
        <v>206.74441259416636</v>
      </c>
      <c r="TX31" s="88">
        <f t="shared" si="55"/>
        <v>166.81028016680546</v>
      </c>
      <c r="TY31" s="88">
        <f t="shared" si="55"/>
        <v>164.6057073537811</v>
      </c>
      <c r="TZ31" s="88">
        <f t="shared" si="55"/>
        <v>114.47566230249737</v>
      </c>
      <c r="UA31" s="88">
        <f t="shared" si="55"/>
        <v>214.29351217868245</v>
      </c>
      <c r="UB31" s="88">
        <f t="shared" si="55"/>
        <v>195.99045331827094</v>
      </c>
      <c r="UC31" s="88">
        <f t="shared" si="55"/>
        <v>143.69549389759376</v>
      </c>
      <c r="UD31" s="88">
        <f t="shared" si="55"/>
        <v>221.10608551277105</v>
      </c>
      <c r="UE31" s="88">
        <f t="shared" si="55"/>
        <v>180.88982398219446</v>
      </c>
      <c r="UF31" s="88">
        <f t="shared" si="55"/>
        <v>145.29809939111897</v>
      </c>
      <c r="UG31" s="88">
        <f t="shared" si="55"/>
        <v>164.65347137517577</v>
      </c>
      <c r="UH31" s="88">
        <f t="shared" si="55"/>
        <v>159.92954401613545</v>
      </c>
      <c r="UI31" s="88">
        <f t="shared" si="55"/>
        <v>146.61002461164833</v>
      </c>
      <c r="UJ31" s="88">
        <f t="shared" si="55"/>
        <v>114.0746102019375</v>
      </c>
      <c r="UK31" s="88">
        <f t="shared" si="55"/>
        <v>158.98535438217647</v>
      </c>
      <c r="UL31" s="88">
        <f t="shared" si="55"/>
        <v>240.11093686350691</v>
      </c>
      <c r="UM31" s="88">
        <f t="shared" si="55"/>
        <v>158.44497132153595</v>
      </c>
      <c r="UN31" s="88">
        <f t="shared" si="55"/>
        <v>145.81983300705056</v>
      </c>
      <c r="UO31" s="88">
        <f t="shared" si="55"/>
        <v>107.30600088883536</v>
      </c>
      <c r="UP31" s="88">
        <f t="shared" si="55"/>
        <v>171.61708444580336</v>
      </c>
      <c r="UQ31" s="88">
        <f t="shared" si="55"/>
        <v>257.9392004370236</v>
      </c>
      <c r="UR31" s="88">
        <f t="shared" si="55"/>
        <v>284.55319498131047</v>
      </c>
      <c r="US31" s="88">
        <f t="shared" si="55"/>
        <v>119.19320096540373</v>
      </c>
      <c r="UT31" s="88">
        <f t="shared" si="55"/>
        <v>231.95060022936568</v>
      </c>
      <c r="UU31" s="88">
        <f t="shared" si="55"/>
        <v>131.95406210452492</v>
      </c>
      <c r="UV31" s="88">
        <f t="shared" si="55"/>
        <v>149.34606313945838</v>
      </c>
      <c r="UW31" s="88">
        <f t="shared" si="55"/>
        <v>196.23838810640368</v>
      </c>
      <c r="UX31" s="88">
        <f t="shared" si="55"/>
        <v>220.61995761091788</v>
      </c>
      <c r="UY31" s="88">
        <f t="shared" si="55"/>
        <v>167.82682552226655</v>
      </c>
      <c r="UZ31" s="88">
        <f t="shared" si="55"/>
        <v>178.92387028524962</v>
      </c>
      <c r="VA31" s="88">
        <f t="shared" si="55"/>
        <v>109.15980121145584</v>
      </c>
      <c r="VB31" s="88">
        <f t="shared" si="55"/>
        <v>165.12070359264447</v>
      </c>
      <c r="VC31" s="88">
        <f t="shared" si="55"/>
        <v>158.56673223520315</v>
      </c>
      <c r="VD31" s="88">
        <f t="shared" si="55"/>
        <v>219.57719063383774</v>
      </c>
      <c r="VE31" s="88">
        <f t="shared" si="55"/>
        <v>117.8430758910868</v>
      </c>
      <c r="VF31" s="88">
        <f t="shared" si="55"/>
        <v>177.58702192332566</v>
      </c>
      <c r="VG31" s="88">
        <f t="shared" si="55"/>
        <v>318.65627970684301</v>
      </c>
      <c r="VH31" s="88">
        <f t="shared" si="55"/>
        <v>83.434335087371934</v>
      </c>
      <c r="VI31" s="88">
        <f t="shared" si="55"/>
        <v>125.09849225256917</v>
      </c>
      <c r="VJ31" s="88">
        <f t="shared" si="55"/>
        <v>246.49162609888057</v>
      </c>
      <c r="VK31" s="88">
        <f t="shared" si="55"/>
        <v>317.17569265565993</v>
      </c>
      <c r="VL31" s="88">
        <f t="shared" si="55"/>
        <v>98.461984993918719</v>
      </c>
      <c r="VM31" s="88">
        <f t="shared" si="55"/>
        <v>299.1780065284911</v>
      </c>
      <c r="VN31" s="88">
        <f t="shared" si="55"/>
        <v>125.1142732577934</v>
      </c>
      <c r="VO31" s="88">
        <f t="shared" si="55"/>
        <v>119.22958848569832</v>
      </c>
      <c r="VP31" s="88">
        <f t="shared" si="55"/>
        <v>211.59975662574115</v>
      </c>
      <c r="VQ31" s="88">
        <f t="shared" si="55"/>
        <v>231.77209511909913</v>
      </c>
      <c r="VR31" s="88">
        <f t="shared" si="55"/>
        <v>173.57295079201754</v>
      </c>
      <c r="VS31" s="88">
        <f t="shared" si="55"/>
        <v>132.14332414724794</v>
      </c>
      <c r="VT31" s="88">
        <f t="shared" si="55"/>
        <v>317.09883078220111</v>
      </c>
      <c r="VU31" s="88">
        <f t="shared" si="55"/>
        <v>196.50243617621453</v>
      </c>
      <c r="VV31" s="88">
        <f t="shared" si="55"/>
        <v>157.69727575908101</v>
      </c>
      <c r="VW31" s="88">
        <f t="shared" si="55"/>
        <v>198.78548113321526</v>
      </c>
      <c r="VX31" s="88">
        <f t="shared" si="55"/>
        <v>262.32830095355831</v>
      </c>
      <c r="VY31" s="88">
        <f t="shared" si="55"/>
        <v>171.76064243702606</v>
      </c>
      <c r="VZ31" s="88">
        <f t="shared" si="55"/>
        <v>213.68021209561465</v>
      </c>
      <c r="WA31" s="88">
        <f t="shared" si="55"/>
        <v>163.9876891529984</v>
      </c>
      <c r="WB31" s="88">
        <f t="shared" si="55"/>
        <v>95.758462827231114</v>
      </c>
      <c r="WC31" s="88">
        <f t="shared" si="55"/>
        <v>212.86314127368561</v>
      </c>
      <c r="WD31" s="88">
        <f t="shared" si="55"/>
        <v>164.15101147430192</v>
      </c>
      <c r="WE31" s="88">
        <f t="shared" si="55"/>
        <v>221.24570795396181</v>
      </c>
      <c r="WF31" s="88">
        <f t="shared" si="55"/>
        <v>318.27014403124383</v>
      </c>
      <c r="WG31" s="88">
        <f t="shared" si="55"/>
        <v>114.82145846848141</v>
      </c>
      <c r="WH31" s="88">
        <f t="shared" si="55"/>
        <v>70.110191132265285</v>
      </c>
      <c r="WI31" s="88">
        <f t="shared" si="55"/>
        <v>117.59929813579755</v>
      </c>
      <c r="WJ31" s="88">
        <f t="shared" si="55"/>
        <v>109.73049547655424</v>
      </c>
      <c r="WK31" s="88">
        <f t="shared" si="55"/>
        <v>188.15353623900998</v>
      </c>
      <c r="WL31" s="88">
        <f t="shared" si="55"/>
        <v>230.25707621215062</v>
      </c>
      <c r="WM31" s="88">
        <f t="shared" si="55"/>
        <v>100.56583384743287</v>
      </c>
      <c r="WN31" s="88">
        <f t="shared" si="55"/>
        <v>291.28419834535157</v>
      </c>
      <c r="WO31" s="88">
        <f t="shared" si="55"/>
        <v>86.733153529752769</v>
      </c>
      <c r="WP31" s="88">
        <f t="shared" si="55"/>
        <v>212.18802791212079</v>
      </c>
      <c r="WQ31" s="88">
        <f t="shared" si="55"/>
        <v>173.85247802602828</v>
      </c>
      <c r="WR31" s="88">
        <f t="shared" si="55"/>
        <v>168.27168389404511</v>
      </c>
      <c r="WS31" s="88">
        <f t="shared" si="55"/>
        <v>176.59526033907611</v>
      </c>
      <c r="WT31" s="88">
        <f t="shared" si="55"/>
        <v>106.65366310167394</v>
      </c>
      <c r="WU31" s="88">
        <f t="shared" si="55"/>
        <v>136.46708623570052</v>
      </c>
      <c r="WV31" s="88">
        <f t="shared" si="55"/>
        <v>133.74869999357031</v>
      </c>
      <c r="WW31" s="88">
        <f t="shared" si="55"/>
        <v>152.32649073303327</v>
      </c>
      <c r="WX31" s="88">
        <f t="shared" si="55"/>
        <v>171.93908426291571</v>
      </c>
      <c r="WY31" s="88">
        <f t="shared" si="55"/>
        <v>122.53711656763929</v>
      </c>
      <c r="WZ31" s="88">
        <f t="shared" si="55"/>
        <v>92.370862259870279</v>
      </c>
      <c r="XA31" s="88">
        <f t="shared" si="55"/>
        <v>155.0410677557897</v>
      </c>
      <c r="XB31" s="88">
        <f t="shared" si="55"/>
        <v>140.64249655075326</v>
      </c>
      <c r="XC31" s="88">
        <f t="shared" si="55"/>
        <v>152.58078805860805</v>
      </c>
      <c r="XD31" s="88">
        <f t="shared" si="55"/>
        <v>191.58932299348734</v>
      </c>
      <c r="XE31" s="88">
        <f t="shared" si="55"/>
        <v>284.00591636804268</v>
      </c>
      <c r="XF31" s="88">
        <f t="shared" si="55"/>
        <v>203.78162097000538</v>
      </c>
      <c r="XG31" s="88">
        <f t="shared" si="55"/>
        <v>228.98659045181634</v>
      </c>
      <c r="XH31" s="88">
        <f t="shared" si="55"/>
        <v>170.53959489099481</v>
      </c>
      <c r="XI31" s="88">
        <f t="shared" si="55"/>
        <v>180.38395724325716</v>
      </c>
      <c r="XJ31" s="88">
        <f t="shared" si="55"/>
        <v>121.60472382682457</v>
      </c>
      <c r="XK31" s="88">
        <f t="shared" si="55"/>
        <v>262.38792427511407</v>
      </c>
      <c r="XL31" s="88">
        <f t="shared" si="55"/>
        <v>99.718729801746392</v>
      </c>
      <c r="XM31" s="88">
        <f t="shared" si="55"/>
        <v>175.96804104208763</v>
      </c>
      <c r="XN31" s="88">
        <f t="shared" si="55"/>
        <v>359.40492835293526</v>
      </c>
      <c r="XO31" s="88">
        <f t="shared" si="55"/>
        <v>220.45651092293687</v>
      </c>
      <c r="XP31" s="88">
        <f t="shared" si="55"/>
        <v>151.00162707179072</v>
      </c>
      <c r="XQ31" s="88">
        <f t="shared" si="55"/>
        <v>211.41431261866768</v>
      </c>
      <c r="XR31" s="88">
        <f t="shared" si="55"/>
        <v>169.03101592557078</v>
      </c>
      <c r="XS31" s="88">
        <f t="shared" si="55"/>
        <v>295.79691243025115</v>
      </c>
      <c r="XT31" s="88">
        <f t="shared" si="55"/>
        <v>198.22155484680852</v>
      </c>
      <c r="XU31" s="88">
        <f t="shared" si="55"/>
        <v>161.5659529970842</v>
      </c>
      <c r="XV31" s="88">
        <f t="shared" si="55"/>
        <v>248.00021149552146</v>
      </c>
      <c r="XW31" s="88">
        <f t="shared" si="55"/>
        <v>140.86050669856377</v>
      </c>
      <c r="XX31" s="88">
        <f t="shared" si="55"/>
        <v>210.41434198709052</v>
      </c>
      <c r="XY31" s="88">
        <f t="shared" si="55"/>
        <v>253.69710456176747</v>
      </c>
      <c r="XZ31" s="88">
        <f t="shared" si="55"/>
        <v>157.77318745485888</v>
      </c>
      <c r="YA31" s="88">
        <f t="shared" ref="YA31:AAE31" si="56">((YA29/YA30)*57.6)</f>
        <v>234.83544954879466</v>
      </c>
      <c r="YB31" s="88">
        <f t="shared" si="56"/>
        <v>98.159388619713994</v>
      </c>
      <c r="YC31" s="88">
        <f t="shared" si="56"/>
        <v>190.68486009267369</v>
      </c>
      <c r="YD31" s="88">
        <f t="shared" si="56"/>
        <v>257.09380572081255</v>
      </c>
      <c r="YE31" s="88">
        <f t="shared" si="56"/>
        <v>244.00450458467535</v>
      </c>
      <c r="YF31" s="88">
        <f t="shared" si="56"/>
        <v>181.28238130544963</v>
      </c>
      <c r="YG31" s="88">
        <f t="shared" si="56"/>
        <v>145.83350458980343</v>
      </c>
      <c r="YH31" s="88">
        <f t="shared" si="56"/>
        <v>108.89706194720071</v>
      </c>
      <c r="YI31" s="88">
        <f t="shared" si="56"/>
        <v>143.70674943328697</v>
      </c>
      <c r="YJ31" s="88">
        <f t="shared" si="56"/>
        <v>244.6295857992304</v>
      </c>
      <c r="YK31" s="88">
        <f t="shared" si="56"/>
        <v>191.03822582485964</v>
      </c>
      <c r="YL31" s="88">
        <f t="shared" si="56"/>
        <v>156.9919551195301</v>
      </c>
      <c r="YM31" s="88">
        <f t="shared" si="56"/>
        <v>180.06257201633906</v>
      </c>
      <c r="YN31" s="88">
        <f t="shared" si="56"/>
        <v>156.33515087316508</v>
      </c>
      <c r="YO31" s="88">
        <f t="shared" si="56"/>
        <v>145.26419387987428</v>
      </c>
      <c r="YP31" s="88">
        <f t="shared" si="56"/>
        <v>113.25657725499003</v>
      </c>
      <c r="YQ31" s="88">
        <f t="shared" si="56"/>
        <v>326.00587016102958</v>
      </c>
      <c r="YR31" s="88">
        <f t="shared" si="56"/>
        <v>207.58684293350859</v>
      </c>
      <c r="YS31" s="88">
        <f t="shared" si="56"/>
        <v>202.81118449203143</v>
      </c>
      <c r="YT31" s="88">
        <f t="shared" si="56"/>
        <v>190.96980393551817</v>
      </c>
      <c r="YU31" s="88">
        <f t="shared" si="56"/>
        <v>136.75268413987965</v>
      </c>
      <c r="YV31" s="88">
        <f t="shared" si="56"/>
        <v>305.54563342727891</v>
      </c>
      <c r="YW31" s="88">
        <f t="shared" si="56"/>
        <v>361.66489206803431</v>
      </c>
      <c r="YX31" s="88">
        <f t="shared" si="56"/>
        <v>162.96217438219375</v>
      </c>
      <c r="YY31" s="88">
        <f t="shared" si="56"/>
        <v>185.75450166155949</v>
      </c>
      <c r="YZ31" s="88">
        <f t="shared" si="56"/>
        <v>131.71738961491002</v>
      </c>
      <c r="ZA31" s="88">
        <f t="shared" si="56"/>
        <v>135.56556864198424</v>
      </c>
      <c r="ZB31" s="88">
        <f t="shared" si="56"/>
        <v>146.68074426149178</v>
      </c>
      <c r="ZC31" s="88">
        <f t="shared" si="56"/>
        <v>177.70576505484416</v>
      </c>
      <c r="ZD31" s="88">
        <f t="shared" si="56"/>
        <v>207.76296596788004</v>
      </c>
      <c r="ZE31" s="88">
        <f t="shared" si="56"/>
        <v>130.2587247346417</v>
      </c>
      <c r="ZF31" s="88">
        <f t="shared" si="56"/>
        <v>161.01483473274124</v>
      </c>
      <c r="ZG31" s="88">
        <f t="shared" si="56"/>
        <v>175.36925287459781</v>
      </c>
      <c r="ZH31" s="88">
        <f t="shared" si="56"/>
        <v>188.31913827809765</v>
      </c>
      <c r="ZI31" s="88">
        <f t="shared" si="56"/>
        <v>219.54592943482859</v>
      </c>
      <c r="ZJ31" s="88">
        <f t="shared" si="56"/>
        <v>148.09156707748579</v>
      </c>
      <c r="ZK31" s="88">
        <f t="shared" si="56"/>
        <v>117.53566600435983</v>
      </c>
      <c r="ZL31" s="88">
        <f t="shared" si="56"/>
        <v>183.8814180501725</v>
      </c>
      <c r="ZM31" s="88">
        <f t="shared" si="56"/>
        <v>134.56695587187642</v>
      </c>
      <c r="ZN31" s="88">
        <f t="shared" si="56"/>
        <v>121.10825519093278</v>
      </c>
      <c r="ZO31" s="88">
        <f t="shared" si="56"/>
        <v>130.94727025775757</v>
      </c>
      <c r="ZP31" s="88">
        <f t="shared" si="56"/>
        <v>126.0420538224122</v>
      </c>
      <c r="ZQ31" s="88">
        <f t="shared" si="56"/>
        <v>105.24715825466522</v>
      </c>
      <c r="ZR31" s="88">
        <f t="shared" si="56"/>
        <v>170.34794746874826</v>
      </c>
      <c r="ZS31" s="88">
        <f t="shared" si="56"/>
        <v>162.80683931013374</v>
      </c>
      <c r="ZT31" s="88">
        <f t="shared" si="56"/>
        <v>70.748300440917632</v>
      </c>
      <c r="ZU31" s="88">
        <f t="shared" si="56"/>
        <v>128.08562712062897</v>
      </c>
      <c r="ZV31" s="88">
        <f t="shared" si="56"/>
        <v>120.37165898986923</v>
      </c>
      <c r="ZW31" s="88">
        <f t="shared" si="56"/>
        <v>239.07745053290409</v>
      </c>
      <c r="ZX31" s="88">
        <f t="shared" si="56"/>
        <v>180.70345812008293</v>
      </c>
      <c r="ZY31" s="88">
        <f t="shared" si="56"/>
        <v>119.59586968902433</v>
      </c>
      <c r="ZZ31" s="88">
        <f t="shared" si="56"/>
        <v>153.30550555501415</v>
      </c>
      <c r="AAA31" s="88">
        <f t="shared" si="56"/>
        <v>104.93832760709033</v>
      </c>
      <c r="AAB31" s="88">
        <f t="shared" si="56"/>
        <v>138.88758874547761</v>
      </c>
      <c r="AAC31" s="88">
        <f t="shared" si="56"/>
        <v>134.09536600520687</v>
      </c>
      <c r="AAD31" s="88">
        <f t="shared" si="56"/>
        <v>167.17360135358385</v>
      </c>
      <c r="AAE31" s="88">
        <f t="shared" si="56"/>
        <v>182.47904503283954</v>
      </c>
    </row>
    <row r="32" spans="1:707" x14ac:dyDescent="0.25">
      <c r="A32" s="69"/>
      <c r="D32" s="7"/>
      <c r="BY32" s="60"/>
    </row>
    <row r="33" spans="1:707" x14ac:dyDescent="0.25">
      <c r="A33" s="57" t="s">
        <v>2047</v>
      </c>
      <c r="B33" s="58">
        <f>STDEV(D33:BU33)/AVERAGE(D33:BU33)</f>
        <v>8.5852456930669785E-2</v>
      </c>
      <c r="D33" s="7">
        <v>14510895.0982535</v>
      </c>
      <c r="E33" s="7">
        <v>13691319.012192899</v>
      </c>
      <c r="F33" s="7">
        <v>14419719.4225746</v>
      </c>
      <c r="G33" s="7">
        <v>14088185.3582594</v>
      </c>
      <c r="H33" s="7">
        <v>13750292.0963945</v>
      </c>
      <c r="I33" s="7">
        <v>14138919.5672708</v>
      </c>
      <c r="J33" s="7">
        <v>13994221.4591916</v>
      </c>
      <c r="K33" s="7">
        <v>14364695.4661617</v>
      </c>
      <c r="L33" s="7">
        <v>14416454.6752411</v>
      </c>
      <c r="M33" s="7">
        <v>13590572.574592</v>
      </c>
      <c r="N33" s="7">
        <v>13186253.8309626</v>
      </c>
      <c r="O33" s="7">
        <v>13265651.4212132</v>
      </c>
      <c r="P33" s="7">
        <v>14094440.5752552</v>
      </c>
      <c r="Q33" s="7">
        <v>13545474.9412302</v>
      </c>
      <c r="R33" s="7">
        <v>13407906.021714101</v>
      </c>
      <c r="S33" s="7">
        <v>13313774.052308099</v>
      </c>
      <c r="T33" s="7">
        <v>13563121.0719482</v>
      </c>
      <c r="U33" s="7">
        <v>13915527.704740301</v>
      </c>
      <c r="V33" s="7">
        <v>13599812.859107001</v>
      </c>
      <c r="W33" s="7">
        <v>13618079.4101207</v>
      </c>
      <c r="X33" s="7">
        <v>13775685.8416762</v>
      </c>
      <c r="Y33" s="7">
        <v>12966548.6576031</v>
      </c>
      <c r="Z33" s="7">
        <v>13362541.084946601</v>
      </c>
      <c r="AA33" s="7">
        <v>13888909.964228</v>
      </c>
      <c r="AB33" s="7">
        <v>13477513.514378</v>
      </c>
      <c r="AC33" s="7">
        <v>13493428.081390901</v>
      </c>
      <c r="AD33" s="7">
        <v>13609769.829918399</v>
      </c>
      <c r="AE33" s="7">
        <v>13304638.7266399</v>
      </c>
      <c r="AF33" s="7">
        <v>13611051.237760101</v>
      </c>
      <c r="AG33" s="7">
        <v>13216359.275756201</v>
      </c>
      <c r="AH33" s="7">
        <v>13794427.6810374</v>
      </c>
      <c r="AI33" s="7">
        <v>13719223.117425701</v>
      </c>
      <c r="AJ33" s="7">
        <v>12904738.387138201</v>
      </c>
      <c r="AK33" s="7">
        <v>13654560.426437</v>
      </c>
      <c r="AL33" s="7">
        <v>13266288.1364407</v>
      </c>
      <c r="AM33" s="7">
        <v>13232352.6749571</v>
      </c>
      <c r="AN33" s="7">
        <v>13820596.049074801</v>
      </c>
      <c r="AO33" s="7">
        <v>13109281.1502042</v>
      </c>
      <c r="AP33" s="7">
        <v>13025743.474762799</v>
      </c>
      <c r="AQ33" s="7">
        <v>13203285.768544801</v>
      </c>
      <c r="AR33" s="7">
        <v>12631272.438901899</v>
      </c>
      <c r="AS33" s="7">
        <v>12554710.107195299</v>
      </c>
      <c r="AT33" s="7">
        <v>12583862.872529101</v>
      </c>
      <c r="AU33" s="7">
        <v>12391591.034705101</v>
      </c>
      <c r="AV33" s="7">
        <v>13265769.4011341</v>
      </c>
      <c r="AW33" s="7">
        <v>13248815.765304999</v>
      </c>
      <c r="AX33" s="7">
        <v>13093133.347866699</v>
      </c>
      <c r="AY33" s="7">
        <v>13059879.425226601</v>
      </c>
      <c r="AZ33" s="7">
        <v>12786753.064749099</v>
      </c>
      <c r="BA33" s="7">
        <v>12302908.450952999</v>
      </c>
      <c r="BB33" s="7">
        <v>12385043.701909199</v>
      </c>
      <c r="BC33" s="7">
        <v>12653454.586964199</v>
      </c>
      <c r="BD33" s="7">
        <v>12525418.432235001</v>
      </c>
      <c r="BE33" s="7">
        <v>12478169.4888839</v>
      </c>
      <c r="BF33" s="7">
        <v>13233977.2701036</v>
      </c>
      <c r="BG33" s="7">
        <v>13505759.664126899</v>
      </c>
      <c r="BH33" s="7">
        <v>13615471.407033499</v>
      </c>
      <c r="BI33" s="7">
        <v>13595310.6597241</v>
      </c>
      <c r="BJ33" s="7">
        <v>13363794.3490921</v>
      </c>
      <c r="BK33" s="7">
        <v>13356739.659992499</v>
      </c>
      <c r="BL33" s="7">
        <v>12440245.376101401</v>
      </c>
      <c r="BM33" s="7">
        <v>11185991.4702431</v>
      </c>
      <c r="BN33" s="7">
        <v>10445112.5459045</v>
      </c>
      <c r="BO33" s="7">
        <v>9558902.7430188004</v>
      </c>
      <c r="BP33" s="7">
        <v>9666341.0872167107</v>
      </c>
      <c r="BQ33" s="7">
        <v>9235600.0543369893</v>
      </c>
      <c r="BR33" s="7">
        <v>12223843.8562996</v>
      </c>
      <c r="BS33" s="7">
        <v>11343880.2341143</v>
      </c>
      <c r="BT33" s="7">
        <v>11087963.264247799</v>
      </c>
      <c r="BU33" s="7">
        <v>10551178.1441458</v>
      </c>
      <c r="BW33" s="59">
        <f>STDEV(BY33:EP33)/AVERAGE(BY33:EP33)</f>
        <v>4.0985694620214043E-2</v>
      </c>
      <c r="BY33" s="9">
        <v>19555910.434372701</v>
      </c>
      <c r="BZ33" s="9">
        <v>20437342.868207399</v>
      </c>
      <c r="CA33" s="9">
        <v>21521712.840878598</v>
      </c>
      <c r="CB33" s="9">
        <v>20700380.049836401</v>
      </c>
      <c r="CC33" s="9">
        <v>21004983.509412199</v>
      </c>
      <c r="CD33" s="9">
        <v>21074133.924785599</v>
      </c>
      <c r="CE33" s="9">
        <v>20972908.385061301</v>
      </c>
      <c r="CF33" s="9">
        <v>21081314.490841299</v>
      </c>
      <c r="CG33" s="9">
        <v>20479073.705946699</v>
      </c>
      <c r="CH33" s="9">
        <v>20976456.9346614</v>
      </c>
      <c r="CI33" s="9">
        <v>20398499.1999727</v>
      </c>
      <c r="CJ33" s="9">
        <v>20139271.471101701</v>
      </c>
      <c r="CK33" s="9">
        <v>20859195.789567798</v>
      </c>
      <c r="CL33" s="9">
        <v>19940258.882387899</v>
      </c>
      <c r="CM33" s="9">
        <v>20098007.699221801</v>
      </c>
      <c r="CN33" s="9">
        <v>19993902.203887299</v>
      </c>
      <c r="CO33" s="9">
        <v>20047951.843356598</v>
      </c>
      <c r="CP33" s="9">
        <v>20643950.206524398</v>
      </c>
      <c r="CQ33" s="9">
        <v>20149522.1915766</v>
      </c>
      <c r="CR33" s="9">
        <v>19088336.836410601</v>
      </c>
      <c r="CS33" s="9">
        <v>19899799.336604699</v>
      </c>
      <c r="CT33" s="9">
        <v>19581256.9343758</v>
      </c>
      <c r="CU33" s="9">
        <v>20512201.2750904</v>
      </c>
      <c r="CV33" s="9">
        <v>19655770.741369098</v>
      </c>
      <c r="CW33" s="9">
        <v>20552850.418993302</v>
      </c>
      <c r="CX33" s="9">
        <v>21495231.8645637</v>
      </c>
      <c r="CY33" s="9">
        <v>20457302.849993199</v>
      </c>
      <c r="CZ33" s="9">
        <v>20485202.9044852</v>
      </c>
      <c r="DA33" s="9">
        <v>20588320.7966263</v>
      </c>
      <c r="DB33" s="9">
        <v>19315431.195867401</v>
      </c>
      <c r="DC33" s="9">
        <v>20179864.4935669</v>
      </c>
      <c r="DD33" s="9">
        <v>19302721.277182899</v>
      </c>
      <c r="DE33" s="9">
        <v>19838807.463560101</v>
      </c>
      <c r="DF33" s="9">
        <v>20802802.248232599</v>
      </c>
      <c r="DG33" s="9">
        <v>20104624.9114266</v>
      </c>
      <c r="DH33" s="9">
        <v>19689557.403822999</v>
      </c>
      <c r="DI33" s="9">
        <v>20677779.901427001</v>
      </c>
      <c r="DJ33" s="9">
        <v>19520235.1232404</v>
      </c>
      <c r="DK33" s="9">
        <v>19168828.056820001</v>
      </c>
      <c r="DL33" s="9">
        <v>19380271.283541501</v>
      </c>
      <c r="DM33" s="9">
        <v>19573317.489656899</v>
      </c>
      <c r="DN33" s="9">
        <v>19063532.262127601</v>
      </c>
      <c r="DO33" s="9">
        <v>19037506.4567606</v>
      </c>
      <c r="DP33" s="9">
        <v>18736332.706556</v>
      </c>
      <c r="DQ33" s="9">
        <v>19904910.198452901</v>
      </c>
      <c r="DR33" s="9">
        <v>19691867.697556</v>
      </c>
      <c r="DS33" s="9">
        <v>19698599.196856599</v>
      </c>
      <c r="DT33" s="9">
        <v>18909343.743505102</v>
      </c>
      <c r="DU33" s="9">
        <v>19186750.4036754</v>
      </c>
      <c r="DV33" s="9">
        <v>19026177.4278506</v>
      </c>
      <c r="DW33" s="9">
        <v>18808181.987201899</v>
      </c>
      <c r="DX33" s="9">
        <v>19003139.006314401</v>
      </c>
      <c r="DY33" s="9">
        <v>18242103.656729199</v>
      </c>
      <c r="DZ33" s="9">
        <v>19886654.651296001</v>
      </c>
      <c r="EA33" s="9">
        <v>19420393.381114699</v>
      </c>
      <c r="EB33" s="9">
        <v>19756779.271596599</v>
      </c>
      <c r="EC33" s="9">
        <v>19832945.871496201</v>
      </c>
      <c r="ED33" s="9">
        <v>19808553.755885601</v>
      </c>
      <c r="EE33" s="9">
        <v>19567427.731598701</v>
      </c>
      <c r="EF33" s="9">
        <v>19589691.9035477</v>
      </c>
      <c r="EG33" s="9">
        <v>19626440.7208248</v>
      </c>
      <c r="EH33" s="9">
        <v>19943617.735318899</v>
      </c>
      <c r="EI33" s="9">
        <v>18066865.232919101</v>
      </c>
      <c r="EJ33" s="9">
        <v>18824598.3136466</v>
      </c>
      <c r="EK33" s="9">
        <v>19177774.9558695</v>
      </c>
      <c r="EL33" s="9">
        <v>18537927.215505101</v>
      </c>
      <c r="EM33" s="9">
        <v>22121455.0709242</v>
      </c>
      <c r="EN33" s="9">
        <v>19101853.8281551</v>
      </c>
      <c r="EO33" s="9">
        <v>19442226.2192614</v>
      </c>
      <c r="EP33" s="9">
        <v>18537403.494475</v>
      </c>
      <c r="ER33" s="95">
        <v>30181778.590563498</v>
      </c>
      <c r="ES33" s="95">
        <v>24119775.536010299</v>
      </c>
      <c r="ET33" s="95">
        <v>19975589.720984802</v>
      </c>
      <c r="EU33" s="95">
        <v>16990460.268533301</v>
      </c>
      <c r="EV33" s="95">
        <v>14837708.642245101</v>
      </c>
      <c r="EW33" s="95">
        <v>12633631.4613804</v>
      </c>
      <c r="EX33" s="95">
        <v>26239003.6630046</v>
      </c>
      <c r="EY33" s="95">
        <v>13171484.1711493</v>
      </c>
      <c r="EZ33" s="95">
        <v>13792061.578638401</v>
      </c>
      <c r="FA33" s="95">
        <v>13725659.534483099</v>
      </c>
      <c r="FB33" s="84">
        <v>17040185.621173501</v>
      </c>
      <c r="FC33" s="84">
        <v>13212565.0022368</v>
      </c>
      <c r="FD33" s="84">
        <v>16537136.667468701</v>
      </c>
      <c r="FE33" s="84">
        <v>43821940.421080999</v>
      </c>
      <c r="FF33" s="84">
        <v>10527465.167262699</v>
      </c>
      <c r="FG33" s="84">
        <v>17617538.7638015</v>
      </c>
      <c r="FH33" s="84">
        <v>19637059.08791</v>
      </c>
      <c r="FI33" s="84">
        <v>9390647.3094167393</v>
      </c>
      <c r="FJ33" s="84">
        <v>10699810.1889276</v>
      </c>
      <c r="FK33" s="84">
        <v>28330015.384756502</v>
      </c>
      <c r="FL33" s="84">
        <v>18962758.000549499</v>
      </c>
      <c r="FM33" s="84">
        <v>13078147.634538</v>
      </c>
      <c r="FN33" s="84">
        <v>12703584.639053401</v>
      </c>
      <c r="FO33" s="84">
        <v>11493484.024647299</v>
      </c>
      <c r="FP33" s="84">
        <v>25010843.600016501</v>
      </c>
      <c r="FQ33" s="84">
        <v>22593766.5821492</v>
      </c>
      <c r="FR33" s="84">
        <v>16032407.3176482</v>
      </c>
      <c r="FS33" s="84">
        <v>12175820.506284799</v>
      </c>
      <c r="FT33" s="84">
        <v>15425784.7174541</v>
      </c>
      <c r="FU33" s="84">
        <v>11853290.4014911</v>
      </c>
      <c r="FV33" s="84">
        <v>14419843.823318001</v>
      </c>
      <c r="FW33" s="84">
        <v>12582813.896205399</v>
      </c>
      <c r="FX33" s="84">
        <v>16325035.0679517</v>
      </c>
      <c r="FY33" s="84">
        <v>23192996.577182401</v>
      </c>
      <c r="FZ33" s="84">
        <v>18372258.126988899</v>
      </c>
      <c r="GA33" s="84">
        <v>28282378.030599002</v>
      </c>
      <c r="GB33" s="84">
        <v>23348599.046508599</v>
      </c>
      <c r="GC33" s="84">
        <v>20814200.318374801</v>
      </c>
      <c r="GD33" s="84">
        <v>15662239.4106097</v>
      </c>
      <c r="GE33" s="84">
        <v>25989694.183043201</v>
      </c>
      <c r="GF33" s="84">
        <v>16603481.965050699</v>
      </c>
      <c r="GG33" s="84">
        <v>21751286.608247399</v>
      </c>
      <c r="GH33" s="84">
        <v>19782092.044738501</v>
      </c>
      <c r="GI33" s="84">
        <v>20963062.0676984</v>
      </c>
      <c r="GJ33" s="84">
        <v>13110280.169881999</v>
      </c>
      <c r="GK33" s="84">
        <v>12068371.2215902</v>
      </c>
      <c r="GL33" s="84">
        <v>17228855.927413698</v>
      </c>
      <c r="GM33" s="84">
        <v>12017396.9986655</v>
      </c>
      <c r="GN33" s="84">
        <v>20143727.647015002</v>
      </c>
      <c r="GO33" s="84">
        <v>16635262.310985001</v>
      </c>
      <c r="GP33" s="84">
        <v>15561153.7158606</v>
      </c>
      <c r="GQ33" s="84">
        <v>24695357.982510298</v>
      </c>
      <c r="GR33" s="84">
        <v>11431286.634321401</v>
      </c>
      <c r="GS33" s="84">
        <v>20580040.496879499</v>
      </c>
      <c r="GT33" s="84">
        <v>13510393.1868459</v>
      </c>
      <c r="GU33" s="84">
        <v>29387596.057461102</v>
      </c>
      <c r="GV33" s="84">
        <v>15117073.618759699</v>
      </c>
      <c r="GW33" s="84">
        <v>16447040.978868401</v>
      </c>
      <c r="GX33" s="84">
        <v>18453900.1438674</v>
      </c>
      <c r="GY33" s="84">
        <v>16830703.982765201</v>
      </c>
      <c r="GZ33" s="84">
        <v>19431208.058193501</v>
      </c>
      <c r="HA33" s="84">
        <v>19376725.338900302</v>
      </c>
      <c r="HB33" s="84">
        <v>15836839.723426299</v>
      </c>
      <c r="HC33" s="84">
        <v>14167414.859057801</v>
      </c>
      <c r="HD33" s="84">
        <v>17134782.030455399</v>
      </c>
      <c r="HE33" s="84">
        <v>20358351.4990157</v>
      </c>
      <c r="HF33" s="84">
        <v>11759365.139116799</v>
      </c>
      <c r="HG33" s="84">
        <v>13654386.8920667</v>
      </c>
      <c r="HH33" s="84">
        <v>20827535.292436</v>
      </c>
      <c r="HI33" s="84">
        <v>18779806.458987899</v>
      </c>
      <c r="HJ33" s="84">
        <v>12228141.2669298</v>
      </c>
      <c r="HK33" s="84">
        <v>14132239.4553899</v>
      </c>
      <c r="HL33" s="84">
        <v>16795008.489954401</v>
      </c>
      <c r="HM33" s="84">
        <v>18559458.961967099</v>
      </c>
      <c r="HN33" s="84">
        <v>12524547.0849643</v>
      </c>
      <c r="HO33" s="84">
        <v>7361734.9554651501</v>
      </c>
      <c r="HP33" s="84">
        <v>31449593.891107</v>
      </c>
      <c r="HQ33" s="84">
        <v>9044675.3551226892</v>
      </c>
      <c r="HR33" s="84">
        <v>13505327.093876399</v>
      </c>
      <c r="HS33" s="84">
        <v>20569700.926204499</v>
      </c>
      <c r="HT33" s="84">
        <v>14789617.7474699</v>
      </c>
      <c r="HU33" s="84">
        <v>19541850.6652239</v>
      </c>
      <c r="HV33" s="84">
        <v>17187333.0001546</v>
      </c>
      <c r="HW33" s="84">
        <v>14822343.4209329</v>
      </c>
      <c r="HX33" s="84">
        <v>13611534.5894456</v>
      </c>
      <c r="HY33" s="84">
        <v>10509885.372743201</v>
      </c>
      <c r="HZ33" s="84">
        <v>10097147.4911316</v>
      </c>
      <c r="IA33" s="84">
        <v>20241371.279761601</v>
      </c>
      <c r="IB33" s="84">
        <v>30481888.065782201</v>
      </c>
      <c r="IC33" s="84">
        <v>9769549.3417021893</v>
      </c>
      <c r="ID33" s="84">
        <v>19579346.167455599</v>
      </c>
      <c r="IE33" s="84">
        <v>13703451.1002443</v>
      </c>
      <c r="IF33" s="84">
        <v>18770065.225845098</v>
      </c>
      <c r="IG33" s="84">
        <v>23537986.231502801</v>
      </c>
      <c r="IH33" s="84">
        <v>17803620.993650299</v>
      </c>
      <c r="II33" s="84">
        <v>17709775.770366501</v>
      </c>
      <c r="IJ33" s="84">
        <v>18029643.8727386</v>
      </c>
      <c r="IK33" s="84">
        <v>28922212.699905202</v>
      </c>
      <c r="IL33" s="84">
        <v>14401903.907158401</v>
      </c>
      <c r="IM33" s="84">
        <v>24022963.6267059</v>
      </c>
      <c r="IN33" s="84">
        <v>26880269.589535799</v>
      </c>
      <c r="IO33" s="84">
        <v>14856686.624247</v>
      </c>
      <c r="IP33" s="84">
        <v>20289722.60046</v>
      </c>
      <c r="IQ33" s="84">
        <v>15460967.835317001</v>
      </c>
      <c r="IR33" s="84">
        <v>20992963.778126501</v>
      </c>
      <c r="IS33" s="84">
        <v>29289422.478376001</v>
      </c>
      <c r="IT33" s="84">
        <v>18067033.254038699</v>
      </c>
      <c r="IU33" s="84">
        <v>15292809.6285829</v>
      </c>
      <c r="IV33" s="84">
        <v>21466045.723146301</v>
      </c>
      <c r="IW33" s="84">
        <v>11642666.333818501</v>
      </c>
      <c r="IX33" s="84">
        <v>14626828.805665899</v>
      </c>
      <c r="IY33" s="84">
        <v>17813480.8673224</v>
      </c>
      <c r="IZ33" s="84">
        <v>18604156.268503401</v>
      </c>
      <c r="JA33" s="84">
        <v>42287643.964864701</v>
      </c>
      <c r="JB33" s="84">
        <v>11582555.049238499</v>
      </c>
      <c r="JC33" s="84">
        <v>14090374.954533201</v>
      </c>
      <c r="JD33" s="84">
        <v>22522595.577033799</v>
      </c>
      <c r="JE33" s="84">
        <v>18107915.099285699</v>
      </c>
      <c r="JF33" s="84">
        <v>21714155.746054601</v>
      </c>
      <c r="JG33" s="84">
        <v>14329744.654063599</v>
      </c>
      <c r="JH33" s="84">
        <v>15270313.9454963</v>
      </c>
      <c r="JI33" s="84">
        <v>19001830.074525699</v>
      </c>
      <c r="JJ33" s="84">
        <v>13277345.5036665</v>
      </c>
      <c r="JK33" s="84">
        <v>13015267.820523901</v>
      </c>
      <c r="JL33" s="84">
        <v>24554914.213034298</v>
      </c>
      <c r="JM33" s="84">
        <v>8708931.8702815101</v>
      </c>
      <c r="JN33" s="84">
        <v>20640947.194741499</v>
      </c>
      <c r="JO33" s="84">
        <v>13990281.0488526</v>
      </c>
      <c r="JP33" s="84">
        <v>11828468.809151299</v>
      </c>
      <c r="JQ33" s="84">
        <v>18285485.815173902</v>
      </c>
      <c r="JR33" s="84">
        <v>15968583.2681404</v>
      </c>
      <c r="JS33" s="84">
        <v>18956527.846183199</v>
      </c>
      <c r="JT33" s="84">
        <v>20446971.112613302</v>
      </c>
      <c r="JU33" s="84">
        <v>10247897.018221799</v>
      </c>
      <c r="JV33" s="84">
        <v>14120179.4065223</v>
      </c>
      <c r="JW33" s="84">
        <v>14901820.264813701</v>
      </c>
      <c r="JX33" s="84">
        <v>11162732.310094301</v>
      </c>
      <c r="JY33" s="84">
        <v>21568782.084715001</v>
      </c>
      <c r="JZ33" s="84">
        <v>13631053.5135781</v>
      </c>
      <c r="KA33" s="84">
        <v>13494853.5233576</v>
      </c>
      <c r="KB33" s="84">
        <v>14917155.9068167</v>
      </c>
      <c r="KC33" s="84">
        <v>14071681.570131401</v>
      </c>
      <c r="KD33" s="84">
        <v>16683698.5801525</v>
      </c>
      <c r="KE33" s="84">
        <v>13355923.8853512</v>
      </c>
      <c r="KF33" s="84">
        <v>9738780.9426405393</v>
      </c>
      <c r="KG33" s="84">
        <v>15227616.9305159</v>
      </c>
      <c r="KH33" s="84">
        <v>14697950.630398899</v>
      </c>
      <c r="KI33" s="84">
        <v>12035258.696673401</v>
      </c>
      <c r="KJ33" s="84">
        <v>15554270.45139</v>
      </c>
      <c r="KK33" s="84">
        <v>15349109.094201701</v>
      </c>
      <c r="KL33" s="84">
        <v>15582270.6121809</v>
      </c>
      <c r="KM33" s="84">
        <v>21555259.051185399</v>
      </c>
      <c r="KN33" s="84">
        <v>18352852.3198286</v>
      </c>
      <c r="KO33" s="84">
        <v>21847868.406976201</v>
      </c>
      <c r="KP33" s="84">
        <v>9412679.5037114397</v>
      </c>
      <c r="KQ33" s="84">
        <v>29271735.540979899</v>
      </c>
      <c r="KR33" s="84">
        <v>14588703.1124827</v>
      </c>
      <c r="KS33" s="84">
        <v>14769153.0019587</v>
      </c>
      <c r="KT33" s="84">
        <v>20224121.729875099</v>
      </c>
      <c r="KU33" s="84">
        <v>20546658.8698087</v>
      </c>
      <c r="KV33" s="84">
        <v>15185090.5968522</v>
      </c>
      <c r="KW33" s="84">
        <v>26512375.115634199</v>
      </c>
      <c r="KX33" s="84">
        <v>17608771.218187898</v>
      </c>
      <c r="KY33" s="84">
        <v>20324214.247139301</v>
      </c>
      <c r="KZ33" s="84">
        <v>19065233.801170401</v>
      </c>
      <c r="LA33" s="84">
        <v>12262354.315563601</v>
      </c>
      <c r="LB33" s="84">
        <v>20094590.615155</v>
      </c>
      <c r="LC33" s="84">
        <v>16347461.769104499</v>
      </c>
      <c r="LD33" s="84">
        <v>18237857.0676594</v>
      </c>
      <c r="LE33" s="84">
        <v>16312325.2032283</v>
      </c>
      <c r="LF33" s="84">
        <v>11758869.2232807</v>
      </c>
      <c r="LG33" s="84">
        <v>11337444.835971</v>
      </c>
      <c r="LH33" s="84">
        <v>15991474.4323748</v>
      </c>
      <c r="LI33" s="84">
        <v>21462711.175790701</v>
      </c>
      <c r="LJ33" s="84">
        <v>16645229.265568299</v>
      </c>
      <c r="LK33" s="84">
        <v>14397944.9995116</v>
      </c>
      <c r="LL33" s="84">
        <v>36814744.453698702</v>
      </c>
      <c r="LM33" s="84">
        <v>18144755.264953502</v>
      </c>
      <c r="LN33" s="84">
        <v>25700463.416033302</v>
      </c>
      <c r="LO33" s="84">
        <v>14350288.5105191</v>
      </c>
      <c r="LP33" s="84">
        <v>24575837.7377069</v>
      </c>
      <c r="LQ33" s="84">
        <v>16598371.643596901</v>
      </c>
      <c r="LR33" s="84">
        <v>10288056.628714001</v>
      </c>
      <c r="LS33" s="84">
        <v>14144616.8149442</v>
      </c>
      <c r="LT33" s="84">
        <v>11604279.190462399</v>
      </c>
      <c r="LU33" s="84">
        <v>8586408.2780359201</v>
      </c>
      <c r="LV33" s="84">
        <v>10745986.8553697</v>
      </c>
      <c r="LW33" s="84">
        <v>11773780.905438401</v>
      </c>
      <c r="LX33" s="84">
        <v>16681207.5167675</v>
      </c>
      <c r="LY33" s="84">
        <v>22423290.629758101</v>
      </c>
      <c r="LZ33" s="84">
        <v>19303998.189273901</v>
      </c>
      <c r="MA33" s="84">
        <v>18625379.6084258</v>
      </c>
      <c r="MB33" s="84">
        <v>15945947.828888901</v>
      </c>
      <c r="MC33" s="84">
        <v>20339947.901439901</v>
      </c>
      <c r="MD33" s="84">
        <v>16505961.8906195</v>
      </c>
      <c r="ME33" s="84">
        <v>21396507.283886202</v>
      </c>
      <c r="MF33" s="84">
        <v>27308855.1563491</v>
      </c>
      <c r="MG33" s="84">
        <v>13448864.126945199</v>
      </c>
      <c r="MH33" s="84">
        <v>14128726.6481908</v>
      </c>
      <c r="MI33" s="84">
        <v>12463493.890623</v>
      </c>
      <c r="MJ33" s="84">
        <v>10693618.7548956</v>
      </c>
      <c r="MK33" s="84">
        <v>14485319.3409924</v>
      </c>
      <c r="ML33" s="84">
        <v>14182614.3139282</v>
      </c>
      <c r="MM33" s="84">
        <v>13157666.280047599</v>
      </c>
      <c r="MN33" s="84">
        <v>11860923.116116799</v>
      </c>
      <c r="MO33" s="84">
        <v>22881019.848667402</v>
      </c>
      <c r="MP33" s="84">
        <v>21935361.7392665</v>
      </c>
      <c r="MQ33" s="84">
        <v>18704408.967917301</v>
      </c>
      <c r="MR33" s="84">
        <v>11428557.8463495</v>
      </c>
      <c r="MS33" s="84">
        <v>12619554.605358699</v>
      </c>
      <c r="MT33" s="84">
        <v>13102457.8176277</v>
      </c>
      <c r="MU33" s="84">
        <v>11433123.601652101</v>
      </c>
      <c r="MV33" s="84">
        <v>21560580.122899801</v>
      </c>
      <c r="MW33" s="84">
        <v>16341206.6618065</v>
      </c>
      <c r="MX33" s="84">
        <v>16113178.8444198</v>
      </c>
      <c r="MY33" s="84">
        <v>12183975.786907</v>
      </c>
      <c r="MZ33" s="84">
        <v>23680272.175577998</v>
      </c>
      <c r="NA33" s="84">
        <v>17059461.901825801</v>
      </c>
      <c r="NB33" s="84">
        <v>20373489.328057799</v>
      </c>
      <c r="NC33" s="84">
        <v>24391972.676365901</v>
      </c>
      <c r="ND33" s="84">
        <v>19520491.335074399</v>
      </c>
      <c r="NE33" s="84">
        <v>12718572.7552725</v>
      </c>
      <c r="NF33" s="84">
        <v>16638817.1510476</v>
      </c>
      <c r="NG33" s="84">
        <v>20257980.481772002</v>
      </c>
      <c r="NH33" s="84">
        <v>11309479.2756768</v>
      </c>
      <c r="NI33" s="84">
        <v>21581100.0141997</v>
      </c>
      <c r="NJ33" s="84">
        <v>8967742.2301906794</v>
      </c>
      <c r="NK33" s="84">
        <v>13036320.565528</v>
      </c>
      <c r="NL33" s="84">
        <v>11205216.7341963</v>
      </c>
      <c r="NM33" s="84">
        <v>7627571.79682591</v>
      </c>
      <c r="NN33" s="84">
        <v>10192503.5302322</v>
      </c>
      <c r="NO33" s="84">
        <v>18567642.835313398</v>
      </c>
      <c r="NP33" s="84">
        <v>21021269.4752394</v>
      </c>
      <c r="NQ33" s="84">
        <v>12385740.3091313</v>
      </c>
      <c r="NR33" s="84">
        <v>12560031.0888262</v>
      </c>
      <c r="NS33" s="84">
        <v>13362347.8254197</v>
      </c>
      <c r="NT33" s="84">
        <v>16439322.1772606</v>
      </c>
      <c r="NU33" s="84">
        <v>16057953.1004322</v>
      </c>
      <c r="NV33" s="84">
        <v>13175558.063003199</v>
      </c>
      <c r="NW33" s="84">
        <v>11948319.6614406</v>
      </c>
      <c r="NX33" s="84">
        <v>18454528.0175316</v>
      </c>
      <c r="NY33" s="84">
        <v>9571192.2422907595</v>
      </c>
      <c r="NZ33" s="84">
        <v>15798422.570325101</v>
      </c>
      <c r="OA33" s="84">
        <v>13762991.3026336</v>
      </c>
      <c r="OB33" s="84">
        <v>15657943.979284801</v>
      </c>
      <c r="OC33" s="84">
        <v>8727677.6121786404</v>
      </c>
      <c r="OD33" s="84">
        <v>14605249.672942299</v>
      </c>
      <c r="OE33" s="84">
        <v>14693682.0416846</v>
      </c>
      <c r="OF33" s="84">
        <v>21953192.0245951</v>
      </c>
      <c r="OG33" s="84">
        <v>13446585.2634918</v>
      </c>
      <c r="OH33" s="84">
        <v>7778056.5743957404</v>
      </c>
      <c r="OI33" s="84">
        <v>15952378.625249</v>
      </c>
      <c r="OJ33" s="84">
        <v>14250402.123533901</v>
      </c>
      <c r="OK33" s="84">
        <v>8637471.9657495394</v>
      </c>
      <c r="OL33" s="84">
        <v>13749132.052675899</v>
      </c>
      <c r="OM33" s="84">
        <v>18142553.254416399</v>
      </c>
      <c r="ON33" s="84">
        <v>16724230.0976994</v>
      </c>
      <c r="OO33" s="84">
        <v>14960226.44005</v>
      </c>
      <c r="OP33" s="84">
        <v>11912319.067854701</v>
      </c>
      <c r="OQ33" s="84">
        <v>14724967.7292838</v>
      </c>
      <c r="OR33" s="84">
        <v>11080737.1153946</v>
      </c>
      <c r="OS33" s="84">
        <v>25901421.279328901</v>
      </c>
      <c r="OT33" s="84">
        <v>17727888.225850198</v>
      </c>
      <c r="OU33" s="84">
        <v>13676698.068433501</v>
      </c>
      <c r="OV33" s="84">
        <v>16188869.4015265</v>
      </c>
      <c r="OW33" s="84">
        <v>15170755.200814299</v>
      </c>
      <c r="OX33" s="84">
        <v>7338738.4023543401</v>
      </c>
      <c r="OY33" s="84">
        <v>13277732.7260093</v>
      </c>
      <c r="OZ33" s="84">
        <v>14583168.171253899</v>
      </c>
      <c r="PA33" s="84">
        <v>29972231.554563899</v>
      </c>
      <c r="PB33" s="84">
        <v>19759100.036785401</v>
      </c>
      <c r="PC33" s="84">
        <v>19350157.160445198</v>
      </c>
      <c r="PD33" s="84">
        <v>16927983.578685299</v>
      </c>
      <c r="PE33" s="84">
        <v>13911587.4650121</v>
      </c>
      <c r="PF33" s="84">
        <v>17530138.629363999</v>
      </c>
      <c r="PG33" s="84">
        <v>14686115.5487675</v>
      </c>
      <c r="PH33" s="84">
        <v>17089054.1480368</v>
      </c>
      <c r="PI33" s="84">
        <v>16574703.9998335</v>
      </c>
      <c r="PJ33" s="84">
        <v>24612944.831540801</v>
      </c>
      <c r="PK33" s="84">
        <v>12246372.698576201</v>
      </c>
      <c r="PL33" s="84">
        <v>10532302.4847965</v>
      </c>
      <c r="PM33" s="84">
        <v>18238330.828700401</v>
      </c>
      <c r="PN33" s="84">
        <v>12203771.1248351</v>
      </c>
      <c r="PO33" s="84">
        <v>25326883.594907802</v>
      </c>
      <c r="PP33" s="84">
        <v>22660741.372080501</v>
      </c>
      <c r="PQ33" s="84">
        <v>13784964.137090599</v>
      </c>
      <c r="PR33" s="84">
        <v>25808162.512578301</v>
      </c>
      <c r="PS33" s="84">
        <v>14318612.7266373</v>
      </c>
      <c r="PT33" s="84">
        <v>28273126.780308299</v>
      </c>
      <c r="PU33" s="84">
        <v>17226611.600753602</v>
      </c>
      <c r="PV33" s="84">
        <v>19215820.867811199</v>
      </c>
      <c r="PW33" s="84">
        <v>10132472.220840501</v>
      </c>
      <c r="PX33" s="84">
        <v>16307101.037738301</v>
      </c>
      <c r="PY33" s="84">
        <v>11919923.221623899</v>
      </c>
      <c r="PZ33" s="84">
        <v>14266836.165643601</v>
      </c>
      <c r="QA33" s="84">
        <v>14115439.989316</v>
      </c>
      <c r="QB33" s="84">
        <v>10807341.4696988</v>
      </c>
      <c r="QC33" s="84">
        <v>11474124.415439099</v>
      </c>
      <c r="QD33" s="84">
        <v>12192434.3646484</v>
      </c>
      <c r="QE33" s="84">
        <v>21355207.424639098</v>
      </c>
      <c r="QF33" s="84">
        <v>14481572.043338399</v>
      </c>
      <c r="QG33" s="84">
        <v>26182425.986167099</v>
      </c>
      <c r="QH33" s="84">
        <v>14509706.6881954</v>
      </c>
      <c r="QI33" s="84">
        <v>8608113.4182225391</v>
      </c>
      <c r="QJ33" s="84">
        <v>9280509.3393265307</v>
      </c>
      <c r="QK33" s="84">
        <v>13782466.9369749</v>
      </c>
      <c r="QL33" s="84">
        <v>13549724.043094199</v>
      </c>
      <c r="QM33" s="84">
        <v>20798911.653730001</v>
      </c>
      <c r="QN33" s="84">
        <v>15741946.9313975</v>
      </c>
      <c r="QO33" s="84">
        <v>15726779.879698699</v>
      </c>
      <c r="QP33" s="84">
        <v>9243178.8764527608</v>
      </c>
      <c r="QQ33" s="84">
        <v>17187743.804102998</v>
      </c>
      <c r="QR33" s="84">
        <v>17796643.654994901</v>
      </c>
      <c r="QS33" s="84">
        <v>15153727.018676501</v>
      </c>
      <c r="QT33" s="84">
        <v>13498260.6680548</v>
      </c>
      <c r="QU33" s="84">
        <v>16420649.280346399</v>
      </c>
      <c r="QV33" s="84">
        <v>21671689.2811004</v>
      </c>
      <c r="QW33" s="84">
        <v>11962831.2813148</v>
      </c>
      <c r="QX33" s="84">
        <v>22864931.949311599</v>
      </c>
      <c r="QY33" s="84">
        <v>19542614.635118801</v>
      </c>
      <c r="QZ33" s="84">
        <v>14805669.6906427</v>
      </c>
      <c r="RA33" s="84">
        <v>20554335.371714398</v>
      </c>
      <c r="RB33" s="84">
        <v>13685903.371604601</v>
      </c>
      <c r="RC33" s="84">
        <v>16299505.0740638</v>
      </c>
      <c r="RD33" s="84">
        <v>14592816.756336899</v>
      </c>
      <c r="RE33" s="84">
        <v>11301724.1075298</v>
      </c>
      <c r="RF33" s="84">
        <v>17025181.175724301</v>
      </c>
      <c r="RG33" s="84">
        <v>14503244.702145999</v>
      </c>
      <c r="RH33" s="84">
        <v>20957786.088993002</v>
      </c>
      <c r="RI33" s="84">
        <v>12983753.662068199</v>
      </c>
      <c r="RJ33" s="84">
        <v>12222437.297750801</v>
      </c>
      <c r="RK33" s="84">
        <v>19764121.150331799</v>
      </c>
      <c r="RL33" s="84">
        <v>17251146.065322701</v>
      </c>
      <c r="RM33" s="84">
        <v>20602614.2490144</v>
      </c>
      <c r="RN33" s="84">
        <v>19151633.7480468</v>
      </c>
      <c r="RO33" s="84">
        <v>15576706.165541699</v>
      </c>
      <c r="RP33" s="84">
        <v>14928915.491776399</v>
      </c>
      <c r="RQ33" s="84">
        <v>11467950.640036</v>
      </c>
      <c r="RR33" s="84">
        <v>9251984.6263586804</v>
      </c>
      <c r="RS33" s="84">
        <v>12100245.1377455</v>
      </c>
      <c r="RT33" s="84">
        <v>10229673.0936522</v>
      </c>
      <c r="RU33" s="84">
        <v>10987015.844825801</v>
      </c>
      <c r="RV33" s="84">
        <v>10663302.1348412</v>
      </c>
      <c r="RW33" s="84">
        <v>24151314.5661144</v>
      </c>
      <c r="RX33" s="84">
        <v>16012722.6454785</v>
      </c>
      <c r="RY33" s="84">
        <v>10514508.3675883</v>
      </c>
      <c r="RZ33" s="84">
        <v>17396185.769079398</v>
      </c>
      <c r="SA33" s="84">
        <v>12275806.132885201</v>
      </c>
      <c r="SB33" s="84">
        <v>10093110.146751801</v>
      </c>
      <c r="SC33" s="84">
        <v>11714118.5033748</v>
      </c>
      <c r="SD33" s="84">
        <v>14109651.9366151</v>
      </c>
      <c r="SE33" s="84">
        <v>19775957.845795698</v>
      </c>
      <c r="SF33" s="84">
        <v>14379045.2466773</v>
      </c>
      <c r="SG33" s="84">
        <v>12878619.6278922</v>
      </c>
      <c r="SH33" s="84">
        <v>18241010.2088755</v>
      </c>
      <c r="SI33" s="84">
        <v>14709449.898419</v>
      </c>
      <c r="SJ33" s="84">
        <v>14781504.6455932</v>
      </c>
      <c r="SK33" s="84">
        <v>11871882.608377401</v>
      </c>
      <c r="SL33" s="84">
        <v>14586341.8335362</v>
      </c>
      <c r="SM33" s="84">
        <v>10261459.3725826</v>
      </c>
      <c r="SN33" s="84">
        <v>11227973.0908354</v>
      </c>
      <c r="SO33" s="84">
        <v>17274821.062261999</v>
      </c>
      <c r="SP33" s="84">
        <v>9146795.7263044398</v>
      </c>
      <c r="SQ33" s="84">
        <v>23442855.989431102</v>
      </c>
      <c r="SR33" s="84">
        <v>16544588.6801582</v>
      </c>
      <c r="SS33" s="84">
        <v>23313124.853414401</v>
      </c>
      <c r="ST33" s="84">
        <v>10034482.951927399</v>
      </c>
      <c r="SU33" s="84">
        <v>6797255.6247970397</v>
      </c>
      <c r="SV33" s="84">
        <v>13518597.670825301</v>
      </c>
      <c r="SW33" s="84">
        <v>18299837.076934099</v>
      </c>
      <c r="SX33" s="84">
        <v>25304541.572177298</v>
      </c>
      <c r="SY33" s="84">
        <v>15600373.957481399</v>
      </c>
      <c r="SZ33" s="84">
        <v>15529642.859229401</v>
      </c>
      <c r="TA33" s="84">
        <v>13701470.649741899</v>
      </c>
      <c r="TB33" s="84">
        <v>13247555.8439849</v>
      </c>
      <c r="TC33" s="84">
        <v>14504628.019935699</v>
      </c>
      <c r="TD33" s="84">
        <v>19770456.2646937</v>
      </c>
      <c r="TE33" s="84">
        <v>24170751.192401402</v>
      </c>
      <c r="TF33" s="84">
        <v>14587837.7649973</v>
      </c>
      <c r="TG33" s="84">
        <v>11583517.478634</v>
      </c>
      <c r="TH33" s="84">
        <v>10581735.191195499</v>
      </c>
      <c r="TI33" s="84">
        <v>9673895.6896710992</v>
      </c>
      <c r="TJ33" s="84">
        <v>17983062.371440001</v>
      </c>
      <c r="TK33" s="84">
        <v>15955328.4933355</v>
      </c>
      <c r="TL33" s="84">
        <v>14535959.2658264</v>
      </c>
      <c r="TM33" s="84">
        <v>15169779.240711</v>
      </c>
      <c r="TN33" s="84">
        <v>29944517.296514101</v>
      </c>
      <c r="TO33" s="84">
        <v>15356786.9903476</v>
      </c>
      <c r="TP33" s="84">
        <v>16012917.719666</v>
      </c>
      <c r="TQ33" s="84">
        <v>11244192.4320754</v>
      </c>
      <c r="TR33" s="84">
        <v>18840093.183316201</v>
      </c>
      <c r="TS33" s="84">
        <v>15957233.876287799</v>
      </c>
      <c r="TT33" s="84">
        <v>9908484.8653740901</v>
      </c>
      <c r="TU33" s="84">
        <v>17241632.632988699</v>
      </c>
      <c r="TV33" s="84">
        <v>8268574.42775892</v>
      </c>
      <c r="TW33" s="84">
        <v>26832357.608177699</v>
      </c>
      <c r="TX33" s="84">
        <v>13211813.826842301</v>
      </c>
      <c r="TY33" s="84">
        <v>15464948.924423501</v>
      </c>
      <c r="TZ33" s="84">
        <v>12643708.576527201</v>
      </c>
      <c r="UA33" s="84">
        <v>17832325.721884198</v>
      </c>
      <c r="UB33" s="84">
        <v>13761318.3688196</v>
      </c>
      <c r="UC33" s="84">
        <v>20662023.874763899</v>
      </c>
      <c r="UD33" s="84">
        <v>16293426.713932401</v>
      </c>
      <c r="UE33" s="84">
        <v>11013078.798983</v>
      </c>
      <c r="UF33" s="84">
        <v>10485717.184596701</v>
      </c>
      <c r="UG33" s="84">
        <v>17625086.2607936</v>
      </c>
      <c r="UH33" s="84">
        <v>22676794.731741901</v>
      </c>
      <c r="UI33" s="84">
        <v>10598560.436206801</v>
      </c>
      <c r="UJ33" s="84">
        <v>14431128.7683283</v>
      </c>
      <c r="UK33" s="84">
        <v>20808469.623946801</v>
      </c>
      <c r="UL33" s="84">
        <v>15387816.260929</v>
      </c>
      <c r="UM33" s="84">
        <v>8519932.3833627794</v>
      </c>
      <c r="UN33" s="84">
        <v>9298471.0190664697</v>
      </c>
      <c r="UO33" s="84">
        <v>17389488.065078799</v>
      </c>
      <c r="UP33" s="84">
        <v>18292876.712337799</v>
      </c>
      <c r="UQ33" s="84">
        <v>31214051.1672743</v>
      </c>
      <c r="UR33" s="84">
        <v>18773596.941324599</v>
      </c>
      <c r="US33" s="84">
        <v>16316899.5615975</v>
      </c>
      <c r="UT33" s="84">
        <v>22541254.427080601</v>
      </c>
      <c r="UU33" s="84">
        <v>9991872.2728563007</v>
      </c>
      <c r="UV33" s="84">
        <v>11751317.853163401</v>
      </c>
      <c r="UW33" s="84">
        <v>11166767.6941159</v>
      </c>
      <c r="UX33" s="84">
        <v>19644489.3300086</v>
      </c>
      <c r="UY33" s="84">
        <v>16922266.254540998</v>
      </c>
      <c r="UZ33" s="84">
        <v>15841312.653582601</v>
      </c>
      <c r="VA33" s="84">
        <v>9307590.8977519199</v>
      </c>
      <c r="VB33" s="84">
        <v>10774115.4961641</v>
      </c>
      <c r="VC33" s="84">
        <v>12101621.697965501</v>
      </c>
      <c r="VD33" s="84">
        <v>11803756.187165899</v>
      </c>
      <c r="VE33" s="84">
        <v>13668382.784065399</v>
      </c>
      <c r="VF33" s="84">
        <v>10549913.154332001</v>
      </c>
      <c r="VG33" s="84">
        <v>14904276.715281</v>
      </c>
      <c r="VH33" s="84">
        <v>7114357.21097543</v>
      </c>
      <c r="VI33" s="84">
        <v>11506221.553536201</v>
      </c>
      <c r="VJ33" s="84">
        <v>23178167.828841601</v>
      </c>
      <c r="VK33" s="84">
        <v>18157138.845012099</v>
      </c>
      <c r="VL33" s="84">
        <v>20264851.997314598</v>
      </c>
      <c r="VM33" s="84">
        <v>24583673.798078101</v>
      </c>
      <c r="VN33" s="84">
        <v>13518759.9181474</v>
      </c>
      <c r="VO33" s="84">
        <v>20568119.177784599</v>
      </c>
      <c r="VP33" s="84">
        <v>10836390.4575915</v>
      </c>
      <c r="VQ33" s="84">
        <v>18265743.255272999</v>
      </c>
      <c r="VR33" s="84">
        <v>12688860.7056465</v>
      </c>
      <c r="VS33" s="84">
        <v>16112625.8195193</v>
      </c>
      <c r="VT33" s="84">
        <v>17250213.335421398</v>
      </c>
      <c r="VU33" s="84">
        <v>19134178.887981798</v>
      </c>
      <c r="VV33" s="84">
        <v>15461386.3615932</v>
      </c>
      <c r="VW33" s="84">
        <v>17972580.062075298</v>
      </c>
      <c r="VX33" s="84">
        <v>21380458.869015899</v>
      </c>
      <c r="VY33" s="84">
        <v>10612491.833210099</v>
      </c>
      <c r="VZ33" s="84">
        <v>17281835.2007664</v>
      </c>
      <c r="WA33" s="84">
        <v>17630884.5868848</v>
      </c>
      <c r="WB33" s="84">
        <v>11169785.1806759</v>
      </c>
      <c r="WC33" s="84">
        <v>19033414.248746</v>
      </c>
      <c r="WD33" s="84">
        <v>9818825.1747117508</v>
      </c>
      <c r="WE33" s="84">
        <v>11662466.9522531</v>
      </c>
      <c r="WF33" s="84">
        <v>17761733.068776801</v>
      </c>
      <c r="WG33" s="84">
        <v>26611772.981430799</v>
      </c>
      <c r="WH33" s="84">
        <v>9636283.8717176802</v>
      </c>
      <c r="WI33" s="84">
        <v>18496571.726703901</v>
      </c>
      <c r="WJ33" s="84">
        <v>16227967.8550155</v>
      </c>
      <c r="WK33" s="84">
        <v>9854804.1253300998</v>
      </c>
      <c r="WL33" s="84">
        <v>10690371.2191868</v>
      </c>
      <c r="WM33" s="84">
        <v>9219725.1925910003</v>
      </c>
      <c r="WN33" s="84">
        <v>18656450.883132402</v>
      </c>
      <c r="WO33" s="84">
        <v>7784270.9131652303</v>
      </c>
      <c r="WP33" s="84">
        <v>17989023.906282298</v>
      </c>
      <c r="WQ33" s="84">
        <v>18663265.208579499</v>
      </c>
      <c r="WR33" s="84">
        <v>14114175.5381958</v>
      </c>
      <c r="WS33" s="84">
        <v>17225933.190699998</v>
      </c>
      <c r="WT33" s="84">
        <v>15544612.1614669</v>
      </c>
      <c r="WU33" s="84">
        <v>11859574.0711296</v>
      </c>
      <c r="WV33" s="84">
        <v>11044633.988961499</v>
      </c>
      <c r="WW33" s="84">
        <v>21153975.580518998</v>
      </c>
      <c r="WX33" s="84">
        <v>16643980.6408515</v>
      </c>
      <c r="WY33" s="84">
        <v>9332366.1925983708</v>
      </c>
      <c r="WZ33" s="84">
        <v>8778293.0498857498</v>
      </c>
      <c r="XA33" s="84">
        <v>25936014.592563901</v>
      </c>
      <c r="XB33" s="84">
        <v>12978873.681399601</v>
      </c>
      <c r="XC33" s="84">
        <v>10136855.44166</v>
      </c>
      <c r="XD33" s="84">
        <v>10629450.958368899</v>
      </c>
      <c r="XE33" s="84">
        <v>10579142.515914001</v>
      </c>
      <c r="XF33" s="84">
        <v>14743395.5804161</v>
      </c>
      <c r="XG33" s="84">
        <v>19091947.726632699</v>
      </c>
      <c r="XH33" s="84">
        <v>22164790.049770799</v>
      </c>
      <c r="XI33" s="84">
        <v>14026918.116857801</v>
      </c>
      <c r="XJ33" s="84">
        <v>20657222.211370599</v>
      </c>
      <c r="XK33" s="84">
        <v>12332990.476203799</v>
      </c>
      <c r="XL33" s="84">
        <v>7134819.0317828599</v>
      </c>
      <c r="XM33" s="84">
        <v>12696142.068457801</v>
      </c>
      <c r="XN33" s="84">
        <v>20700255.172120798</v>
      </c>
      <c r="XO33" s="84">
        <v>17906089.681583401</v>
      </c>
      <c r="XP33" s="84">
        <v>17073170.457075201</v>
      </c>
      <c r="XQ33" s="84">
        <v>32892259.866761301</v>
      </c>
      <c r="XR33" s="84">
        <v>15780552.434664899</v>
      </c>
      <c r="XS33" s="84">
        <v>16774444.8594754</v>
      </c>
      <c r="XT33" s="84">
        <v>11977926.990382399</v>
      </c>
      <c r="XU33" s="84">
        <v>9866417.5487997904</v>
      </c>
      <c r="XV33" s="84">
        <v>24196013.825013801</v>
      </c>
      <c r="XW33" s="84">
        <v>10823510.272195799</v>
      </c>
      <c r="XX33" s="84">
        <v>16580339.1284588</v>
      </c>
      <c r="XY33" s="84">
        <v>14205765.158769101</v>
      </c>
      <c r="XZ33" s="84">
        <v>9625553.1971061397</v>
      </c>
      <c r="YA33" s="84">
        <v>10865494.558954099</v>
      </c>
      <c r="YB33" s="84">
        <v>9104500.0974585693</v>
      </c>
      <c r="YC33" s="84">
        <v>19215465.0003029</v>
      </c>
      <c r="YD33" s="84">
        <v>14610459.195318401</v>
      </c>
      <c r="YE33" s="84">
        <v>17569019.751545101</v>
      </c>
      <c r="YF33" s="84">
        <v>15959324.821815399</v>
      </c>
      <c r="YG33" s="84">
        <v>14387169.7650817</v>
      </c>
      <c r="YH33" s="84">
        <v>6327931.1204183502</v>
      </c>
      <c r="YI33" s="84">
        <v>10903289.069232401</v>
      </c>
      <c r="YJ33" s="84">
        <v>22038262.385722298</v>
      </c>
      <c r="YK33" s="84">
        <v>13677358.3434249</v>
      </c>
      <c r="YL33" s="84">
        <v>9045920.2226384506</v>
      </c>
      <c r="YM33" s="84">
        <v>10458352.4157834</v>
      </c>
      <c r="YN33" s="84">
        <v>10269407.427969299</v>
      </c>
      <c r="YO33" s="84">
        <v>8756007.6029972304</v>
      </c>
      <c r="YP33" s="84">
        <v>14732946.7071796</v>
      </c>
      <c r="YQ33" s="84">
        <v>17438354.806247901</v>
      </c>
      <c r="YR33" s="84">
        <v>20830047.352760799</v>
      </c>
      <c r="YS33" s="84">
        <v>17687237.604492001</v>
      </c>
      <c r="YT33" s="84">
        <v>10863838.163309401</v>
      </c>
      <c r="YU33" s="84">
        <v>8607811.1369863097</v>
      </c>
      <c r="YV33" s="84">
        <v>26359843.845978498</v>
      </c>
      <c r="YW33" s="84">
        <v>25422301.126619</v>
      </c>
      <c r="YX33" s="84">
        <v>18361756.517317198</v>
      </c>
      <c r="YY33" s="84">
        <v>13339467.475810699</v>
      </c>
      <c r="YZ33" s="84">
        <v>10407652.386784401</v>
      </c>
      <c r="ZA33" s="84">
        <v>25536634.067506202</v>
      </c>
      <c r="ZB33" s="84">
        <v>13159481.3630709</v>
      </c>
      <c r="ZC33" s="84">
        <v>24448012.714007199</v>
      </c>
      <c r="ZD33" s="84">
        <v>13784983.502230801</v>
      </c>
      <c r="ZE33" s="84">
        <v>14421206.6682653</v>
      </c>
      <c r="ZF33" s="84">
        <v>19425547.6017325</v>
      </c>
      <c r="ZG33" s="84">
        <v>23617068.475958101</v>
      </c>
      <c r="ZH33" s="84">
        <v>14794809.079099299</v>
      </c>
      <c r="ZI33" s="84">
        <v>19765148.6198203</v>
      </c>
      <c r="ZJ33" s="84">
        <v>23918372.584499899</v>
      </c>
      <c r="ZK33" s="84">
        <v>16397721.7029684</v>
      </c>
      <c r="ZL33" s="84">
        <v>12888852.6398836</v>
      </c>
      <c r="ZM33" s="84">
        <v>11531249.847735399</v>
      </c>
      <c r="ZN33" s="84">
        <v>8948557.8572205305</v>
      </c>
      <c r="ZO33" s="84">
        <v>20322002.525994301</v>
      </c>
      <c r="ZP33" s="84">
        <v>15864614.3625121</v>
      </c>
      <c r="ZQ33" s="84">
        <v>10852312.7883585</v>
      </c>
      <c r="ZR33" s="84">
        <v>9244475.5672164001</v>
      </c>
      <c r="ZS33" s="84">
        <v>12585163.123173</v>
      </c>
      <c r="ZT33" s="84">
        <v>8316464.4536929401</v>
      </c>
      <c r="ZU33" s="84">
        <v>11710821.4599858</v>
      </c>
      <c r="ZV33" s="84">
        <v>15224663.896659501</v>
      </c>
      <c r="ZW33" s="84">
        <v>13794319.339804601</v>
      </c>
      <c r="ZX33" s="84">
        <v>12585610.881561499</v>
      </c>
      <c r="ZY33" s="84">
        <v>14107192.399543401</v>
      </c>
      <c r="ZZ33" s="84">
        <v>7959454.3970323103</v>
      </c>
      <c r="AAA33" s="84">
        <v>14638652.216898801</v>
      </c>
      <c r="AAB33" s="84">
        <v>15393320.0567166</v>
      </c>
      <c r="AAC33" s="84">
        <v>14823708.3156048</v>
      </c>
      <c r="AAD33" s="84">
        <v>19320683.506882198</v>
      </c>
      <c r="AAE33" s="84">
        <v>15630635.7245038</v>
      </c>
    </row>
    <row r="34" spans="1:707" x14ac:dyDescent="0.25">
      <c r="A34" s="57" t="s">
        <v>2048</v>
      </c>
      <c r="B34" s="58">
        <f>STDEV(D34:BU34)/AVERAGE(D34:BU34)</f>
        <v>8.7928059543100762E-2</v>
      </c>
      <c r="D34" s="7">
        <v>5551536.1344670001</v>
      </c>
      <c r="E34" s="7">
        <v>5697233.1069633802</v>
      </c>
      <c r="F34" s="7">
        <v>5430865.7092498802</v>
      </c>
      <c r="G34" s="7">
        <v>5417162.4261203902</v>
      </c>
      <c r="H34" s="7">
        <v>5407614.2626290601</v>
      </c>
      <c r="I34" s="7">
        <v>5270284.7006555097</v>
      </c>
      <c r="J34" s="7">
        <v>5229320.8133308198</v>
      </c>
      <c r="K34" s="7">
        <v>5176441.2499942398</v>
      </c>
      <c r="L34" s="7">
        <v>5319864.7553241001</v>
      </c>
      <c r="M34" s="7">
        <v>5286616.0307851601</v>
      </c>
      <c r="N34" s="7">
        <v>5301386.7724971203</v>
      </c>
      <c r="O34" s="7">
        <v>5072194.0960232001</v>
      </c>
      <c r="P34" s="7">
        <v>4974286.2402249398</v>
      </c>
      <c r="Q34" s="7">
        <v>5148989.3822932905</v>
      </c>
      <c r="R34" s="7">
        <v>5106630.0410276502</v>
      </c>
      <c r="S34" s="7">
        <v>5326428.5728375698</v>
      </c>
      <c r="T34" s="7">
        <v>5072559.31282207</v>
      </c>
      <c r="U34" s="7">
        <v>5266897.1989574898</v>
      </c>
      <c r="V34" s="7">
        <v>5255898.4972738903</v>
      </c>
      <c r="W34" s="7">
        <v>5202901.0018493198</v>
      </c>
      <c r="X34" s="7">
        <v>5077333.1607617298</v>
      </c>
      <c r="Y34" s="7">
        <v>5057789.5871734796</v>
      </c>
      <c r="Z34" s="7">
        <v>5021500.1891683396</v>
      </c>
      <c r="AA34" s="7">
        <v>5396058.8682836099</v>
      </c>
      <c r="AB34" s="7">
        <v>5278293.4757381296</v>
      </c>
      <c r="AC34" s="7">
        <v>5170916.1222798498</v>
      </c>
      <c r="AD34" s="7">
        <v>5562958.4154161802</v>
      </c>
      <c r="AE34" s="7">
        <v>5278393.3639620403</v>
      </c>
      <c r="AF34" s="7">
        <v>4840707.7869036896</v>
      </c>
      <c r="AG34" s="7">
        <v>5307382.1607413804</v>
      </c>
      <c r="AH34" s="7">
        <v>5269309.3126769001</v>
      </c>
      <c r="AI34" s="7">
        <v>5164081.1188603304</v>
      </c>
      <c r="AJ34" s="7">
        <v>5312335.5342470203</v>
      </c>
      <c r="AK34" s="7">
        <v>5207327.7898848299</v>
      </c>
      <c r="AL34" s="7">
        <v>4954777.955658</v>
      </c>
      <c r="AM34" s="7">
        <v>5315099.3176328996</v>
      </c>
      <c r="AN34" s="7">
        <v>5179506.4866362298</v>
      </c>
      <c r="AO34" s="7">
        <v>5073360.4825862804</v>
      </c>
      <c r="AP34" s="7">
        <v>5261765.0186733501</v>
      </c>
      <c r="AQ34" s="7">
        <v>4950135.9896365004</v>
      </c>
      <c r="AR34" s="7">
        <v>4983705.9497716902</v>
      </c>
      <c r="AS34" s="7">
        <v>4951098.95400107</v>
      </c>
      <c r="AT34" s="7">
        <v>4976933.7140411995</v>
      </c>
      <c r="AU34" s="7">
        <v>4833096.1990845203</v>
      </c>
      <c r="AV34" s="7">
        <v>4974707.9839685597</v>
      </c>
      <c r="AW34" s="7">
        <v>5185398.8120446997</v>
      </c>
      <c r="AX34" s="7">
        <v>4820326.6562241605</v>
      </c>
      <c r="AY34" s="7">
        <v>4948349.3552413704</v>
      </c>
      <c r="AZ34" s="7">
        <v>4815323.3661646303</v>
      </c>
      <c r="BA34" s="7">
        <v>4518700.1739077801</v>
      </c>
      <c r="BB34" s="7">
        <v>5085282.6765177399</v>
      </c>
      <c r="BC34" s="7">
        <v>4779416.4560558302</v>
      </c>
      <c r="BD34" s="7">
        <v>4871850.2892901096</v>
      </c>
      <c r="BE34" s="7">
        <v>5056169.2256679898</v>
      </c>
      <c r="BF34" s="7">
        <v>4994463.1217326103</v>
      </c>
      <c r="BG34" s="7">
        <v>5050187.5947362203</v>
      </c>
      <c r="BH34" s="7">
        <v>5209480.37917664</v>
      </c>
      <c r="BI34" s="7">
        <v>5146511.0619241204</v>
      </c>
      <c r="BJ34" s="7">
        <v>5097281.5970818996</v>
      </c>
      <c r="BK34" s="7">
        <v>5085323.0051221102</v>
      </c>
      <c r="BL34" s="7">
        <v>4936475.0792843904</v>
      </c>
      <c r="BM34" s="7">
        <v>4233270.2952655302</v>
      </c>
      <c r="BN34" s="7">
        <v>3942150.41996034</v>
      </c>
      <c r="BO34" s="7">
        <v>3591027.55367985</v>
      </c>
      <c r="BP34" s="7">
        <v>3890254.1449773</v>
      </c>
      <c r="BQ34" s="7">
        <v>3450320.0907365601</v>
      </c>
      <c r="BR34" s="7">
        <v>4723287.8126192903</v>
      </c>
      <c r="BS34" s="7">
        <v>4309539.1480236901</v>
      </c>
      <c r="BT34" s="7">
        <v>4174012.0732505498</v>
      </c>
      <c r="BU34" s="7">
        <v>4040700.0383884399</v>
      </c>
      <c r="BW34" s="59">
        <f>STDEV(BY34:EP34)/AVERAGE(BY34:EP34)</f>
        <v>3.8460237422643997E-2</v>
      </c>
      <c r="BY34" s="9">
        <v>5172341.93124191</v>
      </c>
      <c r="BZ34" s="9">
        <v>4961153.7967600003</v>
      </c>
      <c r="CA34" s="9">
        <v>5125608.5317644896</v>
      </c>
      <c r="CB34" s="9">
        <v>5056314.2267569099</v>
      </c>
      <c r="CC34" s="9">
        <v>5065219.5693381103</v>
      </c>
      <c r="CD34" s="9">
        <v>5039439.9406487504</v>
      </c>
      <c r="CE34" s="9">
        <v>5149461.2238598997</v>
      </c>
      <c r="CF34" s="9">
        <v>4974534.8754032599</v>
      </c>
      <c r="CG34" s="9">
        <v>5080837.2992462805</v>
      </c>
      <c r="CH34" s="9">
        <v>5049066.9735238599</v>
      </c>
      <c r="CI34" s="9">
        <v>4900606.6633446002</v>
      </c>
      <c r="CJ34" s="9">
        <v>4806998.6379728997</v>
      </c>
      <c r="CK34" s="9">
        <v>4990252.2880499903</v>
      </c>
      <c r="CL34" s="9">
        <v>4924080.4453819301</v>
      </c>
      <c r="CM34" s="9">
        <v>4817161.24639975</v>
      </c>
      <c r="CN34" s="9">
        <v>4790111.0011687502</v>
      </c>
      <c r="CO34" s="9">
        <v>4846646.1979795396</v>
      </c>
      <c r="CP34" s="9">
        <v>4700551.7714921497</v>
      </c>
      <c r="CQ34" s="9">
        <v>4773008.6213104501</v>
      </c>
      <c r="CR34" s="9">
        <v>4828422.76270153</v>
      </c>
      <c r="CS34" s="9">
        <v>4827219.3674863502</v>
      </c>
      <c r="CT34" s="9">
        <v>4699899.9846279901</v>
      </c>
      <c r="CU34" s="9">
        <v>4768790.22974067</v>
      </c>
      <c r="CV34" s="9">
        <v>5068121.5159513196</v>
      </c>
      <c r="CW34" s="9">
        <v>4825954.8457579101</v>
      </c>
      <c r="CX34" s="9">
        <v>5150300.2413632404</v>
      </c>
      <c r="CY34" s="9">
        <v>4967950.9903534101</v>
      </c>
      <c r="CZ34" s="9">
        <v>4808559.6709863003</v>
      </c>
      <c r="DA34" s="9">
        <v>5151702.9067127099</v>
      </c>
      <c r="DB34" s="9">
        <v>4834869.8848114097</v>
      </c>
      <c r="DC34" s="9">
        <v>5046646.0774029102</v>
      </c>
      <c r="DD34" s="9">
        <v>4761112.65297502</v>
      </c>
      <c r="DE34" s="9">
        <v>5101300.1967070699</v>
      </c>
      <c r="DF34" s="9">
        <v>5024754.85902905</v>
      </c>
      <c r="DG34" s="9">
        <v>4742435.0035848403</v>
      </c>
      <c r="DH34" s="9">
        <v>4944068.4021871705</v>
      </c>
      <c r="DI34" s="9">
        <v>4982176.0234450595</v>
      </c>
      <c r="DJ34" s="9">
        <v>4528302.1605429202</v>
      </c>
      <c r="DK34" s="9">
        <v>4833635.6279844902</v>
      </c>
      <c r="DL34" s="9">
        <v>4760722.6579610202</v>
      </c>
      <c r="DM34" s="9">
        <v>4738909.0438044704</v>
      </c>
      <c r="DN34" s="9">
        <v>4554559.3631102201</v>
      </c>
      <c r="DO34" s="9">
        <v>4651007.5533840097</v>
      </c>
      <c r="DP34" s="9">
        <v>4678244.8008883204</v>
      </c>
      <c r="DQ34" s="9">
        <v>4773132.5722449599</v>
      </c>
      <c r="DR34" s="9">
        <v>4887504.7609713497</v>
      </c>
      <c r="DS34" s="9">
        <v>4836099.9618253103</v>
      </c>
      <c r="DT34" s="9">
        <v>4725671.8555716099</v>
      </c>
      <c r="DU34" s="9">
        <v>4915857.9976014299</v>
      </c>
      <c r="DV34" s="9">
        <v>4700985.1718127998</v>
      </c>
      <c r="DW34" s="9">
        <v>4801798.6546517797</v>
      </c>
      <c r="DX34" s="9">
        <v>4747378.6186251901</v>
      </c>
      <c r="DY34" s="9">
        <v>4610033.1766379401</v>
      </c>
      <c r="DZ34" s="9">
        <v>4804863.8197379196</v>
      </c>
      <c r="EA34" s="9">
        <v>4710417.8414529199</v>
      </c>
      <c r="EB34" s="9">
        <v>4851963.9809285803</v>
      </c>
      <c r="EC34" s="9">
        <v>4944602.5704579297</v>
      </c>
      <c r="ED34" s="9">
        <v>4922402.8405544898</v>
      </c>
      <c r="EE34" s="9">
        <v>4853963.8393524503</v>
      </c>
      <c r="EF34" s="9">
        <v>4800972.7336782096</v>
      </c>
      <c r="EG34" s="9">
        <v>4988892.3195261396</v>
      </c>
      <c r="EH34" s="9">
        <v>4541802.0721310498</v>
      </c>
      <c r="EI34" s="9">
        <v>4322178.9042700604</v>
      </c>
      <c r="EJ34" s="9">
        <v>4557927.6727315905</v>
      </c>
      <c r="EK34" s="9">
        <v>4554431.0141248303</v>
      </c>
      <c r="EL34" s="9">
        <v>4380106.2338854903</v>
      </c>
      <c r="EM34" s="9">
        <v>5021019.0199421197</v>
      </c>
      <c r="EN34" s="9">
        <v>4559664.3004307197</v>
      </c>
      <c r="EO34" s="9">
        <v>4752992.8637507297</v>
      </c>
      <c r="EP34" s="9">
        <v>4711720.0528724696</v>
      </c>
      <c r="ER34" s="95">
        <v>5247176.5584394103</v>
      </c>
      <c r="ES34" s="95">
        <v>5640044.4035444101</v>
      </c>
      <c r="ET34" s="95">
        <v>5339919.5152682504</v>
      </c>
      <c r="EU34" s="95">
        <v>5450579.0469071995</v>
      </c>
      <c r="EV34" s="95">
        <v>5252820.6836646302</v>
      </c>
      <c r="EW34" s="95">
        <v>5522828.9644167097</v>
      </c>
      <c r="EX34" s="95">
        <v>5065944.8558537001</v>
      </c>
      <c r="EY34" s="95">
        <v>4653199.9022450596</v>
      </c>
      <c r="EZ34" s="95">
        <v>5372185.3071792703</v>
      </c>
      <c r="FA34" s="95">
        <v>5306820.2480198499</v>
      </c>
      <c r="FB34" s="84">
        <v>5263548.7934510801</v>
      </c>
      <c r="FC34" s="84">
        <v>5352468.62914568</v>
      </c>
      <c r="FD34" s="84">
        <v>4930671.9222035697</v>
      </c>
      <c r="FE34" s="84">
        <v>4928320.3807727601</v>
      </c>
      <c r="FF34" s="84">
        <v>5200606.3550320296</v>
      </c>
      <c r="FG34" s="84">
        <v>5389503.7141324198</v>
      </c>
      <c r="FH34" s="84">
        <v>5505229.9957386302</v>
      </c>
      <c r="FI34" s="84">
        <v>5385641.8700196203</v>
      </c>
      <c r="FJ34" s="84">
        <v>4992474.1247070497</v>
      </c>
      <c r="FK34" s="84">
        <v>5187947.04671265</v>
      </c>
      <c r="FL34" s="84">
        <v>4825172.8993624896</v>
      </c>
      <c r="FM34" s="84">
        <v>5242209.9365938697</v>
      </c>
      <c r="FN34" s="84">
        <v>5354042.9404371204</v>
      </c>
      <c r="FO34" s="84">
        <v>5596434.7472307198</v>
      </c>
      <c r="FP34" s="84">
        <v>4929373.2031366397</v>
      </c>
      <c r="FQ34" s="84">
        <v>5186363.7802897096</v>
      </c>
      <c r="FR34" s="84">
        <v>5470944.7128662504</v>
      </c>
      <c r="FS34" s="84">
        <v>5132004.16890305</v>
      </c>
      <c r="FT34" s="84">
        <v>5027233.4112763498</v>
      </c>
      <c r="FU34" s="84">
        <v>5330996.1111181499</v>
      </c>
      <c r="FV34" s="84">
        <v>5437379.8406802397</v>
      </c>
      <c r="FW34" s="84">
        <v>5195726.4816436199</v>
      </c>
      <c r="FX34" s="84">
        <v>5471534.6881539496</v>
      </c>
      <c r="FY34" s="84">
        <v>5062015.3031740701</v>
      </c>
      <c r="FZ34" s="84">
        <v>4939076.7904179199</v>
      </c>
      <c r="GA34" s="84">
        <v>4951513.4574486697</v>
      </c>
      <c r="GB34" s="84">
        <v>5172774.7913077101</v>
      </c>
      <c r="GC34" s="84">
        <v>5460451.9268942103</v>
      </c>
      <c r="GD34" s="84">
        <v>5356522.88182675</v>
      </c>
      <c r="GE34" s="84">
        <v>5355037.5872568497</v>
      </c>
      <c r="GF34" s="84">
        <v>5721486.3975539496</v>
      </c>
      <c r="GG34" s="84">
        <v>4854628.1713100504</v>
      </c>
      <c r="GH34" s="84">
        <v>5166802.0216114102</v>
      </c>
      <c r="GI34" s="84">
        <v>4992425.9238662198</v>
      </c>
      <c r="GJ34" s="84">
        <v>5213110.1277417401</v>
      </c>
      <c r="GK34" s="84">
        <v>5243183.5928411996</v>
      </c>
      <c r="GL34" s="84">
        <v>5219710.4650880303</v>
      </c>
      <c r="GM34" s="84">
        <v>4846063.5108290501</v>
      </c>
      <c r="GN34" s="84">
        <v>5149384.6514351796</v>
      </c>
      <c r="GO34" s="84">
        <v>4934017.0723881396</v>
      </c>
      <c r="GP34" s="84">
        <v>5246717.5239434196</v>
      </c>
      <c r="GQ34" s="84">
        <v>5171285.2225892497</v>
      </c>
      <c r="GR34" s="84">
        <v>5189578.4712303197</v>
      </c>
      <c r="GS34" s="84">
        <v>5025170.4951063702</v>
      </c>
      <c r="GT34" s="84">
        <v>5414574.6677759402</v>
      </c>
      <c r="GU34" s="84">
        <v>4922068.3244585404</v>
      </c>
      <c r="GV34" s="84">
        <v>5026085.5810809601</v>
      </c>
      <c r="GW34" s="84">
        <v>5184457.94584761</v>
      </c>
      <c r="GX34" s="84">
        <v>5023432.4583349498</v>
      </c>
      <c r="GY34" s="84">
        <v>5298143.8778142696</v>
      </c>
      <c r="GZ34" s="84">
        <v>5252855.8182643401</v>
      </c>
      <c r="HA34" s="84">
        <v>5178190.2750823796</v>
      </c>
      <c r="HB34" s="84">
        <v>5039270.8731620098</v>
      </c>
      <c r="HC34" s="84">
        <v>4860679.2648589797</v>
      </c>
      <c r="HD34" s="84">
        <v>4946495.6319211395</v>
      </c>
      <c r="HE34" s="84">
        <v>4815970.4398675002</v>
      </c>
      <c r="HF34" s="84">
        <v>5019342.5157448603</v>
      </c>
      <c r="HG34" s="84">
        <v>4827313.9144743597</v>
      </c>
      <c r="HH34" s="84">
        <v>5075687.8336453503</v>
      </c>
      <c r="HI34" s="84">
        <v>5202343.5441204198</v>
      </c>
      <c r="HJ34" s="84">
        <v>5146164.0100233797</v>
      </c>
      <c r="HK34" s="84">
        <v>5075107.1401738301</v>
      </c>
      <c r="HL34" s="84">
        <v>5061050.0776705602</v>
      </c>
      <c r="HM34" s="84">
        <v>4906882.0536465095</v>
      </c>
      <c r="HN34" s="84">
        <v>5106401.1442628996</v>
      </c>
      <c r="HO34" s="84">
        <v>4659954.7308984296</v>
      </c>
      <c r="HP34" s="84">
        <v>4800311.6620071204</v>
      </c>
      <c r="HQ34" s="84">
        <v>5039053.12639762</v>
      </c>
      <c r="HR34" s="84">
        <v>5214558.7272033701</v>
      </c>
      <c r="HS34" s="84">
        <v>4986101.4717951799</v>
      </c>
      <c r="HT34" s="84">
        <v>5260181.4682624303</v>
      </c>
      <c r="HU34" s="84">
        <v>4784435.7507907897</v>
      </c>
      <c r="HV34" s="84">
        <v>4904973.44085983</v>
      </c>
      <c r="HW34" s="84">
        <v>4730888.2137987902</v>
      </c>
      <c r="HX34" s="84">
        <v>4704190.8783740904</v>
      </c>
      <c r="HY34" s="84">
        <v>5041208.9471092802</v>
      </c>
      <c r="HZ34" s="84">
        <v>4622112.2271816302</v>
      </c>
      <c r="IA34" s="84">
        <v>4977394.42330781</v>
      </c>
      <c r="IB34" s="84">
        <v>4523182.0835591899</v>
      </c>
      <c r="IC34" s="84">
        <v>4768632.6946140304</v>
      </c>
      <c r="ID34" s="84">
        <v>4949581.0799110904</v>
      </c>
      <c r="IE34" s="84">
        <v>5058347.8081493899</v>
      </c>
      <c r="IF34" s="84">
        <v>4989223.0978362802</v>
      </c>
      <c r="IG34" s="84">
        <v>4831032.7509476896</v>
      </c>
      <c r="IH34" s="84">
        <v>4814487.9972394798</v>
      </c>
      <c r="II34" s="84">
        <v>4645497.8849254204</v>
      </c>
      <c r="IJ34" s="84">
        <v>5001602.7899134401</v>
      </c>
      <c r="IK34" s="84">
        <v>4807202.7856650101</v>
      </c>
      <c r="IL34" s="84">
        <v>4980914.9305148199</v>
      </c>
      <c r="IM34" s="84">
        <v>5007594.0939846104</v>
      </c>
      <c r="IN34" s="84">
        <v>5023284.9501390001</v>
      </c>
      <c r="IO34" s="84">
        <v>4922770.5003243303</v>
      </c>
      <c r="IP34" s="84">
        <v>4947189.0092991004</v>
      </c>
      <c r="IQ34" s="84">
        <v>5030682.7341740504</v>
      </c>
      <c r="IR34" s="84">
        <v>4907870.8321153997</v>
      </c>
      <c r="IS34" s="84">
        <v>4715214.0429301299</v>
      </c>
      <c r="IT34" s="84">
        <v>4815311.0481583998</v>
      </c>
      <c r="IU34" s="84">
        <v>4658919.0255640103</v>
      </c>
      <c r="IV34" s="84">
        <v>4779957.4537585797</v>
      </c>
      <c r="IW34" s="84">
        <v>5210005.7625380103</v>
      </c>
      <c r="IX34" s="84">
        <v>4715795.2642263798</v>
      </c>
      <c r="IY34" s="84">
        <v>4663665.13673547</v>
      </c>
      <c r="IZ34" s="84">
        <v>4661905.5743634198</v>
      </c>
      <c r="JA34" s="84">
        <v>4648272.52539369</v>
      </c>
      <c r="JB34" s="84">
        <v>4862279.9906532504</v>
      </c>
      <c r="JC34" s="84">
        <v>5064720.29179761</v>
      </c>
      <c r="JD34" s="84">
        <v>4700352.63399857</v>
      </c>
      <c r="JE34" s="84">
        <v>5096701.8267270504</v>
      </c>
      <c r="JF34" s="84">
        <v>4955270.1069088802</v>
      </c>
      <c r="JG34" s="84">
        <v>4804125.9172391603</v>
      </c>
      <c r="JH34" s="84">
        <v>5178225.2086659102</v>
      </c>
      <c r="JI34" s="84">
        <v>4886955.5088094398</v>
      </c>
      <c r="JJ34" s="84">
        <v>5038896.5963620404</v>
      </c>
      <c r="JK34" s="84">
        <v>4914979.2446045103</v>
      </c>
      <c r="JL34" s="84">
        <v>4703348.8194698198</v>
      </c>
      <c r="JM34" s="84">
        <v>5218066.8919302505</v>
      </c>
      <c r="JN34" s="84">
        <v>4844509.1211592397</v>
      </c>
      <c r="JO34" s="84">
        <v>4966624.8436708497</v>
      </c>
      <c r="JP34" s="84">
        <v>4661718.2769819098</v>
      </c>
      <c r="JQ34" s="84">
        <v>4747082.2087242501</v>
      </c>
      <c r="JR34" s="84">
        <v>4798016.7930521499</v>
      </c>
      <c r="JS34" s="84">
        <v>5043051.7834998397</v>
      </c>
      <c r="JT34" s="84">
        <v>5024570.2178999297</v>
      </c>
      <c r="JU34" s="84">
        <v>4876460.5590301901</v>
      </c>
      <c r="JV34" s="84">
        <v>5050643.4685134897</v>
      </c>
      <c r="JW34" s="84">
        <v>4895733.1414167397</v>
      </c>
      <c r="JX34" s="84">
        <v>5046156.1877152603</v>
      </c>
      <c r="JY34" s="84">
        <v>4878996.1534698801</v>
      </c>
      <c r="JZ34" s="84">
        <v>5151591.7740686899</v>
      </c>
      <c r="KA34" s="84">
        <v>4995845.4627882801</v>
      </c>
      <c r="KB34" s="84">
        <v>4837422.76236548</v>
      </c>
      <c r="KC34" s="84">
        <v>4715509.1523246597</v>
      </c>
      <c r="KD34" s="84">
        <v>5030666.8412860204</v>
      </c>
      <c r="KE34" s="84">
        <v>5028695.2118670205</v>
      </c>
      <c r="KF34" s="84">
        <v>4840951.9504434103</v>
      </c>
      <c r="KG34" s="84">
        <v>4942181.4591909004</v>
      </c>
      <c r="KH34" s="84">
        <v>5005471.8051285604</v>
      </c>
      <c r="KI34" s="84">
        <v>5217192.3080956796</v>
      </c>
      <c r="KJ34" s="84">
        <v>5023158.4887373401</v>
      </c>
      <c r="KK34" s="84">
        <v>4721069.2505991198</v>
      </c>
      <c r="KL34" s="84">
        <v>5092537.4294550596</v>
      </c>
      <c r="KM34" s="84">
        <v>4744542.4903283799</v>
      </c>
      <c r="KN34" s="84">
        <v>5242402.3420338202</v>
      </c>
      <c r="KO34" s="84">
        <v>4976270.6118578501</v>
      </c>
      <c r="KP34" s="84">
        <v>4809678.5560609596</v>
      </c>
      <c r="KQ34" s="84">
        <v>5031730.5554463305</v>
      </c>
      <c r="KR34" s="84">
        <v>4942136.7592718797</v>
      </c>
      <c r="KS34" s="84">
        <v>4990724.9214472603</v>
      </c>
      <c r="KT34" s="84">
        <v>4842809.8228279399</v>
      </c>
      <c r="KU34" s="84">
        <v>4690365.4211997697</v>
      </c>
      <c r="KV34" s="84">
        <v>5178619.6352613801</v>
      </c>
      <c r="KW34" s="84">
        <v>4834228.6610669</v>
      </c>
      <c r="KX34" s="84">
        <v>4778728.0877592303</v>
      </c>
      <c r="KY34" s="84">
        <v>4887871.6518532904</v>
      </c>
      <c r="KZ34" s="84">
        <v>4812932.5557105504</v>
      </c>
      <c r="LA34" s="84">
        <v>4974538.2335280003</v>
      </c>
      <c r="LB34" s="84">
        <v>5030945.4343739096</v>
      </c>
      <c r="LC34" s="84">
        <v>4819329.9129850799</v>
      </c>
      <c r="LD34" s="84">
        <v>4856236.8833683198</v>
      </c>
      <c r="LE34" s="84">
        <v>4985509.1366536496</v>
      </c>
      <c r="LF34" s="84">
        <v>4871512.1869618203</v>
      </c>
      <c r="LG34" s="84">
        <v>4652701.3239974296</v>
      </c>
      <c r="LH34" s="84">
        <v>4984559.1247760803</v>
      </c>
      <c r="LI34" s="84">
        <v>4798347.0868264204</v>
      </c>
      <c r="LJ34" s="84">
        <v>4650436.57810851</v>
      </c>
      <c r="LK34" s="84">
        <v>5418193.4599741502</v>
      </c>
      <c r="LL34" s="84">
        <v>7820899.8974072002</v>
      </c>
      <c r="LM34" s="84">
        <v>4966457.9163790299</v>
      </c>
      <c r="LN34" s="84">
        <v>4566377.6301066699</v>
      </c>
      <c r="LO34" s="84">
        <v>5070437.4016807703</v>
      </c>
      <c r="LP34" s="84">
        <v>4764106.4323561797</v>
      </c>
      <c r="LQ34" s="84">
        <v>4656156.1054261103</v>
      </c>
      <c r="LR34" s="84">
        <v>5200468.9711028496</v>
      </c>
      <c r="LS34" s="84">
        <v>4910042.6147970799</v>
      </c>
      <c r="LT34" s="84">
        <v>5043940.9036487797</v>
      </c>
      <c r="LU34" s="84">
        <v>5224129.0320121599</v>
      </c>
      <c r="LV34" s="84">
        <v>5049404.5789853102</v>
      </c>
      <c r="LW34" s="84">
        <v>4994052.7283389103</v>
      </c>
      <c r="LX34" s="84">
        <v>5003225.4338301402</v>
      </c>
      <c r="LY34" s="84">
        <v>4721001.6710909298</v>
      </c>
      <c r="LZ34" s="84">
        <v>4690169.8928283304</v>
      </c>
      <c r="MA34" s="84">
        <v>4831045.8362550801</v>
      </c>
      <c r="MB34" s="84">
        <v>5062686.6336370204</v>
      </c>
      <c r="MC34" s="84">
        <v>4929084.8273064904</v>
      </c>
      <c r="MD34" s="84">
        <v>5128053.5961399404</v>
      </c>
      <c r="ME34" s="84">
        <v>4626258.3887182102</v>
      </c>
      <c r="MF34" s="84">
        <v>4970333.0013854802</v>
      </c>
      <c r="MG34" s="84">
        <v>4889637.0067223702</v>
      </c>
      <c r="MH34" s="84">
        <v>4940424.8915692</v>
      </c>
      <c r="MI34" s="84">
        <v>5706412.63184743</v>
      </c>
      <c r="MJ34" s="84">
        <v>5256753.5421017697</v>
      </c>
      <c r="MK34" s="84">
        <v>5220357.6715866001</v>
      </c>
      <c r="ML34" s="84">
        <v>5096817.6707059601</v>
      </c>
      <c r="MM34" s="84">
        <v>4962628.9493481005</v>
      </c>
      <c r="MN34" s="84">
        <v>4978884.20170354</v>
      </c>
      <c r="MO34" s="84">
        <v>5121625.2945071897</v>
      </c>
      <c r="MP34" s="84">
        <v>4867622.4278933499</v>
      </c>
      <c r="MQ34" s="84">
        <v>4799498.4867727002</v>
      </c>
      <c r="MR34" s="84">
        <v>4967367.7769564101</v>
      </c>
      <c r="MS34" s="84">
        <v>4788718.4085498797</v>
      </c>
      <c r="MT34" s="84">
        <v>4962418.7411062503</v>
      </c>
      <c r="MU34" s="84">
        <v>5052192.6456831302</v>
      </c>
      <c r="MV34" s="84">
        <v>4969749.1180688301</v>
      </c>
      <c r="MW34" s="84">
        <v>4904622.7562421402</v>
      </c>
      <c r="MX34" s="84">
        <v>4816309.6220838102</v>
      </c>
      <c r="MY34" s="84">
        <v>5086864.5309512801</v>
      </c>
      <c r="MZ34" s="84">
        <v>4962063.1036499003</v>
      </c>
      <c r="NA34" s="84">
        <v>4696229.1583697703</v>
      </c>
      <c r="NB34" s="84">
        <v>5170947.9222174501</v>
      </c>
      <c r="NC34" s="84">
        <v>4907430.1566346604</v>
      </c>
      <c r="ND34" s="84">
        <v>4796294.3470124099</v>
      </c>
      <c r="NE34" s="84">
        <v>4926330.3048621202</v>
      </c>
      <c r="NF34" s="84">
        <v>5078502.28849658</v>
      </c>
      <c r="NG34" s="84">
        <v>4671672.8978631999</v>
      </c>
      <c r="NH34" s="84">
        <v>4766512.9014524603</v>
      </c>
      <c r="NI34" s="84">
        <v>4912233.1369888503</v>
      </c>
      <c r="NJ34" s="84">
        <v>4930200.8427914903</v>
      </c>
      <c r="NK34" s="84">
        <v>4977960.6875186898</v>
      </c>
      <c r="NL34" s="84">
        <v>4914163.0427982798</v>
      </c>
      <c r="NM34" s="84">
        <v>5053955.2008060496</v>
      </c>
      <c r="NN34" s="84">
        <v>4908419.31250731</v>
      </c>
      <c r="NO34" s="84">
        <v>4802268.6174159003</v>
      </c>
      <c r="NP34" s="84">
        <v>4771310.9471575497</v>
      </c>
      <c r="NQ34" s="84">
        <v>5273550.0173586896</v>
      </c>
      <c r="NR34" s="84">
        <v>4707643.3931638701</v>
      </c>
      <c r="NS34" s="84">
        <v>4614318.1772839902</v>
      </c>
      <c r="NT34" s="84">
        <v>4488166.2910251301</v>
      </c>
      <c r="NU34" s="84">
        <v>4639292.8953333898</v>
      </c>
      <c r="NV34" s="84">
        <v>4515178.04082873</v>
      </c>
      <c r="NW34" s="84">
        <v>4465773.0126424003</v>
      </c>
      <c r="NX34" s="84">
        <v>4800530.0890484601</v>
      </c>
      <c r="NY34" s="84">
        <v>5143244.4936399702</v>
      </c>
      <c r="NZ34" s="84">
        <v>4819822.9497269103</v>
      </c>
      <c r="OA34" s="84">
        <v>4579873.4880994102</v>
      </c>
      <c r="OB34" s="84">
        <v>4964269.8380109696</v>
      </c>
      <c r="OC34" s="84">
        <v>4990019.7434655596</v>
      </c>
      <c r="OD34" s="84">
        <v>4762031.7636963604</v>
      </c>
      <c r="OE34" s="84">
        <v>4739837.7531919098</v>
      </c>
      <c r="OF34" s="84">
        <v>4794214.9753012098</v>
      </c>
      <c r="OG34" s="84">
        <v>4774756.1879453901</v>
      </c>
      <c r="OH34" s="84">
        <v>5074565.7553882999</v>
      </c>
      <c r="OI34" s="84">
        <v>4671511.5632616701</v>
      </c>
      <c r="OJ34" s="84">
        <v>4737380.6433298104</v>
      </c>
      <c r="OK34" s="84">
        <v>4968837.1477463897</v>
      </c>
      <c r="OL34" s="84">
        <v>4763454.5388875604</v>
      </c>
      <c r="OM34" s="84">
        <v>5047868.36714991</v>
      </c>
      <c r="ON34" s="84">
        <v>5002272.8384055002</v>
      </c>
      <c r="OO34" s="84">
        <v>4701432.0297154002</v>
      </c>
      <c r="OP34" s="84">
        <v>5139062.1918801097</v>
      </c>
      <c r="OQ34" s="84">
        <v>4891778.3590212297</v>
      </c>
      <c r="OR34" s="84">
        <v>4832471.2190034501</v>
      </c>
      <c r="OS34" s="84">
        <v>4755173.3696431499</v>
      </c>
      <c r="OT34" s="84">
        <v>4919521.94351184</v>
      </c>
      <c r="OU34" s="84">
        <v>4828027.6625937</v>
      </c>
      <c r="OV34" s="84">
        <v>5083586.4146177201</v>
      </c>
      <c r="OW34" s="84">
        <v>4904593.3695670804</v>
      </c>
      <c r="OX34" s="84">
        <v>4256572.62162269</v>
      </c>
      <c r="OY34" s="84">
        <v>4805722.3191726804</v>
      </c>
      <c r="OZ34" s="84">
        <v>4835923.40999432</v>
      </c>
      <c r="PA34" s="84">
        <v>4760538.8768223599</v>
      </c>
      <c r="PB34" s="84">
        <v>5008350.0000347104</v>
      </c>
      <c r="PC34" s="84">
        <v>5211793.0852632802</v>
      </c>
      <c r="PD34" s="84">
        <v>5002417.8203769196</v>
      </c>
      <c r="PE34" s="84">
        <v>4985809.2303670999</v>
      </c>
      <c r="PF34" s="84">
        <v>4948857.86900998</v>
      </c>
      <c r="PG34" s="84">
        <v>4876595.9870726001</v>
      </c>
      <c r="PH34" s="84">
        <v>4680694.9113749601</v>
      </c>
      <c r="PI34" s="84">
        <v>4740659.7257802896</v>
      </c>
      <c r="PJ34" s="84">
        <v>4726449.99215273</v>
      </c>
      <c r="PK34" s="84">
        <v>4758671.6510784402</v>
      </c>
      <c r="PL34" s="84">
        <v>5172360.1081511602</v>
      </c>
      <c r="PM34" s="84">
        <v>4915527.3085450204</v>
      </c>
      <c r="PN34" s="84">
        <v>5493293.1798676299</v>
      </c>
      <c r="PO34" s="84">
        <v>4969066.7828044696</v>
      </c>
      <c r="PP34" s="84">
        <v>4990746.9890101999</v>
      </c>
      <c r="PQ34" s="84">
        <v>5363580.9209574601</v>
      </c>
      <c r="PR34" s="84">
        <v>5299006.39020334</v>
      </c>
      <c r="PS34" s="84">
        <v>5179163.3144279402</v>
      </c>
      <c r="PT34" s="84">
        <v>5059518.9457586799</v>
      </c>
      <c r="PU34" s="84">
        <v>5116720.7563857101</v>
      </c>
      <c r="PV34" s="84">
        <v>5110366.2880385499</v>
      </c>
      <c r="PW34" s="84">
        <v>5183032.9288860401</v>
      </c>
      <c r="PX34" s="84">
        <v>4998115.8708796296</v>
      </c>
      <c r="PY34" s="84">
        <v>4886318.2549283803</v>
      </c>
      <c r="PZ34" s="84">
        <v>4888322.2407618398</v>
      </c>
      <c r="QA34" s="84">
        <v>5399021.6888002902</v>
      </c>
      <c r="QB34" s="84">
        <v>5114044.6044634702</v>
      </c>
      <c r="QC34" s="84">
        <v>5141500.3473742399</v>
      </c>
      <c r="QD34" s="84">
        <v>5419601.9166281801</v>
      </c>
      <c r="QE34" s="84">
        <v>5269332.1831839997</v>
      </c>
      <c r="QF34" s="84">
        <v>4863883.3618989997</v>
      </c>
      <c r="QG34" s="84">
        <v>4832763.4658073299</v>
      </c>
      <c r="QH34" s="84">
        <v>4942796.9938783096</v>
      </c>
      <c r="QI34" s="84">
        <v>4973116.9999274397</v>
      </c>
      <c r="QJ34" s="84">
        <v>5147773.6153681204</v>
      </c>
      <c r="QK34" s="84">
        <v>5297355.3165492499</v>
      </c>
      <c r="QL34" s="84">
        <v>4931075.4953695396</v>
      </c>
      <c r="QM34" s="84">
        <v>4910625.3810199499</v>
      </c>
      <c r="QN34" s="84">
        <v>4913383.64753858</v>
      </c>
      <c r="QO34" s="84">
        <v>4812090.1501348503</v>
      </c>
      <c r="QP34" s="84">
        <v>5153842.6185677499</v>
      </c>
      <c r="QQ34" s="84">
        <v>4721470.1958333496</v>
      </c>
      <c r="QR34" s="84">
        <v>4988649.49834265</v>
      </c>
      <c r="QS34" s="84">
        <v>5118573.2000373704</v>
      </c>
      <c r="QT34" s="84">
        <v>5127419.8600735199</v>
      </c>
      <c r="QU34" s="84">
        <v>4747320.0815568604</v>
      </c>
      <c r="QV34" s="84">
        <v>4853934.5158045497</v>
      </c>
      <c r="QW34" s="84">
        <v>5224851.4596017404</v>
      </c>
      <c r="QX34" s="84">
        <v>5041510.5711551104</v>
      </c>
      <c r="QY34" s="84">
        <v>4906533.5697796801</v>
      </c>
      <c r="QZ34" s="84">
        <v>5140494.7793453801</v>
      </c>
      <c r="RA34" s="84">
        <v>4915979.0572964204</v>
      </c>
      <c r="RB34" s="84">
        <v>4885901.0671637999</v>
      </c>
      <c r="RC34" s="84">
        <v>4875536.0335819498</v>
      </c>
      <c r="RD34" s="84">
        <v>4793274.4759563897</v>
      </c>
      <c r="RE34" s="84">
        <v>5039359.5073648104</v>
      </c>
      <c r="RF34" s="84">
        <v>4885592.1604156997</v>
      </c>
      <c r="RG34" s="84">
        <v>4700321.2248211</v>
      </c>
      <c r="RH34" s="84">
        <v>4839203.7338050902</v>
      </c>
      <c r="RI34" s="84">
        <v>4992837.3353887303</v>
      </c>
      <c r="RJ34" s="84">
        <v>4633863.9318407597</v>
      </c>
      <c r="RK34" s="84">
        <v>4939525.7228850396</v>
      </c>
      <c r="RL34" s="84">
        <v>4799727.6326007396</v>
      </c>
      <c r="RM34" s="84">
        <v>4941655.1086854097</v>
      </c>
      <c r="RN34" s="84">
        <v>4936270.8225148004</v>
      </c>
      <c r="RO34" s="84">
        <v>5042512.6286591999</v>
      </c>
      <c r="RP34" s="84">
        <v>4870894.06939926</v>
      </c>
      <c r="RQ34" s="84">
        <v>4995269.2595523698</v>
      </c>
      <c r="RR34" s="84">
        <v>5124527.7803199496</v>
      </c>
      <c r="RS34" s="84">
        <v>4935654.8116325503</v>
      </c>
      <c r="RT34" s="84">
        <v>4991413.5436973702</v>
      </c>
      <c r="RU34" s="84">
        <v>4956305.4115213696</v>
      </c>
      <c r="RV34" s="84">
        <v>5045821.2101923004</v>
      </c>
      <c r="RW34" s="84">
        <v>4878196.1336211702</v>
      </c>
      <c r="RX34" s="84">
        <v>4778769.0720864804</v>
      </c>
      <c r="RY34" s="84">
        <v>5045218.7163119996</v>
      </c>
      <c r="RZ34" s="84">
        <v>4918849.1385516701</v>
      </c>
      <c r="SA34" s="84">
        <v>5009753.6575596398</v>
      </c>
      <c r="SB34" s="84">
        <v>4995544.5690688798</v>
      </c>
      <c r="SC34" s="84">
        <v>4865898.2390342299</v>
      </c>
      <c r="SD34" s="84">
        <v>5354306.6542202504</v>
      </c>
      <c r="SE34" s="84">
        <v>6536278.0829283204</v>
      </c>
      <c r="SF34" s="84">
        <v>4929681.8988335095</v>
      </c>
      <c r="SG34" s="84">
        <v>4894898.9035694404</v>
      </c>
      <c r="SH34" s="84">
        <v>5037746.1888988102</v>
      </c>
      <c r="SI34" s="84">
        <v>4844947.2471918203</v>
      </c>
      <c r="SJ34" s="84">
        <v>4858314.2513718698</v>
      </c>
      <c r="SK34" s="84">
        <v>4992057.5172578096</v>
      </c>
      <c r="SL34" s="84">
        <v>5067337.4901239499</v>
      </c>
      <c r="SM34" s="84">
        <v>4996998.6135821203</v>
      </c>
      <c r="SN34" s="84">
        <v>3314354.6829232601</v>
      </c>
      <c r="SO34" s="84">
        <v>4086863.8256307701</v>
      </c>
      <c r="SP34" s="84">
        <v>4063072.64299076</v>
      </c>
      <c r="SQ34" s="84">
        <v>4128501.94012286</v>
      </c>
      <c r="SR34" s="84">
        <v>3742704.7290667798</v>
      </c>
      <c r="SS34" s="84">
        <v>4082696.9202369298</v>
      </c>
      <c r="ST34" s="84">
        <v>4137774.7335776901</v>
      </c>
      <c r="SU34" s="84">
        <v>4321863.7616622197</v>
      </c>
      <c r="SV34" s="84">
        <v>4062637.11391886</v>
      </c>
      <c r="SW34" s="84">
        <v>3983192.2898497898</v>
      </c>
      <c r="SX34" s="84">
        <v>3883738.9458297598</v>
      </c>
      <c r="SY34" s="84">
        <v>4040494.4875546698</v>
      </c>
      <c r="SZ34" s="84">
        <v>4114035.7902055201</v>
      </c>
      <c r="TA34" s="84">
        <v>3898663.39211006</v>
      </c>
      <c r="TB34" s="84">
        <v>4045850.5101352101</v>
      </c>
      <c r="TC34" s="84">
        <v>4081309.5622143401</v>
      </c>
      <c r="TD34" s="84">
        <v>3855037.35734881</v>
      </c>
      <c r="TE34" s="84">
        <v>3994641.5925158099</v>
      </c>
      <c r="TF34" s="84">
        <v>3926984.0522556398</v>
      </c>
      <c r="TG34" s="84">
        <v>4171444.5758666</v>
      </c>
      <c r="TH34" s="84">
        <v>3987868.4050955502</v>
      </c>
      <c r="TI34" s="84">
        <v>3954167.2855146001</v>
      </c>
      <c r="TJ34" s="84">
        <v>4086344.6760478099</v>
      </c>
      <c r="TK34" s="84">
        <v>3932036.65758147</v>
      </c>
      <c r="TL34" s="84">
        <v>3850129.3351503499</v>
      </c>
      <c r="TM34" s="84">
        <v>3852286.5829529199</v>
      </c>
      <c r="TN34" s="84">
        <v>3750689.8968468402</v>
      </c>
      <c r="TO34" s="84">
        <v>3894999.2318034498</v>
      </c>
      <c r="TP34" s="84">
        <v>4034579.6844780399</v>
      </c>
      <c r="TQ34" s="84">
        <v>3912110.7384011201</v>
      </c>
      <c r="TR34" s="84">
        <v>4096974.6744117299</v>
      </c>
      <c r="TS34" s="84">
        <v>4035765.8292004201</v>
      </c>
      <c r="TT34" s="84">
        <v>4204450.5029764604</v>
      </c>
      <c r="TU34" s="84">
        <v>3891340.9889722401</v>
      </c>
      <c r="TV34" s="84">
        <v>4124244.7540086</v>
      </c>
      <c r="TW34" s="84">
        <v>3730388.05335923</v>
      </c>
      <c r="TX34" s="84">
        <v>3930139.9301428301</v>
      </c>
      <c r="TY34" s="84">
        <v>4068874.9584645298</v>
      </c>
      <c r="TZ34" s="84">
        <v>4061953.6527182199</v>
      </c>
      <c r="UA34" s="84">
        <v>3949667.2848153398</v>
      </c>
      <c r="UB34" s="84">
        <v>4217031.9217824796</v>
      </c>
      <c r="UC34" s="84">
        <v>3821925.9484183299</v>
      </c>
      <c r="UD34" s="84">
        <v>3921589.7701398199</v>
      </c>
      <c r="UE34" s="84">
        <v>3836085.1084179999</v>
      </c>
      <c r="UF34" s="84">
        <v>3690067.8558932198</v>
      </c>
      <c r="UG34" s="84">
        <v>3831139.92839714</v>
      </c>
      <c r="UH34" s="84">
        <v>3519349.8832741501</v>
      </c>
      <c r="UI34" s="84">
        <v>3738770.08874752</v>
      </c>
      <c r="UJ34" s="84">
        <v>3782424.6601919401</v>
      </c>
      <c r="UK34" s="84">
        <v>3669915.2375952001</v>
      </c>
      <c r="UL34" s="84">
        <v>3773038.3297152598</v>
      </c>
      <c r="UM34" s="84">
        <v>4126762.93882471</v>
      </c>
      <c r="UN34" s="84">
        <v>3850009.1653034799</v>
      </c>
      <c r="UO34" s="84">
        <v>4063594.2576676598</v>
      </c>
      <c r="UP34" s="84">
        <v>3905716.2551773302</v>
      </c>
      <c r="UQ34" s="84">
        <v>3716511.3706849599</v>
      </c>
      <c r="UR34" s="84">
        <v>3776844.16307494</v>
      </c>
      <c r="US34" s="84">
        <v>3890026.9503726298</v>
      </c>
      <c r="UT34" s="84">
        <v>3748004.3566584098</v>
      </c>
      <c r="UU34" s="84">
        <v>3747169.7297035102</v>
      </c>
      <c r="UV34" s="84">
        <v>4249355.0153746</v>
      </c>
      <c r="UW34" s="84">
        <v>3890237.4641808202</v>
      </c>
      <c r="UX34" s="84">
        <v>3906417.21458402</v>
      </c>
      <c r="UY34" s="84">
        <v>3948035.20613528</v>
      </c>
      <c r="UZ34" s="84">
        <v>3959472.5093392199</v>
      </c>
      <c r="VA34" s="84">
        <v>3900834.14212539</v>
      </c>
      <c r="VB34" s="84">
        <v>3834603.5311439699</v>
      </c>
      <c r="VC34" s="84">
        <v>3887577.4945200002</v>
      </c>
      <c r="VD34" s="84">
        <v>4088175.1734376699</v>
      </c>
      <c r="VE34" s="84">
        <v>3967570.2134679202</v>
      </c>
      <c r="VF34" s="84">
        <v>3828791.3694210602</v>
      </c>
      <c r="VG34" s="84">
        <v>4119582.8856025999</v>
      </c>
      <c r="VH34" s="84">
        <v>4436291.68442831</v>
      </c>
      <c r="VI34" s="84">
        <v>4031219.4486726699</v>
      </c>
      <c r="VJ34" s="84">
        <v>3915707.3157964498</v>
      </c>
      <c r="VK34" s="84">
        <v>3935064.1975987302</v>
      </c>
      <c r="VL34" s="84">
        <v>4072735.7732430198</v>
      </c>
      <c r="VM34" s="84">
        <v>4021069.34146631</v>
      </c>
      <c r="VN34" s="84">
        <v>4150285.4279155098</v>
      </c>
      <c r="VO34" s="84">
        <v>4080709.3947664201</v>
      </c>
      <c r="VP34" s="84">
        <v>4257738.0099549303</v>
      </c>
      <c r="VQ34" s="84">
        <v>4089154.4557985198</v>
      </c>
      <c r="VR34" s="84">
        <v>4323427.4397519697</v>
      </c>
      <c r="VS34" s="84">
        <v>4203716.0781433303</v>
      </c>
      <c r="VT34" s="84">
        <v>4144672.4940300002</v>
      </c>
      <c r="VU34" s="84">
        <v>4148769.29927254</v>
      </c>
      <c r="VV34" s="84">
        <v>4200551.9869208299</v>
      </c>
      <c r="VW34" s="84">
        <v>4072114.8376438702</v>
      </c>
      <c r="VX34" s="84">
        <v>4159255.16866779</v>
      </c>
      <c r="VY34" s="84">
        <v>4013746.49472216</v>
      </c>
      <c r="VZ34" s="84">
        <v>4258143.6532422099</v>
      </c>
      <c r="WA34" s="84">
        <v>3952409.9291682802</v>
      </c>
      <c r="WB34" s="84">
        <v>4080244.41994545</v>
      </c>
      <c r="WC34" s="84">
        <v>4013973.0486147702</v>
      </c>
      <c r="WD34" s="84">
        <v>4160510.0674577202</v>
      </c>
      <c r="WE34" s="84">
        <v>4137495.1542605599</v>
      </c>
      <c r="WF34" s="84">
        <v>3995969.5145715601</v>
      </c>
      <c r="WG34" s="84">
        <v>3990870.2923750398</v>
      </c>
      <c r="WH34" s="84">
        <v>7436480.7217958504</v>
      </c>
      <c r="WI34" s="84">
        <v>4041447.2241064399</v>
      </c>
      <c r="WJ34" s="84">
        <v>3859300.8600663198</v>
      </c>
      <c r="WK34" s="84">
        <v>3876805.4701922</v>
      </c>
      <c r="WL34" s="84">
        <v>4114379.5972565501</v>
      </c>
      <c r="WM34" s="84">
        <v>3908142.5374503299</v>
      </c>
      <c r="WN34" s="84">
        <v>3909978.1939006099</v>
      </c>
      <c r="WO34" s="84">
        <v>4337615.0932312803</v>
      </c>
      <c r="WP34" s="84">
        <v>3910080.9317791499</v>
      </c>
      <c r="WQ34" s="84">
        <v>4216236.7137994198</v>
      </c>
      <c r="WR34" s="84">
        <v>4067734.8104894599</v>
      </c>
      <c r="WS34" s="84">
        <v>4134821.5242440202</v>
      </c>
      <c r="WT34" s="84">
        <v>3928550.8547044299</v>
      </c>
      <c r="WU34" s="84">
        <v>3949124.7258319198</v>
      </c>
      <c r="WV34" s="84">
        <v>3774420.7852497599</v>
      </c>
      <c r="WW34" s="84">
        <v>3928365.3549831202</v>
      </c>
      <c r="WX34" s="84">
        <v>3943913.6478719302</v>
      </c>
      <c r="WY34" s="84">
        <v>3746045.6181626101</v>
      </c>
      <c r="WZ34" s="84">
        <v>4001863.0014177901</v>
      </c>
      <c r="XA34" s="84">
        <v>3969953.32991728</v>
      </c>
      <c r="XB34" s="84">
        <v>3912824.6726193102</v>
      </c>
      <c r="XC34" s="84">
        <v>3971483.3682419602</v>
      </c>
      <c r="XD34" s="84">
        <v>3958439.89105599</v>
      </c>
      <c r="XE34" s="84">
        <v>3782732.4178219102</v>
      </c>
      <c r="XF34" s="84">
        <v>4105585.92009582</v>
      </c>
      <c r="XG34" s="84">
        <v>3799824.6970914002</v>
      </c>
      <c r="XH34" s="84">
        <v>4195225.8980324399</v>
      </c>
      <c r="XI34" s="84">
        <v>3670875.8151031998</v>
      </c>
      <c r="XJ34" s="84">
        <v>3873986.4831773299</v>
      </c>
      <c r="XK34" s="84">
        <v>3832750.20270637</v>
      </c>
      <c r="XL34" s="84">
        <v>3975570.3174209502</v>
      </c>
      <c r="XM34" s="84">
        <v>3561093.1022643899</v>
      </c>
      <c r="XN34" s="84">
        <v>3661060.12392837</v>
      </c>
      <c r="XO34" s="84">
        <v>3704830.7980770599</v>
      </c>
      <c r="XP34" s="84">
        <v>3792252.3453713101</v>
      </c>
      <c r="XQ34" s="84">
        <v>3643628.7849451201</v>
      </c>
      <c r="XR34" s="84">
        <v>3815495.2170178602</v>
      </c>
      <c r="XS34" s="84">
        <v>3712841.1810567798</v>
      </c>
      <c r="XT34" s="84">
        <v>3931365.14078876</v>
      </c>
      <c r="XU34" s="84">
        <v>3919291.2779636402</v>
      </c>
      <c r="XV34" s="84">
        <v>3751829.4368067002</v>
      </c>
      <c r="XW34" s="84">
        <v>4136084.0720149698</v>
      </c>
      <c r="XX34" s="84">
        <v>3814100.7339718901</v>
      </c>
      <c r="XY34" s="84">
        <v>3752130.2801951999</v>
      </c>
      <c r="XZ34" s="84">
        <v>3384258.3151882701</v>
      </c>
      <c r="YA34" s="84">
        <v>2714390.8885935298</v>
      </c>
      <c r="YB34" s="84">
        <v>2847985.4008854302</v>
      </c>
      <c r="YC34" s="84">
        <v>3267537.3951433199</v>
      </c>
      <c r="YD34" s="84">
        <v>3232511.2154428898</v>
      </c>
      <c r="YE34" s="84">
        <v>2915578.8165577999</v>
      </c>
      <c r="YF34" s="84">
        <v>3472557.90571653</v>
      </c>
      <c r="YG34" s="84">
        <v>3528383.8656992698</v>
      </c>
      <c r="YH34" s="84">
        <v>3494471.6854597898</v>
      </c>
      <c r="YI34" s="84">
        <v>3815649.18171525</v>
      </c>
      <c r="YJ34" s="84">
        <v>3731762.9371801801</v>
      </c>
      <c r="YK34" s="84">
        <v>3666976.8299648101</v>
      </c>
      <c r="YL34" s="84">
        <v>3627105.87196862</v>
      </c>
      <c r="YM34" s="84">
        <v>3557156.5882020998</v>
      </c>
      <c r="YN34" s="84">
        <v>3743170.9141108901</v>
      </c>
      <c r="YO34" s="84">
        <v>3874566.1304919198</v>
      </c>
      <c r="YP34" s="84">
        <v>3768349.9887681701</v>
      </c>
      <c r="YQ34" s="84">
        <v>3600263.4752719798</v>
      </c>
      <c r="YR34" s="84">
        <v>3730642.32284215</v>
      </c>
      <c r="YS34" s="84">
        <v>3945238.4010006501</v>
      </c>
      <c r="YT34" s="84">
        <v>3883791.9775351202</v>
      </c>
      <c r="YU34" s="84">
        <v>3851576.7588449898</v>
      </c>
      <c r="YV34" s="84">
        <v>3874294.4020643202</v>
      </c>
      <c r="YW34" s="84">
        <v>3668346.57863231</v>
      </c>
      <c r="YX34" s="84">
        <v>3897962.7748080501</v>
      </c>
      <c r="YY34" s="84">
        <v>3825246.3980161799</v>
      </c>
      <c r="YZ34" s="84">
        <v>3926089.2438477199</v>
      </c>
      <c r="ZA34" s="84">
        <v>4505383.9615446003</v>
      </c>
      <c r="ZB34" s="84">
        <v>4538859.1368157696</v>
      </c>
      <c r="ZC34" s="84">
        <v>4315087.1969799995</v>
      </c>
      <c r="ZD34" s="84">
        <v>4287822.7573157996</v>
      </c>
      <c r="ZE34" s="84">
        <v>4325883.02046414</v>
      </c>
      <c r="ZF34" s="84">
        <v>4167906.5277622198</v>
      </c>
      <c r="ZG34" s="84">
        <v>4291054.4037553398</v>
      </c>
      <c r="ZH34" s="84">
        <v>4174251.22621242</v>
      </c>
      <c r="ZI34" s="84">
        <v>4232755.5396196404</v>
      </c>
      <c r="ZJ34" s="84">
        <v>4178951.3645883999</v>
      </c>
      <c r="ZK34" s="84">
        <v>4571322.6220301799</v>
      </c>
      <c r="ZL34" s="84">
        <v>4144172.68050713</v>
      </c>
      <c r="ZM34" s="84">
        <v>4288664.1062098201</v>
      </c>
      <c r="ZN34" s="84">
        <v>3885095.0482783401</v>
      </c>
      <c r="ZO34" s="84">
        <v>4130744.17777598</v>
      </c>
      <c r="ZP34" s="84">
        <v>3800085.3293342399</v>
      </c>
      <c r="ZQ34" s="84">
        <v>3658899.8788367598</v>
      </c>
      <c r="ZR34" s="84">
        <v>3601734.7652698099</v>
      </c>
      <c r="ZS34" s="84">
        <v>4279049.4398798496</v>
      </c>
      <c r="ZT34" s="84">
        <v>3943864.5577554898</v>
      </c>
      <c r="ZU34" s="84">
        <v>3779377.7713176799</v>
      </c>
      <c r="ZV34" s="84">
        <v>4279325.0619409103</v>
      </c>
      <c r="ZW34" s="84">
        <v>4580802.6650719</v>
      </c>
      <c r="ZX34" s="84">
        <v>4552373.4827255299</v>
      </c>
      <c r="ZY34" s="84">
        <v>4464481.5271096202</v>
      </c>
      <c r="ZZ34" s="84">
        <v>4475903.84582185</v>
      </c>
      <c r="AAA34" s="84">
        <v>4386551.1572820405</v>
      </c>
      <c r="AAB34" s="84">
        <v>4371745.5853330698</v>
      </c>
      <c r="AAC34" s="84">
        <v>4290076.0672974801</v>
      </c>
      <c r="AAD34" s="84">
        <v>4273040.3946866198</v>
      </c>
      <c r="AAE34" s="84">
        <v>3991425.5528129698</v>
      </c>
    </row>
    <row r="35" spans="1:707" s="65" customFormat="1" x14ac:dyDescent="0.25">
      <c r="A35" s="61" t="s">
        <v>2034</v>
      </c>
      <c r="B35" s="62">
        <f>STDEV(D35:BU35)/AVERAGE(D35:BU35)</f>
        <v>3.3317004067127232E-2</v>
      </c>
      <c r="C35" s="63"/>
      <c r="D35" s="64">
        <f t="shared" ref="D35:BU35" si="57">(D33/D34)*65</f>
        <v>169.90039487098366</v>
      </c>
      <c r="E35" s="64">
        <f t="shared" si="57"/>
        <v>156.20490141167375</v>
      </c>
      <c r="F35" s="64">
        <f t="shared" si="57"/>
        <v>172.58422738587799</v>
      </c>
      <c r="G35" s="64">
        <f t="shared" si="57"/>
        <v>169.04275269122417</v>
      </c>
      <c r="H35" s="64">
        <f t="shared" si="57"/>
        <v>165.27972278686761</v>
      </c>
      <c r="I35" s="64">
        <f t="shared" si="57"/>
        <v>174.37953053243871</v>
      </c>
      <c r="J35" s="64">
        <f t="shared" si="57"/>
        <v>173.94694785766416</v>
      </c>
      <c r="K35" s="64">
        <f t="shared" si="57"/>
        <v>180.37589150684354</v>
      </c>
      <c r="L35" s="64">
        <f t="shared" si="57"/>
        <v>176.1453715440521</v>
      </c>
      <c r="M35" s="64">
        <f t="shared" si="57"/>
        <v>167.09880426426216</v>
      </c>
      <c r="N35" s="64">
        <f t="shared" si="57"/>
        <v>161.67590402177819</v>
      </c>
      <c r="O35" s="64">
        <f t="shared" si="57"/>
        <v>169.99888530585008</v>
      </c>
      <c r="P35" s="64">
        <f t="shared" si="57"/>
        <v>184.17489327074989</v>
      </c>
      <c r="Q35" s="64">
        <f t="shared" si="57"/>
        <v>170.99586070379891</v>
      </c>
      <c r="R35" s="64">
        <f t="shared" si="57"/>
        <v>170.66321319725651</v>
      </c>
      <c r="S35" s="64">
        <f t="shared" si="57"/>
        <v>162.47196438776254</v>
      </c>
      <c r="T35" s="64">
        <f t="shared" si="57"/>
        <v>173.79843493365911</v>
      </c>
      <c r="U35" s="64">
        <f t="shared" si="57"/>
        <v>171.73475513954492</v>
      </c>
      <c r="V35" s="64">
        <f t="shared" si="57"/>
        <v>168.18967038660631</v>
      </c>
      <c r="W35" s="64">
        <f t="shared" si="57"/>
        <v>170.13107905440035</v>
      </c>
      <c r="X35" s="64">
        <f t="shared" si="57"/>
        <v>176.35627825821402</v>
      </c>
      <c r="Y35" s="64">
        <f t="shared" si="57"/>
        <v>166.63913122870943</v>
      </c>
      <c r="Z35" s="64">
        <f t="shared" si="57"/>
        <v>172.96925974334789</v>
      </c>
      <c r="AA35" s="64">
        <f t="shared" si="57"/>
        <v>167.30342824484012</v>
      </c>
      <c r="AB35" s="64">
        <f t="shared" si="57"/>
        <v>165.970001945006</v>
      </c>
      <c r="AC35" s="64">
        <f t="shared" si="57"/>
        <v>169.61652530223373</v>
      </c>
      <c r="AD35" s="64">
        <f t="shared" si="57"/>
        <v>159.02240730277217</v>
      </c>
      <c r="AE35" s="64">
        <f t="shared" si="57"/>
        <v>163.83801994295868</v>
      </c>
      <c r="AF35" s="64">
        <f t="shared" si="57"/>
        <v>182.7663162911777</v>
      </c>
      <c r="AG35" s="64">
        <f t="shared" si="57"/>
        <v>161.86197392730276</v>
      </c>
      <c r="AH35" s="64">
        <f t="shared" si="57"/>
        <v>170.16230136847358</v>
      </c>
      <c r="AI35" s="64">
        <f t="shared" si="57"/>
        <v>172.68309348894817</v>
      </c>
      <c r="AJ35" s="64">
        <f t="shared" si="57"/>
        <v>157.89815793005573</v>
      </c>
      <c r="AK35" s="64">
        <f t="shared" si="57"/>
        <v>170.44182035985</v>
      </c>
      <c r="AL35" s="64">
        <f t="shared" si="57"/>
        <v>174.03579667661009</v>
      </c>
      <c r="AM35" s="64">
        <f t="shared" si="57"/>
        <v>161.82254977227063</v>
      </c>
      <c r="AN35" s="64">
        <f t="shared" si="57"/>
        <v>173.44099201491252</v>
      </c>
      <c r="AO35" s="64">
        <f t="shared" si="57"/>
        <v>167.95638269506344</v>
      </c>
      <c r="AP35" s="64">
        <f t="shared" si="57"/>
        <v>160.91051631056186</v>
      </c>
      <c r="AQ35" s="64">
        <f t="shared" si="57"/>
        <v>173.37171680781091</v>
      </c>
      <c r="AR35" s="64">
        <f t="shared" si="57"/>
        <v>164.74340918252528</v>
      </c>
      <c r="AS35" s="64">
        <f t="shared" si="57"/>
        <v>164.82323713369234</v>
      </c>
      <c r="AT35" s="64">
        <f t="shared" si="57"/>
        <v>164.34839877548359</v>
      </c>
      <c r="AU35" s="64">
        <f t="shared" si="57"/>
        <v>166.65371101208365</v>
      </c>
      <c r="AV35" s="64">
        <f t="shared" si="57"/>
        <v>173.33178426803636</v>
      </c>
      <c r="AW35" s="64">
        <f t="shared" si="57"/>
        <v>166.07652679375079</v>
      </c>
      <c r="AX35" s="64">
        <f t="shared" si="57"/>
        <v>176.55518563507053</v>
      </c>
      <c r="AY35" s="64">
        <f t="shared" si="57"/>
        <v>171.55057205905823</v>
      </c>
      <c r="AZ35" s="64">
        <f t="shared" si="57"/>
        <v>172.60293567172988</v>
      </c>
      <c r="BA35" s="64">
        <f t="shared" si="57"/>
        <v>176.97324861905417</v>
      </c>
      <c r="BB35" s="64">
        <f t="shared" si="57"/>
        <v>158.30542603687837</v>
      </c>
      <c r="BC35" s="64">
        <f t="shared" si="57"/>
        <v>172.08681346664076</v>
      </c>
      <c r="BD35" s="64">
        <f t="shared" si="57"/>
        <v>167.11355024292163</v>
      </c>
      <c r="BE35" s="64">
        <f t="shared" si="57"/>
        <v>160.4141357967105</v>
      </c>
      <c r="BF35" s="64">
        <f t="shared" si="57"/>
        <v>172.2324305116347</v>
      </c>
      <c r="BG35" s="64">
        <f t="shared" si="57"/>
        <v>173.8300531812425</v>
      </c>
      <c r="BH35" s="64">
        <f t="shared" si="57"/>
        <v>169.88366920330986</v>
      </c>
      <c r="BI35" s="64">
        <f t="shared" si="57"/>
        <v>171.70762527258228</v>
      </c>
      <c r="BJ35" s="64">
        <f t="shared" si="57"/>
        <v>170.41370309779839</v>
      </c>
      <c r="BK35" s="64">
        <f t="shared" si="57"/>
        <v>170.72427395959784</v>
      </c>
      <c r="BL35" s="64">
        <f t="shared" si="57"/>
        <v>163.8043211926456</v>
      </c>
      <c r="BM35" s="64">
        <f t="shared" si="57"/>
        <v>171.75596993628662</v>
      </c>
      <c r="BN35" s="64">
        <f t="shared" si="57"/>
        <v>172.22384819365237</v>
      </c>
      <c r="BO35" s="64">
        <f t="shared" si="57"/>
        <v>173.02253157582294</v>
      </c>
      <c r="BP35" s="64">
        <f t="shared" si="57"/>
        <v>161.50928634837362</v>
      </c>
      <c r="BQ35" s="64">
        <f t="shared" si="57"/>
        <v>173.98791640915604</v>
      </c>
      <c r="BR35" s="64">
        <f t="shared" si="57"/>
        <v>168.21965592201713</v>
      </c>
      <c r="BS35" s="64">
        <f t="shared" si="57"/>
        <v>171.09769511098921</v>
      </c>
      <c r="BT35" s="64">
        <f t="shared" si="57"/>
        <v>172.66783122044052</v>
      </c>
      <c r="BU35" s="64">
        <f t="shared" si="57"/>
        <v>169.72964408489139</v>
      </c>
      <c r="BW35" s="66">
        <f>STDEV(BY35:EP35)/AVERAGE(BY35:EP35)</f>
        <v>3.0378652410627104E-2</v>
      </c>
      <c r="BX35" s="67"/>
      <c r="BY35" s="68">
        <f>((BY33/BY34)*65)</f>
        <v>245.75602215242927</v>
      </c>
      <c r="BZ35" s="68">
        <f t="shared" ref="BZ35:EP35" si="58">((BZ33/BZ34)*65)</f>
        <v>267.76579417897545</v>
      </c>
      <c r="CA35" s="68">
        <f t="shared" si="58"/>
        <v>272.92590255142522</v>
      </c>
      <c r="CB35" s="68">
        <f t="shared" si="58"/>
        <v>266.10780954220434</v>
      </c>
      <c r="CC35" s="68">
        <f t="shared" si="58"/>
        <v>269.54881410801403</v>
      </c>
      <c r="CD35" s="68">
        <f t="shared" si="58"/>
        <v>271.81963099945602</v>
      </c>
      <c r="CE35" s="68">
        <f t="shared" si="58"/>
        <v>264.73430632168868</v>
      </c>
      <c r="CF35" s="68">
        <f t="shared" si="58"/>
        <v>275.46001309189791</v>
      </c>
      <c r="CG35" s="68">
        <f t="shared" si="58"/>
        <v>261.99220964702096</v>
      </c>
      <c r="CH35" s="68">
        <f t="shared" si="58"/>
        <v>270.04389284252136</v>
      </c>
      <c r="CI35" s="68">
        <f t="shared" si="58"/>
        <v>270.55883874861206</v>
      </c>
      <c r="CJ35" s="68">
        <f t="shared" si="58"/>
        <v>272.32224184145707</v>
      </c>
      <c r="CK35" s="68">
        <f t="shared" si="58"/>
        <v>271.69923443925177</v>
      </c>
      <c r="CL35" s="68">
        <f t="shared" si="58"/>
        <v>263.22007565306581</v>
      </c>
      <c r="CM35" s="68">
        <f t="shared" si="58"/>
        <v>271.19094288690718</v>
      </c>
      <c r="CN35" s="68">
        <f t="shared" si="58"/>
        <v>271.30971347753342</v>
      </c>
      <c r="CO35" s="68">
        <f t="shared" si="58"/>
        <v>268.86981565962452</v>
      </c>
      <c r="CP35" s="68">
        <f t="shared" si="58"/>
        <v>285.4679256086834</v>
      </c>
      <c r="CQ35" s="68">
        <f t="shared" si="58"/>
        <v>274.40112649385702</v>
      </c>
      <c r="CR35" s="68">
        <f t="shared" si="58"/>
        <v>256.9662921712528</v>
      </c>
      <c r="CS35" s="68">
        <f t="shared" si="58"/>
        <v>267.95694548119434</v>
      </c>
      <c r="CT35" s="68">
        <f t="shared" si="58"/>
        <v>270.81037998623947</v>
      </c>
      <c r="CU35" s="68">
        <f t="shared" si="58"/>
        <v>279.58727866991569</v>
      </c>
      <c r="CV35" s="68">
        <f t="shared" si="58"/>
        <v>252.09046274202697</v>
      </c>
      <c r="CW35" s="68">
        <f t="shared" si="58"/>
        <v>276.82299564175838</v>
      </c>
      <c r="CX35" s="68">
        <f t="shared" si="58"/>
        <v>271.28322733022185</v>
      </c>
      <c r="CY35" s="68">
        <f t="shared" si="58"/>
        <v>267.66058840587795</v>
      </c>
      <c r="CZ35" s="68">
        <f t="shared" si="58"/>
        <v>276.90998550474916</v>
      </c>
      <c r="DA35" s="68">
        <f t="shared" si="58"/>
        <v>259.76669773347584</v>
      </c>
      <c r="DB35" s="68">
        <f t="shared" si="58"/>
        <v>259.67669402552156</v>
      </c>
      <c r="DC35" s="68">
        <f t="shared" si="58"/>
        <v>259.91344983654312</v>
      </c>
      <c r="DD35" s="68">
        <f t="shared" si="58"/>
        <v>263.5259811029452</v>
      </c>
      <c r="DE35" s="68">
        <f t="shared" si="58"/>
        <v>252.78310144613792</v>
      </c>
      <c r="DF35" s="68">
        <f t="shared" si="58"/>
        <v>269.10410240319771</v>
      </c>
      <c r="DG35" s="68">
        <f t="shared" si="58"/>
        <v>275.55477687198857</v>
      </c>
      <c r="DH35" s="68">
        <f t="shared" si="58"/>
        <v>258.85993621818096</v>
      </c>
      <c r="DI35" s="68">
        <f t="shared" si="58"/>
        <v>269.77282361520651</v>
      </c>
      <c r="DJ35" s="68">
        <f t="shared" si="58"/>
        <v>280.19669139271872</v>
      </c>
      <c r="DK35" s="68">
        <f t="shared" si="58"/>
        <v>257.77156566781622</v>
      </c>
      <c r="DL35" s="68">
        <f t="shared" si="58"/>
        <v>264.60638939419431</v>
      </c>
      <c r="DM35" s="68">
        <f t="shared" si="58"/>
        <v>268.47226335585117</v>
      </c>
      <c r="DN35" s="68">
        <f t="shared" si="58"/>
        <v>272.0635517619242</v>
      </c>
      <c r="DO35" s="68">
        <f t="shared" si="58"/>
        <v>266.05803269209832</v>
      </c>
      <c r="DP35" s="68">
        <f t="shared" si="58"/>
        <v>260.32447590063873</v>
      </c>
      <c r="DQ35" s="68">
        <f t="shared" si="58"/>
        <v>271.06290121141831</v>
      </c>
      <c r="DR35" s="68">
        <f t="shared" si="58"/>
        <v>261.88647642089597</v>
      </c>
      <c r="DS35" s="68">
        <f t="shared" si="58"/>
        <v>264.76064554141448</v>
      </c>
      <c r="DT35" s="68">
        <f t="shared" si="58"/>
        <v>260.09155542162813</v>
      </c>
      <c r="DU35" s="68">
        <f t="shared" si="58"/>
        <v>253.69707116182184</v>
      </c>
      <c r="DV35" s="68">
        <f t="shared" si="58"/>
        <v>263.07284273636424</v>
      </c>
      <c r="DW35" s="68">
        <f t="shared" si="58"/>
        <v>254.59872791288038</v>
      </c>
      <c r="DX35" s="68">
        <f t="shared" si="58"/>
        <v>260.18654390960359</v>
      </c>
      <c r="DY35" s="68">
        <f t="shared" si="58"/>
        <v>257.20785344806262</v>
      </c>
      <c r="DZ35" s="68">
        <f t="shared" si="58"/>
        <v>269.02584564920022</v>
      </c>
      <c r="EA35" s="68">
        <f t="shared" si="58"/>
        <v>267.9859010943058</v>
      </c>
      <c r="EB35" s="68">
        <f t="shared" si="58"/>
        <v>264.67439941877052</v>
      </c>
      <c r="EC35" s="68">
        <f t="shared" si="58"/>
        <v>260.71690561125581</v>
      </c>
      <c r="ED35" s="68">
        <f t="shared" si="58"/>
        <v>261.57062634628375</v>
      </c>
      <c r="EE35" s="68">
        <f t="shared" si="58"/>
        <v>262.02972346897269</v>
      </c>
      <c r="EF35" s="68">
        <f t="shared" si="58"/>
        <v>265.2233295970114</v>
      </c>
      <c r="EG35" s="68">
        <f t="shared" si="58"/>
        <v>255.71180236954555</v>
      </c>
      <c r="EH35" s="68">
        <f t="shared" si="58"/>
        <v>285.42308365883446</v>
      </c>
      <c r="EI35" s="68">
        <f t="shared" si="58"/>
        <v>271.70236728969178</v>
      </c>
      <c r="EJ35" s="68">
        <f t="shared" si="58"/>
        <v>268.45509148979534</v>
      </c>
      <c r="EK35" s="68">
        <f t="shared" si="58"/>
        <v>273.70166948747885</v>
      </c>
      <c r="EL35" s="68">
        <f t="shared" si="58"/>
        <v>275.09955345054152</v>
      </c>
      <c r="EM35" s="68">
        <f t="shared" si="58"/>
        <v>286.37505133901055</v>
      </c>
      <c r="EN35" s="68">
        <f t="shared" si="58"/>
        <v>272.30524376822962</v>
      </c>
      <c r="EO35" s="68">
        <f t="shared" si="58"/>
        <v>265.88398941014441</v>
      </c>
      <c r="EP35" s="68">
        <f t="shared" si="58"/>
        <v>255.73064902408547</v>
      </c>
      <c r="EQ35" s="87"/>
      <c r="ER35" s="88">
        <f>((ER33/ER34)*65)</f>
        <v>373.88023569195491</v>
      </c>
      <c r="ES35" s="88">
        <f t="shared" ref="ES35:HD35" si="59">((ES33/ES34)*65)</f>
        <v>277.97394801633402</v>
      </c>
      <c r="ET35" s="88">
        <f t="shared" si="59"/>
        <v>243.15222882133389</v>
      </c>
      <c r="EU35" s="88">
        <f t="shared" si="59"/>
        <v>202.61698948872569</v>
      </c>
      <c r="EV35" s="88">
        <f t="shared" si="59"/>
        <v>183.60631741060735</v>
      </c>
      <c r="EW35" s="88">
        <f t="shared" si="59"/>
        <v>148.68938550887302</v>
      </c>
      <c r="EX35" s="88">
        <f t="shared" si="59"/>
        <v>336.6667594347287</v>
      </c>
      <c r="EY35" s="88">
        <f t="shared" si="59"/>
        <v>183.99090714147783</v>
      </c>
      <c r="EZ35" s="88">
        <f t="shared" si="59"/>
        <v>166.87510786596556</v>
      </c>
      <c r="FA35" s="88">
        <f t="shared" si="59"/>
        <v>168.1172204908012</v>
      </c>
      <c r="FB35" s="88">
        <f t="shared" si="59"/>
        <v>210.43066357708531</v>
      </c>
      <c r="FC35" s="88">
        <f t="shared" si="59"/>
        <v>160.45245374608945</v>
      </c>
      <c r="FD35" s="88">
        <f t="shared" si="59"/>
        <v>218.00555793318227</v>
      </c>
      <c r="FE35" s="88">
        <f t="shared" si="59"/>
        <v>577.970973332629</v>
      </c>
      <c r="FF35" s="88">
        <f t="shared" si="59"/>
        <v>131.5779717128506</v>
      </c>
      <c r="FG35" s="88">
        <f t="shared" si="59"/>
        <v>212.47596817575206</v>
      </c>
      <c r="FH35" s="88">
        <f t="shared" si="59"/>
        <v>231.85386290893661</v>
      </c>
      <c r="FI35" s="88">
        <f t="shared" si="59"/>
        <v>113.33692247714652</v>
      </c>
      <c r="FJ35" s="88">
        <f t="shared" si="59"/>
        <v>139.30721420035482</v>
      </c>
      <c r="FK35" s="88">
        <f t="shared" si="59"/>
        <v>354.94791743797975</v>
      </c>
      <c r="FL35" s="88">
        <f t="shared" si="59"/>
        <v>255.4476898016583</v>
      </c>
      <c r="FM35" s="88">
        <f t="shared" si="59"/>
        <v>162.16054040699294</v>
      </c>
      <c r="FN35" s="88">
        <f t="shared" si="59"/>
        <v>154.22607004176467</v>
      </c>
      <c r="FO35" s="88">
        <f t="shared" si="59"/>
        <v>133.49149866738816</v>
      </c>
      <c r="FP35" s="88">
        <f t="shared" si="59"/>
        <v>329.79950330533109</v>
      </c>
      <c r="FQ35" s="88">
        <f t="shared" si="59"/>
        <v>283.16463905230773</v>
      </c>
      <c r="FR35" s="88">
        <f t="shared" si="59"/>
        <v>190.48016939311549</v>
      </c>
      <c r="FS35" s="88">
        <f t="shared" si="59"/>
        <v>154.21428098287717</v>
      </c>
      <c r="FT35" s="88">
        <f t="shared" si="59"/>
        <v>199.44886672368571</v>
      </c>
      <c r="FU35" s="88">
        <f t="shared" si="59"/>
        <v>144.52531197501108</v>
      </c>
      <c r="FV35" s="88">
        <f t="shared" si="59"/>
        <v>172.37895383052935</v>
      </c>
      <c r="FW35" s="88">
        <f t="shared" si="59"/>
        <v>157.41454176676007</v>
      </c>
      <c r="FX35" s="88">
        <f t="shared" si="59"/>
        <v>193.93595031285017</v>
      </c>
      <c r="FY35" s="88">
        <f t="shared" si="59"/>
        <v>297.81513630975587</v>
      </c>
      <c r="FZ35" s="88">
        <f t="shared" si="59"/>
        <v>241.78542446861442</v>
      </c>
      <c r="GA35" s="88">
        <f t="shared" si="59"/>
        <v>371.27124621330842</v>
      </c>
      <c r="GB35" s="88">
        <f t="shared" si="59"/>
        <v>293.39358453674049</v>
      </c>
      <c r="GC35" s="88">
        <f t="shared" si="59"/>
        <v>247.76759118248955</v>
      </c>
      <c r="GD35" s="88">
        <f t="shared" si="59"/>
        <v>190.05716658909213</v>
      </c>
      <c r="GE35" s="88">
        <f t="shared" si="59"/>
        <v>315.46559559503999</v>
      </c>
      <c r="GF35" s="88">
        <f t="shared" si="59"/>
        <v>188.62691488520997</v>
      </c>
      <c r="GG35" s="88">
        <f t="shared" si="59"/>
        <v>291.23417482137455</v>
      </c>
      <c r="GH35" s="88">
        <f t="shared" si="59"/>
        <v>248.86496086547925</v>
      </c>
      <c r="GI35" s="88">
        <f t="shared" si="59"/>
        <v>272.93325032355733</v>
      </c>
      <c r="GJ35" s="88">
        <f t="shared" si="59"/>
        <v>163.46637422974976</v>
      </c>
      <c r="GK35" s="88">
        <f t="shared" si="59"/>
        <v>149.61218036965303</v>
      </c>
      <c r="GL35" s="88">
        <f t="shared" si="59"/>
        <v>214.54746250240601</v>
      </c>
      <c r="GM35" s="88">
        <f t="shared" si="59"/>
        <v>161.1887263069782</v>
      </c>
      <c r="GN35" s="88">
        <f t="shared" si="59"/>
        <v>254.27160441219897</v>
      </c>
      <c r="GO35" s="88">
        <f t="shared" si="59"/>
        <v>219.15044766771817</v>
      </c>
      <c r="GP35" s="88">
        <f t="shared" si="59"/>
        <v>192.78243719336294</v>
      </c>
      <c r="GQ35" s="88">
        <f t="shared" si="59"/>
        <v>310.4060595712898</v>
      </c>
      <c r="GR35" s="88">
        <f t="shared" si="59"/>
        <v>143.17803177080322</v>
      </c>
      <c r="GS35" s="88">
        <f t="shared" si="59"/>
        <v>266.20044704947901</v>
      </c>
      <c r="GT35" s="88">
        <f t="shared" si="59"/>
        <v>162.18735746157839</v>
      </c>
      <c r="GU35" s="88">
        <f t="shared" si="59"/>
        <v>388.08761232405391</v>
      </c>
      <c r="GV35" s="88">
        <f t="shared" si="59"/>
        <v>195.50200038735724</v>
      </c>
      <c r="GW35" s="88">
        <f t="shared" si="59"/>
        <v>206.20432739408886</v>
      </c>
      <c r="GX35" s="88">
        <f t="shared" si="59"/>
        <v>238.78165364026103</v>
      </c>
      <c r="GY35" s="88">
        <f t="shared" si="59"/>
        <v>206.48660816117024</v>
      </c>
      <c r="GZ35" s="88">
        <f t="shared" si="59"/>
        <v>240.44606733559846</v>
      </c>
      <c r="HA35" s="88">
        <f t="shared" si="59"/>
        <v>243.22921331979876</v>
      </c>
      <c r="HB35" s="88">
        <f t="shared" si="59"/>
        <v>204.27450873995019</v>
      </c>
      <c r="HC35" s="88">
        <f t="shared" si="59"/>
        <v>189.4554064688887</v>
      </c>
      <c r="HD35" s="88">
        <f t="shared" si="59"/>
        <v>225.16159213649888</v>
      </c>
      <c r="HE35" s="88">
        <f t="shared" ref="HE35:JP35" si="60">((HE33/HE34)*65)</f>
        <v>274.77179603960104</v>
      </c>
      <c r="HF35" s="88">
        <f t="shared" si="60"/>
        <v>152.28264093253711</v>
      </c>
      <c r="HG35" s="88">
        <f t="shared" si="60"/>
        <v>183.85693653009059</v>
      </c>
      <c r="HH35" s="88">
        <f t="shared" si="60"/>
        <v>266.72046003980716</v>
      </c>
      <c r="HI35" s="88">
        <f t="shared" si="60"/>
        <v>234.64183199008627</v>
      </c>
      <c r="HJ35" s="88">
        <f t="shared" si="60"/>
        <v>154.45080662068247</v>
      </c>
      <c r="HK35" s="88">
        <f t="shared" si="60"/>
        <v>181.00023097618393</v>
      </c>
      <c r="HL35" s="88">
        <f t="shared" si="60"/>
        <v>215.70139301002519</v>
      </c>
      <c r="HM35" s="88">
        <f t="shared" si="60"/>
        <v>245.85160583416942</v>
      </c>
      <c r="HN35" s="88">
        <f t="shared" si="60"/>
        <v>159.42648012237058</v>
      </c>
      <c r="HO35" s="88">
        <f t="shared" si="60"/>
        <v>102.68614176279314</v>
      </c>
      <c r="HP35" s="88">
        <f t="shared" si="60"/>
        <v>425.85226686452648</v>
      </c>
      <c r="HQ35" s="88">
        <f t="shared" si="60"/>
        <v>116.66951773204715</v>
      </c>
      <c r="HR35" s="88">
        <f t="shared" si="60"/>
        <v>168.34526314228805</v>
      </c>
      <c r="HS35" s="88">
        <f t="shared" si="60"/>
        <v>268.15149426189117</v>
      </c>
      <c r="HT35" s="88">
        <f t="shared" si="60"/>
        <v>182.7551310512284</v>
      </c>
      <c r="HU35" s="88">
        <f t="shared" si="60"/>
        <v>265.49009316921155</v>
      </c>
      <c r="HV35" s="88">
        <f t="shared" si="60"/>
        <v>227.76405590775443</v>
      </c>
      <c r="HW35" s="88">
        <f t="shared" si="60"/>
        <v>203.65146645200676</v>
      </c>
      <c r="HX35" s="88">
        <f t="shared" si="60"/>
        <v>188.07692357495495</v>
      </c>
      <c r="HY35" s="88">
        <f t="shared" si="60"/>
        <v>135.51165135101854</v>
      </c>
      <c r="HZ35" s="88">
        <f t="shared" si="60"/>
        <v>141.99451563809109</v>
      </c>
      <c r="IA35" s="88">
        <f t="shared" si="60"/>
        <v>264.33290619354636</v>
      </c>
      <c r="IB35" s="88">
        <f t="shared" si="60"/>
        <v>438.03735681513507</v>
      </c>
      <c r="IC35" s="88">
        <f t="shared" si="60"/>
        <v>133.16620253178053</v>
      </c>
      <c r="ID35" s="88">
        <f t="shared" si="60"/>
        <v>257.12428594208922</v>
      </c>
      <c r="IE35" s="88">
        <f t="shared" si="60"/>
        <v>176.08997152802615</v>
      </c>
      <c r="IF35" s="88">
        <f t="shared" si="60"/>
        <v>244.53792018421524</v>
      </c>
      <c r="IG35" s="88">
        <f t="shared" si="60"/>
        <v>316.69607388762836</v>
      </c>
      <c r="IH35" s="88">
        <f t="shared" si="60"/>
        <v>240.36519880219919</v>
      </c>
      <c r="II35" s="88">
        <f t="shared" si="60"/>
        <v>247.7959206071844</v>
      </c>
      <c r="IJ35" s="88">
        <f t="shared" si="60"/>
        <v>234.31026032123012</v>
      </c>
      <c r="IK35" s="88">
        <f t="shared" si="60"/>
        <v>391.06813448764757</v>
      </c>
      <c r="IL35" s="88">
        <f t="shared" si="60"/>
        <v>187.94212850941818</v>
      </c>
      <c r="IM35" s="88">
        <f t="shared" si="60"/>
        <v>311.8249215949096</v>
      </c>
      <c r="IN35" s="88">
        <f t="shared" si="60"/>
        <v>347.82369319333151</v>
      </c>
      <c r="IO35" s="88">
        <f t="shared" si="60"/>
        <v>196.16690042983564</v>
      </c>
      <c r="IP35" s="88">
        <f t="shared" si="60"/>
        <v>266.58208662554159</v>
      </c>
      <c r="IQ35" s="88">
        <f t="shared" si="60"/>
        <v>199.76670412323315</v>
      </c>
      <c r="IR35" s="88">
        <f t="shared" si="60"/>
        <v>278.03149109979222</v>
      </c>
      <c r="IS35" s="88">
        <f t="shared" si="60"/>
        <v>403.75949930607442</v>
      </c>
      <c r="IT35" s="88">
        <f t="shared" si="60"/>
        <v>243.87981373740013</v>
      </c>
      <c r="IU35" s="88">
        <f t="shared" si="60"/>
        <v>213.36121542433347</v>
      </c>
      <c r="IV35" s="88">
        <f t="shared" si="60"/>
        <v>291.90489361100106</v>
      </c>
      <c r="IW35" s="88">
        <f t="shared" si="60"/>
        <v>145.25383390930202</v>
      </c>
      <c r="IX35" s="88">
        <f t="shared" si="60"/>
        <v>201.60838609354931</v>
      </c>
      <c r="IY35" s="88">
        <f t="shared" si="60"/>
        <v>248.27602806544135</v>
      </c>
      <c r="IZ35" s="88">
        <f t="shared" si="60"/>
        <v>259.39396201044809</v>
      </c>
      <c r="JA35" s="88">
        <f t="shared" si="60"/>
        <v>591.33728556145752</v>
      </c>
      <c r="JB35" s="88">
        <f t="shared" si="60"/>
        <v>154.83807589191392</v>
      </c>
      <c r="JC35" s="88">
        <f t="shared" si="60"/>
        <v>180.83414666115524</v>
      </c>
      <c r="JD35" s="88">
        <f t="shared" si="60"/>
        <v>311.45933645872117</v>
      </c>
      <c r="JE35" s="88">
        <f t="shared" si="60"/>
        <v>230.9365000089507</v>
      </c>
      <c r="JF35" s="88">
        <f t="shared" si="60"/>
        <v>284.83212681497992</v>
      </c>
      <c r="JG35" s="88">
        <f t="shared" si="60"/>
        <v>193.88197115562093</v>
      </c>
      <c r="JH35" s="88">
        <f t="shared" si="60"/>
        <v>191.68158325678152</v>
      </c>
      <c r="JI35" s="88">
        <f t="shared" si="60"/>
        <v>252.73791681092473</v>
      </c>
      <c r="JJ35" s="88">
        <f t="shared" si="60"/>
        <v>171.27310339358962</v>
      </c>
      <c r="JK35" s="88">
        <f t="shared" si="60"/>
        <v>172.12532672701599</v>
      </c>
      <c r="JL35" s="88">
        <f t="shared" si="60"/>
        <v>339.34744904315744</v>
      </c>
      <c r="JM35" s="88">
        <f t="shared" si="60"/>
        <v>108.48472878792388</v>
      </c>
      <c r="JN35" s="88">
        <f t="shared" si="60"/>
        <v>276.94479133050987</v>
      </c>
      <c r="JO35" s="88">
        <f t="shared" si="60"/>
        <v>183.09582398482544</v>
      </c>
      <c r="JP35" s="88">
        <f t="shared" si="60"/>
        <v>164.92855786484887</v>
      </c>
      <c r="JQ35" s="88">
        <f t="shared" ref="JQ35:MB35" si="61">((JQ33/JQ34)*65)</f>
        <v>250.37623654419946</v>
      </c>
      <c r="JR35" s="88">
        <f t="shared" si="61"/>
        <v>216.33061266733344</v>
      </c>
      <c r="JS35" s="88">
        <f t="shared" si="61"/>
        <v>244.33108421242272</v>
      </c>
      <c r="JT35" s="88">
        <f t="shared" si="61"/>
        <v>264.51080683182408</v>
      </c>
      <c r="JU35" s="88">
        <f t="shared" si="61"/>
        <v>136.59770198508295</v>
      </c>
      <c r="JV35" s="88">
        <f t="shared" si="61"/>
        <v>181.72172855711011</v>
      </c>
      <c r="JW35" s="88">
        <f t="shared" si="61"/>
        <v>197.84949245264403</v>
      </c>
      <c r="JX35" s="88">
        <f t="shared" si="61"/>
        <v>143.78817721150406</v>
      </c>
      <c r="JY35" s="88">
        <f t="shared" si="61"/>
        <v>287.34821496209037</v>
      </c>
      <c r="JZ35" s="88">
        <f t="shared" si="61"/>
        <v>171.98926414210138</v>
      </c>
      <c r="KA35" s="88">
        <f t="shared" si="61"/>
        <v>175.57898568957748</v>
      </c>
      <c r="KB35" s="88">
        <f t="shared" si="61"/>
        <v>200.44043731024817</v>
      </c>
      <c r="KC35" s="88">
        <f t="shared" si="61"/>
        <v>193.96830172784857</v>
      </c>
      <c r="KD35" s="88">
        <f t="shared" si="61"/>
        <v>215.56593627112275</v>
      </c>
      <c r="KE35" s="88">
        <f t="shared" si="61"/>
        <v>172.63624379126222</v>
      </c>
      <c r="KF35" s="88">
        <f t="shared" si="61"/>
        <v>130.76369436256294</v>
      </c>
      <c r="KG35" s="88">
        <f t="shared" si="61"/>
        <v>200.27494106733505</v>
      </c>
      <c r="KH35" s="88">
        <f t="shared" si="61"/>
        <v>190.86448354320333</v>
      </c>
      <c r="KI35" s="88">
        <f t="shared" si="61"/>
        <v>149.94498363992918</v>
      </c>
      <c r="KJ35" s="88">
        <f t="shared" si="61"/>
        <v>201.27327887567603</v>
      </c>
      <c r="KK35" s="88">
        <f t="shared" si="61"/>
        <v>211.32756970182126</v>
      </c>
      <c r="KL35" s="88">
        <f t="shared" si="61"/>
        <v>198.888590181681</v>
      </c>
      <c r="KM35" s="88">
        <f t="shared" si="61"/>
        <v>295.30599445218127</v>
      </c>
      <c r="KN35" s="88">
        <f t="shared" si="61"/>
        <v>227.55510221408395</v>
      </c>
      <c r="KO35" s="88">
        <f t="shared" si="61"/>
        <v>285.37665195889855</v>
      </c>
      <c r="KP35" s="88">
        <f t="shared" si="61"/>
        <v>127.20687268596109</v>
      </c>
      <c r="KQ35" s="88">
        <f t="shared" si="61"/>
        <v>378.13288871445172</v>
      </c>
      <c r="KR35" s="88">
        <f t="shared" si="61"/>
        <v>191.87362642936708</v>
      </c>
      <c r="KS35" s="88">
        <f t="shared" si="61"/>
        <v>192.35581207888464</v>
      </c>
      <c r="KT35" s="88">
        <f t="shared" si="61"/>
        <v>271.44735402271999</v>
      </c>
      <c r="KU35" s="88">
        <f t="shared" si="61"/>
        <v>284.73961122541783</v>
      </c>
      <c r="KV35" s="88">
        <f t="shared" si="61"/>
        <v>190.59729393421162</v>
      </c>
      <c r="KW35" s="88">
        <f t="shared" si="61"/>
        <v>356.4796999353967</v>
      </c>
      <c r="KX35" s="88">
        <f t="shared" si="61"/>
        <v>239.51355008334616</v>
      </c>
      <c r="KY35" s="88">
        <f t="shared" si="61"/>
        <v>270.27590332965366</v>
      </c>
      <c r="KZ35" s="88">
        <f t="shared" si="61"/>
        <v>257.48131367552952</v>
      </c>
      <c r="LA35" s="88">
        <f t="shared" si="61"/>
        <v>160.22653623195791</v>
      </c>
      <c r="LB35" s="88">
        <f t="shared" si="61"/>
        <v>259.62284962600125</v>
      </c>
      <c r="LC35" s="88">
        <f t="shared" si="61"/>
        <v>220.48397478014328</v>
      </c>
      <c r="LD35" s="88">
        <f t="shared" si="61"/>
        <v>244.11097272825316</v>
      </c>
      <c r="LE35" s="88">
        <f t="shared" si="61"/>
        <v>212.67660115482806</v>
      </c>
      <c r="LF35" s="88">
        <f t="shared" si="61"/>
        <v>156.8971748770123</v>
      </c>
      <c r="LG35" s="88">
        <f t="shared" si="61"/>
        <v>158.38839913002809</v>
      </c>
      <c r="LH35" s="88">
        <f t="shared" si="61"/>
        <v>208.53315450462367</v>
      </c>
      <c r="LI35" s="88">
        <f t="shared" si="61"/>
        <v>290.74099917792421</v>
      </c>
      <c r="LJ35" s="88">
        <f t="shared" si="61"/>
        <v>232.65340449003631</v>
      </c>
      <c r="LK35" s="88">
        <f t="shared" si="61"/>
        <v>172.72665361282964</v>
      </c>
      <c r="LL35" s="88">
        <f t="shared" si="61"/>
        <v>305.96969925209419</v>
      </c>
      <c r="LM35" s="88">
        <f t="shared" si="61"/>
        <v>237.4748990286154</v>
      </c>
      <c r="LN35" s="88">
        <f t="shared" si="61"/>
        <v>365.83267030483006</v>
      </c>
      <c r="LO35" s="88">
        <f t="shared" si="61"/>
        <v>183.96218694555688</v>
      </c>
      <c r="LP35" s="88">
        <f t="shared" si="61"/>
        <v>335.30515651408513</v>
      </c>
      <c r="LQ35" s="88">
        <f t="shared" si="61"/>
        <v>231.71348477266378</v>
      </c>
      <c r="LR35" s="88">
        <f t="shared" si="61"/>
        <v>128.58911082486387</v>
      </c>
      <c r="LS35" s="88">
        <f t="shared" si="61"/>
        <v>187.24890293225479</v>
      </c>
      <c r="LT35" s="88">
        <f t="shared" si="61"/>
        <v>149.54143234200311</v>
      </c>
      <c r="LU35" s="88">
        <f t="shared" si="61"/>
        <v>106.83437079220973</v>
      </c>
      <c r="LV35" s="88">
        <f t="shared" si="61"/>
        <v>138.33099223342359</v>
      </c>
      <c r="LW35" s="88">
        <f t="shared" si="61"/>
        <v>153.24142544807367</v>
      </c>
      <c r="LX35" s="88">
        <f t="shared" si="61"/>
        <v>216.71589716073123</v>
      </c>
      <c r="LY35" s="88">
        <f t="shared" si="61"/>
        <v>308.72979771631265</v>
      </c>
      <c r="LZ35" s="88">
        <f t="shared" si="61"/>
        <v>267.52972940733736</v>
      </c>
      <c r="MA35" s="88">
        <f t="shared" si="61"/>
        <v>250.59784476939384</v>
      </c>
      <c r="MB35" s="88">
        <f t="shared" si="61"/>
        <v>204.73054800414724</v>
      </c>
      <c r="MC35" s="88">
        <f t="shared" ref="MC35:ON35" si="62">((MC33/MC34)*65)</f>
        <v>268.22354654343741</v>
      </c>
      <c r="MD35" s="88">
        <f t="shared" si="62"/>
        <v>209.21924913145727</v>
      </c>
      <c r="ME35" s="88">
        <f t="shared" si="62"/>
        <v>300.62587443109555</v>
      </c>
      <c r="MF35" s="88">
        <f t="shared" si="62"/>
        <v>357.13413661979774</v>
      </c>
      <c r="MG35" s="88">
        <f t="shared" si="62"/>
        <v>178.78140382396549</v>
      </c>
      <c r="MH35" s="88">
        <f t="shared" si="62"/>
        <v>185.88830966737075</v>
      </c>
      <c r="MI35" s="88">
        <f t="shared" si="62"/>
        <v>141.96784480133525</v>
      </c>
      <c r="MJ35" s="88">
        <f t="shared" si="62"/>
        <v>132.22708911521522</v>
      </c>
      <c r="MK35" s="88">
        <f t="shared" si="62"/>
        <v>180.36039221778958</v>
      </c>
      <c r="ML35" s="88">
        <f t="shared" si="62"/>
        <v>180.87167129869977</v>
      </c>
      <c r="MM35" s="88">
        <f t="shared" si="62"/>
        <v>172.33775019900307</v>
      </c>
      <c r="MN35" s="88">
        <f t="shared" si="62"/>
        <v>154.84593963519092</v>
      </c>
      <c r="MO35" s="88">
        <f t="shared" si="62"/>
        <v>290.38951595276518</v>
      </c>
      <c r="MP35" s="88">
        <f t="shared" si="62"/>
        <v>292.91477187752861</v>
      </c>
      <c r="MQ35" s="88">
        <f t="shared" si="62"/>
        <v>253.31533831405562</v>
      </c>
      <c r="MR35" s="88">
        <f t="shared" si="62"/>
        <v>149.54726393701375</v>
      </c>
      <c r="MS35" s="88">
        <f t="shared" si="62"/>
        <v>171.29239587021573</v>
      </c>
      <c r="MT35" s="88">
        <f t="shared" si="62"/>
        <v>171.62190507847868</v>
      </c>
      <c r="MU35" s="88">
        <f t="shared" si="62"/>
        <v>147.09514981428453</v>
      </c>
      <c r="MV35" s="88">
        <f t="shared" si="62"/>
        <v>281.99365293776935</v>
      </c>
      <c r="MW35" s="88">
        <f t="shared" si="62"/>
        <v>216.56679541063218</v>
      </c>
      <c r="MX35" s="88">
        <f t="shared" si="62"/>
        <v>217.46040164962253</v>
      </c>
      <c r="MY35" s="88">
        <f t="shared" si="62"/>
        <v>155.68695044466872</v>
      </c>
      <c r="MZ35" s="88">
        <f t="shared" si="62"/>
        <v>310.19712149174023</v>
      </c>
      <c r="NA35" s="88">
        <f t="shared" si="62"/>
        <v>236.1181676244274</v>
      </c>
      <c r="NB35" s="88">
        <f t="shared" si="62"/>
        <v>256.09942823710924</v>
      </c>
      <c r="NC35" s="88">
        <f t="shared" si="62"/>
        <v>323.07708380123898</v>
      </c>
      <c r="ND35" s="88">
        <f t="shared" si="62"/>
        <v>264.54421788566538</v>
      </c>
      <c r="NE35" s="88">
        <f t="shared" si="62"/>
        <v>167.81400716813093</v>
      </c>
      <c r="NF35" s="88">
        <f t="shared" si="62"/>
        <v>212.96103720734249</v>
      </c>
      <c r="NG35" s="88">
        <f t="shared" si="62"/>
        <v>281.86235639859626</v>
      </c>
      <c r="NH35" s="88">
        <f t="shared" si="62"/>
        <v>154.2251470031658</v>
      </c>
      <c r="NI35" s="88">
        <f t="shared" si="62"/>
        <v>285.56696349775967</v>
      </c>
      <c r="NJ35" s="88">
        <f t="shared" si="62"/>
        <v>118.23113571826683</v>
      </c>
      <c r="NK35" s="88">
        <f t="shared" si="62"/>
        <v>170.2224846580086</v>
      </c>
      <c r="NL35" s="88">
        <f t="shared" si="62"/>
        <v>148.21223499902848</v>
      </c>
      <c r="NM35" s="88">
        <f t="shared" si="62"/>
        <v>98.099834109057952</v>
      </c>
      <c r="NN35" s="88">
        <f t="shared" si="62"/>
        <v>134.97476219623735</v>
      </c>
      <c r="NO35" s="88">
        <f t="shared" si="62"/>
        <v>251.31804995631455</v>
      </c>
      <c r="NP35" s="88">
        <f t="shared" si="62"/>
        <v>286.37465279947151</v>
      </c>
      <c r="NQ35" s="88">
        <f t="shared" si="62"/>
        <v>152.66246028643215</v>
      </c>
      <c r="NR35" s="88">
        <f t="shared" si="62"/>
        <v>173.42053180137398</v>
      </c>
      <c r="NS35" s="88">
        <f t="shared" si="62"/>
        <v>188.22989123899444</v>
      </c>
      <c r="NT35" s="88">
        <f t="shared" si="62"/>
        <v>238.08296578910247</v>
      </c>
      <c r="NU35" s="88">
        <f t="shared" si="62"/>
        <v>224.98406008769265</v>
      </c>
      <c r="NV35" s="88">
        <f t="shared" si="62"/>
        <v>189.67386586997563</v>
      </c>
      <c r="NW35" s="88">
        <f t="shared" si="62"/>
        <v>173.90959544853808</v>
      </c>
      <c r="NX35" s="88">
        <f t="shared" si="62"/>
        <v>249.87747163091365</v>
      </c>
      <c r="NY35" s="88">
        <f t="shared" si="62"/>
        <v>120.96012478469756</v>
      </c>
      <c r="NZ35" s="88">
        <f t="shared" si="62"/>
        <v>213.05709313021868</v>
      </c>
      <c r="OA35" s="88">
        <f t="shared" si="62"/>
        <v>195.33169136565593</v>
      </c>
      <c r="OB35" s="88">
        <f t="shared" si="62"/>
        <v>205.01833942638777</v>
      </c>
      <c r="OC35" s="88">
        <f t="shared" si="62"/>
        <v>113.68673351132344</v>
      </c>
      <c r="OD35" s="88">
        <f t="shared" si="62"/>
        <v>199.35634112703957</v>
      </c>
      <c r="OE35" s="88">
        <f t="shared" si="62"/>
        <v>201.50253709978173</v>
      </c>
      <c r="OF35" s="88">
        <f t="shared" si="62"/>
        <v>297.64153025053474</v>
      </c>
      <c r="OG35" s="88">
        <f t="shared" si="62"/>
        <v>183.05186856107667</v>
      </c>
      <c r="OH35" s="88">
        <f t="shared" si="62"/>
        <v>99.628953827013177</v>
      </c>
      <c r="OI35" s="88">
        <f t="shared" si="62"/>
        <v>221.96340447827419</v>
      </c>
      <c r="OJ35" s="88">
        <f t="shared" si="62"/>
        <v>195.5249551952073</v>
      </c>
      <c r="OK35" s="88">
        <f t="shared" si="62"/>
        <v>112.991362179853</v>
      </c>
      <c r="OL35" s="88">
        <f t="shared" si="62"/>
        <v>187.61459275575314</v>
      </c>
      <c r="OM35" s="88">
        <f t="shared" si="62"/>
        <v>233.61662305051237</v>
      </c>
      <c r="ON35" s="88">
        <f t="shared" si="62"/>
        <v>217.31620634610798</v>
      </c>
      <c r="OO35" s="88">
        <f t="shared" ref="OO35:XZ35" si="63">((OO33/OO34)*65)</f>
        <v>206.83372905470142</v>
      </c>
      <c r="OP35" s="88">
        <f t="shared" si="63"/>
        <v>150.66965732268753</v>
      </c>
      <c r="OQ35" s="88">
        <f t="shared" si="63"/>
        <v>195.65949888926545</v>
      </c>
      <c r="OR35" s="88">
        <f t="shared" si="63"/>
        <v>149.0433941268621</v>
      </c>
      <c r="OS35" s="88">
        <f t="shared" si="63"/>
        <v>354.05488975530727</v>
      </c>
      <c r="OT35" s="88">
        <f t="shared" si="63"/>
        <v>234.23266486289424</v>
      </c>
      <c r="OU35" s="88">
        <f t="shared" si="63"/>
        <v>184.13013275292613</v>
      </c>
      <c r="OV35" s="88">
        <f t="shared" si="63"/>
        <v>206.99490974982325</v>
      </c>
      <c r="OW35" s="88">
        <f t="shared" si="63"/>
        <v>201.05623723500867</v>
      </c>
      <c r="OX35" s="88">
        <f t="shared" si="63"/>
        <v>112.06621818922083</v>
      </c>
      <c r="OY35" s="88">
        <f t="shared" si="63"/>
        <v>179.58853422458702</v>
      </c>
      <c r="OZ35" s="88">
        <f t="shared" si="63"/>
        <v>196.01342923928087</v>
      </c>
      <c r="PA35" s="88">
        <f t="shared" si="63"/>
        <v>409.23834495540672</v>
      </c>
      <c r="PB35" s="88">
        <f t="shared" si="63"/>
        <v>256.44004560027753</v>
      </c>
      <c r="PC35" s="88">
        <f t="shared" si="63"/>
        <v>241.32965274184528</v>
      </c>
      <c r="PD35" s="88">
        <f t="shared" si="63"/>
        <v>219.9574230150248</v>
      </c>
      <c r="PE35" s="88">
        <f t="shared" si="63"/>
        <v>181.36537991029539</v>
      </c>
      <c r="PF35" s="88">
        <f t="shared" si="63"/>
        <v>230.2468652502661</v>
      </c>
      <c r="PG35" s="88">
        <f t="shared" si="63"/>
        <v>195.75078870598185</v>
      </c>
      <c r="PH35" s="88">
        <f t="shared" si="63"/>
        <v>237.31273681669984</v>
      </c>
      <c r="PI35" s="88">
        <f t="shared" si="63"/>
        <v>227.25861426636141</v>
      </c>
      <c r="PJ35" s="88">
        <f t="shared" si="63"/>
        <v>338.48690173520299</v>
      </c>
      <c r="PK35" s="88">
        <f t="shared" si="63"/>
        <v>167.27656030376781</v>
      </c>
      <c r="PL35" s="88">
        <f t="shared" si="63"/>
        <v>132.35730830746044</v>
      </c>
      <c r="PM35" s="88">
        <f t="shared" si="63"/>
        <v>241.17280394408542</v>
      </c>
      <c r="PN35" s="88">
        <f t="shared" si="63"/>
        <v>144.40247355110145</v>
      </c>
      <c r="PO35" s="88">
        <f t="shared" si="63"/>
        <v>331.29911623765474</v>
      </c>
      <c r="PP35" s="88">
        <f t="shared" si="63"/>
        <v>295.13581682836582</v>
      </c>
      <c r="PQ35" s="88">
        <f t="shared" si="63"/>
        <v>167.05680069257511</v>
      </c>
      <c r="PR35" s="88">
        <f t="shared" si="63"/>
        <v>316.57454997958916</v>
      </c>
      <c r="PS35" s="88">
        <f t="shared" si="63"/>
        <v>179.70273782228188</v>
      </c>
      <c r="PT35" s="88">
        <f t="shared" si="63"/>
        <v>363.22687204494031</v>
      </c>
      <c r="PU35" s="88">
        <f t="shared" si="63"/>
        <v>218.83737795375134</v>
      </c>
      <c r="PV35" s="88">
        <f t="shared" si="63"/>
        <v>244.41073027020286</v>
      </c>
      <c r="PW35" s="88">
        <f t="shared" si="63"/>
        <v>127.07052094615653</v>
      </c>
      <c r="PX35" s="88">
        <f t="shared" si="63"/>
        <v>212.07222778259529</v>
      </c>
      <c r="PY35" s="88">
        <f t="shared" si="63"/>
        <v>158.56417224238083</v>
      </c>
      <c r="PZ35" s="88">
        <f t="shared" si="63"/>
        <v>189.7060596852773</v>
      </c>
      <c r="QA35" s="88">
        <f t="shared" si="63"/>
        <v>169.93886155501207</v>
      </c>
      <c r="QB35" s="88">
        <f t="shared" si="63"/>
        <v>137.36235208377127</v>
      </c>
      <c r="QC35" s="88">
        <f t="shared" si="63"/>
        <v>145.05845310006254</v>
      </c>
      <c r="QD35" s="88">
        <f t="shared" si="63"/>
        <v>146.22997148012067</v>
      </c>
      <c r="QE35" s="88">
        <f t="shared" si="63"/>
        <v>263.42778066475728</v>
      </c>
      <c r="QF35" s="88">
        <f t="shared" si="63"/>
        <v>193.52893825346268</v>
      </c>
      <c r="QG35" s="88">
        <f t="shared" si="63"/>
        <v>352.15000716294321</v>
      </c>
      <c r="QH35" s="88">
        <f t="shared" si="63"/>
        <v>190.80915843818298</v>
      </c>
      <c r="QI35" s="88">
        <f t="shared" si="63"/>
        <v>112.51039784357151</v>
      </c>
      <c r="QJ35" s="88">
        <f t="shared" si="63"/>
        <v>117.18330138981585</v>
      </c>
      <c r="QK35" s="88">
        <f t="shared" si="63"/>
        <v>169.11464256600797</v>
      </c>
      <c r="QL35" s="88">
        <f t="shared" si="63"/>
        <v>178.60851321951219</v>
      </c>
      <c r="QM35" s="88">
        <f t="shared" si="63"/>
        <v>275.30694210920456</v>
      </c>
      <c r="QN35" s="88">
        <f t="shared" si="63"/>
        <v>208.25293197966241</v>
      </c>
      <c r="QO35" s="88">
        <f t="shared" si="63"/>
        <v>212.43174177685947</v>
      </c>
      <c r="QP35" s="88">
        <f t="shared" si="63"/>
        <v>116.57450012247237</v>
      </c>
      <c r="QQ35" s="88">
        <f t="shared" si="63"/>
        <v>236.62192091196843</v>
      </c>
      <c r="QR35" s="88">
        <f t="shared" si="63"/>
        <v>231.8827646558411</v>
      </c>
      <c r="QS35" s="88">
        <f t="shared" si="63"/>
        <v>192.4349262420983</v>
      </c>
      <c r="QT35" s="88">
        <f t="shared" si="63"/>
        <v>171.11665659675108</v>
      </c>
      <c r="QU35" s="88">
        <f t="shared" si="63"/>
        <v>224.83046958832537</v>
      </c>
      <c r="QV35" s="88">
        <f t="shared" si="63"/>
        <v>290.20989028279831</v>
      </c>
      <c r="QW35" s="88">
        <f t="shared" si="63"/>
        <v>148.82414156607098</v>
      </c>
      <c r="QX35" s="88">
        <f t="shared" si="63"/>
        <v>294.79667963182141</v>
      </c>
      <c r="QY35" s="88">
        <f t="shared" si="63"/>
        <v>258.89356165961408</v>
      </c>
      <c r="QZ35" s="88">
        <f t="shared" si="63"/>
        <v>187.21321024555712</v>
      </c>
      <c r="RA35" s="88">
        <f t="shared" si="63"/>
        <v>271.77328942816871</v>
      </c>
      <c r="RB35" s="88">
        <f t="shared" si="63"/>
        <v>182.07157838967265</v>
      </c>
      <c r="RC35" s="88">
        <f t="shared" si="63"/>
        <v>217.30284065520055</v>
      </c>
      <c r="RD35" s="88">
        <f t="shared" si="63"/>
        <v>197.88833164465092</v>
      </c>
      <c r="RE35" s="88">
        <f t="shared" si="63"/>
        <v>145.77488784355086</v>
      </c>
      <c r="RF35" s="88">
        <f t="shared" si="63"/>
        <v>226.51026530383152</v>
      </c>
      <c r="RG35" s="88">
        <f t="shared" si="63"/>
        <v>200.56308080845491</v>
      </c>
      <c r="RH35" s="88">
        <f t="shared" si="63"/>
        <v>281.50418348131757</v>
      </c>
      <c r="RI35" s="88">
        <f t="shared" si="63"/>
        <v>169.03093999330653</v>
      </c>
      <c r="RJ35" s="88">
        <f t="shared" si="63"/>
        <v>171.44621336306929</v>
      </c>
      <c r="RK35" s="88">
        <f t="shared" si="63"/>
        <v>260.0791952190155</v>
      </c>
      <c r="RL35" s="88">
        <f t="shared" si="63"/>
        <v>233.62252612621359</v>
      </c>
      <c r="RM35" s="88">
        <f t="shared" si="63"/>
        <v>270.99623440580109</v>
      </c>
      <c r="RN35" s="88">
        <f t="shared" si="63"/>
        <v>252.18555431463255</v>
      </c>
      <c r="RO35" s="88">
        <f t="shared" si="63"/>
        <v>200.78995836435411</v>
      </c>
      <c r="RP35" s="88">
        <f t="shared" si="63"/>
        <v>199.21999804137508</v>
      </c>
      <c r="RQ35" s="88">
        <f t="shared" si="63"/>
        <v>149.2245468403714</v>
      </c>
      <c r="RR35" s="88">
        <f t="shared" si="63"/>
        <v>117.3530570022136</v>
      </c>
      <c r="RS35" s="88">
        <f t="shared" si="63"/>
        <v>159.35391836960821</v>
      </c>
      <c r="RT35" s="88">
        <f t="shared" si="63"/>
        <v>133.2145183456087</v>
      </c>
      <c r="RU35" s="88">
        <f t="shared" si="63"/>
        <v>144.09040013021763</v>
      </c>
      <c r="RV35" s="88">
        <f t="shared" si="63"/>
        <v>137.36408998492098</v>
      </c>
      <c r="RW35" s="88">
        <f t="shared" si="63"/>
        <v>321.80654565689218</v>
      </c>
      <c r="RX35" s="88">
        <f t="shared" si="63"/>
        <v>217.80231608924811</v>
      </c>
      <c r="RY35" s="88">
        <f t="shared" si="63"/>
        <v>135.46351155868797</v>
      </c>
      <c r="RZ35" s="88">
        <f t="shared" si="63"/>
        <v>229.88143021664314</v>
      </c>
      <c r="SA35" s="88">
        <f t="shared" si="63"/>
        <v>159.27477740017778</v>
      </c>
      <c r="SB35" s="88">
        <f t="shared" si="63"/>
        <v>131.32745598967776</v>
      </c>
      <c r="SC35" s="88">
        <f t="shared" si="63"/>
        <v>156.48039998273495</v>
      </c>
      <c r="SD35" s="88">
        <f t="shared" si="63"/>
        <v>171.28779412682763</v>
      </c>
      <c r="SE35" s="88">
        <f t="shared" si="63"/>
        <v>196.66196016568975</v>
      </c>
      <c r="SF35" s="88">
        <f t="shared" si="63"/>
        <v>189.59396573949002</v>
      </c>
      <c r="SG35" s="88">
        <f t="shared" si="63"/>
        <v>171.0168672130406</v>
      </c>
      <c r="SH35" s="88">
        <f t="shared" si="63"/>
        <v>235.35637150391642</v>
      </c>
      <c r="SI35" s="88">
        <f t="shared" si="63"/>
        <v>197.34254979791748</v>
      </c>
      <c r="SJ35" s="88">
        <f t="shared" si="63"/>
        <v>197.76361763594278</v>
      </c>
      <c r="SK35" s="88">
        <f t="shared" si="63"/>
        <v>154.58002374307955</v>
      </c>
      <c r="SL35" s="88">
        <f t="shared" si="63"/>
        <v>187.10263940929295</v>
      </c>
      <c r="SM35" s="88">
        <f t="shared" si="63"/>
        <v>133.47909631292268</v>
      </c>
      <c r="SN35" s="88">
        <f t="shared" si="63"/>
        <v>220.19920036457938</v>
      </c>
      <c r="SO35" s="88">
        <f t="shared" si="63"/>
        <v>274.74939634763246</v>
      </c>
      <c r="SP35" s="88">
        <f t="shared" si="63"/>
        <v>146.32810546359229</v>
      </c>
      <c r="SQ35" s="88">
        <f t="shared" si="63"/>
        <v>369.08923900558352</v>
      </c>
      <c r="SR35" s="88">
        <f t="shared" si="63"/>
        <v>287.33184743601907</v>
      </c>
      <c r="SS35" s="88">
        <f t="shared" si="63"/>
        <v>371.16473377210576</v>
      </c>
      <c r="ST35" s="88">
        <f t="shared" si="63"/>
        <v>157.63095718633434</v>
      </c>
      <c r="SU35" s="88">
        <f t="shared" si="63"/>
        <v>102.22941767185179</v>
      </c>
      <c r="SV35" s="88">
        <f t="shared" si="63"/>
        <v>216.29026269492064</v>
      </c>
      <c r="SW35" s="88">
        <f t="shared" si="63"/>
        <v>298.62716219647365</v>
      </c>
      <c r="SX35" s="88">
        <f t="shared" si="63"/>
        <v>423.50817733453874</v>
      </c>
      <c r="SY35" s="88">
        <f t="shared" si="63"/>
        <v>250.96539801245569</v>
      </c>
      <c r="SZ35" s="88">
        <f t="shared" si="63"/>
        <v>245.36169283045646</v>
      </c>
      <c r="TA35" s="88">
        <f t="shared" si="63"/>
        <v>228.43613378769012</v>
      </c>
      <c r="TB35" s="88">
        <f t="shared" si="63"/>
        <v>212.83315527894808</v>
      </c>
      <c r="TC35" s="88">
        <f t="shared" si="63"/>
        <v>231.00448689912608</v>
      </c>
      <c r="TD35" s="88">
        <f t="shared" si="63"/>
        <v>333.35076630460122</v>
      </c>
      <c r="TE35" s="88">
        <f t="shared" si="63"/>
        <v>393.30157440147696</v>
      </c>
      <c r="TF35" s="88">
        <f t="shared" si="63"/>
        <v>241.45997083440605</v>
      </c>
      <c r="TG35" s="88">
        <f t="shared" si="63"/>
        <v>180.49589834351144</v>
      </c>
      <c r="TH35" s="88">
        <f t="shared" si="63"/>
        <v>172.47630000750419</v>
      </c>
      <c r="TI35" s="88">
        <f t="shared" si="63"/>
        <v>159.0229179559833</v>
      </c>
      <c r="TJ35" s="88">
        <f t="shared" si="63"/>
        <v>286.05003904715255</v>
      </c>
      <c r="TK35" s="88">
        <f t="shared" si="63"/>
        <v>263.75551460517363</v>
      </c>
      <c r="TL35" s="88">
        <f t="shared" si="63"/>
        <v>245.40405530086423</v>
      </c>
      <c r="TM35" s="88">
        <f t="shared" si="63"/>
        <v>255.9611361754873</v>
      </c>
      <c r="TN35" s="88">
        <f t="shared" si="63"/>
        <v>518.94282860060662</v>
      </c>
      <c r="TO35" s="88">
        <f t="shared" si="63"/>
        <v>256.27505808529128</v>
      </c>
      <c r="TP35" s="88">
        <f t="shared" si="63"/>
        <v>257.97969879802861</v>
      </c>
      <c r="TQ35" s="88">
        <f t="shared" si="63"/>
        <v>186.82306226934892</v>
      </c>
      <c r="TR35" s="88">
        <f t="shared" si="63"/>
        <v>298.90496140091221</v>
      </c>
      <c r="TS35" s="88">
        <f t="shared" si="63"/>
        <v>257.00703307758681</v>
      </c>
      <c r="TT35" s="88">
        <f t="shared" si="63"/>
        <v>153.18327943053959</v>
      </c>
      <c r="TU35" s="88">
        <f t="shared" si="63"/>
        <v>287.99997849591182</v>
      </c>
      <c r="TV35" s="88">
        <f t="shared" si="63"/>
        <v>130.31654760109541</v>
      </c>
      <c r="TW35" s="88">
        <f t="shared" si="63"/>
        <v>467.53936040540827</v>
      </c>
      <c r="TX35" s="88">
        <f t="shared" si="63"/>
        <v>218.50822464571635</v>
      </c>
      <c r="TY35" s="88">
        <f t="shared" si="63"/>
        <v>247.05150449422209</v>
      </c>
      <c r="TZ35" s="88">
        <f t="shared" si="63"/>
        <v>202.32654720821347</v>
      </c>
      <c r="UA35" s="88">
        <f t="shared" si="63"/>
        <v>293.46805397474503</v>
      </c>
      <c r="UB35" s="88">
        <f t="shared" si="63"/>
        <v>212.11262104821526</v>
      </c>
      <c r="UC35" s="88">
        <f t="shared" si="63"/>
        <v>351.40177229636151</v>
      </c>
      <c r="UD35" s="88">
        <f t="shared" si="63"/>
        <v>270.06209177454224</v>
      </c>
      <c r="UE35" s="88">
        <f t="shared" si="63"/>
        <v>186.60955158763704</v>
      </c>
      <c r="UF35" s="88">
        <f t="shared" si="63"/>
        <v>184.70435873158326</v>
      </c>
      <c r="UG35" s="88">
        <f t="shared" si="63"/>
        <v>299.03126180799387</v>
      </c>
      <c r="UH35" s="88">
        <f t="shared" si="63"/>
        <v>418.82498371884742</v>
      </c>
      <c r="UI35" s="88">
        <f t="shared" si="63"/>
        <v>184.26017433562603</v>
      </c>
      <c r="UJ35" s="88">
        <f t="shared" si="63"/>
        <v>247.99525548084262</v>
      </c>
      <c r="UK35" s="88">
        <f t="shared" si="63"/>
        <v>368.55088959570446</v>
      </c>
      <c r="UL35" s="88">
        <f t="shared" si="63"/>
        <v>265.09353193765929</v>
      </c>
      <c r="UM35" s="88">
        <f t="shared" si="63"/>
        <v>134.19612735891729</v>
      </c>
      <c r="UN35" s="88">
        <f t="shared" si="63"/>
        <v>156.98679932666556</v>
      </c>
      <c r="UO35" s="88">
        <f t="shared" si="63"/>
        <v>278.15688588921239</v>
      </c>
      <c r="UP35" s="88">
        <f t="shared" si="63"/>
        <v>304.43506609723534</v>
      </c>
      <c r="UQ35" s="88">
        <f t="shared" si="63"/>
        <v>545.91877260929698</v>
      </c>
      <c r="UR35" s="88">
        <f t="shared" si="63"/>
        <v>323.09614813246566</v>
      </c>
      <c r="US35" s="88">
        <f t="shared" si="63"/>
        <v>272.64553306044365</v>
      </c>
      <c r="UT35" s="88">
        <f t="shared" si="63"/>
        <v>390.92311489908292</v>
      </c>
      <c r="UU35" s="88">
        <f t="shared" si="63"/>
        <v>173.32326651428414</v>
      </c>
      <c r="UV35" s="88">
        <f t="shared" si="63"/>
        <v>179.75331731333006</v>
      </c>
      <c r="UW35" s="88">
        <f t="shared" si="63"/>
        <v>186.57984423847398</v>
      </c>
      <c r="UX35" s="88">
        <f t="shared" si="63"/>
        <v>326.87031013571101</v>
      </c>
      <c r="UY35" s="88">
        <f t="shared" si="63"/>
        <v>278.60625579929928</v>
      </c>
      <c r="UZ35" s="88">
        <f t="shared" si="63"/>
        <v>260.05618679108068</v>
      </c>
      <c r="VA35" s="88">
        <f t="shared" si="63"/>
        <v>155.09334319562763</v>
      </c>
      <c r="VB35" s="88">
        <f t="shared" si="63"/>
        <v>182.63100775942334</v>
      </c>
      <c r="VC35" s="88">
        <f t="shared" si="63"/>
        <v>202.3381942807753</v>
      </c>
      <c r="VD35" s="88">
        <f t="shared" si="63"/>
        <v>187.67399135703428</v>
      </c>
      <c r="VE35" s="88">
        <f t="shared" si="63"/>
        <v>223.92669396206881</v>
      </c>
      <c r="VF35" s="88">
        <f t="shared" si="63"/>
        <v>179.10204262063758</v>
      </c>
      <c r="VG35" s="88">
        <f t="shared" si="63"/>
        <v>235.16409631640539</v>
      </c>
      <c r="VH35" s="88">
        <f t="shared" si="63"/>
        <v>104.23868663473492</v>
      </c>
      <c r="VI35" s="88">
        <f t="shared" si="63"/>
        <v>185.52807915880393</v>
      </c>
      <c r="VJ35" s="88">
        <f t="shared" si="63"/>
        <v>384.75319715469271</v>
      </c>
      <c r="VK35" s="88">
        <f t="shared" si="63"/>
        <v>299.92243217937357</v>
      </c>
      <c r="VL35" s="88">
        <f t="shared" si="63"/>
        <v>323.42274411202044</v>
      </c>
      <c r="VM35" s="88">
        <f t="shared" si="63"/>
        <v>397.39150489068101</v>
      </c>
      <c r="VN35" s="88">
        <f t="shared" si="63"/>
        <v>211.72505119025507</v>
      </c>
      <c r="VO35" s="88">
        <f t="shared" si="63"/>
        <v>327.62140530532059</v>
      </c>
      <c r="VP35" s="88">
        <f t="shared" si="63"/>
        <v>165.43182743902636</v>
      </c>
      <c r="VQ35" s="88">
        <f t="shared" si="63"/>
        <v>290.34689797768897</v>
      </c>
      <c r="VR35" s="88">
        <f t="shared" si="63"/>
        <v>190.76900384254836</v>
      </c>
      <c r="VS35" s="88">
        <f t="shared" si="63"/>
        <v>249.14163059540601</v>
      </c>
      <c r="VT35" s="88">
        <f t="shared" si="63"/>
        <v>270.53135523191833</v>
      </c>
      <c r="VU35" s="88">
        <f t="shared" si="63"/>
        <v>299.78085981712587</v>
      </c>
      <c r="VV35" s="88">
        <f t="shared" si="63"/>
        <v>239.25191656543581</v>
      </c>
      <c r="VW35" s="88">
        <f t="shared" si="63"/>
        <v>286.88230823834687</v>
      </c>
      <c r="VX35" s="88">
        <f t="shared" si="63"/>
        <v>334.12949437559132</v>
      </c>
      <c r="VY35" s="88">
        <f t="shared" si="63"/>
        <v>171.86236601283079</v>
      </c>
      <c r="VZ35" s="88">
        <f t="shared" si="63"/>
        <v>263.80492992398342</v>
      </c>
      <c r="WA35" s="88">
        <f t="shared" si="63"/>
        <v>289.95157857744539</v>
      </c>
      <c r="WB35" s="88">
        <f t="shared" si="63"/>
        <v>177.93934922007443</v>
      </c>
      <c r="WC35" s="88">
        <f t="shared" si="63"/>
        <v>308.2163012019825</v>
      </c>
      <c r="WD35" s="88">
        <f t="shared" si="63"/>
        <v>153.40033457634448</v>
      </c>
      <c r="WE35" s="88">
        <f t="shared" si="63"/>
        <v>183.21721805905767</v>
      </c>
      <c r="WF35" s="88">
        <f t="shared" si="63"/>
        <v>288.91928360826762</v>
      </c>
      <c r="WG35" s="88">
        <f t="shared" si="63"/>
        <v>433.43058457647516</v>
      </c>
      <c r="WH35" s="88">
        <f t="shared" si="63"/>
        <v>84.22780547602747</v>
      </c>
      <c r="WI35" s="88">
        <f t="shared" si="63"/>
        <v>297.48679014398761</v>
      </c>
      <c r="WJ35" s="88">
        <f t="shared" si="63"/>
        <v>273.31839336254313</v>
      </c>
      <c r="WK35" s="88">
        <f t="shared" si="63"/>
        <v>165.22940680712037</v>
      </c>
      <c r="WL35" s="88">
        <f t="shared" si="63"/>
        <v>168.88916368107624</v>
      </c>
      <c r="WM35" s="88">
        <f t="shared" si="63"/>
        <v>153.34193463408997</v>
      </c>
      <c r="WN35" s="88">
        <f t="shared" si="63"/>
        <v>310.14733261052851</v>
      </c>
      <c r="WO35" s="88">
        <f t="shared" si="63"/>
        <v>116.64880319724611</v>
      </c>
      <c r="WP35" s="88">
        <f t="shared" si="63"/>
        <v>299.04407972862731</v>
      </c>
      <c r="WQ35" s="88">
        <f t="shared" si="63"/>
        <v>287.72393983175664</v>
      </c>
      <c r="WR35" s="88">
        <f t="shared" si="63"/>
        <v>225.53618972824239</v>
      </c>
      <c r="WS35" s="88">
        <f t="shared" si="63"/>
        <v>270.79419288846208</v>
      </c>
      <c r="WT35" s="88">
        <f t="shared" si="63"/>
        <v>257.19402086532682</v>
      </c>
      <c r="WU35" s="88">
        <f t="shared" si="63"/>
        <v>195.20080223878787</v>
      </c>
      <c r="WV35" s="88">
        <f t="shared" si="63"/>
        <v>190.20168924673635</v>
      </c>
      <c r="WW35" s="88">
        <f t="shared" si="63"/>
        <v>350.02050178187744</v>
      </c>
      <c r="WX35" s="88">
        <f t="shared" si="63"/>
        <v>274.31096069740278</v>
      </c>
      <c r="WY35" s="88">
        <f t="shared" si="63"/>
        <v>161.9317713531812</v>
      </c>
      <c r="WZ35" s="88">
        <f t="shared" si="63"/>
        <v>142.5808549769005</v>
      </c>
      <c r="XA35" s="88">
        <f t="shared" si="63"/>
        <v>424.65006724695695</v>
      </c>
      <c r="XB35" s="88">
        <f t="shared" si="63"/>
        <v>215.60556883481215</v>
      </c>
      <c r="XC35" s="88">
        <f t="shared" si="63"/>
        <v>165.90667582213004</v>
      </c>
      <c r="XD35" s="88">
        <f t="shared" si="63"/>
        <v>174.54207498643203</v>
      </c>
      <c r="XE35" s="88">
        <f t="shared" si="63"/>
        <v>181.78506634375006</v>
      </c>
      <c r="XF35" s="88">
        <f t="shared" si="63"/>
        <v>233.41874494364021</v>
      </c>
      <c r="XG35" s="88">
        <f t="shared" si="63"/>
        <v>326.58785632427697</v>
      </c>
      <c r="XH35" s="88">
        <f t="shared" si="63"/>
        <v>343.4168715231271</v>
      </c>
      <c r="XI35" s="88">
        <f t="shared" si="63"/>
        <v>248.3738822883947</v>
      </c>
      <c r="XJ35" s="88">
        <f t="shared" si="63"/>
        <v>346.59889743286612</v>
      </c>
      <c r="XK35" s="88">
        <f t="shared" si="63"/>
        <v>209.15643821170298</v>
      </c>
      <c r="XL35" s="88">
        <f t="shared" si="63"/>
        <v>116.65325979361383</v>
      </c>
      <c r="XM35" s="88">
        <f t="shared" si="63"/>
        <v>231.7404265350452</v>
      </c>
      <c r="XN35" s="88">
        <f t="shared" si="63"/>
        <v>367.52102960387697</v>
      </c>
      <c r="XO35" s="88">
        <f t="shared" si="63"/>
        <v>314.15627129504122</v>
      </c>
      <c r="XP35" s="88">
        <f t="shared" si="63"/>
        <v>292.63771991977734</v>
      </c>
      <c r="XQ35" s="88">
        <f t="shared" si="63"/>
        <v>586.776814414613</v>
      </c>
      <c r="XR35" s="88">
        <f t="shared" si="63"/>
        <v>268.83427967049579</v>
      </c>
      <c r="XS35" s="88">
        <f t="shared" si="63"/>
        <v>293.66699589222924</v>
      </c>
      <c r="XT35" s="88">
        <f t="shared" si="63"/>
        <v>198.03941544301591</v>
      </c>
      <c r="XU35" s="88">
        <f t="shared" si="63"/>
        <v>163.63089527890301</v>
      </c>
      <c r="XV35" s="88">
        <f t="shared" si="63"/>
        <v>419.19306970535052</v>
      </c>
      <c r="XW35" s="88">
        <f t="shared" si="63"/>
        <v>170.09522907255371</v>
      </c>
      <c r="XX35" s="88">
        <f t="shared" si="63"/>
        <v>282.56255367107588</v>
      </c>
      <c r="XY35" s="88">
        <f t="shared" si="63"/>
        <v>246.09346327706783</v>
      </c>
      <c r="XZ35" s="88">
        <f t="shared" si="63"/>
        <v>184.87387768362265</v>
      </c>
      <c r="YA35" s="88">
        <f t="shared" ref="YA35:AAE35" si="64">((YA33/YA34)*65)</f>
        <v>260.18991932955015</v>
      </c>
      <c r="YB35" s="88">
        <f t="shared" si="64"/>
        <v>207.79337778586242</v>
      </c>
      <c r="YC35" s="88">
        <f t="shared" si="64"/>
        <v>382.24665060486785</v>
      </c>
      <c r="YD35" s="88">
        <f t="shared" si="64"/>
        <v>293.79011684746138</v>
      </c>
      <c r="YE35" s="88">
        <f t="shared" si="64"/>
        <v>391.68424374776021</v>
      </c>
      <c r="YF35" s="88">
        <f t="shared" si="64"/>
        <v>298.72968042096682</v>
      </c>
      <c r="YG35" s="88">
        <f t="shared" si="64"/>
        <v>265.04089983558953</v>
      </c>
      <c r="YH35" s="88">
        <f t="shared" si="64"/>
        <v>117.70463745310713</v>
      </c>
      <c r="YI35" s="88">
        <f t="shared" si="64"/>
        <v>185.73871856361745</v>
      </c>
      <c r="YJ35" s="88">
        <f t="shared" si="64"/>
        <v>383.86335873585125</v>
      </c>
      <c r="YK35" s="88">
        <f t="shared" si="64"/>
        <v>242.44175339693925</v>
      </c>
      <c r="YL35" s="88">
        <f t="shared" si="64"/>
        <v>162.10853369779616</v>
      </c>
      <c r="YM35" s="88">
        <f t="shared" si="64"/>
        <v>191.1057020319451</v>
      </c>
      <c r="YN35" s="88">
        <f t="shared" si="64"/>
        <v>178.32781300518241</v>
      </c>
      <c r="YO35" s="88">
        <f t="shared" si="64"/>
        <v>146.89141313547825</v>
      </c>
      <c r="YP35" s="88">
        <f t="shared" si="64"/>
        <v>254.12754622606482</v>
      </c>
      <c r="YQ35" s="88">
        <f t="shared" si="64"/>
        <v>314.83614190777649</v>
      </c>
      <c r="YR35" s="88">
        <f t="shared" si="64"/>
        <v>362.92760354950281</v>
      </c>
      <c r="YS35" s="88">
        <f t="shared" si="64"/>
        <v>291.40709063370764</v>
      </c>
      <c r="YT35" s="88">
        <f t="shared" si="64"/>
        <v>181.81959402039718</v>
      </c>
      <c r="YU35" s="88">
        <f t="shared" si="64"/>
        <v>145.26718768338793</v>
      </c>
      <c r="YV35" s="88">
        <f t="shared" si="64"/>
        <v>442.24565099535693</v>
      </c>
      <c r="YW35" s="88">
        <f t="shared" si="64"/>
        <v>450.46168288884172</v>
      </c>
      <c r="YX35" s="88">
        <f t="shared" si="64"/>
        <v>306.18921795229068</v>
      </c>
      <c r="YY35" s="88">
        <f t="shared" si="64"/>
        <v>226.66915950234377</v>
      </c>
      <c r="YZ35" s="88">
        <f t="shared" si="64"/>
        <v>172.30820878589921</v>
      </c>
      <c r="ZA35" s="88">
        <f t="shared" si="64"/>
        <v>368.42169913945332</v>
      </c>
      <c r="ZB35" s="88">
        <f t="shared" si="64"/>
        <v>188.4540283838131</v>
      </c>
      <c r="ZC35" s="88">
        <f t="shared" si="64"/>
        <v>368.27084920152856</v>
      </c>
      <c r="ZD35" s="88">
        <f t="shared" si="64"/>
        <v>208.96944168604531</v>
      </c>
      <c r="ZE35" s="88">
        <f t="shared" si="64"/>
        <v>216.69065691394258</v>
      </c>
      <c r="ZF35" s="88">
        <f t="shared" si="64"/>
        <v>302.9483952440134</v>
      </c>
      <c r="ZG35" s="88">
        <f t="shared" si="64"/>
        <v>357.74644329697082</v>
      </c>
      <c r="ZH35" s="88">
        <f t="shared" si="64"/>
        <v>230.37966284890712</v>
      </c>
      <c r="ZI35" s="88">
        <f t="shared" si="64"/>
        <v>303.52205513946757</v>
      </c>
      <c r="ZJ35" s="88">
        <f t="shared" si="64"/>
        <v>372.02974678448334</v>
      </c>
      <c r="ZK35" s="88">
        <f t="shared" si="64"/>
        <v>233.16050929251375</v>
      </c>
      <c r="ZL35" s="88">
        <f t="shared" si="64"/>
        <v>202.15745968623921</v>
      </c>
      <c r="ZM35" s="88">
        <f t="shared" si="64"/>
        <v>174.77032976714327</v>
      </c>
      <c r="ZN35" s="88">
        <f t="shared" si="64"/>
        <v>149.71480838727291</v>
      </c>
      <c r="ZO35" s="88">
        <f t="shared" si="64"/>
        <v>319.78019149586436</v>
      </c>
      <c r="ZP35" s="88">
        <f t="shared" si="64"/>
        <v>271.3623101047441</v>
      </c>
      <c r="ZQ35" s="88">
        <f t="shared" si="64"/>
        <v>192.79027975686614</v>
      </c>
      <c r="ZR35" s="88">
        <f t="shared" si="64"/>
        <v>166.83374846566545</v>
      </c>
      <c r="ZS35" s="88">
        <f t="shared" si="64"/>
        <v>191.17227190280244</v>
      </c>
      <c r="ZT35" s="88">
        <f t="shared" si="64"/>
        <v>137.06611410552279</v>
      </c>
      <c r="ZU35" s="88">
        <f t="shared" si="64"/>
        <v>201.40971370366171</v>
      </c>
      <c r="ZV35" s="88">
        <f t="shared" si="64"/>
        <v>231.25215751523859</v>
      </c>
      <c r="ZW35" s="88">
        <f t="shared" si="64"/>
        <v>195.73660396331996</v>
      </c>
      <c r="ZX35" s="88">
        <f t="shared" si="64"/>
        <v>179.70070127280457</v>
      </c>
      <c r="ZY35" s="88">
        <f t="shared" si="64"/>
        <v>205.39171243115908</v>
      </c>
      <c r="ZZ35" s="88">
        <f t="shared" si="64"/>
        <v>115.58884051766385</v>
      </c>
      <c r="AAA35" s="88">
        <f t="shared" si="64"/>
        <v>216.91583204696752</v>
      </c>
      <c r="AAB35" s="88">
        <f t="shared" si="64"/>
        <v>228.87100453498803</v>
      </c>
      <c r="AAC35" s="88">
        <f t="shared" si="64"/>
        <v>224.59765873598872</v>
      </c>
      <c r="AAD35" s="88">
        <f t="shared" si="64"/>
        <v>293.89949823758809</v>
      </c>
      <c r="AAE35" s="88">
        <f t="shared" si="64"/>
        <v>254.54347291451393</v>
      </c>
    </row>
    <row r="36" spans="1:707" x14ac:dyDescent="0.25">
      <c r="A36" s="69"/>
      <c r="D36" s="7"/>
      <c r="BY36" s="60"/>
    </row>
    <row r="37" spans="1:707" x14ac:dyDescent="0.25">
      <c r="A37" s="57" t="s">
        <v>2049</v>
      </c>
      <c r="B37" s="58">
        <f>STDEV(D37:BU37)/AVERAGE(D37:BU37)</f>
        <v>9.0240297077652645E-2</v>
      </c>
      <c r="D37" s="7">
        <v>3972415.3075985499</v>
      </c>
      <c r="E37" s="7">
        <v>3992749.6764432299</v>
      </c>
      <c r="F37" s="7">
        <v>4146842.2985117198</v>
      </c>
      <c r="G37" s="7">
        <v>4136416.48303256</v>
      </c>
      <c r="H37" s="7">
        <v>4089287.1769754002</v>
      </c>
      <c r="I37" s="7">
        <v>4209730.79619502</v>
      </c>
      <c r="J37" s="7">
        <v>4133771.7191142002</v>
      </c>
      <c r="K37" s="7">
        <v>3954842.4244344099</v>
      </c>
      <c r="L37" s="7">
        <v>3830104.2105026301</v>
      </c>
      <c r="M37" s="7">
        <v>3982251.6330568301</v>
      </c>
      <c r="N37" s="7">
        <v>3783915.8981855102</v>
      </c>
      <c r="O37" s="7">
        <v>3865011.8340490102</v>
      </c>
      <c r="P37" s="7">
        <v>4105813.8431467898</v>
      </c>
      <c r="Q37" s="7">
        <v>3923830.62248623</v>
      </c>
      <c r="R37" s="7">
        <v>3918699.2594917701</v>
      </c>
      <c r="S37" s="7">
        <v>3828212.3783109901</v>
      </c>
      <c r="T37" s="7">
        <v>3785807.1484078099</v>
      </c>
      <c r="U37" s="7">
        <v>3827741.0230974001</v>
      </c>
      <c r="V37" s="7">
        <v>3890250.9844500502</v>
      </c>
      <c r="W37" s="7">
        <v>3836933.88704625</v>
      </c>
      <c r="X37" s="7">
        <v>3848165.2277172799</v>
      </c>
      <c r="Y37" s="7">
        <v>3710239.7482078499</v>
      </c>
      <c r="Z37" s="7">
        <v>3970142.0730059799</v>
      </c>
      <c r="AA37" s="7">
        <v>3925466.2478472702</v>
      </c>
      <c r="AB37" s="7">
        <v>3979462.2151766298</v>
      </c>
      <c r="AC37" s="7">
        <v>3985367.37971657</v>
      </c>
      <c r="AD37" s="7">
        <v>4018009.9284403799</v>
      </c>
      <c r="AE37" s="7">
        <v>3851700.1790338801</v>
      </c>
      <c r="AF37" s="7">
        <v>3960999.6953312801</v>
      </c>
      <c r="AG37" s="7">
        <v>3910521.8081683698</v>
      </c>
      <c r="AH37" s="7">
        <v>3755308.01144093</v>
      </c>
      <c r="AI37" s="7">
        <v>3775145.2791578402</v>
      </c>
      <c r="AJ37" s="7">
        <v>4007936.9124750602</v>
      </c>
      <c r="AK37" s="7">
        <v>3967556.7066188301</v>
      </c>
      <c r="AL37" s="7">
        <v>3814830.8730131499</v>
      </c>
      <c r="AM37" s="7">
        <v>3918660.1241752901</v>
      </c>
      <c r="AN37" s="7">
        <v>4107879.4857321698</v>
      </c>
      <c r="AO37" s="7">
        <v>3707889.9734798898</v>
      </c>
      <c r="AP37" s="7">
        <v>3730852.6470563398</v>
      </c>
      <c r="AQ37" s="7">
        <v>3733750.47431655</v>
      </c>
      <c r="AR37" s="7">
        <v>3864573.5960756899</v>
      </c>
      <c r="AS37" s="7">
        <v>3469416.6461081598</v>
      </c>
      <c r="AT37" s="7">
        <v>3557430.8334544799</v>
      </c>
      <c r="AU37" s="7">
        <v>3705973.0012575202</v>
      </c>
      <c r="AV37" s="7">
        <v>3705736.4415016598</v>
      </c>
      <c r="AW37" s="7">
        <v>3579067.3572962298</v>
      </c>
      <c r="AX37" s="7">
        <v>3774265.9394050399</v>
      </c>
      <c r="AY37" s="7">
        <v>3778012.77420884</v>
      </c>
      <c r="AZ37" s="7">
        <v>3800919.7826520898</v>
      </c>
      <c r="BA37" s="7">
        <v>3675753.1999519099</v>
      </c>
      <c r="BB37" s="7">
        <v>3776147.6759845898</v>
      </c>
      <c r="BC37" s="7">
        <v>3370441.2351751099</v>
      </c>
      <c r="BD37" s="7">
        <v>3762632.43567354</v>
      </c>
      <c r="BE37" s="7">
        <v>3695266.31379537</v>
      </c>
      <c r="BF37" s="7">
        <v>3732521.6408702699</v>
      </c>
      <c r="BG37" s="7">
        <v>3819648.44088525</v>
      </c>
      <c r="BH37" s="7">
        <v>3769981.2608607202</v>
      </c>
      <c r="BI37" s="7">
        <v>3982450.2970524998</v>
      </c>
      <c r="BJ37" s="7">
        <v>3625688.9229725101</v>
      </c>
      <c r="BK37" s="7">
        <v>3801848.1534763598</v>
      </c>
      <c r="BL37" s="7">
        <v>3642939.7592515801</v>
      </c>
      <c r="BM37" s="7">
        <v>3419597.30769201</v>
      </c>
      <c r="BN37" s="7">
        <v>3057384.9193716501</v>
      </c>
      <c r="BO37" s="7">
        <v>2815504.7395508601</v>
      </c>
      <c r="BP37" s="7">
        <v>2999741.22812544</v>
      </c>
      <c r="BQ37" s="7">
        <v>2681879.64718886</v>
      </c>
      <c r="BR37" s="7">
        <v>3228994.3663838999</v>
      </c>
      <c r="BS37" s="7">
        <v>3149891.6111477199</v>
      </c>
      <c r="BT37" s="7">
        <v>2806907.9886283302</v>
      </c>
      <c r="BU37" s="7">
        <v>2796893.2522371402</v>
      </c>
      <c r="BW37" s="59">
        <f>STDEV(BY37:EP37)/AVERAGE(BY37:EP37)</f>
        <v>7.8239928214892507E-2</v>
      </c>
      <c r="BY37" s="9">
        <v>355435.88641584001</v>
      </c>
      <c r="BZ37" s="9">
        <v>356760.57132377499</v>
      </c>
      <c r="CA37" s="9">
        <v>438035.65979934798</v>
      </c>
      <c r="CB37" s="9">
        <v>439326.52809151198</v>
      </c>
      <c r="CC37" s="9">
        <v>372952.07206347998</v>
      </c>
      <c r="CD37" s="9">
        <v>393703.83572959801</v>
      </c>
      <c r="CE37" s="9">
        <v>440443.18644914101</v>
      </c>
      <c r="CF37" s="9">
        <v>382761.18565391097</v>
      </c>
      <c r="CG37" s="9">
        <v>383588.15024314303</v>
      </c>
      <c r="CH37" s="9">
        <v>389006.78741633898</v>
      </c>
      <c r="CI37" s="9">
        <v>402225.14804046199</v>
      </c>
      <c r="CJ37" s="9">
        <v>382153.22617867298</v>
      </c>
      <c r="CK37" s="9">
        <v>365896.594013219</v>
      </c>
      <c r="CL37" s="9">
        <v>394228.14501544402</v>
      </c>
      <c r="CM37" s="9">
        <v>396820.43093706999</v>
      </c>
      <c r="CN37" s="9">
        <v>364724.75956267898</v>
      </c>
      <c r="CO37" s="9">
        <v>393477.52037200303</v>
      </c>
      <c r="CP37" s="9">
        <v>384490.31467355799</v>
      </c>
      <c r="CQ37" s="9">
        <v>326382.64070531202</v>
      </c>
      <c r="CR37" s="9">
        <v>346093.338081658</v>
      </c>
      <c r="CS37" s="9">
        <v>405920.93329650501</v>
      </c>
      <c r="CT37" s="9">
        <v>365435.863042693</v>
      </c>
      <c r="CU37" s="9">
        <v>385510.94194516598</v>
      </c>
      <c r="CV37" s="9">
        <v>346610.99252132798</v>
      </c>
      <c r="CW37" s="9">
        <v>378585.58229018701</v>
      </c>
      <c r="CX37" s="9">
        <v>358431.82720353</v>
      </c>
      <c r="CY37" s="9">
        <v>377213.21871137503</v>
      </c>
      <c r="CZ37" s="9">
        <v>370614.45544793399</v>
      </c>
      <c r="DA37" s="9">
        <v>363512.46995280898</v>
      </c>
      <c r="DB37" s="9">
        <v>408772.70410801802</v>
      </c>
      <c r="DC37" s="9">
        <v>321284.768982635</v>
      </c>
      <c r="DD37" s="9">
        <v>343991.44755426602</v>
      </c>
      <c r="DE37" s="9">
        <v>373323.73097678402</v>
      </c>
      <c r="DF37" s="9">
        <v>415583.95406024501</v>
      </c>
      <c r="DG37" s="9">
        <v>341896.66185161</v>
      </c>
      <c r="DH37" s="9">
        <v>358519.04042097699</v>
      </c>
      <c r="DI37" s="9">
        <v>413543.69287804002</v>
      </c>
      <c r="DJ37" s="9">
        <v>363284.44748870202</v>
      </c>
      <c r="DK37" s="9">
        <v>322196.09579787299</v>
      </c>
      <c r="DL37" s="9">
        <v>402739.18370459398</v>
      </c>
      <c r="DM37" s="9">
        <v>386887.26074794697</v>
      </c>
      <c r="DN37" s="9">
        <v>340363.407395633</v>
      </c>
      <c r="DO37" s="9">
        <v>322717.48683777102</v>
      </c>
      <c r="DP37" s="9">
        <v>383630.43635535601</v>
      </c>
      <c r="DQ37" s="9">
        <v>387765.302919593</v>
      </c>
      <c r="DR37" s="9">
        <v>333396.94776586199</v>
      </c>
      <c r="DS37" s="9">
        <v>339985.46801112202</v>
      </c>
      <c r="DT37" s="9">
        <v>396702.80176898203</v>
      </c>
      <c r="DU37" s="9">
        <v>365974.87001673598</v>
      </c>
      <c r="DV37" s="9">
        <v>356695.283908276</v>
      </c>
      <c r="DW37" s="9">
        <v>400482.61530975898</v>
      </c>
      <c r="DX37" s="9">
        <v>368766.59468713199</v>
      </c>
      <c r="DY37" s="9">
        <v>370922.71343716001</v>
      </c>
      <c r="DZ37" s="9">
        <v>410402.15907171799</v>
      </c>
      <c r="EA37" s="9">
        <v>334081.71339301299</v>
      </c>
      <c r="EB37" s="9">
        <v>406842.92335959501</v>
      </c>
      <c r="EC37" s="9">
        <v>362610.21010837</v>
      </c>
      <c r="ED37" s="9">
        <v>360078.99418021197</v>
      </c>
      <c r="EE37" s="9">
        <v>416918.22553121799</v>
      </c>
      <c r="EF37" s="9">
        <v>416333.62580790598</v>
      </c>
      <c r="EG37" s="9">
        <v>390735.49287347501</v>
      </c>
      <c r="EH37" s="9">
        <v>339135.73799430201</v>
      </c>
      <c r="EI37" s="9">
        <v>331645.73051614698</v>
      </c>
      <c r="EJ37" s="9">
        <v>363984.79468415602</v>
      </c>
      <c r="EK37" s="9">
        <v>384066.85743637499</v>
      </c>
      <c r="EL37" s="9">
        <v>366480.44105852803</v>
      </c>
      <c r="EM37" s="9">
        <v>410501.446450394</v>
      </c>
      <c r="EN37" s="9">
        <v>368916.27223048999</v>
      </c>
      <c r="EO37" s="9">
        <v>385644.507842989</v>
      </c>
      <c r="EP37" s="9">
        <v>321995.70697103598</v>
      </c>
      <c r="ER37" s="95">
        <v>303919.71513861098</v>
      </c>
      <c r="ES37" s="95">
        <v>299407.88471590303</v>
      </c>
      <c r="ET37" s="95">
        <v>231536.967736805</v>
      </c>
      <c r="EU37" s="95">
        <v>494108.17414042301</v>
      </c>
      <c r="EV37" s="95">
        <v>229697.112246504</v>
      </c>
      <c r="EW37" s="95">
        <v>270875.02823183098</v>
      </c>
      <c r="EX37" s="95">
        <v>206708.290007187</v>
      </c>
      <c r="EY37" s="95">
        <v>440060.73429923097</v>
      </c>
      <c r="EZ37" s="95">
        <v>651045.93404656602</v>
      </c>
      <c r="FA37" s="95">
        <v>453006.339168865</v>
      </c>
      <c r="FB37" s="84">
        <v>343604.79860336299</v>
      </c>
      <c r="FC37" s="84">
        <v>348525.951025552</v>
      </c>
      <c r="FD37" s="84">
        <v>237327.70841307699</v>
      </c>
      <c r="FE37" s="84">
        <v>409752.62573627703</v>
      </c>
      <c r="FF37" s="84">
        <v>421118.70151825203</v>
      </c>
      <c r="FG37" s="84">
        <v>296679.87001663703</v>
      </c>
      <c r="FH37" s="84">
        <v>371617.55699064099</v>
      </c>
      <c r="FI37" s="84">
        <v>285960.25612332299</v>
      </c>
      <c r="FJ37" s="84">
        <v>210824.38860190701</v>
      </c>
      <c r="FK37" s="84">
        <v>3894877.4432462701</v>
      </c>
      <c r="FL37" s="84">
        <v>344514.81340773602</v>
      </c>
      <c r="FM37" s="84">
        <v>310808.188915662</v>
      </c>
      <c r="FN37" s="84">
        <v>270107.68532541901</v>
      </c>
      <c r="FO37" s="84">
        <v>248110.59389276101</v>
      </c>
      <c r="FP37" s="84">
        <v>291834.80294375599</v>
      </c>
      <c r="FQ37" s="84">
        <v>240863.662495408</v>
      </c>
      <c r="FR37" s="84">
        <v>606172.49489202397</v>
      </c>
      <c r="FS37" s="84">
        <v>308941.86037960299</v>
      </c>
      <c r="FT37" s="84">
        <v>213008.81750969999</v>
      </c>
      <c r="FU37" s="84">
        <v>336778.096531961</v>
      </c>
      <c r="FV37" s="84">
        <v>373979.93129618501</v>
      </c>
      <c r="FW37" s="84">
        <v>210119.471290413</v>
      </c>
      <c r="FX37" s="84">
        <v>259924.37677904201</v>
      </c>
      <c r="FY37" s="84">
        <v>295356.631206344</v>
      </c>
      <c r="FZ37" s="84">
        <v>246014.17748147299</v>
      </c>
      <c r="GA37" s="84">
        <v>479841.44681327598</v>
      </c>
      <c r="GB37" s="84">
        <v>318326.77608980401</v>
      </c>
      <c r="GC37" s="84">
        <v>406169.70185415802</v>
      </c>
      <c r="GD37" s="84">
        <v>190405.79341899799</v>
      </c>
      <c r="GE37" s="84">
        <v>264711.74533556</v>
      </c>
      <c r="GF37" s="84">
        <v>527757.05972462101</v>
      </c>
      <c r="GG37" s="84">
        <v>368467.49304667697</v>
      </c>
      <c r="GH37" s="84">
        <v>309359.29514179903</v>
      </c>
      <c r="GI37" s="84">
        <v>285379.90054184903</v>
      </c>
      <c r="GJ37" s="84">
        <v>239699.245832752</v>
      </c>
      <c r="GK37" s="84">
        <v>337336.98894727201</v>
      </c>
      <c r="GL37" s="84">
        <v>350521.304359045</v>
      </c>
      <c r="GM37" s="84">
        <v>238597.67587327599</v>
      </c>
      <c r="GN37" s="84">
        <v>216264.32520578901</v>
      </c>
      <c r="GO37" s="84">
        <v>240845.865349689</v>
      </c>
      <c r="GP37" s="84">
        <v>337568.40634958399</v>
      </c>
      <c r="GQ37" s="84">
        <v>343927.42762678699</v>
      </c>
      <c r="GR37" s="84">
        <v>313636.41599214001</v>
      </c>
      <c r="GS37" s="84">
        <v>299003.86572922801</v>
      </c>
      <c r="GT37" s="84">
        <v>301672.87823325</v>
      </c>
      <c r="GU37" s="84">
        <v>314091.394808435</v>
      </c>
      <c r="GV37" s="84">
        <v>1243487.44570951</v>
      </c>
      <c r="GW37" s="84">
        <v>255161.65448935801</v>
      </c>
      <c r="GX37" s="84">
        <v>845979.09214367403</v>
      </c>
      <c r="GY37" s="84">
        <v>357041.09047129698</v>
      </c>
      <c r="GZ37" s="84">
        <v>713892.47640307003</v>
      </c>
      <c r="HA37" s="84">
        <v>407644.96090740099</v>
      </c>
      <c r="HB37" s="84">
        <v>368500.43450637098</v>
      </c>
      <c r="HC37" s="84">
        <v>286276.81970465998</v>
      </c>
      <c r="HD37" s="84">
        <v>260265.22272104901</v>
      </c>
      <c r="HE37" s="84">
        <v>1419660.04865452</v>
      </c>
      <c r="HF37" s="84">
        <v>278863.848275678</v>
      </c>
      <c r="HG37" s="84">
        <v>1846076.7095193299</v>
      </c>
      <c r="HH37" s="84">
        <v>524067.61059534497</v>
      </c>
      <c r="HI37" s="84">
        <v>546735.85661998403</v>
      </c>
      <c r="HJ37" s="84">
        <v>232689.239595002</v>
      </c>
      <c r="HK37" s="84">
        <v>239844.61423342899</v>
      </c>
      <c r="HL37" s="84">
        <v>310382.80162251502</v>
      </c>
      <c r="HM37" s="84">
        <v>298252.56302470597</v>
      </c>
      <c r="HN37" s="84">
        <v>280771.31019142497</v>
      </c>
      <c r="HO37" s="84">
        <v>221101.90738991401</v>
      </c>
      <c r="HP37" s="84">
        <v>428823.57906397199</v>
      </c>
      <c r="HQ37" s="84">
        <v>207343.20062031</v>
      </c>
      <c r="HR37" s="84">
        <v>331562.84928280802</v>
      </c>
      <c r="HS37" s="84">
        <v>558215.73435442999</v>
      </c>
      <c r="HT37" s="84">
        <v>240282.15168303999</v>
      </c>
      <c r="HU37" s="84">
        <v>1265390.5975585</v>
      </c>
      <c r="HV37" s="84">
        <v>258117.550830867</v>
      </c>
      <c r="HW37" s="84">
        <v>283982.11565235403</v>
      </c>
      <c r="HX37" s="84">
        <v>1205684.7935461299</v>
      </c>
      <c r="HY37" s="84">
        <v>370274.35673748801</v>
      </c>
      <c r="HZ37" s="84">
        <v>166944.038751171</v>
      </c>
      <c r="IA37" s="84">
        <v>236577.46281705401</v>
      </c>
      <c r="IB37" s="84">
        <v>233167.71120113801</v>
      </c>
      <c r="IC37" s="84">
        <v>231413.61860396</v>
      </c>
      <c r="ID37" s="84">
        <v>326813.490000266</v>
      </c>
      <c r="IE37" s="84">
        <v>315017.67540757899</v>
      </c>
      <c r="IF37" s="84">
        <v>335442.52694565698</v>
      </c>
      <c r="IG37" s="84">
        <v>445133.85492450697</v>
      </c>
      <c r="IH37" s="84">
        <v>346368.946598218</v>
      </c>
      <c r="II37" s="84">
        <v>326086.38304266502</v>
      </c>
      <c r="IJ37" s="84">
        <v>335093.56222053501</v>
      </c>
      <c r="IK37" s="84">
        <v>253848.516246971</v>
      </c>
      <c r="IL37" s="84">
        <v>425881.16698446899</v>
      </c>
      <c r="IM37" s="84">
        <v>272142.871961853</v>
      </c>
      <c r="IN37" s="84">
        <v>434075.58876694698</v>
      </c>
      <c r="IO37" s="84">
        <v>299202.66863163398</v>
      </c>
      <c r="IP37" s="84">
        <v>192270.593484135</v>
      </c>
      <c r="IQ37" s="84">
        <v>300342.84710001101</v>
      </c>
      <c r="IR37" s="84">
        <v>262998.09704066999</v>
      </c>
      <c r="IS37" s="84">
        <v>358789.95890791703</v>
      </c>
      <c r="IT37" s="84">
        <v>169194.90189875101</v>
      </c>
      <c r="IU37" s="84">
        <v>270319.87991597899</v>
      </c>
      <c r="IV37" s="84">
        <v>271902.18293539702</v>
      </c>
      <c r="IW37" s="84">
        <v>349453.28540026798</v>
      </c>
      <c r="IX37" s="84">
        <v>671787.51432513399</v>
      </c>
      <c r="IY37" s="84">
        <v>303567.85704909603</v>
      </c>
      <c r="IZ37" s="84">
        <v>228842.90124137999</v>
      </c>
      <c r="JA37" s="84">
        <v>210524.16895346899</v>
      </c>
      <c r="JB37" s="84">
        <v>301276.83418411401</v>
      </c>
      <c r="JC37" s="84">
        <v>304177.33221605897</v>
      </c>
      <c r="JD37" s="84">
        <v>310534.07104302198</v>
      </c>
      <c r="JE37" s="84">
        <v>200407.32452169299</v>
      </c>
      <c r="JF37" s="84">
        <v>216793.83274006701</v>
      </c>
      <c r="JG37" s="84">
        <v>313002.45652093302</v>
      </c>
      <c r="JH37" s="84">
        <v>317545.62126552197</v>
      </c>
      <c r="JI37" s="84">
        <v>368601.08104441199</v>
      </c>
      <c r="JJ37" s="84">
        <v>306748.49854474299</v>
      </c>
      <c r="JK37" s="84">
        <v>197640.51001595199</v>
      </c>
      <c r="JL37" s="84">
        <v>222843.062661715</v>
      </c>
      <c r="JM37" s="84">
        <v>192478.39011078401</v>
      </c>
      <c r="JN37" s="84">
        <v>258512.24339858</v>
      </c>
      <c r="JO37" s="84">
        <v>250390.86449503299</v>
      </c>
      <c r="JP37" s="84">
        <v>356444.54332902603</v>
      </c>
      <c r="JQ37" s="84">
        <v>219820.69361561901</v>
      </c>
      <c r="JR37" s="84">
        <v>365525.60775790201</v>
      </c>
      <c r="JS37" s="84">
        <v>398211.17414931703</v>
      </c>
      <c r="JT37" s="84">
        <v>254593.828564325</v>
      </c>
      <c r="JU37" s="84">
        <v>208512.59901985899</v>
      </c>
      <c r="JV37" s="84">
        <v>234554.460730002</v>
      </c>
      <c r="JW37" s="84">
        <v>248438.900795672</v>
      </c>
      <c r="JX37" s="84">
        <v>277614.55970331398</v>
      </c>
      <c r="JY37" s="84">
        <v>264298.08416581602</v>
      </c>
      <c r="JZ37" s="84">
        <v>1253707.2723229399</v>
      </c>
      <c r="KA37" s="84">
        <v>323391.26854296401</v>
      </c>
      <c r="KB37" s="84">
        <v>612604.122639835</v>
      </c>
      <c r="KC37" s="84">
        <v>272200.60270521301</v>
      </c>
      <c r="KD37" s="84">
        <v>264419.92462825298</v>
      </c>
      <c r="KE37" s="84">
        <v>300449.16788457602</v>
      </c>
      <c r="KF37" s="84">
        <v>224753.304936428</v>
      </c>
      <c r="KG37" s="84">
        <v>270470.59181586001</v>
      </c>
      <c r="KH37" s="84">
        <v>238379.81918462701</v>
      </c>
      <c r="KI37" s="84">
        <v>254750.03060342401</v>
      </c>
      <c r="KJ37" s="84">
        <v>300046.37087566702</v>
      </c>
      <c r="KK37" s="84">
        <v>194175.48467268501</v>
      </c>
      <c r="KL37" s="84">
        <v>399252.63219882501</v>
      </c>
      <c r="KM37" s="84">
        <v>518589.80410963303</v>
      </c>
      <c r="KN37" s="84">
        <v>567023.81167110102</v>
      </c>
      <c r="KO37" s="84">
        <v>280038.99421619897</v>
      </c>
      <c r="KP37" s="84">
        <v>145486.698385803</v>
      </c>
      <c r="KQ37" s="84">
        <v>242225.62678446301</v>
      </c>
      <c r="KR37" s="84">
        <v>223488.08682309699</v>
      </c>
      <c r="KS37" s="84">
        <v>344274.28735124698</v>
      </c>
      <c r="KT37" s="84">
        <v>221669.077664374</v>
      </c>
      <c r="KU37" s="84">
        <v>211609.25990418499</v>
      </c>
      <c r="KV37" s="84">
        <v>300366.86811370298</v>
      </c>
      <c r="KW37" s="84">
        <v>212010.73327147801</v>
      </c>
      <c r="KX37" s="84">
        <v>215036.62061788101</v>
      </c>
      <c r="KY37" s="84">
        <v>174332.072466579</v>
      </c>
      <c r="KZ37" s="84">
        <v>293068.99649980298</v>
      </c>
      <c r="LA37" s="84">
        <v>218732.76629462099</v>
      </c>
      <c r="LB37" s="84">
        <v>170671.52412006201</v>
      </c>
      <c r="LC37" s="84">
        <v>245993.04610421599</v>
      </c>
      <c r="LD37" s="84">
        <v>279279.83905365999</v>
      </c>
      <c r="LE37" s="84">
        <v>1048592.2324200999</v>
      </c>
      <c r="LF37" s="84">
        <v>230608.65007109099</v>
      </c>
      <c r="LG37" s="84">
        <v>250335.11041933301</v>
      </c>
      <c r="LH37" s="84">
        <v>214987.10365615101</v>
      </c>
      <c r="LI37" s="84">
        <v>262135.89651318599</v>
      </c>
      <c r="LJ37" s="84">
        <v>332332.021709022</v>
      </c>
      <c r="LK37" s="84">
        <v>453608.33020282898</v>
      </c>
      <c r="LL37" s="84">
        <v>773238.06571973895</v>
      </c>
      <c r="LM37" s="84">
        <v>259984.55228093799</v>
      </c>
      <c r="LN37" s="84">
        <v>197195.37385712899</v>
      </c>
      <c r="LO37" s="84">
        <v>342433.54128012201</v>
      </c>
      <c r="LP37" s="84">
        <v>190318.44802004701</v>
      </c>
      <c r="LQ37" s="84">
        <v>383776.56816545199</v>
      </c>
      <c r="LR37" s="84">
        <v>314686.08848046599</v>
      </c>
      <c r="LS37" s="84">
        <v>213827.25535519599</v>
      </c>
      <c r="LT37" s="84">
        <v>245458.71871083399</v>
      </c>
      <c r="LU37" s="84">
        <v>167811.20363101899</v>
      </c>
      <c r="LV37" s="84">
        <v>234253.17542805901</v>
      </c>
      <c r="LW37" s="84">
        <v>274268.04343519598</v>
      </c>
      <c r="LX37" s="84">
        <v>659651.36967289401</v>
      </c>
      <c r="LY37" s="84">
        <v>200732.14806493299</v>
      </c>
      <c r="LZ37" s="84">
        <v>498767.89945139299</v>
      </c>
      <c r="MA37" s="84">
        <v>249653.08539294</v>
      </c>
      <c r="MB37" s="84">
        <v>243859.87489782399</v>
      </c>
      <c r="MC37" s="84">
        <v>1277323.33084962</v>
      </c>
      <c r="MD37" s="84">
        <v>224555.32037305401</v>
      </c>
      <c r="ME37" s="84">
        <v>178917.69422121401</v>
      </c>
      <c r="MF37" s="84">
        <v>248722.63937625199</v>
      </c>
      <c r="MG37" s="84">
        <v>434173.23015352403</v>
      </c>
      <c r="MH37" s="84">
        <v>308495.83461766102</v>
      </c>
      <c r="MI37" s="84">
        <v>307577.72100408399</v>
      </c>
      <c r="MJ37" s="84">
        <v>256063.006244852</v>
      </c>
      <c r="MK37" s="84">
        <v>246542.156303581</v>
      </c>
      <c r="ML37" s="84">
        <v>1117795.7381309399</v>
      </c>
      <c r="MM37" s="84">
        <v>310475.586084157</v>
      </c>
      <c r="MN37" s="84">
        <v>218806.433608035</v>
      </c>
      <c r="MO37" s="84">
        <v>4487901.6904301103</v>
      </c>
      <c r="MP37" s="84">
        <v>437748.27767726401</v>
      </c>
      <c r="MQ37" s="84">
        <v>197680.170311911</v>
      </c>
      <c r="MR37" s="84">
        <v>253371.37322336601</v>
      </c>
      <c r="MS37" s="84">
        <v>220554.41217518199</v>
      </c>
      <c r="MT37" s="84">
        <v>325042.45478113397</v>
      </c>
      <c r="MU37" s="84">
        <v>224388.77767677401</v>
      </c>
      <c r="MV37" s="84">
        <v>260022.81720696</v>
      </c>
      <c r="MW37" s="84">
        <v>513043.52458770003</v>
      </c>
      <c r="MX37" s="84">
        <v>368449.20211831603</v>
      </c>
      <c r="MY37" s="84">
        <v>237123.96788686901</v>
      </c>
      <c r="MZ37" s="84">
        <v>167494.17660090601</v>
      </c>
      <c r="NA37" s="84">
        <v>211700.270372422</v>
      </c>
      <c r="NB37" s="84">
        <v>269592.48303309502</v>
      </c>
      <c r="NC37" s="84">
        <v>326259.88157710503</v>
      </c>
      <c r="ND37" s="84">
        <v>319234.38374433003</v>
      </c>
      <c r="NE37" s="84">
        <v>354313.85273380298</v>
      </c>
      <c r="NF37" s="84">
        <v>236483.12266939599</v>
      </c>
      <c r="NG37" s="84">
        <v>456895.86793256999</v>
      </c>
      <c r="NH37" s="84">
        <v>307166.634331059</v>
      </c>
      <c r="NI37" s="84">
        <v>273476.55188218399</v>
      </c>
      <c r="NJ37" s="84">
        <v>479993.94576274703</v>
      </c>
      <c r="NK37" s="84">
        <v>260288.46769032101</v>
      </c>
      <c r="NL37" s="84">
        <v>265618.88006287097</v>
      </c>
      <c r="NM37" s="84">
        <v>318815.57803509099</v>
      </c>
      <c r="NN37" s="84">
        <v>235438.47286278001</v>
      </c>
      <c r="NO37" s="84">
        <v>1074880.7639302399</v>
      </c>
      <c r="NP37" s="84">
        <v>744284.53310864803</v>
      </c>
      <c r="NQ37" s="84">
        <v>314413.01515548001</v>
      </c>
      <c r="NR37" s="84">
        <v>251050.99821886799</v>
      </c>
      <c r="NS37" s="84">
        <v>258036.03630039899</v>
      </c>
      <c r="NT37" s="84">
        <v>313201.65358654299</v>
      </c>
      <c r="NU37" s="84">
        <v>245440.96367837</v>
      </c>
      <c r="NV37" s="84">
        <v>161235.640406291</v>
      </c>
      <c r="NW37" s="84">
        <v>187207.61008839001</v>
      </c>
      <c r="NX37" s="84">
        <v>268946.90653054003</v>
      </c>
      <c r="NY37" s="84">
        <v>188582.09581750099</v>
      </c>
      <c r="NZ37" s="84">
        <v>207591.511852756</v>
      </c>
      <c r="OA37" s="84">
        <v>289085.59182274702</v>
      </c>
      <c r="OB37" s="84">
        <v>176132.63140115701</v>
      </c>
      <c r="OC37" s="84">
        <v>267041.82724435499</v>
      </c>
      <c r="OD37" s="84">
        <v>207572.45243805301</v>
      </c>
      <c r="OE37" s="84">
        <v>266476.48506254901</v>
      </c>
      <c r="OF37" s="84">
        <v>209989.631916374</v>
      </c>
      <c r="OG37" s="84">
        <v>191077.08391473701</v>
      </c>
      <c r="OH37" s="84">
        <v>404364.49017938599</v>
      </c>
      <c r="OI37" s="84">
        <v>363727.83823766501</v>
      </c>
      <c r="OJ37" s="84">
        <v>401731.99427033903</v>
      </c>
      <c r="OK37" s="84">
        <v>255316.01485775001</v>
      </c>
      <c r="OL37" s="84">
        <v>246174.203474307</v>
      </c>
      <c r="OM37" s="84">
        <v>289032.87601655599</v>
      </c>
      <c r="ON37" s="84">
        <v>383139.50719776202</v>
      </c>
      <c r="OO37" s="84">
        <v>280684.04352577199</v>
      </c>
      <c r="OP37" s="84">
        <v>250154.43271877701</v>
      </c>
      <c r="OQ37" s="84">
        <v>260391.5717682</v>
      </c>
      <c r="OR37" s="84">
        <v>254390.81649941401</v>
      </c>
      <c r="OS37" s="84">
        <v>300642.65357397799</v>
      </c>
      <c r="OT37" s="84">
        <v>1526155.6158896701</v>
      </c>
      <c r="OU37" s="84">
        <v>291946.005460001</v>
      </c>
      <c r="OV37" s="84">
        <v>263454.57166472502</v>
      </c>
      <c r="OW37" s="84">
        <v>392280.058820059</v>
      </c>
      <c r="OX37" s="84">
        <v>221659.342160784</v>
      </c>
      <c r="OY37" s="84">
        <v>208689.75620020501</v>
      </c>
      <c r="OZ37" s="84">
        <v>253731.00210293001</v>
      </c>
      <c r="PA37" s="84">
        <v>256911.11463624999</v>
      </c>
      <c r="PB37" s="84">
        <v>266835.19994992501</v>
      </c>
      <c r="PC37" s="84">
        <v>268942.55852838402</v>
      </c>
      <c r="PD37" s="84">
        <v>216623.965194427</v>
      </c>
      <c r="PE37" s="84">
        <v>199546.95293050999</v>
      </c>
      <c r="PF37" s="84">
        <v>349668.42242790601</v>
      </c>
      <c r="PG37" s="84">
        <v>496218.787568392</v>
      </c>
      <c r="PH37" s="84">
        <v>355148.24621972803</v>
      </c>
      <c r="PI37" s="84">
        <v>312815.76564396499</v>
      </c>
      <c r="PJ37" s="84">
        <v>167200.30555213301</v>
      </c>
      <c r="PK37" s="84">
        <v>190402.480423261</v>
      </c>
      <c r="PL37" s="84">
        <v>205800.94844151699</v>
      </c>
      <c r="PM37" s="84">
        <v>316794.18858451798</v>
      </c>
      <c r="PN37" s="84">
        <v>200327.08283664199</v>
      </c>
      <c r="PO37" s="84">
        <v>333485.13770103297</v>
      </c>
      <c r="PP37" s="84">
        <v>272924.10083358502</v>
      </c>
      <c r="PQ37" s="84">
        <v>250611.86082974699</v>
      </c>
      <c r="PR37" s="84">
        <v>186866.33188934199</v>
      </c>
      <c r="PS37" s="84">
        <v>573923.21608108096</v>
      </c>
      <c r="PT37" s="84">
        <v>342748.11972151202</v>
      </c>
      <c r="PU37" s="84">
        <v>446845.39740473602</v>
      </c>
      <c r="PV37" s="84">
        <v>216638.18159469799</v>
      </c>
      <c r="PW37" s="84">
        <v>1061553.2846965899</v>
      </c>
      <c r="PX37" s="84">
        <v>376588.11937049101</v>
      </c>
      <c r="PY37" s="84">
        <v>207675.002723449</v>
      </c>
      <c r="PZ37" s="84">
        <v>385072.82223029499</v>
      </c>
      <c r="QA37" s="84">
        <v>343051.07482071198</v>
      </c>
      <c r="QB37" s="84">
        <v>226171.29084076299</v>
      </c>
      <c r="QC37" s="84">
        <v>262610.045758383</v>
      </c>
      <c r="QD37" s="84">
        <v>168283.535261349</v>
      </c>
      <c r="QE37" s="84">
        <v>283014.979530112</v>
      </c>
      <c r="QF37" s="84">
        <v>248145.33516816</v>
      </c>
      <c r="QG37" s="84">
        <v>389138.21903163102</v>
      </c>
      <c r="QH37" s="84">
        <v>336767.45292286499</v>
      </c>
      <c r="QI37" s="84">
        <v>272914.596891561</v>
      </c>
      <c r="QJ37" s="84">
        <v>209032.52865675601</v>
      </c>
      <c r="QK37" s="84">
        <v>257329.75101735201</v>
      </c>
      <c r="QL37" s="84">
        <v>202920.032679428</v>
      </c>
      <c r="QM37" s="84">
        <v>181793.80507634801</v>
      </c>
      <c r="QN37" s="84">
        <v>277729.31965695397</v>
      </c>
      <c r="QO37" s="84">
        <v>187734.75960425401</v>
      </c>
      <c r="QP37" s="84">
        <v>192246.75726653301</v>
      </c>
      <c r="QQ37" s="84">
        <v>151384.21823199399</v>
      </c>
      <c r="QR37" s="84">
        <v>370238.660708034</v>
      </c>
      <c r="QS37" s="84">
        <v>311771.45307478402</v>
      </c>
      <c r="QT37" s="84">
        <v>286627.52509683702</v>
      </c>
      <c r="QU37" s="84">
        <v>273728.09884739999</v>
      </c>
      <c r="QV37" s="84">
        <v>290930.77555275499</v>
      </c>
      <c r="QW37" s="84">
        <v>334688.163651362</v>
      </c>
      <c r="QX37" s="84">
        <v>186221.94636048999</v>
      </c>
      <c r="QY37" s="84">
        <v>308549.20604070497</v>
      </c>
      <c r="QZ37" s="84">
        <v>252798.42425466099</v>
      </c>
      <c r="RA37" s="84">
        <v>182882.375700857</v>
      </c>
      <c r="RB37" s="84">
        <v>288116.78132723703</v>
      </c>
      <c r="RC37" s="84">
        <v>453659.567744211</v>
      </c>
      <c r="RD37" s="84">
        <v>1799055.1774506001</v>
      </c>
      <c r="RE37" s="84">
        <v>447123.075552475</v>
      </c>
      <c r="RF37" s="84">
        <v>286824.60822725302</v>
      </c>
      <c r="RG37" s="84">
        <v>197460.657108163</v>
      </c>
      <c r="RH37" s="84">
        <v>234954.60813389299</v>
      </c>
      <c r="RI37" s="84">
        <v>373815.09288798901</v>
      </c>
      <c r="RJ37" s="84">
        <v>181617.86535991999</v>
      </c>
      <c r="RK37" s="84">
        <v>242395.38584754799</v>
      </c>
      <c r="RL37" s="84">
        <v>176215.51264357899</v>
      </c>
      <c r="RM37" s="84">
        <v>245194.098716245</v>
      </c>
      <c r="RN37" s="84">
        <v>208750.330867824</v>
      </c>
      <c r="RO37" s="84">
        <v>147673.24252098601</v>
      </c>
      <c r="RP37" s="84">
        <v>184248.04668105999</v>
      </c>
      <c r="RQ37" s="84">
        <v>680954.75187518902</v>
      </c>
      <c r="RR37" s="84">
        <v>192241.61694542601</v>
      </c>
      <c r="RS37" s="84">
        <v>260083.024731732</v>
      </c>
      <c r="RT37" s="84">
        <v>299075.88720657799</v>
      </c>
      <c r="RU37" s="84">
        <v>239914.31334465</v>
      </c>
      <c r="RV37" s="84">
        <v>137982.76176885699</v>
      </c>
      <c r="RW37" s="84">
        <v>228964.08138911199</v>
      </c>
      <c r="RX37" s="84">
        <v>228727.320040277</v>
      </c>
      <c r="RY37" s="84">
        <v>211703.52377688399</v>
      </c>
      <c r="RZ37" s="84">
        <v>261663.394035028</v>
      </c>
      <c r="SA37" s="84">
        <v>236753.019427917</v>
      </c>
      <c r="SB37" s="84">
        <v>189341.68836427</v>
      </c>
      <c r="SC37" s="84">
        <v>217150.35130466399</v>
      </c>
      <c r="SD37" s="84">
        <v>251513.970378036</v>
      </c>
      <c r="SE37" s="84">
        <v>300896.12458237301</v>
      </c>
      <c r="SF37" s="84">
        <v>236233.51143056399</v>
      </c>
      <c r="SG37" s="84">
        <v>258413.59921525701</v>
      </c>
      <c r="SH37" s="84">
        <v>216730.77063109601</v>
      </c>
      <c r="SI37" s="84">
        <v>318127.20285074302</v>
      </c>
      <c r="SJ37" s="84">
        <v>244734.76114411399</v>
      </c>
      <c r="SK37" s="84">
        <v>283295.65449756198</v>
      </c>
      <c r="SL37" s="84">
        <v>667345.44281174301</v>
      </c>
      <c r="SM37" s="84">
        <v>500032.99394062598</v>
      </c>
      <c r="SN37" s="84">
        <v>260598.402321603</v>
      </c>
      <c r="SO37" s="84">
        <v>252614.19826606201</v>
      </c>
      <c r="SP37" s="84">
        <v>310378.77934955701</v>
      </c>
      <c r="SQ37" s="84">
        <v>296580.30152762798</v>
      </c>
      <c r="SR37" s="84">
        <v>287692.22932480997</v>
      </c>
      <c r="SS37" s="84">
        <v>234187.66823935599</v>
      </c>
      <c r="ST37" s="84">
        <v>243060.39980548501</v>
      </c>
      <c r="SU37" s="84">
        <v>230048.138815582</v>
      </c>
      <c r="SV37" s="84">
        <v>436786.04962939298</v>
      </c>
      <c r="SW37" s="84">
        <v>260569.760712502</v>
      </c>
      <c r="SX37" s="84">
        <v>439159.67623658502</v>
      </c>
      <c r="SY37" s="84">
        <v>233121.34289954201</v>
      </c>
      <c r="SZ37" s="84">
        <v>240553.06636228701</v>
      </c>
      <c r="TA37" s="84">
        <v>232694.01486283299</v>
      </c>
      <c r="TB37" s="84">
        <v>252979.92691622899</v>
      </c>
      <c r="TC37" s="84">
        <v>190146.38379582699</v>
      </c>
      <c r="TD37" s="84">
        <v>192905.388623715</v>
      </c>
      <c r="TE37" s="84">
        <v>225541.245789106</v>
      </c>
      <c r="TF37" s="84">
        <v>214208.12899035099</v>
      </c>
      <c r="TG37" s="84">
        <v>296054.12589789502</v>
      </c>
      <c r="TH37" s="84">
        <v>594549.94913299999</v>
      </c>
      <c r="TI37" s="84">
        <v>223313.10436312901</v>
      </c>
      <c r="TJ37" s="84">
        <v>431909.57763817901</v>
      </c>
      <c r="TK37" s="84">
        <v>231618.28024037101</v>
      </c>
      <c r="TL37" s="84">
        <v>260332.156082114</v>
      </c>
      <c r="TM37" s="84">
        <v>171855.27793991001</v>
      </c>
      <c r="TN37" s="84">
        <v>229288.72537291699</v>
      </c>
      <c r="TO37" s="84">
        <v>186403.15845035401</v>
      </c>
      <c r="TP37" s="84">
        <v>741980.13721578894</v>
      </c>
      <c r="TQ37" s="84">
        <v>270198.45982807199</v>
      </c>
      <c r="TR37" s="84">
        <v>264358.55680641998</v>
      </c>
      <c r="TS37" s="84">
        <v>272263.24782452901</v>
      </c>
      <c r="TT37" s="84">
        <v>276928.19259157398</v>
      </c>
      <c r="TU37" s="84">
        <v>338985.81676887802</v>
      </c>
      <c r="TV37" s="84">
        <v>285763.14296360197</v>
      </c>
      <c r="TW37" s="84">
        <v>356531.31511660299</v>
      </c>
      <c r="TX37" s="84">
        <v>277063.20551381703</v>
      </c>
      <c r="TY37" s="84">
        <v>289536.610600407</v>
      </c>
      <c r="TZ37" s="84">
        <v>257083.79724655999</v>
      </c>
      <c r="UA37" s="84">
        <v>807659.16303787194</v>
      </c>
      <c r="UB37" s="84">
        <v>222167.846366891</v>
      </c>
      <c r="UC37" s="84">
        <v>698995.49305120099</v>
      </c>
      <c r="UD37" s="84">
        <v>1481482.70124786</v>
      </c>
      <c r="UE37" s="84">
        <v>1234828.18599443</v>
      </c>
      <c r="UF37" s="84">
        <v>289995.63352861902</v>
      </c>
      <c r="UG37" s="84">
        <v>322547.08901859901</v>
      </c>
      <c r="UH37" s="84">
        <v>257657.05187688401</v>
      </c>
      <c r="UI37" s="84">
        <v>203995.17758365799</v>
      </c>
      <c r="UJ37" s="84">
        <v>227269.25930828199</v>
      </c>
      <c r="UK37" s="84">
        <v>229373.267819272</v>
      </c>
      <c r="UL37" s="84">
        <v>332846.09380813001</v>
      </c>
      <c r="UM37" s="84">
        <v>259288.895230066</v>
      </c>
      <c r="UN37" s="84">
        <v>223056.65323800899</v>
      </c>
      <c r="UO37" s="84">
        <v>478086.14172638103</v>
      </c>
      <c r="UP37" s="84">
        <v>275285.52076178399</v>
      </c>
      <c r="UQ37" s="84">
        <v>171860.51750583501</v>
      </c>
      <c r="UR37" s="84">
        <v>751564.05518286698</v>
      </c>
      <c r="US37" s="84">
        <v>409641.63779257197</v>
      </c>
      <c r="UT37" s="84">
        <v>213765.34833347099</v>
      </c>
      <c r="UU37" s="84">
        <v>367095.48984163301</v>
      </c>
      <c r="UV37" s="84">
        <v>1542153.57862774</v>
      </c>
      <c r="UW37" s="84">
        <v>538928.41257208097</v>
      </c>
      <c r="UX37" s="84">
        <v>307223.78196387697</v>
      </c>
      <c r="UY37" s="84">
        <v>1447487.10163062</v>
      </c>
      <c r="UZ37" s="84">
        <v>491203.16085740301</v>
      </c>
      <c r="VA37" s="84">
        <v>247991.520246828</v>
      </c>
      <c r="VB37" s="84">
        <v>483175.66148947401</v>
      </c>
      <c r="VC37" s="84">
        <v>335474.71178769198</v>
      </c>
      <c r="VD37" s="84">
        <v>295998.03608267597</v>
      </c>
      <c r="VE37" s="84">
        <v>460072.799673767</v>
      </c>
      <c r="VF37" s="84">
        <v>278897.380750435</v>
      </c>
      <c r="VG37" s="84">
        <v>363606.14192671399</v>
      </c>
      <c r="VH37" s="84">
        <v>217068.80038961701</v>
      </c>
      <c r="VI37" s="84">
        <v>289693.86823301902</v>
      </c>
      <c r="VJ37" s="84">
        <v>288892.725455329</v>
      </c>
      <c r="VK37" s="84">
        <v>267662.97496250202</v>
      </c>
      <c r="VL37" s="84">
        <v>296958.288487121</v>
      </c>
      <c r="VM37" s="84">
        <v>394057.323686041</v>
      </c>
      <c r="VN37" s="84">
        <v>249758.31364038601</v>
      </c>
      <c r="VO37" s="84">
        <v>367938.50306686101</v>
      </c>
      <c r="VP37" s="84">
        <v>348477.25879476202</v>
      </c>
      <c r="VQ37" s="84">
        <v>2019895.4910836499</v>
      </c>
      <c r="VR37" s="84">
        <v>403952.22446229099</v>
      </c>
      <c r="VS37" s="84">
        <v>273169.68889181397</v>
      </c>
      <c r="VT37" s="84">
        <v>1894839.9344220599</v>
      </c>
      <c r="VU37" s="84">
        <v>258433.82797286101</v>
      </c>
      <c r="VV37" s="84">
        <v>285798.83343200799</v>
      </c>
      <c r="VW37" s="84">
        <v>246959.861944484</v>
      </c>
      <c r="VX37" s="84">
        <v>407412.770492916</v>
      </c>
      <c r="VY37" s="84">
        <v>231628.156265656</v>
      </c>
      <c r="VZ37" s="84">
        <v>526469.82771134202</v>
      </c>
      <c r="WA37" s="84">
        <v>305262.71084613499</v>
      </c>
      <c r="WB37" s="84">
        <v>317002.09594413399</v>
      </c>
      <c r="WC37" s="84">
        <v>259394.01934495199</v>
      </c>
      <c r="WD37" s="84">
        <v>227125.01542825601</v>
      </c>
      <c r="WE37" s="84">
        <v>286386.23092776898</v>
      </c>
      <c r="WF37" s="84">
        <v>308538.94956514199</v>
      </c>
      <c r="WG37" s="84">
        <v>277028.88601557101</v>
      </c>
      <c r="WH37" s="84">
        <v>179703.10568418601</v>
      </c>
      <c r="WI37" s="84">
        <v>172851.51645636099</v>
      </c>
      <c r="WJ37" s="84">
        <v>346726.90744217898</v>
      </c>
      <c r="WK37" s="84">
        <v>270346.85843728698</v>
      </c>
      <c r="WL37" s="84">
        <v>253160.815193997</v>
      </c>
      <c r="WM37" s="84">
        <v>277538.20354042598</v>
      </c>
      <c r="WN37" s="84">
        <v>1390716.26380013</v>
      </c>
      <c r="WO37" s="84">
        <v>303622.64121598302</v>
      </c>
      <c r="WP37" s="84">
        <v>291659.99780215201</v>
      </c>
      <c r="WQ37" s="84">
        <v>224157.02634128099</v>
      </c>
      <c r="WR37" s="84">
        <v>240600.54424240399</v>
      </c>
      <c r="WS37" s="84">
        <v>353278.28262275399</v>
      </c>
      <c r="WT37" s="84">
        <v>453434.52863604802</v>
      </c>
      <c r="WU37" s="84">
        <v>361639.24741533201</v>
      </c>
      <c r="WV37" s="84">
        <v>180476.103650651</v>
      </c>
      <c r="WW37" s="84">
        <v>360852.91751650302</v>
      </c>
      <c r="WX37" s="84">
        <v>394384.231961835</v>
      </c>
      <c r="WY37" s="84">
        <v>280487.27907216002</v>
      </c>
      <c r="WZ37" s="84">
        <v>228737.25588321799</v>
      </c>
      <c r="XA37" s="84">
        <v>164494.97594171599</v>
      </c>
      <c r="XB37" s="84">
        <v>309650.02334168297</v>
      </c>
      <c r="XC37" s="84">
        <v>225834.787953508</v>
      </c>
      <c r="XD37" s="84">
        <v>342052.58074701898</v>
      </c>
      <c r="XE37" s="84">
        <v>578538.98454190395</v>
      </c>
      <c r="XF37" s="84">
        <v>442480.43589582603</v>
      </c>
      <c r="XG37" s="84">
        <v>268380.99581136502</v>
      </c>
      <c r="XH37" s="84">
        <v>280661.16127397702</v>
      </c>
      <c r="XI37" s="84">
        <v>404783.49183611601</v>
      </c>
      <c r="XJ37" s="84">
        <v>282025.20930336701</v>
      </c>
      <c r="XK37" s="84">
        <v>295839.37561598502</v>
      </c>
      <c r="XL37" s="84">
        <v>175795.676638729</v>
      </c>
      <c r="XM37" s="84">
        <v>293658.22473001899</v>
      </c>
      <c r="XN37" s="84">
        <v>299294.27986856201</v>
      </c>
      <c r="XO37" s="84">
        <v>627832.90930969105</v>
      </c>
      <c r="XP37" s="84">
        <v>450122.733691275</v>
      </c>
      <c r="XQ37" s="84">
        <v>297829.21726975701</v>
      </c>
      <c r="XR37" s="84">
        <v>258223.29139293</v>
      </c>
      <c r="XS37" s="84">
        <v>231667.48804930999</v>
      </c>
      <c r="XT37" s="84">
        <v>306709.43909687898</v>
      </c>
      <c r="XU37" s="84">
        <v>253079.60470531799</v>
      </c>
      <c r="XV37" s="84">
        <v>207401.71349990301</v>
      </c>
      <c r="XW37" s="84">
        <v>225386.66727172001</v>
      </c>
      <c r="XX37" s="84">
        <v>261861.35228712199</v>
      </c>
      <c r="XY37" s="84">
        <v>301458.539053304</v>
      </c>
      <c r="XZ37" s="84">
        <v>249937.166856592</v>
      </c>
      <c r="YA37" s="84">
        <v>195825.413717052</v>
      </c>
      <c r="YB37" s="84">
        <v>197836.19233331</v>
      </c>
      <c r="YC37" s="84">
        <v>206602.81971655501</v>
      </c>
      <c r="YD37" s="84">
        <v>229822.48250836099</v>
      </c>
      <c r="YE37" s="84">
        <v>296161.97839616099</v>
      </c>
      <c r="YF37" s="84">
        <v>407128.996412254</v>
      </c>
      <c r="YG37" s="84">
        <v>418187.67161470698</v>
      </c>
      <c r="YH37" s="84">
        <v>294971.55285917001</v>
      </c>
      <c r="YI37" s="84">
        <v>239025.686694581</v>
      </c>
      <c r="YJ37" s="84">
        <v>197756.21610898199</v>
      </c>
      <c r="YK37" s="84">
        <v>572034.34236186498</v>
      </c>
      <c r="YL37" s="84">
        <v>279645.35778951598</v>
      </c>
      <c r="YM37" s="84">
        <v>257158.94546243601</v>
      </c>
      <c r="YN37" s="84">
        <v>531949.75753556204</v>
      </c>
      <c r="YO37" s="84">
        <v>167180.27888266699</v>
      </c>
      <c r="YP37" s="84">
        <v>216904.40959783501</v>
      </c>
      <c r="YQ37" s="84">
        <v>225271.36226149299</v>
      </c>
      <c r="YR37" s="84">
        <v>201927.82422614799</v>
      </c>
      <c r="YS37" s="84">
        <v>205623.92148825299</v>
      </c>
      <c r="YT37" s="84">
        <v>216931.96010547501</v>
      </c>
      <c r="YU37" s="84">
        <v>353578.80103595898</v>
      </c>
      <c r="YV37" s="84">
        <v>437193.34529078001</v>
      </c>
      <c r="YW37" s="84">
        <v>276691.25136846502</v>
      </c>
      <c r="YX37" s="84">
        <v>300651.4044922</v>
      </c>
      <c r="YY37" s="84">
        <v>270906.596539878</v>
      </c>
      <c r="YZ37" s="84">
        <v>283137.39310560899</v>
      </c>
      <c r="ZA37" s="84">
        <v>372967.34363715001</v>
      </c>
      <c r="ZB37" s="84">
        <v>361049.89112553099</v>
      </c>
      <c r="ZC37" s="84">
        <v>378925.17064153502</v>
      </c>
      <c r="ZD37" s="84">
        <v>496518.47561394301</v>
      </c>
      <c r="ZE37" s="84">
        <v>545066.70504744304</v>
      </c>
      <c r="ZF37" s="84">
        <v>554009.48544038599</v>
      </c>
      <c r="ZG37" s="84">
        <v>334104.47508010798</v>
      </c>
      <c r="ZH37" s="84">
        <v>223665.538917862</v>
      </c>
      <c r="ZI37" s="84">
        <v>442247.69136280398</v>
      </c>
      <c r="ZJ37" s="84">
        <v>1159943.9700136899</v>
      </c>
      <c r="ZK37" s="84">
        <v>330646.90654315002</v>
      </c>
      <c r="ZL37" s="84">
        <v>419297.32759030798</v>
      </c>
      <c r="ZM37" s="84">
        <v>347693.70529074699</v>
      </c>
      <c r="ZN37" s="84">
        <v>332743.849207477</v>
      </c>
      <c r="ZO37" s="84">
        <v>285036.86941981601</v>
      </c>
      <c r="ZP37" s="84">
        <v>310688.527550178</v>
      </c>
      <c r="ZQ37" s="84">
        <v>535994.637254706</v>
      </c>
      <c r="ZR37" s="84">
        <v>918442.47037670901</v>
      </c>
      <c r="ZS37" s="84">
        <v>324962.35462188401</v>
      </c>
      <c r="ZT37" s="84">
        <v>252671.23976361001</v>
      </c>
      <c r="ZU37" s="84">
        <v>190235.84773472601</v>
      </c>
      <c r="ZV37" s="84">
        <v>294004.31557712401</v>
      </c>
      <c r="ZW37" s="84">
        <v>309839.291711147</v>
      </c>
      <c r="ZX37" s="84">
        <v>288470.41740742099</v>
      </c>
      <c r="ZY37" s="84">
        <v>268086.66425150901</v>
      </c>
      <c r="ZZ37" s="84">
        <v>279435.21489667101</v>
      </c>
      <c r="AAA37" s="84">
        <v>422864.27809366101</v>
      </c>
      <c r="AAB37" s="84">
        <v>221121.46436049099</v>
      </c>
      <c r="AAC37" s="84">
        <v>359051.79859943298</v>
      </c>
      <c r="AAD37" s="84">
        <v>245477.04253772201</v>
      </c>
      <c r="AAE37" s="84">
        <v>290624.68684929499</v>
      </c>
    </row>
    <row r="38" spans="1:707" x14ac:dyDescent="0.25">
      <c r="A38" s="57" t="s">
        <v>2050</v>
      </c>
      <c r="B38" s="58">
        <f>STDEV(D38:BU38)/AVERAGE(D38:BU38)</f>
        <v>0.10269968936211585</v>
      </c>
      <c r="D38" s="7">
        <v>7891429.1213425901</v>
      </c>
      <c r="E38" s="7">
        <v>8045142.0082160598</v>
      </c>
      <c r="F38" s="7">
        <v>7844738.1633096896</v>
      </c>
      <c r="G38" s="7">
        <v>8003171.4386694301</v>
      </c>
      <c r="H38" s="7">
        <v>8140290.7956087496</v>
      </c>
      <c r="I38" s="7">
        <v>7502188.9004709302</v>
      </c>
      <c r="J38" s="7">
        <v>8015903.1171568101</v>
      </c>
      <c r="K38" s="7">
        <v>8110178.8992178701</v>
      </c>
      <c r="L38" s="7">
        <v>7717714.5510618296</v>
      </c>
      <c r="M38" s="7">
        <v>7496922.7366810199</v>
      </c>
      <c r="N38" s="7">
        <v>7648607.3389696702</v>
      </c>
      <c r="O38" s="7">
        <v>7007114.3991771396</v>
      </c>
      <c r="P38" s="7">
        <v>7334839.8298112499</v>
      </c>
      <c r="Q38" s="7">
        <v>7682838.6160111502</v>
      </c>
      <c r="R38" s="7">
        <v>7623164.2284059301</v>
      </c>
      <c r="S38" s="7">
        <v>7466571.8800053503</v>
      </c>
      <c r="T38" s="7">
        <v>7690711.4311202401</v>
      </c>
      <c r="U38" s="7">
        <v>7648059.9223396797</v>
      </c>
      <c r="V38" s="7">
        <v>7952892.5655028801</v>
      </c>
      <c r="W38" s="7">
        <v>7533391.0791741097</v>
      </c>
      <c r="X38" s="7">
        <v>8068509.5615801904</v>
      </c>
      <c r="Y38" s="7">
        <v>7742304.6351859001</v>
      </c>
      <c r="Z38" s="7">
        <v>7458324.5459778598</v>
      </c>
      <c r="AA38" s="7">
        <v>7504472.6406537099</v>
      </c>
      <c r="AB38" s="7">
        <v>7344266.5792779298</v>
      </c>
      <c r="AC38" s="7">
        <v>7521729.4450479299</v>
      </c>
      <c r="AD38" s="7">
        <v>7936396.7078441801</v>
      </c>
      <c r="AE38" s="7">
        <v>7904025.4012924796</v>
      </c>
      <c r="AF38" s="7">
        <v>6609343.2468702896</v>
      </c>
      <c r="AG38" s="7">
        <v>6749095.9053697502</v>
      </c>
      <c r="AH38" s="7">
        <v>7728198.7420310201</v>
      </c>
      <c r="AI38" s="7">
        <v>6854235.3752671499</v>
      </c>
      <c r="AJ38" s="7">
        <v>7926013.0566885499</v>
      </c>
      <c r="AK38" s="7">
        <v>8101701.3742442997</v>
      </c>
      <c r="AL38" s="7">
        <v>7520888.2194117503</v>
      </c>
      <c r="AM38" s="7">
        <v>7459473.6399662402</v>
      </c>
      <c r="AN38" s="7">
        <v>7885519.8984153597</v>
      </c>
      <c r="AO38" s="7">
        <v>7776854.9939686302</v>
      </c>
      <c r="AP38" s="7">
        <v>7241528.9757100502</v>
      </c>
      <c r="AQ38" s="7">
        <v>7598929.51146637</v>
      </c>
      <c r="AR38" s="7">
        <v>7941976.5684351502</v>
      </c>
      <c r="AS38" s="7">
        <v>7330779.1254683202</v>
      </c>
      <c r="AT38" s="7">
        <v>7022041.1155608296</v>
      </c>
      <c r="AU38" s="7">
        <v>6762310.9373950297</v>
      </c>
      <c r="AV38" s="7">
        <v>7798115.1580782803</v>
      </c>
      <c r="AW38" s="7">
        <v>7028710.3931528497</v>
      </c>
      <c r="AX38" s="7">
        <v>7331496.3079884797</v>
      </c>
      <c r="AY38" s="7">
        <v>7406449.4110994898</v>
      </c>
      <c r="AZ38" s="7">
        <v>7164424.3597449297</v>
      </c>
      <c r="BA38" s="7">
        <v>7082974.6171595501</v>
      </c>
      <c r="BB38" s="7">
        <v>7504117.5847462304</v>
      </c>
      <c r="BC38" s="7">
        <v>7468135.0517719202</v>
      </c>
      <c r="BD38" s="7">
        <v>7071721.0387189202</v>
      </c>
      <c r="BE38" s="7">
        <v>7294266.9202560997</v>
      </c>
      <c r="BF38" s="7">
        <v>7702772.8940465702</v>
      </c>
      <c r="BG38" s="7">
        <v>7839145.8395453198</v>
      </c>
      <c r="BH38" s="7">
        <v>8023517.0460409597</v>
      </c>
      <c r="BI38" s="7">
        <v>7698362.4216815401</v>
      </c>
      <c r="BJ38" s="7">
        <v>7888754.1619961504</v>
      </c>
      <c r="BK38" s="7">
        <v>7287075.5445622001</v>
      </c>
      <c r="BL38" s="7">
        <v>6871729.7924018502</v>
      </c>
      <c r="BM38" s="7">
        <v>6249256.2908216398</v>
      </c>
      <c r="BN38" s="7">
        <v>5688457.4326669397</v>
      </c>
      <c r="BO38" s="7">
        <v>5379303.8140808698</v>
      </c>
      <c r="BP38" s="7">
        <v>5750087.0298472801</v>
      </c>
      <c r="BQ38" s="7">
        <v>5135437.7745880503</v>
      </c>
      <c r="BR38" s="7">
        <v>6136596.6213712301</v>
      </c>
      <c r="BS38" s="7">
        <v>6128093.2202540599</v>
      </c>
      <c r="BT38" s="7">
        <v>4841282.2058282802</v>
      </c>
      <c r="BU38" s="7">
        <v>5567746.1103625903</v>
      </c>
      <c r="BW38" s="59">
        <f>STDEV(BY38:EP38)/AVERAGE(BY38:EP38)</f>
        <v>4.7930265573130237E-2</v>
      </c>
      <c r="BY38" s="9">
        <v>7165441.7297037598</v>
      </c>
      <c r="BZ38" s="9">
        <v>7151835.6681588702</v>
      </c>
      <c r="CA38" s="9">
        <v>7895625.9628688302</v>
      </c>
      <c r="CB38" s="9">
        <v>8044805.9903302202</v>
      </c>
      <c r="CC38" s="9">
        <v>7760105.4610185903</v>
      </c>
      <c r="CD38" s="9">
        <v>8100303.5034422604</v>
      </c>
      <c r="CE38" s="9">
        <v>8085339.9499094896</v>
      </c>
      <c r="CF38" s="9">
        <v>7848666.3562671896</v>
      </c>
      <c r="CG38" s="9">
        <v>7384473.6225485103</v>
      </c>
      <c r="CH38" s="9">
        <v>7845635.5195480902</v>
      </c>
      <c r="CI38" s="9">
        <v>8024428.6631009597</v>
      </c>
      <c r="CJ38" s="9">
        <v>7957312.4776394796</v>
      </c>
      <c r="CK38" s="9">
        <v>6954295.3423686503</v>
      </c>
      <c r="CL38" s="9">
        <v>7358212.1017718697</v>
      </c>
      <c r="CM38" s="9">
        <v>6823414.9519669898</v>
      </c>
      <c r="CN38" s="9">
        <v>7594655.7021797104</v>
      </c>
      <c r="CO38" s="9">
        <v>7719725.1221847804</v>
      </c>
      <c r="CP38" s="9">
        <v>7435386.9113466796</v>
      </c>
      <c r="CQ38" s="9">
        <v>7646695.6326055201</v>
      </c>
      <c r="CR38" s="9">
        <v>7583658.6772640999</v>
      </c>
      <c r="CS38" s="9">
        <v>8030008.5737072304</v>
      </c>
      <c r="CT38" s="9">
        <v>7651820.3553342205</v>
      </c>
      <c r="CU38" s="9">
        <v>7720411.9092765404</v>
      </c>
      <c r="CV38" s="9">
        <v>7434120.9362997599</v>
      </c>
      <c r="CW38" s="9">
        <v>8101804.2146090604</v>
      </c>
      <c r="CX38" s="9">
        <v>7893167.4908695603</v>
      </c>
      <c r="CY38" s="9">
        <v>8038992.5090440297</v>
      </c>
      <c r="CZ38" s="9">
        <v>7891913.2769674901</v>
      </c>
      <c r="DA38" s="9">
        <v>7625607.6851122295</v>
      </c>
      <c r="DB38" s="9">
        <v>7384409.4411814604</v>
      </c>
      <c r="DC38" s="9">
        <v>7891339.9100779304</v>
      </c>
      <c r="DD38" s="9">
        <v>7645547.9664793499</v>
      </c>
      <c r="DE38" s="9">
        <v>8250720.2433632398</v>
      </c>
      <c r="DF38" s="9">
        <v>7880560.6028721305</v>
      </c>
      <c r="DG38" s="9">
        <v>7364308.7207433097</v>
      </c>
      <c r="DH38" s="9">
        <v>7611325.07735526</v>
      </c>
      <c r="DI38" s="9">
        <v>7872286.6227178099</v>
      </c>
      <c r="DJ38" s="9">
        <v>7802447.6092736404</v>
      </c>
      <c r="DK38" s="9">
        <v>7461647.5994291399</v>
      </c>
      <c r="DL38" s="9">
        <v>7176321.13238307</v>
      </c>
      <c r="DM38" s="9">
        <v>7039827.5480725002</v>
      </c>
      <c r="DN38" s="9">
        <v>7283785.9120150805</v>
      </c>
      <c r="DO38" s="9">
        <v>7282388.8182571903</v>
      </c>
      <c r="DP38" s="9">
        <v>7580941.5832556402</v>
      </c>
      <c r="DQ38" s="9">
        <v>6970279.5612802701</v>
      </c>
      <c r="DR38" s="9">
        <v>7308493.5251444001</v>
      </c>
      <c r="DS38" s="9">
        <v>7542140.5470644999</v>
      </c>
      <c r="DT38" s="9">
        <v>7602597.1831803601</v>
      </c>
      <c r="DU38" s="9">
        <v>7352052.5250295298</v>
      </c>
      <c r="DV38" s="9">
        <v>7498801.1799198799</v>
      </c>
      <c r="DW38" s="9">
        <v>7658996.5212466</v>
      </c>
      <c r="DX38" s="9">
        <v>7520321.11014752</v>
      </c>
      <c r="DY38" s="9">
        <v>7539731.2174653299</v>
      </c>
      <c r="DZ38" s="9">
        <v>7688300.1700699404</v>
      </c>
      <c r="EA38" s="9">
        <v>7522268.82138767</v>
      </c>
      <c r="EB38" s="9">
        <v>7739661.9289956503</v>
      </c>
      <c r="EC38" s="9">
        <v>7800459.3287287597</v>
      </c>
      <c r="ED38" s="9">
        <v>7837843.8291371698</v>
      </c>
      <c r="EE38" s="9">
        <v>7740505.9208786301</v>
      </c>
      <c r="EF38" s="9">
        <v>7760598.1330330502</v>
      </c>
      <c r="EG38" s="9">
        <v>7214342.6933126198</v>
      </c>
      <c r="EH38" s="9">
        <v>7555156.07394017</v>
      </c>
      <c r="EI38" s="9">
        <v>7505318.8269065302</v>
      </c>
      <c r="EJ38" s="9">
        <v>7580285.5124075497</v>
      </c>
      <c r="EK38" s="9">
        <v>7533973.1000851002</v>
      </c>
      <c r="EL38" s="9">
        <v>7195290.1196768498</v>
      </c>
      <c r="EM38" s="9">
        <v>7370650.5739754401</v>
      </c>
      <c r="EN38" s="9">
        <v>6915513.4696663301</v>
      </c>
      <c r="EO38" s="9">
        <v>6822563.6878864104</v>
      </c>
      <c r="EP38" s="9">
        <v>6252605.9031459102</v>
      </c>
      <c r="ER38" s="95">
        <v>8250470.99319492</v>
      </c>
      <c r="ES38" s="95">
        <v>7573653.9516138397</v>
      </c>
      <c r="ET38" s="95">
        <v>8466163.0759792905</v>
      </c>
      <c r="EU38" s="95">
        <v>7392190.3462797701</v>
      </c>
      <c r="EV38" s="95">
        <v>8350068.8321554698</v>
      </c>
      <c r="EW38" s="95">
        <v>8265589.0152828302</v>
      </c>
      <c r="EX38" s="95">
        <v>7692801.2766221603</v>
      </c>
      <c r="EY38" s="95">
        <v>7436374.7442293996</v>
      </c>
      <c r="EZ38" s="95">
        <v>8097797.4356747502</v>
      </c>
      <c r="FA38" s="95">
        <v>8191414.1036681402</v>
      </c>
      <c r="FB38" s="84">
        <v>8193189.0962190405</v>
      </c>
      <c r="FC38" s="84">
        <v>8101625.53384717</v>
      </c>
      <c r="FD38" s="84">
        <v>7747696.8504917203</v>
      </c>
      <c r="FE38" s="84">
        <v>8006930.7831935901</v>
      </c>
      <c r="FF38" s="84">
        <v>7579317.5740343099</v>
      </c>
      <c r="FG38" s="84">
        <v>7637457.13268511</v>
      </c>
      <c r="FH38" s="84">
        <v>8565259.4929853696</v>
      </c>
      <c r="FI38" s="84">
        <v>8274317.4880909603</v>
      </c>
      <c r="FJ38" s="84">
        <v>7838745.4322637804</v>
      </c>
      <c r="FK38" s="84">
        <v>9022951.5667103492</v>
      </c>
      <c r="FL38" s="84">
        <v>8472902.8590318393</v>
      </c>
      <c r="FM38" s="84">
        <v>8161075.2868065303</v>
      </c>
      <c r="FN38" s="84">
        <v>9276852.0201883409</v>
      </c>
      <c r="FO38" s="84">
        <v>8100277.20607688</v>
      </c>
      <c r="FP38" s="84">
        <v>8051405.5211582799</v>
      </c>
      <c r="FQ38" s="84">
        <v>8213811.0114271101</v>
      </c>
      <c r="FR38" s="84">
        <v>8349979.6987171797</v>
      </c>
      <c r="FS38" s="84">
        <v>7932509.8989395304</v>
      </c>
      <c r="FT38" s="84">
        <v>8366175.3957282398</v>
      </c>
      <c r="FU38" s="84">
        <v>8157045.9097520597</v>
      </c>
      <c r="FV38" s="84">
        <v>8078296.8470633402</v>
      </c>
      <c r="FW38" s="84">
        <v>8346970.1719346801</v>
      </c>
      <c r="FX38" s="84">
        <v>8448244.7899305392</v>
      </c>
      <c r="FY38" s="84">
        <v>7987326.6355200997</v>
      </c>
      <c r="FZ38" s="84">
        <v>8027999.37105106</v>
      </c>
      <c r="GA38" s="84">
        <v>7378607.9742197497</v>
      </c>
      <c r="GB38" s="84">
        <v>8609721.9477016293</v>
      </c>
      <c r="GC38" s="84">
        <v>8545893.3342394792</v>
      </c>
      <c r="GD38" s="84">
        <v>8402123.1514376607</v>
      </c>
      <c r="GE38" s="84">
        <v>8304474.8304326497</v>
      </c>
      <c r="GF38" s="84">
        <v>9190645.6208622698</v>
      </c>
      <c r="GG38" s="84">
        <v>7727677.9267297797</v>
      </c>
      <c r="GH38" s="84">
        <v>8453582.6977883708</v>
      </c>
      <c r="GI38" s="84">
        <v>8378312.4949172903</v>
      </c>
      <c r="GJ38" s="84">
        <v>8311548.9248471502</v>
      </c>
      <c r="GK38" s="84">
        <v>8462341.7090544794</v>
      </c>
      <c r="GL38" s="84">
        <v>8293696.2671662197</v>
      </c>
      <c r="GM38" s="84">
        <v>7629693.9706070703</v>
      </c>
      <c r="GN38" s="84">
        <v>8021395.3123036399</v>
      </c>
      <c r="GO38" s="84">
        <v>7671676.3675132897</v>
      </c>
      <c r="GP38" s="84">
        <v>8351535.1972582899</v>
      </c>
      <c r="GQ38" s="84">
        <v>8304248.6414540801</v>
      </c>
      <c r="GR38" s="84">
        <v>8264685.1876740297</v>
      </c>
      <c r="GS38" s="84">
        <v>7972326.9576563695</v>
      </c>
      <c r="GT38" s="84">
        <v>7854013.8888516696</v>
      </c>
      <c r="GU38" s="84">
        <v>7879038.9529749798</v>
      </c>
      <c r="GV38" s="84">
        <v>7834428.7768855402</v>
      </c>
      <c r="GW38" s="84">
        <v>8337031.0533582</v>
      </c>
      <c r="GX38" s="84">
        <v>8086427.9713843102</v>
      </c>
      <c r="GY38" s="84">
        <v>8129417.3399657197</v>
      </c>
      <c r="GZ38" s="84">
        <v>7976387.9808133198</v>
      </c>
      <c r="HA38" s="84">
        <v>8097347.5068681901</v>
      </c>
      <c r="HB38" s="84">
        <v>7872865.67217864</v>
      </c>
      <c r="HC38" s="84">
        <v>7943078.10979148</v>
      </c>
      <c r="HD38" s="84">
        <v>7941458.4350925898</v>
      </c>
      <c r="HE38" s="84">
        <v>7698029.0066551603</v>
      </c>
      <c r="HF38" s="84">
        <v>7901600.00030619</v>
      </c>
      <c r="HG38" s="84">
        <v>7202554.5551525</v>
      </c>
      <c r="HH38" s="84">
        <v>7889850.6398455296</v>
      </c>
      <c r="HI38" s="84">
        <v>7741185.8783910898</v>
      </c>
      <c r="HJ38" s="84">
        <v>7871820.7936615096</v>
      </c>
      <c r="HK38" s="84">
        <v>8073214.1865821797</v>
      </c>
      <c r="HL38" s="84">
        <v>8291124.66838523</v>
      </c>
      <c r="HM38" s="84">
        <v>7338782.1910901899</v>
      </c>
      <c r="HN38" s="84">
        <v>8105957.1024426697</v>
      </c>
      <c r="HO38" s="84">
        <v>6879409.6699101897</v>
      </c>
      <c r="HP38" s="84">
        <v>7369569.4008302297</v>
      </c>
      <c r="HQ38" s="84">
        <v>7751146.4147578003</v>
      </c>
      <c r="HR38" s="84">
        <v>8271798.9863843098</v>
      </c>
      <c r="HS38" s="84">
        <v>8104944.0378518999</v>
      </c>
      <c r="HT38" s="84">
        <v>8314912.2081528204</v>
      </c>
      <c r="HU38" s="84">
        <v>7978996.8425232898</v>
      </c>
      <c r="HV38" s="84">
        <v>7896064.6050469298</v>
      </c>
      <c r="HW38" s="84">
        <v>7760466.4753520098</v>
      </c>
      <c r="HX38" s="84">
        <v>7384233.8513093302</v>
      </c>
      <c r="HY38" s="84">
        <v>7741673.17692699</v>
      </c>
      <c r="HZ38" s="84">
        <v>7004200.3847288499</v>
      </c>
      <c r="IA38" s="84">
        <v>7787430.9480577903</v>
      </c>
      <c r="IB38" s="84">
        <v>8452745.8577725291</v>
      </c>
      <c r="IC38" s="84">
        <v>7576156.2129690703</v>
      </c>
      <c r="ID38" s="84">
        <v>7837594.22263938</v>
      </c>
      <c r="IE38" s="84">
        <v>7704163.6898541199</v>
      </c>
      <c r="IF38" s="84">
        <v>7755987.5553939696</v>
      </c>
      <c r="IG38" s="84">
        <v>7020384.32692945</v>
      </c>
      <c r="IH38" s="84">
        <v>6958731.9817066696</v>
      </c>
      <c r="II38" s="84">
        <v>7915839.4612569604</v>
      </c>
      <c r="IJ38" s="84">
        <v>7812845.5063376399</v>
      </c>
      <c r="IK38" s="84">
        <v>7752358.8991994504</v>
      </c>
      <c r="IL38" s="84">
        <v>7790116.30745913</v>
      </c>
      <c r="IM38" s="84">
        <v>8009947.7996060597</v>
      </c>
      <c r="IN38" s="84">
        <v>8137677.6289139995</v>
      </c>
      <c r="IO38" s="84">
        <v>7870709.1613823604</v>
      </c>
      <c r="IP38" s="84">
        <v>8013190.1121698404</v>
      </c>
      <c r="IQ38" s="84">
        <v>7667525.81780235</v>
      </c>
      <c r="IR38" s="84">
        <v>7189982.7754160101</v>
      </c>
      <c r="IS38" s="84">
        <v>8416375.0625434201</v>
      </c>
      <c r="IT38" s="84">
        <v>7880410.2633492798</v>
      </c>
      <c r="IU38" s="84">
        <v>7364913.7392990403</v>
      </c>
      <c r="IV38" s="84">
        <v>7770915.9615081297</v>
      </c>
      <c r="IW38" s="84">
        <v>7822727.2856307896</v>
      </c>
      <c r="IX38" s="84">
        <v>7004686.0343084503</v>
      </c>
      <c r="IY38" s="84">
        <v>7193629.5299578803</v>
      </c>
      <c r="IZ38" s="84">
        <v>6855653.4314967003</v>
      </c>
      <c r="JA38" s="84">
        <v>7769176.8377919002</v>
      </c>
      <c r="JB38" s="84">
        <v>7855063.3780982997</v>
      </c>
      <c r="JC38" s="84">
        <v>7546939.5388826299</v>
      </c>
      <c r="JD38" s="84">
        <v>7839380.2312201401</v>
      </c>
      <c r="JE38" s="84">
        <v>7527418.3786617601</v>
      </c>
      <c r="JF38" s="84">
        <v>8087366.80473994</v>
      </c>
      <c r="JG38" s="84">
        <v>7513265.5734369298</v>
      </c>
      <c r="JH38" s="84">
        <v>8071826.32656956</v>
      </c>
      <c r="JI38" s="84">
        <v>7731546.6828551004</v>
      </c>
      <c r="JJ38" s="84">
        <v>8150750.8729792396</v>
      </c>
      <c r="JK38" s="84">
        <v>7849765.7311463002</v>
      </c>
      <c r="JL38" s="84">
        <v>7951839.3094929596</v>
      </c>
      <c r="JM38" s="84">
        <v>7944560.3472418804</v>
      </c>
      <c r="JN38" s="84">
        <v>7307252.0317446096</v>
      </c>
      <c r="JO38" s="84">
        <v>7766448.6935865097</v>
      </c>
      <c r="JP38" s="84">
        <v>7666701.2240051497</v>
      </c>
      <c r="JQ38" s="84">
        <v>7953333.75489436</v>
      </c>
      <c r="JR38" s="84">
        <v>7973643.9342468996</v>
      </c>
      <c r="JS38" s="84">
        <v>7875937.88240573</v>
      </c>
      <c r="JT38" s="84">
        <v>7905873.8557643704</v>
      </c>
      <c r="JU38" s="84">
        <v>7948106.1983893597</v>
      </c>
      <c r="JV38" s="84">
        <v>7412359.5066331998</v>
      </c>
      <c r="JW38" s="84">
        <v>7515174.1982871601</v>
      </c>
      <c r="JX38" s="84">
        <v>8344527.7930412097</v>
      </c>
      <c r="JY38" s="84">
        <v>7959663.4294733098</v>
      </c>
      <c r="JZ38" s="84">
        <v>7280407.8230397599</v>
      </c>
      <c r="KA38" s="84">
        <v>7967263.1332531301</v>
      </c>
      <c r="KB38" s="84">
        <v>6755752.0539258597</v>
      </c>
      <c r="KC38" s="84">
        <v>8042581.8164443504</v>
      </c>
      <c r="KD38" s="84">
        <v>7874571.9675373305</v>
      </c>
      <c r="KE38" s="84">
        <v>7950429.4533612402</v>
      </c>
      <c r="KF38" s="84">
        <v>6536519.6729481705</v>
      </c>
      <c r="KG38" s="84">
        <v>7528661.7130249999</v>
      </c>
      <c r="KH38" s="84">
        <v>7695239.81335383</v>
      </c>
      <c r="KI38" s="84">
        <v>7785917.6783404397</v>
      </c>
      <c r="KJ38" s="84">
        <v>7743123.1742179804</v>
      </c>
      <c r="KK38" s="84">
        <v>7169199.85420438</v>
      </c>
      <c r="KL38" s="84">
        <v>8020457.1066557104</v>
      </c>
      <c r="KM38" s="84">
        <v>7522072.4753842698</v>
      </c>
      <c r="KN38" s="84">
        <v>7913890.8292352501</v>
      </c>
      <c r="KO38" s="84">
        <v>7788621.6303281598</v>
      </c>
      <c r="KP38" s="84">
        <v>7133678.1474427702</v>
      </c>
      <c r="KQ38" s="84">
        <v>7710651.6649089297</v>
      </c>
      <c r="KR38" s="84">
        <v>6636847.7154368097</v>
      </c>
      <c r="KS38" s="84">
        <v>7300782.4993204204</v>
      </c>
      <c r="KT38" s="84">
        <v>7536492.24952769</v>
      </c>
      <c r="KU38" s="84">
        <v>7741920.4080254501</v>
      </c>
      <c r="KV38" s="84">
        <v>8038910.9216592098</v>
      </c>
      <c r="KW38" s="84">
        <v>7934744.1913452595</v>
      </c>
      <c r="KX38" s="84">
        <v>7855995.2999478197</v>
      </c>
      <c r="KY38" s="84">
        <v>7665921.4390514903</v>
      </c>
      <c r="KZ38" s="84">
        <v>7848031.0020635296</v>
      </c>
      <c r="LA38" s="84">
        <v>7771402.0063450998</v>
      </c>
      <c r="LB38" s="84">
        <v>8061032.9612275604</v>
      </c>
      <c r="LC38" s="84">
        <v>8084151.5405990202</v>
      </c>
      <c r="LD38" s="84">
        <v>7484527.1560399001</v>
      </c>
      <c r="LE38" s="84">
        <v>7617532.3638688596</v>
      </c>
      <c r="LF38" s="84">
        <v>7532124.2571338899</v>
      </c>
      <c r="LG38" s="84">
        <v>7278448.6184230298</v>
      </c>
      <c r="LH38" s="84">
        <v>7904069.0717444597</v>
      </c>
      <c r="LI38" s="84">
        <v>7790545.9579628203</v>
      </c>
      <c r="LJ38" s="84">
        <v>7209458.7667776998</v>
      </c>
      <c r="LK38" s="84">
        <v>8599798.2467149608</v>
      </c>
      <c r="LL38" s="84">
        <v>12938505.997728599</v>
      </c>
      <c r="LM38" s="84">
        <v>8417420.8517658692</v>
      </c>
      <c r="LN38" s="84">
        <v>7932009.5146007603</v>
      </c>
      <c r="LO38" s="84">
        <v>8282791.1019002404</v>
      </c>
      <c r="LP38" s="84">
        <v>7858444.4710041704</v>
      </c>
      <c r="LQ38" s="84">
        <v>7788345.3068478396</v>
      </c>
      <c r="LR38" s="84">
        <v>7338213.7864156403</v>
      </c>
      <c r="LS38" s="84">
        <v>7212934.7141796602</v>
      </c>
      <c r="LT38" s="84">
        <v>7786004.1929557696</v>
      </c>
      <c r="LU38" s="84">
        <v>7768561.4459521798</v>
      </c>
      <c r="LV38" s="84">
        <v>6905400.1308781002</v>
      </c>
      <c r="LW38" s="84">
        <v>7472059.2318123598</v>
      </c>
      <c r="LX38" s="84">
        <v>8153032.7835154003</v>
      </c>
      <c r="LY38" s="84">
        <v>7815420.4560668999</v>
      </c>
      <c r="LZ38" s="84">
        <v>7727907.0456497399</v>
      </c>
      <c r="MA38" s="84">
        <v>8281002.72194691</v>
      </c>
      <c r="MB38" s="84">
        <v>7626329.8522322299</v>
      </c>
      <c r="MC38" s="84">
        <v>7680569.0751181198</v>
      </c>
      <c r="MD38" s="84">
        <v>8029162.1777108097</v>
      </c>
      <c r="ME38" s="84">
        <v>7790114.6851529703</v>
      </c>
      <c r="MF38" s="84">
        <v>8000510.4838866899</v>
      </c>
      <c r="MG38" s="84">
        <v>7430665.7839399604</v>
      </c>
      <c r="MH38" s="84">
        <v>8091370.9384051301</v>
      </c>
      <c r="MI38" s="84">
        <v>8970731.5003719106</v>
      </c>
      <c r="MJ38" s="84">
        <v>8215153.9266791698</v>
      </c>
      <c r="MK38" s="84">
        <v>8154774.6620419296</v>
      </c>
      <c r="ML38" s="84">
        <v>8310073.81147708</v>
      </c>
      <c r="MM38" s="84">
        <v>7879620.6443292098</v>
      </c>
      <c r="MN38" s="84">
        <v>7552076.9148535496</v>
      </c>
      <c r="MO38" s="84">
        <v>7792082.2460824698</v>
      </c>
      <c r="MP38" s="84">
        <v>7990726.78540181</v>
      </c>
      <c r="MQ38" s="84">
        <v>8018184.3180945804</v>
      </c>
      <c r="MR38" s="84">
        <v>7789060.6349358698</v>
      </c>
      <c r="MS38" s="84">
        <v>7437919.0086254897</v>
      </c>
      <c r="MT38" s="84">
        <v>7679153.0475455401</v>
      </c>
      <c r="MU38" s="84">
        <v>7556962.5751700597</v>
      </c>
      <c r="MV38" s="84">
        <v>7999137.8406440197</v>
      </c>
      <c r="MW38" s="84">
        <v>7905913.4746714002</v>
      </c>
      <c r="MX38" s="84">
        <v>7910390.6215782203</v>
      </c>
      <c r="MY38" s="84">
        <v>8262704.8031420298</v>
      </c>
      <c r="MZ38" s="84">
        <v>7304534.2190975202</v>
      </c>
      <c r="NA38" s="84">
        <v>7800193.0348057104</v>
      </c>
      <c r="NB38" s="84">
        <v>8158977.8099282598</v>
      </c>
      <c r="NC38" s="84">
        <v>7878102.9908843301</v>
      </c>
      <c r="ND38" s="84">
        <v>7133000.8142154897</v>
      </c>
      <c r="NE38" s="84">
        <v>7578692.09026061</v>
      </c>
      <c r="NF38" s="84">
        <v>7226699.0356077496</v>
      </c>
      <c r="NG38" s="84">
        <v>7151373.13373172</v>
      </c>
      <c r="NH38" s="84">
        <v>7908545.3758672699</v>
      </c>
      <c r="NI38" s="84">
        <v>8126918.7837977698</v>
      </c>
      <c r="NJ38" s="84">
        <v>6963697.9020751202</v>
      </c>
      <c r="NK38" s="84">
        <v>7270250.6547373803</v>
      </c>
      <c r="NL38" s="84">
        <v>7055408.9680936998</v>
      </c>
      <c r="NM38" s="84">
        <v>7682128.6315091997</v>
      </c>
      <c r="NN38" s="84">
        <v>6760355.3273741296</v>
      </c>
      <c r="NO38" s="84">
        <v>7602505.6875807596</v>
      </c>
      <c r="NP38" s="84">
        <v>7210598.1996794399</v>
      </c>
      <c r="NQ38" s="84">
        <v>7923230.8233156204</v>
      </c>
      <c r="NR38" s="84">
        <v>7791801.1353705097</v>
      </c>
      <c r="NS38" s="84">
        <v>7208188.1461600997</v>
      </c>
      <c r="NT38" s="84">
        <v>7317906.3918194696</v>
      </c>
      <c r="NU38" s="84">
        <v>7221695.9387697196</v>
      </c>
      <c r="NV38" s="84">
        <v>6993798.9029088998</v>
      </c>
      <c r="NW38" s="84">
        <v>6727108.6402821597</v>
      </c>
      <c r="NX38" s="84">
        <v>7993596.9346456602</v>
      </c>
      <c r="NY38" s="84">
        <v>8117217.1755533405</v>
      </c>
      <c r="NZ38" s="84">
        <v>7730452.7519515501</v>
      </c>
      <c r="OA38" s="84">
        <v>7601562.1850631302</v>
      </c>
      <c r="OB38" s="84">
        <v>7663796.3509418601</v>
      </c>
      <c r="OC38" s="84">
        <v>7334637.0131069701</v>
      </c>
      <c r="OD38" s="84">
        <v>7803774.8440031204</v>
      </c>
      <c r="OE38" s="84">
        <v>7579254.0522562303</v>
      </c>
      <c r="OF38" s="84">
        <v>7722638.6342113903</v>
      </c>
      <c r="OG38" s="84">
        <v>7848184.8467595801</v>
      </c>
      <c r="OH38" s="84">
        <v>8283390.9877233701</v>
      </c>
      <c r="OI38" s="84">
        <v>7814584.8902099198</v>
      </c>
      <c r="OJ38" s="84">
        <v>7962499.7218656801</v>
      </c>
      <c r="OK38" s="84">
        <v>7873638.4973929096</v>
      </c>
      <c r="OL38" s="84">
        <v>7631414.3427983103</v>
      </c>
      <c r="OM38" s="84">
        <v>7459131.1373272203</v>
      </c>
      <c r="ON38" s="84">
        <v>8196436.1086729597</v>
      </c>
      <c r="OO38" s="84">
        <v>7921087.0778314397</v>
      </c>
      <c r="OP38" s="84">
        <v>8179482.4874408199</v>
      </c>
      <c r="OQ38" s="84">
        <v>7812389.0286293197</v>
      </c>
      <c r="OR38" s="84">
        <v>7823400.8671707697</v>
      </c>
      <c r="OS38" s="84">
        <v>7622998.4900010303</v>
      </c>
      <c r="OT38" s="84">
        <v>7975757.2552155098</v>
      </c>
      <c r="OU38" s="84">
        <v>7905158.9531112798</v>
      </c>
      <c r="OV38" s="84">
        <v>7766425.5515545905</v>
      </c>
      <c r="OW38" s="84">
        <v>8038791.9521776699</v>
      </c>
      <c r="OX38" s="84">
        <v>6873828.9368291302</v>
      </c>
      <c r="OY38" s="84">
        <v>7465347.0353105599</v>
      </c>
      <c r="OZ38" s="84">
        <v>7831035.7957627</v>
      </c>
      <c r="PA38" s="84">
        <v>7835164.1302492302</v>
      </c>
      <c r="PB38" s="84">
        <v>8063927.7504383996</v>
      </c>
      <c r="PC38" s="84">
        <v>7976148.9649531897</v>
      </c>
      <c r="PD38" s="84">
        <v>7908452.5241007097</v>
      </c>
      <c r="PE38" s="84">
        <v>7474501.4112082999</v>
      </c>
      <c r="PF38" s="84">
        <v>7330848.2640343597</v>
      </c>
      <c r="PG38" s="84">
        <v>7572856.9773437399</v>
      </c>
      <c r="PH38" s="84">
        <v>7666153.0339708198</v>
      </c>
      <c r="PI38" s="84">
        <v>7743650.8460542001</v>
      </c>
      <c r="PJ38" s="84">
        <v>7525379.9986675903</v>
      </c>
      <c r="PK38" s="84">
        <v>7752446.7628718903</v>
      </c>
      <c r="PL38" s="84">
        <v>7987467.4153750204</v>
      </c>
      <c r="PM38" s="84">
        <v>6984670.0489761299</v>
      </c>
      <c r="PN38" s="84">
        <v>8743132.7831671294</v>
      </c>
      <c r="PO38" s="84">
        <v>8110268.8327202098</v>
      </c>
      <c r="PP38" s="84">
        <v>8813056.7748135291</v>
      </c>
      <c r="PQ38" s="84">
        <v>8500541.1587398406</v>
      </c>
      <c r="PR38" s="84">
        <v>8267859.3796190899</v>
      </c>
      <c r="PS38" s="84">
        <v>7810737.6962010199</v>
      </c>
      <c r="PT38" s="84">
        <v>8609602.9904391095</v>
      </c>
      <c r="PU38" s="84">
        <v>8300681.4232512498</v>
      </c>
      <c r="PV38" s="84">
        <v>8586138.8975724392</v>
      </c>
      <c r="PW38" s="84">
        <v>8471705.8501949608</v>
      </c>
      <c r="PX38" s="84">
        <v>8155709.7314224197</v>
      </c>
      <c r="PY38" s="84">
        <v>7357483.7377358796</v>
      </c>
      <c r="PZ38" s="84">
        <v>7681704.7863517702</v>
      </c>
      <c r="QA38" s="84">
        <v>8266807.6586383702</v>
      </c>
      <c r="QB38" s="84">
        <v>8445498.3203030005</v>
      </c>
      <c r="QC38" s="84">
        <v>7584549.5047607804</v>
      </c>
      <c r="QD38" s="84">
        <v>8432619.89050005</v>
      </c>
      <c r="QE38" s="84">
        <v>8365480.2292625001</v>
      </c>
      <c r="QF38" s="84">
        <v>7916878.5170986904</v>
      </c>
      <c r="QG38" s="84">
        <v>8204662.1832114998</v>
      </c>
      <c r="QH38" s="84">
        <v>8020017.9748335397</v>
      </c>
      <c r="QI38" s="84">
        <v>8100955.4184940904</v>
      </c>
      <c r="QJ38" s="84">
        <v>7842583.17724106</v>
      </c>
      <c r="QK38" s="84">
        <v>8121338.68072093</v>
      </c>
      <c r="QL38" s="84">
        <v>7429821.4540582802</v>
      </c>
      <c r="QM38" s="84">
        <v>7928239.0752512803</v>
      </c>
      <c r="QN38" s="84">
        <v>7948877.0322957598</v>
      </c>
      <c r="QO38" s="84">
        <v>7848400.7223897995</v>
      </c>
      <c r="QP38" s="84">
        <v>7660681.0351825599</v>
      </c>
      <c r="QQ38" s="84">
        <v>7702994.3767860997</v>
      </c>
      <c r="QR38" s="84">
        <v>7925037.0498342402</v>
      </c>
      <c r="QS38" s="84">
        <v>8203642.38828573</v>
      </c>
      <c r="QT38" s="84">
        <v>8096438.4049919201</v>
      </c>
      <c r="QU38" s="84">
        <v>7878847.6881494801</v>
      </c>
      <c r="QV38" s="84">
        <v>7474039.3291483102</v>
      </c>
      <c r="QW38" s="84">
        <v>8122704.7401257604</v>
      </c>
      <c r="QX38" s="84">
        <v>8308244.0392674897</v>
      </c>
      <c r="QY38" s="84">
        <v>7724464.2997139096</v>
      </c>
      <c r="QZ38" s="84">
        <v>7988746.0995119996</v>
      </c>
      <c r="RA38" s="84">
        <v>7116741.6717234701</v>
      </c>
      <c r="RB38" s="84">
        <v>7736458.27172173</v>
      </c>
      <c r="RC38" s="84">
        <v>7906877.4197447598</v>
      </c>
      <c r="RD38" s="84">
        <v>7262068.5252130404</v>
      </c>
      <c r="RE38" s="84">
        <v>7740928.3176384103</v>
      </c>
      <c r="RF38" s="84">
        <v>6735650.4671016801</v>
      </c>
      <c r="RG38" s="84">
        <v>7248597.5168675696</v>
      </c>
      <c r="RH38" s="84">
        <v>7317077.8651816901</v>
      </c>
      <c r="RI38" s="84">
        <v>6982688.7914239001</v>
      </c>
      <c r="RJ38" s="84">
        <v>7490786.2354915803</v>
      </c>
      <c r="RK38" s="84">
        <v>7623867.6116878297</v>
      </c>
      <c r="RL38" s="84">
        <v>7847912.4274414899</v>
      </c>
      <c r="RM38" s="84">
        <v>7749221.6700063301</v>
      </c>
      <c r="RN38" s="84">
        <v>8149839.0018197196</v>
      </c>
      <c r="RO38" s="84">
        <v>8421990.6293350905</v>
      </c>
      <c r="RP38" s="84">
        <v>7985467.2435570303</v>
      </c>
      <c r="RQ38" s="84">
        <v>8144274.0933288997</v>
      </c>
      <c r="RR38" s="84">
        <v>8032153.3319172701</v>
      </c>
      <c r="RS38" s="84">
        <v>8143526.1710734097</v>
      </c>
      <c r="RT38" s="84">
        <v>7790873.3658662504</v>
      </c>
      <c r="RU38" s="84">
        <v>7588546.0846310202</v>
      </c>
      <c r="RV38" s="84">
        <v>7919647.4467333099</v>
      </c>
      <c r="RW38" s="84">
        <v>7766806.8215688597</v>
      </c>
      <c r="RX38" s="84">
        <v>7788975.8685649298</v>
      </c>
      <c r="RY38" s="84">
        <v>7943728.3017436201</v>
      </c>
      <c r="RZ38" s="84">
        <v>7924796.6888798401</v>
      </c>
      <c r="SA38" s="84">
        <v>7471987.31966676</v>
      </c>
      <c r="SB38" s="84">
        <v>7817205.6700969096</v>
      </c>
      <c r="SC38" s="84">
        <v>8067440.0085017001</v>
      </c>
      <c r="SD38" s="84">
        <v>8610088.9378195796</v>
      </c>
      <c r="SE38" s="84">
        <v>10470383.832912199</v>
      </c>
      <c r="SF38" s="84">
        <v>7318904.2766663199</v>
      </c>
      <c r="SG38" s="84">
        <v>7856151.1194675704</v>
      </c>
      <c r="SH38" s="84">
        <v>7680843.7984804995</v>
      </c>
      <c r="SI38" s="84">
        <v>7199689.05498333</v>
      </c>
      <c r="SJ38" s="84">
        <v>7937519.9986273004</v>
      </c>
      <c r="SK38" s="84">
        <v>8156372.3897171104</v>
      </c>
      <c r="SL38" s="84">
        <v>8087517.7140740398</v>
      </c>
      <c r="SM38" s="84">
        <v>8148893.6106404299</v>
      </c>
      <c r="SN38" s="84">
        <v>6145876.5525970301</v>
      </c>
      <c r="SO38" s="84">
        <v>6291271.5080784401</v>
      </c>
      <c r="SP38" s="84">
        <v>6178710.17782591</v>
      </c>
      <c r="SQ38" s="84">
        <v>6419494.4498681203</v>
      </c>
      <c r="SR38" s="84">
        <v>6134108.8456820101</v>
      </c>
      <c r="SS38" s="84">
        <v>6274303.1280054003</v>
      </c>
      <c r="ST38" s="84">
        <v>6155154.2286923202</v>
      </c>
      <c r="SU38" s="84">
        <v>7029066.0701822201</v>
      </c>
      <c r="SV38" s="84">
        <v>6439301.0310939699</v>
      </c>
      <c r="SW38" s="84">
        <v>6476896.7857097099</v>
      </c>
      <c r="SX38" s="84">
        <v>5699596.02503346</v>
      </c>
      <c r="SY38" s="84">
        <v>6161523.38022104</v>
      </c>
      <c r="SZ38" s="84">
        <v>6157457.5408603996</v>
      </c>
      <c r="TA38" s="84">
        <v>5839467.2513364796</v>
      </c>
      <c r="TB38" s="84">
        <v>6508269.9873698298</v>
      </c>
      <c r="TC38" s="84">
        <v>6379737.7287568599</v>
      </c>
      <c r="TD38" s="84">
        <v>6424636.5047885701</v>
      </c>
      <c r="TE38" s="84">
        <v>6304700.5046336297</v>
      </c>
      <c r="TF38" s="84">
        <v>6567194.5643732203</v>
      </c>
      <c r="TG38" s="84">
        <v>6261488.5928170001</v>
      </c>
      <c r="TH38" s="84">
        <v>6967919.4873882104</v>
      </c>
      <c r="TI38" s="84">
        <v>6408730.4352687597</v>
      </c>
      <c r="TJ38" s="84">
        <v>6535156.7819560599</v>
      </c>
      <c r="TK38" s="84">
        <v>6454815.0683767004</v>
      </c>
      <c r="TL38" s="84">
        <v>6201030.0782534098</v>
      </c>
      <c r="TM38" s="84">
        <v>6280304.1091301097</v>
      </c>
      <c r="TN38" s="84">
        <v>5808577.9694052003</v>
      </c>
      <c r="TO38" s="84">
        <v>6352518.3865231397</v>
      </c>
      <c r="TP38" s="84">
        <v>6352469.0322247399</v>
      </c>
      <c r="TQ38" s="84">
        <v>6565943.2602508496</v>
      </c>
      <c r="TR38" s="84">
        <v>6709422.1072563799</v>
      </c>
      <c r="TS38" s="84">
        <v>6349471.0418464504</v>
      </c>
      <c r="TT38" s="84">
        <v>6717179.9660018301</v>
      </c>
      <c r="TU38" s="84">
        <v>6009665.0189747596</v>
      </c>
      <c r="TV38" s="84">
        <v>6433097.92469134</v>
      </c>
      <c r="TW38" s="84">
        <v>6207800.9895634502</v>
      </c>
      <c r="TX38" s="84">
        <v>6492603.1565855797</v>
      </c>
      <c r="TY38" s="84">
        <v>6106480.9151592702</v>
      </c>
      <c r="TZ38" s="84">
        <v>6242265.8443769002</v>
      </c>
      <c r="UA38" s="84">
        <v>6713075.7148245601</v>
      </c>
      <c r="UB38" s="84">
        <v>6946610.8668605601</v>
      </c>
      <c r="UC38" s="84">
        <v>6503646.7152008396</v>
      </c>
      <c r="UD38" s="84">
        <v>6570023.8617548896</v>
      </c>
      <c r="UE38" s="84">
        <v>6138243.89357448</v>
      </c>
      <c r="UF38" s="84">
        <v>5565622.3700783597</v>
      </c>
      <c r="UG38" s="84">
        <v>5823718.9906008104</v>
      </c>
      <c r="UH38" s="84">
        <v>5866842.1237748703</v>
      </c>
      <c r="UI38" s="84">
        <v>6064252.1399501497</v>
      </c>
      <c r="UJ38" s="84">
        <v>5815313.21264074</v>
      </c>
      <c r="UK38" s="84">
        <v>6233882.1094680103</v>
      </c>
      <c r="UL38" s="84">
        <v>6261118.6009534998</v>
      </c>
      <c r="UM38" s="84">
        <v>6516528.9107768899</v>
      </c>
      <c r="UN38" s="84">
        <v>6479985.8625000101</v>
      </c>
      <c r="UO38" s="84">
        <v>6813504.00626163</v>
      </c>
      <c r="UP38" s="84">
        <v>6233582.7718934696</v>
      </c>
      <c r="UQ38" s="84">
        <v>6230698.65012151</v>
      </c>
      <c r="UR38" s="84">
        <v>6175952.8928529397</v>
      </c>
      <c r="US38" s="84">
        <v>6164002.0926939296</v>
      </c>
      <c r="UT38" s="84">
        <v>5710823.6730744401</v>
      </c>
      <c r="UU38" s="84">
        <v>6131682.5404056301</v>
      </c>
      <c r="UV38" s="84">
        <v>5657443.9629790504</v>
      </c>
      <c r="UW38" s="84">
        <v>5698302.9101342401</v>
      </c>
      <c r="UX38" s="84">
        <v>6295795.4160624798</v>
      </c>
      <c r="UY38" s="84">
        <v>6436009.3216145504</v>
      </c>
      <c r="UZ38" s="84">
        <v>6476958.3931406904</v>
      </c>
      <c r="VA38" s="84">
        <v>5829687.5014490401</v>
      </c>
      <c r="VB38" s="84">
        <v>5819607.3485860797</v>
      </c>
      <c r="VC38" s="84">
        <v>6104176.3793164697</v>
      </c>
      <c r="VD38" s="84">
        <v>6073330.3502652999</v>
      </c>
      <c r="VE38" s="84">
        <v>6737785.8388230102</v>
      </c>
      <c r="VF38" s="84">
        <v>5945425.6950619398</v>
      </c>
      <c r="VG38" s="84">
        <v>6711998.0089032901</v>
      </c>
      <c r="VH38" s="84">
        <v>6842515.9811557997</v>
      </c>
      <c r="VI38" s="84">
        <v>6835199.8137238398</v>
      </c>
      <c r="VJ38" s="84">
        <v>6424835.7911750199</v>
      </c>
      <c r="VK38" s="84">
        <v>6202222.2073243298</v>
      </c>
      <c r="VL38" s="84">
        <v>6673470.5844542999</v>
      </c>
      <c r="VM38" s="84">
        <v>6270111.8057297803</v>
      </c>
      <c r="VN38" s="84">
        <v>6646312.6989287697</v>
      </c>
      <c r="VO38" s="84">
        <v>6499104.6026876001</v>
      </c>
      <c r="VP38" s="84">
        <v>6524290.47379106</v>
      </c>
      <c r="VQ38" s="84">
        <v>7145345.1591895996</v>
      </c>
      <c r="VR38" s="84">
        <v>6890571.6270513898</v>
      </c>
      <c r="VS38" s="84">
        <v>6752379.3075422402</v>
      </c>
      <c r="VT38" s="84">
        <v>6695169.8291082801</v>
      </c>
      <c r="VU38" s="84">
        <v>6689820.30331787</v>
      </c>
      <c r="VV38" s="84">
        <v>6600965.5355574302</v>
      </c>
      <c r="VW38" s="84">
        <v>6044140.6225989098</v>
      </c>
      <c r="VX38" s="84">
        <v>6799119.9459150499</v>
      </c>
      <c r="VY38" s="84">
        <v>6771647.2531443201</v>
      </c>
      <c r="VZ38" s="84">
        <v>6899262.8556246599</v>
      </c>
      <c r="WA38" s="84">
        <v>6861174.0726603596</v>
      </c>
      <c r="WB38" s="84">
        <v>5818310.38921405</v>
      </c>
      <c r="WC38" s="84">
        <v>6766894.5644837897</v>
      </c>
      <c r="WD38" s="84">
        <v>6364991.9593788804</v>
      </c>
      <c r="WE38" s="84">
        <v>6000737.2964936104</v>
      </c>
      <c r="WF38" s="84">
        <v>6716373.7213133099</v>
      </c>
      <c r="WG38" s="84">
        <v>6612995.6200769003</v>
      </c>
      <c r="WH38" s="84">
        <v>11663733.3039096</v>
      </c>
      <c r="WI38" s="84">
        <v>7306976.9069393603</v>
      </c>
      <c r="WJ38" s="84">
        <v>6522457.4960033698</v>
      </c>
      <c r="WK38" s="84">
        <v>6446559.7591553098</v>
      </c>
      <c r="WL38" s="84">
        <v>6560802.2494471697</v>
      </c>
      <c r="WM38" s="84">
        <v>6214032.5646690903</v>
      </c>
      <c r="WN38" s="84">
        <v>6406963.9669837598</v>
      </c>
      <c r="WO38" s="84">
        <v>6602577.7978366902</v>
      </c>
      <c r="WP38" s="84">
        <v>6294485.3727059197</v>
      </c>
      <c r="WQ38" s="84">
        <v>6221694.0878529996</v>
      </c>
      <c r="WR38" s="84">
        <v>6684884.7251909701</v>
      </c>
      <c r="WS38" s="84">
        <v>6364491.52592507</v>
      </c>
      <c r="WT38" s="84">
        <v>6506466.2070564097</v>
      </c>
      <c r="WU38" s="84">
        <v>6037627.3205273896</v>
      </c>
      <c r="WV38" s="84">
        <v>5624749.1463574199</v>
      </c>
      <c r="WW38" s="84">
        <v>5813298.3947254503</v>
      </c>
      <c r="WX38" s="84">
        <v>6144163.36479137</v>
      </c>
      <c r="WY38" s="84">
        <v>5794464.3180181803</v>
      </c>
      <c r="WZ38" s="84">
        <v>5537899.7291158</v>
      </c>
      <c r="XA38" s="84">
        <v>6131724.8150798203</v>
      </c>
      <c r="XB38" s="84">
        <v>6238886.60458396</v>
      </c>
      <c r="XC38" s="84">
        <v>6660130.8494785102</v>
      </c>
      <c r="XD38" s="84">
        <v>6621477.29485418</v>
      </c>
      <c r="XE38" s="84">
        <v>6147511.6134191696</v>
      </c>
      <c r="XF38" s="84">
        <v>6519828.9909494901</v>
      </c>
      <c r="XG38" s="84">
        <v>6274973.6698994096</v>
      </c>
      <c r="XH38" s="84">
        <v>6511497.1612545103</v>
      </c>
      <c r="XI38" s="84">
        <v>6341063.6204597801</v>
      </c>
      <c r="XJ38" s="84">
        <v>6381182.62471106</v>
      </c>
      <c r="XK38" s="84">
        <v>6275953.5978652304</v>
      </c>
      <c r="XL38" s="84">
        <v>6000330.0229578596</v>
      </c>
      <c r="XM38" s="84">
        <v>6412680.6653280202</v>
      </c>
      <c r="XN38" s="84">
        <v>5982678.2823028499</v>
      </c>
      <c r="XO38" s="84">
        <v>6668402.6788899498</v>
      </c>
      <c r="XP38" s="84">
        <v>5912342.5465237796</v>
      </c>
      <c r="XQ38" s="84">
        <v>5891704.8837212604</v>
      </c>
      <c r="XR38" s="84">
        <v>6519114.8437095201</v>
      </c>
      <c r="XS38" s="84">
        <v>5873651.4367929697</v>
      </c>
      <c r="XT38" s="84">
        <v>6123590.1043230304</v>
      </c>
      <c r="XU38" s="84">
        <v>5695529.4243089203</v>
      </c>
      <c r="XV38" s="84">
        <v>5859966.3068131404</v>
      </c>
      <c r="XW38" s="84">
        <v>6405928.6915563699</v>
      </c>
      <c r="XX38" s="84">
        <v>5846444.0802036896</v>
      </c>
      <c r="XY38" s="84">
        <v>5721595.3800811702</v>
      </c>
      <c r="XZ38" s="84">
        <v>4955746.6412361898</v>
      </c>
      <c r="YA38" s="84">
        <v>4307084.8475493304</v>
      </c>
      <c r="YB38" s="84">
        <v>4008903.0432520001</v>
      </c>
      <c r="YC38" s="84">
        <v>4864442.0007980103</v>
      </c>
      <c r="YD38" s="84">
        <v>4381978.20998774</v>
      </c>
      <c r="YE38" s="84">
        <v>4078489.3747843802</v>
      </c>
      <c r="YF38" s="84">
        <v>5267345.0262048095</v>
      </c>
      <c r="YG38" s="84">
        <v>5531927.70194575</v>
      </c>
      <c r="YH38" s="84">
        <v>6213984.7748159897</v>
      </c>
      <c r="YI38" s="84">
        <v>5776496.8022196004</v>
      </c>
      <c r="YJ38" s="84">
        <v>6055107.6573000802</v>
      </c>
      <c r="YK38" s="84">
        <v>6384757.5099243596</v>
      </c>
      <c r="YL38" s="84">
        <v>6132469.86557349</v>
      </c>
      <c r="YM38" s="84">
        <v>5186131.4598463401</v>
      </c>
      <c r="YN38" s="84">
        <v>5883059.9335116204</v>
      </c>
      <c r="YO38" s="84">
        <v>5580873.6028387696</v>
      </c>
      <c r="YP38" s="84">
        <v>5833594.4219738804</v>
      </c>
      <c r="YQ38" s="84">
        <v>5725877.50914938</v>
      </c>
      <c r="YR38" s="84">
        <v>6182280.5628265403</v>
      </c>
      <c r="YS38" s="84">
        <v>5939646.2020938601</v>
      </c>
      <c r="YT38" s="84">
        <v>6109189.5825498104</v>
      </c>
      <c r="YU38" s="84">
        <v>6221520.2249872601</v>
      </c>
      <c r="YV38" s="84">
        <v>6379351.4618404303</v>
      </c>
      <c r="YW38" s="84">
        <v>6036657.2813151199</v>
      </c>
      <c r="YX38" s="84">
        <v>6232868.4418583503</v>
      </c>
      <c r="YY38" s="84">
        <v>6011488.2743899999</v>
      </c>
      <c r="YZ38" s="84">
        <v>6173587.9667397002</v>
      </c>
      <c r="ZA38" s="84">
        <v>6764136.6987784896</v>
      </c>
      <c r="ZB38" s="84">
        <v>6478242.5214911597</v>
      </c>
      <c r="ZC38" s="84">
        <v>6422280.0068482896</v>
      </c>
      <c r="ZD38" s="84">
        <v>6557255.9774556197</v>
      </c>
      <c r="ZE38" s="84">
        <v>6538844.8597980896</v>
      </c>
      <c r="ZF38" s="84">
        <v>6608335.8866657596</v>
      </c>
      <c r="ZG38" s="84">
        <v>6550367.8918248704</v>
      </c>
      <c r="ZH38" s="84">
        <v>6109229.0735625196</v>
      </c>
      <c r="ZI38" s="84">
        <v>6499224.4997215597</v>
      </c>
      <c r="ZJ38" s="84">
        <v>6217635.4586837403</v>
      </c>
      <c r="ZK38" s="84">
        <v>7308650.8594037602</v>
      </c>
      <c r="ZL38" s="84">
        <v>6685094.1855201898</v>
      </c>
      <c r="ZM38" s="84">
        <v>6730119.1655814704</v>
      </c>
      <c r="ZN38" s="84">
        <v>6403951.7264861502</v>
      </c>
      <c r="ZO38" s="84">
        <v>5799097.5846934197</v>
      </c>
      <c r="ZP38" s="84">
        <v>5656724.8156410502</v>
      </c>
      <c r="ZQ38" s="84">
        <v>4950936.1821130402</v>
      </c>
      <c r="ZR38" s="84">
        <v>5130989.6031909697</v>
      </c>
      <c r="ZS38" s="84">
        <v>5779256.3186115799</v>
      </c>
      <c r="ZT38" s="84">
        <v>5262345.7977939304</v>
      </c>
      <c r="ZU38" s="84">
        <v>4826765.43124812</v>
      </c>
      <c r="ZV38" s="84">
        <v>6255410.1062165499</v>
      </c>
      <c r="ZW38" s="84">
        <v>6906101.6139935898</v>
      </c>
      <c r="ZX38" s="84">
        <v>6712890.10028191</v>
      </c>
      <c r="ZY38" s="84">
        <v>6626939.29490845</v>
      </c>
      <c r="ZZ38" s="84">
        <v>6709588.3315401198</v>
      </c>
      <c r="AAA38" s="84">
        <v>6524112.5459872996</v>
      </c>
      <c r="AAB38" s="84">
        <v>6555569.4869351303</v>
      </c>
      <c r="AAC38" s="84">
        <v>6545386.1623761896</v>
      </c>
      <c r="AAD38" s="84">
        <v>6443477.8921104204</v>
      </c>
      <c r="AAE38" s="84">
        <v>6500357.7127339104</v>
      </c>
    </row>
    <row r="39" spans="1:707" s="65" customFormat="1" x14ac:dyDescent="0.25">
      <c r="A39" s="61" t="s">
        <v>2034</v>
      </c>
      <c r="B39" s="62">
        <f>STDEV(D39:BU39)/AVERAGE(D39:BU39)</f>
        <v>5.4480389740802132E-2</v>
      </c>
      <c r="C39" s="63"/>
      <c r="D39" s="64">
        <f t="shared" ref="D39:BU39" si="65">(D37/D38)*136.3</f>
        <v>68.611172716655616</v>
      </c>
      <c r="E39" s="64">
        <f t="shared" si="65"/>
        <v>67.644770016916894</v>
      </c>
      <c r="F39" s="64">
        <f t="shared" si="65"/>
        <v>72.050155597377355</v>
      </c>
      <c r="G39" s="64">
        <f t="shared" si="65"/>
        <v>70.446268827032853</v>
      </c>
      <c r="H39" s="64">
        <f t="shared" si="65"/>
        <v>68.470507530568582</v>
      </c>
      <c r="I39" s="64">
        <f t="shared" si="65"/>
        <v>76.48251931984322</v>
      </c>
      <c r="J39" s="64">
        <f t="shared" si="65"/>
        <v>70.28940807796485</v>
      </c>
      <c r="K39" s="64">
        <f t="shared" si="65"/>
        <v>66.465244373634548</v>
      </c>
      <c r="L39" s="64">
        <f t="shared" si="65"/>
        <v>67.642201643708631</v>
      </c>
      <c r="M39" s="64">
        <f t="shared" si="65"/>
        <v>72.400492395356054</v>
      </c>
      <c r="N39" s="64">
        <f t="shared" si="65"/>
        <v>67.430280319784401</v>
      </c>
      <c r="O39" s="64">
        <f t="shared" si="65"/>
        <v>75.180892300365969</v>
      </c>
      <c r="P39" s="64">
        <f t="shared" si="65"/>
        <v>76.296475424918512</v>
      </c>
      <c r="Q39" s="64">
        <f t="shared" si="65"/>
        <v>69.612045830339881</v>
      </c>
      <c r="R39" s="64">
        <f t="shared" si="65"/>
        <v>70.065223975952193</v>
      </c>
      <c r="S39" s="64">
        <f t="shared" si="65"/>
        <v>69.882853275821418</v>
      </c>
      <c r="T39" s="64">
        <f t="shared" si="65"/>
        <v>67.09463993668821</v>
      </c>
      <c r="U39" s="64">
        <f t="shared" si="65"/>
        <v>68.21613673871056</v>
      </c>
      <c r="V39" s="64">
        <f t="shared" si="65"/>
        <v>66.672748916609251</v>
      </c>
      <c r="W39" s="64">
        <f t="shared" si="65"/>
        <v>69.420807085159041</v>
      </c>
      <c r="X39" s="64">
        <f t="shared" si="65"/>
        <v>65.00641990131605</v>
      </c>
      <c r="Y39" s="64">
        <f t="shared" si="65"/>
        <v>65.317202242661111</v>
      </c>
      <c r="Z39" s="64">
        <f t="shared" si="65"/>
        <v>72.553877377532061</v>
      </c>
      <c r="AA39" s="64">
        <f t="shared" si="65"/>
        <v>71.296288920173339</v>
      </c>
      <c r="AB39" s="64">
        <f t="shared" si="65"/>
        <v>73.853623649633676</v>
      </c>
      <c r="AC39" s="64">
        <f t="shared" si="65"/>
        <v>72.218175065177064</v>
      </c>
      <c r="AD39" s="64">
        <f t="shared" si="65"/>
        <v>69.005466007657176</v>
      </c>
      <c r="AE39" s="64">
        <f t="shared" si="65"/>
        <v>66.420172981285106</v>
      </c>
      <c r="AF39" s="64">
        <f t="shared" si="65"/>
        <v>81.68500837497038</v>
      </c>
      <c r="AG39" s="64">
        <f t="shared" si="65"/>
        <v>78.974151490316999</v>
      </c>
      <c r="AH39" s="64">
        <f t="shared" si="65"/>
        <v>66.231278341178083</v>
      </c>
      <c r="AI39" s="64">
        <f t="shared" si="65"/>
        <v>75.070707872963666</v>
      </c>
      <c r="AJ39" s="64">
        <f t="shared" si="65"/>
        <v>68.922647144690004</v>
      </c>
      <c r="AK39" s="64">
        <f t="shared" si="65"/>
        <v>66.74869316108169</v>
      </c>
      <c r="AL39" s="64">
        <f t="shared" si="65"/>
        <v>69.13564366634894</v>
      </c>
      <c r="AM39" s="64">
        <f t="shared" si="65"/>
        <v>71.602019218008707</v>
      </c>
      <c r="AN39" s="64">
        <f t="shared" si="65"/>
        <v>71.004065821685487</v>
      </c>
      <c r="AO39" s="64">
        <f t="shared" si="65"/>
        <v>64.985833447744966</v>
      </c>
      <c r="AP39" s="64">
        <f t="shared" si="65"/>
        <v>70.222078444962364</v>
      </c>
      <c r="AQ39" s="64">
        <f t="shared" si="65"/>
        <v>66.971300218198905</v>
      </c>
      <c r="AR39" s="64">
        <f t="shared" si="65"/>
        <v>66.323713826935062</v>
      </c>
      <c r="AS39" s="64">
        <f t="shared" si="65"/>
        <v>64.506307006532893</v>
      </c>
      <c r="AT39" s="64">
        <f t="shared" si="65"/>
        <v>69.050837871820107</v>
      </c>
      <c r="AU39" s="64">
        <f t="shared" si="65"/>
        <v>74.696967463904201</v>
      </c>
      <c r="AV39" s="64">
        <f t="shared" si="65"/>
        <v>64.771020527112611</v>
      </c>
      <c r="AW39" s="64">
        <f t="shared" si="65"/>
        <v>69.404891297655666</v>
      </c>
      <c r="AX39" s="64">
        <f t="shared" si="65"/>
        <v>70.167456400458889</v>
      </c>
      <c r="AY39" s="64">
        <f t="shared" si="65"/>
        <v>69.526315855605304</v>
      </c>
      <c r="AZ39" s="64">
        <f t="shared" si="65"/>
        <v>72.310815267498228</v>
      </c>
      <c r="BA39" s="64">
        <f t="shared" si="65"/>
        <v>70.733722515352028</v>
      </c>
      <c r="BB39" s="64">
        <f t="shared" si="65"/>
        <v>68.587535099785498</v>
      </c>
      <c r="BC39" s="64">
        <f t="shared" si="65"/>
        <v>61.513501988072711</v>
      </c>
      <c r="BD39" s="64">
        <f t="shared" si="65"/>
        <v>72.52079064974096</v>
      </c>
      <c r="BE39" s="64">
        <f t="shared" si="65"/>
        <v>69.049406071450079</v>
      </c>
      <c r="BF39" s="64">
        <f t="shared" si="65"/>
        <v>66.046695994869864</v>
      </c>
      <c r="BG39" s="64">
        <f t="shared" si="65"/>
        <v>66.412603254088225</v>
      </c>
      <c r="BH39" s="64">
        <f t="shared" si="65"/>
        <v>64.042793566303217</v>
      </c>
      <c r="BI39" s="64">
        <f t="shared" si="65"/>
        <v>70.509537711487894</v>
      </c>
      <c r="BJ39" s="64">
        <f t="shared" si="65"/>
        <v>62.643782535632567</v>
      </c>
      <c r="BK39" s="64">
        <f t="shared" si="65"/>
        <v>71.111092529501178</v>
      </c>
      <c r="BL39" s="64">
        <f t="shared" si="65"/>
        <v>72.257306993504343</v>
      </c>
      <c r="BM39" s="64">
        <f t="shared" si="65"/>
        <v>74.583453029918914</v>
      </c>
      <c r="BN39" s="64">
        <f t="shared" si="65"/>
        <v>73.257393492524201</v>
      </c>
      <c r="BO39" s="64">
        <f t="shared" si="65"/>
        <v>71.33884035258788</v>
      </c>
      <c r="BP39" s="64">
        <f t="shared" si="65"/>
        <v>71.105833228467972</v>
      </c>
      <c r="BQ39" s="64">
        <f t="shared" si="65"/>
        <v>71.179948420495506</v>
      </c>
      <c r="BR39" s="64">
        <f t="shared" si="65"/>
        <v>71.71922146640658</v>
      </c>
      <c r="BS39" s="64">
        <f t="shared" si="65"/>
        <v>70.059349812181054</v>
      </c>
      <c r="BT39" s="64">
        <f t="shared" si="65"/>
        <v>79.024841474736292</v>
      </c>
      <c r="BU39" s="64">
        <f t="shared" si="65"/>
        <v>68.468738107581586</v>
      </c>
      <c r="BW39" s="66">
        <f>STDEV(BY39:EP39)/AVERAGE(BY39:EP39)</f>
        <v>7.8527062424500485E-2</v>
      </c>
      <c r="BX39" s="67"/>
      <c r="BY39" s="68">
        <f>((BY37/BY38)*136.3)</f>
        <v>6.7610502109940258</v>
      </c>
      <c r="BZ39" s="68">
        <f t="shared" ref="BZ39:EP39" si="66">((BZ37/BZ38)*136.3)</f>
        <v>6.7991587233922939</v>
      </c>
      <c r="CA39" s="68">
        <f t="shared" si="66"/>
        <v>7.5616880423953026</v>
      </c>
      <c r="CB39" s="68">
        <f t="shared" si="66"/>
        <v>7.4433374590821115</v>
      </c>
      <c r="CC39" s="68">
        <f t="shared" si="66"/>
        <v>6.5506026532247601</v>
      </c>
      <c r="CD39" s="68">
        <f t="shared" si="66"/>
        <v>6.6246694074043493</v>
      </c>
      <c r="CE39" s="68">
        <f t="shared" si="66"/>
        <v>7.4248462878409898</v>
      </c>
      <c r="CF39" s="68">
        <f t="shared" si="66"/>
        <v>6.6470336789090094</v>
      </c>
      <c r="CG39" s="68">
        <f t="shared" si="66"/>
        <v>7.0801342858743403</v>
      </c>
      <c r="CH39" s="68">
        <f t="shared" si="66"/>
        <v>6.7581045528738839</v>
      </c>
      <c r="CI39" s="68">
        <f t="shared" si="66"/>
        <v>6.8320487326419901</v>
      </c>
      <c r="CJ39" s="68">
        <f t="shared" si="66"/>
        <v>6.5458639301299346</v>
      </c>
      <c r="CK39" s="68">
        <f t="shared" si="66"/>
        <v>7.1713528558617883</v>
      </c>
      <c r="CL39" s="68">
        <f t="shared" si="66"/>
        <v>7.3024935164162992</v>
      </c>
      <c r="CM39" s="68">
        <f t="shared" si="66"/>
        <v>7.9266210713348251</v>
      </c>
      <c r="CN39" s="68">
        <f t="shared" si="66"/>
        <v>6.5456535066001109</v>
      </c>
      <c r="CO39" s="68">
        <f t="shared" si="66"/>
        <v>6.9472662792850537</v>
      </c>
      <c r="CP39" s="68">
        <f t="shared" si="66"/>
        <v>7.0481913738789288</v>
      </c>
      <c r="CQ39" s="68">
        <f t="shared" si="66"/>
        <v>5.8176702808002281</v>
      </c>
      <c r="CR39" s="68">
        <f t="shared" si="66"/>
        <v>6.2202854833055419</v>
      </c>
      <c r="CS39" s="68">
        <f t="shared" si="66"/>
        <v>6.8900328935477964</v>
      </c>
      <c r="CT39" s="68">
        <f t="shared" si="66"/>
        <v>6.5094194348141468</v>
      </c>
      <c r="CU39" s="68">
        <f t="shared" si="66"/>
        <v>6.8060023227504178</v>
      </c>
      <c r="CV39" s="68">
        <f t="shared" si="66"/>
        <v>6.3548977324239839</v>
      </c>
      <c r="CW39" s="68">
        <f t="shared" si="66"/>
        <v>6.3691016839318211</v>
      </c>
      <c r="CX39" s="68">
        <f t="shared" si="66"/>
        <v>6.1894363833471697</v>
      </c>
      <c r="CY39" s="68">
        <f t="shared" si="66"/>
        <v>6.3955976638264618</v>
      </c>
      <c r="CZ39" s="68">
        <f t="shared" si="66"/>
        <v>6.4008243001073586</v>
      </c>
      <c r="DA39" s="68">
        <f t="shared" si="66"/>
        <v>6.4974165601647611</v>
      </c>
      <c r="DB39" s="68">
        <f t="shared" si="66"/>
        <v>7.545047442684691</v>
      </c>
      <c r="DC39" s="68">
        <f t="shared" si="66"/>
        <v>5.549262167304196</v>
      </c>
      <c r="DD39" s="68">
        <f t="shared" si="66"/>
        <v>6.1324622521774215</v>
      </c>
      <c r="DE39" s="68">
        <f t="shared" si="66"/>
        <v>6.1672221371299116</v>
      </c>
      <c r="DF39" s="68">
        <f t="shared" si="66"/>
        <v>7.1878253074745757</v>
      </c>
      <c r="DG39" s="68">
        <f t="shared" si="66"/>
        <v>6.3278872162315958</v>
      </c>
      <c r="DH39" s="68">
        <f t="shared" si="66"/>
        <v>6.4201889569482038</v>
      </c>
      <c r="DI39" s="68">
        <f t="shared" si="66"/>
        <v>7.1600550184003833</v>
      </c>
      <c r="DJ39" s="68">
        <f t="shared" si="66"/>
        <v>6.3461714416201884</v>
      </c>
      <c r="DK39" s="68">
        <f t="shared" si="66"/>
        <v>5.885473318333859</v>
      </c>
      <c r="DL39" s="68">
        <f t="shared" si="66"/>
        <v>7.6492327651323357</v>
      </c>
      <c r="DM39" s="68">
        <f t="shared" si="66"/>
        <v>7.4906286098419219</v>
      </c>
      <c r="DN39" s="68">
        <f t="shared" si="66"/>
        <v>6.3691510141036574</v>
      </c>
      <c r="DO39" s="68">
        <f t="shared" si="66"/>
        <v>6.0401050470846664</v>
      </c>
      <c r="DP39" s="68">
        <f t="shared" si="66"/>
        <v>6.8974055400621568</v>
      </c>
      <c r="DQ39" s="68">
        <f t="shared" si="66"/>
        <v>7.5825381641124361</v>
      </c>
      <c r="DR39" s="68">
        <f t="shared" si="66"/>
        <v>6.217697781922733</v>
      </c>
      <c r="DS39" s="68">
        <f t="shared" si="66"/>
        <v>6.1441468772352801</v>
      </c>
      <c r="DT39" s="68">
        <f t="shared" si="66"/>
        <v>7.1121211052369802</v>
      </c>
      <c r="DU39" s="68">
        <f t="shared" si="66"/>
        <v>6.7848229611336679</v>
      </c>
      <c r="DV39" s="68">
        <f t="shared" si="66"/>
        <v>6.4833786134889193</v>
      </c>
      <c r="DW39" s="68">
        <f t="shared" si="66"/>
        <v>7.1270146572459359</v>
      </c>
      <c r="DX39" s="68">
        <f t="shared" si="66"/>
        <v>6.6836091331305036</v>
      </c>
      <c r="DY39" s="68">
        <f t="shared" si="66"/>
        <v>6.7053803886766188</v>
      </c>
      <c r="DZ39" s="68">
        <f t="shared" si="66"/>
        <v>7.2757063387349898</v>
      </c>
      <c r="EA39" s="68">
        <f t="shared" si="66"/>
        <v>6.0534047129503605</v>
      </c>
      <c r="EB39" s="68">
        <f t="shared" si="66"/>
        <v>7.1647432358985101</v>
      </c>
      <c r="EC39" s="68">
        <f t="shared" si="66"/>
        <v>6.3360078624787111</v>
      </c>
      <c r="ED39" s="68">
        <f t="shared" si="66"/>
        <v>6.2617689222529123</v>
      </c>
      <c r="EE39" s="68">
        <f t="shared" si="66"/>
        <v>7.3413746750877316</v>
      </c>
      <c r="EF39" s="68">
        <f t="shared" si="66"/>
        <v>7.3121004624729382</v>
      </c>
      <c r="EG39" s="68">
        <f t="shared" si="66"/>
        <v>7.3821344428262039</v>
      </c>
      <c r="EH39" s="68">
        <f t="shared" si="66"/>
        <v>6.1182324542656987</v>
      </c>
      <c r="EI39" s="68">
        <f t="shared" si="66"/>
        <v>6.0228371521403172</v>
      </c>
      <c r="EJ39" s="68">
        <f t="shared" si="66"/>
        <v>6.5447571116214656</v>
      </c>
      <c r="EK39" s="68">
        <f t="shared" si="66"/>
        <v>6.9483009791986934</v>
      </c>
      <c r="EL39" s="68">
        <f t="shared" si="66"/>
        <v>6.9422196027476861</v>
      </c>
      <c r="EM39" s="68">
        <f t="shared" si="66"/>
        <v>7.5911002142393977</v>
      </c>
      <c r="EN39" s="68">
        <f t="shared" si="66"/>
        <v>7.2710852383665348</v>
      </c>
      <c r="EO39" s="68">
        <f t="shared" si="66"/>
        <v>7.7043394277618269</v>
      </c>
      <c r="EP39" s="68">
        <f t="shared" si="66"/>
        <v>7.0191557792040875</v>
      </c>
      <c r="EQ39" s="87"/>
      <c r="ER39" s="88">
        <f>((ER37/ER38)*136.3)</f>
        <v>5.0208354417050698</v>
      </c>
      <c r="ES39" s="88">
        <f t="shared" ref="ES39:HD39" si="67">((ES37/ES38)*136.3)</f>
        <v>5.3883231195269614</v>
      </c>
      <c r="ET39" s="88">
        <f t="shared" si="67"/>
        <v>3.7276022702735525</v>
      </c>
      <c r="EU39" s="88">
        <f t="shared" si="67"/>
        <v>9.1105532975396155</v>
      </c>
      <c r="EV39" s="88">
        <f t="shared" si="67"/>
        <v>3.7493962060090933</v>
      </c>
      <c r="EW39" s="88">
        <f t="shared" si="67"/>
        <v>4.4667435411722121</v>
      </c>
      <c r="EX39" s="88">
        <f t="shared" si="67"/>
        <v>3.6624291873493826</v>
      </c>
      <c r="EY39" s="88">
        <f t="shared" si="67"/>
        <v>8.0657955183780459</v>
      </c>
      <c r="EZ39" s="88">
        <f t="shared" si="67"/>
        <v>10.958234200773495</v>
      </c>
      <c r="FA39" s="88">
        <f t="shared" si="67"/>
        <v>7.5377417436467793</v>
      </c>
      <c r="FB39" s="88">
        <f t="shared" si="67"/>
        <v>5.7161300074534882</v>
      </c>
      <c r="FC39" s="88">
        <f t="shared" si="67"/>
        <v>5.8635254031822379</v>
      </c>
      <c r="FD39" s="88">
        <f t="shared" si="67"/>
        <v>4.1751461474192029</v>
      </c>
      <c r="FE39" s="88">
        <f t="shared" si="67"/>
        <v>6.9751174826041016</v>
      </c>
      <c r="FF39" s="88">
        <f t="shared" si="67"/>
        <v>7.5730405087625545</v>
      </c>
      <c r="FG39" s="88">
        <f t="shared" si="67"/>
        <v>5.29462432073265</v>
      </c>
      <c r="FH39" s="88">
        <f t="shared" si="67"/>
        <v>5.9135946855207422</v>
      </c>
      <c r="FI39" s="88">
        <f t="shared" si="67"/>
        <v>4.7105254258984823</v>
      </c>
      <c r="FJ39" s="88">
        <f t="shared" si="67"/>
        <v>3.6658116295200744</v>
      </c>
      <c r="FK39" s="88">
        <f t="shared" si="67"/>
        <v>58.835713745055116</v>
      </c>
      <c r="FL39" s="88">
        <f t="shared" si="67"/>
        <v>5.542063900498917</v>
      </c>
      <c r="FM39" s="88">
        <f t="shared" si="67"/>
        <v>5.1908792236839716</v>
      </c>
      <c r="FN39" s="88">
        <f t="shared" si="67"/>
        <v>3.9685528485025001</v>
      </c>
      <c r="FO39" s="88">
        <f t="shared" si="67"/>
        <v>4.1748539077419773</v>
      </c>
      <c r="FP39" s="88">
        <f t="shared" si="67"/>
        <v>4.940390039565612</v>
      </c>
      <c r="FQ39" s="88">
        <f t="shared" si="67"/>
        <v>3.9968922041730917</v>
      </c>
      <c r="FR39" s="88">
        <f t="shared" si="67"/>
        <v>9.8947918479940871</v>
      </c>
      <c r="FS39" s="88">
        <f t="shared" si="67"/>
        <v>5.308379832639007</v>
      </c>
      <c r="FT39" s="88">
        <f t="shared" si="67"/>
        <v>3.4702956193574881</v>
      </c>
      <c r="FU39" s="88">
        <f t="shared" si="67"/>
        <v>5.6273870547213267</v>
      </c>
      <c r="FV39" s="88">
        <f t="shared" si="67"/>
        <v>6.3099271542862567</v>
      </c>
      <c r="FW39" s="88">
        <f t="shared" si="67"/>
        <v>3.4310993506575826</v>
      </c>
      <c r="FX39" s="88">
        <f t="shared" si="67"/>
        <v>4.1934973992715845</v>
      </c>
      <c r="FY39" s="88">
        <f t="shared" si="67"/>
        <v>5.0401230186829986</v>
      </c>
      <c r="FZ39" s="88">
        <f t="shared" si="67"/>
        <v>4.1768479095352316</v>
      </c>
      <c r="GA39" s="88">
        <f t="shared" si="67"/>
        <v>8.8637842570251877</v>
      </c>
      <c r="GB39" s="88">
        <f t="shared" si="67"/>
        <v>5.0394124043254065</v>
      </c>
      <c r="GC39" s="88">
        <f t="shared" si="67"/>
        <v>6.4780741108616304</v>
      </c>
      <c r="GD39" s="88">
        <f t="shared" si="67"/>
        <v>3.0887799637367621</v>
      </c>
      <c r="GE39" s="88">
        <f t="shared" si="67"/>
        <v>4.3446709907551266</v>
      </c>
      <c r="GF39" s="88">
        <f t="shared" si="67"/>
        <v>7.8267936995831029</v>
      </c>
      <c r="GG39" s="88">
        <f t="shared" si="67"/>
        <v>6.4989922947675458</v>
      </c>
      <c r="GH39" s="88">
        <f t="shared" si="67"/>
        <v>4.9879055348755985</v>
      </c>
      <c r="GI39" s="88">
        <f t="shared" si="67"/>
        <v>4.6426151408712784</v>
      </c>
      <c r="GJ39" s="88">
        <f t="shared" si="67"/>
        <v>3.9307964739682886</v>
      </c>
      <c r="GK39" s="88">
        <f t="shared" si="67"/>
        <v>5.4333697662334819</v>
      </c>
      <c r="GL39" s="88">
        <f t="shared" si="67"/>
        <v>5.7605260965822538</v>
      </c>
      <c r="GM39" s="88">
        <f t="shared" si="67"/>
        <v>4.2624072927187067</v>
      </c>
      <c r="GN39" s="88">
        <f t="shared" si="67"/>
        <v>3.6747755693246944</v>
      </c>
      <c r="GO39" s="88">
        <f t="shared" si="67"/>
        <v>4.2790245409952439</v>
      </c>
      <c r="GP39" s="88">
        <f t="shared" si="67"/>
        <v>5.5092354517709543</v>
      </c>
      <c r="GQ39" s="88">
        <f t="shared" si="67"/>
        <v>5.6449789029104522</v>
      </c>
      <c r="GR39" s="88">
        <f t="shared" si="67"/>
        <v>5.1724466847792474</v>
      </c>
      <c r="GS39" s="88">
        <f t="shared" si="67"/>
        <v>5.1119613025598145</v>
      </c>
      <c r="GT39" s="88">
        <f t="shared" si="67"/>
        <v>5.235286553485305</v>
      </c>
      <c r="GU39" s="88">
        <f t="shared" si="67"/>
        <v>5.4334871762786729</v>
      </c>
      <c r="GV39" s="88">
        <f t="shared" si="67"/>
        <v>21.633656221402703</v>
      </c>
      <c r="GW39" s="88">
        <f t="shared" si="67"/>
        <v>4.1715729837530739</v>
      </c>
      <c r="GX39" s="88">
        <f t="shared" si="67"/>
        <v>14.259318288275493</v>
      </c>
      <c r="GY39" s="88">
        <f t="shared" si="67"/>
        <v>5.9862470575834639</v>
      </c>
      <c r="GZ39" s="88">
        <f t="shared" si="67"/>
        <v>12.19894829185789</v>
      </c>
      <c r="HA39" s="88">
        <f t="shared" si="67"/>
        <v>6.86175418858471</v>
      </c>
      <c r="HB39" s="88">
        <f t="shared" si="67"/>
        <v>6.3797111896257306</v>
      </c>
      <c r="HC39" s="88">
        <f t="shared" si="67"/>
        <v>4.9123941608537818</v>
      </c>
      <c r="HD39" s="88">
        <f t="shared" si="67"/>
        <v>4.4669565605382902</v>
      </c>
      <c r="HE39" s="88">
        <f t="shared" ref="HE39:JP39" si="68">((HE37/HE38)*136.3)</f>
        <v>25.136260783679202</v>
      </c>
      <c r="HF39" s="88">
        <f t="shared" si="68"/>
        <v>4.8103096231778437</v>
      </c>
      <c r="HG39" s="88">
        <f t="shared" si="68"/>
        <v>34.934862843556367</v>
      </c>
      <c r="HH39" s="88">
        <f t="shared" si="68"/>
        <v>9.0534559632099736</v>
      </c>
      <c r="HI39" s="88">
        <f t="shared" si="68"/>
        <v>9.626444633673092</v>
      </c>
      <c r="HJ39" s="88">
        <f t="shared" si="68"/>
        <v>4.0289971263492861</v>
      </c>
      <c r="HK39" s="88">
        <f t="shared" si="68"/>
        <v>4.0492943906219008</v>
      </c>
      <c r="HL39" s="88">
        <f t="shared" si="68"/>
        <v>5.1024652930937178</v>
      </c>
      <c r="HM39" s="88">
        <f t="shared" si="68"/>
        <v>5.5393147366632123</v>
      </c>
      <c r="HN39" s="88">
        <f t="shared" si="68"/>
        <v>4.7211117817979948</v>
      </c>
      <c r="HO39" s="88">
        <f t="shared" si="68"/>
        <v>4.3806360462959182</v>
      </c>
      <c r="HP39" s="88">
        <f t="shared" si="68"/>
        <v>7.9310812677650837</v>
      </c>
      <c r="HQ39" s="88">
        <f t="shared" si="68"/>
        <v>3.6460255983219385</v>
      </c>
      <c r="HR39" s="88">
        <f t="shared" si="68"/>
        <v>5.4633842567541215</v>
      </c>
      <c r="HS39" s="88">
        <f t="shared" si="68"/>
        <v>9.3874558833689381</v>
      </c>
      <c r="HT39" s="88">
        <f t="shared" si="68"/>
        <v>3.9387616434826982</v>
      </c>
      <c r="HU39" s="88">
        <f t="shared" si="68"/>
        <v>21.615842423705047</v>
      </c>
      <c r="HV39" s="88">
        <f t="shared" si="68"/>
        <v>4.4555641244070188</v>
      </c>
      <c r="HW39" s="88">
        <f t="shared" si="68"/>
        <v>4.9876850169190563</v>
      </c>
      <c r="HX39" s="88">
        <f t="shared" si="68"/>
        <v>22.254825709670424</v>
      </c>
      <c r="HY39" s="88">
        <f t="shared" si="68"/>
        <v>6.5190552054992246</v>
      </c>
      <c r="HZ39" s="88">
        <f t="shared" si="68"/>
        <v>3.2486895336969281</v>
      </c>
      <c r="IA39" s="88">
        <f t="shared" si="68"/>
        <v>4.1407119237450951</v>
      </c>
      <c r="IB39" s="88">
        <f t="shared" si="68"/>
        <v>3.7598148071010371</v>
      </c>
      <c r="IC39" s="88">
        <f t="shared" si="68"/>
        <v>4.1632821881003261</v>
      </c>
      <c r="ID39" s="88">
        <f t="shared" si="68"/>
        <v>5.6834632441631356</v>
      </c>
      <c r="IE39" s="88">
        <f t="shared" si="68"/>
        <v>5.5732083178084757</v>
      </c>
      <c r="IF39" s="88">
        <f t="shared" si="68"/>
        <v>5.894905851273073</v>
      </c>
      <c r="IG39" s="88">
        <f t="shared" si="68"/>
        <v>8.6422254966127614</v>
      </c>
      <c r="IH39" s="88">
        <f t="shared" si="68"/>
        <v>6.7842945446734344</v>
      </c>
      <c r="II39" s="88">
        <f t="shared" si="68"/>
        <v>5.6147644512307613</v>
      </c>
      <c r="IJ39" s="88">
        <f t="shared" si="68"/>
        <v>5.8459177893137149</v>
      </c>
      <c r="IK39" s="88">
        <f t="shared" si="68"/>
        <v>4.4630999692280868</v>
      </c>
      <c r="IL39" s="88">
        <f t="shared" si="68"/>
        <v>7.4514424135621509</v>
      </c>
      <c r="IM39" s="88">
        <f t="shared" si="68"/>
        <v>4.6308758029889852</v>
      </c>
      <c r="IN39" s="88">
        <f t="shared" si="68"/>
        <v>7.2704407137875995</v>
      </c>
      <c r="IO39" s="88">
        <f t="shared" si="68"/>
        <v>5.1814039749537821</v>
      </c>
      <c r="IP39" s="88">
        <f t="shared" si="68"/>
        <v>3.2704180888067458</v>
      </c>
      <c r="IQ39" s="88">
        <f t="shared" si="68"/>
        <v>5.3389751834529466</v>
      </c>
      <c r="IR39" s="88">
        <f t="shared" si="68"/>
        <v>4.9856365093404902</v>
      </c>
      <c r="IS39" s="88">
        <f t="shared" si="68"/>
        <v>5.8104672184571866</v>
      </c>
      <c r="IT39" s="88">
        <f t="shared" si="68"/>
        <v>2.9264041284823179</v>
      </c>
      <c r="IU39" s="88">
        <f t="shared" si="68"/>
        <v>5.0027197787729474</v>
      </c>
      <c r="IV39" s="88">
        <f t="shared" si="68"/>
        <v>4.7690989990969088</v>
      </c>
      <c r="IW39" s="88">
        <f t="shared" si="68"/>
        <v>6.088731085838412</v>
      </c>
      <c r="IX39" s="88">
        <f t="shared" si="68"/>
        <v>13.071911825032375</v>
      </c>
      <c r="IY39" s="88">
        <f t="shared" si="68"/>
        <v>5.7517973011370875</v>
      </c>
      <c r="IZ39" s="88">
        <f t="shared" si="68"/>
        <v>4.5497176528642775</v>
      </c>
      <c r="JA39" s="88">
        <f t="shared" si="68"/>
        <v>3.6933699447769497</v>
      </c>
      <c r="JB39" s="88">
        <f t="shared" si="68"/>
        <v>5.2277149811153132</v>
      </c>
      <c r="JC39" s="88">
        <f t="shared" si="68"/>
        <v>5.4935341892492691</v>
      </c>
      <c r="JD39" s="88">
        <f t="shared" si="68"/>
        <v>5.399125011771015</v>
      </c>
      <c r="JE39" s="88">
        <f t="shared" si="68"/>
        <v>3.6288029917054998</v>
      </c>
      <c r="JF39" s="88">
        <f t="shared" si="68"/>
        <v>3.6537231605660212</v>
      </c>
      <c r="JG39" s="88">
        <f t="shared" si="68"/>
        <v>5.678254602716966</v>
      </c>
      <c r="JH39" s="88">
        <f t="shared" si="68"/>
        <v>5.3620415538455735</v>
      </c>
      <c r="JI39" s="88">
        <f t="shared" si="68"/>
        <v>6.4980953238971635</v>
      </c>
      <c r="JJ39" s="88">
        <f t="shared" si="68"/>
        <v>5.1295667114858423</v>
      </c>
      <c r="JK39" s="88">
        <f t="shared" si="68"/>
        <v>3.4317459192811413</v>
      </c>
      <c r="JL39" s="88">
        <f t="shared" si="68"/>
        <v>3.8196835044857678</v>
      </c>
      <c r="JM39" s="88">
        <f t="shared" si="68"/>
        <v>3.3022349161470994</v>
      </c>
      <c r="JN39" s="88">
        <f t="shared" si="68"/>
        <v>4.8219520309625929</v>
      </c>
      <c r="JO39" s="88">
        <f t="shared" si="68"/>
        <v>4.3943218035877756</v>
      </c>
      <c r="JP39" s="88">
        <f t="shared" si="68"/>
        <v>6.3369355132331444</v>
      </c>
      <c r="JQ39" s="88">
        <f t="shared" ref="JQ39:MB39" si="69">((JQ37/JQ38)*136.3)</f>
        <v>3.7671700274581066</v>
      </c>
      <c r="JR39" s="88">
        <f t="shared" si="69"/>
        <v>6.2482273786291902</v>
      </c>
      <c r="JS39" s="88">
        <f t="shared" si="69"/>
        <v>6.8913929803586873</v>
      </c>
      <c r="JT39" s="88">
        <f t="shared" si="69"/>
        <v>4.3892856711868777</v>
      </c>
      <c r="JU39" s="88">
        <f t="shared" si="69"/>
        <v>3.5757281718462686</v>
      </c>
      <c r="JV39" s="88">
        <f t="shared" si="69"/>
        <v>4.3130359460965222</v>
      </c>
      <c r="JW39" s="88">
        <f t="shared" si="69"/>
        <v>4.505846609140197</v>
      </c>
      <c r="JX39" s="88">
        <f t="shared" si="69"/>
        <v>4.5345722880948198</v>
      </c>
      <c r="JY39" s="88">
        <f t="shared" si="69"/>
        <v>4.5257980052787765</v>
      </c>
      <c r="JZ39" s="88">
        <f t="shared" si="69"/>
        <v>23.471253997179208</v>
      </c>
      <c r="KA39" s="88">
        <f t="shared" si="69"/>
        <v>5.5324179916232197</v>
      </c>
      <c r="KB39" s="88">
        <f t="shared" si="69"/>
        <v>12.359533216925527</v>
      </c>
      <c r="KC39" s="88">
        <f t="shared" si="69"/>
        <v>4.6130636896800601</v>
      </c>
      <c r="KD39" s="88">
        <f t="shared" si="69"/>
        <v>4.5768120318674361</v>
      </c>
      <c r="KE39" s="88">
        <f t="shared" si="69"/>
        <v>5.1508188108448119</v>
      </c>
      <c r="KF39" s="88">
        <f t="shared" si="69"/>
        <v>4.6865728240083957</v>
      </c>
      <c r="KG39" s="88">
        <f t="shared" si="69"/>
        <v>4.8966394121179597</v>
      </c>
      <c r="KH39" s="88">
        <f t="shared" si="69"/>
        <v>4.2222425997019029</v>
      </c>
      <c r="KI39" s="88">
        <f t="shared" si="69"/>
        <v>4.4596450419506288</v>
      </c>
      <c r="KJ39" s="88">
        <f t="shared" si="69"/>
        <v>5.2816311235399862</v>
      </c>
      <c r="KK39" s="88">
        <f t="shared" si="69"/>
        <v>3.69164189855384</v>
      </c>
      <c r="KL39" s="88">
        <f t="shared" si="69"/>
        <v>6.7849167503858867</v>
      </c>
      <c r="KM39" s="88">
        <f t="shared" si="69"/>
        <v>9.3968504732509981</v>
      </c>
      <c r="KN39" s="88">
        <f t="shared" si="69"/>
        <v>9.7657836326558805</v>
      </c>
      <c r="KO39" s="88">
        <f t="shared" si="69"/>
        <v>4.9006508113117473</v>
      </c>
      <c r="KP39" s="88">
        <f t="shared" si="69"/>
        <v>2.779749321476384</v>
      </c>
      <c r="KQ39" s="88">
        <f t="shared" si="69"/>
        <v>4.2817850378295175</v>
      </c>
      <c r="KR39" s="88">
        <f t="shared" si="69"/>
        <v>4.5897431340992094</v>
      </c>
      <c r="KS39" s="88">
        <f t="shared" si="69"/>
        <v>6.427336435559182</v>
      </c>
      <c r="KT39" s="88">
        <f t="shared" si="69"/>
        <v>4.0089599093726465</v>
      </c>
      <c r="KU39" s="88">
        <f t="shared" si="69"/>
        <v>3.7254764457461733</v>
      </c>
      <c r="KV39" s="88">
        <f t="shared" si="69"/>
        <v>5.0927301624394428</v>
      </c>
      <c r="KW39" s="88">
        <f t="shared" si="69"/>
        <v>3.641839263882209</v>
      </c>
      <c r="KX39" s="88">
        <f t="shared" si="69"/>
        <v>3.7308438041468608</v>
      </c>
      <c r="KY39" s="88">
        <f t="shared" si="69"/>
        <v>3.0996223567006371</v>
      </c>
      <c r="KZ39" s="88">
        <f t="shared" si="69"/>
        <v>5.0898504621630689</v>
      </c>
      <c r="LA39" s="88">
        <f t="shared" si="69"/>
        <v>3.8362802518278252</v>
      </c>
      <c r="LB39" s="88">
        <f t="shared" si="69"/>
        <v>2.8857999774289422</v>
      </c>
      <c r="LC39" s="88">
        <f t="shared" si="69"/>
        <v>4.1474794250974938</v>
      </c>
      <c r="LD39" s="88">
        <f t="shared" si="69"/>
        <v>5.0859381320161692</v>
      </c>
      <c r="LE39" s="88">
        <f t="shared" si="69"/>
        <v>18.762391080445713</v>
      </c>
      <c r="LF39" s="88">
        <f t="shared" si="69"/>
        <v>4.1730537006103692</v>
      </c>
      <c r="LG39" s="88">
        <f t="shared" si="69"/>
        <v>4.6879049834589308</v>
      </c>
      <c r="LH39" s="88">
        <f t="shared" si="69"/>
        <v>3.7072983500466998</v>
      </c>
      <c r="LI39" s="88">
        <f t="shared" si="69"/>
        <v>4.5862155088409491</v>
      </c>
      <c r="LJ39" s="88">
        <f t="shared" si="69"/>
        <v>6.2829757439871363</v>
      </c>
      <c r="LK39" s="88">
        <f t="shared" si="69"/>
        <v>7.1893332416563185</v>
      </c>
      <c r="LL39" s="88">
        <f t="shared" si="69"/>
        <v>8.1456350815235101</v>
      </c>
      <c r="LM39" s="88">
        <f t="shared" si="69"/>
        <v>4.2098280577782736</v>
      </c>
      <c r="LN39" s="88">
        <f t="shared" si="69"/>
        <v>3.3885145255123299</v>
      </c>
      <c r="LO39" s="88">
        <f t="shared" si="69"/>
        <v>5.6350197780278126</v>
      </c>
      <c r="LP39" s="88">
        <f t="shared" si="69"/>
        <v>3.3009591861145622</v>
      </c>
      <c r="LQ39" s="88">
        <f t="shared" si="69"/>
        <v>6.7162849334580823</v>
      </c>
      <c r="LR39" s="88">
        <f t="shared" si="69"/>
        <v>5.8449801420732426</v>
      </c>
      <c r="LS39" s="88">
        <f t="shared" si="69"/>
        <v>4.0406098293970052</v>
      </c>
      <c r="LT39" s="88">
        <f t="shared" si="69"/>
        <v>4.2969439177229498</v>
      </c>
      <c r="LU39" s="88">
        <f t="shared" si="69"/>
        <v>2.9442603001905487</v>
      </c>
      <c r="LV39" s="88">
        <f t="shared" si="69"/>
        <v>4.623730298852986</v>
      </c>
      <c r="LW39" s="88">
        <f t="shared" si="69"/>
        <v>5.0030029420885587</v>
      </c>
      <c r="LX39" s="88">
        <f t="shared" si="69"/>
        <v>11.02785724941586</v>
      </c>
      <c r="LY39" s="88">
        <f t="shared" si="69"/>
        <v>3.5007447052975507</v>
      </c>
      <c r="LZ39" s="88">
        <f t="shared" si="69"/>
        <v>8.7969568336738639</v>
      </c>
      <c r="MA39" s="88">
        <f t="shared" si="69"/>
        <v>4.1091298580152644</v>
      </c>
      <c r="MB39" s="88">
        <f t="shared" si="69"/>
        <v>4.3583350828766747</v>
      </c>
      <c r="MC39" s="88">
        <f t="shared" ref="MC39:ON39" si="70">((MC37/MC38)*136.3)</f>
        <v>22.667483137260341</v>
      </c>
      <c r="MD39" s="88">
        <f t="shared" si="70"/>
        <v>3.8119656185066098</v>
      </c>
      <c r="ME39" s="88">
        <f t="shared" si="70"/>
        <v>3.1304393719426495</v>
      </c>
      <c r="MF39" s="88">
        <f t="shared" si="70"/>
        <v>4.2373415815479207</v>
      </c>
      <c r="MG39" s="88">
        <f t="shared" si="70"/>
        <v>7.9639985151569412</v>
      </c>
      <c r="MH39" s="88">
        <f t="shared" si="70"/>
        <v>5.1966449911237378</v>
      </c>
      <c r="MI39" s="88">
        <f t="shared" si="70"/>
        <v>4.6732915115248526</v>
      </c>
      <c r="MJ39" s="88">
        <f t="shared" si="70"/>
        <v>4.248415557720608</v>
      </c>
      <c r="MK39" s="88">
        <f t="shared" si="70"/>
        <v>4.1207387447004979</v>
      </c>
      <c r="ML39" s="88">
        <f t="shared" si="70"/>
        <v>18.333839453607279</v>
      </c>
      <c r="MM39" s="88">
        <f t="shared" si="70"/>
        <v>5.3705405746564479</v>
      </c>
      <c r="MN39" s="88">
        <f t="shared" si="70"/>
        <v>3.9490218700127619</v>
      </c>
      <c r="MO39" s="88">
        <f t="shared" si="70"/>
        <v>78.502893204593875</v>
      </c>
      <c r="MP39" s="88">
        <f t="shared" si="70"/>
        <v>7.4667914258328452</v>
      </c>
      <c r="MQ39" s="88">
        <f t="shared" si="70"/>
        <v>3.3603377204374771</v>
      </c>
      <c r="MR39" s="88">
        <f t="shared" si="70"/>
        <v>4.4337205458959845</v>
      </c>
      <c r="MS39" s="88">
        <f t="shared" si="70"/>
        <v>4.041663581522732</v>
      </c>
      <c r="MT39" s="88">
        <f t="shared" si="70"/>
        <v>5.7692933468527583</v>
      </c>
      <c r="MU39" s="88">
        <f t="shared" si="70"/>
        <v>4.047153878707153</v>
      </c>
      <c r="MV39" s="88">
        <f t="shared" si="70"/>
        <v>4.4306162353185856</v>
      </c>
      <c r="MW39" s="88">
        <f t="shared" si="70"/>
        <v>8.8450035059623513</v>
      </c>
      <c r="MX39" s="88">
        <f t="shared" si="70"/>
        <v>6.3485646475833635</v>
      </c>
      <c r="MY39" s="88">
        <f t="shared" si="70"/>
        <v>3.9115516762368219</v>
      </c>
      <c r="MZ39" s="88">
        <f t="shared" si="70"/>
        <v>3.1253815213866005</v>
      </c>
      <c r="NA39" s="88">
        <f t="shared" si="70"/>
        <v>3.6992349705970891</v>
      </c>
      <c r="NB39" s="88">
        <f t="shared" si="70"/>
        <v>4.5036837081107288</v>
      </c>
      <c r="NC39" s="88">
        <f t="shared" si="70"/>
        <v>5.6446611462701473</v>
      </c>
      <c r="ND39" s="88">
        <f t="shared" si="70"/>
        <v>6.1000478813400694</v>
      </c>
      <c r="NE39" s="88">
        <f t="shared" si="70"/>
        <v>6.3722048016278086</v>
      </c>
      <c r="NF39" s="88">
        <f t="shared" si="70"/>
        <v>4.4602175157731585</v>
      </c>
      <c r="NG39" s="88">
        <f t="shared" si="70"/>
        <v>8.7081048121332039</v>
      </c>
      <c r="NH39" s="88">
        <f t="shared" si="70"/>
        <v>5.2938701454604891</v>
      </c>
      <c r="NI39" s="88">
        <f t="shared" si="70"/>
        <v>4.5865911808857609</v>
      </c>
      <c r="NJ39" s="88">
        <f t="shared" si="70"/>
        <v>9.3948898598784556</v>
      </c>
      <c r="NK39" s="88">
        <f t="shared" si="70"/>
        <v>4.8797929852766933</v>
      </c>
      <c r="NL39" s="88">
        <f t="shared" si="70"/>
        <v>5.1313614159423038</v>
      </c>
      <c r="NM39" s="88">
        <f t="shared" si="70"/>
        <v>5.6565784524810798</v>
      </c>
      <c r="NN39" s="88">
        <f t="shared" si="70"/>
        <v>4.7468309426364845</v>
      </c>
      <c r="NO39" s="88">
        <f t="shared" si="70"/>
        <v>19.270784415593429</v>
      </c>
      <c r="NP39" s="88">
        <f t="shared" si="70"/>
        <v>14.069010511113863</v>
      </c>
      <c r="NQ39" s="88">
        <f t="shared" si="70"/>
        <v>5.4087145662328036</v>
      </c>
      <c r="NR39" s="88">
        <f t="shared" si="70"/>
        <v>4.3915714047037966</v>
      </c>
      <c r="NS39" s="88">
        <f t="shared" si="70"/>
        <v>4.8792166678501712</v>
      </c>
      <c r="NT39" s="88">
        <f t="shared" si="70"/>
        <v>5.8335517152238188</v>
      </c>
      <c r="NU39" s="88">
        <f t="shared" si="70"/>
        <v>4.6323749480736174</v>
      </c>
      <c r="NV39" s="88">
        <f t="shared" si="70"/>
        <v>3.142271902933456</v>
      </c>
      <c r="NW39" s="88">
        <f t="shared" si="70"/>
        <v>3.7930704883007968</v>
      </c>
      <c r="NX39" s="88">
        <f t="shared" si="70"/>
        <v>4.5858533598601516</v>
      </c>
      <c r="NY39" s="88">
        <f t="shared" si="70"/>
        <v>3.1665704026421095</v>
      </c>
      <c r="NZ39" s="88">
        <f t="shared" si="70"/>
        <v>3.6601637670429654</v>
      </c>
      <c r="OA39" s="88">
        <f t="shared" si="70"/>
        <v>5.1834564009572981</v>
      </c>
      <c r="OB39" s="88">
        <f t="shared" si="70"/>
        <v>3.1325046439976605</v>
      </c>
      <c r="OC39" s="88">
        <f t="shared" si="70"/>
        <v>4.9624543093765716</v>
      </c>
      <c r="OD39" s="88">
        <f t="shared" si="70"/>
        <v>3.6254409991144172</v>
      </c>
      <c r="OE39" s="88">
        <f t="shared" si="70"/>
        <v>4.7921265949929852</v>
      </c>
      <c r="OF39" s="88">
        <f t="shared" si="70"/>
        <v>3.706192686966832</v>
      </c>
      <c r="OG39" s="88">
        <f t="shared" si="70"/>
        <v>3.3184496856406009</v>
      </c>
      <c r="OH39" s="88">
        <f t="shared" si="70"/>
        <v>6.6536615370607102</v>
      </c>
      <c r="OI39" s="88">
        <f t="shared" si="70"/>
        <v>6.3440483465606077</v>
      </c>
      <c r="OJ39" s="88">
        <f t="shared" si="70"/>
        <v>6.8767438281576991</v>
      </c>
      <c r="OK39" s="88">
        <f t="shared" si="70"/>
        <v>4.4197575030443721</v>
      </c>
      <c r="OL39" s="88">
        <f t="shared" si="70"/>
        <v>4.3967661073483963</v>
      </c>
      <c r="OM39" s="88">
        <f t="shared" si="70"/>
        <v>5.2814704924430096</v>
      </c>
      <c r="ON39" s="88">
        <f t="shared" si="70"/>
        <v>6.3712952969641252</v>
      </c>
      <c r="OO39" s="88">
        <f t="shared" ref="OO39:XZ39" si="71">((OO37/OO38)*136.3)</f>
        <v>4.8297960566084868</v>
      </c>
      <c r="OP39" s="88">
        <f t="shared" si="71"/>
        <v>4.1684848927694462</v>
      </c>
      <c r="OQ39" s="88">
        <f t="shared" si="71"/>
        <v>4.5429600474251615</v>
      </c>
      <c r="OR39" s="88">
        <f t="shared" si="71"/>
        <v>4.4320198948733323</v>
      </c>
      <c r="OS39" s="88">
        <f t="shared" si="71"/>
        <v>5.3755216842667464</v>
      </c>
      <c r="OT39" s="88">
        <f t="shared" si="71"/>
        <v>26.08091041258017</v>
      </c>
      <c r="OU39" s="88">
        <f t="shared" si="71"/>
        <v>5.0337053031092909</v>
      </c>
      <c r="OV39" s="88">
        <f t="shared" si="71"/>
        <v>4.6236016658544052</v>
      </c>
      <c r="OW39" s="88">
        <f t="shared" si="71"/>
        <v>6.6512197772066841</v>
      </c>
      <c r="OX39" s="88">
        <f t="shared" si="71"/>
        <v>4.3952458832139074</v>
      </c>
      <c r="OY39" s="88">
        <f t="shared" si="71"/>
        <v>3.8101931009433176</v>
      </c>
      <c r="OZ39" s="88">
        <f t="shared" si="71"/>
        <v>4.4162147241546501</v>
      </c>
      <c r="PA39" s="88">
        <f t="shared" si="71"/>
        <v>4.4692088567399315</v>
      </c>
      <c r="PB39" s="88">
        <f t="shared" si="71"/>
        <v>4.5101641382138542</v>
      </c>
      <c r="PC39" s="88">
        <f t="shared" si="71"/>
        <v>4.5958106961752163</v>
      </c>
      <c r="PD39" s="88">
        <f t="shared" si="71"/>
        <v>3.733454347234368</v>
      </c>
      <c r="PE39" s="88">
        <f t="shared" si="71"/>
        <v>3.6388045420185087</v>
      </c>
      <c r="PF39" s="88">
        <f t="shared" si="71"/>
        <v>6.501267555999739</v>
      </c>
      <c r="PG39" s="88">
        <f t="shared" si="71"/>
        <v>8.9311895032375741</v>
      </c>
      <c r="PH39" s="88">
        <f t="shared" si="71"/>
        <v>6.3143412015447105</v>
      </c>
      <c r="PI39" s="88">
        <f t="shared" si="71"/>
        <v>5.5060319356984095</v>
      </c>
      <c r="PJ39" s="88">
        <f t="shared" si="71"/>
        <v>3.0283389876379294</v>
      </c>
      <c r="PK39" s="88">
        <f t="shared" si="71"/>
        <v>3.3475699834508279</v>
      </c>
      <c r="PL39" s="88">
        <f t="shared" si="71"/>
        <v>3.5118352055601791</v>
      </c>
      <c r="PM39" s="88">
        <f t="shared" si="71"/>
        <v>6.1819738944432086</v>
      </c>
      <c r="PN39" s="88">
        <f t="shared" si="71"/>
        <v>3.1229745753379077</v>
      </c>
      <c r="PO39" s="88">
        <f t="shared" si="71"/>
        <v>5.6045027860568926</v>
      </c>
      <c r="PP39" s="88">
        <f t="shared" si="71"/>
        <v>4.2209594121677183</v>
      </c>
      <c r="PQ39" s="88">
        <f t="shared" si="71"/>
        <v>4.0183790647227822</v>
      </c>
      <c r="PR39" s="88">
        <f t="shared" si="71"/>
        <v>3.0805895295343961</v>
      </c>
      <c r="PS39" s="88">
        <f t="shared" si="71"/>
        <v>10.015153164072927</v>
      </c>
      <c r="PT39" s="88">
        <f t="shared" si="71"/>
        <v>5.4261002243565049</v>
      </c>
      <c r="PU39" s="88">
        <f t="shared" si="71"/>
        <v>7.3373527498191775</v>
      </c>
      <c r="PV39" s="88">
        <f t="shared" si="71"/>
        <v>3.4390061124804001</v>
      </c>
      <c r="PW39" s="88">
        <f t="shared" si="71"/>
        <v>17.079170979574965</v>
      </c>
      <c r="PX39" s="88">
        <f t="shared" si="71"/>
        <v>6.2936227944009673</v>
      </c>
      <c r="PY39" s="88">
        <f t="shared" si="71"/>
        <v>3.847253202345065</v>
      </c>
      <c r="PZ39" s="88">
        <f t="shared" si="71"/>
        <v>6.8325231351302458</v>
      </c>
      <c r="QA39" s="88">
        <f t="shared" si="71"/>
        <v>5.6560964557102755</v>
      </c>
      <c r="QB39" s="88">
        <f t="shared" si="71"/>
        <v>3.650127650548157</v>
      </c>
      <c r="QC39" s="88">
        <f t="shared" si="71"/>
        <v>4.7192979905266705</v>
      </c>
      <c r="QD39" s="88">
        <f t="shared" si="71"/>
        <v>2.7200379186973782</v>
      </c>
      <c r="QE39" s="88">
        <f t="shared" si="71"/>
        <v>4.6112046951015309</v>
      </c>
      <c r="QF39" s="88">
        <f t="shared" si="71"/>
        <v>4.2721647313864661</v>
      </c>
      <c r="QG39" s="88">
        <f t="shared" si="71"/>
        <v>6.4645610105119982</v>
      </c>
      <c r="QH39" s="88">
        <f t="shared" si="71"/>
        <v>5.7233542340457433</v>
      </c>
      <c r="QI39" s="88">
        <f t="shared" si="71"/>
        <v>4.5918361026154928</v>
      </c>
      <c r="QJ39" s="88">
        <f t="shared" si="71"/>
        <v>3.6328761853105056</v>
      </c>
      <c r="QK39" s="88">
        <f t="shared" si="71"/>
        <v>4.3187516790706679</v>
      </c>
      <c r="QL39" s="88">
        <f t="shared" si="71"/>
        <v>3.7225659627525531</v>
      </c>
      <c r="QM39" s="88">
        <f t="shared" si="71"/>
        <v>3.1253466749324659</v>
      </c>
      <c r="QN39" s="88">
        <f t="shared" si="71"/>
        <v>4.7622458009404962</v>
      </c>
      <c r="QO39" s="88">
        <f t="shared" si="71"/>
        <v>3.2603136153665111</v>
      </c>
      <c r="QP39" s="88">
        <f t="shared" si="71"/>
        <v>3.4204834916226226</v>
      </c>
      <c r="QQ39" s="88">
        <f t="shared" si="71"/>
        <v>2.678655589727915</v>
      </c>
      <c r="QR39" s="88">
        <f t="shared" si="71"/>
        <v>6.3676080171209462</v>
      </c>
      <c r="QS39" s="88">
        <f t="shared" si="71"/>
        <v>5.179948983974775</v>
      </c>
      <c r="QT39" s="88">
        <f t="shared" si="71"/>
        <v>4.8252490436550017</v>
      </c>
      <c r="QU39" s="88">
        <f t="shared" si="71"/>
        <v>4.7353548830518752</v>
      </c>
      <c r="QV39" s="88">
        <f t="shared" si="71"/>
        <v>5.3055467012586872</v>
      </c>
      <c r="QW39" s="88">
        <f t="shared" si="71"/>
        <v>5.6161091859377814</v>
      </c>
      <c r="QX39" s="88">
        <f t="shared" si="71"/>
        <v>3.055044022415673</v>
      </c>
      <c r="QY39" s="88">
        <f t="shared" si="71"/>
        <v>5.4444237362720012</v>
      </c>
      <c r="QZ39" s="88">
        <f t="shared" si="71"/>
        <v>4.3131205819665617</v>
      </c>
      <c r="RA39" s="88">
        <f t="shared" si="71"/>
        <v>3.5025674610429189</v>
      </c>
      <c r="RB39" s="88">
        <f t="shared" si="71"/>
        <v>5.0760071231099513</v>
      </c>
      <c r="RC39" s="88">
        <f t="shared" si="71"/>
        <v>7.8202551779956657</v>
      </c>
      <c r="RD39" s="88">
        <f t="shared" si="71"/>
        <v>33.766029587186146</v>
      </c>
      <c r="RE39" s="88">
        <f t="shared" si="71"/>
        <v>7.8728122386740687</v>
      </c>
      <c r="RF39" s="88">
        <f t="shared" si="71"/>
        <v>5.8040710830110287</v>
      </c>
      <c r="RG39" s="88">
        <f t="shared" si="71"/>
        <v>3.7129786143062424</v>
      </c>
      <c r="RH39" s="88">
        <f t="shared" si="71"/>
        <v>4.3766533141648374</v>
      </c>
      <c r="RI39" s="88">
        <f t="shared" si="71"/>
        <v>7.296758982472574</v>
      </c>
      <c r="RJ39" s="88">
        <f t="shared" si="71"/>
        <v>3.3046617898758646</v>
      </c>
      <c r="RK39" s="88">
        <f t="shared" si="71"/>
        <v>4.3335604412084594</v>
      </c>
      <c r="RL39" s="88">
        <f t="shared" si="71"/>
        <v>3.0604539226681995</v>
      </c>
      <c r="RM39" s="88">
        <f t="shared" si="71"/>
        <v>4.312685464190225</v>
      </c>
      <c r="RN39" s="88">
        <f t="shared" si="71"/>
        <v>3.4911941316793396</v>
      </c>
      <c r="RO39" s="88">
        <f t="shared" si="71"/>
        <v>2.389917519677824</v>
      </c>
      <c r="RP39" s="88">
        <f t="shared" si="71"/>
        <v>3.1448389927202545</v>
      </c>
      <c r="RQ39" s="88">
        <f t="shared" si="71"/>
        <v>11.396243743394363</v>
      </c>
      <c r="RR39" s="88">
        <f t="shared" si="71"/>
        <v>3.2622052028739144</v>
      </c>
      <c r="RS39" s="88">
        <f t="shared" si="71"/>
        <v>4.3530671512857007</v>
      </c>
      <c r="RT39" s="88">
        <f t="shared" si="71"/>
        <v>5.2322816084848682</v>
      </c>
      <c r="RU39" s="88">
        <f t="shared" si="71"/>
        <v>4.3091681257762033</v>
      </c>
      <c r="RV39" s="88">
        <f t="shared" si="71"/>
        <v>2.3747332890244661</v>
      </c>
      <c r="RW39" s="88">
        <f t="shared" si="71"/>
        <v>4.0180997172055495</v>
      </c>
      <c r="RX39" s="88">
        <f t="shared" si="71"/>
        <v>4.0025202603732879</v>
      </c>
      <c r="RY39" s="88">
        <f t="shared" si="71"/>
        <v>3.6324492977001337</v>
      </c>
      <c r="RZ39" s="88">
        <f t="shared" si="71"/>
        <v>4.5003956577232369</v>
      </c>
      <c r="SA39" s="88">
        <f t="shared" si="71"/>
        <v>4.3187220705112574</v>
      </c>
      <c r="SB39" s="88">
        <f t="shared" si="71"/>
        <v>3.30134234829849</v>
      </c>
      <c r="SC39" s="88">
        <f t="shared" si="71"/>
        <v>3.6687713638570489</v>
      </c>
      <c r="SD39" s="88">
        <f t="shared" si="71"/>
        <v>3.9815331072767903</v>
      </c>
      <c r="SE39" s="88">
        <f t="shared" si="71"/>
        <v>3.9169664106927451</v>
      </c>
      <c r="SF39" s="88">
        <f t="shared" si="71"/>
        <v>4.3993781570063106</v>
      </c>
      <c r="SG39" s="88">
        <f t="shared" si="71"/>
        <v>4.4833370740234173</v>
      </c>
      <c r="SH39" s="88">
        <f t="shared" si="71"/>
        <v>3.8459842189294831</v>
      </c>
      <c r="SI39" s="88">
        <f t="shared" si="71"/>
        <v>6.0225847835114141</v>
      </c>
      <c r="SJ39" s="88">
        <f t="shared" si="71"/>
        <v>4.2024899401464806</v>
      </c>
      <c r="SK39" s="88">
        <f t="shared" si="71"/>
        <v>4.7341141212112969</v>
      </c>
      <c r="SL39" s="88">
        <f t="shared" si="71"/>
        <v>11.246860541269889</v>
      </c>
      <c r="SM39" s="88">
        <f t="shared" si="71"/>
        <v>8.3636503715196984</v>
      </c>
      <c r="SN39" s="88">
        <f t="shared" si="71"/>
        <v>5.7794135519082603</v>
      </c>
      <c r="SO39" s="88">
        <f t="shared" si="71"/>
        <v>5.4728706557095812</v>
      </c>
      <c r="SP39" s="88">
        <f t="shared" si="71"/>
        <v>6.8468379981904679</v>
      </c>
      <c r="SQ39" s="88">
        <f t="shared" si="71"/>
        <v>6.2970527373921401</v>
      </c>
      <c r="SR39" s="88">
        <f t="shared" si="71"/>
        <v>6.3925260935945838</v>
      </c>
      <c r="SS39" s="88">
        <f t="shared" si="71"/>
        <v>5.0873823801323921</v>
      </c>
      <c r="ST39" s="88">
        <f t="shared" si="71"/>
        <v>5.3823399483729899</v>
      </c>
      <c r="SU39" s="88">
        <f t="shared" si="71"/>
        <v>4.460843162874264</v>
      </c>
      <c r="SV39" s="88">
        <f t="shared" si="71"/>
        <v>9.2454038531526876</v>
      </c>
      <c r="SW39" s="88">
        <f t="shared" si="71"/>
        <v>5.4834374485438673</v>
      </c>
      <c r="SX39" s="88">
        <f t="shared" si="71"/>
        <v>10.502053761028641</v>
      </c>
      <c r="SY39" s="88">
        <f t="shared" si="71"/>
        <v>5.1569128406143765</v>
      </c>
      <c r="SZ39" s="88">
        <f t="shared" si="71"/>
        <v>5.3248248530509947</v>
      </c>
      <c r="TA39" s="88">
        <f t="shared" si="71"/>
        <v>5.4313506456509799</v>
      </c>
      <c r="TB39" s="88">
        <f t="shared" si="71"/>
        <v>5.2980537232778193</v>
      </c>
      <c r="TC39" s="88">
        <f t="shared" si="71"/>
        <v>4.0623851972079947</v>
      </c>
      <c r="TD39" s="88">
        <f t="shared" si="71"/>
        <v>4.0925279507743362</v>
      </c>
      <c r="TE39" s="88">
        <f t="shared" si="71"/>
        <v>4.8759289641850394</v>
      </c>
      <c r="TF39" s="88">
        <f t="shared" si="71"/>
        <v>4.4458204633946901</v>
      </c>
      <c r="TG39" s="88">
        <f t="shared" si="71"/>
        <v>6.444502255609625</v>
      </c>
      <c r="TH39" s="88">
        <f t="shared" si="71"/>
        <v>11.630036514271366</v>
      </c>
      <c r="TI39" s="88">
        <f t="shared" si="71"/>
        <v>4.7493924782963726</v>
      </c>
      <c r="TJ39" s="88">
        <f t="shared" si="71"/>
        <v>9.0080892312522973</v>
      </c>
      <c r="TK39" s="88">
        <f t="shared" si="71"/>
        <v>4.8908560915133847</v>
      </c>
      <c r="TL39" s="88">
        <f t="shared" si="71"/>
        <v>5.7221578392966626</v>
      </c>
      <c r="TM39" s="88">
        <f t="shared" si="71"/>
        <v>3.7297356905307884</v>
      </c>
      <c r="TN39" s="88">
        <f t="shared" si="71"/>
        <v>5.3803277554228659</v>
      </c>
      <c r="TO39" s="88">
        <f t="shared" si="71"/>
        <v>3.9994768926105975</v>
      </c>
      <c r="TP39" s="88">
        <f t="shared" si="71"/>
        <v>15.920092201865323</v>
      </c>
      <c r="TQ39" s="88">
        <f t="shared" si="71"/>
        <v>5.6089503997875259</v>
      </c>
      <c r="TR39" s="88">
        <f t="shared" si="71"/>
        <v>5.3703688211456564</v>
      </c>
      <c r="TS39" s="88">
        <f t="shared" si="71"/>
        <v>5.8444995549884</v>
      </c>
      <c r="TT39" s="88">
        <f t="shared" si="71"/>
        <v>5.6192200955273996</v>
      </c>
      <c r="TU39" s="88">
        <f t="shared" si="71"/>
        <v>7.6882433013679652</v>
      </c>
      <c r="TV39" s="88">
        <f t="shared" si="71"/>
        <v>6.0545505201225041</v>
      </c>
      <c r="TW39" s="88">
        <f t="shared" si="71"/>
        <v>7.8280889371439635</v>
      </c>
      <c r="TX39" s="88">
        <f t="shared" si="71"/>
        <v>5.8164212413365748</v>
      </c>
      <c r="TY39" s="88">
        <f t="shared" si="71"/>
        <v>6.4626157967458697</v>
      </c>
      <c r="TZ39" s="88">
        <f t="shared" si="71"/>
        <v>5.6134298727874601</v>
      </c>
      <c r="UA39" s="88">
        <f t="shared" si="71"/>
        <v>16.398436215900613</v>
      </c>
      <c r="UB39" s="88">
        <f t="shared" si="71"/>
        <v>4.3591728456055874</v>
      </c>
      <c r="UC39" s="88">
        <f t="shared" si="71"/>
        <v>14.649179125950811</v>
      </c>
      <c r="UD39" s="88">
        <f t="shared" si="71"/>
        <v>30.734453394534214</v>
      </c>
      <c r="UE39" s="88">
        <f t="shared" si="71"/>
        <v>27.419419082911457</v>
      </c>
      <c r="UF39" s="88">
        <f t="shared" si="71"/>
        <v>7.1018840700459291</v>
      </c>
      <c r="UG39" s="88">
        <f t="shared" si="71"/>
        <v>7.5489851595156621</v>
      </c>
      <c r="UH39" s="88">
        <f t="shared" si="71"/>
        <v>5.9859555498355714</v>
      </c>
      <c r="UI39" s="88">
        <f t="shared" si="71"/>
        <v>4.5849912013851633</v>
      </c>
      <c r="UJ39" s="88">
        <f t="shared" si="71"/>
        <v>5.3267638235520316</v>
      </c>
      <c r="UK39" s="88">
        <f t="shared" si="71"/>
        <v>5.0151054920149525</v>
      </c>
      <c r="UL39" s="88">
        <f t="shared" si="71"/>
        <v>7.2458174772698349</v>
      </c>
      <c r="UM39" s="88">
        <f t="shared" si="71"/>
        <v>5.4232977254826134</v>
      </c>
      <c r="UN39" s="88">
        <f t="shared" si="71"/>
        <v>4.691772865166584</v>
      </c>
      <c r="UO39" s="88">
        <f t="shared" si="71"/>
        <v>9.5638222355810782</v>
      </c>
      <c r="UP39" s="88">
        <f t="shared" si="71"/>
        <v>6.0192377085311275</v>
      </c>
      <c r="UQ39" s="88">
        <f t="shared" si="71"/>
        <v>3.7595444510205116</v>
      </c>
      <c r="UR39" s="88">
        <f t="shared" si="71"/>
        <v>16.586619506112221</v>
      </c>
      <c r="US39" s="88">
        <f t="shared" si="71"/>
        <v>9.0581012776271912</v>
      </c>
      <c r="UT39" s="88">
        <f t="shared" si="71"/>
        <v>5.1019290116107756</v>
      </c>
      <c r="UU39" s="88">
        <f t="shared" si="71"/>
        <v>8.1600955260975727</v>
      </c>
      <c r="UV39" s="88">
        <f t="shared" si="71"/>
        <v>37.153798454289586</v>
      </c>
      <c r="UW39" s="88">
        <f t="shared" si="71"/>
        <v>12.890845536297432</v>
      </c>
      <c r="UX39" s="88">
        <f t="shared" si="71"/>
        <v>6.6512011134989635</v>
      </c>
      <c r="UY39" s="88">
        <f t="shared" si="71"/>
        <v>30.654475792890917</v>
      </c>
      <c r="UZ39" s="88">
        <f t="shared" si="71"/>
        <v>10.336794952360249</v>
      </c>
      <c r="VA39" s="88">
        <f t="shared" si="71"/>
        <v>5.7981228326974552</v>
      </c>
      <c r="VB39" s="88">
        <f t="shared" si="71"/>
        <v>11.316372173633974</v>
      </c>
      <c r="VC39" s="88">
        <f t="shared" si="71"/>
        <v>7.4908063553993527</v>
      </c>
      <c r="VD39" s="88">
        <f t="shared" si="71"/>
        <v>6.6429010100374954</v>
      </c>
      <c r="VE39" s="88">
        <f t="shared" si="71"/>
        <v>9.3069034985072445</v>
      </c>
      <c r="VF39" s="88">
        <f t="shared" si="71"/>
        <v>6.3937748020057068</v>
      </c>
      <c r="VG39" s="88">
        <f t="shared" si="71"/>
        <v>7.3837204776985503</v>
      </c>
      <c r="VH39" s="88">
        <f t="shared" si="71"/>
        <v>4.3239179235511589</v>
      </c>
      <c r="VI39" s="88">
        <f t="shared" si="71"/>
        <v>5.7767549327352858</v>
      </c>
      <c r="VJ39" s="88">
        <f t="shared" si="71"/>
        <v>6.1287291627977876</v>
      </c>
      <c r="VK39" s="88">
        <f t="shared" si="71"/>
        <v>5.8821600174702136</v>
      </c>
      <c r="VL39" s="88">
        <f t="shared" si="71"/>
        <v>6.0651222191765051</v>
      </c>
      <c r="VM39" s="88">
        <f t="shared" si="71"/>
        <v>8.5660375576279009</v>
      </c>
      <c r="VN39" s="88">
        <f t="shared" si="71"/>
        <v>5.1219465124882548</v>
      </c>
      <c r="VO39" s="88">
        <f t="shared" si="71"/>
        <v>7.7164503472177426</v>
      </c>
      <c r="VP39" s="88">
        <f t="shared" si="71"/>
        <v>7.2800943741744222</v>
      </c>
      <c r="VQ39" s="88">
        <f t="shared" si="71"/>
        <v>38.530224824846172</v>
      </c>
      <c r="VR39" s="88">
        <f t="shared" si="71"/>
        <v>7.9904384097914027</v>
      </c>
      <c r="VS39" s="88">
        <f t="shared" si="71"/>
        <v>5.5140605851874875</v>
      </c>
      <c r="VT39" s="88">
        <f t="shared" si="71"/>
        <v>38.575075711877048</v>
      </c>
      <c r="VU39" s="88">
        <f t="shared" si="71"/>
        <v>5.2653926646177727</v>
      </c>
      <c r="VV39" s="88">
        <f t="shared" si="71"/>
        <v>5.9013156161696454</v>
      </c>
      <c r="VW39" s="88">
        <f t="shared" si="71"/>
        <v>5.5691340233178588</v>
      </c>
      <c r="VX39" s="88">
        <f t="shared" si="71"/>
        <v>8.1672865105942734</v>
      </c>
      <c r="VY39" s="88">
        <f t="shared" si="71"/>
        <v>4.6622212467357036</v>
      </c>
      <c r="VZ39" s="88">
        <f t="shared" si="71"/>
        <v>10.400797740088272</v>
      </c>
      <c r="WA39" s="88">
        <f t="shared" si="71"/>
        <v>6.0641673054354284</v>
      </c>
      <c r="WB39" s="88">
        <f t="shared" si="71"/>
        <v>7.4261053101056733</v>
      </c>
      <c r="WC39" s="88">
        <f t="shared" si="71"/>
        <v>5.2247607081512184</v>
      </c>
      <c r="WD39" s="88">
        <f t="shared" si="71"/>
        <v>4.8636572992453884</v>
      </c>
      <c r="WE39" s="88">
        <f t="shared" si="71"/>
        <v>6.5049412008527305</v>
      </c>
      <c r="WF39" s="88">
        <f t="shared" si="71"/>
        <v>6.26139350945851</v>
      </c>
      <c r="WG39" s="88">
        <f t="shared" si="71"/>
        <v>5.7098234042809244</v>
      </c>
      <c r="WH39" s="88">
        <f t="shared" si="71"/>
        <v>2.0999737105223848</v>
      </c>
      <c r="WI39" s="88">
        <f t="shared" si="71"/>
        <v>3.2242693514779877</v>
      </c>
      <c r="WJ39" s="88">
        <f t="shared" si="71"/>
        <v>7.2455631199324539</v>
      </c>
      <c r="WK39" s="88">
        <f t="shared" si="71"/>
        <v>5.7159598579181452</v>
      </c>
      <c r="WL39" s="88">
        <f t="shared" si="71"/>
        <v>5.2593902085448994</v>
      </c>
      <c r="WM39" s="88">
        <f t="shared" si="71"/>
        <v>6.0875859192692383</v>
      </c>
      <c r="WN39" s="88">
        <f t="shared" si="71"/>
        <v>29.585717624254936</v>
      </c>
      <c r="WO39" s="88">
        <f t="shared" si="71"/>
        <v>6.2678195191123267</v>
      </c>
      <c r="WP39" s="88">
        <f t="shared" si="71"/>
        <v>6.3155691603972857</v>
      </c>
      <c r="WQ39" s="88">
        <f t="shared" si="71"/>
        <v>4.9106565284150419</v>
      </c>
      <c r="WR39" s="88">
        <f t="shared" si="71"/>
        <v>4.9056723531313891</v>
      </c>
      <c r="WS39" s="88">
        <f t="shared" si="71"/>
        <v>7.5656994318147941</v>
      </c>
      <c r="WT39" s="88">
        <f t="shared" si="71"/>
        <v>9.4987239288304401</v>
      </c>
      <c r="WU39" s="88">
        <f t="shared" si="71"/>
        <v>8.1640397470581423</v>
      </c>
      <c r="WV39" s="88">
        <f t="shared" si="71"/>
        <v>4.3733315544416671</v>
      </c>
      <c r="WW39" s="88">
        <f t="shared" si="71"/>
        <v>8.4606447696071232</v>
      </c>
      <c r="WX39" s="88">
        <f t="shared" si="71"/>
        <v>8.7488837169327773</v>
      </c>
      <c r="WY39" s="88">
        <f t="shared" si="71"/>
        <v>6.5977481332754087</v>
      </c>
      <c r="WZ39" s="88">
        <f t="shared" si="71"/>
        <v>5.6297313967185936</v>
      </c>
      <c r="XA39" s="88">
        <f t="shared" si="71"/>
        <v>3.6565021909849076</v>
      </c>
      <c r="XB39" s="88">
        <f t="shared" si="71"/>
        <v>6.7648766288621864</v>
      </c>
      <c r="XC39" s="88">
        <f t="shared" si="71"/>
        <v>4.6217232504483494</v>
      </c>
      <c r="XD39" s="88">
        <f t="shared" si="71"/>
        <v>7.0409917122347254</v>
      </c>
      <c r="XE39" s="88">
        <f t="shared" si="71"/>
        <v>12.827119093347012</v>
      </c>
      <c r="XF39" s="88">
        <f t="shared" si="71"/>
        <v>9.2502554125761005</v>
      </c>
      <c r="XG39" s="88">
        <f t="shared" si="71"/>
        <v>5.8295590791977698</v>
      </c>
      <c r="XH39" s="88">
        <f t="shared" si="71"/>
        <v>5.8748572462362869</v>
      </c>
      <c r="XI39" s="88">
        <f t="shared" si="71"/>
        <v>8.7007469471284349</v>
      </c>
      <c r="XJ39" s="88">
        <f t="shared" si="71"/>
        <v>6.0239673879870335</v>
      </c>
      <c r="XK39" s="88">
        <f t="shared" si="71"/>
        <v>6.4249848676661063</v>
      </c>
      <c r="XL39" s="88">
        <f t="shared" si="71"/>
        <v>3.9932721423957989</v>
      </c>
      <c r="XM39" s="88">
        <f t="shared" si="71"/>
        <v>6.2416356153693187</v>
      </c>
      <c r="XN39" s="88">
        <f t="shared" si="71"/>
        <v>6.8186535229139338</v>
      </c>
      <c r="XO39" s="88">
        <f t="shared" si="71"/>
        <v>12.83270217166247</v>
      </c>
      <c r="XP39" s="88">
        <f t="shared" si="71"/>
        <v>10.376890059963312</v>
      </c>
      <c r="XQ39" s="88">
        <f t="shared" si="71"/>
        <v>6.8900467886687879</v>
      </c>
      <c r="XR39" s="88">
        <f t="shared" si="71"/>
        <v>5.3988670947893835</v>
      </c>
      <c r="XS39" s="88">
        <f t="shared" si="71"/>
        <v>5.3759197257305571</v>
      </c>
      <c r="XT39" s="88">
        <f t="shared" si="71"/>
        <v>6.8267953662333092</v>
      </c>
      <c r="XU39" s="88">
        <f t="shared" si="71"/>
        <v>6.0564606995284453</v>
      </c>
      <c r="XV39" s="88">
        <f t="shared" si="71"/>
        <v>4.8240641788622156</v>
      </c>
      <c r="XW39" s="88">
        <f t="shared" si="71"/>
        <v>4.7955892468218728</v>
      </c>
      <c r="XX39" s="88">
        <f t="shared" si="71"/>
        <v>6.1048565293882415</v>
      </c>
      <c r="XY39" s="88">
        <f t="shared" si="71"/>
        <v>7.181353476341493</v>
      </c>
      <c r="XZ39" s="88">
        <f t="shared" si="71"/>
        <v>6.8741278174091178</v>
      </c>
      <c r="YA39" s="88">
        <f t="shared" ref="YA39:AAE39" si="72">((YA37/YA38)*136.3)</f>
        <v>6.196999788574165</v>
      </c>
      <c r="YB39" s="88">
        <f t="shared" si="72"/>
        <v>6.7262971251996744</v>
      </c>
      <c r="YC39" s="88">
        <f t="shared" si="72"/>
        <v>5.7889402983418892</v>
      </c>
      <c r="YD39" s="88">
        <f t="shared" si="72"/>
        <v>7.1485532024079248</v>
      </c>
      <c r="YE39" s="88">
        <f t="shared" si="72"/>
        <v>9.8975071272634718</v>
      </c>
      <c r="YF39" s="88">
        <f t="shared" si="72"/>
        <v>10.535038417821795</v>
      </c>
      <c r="YG39" s="88">
        <f t="shared" si="72"/>
        <v>10.303637847804167</v>
      </c>
      <c r="YH39" s="88">
        <f t="shared" si="72"/>
        <v>6.4700227167671853</v>
      </c>
      <c r="YI39" s="88">
        <f t="shared" si="72"/>
        <v>5.6399583020547919</v>
      </c>
      <c r="YJ39" s="88">
        <f t="shared" si="72"/>
        <v>4.4514769647667798</v>
      </c>
      <c r="YK39" s="88">
        <f t="shared" si="72"/>
        <v>12.211627574380017</v>
      </c>
      <c r="YL39" s="88">
        <f t="shared" si="72"/>
        <v>6.2153851714274291</v>
      </c>
      <c r="YM39" s="88">
        <f t="shared" si="72"/>
        <v>6.7585568429783986</v>
      </c>
      <c r="YN39" s="88">
        <f t="shared" si="72"/>
        <v>12.324326587102904</v>
      </c>
      <c r="YO39" s="88">
        <f t="shared" si="72"/>
        <v>4.0829937449428764</v>
      </c>
      <c r="YP39" s="88">
        <f t="shared" si="72"/>
        <v>5.0678996326558963</v>
      </c>
      <c r="YQ39" s="88">
        <f t="shared" si="72"/>
        <v>5.362407181637888</v>
      </c>
      <c r="YR39" s="88">
        <f t="shared" si="72"/>
        <v>4.4518785846627056</v>
      </c>
      <c r="YS39" s="88">
        <f t="shared" si="72"/>
        <v>4.7185538574618962</v>
      </c>
      <c r="YT39" s="88">
        <f t="shared" si="72"/>
        <v>4.8398933709363519</v>
      </c>
      <c r="YU39" s="88">
        <f t="shared" si="72"/>
        <v>7.7461438424078901</v>
      </c>
      <c r="YV39" s="88">
        <f t="shared" si="72"/>
        <v>9.340989177282589</v>
      </c>
      <c r="YW39" s="88">
        <f t="shared" si="72"/>
        <v>6.2473345436144738</v>
      </c>
      <c r="YX39" s="88">
        <f t="shared" si="72"/>
        <v>6.5746272064855109</v>
      </c>
      <c r="YY39" s="88">
        <f t="shared" si="72"/>
        <v>6.1423340482406914</v>
      </c>
      <c r="YZ39" s="88">
        <f t="shared" si="72"/>
        <v>6.251085574257222</v>
      </c>
      <c r="ZA39" s="88">
        <f t="shared" si="72"/>
        <v>7.5154378454420856</v>
      </c>
      <c r="ZB39" s="88">
        <f t="shared" si="72"/>
        <v>7.5963658348935175</v>
      </c>
      <c r="ZC39" s="88">
        <f t="shared" si="72"/>
        <v>8.0419260299095949</v>
      </c>
      <c r="ZD39" s="88">
        <f t="shared" si="72"/>
        <v>10.320699460087301</v>
      </c>
      <c r="ZE39" s="88">
        <f t="shared" si="72"/>
        <v>11.361730319483454</v>
      </c>
      <c r="ZF39" s="88">
        <f t="shared" si="72"/>
        <v>11.42670320645944</v>
      </c>
      <c r="ZG39" s="88">
        <f t="shared" si="72"/>
        <v>6.9520431074188336</v>
      </c>
      <c r="ZH39" s="88">
        <f t="shared" si="72"/>
        <v>4.990091644530084</v>
      </c>
      <c r="ZI39" s="88">
        <f t="shared" si="72"/>
        <v>9.2747004408499247</v>
      </c>
      <c r="ZJ39" s="88">
        <f t="shared" si="72"/>
        <v>25.427731195153637</v>
      </c>
      <c r="ZK39" s="88">
        <f t="shared" si="72"/>
        <v>6.1662780489568947</v>
      </c>
      <c r="ZL39" s="88">
        <f t="shared" si="72"/>
        <v>8.5489036002432819</v>
      </c>
      <c r="ZM39" s="88">
        <f t="shared" si="72"/>
        <v>7.0415769565403163</v>
      </c>
      <c r="ZN39" s="88">
        <f t="shared" si="72"/>
        <v>7.0820313119168867</v>
      </c>
      <c r="ZO39" s="88">
        <f t="shared" si="72"/>
        <v>6.6994087846471091</v>
      </c>
      <c r="ZP39" s="88">
        <f t="shared" si="72"/>
        <v>7.4861068348240476</v>
      </c>
      <c r="ZQ39" s="88">
        <f t="shared" si="72"/>
        <v>14.756011059434902</v>
      </c>
      <c r="ZR39" s="88">
        <f t="shared" si="72"/>
        <v>24.397575983099539</v>
      </c>
      <c r="ZS39" s="88">
        <f t="shared" si="72"/>
        <v>7.6640256969262923</v>
      </c>
      <c r="ZT39" s="88">
        <f t="shared" si="72"/>
        <v>6.5444368924249581</v>
      </c>
      <c r="ZU39" s="88">
        <f t="shared" si="72"/>
        <v>5.3719507226060328</v>
      </c>
      <c r="ZV39" s="88">
        <f t="shared" si="72"/>
        <v>6.4061008843110319</v>
      </c>
      <c r="ZW39" s="88">
        <f t="shared" si="72"/>
        <v>6.1150411361828159</v>
      </c>
      <c r="ZX39" s="88">
        <f t="shared" si="72"/>
        <v>5.8571669288880939</v>
      </c>
      <c r="ZY39" s="88">
        <f t="shared" si="72"/>
        <v>5.5138897025290285</v>
      </c>
      <c r="ZZ39" s="88">
        <f t="shared" si="72"/>
        <v>5.676506204021277</v>
      </c>
      <c r="AAA39" s="88">
        <f t="shared" si="72"/>
        <v>8.8343664671474222</v>
      </c>
      <c r="AAB39" s="88">
        <f t="shared" si="72"/>
        <v>4.5974427778395022</v>
      </c>
      <c r="AAC39" s="88">
        <f t="shared" si="72"/>
        <v>7.4768331363563654</v>
      </c>
      <c r="AAD39" s="88">
        <f t="shared" si="72"/>
        <v>5.19261825028671</v>
      </c>
      <c r="AAE39" s="88">
        <f t="shared" si="72"/>
        <v>6.0938407650952016</v>
      </c>
    </row>
    <row r="40" spans="1:707" x14ac:dyDescent="0.25">
      <c r="A40" s="69"/>
      <c r="D40" s="7"/>
      <c r="BY40" s="60"/>
    </row>
    <row r="41" spans="1:707" x14ac:dyDescent="0.25">
      <c r="A41" s="57" t="s">
        <v>2051</v>
      </c>
      <c r="B41" s="58">
        <f>STDEV(D41:BU41)/AVERAGE(D41:BU41)</f>
        <v>8.3419732990329287E-2</v>
      </c>
      <c r="D41" s="7">
        <v>2832290.6820330699</v>
      </c>
      <c r="E41" s="7">
        <v>2663360.39635177</v>
      </c>
      <c r="F41" s="7">
        <v>2981290.55276743</v>
      </c>
      <c r="G41" s="7">
        <v>2856201.6122711599</v>
      </c>
      <c r="H41" s="7">
        <v>2839050.1287702899</v>
      </c>
      <c r="I41" s="7">
        <v>3000580.2311295299</v>
      </c>
      <c r="J41" s="7">
        <v>2691465.1945590698</v>
      </c>
      <c r="K41" s="7">
        <v>2964662.5704341098</v>
      </c>
      <c r="L41" s="7">
        <v>2862292.81008879</v>
      </c>
      <c r="M41" s="7">
        <v>2779991.18549693</v>
      </c>
      <c r="N41" s="7">
        <v>2841138.6420482099</v>
      </c>
      <c r="O41" s="7">
        <v>2787646.20087985</v>
      </c>
      <c r="P41" s="7">
        <v>2803959.6812865902</v>
      </c>
      <c r="Q41" s="7">
        <v>2698939.3183942102</v>
      </c>
      <c r="R41" s="7">
        <v>2797612.59575473</v>
      </c>
      <c r="S41" s="7">
        <v>2687552.4021460498</v>
      </c>
      <c r="T41" s="7">
        <v>2626032.47220422</v>
      </c>
      <c r="U41" s="7">
        <v>2583205.1057504099</v>
      </c>
      <c r="V41" s="7">
        <v>2723208.6794294501</v>
      </c>
      <c r="W41" s="7">
        <v>2727714.3156943698</v>
      </c>
      <c r="X41" s="7">
        <v>2768714.1977361399</v>
      </c>
      <c r="Y41" s="7">
        <v>2637680.2477868898</v>
      </c>
      <c r="Z41" s="7">
        <v>2774131.3293312602</v>
      </c>
      <c r="AA41" s="7">
        <v>2760416.2763543199</v>
      </c>
      <c r="AB41" s="7">
        <v>2697774.3041423899</v>
      </c>
      <c r="AC41" s="7">
        <v>2703402.7772214301</v>
      </c>
      <c r="AD41" s="7">
        <v>2825964.8710614298</v>
      </c>
      <c r="AE41" s="7">
        <v>2674344.3660659799</v>
      </c>
      <c r="AF41" s="7">
        <v>2836636.6453120001</v>
      </c>
      <c r="AG41" s="7">
        <v>2870532.6749701099</v>
      </c>
      <c r="AH41" s="7">
        <v>2771146.5148808998</v>
      </c>
      <c r="AI41" s="7">
        <v>2690446.5379619901</v>
      </c>
      <c r="AJ41" s="7">
        <v>2865661.0358388899</v>
      </c>
      <c r="AK41" s="7">
        <v>2887930.1478536702</v>
      </c>
      <c r="AL41" s="7">
        <v>2636369.77636512</v>
      </c>
      <c r="AM41" s="7">
        <v>2664034.1624205601</v>
      </c>
      <c r="AN41" s="7">
        <v>2823212.4735978902</v>
      </c>
      <c r="AO41" s="7">
        <v>2622963.5703093</v>
      </c>
      <c r="AP41" s="7">
        <v>2713201.13020657</v>
      </c>
      <c r="AQ41" s="7">
        <v>2724413.4849550398</v>
      </c>
      <c r="AR41" s="7">
        <v>2680114.31033553</v>
      </c>
      <c r="AS41" s="7">
        <v>2635857.6324461601</v>
      </c>
      <c r="AT41" s="7">
        <v>2770227.88988127</v>
      </c>
      <c r="AU41" s="7">
        <v>2645185.4687889102</v>
      </c>
      <c r="AV41" s="7">
        <v>2691077.7355841901</v>
      </c>
      <c r="AW41" s="7">
        <v>2645284.5681885099</v>
      </c>
      <c r="AX41" s="7">
        <v>2719930.9148451001</v>
      </c>
      <c r="AY41" s="7">
        <v>2593002.0492161098</v>
      </c>
      <c r="AZ41" s="7">
        <v>2619609.9471876002</v>
      </c>
      <c r="BA41" s="7">
        <v>2567881.5352611998</v>
      </c>
      <c r="BB41" s="7">
        <v>2616780.4064985998</v>
      </c>
      <c r="BC41" s="7">
        <v>2562554.2607290498</v>
      </c>
      <c r="BD41" s="7">
        <v>2659624.0341129899</v>
      </c>
      <c r="BE41" s="7">
        <v>2613519.5668371799</v>
      </c>
      <c r="BF41" s="7">
        <v>2686037.22347173</v>
      </c>
      <c r="BG41" s="7">
        <v>2786650.9248990598</v>
      </c>
      <c r="BH41" s="7">
        <v>2806208.6341065499</v>
      </c>
      <c r="BI41" s="7">
        <v>2755289.5125576798</v>
      </c>
      <c r="BJ41" s="7">
        <v>2929620.43386239</v>
      </c>
      <c r="BK41" s="7">
        <v>2735993.7537154099</v>
      </c>
      <c r="BL41" s="7">
        <v>2659020.6036073901</v>
      </c>
      <c r="BM41" s="7">
        <v>2322216.9980484298</v>
      </c>
      <c r="BN41" s="7">
        <v>2261242.5660093101</v>
      </c>
      <c r="BO41" s="7">
        <v>2055589.8367883801</v>
      </c>
      <c r="BP41" s="7">
        <v>2063489.47390092</v>
      </c>
      <c r="BQ41" s="7">
        <v>1867495.3368344</v>
      </c>
      <c r="BR41" s="7">
        <v>2436557.5565008</v>
      </c>
      <c r="BS41" s="7">
        <v>2339605.7308138502</v>
      </c>
      <c r="BT41" s="7">
        <v>2139163.0665062899</v>
      </c>
      <c r="BU41" s="7">
        <v>2078742.2939502201</v>
      </c>
      <c r="BW41" s="59">
        <f>STDEV(BY41:EP41)/AVERAGE(BY41:EP41)</f>
        <v>4.1264950928862655E-2</v>
      </c>
      <c r="BY41" s="9">
        <v>2267267.81478243</v>
      </c>
      <c r="BZ41" s="9">
        <v>2350696.3715084898</v>
      </c>
      <c r="CA41" s="9">
        <v>2294035.3350365502</v>
      </c>
      <c r="CB41" s="9">
        <v>2458201.3182835402</v>
      </c>
      <c r="CC41" s="9">
        <v>2470876.7445063698</v>
      </c>
      <c r="CD41" s="9">
        <v>2442925.7331378902</v>
      </c>
      <c r="CE41" s="9">
        <v>2333393.4118363098</v>
      </c>
      <c r="CF41" s="9">
        <v>2280717.2292568102</v>
      </c>
      <c r="CG41" s="9">
        <v>2407951.66734148</v>
      </c>
      <c r="CH41" s="9">
        <v>2385237.0607671398</v>
      </c>
      <c r="CI41" s="9">
        <v>2365524.50869571</v>
      </c>
      <c r="CJ41" s="9">
        <v>2403358.91047059</v>
      </c>
      <c r="CK41" s="9">
        <v>2292785.6612999099</v>
      </c>
      <c r="CL41" s="9">
        <v>2339567.54640551</v>
      </c>
      <c r="CM41" s="9">
        <v>2284161.23511083</v>
      </c>
      <c r="CN41" s="9">
        <v>2294437.5666531599</v>
      </c>
      <c r="CO41" s="9">
        <v>2258655.6412465102</v>
      </c>
      <c r="CP41" s="9">
        <v>2316243.2799152299</v>
      </c>
      <c r="CQ41" s="9">
        <v>2290952.5290360502</v>
      </c>
      <c r="CR41" s="9">
        <v>2222807.03566967</v>
      </c>
      <c r="CS41" s="9">
        <v>2212701.0874272701</v>
      </c>
      <c r="CT41" s="9">
        <v>2151567.6328393701</v>
      </c>
      <c r="CU41" s="9">
        <v>2379555.5108827399</v>
      </c>
      <c r="CV41" s="9">
        <v>2318443.65506035</v>
      </c>
      <c r="CW41" s="9">
        <v>2295576.9364461801</v>
      </c>
      <c r="CX41" s="9">
        <v>2422684.59443548</v>
      </c>
      <c r="CY41" s="9">
        <v>2285742.8578959499</v>
      </c>
      <c r="CZ41" s="9">
        <v>2424052.83164918</v>
      </c>
      <c r="DA41" s="9">
        <v>2391041.7342462898</v>
      </c>
      <c r="DB41" s="9">
        <v>2287312.2813999299</v>
      </c>
      <c r="DC41" s="9">
        <v>2389333.9303635899</v>
      </c>
      <c r="DD41" s="9">
        <v>2339269.0259040999</v>
      </c>
      <c r="DE41" s="9">
        <v>2366709.5920284698</v>
      </c>
      <c r="DF41" s="9">
        <v>2359834.8689443502</v>
      </c>
      <c r="DG41" s="9">
        <v>2242991.80730474</v>
      </c>
      <c r="DH41" s="9">
        <v>2244927.7985994602</v>
      </c>
      <c r="DI41" s="9">
        <v>2226816.2726626</v>
      </c>
      <c r="DJ41" s="9">
        <v>2368686.0974707501</v>
      </c>
      <c r="DK41" s="9">
        <v>2195651.2362016402</v>
      </c>
      <c r="DL41" s="9">
        <v>2192121.6981535899</v>
      </c>
      <c r="DM41" s="9">
        <v>2275927.2009375198</v>
      </c>
      <c r="DN41" s="9">
        <v>2229775.2157777301</v>
      </c>
      <c r="DO41" s="9">
        <v>2264708.55782376</v>
      </c>
      <c r="DP41" s="9">
        <v>2413893.2187630502</v>
      </c>
      <c r="DQ41" s="9">
        <v>2257238.2700292701</v>
      </c>
      <c r="DR41" s="9">
        <v>2185614.1421920001</v>
      </c>
      <c r="DS41" s="9">
        <v>2214330.2377109202</v>
      </c>
      <c r="DT41" s="9">
        <v>2187931.9383722502</v>
      </c>
      <c r="DU41" s="9">
        <v>2199597.3998822002</v>
      </c>
      <c r="DV41" s="9">
        <v>2280292.4765512501</v>
      </c>
      <c r="DW41" s="9">
        <v>2301242.8943703398</v>
      </c>
      <c r="DX41" s="9">
        <v>2285472.5439346801</v>
      </c>
      <c r="DY41" s="9">
        <v>2282455.6727027702</v>
      </c>
      <c r="DZ41" s="9">
        <v>2360956.0261788801</v>
      </c>
      <c r="EA41" s="9">
        <v>2291104.58302772</v>
      </c>
      <c r="EB41" s="9">
        <v>2404839.4496769798</v>
      </c>
      <c r="EC41" s="9">
        <v>2466618.7526479</v>
      </c>
      <c r="ED41" s="9">
        <v>2347480.8177860999</v>
      </c>
      <c r="EE41" s="9">
        <v>2490721.9604703099</v>
      </c>
      <c r="EF41" s="9">
        <v>2177194.6783950599</v>
      </c>
      <c r="EG41" s="9">
        <v>2466231.8120245798</v>
      </c>
      <c r="EH41" s="9">
        <v>2371778.0620026998</v>
      </c>
      <c r="EI41" s="9">
        <v>2249270.0024033999</v>
      </c>
      <c r="EJ41" s="9">
        <v>2317337.78005245</v>
      </c>
      <c r="EK41" s="9">
        <v>2229896.1913994099</v>
      </c>
      <c r="EL41" s="9">
        <v>2161654.9253573902</v>
      </c>
      <c r="EM41" s="9">
        <v>2464736.0382575002</v>
      </c>
      <c r="EN41" s="9">
        <v>2140052.3326189099</v>
      </c>
      <c r="EO41" s="9">
        <v>2237466.5197828799</v>
      </c>
      <c r="EP41" s="9">
        <v>1994414.7915089901</v>
      </c>
      <c r="ER41" s="95">
        <v>2394594.2490759599</v>
      </c>
      <c r="ES41" s="95">
        <v>1992448.9783799001</v>
      </c>
      <c r="ET41" s="95">
        <v>2339979.09259476</v>
      </c>
      <c r="EU41" s="95">
        <v>2780225.9369963701</v>
      </c>
      <c r="EV41" s="95">
        <v>1741048.3563375501</v>
      </c>
      <c r="EW41" s="95">
        <v>1804234.10319207</v>
      </c>
      <c r="EX41" s="95">
        <v>2164014.0381295602</v>
      </c>
      <c r="EY41" s="95">
        <v>1606824.9369345</v>
      </c>
      <c r="EZ41" s="95">
        <v>1900200.1495290699</v>
      </c>
      <c r="FA41" s="95">
        <v>1745561.7022488599</v>
      </c>
      <c r="FB41" s="84">
        <v>2044754.3466336599</v>
      </c>
      <c r="FC41" s="84">
        <v>2143879.0640034601</v>
      </c>
      <c r="FD41" s="84">
        <v>2173665.70129315</v>
      </c>
      <c r="FE41" s="84">
        <v>2537057.9655003701</v>
      </c>
      <c r="FF41" s="84">
        <v>2025950.74385954</v>
      </c>
      <c r="FG41" s="84">
        <v>1999852.6129691801</v>
      </c>
      <c r="FH41" s="84">
        <v>2119288.37069875</v>
      </c>
      <c r="FI41" s="84">
        <v>2177564.21647907</v>
      </c>
      <c r="FJ41" s="84">
        <v>2186791.4944952298</v>
      </c>
      <c r="FK41" s="84">
        <v>2097663.3979262402</v>
      </c>
      <c r="FL41" s="84">
        <v>1078147.1009092</v>
      </c>
      <c r="FM41" s="84">
        <v>1369579.1282462799</v>
      </c>
      <c r="FN41" s="84">
        <v>1847138.4261896999</v>
      </c>
      <c r="FO41" s="84">
        <v>2279342.43061165</v>
      </c>
      <c r="FP41" s="84">
        <v>2139682.15136314</v>
      </c>
      <c r="FQ41" s="84">
        <v>2496101.2106696102</v>
      </c>
      <c r="FR41" s="84">
        <v>2282888.7776087201</v>
      </c>
      <c r="FS41" s="84">
        <v>2389285.20164367</v>
      </c>
      <c r="FT41" s="84">
        <v>1813235.5842047699</v>
      </c>
      <c r="FU41" s="84">
        <v>1977047.9539560699</v>
      </c>
      <c r="FV41" s="84">
        <v>1712323.08520546</v>
      </c>
      <c r="FW41" s="84">
        <v>2839052.5700484999</v>
      </c>
      <c r="FX41" s="84">
        <v>1852121.08844846</v>
      </c>
      <c r="FY41" s="84">
        <v>1738669.18636803</v>
      </c>
      <c r="FZ41" s="84">
        <v>1766290.9977271101</v>
      </c>
      <c r="GA41" s="84">
        <v>3011530.2898788201</v>
      </c>
      <c r="GB41" s="84">
        <v>1869925.0576981499</v>
      </c>
      <c r="GC41" s="84">
        <v>2434974.1551198</v>
      </c>
      <c r="GD41" s="84">
        <v>1867319.0315743401</v>
      </c>
      <c r="GE41" s="84">
        <v>1791530.6711616099</v>
      </c>
      <c r="GF41" s="84">
        <v>1788523.5858613299</v>
      </c>
      <c r="GG41" s="84">
        <v>1963676.78311087</v>
      </c>
      <c r="GH41" s="84">
        <v>2143847.8973429501</v>
      </c>
      <c r="GI41" s="84">
        <v>1844730.06531893</v>
      </c>
      <c r="GJ41" s="84">
        <v>1866145.5694959899</v>
      </c>
      <c r="GK41" s="84">
        <v>2563540.0289418199</v>
      </c>
      <c r="GL41" s="84">
        <v>1946373.2479343601</v>
      </c>
      <c r="GM41" s="84">
        <v>1859931.7247422</v>
      </c>
      <c r="GN41" s="84">
        <v>1793932.33830026</v>
      </c>
      <c r="GO41" s="84">
        <v>2258212.7963566398</v>
      </c>
      <c r="GP41" s="84">
        <v>2294471.7043620702</v>
      </c>
      <c r="GQ41" s="84">
        <v>4426182.2660860997</v>
      </c>
      <c r="GR41" s="84">
        <v>1295537.6011306299</v>
      </c>
      <c r="GS41" s="84">
        <v>2028628.8117859899</v>
      </c>
      <c r="GT41" s="84">
        <v>2161561.4695738899</v>
      </c>
      <c r="GU41" s="84">
        <v>1714491.07972119</v>
      </c>
      <c r="GV41" s="84">
        <v>2998429.9669411699</v>
      </c>
      <c r="GW41" s="84">
        <v>1756581.40459737</v>
      </c>
      <c r="GX41" s="84">
        <v>3244747.56806798</v>
      </c>
      <c r="GY41" s="84">
        <v>2220838.3928568801</v>
      </c>
      <c r="GZ41" s="84">
        <v>2239871.8089709901</v>
      </c>
      <c r="HA41" s="84">
        <v>2165652.5443207901</v>
      </c>
      <c r="HB41" s="84">
        <v>2255008.6212691101</v>
      </c>
      <c r="HC41" s="84">
        <v>1576635.11313124</v>
      </c>
      <c r="HD41" s="84">
        <v>1721215.7478070899</v>
      </c>
      <c r="HE41" s="84">
        <v>2097214.6749262302</v>
      </c>
      <c r="HF41" s="84">
        <v>1971390.45290525</v>
      </c>
      <c r="HG41" s="84">
        <v>1927958.64646402</v>
      </c>
      <c r="HH41" s="84">
        <v>3490799.3369350899</v>
      </c>
      <c r="HI41" s="84">
        <v>1733636.7907748001</v>
      </c>
      <c r="HJ41" s="84">
        <v>1840343.2130046601</v>
      </c>
      <c r="HK41" s="84">
        <v>1423054.34735287</v>
      </c>
      <c r="HL41" s="84">
        <v>2088533.9366541801</v>
      </c>
      <c r="HM41" s="84">
        <v>2195593.3707866799</v>
      </c>
      <c r="HN41" s="84">
        <v>1737973.1939119799</v>
      </c>
      <c r="HO41" s="84">
        <v>1735913.1687082499</v>
      </c>
      <c r="HP41" s="84">
        <v>2279731.8691792302</v>
      </c>
      <c r="HQ41" s="84">
        <v>1568490.53427776</v>
      </c>
      <c r="HR41" s="84">
        <v>1761663.42652993</v>
      </c>
      <c r="HS41" s="84">
        <v>3367339.18430252</v>
      </c>
      <c r="HT41" s="84">
        <v>1978939.1664233999</v>
      </c>
      <c r="HU41" s="84">
        <v>1742098.90287843</v>
      </c>
      <c r="HV41" s="84">
        <v>1893749.6175056</v>
      </c>
      <c r="HW41" s="84">
        <v>1754191.5253373501</v>
      </c>
      <c r="HX41" s="84">
        <v>1937854.1916954599</v>
      </c>
      <c r="HY41" s="84">
        <v>2134282.8860897701</v>
      </c>
      <c r="HZ41" s="84">
        <v>1592468.7189239601</v>
      </c>
      <c r="IA41" s="84">
        <v>2036338.823474</v>
      </c>
      <c r="IB41" s="84">
        <v>1862237.5731542001</v>
      </c>
      <c r="IC41" s="84">
        <v>1612862.6936516301</v>
      </c>
      <c r="ID41" s="84">
        <v>2024951.79766422</v>
      </c>
      <c r="IE41" s="84">
        <v>1572739.7261976099</v>
      </c>
      <c r="IF41" s="84">
        <v>2110208.3193750302</v>
      </c>
      <c r="IG41" s="84">
        <v>2761797.49243487</v>
      </c>
      <c r="IH41" s="84">
        <v>3207266.4134370498</v>
      </c>
      <c r="II41" s="84">
        <v>1971226.38466916</v>
      </c>
      <c r="IJ41" s="84">
        <v>1399145.0843096201</v>
      </c>
      <c r="IK41" s="84">
        <v>2346368.0984604</v>
      </c>
      <c r="IL41" s="84">
        <v>1493531.32789494</v>
      </c>
      <c r="IM41" s="84">
        <v>2208803.4421963398</v>
      </c>
      <c r="IN41" s="84">
        <v>1850118.7517172699</v>
      </c>
      <c r="IO41" s="84">
        <v>1842086.0158470401</v>
      </c>
      <c r="IP41" s="84">
        <v>2060045.7710678901</v>
      </c>
      <c r="IQ41" s="84">
        <v>2268880.7415401498</v>
      </c>
      <c r="IR41" s="84">
        <v>1963831.22547047</v>
      </c>
      <c r="IS41" s="84">
        <v>2773510.28254312</v>
      </c>
      <c r="IT41" s="84">
        <v>2139396.07007541</v>
      </c>
      <c r="IU41" s="84">
        <v>2327694.9633586798</v>
      </c>
      <c r="IV41" s="84">
        <v>2124966.69486721</v>
      </c>
      <c r="IW41" s="84">
        <v>1241157.34119707</v>
      </c>
      <c r="IX41" s="84">
        <v>1910013.78961923</v>
      </c>
      <c r="IY41" s="84">
        <v>1775214.2342873299</v>
      </c>
      <c r="IZ41" s="84">
        <v>2077325.0136067001</v>
      </c>
      <c r="JA41" s="84">
        <v>2136520.4339541802</v>
      </c>
      <c r="JB41" s="84">
        <v>2216441.3897476001</v>
      </c>
      <c r="JC41" s="84">
        <v>1967580.62910237</v>
      </c>
      <c r="JD41" s="84">
        <v>2777148.7469421299</v>
      </c>
      <c r="JE41" s="84">
        <v>1764651.62143953</v>
      </c>
      <c r="JF41" s="84">
        <v>2138707.1052868399</v>
      </c>
      <c r="JG41" s="84">
        <v>1934590.6775614601</v>
      </c>
      <c r="JH41" s="84">
        <v>2128837.8910773401</v>
      </c>
      <c r="JI41" s="84">
        <v>1775596.4977981499</v>
      </c>
      <c r="JJ41" s="84">
        <v>1681602.83168749</v>
      </c>
      <c r="JK41" s="84">
        <v>2424991.4389048899</v>
      </c>
      <c r="JL41" s="84">
        <v>2912067.9659432098</v>
      </c>
      <c r="JM41" s="84">
        <v>1394927.2972357899</v>
      </c>
      <c r="JN41" s="84">
        <v>1830070.5486079301</v>
      </c>
      <c r="JO41" s="84">
        <v>1754178.29809923</v>
      </c>
      <c r="JP41" s="84">
        <v>1252848.5139514201</v>
      </c>
      <c r="JQ41" s="84">
        <v>1741889.94417749</v>
      </c>
      <c r="JR41" s="84">
        <v>2594832.7238029898</v>
      </c>
      <c r="JS41" s="84">
        <v>1830058.4301919099</v>
      </c>
      <c r="JT41" s="84">
        <v>2088673.38288109</v>
      </c>
      <c r="JU41" s="84">
        <v>1704441.4853302101</v>
      </c>
      <c r="JV41" s="84">
        <v>2016195.01001248</v>
      </c>
      <c r="JW41" s="84">
        <v>1674412.1031762799</v>
      </c>
      <c r="JX41" s="84">
        <v>1676658.3171769099</v>
      </c>
      <c r="JY41" s="84">
        <v>2124263.0011864398</v>
      </c>
      <c r="JZ41" s="84">
        <v>2167051.5119209802</v>
      </c>
      <c r="KA41" s="84">
        <v>1655567.4977837801</v>
      </c>
      <c r="KB41" s="84">
        <v>1930080.7563056599</v>
      </c>
      <c r="KC41" s="84">
        <v>2019790.9461793799</v>
      </c>
      <c r="KD41" s="84">
        <v>1906095.0167121</v>
      </c>
      <c r="KE41" s="84">
        <v>1754287.57042418</v>
      </c>
      <c r="KF41" s="84">
        <v>1659822.8104739001</v>
      </c>
      <c r="KG41" s="84">
        <v>1681772.8611805399</v>
      </c>
      <c r="KH41" s="84">
        <v>2008401.0212125699</v>
      </c>
      <c r="KI41" s="84">
        <v>2356593.86657276</v>
      </c>
      <c r="KJ41" s="84">
        <v>1957543.84444326</v>
      </c>
      <c r="KK41" s="84">
        <v>1720918.34395905</v>
      </c>
      <c r="KL41" s="84">
        <v>2198287.79567646</v>
      </c>
      <c r="KM41" s="84">
        <v>4078183.3857738301</v>
      </c>
      <c r="KN41" s="84">
        <v>1662373.32454366</v>
      </c>
      <c r="KO41" s="84">
        <v>2319797.9463834399</v>
      </c>
      <c r="KP41" s="84">
        <v>1230676.9645205999</v>
      </c>
      <c r="KQ41" s="84">
        <v>2264785.3099412201</v>
      </c>
      <c r="KR41" s="84">
        <v>1717923.2345168099</v>
      </c>
      <c r="KS41" s="84">
        <v>2392105.2716919701</v>
      </c>
      <c r="KT41" s="84">
        <v>1902840.46913095</v>
      </c>
      <c r="KU41" s="84">
        <v>1681996.3362272901</v>
      </c>
      <c r="KV41" s="84">
        <v>2082690.7942890599</v>
      </c>
      <c r="KW41" s="84">
        <v>2040736.93753958</v>
      </c>
      <c r="KX41" s="84">
        <v>1604128.21587425</v>
      </c>
      <c r="KY41" s="84">
        <v>1893282.1641047399</v>
      </c>
      <c r="KZ41" s="84">
        <v>3640430.9405716001</v>
      </c>
      <c r="LA41" s="84">
        <v>1413403.97537286</v>
      </c>
      <c r="LB41" s="84">
        <v>1233197.0133114799</v>
      </c>
      <c r="LC41" s="84">
        <v>1748389.16405221</v>
      </c>
      <c r="LD41" s="84">
        <v>2578177.0403400101</v>
      </c>
      <c r="LE41" s="84">
        <v>1948899.2164924</v>
      </c>
      <c r="LF41" s="84">
        <v>1619340.46688218</v>
      </c>
      <c r="LG41" s="84">
        <v>1554358.2099857</v>
      </c>
      <c r="LH41" s="84">
        <v>1309936.6496913801</v>
      </c>
      <c r="LI41" s="84">
        <v>1668497.0212371401</v>
      </c>
      <c r="LJ41" s="84">
        <v>1756869.28948219</v>
      </c>
      <c r="LK41" s="84">
        <v>1978072.45460314</v>
      </c>
      <c r="LL41" s="84">
        <v>3296333.1313500102</v>
      </c>
      <c r="LM41" s="84">
        <v>1959253.9380462801</v>
      </c>
      <c r="LN41" s="84">
        <v>2244398.1796164899</v>
      </c>
      <c r="LO41" s="84">
        <v>1607892.3170692699</v>
      </c>
      <c r="LP41" s="84">
        <v>1590796.47753096</v>
      </c>
      <c r="LQ41" s="84">
        <v>2575234.7835201202</v>
      </c>
      <c r="LR41" s="84">
        <v>2286271.6130388002</v>
      </c>
      <c r="LS41" s="84">
        <v>1697728.44876587</v>
      </c>
      <c r="LT41" s="84">
        <v>1310635.0538488</v>
      </c>
      <c r="LU41" s="84">
        <v>1647226.74908734</v>
      </c>
      <c r="LV41" s="84">
        <v>1590658.57272136</v>
      </c>
      <c r="LW41" s="84">
        <v>2118948.7958312798</v>
      </c>
      <c r="LX41" s="84">
        <v>2589044.0351392101</v>
      </c>
      <c r="LY41" s="84">
        <v>2220089.9138599401</v>
      </c>
      <c r="LZ41" s="84">
        <v>2113661.7725789002</v>
      </c>
      <c r="MA41" s="84">
        <v>2069889.9537986401</v>
      </c>
      <c r="MB41" s="84">
        <v>1842120.74320623</v>
      </c>
      <c r="MC41" s="84">
        <v>2354492.1004301501</v>
      </c>
      <c r="MD41" s="84">
        <v>1627219.6641064801</v>
      </c>
      <c r="ME41" s="84">
        <v>2034907.78566214</v>
      </c>
      <c r="MF41" s="84">
        <v>2390562.1604405702</v>
      </c>
      <c r="MG41" s="84">
        <v>2078079.4708716699</v>
      </c>
      <c r="MH41" s="84">
        <v>1675050.2219196099</v>
      </c>
      <c r="MI41" s="84">
        <v>2137709.8145665298</v>
      </c>
      <c r="MJ41" s="84">
        <v>1636817.87788378</v>
      </c>
      <c r="MK41" s="84">
        <v>2352770.1146132699</v>
      </c>
      <c r="ML41" s="84">
        <v>1470357.11002356</v>
      </c>
      <c r="MM41" s="84">
        <v>1649974.0153999501</v>
      </c>
      <c r="MN41" s="84">
        <v>1705785.4566051001</v>
      </c>
      <c r="MO41" s="84">
        <v>2837658.0847337302</v>
      </c>
      <c r="MP41" s="84">
        <v>3188193.2523792498</v>
      </c>
      <c r="MQ41" s="84">
        <v>2243086.6226155902</v>
      </c>
      <c r="MR41" s="84">
        <v>1446649.75551931</v>
      </c>
      <c r="MS41" s="84">
        <v>1809912.53417768</v>
      </c>
      <c r="MT41" s="84">
        <v>1622992.6936403899</v>
      </c>
      <c r="MU41" s="84">
        <v>1583057.12366616</v>
      </c>
      <c r="MV41" s="84">
        <v>1686923.2124962499</v>
      </c>
      <c r="MW41" s="84">
        <v>1961837.1397043699</v>
      </c>
      <c r="MX41" s="84">
        <v>1821788.9595079501</v>
      </c>
      <c r="MY41" s="84">
        <v>1738519.1568576801</v>
      </c>
      <c r="MZ41" s="84">
        <v>1619537.1350825999</v>
      </c>
      <c r="NA41" s="84">
        <v>1546752.70545777</v>
      </c>
      <c r="NB41" s="84">
        <v>1203429.46863101</v>
      </c>
      <c r="NC41" s="84">
        <v>2199681.4469962502</v>
      </c>
      <c r="ND41" s="84">
        <v>1390022.8360777099</v>
      </c>
      <c r="NE41" s="84">
        <v>1325832.5025538099</v>
      </c>
      <c r="NF41" s="84">
        <v>2616090.2920092801</v>
      </c>
      <c r="NG41" s="84">
        <v>3326699.21294952</v>
      </c>
      <c r="NH41" s="84">
        <v>1906962.65971511</v>
      </c>
      <c r="NI41" s="84">
        <v>2630920.5608720202</v>
      </c>
      <c r="NJ41" s="84">
        <v>1523666.85151857</v>
      </c>
      <c r="NK41" s="84">
        <v>1747365.3420259601</v>
      </c>
      <c r="NL41" s="84">
        <v>1430160.6143913099</v>
      </c>
      <c r="NM41" s="84">
        <v>1455595.8685977701</v>
      </c>
      <c r="NN41" s="84">
        <v>1353157.0264153101</v>
      </c>
      <c r="NO41" s="84">
        <v>1623921.68296684</v>
      </c>
      <c r="NP41" s="84">
        <v>2608842.9112110599</v>
      </c>
      <c r="NQ41" s="84">
        <v>1686789.4299159001</v>
      </c>
      <c r="NR41" s="84">
        <v>1574855.9298745799</v>
      </c>
      <c r="NS41" s="84">
        <v>1899018.2699404</v>
      </c>
      <c r="NT41" s="84">
        <v>1746316.6216250099</v>
      </c>
      <c r="NU41" s="84">
        <v>2912719.8196355002</v>
      </c>
      <c r="NV41" s="84">
        <v>1240926.0351291799</v>
      </c>
      <c r="NW41" s="84">
        <v>1551987.1244954199</v>
      </c>
      <c r="NX41" s="84">
        <v>1657312.6994425801</v>
      </c>
      <c r="NY41" s="84">
        <v>1242863.60105345</v>
      </c>
      <c r="NZ41" s="84">
        <v>2389122.8707723101</v>
      </c>
      <c r="OA41" s="84">
        <v>2353137.6880510901</v>
      </c>
      <c r="OB41" s="84">
        <v>1842335.849127</v>
      </c>
      <c r="OC41" s="84">
        <v>1602988.5754696301</v>
      </c>
      <c r="OD41" s="84">
        <v>1482630.7889362799</v>
      </c>
      <c r="OE41" s="84">
        <v>1315709.1995044299</v>
      </c>
      <c r="OF41" s="84">
        <v>2197698.1773831202</v>
      </c>
      <c r="OG41" s="84">
        <v>1554310.00494405</v>
      </c>
      <c r="OH41" s="84">
        <v>1290434.21483995</v>
      </c>
      <c r="OI41" s="84">
        <v>1788812.3813072101</v>
      </c>
      <c r="OJ41" s="84">
        <v>2297545.9096082998</v>
      </c>
      <c r="OK41" s="84">
        <v>1397827.6986527999</v>
      </c>
      <c r="OL41" s="84">
        <v>1644196.88485952</v>
      </c>
      <c r="OM41" s="84">
        <v>1875340.71045383</v>
      </c>
      <c r="ON41" s="84">
        <v>1647254.98644921</v>
      </c>
      <c r="OO41" s="84">
        <v>1356098.70053098</v>
      </c>
      <c r="OP41" s="84">
        <v>1523849.5329316601</v>
      </c>
      <c r="OQ41" s="84">
        <v>2170947.8059677202</v>
      </c>
      <c r="OR41" s="84">
        <v>1611116.7363757</v>
      </c>
      <c r="OS41" s="84">
        <v>2343285.1482726601</v>
      </c>
      <c r="OT41" s="84">
        <v>1877175.01116337</v>
      </c>
      <c r="OU41" s="84">
        <v>1924543.27054466</v>
      </c>
      <c r="OV41" s="84">
        <v>1468604.5009820999</v>
      </c>
      <c r="OW41" s="84">
        <v>2396057.3835536502</v>
      </c>
      <c r="OX41" s="84">
        <v>1258627.1766643501</v>
      </c>
      <c r="OY41" s="84">
        <v>1637157.4665788501</v>
      </c>
      <c r="OZ41" s="84">
        <v>2227330.97299144</v>
      </c>
      <c r="PA41" s="84">
        <v>2607714.25419498</v>
      </c>
      <c r="PB41" s="84">
        <v>2527486.4516954902</v>
      </c>
      <c r="PC41" s="84">
        <v>1888028.45539835</v>
      </c>
      <c r="PD41" s="84">
        <v>1741256.05386367</v>
      </c>
      <c r="PE41" s="84">
        <v>1346417.9008847701</v>
      </c>
      <c r="PF41" s="84">
        <v>2346663.3014577599</v>
      </c>
      <c r="PG41" s="84">
        <v>1927361.15416862</v>
      </c>
      <c r="PH41" s="84">
        <v>2257943.0965860402</v>
      </c>
      <c r="PI41" s="84">
        <v>1801356.9194291199</v>
      </c>
      <c r="PJ41" s="84">
        <v>2275414.9136571698</v>
      </c>
      <c r="PK41" s="84">
        <v>1452372.5903885299</v>
      </c>
      <c r="PL41" s="84">
        <v>1302897.4120368499</v>
      </c>
      <c r="PM41" s="84">
        <v>2348072.6005637501</v>
      </c>
      <c r="PN41" s="84">
        <v>1439025.2453844801</v>
      </c>
      <c r="PO41" s="84">
        <v>2233063.6338829198</v>
      </c>
      <c r="PP41" s="84">
        <v>1998593.33648932</v>
      </c>
      <c r="PQ41" s="84">
        <v>1854633.73406487</v>
      </c>
      <c r="PR41" s="84">
        <v>1778858.5993937701</v>
      </c>
      <c r="PS41" s="84">
        <v>2843815.9624314699</v>
      </c>
      <c r="PT41" s="84">
        <v>2809345.5386007298</v>
      </c>
      <c r="PU41" s="84">
        <v>2191041.80465311</v>
      </c>
      <c r="PV41" s="84">
        <v>2303543.0223115999</v>
      </c>
      <c r="PW41" s="84">
        <v>1555509.9443637601</v>
      </c>
      <c r="PX41" s="84">
        <v>1682786.1686474199</v>
      </c>
      <c r="PY41" s="84">
        <v>2891522.0928086</v>
      </c>
      <c r="PZ41" s="84">
        <v>1975435.38039848</v>
      </c>
      <c r="QA41" s="84">
        <v>2672556.1800782802</v>
      </c>
      <c r="QB41" s="84">
        <v>1579918.08121796</v>
      </c>
      <c r="QC41" s="84">
        <v>1421517.6942168199</v>
      </c>
      <c r="QD41" s="84">
        <v>1666491.9298501301</v>
      </c>
      <c r="QE41" s="84">
        <v>2070973.6228620501</v>
      </c>
      <c r="QF41" s="84">
        <v>2252158.2315559201</v>
      </c>
      <c r="QG41" s="84">
        <v>2282735.8675980498</v>
      </c>
      <c r="QH41" s="84">
        <v>2243028.37077602</v>
      </c>
      <c r="QI41" s="84">
        <v>2002944.1099107501</v>
      </c>
      <c r="QJ41" s="84">
        <v>1896320.30462394</v>
      </c>
      <c r="QK41" s="84">
        <v>2860858.1278157299</v>
      </c>
      <c r="QL41" s="84">
        <v>3007982.9691848098</v>
      </c>
      <c r="QM41" s="84">
        <v>1638182.9761542</v>
      </c>
      <c r="QN41" s="84">
        <v>2088953.64328837</v>
      </c>
      <c r="QO41" s="84">
        <v>2360825.47119558</v>
      </c>
      <c r="QP41" s="84">
        <v>1982537.0823405299</v>
      </c>
      <c r="QQ41" s="84">
        <v>2126925.7912625899</v>
      </c>
      <c r="QR41" s="84">
        <v>2350875.57775245</v>
      </c>
      <c r="QS41" s="84">
        <v>2061221.14713717</v>
      </c>
      <c r="QT41" s="84">
        <v>2149997.9974604198</v>
      </c>
      <c r="QU41" s="84">
        <v>1703055.8307061701</v>
      </c>
      <c r="QV41" s="84">
        <v>1681742.1414659901</v>
      </c>
      <c r="QW41" s="84">
        <v>1881657.54835216</v>
      </c>
      <c r="QX41" s="84">
        <v>2609875.2712389901</v>
      </c>
      <c r="QY41" s="84">
        <v>2371050.5772690601</v>
      </c>
      <c r="QZ41" s="84">
        <v>2844279.8886909699</v>
      </c>
      <c r="RA41" s="84">
        <v>3380387.9917369699</v>
      </c>
      <c r="RB41" s="84">
        <v>1714095.7654013</v>
      </c>
      <c r="RC41" s="84">
        <v>2312732.4469458698</v>
      </c>
      <c r="RD41" s="84">
        <v>1931427.6394758699</v>
      </c>
      <c r="RE41" s="84">
        <v>1779139.2217250499</v>
      </c>
      <c r="RF41" s="84">
        <v>2622862.7755243001</v>
      </c>
      <c r="RG41" s="84">
        <v>1250135.05485802</v>
      </c>
      <c r="RH41" s="84">
        <v>2431457.8911057999</v>
      </c>
      <c r="RI41" s="84">
        <v>2040891.76134959</v>
      </c>
      <c r="RJ41" s="84">
        <v>1926926.53698783</v>
      </c>
      <c r="RK41" s="84">
        <v>2566317.6354387901</v>
      </c>
      <c r="RL41" s="84">
        <v>1338611.34784958</v>
      </c>
      <c r="RM41" s="84">
        <v>1796222.0526221599</v>
      </c>
      <c r="RN41" s="84">
        <v>1592623.58567876</v>
      </c>
      <c r="RO41" s="84">
        <v>1719952.3119010001</v>
      </c>
      <c r="RP41" s="84">
        <v>1404171.16003886</v>
      </c>
      <c r="RQ41" s="84">
        <v>1742666.2159335699</v>
      </c>
      <c r="RR41" s="84">
        <v>1645543.9417173599</v>
      </c>
      <c r="RS41" s="84">
        <v>1426812.16729877</v>
      </c>
      <c r="RT41" s="84">
        <v>1336086.5789025701</v>
      </c>
      <c r="RU41" s="84">
        <v>1940600.89148263</v>
      </c>
      <c r="RV41" s="84">
        <v>1863394.31575352</v>
      </c>
      <c r="RW41" s="84">
        <v>2112823.2229935802</v>
      </c>
      <c r="RX41" s="84">
        <v>1423061.2628106901</v>
      </c>
      <c r="RY41" s="84">
        <v>1359489.8880087801</v>
      </c>
      <c r="RZ41" s="84">
        <v>2773751.00583801</v>
      </c>
      <c r="SA41" s="84">
        <v>2182812.6417879201</v>
      </c>
      <c r="SB41" s="84">
        <v>1402241.75032427</v>
      </c>
      <c r="SC41" s="84">
        <v>1410254.85513993</v>
      </c>
      <c r="SD41" s="84">
        <v>1892264.7898404601</v>
      </c>
      <c r="SE41" s="84">
        <v>2628028.73057108</v>
      </c>
      <c r="SF41" s="84">
        <v>2051917.57883453</v>
      </c>
      <c r="SG41" s="84">
        <v>1812353.0869159501</v>
      </c>
      <c r="SH41" s="84">
        <v>1564543.34080311</v>
      </c>
      <c r="SI41" s="84">
        <v>1361658.8569768099</v>
      </c>
      <c r="SJ41" s="84">
        <v>1763111.6808660401</v>
      </c>
      <c r="SK41" s="84">
        <v>1616761.5022060201</v>
      </c>
      <c r="SL41" s="84">
        <v>2278881.4463626398</v>
      </c>
      <c r="SM41" s="84">
        <v>2157449.5859939302</v>
      </c>
      <c r="SN41" s="84">
        <v>1171869.0196326301</v>
      </c>
      <c r="SO41" s="84">
        <v>2135942.20622278</v>
      </c>
      <c r="SP41" s="84">
        <v>1703498.79638959</v>
      </c>
      <c r="SQ41" s="84">
        <v>2989349.5422817199</v>
      </c>
      <c r="SR41" s="84">
        <v>2074890.49204958</v>
      </c>
      <c r="SS41" s="84">
        <v>1898636.21013512</v>
      </c>
      <c r="ST41" s="84">
        <v>2425343.46890936</v>
      </c>
      <c r="SU41" s="84">
        <v>953441.09958170005</v>
      </c>
      <c r="SV41" s="84">
        <v>2206715.3671335601</v>
      </c>
      <c r="SW41" s="84">
        <v>2548374.0987950801</v>
      </c>
      <c r="SX41" s="84">
        <v>1600003.1368777701</v>
      </c>
      <c r="SY41" s="84">
        <v>2720585.3918745699</v>
      </c>
      <c r="SZ41" s="84">
        <v>1292475.7431681999</v>
      </c>
      <c r="TA41" s="84">
        <v>1258179.2042209399</v>
      </c>
      <c r="TB41" s="84">
        <v>1495672.17015958</v>
      </c>
      <c r="TC41" s="84">
        <v>1515796.93880229</v>
      </c>
      <c r="TD41" s="84">
        <v>1509389.17264593</v>
      </c>
      <c r="TE41" s="84">
        <v>1777529.2591731001</v>
      </c>
      <c r="TF41" s="84">
        <v>2596710.2307103998</v>
      </c>
      <c r="TG41" s="84">
        <v>1994251.6128672899</v>
      </c>
      <c r="TH41" s="84">
        <v>1266220.89393213</v>
      </c>
      <c r="TI41" s="84">
        <v>1372557.3729417699</v>
      </c>
      <c r="TJ41" s="84">
        <v>2245791.62169301</v>
      </c>
      <c r="TK41" s="84">
        <v>1627708.6309933299</v>
      </c>
      <c r="TL41" s="84">
        <v>1603305.4470369599</v>
      </c>
      <c r="TM41" s="84">
        <v>1696438.71847201</v>
      </c>
      <c r="TN41" s="84">
        <v>2691598.8482637499</v>
      </c>
      <c r="TO41" s="84">
        <v>2162593.0165201598</v>
      </c>
      <c r="TP41" s="84">
        <v>2033226.81621233</v>
      </c>
      <c r="TQ41" s="84">
        <v>1504450.0484003101</v>
      </c>
      <c r="TR41" s="84">
        <v>1676748.5884994699</v>
      </c>
      <c r="TS41" s="84">
        <v>2101969.3025716501</v>
      </c>
      <c r="TT41" s="84">
        <v>1528322.6458002999</v>
      </c>
      <c r="TU41" s="84">
        <v>2413212.5086524701</v>
      </c>
      <c r="TV41" s="84">
        <v>941286.91793993604</v>
      </c>
      <c r="TW41" s="84">
        <v>2691939.84647677</v>
      </c>
      <c r="TX41" s="84">
        <v>1857800.5284402601</v>
      </c>
      <c r="TY41" s="84">
        <v>1585803.1795479199</v>
      </c>
      <c r="TZ41" s="84">
        <v>1563851.3185965</v>
      </c>
      <c r="UA41" s="84">
        <v>2457457.3466882999</v>
      </c>
      <c r="UB41" s="84">
        <v>1851134.1302158199</v>
      </c>
      <c r="UC41" s="84">
        <v>1712928.49933677</v>
      </c>
      <c r="UD41" s="84">
        <v>1831306.0652942599</v>
      </c>
      <c r="UE41" s="84">
        <v>1983144.7838260899</v>
      </c>
      <c r="UF41" s="84">
        <v>1786097.9510142501</v>
      </c>
      <c r="UG41" s="84">
        <v>1728833.8053188799</v>
      </c>
      <c r="UH41" s="84">
        <v>1716976.41506809</v>
      </c>
      <c r="UI41" s="84">
        <v>1414687.4281301701</v>
      </c>
      <c r="UJ41" s="84">
        <v>1568675.91854756</v>
      </c>
      <c r="UK41" s="84">
        <v>1528354.56835988</v>
      </c>
      <c r="UL41" s="84">
        <v>2464592.4644349199</v>
      </c>
      <c r="UM41" s="84">
        <v>1978093.93782452</v>
      </c>
      <c r="UN41" s="84">
        <v>1453142.2238785599</v>
      </c>
      <c r="UO41" s="84">
        <v>1522395.5753969999</v>
      </c>
      <c r="UP41" s="84">
        <v>1515539.3546927599</v>
      </c>
      <c r="UQ41" s="84">
        <v>2032407.0637964599</v>
      </c>
      <c r="UR41" s="84">
        <v>2648753.5574052301</v>
      </c>
      <c r="US41" s="84">
        <v>1670699.27146021</v>
      </c>
      <c r="UT41" s="84">
        <v>2036082.10462225</v>
      </c>
      <c r="UU41" s="84">
        <v>1411997.2509617601</v>
      </c>
      <c r="UV41" s="84">
        <v>1787313.0850650601</v>
      </c>
      <c r="UW41" s="84">
        <v>1867290.6422204301</v>
      </c>
      <c r="UX41" s="84">
        <v>3340738.3153550299</v>
      </c>
      <c r="UY41" s="84">
        <v>1411232.9686183999</v>
      </c>
      <c r="UZ41" s="84">
        <v>2023866.28806243</v>
      </c>
      <c r="VA41" s="84">
        <v>1276099.6034720601</v>
      </c>
      <c r="VB41" s="84">
        <v>2094759.5437175401</v>
      </c>
      <c r="VC41" s="84">
        <v>1597544.24951056</v>
      </c>
      <c r="VD41" s="84">
        <v>2805564.8558219699</v>
      </c>
      <c r="VE41" s="84">
        <v>2184338.0306543801</v>
      </c>
      <c r="VF41" s="84">
        <v>2136213.7313448102</v>
      </c>
      <c r="VG41" s="84">
        <v>1980768.2226484499</v>
      </c>
      <c r="VH41" s="84">
        <v>1325365.7386727701</v>
      </c>
      <c r="VI41" s="84">
        <v>1403068.87084319</v>
      </c>
      <c r="VJ41" s="84">
        <v>2248267.80178147</v>
      </c>
      <c r="VK41" s="84">
        <v>2379400.9812334799</v>
      </c>
      <c r="VL41" s="84">
        <v>1384760.01508847</v>
      </c>
      <c r="VM41" s="84">
        <v>3074940.9434906598</v>
      </c>
      <c r="VN41" s="84">
        <v>2305920.9893161799</v>
      </c>
      <c r="VO41" s="84">
        <v>1445613.59359538</v>
      </c>
      <c r="VP41" s="84">
        <v>1854406.9871988399</v>
      </c>
      <c r="VQ41" s="84">
        <v>1931486.0114925299</v>
      </c>
      <c r="VR41" s="84">
        <v>3051928.85316459</v>
      </c>
      <c r="VS41" s="84">
        <v>1598646.92633069</v>
      </c>
      <c r="VT41" s="84">
        <v>2585183.3596195299</v>
      </c>
      <c r="VU41" s="84">
        <v>1871159.80100422</v>
      </c>
      <c r="VV41" s="84">
        <v>1471320.3079250699</v>
      </c>
      <c r="VW41" s="84">
        <v>2744705.46388003</v>
      </c>
      <c r="VX41" s="84">
        <v>2499930.6464470201</v>
      </c>
      <c r="VY41" s="84">
        <v>1867115.8959220101</v>
      </c>
      <c r="VZ41" s="84">
        <v>3087146.05958805</v>
      </c>
      <c r="WA41" s="84">
        <v>1780930.33939487</v>
      </c>
      <c r="WB41" s="84">
        <v>1985330.6433355799</v>
      </c>
      <c r="WC41" s="84">
        <v>1575893.2819539399</v>
      </c>
      <c r="WD41" s="84">
        <v>2508894.4517447301</v>
      </c>
      <c r="WE41" s="84">
        <v>1466593.54215446</v>
      </c>
      <c r="WF41" s="84">
        <v>2177689.8071501502</v>
      </c>
      <c r="WG41" s="84">
        <v>1716273.8804927799</v>
      </c>
      <c r="WH41" s="84">
        <v>1032767.26098993</v>
      </c>
      <c r="WI41" s="84">
        <v>1798961.22986645</v>
      </c>
      <c r="WJ41" s="84">
        <v>2122247.8022470502</v>
      </c>
      <c r="WK41" s="84">
        <v>2330782.3145582499</v>
      </c>
      <c r="WL41" s="84">
        <v>1693483.73638469</v>
      </c>
      <c r="WM41" s="84">
        <v>1378144.3359979701</v>
      </c>
      <c r="WN41" s="84">
        <v>2758459.04099967</v>
      </c>
      <c r="WO41" s="84">
        <v>1630787.7691436801</v>
      </c>
      <c r="WP41" s="84">
        <v>1918264.2844839499</v>
      </c>
      <c r="WQ41" s="84">
        <v>2252364.8209048202</v>
      </c>
      <c r="WR41" s="84">
        <v>1459260.6091316601</v>
      </c>
      <c r="WS41" s="84">
        <v>1133579.9579407601</v>
      </c>
      <c r="WT41" s="84">
        <v>2314471.8789204899</v>
      </c>
      <c r="WU41" s="84">
        <v>1834100.6332952899</v>
      </c>
      <c r="WV41" s="84">
        <v>2137046.4103660202</v>
      </c>
      <c r="WW41" s="84">
        <v>1593500.1328930899</v>
      </c>
      <c r="WX41" s="84">
        <v>2376522.9868293102</v>
      </c>
      <c r="WY41" s="84">
        <v>1384090.5885130099</v>
      </c>
      <c r="WZ41" s="84">
        <v>1492875.3030055701</v>
      </c>
      <c r="XA41" s="84">
        <v>2943856.7013429599</v>
      </c>
      <c r="XB41" s="84">
        <v>1496116.9931916301</v>
      </c>
      <c r="XC41" s="84">
        <v>1968703.68031838</v>
      </c>
      <c r="XD41" s="84">
        <v>1822984.76980765</v>
      </c>
      <c r="XE41" s="84">
        <v>1788280.14113445</v>
      </c>
      <c r="XF41" s="84">
        <v>1673276.54907775</v>
      </c>
      <c r="XG41" s="84">
        <v>1526872.0926701999</v>
      </c>
      <c r="XH41" s="84">
        <v>1616567.15290788</v>
      </c>
      <c r="XI41" s="84">
        <v>1949367.9652444201</v>
      </c>
      <c r="XJ41" s="84">
        <v>2233301.48115349</v>
      </c>
      <c r="XK41" s="84">
        <v>1579828.0639098701</v>
      </c>
      <c r="XL41" s="84">
        <v>1431491.1072139901</v>
      </c>
      <c r="XM41" s="84">
        <v>1880820.1423198001</v>
      </c>
      <c r="XN41" s="84">
        <v>1564928.60132765</v>
      </c>
      <c r="XO41" s="84">
        <v>3331688.9546365901</v>
      </c>
      <c r="XP41" s="84">
        <v>2179818.7431869502</v>
      </c>
      <c r="XQ41" s="84">
        <v>4927000.54258921</v>
      </c>
      <c r="XR41" s="84">
        <v>1654411.02321857</v>
      </c>
      <c r="XS41" s="84">
        <v>2178672.5164489602</v>
      </c>
      <c r="XT41" s="84">
        <v>2631135.0801739702</v>
      </c>
      <c r="XU41" s="84">
        <v>1480921.4298781699</v>
      </c>
      <c r="XV41" s="84">
        <v>1386562.7865251</v>
      </c>
      <c r="XW41" s="84">
        <v>1578066.81821166</v>
      </c>
      <c r="XX41" s="84">
        <v>2415823.18900359</v>
      </c>
      <c r="XY41" s="84">
        <v>2050553.0569304</v>
      </c>
      <c r="XZ41" s="84">
        <v>996313.89286119805</v>
      </c>
      <c r="YA41" s="84">
        <v>1593013.73944405</v>
      </c>
      <c r="YB41" s="84">
        <v>1166080.69477024</v>
      </c>
      <c r="YC41" s="84">
        <v>1314604.64028943</v>
      </c>
      <c r="YD41" s="84">
        <v>1482786.6478736801</v>
      </c>
      <c r="YE41" s="84">
        <v>2119637.4558550701</v>
      </c>
      <c r="YF41" s="84">
        <v>1788547.84846077</v>
      </c>
      <c r="YG41" s="84">
        <v>2253530.7495751702</v>
      </c>
      <c r="YH41" s="84">
        <v>1387972.97886528</v>
      </c>
      <c r="YI41" s="84">
        <v>1360898.64232134</v>
      </c>
      <c r="YJ41" s="84">
        <v>1360600.8568710401</v>
      </c>
      <c r="YK41" s="84">
        <v>1802030.4229357601</v>
      </c>
      <c r="YL41" s="84">
        <v>1446946.5438926599</v>
      </c>
      <c r="YM41" s="84">
        <v>1563378.68756952</v>
      </c>
      <c r="YN41" s="84">
        <v>2011691.4396819</v>
      </c>
      <c r="YO41" s="84">
        <v>1370775.3677732099</v>
      </c>
      <c r="YP41" s="84">
        <v>1358690.05054642</v>
      </c>
      <c r="YQ41" s="84">
        <v>1350925.47471121</v>
      </c>
      <c r="YR41" s="84">
        <v>1760319.4386831501</v>
      </c>
      <c r="YS41" s="84">
        <v>1563305.09550473</v>
      </c>
      <c r="YT41" s="84">
        <v>1516183.57514985</v>
      </c>
      <c r="YU41" s="84">
        <v>1441928.53113499</v>
      </c>
      <c r="YV41" s="84">
        <v>2046850.8103503501</v>
      </c>
      <c r="YW41" s="84">
        <v>3341436.3670464801</v>
      </c>
      <c r="YX41" s="84">
        <v>1627971.6872161101</v>
      </c>
      <c r="YY41" s="84">
        <v>2281179.96614003</v>
      </c>
      <c r="YZ41" s="84">
        <v>1756798.26131917</v>
      </c>
      <c r="ZA41" s="84">
        <v>2407804.1395180598</v>
      </c>
      <c r="ZB41" s="84">
        <v>1691139.7649785001</v>
      </c>
      <c r="ZC41" s="84">
        <v>3828681.15387689</v>
      </c>
      <c r="ZD41" s="84">
        <v>2098569.4572850498</v>
      </c>
      <c r="ZE41" s="84">
        <v>2159259.6262661</v>
      </c>
      <c r="ZF41" s="84">
        <v>2096858.1550856901</v>
      </c>
      <c r="ZG41" s="84">
        <v>2523414.2194703599</v>
      </c>
      <c r="ZH41" s="84">
        <v>1787277.6386219601</v>
      </c>
      <c r="ZI41" s="84">
        <v>1479965.9045579999</v>
      </c>
      <c r="ZJ41" s="84">
        <v>2579915.6328829098</v>
      </c>
      <c r="ZK41" s="84">
        <v>2576248.0855301199</v>
      </c>
      <c r="ZL41" s="84">
        <v>2009765.0137072101</v>
      </c>
      <c r="ZM41" s="84">
        <v>1725078.1496445299</v>
      </c>
      <c r="ZN41" s="84">
        <v>1835863.56263575</v>
      </c>
      <c r="ZO41" s="84">
        <v>2149544.6597095798</v>
      </c>
      <c r="ZP41" s="84">
        <v>1802116.0036629799</v>
      </c>
      <c r="ZQ41" s="84">
        <v>1437687.50002083</v>
      </c>
      <c r="ZR41" s="84">
        <v>2099250.5696400399</v>
      </c>
      <c r="ZS41" s="84">
        <v>1812167.8613241401</v>
      </c>
      <c r="ZT41" s="84">
        <v>2014771.7772655401</v>
      </c>
      <c r="ZU41" s="84">
        <v>1346604.5630368099</v>
      </c>
      <c r="ZV41" s="84">
        <v>1272869.8613343299</v>
      </c>
      <c r="ZW41" s="84">
        <v>1889927.02624475</v>
      </c>
      <c r="ZX41" s="84">
        <v>2436165.29237282</v>
      </c>
      <c r="ZY41" s="84">
        <v>1565163.50037315</v>
      </c>
      <c r="ZZ41" s="84">
        <v>1228175.3139885</v>
      </c>
      <c r="AAA41" s="84">
        <v>3624198.4816234</v>
      </c>
      <c r="AAB41" s="84">
        <v>1733361.0555332999</v>
      </c>
      <c r="AAC41" s="84">
        <v>1698120.33605494</v>
      </c>
      <c r="AAD41" s="84">
        <v>2290745.3832708802</v>
      </c>
      <c r="AAE41" s="84">
        <v>1966530.1323110501</v>
      </c>
    </row>
    <row r="42" spans="1:707" x14ac:dyDescent="0.25">
      <c r="A42" s="57" t="s">
        <v>2052</v>
      </c>
      <c r="B42" s="58">
        <f>STDEV(D42:BU42)/AVERAGE(D42:BU42)</f>
        <v>8.1146264061084314E-2</v>
      </c>
      <c r="D42" s="7">
        <v>6033919.2425596397</v>
      </c>
      <c r="E42" s="7">
        <v>5974258.3907135604</v>
      </c>
      <c r="F42" s="7">
        <v>5741503.72590225</v>
      </c>
      <c r="G42" s="7">
        <v>5889858.6687672203</v>
      </c>
      <c r="H42" s="7">
        <v>5963824.3979454301</v>
      </c>
      <c r="I42" s="7">
        <v>6123696.37607494</v>
      </c>
      <c r="J42" s="7">
        <v>5889520.5704633798</v>
      </c>
      <c r="K42" s="7">
        <v>6077513.81168197</v>
      </c>
      <c r="L42" s="7">
        <v>5808060.4754455397</v>
      </c>
      <c r="M42" s="7">
        <v>5982801.65979522</v>
      </c>
      <c r="N42" s="7">
        <v>5675454.3052145503</v>
      </c>
      <c r="O42" s="7">
        <v>5844485.3836980201</v>
      </c>
      <c r="P42" s="7">
        <v>5667737.64519531</v>
      </c>
      <c r="Q42" s="7">
        <v>5695546.6848954102</v>
      </c>
      <c r="R42" s="7">
        <v>5786434.49273872</v>
      </c>
      <c r="S42" s="7">
        <v>5607207.2947719796</v>
      </c>
      <c r="T42" s="7">
        <v>5858283.4029799998</v>
      </c>
      <c r="U42" s="7">
        <v>5740129.9740954395</v>
      </c>
      <c r="V42" s="7">
        <v>5704040.7746119099</v>
      </c>
      <c r="W42" s="7">
        <v>5904325.5487602996</v>
      </c>
      <c r="X42" s="7">
        <v>5586419.0598561503</v>
      </c>
      <c r="Y42" s="7">
        <v>5797614.6941345101</v>
      </c>
      <c r="Z42" s="7">
        <v>5879272.68188156</v>
      </c>
      <c r="AA42" s="7">
        <v>5868097.9790336397</v>
      </c>
      <c r="AB42" s="7">
        <v>5778986.6619628696</v>
      </c>
      <c r="AC42" s="7">
        <v>5955458.8163036704</v>
      </c>
      <c r="AD42" s="7">
        <v>6140108.5703776097</v>
      </c>
      <c r="AE42" s="7">
        <v>5850188.3784644501</v>
      </c>
      <c r="AF42" s="7">
        <v>5809138.18531607</v>
      </c>
      <c r="AG42" s="7">
        <v>5775323.9064287497</v>
      </c>
      <c r="AH42" s="7">
        <v>5857284.9769372698</v>
      </c>
      <c r="AI42" s="7">
        <v>5665540.9180947999</v>
      </c>
      <c r="AJ42" s="7">
        <v>5706662.2806594297</v>
      </c>
      <c r="AK42" s="7">
        <v>6064249.88520067</v>
      </c>
      <c r="AL42" s="7">
        <v>5776645.0577470204</v>
      </c>
      <c r="AM42" s="7">
        <v>5709638.4260578603</v>
      </c>
      <c r="AN42" s="7">
        <v>5755498.47919551</v>
      </c>
      <c r="AO42" s="7">
        <v>5760808.5835182397</v>
      </c>
      <c r="AP42" s="7">
        <v>5498068.64181423</v>
      </c>
      <c r="AQ42" s="7">
        <v>5793788.8980910396</v>
      </c>
      <c r="AR42" s="7">
        <v>5584649.3394322405</v>
      </c>
      <c r="AS42" s="7">
        <v>5614231.6283654002</v>
      </c>
      <c r="AT42" s="7">
        <v>5803280.2071767496</v>
      </c>
      <c r="AU42" s="7">
        <v>5775877.1929294597</v>
      </c>
      <c r="AV42" s="7">
        <v>5684254.3440277902</v>
      </c>
      <c r="AW42" s="7">
        <v>5606080.4121457301</v>
      </c>
      <c r="AX42" s="7">
        <v>5665061.8045122502</v>
      </c>
      <c r="AY42" s="7">
        <v>5642567.7732963301</v>
      </c>
      <c r="AZ42" s="7">
        <v>5582703.57061793</v>
      </c>
      <c r="BA42" s="7">
        <v>5388101.9801229704</v>
      </c>
      <c r="BB42" s="7">
        <v>5452146.65406725</v>
      </c>
      <c r="BC42" s="7">
        <v>5336578.6024062997</v>
      </c>
      <c r="BD42" s="7">
        <v>5698705.8855516799</v>
      </c>
      <c r="BE42" s="7">
        <v>5462713.8951893998</v>
      </c>
      <c r="BF42" s="7">
        <v>5645382.7840414103</v>
      </c>
      <c r="BG42" s="7">
        <v>5977385.2717427798</v>
      </c>
      <c r="BH42" s="7">
        <v>5921974.1426958498</v>
      </c>
      <c r="BI42" s="7">
        <v>5974485.3078857902</v>
      </c>
      <c r="BJ42" s="7">
        <v>6079066.6485451497</v>
      </c>
      <c r="BK42" s="7">
        <v>5801943.2766865501</v>
      </c>
      <c r="BL42" s="7">
        <v>5563316.9915849501</v>
      </c>
      <c r="BM42" s="7">
        <v>5056445.4042930901</v>
      </c>
      <c r="BN42" s="7">
        <v>4551883.9912733901</v>
      </c>
      <c r="BO42" s="7">
        <v>4217432.8005136196</v>
      </c>
      <c r="BP42" s="7">
        <v>4412349.3896401804</v>
      </c>
      <c r="BQ42" s="7">
        <v>4045385.4827360199</v>
      </c>
      <c r="BR42" s="7">
        <v>5076955.4888554998</v>
      </c>
      <c r="BS42" s="7">
        <v>4991777.2707129596</v>
      </c>
      <c r="BT42" s="7">
        <v>4424896.4938684404</v>
      </c>
      <c r="BU42" s="7">
        <v>4394164.4853501199</v>
      </c>
      <c r="BW42" s="59">
        <f>STDEV(BY42:EP42)/AVERAGE(BY42:EP42)</f>
        <v>3.7264724571427793E-2</v>
      </c>
      <c r="BY42" s="9">
        <v>5282016.1002724003</v>
      </c>
      <c r="BZ42" s="9">
        <v>5329979.0152111398</v>
      </c>
      <c r="CA42" s="9">
        <v>5579741.4333624896</v>
      </c>
      <c r="CB42" s="9">
        <v>5486676.0268701902</v>
      </c>
      <c r="CC42" s="9">
        <v>5579715.1982169701</v>
      </c>
      <c r="CD42" s="9">
        <v>5387565.8913141796</v>
      </c>
      <c r="CE42" s="9">
        <v>5339791.3920861101</v>
      </c>
      <c r="CF42" s="9">
        <v>5601322.4652709598</v>
      </c>
      <c r="CG42" s="9">
        <v>5266070.9361431999</v>
      </c>
      <c r="CH42" s="9">
        <v>5524336.1387743196</v>
      </c>
      <c r="CI42" s="9">
        <v>5357675.2257799702</v>
      </c>
      <c r="CJ42" s="9">
        <v>5319032.7367503801</v>
      </c>
      <c r="CK42" s="9">
        <v>5395716.0051217303</v>
      </c>
      <c r="CL42" s="9">
        <v>5525244.09606943</v>
      </c>
      <c r="CM42" s="9">
        <v>5182364.1468361802</v>
      </c>
      <c r="CN42" s="9">
        <v>5346164.3458926398</v>
      </c>
      <c r="CO42" s="9">
        <v>5312062.1626574304</v>
      </c>
      <c r="CP42" s="9">
        <v>5381905.2334602596</v>
      </c>
      <c r="CQ42" s="9">
        <v>5412324.84144325</v>
      </c>
      <c r="CR42" s="9">
        <v>5092525.4616232701</v>
      </c>
      <c r="CS42" s="9">
        <v>5312457.7597167203</v>
      </c>
      <c r="CT42" s="9">
        <v>5280254.8287015297</v>
      </c>
      <c r="CU42" s="9">
        <v>5185045.34662358</v>
      </c>
      <c r="CV42" s="9">
        <v>5378662.9151475001</v>
      </c>
      <c r="CW42" s="9">
        <v>5538790.4441804998</v>
      </c>
      <c r="CX42" s="9">
        <v>5545083.3089787597</v>
      </c>
      <c r="CY42" s="9">
        <v>5612718.5893979901</v>
      </c>
      <c r="CZ42" s="9">
        <v>5182766.91058126</v>
      </c>
      <c r="DA42" s="9">
        <v>5404608.2709259801</v>
      </c>
      <c r="DB42" s="9">
        <v>5203286.1262793299</v>
      </c>
      <c r="DC42" s="9">
        <v>5330634.77815782</v>
      </c>
      <c r="DD42" s="9">
        <v>5299895.5047151698</v>
      </c>
      <c r="DE42" s="9">
        <v>5312377.3962896103</v>
      </c>
      <c r="DF42" s="9">
        <v>5251744.9681538697</v>
      </c>
      <c r="DG42" s="9">
        <v>5336420.5646060798</v>
      </c>
      <c r="DH42" s="9">
        <v>5394279.2572194301</v>
      </c>
      <c r="DI42" s="9">
        <v>5411953.9338766104</v>
      </c>
      <c r="DJ42" s="9">
        <v>5274028.6824266398</v>
      </c>
      <c r="DK42" s="9">
        <v>4937123.6369224098</v>
      </c>
      <c r="DL42" s="9">
        <v>5221814.6068607504</v>
      </c>
      <c r="DM42" s="9">
        <v>5297432.3732395303</v>
      </c>
      <c r="DN42" s="9">
        <v>5198815.4087832803</v>
      </c>
      <c r="DO42" s="9">
        <v>5335398.2821857501</v>
      </c>
      <c r="DP42" s="9">
        <v>5369312.8332883799</v>
      </c>
      <c r="DQ42" s="9">
        <v>5272886.9180926802</v>
      </c>
      <c r="DR42" s="9">
        <v>4921620.2802195102</v>
      </c>
      <c r="DS42" s="9">
        <v>5225761.7457035901</v>
      </c>
      <c r="DT42" s="9">
        <v>5277445.7809972903</v>
      </c>
      <c r="DU42" s="9">
        <v>5307395.0765903601</v>
      </c>
      <c r="DV42" s="9">
        <v>5106928.6348369401</v>
      </c>
      <c r="DW42" s="9">
        <v>5196235.3604092803</v>
      </c>
      <c r="DX42" s="9">
        <v>5187806.7845433801</v>
      </c>
      <c r="DY42" s="9">
        <v>5196465.6081486996</v>
      </c>
      <c r="DZ42" s="9">
        <v>5293829.3018578701</v>
      </c>
      <c r="EA42" s="9">
        <v>5308048.0233243899</v>
      </c>
      <c r="EB42" s="9">
        <v>5470519.6098278798</v>
      </c>
      <c r="EC42" s="9">
        <v>5589186.2756921602</v>
      </c>
      <c r="ED42" s="9">
        <v>5477867.94237452</v>
      </c>
      <c r="EE42" s="9">
        <v>5620951.7251102095</v>
      </c>
      <c r="EF42" s="9">
        <v>5300627.6042424599</v>
      </c>
      <c r="EG42" s="9">
        <v>5407801.5746234097</v>
      </c>
      <c r="EH42" s="9">
        <v>5431534.6535977796</v>
      </c>
      <c r="EI42" s="9">
        <v>5126480.7631540801</v>
      </c>
      <c r="EJ42" s="9">
        <v>5330147.3954254296</v>
      </c>
      <c r="EK42" s="9">
        <v>5205532.1744111897</v>
      </c>
      <c r="EL42" s="9">
        <v>5034398.7919285297</v>
      </c>
      <c r="EM42" s="9">
        <v>5382152.5474099005</v>
      </c>
      <c r="EN42" s="9">
        <v>4741360.2231203904</v>
      </c>
      <c r="EO42" s="9">
        <v>4990513.29089614</v>
      </c>
      <c r="EP42" s="9">
        <v>4442393.89147003</v>
      </c>
      <c r="ER42" s="95">
        <v>5555301.7809305303</v>
      </c>
      <c r="ES42" s="95">
        <v>5710852.5188871101</v>
      </c>
      <c r="ET42" s="95">
        <v>6033081.1103687203</v>
      </c>
      <c r="EU42" s="95">
        <v>5726468.5267586997</v>
      </c>
      <c r="EV42" s="95">
        <v>5373098.2249573898</v>
      </c>
      <c r="EW42" s="95">
        <v>5955766.2553235898</v>
      </c>
      <c r="EX42" s="95">
        <v>5116219.8270274503</v>
      </c>
      <c r="EY42" s="95">
        <v>5254149.1751449704</v>
      </c>
      <c r="EZ42" s="95">
        <v>4696871.3497050898</v>
      </c>
      <c r="FA42" s="95">
        <v>5541099.8035690701</v>
      </c>
      <c r="FB42" s="84">
        <v>5684814.5534760496</v>
      </c>
      <c r="FC42" s="84">
        <v>5692296.2473985096</v>
      </c>
      <c r="FD42" s="84">
        <v>5522478.19637312</v>
      </c>
      <c r="FE42" s="84">
        <v>5540299.1940852897</v>
      </c>
      <c r="FF42" s="84">
        <v>5604738.60011811</v>
      </c>
      <c r="FG42" s="84">
        <v>6052873.9793702699</v>
      </c>
      <c r="FH42" s="84">
        <v>5748298.8413036801</v>
      </c>
      <c r="FI42" s="84">
        <v>5988065.7175468504</v>
      </c>
      <c r="FJ42" s="84">
        <v>5594849.1777269198</v>
      </c>
      <c r="FK42" s="84">
        <v>5515812.5624575997</v>
      </c>
      <c r="FL42" s="84">
        <v>5871638.8581458898</v>
      </c>
      <c r="FM42" s="84">
        <v>5706522.1874408899</v>
      </c>
      <c r="FN42" s="84">
        <v>5805884.2473607799</v>
      </c>
      <c r="FO42" s="84">
        <v>5797569.2782427799</v>
      </c>
      <c r="FP42" s="84">
        <v>5783517.4369031796</v>
      </c>
      <c r="FQ42" s="84">
        <v>5660517.6025051698</v>
      </c>
      <c r="FR42" s="84">
        <v>5839494.0994577799</v>
      </c>
      <c r="FS42" s="84">
        <v>5531885.8056635801</v>
      </c>
      <c r="FT42" s="84">
        <v>5728518.8118131598</v>
      </c>
      <c r="FU42" s="84">
        <v>5743671.6464155</v>
      </c>
      <c r="FV42" s="84">
        <v>5679213.5849710796</v>
      </c>
      <c r="FW42" s="84">
        <v>5780646.79283207</v>
      </c>
      <c r="FX42" s="84">
        <v>5513434.3295798199</v>
      </c>
      <c r="FY42" s="84">
        <v>5478041.5645906096</v>
      </c>
      <c r="FZ42" s="84">
        <v>5571317.3113957299</v>
      </c>
      <c r="GA42" s="84">
        <v>5405032.4350880301</v>
      </c>
      <c r="GB42" s="84">
        <v>5487028.5408992097</v>
      </c>
      <c r="GC42" s="84">
        <v>5694472.1208776301</v>
      </c>
      <c r="GD42" s="84">
        <v>5428547.3032780997</v>
      </c>
      <c r="GE42" s="84">
        <v>5766328.1245675702</v>
      </c>
      <c r="GF42" s="84">
        <v>5946095.6575439395</v>
      </c>
      <c r="GG42" s="84">
        <v>5414999.2756867399</v>
      </c>
      <c r="GH42" s="84">
        <v>5728727.2838425096</v>
      </c>
      <c r="GI42" s="84">
        <v>5986925.2868697001</v>
      </c>
      <c r="GJ42" s="84">
        <v>5649129.3130386202</v>
      </c>
      <c r="GK42" s="84">
        <v>5760529.3523507304</v>
      </c>
      <c r="GL42" s="84">
        <v>5692614.7696924396</v>
      </c>
      <c r="GM42" s="84">
        <v>5336113.8924300699</v>
      </c>
      <c r="GN42" s="84">
        <v>5251967.6885820404</v>
      </c>
      <c r="GO42" s="84">
        <v>5556188.6561586903</v>
      </c>
      <c r="GP42" s="84">
        <v>5597625.0870139804</v>
      </c>
      <c r="GQ42" s="84">
        <v>5583909.4467261201</v>
      </c>
      <c r="GR42" s="84">
        <v>5231104.6046491303</v>
      </c>
      <c r="GS42" s="84">
        <v>5319654.5245907102</v>
      </c>
      <c r="GT42" s="84">
        <v>5779741.6793430904</v>
      </c>
      <c r="GU42" s="84">
        <v>5230695.3748359699</v>
      </c>
      <c r="GV42" s="84">
        <v>5691332.9401743198</v>
      </c>
      <c r="GW42" s="84">
        <v>5509399.3070289502</v>
      </c>
      <c r="GX42" s="84">
        <v>5585894.4702358497</v>
      </c>
      <c r="GY42" s="84">
        <v>5782713.5786967902</v>
      </c>
      <c r="GZ42" s="84">
        <v>5342062.1640546303</v>
      </c>
      <c r="HA42" s="84">
        <v>5471535.6751002204</v>
      </c>
      <c r="HB42" s="84">
        <v>5507791.7577893799</v>
      </c>
      <c r="HC42" s="84">
        <v>5749402.4127186704</v>
      </c>
      <c r="HD42" s="84">
        <v>5394910.8578785397</v>
      </c>
      <c r="HE42" s="84">
        <v>5197155.1913258703</v>
      </c>
      <c r="HF42" s="84">
        <v>5185859.2598929703</v>
      </c>
      <c r="HG42" s="84">
        <v>5526012.7991828397</v>
      </c>
      <c r="HH42" s="84">
        <v>5272339.6088271802</v>
      </c>
      <c r="HI42" s="84">
        <v>5542713.1289718999</v>
      </c>
      <c r="HJ42" s="84">
        <v>5613077.0031082304</v>
      </c>
      <c r="HK42" s="84">
        <v>5436786.7470352603</v>
      </c>
      <c r="HL42" s="84">
        <v>5313588.9861300904</v>
      </c>
      <c r="HM42" s="84">
        <v>5189294.9636122696</v>
      </c>
      <c r="HN42" s="84">
        <v>5409872.1076850696</v>
      </c>
      <c r="HO42" s="84">
        <v>5328078.9920247896</v>
      </c>
      <c r="HP42" s="84">
        <v>5426607.2314101299</v>
      </c>
      <c r="HQ42" s="84">
        <v>5634324.1882999605</v>
      </c>
      <c r="HR42" s="84">
        <v>5406890.8449511304</v>
      </c>
      <c r="HS42" s="84">
        <v>5545457.8277143799</v>
      </c>
      <c r="HT42" s="84">
        <v>5867482.1162583902</v>
      </c>
      <c r="HU42" s="84">
        <v>5183288.5034604296</v>
      </c>
      <c r="HV42" s="84">
        <v>5633834.3885518601</v>
      </c>
      <c r="HW42" s="84">
        <v>5428806.1364603397</v>
      </c>
      <c r="HX42" s="84">
        <v>5031758.89083065</v>
      </c>
      <c r="HY42" s="84">
        <v>5234853.7489725696</v>
      </c>
      <c r="HZ42" s="84">
        <v>4965559.8068101797</v>
      </c>
      <c r="IA42" s="84">
        <v>5452417.8288783096</v>
      </c>
      <c r="IB42" s="84">
        <v>5450599.3702816796</v>
      </c>
      <c r="IC42" s="84">
        <v>5262529.1905222004</v>
      </c>
      <c r="ID42" s="84">
        <v>5052100.8198937103</v>
      </c>
      <c r="IE42" s="84">
        <v>5478456.8246302102</v>
      </c>
      <c r="IF42" s="84">
        <v>5260059.3216221305</v>
      </c>
      <c r="IG42" s="84">
        <v>5381243.9176353002</v>
      </c>
      <c r="IH42" s="84">
        <v>5143411.9288674798</v>
      </c>
      <c r="II42" s="84">
        <v>5478052.4072897704</v>
      </c>
      <c r="IJ42" s="84">
        <v>5493989.3171804501</v>
      </c>
      <c r="IK42" s="84">
        <v>5193007.1071299696</v>
      </c>
      <c r="IL42" s="84">
        <v>5596146.3785998505</v>
      </c>
      <c r="IM42" s="84">
        <v>5550869.8820703002</v>
      </c>
      <c r="IN42" s="84">
        <v>5475429.3727671001</v>
      </c>
      <c r="IO42" s="84">
        <v>5234657.9084986597</v>
      </c>
      <c r="IP42" s="84">
        <v>5592945.5168031603</v>
      </c>
      <c r="IQ42" s="84">
        <v>5481406.9108567396</v>
      </c>
      <c r="IR42" s="84">
        <v>4812011.9204793498</v>
      </c>
      <c r="IS42" s="84">
        <v>5110757.6650496796</v>
      </c>
      <c r="IT42" s="84">
        <v>5355038.5771700796</v>
      </c>
      <c r="IU42" s="84">
        <v>4960825.6578600304</v>
      </c>
      <c r="IV42" s="84">
        <v>5293263.77951915</v>
      </c>
      <c r="IW42" s="84">
        <v>5536289.2343792496</v>
      </c>
      <c r="IX42" s="84">
        <v>4965045.3451893404</v>
      </c>
      <c r="IY42" s="84">
        <v>4989556.6694857301</v>
      </c>
      <c r="IZ42" s="84">
        <v>5094140.4486915199</v>
      </c>
      <c r="JA42" s="84">
        <v>5246456.59391178</v>
      </c>
      <c r="JB42" s="84">
        <v>5099763.7634422705</v>
      </c>
      <c r="JC42" s="84">
        <v>5389988.7824023804</v>
      </c>
      <c r="JD42" s="84">
        <v>5133515.6254641898</v>
      </c>
      <c r="JE42" s="84">
        <v>5593991.57226039</v>
      </c>
      <c r="JF42" s="84">
        <v>5319178.0815160898</v>
      </c>
      <c r="JG42" s="84">
        <v>5293254.1013816604</v>
      </c>
      <c r="JH42" s="84">
        <v>5563546.5710942103</v>
      </c>
      <c r="JI42" s="84">
        <v>5221411.1718977597</v>
      </c>
      <c r="JJ42" s="84">
        <v>5345951.1053270604</v>
      </c>
      <c r="JK42" s="84">
        <v>5535949.6534625301</v>
      </c>
      <c r="JL42" s="84">
        <v>5297505.7995877396</v>
      </c>
      <c r="JM42" s="84">
        <v>5659306.3749493901</v>
      </c>
      <c r="JN42" s="84">
        <v>5305610.2370365597</v>
      </c>
      <c r="JO42" s="84">
        <v>5495166.4134900104</v>
      </c>
      <c r="JP42" s="84">
        <v>4996468.8817174397</v>
      </c>
      <c r="JQ42" s="84">
        <v>5439388.1246349504</v>
      </c>
      <c r="JR42" s="84">
        <v>5364634.9440540001</v>
      </c>
      <c r="JS42" s="84">
        <v>5368043.8072090503</v>
      </c>
      <c r="JT42" s="84">
        <v>5504898.8576310296</v>
      </c>
      <c r="JU42" s="84">
        <v>5281233.9392305398</v>
      </c>
      <c r="JV42" s="84">
        <v>5224632.1081791604</v>
      </c>
      <c r="JW42" s="84">
        <v>5226163.0157429902</v>
      </c>
      <c r="JX42" s="84">
        <v>5471660.1141723804</v>
      </c>
      <c r="JY42" s="84">
        <v>5086759.5361307198</v>
      </c>
      <c r="JZ42" s="84">
        <v>5359314.4422875596</v>
      </c>
      <c r="KA42" s="84">
        <v>5367360.6036334103</v>
      </c>
      <c r="KB42" s="84">
        <v>5510105.5896454901</v>
      </c>
      <c r="KC42" s="84">
        <v>5110715.0328536499</v>
      </c>
      <c r="KD42" s="84">
        <v>5226720.90006507</v>
      </c>
      <c r="KE42" s="84">
        <v>5062733.8437379701</v>
      </c>
      <c r="KF42" s="84">
        <v>5036503.6185281901</v>
      </c>
      <c r="KG42" s="84">
        <v>5367827.7608296797</v>
      </c>
      <c r="KH42" s="84">
        <v>5383562.1694665197</v>
      </c>
      <c r="KI42" s="84">
        <v>5653232.5277616195</v>
      </c>
      <c r="KJ42" s="84">
        <v>5504819.7265751604</v>
      </c>
      <c r="KK42" s="84">
        <v>4978885.1195791801</v>
      </c>
      <c r="KL42" s="84">
        <v>5366147.16871191</v>
      </c>
      <c r="KM42" s="84">
        <v>5419242.08382852</v>
      </c>
      <c r="KN42" s="84">
        <v>5320685.5985958604</v>
      </c>
      <c r="KO42" s="84">
        <v>5809043.4278348396</v>
      </c>
      <c r="KP42" s="84">
        <v>5343247.5475032302</v>
      </c>
      <c r="KQ42" s="84">
        <v>5450710.7177366205</v>
      </c>
      <c r="KR42" s="84">
        <v>5169140.3213663902</v>
      </c>
      <c r="KS42" s="84">
        <v>5210286.3478358304</v>
      </c>
      <c r="KT42" s="84">
        <v>5381721.7811773904</v>
      </c>
      <c r="KU42" s="84">
        <v>5286447.0061034001</v>
      </c>
      <c r="KV42" s="84">
        <v>5512491.27786812</v>
      </c>
      <c r="KW42" s="84">
        <v>5776576.6596457101</v>
      </c>
      <c r="KX42" s="84">
        <v>5204726.3833475402</v>
      </c>
      <c r="KY42" s="84">
        <v>5280763.4119033599</v>
      </c>
      <c r="KZ42" s="84">
        <v>5562143.6774721304</v>
      </c>
      <c r="LA42" s="84">
        <v>5717815.6769443396</v>
      </c>
      <c r="LB42" s="84">
        <v>5486887.96603176</v>
      </c>
      <c r="LC42" s="84">
        <v>5434034.0285114003</v>
      </c>
      <c r="LD42" s="84">
        <v>5385645.6494700303</v>
      </c>
      <c r="LE42" s="84">
        <v>4951472.4187224898</v>
      </c>
      <c r="LF42" s="84">
        <v>5373946.7585370503</v>
      </c>
      <c r="LG42" s="84">
        <v>5490294.6026462503</v>
      </c>
      <c r="LH42" s="84">
        <v>5105897.3207031498</v>
      </c>
      <c r="LI42" s="84">
        <v>5262766.7836313099</v>
      </c>
      <c r="LJ42" s="84">
        <v>5025781.4819328599</v>
      </c>
      <c r="LK42" s="84">
        <v>5675315.0119271101</v>
      </c>
      <c r="LL42" s="84">
        <v>8512314.6814508196</v>
      </c>
      <c r="LM42" s="84">
        <v>5745029.8059393596</v>
      </c>
      <c r="LN42" s="84">
        <v>5475641.0271793799</v>
      </c>
      <c r="LO42" s="84">
        <v>5220865.5558362501</v>
      </c>
      <c r="LP42" s="84">
        <v>5153621.5136892004</v>
      </c>
      <c r="LQ42" s="84">
        <v>5152053.8732865201</v>
      </c>
      <c r="LR42" s="84">
        <v>5742253.7148815403</v>
      </c>
      <c r="LS42" s="84">
        <v>5374685.8666423298</v>
      </c>
      <c r="LT42" s="84">
        <v>5476695.7965492904</v>
      </c>
      <c r="LU42" s="84">
        <v>5456910.3555002101</v>
      </c>
      <c r="LV42" s="84">
        <v>5380073.9269221304</v>
      </c>
      <c r="LW42" s="84">
        <v>5308100.8840642199</v>
      </c>
      <c r="LX42" s="84">
        <v>5593009.9709329996</v>
      </c>
      <c r="LY42" s="84">
        <v>5441332.5593446596</v>
      </c>
      <c r="LZ42" s="84">
        <v>4998327.1485917596</v>
      </c>
      <c r="MA42" s="84">
        <v>5494605.7329641301</v>
      </c>
      <c r="MB42" s="84">
        <v>5423278.9323844304</v>
      </c>
      <c r="MC42" s="84">
        <v>5450219.9802683601</v>
      </c>
      <c r="MD42" s="84">
        <v>5743997.0913332803</v>
      </c>
      <c r="ME42" s="84">
        <v>5647778.8085899204</v>
      </c>
      <c r="MF42" s="84">
        <v>5630133.9031940904</v>
      </c>
      <c r="MG42" s="84">
        <v>5679816.5311104301</v>
      </c>
      <c r="MH42" s="84">
        <v>5898936.9777003499</v>
      </c>
      <c r="MI42" s="84">
        <v>5678477.2281018998</v>
      </c>
      <c r="MJ42" s="84">
        <v>5443469.7681479501</v>
      </c>
      <c r="MK42" s="84">
        <v>5601820.4838373298</v>
      </c>
      <c r="ML42" s="84">
        <v>5772436.2889353102</v>
      </c>
      <c r="MM42" s="84">
        <v>5011530.5844878303</v>
      </c>
      <c r="MN42" s="84">
        <v>5492580.6119570797</v>
      </c>
      <c r="MO42" s="84">
        <v>5742846.1711852998</v>
      </c>
      <c r="MP42" s="84">
        <v>5776426.6466921195</v>
      </c>
      <c r="MQ42" s="84">
        <v>5662841.0399629204</v>
      </c>
      <c r="MR42" s="84">
        <v>5747567.6506542703</v>
      </c>
      <c r="MS42" s="84">
        <v>5375891.7361321002</v>
      </c>
      <c r="MT42" s="84">
        <v>5435942.9397706799</v>
      </c>
      <c r="MU42" s="84">
        <v>5823316.02510681</v>
      </c>
      <c r="MV42" s="84">
        <v>5634103.53570168</v>
      </c>
      <c r="MW42" s="84">
        <v>5374270.6491837297</v>
      </c>
      <c r="MX42" s="84">
        <v>5281626.4866242399</v>
      </c>
      <c r="MY42" s="84">
        <v>5863765.6808581203</v>
      </c>
      <c r="MZ42" s="84">
        <v>5556410.6611664901</v>
      </c>
      <c r="NA42" s="84">
        <v>5424790.98092198</v>
      </c>
      <c r="NB42" s="84">
        <v>5754647.0394096496</v>
      </c>
      <c r="NC42" s="84">
        <v>5175534.8173656398</v>
      </c>
      <c r="ND42" s="84">
        <v>5410789.7189246798</v>
      </c>
      <c r="NE42" s="84">
        <v>5541961.9654998397</v>
      </c>
      <c r="NF42" s="84">
        <v>5649798.4927509101</v>
      </c>
      <c r="NG42" s="84">
        <v>5164347.1331578698</v>
      </c>
      <c r="NH42" s="84">
        <v>5332808.6988531901</v>
      </c>
      <c r="NI42" s="84">
        <v>5459070.5995784299</v>
      </c>
      <c r="NJ42" s="84">
        <v>5281546.9348587804</v>
      </c>
      <c r="NK42" s="84">
        <v>5518489.4501066301</v>
      </c>
      <c r="NL42" s="84">
        <v>5108359.1173677798</v>
      </c>
      <c r="NM42" s="84">
        <v>5269334.6635195902</v>
      </c>
      <c r="NN42" s="84">
        <v>5451524.5892650103</v>
      </c>
      <c r="NO42" s="84">
        <v>5353062.2140653701</v>
      </c>
      <c r="NP42" s="84">
        <v>5391906.2634609202</v>
      </c>
      <c r="NQ42" s="84">
        <v>5713636.0054738699</v>
      </c>
      <c r="NR42" s="84">
        <v>5420260.4675952103</v>
      </c>
      <c r="NS42" s="84">
        <v>4887460.1203663303</v>
      </c>
      <c r="NT42" s="84">
        <v>4891168.5777376397</v>
      </c>
      <c r="NU42" s="84">
        <v>5019850.4546344103</v>
      </c>
      <c r="NV42" s="84">
        <v>5007613.1444333801</v>
      </c>
      <c r="NW42" s="84">
        <v>5184067.36078058</v>
      </c>
      <c r="NX42" s="84">
        <v>5905515.4331355402</v>
      </c>
      <c r="NY42" s="84">
        <v>5407621.9258975303</v>
      </c>
      <c r="NZ42" s="84">
        <v>5308381.6630125605</v>
      </c>
      <c r="OA42" s="84">
        <v>5100989.9452882204</v>
      </c>
      <c r="OB42" s="84">
        <v>5264273.5430041105</v>
      </c>
      <c r="OC42" s="84">
        <v>5139890.7394827204</v>
      </c>
      <c r="OD42" s="84">
        <v>5053565.2205220601</v>
      </c>
      <c r="OE42" s="84">
        <v>5422163.4994135099</v>
      </c>
      <c r="OF42" s="84">
        <v>5214264.2776271999</v>
      </c>
      <c r="OG42" s="84">
        <v>5239294.4782861499</v>
      </c>
      <c r="OH42" s="84">
        <v>5437609.0044950796</v>
      </c>
      <c r="OI42" s="84">
        <v>5310963.1099042902</v>
      </c>
      <c r="OJ42" s="84">
        <v>5288774.5719445003</v>
      </c>
      <c r="OK42" s="84">
        <v>5418894.2657424603</v>
      </c>
      <c r="OL42" s="84">
        <v>4990926.6532766204</v>
      </c>
      <c r="OM42" s="84">
        <v>5161783.7959533399</v>
      </c>
      <c r="ON42" s="84">
        <v>5596241.9715083502</v>
      </c>
      <c r="OO42" s="84">
        <v>5296525.0798295001</v>
      </c>
      <c r="OP42" s="84">
        <v>5662681.0767176095</v>
      </c>
      <c r="OQ42" s="84">
        <v>5356773.9514431404</v>
      </c>
      <c r="OR42" s="84">
        <v>5381440.0935137803</v>
      </c>
      <c r="OS42" s="84">
        <v>5245720.5560541404</v>
      </c>
      <c r="OT42" s="84">
        <v>5394585.1711723004</v>
      </c>
      <c r="OU42" s="84">
        <v>5393081.1471403604</v>
      </c>
      <c r="OV42" s="84">
        <v>5409577.8201478897</v>
      </c>
      <c r="OW42" s="84">
        <v>5549703.6643283498</v>
      </c>
      <c r="OX42" s="84">
        <v>4634279.7028471902</v>
      </c>
      <c r="OY42" s="84">
        <v>5490219.4886876997</v>
      </c>
      <c r="OZ42" s="84">
        <v>5356537.66111656</v>
      </c>
      <c r="PA42" s="84">
        <v>5211708.8926934898</v>
      </c>
      <c r="PB42" s="84">
        <v>5414497.1742035802</v>
      </c>
      <c r="PC42" s="84">
        <v>5469999.6631436497</v>
      </c>
      <c r="PD42" s="84">
        <v>5348125.0832690503</v>
      </c>
      <c r="PE42" s="84">
        <v>5315440.7087994404</v>
      </c>
      <c r="PF42" s="84">
        <v>5390088.7613097597</v>
      </c>
      <c r="PG42" s="84">
        <v>5177040.2498326898</v>
      </c>
      <c r="PH42" s="84">
        <v>4900006.3025132501</v>
      </c>
      <c r="PI42" s="84">
        <v>5178766.6381764896</v>
      </c>
      <c r="PJ42" s="84">
        <v>4902216.0722357202</v>
      </c>
      <c r="PK42" s="84">
        <v>5127869.70807561</v>
      </c>
      <c r="PL42" s="84">
        <v>5780596.2000429602</v>
      </c>
      <c r="PM42" s="84">
        <v>5245336.6350931302</v>
      </c>
      <c r="PN42" s="84">
        <v>6094572.9207174499</v>
      </c>
      <c r="PO42" s="84">
        <v>5690544.7849170603</v>
      </c>
      <c r="PP42" s="84">
        <v>5392826.8184936596</v>
      </c>
      <c r="PQ42" s="84">
        <v>5861019.9347805902</v>
      </c>
      <c r="PR42" s="84">
        <v>5810675.6698078699</v>
      </c>
      <c r="PS42" s="84">
        <v>5550881.6217400497</v>
      </c>
      <c r="PT42" s="84">
        <v>5766426.3071454801</v>
      </c>
      <c r="PU42" s="84">
        <v>5236567.9836602202</v>
      </c>
      <c r="PV42" s="84">
        <v>5606874.3151407205</v>
      </c>
      <c r="PW42" s="84">
        <v>5429321.9917453602</v>
      </c>
      <c r="PX42" s="84">
        <v>5464642.78520393</v>
      </c>
      <c r="PY42" s="84">
        <v>5251383.8582917601</v>
      </c>
      <c r="PZ42" s="84">
        <v>5131527.4811411602</v>
      </c>
      <c r="QA42" s="84">
        <v>6062983.3529817499</v>
      </c>
      <c r="QB42" s="84">
        <v>5800896.1022898797</v>
      </c>
      <c r="QC42" s="84">
        <v>5689905.0921399696</v>
      </c>
      <c r="QD42" s="84">
        <v>5855792.1271246504</v>
      </c>
      <c r="QE42" s="84">
        <v>5657999.8243945204</v>
      </c>
      <c r="QF42" s="84">
        <v>4768754.6511886502</v>
      </c>
      <c r="QG42" s="84">
        <v>5573978.6110980697</v>
      </c>
      <c r="QH42" s="84">
        <v>5479499.9625570597</v>
      </c>
      <c r="QI42" s="84">
        <v>5477332.283721</v>
      </c>
      <c r="QJ42" s="84">
        <v>5793499.5803683996</v>
      </c>
      <c r="QK42" s="84">
        <v>5625217.4784976803</v>
      </c>
      <c r="QL42" s="84">
        <v>5505499.7950154599</v>
      </c>
      <c r="QM42" s="84">
        <v>5431065.23003399</v>
      </c>
      <c r="QN42" s="84">
        <v>5286354.7460672697</v>
      </c>
      <c r="QO42" s="84">
        <v>5238980.6637418102</v>
      </c>
      <c r="QP42" s="84">
        <v>5406311.4806534201</v>
      </c>
      <c r="QQ42" s="84">
        <v>4928893.2290813401</v>
      </c>
      <c r="QR42" s="84">
        <v>4813909.4663932901</v>
      </c>
      <c r="QS42" s="84">
        <v>5454435.2711928403</v>
      </c>
      <c r="QT42" s="84">
        <v>5398232.2493012697</v>
      </c>
      <c r="QU42" s="84">
        <v>5262866.5283448901</v>
      </c>
      <c r="QV42" s="84">
        <v>5407613.2391424105</v>
      </c>
      <c r="QW42" s="84">
        <v>5124470.15237993</v>
      </c>
      <c r="QX42" s="84">
        <v>5693990.3877024204</v>
      </c>
      <c r="QY42" s="84">
        <v>5368341.8829461802</v>
      </c>
      <c r="QZ42" s="84">
        <v>5484323.3435668899</v>
      </c>
      <c r="RA42" s="84">
        <v>5308966.4691210398</v>
      </c>
      <c r="RB42" s="84">
        <v>5630319.6735855704</v>
      </c>
      <c r="RC42" s="84">
        <v>5365738.2710845796</v>
      </c>
      <c r="RD42" s="84">
        <v>5426111.9771486605</v>
      </c>
      <c r="RE42" s="84">
        <v>5520127.7592594502</v>
      </c>
      <c r="RF42" s="84">
        <v>4926451.0825899905</v>
      </c>
      <c r="RG42" s="84">
        <v>5425833.8524021199</v>
      </c>
      <c r="RH42" s="84">
        <v>5247032.2199451895</v>
      </c>
      <c r="RI42" s="84">
        <v>5346000.2075189296</v>
      </c>
      <c r="RJ42" s="84">
        <v>5211779.2880380703</v>
      </c>
      <c r="RK42" s="84">
        <v>5815016.2821823498</v>
      </c>
      <c r="RL42" s="84">
        <v>5507681.0451283297</v>
      </c>
      <c r="RM42" s="84">
        <v>5327314.9840661502</v>
      </c>
      <c r="RN42" s="84">
        <v>5310576.1110324003</v>
      </c>
      <c r="RO42" s="84">
        <v>5659917.6598926801</v>
      </c>
      <c r="RP42" s="84">
        <v>5696769.7999251904</v>
      </c>
      <c r="RQ42" s="84">
        <v>4709807.4594585598</v>
      </c>
      <c r="RR42" s="84">
        <v>5393348.5562941199</v>
      </c>
      <c r="RS42" s="84">
        <v>5623586.5238776701</v>
      </c>
      <c r="RT42" s="84">
        <v>5631418.1007240703</v>
      </c>
      <c r="RU42" s="84">
        <v>5173715.8665768402</v>
      </c>
      <c r="RV42" s="84">
        <v>5644369.4045330603</v>
      </c>
      <c r="RW42" s="84">
        <v>5356908.3314687703</v>
      </c>
      <c r="RX42" s="84">
        <v>5441760.0485444199</v>
      </c>
      <c r="RY42" s="84">
        <v>5655664.9497915301</v>
      </c>
      <c r="RZ42" s="84">
        <v>5450271.2680166196</v>
      </c>
      <c r="SA42" s="84">
        <v>5762716.4918030202</v>
      </c>
      <c r="SB42" s="84">
        <v>5653494.5363624198</v>
      </c>
      <c r="SC42" s="84">
        <v>5478722.7233489696</v>
      </c>
      <c r="SD42" s="84">
        <v>5993381.3901735004</v>
      </c>
      <c r="SE42" s="84">
        <v>7623421.2375868997</v>
      </c>
      <c r="SF42" s="84">
        <v>5565835.44452288</v>
      </c>
      <c r="SG42" s="84">
        <v>5425050.4542060103</v>
      </c>
      <c r="SH42" s="84">
        <v>5556326.2286503604</v>
      </c>
      <c r="SI42" s="84">
        <v>5322797.4367200602</v>
      </c>
      <c r="SJ42" s="84">
        <v>5497853.46889685</v>
      </c>
      <c r="SK42" s="84">
        <v>5387479.7307783496</v>
      </c>
      <c r="SL42" s="84">
        <v>5437786.3952814797</v>
      </c>
      <c r="SM42" s="84">
        <v>5543405.0108443303</v>
      </c>
      <c r="SN42" s="84">
        <v>4156291.5768403099</v>
      </c>
      <c r="SO42" s="84">
        <v>4137822.3046013801</v>
      </c>
      <c r="SP42" s="84">
        <v>4130469.17943215</v>
      </c>
      <c r="SQ42" s="84">
        <v>4472463.5903615598</v>
      </c>
      <c r="SR42" s="84">
        <v>4183674.4910951601</v>
      </c>
      <c r="SS42" s="84">
        <v>4368452.5970252799</v>
      </c>
      <c r="ST42" s="84">
        <v>4487397.0888803797</v>
      </c>
      <c r="SU42" s="84">
        <v>4524375.5899557602</v>
      </c>
      <c r="SV42" s="84">
        <v>4195311.2565342998</v>
      </c>
      <c r="SW42" s="84">
        <v>4437600.8761460297</v>
      </c>
      <c r="SX42" s="84">
        <v>4361362.4374222197</v>
      </c>
      <c r="SY42" s="84">
        <v>4266010.7707363199</v>
      </c>
      <c r="SZ42" s="84">
        <v>4470532.0774411801</v>
      </c>
      <c r="TA42" s="84">
        <v>4281805.6011105804</v>
      </c>
      <c r="TB42" s="84">
        <v>4498352.6696306802</v>
      </c>
      <c r="TC42" s="84">
        <v>4278425.3427211698</v>
      </c>
      <c r="TD42" s="84">
        <v>4322528.9155079499</v>
      </c>
      <c r="TE42" s="84">
        <v>4451901.9882626804</v>
      </c>
      <c r="TF42" s="84">
        <v>4396263.3610678604</v>
      </c>
      <c r="TG42" s="84">
        <v>4332441.1561839599</v>
      </c>
      <c r="TH42" s="84">
        <v>4459065.5633542202</v>
      </c>
      <c r="TI42" s="84">
        <v>4163442.1697138501</v>
      </c>
      <c r="TJ42" s="84">
        <v>4161587.6086454401</v>
      </c>
      <c r="TK42" s="84">
        <v>4222644.9166172603</v>
      </c>
      <c r="TL42" s="84">
        <v>3995953.4996753898</v>
      </c>
      <c r="TM42" s="84">
        <v>4385826.4644156499</v>
      </c>
      <c r="TN42" s="84">
        <v>4012858.8819308998</v>
      </c>
      <c r="TO42" s="84">
        <v>4060299.1082555298</v>
      </c>
      <c r="TP42" s="84">
        <v>4092310.5222038301</v>
      </c>
      <c r="TQ42" s="84">
        <v>4215680.7166754203</v>
      </c>
      <c r="TR42" s="84">
        <v>4352940.9642701996</v>
      </c>
      <c r="TS42" s="84">
        <v>4494087.83611139</v>
      </c>
      <c r="TT42" s="84">
        <v>4422749.7913442999</v>
      </c>
      <c r="TU42" s="84">
        <v>4329588.6340474803</v>
      </c>
      <c r="TV42" s="84">
        <v>4543412.8205800597</v>
      </c>
      <c r="TW42" s="84">
        <v>4049977.32275317</v>
      </c>
      <c r="TX42" s="84">
        <v>4235353.7543231696</v>
      </c>
      <c r="TY42" s="84">
        <v>4153397.2812286899</v>
      </c>
      <c r="TZ42" s="84">
        <v>4237114.2835778296</v>
      </c>
      <c r="UA42" s="84">
        <v>4297434.0842241198</v>
      </c>
      <c r="UB42" s="84">
        <v>4482155.8013869096</v>
      </c>
      <c r="UC42" s="84">
        <v>3655620.1656106799</v>
      </c>
      <c r="UD42" s="84">
        <v>4202225.5382805197</v>
      </c>
      <c r="UE42" s="84">
        <v>4182385.85772881</v>
      </c>
      <c r="UF42" s="84">
        <v>3762612.7209316501</v>
      </c>
      <c r="UG42" s="84">
        <v>4413604.1939014904</v>
      </c>
      <c r="UH42" s="84">
        <v>4124308.4097470399</v>
      </c>
      <c r="UI42" s="84">
        <v>4023716.92248203</v>
      </c>
      <c r="UJ42" s="84">
        <v>3837428.8514344599</v>
      </c>
      <c r="UK42" s="84">
        <v>3949240.28279712</v>
      </c>
      <c r="UL42" s="84">
        <v>4016636.70652771</v>
      </c>
      <c r="UM42" s="84">
        <v>4261078.7392509999</v>
      </c>
      <c r="UN42" s="84">
        <v>4334726.8395818304</v>
      </c>
      <c r="UO42" s="84">
        <v>4351826.2724551298</v>
      </c>
      <c r="UP42" s="84">
        <v>4168987.0424261801</v>
      </c>
      <c r="UQ42" s="84">
        <v>4379276.39728506</v>
      </c>
      <c r="UR42" s="84">
        <v>4118104.3577833399</v>
      </c>
      <c r="US42" s="84">
        <v>3979428.0026072501</v>
      </c>
      <c r="UT42" s="84">
        <v>4392817.2824470801</v>
      </c>
      <c r="UU42" s="84">
        <v>4252179.1989629203</v>
      </c>
      <c r="UV42" s="84">
        <v>4102030.4318611599</v>
      </c>
      <c r="UW42" s="84">
        <v>3996140.63275829</v>
      </c>
      <c r="UX42" s="84">
        <v>4254954.9421702297</v>
      </c>
      <c r="UY42" s="84">
        <v>4203044.5637259101</v>
      </c>
      <c r="UZ42" s="84">
        <v>4139260.19476035</v>
      </c>
      <c r="VA42" s="84">
        <v>4227830.4276980199</v>
      </c>
      <c r="VB42" s="84">
        <v>4151049.9023116701</v>
      </c>
      <c r="VC42" s="84">
        <v>4262388.9287755396</v>
      </c>
      <c r="VD42" s="84">
        <v>4152898.8030945701</v>
      </c>
      <c r="VE42" s="84">
        <v>4250644.44850956</v>
      </c>
      <c r="VF42" s="84">
        <v>3912128.9201839301</v>
      </c>
      <c r="VG42" s="84">
        <v>4296747.0802494204</v>
      </c>
      <c r="VH42" s="84">
        <v>4677014.3387451796</v>
      </c>
      <c r="VI42" s="84">
        <v>4276004.5730269495</v>
      </c>
      <c r="VJ42" s="84">
        <v>4108448.4205153398</v>
      </c>
      <c r="VK42" s="84">
        <v>4167529.0742310602</v>
      </c>
      <c r="VL42" s="84">
        <v>4667281.6152580604</v>
      </c>
      <c r="VM42" s="84">
        <v>4034227.0646064999</v>
      </c>
      <c r="VN42" s="84">
        <v>4331080.3573401198</v>
      </c>
      <c r="VO42" s="84">
        <v>4287627.9910710901</v>
      </c>
      <c r="VP42" s="84">
        <v>4662929.2992787901</v>
      </c>
      <c r="VQ42" s="84">
        <v>4501945.4855169803</v>
      </c>
      <c r="VR42" s="84">
        <v>4512922.7929314598</v>
      </c>
      <c r="VS42" s="84">
        <v>4425968.8830647701</v>
      </c>
      <c r="VT42" s="84">
        <v>4575471.51026385</v>
      </c>
      <c r="VU42" s="84">
        <v>4392780.1429690197</v>
      </c>
      <c r="VV42" s="84">
        <v>4717972.2430314198</v>
      </c>
      <c r="VW42" s="84">
        <v>4370782.3382587302</v>
      </c>
      <c r="VX42" s="84">
        <v>4446886.4831622001</v>
      </c>
      <c r="VY42" s="84">
        <v>4614224.4693917204</v>
      </c>
      <c r="VZ42" s="84">
        <v>4524548.6719858497</v>
      </c>
      <c r="WA42" s="84">
        <v>4541283.9267482096</v>
      </c>
      <c r="WB42" s="84">
        <v>4435543.5598115996</v>
      </c>
      <c r="WC42" s="84">
        <v>4536821.5654203696</v>
      </c>
      <c r="WD42" s="84">
        <v>4437585.6334192604</v>
      </c>
      <c r="WE42" s="84">
        <v>4418728.9903357001</v>
      </c>
      <c r="WF42" s="84">
        <v>4373610.0377086299</v>
      </c>
      <c r="WG42" s="84">
        <v>4571696.7924788203</v>
      </c>
      <c r="WH42" s="84">
        <v>7770575.7237571003</v>
      </c>
      <c r="WI42" s="84">
        <v>4442785.6690399097</v>
      </c>
      <c r="WJ42" s="84">
        <v>4467875.6277774796</v>
      </c>
      <c r="WK42" s="84">
        <v>4225470.8681049403</v>
      </c>
      <c r="WL42" s="84">
        <v>4556123.7962496402</v>
      </c>
      <c r="WM42" s="84">
        <v>4290597.3033394003</v>
      </c>
      <c r="WN42" s="84">
        <v>4054261.67364738</v>
      </c>
      <c r="WO42" s="84">
        <v>4657937.9009648003</v>
      </c>
      <c r="WP42" s="84">
        <v>4251621.9142019702</v>
      </c>
      <c r="WQ42" s="84">
        <v>4596771.8501271103</v>
      </c>
      <c r="WR42" s="84">
        <v>4677535.5663467003</v>
      </c>
      <c r="WS42" s="84">
        <v>4210346.2131296098</v>
      </c>
      <c r="WT42" s="84">
        <v>4274861.3759606304</v>
      </c>
      <c r="WU42" s="84">
        <v>4061295.7420910699</v>
      </c>
      <c r="WV42" s="84">
        <v>4286145.5452434598</v>
      </c>
      <c r="WW42" s="84">
        <v>4569255.0129747996</v>
      </c>
      <c r="WX42" s="84">
        <v>4290636.01285097</v>
      </c>
      <c r="WY42" s="84">
        <v>3936518.3146062698</v>
      </c>
      <c r="WZ42" s="84">
        <v>4298762.1314312899</v>
      </c>
      <c r="XA42" s="84">
        <v>4247181.5661785798</v>
      </c>
      <c r="XB42" s="84">
        <v>4332338.6516801603</v>
      </c>
      <c r="XC42" s="84">
        <v>4474662.3825228503</v>
      </c>
      <c r="XD42" s="84">
        <v>4369107.9830304403</v>
      </c>
      <c r="XE42" s="84">
        <v>4516022.3917197203</v>
      </c>
      <c r="XF42" s="84">
        <v>4252042.0561746899</v>
      </c>
      <c r="XG42" s="84">
        <v>4132897.9465223402</v>
      </c>
      <c r="XH42" s="84">
        <v>4373716.5028707404</v>
      </c>
      <c r="XI42" s="84">
        <v>4257566.0271485699</v>
      </c>
      <c r="XJ42" s="84">
        <v>4421610.8790598502</v>
      </c>
      <c r="XK42" s="84">
        <v>4150210.38946477</v>
      </c>
      <c r="XL42" s="84">
        <v>4197898.6699388903</v>
      </c>
      <c r="XM42" s="84">
        <v>4079190.9535175101</v>
      </c>
      <c r="XN42" s="84">
        <v>4106351.08038363</v>
      </c>
      <c r="XO42" s="84">
        <v>3904524.9907885101</v>
      </c>
      <c r="XP42" s="84">
        <v>4245377.2895260099</v>
      </c>
      <c r="XQ42" s="84">
        <v>4161358.6526540201</v>
      </c>
      <c r="XR42" s="84">
        <v>4139348.3883969998</v>
      </c>
      <c r="XS42" s="84">
        <v>4291699.0161332404</v>
      </c>
      <c r="XT42" s="84">
        <v>3968008.2788032801</v>
      </c>
      <c r="XU42" s="84">
        <v>3770642.08536406</v>
      </c>
      <c r="XV42" s="84">
        <v>4270707.4756522803</v>
      </c>
      <c r="XW42" s="84">
        <v>4109557.12495592</v>
      </c>
      <c r="XX42" s="84">
        <v>3889100.6468848698</v>
      </c>
      <c r="XY42" s="84">
        <v>4040803.8522447301</v>
      </c>
      <c r="XZ42" s="84">
        <v>3733663.3797903699</v>
      </c>
      <c r="YA42" s="84">
        <v>3066345.8640151001</v>
      </c>
      <c r="YB42" s="84">
        <v>3181403.83248252</v>
      </c>
      <c r="YC42" s="84">
        <v>3487637.3600723599</v>
      </c>
      <c r="YD42" s="84">
        <v>3490659.6054189298</v>
      </c>
      <c r="YE42" s="84">
        <v>3286619.32555578</v>
      </c>
      <c r="YF42" s="84">
        <v>3967089.80982792</v>
      </c>
      <c r="YG42" s="84">
        <v>3850139.2457536501</v>
      </c>
      <c r="YH42" s="84">
        <v>3924733.3531060801</v>
      </c>
      <c r="YI42" s="84">
        <v>4026181.8042680901</v>
      </c>
      <c r="YJ42" s="84">
        <v>4046585.22348685</v>
      </c>
      <c r="YK42" s="84">
        <v>4074368.4663120899</v>
      </c>
      <c r="YL42" s="84">
        <v>4158855.8516502199</v>
      </c>
      <c r="YM42" s="84">
        <v>3752115.3148092302</v>
      </c>
      <c r="YN42" s="84">
        <v>3968253.94658197</v>
      </c>
      <c r="YO42" s="84">
        <v>4139077.3253625701</v>
      </c>
      <c r="YP42" s="84">
        <v>4058286.8185523101</v>
      </c>
      <c r="YQ42" s="84">
        <v>4017678.7011883799</v>
      </c>
      <c r="YR42" s="84">
        <v>4153618.4281715602</v>
      </c>
      <c r="YS42" s="84">
        <v>4146286.9306858401</v>
      </c>
      <c r="YT42" s="84">
        <v>4045608.6451229202</v>
      </c>
      <c r="YU42" s="84">
        <v>4005434.20409801</v>
      </c>
      <c r="YV42" s="84">
        <v>4201449.5959554203</v>
      </c>
      <c r="YW42" s="84">
        <v>4381360.90019162</v>
      </c>
      <c r="YX42" s="84">
        <v>4329364.3623275897</v>
      </c>
      <c r="YY42" s="84">
        <v>4239686.4984440496</v>
      </c>
      <c r="YZ42" s="84">
        <v>4297034.9207079299</v>
      </c>
      <c r="ZA42" s="84">
        <v>4552167.9738948001</v>
      </c>
      <c r="ZB42" s="84">
        <v>4483389.4313385496</v>
      </c>
      <c r="ZC42" s="84">
        <v>4557900.3513575597</v>
      </c>
      <c r="ZD42" s="84">
        <v>4633012.9197264099</v>
      </c>
      <c r="ZE42" s="84">
        <v>4475144.2277329499</v>
      </c>
      <c r="ZF42" s="84">
        <v>4134692.1630942798</v>
      </c>
      <c r="ZG42" s="84">
        <v>4177482.40555557</v>
      </c>
      <c r="ZH42" s="84">
        <v>4289228.8717481699</v>
      </c>
      <c r="ZI42" s="84">
        <v>4149597.6078830198</v>
      </c>
      <c r="ZJ42" s="84">
        <v>4341219.6737049604</v>
      </c>
      <c r="ZK42" s="84">
        <v>4314667.9872589298</v>
      </c>
      <c r="ZL42" s="84">
        <v>4335168.9071742399</v>
      </c>
      <c r="ZM42" s="84">
        <v>4266140.77100835</v>
      </c>
      <c r="ZN42" s="84">
        <v>4219593.6088687303</v>
      </c>
      <c r="ZO42" s="84">
        <v>4240588.97643751</v>
      </c>
      <c r="ZP42" s="84">
        <v>3839906.5771728698</v>
      </c>
      <c r="ZQ42" s="84">
        <v>3963478.9385036901</v>
      </c>
      <c r="ZR42" s="84">
        <v>3830826.7260658899</v>
      </c>
      <c r="ZS42" s="84">
        <v>4204544.0653712396</v>
      </c>
      <c r="ZT42" s="84">
        <v>4120783.9087564601</v>
      </c>
      <c r="ZU42" s="84">
        <v>3907262.4292242299</v>
      </c>
      <c r="ZV42" s="84">
        <v>4425053.6992722098</v>
      </c>
      <c r="ZW42" s="84">
        <v>4334680.3872383796</v>
      </c>
      <c r="ZX42" s="84">
        <v>4306788.3941925401</v>
      </c>
      <c r="ZY42" s="84">
        <v>4236567.2806850402</v>
      </c>
      <c r="ZZ42" s="84">
        <v>4535437.0275464701</v>
      </c>
      <c r="AAA42" s="84">
        <v>4537937.0801373599</v>
      </c>
      <c r="AAB42" s="84">
        <v>4592433.78022137</v>
      </c>
      <c r="AAC42" s="84">
        <v>4582974.9937394299</v>
      </c>
      <c r="AAD42" s="84">
        <v>4572568.8650511298</v>
      </c>
      <c r="AAE42" s="84">
        <v>4147379.3856389499</v>
      </c>
    </row>
    <row r="43" spans="1:707" s="65" customFormat="1" x14ac:dyDescent="0.25">
      <c r="A43" s="61" t="s">
        <v>2034</v>
      </c>
      <c r="B43" s="62">
        <f>STDEV(D43:BU43)/AVERAGE(D43:BU43)</f>
        <v>2.9822980061885801E-2</v>
      </c>
      <c r="C43" s="63"/>
      <c r="D43" s="64">
        <f t="shared" ref="D43:BU43" si="73">(D41/D42)*134.5</f>
        <v>63.1336087573901</v>
      </c>
      <c r="E43" s="64">
        <f t="shared" si="73"/>
        <v>59.960910607103379</v>
      </c>
      <c r="F43" s="64">
        <f t="shared" si="73"/>
        <v>69.839470370491952</v>
      </c>
      <c r="G43" s="64">
        <f t="shared" si="73"/>
        <v>65.22382597864231</v>
      </c>
      <c r="H43" s="64">
        <f t="shared" si="73"/>
        <v>64.028082793845201</v>
      </c>
      <c r="I43" s="64">
        <f t="shared" si="73"/>
        <v>65.904319270904182</v>
      </c>
      <c r="J43" s="64">
        <f t="shared" si="73"/>
        <v>61.465456200913316</v>
      </c>
      <c r="K43" s="64">
        <f t="shared" si="73"/>
        <v>65.610236040423459</v>
      </c>
      <c r="L43" s="64">
        <f t="shared" si="73"/>
        <v>66.283466672652082</v>
      </c>
      <c r="M43" s="64">
        <f t="shared" si="73"/>
        <v>62.497277314410468</v>
      </c>
      <c r="N43" s="64">
        <f t="shared" si="73"/>
        <v>67.330847330474342</v>
      </c>
      <c r="O43" s="64">
        <f t="shared" si="73"/>
        <v>64.152511196991398</v>
      </c>
      <c r="P43" s="64">
        <f t="shared" si="73"/>
        <v>66.54023187766137</v>
      </c>
      <c r="Q43" s="64">
        <f t="shared" si="73"/>
        <v>63.735293275133138</v>
      </c>
      <c r="R43" s="64">
        <f t="shared" si="73"/>
        <v>65.027763573785549</v>
      </c>
      <c r="S43" s="64">
        <f t="shared" si="73"/>
        <v>64.466280464728797</v>
      </c>
      <c r="T43" s="64">
        <f t="shared" si="73"/>
        <v>60.290932209220308</v>
      </c>
      <c r="U43" s="64">
        <f t="shared" si="73"/>
        <v>60.528435469474147</v>
      </c>
      <c r="V43" s="64">
        <f t="shared" si="73"/>
        <v>64.212648867009776</v>
      </c>
      <c r="W43" s="64">
        <f t="shared" si="73"/>
        <v>62.137084486800383</v>
      </c>
      <c r="X43" s="64">
        <f t="shared" si="73"/>
        <v>66.660244354296594</v>
      </c>
      <c r="Y43" s="64">
        <f t="shared" si="73"/>
        <v>61.192061225844846</v>
      </c>
      <c r="Z43" s="64">
        <f t="shared" si="73"/>
        <v>63.463745259667668</v>
      </c>
      <c r="AA43" s="64">
        <f t="shared" si="73"/>
        <v>63.270243696714459</v>
      </c>
      <c r="AB43" s="64">
        <f t="shared" si="73"/>
        <v>62.787935866927043</v>
      </c>
      <c r="AC43" s="64">
        <f t="shared" si="73"/>
        <v>61.054519013861636</v>
      </c>
      <c r="AD43" s="64">
        <f t="shared" si="73"/>
        <v>61.90318474032896</v>
      </c>
      <c r="AE43" s="64">
        <f t="shared" si="73"/>
        <v>61.485082866731162</v>
      </c>
      <c r="AF43" s="64">
        <f t="shared" si="73"/>
        <v>65.677148076605008</v>
      </c>
      <c r="AG43" s="64">
        <f t="shared" si="73"/>
        <v>66.851080742624831</v>
      </c>
      <c r="AH43" s="64">
        <f t="shared" si="73"/>
        <v>63.633442408734069</v>
      </c>
      <c r="AI43" s="64">
        <f t="shared" si="73"/>
        <v>63.871228641231866</v>
      </c>
      <c r="AJ43" s="64">
        <f t="shared" si="73"/>
        <v>67.540602608744607</v>
      </c>
      <c r="AK43" s="64">
        <f t="shared" si="73"/>
        <v>64.051879826760356</v>
      </c>
      <c r="AL43" s="64">
        <f t="shared" si="73"/>
        <v>61.38368055789892</v>
      </c>
      <c r="AM43" s="64">
        <f t="shared" si="73"/>
        <v>62.755741801492192</v>
      </c>
      <c r="AN43" s="64">
        <f t="shared" si="73"/>
        <v>65.975532627018069</v>
      </c>
      <c r="AO43" s="64">
        <f t="shared" si="73"/>
        <v>61.23942413499632</v>
      </c>
      <c r="AP43" s="64">
        <f t="shared" si="73"/>
        <v>66.373407788587926</v>
      </c>
      <c r="AQ43" s="64">
        <f t="shared" si="73"/>
        <v>63.245938050519385</v>
      </c>
      <c r="AR43" s="64">
        <f t="shared" si="73"/>
        <v>64.547539662853069</v>
      </c>
      <c r="AS43" s="64">
        <f t="shared" si="73"/>
        <v>63.147172227952566</v>
      </c>
      <c r="AT43" s="64">
        <f t="shared" si="73"/>
        <v>64.204318572839625</v>
      </c>
      <c r="AU43" s="64">
        <f t="shared" si="73"/>
        <v>61.597127789980263</v>
      </c>
      <c r="AV43" s="64">
        <f t="shared" si="73"/>
        <v>63.675890192415359</v>
      </c>
      <c r="AW43" s="64">
        <f t="shared" si="73"/>
        <v>63.465157162306113</v>
      </c>
      <c r="AX43" s="64">
        <f t="shared" si="73"/>
        <v>64.576649058846982</v>
      </c>
      <c r="AY43" s="64">
        <f t="shared" si="73"/>
        <v>61.808522224594476</v>
      </c>
      <c r="AZ43" s="64">
        <f t="shared" si="73"/>
        <v>63.112349319620641</v>
      </c>
      <c r="BA43" s="64">
        <f t="shared" si="73"/>
        <v>64.100506591515725</v>
      </c>
      <c r="BB43" s="64">
        <f t="shared" si="73"/>
        <v>64.553833013920325</v>
      </c>
      <c r="BC43" s="64">
        <f t="shared" si="73"/>
        <v>64.585115997850394</v>
      </c>
      <c r="BD43" s="64">
        <f t="shared" si="73"/>
        <v>62.772046807179116</v>
      </c>
      <c r="BE43" s="64">
        <f t="shared" si="73"/>
        <v>64.348671463309913</v>
      </c>
      <c r="BF43" s="64">
        <f t="shared" si="73"/>
        <v>63.994244567118741</v>
      </c>
      <c r="BG43" s="64">
        <f t="shared" si="73"/>
        <v>62.703762993286979</v>
      </c>
      <c r="BH43" s="64">
        <f t="shared" si="73"/>
        <v>63.734668911524807</v>
      </c>
      <c r="BI43" s="64">
        <f t="shared" si="73"/>
        <v>62.028178218108046</v>
      </c>
      <c r="BJ43" s="64">
        <f t="shared" si="73"/>
        <v>64.818165540065621</v>
      </c>
      <c r="BK43" s="64">
        <f t="shared" si="73"/>
        <v>63.425501133971764</v>
      </c>
      <c r="BL43" s="64">
        <f t="shared" si="73"/>
        <v>64.285078798521837</v>
      </c>
      <c r="BM43" s="64">
        <f t="shared" si="73"/>
        <v>61.770307254247875</v>
      </c>
      <c r="BN43" s="64">
        <f t="shared" si="73"/>
        <v>66.815658244218525</v>
      </c>
      <c r="BO43" s="64">
        <f t="shared" si="73"/>
        <v>65.555717453130825</v>
      </c>
      <c r="BP43" s="64">
        <f t="shared" si="73"/>
        <v>62.900579652942355</v>
      </c>
      <c r="BQ43" s="64">
        <f t="shared" si="73"/>
        <v>62.090034157720666</v>
      </c>
      <c r="BR43" s="64">
        <f t="shared" si="73"/>
        <v>64.549904380437056</v>
      </c>
      <c r="BS43" s="64">
        <f t="shared" si="73"/>
        <v>63.039064791750718</v>
      </c>
      <c r="BT43" s="64">
        <f t="shared" si="73"/>
        <v>65.022409641397203</v>
      </c>
      <c r="BU43" s="64">
        <f t="shared" si="73"/>
        <v>63.627758921734419</v>
      </c>
      <c r="BW43" s="66">
        <f>STDEV(BY43:EP43)/AVERAGE(BY43:EP43)</f>
        <v>3.2638960254393536E-2</v>
      </c>
      <c r="BX43" s="67"/>
      <c r="BY43" s="68">
        <f>((BY41/BY42)*134.5)</f>
        <v>57.733167657802163</v>
      </c>
      <c r="BZ43" s="68">
        <f t="shared" ref="BZ43:EP43" si="74">((BZ41/BZ42)*134.5)</f>
        <v>59.318931850497599</v>
      </c>
      <c r="CA43" s="68">
        <f t="shared" si="74"/>
        <v>55.297858556230182</v>
      </c>
      <c r="CB43" s="68">
        <f t="shared" si="74"/>
        <v>60.260178601749715</v>
      </c>
      <c r="CC43" s="68">
        <f t="shared" si="74"/>
        <v>59.560911324346023</v>
      </c>
      <c r="CD43" s="68">
        <f t="shared" si="74"/>
        <v>60.98737681088442</v>
      </c>
      <c r="CE43" s="68">
        <f t="shared" si="74"/>
        <v>58.774096373336867</v>
      </c>
      <c r="CF43" s="68">
        <f t="shared" si="74"/>
        <v>54.765007591863728</v>
      </c>
      <c r="CG43" s="68">
        <f t="shared" si="74"/>
        <v>61.501165325096579</v>
      </c>
      <c r="CH43" s="68">
        <f t="shared" si="74"/>
        <v>58.072929780909234</v>
      </c>
      <c r="CI43" s="68">
        <f t="shared" si="74"/>
        <v>59.384533965149934</v>
      </c>
      <c r="CJ43" s="68">
        <f t="shared" si="74"/>
        <v>60.772661018774329</v>
      </c>
      <c r="CK43" s="68">
        <f t="shared" si="74"/>
        <v>57.152687641847209</v>
      </c>
      <c r="CL43" s="68">
        <f t="shared" si="74"/>
        <v>56.951662138401019</v>
      </c>
      <c r="CM43" s="68">
        <f t="shared" si="74"/>
        <v>59.281763576950389</v>
      </c>
      <c r="CN43" s="68">
        <f t="shared" si="74"/>
        <v>57.723974189447269</v>
      </c>
      <c r="CO43" s="68">
        <f t="shared" si="74"/>
        <v>57.188559630047891</v>
      </c>
      <c r="CP43" s="68">
        <f t="shared" si="74"/>
        <v>57.885582825154891</v>
      </c>
      <c r="CQ43" s="68">
        <f t="shared" si="74"/>
        <v>56.931748219528899</v>
      </c>
      <c r="CR43" s="68">
        <f t="shared" si="74"/>
        <v>58.707128427841596</v>
      </c>
      <c r="CS43" s="68">
        <f t="shared" si="74"/>
        <v>56.020830606065353</v>
      </c>
      <c r="CT43" s="68">
        <f t="shared" si="74"/>
        <v>54.805280427736157</v>
      </c>
      <c r="CU43" s="68">
        <f t="shared" si="74"/>
        <v>61.725634940134171</v>
      </c>
      <c r="CV43" s="68">
        <f t="shared" si="74"/>
        <v>57.975499956956433</v>
      </c>
      <c r="CW43" s="68">
        <f t="shared" si="74"/>
        <v>55.744137833633744</v>
      </c>
      <c r="CX43" s="68">
        <f t="shared" si="74"/>
        <v>58.763964361715637</v>
      </c>
      <c r="CY43" s="68">
        <f t="shared" si="74"/>
        <v>54.774243441978783</v>
      </c>
      <c r="CZ43" s="68">
        <f t="shared" si="74"/>
        <v>62.907537900493594</v>
      </c>
      <c r="DA43" s="68">
        <f t="shared" si="74"/>
        <v>59.503870981018686</v>
      </c>
      <c r="DB43" s="68">
        <f t="shared" si="74"/>
        <v>59.124848102150132</v>
      </c>
      <c r="DC43" s="68">
        <f t="shared" si="74"/>
        <v>60.286518774591691</v>
      </c>
      <c r="DD43" s="68">
        <f t="shared" si="74"/>
        <v>59.365639134617346</v>
      </c>
      <c r="DE43" s="68">
        <f t="shared" si="74"/>
        <v>59.920901016964471</v>
      </c>
      <c r="DF43" s="68">
        <f t="shared" si="74"/>
        <v>60.436634261124262</v>
      </c>
      <c r="DG43" s="68">
        <f t="shared" si="74"/>
        <v>56.532725340915277</v>
      </c>
      <c r="DH43" s="68">
        <f t="shared" si="74"/>
        <v>55.974630625124284</v>
      </c>
      <c r="DI43" s="68">
        <f t="shared" si="74"/>
        <v>55.341710652474355</v>
      </c>
      <c r="DJ43" s="68">
        <f t="shared" si="74"/>
        <v>60.407005591640022</v>
      </c>
      <c r="DK43" s="68">
        <f t="shared" si="74"/>
        <v>59.815210836649676</v>
      </c>
      <c r="DL43" s="68">
        <f t="shared" si="74"/>
        <v>56.463201128258724</v>
      </c>
      <c r="DM43" s="68">
        <f t="shared" si="74"/>
        <v>57.785014882389163</v>
      </c>
      <c r="DN43" s="68">
        <f t="shared" si="74"/>
        <v>57.687135037613075</v>
      </c>
      <c r="DO43" s="68">
        <f t="shared" si="74"/>
        <v>57.091014562929502</v>
      </c>
      <c r="DP43" s="68">
        <f t="shared" si="74"/>
        <v>60.467446767259844</v>
      </c>
      <c r="DQ43" s="68">
        <f t="shared" si="74"/>
        <v>57.577291535915421</v>
      </c>
      <c r="DR43" s="68">
        <f t="shared" si="74"/>
        <v>59.729334119151673</v>
      </c>
      <c r="DS43" s="68">
        <f t="shared" si="74"/>
        <v>56.992153769157277</v>
      </c>
      <c r="DT43" s="68">
        <f t="shared" si="74"/>
        <v>55.761225775294939</v>
      </c>
      <c r="DU43" s="68">
        <f t="shared" si="74"/>
        <v>55.742194808345936</v>
      </c>
      <c r="DV43" s="68">
        <f t="shared" si="74"/>
        <v>60.055536316680055</v>
      </c>
      <c r="DW43" s="68">
        <f t="shared" si="74"/>
        <v>59.565656253959915</v>
      </c>
      <c r="DX43" s="68">
        <f t="shared" si="74"/>
        <v>59.253567051701758</v>
      </c>
      <c r="DY43" s="68">
        <f t="shared" si="74"/>
        <v>59.076747760463171</v>
      </c>
      <c r="DZ43" s="68">
        <f t="shared" si="74"/>
        <v>59.984666564449981</v>
      </c>
      <c r="EA43" s="68">
        <f t="shared" si="74"/>
        <v>58.054027594165227</v>
      </c>
      <c r="EB43" s="68">
        <f t="shared" si="74"/>
        <v>59.126176131508394</v>
      </c>
      <c r="EC43" s="68">
        <f t="shared" si="74"/>
        <v>59.357517510911308</v>
      </c>
      <c r="ED43" s="68">
        <f t="shared" si="74"/>
        <v>57.638514347858958</v>
      </c>
      <c r="EE43" s="68">
        <f t="shared" si="74"/>
        <v>59.598822417690897</v>
      </c>
      <c r="EF43" s="68">
        <f t="shared" si="74"/>
        <v>55.244907982172009</v>
      </c>
      <c r="EG43" s="68">
        <f t="shared" si="74"/>
        <v>61.338822096187137</v>
      </c>
      <c r="EH43" s="68">
        <f t="shared" si="74"/>
        <v>58.731863033969383</v>
      </c>
      <c r="EI43" s="68">
        <f t="shared" si="74"/>
        <v>59.012572035309248</v>
      </c>
      <c r="EJ43" s="68">
        <f t="shared" si="74"/>
        <v>58.475293138151095</v>
      </c>
      <c r="EK43" s="68">
        <f t="shared" si="74"/>
        <v>57.615826335209505</v>
      </c>
      <c r="EL43" s="68">
        <f t="shared" si="74"/>
        <v>57.751203167835278</v>
      </c>
      <c r="EM43" s="68">
        <f t="shared" si="74"/>
        <v>61.593757186456514</v>
      </c>
      <c r="EN43" s="68">
        <f t="shared" si="74"/>
        <v>60.707692559122137</v>
      </c>
      <c r="EO43" s="68">
        <f t="shared" si="74"/>
        <v>60.302263388373433</v>
      </c>
      <c r="EP43" s="68">
        <f t="shared" si="74"/>
        <v>60.383837185854112</v>
      </c>
      <c r="EQ43" s="87"/>
      <c r="ER43" s="88">
        <f>((ER41/ER42)*134.5)</f>
        <v>57.975775070633233</v>
      </c>
      <c r="ES43" s="88">
        <f t="shared" ref="ES43:HD43" si="75">((ES41/ES42)*134.5)</f>
        <v>46.925461077100174</v>
      </c>
      <c r="ET43" s="88">
        <f t="shared" si="75"/>
        <v>52.166908118157259</v>
      </c>
      <c r="EU43" s="88">
        <f t="shared" si="75"/>
        <v>65.300348160242109</v>
      </c>
      <c r="EV43" s="88">
        <f t="shared" si="75"/>
        <v>43.582118569823379</v>
      </c>
      <c r="EW43" s="88">
        <f t="shared" si="75"/>
        <v>40.74530068442867</v>
      </c>
      <c r="EX43" s="88">
        <f t="shared" si="75"/>
        <v>56.889636874249227</v>
      </c>
      <c r="EY43" s="88">
        <f t="shared" si="75"/>
        <v>41.132816525280177</v>
      </c>
      <c r="EZ43" s="88">
        <f t="shared" si="75"/>
        <v>54.414290084336081</v>
      </c>
      <c r="FA43" s="88">
        <f t="shared" si="75"/>
        <v>42.370297824494891</v>
      </c>
      <c r="FB43" s="88">
        <f t="shared" si="75"/>
        <v>48.377912249408951</v>
      </c>
      <c r="FC43" s="88">
        <f t="shared" si="75"/>
        <v>50.656487571293873</v>
      </c>
      <c r="FD43" s="88">
        <f t="shared" si="75"/>
        <v>52.939645287496909</v>
      </c>
      <c r="FE43" s="88">
        <f t="shared" si="75"/>
        <v>61.591312022299185</v>
      </c>
      <c r="FF43" s="88">
        <f t="shared" si="75"/>
        <v>48.617856155390704</v>
      </c>
      <c r="FG43" s="88">
        <f t="shared" si="75"/>
        <v>44.438423360722098</v>
      </c>
      <c r="FH43" s="88">
        <f t="shared" si="75"/>
        <v>49.587589951105521</v>
      </c>
      <c r="FI43" s="88">
        <f t="shared" si="75"/>
        <v>48.911017502396575</v>
      </c>
      <c r="FJ43" s="88">
        <f t="shared" si="75"/>
        <v>52.570399427479316</v>
      </c>
      <c r="FK43" s="88">
        <f t="shared" si="75"/>
        <v>51.150347084196831</v>
      </c>
      <c r="FL43" s="88">
        <f t="shared" si="75"/>
        <v>24.696816097793526</v>
      </c>
      <c r="FM43" s="88">
        <f t="shared" si="75"/>
        <v>32.280325336250655</v>
      </c>
      <c r="FN43" s="88">
        <f t="shared" si="75"/>
        <v>42.791090510536748</v>
      </c>
      <c r="FO43" s="88">
        <f t="shared" si="75"/>
        <v>52.879326180331141</v>
      </c>
      <c r="FP43" s="88">
        <f t="shared" si="75"/>
        <v>49.759900008607879</v>
      </c>
      <c r="FQ43" s="88">
        <f t="shared" si="75"/>
        <v>59.310055442011311</v>
      </c>
      <c r="FR43" s="88">
        <f t="shared" si="75"/>
        <v>52.581359850484915</v>
      </c>
      <c r="FS43" s="88">
        <f t="shared" si="75"/>
        <v>58.092099314860107</v>
      </c>
      <c r="FT43" s="88">
        <f t="shared" si="75"/>
        <v>42.572992092235083</v>
      </c>
      <c r="FU43" s="88">
        <f t="shared" si="75"/>
        <v>46.296683755075357</v>
      </c>
      <c r="FV43" s="88">
        <f t="shared" si="75"/>
        <v>40.552701798290819</v>
      </c>
      <c r="FW43" s="88">
        <f t="shared" si="75"/>
        <v>66.057066684132238</v>
      </c>
      <c r="FX43" s="88">
        <f t="shared" si="75"/>
        <v>45.182416531168265</v>
      </c>
      <c r="FY43" s="88">
        <f t="shared" si="75"/>
        <v>42.688797229667685</v>
      </c>
      <c r="FZ43" s="88">
        <f t="shared" si="75"/>
        <v>42.640927794288757</v>
      </c>
      <c r="GA43" s="88">
        <f t="shared" si="75"/>
        <v>74.939573231645994</v>
      </c>
      <c r="GB43" s="88">
        <f t="shared" si="75"/>
        <v>45.836269737934472</v>
      </c>
      <c r="GC43" s="88">
        <f t="shared" si="75"/>
        <v>57.512622225840012</v>
      </c>
      <c r="GD43" s="88">
        <f t="shared" si="75"/>
        <v>46.265491615977233</v>
      </c>
      <c r="GE43" s="88">
        <f t="shared" si="75"/>
        <v>41.787576091033969</v>
      </c>
      <c r="GF43" s="88">
        <f t="shared" si="75"/>
        <v>40.456197840199522</v>
      </c>
      <c r="GG43" s="88">
        <f t="shared" si="75"/>
        <v>48.774619142477455</v>
      </c>
      <c r="GH43" s="88">
        <f t="shared" si="75"/>
        <v>50.333613018356047</v>
      </c>
      <c r="GI43" s="88">
        <f t="shared" si="75"/>
        <v>41.443008204821794</v>
      </c>
      <c r="GJ43" s="88">
        <f t="shared" si="75"/>
        <v>44.431020284469582</v>
      </c>
      <c r="GK43" s="88">
        <f t="shared" si="75"/>
        <v>59.854939156237776</v>
      </c>
      <c r="GL43" s="88">
        <f t="shared" si="75"/>
        <v>45.987162743021038</v>
      </c>
      <c r="GM43" s="88">
        <f t="shared" si="75"/>
        <v>46.88071169783494</v>
      </c>
      <c r="GN43" s="88">
        <f t="shared" si="75"/>
        <v>45.941619181310756</v>
      </c>
      <c r="GO43" s="88">
        <f t="shared" si="75"/>
        <v>54.665102268135307</v>
      </c>
      <c r="GP43" s="88">
        <f t="shared" si="75"/>
        <v>55.131674493999149</v>
      </c>
      <c r="GQ43" s="88">
        <f t="shared" si="75"/>
        <v>106.61374803232546</v>
      </c>
      <c r="GR43" s="88">
        <f t="shared" si="75"/>
        <v>33.310327458794397</v>
      </c>
      <c r="GS43" s="88">
        <f t="shared" si="75"/>
        <v>51.291032890187267</v>
      </c>
      <c r="GT43" s="88">
        <f t="shared" si="75"/>
        <v>50.301559098525615</v>
      </c>
      <c r="GU43" s="88">
        <f t="shared" si="75"/>
        <v>44.08573501180642</v>
      </c>
      <c r="GV43" s="88">
        <f t="shared" si="75"/>
        <v>70.860171912774277</v>
      </c>
      <c r="GW43" s="88">
        <f t="shared" si="75"/>
        <v>42.88311406597866</v>
      </c>
      <c r="GX43" s="88">
        <f t="shared" si="75"/>
        <v>78.128677552105032</v>
      </c>
      <c r="GY43" s="88">
        <f t="shared" si="75"/>
        <v>51.654428284267013</v>
      </c>
      <c r="GZ43" s="88">
        <f t="shared" si="75"/>
        <v>56.394468850197626</v>
      </c>
      <c r="HA43" s="88">
        <f t="shared" si="75"/>
        <v>53.235560271808147</v>
      </c>
      <c r="HB43" s="88">
        <f t="shared" si="75"/>
        <v>55.067198052968507</v>
      </c>
      <c r="HC43" s="88">
        <f t="shared" si="75"/>
        <v>36.883385001377562</v>
      </c>
      <c r="HD43" s="88">
        <f t="shared" si="75"/>
        <v>42.911463076720523</v>
      </c>
      <c r="HE43" s="88">
        <f t="shared" ref="HE43:JP43" si="76">((HE41/HE42)*134.5)</f>
        <v>54.274956854928249</v>
      </c>
      <c r="HF43" s="88">
        <f t="shared" si="76"/>
        <v>51.129813330342586</v>
      </c>
      <c r="HG43" s="88">
        <f t="shared" si="76"/>
        <v>46.925413923716619</v>
      </c>
      <c r="HH43" s="88">
        <f t="shared" si="76"/>
        <v>89.052023513753042</v>
      </c>
      <c r="HI43" s="88">
        <f t="shared" si="76"/>
        <v>42.068594014076524</v>
      </c>
      <c r="HJ43" s="88">
        <f t="shared" si="76"/>
        <v>44.09812336657054</v>
      </c>
      <c r="HK43" s="88">
        <f t="shared" si="76"/>
        <v>35.204766827268692</v>
      </c>
      <c r="HL43" s="88">
        <f t="shared" si="76"/>
        <v>52.865928323254366</v>
      </c>
      <c r="HM43" s="88">
        <f t="shared" si="76"/>
        <v>56.907019246646364</v>
      </c>
      <c r="HN43" s="88">
        <f t="shared" si="76"/>
        <v>43.209412335107508</v>
      </c>
      <c r="HO43" s="88">
        <f t="shared" si="76"/>
        <v>43.820731926223161</v>
      </c>
      <c r="HP43" s="88">
        <f t="shared" si="76"/>
        <v>56.503801238795155</v>
      </c>
      <c r="HQ43" s="88">
        <f t="shared" si="76"/>
        <v>37.442285855406567</v>
      </c>
      <c r="HR43" s="88">
        <f t="shared" si="76"/>
        <v>43.822547497797167</v>
      </c>
      <c r="HS43" s="88">
        <f t="shared" si="76"/>
        <v>81.671727449662981</v>
      </c>
      <c r="HT43" s="88">
        <f t="shared" si="76"/>
        <v>45.363123842579078</v>
      </c>
      <c r="HU43" s="88">
        <f t="shared" si="76"/>
        <v>45.20533678199061</v>
      </c>
      <c r="HV43" s="88">
        <f t="shared" si="76"/>
        <v>45.210651571881677</v>
      </c>
      <c r="HW43" s="88">
        <f t="shared" si="76"/>
        <v>43.460524142368641</v>
      </c>
      <c r="HX43" s="88">
        <f t="shared" si="76"/>
        <v>51.799260345722224</v>
      </c>
      <c r="HY43" s="88">
        <f t="shared" si="76"/>
        <v>54.836498199288712</v>
      </c>
      <c r="HZ43" s="88">
        <f t="shared" si="76"/>
        <v>43.134520784850643</v>
      </c>
      <c r="IA43" s="88">
        <f t="shared" si="76"/>
        <v>50.232315342127421</v>
      </c>
      <c r="IB43" s="88">
        <f t="shared" si="76"/>
        <v>45.952919408255077</v>
      </c>
      <c r="IC43" s="88">
        <f t="shared" si="76"/>
        <v>41.221630216671215</v>
      </c>
      <c r="ID43" s="88">
        <f t="shared" si="76"/>
        <v>53.909457965165387</v>
      </c>
      <c r="IE43" s="88">
        <f t="shared" si="76"/>
        <v>38.611875560022654</v>
      </c>
      <c r="IF43" s="88">
        <f t="shared" si="76"/>
        <v>53.958140317781513</v>
      </c>
      <c r="IG43" s="88">
        <f t="shared" si="76"/>
        <v>69.028977020562721</v>
      </c>
      <c r="IH43" s="88">
        <f t="shared" si="76"/>
        <v>83.869878316798065</v>
      </c>
      <c r="II43" s="88">
        <f t="shared" si="76"/>
        <v>48.398578367959296</v>
      </c>
      <c r="IJ43" s="88">
        <f t="shared" si="76"/>
        <v>34.252890381705669</v>
      </c>
      <c r="IK43" s="88">
        <f t="shared" si="76"/>
        <v>60.771437961181547</v>
      </c>
      <c r="IL43" s="88">
        <f t="shared" si="76"/>
        <v>35.896123870178208</v>
      </c>
      <c r="IM43" s="88">
        <f t="shared" si="76"/>
        <v>53.520271468623342</v>
      </c>
      <c r="IN43" s="88">
        <f t="shared" si="76"/>
        <v>45.446841729640802</v>
      </c>
      <c r="IO43" s="88">
        <f t="shared" si="76"/>
        <v>47.330804316587432</v>
      </c>
      <c r="IP43" s="88">
        <f t="shared" si="76"/>
        <v>49.540292387293555</v>
      </c>
      <c r="IQ43" s="88">
        <f t="shared" si="76"/>
        <v>55.672652058128847</v>
      </c>
      <c r="IR43" s="88">
        <f t="shared" si="76"/>
        <v>54.890824085794513</v>
      </c>
      <c r="IS43" s="88">
        <f t="shared" si="76"/>
        <v>72.990573502064791</v>
      </c>
      <c r="IT43" s="88">
        <f t="shared" si="76"/>
        <v>53.734210739748995</v>
      </c>
      <c r="IU43" s="88">
        <f t="shared" si="76"/>
        <v>63.109448741803746</v>
      </c>
      <c r="IV43" s="88">
        <f t="shared" si="76"/>
        <v>53.994668009082879</v>
      </c>
      <c r="IW43" s="88">
        <f t="shared" si="76"/>
        <v>30.152987917316317</v>
      </c>
      <c r="IX43" s="88">
        <f t="shared" si="76"/>
        <v>51.741089324127763</v>
      </c>
      <c r="IY43" s="88">
        <f t="shared" si="76"/>
        <v>47.853212284740991</v>
      </c>
      <c r="IZ43" s="88">
        <f t="shared" si="76"/>
        <v>54.847371631040886</v>
      </c>
      <c r="JA43" s="88">
        <f t="shared" si="76"/>
        <v>54.772586644537341</v>
      </c>
      <c r="JB43" s="88">
        <f t="shared" si="76"/>
        <v>58.455916930518981</v>
      </c>
      <c r="JC43" s="88">
        <f t="shared" si="76"/>
        <v>49.098357213336506</v>
      </c>
      <c r="JD43" s="88">
        <f t="shared" si="76"/>
        <v>72.762319960785334</v>
      </c>
      <c r="JE43" s="88">
        <f t="shared" si="76"/>
        <v>42.428673697073776</v>
      </c>
      <c r="JF43" s="88">
        <f t="shared" si="76"/>
        <v>54.079051547582566</v>
      </c>
      <c r="JG43" s="88">
        <f t="shared" si="76"/>
        <v>49.157369200185869</v>
      </c>
      <c r="JH43" s="88">
        <f t="shared" si="76"/>
        <v>51.465138772728665</v>
      </c>
      <c r="JI43" s="88">
        <f t="shared" si="76"/>
        <v>45.738157959900931</v>
      </c>
      <c r="JJ43" s="88">
        <f t="shared" si="76"/>
        <v>42.307828187315643</v>
      </c>
      <c r="JK43" s="88">
        <f t="shared" si="76"/>
        <v>58.916964378226581</v>
      </c>
      <c r="JL43" s="88">
        <f t="shared" si="76"/>
        <v>73.935386998508307</v>
      </c>
      <c r="JM43" s="88">
        <f t="shared" si="76"/>
        <v>33.152070067931525</v>
      </c>
      <c r="JN43" s="88">
        <f t="shared" si="76"/>
        <v>46.39324748537318</v>
      </c>
      <c r="JO43" s="88">
        <f t="shared" si="76"/>
        <v>42.935365981846871</v>
      </c>
      <c r="JP43" s="88">
        <f t="shared" si="76"/>
        <v>33.725442730776017</v>
      </c>
      <c r="JQ43" s="88">
        <f t="shared" ref="JQ43:MB43" si="77">((JQ41/JQ42)*134.5)</f>
        <v>43.071792658222151</v>
      </c>
      <c r="JR43" s="88">
        <f t="shared" si="77"/>
        <v>65.056617084137059</v>
      </c>
      <c r="JS43" s="88">
        <f t="shared" si="77"/>
        <v>45.853362547126139</v>
      </c>
      <c r="JT43" s="88">
        <f t="shared" si="77"/>
        <v>51.032103815691208</v>
      </c>
      <c r="JU43" s="88">
        <f t="shared" si="77"/>
        <v>43.407919894249929</v>
      </c>
      <c r="JV43" s="88">
        <f t="shared" si="77"/>
        <v>51.903794034062059</v>
      </c>
      <c r="JW43" s="88">
        <f t="shared" si="77"/>
        <v>43.092499640521133</v>
      </c>
      <c r="JX43" s="88">
        <f t="shared" si="77"/>
        <v>41.214282129145758</v>
      </c>
      <c r="JY43" s="88">
        <f t="shared" si="77"/>
        <v>56.168051906166191</v>
      </c>
      <c r="JZ43" s="88">
        <f t="shared" si="77"/>
        <v>54.385394156675382</v>
      </c>
      <c r="KA43" s="88">
        <f t="shared" si="77"/>
        <v>41.486653291224819</v>
      </c>
      <c r="KB43" s="88">
        <f t="shared" si="77"/>
        <v>47.112683686305395</v>
      </c>
      <c r="KC43" s="88">
        <f t="shared" si="77"/>
        <v>53.155357032191993</v>
      </c>
      <c r="KD43" s="88">
        <f t="shared" si="77"/>
        <v>49.049831557791002</v>
      </c>
      <c r="KE43" s="88">
        <f t="shared" si="77"/>
        <v>46.605586132855429</v>
      </c>
      <c r="KF43" s="88">
        <f t="shared" si="77"/>
        <v>44.325624464453071</v>
      </c>
      <c r="KG43" s="88">
        <f t="shared" si="77"/>
        <v>42.139662430938394</v>
      </c>
      <c r="KH43" s="88">
        <f t="shared" si="77"/>
        <v>50.176802802643031</v>
      </c>
      <c r="KI43" s="88">
        <f t="shared" si="77"/>
        <v>56.067369155171889</v>
      </c>
      <c r="KJ43" s="88">
        <f t="shared" si="77"/>
        <v>47.828931764387654</v>
      </c>
      <c r="KK43" s="88">
        <f t="shared" si="77"/>
        <v>46.489025495341359</v>
      </c>
      <c r="KL43" s="88">
        <f t="shared" si="77"/>
        <v>55.099068143793836</v>
      </c>
      <c r="KM43" s="88">
        <f t="shared" si="77"/>
        <v>101.21630606305587</v>
      </c>
      <c r="KN43" s="88">
        <f t="shared" si="77"/>
        <v>42.022631859722722</v>
      </c>
      <c r="KO43" s="88">
        <f t="shared" si="77"/>
        <v>53.711566743247232</v>
      </c>
      <c r="KP43" s="88">
        <f t="shared" si="77"/>
        <v>30.978548206205978</v>
      </c>
      <c r="KQ43" s="88">
        <f t="shared" si="77"/>
        <v>55.885120301079439</v>
      </c>
      <c r="KR43" s="88">
        <f t="shared" si="77"/>
        <v>44.700019863541506</v>
      </c>
      <c r="KS43" s="88">
        <f t="shared" si="77"/>
        <v>61.75057138197571</v>
      </c>
      <c r="KT43" s="88">
        <f t="shared" si="77"/>
        <v>47.555792273252941</v>
      </c>
      <c r="KU43" s="88">
        <f t="shared" si="77"/>
        <v>42.794055622118464</v>
      </c>
      <c r="KV43" s="88">
        <f t="shared" si="77"/>
        <v>50.815846721885762</v>
      </c>
      <c r="KW43" s="88">
        <f t="shared" si="77"/>
        <v>47.515879087443444</v>
      </c>
      <c r="KX43" s="88">
        <f t="shared" si="77"/>
        <v>41.45371517038685</v>
      </c>
      <c r="KY43" s="88">
        <f t="shared" si="77"/>
        <v>48.22152238407223</v>
      </c>
      <c r="KZ43" s="88">
        <f t="shared" si="77"/>
        <v>88.030441121112801</v>
      </c>
      <c r="LA43" s="88">
        <f t="shared" si="77"/>
        <v>33.247457670626176</v>
      </c>
      <c r="LB43" s="88">
        <f t="shared" si="77"/>
        <v>30.229339348138964</v>
      </c>
      <c r="LC43" s="88">
        <f t="shared" si="77"/>
        <v>43.2750956897194</v>
      </c>
      <c r="LD43" s="88">
        <f t="shared" si="77"/>
        <v>64.386859904133217</v>
      </c>
      <c r="LE43" s="88">
        <f t="shared" si="77"/>
        <v>52.939191103453261</v>
      </c>
      <c r="LF43" s="88">
        <f t="shared" si="77"/>
        <v>40.529112509284566</v>
      </c>
      <c r="LG43" s="88">
        <f t="shared" si="77"/>
        <v>38.078317171233742</v>
      </c>
      <c r="LH43" s="88">
        <f t="shared" si="77"/>
        <v>34.506467388033457</v>
      </c>
      <c r="LI43" s="88">
        <f t="shared" si="77"/>
        <v>42.641610123097728</v>
      </c>
      <c r="LJ43" s="88">
        <f t="shared" si="77"/>
        <v>47.017348502879322</v>
      </c>
      <c r="LK43" s="88">
        <f t="shared" si="77"/>
        <v>46.878586401811397</v>
      </c>
      <c r="LL43" s="88">
        <f t="shared" si="77"/>
        <v>52.084165442414267</v>
      </c>
      <c r="LM43" s="88">
        <f t="shared" si="77"/>
        <v>45.86915361079437</v>
      </c>
      <c r="LN43" s="88">
        <f t="shared" si="77"/>
        <v>55.129902354814952</v>
      </c>
      <c r="LO43" s="88">
        <f t="shared" si="77"/>
        <v>41.422540828323861</v>
      </c>
      <c r="LP43" s="88">
        <f t="shared" si="77"/>
        <v>41.51684900794163</v>
      </c>
      <c r="LQ43" s="88">
        <f t="shared" si="77"/>
        <v>67.229319976521452</v>
      </c>
      <c r="LR43" s="88">
        <f t="shared" si="77"/>
        <v>53.551017983896635</v>
      </c>
      <c r="LS43" s="88">
        <f t="shared" si="77"/>
        <v>42.485176254898171</v>
      </c>
      <c r="LT43" s="88">
        <f t="shared" si="77"/>
        <v>32.187366487240872</v>
      </c>
      <c r="LU43" s="88">
        <f t="shared" si="77"/>
        <v>40.600263394273512</v>
      </c>
      <c r="LV43" s="88">
        <f t="shared" si="77"/>
        <v>39.765917892027417</v>
      </c>
      <c r="LW43" s="88">
        <f t="shared" si="77"/>
        <v>53.691257808403606</v>
      </c>
      <c r="LX43" s="88">
        <f t="shared" si="77"/>
        <v>62.26100517180631</v>
      </c>
      <c r="LY43" s="88">
        <f t="shared" si="77"/>
        <v>54.876648349926406</v>
      </c>
      <c r="LZ43" s="88">
        <f t="shared" si="77"/>
        <v>56.876530879327881</v>
      </c>
      <c r="MA43" s="88">
        <f t="shared" si="77"/>
        <v>50.667911824081109</v>
      </c>
      <c r="MB43" s="88">
        <f t="shared" si="77"/>
        <v>45.685505586249469</v>
      </c>
      <c r="MC43" s="88">
        <f t="shared" ref="MC43:ON43" si="78">((MC41/MC42)*134.5)</f>
        <v>58.103927667936517</v>
      </c>
      <c r="MD43" s="88">
        <f t="shared" si="78"/>
        <v>38.102568880570267</v>
      </c>
      <c r="ME43" s="88">
        <f t="shared" si="78"/>
        <v>48.460661517990864</v>
      </c>
      <c r="MF43" s="88">
        <f t="shared" si="78"/>
        <v>57.108874514839833</v>
      </c>
      <c r="MG43" s="88">
        <f t="shared" si="78"/>
        <v>49.209633322010795</v>
      </c>
      <c r="MH43" s="88">
        <f t="shared" si="78"/>
        <v>38.192348163722301</v>
      </c>
      <c r="MI43" s="88">
        <f t="shared" si="78"/>
        <v>50.633639708247273</v>
      </c>
      <c r="MJ43" s="88">
        <f t="shared" si="78"/>
        <v>40.443322724702384</v>
      </c>
      <c r="MK43" s="88">
        <f t="shared" si="78"/>
        <v>56.490132329037706</v>
      </c>
      <c r="ML43" s="88">
        <f t="shared" si="78"/>
        <v>34.259889828016618</v>
      </c>
      <c r="MM43" s="88">
        <f t="shared" si="78"/>
        <v>44.282181128098067</v>
      </c>
      <c r="MN43" s="88">
        <f t="shared" si="78"/>
        <v>41.770555613500164</v>
      </c>
      <c r="MO43" s="88">
        <f t="shared" si="78"/>
        <v>66.459208730278874</v>
      </c>
      <c r="MP43" s="88">
        <f t="shared" si="78"/>
        <v>74.234820014648506</v>
      </c>
      <c r="MQ43" s="88">
        <f t="shared" si="78"/>
        <v>53.276288105691265</v>
      </c>
      <c r="MR43" s="88">
        <f t="shared" si="78"/>
        <v>33.85334526600969</v>
      </c>
      <c r="MS43" s="88">
        <f t="shared" si="78"/>
        <v>45.28239179571829</v>
      </c>
      <c r="MT43" s="88">
        <f t="shared" si="78"/>
        <v>40.157249572572098</v>
      </c>
      <c r="MU43" s="88">
        <f t="shared" si="78"/>
        <v>36.563563133977979</v>
      </c>
      <c r="MV43" s="88">
        <f t="shared" si="78"/>
        <v>40.271033473737582</v>
      </c>
      <c r="MW43" s="88">
        <f t="shared" si="78"/>
        <v>49.098214904810419</v>
      </c>
      <c r="MX43" s="88">
        <f t="shared" si="78"/>
        <v>46.393022239335032</v>
      </c>
      <c r="MY43" s="88">
        <f t="shared" si="78"/>
        <v>39.877246009451468</v>
      </c>
      <c r="MZ43" s="88">
        <f t="shared" si="78"/>
        <v>39.202959959564943</v>
      </c>
      <c r="NA43" s="88">
        <f t="shared" si="78"/>
        <v>38.349540031257128</v>
      </c>
      <c r="NB43" s="88">
        <f t="shared" si="78"/>
        <v>28.12705321844998</v>
      </c>
      <c r="NC43" s="88">
        <f t="shared" si="78"/>
        <v>57.164556912707177</v>
      </c>
      <c r="ND43" s="88">
        <f t="shared" si="78"/>
        <v>34.552825218572224</v>
      </c>
      <c r="NE43" s="88">
        <f t="shared" si="78"/>
        <v>32.177137393508623</v>
      </c>
      <c r="NF43" s="88">
        <f t="shared" si="78"/>
        <v>62.279060877430346</v>
      </c>
      <c r="NG43" s="88">
        <f t="shared" si="78"/>
        <v>86.640388921360397</v>
      </c>
      <c r="NH43" s="88">
        <f t="shared" si="78"/>
        <v>48.095945723093195</v>
      </c>
      <c r="NI43" s="88">
        <f t="shared" si="78"/>
        <v>64.820340565775609</v>
      </c>
      <c r="NJ43" s="88">
        <f t="shared" si="78"/>
        <v>38.801736320218318</v>
      </c>
      <c r="NK43" s="88">
        <f t="shared" si="78"/>
        <v>42.587856808886443</v>
      </c>
      <c r="NL43" s="88">
        <f t="shared" si="78"/>
        <v>37.655262329079974</v>
      </c>
      <c r="NM43" s="88">
        <f t="shared" si="78"/>
        <v>37.154148830553247</v>
      </c>
      <c r="NN43" s="88">
        <f t="shared" si="78"/>
        <v>33.385086515292947</v>
      </c>
      <c r="NO43" s="88">
        <f t="shared" si="78"/>
        <v>40.802340347388444</v>
      </c>
      <c r="NP43" s="88">
        <f t="shared" si="78"/>
        <v>65.077053348598284</v>
      </c>
      <c r="NQ43" s="88">
        <f t="shared" si="78"/>
        <v>39.707320890994083</v>
      </c>
      <c r="NR43" s="88">
        <f t="shared" si="78"/>
        <v>39.078956414452101</v>
      </c>
      <c r="NS43" s="88">
        <f t="shared" si="78"/>
        <v>52.259855020124327</v>
      </c>
      <c r="NT43" s="88">
        <f t="shared" si="78"/>
        <v>48.021159335547786</v>
      </c>
      <c r="NU43" s="88">
        <f t="shared" si="78"/>
        <v>78.042328009850308</v>
      </c>
      <c r="NV43" s="88">
        <f t="shared" si="78"/>
        <v>33.330160879222674</v>
      </c>
      <c r="NW43" s="88">
        <f t="shared" si="78"/>
        <v>40.266118033852678</v>
      </c>
      <c r="NX43" s="88">
        <f t="shared" si="78"/>
        <v>37.74582601618458</v>
      </c>
      <c r="NY43" s="88">
        <f t="shared" si="78"/>
        <v>30.912877533305693</v>
      </c>
      <c r="NZ43" s="88">
        <f t="shared" si="78"/>
        <v>60.533896490124199</v>
      </c>
      <c r="OA43" s="88">
        <f t="shared" si="78"/>
        <v>62.046195432166968</v>
      </c>
      <c r="OB43" s="88">
        <f t="shared" si="78"/>
        <v>47.070914853367455</v>
      </c>
      <c r="OC43" s="88">
        <f t="shared" si="78"/>
        <v>41.946798935722796</v>
      </c>
      <c r="OD43" s="88">
        <f t="shared" si="78"/>
        <v>39.460031168120388</v>
      </c>
      <c r="OE43" s="88">
        <f t="shared" si="78"/>
        <v>32.636951532812887</v>
      </c>
      <c r="OF43" s="88">
        <f t="shared" si="78"/>
        <v>56.688803850299067</v>
      </c>
      <c r="OG43" s="88">
        <f t="shared" si="78"/>
        <v>39.901306660922707</v>
      </c>
      <c r="OH43" s="88">
        <f t="shared" si="78"/>
        <v>31.919066220556598</v>
      </c>
      <c r="OI43" s="88">
        <f t="shared" si="78"/>
        <v>45.301626147080427</v>
      </c>
      <c r="OJ43" s="88">
        <f t="shared" si="78"/>
        <v>58.4293999751062</v>
      </c>
      <c r="OK43" s="88">
        <f t="shared" si="78"/>
        <v>34.694868777448278</v>
      </c>
      <c r="OL43" s="88">
        <f t="shared" si="78"/>
        <v>44.309302936443814</v>
      </c>
      <c r="OM43" s="88">
        <f t="shared" si="78"/>
        <v>48.865534769934051</v>
      </c>
      <c r="ON43" s="88">
        <f t="shared" si="78"/>
        <v>39.590102930753545</v>
      </c>
      <c r="OO43" s="88">
        <f t="shared" ref="OO43:XZ43" si="79">((OO41/OO42)*134.5)</f>
        <v>34.436781186220358</v>
      </c>
      <c r="OP43" s="88">
        <f t="shared" si="79"/>
        <v>36.194473854796826</v>
      </c>
      <c r="OQ43" s="88">
        <f t="shared" si="79"/>
        <v>54.509016536715016</v>
      </c>
      <c r="OR43" s="88">
        <f t="shared" si="79"/>
        <v>40.267139887650735</v>
      </c>
      <c r="OS43" s="88">
        <f t="shared" si="79"/>
        <v>60.081708332505372</v>
      </c>
      <c r="OT43" s="88">
        <f t="shared" si="79"/>
        <v>46.802493795200697</v>
      </c>
      <c r="OU43" s="88">
        <f t="shared" si="79"/>
        <v>47.996880229682908</v>
      </c>
      <c r="OV43" s="88">
        <f t="shared" si="79"/>
        <v>36.514366175934285</v>
      </c>
      <c r="OW43" s="88">
        <f t="shared" si="79"/>
        <v>58.069716435385288</v>
      </c>
      <c r="OX43" s="88">
        <f t="shared" si="79"/>
        <v>36.528946484898228</v>
      </c>
      <c r="OY43" s="88">
        <f t="shared" si="79"/>
        <v>40.107263417894444</v>
      </c>
      <c r="OZ43" s="88">
        <f t="shared" si="79"/>
        <v>55.927174383928936</v>
      </c>
      <c r="PA43" s="88">
        <f t="shared" si="79"/>
        <v>67.297996570940157</v>
      </c>
      <c r="PB43" s="88">
        <f t="shared" si="79"/>
        <v>62.78457940151133</v>
      </c>
      <c r="PC43" s="88">
        <f t="shared" si="79"/>
        <v>46.424102904813878</v>
      </c>
      <c r="PD43" s="88">
        <f t="shared" si="79"/>
        <v>43.790849241227754</v>
      </c>
      <c r="PE43" s="88">
        <f t="shared" si="79"/>
        <v>34.069274325496856</v>
      </c>
      <c r="PF43" s="88">
        <f t="shared" si="79"/>
        <v>58.556774855294478</v>
      </c>
      <c r="PG43" s="88">
        <f t="shared" si="79"/>
        <v>50.073026811807601</v>
      </c>
      <c r="PH43" s="88">
        <f t="shared" si="79"/>
        <v>61.978154259731426</v>
      </c>
      <c r="PI43" s="88">
        <f t="shared" si="79"/>
        <v>46.783823753936787</v>
      </c>
      <c r="PJ43" s="88">
        <f t="shared" si="79"/>
        <v>62.42958314714069</v>
      </c>
      <c r="PK43" s="88">
        <f t="shared" si="79"/>
        <v>38.094593764662193</v>
      </c>
      <c r="PL43" s="88">
        <f t="shared" si="79"/>
        <v>30.315160556908292</v>
      </c>
      <c r="PM43" s="88">
        <f t="shared" si="79"/>
        <v>60.208864892084691</v>
      </c>
      <c r="PN43" s="88">
        <f t="shared" si="79"/>
        <v>31.75758137970201</v>
      </c>
      <c r="PO43" s="88">
        <f t="shared" si="79"/>
        <v>52.780018453300038</v>
      </c>
      <c r="PP43" s="88">
        <f t="shared" si="79"/>
        <v>49.845992242135189</v>
      </c>
      <c r="PQ43" s="88">
        <f t="shared" si="79"/>
        <v>42.560550895151195</v>
      </c>
      <c r="PR43" s="88">
        <f t="shared" si="79"/>
        <v>41.175328862636917</v>
      </c>
      <c r="PS43" s="88">
        <f t="shared" si="79"/>
        <v>68.906756261743425</v>
      </c>
      <c r="PT43" s="88">
        <f t="shared" si="79"/>
        <v>65.527062137874864</v>
      </c>
      <c r="PU43" s="88">
        <f t="shared" si="79"/>
        <v>56.276386298313518</v>
      </c>
      <c r="PV43" s="88">
        <f t="shared" si="79"/>
        <v>55.258334517015875</v>
      </c>
      <c r="PW43" s="88">
        <f t="shared" si="79"/>
        <v>38.534477755236097</v>
      </c>
      <c r="PX43" s="88">
        <f t="shared" si="79"/>
        <v>41.418030158513204</v>
      </c>
      <c r="PY43" s="88">
        <f t="shared" si="79"/>
        <v>74.058520949421975</v>
      </c>
      <c r="PZ43" s="88">
        <f t="shared" si="79"/>
        <v>51.777187131912136</v>
      </c>
      <c r="QA43" s="88">
        <f t="shared" si="79"/>
        <v>59.287447332961641</v>
      </c>
      <c r="QB43" s="88">
        <f t="shared" si="79"/>
        <v>36.632095830837677</v>
      </c>
      <c r="QC43" s="88">
        <f t="shared" si="79"/>
        <v>33.602340773008272</v>
      </c>
      <c r="QD43" s="88">
        <f t="shared" si="79"/>
        <v>38.277172361803551</v>
      </c>
      <c r="QE43" s="88">
        <f t="shared" si="79"/>
        <v>49.230463223768972</v>
      </c>
      <c r="QF43" s="88">
        <f t="shared" si="79"/>
        <v>63.520836004588162</v>
      </c>
      <c r="QG43" s="88">
        <f t="shared" si="79"/>
        <v>55.082373940335849</v>
      </c>
      <c r="QH43" s="88">
        <f t="shared" si="79"/>
        <v>55.057453769666516</v>
      </c>
      <c r="QI43" s="88">
        <f t="shared" si="79"/>
        <v>49.183794012946571</v>
      </c>
      <c r="QJ43" s="88">
        <f t="shared" si="79"/>
        <v>44.024354784833072</v>
      </c>
      <c r="QK43" s="88">
        <f t="shared" si="79"/>
        <v>68.403651887603075</v>
      </c>
      <c r="QL43" s="88">
        <f t="shared" si="79"/>
        <v>73.485373611610655</v>
      </c>
      <c r="QM43" s="88">
        <f t="shared" si="79"/>
        <v>40.569501738678426</v>
      </c>
      <c r="QN43" s="88">
        <f t="shared" si="79"/>
        <v>53.14896152803712</v>
      </c>
      <c r="QO43" s="88">
        <f t="shared" si="79"/>
        <v>60.609314341125469</v>
      </c>
      <c r="QP43" s="88">
        <f t="shared" si="79"/>
        <v>49.32221136888198</v>
      </c>
      <c r="QQ43" s="88">
        <f t="shared" si="79"/>
        <v>58.039707015146092</v>
      </c>
      <c r="QR43" s="88">
        <f t="shared" si="79"/>
        <v>65.683155741731184</v>
      </c>
      <c r="QS43" s="88">
        <f t="shared" si="79"/>
        <v>50.827304845680295</v>
      </c>
      <c r="QT43" s="88">
        <f t="shared" si="79"/>
        <v>53.568412269749288</v>
      </c>
      <c r="QU43" s="88">
        <f t="shared" si="79"/>
        <v>43.524001225624254</v>
      </c>
      <c r="QV43" s="88">
        <f t="shared" si="79"/>
        <v>41.828863867314531</v>
      </c>
      <c r="QW43" s="88">
        <f t="shared" si="79"/>
        <v>49.387143007521971</v>
      </c>
      <c r="QX43" s="88">
        <f t="shared" si="79"/>
        <v>61.648896482118481</v>
      </c>
      <c r="QY43" s="88">
        <f t="shared" si="79"/>
        <v>59.404991261039207</v>
      </c>
      <c r="QZ43" s="88">
        <f t="shared" si="79"/>
        <v>69.754392850974611</v>
      </c>
      <c r="RA43" s="88">
        <f t="shared" si="79"/>
        <v>85.640432565002996</v>
      </c>
      <c r="RB43" s="88">
        <f t="shared" si="79"/>
        <v>40.947209716718582</v>
      </c>
      <c r="RC43" s="88">
        <f t="shared" si="79"/>
        <v>57.971987897826452</v>
      </c>
      <c r="RD43" s="88">
        <f t="shared" si="79"/>
        <v>47.875351375629627</v>
      </c>
      <c r="RE43" s="88">
        <f t="shared" si="79"/>
        <v>43.349399825144914</v>
      </c>
      <c r="RF43" s="88">
        <f t="shared" si="79"/>
        <v>71.608352015250986</v>
      </c>
      <c r="RG43" s="88">
        <f t="shared" si="79"/>
        <v>30.989368538066003</v>
      </c>
      <c r="RH43" s="88">
        <f t="shared" si="79"/>
        <v>62.326868341042179</v>
      </c>
      <c r="RI43" s="88">
        <f t="shared" si="79"/>
        <v>51.346788485987517</v>
      </c>
      <c r="RJ43" s="88">
        <f t="shared" si="79"/>
        <v>49.72804965469404</v>
      </c>
      <c r="RK43" s="88">
        <f t="shared" si="79"/>
        <v>59.358341441647106</v>
      </c>
      <c r="RL43" s="88">
        <f t="shared" si="79"/>
        <v>32.689479439812672</v>
      </c>
      <c r="RM43" s="88">
        <f t="shared" si="79"/>
        <v>45.349649269899565</v>
      </c>
      <c r="RN43" s="88">
        <f t="shared" si="79"/>
        <v>40.336089304659303</v>
      </c>
      <c r="RO43" s="88">
        <f t="shared" si="79"/>
        <v>40.872252893352325</v>
      </c>
      <c r="RP43" s="88">
        <f t="shared" si="79"/>
        <v>33.152299927532049</v>
      </c>
      <c r="RQ43" s="88">
        <f t="shared" si="79"/>
        <v>49.766069645235667</v>
      </c>
      <c r="RR43" s="88">
        <f t="shared" si="79"/>
        <v>41.036780369533972</v>
      </c>
      <c r="RS43" s="88">
        <f t="shared" si="79"/>
        <v>34.125239415603076</v>
      </c>
      <c r="RT43" s="88">
        <f t="shared" si="79"/>
        <v>31.910904437958521</v>
      </c>
      <c r="RU43" s="88">
        <f t="shared" si="79"/>
        <v>50.449392010603411</v>
      </c>
      <c r="RV43" s="88">
        <f t="shared" si="79"/>
        <v>44.402929274538145</v>
      </c>
      <c r="RW43" s="88">
        <f t="shared" si="79"/>
        <v>53.048270739163613</v>
      </c>
      <c r="RX43" s="88">
        <f t="shared" si="79"/>
        <v>35.172763617027648</v>
      </c>
      <c r="RY43" s="88">
        <f t="shared" si="79"/>
        <v>32.330661657020698</v>
      </c>
      <c r="RZ43" s="88">
        <f t="shared" si="79"/>
        <v>68.44971414073747</v>
      </c>
      <c r="SA43" s="88">
        <f t="shared" si="79"/>
        <v>50.946164146384774</v>
      </c>
      <c r="SB43" s="88">
        <f t="shared" si="79"/>
        <v>33.360165859462313</v>
      </c>
      <c r="SC43" s="88">
        <f t="shared" si="79"/>
        <v>34.621076406724164</v>
      </c>
      <c r="SD43" s="88">
        <f t="shared" si="79"/>
        <v>42.465112373930566</v>
      </c>
      <c r="SE43" s="88">
        <f t="shared" si="79"/>
        <v>46.366303690401445</v>
      </c>
      <c r="SF43" s="88">
        <f t="shared" si="79"/>
        <v>49.585173170153318</v>
      </c>
      <c r="SG43" s="88">
        <f t="shared" si="79"/>
        <v>44.932575696362122</v>
      </c>
      <c r="SH43" s="88">
        <f t="shared" si="79"/>
        <v>37.872340585936456</v>
      </c>
      <c r="SI43" s="88">
        <f t="shared" si="79"/>
        <v>34.407305263946853</v>
      </c>
      <c r="SJ43" s="88">
        <f t="shared" si="79"/>
        <v>43.132928590776807</v>
      </c>
      <c r="SK43" s="88">
        <f t="shared" si="79"/>
        <v>40.362921609598928</v>
      </c>
      <c r="SL43" s="88">
        <f t="shared" si="79"/>
        <v>56.366604396550407</v>
      </c>
      <c r="SM43" s="88">
        <f t="shared" si="79"/>
        <v>52.346341057260403</v>
      </c>
      <c r="SN43" s="88">
        <f t="shared" si="79"/>
        <v>37.922359446305173</v>
      </c>
      <c r="SO43" s="88">
        <f t="shared" si="79"/>
        <v>69.428845800723593</v>
      </c>
      <c r="SP43" s="88">
        <f t="shared" si="79"/>
        <v>55.470838338490879</v>
      </c>
      <c r="SQ43" s="88">
        <f t="shared" si="79"/>
        <v>89.898443064661734</v>
      </c>
      <c r="SR43" s="88">
        <f t="shared" si="79"/>
        <v>66.705182674863323</v>
      </c>
      <c r="SS43" s="88">
        <f t="shared" si="79"/>
        <v>58.456985532375192</v>
      </c>
      <c r="ST43" s="88">
        <f t="shared" si="79"/>
        <v>72.694412842724162</v>
      </c>
      <c r="SU43" s="88">
        <f t="shared" si="79"/>
        <v>28.343762657200742</v>
      </c>
      <c r="SV43" s="88">
        <f t="shared" si="79"/>
        <v>70.746411584405223</v>
      </c>
      <c r="SW43" s="88">
        <f t="shared" si="79"/>
        <v>77.239104158825455</v>
      </c>
      <c r="SX43" s="88">
        <f t="shared" si="79"/>
        <v>49.342476117911026</v>
      </c>
      <c r="SY43" s="88">
        <f t="shared" si="79"/>
        <v>85.775389438121721</v>
      </c>
      <c r="SZ43" s="88">
        <f t="shared" si="79"/>
        <v>38.885301446181181</v>
      </c>
      <c r="TA43" s="88">
        <f t="shared" si="79"/>
        <v>39.521902377778233</v>
      </c>
      <c r="TB43" s="88">
        <f t="shared" si="79"/>
        <v>44.720350239453239</v>
      </c>
      <c r="TC43" s="88">
        <f t="shared" si="79"/>
        <v>47.651804563040322</v>
      </c>
      <c r="TD43" s="88">
        <f t="shared" si="79"/>
        <v>46.966219934938508</v>
      </c>
      <c r="TE43" s="88">
        <f t="shared" si="79"/>
        <v>53.702369456718465</v>
      </c>
      <c r="TF43" s="88">
        <f t="shared" si="79"/>
        <v>79.444177326472428</v>
      </c>
      <c r="TG43" s="88">
        <f t="shared" si="79"/>
        <v>61.911248707393021</v>
      </c>
      <c r="TH43" s="88">
        <f t="shared" si="79"/>
        <v>38.19336311928155</v>
      </c>
      <c r="TI43" s="88">
        <f t="shared" si="79"/>
        <v>44.340466166089698</v>
      </c>
      <c r="TJ43" s="88">
        <f t="shared" si="79"/>
        <v>72.582629881490675</v>
      </c>
      <c r="TK43" s="88">
        <f t="shared" si="79"/>
        <v>51.845896397081866</v>
      </c>
      <c r="TL43" s="88">
        <f t="shared" si="79"/>
        <v>53.965738751461679</v>
      </c>
      <c r="TM43" s="88">
        <f t="shared" si="79"/>
        <v>52.024631956085834</v>
      </c>
      <c r="TN43" s="88">
        <f t="shared" si="79"/>
        <v>90.214995279694008</v>
      </c>
      <c r="TO43" s="88">
        <f t="shared" si="79"/>
        <v>71.637274241830568</v>
      </c>
      <c r="TP43" s="88">
        <f t="shared" si="79"/>
        <v>66.825087025235618</v>
      </c>
      <c r="TQ43" s="88">
        <f t="shared" si="79"/>
        <v>47.999017266520667</v>
      </c>
      <c r="TR43" s="88">
        <f t="shared" si="79"/>
        <v>51.8092680337991</v>
      </c>
      <c r="TS43" s="88">
        <f t="shared" si="79"/>
        <v>62.908176587957456</v>
      </c>
      <c r="TT43" s="88">
        <f t="shared" si="79"/>
        <v>46.477735697922064</v>
      </c>
      <c r="TU43" s="88">
        <f t="shared" si="79"/>
        <v>74.967187381570938</v>
      </c>
      <c r="TV43" s="88">
        <f t="shared" si="79"/>
        <v>27.865196376048857</v>
      </c>
      <c r="TW43" s="88">
        <f t="shared" si="79"/>
        <v>89.399490539614575</v>
      </c>
      <c r="TX43" s="88">
        <f t="shared" si="79"/>
        <v>58.997237437406476</v>
      </c>
      <c r="TY43" s="88">
        <f t="shared" si="79"/>
        <v>51.353268952421999</v>
      </c>
      <c r="TZ43" s="88">
        <f t="shared" si="79"/>
        <v>49.641805312274776</v>
      </c>
      <c r="UA43" s="88">
        <f t="shared" si="79"/>
        <v>76.912875602430901</v>
      </c>
      <c r="UB43" s="88">
        <f t="shared" si="79"/>
        <v>55.54861355711617</v>
      </c>
      <c r="UC43" s="88">
        <f t="shared" si="79"/>
        <v>63.023200639968181</v>
      </c>
      <c r="UD43" s="88">
        <f t="shared" si="79"/>
        <v>58.61433745958913</v>
      </c>
      <c r="UE43" s="88">
        <f t="shared" si="79"/>
        <v>63.775314497035659</v>
      </c>
      <c r="UF43" s="88">
        <f t="shared" si="79"/>
        <v>63.846638553843484</v>
      </c>
      <c r="UG43" s="88">
        <f t="shared" si="79"/>
        <v>52.684413146218631</v>
      </c>
      <c r="UH43" s="88">
        <f t="shared" si="79"/>
        <v>55.993224774580369</v>
      </c>
      <c r="UI43" s="88">
        <f t="shared" si="79"/>
        <v>47.288480464509526</v>
      </c>
      <c r="UJ43" s="88">
        <f t="shared" si="79"/>
        <v>54.981321924907689</v>
      </c>
      <c r="UK43" s="88">
        <f t="shared" si="79"/>
        <v>52.051451601929301</v>
      </c>
      <c r="UL43" s="88">
        <f t="shared" si="79"/>
        <v>82.528670299649818</v>
      </c>
      <c r="UM43" s="88">
        <f t="shared" si="79"/>
        <v>62.438093947112577</v>
      </c>
      <c r="UN43" s="88">
        <f t="shared" si="79"/>
        <v>45.088799443362632</v>
      </c>
      <c r="UO43" s="88">
        <f t="shared" si="79"/>
        <v>47.052017261566299</v>
      </c>
      <c r="UP43" s="88">
        <f t="shared" si="79"/>
        <v>48.894381568418034</v>
      </c>
      <c r="UQ43" s="88">
        <f t="shared" si="79"/>
        <v>62.420985861977812</v>
      </c>
      <c r="UR43" s="88">
        <f t="shared" si="79"/>
        <v>86.510035326731455</v>
      </c>
      <c r="US43" s="88">
        <f t="shared" si="79"/>
        <v>56.467676224867716</v>
      </c>
      <c r="UT43" s="88">
        <f t="shared" si="79"/>
        <v>62.341095807913717</v>
      </c>
      <c r="UU43" s="88">
        <f t="shared" si="79"/>
        <v>44.662659160901647</v>
      </c>
      <c r="UV43" s="88">
        <f t="shared" si="79"/>
        <v>58.603565705917973</v>
      </c>
      <c r="UW43" s="88">
        <f t="shared" si="79"/>
        <v>62.848286499190102</v>
      </c>
      <c r="UX43" s="88">
        <f t="shared" si="79"/>
        <v>105.60142457961544</v>
      </c>
      <c r="UY43" s="88">
        <f t="shared" si="79"/>
        <v>45.160319240325045</v>
      </c>
      <c r="UZ43" s="88">
        <f t="shared" si="79"/>
        <v>65.762963171286444</v>
      </c>
      <c r="VA43" s="88">
        <f t="shared" si="79"/>
        <v>40.596565922452235</v>
      </c>
      <c r="VB43" s="88">
        <f t="shared" si="79"/>
        <v>67.873228523007782</v>
      </c>
      <c r="VC43" s="88">
        <f t="shared" si="79"/>
        <v>50.410627737083608</v>
      </c>
      <c r="VD43" s="88">
        <f t="shared" si="79"/>
        <v>90.86387388656577</v>
      </c>
      <c r="VE43" s="88">
        <f t="shared" si="79"/>
        <v>69.117393534533207</v>
      </c>
      <c r="VF43" s="88">
        <f t="shared" si="79"/>
        <v>73.443578350267785</v>
      </c>
      <c r="VG43" s="88">
        <f t="shared" si="79"/>
        <v>62.003492635352323</v>
      </c>
      <c r="VH43" s="88">
        <f t="shared" si="79"/>
        <v>38.11442064112088</v>
      </c>
      <c r="VI43" s="88">
        <f t="shared" si="79"/>
        <v>44.13296569391197</v>
      </c>
      <c r="VJ43" s="88">
        <f t="shared" si="79"/>
        <v>73.602486483614513</v>
      </c>
      <c r="VK43" s="88">
        <f t="shared" si="79"/>
        <v>76.791169605685553</v>
      </c>
      <c r="VL43" s="88">
        <f t="shared" si="79"/>
        <v>39.90550332778691</v>
      </c>
      <c r="VM43" s="88">
        <f t="shared" si="79"/>
        <v>102.51766950054768</v>
      </c>
      <c r="VN43" s="88">
        <f t="shared" si="79"/>
        <v>71.609470957379983</v>
      </c>
      <c r="VO43" s="88">
        <f t="shared" si="79"/>
        <v>45.34792401381047</v>
      </c>
      <c r="VP43" s="88">
        <f t="shared" si="79"/>
        <v>53.489496359471104</v>
      </c>
      <c r="VQ43" s="88">
        <f t="shared" si="79"/>
        <v>57.705023168647472</v>
      </c>
      <c r="VR43" s="88">
        <f t="shared" si="79"/>
        <v>90.957556684456137</v>
      </c>
      <c r="VS43" s="88">
        <f t="shared" si="79"/>
        <v>48.581003904977344</v>
      </c>
      <c r="VT43" s="88">
        <f t="shared" si="79"/>
        <v>75.993733342856245</v>
      </c>
      <c r="VU43" s="88">
        <f t="shared" si="79"/>
        <v>57.291962047744697</v>
      </c>
      <c r="VV43" s="88">
        <f t="shared" si="79"/>
        <v>41.944414087686702</v>
      </c>
      <c r="VW43" s="88">
        <f t="shared" si="79"/>
        <v>84.461511995340928</v>
      </c>
      <c r="VX43" s="88">
        <f t="shared" si="79"/>
        <v>75.612605183486053</v>
      </c>
      <c r="VY43" s="88">
        <f t="shared" si="79"/>
        <v>54.424549491979022</v>
      </c>
      <c r="VZ43" s="88">
        <f t="shared" si="79"/>
        <v>91.77073231314138</v>
      </c>
      <c r="WA43" s="88">
        <f t="shared" si="79"/>
        <v>52.746125217528373</v>
      </c>
      <c r="WB43" s="88">
        <f t="shared" si="79"/>
        <v>60.201634349404856</v>
      </c>
      <c r="WC43" s="88">
        <f t="shared" si="79"/>
        <v>46.719414322649357</v>
      </c>
      <c r="WD43" s="88">
        <f t="shared" si="79"/>
        <v>76.042770018537354</v>
      </c>
      <c r="WE43" s="88">
        <f t="shared" si="79"/>
        <v>44.641079335528303</v>
      </c>
      <c r="WF43" s="88">
        <f t="shared" si="79"/>
        <v>66.969683290544921</v>
      </c>
      <c r="WG43" s="88">
        <f t="shared" si="79"/>
        <v>50.493032981987362</v>
      </c>
      <c r="WH43" s="88">
        <f t="shared" si="79"/>
        <v>17.876049541408172</v>
      </c>
      <c r="WI43" s="88">
        <f t="shared" si="79"/>
        <v>54.461390542237289</v>
      </c>
      <c r="WJ43" s="88">
        <f t="shared" si="79"/>
        <v>63.887707085575251</v>
      </c>
      <c r="WK43" s="88">
        <f t="shared" si="79"/>
        <v>74.190600549254341</v>
      </c>
      <c r="WL43" s="88">
        <f t="shared" si="79"/>
        <v>49.992838809874293</v>
      </c>
      <c r="WM43" s="88">
        <f t="shared" si="79"/>
        <v>43.201540505201862</v>
      </c>
      <c r="WN43" s="88">
        <f t="shared" si="79"/>
        <v>91.511789538901994</v>
      </c>
      <c r="WO43" s="88">
        <f t="shared" si="79"/>
        <v>47.089712145881727</v>
      </c>
      <c r="WP43" s="88">
        <f t="shared" si="79"/>
        <v>60.684263904383201</v>
      </c>
      <c r="WQ43" s="88">
        <f t="shared" si="79"/>
        <v>65.903437953598086</v>
      </c>
      <c r="WR43" s="88">
        <f t="shared" si="79"/>
        <v>41.960247900691357</v>
      </c>
      <c r="WS43" s="88">
        <f t="shared" si="79"/>
        <v>36.212343742084265</v>
      </c>
      <c r="WT43" s="88">
        <f t="shared" si="79"/>
        <v>72.82024850334534</v>
      </c>
      <c r="WU43" s="88">
        <f t="shared" si="79"/>
        <v>60.740845002142869</v>
      </c>
      <c r="WV43" s="88">
        <f t="shared" si="79"/>
        <v>67.060891693985411</v>
      </c>
      <c r="WW43" s="88">
        <f t="shared" si="79"/>
        <v>46.906063956930353</v>
      </c>
      <c r="WX43" s="88">
        <f t="shared" si="79"/>
        <v>74.497659734168792</v>
      </c>
      <c r="WY43" s="88">
        <f t="shared" si="79"/>
        <v>47.290567267084995</v>
      </c>
      <c r="WZ43" s="88">
        <f t="shared" si="79"/>
        <v>46.709197232877543</v>
      </c>
      <c r="XA43" s="88">
        <f t="shared" si="79"/>
        <v>93.226230186077188</v>
      </c>
      <c r="XB43" s="88">
        <f t="shared" si="79"/>
        <v>46.44783147463194</v>
      </c>
      <c r="XC43" s="88">
        <f t="shared" si="79"/>
        <v>59.175558369954842</v>
      </c>
      <c r="XD43" s="88">
        <f t="shared" si="79"/>
        <v>56.119338888269503</v>
      </c>
      <c r="XE43" s="88">
        <f t="shared" si="79"/>
        <v>53.260072275901869</v>
      </c>
      <c r="XF43" s="88">
        <f t="shared" si="79"/>
        <v>52.928849921448482</v>
      </c>
      <c r="XG43" s="88">
        <f t="shared" si="79"/>
        <v>49.690144572030214</v>
      </c>
      <c r="XH43" s="88">
        <f t="shared" si="79"/>
        <v>49.712477231525696</v>
      </c>
      <c r="XI43" s="88">
        <f t="shared" si="79"/>
        <v>61.582131587274915</v>
      </c>
      <c r="XJ43" s="88">
        <f t="shared" si="79"/>
        <v>67.934302097386919</v>
      </c>
      <c r="XK43" s="88">
        <f t="shared" si="79"/>
        <v>51.19906092839809</v>
      </c>
      <c r="XL43" s="88">
        <f t="shared" si="79"/>
        <v>45.864745449676242</v>
      </c>
      <c r="XM43" s="88">
        <f t="shared" si="79"/>
        <v>62.014824023836233</v>
      </c>
      <c r="XN43" s="88">
        <f t="shared" si="79"/>
        <v>51.257891193001662</v>
      </c>
      <c r="XO43" s="88">
        <f t="shared" si="79"/>
        <v>114.76739563859883</v>
      </c>
      <c r="XP43" s="88">
        <f t="shared" si="79"/>
        <v>69.059968281730406</v>
      </c>
      <c r="XQ43" s="88">
        <f t="shared" si="79"/>
        <v>159.24644528190461</v>
      </c>
      <c r="XR43" s="88">
        <f t="shared" si="79"/>
        <v>53.756838454728346</v>
      </c>
      <c r="XS43" s="88">
        <f t="shared" si="79"/>
        <v>68.278658955539314</v>
      </c>
      <c r="XT43" s="88">
        <f t="shared" si="79"/>
        <v>89.185214197720541</v>
      </c>
      <c r="XU43" s="88">
        <f t="shared" si="79"/>
        <v>52.824937453426422</v>
      </c>
      <c r="XV43" s="88">
        <f t="shared" si="79"/>
        <v>43.667869047655216</v>
      </c>
      <c r="XW43" s="88">
        <f t="shared" si="79"/>
        <v>51.647897959745457</v>
      </c>
      <c r="XX43" s="88">
        <f t="shared" si="79"/>
        <v>83.548421196362483</v>
      </c>
      <c r="XY43" s="88">
        <f t="shared" si="79"/>
        <v>68.253594146602254</v>
      </c>
      <c r="XZ43" s="88">
        <f t="shared" si="79"/>
        <v>35.890814184045411</v>
      </c>
      <c r="YA43" s="88">
        <f t="shared" ref="YA43:AAE43" si="80">((YA41/YA42)*134.5)</f>
        <v>69.874814341611923</v>
      </c>
      <c r="YB43" s="88">
        <f t="shared" si="80"/>
        <v>49.298316625278346</v>
      </c>
      <c r="YC43" s="88">
        <f t="shared" si="80"/>
        <v>50.697450985918984</v>
      </c>
      <c r="YD43" s="88">
        <f t="shared" si="80"/>
        <v>57.133844798102245</v>
      </c>
      <c r="YE43" s="88">
        <f t="shared" si="80"/>
        <v>86.743005372031305</v>
      </c>
      <c r="YF43" s="88">
        <f t="shared" si="80"/>
        <v>60.638830263438955</v>
      </c>
      <c r="YG43" s="88">
        <f t="shared" si="80"/>
        <v>78.724395787022956</v>
      </c>
      <c r="YH43" s="88">
        <f t="shared" si="80"/>
        <v>47.565617549441299</v>
      </c>
      <c r="YI43" s="88">
        <f t="shared" si="80"/>
        <v>45.462643340691066</v>
      </c>
      <c r="YJ43" s="88">
        <f t="shared" si="80"/>
        <v>45.223516901855156</v>
      </c>
      <c r="YK43" s="88">
        <f t="shared" si="80"/>
        <v>59.487278553440078</v>
      </c>
      <c r="YL43" s="88">
        <f t="shared" si="80"/>
        <v>46.795156431387362</v>
      </c>
      <c r="YM43" s="88">
        <f t="shared" si="80"/>
        <v>56.041570110643434</v>
      </c>
      <c r="YN43" s="88">
        <f t="shared" si="80"/>
        <v>68.184270028956036</v>
      </c>
      <c r="YO43" s="88">
        <f t="shared" si="80"/>
        <v>44.543571543289922</v>
      </c>
      <c r="YP43" s="88">
        <f t="shared" si="80"/>
        <v>45.029792118951974</v>
      </c>
      <c r="YQ43" s="88">
        <f t="shared" si="80"/>
        <v>45.224989319059603</v>
      </c>
      <c r="YR43" s="88">
        <f t="shared" si="80"/>
        <v>57.001616445328544</v>
      </c>
      <c r="YS43" s="88">
        <f t="shared" si="80"/>
        <v>50.711525483019621</v>
      </c>
      <c r="YT43" s="88">
        <f t="shared" si="80"/>
        <v>50.406924827860799</v>
      </c>
      <c r="YU43" s="88">
        <f t="shared" si="80"/>
        <v>48.419067086218604</v>
      </c>
      <c r="YV43" s="88">
        <f t="shared" si="80"/>
        <v>65.525344932650043</v>
      </c>
      <c r="YW43" s="88">
        <f t="shared" si="80"/>
        <v>102.57616334415545</v>
      </c>
      <c r="YX43" s="88">
        <f t="shared" si="80"/>
        <v>50.576060041489896</v>
      </c>
      <c r="YY43" s="88">
        <f t="shared" si="80"/>
        <v>72.368253067399067</v>
      </c>
      <c r="YZ43" s="88">
        <f t="shared" si="80"/>
        <v>54.988933184769202</v>
      </c>
      <c r="ZA43" s="88">
        <f t="shared" si="80"/>
        <v>71.141851228327099</v>
      </c>
      <c r="ZB43" s="88">
        <f t="shared" si="80"/>
        <v>50.73355814234921</v>
      </c>
      <c r="ZC43" s="88">
        <f t="shared" si="80"/>
        <v>112.98132374549672</v>
      </c>
      <c r="ZD43" s="88">
        <f t="shared" si="80"/>
        <v>60.923117827503738</v>
      </c>
      <c r="ZE43" s="88">
        <f t="shared" si="80"/>
        <v>64.896326230789143</v>
      </c>
      <c r="ZF43" s="88">
        <f t="shared" si="80"/>
        <v>68.210016788278722</v>
      </c>
      <c r="ZG43" s="88">
        <f t="shared" si="80"/>
        <v>81.244917289753658</v>
      </c>
      <c r="ZH43" s="88">
        <f t="shared" si="80"/>
        <v>56.044769253984306</v>
      </c>
      <c r="ZI43" s="88">
        <f t="shared" si="80"/>
        <v>47.969811286015783</v>
      </c>
      <c r="ZJ43" s="88">
        <f t="shared" si="80"/>
        <v>79.9311434812995</v>
      </c>
      <c r="ZK43" s="88">
        <f t="shared" si="80"/>
        <v>80.308697801782174</v>
      </c>
      <c r="ZL43" s="88">
        <f t="shared" si="80"/>
        <v>62.353601470124978</v>
      </c>
      <c r="ZM43" s="88">
        <f t="shared" si="80"/>
        <v>54.387096812172949</v>
      </c>
      <c r="ZN43" s="88">
        <f t="shared" si="80"/>
        <v>58.518348462639842</v>
      </c>
      <c r="ZO43" s="88">
        <f t="shared" si="80"/>
        <v>68.177736238380035</v>
      </c>
      <c r="ZP43" s="88">
        <f t="shared" si="80"/>
        <v>63.122525931640347</v>
      </c>
      <c r="ZQ43" s="88">
        <f t="shared" si="80"/>
        <v>48.787686714894747</v>
      </c>
      <c r="ZR43" s="88">
        <f t="shared" si="80"/>
        <v>73.704508662689378</v>
      </c>
      <c r="ZS43" s="88">
        <f t="shared" si="80"/>
        <v>57.969799711583278</v>
      </c>
      <c r="ZT43" s="88">
        <f t="shared" si="80"/>
        <v>65.76098384251155</v>
      </c>
      <c r="ZU43" s="88">
        <f t="shared" si="80"/>
        <v>46.354274126504272</v>
      </c>
      <c r="ZV43" s="88">
        <f t="shared" si="80"/>
        <v>38.68902119258459</v>
      </c>
      <c r="ZW43" s="88">
        <f t="shared" si="80"/>
        <v>58.642197883444496</v>
      </c>
      <c r="ZX43" s="88">
        <f t="shared" si="80"/>
        <v>76.080875546609377</v>
      </c>
      <c r="ZY43" s="88">
        <f t="shared" si="80"/>
        <v>49.689873157437297</v>
      </c>
      <c r="ZZ43" s="88">
        <f t="shared" si="80"/>
        <v>36.421976256787687</v>
      </c>
      <c r="AAA43" s="88">
        <f t="shared" si="80"/>
        <v>107.41768498993653</v>
      </c>
      <c r="AAB43" s="88">
        <f t="shared" si="80"/>
        <v>50.76547058191678</v>
      </c>
      <c r="AAC43" s="88">
        <f t="shared" si="80"/>
        <v>49.836009472316839</v>
      </c>
      <c r="AAD43" s="88">
        <f t="shared" si="80"/>
        <v>67.381216804591119</v>
      </c>
      <c r="AAE43" s="88">
        <f t="shared" si="80"/>
        <v>63.77480288196189</v>
      </c>
    </row>
    <row r="44" spans="1:707" x14ac:dyDescent="0.25">
      <c r="A44" s="69"/>
      <c r="D44" s="7"/>
      <c r="BY44" s="60"/>
    </row>
    <row r="45" spans="1:707" x14ac:dyDescent="0.25">
      <c r="A45" s="57" t="s">
        <v>2053</v>
      </c>
      <c r="B45" s="58">
        <f>STDEV(D45:BU45)/AVERAGE(D45:BU45)</f>
        <v>9.0161220149344218E-2</v>
      </c>
      <c r="D45" s="7">
        <v>45993780.978810899</v>
      </c>
      <c r="E45" s="7">
        <v>45236156.188575402</v>
      </c>
      <c r="F45" s="7">
        <v>45062307.213759899</v>
      </c>
      <c r="G45" s="7">
        <v>44712151.611584</v>
      </c>
      <c r="H45" s="7">
        <v>43767849.169210501</v>
      </c>
      <c r="I45" s="7">
        <v>43825035.758624598</v>
      </c>
      <c r="J45" s="7">
        <v>45617701.827074498</v>
      </c>
      <c r="K45" s="7">
        <v>43283284.683418296</v>
      </c>
      <c r="L45" s="7">
        <v>41959001.065753698</v>
      </c>
      <c r="M45" s="7">
        <v>40314505.881305002</v>
      </c>
      <c r="N45" s="7">
        <v>41085638.625006698</v>
      </c>
      <c r="O45" s="7">
        <v>41717688.828191102</v>
      </c>
      <c r="P45" s="7">
        <v>39435201.120938301</v>
      </c>
      <c r="Q45" s="7">
        <v>39925619.393182002</v>
      </c>
      <c r="R45" s="7">
        <v>40091996.947822697</v>
      </c>
      <c r="S45" s="7">
        <v>39489704.902610503</v>
      </c>
      <c r="T45" s="7">
        <v>38981665.9002726</v>
      </c>
      <c r="U45" s="7">
        <v>39518733.335406497</v>
      </c>
      <c r="V45" s="7">
        <v>39062987.659799598</v>
      </c>
      <c r="W45" s="7">
        <v>39401877.336751901</v>
      </c>
      <c r="X45" s="7">
        <v>39282915.974240601</v>
      </c>
      <c r="Y45" s="7">
        <v>40989985.636235699</v>
      </c>
      <c r="Z45" s="7">
        <v>40282755.301342301</v>
      </c>
      <c r="AA45" s="7">
        <v>40879919.963133402</v>
      </c>
      <c r="AB45" s="7">
        <v>40893525.012443401</v>
      </c>
      <c r="AC45" s="7">
        <v>40611801.693217903</v>
      </c>
      <c r="AD45" s="7">
        <v>40669629.625493497</v>
      </c>
      <c r="AE45" s="7">
        <v>39559061.2118937</v>
      </c>
      <c r="AF45" s="7">
        <v>40780738.082635202</v>
      </c>
      <c r="AG45" s="7">
        <v>39977128.063278697</v>
      </c>
      <c r="AH45" s="7">
        <v>39627801.818924002</v>
      </c>
      <c r="AI45" s="7">
        <v>37246569.759885401</v>
      </c>
      <c r="AJ45" s="7">
        <v>39219073.677239597</v>
      </c>
      <c r="AK45" s="7">
        <v>38926030.860719703</v>
      </c>
      <c r="AL45" s="7">
        <v>37648140.258816302</v>
      </c>
      <c r="AM45" s="7">
        <v>39045273.281442203</v>
      </c>
      <c r="AN45" s="7">
        <v>40026717.808183797</v>
      </c>
      <c r="AO45" s="7">
        <v>37607643.622377701</v>
      </c>
      <c r="AP45" s="7">
        <v>38474859.434885703</v>
      </c>
      <c r="AQ45" s="7">
        <v>36986723.769937702</v>
      </c>
      <c r="AR45" s="7">
        <v>37291155.5050366</v>
      </c>
      <c r="AS45" s="7">
        <v>36179527.881536499</v>
      </c>
      <c r="AT45" s="7">
        <v>38474640.821372502</v>
      </c>
      <c r="AU45" s="7">
        <v>38910550.477878697</v>
      </c>
      <c r="AV45" s="7">
        <v>37575771.290248901</v>
      </c>
      <c r="AW45" s="7">
        <v>49365332.707004301</v>
      </c>
      <c r="AX45" s="7">
        <v>36631896.243512698</v>
      </c>
      <c r="AY45" s="7">
        <v>36332850.578797199</v>
      </c>
      <c r="AZ45" s="7">
        <v>38495028.661935598</v>
      </c>
      <c r="BA45" s="7">
        <v>34393976.902013302</v>
      </c>
      <c r="BB45" s="7">
        <v>34486114.723413497</v>
      </c>
      <c r="BC45" s="7">
        <v>35511409.392030999</v>
      </c>
      <c r="BD45" s="7">
        <v>37144001.860504299</v>
      </c>
      <c r="BE45" s="7">
        <v>34342906.965112902</v>
      </c>
      <c r="BF45" s="7">
        <v>36617352.549227603</v>
      </c>
      <c r="BG45" s="7">
        <v>37549980.910774097</v>
      </c>
      <c r="BH45" s="7">
        <v>36789218.618911199</v>
      </c>
      <c r="BI45" s="7">
        <v>36251357.801727898</v>
      </c>
      <c r="BJ45" s="7">
        <v>37479477.342095599</v>
      </c>
      <c r="BK45" s="7">
        <v>36767407.435130998</v>
      </c>
      <c r="BL45" s="7">
        <v>34098740.182246797</v>
      </c>
      <c r="BM45" s="7">
        <v>31189423.617964599</v>
      </c>
      <c r="BN45" s="7">
        <v>33685081.0396097</v>
      </c>
      <c r="BO45" s="7">
        <v>31742060.027207501</v>
      </c>
      <c r="BP45" s="7">
        <v>34625352.541055098</v>
      </c>
      <c r="BQ45" s="7">
        <v>31103337.6199985</v>
      </c>
      <c r="BR45" s="7">
        <v>44939829.907200098</v>
      </c>
      <c r="BS45" s="7">
        <v>41634227.511848703</v>
      </c>
      <c r="BT45" s="7">
        <v>39125529.536097102</v>
      </c>
      <c r="BU45" s="7">
        <v>38258968.0754361</v>
      </c>
      <c r="BW45" s="59">
        <f>STDEV(BY45:EP45)/AVERAGE(BY45:EP45)</f>
        <v>7.0889605171506692E-2</v>
      </c>
      <c r="BY45" s="9">
        <v>24732267.895759799</v>
      </c>
      <c r="BZ45" s="9">
        <v>25404382.3964618</v>
      </c>
      <c r="CA45" s="9">
        <v>24769936.008595999</v>
      </c>
      <c r="CB45" s="9">
        <v>24450949.4239299</v>
      </c>
      <c r="CC45" s="9">
        <v>26187318.087940801</v>
      </c>
      <c r="CD45" s="9">
        <v>24290064.846662901</v>
      </c>
      <c r="CE45" s="9">
        <v>25483375.309878401</v>
      </c>
      <c r="CF45" s="9">
        <v>24428517.615494799</v>
      </c>
      <c r="CG45" s="9">
        <v>23789601.0265298</v>
      </c>
      <c r="CH45" s="9">
        <v>23001470.0980477</v>
      </c>
      <c r="CI45" s="9">
        <v>23292901.332713202</v>
      </c>
      <c r="CJ45" s="9">
        <v>23498589.081004899</v>
      </c>
      <c r="CK45" s="9">
        <v>22750672.247447301</v>
      </c>
      <c r="CL45" s="9">
        <v>22974703.958579801</v>
      </c>
      <c r="CM45" s="9">
        <v>22715189.7412071</v>
      </c>
      <c r="CN45" s="9">
        <v>22027400.2467626</v>
      </c>
      <c r="CO45" s="9">
        <v>22236997.213924501</v>
      </c>
      <c r="CP45" s="9">
        <v>22139550.215461899</v>
      </c>
      <c r="CQ45" s="9">
        <v>22485781.512786798</v>
      </c>
      <c r="CR45" s="9">
        <v>22209209.6165719</v>
      </c>
      <c r="CS45" s="9">
        <v>22107598.6326035</v>
      </c>
      <c r="CT45" s="9">
        <v>21898503.0231409</v>
      </c>
      <c r="CU45" s="9">
        <v>22119587.645582099</v>
      </c>
      <c r="CV45" s="9">
        <v>23287192.359535798</v>
      </c>
      <c r="CW45" s="9">
        <v>23568898.389041699</v>
      </c>
      <c r="CX45" s="9">
        <v>23310612.6152623</v>
      </c>
      <c r="CY45" s="9">
        <v>22970598.575409502</v>
      </c>
      <c r="CZ45" s="9">
        <v>22831544.849921301</v>
      </c>
      <c r="DA45" s="9">
        <v>22541458.606167499</v>
      </c>
      <c r="DB45" s="9">
        <v>22811503.708259899</v>
      </c>
      <c r="DC45" s="9">
        <v>22281486.9455515</v>
      </c>
      <c r="DD45" s="9">
        <v>22807904.1607446</v>
      </c>
      <c r="DE45" s="9">
        <v>22545814.529330399</v>
      </c>
      <c r="DF45" s="9">
        <v>21892225.285742201</v>
      </c>
      <c r="DG45" s="9">
        <v>21662449.445820499</v>
      </c>
      <c r="DH45" s="9">
        <v>22210218.073370799</v>
      </c>
      <c r="DI45" s="9">
        <v>22359375.214793399</v>
      </c>
      <c r="DJ45" s="9">
        <v>22009703.499986298</v>
      </c>
      <c r="DK45" s="9">
        <v>22137509.200315502</v>
      </c>
      <c r="DL45" s="9">
        <v>21885251.094843101</v>
      </c>
      <c r="DM45" s="9">
        <v>21931270.961379901</v>
      </c>
      <c r="DN45" s="9">
        <v>21332185.463002801</v>
      </c>
      <c r="DO45" s="9">
        <v>22078554.559479699</v>
      </c>
      <c r="DP45" s="9">
        <v>22171354.918283701</v>
      </c>
      <c r="DQ45" s="9">
        <v>22004057.146837201</v>
      </c>
      <c r="DR45" s="9">
        <v>22096835.717818901</v>
      </c>
      <c r="DS45" s="9">
        <v>21016497.213984199</v>
      </c>
      <c r="DT45" s="9">
        <v>20806882.455791101</v>
      </c>
      <c r="DU45" s="9">
        <v>21241682.060497601</v>
      </c>
      <c r="DV45" s="9">
        <v>20146933.910897899</v>
      </c>
      <c r="DW45" s="9">
        <v>20602646.359701201</v>
      </c>
      <c r="DX45" s="9">
        <v>20448119.5515179</v>
      </c>
      <c r="DY45" s="9">
        <v>20149302.138776299</v>
      </c>
      <c r="DZ45" s="9">
        <v>20799210.437317502</v>
      </c>
      <c r="EA45" s="9">
        <v>20375163.149433501</v>
      </c>
      <c r="EB45" s="9">
        <v>20829997.566707399</v>
      </c>
      <c r="EC45" s="9">
        <v>21142321.191637401</v>
      </c>
      <c r="ED45" s="9">
        <v>21798585.398981001</v>
      </c>
      <c r="EE45" s="9">
        <v>21460147.432481799</v>
      </c>
      <c r="EF45" s="9">
        <v>20664866.255496901</v>
      </c>
      <c r="EG45" s="9">
        <v>20933228.187254898</v>
      </c>
      <c r="EH45" s="9">
        <v>20638370.748039</v>
      </c>
      <c r="EI45" s="9">
        <v>20786580.209759299</v>
      </c>
      <c r="EJ45" s="9">
        <v>19627664.669441901</v>
      </c>
      <c r="EK45" s="9">
        <v>19754240.9100939</v>
      </c>
      <c r="EL45" s="9">
        <v>19179463.0471415</v>
      </c>
      <c r="EM45" s="9">
        <v>26799487.544250399</v>
      </c>
      <c r="EN45" s="9">
        <v>24695742.983868498</v>
      </c>
      <c r="EO45" s="9">
        <v>24569745.873678401</v>
      </c>
      <c r="EP45" s="9">
        <v>24684253.288856201</v>
      </c>
      <c r="ER45" s="95">
        <v>28040661.285514802</v>
      </c>
      <c r="ES45" s="95">
        <v>41659174.839765899</v>
      </c>
      <c r="ET45" s="95">
        <v>28995197.543220699</v>
      </c>
      <c r="EU45" s="95">
        <v>31803134.413577098</v>
      </c>
      <c r="EV45" s="95">
        <v>26275163.352862801</v>
      </c>
      <c r="EW45" s="95">
        <v>30221271.224770401</v>
      </c>
      <c r="EX45" s="95">
        <v>25480975.2103533</v>
      </c>
      <c r="EY45" s="95">
        <v>32911533.145251799</v>
      </c>
      <c r="EZ45" s="95">
        <v>28047064.503904201</v>
      </c>
      <c r="FA45" s="95">
        <v>25941445.049879801</v>
      </c>
      <c r="FB45" s="84">
        <v>34398128.452684902</v>
      </c>
      <c r="FC45" s="84">
        <v>25410678.876229499</v>
      </c>
      <c r="FD45" s="84">
        <v>34570049.144116901</v>
      </c>
      <c r="FE45" s="84">
        <v>26809110.0117721</v>
      </c>
      <c r="FF45" s="84">
        <v>30947110.910819098</v>
      </c>
      <c r="FG45" s="84">
        <v>31181230.061785199</v>
      </c>
      <c r="FH45" s="84">
        <v>37416757.425667502</v>
      </c>
      <c r="FI45" s="84">
        <v>26250330.182681799</v>
      </c>
      <c r="FJ45" s="84">
        <v>34885004.0203114</v>
      </c>
      <c r="FK45" s="84">
        <v>35836668.6498008</v>
      </c>
      <c r="FL45" s="84">
        <v>23716559.0670252</v>
      </c>
      <c r="FM45" s="84">
        <v>20404825.499295499</v>
      </c>
      <c r="FN45" s="84">
        <v>34983239.576152302</v>
      </c>
      <c r="FO45" s="84">
        <v>30571786.582899801</v>
      </c>
      <c r="FP45" s="84">
        <v>27110600.357500501</v>
      </c>
      <c r="FQ45" s="84">
        <v>33552754.920758601</v>
      </c>
      <c r="FR45" s="84">
        <v>33996467.609964401</v>
      </c>
      <c r="FS45" s="84">
        <v>29678284.063638002</v>
      </c>
      <c r="FT45" s="84">
        <v>43889147.421326898</v>
      </c>
      <c r="FU45" s="84">
        <v>26083808.721181601</v>
      </c>
      <c r="FV45" s="84">
        <v>32118743.336064901</v>
      </c>
      <c r="FW45" s="84">
        <v>27707062.416386999</v>
      </c>
      <c r="FX45" s="84">
        <v>22490527.2687754</v>
      </c>
      <c r="FY45" s="84">
        <v>30064400.041540898</v>
      </c>
      <c r="FZ45" s="84">
        <v>28545701.030199099</v>
      </c>
      <c r="GA45" s="84">
        <v>31023726.3835316</v>
      </c>
      <c r="GB45" s="84">
        <v>29941807.186494298</v>
      </c>
      <c r="GC45" s="84">
        <v>31558335.540637899</v>
      </c>
      <c r="GD45" s="84">
        <v>36028883.098332703</v>
      </c>
      <c r="GE45" s="84">
        <v>34528888.889132597</v>
      </c>
      <c r="GF45" s="84">
        <v>29942408.5803729</v>
      </c>
      <c r="GG45" s="84">
        <v>34752740.385283798</v>
      </c>
      <c r="GH45" s="84">
        <v>26332266.389055401</v>
      </c>
      <c r="GI45" s="84">
        <v>34459776.489850499</v>
      </c>
      <c r="GJ45" s="84">
        <v>25184195.114319399</v>
      </c>
      <c r="GK45" s="84">
        <v>27504300.4314605</v>
      </c>
      <c r="GL45" s="84">
        <v>23913003.090227801</v>
      </c>
      <c r="GM45" s="84">
        <v>25240478.7428689</v>
      </c>
      <c r="GN45" s="84">
        <v>23156287.799187899</v>
      </c>
      <c r="GO45" s="84">
        <v>23141387.869846702</v>
      </c>
      <c r="GP45" s="84">
        <v>31060698.054757301</v>
      </c>
      <c r="GQ45" s="84">
        <v>25355272.958027098</v>
      </c>
      <c r="GR45" s="84">
        <v>23293030.829702601</v>
      </c>
      <c r="GS45" s="84">
        <v>35386705.559468403</v>
      </c>
      <c r="GT45" s="84">
        <v>26213473.681643099</v>
      </c>
      <c r="GU45" s="84">
        <v>31345521.895319801</v>
      </c>
      <c r="GV45" s="84">
        <v>36749022.117702298</v>
      </c>
      <c r="GW45" s="84">
        <v>25642384.900519799</v>
      </c>
      <c r="GX45" s="84">
        <v>26680602.039516199</v>
      </c>
      <c r="GY45" s="84">
        <v>32054654.9200426</v>
      </c>
      <c r="GZ45" s="84">
        <v>43995959.966555998</v>
      </c>
      <c r="HA45" s="84">
        <v>30325675.935722101</v>
      </c>
      <c r="HB45" s="84">
        <v>28195432.6633664</v>
      </c>
      <c r="HC45" s="84">
        <v>23529565.8020069</v>
      </c>
      <c r="HD45" s="84">
        <v>26227185.055328298</v>
      </c>
      <c r="HE45" s="84">
        <v>31898819.667096201</v>
      </c>
      <c r="HF45" s="84">
        <v>25769801.370257702</v>
      </c>
      <c r="HG45" s="84">
        <v>33947414.040883102</v>
      </c>
      <c r="HH45" s="84">
        <v>34818004.849085197</v>
      </c>
      <c r="HI45" s="84">
        <v>38226280.573259898</v>
      </c>
      <c r="HJ45" s="84">
        <v>20701719.612331402</v>
      </c>
      <c r="HK45" s="84">
        <v>30001873.953128401</v>
      </c>
      <c r="HL45" s="84">
        <v>29930762.736436602</v>
      </c>
      <c r="HM45" s="84">
        <v>35552427.708558798</v>
      </c>
      <c r="HN45" s="84">
        <v>24039782.7923522</v>
      </c>
      <c r="HO45" s="84">
        <v>24413666.916012</v>
      </c>
      <c r="HP45" s="84">
        <v>29195125.772487801</v>
      </c>
      <c r="HQ45" s="84">
        <v>21328503.0550084</v>
      </c>
      <c r="HR45" s="84">
        <v>24045031.9348315</v>
      </c>
      <c r="HS45" s="84">
        <v>30504291.279189602</v>
      </c>
      <c r="HT45" s="84">
        <v>33752450.036097698</v>
      </c>
      <c r="HU45" s="84">
        <v>25451072.762320399</v>
      </c>
      <c r="HV45" s="84">
        <v>27461982.0160091</v>
      </c>
      <c r="HW45" s="84">
        <v>32951977.362448402</v>
      </c>
      <c r="HX45" s="84">
        <v>30202914.908195298</v>
      </c>
      <c r="HY45" s="84">
        <v>30015599.244965699</v>
      </c>
      <c r="HZ45" s="84">
        <v>23763650.660075899</v>
      </c>
      <c r="IA45" s="84">
        <v>24433070.7212319</v>
      </c>
      <c r="IB45" s="84">
        <v>25724695.207880799</v>
      </c>
      <c r="IC45" s="84">
        <v>29184374.2717265</v>
      </c>
      <c r="ID45" s="84">
        <v>35885487.735728197</v>
      </c>
      <c r="IE45" s="84">
        <v>23459135.511397701</v>
      </c>
      <c r="IF45" s="84">
        <v>31156287.854408499</v>
      </c>
      <c r="IG45" s="84">
        <v>39103932.9694333</v>
      </c>
      <c r="IH45" s="84">
        <v>32329940.064706601</v>
      </c>
      <c r="II45" s="84">
        <v>18301539.090798099</v>
      </c>
      <c r="IJ45" s="84">
        <v>25324633.778012801</v>
      </c>
      <c r="IK45" s="84">
        <v>26268426.956482202</v>
      </c>
      <c r="IL45" s="84">
        <v>26845667.759714201</v>
      </c>
      <c r="IM45" s="84">
        <v>35676217.071527898</v>
      </c>
      <c r="IN45" s="84">
        <v>27264597.245838501</v>
      </c>
      <c r="IO45" s="84">
        <v>31483446.851382501</v>
      </c>
      <c r="IP45" s="84">
        <v>39017077.917766601</v>
      </c>
      <c r="IQ45" s="84">
        <v>29045065.6763491</v>
      </c>
      <c r="IR45" s="84">
        <v>39705505.459599301</v>
      </c>
      <c r="IS45" s="84">
        <v>31321538.186303802</v>
      </c>
      <c r="IT45" s="84">
        <v>30168860.042567901</v>
      </c>
      <c r="IU45" s="84">
        <v>32349172.999567799</v>
      </c>
      <c r="IV45" s="84">
        <v>19799181.925703101</v>
      </c>
      <c r="IW45" s="84">
        <v>29455635.498870298</v>
      </c>
      <c r="IX45" s="84">
        <v>30068265.737567801</v>
      </c>
      <c r="IY45" s="84">
        <v>16245927.626203001</v>
      </c>
      <c r="IZ45" s="84">
        <v>26288487.1143228</v>
      </c>
      <c r="JA45" s="84">
        <v>21746087.8695121</v>
      </c>
      <c r="JB45" s="84">
        <v>23838176.957983602</v>
      </c>
      <c r="JC45" s="84">
        <v>19377848.8557849</v>
      </c>
      <c r="JD45" s="84">
        <v>22710818.7688388</v>
      </c>
      <c r="JE45" s="84">
        <v>24532806.814604599</v>
      </c>
      <c r="JF45" s="84">
        <v>20337877.137825601</v>
      </c>
      <c r="JG45" s="84">
        <v>33308721.6237894</v>
      </c>
      <c r="JH45" s="84">
        <v>27568626.710783001</v>
      </c>
      <c r="JI45" s="84">
        <v>16879368.670574099</v>
      </c>
      <c r="JJ45" s="84">
        <v>19094088.3669447</v>
      </c>
      <c r="JK45" s="84">
        <v>30423819.725809999</v>
      </c>
      <c r="JL45" s="84">
        <v>34162572.376736701</v>
      </c>
      <c r="JM45" s="84">
        <v>13401739.4412164</v>
      </c>
      <c r="JN45" s="84">
        <v>20523843.741213702</v>
      </c>
      <c r="JO45" s="84">
        <v>16273753.0732712</v>
      </c>
      <c r="JP45" s="84">
        <v>34066989.292223498</v>
      </c>
      <c r="JQ45" s="84">
        <v>32166075.658989999</v>
      </c>
      <c r="JR45" s="84">
        <v>24395133.344842501</v>
      </c>
      <c r="JS45" s="84">
        <v>24189890.6225725</v>
      </c>
      <c r="JT45" s="84">
        <v>23408575.590120099</v>
      </c>
      <c r="JU45" s="84">
        <v>22656314.8459397</v>
      </c>
      <c r="JV45" s="84">
        <v>22950448.368586201</v>
      </c>
      <c r="JW45" s="84">
        <v>19380844.6201213</v>
      </c>
      <c r="JX45" s="84">
        <v>25741611.238499299</v>
      </c>
      <c r="JY45" s="84">
        <v>24579591.820873201</v>
      </c>
      <c r="JZ45" s="84">
        <v>35399720.903044596</v>
      </c>
      <c r="KA45" s="84">
        <v>32382650.7936868</v>
      </c>
      <c r="KB45" s="84">
        <v>24272621.152514499</v>
      </c>
      <c r="KC45" s="84">
        <v>25140553.970407002</v>
      </c>
      <c r="KD45" s="84">
        <v>22689541.0936567</v>
      </c>
      <c r="KE45" s="84">
        <v>23171859.051540799</v>
      </c>
      <c r="KF45" s="84">
        <v>23340513.8544457</v>
      </c>
      <c r="KG45" s="84">
        <v>28820948.020424899</v>
      </c>
      <c r="KH45" s="84">
        <v>28424187.4770105</v>
      </c>
      <c r="KI45" s="84">
        <v>27493637.562155701</v>
      </c>
      <c r="KJ45" s="84">
        <v>26503646.222876102</v>
      </c>
      <c r="KK45" s="84">
        <v>38761749.936588399</v>
      </c>
      <c r="KL45" s="84">
        <v>28896374.921670899</v>
      </c>
      <c r="KM45" s="84">
        <v>52619494.890187703</v>
      </c>
      <c r="KN45" s="84">
        <v>25616012.6748548</v>
      </c>
      <c r="KO45" s="84">
        <v>28359416.8752423</v>
      </c>
      <c r="KP45" s="84">
        <v>24665650.914272599</v>
      </c>
      <c r="KQ45" s="84">
        <v>26441691.366464201</v>
      </c>
      <c r="KR45" s="84">
        <v>21060845.529620498</v>
      </c>
      <c r="KS45" s="84">
        <v>38218863.955614097</v>
      </c>
      <c r="KT45" s="84">
        <v>28922440.895160999</v>
      </c>
      <c r="KU45" s="84">
        <v>29804023.753002498</v>
      </c>
      <c r="KV45" s="84">
        <v>31586695.674380898</v>
      </c>
      <c r="KW45" s="84">
        <v>18019931.4212326</v>
      </c>
      <c r="KX45" s="84">
        <v>20614057.282968398</v>
      </c>
      <c r="KY45" s="84">
        <v>20871622.8474681</v>
      </c>
      <c r="KZ45" s="84">
        <v>38486665.514011897</v>
      </c>
      <c r="LA45" s="84">
        <v>22271210.291053399</v>
      </c>
      <c r="LB45" s="84">
        <v>18787536.630601</v>
      </c>
      <c r="LC45" s="84">
        <v>29048581.7075583</v>
      </c>
      <c r="LD45" s="84">
        <v>22513476.0945918</v>
      </c>
      <c r="LE45" s="84">
        <v>37308919.465070397</v>
      </c>
      <c r="LF45" s="84">
        <v>22954864.584233802</v>
      </c>
      <c r="LG45" s="84">
        <v>20192225.367566001</v>
      </c>
      <c r="LH45" s="84">
        <v>22782143.928847101</v>
      </c>
      <c r="LI45" s="84">
        <v>20794556.760841101</v>
      </c>
      <c r="LJ45" s="84">
        <v>20506852.9896967</v>
      </c>
      <c r="LK45" s="84">
        <v>24337845.617430501</v>
      </c>
      <c r="LL45" s="84">
        <v>41040970.939288102</v>
      </c>
      <c r="LM45" s="84">
        <v>29090509.179380599</v>
      </c>
      <c r="LN45" s="84">
        <v>31896891.845931999</v>
      </c>
      <c r="LO45" s="84">
        <v>30352660.814171702</v>
      </c>
      <c r="LP45" s="84">
        <v>26459015.510868799</v>
      </c>
      <c r="LQ45" s="84">
        <v>30293838.458974998</v>
      </c>
      <c r="LR45" s="84">
        <v>22722282.695668101</v>
      </c>
      <c r="LS45" s="84">
        <v>18881942.697197501</v>
      </c>
      <c r="LT45" s="84">
        <v>23590377.836811598</v>
      </c>
      <c r="LU45" s="84">
        <v>28176286.0852958</v>
      </c>
      <c r="LV45" s="84">
        <v>22511488.480711199</v>
      </c>
      <c r="LW45" s="84">
        <v>22119463.270704102</v>
      </c>
      <c r="LX45" s="84">
        <v>24731421.6125701</v>
      </c>
      <c r="LY45" s="84">
        <v>23436299.2231443</v>
      </c>
      <c r="LZ45" s="84">
        <v>33225308.044863801</v>
      </c>
      <c r="MA45" s="84">
        <v>28970505.877041198</v>
      </c>
      <c r="MB45" s="84">
        <v>23260402.354800999</v>
      </c>
      <c r="MC45" s="84">
        <v>32301879.312656999</v>
      </c>
      <c r="MD45" s="84">
        <v>28059248.559121799</v>
      </c>
      <c r="ME45" s="84">
        <v>26222182.252745599</v>
      </c>
      <c r="MF45" s="84">
        <v>21684475.719462801</v>
      </c>
      <c r="MG45" s="84">
        <v>31964412.7177267</v>
      </c>
      <c r="MH45" s="84">
        <v>29904341.019887801</v>
      </c>
      <c r="MI45" s="84">
        <v>35552579.266627803</v>
      </c>
      <c r="MJ45" s="84">
        <v>16760510.509351</v>
      </c>
      <c r="MK45" s="84">
        <v>20992576.025168698</v>
      </c>
      <c r="ML45" s="84">
        <v>32438458.937601201</v>
      </c>
      <c r="MM45" s="84">
        <v>20882157.9512957</v>
      </c>
      <c r="MN45" s="84">
        <v>24538841.098767702</v>
      </c>
      <c r="MO45" s="84">
        <v>42770672.650265202</v>
      </c>
      <c r="MP45" s="84">
        <v>30741359.050525699</v>
      </c>
      <c r="MQ45" s="84">
        <v>21778341.925791498</v>
      </c>
      <c r="MR45" s="84">
        <v>26614746.7546231</v>
      </c>
      <c r="MS45" s="84">
        <v>30059134.199766699</v>
      </c>
      <c r="MT45" s="84">
        <v>23753389.774630699</v>
      </c>
      <c r="MU45" s="84">
        <v>29685481.666596401</v>
      </c>
      <c r="MV45" s="84">
        <v>21114653.236752599</v>
      </c>
      <c r="MW45" s="84">
        <v>31220606.859439101</v>
      </c>
      <c r="MX45" s="84">
        <v>32224895.3566489</v>
      </c>
      <c r="MY45" s="84">
        <v>31405851.838750999</v>
      </c>
      <c r="MZ45" s="84">
        <v>20087543.008074299</v>
      </c>
      <c r="NA45" s="84">
        <v>28769406.5282983</v>
      </c>
      <c r="NB45" s="84">
        <v>24792130.062631901</v>
      </c>
      <c r="NC45" s="84">
        <v>23078409.363057502</v>
      </c>
      <c r="ND45" s="84">
        <v>22179143.708882</v>
      </c>
      <c r="NE45" s="84">
        <v>26952748.828310698</v>
      </c>
      <c r="NF45" s="84">
        <v>35989576.618418597</v>
      </c>
      <c r="NG45" s="84">
        <v>35037580.279385202</v>
      </c>
      <c r="NH45" s="84">
        <v>22357837.2914843</v>
      </c>
      <c r="NI45" s="84">
        <v>20898406.191025499</v>
      </c>
      <c r="NJ45" s="84">
        <v>21628931.776347999</v>
      </c>
      <c r="NK45" s="84">
        <v>20148757.085326102</v>
      </c>
      <c r="NL45" s="84">
        <v>28642757.258544799</v>
      </c>
      <c r="NM45" s="84">
        <v>17921504.958862301</v>
      </c>
      <c r="NN45" s="84">
        <v>19002792.008104701</v>
      </c>
      <c r="NO45" s="84">
        <v>28237435.747807398</v>
      </c>
      <c r="NP45" s="84">
        <v>30289827.259473599</v>
      </c>
      <c r="NQ45" s="84">
        <v>25183957.527935602</v>
      </c>
      <c r="NR45" s="84">
        <v>38019621.643998601</v>
      </c>
      <c r="NS45" s="84">
        <v>22035862.684368301</v>
      </c>
      <c r="NT45" s="84">
        <v>35241524.410310097</v>
      </c>
      <c r="NU45" s="84">
        <v>28644997.114746001</v>
      </c>
      <c r="NV45" s="84">
        <v>29690282.5155963</v>
      </c>
      <c r="NW45" s="84">
        <v>22924024.748629</v>
      </c>
      <c r="NX45" s="84">
        <v>25054401.724418499</v>
      </c>
      <c r="NY45" s="84">
        <v>24904792.109225899</v>
      </c>
      <c r="NZ45" s="84">
        <v>29394175.161271501</v>
      </c>
      <c r="OA45" s="84">
        <v>27645971.552004799</v>
      </c>
      <c r="OB45" s="84">
        <v>21412631.305021599</v>
      </c>
      <c r="OC45" s="84">
        <v>27229217.019710399</v>
      </c>
      <c r="OD45" s="84">
        <v>23971562.5500638</v>
      </c>
      <c r="OE45" s="84">
        <v>24104969.832383301</v>
      </c>
      <c r="OF45" s="84">
        <v>27994737.5050558</v>
      </c>
      <c r="OG45" s="84">
        <v>23701569.933577999</v>
      </c>
      <c r="OH45" s="84">
        <v>21736255.9791563</v>
      </c>
      <c r="OI45" s="84">
        <v>22453676.0708577</v>
      </c>
      <c r="OJ45" s="84">
        <v>35468895.314241402</v>
      </c>
      <c r="OK45" s="84">
        <v>16648869.295131899</v>
      </c>
      <c r="OL45" s="84">
        <v>31034858.533398099</v>
      </c>
      <c r="OM45" s="84">
        <v>29275120.5371374</v>
      </c>
      <c r="ON45" s="84">
        <v>25877859.987223201</v>
      </c>
      <c r="OO45" s="84">
        <v>19946801.858778398</v>
      </c>
      <c r="OP45" s="84">
        <v>19642391.440198399</v>
      </c>
      <c r="OQ45" s="84">
        <v>32528471.812017601</v>
      </c>
      <c r="OR45" s="84">
        <v>20524018.625516899</v>
      </c>
      <c r="OS45" s="84">
        <v>31402479.464958198</v>
      </c>
      <c r="OT45" s="84">
        <v>30251343.166841801</v>
      </c>
      <c r="OU45" s="84">
        <v>30561783.286389802</v>
      </c>
      <c r="OV45" s="84">
        <v>28103736.265675701</v>
      </c>
      <c r="OW45" s="84">
        <v>28514560.1625388</v>
      </c>
      <c r="OX45" s="84">
        <v>15645865.992305299</v>
      </c>
      <c r="OY45" s="84">
        <v>29757480.254788101</v>
      </c>
      <c r="OZ45" s="84">
        <v>30755364.632268</v>
      </c>
      <c r="PA45" s="84">
        <v>39940869.767511502</v>
      </c>
      <c r="PB45" s="84">
        <v>28880865.872485101</v>
      </c>
      <c r="PC45" s="84">
        <v>34122331.7132378</v>
      </c>
      <c r="PD45" s="84">
        <v>23070538.4749965</v>
      </c>
      <c r="PE45" s="84">
        <v>25116637.908828299</v>
      </c>
      <c r="PF45" s="84">
        <v>28869746.902794801</v>
      </c>
      <c r="PG45" s="84">
        <v>28127335.733766299</v>
      </c>
      <c r="PH45" s="84">
        <v>37065400.495770998</v>
      </c>
      <c r="PI45" s="84">
        <v>22862294.662316602</v>
      </c>
      <c r="PJ45" s="84">
        <v>29993257.901160501</v>
      </c>
      <c r="PK45" s="84">
        <v>26301980.8700324</v>
      </c>
      <c r="PL45" s="84">
        <v>18584623.4756868</v>
      </c>
      <c r="PM45" s="84">
        <v>28657925.644053102</v>
      </c>
      <c r="PN45" s="84">
        <v>16859302.645336501</v>
      </c>
      <c r="PO45" s="84">
        <v>27555356.394568101</v>
      </c>
      <c r="PP45" s="84">
        <v>27187024.283651002</v>
      </c>
      <c r="PQ45" s="84">
        <v>31931755.323423699</v>
      </c>
      <c r="PR45" s="84">
        <v>21465048.928067502</v>
      </c>
      <c r="PS45" s="84">
        <v>29150116.3059576</v>
      </c>
      <c r="PT45" s="84">
        <v>32910490.091435999</v>
      </c>
      <c r="PU45" s="84">
        <v>35658454.900728904</v>
      </c>
      <c r="PV45" s="84">
        <v>23090692.475802999</v>
      </c>
      <c r="PW45" s="84">
        <v>25964906.502134599</v>
      </c>
      <c r="PX45" s="84">
        <v>29591132.945503701</v>
      </c>
      <c r="PY45" s="84">
        <v>31231778.9317981</v>
      </c>
      <c r="PZ45" s="84">
        <v>30189230.4517687</v>
      </c>
      <c r="QA45" s="84">
        <v>31413728.584493399</v>
      </c>
      <c r="QB45" s="84">
        <v>24857369.297167301</v>
      </c>
      <c r="QC45" s="84">
        <v>26749693.213654701</v>
      </c>
      <c r="QD45" s="84">
        <v>23312873.922337402</v>
      </c>
      <c r="QE45" s="84">
        <v>28899327.360877302</v>
      </c>
      <c r="QF45" s="84">
        <v>23115613.7974886</v>
      </c>
      <c r="QG45" s="84">
        <v>29352250.070815299</v>
      </c>
      <c r="QH45" s="84">
        <v>26526232.5631999</v>
      </c>
      <c r="QI45" s="84">
        <v>27252417.137093499</v>
      </c>
      <c r="QJ45" s="84">
        <v>24889911.081416201</v>
      </c>
      <c r="QK45" s="84">
        <v>29669746.861772701</v>
      </c>
      <c r="QL45" s="84">
        <v>28535795.7297865</v>
      </c>
      <c r="QM45" s="84">
        <v>22319721.730236001</v>
      </c>
      <c r="QN45" s="84">
        <v>25143861.584235098</v>
      </c>
      <c r="QO45" s="84">
        <v>23604123.330025598</v>
      </c>
      <c r="QP45" s="84">
        <v>20405631.774233501</v>
      </c>
      <c r="QQ45" s="84">
        <v>21474172.070225202</v>
      </c>
      <c r="QR45" s="84">
        <v>31545700.248998102</v>
      </c>
      <c r="QS45" s="84">
        <v>24493413.191131901</v>
      </c>
      <c r="QT45" s="84">
        <v>16978042.494570501</v>
      </c>
      <c r="QU45" s="84">
        <v>35892825.976246402</v>
      </c>
      <c r="QV45" s="84">
        <v>22133549.110998999</v>
      </c>
      <c r="QW45" s="84">
        <v>25473270.068473399</v>
      </c>
      <c r="QX45" s="84">
        <v>24511767.633564498</v>
      </c>
      <c r="QY45" s="84">
        <v>27870849.280740999</v>
      </c>
      <c r="QZ45" s="84">
        <v>17371333.129305702</v>
      </c>
      <c r="RA45" s="84">
        <v>44444664.773419499</v>
      </c>
      <c r="RB45" s="84">
        <v>16085684.196525</v>
      </c>
      <c r="RC45" s="84">
        <v>25116940.983043399</v>
      </c>
      <c r="RD45" s="84">
        <v>33955987.061321601</v>
      </c>
      <c r="RE45" s="84">
        <v>22982946.705596499</v>
      </c>
      <c r="RF45" s="84">
        <v>29999678.057600401</v>
      </c>
      <c r="RG45" s="84">
        <v>20936044.9990726</v>
      </c>
      <c r="RH45" s="84">
        <v>42831280.174463697</v>
      </c>
      <c r="RI45" s="84">
        <v>38112015.784446403</v>
      </c>
      <c r="RJ45" s="84">
        <v>34995959.125658803</v>
      </c>
      <c r="RK45" s="84">
        <v>27441033.777355</v>
      </c>
      <c r="RL45" s="84">
        <v>23467097.472998701</v>
      </c>
      <c r="RM45" s="84">
        <v>26693208.618297201</v>
      </c>
      <c r="RN45" s="84">
        <v>21988936.310571902</v>
      </c>
      <c r="RO45" s="84">
        <v>25300817.7710605</v>
      </c>
      <c r="RP45" s="84">
        <v>23511579.202654701</v>
      </c>
      <c r="RQ45" s="84">
        <v>30980587.5032566</v>
      </c>
      <c r="RR45" s="84">
        <v>20947158.539779302</v>
      </c>
      <c r="RS45" s="84">
        <v>24197127.606008399</v>
      </c>
      <c r="RT45" s="84">
        <v>16222953.915836399</v>
      </c>
      <c r="RU45" s="84">
        <v>32158875.107492901</v>
      </c>
      <c r="RV45" s="84">
        <v>27018442.5485726</v>
      </c>
      <c r="RW45" s="84">
        <v>27415423.2243407</v>
      </c>
      <c r="RX45" s="84">
        <v>25273368.5711665</v>
      </c>
      <c r="RY45" s="84">
        <v>28457339.0987892</v>
      </c>
      <c r="RZ45" s="84">
        <v>31192563.457476601</v>
      </c>
      <c r="SA45" s="84">
        <v>20638515.7398967</v>
      </c>
      <c r="SB45" s="84">
        <v>23432878.632732999</v>
      </c>
      <c r="SC45" s="84">
        <v>28524694.2130372</v>
      </c>
      <c r="SD45" s="84">
        <v>28062198.058702901</v>
      </c>
      <c r="SE45" s="84">
        <v>29547471.4780581</v>
      </c>
      <c r="SF45" s="84">
        <v>30431875.7851553</v>
      </c>
      <c r="SG45" s="84">
        <v>28741418.5529426</v>
      </c>
      <c r="SH45" s="84">
        <v>18551440.273149598</v>
      </c>
      <c r="SI45" s="84">
        <v>27624043.660714898</v>
      </c>
      <c r="SJ45" s="84">
        <v>25570279.2125258</v>
      </c>
      <c r="SK45" s="84">
        <v>26773795.013491001</v>
      </c>
      <c r="SL45" s="84">
        <v>35719165.6929041</v>
      </c>
      <c r="SM45" s="84">
        <v>25737318.917458098</v>
      </c>
      <c r="SN45" s="84">
        <v>22245111.452021401</v>
      </c>
      <c r="SO45" s="84">
        <v>33786547.0949158</v>
      </c>
      <c r="SP45" s="84">
        <v>23750982.687710099</v>
      </c>
      <c r="SQ45" s="84">
        <v>42759849.646477297</v>
      </c>
      <c r="SR45" s="84">
        <v>27760358.778526802</v>
      </c>
      <c r="SS45" s="84">
        <v>23461042.678915799</v>
      </c>
      <c r="ST45" s="84">
        <v>25828645.433306701</v>
      </c>
      <c r="SU45" s="84">
        <v>18157636.938335702</v>
      </c>
      <c r="SV45" s="84">
        <v>25857602.687876899</v>
      </c>
      <c r="SW45" s="84">
        <v>26811556.569496799</v>
      </c>
      <c r="SX45" s="84">
        <v>21440919.920060098</v>
      </c>
      <c r="SY45" s="84">
        <v>29409103.6526726</v>
      </c>
      <c r="SZ45" s="84">
        <v>18459169.9837103</v>
      </c>
      <c r="TA45" s="84">
        <v>21543754.0916113</v>
      </c>
      <c r="TB45" s="84">
        <v>24144584.177882701</v>
      </c>
      <c r="TC45" s="84">
        <v>26023602.4630934</v>
      </c>
      <c r="TD45" s="84">
        <v>17135384.978711199</v>
      </c>
      <c r="TE45" s="84">
        <v>20934106.378019199</v>
      </c>
      <c r="TF45" s="84">
        <v>23058632.038310099</v>
      </c>
      <c r="TG45" s="84">
        <v>18943070.284141898</v>
      </c>
      <c r="TH45" s="84">
        <v>20533461.196322501</v>
      </c>
      <c r="TI45" s="84">
        <v>21442950.653165702</v>
      </c>
      <c r="TJ45" s="84">
        <v>40183872.195073098</v>
      </c>
      <c r="TK45" s="84">
        <v>23325960.187683199</v>
      </c>
      <c r="TL45" s="84">
        <v>28376261.439052299</v>
      </c>
      <c r="TM45" s="84">
        <v>24600053.569230601</v>
      </c>
      <c r="TN45" s="84">
        <v>42943851.973862</v>
      </c>
      <c r="TO45" s="84">
        <v>26655924.4405629</v>
      </c>
      <c r="TP45" s="84">
        <v>30573306.6356938</v>
      </c>
      <c r="TQ45" s="84">
        <v>14200329.9771298</v>
      </c>
      <c r="TR45" s="84">
        <v>25292916.504657801</v>
      </c>
      <c r="TS45" s="84">
        <v>20769478.0149187</v>
      </c>
      <c r="TT45" s="84">
        <v>15983274.447946399</v>
      </c>
      <c r="TU45" s="84">
        <v>29281027.659953199</v>
      </c>
      <c r="TV45" s="84">
        <v>18574080.155080698</v>
      </c>
      <c r="TW45" s="84">
        <v>32916320.0213666</v>
      </c>
      <c r="TX45" s="84">
        <v>23729244.8569469</v>
      </c>
      <c r="TY45" s="84">
        <v>27690265.3295306</v>
      </c>
      <c r="TZ45" s="84">
        <v>18511948.697393499</v>
      </c>
      <c r="UA45" s="84">
        <v>31631166.0103736</v>
      </c>
      <c r="UB45" s="84">
        <v>26155880.902868699</v>
      </c>
      <c r="UC45" s="84">
        <v>25478995.038521599</v>
      </c>
      <c r="UD45" s="84">
        <v>28054906.688725099</v>
      </c>
      <c r="UE45" s="84">
        <v>21335540.385109499</v>
      </c>
      <c r="UF45" s="84">
        <v>24796995.078936599</v>
      </c>
      <c r="UG45" s="84">
        <v>17285419.765955601</v>
      </c>
      <c r="UH45" s="84">
        <v>27584535.089105099</v>
      </c>
      <c r="UI45" s="84">
        <v>19860684.467118699</v>
      </c>
      <c r="UJ45" s="84">
        <v>16794259.5755901</v>
      </c>
      <c r="UK45" s="84">
        <v>25573778.062602699</v>
      </c>
      <c r="UL45" s="84">
        <v>38265614.944264501</v>
      </c>
      <c r="UM45" s="84">
        <v>27019065.931576598</v>
      </c>
      <c r="UN45" s="84">
        <v>19545664.868339099</v>
      </c>
      <c r="UO45" s="84">
        <v>17243147.3312869</v>
      </c>
      <c r="UP45" s="84">
        <v>24615417.716913</v>
      </c>
      <c r="UQ45" s="84">
        <v>33464833.166780502</v>
      </c>
      <c r="UR45" s="84">
        <v>34639636.647655301</v>
      </c>
      <c r="US45" s="84">
        <v>27136738.830108002</v>
      </c>
      <c r="UT45" s="84">
        <v>30101495.4257222</v>
      </c>
      <c r="UU45" s="84">
        <v>20444978.083105501</v>
      </c>
      <c r="UV45" s="84">
        <v>29560471.766568098</v>
      </c>
      <c r="UW45" s="84">
        <v>30369259.343558401</v>
      </c>
      <c r="UX45" s="84">
        <v>29785273.252046701</v>
      </c>
      <c r="UY45" s="84">
        <v>19717952.704367101</v>
      </c>
      <c r="UZ45" s="84">
        <v>23263336.443912499</v>
      </c>
      <c r="VA45" s="84">
        <v>17100999.195137098</v>
      </c>
      <c r="VB45" s="84">
        <v>25270671.6307914</v>
      </c>
      <c r="VC45" s="84">
        <v>20607972.244131599</v>
      </c>
      <c r="VD45" s="84">
        <v>29004339.621833</v>
      </c>
      <c r="VE45" s="84">
        <v>27033624.5331292</v>
      </c>
      <c r="VF45" s="84">
        <v>21061743.332633901</v>
      </c>
      <c r="VG45" s="84">
        <v>30579310.757272199</v>
      </c>
      <c r="VH45" s="84">
        <v>16477106.330047499</v>
      </c>
      <c r="VI45" s="84">
        <v>19735879.312355001</v>
      </c>
      <c r="VJ45" s="84">
        <v>26198167.867393199</v>
      </c>
      <c r="VK45" s="84">
        <v>39704311.103088602</v>
      </c>
      <c r="VL45" s="84">
        <v>16157059.688942</v>
      </c>
      <c r="VM45" s="84">
        <v>38488481.5040465</v>
      </c>
      <c r="VN45" s="84">
        <v>17869515.474036999</v>
      </c>
      <c r="VO45" s="84">
        <v>15833197.8151689</v>
      </c>
      <c r="VP45" s="84">
        <v>28567290.453953199</v>
      </c>
      <c r="VQ45" s="84">
        <v>27535969.884209599</v>
      </c>
      <c r="VR45" s="84">
        <v>23436770.086937599</v>
      </c>
      <c r="VS45" s="84">
        <v>17332184.423702199</v>
      </c>
      <c r="VT45" s="84">
        <v>54666484.940623902</v>
      </c>
      <c r="VU45" s="84">
        <v>23447534.618089199</v>
      </c>
      <c r="VV45" s="84">
        <v>21342683.626362801</v>
      </c>
      <c r="VW45" s="84">
        <v>21200078.5096591</v>
      </c>
      <c r="VX45" s="84">
        <v>32508679.084344499</v>
      </c>
      <c r="VY45" s="84">
        <v>21536774.246352501</v>
      </c>
      <c r="VZ45" s="84">
        <v>28097113.935128201</v>
      </c>
      <c r="WA45" s="84">
        <v>24270087.913171701</v>
      </c>
      <c r="WB45" s="84">
        <v>17694075.378675599</v>
      </c>
      <c r="WC45" s="84">
        <v>26714251.395134699</v>
      </c>
      <c r="WD45" s="84">
        <v>23059118.568081301</v>
      </c>
      <c r="WE45" s="84">
        <v>23715217.3997344</v>
      </c>
      <c r="WF45" s="84">
        <v>33866182.368459098</v>
      </c>
      <c r="WG45" s="84">
        <v>18525747.380148798</v>
      </c>
      <c r="WH45" s="84">
        <v>13576361.1437451</v>
      </c>
      <c r="WI45" s="84">
        <v>18474100.260356799</v>
      </c>
      <c r="WJ45" s="84">
        <v>20893487.767979398</v>
      </c>
      <c r="WK45" s="84">
        <v>20900393.208887301</v>
      </c>
      <c r="WL45" s="84">
        <v>30703535.9529787</v>
      </c>
      <c r="WM45" s="84">
        <v>14817307.390627099</v>
      </c>
      <c r="WN45" s="84">
        <v>33503994.682305802</v>
      </c>
      <c r="WO45" s="84">
        <v>15259609.793639399</v>
      </c>
      <c r="WP45" s="84">
        <v>24917643.6360569</v>
      </c>
      <c r="WQ45" s="84">
        <v>22147168.222505301</v>
      </c>
      <c r="WR45" s="84">
        <v>24667868.1155825</v>
      </c>
      <c r="WS45" s="84">
        <v>19273618.925785501</v>
      </c>
      <c r="WT45" s="84">
        <v>16828545.349216901</v>
      </c>
      <c r="WU45" s="84">
        <v>22533184.714252699</v>
      </c>
      <c r="WV45" s="84">
        <v>26901415.583518598</v>
      </c>
      <c r="WW45" s="84">
        <v>25965095.8528869</v>
      </c>
      <c r="WX45" s="84">
        <v>22009981.641962498</v>
      </c>
      <c r="WY45" s="84">
        <v>22253120.3421923</v>
      </c>
      <c r="WZ45" s="84">
        <v>16084059.5768352</v>
      </c>
      <c r="XA45" s="84">
        <v>33124787.639631402</v>
      </c>
      <c r="XB45" s="84">
        <v>20137784.858120698</v>
      </c>
      <c r="XC45" s="84">
        <v>22277510.669170301</v>
      </c>
      <c r="XD45" s="84">
        <v>23419446.568165999</v>
      </c>
      <c r="XE45" s="84">
        <v>35676016.557320997</v>
      </c>
      <c r="XF45" s="84">
        <v>30279881.5961367</v>
      </c>
      <c r="XG45" s="84">
        <v>26402184.706041001</v>
      </c>
      <c r="XH45" s="84">
        <v>32464828.1897186</v>
      </c>
      <c r="XI45" s="84">
        <v>24525345.745604299</v>
      </c>
      <c r="XJ45" s="84">
        <v>15762019.8938611</v>
      </c>
      <c r="XK45" s="84">
        <v>20909092.6990049</v>
      </c>
      <c r="XL45" s="84">
        <v>20105933.310653798</v>
      </c>
      <c r="XM45" s="84">
        <v>26917577.4871502</v>
      </c>
      <c r="XN45" s="84">
        <v>27140542.3404359</v>
      </c>
      <c r="XO45" s="84">
        <v>22790836.614285599</v>
      </c>
      <c r="XP45" s="84">
        <v>29587952.9218468</v>
      </c>
      <c r="XQ45" s="84">
        <v>26047758.2384804</v>
      </c>
      <c r="XR45" s="84">
        <v>21447525.1403202</v>
      </c>
      <c r="XS45" s="84">
        <v>31496734.352428701</v>
      </c>
      <c r="XT45" s="84">
        <v>22395140.207606699</v>
      </c>
      <c r="XU45" s="84">
        <v>22543092.907515801</v>
      </c>
      <c r="XV45" s="84">
        <v>26399135.435083501</v>
      </c>
      <c r="XW45" s="84">
        <v>19078040.827153798</v>
      </c>
      <c r="XX45" s="84">
        <v>37374817.448520601</v>
      </c>
      <c r="XY45" s="84">
        <v>25324320.089068301</v>
      </c>
      <c r="XZ45" s="84">
        <v>20697367.384899002</v>
      </c>
      <c r="YA45" s="84">
        <v>19770831.8526893</v>
      </c>
      <c r="YB45" s="84">
        <v>12762881.569271</v>
      </c>
      <c r="YC45" s="84">
        <v>20732081.767114099</v>
      </c>
      <c r="YD45" s="84">
        <v>21712953.4898187</v>
      </c>
      <c r="YE45" s="84">
        <v>26894699.097839199</v>
      </c>
      <c r="YF45" s="84">
        <v>19326525.161017001</v>
      </c>
      <c r="YG45" s="84">
        <v>17741104.317667201</v>
      </c>
      <c r="YH45" s="84">
        <v>16822553.011704002</v>
      </c>
      <c r="YI45" s="84">
        <v>17103695.416048098</v>
      </c>
      <c r="YJ45" s="84">
        <v>26560490.8601074</v>
      </c>
      <c r="YK45" s="84">
        <v>23240690.4968764</v>
      </c>
      <c r="YL45" s="84">
        <v>22718422.796665899</v>
      </c>
      <c r="YM45" s="84">
        <v>19663032.177352399</v>
      </c>
      <c r="YN45" s="84">
        <v>19664431.6486881</v>
      </c>
      <c r="YO45" s="84">
        <v>17746543.6495541</v>
      </c>
      <c r="YP45" s="84">
        <v>17699526.3864352</v>
      </c>
      <c r="YQ45" s="84">
        <v>30797625.595872</v>
      </c>
      <c r="YR45" s="84">
        <v>21348267.603299499</v>
      </c>
      <c r="YS45" s="84">
        <v>19683896.959730498</v>
      </c>
      <c r="YT45" s="84">
        <v>22548045.733052298</v>
      </c>
      <c r="YU45" s="84">
        <v>19795071.243025798</v>
      </c>
      <c r="YV45" s="84">
        <v>28234913.566590302</v>
      </c>
      <c r="YW45" s="84">
        <v>41521355.5499079</v>
      </c>
      <c r="YX45" s="84">
        <v>15856378.542253399</v>
      </c>
      <c r="YY45" s="84">
        <v>25172801.486532498</v>
      </c>
      <c r="YZ45" s="84">
        <v>15698771.735453</v>
      </c>
      <c r="ZA45" s="84">
        <v>36503336.063459001</v>
      </c>
      <c r="ZB45" s="84">
        <v>37820062.536717199</v>
      </c>
      <c r="ZC45" s="84">
        <v>37551449.655544601</v>
      </c>
      <c r="ZD45" s="84">
        <v>42447051.422050901</v>
      </c>
      <c r="ZE45" s="84">
        <v>31492969.962160699</v>
      </c>
      <c r="ZF45" s="84">
        <v>37946217.388005897</v>
      </c>
      <c r="ZG45" s="84">
        <v>45197898.349770799</v>
      </c>
      <c r="ZH45" s="84">
        <v>38954753.139742903</v>
      </c>
      <c r="ZI45" s="84">
        <v>57375467.067310996</v>
      </c>
      <c r="ZJ45" s="84">
        <v>37414190.878459297</v>
      </c>
      <c r="ZK45" s="84">
        <v>36041700.514787897</v>
      </c>
      <c r="ZL45" s="84">
        <v>45393542.5051945</v>
      </c>
      <c r="ZM45" s="84">
        <v>24568335.7885001</v>
      </c>
      <c r="ZN45" s="84">
        <v>27444028.9866351</v>
      </c>
      <c r="ZO45" s="84">
        <v>33290504.839946501</v>
      </c>
      <c r="ZP45" s="84">
        <v>26378778.396558899</v>
      </c>
      <c r="ZQ45" s="84">
        <v>26551824.4674326</v>
      </c>
      <c r="ZR45" s="84">
        <v>33547081.603843398</v>
      </c>
      <c r="ZS45" s="84">
        <v>30295587.702167898</v>
      </c>
      <c r="ZT45" s="84">
        <v>18535733.823389001</v>
      </c>
      <c r="ZU45" s="84">
        <v>31130609.5605607</v>
      </c>
      <c r="ZV45" s="84">
        <v>24938813.9335646</v>
      </c>
      <c r="ZW45" s="84">
        <v>45100635.256370202</v>
      </c>
      <c r="ZX45" s="84">
        <v>39103094.720926501</v>
      </c>
      <c r="ZY45" s="84">
        <v>24203809.497029901</v>
      </c>
      <c r="ZZ45" s="84">
        <v>29676140.697636299</v>
      </c>
      <c r="AAA45" s="84">
        <v>24852932.715832599</v>
      </c>
      <c r="AAB45" s="84">
        <v>31992954.817661799</v>
      </c>
      <c r="AAC45" s="84">
        <v>25933800.4609701</v>
      </c>
      <c r="AAD45" s="84">
        <v>40961299.859016702</v>
      </c>
      <c r="AAE45" s="84">
        <v>38250156.176188298</v>
      </c>
    </row>
    <row r="46" spans="1:707" x14ac:dyDescent="0.25">
      <c r="A46" s="57" t="s">
        <v>2054</v>
      </c>
      <c r="B46" s="58">
        <f>STDEV(D46:BU46)/AVERAGE(D46:BU46)</f>
        <v>9.6196491382349619E-2</v>
      </c>
      <c r="D46" s="7">
        <v>37649490.750186399</v>
      </c>
      <c r="E46" s="7">
        <v>36917161.873474702</v>
      </c>
      <c r="F46" s="7">
        <v>37276865.7888304</v>
      </c>
      <c r="G46" s="7">
        <v>35998996.616479903</v>
      </c>
      <c r="H46" s="7">
        <v>34656594.425910801</v>
      </c>
      <c r="I46" s="7">
        <v>36658803.251458399</v>
      </c>
      <c r="J46" s="7">
        <v>35476296.587121896</v>
      </c>
      <c r="K46" s="7">
        <v>35195259.255284198</v>
      </c>
      <c r="L46" s="7">
        <v>34542255.496086799</v>
      </c>
      <c r="M46" s="7">
        <v>33746554.1430877</v>
      </c>
      <c r="N46" s="7">
        <v>32737871.1557598</v>
      </c>
      <c r="O46" s="7">
        <v>32474113.585971799</v>
      </c>
      <c r="P46" s="7">
        <v>31738124.549718801</v>
      </c>
      <c r="Q46" s="7">
        <v>32012941.2136214</v>
      </c>
      <c r="R46" s="7">
        <v>31596654.643960901</v>
      </c>
      <c r="S46" s="7">
        <v>31375685.5803972</v>
      </c>
      <c r="T46" s="7">
        <v>30838450.751253702</v>
      </c>
      <c r="U46" s="7">
        <v>30907987.446486399</v>
      </c>
      <c r="V46" s="7">
        <v>30951596.913531199</v>
      </c>
      <c r="W46" s="7">
        <v>31987834.493337199</v>
      </c>
      <c r="X46" s="7">
        <v>31665098.635565002</v>
      </c>
      <c r="Y46" s="7">
        <v>30915301.532449599</v>
      </c>
      <c r="Z46" s="7">
        <v>30908757.836277399</v>
      </c>
      <c r="AA46" s="7">
        <v>32120620.269352101</v>
      </c>
      <c r="AB46" s="7">
        <v>32703219.661122698</v>
      </c>
      <c r="AC46" s="7">
        <v>32049377.605549902</v>
      </c>
      <c r="AD46" s="7">
        <v>31643062.7766096</v>
      </c>
      <c r="AE46" s="7">
        <v>31710375.924489401</v>
      </c>
      <c r="AF46" s="7">
        <v>32581684.547710299</v>
      </c>
      <c r="AG46" s="7">
        <v>33147398.685094699</v>
      </c>
      <c r="AH46" s="7">
        <v>30612829.701786801</v>
      </c>
      <c r="AI46" s="7">
        <v>30294895.8732154</v>
      </c>
      <c r="AJ46" s="7">
        <v>29565061.104023799</v>
      </c>
      <c r="AK46" s="7">
        <v>31414610.9804672</v>
      </c>
      <c r="AL46" s="7">
        <v>29670044.0494342</v>
      </c>
      <c r="AM46" s="7">
        <v>30377834.3868571</v>
      </c>
      <c r="AN46" s="7">
        <v>31255952.4148251</v>
      </c>
      <c r="AO46" s="7">
        <v>29539893.892905701</v>
      </c>
      <c r="AP46" s="7">
        <v>30162309.133976199</v>
      </c>
      <c r="AQ46" s="7">
        <v>28963671.338292498</v>
      </c>
      <c r="AR46" s="7">
        <v>29555627.300348599</v>
      </c>
      <c r="AS46" s="7">
        <v>29014108.9130757</v>
      </c>
      <c r="AT46" s="7">
        <v>30485620.4771428</v>
      </c>
      <c r="AU46" s="7">
        <v>30069011.093425401</v>
      </c>
      <c r="AV46" s="7">
        <v>29589938.104740798</v>
      </c>
      <c r="AW46" s="7">
        <v>29007930.533903401</v>
      </c>
      <c r="AX46" s="7">
        <v>28477212.264574599</v>
      </c>
      <c r="AY46" s="7">
        <v>28562808.099043202</v>
      </c>
      <c r="AZ46" s="7">
        <v>28772494.895718399</v>
      </c>
      <c r="BA46" s="7">
        <v>27572131.830091499</v>
      </c>
      <c r="BB46" s="7">
        <v>28187925.323651999</v>
      </c>
      <c r="BC46" s="7">
        <v>28230374.826809</v>
      </c>
      <c r="BD46" s="7">
        <v>27959781.185775202</v>
      </c>
      <c r="BE46" s="7">
        <v>26783559.515621599</v>
      </c>
      <c r="BF46" s="7">
        <v>29048499.900428601</v>
      </c>
      <c r="BG46" s="7">
        <v>29677062.514703501</v>
      </c>
      <c r="BH46" s="7">
        <v>29091570.4474518</v>
      </c>
      <c r="BI46" s="7">
        <v>29308620.726908501</v>
      </c>
      <c r="BJ46" s="7">
        <v>30040694.495878302</v>
      </c>
      <c r="BK46" s="7">
        <v>29781116.093758699</v>
      </c>
      <c r="BL46" s="7">
        <v>27645005.265162699</v>
      </c>
      <c r="BM46" s="7">
        <v>25416721.4215382</v>
      </c>
      <c r="BN46" s="7">
        <v>26368656.949492399</v>
      </c>
      <c r="BO46" s="7">
        <v>24199522.186326101</v>
      </c>
      <c r="BP46" s="7">
        <v>24777837.613991302</v>
      </c>
      <c r="BQ46" s="7">
        <v>22892373.872660901</v>
      </c>
      <c r="BR46" s="7">
        <v>33395125.683721699</v>
      </c>
      <c r="BS46" s="7">
        <v>32813087.911023501</v>
      </c>
      <c r="BT46" s="7">
        <v>29823656.624071799</v>
      </c>
      <c r="BU46" s="7">
        <v>29248035.767864201</v>
      </c>
      <c r="BW46" s="59">
        <f>STDEV(BY46:EP46)/AVERAGE(BY46:EP46)</f>
        <v>6.958267624102854E-2</v>
      </c>
      <c r="BY46" s="9">
        <v>33718495.973286301</v>
      </c>
      <c r="BZ46" s="9">
        <v>34944048.819763102</v>
      </c>
      <c r="CA46" s="9">
        <v>34482634.6213606</v>
      </c>
      <c r="CB46" s="9">
        <v>34221163.976241201</v>
      </c>
      <c r="CC46" s="9">
        <v>34841186.783224396</v>
      </c>
      <c r="CD46" s="9">
        <v>34134494.124741398</v>
      </c>
      <c r="CE46" s="9">
        <v>34790599.213805497</v>
      </c>
      <c r="CF46" s="9">
        <v>33650122.338232599</v>
      </c>
      <c r="CG46" s="9">
        <v>32648878.9101016</v>
      </c>
      <c r="CH46" s="9">
        <v>32798572.797113501</v>
      </c>
      <c r="CI46" s="9">
        <v>32425286.079793099</v>
      </c>
      <c r="CJ46" s="9">
        <v>30430775.949112501</v>
      </c>
      <c r="CK46" s="9">
        <v>31308393.250832099</v>
      </c>
      <c r="CL46" s="9">
        <v>30681893.7816015</v>
      </c>
      <c r="CM46" s="9">
        <v>29457332.083582301</v>
      </c>
      <c r="CN46" s="9">
        <v>30549933.7714216</v>
      </c>
      <c r="CO46" s="9">
        <v>29379782.010978799</v>
      </c>
      <c r="CP46" s="9">
        <v>29418925.2394021</v>
      </c>
      <c r="CQ46" s="9">
        <v>29563891.664914101</v>
      </c>
      <c r="CR46" s="9">
        <v>31023908.921584699</v>
      </c>
      <c r="CS46" s="9">
        <v>30343763.0492144</v>
      </c>
      <c r="CT46" s="9">
        <v>29352121.064048499</v>
      </c>
      <c r="CU46" s="9">
        <v>30251801.4667385</v>
      </c>
      <c r="CV46" s="9">
        <v>31347631.235222399</v>
      </c>
      <c r="CW46" s="9">
        <v>32857863.484175999</v>
      </c>
      <c r="CX46" s="9">
        <v>31716712.1703902</v>
      </c>
      <c r="CY46" s="9">
        <v>30686509.5038797</v>
      </c>
      <c r="CZ46" s="9">
        <v>29968658.970447</v>
      </c>
      <c r="DA46" s="9">
        <v>31021852.571861099</v>
      </c>
      <c r="DB46" s="9">
        <v>31009486.7907019</v>
      </c>
      <c r="DC46" s="9">
        <v>30290594.197481301</v>
      </c>
      <c r="DD46" s="9">
        <v>30317804.828336</v>
      </c>
      <c r="DE46" s="9">
        <v>29847984.262353498</v>
      </c>
      <c r="DF46" s="9">
        <v>30251062.2846408</v>
      </c>
      <c r="DG46" s="9">
        <v>29648580.096289702</v>
      </c>
      <c r="DH46" s="9">
        <v>29486528.3426723</v>
      </c>
      <c r="DI46" s="9">
        <v>30168175.587101601</v>
      </c>
      <c r="DJ46" s="9">
        <v>29371122.780211601</v>
      </c>
      <c r="DK46" s="9">
        <v>30162334.061640602</v>
      </c>
      <c r="DL46" s="9">
        <v>29228832.327587999</v>
      </c>
      <c r="DM46" s="9">
        <v>29264946.716951199</v>
      </c>
      <c r="DN46" s="9">
        <v>28855214.450281899</v>
      </c>
      <c r="DO46" s="9">
        <v>30955641.8063615</v>
      </c>
      <c r="DP46" s="9">
        <v>31601500.3347506</v>
      </c>
      <c r="DQ46" s="9">
        <v>31113032.650340199</v>
      </c>
      <c r="DR46" s="9">
        <v>30458631.084209401</v>
      </c>
      <c r="DS46" s="9">
        <v>30251444.668560401</v>
      </c>
      <c r="DT46" s="9">
        <v>30602755.055399101</v>
      </c>
      <c r="DU46" s="9">
        <v>31543888.078386001</v>
      </c>
      <c r="DV46" s="9">
        <v>29519648.574270599</v>
      </c>
      <c r="DW46" s="9">
        <v>29968635.6964412</v>
      </c>
      <c r="DX46" s="9">
        <v>29894226.291932099</v>
      </c>
      <c r="DY46" s="9">
        <v>30231578.831364501</v>
      </c>
      <c r="DZ46" s="9">
        <v>28930051.921854898</v>
      </c>
      <c r="EA46" s="9">
        <v>30932746.515841398</v>
      </c>
      <c r="EB46" s="9">
        <v>31410503.919048999</v>
      </c>
      <c r="EC46" s="9">
        <v>28245936.080289502</v>
      </c>
      <c r="ED46" s="9">
        <v>27941484.091909301</v>
      </c>
      <c r="EE46" s="9">
        <v>33077654.302118398</v>
      </c>
      <c r="EF46" s="9">
        <v>28976742.225090399</v>
      </c>
      <c r="EG46" s="9">
        <v>29777568.862994</v>
      </c>
      <c r="EH46" s="9">
        <v>27687040.055392299</v>
      </c>
      <c r="EI46" s="9">
        <v>26637867.040265098</v>
      </c>
      <c r="EJ46" s="9">
        <v>26135918.466844901</v>
      </c>
      <c r="EK46" s="9">
        <v>25602902.186445501</v>
      </c>
      <c r="EL46" s="9">
        <v>26927596.018752702</v>
      </c>
      <c r="EM46" s="9">
        <v>36634101.788108103</v>
      </c>
      <c r="EN46" s="9">
        <v>33538041.017932199</v>
      </c>
      <c r="EO46" s="9">
        <v>32616612.4128167</v>
      </c>
      <c r="EP46" s="9">
        <v>32207164.763771001</v>
      </c>
      <c r="ER46" s="95">
        <v>36483779.694361299</v>
      </c>
      <c r="ES46" s="95">
        <v>34321202.1322731</v>
      </c>
      <c r="ET46" s="95">
        <v>35878964.6623367</v>
      </c>
      <c r="EU46" s="95">
        <v>36371669.647141598</v>
      </c>
      <c r="EV46" s="95">
        <v>36003215.681836598</v>
      </c>
      <c r="EW46" s="95">
        <v>36961217.546536401</v>
      </c>
      <c r="EX46" s="95">
        <v>35511769.098906599</v>
      </c>
      <c r="EY46" s="95">
        <v>34490493.189680703</v>
      </c>
      <c r="EZ46" s="95">
        <v>36536450.780307703</v>
      </c>
      <c r="FA46" s="95">
        <v>36474740.915204197</v>
      </c>
      <c r="FB46" s="84">
        <v>31568870.303709101</v>
      </c>
      <c r="FC46" s="84">
        <v>34752044.822114497</v>
      </c>
      <c r="FD46" s="84">
        <v>33820007.741450898</v>
      </c>
      <c r="FE46" s="84">
        <v>34374039.879271999</v>
      </c>
      <c r="FF46" s="84">
        <v>35454390.281535499</v>
      </c>
      <c r="FG46" s="84">
        <v>36537455.629475899</v>
      </c>
      <c r="FH46" s="84">
        <v>33909951.879645698</v>
      </c>
      <c r="FI46" s="84">
        <v>34968289.517539501</v>
      </c>
      <c r="FJ46" s="84">
        <v>34853319.362196103</v>
      </c>
      <c r="FK46" s="84">
        <v>35972431.316761903</v>
      </c>
      <c r="FL46" s="84">
        <v>36387898.056450799</v>
      </c>
      <c r="FM46" s="84">
        <v>35964276.8430814</v>
      </c>
      <c r="FN46" s="84">
        <v>36024889.455323197</v>
      </c>
      <c r="FO46" s="84">
        <v>36093551.550578803</v>
      </c>
      <c r="FP46" s="84">
        <v>34714871.878193602</v>
      </c>
      <c r="FQ46" s="84">
        <v>33956239.196207598</v>
      </c>
      <c r="FR46" s="84">
        <v>35041287.187219098</v>
      </c>
      <c r="FS46" s="84">
        <v>33924120.787111402</v>
      </c>
      <c r="FT46" s="84">
        <v>34195604.343038902</v>
      </c>
      <c r="FU46" s="84">
        <v>35514765.376510799</v>
      </c>
      <c r="FV46" s="84">
        <v>33938234.6187222</v>
      </c>
      <c r="FW46" s="84">
        <v>35281890.140388399</v>
      </c>
      <c r="FX46" s="84">
        <v>34540972.557167403</v>
      </c>
      <c r="FY46" s="84">
        <v>33910950.352028303</v>
      </c>
      <c r="FZ46" s="84">
        <v>34130504.739635997</v>
      </c>
      <c r="GA46" s="84">
        <v>31247743.282159999</v>
      </c>
      <c r="GB46" s="84">
        <v>32509363.8725354</v>
      </c>
      <c r="GC46" s="84">
        <v>35421544.161190197</v>
      </c>
      <c r="GD46" s="84">
        <v>33921983.350422204</v>
      </c>
      <c r="GE46" s="84">
        <v>34746535.829245403</v>
      </c>
      <c r="GF46" s="84">
        <v>35744578.490473703</v>
      </c>
      <c r="GG46" s="84">
        <v>33707361.0250559</v>
      </c>
      <c r="GH46" s="84">
        <v>35606838.8256905</v>
      </c>
      <c r="GI46" s="84">
        <v>34992416.443346597</v>
      </c>
      <c r="GJ46" s="84">
        <v>33959518.967950001</v>
      </c>
      <c r="GK46" s="84">
        <v>35277036.711920798</v>
      </c>
      <c r="GL46" s="84">
        <v>33253294.883232299</v>
      </c>
      <c r="GM46" s="84">
        <v>30973342.027006701</v>
      </c>
      <c r="GN46" s="84">
        <v>33585197.5352512</v>
      </c>
      <c r="GO46" s="84">
        <v>32106231.277664799</v>
      </c>
      <c r="GP46" s="84">
        <v>34370189.625729002</v>
      </c>
      <c r="GQ46" s="84">
        <v>33064062.0239328</v>
      </c>
      <c r="GR46" s="84">
        <v>34162139.774605103</v>
      </c>
      <c r="GS46" s="84">
        <v>32266100.443816699</v>
      </c>
      <c r="GT46" s="84">
        <v>32954177.670455601</v>
      </c>
      <c r="GU46" s="84">
        <v>33965359.723304898</v>
      </c>
      <c r="GV46" s="84">
        <v>32284039.120536599</v>
      </c>
      <c r="GW46" s="84">
        <v>35362777.199523598</v>
      </c>
      <c r="GX46" s="84">
        <v>32718342.252686899</v>
      </c>
      <c r="GY46" s="84">
        <v>33149108.270586599</v>
      </c>
      <c r="GZ46" s="84">
        <v>32759691.887388699</v>
      </c>
      <c r="HA46" s="84">
        <v>33871214.397356503</v>
      </c>
      <c r="HB46" s="84">
        <v>30384275.069020201</v>
      </c>
      <c r="HC46" s="84">
        <v>34221958.770459503</v>
      </c>
      <c r="HD46" s="84">
        <v>33053441.066036198</v>
      </c>
      <c r="HE46" s="84">
        <v>32855464.899872199</v>
      </c>
      <c r="HF46" s="84">
        <v>32792586.1969245</v>
      </c>
      <c r="HG46" s="84">
        <v>32621559.874185801</v>
      </c>
      <c r="HH46" s="84">
        <v>31989246.629161201</v>
      </c>
      <c r="HI46" s="84">
        <v>32782629.853817102</v>
      </c>
      <c r="HJ46" s="84">
        <v>32420136.3409089</v>
      </c>
      <c r="HK46" s="84">
        <v>33115976.749286398</v>
      </c>
      <c r="HL46" s="84">
        <v>32959813.120964799</v>
      </c>
      <c r="HM46" s="84">
        <v>32730918.225860901</v>
      </c>
      <c r="HN46" s="84">
        <v>33733669.591551103</v>
      </c>
      <c r="HO46" s="84">
        <v>29308099.412262399</v>
      </c>
      <c r="HP46" s="84">
        <v>32104182.408859801</v>
      </c>
      <c r="HQ46" s="84">
        <v>32060639.474002998</v>
      </c>
      <c r="HR46" s="84">
        <v>32564406.367563698</v>
      </c>
      <c r="HS46" s="84">
        <v>31458263.327452801</v>
      </c>
      <c r="HT46" s="84">
        <v>32985051.296768699</v>
      </c>
      <c r="HU46" s="84">
        <v>31669666.852548499</v>
      </c>
      <c r="HV46" s="84">
        <v>31853957.913916498</v>
      </c>
      <c r="HW46" s="84">
        <v>31030634.638271999</v>
      </c>
      <c r="HX46" s="84">
        <v>30508055.648738001</v>
      </c>
      <c r="HY46" s="84">
        <v>30821346.811545402</v>
      </c>
      <c r="HZ46" s="84">
        <v>31477559.241624501</v>
      </c>
      <c r="IA46" s="84">
        <v>32277125.294394501</v>
      </c>
      <c r="IB46" s="84">
        <v>31133152.427030299</v>
      </c>
      <c r="IC46" s="84">
        <v>29903733.0142847</v>
      </c>
      <c r="ID46" s="84">
        <v>32405031.597581401</v>
      </c>
      <c r="IE46" s="84">
        <v>31051396.098141201</v>
      </c>
      <c r="IF46" s="84">
        <v>30780111.7998574</v>
      </c>
      <c r="IG46" s="84">
        <v>30583808.6182722</v>
      </c>
      <c r="IH46" s="84">
        <v>30230727.373918999</v>
      </c>
      <c r="II46" s="84">
        <v>31307522.8543582</v>
      </c>
      <c r="IJ46" s="84">
        <v>30956781.340212502</v>
      </c>
      <c r="IK46" s="84">
        <v>31746549.832949001</v>
      </c>
      <c r="IL46" s="84">
        <v>32656259.976715501</v>
      </c>
      <c r="IM46" s="84">
        <v>31934278.007714901</v>
      </c>
      <c r="IN46" s="84">
        <v>30428459.637926798</v>
      </c>
      <c r="IO46" s="84">
        <v>30642109.139575198</v>
      </c>
      <c r="IP46" s="84">
        <v>31066912.5528991</v>
      </c>
      <c r="IQ46" s="84">
        <v>32434412.2311409</v>
      </c>
      <c r="IR46" s="84">
        <v>29574923.816145401</v>
      </c>
      <c r="IS46" s="84">
        <v>30834863.4266879</v>
      </c>
      <c r="IT46" s="84">
        <v>29949468.790839098</v>
      </c>
      <c r="IU46" s="84">
        <v>29856540.583891001</v>
      </c>
      <c r="IV46" s="84">
        <v>29484469.160652701</v>
      </c>
      <c r="IW46" s="84">
        <v>29930949.486844901</v>
      </c>
      <c r="IX46" s="84">
        <v>29606033.529697601</v>
      </c>
      <c r="IY46" s="84">
        <v>27868658.860079698</v>
      </c>
      <c r="IZ46" s="84">
        <v>27667279.712329399</v>
      </c>
      <c r="JA46" s="84">
        <v>31568613.2834718</v>
      </c>
      <c r="JB46" s="84">
        <v>30002894.406559099</v>
      </c>
      <c r="JC46" s="84">
        <v>29923995.596831601</v>
      </c>
      <c r="JD46" s="84">
        <v>30034268.608289</v>
      </c>
      <c r="JE46" s="84">
        <v>30659231.855753198</v>
      </c>
      <c r="JF46" s="84">
        <v>26922381.345644198</v>
      </c>
      <c r="JG46" s="84">
        <v>29347983.497954499</v>
      </c>
      <c r="JH46" s="84">
        <v>30015936.561346099</v>
      </c>
      <c r="JI46" s="84">
        <v>29552054.830512401</v>
      </c>
      <c r="JJ46" s="84">
        <v>32358940.442230299</v>
      </c>
      <c r="JK46" s="84">
        <v>29956446.629462201</v>
      </c>
      <c r="JL46" s="84">
        <v>30052509.603528</v>
      </c>
      <c r="JM46" s="84">
        <v>31803950.610367399</v>
      </c>
      <c r="JN46" s="84">
        <v>30288952.220932599</v>
      </c>
      <c r="JO46" s="84">
        <v>29295449.2270936</v>
      </c>
      <c r="JP46" s="84">
        <v>28110926.3627868</v>
      </c>
      <c r="JQ46" s="84">
        <v>29683690.647266001</v>
      </c>
      <c r="JR46" s="84">
        <v>30639933.612300701</v>
      </c>
      <c r="JS46" s="84">
        <v>30210635.938662998</v>
      </c>
      <c r="JT46" s="84">
        <v>30394812.122392599</v>
      </c>
      <c r="JU46" s="84">
        <v>30274163.065770999</v>
      </c>
      <c r="JV46" s="84">
        <v>30390013.068490598</v>
      </c>
      <c r="JW46" s="84">
        <v>30314770.9403795</v>
      </c>
      <c r="JX46" s="84">
        <v>30677906.8949362</v>
      </c>
      <c r="JY46" s="84">
        <v>30995763.8533061</v>
      </c>
      <c r="JZ46" s="84">
        <v>31797819.160456501</v>
      </c>
      <c r="KA46" s="84">
        <v>30582375.418500401</v>
      </c>
      <c r="KB46" s="84">
        <v>29387101.3918976</v>
      </c>
      <c r="KC46" s="84">
        <v>30452584.329523701</v>
      </c>
      <c r="KD46" s="84">
        <v>29422108.461695801</v>
      </c>
      <c r="KE46" s="84">
        <v>30541274.705481499</v>
      </c>
      <c r="KF46" s="84">
        <v>28509533.491315</v>
      </c>
      <c r="KG46" s="84">
        <v>29869652.040115099</v>
      </c>
      <c r="KH46" s="84">
        <v>30537732.945526998</v>
      </c>
      <c r="KI46" s="84">
        <v>29632482.472047601</v>
      </c>
      <c r="KJ46" s="84">
        <v>31015022.1436822</v>
      </c>
      <c r="KK46" s="84">
        <v>30105155.427706499</v>
      </c>
      <c r="KL46" s="84">
        <v>28977174.5483138</v>
      </c>
      <c r="KM46" s="84">
        <v>29973872.772692598</v>
      </c>
      <c r="KN46" s="84">
        <v>30795832.192674901</v>
      </c>
      <c r="KO46" s="84">
        <v>30498746.664158002</v>
      </c>
      <c r="KP46" s="84">
        <v>31274311.775546599</v>
      </c>
      <c r="KQ46" s="84">
        <v>31407670.9235931</v>
      </c>
      <c r="KR46" s="84">
        <v>31537977.842173502</v>
      </c>
      <c r="KS46" s="84">
        <v>30344357.127194699</v>
      </c>
      <c r="KT46" s="84">
        <v>30235951.307799701</v>
      </c>
      <c r="KU46" s="84">
        <v>30079631.819329601</v>
      </c>
      <c r="KV46" s="84">
        <v>31181916.006464999</v>
      </c>
      <c r="KW46" s="84">
        <v>31953081.877381999</v>
      </c>
      <c r="KX46" s="84">
        <v>30654916.424092598</v>
      </c>
      <c r="KY46" s="84">
        <v>30525503.237427101</v>
      </c>
      <c r="KZ46" s="84">
        <v>30110784.391996302</v>
      </c>
      <c r="LA46" s="84">
        <v>31333332.364368301</v>
      </c>
      <c r="LB46" s="84">
        <v>31760924.474626198</v>
      </c>
      <c r="LC46" s="84">
        <v>30796630.0445177</v>
      </c>
      <c r="LD46" s="84">
        <v>29606297.8385626</v>
      </c>
      <c r="LE46" s="84">
        <v>29925645.1884128</v>
      </c>
      <c r="LF46" s="84">
        <v>30357334.086024001</v>
      </c>
      <c r="LG46" s="84">
        <v>30669692.349113099</v>
      </c>
      <c r="LH46" s="84">
        <v>31269989.973244999</v>
      </c>
      <c r="LI46" s="84">
        <v>31363400.037009299</v>
      </c>
      <c r="LJ46" s="84">
        <v>30527255.043956298</v>
      </c>
      <c r="LK46" s="84">
        <v>33049259.733650301</v>
      </c>
      <c r="LL46" s="84">
        <v>48599778.020103604</v>
      </c>
      <c r="LM46" s="84">
        <v>30433263.346912</v>
      </c>
      <c r="LN46" s="84">
        <v>29231958.0715927</v>
      </c>
      <c r="LO46" s="84">
        <v>30776266.291554701</v>
      </c>
      <c r="LP46" s="84">
        <v>28984182.2888337</v>
      </c>
      <c r="LQ46" s="84">
        <v>29299607.152059101</v>
      </c>
      <c r="LR46" s="84">
        <v>30177361.712496899</v>
      </c>
      <c r="LS46" s="84">
        <v>30878440.897305802</v>
      </c>
      <c r="LT46" s="84">
        <v>30393088.316073</v>
      </c>
      <c r="LU46" s="84">
        <v>31111999.839546502</v>
      </c>
      <c r="LV46" s="84">
        <v>31353865.620001901</v>
      </c>
      <c r="LW46" s="84">
        <v>30157915.410642002</v>
      </c>
      <c r="LX46" s="84">
        <v>33426615.895210698</v>
      </c>
      <c r="LY46" s="84">
        <v>30723704.098714601</v>
      </c>
      <c r="LZ46" s="84">
        <v>29516274.6131697</v>
      </c>
      <c r="MA46" s="84">
        <v>32954987.0189844</v>
      </c>
      <c r="MB46" s="84">
        <v>31450259.6633421</v>
      </c>
      <c r="MC46" s="84">
        <v>29985348.286663201</v>
      </c>
      <c r="MD46" s="84">
        <v>30750560.795867201</v>
      </c>
      <c r="ME46" s="84">
        <v>31870138.574019998</v>
      </c>
      <c r="MF46" s="84">
        <v>30588015.2556023</v>
      </c>
      <c r="MG46" s="84">
        <v>30349787.586882401</v>
      </c>
      <c r="MH46" s="84">
        <v>32260189.937691301</v>
      </c>
      <c r="MI46" s="84">
        <v>32333463.3155182</v>
      </c>
      <c r="MJ46" s="84">
        <v>33644656.910094999</v>
      </c>
      <c r="MK46" s="84">
        <v>32673175.8327915</v>
      </c>
      <c r="ML46" s="84">
        <v>32561196.453288201</v>
      </c>
      <c r="MM46" s="84">
        <v>31384474.879319001</v>
      </c>
      <c r="MN46" s="84">
        <v>31269977.9994555</v>
      </c>
      <c r="MO46" s="84">
        <v>31451433.2867493</v>
      </c>
      <c r="MP46" s="84">
        <v>29994176.1534435</v>
      </c>
      <c r="MQ46" s="84">
        <v>31477049.690470699</v>
      </c>
      <c r="MR46" s="84">
        <v>30183017.515527502</v>
      </c>
      <c r="MS46" s="84">
        <v>29736705.325162999</v>
      </c>
      <c r="MT46" s="84">
        <v>30908865.994063102</v>
      </c>
      <c r="MU46" s="84">
        <v>31401639.275607899</v>
      </c>
      <c r="MV46" s="84">
        <v>30900393.783679601</v>
      </c>
      <c r="MW46" s="84">
        <v>30482110.982012201</v>
      </c>
      <c r="MX46" s="84">
        <v>29600282.281234398</v>
      </c>
      <c r="MY46" s="84">
        <v>32703746.951486401</v>
      </c>
      <c r="MZ46" s="84">
        <v>31844021.506261401</v>
      </c>
      <c r="NA46" s="84">
        <v>30939416.425365299</v>
      </c>
      <c r="NB46" s="84">
        <v>32240627.058497399</v>
      </c>
      <c r="NC46" s="84">
        <v>30924117.7680513</v>
      </c>
      <c r="ND46" s="84">
        <v>31298693.554467902</v>
      </c>
      <c r="NE46" s="84">
        <v>30358227.425927501</v>
      </c>
      <c r="NF46" s="84">
        <v>31080552.3007061</v>
      </c>
      <c r="NG46" s="84">
        <v>28685680.528843399</v>
      </c>
      <c r="NH46" s="84">
        <v>29211628.179065801</v>
      </c>
      <c r="NI46" s="84">
        <v>32336664.7625967</v>
      </c>
      <c r="NJ46" s="84">
        <v>30690179.447926801</v>
      </c>
      <c r="NK46" s="84">
        <v>31383597.988203101</v>
      </c>
      <c r="NL46" s="84">
        <v>32011707.136282299</v>
      </c>
      <c r="NM46" s="84">
        <v>31763769.6601502</v>
      </c>
      <c r="NN46" s="84">
        <v>31678695.5708768</v>
      </c>
      <c r="NO46" s="84">
        <v>31052076.273719002</v>
      </c>
      <c r="NP46" s="84">
        <v>31684975.469503701</v>
      </c>
      <c r="NQ46" s="84">
        <v>30793360.587334901</v>
      </c>
      <c r="NR46" s="84">
        <v>30496965.572585002</v>
      </c>
      <c r="NS46" s="84">
        <v>29121680.232162699</v>
      </c>
      <c r="NT46" s="84">
        <v>29398241.291008599</v>
      </c>
      <c r="NU46" s="84">
        <v>30964033.702722698</v>
      </c>
      <c r="NV46" s="84">
        <v>30199931.705572601</v>
      </c>
      <c r="NW46" s="84">
        <v>30481100.689771801</v>
      </c>
      <c r="NX46" s="84">
        <v>30830998.666686401</v>
      </c>
      <c r="NY46" s="84">
        <v>29953447.218833402</v>
      </c>
      <c r="NZ46" s="84">
        <v>28510236.915006801</v>
      </c>
      <c r="OA46" s="84">
        <v>28417002.236218698</v>
      </c>
      <c r="OB46" s="84">
        <v>29455692.952484701</v>
      </c>
      <c r="OC46" s="84">
        <v>29582326.1128527</v>
      </c>
      <c r="OD46" s="84">
        <v>28783955.123137102</v>
      </c>
      <c r="OE46" s="84">
        <v>29730718.9907942</v>
      </c>
      <c r="OF46" s="84">
        <v>29272290.332323801</v>
      </c>
      <c r="OG46" s="84">
        <v>28809971.423184499</v>
      </c>
      <c r="OH46" s="84">
        <v>30897813.7635017</v>
      </c>
      <c r="OI46" s="84">
        <v>30101120.8522138</v>
      </c>
      <c r="OJ46" s="84">
        <v>29382463.581668399</v>
      </c>
      <c r="OK46" s="84">
        <v>29855675.711397901</v>
      </c>
      <c r="OL46" s="84">
        <v>29270269.5252776</v>
      </c>
      <c r="OM46" s="84">
        <v>29819673.637566201</v>
      </c>
      <c r="ON46" s="84">
        <v>31034694.727602601</v>
      </c>
      <c r="OO46" s="84">
        <v>29574034.271463402</v>
      </c>
      <c r="OP46" s="84">
        <v>29975914.485347498</v>
      </c>
      <c r="OQ46" s="84">
        <v>30019367.724054899</v>
      </c>
      <c r="OR46" s="84">
        <v>28826130.628784198</v>
      </c>
      <c r="OS46" s="84">
        <v>28280204.1849037</v>
      </c>
      <c r="OT46" s="84">
        <v>31038146.822498299</v>
      </c>
      <c r="OU46" s="84">
        <v>30695329.490518</v>
      </c>
      <c r="OV46" s="84">
        <v>30041111.392995201</v>
      </c>
      <c r="OW46" s="84">
        <v>30228523.246353298</v>
      </c>
      <c r="OX46" s="84">
        <v>26796503.324823599</v>
      </c>
      <c r="OY46" s="84">
        <v>29464878.653046299</v>
      </c>
      <c r="OZ46" s="84">
        <v>29791849.282159999</v>
      </c>
      <c r="PA46" s="84">
        <v>28130530.344921399</v>
      </c>
      <c r="PB46" s="84">
        <v>29545383.593527898</v>
      </c>
      <c r="PC46" s="84">
        <v>30355475.174196102</v>
      </c>
      <c r="PD46" s="84">
        <v>29605586.2147086</v>
      </c>
      <c r="PE46" s="84">
        <v>29135539.116888899</v>
      </c>
      <c r="PF46" s="84">
        <v>29717721.212631099</v>
      </c>
      <c r="PG46" s="84">
        <v>30607026.209768798</v>
      </c>
      <c r="PH46" s="84">
        <v>28310596.9460922</v>
      </c>
      <c r="PI46" s="84">
        <v>30072894.5519282</v>
      </c>
      <c r="PJ46" s="84">
        <v>28627657.8860026</v>
      </c>
      <c r="PK46" s="84">
        <v>29011254.3950531</v>
      </c>
      <c r="PL46" s="84">
        <v>30296729.8486594</v>
      </c>
      <c r="PM46" s="84">
        <v>30445349.6023813</v>
      </c>
      <c r="PN46" s="84">
        <v>32919297.619327102</v>
      </c>
      <c r="PO46" s="84">
        <v>31742158.949598301</v>
      </c>
      <c r="PP46" s="84">
        <v>31588046.480255201</v>
      </c>
      <c r="PQ46" s="84">
        <v>31848636.4620695</v>
      </c>
      <c r="PR46" s="84">
        <v>32985018.305374399</v>
      </c>
      <c r="PS46" s="84">
        <v>30564529.008163001</v>
      </c>
      <c r="PT46" s="84">
        <v>31716848.3751981</v>
      </c>
      <c r="PU46" s="84">
        <v>31162081.121904701</v>
      </c>
      <c r="PV46" s="84">
        <v>33641450.315065898</v>
      </c>
      <c r="PW46" s="84">
        <v>32137321.833082799</v>
      </c>
      <c r="PX46" s="84">
        <v>31629066.307080898</v>
      </c>
      <c r="PY46" s="84">
        <v>29235310.720638201</v>
      </c>
      <c r="PZ46" s="84">
        <v>31142616.147667699</v>
      </c>
      <c r="QA46" s="84">
        <v>32250891.138289299</v>
      </c>
      <c r="QB46" s="84">
        <v>32344145.169997498</v>
      </c>
      <c r="QC46" s="84">
        <v>30225991.515107099</v>
      </c>
      <c r="QD46" s="84">
        <v>33422456.540669601</v>
      </c>
      <c r="QE46" s="84">
        <v>31791085.296304401</v>
      </c>
      <c r="QF46" s="84">
        <v>29606265.934446499</v>
      </c>
      <c r="QG46" s="84">
        <v>30884244.043680601</v>
      </c>
      <c r="QH46" s="84">
        <v>29946201.132470299</v>
      </c>
      <c r="QI46" s="84">
        <v>31127334.876669198</v>
      </c>
      <c r="QJ46" s="84">
        <v>30540891.387717102</v>
      </c>
      <c r="QK46" s="84">
        <v>31780186.141293898</v>
      </c>
      <c r="QL46" s="84">
        <v>29142184.3191691</v>
      </c>
      <c r="QM46" s="84">
        <v>31110373.905354299</v>
      </c>
      <c r="QN46" s="84">
        <v>30594614.710534599</v>
      </c>
      <c r="QO46" s="84">
        <v>29163943.7258626</v>
      </c>
      <c r="QP46" s="84">
        <v>30711638.747291502</v>
      </c>
      <c r="QQ46" s="84">
        <v>30574957.437651299</v>
      </c>
      <c r="QR46" s="84">
        <v>30384506.520190001</v>
      </c>
      <c r="QS46" s="84">
        <v>31360315.170425199</v>
      </c>
      <c r="QT46" s="84">
        <v>31698018.713366002</v>
      </c>
      <c r="QU46" s="84">
        <v>29935581.796300501</v>
      </c>
      <c r="QV46" s="84">
        <v>30994534.181426302</v>
      </c>
      <c r="QW46" s="84">
        <v>33392726.220880501</v>
      </c>
      <c r="QX46" s="84">
        <v>30474160.058204599</v>
      </c>
      <c r="QY46" s="84">
        <v>31038401.1002395</v>
      </c>
      <c r="QZ46" s="84">
        <v>31084482.029177099</v>
      </c>
      <c r="RA46" s="84">
        <v>29396711.682649601</v>
      </c>
      <c r="RB46" s="84">
        <v>30438425.459765799</v>
      </c>
      <c r="RC46" s="84">
        <v>30344559.434648301</v>
      </c>
      <c r="RD46" s="84">
        <v>28222467.987369299</v>
      </c>
      <c r="RE46" s="84">
        <v>31016490.730120402</v>
      </c>
      <c r="RF46" s="84">
        <v>28809165.940533999</v>
      </c>
      <c r="RG46" s="84">
        <v>30198268.345488299</v>
      </c>
      <c r="RH46" s="84">
        <v>29588911.982486401</v>
      </c>
      <c r="RI46" s="84">
        <v>30217769.909344599</v>
      </c>
      <c r="RJ46" s="84">
        <v>30153865.842702501</v>
      </c>
      <c r="RK46" s="84">
        <v>29669657.1361866</v>
      </c>
      <c r="RL46" s="84">
        <v>29603339.091164902</v>
      </c>
      <c r="RM46" s="84">
        <v>30210358.7002808</v>
      </c>
      <c r="RN46" s="84">
        <v>31122908.253513802</v>
      </c>
      <c r="RO46" s="84">
        <v>30749150.555972699</v>
      </c>
      <c r="RP46" s="84">
        <v>31988823.4778805</v>
      </c>
      <c r="RQ46" s="84">
        <v>30113078.330727</v>
      </c>
      <c r="RR46" s="84">
        <v>30703409.4021965</v>
      </c>
      <c r="RS46" s="84">
        <v>31029573.512510199</v>
      </c>
      <c r="RT46" s="84">
        <v>30206344.042794898</v>
      </c>
      <c r="RU46" s="84">
        <v>30541487.4106993</v>
      </c>
      <c r="RV46" s="84">
        <v>30517492.6389229</v>
      </c>
      <c r="RW46" s="84">
        <v>30012099.907218602</v>
      </c>
      <c r="RX46" s="84">
        <v>29694054.263116501</v>
      </c>
      <c r="RY46" s="84">
        <v>30983558.5371558</v>
      </c>
      <c r="RZ46" s="84">
        <v>32102651.6094715</v>
      </c>
      <c r="SA46" s="84">
        <v>31380416.6847951</v>
      </c>
      <c r="SB46" s="84">
        <v>33127913.6439735</v>
      </c>
      <c r="SC46" s="84">
        <v>31103257.252621502</v>
      </c>
      <c r="SD46" s="84">
        <v>35041818.517619103</v>
      </c>
      <c r="SE46" s="84">
        <v>41959107.187323697</v>
      </c>
      <c r="SF46" s="84">
        <v>33017082.222870301</v>
      </c>
      <c r="SG46" s="84">
        <v>29606022.157092299</v>
      </c>
      <c r="SH46" s="84">
        <v>31396470.378400698</v>
      </c>
      <c r="SI46" s="84">
        <v>32005962.583515801</v>
      </c>
      <c r="SJ46" s="84">
        <v>31372014.674348701</v>
      </c>
      <c r="SK46" s="84">
        <v>32667831.127553001</v>
      </c>
      <c r="SL46" s="84">
        <v>31849026.841163699</v>
      </c>
      <c r="SM46" s="84">
        <v>32042654.790210899</v>
      </c>
      <c r="SN46" s="84">
        <v>23942909.765304498</v>
      </c>
      <c r="SO46" s="84">
        <v>22512183.542688798</v>
      </c>
      <c r="SP46" s="84">
        <v>23051520.5406527</v>
      </c>
      <c r="SQ46" s="84">
        <v>22988383.423989199</v>
      </c>
      <c r="SR46" s="84">
        <v>22797228.059480298</v>
      </c>
      <c r="SS46" s="84">
        <v>23741108.047024801</v>
      </c>
      <c r="ST46" s="84">
        <v>24209741.426015701</v>
      </c>
      <c r="SU46" s="84">
        <v>25460854.185200799</v>
      </c>
      <c r="SV46" s="84">
        <v>24278407.134433299</v>
      </c>
      <c r="SW46" s="84">
        <v>23155776.798522301</v>
      </c>
      <c r="SX46" s="84">
        <v>24305899.7507484</v>
      </c>
      <c r="SY46" s="84">
        <v>24826078.566764899</v>
      </c>
      <c r="SZ46" s="84">
        <v>24916331.298016202</v>
      </c>
      <c r="TA46" s="84">
        <v>23747113.0751389</v>
      </c>
      <c r="TB46" s="84">
        <v>23888353.2745368</v>
      </c>
      <c r="TC46" s="84">
        <v>22237199.844334502</v>
      </c>
      <c r="TD46" s="84">
        <v>23413333.055220999</v>
      </c>
      <c r="TE46" s="84">
        <v>25247325.616980601</v>
      </c>
      <c r="TF46" s="84">
        <v>25162369.2927269</v>
      </c>
      <c r="TG46" s="84">
        <v>24208421.613668799</v>
      </c>
      <c r="TH46" s="84">
        <v>25460310.886611801</v>
      </c>
      <c r="TI46" s="84">
        <v>24615509.287877999</v>
      </c>
      <c r="TJ46" s="84">
        <v>24628831.409601402</v>
      </c>
      <c r="TK46" s="84">
        <v>24451160.6503326</v>
      </c>
      <c r="TL46" s="84">
        <v>24247716.839972299</v>
      </c>
      <c r="TM46" s="84">
        <v>23354925.939715698</v>
      </c>
      <c r="TN46" s="84">
        <v>22009585.913701098</v>
      </c>
      <c r="TO46" s="84">
        <v>24122355.643484801</v>
      </c>
      <c r="TP46" s="84">
        <v>23755095.796135399</v>
      </c>
      <c r="TQ46" s="84">
        <v>24487734.732254401</v>
      </c>
      <c r="TR46" s="84">
        <v>24094930.920840502</v>
      </c>
      <c r="TS46" s="84">
        <v>24364800.079414301</v>
      </c>
      <c r="TT46" s="84">
        <v>24160061.101014599</v>
      </c>
      <c r="TU46" s="84">
        <v>23382050.486527398</v>
      </c>
      <c r="TV46" s="84">
        <v>23427634.9827388</v>
      </c>
      <c r="TW46" s="84">
        <v>23149736.4392072</v>
      </c>
      <c r="TX46" s="84">
        <v>23093300.140340298</v>
      </c>
      <c r="TY46" s="84">
        <v>23588820.353318099</v>
      </c>
      <c r="TZ46" s="84">
        <v>24877031.0806472</v>
      </c>
      <c r="UA46" s="84">
        <v>23186272.5465088</v>
      </c>
      <c r="UB46" s="84">
        <v>22491335.729088899</v>
      </c>
      <c r="UC46" s="84">
        <v>21727238.039994001</v>
      </c>
      <c r="UD46" s="84">
        <v>22054641.871966701</v>
      </c>
      <c r="UE46" s="84">
        <v>23004515.490286399</v>
      </c>
      <c r="UF46" s="84">
        <v>22904050.968720701</v>
      </c>
      <c r="UG46" s="84">
        <v>23434165.923540801</v>
      </c>
      <c r="UH46" s="84">
        <v>22861351.163941801</v>
      </c>
      <c r="UI46" s="84">
        <v>22832634.845917199</v>
      </c>
      <c r="UJ46" s="84">
        <v>23351176.840957101</v>
      </c>
      <c r="UK46" s="84">
        <v>22364476.728438701</v>
      </c>
      <c r="UL46" s="84">
        <v>20453946.456235301</v>
      </c>
      <c r="UM46" s="84">
        <v>22925039.986701</v>
      </c>
      <c r="UN46" s="84">
        <v>23964319.737319399</v>
      </c>
      <c r="UO46" s="84">
        <v>24372543.439651798</v>
      </c>
      <c r="UP46" s="84">
        <v>23226546.834841501</v>
      </c>
      <c r="UQ46" s="84">
        <v>23103893.385458302</v>
      </c>
      <c r="UR46" s="84">
        <v>22597682.158010401</v>
      </c>
      <c r="US46" s="84">
        <v>22217632.487477701</v>
      </c>
      <c r="UT46" s="84">
        <v>22386016.078370299</v>
      </c>
      <c r="UU46" s="84">
        <v>23892513.219523199</v>
      </c>
      <c r="UV46" s="84">
        <v>21703728.4297189</v>
      </c>
      <c r="UW46" s="84">
        <v>20264975.3432303</v>
      </c>
      <c r="UX46" s="84">
        <v>21242409.3471299</v>
      </c>
      <c r="UY46" s="84">
        <v>22765154.6370731</v>
      </c>
      <c r="UZ46" s="84">
        <v>22588349.781581901</v>
      </c>
      <c r="VA46" s="84">
        <v>23390047.584313799</v>
      </c>
      <c r="VB46" s="84">
        <v>22604406.8437213</v>
      </c>
      <c r="VC46" s="84">
        <v>20521957.582699101</v>
      </c>
      <c r="VD46" s="84">
        <v>22084323.710312001</v>
      </c>
      <c r="VE46" s="84">
        <v>20542012.5646738</v>
      </c>
      <c r="VF46" s="84">
        <v>20450533.5982657</v>
      </c>
      <c r="VG46" s="84">
        <v>21846625.942513499</v>
      </c>
      <c r="VH46" s="84">
        <v>24424606.143610101</v>
      </c>
      <c r="VI46" s="84">
        <v>21039719.069253702</v>
      </c>
      <c r="VJ46" s="84">
        <v>21368318.608715501</v>
      </c>
      <c r="VK46" s="84">
        <v>20976530.066049799</v>
      </c>
      <c r="VL46" s="84">
        <v>21937553.127804399</v>
      </c>
      <c r="VM46" s="84">
        <v>21753994.1248281</v>
      </c>
      <c r="VN46" s="84">
        <v>22335464.4503037</v>
      </c>
      <c r="VO46" s="84">
        <v>21707020.5410266</v>
      </c>
      <c r="VP46" s="84">
        <v>22258630.6176758</v>
      </c>
      <c r="VQ46" s="84">
        <v>21657685.7808895</v>
      </c>
      <c r="VR46" s="84">
        <v>22544760.840157799</v>
      </c>
      <c r="VS46" s="84">
        <v>22786256.4403666</v>
      </c>
      <c r="VT46" s="84">
        <v>21855740.008523598</v>
      </c>
      <c r="VU46" s="84">
        <v>23158408.114310998</v>
      </c>
      <c r="VV46" s="84">
        <v>22941862.366828799</v>
      </c>
      <c r="VW46" s="84">
        <v>22058019.720462002</v>
      </c>
      <c r="VX46" s="84">
        <v>23039567.328175701</v>
      </c>
      <c r="VY46" s="84">
        <v>22459199.023063902</v>
      </c>
      <c r="VZ46" s="84">
        <v>23755726.2912957</v>
      </c>
      <c r="WA46" s="84">
        <v>22040974.822984099</v>
      </c>
      <c r="WB46" s="84">
        <v>21412333.658659201</v>
      </c>
      <c r="WC46" s="84">
        <v>22490970.689887699</v>
      </c>
      <c r="WD46" s="84">
        <v>23760157.369390801</v>
      </c>
      <c r="WE46" s="84">
        <v>22403347.103434902</v>
      </c>
      <c r="WF46" s="84">
        <v>21106422.6245973</v>
      </c>
      <c r="WG46" s="84">
        <v>24469714.9816419</v>
      </c>
      <c r="WH46" s="84">
        <v>38199873.207278199</v>
      </c>
      <c r="WI46" s="84">
        <v>23396884.434073702</v>
      </c>
      <c r="WJ46" s="84">
        <v>21903719.5600655</v>
      </c>
      <c r="WK46" s="84">
        <v>21268955.656074699</v>
      </c>
      <c r="WL46" s="84">
        <v>22077788.6121503</v>
      </c>
      <c r="WM46" s="84">
        <v>21192348.2826715</v>
      </c>
      <c r="WN46" s="84">
        <v>21423871.6790643</v>
      </c>
      <c r="WO46" s="84">
        <v>22971475.146586701</v>
      </c>
      <c r="WP46" s="84">
        <v>22490274.0082631</v>
      </c>
      <c r="WQ46" s="84">
        <v>22524194.4636916</v>
      </c>
      <c r="WR46" s="84">
        <v>22316935.590409901</v>
      </c>
      <c r="WS46" s="84">
        <v>21527480.7198181</v>
      </c>
      <c r="WT46" s="84">
        <v>22039205.4179914</v>
      </c>
      <c r="WU46" s="84">
        <v>22427482.720167302</v>
      </c>
      <c r="WV46" s="84">
        <v>22668511.928023402</v>
      </c>
      <c r="WW46" s="84">
        <v>22214727.192097198</v>
      </c>
      <c r="WX46" s="84">
        <v>21816948.477336701</v>
      </c>
      <c r="WY46" s="84">
        <v>21978481.786222599</v>
      </c>
      <c r="WZ46" s="84">
        <v>23562286.7232146</v>
      </c>
      <c r="XA46" s="84">
        <v>21611842.4230159</v>
      </c>
      <c r="XB46" s="84">
        <v>22140375.065024499</v>
      </c>
      <c r="XC46" s="84">
        <v>22451807.203084499</v>
      </c>
      <c r="XD46" s="84">
        <v>22030938.3793776</v>
      </c>
      <c r="XE46" s="84">
        <v>21892405.3815373</v>
      </c>
      <c r="XF46" s="84">
        <v>22159638.777605601</v>
      </c>
      <c r="XG46" s="84">
        <v>21521457.875965498</v>
      </c>
      <c r="XH46" s="84">
        <v>22967871.073746201</v>
      </c>
      <c r="XI46" s="84">
        <v>21590124.9348686</v>
      </c>
      <c r="XJ46" s="84">
        <v>22241077.265985399</v>
      </c>
      <c r="XK46" s="84">
        <v>21807540.139656998</v>
      </c>
      <c r="XL46" s="84">
        <v>21772551.2923018</v>
      </c>
      <c r="XM46" s="84">
        <v>21285949.9535801</v>
      </c>
      <c r="XN46" s="84">
        <v>21269983.206089702</v>
      </c>
      <c r="XO46" s="84">
        <v>21453245.339941401</v>
      </c>
      <c r="XP46" s="84">
        <v>21507068.781501502</v>
      </c>
      <c r="XQ46" s="84">
        <v>21161601.085008599</v>
      </c>
      <c r="XR46" s="84">
        <v>21082628.497432601</v>
      </c>
      <c r="XS46" s="84">
        <v>20877946.513562001</v>
      </c>
      <c r="XT46" s="84">
        <v>21517962.526128899</v>
      </c>
      <c r="XU46" s="84">
        <v>22314508.191119201</v>
      </c>
      <c r="XV46" s="84">
        <v>21315949.860486701</v>
      </c>
      <c r="XW46" s="84">
        <v>22188880.711170301</v>
      </c>
      <c r="XX46" s="84">
        <v>20964620.812717699</v>
      </c>
      <c r="XY46" s="84">
        <v>21373661.4772099</v>
      </c>
      <c r="XZ46" s="84">
        <v>20306231.331977099</v>
      </c>
      <c r="YA46" s="84">
        <v>17109067.256549802</v>
      </c>
      <c r="YB46" s="84">
        <v>18046607.1893204</v>
      </c>
      <c r="YC46" s="84">
        <v>19565358.0793158</v>
      </c>
      <c r="YD46" s="84">
        <v>19126798.968116499</v>
      </c>
      <c r="YE46" s="84">
        <v>17903723.9030273</v>
      </c>
      <c r="YF46" s="84">
        <v>20372806.839715298</v>
      </c>
      <c r="YG46" s="84">
        <v>18495150.326471802</v>
      </c>
      <c r="YH46" s="84">
        <v>19959836.953471299</v>
      </c>
      <c r="YI46" s="84">
        <v>20973293.2365353</v>
      </c>
      <c r="YJ46" s="84">
        <v>20573620.9181346</v>
      </c>
      <c r="YK46" s="84">
        <v>20062793.278708301</v>
      </c>
      <c r="YL46" s="84">
        <v>20033694.7498625</v>
      </c>
      <c r="YM46" s="84">
        <v>20159384.736674398</v>
      </c>
      <c r="YN46" s="84">
        <v>20605791.504403599</v>
      </c>
      <c r="YO46" s="84">
        <v>20063583.563558601</v>
      </c>
      <c r="YP46" s="84">
        <v>20122281.2543565</v>
      </c>
      <c r="YQ46" s="84">
        <v>19881682.136525501</v>
      </c>
      <c r="YR46" s="84">
        <v>20834063.923648302</v>
      </c>
      <c r="YS46" s="84">
        <v>19679942.338355798</v>
      </c>
      <c r="YT46" s="84">
        <v>20688265.986006599</v>
      </c>
      <c r="YU46" s="84">
        <v>20626056.36414</v>
      </c>
      <c r="YV46" s="84">
        <v>21882747.684702601</v>
      </c>
      <c r="YW46" s="84">
        <v>20689520.240436699</v>
      </c>
      <c r="YX46" s="84">
        <v>20482618.2309095</v>
      </c>
      <c r="YY46" s="84">
        <v>19973499.4715253</v>
      </c>
      <c r="YZ46" s="84">
        <v>20014926.436366498</v>
      </c>
      <c r="ZA46" s="84">
        <v>31236318.463998601</v>
      </c>
      <c r="ZB46" s="84">
        <v>31145613.797527201</v>
      </c>
      <c r="ZC46" s="84">
        <v>31485294.595010199</v>
      </c>
      <c r="ZD46" s="84">
        <v>29431967.608676601</v>
      </c>
      <c r="ZE46" s="84">
        <v>30348950.1061651</v>
      </c>
      <c r="ZF46" s="84">
        <v>29086372.1769794</v>
      </c>
      <c r="ZG46" s="84">
        <v>28584228.546299301</v>
      </c>
      <c r="ZH46" s="84">
        <v>28189045.1034839</v>
      </c>
      <c r="ZI46" s="84">
        <v>27802534.144590098</v>
      </c>
      <c r="ZJ46" s="84">
        <v>29567384.797844</v>
      </c>
      <c r="ZK46" s="84">
        <v>31283639.523089498</v>
      </c>
      <c r="ZL46" s="84">
        <v>29088919.049987499</v>
      </c>
      <c r="ZM46" s="84">
        <v>29066676.249963</v>
      </c>
      <c r="ZN46" s="84">
        <v>29423610.186106302</v>
      </c>
      <c r="ZO46" s="84">
        <v>30092254.9226548</v>
      </c>
      <c r="ZP46" s="84">
        <v>28368339.589432199</v>
      </c>
      <c r="ZQ46" s="84">
        <v>28494640.8202076</v>
      </c>
      <c r="ZR46" s="84">
        <v>25673195.7787035</v>
      </c>
      <c r="ZS46" s="84">
        <v>29652199.074773598</v>
      </c>
      <c r="ZT46" s="84">
        <v>29046695.349390302</v>
      </c>
      <c r="ZU46" s="84">
        <v>28212365.514371</v>
      </c>
      <c r="ZV46" s="84">
        <v>30082572.401145399</v>
      </c>
      <c r="ZW46" s="84">
        <v>28641804.107379299</v>
      </c>
      <c r="ZX46" s="84">
        <v>29854478.419362798</v>
      </c>
      <c r="ZY46" s="84">
        <v>28667589.207413699</v>
      </c>
      <c r="ZZ46" s="84">
        <v>30351010.347946402</v>
      </c>
      <c r="AAA46" s="84">
        <v>31187784.182504501</v>
      </c>
      <c r="AAB46" s="84">
        <v>29329003.7710298</v>
      </c>
      <c r="AAC46" s="84">
        <v>29649629.287795302</v>
      </c>
      <c r="AAD46" s="84">
        <v>29361636.321861502</v>
      </c>
      <c r="AAE46" s="84">
        <v>27565795.260393601</v>
      </c>
    </row>
    <row r="47" spans="1:707" s="65" customFormat="1" x14ac:dyDescent="0.25">
      <c r="A47" s="61" t="s">
        <v>2034</v>
      </c>
      <c r="B47" s="62">
        <f>STDEV(D47:BU47)/AVERAGE(D47:BU47)</f>
        <v>5.0531612767683087E-2</v>
      </c>
      <c r="C47" s="63"/>
      <c r="D47" s="64">
        <f t="shared" ref="D47:BU47" si="81">(D45/D46)*164.6</f>
        <v>201.08044486829593</v>
      </c>
      <c r="E47" s="64">
        <f t="shared" si="81"/>
        <v>201.69132541007801</v>
      </c>
      <c r="F47" s="64">
        <f t="shared" si="81"/>
        <v>198.97745184380221</v>
      </c>
      <c r="G47" s="64">
        <f t="shared" si="81"/>
        <v>204.43959129398573</v>
      </c>
      <c r="H47" s="64">
        <f t="shared" si="81"/>
        <v>207.87351130686631</v>
      </c>
      <c r="I47" s="64">
        <f t="shared" si="81"/>
        <v>196.77676972672666</v>
      </c>
      <c r="J47" s="64">
        <f t="shared" si="81"/>
        <v>211.65325705000882</v>
      </c>
      <c r="K47" s="64">
        <f t="shared" si="81"/>
        <v>202.4258042031895</v>
      </c>
      <c r="L47" s="64">
        <f t="shared" si="81"/>
        <v>199.94211368755211</v>
      </c>
      <c r="M47" s="64">
        <f t="shared" si="81"/>
        <v>196.63541468342794</v>
      </c>
      <c r="N47" s="64">
        <f t="shared" si="81"/>
        <v>206.57104078333739</v>
      </c>
      <c r="O47" s="64">
        <f t="shared" si="81"/>
        <v>211.45247161069713</v>
      </c>
      <c r="P47" s="64">
        <f t="shared" si="81"/>
        <v>204.51851508547801</v>
      </c>
      <c r="Q47" s="64">
        <f t="shared" si="81"/>
        <v>205.28438509490957</v>
      </c>
      <c r="R47" s="64">
        <f t="shared" si="81"/>
        <v>208.85574032986801</v>
      </c>
      <c r="S47" s="64">
        <f t="shared" si="81"/>
        <v>207.16696087210732</v>
      </c>
      <c r="T47" s="64">
        <f t="shared" si="81"/>
        <v>208.06434989034003</v>
      </c>
      <c r="U47" s="64">
        <f t="shared" si="81"/>
        <v>210.45639151595324</v>
      </c>
      <c r="V47" s="64">
        <f t="shared" si="81"/>
        <v>207.73622074381865</v>
      </c>
      <c r="W47" s="64">
        <f t="shared" si="81"/>
        <v>202.75048662579047</v>
      </c>
      <c r="X47" s="64">
        <f t="shared" si="81"/>
        <v>204.19857344444458</v>
      </c>
      <c r="Y47" s="64">
        <f t="shared" si="81"/>
        <v>218.23987803070915</v>
      </c>
      <c r="Z47" s="64">
        <f t="shared" si="81"/>
        <v>214.51983148991906</v>
      </c>
      <c r="AA47" s="64">
        <f t="shared" si="81"/>
        <v>209.4864535462311</v>
      </c>
      <c r="AB47" s="64">
        <f t="shared" si="81"/>
        <v>205.82298277652538</v>
      </c>
      <c r="AC47" s="64">
        <f t="shared" si="81"/>
        <v>208.57511309505418</v>
      </c>
      <c r="AD47" s="64">
        <f t="shared" si="81"/>
        <v>211.55414327669212</v>
      </c>
      <c r="AE47" s="64">
        <f t="shared" si="81"/>
        <v>205.34040627531758</v>
      </c>
      <c r="AF47" s="64">
        <f t="shared" si="81"/>
        <v>206.02094647906966</v>
      </c>
      <c r="AG47" s="64">
        <f t="shared" si="81"/>
        <v>198.51437941567914</v>
      </c>
      <c r="AH47" s="64">
        <f t="shared" si="81"/>
        <v>213.07197808682722</v>
      </c>
      <c r="AI47" s="64">
        <f t="shared" si="81"/>
        <v>202.37024111700421</v>
      </c>
      <c r="AJ47" s="64">
        <f t="shared" si="81"/>
        <v>218.34757941342627</v>
      </c>
      <c r="AK47" s="64">
        <f t="shared" si="81"/>
        <v>203.95683663433906</v>
      </c>
      <c r="AL47" s="64">
        <f t="shared" si="81"/>
        <v>208.85994898680767</v>
      </c>
      <c r="AM47" s="64">
        <f t="shared" si="81"/>
        <v>211.56386265987246</v>
      </c>
      <c r="AN47" s="64">
        <f t="shared" si="81"/>
        <v>210.78857760552805</v>
      </c>
      <c r="AO47" s="64">
        <f t="shared" si="81"/>
        <v>209.55451508002918</v>
      </c>
      <c r="AP47" s="64">
        <f t="shared" si="81"/>
        <v>209.96276627403336</v>
      </c>
      <c r="AQ47" s="64">
        <f t="shared" si="81"/>
        <v>210.19485621917204</v>
      </c>
      <c r="AR47" s="64">
        <f t="shared" si="81"/>
        <v>207.68038971910525</v>
      </c>
      <c r="AS47" s="64">
        <f t="shared" si="81"/>
        <v>205.25015285294933</v>
      </c>
      <c r="AT47" s="64">
        <f t="shared" si="81"/>
        <v>207.73485269706583</v>
      </c>
      <c r="AU47" s="64">
        <f t="shared" si="81"/>
        <v>212.99924326607527</v>
      </c>
      <c r="AV47" s="64">
        <f t="shared" si="81"/>
        <v>209.02280810732867</v>
      </c>
      <c r="AW47" s="64">
        <f t="shared" si="81"/>
        <v>280.11421752668923</v>
      </c>
      <c r="AX47" s="64">
        <f t="shared" si="81"/>
        <v>211.73456396161964</v>
      </c>
      <c r="AY47" s="64">
        <f t="shared" si="81"/>
        <v>209.37672460399125</v>
      </c>
      <c r="AZ47" s="64">
        <f t="shared" si="81"/>
        <v>220.2201005063865</v>
      </c>
      <c r="BA47" s="64">
        <f t="shared" si="81"/>
        <v>205.32502285125634</v>
      </c>
      <c r="BB47" s="64">
        <f t="shared" si="81"/>
        <v>201.37751956902201</v>
      </c>
      <c r="BC47" s="64">
        <f t="shared" si="81"/>
        <v>207.05279408396038</v>
      </c>
      <c r="BD47" s="64">
        <f t="shared" si="81"/>
        <v>218.66775943688401</v>
      </c>
      <c r="BE47" s="64">
        <f t="shared" si="81"/>
        <v>211.05643120962114</v>
      </c>
      <c r="BF47" s="64">
        <f t="shared" si="81"/>
        <v>207.48803725709547</v>
      </c>
      <c r="BG47" s="64">
        <f t="shared" si="81"/>
        <v>208.2661265700126</v>
      </c>
      <c r="BH47" s="64">
        <f t="shared" si="81"/>
        <v>208.15326541449051</v>
      </c>
      <c r="BI47" s="64">
        <f t="shared" si="81"/>
        <v>203.59107136986768</v>
      </c>
      <c r="BJ47" s="64">
        <f t="shared" si="81"/>
        <v>205.35883321057582</v>
      </c>
      <c r="BK47" s="64">
        <f t="shared" si="81"/>
        <v>203.21317860517919</v>
      </c>
      <c r="BL47" s="64">
        <f t="shared" si="81"/>
        <v>203.02592023994649</v>
      </c>
      <c r="BM47" s="64">
        <f t="shared" si="81"/>
        <v>201.98431742524409</v>
      </c>
      <c r="BN47" s="64">
        <f t="shared" si="81"/>
        <v>210.271017964246</v>
      </c>
      <c r="BO47" s="64">
        <f t="shared" si="81"/>
        <v>215.90273726274592</v>
      </c>
      <c r="BP47" s="64">
        <f t="shared" si="81"/>
        <v>230.01736943499165</v>
      </c>
      <c r="BQ47" s="64">
        <f t="shared" si="81"/>
        <v>223.63820374110787</v>
      </c>
      <c r="BR47" s="64">
        <f t="shared" si="81"/>
        <v>221.50226571331089</v>
      </c>
      <c r="BS47" s="64">
        <f t="shared" si="81"/>
        <v>208.84940384254554</v>
      </c>
      <c r="BT47" s="64">
        <f t="shared" si="81"/>
        <v>215.93804686054378</v>
      </c>
      <c r="BU47" s="64">
        <f t="shared" si="81"/>
        <v>215.31107918487899</v>
      </c>
      <c r="BW47" s="66">
        <f>STDEV(BY47:EP47)/AVERAGE(BY47:EP47)</f>
        <v>4.0307312433302087E-2</v>
      </c>
      <c r="BX47" s="67"/>
      <c r="BY47" s="68">
        <f>((BY45/BY46)*164.6)</f>
        <v>120.73288496815766</v>
      </c>
      <c r="BZ47" s="68">
        <f t="shared" ref="BZ47:EP47" si="82">((BZ45/BZ46)*164.6)</f>
        <v>119.66447746297422</v>
      </c>
      <c r="CA47" s="68">
        <f t="shared" si="82"/>
        <v>118.2372377222384</v>
      </c>
      <c r="CB47" s="68">
        <f t="shared" si="82"/>
        <v>117.60635254759444</v>
      </c>
      <c r="CC47" s="68">
        <f t="shared" si="82"/>
        <v>123.71658244863451</v>
      </c>
      <c r="CD47" s="68">
        <f t="shared" si="82"/>
        <v>117.1291614620055</v>
      </c>
      <c r="CE47" s="68">
        <f t="shared" si="82"/>
        <v>120.56600549557396</v>
      </c>
      <c r="CF47" s="68">
        <f t="shared" si="82"/>
        <v>119.49240359646296</v>
      </c>
      <c r="CG47" s="68">
        <f t="shared" si="82"/>
        <v>119.93576685278654</v>
      </c>
      <c r="CH47" s="68">
        <f t="shared" si="82"/>
        <v>115.43313184870803</v>
      </c>
      <c r="CI47" s="68">
        <f t="shared" si="82"/>
        <v>118.24141042055092</v>
      </c>
      <c r="CJ47" s="68">
        <f t="shared" si="82"/>
        <v>127.10381651790286</v>
      </c>
      <c r="CK47" s="68">
        <f t="shared" si="82"/>
        <v>119.60884169072774</v>
      </c>
      <c r="CL47" s="68">
        <f t="shared" si="82"/>
        <v>123.25302663846342</v>
      </c>
      <c r="CM47" s="68">
        <f t="shared" si="82"/>
        <v>126.92664158430465</v>
      </c>
      <c r="CN47" s="68">
        <f t="shared" si="82"/>
        <v>118.68143832144244</v>
      </c>
      <c r="CO47" s="68">
        <f t="shared" si="82"/>
        <v>124.58260377984443</v>
      </c>
      <c r="CP47" s="68">
        <f t="shared" si="82"/>
        <v>123.87162127133816</v>
      </c>
      <c r="CQ47" s="68">
        <f t="shared" si="82"/>
        <v>125.19189553779813</v>
      </c>
      <c r="CR47" s="68">
        <f t="shared" si="82"/>
        <v>117.83285955769254</v>
      </c>
      <c r="CS47" s="68">
        <f t="shared" si="82"/>
        <v>119.92285627279006</v>
      </c>
      <c r="CT47" s="68">
        <f t="shared" si="82"/>
        <v>122.8018101228092</v>
      </c>
      <c r="CU47" s="68">
        <f t="shared" si="82"/>
        <v>120.35263851859938</v>
      </c>
      <c r="CV47" s="68">
        <f t="shared" si="82"/>
        <v>122.27628408722404</v>
      </c>
      <c r="CW47" s="68">
        <f t="shared" si="82"/>
        <v>118.0673441139763</v>
      </c>
      <c r="CX47" s="68">
        <f t="shared" si="82"/>
        <v>120.97492375184517</v>
      </c>
      <c r="CY47" s="68">
        <f t="shared" si="82"/>
        <v>123.2124665411808</v>
      </c>
      <c r="CZ47" s="68">
        <f t="shared" si="82"/>
        <v>125.40008166541568</v>
      </c>
      <c r="DA47" s="68">
        <f t="shared" si="82"/>
        <v>119.60356261703994</v>
      </c>
      <c r="DB47" s="68">
        <f t="shared" si="82"/>
        <v>121.08467114345912</v>
      </c>
      <c r="DC47" s="68">
        <f t="shared" si="82"/>
        <v>121.07827028176081</v>
      </c>
      <c r="DD47" s="68">
        <f t="shared" si="82"/>
        <v>123.82760051775854</v>
      </c>
      <c r="DE47" s="68">
        <f t="shared" si="82"/>
        <v>124.33137993202526</v>
      </c>
      <c r="DF47" s="68">
        <f t="shared" si="82"/>
        <v>119.11847088631761</v>
      </c>
      <c r="DG47" s="68">
        <f t="shared" si="82"/>
        <v>120.26340442617916</v>
      </c>
      <c r="DH47" s="68">
        <f t="shared" si="82"/>
        <v>123.98210641794111</v>
      </c>
      <c r="DI47" s="68">
        <f t="shared" si="82"/>
        <v>121.99455514732976</v>
      </c>
      <c r="DJ47" s="68">
        <f t="shared" si="82"/>
        <v>123.34554668569072</v>
      </c>
      <c r="DK47" s="68">
        <f t="shared" si="82"/>
        <v>120.80742846111606</v>
      </c>
      <c r="DL47" s="68">
        <f t="shared" si="82"/>
        <v>123.24516730047704</v>
      </c>
      <c r="DM47" s="68">
        <f t="shared" si="82"/>
        <v>123.35191432800966</v>
      </c>
      <c r="DN47" s="68">
        <f t="shared" si="82"/>
        <v>121.68607283304934</v>
      </c>
      <c r="DO47" s="68">
        <f t="shared" si="82"/>
        <v>117.39798849021217</v>
      </c>
      <c r="DP47" s="68">
        <f t="shared" si="82"/>
        <v>115.48201765396649</v>
      </c>
      <c r="DQ47" s="68">
        <f t="shared" si="82"/>
        <v>116.40998957167875</v>
      </c>
      <c r="DR47" s="68">
        <f t="shared" si="82"/>
        <v>119.41243022699679</v>
      </c>
      <c r="DS47" s="68">
        <f t="shared" si="82"/>
        <v>114.35207406861406</v>
      </c>
      <c r="DT47" s="68">
        <f t="shared" si="82"/>
        <v>111.91191270274182</v>
      </c>
      <c r="DU47" s="68">
        <f t="shared" si="82"/>
        <v>110.84178521269986</v>
      </c>
      <c r="DV47" s="68">
        <f t="shared" si="82"/>
        <v>112.33823849191043</v>
      </c>
      <c r="DW47" s="68">
        <f t="shared" si="82"/>
        <v>113.15815725336888</v>
      </c>
      <c r="DX47" s="68">
        <f t="shared" si="82"/>
        <v>112.58898107318478</v>
      </c>
      <c r="DY47" s="68">
        <f t="shared" si="82"/>
        <v>109.70565416192274</v>
      </c>
      <c r="DZ47" s="68">
        <f t="shared" si="82"/>
        <v>118.33888329098285</v>
      </c>
      <c r="EA47" s="68">
        <f t="shared" si="82"/>
        <v>108.42075897396366</v>
      </c>
      <c r="EB47" s="68">
        <f t="shared" si="82"/>
        <v>109.15512875298833</v>
      </c>
      <c r="EC47" s="68">
        <f t="shared" si="82"/>
        <v>123.20448712520941</v>
      </c>
      <c r="ED47" s="68">
        <f t="shared" si="82"/>
        <v>128.41290551603961</v>
      </c>
      <c r="EE47" s="68">
        <f t="shared" si="82"/>
        <v>106.78932173132608</v>
      </c>
      <c r="EF47" s="68">
        <f t="shared" si="82"/>
        <v>117.38507245681853</v>
      </c>
      <c r="EG47" s="68">
        <f t="shared" si="82"/>
        <v>115.71157388554236</v>
      </c>
      <c r="EH47" s="68">
        <f t="shared" si="82"/>
        <v>122.69552174341614</v>
      </c>
      <c r="EI47" s="68">
        <f t="shared" si="82"/>
        <v>128.44388393990309</v>
      </c>
      <c r="EJ47" s="68">
        <f t="shared" si="82"/>
        <v>123.61201725849067</v>
      </c>
      <c r="EK47" s="68">
        <f t="shared" si="82"/>
        <v>126.99919837692721</v>
      </c>
      <c r="EL47" s="68">
        <f t="shared" si="82"/>
        <v>117.23807856300874</v>
      </c>
      <c r="EM47" s="68">
        <f t="shared" si="82"/>
        <v>120.41227802712351</v>
      </c>
      <c r="EN47" s="68">
        <f t="shared" si="82"/>
        <v>121.20324180447254</v>
      </c>
      <c r="EO47" s="68">
        <f t="shared" si="82"/>
        <v>123.99142251873783</v>
      </c>
      <c r="EP47" s="68">
        <f t="shared" si="82"/>
        <v>126.15292656608273</v>
      </c>
      <c r="EQ47" s="87"/>
      <c r="ER47" s="88">
        <f>((ER45/ER46)*164.6)</f>
        <v>126.50807800785721</v>
      </c>
      <c r="ES47" s="88">
        <f t="shared" ref="ES47:HD47" si="83">((ES45/ES46)*164.6)</f>
        <v>199.79195810794636</v>
      </c>
      <c r="ET47" s="88">
        <f t="shared" si="83"/>
        <v>133.01971114635001</v>
      </c>
      <c r="EU47" s="88">
        <f t="shared" si="83"/>
        <v>143.92509266855134</v>
      </c>
      <c r="EV47" s="88">
        <f t="shared" si="83"/>
        <v>120.12515565555712</v>
      </c>
      <c r="EW47" s="88">
        <f t="shared" si="83"/>
        <v>134.58488582888569</v>
      </c>
      <c r="EX47" s="88">
        <f t="shared" si="83"/>
        <v>118.10643699396239</v>
      </c>
      <c r="EY47" s="88">
        <f t="shared" si="83"/>
        <v>157.06468231452379</v>
      </c>
      <c r="EZ47" s="88">
        <f t="shared" si="83"/>
        <v>126.35455055833837</v>
      </c>
      <c r="FA47" s="88">
        <f t="shared" si="83"/>
        <v>117.06626964498372</v>
      </c>
      <c r="FB47" s="88">
        <f t="shared" si="83"/>
        <v>179.35174394399223</v>
      </c>
      <c r="FC47" s="88">
        <f t="shared" si="83"/>
        <v>120.35544280737619</v>
      </c>
      <c r="FD47" s="88">
        <f t="shared" si="83"/>
        <v>168.25040764693591</v>
      </c>
      <c r="FE47" s="88">
        <f t="shared" si="83"/>
        <v>128.37535312800554</v>
      </c>
      <c r="FF47" s="88">
        <f t="shared" si="83"/>
        <v>143.67457500950744</v>
      </c>
      <c r="FG47" s="88">
        <f t="shared" si="83"/>
        <v>140.47038524569163</v>
      </c>
      <c r="FH47" s="88">
        <f t="shared" si="83"/>
        <v>181.62214721282643</v>
      </c>
      <c r="FI47" s="88">
        <f t="shared" si="83"/>
        <v>123.56350303900858</v>
      </c>
      <c r="FJ47" s="88">
        <f t="shared" si="83"/>
        <v>164.74963552457029</v>
      </c>
      <c r="FK47" s="88">
        <f t="shared" si="83"/>
        <v>163.97878719442059</v>
      </c>
      <c r="FL47" s="88">
        <f t="shared" si="83"/>
        <v>107.28142681877985</v>
      </c>
      <c r="FM47" s="88">
        <f t="shared" si="83"/>
        <v>93.388066492713406</v>
      </c>
      <c r="FN47" s="88">
        <f t="shared" si="83"/>
        <v>159.84063577421486</v>
      </c>
      <c r="FO47" s="88">
        <f t="shared" si="83"/>
        <v>139.41870099687131</v>
      </c>
      <c r="FP47" s="88">
        <f t="shared" si="83"/>
        <v>128.54447034982937</v>
      </c>
      <c r="FQ47" s="88">
        <f t="shared" si="83"/>
        <v>162.64414407157545</v>
      </c>
      <c r="FR47" s="88">
        <f t="shared" si="83"/>
        <v>159.69215225179141</v>
      </c>
      <c r="FS47" s="88">
        <f t="shared" si="83"/>
        <v>143.99917944905923</v>
      </c>
      <c r="FT47" s="88">
        <f t="shared" si="83"/>
        <v>211.25971610503228</v>
      </c>
      <c r="FU47" s="88">
        <f t="shared" si="83"/>
        <v>120.89042036431728</v>
      </c>
      <c r="FV47" s="88">
        <f t="shared" si="83"/>
        <v>155.77549075578088</v>
      </c>
      <c r="FW47" s="88">
        <f t="shared" si="83"/>
        <v>129.26128548075272</v>
      </c>
      <c r="FX47" s="88">
        <f t="shared" si="83"/>
        <v>107.17534899497964</v>
      </c>
      <c r="FY47" s="88">
        <f t="shared" si="83"/>
        <v>145.92927050013043</v>
      </c>
      <c r="FZ47" s="88">
        <f t="shared" si="83"/>
        <v>137.6663610870726</v>
      </c>
      <c r="GA47" s="88">
        <f t="shared" si="83"/>
        <v>163.41997297592732</v>
      </c>
      <c r="GB47" s="88">
        <f t="shared" si="83"/>
        <v>151.60005843918086</v>
      </c>
      <c r="GC47" s="88">
        <f t="shared" si="83"/>
        <v>146.64809660332037</v>
      </c>
      <c r="GD47" s="88">
        <f t="shared" si="83"/>
        <v>174.8233320181661</v>
      </c>
      <c r="GE47" s="88">
        <f t="shared" si="83"/>
        <v>163.56897099271649</v>
      </c>
      <c r="GF47" s="88">
        <f t="shared" si="83"/>
        <v>137.88162178616489</v>
      </c>
      <c r="GG47" s="88">
        <f t="shared" si="83"/>
        <v>169.70480314865367</v>
      </c>
      <c r="GH47" s="88">
        <f t="shared" si="83"/>
        <v>121.72636466990458</v>
      </c>
      <c r="GI47" s="88">
        <f t="shared" si="83"/>
        <v>162.09452752177313</v>
      </c>
      <c r="GJ47" s="88">
        <f t="shared" si="83"/>
        <v>122.06646742344033</v>
      </c>
      <c r="GK47" s="88">
        <f t="shared" si="83"/>
        <v>128.33299712752139</v>
      </c>
      <c r="GL47" s="88">
        <f t="shared" si="83"/>
        <v>118.36662569748034</v>
      </c>
      <c r="GM47" s="88">
        <f t="shared" si="83"/>
        <v>134.13414663014731</v>
      </c>
      <c r="GN47" s="88">
        <f t="shared" si="83"/>
        <v>113.48824039953112</v>
      </c>
      <c r="GO47" s="88">
        <f t="shared" si="83"/>
        <v>118.63966251394343</v>
      </c>
      <c r="GP47" s="88">
        <f t="shared" si="83"/>
        <v>148.75073298943465</v>
      </c>
      <c r="GQ47" s="88">
        <f t="shared" si="83"/>
        <v>126.22399286180769</v>
      </c>
      <c r="GR47" s="88">
        <f t="shared" si="83"/>
        <v>112.23046623733825</v>
      </c>
      <c r="GS47" s="88">
        <f t="shared" si="83"/>
        <v>180.51923396292233</v>
      </c>
      <c r="GT47" s="88">
        <f t="shared" si="83"/>
        <v>130.93143488956622</v>
      </c>
      <c r="GU47" s="88">
        <f t="shared" si="83"/>
        <v>151.90396763057194</v>
      </c>
      <c r="GV47" s="88">
        <f t="shared" si="83"/>
        <v>187.36469182153741</v>
      </c>
      <c r="GW47" s="88">
        <f t="shared" si="83"/>
        <v>119.35534731368385</v>
      </c>
      <c r="GX47" s="88">
        <f t="shared" si="83"/>
        <v>134.22523249458695</v>
      </c>
      <c r="GY47" s="88">
        <f t="shared" si="83"/>
        <v>159.16555452324528</v>
      </c>
      <c r="GZ47" s="88">
        <f t="shared" si="83"/>
        <v>221.05626131614883</v>
      </c>
      <c r="HA47" s="88">
        <f t="shared" si="83"/>
        <v>147.37015922905411</v>
      </c>
      <c r="HB47" s="88">
        <f t="shared" si="83"/>
        <v>152.74243686406194</v>
      </c>
      <c r="HC47" s="88">
        <f t="shared" si="83"/>
        <v>113.17197116003459</v>
      </c>
      <c r="HD47" s="88">
        <f t="shared" si="83"/>
        <v>130.60651238950524</v>
      </c>
      <c r="HE47" s="88">
        <f t="shared" ref="HE47:JP47" si="84">((HE45/HE46)*164.6)</f>
        <v>159.80737856564184</v>
      </c>
      <c r="HF47" s="88">
        <f t="shared" si="84"/>
        <v>129.34964263179194</v>
      </c>
      <c r="HG47" s="88">
        <f t="shared" si="84"/>
        <v>171.28991908051188</v>
      </c>
      <c r="HH47" s="88">
        <f t="shared" si="84"/>
        <v>179.15531630354306</v>
      </c>
      <c r="HI47" s="88">
        <f t="shared" si="84"/>
        <v>191.93230715216563</v>
      </c>
      <c r="HJ47" s="88">
        <f t="shared" si="84"/>
        <v>105.10452554420748</v>
      </c>
      <c r="HK47" s="88">
        <f t="shared" si="84"/>
        <v>149.12163062777088</v>
      </c>
      <c r="HL47" s="88">
        <f t="shared" si="84"/>
        <v>149.47304246952154</v>
      </c>
      <c r="HM47" s="88">
        <f t="shared" si="84"/>
        <v>178.78904467168698</v>
      </c>
      <c r="HN47" s="88">
        <f t="shared" si="84"/>
        <v>117.29966812185251</v>
      </c>
      <c r="HO47" s="88">
        <f t="shared" si="84"/>
        <v>137.11191291695476</v>
      </c>
      <c r="HP47" s="88">
        <f t="shared" si="84"/>
        <v>149.6850983760082</v>
      </c>
      <c r="HQ47" s="88">
        <f t="shared" si="84"/>
        <v>109.50098502249401</v>
      </c>
      <c r="HR47" s="88">
        <f t="shared" si="84"/>
        <v>121.53798266120114</v>
      </c>
      <c r="HS47" s="88">
        <f t="shared" si="84"/>
        <v>159.60850388625579</v>
      </c>
      <c r="HT47" s="88">
        <f t="shared" si="84"/>
        <v>168.4294265895511</v>
      </c>
      <c r="HU47" s="88">
        <f t="shared" si="84"/>
        <v>132.27946464302082</v>
      </c>
      <c r="HV47" s="88">
        <f t="shared" si="84"/>
        <v>141.90519909804595</v>
      </c>
      <c r="HW47" s="88">
        <f t="shared" si="84"/>
        <v>174.79163855609261</v>
      </c>
      <c r="HX47" s="88">
        <f t="shared" si="84"/>
        <v>162.95367528918851</v>
      </c>
      <c r="HY47" s="88">
        <f t="shared" si="84"/>
        <v>160.29694178940491</v>
      </c>
      <c r="HZ47" s="88">
        <f t="shared" si="84"/>
        <v>124.2630303265733</v>
      </c>
      <c r="IA47" s="88">
        <f t="shared" si="84"/>
        <v>124.59856334892402</v>
      </c>
      <c r="IB47" s="88">
        <f t="shared" si="84"/>
        <v>136.00565638643474</v>
      </c>
      <c r="IC47" s="88">
        <f t="shared" si="84"/>
        <v>160.64041244721793</v>
      </c>
      <c r="ID47" s="88">
        <f t="shared" si="84"/>
        <v>182.27883109799902</v>
      </c>
      <c r="IE47" s="88">
        <f t="shared" si="84"/>
        <v>124.35427035138079</v>
      </c>
      <c r="IF47" s="88">
        <f t="shared" si="84"/>
        <v>166.61164241968081</v>
      </c>
      <c r="IG47" s="88">
        <f t="shared" si="84"/>
        <v>210.45473593904356</v>
      </c>
      <c r="IH47" s="88">
        <f t="shared" si="84"/>
        <v>176.02977489856031</v>
      </c>
      <c r="II47" s="88">
        <f t="shared" si="84"/>
        <v>96.220750148746362</v>
      </c>
      <c r="IJ47" s="88">
        <f t="shared" si="84"/>
        <v>134.6533631532991</v>
      </c>
      <c r="IK47" s="88">
        <f t="shared" si="84"/>
        <v>136.19694422823287</v>
      </c>
      <c r="IL47" s="88">
        <f t="shared" si="84"/>
        <v>135.31240002375162</v>
      </c>
      <c r="IM47" s="88">
        <f t="shared" si="84"/>
        <v>183.8872113706413</v>
      </c>
      <c r="IN47" s="88">
        <f t="shared" si="84"/>
        <v>147.48537257769595</v>
      </c>
      <c r="IO47" s="88">
        <f t="shared" si="84"/>
        <v>169.11940781010489</v>
      </c>
      <c r="IP47" s="88">
        <f t="shared" si="84"/>
        <v>206.72189469516744</v>
      </c>
      <c r="IQ47" s="88">
        <f t="shared" si="84"/>
        <v>147.39955132397643</v>
      </c>
      <c r="IR47" s="88">
        <f t="shared" si="84"/>
        <v>220.98201298094983</v>
      </c>
      <c r="IS47" s="88">
        <f t="shared" si="84"/>
        <v>167.19792509291429</v>
      </c>
      <c r="IT47" s="88">
        <f t="shared" si="84"/>
        <v>165.80575761415867</v>
      </c>
      <c r="IU47" s="88">
        <f t="shared" si="84"/>
        <v>178.34195695806</v>
      </c>
      <c r="IV47" s="88">
        <f t="shared" si="84"/>
        <v>110.53091467286184</v>
      </c>
      <c r="IW47" s="88">
        <f t="shared" si="84"/>
        <v>161.98609420142162</v>
      </c>
      <c r="IX47" s="88">
        <f t="shared" si="84"/>
        <v>167.16986202961354</v>
      </c>
      <c r="IY47" s="88">
        <f t="shared" si="84"/>
        <v>95.952937696025415</v>
      </c>
      <c r="IZ47" s="88">
        <f t="shared" si="84"/>
        <v>156.39719639980541</v>
      </c>
      <c r="JA47" s="88">
        <f t="shared" si="84"/>
        <v>113.38496345025523</v>
      </c>
      <c r="JB47" s="88">
        <f t="shared" si="84"/>
        <v>130.77951327343621</v>
      </c>
      <c r="JC47" s="88">
        <f t="shared" si="84"/>
        <v>106.58984062943497</v>
      </c>
      <c r="JD47" s="88">
        <f t="shared" si="84"/>
        <v>124.46451811778697</v>
      </c>
      <c r="JE47" s="88">
        <f t="shared" si="84"/>
        <v>131.70910545582271</v>
      </c>
      <c r="JF47" s="88">
        <f t="shared" si="84"/>
        <v>124.34318249591647</v>
      </c>
      <c r="JG47" s="88">
        <f t="shared" si="84"/>
        <v>186.81404736573685</v>
      </c>
      <c r="JH47" s="88">
        <f t="shared" si="84"/>
        <v>151.17955581098082</v>
      </c>
      <c r="JI47" s="88">
        <f t="shared" si="84"/>
        <v>94.01525880724428</v>
      </c>
      <c r="JJ47" s="88">
        <f t="shared" si="84"/>
        <v>97.125768095220053</v>
      </c>
      <c r="JK47" s="88">
        <f t="shared" si="84"/>
        <v>167.16804862774302</v>
      </c>
      <c r="JL47" s="88">
        <f t="shared" si="84"/>
        <v>187.11114270971675</v>
      </c>
      <c r="JM47" s="88">
        <f t="shared" si="84"/>
        <v>69.360135130669434</v>
      </c>
      <c r="JN47" s="88">
        <f t="shared" si="84"/>
        <v>111.53323017456823</v>
      </c>
      <c r="JO47" s="88">
        <f t="shared" si="84"/>
        <v>91.436036194423949</v>
      </c>
      <c r="JP47" s="88">
        <f t="shared" si="84"/>
        <v>199.47497870163005</v>
      </c>
      <c r="JQ47" s="88">
        <f t="shared" ref="JQ47:MB47" si="85">((JQ45/JQ46)*164.6)</f>
        <v>178.36515399601782</v>
      </c>
      <c r="JR47" s="88">
        <f t="shared" si="85"/>
        <v>131.05246895668984</v>
      </c>
      <c r="JS47" s="88">
        <f t="shared" si="85"/>
        <v>131.79649725214111</v>
      </c>
      <c r="JT47" s="88">
        <f t="shared" si="85"/>
        <v>126.76674975382168</v>
      </c>
      <c r="JU47" s="88">
        <f t="shared" si="85"/>
        <v>123.18191639319232</v>
      </c>
      <c r="JV47" s="88">
        <f t="shared" si="85"/>
        <v>124.30543524135824</v>
      </c>
      <c r="JW47" s="88">
        <f t="shared" si="85"/>
        <v>105.23210057387391</v>
      </c>
      <c r="JX47" s="88">
        <f t="shared" si="85"/>
        <v>138.11467726164753</v>
      </c>
      <c r="JY47" s="88">
        <f t="shared" si="85"/>
        <v>130.52754024270294</v>
      </c>
      <c r="JZ47" s="88">
        <f t="shared" si="85"/>
        <v>183.2450845524429</v>
      </c>
      <c r="KA47" s="88">
        <f t="shared" si="85"/>
        <v>174.28941498822957</v>
      </c>
      <c r="KB47" s="88">
        <f t="shared" si="85"/>
        <v>135.95330102224489</v>
      </c>
      <c r="KC47" s="88">
        <f t="shared" si="85"/>
        <v>135.88781624412354</v>
      </c>
      <c r="KD47" s="88">
        <f t="shared" si="85"/>
        <v>126.93510626126745</v>
      </c>
      <c r="KE47" s="88">
        <f t="shared" si="85"/>
        <v>124.88306518519572</v>
      </c>
      <c r="KF47" s="88">
        <f t="shared" si="85"/>
        <v>134.75662734404699</v>
      </c>
      <c r="KG47" s="88">
        <f t="shared" si="85"/>
        <v>158.8210012554153</v>
      </c>
      <c r="KH47" s="88">
        <f t="shared" si="85"/>
        <v>153.20787784285167</v>
      </c>
      <c r="KI47" s="88">
        <f t="shared" si="85"/>
        <v>152.71932572641188</v>
      </c>
      <c r="KJ47" s="88">
        <f t="shared" si="85"/>
        <v>140.6576512528479</v>
      </c>
      <c r="KK47" s="88">
        <f t="shared" si="85"/>
        <v>211.92994850611578</v>
      </c>
      <c r="KL47" s="88">
        <f t="shared" si="85"/>
        <v>164.1410312167169</v>
      </c>
      <c r="KM47" s="88">
        <f t="shared" si="85"/>
        <v>288.95728371862469</v>
      </c>
      <c r="KN47" s="88">
        <f t="shared" si="85"/>
        <v>136.91449089282972</v>
      </c>
      <c r="KO47" s="88">
        <f t="shared" si="85"/>
        <v>153.05415888288451</v>
      </c>
      <c r="KP47" s="88">
        <f t="shared" si="85"/>
        <v>129.8179211624973</v>
      </c>
      <c r="KQ47" s="88">
        <f t="shared" si="85"/>
        <v>138.57450332780346</v>
      </c>
      <c r="KR47" s="88">
        <f t="shared" si="85"/>
        <v>109.91875229044886</v>
      </c>
      <c r="KS47" s="88">
        <f t="shared" si="85"/>
        <v>207.31449279761557</v>
      </c>
      <c r="KT47" s="88">
        <f t="shared" si="85"/>
        <v>157.44944562453512</v>
      </c>
      <c r="KU47" s="88">
        <f t="shared" si="85"/>
        <v>163.09183367702363</v>
      </c>
      <c r="KV47" s="88">
        <f t="shared" si="85"/>
        <v>166.73671069234948</v>
      </c>
      <c r="KW47" s="88">
        <f t="shared" si="85"/>
        <v>92.826123105027534</v>
      </c>
      <c r="KX47" s="88">
        <f t="shared" si="85"/>
        <v>110.68612231184822</v>
      </c>
      <c r="KY47" s="88">
        <f t="shared" si="85"/>
        <v>112.54422552749418</v>
      </c>
      <c r="KZ47" s="88">
        <f t="shared" si="85"/>
        <v>210.38658645140541</v>
      </c>
      <c r="LA47" s="88">
        <f t="shared" si="85"/>
        <v>116.99493597674655</v>
      </c>
      <c r="LB47" s="88">
        <f t="shared" si="85"/>
        <v>97.36582232886407</v>
      </c>
      <c r="LC47" s="88">
        <f t="shared" si="85"/>
        <v>155.25713502264389</v>
      </c>
      <c r="LD47" s="88">
        <f t="shared" si="85"/>
        <v>125.16655021767235</v>
      </c>
      <c r="LE47" s="88">
        <f t="shared" si="85"/>
        <v>205.21021703246015</v>
      </c>
      <c r="LF47" s="88">
        <f t="shared" si="85"/>
        <v>124.46319231649466</v>
      </c>
      <c r="LG47" s="88">
        <f t="shared" si="85"/>
        <v>108.36888279374854</v>
      </c>
      <c r="LH47" s="88">
        <f t="shared" si="85"/>
        <v>119.92139728527991</v>
      </c>
      <c r="LI47" s="88">
        <f t="shared" si="85"/>
        <v>109.13306716731945</v>
      </c>
      <c r="LJ47" s="88">
        <f t="shared" si="85"/>
        <v>110.57096346342919</v>
      </c>
      <c r="LK47" s="88">
        <f t="shared" si="85"/>
        <v>121.21328649761546</v>
      </c>
      <c r="LL47" s="88">
        <f t="shared" si="85"/>
        <v>138.99947884149657</v>
      </c>
      <c r="LM47" s="88">
        <f t="shared" si="85"/>
        <v>157.3376392910524</v>
      </c>
      <c r="LN47" s="88">
        <f t="shared" si="85"/>
        <v>179.60577204516866</v>
      </c>
      <c r="LO47" s="88">
        <f t="shared" si="85"/>
        <v>162.33444052905224</v>
      </c>
      <c r="LP47" s="88">
        <f t="shared" si="85"/>
        <v>150.25967990709361</v>
      </c>
      <c r="LQ47" s="88">
        <f t="shared" si="85"/>
        <v>170.18541526748271</v>
      </c>
      <c r="LR47" s="88">
        <f t="shared" si="85"/>
        <v>123.93686921140434</v>
      </c>
      <c r="LS47" s="88">
        <f t="shared" si="85"/>
        <v>100.65170642180591</v>
      </c>
      <c r="LT47" s="88">
        <f t="shared" si="85"/>
        <v>127.75852692421935</v>
      </c>
      <c r="LU47" s="88">
        <f t="shared" si="85"/>
        <v>149.06842098091536</v>
      </c>
      <c r="LV47" s="88">
        <f t="shared" si="85"/>
        <v>118.17971821507216</v>
      </c>
      <c r="LW47" s="88">
        <f t="shared" si="85"/>
        <v>120.72663527244731</v>
      </c>
      <c r="LX47" s="88">
        <f t="shared" si="85"/>
        <v>121.78295314699487</v>
      </c>
      <c r="LY47" s="88">
        <f t="shared" si="85"/>
        <v>125.55826080524399</v>
      </c>
      <c r="LZ47" s="88">
        <f t="shared" si="85"/>
        <v>185.28373840730055</v>
      </c>
      <c r="MA47" s="88">
        <f t="shared" si="85"/>
        <v>144.69874512813379</v>
      </c>
      <c r="MB47" s="88">
        <f t="shared" si="85"/>
        <v>121.7370625420581</v>
      </c>
      <c r="MC47" s="88">
        <f t="shared" ref="MC47:ON47" si="86">((MC45/MC46)*164.6)</f>
        <v>177.31624405470632</v>
      </c>
      <c r="MD47" s="88">
        <f t="shared" si="86"/>
        <v>150.19408405235231</v>
      </c>
      <c r="ME47" s="88">
        <f t="shared" si="86"/>
        <v>135.42994765389554</v>
      </c>
      <c r="MF47" s="88">
        <f t="shared" si="86"/>
        <v>116.68833932498623</v>
      </c>
      <c r="MG47" s="88">
        <f t="shared" si="86"/>
        <v>173.35680911361104</v>
      </c>
      <c r="MH47" s="88">
        <f t="shared" si="86"/>
        <v>152.57983729731856</v>
      </c>
      <c r="MI47" s="88">
        <f t="shared" si="86"/>
        <v>180.98755738542661</v>
      </c>
      <c r="MJ47" s="88">
        <f t="shared" si="86"/>
        <v>81.997567614113763</v>
      </c>
      <c r="MK47" s="88">
        <f t="shared" si="86"/>
        <v>105.7558050501744</v>
      </c>
      <c r="ML47" s="88">
        <f t="shared" si="86"/>
        <v>163.97954997719256</v>
      </c>
      <c r="MM47" s="88">
        <f t="shared" si="86"/>
        <v>109.51921967788726</v>
      </c>
      <c r="MN47" s="88">
        <f t="shared" si="86"/>
        <v>129.16840699176365</v>
      </c>
      <c r="MO47" s="88">
        <f t="shared" si="86"/>
        <v>223.83885192283665</v>
      </c>
      <c r="MP47" s="88">
        <f t="shared" si="86"/>
        <v>168.70033948692435</v>
      </c>
      <c r="MQ47" s="88">
        <f t="shared" si="86"/>
        <v>113.88345210988786</v>
      </c>
      <c r="MR47" s="88">
        <f t="shared" si="86"/>
        <v>145.14080023832236</v>
      </c>
      <c r="MS47" s="88">
        <f t="shared" si="86"/>
        <v>166.3847233639182</v>
      </c>
      <c r="MT47" s="88">
        <f t="shared" si="86"/>
        <v>126.49470730033251</v>
      </c>
      <c r="MU47" s="88">
        <f t="shared" si="86"/>
        <v>155.60430585919389</v>
      </c>
      <c r="MV47" s="88">
        <f t="shared" si="86"/>
        <v>112.47338616781927</v>
      </c>
      <c r="MW47" s="88">
        <f t="shared" si="86"/>
        <v>168.58779538255075</v>
      </c>
      <c r="MX47" s="88">
        <f t="shared" si="86"/>
        <v>179.19483757988039</v>
      </c>
      <c r="MY47" s="88">
        <f t="shared" si="86"/>
        <v>158.06761287404905</v>
      </c>
      <c r="MZ47" s="88">
        <f t="shared" si="86"/>
        <v>103.83140767816965</v>
      </c>
      <c r="NA47" s="88">
        <f t="shared" si="86"/>
        <v>153.05538570777969</v>
      </c>
      <c r="NB47" s="88">
        <f t="shared" si="86"/>
        <v>126.57274316982217</v>
      </c>
      <c r="NC47" s="88">
        <f t="shared" si="86"/>
        <v>122.83959754815803</v>
      </c>
      <c r="ND47" s="88">
        <f t="shared" si="86"/>
        <v>116.64023765493049</v>
      </c>
      <c r="NE47" s="88">
        <f t="shared" si="86"/>
        <v>146.13575407077312</v>
      </c>
      <c r="NF47" s="88">
        <f t="shared" si="86"/>
        <v>190.59778134177878</v>
      </c>
      <c r="NG47" s="88">
        <f t="shared" si="86"/>
        <v>201.04754733595772</v>
      </c>
      <c r="NH47" s="88">
        <f t="shared" si="86"/>
        <v>125.98065385535817</v>
      </c>
      <c r="NI47" s="88">
        <f t="shared" si="86"/>
        <v>106.37700839888869</v>
      </c>
      <c r="NJ47" s="88">
        <f t="shared" si="86"/>
        <v>116.00199915505466</v>
      </c>
      <c r="NK47" s="88">
        <f t="shared" si="86"/>
        <v>105.67575513461912</v>
      </c>
      <c r="NL47" s="88">
        <f t="shared" si="86"/>
        <v>147.27730154112635</v>
      </c>
      <c r="NM47" s="88">
        <f t="shared" si="86"/>
        <v>92.869320858020146</v>
      </c>
      <c r="NN47" s="88">
        <f t="shared" si="86"/>
        <v>98.737006311887768</v>
      </c>
      <c r="NO47" s="88">
        <f t="shared" si="86"/>
        <v>149.68023017587535</v>
      </c>
      <c r="NP47" s="88">
        <f t="shared" si="86"/>
        <v>157.35235685153106</v>
      </c>
      <c r="NQ47" s="88">
        <f t="shared" si="86"/>
        <v>134.61601234920508</v>
      </c>
      <c r="NR47" s="88">
        <f t="shared" si="86"/>
        <v>205.20171778099044</v>
      </c>
      <c r="NS47" s="88">
        <f t="shared" si="86"/>
        <v>124.54992187714365</v>
      </c>
      <c r="NT47" s="88">
        <f t="shared" si="86"/>
        <v>197.31639251873182</v>
      </c>
      <c r="NU47" s="88">
        <f t="shared" si="86"/>
        <v>152.27236122897642</v>
      </c>
      <c r="NV47" s="88">
        <f t="shared" si="86"/>
        <v>161.82223687497213</v>
      </c>
      <c r="NW47" s="88">
        <f t="shared" si="86"/>
        <v>123.79128011248278</v>
      </c>
      <c r="NX47" s="88">
        <f t="shared" si="86"/>
        <v>133.76000461169986</v>
      </c>
      <c r="NY47" s="88">
        <f t="shared" si="86"/>
        <v>136.85666131279564</v>
      </c>
      <c r="NZ47" s="88">
        <f t="shared" si="86"/>
        <v>169.70329801077818</v>
      </c>
      <c r="OA47" s="88">
        <f t="shared" si="86"/>
        <v>160.13395359698239</v>
      </c>
      <c r="OB47" s="88">
        <f t="shared" si="86"/>
        <v>119.65493796027802</v>
      </c>
      <c r="OC47" s="88">
        <f t="shared" si="86"/>
        <v>151.50698779894316</v>
      </c>
      <c r="OD47" s="88">
        <f t="shared" si="86"/>
        <v>137.08050818106148</v>
      </c>
      <c r="OE47" s="88">
        <f t="shared" si="86"/>
        <v>133.45382046222429</v>
      </c>
      <c r="OF47" s="88">
        <f t="shared" si="86"/>
        <v>157.41623702891104</v>
      </c>
      <c r="OG47" s="88">
        <f t="shared" si="86"/>
        <v>135.41417149506191</v>
      </c>
      <c r="OH47" s="88">
        <f t="shared" si="86"/>
        <v>115.79420348488922</v>
      </c>
      <c r="OI47" s="88">
        <f t="shared" si="86"/>
        <v>122.78197544233183</v>
      </c>
      <c r="OJ47" s="88">
        <f t="shared" si="86"/>
        <v>198.69607436071328</v>
      </c>
      <c r="OK47" s="88">
        <f t="shared" si="86"/>
        <v>91.788372585133487</v>
      </c>
      <c r="OL47" s="88">
        <f t="shared" si="86"/>
        <v>174.523084257417</v>
      </c>
      <c r="OM47" s="88">
        <f t="shared" si="86"/>
        <v>161.59415086093824</v>
      </c>
      <c r="ON47" s="88">
        <f t="shared" si="86"/>
        <v>137.24948130739935</v>
      </c>
      <c r="OO47" s="88">
        <f t="shared" ref="OO47:XZ47" si="87">((OO45/OO46)*164.6)</f>
        <v>111.01777849506971</v>
      </c>
      <c r="OP47" s="88">
        <f t="shared" si="87"/>
        <v>107.85784809457751</v>
      </c>
      <c r="OQ47" s="88">
        <f t="shared" si="87"/>
        <v>178.35773589487428</v>
      </c>
      <c r="OR47" s="88">
        <f t="shared" si="87"/>
        <v>117.19413573970077</v>
      </c>
      <c r="OS47" s="88">
        <f t="shared" si="87"/>
        <v>182.77265914124163</v>
      </c>
      <c r="OT47" s="88">
        <f t="shared" si="87"/>
        <v>160.42746088348341</v>
      </c>
      <c r="OU47" s="88">
        <f t="shared" si="87"/>
        <v>163.88387459706885</v>
      </c>
      <c r="OV47" s="88">
        <f t="shared" si="87"/>
        <v>153.98481530243427</v>
      </c>
      <c r="OW47" s="88">
        <f t="shared" si="87"/>
        <v>155.26714833216667</v>
      </c>
      <c r="OX47" s="88">
        <f t="shared" si="87"/>
        <v>96.106178896399186</v>
      </c>
      <c r="OY47" s="88">
        <f t="shared" si="87"/>
        <v>166.23456378741002</v>
      </c>
      <c r="OZ47" s="88">
        <f t="shared" si="87"/>
        <v>169.92342336743582</v>
      </c>
      <c r="PA47" s="88">
        <f t="shared" si="87"/>
        <v>233.70576676380691</v>
      </c>
      <c r="PB47" s="88">
        <f t="shared" si="87"/>
        <v>160.89791176894366</v>
      </c>
      <c r="PC47" s="88">
        <f t="shared" si="87"/>
        <v>185.02546139595009</v>
      </c>
      <c r="PD47" s="88">
        <f t="shared" si="87"/>
        <v>128.26669282764618</v>
      </c>
      <c r="PE47" s="88">
        <f t="shared" si="87"/>
        <v>141.89538704628538</v>
      </c>
      <c r="PF47" s="88">
        <f t="shared" si="87"/>
        <v>159.90325456651334</v>
      </c>
      <c r="PG47" s="88">
        <f t="shared" si="87"/>
        <v>151.26459624163877</v>
      </c>
      <c r="PH47" s="88">
        <f t="shared" si="87"/>
        <v>215.50110487677449</v>
      </c>
      <c r="PI47" s="88">
        <f t="shared" si="87"/>
        <v>125.13373778900274</v>
      </c>
      <c r="PJ47" s="88">
        <f t="shared" si="87"/>
        <v>172.45176920131124</v>
      </c>
      <c r="PK47" s="88">
        <f t="shared" si="87"/>
        <v>149.22850257538508</v>
      </c>
      <c r="PL47" s="88">
        <f t="shared" si="87"/>
        <v>100.96895075404998</v>
      </c>
      <c r="PM47" s="88">
        <f t="shared" si="87"/>
        <v>154.93645573517045</v>
      </c>
      <c r="PN47" s="88">
        <f t="shared" si="87"/>
        <v>84.298311814318467</v>
      </c>
      <c r="PO47" s="88">
        <f t="shared" si="87"/>
        <v>142.88919886475799</v>
      </c>
      <c r="PP47" s="88">
        <f t="shared" si="87"/>
        <v>141.66701318127227</v>
      </c>
      <c r="PQ47" s="88">
        <f t="shared" si="87"/>
        <v>165.02957457834009</v>
      </c>
      <c r="PR47" s="88">
        <f t="shared" si="87"/>
        <v>107.11369085353029</v>
      </c>
      <c r="PS47" s="88">
        <f t="shared" si="87"/>
        <v>156.98292431331654</v>
      </c>
      <c r="PT47" s="88">
        <f t="shared" si="87"/>
        <v>170.79460748963936</v>
      </c>
      <c r="PU47" s="88">
        <f t="shared" si="87"/>
        <v>188.35011864898277</v>
      </c>
      <c r="PV47" s="88">
        <f t="shared" si="87"/>
        <v>112.97753057379531</v>
      </c>
      <c r="PW47" s="88">
        <f t="shared" si="87"/>
        <v>132.98630273079556</v>
      </c>
      <c r="PX47" s="88">
        <f t="shared" si="87"/>
        <v>153.99444408320994</v>
      </c>
      <c r="PY47" s="88">
        <f t="shared" si="87"/>
        <v>175.84047117874263</v>
      </c>
      <c r="PZ47" s="88">
        <f t="shared" si="87"/>
        <v>159.561011470556</v>
      </c>
      <c r="QA47" s="88">
        <f t="shared" si="87"/>
        <v>160.32734422239861</v>
      </c>
      <c r="QB47" s="88">
        <f t="shared" si="87"/>
        <v>126.49964823027827</v>
      </c>
      <c r="QC47" s="88">
        <f t="shared" si="87"/>
        <v>145.66931578628027</v>
      </c>
      <c r="QD47" s="88">
        <f t="shared" si="87"/>
        <v>114.81199902069969</v>
      </c>
      <c r="QE47" s="88">
        <f t="shared" si="87"/>
        <v>149.62777266850239</v>
      </c>
      <c r="QF47" s="88">
        <f t="shared" si="87"/>
        <v>128.51435028960387</v>
      </c>
      <c r="QG47" s="88">
        <f t="shared" si="87"/>
        <v>156.43511801108093</v>
      </c>
      <c r="QH47" s="88">
        <f t="shared" si="87"/>
        <v>145.80206219106927</v>
      </c>
      <c r="QI47" s="88">
        <f t="shared" si="87"/>
        <v>144.10960265434682</v>
      </c>
      <c r="QJ47" s="88">
        <f t="shared" si="87"/>
        <v>134.14406645802043</v>
      </c>
      <c r="QK47" s="88">
        <f t="shared" si="87"/>
        <v>153.66934327367517</v>
      </c>
      <c r="QL47" s="88">
        <f t="shared" si="87"/>
        <v>161.17501439428057</v>
      </c>
      <c r="QM47" s="88">
        <f t="shared" si="87"/>
        <v>118.09006886171035</v>
      </c>
      <c r="QN47" s="88">
        <f t="shared" si="87"/>
        <v>135.27477485572101</v>
      </c>
      <c r="QO47" s="88">
        <f t="shared" si="87"/>
        <v>133.22062121100521</v>
      </c>
      <c r="QP47" s="88">
        <f t="shared" si="87"/>
        <v>109.36462940568576</v>
      </c>
      <c r="QQ47" s="88">
        <f t="shared" si="87"/>
        <v>115.60600631961475</v>
      </c>
      <c r="QR47" s="88">
        <f t="shared" si="87"/>
        <v>170.89045884404308</v>
      </c>
      <c r="QS47" s="88">
        <f t="shared" si="87"/>
        <v>128.55788563829182</v>
      </c>
      <c r="QT47" s="88">
        <f t="shared" si="87"/>
        <v>88.162790863263652</v>
      </c>
      <c r="QU47" s="88">
        <f t="shared" si="87"/>
        <v>197.35574861686084</v>
      </c>
      <c r="QV47" s="88">
        <f t="shared" si="87"/>
        <v>117.54273067454707</v>
      </c>
      <c r="QW47" s="88">
        <f t="shared" si="87"/>
        <v>125.5632806239371</v>
      </c>
      <c r="QX47" s="88">
        <f t="shared" si="87"/>
        <v>132.395345590451</v>
      </c>
      <c r="QY47" s="88">
        <f t="shared" si="87"/>
        <v>147.80212990979646</v>
      </c>
      <c r="QZ47" s="88">
        <f t="shared" si="87"/>
        <v>91.985493932305147</v>
      </c>
      <c r="RA47" s="88">
        <f t="shared" si="87"/>
        <v>248.85748789456022</v>
      </c>
      <c r="RB47" s="88">
        <f t="shared" si="87"/>
        <v>86.985564422437335</v>
      </c>
      <c r="RC47" s="88">
        <f t="shared" si="87"/>
        <v>136.24348360412634</v>
      </c>
      <c r="RD47" s="88">
        <f t="shared" si="87"/>
        <v>198.03921729293518</v>
      </c>
      <c r="RE47" s="88">
        <f t="shared" si="87"/>
        <v>121.96715162452224</v>
      </c>
      <c r="RF47" s="88">
        <f t="shared" si="87"/>
        <v>171.40194264817018</v>
      </c>
      <c r="RG47" s="88">
        <f t="shared" si="87"/>
        <v>114.11492100878036</v>
      </c>
      <c r="RH47" s="88">
        <f t="shared" si="87"/>
        <v>238.26589909387738</v>
      </c>
      <c r="RI47" s="88">
        <f t="shared" si="87"/>
        <v>207.60095192133718</v>
      </c>
      <c r="RJ47" s="88">
        <f t="shared" si="87"/>
        <v>191.03138888168431</v>
      </c>
      <c r="RK47" s="88">
        <f t="shared" si="87"/>
        <v>152.23614277105091</v>
      </c>
      <c r="RL47" s="88">
        <f t="shared" si="87"/>
        <v>130.48137009680784</v>
      </c>
      <c r="RM47" s="88">
        <f t="shared" si="87"/>
        <v>145.43694042702248</v>
      </c>
      <c r="RN47" s="88">
        <f t="shared" si="87"/>
        <v>116.29308184306664</v>
      </c>
      <c r="RO47" s="88">
        <f t="shared" si="87"/>
        <v>135.43511055812385</v>
      </c>
      <c r="RP47" s="88">
        <f t="shared" si="87"/>
        <v>120.9799397415469</v>
      </c>
      <c r="RQ47" s="88">
        <f t="shared" si="87"/>
        <v>169.34186027180982</v>
      </c>
      <c r="RR47" s="88">
        <f t="shared" si="87"/>
        <v>112.29704983189953</v>
      </c>
      <c r="RS47" s="88">
        <f t="shared" si="87"/>
        <v>128.35649198798097</v>
      </c>
      <c r="RT47" s="88">
        <f t="shared" si="87"/>
        <v>88.401900301589649</v>
      </c>
      <c r="RU47" s="88">
        <f t="shared" si="87"/>
        <v>173.31673377633086</v>
      </c>
      <c r="RV47" s="88">
        <f t="shared" si="87"/>
        <v>145.72742577884381</v>
      </c>
      <c r="RW47" s="88">
        <f t="shared" si="87"/>
        <v>150.35864456925589</v>
      </c>
      <c r="RX47" s="88">
        <f t="shared" si="87"/>
        <v>140.09526721924291</v>
      </c>
      <c r="RY47" s="88">
        <f t="shared" si="87"/>
        <v>151.17947184935224</v>
      </c>
      <c r="RZ47" s="88">
        <f t="shared" si="87"/>
        <v>159.93370290900944</v>
      </c>
      <c r="SA47" s="88">
        <f t="shared" si="87"/>
        <v>108.25540415570737</v>
      </c>
      <c r="SB47" s="88">
        <f t="shared" si="87"/>
        <v>116.42905932440183</v>
      </c>
      <c r="SC47" s="88">
        <f t="shared" si="87"/>
        <v>150.95411484821886</v>
      </c>
      <c r="SD47" s="88">
        <f t="shared" si="87"/>
        <v>131.81501405642047</v>
      </c>
      <c r="SE47" s="88">
        <f t="shared" si="87"/>
        <v>115.91080295334987</v>
      </c>
      <c r="SF47" s="88">
        <f t="shared" si="87"/>
        <v>151.71197504444726</v>
      </c>
      <c r="SG47" s="88">
        <f t="shared" si="87"/>
        <v>159.79308090469195</v>
      </c>
      <c r="SH47" s="88">
        <f t="shared" si="87"/>
        <v>97.258291526334588</v>
      </c>
      <c r="SI47" s="88">
        <f t="shared" si="87"/>
        <v>142.06470355918916</v>
      </c>
      <c r="SJ47" s="88">
        <f t="shared" si="87"/>
        <v>134.15995121993626</v>
      </c>
      <c r="SK47" s="88">
        <f t="shared" si="87"/>
        <v>134.90233379783987</v>
      </c>
      <c r="SL47" s="88">
        <f t="shared" si="87"/>
        <v>184.60139150792321</v>
      </c>
      <c r="SM47" s="88">
        <f t="shared" si="87"/>
        <v>132.21010311254923</v>
      </c>
      <c r="SN47" s="88">
        <f t="shared" si="87"/>
        <v>152.92816875201368</v>
      </c>
      <c r="SO47" s="88">
        <f t="shared" si="87"/>
        <v>247.03359588720363</v>
      </c>
      <c r="SP47" s="88">
        <f t="shared" si="87"/>
        <v>169.5945282005413</v>
      </c>
      <c r="SQ47" s="88">
        <f t="shared" si="87"/>
        <v>306.16642858259775</v>
      </c>
      <c r="SR47" s="88">
        <f t="shared" si="87"/>
        <v>200.43467754165536</v>
      </c>
      <c r="SS47" s="88">
        <f t="shared" si="87"/>
        <v>162.6582726172918</v>
      </c>
      <c r="ST47" s="88">
        <f t="shared" si="87"/>
        <v>175.60679246882614</v>
      </c>
      <c r="SU47" s="88">
        <f t="shared" si="87"/>
        <v>117.38596899813656</v>
      </c>
      <c r="SV47" s="88">
        <f t="shared" si="87"/>
        <v>175.30645148413208</v>
      </c>
      <c r="SW47" s="88">
        <f t="shared" si="87"/>
        <v>190.58666222852875</v>
      </c>
      <c r="SX47" s="88">
        <f t="shared" si="87"/>
        <v>145.19830391109983</v>
      </c>
      <c r="SY47" s="88">
        <f t="shared" si="87"/>
        <v>194.98602843021249</v>
      </c>
      <c r="SZ47" s="88">
        <f t="shared" si="87"/>
        <v>121.94328863979369</v>
      </c>
      <c r="TA47" s="88">
        <f t="shared" si="87"/>
        <v>149.32770616196166</v>
      </c>
      <c r="TB47" s="88">
        <f t="shared" si="87"/>
        <v>166.36553009770208</v>
      </c>
      <c r="TC47" s="88">
        <f t="shared" si="87"/>
        <v>192.6269941993844</v>
      </c>
      <c r="TD47" s="88">
        <f t="shared" si="87"/>
        <v>120.46488045267508</v>
      </c>
      <c r="TE47" s="88">
        <f t="shared" si="87"/>
        <v>136.47995681191867</v>
      </c>
      <c r="TF47" s="88">
        <f t="shared" si="87"/>
        <v>150.83837254558156</v>
      </c>
      <c r="TG47" s="88">
        <f t="shared" si="87"/>
        <v>128.79936653983356</v>
      </c>
      <c r="TH47" s="88">
        <f t="shared" si="87"/>
        <v>132.74809282442584</v>
      </c>
      <c r="TI47" s="88">
        <f t="shared" si="87"/>
        <v>143.38560442660412</v>
      </c>
      <c r="TJ47" s="88">
        <f t="shared" si="87"/>
        <v>268.5578236866935</v>
      </c>
      <c r="TK47" s="88">
        <f t="shared" si="87"/>
        <v>157.02539040167926</v>
      </c>
      <c r="TL47" s="88">
        <f t="shared" si="87"/>
        <v>192.62566713779492</v>
      </c>
      <c r="TM47" s="88">
        <f t="shared" si="87"/>
        <v>173.37536534892763</v>
      </c>
      <c r="TN47" s="88">
        <f t="shared" si="87"/>
        <v>321.15815638755225</v>
      </c>
      <c r="TO47" s="88">
        <f t="shared" si="87"/>
        <v>181.88792287795033</v>
      </c>
      <c r="TP47" s="88">
        <f t="shared" si="87"/>
        <v>211.84365305964755</v>
      </c>
      <c r="TQ47" s="88">
        <f t="shared" si="87"/>
        <v>95.450818125567821</v>
      </c>
      <c r="TR47" s="88">
        <f t="shared" si="87"/>
        <v>172.783813755024</v>
      </c>
      <c r="TS47" s="88">
        <f t="shared" si="87"/>
        <v>140.31127159315474</v>
      </c>
      <c r="TT47" s="88">
        <f t="shared" si="87"/>
        <v>108.89239737980196</v>
      </c>
      <c r="TU47" s="88">
        <f t="shared" si="87"/>
        <v>206.1263684126144</v>
      </c>
      <c r="TV47" s="88">
        <f t="shared" si="87"/>
        <v>130.49945484377147</v>
      </c>
      <c r="TW47" s="88">
        <f t="shared" si="87"/>
        <v>234.0426764574643</v>
      </c>
      <c r="TX47" s="88">
        <f t="shared" si="87"/>
        <v>169.13276490225812</v>
      </c>
      <c r="TY47" s="88">
        <f t="shared" si="87"/>
        <v>193.21939821376509</v>
      </c>
      <c r="TZ47" s="88">
        <f t="shared" si="87"/>
        <v>122.48514485964526</v>
      </c>
      <c r="UA47" s="88">
        <f t="shared" si="87"/>
        <v>224.55053587694695</v>
      </c>
      <c r="UB47" s="88">
        <f t="shared" si="87"/>
        <v>191.41851104218918</v>
      </c>
      <c r="UC47" s="88">
        <f t="shared" si="87"/>
        <v>193.02235174212748</v>
      </c>
      <c r="UD47" s="88">
        <f t="shared" si="87"/>
        <v>209.38166521913962</v>
      </c>
      <c r="UE47" s="88">
        <f t="shared" si="87"/>
        <v>152.65828784231013</v>
      </c>
      <c r="UF47" s="88">
        <f t="shared" si="87"/>
        <v>178.2036459649452</v>
      </c>
      <c r="UG47" s="88">
        <f t="shared" si="87"/>
        <v>121.41162193522599</v>
      </c>
      <c r="UH47" s="88">
        <f t="shared" si="87"/>
        <v>198.60656717561361</v>
      </c>
      <c r="UI47" s="88">
        <f t="shared" si="87"/>
        <v>143.17527019323808</v>
      </c>
      <c r="UJ47" s="88">
        <f t="shared" si="87"/>
        <v>118.38097689764349</v>
      </c>
      <c r="UK47" s="88">
        <f t="shared" si="87"/>
        <v>188.22009207806184</v>
      </c>
      <c r="UL47" s="88">
        <f t="shared" si="87"/>
        <v>307.93667292044069</v>
      </c>
      <c r="UM47" s="88">
        <f t="shared" si="87"/>
        <v>193.99478713744639</v>
      </c>
      <c r="UN47" s="88">
        <f t="shared" si="87"/>
        <v>134.25027176208454</v>
      </c>
      <c r="UO47" s="88">
        <f t="shared" si="87"/>
        <v>116.45161522667787</v>
      </c>
      <c r="UP47" s="88">
        <f t="shared" si="87"/>
        <v>174.44253702517844</v>
      </c>
      <c r="UQ47" s="88">
        <f t="shared" si="87"/>
        <v>238.41486139816709</v>
      </c>
      <c r="UR47" s="88">
        <f t="shared" si="87"/>
        <v>252.31278820261377</v>
      </c>
      <c r="US47" s="88">
        <f t="shared" si="87"/>
        <v>201.04334761830728</v>
      </c>
      <c r="UT47" s="88">
        <f t="shared" si="87"/>
        <v>221.33041134823381</v>
      </c>
      <c r="UU47" s="88">
        <f t="shared" si="87"/>
        <v>140.84928452521842</v>
      </c>
      <c r="UV47" s="88">
        <f t="shared" si="87"/>
        <v>224.18515180620176</v>
      </c>
      <c r="UW47" s="88">
        <f t="shared" si="87"/>
        <v>246.67091882841103</v>
      </c>
      <c r="UX47" s="88">
        <f t="shared" si="87"/>
        <v>230.79566433217678</v>
      </c>
      <c r="UY47" s="88">
        <f t="shared" si="87"/>
        <v>142.56766830186163</v>
      </c>
      <c r="UZ47" s="88">
        <f t="shared" si="87"/>
        <v>169.51858881653266</v>
      </c>
      <c r="VA47" s="88">
        <f t="shared" si="87"/>
        <v>120.34282775069207</v>
      </c>
      <c r="VB47" s="88">
        <f t="shared" si="87"/>
        <v>184.01511613137683</v>
      </c>
      <c r="VC47" s="88">
        <f t="shared" si="87"/>
        <v>165.28989584520554</v>
      </c>
      <c r="VD47" s="88">
        <f t="shared" si="87"/>
        <v>216.17661307529642</v>
      </c>
      <c r="VE47" s="88">
        <f t="shared" si="87"/>
        <v>216.61629230065299</v>
      </c>
      <c r="VF47" s="88">
        <f t="shared" si="87"/>
        <v>169.51943751949523</v>
      </c>
      <c r="VG47" s="88">
        <f t="shared" si="87"/>
        <v>230.39505340053924</v>
      </c>
      <c r="VH47" s="88">
        <f t="shared" si="87"/>
        <v>111.04095951350105</v>
      </c>
      <c r="VI47" s="88">
        <f t="shared" si="87"/>
        <v>154.39967254890067</v>
      </c>
      <c r="VJ47" s="88">
        <f t="shared" si="87"/>
        <v>201.80429307217904</v>
      </c>
      <c r="VK47" s="88">
        <f t="shared" si="87"/>
        <v>311.5543699072382</v>
      </c>
      <c r="VL47" s="88">
        <f t="shared" si="87"/>
        <v>121.22828873878252</v>
      </c>
      <c r="VM47" s="88">
        <f t="shared" si="87"/>
        <v>291.22027059553204</v>
      </c>
      <c r="VN47" s="88">
        <f t="shared" si="87"/>
        <v>131.6884300109773</v>
      </c>
      <c r="VO47" s="88">
        <f t="shared" si="87"/>
        <v>120.05997577839614</v>
      </c>
      <c r="VP47" s="88">
        <f t="shared" si="87"/>
        <v>211.25181011749444</v>
      </c>
      <c r="VQ47" s="88">
        <f t="shared" si="87"/>
        <v>209.27539021460257</v>
      </c>
      <c r="VR47" s="88">
        <f t="shared" si="87"/>
        <v>171.11258725080035</v>
      </c>
      <c r="VS47" s="88">
        <f t="shared" si="87"/>
        <v>125.20167863499579</v>
      </c>
      <c r="VT47" s="88">
        <f t="shared" si="87"/>
        <v>411.70435856747429</v>
      </c>
      <c r="VU47" s="88">
        <f t="shared" si="87"/>
        <v>166.65498678004911</v>
      </c>
      <c r="VV47" s="88">
        <f t="shared" si="87"/>
        <v>153.12644059702427</v>
      </c>
      <c r="VW47" s="88">
        <f t="shared" si="87"/>
        <v>158.19792378972451</v>
      </c>
      <c r="VX47" s="88">
        <f t="shared" si="87"/>
        <v>232.24952539535374</v>
      </c>
      <c r="VY47" s="88">
        <f t="shared" si="87"/>
        <v>157.83969131353359</v>
      </c>
      <c r="VZ47" s="88">
        <f t="shared" si="87"/>
        <v>194.68084860940084</v>
      </c>
      <c r="WA47" s="88">
        <f t="shared" si="87"/>
        <v>181.24681428982291</v>
      </c>
      <c r="WB47" s="88">
        <f t="shared" si="87"/>
        <v>136.01715972477402</v>
      </c>
      <c r="WC47" s="88">
        <f t="shared" si="87"/>
        <v>195.50804810822183</v>
      </c>
      <c r="WD47" s="88">
        <f t="shared" si="87"/>
        <v>159.7435091568797</v>
      </c>
      <c r="WE47" s="88">
        <f t="shared" si="87"/>
        <v>174.23846383194191</v>
      </c>
      <c r="WF47" s="88">
        <f t="shared" si="87"/>
        <v>264.1079313626567</v>
      </c>
      <c r="WG47" s="88">
        <f t="shared" si="87"/>
        <v>124.61681801607499</v>
      </c>
      <c r="WH47" s="88">
        <f t="shared" si="87"/>
        <v>58.499383810380643</v>
      </c>
      <c r="WI47" s="88">
        <f t="shared" si="87"/>
        <v>129.96759937943926</v>
      </c>
      <c r="WJ47" s="88">
        <f t="shared" si="87"/>
        <v>157.00840568099039</v>
      </c>
      <c r="WK47" s="88">
        <f t="shared" si="87"/>
        <v>161.74770298137705</v>
      </c>
      <c r="WL47" s="88">
        <f t="shared" si="87"/>
        <v>228.90888696520003</v>
      </c>
      <c r="WM47" s="88">
        <f t="shared" si="87"/>
        <v>115.08534891772598</v>
      </c>
      <c r="WN47" s="88">
        <f t="shared" si="87"/>
        <v>257.41180713365787</v>
      </c>
      <c r="WO47" s="88">
        <f t="shared" si="87"/>
        <v>109.34133554789403</v>
      </c>
      <c r="WP47" s="88">
        <f t="shared" si="87"/>
        <v>182.36523667911129</v>
      </c>
      <c r="WQ47" s="88">
        <f t="shared" si="87"/>
        <v>161.84480627268152</v>
      </c>
      <c r="WR47" s="88">
        <f t="shared" si="87"/>
        <v>181.93945469689379</v>
      </c>
      <c r="WS47" s="88">
        <f t="shared" si="87"/>
        <v>147.36688033652547</v>
      </c>
      <c r="WT47" s="88">
        <f t="shared" si="87"/>
        <v>125.68413933017149</v>
      </c>
      <c r="WU47" s="88">
        <f t="shared" si="87"/>
        <v>165.37576910630327</v>
      </c>
      <c r="WV47" s="88">
        <f t="shared" si="87"/>
        <v>195.33584820683294</v>
      </c>
      <c r="WW47" s="88">
        <f t="shared" si="87"/>
        <v>192.38835302490642</v>
      </c>
      <c r="WX47" s="88">
        <f t="shared" si="87"/>
        <v>166.05635669123993</v>
      </c>
      <c r="WY47" s="88">
        <f t="shared" si="87"/>
        <v>166.65680750619225</v>
      </c>
      <c r="WZ47" s="88">
        <f t="shared" si="87"/>
        <v>112.3590523044906</v>
      </c>
      <c r="XA47" s="88">
        <f t="shared" si="87"/>
        <v>252.28483248965233</v>
      </c>
      <c r="XB47" s="88">
        <f t="shared" si="87"/>
        <v>149.71197994215186</v>
      </c>
      <c r="XC47" s="88">
        <f t="shared" si="87"/>
        <v>163.32218707283681</v>
      </c>
      <c r="XD47" s="88">
        <f t="shared" si="87"/>
        <v>174.97397699266895</v>
      </c>
      <c r="XE47" s="88">
        <f t="shared" si="87"/>
        <v>268.23330844619505</v>
      </c>
      <c r="XF47" s="88">
        <f t="shared" si="87"/>
        <v>224.91650521672631</v>
      </c>
      <c r="XG47" s="88">
        <f t="shared" si="87"/>
        <v>201.92868102432797</v>
      </c>
      <c r="XH47" s="88">
        <f t="shared" si="87"/>
        <v>232.66025409450756</v>
      </c>
      <c r="XI47" s="88">
        <f t="shared" si="87"/>
        <v>186.97770030996054</v>
      </c>
      <c r="XJ47" s="88">
        <f t="shared" si="87"/>
        <v>116.65030625550456</v>
      </c>
      <c r="XK47" s="88">
        <f t="shared" si="87"/>
        <v>157.81865520896565</v>
      </c>
      <c r="XL47" s="88">
        <f t="shared" si="87"/>
        <v>152.00040539593286</v>
      </c>
      <c r="XM47" s="88">
        <f t="shared" si="87"/>
        <v>208.14825103164966</v>
      </c>
      <c r="XN47" s="88">
        <f t="shared" si="87"/>
        <v>210.02993871460743</v>
      </c>
      <c r="XO47" s="88">
        <f t="shared" si="87"/>
        <v>174.86266750173922</v>
      </c>
      <c r="XP47" s="88">
        <f t="shared" si="87"/>
        <v>226.44541199053972</v>
      </c>
      <c r="XQ47" s="88">
        <f t="shared" si="87"/>
        <v>202.60570024123632</v>
      </c>
      <c r="XR47" s="88">
        <f t="shared" si="87"/>
        <v>167.44888515806335</v>
      </c>
      <c r="XS47" s="88">
        <f t="shared" si="87"/>
        <v>248.31764326257277</v>
      </c>
      <c r="XT47" s="88">
        <f t="shared" si="87"/>
        <v>171.30990323530506</v>
      </c>
      <c r="XU47" s="88">
        <f t="shared" si="87"/>
        <v>166.28612473986115</v>
      </c>
      <c r="XV47" s="88">
        <f t="shared" si="87"/>
        <v>203.85193815217247</v>
      </c>
      <c r="XW47" s="88">
        <f t="shared" si="87"/>
        <v>141.52338556530509</v>
      </c>
      <c r="XX47" s="88">
        <f t="shared" si="87"/>
        <v>293.44174678773999</v>
      </c>
      <c r="XY47" s="88">
        <f t="shared" si="87"/>
        <v>195.024286835705</v>
      </c>
      <c r="XZ47" s="88">
        <f t="shared" si="87"/>
        <v>167.77050432738653</v>
      </c>
      <c r="YA47" s="88">
        <f t="shared" ref="YA47:AAE47" si="88">((YA45/YA46)*164.6)</f>
        <v>190.20785143660214</v>
      </c>
      <c r="YB47" s="88">
        <f t="shared" si="88"/>
        <v>116.40804746640676</v>
      </c>
      <c r="YC47" s="88">
        <f t="shared" si="88"/>
        <v>174.41544616935096</v>
      </c>
      <c r="YD47" s="88">
        <f t="shared" si="88"/>
        <v>186.85573840043872</v>
      </c>
      <c r="YE47" s="88">
        <f t="shared" si="88"/>
        <v>247.25959222124752</v>
      </c>
      <c r="YF47" s="88">
        <f t="shared" si="88"/>
        <v>156.14667465957544</v>
      </c>
      <c r="YG47" s="88">
        <f t="shared" si="88"/>
        <v>157.88926930258077</v>
      </c>
      <c r="YH47" s="88">
        <f t="shared" si="88"/>
        <v>138.72819864116732</v>
      </c>
      <c r="YI47" s="88">
        <f t="shared" si="88"/>
        <v>134.2311020844997</v>
      </c>
      <c r="YJ47" s="88">
        <f t="shared" si="88"/>
        <v>212.49817000954405</v>
      </c>
      <c r="YK47" s="88">
        <f t="shared" si="88"/>
        <v>190.67223604629328</v>
      </c>
      <c r="YL47" s="88">
        <f t="shared" si="88"/>
        <v>186.65814963347549</v>
      </c>
      <c r="YM47" s="88">
        <f t="shared" si="88"/>
        <v>160.54731524143338</v>
      </c>
      <c r="YN47" s="88">
        <f t="shared" si="88"/>
        <v>157.08037464527109</v>
      </c>
      <c r="YO47" s="88">
        <f t="shared" si="88"/>
        <v>145.59119388931853</v>
      </c>
      <c r="YP47" s="88">
        <f t="shared" si="88"/>
        <v>144.78189656436152</v>
      </c>
      <c r="YQ47" s="88">
        <f t="shared" si="88"/>
        <v>254.97285080156877</v>
      </c>
      <c r="YR47" s="88">
        <f t="shared" si="88"/>
        <v>168.66247796784938</v>
      </c>
      <c r="YS47" s="88">
        <f t="shared" si="88"/>
        <v>164.6330758427583</v>
      </c>
      <c r="YT47" s="88">
        <f t="shared" si="88"/>
        <v>179.39678125613713</v>
      </c>
      <c r="YU47" s="88">
        <f t="shared" si="88"/>
        <v>157.96857475221486</v>
      </c>
      <c r="YV47" s="88">
        <f t="shared" si="88"/>
        <v>212.38040304735731</v>
      </c>
      <c r="YW47" s="88">
        <f t="shared" si="88"/>
        <v>330.3322186348862</v>
      </c>
      <c r="YX47" s="88">
        <f t="shared" si="88"/>
        <v>127.4231584376417</v>
      </c>
      <c r="YY47" s="88">
        <f t="shared" si="88"/>
        <v>207.44702902915139</v>
      </c>
      <c r="YZ47" s="88">
        <f t="shared" si="88"/>
        <v>129.10453784933648</v>
      </c>
      <c r="ZA47" s="88">
        <f t="shared" si="88"/>
        <v>192.35458631177633</v>
      </c>
      <c r="ZB47" s="88">
        <f t="shared" si="88"/>
        <v>199.87348247533646</v>
      </c>
      <c r="ZC47" s="88">
        <f t="shared" si="88"/>
        <v>196.31287217754678</v>
      </c>
      <c r="ZD47" s="88">
        <f t="shared" si="88"/>
        <v>237.38761733380886</v>
      </c>
      <c r="ZE47" s="88">
        <f t="shared" si="88"/>
        <v>170.80468476300348</v>
      </c>
      <c r="ZF47" s="88">
        <f t="shared" si="88"/>
        <v>214.73793101668301</v>
      </c>
      <c r="ZG47" s="88">
        <f t="shared" si="88"/>
        <v>260.26849233737494</v>
      </c>
      <c r="ZH47" s="88">
        <f t="shared" si="88"/>
        <v>227.46256012798477</v>
      </c>
      <c r="ZI47" s="88">
        <f t="shared" si="88"/>
        <v>339.68133372896267</v>
      </c>
      <c r="ZJ47" s="88">
        <f t="shared" si="88"/>
        <v>208.28273655921907</v>
      </c>
      <c r="ZK47" s="88">
        <f t="shared" si="88"/>
        <v>189.63470987304777</v>
      </c>
      <c r="ZL47" s="88">
        <f t="shared" si="88"/>
        <v>256.85990887166452</v>
      </c>
      <c r="ZM47" s="88">
        <f t="shared" si="88"/>
        <v>139.12660794136255</v>
      </c>
      <c r="ZN47" s="88">
        <f t="shared" si="88"/>
        <v>153.52593181557239</v>
      </c>
      <c r="ZO47" s="88">
        <f t="shared" si="88"/>
        <v>182.09393449375216</v>
      </c>
      <c r="ZP47" s="88">
        <f t="shared" si="88"/>
        <v>153.05608248186161</v>
      </c>
      <c r="ZQ47" s="88">
        <f t="shared" si="88"/>
        <v>153.37727311305568</v>
      </c>
      <c r="ZR47" s="88">
        <f t="shared" si="88"/>
        <v>215.08228580460261</v>
      </c>
      <c r="ZS47" s="88">
        <f t="shared" si="88"/>
        <v>168.1714642209858</v>
      </c>
      <c r="ZT47" s="88">
        <f t="shared" si="88"/>
        <v>105.03713935891405</v>
      </c>
      <c r="ZU47" s="88">
        <f t="shared" si="88"/>
        <v>181.62597287555147</v>
      </c>
      <c r="ZV47" s="88">
        <f t="shared" si="88"/>
        <v>136.45537750981816</v>
      </c>
      <c r="ZW47" s="88">
        <f t="shared" si="88"/>
        <v>259.18634648038534</v>
      </c>
      <c r="ZX47" s="88">
        <f t="shared" si="88"/>
        <v>215.59141984172291</v>
      </c>
      <c r="ZY47" s="88">
        <f t="shared" si="88"/>
        <v>138.97042455808725</v>
      </c>
      <c r="ZZ47" s="88">
        <f t="shared" si="88"/>
        <v>160.94003800309866</v>
      </c>
      <c r="AAA47" s="88">
        <f t="shared" si="88"/>
        <v>131.16650740839964</v>
      </c>
      <c r="AAB47" s="88">
        <f t="shared" si="88"/>
        <v>179.55060472216749</v>
      </c>
      <c r="AAC47" s="88">
        <f t="shared" si="88"/>
        <v>143.97156586483217</v>
      </c>
      <c r="AAD47" s="88">
        <f t="shared" si="88"/>
        <v>229.62718708473867</v>
      </c>
      <c r="AAE47" s="88">
        <f t="shared" si="88"/>
        <v>228.39811611191283</v>
      </c>
    </row>
    <row r="48" spans="1:707" x14ac:dyDescent="0.25">
      <c r="A48" s="69"/>
      <c r="D48" s="7"/>
      <c r="BY48" s="60"/>
    </row>
    <row r="49" spans="1:707" x14ac:dyDescent="0.25">
      <c r="A49" s="57" t="s">
        <v>2055</v>
      </c>
      <c r="B49" s="58">
        <f>STDEV(D49:BU49)/AVERAGE(D49:BU49)</f>
        <v>0.11571121474898083</v>
      </c>
      <c r="D49" s="7">
        <v>9414570.9578589592</v>
      </c>
      <c r="E49" s="7">
        <v>8900284.1736966707</v>
      </c>
      <c r="F49" s="7">
        <v>8839341.2205266301</v>
      </c>
      <c r="G49" s="7">
        <v>8470807.4458462801</v>
      </c>
      <c r="H49" s="7">
        <v>8142598.6563653201</v>
      </c>
      <c r="I49" s="7">
        <v>8838014.3524126895</v>
      </c>
      <c r="J49" s="7">
        <v>8438424.8194738496</v>
      </c>
      <c r="K49" s="7">
        <v>8858770.1570572294</v>
      </c>
      <c r="L49" s="7">
        <v>8466274.9848740902</v>
      </c>
      <c r="M49" s="7">
        <v>8338911.8106222805</v>
      </c>
      <c r="N49" s="7">
        <v>7970788.3645067103</v>
      </c>
      <c r="O49" s="7">
        <v>7871081.9097587401</v>
      </c>
      <c r="P49" s="7">
        <v>7326300.0516156601</v>
      </c>
      <c r="Q49" s="7">
        <v>7635495.6782402601</v>
      </c>
      <c r="R49" s="7">
        <v>7210022.2177240998</v>
      </c>
      <c r="S49" s="7">
        <v>7825019.6706895903</v>
      </c>
      <c r="T49" s="7">
        <v>7093828.0102533503</v>
      </c>
      <c r="U49" s="7">
        <v>7462203.0782530904</v>
      </c>
      <c r="V49" s="7">
        <v>7878113.4884587303</v>
      </c>
      <c r="W49" s="7">
        <v>7792265.6739628501</v>
      </c>
      <c r="X49" s="7">
        <v>7433502.5809516599</v>
      </c>
      <c r="Y49" s="7">
        <v>7054425.8615569696</v>
      </c>
      <c r="Z49" s="7">
        <v>7233650.1314912997</v>
      </c>
      <c r="AA49" s="7">
        <v>7319362.2162435995</v>
      </c>
      <c r="AB49" s="7">
        <v>7498654.1956601404</v>
      </c>
      <c r="AC49" s="7">
        <v>7680203.4367607497</v>
      </c>
      <c r="AD49" s="7">
        <v>7666536.2694931403</v>
      </c>
      <c r="AE49" s="7">
        <v>7518148.8905796502</v>
      </c>
      <c r="AF49" s="7">
        <v>7768624.0372808902</v>
      </c>
      <c r="AG49" s="7">
        <v>7325426.3139677998</v>
      </c>
      <c r="AH49" s="7">
        <v>7407046.7427819902</v>
      </c>
      <c r="AI49" s="7">
        <v>7606161.2616035203</v>
      </c>
      <c r="AJ49" s="7">
        <v>7708722.2446268303</v>
      </c>
      <c r="AK49" s="7">
        <v>7960423.0603913404</v>
      </c>
      <c r="AL49" s="7">
        <v>7135650.66557742</v>
      </c>
      <c r="AM49" s="7">
        <v>7299279.3690064903</v>
      </c>
      <c r="AN49" s="7">
        <v>7179814.5275174296</v>
      </c>
      <c r="AO49" s="7">
        <v>7026044.3319645496</v>
      </c>
      <c r="AP49" s="7">
        <v>6651888.8836284103</v>
      </c>
      <c r="AQ49" s="7">
        <v>6815264.08695886</v>
      </c>
      <c r="AR49" s="7">
        <v>6904357.13298521</v>
      </c>
      <c r="AS49" s="7">
        <v>6772538.5957278004</v>
      </c>
      <c r="AT49" s="7">
        <v>6913627.0044603096</v>
      </c>
      <c r="AU49" s="7">
        <v>6698602.4351975396</v>
      </c>
      <c r="AV49" s="7">
        <v>6787430.4337699898</v>
      </c>
      <c r="AW49" s="7">
        <v>6957373.11077822</v>
      </c>
      <c r="AX49" s="7">
        <v>6896485.6711029299</v>
      </c>
      <c r="AY49" s="7">
        <v>6571462.3908729302</v>
      </c>
      <c r="AZ49" s="7">
        <v>7093028.8570881505</v>
      </c>
      <c r="BA49" s="7">
        <v>6817539.72545077</v>
      </c>
      <c r="BB49" s="7">
        <v>7135809.1205507796</v>
      </c>
      <c r="BC49" s="7">
        <v>7160075.9431624301</v>
      </c>
      <c r="BD49" s="7">
        <v>6973879.4096058803</v>
      </c>
      <c r="BE49" s="7">
        <v>6617244.9128826698</v>
      </c>
      <c r="BF49" s="7">
        <v>7453251.2161680097</v>
      </c>
      <c r="BG49" s="7">
        <v>7123540.89192928</v>
      </c>
      <c r="BH49" s="7">
        <v>7400362.9991931403</v>
      </c>
      <c r="BI49" s="7">
        <v>6695157.35913972</v>
      </c>
      <c r="BJ49" s="7">
        <v>7340735.3041266203</v>
      </c>
      <c r="BK49" s="7">
        <v>7188516.8378581302</v>
      </c>
      <c r="BL49" s="7">
        <v>7181480.3921842696</v>
      </c>
      <c r="BM49" s="7">
        <v>6430745.8004310103</v>
      </c>
      <c r="BN49" s="7">
        <v>6217626.9198908098</v>
      </c>
      <c r="BO49" s="7">
        <v>5840292.4902200103</v>
      </c>
      <c r="BP49" s="7">
        <v>5826429.3320487998</v>
      </c>
      <c r="BQ49" s="7">
        <v>5558591.2805484599</v>
      </c>
      <c r="BR49" s="7">
        <v>5707802.5627319897</v>
      </c>
      <c r="BS49" s="7">
        <v>5555087.3134977901</v>
      </c>
      <c r="BT49" s="7">
        <v>5641697.6890496695</v>
      </c>
      <c r="BU49" s="7">
        <v>5315647.1148156198</v>
      </c>
      <c r="BW49" s="59">
        <f>STDEV(BY49:EP49)/AVERAGE(BY49:EP49)</f>
        <v>9.9986459138259404E-2</v>
      </c>
      <c r="BY49" s="9">
        <v>6187375.1336688399</v>
      </c>
      <c r="BZ49" s="9">
        <v>6400849.1159548201</v>
      </c>
      <c r="CA49" s="9">
        <v>6164694.91583334</v>
      </c>
      <c r="CB49" s="9">
        <v>5686863.8137204498</v>
      </c>
      <c r="CC49" s="9">
        <v>5711430.4727662597</v>
      </c>
      <c r="CD49" s="9">
        <v>5833345.96720115</v>
      </c>
      <c r="CE49" s="9">
        <v>5761206.8047849704</v>
      </c>
      <c r="CF49" s="9">
        <v>5854811.6998721696</v>
      </c>
      <c r="CG49" s="9">
        <v>5194336.3677478796</v>
      </c>
      <c r="CH49" s="9">
        <v>5269336.9033329003</v>
      </c>
      <c r="CI49" s="9">
        <v>5457049.2425724203</v>
      </c>
      <c r="CJ49" s="9">
        <v>5023064.8265162604</v>
      </c>
      <c r="CK49" s="9">
        <v>5034825.1301827598</v>
      </c>
      <c r="CL49" s="9">
        <v>4760994.0219214903</v>
      </c>
      <c r="CM49" s="9">
        <v>4707111.9081447897</v>
      </c>
      <c r="CN49" s="9">
        <v>5212732.2579998104</v>
      </c>
      <c r="CO49" s="9">
        <v>4627755.1856914395</v>
      </c>
      <c r="CP49" s="9">
        <v>4639709.2006888697</v>
      </c>
      <c r="CQ49" s="9">
        <v>5098995.6690934496</v>
      </c>
      <c r="CR49" s="9">
        <v>5204373.3691924401</v>
      </c>
      <c r="CS49" s="9">
        <v>5319791.1057906002</v>
      </c>
      <c r="CT49" s="9">
        <v>5021518.5918525998</v>
      </c>
      <c r="CU49" s="9">
        <v>4995746.3300179103</v>
      </c>
      <c r="CV49" s="9">
        <v>4999992.6161130499</v>
      </c>
      <c r="CW49" s="9">
        <v>5225653.9137741597</v>
      </c>
      <c r="CX49" s="9">
        <v>5319907.6877244003</v>
      </c>
      <c r="CY49" s="9">
        <v>5012926.4943266502</v>
      </c>
      <c r="CZ49" s="9">
        <v>5150641.9211387197</v>
      </c>
      <c r="DA49" s="9">
        <v>5186311.1298142802</v>
      </c>
      <c r="DB49" s="9">
        <v>5148231.3185286401</v>
      </c>
      <c r="DC49" s="9">
        <v>5159280.9032583004</v>
      </c>
      <c r="DD49" s="9">
        <v>4879253.5544990804</v>
      </c>
      <c r="DE49" s="9">
        <v>4893702.9127786802</v>
      </c>
      <c r="DF49" s="9">
        <v>4984275.6844056901</v>
      </c>
      <c r="DG49" s="9">
        <v>4982473.0913099097</v>
      </c>
      <c r="DH49" s="9">
        <v>4867067.8451900603</v>
      </c>
      <c r="DI49" s="9">
        <v>4787399.9589434797</v>
      </c>
      <c r="DJ49" s="9">
        <v>4571074.4589960799</v>
      </c>
      <c r="DK49" s="9">
        <v>4017147.5654916801</v>
      </c>
      <c r="DL49" s="9">
        <v>4446135.1813781997</v>
      </c>
      <c r="DM49" s="9">
        <v>4712281.1317632403</v>
      </c>
      <c r="DN49" s="9">
        <v>4674235.8388943402</v>
      </c>
      <c r="DO49" s="9">
        <v>4857964.1589835295</v>
      </c>
      <c r="DP49" s="9">
        <v>4556836.3413856402</v>
      </c>
      <c r="DQ49" s="9">
        <v>4578088.4823927404</v>
      </c>
      <c r="DR49" s="9">
        <v>4579365.1150967497</v>
      </c>
      <c r="DS49" s="9">
        <v>4481131.1219245503</v>
      </c>
      <c r="DT49" s="9">
        <v>4377528.4683803897</v>
      </c>
      <c r="DU49" s="9">
        <v>4623498.2264858102</v>
      </c>
      <c r="DV49" s="9">
        <v>4224188.6879007705</v>
      </c>
      <c r="DW49" s="9">
        <v>4306244.17606916</v>
      </c>
      <c r="DX49" s="9">
        <v>4615806.3497998398</v>
      </c>
      <c r="DY49" s="9">
        <v>4602193.8040193496</v>
      </c>
      <c r="DZ49" s="9">
        <v>4372491.9437696999</v>
      </c>
      <c r="EA49" s="9">
        <v>4709378.8125532996</v>
      </c>
      <c r="EB49" s="9">
        <v>4896460.7850305503</v>
      </c>
      <c r="EC49" s="9">
        <v>4849235.05853731</v>
      </c>
      <c r="ED49" s="9">
        <v>4699067.1194867902</v>
      </c>
      <c r="EE49" s="9">
        <v>5141765.0927721299</v>
      </c>
      <c r="EF49" s="9">
        <v>5119520.3776500402</v>
      </c>
      <c r="EG49" s="9">
        <v>4877475.74813643</v>
      </c>
      <c r="EH49" s="9">
        <v>5071574.9685206404</v>
      </c>
      <c r="EI49" s="9">
        <v>4663480.2432669699</v>
      </c>
      <c r="EJ49" s="9">
        <v>4796686.8082412602</v>
      </c>
      <c r="EK49" s="9">
        <v>4791459.2671713503</v>
      </c>
      <c r="EL49" s="9">
        <v>4325110.4063009303</v>
      </c>
      <c r="EM49" s="9">
        <v>4326069.9680782901</v>
      </c>
      <c r="EN49" s="9">
        <v>4244415.5119938003</v>
      </c>
      <c r="EO49" s="9">
        <v>4444455.0864697201</v>
      </c>
      <c r="EP49" s="9">
        <v>3969405.76096209</v>
      </c>
      <c r="ER49" s="95">
        <v>6484405.1911240304</v>
      </c>
      <c r="ES49" s="95">
        <v>9117735.1547522601</v>
      </c>
      <c r="ET49" s="95">
        <v>6546110.3584995996</v>
      </c>
      <c r="EU49" s="95">
        <v>8931634.2333026696</v>
      </c>
      <c r="EV49" s="95">
        <v>6085517.4028293705</v>
      </c>
      <c r="EW49" s="95">
        <v>7055473.2953720996</v>
      </c>
      <c r="EX49" s="95">
        <v>5756032.2782026101</v>
      </c>
      <c r="EY49" s="95">
        <v>7654379.2375272596</v>
      </c>
      <c r="EZ49" s="95">
        <v>6436180.3979186397</v>
      </c>
      <c r="FA49" s="95">
        <v>6244917.7306495402</v>
      </c>
      <c r="FB49" s="84">
        <v>7926016.0916035203</v>
      </c>
      <c r="FC49" s="84">
        <v>5615696.3399397004</v>
      </c>
      <c r="FD49" s="84">
        <v>7649628.2059693998</v>
      </c>
      <c r="FE49" s="84">
        <v>5743798.4498908203</v>
      </c>
      <c r="FF49" s="84">
        <v>6947937.7623530701</v>
      </c>
      <c r="FG49" s="84">
        <v>7359049.5673281997</v>
      </c>
      <c r="FH49" s="84">
        <v>8319118.6391879404</v>
      </c>
      <c r="FI49" s="84">
        <v>5639270.0471927598</v>
      </c>
      <c r="FJ49" s="84">
        <v>7414880.1125007998</v>
      </c>
      <c r="FK49" s="84">
        <v>8685387.1717184391</v>
      </c>
      <c r="FL49" s="84">
        <v>4786218.83084202</v>
      </c>
      <c r="FM49" s="84">
        <v>4603783.2662391998</v>
      </c>
      <c r="FN49" s="84">
        <v>6820502.1716988496</v>
      </c>
      <c r="FO49" s="84">
        <v>7463385.1904795896</v>
      </c>
      <c r="FP49" s="84">
        <v>5716789.5560505502</v>
      </c>
      <c r="FQ49" s="84">
        <v>7832350.3739431202</v>
      </c>
      <c r="FR49" s="84">
        <v>6537874.1121730199</v>
      </c>
      <c r="FS49" s="84">
        <v>6895571.8681946797</v>
      </c>
      <c r="FT49" s="84">
        <v>8680608.1109823491</v>
      </c>
      <c r="FU49" s="84">
        <v>5278111.5095193898</v>
      </c>
      <c r="FV49" s="84">
        <v>7152424.4611278996</v>
      </c>
      <c r="FW49" s="84">
        <v>5755944.1336233998</v>
      </c>
      <c r="FX49" s="84">
        <v>5738326.09358369</v>
      </c>
      <c r="FY49" s="84">
        <v>6739935.4480989203</v>
      </c>
      <c r="FZ49" s="84">
        <v>6439495.2848247597</v>
      </c>
      <c r="GA49" s="84">
        <v>6686281.6309810998</v>
      </c>
      <c r="GB49" s="84">
        <v>6528836.2798280101</v>
      </c>
      <c r="GC49" s="84">
        <v>6628736.7529811803</v>
      </c>
      <c r="GD49" s="84">
        <v>7494901.1700744703</v>
      </c>
      <c r="GE49" s="84">
        <v>7443696.0788104404</v>
      </c>
      <c r="GF49" s="84">
        <v>6635457.6527907103</v>
      </c>
      <c r="GG49" s="84">
        <v>7420856.8093520096</v>
      </c>
      <c r="GH49" s="84">
        <v>5479065.2236256897</v>
      </c>
      <c r="GI49" s="84">
        <v>7439943.1152739897</v>
      </c>
      <c r="GJ49" s="84">
        <v>4650487.9031879101</v>
      </c>
      <c r="GK49" s="84">
        <v>3926434.24369802</v>
      </c>
      <c r="GL49" s="84">
        <v>4847015.4396743402</v>
      </c>
      <c r="GM49" s="84">
        <v>5595433.4536196003</v>
      </c>
      <c r="GN49" s="84">
        <v>5295298.5754928496</v>
      </c>
      <c r="GO49" s="84">
        <v>5330711.5899888603</v>
      </c>
      <c r="GP49" s="84">
        <v>6506300.0812287498</v>
      </c>
      <c r="GQ49" s="84">
        <v>5527105.9597501997</v>
      </c>
      <c r="GR49" s="84">
        <v>4811976.8924502004</v>
      </c>
      <c r="GS49" s="84">
        <v>8301707.1231357995</v>
      </c>
      <c r="GT49" s="84">
        <v>4656572.9661360197</v>
      </c>
      <c r="GU49" s="84">
        <v>5829448.1683581201</v>
      </c>
      <c r="GV49" s="84">
        <v>7078858.9027118403</v>
      </c>
      <c r="GW49" s="84">
        <v>5874571.0504138498</v>
      </c>
      <c r="GX49" s="84">
        <v>6462314.1376434704</v>
      </c>
      <c r="GY49" s="84">
        <v>7258490.5813660203</v>
      </c>
      <c r="GZ49" s="84">
        <v>9567987.7405887097</v>
      </c>
      <c r="HA49" s="84">
        <v>6548865.5011635199</v>
      </c>
      <c r="HB49" s="84">
        <v>6348794.9449986797</v>
      </c>
      <c r="HC49" s="84">
        <v>4564548.2484080698</v>
      </c>
      <c r="HD49" s="84">
        <v>5042171.7358550401</v>
      </c>
      <c r="HE49" s="84">
        <v>9024320.2954949792</v>
      </c>
      <c r="HF49" s="84">
        <v>5658042.9863068704</v>
      </c>
      <c r="HG49" s="84">
        <v>6108298.0386817697</v>
      </c>
      <c r="HH49" s="84">
        <v>8009946.1666142298</v>
      </c>
      <c r="HI49" s="84">
        <v>7482385.4610036798</v>
      </c>
      <c r="HJ49" s="84">
        <v>4548249.9161180397</v>
      </c>
      <c r="HK49" s="84">
        <v>6534617.5772587899</v>
      </c>
      <c r="HL49" s="84">
        <v>6402488.7881081998</v>
      </c>
      <c r="HM49" s="84">
        <v>6852024.64717313</v>
      </c>
      <c r="HN49" s="84">
        <v>4926432.0282446397</v>
      </c>
      <c r="HO49" s="84">
        <v>5915365.31437134</v>
      </c>
      <c r="HP49" s="84">
        <v>6142540.9561023796</v>
      </c>
      <c r="HQ49" s="84">
        <v>4464101.0805816902</v>
      </c>
      <c r="HR49" s="84">
        <v>4603641.9289834304</v>
      </c>
      <c r="HS49" s="84">
        <v>6113684.6598192304</v>
      </c>
      <c r="HT49" s="84">
        <v>7143668.3033862002</v>
      </c>
      <c r="HU49" s="84">
        <v>4605605.3927473798</v>
      </c>
      <c r="HV49" s="84">
        <v>5451103.8390523503</v>
      </c>
      <c r="HW49" s="84">
        <v>7153358.7138388902</v>
      </c>
      <c r="HX49" s="84">
        <v>5033716.22199078</v>
      </c>
      <c r="HY49" s="84">
        <v>4340077.8394849598</v>
      </c>
      <c r="HZ49" s="84">
        <v>4781086.5694440901</v>
      </c>
      <c r="IA49" s="84">
        <v>4822729.1267220499</v>
      </c>
      <c r="IB49" s="84">
        <v>5466135.9921351001</v>
      </c>
      <c r="IC49" s="84">
        <v>6335749.1361234402</v>
      </c>
      <c r="ID49" s="84">
        <v>7156540.9691354902</v>
      </c>
      <c r="IE49" s="84">
        <v>4549346.9948712997</v>
      </c>
      <c r="IF49" s="84">
        <v>5904687.2970543401</v>
      </c>
      <c r="IG49" s="84">
        <v>7055376.7219937099</v>
      </c>
      <c r="IH49" s="84">
        <v>7567224.1484911004</v>
      </c>
      <c r="II49" s="84">
        <v>3745770.6866916702</v>
      </c>
      <c r="IJ49" s="84">
        <v>5282072.3939271905</v>
      </c>
      <c r="IK49" s="84">
        <v>6383306.6790843802</v>
      </c>
      <c r="IL49" s="84">
        <v>5920859.17549296</v>
      </c>
      <c r="IM49" s="84">
        <v>6319786.9673850602</v>
      </c>
      <c r="IN49" s="84">
        <v>5857146.4768308997</v>
      </c>
      <c r="IO49" s="84">
        <v>7183031.3556902697</v>
      </c>
      <c r="IP49" s="84">
        <v>8430354.1444939692</v>
      </c>
      <c r="IQ49" s="84">
        <v>5513359.3212861903</v>
      </c>
      <c r="IR49" s="84">
        <v>10357414.9799417</v>
      </c>
      <c r="IS49" s="84">
        <v>7179087.96995713</v>
      </c>
      <c r="IT49" s="84">
        <v>6104977.7295264397</v>
      </c>
      <c r="IU49" s="84">
        <v>6020885.3316842103</v>
      </c>
      <c r="IV49" s="84">
        <v>4425372.4350573104</v>
      </c>
      <c r="IW49" s="84">
        <v>5985127.2793019703</v>
      </c>
      <c r="IX49" s="84">
        <v>6191916.555412</v>
      </c>
      <c r="IY49" s="84">
        <v>3758244.8175319601</v>
      </c>
      <c r="IZ49" s="84">
        <v>5033328.4930158397</v>
      </c>
      <c r="JA49" s="84">
        <v>4508231.6916229902</v>
      </c>
      <c r="JB49" s="84">
        <v>5255767.0856273901</v>
      </c>
      <c r="JC49" s="84">
        <v>3789865.9145758599</v>
      </c>
      <c r="JD49" s="84">
        <v>4975041.0160054602</v>
      </c>
      <c r="JE49" s="84">
        <v>5016355.1800555997</v>
      </c>
      <c r="JF49" s="84">
        <v>4362414.2604554202</v>
      </c>
      <c r="JG49" s="84">
        <v>6129937.2203035103</v>
      </c>
      <c r="JH49" s="84">
        <v>6122452.4392118901</v>
      </c>
      <c r="JI49" s="84">
        <v>3715580.04409859</v>
      </c>
      <c r="JJ49" s="84">
        <v>4111699.7117300099</v>
      </c>
      <c r="JK49" s="84">
        <v>6165756.6684619803</v>
      </c>
      <c r="JL49" s="84">
        <v>7428716.7122825701</v>
      </c>
      <c r="JM49" s="84">
        <v>2715412.0114195398</v>
      </c>
      <c r="JN49" s="84">
        <v>4535822.01652057</v>
      </c>
      <c r="JO49" s="84">
        <v>3762222.42741299</v>
      </c>
      <c r="JP49" s="84">
        <v>7267917.6537486799</v>
      </c>
      <c r="JQ49" s="84">
        <v>7053619.11434549</v>
      </c>
      <c r="JR49" s="84">
        <v>5604207.5947936699</v>
      </c>
      <c r="JS49" s="84">
        <v>5185300.1648772396</v>
      </c>
      <c r="JT49" s="84">
        <v>4582383.5947904997</v>
      </c>
      <c r="JU49" s="84">
        <v>4160451.0900095901</v>
      </c>
      <c r="JV49" s="84">
        <v>5185510.8153300397</v>
      </c>
      <c r="JW49" s="84">
        <v>4471577.88787264</v>
      </c>
      <c r="JX49" s="84">
        <v>5480066.1303774295</v>
      </c>
      <c r="JY49" s="84">
        <v>4823186.7460826896</v>
      </c>
      <c r="JZ49" s="84">
        <v>5498653.6214493103</v>
      </c>
      <c r="KA49" s="84">
        <v>6153454.4676908804</v>
      </c>
      <c r="KB49" s="84">
        <v>4984828.1943571698</v>
      </c>
      <c r="KC49" s="84">
        <v>4470396.2732973704</v>
      </c>
      <c r="KD49" s="84">
        <v>4471190.0304195499</v>
      </c>
      <c r="KE49" s="84">
        <v>4969726.9003075697</v>
      </c>
      <c r="KF49" s="84">
        <v>3901916.2521716901</v>
      </c>
      <c r="KG49" s="84">
        <v>5350871.3223687299</v>
      </c>
      <c r="KH49" s="84">
        <v>6060734.4609755697</v>
      </c>
      <c r="KI49" s="84">
        <v>5874477.7832891699</v>
      </c>
      <c r="KJ49" s="84">
        <v>5274854.7912672898</v>
      </c>
      <c r="KK49" s="84">
        <v>5254629.4577173404</v>
      </c>
      <c r="KL49" s="84">
        <v>7002073.2465239698</v>
      </c>
      <c r="KM49" s="84">
        <v>10499550.1864821</v>
      </c>
      <c r="KN49" s="84">
        <v>6265954.3384536002</v>
      </c>
      <c r="KO49" s="84">
        <v>5544485.4013192803</v>
      </c>
      <c r="KP49" s="84">
        <v>4997211.2518188404</v>
      </c>
      <c r="KQ49" s="84">
        <v>5999506.04449022</v>
      </c>
      <c r="KR49" s="84">
        <v>4801596.9363926901</v>
      </c>
      <c r="KS49" s="84">
        <v>7023784.58069993</v>
      </c>
      <c r="KT49" s="84">
        <v>5245139.4126876704</v>
      </c>
      <c r="KU49" s="84">
        <v>6216674.8819484701</v>
      </c>
      <c r="KV49" s="84">
        <v>6474031.1279861098</v>
      </c>
      <c r="KW49" s="84">
        <v>3990396.0894548302</v>
      </c>
      <c r="KX49" s="84">
        <v>4047718.96396155</v>
      </c>
      <c r="KY49" s="84">
        <v>3956548.9182726201</v>
      </c>
      <c r="KZ49" s="84">
        <v>8836912.1660432909</v>
      </c>
      <c r="LA49" s="84">
        <v>4482159.5880167</v>
      </c>
      <c r="LB49" s="84">
        <v>3966057.82641279</v>
      </c>
      <c r="LC49" s="84">
        <v>6101770.5704564899</v>
      </c>
      <c r="LD49" s="84">
        <v>4347632.7068536701</v>
      </c>
      <c r="LE49" s="84">
        <v>9260025.3854012508</v>
      </c>
      <c r="LF49" s="84">
        <v>4934507.05679648</v>
      </c>
      <c r="LG49" s="84">
        <v>4507136.9745158702</v>
      </c>
      <c r="LH49" s="84">
        <v>4960595.57651377</v>
      </c>
      <c r="LI49" s="84">
        <v>4433206.5206616204</v>
      </c>
      <c r="LJ49" s="84">
        <v>4204606.5186345698</v>
      </c>
      <c r="LK49" s="84">
        <v>5398576.5288921697</v>
      </c>
      <c r="LL49" s="84">
        <v>7057834.1531936396</v>
      </c>
      <c r="LM49" s="84">
        <v>6102301.1508163698</v>
      </c>
      <c r="LN49" s="84">
        <v>6258797.4053706704</v>
      </c>
      <c r="LO49" s="84">
        <v>6907513.1278010001</v>
      </c>
      <c r="LP49" s="84">
        <v>5404965.7515552202</v>
      </c>
      <c r="LQ49" s="84">
        <v>6682596.2394926697</v>
      </c>
      <c r="LR49" s="84">
        <v>5254375.2596354</v>
      </c>
      <c r="LS49" s="84">
        <v>4540808.7891495395</v>
      </c>
      <c r="LT49" s="84">
        <v>4765201.2310593603</v>
      </c>
      <c r="LU49" s="84">
        <v>5641541.3877158295</v>
      </c>
      <c r="LV49" s="84">
        <v>4938013.0028312802</v>
      </c>
      <c r="LW49" s="84">
        <v>5064035.2508328296</v>
      </c>
      <c r="LX49" s="84">
        <v>3925397.3232470402</v>
      </c>
      <c r="LY49" s="84">
        <v>4449959.8069061199</v>
      </c>
      <c r="LZ49" s="84">
        <v>6486429.5145987701</v>
      </c>
      <c r="MA49" s="84">
        <v>5922004.1368333502</v>
      </c>
      <c r="MB49" s="84">
        <v>4150214.3257126999</v>
      </c>
      <c r="MC49" s="84">
        <v>6207093.9751645802</v>
      </c>
      <c r="MD49" s="84">
        <v>6019679.8515016697</v>
      </c>
      <c r="ME49" s="84">
        <v>5032728.7970359595</v>
      </c>
      <c r="MF49" s="84">
        <v>4911422.7587559996</v>
      </c>
      <c r="MG49" s="84">
        <v>6799802.0756882699</v>
      </c>
      <c r="MH49" s="84">
        <v>5975299.4011926604</v>
      </c>
      <c r="MI49" s="84">
        <v>7495125.7047335301</v>
      </c>
      <c r="MJ49" s="84">
        <v>3545064.1221525301</v>
      </c>
      <c r="MK49" s="84">
        <v>4687761.46481397</v>
      </c>
      <c r="ML49" s="84">
        <v>6432017.0735758804</v>
      </c>
      <c r="MM49" s="84">
        <v>4249303.5199140897</v>
      </c>
      <c r="MN49" s="84">
        <v>5569570.7771322504</v>
      </c>
      <c r="MO49" s="84">
        <v>9577974.3735262901</v>
      </c>
      <c r="MP49" s="84">
        <v>6173926.7335912101</v>
      </c>
      <c r="MQ49" s="84">
        <v>3321623.4951863401</v>
      </c>
      <c r="MR49" s="84">
        <v>5402913.8550909199</v>
      </c>
      <c r="MS49" s="84">
        <v>6122145.14877747</v>
      </c>
      <c r="MT49" s="84">
        <v>4738371.6216662498</v>
      </c>
      <c r="MU49" s="84">
        <v>6998887.0232009804</v>
      </c>
      <c r="MV49" s="84">
        <v>4847465.8669842398</v>
      </c>
      <c r="MW49" s="84">
        <v>6405021.1898369398</v>
      </c>
      <c r="MX49" s="84">
        <v>6392223.0056531196</v>
      </c>
      <c r="MY49" s="84">
        <v>5248433.3395307399</v>
      </c>
      <c r="MZ49" s="84">
        <v>4399513.9568835301</v>
      </c>
      <c r="NA49" s="84">
        <v>5676610.2474911604</v>
      </c>
      <c r="NB49" s="84">
        <v>4707589.3302022005</v>
      </c>
      <c r="NC49" s="84">
        <v>4663741.7339481404</v>
      </c>
      <c r="ND49" s="84">
        <v>4302493.4559188904</v>
      </c>
      <c r="NE49" s="84">
        <v>5447284.4001574498</v>
      </c>
      <c r="NF49" s="84">
        <v>7389304.5284195403</v>
      </c>
      <c r="NG49" s="84">
        <v>7379191.7752004396</v>
      </c>
      <c r="NH49" s="84">
        <v>4111465.4374273499</v>
      </c>
      <c r="NI49" s="84">
        <v>4555602.3533980297</v>
      </c>
      <c r="NJ49" s="84">
        <v>4676579.47133194</v>
      </c>
      <c r="NK49" s="84">
        <v>4620154.0869554002</v>
      </c>
      <c r="NL49" s="84">
        <v>6291004.8380584503</v>
      </c>
      <c r="NM49" s="84">
        <v>3886427.4999319101</v>
      </c>
      <c r="NN49" s="84">
        <v>4092178.65911587</v>
      </c>
      <c r="NO49" s="84">
        <v>5801586.6498264</v>
      </c>
      <c r="NP49" s="84">
        <v>5495397.7525503403</v>
      </c>
      <c r="NQ49" s="84">
        <v>5210308.8885039501</v>
      </c>
      <c r="NR49" s="84">
        <v>8128083.8423869396</v>
      </c>
      <c r="NS49" s="84">
        <v>4649153.4625712</v>
      </c>
      <c r="NT49" s="84">
        <v>7235605.1396102197</v>
      </c>
      <c r="NU49" s="84">
        <v>5260733.5820589997</v>
      </c>
      <c r="NV49" s="84">
        <v>5349397.8482120298</v>
      </c>
      <c r="NW49" s="84">
        <v>4856123.9080878701</v>
      </c>
      <c r="NX49" s="84">
        <v>5248274.98929385</v>
      </c>
      <c r="NY49" s="84">
        <v>4907058.1896156697</v>
      </c>
      <c r="NZ49" s="84">
        <v>6799441.9530801801</v>
      </c>
      <c r="OA49" s="84">
        <v>5262651.1769853598</v>
      </c>
      <c r="OB49" s="84">
        <v>4466495.3741477598</v>
      </c>
      <c r="OC49" s="84">
        <v>6346833.91138638</v>
      </c>
      <c r="OD49" s="84">
        <v>4709060.4125038404</v>
      </c>
      <c r="OE49" s="84">
        <v>4782036.98689985</v>
      </c>
      <c r="OF49" s="84">
        <v>5406994.0201894399</v>
      </c>
      <c r="OG49" s="84">
        <v>4121065.9037049902</v>
      </c>
      <c r="OH49" s="84">
        <v>4176401.3906983901</v>
      </c>
      <c r="OI49" s="84">
        <v>4510993.1756670596</v>
      </c>
      <c r="OJ49" s="84">
        <v>7024751.7877615001</v>
      </c>
      <c r="OK49" s="84">
        <v>3340046.7119662198</v>
      </c>
      <c r="OL49" s="84">
        <v>5629540.7346208002</v>
      </c>
      <c r="OM49" s="84">
        <v>6034284.8854795899</v>
      </c>
      <c r="ON49" s="84">
        <v>5674606.72150278</v>
      </c>
      <c r="OO49" s="84">
        <v>4344047.0458805403</v>
      </c>
      <c r="OP49" s="84">
        <v>4058157.3522832301</v>
      </c>
      <c r="OQ49" s="84">
        <v>6177132.7950315597</v>
      </c>
      <c r="OR49" s="84">
        <v>4484285.6133737601</v>
      </c>
      <c r="OS49" s="84">
        <v>6430021.4307158599</v>
      </c>
      <c r="OT49" s="84">
        <v>6136034.0876275497</v>
      </c>
      <c r="OU49" s="84">
        <v>6996004.6800685404</v>
      </c>
      <c r="OV49" s="84">
        <v>5303145.00025215</v>
      </c>
      <c r="OW49" s="84">
        <v>6209032.6162325703</v>
      </c>
      <c r="OX49" s="84">
        <v>3669811.33456688</v>
      </c>
      <c r="OY49" s="84">
        <v>5792830.4225892797</v>
      </c>
      <c r="OZ49" s="84">
        <v>6044304.3856513398</v>
      </c>
      <c r="PA49" s="84">
        <v>8575417.7493505795</v>
      </c>
      <c r="PB49" s="84">
        <v>6577780.6880501797</v>
      </c>
      <c r="PC49" s="84">
        <v>6771857.7604775401</v>
      </c>
      <c r="PD49" s="84">
        <v>4323231.82008282</v>
      </c>
      <c r="PE49" s="84">
        <v>5030554.4801240098</v>
      </c>
      <c r="PF49" s="84">
        <v>6157333.6174992099</v>
      </c>
      <c r="PG49" s="84">
        <v>5480611.8524594596</v>
      </c>
      <c r="PH49" s="84">
        <v>8094322.5499058096</v>
      </c>
      <c r="PI49" s="84">
        <v>4392886.7034916896</v>
      </c>
      <c r="PJ49" s="84">
        <v>5743728.0507613802</v>
      </c>
      <c r="PK49" s="84">
        <v>4914579.3582872702</v>
      </c>
      <c r="PL49" s="84">
        <v>4086686.1779749598</v>
      </c>
      <c r="PM49" s="84">
        <v>5882256.8965598401</v>
      </c>
      <c r="PN49" s="84">
        <v>3297706.1406210898</v>
      </c>
      <c r="PO49" s="84">
        <v>6021652.6132000601</v>
      </c>
      <c r="PP49" s="84">
        <v>4596010.8805259801</v>
      </c>
      <c r="PQ49" s="84">
        <v>6255882.8206172604</v>
      </c>
      <c r="PR49" s="84">
        <v>3629062.6437141099</v>
      </c>
      <c r="PS49" s="84">
        <v>5430903.4390236102</v>
      </c>
      <c r="PT49" s="84">
        <v>6886964.9776370199</v>
      </c>
      <c r="PU49" s="84">
        <v>7393644.5421833601</v>
      </c>
      <c r="PV49" s="84">
        <v>4503303.2991430704</v>
      </c>
      <c r="PW49" s="84">
        <v>5334633.8874850096</v>
      </c>
      <c r="PX49" s="84">
        <v>5896510.0015620897</v>
      </c>
      <c r="PY49" s="84">
        <v>6269529.0002669599</v>
      </c>
      <c r="PZ49" s="84">
        <v>6355313.0153659796</v>
      </c>
      <c r="QA49" s="84">
        <v>6149699.3718739897</v>
      </c>
      <c r="QB49" s="84">
        <v>5105384.3575157002</v>
      </c>
      <c r="QC49" s="84">
        <v>5473321.5051594004</v>
      </c>
      <c r="QD49" s="84">
        <v>5064343.9059120798</v>
      </c>
      <c r="QE49" s="84">
        <v>5838025.9457512004</v>
      </c>
      <c r="QF49" s="84">
        <v>4808197.34051996</v>
      </c>
      <c r="QG49" s="84">
        <v>6311309.6154779699</v>
      </c>
      <c r="QH49" s="84">
        <v>5103238.0526023898</v>
      </c>
      <c r="QI49" s="84">
        <v>5843701.2655844996</v>
      </c>
      <c r="QJ49" s="84">
        <v>5029072.7114430796</v>
      </c>
      <c r="QK49" s="84">
        <v>5103150.8903219104</v>
      </c>
      <c r="QL49" s="84">
        <v>5936167.5001472402</v>
      </c>
      <c r="QM49" s="84">
        <v>5168600.1263381196</v>
      </c>
      <c r="QN49" s="84">
        <v>5025509.0073673297</v>
      </c>
      <c r="QO49" s="84">
        <v>4847905.6318300003</v>
      </c>
      <c r="QP49" s="84">
        <v>4406142.3202088997</v>
      </c>
      <c r="QQ49" s="84">
        <v>4085444.4971163599</v>
      </c>
      <c r="QR49" s="84">
        <v>6559574.0223285602</v>
      </c>
      <c r="QS49" s="84">
        <v>4828494.2421038803</v>
      </c>
      <c r="QT49" s="84">
        <v>3608854.5579986302</v>
      </c>
      <c r="QU49" s="84">
        <v>6839858.9716804698</v>
      </c>
      <c r="QV49" s="84">
        <v>4802472.3310626904</v>
      </c>
      <c r="QW49" s="84">
        <v>5149081.7364667496</v>
      </c>
      <c r="QX49" s="84">
        <v>4409613.1175466003</v>
      </c>
      <c r="QY49" s="84">
        <v>4441464.46387807</v>
      </c>
      <c r="QZ49" s="84">
        <v>3862914.3858588999</v>
      </c>
      <c r="RA49" s="84">
        <v>8409608.4988486804</v>
      </c>
      <c r="RB49" s="84">
        <v>3574227.00885785</v>
      </c>
      <c r="RC49" s="84">
        <v>5388275.4395814799</v>
      </c>
      <c r="RD49" s="84">
        <v>6729590.5643436704</v>
      </c>
      <c r="RE49" s="84">
        <v>4623729.8680307604</v>
      </c>
      <c r="RF49" s="84">
        <v>5598461.5348103996</v>
      </c>
      <c r="RG49" s="84">
        <v>3800931.7550353198</v>
      </c>
      <c r="RH49" s="84">
        <v>7355224.5504556997</v>
      </c>
      <c r="RI49" s="84">
        <v>7439635.47588176</v>
      </c>
      <c r="RJ49" s="84">
        <v>7029070.2431565803</v>
      </c>
      <c r="RK49" s="84">
        <v>4990540.1347998697</v>
      </c>
      <c r="RL49" s="84">
        <v>4699322.06843872</v>
      </c>
      <c r="RM49" s="84">
        <v>5132445.1900044</v>
      </c>
      <c r="RN49" s="84">
        <v>4310755.2552992897</v>
      </c>
      <c r="RO49" s="84">
        <v>4993819.4265925502</v>
      </c>
      <c r="RP49" s="84">
        <v>4559156.4046089798</v>
      </c>
      <c r="RQ49" s="84">
        <v>7406022.91374953</v>
      </c>
      <c r="RR49" s="84">
        <v>4191517.1181204799</v>
      </c>
      <c r="RS49" s="84">
        <v>4467688.3266928997</v>
      </c>
      <c r="RT49" s="84">
        <v>3350943.4178619399</v>
      </c>
      <c r="RU49" s="84">
        <v>6054135.52628149</v>
      </c>
      <c r="RV49" s="84">
        <v>5235328.1408200301</v>
      </c>
      <c r="RW49" s="84">
        <v>5448870.4937445503</v>
      </c>
      <c r="RX49" s="84">
        <v>4775475.49939916</v>
      </c>
      <c r="RY49" s="84">
        <v>4838681.1474329401</v>
      </c>
      <c r="RZ49" s="84">
        <v>4503376.1348777497</v>
      </c>
      <c r="SA49" s="84">
        <v>3901111.8574184901</v>
      </c>
      <c r="SB49" s="84">
        <v>4247852.7268736102</v>
      </c>
      <c r="SC49" s="84">
        <v>5660986.41732632</v>
      </c>
      <c r="SD49" s="84">
        <v>4999105.3343056701</v>
      </c>
      <c r="SE49" s="84">
        <v>4620406.9702303298</v>
      </c>
      <c r="SF49" s="84">
        <v>6639678.5376609601</v>
      </c>
      <c r="SG49" s="84">
        <v>5947278.5853228699</v>
      </c>
      <c r="SH49" s="84">
        <v>3986171.9489561701</v>
      </c>
      <c r="SI49" s="84">
        <v>5087445.82414818</v>
      </c>
      <c r="SJ49" s="84">
        <v>4786679.75449993</v>
      </c>
      <c r="SK49" s="84">
        <v>5209461.4617918404</v>
      </c>
      <c r="SL49" s="84">
        <v>7086844.6803093096</v>
      </c>
      <c r="SM49" s="84">
        <v>5553276.2460250203</v>
      </c>
      <c r="SN49" s="84">
        <v>4653053.7523470502</v>
      </c>
      <c r="SO49" s="84">
        <v>6799715.7446210496</v>
      </c>
      <c r="SP49" s="84">
        <v>5440068.0837303903</v>
      </c>
      <c r="SQ49" s="84">
        <v>11097897.880417399</v>
      </c>
      <c r="SR49" s="84">
        <v>5826954.1029928103</v>
      </c>
      <c r="SS49" s="84">
        <v>4771631.8135325499</v>
      </c>
      <c r="ST49" s="84">
        <v>4713054.0347079802</v>
      </c>
      <c r="SU49" s="84">
        <v>3766770.9857282098</v>
      </c>
      <c r="SV49" s="84">
        <v>4814027.0789423203</v>
      </c>
      <c r="SW49" s="84">
        <v>5359297.4559946796</v>
      </c>
      <c r="SX49" s="84">
        <v>4322390.6262515597</v>
      </c>
      <c r="SY49" s="84">
        <v>6312048.66545601</v>
      </c>
      <c r="SZ49" s="84">
        <v>3765204.5158173498</v>
      </c>
      <c r="TA49" s="84">
        <v>4274079.4654917903</v>
      </c>
      <c r="TB49" s="84">
        <v>5077197.1260097297</v>
      </c>
      <c r="TC49" s="84">
        <v>5281847.5720093204</v>
      </c>
      <c r="TD49" s="84">
        <v>3360692.24121085</v>
      </c>
      <c r="TE49" s="84">
        <v>4832359.7280426603</v>
      </c>
      <c r="TF49" s="84">
        <v>4633271.3324880004</v>
      </c>
      <c r="TG49" s="84">
        <v>4334896.93024588</v>
      </c>
      <c r="TH49" s="84">
        <v>4940844.1753719598</v>
      </c>
      <c r="TI49" s="84">
        <v>4456808.9911652002</v>
      </c>
      <c r="TJ49" s="84">
        <v>6815502.2689273003</v>
      </c>
      <c r="TK49" s="84">
        <v>4214389.8605228802</v>
      </c>
      <c r="TL49" s="84">
        <v>5435531.0697866902</v>
      </c>
      <c r="TM49" s="84">
        <v>5453958.2585354</v>
      </c>
      <c r="TN49" s="84">
        <v>8477265.80587117</v>
      </c>
      <c r="TO49" s="84">
        <v>4801335.6706544096</v>
      </c>
      <c r="TP49" s="84">
        <v>6480623.4675454302</v>
      </c>
      <c r="TQ49" s="84">
        <v>2757322.2484719502</v>
      </c>
      <c r="TR49" s="84">
        <v>5699039.5092101404</v>
      </c>
      <c r="TS49" s="84">
        <v>4048217.63207119</v>
      </c>
      <c r="TT49" s="84">
        <v>3546642.8444757899</v>
      </c>
      <c r="TU49" s="84">
        <v>5214119.0439944398</v>
      </c>
      <c r="TV49" s="84">
        <v>3494885.0092125102</v>
      </c>
      <c r="TW49" s="84">
        <v>7111567.5594802499</v>
      </c>
      <c r="TX49" s="84">
        <v>5789759.8199996501</v>
      </c>
      <c r="TY49" s="84">
        <v>5342028.2991818804</v>
      </c>
      <c r="TZ49" s="84">
        <v>3535364.0707511799</v>
      </c>
      <c r="UA49" s="84">
        <v>7411119.0719081303</v>
      </c>
      <c r="UB49" s="84">
        <v>5053204.4089968698</v>
      </c>
      <c r="UC49" s="84">
        <v>4606448.4120219098</v>
      </c>
      <c r="UD49" s="84">
        <v>5416252.6519804802</v>
      </c>
      <c r="UE49" s="84">
        <v>3977605.5300866999</v>
      </c>
      <c r="UF49" s="84">
        <v>4650342.7453497797</v>
      </c>
      <c r="UG49" s="84">
        <v>3236957.03868599</v>
      </c>
      <c r="UH49" s="84">
        <v>5486971.5460452298</v>
      </c>
      <c r="UI49" s="84">
        <v>4026767.20147262</v>
      </c>
      <c r="UJ49" s="84">
        <v>2996182.1975207701</v>
      </c>
      <c r="UK49" s="84">
        <v>4232024.9085808704</v>
      </c>
      <c r="UL49" s="84">
        <v>7772217.50424424</v>
      </c>
      <c r="UM49" s="84">
        <v>5242949.8781450503</v>
      </c>
      <c r="UN49" s="84">
        <v>3798775.45196496</v>
      </c>
      <c r="UO49" s="84">
        <v>3539578.9952305299</v>
      </c>
      <c r="UP49" s="84">
        <v>4832313.1295262696</v>
      </c>
      <c r="UQ49" s="84">
        <v>6620875.6459116396</v>
      </c>
      <c r="UR49" s="84">
        <v>6501916.9409676101</v>
      </c>
      <c r="US49" s="84">
        <v>3891576.8151286701</v>
      </c>
      <c r="UT49" s="84">
        <v>6419541.9210686097</v>
      </c>
      <c r="UU49" s="84">
        <v>3404248.36750721</v>
      </c>
      <c r="UV49" s="84">
        <v>5409663.9300709302</v>
      </c>
      <c r="UW49" s="84">
        <v>6569662.9785286402</v>
      </c>
      <c r="UX49" s="84">
        <v>6065344.4031255199</v>
      </c>
      <c r="UY49" s="84">
        <v>3508314.9773739702</v>
      </c>
      <c r="UZ49" s="84">
        <v>4976405.20494451</v>
      </c>
      <c r="VA49" s="84">
        <v>3577349.62892735</v>
      </c>
      <c r="VB49" s="84">
        <v>5078747.3503670497</v>
      </c>
      <c r="VC49" s="84">
        <v>4667827.9354841998</v>
      </c>
      <c r="VD49" s="84">
        <v>5863097.6742296796</v>
      </c>
      <c r="VE49" s="84">
        <v>4556058.9596842397</v>
      </c>
      <c r="VF49" s="84">
        <v>3871298.2508009202</v>
      </c>
      <c r="VG49" s="84">
        <v>5435910.97723989</v>
      </c>
      <c r="VH49" s="84">
        <v>3188634.1130233998</v>
      </c>
      <c r="VI49" s="84">
        <v>4897839.4725112002</v>
      </c>
      <c r="VJ49" s="84">
        <v>5740148.7737442097</v>
      </c>
      <c r="VK49" s="84">
        <v>6842732.4953850703</v>
      </c>
      <c r="VL49" s="84">
        <v>3294608.1324746702</v>
      </c>
      <c r="VM49" s="84">
        <v>7046491.90150527</v>
      </c>
      <c r="VN49" s="84">
        <v>3534134.6797018801</v>
      </c>
      <c r="VO49" s="84">
        <v>3741140.4854967701</v>
      </c>
      <c r="VP49" s="84">
        <v>6465223.1166311596</v>
      </c>
      <c r="VQ49" s="84">
        <v>5826735.2125226399</v>
      </c>
      <c r="VR49" s="84">
        <v>4875733.29173245</v>
      </c>
      <c r="VS49" s="84">
        <v>3146167.9218464098</v>
      </c>
      <c r="VT49" s="84">
        <v>8229040.8679758403</v>
      </c>
      <c r="VU49" s="84">
        <v>4701917.7273548301</v>
      </c>
      <c r="VV49" s="84">
        <v>4220409.7052884903</v>
      </c>
      <c r="VW49" s="84">
        <v>5313488.6842164202</v>
      </c>
      <c r="VX49" s="84">
        <v>7460059.6868558796</v>
      </c>
      <c r="VY49" s="84">
        <v>4678136.0889429897</v>
      </c>
      <c r="VZ49" s="84">
        <v>5156494.9569854103</v>
      </c>
      <c r="WA49" s="84">
        <v>5269483.7516680099</v>
      </c>
      <c r="WB49" s="84">
        <v>3622312.2717510201</v>
      </c>
      <c r="WC49" s="84">
        <v>5068456.3881516401</v>
      </c>
      <c r="WD49" s="84">
        <v>4862904.0415127799</v>
      </c>
      <c r="WE49" s="84">
        <v>6064554.6320573203</v>
      </c>
      <c r="WF49" s="84">
        <v>7508292.85278429</v>
      </c>
      <c r="WG49" s="84">
        <v>3726332.54904147</v>
      </c>
      <c r="WH49" s="84">
        <v>3205610.29059113</v>
      </c>
      <c r="WI49" s="84">
        <v>3650562.8793691401</v>
      </c>
      <c r="WJ49" s="84">
        <v>4019490.2104210998</v>
      </c>
      <c r="WK49" s="84">
        <v>4144330.3809569501</v>
      </c>
      <c r="WL49" s="84">
        <v>6260541.9312735302</v>
      </c>
      <c r="WM49" s="84">
        <v>2997712.3940857402</v>
      </c>
      <c r="WN49" s="84">
        <v>7420333.0887700999</v>
      </c>
      <c r="WO49" s="84">
        <v>2998895.4033303098</v>
      </c>
      <c r="WP49" s="84">
        <v>4807635.4861967303</v>
      </c>
      <c r="WQ49" s="84">
        <v>4639581.3395269196</v>
      </c>
      <c r="WR49" s="84">
        <v>5913551.1965791704</v>
      </c>
      <c r="WS49" s="84">
        <v>3780757.5884774602</v>
      </c>
      <c r="WT49" s="84">
        <v>3212259.1689701099</v>
      </c>
      <c r="WU49" s="84">
        <v>4601792.9264355199</v>
      </c>
      <c r="WV49" s="84">
        <v>5788551.4608684704</v>
      </c>
      <c r="WW49" s="84">
        <v>4178295.9209169699</v>
      </c>
      <c r="WX49" s="84">
        <v>4232718.8215369601</v>
      </c>
      <c r="WY49" s="84">
        <v>4229071.4776876103</v>
      </c>
      <c r="WZ49" s="84">
        <v>3459837.40416122</v>
      </c>
      <c r="XA49" s="84">
        <v>6883474.5066559399</v>
      </c>
      <c r="XB49" s="84">
        <v>3769430.7139489399</v>
      </c>
      <c r="XC49" s="84">
        <v>4927975.3045085697</v>
      </c>
      <c r="XD49" s="84">
        <v>4885926.5040393099</v>
      </c>
      <c r="XE49" s="84">
        <v>7110365.7587952297</v>
      </c>
      <c r="XF49" s="84">
        <v>5970718.2913675001</v>
      </c>
      <c r="XG49" s="84">
        <v>5638270.9623749098</v>
      </c>
      <c r="XH49" s="84">
        <v>7430446.5772230197</v>
      </c>
      <c r="XI49" s="84">
        <v>5477140.7758815996</v>
      </c>
      <c r="XJ49" s="84">
        <v>3678810.7637128802</v>
      </c>
      <c r="XK49" s="84">
        <v>4485529.7787567098</v>
      </c>
      <c r="XL49" s="84">
        <v>4106387.5559647498</v>
      </c>
      <c r="XM49" s="84">
        <v>5592588.4387669498</v>
      </c>
      <c r="XN49" s="84">
        <v>6338206.1016824897</v>
      </c>
      <c r="XO49" s="84">
        <v>5220715.4369258499</v>
      </c>
      <c r="XP49" s="84">
        <v>5787419.3504045</v>
      </c>
      <c r="XQ49" s="84">
        <v>4924859.66407739</v>
      </c>
      <c r="XR49" s="84">
        <v>4343928.3063426698</v>
      </c>
      <c r="XS49" s="84">
        <v>7349645.2269070204</v>
      </c>
      <c r="XT49" s="84">
        <v>5158151.1417495003</v>
      </c>
      <c r="XU49" s="84">
        <v>4314159.6551557304</v>
      </c>
      <c r="XV49" s="84">
        <v>5625406.3288661102</v>
      </c>
      <c r="XW49" s="84">
        <v>3793007.10763</v>
      </c>
      <c r="XX49" s="84">
        <v>6102795.0891694399</v>
      </c>
      <c r="XY49" s="84">
        <v>5518977.8561838204</v>
      </c>
      <c r="XZ49" s="84">
        <v>4373734.5074281702</v>
      </c>
      <c r="YA49" s="84">
        <v>4534540.3213008801</v>
      </c>
      <c r="YB49" s="84">
        <v>2335323.25675426</v>
      </c>
      <c r="YC49" s="84">
        <v>3968140.2229161798</v>
      </c>
      <c r="YD49" s="84">
        <v>4849690.1386588002</v>
      </c>
      <c r="YE49" s="84">
        <v>5232274.64850365</v>
      </c>
      <c r="YF49" s="84">
        <v>4754359.4802173702</v>
      </c>
      <c r="YG49" s="84">
        <v>3869105.9218231398</v>
      </c>
      <c r="YH49" s="84">
        <v>3680740.7681657001</v>
      </c>
      <c r="YI49" s="84">
        <v>3359913.43102855</v>
      </c>
      <c r="YJ49" s="84">
        <v>4809464.6912669502</v>
      </c>
      <c r="YK49" s="84">
        <v>5973492.6429395499</v>
      </c>
      <c r="YL49" s="84">
        <v>4730141.5427764701</v>
      </c>
      <c r="YM49" s="84">
        <v>3946089.0882477299</v>
      </c>
      <c r="YN49" s="84">
        <v>4533015.8263045903</v>
      </c>
      <c r="YO49" s="84">
        <v>3991345.6694497201</v>
      </c>
      <c r="YP49" s="84">
        <v>3478754.5811585402</v>
      </c>
      <c r="YQ49" s="84">
        <v>6770031.3220510399</v>
      </c>
      <c r="YR49" s="84">
        <v>4745530.3447610596</v>
      </c>
      <c r="YS49" s="84">
        <v>4432713.1303508896</v>
      </c>
      <c r="YT49" s="84">
        <v>5082215.8601981802</v>
      </c>
      <c r="YU49" s="84">
        <v>4191363.0736572999</v>
      </c>
      <c r="YV49" s="84">
        <v>6446095.6373401303</v>
      </c>
      <c r="YW49" s="84">
        <v>9006811.1105243601</v>
      </c>
      <c r="YX49" s="84">
        <v>3792944.6176873399</v>
      </c>
      <c r="YY49" s="84">
        <v>5223558.5351457801</v>
      </c>
      <c r="YZ49" s="84">
        <v>3647903.6455363701</v>
      </c>
      <c r="ZA49" s="84">
        <v>5024532.1449677898</v>
      </c>
      <c r="ZB49" s="84">
        <v>4803639.5852007102</v>
      </c>
      <c r="ZC49" s="84">
        <v>5362107.6435209299</v>
      </c>
      <c r="ZD49" s="84">
        <v>6511476.4946076898</v>
      </c>
      <c r="ZE49" s="84">
        <v>5407577.6286223996</v>
      </c>
      <c r="ZF49" s="84">
        <v>5387903.7005538195</v>
      </c>
      <c r="ZG49" s="84">
        <v>5665075.5297464002</v>
      </c>
      <c r="ZH49" s="84">
        <v>6040299.4235683298</v>
      </c>
      <c r="ZI49" s="84">
        <v>6435061.77134657</v>
      </c>
      <c r="ZJ49" s="84">
        <v>5141359.2813284304</v>
      </c>
      <c r="ZK49" s="84">
        <v>3967756.3820649199</v>
      </c>
      <c r="ZL49" s="84">
        <v>6691450.1830298603</v>
      </c>
      <c r="ZM49" s="84">
        <v>3303962.6169369901</v>
      </c>
      <c r="ZN49" s="84">
        <v>3849197.1258533699</v>
      </c>
      <c r="ZO49" s="84">
        <v>4616715.8793121502</v>
      </c>
      <c r="ZP49" s="84">
        <v>3361304.9522605701</v>
      </c>
      <c r="ZQ49" s="84">
        <v>3566266.5488536102</v>
      </c>
      <c r="ZR49" s="84">
        <v>5746647.3856187696</v>
      </c>
      <c r="ZS49" s="84">
        <v>4619723.05343132</v>
      </c>
      <c r="ZT49" s="84">
        <v>1982267.9546978399</v>
      </c>
      <c r="ZU49" s="84">
        <v>5172079.6932749599</v>
      </c>
      <c r="ZV49" s="84">
        <v>3901160.2826739601</v>
      </c>
      <c r="ZW49" s="84">
        <v>8222423.7117931498</v>
      </c>
      <c r="ZX49" s="84">
        <v>6198249.3788402099</v>
      </c>
      <c r="ZY49" s="84">
        <v>3498157.8064440498</v>
      </c>
      <c r="ZZ49" s="84">
        <v>4745721.7404934801</v>
      </c>
      <c r="AAA49" s="84">
        <v>4041094.6661990299</v>
      </c>
      <c r="AAB49" s="84">
        <v>4641965.8579023397</v>
      </c>
      <c r="AAC49" s="84">
        <v>4669265.0296571003</v>
      </c>
      <c r="AAD49" s="84">
        <v>6201371.8819798799</v>
      </c>
      <c r="AAE49" s="84">
        <v>6083505.9930982199</v>
      </c>
    </row>
    <row r="50" spans="1:707" x14ac:dyDescent="0.25">
      <c r="A50" s="57" t="s">
        <v>2056</v>
      </c>
      <c r="B50" s="58">
        <f>STDEV(D50:BU50)/AVERAGE(D50:BU50)</f>
        <v>0.10832961139928719</v>
      </c>
      <c r="D50" s="7">
        <v>4222593.8613320701</v>
      </c>
      <c r="E50" s="7">
        <v>3991693.4459589901</v>
      </c>
      <c r="F50" s="7">
        <v>3839092.1226279601</v>
      </c>
      <c r="G50" s="7">
        <v>3580359.95648363</v>
      </c>
      <c r="H50" s="7">
        <v>3548688.9596301802</v>
      </c>
      <c r="I50" s="7">
        <v>3805027.7654616302</v>
      </c>
      <c r="J50" s="7">
        <v>3524982.8045836999</v>
      </c>
      <c r="K50" s="7">
        <v>3906477.5308537399</v>
      </c>
      <c r="L50" s="7">
        <v>3543925.1395133999</v>
      </c>
      <c r="M50" s="7">
        <v>3694974.9056573301</v>
      </c>
      <c r="N50" s="7">
        <v>3367124.7084452002</v>
      </c>
      <c r="O50" s="7">
        <v>3313915.3655209602</v>
      </c>
      <c r="P50" s="7">
        <v>3632669.8621004</v>
      </c>
      <c r="Q50" s="7">
        <v>3775918.1661602799</v>
      </c>
      <c r="R50" s="7">
        <v>3566112.80359761</v>
      </c>
      <c r="S50" s="7">
        <v>3681493.1333521898</v>
      </c>
      <c r="T50" s="7">
        <v>3438092.6009737998</v>
      </c>
      <c r="U50" s="7">
        <v>3589052.9548974498</v>
      </c>
      <c r="V50" s="7">
        <v>3427095.0304800798</v>
      </c>
      <c r="W50" s="7">
        <v>3870082.4395176601</v>
      </c>
      <c r="X50" s="7">
        <v>3166018.0867700502</v>
      </c>
      <c r="Y50" s="7">
        <v>3086336.92085107</v>
      </c>
      <c r="Z50" s="7">
        <v>3804500.9628170198</v>
      </c>
      <c r="AA50" s="7">
        <v>3342432.00070578</v>
      </c>
      <c r="AB50" s="7">
        <v>3935897.6226321198</v>
      </c>
      <c r="AC50" s="7">
        <v>3443060.4098768998</v>
      </c>
      <c r="AD50" s="7">
        <v>3653308.9285081099</v>
      </c>
      <c r="AE50" s="7">
        <v>3709387.4524377999</v>
      </c>
      <c r="AF50" s="7">
        <v>3701316.5737750698</v>
      </c>
      <c r="AG50" s="7">
        <v>3561486.04450391</v>
      </c>
      <c r="AH50" s="7">
        <v>3671570.8600789802</v>
      </c>
      <c r="AI50" s="7">
        <v>3531950.2064923798</v>
      </c>
      <c r="AJ50" s="7">
        <v>3699412.0653320099</v>
      </c>
      <c r="AK50" s="7">
        <v>3678901.8510977798</v>
      </c>
      <c r="AL50" s="7">
        <v>3504186.5066686301</v>
      </c>
      <c r="AM50" s="7">
        <v>3248490.5972788101</v>
      </c>
      <c r="AN50" s="7">
        <v>4106270.14152472</v>
      </c>
      <c r="AO50" s="7">
        <v>3717280.12647356</v>
      </c>
      <c r="AP50" s="7">
        <v>3252257.5334865199</v>
      </c>
      <c r="AQ50" s="7">
        <v>3349033.2586767902</v>
      </c>
      <c r="AR50" s="7">
        <v>3523986.6680902699</v>
      </c>
      <c r="AS50" s="7">
        <v>3288292.6997611602</v>
      </c>
      <c r="AT50" s="7">
        <v>3227399.57094634</v>
      </c>
      <c r="AU50" s="7">
        <v>3575190.2574493298</v>
      </c>
      <c r="AV50" s="7">
        <v>3358395.6304713902</v>
      </c>
      <c r="AW50" s="7">
        <v>3823808.1677542599</v>
      </c>
      <c r="AX50" s="7">
        <v>3489473.1924965899</v>
      </c>
      <c r="AY50" s="7">
        <v>3470438.8427468902</v>
      </c>
      <c r="AZ50" s="7">
        <v>3322099.9058989901</v>
      </c>
      <c r="BA50" s="7">
        <v>3433978.5028947801</v>
      </c>
      <c r="BB50" s="7">
        <v>3293197.6615214399</v>
      </c>
      <c r="BC50" s="7">
        <v>3730988.68721192</v>
      </c>
      <c r="BD50" s="7">
        <v>3416173.1195405601</v>
      </c>
      <c r="BE50" s="7">
        <v>3363392.6174487402</v>
      </c>
      <c r="BF50" s="7">
        <v>3233789.8678368698</v>
      </c>
      <c r="BG50" s="7">
        <v>4126762.2649183399</v>
      </c>
      <c r="BH50" s="7">
        <v>3793287.3466090602</v>
      </c>
      <c r="BI50" s="7">
        <v>3765491.1590875499</v>
      </c>
      <c r="BJ50" s="7">
        <v>3790264.1604165402</v>
      </c>
      <c r="BK50" s="7">
        <v>3555929.5797146</v>
      </c>
      <c r="BL50" s="7">
        <v>3373838.6639966401</v>
      </c>
      <c r="BM50" s="7">
        <v>3290835.9005885501</v>
      </c>
      <c r="BN50" s="7">
        <v>3115583.31622566</v>
      </c>
      <c r="BO50" s="7">
        <v>2836218.3112522</v>
      </c>
      <c r="BP50" s="7">
        <v>2824685.57094097</v>
      </c>
      <c r="BQ50" s="7">
        <v>2452261.06871637</v>
      </c>
      <c r="BR50" s="7">
        <v>2733264.06484209</v>
      </c>
      <c r="BS50" s="7">
        <v>2429692.02747771</v>
      </c>
      <c r="BT50" s="7">
        <v>2582826.1730151302</v>
      </c>
      <c r="BU50" s="7">
        <v>2483464.6107237102</v>
      </c>
      <c r="BW50" s="59">
        <f>STDEV(BY50:EP50)/AVERAGE(BY50:EP50)</f>
        <v>9.2866825446958512E-2</v>
      </c>
      <c r="BY50" s="9">
        <v>4448189.7212106101</v>
      </c>
      <c r="BZ50" s="9">
        <v>4379707.9564033598</v>
      </c>
      <c r="CA50" s="9">
        <v>4332198.5591607802</v>
      </c>
      <c r="CB50" s="9">
        <v>3973789.74587757</v>
      </c>
      <c r="CC50" s="9">
        <v>4533068.4383193897</v>
      </c>
      <c r="CD50" s="9">
        <v>3910999.6997155501</v>
      </c>
      <c r="CE50" s="9">
        <v>4273124.2213575896</v>
      </c>
      <c r="CF50" s="9">
        <v>4228003.6472050799</v>
      </c>
      <c r="CG50" s="9">
        <v>4131672.3043499598</v>
      </c>
      <c r="CH50" s="9">
        <v>3964005.9930620599</v>
      </c>
      <c r="CI50" s="9">
        <v>3916362.5769473002</v>
      </c>
      <c r="CJ50" s="9">
        <v>3788118.9396481798</v>
      </c>
      <c r="CK50" s="9">
        <v>3446235.8151087798</v>
      </c>
      <c r="CL50" s="9">
        <v>3929342.8991551101</v>
      </c>
      <c r="CM50" s="9">
        <v>3894067.79970134</v>
      </c>
      <c r="CN50" s="9">
        <v>3616434.1108072898</v>
      </c>
      <c r="CO50" s="9">
        <v>3698930.4367253999</v>
      </c>
      <c r="CP50" s="9">
        <v>3867107.3496816698</v>
      </c>
      <c r="CQ50" s="9">
        <v>3914161.1865416798</v>
      </c>
      <c r="CR50" s="9">
        <v>3713807.4919267502</v>
      </c>
      <c r="CS50" s="9">
        <v>3582088.04226118</v>
      </c>
      <c r="CT50" s="9">
        <v>3562234.2742874799</v>
      </c>
      <c r="CU50" s="9">
        <v>3707429.1076339302</v>
      </c>
      <c r="CV50" s="9">
        <v>3914043.4318453399</v>
      </c>
      <c r="CW50" s="9">
        <v>3881639.6848012898</v>
      </c>
      <c r="CX50" s="9">
        <v>3899152.7937931502</v>
      </c>
      <c r="CY50" s="9">
        <v>3957764.4580559302</v>
      </c>
      <c r="CZ50" s="9">
        <v>3902603.00731296</v>
      </c>
      <c r="DA50" s="9">
        <v>3670331.8407546799</v>
      </c>
      <c r="DB50" s="9">
        <v>3704946.35828332</v>
      </c>
      <c r="DC50" s="9">
        <v>3502017.80939095</v>
      </c>
      <c r="DD50" s="9">
        <v>3823202.6319422</v>
      </c>
      <c r="DE50" s="9">
        <v>3819509.67675209</v>
      </c>
      <c r="DF50" s="9">
        <v>3886477.5811934201</v>
      </c>
      <c r="DG50" s="9">
        <v>3512136.6128527401</v>
      </c>
      <c r="DH50" s="9">
        <v>3676239.1034339801</v>
      </c>
      <c r="DI50" s="9">
        <v>3743857.0591489398</v>
      </c>
      <c r="DJ50" s="9">
        <v>3476145.5778087</v>
      </c>
      <c r="DK50" s="9">
        <v>3255822.0508020301</v>
      </c>
      <c r="DL50" s="9">
        <v>3648639.4753707899</v>
      </c>
      <c r="DM50" s="9">
        <v>3748200.1112996</v>
      </c>
      <c r="DN50" s="9">
        <v>3479478.09779411</v>
      </c>
      <c r="DO50" s="9">
        <v>3645992.45105949</v>
      </c>
      <c r="DP50" s="9">
        <v>3536204.6689904002</v>
      </c>
      <c r="DQ50" s="9">
        <v>3556641.2749412199</v>
      </c>
      <c r="DR50" s="9">
        <v>3589262.6698941402</v>
      </c>
      <c r="DS50" s="9">
        <v>3610633.1814303501</v>
      </c>
      <c r="DT50" s="9">
        <v>3440511.9405236798</v>
      </c>
      <c r="DU50" s="9">
        <v>3505932.0882432899</v>
      </c>
      <c r="DV50" s="9">
        <v>3300889.1612319099</v>
      </c>
      <c r="DW50" s="9">
        <v>3349006.6386879301</v>
      </c>
      <c r="DX50" s="9">
        <v>3328941.9601920899</v>
      </c>
      <c r="DY50" s="9">
        <v>3526158.4482426601</v>
      </c>
      <c r="DZ50" s="9">
        <v>3379527.8980098302</v>
      </c>
      <c r="EA50" s="9">
        <v>3600023.7900532698</v>
      </c>
      <c r="EB50" s="9">
        <v>3592431.5311216302</v>
      </c>
      <c r="EC50" s="9">
        <v>3422547.8125010701</v>
      </c>
      <c r="ED50" s="9">
        <v>3493843.0374177098</v>
      </c>
      <c r="EE50" s="9">
        <v>3720492.1361769401</v>
      </c>
      <c r="EF50" s="9">
        <v>3547047.5879422799</v>
      </c>
      <c r="EG50" s="9">
        <v>3279571.2255829298</v>
      </c>
      <c r="EH50" s="9">
        <v>3609743.0867441101</v>
      </c>
      <c r="EI50" s="9">
        <v>3324076.56137216</v>
      </c>
      <c r="EJ50" s="9">
        <v>3484922.32627948</v>
      </c>
      <c r="EK50" s="9">
        <v>3218456.61683736</v>
      </c>
      <c r="EL50" s="9">
        <v>3290119.4655384901</v>
      </c>
      <c r="EM50" s="9">
        <v>3143082.9401133</v>
      </c>
      <c r="EN50" s="9">
        <v>2925008.7335059498</v>
      </c>
      <c r="EO50" s="9">
        <v>3016394.1666849302</v>
      </c>
      <c r="EP50" s="9">
        <v>2727829.4876593598</v>
      </c>
      <c r="ER50" s="95">
        <v>4364398.2502666004</v>
      </c>
      <c r="ES50" s="95">
        <v>4130615.62850525</v>
      </c>
      <c r="ET50" s="95">
        <v>4423826.4932527598</v>
      </c>
      <c r="EU50" s="95">
        <v>4078423.4018538501</v>
      </c>
      <c r="EV50" s="95">
        <v>4229235.1062286496</v>
      </c>
      <c r="EW50" s="95">
        <v>4135978.96752758</v>
      </c>
      <c r="EX50" s="95">
        <v>3760665.6234213002</v>
      </c>
      <c r="EY50" s="95">
        <v>3673161.89989758</v>
      </c>
      <c r="EZ50" s="95">
        <v>3898525.1001337799</v>
      </c>
      <c r="FA50" s="95">
        <v>4001250.4038129002</v>
      </c>
      <c r="FB50" s="84">
        <v>3974064.5297274399</v>
      </c>
      <c r="FC50" s="84">
        <v>3788633.48111788</v>
      </c>
      <c r="FD50" s="84">
        <v>3791652.1974737099</v>
      </c>
      <c r="FE50" s="84">
        <v>3881745.9556102301</v>
      </c>
      <c r="FF50" s="84">
        <v>3799856.9656240698</v>
      </c>
      <c r="FG50" s="84">
        <v>3763646.2565063299</v>
      </c>
      <c r="FH50" s="84">
        <v>3802042.01329664</v>
      </c>
      <c r="FI50" s="84">
        <v>4114241.0088501698</v>
      </c>
      <c r="FJ50" s="84">
        <v>3988985.3166446802</v>
      </c>
      <c r="FK50" s="84">
        <v>3671611.2785219401</v>
      </c>
      <c r="FL50" s="84">
        <v>3879235.20880786</v>
      </c>
      <c r="FM50" s="84">
        <v>3981796.8180951099</v>
      </c>
      <c r="FN50" s="84">
        <v>3897719.7908427999</v>
      </c>
      <c r="FO50" s="84">
        <v>4220477.8830141798</v>
      </c>
      <c r="FP50" s="84">
        <v>3773414.3599831499</v>
      </c>
      <c r="FQ50" s="84">
        <v>3771776.58598855</v>
      </c>
      <c r="FR50" s="84">
        <v>3481220.2773100398</v>
      </c>
      <c r="FS50" s="84">
        <v>3811236.4268791</v>
      </c>
      <c r="FT50" s="84">
        <v>4025379.5453565801</v>
      </c>
      <c r="FU50" s="84">
        <v>3500714.9085322898</v>
      </c>
      <c r="FV50" s="84">
        <v>4188046.47321122</v>
      </c>
      <c r="FW50" s="84">
        <v>3339602.2855332601</v>
      </c>
      <c r="FX50" s="84">
        <v>3581304.5859045102</v>
      </c>
      <c r="FY50" s="84">
        <v>3909948.4772507502</v>
      </c>
      <c r="FZ50" s="84">
        <v>3319791.0145386402</v>
      </c>
      <c r="GA50" s="84">
        <v>3799933.05114447</v>
      </c>
      <c r="GB50" s="84">
        <v>3848925.8672114098</v>
      </c>
      <c r="GC50" s="84">
        <v>3853449.4896561499</v>
      </c>
      <c r="GD50" s="84">
        <v>3866671.11025941</v>
      </c>
      <c r="GE50" s="84">
        <v>3897747.01724539</v>
      </c>
      <c r="GF50" s="84">
        <v>3653659.17362472</v>
      </c>
      <c r="GG50" s="84">
        <v>3716778.1013796399</v>
      </c>
      <c r="GH50" s="84">
        <v>3683052.0684241201</v>
      </c>
      <c r="GI50" s="84">
        <v>3700444.9653949998</v>
      </c>
      <c r="GJ50" s="84">
        <v>3415716.7201598599</v>
      </c>
      <c r="GK50" s="84">
        <v>3312271.59862214</v>
      </c>
      <c r="GL50" s="84">
        <v>3371243.8870673398</v>
      </c>
      <c r="GM50" s="84">
        <v>3692695.6554400101</v>
      </c>
      <c r="GN50" s="84">
        <v>4092699.5869170902</v>
      </c>
      <c r="GO50" s="84">
        <v>4313517.6623796197</v>
      </c>
      <c r="GP50" s="84">
        <v>3952718.2947814101</v>
      </c>
      <c r="GQ50" s="84">
        <v>4284893.56551053</v>
      </c>
      <c r="GR50" s="84">
        <v>4232066.8066652501</v>
      </c>
      <c r="GS50" s="84">
        <v>4263060.8429863602</v>
      </c>
      <c r="GT50" s="84">
        <v>4224809.1524466705</v>
      </c>
      <c r="GU50" s="84">
        <v>3804851.90301817</v>
      </c>
      <c r="GV50" s="84">
        <v>3765309.2835895</v>
      </c>
      <c r="GW50" s="84">
        <v>3712897.42071163</v>
      </c>
      <c r="GX50" s="84">
        <v>3236974.3613986201</v>
      </c>
      <c r="GY50" s="84">
        <v>3302146.94803687</v>
      </c>
      <c r="GZ50" s="84">
        <v>3195413.4865143099</v>
      </c>
      <c r="HA50" s="84">
        <v>3439941.97840884</v>
      </c>
      <c r="HB50" s="84">
        <v>3373987.28461177</v>
      </c>
      <c r="HC50" s="84">
        <v>3231018.0775772999</v>
      </c>
      <c r="HD50" s="84">
        <v>3360446.5920793498</v>
      </c>
      <c r="HE50" s="84">
        <v>3597526.5299166501</v>
      </c>
      <c r="HF50" s="84">
        <v>4245861.4373145103</v>
      </c>
      <c r="HG50" s="84">
        <v>3354148.2107360102</v>
      </c>
      <c r="HH50" s="84">
        <v>3296733.5082296999</v>
      </c>
      <c r="HI50" s="84">
        <v>3286183.48418563</v>
      </c>
      <c r="HJ50" s="84">
        <v>3297648.1394725102</v>
      </c>
      <c r="HK50" s="84">
        <v>3789617.56214034</v>
      </c>
      <c r="HL50" s="84">
        <v>3281150.08619481</v>
      </c>
      <c r="HM50" s="84">
        <v>3144462.0537121198</v>
      </c>
      <c r="HN50" s="84">
        <v>3181209.0116292001</v>
      </c>
      <c r="HO50" s="84">
        <v>3365244.2657039599</v>
      </c>
      <c r="HP50" s="84">
        <v>4028642.4866938698</v>
      </c>
      <c r="HQ50" s="84">
        <v>4208916.1509485701</v>
      </c>
      <c r="HR50" s="84">
        <v>3680420.23664279</v>
      </c>
      <c r="HS50" s="84">
        <v>3608978.09866584</v>
      </c>
      <c r="HT50" s="84">
        <v>4193520.4466118002</v>
      </c>
      <c r="HU50" s="84">
        <v>3989493.3838364198</v>
      </c>
      <c r="HV50" s="84">
        <v>3907782.8244802398</v>
      </c>
      <c r="HW50" s="84">
        <v>3866535.0585947498</v>
      </c>
      <c r="HX50" s="84">
        <v>3879712.7993176901</v>
      </c>
      <c r="HY50" s="84">
        <v>3889260.04113452</v>
      </c>
      <c r="HZ50" s="84">
        <v>3791180.0911654802</v>
      </c>
      <c r="IA50" s="84">
        <v>3946738.87009107</v>
      </c>
      <c r="IB50" s="84">
        <v>3619950.8739471599</v>
      </c>
      <c r="IC50" s="84">
        <v>3828009.9693966298</v>
      </c>
      <c r="ID50" s="84">
        <v>4132129.91512558</v>
      </c>
      <c r="IE50" s="84">
        <v>4155973.95322312</v>
      </c>
      <c r="IF50" s="84">
        <v>3950624.37094231</v>
      </c>
      <c r="IG50" s="84">
        <v>3501433.3672448699</v>
      </c>
      <c r="IH50" s="84">
        <v>3522337.0907726199</v>
      </c>
      <c r="II50" s="84">
        <v>3748089.49565781</v>
      </c>
      <c r="IJ50" s="84">
        <v>3702019.0465138899</v>
      </c>
      <c r="IK50" s="84">
        <v>3413432.0815439601</v>
      </c>
      <c r="IL50" s="84">
        <v>3621952.9754777499</v>
      </c>
      <c r="IM50" s="84">
        <v>3350028.3090248299</v>
      </c>
      <c r="IN50" s="84">
        <v>3695167.4063204201</v>
      </c>
      <c r="IO50" s="84">
        <v>3573257.1134133302</v>
      </c>
      <c r="IP50" s="84">
        <v>3886635.9901900799</v>
      </c>
      <c r="IQ50" s="84">
        <v>3537813.6929779998</v>
      </c>
      <c r="IR50" s="84">
        <v>3521838.4061005302</v>
      </c>
      <c r="IS50" s="84">
        <v>3365576.2068000599</v>
      </c>
      <c r="IT50" s="84">
        <v>3725709.7591306302</v>
      </c>
      <c r="IU50" s="84">
        <v>3571463.1477918299</v>
      </c>
      <c r="IV50" s="84">
        <v>3501952.17859521</v>
      </c>
      <c r="IW50" s="84">
        <v>3422190.2072078502</v>
      </c>
      <c r="IX50" s="84">
        <v>3626448.7571465899</v>
      </c>
      <c r="IY50" s="84">
        <v>3333571.58361908</v>
      </c>
      <c r="IZ50" s="84">
        <v>3786614.4032193702</v>
      </c>
      <c r="JA50" s="84">
        <v>3633272.9093129998</v>
      </c>
      <c r="JB50" s="84">
        <v>3592176.3964594798</v>
      </c>
      <c r="JC50" s="84">
        <v>3549842.6197784399</v>
      </c>
      <c r="JD50" s="84">
        <v>3766726.51014265</v>
      </c>
      <c r="JE50" s="84">
        <v>3829679.0340595501</v>
      </c>
      <c r="JF50" s="84">
        <v>3473542.7925771899</v>
      </c>
      <c r="JG50" s="84">
        <v>3319182.59710187</v>
      </c>
      <c r="JH50" s="84">
        <v>3565627.5622235499</v>
      </c>
      <c r="JI50" s="84">
        <v>3861990.4407827901</v>
      </c>
      <c r="JJ50" s="84">
        <v>3518780.43822979</v>
      </c>
      <c r="JK50" s="84">
        <v>3784387.8586453702</v>
      </c>
      <c r="JL50" s="84">
        <v>3698483.67360646</v>
      </c>
      <c r="JM50" s="84">
        <v>3867305.9761335501</v>
      </c>
      <c r="JN50" s="84">
        <v>3591571.4590976099</v>
      </c>
      <c r="JO50" s="84">
        <v>3768050.6587372399</v>
      </c>
      <c r="JP50" s="84">
        <v>3199858.8071768498</v>
      </c>
      <c r="JQ50" s="84">
        <v>3458121.7416984201</v>
      </c>
      <c r="JR50" s="84">
        <v>3603379.2789203599</v>
      </c>
      <c r="JS50" s="84">
        <v>3191709.4919794002</v>
      </c>
      <c r="JT50" s="84">
        <v>3442467.77243939</v>
      </c>
      <c r="JU50" s="84">
        <v>3863156.5219040602</v>
      </c>
      <c r="JV50" s="84">
        <v>3377891.1077793599</v>
      </c>
      <c r="JW50" s="84">
        <v>3888363.21991318</v>
      </c>
      <c r="JX50" s="84">
        <v>3603289.4202030799</v>
      </c>
      <c r="JY50" s="84">
        <v>3689437.1971204402</v>
      </c>
      <c r="JZ50" s="84">
        <v>3509429.8546269401</v>
      </c>
      <c r="KA50" s="84">
        <v>3701648.0494101802</v>
      </c>
      <c r="KB50" s="84">
        <v>3351097.5261297198</v>
      </c>
      <c r="KC50" s="84">
        <v>3833471.7965745502</v>
      </c>
      <c r="KD50" s="84">
        <v>3639400.6947078798</v>
      </c>
      <c r="KE50" s="84">
        <v>3803782.5140768401</v>
      </c>
      <c r="KF50" s="84">
        <v>3572765.0153053501</v>
      </c>
      <c r="KG50" s="84">
        <v>3536119.60884469</v>
      </c>
      <c r="KH50" s="84">
        <v>3945337.1930968198</v>
      </c>
      <c r="KI50" s="84">
        <v>3566543.0517627001</v>
      </c>
      <c r="KJ50" s="84">
        <v>3841646.09615727</v>
      </c>
      <c r="KK50" s="84">
        <v>3584635.1107177399</v>
      </c>
      <c r="KL50" s="84">
        <v>3848212.2621798199</v>
      </c>
      <c r="KM50" s="84">
        <v>3638067.6545107202</v>
      </c>
      <c r="KN50" s="84">
        <v>3607654.3863153099</v>
      </c>
      <c r="KO50" s="84">
        <v>3510548.41061443</v>
      </c>
      <c r="KP50" s="84">
        <v>3845768.1562054199</v>
      </c>
      <c r="KQ50" s="84">
        <v>3841570.14605748</v>
      </c>
      <c r="KR50" s="84">
        <v>3482741.9225780801</v>
      </c>
      <c r="KS50" s="84">
        <v>3936668.07146772</v>
      </c>
      <c r="KT50" s="84">
        <v>3772525.8509370601</v>
      </c>
      <c r="KU50" s="84">
        <v>3840851.2129824101</v>
      </c>
      <c r="KV50" s="84">
        <v>3625962.8287194702</v>
      </c>
      <c r="KW50" s="84">
        <v>3856755.3092826698</v>
      </c>
      <c r="KX50" s="84">
        <v>3660648.70860141</v>
      </c>
      <c r="KY50" s="84">
        <v>3969027.2385709402</v>
      </c>
      <c r="KZ50" s="84">
        <v>3594301.4019880998</v>
      </c>
      <c r="LA50" s="84">
        <v>3536948.3180479002</v>
      </c>
      <c r="LB50" s="84">
        <v>3741990.9180227499</v>
      </c>
      <c r="LC50" s="84">
        <v>3643837.04692011</v>
      </c>
      <c r="LD50" s="84">
        <v>3505243.0202498501</v>
      </c>
      <c r="LE50" s="84">
        <v>3749823.6545039802</v>
      </c>
      <c r="LF50" s="84">
        <v>3626705.7145014498</v>
      </c>
      <c r="LG50" s="84">
        <v>3741964.34741981</v>
      </c>
      <c r="LH50" s="84">
        <v>3477300.7693063701</v>
      </c>
      <c r="LI50" s="84">
        <v>3527237.2007505898</v>
      </c>
      <c r="LJ50" s="84">
        <v>3651752.6873770398</v>
      </c>
      <c r="LK50" s="84">
        <v>3651470.7599698198</v>
      </c>
      <c r="LL50" s="84">
        <v>3944493.1380468002</v>
      </c>
      <c r="LM50" s="84">
        <v>3546072.5780127998</v>
      </c>
      <c r="LN50" s="84">
        <v>3421802.1351615801</v>
      </c>
      <c r="LO50" s="84">
        <v>3801927.87845698</v>
      </c>
      <c r="LP50" s="84">
        <v>3689385.5252264501</v>
      </c>
      <c r="LQ50" s="84">
        <v>3848658.72127544</v>
      </c>
      <c r="LR50" s="84">
        <v>3959601.4581750799</v>
      </c>
      <c r="LS50" s="84">
        <v>3680640.6144810398</v>
      </c>
      <c r="LT50" s="84">
        <v>3471668.8256031899</v>
      </c>
      <c r="LU50" s="84">
        <v>3654685.91340821</v>
      </c>
      <c r="LV50" s="84">
        <v>3658602.75117649</v>
      </c>
      <c r="LW50" s="84">
        <v>3682235.4917886201</v>
      </c>
      <c r="LX50" s="84">
        <v>3693012.9972057599</v>
      </c>
      <c r="LY50" s="84">
        <v>3492891.9993162798</v>
      </c>
      <c r="LZ50" s="84">
        <v>3781542.67593086</v>
      </c>
      <c r="MA50" s="84">
        <v>3941457.09658824</v>
      </c>
      <c r="MB50" s="84">
        <v>3339702.70296507</v>
      </c>
      <c r="MC50" s="84">
        <v>3211183.8927521901</v>
      </c>
      <c r="MD50" s="84">
        <v>3601231.2558551398</v>
      </c>
      <c r="ME50" s="84">
        <v>3554508.2780251801</v>
      </c>
      <c r="MF50" s="84">
        <v>3460193.72977763</v>
      </c>
      <c r="MG50" s="84">
        <v>3375370.96086796</v>
      </c>
      <c r="MH50" s="84">
        <v>3638897.3042856199</v>
      </c>
      <c r="MI50" s="84">
        <v>3862382.7828966598</v>
      </c>
      <c r="MJ50" s="84">
        <v>3603623.0971667599</v>
      </c>
      <c r="MK50" s="84">
        <v>3939416.6364426701</v>
      </c>
      <c r="ML50" s="84">
        <v>3738417.8725795099</v>
      </c>
      <c r="MM50" s="84">
        <v>3650911.1456724801</v>
      </c>
      <c r="MN50" s="84">
        <v>3712199.12938275</v>
      </c>
      <c r="MO50" s="84">
        <v>3376663.9811857198</v>
      </c>
      <c r="MP50" s="84">
        <v>3864241.9936938202</v>
      </c>
      <c r="MQ50" s="84">
        <v>3776714.05779678</v>
      </c>
      <c r="MR50" s="84">
        <v>3700944.5616321401</v>
      </c>
      <c r="MS50" s="84">
        <v>3541943.1149159898</v>
      </c>
      <c r="MT50" s="84">
        <v>3463813.0152941998</v>
      </c>
      <c r="MU50" s="84">
        <v>3959451.7312246701</v>
      </c>
      <c r="MV50" s="84">
        <v>3476197.7203844702</v>
      </c>
      <c r="MW50" s="84">
        <v>3880310.8473664802</v>
      </c>
      <c r="MX50" s="84">
        <v>3876702.3385537602</v>
      </c>
      <c r="MY50" s="84">
        <v>3928703.6264913301</v>
      </c>
      <c r="MZ50" s="84">
        <v>3978581.1049365299</v>
      </c>
      <c r="NA50" s="84">
        <v>3813335.83754656</v>
      </c>
      <c r="NB50" s="84">
        <v>3876569.5601975401</v>
      </c>
      <c r="NC50" s="84">
        <v>3648727.2728487002</v>
      </c>
      <c r="ND50" s="84">
        <v>3744883.4593104399</v>
      </c>
      <c r="NE50" s="84">
        <v>3497192.41289058</v>
      </c>
      <c r="NF50" s="84">
        <v>3669227.90150148</v>
      </c>
      <c r="NG50" s="84">
        <v>3499071.4559559701</v>
      </c>
      <c r="NH50" s="84">
        <v>3904372.9559979602</v>
      </c>
      <c r="NI50" s="84">
        <v>3464748.18894873</v>
      </c>
      <c r="NJ50" s="84">
        <v>3572777.34259335</v>
      </c>
      <c r="NK50" s="84">
        <v>3486586.6459685899</v>
      </c>
      <c r="NL50" s="84">
        <v>3727628.9765067501</v>
      </c>
      <c r="NM50" s="84">
        <v>3710089.3012900501</v>
      </c>
      <c r="NN50" s="84">
        <v>3571876.4034649502</v>
      </c>
      <c r="NO50" s="84">
        <v>3420856.4605516</v>
      </c>
      <c r="NP50" s="84">
        <v>3566481.5428736601</v>
      </c>
      <c r="NQ50" s="84">
        <v>3891164.5705304299</v>
      </c>
      <c r="NR50" s="84">
        <v>3445792.2561983098</v>
      </c>
      <c r="NS50" s="84">
        <v>3442396.0134583702</v>
      </c>
      <c r="NT50" s="84">
        <v>3898422.0928480001</v>
      </c>
      <c r="NU50" s="84">
        <v>3858704.32517748</v>
      </c>
      <c r="NV50" s="84">
        <v>3473382.1591439201</v>
      </c>
      <c r="NW50" s="84">
        <v>3789820.6745606698</v>
      </c>
      <c r="NX50" s="84">
        <v>3705968.5140661499</v>
      </c>
      <c r="NY50" s="84">
        <v>3948356.0613152599</v>
      </c>
      <c r="NZ50" s="84">
        <v>3725272.9057855201</v>
      </c>
      <c r="OA50" s="84">
        <v>3452655.6463057599</v>
      </c>
      <c r="OB50" s="84">
        <v>3986833.9190862202</v>
      </c>
      <c r="OC50" s="84">
        <v>3724121.4705296699</v>
      </c>
      <c r="OD50" s="84">
        <v>3579998.8699531201</v>
      </c>
      <c r="OE50" s="84">
        <v>3776847.7827526499</v>
      </c>
      <c r="OF50" s="84">
        <v>3721125.9996470301</v>
      </c>
      <c r="OG50" s="84">
        <v>3929801.0096367998</v>
      </c>
      <c r="OH50" s="84">
        <v>3476954.8431100999</v>
      </c>
      <c r="OI50" s="84">
        <v>3990715.8317835801</v>
      </c>
      <c r="OJ50" s="84">
        <v>3553632.7043547002</v>
      </c>
      <c r="OK50" s="84">
        <v>3551021.2871003598</v>
      </c>
      <c r="OL50" s="84">
        <v>3897128.9955015401</v>
      </c>
      <c r="OM50" s="84">
        <v>3723085.8518373598</v>
      </c>
      <c r="ON50" s="84">
        <v>3500617.5076325298</v>
      </c>
      <c r="OO50" s="84">
        <v>3937921.3774213698</v>
      </c>
      <c r="OP50" s="84">
        <v>3608115.1095199301</v>
      </c>
      <c r="OQ50" s="84">
        <v>3903961.7847795598</v>
      </c>
      <c r="OR50" s="84">
        <v>3432084.7706766599</v>
      </c>
      <c r="OS50" s="84">
        <v>3623854.47717427</v>
      </c>
      <c r="OT50" s="84">
        <v>3830089.99049719</v>
      </c>
      <c r="OU50" s="84">
        <v>3798991.3380664401</v>
      </c>
      <c r="OV50" s="84">
        <v>3674074.02776145</v>
      </c>
      <c r="OW50" s="84">
        <v>3631639.4068932701</v>
      </c>
      <c r="OX50" s="84">
        <v>3667911.0020848801</v>
      </c>
      <c r="OY50" s="84">
        <v>3603116.1939248401</v>
      </c>
      <c r="OZ50" s="84">
        <v>3740080.6314617302</v>
      </c>
      <c r="PA50" s="84">
        <v>3732240.0450585498</v>
      </c>
      <c r="PB50" s="84">
        <v>3735040.3534784499</v>
      </c>
      <c r="PC50" s="84">
        <v>3678655.4037012402</v>
      </c>
      <c r="PD50" s="84">
        <v>3954450.2840021099</v>
      </c>
      <c r="PE50" s="84">
        <v>3695650.7775193001</v>
      </c>
      <c r="PF50" s="84">
        <v>3870166.4693513699</v>
      </c>
      <c r="PG50" s="84">
        <v>3622099.5943136001</v>
      </c>
      <c r="PH50" s="84">
        <v>3672335.0874566301</v>
      </c>
      <c r="PI50" s="84">
        <v>3691290.0433983998</v>
      </c>
      <c r="PJ50" s="84">
        <v>3762091.8361212499</v>
      </c>
      <c r="PK50" s="84">
        <v>3427830.7740906999</v>
      </c>
      <c r="PL50" s="84">
        <v>3677753.6127248099</v>
      </c>
      <c r="PM50" s="84">
        <v>3750457.8805212998</v>
      </c>
      <c r="PN50" s="84">
        <v>3809990.86326535</v>
      </c>
      <c r="PO50" s="84">
        <v>3435238.7476168</v>
      </c>
      <c r="PP50" s="84">
        <v>3645302.78952068</v>
      </c>
      <c r="PQ50" s="84">
        <v>3804983.01918429</v>
      </c>
      <c r="PR50" s="84">
        <v>3936755.4351295098</v>
      </c>
      <c r="PS50" s="84">
        <v>3776778.8563658702</v>
      </c>
      <c r="PT50" s="84">
        <v>3577899.7471440001</v>
      </c>
      <c r="PU50" s="84">
        <v>3442735.0898727202</v>
      </c>
      <c r="PV50" s="84">
        <v>3943022.2135787001</v>
      </c>
      <c r="PW50" s="84">
        <v>3849944.7514792299</v>
      </c>
      <c r="PX50" s="84">
        <v>3895713.2434695899</v>
      </c>
      <c r="PY50" s="84">
        <v>3472782.7664731601</v>
      </c>
      <c r="PZ50" s="84">
        <v>3615111.26518468</v>
      </c>
      <c r="QA50" s="84">
        <v>3840108.9492011499</v>
      </c>
      <c r="QB50" s="84">
        <v>3761976.73134341</v>
      </c>
      <c r="QC50" s="84">
        <v>3499653.93068738</v>
      </c>
      <c r="QD50" s="84">
        <v>3639104.00528645</v>
      </c>
      <c r="QE50" s="84">
        <v>3844977.08984177</v>
      </c>
      <c r="QF50" s="84">
        <v>3302133.53592637</v>
      </c>
      <c r="QG50" s="84">
        <v>3748523.1426658402</v>
      </c>
      <c r="QH50" s="84">
        <v>3807784.1905445</v>
      </c>
      <c r="QI50" s="84">
        <v>3744806.0828479799</v>
      </c>
      <c r="QJ50" s="84">
        <v>3925977.4018870099</v>
      </c>
      <c r="QK50" s="84">
        <v>3315405.35521386</v>
      </c>
      <c r="QL50" s="84">
        <v>3400304.1447248398</v>
      </c>
      <c r="QM50" s="84">
        <v>3514615.3022859902</v>
      </c>
      <c r="QN50" s="84">
        <v>3548217.9656650699</v>
      </c>
      <c r="QO50" s="84">
        <v>3527654.2778724199</v>
      </c>
      <c r="QP50" s="84">
        <v>3669085.9136176198</v>
      </c>
      <c r="QQ50" s="84">
        <v>3597507.9912004499</v>
      </c>
      <c r="QR50" s="84">
        <v>3472094.3636305002</v>
      </c>
      <c r="QS50" s="84">
        <v>3669815.6431038901</v>
      </c>
      <c r="QT50" s="84">
        <v>3985268.6029673698</v>
      </c>
      <c r="QU50" s="84">
        <v>3570588.00736068</v>
      </c>
      <c r="QV50" s="84">
        <v>3677474.93739411</v>
      </c>
      <c r="QW50" s="84">
        <v>3823488.0075020702</v>
      </c>
      <c r="QX50" s="84">
        <v>3773296.3468747302</v>
      </c>
      <c r="QY50" s="84">
        <v>3491501.90535986</v>
      </c>
      <c r="QZ50" s="84">
        <v>3428733.5538321198</v>
      </c>
      <c r="RA50" s="84">
        <v>3486287.3842353001</v>
      </c>
      <c r="RB50" s="84">
        <v>3479224.7171831001</v>
      </c>
      <c r="RC50" s="84">
        <v>3523045.5039875</v>
      </c>
      <c r="RD50" s="84">
        <v>3743531.94170943</v>
      </c>
      <c r="RE50" s="84">
        <v>3280089.71051129</v>
      </c>
      <c r="RF50" s="84">
        <v>3353456.3945507002</v>
      </c>
      <c r="RG50" s="84">
        <v>3559121.5227064001</v>
      </c>
      <c r="RH50" s="84">
        <v>3897517.3039792599</v>
      </c>
      <c r="RI50" s="84">
        <v>3580145.7637982601</v>
      </c>
      <c r="RJ50" s="84">
        <v>3838645.9352230099</v>
      </c>
      <c r="RK50" s="84">
        <v>3714480.5120447399</v>
      </c>
      <c r="RL50" s="84">
        <v>3839567.55624311</v>
      </c>
      <c r="RM50" s="84">
        <v>3696644.2323046899</v>
      </c>
      <c r="RN50" s="84">
        <v>3675873.5241789501</v>
      </c>
      <c r="RO50" s="84">
        <v>3613036.7094037798</v>
      </c>
      <c r="RP50" s="84">
        <v>3753640.3212469001</v>
      </c>
      <c r="RQ50" s="84">
        <v>3793409.4564662799</v>
      </c>
      <c r="RR50" s="84">
        <v>3833055.1473262198</v>
      </c>
      <c r="RS50" s="84">
        <v>3888407.5739355902</v>
      </c>
      <c r="RT50" s="84">
        <v>3765952.5039477302</v>
      </c>
      <c r="RU50" s="84">
        <v>3406536.4928196399</v>
      </c>
      <c r="RV50" s="84">
        <v>3349718.1786998799</v>
      </c>
      <c r="RW50" s="84">
        <v>3376552.3661631602</v>
      </c>
      <c r="RX50" s="84">
        <v>3671185.8565389598</v>
      </c>
      <c r="RY50" s="84">
        <v>3757320.5986625901</v>
      </c>
      <c r="RZ50" s="84">
        <v>3912581.95898068</v>
      </c>
      <c r="SA50" s="84">
        <v>3929714.7560103601</v>
      </c>
      <c r="SB50" s="84">
        <v>3620953.1274871998</v>
      </c>
      <c r="SC50" s="84">
        <v>3843076.3065741598</v>
      </c>
      <c r="SD50" s="84">
        <v>3460956.5943649299</v>
      </c>
      <c r="SE50" s="84">
        <v>3719080.7739415802</v>
      </c>
      <c r="SF50" s="84">
        <v>3405732.9306017901</v>
      </c>
      <c r="SG50" s="84">
        <v>3672908.76801793</v>
      </c>
      <c r="SH50" s="84">
        <v>3228941.1321172002</v>
      </c>
      <c r="SI50" s="84">
        <v>3482283.3843534598</v>
      </c>
      <c r="SJ50" s="84">
        <v>3320867.3732993002</v>
      </c>
      <c r="SK50" s="84">
        <v>3622436.0866726101</v>
      </c>
      <c r="SL50" s="84">
        <v>3231276.2199146901</v>
      </c>
      <c r="SM50" s="84">
        <v>3470738.9836106398</v>
      </c>
      <c r="SN50" s="84">
        <v>3272756.81832746</v>
      </c>
      <c r="SO50" s="84">
        <v>3237705.3474461599</v>
      </c>
      <c r="SP50" s="84">
        <v>2841624.29200825</v>
      </c>
      <c r="SQ50" s="84">
        <v>2955006.6895367899</v>
      </c>
      <c r="SR50" s="84">
        <v>3197719.48846171</v>
      </c>
      <c r="SS50" s="84">
        <v>3312265.6786990198</v>
      </c>
      <c r="ST50" s="84">
        <v>3098577.0911630699</v>
      </c>
      <c r="SU50" s="84">
        <v>3179046.6071896399</v>
      </c>
      <c r="SV50" s="84">
        <v>2963924.81630352</v>
      </c>
      <c r="SW50" s="84">
        <v>2913003.6055737799</v>
      </c>
      <c r="SX50" s="84">
        <v>2870688.8079527798</v>
      </c>
      <c r="SY50" s="84">
        <v>3053475.2028221199</v>
      </c>
      <c r="SZ50" s="84">
        <v>3366491.3148261099</v>
      </c>
      <c r="TA50" s="84">
        <v>3311893.0179069699</v>
      </c>
      <c r="TB50" s="84">
        <v>2731563.1370808999</v>
      </c>
      <c r="TC50" s="84">
        <v>2864498.13343387</v>
      </c>
      <c r="TD50" s="84">
        <v>2798987.7790986001</v>
      </c>
      <c r="TE50" s="84">
        <v>3095431.9948553699</v>
      </c>
      <c r="TF50" s="84">
        <v>3159597.11843631</v>
      </c>
      <c r="TG50" s="84">
        <v>3354742.7569592702</v>
      </c>
      <c r="TH50" s="84">
        <v>3061001.5811772901</v>
      </c>
      <c r="TI50" s="84">
        <v>3055875.0056197201</v>
      </c>
      <c r="TJ50" s="84">
        <v>3093647.4430060801</v>
      </c>
      <c r="TK50" s="84">
        <v>3283092.18687189</v>
      </c>
      <c r="TL50" s="84">
        <v>2947289.2079117098</v>
      </c>
      <c r="TM50" s="84">
        <v>2970183.9536577398</v>
      </c>
      <c r="TN50" s="84">
        <v>3095352.5053417301</v>
      </c>
      <c r="TO50" s="84">
        <v>3009248.10915166</v>
      </c>
      <c r="TP50" s="84">
        <v>3112545.5297215302</v>
      </c>
      <c r="TQ50" s="84">
        <v>3209274.1073306799</v>
      </c>
      <c r="TR50" s="84">
        <v>3236353.3771030698</v>
      </c>
      <c r="TS50" s="84">
        <v>3099827.7813172601</v>
      </c>
      <c r="TT50" s="84">
        <v>2849662.3742838702</v>
      </c>
      <c r="TU50" s="84">
        <v>2909585.1884215898</v>
      </c>
      <c r="TV50" s="84">
        <v>3079675.2440577298</v>
      </c>
      <c r="TW50" s="84">
        <v>2841870.09241055</v>
      </c>
      <c r="TX50" s="84">
        <v>2730386.6577908001</v>
      </c>
      <c r="TY50" s="84">
        <v>2779617.80948012</v>
      </c>
      <c r="TZ50" s="84">
        <v>2509239.8940408002</v>
      </c>
      <c r="UA50" s="84">
        <v>2768190.5188536998</v>
      </c>
      <c r="UB50" s="84">
        <v>2690296.2645660802</v>
      </c>
      <c r="UC50" s="84">
        <v>2728255.7579138698</v>
      </c>
      <c r="UD50" s="84">
        <v>2397345.2246444798</v>
      </c>
      <c r="UE50" s="84">
        <v>2719366.9083893299</v>
      </c>
      <c r="UF50" s="84">
        <v>2818689.2971369298</v>
      </c>
      <c r="UG50" s="84">
        <v>2643140.8140056999</v>
      </c>
      <c r="UH50" s="84">
        <v>2832218.1394875101</v>
      </c>
      <c r="UI50" s="84">
        <v>2802397.5543300901</v>
      </c>
      <c r="UJ50" s="84">
        <v>2733619.5960248201</v>
      </c>
      <c r="UK50" s="84">
        <v>2890870.9821880702</v>
      </c>
      <c r="UL50" s="84">
        <v>2834766.4185893601</v>
      </c>
      <c r="UM50" s="84">
        <v>2989590.4619914</v>
      </c>
      <c r="UN50" s="84">
        <v>2942803.16762861</v>
      </c>
      <c r="UO50" s="84">
        <v>2645021.66331026</v>
      </c>
      <c r="UP50" s="84">
        <v>2778042.3056242601</v>
      </c>
      <c r="UQ50" s="84">
        <v>2985425.8293741699</v>
      </c>
      <c r="UR50" s="84">
        <v>2939631.5143684</v>
      </c>
      <c r="US50" s="84">
        <v>2818024.1753981202</v>
      </c>
      <c r="UT50" s="84">
        <v>2906132.9230075502</v>
      </c>
      <c r="UU50" s="84">
        <v>2840538.0495242202</v>
      </c>
      <c r="UV50" s="84">
        <v>2961594.92281166</v>
      </c>
      <c r="UW50" s="84">
        <v>2775525.8041129098</v>
      </c>
      <c r="UX50" s="84">
        <v>2698574.8844519998</v>
      </c>
      <c r="UY50" s="84">
        <v>2832525.9693232598</v>
      </c>
      <c r="UZ50" s="84">
        <v>2801590.2940028701</v>
      </c>
      <c r="VA50" s="84">
        <v>3047714.5131429899</v>
      </c>
      <c r="VB50" s="84">
        <v>2462679.4519353099</v>
      </c>
      <c r="VC50" s="84">
        <v>2722588.1492019799</v>
      </c>
      <c r="VD50" s="84">
        <v>2844804.2346653598</v>
      </c>
      <c r="VE50" s="84">
        <v>2697062.1194713898</v>
      </c>
      <c r="VF50" s="84">
        <v>2653272.9328007498</v>
      </c>
      <c r="VG50" s="84">
        <v>2766877.5767393201</v>
      </c>
      <c r="VH50" s="84">
        <v>2487230.9436664898</v>
      </c>
      <c r="VI50" s="84">
        <v>3054061.6085204501</v>
      </c>
      <c r="VJ50" s="84">
        <v>2675291.2887047501</v>
      </c>
      <c r="VK50" s="84">
        <v>3042862.9174543698</v>
      </c>
      <c r="VL50" s="84">
        <v>3177935.3587760101</v>
      </c>
      <c r="VM50" s="84">
        <v>3070185.5961575801</v>
      </c>
      <c r="VN50" s="84">
        <v>2846216.0901224199</v>
      </c>
      <c r="VO50" s="84">
        <v>2763218.7329953299</v>
      </c>
      <c r="VP50" s="84">
        <v>3026350.6120075099</v>
      </c>
      <c r="VQ50" s="84">
        <v>2971451.18197418</v>
      </c>
      <c r="VR50" s="84">
        <v>2724121.1029777499</v>
      </c>
      <c r="VS50" s="84">
        <v>3023044.3748035901</v>
      </c>
      <c r="VT50" s="84">
        <v>2522454.94007101</v>
      </c>
      <c r="VU50" s="84">
        <v>3168786.3153949599</v>
      </c>
      <c r="VV50" s="84">
        <v>3021900.6176402098</v>
      </c>
      <c r="VW50" s="84">
        <v>3118780.5543711698</v>
      </c>
      <c r="VX50" s="84">
        <v>3171382.7736665602</v>
      </c>
      <c r="VY50" s="84">
        <v>3050803.2757789898</v>
      </c>
      <c r="VZ50" s="84">
        <v>2767177.5117417998</v>
      </c>
      <c r="WA50" s="84">
        <v>3164824.3919945601</v>
      </c>
      <c r="WB50" s="84">
        <v>2919455.20858606</v>
      </c>
      <c r="WC50" s="84">
        <v>2982044.95517021</v>
      </c>
      <c r="WD50" s="84">
        <v>3083049.28302419</v>
      </c>
      <c r="WE50" s="84">
        <v>2907450.7218977702</v>
      </c>
      <c r="WF50" s="84">
        <v>2655635.72084746</v>
      </c>
      <c r="WG50" s="84">
        <v>2755927.6361279199</v>
      </c>
      <c r="WH50" s="84">
        <v>2825093.2762806001</v>
      </c>
      <c r="WI50" s="84">
        <v>2899651.60978615</v>
      </c>
      <c r="WJ50" s="84">
        <v>2648422.52949247</v>
      </c>
      <c r="WK50" s="84">
        <v>2998767.5056213499</v>
      </c>
      <c r="WL50" s="84">
        <v>2907095.6504744301</v>
      </c>
      <c r="WM50" s="84">
        <v>2655937.06142525</v>
      </c>
      <c r="WN50" s="84">
        <v>2853540.3631526302</v>
      </c>
      <c r="WO50" s="84">
        <v>3033782.9014842701</v>
      </c>
      <c r="WP50" s="84">
        <v>2857142.1188985598</v>
      </c>
      <c r="WQ50" s="84">
        <v>2896179.8902346701</v>
      </c>
      <c r="WR50" s="84">
        <v>2805073.7135343398</v>
      </c>
      <c r="WS50" s="84">
        <v>2757001.4404539601</v>
      </c>
      <c r="WT50" s="84">
        <v>2931735.9422381502</v>
      </c>
      <c r="WU50" s="84">
        <v>2978836.1269457</v>
      </c>
      <c r="WV50" s="84">
        <v>3043181.6293417402</v>
      </c>
      <c r="WW50" s="84">
        <v>2815107.6543610999</v>
      </c>
      <c r="WX50" s="84">
        <v>2722603.2101493701</v>
      </c>
      <c r="WY50" s="84">
        <v>2733604.1225843998</v>
      </c>
      <c r="WZ50" s="84">
        <v>2978976.00865418</v>
      </c>
      <c r="XA50" s="84">
        <v>2911091.8697719402</v>
      </c>
      <c r="XB50" s="84">
        <v>2701837.4822982801</v>
      </c>
      <c r="XC50" s="84">
        <v>2830377.4767247001</v>
      </c>
      <c r="XD50" s="84">
        <v>2851123.50711963</v>
      </c>
      <c r="XE50" s="84">
        <v>2900084.37450901</v>
      </c>
      <c r="XF50" s="84">
        <v>2913770.1250049602</v>
      </c>
      <c r="XG50" s="84">
        <v>2936038.8739402099</v>
      </c>
      <c r="XH50" s="84">
        <v>3039740.7918034298</v>
      </c>
      <c r="XI50" s="84">
        <v>2833182.0502205901</v>
      </c>
      <c r="XJ50" s="84">
        <v>3013328.0724320002</v>
      </c>
      <c r="XK50" s="84">
        <v>2787496.1913075098</v>
      </c>
      <c r="XL50" s="84">
        <v>2664992.12993928</v>
      </c>
      <c r="XM50" s="84">
        <v>2763588.86200894</v>
      </c>
      <c r="XN50" s="84">
        <v>2965494.7216008399</v>
      </c>
      <c r="XO50" s="84">
        <v>2852672.7810452702</v>
      </c>
      <c r="XP50" s="84">
        <v>2954171.22049658</v>
      </c>
      <c r="XQ50" s="84">
        <v>2884930.0602426701</v>
      </c>
      <c r="XR50" s="84">
        <v>2993353.6467580399</v>
      </c>
      <c r="XS50" s="84">
        <v>2911172.3640083</v>
      </c>
      <c r="XT50" s="84">
        <v>3131438.5940936999</v>
      </c>
      <c r="XU50" s="84">
        <v>2975342.1151087498</v>
      </c>
      <c r="XV50" s="84">
        <v>2883064.58284616</v>
      </c>
      <c r="XW50" s="84">
        <v>3170224.5269695302</v>
      </c>
      <c r="XX50" s="84">
        <v>3121619.2047312902</v>
      </c>
      <c r="XY50" s="84">
        <v>2980534.0662938999</v>
      </c>
      <c r="XZ50" s="84">
        <v>2686040.9258543099</v>
      </c>
      <c r="YA50" s="84">
        <v>2646176.5284042498</v>
      </c>
      <c r="YB50" s="84">
        <v>2583941.8345192401</v>
      </c>
      <c r="YC50" s="84">
        <v>3055973.7882249202</v>
      </c>
      <c r="YD50" s="84">
        <v>2987455.44013377</v>
      </c>
      <c r="YE50" s="84">
        <v>2951564.1308201598</v>
      </c>
      <c r="YF50" s="84">
        <v>2862777.0146960798</v>
      </c>
      <c r="YG50" s="84">
        <v>2751272.1043223301</v>
      </c>
      <c r="YH50" s="84">
        <v>2927490.48734059</v>
      </c>
      <c r="YI50" s="84">
        <v>2755714.7529425099</v>
      </c>
      <c r="YJ50" s="84">
        <v>2908648.0594534501</v>
      </c>
      <c r="YK50" s="84">
        <v>2742743.9868203299</v>
      </c>
      <c r="YL50" s="84">
        <v>3035190.7450760398</v>
      </c>
      <c r="YM50" s="84">
        <v>2689511.97028255</v>
      </c>
      <c r="YN50" s="84">
        <v>2895640.47708114</v>
      </c>
      <c r="YO50" s="84">
        <v>2961563.6464853901</v>
      </c>
      <c r="YP50" s="84">
        <v>2732152.0101147699</v>
      </c>
      <c r="YQ50" s="84">
        <v>3011104.7658119998</v>
      </c>
      <c r="YR50" s="84">
        <v>3119098.1009202302</v>
      </c>
      <c r="YS50" s="84">
        <v>2709959.7806013701</v>
      </c>
      <c r="YT50" s="84">
        <v>3005805.7142141298</v>
      </c>
      <c r="YU50" s="84">
        <v>3178853.53248154</v>
      </c>
      <c r="YV50" s="84">
        <v>3073010.7987507801</v>
      </c>
      <c r="YW50" s="84">
        <v>2878967.7050243602</v>
      </c>
      <c r="YX50" s="84">
        <v>2827617.6098586</v>
      </c>
      <c r="YY50" s="84">
        <v>2786651.8473486798</v>
      </c>
      <c r="YZ50" s="84">
        <v>3170521.0980948699</v>
      </c>
      <c r="ZA50" s="84">
        <v>3034192.1625302401</v>
      </c>
      <c r="ZB50" s="84">
        <v>2956882.5785649</v>
      </c>
      <c r="ZC50" s="84">
        <v>2758236.0341982199</v>
      </c>
      <c r="ZD50" s="84">
        <v>2628835.52688671</v>
      </c>
      <c r="ZE50" s="84">
        <v>2736609.7847187002</v>
      </c>
      <c r="ZF50" s="84">
        <v>2871964.49152683</v>
      </c>
      <c r="ZG50" s="84">
        <v>2700287.8132566502</v>
      </c>
      <c r="ZH50" s="84">
        <v>2756162.1016600602</v>
      </c>
      <c r="ZI50" s="84">
        <v>2884745.3364174501</v>
      </c>
      <c r="ZJ50" s="84">
        <v>2861857.5081947399</v>
      </c>
      <c r="ZK50" s="84">
        <v>2763534.34160823</v>
      </c>
      <c r="ZL50" s="84">
        <v>2830199.5170042301</v>
      </c>
      <c r="ZM50" s="84">
        <v>2744075.04839765</v>
      </c>
      <c r="ZN50" s="84">
        <v>2980563.66970202</v>
      </c>
      <c r="ZO50" s="84">
        <v>2819554.6509434301</v>
      </c>
      <c r="ZP50" s="84">
        <v>2833188.15848917</v>
      </c>
      <c r="ZQ50" s="84">
        <v>2823214.0343210199</v>
      </c>
      <c r="ZR50" s="84">
        <v>2927715.27804039</v>
      </c>
      <c r="ZS50" s="84">
        <v>3087080.4866128699</v>
      </c>
      <c r="ZT50" s="84">
        <v>2832212.52646669</v>
      </c>
      <c r="ZU50" s="84">
        <v>2797724.4805900198</v>
      </c>
      <c r="ZV50" s="84">
        <v>3062010.2688439698</v>
      </c>
      <c r="ZW50" s="84">
        <v>3018606.3626052602</v>
      </c>
      <c r="ZX50" s="84">
        <v>3053707.2016118802</v>
      </c>
      <c r="ZY50" s="84">
        <v>2837207.34687335</v>
      </c>
      <c r="ZZ50" s="84">
        <v>3133661.5984175401</v>
      </c>
      <c r="AAA50" s="84">
        <v>3028101.4938545199</v>
      </c>
      <c r="AAB50" s="84">
        <v>2983778.17566795</v>
      </c>
      <c r="AAC50" s="84">
        <v>2861155.9718752201</v>
      </c>
      <c r="AAD50" s="84">
        <v>2951639.9492588998</v>
      </c>
      <c r="AAE50" s="84">
        <v>2781049.7476943401</v>
      </c>
    </row>
    <row r="51" spans="1:707" s="65" customFormat="1" x14ac:dyDescent="0.25">
      <c r="A51" s="61" t="s">
        <v>2034</v>
      </c>
      <c r="B51" s="62">
        <f>STDEV(D51:BU51)/AVERAGE(D51:BU51)</f>
        <v>7.760257720902701E-2</v>
      </c>
      <c r="C51" s="63"/>
      <c r="D51" s="64">
        <f t="shared" ref="D51:BU51" si="89">(D49/D50)*31.9</f>
        <v>71.123300847351572</v>
      </c>
      <c r="E51" s="64">
        <f t="shared" si="89"/>
        <v>71.127472333415426</v>
      </c>
      <c r="F51" s="64">
        <f t="shared" si="89"/>
        <v>73.448350789191309</v>
      </c>
      <c r="G51" s="64">
        <f t="shared" si="89"/>
        <v>75.472511369467327</v>
      </c>
      <c r="H51" s="64">
        <f t="shared" si="89"/>
        <v>73.19573512724061</v>
      </c>
      <c r="I51" s="64">
        <f t="shared" si="89"/>
        <v>74.094770188295968</v>
      </c>
      <c r="J51" s="64">
        <f t="shared" si="89"/>
        <v>76.365124786192141</v>
      </c>
      <c r="K51" s="64">
        <f t="shared" si="89"/>
        <v>72.34004695487549</v>
      </c>
      <c r="L51" s="64">
        <f t="shared" si="89"/>
        <v>76.207640225314151</v>
      </c>
      <c r="M51" s="64">
        <f t="shared" si="89"/>
        <v>71.992718097101061</v>
      </c>
      <c r="N51" s="64">
        <f t="shared" si="89"/>
        <v>75.514918764376461</v>
      </c>
      <c r="O51" s="64">
        <f t="shared" si="89"/>
        <v>75.767629895952965</v>
      </c>
      <c r="P51" s="64">
        <f t="shared" si="89"/>
        <v>64.33531824205177</v>
      </c>
      <c r="Q51" s="64">
        <f t="shared" si="89"/>
        <v>64.506777270428046</v>
      </c>
      <c r="R51" s="64">
        <f t="shared" si="89"/>
        <v>64.495915135765657</v>
      </c>
      <c r="S51" s="64">
        <f t="shared" si="89"/>
        <v>67.803502126244013</v>
      </c>
      <c r="T51" s="64">
        <f t="shared" si="89"/>
        <v>65.819377134573671</v>
      </c>
      <c r="U51" s="64">
        <f t="shared" si="89"/>
        <v>66.325095000743786</v>
      </c>
      <c r="V51" s="64">
        <f t="shared" si="89"/>
        <v>73.330858364504948</v>
      </c>
      <c r="W51" s="64">
        <f t="shared" si="89"/>
        <v>64.229452184588439</v>
      </c>
      <c r="X51" s="64">
        <f t="shared" si="89"/>
        <v>74.898097810387128</v>
      </c>
      <c r="Y51" s="64">
        <f t="shared" si="89"/>
        <v>72.913680766133822</v>
      </c>
      <c r="Z51" s="64">
        <f t="shared" si="89"/>
        <v>60.652748271014353</v>
      </c>
      <c r="AA51" s="64">
        <f t="shared" si="89"/>
        <v>69.855618498407182</v>
      </c>
      <c r="AB51" s="64">
        <f t="shared" si="89"/>
        <v>60.775734476952543</v>
      </c>
      <c r="AC51" s="64">
        <f t="shared" si="89"/>
        <v>71.157185894809032</v>
      </c>
      <c r="AD51" s="64">
        <f t="shared" si="89"/>
        <v>66.942739248909447</v>
      </c>
      <c r="AE51" s="64">
        <f t="shared" si="89"/>
        <v>64.654596664437378</v>
      </c>
      <c r="AF51" s="64">
        <f t="shared" si="89"/>
        <v>66.954312566812732</v>
      </c>
      <c r="AG51" s="64">
        <f t="shared" si="89"/>
        <v>65.613369390058338</v>
      </c>
      <c r="AH51" s="64">
        <f t="shared" si="89"/>
        <v>64.355231071221297</v>
      </c>
      <c r="AI51" s="64">
        <f t="shared" si="89"/>
        <v>68.697611817726454</v>
      </c>
      <c r="AJ51" s="64">
        <f t="shared" si="89"/>
        <v>66.472248903563653</v>
      </c>
      <c r="AK51" s="64">
        <f t="shared" si="89"/>
        <v>69.025352103565666</v>
      </c>
      <c r="AL51" s="64">
        <f t="shared" si="89"/>
        <v>64.958658963709397</v>
      </c>
      <c r="AM51" s="64">
        <f t="shared" si="89"/>
        <v>71.678524194085071</v>
      </c>
      <c r="AN51" s="64">
        <f t="shared" si="89"/>
        <v>55.77715920627702</v>
      </c>
      <c r="AO51" s="64">
        <f t="shared" si="89"/>
        <v>60.294302975302905</v>
      </c>
      <c r="AP51" s="64">
        <f t="shared" si="89"/>
        <v>65.245526592805362</v>
      </c>
      <c r="AQ51" s="64">
        <f t="shared" si="89"/>
        <v>64.916322885334836</v>
      </c>
      <c r="AR51" s="64">
        <f t="shared" si="89"/>
        <v>62.499950563543486</v>
      </c>
      <c r="AS51" s="64">
        <f t="shared" si="89"/>
        <v>65.700958196151092</v>
      </c>
      <c r="AT51" s="64">
        <f t="shared" si="89"/>
        <v>68.335108992288681</v>
      </c>
      <c r="AU51" s="64">
        <f t="shared" si="89"/>
        <v>59.768963969837067</v>
      </c>
      <c r="AV51" s="64">
        <f t="shared" si="89"/>
        <v>64.470972053662322</v>
      </c>
      <c r="AW51" s="64">
        <f t="shared" si="89"/>
        <v>58.041667494049975</v>
      </c>
      <c r="AX51" s="64">
        <f t="shared" si="89"/>
        <v>63.046162206158989</v>
      </c>
      <c r="AY51" s="64">
        <f t="shared" si="89"/>
        <v>60.404363761362909</v>
      </c>
      <c r="AZ51" s="64">
        <f t="shared" si="89"/>
        <v>68.109818172335167</v>
      </c>
      <c r="BA51" s="64">
        <f t="shared" si="89"/>
        <v>63.331647841868651</v>
      </c>
      <c r="BB51" s="64">
        <f t="shared" si="89"/>
        <v>69.121970298134158</v>
      </c>
      <c r="BC51" s="64">
        <f t="shared" si="89"/>
        <v>61.218738981908906</v>
      </c>
      <c r="BD51" s="64">
        <f t="shared" si="89"/>
        <v>65.121627441511819</v>
      </c>
      <c r="BE51" s="64">
        <f t="shared" si="89"/>
        <v>62.761067984110923</v>
      </c>
      <c r="BF51" s="64">
        <f t="shared" si="89"/>
        <v>73.523241618293483</v>
      </c>
      <c r="BG51" s="64">
        <f t="shared" si="89"/>
        <v>55.065191514500931</v>
      </c>
      <c r="BH51" s="64">
        <f t="shared" si="89"/>
        <v>62.234035574787924</v>
      </c>
      <c r="BI51" s="64">
        <f t="shared" si="89"/>
        <v>56.719166433605565</v>
      </c>
      <c r="BJ51" s="64">
        <f t="shared" si="89"/>
        <v>61.781830049519442</v>
      </c>
      <c r="BK51" s="64">
        <f t="shared" si="89"/>
        <v>64.487690767509278</v>
      </c>
      <c r="BL51" s="64">
        <f t="shared" si="89"/>
        <v>67.901653672822562</v>
      </c>
      <c r="BM51" s="64">
        <f t="shared" si="89"/>
        <v>62.336985869474923</v>
      </c>
      <c r="BN51" s="64">
        <f t="shared" si="89"/>
        <v>63.661368871623196</v>
      </c>
      <c r="BO51" s="64">
        <f t="shared" si="89"/>
        <v>65.687937243365397</v>
      </c>
      <c r="BP51" s="64">
        <f t="shared" si="89"/>
        <v>65.799569907684017</v>
      </c>
      <c r="BQ51" s="64">
        <f t="shared" si="89"/>
        <v>72.308394938681261</v>
      </c>
      <c r="BR51" s="64">
        <f t="shared" si="89"/>
        <v>66.61592053736301</v>
      </c>
      <c r="BS51" s="64">
        <f t="shared" si="89"/>
        <v>72.934052257042765</v>
      </c>
      <c r="BT51" s="64">
        <f t="shared" si="89"/>
        <v>69.679546444502506</v>
      </c>
      <c r="BU51" s="64">
        <f t="shared" si="89"/>
        <v>68.279266888044702</v>
      </c>
      <c r="BW51" s="66">
        <f>STDEV(BY51:EP51)/AVERAGE(BY51:EP51)</f>
        <v>5.8731609882583462E-2</v>
      </c>
      <c r="BX51" s="67"/>
      <c r="BY51" s="68">
        <f>((BY49/BY50)*31.9)</f>
        <v>44.372492886908205</v>
      </c>
      <c r="BZ51" s="68">
        <f t="shared" ref="BZ51:EP51" si="90">((BZ49/BZ50)*31.9)</f>
        <v>46.62116488850053</v>
      </c>
      <c r="CA51" s="68">
        <f t="shared" si="90"/>
        <v>45.393525972913551</v>
      </c>
      <c r="CB51" s="68">
        <f t="shared" si="90"/>
        <v>45.651875730435663</v>
      </c>
      <c r="CC51" s="68">
        <f t="shared" si="90"/>
        <v>40.192340918812896</v>
      </c>
      <c r="CD51" s="68">
        <f t="shared" si="90"/>
        <v>47.579583390725055</v>
      </c>
      <c r="CE51" s="68">
        <f t="shared" si="90"/>
        <v>43.008929193790685</v>
      </c>
      <c r="CF51" s="68">
        <f t="shared" si="90"/>
        <v>44.174156129071797</v>
      </c>
      <c r="CG51" s="68">
        <f t="shared" si="90"/>
        <v>40.104664146937225</v>
      </c>
      <c r="CH51" s="68">
        <f t="shared" si="90"/>
        <v>42.404539122927581</v>
      </c>
      <c r="CI51" s="68">
        <f t="shared" si="90"/>
        <v>44.449375515622151</v>
      </c>
      <c r="CJ51" s="68">
        <f t="shared" si="90"/>
        <v>42.299560947986116</v>
      </c>
      <c r="CK51" s="68">
        <f t="shared" si="90"/>
        <v>46.604739277761929</v>
      </c>
      <c r="CL51" s="68">
        <f t="shared" si="90"/>
        <v>38.651681259976556</v>
      </c>
      <c r="CM51" s="68">
        <f t="shared" si="90"/>
        <v>38.560414865230449</v>
      </c>
      <c r="CN51" s="68">
        <f t="shared" si="90"/>
        <v>45.980696436101859</v>
      </c>
      <c r="CO51" s="68">
        <f t="shared" si="90"/>
        <v>39.910291082480363</v>
      </c>
      <c r="CP51" s="68">
        <f t="shared" si="90"/>
        <v>38.273238914393851</v>
      </c>
      <c r="CQ51" s="68">
        <f t="shared" si="90"/>
        <v>41.556275812901809</v>
      </c>
      <c r="CR51" s="68">
        <f t="shared" si="90"/>
        <v>44.703316162224318</v>
      </c>
      <c r="CS51" s="68">
        <f t="shared" si="90"/>
        <v>47.374976346923283</v>
      </c>
      <c r="CT51" s="68">
        <f t="shared" si="90"/>
        <v>44.967969747620963</v>
      </c>
      <c r="CU51" s="68">
        <f t="shared" si="90"/>
        <v>42.985126161799258</v>
      </c>
      <c r="CV51" s="68">
        <f t="shared" si="90"/>
        <v>40.750637347630942</v>
      </c>
      <c r="CW51" s="68">
        <f t="shared" si="90"/>
        <v>42.945346138671646</v>
      </c>
      <c r="CX51" s="68">
        <f t="shared" si="90"/>
        <v>43.523571455971826</v>
      </c>
      <c r="CY51" s="68">
        <f t="shared" si="90"/>
        <v>40.40471757825874</v>
      </c>
      <c r="CZ51" s="68">
        <f t="shared" si="90"/>
        <v>42.101509422413322</v>
      </c>
      <c r="DA51" s="68">
        <f t="shared" si="90"/>
        <v>45.075849328941793</v>
      </c>
      <c r="DB51" s="68">
        <f t="shared" si="90"/>
        <v>44.326843948466397</v>
      </c>
      <c r="DC51" s="68">
        <f t="shared" si="90"/>
        <v>46.996066202919373</v>
      </c>
      <c r="DD51" s="68">
        <f t="shared" si="90"/>
        <v>40.711467157954651</v>
      </c>
      <c r="DE51" s="68">
        <f t="shared" si="90"/>
        <v>40.871508682859755</v>
      </c>
      <c r="DF51" s="68">
        <f t="shared" si="90"/>
        <v>40.910668082052311</v>
      </c>
      <c r="DG51" s="68">
        <f t="shared" si="90"/>
        <v>45.254757753766889</v>
      </c>
      <c r="DH51" s="68">
        <f t="shared" si="90"/>
        <v>42.233233446794806</v>
      </c>
      <c r="DI51" s="68">
        <f t="shared" si="90"/>
        <v>40.791637147870475</v>
      </c>
      <c r="DJ51" s="68">
        <f t="shared" si="90"/>
        <v>41.947977142515285</v>
      </c>
      <c r="DK51" s="68">
        <f t="shared" si="90"/>
        <v>39.359340080523509</v>
      </c>
      <c r="DL51" s="68">
        <f t="shared" si="90"/>
        <v>38.872492950691168</v>
      </c>
      <c r="DM51" s="68">
        <f t="shared" si="90"/>
        <v>40.10505406316922</v>
      </c>
      <c r="DN51" s="68">
        <f t="shared" si="90"/>
        <v>42.853588690573957</v>
      </c>
      <c r="DO51" s="68">
        <f t="shared" si="90"/>
        <v>42.503943371177876</v>
      </c>
      <c r="DP51" s="68">
        <f t="shared" si="90"/>
        <v>41.107088785023187</v>
      </c>
      <c r="DQ51" s="68">
        <f t="shared" si="90"/>
        <v>41.061499122017025</v>
      </c>
      <c r="DR51" s="68">
        <f t="shared" si="90"/>
        <v>40.699653551935434</v>
      </c>
      <c r="DS51" s="68">
        <f t="shared" si="90"/>
        <v>39.590862767389837</v>
      </c>
      <c r="DT51" s="68">
        <f t="shared" si="90"/>
        <v>40.587901031984025</v>
      </c>
      <c r="DU51" s="68">
        <f t="shared" si="90"/>
        <v>42.068582537432903</v>
      </c>
      <c r="DV51" s="68">
        <f t="shared" si="90"/>
        <v>40.822824566985616</v>
      </c>
      <c r="DW51" s="68">
        <f t="shared" si="90"/>
        <v>41.017890985854997</v>
      </c>
      <c r="DX51" s="68">
        <f t="shared" si="90"/>
        <v>44.231537923874903</v>
      </c>
      <c r="DY51" s="68">
        <f t="shared" si="90"/>
        <v>41.634539259398075</v>
      </c>
      <c r="DZ51" s="68">
        <f t="shared" si="90"/>
        <v>41.272774545933842</v>
      </c>
      <c r="EA51" s="68">
        <f t="shared" si="90"/>
        <v>41.730053155628532</v>
      </c>
      <c r="EB51" s="68">
        <f t="shared" si="90"/>
        <v>43.479492285189529</v>
      </c>
      <c r="EC51" s="68">
        <f t="shared" si="90"/>
        <v>45.197498133502499</v>
      </c>
      <c r="ED51" s="68">
        <f t="shared" si="90"/>
        <v>42.904114325187166</v>
      </c>
      <c r="EE51" s="68">
        <f t="shared" si="90"/>
        <v>44.086185498022601</v>
      </c>
      <c r="EF51" s="68">
        <f t="shared" si="90"/>
        <v>46.04186890590254</v>
      </c>
      <c r="EG51" s="68">
        <f t="shared" si="90"/>
        <v>47.442627606874552</v>
      </c>
      <c r="EH51" s="68">
        <f t="shared" si="90"/>
        <v>44.818491955817414</v>
      </c>
      <c r="EI51" s="68">
        <f t="shared" si="90"/>
        <v>44.753788612740912</v>
      </c>
      <c r="EJ51" s="68">
        <f t="shared" si="90"/>
        <v>43.907523570620015</v>
      </c>
      <c r="EK51" s="68">
        <f t="shared" si="90"/>
        <v>47.490946381922285</v>
      </c>
      <c r="EL51" s="68">
        <f t="shared" si="90"/>
        <v>41.934958109011433</v>
      </c>
      <c r="EM51" s="68">
        <f t="shared" si="90"/>
        <v>43.906455735057015</v>
      </c>
      <c r="EN51" s="68">
        <f t="shared" si="90"/>
        <v>46.289384808199856</v>
      </c>
      <c r="EO51" s="68">
        <f t="shared" si="90"/>
        <v>47.002516721546606</v>
      </c>
      <c r="EP51" s="68">
        <f t="shared" si="90"/>
        <v>46.419339752552361</v>
      </c>
      <c r="EQ51" s="87"/>
      <c r="ER51" s="88">
        <f>((ER49/ER50)*31.9)</f>
        <v>47.395428587256198</v>
      </c>
      <c r="ES51" s="88">
        <f t="shared" ref="ES51:HD51" si="91">((ES49/ES50)*31.9)</f>
        <v>70.414625226663688</v>
      </c>
      <c r="ET51" s="88">
        <f t="shared" si="91"/>
        <v>47.203686843196003</v>
      </c>
      <c r="EU51" s="88">
        <f t="shared" si="91"/>
        <v>69.860116022491667</v>
      </c>
      <c r="EV51" s="88">
        <f t="shared" si="91"/>
        <v>45.901445598130238</v>
      </c>
      <c r="EW51" s="88">
        <f t="shared" si="91"/>
        <v>54.417490971167311</v>
      </c>
      <c r="EX51" s="88">
        <f t="shared" si="91"/>
        <v>48.825779279896622</v>
      </c>
      <c r="EY51" s="88">
        <f t="shared" si="91"/>
        <v>66.475343132555082</v>
      </c>
      <c r="EZ51" s="88">
        <f t="shared" si="91"/>
        <v>52.664571708556942</v>
      </c>
      <c r="FA51" s="88">
        <f t="shared" si="91"/>
        <v>49.787655233445264</v>
      </c>
      <c r="FB51" s="88">
        <f t="shared" si="91"/>
        <v>63.622498183111595</v>
      </c>
      <c r="FC51" s="88">
        <f t="shared" si="91"/>
        <v>47.283727533131255</v>
      </c>
      <c r="FD51" s="88">
        <f t="shared" si="91"/>
        <v>64.357996741634381</v>
      </c>
      <c r="FE51" s="88">
        <f t="shared" si="91"/>
        <v>47.202257089158977</v>
      </c>
      <c r="FF51" s="88">
        <f t="shared" si="91"/>
        <v>58.328304624135235</v>
      </c>
      <c r="FG51" s="88">
        <f t="shared" si="91"/>
        <v>62.374002549241638</v>
      </c>
      <c r="FH51" s="88">
        <f t="shared" si="91"/>
        <v>69.799303548461339</v>
      </c>
      <c r="FI51" s="88">
        <f t="shared" si="91"/>
        <v>43.724398769659018</v>
      </c>
      <c r="FJ51" s="88">
        <f t="shared" si="91"/>
        <v>59.296953188019188</v>
      </c>
      <c r="FK51" s="88">
        <f t="shared" si="91"/>
        <v>75.461106789429579</v>
      </c>
      <c r="FL51" s="88">
        <f t="shared" si="91"/>
        <v>39.358371556640186</v>
      </c>
      <c r="FM51" s="88">
        <f t="shared" si="91"/>
        <v>36.883018622554573</v>
      </c>
      <c r="FN51" s="88">
        <f t="shared" si="91"/>
        <v>55.820846790566108</v>
      </c>
      <c r="FO51" s="88">
        <f t="shared" si="91"/>
        <v>56.41114446648055</v>
      </c>
      <c r="FP51" s="88">
        <f t="shared" si="91"/>
        <v>48.329064725037746</v>
      </c>
      <c r="FQ51" s="88">
        <f t="shared" si="91"/>
        <v>66.242517612771465</v>
      </c>
      <c r="FR51" s="88">
        <f t="shared" si="91"/>
        <v>59.909505163365729</v>
      </c>
      <c r="FS51" s="88">
        <f t="shared" si="91"/>
        <v>57.715848075984006</v>
      </c>
      <c r="FT51" s="88">
        <f t="shared" si="91"/>
        <v>68.791376221843279</v>
      </c>
      <c r="FU51" s="88">
        <f t="shared" si="91"/>
        <v>48.096392180721757</v>
      </c>
      <c r="FV51" s="88">
        <f t="shared" si="91"/>
        <v>54.479419406975822</v>
      </c>
      <c r="FW51" s="88">
        <f t="shared" si="91"/>
        <v>54.980983411702056</v>
      </c>
      <c r="FX51" s="88">
        <f t="shared" si="91"/>
        <v>51.113385637677375</v>
      </c>
      <c r="FY51" s="88">
        <f t="shared" si="91"/>
        <v>54.988944750886823</v>
      </c>
      <c r="FZ51" s="88">
        <f t="shared" si="91"/>
        <v>61.877358751288007</v>
      </c>
      <c r="GA51" s="88">
        <f t="shared" si="91"/>
        <v>56.130563659287979</v>
      </c>
      <c r="GB51" s="88">
        <f t="shared" si="91"/>
        <v>54.111168807054057</v>
      </c>
      <c r="GC51" s="88">
        <f t="shared" si="91"/>
        <v>54.874652694349528</v>
      </c>
      <c r="GD51" s="88">
        <f t="shared" si="91"/>
        <v>61.832863594477139</v>
      </c>
      <c r="GE51" s="88">
        <f t="shared" si="91"/>
        <v>60.920809858477192</v>
      </c>
      <c r="GF51" s="88">
        <f t="shared" si="91"/>
        <v>57.934002342651226</v>
      </c>
      <c r="GG51" s="88">
        <f t="shared" si="91"/>
        <v>63.691004886855751</v>
      </c>
      <c r="GH51" s="88">
        <f t="shared" si="91"/>
        <v>47.455799534336784</v>
      </c>
      <c r="GI51" s="88">
        <f t="shared" si="91"/>
        <v>64.136661292544389</v>
      </c>
      <c r="GJ51" s="88">
        <f t="shared" si="91"/>
        <v>43.431752766883825</v>
      </c>
      <c r="GK51" s="88">
        <f t="shared" si="91"/>
        <v>37.814909992909541</v>
      </c>
      <c r="GL51" s="88">
        <f t="shared" si="91"/>
        <v>45.864315281003265</v>
      </c>
      <c r="GM51" s="88">
        <f t="shared" si="91"/>
        <v>48.337134664079542</v>
      </c>
      <c r="GN51" s="88">
        <f t="shared" si="91"/>
        <v>41.273497106457391</v>
      </c>
      <c r="GO51" s="88">
        <f t="shared" si="91"/>
        <v>39.422511516235232</v>
      </c>
      <c r="GP51" s="88">
        <f t="shared" si="91"/>
        <v>52.508414997652878</v>
      </c>
      <c r="GQ51" s="88">
        <f t="shared" si="91"/>
        <v>41.147971920517023</v>
      </c>
      <c r="GR51" s="88">
        <f t="shared" si="91"/>
        <v>36.271181406542283</v>
      </c>
      <c r="GS51" s="88">
        <f t="shared" si="91"/>
        <v>62.120731320014926</v>
      </c>
      <c r="GT51" s="88">
        <f t="shared" si="91"/>
        <v>35.160091795794813</v>
      </c>
      <c r="GU51" s="88">
        <f t="shared" si="91"/>
        <v>48.874279817070708</v>
      </c>
      <c r="GV51" s="88">
        <f t="shared" si="91"/>
        <v>59.972656158868269</v>
      </c>
      <c r="GW51" s="88">
        <f t="shared" si="91"/>
        <v>50.472392655621526</v>
      </c>
      <c r="GX51" s="88">
        <f t="shared" si="91"/>
        <v>63.685342537515524</v>
      </c>
      <c r="GY51" s="88">
        <f t="shared" si="91"/>
        <v>70.119789697193909</v>
      </c>
      <c r="GZ51" s="88">
        <f t="shared" si="91"/>
        <v>95.517782037568224</v>
      </c>
      <c r="HA51" s="88">
        <f t="shared" si="91"/>
        <v>60.730329406238404</v>
      </c>
      <c r="HB51" s="88">
        <f t="shared" si="91"/>
        <v>60.0258808529451</v>
      </c>
      <c r="HC51" s="88">
        <f t="shared" si="91"/>
        <v>45.06600880221594</v>
      </c>
      <c r="HD51" s="88">
        <f t="shared" si="91"/>
        <v>47.864256719000331</v>
      </c>
      <c r="HE51" s="88">
        <f t="shared" ref="HE51:JP51" si="92">((HE49/HE50)*31.9)</f>
        <v>80.020484917163216</v>
      </c>
      <c r="HF51" s="88">
        <f t="shared" si="92"/>
        <v>42.510000368111243</v>
      </c>
      <c r="HG51" s="88">
        <f t="shared" si="92"/>
        <v>58.093648578275236</v>
      </c>
      <c r="HH51" s="88">
        <f t="shared" si="92"/>
        <v>77.50619881077472</v>
      </c>
      <c r="HI51" s="88">
        <f t="shared" si="92"/>
        <v>72.633831115844771</v>
      </c>
      <c r="HJ51" s="88">
        <f t="shared" si="92"/>
        <v>43.997772408603254</v>
      </c>
      <c r="HK51" s="88">
        <f t="shared" si="92"/>
        <v>55.006685317560745</v>
      </c>
      <c r="HL51" s="88">
        <f t="shared" si="92"/>
        <v>62.246281631545386</v>
      </c>
      <c r="HM51" s="88">
        <f t="shared" si="92"/>
        <v>69.512553343356117</v>
      </c>
      <c r="HN51" s="88">
        <f t="shared" si="92"/>
        <v>49.400457853135769</v>
      </c>
      <c r="HO51" s="88">
        <f t="shared" si="92"/>
        <v>56.073241235869816</v>
      </c>
      <c r="HP51" s="88">
        <f t="shared" si="92"/>
        <v>48.638482354007806</v>
      </c>
      <c r="HQ51" s="88">
        <f t="shared" si="92"/>
        <v>33.834084444391202</v>
      </c>
      <c r="HR51" s="88">
        <f t="shared" si="92"/>
        <v>39.902013382181288</v>
      </c>
      <c r="HS51" s="88">
        <f t="shared" si="92"/>
        <v>54.039269653736739</v>
      </c>
      <c r="HT51" s="88">
        <f t="shared" si="92"/>
        <v>54.341697335025586</v>
      </c>
      <c r="HU51" s="88">
        <f t="shared" si="92"/>
        <v>36.826433307017986</v>
      </c>
      <c r="HV51" s="88">
        <f t="shared" si="92"/>
        <v>44.498433069626508</v>
      </c>
      <c r="HW51" s="88">
        <f t="shared" si="92"/>
        <v>59.017218132866105</v>
      </c>
      <c r="HX51" s="88">
        <f t="shared" si="92"/>
        <v>41.388513992516572</v>
      </c>
      <c r="HY51" s="88">
        <f t="shared" si="92"/>
        <v>35.597641097606832</v>
      </c>
      <c r="HZ51" s="88">
        <f t="shared" si="92"/>
        <v>40.229337013209509</v>
      </c>
      <c r="IA51" s="88">
        <f t="shared" si="92"/>
        <v>38.980298470793805</v>
      </c>
      <c r="IB51" s="88">
        <f t="shared" si="92"/>
        <v>48.16908964263888</v>
      </c>
      <c r="IC51" s="88">
        <f t="shared" si="92"/>
        <v>52.79777196457885</v>
      </c>
      <c r="ID51" s="88">
        <f t="shared" si="92"/>
        <v>55.248421904586714</v>
      </c>
      <c r="IE51" s="88">
        <f t="shared" si="92"/>
        <v>34.919412578090146</v>
      </c>
      <c r="IF51" s="88">
        <f t="shared" si="92"/>
        <v>47.678419178866548</v>
      </c>
      <c r="IG51" s="88">
        <f t="shared" si="92"/>
        <v>64.278395110141616</v>
      </c>
      <c r="IH51" s="88">
        <f t="shared" si="92"/>
        <v>68.532466971784515</v>
      </c>
      <c r="II51" s="88">
        <f t="shared" si="92"/>
        <v>31.880264610515422</v>
      </c>
      <c r="IJ51" s="88">
        <f t="shared" si="92"/>
        <v>45.515192452871993</v>
      </c>
      <c r="IK51" s="88">
        <f t="shared" si="92"/>
        <v>59.654763357906667</v>
      </c>
      <c r="IL51" s="88">
        <f t="shared" si="92"/>
        <v>52.147393678768566</v>
      </c>
      <c r="IM51" s="88">
        <f t="shared" si="92"/>
        <v>60.178955418519472</v>
      </c>
      <c r="IN51" s="88">
        <f t="shared" si="92"/>
        <v>50.564142856239492</v>
      </c>
      <c r="IO51" s="88">
        <f t="shared" si="92"/>
        <v>64.126004083606617</v>
      </c>
      <c r="IP51" s="88">
        <f t="shared" si="92"/>
        <v>69.193075422585522</v>
      </c>
      <c r="IQ51" s="88">
        <f t="shared" si="92"/>
        <v>49.713234673186946</v>
      </c>
      <c r="IR51" s="88">
        <f t="shared" si="92"/>
        <v>93.815076037508845</v>
      </c>
      <c r="IS51" s="88">
        <f t="shared" si="92"/>
        <v>68.04567544152404</v>
      </c>
      <c r="IT51" s="88">
        <f t="shared" si="92"/>
        <v>52.271594451129971</v>
      </c>
      <c r="IU51" s="88">
        <f t="shared" si="92"/>
        <v>53.778027136994915</v>
      </c>
      <c r="IV51" s="88">
        <f t="shared" si="92"/>
        <v>40.311624339472722</v>
      </c>
      <c r="IW51" s="88">
        <f t="shared" si="92"/>
        <v>55.790458346705442</v>
      </c>
      <c r="IX51" s="88">
        <f t="shared" si="92"/>
        <v>54.467097522993754</v>
      </c>
      <c r="IY51" s="88">
        <f t="shared" si="92"/>
        <v>35.963832385778119</v>
      </c>
      <c r="IZ51" s="88">
        <f t="shared" si="92"/>
        <v>42.402833198620613</v>
      </c>
      <c r="JA51" s="88">
        <f t="shared" si="92"/>
        <v>39.582105322764285</v>
      </c>
      <c r="JB51" s="88">
        <f t="shared" si="92"/>
        <v>46.673367765781698</v>
      </c>
      <c r="JC51" s="88">
        <f t="shared" si="92"/>
        <v>34.056924665160388</v>
      </c>
      <c r="JD51" s="88">
        <f t="shared" si="92"/>
        <v>42.133085049640059</v>
      </c>
      <c r="JE51" s="88">
        <f t="shared" si="92"/>
        <v>41.784632294405839</v>
      </c>
      <c r="JF51" s="88">
        <f t="shared" si="92"/>
        <v>40.06313531127612</v>
      </c>
      <c r="JG51" s="88">
        <f t="shared" si="92"/>
        <v>58.91360044440497</v>
      </c>
      <c r="JH51" s="88">
        <f t="shared" si="92"/>
        <v>54.774714801975833</v>
      </c>
      <c r="JI51" s="88">
        <f t="shared" si="92"/>
        <v>30.690651679272587</v>
      </c>
      <c r="JJ51" s="88">
        <f t="shared" si="92"/>
        <v>37.275193240011369</v>
      </c>
      <c r="JK51" s="88">
        <f t="shared" si="92"/>
        <v>51.973435353516308</v>
      </c>
      <c r="JL51" s="88">
        <f t="shared" si="92"/>
        <v>64.073843238230182</v>
      </c>
      <c r="JM51" s="88">
        <f t="shared" si="92"/>
        <v>22.398445765309155</v>
      </c>
      <c r="JN51" s="88">
        <f t="shared" si="92"/>
        <v>40.286744667294059</v>
      </c>
      <c r="JO51" s="88">
        <f t="shared" si="92"/>
        <v>31.850658683738111</v>
      </c>
      <c r="JP51" s="88">
        <f t="shared" si="92"/>
        <v>72.455251036258986</v>
      </c>
      <c r="JQ51" s="88">
        <f t="shared" ref="JQ51:MB51" si="93">((JQ49/JQ50)*31.9)</f>
        <v>65.06724359481619</v>
      </c>
      <c r="JR51" s="88">
        <f t="shared" si="93"/>
        <v>49.612935091163138</v>
      </c>
      <c r="JS51" s="88">
        <f t="shared" si="93"/>
        <v>51.825228980035106</v>
      </c>
      <c r="JT51" s="88">
        <f t="shared" si="93"/>
        <v>42.463153277461977</v>
      </c>
      <c r="JU51" s="88">
        <f t="shared" si="93"/>
        <v>34.354908743353768</v>
      </c>
      <c r="JV51" s="88">
        <f t="shared" si="93"/>
        <v>48.970730473835381</v>
      </c>
      <c r="JW51" s="88">
        <f t="shared" si="93"/>
        <v>36.684673358864394</v>
      </c>
      <c r="JX51" s="88">
        <f t="shared" si="93"/>
        <v>48.515145238926586</v>
      </c>
      <c r="JY51" s="88">
        <f t="shared" si="93"/>
        <v>41.702744613764764</v>
      </c>
      <c r="JZ51" s="88">
        <f t="shared" si="93"/>
        <v>49.981637414114701</v>
      </c>
      <c r="KA51" s="88">
        <f t="shared" si="93"/>
        <v>53.029135914371089</v>
      </c>
      <c r="KB51" s="88">
        <f t="shared" si="93"/>
        <v>47.451922291156336</v>
      </c>
      <c r="KC51" s="88">
        <f t="shared" si="93"/>
        <v>37.200127895974944</v>
      </c>
      <c r="KD51" s="88">
        <f t="shared" si="93"/>
        <v>39.190782751068319</v>
      </c>
      <c r="KE51" s="88">
        <f t="shared" si="93"/>
        <v>41.678063226043037</v>
      </c>
      <c r="KF51" s="88">
        <f t="shared" si="93"/>
        <v>34.838879106533923</v>
      </c>
      <c r="KG51" s="88">
        <f t="shared" si="93"/>
        <v>48.271216492965493</v>
      </c>
      <c r="KH51" s="88">
        <f t="shared" si="93"/>
        <v>49.004031808334233</v>
      </c>
      <c r="KI51" s="88">
        <f t="shared" si="93"/>
        <v>52.542711125919951</v>
      </c>
      <c r="KJ51" s="88">
        <f t="shared" si="93"/>
        <v>43.800981045531984</v>
      </c>
      <c r="KK51" s="88">
        <f t="shared" si="93"/>
        <v>46.761434434429958</v>
      </c>
      <c r="KL51" s="88">
        <f t="shared" si="93"/>
        <v>58.044130974622711</v>
      </c>
      <c r="KM51" s="88">
        <f t="shared" si="93"/>
        <v>92.064162285026043</v>
      </c>
      <c r="KN51" s="88">
        <f t="shared" si="93"/>
        <v>55.405513387002124</v>
      </c>
      <c r="KO51" s="88">
        <f t="shared" si="93"/>
        <v>50.382180677898333</v>
      </c>
      <c r="KP51" s="88">
        <f t="shared" si="93"/>
        <v>41.451026806127139</v>
      </c>
      <c r="KQ51" s="88">
        <f t="shared" si="93"/>
        <v>49.819275854080523</v>
      </c>
      <c r="KR51" s="88">
        <f t="shared" si="93"/>
        <v>43.979986365898419</v>
      </c>
      <c r="KS51" s="88">
        <f t="shared" si="93"/>
        <v>56.915829340112808</v>
      </c>
      <c r="KT51" s="88">
        <f t="shared" si="93"/>
        <v>44.35223345737338</v>
      </c>
      <c r="KU51" s="88">
        <f t="shared" si="93"/>
        <v>51.632286109871863</v>
      </c>
      <c r="KV51" s="88">
        <f t="shared" si="93"/>
        <v>56.956345869571749</v>
      </c>
      <c r="KW51" s="88">
        <f t="shared" si="93"/>
        <v>33.005369811051047</v>
      </c>
      <c r="KX51" s="88">
        <f t="shared" si="93"/>
        <v>35.273047273554411</v>
      </c>
      <c r="KY51" s="88">
        <f t="shared" si="93"/>
        <v>31.799708821938005</v>
      </c>
      <c r="KZ51" s="88">
        <f t="shared" si="93"/>
        <v>78.429009303687295</v>
      </c>
      <c r="LA51" s="88">
        <f t="shared" si="93"/>
        <v>40.424930759702541</v>
      </c>
      <c r="LB51" s="88">
        <f t="shared" si="93"/>
        <v>33.810142096608594</v>
      </c>
      <c r="LC51" s="88">
        <f t="shared" si="93"/>
        <v>53.41799830540819</v>
      </c>
      <c r="LD51" s="88">
        <f t="shared" si="93"/>
        <v>39.566296130516626</v>
      </c>
      <c r="LE51" s="88">
        <f t="shared" si="93"/>
        <v>78.775653740275459</v>
      </c>
      <c r="LF51" s="88">
        <f t="shared" si="93"/>
        <v>43.403239055873158</v>
      </c>
      <c r="LG51" s="88">
        <f t="shared" si="93"/>
        <v>38.423046330250315</v>
      </c>
      <c r="LH51" s="88">
        <f t="shared" si="93"/>
        <v>45.507423541724457</v>
      </c>
      <c r="LI51" s="88">
        <f t="shared" si="93"/>
        <v>40.093500935806617</v>
      </c>
      <c r="LJ51" s="88">
        <f t="shared" si="93"/>
        <v>36.729471962347681</v>
      </c>
      <c r="LK51" s="88">
        <f t="shared" si="93"/>
        <v>47.163075536467829</v>
      </c>
      <c r="LL51" s="88">
        <f t="shared" si="93"/>
        <v>57.078286514237007</v>
      </c>
      <c r="LM51" s="88">
        <f t="shared" si="93"/>
        <v>54.895494220293294</v>
      </c>
      <c r="LN51" s="88">
        <f t="shared" si="93"/>
        <v>58.348095344179356</v>
      </c>
      <c r="LO51" s="88">
        <f t="shared" si="93"/>
        <v>57.957351065344575</v>
      </c>
      <c r="LP51" s="88">
        <f t="shared" si="93"/>
        <v>46.73363797187573</v>
      </c>
      <c r="LQ51" s="88">
        <f t="shared" si="93"/>
        <v>55.389379905623414</v>
      </c>
      <c r="LR51" s="88">
        <f t="shared" si="93"/>
        <v>42.331172102260076</v>
      </c>
      <c r="LS51" s="88">
        <f t="shared" si="93"/>
        <v>39.355051347303032</v>
      </c>
      <c r="LT51" s="88">
        <f t="shared" si="93"/>
        <v>43.785835258748342</v>
      </c>
      <c r="LU51" s="88">
        <f t="shared" si="93"/>
        <v>49.242308239918444</v>
      </c>
      <c r="LV51" s="88">
        <f t="shared" si="93"/>
        <v>43.055402705216785</v>
      </c>
      <c r="LW51" s="88">
        <f t="shared" si="93"/>
        <v>43.870829245388379</v>
      </c>
      <c r="LX51" s="88">
        <f t="shared" si="93"/>
        <v>33.907320311714521</v>
      </c>
      <c r="LY51" s="88">
        <f t="shared" si="93"/>
        <v>40.640740643596224</v>
      </c>
      <c r="LZ51" s="88">
        <f t="shared" si="93"/>
        <v>54.717642837328626</v>
      </c>
      <c r="MA51" s="88">
        <f t="shared" si="93"/>
        <v>47.929465508709377</v>
      </c>
      <c r="MB51" s="88">
        <f t="shared" si="93"/>
        <v>39.641803108011494</v>
      </c>
      <c r="MC51" s="88">
        <f t="shared" ref="MC51:ON51" si="94">((MC49/MC50)*31.9)</f>
        <v>61.661463317208536</v>
      </c>
      <c r="MD51" s="88">
        <f t="shared" si="94"/>
        <v>53.322814787495446</v>
      </c>
      <c r="ME51" s="88">
        <f t="shared" si="94"/>
        <v>45.166317270371486</v>
      </c>
      <c r="MF51" s="88">
        <f t="shared" si="94"/>
        <v>45.27907921918149</v>
      </c>
      <c r="MG51" s="88">
        <f t="shared" si="94"/>
        <v>64.263658344289823</v>
      </c>
      <c r="MH51" s="88">
        <f t="shared" si="94"/>
        <v>52.381816511710099</v>
      </c>
      <c r="MI51" s="88">
        <f t="shared" si="94"/>
        <v>61.903369867884145</v>
      </c>
      <c r="MJ51" s="88">
        <f t="shared" si="94"/>
        <v>31.381624117565842</v>
      </c>
      <c r="MK51" s="88">
        <f t="shared" si="94"/>
        <v>37.959831246131223</v>
      </c>
      <c r="ML51" s="88">
        <f t="shared" si="94"/>
        <v>54.884539834894206</v>
      </c>
      <c r="MM51" s="88">
        <f t="shared" si="94"/>
        <v>37.12848022771896</v>
      </c>
      <c r="MN51" s="88">
        <f t="shared" si="94"/>
        <v>47.860931377369553</v>
      </c>
      <c r="MO51" s="88">
        <f t="shared" si="94"/>
        <v>90.484982875968257</v>
      </c>
      <c r="MP51" s="88">
        <f t="shared" si="94"/>
        <v>50.966855368521365</v>
      </c>
      <c r="MQ51" s="88">
        <f t="shared" si="94"/>
        <v>28.056079405243075</v>
      </c>
      <c r="MR51" s="88">
        <f t="shared" si="94"/>
        <v>46.56999020309334</v>
      </c>
      <c r="MS51" s="88">
        <f t="shared" si="94"/>
        <v>55.138217613817737</v>
      </c>
      <c r="MT51" s="88">
        <f t="shared" si="94"/>
        <v>43.638052649997064</v>
      </c>
      <c r="MU51" s="88">
        <f t="shared" si="94"/>
        <v>56.387730220177453</v>
      </c>
      <c r="MV51" s="88">
        <f t="shared" si="94"/>
        <v>44.48370708317897</v>
      </c>
      <c r="MW51" s="88">
        <f t="shared" si="94"/>
        <v>52.655620642987401</v>
      </c>
      <c r="MX51" s="88">
        <f t="shared" si="94"/>
        <v>52.599321813396109</v>
      </c>
      <c r="MY51" s="88">
        <f t="shared" si="94"/>
        <v>42.615844677638748</v>
      </c>
      <c r="MZ51" s="88">
        <f t="shared" si="94"/>
        <v>35.275011749904621</v>
      </c>
      <c r="NA51" s="88">
        <f t="shared" si="94"/>
        <v>47.486996847220915</v>
      </c>
      <c r="NB51" s="88">
        <f t="shared" si="94"/>
        <v>38.738399324839612</v>
      </c>
      <c r="NC51" s="88">
        <f t="shared" si="94"/>
        <v>40.77404261480816</v>
      </c>
      <c r="ND51" s="88">
        <f t="shared" si="94"/>
        <v>36.649883163276037</v>
      </c>
      <c r="NE51" s="88">
        <f t="shared" si="94"/>
        <v>49.687964472448229</v>
      </c>
      <c r="NF51" s="88">
        <f t="shared" si="94"/>
        <v>64.242075113438759</v>
      </c>
      <c r="NG51" s="88">
        <f t="shared" si="94"/>
        <v>67.273909833482435</v>
      </c>
      <c r="NH51" s="88">
        <f t="shared" si="94"/>
        <v>33.592013091999547</v>
      </c>
      <c r="NI51" s="88">
        <f t="shared" si="94"/>
        <v>41.943514260841887</v>
      </c>
      <c r="NJ51" s="88">
        <f t="shared" si="94"/>
        <v>41.755438649082571</v>
      </c>
      <c r="NK51" s="88">
        <f t="shared" si="94"/>
        <v>42.271404768985342</v>
      </c>
      <c r="NL51" s="88">
        <f t="shared" si="94"/>
        <v>53.836649408742772</v>
      </c>
      <c r="NM51" s="88">
        <f t="shared" si="94"/>
        <v>33.4161868299826</v>
      </c>
      <c r="NN51" s="88">
        <f t="shared" si="94"/>
        <v>36.546757076802415</v>
      </c>
      <c r="NO51" s="88">
        <f t="shared" si="94"/>
        <v>54.100666386808946</v>
      </c>
      <c r="NP51" s="88">
        <f t="shared" si="94"/>
        <v>49.152977857585348</v>
      </c>
      <c r="NQ51" s="88">
        <f t="shared" si="94"/>
        <v>42.714424057530671</v>
      </c>
      <c r="NR51" s="88">
        <f t="shared" si="94"/>
        <v>75.247100026340391</v>
      </c>
      <c r="NS51" s="88">
        <f t="shared" si="94"/>
        <v>43.082781549884807</v>
      </c>
      <c r="NT51" s="88">
        <f t="shared" si="94"/>
        <v>59.207494328799847</v>
      </c>
      <c r="NU51" s="88">
        <f t="shared" si="94"/>
        <v>43.490609055661025</v>
      </c>
      <c r="NV51" s="88">
        <f t="shared" si="94"/>
        <v>49.129575594993725</v>
      </c>
      <c r="NW51" s="88">
        <f t="shared" si="94"/>
        <v>40.875378011378032</v>
      </c>
      <c r="NX51" s="88">
        <f t="shared" si="94"/>
        <v>45.175767555235474</v>
      </c>
      <c r="NY51" s="88">
        <f t="shared" si="94"/>
        <v>39.645653486629953</v>
      </c>
      <c r="NZ51" s="88">
        <f t="shared" si="94"/>
        <v>58.22451234818223</v>
      </c>
      <c r="OA51" s="88">
        <f t="shared" si="94"/>
        <v>48.623028110393257</v>
      </c>
      <c r="OB51" s="88">
        <f t="shared" si="94"/>
        <v>35.737932737356196</v>
      </c>
      <c r="OC51" s="88">
        <f t="shared" si="94"/>
        <v>54.365574102616399</v>
      </c>
      <c r="OD51" s="88">
        <f t="shared" si="94"/>
        <v>41.960635356524456</v>
      </c>
      <c r="OE51" s="88">
        <f t="shared" si="94"/>
        <v>40.390025930810907</v>
      </c>
      <c r="OF51" s="88">
        <f t="shared" si="94"/>
        <v>46.352396898251797</v>
      </c>
      <c r="OG51" s="88">
        <f t="shared" si="94"/>
        <v>33.452585005147412</v>
      </c>
      <c r="OH51" s="88">
        <f t="shared" si="94"/>
        <v>38.317208699813975</v>
      </c>
      <c r="OI51" s="88">
        <f t="shared" si="94"/>
        <v>36.058864717377112</v>
      </c>
      <c r="OJ51" s="88">
        <f t="shared" si="94"/>
        <v>63.059297533756798</v>
      </c>
      <c r="OK51" s="88">
        <f t="shared" si="94"/>
        <v>30.004745535818898</v>
      </c>
      <c r="OL51" s="88">
        <f t="shared" si="94"/>
        <v>46.080678787306141</v>
      </c>
      <c r="OM51" s="88">
        <f t="shared" si="94"/>
        <v>51.702726046943667</v>
      </c>
      <c r="ON51" s="88">
        <f t="shared" si="94"/>
        <v>51.710863589424996</v>
      </c>
      <c r="OO51" s="88">
        <f t="shared" ref="OO51:XZ51" si="95">((OO49/OO50)*31.9)</f>
        <v>35.189910483771769</v>
      </c>
      <c r="OP51" s="88">
        <f t="shared" si="95"/>
        <v>35.878905081567481</v>
      </c>
      <c r="OQ51" s="88">
        <f t="shared" si="95"/>
        <v>50.474504368805789</v>
      </c>
      <c r="OR51" s="88">
        <f t="shared" si="95"/>
        <v>41.679830372727032</v>
      </c>
      <c r="OS51" s="88">
        <f t="shared" si="95"/>
        <v>56.60207520247284</v>
      </c>
      <c r="OT51" s="88">
        <f t="shared" si="95"/>
        <v>51.105714978229415</v>
      </c>
      <c r="OU51" s="88">
        <f t="shared" si="95"/>
        <v>58.745211408608746</v>
      </c>
      <c r="OV51" s="88">
        <f t="shared" si="95"/>
        <v>46.04434320859783</v>
      </c>
      <c r="OW51" s="88">
        <f t="shared" si="95"/>
        <v>54.539594454742073</v>
      </c>
      <c r="OX51" s="88">
        <f t="shared" si="95"/>
        <v>31.916527283824863</v>
      </c>
      <c r="OY51" s="88">
        <f t="shared" si="95"/>
        <v>51.286519927437205</v>
      </c>
      <c r="OZ51" s="88">
        <f t="shared" si="95"/>
        <v>51.55324948888088</v>
      </c>
      <c r="PA51" s="88">
        <f t="shared" si="95"/>
        <v>73.295346200057196</v>
      </c>
      <c r="PB51" s="88">
        <f t="shared" si="95"/>
        <v>56.179099578772835</v>
      </c>
      <c r="PC51" s="88">
        <f t="shared" si="95"/>
        <v>58.723158016346133</v>
      </c>
      <c r="PD51" s="88">
        <f t="shared" si="95"/>
        <v>34.874909318892421</v>
      </c>
      <c r="PE51" s="88">
        <f t="shared" si="95"/>
        <v>43.422579019675204</v>
      </c>
      <c r="PF51" s="88">
        <f t="shared" si="95"/>
        <v>50.752065564545113</v>
      </c>
      <c r="PG51" s="88">
        <f t="shared" si="95"/>
        <v>48.268004106769432</v>
      </c>
      <c r="PH51" s="88">
        <f t="shared" si="95"/>
        <v>70.311908688274002</v>
      </c>
      <c r="PI51" s="88">
        <f t="shared" si="95"/>
        <v>37.96317390230621</v>
      </c>
      <c r="PJ51" s="88">
        <f t="shared" si="95"/>
        <v>48.702937833701192</v>
      </c>
      <c r="PK51" s="88">
        <f t="shared" si="95"/>
        <v>45.735945518183172</v>
      </c>
      <c r="PL51" s="88">
        <f t="shared" si="95"/>
        <v>35.446988244765777</v>
      </c>
      <c r="PM51" s="88">
        <f t="shared" si="95"/>
        <v>50.032289650504502</v>
      </c>
      <c r="PN51" s="88">
        <f t="shared" si="95"/>
        <v>27.610781668818465</v>
      </c>
      <c r="PO51" s="88">
        <f t="shared" si="95"/>
        <v>55.917719982154082</v>
      </c>
      <c r="PP51" s="88">
        <f t="shared" si="95"/>
        <v>40.219634843572713</v>
      </c>
      <c r="PQ51" s="88">
        <f t="shared" si="95"/>
        <v>52.447714213576887</v>
      </c>
      <c r="PR51" s="88">
        <f t="shared" si="95"/>
        <v>29.406728521014067</v>
      </c>
      <c r="PS51" s="88">
        <f t="shared" si="95"/>
        <v>45.871316879685004</v>
      </c>
      <c r="PT51" s="88">
        <f t="shared" si="95"/>
        <v>61.403113086661584</v>
      </c>
      <c r="PU51" s="88">
        <f t="shared" si="95"/>
        <v>68.508687057989391</v>
      </c>
      <c r="PV51" s="88">
        <f t="shared" si="95"/>
        <v>36.432809013338485</v>
      </c>
      <c r="PW51" s="88">
        <f t="shared" si="95"/>
        <v>44.201886519381098</v>
      </c>
      <c r="PX51" s="88">
        <f t="shared" si="95"/>
        <v>48.283499655715602</v>
      </c>
      <c r="PY51" s="88">
        <f t="shared" si="95"/>
        <v>57.59011966983099</v>
      </c>
      <c r="PZ51" s="88">
        <f t="shared" si="95"/>
        <v>56.079735952419696</v>
      </c>
      <c r="QA51" s="88">
        <f t="shared" si="95"/>
        <v>51.085896925812548</v>
      </c>
      <c r="QB51" s="88">
        <f t="shared" si="95"/>
        <v>43.291538633890625</v>
      </c>
      <c r="QC51" s="88">
        <f t="shared" si="95"/>
        <v>49.890349009535129</v>
      </c>
      <c r="QD51" s="88">
        <f t="shared" si="95"/>
        <v>44.393501907038463</v>
      </c>
      <c r="QE51" s="88">
        <f t="shared" si="95"/>
        <v>48.435406328292899</v>
      </c>
      <c r="QF51" s="88">
        <f t="shared" si="95"/>
        <v>46.449210334420215</v>
      </c>
      <c r="QG51" s="88">
        <f t="shared" si="95"/>
        <v>53.709359412028775</v>
      </c>
      <c r="QH51" s="88">
        <f t="shared" si="95"/>
        <v>42.752762691295629</v>
      </c>
      <c r="QI51" s="88">
        <f t="shared" si="95"/>
        <v>49.779365405851642</v>
      </c>
      <c r="QJ51" s="88">
        <f t="shared" si="95"/>
        <v>40.863052196358858</v>
      </c>
      <c r="QK51" s="88">
        <f t="shared" si="95"/>
        <v>49.101239806246298</v>
      </c>
      <c r="QL51" s="88">
        <f t="shared" si="95"/>
        <v>55.690236871449237</v>
      </c>
      <c r="QM51" s="88">
        <f t="shared" si="95"/>
        <v>46.912202289378634</v>
      </c>
      <c r="QN51" s="88">
        <f t="shared" si="95"/>
        <v>45.181479516286984</v>
      </c>
      <c r="QO51" s="88">
        <f t="shared" si="95"/>
        <v>43.83881680963578</v>
      </c>
      <c r="QP51" s="88">
        <f t="shared" si="95"/>
        <v>38.308162666073834</v>
      </c>
      <c r="QQ51" s="88">
        <f t="shared" si="95"/>
        <v>36.226654611133632</v>
      </c>
      <c r="QR51" s="88">
        <f t="shared" si="95"/>
        <v>60.266337661826711</v>
      </c>
      <c r="QS51" s="88">
        <f t="shared" si="95"/>
        <v>41.971853984697105</v>
      </c>
      <c r="QT51" s="88">
        <f t="shared" si="95"/>
        <v>28.887001572350201</v>
      </c>
      <c r="QU51" s="88">
        <f t="shared" si="95"/>
        <v>61.1080025885962</v>
      </c>
      <c r="QV51" s="88">
        <f t="shared" si="95"/>
        <v>41.658711471588667</v>
      </c>
      <c r="QW51" s="88">
        <f t="shared" si="95"/>
        <v>42.959650212320007</v>
      </c>
      <c r="QX51" s="88">
        <f t="shared" si="95"/>
        <v>37.279515182062255</v>
      </c>
      <c r="QY51" s="88">
        <f t="shared" si="95"/>
        <v>40.579303760427862</v>
      </c>
      <c r="QZ51" s="88">
        <f t="shared" si="95"/>
        <v>35.939499810702536</v>
      </c>
      <c r="RA51" s="88">
        <f t="shared" si="95"/>
        <v>76.949052544076423</v>
      </c>
      <c r="RB51" s="88">
        <f t="shared" si="95"/>
        <v>32.771048394619989</v>
      </c>
      <c r="RC51" s="88">
        <f t="shared" si="95"/>
        <v>48.789033899250782</v>
      </c>
      <c r="RD51" s="88">
        <f t="shared" si="95"/>
        <v>57.345293788126547</v>
      </c>
      <c r="RE51" s="88">
        <f t="shared" si="95"/>
        <v>44.967362422288716</v>
      </c>
      <c r="RF51" s="88">
        <f t="shared" si="95"/>
        <v>53.255776115251841</v>
      </c>
      <c r="RG51" s="88">
        <f t="shared" si="95"/>
        <v>34.067317514190101</v>
      </c>
      <c r="RH51" s="88">
        <f t="shared" si="95"/>
        <v>60.200287737012538</v>
      </c>
      <c r="RI51" s="88">
        <f t="shared" si="95"/>
        <v>66.289024899602182</v>
      </c>
      <c r="RJ51" s="88">
        <f t="shared" si="95"/>
        <v>58.413134355322669</v>
      </c>
      <c r="RK51" s="88">
        <f t="shared" si="95"/>
        <v>42.858814249769942</v>
      </c>
      <c r="RL51" s="88">
        <f t="shared" si="95"/>
        <v>39.043035911543001</v>
      </c>
      <c r="RM51" s="88">
        <f t="shared" si="95"/>
        <v>44.290170022411175</v>
      </c>
      <c r="RN51" s="88">
        <f t="shared" si="95"/>
        <v>37.409636577407134</v>
      </c>
      <c r="RO51" s="88">
        <f t="shared" si="95"/>
        <v>44.091121270281903</v>
      </c>
      <c r="RP51" s="88">
        <f t="shared" si="95"/>
        <v>38.745611422544222</v>
      </c>
      <c r="RQ51" s="88">
        <f t="shared" si="95"/>
        <v>62.279628302684934</v>
      </c>
      <c r="RR51" s="88">
        <f t="shared" si="95"/>
        <v>34.88324350389621</v>
      </c>
      <c r="RS51" s="88">
        <f t="shared" si="95"/>
        <v>36.652345442598467</v>
      </c>
      <c r="RT51" s="88">
        <f t="shared" si="95"/>
        <v>28.38461051161455</v>
      </c>
      <c r="RU51" s="88">
        <f t="shared" si="95"/>
        <v>56.693044003918935</v>
      </c>
      <c r="RV51" s="88">
        <f t="shared" si="95"/>
        <v>49.857020436560745</v>
      </c>
      <c r="RW51" s="88">
        <f t="shared" si="95"/>
        <v>51.478238718377966</v>
      </c>
      <c r="RX51" s="88">
        <f t="shared" si="95"/>
        <v>41.495493386556781</v>
      </c>
      <c r="RY51" s="88">
        <f t="shared" si="95"/>
        <v>41.080851247575922</v>
      </c>
      <c r="RZ51" s="88">
        <f t="shared" si="95"/>
        <v>36.71685352759394</v>
      </c>
      <c r="SA51" s="88">
        <f t="shared" si="95"/>
        <v>31.667812036818926</v>
      </c>
      <c r="SB51" s="88">
        <f t="shared" si="95"/>
        <v>37.42288210212331</v>
      </c>
      <c r="SC51" s="88">
        <f t="shared" si="95"/>
        <v>46.989820733923757</v>
      </c>
      <c r="SD51" s="88">
        <f t="shared" si="95"/>
        <v>46.077278294677129</v>
      </c>
      <c r="SE51" s="88">
        <f t="shared" si="95"/>
        <v>39.631024790606695</v>
      </c>
      <c r="SF51" s="88">
        <f t="shared" si="95"/>
        <v>62.190943819531597</v>
      </c>
      <c r="SG51" s="88">
        <f t="shared" si="95"/>
        <v>51.653389412713395</v>
      </c>
      <c r="SH51" s="88">
        <f t="shared" si="95"/>
        <v>39.380985892525203</v>
      </c>
      <c r="SI51" s="88">
        <f t="shared" si="95"/>
        <v>46.604340852764487</v>
      </c>
      <c r="SJ51" s="88">
        <f t="shared" si="95"/>
        <v>45.98048250775048</v>
      </c>
      <c r="SK51" s="88">
        <f t="shared" si="95"/>
        <v>45.875708129830961</v>
      </c>
      <c r="SL51" s="88">
        <f t="shared" si="95"/>
        <v>69.963175512069199</v>
      </c>
      <c r="SM51" s="88">
        <f t="shared" si="95"/>
        <v>51.04086279167786</v>
      </c>
      <c r="SN51" s="88">
        <f t="shared" si="95"/>
        <v>45.353939488766287</v>
      </c>
      <c r="SO51" s="88">
        <f t="shared" si="95"/>
        <v>66.995266392757657</v>
      </c>
      <c r="SP51" s="88">
        <f t="shared" si="95"/>
        <v>61.070062062411317</v>
      </c>
      <c r="SQ51" s="88">
        <f t="shared" si="95"/>
        <v>119.8044470216782</v>
      </c>
      <c r="SR51" s="88">
        <f t="shared" si="95"/>
        <v>58.128874829758665</v>
      </c>
      <c r="SS51" s="88">
        <f t="shared" si="95"/>
        <v>45.954965457805557</v>
      </c>
      <c r="ST51" s="88">
        <f t="shared" si="95"/>
        <v>48.521117688490726</v>
      </c>
      <c r="SU51" s="88">
        <f t="shared" si="95"/>
        <v>37.797493806155444</v>
      </c>
      <c r="SV51" s="88">
        <f t="shared" si="95"/>
        <v>51.812199477374996</v>
      </c>
      <c r="SW51" s="88">
        <f t="shared" si="95"/>
        <v>58.689109934196473</v>
      </c>
      <c r="SX51" s="88">
        <f t="shared" si="95"/>
        <v>48.031768750217253</v>
      </c>
      <c r="SY51" s="88">
        <f t="shared" si="95"/>
        <v>65.942684663673887</v>
      </c>
      <c r="SZ51" s="88">
        <f t="shared" si="95"/>
        <v>35.678103052161752</v>
      </c>
      <c r="TA51" s="88">
        <f t="shared" si="95"/>
        <v>41.167735253523801</v>
      </c>
      <c r="TB51" s="88">
        <f t="shared" si="95"/>
        <v>59.293005576577151</v>
      </c>
      <c r="TC51" s="88">
        <f t="shared" si="95"/>
        <v>58.820404028371875</v>
      </c>
      <c r="TD51" s="88">
        <f t="shared" si="95"/>
        <v>38.301732967605631</v>
      </c>
      <c r="TE51" s="88">
        <f t="shared" si="95"/>
        <v>49.799923106294379</v>
      </c>
      <c r="TF51" s="88">
        <f t="shared" si="95"/>
        <v>46.778544847994525</v>
      </c>
      <c r="TG51" s="88">
        <f t="shared" si="95"/>
        <v>41.220213319778686</v>
      </c>
      <c r="TH51" s="88">
        <f t="shared" si="95"/>
        <v>51.490639587891387</v>
      </c>
      <c r="TI51" s="88">
        <f t="shared" si="95"/>
        <v>46.524221886273743</v>
      </c>
      <c r="TJ51" s="88">
        <f t="shared" si="95"/>
        <v>70.277730861122436</v>
      </c>
      <c r="TK51" s="88">
        <f t="shared" si="95"/>
        <v>40.948906975034582</v>
      </c>
      <c r="TL51" s="88">
        <f t="shared" si="95"/>
        <v>58.831498673675348</v>
      </c>
      <c r="TM51" s="88">
        <f t="shared" si="95"/>
        <v>58.575923633626722</v>
      </c>
      <c r="TN51" s="88">
        <f t="shared" si="95"/>
        <v>87.36477630273491</v>
      </c>
      <c r="TO51" s="88">
        <f t="shared" si="95"/>
        <v>50.897301365108731</v>
      </c>
      <c r="TP51" s="88">
        <f t="shared" si="95"/>
        <v>66.418912314897085</v>
      </c>
      <c r="TQ51" s="88">
        <f t="shared" si="95"/>
        <v>27.407624523358315</v>
      </c>
      <c r="TR51" s="88">
        <f t="shared" si="95"/>
        <v>56.17413772859873</v>
      </c>
      <c r="TS51" s="88">
        <f t="shared" si="95"/>
        <v>41.65977969530752</v>
      </c>
      <c r="TT51" s="88">
        <f t="shared" si="95"/>
        <v>39.702214465743381</v>
      </c>
      <c r="TU51" s="88">
        <f t="shared" si="95"/>
        <v>57.166361089999427</v>
      </c>
      <c r="TV51" s="88">
        <f t="shared" si="95"/>
        <v>36.200840335030207</v>
      </c>
      <c r="TW51" s="88">
        <f t="shared" si="95"/>
        <v>79.827366406812814</v>
      </c>
      <c r="TX51" s="88">
        <f t="shared" si="95"/>
        <v>67.643656890495933</v>
      </c>
      <c r="TY51" s="88">
        <f t="shared" si="95"/>
        <v>61.307242370768371</v>
      </c>
      <c r="TZ51" s="88">
        <f t="shared" si="95"/>
        <v>44.945130246334614</v>
      </c>
      <c r="UA51" s="88">
        <f t="shared" si="95"/>
        <v>85.404056109464605</v>
      </c>
      <c r="UB51" s="88">
        <f t="shared" si="95"/>
        <v>59.918018238411285</v>
      </c>
      <c r="UC51" s="88">
        <f t="shared" si="95"/>
        <v>53.860677803850507</v>
      </c>
      <c r="UD51" s="88">
        <f t="shared" si="95"/>
        <v>72.070746349766921</v>
      </c>
      <c r="UE51" s="88">
        <f t="shared" si="95"/>
        <v>46.659983990508863</v>
      </c>
      <c r="UF51" s="88">
        <f t="shared" si="95"/>
        <v>52.629402512486791</v>
      </c>
      <c r="UG51" s="88">
        <f t="shared" si="95"/>
        <v>39.066753079111734</v>
      </c>
      <c r="UH51" s="88">
        <f t="shared" si="95"/>
        <v>61.801169153769806</v>
      </c>
      <c r="UI51" s="88">
        <f t="shared" si="95"/>
        <v>45.837134538066394</v>
      </c>
      <c r="UJ51" s="88">
        <f t="shared" si="95"/>
        <v>34.963976787370363</v>
      </c>
      <c r="UK51" s="88">
        <f t="shared" si="95"/>
        <v>46.699280395262903</v>
      </c>
      <c r="UL51" s="88">
        <f t="shared" si="95"/>
        <v>87.461787595454979</v>
      </c>
      <c r="UM51" s="88">
        <f t="shared" si="95"/>
        <v>55.944151294027051</v>
      </c>
      <c r="UN51" s="88">
        <f t="shared" si="95"/>
        <v>41.17874353633141</v>
      </c>
      <c r="UO51" s="88">
        <f t="shared" si="95"/>
        <v>42.688712729310183</v>
      </c>
      <c r="UP51" s="88">
        <f t="shared" si="95"/>
        <v>55.488999760660029</v>
      </c>
      <c r="UQ51" s="88">
        <f t="shared" si="95"/>
        <v>70.745664161703871</v>
      </c>
      <c r="UR51" s="88">
        <f t="shared" si="95"/>
        <v>70.55685360667745</v>
      </c>
      <c r="US51" s="88">
        <f t="shared" si="95"/>
        <v>44.052603056560486</v>
      </c>
      <c r="UT51" s="88">
        <f t="shared" si="95"/>
        <v>70.465939689420267</v>
      </c>
      <c r="UU51" s="88">
        <f t="shared" si="95"/>
        <v>38.230617238754945</v>
      </c>
      <c r="UV51" s="88">
        <f t="shared" si="95"/>
        <v>58.268697734473051</v>
      </c>
      <c r="UW51" s="88">
        <f t="shared" si="95"/>
        <v>75.507224146325441</v>
      </c>
      <c r="UX51" s="88">
        <f t="shared" si="95"/>
        <v>71.69876499424808</v>
      </c>
      <c r="UY51" s="88">
        <f t="shared" si="95"/>
        <v>39.510757885467214</v>
      </c>
      <c r="UZ51" s="88">
        <f t="shared" si="95"/>
        <v>56.663290980678717</v>
      </c>
      <c r="VA51" s="88">
        <f t="shared" si="95"/>
        <v>37.44361641179362</v>
      </c>
      <c r="VB51" s="88">
        <f t="shared" si="95"/>
        <v>65.786897417522539</v>
      </c>
      <c r="VC51" s="88">
        <f t="shared" si="95"/>
        <v>54.691970647705659</v>
      </c>
      <c r="VD51" s="88">
        <f t="shared" si="95"/>
        <v>65.745408252996299</v>
      </c>
      <c r="VE51" s="88">
        <f t="shared" si="95"/>
        <v>53.887628232460877</v>
      </c>
      <c r="VF51" s="88">
        <f t="shared" si="95"/>
        <v>46.544180462501735</v>
      </c>
      <c r="VG51" s="88">
        <f t="shared" si="95"/>
        <v>62.671930855106936</v>
      </c>
      <c r="VH51" s="88">
        <f t="shared" si="95"/>
        <v>40.895851856644335</v>
      </c>
      <c r="VI51" s="88">
        <f t="shared" si="95"/>
        <v>51.158456901201404</v>
      </c>
      <c r="VJ51" s="88">
        <f t="shared" si="95"/>
        <v>68.445162085917701</v>
      </c>
      <c r="VK51" s="88">
        <f t="shared" si="95"/>
        <v>71.736115797617771</v>
      </c>
      <c r="VL51" s="88">
        <f t="shared" si="95"/>
        <v>33.071157075523629</v>
      </c>
      <c r="VM51" s="88">
        <f t="shared" si="95"/>
        <v>73.214821911528801</v>
      </c>
      <c r="VN51" s="88">
        <f t="shared" si="95"/>
        <v>39.610097305591758</v>
      </c>
      <c r="VO51" s="88">
        <f t="shared" si="95"/>
        <v>43.189625223038277</v>
      </c>
      <c r="VP51" s="88">
        <f t="shared" si="95"/>
        <v>68.148289428938838</v>
      </c>
      <c r="VQ51" s="88">
        <f t="shared" si="95"/>
        <v>62.552888099605781</v>
      </c>
      <c r="VR51" s="88">
        <f t="shared" si="95"/>
        <v>57.095806730562792</v>
      </c>
      <c r="VS51" s="88">
        <f t="shared" si="95"/>
        <v>33.199233707385169</v>
      </c>
      <c r="VT51" s="88">
        <f t="shared" si="95"/>
        <v>104.06782675017357</v>
      </c>
      <c r="VU51" s="88">
        <f t="shared" si="95"/>
        <v>47.333950785483644</v>
      </c>
      <c r="VV51" s="88">
        <f t="shared" si="95"/>
        <v>44.55178598951931</v>
      </c>
      <c r="VW51" s="88">
        <f t="shared" si="95"/>
        <v>54.348257619132042</v>
      </c>
      <c r="VX51" s="88">
        <f t="shared" si="95"/>
        <v>75.038530822178004</v>
      </c>
      <c r="VY51" s="88">
        <f t="shared" si="95"/>
        <v>48.915819129365673</v>
      </c>
      <c r="VZ51" s="88">
        <f t="shared" si="95"/>
        <v>59.444032206049187</v>
      </c>
      <c r="WA51" s="88">
        <f t="shared" si="95"/>
        <v>53.114015457985779</v>
      </c>
      <c r="WB51" s="88">
        <f t="shared" si="95"/>
        <v>39.579905569032917</v>
      </c>
      <c r="WC51" s="88">
        <f t="shared" si="95"/>
        <v>54.219088314451206</v>
      </c>
      <c r="WD51" s="88">
        <f t="shared" si="95"/>
        <v>50.315977684304997</v>
      </c>
      <c r="WE51" s="88">
        <f t="shared" si="95"/>
        <v>66.53914761325774</v>
      </c>
      <c r="WF51" s="88">
        <f t="shared" si="95"/>
        <v>90.191037921189562</v>
      </c>
      <c r="WG51" s="88">
        <f t="shared" si="95"/>
        <v>43.132485322232668</v>
      </c>
      <c r="WH51" s="88">
        <f t="shared" si="95"/>
        <v>36.196669727127357</v>
      </c>
      <c r="WI51" s="88">
        <f t="shared" si="95"/>
        <v>40.161016398954217</v>
      </c>
      <c r="WJ51" s="88">
        <f t="shared" si="95"/>
        <v>48.41438112105353</v>
      </c>
      <c r="WK51" s="88">
        <f t="shared" si="95"/>
        <v>44.0861583649626</v>
      </c>
      <c r="WL51" s="88">
        <f t="shared" si="95"/>
        <v>68.697872935496036</v>
      </c>
      <c r="WM51" s="88">
        <f t="shared" si="95"/>
        <v>36.005004320403202</v>
      </c>
      <c r="WN51" s="88">
        <f t="shared" si="95"/>
        <v>82.952611635830266</v>
      </c>
      <c r="WO51" s="88">
        <f t="shared" si="95"/>
        <v>31.533160569740552</v>
      </c>
      <c r="WP51" s="88">
        <f t="shared" si="95"/>
        <v>53.677264072813429</v>
      </c>
      <c r="WQ51" s="88">
        <f t="shared" si="95"/>
        <v>51.102711274925831</v>
      </c>
      <c r="WR51" s="88">
        <f t="shared" si="95"/>
        <v>67.250383567706621</v>
      </c>
      <c r="WS51" s="88">
        <f t="shared" si="95"/>
        <v>43.745413151678406</v>
      </c>
      <c r="WT51" s="88">
        <f t="shared" si="95"/>
        <v>34.952352295383697</v>
      </c>
      <c r="WU51" s="88">
        <f t="shared" si="95"/>
        <v>49.280050361081507</v>
      </c>
      <c r="WV51" s="88">
        <f t="shared" si="95"/>
        <v>60.678202648603076</v>
      </c>
      <c r="WW51" s="88">
        <f t="shared" si="95"/>
        <v>47.347262073890917</v>
      </c>
      <c r="WX51" s="88">
        <f t="shared" si="95"/>
        <v>49.593613165401806</v>
      </c>
      <c r="WY51" s="88">
        <f t="shared" si="95"/>
        <v>49.351469374684307</v>
      </c>
      <c r="WZ51" s="88">
        <f t="shared" si="95"/>
        <v>37.049245402484637</v>
      </c>
      <c r="XA51" s="88">
        <f t="shared" si="95"/>
        <v>75.429717296942243</v>
      </c>
      <c r="XB51" s="88">
        <f t="shared" si="95"/>
        <v>44.504838119532856</v>
      </c>
      <c r="XC51" s="88">
        <f t="shared" si="95"/>
        <v>55.541147252110449</v>
      </c>
      <c r="XD51" s="88">
        <f t="shared" si="95"/>
        <v>54.666539379878998</v>
      </c>
      <c r="XE51" s="88">
        <f t="shared" si="95"/>
        <v>78.211747802671766</v>
      </c>
      <c r="XF51" s="88">
        <f t="shared" si="95"/>
        <v>65.36751539186676</v>
      </c>
      <c r="XG51" s="88">
        <f t="shared" si="95"/>
        <v>61.259694241848905</v>
      </c>
      <c r="XH51" s="88">
        <f t="shared" si="95"/>
        <v>77.977453358050127</v>
      </c>
      <c r="XI51" s="88">
        <f t="shared" si="95"/>
        <v>61.669454222689062</v>
      </c>
      <c r="XJ51" s="88">
        <f t="shared" si="95"/>
        <v>38.945000524860419</v>
      </c>
      <c r="XK51" s="88">
        <f t="shared" si="95"/>
        <v>51.332231551936808</v>
      </c>
      <c r="XL51" s="88">
        <f t="shared" si="95"/>
        <v>49.153527158168423</v>
      </c>
      <c r="XM51" s="88">
        <f t="shared" si="95"/>
        <v>64.555033365917723</v>
      </c>
      <c r="XN51" s="88">
        <f t="shared" si="95"/>
        <v>68.1804533897553</v>
      </c>
      <c r="XO51" s="88">
        <f t="shared" si="95"/>
        <v>58.38062589741228</v>
      </c>
      <c r="XP51" s="88">
        <f t="shared" si="95"/>
        <v>62.494237299783244</v>
      </c>
      <c r="XQ51" s="88">
        <f t="shared" si="95"/>
        <v>54.456440885382776</v>
      </c>
      <c r="XR51" s="88">
        <f t="shared" si="95"/>
        <v>46.292997528845682</v>
      </c>
      <c r="XS51" s="88">
        <f t="shared" si="95"/>
        <v>80.535830044608616</v>
      </c>
      <c r="XT51" s="88">
        <f t="shared" si="95"/>
        <v>52.546143402640034</v>
      </c>
      <c r="XU51" s="88">
        <f t="shared" si="95"/>
        <v>46.254073540191079</v>
      </c>
      <c r="XV51" s="88">
        <f t="shared" si="95"/>
        <v>62.242955970717624</v>
      </c>
      <c r="XW51" s="88">
        <f t="shared" si="95"/>
        <v>38.166674222617274</v>
      </c>
      <c r="XX51" s="88">
        <f t="shared" si="95"/>
        <v>62.364801910956707</v>
      </c>
      <c r="XY51" s="88">
        <f t="shared" si="95"/>
        <v>59.068405089956677</v>
      </c>
      <c r="XZ51" s="88">
        <f t="shared" si="95"/>
        <v>51.943412121534536</v>
      </c>
      <c r="YA51" s="88">
        <f t="shared" ref="YA51:AAE51" si="96">((YA49/YA50)*31.9)</f>
        <v>54.66446954569917</v>
      </c>
      <c r="YB51" s="88">
        <f t="shared" si="96"/>
        <v>28.830684536024602</v>
      </c>
      <c r="YC51" s="88">
        <f t="shared" si="96"/>
        <v>41.42171428261922</v>
      </c>
      <c r="YD51" s="88">
        <f t="shared" si="96"/>
        <v>51.784911448348979</v>
      </c>
      <c r="YE51" s="88">
        <f t="shared" si="96"/>
        <v>56.549528958019543</v>
      </c>
      <c r="YF51" s="88">
        <f t="shared" si="96"/>
        <v>52.97795344882465</v>
      </c>
      <c r="YG51" s="88">
        <f t="shared" si="96"/>
        <v>44.860876796684209</v>
      </c>
      <c r="YH51" s="88">
        <f t="shared" si="96"/>
        <v>40.107946041918417</v>
      </c>
      <c r="YI51" s="88">
        <f t="shared" si="96"/>
        <v>38.894170136936069</v>
      </c>
      <c r="YJ51" s="88">
        <f t="shared" si="96"/>
        <v>52.746815879898676</v>
      </c>
      <c r="YK51" s="88">
        <f t="shared" si="96"/>
        <v>69.475830126851122</v>
      </c>
      <c r="YL51" s="88">
        <f t="shared" si="96"/>
        <v>49.714014006981017</v>
      </c>
      <c r="YM51" s="88">
        <f t="shared" si="96"/>
        <v>46.804120340791073</v>
      </c>
      <c r="YN51" s="88">
        <f t="shared" si="96"/>
        <v>49.938245442983714</v>
      </c>
      <c r="YO51" s="88">
        <f t="shared" si="96"/>
        <v>42.992129176945646</v>
      </c>
      <c r="YP51" s="88">
        <f t="shared" si="96"/>
        <v>40.617165782915492</v>
      </c>
      <c r="YQ51" s="88">
        <f t="shared" si="96"/>
        <v>71.722512489594322</v>
      </c>
      <c r="YR51" s="88">
        <f t="shared" si="96"/>
        <v>48.5340355127706</v>
      </c>
      <c r="YS51" s="88">
        <f t="shared" si="96"/>
        <v>52.179205710135804</v>
      </c>
      <c r="YT51" s="88">
        <f t="shared" si="96"/>
        <v>53.936515315564577</v>
      </c>
      <c r="YU51" s="88">
        <f t="shared" si="96"/>
        <v>42.060598477870982</v>
      </c>
      <c r="YV51" s="88">
        <f t="shared" si="96"/>
        <v>66.914978273015407</v>
      </c>
      <c r="YW51" s="88">
        <f t="shared" si="96"/>
        <v>99.798713936353778</v>
      </c>
      <c r="YX51" s="88">
        <f t="shared" si="96"/>
        <v>42.790415819441968</v>
      </c>
      <c r="YY51" s="88">
        <f t="shared" si="96"/>
        <v>59.79631701379904</v>
      </c>
      <c r="YZ51" s="88">
        <f t="shared" si="96"/>
        <v>36.703154684109968</v>
      </c>
      <c r="ZA51" s="88">
        <f t="shared" si="96"/>
        <v>52.825452983443014</v>
      </c>
      <c r="ZB51" s="88">
        <f t="shared" si="96"/>
        <v>51.823533297786412</v>
      </c>
      <c r="ZC51" s="88">
        <f t="shared" si="96"/>
        <v>62.014719446604516</v>
      </c>
      <c r="ZD51" s="88">
        <f t="shared" si="96"/>
        <v>79.014490657002156</v>
      </c>
      <c r="ZE51" s="88">
        <f t="shared" si="96"/>
        <v>63.034827733317563</v>
      </c>
      <c r="ZF51" s="88">
        <f t="shared" si="96"/>
        <v>59.84549201591728</v>
      </c>
      <c r="ZG51" s="88">
        <f t="shared" si="96"/>
        <v>66.924684291694021</v>
      </c>
      <c r="ZH51" s="88">
        <f t="shared" si="96"/>
        <v>69.91081964873311</v>
      </c>
      <c r="ZI51" s="88">
        <f t="shared" si="96"/>
        <v>71.159997353835678</v>
      </c>
      <c r="ZJ51" s="88">
        <f t="shared" si="96"/>
        <v>57.308709677105497</v>
      </c>
      <c r="ZK51" s="88">
        <f t="shared" si="96"/>
        <v>45.800562953819885</v>
      </c>
      <c r="ZL51" s="88">
        <f t="shared" si="96"/>
        <v>75.42127668249951</v>
      </c>
      <c r="ZM51" s="88">
        <f t="shared" si="96"/>
        <v>38.408719011469522</v>
      </c>
      <c r="ZN51" s="88">
        <f t="shared" si="96"/>
        <v>41.196700329840056</v>
      </c>
      <c r="ZO51" s="88">
        <f t="shared" si="96"/>
        <v>52.232800843487666</v>
      </c>
      <c r="ZP51" s="88">
        <f t="shared" si="96"/>
        <v>37.846278460478771</v>
      </c>
      <c r="ZQ51" s="88">
        <f t="shared" si="96"/>
        <v>40.295883176207809</v>
      </c>
      <c r="ZR51" s="88">
        <f t="shared" si="96"/>
        <v>62.614712904712221</v>
      </c>
      <c r="ZS51" s="88">
        <f t="shared" si="96"/>
        <v>47.737390082158775</v>
      </c>
      <c r="ZT51" s="88">
        <f t="shared" si="96"/>
        <v>22.326837115486079</v>
      </c>
      <c r="ZU51" s="88">
        <f t="shared" si="96"/>
        <v>58.972691328302687</v>
      </c>
      <c r="ZV51" s="88">
        <f t="shared" si="96"/>
        <v>40.642258546142301</v>
      </c>
      <c r="ZW51" s="88">
        <f t="shared" si="96"/>
        <v>86.892852163679592</v>
      </c>
      <c r="ZX51" s="88">
        <f t="shared" si="96"/>
        <v>64.748891144715913</v>
      </c>
      <c r="ZY51" s="88">
        <f t="shared" si="96"/>
        <v>39.33136369061662</v>
      </c>
      <c r="ZZ51" s="88">
        <f t="shared" si="96"/>
        <v>48.310424966815596</v>
      </c>
      <c r="AAA51" s="88">
        <f t="shared" si="96"/>
        <v>42.571532068317907</v>
      </c>
      <c r="AAB51" s="88">
        <f t="shared" si="96"/>
        <v>49.627922100454285</v>
      </c>
      <c r="AAC51" s="88">
        <f t="shared" si="96"/>
        <v>52.059222185094292</v>
      </c>
      <c r="AAD51" s="88">
        <f t="shared" si="96"/>
        <v>67.021644386141318</v>
      </c>
      <c r="AAE51" s="88">
        <f t="shared" si="96"/>
        <v>69.780787395379747</v>
      </c>
    </row>
    <row r="52" spans="1:707" x14ac:dyDescent="0.25">
      <c r="A52" s="69"/>
      <c r="D52" s="7"/>
      <c r="BY52" s="60"/>
    </row>
    <row r="53" spans="1:707" x14ac:dyDescent="0.25">
      <c r="A53" s="57" t="s">
        <v>2057</v>
      </c>
      <c r="B53" s="58">
        <f>STDEV(D53:BU53)/AVERAGE(D53:BU53)</f>
        <v>0.10188795485560111</v>
      </c>
      <c r="D53" s="7">
        <v>76351692.5975876</v>
      </c>
      <c r="E53" s="7">
        <v>70356449.674061105</v>
      </c>
      <c r="F53" s="7">
        <v>72179996.918807894</v>
      </c>
      <c r="G53" s="7">
        <v>68161564.322776407</v>
      </c>
      <c r="H53" s="7">
        <v>70182969.958669797</v>
      </c>
      <c r="I53" s="7">
        <v>70304675.370053098</v>
      </c>
      <c r="J53" s="7">
        <v>68499492.695693105</v>
      </c>
      <c r="K53" s="7">
        <v>67682303.883000106</v>
      </c>
      <c r="L53" s="7">
        <v>67891875.0926871</v>
      </c>
      <c r="M53" s="7">
        <v>67699253.706287995</v>
      </c>
      <c r="N53" s="7">
        <v>67028016.157709703</v>
      </c>
      <c r="O53" s="7">
        <v>65661492.247556999</v>
      </c>
      <c r="P53" s="7">
        <v>65809256.250358999</v>
      </c>
      <c r="Q53" s="7">
        <v>66839699.938042901</v>
      </c>
      <c r="R53" s="7">
        <v>64335624.584316999</v>
      </c>
      <c r="S53" s="7">
        <v>66038019.637702897</v>
      </c>
      <c r="T53" s="7">
        <v>64556285.5279314</v>
      </c>
      <c r="U53" s="7">
        <v>59484095.984862402</v>
      </c>
      <c r="V53" s="7">
        <v>65890925.897904597</v>
      </c>
      <c r="W53" s="7">
        <v>60369836.864710197</v>
      </c>
      <c r="X53" s="7">
        <v>61999778.744222201</v>
      </c>
      <c r="Y53" s="7">
        <v>61164716.287325002</v>
      </c>
      <c r="Z53" s="7">
        <v>61086024.482739098</v>
      </c>
      <c r="AA53" s="7">
        <v>61558388.967024803</v>
      </c>
      <c r="AB53" s="7">
        <v>63620957.824762598</v>
      </c>
      <c r="AC53" s="7">
        <v>63152533.721872099</v>
      </c>
      <c r="AD53" s="7">
        <v>63595329.752813503</v>
      </c>
      <c r="AE53" s="7">
        <v>61404917.577284999</v>
      </c>
      <c r="AF53" s="7">
        <v>63097855.994377904</v>
      </c>
      <c r="AG53" s="7">
        <v>60740207.856560498</v>
      </c>
      <c r="AH53" s="7">
        <v>63243612.734870903</v>
      </c>
      <c r="AI53" s="7">
        <v>60380485.555021897</v>
      </c>
      <c r="AJ53" s="7">
        <v>62787893.425326899</v>
      </c>
      <c r="AK53" s="7">
        <v>62059047.184421703</v>
      </c>
      <c r="AL53" s="7">
        <v>62726947.921747804</v>
      </c>
      <c r="AM53" s="7">
        <v>62376149.113165401</v>
      </c>
      <c r="AN53" s="7">
        <v>61548095.233621702</v>
      </c>
      <c r="AO53" s="7">
        <v>59396949.408617899</v>
      </c>
      <c r="AP53" s="7">
        <v>60997345.0341608</v>
      </c>
      <c r="AQ53" s="7">
        <v>58647676.514730901</v>
      </c>
      <c r="AR53" s="7">
        <v>58425669.429123402</v>
      </c>
      <c r="AS53" s="7">
        <v>58452222.343073197</v>
      </c>
      <c r="AT53" s="7">
        <v>57958253.575658403</v>
      </c>
      <c r="AU53" s="7">
        <v>58596019.581349999</v>
      </c>
      <c r="AV53" s="7">
        <v>60146097.217178799</v>
      </c>
      <c r="AW53" s="7">
        <v>62029207.652598597</v>
      </c>
      <c r="AX53" s="7">
        <v>60631025.415812701</v>
      </c>
      <c r="AY53" s="7">
        <v>57933957.6826296</v>
      </c>
      <c r="AZ53" s="7">
        <v>57701176.079400003</v>
      </c>
      <c r="BA53" s="7">
        <v>55076407.771407798</v>
      </c>
      <c r="BB53" s="7">
        <v>58350392.3627856</v>
      </c>
      <c r="BC53" s="7">
        <v>55195291.438114397</v>
      </c>
      <c r="BD53" s="7">
        <v>57329747.243661501</v>
      </c>
      <c r="BE53" s="7">
        <v>58787197.986864001</v>
      </c>
      <c r="BF53" s="7">
        <v>59021815.676602401</v>
      </c>
      <c r="BG53" s="7">
        <v>62667075.785197198</v>
      </c>
      <c r="BH53" s="7">
        <v>63038899.161509603</v>
      </c>
      <c r="BI53" s="7">
        <v>60676519.170131803</v>
      </c>
      <c r="BJ53" s="7">
        <v>62731097.964749001</v>
      </c>
      <c r="BK53" s="7">
        <v>59856258.8283104</v>
      </c>
      <c r="BL53" s="7">
        <v>58754973.565759599</v>
      </c>
      <c r="BM53" s="7">
        <v>51767954.497414403</v>
      </c>
      <c r="BN53" s="7">
        <v>45092309.503649503</v>
      </c>
      <c r="BO53" s="7">
        <v>44020201.984774202</v>
      </c>
      <c r="BP53" s="7">
        <v>48709982.025661401</v>
      </c>
      <c r="BQ53" s="7">
        <v>41155936.7439107</v>
      </c>
      <c r="BR53" s="7">
        <v>62300170.138230599</v>
      </c>
      <c r="BS53" s="7">
        <v>56385280.846995302</v>
      </c>
      <c r="BT53" s="7">
        <v>55626044.9272535</v>
      </c>
      <c r="BU53" s="7">
        <v>47423042.374589302</v>
      </c>
      <c r="BW53" s="59">
        <f>STDEV(BY53:EP53)/AVERAGE(BY53:EP53)</f>
        <v>4.3628720984804942E-2</v>
      </c>
      <c r="BY53" s="9">
        <v>164318029.95502099</v>
      </c>
      <c r="BZ53" s="9">
        <v>172241704.247908</v>
      </c>
      <c r="CA53" s="9">
        <v>171044510.58737901</v>
      </c>
      <c r="CB53" s="9">
        <v>169349981.75635999</v>
      </c>
      <c r="CC53" s="9">
        <v>166774213.89602199</v>
      </c>
      <c r="CD53" s="9">
        <v>164807921.47631899</v>
      </c>
      <c r="CE53" s="9">
        <v>167345862.22571999</v>
      </c>
      <c r="CF53" s="9">
        <v>168938817.81124601</v>
      </c>
      <c r="CG53" s="9">
        <v>165424336.85048401</v>
      </c>
      <c r="CH53" s="9">
        <v>168716057.28849</v>
      </c>
      <c r="CI53" s="9">
        <v>169766116.06494001</v>
      </c>
      <c r="CJ53" s="9">
        <v>165731817.536883</v>
      </c>
      <c r="CK53" s="9">
        <v>165593999.11792001</v>
      </c>
      <c r="CL53" s="9">
        <v>161356672.737284</v>
      </c>
      <c r="CM53" s="9">
        <v>162465625.47985199</v>
      </c>
      <c r="CN53" s="9">
        <v>157354254.76630101</v>
      </c>
      <c r="CO53" s="9">
        <v>160220511.36438799</v>
      </c>
      <c r="CP53" s="9">
        <v>163323258.286751</v>
      </c>
      <c r="CQ53" s="9">
        <v>162715008.118202</v>
      </c>
      <c r="CR53" s="9">
        <v>160436143.44031501</v>
      </c>
      <c r="CS53" s="9">
        <v>160514702.58134601</v>
      </c>
      <c r="CT53" s="9">
        <v>152804924.75339201</v>
      </c>
      <c r="CU53" s="9">
        <v>148849373.75806499</v>
      </c>
      <c r="CV53" s="9">
        <v>163198797.92151001</v>
      </c>
      <c r="CW53" s="9">
        <v>159672141.210875</v>
      </c>
      <c r="CX53" s="9">
        <v>159963538.283712</v>
      </c>
      <c r="CY53" s="9">
        <v>160075627.66466501</v>
      </c>
      <c r="CZ53" s="9">
        <v>154811620.74809301</v>
      </c>
      <c r="DA53" s="9">
        <v>157486921.50288799</v>
      </c>
      <c r="DB53" s="9">
        <v>160494193.17500001</v>
      </c>
      <c r="DC53" s="9">
        <v>159361910.414076</v>
      </c>
      <c r="DD53" s="9">
        <v>154616597.47590801</v>
      </c>
      <c r="DE53" s="9">
        <v>155340372.91789499</v>
      </c>
      <c r="DF53" s="9">
        <v>158352577.34853601</v>
      </c>
      <c r="DG53" s="9">
        <v>153609497.797171</v>
      </c>
      <c r="DH53" s="9">
        <v>155545944.243678</v>
      </c>
      <c r="DI53" s="9">
        <v>156043881.068165</v>
      </c>
      <c r="DJ53" s="9">
        <v>156035236.27600899</v>
      </c>
      <c r="DK53" s="9">
        <v>154785848.16580099</v>
      </c>
      <c r="DL53" s="9">
        <v>154970766.67597201</v>
      </c>
      <c r="DM53" s="9">
        <v>151606260.596223</v>
      </c>
      <c r="DN53" s="9">
        <v>154410287.703859</v>
      </c>
      <c r="DO53" s="9">
        <v>147203518.17223501</v>
      </c>
      <c r="DP53" s="9">
        <v>154621339.14701301</v>
      </c>
      <c r="DQ53" s="9">
        <v>155847414.693885</v>
      </c>
      <c r="DR53" s="9">
        <v>154114933.02866</v>
      </c>
      <c r="DS53" s="9">
        <v>151740430.076318</v>
      </c>
      <c r="DT53" s="9">
        <v>150704317.946325</v>
      </c>
      <c r="DU53" s="9">
        <v>145794931.73808399</v>
      </c>
      <c r="DV53" s="9">
        <v>146192189.295941</v>
      </c>
      <c r="DW53" s="9">
        <v>146022119.51917201</v>
      </c>
      <c r="DX53" s="9">
        <v>148336537.185002</v>
      </c>
      <c r="DY53" s="9">
        <v>149113607.97022101</v>
      </c>
      <c r="DZ53" s="9">
        <v>154355670.206312</v>
      </c>
      <c r="EA53" s="9">
        <v>153110111.69656399</v>
      </c>
      <c r="EB53" s="9">
        <v>154952022.49156499</v>
      </c>
      <c r="EC53" s="9">
        <v>152731707.89998901</v>
      </c>
      <c r="ED53" s="9">
        <v>157865954.31697899</v>
      </c>
      <c r="EE53" s="9">
        <v>153370647.15106899</v>
      </c>
      <c r="EF53" s="9">
        <v>152544374.01061499</v>
      </c>
      <c r="EG53" s="9">
        <v>148604113.56799799</v>
      </c>
      <c r="EH53" s="9">
        <v>154374572.76590499</v>
      </c>
      <c r="EI53" s="9">
        <v>147634857.32245299</v>
      </c>
      <c r="EJ53" s="9">
        <v>149124570.54409599</v>
      </c>
      <c r="EK53" s="9">
        <v>158660971.632851</v>
      </c>
      <c r="EL53" s="9">
        <v>148609272.45970699</v>
      </c>
      <c r="EM53" s="9">
        <v>172770042.96601099</v>
      </c>
      <c r="EN53" s="9">
        <v>153928995.55053699</v>
      </c>
      <c r="EO53" s="9">
        <v>156890322.874414</v>
      </c>
      <c r="EP53" s="9">
        <v>156041684.12450901</v>
      </c>
      <c r="ER53" s="95">
        <v>153989170.17805201</v>
      </c>
      <c r="ES53" s="95">
        <v>194466961.77266499</v>
      </c>
      <c r="ET53" s="95">
        <v>164486546.89432001</v>
      </c>
      <c r="EU53" s="95">
        <v>131448787.28991</v>
      </c>
      <c r="EV53" s="95">
        <v>191474861.379985</v>
      </c>
      <c r="EW53" s="95">
        <v>181781781.434836</v>
      </c>
      <c r="EX53" s="95">
        <v>170060580.02492499</v>
      </c>
      <c r="EY53" s="95">
        <v>168280676.65155399</v>
      </c>
      <c r="EZ53" s="95">
        <v>168640063.863702</v>
      </c>
      <c r="FA53" s="95">
        <v>169402299.82935801</v>
      </c>
      <c r="FB53" s="84">
        <v>175341458.70869499</v>
      </c>
      <c r="FC53" s="84">
        <v>191893606.25076199</v>
      </c>
      <c r="FD53" s="84">
        <v>155547261.59176499</v>
      </c>
      <c r="FE53" s="84">
        <v>162541890.32481</v>
      </c>
      <c r="FF53" s="84">
        <v>139136678.60487601</v>
      </c>
      <c r="FG53" s="84">
        <v>178280183.38394099</v>
      </c>
      <c r="FH53" s="84">
        <v>188905023.54673499</v>
      </c>
      <c r="FI53" s="84">
        <v>155236914.13445899</v>
      </c>
      <c r="FJ53" s="84">
        <v>178625902.814495</v>
      </c>
      <c r="FK53" s="84">
        <v>173527576.724215</v>
      </c>
      <c r="FL53" s="84">
        <v>117556222.616299</v>
      </c>
      <c r="FM53" s="84">
        <v>142803873.82207701</v>
      </c>
      <c r="FN53" s="84">
        <v>171107305.26940599</v>
      </c>
      <c r="FO53" s="84">
        <v>145063626.08564499</v>
      </c>
      <c r="FP53" s="84">
        <v>162320796.45126301</v>
      </c>
      <c r="FQ53" s="84">
        <v>167130791.38699201</v>
      </c>
      <c r="FR53" s="84">
        <v>143122622.84716299</v>
      </c>
      <c r="FS53" s="84">
        <v>181451721.20359501</v>
      </c>
      <c r="FT53" s="84">
        <v>125740369.860158</v>
      </c>
      <c r="FU53" s="84">
        <v>173799028.37243199</v>
      </c>
      <c r="FV53" s="84">
        <v>177342914.179959</v>
      </c>
      <c r="FW53" s="84">
        <v>194818554.01528901</v>
      </c>
      <c r="FX53" s="84">
        <v>135387562.595119</v>
      </c>
      <c r="FY53" s="84">
        <v>167764148.66400701</v>
      </c>
      <c r="FZ53" s="84">
        <v>182177675.91608301</v>
      </c>
      <c r="GA53" s="84">
        <v>180790399.48939899</v>
      </c>
      <c r="GB53" s="84">
        <v>169796679.403972</v>
      </c>
      <c r="GC53" s="84">
        <v>165158900.18637601</v>
      </c>
      <c r="GD53" s="84">
        <v>180855436.76882201</v>
      </c>
      <c r="GE53" s="84">
        <v>153143227.125119</v>
      </c>
      <c r="GF53" s="84">
        <v>187359942.80672601</v>
      </c>
      <c r="GG53" s="84">
        <v>168376128.05341899</v>
      </c>
      <c r="GH53" s="84">
        <v>160489280.171664</v>
      </c>
      <c r="GI53" s="84">
        <v>145504351.05013901</v>
      </c>
      <c r="GJ53" s="84">
        <v>164492736.93573701</v>
      </c>
      <c r="GK53" s="84">
        <v>176233279.62611601</v>
      </c>
      <c r="GL53" s="84">
        <v>195550276.43967301</v>
      </c>
      <c r="GM53" s="84">
        <v>173037300.91894901</v>
      </c>
      <c r="GN53" s="84">
        <v>151051859.86050901</v>
      </c>
      <c r="GO53" s="84">
        <v>166459610.49364701</v>
      </c>
      <c r="GP53" s="84">
        <v>161822519.13343501</v>
      </c>
      <c r="GQ53" s="84">
        <v>208342027.46367899</v>
      </c>
      <c r="GR53" s="84">
        <v>132525424.07757901</v>
      </c>
      <c r="GS53" s="84">
        <v>149422623.88453901</v>
      </c>
      <c r="GT53" s="84">
        <v>157836149.75847101</v>
      </c>
      <c r="GU53" s="84">
        <v>174588087.488879</v>
      </c>
      <c r="GV53" s="84">
        <v>136978523.12292999</v>
      </c>
      <c r="GW53" s="84">
        <v>164985765.55842099</v>
      </c>
      <c r="GX53" s="84">
        <v>191838378.63765001</v>
      </c>
      <c r="GY53" s="84">
        <v>133371062.430795</v>
      </c>
      <c r="GZ53" s="84">
        <v>159842033.380216</v>
      </c>
      <c r="HA53" s="84">
        <v>162388194.97714001</v>
      </c>
      <c r="HB53" s="84">
        <v>167044864.585913</v>
      </c>
      <c r="HC53" s="84">
        <v>131656369.347892</v>
      </c>
      <c r="HD53" s="84">
        <v>165865425.47679999</v>
      </c>
      <c r="HE53" s="84">
        <v>154835357.69170699</v>
      </c>
      <c r="HF53" s="84">
        <v>168296047.413921</v>
      </c>
      <c r="HG53" s="84">
        <v>141502767.37859401</v>
      </c>
      <c r="HH53" s="84">
        <v>155753686.44072601</v>
      </c>
      <c r="HI53" s="84">
        <v>146153889.62764499</v>
      </c>
      <c r="HJ53" s="84">
        <v>157903664.710017</v>
      </c>
      <c r="HK53" s="84">
        <v>168756042.273545</v>
      </c>
      <c r="HL53" s="84">
        <v>152682068.13545999</v>
      </c>
      <c r="HM53" s="84">
        <v>147913922.183238</v>
      </c>
      <c r="HN53" s="84">
        <v>143604123.306481</v>
      </c>
      <c r="HO53" s="84">
        <v>107939868.84743799</v>
      </c>
      <c r="HP53" s="84">
        <v>135248528.24131301</v>
      </c>
      <c r="HQ53" s="84">
        <v>148305228.846149</v>
      </c>
      <c r="HR53" s="84">
        <v>150146127.11453199</v>
      </c>
      <c r="HS53" s="84">
        <v>137793608.73242199</v>
      </c>
      <c r="HT53" s="84">
        <v>171025651.759289</v>
      </c>
      <c r="HU53" s="84">
        <v>153648757.709021</v>
      </c>
      <c r="HV53" s="84">
        <v>150207409.28201401</v>
      </c>
      <c r="HW53" s="84">
        <v>167249642.50325099</v>
      </c>
      <c r="HX53" s="84">
        <v>167090209.160317</v>
      </c>
      <c r="HY53" s="84">
        <v>155387599.10948899</v>
      </c>
      <c r="HZ53" s="84">
        <v>150896167.15176001</v>
      </c>
      <c r="IA53" s="84">
        <v>142384839.36932099</v>
      </c>
      <c r="IB53" s="84">
        <v>173972929.79331201</v>
      </c>
      <c r="IC53" s="84">
        <v>151916309.11546701</v>
      </c>
      <c r="ID53" s="84">
        <v>147990223.548026</v>
      </c>
      <c r="IE53" s="84">
        <v>153869843.44631499</v>
      </c>
      <c r="IF53" s="84">
        <v>138682797.68578199</v>
      </c>
      <c r="IG53" s="84">
        <v>176673554.02084801</v>
      </c>
      <c r="IH53" s="84">
        <v>152625093.451074</v>
      </c>
      <c r="II53" s="84">
        <v>173371785.184708</v>
      </c>
      <c r="IJ53" s="84">
        <v>158824700.51887</v>
      </c>
      <c r="IK53" s="84">
        <v>184323373.606042</v>
      </c>
      <c r="IL53" s="84">
        <v>145273538.23685199</v>
      </c>
      <c r="IM53" s="84">
        <v>154593443.10669601</v>
      </c>
      <c r="IN53" s="84">
        <v>152182400.84827799</v>
      </c>
      <c r="IO53" s="84">
        <v>143444583.57770699</v>
      </c>
      <c r="IP53" s="84">
        <v>123614047.333261</v>
      </c>
      <c r="IQ53" s="84">
        <v>131862071.753685</v>
      </c>
      <c r="IR53" s="84">
        <v>158826877.12942699</v>
      </c>
      <c r="IS53" s="84">
        <v>108917028.190541</v>
      </c>
      <c r="IT53" s="84">
        <v>121287418.38486899</v>
      </c>
      <c r="IU53" s="84">
        <v>147705936.146709</v>
      </c>
      <c r="IV53" s="84">
        <v>122512524.18327001</v>
      </c>
      <c r="IW53" s="84">
        <v>136038811.552387</v>
      </c>
      <c r="IX53" s="84">
        <v>159528072.55422401</v>
      </c>
      <c r="IY53" s="84">
        <v>161080778.64613</v>
      </c>
      <c r="IZ53" s="84">
        <v>158998451.58596101</v>
      </c>
      <c r="JA53" s="84">
        <v>172278472.28711399</v>
      </c>
      <c r="JB53" s="84">
        <v>124454079.507588</v>
      </c>
      <c r="JC53" s="84">
        <v>159348307.619791</v>
      </c>
      <c r="JD53" s="84">
        <v>128167743.06662101</v>
      </c>
      <c r="JE53" s="84">
        <v>130601211.227164</v>
      </c>
      <c r="JF53" s="84">
        <v>173819544.68319699</v>
      </c>
      <c r="JG53" s="84">
        <v>136650281.74063399</v>
      </c>
      <c r="JH53" s="84">
        <v>185211762.24557301</v>
      </c>
      <c r="JI53" s="84">
        <v>116345130.889135</v>
      </c>
      <c r="JJ53" s="84">
        <v>126183387.118828</v>
      </c>
      <c r="JK53" s="84">
        <v>144274262.75966501</v>
      </c>
      <c r="JL53" s="84">
        <v>143346289.33877599</v>
      </c>
      <c r="JM53" s="84">
        <v>127249151.59377301</v>
      </c>
      <c r="JN53" s="84">
        <v>116589190.038709</v>
      </c>
      <c r="JO53" s="84">
        <v>139483896.82125199</v>
      </c>
      <c r="JP53" s="84">
        <v>132792548.83663701</v>
      </c>
      <c r="JQ53" s="84">
        <v>155478474.695416</v>
      </c>
      <c r="JR53" s="84">
        <v>179088077.16478899</v>
      </c>
      <c r="JS53" s="84">
        <v>177498904.63523701</v>
      </c>
      <c r="JT53" s="84">
        <v>152258553.88491499</v>
      </c>
      <c r="JU53" s="84">
        <v>156506193.086023</v>
      </c>
      <c r="JV53" s="84">
        <v>166282659.31075901</v>
      </c>
      <c r="JW53" s="84">
        <v>110711619.09224001</v>
      </c>
      <c r="JX53" s="84">
        <v>116643584.113151</v>
      </c>
      <c r="JY53" s="84">
        <v>158590422.32556599</v>
      </c>
      <c r="JZ53" s="84">
        <v>141866643.640856</v>
      </c>
      <c r="KA53" s="84">
        <v>130161914.839158</v>
      </c>
      <c r="KB53" s="84">
        <v>165672929.10769799</v>
      </c>
      <c r="KC53" s="84">
        <v>156343365.97090301</v>
      </c>
      <c r="KD53" s="84">
        <v>144016552.470925</v>
      </c>
      <c r="KE53" s="84">
        <v>157657539.36210501</v>
      </c>
      <c r="KF53" s="84">
        <v>160201121.96861801</v>
      </c>
      <c r="KG53" s="84">
        <v>139673162.28179601</v>
      </c>
      <c r="KH53" s="84">
        <v>165028214.3448</v>
      </c>
      <c r="KI53" s="84">
        <v>146447799.67059001</v>
      </c>
      <c r="KJ53" s="84">
        <v>165507932.39311701</v>
      </c>
      <c r="KK53" s="84">
        <v>121788430.304626</v>
      </c>
      <c r="KL53" s="84">
        <v>147788286.94749901</v>
      </c>
      <c r="KM53" s="84">
        <v>138473142.806236</v>
      </c>
      <c r="KN53" s="84">
        <v>145659969.790777</v>
      </c>
      <c r="KO53" s="84">
        <v>157332736.49992299</v>
      </c>
      <c r="KP53" s="84">
        <v>152946692.978239</v>
      </c>
      <c r="KQ53" s="84">
        <v>148842969.26876599</v>
      </c>
      <c r="KR53" s="84">
        <v>160806409.80913001</v>
      </c>
      <c r="KS53" s="84">
        <v>120896409.267634</v>
      </c>
      <c r="KT53" s="84">
        <v>105309412.75574</v>
      </c>
      <c r="KU53" s="84">
        <v>136477957.80687699</v>
      </c>
      <c r="KV53" s="84">
        <v>129040844.508255</v>
      </c>
      <c r="KW53" s="84">
        <v>156117064.89934599</v>
      </c>
      <c r="KX53" s="84">
        <v>116067865.44087701</v>
      </c>
      <c r="KY53" s="84">
        <v>140860246.17650101</v>
      </c>
      <c r="KZ53" s="84">
        <v>167535280.45239899</v>
      </c>
      <c r="LA53" s="84">
        <v>138114914.17423701</v>
      </c>
      <c r="LB53" s="84">
        <v>140721010.416834</v>
      </c>
      <c r="LC53" s="84">
        <v>150288465.90753099</v>
      </c>
      <c r="LD53" s="84">
        <v>161597395.80648899</v>
      </c>
      <c r="LE53" s="84">
        <v>122414296.261455</v>
      </c>
      <c r="LF53" s="84">
        <v>139283595.09782201</v>
      </c>
      <c r="LG53" s="84">
        <v>130351466.318648</v>
      </c>
      <c r="LH53" s="84">
        <v>139518522.73736301</v>
      </c>
      <c r="LI53" s="84">
        <v>136231803.824525</v>
      </c>
      <c r="LJ53" s="84">
        <v>131002687.80401</v>
      </c>
      <c r="LK53" s="84">
        <v>132653540.48160399</v>
      </c>
      <c r="LL53" s="84">
        <v>203548394.57596099</v>
      </c>
      <c r="LM53" s="84">
        <v>111329615.24724101</v>
      </c>
      <c r="LN53" s="84">
        <v>150379633.18588701</v>
      </c>
      <c r="LO53" s="84">
        <v>123850640.128803</v>
      </c>
      <c r="LP53" s="84">
        <v>174512073.481282</v>
      </c>
      <c r="LQ53" s="84">
        <v>134384171.57534799</v>
      </c>
      <c r="LR53" s="84">
        <v>113345065.650886</v>
      </c>
      <c r="LS53" s="84">
        <v>98704157.521003202</v>
      </c>
      <c r="LT53" s="84">
        <v>120026054.13428301</v>
      </c>
      <c r="LU53" s="84">
        <v>133606303.59663001</v>
      </c>
      <c r="LV53" s="84">
        <v>142606065.99844801</v>
      </c>
      <c r="LW53" s="84">
        <v>135918970.757184</v>
      </c>
      <c r="LX53" s="84">
        <v>188790030.676305</v>
      </c>
      <c r="LY53" s="84">
        <v>147779265.21295601</v>
      </c>
      <c r="LZ53" s="84">
        <v>165373363.70067701</v>
      </c>
      <c r="MA53" s="84">
        <v>135621852.55533299</v>
      </c>
      <c r="MB53" s="84">
        <v>150010023.603167</v>
      </c>
      <c r="MC53" s="84">
        <v>183099208.57128799</v>
      </c>
      <c r="MD53" s="84">
        <v>121531030.527116</v>
      </c>
      <c r="ME53" s="84">
        <v>129765668.298297</v>
      </c>
      <c r="MF53" s="84">
        <v>123380420.82449</v>
      </c>
      <c r="MG53" s="84">
        <v>139896566.17775899</v>
      </c>
      <c r="MH53" s="84">
        <v>137751301.168982</v>
      </c>
      <c r="MI53" s="84">
        <v>144433892.402255</v>
      </c>
      <c r="MJ53" s="84">
        <v>128236986.09904</v>
      </c>
      <c r="MK53" s="84">
        <v>157174609.64937899</v>
      </c>
      <c r="ML53" s="84">
        <v>127517357.03241301</v>
      </c>
      <c r="MM53" s="84">
        <v>159387937.73644</v>
      </c>
      <c r="MN53" s="84">
        <v>132761986.366024</v>
      </c>
      <c r="MO53" s="84">
        <v>159800962.94435799</v>
      </c>
      <c r="MP53" s="84">
        <v>152238438.51875699</v>
      </c>
      <c r="MQ53" s="84">
        <v>148389892.01127899</v>
      </c>
      <c r="MR53" s="84">
        <v>93668822.740485802</v>
      </c>
      <c r="MS53" s="84">
        <v>174492884.94371399</v>
      </c>
      <c r="MT53" s="84">
        <v>126917964.699967</v>
      </c>
      <c r="MU53" s="84">
        <v>155664566.70822799</v>
      </c>
      <c r="MV53" s="84">
        <v>119666798.870129</v>
      </c>
      <c r="MW53" s="84">
        <v>150656556.42048299</v>
      </c>
      <c r="MX53" s="84">
        <v>114120335.270098</v>
      </c>
      <c r="MY53" s="84">
        <v>138114865.327921</v>
      </c>
      <c r="MZ53" s="84">
        <v>117137813.287957</v>
      </c>
      <c r="NA53" s="84">
        <v>134802497.427816</v>
      </c>
      <c r="NB53" s="84">
        <v>106452098.24457499</v>
      </c>
      <c r="NC53" s="84">
        <v>181484765.63167799</v>
      </c>
      <c r="ND53" s="84">
        <v>125502971.66176599</v>
      </c>
      <c r="NE53" s="84">
        <v>165006208.54512799</v>
      </c>
      <c r="NF53" s="84">
        <v>180839122.820232</v>
      </c>
      <c r="NG53" s="84">
        <v>190611508.24237901</v>
      </c>
      <c r="NH53" s="84">
        <v>143059010.52313101</v>
      </c>
      <c r="NI53" s="84">
        <v>149734555.81623301</v>
      </c>
      <c r="NJ53" s="84">
        <v>109056636.354765</v>
      </c>
      <c r="NK53" s="84">
        <v>145017768.186782</v>
      </c>
      <c r="NL53" s="84">
        <v>106291906.63070001</v>
      </c>
      <c r="NM53" s="84">
        <v>98481654.763040796</v>
      </c>
      <c r="NN53" s="84">
        <v>127734334.596736</v>
      </c>
      <c r="NO53" s="84">
        <v>136747694.45482701</v>
      </c>
      <c r="NP53" s="84">
        <v>166422602.41172901</v>
      </c>
      <c r="NQ53" s="84">
        <v>146663200.452867</v>
      </c>
      <c r="NR53" s="84">
        <v>134260552.129812</v>
      </c>
      <c r="NS53" s="84">
        <v>120180445.32644799</v>
      </c>
      <c r="NT53" s="84">
        <v>116985759.048628</v>
      </c>
      <c r="NU53" s="84">
        <v>152970764.99739799</v>
      </c>
      <c r="NV53" s="84">
        <v>116592469.23746599</v>
      </c>
      <c r="NW53" s="84">
        <v>134748063.193634</v>
      </c>
      <c r="NX53" s="84">
        <v>157967056.26763999</v>
      </c>
      <c r="NY53" s="84">
        <v>125010727.836696</v>
      </c>
      <c r="NZ53" s="84">
        <v>163600020.584999</v>
      </c>
      <c r="OA53" s="84">
        <v>172576674.82476699</v>
      </c>
      <c r="OB53" s="84">
        <v>143066869.48917601</v>
      </c>
      <c r="OC53" s="84">
        <v>136612146.22196099</v>
      </c>
      <c r="OD53" s="84">
        <v>129250996.50976001</v>
      </c>
      <c r="OE53" s="84">
        <v>139976598.60163701</v>
      </c>
      <c r="OF53" s="84">
        <v>119370567.930939</v>
      </c>
      <c r="OG53" s="84">
        <v>132270202.175542</v>
      </c>
      <c r="OH53" s="84">
        <v>119979854.446906</v>
      </c>
      <c r="OI53" s="84">
        <v>119853902.18772601</v>
      </c>
      <c r="OJ53" s="84">
        <v>165903011.38213399</v>
      </c>
      <c r="OK53" s="84">
        <v>133572787.273476</v>
      </c>
      <c r="OL53" s="84">
        <v>126196954.014999</v>
      </c>
      <c r="OM53" s="84">
        <v>159348314.20208699</v>
      </c>
      <c r="ON53" s="84">
        <v>134841381.43368801</v>
      </c>
      <c r="OO53" s="84">
        <v>93265817.139853701</v>
      </c>
      <c r="OP53" s="84">
        <v>117595327.023258</v>
      </c>
      <c r="OQ53" s="84">
        <v>128886226.388092</v>
      </c>
      <c r="OR53" s="84">
        <v>141401013.00339901</v>
      </c>
      <c r="OS53" s="84">
        <v>140544058.43088201</v>
      </c>
      <c r="OT53" s="84">
        <v>159322377.08090401</v>
      </c>
      <c r="OU53" s="84">
        <v>136031533.755319</v>
      </c>
      <c r="OV53" s="84">
        <v>147082970.67165399</v>
      </c>
      <c r="OW53" s="84">
        <v>162946611.57868099</v>
      </c>
      <c r="OX53" s="84">
        <v>101697116.78315701</v>
      </c>
      <c r="OY53" s="84">
        <v>150150986.05311701</v>
      </c>
      <c r="OZ53" s="84">
        <v>175081162.329658</v>
      </c>
      <c r="PA53" s="84">
        <v>139655587.067366</v>
      </c>
      <c r="PB53" s="84">
        <v>109268725.69647799</v>
      </c>
      <c r="PC53" s="84">
        <v>131668968.06405701</v>
      </c>
      <c r="PD53" s="84">
        <v>142399556.808045</v>
      </c>
      <c r="PE53" s="84">
        <v>139294013.36179501</v>
      </c>
      <c r="PF53" s="84">
        <v>132852682.219119</v>
      </c>
      <c r="PG53" s="84">
        <v>132526095.835412</v>
      </c>
      <c r="PH53" s="84">
        <v>138231458.883825</v>
      </c>
      <c r="PI53" s="84">
        <v>145472688.39778101</v>
      </c>
      <c r="PJ53" s="84">
        <v>135628166.96082601</v>
      </c>
      <c r="PK53" s="84">
        <v>148873746.41521001</v>
      </c>
      <c r="PL53" s="84">
        <v>105004882.19959</v>
      </c>
      <c r="PM53" s="84">
        <v>139286606.16595301</v>
      </c>
      <c r="PN53" s="84">
        <v>150657637.302001</v>
      </c>
      <c r="PO53" s="84">
        <v>158889389.24231201</v>
      </c>
      <c r="PP53" s="84">
        <v>148549332.88604301</v>
      </c>
      <c r="PQ53" s="84">
        <v>151677557.541682</v>
      </c>
      <c r="PR53" s="84">
        <v>153179669.05212301</v>
      </c>
      <c r="PS53" s="84">
        <v>141286678.95550901</v>
      </c>
      <c r="PT53" s="84">
        <v>153868592.48323101</v>
      </c>
      <c r="PU53" s="84">
        <v>136959070.51076299</v>
      </c>
      <c r="PV53" s="84">
        <v>151679827.01892599</v>
      </c>
      <c r="PW53" s="84">
        <v>117316939.66157</v>
      </c>
      <c r="PX53" s="84">
        <v>125797463.230593</v>
      </c>
      <c r="PY53" s="84">
        <v>180919077.98506901</v>
      </c>
      <c r="PZ53" s="84">
        <v>164320732.384139</v>
      </c>
      <c r="QA53" s="84">
        <v>172882959.35288399</v>
      </c>
      <c r="QB53" s="84">
        <v>125872876.699187</v>
      </c>
      <c r="QC53" s="84">
        <v>137507502.64141899</v>
      </c>
      <c r="QD53" s="84">
        <v>124314257.257635</v>
      </c>
      <c r="QE53" s="84">
        <v>158992913.60720399</v>
      </c>
      <c r="QF53" s="84">
        <v>147818204.34178999</v>
      </c>
      <c r="QG53" s="84">
        <v>131870335.028211</v>
      </c>
      <c r="QH53" s="84">
        <v>147691699.10539201</v>
      </c>
      <c r="QI53" s="84">
        <v>144790316.82841799</v>
      </c>
      <c r="QJ53" s="84">
        <v>167213614.146714</v>
      </c>
      <c r="QK53" s="84">
        <v>182788476.996681</v>
      </c>
      <c r="QL53" s="84">
        <v>167390630.33166999</v>
      </c>
      <c r="QM53" s="84">
        <v>116414696.178408</v>
      </c>
      <c r="QN53" s="84">
        <v>181052545.09133101</v>
      </c>
      <c r="QO53" s="84">
        <v>130630394.306034</v>
      </c>
      <c r="QP53" s="84">
        <v>104693458.42619</v>
      </c>
      <c r="QQ53" s="84">
        <v>158953119.91740701</v>
      </c>
      <c r="QR53" s="84">
        <v>136180697.65494001</v>
      </c>
      <c r="QS53" s="84">
        <v>162567183.01949701</v>
      </c>
      <c r="QT53" s="84">
        <v>113226286.036909</v>
      </c>
      <c r="QU53" s="84">
        <v>146079626.46982899</v>
      </c>
      <c r="QV53" s="84">
        <v>109436933.389732</v>
      </c>
      <c r="QW53" s="84">
        <v>157837865.463893</v>
      </c>
      <c r="QX53" s="84">
        <v>101448786.467383</v>
      </c>
      <c r="QY53" s="84">
        <v>140589746.57642701</v>
      </c>
      <c r="QZ53" s="84">
        <v>118489700.597296</v>
      </c>
      <c r="RA53" s="84">
        <v>136158355.38827699</v>
      </c>
      <c r="RB53" s="84">
        <v>121836773.528908</v>
      </c>
      <c r="RC53" s="84">
        <v>154282273.697981</v>
      </c>
      <c r="RD53" s="84">
        <v>153368041.14859399</v>
      </c>
      <c r="RE53" s="84">
        <v>155454034.21746901</v>
      </c>
      <c r="RF53" s="84">
        <v>147399844.46912399</v>
      </c>
      <c r="RG53" s="84">
        <v>127170655.002619</v>
      </c>
      <c r="RH53" s="84">
        <v>172024804.43288699</v>
      </c>
      <c r="RI53" s="84">
        <v>133894172.251074</v>
      </c>
      <c r="RJ53" s="84">
        <v>158230583.07357499</v>
      </c>
      <c r="RK53" s="84">
        <v>150100800.752379</v>
      </c>
      <c r="RL53" s="84">
        <v>157069167.98007101</v>
      </c>
      <c r="RM53" s="84">
        <v>146658138.93626699</v>
      </c>
      <c r="RN53" s="84">
        <v>180260150.33442399</v>
      </c>
      <c r="RO53" s="84">
        <v>136603979.16135299</v>
      </c>
      <c r="RP53" s="84">
        <v>142633098.75763899</v>
      </c>
      <c r="RQ53" s="84">
        <v>130215912.07931501</v>
      </c>
      <c r="RR53" s="84">
        <v>137554258.01688701</v>
      </c>
      <c r="RS53" s="84">
        <v>135436652.68668401</v>
      </c>
      <c r="RT53" s="84">
        <v>100314232.41171999</v>
      </c>
      <c r="RU53" s="84">
        <v>119114671.772038</v>
      </c>
      <c r="RV53" s="84">
        <v>135981155.47526199</v>
      </c>
      <c r="RW53" s="84">
        <v>154514820.20303801</v>
      </c>
      <c r="RX53" s="84">
        <v>119266757.07712799</v>
      </c>
      <c r="RY53" s="84">
        <v>129296868.717895</v>
      </c>
      <c r="RZ53" s="84">
        <v>150757537.23020399</v>
      </c>
      <c r="SA53" s="84">
        <v>132723430.024782</v>
      </c>
      <c r="SB53" s="84">
        <v>133763911.906525</v>
      </c>
      <c r="SC53" s="84">
        <v>142027861.968454</v>
      </c>
      <c r="SD53" s="84">
        <v>126984682.283133</v>
      </c>
      <c r="SE53" s="84">
        <v>204262729.31837901</v>
      </c>
      <c r="SF53" s="84">
        <v>107527779.688866</v>
      </c>
      <c r="SG53" s="84">
        <v>127912890.99943601</v>
      </c>
      <c r="SH53" s="84">
        <v>132106745.46594401</v>
      </c>
      <c r="SI53" s="84">
        <v>128661176.675265</v>
      </c>
      <c r="SJ53" s="84">
        <v>150866415.77772799</v>
      </c>
      <c r="SK53" s="84">
        <v>167796321.88484401</v>
      </c>
      <c r="SL53" s="84">
        <v>142681476.300358</v>
      </c>
      <c r="SM53" s="84">
        <v>118904325.004945</v>
      </c>
      <c r="SN53" s="84">
        <v>120279780.48422</v>
      </c>
      <c r="SO53" s="84">
        <v>159455219.66742501</v>
      </c>
      <c r="SP53" s="84">
        <v>105890611.907894</v>
      </c>
      <c r="SQ53" s="84">
        <v>124672071.99772701</v>
      </c>
      <c r="SR53" s="84">
        <v>122537231.335858</v>
      </c>
      <c r="SS53" s="84">
        <v>106927087.87694301</v>
      </c>
      <c r="ST53" s="84">
        <v>169148979.19479001</v>
      </c>
      <c r="SU53" s="84">
        <v>88540216.424877897</v>
      </c>
      <c r="SV53" s="84">
        <v>148913406.36361301</v>
      </c>
      <c r="SW53" s="84">
        <v>154075497.392501</v>
      </c>
      <c r="SX53" s="84">
        <v>89953392.202819899</v>
      </c>
      <c r="SY53" s="84">
        <v>135285446.85080299</v>
      </c>
      <c r="SZ53" s="84">
        <v>144347045.108138</v>
      </c>
      <c r="TA53" s="84">
        <v>137335429.48002499</v>
      </c>
      <c r="TB53" s="84">
        <v>131538030.54794499</v>
      </c>
      <c r="TC53" s="84">
        <v>123089412.073285</v>
      </c>
      <c r="TD53" s="84">
        <v>106274987.179616</v>
      </c>
      <c r="TE53" s="84">
        <v>145465179.72302899</v>
      </c>
      <c r="TF53" s="84">
        <v>159480966.08566099</v>
      </c>
      <c r="TG53" s="84">
        <v>93954282.412525997</v>
      </c>
      <c r="TH53" s="84">
        <v>124022310.336909</v>
      </c>
      <c r="TI53" s="84">
        <v>157630436.535703</v>
      </c>
      <c r="TJ53" s="84">
        <v>117613853.95528901</v>
      </c>
      <c r="TK53" s="84">
        <v>131473815.779036</v>
      </c>
      <c r="TL53" s="84">
        <v>128471373.549576</v>
      </c>
      <c r="TM53" s="84">
        <v>110837428.37649301</v>
      </c>
      <c r="TN53" s="84">
        <v>139458505.08339399</v>
      </c>
      <c r="TO53" s="84">
        <v>134869630.57098699</v>
      </c>
      <c r="TP53" s="84">
        <v>133198577.21084701</v>
      </c>
      <c r="TQ53" s="84">
        <v>116210209.07770801</v>
      </c>
      <c r="TR53" s="84">
        <v>131277592.637514</v>
      </c>
      <c r="TS53" s="84">
        <v>144616520.50248</v>
      </c>
      <c r="TT53" s="84">
        <v>107391845.522782</v>
      </c>
      <c r="TU53" s="84">
        <v>112947898.60807601</v>
      </c>
      <c r="TV53" s="84">
        <v>116778000.41827001</v>
      </c>
      <c r="TW53" s="84">
        <v>176768810.91494101</v>
      </c>
      <c r="TX53" s="84">
        <v>131727628.34204499</v>
      </c>
      <c r="TY53" s="84">
        <v>156774385.535359</v>
      </c>
      <c r="TZ53" s="84">
        <v>118357915.11629499</v>
      </c>
      <c r="UA53" s="84">
        <v>124895543.96688201</v>
      </c>
      <c r="UB53" s="84">
        <v>143043051.64459699</v>
      </c>
      <c r="UC53" s="84">
        <v>136674641.32827201</v>
      </c>
      <c r="UD53" s="84">
        <v>132902786.65972</v>
      </c>
      <c r="UE53" s="84">
        <v>121221462.5675</v>
      </c>
      <c r="UF53" s="84">
        <v>133661771.852062</v>
      </c>
      <c r="UG53" s="84">
        <v>130032743.274013</v>
      </c>
      <c r="UH53" s="84">
        <v>141495141.60557699</v>
      </c>
      <c r="UI53" s="84">
        <v>137111246.76592299</v>
      </c>
      <c r="UJ53" s="84">
        <v>87255168.622505307</v>
      </c>
      <c r="UK53" s="84">
        <v>130540890.489021</v>
      </c>
      <c r="UL53" s="84">
        <v>140564724.73475999</v>
      </c>
      <c r="UM53" s="84">
        <v>147546853.77985299</v>
      </c>
      <c r="UN53" s="84">
        <v>100354829.630895</v>
      </c>
      <c r="UO53" s="84">
        <v>107730072.70792</v>
      </c>
      <c r="UP53" s="84">
        <v>129586149.664699</v>
      </c>
      <c r="UQ53" s="84">
        <v>148824805.48477301</v>
      </c>
      <c r="UR53" s="84">
        <v>140476410.21926999</v>
      </c>
      <c r="US53" s="84">
        <v>116203199.101969</v>
      </c>
      <c r="UT53" s="84">
        <v>126820931.64457101</v>
      </c>
      <c r="UU53" s="84">
        <v>142819654.60816699</v>
      </c>
      <c r="UV53" s="84">
        <v>132511900.68309399</v>
      </c>
      <c r="UW53" s="84">
        <v>156970687.950335</v>
      </c>
      <c r="UX53" s="84">
        <v>166232784.77307299</v>
      </c>
      <c r="UY53" s="84">
        <v>108281137.60238799</v>
      </c>
      <c r="UZ53" s="84">
        <v>117524404.603678</v>
      </c>
      <c r="VA53" s="84">
        <v>117910858.59490401</v>
      </c>
      <c r="VB53" s="84">
        <v>114861307.277803</v>
      </c>
      <c r="VC53" s="84">
        <v>102632932.86643</v>
      </c>
      <c r="VD53" s="84">
        <v>157995435.01603201</v>
      </c>
      <c r="VE53" s="84">
        <v>129897296.154494</v>
      </c>
      <c r="VF53" s="84">
        <v>140279615.476513</v>
      </c>
      <c r="VG53" s="84">
        <v>113788160.05204</v>
      </c>
      <c r="VH53" s="84">
        <v>130185503.226126</v>
      </c>
      <c r="VI53" s="84">
        <v>128724955.928149</v>
      </c>
      <c r="VJ53" s="84">
        <v>113385690.163176</v>
      </c>
      <c r="VK53" s="84">
        <v>147963854.746984</v>
      </c>
      <c r="VL53" s="84">
        <v>120162169.787083</v>
      </c>
      <c r="VM53" s="84">
        <v>142450640.104386</v>
      </c>
      <c r="VN53" s="84">
        <v>131390499.81728899</v>
      </c>
      <c r="VO53" s="84">
        <v>119932940.68385699</v>
      </c>
      <c r="VP53" s="84">
        <v>99092082.025896907</v>
      </c>
      <c r="VQ53" s="84">
        <v>134339559.808606</v>
      </c>
      <c r="VR53" s="84">
        <v>137945136.058725</v>
      </c>
      <c r="VS53" s="84">
        <v>144190653.41041899</v>
      </c>
      <c r="VT53" s="84">
        <v>127100603.563264</v>
      </c>
      <c r="VU53" s="84">
        <v>152512503.02812099</v>
      </c>
      <c r="VV53" s="84">
        <v>157816415.809311</v>
      </c>
      <c r="VW53" s="84">
        <v>144800314.759691</v>
      </c>
      <c r="VX53" s="84">
        <v>150172737.63889599</v>
      </c>
      <c r="VY53" s="84">
        <v>138678311.25758499</v>
      </c>
      <c r="VZ53" s="84">
        <v>127159263.942652</v>
      </c>
      <c r="WA53" s="84">
        <v>126401297.27719399</v>
      </c>
      <c r="WB53" s="84">
        <v>153387568.91826299</v>
      </c>
      <c r="WC53" s="84">
        <v>127124773.99699999</v>
      </c>
      <c r="WD53" s="84">
        <v>139461238.05897</v>
      </c>
      <c r="WE53" s="84">
        <v>124112202.03953101</v>
      </c>
      <c r="WF53" s="84">
        <v>122444241.337929</v>
      </c>
      <c r="WG53" s="84">
        <v>139411431.52257201</v>
      </c>
      <c r="WH53" s="84">
        <v>99832226.533262596</v>
      </c>
      <c r="WI53" s="84">
        <v>140602366.046478</v>
      </c>
      <c r="WJ53" s="84">
        <v>146072058.753562</v>
      </c>
      <c r="WK53" s="84">
        <v>110108639.06113</v>
      </c>
      <c r="WL53" s="84">
        <v>97488807.798699498</v>
      </c>
      <c r="WM53" s="84">
        <v>138102838.030166</v>
      </c>
      <c r="WN53" s="84">
        <v>124077897.881244</v>
      </c>
      <c r="WO53" s="84">
        <v>174027104.63727301</v>
      </c>
      <c r="WP53" s="84">
        <v>134467111.31365499</v>
      </c>
      <c r="WQ53" s="84">
        <v>159052102.370336</v>
      </c>
      <c r="WR53" s="84">
        <v>115131664.694548</v>
      </c>
      <c r="WS53" s="84">
        <v>128859240.17213701</v>
      </c>
      <c r="WT53" s="84">
        <v>150499511.968977</v>
      </c>
      <c r="WU53" s="84">
        <v>142919038.84000799</v>
      </c>
      <c r="WV53" s="84">
        <v>169812881.456671</v>
      </c>
      <c r="WW53" s="84">
        <v>129439991.744418</v>
      </c>
      <c r="WX53" s="84">
        <v>121841424.02983201</v>
      </c>
      <c r="WY53" s="84">
        <v>108451181.70735499</v>
      </c>
      <c r="WZ53" s="84">
        <v>120606278.058447</v>
      </c>
      <c r="XA53" s="84">
        <v>136152079.72185701</v>
      </c>
      <c r="XB53" s="84">
        <v>126731345.94824</v>
      </c>
      <c r="XC53" s="84">
        <v>131691317.508191</v>
      </c>
      <c r="XD53" s="84">
        <v>93264925.808128595</v>
      </c>
      <c r="XE53" s="84">
        <v>136441904.265156</v>
      </c>
      <c r="XF53" s="84">
        <v>131021662.258001</v>
      </c>
      <c r="XG53" s="84">
        <v>112632330.34394901</v>
      </c>
      <c r="XH53" s="84">
        <v>145548970.293823</v>
      </c>
      <c r="XI53" s="84">
        <v>153959530.77057201</v>
      </c>
      <c r="XJ53" s="84">
        <v>108888286.54235999</v>
      </c>
      <c r="XK53" s="84">
        <v>105077298.93356501</v>
      </c>
      <c r="XL53" s="84">
        <v>119712851.062777</v>
      </c>
      <c r="XM53" s="84">
        <v>130347111.45454299</v>
      </c>
      <c r="XN53" s="84">
        <v>118555118.662772</v>
      </c>
      <c r="XO53" s="84">
        <v>129407404.91850799</v>
      </c>
      <c r="XP53" s="84">
        <v>142571386.58095801</v>
      </c>
      <c r="XQ53" s="84">
        <v>184389238.190613</v>
      </c>
      <c r="XR53" s="84">
        <v>135420494.051442</v>
      </c>
      <c r="XS53" s="84">
        <v>119533931.98697799</v>
      </c>
      <c r="XT53" s="84">
        <v>121279785.82575101</v>
      </c>
      <c r="XU53" s="84">
        <v>99181293.658478707</v>
      </c>
      <c r="XV53" s="84">
        <v>120623959.261066</v>
      </c>
      <c r="XW53" s="84">
        <v>113908991.838395</v>
      </c>
      <c r="XX53" s="84">
        <v>108851886.975896</v>
      </c>
      <c r="XY53" s="84">
        <v>113552340.82645001</v>
      </c>
      <c r="XZ53" s="84">
        <v>107212617.070213</v>
      </c>
      <c r="YA53" s="84">
        <v>75475547.878231898</v>
      </c>
      <c r="YB53" s="84">
        <v>96310151.773905307</v>
      </c>
      <c r="YC53" s="84">
        <v>129193451.390977</v>
      </c>
      <c r="YD53" s="84">
        <v>102143646.512739</v>
      </c>
      <c r="YE53" s="84">
        <v>97078781.832149401</v>
      </c>
      <c r="YF53" s="84">
        <v>95827021.543382496</v>
      </c>
      <c r="YG53" s="84">
        <v>142601380.05410701</v>
      </c>
      <c r="YH53" s="84">
        <v>127628615.585924</v>
      </c>
      <c r="YI53" s="84">
        <v>118489812.79821099</v>
      </c>
      <c r="YJ53" s="84">
        <v>104095636.700994</v>
      </c>
      <c r="YK53" s="84">
        <v>102219712.384455</v>
      </c>
      <c r="YL53" s="84">
        <v>135139396.50509</v>
      </c>
      <c r="YM53" s="84">
        <v>114615074.424363</v>
      </c>
      <c r="YN53" s="84">
        <v>94078640.919244602</v>
      </c>
      <c r="YO53" s="84">
        <v>96862372.858616099</v>
      </c>
      <c r="YP53" s="84">
        <v>138222342.303482</v>
      </c>
      <c r="YQ53" s="84">
        <v>114841631.026049</v>
      </c>
      <c r="YR53" s="84">
        <v>134731437.91549301</v>
      </c>
      <c r="YS53" s="84">
        <v>128845930.938559</v>
      </c>
      <c r="YT53" s="84">
        <v>141391405.292375</v>
      </c>
      <c r="YU53" s="84">
        <v>133810008.40493099</v>
      </c>
      <c r="YV53" s="84">
        <v>145676097.70136601</v>
      </c>
      <c r="YW53" s="84">
        <v>186700209.15211001</v>
      </c>
      <c r="YX53" s="84">
        <v>104512861.57423399</v>
      </c>
      <c r="YY53" s="84">
        <v>149019590.06410199</v>
      </c>
      <c r="YZ53" s="84">
        <v>113239355.94562</v>
      </c>
      <c r="ZA53" s="84">
        <v>182701569.137099</v>
      </c>
      <c r="ZB53" s="84">
        <v>134108412.64620499</v>
      </c>
      <c r="ZC53" s="84">
        <v>117193658.70385</v>
      </c>
      <c r="ZD53" s="84">
        <v>156954614.88053799</v>
      </c>
      <c r="ZE53" s="84">
        <v>145283484.78168699</v>
      </c>
      <c r="ZF53" s="84">
        <v>183862639.07885799</v>
      </c>
      <c r="ZG53" s="84">
        <v>159886044.64285299</v>
      </c>
      <c r="ZH53" s="84">
        <v>135041474.21977001</v>
      </c>
      <c r="ZI53" s="84">
        <v>184140710.900922</v>
      </c>
      <c r="ZJ53" s="84">
        <v>173593848.28248999</v>
      </c>
      <c r="ZK53" s="84">
        <v>147068308.35938901</v>
      </c>
      <c r="ZL53" s="84">
        <v>135272886.98179099</v>
      </c>
      <c r="ZM53" s="84">
        <v>97124081.627672195</v>
      </c>
      <c r="ZN53" s="84">
        <v>132380495.286863</v>
      </c>
      <c r="ZO53" s="84">
        <v>163621256.32476199</v>
      </c>
      <c r="ZP53" s="84">
        <v>120163598.867237</v>
      </c>
      <c r="ZQ53" s="84">
        <v>120681150.82253399</v>
      </c>
      <c r="ZR53" s="84">
        <v>112317339.10127699</v>
      </c>
      <c r="ZS53" s="84">
        <v>142951526.58940801</v>
      </c>
      <c r="ZT53" s="84">
        <v>153992203.160813</v>
      </c>
      <c r="ZU53" s="84">
        <v>119999583.430785</v>
      </c>
      <c r="ZV53" s="84">
        <v>153954764.93941101</v>
      </c>
      <c r="ZW53" s="84">
        <v>142828819.44335699</v>
      </c>
      <c r="ZX53" s="84">
        <v>141740062.87613201</v>
      </c>
      <c r="ZY53" s="84">
        <v>132964850.022588</v>
      </c>
      <c r="ZZ53" s="84">
        <v>125123203.681375</v>
      </c>
      <c r="AAA53" s="84">
        <v>120553751.671463</v>
      </c>
      <c r="AAB53" s="84">
        <v>175412816.69958201</v>
      </c>
      <c r="AAC53" s="84">
        <v>121415795.730482</v>
      </c>
      <c r="AAD53" s="84">
        <v>175602698.72711101</v>
      </c>
      <c r="AAE53" s="84">
        <v>151831607.04843101</v>
      </c>
    </row>
    <row r="54" spans="1:707" x14ac:dyDescent="0.25">
      <c r="A54" s="57" t="s">
        <v>2058</v>
      </c>
      <c r="B54" s="58">
        <f>STDEV(D54:BU54)/AVERAGE(D54:BU54)</f>
        <v>0.11135408970980616</v>
      </c>
      <c r="D54" s="7">
        <v>22542063.514485698</v>
      </c>
      <c r="E54" s="7">
        <v>19461237.798037998</v>
      </c>
      <c r="F54" s="7">
        <v>20957129.1602946</v>
      </c>
      <c r="G54" s="7">
        <v>20306537.107275899</v>
      </c>
      <c r="H54" s="7">
        <v>19977569.349031098</v>
      </c>
      <c r="I54" s="7">
        <v>20061024.921286799</v>
      </c>
      <c r="J54" s="7">
        <v>19655865.9768456</v>
      </c>
      <c r="K54" s="7">
        <v>20013963.212852299</v>
      </c>
      <c r="L54" s="7">
        <v>18988148.915852401</v>
      </c>
      <c r="M54" s="7">
        <v>19123919.639663201</v>
      </c>
      <c r="N54" s="7">
        <v>19087654.3133775</v>
      </c>
      <c r="O54" s="7">
        <v>18635445.868427299</v>
      </c>
      <c r="P54" s="7">
        <v>18308494.144849502</v>
      </c>
      <c r="Q54" s="7">
        <v>19534530.238757499</v>
      </c>
      <c r="R54" s="7">
        <v>18393758.7718824</v>
      </c>
      <c r="S54" s="7">
        <v>18251958.226154201</v>
      </c>
      <c r="T54" s="7">
        <v>18038659.533644099</v>
      </c>
      <c r="U54" s="7">
        <v>17731187.516863398</v>
      </c>
      <c r="V54" s="7">
        <v>18408356.859350901</v>
      </c>
      <c r="W54" s="7">
        <v>17287804.273137599</v>
      </c>
      <c r="X54" s="7">
        <v>18120018.938375201</v>
      </c>
      <c r="Y54" s="7">
        <v>17678173.286851</v>
      </c>
      <c r="Z54" s="7">
        <v>17800688.801336601</v>
      </c>
      <c r="AA54" s="7">
        <v>18602926.975769699</v>
      </c>
      <c r="AB54" s="7">
        <v>17847506.570170902</v>
      </c>
      <c r="AC54" s="7">
        <v>18323720.4248477</v>
      </c>
      <c r="AD54" s="7">
        <v>18489847.631448299</v>
      </c>
      <c r="AE54" s="7">
        <v>18153435.983751301</v>
      </c>
      <c r="AF54" s="7">
        <v>18171291.308209799</v>
      </c>
      <c r="AG54" s="7">
        <v>17258847.159149401</v>
      </c>
      <c r="AH54" s="7">
        <v>16991907.319518398</v>
      </c>
      <c r="AI54" s="7">
        <v>16776165.4593425</v>
      </c>
      <c r="AJ54" s="7">
        <v>17321451.6884785</v>
      </c>
      <c r="AK54" s="7">
        <v>18171415.551886301</v>
      </c>
      <c r="AL54" s="7">
        <v>17758908.5498599</v>
      </c>
      <c r="AM54" s="7">
        <v>17524911.6739299</v>
      </c>
      <c r="AN54" s="7">
        <v>17329983.910687499</v>
      </c>
      <c r="AO54" s="7">
        <v>17120189.895596299</v>
      </c>
      <c r="AP54" s="7">
        <v>16825247.954370599</v>
      </c>
      <c r="AQ54" s="7">
        <v>17332497.4581258</v>
      </c>
      <c r="AR54" s="7">
        <v>16419260.7667528</v>
      </c>
      <c r="AS54" s="7">
        <v>16521348.6592854</v>
      </c>
      <c r="AT54" s="7">
        <v>16729403.1107955</v>
      </c>
      <c r="AU54" s="7">
        <v>16051851.5166314</v>
      </c>
      <c r="AV54" s="7">
        <v>16070410.4223046</v>
      </c>
      <c r="AW54" s="7">
        <v>17157614.658119801</v>
      </c>
      <c r="AX54" s="7">
        <v>16805197.448735502</v>
      </c>
      <c r="AY54" s="7">
        <v>16639045.787163701</v>
      </c>
      <c r="AZ54" s="7">
        <v>16338277.418451199</v>
      </c>
      <c r="BA54" s="7">
        <v>15638680.0700166</v>
      </c>
      <c r="BB54" s="7">
        <v>16575812.0302206</v>
      </c>
      <c r="BC54" s="7">
        <v>16175436.458634401</v>
      </c>
      <c r="BD54" s="7">
        <v>15693021.4920417</v>
      </c>
      <c r="BE54" s="7">
        <v>16545164.571329501</v>
      </c>
      <c r="BF54" s="7">
        <v>16516544.922136599</v>
      </c>
      <c r="BG54" s="7">
        <v>17064526.074278399</v>
      </c>
      <c r="BH54" s="7">
        <v>17355367.9235094</v>
      </c>
      <c r="BI54" s="7">
        <v>16488751.837672999</v>
      </c>
      <c r="BJ54" s="7">
        <v>16951349.9746776</v>
      </c>
      <c r="BK54" s="7">
        <v>16449215.326128</v>
      </c>
      <c r="BL54" s="7">
        <v>15233323.245231099</v>
      </c>
      <c r="BM54" s="7">
        <v>13955205.630063299</v>
      </c>
      <c r="BN54" s="7">
        <v>13048151.0382175</v>
      </c>
      <c r="BO54" s="7">
        <v>12458807.6576817</v>
      </c>
      <c r="BP54" s="7">
        <v>13366525.548004299</v>
      </c>
      <c r="BQ54" s="7">
        <v>11595152.7396295</v>
      </c>
      <c r="BR54" s="7">
        <v>17229530.089697201</v>
      </c>
      <c r="BS54" s="7">
        <v>16057526.8782569</v>
      </c>
      <c r="BT54" s="7">
        <v>15100110.0548405</v>
      </c>
      <c r="BU54" s="7">
        <v>13325236.920012301</v>
      </c>
      <c r="BW54" s="59">
        <f>STDEV(BY54:EP54)/AVERAGE(BY54:EP54)</f>
        <v>6.3816063399948872E-2</v>
      </c>
      <c r="BY54" s="9">
        <v>16417297.396486299</v>
      </c>
      <c r="BZ54" s="9">
        <v>17728527.474141698</v>
      </c>
      <c r="CA54" s="9">
        <v>16732118.044765299</v>
      </c>
      <c r="CB54" s="9">
        <v>16756253.567947799</v>
      </c>
      <c r="CC54" s="9">
        <v>17000185.6252224</v>
      </c>
      <c r="CD54" s="9">
        <v>16184265.1754403</v>
      </c>
      <c r="CE54" s="9">
        <v>16353828.754259899</v>
      </c>
      <c r="CF54" s="9">
        <v>16609092.4977623</v>
      </c>
      <c r="CG54" s="9">
        <v>16479158.6948463</v>
      </c>
      <c r="CH54" s="9">
        <v>16066416.332659001</v>
      </c>
      <c r="CI54" s="9">
        <v>15745272.6361912</v>
      </c>
      <c r="CJ54" s="9">
        <v>16286116.3824916</v>
      </c>
      <c r="CK54" s="9">
        <v>16258033.209087599</v>
      </c>
      <c r="CL54" s="9">
        <v>14999034.9082448</v>
      </c>
      <c r="CM54" s="9">
        <v>15581438.276068499</v>
      </c>
      <c r="CN54" s="9">
        <v>15556627.5738253</v>
      </c>
      <c r="CO54" s="9">
        <v>16142600.965768</v>
      </c>
      <c r="CP54" s="9">
        <v>14961095.967504401</v>
      </c>
      <c r="CQ54" s="9">
        <v>15053006.155882999</v>
      </c>
      <c r="CR54" s="9">
        <v>15385048.8390396</v>
      </c>
      <c r="CS54" s="9">
        <v>14809477.1350039</v>
      </c>
      <c r="CT54" s="9">
        <v>15096418.686863299</v>
      </c>
      <c r="CU54" s="9">
        <v>15728830.3696854</v>
      </c>
      <c r="CV54" s="9">
        <v>15808651.6228496</v>
      </c>
      <c r="CW54" s="9">
        <v>15797405.628088901</v>
      </c>
      <c r="CX54" s="9">
        <v>14826471.734351</v>
      </c>
      <c r="CY54" s="9">
        <v>15226775.974820299</v>
      </c>
      <c r="CZ54" s="9">
        <v>15531504.8043398</v>
      </c>
      <c r="DA54" s="9">
        <v>15412216.1703205</v>
      </c>
      <c r="DB54" s="9">
        <v>14963911.8775161</v>
      </c>
      <c r="DC54" s="9">
        <v>15152458.634831199</v>
      </c>
      <c r="DD54" s="9">
        <v>14866849.054536199</v>
      </c>
      <c r="DE54" s="9">
        <v>14790699.495852901</v>
      </c>
      <c r="DF54" s="9">
        <v>15126068.323733</v>
      </c>
      <c r="DG54" s="9">
        <v>15709198.287041601</v>
      </c>
      <c r="DH54" s="9">
        <v>14564757.5964773</v>
      </c>
      <c r="DI54" s="9">
        <v>15078154.7326228</v>
      </c>
      <c r="DJ54" s="9">
        <v>14945376.9517384</v>
      </c>
      <c r="DK54" s="9">
        <v>14868228.735048501</v>
      </c>
      <c r="DL54" s="9">
        <v>14245779.229371199</v>
      </c>
      <c r="DM54" s="9">
        <v>14219594.9789342</v>
      </c>
      <c r="DN54" s="9">
        <v>14564752.3716527</v>
      </c>
      <c r="DO54" s="9">
        <v>13919179.9264018</v>
      </c>
      <c r="DP54" s="9">
        <v>14428747.7367996</v>
      </c>
      <c r="DQ54" s="9">
        <v>14872046.223238699</v>
      </c>
      <c r="DR54" s="9">
        <v>14396325.888880201</v>
      </c>
      <c r="DS54" s="9">
        <v>14694975.4152217</v>
      </c>
      <c r="DT54" s="9">
        <v>14216464.7178769</v>
      </c>
      <c r="DU54" s="9">
        <v>14324356.6958427</v>
      </c>
      <c r="DV54" s="9">
        <v>13782429.6848833</v>
      </c>
      <c r="DW54" s="9">
        <v>13643719.138983</v>
      </c>
      <c r="DX54" s="9">
        <v>13748343.8049237</v>
      </c>
      <c r="DY54" s="9">
        <v>13648607.1906374</v>
      </c>
      <c r="DZ54" s="9">
        <v>14101897.6444497</v>
      </c>
      <c r="EA54" s="9">
        <v>14681624.6376784</v>
      </c>
      <c r="EB54" s="9">
        <v>14470524.145859901</v>
      </c>
      <c r="EC54" s="9">
        <v>15137225.831935201</v>
      </c>
      <c r="ED54" s="9">
        <v>14296756.463180101</v>
      </c>
      <c r="EE54" s="9">
        <v>14697017.9888555</v>
      </c>
      <c r="EF54" s="9">
        <v>14297733.267443201</v>
      </c>
      <c r="EG54" s="9">
        <v>14658395.711531101</v>
      </c>
      <c r="EH54" s="9">
        <v>14903514.2685977</v>
      </c>
      <c r="EI54" s="9">
        <v>13579895.3518782</v>
      </c>
      <c r="EJ54" s="9">
        <v>13849769.383823499</v>
      </c>
      <c r="EK54" s="9">
        <v>14555218.973100301</v>
      </c>
      <c r="EL54" s="9">
        <v>13896180.836756401</v>
      </c>
      <c r="EM54" s="9">
        <v>17980913.915205501</v>
      </c>
      <c r="EN54" s="9">
        <v>15332478.460656</v>
      </c>
      <c r="EO54" s="9">
        <v>16077383.7222399</v>
      </c>
      <c r="EP54" s="9">
        <v>15226786.5761577</v>
      </c>
      <c r="ER54" s="95">
        <v>18105406.589556102</v>
      </c>
      <c r="ES54" s="95">
        <v>18490620.737026501</v>
      </c>
      <c r="ET54" s="95">
        <v>18926460.984933201</v>
      </c>
      <c r="EU54" s="95">
        <v>19582947.495065</v>
      </c>
      <c r="EV54" s="95">
        <v>17564030.159005299</v>
      </c>
      <c r="EW54" s="95">
        <v>18051974.877916399</v>
      </c>
      <c r="EX54" s="95">
        <v>18705008.3686403</v>
      </c>
      <c r="EY54" s="95">
        <v>18703351.546248902</v>
      </c>
      <c r="EZ54" s="95">
        <v>18234217.3114338</v>
      </c>
      <c r="FA54" s="95">
        <v>18087572.645717502</v>
      </c>
      <c r="FB54" s="84">
        <v>17928662.257679399</v>
      </c>
      <c r="FC54" s="84">
        <v>17623935.789884299</v>
      </c>
      <c r="FD54" s="84">
        <v>18167893.558952</v>
      </c>
      <c r="FE54" s="84">
        <v>16936360.757769201</v>
      </c>
      <c r="FF54" s="84">
        <v>18612231.994734701</v>
      </c>
      <c r="FG54" s="84">
        <v>18062052.551858801</v>
      </c>
      <c r="FH54" s="84">
        <v>17704422.393879499</v>
      </c>
      <c r="FI54" s="84">
        <v>18068129.519155301</v>
      </c>
      <c r="FJ54" s="84">
        <v>17521098.179632399</v>
      </c>
      <c r="FK54" s="84">
        <v>16950950.597925998</v>
      </c>
      <c r="FL54" s="84">
        <v>19304715.7900519</v>
      </c>
      <c r="FM54" s="84">
        <v>17718730.742145699</v>
      </c>
      <c r="FN54" s="84">
        <v>17770273.491076201</v>
      </c>
      <c r="FO54" s="84">
        <v>18490783.1014846</v>
      </c>
      <c r="FP54" s="84">
        <v>18350320.3772613</v>
      </c>
      <c r="FQ54" s="84">
        <v>17516953.015893601</v>
      </c>
      <c r="FR54" s="84">
        <v>18193593.810790699</v>
      </c>
      <c r="FS54" s="84">
        <v>16588307.8630396</v>
      </c>
      <c r="FT54" s="84">
        <v>17879357.135626499</v>
      </c>
      <c r="FU54" s="84">
        <v>17842838.552014001</v>
      </c>
      <c r="FV54" s="84">
        <v>17434010.6257612</v>
      </c>
      <c r="FW54" s="84">
        <v>17347488.2140068</v>
      </c>
      <c r="FX54" s="84">
        <v>17647623.841397699</v>
      </c>
      <c r="FY54" s="84">
        <v>17472221.125954598</v>
      </c>
      <c r="FZ54" s="84">
        <v>16926905.085152999</v>
      </c>
      <c r="GA54" s="84">
        <v>16267196.3948956</v>
      </c>
      <c r="GB54" s="84">
        <v>17697235.226889402</v>
      </c>
      <c r="GC54" s="84">
        <v>18484483.995575201</v>
      </c>
      <c r="GD54" s="84">
        <v>17132885.835268401</v>
      </c>
      <c r="GE54" s="84">
        <v>17355388.284737598</v>
      </c>
      <c r="GF54" s="84">
        <v>18573594.097449001</v>
      </c>
      <c r="GG54" s="84">
        <v>16637771.6000739</v>
      </c>
      <c r="GH54" s="84">
        <v>17231655.501608301</v>
      </c>
      <c r="GI54" s="84">
        <v>16722546.823319601</v>
      </c>
      <c r="GJ54" s="84">
        <v>16569045.0637537</v>
      </c>
      <c r="GK54" s="84">
        <v>17091735.9177779</v>
      </c>
      <c r="GL54" s="84">
        <v>16024941.5069254</v>
      </c>
      <c r="GM54" s="84">
        <v>15720093.8606511</v>
      </c>
      <c r="GN54" s="84">
        <v>16389500.586946899</v>
      </c>
      <c r="GO54" s="84">
        <v>16138158.072026599</v>
      </c>
      <c r="GP54" s="84">
        <v>17208153.502190299</v>
      </c>
      <c r="GQ54" s="84">
        <v>16992163.602488</v>
      </c>
      <c r="GR54" s="84">
        <v>17479253.692214299</v>
      </c>
      <c r="GS54" s="84">
        <v>16415168.7620015</v>
      </c>
      <c r="GT54" s="84">
        <v>17252587.8161273</v>
      </c>
      <c r="GU54" s="84">
        <v>16058782.4015809</v>
      </c>
      <c r="GV54" s="84">
        <v>17247966.594087899</v>
      </c>
      <c r="GW54" s="84">
        <v>16586918.5758058</v>
      </c>
      <c r="GX54" s="84">
        <v>15755099.9567123</v>
      </c>
      <c r="GY54" s="84">
        <v>16708703.2955053</v>
      </c>
      <c r="GZ54" s="84">
        <v>16853478.9060481</v>
      </c>
      <c r="HA54" s="84">
        <v>16350591.9137433</v>
      </c>
      <c r="HB54" s="84">
        <v>16098510.3798212</v>
      </c>
      <c r="HC54" s="84">
        <v>16182347.8243967</v>
      </c>
      <c r="HD54" s="84">
        <v>16245789.8201492</v>
      </c>
      <c r="HE54" s="84">
        <v>15892882.3475323</v>
      </c>
      <c r="HF54" s="84">
        <v>15826330.267553801</v>
      </c>
      <c r="HG54" s="84">
        <v>16562727.470239701</v>
      </c>
      <c r="HH54" s="84">
        <v>16225648.9078157</v>
      </c>
      <c r="HI54" s="84">
        <v>16863159.6588507</v>
      </c>
      <c r="HJ54" s="84">
        <v>16661448.990433799</v>
      </c>
      <c r="HK54" s="84">
        <v>15596615.551184701</v>
      </c>
      <c r="HL54" s="84">
        <v>16825765.197094399</v>
      </c>
      <c r="HM54" s="84">
        <v>16888823.300003801</v>
      </c>
      <c r="HN54" s="84">
        <v>16620049.7423469</v>
      </c>
      <c r="HO54" s="84">
        <v>15614434.2845376</v>
      </c>
      <c r="HP54" s="84">
        <v>16433961.1027191</v>
      </c>
      <c r="HQ54" s="84">
        <v>16370092.8629013</v>
      </c>
      <c r="HR54" s="84">
        <v>16765900.226455901</v>
      </c>
      <c r="HS54" s="84">
        <v>15928912.322826801</v>
      </c>
      <c r="HT54" s="84">
        <v>16670533.820075201</v>
      </c>
      <c r="HU54" s="84">
        <v>14925970.2812948</v>
      </c>
      <c r="HV54" s="84">
        <v>15138224.724699199</v>
      </c>
      <c r="HW54" s="84">
        <v>16221486.653729601</v>
      </c>
      <c r="HX54" s="84">
        <v>15080008.2472474</v>
      </c>
      <c r="HY54" s="84">
        <v>15881113.767801</v>
      </c>
      <c r="HZ54" s="84">
        <v>15438509.006175701</v>
      </c>
      <c r="IA54" s="84">
        <v>16069412.881488301</v>
      </c>
      <c r="IB54" s="84">
        <v>15758887.32285</v>
      </c>
      <c r="IC54" s="84">
        <v>15747110.977467701</v>
      </c>
      <c r="ID54" s="84">
        <v>16009032.912144801</v>
      </c>
      <c r="IE54" s="84">
        <v>16021095.065067699</v>
      </c>
      <c r="IF54" s="84">
        <v>16992695.4604991</v>
      </c>
      <c r="IG54" s="84">
        <v>15564745.9097644</v>
      </c>
      <c r="IH54" s="84">
        <v>15476509.839803901</v>
      </c>
      <c r="II54" s="84">
        <v>15245540.3993992</v>
      </c>
      <c r="IJ54" s="84">
        <v>16489675.029533099</v>
      </c>
      <c r="IK54" s="84">
        <v>15647793.990537999</v>
      </c>
      <c r="IL54" s="84">
        <v>15930617.7252483</v>
      </c>
      <c r="IM54" s="84">
        <v>16048636.8635823</v>
      </c>
      <c r="IN54" s="84">
        <v>17179984.290212501</v>
      </c>
      <c r="IO54" s="84">
        <v>15883220.7079453</v>
      </c>
      <c r="IP54" s="84">
        <v>16305325.177962899</v>
      </c>
      <c r="IQ54" s="84">
        <v>16567967.9787209</v>
      </c>
      <c r="IR54" s="84">
        <v>15282259.151763</v>
      </c>
      <c r="IS54" s="84">
        <v>16518806.9163901</v>
      </c>
      <c r="IT54" s="84">
        <v>16311486.5353451</v>
      </c>
      <c r="IU54" s="84">
        <v>14574249.0474336</v>
      </c>
      <c r="IV54" s="84">
        <v>15642839.681288</v>
      </c>
      <c r="IW54" s="84">
        <v>15637725.9327143</v>
      </c>
      <c r="IX54" s="84">
        <v>14483305.386675401</v>
      </c>
      <c r="IY54" s="84">
        <v>15253409.027518099</v>
      </c>
      <c r="IZ54" s="84">
        <v>15000424.3673141</v>
      </c>
      <c r="JA54" s="84">
        <v>15480390.9994512</v>
      </c>
      <c r="JB54" s="84">
        <v>16260648.2083584</v>
      </c>
      <c r="JC54" s="84">
        <v>15467650.5333679</v>
      </c>
      <c r="JD54" s="84">
        <v>15971875.904531199</v>
      </c>
      <c r="JE54" s="84">
        <v>16015699.022823101</v>
      </c>
      <c r="JF54" s="84">
        <v>14994214.6866742</v>
      </c>
      <c r="JG54" s="84">
        <v>15928375.939890301</v>
      </c>
      <c r="JH54" s="84">
        <v>15505412.1447092</v>
      </c>
      <c r="JI54" s="84">
        <v>16765613.9292184</v>
      </c>
      <c r="JJ54" s="84">
        <v>16214174.758037901</v>
      </c>
      <c r="JK54" s="84">
        <v>15589136.5390097</v>
      </c>
      <c r="JL54" s="84">
        <v>15791765.6132023</v>
      </c>
      <c r="JM54" s="84">
        <v>16965914.448233601</v>
      </c>
      <c r="JN54" s="84">
        <v>16434700.9404271</v>
      </c>
      <c r="JO54" s="84">
        <v>15716261.4803549</v>
      </c>
      <c r="JP54" s="84">
        <v>15599671.9055338</v>
      </c>
      <c r="JQ54" s="84">
        <v>15451056.637438299</v>
      </c>
      <c r="JR54" s="84">
        <v>15631850.363645</v>
      </c>
      <c r="JS54" s="84">
        <v>15528527.1490568</v>
      </c>
      <c r="JT54" s="84">
        <v>16085817.947360899</v>
      </c>
      <c r="JU54" s="84">
        <v>15771854.982181899</v>
      </c>
      <c r="JV54" s="84">
        <v>14919306.918730799</v>
      </c>
      <c r="JW54" s="84">
        <v>15643331.14291</v>
      </c>
      <c r="JX54" s="84">
        <v>16404187.0441144</v>
      </c>
      <c r="JY54" s="84">
        <v>15264555.454067601</v>
      </c>
      <c r="JZ54" s="84">
        <v>16015026.1356172</v>
      </c>
      <c r="KA54" s="84">
        <v>14748995.540943</v>
      </c>
      <c r="KB54" s="84">
        <v>14322455.5278426</v>
      </c>
      <c r="KC54" s="84">
        <v>14774069.7044641</v>
      </c>
      <c r="KD54" s="84">
        <v>15338628.7007643</v>
      </c>
      <c r="KE54" s="84">
        <v>16324121.744489999</v>
      </c>
      <c r="KF54" s="84">
        <v>15044760.148153899</v>
      </c>
      <c r="KG54" s="84">
        <v>15400440.234846201</v>
      </c>
      <c r="KH54" s="84">
        <v>15145335.0247819</v>
      </c>
      <c r="KI54" s="84">
        <v>15938803.724363901</v>
      </c>
      <c r="KJ54" s="84">
        <v>15826441.219410099</v>
      </c>
      <c r="KK54" s="84">
        <v>14937703.1313165</v>
      </c>
      <c r="KL54" s="84">
        <v>15319482.263457799</v>
      </c>
      <c r="KM54" s="84">
        <v>16040359.2834768</v>
      </c>
      <c r="KN54" s="84">
        <v>15205734.768758601</v>
      </c>
      <c r="KO54" s="84">
        <v>16166456.936908999</v>
      </c>
      <c r="KP54" s="84">
        <v>14294564.1735941</v>
      </c>
      <c r="KQ54" s="84">
        <v>16653664.000322299</v>
      </c>
      <c r="KR54" s="84">
        <v>15433075.701595901</v>
      </c>
      <c r="KS54" s="84">
        <v>16001779.688228499</v>
      </c>
      <c r="KT54" s="84">
        <v>15563303.9674355</v>
      </c>
      <c r="KU54" s="84">
        <v>15476985.200771701</v>
      </c>
      <c r="KV54" s="84">
        <v>16718555.242768601</v>
      </c>
      <c r="KW54" s="84">
        <v>15618531.1661468</v>
      </c>
      <c r="KX54" s="84">
        <v>16284869.1948516</v>
      </c>
      <c r="KY54" s="84">
        <v>15928515.5799447</v>
      </c>
      <c r="KZ54" s="84">
        <v>15340040.928789601</v>
      </c>
      <c r="LA54" s="84">
        <v>16195019.9729452</v>
      </c>
      <c r="LB54" s="84">
        <v>15425286.678148801</v>
      </c>
      <c r="LC54" s="84">
        <v>15426936.795851801</v>
      </c>
      <c r="LD54" s="84">
        <v>15003817.2903687</v>
      </c>
      <c r="LE54" s="84">
        <v>13972188.018559599</v>
      </c>
      <c r="LF54" s="84">
        <v>15206787.4432324</v>
      </c>
      <c r="LG54" s="84">
        <v>15569372.4702741</v>
      </c>
      <c r="LH54" s="84">
        <v>15840250.2699228</v>
      </c>
      <c r="LI54" s="84">
        <v>15443069.656824499</v>
      </c>
      <c r="LJ54" s="84">
        <v>15697088.257962599</v>
      </c>
      <c r="LK54" s="84">
        <v>16811720.543784101</v>
      </c>
      <c r="LL54" s="84">
        <v>24640498.329240698</v>
      </c>
      <c r="LM54" s="84">
        <v>16191906.7687409</v>
      </c>
      <c r="LN54" s="84">
        <v>15209214.6405154</v>
      </c>
      <c r="LO54" s="84">
        <v>15390323.449227899</v>
      </c>
      <c r="LP54" s="84">
        <v>14741642.053856701</v>
      </c>
      <c r="LQ54" s="84">
        <v>14829505.697814399</v>
      </c>
      <c r="LR54" s="84">
        <v>15539624.9972116</v>
      </c>
      <c r="LS54" s="84">
        <v>15563344.6653195</v>
      </c>
      <c r="LT54" s="84">
        <v>15928944.7146805</v>
      </c>
      <c r="LU54" s="84">
        <v>15465116.3571118</v>
      </c>
      <c r="LV54" s="84">
        <v>15387229.064805601</v>
      </c>
      <c r="LW54" s="84">
        <v>15713110.656504</v>
      </c>
      <c r="LX54" s="84">
        <v>15651916.148179101</v>
      </c>
      <c r="LY54" s="84">
        <v>15542801.0821792</v>
      </c>
      <c r="LZ54" s="84">
        <v>14558019.1597626</v>
      </c>
      <c r="MA54" s="84">
        <v>15853875.4036522</v>
      </c>
      <c r="MB54" s="84">
        <v>15812488.644316301</v>
      </c>
      <c r="MC54" s="84">
        <v>14643037.4690753</v>
      </c>
      <c r="MD54" s="84">
        <v>16047424.5842268</v>
      </c>
      <c r="ME54" s="84">
        <v>15657462.3409309</v>
      </c>
      <c r="MF54" s="84">
        <v>16079619.446673401</v>
      </c>
      <c r="MG54" s="84">
        <v>15378629.1777346</v>
      </c>
      <c r="MH54" s="84">
        <v>15964878.888914401</v>
      </c>
      <c r="MI54" s="84">
        <v>17177586.272727501</v>
      </c>
      <c r="MJ54" s="84">
        <v>16189042.480218301</v>
      </c>
      <c r="MK54" s="84">
        <v>15879298.308361599</v>
      </c>
      <c r="ML54" s="84">
        <v>16416981.3200914</v>
      </c>
      <c r="MM54" s="84">
        <v>15233513.0936777</v>
      </c>
      <c r="MN54" s="84">
        <v>15463900.9278898</v>
      </c>
      <c r="MO54" s="84">
        <v>16264307.2219318</v>
      </c>
      <c r="MP54" s="84">
        <v>15688238.9777107</v>
      </c>
      <c r="MQ54" s="84">
        <v>15512762.935512999</v>
      </c>
      <c r="MR54" s="84">
        <v>16380474.975904301</v>
      </c>
      <c r="MS54" s="84">
        <v>14675671.328009</v>
      </c>
      <c r="MT54" s="84">
        <v>15264809.007510699</v>
      </c>
      <c r="MU54" s="84">
        <v>15393644.825875901</v>
      </c>
      <c r="MV54" s="84">
        <v>15762418.4075162</v>
      </c>
      <c r="MW54" s="84">
        <v>15762253.7012982</v>
      </c>
      <c r="MX54" s="84">
        <v>15743987.5114724</v>
      </c>
      <c r="MY54" s="84">
        <v>16068717.6447655</v>
      </c>
      <c r="MZ54" s="84">
        <v>16707477.5760257</v>
      </c>
      <c r="NA54" s="84">
        <v>15866301.637688801</v>
      </c>
      <c r="NB54" s="84">
        <v>16887726.087117899</v>
      </c>
      <c r="NC54" s="84">
        <v>15020924.0595787</v>
      </c>
      <c r="ND54" s="84">
        <v>14943453.929737199</v>
      </c>
      <c r="NE54" s="84">
        <v>14965580.7981339</v>
      </c>
      <c r="NF54" s="84">
        <v>15727237.626775799</v>
      </c>
      <c r="NG54" s="84">
        <v>13366754.6911302</v>
      </c>
      <c r="NH54" s="84">
        <v>15501264.0802796</v>
      </c>
      <c r="NI54" s="84">
        <v>15284267.2382276</v>
      </c>
      <c r="NJ54" s="84">
        <v>15278905.2353057</v>
      </c>
      <c r="NK54" s="84">
        <v>15810145.8141768</v>
      </c>
      <c r="NL54" s="84">
        <v>16007797.344214501</v>
      </c>
      <c r="NM54" s="84">
        <v>15417113.728602</v>
      </c>
      <c r="NN54" s="84">
        <v>14352292.306688201</v>
      </c>
      <c r="NO54" s="84">
        <v>14725226.4723418</v>
      </c>
      <c r="NP54" s="84">
        <v>15335524.7929594</v>
      </c>
      <c r="NQ54" s="84">
        <v>15734502.357948299</v>
      </c>
      <c r="NR54" s="84">
        <v>14388479.4300559</v>
      </c>
      <c r="NS54" s="84">
        <v>13873134.581925301</v>
      </c>
      <c r="NT54" s="84">
        <v>15118473.9871289</v>
      </c>
      <c r="NU54" s="84">
        <v>14222365.506778801</v>
      </c>
      <c r="NV54" s="84">
        <v>15060043.6220931</v>
      </c>
      <c r="NW54" s="84">
        <v>14316132.0475142</v>
      </c>
      <c r="NX54" s="84">
        <v>15390366.8933469</v>
      </c>
      <c r="NY54" s="84">
        <v>15968900.9072093</v>
      </c>
      <c r="NZ54" s="84">
        <v>13604958.372512899</v>
      </c>
      <c r="OA54" s="84">
        <v>14615596.456689499</v>
      </c>
      <c r="OB54" s="84">
        <v>14997046.3923265</v>
      </c>
      <c r="OC54" s="84">
        <v>15285756.717581499</v>
      </c>
      <c r="OD54" s="84">
        <v>15241680.654301301</v>
      </c>
      <c r="OE54" s="84">
        <v>14935476.1428583</v>
      </c>
      <c r="OF54" s="84">
        <v>14660436.8954322</v>
      </c>
      <c r="OG54" s="84">
        <v>14233707.312499801</v>
      </c>
      <c r="OH54" s="84">
        <v>15537077.604961799</v>
      </c>
      <c r="OI54" s="84">
        <v>14961515.492591299</v>
      </c>
      <c r="OJ54" s="84">
        <v>14904653.5316392</v>
      </c>
      <c r="OK54" s="84">
        <v>15066367.1518829</v>
      </c>
      <c r="OL54" s="84">
        <v>14447647.836915299</v>
      </c>
      <c r="OM54" s="84">
        <v>15195499.7893335</v>
      </c>
      <c r="ON54" s="84">
        <v>15095935.5337034</v>
      </c>
      <c r="OO54" s="84">
        <v>15695786.127681101</v>
      </c>
      <c r="OP54" s="84">
        <v>15037102.033112399</v>
      </c>
      <c r="OQ54" s="84">
        <v>15719291.661501599</v>
      </c>
      <c r="OR54" s="84">
        <v>14987945.3137604</v>
      </c>
      <c r="OS54" s="84">
        <v>14887349.299743099</v>
      </c>
      <c r="OT54" s="84">
        <v>15383397.964643</v>
      </c>
      <c r="OU54" s="84">
        <v>14756018.5220575</v>
      </c>
      <c r="OV54" s="84">
        <v>15208743.046918999</v>
      </c>
      <c r="OW54" s="84">
        <v>14866076.217278801</v>
      </c>
      <c r="OX54" s="84">
        <v>13454566.738135699</v>
      </c>
      <c r="OY54" s="84">
        <v>15074723.935283501</v>
      </c>
      <c r="OZ54" s="84">
        <v>15167061.529183101</v>
      </c>
      <c r="PA54" s="84">
        <v>15475152.019568101</v>
      </c>
      <c r="PB54" s="84">
        <v>15610151.274643499</v>
      </c>
      <c r="PC54" s="84">
        <v>15591760.1926992</v>
      </c>
      <c r="PD54" s="84">
        <v>15075287.270166401</v>
      </c>
      <c r="PE54" s="84">
        <v>15304067.0989468</v>
      </c>
      <c r="PF54" s="84">
        <v>15539296.9537048</v>
      </c>
      <c r="PG54" s="84">
        <v>14701295.4553282</v>
      </c>
      <c r="PH54" s="84">
        <v>13654103.687126899</v>
      </c>
      <c r="PI54" s="84">
        <v>15594744.768334201</v>
      </c>
      <c r="PJ54" s="84">
        <v>14237197.8685825</v>
      </c>
      <c r="PK54" s="84">
        <v>14640446.613071701</v>
      </c>
      <c r="PL54" s="84">
        <v>16672718.4866277</v>
      </c>
      <c r="PM54" s="84">
        <v>15510446.888860101</v>
      </c>
      <c r="PN54" s="84">
        <v>15853450.587481501</v>
      </c>
      <c r="PO54" s="84">
        <v>14807671.3852497</v>
      </c>
      <c r="PP54" s="84">
        <v>15422246.2078545</v>
      </c>
      <c r="PQ54" s="84">
        <v>15902601.5256247</v>
      </c>
      <c r="PR54" s="84">
        <v>15962032.1197051</v>
      </c>
      <c r="PS54" s="84">
        <v>14972554.533611201</v>
      </c>
      <c r="PT54" s="84">
        <v>15691749.2907669</v>
      </c>
      <c r="PU54" s="84">
        <v>15426225.8067089</v>
      </c>
      <c r="PV54" s="84">
        <v>16016445.6457993</v>
      </c>
      <c r="PW54" s="84">
        <v>16252343.7396832</v>
      </c>
      <c r="PX54" s="84">
        <v>14974645.776768601</v>
      </c>
      <c r="PY54" s="84">
        <v>14415805.665085301</v>
      </c>
      <c r="PZ54" s="84">
        <v>14679071.692185201</v>
      </c>
      <c r="QA54" s="84">
        <v>15058429.047494899</v>
      </c>
      <c r="QB54" s="84">
        <v>15365428.9862317</v>
      </c>
      <c r="QC54" s="84">
        <v>15141514.380074</v>
      </c>
      <c r="QD54" s="84">
        <v>15867112.231563101</v>
      </c>
      <c r="QE54" s="84">
        <v>15057500.429324299</v>
      </c>
      <c r="QF54" s="84">
        <v>14680422.333319301</v>
      </c>
      <c r="QG54" s="84">
        <v>15543980.519167099</v>
      </c>
      <c r="QH54" s="84">
        <v>15053817.7891813</v>
      </c>
      <c r="QI54" s="84">
        <v>14709529.7660686</v>
      </c>
      <c r="QJ54" s="84">
        <v>15010414.3339053</v>
      </c>
      <c r="QK54" s="84">
        <v>15152062.7270394</v>
      </c>
      <c r="QL54" s="84">
        <v>13585238.775760399</v>
      </c>
      <c r="QM54" s="84">
        <v>15265397.812685899</v>
      </c>
      <c r="QN54" s="84">
        <v>14862685.327258499</v>
      </c>
      <c r="QO54" s="84">
        <v>14660770.247470999</v>
      </c>
      <c r="QP54" s="84">
        <v>15643655.426578199</v>
      </c>
      <c r="QQ54" s="84">
        <v>14747858.877808301</v>
      </c>
      <c r="QR54" s="84">
        <v>14976910.076543801</v>
      </c>
      <c r="QS54" s="84">
        <v>14543947.589408601</v>
      </c>
      <c r="QT54" s="84">
        <v>15261314.291100999</v>
      </c>
      <c r="QU54" s="84">
        <v>14903949.913760301</v>
      </c>
      <c r="QV54" s="84">
        <v>15143107.153256999</v>
      </c>
      <c r="QW54" s="84">
        <v>14749174.166765301</v>
      </c>
      <c r="QX54" s="84">
        <v>15273947.514036</v>
      </c>
      <c r="QY54" s="84">
        <v>14733361.7980568</v>
      </c>
      <c r="QZ54" s="84">
        <v>15679765.6126881</v>
      </c>
      <c r="RA54" s="84">
        <v>14932282.274156701</v>
      </c>
      <c r="RB54" s="84">
        <v>15128496.3602708</v>
      </c>
      <c r="RC54" s="84">
        <v>14899123.9067431</v>
      </c>
      <c r="RD54" s="84">
        <v>14686896.510681201</v>
      </c>
      <c r="RE54" s="84">
        <v>15232429.194712199</v>
      </c>
      <c r="RF54" s="84">
        <v>14544229.1504134</v>
      </c>
      <c r="RG54" s="84">
        <v>15195594.154173501</v>
      </c>
      <c r="RH54" s="84">
        <v>14616994.7449637</v>
      </c>
      <c r="RI54" s="84">
        <v>15231659.950903499</v>
      </c>
      <c r="RJ54" s="84">
        <v>14470483.813021099</v>
      </c>
      <c r="RK54" s="84">
        <v>15698880.945890101</v>
      </c>
      <c r="RL54" s="84">
        <v>14516216.9179687</v>
      </c>
      <c r="RM54" s="84">
        <v>15095507.1359715</v>
      </c>
      <c r="RN54" s="84">
        <v>14477175.4757521</v>
      </c>
      <c r="RO54" s="84">
        <v>15927205.3710614</v>
      </c>
      <c r="RP54" s="84">
        <v>15086198.946499299</v>
      </c>
      <c r="RQ54" s="84">
        <v>15521023.344222801</v>
      </c>
      <c r="RR54" s="84">
        <v>14626170.130410099</v>
      </c>
      <c r="RS54" s="84">
        <v>15441503.238892799</v>
      </c>
      <c r="RT54" s="84">
        <v>15101200.5342253</v>
      </c>
      <c r="RU54" s="84">
        <v>15031714.288580401</v>
      </c>
      <c r="RV54" s="84">
        <v>14739790.851791799</v>
      </c>
      <c r="RW54" s="84">
        <v>14526877.570040099</v>
      </c>
      <c r="RX54" s="84">
        <v>14839316.617406899</v>
      </c>
      <c r="RY54" s="84">
        <v>15576948.926963801</v>
      </c>
      <c r="RZ54" s="84">
        <v>15215954.747712599</v>
      </c>
      <c r="SA54" s="84">
        <v>14385237.7171188</v>
      </c>
      <c r="SB54" s="84">
        <v>14797874.375841601</v>
      </c>
      <c r="SC54" s="84">
        <v>14639662.527992601</v>
      </c>
      <c r="SD54" s="84">
        <v>16519555.399525899</v>
      </c>
      <c r="SE54" s="84">
        <v>18366665.1982085</v>
      </c>
      <c r="SF54" s="84">
        <v>14998175.8767501</v>
      </c>
      <c r="SG54" s="84">
        <v>15258350.8186136</v>
      </c>
      <c r="SH54" s="84">
        <v>15693000.374664901</v>
      </c>
      <c r="SI54" s="84">
        <v>14521351.5886613</v>
      </c>
      <c r="SJ54" s="84">
        <v>15049287.4434992</v>
      </c>
      <c r="SK54" s="84">
        <v>15166782.9106551</v>
      </c>
      <c r="SL54" s="84">
        <v>15256021.470954699</v>
      </c>
      <c r="SM54" s="84">
        <v>15417412.6777131</v>
      </c>
      <c r="SN54" s="84">
        <v>12541595.405024599</v>
      </c>
      <c r="SO54" s="84">
        <v>12988456.0338604</v>
      </c>
      <c r="SP54" s="84">
        <v>13826159.4127034</v>
      </c>
      <c r="SQ54" s="84">
        <v>14054876.9097507</v>
      </c>
      <c r="SR54" s="84">
        <v>13311816.5031856</v>
      </c>
      <c r="SS54" s="84">
        <v>13955366.458364001</v>
      </c>
      <c r="ST54" s="84">
        <v>13403322.8238909</v>
      </c>
      <c r="SU54" s="84">
        <v>14312878.7320549</v>
      </c>
      <c r="SV54" s="84">
        <v>13362262.3523132</v>
      </c>
      <c r="SW54" s="84">
        <v>13174900.0004244</v>
      </c>
      <c r="SX54" s="84">
        <v>14052539.003802899</v>
      </c>
      <c r="SY54" s="84">
        <v>13306604.292920399</v>
      </c>
      <c r="SZ54" s="84">
        <v>13681181.774591099</v>
      </c>
      <c r="TA54" s="84">
        <v>13291905.474081101</v>
      </c>
      <c r="TB54" s="84">
        <v>13809592.899123101</v>
      </c>
      <c r="TC54" s="84">
        <v>13644650.871950399</v>
      </c>
      <c r="TD54" s="84">
        <v>13113530.970912101</v>
      </c>
      <c r="TE54" s="84">
        <v>13453071.9931552</v>
      </c>
      <c r="TF54" s="84">
        <v>13212505.5747665</v>
      </c>
      <c r="TG54" s="84">
        <v>13890529.5089623</v>
      </c>
      <c r="TH54" s="84">
        <v>14111848.9027122</v>
      </c>
      <c r="TI54" s="84">
        <v>12715464.5573793</v>
      </c>
      <c r="TJ54" s="84">
        <v>13848918.5048507</v>
      </c>
      <c r="TK54" s="84">
        <v>13318880.242381999</v>
      </c>
      <c r="TL54" s="84">
        <v>13382744.5313363</v>
      </c>
      <c r="TM54" s="84">
        <v>13315150.429791</v>
      </c>
      <c r="TN54" s="84">
        <v>13000266.4319715</v>
      </c>
      <c r="TO54" s="84">
        <v>12837984.5024349</v>
      </c>
      <c r="TP54" s="84">
        <v>12848595.248357899</v>
      </c>
      <c r="TQ54" s="84">
        <v>12771067.2186474</v>
      </c>
      <c r="TR54" s="84">
        <v>13379704.8894767</v>
      </c>
      <c r="TS54" s="84">
        <v>12846310.174878901</v>
      </c>
      <c r="TT54" s="84">
        <v>13949017.107934499</v>
      </c>
      <c r="TU54" s="84">
        <v>12810724.535486899</v>
      </c>
      <c r="TV54" s="84">
        <v>14202294.1363595</v>
      </c>
      <c r="TW54" s="84">
        <v>12463072.8206902</v>
      </c>
      <c r="TX54" s="84">
        <v>12827795.3111628</v>
      </c>
      <c r="TY54" s="84">
        <v>13144442.2487635</v>
      </c>
      <c r="TZ54" s="84">
        <v>13425123.017853299</v>
      </c>
      <c r="UA54" s="84">
        <v>13347334.4274862</v>
      </c>
      <c r="UB54" s="84">
        <v>14156327.679467199</v>
      </c>
      <c r="UC54" s="84">
        <v>11975707.6910614</v>
      </c>
      <c r="UD54" s="84">
        <v>13018297.7750617</v>
      </c>
      <c r="UE54" s="84">
        <v>13276403.145082399</v>
      </c>
      <c r="UF54" s="84">
        <v>12550153.567601601</v>
      </c>
      <c r="UG54" s="84">
        <v>13401355.7119649</v>
      </c>
      <c r="UH54" s="84">
        <v>12658329.9418051</v>
      </c>
      <c r="UI54" s="84">
        <v>11799201.1657</v>
      </c>
      <c r="UJ54" s="84">
        <v>13331415.744331</v>
      </c>
      <c r="UK54" s="84">
        <v>12908412.478880201</v>
      </c>
      <c r="UL54" s="84">
        <v>12387022.239654001</v>
      </c>
      <c r="UM54" s="84">
        <v>13178547.4722098</v>
      </c>
      <c r="UN54" s="84">
        <v>13553205.168426899</v>
      </c>
      <c r="UO54" s="84">
        <v>13781155.7279015</v>
      </c>
      <c r="UP54" s="84">
        <v>12781486.2208595</v>
      </c>
      <c r="UQ54" s="84">
        <v>12650771.049558001</v>
      </c>
      <c r="UR54" s="84">
        <v>12862178.567135001</v>
      </c>
      <c r="US54" s="84">
        <v>12549768.1380278</v>
      </c>
      <c r="UT54" s="84">
        <v>12579256.0772638</v>
      </c>
      <c r="UU54" s="84">
        <v>12898495.2802541</v>
      </c>
      <c r="UV54" s="84">
        <v>12437524.101913299</v>
      </c>
      <c r="UW54" s="84">
        <v>12462215.6102123</v>
      </c>
      <c r="UX54" s="84">
        <v>12208826.412784901</v>
      </c>
      <c r="UY54" s="84">
        <v>13667033.3355386</v>
      </c>
      <c r="UZ54" s="84">
        <v>13045832.2865742</v>
      </c>
      <c r="VA54" s="84">
        <v>13030154.0412507</v>
      </c>
      <c r="VB54" s="84">
        <v>13262640.654008901</v>
      </c>
      <c r="VC54" s="84">
        <v>12833750.8283436</v>
      </c>
      <c r="VD54" s="84">
        <v>13437260.870478099</v>
      </c>
      <c r="VE54" s="84">
        <v>13423458.939296201</v>
      </c>
      <c r="VF54" s="84">
        <v>12380173.8686393</v>
      </c>
      <c r="VG54" s="84">
        <v>13574574.449053001</v>
      </c>
      <c r="VH54" s="84">
        <v>13846495.930499399</v>
      </c>
      <c r="VI54" s="84">
        <v>13456761.2927524</v>
      </c>
      <c r="VJ54" s="84">
        <v>13391083.180039</v>
      </c>
      <c r="VK54" s="84">
        <v>13020341.937121401</v>
      </c>
      <c r="VL54" s="84">
        <v>14029965.191379299</v>
      </c>
      <c r="VM54" s="84">
        <v>13179966.839365199</v>
      </c>
      <c r="VN54" s="84">
        <v>13562701.232700201</v>
      </c>
      <c r="VO54" s="84">
        <v>13801296.785961499</v>
      </c>
      <c r="VP54" s="84">
        <v>15160405.308406901</v>
      </c>
      <c r="VQ54" s="84">
        <v>14203043.886949001</v>
      </c>
      <c r="VR54" s="84">
        <v>13837869.0377478</v>
      </c>
      <c r="VS54" s="84">
        <v>13406617.2127003</v>
      </c>
      <c r="VT54" s="84">
        <v>13954134.039083101</v>
      </c>
      <c r="VU54" s="84">
        <v>13209205.1464507</v>
      </c>
      <c r="VV54" s="84">
        <v>13708981.0290801</v>
      </c>
      <c r="VW54" s="84">
        <v>12361560.0718218</v>
      </c>
      <c r="VX54" s="84">
        <v>14010053.1432436</v>
      </c>
      <c r="VY54" s="84">
        <v>13998430.770559801</v>
      </c>
      <c r="VZ54" s="84">
        <v>14537925.0819271</v>
      </c>
      <c r="WA54" s="84">
        <v>13586049.133195899</v>
      </c>
      <c r="WB54" s="84">
        <v>13243456.3579832</v>
      </c>
      <c r="WC54" s="84">
        <v>14062943.037870999</v>
      </c>
      <c r="WD54" s="84">
        <v>13420233.368787101</v>
      </c>
      <c r="WE54" s="84">
        <v>14014908.830506301</v>
      </c>
      <c r="WF54" s="84">
        <v>14713160.2498648</v>
      </c>
      <c r="WG54" s="84">
        <v>13751703.9665247</v>
      </c>
      <c r="WH54" s="84">
        <v>25335475.325755902</v>
      </c>
      <c r="WI54" s="84">
        <v>13558377.615224401</v>
      </c>
      <c r="WJ54" s="84">
        <v>13075294.7024335</v>
      </c>
      <c r="WK54" s="84">
        <v>12454514.222040201</v>
      </c>
      <c r="WL54" s="84">
        <v>13668828.914743699</v>
      </c>
      <c r="WM54" s="84">
        <v>12900385.6680662</v>
      </c>
      <c r="WN54" s="84">
        <v>13187121.005113101</v>
      </c>
      <c r="WO54" s="84">
        <v>13210637.8931743</v>
      </c>
      <c r="WP54" s="84">
        <v>13071100.5490433</v>
      </c>
      <c r="WQ54" s="84">
        <v>13987688.4882588</v>
      </c>
      <c r="WR54" s="84">
        <v>13602125.7441733</v>
      </c>
      <c r="WS54" s="84">
        <v>12934860.8385658</v>
      </c>
      <c r="WT54" s="84">
        <v>13334496.0683429</v>
      </c>
      <c r="WU54" s="84">
        <v>12753938.839140501</v>
      </c>
      <c r="WV54" s="84">
        <v>12584850.410515601</v>
      </c>
      <c r="WW54" s="84">
        <v>13496294.5390155</v>
      </c>
      <c r="WX54" s="84">
        <v>13668393.9967223</v>
      </c>
      <c r="WY54" s="84">
        <v>12595435.643061999</v>
      </c>
      <c r="WZ54" s="84">
        <v>13317842.361505</v>
      </c>
      <c r="XA54" s="84">
        <v>13037011.910171499</v>
      </c>
      <c r="XB54" s="84">
        <v>13156261.957896501</v>
      </c>
      <c r="XC54" s="84">
        <v>13544394.683280099</v>
      </c>
      <c r="XD54" s="84">
        <v>13589771.819932699</v>
      </c>
      <c r="XE54" s="84">
        <v>13230635.016142501</v>
      </c>
      <c r="XF54" s="84">
        <v>12417765.882544899</v>
      </c>
      <c r="XG54" s="84">
        <v>12730664.487489101</v>
      </c>
      <c r="XH54" s="84">
        <v>13655261.6716862</v>
      </c>
      <c r="XI54" s="84">
        <v>12812816.527896</v>
      </c>
      <c r="XJ54" s="84">
        <v>13643262.2577549</v>
      </c>
      <c r="XK54" s="84">
        <v>12924857.6735275</v>
      </c>
      <c r="XL54" s="84">
        <v>12998633.1527819</v>
      </c>
      <c r="XM54" s="84">
        <v>12218178.8486728</v>
      </c>
      <c r="XN54" s="84">
        <v>12311413.559220601</v>
      </c>
      <c r="XO54" s="84">
        <v>12989728.6434172</v>
      </c>
      <c r="XP54" s="84">
        <v>11676086.1800023</v>
      </c>
      <c r="XQ54" s="84">
        <v>12243954.062696001</v>
      </c>
      <c r="XR54" s="84">
        <v>12716797.049523599</v>
      </c>
      <c r="XS54" s="84">
        <v>12574153.9274243</v>
      </c>
      <c r="XT54" s="84">
        <v>12917557.5542433</v>
      </c>
      <c r="XU54" s="84">
        <v>12544651.492149699</v>
      </c>
      <c r="XV54" s="84">
        <v>12493196.4027473</v>
      </c>
      <c r="XW54" s="84">
        <v>12999058.972850099</v>
      </c>
      <c r="XX54" s="84">
        <v>12603775.4485265</v>
      </c>
      <c r="XY54" s="84">
        <v>11485133.266631</v>
      </c>
      <c r="XZ54" s="84">
        <v>11162289.891363099</v>
      </c>
      <c r="YA54" s="84">
        <v>10059751.916647499</v>
      </c>
      <c r="YB54" s="84">
        <v>10049882.047589799</v>
      </c>
      <c r="YC54" s="84">
        <v>10714128.626121501</v>
      </c>
      <c r="YD54" s="84">
        <v>11054470.350375</v>
      </c>
      <c r="YE54" s="84">
        <v>9528189.7325567305</v>
      </c>
      <c r="YF54" s="84">
        <v>12075143.971279301</v>
      </c>
      <c r="YG54" s="84">
        <v>11403759.2313795</v>
      </c>
      <c r="YH54" s="84">
        <v>12108553.534905899</v>
      </c>
      <c r="YI54" s="84">
        <v>11883906.475685401</v>
      </c>
      <c r="YJ54" s="84">
        <v>13078509.7763844</v>
      </c>
      <c r="YK54" s="84">
        <v>12068332.5591844</v>
      </c>
      <c r="YL54" s="84">
        <v>11783453.706860701</v>
      </c>
      <c r="YM54" s="84">
        <v>12119795.0229753</v>
      </c>
      <c r="YN54" s="84">
        <v>12490593.7330126</v>
      </c>
      <c r="YO54" s="84">
        <v>13039833.860165</v>
      </c>
      <c r="YP54" s="84">
        <v>12430872.0159183</v>
      </c>
      <c r="YQ54" s="84">
        <v>12371462.1411469</v>
      </c>
      <c r="YR54" s="84">
        <v>13226180.458696401</v>
      </c>
      <c r="YS54" s="84">
        <v>13159608.7577058</v>
      </c>
      <c r="YT54" s="84">
        <v>12485615.1579815</v>
      </c>
      <c r="YU54" s="84">
        <v>12859216.2894734</v>
      </c>
      <c r="YV54" s="84">
        <v>13005289.6771574</v>
      </c>
      <c r="YW54" s="84">
        <v>12295472.3281451</v>
      </c>
      <c r="YX54" s="84">
        <v>12898001.4055051</v>
      </c>
      <c r="YY54" s="84">
        <v>12654086.3751208</v>
      </c>
      <c r="YZ54" s="84">
        <v>13501620.691990601</v>
      </c>
      <c r="ZA54" s="84">
        <v>15826386.5451822</v>
      </c>
      <c r="ZB54" s="84">
        <v>16722924.525190899</v>
      </c>
      <c r="ZC54" s="84">
        <v>16218837.129553599</v>
      </c>
      <c r="ZD54" s="84">
        <v>15530284.2555837</v>
      </c>
      <c r="ZE54" s="84">
        <v>15414585.7269249</v>
      </c>
      <c r="ZF54" s="84">
        <v>14552512.4251267</v>
      </c>
      <c r="ZG54" s="84">
        <v>15202650.6977026</v>
      </c>
      <c r="ZH54" s="84">
        <v>14447599.9895289</v>
      </c>
      <c r="ZI54" s="84">
        <v>14711914.6961642</v>
      </c>
      <c r="ZJ54" s="84">
        <v>14639407.2233667</v>
      </c>
      <c r="ZK54" s="84">
        <v>15987134.877963301</v>
      </c>
      <c r="ZL54" s="84">
        <v>14615534.064587301</v>
      </c>
      <c r="ZM54" s="84">
        <v>15538456.614050699</v>
      </c>
      <c r="ZN54" s="84">
        <v>14948058.022242799</v>
      </c>
      <c r="ZO54" s="84">
        <v>14418688.185325</v>
      </c>
      <c r="ZP54" s="84">
        <v>13703576.1375189</v>
      </c>
      <c r="ZQ54" s="84">
        <v>12502936.1219177</v>
      </c>
      <c r="ZR54" s="84">
        <v>12279335.5382306</v>
      </c>
      <c r="ZS54" s="84">
        <v>14087807.1227719</v>
      </c>
      <c r="ZT54" s="84">
        <v>13163501.583503701</v>
      </c>
      <c r="ZU54" s="84">
        <v>13564583.161762601</v>
      </c>
      <c r="ZV54" s="84">
        <v>15046172.455003601</v>
      </c>
      <c r="ZW54" s="84">
        <v>15254060.3858719</v>
      </c>
      <c r="ZX54" s="84">
        <v>15702476.6633291</v>
      </c>
      <c r="ZY54" s="84">
        <v>15577462.286809601</v>
      </c>
      <c r="ZZ54" s="84">
        <v>15804864.0517813</v>
      </c>
      <c r="AAA54" s="84">
        <v>15344096.533396799</v>
      </c>
      <c r="AAB54" s="84">
        <v>14532972.1072954</v>
      </c>
      <c r="AAC54" s="84">
        <v>15199258.6145218</v>
      </c>
      <c r="AAD54" s="84">
        <v>14716033.6917077</v>
      </c>
      <c r="AAE54" s="84">
        <v>14374278.4527811</v>
      </c>
    </row>
    <row r="55" spans="1:707" s="65" customFormat="1" x14ac:dyDescent="0.25">
      <c r="A55" s="61" t="s">
        <v>2034</v>
      </c>
      <c r="B55" s="62">
        <f>STDEV(D55:BU55)/AVERAGE(D55:BU55)</f>
        <v>2.9659285116902179E-2</v>
      </c>
      <c r="C55" s="63"/>
      <c r="D55" s="64">
        <f t="shared" ref="D55:BU55" si="97">(D53/D54)*121.3</f>
        <v>410.85237410212659</v>
      </c>
      <c r="E55" s="64">
        <f t="shared" si="97"/>
        <v>438.52489929104087</v>
      </c>
      <c r="F55" s="64">
        <f t="shared" si="97"/>
        <v>417.77829202100122</v>
      </c>
      <c r="G55" s="64">
        <f t="shared" si="97"/>
        <v>407.15941416669847</v>
      </c>
      <c r="H55" s="64">
        <f t="shared" si="97"/>
        <v>426.13764003274662</v>
      </c>
      <c r="I55" s="64">
        <f t="shared" si="97"/>
        <v>425.1007690707969</v>
      </c>
      <c r="J55" s="64">
        <f t="shared" si="97"/>
        <v>422.72309313542706</v>
      </c>
      <c r="K55" s="64">
        <f t="shared" si="97"/>
        <v>410.20678281929753</v>
      </c>
      <c r="L55" s="64">
        <f t="shared" si="97"/>
        <v>433.70654428919369</v>
      </c>
      <c r="M55" s="64">
        <f t="shared" si="97"/>
        <v>429.40566731629275</v>
      </c>
      <c r="N55" s="64">
        <f t="shared" si="97"/>
        <v>425.95586793668838</v>
      </c>
      <c r="O55" s="64">
        <f t="shared" si="97"/>
        <v>427.39728718392246</v>
      </c>
      <c r="P55" s="64">
        <f t="shared" si="97"/>
        <v>436.00870284649858</v>
      </c>
      <c r="Q55" s="64">
        <f t="shared" si="97"/>
        <v>415.04226123639273</v>
      </c>
      <c r="R55" s="64">
        <f t="shared" si="97"/>
        <v>424.26952309536063</v>
      </c>
      <c r="S55" s="64">
        <f t="shared" si="97"/>
        <v>438.879581182408</v>
      </c>
      <c r="T55" s="64">
        <f t="shared" si="97"/>
        <v>434.10528481526006</v>
      </c>
      <c r="U55" s="64">
        <f t="shared" si="97"/>
        <v>406.93387490835124</v>
      </c>
      <c r="V55" s="64">
        <f t="shared" si="97"/>
        <v>434.18157158094419</v>
      </c>
      <c r="W55" s="64">
        <f t="shared" si="97"/>
        <v>423.58538400783885</v>
      </c>
      <c r="X55" s="64">
        <f t="shared" si="97"/>
        <v>415.04223517928136</v>
      </c>
      <c r="Y55" s="64">
        <f t="shared" si="97"/>
        <v>419.68590109765313</v>
      </c>
      <c r="Z55" s="64">
        <f t="shared" si="97"/>
        <v>416.26112632225096</v>
      </c>
      <c r="AA55" s="64">
        <f t="shared" si="97"/>
        <v>401.39020012420161</v>
      </c>
      <c r="AB55" s="64">
        <f t="shared" si="97"/>
        <v>432.39777802024958</v>
      </c>
      <c r="AC55" s="64">
        <f t="shared" si="97"/>
        <v>418.05933308583298</v>
      </c>
      <c r="AD55" s="64">
        <f t="shared" si="97"/>
        <v>417.20806210948939</v>
      </c>
      <c r="AE55" s="64">
        <f t="shared" si="97"/>
        <v>410.30339979668685</v>
      </c>
      <c r="AF55" s="64">
        <f t="shared" si="97"/>
        <v>421.2012125225279</v>
      </c>
      <c r="AG55" s="64">
        <f t="shared" si="97"/>
        <v>426.89915178343279</v>
      </c>
      <c r="AH55" s="64">
        <f t="shared" si="97"/>
        <v>451.47669890641049</v>
      </c>
      <c r="AI55" s="64">
        <f t="shared" si="97"/>
        <v>436.58086918458469</v>
      </c>
      <c r="AJ55" s="64">
        <f t="shared" si="97"/>
        <v>439.69591056609357</v>
      </c>
      <c r="AK55" s="64">
        <f t="shared" si="97"/>
        <v>414.26395219325252</v>
      </c>
      <c r="AL55" s="64">
        <f t="shared" si="97"/>
        <v>428.44855929887842</v>
      </c>
      <c r="AM55" s="64">
        <f t="shared" si="97"/>
        <v>431.7412280418223</v>
      </c>
      <c r="AN55" s="64">
        <f t="shared" si="97"/>
        <v>430.80155124864956</v>
      </c>
      <c r="AO55" s="64">
        <f t="shared" si="97"/>
        <v>420.83937194637087</v>
      </c>
      <c r="AP55" s="64">
        <f t="shared" si="97"/>
        <v>439.75446737601953</v>
      </c>
      <c r="AQ55" s="64">
        <f t="shared" si="97"/>
        <v>410.44074452765597</v>
      </c>
      <c r="AR55" s="64">
        <f t="shared" si="97"/>
        <v>431.62927993099021</v>
      </c>
      <c r="AS55" s="64">
        <f t="shared" si="97"/>
        <v>429.15712974980903</v>
      </c>
      <c r="AT55" s="64">
        <f t="shared" si="97"/>
        <v>420.23831407294387</v>
      </c>
      <c r="AU55" s="64">
        <f t="shared" si="97"/>
        <v>442.79609538210815</v>
      </c>
      <c r="AV55" s="64">
        <f t="shared" si="97"/>
        <v>453.98477081318589</v>
      </c>
      <c r="AW55" s="64">
        <f t="shared" si="97"/>
        <v>438.53082367130952</v>
      </c>
      <c r="AX55" s="64">
        <f t="shared" si="97"/>
        <v>437.63504745321927</v>
      </c>
      <c r="AY55" s="64">
        <f t="shared" si="97"/>
        <v>422.3432735742752</v>
      </c>
      <c r="AZ55" s="64">
        <f t="shared" si="97"/>
        <v>428.38987729066918</v>
      </c>
      <c r="BA55" s="64">
        <f t="shared" si="97"/>
        <v>427.19514899985251</v>
      </c>
      <c r="BB55" s="64">
        <f t="shared" si="97"/>
        <v>427.00186154992832</v>
      </c>
      <c r="BC55" s="64">
        <f t="shared" si="97"/>
        <v>413.91086222402384</v>
      </c>
      <c r="BD55" s="64">
        <f t="shared" si="97"/>
        <v>443.13316872615809</v>
      </c>
      <c r="BE55" s="64">
        <f t="shared" si="97"/>
        <v>430.99523640662073</v>
      </c>
      <c r="BF55" s="64">
        <f t="shared" si="97"/>
        <v>433.46512695741995</v>
      </c>
      <c r="BG55" s="64">
        <f t="shared" si="97"/>
        <v>445.45721689876245</v>
      </c>
      <c r="BH55" s="64">
        <f t="shared" si="97"/>
        <v>440.5909746190448</v>
      </c>
      <c r="BI55" s="64">
        <f t="shared" si="97"/>
        <v>446.36864256280103</v>
      </c>
      <c r="BJ55" s="64">
        <f t="shared" si="97"/>
        <v>448.88945095765308</v>
      </c>
      <c r="BK55" s="64">
        <f t="shared" si="97"/>
        <v>441.3927383114343</v>
      </c>
      <c r="BL55" s="64">
        <f t="shared" si="97"/>
        <v>467.85446476741646</v>
      </c>
      <c r="BM55" s="64">
        <f t="shared" si="97"/>
        <v>449.97207830522552</v>
      </c>
      <c r="BN55" s="64">
        <f t="shared" si="97"/>
        <v>419.19327319036745</v>
      </c>
      <c r="BO55" s="64">
        <f t="shared" si="97"/>
        <v>428.58439165812581</v>
      </c>
      <c r="BP55" s="64">
        <f t="shared" si="97"/>
        <v>442.03864336270277</v>
      </c>
      <c r="BQ55" s="64">
        <f t="shared" si="97"/>
        <v>430.5432829680762</v>
      </c>
      <c r="BR55" s="64">
        <f t="shared" si="97"/>
        <v>438.60805247882308</v>
      </c>
      <c r="BS55" s="64">
        <f t="shared" si="97"/>
        <v>425.93947490144171</v>
      </c>
      <c r="BT55" s="64">
        <f t="shared" si="97"/>
        <v>446.84702463561757</v>
      </c>
      <c r="BU55" s="64">
        <f t="shared" si="97"/>
        <v>431.6932655357524</v>
      </c>
      <c r="BV55" s="87"/>
      <c r="BW55" s="66">
        <f>STDEV(BY55:EP55)/AVERAGE(BY55:EP55)</f>
        <v>3.4401630460600074E-2</v>
      </c>
      <c r="BX55" s="67"/>
      <c r="BY55" s="68">
        <f>((BY53/BY54)*121.3)</f>
        <v>1214.0717532357019</v>
      </c>
      <c r="BZ55" s="68">
        <f t="shared" ref="BZ55:EP55" si="98">((BZ53/BZ54)*121.3)</f>
        <v>1178.4914881252844</v>
      </c>
      <c r="CA55" s="68">
        <f t="shared" si="98"/>
        <v>1239.9923953883449</v>
      </c>
      <c r="CB55" s="68">
        <f t="shared" si="98"/>
        <v>1225.9394800721163</v>
      </c>
      <c r="CC55" s="68">
        <f t="shared" si="98"/>
        <v>1189.9700739486966</v>
      </c>
      <c r="CD55" s="68">
        <f t="shared" si="98"/>
        <v>1235.2245009810044</v>
      </c>
      <c r="CE55" s="68">
        <f t="shared" si="98"/>
        <v>1241.2416317305676</v>
      </c>
      <c r="CF55" s="68">
        <f t="shared" si="98"/>
        <v>1233.7988125037543</v>
      </c>
      <c r="CG55" s="68">
        <f t="shared" si="98"/>
        <v>1217.6575534914384</v>
      </c>
      <c r="CH55" s="68">
        <f t="shared" si="98"/>
        <v>1273.7910760779359</v>
      </c>
      <c r="CI55" s="68">
        <f t="shared" si="98"/>
        <v>1307.8611183488915</v>
      </c>
      <c r="CJ55" s="68">
        <f t="shared" si="98"/>
        <v>1234.3808060242</v>
      </c>
      <c r="CK55" s="68">
        <f t="shared" si="98"/>
        <v>1235.4847498882034</v>
      </c>
      <c r="CL55" s="68">
        <f t="shared" si="98"/>
        <v>1304.9215848063486</v>
      </c>
      <c r="CM55" s="68">
        <f t="shared" si="98"/>
        <v>1264.7792855537675</v>
      </c>
      <c r="CN55" s="68">
        <f t="shared" si="98"/>
        <v>1226.9414442540963</v>
      </c>
      <c r="CO55" s="68">
        <f t="shared" si="98"/>
        <v>1203.9415500459679</v>
      </c>
      <c r="CP55" s="68">
        <f t="shared" si="98"/>
        <v>1324.1751321703143</v>
      </c>
      <c r="CQ55" s="68">
        <f t="shared" si="98"/>
        <v>1311.1886277296301</v>
      </c>
      <c r="CR55" s="68">
        <f t="shared" si="98"/>
        <v>1264.9231343307872</v>
      </c>
      <c r="CS55" s="68">
        <f t="shared" si="98"/>
        <v>1314.7279438445983</v>
      </c>
      <c r="CT55" s="68">
        <f t="shared" si="98"/>
        <v>1227.7903625391343</v>
      </c>
      <c r="CU55" s="68">
        <f t="shared" si="98"/>
        <v>1147.9193692400675</v>
      </c>
      <c r="CV55" s="68">
        <f t="shared" si="98"/>
        <v>1252.2266073133198</v>
      </c>
      <c r="CW55" s="68">
        <f t="shared" si="98"/>
        <v>1226.0387043832727</v>
      </c>
      <c r="CX55" s="68">
        <f t="shared" si="98"/>
        <v>1308.7117111523376</v>
      </c>
      <c r="CY55" s="68">
        <f t="shared" si="98"/>
        <v>1275.1992718506531</v>
      </c>
      <c r="CZ55" s="68">
        <f t="shared" si="98"/>
        <v>1209.0682669393739</v>
      </c>
      <c r="DA55" s="68">
        <f t="shared" si="98"/>
        <v>1239.4819386901358</v>
      </c>
      <c r="DB55" s="68">
        <f t="shared" si="98"/>
        <v>1300.9930686225771</v>
      </c>
      <c r="DC55" s="68">
        <f t="shared" si="98"/>
        <v>1275.7401421833852</v>
      </c>
      <c r="DD55" s="68">
        <f t="shared" si="98"/>
        <v>1261.5311559987276</v>
      </c>
      <c r="DE55" s="68">
        <f t="shared" si="98"/>
        <v>1273.9618731503476</v>
      </c>
      <c r="DF55" s="68">
        <f t="shared" si="98"/>
        <v>1269.871801533486</v>
      </c>
      <c r="DG55" s="68">
        <f t="shared" si="98"/>
        <v>1186.1096755120168</v>
      </c>
      <c r="DH55" s="68">
        <f t="shared" si="98"/>
        <v>1295.4368043393717</v>
      </c>
      <c r="DI55" s="68">
        <f t="shared" si="98"/>
        <v>1255.3341645059459</v>
      </c>
      <c r="DJ55" s="68">
        <f t="shared" si="98"/>
        <v>1266.4166465254898</v>
      </c>
      <c r="DK55" s="68">
        <f t="shared" si="98"/>
        <v>1262.7948975692439</v>
      </c>
      <c r="DL55" s="68">
        <f t="shared" si="98"/>
        <v>1319.5455085418403</v>
      </c>
      <c r="DM55" s="68">
        <f t="shared" si="98"/>
        <v>1293.274487604303</v>
      </c>
      <c r="DN55" s="68">
        <f t="shared" si="98"/>
        <v>1285.9791516217008</v>
      </c>
      <c r="DO55" s="68">
        <f t="shared" si="98"/>
        <v>1282.8188764499969</v>
      </c>
      <c r="DP55" s="68">
        <f t="shared" si="98"/>
        <v>1299.8749982091513</v>
      </c>
      <c r="DQ55" s="68">
        <f t="shared" si="98"/>
        <v>1271.1291451494321</v>
      </c>
      <c r="DR55" s="68">
        <f t="shared" si="98"/>
        <v>1298.5355791935715</v>
      </c>
      <c r="DS55" s="68">
        <f t="shared" si="98"/>
        <v>1252.5447405098421</v>
      </c>
      <c r="DT55" s="68">
        <f t="shared" si="98"/>
        <v>1285.8635483336423</v>
      </c>
      <c r="DU55" s="68">
        <f t="shared" si="98"/>
        <v>1234.6051969623327</v>
      </c>
      <c r="DV55" s="68">
        <f t="shared" si="98"/>
        <v>1286.6463292061985</v>
      </c>
      <c r="DW55" s="68">
        <f t="shared" si="98"/>
        <v>1298.2151653259441</v>
      </c>
      <c r="DX55" s="68">
        <f t="shared" si="98"/>
        <v>1308.755601099881</v>
      </c>
      <c r="DY55" s="68">
        <f t="shared" si="98"/>
        <v>1325.2253797145956</v>
      </c>
      <c r="DZ55" s="68">
        <f t="shared" si="98"/>
        <v>1327.7179616599244</v>
      </c>
      <c r="EA55" s="68">
        <f t="shared" si="98"/>
        <v>1265.0000941401288</v>
      </c>
      <c r="EB55" s="68">
        <f t="shared" si="98"/>
        <v>1298.8942306975371</v>
      </c>
      <c r="EC55" s="68">
        <f t="shared" si="98"/>
        <v>1223.8937552998234</v>
      </c>
      <c r="ED55" s="68">
        <f t="shared" si="98"/>
        <v>1339.4045221352335</v>
      </c>
      <c r="EE55" s="68">
        <f t="shared" si="98"/>
        <v>1265.8254561252943</v>
      </c>
      <c r="EF55" s="68">
        <f t="shared" si="98"/>
        <v>1294.1654611519075</v>
      </c>
      <c r="EG55" s="68">
        <f t="shared" si="98"/>
        <v>1229.7170393359054</v>
      </c>
      <c r="EH55" s="68">
        <f t="shared" si="98"/>
        <v>1256.4577279574885</v>
      </c>
      <c r="EI55" s="68">
        <f t="shared" si="98"/>
        <v>1318.7221056704775</v>
      </c>
      <c r="EJ55" s="68">
        <f t="shared" si="98"/>
        <v>1306.0730403299376</v>
      </c>
      <c r="EK55" s="68">
        <f t="shared" si="98"/>
        <v>1322.2457109462136</v>
      </c>
      <c r="EL55" s="68">
        <f t="shared" si="98"/>
        <v>1297.2128789286896</v>
      </c>
      <c r="EM55" s="68">
        <f t="shared" si="98"/>
        <v>1165.5139616710421</v>
      </c>
      <c r="EN55" s="68">
        <f t="shared" si="98"/>
        <v>1217.7801004705452</v>
      </c>
      <c r="EO55" s="68">
        <f t="shared" si="98"/>
        <v>1183.6998166773274</v>
      </c>
      <c r="EP55" s="68">
        <f t="shared" si="98"/>
        <v>1243.0630842321273</v>
      </c>
      <c r="EQ55" s="87"/>
      <c r="ER55" s="88">
        <f>((ER53/ER54)*121.3)</f>
        <v>1031.6745028732144</v>
      </c>
      <c r="ES55" s="88">
        <f t="shared" ref="ES55:HD55" si="99">((ES53/ES54)*121.3)</f>
        <v>1275.7193389288896</v>
      </c>
      <c r="ET55" s="88">
        <f t="shared" si="99"/>
        <v>1054.1969866508266</v>
      </c>
      <c r="EU55" s="88">
        <f t="shared" si="99"/>
        <v>814.21542402052785</v>
      </c>
      <c r="EV55" s="88">
        <f t="shared" si="99"/>
        <v>1322.3560011643438</v>
      </c>
      <c r="EW55" s="88">
        <f t="shared" si="99"/>
        <v>1221.4802112881448</v>
      </c>
      <c r="EX55" s="88">
        <f t="shared" si="99"/>
        <v>1102.8248664998011</v>
      </c>
      <c r="EY55" s="88">
        <f t="shared" si="99"/>
        <v>1091.3790518965766</v>
      </c>
      <c r="EZ55" s="88">
        <f t="shared" si="99"/>
        <v>1121.8490707489843</v>
      </c>
      <c r="FA55" s="88">
        <f t="shared" si="99"/>
        <v>1136.056195697784</v>
      </c>
      <c r="FB55" s="88">
        <f t="shared" si="99"/>
        <v>1186.3081938673126</v>
      </c>
      <c r="FC55" s="88">
        <f t="shared" si="99"/>
        <v>1320.7432616486083</v>
      </c>
      <c r="FD55" s="88">
        <f t="shared" si="99"/>
        <v>1038.5289175026116</v>
      </c>
      <c r="FE55" s="88">
        <f t="shared" si="99"/>
        <v>1164.1421423640256</v>
      </c>
      <c r="FF55" s="88">
        <f t="shared" si="99"/>
        <v>906.78426529101671</v>
      </c>
      <c r="FG55" s="88">
        <f t="shared" si="99"/>
        <v>1197.2828770363938</v>
      </c>
      <c r="FH55" s="88">
        <f t="shared" si="99"/>
        <v>1294.2630291141547</v>
      </c>
      <c r="FI55" s="88">
        <f t="shared" si="99"/>
        <v>1042.1796935065474</v>
      </c>
      <c r="FJ55" s="88">
        <f t="shared" si="99"/>
        <v>1236.6417783438751</v>
      </c>
      <c r="FK55" s="88">
        <f t="shared" si="99"/>
        <v>1241.7530766223033</v>
      </c>
      <c r="FL55" s="88">
        <f t="shared" si="99"/>
        <v>738.65732904005279</v>
      </c>
      <c r="FM55" s="88">
        <f t="shared" si="99"/>
        <v>977.61573030824627</v>
      </c>
      <c r="FN55" s="88">
        <f t="shared" si="99"/>
        <v>1167.9795552725602</v>
      </c>
      <c r="FO55" s="88">
        <f t="shared" si="99"/>
        <v>951.62101829943367</v>
      </c>
      <c r="FP55" s="88">
        <f t="shared" si="99"/>
        <v>1072.9792289586592</v>
      </c>
      <c r="FQ55" s="88">
        <f t="shared" si="99"/>
        <v>1157.3339825052865</v>
      </c>
      <c r="FR55" s="88">
        <f t="shared" si="99"/>
        <v>954.22456563057494</v>
      </c>
      <c r="FS55" s="88">
        <f t="shared" si="99"/>
        <v>1326.8438205826137</v>
      </c>
      <c r="FT55" s="88">
        <f t="shared" si="99"/>
        <v>853.06796817908742</v>
      </c>
      <c r="FU55" s="88">
        <f t="shared" si="99"/>
        <v>1181.5284927967027</v>
      </c>
      <c r="FV55" s="88">
        <f t="shared" si="99"/>
        <v>1233.8925306287513</v>
      </c>
      <c r="FW55" s="88">
        <f t="shared" si="99"/>
        <v>1362.2427818094088</v>
      </c>
      <c r="FX55" s="88">
        <f t="shared" si="99"/>
        <v>930.57918110562275</v>
      </c>
      <c r="FY55" s="88">
        <f t="shared" si="99"/>
        <v>1164.6940069179232</v>
      </c>
      <c r="FZ55" s="88">
        <f t="shared" si="99"/>
        <v>1305.5045785070124</v>
      </c>
      <c r="GA55" s="88">
        <f t="shared" si="99"/>
        <v>1348.1041800752685</v>
      </c>
      <c r="GB55" s="88">
        <f t="shared" si="99"/>
        <v>1163.816661057173</v>
      </c>
      <c r="GC55" s="88">
        <f t="shared" si="99"/>
        <v>1083.8157341802496</v>
      </c>
      <c r="GD55" s="88">
        <f t="shared" si="99"/>
        <v>1280.4477127197547</v>
      </c>
      <c r="GE55" s="88">
        <f t="shared" si="99"/>
        <v>1070.3461740820276</v>
      </c>
      <c r="GF55" s="88">
        <f t="shared" si="99"/>
        <v>1223.6059937143389</v>
      </c>
      <c r="GG55" s="88">
        <f t="shared" si="99"/>
        <v>1227.5697024707929</v>
      </c>
      <c r="GH55" s="88">
        <f t="shared" si="99"/>
        <v>1129.7434354468076</v>
      </c>
      <c r="GI55" s="88">
        <f t="shared" si="99"/>
        <v>1055.4419711816488</v>
      </c>
      <c r="GJ55" s="88">
        <f t="shared" si="99"/>
        <v>1204.2316810371797</v>
      </c>
      <c r="GK55" s="88">
        <f t="shared" si="99"/>
        <v>1250.7270719302755</v>
      </c>
      <c r="GL55" s="88">
        <f t="shared" si="99"/>
        <v>1480.2081194418902</v>
      </c>
      <c r="GM55" s="88">
        <f t="shared" si="99"/>
        <v>1335.1971551523018</v>
      </c>
      <c r="GN55" s="88">
        <f t="shared" si="99"/>
        <v>1117.9468528572747</v>
      </c>
      <c r="GO55" s="88">
        <f t="shared" si="99"/>
        <v>1251.1682351084917</v>
      </c>
      <c r="GP55" s="88">
        <f t="shared" si="99"/>
        <v>1140.6843603752852</v>
      </c>
      <c r="GQ55" s="88">
        <f t="shared" si="99"/>
        <v>1487.2672204994506</v>
      </c>
      <c r="GR55" s="88">
        <f t="shared" si="99"/>
        <v>919.68079551192125</v>
      </c>
      <c r="GS55" s="88">
        <f t="shared" si="99"/>
        <v>1104.1594844367964</v>
      </c>
      <c r="GT55" s="88">
        <f t="shared" si="99"/>
        <v>1109.7190270671024</v>
      </c>
      <c r="GU55" s="88">
        <f t="shared" si="99"/>
        <v>1318.7509789232965</v>
      </c>
      <c r="GV55" s="88">
        <f t="shared" si="99"/>
        <v>963.33064910426697</v>
      </c>
      <c r="GW55" s="88">
        <f t="shared" si="99"/>
        <v>1206.5395552991818</v>
      </c>
      <c r="GX55" s="88">
        <f t="shared" si="99"/>
        <v>1476.9817641704649</v>
      </c>
      <c r="GY55" s="88">
        <f t="shared" si="99"/>
        <v>968.23251851071814</v>
      </c>
      <c r="GZ55" s="88">
        <f t="shared" si="99"/>
        <v>1150.435394205896</v>
      </c>
      <c r="HA55" s="88">
        <f t="shared" si="99"/>
        <v>1204.7079490847314</v>
      </c>
      <c r="HB55" s="88">
        <f t="shared" si="99"/>
        <v>1258.6594409175573</v>
      </c>
      <c r="HC55" s="88">
        <f t="shared" si="99"/>
        <v>986.87271928631162</v>
      </c>
      <c r="HD55" s="88">
        <f t="shared" si="99"/>
        <v>1238.4424723618063</v>
      </c>
      <c r="HE55" s="88">
        <f t="shared" ref="HE55:JP55" si="100">((HE53/HE54)*121.3)</f>
        <v>1181.7572468797821</v>
      </c>
      <c r="HF55" s="88">
        <f t="shared" si="100"/>
        <v>1289.8953962284497</v>
      </c>
      <c r="HG55" s="88">
        <f t="shared" si="100"/>
        <v>1036.3199970454532</v>
      </c>
      <c r="HH55" s="88">
        <f t="shared" si="100"/>
        <v>1164.3862302579203</v>
      </c>
      <c r="HI55" s="88">
        <f t="shared" si="100"/>
        <v>1051.3134650023003</v>
      </c>
      <c r="HJ55" s="88">
        <f t="shared" si="100"/>
        <v>1149.5827607984277</v>
      </c>
      <c r="HK55" s="88">
        <f t="shared" si="100"/>
        <v>1312.4711486670017</v>
      </c>
      <c r="HL55" s="88">
        <f t="shared" si="100"/>
        <v>1100.7127847017339</v>
      </c>
      <c r="HM55" s="88">
        <f t="shared" si="100"/>
        <v>1062.3569470836214</v>
      </c>
      <c r="HN55" s="88">
        <f t="shared" si="100"/>
        <v>1048.0823118533219</v>
      </c>
      <c r="HO55" s="88">
        <f t="shared" si="100"/>
        <v>838.52580584106386</v>
      </c>
      <c r="HP55" s="88">
        <f t="shared" si="100"/>
        <v>998.27706620023912</v>
      </c>
      <c r="HQ55" s="88">
        <f t="shared" si="100"/>
        <v>1098.9201105759382</v>
      </c>
      <c r="HR55" s="88">
        <f t="shared" si="100"/>
        <v>1086.2956938186833</v>
      </c>
      <c r="HS55" s="88">
        <f t="shared" si="100"/>
        <v>1049.3098587334428</v>
      </c>
      <c r="HT55" s="88">
        <f t="shared" si="100"/>
        <v>1244.4359480210198</v>
      </c>
      <c r="HU55" s="88">
        <f t="shared" si="100"/>
        <v>1248.6688609758824</v>
      </c>
      <c r="HV55" s="88">
        <f t="shared" si="100"/>
        <v>1203.5862247559771</v>
      </c>
      <c r="HW55" s="88">
        <f t="shared" si="100"/>
        <v>1250.64872713007</v>
      </c>
      <c r="HX55" s="88">
        <f t="shared" si="100"/>
        <v>1344.0339049447166</v>
      </c>
      <c r="HY55" s="88">
        <f t="shared" si="100"/>
        <v>1186.851000979316</v>
      </c>
      <c r="HZ55" s="88">
        <f t="shared" si="100"/>
        <v>1185.587615240996</v>
      </c>
      <c r="IA55" s="88">
        <f t="shared" si="100"/>
        <v>1074.7922866176939</v>
      </c>
      <c r="IB55" s="88">
        <f t="shared" si="100"/>
        <v>1339.112080161271</v>
      </c>
      <c r="IC55" s="88">
        <f t="shared" si="100"/>
        <v>1170.2113690615188</v>
      </c>
      <c r="ID55" s="88">
        <f t="shared" si="100"/>
        <v>1121.3178344306714</v>
      </c>
      <c r="IE55" s="88">
        <f t="shared" si="100"/>
        <v>1164.9897796770322</v>
      </c>
      <c r="IF55" s="88">
        <f t="shared" si="100"/>
        <v>989.96791876780094</v>
      </c>
      <c r="IG55" s="88">
        <f t="shared" si="100"/>
        <v>1376.8616736161839</v>
      </c>
      <c r="IH55" s="88">
        <f t="shared" si="100"/>
        <v>1196.2273165750046</v>
      </c>
      <c r="II55" s="88">
        <f t="shared" si="100"/>
        <v>1379.4196198997206</v>
      </c>
      <c r="IJ55" s="88">
        <f t="shared" si="100"/>
        <v>1168.3332836113766</v>
      </c>
      <c r="IK55" s="88">
        <f t="shared" si="100"/>
        <v>1428.8547786309507</v>
      </c>
      <c r="IL55" s="88">
        <f t="shared" si="100"/>
        <v>1106.15171941523</v>
      </c>
      <c r="IM55" s="88">
        <f t="shared" si="100"/>
        <v>1168.4596522583695</v>
      </c>
      <c r="IN55" s="88">
        <f t="shared" si="100"/>
        <v>1074.4902271774888</v>
      </c>
      <c r="IO55" s="88">
        <f t="shared" si="100"/>
        <v>1095.4848709790892</v>
      </c>
      <c r="IP55" s="88">
        <f t="shared" si="100"/>
        <v>919.60042365728998</v>
      </c>
      <c r="IQ55" s="88">
        <f t="shared" si="100"/>
        <v>965.40923571707947</v>
      </c>
      <c r="IR55" s="88">
        <f t="shared" si="100"/>
        <v>1260.6578650759861</v>
      </c>
      <c r="IS55" s="88">
        <f t="shared" si="100"/>
        <v>799.79356780324883</v>
      </c>
      <c r="IT55" s="88">
        <f t="shared" si="100"/>
        <v>901.95113843272679</v>
      </c>
      <c r="IU55" s="88">
        <f t="shared" si="100"/>
        <v>1229.3415596428815</v>
      </c>
      <c r="IV55" s="88">
        <f t="shared" si="100"/>
        <v>950.00456989961583</v>
      </c>
      <c r="IW55" s="88">
        <f t="shared" si="100"/>
        <v>1055.2370537958593</v>
      </c>
      <c r="IX55" s="88">
        <f t="shared" si="100"/>
        <v>1336.0731327691269</v>
      </c>
      <c r="IY55" s="88">
        <f t="shared" si="100"/>
        <v>1280.9660066497802</v>
      </c>
      <c r="IZ55" s="88">
        <f t="shared" si="100"/>
        <v>1285.7311036747965</v>
      </c>
      <c r="JA55" s="88">
        <f t="shared" si="100"/>
        <v>1349.9257666791341</v>
      </c>
      <c r="JB55" s="88">
        <f t="shared" si="100"/>
        <v>928.39348412387028</v>
      </c>
      <c r="JC55" s="88">
        <f t="shared" si="100"/>
        <v>1249.6370843511677</v>
      </c>
      <c r="JD55" s="88">
        <f t="shared" si="100"/>
        <v>973.38267132231704</v>
      </c>
      <c r="JE55" s="88">
        <f t="shared" si="100"/>
        <v>989.14988969757269</v>
      </c>
      <c r="JF55" s="88">
        <f t="shared" si="100"/>
        <v>1406.1630575964768</v>
      </c>
      <c r="JG55" s="88">
        <f t="shared" si="100"/>
        <v>1040.6383700191006</v>
      </c>
      <c r="JH55" s="88">
        <f t="shared" si="100"/>
        <v>1448.925481677956</v>
      </c>
      <c r="JI55" s="88">
        <f t="shared" si="100"/>
        <v>841.76245715983737</v>
      </c>
      <c r="JJ55" s="88">
        <f t="shared" si="100"/>
        <v>943.99160524195815</v>
      </c>
      <c r="JK55" s="88">
        <f t="shared" si="100"/>
        <v>1122.6066324427152</v>
      </c>
      <c r="JL55" s="88">
        <f t="shared" si="100"/>
        <v>1101.0741498250718</v>
      </c>
      <c r="JM55" s="88">
        <f t="shared" si="100"/>
        <v>909.78426983237011</v>
      </c>
      <c r="JN55" s="88">
        <f t="shared" si="100"/>
        <v>860.51269219675112</v>
      </c>
      <c r="JO55" s="88">
        <f t="shared" si="100"/>
        <v>1076.5535242313745</v>
      </c>
      <c r="JP55" s="88">
        <f t="shared" si="100"/>
        <v>1032.5689073095209</v>
      </c>
      <c r="JQ55" s="88">
        <f t="shared" ref="JQ55:MB55" si="101">((JQ53/JQ54)*121.3)</f>
        <v>1220.5986569783727</v>
      </c>
      <c r="JR55" s="88">
        <f t="shared" si="101"/>
        <v>1389.6872893954376</v>
      </c>
      <c r="JS55" s="88">
        <f t="shared" si="101"/>
        <v>1386.520236309856</v>
      </c>
      <c r="JT55" s="88">
        <f t="shared" si="101"/>
        <v>1148.1519091337395</v>
      </c>
      <c r="JU55" s="88">
        <f t="shared" si="101"/>
        <v>1203.6758670924762</v>
      </c>
      <c r="JV55" s="88">
        <f t="shared" si="101"/>
        <v>1351.9452803180859</v>
      </c>
      <c r="JW55" s="88">
        <f t="shared" si="101"/>
        <v>858.46929104836215</v>
      </c>
      <c r="JX55" s="88">
        <f t="shared" si="101"/>
        <v>862.5155708646738</v>
      </c>
      <c r="JY55" s="88">
        <f t="shared" si="101"/>
        <v>1260.2409736711329</v>
      </c>
      <c r="JZ55" s="88">
        <f t="shared" si="101"/>
        <v>1074.5173768630032</v>
      </c>
      <c r="KA55" s="88">
        <f t="shared" si="101"/>
        <v>1070.4891886475132</v>
      </c>
      <c r="KB55" s="88">
        <f t="shared" si="101"/>
        <v>1403.120174588586</v>
      </c>
      <c r="KC55" s="88">
        <f t="shared" si="101"/>
        <v>1283.6307579177239</v>
      </c>
      <c r="KD55" s="88">
        <f t="shared" si="101"/>
        <v>1138.9028416766316</v>
      </c>
      <c r="KE55" s="88">
        <f t="shared" si="101"/>
        <v>1171.5092440472856</v>
      </c>
      <c r="KF55" s="88">
        <f t="shared" si="101"/>
        <v>1291.6388100197037</v>
      </c>
      <c r="KG55" s="88">
        <f t="shared" si="101"/>
        <v>1100.1214462978014</v>
      </c>
      <c r="KH55" s="88">
        <f t="shared" si="101"/>
        <v>1321.7219934236816</v>
      </c>
      <c r="KI55" s="88">
        <f t="shared" si="101"/>
        <v>1114.5201614402536</v>
      </c>
      <c r="KJ55" s="88">
        <f t="shared" si="101"/>
        <v>1268.5171556232774</v>
      </c>
      <c r="KK55" s="88">
        <f t="shared" si="101"/>
        <v>988.96975432454963</v>
      </c>
      <c r="KL55" s="88">
        <f t="shared" si="101"/>
        <v>1170.1909306356247</v>
      </c>
      <c r="KM55" s="88">
        <f t="shared" si="101"/>
        <v>1047.1581044758036</v>
      </c>
      <c r="KN55" s="88">
        <f t="shared" si="101"/>
        <v>1161.9664951622535</v>
      </c>
      <c r="KO55" s="88">
        <f t="shared" si="101"/>
        <v>1180.4974344050415</v>
      </c>
      <c r="KP55" s="88">
        <f t="shared" si="101"/>
        <v>1297.8663520593177</v>
      </c>
      <c r="KQ55" s="88">
        <f t="shared" si="101"/>
        <v>1084.1249212156497</v>
      </c>
      <c r="KR55" s="88">
        <f t="shared" si="101"/>
        <v>1263.8969630551619</v>
      </c>
      <c r="KS55" s="88">
        <f t="shared" si="101"/>
        <v>916.44396622657689</v>
      </c>
      <c r="KT55" s="88">
        <f t="shared" si="101"/>
        <v>820.77891648197055</v>
      </c>
      <c r="KU55" s="88">
        <f t="shared" si="101"/>
        <v>1069.6383092198562</v>
      </c>
      <c r="KV55" s="88">
        <f t="shared" si="101"/>
        <v>936.24444286964865</v>
      </c>
      <c r="KW55" s="88">
        <f t="shared" si="101"/>
        <v>1212.4699672999122</v>
      </c>
      <c r="KX55" s="88">
        <f t="shared" si="101"/>
        <v>864.5468323705918</v>
      </c>
      <c r="KY55" s="88">
        <f t="shared" si="101"/>
        <v>1072.6892770047371</v>
      </c>
      <c r="KZ55" s="88">
        <f t="shared" si="101"/>
        <v>1324.7702280074359</v>
      </c>
      <c r="LA55" s="88">
        <f t="shared" si="101"/>
        <v>1034.4747408352973</v>
      </c>
      <c r="LB55" s="88">
        <f t="shared" si="101"/>
        <v>1106.5893892100087</v>
      </c>
      <c r="LC55" s="88">
        <f t="shared" si="101"/>
        <v>1181.6986843094755</v>
      </c>
      <c r="LD55" s="88">
        <f t="shared" si="101"/>
        <v>1306.4518003634944</v>
      </c>
      <c r="LE55" s="88">
        <f t="shared" si="101"/>
        <v>1062.7436530907253</v>
      </c>
      <c r="LF55" s="88">
        <f t="shared" si="101"/>
        <v>1111.0236233942214</v>
      </c>
      <c r="LG55" s="88">
        <f t="shared" si="101"/>
        <v>1015.560061565772</v>
      </c>
      <c r="LH55" s="88">
        <f t="shared" si="101"/>
        <v>1068.392008942963</v>
      </c>
      <c r="LI55" s="88">
        <f t="shared" si="101"/>
        <v>1070.0539576088941</v>
      </c>
      <c r="LJ55" s="88">
        <f t="shared" si="101"/>
        <v>1012.3295333174698</v>
      </c>
      <c r="LK55" s="88">
        <f t="shared" si="101"/>
        <v>957.12240865007368</v>
      </c>
      <c r="LL55" s="88">
        <f t="shared" si="101"/>
        <v>1002.0260114936121</v>
      </c>
      <c r="LM55" s="88">
        <f t="shared" si="101"/>
        <v>834.0143333557769</v>
      </c>
      <c r="LN55" s="88">
        <f t="shared" si="101"/>
        <v>1199.3419737043012</v>
      </c>
      <c r="LO55" s="88">
        <f t="shared" si="101"/>
        <v>976.13820120053936</v>
      </c>
      <c r="LP55" s="88">
        <f t="shared" si="101"/>
        <v>1435.9536363685795</v>
      </c>
      <c r="LQ55" s="88">
        <f t="shared" si="101"/>
        <v>1099.2139821957892</v>
      </c>
      <c r="LR55" s="88">
        <f t="shared" si="101"/>
        <v>884.75471357381673</v>
      </c>
      <c r="LS55" s="88">
        <f t="shared" si="101"/>
        <v>769.29571147886008</v>
      </c>
      <c r="LT55" s="88">
        <f t="shared" si="101"/>
        <v>914.00658532454156</v>
      </c>
      <c r="LU55" s="88">
        <f t="shared" si="101"/>
        <v>1047.9355118992371</v>
      </c>
      <c r="LV55" s="88">
        <f t="shared" si="101"/>
        <v>1124.1865401988987</v>
      </c>
      <c r="LW55" s="88">
        <f t="shared" si="101"/>
        <v>1049.2493506384174</v>
      </c>
      <c r="LX55" s="88">
        <f t="shared" si="101"/>
        <v>1463.0943907593028</v>
      </c>
      <c r="LY55" s="88">
        <f t="shared" si="101"/>
        <v>1153.3072305019989</v>
      </c>
      <c r="LZ55" s="88">
        <f t="shared" si="101"/>
        <v>1377.9202236754879</v>
      </c>
      <c r="MA55" s="88">
        <f t="shared" si="101"/>
        <v>1037.6598967828488</v>
      </c>
      <c r="MB55" s="88">
        <f t="shared" si="101"/>
        <v>1150.7496556909575</v>
      </c>
      <c r="MC55" s="88">
        <f t="shared" ref="MC55:ON55" si="102">((MC53/MC54)*121.3)</f>
        <v>1516.7573016597478</v>
      </c>
      <c r="MD55" s="88">
        <f t="shared" si="102"/>
        <v>918.63425969479067</v>
      </c>
      <c r="ME55" s="88">
        <f t="shared" si="102"/>
        <v>1005.3082180140556</v>
      </c>
      <c r="MF55" s="88">
        <f t="shared" si="102"/>
        <v>930.74622167795496</v>
      </c>
      <c r="MG55" s="88">
        <f t="shared" si="102"/>
        <v>1103.4438298265741</v>
      </c>
      <c r="MH55" s="88">
        <f t="shared" si="102"/>
        <v>1046.6244653694164</v>
      </c>
      <c r="MI55" s="88">
        <f t="shared" si="102"/>
        <v>1019.9239212210742</v>
      </c>
      <c r="MJ55" s="88">
        <f t="shared" si="102"/>
        <v>960.84412854068933</v>
      </c>
      <c r="MK55" s="88">
        <f t="shared" si="102"/>
        <v>1200.6374450708834</v>
      </c>
      <c r="ML55" s="88">
        <f t="shared" si="102"/>
        <v>942.18633172846796</v>
      </c>
      <c r="MM55" s="88">
        <f t="shared" si="102"/>
        <v>1269.15943345033</v>
      </c>
      <c r="MN55" s="88">
        <f t="shared" si="102"/>
        <v>1041.394989614452</v>
      </c>
      <c r="MO55" s="88">
        <f t="shared" si="102"/>
        <v>1191.8034098010783</v>
      </c>
      <c r="MP55" s="88">
        <f t="shared" si="102"/>
        <v>1177.0934021697281</v>
      </c>
      <c r="MQ55" s="88">
        <f t="shared" si="102"/>
        <v>1160.3151531286455</v>
      </c>
      <c r="MR55" s="88">
        <f t="shared" si="102"/>
        <v>693.63240169375342</v>
      </c>
      <c r="MS55" s="88">
        <f t="shared" si="102"/>
        <v>1442.2499980138234</v>
      </c>
      <c r="MT55" s="88">
        <f t="shared" si="102"/>
        <v>1008.5386008125727</v>
      </c>
      <c r="MU55" s="88">
        <f t="shared" si="102"/>
        <v>1226.6173577012914</v>
      </c>
      <c r="MV55" s="88">
        <f t="shared" si="102"/>
        <v>920.89819770454721</v>
      </c>
      <c r="MW55" s="88">
        <f t="shared" si="102"/>
        <v>1159.3925995683892</v>
      </c>
      <c r="MX55" s="88">
        <f t="shared" si="102"/>
        <v>879.24337199682452</v>
      </c>
      <c r="MY55" s="88">
        <f t="shared" si="102"/>
        <v>1042.6054856800808</v>
      </c>
      <c r="MZ55" s="88">
        <f t="shared" si="102"/>
        <v>850.44655527283453</v>
      </c>
      <c r="NA55" s="88">
        <f t="shared" si="102"/>
        <v>1030.5831384897308</v>
      </c>
      <c r="NB55" s="88">
        <f t="shared" si="102"/>
        <v>764.61682588023609</v>
      </c>
      <c r="NC55" s="88">
        <f t="shared" si="102"/>
        <v>1465.5624370249284</v>
      </c>
      <c r="ND55" s="88">
        <f t="shared" si="102"/>
        <v>1018.7410845010676</v>
      </c>
      <c r="NE55" s="88">
        <f t="shared" si="102"/>
        <v>1337.419066222928</v>
      </c>
      <c r="NF55" s="88">
        <f t="shared" si="102"/>
        <v>1394.764046850047</v>
      </c>
      <c r="NG55" s="88">
        <f t="shared" si="102"/>
        <v>1729.7523957062765</v>
      </c>
      <c r="NH55" s="88">
        <f t="shared" si="102"/>
        <v>1119.4608314899949</v>
      </c>
      <c r="NI55" s="88">
        <f t="shared" si="102"/>
        <v>1188.3331622913486</v>
      </c>
      <c r="NJ55" s="88">
        <f t="shared" si="102"/>
        <v>865.80614161184155</v>
      </c>
      <c r="NK55" s="88">
        <f t="shared" si="102"/>
        <v>1112.6181559491558</v>
      </c>
      <c r="NL55" s="88">
        <f t="shared" si="102"/>
        <v>805.43300224647976</v>
      </c>
      <c r="NM55" s="88">
        <f t="shared" si="102"/>
        <v>774.84183700317544</v>
      </c>
      <c r="NN55" s="88">
        <f t="shared" si="102"/>
        <v>1079.5609826984751</v>
      </c>
      <c r="NO55" s="88">
        <f t="shared" si="102"/>
        <v>1126.4679268958334</v>
      </c>
      <c r="NP55" s="88">
        <f t="shared" si="102"/>
        <v>1316.3593646179418</v>
      </c>
      <c r="NQ55" s="88">
        <f t="shared" si="102"/>
        <v>1130.6519780681851</v>
      </c>
      <c r="NR55" s="88">
        <f t="shared" si="102"/>
        <v>1131.8642148750616</v>
      </c>
      <c r="NS55" s="88">
        <f t="shared" si="102"/>
        <v>1050.7998702103728</v>
      </c>
      <c r="NT55" s="88">
        <f t="shared" si="102"/>
        <v>938.61143556416721</v>
      </c>
      <c r="NU55" s="88">
        <f t="shared" si="102"/>
        <v>1304.6601695997999</v>
      </c>
      <c r="NV55" s="88">
        <f t="shared" si="102"/>
        <v>939.08536212719321</v>
      </c>
      <c r="NW55" s="88">
        <f t="shared" si="102"/>
        <v>1141.7148159251492</v>
      </c>
      <c r="NX55" s="88">
        <f t="shared" si="102"/>
        <v>1245.0258046510908</v>
      </c>
      <c r="NY55" s="88">
        <f t="shared" si="102"/>
        <v>949.5832790687175</v>
      </c>
      <c r="NZ55" s="88">
        <f t="shared" si="102"/>
        <v>1458.6360320700469</v>
      </c>
      <c r="OA55" s="88">
        <f t="shared" si="102"/>
        <v>1432.2748112454235</v>
      </c>
      <c r="OB55" s="88">
        <f t="shared" si="102"/>
        <v>1157.1619380944592</v>
      </c>
      <c r="OC55" s="88">
        <f t="shared" si="102"/>
        <v>1084.0845921395592</v>
      </c>
      <c r="OD55" s="88">
        <f t="shared" si="102"/>
        <v>1028.6362922982128</v>
      </c>
      <c r="OE55" s="88">
        <f t="shared" si="102"/>
        <v>1136.8342895782066</v>
      </c>
      <c r="OF55" s="88">
        <f t="shared" si="102"/>
        <v>987.66837532204613</v>
      </c>
      <c r="OG55" s="88">
        <f t="shared" si="102"/>
        <v>1127.2098808581895</v>
      </c>
      <c r="OH55" s="88">
        <f t="shared" si="102"/>
        <v>936.69843933597838</v>
      </c>
      <c r="OI55" s="88">
        <f t="shared" si="102"/>
        <v>971.71161187316113</v>
      </c>
      <c r="OJ55" s="88">
        <f t="shared" si="102"/>
        <v>1350.1847082814832</v>
      </c>
      <c r="OK55" s="88">
        <f t="shared" si="102"/>
        <v>1075.4005217673039</v>
      </c>
      <c r="OL55" s="88">
        <f t="shared" si="102"/>
        <v>1059.5282148909096</v>
      </c>
      <c r="OM55" s="88">
        <f t="shared" si="102"/>
        <v>1272.0180830301567</v>
      </c>
      <c r="ON55" s="88">
        <f t="shared" si="102"/>
        <v>1083.4876401922318</v>
      </c>
      <c r="OO55" s="88">
        <f t="shared" ref="OO55:XZ55" si="103">((OO53/OO54)*121.3)</f>
        <v>720.77585200478654</v>
      </c>
      <c r="OP55" s="88">
        <f t="shared" si="103"/>
        <v>948.60785918127795</v>
      </c>
      <c r="OQ55" s="88">
        <f t="shared" si="103"/>
        <v>994.56766866695546</v>
      </c>
      <c r="OR55" s="88">
        <f t="shared" si="103"/>
        <v>1144.3825366486451</v>
      </c>
      <c r="OS55" s="88">
        <f t="shared" si="103"/>
        <v>1145.132954458197</v>
      </c>
      <c r="OT55" s="88">
        <f t="shared" si="103"/>
        <v>1256.2766941563775</v>
      </c>
      <c r="OU55" s="88">
        <f t="shared" si="103"/>
        <v>1118.2301662101354</v>
      </c>
      <c r="OV55" s="88">
        <f t="shared" si="103"/>
        <v>1173.0860523734016</v>
      </c>
      <c r="OW55" s="88">
        <f t="shared" si="103"/>
        <v>1329.5656295317997</v>
      </c>
      <c r="OX55" s="88">
        <f t="shared" si="103"/>
        <v>916.85302885540818</v>
      </c>
      <c r="OY55" s="88">
        <f t="shared" si="103"/>
        <v>1208.202199020938</v>
      </c>
      <c r="OZ55" s="88">
        <f t="shared" si="103"/>
        <v>1400.2280500889719</v>
      </c>
      <c r="PA55" s="88">
        <f t="shared" si="103"/>
        <v>1094.6724587810727</v>
      </c>
      <c r="PB55" s="88">
        <f t="shared" si="103"/>
        <v>849.0818694699343</v>
      </c>
      <c r="PC55" s="88">
        <f t="shared" si="103"/>
        <v>1024.3516850425074</v>
      </c>
      <c r="PD55" s="88">
        <f t="shared" si="103"/>
        <v>1145.7868716703531</v>
      </c>
      <c r="PE55" s="88">
        <f t="shared" si="103"/>
        <v>1104.0440238234785</v>
      </c>
      <c r="PF55" s="88">
        <f t="shared" si="103"/>
        <v>1037.050157493584</v>
      </c>
      <c r="PG55" s="88">
        <f t="shared" si="103"/>
        <v>1093.4693118496066</v>
      </c>
      <c r="PH55" s="88">
        <f t="shared" si="103"/>
        <v>1228.0173306737347</v>
      </c>
      <c r="PI55" s="88">
        <f t="shared" si="103"/>
        <v>1131.5245850308154</v>
      </c>
      <c r="PJ55" s="88">
        <f t="shared" si="103"/>
        <v>1155.5431626508803</v>
      </c>
      <c r="PK55" s="88">
        <f t="shared" si="103"/>
        <v>1233.4586449051064</v>
      </c>
      <c r="PL55" s="88">
        <f t="shared" si="103"/>
        <v>763.9481360538781</v>
      </c>
      <c r="PM55" s="88">
        <f t="shared" si="103"/>
        <v>1089.2958435688106</v>
      </c>
      <c r="PN55" s="88">
        <f t="shared" si="103"/>
        <v>1152.7314702808731</v>
      </c>
      <c r="PO55" s="88">
        <f t="shared" si="103"/>
        <v>1301.5741917592159</v>
      </c>
      <c r="PP55" s="88">
        <f t="shared" si="103"/>
        <v>1168.3793551356987</v>
      </c>
      <c r="PQ55" s="88">
        <f t="shared" si="103"/>
        <v>1156.9482955452022</v>
      </c>
      <c r="PR55" s="88">
        <f t="shared" si="103"/>
        <v>1164.0556613768924</v>
      </c>
      <c r="PS55" s="88">
        <f t="shared" si="103"/>
        <v>1144.6326088731728</v>
      </c>
      <c r="PT55" s="88">
        <f t="shared" si="103"/>
        <v>1189.4314599582635</v>
      </c>
      <c r="PU55" s="88">
        <f t="shared" si="103"/>
        <v>1076.9410133832257</v>
      </c>
      <c r="PV55" s="88">
        <f t="shared" si="103"/>
        <v>1148.7419508847922</v>
      </c>
      <c r="PW55" s="88">
        <f t="shared" si="103"/>
        <v>875.59954483376134</v>
      </c>
      <c r="PX55" s="88">
        <f t="shared" si="103"/>
        <v>1019.0045572592998</v>
      </c>
      <c r="PY55" s="88">
        <f t="shared" si="103"/>
        <v>1522.3210321668148</v>
      </c>
      <c r="PZ55" s="88">
        <f t="shared" si="103"/>
        <v>1357.8586750010529</v>
      </c>
      <c r="QA55" s="88">
        <f t="shared" si="103"/>
        <v>1392.6222252907244</v>
      </c>
      <c r="QB55" s="88">
        <f t="shared" si="103"/>
        <v>993.68393536507972</v>
      </c>
      <c r="QC55" s="88">
        <f t="shared" si="103"/>
        <v>1101.5846666139485</v>
      </c>
      <c r="QD55" s="88">
        <f t="shared" si="103"/>
        <v>950.35058587126605</v>
      </c>
      <c r="QE55" s="88">
        <f t="shared" si="103"/>
        <v>1280.8128753557864</v>
      </c>
      <c r="QF55" s="88">
        <f t="shared" si="103"/>
        <v>1221.3782260176301</v>
      </c>
      <c r="QG55" s="88">
        <f t="shared" si="103"/>
        <v>1029.0717759969959</v>
      </c>
      <c r="QH55" s="88">
        <f t="shared" si="103"/>
        <v>1190.0637667050144</v>
      </c>
      <c r="QI55" s="88">
        <f t="shared" si="103"/>
        <v>1193.9923104680702</v>
      </c>
      <c r="QJ55" s="88">
        <f t="shared" si="103"/>
        <v>1351.262593077224</v>
      </c>
      <c r="QK55" s="88">
        <f t="shared" si="103"/>
        <v>1463.31510495467</v>
      </c>
      <c r="QL55" s="88">
        <f t="shared" si="103"/>
        <v>1494.5989389203853</v>
      </c>
      <c r="QM55" s="88">
        <f t="shared" si="103"/>
        <v>925.03993801628451</v>
      </c>
      <c r="QN55" s="88">
        <f t="shared" si="103"/>
        <v>1477.6383430052338</v>
      </c>
      <c r="QO55" s="88">
        <f t="shared" si="103"/>
        <v>1080.8072537699911</v>
      </c>
      <c r="QP55" s="88">
        <f t="shared" si="103"/>
        <v>811.78702552608058</v>
      </c>
      <c r="QQ55" s="88">
        <f t="shared" si="103"/>
        <v>1307.3771322150626</v>
      </c>
      <c r="QR55" s="88">
        <f t="shared" si="103"/>
        <v>1102.9457038281305</v>
      </c>
      <c r="QS55" s="88">
        <f t="shared" si="103"/>
        <v>1355.8491722443587</v>
      </c>
      <c r="QT55" s="88">
        <f t="shared" si="103"/>
        <v>899.94532805642268</v>
      </c>
      <c r="QU55" s="88">
        <f t="shared" si="103"/>
        <v>1188.9102414676322</v>
      </c>
      <c r="QV55" s="88">
        <f t="shared" si="103"/>
        <v>876.61666036083955</v>
      </c>
      <c r="QW55" s="88">
        <f t="shared" si="103"/>
        <v>1298.0884803646702</v>
      </c>
      <c r="QX55" s="88">
        <f t="shared" si="103"/>
        <v>805.66846175065052</v>
      </c>
      <c r="QY55" s="88">
        <f t="shared" si="103"/>
        <v>1157.4776003919083</v>
      </c>
      <c r="QZ55" s="88">
        <f t="shared" si="103"/>
        <v>916.64639877151626</v>
      </c>
      <c r="RA55" s="88">
        <f t="shared" si="103"/>
        <v>1106.0605609620877</v>
      </c>
      <c r="RB55" s="88">
        <f t="shared" si="103"/>
        <v>976.88496444811244</v>
      </c>
      <c r="RC55" s="88">
        <f t="shared" si="103"/>
        <v>1256.0765261570343</v>
      </c>
      <c r="RD55" s="88">
        <f t="shared" si="103"/>
        <v>1266.676276897221</v>
      </c>
      <c r="RE55" s="88">
        <f t="shared" si="103"/>
        <v>1237.9229937352923</v>
      </c>
      <c r="RF55" s="88">
        <f t="shared" si="103"/>
        <v>1229.3261436682285</v>
      </c>
      <c r="RG55" s="88">
        <f t="shared" si="103"/>
        <v>1015.1495423810695</v>
      </c>
      <c r="RH55" s="88">
        <f t="shared" si="103"/>
        <v>1427.5580679741847</v>
      </c>
      <c r="RI55" s="88">
        <f t="shared" si="103"/>
        <v>1066.2897639788685</v>
      </c>
      <c r="RJ55" s="88">
        <f t="shared" si="103"/>
        <v>1326.380650075688</v>
      </c>
      <c r="RK55" s="88">
        <f t="shared" si="103"/>
        <v>1159.7786615504049</v>
      </c>
      <c r="RL55" s="88">
        <f t="shared" si="103"/>
        <v>1312.4969255866347</v>
      </c>
      <c r="RM55" s="88">
        <f t="shared" si="103"/>
        <v>1178.4719845932027</v>
      </c>
      <c r="RN55" s="88">
        <f t="shared" si="103"/>
        <v>1510.3468402512885</v>
      </c>
      <c r="RO55" s="88">
        <f t="shared" si="103"/>
        <v>1040.3622158585802</v>
      </c>
      <c r="RP55" s="88">
        <f t="shared" si="103"/>
        <v>1146.8359220674563</v>
      </c>
      <c r="RQ55" s="88">
        <f t="shared" si="103"/>
        <v>1017.6642212899034</v>
      </c>
      <c r="RR55" s="88">
        <f t="shared" si="103"/>
        <v>1140.7860942870461</v>
      </c>
      <c r="RS55" s="88">
        <f t="shared" si="103"/>
        <v>1063.9162338493113</v>
      </c>
      <c r="RT55" s="88">
        <f t="shared" si="103"/>
        <v>805.77145929317771</v>
      </c>
      <c r="RU55" s="88">
        <f t="shared" si="103"/>
        <v>961.20837640752814</v>
      </c>
      <c r="RV55" s="88">
        <f t="shared" si="103"/>
        <v>1119.0466896715955</v>
      </c>
      <c r="RW55" s="88">
        <f t="shared" si="103"/>
        <v>1290.2048358473755</v>
      </c>
      <c r="RX55" s="88">
        <f t="shared" si="103"/>
        <v>974.91400759556518</v>
      </c>
      <c r="RY55" s="88">
        <f t="shared" si="103"/>
        <v>1006.853797172825</v>
      </c>
      <c r="RZ55" s="88">
        <f t="shared" si="103"/>
        <v>1201.8233209304724</v>
      </c>
      <c r="SA55" s="88">
        <f t="shared" si="103"/>
        <v>1119.1578741064125</v>
      </c>
      <c r="SB55" s="88">
        <f t="shared" si="103"/>
        <v>1096.4792714250004</v>
      </c>
      <c r="SC55" s="88">
        <f t="shared" si="103"/>
        <v>1176.8016936067845</v>
      </c>
      <c r="SD55" s="88">
        <f t="shared" si="103"/>
        <v>932.42472865741263</v>
      </c>
      <c r="SE55" s="88">
        <f t="shared" si="103"/>
        <v>1349.0238319766481</v>
      </c>
      <c r="SF55" s="88">
        <f t="shared" si="103"/>
        <v>869.64706797969029</v>
      </c>
      <c r="SG55" s="88">
        <f t="shared" si="103"/>
        <v>1016.8748813471955</v>
      </c>
      <c r="SH55" s="88">
        <f t="shared" si="103"/>
        <v>1021.1271167041685</v>
      </c>
      <c r="SI55" s="88">
        <f t="shared" si="103"/>
        <v>1074.734719796726</v>
      </c>
      <c r="SJ55" s="88">
        <f t="shared" si="103"/>
        <v>1216.0108113120964</v>
      </c>
      <c r="SK55" s="88">
        <f t="shared" si="103"/>
        <v>1341.991506341963</v>
      </c>
      <c r="SL55" s="88">
        <f t="shared" si="103"/>
        <v>1134.4545567259458</v>
      </c>
      <c r="SM55" s="88">
        <f t="shared" si="103"/>
        <v>935.50681457397684</v>
      </c>
      <c r="SN55" s="88">
        <f t="shared" si="103"/>
        <v>1163.3238755964533</v>
      </c>
      <c r="SO55" s="88">
        <f t="shared" si="103"/>
        <v>1489.1622295394482</v>
      </c>
      <c r="SP55" s="88">
        <f t="shared" si="103"/>
        <v>929.00210687763774</v>
      </c>
      <c r="SQ55" s="88">
        <f t="shared" si="103"/>
        <v>1075.9768605894199</v>
      </c>
      <c r="SR55" s="88">
        <f t="shared" si="103"/>
        <v>1116.5843637855573</v>
      </c>
      <c r="SS55" s="88">
        <f t="shared" si="103"/>
        <v>929.40990107068103</v>
      </c>
      <c r="ST55" s="88">
        <f t="shared" si="103"/>
        <v>1530.7973586785436</v>
      </c>
      <c r="SU55" s="88">
        <f t="shared" si="103"/>
        <v>750.36814420041947</v>
      </c>
      <c r="SV55" s="88">
        <f t="shared" si="103"/>
        <v>1351.8067311991715</v>
      </c>
      <c r="SW55" s="88">
        <f t="shared" si="103"/>
        <v>1418.557851149408</v>
      </c>
      <c r="SX55" s="88">
        <f t="shared" si="103"/>
        <v>776.4679728872643</v>
      </c>
      <c r="SY55" s="88">
        <f t="shared" si="103"/>
        <v>1233.2315849907093</v>
      </c>
      <c r="SZ55" s="88">
        <f t="shared" si="103"/>
        <v>1279.8087811489847</v>
      </c>
      <c r="TA55" s="88">
        <f t="shared" si="103"/>
        <v>1253.3031948211842</v>
      </c>
      <c r="TB55" s="88">
        <f t="shared" si="103"/>
        <v>1155.3970650705348</v>
      </c>
      <c r="TC55" s="88">
        <f t="shared" si="103"/>
        <v>1094.2563371249698</v>
      </c>
      <c r="TD55" s="88">
        <f t="shared" si="103"/>
        <v>983.04232273382786</v>
      </c>
      <c r="TE55" s="88">
        <f t="shared" si="103"/>
        <v>1311.5908626208936</v>
      </c>
      <c r="TF55" s="88">
        <f t="shared" si="103"/>
        <v>1464.14630266164</v>
      </c>
      <c r="TG55" s="88">
        <f t="shared" si="103"/>
        <v>820.46220407121086</v>
      </c>
      <c r="TH55" s="88">
        <f t="shared" si="103"/>
        <v>1066.0478543655415</v>
      </c>
      <c r="TI55" s="88">
        <f t="shared" si="103"/>
        <v>1503.7257872489079</v>
      </c>
      <c r="TJ55" s="88">
        <f t="shared" si="103"/>
        <v>1030.1570104394486</v>
      </c>
      <c r="TK55" s="88">
        <f t="shared" si="103"/>
        <v>1197.3809782634478</v>
      </c>
      <c r="TL55" s="88">
        <f t="shared" si="103"/>
        <v>1164.4530443717219</v>
      </c>
      <c r="TM55" s="88">
        <f t="shared" si="103"/>
        <v>1009.7204784099185</v>
      </c>
      <c r="TN55" s="88">
        <f t="shared" si="103"/>
        <v>1301.2284598270592</v>
      </c>
      <c r="TO55" s="88">
        <f t="shared" si="103"/>
        <v>1274.3188921249969</v>
      </c>
      <c r="TP55" s="88">
        <f t="shared" si="103"/>
        <v>1257.4905741342166</v>
      </c>
      <c r="TQ55" s="88">
        <f t="shared" si="103"/>
        <v>1103.7682379859041</v>
      </c>
      <c r="TR55" s="88">
        <f t="shared" si="103"/>
        <v>1190.1586857461143</v>
      </c>
      <c r="TS55" s="88">
        <f t="shared" si="103"/>
        <v>1365.5270422517403</v>
      </c>
      <c r="TT55" s="88">
        <f t="shared" si="103"/>
        <v>933.87446306189054</v>
      </c>
      <c r="TU55" s="88">
        <f t="shared" si="103"/>
        <v>1069.4617672254005</v>
      </c>
      <c r="TV55" s="88">
        <f t="shared" si="103"/>
        <v>997.3861486554971</v>
      </c>
      <c r="TW55" s="88">
        <f t="shared" si="103"/>
        <v>1720.4470416305321</v>
      </c>
      <c r="TX55" s="88">
        <f t="shared" si="103"/>
        <v>1245.6202278177489</v>
      </c>
      <c r="TY55" s="88">
        <f t="shared" si="103"/>
        <v>1446.7508476617145</v>
      </c>
      <c r="TZ55" s="88">
        <f t="shared" si="103"/>
        <v>1069.3991469958435</v>
      </c>
      <c r="UA55" s="88">
        <f t="shared" si="103"/>
        <v>1135.0453205086931</v>
      </c>
      <c r="UB55" s="88">
        <f t="shared" si="103"/>
        <v>1225.6796082543533</v>
      </c>
      <c r="UC55" s="88">
        <f t="shared" si="103"/>
        <v>1384.3552649079429</v>
      </c>
      <c r="UD55" s="88">
        <f t="shared" si="103"/>
        <v>1238.3422395442656</v>
      </c>
      <c r="UE55" s="88">
        <f t="shared" si="103"/>
        <v>1107.5411953639109</v>
      </c>
      <c r="UF55" s="88">
        <f t="shared" si="103"/>
        <v>1291.8704809724127</v>
      </c>
      <c r="UG55" s="88">
        <f t="shared" si="103"/>
        <v>1176.9683678387453</v>
      </c>
      <c r="UH55" s="88">
        <f t="shared" si="103"/>
        <v>1355.8945576282683</v>
      </c>
      <c r="UI55" s="88">
        <f t="shared" si="103"/>
        <v>1409.5525620034441</v>
      </c>
      <c r="UJ55" s="88">
        <f t="shared" si="103"/>
        <v>793.91807718625944</v>
      </c>
      <c r="UK55" s="88">
        <f t="shared" si="103"/>
        <v>1226.6891875531308</v>
      </c>
      <c r="UL55" s="88">
        <f t="shared" si="103"/>
        <v>1376.4810283252261</v>
      </c>
      <c r="UM55" s="88">
        <f t="shared" si="103"/>
        <v>1358.0732930724948</v>
      </c>
      <c r="UN55" s="88">
        <f t="shared" si="103"/>
        <v>898.16694154276354</v>
      </c>
      <c r="UO55" s="88">
        <f t="shared" si="103"/>
        <v>948.22655497708024</v>
      </c>
      <c r="UP55" s="88">
        <f t="shared" si="103"/>
        <v>1229.810030125821</v>
      </c>
      <c r="UQ55" s="88">
        <f t="shared" si="103"/>
        <v>1426.9840814116774</v>
      </c>
      <c r="UR55" s="88">
        <f t="shared" si="103"/>
        <v>1324.798009190833</v>
      </c>
      <c r="US55" s="88">
        <f t="shared" si="103"/>
        <v>1123.164021521432</v>
      </c>
      <c r="UT55" s="88">
        <f t="shared" si="103"/>
        <v>1222.9164359163444</v>
      </c>
      <c r="UU55" s="88">
        <f t="shared" si="103"/>
        <v>1343.1042712781743</v>
      </c>
      <c r="UV55" s="88">
        <f t="shared" si="103"/>
        <v>1292.3547662019516</v>
      </c>
      <c r="UW55" s="88">
        <f t="shared" si="103"/>
        <v>1527.8619022425394</v>
      </c>
      <c r="UX55" s="88">
        <f t="shared" si="103"/>
        <v>1651.5950109552116</v>
      </c>
      <c r="UY55" s="88">
        <f t="shared" si="103"/>
        <v>961.03533727512126</v>
      </c>
      <c r="UZ55" s="88">
        <f t="shared" si="103"/>
        <v>1092.7405753251219</v>
      </c>
      <c r="VA55" s="88">
        <f t="shared" si="103"/>
        <v>1097.652959610677</v>
      </c>
      <c r="VB55" s="88">
        <f t="shared" si="103"/>
        <v>1050.5205513945725</v>
      </c>
      <c r="VC55" s="88">
        <f t="shared" si="103"/>
        <v>970.04959214287226</v>
      </c>
      <c r="VD55" s="88">
        <f t="shared" si="103"/>
        <v>1426.2464986112006</v>
      </c>
      <c r="VE55" s="88">
        <f t="shared" si="103"/>
        <v>1173.8064007790117</v>
      </c>
      <c r="VF55" s="88">
        <f t="shared" si="103"/>
        <v>1374.4489809149377</v>
      </c>
      <c r="VG55" s="88">
        <f t="shared" si="103"/>
        <v>1016.7909031782099</v>
      </c>
      <c r="VH55" s="88">
        <f t="shared" si="103"/>
        <v>1140.4691570049472</v>
      </c>
      <c r="VI55" s="88">
        <f t="shared" si="103"/>
        <v>1160.3339625630506</v>
      </c>
      <c r="VJ55" s="88">
        <f t="shared" si="103"/>
        <v>1027.0777973580769</v>
      </c>
      <c r="VK55" s="88">
        <f t="shared" si="103"/>
        <v>1378.459618609463</v>
      </c>
      <c r="VL55" s="88">
        <f t="shared" si="103"/>
        <v>1038.8957489452059</v>
      </c>
      <c r="VM55" s="88">
        <f t="shared" si="103"/>
        <v>1311.024743480634</v>
      </c>
      <c r="VN55" s="88">
        <f t="shared" si="103"/>
        <v>1175.1101314103134</v>
      </c>
      <c r="VO55" s="88">
        <f t="shared" si="103"/>
        <v>1054.0941138045632</v>
      </c>
      <c r="VP55" s="88">
        <f t="shared" si="103"/>
        <v>792.84618750106347</v>
      </c>
      <c r="VQ55" s="88">
        <f t="shared" si="103"/>
        <v>1147.3166410305564</v>
      </c>
      <c r="VR55" s="88">
        <f t="shared" si="103"/>
        <v>1209.1995493149068</v>
      </c>
      <c r="VS55" s="88">
        <f t="shared" si="103"/>
        <v>1304.6039863146805</v>
      </c>
      <c r="VT55" s="88">
        <f t="shared" si="103"/>
        <v>1104.8556054458656</v>
      </c>
      <c r="VU55" s="88">
        <f t="shared" si="103"/>
        <v>1400.5208044090334</v>
      </c>
      <c r="VV55" s="88">
        <f t="shared" si="103"/>
        <v>1396.3934443458754</v>
      </c>
      <c r="VW55" s="88">
        <f t="shared" si="103"/>
        <v>1420.8787627371019</v>
      </c>
      <c r="VX55" s="88">
        <f t="shared" si="103"/>
        <v>1300.2058514233968</v>
      </c>
      <c r="VY55" s="88">
        <f t="shared" si="103"/>
        <v>1201.6832051577417</v>
      </c>
      <c r="VZ55" s="88">
        <f t="shared" si="103"/>
        <v>1060.9780026599969</v>
      </c>
      <c r="WA55" s="88">
        <f t="shared" si="103"/>
        <v>1128.5457022424966</v>
      </c>
      <c r="WB55" s="88">
        <f t="shared" si="103"/>
        <v>1404.9136121907929</v>
      </c>
      <c r="WC55" s="88">
        <f t="shared" si="103"/>
        <v>1096.5155049202688</v>
      </c>
      <c r="WD55" s="88">
        <f t="shared" si="103"/>
        <v>1260.5330855049031</v>
      </c>
      <c r="WE55" s="88">
        <f t="shared" si="103"/>
        <v>1074.1996462099883</v>
      </c>
      <c r="WF55" s="88">
        <f t="shared" si="103"/>
        <v>1009.4694968354788</v>
      </c>
      <c r="WG55" s="88">
        <f t="shared" si="103"/>
        <v>1229.7099097575756</v>
      </c>
      <c r="WH55" s="88">
        <f t="shared" si="103"/>
        <v>477.97204997271757</v>
      </c>
      <c r="WI55" s="88">
        <f t="shared" si="103"/>
        <v>1257.8988051112419</v>
      </c>
      <c r="WJ55" s="88">
        <f t="shared" si="103"/>
        <v>1355.1159748245975</v>
      </c>
      <c r="WK55" s="88">
        <f t="shared" si="103"/>
        <v>1072.3965367094956</v>
      </c>
      <c r="WL55" s="88">
        <f t="shared" si="103"/>
        <v>865.13573765101034</v>
      </c>
      <c r="WM55" s="88">
        <f t="shared" si="103"/>
        <v>1298.5560807322966</v>
      </c>
      <c r="WN55" s="88">
        <f t="shared" si="103"/>
        <v>1141.3142419152173</v>
      </c>
      <c r="WO55" s="88">
        <f t="shared" si="103"/>
        <v>1597.9158586587337</v>
      </c>
      <c r="WP55" s="88">
        <f t="shared" si="103"/>
        <v>1247.8567157484053</v>
      </c>
      <c r="WQ55" s="88">
        <f t="shared" si="103"/>
        <v>1379.2857936260323</v>
      </c>
      <c r="WR55" s="88">
        <f t="shared" si="103"/>
        <v>1026.7123823223747</v>
      </c>
      <c r="WS55" s="88">
        <f t="shared" si="103"/>
        <v>1208.4108231204843</v>
      </c>
      <c r="WT55" s="88">
        <f t="shared" si="103"/>
        <v>1369.0499219672095</v>
      </c>
      <c r="WU55" s="88">
        <f t="shared" si="103"/>
        <v>1359.2725847242075</v>
      </c>
      <c r="WV55" s="88">
        <f t="shared" si="103"/>
        <v>1636.753862682606</v>
      </c>
      <c r="WW55" s="88">
        <f t="shared" si="103"/>
        <v>1163.3616140496022</v>
      </c>
      <c r="WX55" s="88">
        <f t="shared" si="103"/>
        <v>1081.2802687984217</v>
      </c>
      <c r="WY55" s="88">
        <f t="shared" si="103"/>
        <v>1044.4361524206952</v>
      </c>
      <c r="WZ55" s="88">
        <f t="shared" si="103"/>
        <v>1098.4918676298546</v>
      </c>
      <c r="XA55" s="88">
        <f t="shared" si="103"/>
        <v>1266.7969764893771</v>
      </c>
      <c r="XB55" s="88">
        <f t="shared" si="103"/>
        <v>1168.4559271256223</v>
      </c>
      <c r="XC55" s="88">
        <f t="shared" si="103"/>
        <v>1179.3924488528744</v>
      </c>
      <c r="XD55" s="88">
        <f t="shared" si="103"/>
        <v>832.4669207420161</v>
      </c>
      <c r="XE55" s="88">
        <f t="shared" si="103"/>
        <v>1250.9152408157674</v>
      </c>
      <c r="XF55" s="88">
        <f t="shared" si="103"/>
        <v>1279.8540238413982</v>
      </c>
      <c r="XG55" s="88">
        <f t="shared" si="103"/>
        <v>1073.1805621102865</v>
      </c>
      <c r="XH55" s="88">
        <f t="shared" si="103"/>
        <v>1292.9148134340085</v>
      </c>
      <c r="XI55" s="88">
        <f t="shared" si="103"/>
        <v>1457.5476860853064</v>
      </c>
      <c r="XJ55" s="88">
        <f t="shared" si="103"/>
        <v>968.10784019640812</v>
      </c>
      <c r="XK55" s="88">
        <f t="shared" si="103"/>
        <v>986.152163729226</v>
      </c>
      <c r="XL55" s="88">
        <f t="shared" si="103"/>
        <v>1117.1304446581066</v>
      </c>
      <c r="XM55" s="88">
        <f t="shared" si="103"/>
        <v>1294.0639366359862</v>
      </c>
      <c r="XN55" s="88">
        <f t="shared" si="103"/>
        <v>1168.0816199228259</v>
      </c>
      <c r="XO55" s="88">
        <f t="shared" si="103"/>
        <v>1208.4254142267891</v>
      </c>
      <c r="XP55" s="88">
        <f t="shared" si="103"/>
        <v>1481.1392212820065</v>
      </c>
      <c r="XQ55" s="88">
        <f t="shared" si="103"/>
        <v>1826.7313384216086</v>
      </c>
      <c r="XR55" s="88">
        <f t="shared" si="103"/>
        <v>1291.7172354382496</v>
      </c>
      <c r="XS55" s="88">
        <f t="shared" si="103"/>
        <v>1153.116625874685</v>
      </c>
      <c r="XT55" s="88">
        <f t="shared" si="103"/>
        <v>1138.8560073286524</v>
      </c>
      <c r="XU55" s="88">
        <f t="shared" si="103"/>
        <v>959.02950578596278</v>
      </c>
      <c r="XV55" s="88">
        <f t="shared" si="103"/>
        <v>1171.172355470994</v>
      </c>
      <c r="XW55" s="88">
        <f t="shared" si="103"/>
        <v>1062.9354585478768</v>
      </c>
      <c r="XX55" s="88">
        <f t="shared" si="103"/>
        <v>1047.6014860864429</v>
      </c>
      <c r="XY55" s="88">
        <f t="shared" si="103"/>
        <v>1199.2807242617885</v>
      </c>
      <c r="XZ55" s="88">
        <f t="shared" si="103"/>
        <v>1165.0737059498395</v>
      </c>
      <c r="YA55" s="88">
        <f t="shared" ref="YA55:AAE55" si="104">((YA53/YA54)*121.3)</f>
        <v>910.08049040244862</v>
      </c>
      <c r="YB55" s="88">
        <f t="shared" si="104"/>
        <v>1162.4436341495605</v>
      </c>
      <c r="YC55" s="88">
        <f t="shared" si="104"/>
        <v>1462.6635726136926</v>
      </c>
      <c r="YD55" s="88">
        <f t="shared" si="104"/>
        <v>1120.8157360135247</v>
      </c>
      <c r="YE55" s="88">
        <f t="shared" si="104"/>
        <v>1235.8754985748926</v>
      </c>
      <c r="YF55" s="88">
        <f t="shared" si="104"/>
        <v>962.62352986097039</v>
      </c>
      <c r="YG55" s="88">
        <f t="shared" si="104"/>
        <v>1516.8285343104983</v>
      </c>
      <c r="YH55" s="88">
        <f t="shared" si="104"/>
        <v>1278.5466922984451</v>
      </c>
      <c r="YI55" s="88">
        <f t="shared" si="104"/>
        <v>1209.4351568509835</v>
      </c>
      <c r="YJ55" s="88">
        <f t="shared" si="104"/>
        <v>965.4617343812771</v>
      </c>
      <c r="YK55" s="88">
        <f t="shared" si="104"/>
        <v>1027.4204038898606</v>
      </c>
      <c r="YL55" s="88">
        <f t="shared" si="104"/>
        <v>1391.1378789160292</v>
      </c>
      <c r="YM55" s="88">
        <f t="shared" si="104"/>
        <v>1147.1158135364419</v>
      </c>
      <c r="YN55" s="88">
        <f t="shared" si="104"/>
        <v>913.62663676612738</v>
      </c>
      <c r="YO55" s="88">
        <f t="shared" si="104"/>
        <v>901.03953422620225</v>
      </c>
      <c r="YP55" s="88">
        <f t="shared" si="104"/>
        <v>1348.7686221805086</v>
      </c>
      <c r="YQ55" s="88">
        <f t="shared" si="104"/>
        <v>1126.0018973123845</v>
      </c>
      <c r="YR55" s="88">
        <f t="shared" si="104"/>
        <v>1235.6495112240509</v>
      </c>
      <c r="YS55" s="88">
        <f t="shared" si="104"/>
        <v>1187.6501581929942</v>
      </c>
      <c r="YT55" s="88">
        <f t="shared" si="104"/>
        <v>1373.6429679238797</v>
      </c>
      <c r="YU55" s="88">
        <f t="shared" si="104"/>
        <v>1262.219536100735</v>
      </c>
      <c r="YV55" s="88">
        <f t="shared" si="104"/>
        <v>1358.7171904530762</v>
      </c>
      <c r="YW55" s="88">
        <f t="shared" si="104"/>
        <v>1841.8759983958616</v>
      </c>
      <c r="YX55" s="88">
        <f t="shared" si="104"/>
        <v>982.89724976643549</v>
      </c>
      <c r="YY55" s="88">
        <f t="shared" si="104"/>
        <v>1428.4773897477851</v>
      </c>
      <c r="YZ55" s="88">
        <f t="shared" si="104"/>
        <v>1017.3544487405208</v>
      </c>
      <c r="ZA55" s="88">
        <f t="shared" si="104"/>
        <v>1400.300711287535</v>
      </c>
      <c r="ZB55" s="88">
        <f t="shared" si="104"/>
        <v>972.75751196987278</v>
      </c>
      <c r="ZC55" s="88">
        <f t="shared" si="104"/>
        <v>876.48643902303422</v>
      </c>
      <c r="ZD55" s="88">
        <f t="shared" si="104"/>
        <v>1225.9012437691983</v>
      </c>
      <c r="ZE55" s="88">
        <f t="shared" si="104"/>
        <v>1143.2604817420722</v>
      </c>
      <c r="ZF55" s="88">
        <f t="shared" si="104"/>
        <v>1532.5558548747501</v>
      </c>
      <c r="ZG55" s="88">
        <f t="shared" si="104"/>
        <v>1275.7102429584129</v>
      </c>
      <c r="ZH55" s="88">
        <f t="shared" si="104"/>
        <v>1133.7890607941886</v>
      </c>
      <c r="ZI55" s="88">
        <f t="shared" si="104"/>
        <v>1518.2434573322748</v>
      </c>
      <c r="ZJ55" s="88">
        <f t="shared" si="104"/>
        <v>1438.3733900820789</v>
      </c>
      <c r="ZK55" s="88">
        <f t="shared" si="104"/>
        <v>1115.8588415103527</v>
      </c>
      <c r="ZL55" s="88">
        <f t="shared" si="104"/>
        <v>1122.6822857365478</v>
      </c>
      <c r="ZM55" s="88">
        <f t="shared" si="104"/>
        <v>758.19313295140864</v>
      </c>
      <c r="ZN55" s="88">
        <f t="shared" si="104"/>
        <v>1074.2368041656277</v>
      </c>
      <c r="ZO55" s="88">
        <f t="shared" si="104"/>
        <v>1376.495429895883</v>
      </c>
      <c r="ZP55" s="88">
        <f t="shared" si="104"/>
        <v>1063.6526112836175</v>
      </c>
      <c r="ZQ55" s="88">
        <f t="shared" si="104"/>
        <v>1170.8148751645467</v>
      </c>
      <c r="ZR55" s="88">
        <f t="shared" si="104"/>
        <v>1109.5138813144667</v>
      </c>
      <c r="ZS55" s="88">
        <f t="shared" si="104"/>
        <v>1230.8530365429499</v>
      </c>
      <c r="ZT55" s="88">
        <f t="shared" si="104"/>
        <v>1419.0186497804789</v>
      </c>
      <c r="ZU55" s="88">
        <f t="shared" si="104"/>
        <v>1073.0849077018597</v>
      </c>
      <c r="ZV55" s="88">
        <f t="shared" si="104"/>
        <v>1241.1603710510631</v>
      </c>
      <c r="ZW55" s="88">
        <f t="shared" si="104"/>
        <v>1135.77207380964</v>
      </c>
      <c r="ZX55" s="88">
        <f t="shared" si="104"/>
        <v>1094.9272522739539</v>
      </c>
      <c r="ZY55" s="88">
        <f t="shared" si="104"/>
        <v>1035.382786411689</v>
      </c>
      <c r="ZZ55" s="88">
        <f t="shared" si="104"/>
        <v>960.30212957385106</v>
      </c>
      <c r="AAA55" s="88">
        <f t="shared" si="104"/>
        <v>953.01603753083634</v>
      </c>
      <c r="AAB55" s="88">
        <f t="shared" si="104"/>
        <v>1464.0896926361111</v>
      </c>
      <c r="AAC55" s="88">
        <f t="shared" si="104"/>
        <v>968.97726366970107</v>
      </c>
      <c r="AAD55" s="88">
        <f t="shared" si="104"/>
        <v>1447.4421438434997</v>
      </c>
      <c r="AAE55" s="88">
        <f t="shared" si="104"/>
        <v>1281.2590207901094</v>
      </c>
    </row>
    <row r="56" spans="1:707" x14ac:dyDescent="0.25">
      <c r="A56" s="69"/>
      <c r="D56" s="7"/>
      <c r="BY56" s="60"/>
    </row>
    <row r="57" spans="1:707" x14ac:dyDescent="0.25">
      <c r="A57" s="57" t="s">
        <v>2059</v>
      </c>
      <c r="B57" s="58">
        <f>STDEV(D57:BU57)/AVERAGE(D57:BU57)</f>
        <v>8.0374492415854037E-2</v>
      </c>
      <c r="D57" s="7">
        <v>60997078.922332302</v>
      </c>
      <c r="E57" s="7">
        <v>56122993.738686599</v>
      </c>
      <c r="F57" s="7">
        <v>59587604.854229197</v>
      </c>
      <c r="G57" s="7">
        <v>60902146.371927403</v>
      </c>
      <c r="H57" s="7">
        <v>60373240.6813334</v>
      </c>
      <c r="I57" s="7">
        <v>56019912.114265002</v>
      </c>
      <c r="J57" s="7">
        <v>57685707.661049098</v>
      </c>
      <c r="K57" s="7">
        <v>57850994.246595301</v>
      </c>
      <c r="L57" s="7">
        <v>56257314.274732903</v>
      </c>
      <c r="M57" s="7">
        <v>56904223.286191903</v>
      </c>
      <c r="N57" s="7">
        <v>54708551.969760403</v>
      </c>
      <c r="O57" s="7">
        <v>56009434.051517002</v>
      </c>
      <c r="P57" s="7">
        <v>54543441.956246398</v>
      </c>
      <c r="Q57" s="7">
        <v>55110966.638532303</v>
      </c>
      <c r="R57" s="7">
        <v>51970699.886332199</v>
      </c>
      <c r="S57" s="7">
        <v>54649728.108499698</v>
      </c>
      <c r="T57" s="7">
        <v>54491861.356632903</v>
      </c>
      <c r="U57" s="7">
        <v>54095848.228604101</v>
      </c>
      <c r="V57" s="7">
        <v>55180672.590738103</v>
      </c>
      <c r="W57" s="7">
        <v>52980393.954434201</v>
      </c>
      <c r="X57" s="7">
        <v>55467675.738537997</v>
      </c>
      <c r="Y57" s="7">
        <v>53201881.375592403</v>
      </c>
      <c r="Z57" s="7">
        <v>52545400.918085396</v>
      </c>
      <c r="AA57" s="7">
        <v>54477727.745685399</v>
      </c>
      <c r="AB57" s="7">
        <v>54479683.232667103</v>
      </c>
      <c r="AC57" s="7">
        <v>54684537.4202445</v>
      </c>
      <c r="AD57" s="7">
        <v>52798741.038286097</v>
      </c>
      <c r="AE57" s="7">
        <v>56319320.315086</v>
      </c>
      <c r="AF57" s="7">
        <v>56260552.358526401</v>
      </c>
      <c r="AG57" s="7">
        <v>55460243.272478104</v>
      </c>
      <c r="AH57" s="7">
        <v>54678800.947931401</v>
      </c>
      <c r="AI57" s="7">
        <v>53882402.331787497</v>
      </c>
      <c r="AJ57" s="7">
        <v>55183666.891054399</v>
      </c>
      <c r="AK57" s="7">
        <v>56509907.4205928</v>
      </c>
      <c r="AL57" s="7">
        <v>53963550.933852904</v>
      </c>
      <c r="AM57" s="7">
        <v>54686549.877208099</v>
      </c>
      <c r="AN57" s="7">
        <v>54499776.022608303</v>
      </c>
      <c r="AO57" s="7">
        <v>54350138.1461652</v>
      </c>
      <c r="AP57" s="7">
        <v>53094443.138378501</v>
      </c>
      <c r="AQ57" s="7">
        <v>53868317.719793901</v>
      </c>
      <c r="AR57" s="7">
        <v>52484286.172583602</v>
      </c>
      <c r="AS57" s="7">
        <v>51759844.058630697</v>
      </c>
      <c r="AT57" s="7">
        <v>53360350.807723001</v>
      </c>
      <c r="AU57" s="7">
        <v>53477656.736644499</v>
      </c>
      <c r="AV57" s="7">
        <v>52744893.356874697</v>
      </c>
      <c r="AW57" s="7">
        <v>54957053.478053503</v>
      </c>
      <c r="AX57" s="7">
        <v>53252702.760370903</v>
      </c>
      <c r="AY57" s="7">
        <v>52573493.435122304</v>
      </c>
      <c r="AZ57" s="7">
        <v>52420388.287416697</v>
      </c>
      <c r="BA57" s="7">
        <v>51595215.128684796</v>
      </c>
      <c r="BB57" s="7">
        <v>52876246.689044401</v>
      </c>
      <c r="BC57" s="7">
        <v>51574214.566678703</v>
      </c>
      <c r="BD57" s="7">
        <v>50706555.774206303</v>
      </c>
      <c r="BE57" s="7">
        <v>51672503.4972376</v>
      </c>
      <c r="BF57" s="7">
        <v>52577431.982464999</v>
      </c>
      <c r="BG57" s="7">
        <v>54715186.161324598</v>
      </c>
      <c r="BH57" s="7">
        <v>54542265.187275499</v>
      </c>
      <c r="BI57" s="7">
        <v>55156943.865764797</v>
      </c>
      <c r="BJ57" s="7">
        <v>55272746.500005104</v>
      </c>
      <c r="BK57" s="7">
        <v>54629973.5520088</v>
      </c>
      <c r="BL57" s="7">
        <v>51887949.6670454</v>
      </c>
      <c r="BM57" s="7">
        <v>46996967.888115503</v>
      </c>
      <c r="BN57" s="7">
        <v>43246522.886859797</v>
      </c>
      <c r="BO57" s="7">
        <v>40935232.668669596</v>
      </c>
      <c r="BP57" s="7">
        <v>42335271.571263097</v>
      </c>
      <c r="BQ57" s="7">
        <v>38507275.3768612</v>
      </c>
      <c r="BR57" s="7">
        <v>51217022.143040597</v>
      </c>
      <c r="BS57" s="7">
        <v>48685299.043932199</v>
      </c>
      <c r="BT57" s="7">
        <v>45313141.4085868</v>
      </c>
      <c r="BU57" s="7">
        <v>41300570.965160802</v>
      </c>
      <c r="BW57" s="59">
        <f>STDEV(BY57:EP57)/AVERAGE(BY57:EP57)</f>
        <v>4.2636664712330283E-2</v>
      </c>
      <c r="BY57" s="9">
        <v>5472422.1394790104</v>
      </c>
      <c r="BZ57" s="9">
        <v>5917672.4679348003</v>
      </c>
      <c r="CA57" s="9">
        <v>5995568.4780604597</v>
      </c>
      <c r="CB57" s="9">
        <v>6104818.9695362002</v>
      </c>
      <c r="CC57" s="9">
        <v>6015825.0863947803</v>
      </c>
      <c r="CD57" s="9">
        <v>5645901.4369942602</v>
      </c>
      <c r="CE57" s="9">
        <v>5526462.1298954003</v>
      </c>
      <c r="CF57" s="9">
        <v>5863604.48552428</v>
      </c>
      <c r="CG57" s="9">
        <v>5612331.5829113703</v>
      </c>
      <c r="CH57" s="9">
        <v>5570911.9841265399</v>
      </c>
      <c r="CI57" s="9">
        <v>5638211.8628344797</v>
      </c>
      <c r="CJ57" s="9">
        <v>5689832.3286251603</v>
      </c>
      <c r="CK57" s="9">
        <v>5561713.19523942</v>
      </c>
      <c r="CL57" s="9">
        <v>5335581.7471635398</v>
      </c>
      <c r="CM57" s="9">
        <v>5328224.54642969</v>
      </c>
      <c r="CN57" s="9">
        <v>5754711.7089936696</v>
      </c>
      <c r="CO57" s="9">
        <v>5661709.1365720499</v>
      </c>
      <c r="CP57" s="9">
        <v>5535099.37652924</v>
      </c>
      <c r="CQ57" s="9">
        <v>5537949.0492617898</v>
      </c>
      <c r="CR57" s="9">
        <v>5327383.5932690101</v>
      </c>
      <c r="CS57" s="9">
        <v>5218118.9595333403</v>
      </c>
      <c r="CT57" s="9">
        <v>5218332.10599609</v>
      </c>
      <c r="CU57" s="9">
        <v>5445938.4914249601</v>
      </c>
      <c r="CV57" s="9">
        <v>5639664.31242867</v>
      </c>
      <c r="CW57" s="9">
        <v>5644262.8995882301</v>
      </c>
      <c r="CX57" s="9">
        <v>5640859.9475036897</v>
      </c>
      <c r="CY57" s="9">
        <v>5703656.1590278102</v>
      </c>
      <c r="CZ57" s="9">
        <v>5810398.2616015999</v>
      </c>
      <c r="DA57" s="9">
        <v>5706108.1348284297</v>
      </c>
      <c r="DB57" s="9">
        <v>5571057.7769590896</v>
      </c>
      <c r="DC57" s="9">
        <v>5907062.4966214504</v>
      </c>
      <c r="DD57" s="9">
        <v>5489926.3347866498</v>
      </c>
      <c r="DE57" s="9">
        <v>5610117.6957704304</v>
      </c>
      <c r="DF57" s="9">
        <v>5794522.9899833202</v>
      </c>
      <c r="DG57" s="9">
        <v>5271815.1989904698</v>
      </c>
      <c r="DH57" s="9">
        <v>5885440.8395457603</v>
      </c>
      <c r="DI57" s="9">
        <v>5739916.7430195399</v>
      </c>
      <c r="DJ57" s="9">
        <v>5516089.7713489803</v>
      </c>
      <c r="DK57" s="9">
        <v>5610655.1526655797</v>
      </c>
      <c r="DL57" s="9">
        <v>5627065.5385165103</v>
      </c>
      <c r="DM57" s="9">
        <v>5402473.9950808296</v>
      </c>
      <c r="DN57" s="9">
        <v>5703337.9801565502</v>
      </c>
      <c r="DO57" s="9">
        <v>5643588.9904741999</v>
      </c>
      <c r="DP57" s="9">
        <v>5567806.72705492</v>
      </c>
      <c r="DQ57" s="9">
        <v>5840501.6973631801</v>
      </c>
      <c r="DR57" s="9">
        <v>5354084.6283023804</v>
      </c>
      <c r="DS57" s="9">
        <v>5552434.4350547995</v>
      </c>
      <c r="DT57" s="9">
        <v>5664995.9140642704</v>
      </c>
      <c r="DU57" s="9">
        <v>5362701.4441740904</v>
      </c>
      <c r="DV57" s="9">
        <v>5367144.93030053</v>
      </c>
      <c r="DW57" s="9">
        <v>5574675.9911687598</v>
      </c>
      <c r="DX57" s="9">
        <v>5575256.1415761001</v>
      </c>
      <c r="DY57" s="9">
        <v>5659573.6093982998</v>
      </c>
      <c r="DZ57" s="9">
        <v>5647047.6135060303</v>
      </c>
      <c r="EA57" s="9">
        <v>5661822.5244449098</v>
      </c>
      <c r="EB57" s="9">
        <v>6002510.9406648399</v>
      </c>
      <c r="EC57" s="9">
        <v>5635766.44395875</v>
      </c>
      <c r="ED57" s="9">
        <v>5964233.9969979199</v>
      </c>
      <c r="EE57" s="9">
        <v>6174295.2991334097</v>
      </c>
      <c r="EF57" s="9">
        <v>5820298.3519969098</v>
      </c>
      <c r="EG57" s="9">
        <v>5705744.28550521</v>
      </c>
      <c r="EH57" s="9">
        <v>5906614.1169585604</v>
      </c>
      <c r="EI57" s="9">
        <v>5389625.5829597497</v>
      </c>
      <c r="EJ57" s="9">
        <v>5446957.7956764298</v>
      </c>
      <c r="EK57" s="9">
        <v>5626063.1473163897</v>
      </c>
      <c r="EL57" s="9">
        <v>5458405.2754337601</v>
      </c>
      <c r="EM57" s="9">
        <v>6219189.7748608496</v>
      </c>
      <c r="EN57" s="9">
        <v>5410830.4365412304</v>
      </c>
      <c r="EO57" s="9">
        <v>5101509.0549842902</v>
      </c>
      <c r="EP57" s="9">
        <v>4988857.4836828299</v>
      </c>
      <c r="ER57" s="95">
        <v>6031301.2257786104</v>
      </c>
      <c r="ES57" s="95">
        <v>9537426.9655295499</v>
      </c>
      <c r="ET57" s="95">
        <v>10437379.3395517</v>
      </c>
      <c r="EU57" s="95">
        <v>11999022.940129099</v>
      </c>
      <c r="EV57" s="95">
        <v>11190411.323044799</v>
      </c>
      <c r="EW57" s="95">
        <v>11590237.2772274</v>
      </c>
      <c r="EX57" s="95">
        <v>6097325.8201596001</v>
      </c>
      <c r="EY57" s="95">
        <v>15252561.820777399</v>
      </c>
      <c r="EZ57" s="95">
        <v>12821507.185059501</v>
      </c>
      <c r="FA57" s="95">
        <v>7905434.6198415803</v>
      </c>
      <c r="FB57" s="84">
        <v>11974433.2245329</v>
      </c>
      <c r="FC57" s="84">
        <v>7173105.0019020699</v>
      </c>
      <c r="FD57" s="84">
        <v>7910997.9253340503</v>
      </c>
      <c r="FE57" s="84">
        <v>7403589.0221394598</v>
      </c>
      <c r="FF57" s="84">
        <v>7780462.8197027501</v>
      </c>
      <c r="FG57" s="84">
        <v>6173182.6051965998</v>
      </c>
      <c r="FH57" s="84">
        <v>7996627.7640822697</v>
      </c>
      <c r="FI57" s="84">
        <v>7022155.6743149599</v>
      </c>
      <c r="FJ57" s="84">
        <v>7793240.8499133196</v>
      </c>
      <c r="FK57" s="84">
        <v>28915627.457805701</v>
      </c>
      <c r="FL57" s="84">
        <v>7234299.5511805201</v>
      </c>
      <c r="FM57" s="84">
        <v>7674626.4728963599</v>
      </c>
      <c r="FN57" s="84">
        <v>6892340.7552426597</v>
      </c>
      <c r="FO57" s="84">
        <v>5789430.0321627297</v>
      </c>
      <c r="FP57" s="84">
        <v>6742998.5965023497</v>
      </c>
      <c r="FQ57" s="84">
        <v>5172716.6467148801</v>
      </c>
      <c r="FR57" s="84">
        <v>6050927.1519118203</v>
      </c>
      <c r="FS57" s="84">
        <v>9867313.1779672895</v>
      </c>
      <c r="FT57" s="84">
        <v>7609480.7511754604</v>
      </c>
      <c r="FU57" s="84">
        <v>5947055.5611020401</v>
      </c>
      <c r="FV57" s="84">
        <v>8162557.4016822996</v>
      </c>
      <c r="FW57" s="84">
        <v>6981289.9958989797</v>
      </c>
      <c r="FX57" s="84">
        <v>7869728.89591265</v>
      </c>
      <c r="FY57" s="84">
        <v>8412523.9784685299</v>
      </c>
      <c r="FZ57" s="84">
        <v>6067924.9663271802</v>
      </c>
      <c r="GA57" s="84">
        <v>6565400.0274863699</v>
      </c>
      <c r="GB57" s="84">
        <v>8972387.5130362902</v>
      </c>
      <c r="GC57" s="84">
        <v>12300460.851596</v>
      </c>
      <c r="GD57" s="84">
        <v>5164496.3134487802</v>
      </c>
      <c r="GE57" s="84">
        <v>9715979.0865688398</v>
      </c>
      <c r="GF57" s="84">
        <v>11396218.240635799</v>
      </c>
      <c r="GG57" s="84">
        <v>9031571.8960616309</v>
      </c>
      <c r="GH57" s="84">
        <v>12244897.930897901</v>
      </c>
      <c r="GI57" s="84">
        <v>6036765.0356814303</v>
      </c>
      <c r="GJ57" s="84">
        <v>6543580.7090037502</v>
      </c>
      <c r="GK57" s="84">
        <v>10467021.918107299</v>
      </c>
      <c r="GL57" s="84">
        <v>7875914.32568016</v>
      </c>
      <c r="GM57" s="84">
        <v>7025777.5423410796</v>
      </c>
      <c r="GN57" s="84">
        <v>7188816.6002799403</v>
      </c>
      <c r="GO57" s="84">
        <v>7793254.5775429597</v>
      </c>
      <c r="GP57" s="84">
        <v>8541630.7679436393</v>
      </c>
      <c r="GQ57" s="84">
        <v>7985883.6620398099</v>
      </c>
      <c r="GR57" s="84">
        <v>7685199.2490493404</v>
      </c>
      <c r="GS57" s="84">
        <v>6031830.0419319402</v>
      </c>
      <c r="GT57" s="84">
        <v>9669246.6458632909</v>
      </c>
      <c r="GU57" s="84">
        <v>8139709.2193546603</v>
      </c>
      <c r="GV57" s="84">
        <v>11846061.030999299</v>
      </c>
      <c r="GW57" s="84">
        <v>6996211.6827906603</v>
      </c>
      <c r="GX57" s="84">
        <v>9358449.6545973606</v>
      </c>
      <c r="GY57" s="84">
        <v>13597058.131403301</v>
      </c>
      <c r="GZ57" s="84">
        <v>15106547.491652301</v>
      </c>
      <c r="HA57" s="84">
        <v>11942206.057532599</v>
      </c>
      <c r="HB57" s="84">
        <v>11228247.0119521</v>
      </c>
      <c r="HC57" s="84">
        <v>6434031.1335613802</v>
      </c>
      <c r="HD57" s="84">
        <v>9373473.3124870006</v>
      </c>
      <c r="HE57" s="84">
        <v>41914931.3487489</v>
      </c>
      <c r="HF57" s="84">
        <v>6165161.48788423</v>
      </c>
      <c r="HG57" s="84">
        <v>12270893.5431471</v>
      </c>
      <c r="HH57" s="84">
        <v>13007709.890209099</v>
      </c>
      <c r="HI57" s="84">
        <v>13402786.371797699</v>
      </c>
      <c r="HJ57" s="84">
        <v>7510786.9550670097</v>
      </c>
      <c r="HK57" s="84">
        <v>6314771.80447709</v>
      </c>
      <c r="HL57" s="84">
        <v>6646587.2596664298</v>
      </c>
      <c r="HM57" s="84">
        <v>5749487.7776640197</v>
      </c>
      <c r="HN57" s="84">
        <v>5982758.9654596196</v>
      </c>
      <c r="HO57" s="84">
        <v>5587959.6597689204</v>
      </c>
      <c r="HP57" s="84">
        <v>6582422.6807062598</v>
      </c>
      <c r="HQ57" s="84">
        <v>6641702.2934840303</v>
      </c>
      <c r="HR57" s="84">
        <v>9568767.3458381593</v>
      </c>
      <c r="HS57" s="84">
        <v>14515629.489139</v>
      </c>
      <c r="HT57" s="84">
        <v>5492283.2348880302</v>
      </c>
      <c r="HU57" s="84">
        <v>8932683.7551572602</v>
      </c>
      <c r="HV57" s="84">
        <v>7909777.2514565103</v>
      </c>
      <c r="HW57" s="84">
        <v>7492382.8306489503</v>
      </c>
      <c r="HX57" s="84">
        <v>16570063.8037993</v>
      </c>
      <c r="HY57" s="84">
        <v>6777149.50547026</v>
      </c>
      <c r="HZ57" s="84">
        <v>6365915.0614048401</v>
      </c>
      <c r="IA57" s="84">
        <v>7828576.9351545703</v>
      </c>
      <c r="IB57" s="84">
        <v>6462560.38453208</v>
      </c>
      <c r="IC57" s="84">
        <v>6365857.5023293803</v>
      </c>
      <c r="ID57" s="84">
        <v>6690740.3779321304</v>
      </c>
      <c r="IE57" s="84">
        <v>7238320.0496849697</v>
      </c>
      <c r="IF57" s="84">
        <v>9193924.7299831901</v>
      </c>
      <c r="IG57" s="84">
        <v>10650276.508261601</v>
      </c>
      <c r="IH57" s="84">
        <v>7522243.9434267404</v>
      </c>
      <c r="II57" s="84">
        <v>8086645.7416550396</v>
      </c>
      <c r="IJ57" s="84">
        <v>10484196.1159616</v>
      </c>
      <c r="IK57" s="84">
        <v>6881163.3972330801</v>
      </c>
      <c r="IL57" s="84">
        <v>8512568.7211463209</v>
      </c>
      <c r="IM57" s="84">
        <v>8330968.0994450403</v>
      </c>
      <c r="IN57" s="84">
        <v>7393605.7230960503</v>
      </c>
      <c r="IO57" s="84">
        <v>7807840.6444515502</v>
      </c>
      <c r="IP57" s="84">
        <v>9206237.5352581609</v>
      </c>
      <c r="IQ57" s="84">
        <v>5767512.1050612796</v>
      </c>
      <c r="IR57" s="84">
        <v>9110329.6210091002</v>
      </c>
      <c r="IS57" s="84">
        <v>8431184.0906938296</v>
      </c>
      <c r="IT57" s="84">
        <v>6937014.3162601702</v>
      </c>
      <c r="IU57" s="84">
        <v>7163624.2954982398</v>
      </c>
      <c r="IV57" s="84">
        <v>6467299.2928842204</v>
      </c>
      <c r="IW57" s="84">
        <v>9639059.8859937191</v>
      </c>
      <c r="IX57" s="84">
        <v>12276353.128990101</v>
      </c>
      <c r="IY57" s="84">
        <v>8248095.6450017001</v>
      </c>
      <c r="IZ57" s="84">
        <v>7511380.4593979502</v>
      </c>
      <c r="JA57" s="84">
        <v>4407864.4216272701</v>
      </c>
      <c r="JB57" s="84">
        <v>6907870.3184488798</v>
      </c>
      <c r="JC57" s="84">
        <v>9693942.2984461803</v>
      </c>
      <c r="JD57" s="84">
        <v>7991539.8867982104</v>
      </c>
      <c r="JE57" s="84">
        <v>6061825.6475067297</v>
      </c>
      <c r="JF57" s="84">
        <v>7075478.3516663304</v>
      </c>
      <c r="JG57" s="84">
        <v>10938143.928107301</v>
      </c>
      <c r="JH57" s="84">
        <v>8622172.8339155894</v>
      </c>
      <c r="JI57" s="84">
        <v>6848560.6111920504</v>
      </c>
      <c r="JJ57" s="84">
        <v>6262878.85044616</v>
      </c>
      <c r="JK57" s="84">
        <v>5647892.9462834196</v>
      </c>
      <c r="JL57" s="84">
        <v>7884166.00857394</v>
      </c>
      <c r="JM57" s="84">
        <v>6201005.1823256603</v>
      </c>
      <c r="JN57" s="84">
        <v>12255217.607761599</v>
      </c>
      <c r="JO57" s="84">
        <v>6562841.9949645698</v>
      </c>
      <c r="JP57" s="84">
        <v>7737943.3959088596</v>
      </c>
      <c r="JQ57" s="84">
        <v>5474677.0097815599</v>
      </c>
      <c r="JR57" s="84">
        <v>6364833.7538976101</v>
      </c>
      <c r="JS57" s="84">
        <v>6362741.8410551399</v>
      </c>
      <c r="JT57" s="84">
        <v>5652720.2333505303</v>
      </c>
      <c r="JU57" s="84">
        <v>4426291.3491312498</v>
      </c>
      <c r="JV57" s="84">
        <v>9897574.0397673994</v>
      </c>
      <c r="JW57" s="84">
        <v>6091670.6379107004</v>
      </c>
      <c r="JX57" s="84">
        <v>8045278.7994723599</v>
      </c>
      <c r="JY57" s="84">
        <v>8541364.51573967</v>
      </c>
      <c r="JZ57" s="84">
        <v>13920997.4162043</v>
      </c>
      <c r="KA57" s="84">
        <v>15978559.6146586</v>
      </c>
      <c r="KB57" s="84">
        <v>12081629.798808999</v>
      </c>
      <c r="KC57" s="84">
        <v>8489705.5824268404</v>
      </c>
      <c r="KD57" s="84">
        <v>5304160.9762144201</v>
      </c>
      <c r="KE57" s="84">
        <v>6204583.3954736404</v>
      </c>
      <c r="KF57" s="84">
        <v>5611729.2444010098</v>
      </c>
      <c r="KG57" s="84">
        <v>4105119.8814748898</v>
      </c>
      <c r="KH57" s="84">
        <v>6339179.0763970697</v>
      </c>
      <c r="KI57" s="84">
        <v>8359838.9682660103</v>
      </c>
      <c r="KJ57" s="84">
        <v>8026851.0015513496</v>
      </c>
      <c r="KK57" s="84">
        <v>6309651.2133414503</v>
      </c>
      <c r="KL57" s="84">
        <v>10330039.9103011</v>
      </c>
      <c r="KM57" s="84">
        <v>10220904.7067605</v>
      </c>
      <c r="KN57" s="84">
        <v>11103506.388162101</v>
      </c>
      <c r="KO57" s="84">
        <v>7422361.7326394701</v>
      </c>
      <c r="KP57" s="84">
        <v>4740424.8395306701</v>
      </c>
      <c r="KQ57" s="84">
        <v>6216419.7908597803</v>
      </c>
      <c r="KR57" s="84">
        <v>5145048.5090660397</v>
      </c>
      <c r="KS57" s="84">
        <v>7269756.0857480504</v>
      </c>
      <c r="KT57" s="84">
        <v>8716261.3061407208</v>
      </c>
      <c r="KU57" s="84">
        <v>5490861.6573944697</v>
      </c>
      <c r="KV57" s="84">
        <v>8187043.9041221496</v>
      </c>
      <c r="KW57" s="84">
        <v>7590641.3628079696</v>
      </c>
      <c r="KX57" s="84">
        <v>5335526.2695184704</v>
      </c>
      <c r="KY57" s="84">
        <v>5604519.9647269202</v>
      </c>
      <c r="KZ57" s="84">
        <v>8635544.9335233103</v>
      </c>
      <c r="LA57" s="84">
        <v>7022737.7794886101</v>
      </c>
      <c r="LB57" s="84">
        <v>5962522.5394206103</v>
      </c>
      <c r="LC57" s="84">
        <v>6290709.1944298297</v>
      </c>
      <c r="LD57" s="84">
        <v>6452510.71318941</v>
      </c>
      <c r="LE57" s="84">
        <v>19200976.8175436</v>
      </c>
      <c r="LF57" s="84">
        <v>9253120.8126226291</v>
      </c>
      <c r="LG57" s="84">
        <v>12310095.7154909</v>
      </c>
      <c r="LH57" s="84">
        <v>6119433.8885215297</v>
      </c>
      <c r="LI57" s="84">
        <v>7489829.3222271502</v>
      </c>
      <c r="LJ57" s="84">
        <v>10191564.7402604</v>
      </c>
      <c r="LK57" s="84">
        <v>11695387.3761594</v>
      </c>
      <c r="LL57" s="84">
        <v>14087054.129907399</v>
      </c>
      <c r="LM57" s="84">
        <v>16436834.611534599</v>
      </c>
      <c r="LN57" s="84">
        <v>7191691.2621600199</v>
      </c>
      <c r="LO57" s="84">
        <v>9502554.0790776294</v>
      </c>
      <c r="LP57" s="84">
        <v>6368458.7119413698</v>
      </c>
      <c r="LQ57" s="84">
        <v>9928390.7162319198</v>
      </c>
      <c r="LR57" s="84">
        <v>8254245.44824488</v>
      </c>
      <c r="LS57" s="84">
        <v>6068641.5847916203</v>
      </c>
      <c r="LT57" s="84">
        <v>9685660.2429839298</v>
      </c>
      <c r="LU57" s="84">
        <v>4740248.87428407</v>
      </c>
      <c r="LV57" s="84">
        <v>7186002.0176616004</v>
      </c>
      <c r="LW57" s="84">
        <v>5217989.0512250196</v>
      </c>
      <c r="LX57" s="84">
        <v>9763996.10835848</v>
      </c>
      <c r="LY57" s="84">
        <v>6570079.1116973301</v>
      </c>
      <c r="LZ57" s="84">
        <v>11426535.607761901</v>
      </c>
      <c r="MA57" s="84">
        <v>5203654.96289529</v>
      </c>
      <c r="MB57" s="84">
        <v>7638916.84908594</v>
      </c>
      <c r="MC57" s="84">
        <v>13888236.712106699</v>
      </c>
      <c r="MD57" s="84">
        <v>6179462.5437725298</v>
      </c>
      <c r="ME57" s="84">
        <v>5886383.2173599899</v>
      </c>
      <c r="MF57" s="84">
        <v>6842650.9573945804</v>
      </c>
      <c r="MG57" s="84">
        <v>17119453.4435862</v>
      </c>
      <c r="MH57" s="84">
        <v>5892194.6975932596</v>
      </c>
      <c r="MI57" s="84">
        <v>8304704.5181859396</v>
      </c>
      <c r="MJ57" s="84">
        <v>4371963.6410507103</v>
      </c>
      <c r="MK57" s="84">
        <v>7028520.2354852101</v>
      </c>
      <c r="ML57" s="84">
        <v>8867598.3103810791</v>
      </c>
      <c r="MM57" s="84">
        <v>7146455.4124470698</v>
      </c>
      <c r="MN57" s="84">
        <v>5807969.6361158499</v>
      </c>
      <c r="MO57" s="84">
        <v>31265504.084793501</v>
      </c>
      <c r="MP57" s="84">
        <v>6622254.8868153002</v>
      </c>
      <c r="MQ57" s="84">
        <v>5502538.2682045</v>
      </c>
      <c r="MR57" s="84">
        <v>6069937.0565364501</v>
      </c>
      <c r="MS57" s="84">
        <v>6411293.6783812996</v>
      </c>
      <c r="MT57" s="84">
        <v>5898873.9343751296</v>
      </c>
      <c r="MU57" s="84">
        <v>7978736.4701629803</v>
      </c>
      <c r="MV57" s="84">
        <v>14556410.1643553</v>
      </c>
      <c r="MW57" s="84">
        <v>10161608.186661899</v>
      </c>
      <c r="MX57" s="84">
        <v>10640352.2603631</v>
      </c>
      <c r="MY57" s="84">
        <v>6052982.7625530995</v>
      </c>
      <c r="MZ57" s="84">
        <v>5623567.3252300099</v>
      </c>
      <c r="NA57" s="84">
        <v>6559514.0579348598</v>
      </c>
      <c r="NB57" s="84">
        <v>7247539.0430132104</v>
      </c>
      <c r="NC57" s="84">
        <v>8096246.5931857498</v>
      </c>
      <c r="ND57" s="84">
        <v>9832638.87668919</v>
      </c>
      <c r="NE57" s="84">
        <v>7073044.3841891102</v>
      </c>
      <c r="NF57" s="84">
        <v>9121771.0162259992</v>
      </c>
      <c r="NG57" s="84">
        <v>10550013.1928622</v>
      </c>
      <c r="NH57" s="84">
        <v>7124419.2234608997</v>
      </c>
      <c r="NI57" s="84">
        <v>6798872.24187533</v>
      </c>
      <c r="NJ57" s="84">
        <v>10451390.536369801</v>
      </c>
      <c r="NK57" s="84">
        <v>7272170.956452</v>
      </c>
      <c r="NL57" s="84">
        <v>9233156.1399991997</v>
      </c>
      <c r="NM57" s="84">
        <v>8604913.3004646003</v>
      </c>
      <c r="NN57" s="84">
        <v>7405222.19314704</v>
      </c>
      <c r="NO57" s="84">
        <v>11208832.7360556</v>
      </c>
      <c r="NP57" s="84">
        <v>11356138.1535281</v>
      </c>
      <c r="NQ57" s="84">
        <v>6893172.1077328604</v>
      </c>
      <c r="NR57" s="84">
        <v>10050115.4414108</v>
      </c>
      <c r="NS57" s="84">
        <v>8490972.5217402801</v>
      </c>
      <c r="NT57" s="84">
        <v>12294650.4173251</v>
      </c>
      <c r="NU57" s="84">
        <v>7836683.7757206298</v>
      </c>
      <c r="NV57" s="84">
        <v>7447362.3876943197</v>
      </c>
      <c r="NW57" s="84">
        <v>7399136.1321139997</v>
      </c>
      <c r="NX57" s="84">
        <v>4419898.8957058601</v>
      </c>
      <c r="NY57" s="84">
        <v>4860854.8419551002</v>
      </c>
      <c r="NZ57" s="84">
        <v>7467121.4972419301</v>
      </c>
      <c r="OA57" s="84">
        <v>6462206.7359863399</v>
      </c>
      <c r="OB57" s="84">
        <v>6646596.83546698</v>
      </c>
      <c r="OC57" s="84">
        <v>5964860.4880792499</v>
      </c>
      <c r="OD57" s="84">
        <v>5811708.0771091701</v>
      </c>
      <c r="OE57" s="84">
        <v>6304940.6541374801</v>
      </c>
      <c r="OF57" s="84">
        <v>5534611.2524616905</v>
      </c>
      <c r="OG57" s="84">
        <v>5676813.6342981597</v>
      </c>
      <c r="OH57" s="84">
        <v>9633816.8555415794</v>
      </c>
      <c r="OI57" s="84">
        <v>8061160.9405142199</v>
      </c>
      <c r="OJ57" s="84">
        <v>9978712.6789607108</v>
      </c>
      <c r="OK57" s="84">
        <v>7032439.4241697099</v>
      </c>
      <c r="OL57" s="84">
        <v>6585137.82869983</v>
      </c>
      <c r="OM57" s="84">
        <v>10450967.3092648</v>
      </c>
      <c r="ON57" s="84">
        <v>7973803.4427519003</v>
      </c>
      <c r="OO57" s="84">
        <v>7800590.8383320104</v>
      </c>
      <c r="OP57" s="84">
        <v>6688968.7772295699</v>
      </c>
      <c r="OQ57" s="84">
        <v>6928486.4597388199</v>
      </c>
      <c r="OR57" s="84">
        <v>8611817.9951309394</v>
      </c>
      <c r="OS57" s="84">
        <v>5990755.3441195805</v>
      </c>
      <c r="OT57" s="84">
        <v>12786041.640414501</v>
      </c>
      <c r="OU57" s="84">
        <v>6753604.1495875297</v>
      </c>
      <c r="OV57" s="84">
        <v>6315037.7986900397</v>
      </c>
      <c r="OW57" s="84">
        <v>12083761.135237601</v>
      </c>
      <c r="OX57" s="84">
        <v>6521815.1350667803</v>
      </c>
      <c r="OY57" s="84">
        <v>7591275.1537749805</v>
      </c>
      <c r="OZ57" s="84">
        <v>7687034.5329509499</v>
      </c>
      <c r="PA57" s="84">
        <v>9790476.7971172296</v>
      </c>
      <c r="PB57" s="84">
        <v>7942977.5803271998</v>
      </c>
      <c r="PC57" s="84">
        <v>8034593.0654991297</v>
      </c>
      <c r="PD57" s="84">
        <v>8436669.9783968907</v>
      </c>
      <c r="PE57" s="84">
        <v>5745413.2747345502</v>
      </c>
      <c r="PF57" s="84">
        <v>10610242.488914801</v>
      </c>
      <c r="PG57" s="84">
        <v>9298076.6489820704</v>
      </c>
      <c r="PH57" s="84">
        <v>13062101.7499221</v>
      </c>
      <c r="PI57" s="84">
        <v>9564330.2803418692</v>
      </c>
      <c r="PJ57" s="84">
        <v>4603835.5825623497</v>
      </c>
      <c r="PK57" s="84">
        <v>5666175.8814072898</v>
      </c>
      <c r="PL57" s="84">
        <v>5835041.8677948201</v>
      </c>
      <c r="PM57" s="84">
        <v>8745904.8569069803</v>
      </c>
      <c r="PN57" s="84">
        <v>6930325.7865446704</v>
      </c>
      <c r="PO57" s="84">
        <v>13012354.2286276</v>
      </c>
      <c r="PP57" s="84">
        <v>8319538.5705383904</v>
      </c>
      <c r="PQ57" s="84">
        <v>9560682.3345940299</v>
      </c>
      <c r="PR57" s="84">
        <v>6138636.8123686202</v>
      </c>
      <c r="PS57" s="84">
        <v>18443015.291889001</v>
      </c>
      <c r="PT57" s="84">
        <v>13845546.630762801</v>
      </c>
      <c r="PU57" s="84">
        <v>27247382.621592201</v>
      </c>
      <c r="PV57" s="84">
        <v>6053973.8947765501</v>
      </c>
      <c r="PW57" s="84">
        <v>12030073.872087101</v>
      </c>
      <c r="PX57" s="84">
        <v>9243347.8011395894</v>
      </c>
      <c r="PY57" s="84">
        <v>8045830.0132552702</v>
      </c>
      <c r="PZ57" s="84">
        <v>9418815.8582992293</v>
      </c>
      <c r="QA57" s="84">
        <v>8268789.0093082301</v>
      </c>
      <c r="QB57" s="84">
        <v>7259318.5005615801</v>
      </c>
      <c r="QC57" s="84">
        <v>8814890.2655216902</v>
      </c>
      <c r="QD57" s="84">
        <v>5318162.0053154798</v>
      </c>
      <c r="QE57" s="84">
        <v>7548993.3262325199</v>
      </c>
      <c r="QF57" s="84">
        <v>7297543.3303704597</v>
      </c>
      <c r="QG57" s="84">
        <v>10159802.046615999</v>
      </c>
      <c r="QH57" s="84">
        <v>8849262.9048681296</v>
      </c>
      <c r="QI57" s="84">
        <v>7663392.6421518903</v>
      </c>
      <c r="QJ57" s="84">
        <v>4654365.0125054196</v>
      </c>
      <c r="QK57" s="84">
        <v>6578654.3230184</v>
      </c>
      <c r="QL57" s="84">
        <v>7904297.74632229</v>
      </c>
      <c r="QM57" s="84">
        <v>6893659.5123667801</v>
      </c>
      <c r="QN57" s="84">
        <v>8354318.1804600004</v>
      </c>
      <c r="QO57" s="84">
        <v>4498156.7856318196</v>
      </c>
      <c r="QP57" s="84">
        <v>4211999.9604953704</v>
      </c>
      <c r="QQ57" s="84">
        <v>7023401.8328264197</v>
      </c>
      <c r="QR57" s="84">
        <v>8821497.2883033399</v>
      </c>
      <c r="QS57" s="84">
        <v>5770560.2468245002</v>
      </c>
      <c r="QT57" s="84">
        <v>7104170.6805834798</v>
      </c>
      <c r="QU57" s="84">
        <v>5711845.5225695297</v>
      </c>
      <c r="QV57" s="84">
        <v>7702969.1391203497</v>
      </c>
      <c r="QW57" s="84">
        <v>7235812.25023589</v>
      </c>
      <c r="QX57" s="84">
        <v>4648256.95658434</v>
      </c>
      <c r="QY57" s="84">
        <v>7778953.0313170897</v>
      </c>
      <c r="QZ57" s="84">
        <v>7260525.3377276696</v>
      </c>
      <c r="RA57" s="84">
        <v>7864194.8185195504</v>
      </c>
      <c r="RB57" s="84">
        <v>8282499.14225238</v>
      </c>
      <c r="RC57" s="84">
        <v>14730938.9202452</v>
      </c>
      <c r="RD57" s="84">
        <v>21100014.7280895</v>
      </c>
      <c r="RE57" s="84">
        <v>10079139.6235107</v>
      </c>
      <c r="RF57" s="84">
        <v>8152502.0181255201</v>
      </c>
      <c r="RG57" s="84">
        <v>10481988.7053321</v>
      </c>
      <c r="RH57" s="84">
        <v>7284391.1105741896</v>
      </c>
      <c r="RI57" s="84">
        <v>10128990.761636499</v>
      </c>
      <c r="RJ57" s="84">
        <v>4887858.6365800202</v>
      </c>
      <c r="RK57" s="84">
        <v>10023431.900265601</v>
      </c>
      <c r="RL57" s="84">
        <v>7471588.0629684497</v>
      </c>
      <c r="RM57" s="84">
        <v>6895765.9933519</v>
      </c>
      <c r="RN57" s="84">
        <v>6744129.2926500197</v>
      </c>
      <c r="RO57" s="84">
        <v>6135194.9661340499</v>
      </c>
      <c r="RP57" s="84">
        <v>4723537.2597948899</v>
      </c>
      <c r="RQ57" s="84">
        <v>19055986.107539698</v>
      </c>
      <c r="RR57" s="84">
        <v>7916057.0633302201</v>
      </c>
      <c r="RS57" s="84">
        <v>7031063.5531301703</v>
      </c>
      <c r="RT57" s="84">
        <v>7900286.4069733201</v>
      </c>
      <c r="RU57" s="84">
        <v>7494727.28364251</v>
      </c>
      <c r="RV57" s="84">
        <v>5696006.3491919003</v>
      </c>
      <c r="RW57" s="84">
        <v>7486217.26230493</v>
      </c>
      <c r="RX57" s="84">
        <v>6367527.0668356102</v>
      </c>
      <c r="RY57" s="84">
        <v>5439460.1616341602</v>
      </c>
      <c r="RZ57" s="84">
        <v>10180848.4769584</v>
      </c>
      <c r="SA57" s="84">
        <v>6947668.2046507597</v>
      </c>
      <c r="SB57" s="84">
        <v>7049129.6837283503</v>
      </c>
      <c r="SC57" s="84">
        <v>10412913.4175085</v>
      </c>
      <c r="SD57" s="84">
        <v>7986680.3112855097</v>
      </c>
      <c r="SE57" s="84">
        <v>9863876.2202504296</v>
      </c>
      <c r="SF57" s="84">
        <v>6904948.3428088501</v>
      </c>
      <c r="SG57" s="84">
        <v>8033287.4196190303</v>
      </c>
      <c r="SH57" s="84">
        <v>5058231.7913520904</v>
      </c>
      <c r="SI57" s="84">
        <v>9496295.3536160197</v>
      </c>
      <c r="SJ57" s="84">
        <v>8669652.6894146092</v>
      </c>
      <c r="SK57" s="84">
        <v>7338928.6579539599</v>
      </c>
      <c r="SL57" s="84">
        <v>6205070.3994646799</v>
      </c>
      <c r="SM57" s="84">
        <v>17251329.656035598</v>
      </c>
      <c r="SN57" s="84">
        <v>6018837.0786500601</v>
      </c>
      <c r="SO57" s="84">
        <v>10805863.0788603</v>
      </c>
      <c r="SP57" s="84">
        <v>8644351.1285641603</v>
      </c>
      <c r="SQ57" s="84">
        <v>7817875.4886748902</v>
      </c>
      <c r="SR57" s="84">
        <v>8131927.9533337802</v>
      </c>
      <c r="SS57" s="84">
        <v>5288550.0072532203</v>
      </c>
      <c r="ST57" s="84">
        <v>7694157.6949527999</v>
      </c>
      <c r="SU57" s="84">
        <v>8142343.77270786</v>
      </c>
      <c r="SV57" s="84">
        <v>12644792.6876787</v>
      </c>
      <c r="SW57" s="84">
        <v>9607952.8615708295</v>
      </c>
      <c r="SX57" s="84">
        <v>30436576.715074301</v>
      </c>
      <c r="SY57" s="84">
        <v>6486398.7831320204</v>
      </c>
      <c r="SZ57" s="84">
        <v>7508208.3757639704</v>
      </c>
      <c r="TA57" s="84">
        <v>8133531.4777627001</v>
      </c>
      <c r="TB57" s="84">
        <v>8649288.3681596406</v>
      </c>
      <c r="TC57" s="84">
        <v>7813141.3989848401</v>
      </c>
      <c r="TD57" s="84">
        <v>7548185.0937605202</v>
      </c>
      <c r="TE57" s="84">
        <v>6387916.7547875699</v>
      </c>
      <c r="TF57" s="84">
        <v>6893224.7046484305</v>
      </c>
      <c r="TG57" s="84">
        <v>6673692.3859597798</v>
      </c>
      <c r="TH57" s="84">
        <v>9239203.0640719701</v>
      </c>
      <c r="TI57" s="84">
        <v>5325268.1312223496</v>
      </c>
      <c r="TJ57" s="84">
        <v>9809616.8420432508</v>
      </c>
      <c r="TK57" s="84">
        <v>7372689.7428545402</v>
      </c>
      <c r="TL57" s="84">
        <v>8022591.5591141405</v>
      </c>
      <c r="TM57" s="84">
        <v>5383940.3485867102</v>
      </c>
      <c r="TN57" s="84">
        <v>4847924.8434815397</v>
      </c>
      <c r="TO57" s="84">
        <v>5413949.8250296703</v>
      </c>
      <c r="TP57" s="84">
        <v>6838641.3149288697</v>
      </c>
      <c r="TQ57" s="84">
        <v>7856508.3101403099</v>
      </c>
      <c r="TR57" s="84">
        <v>8622821.3308866192</v>
      </c>
      <c r="TS57" s="84">
        <v>8330696.2447286202</v>
      </c>
      <c r="TT57" s="84">
        <v>8222590.32803657</v>
      </c>
      <c r="TU57" s="84">
        <v>8493435.5757632796</v>
      </c>
      <c r="TV57" s="84">
        <v>6241372.7433184003</v>
      </c>
      <c r="TW57" s="84">
        <v>11272972.733146001</v>
      </c>
      <c r="TX57" s="84">
        <v>10080464.666679399</v>
      </c>
      <c r="TY57" s="84">
        <v>8538370.1246085204</v>
      </c>
      <c r="TZ57" s="84">
        <v>9793941.7155870106</v>
      </c>
      <c r="UA57" s="84">
        <v>29540739.675933</v>
      </c>
      <c r="UB57" s="84">
        <v>5774199.6156236799</v>
      </c>
      <c r="UC57" s="84">
        <v>10832124.6643805</v>
      </c>
      <c r="UD57" s="84">
        <v>10402960.6093449</v>
      </c>
      <c r="UE57" s="84">
        <v>9554871.1593372896</v>
      </c>
      <c r="UF57" s="84">
        <v>8626366.3863463197</v>
      </c>
      <c r="UG57" s="84">
        <v>9671534.5125548709</v>
      </c>
      <c r="UH57" s="84">
        <v>8507509.0658661593</v>
      </c>
      <c r="UI57" s="84">
        <v>7421570.3176481798</v>
      </c>
      <c r="UJ57" s="84">
        <v>7170913.9371608803</v>
      </c>
      <c r="UK57" s="84">
        <v>8183869.9542881204</v>
      </c>
      <c r="UL57" s="84">
        <v>8356688.394692</v>
      </c>
      <c r="UM57" s="84">
        <v>5588198.6527542202</v>
      </c>
      <c r="UN57" s="84">
        <v>5715499.8534024497</v>
      </c>
      <c r="UO57" s="84">
        <v>8197942.04130523</v>
      </c>
      <c r="UP57" s="84">
        <v>8111921.9595884997</v>
      </c>
      <c r="UQ57" s="84">
        <v>6772436.5304682096</v>
      </c>
      <c r="UR57" s="84">
        <v>9852805.0851007104</v>
      </c>
      <c r="US57" s="84">
        <v>8694888.1987053696</v>
      </c>
      <c r="UT57" s="84">
        <v>7017250.9627092201</v>
      </c>
      <c r="UU57" s="84">
        <v>15996487.2498904</v>
      </c>
      <c r="UV57" s="84">
        <v>16957873.127666298</v>
      </c>
      <c r="UW57" s="84">
        <v>8979476.1400572602</v>
      </c>
      <c r="UX57" s="84">
        <v>16082132.203789299</v>
      </c>
      <c r="UY57" s="84">
        <v>9292452.8092542291</v>
      </c>
      <c r="UZ57" s="84">
        <v>6717473.6960796304</v>
      </c>
      <c r="VA57" s="84">
        <v>4701634.9091001702</v>
      </c>
      <c r="VB57" s="84">
        <v>7605303.3015203197</v>
      </c>
      <c r="VC57" s="84">
        <v>8676899.7815102898</v>
      </c>
      <c r="VD57" s="84">
        <v>13531818.337002801</v>
      </c>
      <c r="VE57" s="84">
        <v>10005398.014378199</v>
      </c>
      <c r="VF57" s="84">
        <v>7365331.2722902196</v>
      </c>
      <c r="VG57" s="84">
        <v>10811496.012611199</v>
      </c>
      <c r="VH57" s="84">
        <v>4831133.6363348803</v>
      </c>
      <c r="VI57" s="84">
        <v>5783606.4649727298</v>
      </c>
      <c r="VJ57" s="84">
        <v>7440625.3942296598</v>
      </c>
      <c r="VK57" s="84">
        <v>6739444.3694365202</v>
      </c>
      <c r="VL57" s="84">
        <v>6417424.5796662504</v>
      </c>
      <c r="VM57" s="84">
        <v>8502173.6789975092</v>
      </c>
      <c r="VN57" s="84">
        <v>7981891.2865860304</v>
      </c>
      <c r="VO57" s="84">
        <v>9177911.7293382008</v>
      </c>
      <c r="VP57" s="84">
        <v>7743449.7937354203</v>
      </c>
      <c r="VQ57" s="84">
        <v>19313054.878389701</v>
      </c>
      <c r="VR57" s="84">
        <v>10681591.643730599</v>
      </c>
      <c r="VS57" s="84">
        <v>8078926.3853905704</v>
      </c>
      <c r="VT57" s="84">
        <v>15405835.2644447</v>
      </c>
      <c r="VU57" s="84">
        <v>7435479.1072939299</v>
      </c>
      <c r="VV57" s="84">
        <v>7711341.0508171404</v>
      </c>
      <c r="VW57" s="84">
        <v>8039601.7198949596</v>
      </c>
      <c r="VX57" s="84">
        <v>8841705.1425617207</v>
      </c>
      <c r="VY57" s="84">
        <v>6306594.1411067499</v>
      </c>
      <c r="VZ57" s="84">
        <v>9117239.3699159492</v>
      </c>
      <c r="WA57" s="84">
        <v>13679258.9700986</v>
      </c>
      <c r="WB57" s="84">
        <v>7915148.7444655402</v>
      </c>
      <c r="WC57" s="84">
        <v>6385774.25167388</v>
      </c>
      <c r="WD57" s="84">
        <v>5315924.4049433898</v>
      </c>
      <c r="WE57" s="84">
        <v>8577289.7478320897</v>
      </c>
      <c r="WF57" s="84">
        <v>9593049.2456105407</v>
      </c>
      <c r="WG57" s="84">
        <v>8820605.5036705397</v>
      </c>
      <c r="WH57" s="84">
        <v>4217448.5277981302</v>
      </c>
      <c r="WI57" s="84">
        <v>7331644.3033474302</v>
      </c>
      <c r="WJ57" s="84">
        <v>8342016.0681872899</v>
      </c>
      <c r="WK57" s="84">
        <v>7504704.0676269</v>
      </c>
      <c r="WL57" s="84">
        <v>8130511.47367917</v>
      </c>
      <c r="WM57" s="84">
        <v>8192882.0550416699</v>
      </c>
      <c r="WN57" s="84">
        <v>9684241.2465534005</v>
      </c>
      <c r="WO57" s="84">
        <v>6268087.0673748702</v>
      </c>
      <c r="WP57" s="84">
        <v>7298292.9370623697</v>
      </c>
      <c r="WQ57" s="84">
        <v>7272268.5370099004</v>
      </c>
      <c r="WR57" s="84">
        <v>9823810.9976616893</v>
      </c>
      <c r="WS57" s="84">
        <v>7404812.9608416799</v>
      </c>
      <c r="WT57" s="84">
        <v>7929749.5366520695</v>
      </c>
      <c r="WU57" s="84">
        <v>11001019.585204899</v>
      </c>
      <c r="WV57" s="84">
        <v>5233123.9147670502</v>
      </c>
      <c r="WW57" s="84">
        <v>15175324.2978254</v>
      </c>
      <c r="WX57" s="84">
        <v>15526044.060027899</v>
      </c>
      <c r="WY57" s="84">
        <v>8527312.5918258205</v>
      </c>
      <c r="WZ57" s="84">
        <v>7623532.7440635702</v>
      </c>
      <c r="XA57" s="84">
        <v>5011982.3253924605</v>
      </c>
      <c r="XB57" s="84">
        <v>7276685.8772643302</v>
      </c>
      <c r="XC57" s="84">
        <v>5558943.1248674104</v>
      </c>
      <c r="XD57" s="84">
        <v>10194314.683644401</v>
      </c>
      <c r="XE57" s="84">
        <v>16629106.7031675</v>
      </c>
      <c r="XF57" s="84">
        <v>11628073.187032901</v>
      </c>
      <c r="XG57" s="84">
        <v>8683594.3711882103</v>
      </c>
      <c r="XH57" s="84">
        <v>9012283.6365892794</v>
      </c>
      <c r="XI57" s="84">
        <v>9294424.0113747604</v>
      </c>
      <c r="XJ57" s="84">
        <v>10011933.2769581</v>
      </c>
      <c r="XK57" s="84">
        <v>6356761.0524100903</v>
      </c>
      <c r="XL57" s="84">
        <v>6162506.8155471999</v>
      </c>
      <c r="XM57" s="84">
        <v>7860858.4069222901</v>
      </c>
      <c r="XN57" s="84">
        <v>9625507.5455255993</v>
      </c>
      <c r="XO57" s="84">
        <v>14555000.1557207</v>
      </c>
      <c r="XP57" s="84">
        <v>15474088.372796301</v>
      </c>
      <c r="XQ57" s="84">
        <v>7432439.999508</v>
      </c>
      <c r="XR57" s="84">
        <v>8955046.6560412608</v>
      </c>
      <c r="XS57" s="84">
        <v>6656644.8787405305</v>
      </c>
      <c r="XT57" s="84">
        <v>9106415.3461691309</v>
      </c>
      <c r="XU57" s="84">
        <v>5661685.61918265</v>
      </c>
      <c r="XV57" s="84">
        <v>8334292.0307481699</v>
      </c>
      <c r="XW57" s="84">
        <v>6734170.3964079898</v>
      </c>
      <c r="XX57" s="84">
        <v>7001925.7793699801</v>
      </c>
      <c r="XY57" s="84">
        <v>11543233.191683199</v>
      </c>
      <c r="XZ57" s="84">
        <v>5271638.5517844502</v>
      </c>
      <c r="YA57" s="84">
        <v>9726090.0727999508</v>
      </c>
      <c r="YB57" s="84">
        <v>4628407.9569142899</v>
      </c>
      <c r="YC57" s="84">
        <v>6583110.3476042803</v>
      </c>
      <c r="YD57" s="84">
        <v>7054117.51625109</v>
      </c>
      <c r="YE57" s="84">
        <v>11132553.1108955</v>
      </c>
      <c r="YF57" s="84">
        <v>13212053.7574721</v>
      </c>
      <c r="YG57" s="84">
        <v>7636800.9006354203</v>
      </c>
      <c r="YH57" s="84">
        <v>6888312.2343288502</v>
      </c>
      <c r="YI57" s="84">
        <v>6782656.0542272301</v>
      </c>
      <c r="YJ57" s="84">
        <v>9025349.7291428801</v>
      </c>
      <c r="YK57" s="84">
        <v>19492424.388719</v>
      </c>
      <c r="YL57" s="84">
        <v>6825374.6982149798</v>
      </c>
      <c r="YM57" s="84">
        <v>11547214.7301939</v>
      </c>
      <c r="YN57" s="84">
        <v>21760888.5662678</v>
      </c>
      <c r="YO57" s="84">
        <v>3620676.4505790402</v>
      </c>
      <c r="YP57" s="84">
        <v>5431892.6126647396</v>
      </c>
      <c r="YQ57" s="84">
        <v>7136845.9622389302</v>
      </c>
      <c r="YR57" s="84">
        <v>8618276.55009651</v>
      </c>
      <c r="YS57" s="84">
        <v>8452164.1845320109</v>
      </c>
      <c r="YT57" s="84">
        <v>6358242.9789487999</v>
      </c>
      <c r="YU57" s="84">
        <v>9087566.6825334299</v>
      </c>
      <c r="YV57" s="84">
        <v>11170336.768375199</v>
      </c>
      <c r="YW57" s="84">
        <v>9244427.2823669296</v>
      </c>
      <c r="YX57" s="84">
        <v>6509734.1201134501</v>
      </c>
      <c r="YY57" s="84">
        <v>6536780.0732549801</v>
      </c>
      <c r="YZ57" s="84">
        <v>6837671.5922681903</v>
      </c>
      <c r="ZA57" s="84">
        <v>9064155.4357119091</v>
      </c>
      <c r="ZB57" s="84">
        <v>8478988.9894458298</v>
      </c>
      <c r="ZC57" s="84">
        <v>11535636.5498184</v>
      </c>
      <c r="ZD57" s="84">
        <v>20999973.269160401</v>
      </c>
      <c r="ZE57" s="84">
        <v>18230308.5455755</v>
      </c>
      <c r="ZF57" s="84">
        <v>15726883.561051199</v>
      </c>
      <c r="ZG57" s="84">
        <v>10991712.287799001</v>
      </c>
      <c r="ZH57" s="84">
        <v>6739473.4118307801</v>
      </c>
      <c r="ZI57" s="84">
        <v>13929764.7314093</v>
      </c>
      <c r="ZJ57" s="84">
        <v>9172875.0576218795</v>
      </c>
      <c r="ZK57" s="84">
        <v>8048599.4389189202</v>
      </c>
      <c r="ZL57" s="84">
        <v>7475480.7755586701</v>
      </c>
      <c r="ZM57" s="84">
        <v>12673199.9846738</v>
      </c>
      <c r="ZN57" s="84">
        <v>7590719.6691723503</v>
      </c>
      <c r="ZO57" s="84">
        <v>7474278.1267547198</v>
      </c>
      <c r="ZP57" s="84">
        <v>7696728.0594274299</v>
      </c>
      <c r="ZQ57" s="84">
        <v>10106295.369618701</v>
      </c>
      <c r="ZR57" s="84">
        <v>17021948.304330099</v>
      </c>
      <c r="ZS57" s="84">
        <v>10489948.812858799</v>
      </c>
      <c r="ZT57" s="84">
        <v>5615785.3393008905</v>
      </c>
      <c r="ZU57" s="84">
        <v>6422492.8580935001</v>
      </c>
      <c r="ZV57" s="84">
        <v>9717096.2342984099</v>
      </c>
      <c r="ZW57" s="84">
        <v>7041735.4729648102</v>
      </c>
      <c r="ZX57" s="84">
        <v>6514541.2976954598</v>
      </c>
      <c r="ZY57" s="84">
        <v>8360871.0538848601</v>
      </c>
      <c r="ZZ57" s="84">
        <v>12998276.6226406</v>
      </c>
      <c r="AAA57" s="84">
        <v>7945674.7135244096</v>
      </c>
      <c r="AAB57" s="84">
        <v>6049799.2202272704</v>
      </c>
      <c r="AAC57" s="84">
        <v>13577651.870975301</v>
      </c>
      <c r="AAD57" s="84">
        <v>7838248.13825031</v>
      </c>
      <c r="AAE57" s="84">
        <v>13458498.9166598</v>
      </c>
    </row>
    <row r="58" spans="1:707" x14ac:dyDescent="0.25">
      <c r="A58" s="57" t="s">
        <v>2060</v>
      </c>
      <c r="B58" s="58">
        <f>STDEV(D58:BU58)/AVERAGE(D58:BU58)</f>
        <v>8.3890384740096191E-2</v>
      </c>
      <c r="D58" s="7">
        <v>22383794.645877499</v>
      </c>
      <c r="E58" s="7">
        <v>22638426.296331599</v>
      </c>
      <c r="F58" s="7">
        <v>21725805.091190699</v>
      </c>
      <c r="G58" s="7">
        <v>21368608.235026799</v>
      </c>
      <c r="H58" s="7">
        <v>21125951.773006</v>
      </c>
      <c r="I58" s="7">
        <v>21740134.807650499</v>
      </c>
      <c r="J58" s="7">
        <v>21299539.022996899</v>
      </c>
      <c r="K58" s="7">
        <v>20362243.0622776</v>
      </c>
      <c r="L58" s="7">
        <v>20484538.955978502</v>
      </c>
      <c r="M58" s="7">
        <v>19476316.831613399</v>
      </c>
      <c r="N58" s="7">
        <v>20187933.047496699</v>
      </c>
      <c r="O58" s="7">
        <v>20112012.5685095</v>
      </c>
      <c r="P58" s="7">
        <v>19731859.037599701</v>
      </c>
      <c r="Q58" s="7">
        <v>19269448.640781201</v>
      </c>
      <c r="R58" s="7">
        <v>19703038.510464098</v>
      </c>
      <c r="S58" s="7">
        <v>19347175.872360501</v>
      </c>
      <c r="T58" s="7">
        <v>19727705.910241202</v>
      </c>
      <c r="U58" s="7">
        <v>19230375.116503701</v>
      </c>
      <c r="V58" s="7">
        <v>19885124.679136898</v>
      </c>
      <c r="W58" s="7">
        <v>19268531.8556806</v>
      </c>
      <c r="X58" s="7">
        <v>20152213.973419499</v>
      </c>
      <c r="Y58" s="7">
        <v>18469137.613988001</v>
      </c>
      <c r="Z58" s="7">
        <v>19454281.1623918</v>
      </c>
      <c r="AA58" s="7">
        <v>19668531.125810798</v>
      </c>
      <c r="AB58" s="7">
        <v>20464010.649101101</v>
      </c>
      <c r="AC58" s="7">
        <v>19607308.096753702</v>
      </c>
      <c r="AD58" s="7">
        <v>19855573.365589801</v>
      </c>
      <c r="AE58" s="7">
        <v>19822625.544106901</v>
      </c>
      <c r="AF58" s="7">
        <v>19501260.7068577</v>
      </c>
      <c r="AG58" s="7">
        <v>19693223.697735399</v>
      </c>
      <c r="AH58" s="7">
        <v>20284135.235769</v>
      </c>
      <c r="AI58" s="7">
        <v>19455115.8695575</v>
      </c>
      <c r="AJ58" s="7">
        <v>19617891.696939901</v>
      </c>
      <c r="AK58" s="7">
        <v>20172658.9582352</v>
      </c>
      <c r="AL58" s="7">
        <v>19390732.729823299</v>
      </c>
      <c r="AM58" s="7">
        <v>19766792.5681802</v>
      </c>
      <c r="AN58" s="7">
        <v>19590213.2510713</v>
      </c>
      <c r="AO58" s="7">
        <v>19567850.409960501</v>
      </c>
      <c r="AP58" s="7">
        <v>20102761.751058999</v>
      </c>
      <c r="AQ58" s="7">
        <v>19276938.1761255</v>
      </c>
      <c r="AR58" s="7">
        <v>19696127.486284599</v>
      </c>
      <c r="AS58" s="7">
        <v>19024430.067747399</v>
      </c>
      <c r="AT58" s="7">
        <v>18783241.801223502</v>
      </c>
      <c r="AU58" s="7">
        <v>19620621.209688801</v>
      </c>
      <c r="AV58" s="7">
        <v>19320818.5782445</v>
      </c>
      <c r="AW58" s="7">
        <v>19288688.130258199</v>
      </c>
      <c r="AX58" s="7">
        <v>19367596.767968699</v>
      </c>
      <c r="AY58" s="7">
        <v>19093591.433831401</v>
      </c>
      <c r="AZ58" s="7">
        <v>18960498.543954998</v>
      </c>
      <c r="BA58" s="7">
        <v>18606585.340326499</v>
      </c>
      <c r="BB58" s="7">
        <v>18201715.630579501</v>
      </c>
      <c r="BC58" s="7">
        <v>18545507.848685998</v>
      </c>
      <c r="BD58" s="7">
        <v>19009395.024041701</v>
      </c>
      <c r="BE58" s="7">
        <v>19722994.0355343</v>
      </c>
      <c r="BF58" s="7">
        <v>19208517.275753401</v>
      </c>
      <c r="BG58" s="7">
        <v>20474645.535461798</v>
      </c>
      <c r="BH58" s="7">
        <v>19734368.133839399</v>
      </c>
      <c r="BI58" s="7">
        <v>19632861.208781999</v>
      </c>
      <c r="BJ58" s="7">
        <v>19858846.593667399</v>
      </c>
      <c r="BK58" s="7">
        <v>19012182.130557701</v>
      </c>
      <c r="BL58" s="7">
        <v>18537443.0535281</v>
      </c>
      <c r="BM58" s="7">
        <v>16559088.771157</v>
      </c>
      <c r="BN58" s="7">
        <v>15624199.0025426</v>
      </c>
      <c r="BO58" s="7">
        <v>14385149.9187214</v>
      </c>
      <c r="BP58" s="7">
        <v>15300187.292283</v>
      </c>
      <c r="BQ58" s="7">
        <v>13491521.4241278</v>
      </c>
      <c r="BR58" s="7">
        <v>18842353.728594601</v>
      </c>
      <c r="BS58" s="7">
        <v>17438665.229722701</v>
      </c>
      <c r="BT58" s="7">
        <v>16043411.0131645</v>
      </c>
      <c r="BU58" s="7">
        <v>16149803.137663901</v>
      </c>
      <c r="BW58" s="59">
        <f>STDEV(BY58:EP58)/AVERAGE(BY58:EP58)</f>
        <v>4.2800985647586269E-2</v>
      </c>
      <c r="BY58" s="9">
        <v>20886641.502014998</v>
      </c>
      <c r="BZ58" s="9">
        <v>22060192.1018264</v>
      </c>
      <c r="CA58" s="9">
        <v>22607107.118018899</v>
      </c>
      <c r="CB58" s="9">
        <v>22019200.238212898</v>
      </c>
      <c r="CC58" s="9">
        <v>22752105.343197301</v>
      </c>
      <c r="CD58" s="9">
        <v>22224590.092627101</v>
      </c>
      <c r="CE58" s="9">
        <v>22091512.645870801</v>
      </c>
      <c r="CF58" s="9">
        <v>22497085.691427398</v>
      </c>
      <c r="CG58" s="9">
        <v>21189168.189775199</v>
      </c>
      <c r="CH58" s="9">
        <v>21915059.448789898</v>
      </c>
      <c r="CI58" s="9">
        <v>21943817.048829298</v>
      </c>
      <c r="CJ58" s="9">
        <v>20849998.387926199</v>
      </c>
      <c r="CK58" s="9">
        <v>21754099.1273508</v>
      </c>
      <c r="CL58" s="9">
        <v>21379306.9744539</v>
      </c>
      <c r="CM58" s="9">
        <v>20923263.390045401</v>
      </c>
      <c r="CN58" s="9">
        <v>20921642.352897301</v>
      </c>
      <c r="CO58" s="9">
        <v>21229482.428571001</v>
      </c>
      <c r="CP58" s="9">
        <v>20381080.271564402</v>
      </c>
      <c r="CQ58" s="9">
        <v>21156290.452178501</v>
      </c>
      <c r="CR58" s="9">
        <v>20795651.384580102</v>
      </c>
      <c r="CS58" s="9">
        <v>20934016.418180998</v>
      </c>
      <c r="CT58" s="9">
        <v>20052558.814296</v>
      </c>
      <c r="CU58" s="9">
        <v>20660713.9091837</v>
      </c>
      <c r="CV58" s="9">
        <v>20954409.4008414</v>
      </c>
      <c r="CW58" s="9">
        <v>20302876.8275396</v>
      </c>
      <c r="CX58" s="9">
        <v>21135729.434558101</v>
      </c>
      <c r="CY58" s="9">
        <v>20882834.647682801</v>
      </c>
      <c r="CZ58" s="9">
        <v>20835251.270916499</v>
      </c>
      <c r="DA58" s="9">
        <v>21345600.392498199</v>
      </c>
      <c r="DB58" s="9">
        <v>20395648.9734402</v>
      </c>
      <c r="DC58" s="9">
        <v>20804982.452459499</v>
      </c>
      <c r="DD58" s="9">
        <v>21043201.643213999</v>
      </c>
      <c r="DE58" s="9">
        <v>21715782.036160499</v>
      </c>
      <c r="DF58" s="9">
        <v>20625734.3540687</v>
      </c>
      <c r="DG58" s="9">
        <v>20105301.133111</v>
      </c>
      <c r="DH58" s="9">
        <v>20616516.452451099</v>
      </c>
      <c r="DI58" s="9">
        <v>21035727.818331901</v>
      </c>
      <c r="DJ58" s="9">
        <v>20192842.7639868</v>
      </c>
      <c r="DK58" s="9">
        <v>20637372.5597222</v>
      </c>
      <c r="DL58" s="9">
        <v>19875758.059118699</v>
      </c>
      <c r="DM58" s="9">
        <v>20177599.1667802</v>
      </c>
      <c r="DN58" s="9">
        <v>20601138.441794999</v>
      </c>
      <c r="DO58" s="9">
        <v>20917306.834262699</v>
      </c>
      <c r="DP58" s="9">
        <v>19483156.337933</v>
      </c>
      <c r="DQ58" s="9">
        <v>21020476.438602202</v>
      </c>
      <c r="DR58" s="9">
        <v>19532798.269671701</v>
      </c>
      <c r="DS58" s="9">
        <v>20291534.945781499</v>
      </c>
      <c r="DT58" s="9">
        <v>19663347.439777002</v>
      </c>
      <c r="DU58" s="9">
        <v>21113591.375217799</v>
      </c>
      <c r="DV58" s="9">
        <v>19186078.786611699</v>
      </c>
      <c r="DW58" s="9">
        <v>19562554.396869302</v>
      </c>
      <c r="DX58" s="9">
        <v>19938304.947479501</v>
      </c>
      <c r="DY58" s="9">
        <v>19662033.1351045</v>
      </c>
      <c r="DZ58" s="9">
        <v>20728037.643176802</v>
      </c>
      <c r="EA58" s="9">
        <v>19974722.702906501</v>
      </c>
      <c r="EB58" s="9">
        <v>20553112.379007</v>
      </c>
      <c r="EC58" s="9">
        <v>21049177.519751601</v>
      </c>
      <c r="ED58" s="9">
        <v>21110863.334763601</v>
      </c>
      <c r="EE58" s="9">
        <v>20731271.6239665</v>
      </c>
      <c r="EF58" s="9">
        <v>21307780.786135901</v>
      </c>
      <c r="EG58" s="9">
        <v>20198006.0245355</v>
      </c>
      <c r="EH58" s="9">
        <v>20590097.743477002</v>
      </c>
      <c r="EI58" s="9">
        <v>20045964.162469901</v>
      </c>
      <c r="EJ58" s="9">
        <v>20725132.104948699</v>
      </c>
      <c r="EK58" s="9">
        <v>20528983.606798701</v>
      </c>
      <c r="EL58" s="9">
        <v>19653967.5517965</v>
      </c>
      <c r="EM58" s="9">
        <v>22579277.848884799</v>
      </c>
      <c r="EN58" s="9">
        <v>19395036.2962684</v>
      </c>
      <c r="EO58" s="9">
        <v>20971222.2424476</v>
      </c>
      <c r="EP58" s="9">
        <v>17823430.4294363</v>
      </c>
      <c r="ER58" s="95">
        <v>23148622.006592501</v>
      </c>
      <c r="ES58" s="95">
        <v>23911651.503290702</v>
      </c>
      <c r="ET58" s="95">
        <v>24449403.960103899</v>
      </c>
      <c r="EU58" s="95">
        <v>23362199.807101499</v>
      </c>
      <c r="EV58" s="95">
        <v>22971419.1036347</v>
      </c>
      <c r="EW58" s="95">
        <v>22887489.511592802</v>
      </c>
      <c r="EX58" s="95">
        <v>23719244.245267801</v>
      </c>
      <c r="EY58" s="95">
        <v>20580820.5752635</v>
      </c>
      <c r="EZ58" s="95">
        <v>22049744.151522402</v>
      </c>
      <c r="FA58" s="95">
        <v>23388631.409467299</v>
      </c>
      <c r="FB58" s="84">
        <v>23154169.595444601</v>
      </c>
      <c r="FC58" s="84">
        <v>23148772.401092999</v>
      </c>
      <c r="FD58" s="84">
        <v>21566199.325410601</v>
      </c>
      <c r="FE58" s="84">
        <v>22912810.811097901</v>
      </c>
      <c r="FF58" s="84">
        <v>22712738.470097098</v>
      </c>
      <c r="FG58" s="84">
        <v>23895677.341272201</v>
      </c>
      <c r="FH58" s="84">
        <v>24520452.694090098</v>
      </c>
      <c r="FI58" s="84">
        <v>24380262.5273817</v>
      </c>
      <c r="FJ58" s="84">
        <v>22230253.794596002</v>
      </c>
      <c r="FK58" s="84">
        <v>23697868.605157699</v>
      </c>
      <c r="FL58" s="84">
        <v>22599641.796633299</v>
      </c>
      <c r="FM58" s="84">
        <v>22975888.1791633</v>
      </c>
      <c r="FN58" s="84">
        <v>23975427.163199801</v>
      </c>
      <c r="FO58" s="84">
        <v>24084166.1232807</v>
      </c>
      <c r="FP58" s="84">
        <v>23882330.142417699</v>
      </c>
      <c r="FQ58" s="84">
        <v>22767809.7575331</v>
      </c>
      <c r="FR58" s="84">
        <v>23415340.5561972</v>
      </c>
      <c r="FS58" s="84">
        <v>23405219.098227799</v>
      </c>
      <c r="FT58" s="84">
        <v>22592258.206593201</v>
      </c>
      <c r="FU58" s="84">
        <v>22108900.999854501</v>
      </c>
      <c r="FV58" s="84">
        <v>22366262.617203701</v>
      </c>
      <c r="FW58" s="84">
        <v>23231572.728223801</v>
      </c>
      <c r="FX58" s="84">
        <v>22879657.197052501</v>
      </c>
      <c r="FY58" s="84">
        <v>22720037.375627</v>
      </c>
      <c r="FZ58" s="84">
        <v>22858501.819960199</v>
      </c>
      <c r="GA58" s="84">
        <v>22554444.771042801</v>
      </c>
      <c r="GB58" s="84">
        <v>22485992.8690609</v>
      </c>
      <c r="GC58" s="84">
        <v>23476007.340879198</v>
      </c>
      <c r="GD58" s="84">
        <v>23032287.8969796</v>
      </c>
      <c r="GE58" s="84">
        <v>22852405.531074401</v>
      </c>
      <c r="GF58" s="84">
        <v>23975812.929670502</v>
      </c>
      <c r="GG58" s="84">
        <v>22375241.323196299</v>
      </c>
      <c r="GH58" s="84">
        <v>22082064.553029802</v>
      </c>
      <c r="GI58" s="84">
        <v>22350042.0411608</v>
      </c>
      <c r="GJ58" s="84">
        <v>22223499.662668101</v>
      </c>
      <c r="GK58" s="84">
        <v>21923268.226112701</v>
      </c>
      <c r="GL58" s="84">
        <v>21521469.692366701</v>
      </c>
      <c r="GM58" s="84">
        <v>20666529.617807101</v>
      </c>
      <c r="GN58" s="84">
        <v>21288013.110538099</v>
      </c>
      <c r="GO58" s="84">
        <v>21609923.690897901</v>
      </c>
      <c r="GP58" s="84">
        <v>22681516.217899699</v>
      </c>
      <c r="GQ58" s="84">
        <v>22624090.718266699</v>
      </c>
      <c r="GR58" s="84">
        <v>22577849.669248</v>
      </c>
      <c r="GS58" s="84">
        <v>21733292.389561601</v>
      </c>
      <c r="GT58" s="84">
        <v>23198387.5751906</v>
      </c>
      <c r="GU58" s="84">
        <v>21727260.076236699</v>
      </c>
      <c r="GV58" s="84">
        <v>21113757.429164201</v>
      </c>
      <c r="GW58" s="84">
        <v>21200710.658078998</v>
      </c>
      <c r="GX58" s="84">
        <v>21821208.4953047</v>
      </c>
      <c r="GY58" s="84">
        <v>21162801.112923801</v>
      </c>
      <c r="GZ58" s="84">
        <v>20809449.3817962</v>
      </c>
      <c r="HA58" s="84">
        <v>21762487.357475501</v>
      </c>
      <c r="HB58" s="84">
        <v>20662697.1149881</v>
      </c>
      <c r="HC58" s="84">
        <v>21282177.523272999</v>
      </c>
      <c r="HD58" s="84">
        <v>21445047.768503699</v>
      </c>
      <c r="HE58" s="84">
        <v>21118131.918550801</v>
      </c>
      <c r="HF58" s="84">
        <v>21467104.207717001</v>
      </c>
      <c r="HG58" s="84">
        <v>20516541.097025301</v>
      </c>
      <c r="HH58" s="84">
        <v>21228689.953087602</v>
      </c>
      <c r="HI58" s="84">
        <v>20510192.782372501</v>
      </c>
      <c r="HJ58" s="84">
        <v>21596637.803614799</v>
      </c>
      <c r="HK58" s="84">
        <v>21513234.370782301</v>
      </c>
      <c r="HL58" s="84">
        <v>21812479.614246499</v>
      </c>
      <c r="HM58" s="84">
        <v>21519070.150370199</v>
      </c>
      <c r="HN58" s="84">
        <v>21367565.774919402</v>
      </c>
      <c r="HO58" s="84">
        <v>19949500.665395901</v>
      </c>
      <c r="HP58" s="84">
        <v>21387810.575681299</v>
      </c>
      <c r="HQ58" s="84">
        <v>21225688.955724299</v>
      </c>
      <c r="HR58" s="84">
        <v>21713457.6241819</v>
      </c>
      <c r="HS58" s="84">
        <v>21143534.355811201</v>
      </c>
      <c r="HT58" s="84">
        <v>22949872.873600699</v>
      </c>
      <c r="HU58" s="84">
        <v>21084046.1209426</v>
      </c>
      <c r="HV58" s="84">
        <v>20944157.352488201</v>
      </c>
      <c r="HW58" s="84">
        <v>21792711.510245599</v>
      </c>
      <c r="HX58" s="84">
        <v>20272873.983049098</v>
      </c>
      <c r="HY58" s="84">
        <v>21650472.2045752</v>
      </c>
      <c r="HZ58" s="84">
        <v>20482702.7146466</v>
      </c>
      <c r="IA58" s="84">
        <v>21239917.645040601</v>
      </c>
      <c r="IB58" s="84">
        <v>20539966.986665901</v>
      </c>
      <c r="IC58" s="84">
        <v>20292775.2515302</v>
      </c>
      <c r="ID58" s="84">
        <v>21551397.9122594</v>
      </c>
      <c r="IE58" s="84">
        <v>21416715.2459573</v>
      </c>
      <c r="IF58" s="84">
        <v>20679123.422284</v>
      </c>
      <c r="IG58" s="84">
        <v>20715196.719917301</v>
      </c>
      <c r="IH58" s="84">
        <v>20615679.367997199</v>
      </c>
      <c r="II58" s="84">
        <v>20002211.127006799</v>
      </c>
      <c r="IJ58" s="84">
        <v>21623372.1918943</v>
      </c>
      <c r="IK58" s="84">
        <v>20940348.670389201</v>
      </c>
      <c r="IL58" s="84">
        <v>21038516.787935399</v>
      </c>
      <c r="IM58" s="84">
        <v>22032153.875342399</v>
      </c>
      <c r="IN58" s="84">
        <v>21559840.5374506</v>
      </c>
      <c r="IO58" s="84">
        <v>21015441.9799431</v>
      </c>
      <c r="IP58" s="84">
        <v>20693245.197716601</v>
      </c>
      <c r="IQ58" s="84">
        <v>20646348.3074589</v>
      </c>
      <c r="IR58" s="84">
        <v>21318807.1006645</v>
      </c>
      <c r="IS58" s="84">
        <v>20255663.2096591</v>
      </c>
      <c r="IT58" s="84">
        <v>21334589.7497789</v>
      </c>
      <c r="IU58" s="84">
        <v>19688887.8486051</v>
      </c>
      <c r="IV58" s="84">
        <v>21374892.073718999</v>
      </c>
      <c r="IW58" s="84">
        <v>20787278.668308999</v>
      </c>
      <c r="IX58" s="84">
        <v>18606481.965896402</v>
      </c>
      <c r="IY58" s="84">
        <v>19582053.248128898</v>
      </c>
      <c r="IZ58" s="84">
        <v>20307336.9991582</v>
      </c>
      <c r="JA58" s="84">
        <v>21008634.577862199</v>
      </c>
      <c r="JB58" s="84">
        <v>20548019.537776802</v>
      </c>
      <c r="JC58" s="84">
        <v>20740435.019899599</v>
      </c>
      <c r="JD58" s="84">
        <v>20778817.889846299</v>
      </c>
      <c r="JE58" s="84">
        <v>21192055.419707999</v>
      </c>
      <c r="JF58" s="84">
        <v>21719144.007362299</v>
      </c>
      <c r="JG58" s="84">
        <v>20136273.7546524</v>
      </c>
      <c r="JH58" s="84">
        <v>21232373.1949648</v>
      </c>
      <c r="JI58" s="84">
        <v>21406719.654557001</v>
      </c>
      <c r="JJ58" s="84">
        <v>21220407.942585599</v>
      </c>
      <c r="JK58" s="84">
        <v>20863430.930214498</v>
      </c>
      <c r="JL58" s="84">
        <v>21095153.128063701</v>
      </c>
      <c r="JM58" s="84">
        <v>22015423.533812199</v>
      </c>
      <c r="JN58" s="84">
        <v>20103199.183168299</v>
      </c>
      <c r="JO58" s="84">
        <v>21577140.564387601</v>
      </c>
      <c r="JP58" s="84">
        <v>20119316.6664498</v>
      </c>
      <c r="JQ58" s="84">
        <v>21168463.265746102</v>
      </c>
      <c r="JR58" s="84">
        <v>20147719.280421901</v>
      </c>
      <c r="JS58" s="84">
        <v>20832795.5577619</v>
      </c>
      <c r="JT58" s="84">
        <v>21329703.099994998</v>
      </c>
      <c r="JU58" s="84">
        <v>21245903.547019999</v>
      </c>
      <c r="JV58" s="84">
        <v>20424361.998102199</v>
      </c>
      <c r="JW58" s="84">
        <v>20936555.216200799</v>
      </c>
      <c r="JX58" s="84">
        <v>21795278.4485224</v>
      </c>
      <c r="JY58" s="84">
        <v>20843751.200410001</v>
      </c>
      <c r="JZ58" s="84">
        <v>21441561.160781998</v>
      </c>
      <c r="KA58" s="84">
        <v>20342979.447312601</v>
      </c>
      <c r="KB58" s="84">
        <v>21418405.0467938</v>
      </c>
      <c r="KC58" s="84">
        <v>19787561.634409599</v>
      </c>
      <c r="KD58" s="84">
        <v>21202977.820181899</v>
      </c>
      <c r="KE58" s="84">
        <v>20352429.057525501</v>
      </c>
      <c r="KF58" s="84">
        <v>20219536.574945498</v>
      </c>
      <c r="KG58" s="84">
        <v>19194447.535057399</v>
      </c>
      <c r="KH58" s="84">
        <v>21304601.672629599</v>
      </c>
      <c r="KI58" s="84">
        <v>20092313.132996399</v>
      </c>
      <c r="KJ58" s="84">
        <v>20777679.199873202</v>
      </c>
      <c r="KK58" s="84">
        <v>19067894.2166043</v>
      </c>
      <c r="KL58" s="84">
        <v>20915298.2251902</v>
      </c>
      <c r="KM58" s="84">
        <v>20609481.080391198</v>
      </c>
      <c r="KN58" s="84">
        <v>20037900.892216198</v>
      </c>
      <c r="KO58" s="84">
        <v>21550829.716671899</v>
      </c>
      <c r="KP58" s="84">
        <v>20041389.938348498</v>
      </c>
      <c r="KQ58" s="84">
        <v>21149644.450303201</v>
      </c>
      <c r="KR58" s="84">
        <v>20175092.375714101</v>
      </c>
      <c r="KS58" s="84">
        <v>20170045.056659199</v>
      </c>
      <c r="KT58" s="84">
        <v>20777645.3266479</v>
      </c>
      <c r="KU58" s="84">
        <v>20283618.754634202</v>
      </c>
      <c r="KV58" s="84">
        <v>21401186.854578901</v>
      </c>
      <c r="KW58" s="84">
        <v>20930244.182333902</v>
      </c>
      <c r="KX58" s="84">
        <v>21077309.764766201</v>
      </c>
      <c r="KY58" s="84">
        <v>21618508.418958999</v>
      </c>
      <c r="KZ58" s="84">
        <v>20959520.164197098</v>
      </c>
      <c r="LA58" s="84">
        <v>21102984.6154528</v>
      </c>
      <c r="LB58" s="84">
        <v>21623821.376970399</v>
      </c>
      <c r="LC58" s="84">
        <v>21475126.079687901</v>
      </c>
      <c r="LD58" s="84">
        <v>20685309.583353601</v>
      </c>
      <c r="LE58" s="84">
        <v>20052737.3080341</v>
      </c>
      <c r="LF58" s="84">
        <v>20473352.040552199</v>
      </c>
      <c r="LG58" s="84">
        <v>20249931.6460208</v>
      </c>
      <c r="LH58" s="84">
        <v>20953073.1161801</v>
      </c>
      <c r="LI58" s="84">
        <v>21351246.749937002</v>
      </c>
      <c r="LJ58" s="84">
        <v>19784917.519329499</v>
      </c>
      <c r="LK58" s="84">
        <v>22336966.591618001</v>
      </c>
      <c r="LL58" s="84">
        <v>33356883.9087479</v>
      </c>
      <c r="LM58" s="84">
        <v>21092984.623247299</v>
      </c>
      <c r="LN58" s="84">
        <v>19758618.851691201</v>
      </c>
      <c r="LO58" s="84">
        <v>21147665.774732199</v>
      </c>
      <c r="LP58" s="84">
        <v>21493492.645601001</v>
      </c>
      <c r="LQ58" s="84">
        <v>20533329.632784601</v>
      </c>
      <c r="LR58" s="84">
        <v>20776166.850831501</v>
      </c>
      <c r="LS58" s="84">
        <v>20381444.803550001</v>
      </c>
      <c r="LT58" s="84">
        <v>19790932.882180899</v>
      </c>
      <c r="LU58" s="84">
        <v>20634365.085981201</v>
      </c>
      <c r="LV58" s="84">
        <v>20003977.336281098</v>
      </c>
      <c r="LW58" s="84">
        <v>21107609.941175401</v>
      </c>
      <c r="LX58" s="84">
        <v>21656665.988923401</v>
      </c>
      <c r="LY58" s="84">
        <v>21068465.357767101</v>
      </c>
      <c r="LZ58" s="84">
        <v>20005635.3367735</v>
      </c>
      <c r="MA58" s="84">
        <v>20654077.128506299</v>
      </c>
      <c r="MB58" s="84">
        <v>20444117.318626098</v>
      </c>
      <c r="MC58" s="84">
        <v>20535135.642413799</v>
      </c>
      <c r="MD58" s="84">
        <v>21090547.2713155</v>
      </c>
      <c r="ME58" s="84">
        <v>20878193.070439499</v>
      </c>
      <c r="MF58" s="84">
        <v>20683145.404715098</v>
      </c>
      <c r="MG58" s="84">
        <v>21033116.493574001</v>
      </c>
      <c r="MH58" s="84">
        <v>21960520.192814801</v>
      </c>
      <c r="MI58" s="84">
        <v>22473980.590038799</v>
      </c>
      <c r="MJ58" s="84">
        <v>22923542.838835001</v>
      </c>
      <c r="MK58" s="84">
        <v>21830845.517589401</v>
      </c>
      <c r="ML58" s="84">
        <v>21599838.2722684</v>
      </c>
      <c r="MM58" s="84">
        <v>21366745.958398201</v>
      </c>
      <c r="MN58" s="84">
        <v>20938882.9346749</v>
      </c>
      <c r="MO58" s="84">
        <v>20674462.315816902</v>
      </c>
      <c r="MP58" s="84">
        <v>21223276.203923699</v>
      </c>
      <c r="MQ58" s="84">
        <v>20874756.2756752</v>
      </c>
      <c r="MR58" s="84">
        <v>21764638.111165501</v>
      </c>
      <c r="MS58" s="84">
        <v>20309796.467169899</v>
      </c>
      <c r="MT58" s="84">
        <v>20384451.1956467</v>
      </c>
      <c r="MU58" s="84">
        <v>21131009.503839899</v>
      </c>
      <c r="MV58" s="84">
        <v>20249990.917571802</v>
      </c>
      <c r="MW58" s="84">
        <v>20717528.224023201</v>
      </c>
      <c r="MX58" s="84">
        <v>19965338.3782399</v>
      </c>
      <c r="MY58" s="84">
        <v>21514922.3266837</v>
      </c>
      <c r="MZ58" s="84">
        <v>21204876.508177701</v>
      </c>
      <c r="NA58" s="84">
        <v>20965761.775642399</v>
      </c>
      <c r="NB58" s="84">
        <v>21462903.9040532</v>
      </c>
      <c r="NC58" s="84">
        <v>20520413.780756801</v>
      </c>
      <c r="ND58" s="84">
        <v>20347517.118036799</v>
      </c>
      <c r="NE58" s="84">
        <v>20681405.949104302</v>
      </c>
      <c r="NF58" s="84">
        <v>20759176.067108002</v>
      </c>
      <c r="NG58" s="84">
        <v>19565329.673568301</v>
      </c>
      <c r="NH58" s="84">
        <v>20638362.057522502</v>
      </c>
      <c r="NI58" s="84">
        <v>21450481.420623101</v>
      </c>
      <c r="NJ58" s="84">
        <v>20123814.678781699</v>
      </c>
      <c r="NK58" s="84">
        <v>20850981.335005298</v>
      </c>
      <c r="NL58" s="84">
        <v>19930856.293979701</v>
      </c>
      <c r="NM58" s="84">
        <v>20095535.9005755</v>
      </c>
      <c r="NN58" s="84">
        <v>20386106.0389768</v>
      </c>
      <c r="NO58" s="84">
        <v>20662585.177349601</v>
      </c>
      <c r="NP58" s="84">
        <v>20375279.153157402</v>
      </c>
      <c r="NQ58" s="84">
        <v>21223756.031935401</v>
      </c>
      <c r="NR58" s="84">
        <v>20720530.188430902</v>
      </c>
      <c r="NS58" s="84">
        <v>19291019.675476201</v>
      </c>
      <c r="NT58" s="84">
        <v>18510087.067282598</v>
      </c>
      <c r="NU58" s="84">
        <v>19226892.359611701</v>
      </c>
      <c r="NV58" s="84">
        <v>18971946.010588702</v>
      </c>
      <c r="NW58" s="84">
        <v>19261245.4294663</v>
      </c>
      <c r="NX58" s="84">
        <v>21371163.160471201</v>
      </c>
      <c r="NY58" s="84">
        <v>21900187.346401501</v>
      </c>
      <c r="NZ58" s="84">
        <v>20408545.4546174</v>
      </c>
      <c r="OA58" s="84">
        <v>19852239.551600199</v>
      </c>
      <c r="OB58" s="84">
        <v>20251817.700498201</v>
      </c>
      <c r="OC58" s="84">
        <v>20399445.1589269</v>
      </c>
      <c r="OD58" s="84">
        <v>20423772.1450947</v>
      </c>
      <c r="OE58" s="84">
        <v>19863485.630060699</v>
      </c>
      <c r="OF58" s="84">
        <v>19473590.8891243</v>
      </c>
      <c r="OG58" s="84">
        <v>19009453.983352099</v>
      </c>
      <c r="OH58" s="84">
        <v>21114624.211334702</v>
      </c>
      <c r="OI58" s="84">
        <v>19555983.1818601</v>
      </c>
      <c r="OJ58" s="84">
        <v>20606989.957288399</v>
      </c>
      <c r="OK58" s="84">
        <v>20312017.3300175</v>
      </c>
      <c r="OL58" s="84">
        <v>19742105.9905384</v>
      </c>
      <c r="OM58" s="84">
        <v>21005687.753738601</v>
      </c>
      <c r="ON58" s="84">
        <v>21251077.3161931</v>
      </c>
      <c r="OO58" s="84">
        <v>20809209.1140044</v>
      </c>
      <c r="OP58" s="84">
        <v>21166941.644582599</v>
      </c>
      <c r="OQ58" s="84">
        <v>20961827.243452501</v>
      </c>
      <c r="OR58" s="84">
        <v>20280776.9384312</v>
      </c>
      <c r="OS58" s="84">
        <v>20661498.3747859</v>
      </c>
      <c r="OT58" s="84">
        <v>20420039.503087401</v>
      </c>
      <c r="OU58" s="84">
        <v>19636530.241585501</v>
      </c>
      <c r="OV58" s="84">
        <v>20214233.721017901</v>
      </c>
      <c r="OW58" s="84">
        <v>20860654.260825198</v>
      </c>
      <c r="OX58" s="84">
        <v>18147785.7840221</v>
      </c>
      <c r="OY58" s="84">
        <v>20244478.4981016</v>
      </c>
      <c r="OZ58" s="84">
        <v>19600857.8507737</v>
      </c>
      <c r="PA58" s="84">
        <v>20155784.486752499</v>
      </c>
      <c r="PB58" s="84">
        <v>21374941.971652798</v>
      </c>
      <c r="PC58" s="84">
        <v>21226455.145057</v>
      </c>
      <c r="PD58" s="84">
        <v>21325161.415777698</v>
      </c>
      <c r="PE58" s="84">
        <v>20572801.921412099</v>
      </c>
      <c r="PF58" s="84">
        <v>20182193.475837301</v>
      </c>
      <c r="PG58" s="84">
        <v>20399316.314093001</v>
      </c>
      <c r="PH58" s="84">
        <v>19399415.3824245</v>
      </c>
      <c r="PI58" s="84">
        <v>19395891.125321601</v>
      </c>
      <c r="PJ58" s="84">
        <v>19143624.057533201</v>
      </c>
      <c r="PK58" s="84">
        <v>20391925.2530073</v>
      </c>
      <c r="PL58" s="84">
        <v>21797729.496652398</v>
      </c>
      <c r="PM58" s="84">
        <v>21515640.4419594</v>
      </c>
      <c r="PN58" s="84">
        <v>22576508.156960402</v>
      </c>
      <c r="PO58" s="84">
        <v>21723741.348812699</v>
      </c>
      <c r="PP58" s="84">
        <v>21711651.093336601</v>
      </c>
      <c r="PQ58" s="84">
        <v>22328623.9803298</v>
      </c>
      <c r="PR58" s="84">
        <v>21076659.766079601</v>
      </c>
      <c r="PS58" s="84">
        <v>21588558.052918501</v>
      </c>
      <c r="PT58" s="84">
        <v>22012899.335133199</v>
      </c>
      <c r="PU58" s="84">
        <v>21213427.850468099</v>
      </c>
      <c r="PV58" s="84">
        <v>21699833.874252301</v>
      </c>
      <c r="PW58" s="84">
        <v>22071622.712164</v>
      </c>
      <c r="PX58" s="84">
        <v>21490351.800799102</v>
      </c>
      <c r="PY58" s="84">
        <v>21183030.770279799</v>
      </c>
      <c r="PZ58" s="84">
        <v>20687243.384548102</v>
      </c>
      <c r="QA58" s="84">
        <v>21491476.786532499</v>
      </c>
      <c r="QB58" s="84">
        <v>22049528.7262928</v>
      </c>
      <c r="QC58" s="84">
        <v>20789197.3172451</v>
      </c>
      <c r="QD58" s="84">
        <v>22796646.4109868</v>
      </c>
      <c r="QE58" s="84">
        <v>22194285.815773599</v>
      </c>
      <c r="QF58" s="84">
        <v>20247736.5760368</v>
      </c>
      <c r="QG58" s="84">
        <v>21297718.079038098</v>
      </c>
      <c r="QH58" s="84">
        <v>20258715.972127002</v>
      </c>
      <c r="QI58" s="84">
        <v>20939016.655270901</v>
      </c>
      <c r="QJ58" s="84">
        <v>21692487.2553178</v>
      </c>
      <c r="QK58" s="84">
        <v>21450036.338256501</v>
      </c>
      <c r="QL58" s="84">
        <v>20733611.144798201</v>
      </c>
      <c r="QM58" s="84">
        <v>21358004.341727901</v>
      </c>
      <c r="QN58" s="84">
        <v>20433334.589653999</v>
      </c>
      <c r="QO58" s="84">
        <v>20671978.653779302</v>
      </c>
      <c r="QP58" s="84">
        <v>21123224.214747202</v>
      </c>
      <c r="QQ58" s="84">
        <v>20815997.292800199</v>
      </c>
      <c r="QR58" s="84">
        <v>20962061.682904601</v>
      </c>
      <c r="QS58" s="84">
        <v>21786602.518996</v>
      </c>
      <c r="QT58" s="84">
        <v>20958444.827157099</v>
      </c>
      <c r="QU58" s="84">
        <v>20805103.805716101</v>
      </c>
      <c r="QV58" s="84">
        <v>20952121.2129835</v>
      </c>
      <c r="QW58" s="84">
        <v>21468112.031925499</v>
      </c>
      <c r="QX58" s="84">
        <v>21569736.552997399</v>
      </c>
      <c r="QY58" s="84">
        <v>20327879.454088502</v>
      </c>
      <c r="QZ58" s="84">
        <v>21368600.4951533</v>
      </c>
      <c r="RA58" s="84">
        <v>21614714.461449102</v>
      </c>
      <c r="RB58" s="84">
        <v>21244646.792950202</v>
      </c>
      <c r="RC58" s="84">
        <v>21159837.921130199</v>
      </c>
      <c r="RD58" s="84">
        <v>19822339.806128401</v>
      </c>
      <c r="RE58" s="84">
        <v>20577974.276083101</v>
      </c>
      <c r="RF58" s="84">
        <v>20621698.780664101</v>
      </c>
      <c r="RG58" s="84">
        <v>21133951.8323544</v>
      </c>
      <c r="RH58" s="84">
        <v>20894801.4562518</v>
      </c>
      <c r="RI58" s="84">
        <v>20782676.896934599</v>
      </c>
      <c r="RJ58" s="84">
        <v>20016356.420059901</v>
      </c>
      <c r="RK58" s="84">
        <v>21265267.967151899</v>
      </c>
      <c r="RL58" s="84">
        <v>21104463.068811901</v>
      </c>
      <c r="RM58" s="84">
        <v>20278801.745298602</v>
      </c>
      <c r="RN58" s="84">
        <v>21796340.649266601</v>
      </c>
      <c r="RO58" s="84">
        <v>21888128.327125601</v>
      </c>
      <c r="RP58" s="84">
        <v>21192732.044025902</v>
      </c>
      <c r="RQ58" s="84">
        <v>20963570.233105998</v>
      </c>
      <c r="RR58" s="84">
        <v>19165468.082201902</v>
      </c>
      <c r="RS58" s="84">
        <v>21206309.8105831</v>
      </c>
      <c r="RT58" s="84">
        <v>20515603.154539499</v>
      </c>
      <c r="RU58" s="84">
        <v>20405727.1858114</v>
      </c>
      <c r="RV58" s="84">
        <v>21361684.921521999</v>
      </c>
      <c r="RW58" s="84">
        <v>20276605.692928001</v>
      </c>
      <c r="RX58" s="84">
        <v>20996294.139918499</v>
      </c>
      <c r="RY58" s="84">
        <v>21041839.273983002</v>
      </c>
      <c r="RZ58" s="84">
        <v>20789696.3440651</v>
      </c>
      <c r="SA58" s="84">
        <v>20606443.799139202</v>
      </c>
      <c r="SB58" s="84">
        <v>20445949.653960001</v>
      </c>
      <c r="SC58" s="84">
        <v>21192744.0107092</v>
      </c>
      <c r="SD58" s="84">
        <v>22504183.268419001</v>
      </c>
      <c r="SE58" s="84">
        <v>29433189.352588698</v>
      </c>
      <c r="SF58" s="84">
        <v>21625987.584461398</v>
      </c>
      <c r="SG58" s="84">
        <v>21202151.476305299</v>
      </c>
      <c r="SH58" s="84">
        <v>20902321.6678029</v>
      </c>
      <c r="SI58" s="84">
        <v>20611346.236699801</v>
      </c>
      <c r="SJ58" s="84">
        <v>20392425.720610499</v>
      </c>
      <c r="SK58" s="84">
        <v>21158223.4161411</v>
      </c>
      <c r="SL58" s="84">
        <v>21437351.913403001</v>
      </c>
      <c r="SM58" s="84">
        <v>21192361.0611916</v>
      </c>
      <c r="SN58" s="84">
        <v>16306265.083236299</v>
      </c>
      <c r="SO58" s="84">
        <v>16698286.190513</v>
      </c>
      <c r="SP58" s="84">
        <v>17066304.828969099</v>
      </c>
      <c r="SQ58" s="84">
        <v>17563067.653908499</v>
      </c>
      <c r="SR58" s="84">
        <v>17350803.417438801</v>
      </c>
      <c r="SS58" s="84">
        <v>17848403.5404527</v>
      </c>
      <c r="ST58" s="84">
        <v>17073300.200462501</v>
      </c>
      <c r="SU58" s="84">
        <v>17721794.866256502</v>
      </c>
      <c r="SV58" s="84">
        <v>16837471.472862799</v>
      </c>
      <c r="SW58" s="84">
        <v>17224399.864486299</v>
      </c>
      <c r="SX58" s="84">
        <v>15695258.6914156</v>
      </c>
      <c r="SY58" s="84">
        <v>17047979.254946299</v>
      </c>
      <c r="SZ58" s="84">
        <v>17095904.6959312</v>
      </c>
      <c r="TA58" s="84">
        <v>16890074.442718599</v>
      </c>
      <c r="TB58" s="84">
        <v>17103761.281336501</v>
      </c>
      <c r="TC58" s="84">
        <v>17006239.652460702</v>
      </c>
      <c r="TD58" s="84">
        <v>16536945.5968602</v>
      </c>
      <c r="TE58" s="84">
        <v>17209145.254153501</v>
      </c>
      <c r="TF58" s="84">
        <v>17235652.297210999</v>
      </c>
      <c r="TG58" s="84">
        <v>17143903.972849801</v>
      </c>
      <c r="TH58" s="84">
        <v>17275580.255337</v>
      </c>
      <c r="TI58" s="84">
        <v>17206436.057082299</v>
      </c>
      <c r="TJ58" s="84">
        <v>16844643.446369</v>
      </c>
      <c r="TK58" s="84">
        <v>16939680.3401343</v>
      </c>
      <c r="TL58" s="84">
        <v>16479664.937009299</v>
      </c>
      <c r="TM58" s="84">
        <v>17373150.0797996</v>
      </c>
      <c r="TN58" s="84">
        <v>16530551.5412996</v>
      </c>
      <c r="TO58" s="84">
        <v>16357602.265417499</v>
      </c>
      <c r="TP58" s="84">
        <v>17072067.879478399</v>
      </c>
      <c r="TQ58" s="84">
        <v>16685010.0718557</v>
      </c>
      <c r="TR58" s="84">
        <v>16939850.784466099</v>
      </c>
      <c r="TS58" s="84">
        <v>16954784.466768399</v>
      </c>
      <c r="TT58" s="84">
        <v>17049206.0513881</v>
      </c>
      <c r="TU58" s="84">
        <v>16164154.863170899</v>
      </c>
      <c r="TV58" s="84">
        <v>17466115.047278199</v>
      </c>
      <c r="TW58" s="84">
        <v>17466383.6383375</v>
      </c>
      <c r="TX58" s="84">
        <v>16145373.276684999</v>
      </c>
      <c r="TY58" s="84">
        <v>17857077.825502701</v>
      </c>
      <c r="TZ58" s="84">
        <v>17190270.7770353</v>
      </c>
      <c r="UA58" s="84">
        <v>16049157.620505299</v>
      </c>
      <c r="UB58" s="84">
        <v>18654345.118817799</v>
      </c>
      <c r="UC58" s="84">
        <v>15153133.335134201</v>
      </c>
      <c r="UD58" s="84">
        <v>17201565.678584699</v>
      </c>
      <c r="UE58" s="84">
        <v>15596329.675599201</v>
      </c>
      <c r="UF58" s="84">
        <v>16094755.8440478</v>
      </c>
      <c r="UG58" s="84">
        <v>16014828.699963599</v>
      </c>
      <c r="UH58" s="84">
        <v>15096238.8543869</v>
      </c>
      <c r="UI58" s="84">
        <v>15740038.4863033</v>
      </c>
      <c r="UJ58" s="84">
        <v>15912342.202223601</v>
      </c>
      <c r="UK58" s="84">
        <v>16386155.7482097</v>
      </c>
      <c r="UL58" s="84">
        <v>17512536.452299599</v>
      </c>
      <c r="UM58" s="84">
        <v>16770019.303243401</v>
      </c>
      <c r="UN58" s="84">
        <v>16959264.211999401</v>
      </c>
      <c r="UO58" s="84">
        <v>17994604.466331001</v>
      </c>
      <c r="UP58" s="84">
        <v>16954913.832396802</v>
      </c>
      <c r="UQ58" s="84">
        <v>17167338.6910864</v>
      </c>
      <c r="UR58" s="84">
        <v>16072051.5122624</v>
      </c>
      <c r="US58" s="84">
        <v>16963219.350527201</v>
      </c>
      <c r="UT58" s="84">
        <v>16271433.3942306</v>
      </c>
      <c r="UU58" s="84">
        <v>16324873.7533355</v>
      </c>
      <c r="UV58" s="84">
        <v>15050627.9941335</v>
      </c>
      <c r="UW58" s="84">
        <v>16633010.8279741</v>
      </c>
      <c r="UX58" s="84">
        <v>16594978.324003</v>
      </c>
      <c r="UY58" s="84">
        <v>17354592.4969819</v>
      </c>
      <c r="UZ58" s="84">
        <v>16664333.4752184</v>
      </c>
      <c r="VA58" s="84">
        <v>17489418.6264611</v>
      </c>
      <c r="VB58" s="84">
        <v>16391786.9785743</v>
      </c>
      <c r="VC58" s="84">
        <v>16557202.1516407</v>
      </c>
      <c r="VD58" s="84">
        <v>17507131.4451272</v>
      </c>
      <c r="VE58" s="84">
        <v>17433432.001123998</v>
      </c>
      <c r="VF58" s="84">
        <v>15879142.4928356</v>
      </c>
      <c r="VG58" s="84">
        <v>18015779.816742498</v>
      </c>
      <c r="VH58" s="84">
        <v>18797163.626807101</v>
      </c>
      <c r="VI58" s="84">
        <v>17814002.622833401</v>
      </c>
      <c r="VJ58" s="84">
        <v>17153590.638838399</v>
      </c>
      <c r="VK58" s="84">
        <v>16230335.141011501</v>
      </c>
      <c r="VL58" s="84">
        <v>16936036.987609599</v>
      </c>
      <c r="VM58" s="84">
        <v>17487940.391881399</v>
      </c>
      <c r="VN58" s="84">
        <v>17735471.780754201</v>
      </c>
      <c r="VO58" s="84">
        <v>17380601.2920474</v>
      </c>
      <c r="VP58" s="84">
        <v>17680990.665805299</v>
      </c>
      <c r="VQ58" s="84">
        <v>17901833.047125001</v>
      </c>
      <c r="VR58" s="84">
        <v>17531719.310309101</v>
      </c>
      <c r="VS58" s="84">
        <v>17773020.8877661</v>
      </c>
      <c r="VT58" s="84">
        <v>17525961.412716601</v>
      </c>
      <c r="VU58" s="84">
        <v>16884622.682851601</v>
      </c>
      <c r="VV58" s="84">
        <v>18062710.9508637</v>
      </c>
      <c r="VW58" s="84">
        <v>17284738.2306078</v>
      </c>
      <c r="VX58" s="84">
        <v>17885944.734464198</v>
      </c>
      <c r="VY58" s="84">
        <v>17562565.477798901</v>
      </c>
      <c r="VZ58" s="84">
        <v>17750738.9698002</v>
      </c>
      <c r="WA58" s="84">
        <v>17344124.7302601</v>
      </c>
      <c r="WB58" s="84">
        <v>17608370.7966148</v>
      </c>
      <c r="WC58" s="84">
        <v>17659458.8743033</v>
      </c>
      <c r="WD58" s="84">
        <v>17623563.670134898</v>
      </c>
      <c r="WE58" s="84">
        <v>17997904.7230203</v>
      </c>
      <c r="WF58" s="84">
        <v>17900889.246366501</v>
      </c>
      <c r="WG58" s="84">
        <v>17306068.301227499</v>
      </c>
      <c r="WH58" s="84">
        <v>30954956.2291006</v>
      </c>
      <c r="WI58" s="84">
        <v>17028914.159294799</v>
      </c>
      <c r="WJ58" s="84">
        <v>16727236.720411699</v>
      </c>
      <c r="WK58" s="84">
        <v>16630711.4467948</v>
      </c>
      <c r="WL58" s="84">
        <v>17347824.038006298</v>
      </c>
      <c r="WM58" s="84">
        <v>17236990.721554901</v>
      </c>
      <c r="WN58" s="84">
        <v>16716153.0109891</v>
      </c>
      <c r="WO58" s="84">
        <v>18290315.9070131</v>
      </c>
      <c r="WP58" s="84">
        <v>17791595.389505502</v>
      </c>
      <c r="WQ58" s="84">
        <v>18379092.197503202</v>
      </c>
      <c r="WR58" s="84">
        <v>17258206.457051799</v>
      </c>
      <c r="WS58" s="84">
        <v>17261313.5713045</v>
      </c>
      <c r="WT58" s="84">
        <v>17029806.6023545</v>
      </c>
      <c r="WU58" s="84">
        <v>16334642.033009199</v>
      </c>
      <c r="WV58" s="84">
        <v>17658249.782303199</v>
      </c>
      <c r="WW58" s="84">
        <v>16963482.107845802</v>
      </c>
      <c r="WX58" s="84">
        <v>16520288.8565412</v>
      </c>
      <c r="WY58" s="84">
        <v>16046916.7412105</v>
      </c>
      <c r="WZ58" s="84">
        <v>17047289.6102769</v>
      </c>
      <c r="XA58" s="84">
        <v>16731722.476821</v>
      </c>
      <c r="XB58" s="84">
        <v>16428432.037866499</v>
      </c>
      <c r="XC58" s="84">
        <v>16792739.953195099</v>
      </c>
      <c r="XD58" s="84">
        <v>16854072.919989999</v>
      </c>
      <c r="XE58" s="84">
        <v>16968421.783212401</v>
      </c>
      <c r="XF58" s="84">
        <v>16921199.278647698</v>
      </c>
      <c r="XG58" s="84">
        <v>16620926.119663401</v>
      </c>
      <c r="XH58" s="84">
        <v>16232879.282674</v>
      </c>
      <c r="XI58" s="84">
        <v>17127996.1309902</v>
      </c>
      <c r="XJ58" s="84">
        <v>16929552.0901591</v>
      </c>
      <c r="XK58" s="84">
        <v>16767910.2324246</v>
      </c>
      <c r="XL58" s="84">
        <v>16665737.341798199</v>
      </c>
      <c r="XM58" s="84">
        <v>16866688.656399399</v>
      </c>
      <c r="XN58" s="84">
        <v>15924779.3451715</v>
      </c>
      <c r="XO58" s="84">
        <v>16389312.224075699</v>
      </c>
      <c r="XP58" s="84">
        <v>15986634.308339899</v>
      </c>
      <c r="XQ58" s="84">
        <v>16372832.5153226</v>
      </c>
      <c r="XR58" s="84">
        <v>16546671.8509668</v>
      </c>
      <c r="XS58" s="84">
        <v>16664525.091540899</v>
      </c>
      <c r="XT58" s="84">
        <v>16880188.850245502</v>
      </c>
      <c r="XU58" s="84">
        <v>15469769.196105501</v>
      </c>
      <c r="XV58" s="84">
        <v>16574214.7137128</v>
      </c>
      <c r="XW58" s="84">
        <v>16864258.5323846</v>
      </c>
      <c r="XX58" s="84">
        <v>16212002.2860649</v>
      </c>
      <c r="XY58" s="84">
        <v>15951370.1953585</v>
      </c>
      <c r="XZ58" s="84">
        <v>13846231.2656074</v>
      </c>
      <c r="YA58" s="84">
        <v>11178261.981113899</v>
      </c>
      <c r="YB58" s="84">
        <v>11847707.558489099</v>
      </c>
      <c r="YC58" s="84">
        <v>13304438.9640301</v>
      </c>
      <c r="YD58" s="84">
        <v>13593643.247605599</v>
      </c>
      <c r="YE58" s="84">
        <v>11562289.2890801</v>
      </c>
      <c r="YF58" s="84">
        <v>15237721.161973599</v>
      </c>
      <c r="YG58" s="84">
        <v>14637960.757089401</v>
      </c>
      <c r="YH58" s="84">
        <v>16271688.7705277</v>
      </c>
      <c r="YI58" s="84">
        <v>14885117.3129724</v>
      </c>
      <c r="YJ58" s="84">
        <v>16384044.540253101</v>
      </c>
      <c r="YK58" s="84">
        <v>15033280.450330099</v>
      </c>
      <c r="YL58" s="84">
        <v>15765788.179459101</v>
      </c>
      <c r="YM58" s="84">
        <v>15583718.291487999</v>
      </c>
      <c r="YN58" s="84">
        <v>14761959.917066099</v>
      </c>
      <c r="YO58" s="84">
        <v>15925308.9403258</v>
      </c>
      <c r="YP58" s="84">
        <v>15553368.4643854</v>
      </c>
      <c r="YQ58" s="84">
        <v>15589619.126769001</v>
      </c>
      <c r="YR58" s="84">
        <v>16561648.735708101</v>
      </c>
      <c r="YS58" s="84">
        <v>16482090.749651</v>
      </c>
      <c r="YT58" s="84">
        <v>17470510.356461</v>
      </c>
      <c r="YU58" s="84">
        <v>16411043.059628099</v>
      </c>
      <c r="YV58" s="84">
        <v>17505216.949322101</v>
      </c>
      <c r="YW58" s="84">
        <v>16417422.7578674</v>
      </c>
      <c r="YX58" s="84">
        <v>16895019.046163201</v>
      </c>
      <c r="YY58" s="84">
        <v>17475289.237810299</v>
      </c>
      <c r="YZ58" s="84">
        <v>17395667.123177301</v>
      </c>
      <c r="ZA58" s="84">
        <v>19848996.121815</v>
      </c>
      <c r="ZB58" s="84">
        <v>19172999.668201901</v>
      </c>
      <c r="ZC58" s="84">
        <v>18083188.802062798</v>
      </c>
      <c r="ZD58" s="84">
        <v>18496008.2934637</v>
      </c>
      <c r="ZE58" s="84">
        <v>19197309.162089299</v>
      </c>
      <c r="ZF58" s="84">
        <v>17794707.4502941</v>
      </c>
      <c r="ZG58" s="84">
        <v>18118767.1849204</v>
      </c>
      <c r="ZH58" s="84">
        <v>18864257.462000702</v>
      </c>
      <c r="ZI58" s="84">
        <v>17793177.893855799</v>
      </c>
      <c r="ZJ58" s="84">
        <v>17633347.682508599</v>
      </c>
      <c r="ZK58" s="84">
        <v>20544494.447326601</v>
      </c>
      <c r="ZL58" s="84">
        <v>16724805.7177072</v>
      </c>
      <c r="ZM58" s="84">
        <v>18328507.220507201</v>
      </c>
      <c r="ZN58" s="84">
        <v>18104318.370618701</v>
      </c>
      <c r="ZO58" s="84">
        <v>18868086.674174599</v>
      </c>
      <c r="ZP58" s="84">
        <v>16421953.671626899</v>
      </c>
      <c r="ZQ58" s="84">
        <v>14868088.5354857</v>
      </c>
      <c r="ZR58" s="84">
        <v>14260695.1845192</v>
      </c>
      <c r="ZS58" s="84">
        <v>17297585.639694601</v>
      </c>
      <c r="ZT58" s="84">
        <v>15470101.373047</v>
      </c>
      <c r="ZU58" s="84">
        <v>15204262.460660599</v>
      </c>
      <c r="ZV58" s="84">
        <v>18429339.013158198</v>
      </c>
      <c r="ZW58" s="84">
        <v>18453312.194784101</v>
      </c>
      <c r="ZX58" s="84">
        <v>18673704.5539582</v>
      </c>
      <c r="ZY58" s="84">
        <v>18214244.594470698</v>
      </c>
      <c r="ZZ58" s="84">
        <v>18739072.068495899</v>
      </c>
      <c r="AAA58" s="84">
        <v>17816935.319259599</v>
      </c>
      <c r="AAB58" s="84">
        <v>18462181.103130501</v>
      </c>
      <c r="AAC58" s="84">
        <v>18655885.7732828</v>
      </c>
      <c r="AAD58" s="84">
        <v>18486755.845166299</v>
      </c>
      <c r="AAE58" s="84">
        <v>17907746.928522199</v>
      </c>
    </row>
    <row r="59" spans="1:707" s="65" customFormat="1" x14ac:dyDescent="0.25">
      <c r="A59" s="61" t="s">
        <v>2034</v>
      </c>
      <c r="B59" s="62">
        <f>STDEV(D59:BU59)/AVERAGE(D59:BU59)</f>
        <v>2.9686423763529174E-2</v>
      </c>
      <c r="C59" s="63"/>
      <c r="D59" s="64">
        <f t="shared" ref="D59:BU59" si="105">(D57/D58)*129.3</f>
        <v>352.34965426696004</v>
      </c>
      <c r="E59" s="64">
        <f t="shared" si="105"/>
        <v>320.54803613217922</v>
      </c>
      <c r="F59" s="64">
        <f t="shared" si="105"/>
        <v>354.63253376860587</v>
      </c>
      <c r="G59" s="64">
        <f t="shared" si="105"/>
        <v>368.51475956128587</v>
      </c>
      <c r="H59" s="64">
        <f t="shared" si="105"/>
        <v>369.5104534921345</v>
      </c>
      <c r="I59" s="64">
        <f t="shared" si="105"/>
        <v>333.17983998082082</v>
      </c>
      <c r="J59" s="64">
        <f t="shared" si="105"/>
        <v>350.18419847117343</v>
      </c>
      <c r="K59" s="64">
        <f t="shared" si="105"/>
        <v>367.35312181506242</v>
      </c>
      <c r="L59" s="64">
        <f t="shared" si="105"/>
        <v>355.10053466934363</v>
      </c>
      <c r="M59" s="64">
        <f t="shared" si="105"/>
        <v>377.77759185770589</v>
      </c>
      <c r="N59" s="64">
        <f t="shared" si="105"/>
        <v>350.39821823498534</v>
      </c>
      <c r="O59" s="64">
        <f t="shared" si="105"/>
        <v>360.0842928171387</v>
      </c>
      <c r="P59" s="64">
        <f t="shared" si="105"/>
        <v>357.41523550842084</v>
      </c>
      <c r="Q59" s="64">
        <f t="shared" si="105"/>
        <v>369.80030509442423</v>
      </c>
      <c r="R59" s="64">
        <f t="shared" si="105"/>
        <v>341.05457854807145</v>
      </c>
      <c r="S59" s="64">
        <f t="shared" si="105"/>
        <v>365.23210886421123</v>
      </c>
      <c r="T59" s="64">
        <f t="shared" si="105"/>
        <v>357.15240816495373</v>
      </c>
      <c r="U59" s="64">
        <f t="shared" si="105"/>
        <v>363.726299335455</v>
      </c>
      <c r="V59" s="64">
        <f t="shared" si="105"/>
        <v>358.80393415225603</v>
      </c>
      <c r="W59" s="64">
        <f t="shared" si="105"/>
        <v>355.52085595399274</v>
      </c>
      <c r="X59" s="64">
        <f t="shared" si="105"/>
        <v>355.88995246143656</v>
      </c>
      <c r="Y59" s="64">
        <f t="shared" si="105"/>
        <v>372.45936467841011</v>
      </c>
      <c r="Z59" s="64">
        <f t="shared" si="105"/>
        <v>349.23522909921496</v>
      </c>
      <c r="AA59" s="64">
        <f t="shared" si="105"/>
        <v>358.13402396244004</v>
      </c>
      <c r="AB59" s="64">
        <f t="shared" si="105"/>
        <v>344.22494997544783</v>
      </c>
      <c r="AC59" s="64">
        <f t="shared" si="105"/>
        <v>360.61608526507939</v>
      </c>
      <c r="AD59" s="64">
        <f t="shared" si="105"/>
        <v>343.82674781286045</v>
      </c>
      <c r="AE59" s="64">
        <f t="shared" si="105"/>
        <v>367.36244149582512</v>
      </c>
      <c r="AF59" s="64">
        <f t="shared" si="105"/>
        <v>373.02662270441618</v>
      </c>
      <c r="AG59" s="64">
        <f t="shared" si="105"/>
        <v>364.13588578471496</v>
      </c>
      <c r="AH59" s="64">
        <f t="shared" si="105"/>
        <v>348.54672779445701</v>
      </c>
      <c r="AI59" s="64">
        <f t="shared" si="105"/>
        <v>358.10604615322632</v>
      </c>
      <c r="AJ59" s="64">
        <f t="shared" si="105"/>
        <v>363.71126108960664</v>
      </c>
      <c r="AK59" s="64">
        <f t="shared" si="105"/>
        <v>362.20961473696957</v>
      </c>
      <c r="AL59" s="64">
        <f t="shared" si="105"/>
        <v>359.83617705254011</v>
      </c>
      <c r="AM59" s="64">
        <f t="shared" si="105"/>
        <v>357.71968946067545</v>
      </c>
      <c r="AN59" s="64">
        <f t="shared" si="105"/>
        <v>359.71129815740494</v>
      </c>
      <c r="AO59" s="64">
        <f t="shared" si="105"/>
        <v>359.13361534703938</v>
      </c>
      <c r="AP59" s="64">
        <f t="shared" si="105"/>
        <v>341.50091329768122</v>
      </c>
      <c r="AQ59" s="64">
        <f t="shared" si="105"/>
        <v>361.32156556873349</v>
      </c>
      <c r="AR59" s="64">
        <f t="shared" si="105"/>
        <v>344.54581017718556</v>
      </c>
      <c r="AS59" s="64">
        <f t="shared" si="105"/>
        <v>351.78703451027405</v>
      </c>
      <c r="AT59" s="64">
        <f t="shared" si="105"/>
        <v>367.32175587438616</v>
      </c>
      <c r="AU59" s="64">
        <f t="shared" si="105"/>
        <v>352.4180474282652</v>
      </c>
      <c r="AV59" s="64">
        <f t="shared" si="105"/>
        <v>352.98270015967205</v>
      </c>
      <c r="AW59" s="64">
        <f t="shared" si="105"/>
        <v>368.39970488014717</v>
      </c>
      <c r="AX59" s="64">
        <f t="shared" si="105"/>
        <v>355.52033375166798</v>
      </c>
      <c r="AY59" s="64">
        <f t="shared" si="105"/>
        <v>356.02273803327358</v>
      </c>
      <c r="AZ59" s="64">
        <f t="shared" si="105"/>
        <v>357.47774194070087</v>
      </c>
      <c r="BA59" s="64">
        <f t="shared" si="105"/>
        <v>358.54302087767599</v>
      </c>
      <c r="BB59" s="64">
        <f t="shared" si="105"/>
        <v>375.61836673281607</v>
      </c>
      <c r="BC59" s="64">
        <f t="shared" si="105"/>
        <v>359.57742424098905</v>
      </c>
      <c r="BD59" s="64">
        <f t="shared" si="105"/>
        <v>344.90091101336316</v>
      </c>
      <c r="BE59" s="64">
        <f t="shared" si="105"/>
        <v>338.75458716640156</v>
      </c>
      <c r="BF59" s="64">
        <f t="shared" si="105"/>
        <v>353.91914210442781</v>
      </c>
      <c r="BG59" s="64">
        <f t="shared" si="105"/>
        <v>345.53338461493928</v>
      </c>
      <c r="BH59" s="64">
        <f t="shared" si="105"/>
        <v>357.3620822762399</v>
      </c>
      <c r="BI59" s="64">
        <f t="shared" si="105"/>
        <v>363.25794625661888</v>
      </c>
      <c r="BJ59" s="64">
        <f t="shared" si="105"/>
        <v>359.87820786780361</v>
      </c>
      <c r="BK59" s="64">
        <f t="shared" si="105"/>
        <v>371.53313237629573</v>
      </c>
      <c r="BL59" s="64">
        <f t="shared" si="105"/>
        <v>361.92218487608909</v>
      </c>
      <c r="BM59" s="64">
        <f t="shared" si="105"/>
        <v>366.97115595623131</v>
      </c>
      <c r="BN59" s="64">
        <f t="shared" si="105"/>
        <v>357.89197310921321</v>
      </c>
      <c r="BO59" s="64">
        <f t="shared" si="105"/>
        <v>367.94372070954626</v>
      </c>
      <c r="BP59" s="64">
        <f t="shared" si="105"/>
        <v>357.77017036420403</v>
      </c>
      <c r="BQ59" s="64">
        <f t="shared" si="105"/>
        <v>369.04590295679242</v>
      </c>
      <c r="BR59" s="64">
        <f t="shared" si="105"/>
        <v>351.46145001222698</v>
      </c>
      <c r="BS59" s="64">
        <f t="shared" si="105"/>
        <v>360.97998805844003</v>
      </c>
      <c r="BT59" s="64">
        <f t="shared" si="105"/>
        <v>365.19597854363082</v>
      </c>
      <c r="BU59" s="64">
        <f t="shared" si="105"/>
        <v>330.66432948282721</v>
      </c>
      <c r="BW59" s="66">
        <f>STDEV(BY59:EP59)/AVERAGE(BY59:EP59)</f>
        <v>4.2342240811499426E-2</v>
      </c>
      <c r="BX59" s="67"/>
      <c r="BY59" s="68">
        <f>((BY57/BY58)*129.3)</f>
        <v>33.877355656550783</v>
      </c>
      <c r="BZ59" s="68">
        <f t="shared" ref="BZ59:EP59" si="106">((BZ57/BZ58)*129.3)</f>
        <v>34.684877020659371</v>
      </c>
      <c r="CA59" s="68">
        <f t="shared" si="106"/>
        <v>34.291296102866966</v>
      </c>
      <c r="CB59" s="68">
        <f t="shared" si="106"/>
        <v>35.848399770267747</v>
      </c>
      <c r="CC59" s="68">
        <f t="shared" si="106"/>
        <v>34.187877206863192</v>
      </c>
      <c r="CD59" s="68">
        <f t="shared" si="106"/>
        <v>32.84717750747344</v>
      </c>
      <c r="CE59" s="68">
        <f t="shared" si="106"/>
        <v>32.345976703819701</v>
      </c>
      <c r="CF59" s="68">
        <f t="shared" si="106"/>
        <v>33.700545500753051</v>
      </c>
      <c r="CG59" s="68">
        <f t="shared" si="106"/>
        <v>34.24742619300239</v>
      </c>
      <c r="CH59" s="68">
        <f t="shared" si="106"/>
        <v>32.868672851687663</v>
      </c>
      <c r="CI59" s="68">
        <f t="shared" si="106"/>
        <v>33.222150560327954</v>
      </c>
      <c r="CJ59" s="68">
        <f t="shared" si="106"/>
        <v>35.285149974748158</v>
      </c>
      <c r="CK59" s="68">
        <f t="shared" si="106"/>
        <v>33.05719588453637</v>
      </c>
      <c r="CL59" s="68">
        <f t="shared" si="106"/>
        <v>32.269087147333401</v>
      </c>
      <c r="CM59" s="68">
        <f t="shared" si="106"/>
        <v>32.926958907429977</v>
      </c>
      <c r="CN59" s="68">
        <f t="shared" si="106"/>
        <v>35.565287438815155</v>
      </c>
      <c r="CO59" s="68">
        <f t="shared" si="106"/>
        <v>34.483129479103482</v>
      </c>
      <c r="CP59" s="68">
        <f t="shared" si="106"/>
        <v>35.115329504086993</v>
      </c>
      <c r="CQ59" s="68">
        <f t="shared" si="106"/>
        <v>33.846047523696001</v>
      </c>
      <c r="CR59" s="68">
        <f t="shared" si="106"/>
        <v>33.123785635320296</v>
      </c>
      <c r="CS59" s="68">
        <f t="shared" si="106"/>
        <v>32.229972881920922</v>
      </c>
      <c r="CT59" s="68">
        <f t="shared" si="106"/>
        <v>33.648091874651996</v>
      </c>
      <c r="CU59" s="68">
        <f t="shared" si="106"/>
        <v>34.082067543089494</v>
      </c>
      <c r="CV59" s="68">
        <f t="shared" si="106"/>
        <v>34.799768471057291</v>
      </c>
      <c r="CW59" s="68">
        <f t="shared" si="106"/>
        <v>35.945802120358884</v>
      </c>
      <c r="CX59" s="68">
        <f t="shared" si="106"/>
        <v>34.508541258087718</v>
      </c>
      <c r="CY59" s="68">
        <f t="shared" si="106"/>
        <v>35.315260298923469</v>
      </c>
      <c r="CZ59" s="68">
        <f t="shared" si="106"/>
        <v>36.058336204170935</v>
      </c>
      <c r="DA59" s="68">
        <f t="shared" si="106"/>
        <v>34.564489556012298</v>
      </c>
      <c r="DB59" s="68">
        <f t="shared" si="106"/>
        <v>35.318207893205795</v>
      </c>
      <c r="DC59" s="68">
        <f t="shared" si="106"/>
        <v>36.711551310290176</v>
      </c>
      <c r="DD59" s="68">
        <f t="shared" si="106"/>
        <v>33.732864757147127</v>
      </c>
      <c r="DE59" s="68">
        <f t="shared" si="106"/>
        <v>33.403734521520846</v>
      </c>
      <c r="DF59" s="68">
        <f t="shared" si="106"/>
        <v>36.325098042244854</v>
      </c>
      <c r="DG59" s="68">
        <f t="shared" si="106"/>
        <v>33.903779939255912</v>
      </c>
      <c r="DH59" s="68">
        <f t="shared" si="106"/>
        <v>36.911546250229541</v>
      </c>
      <c r="DI59" s="68">
        <f t="shared" si="106"/>
        <v>35.281462152483755</v>
      </c>
      <c r="DJ59" s="68">
        <f t="shared" si="106"/>
        <v>35.320950882034481</v>
      </c>
      <c r="DK59" s="68">
        <f t="shared" si="106"/>
        <v>35.152619798875449</v>
      </c>
      <c r="DL59" s="68">
        <f t="shared" si="106"/>
        <v>36.606381098324064</v>
      </c>
      <c r="DM59" s="68">
        <f t="shared" si="106"/>
        <v>34.619574003333689</v>
      </c>
      <c r="DN59" s="68">
        <f t="shared" si="106"/>
        <v>35.796157718067732</v>
      </c>
      <c r="DO59" s="68">
        <f t="shared" si="106"/>
        <v>34.885755716554961</v>
      </c>
      <c r="DP59" s="68">
        <f t="shared" si="106"/>
        <v>36.950758764202291</v>
      </c>
      <c r="DQ59" s="68">
        <f t="shared" si="106"/>
        <v>35.925773218072514</v>
      </c>
      <c r="DR59" s="68">
        <f t="shared" si="106"/>
        <v>35.442087348764368</v>
      </c>
      <c r="DS59" s="68">
        <f t="shared" si="106"/>
        <v>35.3807523369167</v>
      </c>
      <c r="DT59" s="68">
        <f t="shared" si="106"/>
        <v>37.251234762132505</v>
      </c>
      <c r="DU59" s="68">
        <f t="shared" si="106"/>
        <v>32.841276711719878</v>
      </c>
      <c r="DV59" s="68">
        <f t="shared" si="106"/>
        <v>36.170592605515694</v>
      </c>
      <c r="DW59" s="68">
        <f t="shared" si="106"/>
        <v>36.846190483870302</v>
      </c>
      <c r="DX59" s="68">
        <f t="shared" si="106"/>
        <v>36.155561919867203</v>
      </c>
      <c r="DY59" s="68">
        <f t="shared" si="106"/>
        <v>37.218067056792748</v>
      </c>
      <c r="DZ59" s="68">
        <f t="shared" si="106"/>
        <v>35.225874682193222</v>
      </c>
      <c r="EA59" s="68">
        <f t="shared" si="106"/>
        <v>36.650003271595033</v>
      </c>
      <c r="EB59" s="68">
        <f t="shared" si="106"/>
        <v>37.761904392674829</v>
      </c>
      <c r="EC59" s="68">
        <f t="shared" si="106"/>
        <v>34.619148445115385</v>
      </c>
      <c r="ED59" s="68">
        <f t="shared" si="106"/>
        <v>36.529792438281</v>
      </c>
      <c r="EE59" s="68">
        <f t="shared" si="106"/>
        <v>38.508799491828029</v>
      </c>
      <c r="EF59" s="68">
        <f t="shared" si="106"/>
        <v>35.318768503703744</v>
      </c>
      <c r="EG59" s="68">
        <f t="shared" si="106"/>
        <v>36.526018222771079</v>
      </c>
      <c r="EH59" s="68">
        <f t="shared" si="106"/>
        <v>37.091868860345365</v>
      </c>
      <c r="EI59" s="68">
        <f t="shared" si="106"/>
        <v>34.764034407553879</v>
      </c>
      <c r="EJ59" s="68">
        <f t="shared" si="106"/>
        <v>33.982492338989402</v>
      </c>
      <c r="EK59" s="68">
        <f t="shared" si="106"/>
        <v>35.435264545054991</v>
      </c>
      <c r="EL59" s="68">
        <f t="shared" si="106"/>
        <v>35.909889453800034</v>
      </c>
      <c r="EM59" s="68">
        <f t="shared" si="106"/>
        <v>35.614125627548574</v>
      </c>
      <c r="EN59" s="68">
        <f t="shared" si="106"/>
        <v>36.072135404015093</v>
      </c>
      <c r="EO59" s="68">
        <f t="shared" si="106"/>
        <v>31.453823395869101</v>
      </c>
      <c r="EP59" s="68">
        <f t="shared" si="106"/>
        <v>36.191645328546954</v>
      </c>
      <c r="EQ59" s="87"/>
      <c r="ER59" s="88">
        <f>((ER57/ER58)*129.3)</f>
        <v>33.688711503910753</v>
      </c>
      <c r="ES59" s="88">
        <f t="shared" ref="ES59:HD59" si="107">((ES57/ES58)*129.3)</f>
        <v>51.572736683338682</v>
      </c>
      <c r="ET59" s="88">
        <f t="shared" si="107"/>
        <v>55.197793402498142</v>
      </c>
      <c r="EU59" s="88">
        <f t="shared" si="107"/>
        <v>66.409570972297104</v>
      </c>
      <c r="EV59" s="88">
        <f t="shared" si="107"/>
        <v>62.987844919025953</v>
      </c>
      <c r="EW59" s="88">
        <f t="shared" si="107"/>
        <v>65.477591117472016</v>
      </c>
      <c r="EX59" s="88">
        <f t="shared" si="107"/>
        <v>33.238168147112276</v>
      </c>
      <c r="EY59" s="88">
        <f t="shared" si="107"/>
        <v>95.824956843406525</v>
      </c>
      <c r="EZ59" s="88">
        <f t="shared" si="107"/>
        <v>75.185492749299357</v>
      </c>
      <c r="FA59" s="88">
        <f t="shared" si="107"/>
        <v>43.703826805862583</v>
      </c>
      <c r="FB59" s="88">
        <f t="shared" si="107"/>
        <v>66.868915749702325</v>
      </c>
      <c r="FC59" s="88">
        <f t="shared" si="107"/>
        <v>40.066162502083493</v>
      </c>
      <c r="FD59" s="88">
        <f t="shared" si="107"/>
        <v>47.430333751040664</v>
      </c>
      <c r="FE59" s="88">
        <f t="shared" si="107"/>
        <v>41.779424988704058</v>
      </c>
      <c r="FF59" s="88">
        <f t="shared" si="107"/>
        <v>44.292934729647548</v>
      </c>
      <c r="FG59" s="88">
        <f t="shared" si="107"/>
        <v>33.403217638585041</v>
      </c>
      <c r="FH59" s="88">
        <f t="shared" si="107"/>
        <v>42.16740950076516</v>
      </c>
      <c r="FI59" s="88">
        <f t="shared" si="107"/>
        <v>37.241794573343121</v>
      </c>
      <c r="FJ59" s="88">
        <f t="shared" si="107"/>
        <v>45.328589192209222</v>
      </c>
      <c r="FK59" s="88">
        <f t="shared" si="107"/>
        <v>157.76906744602979</v>
      </c>
      <c r="FL59" s="88">
        <f t="shared" si="107"/>
        <v>41.389812298130693</v>
      </c>
      <c r="FM59" s="88">
        <f t="shared" si="107"/>
        <v>43.190025787357243</v>
      </c>
      <c r="FN59" s="88">
        <f t="shared" si="107"/>
        <v>37.170543556394243</v>
      </c>
      <c r="FO59" s="88">
        <f t="shared" si="107"/>
        <v>31.081553719854167</v>
      </c>
      <c r="FP59" s="88">
        <f t="shared" si="107"/>
        <v>36.506894985896515</v>
      </c>
      <c r="FQ59" s="88">
        <f t="shared" si="107"/>
        <v>29.376223253048753</v>
      </c>
      <c r="FR59" s="88">
        <f t="shared" si="107"/>
        <v>33.413346214822802</v>
      </c>
      <c r="FS59" s="88">
        <f t="shared" si="107"/>
        <v>54.511072447417305</v>
      </c>
      <c r="FT59" s="88">
        <f t="shared" si="107"/>
        <v>43.550576136733845</v>
      </c>
      <c r="FU59" s="88">
        <f t="shared" si="107"/>
        <v>34.780303374444273</v>
      </c>
      <c r="FV59" s="88">
        <f t="shared" si="107"/>
        <v>47.187976377676691</v>
      </c>
      <c r="FW59" s="88">
        <f t="shared" si="107"/>
        <v>38.85577644827638</v>
      </c>
      <c r="FX59" s="88">
        <f t="shared" si="107"/>
        <v>44.474265391204966</v>
      </c>
      <c r="FY59" s="88">
        <f t="shared" si="107"/>
        <v>47.875772932612215</v>
      </c>
      <c r="FZ59" s="88">
        <f t="shared" si="107"/>
        <v>34.323452355963305</v>
      </c>
      <c r="GA59" s="88">
        <f t="shared" si="107"/>
        <v>37.638090060362792</v>
      </c>
      <c r="GB59" s="88">
        <f t="shared" si="107"/>
        <v>51.593439177500009</v>
      </c>
      <c r="GC59" s="88">
        <f t="shared" si="107"/>
        <v>67.747874032305489</v>
      </c>
      <c r="GD59" s="88">
        <f t="shared" si="107"/>
        <v>28.992750364869185</v>
      </c>
      <c r="GE59" s="88">
        <f t="shared" si="107"/>
        <v>54.973472888229793</v>
      </c>
      <c r="GF59" s="88">
        <f t="shared" si="107"/>
        <v>61.459063883948126</v>
      </c>
      <c r="GG59" s="88">
        <f t="shared" si="107"/>
        <v>52.190822404678833</v>
      </c>
      <c r="GH59" s="88">
        <f t="shared" si="107"/>
        <v>71.699151982048903</v>
      </c>
      <c r="GI59" s="88">
        <f t="shared" si="107"/>
        <v>34.924038070089871</v>
      </c>
      <c r="GJ59" s="88">
        <f t="shared" si="107"/>
        <v>38.071635814203987</v>
      </c>
      <c r="GK59" s="88">
        <f t="shared" si="107"/>
        <v>61.732854793942735</v>
      </c>
      <c r="GL59" s="88">
        <f t="shared" si="107"/>
        <v>47.318131004391319</v>
      </c>
      <c r="GM59" s="88">
        <f t="shared" si="107"/>
        <v>43.956728731173115</v>
      </c>
      <c r="GN59" s="88">
        <f t="shared" si="107"/>
        <v>43.663726698667979</v>
      </c>
      <c r="GO59" s="88">
        <f t="shared" si="107"/>
        <v>46.629864653373787</v>
      </c>
      <c r="GP59" s="88">
        <f t="shared" si="107"/>
        <v>48.693078879070761</v>
      </c>
      <c r="GQ59" s="88">
        <f t="shared" si="107"/>
        <v>45.640497572264699</v>
      </c>
      <c r="GR59" s="88">
        <f t="shared" si="107"/>
        <v>44.011997486879217</v>
      </c>
      <c r="GS59" s="88">
        <f t="shared" si="107"/>
        <v>35.885755846012074</v>
      </c>
      <c r="GT59" s="88">
        <f t="shared" si="107"/>
        <v>53.893124565570226</v>
      </c>
      <c r="GU59" s="88">
        <f t="shared" si="107"/>
        <v>48.439812400167639</v>
      </c>
      <c r="GV59" s="88">
        <f t="shared" si="107"/>
        <v>72.544912787171413</v>
      </c>
      <c r="GW59" s="88">
        <f t="shared" si="107"/>
        <v>42.668860736520202</v>
      </c>
      <c r="GX59" s="88">
        <f t="shared" si="107"/>
        <v>55.45281970060487</v>
      </c>
      <c r="GY59" s="88">
        <f t="shared" si="107"/>
        <v>83.074995933161347</v>
      </c>
      <c r="GZ59" s="88">
        <f t="shared" si="107"/>
        <v>93.864885842647055</v>
      </c>
      <c r="HA59" s="88">
        <f t="shared" si="107"/>
        <v>70.953619311744319</v>
      </c>
      <c r="HB59" s="88">
        <f t="shared" si="107"/>
        <v>70.262479799517834</v>
      </c>
      <c r="HC59" s="88">
        <f t="shared" si="107"/>
        <v>39.089995591839468</v>
      </c>
      <c r="HD59" s="88">
        <f t="shared" si="107"/>
        <v>56.516082985117748</v>
      </c>
      <c r="HE59" s="88">
        <f t="shared" ref="HE59:JP59" si="108">((HE57/HE58)*129.3)</f>
        <v>256.63257736506955</v>
      </c>
      <c r="HF59" s="88">
        <f t="shared" si="108"/>
        <v>37.133810534951863</v>
      </c>
      <c r="HG59" s="88">
        <f t="shared" si="108"/>
        <v>77.334016861105567</v>
      </c>
      <c r="HH59" s="88">
        <f t="shared" si="108"/>
        <v>79.227540301393574</v>
      </c>
      <c r="HI59" s="88">
        <f t="shared" si="108"/>
        <v>84.49361233517287</v>
      </c>
      <c r="HJ59" s="88">
        <f t="shared" si="108"/>
        <v>44.967404747030407</v>
      </c>
      <c r="HK59" s="88">
        <f t="shared" si="108"/>
        <v>37.953381636923837</v>
      </c>
      <c r="HL59" s="88">
        <f t="shared" si="108"/>
        <v>39.399634882114114</v>
      </c>
      <c r="HM59" s="88">
        <f t="shared" si="108"/>
        <v>34.546509884358024</v>
      </c>
      <c r="HN59" s="88">
        <f t="shared" si="108"/>
        <v>36.203035122602621</v>
      </c>
      <c r="HO59" s="88">
        <f t="shared" si="108"/>
        <v>36.217607454275743</v>
      </c>
      <c r="HP59" s="88">
        <f t="shared" si="108"/>
        <v>39.79403359701805</v>
      </c>
      <c r="HQ59" s="88">
        <f t="shared" si="108"/>
        <v>40.459092203736702</v>
      </c>
      <c r="HR59" s="88">
        <f t="shared" si="108"/>
        <v>56.980405388729039</v>
      </c>
      <c r="HS59" s="88">
        <f t="shared" si="108"/>
        <v>88.768077340382021</v>
      </c>
      <c r="HT59" s="88">
        <f t="shared" si="108"/>
        <v>30.943623356097646</v>
      </c>
      <c r="HU59" s="88">
        <f t="shared" si="108"/>
        <v>54.780567397573002</v>
      </c>
      <c r="HV59" s="88">
        <f t="shared" si="108"/>
        <v>48.831479892019829</v>
      </c>
      <c r="HW59" s="88">
        <f t="shared" si="108"/>
        <v>44.453628432031287</v>
      </c>
      <c r="HX59" s="88">
        <f t="shared" si="108"/>
        <v>105.68354795786138</v>
      </c>
      <c r="HY59" s="88">
        <f t="shared" si="108"/>
        <v>40.474194871007349</v>
      </c>
      <c r="HZ59" s="88">
        <f t="shared" si="108"/>
        <v>40.185752286052619</v>
      </c>
      <c r="IA59" s="88">
        <f t="shared" si="108"/>
        <v>47.657199742101504</v>
      </c>
      <c r="IB59" s="88">
        <f t="shared" si="108"/>
        <v>40.682103250821051</v>
      </c>
      <c r="IC59" s="88">
        <f t="shared" si="108"/>
        <v>40.56149860473726</v>
      </c>
      <c r="ID59" s="88">
        <f t="shared" si="108"/>
        <v>40.141838334046518</v>
      </c>
      <c r="IE59" s="88">
        <f t="shared" si="108"/>
        <v>43.70020199997446</v>
      </c>
      <c r="IF59" s="88">
        <f t="shared" si="108"/>
        <v>57.486695316388179</v>
      </c>
      <c r="IG59" s="88">
        <f t="shared" si="108"/>
        <v>66.476836842885788</v>
      </c>
      <c r="IH59" s="88">
        <f t="shared" si="108"/>
        <v>47.178951734907955</v>
      </c>
      <c r="II59" s="88">
        <f t="shared" si="108"/>
        <v>52.274385454527717</v>
      </c>
      <c r="IJ59" s="88">
        <f t="shared" si="108"/>
        <v>62.691727532766386</v>
      </c>
      <c r="IK59" s="88">
        <f t="shared" si="108"/>
        <v>42.488997736717273</v>
      </c>
      <c r="IL59" s="88">
        <f t="shared" si="108"/>
        <v>52.317145107653445</v>
      </c>
      <c r="IM59" s="88">
        <f t="shared" si="108"/>
        <v>48.891914124828311</v>
      </c>
      <c r="IN59" s="88">
        <f t="shared" si="108"/>
        <v>44.341386400131661</v>
      </c>
      <c r="IO59" s="88">
        <f t="shared" si="108"/>
        <v>48.038665867274752</v>
      </c>
      <c r="IP59" s="88">
        <f t="shared" si="108"/>
        <v>57.524399964111545</v>
      </c>
      <c r="IQ59" s="88">
        <f t="shared" si="108"/>
        <v>36.119671337473783</v>
      </c>
      <c r="IR59" s="88">
        <f t="shared" si="108"/>
        <v>55.254762352991129</v>
      </c>
      <c r="IS59" s="88">
        <f t="shared" si="108"/>
        <v>53.819620302872295</v>
      </c>
      <c r="IT59" s="88">
        <f t="shared" si="108"/>
        <v>42.042334144331775</v>
      </c>
      <c r="IU59" s="88">
        <f t="shared" si="108"/>
        <v>47.044639013144923</v>
      </c>
      <c r="IV59" s="88">
        <f t="shared" si="108"/>
        <v>39.121685184931849</v>
      </c>
      <c r="IW59" s="88">
        <f t="shared" si="108"/>
        <v>59.956402333657387</v>
      </c>
      <c r="IX59" s="88">
        <f t="shared" si="108"/>
        <v>85.310724643585118</v>
      </c>
      <c r="IY59" s="88">
        <f t="shared" si="108"/>
        <v>54.462050193874539</v>
      </c>
      <c r="IZ59" s="88">
        <f t="shared" si="108"/>
        <v>47.826137589601977</v>
      </c>
      <c r="JA59" s="88">
        <f t="shared" si="108"/>
        <v>27.128696422611672</v>
      </c>
      <c r="JB59" s="88">
        <f t="shared" si="108"/>
        <v>43.468307519045652</v>
      </c>
      <c r="JC59" s="88">
        <f t="shared" si="108"/>
        <v>60.433965728610787</v>
      </c>
      <c r="JD59" s="88">
        <f t="shared" si="108"/>
        <v>49.728820611491102</v>
      </c>
      <c r="JE59" s="88">
        <f t="shared" si="108"/>
        <v>36.985277770353242</v>
      </c>
      <c r="JF59" s="88">
        <f t="shared" si="108"/>
        <v>42.122256317299609</v>
      </c>
      <c r="JG59" s="88">
        <f t="shared" si="108"/>
        <v>70.236530707549889</v>
      </c>
      <c r="JH59" s="88">
        <f t="shared" si="108"/>
        <v>52.506940095121763</v>
      </c>
      <c r="JI59" s="88">
        <f t="shared" si="108"/>
        <v>41.366398089799127</v>
      </c>
      <c r="JJ59" s="88">
        <f t="shared" si="108"/>
        <v>38.160917431638197</v>
      </c>
      <c r="JK59" s="88">
        <f t="shared" si="108"/>
        <v>35.002515185403311</v>
      </c>
      <c r="JL59" s="88">
        <f t="shared" si="108"/>
        <v>48.324971083164741</v>
      </c>
      <c r="JM59" s="88">
        <f t="shared" si="108"/>
        <v>36.419466054935796</v>
      </c>
      <c r="JN59" s="88">
        <f t="shared" si="108"/>
        <v>78.823257047082549</v>
      </c>
      <c r="JO59" s="88">
        <f t="shared" si="108"/>
        <v>39.327521986368588</v>
      </c>
      <c r="JP59" s="88">
        <f t="shared" si="108"/>
        <v>49.729128363461655</v>
      </c>
      <c r="JQ59" s="88">
        <f t="shared" ref="JQ59:MB59" si="109">((JQ57/JQ58)*129.3)</f>
        <v>33.440109869014911</v>
      </c>
      <c r="JR59" s="88">
        <f t="shared" si="109"/>
        <v>40.846956071036125</v>
      </c>
      <c r="JS59" s="88">
        <f t="shared" si="109"/>
        <v>39.490740345786499</v>
      </c>
      <c r="JT59" s="88">
        <f t="shared" si="109"/>
        <v>34.266615092846514</v>
      </c>
      <c r="JU59" s="88">
        <f t="shared" si="109"/>
        <v>26.937873937724127</v>
      </c>
      <c r="JV59" s="88">
        <f t="shared" si="109"/>
        <v>62.658325555571231</v>
      </c>
      <c r="JW59" s="88">
        <f t="shared" si="109"/>
        <v>37.620946012759745</v>
      </c>
      <c r="JX59" s="88">
        <f t="shared" si="109"/>
        <v>47.728435827453254</v>
      </c>
      <c r="JY59" s="88">
        <f t="shared" si="109"/>
        <v>52.984629362847883</v>
      </c>
      <c r="JZ59" s="88">
        <f t="shared" si="109"/>
        <v>83.948409932365607</v>
      </c>
      <c r="KA59" s="88">
        <f t="shared" si="109"/>
        <v>101.55974268795167</v>
      </c>
      <c r="KB59" s="88">
        <f t="shared" si="109"/>
        <v>72.935156916357244</v>
      </c>
      <c r="KC59" s="88">
        <f t="shared" si="109"/>
        <v>55.475199627371531</v>
      </c>
      <c r="KD59" s="88">
        <f t="shared" si="109"/>
        <v>32.34583462949832</v>
      </c>
      <c r="KE59" s="88">
        <f t="shared" si="109"/>
        <v>39.41802871623824</v>
      </c>
      <c r="KF59" s="88">
        <f t="shared" si="109"/>
        <v>35.88591601056546</v>
      </c>
      <c r="KG59" s="88">
        <f t="shared" si="109"/>
        <v>27.653413816951311</v>
      </c>
      <c r="KH59" s="88">
        <f t="shared" si="109"/>
        <v>38.473183736223881</v>
      </c>
      <c r="KI59" s="88">
        <f t="shared" si="109"/>
        <v>53.798045622813504</v>
      </c>
      <c r="KJ59" s="88">
        <f t="shared" si="109"/>
        <v>49.951287846764103</v>
      </c>
      <c r="KK59" s="88">
        <f t="shared" si="109"/>
        <v>42.785946503448656</v>
      </c>
      <c r="KL59" s="88">
        <f t="shared" si="109"/>
        <v>63.8611099885374</v>
      </c>
      <c r="KM59" s="88">
        <f t="shared" si="109"/>
        <v>64.124029781687625</v>
      </c>
      <c r="KN59" s="88">
        <f t="shared" si="109"/>
        <v>71.648391900523691</v>
      </c>
      <c r="KO59" s="88">
        <f t="shared" si="109"/>
        <v>44.532455810174348</v>
      </c>
      <c r="KP59" s="88">
        <f t="shared" si="109"/>
        <v>30.583554016804111</v>
      </c>
      <c r="KQ59" s="88">
        <f t="shared" si="109"/>
        <v>38.004566972597338</v>
      </c>
      <c r="KR59" s="88">
        <f t="shared" si="109"/>
        <v>32.974063257477013</v>
      </c>
      <c r="KS59" s="88">
        <f t="shared" si="109"/>
        <v>46.602744775569356</v>
      </c>
      <c r="KT59" s="88">
        <f t="shared" si="109"/>
        <v>54.241593268442735</v>
      </c>
      <c r="KU59" s="88">
        <f t="shared" si="109"/>
        <v>35.002058601545073</v>
      </c>
      <c r="KV59" s="88">
        <f t="shared" si="109"/>
        <v>49.463835066535289</v>
      </c>
      <c r="KW59" s="88">
        <f t="shared" si="109"/>
        <v>46.892426082610008</v>
      </c>
      <c r="KX59" s="88">
        <f t="shared" si="109"/>
        <v>32.731100617118571</v>
      </c>
      <c r="KY59" s="88">
        <f t="shared" si="109"/>
        <v>33.520556432268691</v>
      </c>
      <c r="KZ59" s="88">
        <f t="shared" si="109"/>
        <v>53.272973386666131</v>
      </c>
      <c r="LA59" s="88">
        <f t="shared" si="109"/>
        <v>43.028984356220356</v>
      </c>
      <c r="LB59" s="88">
        <f t="shared" si="109"/>
        <v>35.653002811434582</v>
      </c>
      <c r="LC59" s="88">
        <f t="shared" si="109"/>
        <v>37.875852082149827</v>
      </c>
      <c r="LD59" s="88">
        <f t="shared" si="109"/>
        <v>40.333437208346027</v>
      </c>
      <c r="LE59" s="88">
        <f t="shared" si="109"/>
        <v>123.80785048800809</v>
      </c>
      <c r="LF59" s="88">
        <f t="shared" si="109"/>
        <v>58.438330894828709</v>
      </c>
      <c r="LG59" s="88">
        <f t="shared" si="109"/>
        <v>78.602506113927973</v>
      </c>
      <c r="LH59" s="88">
        <f t="shared" si="109"/>
        <v>37.762613502972549</v>
      </c>
      <c r="LI59" s="88">
        <f t="shared" si="109"/>
        <v>45.357301271731501</v>
      </c>
      <c r="LJ59" s="88">
        <f t="shared" si="109"/>
        <v>66.604741699238005</v>
      </c>
      <c r="LK59" s="88">
        <f t="shared" si="109"/>
        <v>67.700042507332768</v>
      </c>
      <c r="LL59" s="88">
        <f t="shared" si="109"/>
        <v>54.6051035216556</v>
      </c>
      <c r="LM59" s="88">
        <f t="shared" si="109"/>
        <v>100.75779948794336</v>
      </c>
      <c r="LN59" s="88">
        <f t="shared" si="109"/>
        <v>47.062281386013929</v>
      </c>
      <c r="LO59" s="88">
        <f t="shared" si="109"/>
        <v>58.100040709589699</v>
      </c>
      <c r="LP59" s="88">
        <f t="shared" si="109"/>
        <v>38.311210050012512</v>
      </c>
      <c r="LQ59" s="88">
        <f t="shared" si="109"/>
        <v>62.519861248372436</v>
      </c>
      <c r="LR59" s="88">
        <f t="shared" si="109"/>
        <v>51.37010807243054</v>
      </c>
      <c r="LS59" s="88">
        <f t="shared" si="109"/>
        <v>38.499496207299458</v>
      </c>
      <c r="LT59" s="88">
        <f t="shared" si="109"/>
        <v>63.279274245096452</v>
      </c>
      <c r="LU59" s="88">
        <f t="shared" si="109"/>
        <v>29.703563782601606</v>
      </c>
      <c r="LV59" s="88">
        <f t="shared" si="109"/>
        <v>46.448266025499386</v>
      </c>
      <c r="LW59" s="88">
        <f t="shared" si="109"/>
        <v>31.964110868244727</v>
      </c>
      <c r="LX59" s="88">
        <f t="shared" si="109"/>
        <v>58.295431875638975</v>
      </c>
      <c r="LY59" s="88">
        <f t="shared" si="109"/>
        <v>40.321457434928163</v>
      </c>
      <c r="LZ59" s="88">
        <f t="shared" si="109"/>
        <v>73.851743731818743</v>
      </c>
      <c r="MA59" s="88">
        <f t="shared" si="109"/>
        <v>32.576260005039508</v>
      </c>
      <c r="MB59" s="88">
        <f t="shared" si="109"/>
        <v>48.312770524307929</v>
      </c>
      <c r="MC59" s="88">
        <f t="shared" ref="MC59:ON59" si="110">((MC57/MC58)*129.3)</f>
        <v>87.447633078517867</v>
      </c>
      <c r="MD59" s="88">
        <f t="shared" si="110"/>
        <v>37.884484296739217</v>
      </c>
      <c r="ME59" s="88">
        <f t="shared" si="110"/>
        <v>36.454751971915975</v>
      </c>
      <c r="MF59" s="88">
        <f t="shared" si="110"/>
        <v>42.776606337130104</v>
      </c>
      <c r="MG59" s="88">
        <f t="shared" si="110"/>
        <v>105.24095803548533</v>
      </c>
      <c r="MH59" s="88">
        <f t="shared" si="110"/>
        <v>34.692291790432158</v>
      </c>
      <c r="MI59" s="88">
        <f t="shared" si="110"/>
        <v>47.779621856458512</v>
      </c>
      <c r="MJ59" s="88">
        <f t="shared" si="110"/>
        <v>24.660014499599303</v>
      </c>
      <c r="MK59" s="88">
        <f t="shared" si="110"/>
        <v>41.628605988531937</v>
      </c>
      <c r="ML59" s="88">
        <f t="shared" si="110"/>
        <v>53.08282622672899</v>
      </c>
      <c r="MM59" s="88">
        <f t="shared" si="110"/>
        <v>43.246486228110626</v>
      </c>
      <c r="MN59" s="88">
        <f t="shared" si="110"/>
        <v>35.864877619912015</v>
      </c>
      <c r="MO59" s="88">
        <f t="shared" si="110"/>
        <v>195.53735504265109</v>
      </c>
      <c r="MP59" s="88">
        <f t="shared" si="110"/>
        <v>40.345211014448182</v>
      </c>
      <c r="MQ59" s="88">
        <f t="shared" si="110"/>
        <v>34.083185867319976</v>
      </c>
      <c r="MR59" s="88">
        <f t="shared" si="110"/>
        <v>36.06045997188118</v>
      </c>
      <c r="MS59" s="88">
        <f t="shared" si="110"/>
        <v>40.816769087505172</v>
      </c>
      <c r="MT59" s="88">
        <f t="shared" si="110"/>
        <v>37.416970042224719</v>
      </c>
      <c r="MU59" s="88">
        <f t="shared" si="110"/>
        <v>48.82164410576803</v>
      </c>
      <c r="MV59" s="88">
        <f t="shared" si="110"/>
        <v>92.945416218331331</v>
      </c>
      <c r="MW59" s="88">
        <f t="shared" si="110"/>
        <v>63.419531728299688</v>
      </c>
      <c r="MX59" s="88">
        <f t="shared" si="110"/>
        <v>68.909302772670387</v>
      </c>
      <c r="MY59" s="88">
        <f t="shared" si="110"/>
        <v>36.377108841682407</v>
      </c>
      <c r="MZ59" s="88">
        <f t="shared" si="110"/>
        <v>34.290567779153179</v>
      </c>
      <c r="NA59" s="88">
        <f t="shared" si="110"/>
        <v>40.453820699056848</v>
      </c>
      <c r="NB59" s="88">
        <f t="shared" si="110"/>
        <v>43.661696592912506</v>
      </c>
      <c r="NC59" s="88">
        <f t="shared" si="110"/>
        <v>51.014794130545525</v>
      </c>
      <c r="ND59" s="88">
        <f t="shared" si="110"/>
        <v>62.482326437210915</v>
      </c>
      <c r="NE59" s="88">
        <f t="shared" si="110"/>
        <v>44.220622192044949</v>
      </c>
      <c r="NF59" s="88">
        <f t="shared" si="110"/>
        <v>56.815597525896045</v>
      </c>
      <c r="NG59" s="88">
        <f t="shared" si="110"/>
        <v>69.721120400027303</v>
      </c>
      <c r="NH59" s="88">
        <f t="shared" si="110"/>
        <v>44.634714858959931</v>
      </c>
      <c r="NI59" s="88">
        <f t="shared" si="110"/>
        <v>40.982491890801768</v>
      </c>
      <c r="NJ59" s="88">
        <f t="shared" si="110"/>
        <v>67.152516454918342</v>
      </c>
      <c r="NK59" s="88">
        <f t="shared" si="110"/>
        <v>45.095800987105179</v>
      </c>
      <c r="NL59" s="88">
        <f t="shared" si="110"/>
        <v>59.899437901346424</v>
      </c>
      <c r="NM59" s="88">
        <f t="shared" si="110"/>
        <v>55.366291063589387</v>
      </c>
      <c r="NN59" s="88">
        <f t="shared" si="110"/>
        <v>46.968029487497461</v>
      </c>
      <c r="NO59" s="88">
        <f t="shared" si="110"/>
        <v>70.141371969308054</v>
      </c>
      <c r="NP59" s="88">
        <f t="shared" si="110"/>
        <v>72.065204712723883</v>
      </c>
      <c r="NQ59" s="88">
        <f t="shared" si="110"/>
        <v>41.994788867189129</v>
      </c>
      <c r="NR59" s="88">
        <f t="shared" si="110"/>
        <v>62.714607915774664</v>
      </c>
      <c r="NS59" s="88">
        <f t="shared" si="110"/>
        <v>56.911597496150343</v>
      </c>
      <c r="NT59" s="88">
        <f t="shared" si="110"/>
        <v>85.882810447174933</v>
      </c>
      <c r="NU59" s="88">
        <f t="shared" si="110"/>
        <v>52.701351484610974</v>
      </c>
      <c r="NV59" s="88">
        <f t="shared" si="110"/>
        <v>50.75620372266679</v>
      </c>
      <c r="NW59" s="88">
        <f t="shared" si="110"/>
        <v>49.670116368422661</v>
      </c>
      <c r="NX59" s="88">
        <f t="shared" si="110"/>
        <v>26.741311313921354</v>
      </c>
      <c r="NY59" s="88">
        <f t="shared" si="110"/>
        <v>28.698774175923525</v>
      </c>
      <c r="NZ59" s="88">
        <f t="shared" si="110"/>
        <v>47.308555709683816</v>
      </c>
      <c r="OA59" s="88">
        <f t="shared" si="110"/>
        <v>42.08912192456809</v>
      </c>
      <c r="OB59" s="88">
        <f t="shared" si="110"/>
        <v>42.435942468746347</v>
      </c>
      <c r="OC59" s="88">
        <f t="shared" si="110"/>
        <v>37.807717567805582</v>
      </c>
      <c r="OD59" s="88">
        <f t="shared" si="110"/>
        <v>36.793098210836483</v>
      </c>
      <c r="OE59" s="88">
        <f t="shared" si="110"/>
        <v>41.041579598005583</v>
      </c>
      <c r="OF59" s="88">
        <f t="shared" si="110"/>
        <v>36.748498980892229</v>
      </c>
      <c r="OG59" s="88">
        <f t="shared" si="110"/>
        <v>38.612997698807</v>
      </c>
      <c r="OH59" s="88">
        <f t="shared" si="110"/>
        <v>58.994775703980473</v>
      </c>
      <c r="OI59" s="88">
        <f t="shared" si="110"/>
        <v>53.298681018263579</v>
      </c>
      <c r="OJ59" s="88">
        <f t="shared" si="110"/>
        <v>62.612130741262277</v>
      </c>
      <c r="OK59" s="88">
        <f t="shared" si="110"/>
        <v>44.766327380066301</v>
      </c>
      <c r="OL59" s="88">
        <f t="shared" si="110"/>
        <v>43.129052273296367</v>
      </c>
      <c r="OM59" s="88">
        <f t="shared" si="110"/>
        <v>64.330675050019821</v>
      </c>
      <c r="ON59" s="88">
        <f t="shared" si="110"/>
        <v>48.515789096593231</v>
      </c>
      <c r="OO59" s="88">
        <f t="shared" ref="OO59:XZ59" si="111">((OO57/OO58)*129.3)</f>
        <v>48.469713090515285</v>
      </c>
      <c r="OP59" s="88">
        <f t="shared" si="111"/>
        <v>40.860114674012863</v>
      </c>
      <c r="OQ59" s="88">
        <f t="shared" si="111"/>
        <v>42.737366778177815</v>
      </c>
      <c r="OR59" s="88">
        <f t="shared" si="111"/>
        <v>54.904605979881403</v>
      </c>
      <c r="OS59" s="88">
        <f t="shared" si="111"/>
        <v>37.490246445047013</v>
      </c>
      <c r="OT59" s="88">
        <f t="shared" si="111"/>
        <v>80.961409690497163</v>
      </c>
      <c r="OU59" s="88">
        <f t="shared" si="111"/>
        <v>44.470230015094565</v>
      </c>
      <c r="OV59" s="88">
        <f t="shared" si="111"/>
        <v>40.394031188113971</v>
      </c>
      <c r="OW59" s="88">
        <f t="shared" si="111"/>
        <v>74.898432966235049</v>
      </c>
      <c r="OX59" s="88">
        <f t="shared" si="111"/>
        <v>46.466864167339779</v>
      </c>
      <c r="OY59" s="88">
        <f t="shared" si="111"/>
        <v>48.484917874034089</v>
      </c>
      <c r="OZ59" s="88">
        <f t="shared" si="111"/>
        <v>50.708676766987757</v>
      </c>
      <c r="PA59" s="88">
        <f t="shared" si="111"/>
        <v>62.806220750141648</v>
      </c>
      <c r="PB59" s="88">
        <f t="shared" si="111"/>
        <v>48.048177276847738</v>
      </c>
      <c r="PC59" s="88">
        <f t="shared" si="111"/>
        <v>48.942363492613588</v>
      </c>
      <c r="PD59" s="88">
        <f t="shared" si="111"/>
        <v>51.153724323025756</v>
      </c>
      <c r="PE59" s="88">
        <f t="shared" si="111"/>
        <v>36.109905654124269</v>
      </c>
      <c r="PF59" s="88">
        <f t="shared" si="111"/>
        <v>67.97597869920169</v>
      </c>
      <c r="PG59" s="88">
        <f t="shared" si="111"/>
        <v>58.935372744958393</v>
      </c>
      <c r="PH59" s="88">
        <f t="shared" si="111"/>
        <v>87.060858431593033</v>
      </c>
      <c r="PI59" s="88">
        <f t="shared" si="111"/>
        <v>63.759272376700288</v>
      </c>
      <c r="PJ59" s="88">
        <f t="shared" si="111"/>
        <v>31.095258611237984</v>
      </c>
      <c r="PK59" s="88">
        <f t="shared" si="111"/>
        <v>35.927776920323744</v>
      </c>
      <c r="PL59" s="88">
        <f t="shared" si="111"/>
        <v>34.612362430763206</v>
      </c>
      <c r="PM59" s="88">
        <f t="shared" si="111"/>
        <v>52.559230158574266</v>
      </c>
      <c r="PN59" s="88">
        <f t="shared" si="111"/>
        <v>39.691307352326689</v>
      </c>
      <c r="PO59" s="88">
        <f t="shared" si="111"/>
        <v>77.44970697018104</v>
      </c>
      <c r="PP59" s="88">
        <f t="shared" si="111"/>
        <v>49.545579585182075</v>
      </c>
      <c r="PQ59" s="88">
        <f t="shared" si="111"/>
        <v>55.363744176623875</v>
      </c>
      <c r="PR59" s="88">
        <f t="shared" si="111"/>
        <v>37.658990971457001</v>
      </c>
      <c r="PS59" s="88">
        <f t="shared" si="111"/>
        <v>110.46045184656829</v>
      </c>
      <c r="PT59" s="88">
        <f t="shared" si="111"/>
        <v>81.326369239347528</v>
      </c>
      <c r="PU59" s="88">
        <f t="shared" si="111"/>
        <v>166.07813682002981</v>
      </c>
      <c r="PV59" s="88">
        <f t="shared" si="111"/>
        <v>36.073033053188745</v>
      </c>
      <c r="PW59" s="88">
        <f t="shared" si="111"/>
        <v>70.47458956443694</v>
      </c>
      <c r="PX59" s="88">
        <f t="shared" si="111"/>
        <v>55.614020736640882</v>
      </c>
      <c r="PY59" s="88">
        <f t="shared" si="111"/>
        <v>49.111283082943146</v>
      </c>
      <c r="PZ59" s="88">
        <f t="shared" si="111"/>
        <v>58.869752138544463</v>
      </c>
      <c r="QA59" s="88">
        <f t="shared" si="111"/>
        <v>49.747833968000428</v>
      </c>
      <c r="QB59" s="88">
        <f t="shared" si="111"/>
        <v>42.569158451144133</v>
      </c>
      <c r="QC59" s="88">
        <f t="shared" si="111"/>
        <v>54.824883036080195</v>
      </c>
      <c r="QD59" s="88">
        <f t="shared" si="111"/>
        <v>30.164013376804654</v>
      </c>
      <c r="QE59" s="88">
        <f t="shared" si="111"/>
        <v>43.979105486158794</v>
      </c>
      <c r="QF59" s="88">
        <f t="shared" si="111"/>
        <v>46.601374384414832</v>
      </c>
      <c r="QG59" s="88">
        <f t="shared" si="111"/>
        <v>61.68089932227987</v>
      </c>
      <c r="QH59" s="88">
        <f t="shared" si="111"/>
        <v>56.479872424970701</v>
      </c>
      <c r="QI59" s="88">
        <f t="shared" si="111"/>
        <v>47.322024951960188</v>
      </c>
      <c r="QJ59" s="88">
        <f t="shared" si="111"/>
        <v>27.742756698839148</v>
      </c>
      <c r="QK59" s="88">
        <f t="shared" si="111"/>
        <v>39.655877060179336</v>
      </c>
      <c r="QL59" s="88">
        <f t="shared" si="111"/>
        <v>49.293183491380631</v>
      </c>
      <c r="QM59" s="88">
        <f t="shared" si="111"/>
        <v>41.733776278318381</v>
      </c>
      <c r="QN59" s="88">
        <f t="shared" si="111"/>
        <v>52.865249966612012</v>
      </c>
      <c r="QO59" s="88">
        <f t="shared" si="111"/>
        <v>28.135268622477156</v>
      </c>
      <c r="QP59" s="88">
        <f t="shared" si="111"/>
        <v>25.782597834275236</v>
      </c>
      <c r="QQ59" s="88">
        <f t="shared" si="111"/>
        <v>43.626343922448392</v>
      </c>
      <c r="QR59" s="88">
        <f t="shared" si="111"/>
        <v>54.41352175334179</v>
      </c>
      <c r="QS59" s="88">
        <f t="shared" si="111"/>
        <v>34.24735175040923</v>
      </c>
      <c r="QT59" s="88">
        <f t="shared" si="111"/>
        <v>43.82812162709704</v>
      </c>
      <c r="QU59" s="88">
        <f t="shared" si="111"/>
        <v>35.498098589891654</v>
      </c>
      <c r="QV59" s="88">
        <f t="shared" si="111"/>
        <v>47.536662257903942</v>
      </c>
      <c r="QW59" s="88">
        <f t="shared" si="111"/>
        <v>43.580475198013325</v>
      </c>
      <c r="QX59" s="88">
        <f t="shared" si="111"/>
        <v>27.864022493257369</v>
      </c>
      <c r="QY59" s="88">
        <f t="shared" si="111"/>
        <v>49.479761488205881</v>
      </c>
      <c r="QZ59" s="88">
        <f t="shared" si="111"/>
        <v>43.932962590653403</v>
      </c>
      <c r="RA59" s="88">
        <f t="shared" si="111"/>
        <v>47.043896501531975</v>
      </c>
      <c r="RB59" s="88">
        <f t="shared" si="111"/>
        <v>50.409270134281925</v>
      </c>
      <c r="RC59" s="88">
        <f t="shared" si="111"/>
        <v>90.015358789003869</v>
      </c>
      <c r="RD59" s="88">
        <f t="shared" si="111"/>
        <v>137.63420116017255</v>
      </c>
      <c r="RE59" s="88">
        <f t="shared" si="111"/>
        <v>63.331440492401882</v>
      </c>
      <c r="RF59" s="88">
        <f t="shared" si="111"/>
        <v>51.116958023459354</v>
      </c>
      <c r="RG59" s="88">
        <f t="shared" si="111"/>
        <v>64.130038260262893</v>
      </c>
      <c r="RH59" s="88">
        <f t="shared" si="111"/>
        <v>45.076847108084451</v>
      </c>
      <c r="RI59" s="88">
        <f t="shared" si="111"/>
        <v>63.017796599280928</v>
      </c>
      <c r="RJ59" s="88">
        <f t="shared" si="111"/>
        <v>31.574184054617536</v>
      </c>
      <c r="RK59" s="88">
        <f t="shared" si="111"/>
        <v>60.945845907340434</v>
      </c>
      <c r="RL59" s="88">
        <f t="shared" si="111"/>
        <v>45.775925849991644</v>
      </c>
      <c r="RM59" s="88">
        <f t="shared" si="111"/>
        <v>43.968206511369083</v>
      </c>
      <c r="RN59" s="88">
        <f t="shared" si="111"/>
        <v>40.007445817240388</v>
      </c>
      <c r="RO59" s="88">
        <f t="shared" si="111"/>
        <v>36.24250997002941</v>
      </c>
      <c r="RP59" s="88">
        <f t="shared" si="111"/>
        <v>28.819001081252612</v>
      </c>
      <c r="RQ59" s="88">
        <f t="shared" si="111"/>
        <v>117.53432150663879</v>
      </c>
      <c r="RR59" s="88">
        <f t="shared" si="111"/>
        <v>53.405749022071539</v>
      </c>
      <c r="RS59" s="88">
        <f t="shared" si="111"/>
        <v>42.870095058501533</v>
      </c>
      <c r="RT59" s="88">
        <f t="shared" si="111"/>
        <v>49.791713396231344</v>
      </c>
      <c r="RU59" s="88">
        <f t="shared" si="111"/>
        <v>47.490012433803066</v>
      </c>
      <c r="RV59" s="88">
        <f t="shared" si="111"/>
        <v>34.477318790920464</v>
      </c>
      <c r="RW59" s="88">
        <f t="shared" si="111"/>
        <v>47.738162228682668</v>
      </c>
      <c r="RX59" s="88">
        <f t="shared" si="111"/>
        <v>39.212693642757301</v>
      </c>
      <c r="RY59" s="88">
        <f t="shared" si="111"/>
        <v>33.424939224248973</v>
      </c>
      <c r="RZ59" s="88">
        <f t="shared" si="111"/>
        <v>63.319044505742063</v>
      </c>
      <c r="SA59" s="88">
        <f t="shared" si="111"/>
        <v>43.59478557376648</v>
      </c>
      <c r="SB59" s="88">
        <f t="shared" si="111"/>
        <v>44.578632126756922</v>
      </c>
      <c r="SC59" s="88">
        <f t="shared" si="111"/>
        <v>63.53069259004338</v>
      </c>
      <c r="SD59" s="88">
        <f t="shared" si="111"/>
        <v>45.888257837751148</v>
      </c>
      <c r="SE59" s="88">
        <f t="shared" si="111"/>
        <v>43.332007958770774</v>
      </c>
      <c r="SF59" s="88">
        <f t="shared" si="111"/>
        <v>41.284117880779789</v>
      </c>
      <c r="SG59" s="88">
        <f t="shared" si="111"/>
        <v>48.990502898611773</v>
      </c>
      <c r="SH59" s="88">
        <f t="shared" si="111"/>
        <v>31.289795507705062</v>
      </c>
      <c r="SI59" s="88">
        <f t="shared" si="111"/>
        <v>59.572575955094571</v>
      </c>
      <c r="SJ59" s="88">
        <f t="shared" si="111"/>
        <v>54.970708639548228</v>
      </c>
      <c r="SK59" s="88">
        <f t="shared" si="111"/>
        <v>44.848920290232691</v>
      </c>
      <c r="SL59" s="88">
        <f t="shared" si="111"/>
        <v>37.426059239581811</v>
      </c>
      <c r="SM59" s="88">
        <f t="shared" si="111"/>
        <v>105.25476222704472</v>
      </c>
      <c r="SN59" s="88">
        <f t="shared" si="111"/>
        <v>47.726173363238168</v>
      </c>
      <c r="SO59" s="88">
        <f t="shared" si="111"/>
        <v>83.673143468486245</v>
      </c>
      <c r="SP59" s="88">
        <f t="shared" si="111"/>
        <v>65.492478431891598</v>
      </c>
      <c r="SQ59" s="88">
        <f t="shared" si="111"/>
        <v>57.555509128879763</v>
      </c>
      <c r="SR59" s="88">
        <f t="shared" si="111"/>
        <v>60.599976788928799</v>
      </c>
      <c r="SS59" s="88">
        <f t="shared" si="111"/>
        <v>38.312082892344641</v>
      </c>
      <c r="ST59" s="88">
        <f t="shared" si="111"/>
        <v>58.269612686271827</v>
      </c>
      <c r="SU59" s="88">
        <f t="shared" si="111"/>
        <v>59.407360132338432</v>
      </c>
      <c r="SV59" s="88">
        <f t="shared" si="111"/>
        <v>97.103160480596159</v>
      </c>
      <c r="SW59" s="88">
        <f t="shared" si="111"/>
        <v>72.124910869175238</v>
      </c>
      <c r="SX59" s="88">
        <f t="shared" si="111"/>
        <v>250.74128732975717</v>
      </c>
      <c r="SY59" s="88">
        <f t="shared" si="111"/>
        <v>49.195939889217804</v>
      </c>
      <c r="SZ59" s="88">
        <f t="shared" si="111"/>
        <v>56.786192965695058</v>
      </c>
      <c r="TA59" s="88">
        <f t="shared" si="111"/>
        <v>62.265304018721828</v>
      </c>
      <c r="TB59" s="88">
        <f t="shared" si="111"/>
        <v>65.386377160407406</v>
      </c>
      <c r="TC59" s="88">
        <f t="shared" si="111"/>
        <v>59.404030728366479</v>
      </c>
      <c r="TD59" s="88">
        <f t="shared" si="111"/>
        <v>59.018173997533175</v>
      </c>
      <c r="TE59" s="88">
        <f t="shared" si="111"/>
        <v>47.995273687092883</v>
      </c>
      <c r="TF59" s="88">
        <f t="shared" si="111"/>
        <v>51.71222643283815</v>
      </c>
      <c r="TG59" s="88">
        <f t="shared" si="111"/>
        <v>50.333251216943204</v>
      </c>
      <c r="TH59" s="88">
        <f t="shared" si="111"/>
        <v>69.151307135715186</v>
      </c>
      <c r="TI59" s="88">
        <f t="shared" si="111"/>
        <v>40.01741947505942</v>
      </c>
      <c r="TJ59" s="88">
        <f t="shared" si="111"/>
        <v>75.298919903799018</v>
      </c>
      <c r="TK59" s="88">
        <f t="shared" si="111"/>
        <v>56.27548835691514</v>
      </c>
      <c r="TL59" s="88">
        <f t="shared" si="111"/>
        <v>62.945520589067854</v>
      </c>
      <c r="TM59" s="88">
        <f t="shared" si="111"/>
        <v>40.070078475963513</v>
      </c>
      <c r="TN59" s="88">
        <f t="shared" si="111"/>
        <v>37.91988916377575</v>
      </c>
      <c r="TO59" s="88">
        <f t="shared" si="111"/>
        <v>42.795007545592107</v>
      </c>
      <c r="TP59" s="88">
        <f t="shared" si="111"/>
        <v>51.794330262897176</v>
      </c>
      <c r="TQ59" s="88">
        <f t="shared" si="111"/>
        <v>60.883782516540016</v>
      </c>
      <c r="TR59" s="88">
        <f t="shared" si="111"/>
        <v>65.817037721845537</v>
      </c>
      <c r="TS59" s="88">
        <f t="shared" si="111"/>
        <v>63.531272046227222</v>
      </c>
      <c r="TT59" s="88">
        <f t="shared" si="111"/>
        <v>62.359556580558035</v>
      </c>
      <c r="TU59" s="88">
        <f t="shared" si="111"/>
        <v>67.940528239331627</v>
      </c>
      <c r="TV59" s="88">
        <f t="shared" si="111"/>
        <v>46.204292913828489</v>
      </c>
      <c r="TW59" s="88">
        <f t="shared" si="111"/>
        <v>83.451469094979529</v>
      </c>
      <c r="TX59" s="88">
        <f t="shared" si="111"/>
        <v>80.72926274698456</v>
      </c>
      <c r="TY59" s="88">
        <f t="shared" si="111"/>
        <v>61.824855550283871</v>
      </c>
      <c r="TZ59" s="88">
        <f t="shared" si="111"/>
        <v>73.667057386736602</v>
      </c>
      <c r="UA59" s="88">
        <f t="shared" si="111"/>
        <v>237.99489857448845</v>
      </c>
      <c r="UB59" s="88">
        <f t="shared" si="111"/>
        <v>40.023061948553533</v>
      </c>
      <c r="UC59" s="88">
        <f t="shared" si="111"/>
        <v>92.42931399916931</v>
      </c>
      <c r="UD59" s="88">
        <f t="shared" si="111"/>
        <v>78.196533497116363</v>
      </c>
      <c r="UE59" s="88">
        <f t="shared" si="111"/>
        <v>79.213819315142601</v>
      </c>
      <c r="UF59" s="88">
        <f t="shared" si="111"/>
        <v>69.301403796508978</v>
      </c>
      <c r="UG59" s="88">
        <f t="shared" si="111"/>
        <v>78.085718923499158</v>
      </c>
      <c r="UH59" s="88">
        <f t="shared" si="111"/>
        <v>72.867217644534904</v>
      </c>
      <c r="UI59" s="88">
        <f t="shared" si="111"/>
        <v>60.966117897802114</v>
      </c>
      <c r="UJ59" s="88">
        <f t="shared" si="111"/>
        <v>58.269182518292908</v>
      </c>
      <c r="UK59" s="88">
        <f t="shared" si="111"/>
        <v>64.577342077629581</v>
      </c>
      <c r="UL59" s="88">
        <f t="shared" si="111"/>
        <v>61.699789312460844</v>
      </c>
      <c r="UM59" s="88">
        <f t="shared" si="111"/>
        <v>43.086061663708129</v>
      </c>
      <c r="UN59" s="88">
        <f t="shared" si="111"/>
        <v>43.575836888138866</v>
      </c>
      <c r="UO59" s="88">
        <f t="shared" si="111"/>
        <v>58.906207575947519</v>
      </c>
      <c r="UP59" s="88">
        <f t="shared" si="111"/>
        <v>61.862391029711368</v>
      </c>
      <c r="UQ59" s="88">
        <f t="shared" si="111"/>
        <v>51.008258131716524</v>
      </c>
      <c r="UR59" s="88">
        <f t="shared" si="111"/>
        <v>79.266028766242457</v>
      </c>
      <c r="US59" s="88">
        <f t="shared" si="111"/>
        <v>66.275688645013233</v>
      </c>
      <c r="UT59" s="88">
        <f t="shared" si="111"/>
        <v>55.762177031067004</v>
      </c>
      <c r="UU59" s="88">
        <f t="shared" si="111"/>
        <v>126.69903808525467</v>
      </c>
      <c r="UV59" s="88">
        <f t="shared" si="111"/>
        <v>145.6851498995201</v>
      </c>
      <c r="UW59" s="88">
        <f t="shared" si="111"/>
        <v>69.803734087439381</v>
      </c>
      <c r="UX59" s="88">
        <f t="shared" si="111"/>
        <v>125.30415245811325</v>
      </c>
      <c r="UY59" s="88">
        <f t="shared" si="111"/>
        <v>69.233210082318251</v>
      </c>
      <c r="UZ59" s="88">
        <f t="shared" si="111"/>
        <v>52.121457494519618</v>
      </c>
      <c r="VA59" s="88">
        <f t="shared" si="111"/>
        <v>34.759382614747445</v>
      </c>
      <c r="VB59" s="88">
        <f t="shared" si="111"/>
        <v>59.991367516667609</v>
      </c>
      <c r="VC59" s="88">
        <f t="shared" si="111"/>
        <v>67.760430263159293</v>
      </c>
      <c r="VD59" s="88">
        <f t="shared" si="111"/>
        <v>99.940079644598214</v>
      </c>
      <c r="VE59" s="88">
        <f t="shared" si="111"/>
        <v>74.207876175826513</v>
      </c>
      <c r="VF59" s="88">
        <f t="shared" si="111"/>
        <v>59.974103383529936</v>
      </c>
      <c r="VG59" s="88">
        <f t="shared" si="111"/>
        <v>77.594555919888705</v>
      </c>
      <c r="VH59" s="88">
        <f t="shared" si="111"/>
        <v>33.231906237558576</v>
      </c>
      <c r="VI59" s="88">
        <f t="shared" si="111"/>
        <v>41.979353644107057</v>
      </c>
      <c r="VJ59" s="88">
        <f t="shared" si="111"/>
        <v>56.085800560939845</v>
      </c>
      <c r="VK59" s="88">
        <f t="shared" si="111"/>
        <v>53.690213381128892</v>
      </c>
      <c r="VL59" s="88">
        <f t="shared" si="111"/>
        <v>48.994519718981955</v>
      </c>
      <c r="VM59" s="88">
        <f t="shared" si="111"/>
        <v>62.862237179441181</v>
      </c>
      <c r="VN59" s="88">
        <f t="shared" si="111"/>
        <v>58.191772743002019</v>
      </c>
      <c r="VO59" s="88">
        <f t="shared" si="111"/>
        <v>68.277498957784218</v>
      </c>
      <c r="VP59" s="88">
        <f t="shared" si="111"/>
        <v>56.627373276450285</v>
      </c>
      <c r="VQ59" s="88">
        <f t="shared" si="111"/>
        <v>139.49286585357976</v>
      </c>
      <c r="VR59" s="88">
        <f t="shared" si="111"/>
        <v>78.77891352745003</v>
      </c>
      <c r="VS59" s="88">
        <f t="shared" si="111"/>
        <v>58.774768129037952</v>
      </c>
      <c r="VT59" s="88">
        <f t="shared" si="111"/>
        <v>113.6585008253727</v>
      </c>
      <c r="VU59" s="88">
        <f t="shared" si="111"/>
        <v>56.939824278663451</v>
      </c>
      <c r="VV59" s="88">
        <f t="shared" si="111"/>
        <v>55.200816786750352</v>
      </c>
      <c r="VW59" s="88">
        <f t="shared" si="111"/>
        <v>60.14094564311285</v>
      </c>
      <c r="VX59" s="88">
        <f t="shared" si="111"/>
        <v>63.917925047053878</v>
      </c>
      <c r="VY59" s="88">
        <f t="shared" si="111"/>
        <v>46.430723545254018</v>
      </c>
      <c r="VZ59" s="88">
        <f t="shared" si="111"/>
        <v>66.411829532041253</v>
      </c>
      <c r="WA59" s="88">
        <f t="shared" si="111"/>
        <v>101.97852081563211</v>
      </c>
      <c r="WB59" s="88">
        <f t="shared" si="111"/>
        <v>58.121716340511639</v>
      </c>
      <c r="WC59" s="88">
        <f t="shared" si="111"/>
        <v>46.755714125697267</v>
      </c>
      <c r="WD59" s="88">
        <f t="shared" si="111"/>
        <v>39.001704673610952</v>
      </c>
      <c r="WE59" s="88">
        <f t="shared" si="111"/>
        <v>61.620704268767582</v>
      </c>
      <c r="WF59" s="88">
        <f t="shared" si="111"/>
        <v>69.291600567229594</v>
      </c>
      <c r="WG59" s="88">
        <f t="shared" si="111"/>
        <v>65.901987197387072</v>
      </c>
      <c r="WH59" s="88">
        <f t="shared" si="111"/>
        <v>17.616438886502102</v>
      </c>
      <c r="WI59" s="88">
        <f t="shared" si="111"/>
        <v>55.668940459447398</v>
      </c>
      <c r="WJ59" s="88">
        <f t="shared" si="111"/>
        <v>64.483016271325241</v>
      </c>
      <c r="WK59" s="88">
        <f t="shared" si="111"/>
        <v>58.347367702731276</v>
      </c>
      <c r="WL59" s="88">
        <f t="shared" si="111"/>
        <v>60.599826885697119</v>
      </c>
      <c r="WM59" s="88">
        <f t="shared" si="111"/>
        <v>61.457342921939443</v>
      </c>
      <c r="WN59" s="88">
        <f t="shared" si="111"/>
        <v>74.907928418469496</v>
      </c>
      <c r="WO59" s="88">
        <f t="shared" si="111"/>
        <v>44.311080351587186</v>
      </c>
      <c r="WP59" s="88">
        <f t="shared" si="111"/>
        <v>53.040171839721275</v>
      </c>
      <c r="WQ59" s="88">
        <f t="shared" si="111"/>
        <v>51.161630385809829</v>
      </c>
      <c r="WR59" s="88">
        <f t="shared" si="111"/>
        <v>73.600855636921537</v>
      </c>
      <c r="WS59" s="88">
        <f t="shared" si="111"/>
        <v>55.467523481439883</v>
      </c>
      <c r="WT59" s="88">
        <f t="shared" si="111"/>
        <v>60.207179037920184</v>
      </c>
      <c r="WU59" s="88">
        <f t="shared" si="111"/>
        <v>87.080685912340783</v>
      </c>
      <c r="WV59" s="88">
        <f t="shared" si="111"/>
        <v>38.318798891241187</v>
      </c>
      <c r="WW59" s="88">
        <f t="shared" si="111"/>
        <v>115.6702037491052</v>
      </c>
      <c r="WX59" s="88">
        <f t="shared" si="111"/>
        <v>121.51830481866739</v>
      </c>
      <c r="WY59" s="88">
        <f t="shared" si="111"/>
        <v>68.709867191590178</v>
      </c>
      <c r="WZ59" s="88">
        <f t="shared" si="111"/>
        <v>57.822844941472695</v>
      </c>
      <c r="XA59" s="88">
        <f t="shared" si="111"/>
        <v>38.73177525930214</v>
      </c>
      <c r="XB59" s="88">
        <f t="shared" si="111"/>
        <v>57.271167556442357</v>
      </c>
      <c r="XC59" s="88">
        <f t="shared" si="111"/>
        <v>42.802505609490964</v>
      </c>
      <c r="XD59" s="88">
        <f t="shared" si="111"/>
        <v>78.208092183571935</v>
      </c>
      <c r="XE59" s="88">
        <f t="shared" si="111"/>
        <v>126.71440657178788</v>
      </c>
      <c r="XF59" s="88">
        <f t="shared" si="111"/>
        <v>88.853623098723475</v>
      </c>
      <c r="XG59" s="88">
        <f t="shared" si="111"/>
        <v>67.55271903087997</v>
      </c>
      <c r="XH59" s="88">
        <f t="shared" si="111"/>
        <v>71.785679787242216</v>
      </c>
      <c r="XI59" s="88">
        <f t="shared" si="111"/>
        <v>70.164017756657458</v>
      </c>
      <c r="XJ59" s="88">
        <f t="shared" si="111"/>
        <v>76.466463248202615</v>
      </c>
      <c r="XK59" s="88">
        <f t="shared" si="111"/>
        <v>49.017986897808896</v>
      </c>
      <c r="XL59" s="88">
        <f t="shared" si="111"/>
        <v>47.811393814051236</v>
      </c>
      <c r="XM59" s="88">
        <f t="shared" si="111"/>
        <v>60.261324123595287</v>
      </c>
      <c r="XN59" s="88">
        <f t="shared" si="111"/>
        <v>78.153555453427643</v>
      </c>
      <c r="XO59" s="88">
        <f t="shared" si="111"/>
        <v>114.8285842873936</v>
      </c>
      <c r="XP59" s="88">
        <f t="shared" si="111"/>
        <v>125.15452521227597</v>
      </c>
      <c r="XQ59" s="88">
        <f t="shared" si="111"/>
        <v>58.695677185790181</v>
      </c>
      <c r="XR59" s="88">
        <f t="shared" si="111"/>
        <v>69.977065059066916</v>
      </c>
      <c r="XS59" s="88">
        <f t="shared" si="111"/>
        <v>51.648887567642348</v>
      </c>
      <c r="XT59" s="88">
        <f t="shared" si="111"/>
        <v>69.753929574226547</v>
      </c>
      <c r="XU59" s="88">
        <f t="shared" si="111"/>
        <v>47.321711221432516</v>
      </c>
      <c r="XV59" s="88">
        <f t="shared" si="111"/>
        <v>65.018100597198014</v>
      </c>
      <c r="XW59" s="88">
        <f t="shared" si="111"/>
        <v>51.631575179156869</v>
      </c>
      <c r="XX59" s="88">
        <f t="shared" si="111"/>
        <v>55.844366864587435</v>
      </c>
      <c r="XY59" s="88">
        <f t="shared" si="111"/>
        <v>93.568140755640812</v>
      </c>
      <c r="XZ59" s="88">
        <f t="shared" si="111"/>
        <v>49.228042755490435</v>
      </c>
      <c r="YA59" s="88">
        <f t="shared" ref="YA59:AAE59" si="112">((YA57/YA58)*129.3)</f>
        <v>112.50259195371954</v>
      </c>
      <c r="YB59" s="88">
        <f t="shared" si="112"/>
        <v>50.512147255037121</v>
      </c>
      <c r="YC59" s="88">
        <f t="shared" si="112"/>
        <v>63.978358670104669</v>
      </c>
      <c r="YD59" s="88">
        <f t="shared" si="112"/>
        <v>67.097346769926745</v>
      </c>
      <c r="YE59" s="88">
        <f t="shared" si="112"/>
        <v>124.49430050139409</v>
      </c>
      <c r="YF59" s="88">
        <f t="shared" si="112"/>
        <v>112.11115708721108</v>
      </c>
      <c r="YG59" s="88">
        <f t="shared" si="112"/>
        <v>67.457371476687939</v>
      </c>
      <c r="YH59" s="88">
        <f t="shared" si="112"/>
        <v>54.736713838328647</v>
      </c>
      <c r="YI59" s="88">
        <f t="shared" si="112"/>
        <v>58.917737050501877</v>
      </c>
      <c r="YJ59" s="88">
        <f t="shared" si="112"/>
        <v>71.226473848449814</v>
      </c>
      <c r="YK59" s="88">
        <f t="shared" si="112"/>
        <v>167.65272767900933</v>
      </c>
      <c r="YL59" s="88">
        <f t="shared" si="112"/>
        <v>55.976963437134984</v>
      </c>
      <c r="YM59" s="88">
        <f t="shared" si="112"/>
        <v>95.808640575182537</v>
      </c>
      <c r="YN59" s="88">
        <f t="shared" si="112"/>
        <v>190.60361276049574</v>
      </c>
      <c r="YO59" s="88">
        <f t="shared" si="112"/>
        <v>29.396821550784463</v>
      </c>
      <c r="YP59" s="88">
        <f t="shared" si="112"/>
        <v>45.15701639974646</v>
      </c>
      <c r="YQ59" s="88">
        <f t="shared" si="112"/>
        <v>59.19286259745499</v>
      </c>
      <c r="YR59" s="88">
        <f t="shared" si="112"/>
        <v>67.284554557957449</v>
      </c>
      <c r="YS59" s="88">
        <f t="shared" si="112"/>
        <v>66.306201419448556</v>
      </c>
      <c r="YT59" s="88">
        <f t="shared" si="112"/>
        <v>47.057630281192132</v>
      </c>
      <c r="YU59" s="88">
        <f t="shared" si="112"/>
        <v>71.599493571629239</v>
      </c>
      <c r="YV59" s="88">
        <f t="shared" si="112"/>
        <v>82.50823444989328</v>
      </c>
      <c r="YW59" s="88">
        <f t="shared" si="112"/>
        <v>72.807069979192789</v>
      </c>
      <c r="YX59" s="88">
        <f t="shared" si="112"/>
        <v>49.819927366214962</v>
      </c>
      <c r="YY59" s="88">
        <f t="shared" si="112"/>
        <v>48.365761045210348</v>
      </c>
      <c r="YZ59" s="88">
        <f t="shared" si="112"/>
        <v>50.823629276184668</v>
      </c>
      <c r="ZA59" s="88">
        <f t="shared" si="112"/>
        <v>59.045570397863642</v>
      </c>
      <c r="ZB59" s="88">
        <f t="shared" si="112"/>
        <v>57.181103390597578</v>
      </c>
      <c r="ZC59" s="88">
        <f t="shared" si="112"/>
        <v>82.483118559342429</v>
      </c>
      <c r="ZD59" s="88">
        <f t="shared" si="112"/>
        <v>146.80446183958503</v>
      </c>
      <c r="ZE59" s="88">
        <f t="shared" si="112"/>
        <v>122.7869424324244</v>
      </c>
      <c r="ZF59" s="88">
        <f t="shared" si="112"/>
        <v>114.27476681614746</v>
      </c>
      <c r="ZG59" s="88">
        <f t="shared" si="112"/>
        <v>78.439575071931401</v>
      </c>
      <c r="ZH59" s="88">
        <f t="shared" si="112"/>
        <v>46.193915339899085</v>
      </c>
      <c r="ZI59" s="88">
        <f t="shared" si="112"/>
        <v>101.22523309302555</v>
      </c>
      <c r="ZJ59" s="88">
        <f t="shared" si="112"/>
        <v>67.261915678496734</v>
      </c>
      <c r="ZK59" s="88">
        <f t="shared" si="112"/>
        <v>50.65512369361992</v>
      </c>
      <c r="ZL59" s="88">
        <f t="shared" si="112"/>
        <v>57.793177427249915</v>
      </c>
      <c r="ZM59" s="88">
        <f t="shared" si="112"/>
        <v>89.404158140325436</v>
      </c>
      <c r="ZN59" s="88">
        <f t="shared" si="112"/>
        <v>54.212483073475887</v>
      </c>
      <c r="ZO59" s="88">
        <f t="shared" si="112"/>
        <v>51.220040403575389</v>
      </c>
      <c r="ZP59" s="88">
        <f t="shared" si="112"/>
        <v>60.601007528318952</v>
      </c>
      <c r="ZQ59" s="88">
        <f t="shared" si="112"/>
        <v>87.889172046083075</v>
      </c>
      <c r="ZR59" s="88">
        <f t="shared" si="112"/>
        <v>154.33594837221722</v>
      </c>
      <c r="ZS59" s="88">
        <f t="shared" si="112"/>
        <v>78.412699307010911</v>
      </c>
      <c r="ZT59" s="88">
        <f t="shared" si="112"/>
        <v>46.937057932710111</v>
      </c>
      <c r="ZU59" s="88">
        <f t="shared" si="112"/>
        <v>54.61812624585599</v>
      </c>
      <c r="ZV59" s="88">
        <f t="shared" si="112"/>
        <v>68.175019310118728</v>
      </c>
      <c r="ZW59" s="88">
        <f t="shared" si="112"/>
        <v>49.340540443016259</v>
      </c>
      <c r="ZX59" s="88">
        <f t="shared" si="112"/>
        <v>45.107824607489427</v>
      </c>
      <c r="ZY59" s="88">
        <f t="shared" si="112"/>
        <v>59.352482155394483</v>
      </c>
      <c r="ZZ59" s="88">
        <f t="shared" si="112"/>
        <v>89.688388046331383</v>
      </c>
      <c r="AAA59" s="88">
        <f t="shared" si="112"/>
        <v>57.662876473943442</v>
      </c>
      <c r="AAB59" s="88">
        <f t="shared" si="112"/>
        <v>42.369806406175243</v>
      </c>
      <c r="AAC59" s="88">
        <f t="shared" si="112"/>
        <v>94.103834481624972</v>
      </c>
      <c r="AAD59" s="88">
        <f t="shared" si="112"/>
        <v>54.822246410570706</v>
      </c>
      <c r="AAE59" s="88">
        <f t="shared" si="112"/>
        <v>97.174921941323049</v>
      </c>
    </row>
    <row r="60" spans="1:707" x14ac:dyDescent="0.25">
      <c r="A60" s="69"/>
      <c r="D60" s="7"/>
      <c r="BY60" s="60"/>
    </row>
    <row r="61" spans="1:707" x14ac:dyDescent="0.25">
      <c r="A61" s="57" t="s">
        <v>2061</v>
      </c>
      <c r="B61" s="58">
        <f>STDEV(D61:BU61)/AVERAGE(D61:BU61)</f>
        <v>6.9813246257770342E-2</v>
      </c>
      <c r="D61" s="7">
        <v>54082269.434867598</v>
      </c>
      <c r="E61" s="7">
        <v>54609739.439627297</v>
      </c>
      <c r="F61" s="7">
        <v>54364905.626977198</v>
      </c>
      <c r="G61" s="7">
        <v>53869227.815166898</v>
      </c>
      <c r="H61" s="7">
        <v>54029036.299641103</v>
      </c>
      <c r="I61" s="7">
        <v>54026455.095056199</v>
      </c>
      <c r="J61" s="7">
        <v>53122846.161600001</v>
      </c>
      <c r="K61" s="7">
        <v>51539611.011639401</v>
      </c>
      <c r="L61" s="7">
        <v>54326706.174134701</v>
      </c>
      <c r="M61" s="7">
        <v>52311248.379919097</v>
      </c>
      <c r="N61" s="7">
        <v>53380014.455816999</v>
      </c>
      <c r="O61" s="7">
        <v>52048685.459412903</v>
      </c>
      <c r="P61" s="7">
        <v>50610485.811356902</v>
      </c>
      <c r="Q61" s="7">
        <v>51444629.622727796</v>
      </c>
      <c r="R61" s="7">
        <v>51061744.141555302</v>
      </c>
      <c r="S61" s="7">
        <v>52060354.438507497</v>
      </c>
      <c r="T61" s="7">
        <v>50921221.247486196</v>
      </c>
      <c r="U61" s="7">
        <v>48887458.722801</v>
      </c>
      <c r="V61" s="7">
        <v>51108962.175923102</v>
      </c>
      <c r="W61" s="7">
        <v>48317219.100140199</v>
      </c>
      <c r="X61" s="7">
        <v>51067946.828822799</v>
      </c>
      <c r="Y61" s="7">
        <v>50325602.740211897</v>
      </c>
      <c r="Z61" s="7">
        <v>51741871.397523902</v>
      </c>
      <c r="AA61" s="7">
        <v>53444792.681723103</v>
      </c>
      <c r="AB61" s="7">
        <v>52537792.635607503</v>
      </c>
      <c r="AC61" s="7">
        <v>54342898.841110997</v>
      </c>
      <c r="AD61" s="7">
        <v>52437660.341021702</v>
      </c>
      <c r="AE61" s="7">
        <v>53708941.345934503</v>
      </c>
      <c r="AF61" s="7">
        <v>54524061.484614901</v>
      </c>
      <c r="AG61" s="7">
        <v>53995676.803882197</v>
      </c>
      <c r="AH61" s="7">
        <v>52195514.236845598</v>
      </c>
      <c r="AI61" s="7">
        <v>50708346.688647099</v>
      </c>
      <c r="AJ61" s="7">
        <v>51716148.867539696</v>
      </c>
      <c r="AK61" s="7">
        <v>54222370.783371501</v>
      </c>
      <c r="AL61" s="7">
        <v>51664547.668560699</v>
      </c>
      <c r="AM61" s="7">
        <v>51258778.379709303</v>
      </c>
      <c r="AN61" s="7">
        <v>53206325.144236602</v>
      </c>
      <c r="AO61" s="7">
        <v>51933395.480974302</v>
      </c>
      <c r="AP61" s="7">
        <v>53357590.056486599</v>
      </c>
      <c r="AQ61" s="7">
        <v>52514505.091201603</v>
      </c>
      <c r="AR61" s="7">
        <v>50078156.186152898</v>
      </c>
      <c r="AS61" s="7">
        <v>51610804.6356012</v>
      </c>
      <c r="AT61" s="7">
        <v>52494745.964468598</v>
      </c>
      <c r="AU61" s="7">
        <v>51786167.339385599</v>
      </c>
      <c r="AV61" s="7">
        <v>53003458.693776198</v>
      </c>
      <c r="AW61" s="7">
        <v>51156631.4600861</v>
      </c>
      <c r="AX61" s="7">
        <v>52850491.425343201</v>
      </c>
      <c r="AY61" s="7">
        <v>50726489.582555801</v>
      </c>
      <c r="AZ61" s="7">
        <v>51851528.127828002</v>
      </c>
      <c r="BA61" s="7">
        <v>50819474.374047898</v>
      </c>
      <c r="BB61" s="7">
        <v>51175929.194341697</v>
      </c>
      <c r="BC61" s="7">
        <v>50173381.811779201</v>
      </c>
      <c r="BD61" s="7">
        <v>50572030.467046902</v>
      </c>
      <c r="BE61" s="7">
        <v>53100187.461032398</v>
      </c>
      <c r="BF61" s="7">
        <v>52873686.916196503</v>
      </c>
      <c r="BG61" s="7">
        <v>54150272.814091802</v>
      </c>
      <c r="BH61" s="7">
        <v>54232197.822538301</v>
      </c>
      <c r="BI61" s="7">
        <v>52443331.9308981</v>
      </c>
      <c r="BJ61" s="7">
        <v>54370699.121929303</v>
      </c>
      <c r="BK61" s="7">
        <v>52781746.488169298</v>
      </c>
      <c r="BL61" s="7">
        <v>50920158.995570399</v>
      </c>
      <c r="BM61" s="7">
        <v>45481031.577138104</v>
      </c>
      <c r="BN61" s="7">
        <v>43801371.055268198</v>
      </c>
      <c r="BO61" s="7">
        <v>38459001.372282602</v>
      </c>
      <c r="BP61" s="7">
        <v>43112107.253662601</v>
      </c>
      <c r="BQ61" s="7">
        <v>37871685.591575697</v>
      </c>
      <c r="BR61" s="7">
        <v>47735293.716246702</v>
      </c>
      <c r="BS61" s="7">
        <v>46736400.4506317</v>
      </c>
      <c r="BT61" s="7">
        <v>42805311.887906902</v>
      </c>
      <c r="BU61" s="7">
        <v>42291042.252528198</v>
      </c>
      <c r="BW61" s="59">
        <f>STDEV(BY61:EP61)/AVERAGE(BY61:EP61)</f>
        <v>3.4268419709722539E-2</v>
      </c>
      <c r="BY61" s="9">
        <v>26799483.916216899</v>
      </c>
      <c r="BZ61" s="9">
        <v>27892138.450399902</v>
      </c>
      <c r="CA61" s="9">
        <v>28982289.559897002</v>
      </c>
      <c r="CB61" s="9">
        <v>29609721.473480299</v>
      </c>
      <c r="CC61" s="9">
        <v>29355026.952523101</v>
      </c>
      <c r="CD61" s="9">
        <v>27689234.3312627</v>
      </c>
      <c r="CE61" s="9">
        <v>27950259.9745689</v>
      </c>
      <c r="CF61" s="9">
        <v>27963307.140789799</v>
      </c>
      <c r="CG61" s="9">
        <v>26740136.589134</v>
      </c>
      <c r="CH61" s="9">
        <v>27741970.2383251</v>
      </c>
      <c r="CI61" s="9">
        <v>27610047.959443402</v>
      </c>
      <c r="CJ61" s="9">
        <v>27658559.3692674</v>
      </c>
      <c r="CK61" s="9">
        <v>27313811.727886301</v>
      </c>
      <c r="CL61" s="9">
        <v>26637202.701202899</v>
      </c>
      <c r="CM61" s="9">
        <v>26771147.192793202</v>
      </c>
      <c r="CN61" s="9">
        <v>25616078.708530702</v>
      </c>
      <c r="CO61" s="9">
        <v>25686209.688094199</v>
      </c>
      <c r="CP61" s="9">
        <v>26653760.9615013</v>
      </c>
      <c r="CQ61" s="9">
        <v>26463767.6873907</v>
      </c>
      <c r="CR61" s="9">
        <v>26175460.467671901</v>
      </c>
      <c r="CS61" s="9">
        <v>26465432.6361853</v>
      </c>
      <c r="CT61" s="9">
        <v>26972113.032116901</v>
      </c>
      <c r="CU61" s="9">
        <v>27410612.532529</v>
      </c>
      <c r="CV61" s="9">
        <v>27307706.905242201</v>
      </c>
      <c r="CW61" s="9">
        <v>27803258.192601498</v>
      </c>
      <c r="CX61" s="9">
        <v>27697944.994544599</v>
      </c>
      <c r="CY61" s="9">
        <v>28801757.252310399</v>
      </c>
      <c r="CZ61" s="9">
        <v>27556097.277125299</v>
      </c>
      <c r="DA61" s="9">
        <v>28167457.8043736</v>
      </c>
      <c r="DB61" s="9">
        <v>27740518.784881402</v>
      </c>
      <c r="DC61" s="9">
        <v>28007873.370618101</v>
      </c>
      <c r="DD61" s="9">
        <v>27835472.340156201</v>
      </c>
      <c r="DE61" s="9">
        <v>27596995.070826601</v>
      </c>
      <c r="DF61" s="9">
        <v>27847190.071979899</v>
      </c>
      <c r="DG61" s="9">
        <v>27107545.8743053</v>
      </c>
      <c r="DH61" s="9">
        <v>27646342.4452704</v>
      </c>
      <c r="DI61" s="9">
        <v>28130797.098942202</v>
      </c>
      <c r="DJ61" s="9">
        <v>27359534.807814099</v>
      </c>
      <c r="DK61" s="9">
        <v>28278537.784185398</v>
      </c>
      <c r="DL61" s="9">
        <v>28259917.418363199</v>
      </c>
      <c r="DM61" s="9">
        <v>27272586.540666599</v>
      </c>
      <c r="DN61" s="9">
        <v>26855716.819497202</v>
      </c>
      <c r="DO61" s="9">
        <v>27927006.214095499</v>
      </c>
      <c r="DP61" s="9">
        <v>27527833.079546999</v>
      </c>
      <c r="DQ61" s="9">
        <v>27577893.252259199</v>
      </c>
      <c r="DR61" s="9">
        <v>27453067.510888401</v>
      </c>
      <c r="DS61" s="9">
        <v>27947461.052023299</v>
      </c>
      <c r="DT61" s="9">
        <v>27304850.859463301</v>
      </c>
      <c r="DU61" s="9">
        <v>26808981.572519399</v>
      </c>
      <c r="DV61" s="9">
        <v>26487572.285475802</v>
      </c>
      <c r="DW61" s="9">
        <v>27288086.2956146</v>
      </c>
      <c r="DX61" s="9">
        <v>27340786.020141799</v>
      </c>
      <c r="DY61" s="9">
        <v>27987967.307898</v>
      </c>
      <c r="DZ61" s="9">
        <v>27908294.256125301</v>
      </c>
      <c r="EA61" s="9">
        <v>26838615.210816398</v>
      </c>
      <c r="EB61" s="9">
        <v>29458074.247542199</v>
      </c>
      <c r="EC61" s="9">
        <v>28105876.5151008</v>
      </c>
      <c r="ED61" s="9">
        <v>29613832.763370801</v>
      </c>
      <c r="EE61" s="9">
        <v>28036753.264782801</v>
      </c>
      <c r="EF61" s="9">
        <v>28569634.9862701</v>
      </c>
      <c r="EG61" s="9">
        <v>27628466.298911199</v>
      </c>
      <c r="EH61" s="9">
        <v>28917702.563653</v>
      </c>
      <c r="EI61" s="9">
        <v>28231951.8486249</v>
      </c>
      <c r="EJ61" s="9">
        <v>27841197.2496261</v>
      </c>
      <c r="EK61" s="9">
        <v>28185261.0275805</v>
      </c>
      <c r="EL61" s="9">
        <v>26182555.9498487</v>
      </c>
      <c r="EM61" s="9">
        <v>30235028.3714603</v>
      </c>
      <c r="EN61" s="9">
        <v>26788995.768628798</v>
      </c>
      <c r="EO61" s="9">
        <v>27457123.2141371</v>
      </c>
      <c r="EP61" s="9">
        <v>24933569.7929237</v>
      </c>
      <c r="ER61" s="95">
        <v>35137547.244957902</v>
      </c>
      <c r="ES61" s="95">
        <v>85484227.813908398</v>
      </c>
      <c r="ET61" s="95">
        <v>49654613.599205397</v>
      </c>
      <c r="EU61" s="95">
        <v>59883050.721647397</v>
      </c>
      <c r="EV61" s="95">
        <v>38506532.3614228</v>
      </c>
      <c r="EW61" s="95">
        <v>32836432.144526001</v>
      </c>
      <c r="EX61" s="95">
        <v>44216157.901255302</v>
      </c>
      <c r="EY61" s="95">
        <v>68017168.948304206</v>
      </c>
      <c r="EZ61" s="95">
        <v>49573427.059827797</v>
      </c>
      <c r="FA61" s="95">
        <v>36376079.800278202</v>
      </c>
      <c r="FB61" s="84">
        <v>42065715.793079101</v>
      </c>
      <c r="FC61" s="84">
        <v>44675297.530283503</v>
      </c>
      <c r="FD61" s="84">
        <v>54825451.144485801</v>
      </c>
      <c r="FE61" s="84">
        <v>41475645.916951999</v>
      </c>
      <c r="FF61" s="84">
        <v>41700399.495417498</v>
      </c>
      <c r="FG61" s="84">
        <v>49540623.997452199</v>
      </c>
      <c r="FH61" s="84">
        <v>31288161.866867099</v>
      </c>
      <c r="FI61" s="84">
        <v>30763604.827045601</v>
      </c>
      <c r="FJ61" s="84">
        <v>41706019.411414698</v>
      </c>
      <c r="FK61" s="84">
        <v>48608871.097340003</v>
      </c>
      <c r="FL61" s="84">
        <v>21539681.163961999</v>
      </c>
      <c r="FM61" s="84">
        <v>30299798.0456721</v>
      </c>
      <c r="FN61" s="84">
        <v>37578032.342013501</v>
      </c>
      <c r="FO61" s="84">
        <v>33765154.029850401</v>
      </c>
      <c r="FP61" s="84">
        <v>39333138.686979897</v>
      </c>
      <c r="FQ61" s="84">
        <v>36856233.971007302</v>
      </c>
      <c r="FR61" s="84">
        <v>41792907.043248601</v>
      </c>
      <c r="FS61" s="84">
        <v>37314705.584847704</v>
      </c>
      <c r="FT61" s="84">
        <v>55240489.541104898</v>
      </c>
      <c r="FU61" s="84">
        <v>21836493.114902701</v>
      </c>
      <c r="FV61" s="84">
        <v>56119285.929948002</v>
      </c>
      <c r="FW61" s="84">
        <v>36888311.313904703</v>
      </c>
      <c r="FX61" s="84">
        <v>50284798.5902927</v>
      </c>
      <c r="FY61" s="84">
        <v>30879656.613922499</v>
      </c>
      <c r="FZ61" s="84">
        <v>32500069.297644999</v>
      </c>
      <c r="GA61" s="84">
        <v>29662894.961401001</v>
      </c>
      <c r="GB61" s="84">
        <v>63512542.916946404</v>
      </c>
      <c r="GC61" s="84">
        <v>46952314.4347279</v>
      </c>
      <c r="GD61" s="84">
        <v>48378847.125279397</v>
      </c>
      <c r="GE61" s="84">
        <v>41586704.497267902</v>
      </c>
      <c r="GF61" s="84">
        <v>51029892.339811698</v>
      </c>
      <c r="GG61" s="84">
        <v>62048332.577051498</v>
      </c>
      <c r="GH61" s="84">
        <v>33835012.921253398</v>
      </c>
      <c r="GI61" s="84">
        <v>42896882.225244902</v>
      </c>
      <c r="GJ61" s="84">
        <v>36209949.2181594</v>
      </c>
      <c r="GK61" s="84">
        <v>30353323.7353996</v>
      </c>
      <c r="GL61" s="84">
        <v>41120668.663751602</v>
      </c>
      <c r="GM61" s="84">
        <v>43679997.777765296</v>
      </c>
      <c r="GN61" s="84">
        <v>32875697.526701301</v>
      </c>
      <c r="GO61" s="84">
        <v>32382479.940050501</v>
      </c>
      <c r="GP61" s="84">
        <v>80129577.113171801</v>
      </c>
      <c r="GQ61" s="84">
        <v>32650907.0744977</v>
      </c>
      <c r="GR61" s="84">
        <v>50415674.866636701</v>
      </c>
      <c r="GS61" s="84">
        <v>81685192.031017497</v>
      </c>
      <c r="GT61" s="84">
        <v>53103637.818904497</v>
      </c>
      <c r="GU61" s="84">
        <v>28862027.4542122</v>
      </c>
      <c r="GV61" s="84">
        <v>54484846.782515503</v>
      </c>
      <c r="GW61" s="84">
        <v>30012098.968901001</v>
      </c>
      <c r="GX61" s="84">
        <v>49508117.3731822</v>
      </c>
      <c r="GY61" s="84">
        <v>51321797.523960903</v>
      </c>
      <c r="GZ61" s="84">
        <v>66856629.003552601</v>
      </c>
      <c r="HA61" s="84">
        <v>63297721.869394399</v>
      </c>
      <c r="HB61" s="84">
        <v>39322375.157852598</v>
      </c>
      <c r="HC61" s="84">
        <v>41283180.067240097</v>
      </c>
      <c r="HD61" s="84">
        <v>34681051.356858097</v>
      </c>
      <c r="HE61" s="84">
        <v>37505001.148701303</v>
      </c>
      <c r="HF61" s="84">
        <v>36127256.961089499</v>
      </c>
      <c r="HG61" s="84">
        <v>39186517.345634498</v>
      </c>
      <c r="HH61" s="84">
        <v>39272801.207140498</v>
      </c>
      <c r="HI61" s="84">
        <v>52890859.605092399</v>
      </c>
      <c r="HJ61" s="84">
        <v>38343551.640360303</v>
      </c>
      <c r="HK61" s="84">
        <v>33806303.692517601</v>
      </c>
      <c r="HL61" s="84">
        <v>38009187.389102198</v>
      </c>
      <c r="HM61" s="84">
        <v>38295314.206309102</v>
      </c>
      <c r="HN61" s="84">
        <v>20888133.734967802</v>
      </c>
      <c r="HO61" s="84">
        <v>40846715.011938199</v>
      </c>
      <c r="HP61" s="84">
        <v>48931206.752178997</v>
      </c>
      <c r="HQ61" s="84">
        <v>22358436.4268815</v>
      </c>
      <c r="HR61" s="84">
        <v>30208442.794013102</v>
      </c>
      <c r="HS61" s="84">
        <v>25674790.7992336</v>
      </c>
      <c r="HT61" s="84">
        <v>58490909.483246602</v>
      </c>
      <c r="HU61" s="84">
        <v>33168976.969030902</v>
      </c>
      <c r="HV61" s="84">
        <v>37407563.675043903</v>
      </c>
      <c r="HW61" s="84">
        <v>53018502.648252599</v>
      </c>
      <c r="HX61" s="84">
        <v>55286575.369434401</v>
      </c>
      <c r="HY61" s="84">
        <v>22518612.877910201</v>
      </c>
      <c r="HZ61" s="84">
        <v>21962978.975552801</v>
      </c>
      <c r="IA61" s="84">
        <v>48969581.0741124</v>
      </c>
      <c r="IB61" s="84">
        <v>40827115.420189098</v>
      </c>
      <c r="IC61" s="84">
        <v>31683132.789939001</v>
      </c>
      <c r="ID61" s="84">
        <v>54811162.490556501</v>
      </c>
      <c r="IE61" s="84">
        <v>38671633.722555697</v>
      </c>
      <c r="IF61" s="84">
        <v>51876709.433473498</v>
      </c>
      <c r="IG61" s="84">
        <v>56965665.778754398</v>
      </c>
      <c r="IH61" s="84">
        <v>43169050.346548602</v>
      </c>
      <c r="II61" s="84">
        <v>19225665.054663502</v>
      </c>
      <c r="IJ61" s="84">
        <v>46477957.685253002</v>
      </c>
      <c r="IK61" s="84">
        <v>31355184.828924101</v>
      </c>
      <c r="IL61" s="84">
        <v>42063934.470525101</v>
      </c>
      <c r="IM61" s="84">
        <v>75452679.920897394</v>
      </c>
      <c r="IN61" s="84">
        <v>49489115.465027399</v>
      </c>
      <c r="IO61" s="84">
        <v>49687232.185418598</v>
      </c>
      <c r="IP61" s="84">
        <v>52084348.127088502</v>
      </c>
      <c r="IQ61" s="84">
        <v>37989037.0094335</v>
      </c>
      <c r="IR61" s="84">
        <v>75176873.732656404</v>
      </c>
      <c r="IS61" s="84">
        <v>54843120.289139502</v>
      </c>
      <c r="IT61" s="84">
        <v>39710333.416857198</v>
      </c>
      <c r="IU61" s="84">
        <v>42008249.4183468</v>
      </c>
      <c r="IV61" s="84">
        <v>26988790.5558015</v>
      </c>
      <c r="IW61" s="84">
        <v>39876147.638429202</v>
      </c>
      <c r="IX61" s="84">
        <v>41695165.114483804</v>
      </c>
      <c r="IY61" s="84">
        <v>29145516.1872724</v>
      </c>
      <c r="IZ61" s="84">
        <v>31010790.077774901</v>
      </c>
      <c r="JA61" s="84">
        <v>47755574.339497998</v>
      </c>
      <c r="JB61" s="84">
        <v>27255858.545914099</v>
      </c>
      <c r="JC61" s="84">
        <v>42744777.162219398</v>
      </c>
      <c r="JD61" s="84">
        <v>19429241.188645601</v>
      </c>
      <c r="JE61" s="84">
        <v>35606235.196307003</v>
      </c>
      <c r="JF61" s="84">
        <v>53517888.483553998</v>
      </c>
      <c r="JG61" s="84">
        <v>47548592.221369997</v>
      </c>
      <c r="JH61" s="84">
        <v>31850892.0982414</v>
      </c>
      <c r="JI61" s="84">
        <v>30185610.4123803</v>
      </c>
      <c r="JJ61" s="84">
        <v>29423303.972516902</v>
      </c>
      <c r="JK61" s="84">
        <v>39943698.491995297</v>
      </c>
      <c r="JL61" s="84">
        <v>47704694.554199196</v>
      </c>
      <c r="JM61" s="84">
        <v>35394384.1572401</v>
      </c>
      <c r="JN61" s="84">
        <v>23705523.724604402</v>
      </c>
      <c r="JO61" s="84">
        <v>54153467.329018101</v>
      </c>
      <c r="JP61" s="84">
        <v>67885781.935993493</v>
      </c>
      <c r="JQ61" s="84">
        <v>40882224.389210299</v>
      </c>
      <c r="JR61" s="84">
        <v>27517861.484278101</v>
      </c>
      <c r="JS61" s="84">
        <v>29793450.336576499</v>
      </c>
      <c r="JT61" s="84">
        <v>27125819.335175</v>
      </c>
      <c r="JU61" s="84">
        <v>36764093.161503904</v>
      </c>
      <c r="JV61" s="84">
        <v>32705145.540266398</v>
      </c>
      <c r="JW61" s="84">
        <v>26302881.5209039</v>
      </c>
      <c r="JX61" s="84">
        <v>46722355.332762599</v>
      </c>
      <c r="JY61" s="84">
        <v>50359692.385375902</v>
      </c>
      <c r="JZ61" s="84">
        <v>47195928.800245799</v>
      </c>
      <c r="KA61" s="84">
        <v>47410708.305427901</v>
      </c>
      <c r="KB61" s="84">
        <v>42873193.063778199</v>
      </c>
      <c r="KC61" s="84">
        <v>32779065.310353398</v>
      </c>
      <c r="KD61" s="84">
        <v>35166186.311347298</v>
      </c>
      <c r="KE61" s="84">
        <v>42545919.483279601</v>
      </c>
      <c r="KF61" s="84">
        <v>25375443.134069901</v>
      </c>
      <c r="KG61" s="84">
        <v>24356846.5281763</v>
      </c>
      <c r="KH61" s="84">
        <v>53512617.882254399</v>
      </c>
      <c r="KI61" s="84">
        <v>37293150.116042003</v>
      </c>
      <c r="KJ61" s="84">
        <v>31076836.766203299</v>
      </c>
      <c r="KK61" s="84">
        <v>20922588.466161501</v>
      </c>
      <c r="KL61" s="84">
        <v>71984185.414195597</v>
      </c>
      <c r="KM61" s="84">
        <v>51142819.134715103</v>
      </c>
      <c r="KN61" s="84">
        <v>35599112.637996301</v>
      </c>
      <c r="KO61" s="84">
        <v>42633456.248422302</v>
      </c>
      <c r="KP61" s="84">
        <v>16563846.998490401</v>
      </c>
      <c r="KQ61" s="84">
        <v>36441965.117749497</v>
      </c>
      <c r="KR61" s="84">
        <v>50752201.631964497</v>
      </c>
      <c r="KS61" s="84">
        <v>39876600.281076901</v>
      </c>
      <c r="KT61" s="84">
        <v>22977305.138566401</v>
      </c>
      <c r="KU61" s="84">
        <v>41570134.188498303</v>
      </c>
      <c r="KV61" s="84">
        <v>51698346.185935199</v>
      </c>
      <c r="KW61" s="84">
        <v>23346827.633823399</v>
      </c>
      <c r="KX61" s="84">
        <v>29472405.041336</v>
      </c>
      <c r="KY61" s="84">
        <v>49374910.690316699</v>
      </c>
      <c r="KZ61" s="84">
        <v>54558523.458509602</v>
      </c>
      <c r="LA61" s="84">
        <v>59030938.774675302</v>
      </c>
      <c r="LB61" s="84">
        <v>26195654.846014399</v>
      </c>
      <c r="LC61" s="84">
        <v>27785200.0264793</v>
      </c>
      <c r="LD61" s="84">
        <v>56683134.698005602</v>
      </c>
      <c r="LE61" s="84">
        <v>55308920.965188697</v>
      </c>
      <c r="LF61" s="84">
        <v>30068821.033328801</v>
      </c>
      <c r="LG61" s="84">
        <v>39123491.813728899</v>
      </c>
      <c r="LH61" s="84">
        <v>34145694.920459203</v>
      </c>
      <c r="LI61" s="84">
        <v>43933269.544794001</v>
      </c>
      <c r="LJ61" s="84">
        <v>30478802.9719842</v>
      </c>
      <c r="LK61" s="84">
        <v>31393321.2682762</v>
      </c>
      <c r="LL61" s="84">
        <v>49457611.901396401</v>
      </c>
      <c r="LM61" s="84">
        <v>39739865.336978301</v>
      </c>
      <c r="LN61" s="84">
        <v>37147799.814902902</v>
      </c>
      <c r="LO61" s="84">
        <v>44400774.125521399</v>
      </c>
      <c r="LP61" s="84">
        <v>38429148.467801899</v>
      </c>
      <c r="LQ61" s="84">
        <v>37521989.406639799</v>
      </c>
      <c r="LR61" s="84">
        <v>38940575.642562799</v>
      </c>
      <c r="LS61" s="84">
        <v>34722533.492415898</v>
      </c>
      <c r="LT61" s="84">
        <v>44943303.858285502</v>
      </c>
      <c r="LU61" s="84">
        <v>38635251.134945802</v>
      </c>
      <c r="LV61" s="84">
        <v>35350090.895920597</v>
      </c>
      <c r="LW61" s="84">
        <v>39002578.7983438</v>
      </c>
      <c r="LX61" s="84">
        <v>29978679.015166201</v>
      </c>
      <c r="LY61" s="84">
        <v>43459427.079367504</v>
      </c>
      <c r="LZ61" s="84">
        <v>31332578.227063101</v>
      </c>
      <c r="MA61" s="84">
        <v>27904902.071454499</v>
      </c>
      <c r="MB61" s="84">
        <v>23700398.9363662</v>
      </c>
      <c r="MC61" s="84">
        <v>47311972.334774502</v>
      </c>
      <c r="MD61" s="84">
        <v>40615897.187537298</v>
      </c>
      <c r="ME61" s="84">
        <v>41699348.448554397</v>
      </c>
      <c r="MF61" s="84">
        <v>32100929.372163799</v>
      </c>
      <c r="MG61" s="84">
        <v>80962736.1782462</v>
      </c>
      <c r="MH61" s="84">
        <v>42979972.562514402</v>
      </c>
      <c r="MI61" s="84">
        <v>44257841.421115398</v>
      </c>
      <c r="MJ61" s="84">
        <v>40147468.428297698</v>
      </c>
      <c r="MK61" s="84">
        <v>21631646.969208401</v>
      </c>
      <c r="ML61" s="84">
        <v>37303584.384784698</v>
      </c>
      <c r="MM61" s="84">
        <v>40204170.364363201</v>
      </c>
      <c r="MN61" s="84">
        <v>38866062.2421235</v>
      </c>
      <c r="MO61" s="84">
        <v>72756585.730039805</v>
      </c>
      <c r="MP61" s="84">
        <v>52271307.0319672</v>
      </c>
      <c r="MQ61" s="84">
        <v>20017257.5542963</v>
      </c>
      <c r="MR61" s="84">
        <v>19454620.132488199</v>
      </c>
      <c r="MS61" s="84">
        <v>33775367.619565099</v>
      </c>
      <c r="MT61" s="84">
        <v>32133228.748796601</v>
      </c>
      <c r="MU61" s="84">
        <v>21955266.055661701</v>
      </c>
      <c r="MV61" s="84">
        <v>24506250.265178699</v>
      </c>
      <c r="MW61" s="84">
        <v>45639562.035576798</v>
      </c>
      <c r="MX61" s="84">
        <v>34404225.981374897</v>
      </c>
      <c r="MY61" s="84">
        <v>22383538.172667298</v>
      </c>
      <c r="MZ61" s="84">
        <v>34067001.328687601</v>
      </c>
      <c r="NA61" s="84">
        <v>65902602.023646899</v>
      </c>
      <c r="NB61" s="84">
        <v>20173201.583866499</v>
      </c>
      <c r="NC61" s="84">
        <v>26275399.262152702</v>
      </c>
      <c r="ND61" s="84">
        <v>30753323.210567702</v>
      </c>
      <c r="NE61" s="84">
        <v>33528130.128160398</v>
      </c>
      <c r="NF61" s="84">
        <v>57612057.646056302</v>
      </c>
      <c r="NG61" s="84">
        <v>46839914.8227081</v>
      </c>
      <c r="NH61" s="84">
        <v>35171139.562898703</v>
      </c>
      <c r="NI61" s="84">
        <v>37617137.396145999</v>
      </c>
      <c r="NJ61" s="84">
        <v>37670773.586941898</v>
      </c>
      <c r="NK61" s="84">
        <v>26412377.1661838</v>
      </c>
      <c r="NL61" s="84">
        <v>52381576.935635597</v>
      </c>
      <c r="NM61" s="84">
        <v>27988509.895817898</v>
      </c>
      <c r="NN61" s="84">
        <v>19253965.599177901</v>
      </c>
      <c r="NO61" s="84">
        <v>31243907.9462169</v>
      </c>
      <c r="NP61" s="84">
        <v>26969355.179134302</v>
      </c>
      <c r="NQ61" s="84">
        <v>44237807.7475309</v>
      </c>
      <c r="NR61" s="84">
        <v>48086235.6338652</v>
      </c>
      <c r="NS61" s="84">
        <v>41030196.875737302</v>
      </c>
      <c r="NT61" s="84">
        <v>46827553.546773598</v>
      </c>
      <c r="NU61" s="84">
        <v>40872691.463706799</v>
      </c>
      <c r="NV61" s="84">
        <v>39335083.727734603</v>
      </c>
      <c r="NW61" s="84">
        <v>42045981.336340703</v>
      </c>
      <c r="NX61" s="84">
        <v>35800501.152342498</v>
      </c>
      <c r="NY61" s="84">
        <v>35301144.906601399</v>
      </c>
      <c r="NZ61" s="84">
        <v>46624094.2850876</v>
      </c>
      <c r="OA61" s="84">
        <v>41462740.787745103</v>
      </c>
      <c r="OB61" s="84">
        <v>33197558.849038199</v>
      </c>
      <c r="OC61" s="84">
        <v>34708976.009806499</v>
      </c>
      <c r="OD61" s="84">
        <v>44769213.913708903</v>
      </c>
      <c r="OE61" s="84">
        <v>22933498.5672823</v>
      </c>
      <c r="OF61" s="84">
        <v>41730435.780849501</v>
      </c>
      <c r="OG61" s="84">
        <v>34965500.9811344</v>
      </c>
      <c r="OH61" s="84">
        <v>24702257.433120899</v>
      </c>
      <c r="OI61" s="84">
        <v>44746563.024875902</v>
      </c>
      <c r="OJ61" s="84">
        <v>57514870.428736299</v>
      </c>
      <c r="OK61" s="84">
        <v>25624984.615010899</v>
      </c>
      <c r="OL61" s="84">
        <v>33149914.3456496</v>
      </c>
      <c r="OM61" s="84">
        <v>46927648.202098198</v>
      </c>
      <c r="ON61" s="84">
        <v>32471789.308585301</v>
      </c>
      <c r="OO61" s="84">
        <v>36372447.037914202</v>
      </c>
      <c r="OP61" s="84">
        <v>41080115.869281404</v>
      </c>
      <c r="OQ61" s="84">
        <v>30881202.779766601</v>
      </c>
      <c r="OR61" s="84">
        <v>33778652.906719603</v>
      </c>
      <c r="OS61" s="84">
        <v>85108247.255667105</v>
      </c>
      <c r="OT61" s="84">
        <v>52810882.733267099</v>
      </c>
      <c r="OU61" s="84">
        <v>50655417.907736003</v>
      </c>
      <c r="OV61" s="84">
        <v>66967784.365690202</v>
      </c>
      <c r="OW61" s="84">
        <v>29844557.546388499</v>
      </c>
      <c r="OX61" s="84">
        <v>15909981.943956699</v>
      </c>
      <c r="OY61" s="84">
        <v>37270586.8032488</v>
      </c>
      <c r="OZ61" s="84">
        <v>37981706.0886712</v>
      </c>
      <c r="PA61" s="84">
        <v>100701030.19952101</v>
      </c>
      <c r="PB61" s="84">
        <v>51292387.308309004</v>
      </c>
      <c r="PC61" s="84">
        <v>63616458.030020401</v>
      </c>
      <c r="PD61" s="84">
        <v>45531310.0191283</v>
      </c>
      <c r="PE61" s="84">
        <v>33832887.517698601</v>
      </c>
      <c r="PF61" s="84">
        <v>40202095.900491603</v>
      </c>
      <c r="PG61" s="84">
        <v>43223046.275465898</v>
      </c>
      <c r="PH61" s="84">
        <v>76768519.201947004</v>
      </c>
      <c r="PI61" s="84">
        <v>38811420.366699897</v>
      </c>
      <c r="PJ61" s="84">
        <v>37076007.8158409</v>
      </c>
      <c r="PK61" s="84">
        <v>29992397.534967899</v>
      </c>
      <c r="PL61" s="84">
        <v>38095209.7518593</v>
      </c>
      <c r="PM61" s="84">
        <v>44865609.569513902</v>
      </c>
      <c r="PN61" s="84">
        <v>25108868.927074999</v>
      </c>
      <c r="PO61" s="84">
        <v>36828496.874324903</v>
      </c>
      <c r="PP61" s="84">
        <v>31503755.566713199</v>
      </c>
      <c r="PQ61" s="84">
        <v>33815774.338546202</v>
      </c>
      <c r="PR61" s="84">
        <v>40588361.282825403</v>
      </c>
      <c r="PS61" s="84">
        <v>37039978.287951201</v>
      </c>
      <c r="PT61" s="84">
        <v>44441321.089605302</v>
      </c>
      <c r="PU61" s="84">
        <v>42072355.586701304</v>
      </c>
      <c r="PV61" s="84">
        <v>34945834.017455503</v>
      </c>
      <c r="PW61" s="84">
        <v>42757021.889349699</v>
      </c>
      <c r="PX61" s="84">
        <v>55212750.297495499</v>
      </c>
      <c r="PY61" s="84">
        <v>34843107.783688799</v>
      </c>
      <c r="PZ61" s="84">
        <v>56711600.447480701</v>
      </c>
      <c r="QA61" s="84">
        <v>47317681.701590203</v>
      </c>
      <c r="QB61" s="84">
        <v>41969807.084303901</v>
      </c>
      <c r="QC61" s="84">
        <v>30029651.624666099</v>
      </c>
      <c r="QD61" s="84">
        <v>44069781.502722196</v>
      </c>
      <c r="QE61" s="84">
        <v>26545731.427936599</v>
      </c>
      <c r="QF61" s="84">
        <v>45425598.248914599</v>
      </c>
      <c r="QG61" s="84">
        <v>36265182.853629597</v>
      </c>
      <c r="QH61" s="84">
        <v>29017199.810701601</v>
      </c>
      <c r="QI61" s="84">
        <v>50510835.551271699</v>
      </c>
      <c r="QJ61" s="84">
        <v>43918015.450336203</v>
      </c>
      <c r="QK61" s="84">
        <v>37585977.041749403</v>
      </c>
      <c r="QL61" s="84">
        <v>45898187.093657099</v>
      </c>
      <c r="QM61" s="84">
        <v>52583768.304520302</v>
      </c>
      <c r="QN61" s="84">
        <v>41761262.161876999</v>
      </c>
      <c r="QO61" s="84">
        <v>33580305.578309998</v>
      </c>
      <c r="QP61" s="84">
        <v>23852185.412202001</v>
      </c>
      <c r="QQ61" s="84">
        <v>38315865.425484799</v>
      </c>
      <c r="QR61" s="84">
        <v>37586441.887721501</v>
      </c>
      <c r="QS61" s="84">
        <v>40191338.536131598</v>
      </c>
      <c r="QT61" s="84">
        <v>19847056.421679001</v>
      </c>
      <c r="QU61" s="84">
        <v>49987056.326700598</v>
      </c>
      <c r="QV61" s="84">
        <v>34423943.378651001</v>
      </c>
      <c r="QW61" s="84">
        <v>33294809.566789299</v>
      </c>
      <c r="QX61" s="84">
        <v>23982641.632021699</v>
      </c>
      <c r="QY61" s="84">
        <v>27365467.028159801</v>
      </c>
      <c r="QZ61" s="84">
        <v>41787797.5681374</v>
      </c>
      <c r="RA61" s="84">
        <v>60544181.580983602</v>
      </c>
      <c r="RB61" s="84">
        <v>34135114.048390098</v>
      </c>
      <c r="RC61" s="84">
        <v>42051860.337029003</v>
      </c>
      <c r="RD61" s="84">
        <v>51659132.931303397</v>
      </c>
      <c r="RE61" s="84">
        <v>37635749.480501398</v>
      </c>
      <c r="RF61" s="84">
        <v>55007220.179467</v>
      </c>
      <c r="RG61" s="84">
        <v>32744159.614085302</v>
      </c>
      <c r="RH61" s="84">
        <v>68133436.407285094</v>
      </c>
      <c r="RI61" s="84">
        <v>56054747.150371499</v>
      </c>
      <c r="RJ61" s="84">
        <v>40441110.243917502</v>
      </c>
      <c r="RK61" s="84">
        <v>32275555.477220599</v>
      </c>
      <c r="RL61" s="84">
        <v>56802549.760466099</v>
      </c>
      <c r="RM61" s="84">
        <v>40661294.2417702</v>
      </c>
      <c r="RN61" s="84">
        <v>22388267.113985199</v>
      </c>
      <c r="RO61" s="84">
        <v>51404505.7329854</v>
      </c>
      <c r="RP61" s="84">
        <v>36012810.448079497</v>
      </c>
      <c r="RQ61" s="84">
        <v>61399056.159803897</v>
      </c>
      <c r="RR61" s="84">
        <v>33566093.907717802</v>
      </c>
      <c r="RS61" s="84">
        <v>24184449.503318701</v>
      </c>
      <c r="RT61" s="84">
        <v>25157102.3001712</v>
      </c>
      <c r="RU61" s="84">
        <v>52309944.799414396</v>
      </c>
      <c r="RV61" s="84">
        <v>31423315.705319799</v>
      </c>
      <c r="RW61" s="84">
        <v>36456866.2433495</v>
      </c>
      <c r="RX61" s="84">
        <v>83073632.823662102</v>
      </c>
      <c r="RY61" s="84">
        <v>27078028.917661</v>
      </c>
      <c r="RZ61" s="84">
        <v>30708650.149262201</v>
      </c>
      <c r="SA61" s="84">
        <v>46795360.565432496</v>
      </c>
      <c r="SB61" s="84">
        <v>31956262.319201499</v>
      </c>
      <c r="SC61" s="84">
        <v>29878822.079156499</v>
      </c>
      <c r="SD61" s="84">
        <v>29258553.144900899</v>
      </c>
      <c r="SE61" s="84">
        <v>34037248.628402099</v>
      </c>
      <c r="SF61" s="84">
        <v>37639107.772698097</v>
      </c>
      <c r="SG61" s="84">
        <v>45307852.300691202</v>
      </c>
      <c r="SH61" s="84">
        <v>36765829.159978703</v>
      </c>
      <c r="SI61" s="84">
        <v>32790427.713263001</v>
      </c>
      <c r="SJ61" s="84">
        <v>34563796.562689699</v>
      </c>
      <c r="SK61" s="84">
        <v>42012567.078798197</v>
      </c>
      <c r="SL61" s="84">
        <v>41890322.014033802</v>
      </c>
      <c r="SM61" s="84">
        <v>39605544.295005001</v>
      </c>
      <c r="SN61" s="84">
        <v>19058019.759722199</v>
      </c>
      <c r="SO61" s="84">
        <v>59437845.798205301</v>
      </c>
      <c r="SP61" s="84">
        <v>36878186.477125101</v>
      </c>
      <c r="SQ61" s="84">
        <v>75893217.477196202</v>
      </c>
      <c r="SR61" s="84">
        <v>37133897.636940897</v>
      </c>
      <c r="SS61" s="84">
        <v>23054114.180125698</v>
      </c>
      <c r="ST61" s="84">
        <v>51142634.870716803</v>
      </c>
      <c r="SU61" s="84">
        <v>34900949.891612001</v>
      </c>
      <c r="SV61" s="84">
        <v>44094011.7038344</v>
      </c>
      <c r="SW61" s="84">
        <v>36957669.1103319</v>
      </c>
      <c r="SX61" s="84">
        <v>34876181.254386</v>
      </c>
      <c r="SY61" s="84">
        <v>30635871.9912063</v>
      </c>
      <c r="SZ61" s="84">
        <v>25292374.676059298</v>
      </c>
      <c r="TA61" s="84">
        <v>39682290.136673197</v>
      </c>
      <c r="TB61" s="84">
        <v>39191464.194743499</v>
      </c>
      <c r="TC61" s="84">
        <v>54730974.971359</v>
      </c>
      <c r="TD61" s="84">
        <v>31253888.2005345</v>
      </c>
      <c r="TE61" s="84">
        <v>30848849.056573998</v>
      </c>
      <c r="TF61" s="84">
        <v>28205127.044438802</v>
      </c>
      <c r="TG61" s="84">
        <v>22574655.296022799</v>
      </c>
      <c r="TH61" s="84">
        <v>21367093.519738</v>
      </c>
      <c r="TI61" s="84">
        <v>33663559.586395301</v>
      </c>
      <c r="TJ61" s="84">
        <v>52206121.769872002</v>
      </c>
      <c r="TK61" s="84">
        <v>42925905.8240242</v>
      </c>
      <c r="TL61" s="84">
        <v>55131463.601529397</v>
      </c>
      <c r="TM61" s="84">
        <v>60476518.610638604</v>
      </c>
      <c r="TN61" s="84">
        <v>52948184.668074302</v>
      </c>
      <c r="TO61" s="84">
        <v>59472318.611437403</v>
      </c>
      <c r="TP61" s="84">
        <v>43033992.894805402</v>
      </c>
      <c r="TQ61" s="84">
        <v>24436140.5693026</v>
      </c>
      <c r="TR61" s="84">
        <v>18420091.278672699</v>
      </c>
      <c r="TS61" s="84">
        <v>35954035.438119702</v>
      </c>
      <c r="TT61" s="84">
        <v>26686395.474795502</v>
      </c>
      <c r="TU61" s="84">
        <v>31692771.656661499</v>
      </c>
      <c r="TV61" s="84">
        <v>28421223.6447937</v>
      </c>
      <c r="TW61" s="84">
        <v>42779644.734334499</v>
      </c>
      <c r="TX61" s="84">
        <v>43795830.194480598</v>
      </c>
      <c r="TY61" s="84">
        <v>51900540.2505605</v>
      </c>
      <c r="TZ61" s="84">
        <v>30627685.563486502</v>
      </c>
      <c r="UA61" s="84">
        <v>67554879.073489904</v>
      </c>
      <c r="UB61" s="84">
        <v>39268267.720623903</v>
      </c>
      <c r="UC61" s="84">
        <v>27840688.183972299</v>
      </c>
      <c r="UD61" s="84">
        <v>42326071.078174099</v>
      </c>
      <c r="UE61" s="84">
        <v>34140382.979852699</v>
      </c>
      <c r="UF61" s="84">
        <v>23076799.056107201</v>
      </c>
      <c r="UG61" s="84">
        <v>46997623.324935801</v>
      </c>
      <c r="UH61" s="84">
        <v>24985568.968585201</v>
      </c>
      <c r="UI61" s="84">
        <v>33725530.135254301</v>
      </c>
      <c r="UJ61" s="84">
        <v>23651189.668676902</v>
      </c>
      <c r="UK61" s="84">
        <v>48583303.656785399</v>
      </c>
      <c r="UL61" s="84">
        <v>42851088.979246996</v>
      </c>
      <c r="UM61" s="84">
        <v>45437927.975857198</v>
      </c>
      <c r="UN61" s="84">
        <v>29295389.9621551</v>
      </c>
      <c r="UO61" s="84">
        <v>32225252.810688902</v>
      </c>
      <c r="UP61" s="84">
        <v>35845770.227669701</v>
      </c>
      <c r="UQ61" s="84">
        <v>57297621.169743396</v>
      </c>
      <c r="UR61" s="84">
        <v>80874543.335341707</v>
      </c>
      <c r="US61" s="84">
        <v>32116102.624563102</v>
      </c>
      <c r="UT61" s="84">
        <v>42752632.227748603</v>
      </c>
      <c r="UU61" s="84">
        <v>37008289.494729199</v>
      </c>
      <c r="UV61" s="84">
        <v>37730207.624786504</v>
      </c>
      <c r="UW61" s="84">
        <v>42983985.927471302</v>
      </c>
      <c r="UX61" s="84">
        <v>40931734.5427166</v>
      </c>
      <c r="UY61" s="84">
        <v>32105228.7306404</v>
      </c>
      <c r="UZ61" s="84">
        <v>33525234.084243</v>
      </c>
      <c r="VA61" s="84">
        <v>13721102.082532899</v>
      </c>
      <c r="VB61" s="84">
        <v>41908168.611612298</v>
      </c>
      <c r="VC61" s="84">
        <v>29597595.9766118</v>
      </c>
      <c r="VD61" s="84">
        <v>35653955.489348702</v>
      </c>
      <c r="VE61" s="84">
        <v>33831266.129688904</v>
      </c>
      <c r="VF61" s="84">
        <v>35264658.6657077</v>
      </c>
      <c r="VG61" s="84">
        <v>53649904.081891097</v>
      </c>
      <c r="VH61" s="84">
        <v>27317436.239455599</v>
      </c>
      <c r="VI61" s="84">
        <v>29145537.147537999</v>
      </c>
      <c r="VJ61" s="84">
        <v>39522238.1544865</v>
      </c>
      <c r="VK61" s="84">
        <v>50402709.119396597</v>
      </c>
      <c r="VL61" s="84">
        <v>25584898.829217799</v>
      </c>
      <c r="VM61" s="84">
        <v>47180363.730073497</v>
      </c>
      <c r="VN61" s="84">
        <v>25463050.213201299</v>
      </c>
      <c r="VO61" s="84">
        <v>30425767.002827302</v>
      </c>
      <c r="VP61" s="84">
        <v>77534128.925424501</v>
      </c>
      <c r="VQ61" s="84">
        <v>43996235.454925902</v>
      </c>
      <c r="VR61" s="84">
        <v>46049997.854133599</v>
      </c>
      <c r="VS61" s="84">
        <v>39626621.243559398</v>
      </c>
      <c r="VT61" s="84">
        <v>40053417.971118703</v>
      </c>
      <c r="VU61" s="84">
        <v>47525169.042520501</v>
      </c>
      <c r="VV61" s="84">
        <v>31978959.971224401</v>
      </c>
      <c r="VW61" s="84">
        <v>37301781.0703118</v>
      </c>
      <c r="VX61" s="84">
        <v>53772772.6410539</v>
      </c>
      <c r="VY61" s="84">
        <v>31507639.900779199</v>
      </c>
      <c r="VZ61" s="84">
        <v>33038481.155723501</v>
      </c>
      <c r="WA61" s="84">
        <v>53122727.5682735</v>
      </c>
      <c r="WB61" s="84">
        <v>43390035.926706597</v>
      </c>
      <c r="WC61" s="84">
        <v>36144097.4331154</v>
      </c>
      <c r="WD61" s="84">
        <v>22271871.6344334</v>
      </c>
      <c r="WE61" s="84">
        <v>41488298.941711098</v>
      </c>
      <c r="WF61" s="84">
        <v>75765319.221026704</v>
      </c>
      <c r="WG61" s="84">
        <v>28417162.3240906</v>
      </c>
      <c r="WH61" s="84">
        <v>16775529.720275</v>
      </c>
      <c r="WI61" s="84">
        <v>35990612.900237396</v>
      </c>
      <c r="WJ61" s="84">
        <v>38997031.379264601</v>
      </c>
      <c r="WK61" s="84">
        <v>29709891.444896799</v>
      </c>
      <c r="WL61" s="84">
        <v>48657816.003229603</v>
      </c>
      <c r="WM61" s="84">
        <v>29948610.589651</v>
      </c>
      <c r="WN61" s="84">
        <v>57458665.275528602</v>
      </c>
      <c r="WO61" s="84">
        <v>20518437.833131999</v>
      </c>
      <c r="WP61" s="84">
        <v>40654423.922012202</v>
      </c>
      <c r="WQ61" s="84">
        <v>44018658.702648297</v>
      </c>
      <c r="WR61" s="84">
        <v>31691565.035145398</v>
      </c>
      <c r="WS61" s="84">
        <v>26701517.670248501</v>
      </c>
      <c r="WT61" s="84">
        <v>23708940.163401499</v>
      </c>
      <c r="WU61" s="84">
        <v>28170702.093390401</v>
      </c>
      <c r="WV61" s="84">
        <v>24238385.456953801</v>
      </c>
      <c r="WW61" s="84">
        <v>32406808.122593399</v>
      </c>
      <c r="WX61" s="84">
        <v>49692707.131252997</v>
      </c>
      <c r="WY61" s="84">
        <v>37268584.694553003</v>
      </c>
      <c r="WZ61" s="84">
        <v>32411045.607965</v>
      </c>
      <c r="XA61" s="84">
        <v>22055495.8803543</v>
      </c>
      <c r="XB61" s="84">
        <v>30738143.5475941</v>
      </c>
      <c r="XC61" s="84">
        <v>27835025.634671502</v>
      </c>
      <c r="XD61" s="84">
        <v>37448061.153845496</v>
      </c>
      <c r="XE61" s="84">
        <v>39079539.031238399</v>
      </c>
      <c r="XF61" s="84">
        <v>55342650.663524903</v>
      </c>
      <c r="XG61" s="84">
        <v>34961910.457931198</v>
      </c>
      <c r="XH61" s="84">
        <v>24751280.379406001</v>
      </c>
      <c r="XI61" s="84">
        <v>33663024.152982697</v>
      </c>
      <c r="XJ61" s="84">
        <v>43171125.183917902</v>
      </c>
      <c r="XK61" s="84">
        <v>27551335.630650599</v>
      </c>
      <c r="XL61" s="84">
        <v>20687453.695607901</v>
      </c>
      <c r="XM61" s="84">
        <v>38911104.365357399</v>
      </c>
      <c r="XN61" s="84">
        <v>33655886.843832098</v>
      </c>
      <c r="XO61" s="84">
        <v>63161937.669603102</v>
      </c>
      <c r="XP61" s="84">
        <v>48682027.024894997</v>
      </c>
      <c r="XQ61" s="84">
        <v>44930895.055667698</v>
      </c>
      <c r="XR61" s="84">
        <v>44010373.527457602</v>
      </c>
      <c r="XS61" s="84">
        <v>60307578.927276097</v>
      </c>
      <c r="XT61" s="84">
        <v>34806964.7327585</v>
      </c>
      <c r="XU61" s="84">
        <v>32230218.460942999</v>
      </c>
      <c r="XV61" s="84">
        <v>37183014.520902097</v>
      </c>
      <c r="XW61" s="84">
        <v>22563852.543339498</v>
      </c>
      <c r="XX61" s="84">
        <v>29585341.8870725</v>
      </c>
      <c r="XY61" s="84">
        <v>34584512.309832796</v>
      </c>
      <c r="XZ61" s="84">
        <v>21530095.924274601</v>
      </c>
      <c r="YA61" s="84">
        <v>43424091.804452904</v>
      </c>
      <c r="YB61" s="84">
        <v>17719204.100302499</v>
      </c>
      <c r="YC61" s="84">
        <v>51108647.210280403</v>
      </c>
      <c r="YD61" s="84">
        <v>45436557.6074697</v>
      </c>
      <c r="YE61" s="84">
        <v>34296201.197668098</v>
      </c>
      <c r="YF61" s="84">
        <v>32156659.436566401</v>
      </c>
      <c r="YG61" s="84">
        <v>33746989.805842899</v>
      </c>
      <c r="YH61" s="84">
        <v>38207670.513930999</v>
      </c>
      <c r="YI61" s="84">
        <v>21399588.445549998</v>
      </c>
      <c r="YJ61" s="84">
        <v>49812391.056759402</v>
      </c>
      <c r="YK61" s="84">
        <v>34155368.032283701</v>
      </c>
      <c r="YL61" s="84">
        <v>25715512.651381101</v>
      </c>
      <c r="YM61" s="84">
        <v>23744849.740324698</v>
      </c>
      <c r="YN61" s="84">
        <v>29826606.0891729</v>
      </c>
      <c r="YO61" s="84">
        <v>26216330.718702201</v>
      </c>
      <c r="YP61" s="84">
        <v>26065285.260798998</v>
      </c>
      <c r="YQ61" s="84">
        <v>54003935.090840802</v>
      </c>
      <c r="YR61" s="84">
        <v>36191136.598817401</v>
      </c>
      <c r="YS61" s="84">
        <v>35901786.268955201</v>
      </c>
      <c r="YT61" s="84">
        <v>27308189.6281268</v>
      </c>
      <c r="YU61" s="84">
        <v>33565999.754327297</v>
      </c>
      <c r="YV61" s="84">
        <v>49932984.8252225</v>
      </c>
      <c r="YW61" s="84">
        <v>114284146.038671</v>
      </c>
      <c r="YX61" s="84">
        <v>21497335.888728201</v>
      </c>
      <c r="YY61" s="84">
        <v>26401949.569428802</v>
      </c>
      <c r="YZ61" s="84">
        <v>30005128.594957702</v>
      </c>
      <c r="ZA61" s="84">
        <v>39908636.8034648</v>
      </c>
      <c r="ZB61" s="84">
        <v>52181171.312823303</v>
      </c>
      <c r="ZC61" s="84">
        <v>46253692.997775801</v>
      </c>
      <c r="ZD61" s="84">
        <v>46804336.379900597</v>
      </c>
      <c r="ZE61" s="84">
        <v>36417440.970535502</v>
      </c>
      <c r="ZF61" s="84">
        <v>47453969.020700403</v>
      </c>
      <c r="ZG61" s="84">
        <v>50157631.502785303</v>
      </c>
      <c r="ZH61" s="84">
        <v>45298789.712863803</v>
      </c>
      <c r="ZI61" s="84">
        <v>55291622.780830503</v>
      </c>
      <c r="ZJ61" s="84">
        <v>40252418.346750699</v>
      </c>
      <c r="ZK61" s="84">
        <v>32739097.987940699</v>
      </c>
      <c r="ZL61" s="84">
        <v>37180841.338633597</v>
      </c>
      <c r="ZM61" s="84">
        <v>57198583.077347003</v>
      </c>
      <c r="ZN61" s="84">
        <v>31473052.444546402</v>
      </c>
      <c r="ZO61" s="84">
        <v>50780631.147314101</v>
      </c>
      <c r="ZP61" s="84">
        <v>22734257.2695021</v>
      </c>
      <c r="ZQ61" s="84">
        <v>20903737.8877692</v>
      </c>
      <c r="ZR61" s="84">
        <v>38366608.377482198</v>
      </c>
      <c r="ZS61" s="84">
        <v>28862933.1126808</v>
      </c>
      <c r="ZT61" s="84">
        <v>16180041.5721587</v>
      </c>
      <c r="ZU61" s="84">
        <v>23724852.3936483</v>
      </c>
      <c r="ZV61" s="84">
        <v>39830764.567552596</v>
      </c>
      <c r="ZW61" s="84">
        <v>30381066.039764799</v>
      </c>
      <c r="ZX61" s="84">
        <v>47135099.818821102</v>
      </c>
      <c r="ZY61" s="84">
        <v>60781446.701421</v>
      </c>
      <c r="ZZ61" s="84">
        <v>34387015.098482497</v>
      </c>
      <c r="AAA61" s="84">
        <v>18220776.012266599</v>
      </c>
      <c r="AAB61" s="84">
        <v>43604174.427033998</v>
      </c>
      <c r="AAC61" s="84">
        <v>45259298.734298803</v>
      </c>
      <c r="AAD61" s="84">
        <v>35423929.166085102</v>
      </c>
      <c r="AAE61" s="84">
        <v>55663177.949239403</v>
      </c>
    </row>
    <row r="62" spans="1:707" x14ac:dyDescent="0.25">
      <c r="A62" s="57" t="s">
        <v>2062</v>
      </c>
      <c r="B62" s="58">
        <f>STDEV(D62:BU62)/AVERAGE(D62:BU62)</f>
        <v>6.6599081111032132E-2</v>
      </c>
      <c r="D62" s="7">
        <v>42260025.023110703</v>
      </c>
      <c r="E62" s="7">
        <v>43794704.2644815</v>
      </c>
      <c r="F62" s="7">
        <v>44677951.894008599</v>
      </c>
      <c r="G62" s="7">
        <v>41935269.726540796</v>
      </c>
      <c r="H62" s="7">
        <v>44043603.799826004</v>
      </c>
      <c r="I62" s="7">
        <v>41975314.570462704</v>
      </c>
      <c r="J62" s="7">
        <v>43158793.287190497</v>
      </c>
      <c r="K62" s="7">
        <v>41945815.099051997</v>
      </c>
      <c r="L62" s="7">
        <v>40386844.190261804</v>
      </c>
      <c r="M62" s="7">
        <v>41397176.190016702</v>
      </c>
      <c r="N62" s="7">
        <v>42185082.054692797</v>
      </c>
      <c r="O62" s="7">
        <v>39417825.494540296</v>
      </c>
      <c r="P62" s="7">
        <v>39160686.344949</v>
      </c>
      <c r="Q62" s="7">
        <v>41030455.314811297</v>
      </c>
      <c r="R62" s="7">
        <v>40375128.7464782</v>
      </c>
      <c r="S62" s="7">
        <v>40812253.1345357</v>
      </c>
      <c r="T62" s="7">
        <v>41035967.8397443</v>
      </c>
      <c r="U62" s="7">
        <v>39911172.136659198</v>
      </c>
      <c r="V62" s="7">
        <v>40001216.471622102</v>
      </c>
      <c r="W62" s="7">
        <v>39566152.173331901</v>
      </c>
      <c r="X62" s="7">
        <v>40193302.377832502</v>
      </c>
      <c r="Y62" s="7">
        <v>40775848.768117398</v>
      </c>
      <c r="Z62" s="7">
        <v>40966728.214078099</v>
      </c>
      <c r="AA62" s="7">
        <v>41623914.724049203</v>
      </c>
      <c r="AB62" s="7">
        <v>41765277.2331523</v>
      </c>
      <c r="AC62" s="7">
        <v>41654061.151187599</v>
      </c>
      <c r="AD62" s="7">
        <v>42274977.845991999</v>
      </c>
      <c r="AE62" s="7">
        <v>42262490.380985402</v>
      </c>
      <c r="AF62" s="7">
        <v>41693152.309120104</v>
      </c>
      <c r="AG62" s="7">
        <v>42507362.006310098</v>
      </c>
      <c r="AH62" s="7">
        <v>41594572.522171497</v>
      </c>
      <c r="AI62" s="7">
        <v>39870740.476571903</v>
      </c>
      <c r="AJ62" s="7">
        <v>41962409.773827702</v>
      </c>
      <c r="AK62" s="7">
        <v>42941458.662005797</v>
      </c>
      <c r="AL62" s="7">
        <v>41375775.383623697</v>
      </c>
      <c r="AM62" s="7">
        <v>41569047.965530902</v>
      </c>
      <c r="AN62" s="7">
        <v>41103691.545767397</v>
      </c>
      <c r="AO62" s="7">
        <v>41499110.368157104</v>
      </c>
      <c r="AP62" s="7">
        <v>40803263.4534254</v>
      </c>
      <c r="AQ62" s="7">
        <v>40658505.9996548</v>
      </c>
      <c r="AR62" s="7">
        <v>40454170.5839222</v>
      </c>
      <c r="AS62" s="7">
        <v>40912272.358051799</v>
      </c>
      <c r="AT62" s="7">
        <v>42366543.448011003</v>
      </c>
      <c r="AU62" s="7">
        <v>41644667.408034198</v>
      </c>
      <c r="AV62" s="7">
        <v>40966206.493521102</v>
      </c>
      <c r="AW62" s="7">
        <v>40887635.814184196</v>
      </c>
      <c r="AX62" s="7">
        <v>42011002.995264299</v>
      </c>
      <c r="AY62" s="7">
        <v>40063606.341824502</v>
      </c>
      <c r="AZ62" s="7">
        <v>40746159.512586303</v>
      </c>
      <c r="BA62" s="7">
        <v>39806234.209827803</v>
      </c>
      <c r="BB62" s="7">
        <v>40875152.248273499</v>
      </c>
      <c r="BC62" s="7">
        <v>39598373.015890799</v>
      </c>
      <c r="BD62" s="7">
        <v>40572523.348013997</v>
      </c>
      <c r="BE62" s="7">
        <v>41103029.264429197</v>
      </c>
      <c r="BF62" s="7">
        <v>41783102.411229901</v>
      </c>
      <c r="BG62" s="7">
        <v>42433337.070963502</v>
      </c>
      <c r="BH62" s="7">
        <v>42922992.6541363</v>
      </c>
      <c r="BI62" s="7">
        <v>43962200.491442397</v>
      </c>
      <c r="BJ62" s="7">
        <v>43216251.603644401</v>
      </c>
      <c r="BK62" s="7">
        <v>40917593.7135204</v>
      </c>
      <c r="BL62" s="7">
        <v>40534382.693684898</v>
      </c>
      <c r="BM62" s="7">
        <v>35861656.0670949</v>
      </c>
      <c r="BN62" s="7">
        <v>34640727.155051</v>
      </c>
      <c r="BO62" s="7">
        <v>32442020.0755582</v>
      </c>
      <c r="BP62" s="7">
        <v>34041564.2719732</v>
      </c>
      <c r="BQ62" s="7">
        <v>30540685.455923501</v>
      </c>
      <c r="BR62" s="7">
        <v>38206845.189696401</v>
      </c>
      <c r="BS62" s="7">
        <v>36520391.255798303</v>
      </c>
      <c r="BT62" s="7">
        <v>34784730.540223897</v>
      </c>
      <c r="BU62" s="7">
        <v>33353214.9065063</v>
      </c>
      <c r="BW62" s="59">
        <f>STDEV(BY62:EP62)/AVERAGE(BY62:EP62)</f>
        <v>3.7081311777219669E-2</v>
      </c>
      <c r="BY62" s="9">
        <v>39980179.006230399</v>
      </c>
      <c r="BZ62" s="9">
        <v>39151799.370674603</v>
      </c>
      <c r="CA62" s="9">
        <v>41049922.361281902</v>
      </c>
      <c r="CB62" s="9">
        <v>40121557.4131855</v>
      </c>
      <c r="CC62" s="9">
        <v>41430746.700310901</v>
      </c>
      <c r="CD62" s="9">
        <v>40204423.087170102</v>
      </c>
      <c r="CE62" s="9">
        <v>40270623.702687398</v>
      </c>
      <c r="CF62" s="9">
        <v>40288815.651347898</v>
      </c>
      <c r="CG62" s="9">
        <v>38787815.4281293</v>
      </c>
      <c r="CH62" s="9">
        <v>39947373.2035437</v>
      </c>
      <c r="CI62" s="9">
        <v>39218581.720231399</v>
      </c>
      <c r="CJ62" s="9">
        <v>39268112.931616403</v>
      </c>
      <c r="CK62" s="9">
        <v>39740357.971725099</v>
      </c>
      <c r="CL62" s="9">
        <v>38382687.205782101</v>
      </c>
      <c r="CM62" s="9">
        <v>38092657.755752601</v>
      </c>
      <c r="CN62" s="9">
        <v>38085441.041677304</v>
      </c>
      <c r="CO62" s="9">
        <v>38695510.578313299</v>
      </c>
      <c r="CP62" s="9">
        <v>37412143.932708502</v>
      </c>
      <c r="CQ62" s="9">
        <v>36239109.973103799</v>
      </c>
      <c r="CR62" s="9">
        <v>38128042.070377</v>
      </c>
      <c r="CS62" s="9">
        <v>39085658.112411</v>
      </c>
      <c r="CT62" s="9">
        <v>36501666.597124003</v>
      </c>
      <c r="CU62" s="9">
        <v>37915869.141288802</v>
      </c>
      <c r="CV62" s="9">
        <v>41761836.3018011</v>
      </c>
      <c r="CW62" s="9">
        <v>38683015.329360001</v>
      </c>
      <c r="CX62" s="9">
        <v>39730725.251062199</v>
      </c>
      <c r="CY62" s="9">
        <v>40326951.086367197</v>
      </c>
      <c r="CZ62" s="9">
        <v>39813572.902092099</v>
      </c>
      <c r="DA62" s="9">
        <v>39783704.419745803</v>
      </c>
      <c r="DB62" s="9">
        <v>40134071.373745002</v>
      </c>
      <c r="DC62" s="9">
        <v>38778163.002193399</v>
      </c>
      <c r="DD62" s="9">
        <v>38766294.189785801</v>
      </c>
      <c r="DE62" s="9">
        <v>40050635.481727302</v>
      </c>
      <c r="DF62" s="9">
        <v>38824338.151431203</v>
      </c>
      <c r="DG62" s="9">
        <v>38084379.301802397</v>
      </c>
      <c r="DH62" s="9">
        <v>39396949.202510402</v>
      </c>
      <c r="DI62" s="9">
        <v>39703573.396711797</v>
      </c>
      <c r="DJ62" s="9">
        <v>39704831.276774898</v>
      </c>
      <c r="DK62" s="9">
        <v>40228722.961897299</v>
      </c>
      <c r="DL62" s="9">
        <v>38565303.050873198</v>
      </c>
      <c r="DM62" s="9">
        <v>37344398.244465701</v>
      </c>
      <c r="DN62" s="9">
        <v>37873605.320476197</v>
      </c>
      <c r="DO62" s="9">
        <v>38483783.217667498</v>
      </c>
      <c r="DP62" s="9">
        <v>39663125.787115902</v>
      </c>
      <c r="DQ62" s="9">
        <v>38583317.362358697</v>
      </c>
      <c r="DR62" s="9">
        <v>38665143.145645797</v>
      </c>
      <c r="DS62" s="9">
        <v>39081007.815248497</v>
      </c>
      <c r="DT62" s="9">
        <v>39499349.939353503</v>
      </c>
      <c r="DU62" s="9">
        <v>38197410.060140803</v>
      </c>
      <c r="DV62" s="9">
        <v>36505264.087350197</v>
      </c>
      <c r="DW62" s="9">
        <v>37284411.872052804</v>
      </c>
      <c r="DX62" s="9">
        <v>37615296.825403899</v>
      </c>
      <c r="DY62" s="9">
        <v>38353609.892328598</v>
      </c>
      <c r="DZ62" s="9">
        <v>38770957.208369099</v>
      </c>
      <c r="EA62" s="9">
        <v>39725839.103753701</v>
      </c>
      <c r="EB62" s="9">
        <v>42394158.638842501</v>
      </c>
      <c r="EC62" s="9">
        <v>41275332.019661799</v>
      </c>
      <c r="ED62" s="9">
        <v>41163646.987473004</v>
      </c>
      <c r="EE62" s="9">
        <v>41208903.6440752</v>
      </c>
      <c r="EF62" s="9">
        <v>39243024.034273602</v>
      </c>
      <c r="EG62" s="9">
        <v>38734387.934223302</v>
      </c>
      <c r="EH62" s="9">
        <v>40330428.675469302</v>
      </c>
      <c r="EI62" s="9">
        <v>40296506.837559797</v>
      </c>
      <c r="EJ62" s="9">
        <v>39282235.641693696</v>
      </c>
      <c r="EK62" s="9">
        <v>38958048.9345515</v>
      </c>
      <c r="EL62" s="9">
        <v>38743530.243652202</v>
      </c>
      <c r="EM62" s="9">
        <v>41810268.886085197</v>
      </c>
      <c r="EN62" s="9">
        <v>37746901.060439102</v>
      </c>
      <c r="EO62" s="9">
        <v>37614757.694244698</v>
      </c>
      <c r="EP62" s="9">
        <v>33508981.215311501</v>
      </c>
      <c r="ER62" s="95">
        <v>43438755.692594498</v>
      </c>
      <c r="ES62" s="95">
        <v>43183916.1949578</v>
      </c>
      <c r="ET62" s="95">
        <v>44070580.734775901</v>
      </c>
      <c r="EU62" s="95">
        <v>41254645.016368002</v>
      </c>
      <c r="EV62" s="95">
        <v>40928412.052887499</v>
      </c>
      <c r="EW62" s="95">
        <v>42021536.263688698</v>
      </c>
      <c r="EX62" s="95">
        <v>41839090.829809003</v>
      </c>
      <c r="EY62" s="95">
        <v>38850582.722915597</v>
      </c>
      <c r="EZ62" s="95">
        <v>42450041.6120525</v>
      </c>
      <c r="FA62" s="95">
        <v>41584477.629513301</v>
      </c>
      <c r="FB62" s="84">
        <v>40476586.452821098</v>
      </c>
      <c r="FC62" s="84">
        <v>40842283.806567699</v>
      </c>
      <c r="FD62" s="84">
        <v>42981281.319692902</v>
      </c>
      <c r="FE62" s="84">
        <v>39326213.864320703</v>
      </c>
      <c r="FF62" s="84">
        <v>42914460.067874096</v>
      </c>
      <c r="FG62" s="84">
        <v>43116328.980408497</v>
      </c>
      <c r="FH62" s="84">
        <v>42263800.178345501</v>
      </c>
      <c r="FI62" s="84">
        <v>43065430.023806803</v>
      </c>
      <c r="FJ62" s="84">
        <v>42604598.890360698</v>
      </c>
      <c r="FK62" s="84">
        <v>36986486.480065197</v>
      </c>
      <c r="FL62" s="84">
        <v>45965360.942850202</v>
      </c>
      <c r="FM62" s="84">
        <v>41002368.918818399</v>
      </c>
      <c r="FN62" s="84">
        <v>42596312.6097451</v>
      </c>
      <c r="FO62" s="84">
        <v>41293341.1808047</v>
      </c>
      <c r="FP62" s="84">
        <v>41835469.149664998</v>
      </c>
      <c r="FQ62" s="84">
        <v>43478964.855539702</v>
      </c>
      <c r="FR62" s="84">
        <v>42267321.564374901</v>
      </c>
      <c r="FS62" s="84">
        <v>42181634.542393699</v>
      </c>
      <c r="FT62" s="84">
        <v>40506342.207070298</v>
      </c>
      <c r="FU62" s="84">
        <v>43024489.008705303</v>
      </c>
      <c r="FV62" s="84">
        <v>42167621.2714497</v>
      </c>
      <c r="FW62" s="84">
        <v>42149284.007912099</v>
      </c>
      <c r="FX62" s="84">
        <v>41631076.008234203</v>
      </c>
      <c r="FY62" s="84">
        <v>42645235.907508001</v>
      </c>
      <c r="FZ62" s="84">
        <v>41460661.689422503</v>
      </c>
      <c r="GA62" s="84">
        <v>41465347.929960601</v>
      </c>
      <c r="GB62" s="84">
        <v>41269678.9035412</v>
      </c>
      <c r="GC62" s="84">
        <v>42540577.439594798</v>
      </c>
      <c r="GD62" s="84">
        <v>42186617.333589703</v>
      </c>
      <c r="GE62" s="84">
        <v>41545406.691856503</v>
      </c>
      <c r="GF62" s="84">
        <v>46892477.430617303</v>
      </c>
      <c r="GG62" s="84">
        <v>40648163.388191</v>
      </c>
      <c r="GH62" s="84">
        <v>42379062.225470103</v>
      </c>
      <c r="GI62" s="84">
        <v>42771077.477057897</v>
      </c>
      <c r="GJ62" s="84">
        <v>39763339.423166104</v>
      </c>
      <c r="GK62" s="84">
        <v>42223954.9501637</v>
      </c>
      <c r="GL62" s="84">
        <v>40297008.424321502</v>
      </c>
      <c r="GM62" s="84">
        <v>37972410.577625699</v>
      </c>
      <c r="GN62" s="84">
        <v>41260442.704966702</v>
      </c>
      <c r="GO62" s="84">
        <v>39741019.851624899</v>
      </c>
      <c r="GP62" s="84">
        <v>43636346.464153297</v>
      </c>
      <c r="GQ62" s="84">
        <v>39814076.688398197</v>
      </c>
      <c r="GR62" s="84">
        <v>40777884.887665696</v>
      </c>
      <c r="GS62" s="84">
        <v>40107584.025777802</v>
      </c>
      <c r="GT62" s="84">
        <v>42295678.989368103</v>
      </c>
      <c r="GU62" s="84">
        <v>38519485.078929298</v>
      </c>
      <c r="GV62" s="84">
        <v>39588636.654561199</v>
      </c>
      <c r="GW62" s="84">
        <v>40532538.444504298</v>
      </c>
      <c r="GX62" s="84">
        <v>39627132.363677301</v>
      </c>
      <c r="GY62" s="84">
        <v>41508888.439336598</v>
      </c>
      <c r="GZ62" s="84">
        <v>38761467.227260701</v>
      </c>
      <c r="HA62" s="84">
        <v>41087002.123931102</v>
      </c>
      <c r="HB62" s="84">
        <v>41313328.235925898</v>
      </c>
      <c r="HC62" s="84">
        <v>40998100.232483201</v>
      </c>
      <c r="HD62" s="84">
        <v>41284199.158097401</v>
      </c>
      <c r="HE62" s="84">
        <v>38669256.800620303</v>
      </c>
      <c r="HF62" s="84">
        <v>38596041.789446399</v>
      </c>
      <c r="HG62" s="84">
        <v>38728869.0533254</v>
      </c>
      <c r="HH62" s="84">
        <v>39251914.079236902</v>
      </c>
      <c r="HI62" s="84">
        <v>42302950.117837898</v>
      </c>
      <c r="HJ62" s="84">
        <v>40398024.481369197</v>
      </c>
      <c r="HK62" s="84">
        <v>40609171.362050503</v>
      </c>
      <c r="HL62" s="84">
        <v>40489905.3298475</v>
      </c>
      <c r="HM62" s="84">
        <v>38579926.016620897</v>
      </c>
      <c r="HN62" s="84">
        <v>37760952.633962698</v>
      </c>
      <c r="HO62" s="84">
        <v>35886456.208415799</v>
      </c>
      <c r="HP62" s="84">
        <v>39696182.420605898</v>
      </c>
      <c r="HQ62" s="84">
        <v>39171593.139853798</v>
      </c>
      <c r="HR62" s="84">
        <v>39834744.816513903</v>
      </c>
      <c r="HS62" s="84">
        <v>38961994.483689398</v>
      </c>
      <c r="HT62" s="84">
        <v>42115375.752322398</v>
      </c>
      <c r="HU62" s="84">
        <v>37929129.513742797</v>
      </c>
      <c r="HV62" s="84">
        <v>39532119.296425097</v>
      </c>
      <c r="HW62" s="84">
        <v>39939843.289751299</v>
      </c>
      <c r="HX62" s="84">
        <v>36283228.2606849</v>
      </c>
      <c r="HY62" s="84">
        <v>38886297.924186803</v>
      </c>
      <c r="HZ62" s="84">
        <v>37873873.005033903</v>
      </c>
      <c r="IA62" s="84">
        <v>38630834.579453997</v>
      </c>
      <c r="IB62" s="84">
        <v>38360060.086352997</v>
      </c>
      <c r="IC62" s="84">
        <v>38168983.988553502</v>
      </c>
      <c r="ID62" s="84">
        <v>39008077.073548697</v>
      </c>
      <c r="IE62" s="84">
        <v>39117257.558198199</v>
      </c>
      <c r="IF62" s="84">
        <v>38872714.044471003</v>
      </c>
      <c r="IG62" s="84">
        <v>37817079.800009198</v>
      </c>
      <c r="IH62" s="84">
        <v>36037343.9546564</v>
      </c>
      <c r="II62" s="84">
        <v>37742327.526809499</v>
      </c>
      <c r="IJ62" s="84">
        <v>39832122.098788403</v>
      </c>
      <c r="IK62" s="84">
        <v>40301988.832286298</v>
      </c>
      <c r="IL62" s="84">
        <v>38741511.440577097</v>
      </c>
      <c r="IM62" s="84">
        <v>40545843.276583098</v>
      </c>
      <c r="IN62" s="84">
        <v>40774829.199600898</v>
      </c>
      <c r="IO62" s="84">
        <v>39422470.563292801</v>
      </c>
      <c r="IP62" s="84">
        <v>40052147.7661772</v>
      </c>
      <c r="IQ62" s="84">
        <v>42700285.391638897</v>
      </c>
      <c r="IR62" s="84">
        <v>37719945.459324703</v>
      </c>
      <c r="IS62" s="84">
        <v>38966546.547568902</v>
      </c>
      <c r="IT62" s="84">
        <v>39809580.998886503</v>
      </c>
      <c r="IU62" s="84">
        <v>37852696.280992001</v>
      </c>
      <c r="IV62" s="84">
        <v>38496590.4509179</v>
      </c>
      <c r="IW62" s="84">
        <v>40114568.653239101</v>
      </c>
      <c r="IX62" s="84">
        <v>35296096.682728499</v>
      </c>
      <c r="IY62" s="84">
        <v>36381019.3496546</v>
      </c>
      <c r="IZ62" s="84">
        <v>38117469.153863803</v>
      </c>
      <c r="JA62" s="84">
        <v>39168552.841371901</v>
      </c>
      <c r="JB62" s="84">
        <v>37958238.743820503</v>
      </c>
      <c r="JC62" s="84">
        <v>40183774.678337201</v>
      </c>
      <c r="JD62" s="84">
        <v>37411952.671878301</v>
      </c>
      <c r="JE62" s="84">
        <v>39239200.505257897</v>
      </c>
      <c r="JF62" s="84">
        <v>38967308.402888201</v>
      </c>
      <c r="JG62" s="84">
        <v>38106692.669087902</v>
      </c>
      <c r="JH62" s="84">
        <v>40585368.350943498</v>
      </c>
      <c r="JI62" s="84">
        <v>40339399.630512796</v>
      </c>
      <c r="JJ62" s="84">
        <v>40248047.201905496</v>
      </c>
      <c r="JK62" s="84">
        <v>39463565.444722503</v>
      </c>
      <c r="JL62" s="84">
        <v>37939964.453351997</v>
      </c>
      <c r="JM62" s="84">
        <v>41729219.174412802</v>
      </c>
      <c r="JN62" s="84">
        <v>39378791.639213897</v>
      </c>
      <c r="JO62" s="84">
        <v>40175200.260981798</v>
      </c>
      <c r="JP62" s="84">
        <v>36481508.442671403</v>
      </c>
      <c r="JQ62" s="84">
        <v>39274580.342054099</v>
      </c>
      <c r="JR62" s="84">
        <v>40059367.392060503</v>
      </c>
      <c r="JS62" s="84">
        <v>38235806.2727402</v>
      </c>
      <c r="JT62" s="84">
        <v>39569504.8665521</v>
      </c>
      <c r="JU62" s="84">
        <v>40598295.198162101</v>
      </c>
      <c r="JV62" s="84">
        <v>37348153.149563499</v>
      </c>
      <c r="JW62" s="84">
        <v>38920139.303837299</v>
      </c>
      <c r="JX62" s="84">
        <v>40941535.837080203</v>
      </c>
      <c r="JY62" s="84">
        <v>38745485.381737202</v>
      </c>
      <c r="JZ62" s="84">
        <v>39855000.159318298</v>
      </c>
      <c r="KA62" s="84">
        <v>37409448.496050797</v>
      </c>
      <c r="KB62" s="84">
        <v>37719933.603773698</v>
      </c>
      <c r="KC62" s="84">
        <v>38957914.617935002</v>
      </c>
      <c r="KD62" s="84">
        <v>39273513.392351501</v>
      </c>
      <c r="KE62" s="84">
        <v>40193698.4602044</v>
      </c>
      <c r="KF62" s="84">
        <v>38559262.974807099</v>
      </c>
      <c r="KG62" s="84">
        <v>39401591.273918301</v>
      </c>
      <c r="KH62" s="84">
        <v>40015646.163102202</v>
      </c>
      <c r="KI62" s="84">
        <v>37839426.126196198</v>
      </c>
      <c r="KJ62" s="84">
        <v>37592324.273711897</v>
      </c>
      <c r="KK62" s="84">
        <v>36702502.450089797</v>
      </c>
      <c r="KL62" s="84">
        <v>39855267.818746097</v>
      </c>
      <c r="KM62" s="84">
        <v>37229314.265721001</v>
      </c>
      <c r="KN62" s="84">
        <v>37614645.619596802</v>
      </c>
      <c r="KO62" s="84">
        <v>37632736.9235337</v>
      </c>
      <c r="KP62" s="84">
        <v>36391355.153858602</v>
      </c>
      <c r="KQ62" s="84">
        <v>39308580.759105399</v>
      </c>
      <c r="KR62" s="84">
        <v>38024202.3099925</v>
      </c>
      <c r="KS62" s="84">
        <v>35615445.463256203</v>
      </c>
      <c r="KT62" s="84">
        <v>38426337.3369845</v>
      </c>
      <c r="KU62" s="84">
        <v>37884567.633652799</v>
      </c>
      <c r="KV62" s="84">
        <v>40515058.813810296</v>
      </c>
      <c r="KW62" s="84">
        <v>39750436.045294598</v>
      </c>
      <c r="KX62" s="84">
        <v>38762513.2060128</v>
      </c>
      <c r="KY62" s="84">
        <v>39815483.302207097</v>
      </c>
      <c r="KZ62" s="84">
        <v>38244747.268428303</v>
      </c>
      <c r="LA62" s="84">
        <v>40683790.082461603</v>
      </c>
      <c r="LB62" s="84">
        <v>39845823.476906598</v>
      </c>
      <c r="LC62" s="84">
        <v>40665846.393766999</v>
      </c>
      <c r="LD62" s="84">
        <v>39605594.7218647</v>
      </c>
      <c r="LE62" s="84">
        <v>36213453.203425601</v>
      </c>
      <c r="LF62" s="84">
        <v>37945526.295130096</v>
      </c>
      <c r="LG62" s="84">
        <v>38245067.448241599</v>
      </c>
      <c r="LH62" s="84">
        <v>38708037.985577501</v>
      </c>
      <c r="LI62" s="84">
        <v>39717837.177627303</v>
      </c>
      <c r="LJ62" s="84">
        <v>38322185.997532703</v>
      </c>
      <c r="LK62" s="84">
        <v>41269388.629309803</v>
      </c>
      <c r="LL62" s="84">
        <v>65110726.098281398</v>
      </c>
      <c r="LM62" s="84">
        <v>38808972.582059301</v>
      </c>
      <c r="LN62" s="84">
        <v>39046546.164040498</v>
      </c>
      <c r="LO62" s="84">
        <v>38657690.479489498</v>
      </c>
      <c r="LP62" s="84">
        <v>39635469.482618898</v>
      </c>
      <c r="LQ62" s="84">
        <v>36802227.5531675</v>
      </c>
      <c r="LR62" s="84">
        <v>41025818.643385999</v>
      </c>
      <c r="LS62" s="84">
        <v>41954373.473342597</v>
      </c>
      <c r="LT62" s="84">
        <v>40840340.264149703</v>
      </c>
      <c r="LU62" s="84">
        <v>42675953.127373204</v>
      </c>
      <c r="LV62" s="84">
        <v>39695632.244993798</v>
      </c>
      <c r="LW62" s="84">
        <v>41323243.770040803</v>
      </c>
      <c r="LX62" s="84">
        <v>41014555.352701001</v>
      </c>
      <c r="LY62" s="84">
        <v>39411823.101263903</v>
      </c>
      <c r="LZ62" s="84">
        <v>40298046.7749722</v>
      </c>
      <c r="MA62" s="84">
        <v>40061595.639466099</v>
      </c>
      <c r="MB62" s="84">
        <v>41356686.5318489</v>
      </c>
      <c r="MC62" s="84">
        <v>38248266.583938196</v>
      </c>
      <c r="MD62" s="84">
        <v>41236354.283605799</v>
      </c>
      <c r="ME62" s="84">
        <v>41503181.136157602</v>
      </c>
      <c r="MF62" s="84">
        <v>40750104.563811302</v>
      </c>
      <c r="MG62" s="84">
        <v>42400275.2059763</v>
      </c>
      <c r="MH62" s="84">
        <v>41348287.600644097</v>
      </c>
      <c r="MI62" s="84">
        <v>42605754.273305602</v>
      </c>
      <c r="MJ62" s="84">
        <v>43939310.397025399</v>
      </c>
      <c r="MK62" s="84">
        <v>41891281.521797299</v>
      </c>
      <c r="ML62" s="84">
        <v>42298517.538946196</v>
      </c>
      <c r="MM62" s="84">
        <v>40729778.475552402</v>
      </c>
      <c r="MN62" s="84">
        <v>40073400.852963798</v>
      </c>
      <c r="MO62" s="84">
        <v>37960787.974603802</v>
      </c>
      <c r="MP62" s="84">
        <v>40285263.512867197</v>
      </c>
      <c r="MQ62" s="84">
        <v>41642837.386788003</v>
      </c>
      <c r="MR62" s="84">
        <v>40866273.6612802</v>
      </c>
      <c r="MS62" s="84">
        <v>38822672.578950197</v>
      </c>
      <c r="MT62" s="84">
        <v>38622372.441686399</v>
      </c>
      <c r="MU62" s="84">
        <v>41465409.917722203</v>
      </c>
      <c r="MV62" s="84">
        <v>38575726.686477304</v>
      </c>
      <c r="MW62" s="84">
        <v>38428524.446602598</v>
      </c>
      <c r="MX62" s="84">
        <v>38226025.2632071</v>
      </c>
      <c r="MY62" s="84">
        <v>42095652.672327101</v>
      </c>
      <c r="MZ62" s="84">
        <v>40486187.508464903</v>
      </c>
      <c r="NA62" s="84">
        <v>39508160.276214696</v>
      </c>
      <c r="NB62" s="84">
        <v>41064663.095412798</v>
      </c>
      <c r="NC62" s="84">
        <v>39892170.802976102</v>
      </c>
      <c r="ND62" s="84">
        <v>38901370.0561148</v>
      </c>
      <c r="NE62" s="84">
        <v>39964896.687044904</v>
      </c>
      <c r="NF62" s="84">
        <v>40532694.588885203</v>
      </c>
      <c r="NG62" s="84">
        <v>36500554.599642299</v>
      </c>
      <c r="NH62" s="84">
        <v>38774923.615809903</v>
      </c>
      <c r="NI62" s="84">
        <v>40095767.216256998</v>
      </c>
      <c r="NJ62" s="84">
        <v>36656948.590690002</v>
      </c>
      <c r="NK62" s="84">
        <v>40048676.0308512</v>
      </c>
      <c r="NL62" s="84">
        <v>40677667.554668203</v>
      </c>
      <c r="NM62" s="84">
        <v>39410687.742151797</v>
      </c>
      <c r="NN62" s="84">
        <v>41429519.923265703</v>
      </c>
      <c r="NO62" s="84">
        <v>37109597.893365301</v>
      </c>
      <c r="NP62" s="84">
        <v>39193895.785813801</v>
      </c>
      <c r="NQ62" s="84">
        <v>38624113.258286402</v>
      </c>
      <c r="NR62" s="84">
        <v>37707222.999898598</v>
      </c>
      <c r="NS62" s="84">
        <v>36748199.921460897</v>
      </c>
      <c r="NT62" s="84">
        <v>36080188.845299602</v>
      </c>
      <c r="NU62" s="84">
        <v>37573924.048234902</v>
      </c>
      <c r="NV62" s="84">
        <v>38749918.724676803</v>
      </c>
      <c r="NW62" s="84">
        <v>38530428.3533566</v>
      </c>
      <c r="NX62" s="84">
        <v>39403099.981839001</v>
      </c>
      <c r="NY62" s="84">
        <v>40645352.242001198</v>
      </c>
      <c r="NZ62" s="84">
        <v>37163929.884836704</v>
      </c>
      <c r="OA62" s="84">
        <v>39364752.026042998</v>
      </c>
      <c r="OB62" s="84">
        <v>38447904.151868902</v>
      </c>
      <c r="OC62" s="84">
        <v>40654078.254918396</v>
      </c>
      <c r="OD62" s="84">
        <v>38814695.531395398</v>
      </c>
      <c r="OE62" s="84">
        <v>37225520.899985701</v>
      </c>
      <c r="OF62" s="84">
        <v>37733150.271937601</v>
      </c>
      <c r="OG62" s="84">
        <v>38384601.881670102</v>
      </c>
      <c r="OH62" s="84">
        <v>40242240.105801702</v>
      </c>
      <c r="OI62" s="84">
        <v>37193530.6310945</v>
      </c>
      <c r="OJ62" s="84">
        <v>38653033.212899201</v>
      </c>
      <c r="OK62" s="84">
        <v>40970640.902075201</v>
      </c>
      <c r="OL62" s="84">
        <v>38667016.182336703</v>
      </c>
      <c r="OM62" s="84">
        <v>39499912.656976402</v>
      </c>
      <c r="ON62" s="84">
        <v>39574724.255966298</v>
      </c>
      <c r="OO62" s="84">
        <v>40297588.687008902</v>
      </c>
      <c r="OP62" s="84">
        <v>41827189.0238076</v>
      </c>
      <c r="OQ62" s="84">
        <v>40026564.039551899</v>
      </c>
      <c r="OR62" s="84">
        <v>39120147.695355304</v>
      </c>
      <c r="OS62" s="84">
        <v>40823135.755406097</v>
      </c>
      <c r="OT62" s="84">
        <v>38326907.417439498</v>
      </c>
      <c r="OU62" s="84">
        <v>39411186.332766101</v>
      </c>
      <c r="OV62" s="84">
        <v>40838990.511335202</v>
      </c>
      <c r="OW62" s="84">
        <v>38640467.421046101</v>
      </c>
      <c r="OX62" s="84">
        <v>34531984.524000399</v>
      </c>
      <c r="OY62" s="84">
        <v>39904273.398247696</v>
      </c>
      <c r="OZ62" s="84">
        <v>40937450.222526297</v>
      </c>
      <c r="PA62" s="84">
        <v>38469184.169795796</v>
      </c>
      <c r="PB62" s="84">
        <v>38767134.897972099</v>
      </c>
      <c r="PC62" s="84">
        <v>40696893.858642697</v>
      </c>
      <c r="PD62" s="84">
        <v>39631736.087207504</v>
      </c>
      <c r="PE62" s="84">
        <v>39094707.521860801</v>
      </c>
      <c r="PF62" s="84">
        <v>37350913.571875803</v>
      </c>
      <c r="PG62" s="84">
        <v>36639561.274729103</v>
      </c>
      <c r="PH62" s="84">
        <v>36758894.233681902</v>
      </c>
      <c r="PI62" s="84">
        <v>36710714.389932103</v>
      </c>
      <c r="PJ62" s="84">
        <v>37514095.010442398</v>
      </c>
      <c r="PK62" s="84">
        <v>38044841.593636699</v>
      </c>
      <c r="PL62" s="84">
        <v>41558396.090712503</v>
      </c>
      <c r="PM62" s="84">
        <v>42515863.085443102</v>
      </c>
      <c r="PN62" s="84">
        <v>44594752.443454199</v>
      </c>
      <c r="PO62" s="84">
        <v>41561496.137147702</v>
      </c>
      <c r="PP62" s="84">
        <v>44235940.486213401</v>
      </c>
      <c r="PQ62" s="84">
        <v>42279124.353748702</v>
      </c>
      <c r="PR62" s="84">
        <v>43223607.4210485</v>
      </c>
      <c r="PS62" s="84">
        <v>40954309.342345998</v>
      </c>
      <c r="PT62" s="84">
        <v>42273391.197182901</v>
      </c>
      <c r="PU62" s="84">
        <v>39995715.442815401</v>
      </c>
      <c r="PV62" s="84">
        <v>42793116.518462397</v>
      </c>
      <c r="PW62" s="84">
        <v>44848503.409848802</v>
      </c>
      <c r="PX62" s="84">
        <v>42429938.295215502</v>
      </c>
      <c r="PY62" s="84">
        <v>42362276.2221829</v>
      </c>
      <c r="PZ62" s="84">
        <v>41130140.840412401</v>
      </c>
      <c r="QA62" s="84">
        <v>42840961.023439601</v>
      </c>
      <c r="QB62" s="84">
        <v>42460376.946262002</v>
      </c>
      <c r="QC62" s="84">
        <v>40731965.015711002</v>
      </c>
      <c r="QD62" s="84">
        <v>41281440.0736835</v>
      </c>
      <c r="QE62" s="84">
        <v>42243311.966356598</v>
      </c>
      <c r="QF62" s="84">
        <v>41191897.9115384</v>
      </c>
      <c r="QG62" s="84">
        <v>42215059.637657203</v>
      </c>
      <c r="QH62" s="84">
        <v>38598175.450514399</v>
      </c>
      <c r="QI62" s="84">
        <v>40487176.523452602</v>
      </c>
      <c r="QJ62" s="84">
        <v>42533915.419486701</v>
      </c>
      <c r="QK62" s="84">
        <v>42078328.202077799</v>
      </c>
      <c r="QL62" s="84">
        <v>39846897.214772403</v>
      </c>
      <c r="QM62" s="84">
        <v>43995063.679116897</v>
      </c>
      <c r="QN62" s="84">
        <v>42444312.745404497</v>
      </c>
      <c r="QO62" s="84">
        <v>39119350.865943298</v>
      </c>
      <c r="QP62" s="84">
        <v>42848082.869777299</v>
      </c>
      <c r="QQ62" s="84">
        <v>40556205.598470703</v>
      </c>
      <c r="QR62" s="84">
        <v>39282406.417043202</v>
      </c>
      <c r="QS62" s="84">
        <v>40517182.628721401</v>
      </c>
      <c r="QT62" s="84">
        <v>39142408.015251599</v>
      </c>
      <c r="QU62" s="84">
        <v>40678584.906619899</v>
      </c>
      <c r="QV62" s="84">
        <v>40345674.5605748</v>
      </c>
      <c r="QW62" s="84">
        <v>39517975.899687499</v>
      </c>
      <c r="QX62" s="84">
        <v>42822599.824543104</v>
      </c>
      <c r="QY62" s="84">
        <v>39579598.969879702</v>
      </c>
      <c r="QZ62" s="84">
        <v>40185507.294759899</v>
      </c>
      <c r="RA62" s="84">
        <v>40621011.8228916</v>
      </c>
      <c r="RB62" s="84">
        <v>41689991.139768101</v>
      </c>
      <c r="RC62" s="84">
        <v>39253271.166717298</v>
      </c>
      <c r="RD62" s="84">
        <v>37785521.269851103</v>
      </c>
      <c r="RE62" s="84">
        <v>41567483.7508974</v>
      </c>
      <c r="RF62" s="84">
        <v>39162558.678622298</v>
      </c>
      <c r="RG62" s="84">
        <v>40497827.874446698</v>
      </c>
      <c r="RH62" s="84">
        <v>42427591.410421401</v>
      </c>
      <c r="RI62" s="84">
        <v>41835066.084281102</v>
      </c>
      <c r="RJ62" s="84">
        <v>40097265.555553697</v>
      </c>
      <c r="RK62" s="84">
        <v>41066422.753016099</v>
      </c>
      <c r="RL62" s="84">
        <v>40257899.333758898</v>
      </c>
      <c r="RM62" s="84">
        <v>39789258.594454996</v>
      </c>
      <c r="RN62" s="84">
        <v>38038101.893064402</v>
      </c>
      <c r="RO62" s="84">
        <v>40724407.383087203</v>
      </c>
      <c r="RP62" s="84">
        <v>40376162.502323702</v>
      </c>
      <c r="RQ62" s="84">
        <v>40129274.5181247</v>
      </c>
      <c r="RR62" s="84">
        <v>40713134.745210201</v>
      </c>
      <c r="RS62" s="84">
        <v>41733756.211400099</v>
      </c>
      <c r="RT62" s="84">
        <v>40198247.267770201</v>
      </c>
      <c r="RU62" s="84">
        <v>39205422.541143298</v>
      </c>
      <c r="RV62" s="84">
        <v>41320302.808707602</v>
      </c>
      <c r="RW62" s="84">
        <v>39842207.629379399</v>
      </c>
      <c r="RX62" s="84">
        <v>43229170.575677298</v>
      </c>
      <c r="RY62" s="84">
        <v>40819000.173285604</v>
      </c>
      <c r="RZ62" s="84">
        <v>39486579.8613583</v>
      </c>
      <c r="SA62" s="84">
        <v>42982044.643048301</v>
      </c>
      <c r="SB62" s="84">
        <v>39777535.586026996</v>
      </c>
      <c r="SC62" s="84">
        <v>40795612.8100105</v>
      </c>
      <c r="SD62" s="84">
        <v>43374208.8066625</v>
      </c>
      <c r="SE62" s="84">
        <v>54424565.8340092</v>
      </c>
      <c r="SF62" s="84">
        <v>40456019.170325004</v>
      </c>
      <c r="SG62" s="84">
        <v>40063053.883345202</v>
      </c>
      <c r="SH62" s="84">
        <v>40799522.994984299</v>
      </c>
      <c r="SI62" s="84">
        <v>37833967.6584123</v>
      </c>
      <c r="SJ62" s="84">
        <v>39276853.191374697</v>
      </c>
      <c r="SK62" s="84">
        <v>41210552.008345798</v>
      </c>
      <c r="SL62" s="84">
        <v>40664022.066171497</v>
      </c>
      <c r="SM62" s="84">
        <v>39591470.916693799</v>
      </c>
      <c r="SN62" s="84">
        <v>32773707.629396901</v>
      </c>
      <c r="SO62" s="84">
        <v>33935840.2030432</v>
      </c>
      <c r="SP62" s="84">
        <v>32516673.4517227</v>
      </c>
      <c r="SQ62" s="84">
        <v>32980003.4323036</v>
      </c>
      <c r="SR62" s="84">
        <v>31335798.168486498</v>
      </c>
      <c r="SS62" s="84">
        <v>33586244.936775997</v>
      </c>
      <c r="ST62" s="84">
        <v>33903760.350062601</v>
      </c>
      <c r="SU62" s="84">
        <v>33588885.047593899</v>
      </c>
      <c r="SV62" s="84">
        <v>33351493.770704899</v>
      </c>
      <c r="SW62" s="84">
        <v>32102722.563756298</v>
      </c>
      <c r="SX62" s="84">
        <v>32083286.605683699</v>
      </c>
      <c r="SY62" s="84">
        <v>33364644.049068298</v>
      </c>
      <c r="SZ62" s="84">
        <v>33421444.164983701</v>
      </c>
      <c r="TA62" s="84">
        <v>30608528.856938601</v>
      </c>
      <c r="TB62" s="84">
        <v>33951793.058850199</v>
      </c>
      <c r="TC62" s="84">
        <v>33635859.224625498</v>
      </c>
      <c r="TD62" s="84">
        <v>34024230.374527998</v>
      </c>
      <c r="TE62" s="84">
        <v>32025153.936004002</v>
      </c>
      <c r="TF62" s="84">
        <v>32390655.441383999</v>
      </c>
      <c r="TG62" s="84">
        <v>31723805.351167802</v>
      </c>
      <c r="TH62" s="84">
        <v>33934554.040635802</v>
      </c>
      <c r="TI62" s="84">
        <v>31989666.810430001</v>
      </c>
      <c r="TJ62" s="84">
        <v>32207208.070225701</v>
      </c>
      <c r="TK62" s="84">
        <v>32264111.1064457</v>
      </c>
      <c r="TL62" s="84">
        <v>31246263.933209699</v>
      </c>
      <c r="TM62" s="84">
        <v>33652399.649732903</v>
      </c>
      <c r="TN62" s="84">
        <v>32247193.362133902</v>
      </c>
      <c r="TO62" s="84">
        <v>30200973.950580999</v>
      </c>
      <c r="TP62" s="84">
        <v>32460871.2080472</v>
      </c>
      <c r="TQ62" s="84">
        <v>31905910.914630301</v>
      </c>
      <c r="TR62" s="84">
        <v>32541068.281938799</v>
      </c>
      <c r="TS62" s="84">
        <v>32246300.202498</v>
      </c>
      <c r="TT62" s="84">
        <v>32268249.9948751</v>
      </c>
      <c r="TU62" s="84">
        <v>29719347.754921298</v>
      </c>
      <c r="TV62" s="84">
        <v>30849516.3473294</v>
      </c>
      <c r="TW62" s="84">
        <v>29493276.1883437</v>
      </c>
      <c r="TX62" s="84">
        <v>31974999.975655399</v>
      </c>
      <c r="TY62" s="84">
        <v>31340829.5357619</v>
      </c>
      <c r="TZ62" s="84">
        <v>32424453.310324099</v>
      </c>
      <c r="UA62" s="84">
        <v>30276491.324846402</v>
      </c>
      <c r="UB62" s="84">
        <v>35227134.149800196</v>
      </c>
      <c r="UC62" s="84">
        <v>33115783.668263201</v>
      </c>
      <c r="UD62" s="84">
        <v>31532328.9514497</v>
      </c>
      <c r="UE62" s="84">
        <v>30519557.655887801</v>
      </c>
      <c r="UF62" s="84">
        <v>31026502.354289699</v>
      </c>
      <c r="UG62" s="84">
        <v>32670618.060486201</v>
      </c>
      <c r="UH62" s="84">
        <v>30344921.854451999</v>
      </c>
      <c r="UI62" s="84">
        <v>31279805.312033899</v>
      </c>
      <c r="UJ62" s="84">
        <v>31279991.472435199</v>
      </c>
      <c r="UK62" s="84">
        <v>30301720.810261201</v>
      </c>
      <c r="UL62" s="84">
        <v>31616447.644031901</v>
      </c>
      <c r="UM62" s="84">
        <v>32385287.969841</v>
      </c>
      <c r="UN62" s="84">
        <v>34098891.812483497</v>
      </c>
      <c r="UO62" s="84">
        <v>33125804.228668999</v>
      </c>
      <c r="UP62" s="84">
        <v>32367615.883218601</v>
      </c>
      <c r="UQ62" s="84">
        <v>32650399.319113299</v>
      </c>
      <c r="UR62" s="84">
        <v>31692241.248266201</v>
      </c>
      <c r="US62" s="84">
        <v>31141653.6654494</v>
      </c>
      <c r="UT62" s="84">
        <v>31446222.619180001</v>
      </c>
      <c r="UU62" s="84">
        <v>32654262.478585001</v>
      </c>
      <c r="UV62" s="84">
        <v>30810170.132950701</v>
      </c>
      <c r="UW62" s="84">
        <v>31450432.251421101</v>
      </c>
      <c r="UX62" s="84">
        <v>28759174.9095251</v>
      </c>
      <c r="UY62" s="84">
        <v>31821129.5576795</v>
      </c>
      <c r="UZ62" s="84">
        <v>31951363.191856001</v>
      </c>
      <c r="VA62" s="84">
        <v>32190512.946764801</v>
      </c>
      <c r="VB62" s="84">
        <v>30692719.883035298</v>
      </c>
      <c r="VC62" s="84">
        <v>30273501.381514899</v>
      </c>
      <c r="VD62" s="84">
        <v>32944031.986389302</v>
      </c>
      <c r="VE62" s="84">
        <v>33652876.841306202</v>
      </c>
      <c r="VF62" s="84">
        <v>30592217.899371698</v>
      </c>
      <c r="VG62" s="84">
        <v>33207557.345573001</v>
      </c>
      <c r="VH62" s="84">
        <v>37053450.951767102</v>
      </c>
      <c r="VI62" s="84">
        <v>34493907.026248001</v>
      </c>
      <c r="VJ62" s="84">
        <v>30626414.566040002</v>
      </c>
      <c r="VK62" s="84">
        <v>31311064.246376801</v>
      </c>
      <c r="VL62" s="84">
        <v>32401230.142933302</v>
      </c>
      <c r="VM62" s="84">
        <v>34455638.376460999</v>
      </c>
      <c r="VN62" s="84">
        <v>34395069.167342298</v>
      </c>
      <c r="VO62" s="84">
        <v>32750832.520728402</v>
      </c>
      <c r="VP62" s="84">
        <v>33789242.185276501</v>
      </c>
      <c r="VQ62" s="84">
        <v>30520269.959630501</v>
      </c>
      <c r="VR62" s="84">
        <v>33840896.665827297</v>
      </c>
      <c r="VS62" s="84">
        <v>36011594.193861403</v>
      </c>
      <c r="VT62" s="84">
        <v>32821407.913832199</v>
      </c>
      <c r="VU62" s="84">
        <v>34852394.283014402</v>
      </c>
      <c r="VV62" s="84">
        <v>35027294.449942</v>
      </c>
      <c r="VW62" s="84">
        <v>33902989.125454299</v>
      </c>
      <c r="VX62" s="84">
        <v>33688031.801149003</v>
      </c>
      <c r="VY62" s="84">
        <v>34741355.944100901</v>
      </c>
      <c r="VZ62" s="84">
        <v>34911469.479886897</v>
      </c>
      <c r="WA62" s="84">
        <v>37007563.185418598</v>
      </c>
      <c r="WB62" s="84">
        <v>34548288.584558897</v>
      </c>
      <c r="WC62" s="84">
        <v>33010131.4641065</v>
      </c>
      <c r="WD62" s="84">
        <v>35049592.823951498</v>
      </c>
      <c r="WE62" s="84">
        <v>34403184.311116301</v>
      </c>
      <c r="WF62" s="84">
        <v>33824963.184723198</v>
      </c>
      <c r="WG62" s="84">
        <v>33261908.794082601</v>
      </c>
      <c r="WH62" s="84">
        <v>59937254.013107702</v>
      </c>
      <c r="WI62" s="84">
        <v>33427843.4071033</v>
      </c>
      <c r="WJ62" s="84">
        <v>31184467.843866199</v>
      </c>
      <c r="WK62" s="84">
        <v>34080634.221896999</v>
      </c>
      <c r="WL62" s="84">
        <v>34741792.188495703</v>
      </c>
      <c r="WM62" s="84">
        <v>32071166.512301199</v>
      </c>
      <c r="WN62" s="84">
        <v>32062838.2497207</v>
      </c>
      <c r="WO62" s="84">
        <v>35686052.487565503</v>
      </c>
      <c r="WP62" s="84">
        <v>33154866.984648202</v>
      </c>
      <c r="WQ62" s="84">
        <v>34326860.744433299</v>
      </c>
      <c r="WR62" s="84">
        <v>35514197.674714498</v>
      </c>
      <c r="WS62" s="84">
        <v>33552190.260237701</v>
      </c>
      <c r="WT62" s="84">
        <v>31242135.503520001</v>
      </c>
      <c r="WU62" s="84">
        <v>32343959.5448865</v>
      </c>
      <c r="WV62" s="84">
        <v>33330952.1974071</v>
      </c>
      <c r="WW62" s="84">
        <v>32759616.495321602</v>
      </c>
      <c r="WX62" s="84">
        <v>31641170.6675888</v>
      </c>
      <c r="WY62" s="84">
        <v>32754914.648334499</v>
      </c>
      <c r="WZ62" s="84">
        <v>32948275.629566099</v>
      </c>
      <c r="XA62" s="84">
        <v>33760256.572832197</v>
      </c>
      <c r="XB62" s="84">
        <v>31263845.8336838</v>
      </c>
      <c r="XC62" s="84">
        <v>33300579.021830801</v>
      </c>
      <c r="XD62" s="84">
        <v>32520315.720625501</v>
      </c>
      <c r="XE62" s="84">
        <v>33369555.814295001</v>
      </c>
      <c r="XF62" s="84">
        <v>33822312.634806097</v>
      </c>
      <c r="XG62" s="84">
        <v>32625643.0678619</v>
      </c>
      <c r="XH62" s="84">
        <v>31955801.475150499</v>
      </c>
      <c r="XI62" s="84">
        <v>31377733.864067301</v>
      </c>
      <c r="XJ62" s="84">
        <v>33043280.149075702</v>
      </c>
      <c r="XK62" s="84">
        <v>32871961.2427366</v>
      </c>
      <c r="XL62" s="84">
        <v>32311951.8062644</v>
      </c>
      <c r="XM62" s="84">
        <v>31973008.3503314</v>
      </c>
      <c r="XN62" s="84">
        <v>31604022.888336901</v>
      </c>
      <c r="XO62" s="84">
        <v>31310424.853785601</v>
      </c>
      <c r="XP62" s="84">
        <v>32417347.022247601</v>
      </c>
      <c r="XQ62" s="84">
        <v>31932445.9170231</v>
      </c>
      <c r="XR62" s="84">
        <v>31157527.987449601</v>
      </c>
      <c r="XS62" s="84">
        <v>30736421.031194001</v>
      </c>
      <c r="XT62" s="84">
        <v>31054770.6448147</v>
      </c>
      <c r="XU62" s="84">
        <v>31369101.9001677</v>
      </c>
      <c r="XV62" s="84">
        <v>30254685.920874398</v>
      </c>
      <c r="XW62" s="84">
        <v>31576525.735747099</v>
      </c>
      <c r="XX62" s="84">
        <v>31135367.7148614</v>
      </c>
      <c r="XY62" s="84">
        <v>30410345.9452186</v>
      </c>
      <c r="XZ62" s="84">
        <v>27737278.288808402</v>
      </c>
      <c r="YA62" s="84">
        <v>21570919.183798701</v>
      </c>
      <c r="YB62" s="84">
        <v>22641332.0955033</v>
      </c>
      <c r="YC62" s="84">
        <v>25311561.636376102</v>
      </c>
      <c r="YD62" s="84">
        <v>26809971.531670701</v>
      </c>
      <c r="YE62" s="84">
        <v>22355862.861745499</v>
      </c>
      <c r="YF62" s="84">
        <v>29891960.814997401</v>
      </c>
      <c r="YG62" s="84">
        <v>27717985.105184399</v>
      </c>
      <c r="YH62" s="84">
        <v>32000223.602721799</v>
      </c>
      <c r="YI62" s="84">
        <v>30044513.740318</v>
      </c>
      <c r="YJ62" s="84">
        <v>32226366.8631058</v>
      </c>
      <c r="YK62" s="84">
        <v>29925121.149739601</v>
      </c>
      <c r="YL62" s="84">
        <v>31463432.0399644</v>
      </c>
      <c r="YM62" s="84">
        <v>29821005.656132601</v>
      </c>
      <c r="YN62" s="84">
        <v>30201844.957902499</v>
      </c>
      <c r="YO62" s="84">
        <v>29453695.773506001</v>
      </c>
      <c r="YP62" s="84">
        <v>31894048.688896801</v>
      </c>
      <c r="YQ62" s="84">
        <v>31735847.213247001</v>
      </c>
      <c r="YR62" s="84">
        <v>32292623.446214098</v>
      </c>
      <c r="YS62" s="84">
        <v>31097822.669396501</v>
      </c>
      <c r="YT62" s="84">
        <v>32903680.323728401</v>
      </c>
      <c r="YU62" s="84">
        <v>31337027.943332899</v>
      </c>
      <c r="YV62" s="84">
        <v>31816248.166483801</v>
      </c>
      <c r="YW62" s="84">
        <v>32512802.269712899</v>
      </c>
      <c r="YX62" s="84">
        <v>32855823.1708351</v>
      </c>
      <c r="YY62" s="84">
        <v>32255184.227154698</v>
      </c>
      <c r="YZ62" s="84">
        <v>32406667.1483564</v>
      </c>
      <c r="ZA62" s="84">
        <v>36129087.128516696</v>
      </c>
      <c r="ZB62" s="84">
        <v>35686541.072113402</v>
      </c>
      <c r="ZC62" s="84">
        <v>34148746.1051002</v>
      </c>
      <c r="ZD62" s="84">
        <v>32737386.365045998</v>
      </c>
      <c r="ZE62" s="84">
        <v>31454320.7827763</v>
      </c>
      <c r="ZF62" s="84">
        <v>34207803.160731196</v>
      </c>
      <c r="ZG62" s="84">
        <v>33671905.089468896</v>
      </c>
      <c r="ZH62" s="84">
        <v>34772275.001371399</v>
      </c>
      <c r="ZI62" s="84">
        <v>34547140.184856199</v>
      </c>
      <c r="ZJ62" s="84">
        <v>33590776.382033899</v>
      </c>
      <c r="ZK62" s="84">
        <v>35576362.213434704</v>
      </c>
      <c r="ZL62" s="84">
        <v>33117683.929070201</v>
      </c>
      <c r="ZM62" s="84">
        <v>33052997.982045699</v>
      </c>
      <c r="ZN62" s="84">
        <v>35276917.416285902</v>
      </c>
      <c r="ZO62" s="84">
        <v>33163035.827631202</v>
      </c>
      <c r="ZP62" s="84">
        <v>27452880.926361699</v>
      </c>
      <c r="ZQ62" s="84">
        <v>26306450.954415001</v>
      </c>
      <c r="ZR62" s="84">
        <v>25802407.7571254</v>
      </c>
      <c r="ZS62" s="84">
        <v>32171564.5877744</v>
      </c>
      <c r="ZT62" s="84">
        <v>27587392.528806299</v>
      </c>
      <c r="ZU62" s="84">
        <v>26966257.288396001</v>
      </c>
      <c r="ZV62" s="84">
        <v>34320559.559700698</v>
      </c>
      <c r="ZW62" s="84">
        <v>32091293.050112501</v>
      </c>
      <c r="ZX62" s="84">
        <v>36006840.478655197</v>
      </c>
      <c r="ZY62" s="84">
        <v>34614687.658568002</v>
      </c>
      <c r="ZZ62" s="84">
        <v>34195704.2552405</v>
      </c>
      <c r="AAA62" s="84">
        <v>33355606.9194429</v>
      </c>
      <c r="AAB62" s="84">
        <v>34655140.154036202</v>
      </c>
      <c r="AAC62" s="84">
        <v>34659888.909857601</v>
      </c>
      <c r="AAD62" s="84">
        <v>33907018.507455297</v>
      </c>
      <c r="AAE62" s="84">
        <v>33440885.635365099</v>
      </c>
    </row>
    <row r="63" spans="1:707" s="65" customFormat="1" ht="14.1" customHeight="1" x14ac:dyDescent="0.25">
      <c r="A63" s="61" t="s">
        <v>2034</v>
      </c>
      <c r="B63" s="62">
        <f>STDEV(D63:BU63)/AVERAGE(D63:BU63)</f>
        <v>2.1810155211896703E-2</v>
      </c>
      <c r="C63" s="63"/>
      <c r="D63" s="64">
        <f t="shared" ref="D63:BU63" si="113">(D61/D62)*187</f>
        <v>239.31326067103709</v>
      </c>
      <c r="E63" s="64">
        <f t="shared" si="113"/>
        <v>233.17936373171236</v>
      </c>
      <c r="F63" s="64">
        <f t="shared" si="113"/>
        <v>227.54483858979327</v>
      </c>
      <c r="G63" s="64">
        <f t="shared" si="113"/>
        <v>240.21654485891318</v>
      </c>
      <c r="H63" s="64">
        <f t="shared" si="113"/>
        <v>229.39607380794757</v>
      </c>
      <c r="I63" s="64">
        <f t="shared" si="113"/>
        <v>240.68782345433041</v>
      </c>
      <c r="J63" s="64">
        <f t="shared" si="113"/>
        <v>230.17261317098956</v>
      </c>
      <c r="K63" s="64">
        <f t="shared" si="113"/>
        <v>229.77041300585884</v>
      </c>
      <c r="L63" s="64">
        <f t="shared" si="113"/>
        <v>251.54463683034635</v>
      </c>
      <c r="M63" s="64">
        <f t="shared" si="113"/>
        <v>236.30122504355592</v>
      </c>
      <c r="N63" s="64">
        <f t="shared" si="113"/>
        <v>236.62541867990379</v>
      </c>
      <c r="O63" s="64">
        <f t="shared" si="113"/>
        <v>246.92138794562197</v>
      </c>
      <c r="P63" s="64">
        <f t="shared" si="113"/>
        <v>241.67505041556663</v>
      </c>
      <c r="Q63" s="64">
        <f t="shared" si="113"/>
        <v>234.4635385017867</v>
      </c>
      <c r="R63" s="64">
        <f t="shared" si="113"/>
        <v>236.49574505205095</v>
      </c>
      <c r="S63" s="64">
        <f t="shared" si="113"/>
        <v>238.53831955586924</v>
      </c>
      <c r="T63" s="64">
        <f t="shared" si="113"/>
        <v>232.04688166407468</v>
      </c>
      <c r="U63" s="64">
        <f t="shared" si="113"/>
        <v>229.05753681853713</v>
      </c>
      <c r="V63" s="64">
        <f t="shared" si="113"/>
        <v>238.9271319705457</v>
      </c>
      <c r="W63" s="64">
        <f t="shared" si="113"/>
        <v>228.35983474319599</v>
      </c>
      <c r="X63" s="64">
        <f t="shared" si="113"/>
        <v>237.59446206283212</v>
      </c>
      <c r="Y63" s="64">
        <f t="shared" si="113"/>
        <v>230.79563017650759</v>
      </c>
      <c r="Z63" s="64">
        <f t="shared" si="113"/>
        <v>236.18507928616893</v>
      </c>
      <c r="AA63" s="64">
        <f t="shared" si="113"/>
        <v>240.10659011147379</v>
      </c>
      <c r="AB63" s="64">
        <f t="shared" si="113"/>
        <v>235.232898563405</v>
      </c>
      <c r="AC63" s="64">
        <f t="shared" si="113"/>
        <v>243.96473722942198</v>
      </c>
      <c r="AD63" s="64">
        <f t="shared" si="113"/>
        <v>231.95381720822661</v>
      </c>
      <c r="AE63" s="64">
        <f t="shared" si="113"/>
        <v>237.64742543919093</v>
      </c>
      <c r="AF63" s="64">
        <f t="shared" si="113"/>
        <v>244.54853933874122</v>
      </c>
      <c r="AG63" s="64">
        <f t="shared" si="113"/>
        <v>237.53983041401327</v>
      </c>
      <c r="AH63" s="64">
        <f t="shared" si="113"/>
        <v>234.65948969874313</v>
      </c>
      <c r="AI63" s="64">
        <f t="shared" si="113"/>
        <v>237.83006579345857</v>
      </c>
      <c r="AJ63" s="64">
        <f t="shared" si="113"/>
        <v>230.46626469630817</v>
      </c>
      <c r="AK63" s="64">
        <f t="shared" si="113"/>
        <v>236.12573145918492</v>
      </c>
      <c r="AL63" s="64">
        <f t="shared" si="113"/>
        <v>233.50064921912565</v>
      </c>
      <c r="AM63" s="64">
        <f t="shared" si="113"/>
        <v>230.58963402178122</v>
      </c>
      <c r="AN63" s="64">
        <f t="shared" si="113"/>
        <v>242.0605650685599</v>
      </c>
      <c r="AO63" s="64">
        <f t="shared" si="113"/>
        <v>234.01814807080805</v>
      </c>
      <c r="AP63" s="64">
        <f t="shared" si="113"/>
        <v>244.53606148322334</v>
      </c>
      <c r="AQ63" s="64">
        <f t="shared" si="113"/>
        <v>241.52910222864747</v>
      </c>
      <c r="AR63" s="64">
        <f t="shared" si="113"/>
        <v>231.48701534700092</v>
      </c>
      <c r="AS63" s="64">
        <f t="shared" si="113"/>
        <v>235.90037684518887</v>
      </c>
      <c r="AT63" s="64">
        <f t="shared" si="113"/>
        <v>231.7044700000535</v>
      </c>
      <c r="AU63" s="64">
        <f t="shared" si="113"/>
        <v>232.53909552407282</v>
      </c>
      <c r="AV63" s="64">
        <f t="shared" si="113"/>
        <v>241.94690268193855</v>
      </c>
      <c r="AW63" s="64">
        <f t="shared" si="113"/>
        <v>233.96535144537484</v>
      </c>
      <c r="AX63" s="64">
        <f t="shared" si="113"/>
        <v>235.2488917642182</v>
      </c>
      <c r="AY63" s="64">
        <f t="shared" si="113"/>
        <v>236.76983721845215</v>
      </c>
      <c r="AZ63" s="64">
        <f t="shared" si="113"/>
        <v>237.9668630342625</v>
      </c>
      <c r="BA63" s="64">
        <f t="shared" si="113"/>
        <v>238.7375218126183</v>
      </c>
      <c r="BB63" s="64">
        <f t="shared" si="113"/>
        <v>234.125091478922</v>
      </c>
      <c r="BC63" s="64">
        <f t="shared" si="113"/>
        <v>236.93959332716904</v>
      </c>
      <c r="BD63" s="64">
        <f t="shared" si="113"/>
        <v>233.08803389475861</v>
      </c>
      <c r="BE63" s="64">
        <f t="shared" si="113"/>
        <v>241.58158736505362</v>
      </c>
      <c r="BF63" s="64">
        <f t="shared" si="113"/>
        <v>236.63583800018037</v>
      </c>
      <c r="BG63" s="64">
        <f t="shared" si="113"/>
        <v>238.63550960653308</v>
      </c>
      <c r="BH63" s="64">
        <f t="shared" si="113"/>
        <v>236.27012856563667</v>
      </c>
      <c r="BI63" s="64">
        <f t="shared" si="113"/>
        <v>223.0758006070906</v>
      </c>
      <c r="BJ63" s="64">
        <f t="shared" si="113"/>
        <v>235.26614082706277</v>
      </c>
      <c r="BK63" s="64">
        <f t="shared" si="113"/>
        <v>241.22109091733449</v>
      </c>
      <c r="BL63" s="64">
        <f t="shared" si="113"/>
        <v>234.9134018921464</v>
      </c>
      <c r="BM63" s="64">
        <f t="shared" si="113"/>
        <v>237.16007116382448</v>
      </c>
      <c r="BN63" s="64">
        <f t="shared" si="113"/>
        <v>236.45162962870529</v>
      </c>
      <c r="BO63" s="64">
        <f t="shared" si="113"/>
        <v>221.68265847400698</v>
      </c>
      <c r="BP63" s="64">
        <f t="shared" si="113"/>
        <v>236.82707386841244</v>
      </c>
      <c r="BQ63" s="64">
        <f t="shared" si="113"/>
        <v>231.887565714445</v>
      </c>
      <c r="BR63" s="64">
        <f t="shared" si="113"/>
        <v>233.63614244039775</v>
      </c>
      <c r="BS63" s="64">
        <f t="shared" si="113"/>
        <v>239.31033003050135</v>
      </c>
      <c r="BT63" s="64">
        <f t="shared" si="113"/>
        <v>230.1180201405426</v>
      </c>
      <c r="BU63" s="64">
        <f t="shared" si="113"/>
        <v>237.11132265333904</v>
      </c>
      <c r="BW63" s="66">
        <f>STDEV(BY63:EP63)/AVERAGE(BY63:EP63)</f>
        <v>2.7412181946601277E-2</v>
      </c>
      <c r="BX63" s="67"/>
      <c r="BY63" s="68">
        <f>((BY61/BY62)*187)</f>
        <v>125.3497011994764</v>
      </c>
      <c r="BZ63" s="68">
        <f t="shared" ref="BZ63:EP63" si="114">((BZ61/BZ62)*187)</f>
        <v>133.22069417150547</v>
      </c>
      <c r="CA63" s="68">
        <f t="shared" si="114"/>
        <v>132.0267575661133</v>
      </c>
      <c r="CB63" s="68">
        <f t="shared" si="114"/>
        <v>138.00605640799819</v>
      </c>
      <c r="CC63" s="68">
        <f t="shared" si="114"/>
        <v>132.49556132379885</v>
      </c>
      <c r="CD63" s="68">
        <f t="shared" si="114"/>
        <v>128.78898445376461</v>
      </c>
      <c r="CE63" s="68">
        <f t="shared" si="114"/>
        <v>129.78936342859743</v>
      </c>
      <c r="CF63" s="68">
        <f t="shared" si="114"/>
        <v>129.79131679073686</v>
      </c>
      <c r="CG63" s="68">
        <f t="shared" si="114"/>
        <v>128.91691596896985</v>
      </c>
      <c r="CH63" s="68">
        <f t="shared" si="114"/>
        <v>129.86456977117567</v>
      </c>
      <c r="CI63" s="68">
        <f t="shared" si="114"/>
        <v>131.64879355523652</v>
      </c>
      <c r="CJ63" s="68">
        <f t="shared" si="114"/>
        <v>131.71375489981054</v>
      </c>
      <c r="CK63" s="68">
        <f t="shared" si="114"/>
        <v>128.52634082332142</v>
      </c>
      <c r="CL63" s="68">
        <f t="shared" si="114"/>
        <v>129.77613783056242</v>
      </c>
      <c r="CM63" s="68">
        <f t="shared" si="114"/>
        <v>131.42177049319463</v>
      </c>
      <c r="CN63" s="68">
        <f t="shared" si="114"/>
        <v>125.77527232133841</v>
      </c>
      <c r="CO63" s="68">
        <f t="shared" si="114"/>
        <v>124.13122710843909</v>
      </c>
      <c r="CP63" s="68">
        <f t="shared" si="114"/>
        <v>133.22554592876821</v>
      </c>
      <c r="CQ63" s="68">
        <f t="shared" si="114"/>
        <v>136.55756339531905</v>
      </c>
      <c r="CR63" s="68">
        <f t="shared" si="114"/>
        <v>128.37824450622904</v>
      </c>
      <c r="CS63" s="68">
        <f t="shared" si="114"/>
        <v>126.62025259324383</v>
      </c>
      <c r="CT63" s="68">
        <f t="shared" si="114"/>
        <v>138.17958485772988</v>
      </c>
      <c r="CU63" s="68">
        <f t="shared" si="114"/>
        <v>135.18836992717536</v>
      </c>
      <c r="CV63" s="68">
        <f t="shared" si="114"/>
        <v>122.27769761790999</v>
      </c>
      <c r="CW63" s="68">
        <f t="shared" si="114"/>
        <v>134.40548100370901</v>
      </c>
      <c r="CX63" s="68">
        <f t="shared" si="114"/>
        <v>130.36549625636059</v>
      </c>
      <c r="CY63" s="68">
        <f t="shared" si="114"/>
        <v>133.55655364689335</v>
      </c>
      <c r="CZ63" s="68">
        <f t="shared" si="114"/>
        <v>129.42797682324198</v>
      </c>
      <c r="DA63" s="68">
        <f t="shared" si="114"/>
        <v>132.3987971015475</v>
      </c>
      <c r="DB63" s="68">
        <f t="shared" si="114"/>
        <v>129.25369480870503</v>
      </c>
      <c r="DC63" s="68">
        <f t="shared" si="114"/>
        <v>135.0624143802103</v>
      </c>
      <c r="DD63" s="68">
        <f t="shared" si="114"/>
        <v>134.27214120922324</v>
      </c>
      <c r="DE63" s="68">
        <f t="shared" si="114"/>
        <v>128.85283881697868</v>
      </c>
      <c r="DF63" s="68">
        <f t="shared" si="114"/>
        <v>134.12783813980553</v>
      </c>
      <c r="DG63" s="68">
        <f t="shared" si="114"/>
        <v>133.10210567762064</v>
      </c>
      <c r="DH63" s="68">
        <f t="shared" si="114"/>
        <v>131.22503498154464</v>
      </c>
      <c r="DI63" s="68">
        <f t="shared" si="114"/>
        <v>132.49334020745491</v>
      </c>
      <c r="DJ63" s="68">
        <f t="shared" si="114"/>
        <v>128.85668681972078</v>
      </c>
      <c r="DK63" s="68">
        <f t="shared" si="114"/>
        <v>131.45052033223351</v>
      </c>
      <c r="DL63" s="68">
        <f t="shared" si="114"/>
        <v>137.03002800892716</v>
      </c>
      <c r="DM63" s="68">
        <f t="shared" si="114"/>
        <v>136.56596230896426</v>
      </c>
      <c r="DN63" s="68">
        <f t="shared" si="114"/>
        <v>132.5994449894857</v>
      </c>
      <c r="DO63" s="68">
        <f t="shared" si="114"/>
        <v>135.70261874976813</v>
      </c>
      <c r="DP63" s="68">
        <f t="shared" si="114"/>
        <v>129.78565566174967</v>
      </c>
      <c r="DQ63" s="68">
        <f t="shared" si="114"/>
        <v>133.66051419942511</v>
      </c>
      <c r="DR63" s="68">
        <f t="shared" si="114"/>
        <v>132.77394590776927</v>
      </c>
      <c r="DS63" s="68">
        <f t="shared" si="114"/>
        <v>133.72672581614503</v>
      </c>
      <c r="DT63" s="68">
        <f t="shared" si="114"/>
        <v>129.26813019858039</v>
      </c>
      <c r="DU63" s="68">
        <f t="shared" si="114"/>
        <v>131.24658311042168</v>
      </c>
      <c r="DV63" s="68">
        <f t="shared" si="114"/>
        <v>135.68388398812732</v>
      </c>
      <c r="DW63" s="68">
        <f t="shared" si="114"/>
        <v>136.86342042329167</v>
      </c>
      <c r="DX63" s="68">
        <f t="shared" si="114"/>
        <v>135.92148453587586</v>
      </c>
      <c r="DY63" s="68">
        <f t="shared" si="114"/>
        <v>136.4604244885895</v>
      </c>
      <c r="DZ63" s="68">
        <f t="shared" si="114"/>
        <v>134.60722668897353</v>
      </c>
      <c r="EA63" s="68">
        <f t="shared" si="114"/>
        <v>126.33643889345656</v>
      </c>
      <c r="EB63" s="68">
        <f t="shared" si="114"/>
        <v>129.93912513322604</v>
      </c>
      <c r="EC63" s="68">
        <f t="shared" si="114"/>
        <v>127.33510915963588</v>
      </c>
      <c r="ED63" s="68">
        <f t="shared" si="114"/>
        <v>134.53100325235053</v>
      </c>
      <c r="EE63" s="68">
        <f t="shared" si="114"/>
        <v>127.22670095272424</v>
      </c>
      <c r="EF63" s="68">
        <f t="shared" si="114"/>
        <v>136.13939990370062</v>
      </c>
      <c r="EG63" s="68">
        <f t="shared" si="114"/>
        <v>133.38337000883845</v>
      </c>
      <c r="EH63" s="68">
        <f t="shared" si="114"/>
        <v>134.08264075041313</v>
      </c>
      <c r="EI63" s="68">
        <f t="shared" si="114"/>
        <v>131.01321702584966</v>
      </c>
      <c r="EJ63" s="68">
        <f t="shared" si="114"/>
        <v>132.53583459883765</v>
      </c>
      <c r="EK63" s="68">
        <f t="shared" si="114"/>
        <v>135.29024056138172</v>
      </c>
      <c r="EL63" s="68">
        <f t="shared" si="114"/>
        <v>126.37304685016146</v>
      </c>
      <c r="EM63" s="68">
        <f t="shared" si="114"/>
        <v>135.22874777169292</v>
      </c>
      <c r="EN63" s="68">
        <f t="shared" si="114"/>
        <v>132.71399950720379</v>
      </c>
      <c r="EO63" s="68">
        <f t="shared" si="114"/>
        <v>136.50179758646289</v>
      </c>
      <c r="EP63" s="68">
        <f t="shared" si="114"/>
        <v>139.14411546317697</v>
      </c>
      <c r="EQ63" s="87"/>
      <c r="ER63" s="88">
        <f>((ER61/ER62)*187)</f>
        <v>151.26403208477063</v>
      </c>
      <c r="ES63" s="88">
        <f t="shared" ref="ES63:HD63" si="115">((ES61/ES62)*187)</f>
        <v>370.17371303317231</v>
      </c>
      <c r="ET63" s="88">
        <f t="shared" si="115"/>
        <v>210.69413173682847</v>
      </c>
      <c r="EU63" s="88">
        <f t="shared" si="115"/>
        <v>271.43926412420092</v>
      </c>
      <c r="EV63" s="88">
        <f t="shared" si="115"/>
        <v>175.93454498750953</v>
      </c>
      <c r="EW63" s="88">
        <f t="shared" si="115"/>
        <v>146.12537658058838</v>
      </c>
      <c r="EX63" s="88">
        <f t="shared" si="115"/>
        <v>197.62431170334509</v>
      </c>
      <c r="EY63" s="88">
        <f t="shared" si="115"/>
        <v>327.38789747497395</v>
      </c>
      <c r="EZ63" s="88">
        <f t="shared" si="115"/>
        <v>218.37978263738088</v>
      </c>
      <c r="FA63" s="88">
        <f t="shared" si="115"/>
        <v>163.57851079086976</v>
      </c>
      <c r="FB63" s="88">
        <f t="shared" si="115"/>
        <v>194.34170572843686</v>
      </c>
      <c r="FC63" s="88">
        <f t="shared" si="115"/>
        <v>204.54979152805342</v>
      </c>
      <c r="FD63" s="88">
        <f t="shared" si="115"/>
        <v>238.53079873915905</v>
      </c>
      <c r="FE63" s="88">
        <f t="shared" si="115"/>
        <v>197.2207600057508</v>
      </c>
      <c r="FF63" s="88">
        <f t="shared" si="115"/>
        <v>181.70972425866918</v>
      </c>
      <c r="FG63" s="88">
        <f t="shared" si="115"/>
        <v>214.86283518555226</v>
      </c>
      <c r="FH63" s="88">
        <f t="shared" si="115"/>
        <v>138.43729727129312</v>
      </c>
      <c r="FI63" s="88">
        <f t="shared" si="115"/>
        <v>133.58264620781335</v>
      </c>
      <c r="FJ63" s="88">
        <f t="shared" si="115"/>
        <v>183.05595717506168</v>
      </c>
      <c r="FK63" s="88">
        <f t="shared" si="115"/>
        <v>245.76162161555382</v>
      </c>
      <c r="FL63" s="88">
        <f t="shared" si="115"/>
        <v>87.62947347827641</v>
      </c>
      <c r="FM63" s="88">
        <f t="shared" si="115"/>
        <v>138.18865553253909</v>
      </c>
      <c r="FN63" s="88">
        <f t="shared" si="115"/>
        <v>164.9694918979649</v>
      </c>
      <c r="FO63" s="88">
        <f t="shared" si="115"/>
        <v>152.90803851244522</v>
      </c>
      <c r="FP63" s="88">
        <f t="shared" si="115"/>
        <v>175.8148548102069</v>
      </c>
      <c r="FQ63" s="88">
        <f t="shared" si="115"/>
        <v>158.51609566781659</v>
      </c>
      <c r="FR63" s="88">
        <f t="shared" si="115"/>
        <v>184.90108499504751</v>
      </c>
      <c r="FS63" s="88">
        <f t="shared" si="115"/>
        <v>165.42388696089029</v>
      </c>
      <c r="FT63" s="88">
        <f t="shared" si="115"/>
        <v>255.02109006484272</v>
      </c>
      <c r="FU63" s="88">
        <f t="shared" si="115"/>
        <v>94.90930180857211</v>
      </c>
      <c r="FV63" s="88">
        <f t="shared" si="115"/>
        <v>248.87119909715238</v>
      </c>
      <c r="FW63" s="88">
        <f t="shared" si="115"/>
        <v>163.65910781320252</v>
      </c>
      <c r="FX63" s="88">
        <f t="shared" si="115"/>
        <v>225.87110970960407</v>
      </c>
      <c r="FY63" s="88">
        <f t="shared" si="115"/>
        <v>135.40775807472707</v>
      </c>
      <c r="FZ63" s="88">
        <f t="shared" si="115"/>
        <v>146.58504498036311</v>
      </c>
      <c r="GA63" s="88">
        <f t="shared" si="115"/>
        <v>133.77341888343483</v>
      </c>
      <c r="GB63" s="88">
        <f t="shared" si="115"/>
        <v>287.78623534310731</v>
      </c>
      <c r="GC63" s="88">
        <f t="shared" si="115"/>
        <v>206.39312693301676</v>
      </c>
      <c r="GD63" s="88">
        <f t="shared" si="115"/>
        <v>214.44820619035497</v>
      </c>
      <c r="GE63" s="88">
        <f t="shared" si="115"/>
        <v>187.18588552205568</v>
      </c>
      <c r="GF63" s="88">
        <f t="shared" si="115"/>
        <v>203.49937538838984</v>
      </c>
      <c r="GG63" s="88">
        <f t="shared" si="115"/>
        <v>285.45049086472415</v>
      </c>
      <c r="GH63" s="88">
        <f t="shared" si="115"/>
        <v>149.29890101418351</v>
      </c>
      <c r="GI63" s="88">
        <f t="shared" si="115"/>
        <v>187.55003262247928</v>
      </c>
      <c r="GJ63" s="88">
        <f t="shared" si="115"/>
        <v>170.28903009717726</v>
      </c>
      <c r="GK63" s="88">
        <f t="shared" si="115"/>
        <v>134.4277565950207</v>
      </c>
      <c r="GL63" s="88">
        <f t="shared" si="115"/>
        <v>190.82223075101689</v>
      </c>
      <c r="GM63" s="88">
        <f t="shared" si="115"/>
        <v>215.10774428566293</v>
      </c>
      <c r="GN63" s="88">
        <f t="shared" si="115"/>
        <v>148.99877544826029</v>
      </c>
      <c r="GO63" s="88">
        <f t="shared" si="115"/>
        <v>152.37464391699174</v>
      </c>
      <c r="GP63" s="88">
        <f t="shared" si="115"/>
        <v>343.38876038745548</v>
      </c>
      <c r="GQ63" s="88">
        <f t="shared" si="115"/>
        <v>153.35580103281092</v>
      </c>
      <c r="GR63" s="88">
        <f t="shared" si="115"/>
        <v>231.19716056956938</v>
      </c>
      <c r="GS63" s="88">
        <f t="shared" si="115"/>
        <v>380.85392777542262</v>
      </c>
      <c r="GT63" s="88">
        <f t="shared" si="115"/>
        <v>234.78474656078575</v>
      </c>
      <c r="GU63" s="88">
        <f t="shared" si="115"/>
        <v>140.11607691220217</v>
      </c>
      <c r="GV63" s="88">
        <f t="shared" si="115"/>
        <v>257.36340549521083</v>
      </c>
      <c r="GW63" s="88">
        <f t="shared" si="115"/>
        <v>138.46313906217833</v>
      </c>
      <c r="GX63" s="88">
        <f t="shared" si="115"/>
        <v>233.6282591387077</v>
      </c>
      <c r="GY63" s="88">
        <f t="shared" si="115"/>
        <v>231.20773641063738</v>
      </c>
      <c r="GZ63" s="88">
        <f t="shared" si="115"/>
        <v>322.54170231388002</v>
      </c>
      <c r="HA63" s="88">
        <f t="shared" si="115"/>
        <v>288.08804190370677</v>
      </c>
      <c r="HB63" s="88">
        <f t="shared" si="115"/>
        <v>177.98818126020771</v>
      </c>
      <c r="HC63" s="88">
        <f t="shared" si="115"/>
        <v>188.30030242370358</v>
      </c>
      <c r="HD63" s="88">
        <f t="shared" si="115"/>
        <v>157.09052702940562</v>
      </c>
      <c r="HE63" s="88">
        <f t="shared" ref="HE63:JP63" si="116">((HE61/HE62)*187)</f>
        <v>181.36979593294484</v>
      </c>
      <c r="HF63" s="88">
        <f t="shared" si="116"/>
        <v>175.03859822151566</v>
      </c>
      <c r="HG63" s="88">
        <f t="shared" si="116"/>
        <v>189.20972707837055</v>
      </c>
      <c r="HH63" s="88">
        <f t="shared" si="116"/>
        <v>187.09950834270367</v>
      </c>
      <c r="HI63" s="88">
        <f t="shared" si="116"/>
        <v>233.80380608447706</v>
      </c>
      <c r="HJ63" s="88">
        <f t="shared" si="116"/>
        <v>177.4899700863877</v>
      </c>
      <c r="HK63" s="88">
        <f t="shared" si="116"/>
        <v>155.67367120444445</v>
      </c>
      <c r="HL63" s="88">
        <f t="shared" si="116"/>
        <v>175.54296518748816</v>
      </c>
      <c r="HM63" s="88">
        <f t="shared" si="116"/>
        <v>185.6204636964473</v>
      </c>
      <c r="HN63" s="88">
        <f t="shared" si="116"/>
        <v>103.44233225000255</v>
      </c>
      <c r="HO63" s="88">
        <f t="shared" si="116"/>
        <v>212.84731105439059</v>
      </c>
      <c r="HP63" s="88">
        <f t="shared" si="116"/>
        <v>230.50417205629645</v>
      </c>
      <c r="HQ63" s="88">
        <f t="shared" si="116"/>
        <v>106.73621562695639</v>
      </c>
      <c r="HR63" s="88">
        <f t="shared" si="116"/>
        <v>141.81034241591547</v>
      </c>
      <c r="HS63" s="88">
        <f t="shared" si="116"/>
        <v>123.22741541033267</v>
      </c>
      <c r="HT63" s="88">
        <f t="shared" si="116"/>
        <v>259.71037603205912</v>
      </c>
      <c r="HU63" s="88">
        <f t="shared" si="116"/>
        <v>163.53126931008003</v>
      </c>
      <c r="HV63" s="88">
        <f t="shared" si="116"/>
        <v>176.95014918832823</v>
      </c>
      <c r="HW63" s="88">
        <f t="shared" si="116"/>
        <v>248.23482464107016</v>
      </c>
      <c r="HX63" s="88">
        <f t="shared" si="116"/>
        <v>284.9412825067368</v>
      </c>
      <c r="HY63" s="88">
        <f t="shared" si="116"/>
        <v>108.28957326765808</v>
      </c>
      <c r="HZ63" s="88">
        <f t="shared" si="116"/>
        <v>108.44090510316948</v>
      </c>
      <c r="IA63" s="88">
        <f t="shared" si="116"/>
        <v>237.0466949665483</v>
      </c>
      <c r="IB63" s="88">
        <f t="shared" si="116"/>
        <v>199.02655434816373</v>
      </c>
      <c r="IC63" s="88">
        <f t="shared" si="116"/>
        <v>155.22409067779654</v>
      </c>
      <c r="ID63" s="88">
        <f t="shared" si="116"/>
        <v>262.75807870274025</v>
      </c>
      <c r="IE63" s="88">
        <f t="shared" si="116"/>
        <v>184.86969582054243</v>
      </c>
      <c r="IF63" s="88">
        <f t="shared" si="116"/>
        <v>249.55665953659701</v>
      </c>
      <c r="IG63" s="88">
        <f t="shared" si="116"/>
        <v>281.68699320417863</v>
      </c>
      <c r="IH63" s="88">
        <f t="shared" si="116"/>
        <v>224.00686423954735</v>
      </c>
      <c r="II63" s="88">
        <f t="shared" si="116"/>
        <v>95.256429605945669</v>
      </c>
      <c r="IJ63" s="88">
        <f t="shared" si="116"/>
        <v>218.20022708272134</v>
      </c>
      <c r="IK63" s="88">
        <f t="shared" si="116"/>
        <v>145.48710207352266</v>
      </c>
      <c r="IL63" s="88">
        <f t="shared" si="116"/>
        <v>203.03688352616894</v>
      </c>
      <c r="IM63" s="88">
        <f t="shared" si="116"/>
        <v>347.9925438708712</v>
      </c>
      <c r="IN63" s="88">
        <f t="shared" si="116"/>
        <v>226.96513446218691</v>
      </c>
      <c r="IO63" s="88">
        <f t="shared" si="116"/>
        <v>235.69076939903474</v>
      </c>
      <c r="IP63" s="88">
        <f t="shared" si="116"/>
        <v>243.17729867137078</v>
      </c>
      <c r="IQ63" s="88">
        <f t="shared" si="116"/>
        <v>166.36773866047938</v>
      </c>
      <c r="IR63" s="88">
        <f t="shared" si="116"/>
        <v>372.69606879909918</v>
      </c>
      <c r="IS63" s="88">
        <f t="shared" si="116"/>
        <v>263.19149123336751</v>
      </c>
      <c r="IT63" s="88">
        <f t="shared" si="116"/>
        <v>186.53379821204351</v>
      </c>
      <c r="IU63" s="88">
        <f t="shared" si="116"/>
        <v>207.52927566683189</v>
      </c>
      <c r="IV63" s="88">
        <f t="shared" si="116"/>
        <v>131.10002145175804</v>
      </c>
      <c r="IW63" s="88">
        <f t="shared" si="116"/>
        <v>185.88856514562445</v>
      </c>
      <c r="IX63" s="88">
        <f t="shared" si="116"/>
        <v>220.90249657050009</v>
      </c>
      <c r="IY63" s="88">
        <f t="shared" si="116"/>
        <v>149.80920338263374</v>
      </c>
      <c r="IZ63" s="88">
        <f t="shared" si="116"/>
        <v>152.13543483529219</v>
      </c>
      <c r="JA63" s="88">
        <f t="shared" si="116"/>
        <v>227.99648579442737</v>
      </c>
      <c r="JB63" s="88">
        <f t="shared" si="116"/>
        <v>134.27508010802237</v>
      </c>
      <c r="JC63" s="88">
        <f t="shared" si="116"/>
        <v>198.91793126254379</v>
      </c>
      <c r="JD63" s="88">
        <f t="shared" si="116"/>
        <v>97.115168891138126</v>
      </c>
      <c r="JE63" s="88">
        <f t="shared" si="116"/>
        <v>169.68658627020739</v>
      </c>
      <c r="JF63" s="88">
        <f t="shared" si="116"/>
        <v>256.82669798365725</v>
      </c>
      <c r="JG63" s="88">
        <f t="shared" si="116"/>
        <v>233.33399260358885</v>
      </c>
      <c r="JH63" s="88">
        <f t="shared" si="116"/>
        <v>146.7552732518856</v>
      </c>
      <c r="JI63" s="88">
        <f t="shared" si="116"/>
        <v>139.93042035373892</v>
      </c>
      <c r="JJ63" s="88">
        <f t="shared" si="116"/>
        <v>136.7062062727895</v>
      </c>
      <c r="JK63" s="88">
        <f t="shared" si="116"/>
        <v>189.27513350170489</v>
      </c>
      <c r="JL63" s="88">
        <f t="shared" si="116"/>
        <v>235.12878860504833</v>
      </c>
      <c r="JM63" s="88">
        <f t="shared" si="116"/>
        <v>158.61187839964023</v>
      </c>
      <c r="JN63" s="88">
        <f t="shared" si="116"/>
        <v>112.571583636067</v>
      </c>
      <c r="JO63" s="88">
        <f t="shared" si="116"/>
        <v>252.06342033748234</v>
      </c>
      <c r="JP63" s="88">
        <f t="shared" si="116"/>
        <v>347.97467988418526</v>
      </c>
      <c r="JQ63" s="88">
        <f t="shared" ref="JQ63:MB63" si="117">((JQ61/JQ62)*187)</f>
        <v>194.65455503788806</v>
      </c>
      <c r="JR63" s="88">
        <f t="shared" si="117"/>
        <v>128.45535095943316</v>
      </c>
      <c r="JS63" s="88">
        <f t="shared" si="117"/>
        <v>145.71093841198419</v>
      </c>
      <c r="JT63" s="88">
        <f t="shared" si="117"/>
        <v>128.19286551056916</v>
      </c>
      <c r="JU63" s="88">
        <f t="shared" si="117"/>
        <v>169.33926381993643</v>
      </c>
      <c r="JV63" s="88">
        <f t="shared" si="117"/>
        <v>163.75273474804456</v>
      </c>
      <c r="JW63" s="88">
        <f t="shared" si="117"/>
        <v>126.37772968926862</v>
      </c>
      <c r="JX63" s="88">
        <f t="shared" si="117"/>
        <v>213.403827399009</v>
      </c>
      <c r="JY63" s="88">
        <f t="shared" si="117"/>
        <v>243.05444578335693</v>
      </c>
      <c r="JZ63" s="88">
        <f t="shared" si="117"/>
        <v>221.44369967045367</v>
      </c>
      <c r="KA63" s="88">
        <f t="shared" si="117"/>
        <v>236.99366896710475</v>
      </c>
      <c r="KB63" s="88">
        <f t="shared" si="117"/>
        <v>212.54775226127205</v>
      </c>
      <c r="KC63" s="88">
        <f t="shared" si="117"/>
        <v>157.34120455755018</v>
      </c>
      <c r="KD63" s="88">
        <f t="shared" si="117"/>
        <v>167.44304932755605</v>
      </c>
      <c r="KE63" s="88">
        <f t="shared" si="117"/>
        <v>197.94363913165571</v>
      </c>
      <c r="KF63" s="88">
        <f t="shared" si="117"/>
        <v>123.06272215761433</v>
      </c>
      <c r="KG63" s="88">
        <f t="shared" si="117"/>
        <v>115.59762317985241</v>
      </c>
      <c r="KH63" s="88">
        <f t="shared" si="117"/>
        <v>250.07367126333548</v>
      </c>
      <c r="KI63" s="88">
        <f t="shared" si="117"/>
        <v>184.30033923986721</v>
      </c>
      <c r="KJ63" s="88">
        <f t="shared" si="117"/>
        <v>154.58923031646316</v>
      </c>
      <c r="KK63" s="88">
        <f t="shared" si="117"/>
        <v>106.60101578884651</v>
      </c>
      <c r="KL63" s="88">
        <f t="shared" si="117"/>
        <v>337.74814244562964</v>
      </c>
      <c r="KM63" s="88">
        <f t="shared" si="117"/>
        <v>256.88647150284839</v>
      </c>
      <c r="KN63" s="88">
        <f t="shared" si="117"/>
        <v>176.97984265567743</v>
      </c>
      <c r="KO63" s="88">
        <f t="shared" si="117"/>
        <v>211.84896370025589</v>
      </c>
      <c r="KP63" s="88">
        <f t="shared" si="117"/>
        <v>85.114703083248088</v>
      </c>
      <c r="KQ63" s="88">
        <f t="shared" si="117"/>
        <v>173.36284712951937</v>
      </c>
      <c r="KR63" s="88">
        <f t="shared" si="117"/>
        <v>249.59528743837132</v>
      </c>
      <c r="KS63" s="88">
        <f t="shared" si="117"/>
        <v>209.37332540890301</v>
      </c>
      <c r="KT63" s="88">
        <f t="shared" si="117"/>
        <v>111.81799668365437</v>
      </c>
      <c r="KU63" s="88">
        <f t="shared" si="117"/>
        <v>205.19212911232736</v>
      </c>
      <c r="KV63" s="88">
        <f t="shared" si="117"/>
        <v>238.61722085109025</v>
      </c>
      <c r="KW63" s="88">
        <f t="shared" si="117"/>
        <v>109.83166983502254</v>
      </c>
      <c r="KX63" s="88">
        <f t="shared" si="117"/>
        <v>142.18220870866853</v>
      </c>
      <c r="KY63" s="88">
        <f t="shared" si="117"/>
        <v>231.8974311829439</v>
      </c>
      <c r="KZ63" s="88">
        <f t="shared" si="117"/>
        <v>266.76719328626831</v>
      </c>
      <c r="LA63" s="88">
        <f t="shared" si="117"/>
        <v>271.33129751406807</v>
      </c>
      <c r="LB63" s="88">
        <f t="shared" si="117"/>
        <v>122.93854233038407</v>
      </c>
      <c r="LC63" s="88">
        <f t="shared" si="117"/>
        <v>127.7689477956621</v>
      </c>
      <c r="LD63" s="88">
        <f t="shared" si="117"/>
        <v>267.6325469410346</v>
      </c>
      <c r="LE63" s="88">
        <f t="shared" si="117"/>
        <v>285.60568809582389</v>
      </c>
      <c r="LF63" s="88">
        <f t="shared" si="117"/>
        <v>148.18267348565203</v>
      </c>
      <c r="LG63" s="88">
        <f t="shared" si="117"/>
        <v>191.29507299388169</v>
      </c>
      <c r="LH63" s="88">
        <f t="shared" si="117"/>
        <v>164.9591475678771</v>
      </c>
      <c r="LI63" s="88">
        <f t="shared" si="117"/>
        <v>206.847149509546</v>
      </c>
      <c r="LJ63" s="88">
        <f t="shared" si="117"/>
        <v>148.72680165291194</v>
      </c>
      <c r="LK63" s="88">
        <f t="shared" si="117"/>
        <v>142.24952857669288</v>
      </c>
      <c r="LL63" s="88">
        <f t="shared" si="117"/>
        <v>142.04377649852754</v>
      </c>
      <c r="LM63" s="88">
        <f t="shared" si="117"/>
        <v>191.48548192822619</v>
      </c>
      <c r="LN63" s="88">
        <f t="shared" si="117"/>
        <v>177.9066075704354</v>
      </c>
      <c r="LO63" s="88">
        <f t="shared" si="117"/>
        <v>214.78118993884985</v>
      </c>
      <c r="LP63" s="88">
        <f t="shared" si="117"/>
        <v>181.30858186580323</v>
      </c>
      <c r="LQ63" s="88">
        <f t="shared" si="117"/>
        <v>190.65726412633236</v>
      </c>
      <c r="LR63" s="88">
        <f t="shared" si="117"/>
        <v>177.49524289707739</v>
      </c>
      <c r="LS63" s="88">
        <f t="shared" si="117"/>
        <v>154.76607622820146</v>
      </c>
      <c r="LT63" s="88">
        <f t="shared" si="117"/>
        <v>205.78667482055485</v>
      </c>
      <c r="LU63" s="88">
        <f t="shared" si="117"/>
        <v>169.29421448822288</v>
      </c>
      <c r="LV63" s="88">
        <f t="shared" si="117"/>
        <v>166.52882505406697</v>
      </c>
      <c r="LW63" s="88">
        <f t="shared" si="117"/>
        <v>176.49829901732056</v>
      </c>
      <c r="LX63" s="88">
        <f t="shared" si="117"/>
        <v>136.68349998257136</v>
      </c>
      <c r="LY63" s="88">
        <f t="shared" si="117"/>
        <v>206.20494624063963</v>
      </c>
      <c r="LZ63" s="88">
        <f t="shared" si="117"/>
        <v>145.3964297867596</v>
      </c>
      <c r="MA63" s="88">
        <f t="shared" si="117"/>
        <v>130.25483893161112</v>
      </c>
      <c r="MB63" s="88">
        <f t="shared" si="117"/>
        <v>107.16464428762694</v>
      </c>
      <c r="MC63" s="88">
        <f t="shared" ref="MC63:ON63" si="118">((MC61/MC62)*187)</f>
        <v>231.31345853770384</v>
      </c>
      <c r="MD63" s="88">
        <f t="shared" si="118"/>
        <v>184.18633038782147</v>
      </c>
      <c r="ME63" s="88">
        <f t="shared" si="118"/>
        <v>187.88386688475407</v>
      </c>
      <c r="MF63" s="88">
        <f t="shared" si="118"/>
        <v>147.30940832788846</v>
      </c>
      <c r="MG63" s="88">
        <f t="shared" si="118"/>
        <v>357.07390085991847</v>
      </c>
      <c r="MH63" s="88">
        <f t="shared" si="118"/>
        <v>194.37938873833784</v>
      </c>
      <c r="MI63" s="88">
        <f t="shared" si="118"/>
        <v>194.25114017835841</v>
      </c>
      <c r="MJ63" s="88">
        <f t="shared" si="118"/>
        <v>170.86241291123943</v>
      </c>
      <c r="MK63" s="88">
        <f t="shared" si="118"/>
        <v>96.562287814880378</v>
      </c>
      <c r="ML63" s="88">
        <f t="shared" si="118"/>
        <v>164.91760671120034</v>
      </c>
      <c r="MM63" s="88">
        <f t="shared" si="118"/>
        <v>184.58680944333204</v>
      </c>
      <c r="MN63" s="88">
        <f t="shared" si="118"/>
        <v>181.36603044858774</v>
      </c>
      <c r="MO63" s="88">
        <f t="shared" si="118"/>
        <v>358.40882809439216</v>
      </c>
      <c r="MP63" s="88">
        <f t="shared" si="118"/>
        <v>242.63796640813325</v>
      </c>
      <c r="MQ63" s="88">
        <f t="shared" si="118"/>
        <v>89.88885958671537</v>
      </c>
      <c r="MR63" s="88">
        <f t="shared" si="118"/>
        <v>89.022405001467575</v>
      </c>
      <c r="MS63" s="88">
        <f t="shared" si="118"/>
        <v>162.68827788747419</v>
      </c>
      <c r="MT63" s="88">
        <f t="shared" si="118"/>
        <v>155.58116698029005</v>
      </c>
      <c r="MU63" s="88">
        <f t="shared" si="118"/>
        <v>99.013485229142788</v>
      </c>
      <c r="MV63" s="88">
        <f t="shared" si="118"/>
        <v>118.7966940152256</v>
      </c>
      <c r="MW63" s="88">
        <f t="shared" si="118"/>
        <v>222.09018492271022</v>
      </c>
      <c r="MX63" s="88">
        <f t="shared" si="118"/>
        <v>168.3039294359881</v>
      </c>
      <c r="MY63" s="88">
        <f t="shared" si="118"/>
        <v>99.433584528798619</v>
      </c>
      <c r="MZ63" s="88">
        <f t="shared" si="118"/>
        <v>157.35068280095831</v>
      </c>
      <c r="NA63" s="88">
        <f t="shared" si="118"/>
        <v>311.93015549856733</v>
      </c>
      <c r="NB63" s="88">
        <f t="shared" si="118"/>
        <v>91.86459626901059</v>
      </c>
      <c r="NC63" s="88">
        <f t="shared" si="118"/>
        <v>123.16952332050053</v>
      </c>
      <c r="ND63" s="88">
        <f t="shared" si="118"/>
        <v>147.83210545234246</v>
      </c>
      <c r="NE63" s="88">
        <f t="shared" si="118"/>
        <v>156.88168502130551</v>
      </c>
      <c r="NF63" s="88">
        <f t="shared" si="118"/>
        <v>265.79665845277418</v>
      </c>
      <c r="NG63" s="88">
        <f t="shared" si="118"/>
        <v>239.97071189521742</v>
      </c>
      <c r="NH63" s="88">
        <f t="shared" si="118"/>
        <v>169.62001430172725</v>
      </c>
      <c r="NI63" s="88">
        <f t="shared" si="118"/>
        <v>175.44008211986957</v>
      </c>
      <c r="NJ63" s="88">
        <f t="shared" si="118"/>
        <v>192.17187822739982</v>
      </c>
      <c r="NK63" s="88">
        <f t="shared" si="118"/>
        <v>123.32778557452338</v>
      </c>
      <c r="NL63" s="88">
        <f t="shared" si="118"/>
        <v>240.80424163454114</v>
      </c>
      <c r="NM63" s="88">
        <f t="shared" si="118"/>
        <v>132.80284233456979</v>
      </c>
      <c r="NN63" s="88">
        <f t="shared" si="118"/>
        <v>86.906427439057239</v>
      </c>
      <c r="NO63" s="88">
        <f t="shared" si="118"/>
        <v>157.44203973137473</v>
      </c>
      <c r="NP63" s="88">
        <f t="shared" si="118"/>
        <v>128.6748693229807</v>
      </c>
      <c r="NQ63" s="88">
        <f t="shared" si="118"/>
        <v>214.17889890361448</v>
      </c>
      <c r="NR63" s="88">
        <f t="shared" si="118"/>
        <v>238.4722434626643</v>
      </c>
      <c r="NS63" s="88">
        <f t="shared" si="118"/>
        <v>208.78973207289155</v>
      </c>
      <c r="NT63" s="88">
        <f t="shared" si="118"/>
        <v>242.70251330426342</v>
      </c>
      <c r="NU63" s="88">
        <f t="shared" si="118"/>
        <v>203.41748958403571</v>
      </c>
      <c r="NV63" s="88">
        <f t="shared" si="118"/>
        <v>189.82389896993834</v>
      </c>
      <c r="NW63" s="88">
        <f t="shared" si="118"/>
        <v>204.06205811648491</v>
      </c>
      <c r="NX63" s="88">
        <f t="shared" si="118"/>
        <v>169.90271624754524</v>
      </c>
      <c r="NY63" s="88">
        <f t="shared" si="118"/>
        <v>162.41252033517725</v>
      </c>
      <c r="NZ63" s="88">
        <f t="shared" si="118"/>
        <v>234.60128297327108</v>
      </c>
      <c r="OA63" s="88">
        <f t="shared" si="118"/>
        <v>196.96637545636614</v>
      </c>
      <c r="OB63" s="88">
        <f t="shared" si="118"/>
        <v>161.46376874663486</v>
      </c>
      <c r="OC63" s="88">
        <f t="shared" si="118"/>
        <v>159.65381069852629</v>
      </c>
      <c r="OD63" s="88">
        <f t="shared" si="118"/>
        <v>215.68745773342397</v>
      </c>
      <c r="OE63" s="88">
        <f t="shared" si="118"/>
        <v>115.20494887375605</v>
      </c>
      <c r="OF63" s="88">
        <f t="shared" si="118"/>
        <v>206.80996510440951</v>
      </c>
      <c r="OG63" s="88">
        <f t="shared" si="118"/>
        <v>170.34301159691074</v>
      </c>
      <c r="OH63" s="88">
        <f t="shared" si="118"/>
        <v>114.78789768782386</v>
      </c>
      <c r="OI63" s="88">
        <f t="shared" si="118"/>
        <v>224.9748045875568</v>
      </c>
      <c r="OJ63" s="88">
        <f t="shared" si="118"/>
        <v>278.25192167802396</v>
      </c>
      <c r="OK63" s="88">
        <f t="shared" si="118"/>
        <v>116.95868108239246</v>
      </c>
      <c r="OL63" s="88">
        <f t="shared" si="118"/>
        <v>160.31839522875381</v>
      </c>
      <c r="OM63" s="88">
        <f t="shared" si="118"/>
        <v>222.16429413401389</v>
      </c>
      <c r="ON63" s="88">
        <f t="shared" si="118"/>
        <v>153.43694024071439</v>
      </c>
      <c r="OO63" s="88">
        <f t="shared" ref="OO63:XZ63" si="119">((OO61/OO62)*187)</f>
        <v>168.78547371452686</v>
      </c>
      <c r="OP63" s="88">
        <f t="shared" si="119"/>
        <v>183.66000314252815</v>
      </c>
      <c r="OQ63" s="88">
        <f t="shared" si="119"/>
        <v>144.27381061512176</v>
      </c>
      <c r="OR63" s="88">
        <f t="shared" si="119"/>
        <v>161.46687744500849</v>
      </c>
      <c r="OS63" s="88">
        <f t="shared" si="119"/>
        <v>389.85839628211647</v>
      </c>
      <c r="OT63" s="88">
        <f t="shared" si="119"/>
        <v>257.6684563552169</v>
      </c>
      <c r="OU63" s="88">
        <f t="shared" si="119"/>
        <v>240.35214440807712</v>
      </c>
      <c r="OV63" s="88">
        <f t="shared" si="119"/>
        <v>306.64263537337467</v>
      </c>
      <c r="OW63" s="88">
        <f t="shared" si="119"/>
        <v>144.43231755873927</v>
      </c>
      <c r="OX63" s="88">
        <f t="shared" si="119"/>
        <v>86.156838783826743</v>
      </c>
      <c r="OY63" s="88">
        <f t="shared" si="119"/>
        <v>174.65797867437374</v>
      </c>
      <c r="OZ63" s="88">
        <f t="shared" si="119"/>
        <v>173.49832488280475</v>
      </c>
      <c r="PA63" s="88">
        <f t="shared" si="119"/>
        <v>489.51109969458929</v>
      </c>
      <c r="PB63" s="88">
        <f t="shared" si="119"/>
        <v>247.41772771955667</v>
      </c>
      <c r="PC63" s="88">
        <f t="shared" si="119"/>
        <v>292.31414301382688</v>
      </c>
      <c r="PD63" s="88">
        <f t="shared" si="119"/>
        <v>214.83679026428749</v>
      </c>
      <c r="PE63" s="88">
        <f t="shared" si="119"/>
        <v>161.83136712998493</v>
      </c>
      <c r="PF63" s="88">
        <f t="shared" si="119"/>
        <v>201.27464670777471</v>
      </c>
      <c r="PG63" s="88">
        <f t="shared" si="119"/>
        <v>220.60061235195241</v>
      </c>
      <c r="PH63" s="88">
        <f t="shared" si="119"/>
        <v>390.53713094585032</v>
      </c>
      <c r="PI63" s="88">
        <f t="shared" si="119"/>
        <v>197.70074565923761</v>
      </c>
      <c r="PJ63" s="88">
        <f t="shared" si="119"/>
        <v>184.81622599805016</v>
      </c>
      <c r="PK63" s="88">
        <f t="shared" si="119"/>
        <v>147.42020479268012</v>
      </c>
      <c r="PL63" s="88">
        <f t="shared" si="119"/>
        <v>171.41672667174279</v>
      </c>
      <c r="PM63" s="88">
        <f t="shared" si="119"/>
        <v>197.33502699070655</v>
      </c>
      <c r="PN63" s="88">
        <f t="shared" si="119"/>
        <v>105.28948434721558</v>
      </c>
      <c r="PO63" s="88">
        <f t="shared" si="119"/>
        <v>165.70454761235638</v>
      </c>
      <c r="PP63" s="88">
        <f t="shared" si="119"/>
        <v>133.17682920772134</v>
      </c>
      <c r="PQ63" s="88">
        <f t="shared" si="119"/>
        <v>149.56671638700718</v>
      </c>
      <c r="PR63" s="88">
        <f t="shared" si="119"/>
        <v>175.59903054718785</v>
      </c>
      <c r="PS63" s="88">
        <f t="shared" si="119"/>
        <v>169.12691365265013</v>
      </c>
      <c r="PT63" s="88">
        <f t="shared" si="119"/>
        <v>196.59002527126344</v>
      </c>
      <c r="PU63" s="88">
        <f t="shared" si="119"/>
        <v>196.70933267744363</v>
      </c>
      <c r="PV63" s="88">
        <f t="shared" si="119"/>
        <v>152.70846091438128</v>
      </c>
      <c r="PW63" s="88">
        <f t="shared" si="119"/>
        <v>178.27937356662287</v>
      </c>
      <c r="PX63" s="88">
        <f t="shared" si="119"/>
        <v>243.33724536186526</v>
      </c>
      <c r="PY63" s="88">
        <f t="shared" si="119"/>
        <v>153.80809853975447</v>
      </c>
      <c r="PZ63" s="88">
        <f t="shared" si="119"/>
        <v>257.84179356028085</v>
      </c>
      <c r="QA63" s="88">
        <f t="shared" si="119"/>
        <v>206.54080269945706</v>
      </c>
      <c r="QB63" s="88">
        <f t="shared" si="119"/>
        <v>184.83947833759774</v>
      </c>
      <c r="QC63" s="88">
        <f t="shared" si="119"/>
        <v>137.8657978235656</v>
      </c>
      <c r="QD63" s="88">
        <f t="shared" si="119"/>
        <v>199.63085411505875</v>
      </c>
      <c r="QE63" s="88">
        <f t="shared" si="119"/>
        <v>117.51095134248972</v>
      </c>
      <c r="QF63" s="88">
        <f t="shared" si="119"/>
        <v>206.21984669872626</v>
      </c>
      <c r="QG63" s="88">
        <f t="shared" si="119"/>
        <v>160.64383781136098</v>
      </c>
      <c r="QH63" s="88">
        <f t="shared" si="119"/>
        <v>140.58219854350355</v>
      </c>
      <c r="QI63" s="88">
        <f t="shared" si="119"/>
        <v>233.29673884807434</v>
      </c>
      <c r="QJ63" s="88">
        <f t="shared" si="119"/>
        <v>193.08518409876453</v>
      </c>
      <c r="QK63" s="88">
        <f t="shared" si="119"/>
        <v>167.035574062091</v>
      </c>
      <c r="QL63" s="88">
        <f t="shared" si="119"/>
        <v>215.3984773331843</v>
      </c>
      <c r="QM63" s="88">
        <f t="shared" si="119"/>
        <v>223.50609024377425</v>
      </c>
      <c r="QN63" s="88">
        <f t="shared" si="119"/>
        <v>183.99063429567553</v>
      </c>
      <c r="QO63" s="88">
        <f t="shared" si="119"/>
        <v>160.52201798191953</v>
      </c>
      <c r="QP63" s="88">
        <f t="shared" si="119"/>
        <v>104.09704176584918</v>
      </c>
      <c r="QQ63" s="88">
        <f t="shared" si="119"/>
        <v>176.67004910429387</v>
      </c>
      <c r="QR63" s="88">
        <f t="shared" si="119"/>
        <v>178.92652905180574</v>
      </c>
      <c r="QS63" s="88">
        <f t="shared" si="119"/>
        <v>185.49612333925953</v>
      </c>
      <c r="QT63" s="88">
        <f t="shared" si="119"/>
        <v>94.817864792780483</v>
      </c>
      <c r="QU63" s="88">
        <f t="shared" si="119"/>
        <v>229.79116787250427</v>
      </c>
      <c r="QV63" s="88">
        <f t="shared" si="119"/>
        <v>159.55309910961682</v>
      </c>
      <c r="QW63" s="88">
        <f t="shared" si="119"/>
        <v>157.55182919272022</v>
      </c>
      <c r="QX63" s="88">
        <f t="shared" si="119"/>
        <v>104.72867139228877</v>
      </c>
      <c r="QY63" s="88">
        <f t="shared" si="119"/>
        <v>129.29242507384194</v>
      </c>
      <c r="QZ63" s="88">
        <f t="shared" si="119"/>
        <v>194.45612787525175</v>
      </c>
      <c r="RA63" s="88">
        <f t="shared" si="119"/>
        <v>278.7168868418895</v>
      </c>
      <c r="RB63" s="88">
        <f t="shared" si="119"/>
        <v>153.11268130637589</v>
      </c>
      <c r="RC63" s="88">
        <f t="shared" si="119"/>
        <v>200.33229459082696</v>
      </c>
      <c r="RD63" s="88">
        <f t="shared" si="119"/>
        <v>255.66030409276399</v>
      </c>
      <c r="RE63" s="88">
        <f t="shared" si="119"/>
        <v>169.31227290614677</v>
      </c>
      <c r="RF63" s="88">
        <f t="shared" si="119"/>
        <v>262.65776600483844</v>
      </c>
      <c r="RG63" s="88">
        <f t="shared" si="119"/>
        <v>151.19719178068655</v>
      </c>
      <c r="RH63" s="88">
        <f t="shared" si="119"/>
        <v>300.29874863536986</v>
      </c>
      <c r="RI63" s="88">
        <f t="shared" si="119"/>
        <v>250.56104120887272</v>
      </c>
      <c r="RJ63" s="88">
        <f t="shared" si="119"/>
        <v>188.60357460373319</v>
      </c>
      <c r="RK63" s="88">
        <f t="shared" si="119"/>
        <v>146.96992018368525</v>
      </c>
      <c r="RL63" s="88">
        <f t="shared" si="119"/>
        <v>263.8507468346678</v>
      </c>
      <c r="RM63" s="88">
        <f t="shared" si="119"/>
        <v>191.09835899959867</v>
      </c>
      <c r="RN63" s="88">
        <f t="shared" si="119"/>
        <v>110.06348219174913</v>
      </c>
      <c r="RO63" s="88">
        <f t="shared" si="119"/>
        <v>236.04131256334472</v>
      </c>
      <c r="RP63" s="88">
        <f t="shared" si="119"/>
        <v>166.79137234508832</v>
      </c>
      <c r="RQ63" s="88">
        <f t="shared" si="119"/>
        <v>286.11590016902909</v>
      </c>
      <c r="RR63" s="88">
        <f t="shared" si="119"/>
        <v>154.17283881540678</v>
      </c>
      <c r="RS63" s="88">
        <f t="shared" si="119"/>
        <v>108.36532504316547</v>
      </c>
      <c r="RT63" s="88">
        <f t="shared" si="119"/>
        <v>117.02943411425427</v>
      </c>
      <c r="RU63" s="88">
        <f t="shared" si="119"/>
        <v>249.505273593851</v>
      </c>
      <c r="RV63" s="88">
        <f t="shared" si="119"/>
        <v>142.20999454187191</v>
      </c>
      <c r="RW63" s="88">
        <f t="shared" si="119"/>
        <v>171.11084935161131</v>
      </c>
      <c r="RX63" s="88">
        <f t="shared" si="119"/>
        <v>359.35848713149687</v>
      </c>
      <c r="RY63" s="88">
        <f t="shared" si="119"/>
        <v>124.04986369353858</v>
      </c>
      <c r="RZ63" s="88">
        <f t="shared" si="119"/>
        <v>145.42960160324441</v>
      </c>
      <c r="SA63" s="88">
        <f t="shared" si="119"/>
        <v>203.59041777579037</v>
      </c>
      <c r="SB63" s="88">
        <f t="shared" si="119"/>
        <v>150.23105292098236</v>
      </c>
      <c r="SC63" s="88">
        <f t="shared" si="119"/>
        <v>136.95932831854003</v>
      </c>
      <c r="SD63" s="88">
        <f t="shared" si="119"/>
        <v>126.14292199506453</v>
      </c>
      <c r="SE63" s="88">
        <f t="shared" si="119"/>
        <v>116.95023002891479</v>
      </c>
      <c r="SF63" s="88">
        <f t="shared" si="119"/>
        <v>173.97938051842189</v>
      </c>
      <c r="SG63" s="88">
        <f t="shared" si="119"/>
        <v>211.48084229673327</v>
      </c>
      <c r="SH63" s="88">
        <f t="shared" si="119"/>
        <v>168.51202044105329</v>
      </c>
      <c r="SI63" s="88">
        <f t="shared" si="119"/>
        <v>162.07155532144634</v>
      </c>
      <c r="SJ63" s="88">
        <f t="shared" si="119"/>
        <v>164.56078916837362</v>
      </c>
      <c r="SK63" s="88">
        <f t="shared" si="119"/>
        <v>190.63928195245302</v>
      </c>
      <c r="SL63" s="88">
        <f t="shared" si="119"/>
        <v>192.63933616495405</v>
      </c>
      <c r="SM63" s="88">
        <f t="shared" si="119"/>
        <v>187.06647193658787</v>
      </c>
      <c r="SN63" s="88">
        <f t="shared" si="119"/>
        <v>108.7411206375503</v>
      </c>
      <c r="SO63" s="88">
        <f t="shared" si="119"/>
        <v>327.52621116089722</v>
      </c>
      <c r="SP63" s="88">
        <f t="shared" si="119"/>
        <v>212.08260683434207</v>
      </c>
      <c r="SQ63" s="88">
        <f t="shared" si="119"/>
        <v>430.32232235411868</v>
      </c>
      <c r="SR63" s="88">
        <f t="shared" si="119"/>
        <v>221.60082921045125</v>
      </c>
      <c r="SS63" s="88">
        <f t="shared" si="119"/>
        <v>128.35967104387279</v>
      </c>
      <c r="ST63" s="88">
        <f t="shared" si="119"/>
        <v>282.08294956303814</v>
      </c>
      <c r="SU63" s="88">
        <f t="shared" si="119"/>
        <v>194.30468205430833</v>
      </c>
      <c r="SV63" s="88">
        <f t="shared" si="119"/>
        <v>247.23271003410767</v>
      </c>
      <c r="SW63" s="88">
        <f t="shared" si="119"/>
        <v>215.2803118148808</v>
      </c>
      <c r="SX63" s="88">
        <f t="shared" si="119"/>
        <v>203.27860966135583</v>
      </c>
      <c r="SY63" s="88">
        <f t="shared" si="119"/>
        <v>171.70595478046337</v>
      </c>
      <c r="SZ63" s="88">
        <f t="shared" si="119"/>
        <v>141.51614876590105</v>
      </c>
      <c r="TA63" s="88">
        <f t="shared" si="119"/>
        <v>242.4353124007045</v>
      </c>
      <c r="TB63" s="88">
        <f t="shared" si="119"/>
        <v>215.85910917027806</v>
      </c>
      <c r="TC63" s="88">
        <f t="shared" si="119"/>
        <v>304.27919950833621</v>
      </c>
      <c r="TD63" s="88">
        <f t="shared" si="119"/>
        <v>171.77396899697041</v>
      </c>
      <c r="TE63" s="88">
        <f t="shared" si="119"/>
        <v>180.13136752151212</v>
      </c>
      <c r="TF63" s="88">
        <f t="shared" si="119"/>
        <v>162.83581438649304</v>
      </c>
      <c r="TG63" s="88">
        <f t="shared" si="119"/>
        <v>133.06917293264959</v>
      </c>
      <c r="TH63" s="88">
        <f t="shared" si="119"/>
        <v>117.74566076236972</v>
      </c>
      <c r="TI63" s="88">
        <f t="shared" si="119"/>
        <v>196.78497059567542</v>
      </c>
      <c r="TJ63" s="88">
        <f t="shared" si="119"/>
        <v>303.11676658465632</v>
      </c>
      <c r="TK63" s="88">
        <f t="shared" si="119"/>
        <v>248.79484088712019</v>
      </c>
      <c r="TL63" s="88">
        <f t="shared" si="119"/>
        <v>329.94612461583239</v>
      </c>
      <c r="TM63" s="88">
        <f t="shared" si="119"/>
        <v>336.05653973859125</v>
      </c>
      <c r="TN63" s="88">
        <f t="shared" si="119"/>
        <v>307.04410215607965</v>
      </c>
      <c r="TO63" s="88">
        <f t="shared" si="119"/>
        <v>368.2438718213869</v>
      </c>
      <c r="TP63" s="88">
        <f t="shared" si="119"/>
        <v>247.90944826316411</v>
      </c>
      <c r="TQ63" s="88">
        <f t="shared" si="119"/>
        <v>143.21980333632277</v>
      </c>
      <c r="TR63" s="88">
        <f t="shared" si="119"/>
        <v>105.852611821709</v>
      </c>
      <c r="TS63" s="88">
        <f t="shared" si="119"/>
        <v>208.50158265311774</v>
      </c>
      <c r="TT63" s="88">
        <f t="shared" si="119"/>
        <v>154.65220315881203</v>
      </c>
      <c r="TU63" s="88">
        <f t="shared" si="119"/>
        <v>199.41717256612097</v>
      </c>
      <c r="TV63" s="88">
        <f t="shared" si="119"/>
        <v>172.2804585244823</v>
      </c>
      <c r="TW63" s="88">
        <f t="shared" si="119"/>
        <v>271.24126577983293</v>
      </c>
      <c r="TX63" s="88">
        <f t="shared" si="119"/>
        <v>256.13198600792191</v>
      </c>
      <c r="TY63" s="88">
        <f t="shared" si="119"/>
        <v>309.67275501691256</v>
      </c>
      <c r="TZ63" s="88">
        <f t="shared" si="119"/>
        <v>176.63758724185956</v>
      </c>
      <c r="UA63" s="88">
        <f t="shared" si="119"/>
        <v>417.24657759056572</v>
      </c>
      <c r="UB63" s="88">
        <f t="shared" si="119"/>
        <v>208.45198569178297</v>
      </c>
      <c r="UC63" s="88">
        <f t="shared" si="119"/>
        <v>157.21230524259752</v>
      </c>
      <c r="UD63" s="88">
        <f t="shared" si="119"/>
        <v>251.0114398402109</v>
      </c>
      <c r="UE63" s="88">
        <f t="shared" si="119"/>
        <v>209.18558811421082</v>
      </c>
      <c r="UF63" s="88">
        <f t="shared" si="119"/>
        <v>139.08630029305922</v>
      </c>
      <c r="UG63" s="88">
        <f t="shared" si="119"/>
        <v>269.00487604770478</v>
      </c>
      <c r="UH63" s="88">
        <f t="shared" si="119"/>
        <v>153.97309044115875</v>
      </c>
      <c r="UI63" s="88">
        <f t="shared" si="119"/>
        <v>201.6212720117623</v>
      </c>
      <c r="UJ63" s="88">
        <f t="shared" si="119"/>
        <v>141.39302026153209</v>
      </c>
      <c r="UK63" s="88">
        <f t="shared" si="119"/>
        <v>299.82052308865411</v>
      </c>
      <c r="UL63" s="88">
        <f t="shared" si="119"/>
        <v>253.44889246694976</v>
      </c>
      <c r="UM63" s="88">
        <f t="shared" si="119"/>
        <v>262.36890465195427</v>
      </c>
      <c r="UN63" s="88">
        <f t="shared" si="119"/>
        <v>160.65735957194474</v>
      </c>
      <c r="UO63" s="88">
        <f t="shared" si="119"/>
        <v>181.91625579865826</v>
      </c>
      <c r="UP63" s="88">
        <f t="shared" si="119"/>
        <v>207.09461755722242</v>
      </c>
      <c r="UQ63" s="88">
        <f t="shared" si="119"/>
        <v>328.1630663692905</v>
      </c>
      <c r="UR63" s="88">
        <f t="shared" si="119"/>
        <v>477.20006563234995</v>
      </c>
      <c r="US63" s="88">
        <f t="shared" si="119"/>
        <v>192.85138982379831</v>
      </c>
      <c r="UT63" s="88">
        <f t="shared" si="119"/>
        <v>254.23537584805985</v>
      </c>
      <c r="UU63" s="88">
        <f t="shared" si="119"/>
        <v>211.93405118406602</v>
      </c>
      <c r="UV63" s="88">
        <f t="shared" si="119"/>
        <v>229.00064476727263</v>
      </c>
      <c r="UW63" s="88">
        <f t="shared" si="119"/>
        <v>255.57694419522429</v>
      </c>
      <c r="UX63" s="88">
        <f t="shared" si="119"/>
        <v>266.14930308563561</v>
      </c>
      <c r="UY63" s="88">
        <f t="shared" si="119"/>
        <v>188.66953675379091</v>
      </c>
      <c r="UZ63" s="88">
        <f t="shared" si="119"/>
        <v>196.21130829721173</v>
      </c>
      <c r="VA63" s="88">
        <f t="shared" si="119"/>
        <v>79.70814549233593</v>
      </c>
      <c r="VB63" s="88">
        <f t="shared" si="119"/>
        <v>255.33180377093683</v>
      </c>
      <c r="VC63" s="88">
        <f t="shared" si="119"/>
        <v>182.82491932056277</v>
      </c>
      <c r="VD63" s="88">
        <f t="shared" si="119"/>
        <v>202.38232160722683</v>
      </c>
      <c r="VE63" s="88">
        <f t="shared" si="119"/>
        <v>187.99126137372662</v>
      </c>
      <c r="VF63" s="88">
        <f t="shared" si="119"/>
        <v>215.56106824875803</v>
      </c>
      <c r="VG63" s="88">
        <f t="shared" si="119"/>
        <v>302.11592978401052</v>
      </c>
      <c r="VH63" s="88">
        <f t="shared" si="119"/>
        <v>137.86463731617894</v>
      </c>
      <c r="VI63" s="88">
        <f t="shared" si="119"/>
        <v>158.00516428719675</v>
      </c>
      <c r="VJ63" s="88">
        <f t="shared" si="119"/>
        <v>241.31647924220559</v>
      </c>
      <c r="VK63" s="88">
        <f t="shared" si="119"/>
        <v>301.02159834499474</v>
      </c>
      <c r="VL63" s="88">
        <f t="shared" si="119"/>
        <v>147.66032215314513</v>
      </c>
      <c r="VM63" s="88">
        <f t="shared" si="119"/>
        <v>256.06050078442757</v>
      </c>
      <c r="VN63" s="88">
        <f t="shared" si="119"/>
        <v>138.43816875907652</v>
      </c>
      <c r="VO63" s="88">
        <f t="shared" si="119"/>
        <v>173.7243908510624</v>
      </c>
      <c r="VP63" s="88">
        <f t="shared" si="119"/>
        <v>429.0975816963483</v>
      </c>
      <c r="VQ63" s="88">
        <f t="shared" si="119"/>
        <v>269.56825876551812</v>
      </c>
      <c r="VR63" s="88">
        <f t="shared" si="119"/>
        <v>254.46576323785081</v>
      </c>
      <c r="VS63" s="88">
        <f t="shared" si="119"/>
        <v>205.77201144315791</v>
      </c>
      <c r="VT63" s="88">
        <f t="shared" si="119"/>
        <v>228.20438356157868</v>
      </c>
      <c r="VU63" s="88">
        <f t="shared" si="119"/>
        <v>254.99558333880626</v>
      </c>
      <c r="VV63" s="88">
        <f t="shared" si="119"/>
        <v>170.72587559296534</v>
      </c>
      <c r="VW63" s="88">
        <f t="shared" si="119"/>
        <v>205.74684533969796</v>
      </c>
      <c r="VX63" s="88">
        <f t="shared" si="119"/>
        <v>298.48904629489562</v>
      </c>
      <c r="VY63" s="88">
        <f t="shared" si="119"/>
        <v>169.59409042427322</v>
      </c>
      <c r="VZ63" s="88">
        <f t="shared" si="119"/>
        <v>176.96751434882054</v>
      </c>
      <c r="WA63" s="88">
        <f t="shared" si="119"/>
        <v>268.43026668616847</v>
      </c>
      <c r="WB63" s="88">
        <f t="shared" si="119"/>
        <v>234.85784826749992</v>
      </c>
      <c r="WC63" s="88">
        <f t="shared" si="119"/>
        <v>204.75368985857889</v>
      </c>
      <c r="WD63" s="88">
        <f t="shared" si="119"/>
        <v>118.82705789360725</v>
      </c>
      <c r="WE63" s="88">
        <f t="shared" si="119"/>
        <v>225.5114477758712</v>
      </c>
      <c r="WF63" s="88">
        <f t="shared" si="119"/>
        <v>418.86563532849374</v>
      </c>
      <c r="WG63" s="88">
        <f t="shared" si="119"/>
        <v>159.76260976190042</v>
      </c>
      <c r="WH63" s="88">
        <f t="shared" si="119"/>
        <v>52.338468108755663</v>
      </c>
      <c r="WI63" s="88">
        <f t="shared" si="119"/>
        <v>201.33648857868707</v>
      </c>
      <c r="WJ63" s="88">
        <f t="shared" si="119"/>
        <v>233.84862311693612</v>
      </c>
      <c r="WK63" s="88">
        <f t="shared" si="119"/>
        <v>163.01779080819162</v>
      </c>
      <c r="WL63" s="88">
        <f t="shared" si="119"/>
        <v>261.90392088111554</v>
      </c>
      <c r="WM63" s="88">
        <f t="shared" si="119"/>
        <v>174.62383783628994</v>
      </c>
      <c r="WN63" s="88">
        <f t="shared" si="119"/>
        <v>335.11600946985556</v>
      </c>
      <c r="WO63" s="88">
        <f t="shared" si="119"/>
        <v>107.51953795205102</v>
      </c>
      <c r="WP63" s="88">
        <f t="shared" si="119"/>
        <v>229.29898276884759</v>
      </c>
      <c r="WQ63" s="88">
        <f t="shared" si="119"/>
        <v>239.7973190347769</v>
      </c>
      <c r="WR63" s="88">
        <f t="shared" si="119"/>
        <v>166.8719286819657</v>
      </c>
      <c r="WS63" s="88">
        <f t="shared" si="119"/>
        <v>148.81841589500738</v>
      </c>
      <c r="WT63" s="88">
        <f t="shared" si="119"/>
        <v>141.9100115629598</v>
      </c>
      <c r="WU63" s="88">
        <f t="shared" si="119"/>
        <v>162.87187362305647</v>
      </c>
      <c r="WV63" s="88">
        <f t="shared" si="119"/>
        <v>135.98705652348454</v>
      </c>
      <c r="WW63" s="88">
        <f t="shared" si="119"/>
        <v>184.98608247719886</v>
      </c>
      <c r="WX63" s="88">
        <f t="shared" si="119"/>
        <v>293.68496921837954</v>
      </c>
      <c r="WY63" s="88">
        <f t="shared" si="119"/>
        <v>212.76884439189885</v>
      </c>
      <c r="WZ63" s="88">
        <f t="shared" si="119"/>
        <v>183.95091739644013</v>
      </c>
      <c r="XA63" s="88">
        <f t="shared" si="119"/>
        <v>122.16665832288888</v>
      </c>
      <c r="XB63" s="88">
        <f t="shared" si="119"/>
        <v>183.85559070302034</v>
      </c>
      <c r="XC63" s="88">
        <f t="shared" si="119"/>
        <v>156.30808672339421</v>
      </c>
      <c r="XD63" s="88">
        <f t="shared" si="119"/>
        <v>215.33577643982403</v>
      </c>
      <c r="XE63" s="88">
        <f t="shared" si="119"/>
        <v>218.99823418419615</v>
      </c>
      <c r="XF63" s="88">
        <f t="shared" si="119"/>
        <v>305.98367964433811</v>
      </c>
      <c r="XG63" s="88">
        <f t="shared" si="119"/>
        <v>200.39075527290717</v>
      </c>
      <c r="XH63" s="88">
        <f t="shared" si="119"/>
        <v>144.84034877197908</v>
      </c>
      <c r="XI63" s="88">
        <f t="shared" si="119"/>
        <v>200.6195075743365</v>
      </c>
      <c r="XJ63" s="88">
        <f t="shared" si="119"/>
        <v>244.31595086719827</v>
      </c>
      <c r="XK63" s="88">
        <f t="shared" si="119"/>
        <v>156.73235085935349</v>
      </c>
      <c r="XL63" s="88">
        <f t="shared" si="119"/>
        <v>119.72516746353499</v>
      </c>
      <c r="XM63" s="88">
        <f t="shared" si="119"/>
        <v>227.57872629919149</v>
      </c>
      <c r="XN63" s="88">
        <f t="shared" si="119"/>
        <v>199.14081387781809</v>
      </c>
      <c r="XO63" s="88">
        <f t="shared" si="119"/>
        <v>377.23162171616877</v>
      </c>
      <c r="XP63" s="88">
        <f t="shared" si="119"/>
        <v>280.82307436841529</v>
      </c>
      <c r="XQ63" s="88">
        <f t="shared" si="119"/>
        <v>263.12038223576025</v>
      </c>
      <c r="XR63" s="88">
        <f t="shared" si="119"/>
        <v>264.13969211388115</v>
      </c>
      <c r="XS63" s="88">
        <f t="shared" si="119"/>
        <v>366.9105537028928</v>
      </c>
      <c r="XT63" s="88">
        <f t="shared" si="119"/>
        <v>209.59428357950694</v>
      </c>
      <c r="XU63" s="88">
        <f t="shared" si="119"/>
        <v>192.13335693758322</v>
      </c>
      <c r="XV63" s="88">
        <f t="shared" si="119"/>
        <v>229.82303414398609</v>
      </c>
      <c r="XW63" s="88">
        <f t="shared" si="119"/>
        <v>133.62586058122756</v>
      </c>
      <c r="XX63" s="88">
        <f t="shared" si="119"/>
        <v>177.69049601562367</v>
      </c>
      <c r="XY63" s="88">
        <f t="shared" si="119"/>
        <v>212.66787999021705</v>
      </c>
      <c r="XZ63" s="88">
        <f t="shared" si="119"/>
        <v>145.15223505053976</v>
      </c>
      <c r="YA63" s="88">
        <f t="shared" ref="YA63:AAE63" si="120">((YA61/YA62)*187)</f>
        <v>376.44687730931844</v>
      </c>
      <c r="YB63" s="88">
        <f t="shared" si="120"/>
        <v>146.34700612048553</v>
      </c>
      <c r="YC63" s="88">
        <f t="shared" si="120"/>
        <v>377.58701598985078</v>
      </c>
      <c r="YD63" s="88">
        <f t="shared" si="120"/>
        <v>316.92074952633692</v>
      </c>
      <c r="YE63" s="88">
        <f t="shared" si="120"/>
        <v>286.87730210307751</v>
      </c>
      <c r="YF63" s="88">
        <f t="shared" si="120"/>
        <v>201.16764342943085</v>
      </c>
      <c r="YG63" s="88">
        <f t="shared" si="120"/>
        <v>227.67481365419542</v>
      </c>
      <c r="YH63" s="88">
        <f t="shared" si="120"/>
        <v>223.27451441612388</v>
      </c>
      <c r="YI63" s="88">
        <f t="shared" si="120"/>
        <v>133.19313715328229</v>
      </c>
      <c r="YJ63" s="88">
        <f t="shared" si="120"/>
        <v>289.04645587828099</v>
      </c>
      <c r="YK63" s="88">
        <f t="shared" si="120"/>
        <v>213.43451844613938</v>
      </c>
      <c r="YL63" s="88">
        <f t="shared" si="120"/>
        <v>152.83777242419697</v>
      </c>
      <c r="YM63" s="88">
        <f t="shared" si="120"/>
        <v>148.89795980195547</v>
      </c>
      <c r="YN63" s="88">
        <f t="shared" si="120"/>
        <v>184.6766429815714</v>
      </c>
      <c r="YO63" s="88">
        <f t="shared" si="120"/>
        <v>166.44613572763032</v>
      </c>
      <c r="YP63" s="88">
        <f t="shared" si="120"/>
        <v>152.82501106440773</v>
      </c>
      <c r="YQ63" s="88">
        <f t="shared" si="120"/>
        <v>318.21226621521771</v>
      </c>
      <c r="YR63" s="88">
        <f t="shared" si="120"/>
        <v>209.57549501207484</v>
      </c>
      <c r="YS63" s="88">
        <f t="shared" si="120"/>
        <v>215.88759134900909</v>
      </c>
      <c r="YT63" s="88">
        <f t="shared" si="120"/>
        <v>155.19940049919214</v>
      </c>
      <c r="YU63" s="88">
        <f t="shared" si="120"/>
        <v>200.30112509104848</v>
      </c>
      <c r="YV63" s="88">
        <f t="shared" si="120"/>
        <v>293.48112050977085</v>
      </c>
      <c r="YW63" s="88">
        <f t="shared" si="120"/>
        <v>657.31446745024584</v>
      </c>
      <c r="YX63" s="88">
        <f t="shared" si="120"/>
        <v>122.35279543263979</v>
      </c>
      <c r="YY63" s="88">
        <f t="shared" si="120"/>
        <v>153.06576873700604</v>
      </c>
      <c r="YZ63" s="88">
        <f t="shared" si="120"/>
        <v>173.1421198474483</v>
      </c>
      <c r="ZA63" s="88">
        <f t="shared" si="120"/>
        <v>206.56251445549083</v>
      </c>
      <c r="ZB63" s="88">
        <f t="shared" si="120"/>
        <v>273.43302943761825</v>
      </c>
      <c r="ZC63" s="88">
        <f t="shared" si="120"/>
        <v>253.28720896408726</v>
      </c>
      <c r="ZD63" s="88">
        <f t="shared" si="120"/>
        <v>267.35215833804131</v>
      </c>
      <c r="ZE63" s="88">
        <f t="shared" si="120"/>
        <v>216.50639060116598</v>
      </c>
      <c r="ZF63" s="88">
        <f t="shared" si="120"/>
        <v>259.41134439927288</v>
      </c>
      <c r="ZG63" s="88">
        <f t="shared" si="120"/>
        <v>278.55498719477987</v>
      </c>
      <c r="ZH63" s="88">
        <f t="shared" si="120"/>
        <v>243.60999319059349</v>
      </c>
      <c r="ZI63" s="88">
        <f t="shared" si="120"/>
        <v>299.28768067892514</v>
      </c>
      <c r="ZJ63" s="88">
        <f t="shared" si="120"/>
        <v>224.08539014502568</v>
      </c>
      <c r="ZK63" s="88">
        <f t="shared" si="120"/>
        <v>172.08649065960375</v>
      </c>
      <c r="ZL63" s="88">
        <f t="shared" si="120"/>
        <v>209.94274071869515</v>
      </c>
      <c r="ZM63" s="88">
        <f t="shared" si="120"/>
        <v>323.60559369755208</v>
      </c>
      <c r="ZN63" s="88">
        <f t="shared" si="120"/>
        <v>166.83602871755176</v>
      </c>
      <c r="ZO63" s="88">
        <f t="shared" si="120"/>
        <v>286.34224182322163</v>
      </c>
      <c r="ZP63" s="88">
        <f t="shared" si="120"/>
        <v>154.85828685158376</v>
      </c>
      <c r="ZQ63" s="88">
        <f t="shared" si="120"/>
        <v>148.59469229758622</v>
      </c>
      <c r="ZR63" s="88">
        <f t="shared" si="120"/>
        <v>278.05760741874559</v>
      </c>
      <c r="ZS63" s="88">
        <f t="shared" si="120"/>
        <v>167.7682935607794</v>
      </c>
      <c r="ZT63" s="88">
        <f t="shared" si="120"/>
        <v>109.67574303495064</v>
      </c>
      <c r="ZU63" s="88">
        <f t="shared" si="120"/>
        <v>164.52217859396259</v>
      </c>
      <c r="ZV63" s="88">
        <f t="shared" si="120"/>
        <v>217.02306342575528</v>
      </c>
      <c r="ZW63" s="88">
        <f t="shared" si="120"/>
        <v>177.03429215408636</v>
      </c>
      <c r="ZX63" s="88">
        <f t="shared" si="120"/>
        <v>244.7941432502146</v>
      </c>
      <c r="ZY63" s="88">
        <f t="shared" si="120"/>
        <v>328.36149340068721</v>
      </c>
      <c r="ZZ63" s="88">
        <f t="shared" si="120"/>
        <v>188.04618777315491</v>
      </c>
      <c r="AAA63" s="88">
        <f t="shared" si="120"/>
        <v>102.15029582650934</v>
      </c>
      <c r="AAB63" s="88">
        <f t="shared" si="120"/>
        <v>235.28921197872239</v>
      </c>
      <c r="AAC63" s="88">
        <f t="shared" si="120"/>
        <v>244.18684333713426</v>
      </c>
      <c r="AAD63" s="88">
        <f t="shared" si="120"/>
        <v>195.36588723073376</v>
      </c>
      <c r="AAE63" s="88">
        <f t="shared" si="120"/>
        <v>311.26610670561342</v>
      </c>
    </row>
    <row r="64" spans="1:707" x14ac:dyDescent="0.25">
      <c r="A64" s="69"/>
      <c r="D64" s="7"/>
      <c r="BY64" s="60"/>
    </row>
    <row r="65" spans="1:707" x14ac:dyDescent="0.25">
      <c r="A65" s="57" t="s">
        <v>2063</v>
      </c>
      <c r="B65" s="58">
        <f>STDEV(D65:BU65)/AVERAGE(D65:BU65)</f>
        <v>0.11100842856893553</v>
      </c>
      <c r="D65" s="7">
        <v>1623958.8452055601</v>
      </c>
      <c r="E65" s="7">
        <v>1626439.14124554</v>
      </c>
      <c r="F65" s="7">
        <v>1590994.48797648</v>
      </c>
      <c r="G65" s="7">
        <v>1649486.8602275699</v>
      </c>
      <c r="H65" s="7">
        <v>1578401.0022278901</v>
      </c>
      <c r="I65" s="7">
        <v>1592454.50419255</v>
      </c>
      <c r="J65" s="7">
        <v>1600531.8464792699</v>
      </c>
      <c r="K65" s="7">
        <v>1618907.0173970701</v>
      </c>
      <c r="L65" s="7">
        <v>1562586.6003301099</v>
      </c>
      <c r="M65" s="7">
        <v>1559362.4330503</v>
      </c>
      <c r="N65" s="7">
        <v>1641210.1353861101</v>
      </c>
      <c r="O65" s="7">
        <v>1513889.9732482501</v>
      </c>
      <c r="P65" s="7">
        <v>1526788.9477383201</v>
      </c>
      <c r="Q65" s="7">
        <v>1465968.6322871901</v>
      </c>
      <c r="R65" s="7">
        <v>1464995.6348624399</v>
      </c>
      <c r="S65" s="7">
        <v>1469927.2464898</v>
      </c>
      <c r="T65" s="7">
        <v>1467144.82443417</v>
      </c>
      <c r="U65" s="7">
        <v>1508590.0316176901</v>
      </c>
      <c r="V65" s="7">
        <v>1531515.38805616</v>
      </c>
      <c r="W65" s="7">
        <v>1494791.51481249</v>
      </c>
      <c r="X65" s="7">
        <v>1523259.42201844</v>
      </c>
      <c r="Y65" s="7">
        <v>1383420.77234368</v>
      </c>
      <c r="Z65" s="7">
        <v>1383549.6733836599</v>
      </c>
      <c r="AA65" s="7">
        <v>1479459.61675829</v>
      </c>
      <c r="AB65" s="7">
        <v>1513694.99824206</v>
      </c>
      <c r="AC65" s="7">
        <v>1453890.43731147</v>
      </c>
      <c r="AD65" s="7">
        <v>1472874.5224466601</v>
      </c>
      <c r="AE65" s="7">
        <v>1446916.26175356</v>
      </c>
      <c r="AF65" s="7">
        <v>1425486.3753036901</v>
      </c>
      <c r="AG65" s="7">
        <v>1402417.6998300799</v>
      </c>
      <c r="AH65" s="7">
        <v>1538641.48195959</v>
      </c>
      <c r="AI65" s="7">
        <v>1426415.8708037799</v>
      </c>
      <c r="AJ65" s="7">
        <v>1479349.35479199</v>
      </c>
      <c r="AK65" s="7">
        <v>1480702.9356606801</v>
      </c>
      <c r="AL65" s="7">
        <v>1471511.1283519701</v>
      </c>
      <c r="AM65" s="7">
        <v>1465530.3270024699</v>
      </c>
      <c r="AN65" s="7">
        <v>1463507.10281851</v>
      </c>
      <c r="AO65" s="7">
        <v>1402782.28292981</v>
      </c>
      <c r="AP65" s="7">
        <v>1366828.1319820799</v>
      </c>
      <c r="AQ65" s="7">
        <v>1417791.8698366999</v>
      </c>
      <c r="AR65" s="7">
        <v>1358819.4731706099</v>
      </c>
      <c r="AS65" s="7">
        <v>1361375.5522841299</v>
      </c>
      <c r="AT65" s="7">
        <v>1358683.13176138</v>
      </c>
      <c r="AU65" s="7">
        <v>1352512.14989716</v>
      </c>
      <c r="AV65" s="7">
        <v>1318435.0166577699</v>
      </c>
      <c r="AW65" s="7">
        <v>1378401.3421667099</v>
      </c>
      <c r="AX65" s="7">
        <v>1356038.39634204</v>
      </c>
      <c r="AY65" s="7">
        <v>1323258.9482773601</v>
      </c>
      <c r="AZ65" s="7">
        <v>1332359.5229835799</v>
      </c>
      <c r="BA65" s="7">
        <v>1304021.4041833701</v>
      </c>
      <c r="BB65" s="7">
        <v>1297393.7315712699</v>
      </c>
      <c r="BC65" s="7">
        <v>1367988.69529082</v>
      </c>
      <c r="BD65" s="7">
        <v>1304865.4528033501</v>
      </c>
      <c r="BE65" s="7">
        <v>1288761.9857711201</v>
      </c>
      <c r="BF65" s="7">
        <v>1406331.63624744</v>
      </c>
      <c r="BG65" s="7">
        <v>1388351.1952066401</v>
      </c>
      <c r="BH65" s="7">
        <v>1404823.8552713001</v>
      </c>
      <c r="BI65" s="7">
        <v>1354630.5154520699</v>
      </c>
      <c r="BJ65" s="7">
        <v>1389185.4841004601</v>
      </c>
      <c r="BK65" s="7">
        <v>1363308.99668787</v>
      </c>
      <c r="BL65" s="7">
        <v>1304889.2057602501</v>
      </c>
      <c r="BM65" s="7">
        <v>1186851.27616287</v>
      </c>
      <c r="BN65" s="7">
        <v>1013794.2021612599</v>
      </c>
      <c r="BO65" s="7">
        <v>910054.45905742503</v>
      </c>
      <c r="BP65" s="7">
        <v>972542.65385900903</v>
      </c>
      <c r="BQ65" s="7">
        <v>841183.49571187701</v>
      </c>
      <c r="BR65" s="7">
        <v>1450421.22108198</v>
      </c>
      <c r="BS65" s="7">
        <v>1410328.0754772599</v>
      </c>
      <c r="BT65" s="7">
        <v>1251821.96700722</v>
      </c>
      <c r="BU65" s="7">
        <v>1272637.8554249001</v>
      </c>
      <c r="BW65" s="59">
        <f>STDEV(BY65:EP65)/AVERAGE(BY65:EP65)</f>
        <v>7.5473065260539138E-2</v>
      </c>
      <c r="BY65" s="9">
        <v>4351492.8102397304</v>
      </c>
      <c r="BZ65" s="9">
        <v>4340039.4780614199</v>
      </c>
      <c r="CA65" s="9">
        <v>4218112.0079973796</v>
      </c>
      <c r="CB65" s="9">
        <v>4196614.56506804</v>
      </c>
      <c r="CC65" s="9">
        <v>4228467.4131324897</v>
      </c>
      <c r="CD65" s="9">
        <v>4269653.9724284299</v>
      </c>
      <c r="CE65" s="9">
        <v>4212496.3809944903</v>
      </c>
      <c r="CF65" s="9">
        <v>4084511.3663054099</v>
      </c>
      <c r="CG65" s="9">
        <v>4176416.3341627498</v>
      </c>
      <c r="CH65" s="9">
        <v>4006622.99960713</v>
      </c>
      <c r="CI65" s="9">
        <v>3916038.8642811999</v>
      </c>
      <c r="CJ65" s="9">
        <v>3881529.1269966802</v>
      </c>
      <c r="CK65" s="9">
        <v>3980175.6613258799</v>
      </c>
      <c r="CL65" s="9">
        <v>4008010.1063273698</v>
      </c>
      <c r="CM65" s="9">
        <v>3819067.8284594999</v>
      </c>
      <c r="CN65" s="9">
        <v>3946871.6776966602</v>
      </c>
      <c r="CO65" s="9">
        <v>3875668.1082649599</v>
      </c>
      <c r="CP65" s="9">
        <v>3860601.4113311898</v>
      </c>
      <c r="CQ65" s="9">
        <v>3836325.47987343</v>
      </c>
      <c r="CR65" s="9">
        <v>3979749.2756002899</v>
      </c>
      <c r="CS65" s="9">
        <v>3953382.0362829398</v>
      </c>
      <c r="CT65" s="9">
        <v>3728923.1278433502</v>
      </c>
      <c r="CU65" s="9">
        <v>3686895.3487310498</v>
      </c>
      <c r="CV65" s="9">
        <v>3797654.3493156801</v>
      </c>
      <c r="CW65" s="9">
        <v>3892391.9541775798</v>
      </c>
      <c r="CX65" s="9">
        <v>3844129.4380350499</v>
      </c>
      <c r="CY65" s="9">
        <v>3738682.6903952099</v>
      </c>
      <c r="CZ65" s="9">
        <v>3712110.9068928598</v>
      </c>
      <c r="DA65" s="9">
        <v>3903356.0966852698</v>
      </c>
      <c r="DB65" s="9">
        <v>3701782.45575283</v>
      </c>
      <c r="DC65" s="9">
        <v>3774708.9083268</v>
      </c>
      <c r="DD65" s="9">
        <v>3688644.8736756402</v>
      </c>
      <c r="DE65" s="9">
        <v>3846201.1934611602</v>
      </c>
      <c r="DF65" s="9">
        <v>3796123.95833854</v>
      </c>
      <c r="DG65" s="9">
        <v>3705292.1251725201</v>
      </c>
      <c r="DH65" s="9">
        <v>3655562.03445043</v>
      </c>
      <c r="DI65" s="9">
        <v>3827187.4563581399</v>
      </c>
      <c r="DJ65" s="9">
        <v>3671685.5924961301</v>
      </c>
      <c r="DK65" s="9">
        <v>3675886.8909258801</v>
      </c>
      <c r="DL65" s="9">
        <v>3555193.9964241302</v>
      </c>
      <c r="DM65" s="9">
        <v>3511514.8400642099</v>
      </c>
      <c r="DN65" s="9">
        <v>3479619.3351555299</v>
      </c>
      <c r="DO65" s="9">
        <v>3519730.1567650302</v>
      </c>
      <c r="DP65" s="9">
        <v>3536108.0086305998</v>
      </c>
      <c r="DQ65" s="9">
        <v>3679417.5830370998</v>
      </c>
      <c r="DR65" s="9">
        <v>3654076.2766418499</v>
      </c>
      <c r="DS65" s="9">
        <v>3652790.7580826199</v>
      </c>
      <c r="DT65" s="9">
        <v>3484088.3963448801</v>
      </c>
      <c r="DU65" s="9">
        <v>3461945.6542646899</v>
      </c>
      <c r="DV65" s="9">
        <v>3349506.0615659901</v>
      </c>
      <c r="DW65" s="9">
        <v>3476994.7477511801</v>
      </c>
      <c r="DX65" s="9">
        <v>3460933.3098655301</v>
      </c>
      <c r="DY65" s="9">
        <v>3262013.1146561601</v>
      </c>
      <c r="DZ65" s="9">
        <v>3463091.0444546002</v>
      </c>
      <c r="EA65" s="9">
        <v>3610703.0476515498</v>
      </c>
      <c r="EB65" s="9">
        <v>3720997.87995219</v>
      </c>
      <c r="EC65" s="9">
        <v>3622368.9211101299</v>
      </c>
      <c r="ED65" s="9">
        <v>3607016.45679321</v>
      </c>
      <c r="EE65" s="9">
        <v>3633707.1544712498</v>
      </c>
      <c r="EF65" s="9">
        <v>3468368.38234339</v>
      </c>
      <c r="EG65" s="9">
        <v>3599245.6363992901</v>
      </c>
      <c r="EH65" s="9">
        <v>3563637.2568888701</v>
      </c>
      <c r="EI65" s="9">
        <v>3491990.0233789501</v>
      </c>
      <c r="EJ65" s="9">
        <v>3256591.60324333</v>
      </c>
      <c r="EK65" s="9">
        <v>3074555.8494242299</v>
      </c>
      <c r="EL65" s="9">
        <v>3038273.8368891301</v>
      </c>
      <c r="EM65" s="9">
        <v>4251690.5479207598</v>
      </c>
      <c r="EN65" s="9">
        <v>3633088.4778936598</v>
      </c>
      <c r="EO65" s="9">
        <v>3607379.1924498701</v>
      </c>
      <c r="EP65" s="9">
        <v>3613477.2648207899</v>
      </c>
      <c r="ER65" s="95">
        <v>4748650.2193707898</v>
      </c>
      <c r="ES65" s="95">
        <v>4924300.3065555803</v>
      </c>
      <c r="ET65" s="95">
        <v>3979845.6959970999</v>
      </c>
      <c r="EU65" s="95">
        <v>3353191.1064793798</v>
      </c>
      <c r="EV65" s="95">
        <v>3899562.4810573901</v>
      </c>
      <c r="EW65" s="95">
        <v>2679934.1406385298</v>
      </c>
      <c r="EX65" s="95">
        <v>4059837.12071724</v>
      </c>
      <c r="EY65" s="95">
        <v>2899808.28365369</v>
      </c>
      <c r="EZ65" s="95">
        <v>3684658.6570688402</v>
      </c>
      <c r="FA65" s="95">
        <v>3368099.67507014</v>
      </c>
      <c r="FB65" s="84">
        <v>4670838.7224708097</v>
      </c>
      <c r="FC65" s="84">
        <v>4861096.1719450504</v>
      </c>
      <c r="FD65" s="84">
        <v>4241716.3975608796</v>
      </c>
      <c r="FE65" s="84">
        <v>5611534.2980345497</v>
      </c>
      <c r="FF65" s="84">
        <v>4019104.8426621901</v>
      </c>
      <c r="FG65" s="84">
        <v>3984651.30602101</v>
      </c>
      <c r="FH65" s="84">
        <v>3682963.5956059499</v>
      </c>
      <c r="FI65" s="84">
        <v>3711546.6726742801</v>
      </c>
      <c r="FJ65" s="84">
        <v>2573097.7590065901</v>
      </c>
      <c r="FK65" s="84">
        <v>3896077.5123465401</v>
      </c>
      <c r="FL65" s="84">
        <v>2826868.1175604202</v>
      </c>
      <c r="FM65" s="84">
        <v>3319217.2902568802</v>
      </c>
      <c r="FN65" s="84">
        <v>3488526.4560452201</v>
      </c>
      <c r="FO65" s="84">
        <v>4329862.2008489603</v>
      </c>
      <c r="FP65" s="84">
        <v>3485898.0381311402</v>
      </c>
      <c r="FQ65" s="84">
        <v>4096931.4276326098</v>
      </c>
      <c r="FR65" s="84">
        <v>4657359.3286583796</v>
      </c>
      <c r="FS65" s="84">
        <v>2892044.9783864501</v>
      </c>
      <c r="FT65" s="84">
        <v>3884492.4986100602</v>
      </c>
      <c r="FU65" s="84">
        <v>3170543.9014881901</v>
      </c>
      <c r="FV65" s="84">
        <v>3737213.6880614301</v>
      </c>
      <c r="FW65" s="84">
        <v>3905857.5941692102</v>
      </c>
      <c r="FX65" s="84">
        <v>2956679.6334460899</v>
      </c>
      <c r="FY65" s="84">
        <v>4589000.4237405304</v>
      </c>
      <c r="FZ65" s="84">
        <v>3670342.8501534201</v>
      </c>
      <c r="GA65" s="84">
        <v>4921937.7769311098</v>
      </c>
      <c r="GB65" s="84">
        <v>6610875.7250280902</v>
      </c>
      <c r="GC65" s="84">
        <v>3826395.2662451402</v>
      </c>
      <c r="GD65" s="84">
        <v>4345476.86176123</v>
      </c>
      <c r="GE65" s="84">
        <v>3240067.4650710798</v>
      </c>
      <c r="GF65" s="84">
        <v>4122327.6092277998</v>
      </c>
      <c r="GG65" s="84">
        <v>3556072.54039224</v>
      </c>
      <c r="GH65" s="84">
        <v>3635993.9804892601</v>
      </c>
      <c r="GI65" s="84">
        <v>3927204.22268683</v>
      </c>
      <c r="GJ65" s="84">
        <v>3804197.0724604898</v>
      </c>
      <c r="GK65" s="84">
        <v>4276208.8883515596</v>
      </c>
      <c r="GL65" s="84">
        <v>3575791.3818948101</v>
      </c>
      <c r="GM65" s="84">
        <v>3646959.0385513799</v>
      </c>
      <c r="GN65" s="84">
        <v>3498156.5057719001</v>
      </c>
      <c r="GO65" s="84">
        <v>4010984.80379656</v>
      </c>
      <c r="GP65" s="84">
        <v>4514321.68476847</v>
      </c>
      <c r="GQ65" s="84">
        <v>3162945.8511056099</v>
      </c>
      <c r="GR65" s="84">
        <v>2204570.03664396</v>
      </c>
      <c r="GS65" s="84">
        <v>5609336.2182761803</v>
      </c>
      <c r="GT65" s="84">
        <v>3688243.17508457</v>
      </c>
      <c r="GU65" s="84">
        <v>4510070.39078274</v>
      </c>
      <c r="GV65" s="84">
        <v>3542746.1642466998</v>
      </c>
      <c r="GW65" s="84">
        <v>3971662.9022292998</v>
      </c>
      <c r="GX65" s="84">
        <v>3563805.01943922</v>
      </c>
      <c r="GY65" s="84">
        <v>4613948.8599987002</v>
      </c>
      <c r="GZ65" s="84">
        <v>4825736.2325422699</v>
      </c>
      <c r="HA65" s="84">
        <v>3980454.05951194</v>
      </c>
      <c r="HB65" s="84">
        <v>3861035.7938911002</v>
      </c>
      <c r="HC65" s="84">
        <v>2540044.92659991</v>
      </c>
      <c r="HD65" s="84">
        <v>4110186.9614878302</v>
      </c>
      <c r="HE65" s="84">
        <v>5077143.4538285704</v>
      </c>
      <c r="HF65" s="84">
        <v>2879176.7023067698</v>
      </c>
      <c r="HG65" s="84">
        <v>3069229.2782123298</v>
      </c>
      <c r="HH65" s="84">
        <v>3954307.78210261</v>
      </c>
      <c r="HI65" s="84">
        <v>3700076.9604784702</v>
      </c>
      <c r="HJ65" s="84">
        <v>2874923.2359895702</v>
      </c>
      <c r="HK65" s="84">
        <v>2555499.0232585398</v>
      </c>
      <c r="HL65" s="84">
        <v>3768429.3995437799</v>
      </c>
      <c r="HM65" s="84">
        <v>4193258.64434841</v>
      </c>
      <c r="HN65" s="84">
        <v>3029177.3132480299</v>
      </c>
      <c r="HO65" s="84">
        <v>2495901.76910325</v>
      </c>
      <c r="HP65" s="84">
        <v>5725929.8488764903</v>
      </c>
      <c r="HQ65" s="84">
        <v>2901704.7662279001</v>
      </c>
      <c r="HR65" s="84">
        <v>3684683.6782445698</v>
      </c>
      <c r="HS65" s="84">
        <v>3725740.2463572798</v>
      </c>
      <c r="HT65" s="84">
        <v>2656512.6541663501</v>
      </c>
      <c r="HU65" s="84">
        <v>3993327.3564978698</v>
      </c>
      <c r="HV65" s="84">
        <v>3287894.18972304</v>
      </c>
      <c r="HW65" s="84">
        <v>4151421.2684600898</v>
      </c>
      <c r="HX65" s="84">
        <v>3372398.8244395</v>
      </c>
      <c r="HY65" s="84">
        <v>4119672.8157577799</v>
      </c>
      <c r="HZ65" s="84">
        <v>3361960.7283342099</v>
      </c>
      <c r="IA65" s="84">
        <v>3882921.5681773699</v>
      </c>
      <c r="IB65" s="84">
        <v>3784642.4374842602</v>
      </c>
      <c r="IC65" s="84">
        <v>2845843.1864288398</v>
      </c>
      <c r="ID65" s="84">
        <v>4013792.03595126</v>
      </c>
      <c r="IE65" s="84">
        <v>3610865.4997100998</v>
      </c>
      <c r="IF65" s="84">
        <v>5102721.78375322</v>
      </c>
      <c r="IG65" s="84">
        <v>5835304.0196742704</v>
      </c>
      <c r="IH65" s="84">
        <v>3512505.0693766498</v>
      </c>
      <c r="II65" s="84">
        <v>3411750.1558356201</v>
      </c>
      <c r="IJ65" s="84">
        <v>3148620.3890208201</v>
      </c>
      <c r="IK65" s="84">
        <v>5123423.3364388105</v>
      </c>
      <c r="IL65" s="84">
        <v>3750837.2184719201</v>
      </c>
      <c r="IM65" s="84">
        <v>4614374.6053828802</v>
      </c>
      <c r="IN65" s="84">
        <v>4556714.0505419401</v>
      </c>
      <c r="IO65" s="84">
        <v>4408515.5810797596</v>
      </c>
      <c r="IP65" s="84">
        <v>3097203.4381649499</v>
      </c>
      <c r="IQ65" s="84">
        <v>4883111.7449849704</v>
      </c>
      <c r="IR65" s="84">
        <v>5326904.7852069698</v>
      </c>
      <c r="IS65" s="84">
        <v>4840817.6525763702</v>
      </c>
      <c r="IT65" s="84">
        <v>3304420.0840658699</v>
      </c>
      <c r="IU65" s="84">
        <v>4181793.9923872398</v>
      </c>
      <c r="IV65" s="84">
        <v>3567621.1177521101</v>
      </c>
      <c r="IW65" s="84">
        <v>2104329.7736228299</v>
      </c>
      <c r="IX65" s="84">
        <v>4359913.9580945503</v>
      </c>
      <c r="IY65" s="84">
        <v>4050376.7782074902</v>
      </c>
      <c r="IZ65" s="84">
        <v>4194117.5208175201</v>
      </c>
      <c r="JA65" s="84">
        <v>3821489.0422917702</v>
      </c>
      <c r="JB65" s="84">
        <v>3295019.4276186</v>
      </c>
      <c r="JC65" s="84">
        <v>2707164.3010146399</v>
      </c>
      <c r="JD65" s="84">
        <v>7025716.1401605299</v>
      </c>
      <c r="JE65" s="84">
        <v>3558608.7576680798</v>
      </c>
      <c r="JF65" s="84">
        <v>2864421.6367999599</v>
      </c>
      <c r="JG65" s="84">
        <v>3057239.9132256699</v>
      </c>
      <c r="JH65" s="84">
        <v>3238035.2852096199</v>
      </c>
      <c r="JI65" s="84">
        <v>2467526.83416847</v>
      </c>
      <c r="JJ65" s="84">
        <v>3468022.3904745998</v>
      </c>
      <c r="JK65" s="84">
        <v>3285929.0896363002</v>
      </c>
      <c r="JL65" s="84">
        <v>4092668.6404838902</v>
      </c>
      <c r="JM65" s="84">
        <v>2349502.26019214</v>
      </c>
      <c r="JN65" s="84">
        <v>2813533.6970699001</v>
      </c>
      <c r="JO65" s="84">
        <v>3464728.61175639</v>
      </c>
      <c r="JP65" s="84">
        <v>2839145.2024934702</v>
      </c>
      <c r="JQ65" s="84">
        <v>3795355.5910317898</v>
      </c>
      <c r="JR65" s="84">
        <v>4508372.6612976501</v>
      </c>
      <c r="JS65" s="84">
        <v>3308554.2907023202</v>
      </c>
      <c r="JT65" s="84">
        <v>2826013.8690223601</v>
      </c>
      <c r="JU65" s="84">
        <v>2440268.2062687501</v>
      </c>
      <c r="JV65" s="84">
        <v>3601453.5655982802</v>
      </c>
      <c r="JW65" s="84">
        <v>2758833.9093626998</v>
      </c>
      <c r="JX65" s="84">
        <v>2879481.8729769201</v>
      </c>
      <c r="JY65" s="84">
        <v>3666836.5789331701</v>
      </c>
      <c r="JZ65" s="84">
        <v>1888820.1661533101</v>
      </c>
      <c r="KA65" s="84">
        <v>2911014.9071730701</v>
      </c>
      <c r="KB65" s="84">
        <v>3431231.4773984598</v>
      </c>
      <c r="KC65" s="84">
        <v>3745157.6979841799</v>
      </c>
      <c r="KD65" s="84">
        <v>3320780.3384587802</v>
      </c>
      <c r="KE65" s="84">
        <v>3790407.22041453</v>
      </c>
      <c r="KF65" s="84">
        <v>3215314.8285856298</v>
      </c>
      <c r="KG65" s="84">
        <v>3430458.0527333701</v>
      </c>
      <c r="KH65" s="84">
        <v>4100523.0052404799</v>
      </c>
      <c r="KI65" s="84">
        <v>2676842.8156705401</v>
      </c>
      <c r="KJ65" s="84">
        <v>3217722.4543178901</v>
      </c>
      <c r="KK65" s="84">
        <v>3626485.78451607</v>
      </c>
      <c r="KL65" s="84">
        <v>4003078.3019691398</v>
      </c>
      <c r="KM65" s="84">
        <v>5064211.0074164104</v>
      </c>
      <c r="KN65" s="84">
        <v>3199376.0265121199</v>
      </c>
      <c r="KO65" s="84">
        <v>4162568.9104179302</v>
      </c>
      <c r="KP65" s="84">
        <v>2585058.2970451899</v>
      </c>
      <c r="KQ65" s="84">
        <v>3392639.68234315</v>
      </c>
      <c r="KR65" s="84">
        <v>3320090.0060938401</v>
      </c>
      <c r="KS65" s="84">
        <v>3027914.8202734101</v>
      </c>
      <c r="KT65" s="84">
        <v>3626401.3918544301</v>
      </c>
      <c r="KU65" s="84">
        <v>2982983.1339870901</v>
      </c>
      <c r="KV65" s="84">
        <v>2675255.8246593098</v>
      </c>
      <c r="KW65" s="84">
        <v>3140137.9389935099</v>
      </c>
      <c r="KX65" s="84">
        <v>4155847.4458508999</v>
      </c>
      <c r="KY65" s="84">
        <v>4276307.7400656901</v>
      </c>
      <c r="KZ65" s="84">
        <v>5129067.6867438303</v>
      </c>
      <c r="LA65" s="84">
        <v>2791800.3513483298</v>
      </c>
      <c r="LB65" s="84">
        <v>3173826.27116794</v>
      </c>
      <c r="LC65" s="84">
        <v>3405469.25691257</v>
      </c>
      <c r="LD65" s="84">
        <v>4204259.9230450401</v>
      </c>
      <c r="LE65" s="84">
        <v>4014507.7988310498</v>
      </c>
      <c r="LF65" s="84">
        <v>2252657.0867587999</v>
      </c>
      <c r="LG65" s="84">
        <v>2490909.1929811202</v>
      </c>
      <c r="LH65" s="84">
        <v>3684893.95018241</v>
      </c>
      <c r="LI65" s="84">
        <v>3786665.1954252501</v>
      </c>
      <c r="LJ65" s="84">
        <v>3309493.1925092</v>
      </c>
      <c r="LK65" s="84">
        <v>2563897.3542175698</v>
      </c>
      <c r="LL65" s="84">
        <v>6344138.6427501002</v>
      </c>
      <c r="LM65" s="84">
        <v>2477374.6075692899</v>
      </c>
      <c r="LN65" s="84">
        <v>4719698.3220857698</v>
      </c>
      <c r="LO65" s="84">
        <v>3145138.4910085299</v>
      </c>
      <c r="LP65" s="84">
        <v>3499785.9213680602</v>
      </c>
      <c r="LQ65" s="84">
        <v>5727038.3092258899</v>
      </c>
      <c r="LR65" s="84">
        <v>2960013.2505293</v>
      </c>
      <c r="LS65" s="84">
        <v>2735621.1261111</v>
      </c>
      <c r="LT65" s="84">
        <v>2249658.1619248302</v>
      </c>
      <c r="LU65" s="84">
        <v>2795003.0416644299</v>
      </c>
      <c r="LV65" s="84">
        <v>3127453.7387282602</v>
      </c>
      <c r="LW65" s="84">
        <v>2972895.6770889</v>
      </c>
      <c r="LX65" s="84">
        <v>3483658.1458130102</v>
      </c>
      <c r="LY65" s="84">
        <v>4031504.2575999401</v>
      </c>
      <c r="LZ65" s="84">
        <v>4379028.1468359297</v>
      </c>
      <c r="MA65" s="84">
        <v>3419167.57549639</v>
      </c>
      <c r="MB65" s="84">
        <v>4092036.2009165301</v>
      </c>
      <c r="MC65" s="84">
        <v>4036253.0381448702</v>
      </c>
      <c r="MD65" s="84">
        <v>3174717.4540043701</v>
      </c>
      <c r="ME65" s="84">
        <v>3680769.7956964802</v>
      </c>
      <c r="MF65" s="84">
        <v>4250890.0994633399</v>
      </c>
      <c r="MG65" s="84">
        <v>4909224.9343055598</v>
      </c>
      <c r="MH65" s="84">
        <v>2832337.8116859202</v>
      </c>
      <c r="MI65" s="84">
        <v>3811106.0804785299</v>
      </c>
      <c r="MJ65" s="84">
        <v>2669607.7578928401</v>
      </c>
      <c r="MK65" s="84">
        <v>3776828.8856162201</v>
      </c>
      <c r="ML65" s="84">
        <v>2879729.0531953201</v>
      </c>
      <c r="MM65" s="84">
        <v>2269235.2805723199</v>
      </c>
      <c r="MN65" s="84">
        <v>3272750.1530907</v>
      </c>
      <c r="MO65" s="84">
        <v>4332562.7799628796</v>
      </c>
      <c r="MP65" s="84">
        <v>4912762.5589428796</v>
      </c>
      <c r="MQ65" s="84">
        <v>4205034.3126277197</v>
      </c>
      <c r="MR65" s="84">
        <v>3332263.6592234601</v>
      </c>
      <c r="MS65" s="84">
        <v>3460830.8912443598</v>
      </c>
      <c r="MT65" s="84">
        <v>3362343.30918332</v>
      </c>
      <c r="MU65" s="84">
        <v>2126463.1743958401</v>
      </c>
      <c r="MV65" s="84">
        <v>3105554.9181440598</v>
      </c>
      <c r="MW65" s="84">
        <v>3473591.2637831201</v>
      </c>
      <c r="MX65" s="84">
        <v>4194236.9816945698</v>
      </c>
      <c r="MY65" s="84">
        <v>2686797.2177211</v>
      </c>
      <c r="MZ65" s="84">
        <v>3737268.7034003702</v>
      </c>
      <c r="NA65" s="84">
        <v>3920580.0398885799</v>
      </c>
      <c r="NB65" s="84">
        <v>3242013.2040917599</v>
      </c>
      <c r="NC65" s="84">
        <v>4567989.0236492697</v>
      </c>
      <c r="ND65" s="84">
        <v>3206729.5546465898</v>
      </c>
      <c r="NE65" s="84">
        <v>3662782.4370693699</v>
      </c>
      <c r="NF65" s="84">
        <v>3701990.26680907</v>
      </c>
      <c r="NG65" s="84">
        <v>3976126.3802577802</v>
      </c>
      <c r="NH65" s="84">
        <v>3224370.3126439699</v>
      </c>
      <c r="NI65" s="84">
        <v>5690763.9291509399</v>
      </c>
      <c r="NJ65" s="84">
        <v>3387849.2346429401</v>
      </c>
      <c r="NK65" s="84">
        <v>2939334.6340423902</v>
      </c>
      <c r="NL65" s="84">
        <v>2565623.1214292701</v>
      </c>
      <c r="NM65" s="84">
        <v>1849220.1902568201</v>
      </c>
      <c r="NN65" s="84">
        <v>2923617.8763514301</v>
      </c>
      <c r="NO65" s="84">
        <v>3258236.4167460701</v>
      </c>
      <c r="NP65" s="84">
        <v>3577944.2775951899</v>
      </c>
      <c r="NQ65" s="84">
        <v>3121086.6688331598</v>
      </c>
      <c r="NR65" s="84">
        <v>4543969.9824772002</v>
      </c>
      <c r="NS65" s="84">
        <v>2586556.8940062099</v>
      </c>
      <c r="NT65" s="84">
        <v>4440034.7543834802</v>
      </c>
      <c r="NU65" s="84">
        <v>4522184.2723357901</v>
      </c>
      <c r="NV65" s="84">
        <v>2810997.5918582901</v>
      </c>
      <c r="NW65" s="84">
        <v>1872641.3770355401</v>
      </c>
      <c r="NX65" s="84">
        <v>2897394.0777193201</v>
      </c>
      <c r="NY65" s="84">
        <v>1716955.7863071801</v>
      </c>
      <c r="NZ65" s="84">
        <v>3698014.10953897</v>
      </c>
      <c r="OA65" s="84">
        <v>3478517.0309411902</v>
      </c>
      <c r="OB65" s="84">
        <v>3855745.2960940301</v>
      </c>
      <c r="OC65" s="84">
        <v>2896660.0063221599</v>
      </c>
      <c r="OD65" s="84">
        <v>3681659.3408074598</v>
      </c>
      <c r="OE65" s="84">
        <v>2679390.6642630599</v>
      </c>
      <c r="OF65" s="84">
        <v>3680451.4129543002</v>
      </c>
      <c r="OG65" s="84">
        <v>2798921.4095215201</v>
      </c>
      <c r="OH65" s="84">
        <v>2828255.0506180101</v>
      </c>
      <c r="OI65" s="84">
        <v>4689507.2197832596</v>
      </c>
      <c r="OJ65" s="84">
        <v>3583689.0981107499</v>
      </c>
      <c r="OK65" s="84">
        <v>3024823.7981534498</v>
      </c>
      <c r="OL65" s="84">
        <v>3198139.67941545</v>
      </c>
      <c r="OM65" s="84">
        <v>4649989.7343137003</v>
      </c>
      <c r="ON65" s="84">
        <v>4418827.4805205604</v>
      </c>
      <c r="OO65" s="84">
        <v>2310651.0247505498</v>
      </c>
      <c r="OP65" s="84">
        <v>3584370.4619214102</v>
      </c>
      <c r="OQ65" s="84">
        <v>4190925.6934944401</v>
      </c>
      <c r="OR65" s="84">
        <v>2567577.5310138701</v>
      </c>
      <c r="OS65" s="84">
        <v>5051541.4046985498</v>
      </c>
      <c r="OT65" s="84">
        <v>4228341.5540152602</v>
      </c>
      <c r="OU65" s="84">
        <v>3077743.8347315802</v>
      </c>
      <c r="OV65" s="84">
        <v>2778302.3586089001</v>
      </c>
      <c r="OW65" s="84">
        <v>3045738.6459591002</v>
      </c>
      <c r="OX65" s="84">
        <v>1660005.18005744</v>
      </c>
      <c r="OY65" s="84">
        <v>3432729.5329677998</v>
      </c>
      <c r="OZ65" s="84">
        <v>3600470.3518459699</v>
      </c>
      <c r="PA65" s="84">
        <v>4437750.5793000897</v>
      </c>
      <c r="PB65" s="84">
        <v>3329584.20701956</v>
      </c>
      <c r="PC65" s="84">
        <v>4197548.9225227004</v>
      </c>
      <c r="PD65" s="84">
        <v>3306170.8896519402</v>
      </c>
      <c r="PE65" s="84">
        <v>2382363.3486558301</v>
      </c>
      <c r="PF65" s="84">
        <v>3500653.5823604502</v>
      </c>
      <c r="PG65" s="84">
        <v>3315071.4543145299</v>
      </c>
      <c r="PH65" s="84">
        <v>4264891.8446789002</v>
      </c>
      <c r="PI65" s="84">
        <v>3724662.6545790802</v>
      </c>
      <c r="PJ65" s="84">
        <v>4010488.74705288</v>
      </c>
      <c r="PK65" s="84">
        <v>3086599.8819289599</v>
      </c>
      <c r="PL65" s="84">
        <v>2483099.07669836</v>
      </c>
      <c r="PM65" s="84">
        <v>4327519.0277877301</v>
      </c>
      <c r="PN65" s="84">
        <v>2554082.7027794602</v>
      </c>
      <c r="PO65" s="84">
        <v>3490209.2306309501</v>
      </c>
      <c r="PP65" s="84">
        <v>3260509.1469599698</v>
      </c>
      <c r="PQ65" s="84">
        <v>3325806.3540430102</v>
      </c>
      <c r="PR65" s="84">
        <v>2681970.07264088</v>
      </c>
      <c r="PS65" s="84">
        <v>2582716.5393801699</v>
      </c>
      <c r="PT65" s="84">
        <v>4139337.1776306899</v>
      </c>
      <c r="PU65" s="84">
        <v>4438792.1381538603</v>
      </c>
      <c r="PV65" s="84">
        <v>3901634.1608464601</v>
      </c>
      <c r="PW65" s="84">
        <v>5020335.02365884</v>
      </c>
      <c r="PX65" s="84">
        <v>3310409.8438026002</v>
      </c>
      <c r="PY65" s="84">
        <v>3861680.4015019801</v>
      </c>
      <c r="PZ65" s="84">
        <v>3148759.6440627598</v>
      </c>
      <c r="QA65" s="84">
        <v>4003642.75010947</v>
      </c>
      <c r="QB65" s="84">
        <v>2930854.44269385</v>
      </c>
      <c r="QC65" s="84">
        <v>2276486.2017304101</v>
      </c>
      <c r="QD65" s="84">
        <v>3010041.72092976</v>
      </c>
      <c r="QE65" s="84">
        <v>3688342.2257398898</v>
      </c>
      <c r="QF65" s="84">
        <v>3106007.2594988602</v>
      </c>
      <c r="QG65" s="84">
        <v>4343792.3397233495</v>
      </c>
      <c r="QH65" s="84">
        <v>2434002.6425470901</v>
      </c>
      <c r="QI65" s="84">
        <v>2216743.0977771799</v>
      </c>
      <c r="QJ65" s="84">
        <v>2565735.5427923901</v>
      </c>
      <c r="QK65" s="84">
        <v>3063233.1428127899</v>
      </c>
      <c r="QL65" s="84">
        <v>4734299.3703883197</v>
      </c>
      <c r="QM65" s="84">
        <v>4794780.8359801099</v>
      </c>
      <c r="QN65" s="84">
        <v>3166361.9157055402</v>
      </c>
      <c r="QO65" s="84">
        <v>3268497.3411300201</v>
      </c>
      <c r="QP65" s="84">
        <v>2390862.7328874101</v>
      </c>
      <c r="QQ65" s="84">
        <v>2635974.4392828401</v>
      </c>
      <c r="QR65" s="84">
        <v>3571879.6888102898</v>
      </c>
      <c r="QS65" s="84">
        <v>3040631.6461093798</v>
      </c>
      <c r="QT65" s="84">
        <v>3419331.5062199999</v>
      </c>
      <c r="QU65" s="84">
        <v>3658008.7602314302</v>
      </c>
      <c r="QV65" s="84">
        <v>2821060.3228878002</v>
      </c>
      <c r="QW65" s="84">
        <v>3094905.7632977902</v>
      </c>
      <c r="QX65" s="84">
        <v>4254027.8518430796</v>
      </c>
      <c r="QY65" s="84">
        <v>3571549.9235068602</v>
      </c>
      <c r="QZ65" s="84">
        <v>3762260.0506462799</v>
      </c>
      <c r="RA65" s="84">
        <v>3723049.7923894902</v>
      </c>
      <c r="RB65" s="84">
        <v>2705170.6905767801</v>
      </c>
      <c r="RC65" s="84">
        <v>3822813.4572819602</v>
      </c>
      <c r="RD65" s="84">
        <v>3986022.7165327901</v>
      </c>
      <c r="RE65" s="84">
        <v>2410926.6360623599</v>
      </c>
      <c r="RF65" s="84">
        <v>3676141.5992291099</v>
      </c>
      <c r="RG65" s="84">
        <v>3125669.184812</v>
      </c>
      <c r="RH65" s="84">
        <v>3574673.3316976498</v>
      </c>
      <c r="RI65" s="84">
        <v>3379438.8078760202</v>
      </c>
      <c r="RJ65" s="84">
        <v>2878298.2985987798</v>
      </c>
      <c r="RK65" s="84">
        <v>4320042.2752433103</v>
      </c>
      <c r="RL65" s="84">
        <v>2865714.4024200998</v>
      </c>
      <c r="RM65" s="84">
        <v>4471619.9023880102</v>
      </c>
      <c r="RN65" s="84">
        <v>2917217.89280017</v>
      </c>
      <c r="RO65" s="84">
        <v>3336030.79786654</v>
      </c>
      <c r="RP65" s="84">
        <v>3556809.64725943</v>
      </c>
      <c r="RQ65" s="84">
        <v>3271826.3577268599</v>
      </c>
      <c r="RR65" s="84">
        <v>2691837.94598347</v>
      </c>
      <c r="RS65" s="84">
        <v>3807105.92509653</v>
      </c>
      <c r="RT65" s="84">
        <v>2410534.43816526</v>
      </c>
      <c r="RU65" s="84">
        <v>3264892.0503072902</v>
      </c>
      <c r="RV65" s="84">
        <v>2702392.8688483899</v>
      </c>
      <c r="RW65" s="84">
        <v>4230965.2215149403</v>
      </c>
      <c r="RX65" s="84">
        <v>3973579.6668502698</v>
      </c>
      <c r="RY65" s="84">
        <v>2528400.6383900698</v>
      </c>
      <c r="RZ65" s="84">
        <v>3245017.2635679501</v>
      </c>
      <c r="SA65" s="84">
        <v>2664174.3414651402</v>
      </c>
      <c r="SB65" s="84">
        <v>2347631.0402448801</v>
      </c>
      <c r="SC65" s="84">
        <v>3167540.53986663</v>
      </c>
      <c r="SD65" s="84">
        <v>4027121.3295359998</v>
      </c>
      <c r="SE65" s="84">
        <v>4995377.6468297699</v>
      </c>
      <c r="SF65" s="84">
        <v>3871554.46180022</v>
      </c>
      <c r="SG65" s="84">
        <v>2859674.1167436899</v>
      </c>
      <c r="SH65" s="84">
        <v>2475162.1208255901</v>
      </c>
      <c r="SI65" s="84">
        <v>2840098.8185795299</v>
      </c>
      <c r="SJ65" s="84">
        <v>2686888.0471064802</v>
      </c>
      <c r="SK65" s="84">
        <v>1953698.3413203901</v>
      </c>
      <c r="SL65" s="84">
        <v>3740827.4616692602</v>
      </c>
      <c r="SM65" s="84">
        <v>3883287.9436808801</v>
      </c>
      <c r="SN65" s="84">
        <v>3045259.4064341998</v>
      </c>
      <c r="SO65" s="84">
        <v>3797336.1549114999</v>
      </c>
      <c r="SP65" s="84">
        <v>1529452.9610746501</v>
      </c>
      <c r="SQ65" s="84">
        <v>3509618.5133676799</v>
      </c>
      <c r="SR65" s="84">
        <v>5331665.8330294797</v>
      </c>
      <c r="SS65" s="84">
        <v>3131554.8408131702</v>
      </c>
      <c r="ST65" s="84">
        <v>2002204.5260687801</v>
      </c>
      <c r="SU65" s="84">
        <v>2220485.9731052499</v>
      </c>
      <c r="SV65" s="84">
        <v>3093603.02437121</v>
      </c>
      <c r="SW65" s="84">
        <v>2831646.45032195</v>
      </c>
      <c r="SX65" s="84">
        <v>3112415.5758258598</v>
      </c>
      <c r="SY65" s="84">
        <v>2940634.4348664801</v>
      </c>
      <c r="SZ65" s="84">
        <v>1270012.0534604799</v>
      </c>
      <c r="TA65" s="84">
        <v>3905572.2315345998</v>
      </c>
      <c r="TB65" s="84">
        <v>2312774.8383912998</v>
      </c>
      <c r="TC65" s="84">
        <v>1896151.30489253</v>
      </c>
      <c r="TD65" s="84">
        <v>2739509.73454571</v>
      </c>
      <c r="TE65" s="84">
        <v>2244355.2166671101</v>
      </c>
      <c r="TF65" s="84">
        <v>2198881.973826</v>
      </c>
      <c r="TG65" s="84">
        <v>2647072.2534839502</v>
      </c>
      <c r="TH65" s="84">
        <v>2221335.2042213199</v>
      </c>
      <c r="TI65" s="84">
        <v>2770034.5400444898</v>
      </c>
      <c r="TJ65" s="84">
        <v>2576918.05887332</v>
      </c>
      <c r="TK65" s="84">
        <v>3007381.9249012698</v>
      </c>
      <c r="TL65" s="84">
        <v>3117900.2718560798</v>
      </c>
      <c r="TM65" s="84">
        <v>2611780.5304006198</v>
      </c>
      <c r="TN65" s="84">
        <v>4177865.0905292099</v>
      </c>
      <c r="TO65" s="84">
        <v>2715626.0279754298</v>
      </c>
      <c r="TP65" s="84">
        <v>3055603.9783163001</v>
      </c>
      <c r="TQ65" s="84">
        <v>2843958.18129999</v>
      </c>
      <c r="TR65" s="84">
        <v>2589006.82830201</v>
      </c>
      <c r="TS65" s="84">
        <v>3207710.4399933098</v>
      </c>
      <c r="TT65" s="84">
        <v>2306909.90283497</v>
      </c>
      <c r="TU65" s="84">
        <v>3794229.8868090599</v>
      </c>
      <c r="TV65" s="84">
        <v>1410057.87384772</v>
      </c>
      <c r="TW65" s="84">
        <v>3466435.4199513299</v>
      </c>
      <c r="TX65" s="84">
        <v>1862361.35613142</v>
      </c>
      <c r="TY65" s="84">
        <v>2620670.40561094</v>
      </c>
      <c r="TZ65" s="84">
        <v>2371147.6532303798</v>
      </c>
      <c r="UA65" s="84">
        <v>3047005.1157313301</v>
      </c>
      <c r="UB65" s="84">
        <v>2565990.04981816</v>
      </c>
      <c r="UC65" s="84">
        <v>2184906.0266270302</v>
      </c>
      <c r="UD65" s="84">
        <v>2603469.6935901102</v>
      </c>
      <c r="UE65" s="84">
        <v>2551685.8952140599</v>
      </c>
      <c r="UF65" s="84">
        <v>2416440.8419155902</v>
      </c>
      <c r="UG65" s="84">
        <v>2344563.57962398</v>
      </c>
      <c r="UH65" s="84">
        <v>2910502.0241361</v>
      </c>
      <c r="UI65" s="84">
        <v>2622124.3144409</v>
      </c>
      <c r="UJ65" s="84">
        <v>2756995.8516801898</v>
      </c>
      <c r="UK65" s="84">
        <v>3096682.7205735301</v>
      </c>
      <c r="UL65" s="84">
        <v>3156663.58210852</v>
      </c>
      <c r="UM65" s="84">
        <v>2474162.7394169099</v>
      </c>
      <c r="UN65" s="84">
        <v>2435988.3560759099</v>
      </c>
      <c r="UO65" s="84">
        <v>2248876.65943739</v>
      </c>
      <c r="UP65" s="84">
        <v>2226967.0696731699</v>
      </c>
      <c r="UQ65" s="84">
        <v>3070403.66566859</v>
      </c>
      <c r="UR65" s="84">
        <v>2727302.7529355302</v>
      </c>
      <c r="US65" s="84">
        <v>2801504.18606378</v>
      </c>
      <c r="UT65" s="84">
        <v>3248909.53754002</v>
      </c>
      <c r="UU65" s="84">
        <v>1899276.3048940101</v>
      </c>
      <c r="UV65" s="84">
        <v>2488575.9614932099</v>
      </c>
      <c r="UW65" s="84">
        <v>2469296.0289200302</v>
      </c>
      <c r="UX65" s="84">
        <v>3111656.2786875502</v>
      </c>
      <c r="UY65" s="84">
        <v>3491169.08668161</v>
      </c>
      <c r="UZ65" s="84">
        <v>2190619.4285243601</v>
      </c>
      <c r="VA65" s="84">
        <v>2075449.2773891101</v>
      </c>
      <c r="VB65" s="84">
        <v>1740236.87404742</v>
      </c>
      <c r="VC65" s="84">
        <v>2243188.9212254998</v>
      </c>
      <c r="VD65" s="84">
        <v>1896650.1465134099</v>
      </c>
      <c r="VE65" s="84">
        <v>2855041.1653745398</v>
      </c>
      <c r="VF65" s="84">
        <v>2005423.3486810599</v>
      </c>
      <c r="VG65" s="84">
        <v>2648698.1805750201</v>
      </c>
      <c r="VH65" s="84">
        <v>1504802.1735590701</v>
      </c>
      <c r="VI65" s="84">
        <v>2825938.4763549101</v>
      </c>
      <c r="VJ65" s="84">
        <v>3366779.3777872799</v>
      </c>
      <c r="VK65" s="84">
        <v>2650890.6966593098</v>
      </c>
      <c r="VL65" s="84">
        <v>2286557.9917061399</v>
      </c>
      <c r="VM65" s="84">
        <v>3536579.1379316999</v>
      </c>
      <c r="VN65" s="84">
        <v>3195192.4457542798</v>
      </c>
      <c r="VO65" s="84">
        <v>3147412.5616888502</v>
      </c>
      <c r="VP65" s="84">
        <v>2539520.65650931</v>
      </c>
      <c r="VQ65" s="84">
        <v>2547650.6615448599</v>
      </c>
      <c r="VR65" s="84">
        <v>3288247.2566758902</v>
      </c>
      <c r="VS65" s="84">
        <v>1831714.3424474101</v>
      </c>
      <c r="VT65" s="84">
        <v>4355280.2889849897</v>
      </c>
      <c r="VU65" s="84">
        <v>3701113.00117807</v>
      </c>
      <c r="VV65" s="84">
        <v>2078631.6587187001</v>
      </c>
      <c r="VW65" s="84">
        <v>3427457.05730596</v>
      </c>
      <c r="VX65" s="84">
        <v>4324941.8410294103</v>
      </c>
      <c r="VY65" s="84">
        <v>2397723.4631113498</v>
      </c>
      <c r="VZ65" s="84">
        <v>3010941.6931041898</v>
      </c>
      <c r="WA65" s="84">
        <v>1781241.2913370801</v>
      </c>
      <c r="WB65" s="84">
        <v>2154116.3580332799</v>
      </c>
      <c r="WC65" s="84">
        <v>2897230.38361469</v>
      </c>
      <c r="WD65" s="84">
        <v>2349941.7776051899</v>
      </c>
      <c r="WE65" s="84">
        <v>3106935.4124722602</v>
      </c>
      <c r="WF65" s="84">
        <v>3325045.5011975602</v>
      </c>
      <c r="WG65" s="84">
        <v>2999269.98672023</v>
      </c>
      <c r="WH65" s="84">
        <v>2087559.8198115099</v>
      </c>
      <c r="WI65" s="84">
        <v>3337239.1222878802</v>
      </c>
      <c r="WJ65" s="84">
        <v>2084109.6504180401</v>
      </c>
      <c r="WK65" s="84">
        <v>5205449.9514980298</v>
      </c>
      <c r="WL65" s="84">
        <v>2681685.52086535</v>
      </c>
      <c r="WM65" s="84">
        <v>1341602.5679661599</v>
      </c>
      <c r="WN65" s="84">
        <v>5803968.08463684</v>
      </c>
      <c r="WO65" s="84">
        <v>1867771.7225653799</v>
      </c>
      <c r="WP65" s="84">
        <v>13326662.160108401</v>
      </c>
      <c r="WQ65" s="84">
        <v>3809923.2369460398</v>
      </c>
      <c r="WR65" s="84">
        <v>2413099.9795031599</v>
      </c>
      <c r="WS65" s="84">
        <v>2276304.27010791</v>
      </c>
      <c r="WT65" s="84">
        <v>3100137.9038679102</v>
      </c>
      <c r="WU65" s="84">
        <v>2243498.1916729701</v>
      </c>
      <c r="WV65" s="84">
        <v>2457971.2324188901</v>
      </c>
      <c r="WW65" s="84">
        <v>2043553.07768267</v>
      </c>
      <c r="WX65" s="84">
        <v>3268542.23007411</v>
      </c>
      <c r="WY65" s="84">
        <v>1927399.7725042501</v>
      </c>
      <c r="WZ65" s="84">
        <v>2059444.9880602299</v>
      </c>
      <c r="XA65" s="84">
        <v>3552329.08655765</v>
      </c>
      <c r="XB65" s="84">
        <v>2208078.3691109498</v>
      </c>
      <c r="XC65" s="84">
        <v>1986857.21533199</v>
      </c>
      <c r="XD65" s="84">
        <v>2050126.4368161301</v>
      </c>
      <c r="XE65" s="84">
        <v>2601658.2681772201</v>
      </c>
      <c r="XF65" s="84">
        <v>3354725.6719396701</v>
      </c>
      <c r="XG65" s="84">
        <v>3869774.97349479</v>
      </c>
      <c r="XH65" s="84">
        <v>3463791.9787819302</v>
      </c>
      <c r="XI65" s="84">
        <v>3859918.3422134202</v>
      </c>
      <c r="XJ65" s="84">
        <v>3631495.8816594998</v>
      </c>
      <c r="XK65" s="84">
        <v>2608731.6774027199</v>
      </c>
      <c r="XL65" s="84">
        <v>2005202.7192776899</v>
      </c>
      <c r="XM65" s="84">
        <v>3254586.1491177902</v>
      </c>
      <c r="XN65" s="84">
        <v>2742865.7326368201</v>
      </c>
      <c r="XO65" s="84">
        <v>2381258.2845243802</v>
      </c>
      <c r="XP65" s="84">
        <v>4774420.85349847</v>
      </c>
      <c r="XQ65" s="84">
        <v>3283008.1898375498</v>
      </c>
      <c r="XR65" s="84">
        <v>2179750.3578687101</v>
      </c>
      <c r="XS65" s="84">
        <v>3198171.2506071101</v>
      </c>
      <c r="XT65" s="84">
        <v>3933669.8515054402</v>
      </c>
      <c r="XU65" s="84">
        <v>2450338.7639470501</v>
      </c>
      <c r="XV65" s="84">
        <v>2735188.2776863901</v>
      </c>
      <c r="XW65" s="84">
        <v>2112784.2966198698</v>
      </c>
      <c r="XX65" s="84">
        <v>2517332.51094021</v>
      </c>
      <c r="XY65" s="84">
        <v>2438652.9538946599</v>
      </c>
      <c r="XZ65" s="84">
        <v>1415682.7093068501</v>
      </c>
      <c r="YA65" s="84">
        <v>2793955.95676244</v>
      </c>
      <c r="YB65" s="84">
        <v>1888018.8587457701</v>
      </c>
      <c r="YC65" s="84">
        <v>2350062.3761861701</v>
      </c>
      <c r="YD65" s="84">
        <v>2196870.2180532101</v>
      </c>
      <c r="YE65" s="84">
        <v>3047731.8206714899</v>
      </c>
      <c r="YF65" s="84">
        <v>2994240.27963858</v>
      </c>
      <c r="YG65" s="84">
        <v>2615358.0641055</v>
      </c>
      <c r="YH65" s="84">
        <v>1363998.7999479901</v>
      </c>
      <c r="YI65" s="84">
        <v>2331214.4490058902</v>
      </c>
      <c r="YJ65" s="84">
        <v>2619528.6073503201</v>
      </c>
      <c r="YK65" s="84">
        <v>2083898.67365356</v>
      </c>
      <c r="YL65" s="84">
        <v>1534648.89429457</v>
      </c>
      <c r="YM65" s="84">
        <v>1928599.77412638</v>
      </c>
      <c r="YN65" s="84">
        <v>1890051.35672713</v>
      </c>
      <c r="YO65" s="84">
        <v>1649682.1696327101</v>
      </c>
      <c r="YP65" s="84">
        <v>1891066.5917761</v>
      </c>
      <c r="YQ65" s="84">
        <v>1989689.49985017</v>
      </c>
      <c r="YR65" s="84">
        <v>2940948.2166731302</v>
      </c>
      <c r="YS65" s="84">
        <v>2245389.0457034199</v>
      </c>
      <c r="YT65" s="84">
        <v>2141716.1115725101</v>
      </c>
      <c r="YU65" s="84">
        <v>2138630.6293296102</v>
      </c>
      <c r="YV65" s="84">
        <v>3615207.30201161</v>
      </c>
      <c r="YW65" s="84">
        <v>4454999.5727671003</v>
      </c>
      <c r="YX65" s="84">
        <v>2086431.5837646399</v>
      </c>
      <c r="YY65" s="84">
        <v>2312390.3382947901</v>
      </c>
      <c r="YZ65" s="84">
        <v>3330432.1753306598</v>
      </c>
      <c r="ZA65" s="84">
        <v>5266354.0397560596</v>
      </c>
      <c r="ZB65" s="84">
        <v>3007510.6368887601</v>
      </c>
      <c r="ZC65" s="84">
        <v>3314237.3233613102</v>
      </c>
      <c r="ZD65" s="84">
        <v>2989117.8876203699</v>
      </c>
      <c r="ZE65" s="84">
        <v>3559929.95333307</v>
      </c>
      <c r="ZF65" s="84">
        <v>4053867.60404706</v>
      </c>
      <c r="ZG65" s="84">
        <v>3431562.3989724698</v>
      </c>
      <c r="ZH65" s="84">
        <v>2721949.0403606002</v>
      </c>
      <c r="ZI65" s="84">
        <v>3536931.9738344401</v>
      </c>
      <c r="ZJ65" s="84">
        <v>4164934.5959695899</v>
      </c>
      <c r="ZK65" s="84">
        <v>3834502.8883839999</v>
      </c>
      <c r="ZL65" s="84">
        <v>3329070.15807804</v>
      </c>
      <c r="ZM65" s="84">
        <v>2655706.4411694701</v>
      </c>
      <c r="ZN65" s="84">
        <v>3801179.7337996401</v>
      </c>
      <c r="ZO65" s="84">
        <v>3675687.7210803302</v>
      </c>
      <c r="ZP65" s="84">
        <v>1959724.49168123</v>
      </c>
      <c r="ZQ65" s="84">
        <v>3534802.7941260901</v>
      </c>
      <c r="ZR65" s="84">
        <v>4186410.6969895801</v>
      </c>
      <c r="ZS65" s="84">
        <v>3147608.5480529098</v>
      </c>
      <c r="ZT65" s="84">
        <v>1753727.5692034201</v>
      </c>
      <c r="ZU65" s="84">
        <v>2813269.1116964002</v>
      </c>
      <c r="ZV65" s="84">
        <v>2576531.4589522099</v>
      </c>
      <c r="ZW65" s="84">
        <v>3219274.8953548698</v>
      </c>
      <c r="ZX65" s="84">
        <v>2266526.6513886298</v>
      </c>
      <c r="ZY65" s="84">
        <v>3445755.1366009298</v>
      </c>
      <c r="ZZ65" s="84">
        <v>2008175.35390461</v>
      </c>
      <c r="AAA65" s="84">
        <v>4782942.5131301703</v>
      </c>
      <c r="AAB65" s="84">
        <v>2955028.8563706698</v>
      </c>
      <c r="AAC65" s="84">
        <v>3429114.3725031302</v>
      </c>
      <c r="AAD65" s="84">
        <v>3541836.7860969198</v>
      </c>
      <c r="AAE65" s="84">
        <v>3785426.9851441998</v>
      </c>
    </row>
    <row r="66" spans="1:707" x14ac:dyDescent="0.25">
      <c r="A66" s="57" t="s">
        <v>2064</v>
      </c>
      <c r="B66" s="58">
        <f>STDEV(D66:BU66)/AVERAGE(D66:BU66)</f>
        <v>0.11324360581822526</v>
      </c>
      <c r="D66" s="7">
        <v>1863069.52678842</v>
      </c>
      <c r="E66" s="7">
        <v>1834088.7175608501</v>
      </c>
      <c r="F66" s="7">
        <v>1738904.51236529</v>
      </c>
      <c r="G66" s="7">
        <v>1817720.97233617</v>
      </c>
      <c r="H66" s="7">
        <v>1739184.7673895699</v>
      </c>
      <c r="I66" s="7">
        <v>1771297.8532799</v>
      </c>
      <c r="J66" s="7">
        <v>1766181.48201484</v>
      </c>
      <c r="K66" s="7">
        <v>1715678.24898741</v>
      </c>
      <c r="L66" s="7">
        <v>1697759.30475324</v>
      </c>
      <c r="M66" s="7">
        <v>1684122.3541874599</v>
      </c>
      <c r="N66" s="7">
        <v>1693571.76059808</v>
      </c>
      <c r="O66" s="7">
        <v>1672553.7536303201</v>
      </c>
      <c r="P66" s="7">
        <v>1655028.47880324</v>
      </c>
      <c r="Q66" s="7">
        <v>1649643.1791004101</v>
      </c>
      <c r="R66" s="7">
        <v>1647774.21012266</v>
      </c>
      <c r="S66" s="7">
        <v>1577576.5978119201</v>
      </c>
      <c r="T66" s="7">
        <v>1554830.8122972101</v>
      </c>
      <c r="U66" s="7">
        <v>1615146.76265903</v>
      </c>
      <c r="V66" s="7">
        <v>1661738.9159210101</v>
      </c>
      <c r="W66" s="7">
        <v>1609962.4506552001</v>
      </c>
      <c r="X66" s="7">
        <v>1683741.0257252101</v>
      </c>
      <c r="Y66" s="7">
        <v>1548984.4196587</v>
      </c>
      <c r="Z66" s="7">
        <v>1569875.1280449601</v>
      </c>
      <c r="AA66" s="7">
        <v>1635581.3694110999</v>
      </c>
      <c r="AB66" s="7">
        <v>1669722.9661157201</v>
      </c>
      <c r="AC66" s="7">
        <v>1607440.2806011699</v>
      </c>
      <c r="AD66" s="7">
        <v>1660450.26425674</v>
      </c>
      <c r="AE66" s="7">
        <v>1579988.30253653</v>
      </c>
      <c r="AF66" s="7">
        <v>1692507.79361735</v>
      </c>
      <c r="AG66" s="7">
        <v>1553670.3168690701</v>
      </c>
      <c r="AH66" s="7">
        <v>1586355.22844735</v>
      </c>
      <c r="AI66" s="7">
        <v>1555701.8836690299</v>
      </c>
      <c r="AJ66" s="7">
        <v>1557791.67390951</v>
      </c>
      <c r="AK66" s="7">
        <v>1558401.0960542599</v>
      </c>
      <c r="AL66" s="7">
        <v>1553729.4752593201</v>
      </c>
      <c r="AM66" s="7">
        <v>1531321.4406445499</v>
      </c>
      <c r="AN66" s="7">
        <v>1612872.4384659601</v>
      </c>
      <c r="AO66" s="7">
        <v>1518807.6571951699</v>
      </c>
      <c r="AP66" s="7">
        <v>1495967.8092217499</v>
      </c>
      <c r="AQ66" s="7">
        <v>1554882.3270967901</v>
      </c>
      <c r="AR66" s="7">
        <v>1445170.82349109</v>
      </c>
      <c r="AS66" s="7">
        <v>1476045.7965925899</v>
      </c>
      <c r="AT66" s="7">
        <v>1498071.34437513</v>
      </c>
      <c r="AU66" s="7">
        <v>1524750.70660027</v>
      </c>
      <c r="AV66" s="7">
        <v>1465388.8757519</v>
      </c>
      <c r="AW66" s="7">
        <v>1470872.78865056</v>
      </c>
      <c r="AX66" s="7">
        <v>1441388.2413667601</v>
      </c>
      <c r="AY66" s="7">
        <v>1360501.7741527499</v>
      </c>
      <c r="AZ66" s="7">
        <v>1436546.7652936201</v>
      </c>
      <c r="BA66" s="7">
        <v>1367809.60074485</v>
      </c>
      <c r="BB66" s="7">
        <v>1312597.9191342499</v>
      </c>
      <c r="BC66" s="7">
        <v>1435830.67249297</v>
      </c>
      <c r="BD66" s="7">
        <v>1414675.7191264001</v>
      </c>
      <c r="BE66" s="7">
        <v>1464055.8266189101</v>
      </c>
      <c r="BF66" s="7">
        <v>1410894.6568191701</v>
      </c>
      <c r="BG66" s="7">
        <v>1526897.9000603701</v>
      </c>
      <c r="BH66" s="7">
        <v>1481833.2928764999</v>
      </c>
      <c r="BI66" s="7">
        <v>1511893.3593204</v>
      </c>
      <c r="BJ66" s="7">
        <v>1532491.0212663</v>
      </c>
      <c r="BK66" s="7">
        <v>1475692.4529017799</v>
      </c>
      <c r="BL66" s="7">
        <v>1400582.65855454</v>
      </c>
      <c r="BM66" s="7">
        <v>1225744.22392519</v>
      </c>
      <c r="BN66" s="7">
        <v>1126688.9958736801</v>
      </c>
      <c r="BO66" s="7">
        <v>1024404.16002318</v>
      </c>
      <c r="BP66" s="7">
        <v>1063105.50358276</v>
      </c>
      <c r="BQ66" s="7">
        <v>1031106.4547649</v>
      </c>
      <c r="BR66" s="7">
        <v>1585247.4599377399</v>
      </c>
      <c r="BS66" s="7">
        <v>1394539.6683958201</v>
      </c>
      <c r="BT66" s="7">
        <v>1386119.86611291</v>
      </c>
      <c r="BU66" s="7">
        <v>1335708.4289499701</v>
      </c>
      <c r="BW66" s="59">
        <f>STDEV(BY66:EP66)/AVERAGE(BY66:EP66)</f>
        <v>9.758271888660533E-2</v>
      </c>
      <c r="BY66" s="9">
        <v>1838511.5111326999</v>
      </c>
      <c r="BZ66" s="9">
        <v>1660828.65099382</v>
      </c>
      <c r="CA66" s="9">
        <v>1755092.21275737</v>
      </c>
      <c r="CB66" s="9">
        <v>1792114.9579584401</v>
      </c>
      <c r="CC66" s="9">
        <v>1763880.5997689201</v>
      </c>
      <c r="CD66" s="9">
        <v>1670069.1555103001</v>
      </c>
      <c r="CE66" s="9">
        <v>1704423.2431665901</v>
      </c>
      <c r="CF66" s="9">
        <v>1719559.8556603601</v>
      </c>
      <c r="CG66" s="9">
        <v>1753045.51853812</v>
      </c>
      <c r="CH66" s="9">
        <v>1617859.7870376101</v>
      </c>
      <c r="CI66" s="9">
        <v>1649656.6958628299</v>
      </c>
      <c r="CJ66" s="9">
        <v>1617440.31545428</v>
      </c>
      <c r="CK66" s="9">
        <v>1640489.2408471799</v>
      </c>
      <c r="CL66" s="9">
        <v>1651942.18877567</v>
      </c>
      <c r="CM66" s="9">
        <v>1586371.99497426</v>
      </c>
      <c r="CN66" s="9">
        <v>1571254.4776371</v>
      </c>
      <c r="CO66" s="9">
        <v>1553817.85237023</v>
      </c>
      <c r="CP66" s="9">
        <v>1575123.2550918499</v>
      </c>
      <c r="CQ66" s="9">
        <v>1582803.6227920901</v>
      </c>
      <c r="CR66" s="9">
        <v>1628928.41220747</v>
      </c>
      <c r="CS66" s="9">
        <v>1424862.67599625</v>
      </c>
      <c r="CT66" s="9">
        <v>1520788.7275225299</v>
      </c>
      <c r="CU66" s="9">
        <v>1605514.1953263399</v>
      </c>
      <c r="CV66" s="9">
        <v>1578053.1739926401</v>
      </c>
      <c r="CW66" s="9">
        <v>1612799.8831078799</v>
      </c>
      <c r="CX66" s="9">
        <v>1604355.0271401899</v>
      </c>
      <c r="CY66" s="9">
        <v>1535673.184345</v>
      </c>
      <c r="CZ66" s="9">
        <v>1534566.8239591599</v>
      </c>
      <c r="DA66" s="9">
        <v>1467845.9139277299</v>
      </c>
      <c r="DB66" s="9">
        <v>1541855.36051715</v>
      </c>
      <c r="DC66" s="9">
        <v>1535786.2440023499</v>
      </c>
      <c r="DD66" s="9">
        <v>1491637.06110411</v>
      </c>
      <c r="DE66" s="9">
        <v>1541466.86675793</v>
      </c>
      <c r="DF66" s="9">
        <v>1542187.7666112699</v>
      </c>
      <c r="DG66" s="9">
        <v>1476990.35635278</v>
      </c>
      <c r="DH66" s="9">
        <v>1495397.29125276</v>
      </c>
      <c r="DI66" s="9">
        <v>1492294.7702025501</v>
      </c>
      <c r="DJ66" s="9">
        <v>1461268.35215703</v>
      </c>
      <c r="DK66" s="9">
        <v>1469815.64720476</v>
      </c>
      <c r="DL66" s="9">
        <v>1468221.5056079701</v>
      </c>
      <c r="DM66" s="9">
        <v>1425196.3538220499</v>
      </c>
      <c r="DN66" s="9">
        <v>1399162.79297867</v>
      </c>
      <c r="DO66" s="9">
        <v>1472745.2818246</v>
      </c>
      <c r="DP66" s="9">
        <v>1459849.81270408</v>
      </c>
      <c r="DQ66" s="9">
        <v>1474738.58060499</v>
      </c>
      <c r="DR66" s="9">
        <v>1446342.6625300399</v>
      </c>
      <c r="DS66" s="9">
        <v>1457174.45669904</v>
      </c>
      <c r="DT66" s="9">
        <v>1416434.98931489</v>
      </c>
      <c r="DU66" s="9">
        <v>1401085.3023012099</v>
      </c>
      <c r="DV66" s="9">
        <v>1296592.82940301</v>
      </c>
      <c r="DW66" s="9">
        <v>1314609.2725833801</v>
      </c>
      <c r="DX66" s="9">
        <v>1372832.6174814999</v>
      </c>
      <c r="DY66" s="9">
        <v>1413147.1673364199</v>
      </c>
      <c r="DZ66" s="9">
        <v>1434700.6720022899</v>
      </c>
      <c r="EA66" s="9">
        <v>1477733.88456202</v>
      </c>
      <c r="EB66" s="9">
        <v>1357734.95712085</v>
      </c>
      <c r="EC66" s="9">
        <v>1468840.5273039199</v>
      </c>
      <c r="ED66" s="9">
        <v>1427627.9971523599</v>
      </c>
      <c r="EE66" s="9">
        <v>1535217.6633174</v>
      </c>
      <c r="EF66" s="9">
        <v>1387599.97965551</v>
      </c>
      <c r="EG66" s="9">
        <v>1395439.8653841999</v>
      </c>
      <c r="EH66" s="9">
        <v>1415712.1967905301</v>
      </c>
      <c r="EI66" s="9">
        <v>1451598.03324237</v>
      </c>
      <c r="EJ66" s="9">
        <v>1221197.9292863</v>
      </c>
      <c r="EK66" s="9">
        <v>1174875.2539475199</v>
      </c>
      <c r="EL66" s="9">
        <v>1062854.6970007401</v>
      </c>
      <c r="EM66" s="9">
        <v>1523547.17147763</v>
      </c>
      <c r="EN66" s="9">
        <v>1273864.6218580999</v>
      </c>
      <c r="EO66" s="9">
        <v>1272748.0969772399</v>
      </c>
      <c r="EP66" s="9">
        <v>1254493.6958955501</v>
      </c>
      <c r="ER66" s="95">
        <v>1849551.5961572099</v>
      </c>
      <c r="ES66" s="95">
        <v>1793660.3149640399</v>
      </c>
      <c r="ET66" s="95">
        <v>1862668.8852428801</v>
      </c>
      <c r="EU66" s="95">
        <v>1896418.76830587</v>
      </c>
      <c r="EV66" s="95">
        <v>1871860.5255494199</v>
      </c>
      <c r="EW66" s="95">
        <v>1876570.6941947299</v>
      </c>
      <c r="EX66" s="95">
        <v>1853860.99653291</v>
      </c>
      <c r="EY66" s="95">
        <v>1845211.12369708</v>
      </c>
      <c r="EZ66" s="95">
        <v>1906765.39606816</v>
      </c>
      <c r="FA66" s="95">
        <v>1795904.7358651101</v>
      </c>
      <c r="FB66" s="84">
        <v>1812100.16902048</v>
      </c>
      <c r="FC66" s="84">
        <v>1830225.1737579801</v>
      </c>
      <c r="FD66" s="84">
        <v>1694841.40242121</v>
      </c>
      <c r="FE66" s="84">
        <v>1789865.37049006</v>
      </c>
      <c r="FF66" s="84">
        <v>1741837.67952</v>
      </c>
      <c r="FG66" s="84">
        <v>1856534.05521825</v>
      </c>
      <c r="FH66" s="84">
        <v>1807860.65984033</v>
      </c>
      <c r="FI66" s="84">
        <v>1794255.01650918</v>
      </c>
      <c r="FJ66" s="84">
        <v>1731853.4204815901</v>
      </c>
      <c r="FK66" s="84">
        <v>1818119.48704218</v>
      </c>
      <c r="FL66" s="84">
        <v>1725407.98468755</v>
      </c>
      <c r="FM66" s="84">
        <v>1750490.8102833501</v>
      </c>
      <c r="FN66" s="84">
        <v>1803971.8150577401</v>
      </c>
      <c r="FO66" s="84">
        <v>1822461.54215707</v>
      </c>
      <c r="FP66" s="84">
        <v>1750113.79972532</v>
      </c>
      <c r="FQ66" s="84">
        <v>1764786.91385842</v>
      </c>
      <c r="FR66" s="84">
        <v>1808703.8348651701</v>
      </c>
      <c r="FS66" s="84">
        <v>1767797.29935818</v>
      </c>
      <c r="FT66" s="84">
        <v>1797945.5639970701</v>
      </c>
      <c r="FU66" s="84">
        <v>1791824.7519801001</v>
      </c>
      <c r="FV66" s="84">
        <v>1752909.96061245</v>
      </c>
      <c r="FW66" s="84">
        <v>1830540.3611016299</v>
      </c>
      <c r="FX66" s="84">
        <v>1644113.7579554601</v>
      </c>
      <c r="FY66" s="84">
        <v>1739418.2124455201</v>
      </c>
      <c r="FZ66" s="84">
        <v>1692597.7723793399</v>
      </c>
      <c r="GA66" s="84">
        <v>1726257.26696168</v>
      </c>
      <c r="GB66" s="84">
        <v>1758482.6859285701</v>
      </c>
      <c r="GC66" s="84">
        <v>1901016.0317933201</v>
      </c>
      <c r="GD66" s="84">
        <v>1764172.4038816199</v>
      </c>
      <c r="GE66" s="84">
        <v>1753621.1425596499</v>
      </c>
      <c r="GF66" s="84">
        <v>1936744.9704048899</v>
      </c>
      <c r="GG66" s="84">
        <v>1777876.85116969</v>
      </c>
      <c r="GH66" s="84">
        <v>1744251.7161621</v>
      </c>
      <c r="GI66" s="84">
        <v>1726771.07014556</v>
      </c>
      <c r="GJ66" s="84">
        <v>1778415.8039007401</v>
      </c>
      <c r="GK66" s="84">
        <v>1772097.48414092</v>
      </c>
      <c r="GL66" s="84">
        <v>1688960.7744143801</v>
      </c>
      <c r="GM66" s="84">
        <v>1651541.6960021099</v>
      </c>
      <c r="GN66" s="84">
        <v>1650597.83525057</v>
      </c>
      <c r="GO66" s="84">
        <v>1651695.6760696401</v>
      </c>
      <c r="GP66" s="84">
        <v>1782711.0767872301</v>
      </c>
      <c r="GQ66" s="84">
        <v>1717574.4715877799</v>
      </c>
      <c r="GR66" s="84">
        <v>1796253.2230778199</v>
      </c>
      <c r="GS66" s="84">
        <v>1704955.39310299</v>
      </c>
      <c r="GT66" s="84">
        <v>1684301.58675296</v>
      </c>
      <c r="GU66" s="84">
        <v>1670366.9766879899</v>
      </c>
      <c r="GV66" s="84">
        <v>1736338.5583327501</v>
      </c>
      <c r="GW66" s="84">
        <v>1699831.85432605</v>
      </c>
      <c r="GX66" s="84">
        <v>1660108.3459747799</v>
      </c>
      <c r="GY66" s="84">
        <v>1710192.41264103</v>
      </c>
      <c r="GZ66" s="84">
        <v>1699203.88793182</v>
      </c>
      <c r="HA66" s="84">
        <v>1705901.7583746901</v>
      </c>
      <c r="HB66" s="84">
        <v>1673520.8296612301</v>
      </c>
      <c r="HC66" s="84">
        <v>1759455.1332992499</v>
      </c>
      <c r="HD66" s="84">
        <v>1727502.8200397999</v>
      </c>
      <c r="HE66" s="84">
        <v>1713172.3956876099</v>
      </c>
      <c r="HF66" s="84">
        <v>1649004.7405932299</v>
      </c>
      <c r="HG66" s="84">
        <v>1664579.9589301799</v>
      </c>
      <c r="HH66" s="84">
        <v>1602193.02253483</v>
      </c>
      <c r="HI66" s="84">
        <v>1652550.87947948</v>
      </c>
      <c r="HJ66" s="84">
        <v>1659749.9589287799</v>
      </c>
      <c r="HK66" s="84">
        <v>1650047.2864147599</v>
      </c>
      <c r="HL66" s="84">
        <v>1672085.73387247</v>
      </c>
      <c r="HM66" s="84">
        <v>1625625.68007832</v>
      </c>
      <c r="HN66" s="84">
        <v>1582794.9760022501</v>
      </c>
      <c r="HO66" s="84">
        <v>1538236.55740792</v>
      </c>
      <c r="HP66" s="84">
        <v>1646918.03679752</v>
      </c>
      <c r="HQ66" s="84">
        <v>1618438.84568651</v>
      </c>
      <c r="HR66" s="84">
        <v>1687513.72065178</v>
      </c>
      <c r="HS66" s="84">
        <v>1572426.6121217699</v>
      </c>
      <c r="HT66" s="84">
        <v>1690931.1366835299</v>
      </c>
      <c r="HU66" s="84">
        <v>1628766.5913159801</v>
      </c>
      <c r="HV66" s="84">
        <v>1602404.0122028801</v>
      </c>
      <c r="HW66" s="84">
        <v>1592531.9261801699</v>
      </c>
      <c r="HX66" s="84">
        <v>1569341.17249134</v>
      </c>
      <c r="HY66" s="84">
        <v>1599290.8714143501</v>
      </c>
      <c r="HZ66" s="84">
        <v>1561028.76657079</v>
      </c>
      <c r="IA66" s="84">
        <v>1597464.3368619999</v>
      </c>
      <c r="IB66" s="84">
        <v>1616356.8690142101</v>
      </c>
      <c r="IC66" s="84">
        <v>1527015.0165941301</v>
      </c>
      <c r="ID66" s="84">
        <v>1644345.4073494601</v>
      </c>
      <c r="IE66" s="84">
        <v>1604687.5376999399</v>
      </c>
      <c r="IF66" s="84">
        <v>1611427.74224012</v>
      </c>
      <c r="IG66" s="84">
        <v>1614935.0859111301</v>
      </c>
      <c r="IH66" s="84">
        <v>1577456.1808291301</v>
      </c>
      <c r="II66" s="84">
        <v>1637078.24749701</v>
      </c>
      <c r="IJ66" s="84">
        <v>1620035.42356736</v>
      </c>
      <c r="IK66" s="84">
        <v>1645369.6996838099</v>
      </c>
      <c r="IL66" s="84">
        <v>1653616.8738620901</v>
      </c>
      <c r="IM66" s="84">
        <v>1675852.1162253399</v>
      </c>
      <c r="IN66" s="84">
        <v>1644293.7840752399</v>
      </c>
      <c r="IO66" s="84">
        <v>1567509.0472856299</v>
      </c>
      <c r="IP66" s="84">
        <v>1692546.7417216599</v>
      </c>
      <c r="IQ66" s="84">
        <v>1609009.39904733</v>
      </c>
      <c r="IR66" s="84">
        <v>1611419.0473613599</v>
      </c>
      <c r="IS66" s="84">
        <v>1572146.50253446</v>
      </c>
      <c r="IT66" s="84">
        <v>1574110.95818866</v>
      </c>
      <c r="IU66" s="84">
        <v>1613230.5411310899</v>
      </c>
      <c r="IV66" s="84">
        <v>1511711.30572018</v>
      </c>
      <c r="IW66" s="84">
        <v>1535677.4733653499</v>
      </c>
      <c r="IX66" s="84">
        <v>1528147.1074594201</v>
      </c>
      <c r="IY66" s="84">
        <v>1544286.1797655199</v>
      </c>
      <c r="IZ66" s="84">
        <v>1557315.08062366</v>
      </c>
      <c r="JA66" s="84">
        <v>1534098.19894234</v>
      </c>
      <c r="JB66" s="84">
        <v>1444085.6993090799</v>
      </c>
      <c r="JC66" s="84">
        <v>1693419.1519650801</v>
      </c>
      <c r="JD66" s="84">
        <v>1507568.0418621199</v>
      </c>
      <c r="JE66" s="84">
        <v>1619622.5198592001</v>
      </c>
      <c r="JF66" s="84">
        <v>1589914.53921076</v>
      </c>
      <c r="JG66" s="84">
        <v>1545645.44349161</v>
      </c>
      <c r="JH66" s="84">
        <v>1738551.3227252499</v>
      </c>
      <c r="JI66" s="84">
        <v>1639084.06759529</v>
      </c>
      <c r="JJ66" s="84">
        <v>1580309.38178186</v>
      </c>
      <c r="JK66" s="84">
        <v>1666196.74432473</v>
      </c>
      <c r="JL66" s="84">
        <v>1551691.42856942</v>
      </c>
      <c r="JM66" s="84">
        <v>1613050.9023537501</v>
      </c>
      <c r="JN66" s="84">
        <v>1601660.90283791</v>
      </c>
      <c r="JO66" s="84">
        <v>1523318.9839041601</v>
      </c>
      <c r="JP66" s="84">
        <v>1569884.04914299</v>
      </c>
      <c r="JQ66" s="84">
        <v>1532886.0452721301</v>
      </c>
      <c r="JR66" s="84">
        <v>1599165.7826731999</v>
      </c>
      <c r="JS66" s="84">
        <v>1618035.02387878</v>
      </c>
      <c r="JT66" s="84">
        <v>1497760.6188818</v>
      </c>
      <c r="JU66" s="84">
        <v>1564194.4342954</v>
      </c>
      <c r="JV66" s="84">
        <v>1508973.88626198</v>
      </c>
      <c r="JW66" s="84">
        <v>1532011.4381504699</v>
      </c>
      <c r="JX66" s="84">
        <v>1595480.7555480599</v>
      </c>
      <c r="JY66" s="84">
        <v>1575353.40999333</v>
      </c>
      <c r="JZ66" s="84">
        <v>1576815.5939803999</v>
      </c>
      <c r="KA66" s="84">
        <v>1486759.4158123001</v>
      </c>
      <c r="KB66" s="84">
        <v>1558467.8685997401</v>
      </c>
      <c r="KC66" s="84">
        <v>1512138.96445486</v>
      </c>
      <c r="KD66" s="84">
        <v>1598141.08160606</v>
      </c>
      <c r="KE66" s="84">
        <v>1624734.7836637499</v>
      </c>
      <c r="KF66" s="84">
        <v>1535437.69055701</v>
      </c>
      <c r="KG66" s="84">
        <v>1563311.9261930101</v>
      </c>
      <c r="KH66" s="84">
        <v>1635931.57707212</v>
      </c>
      <c r="KI66" s="84">
        <v>1552695.9104669599</v>
      </c>
      <c r="KJ66" s="84">
        <v>1642934.9906679399</v>
      </c>
      <c r="KK66" s="84">
        <v>1517371.2272743001</v>
      </c>
      <c r="KL66" s="84">
        <v>1551047.5414529699</v>
      </c>
      <c r="KM66" s="84">
        <v>1598974.3675981399</v>
      </c>
      <c r="KN66" s="84">
        <v>1584487.4324938001</v>
      </c>
      <c r="KO66" s="84">
        <v>1520745.6053595501</v>
      </c>
      <c r="KP66" s="84">
        <v>1540455.1750745799</v>
      </c>
      <c r="KQ66" s="84">
        <v>1763623.7624701499</v>
      </c>
      <c r="KR66" s="84">
        <v>1508784.5597936399</v>
      </c>
      <c r="KS66" s="84">
        <v>1582182.9250626799</v>
      </c>
      <c r="KT66" s="84">
        <v>1474642.7662265301</v>
      </c>
      <c r="KU66" s="84">
        <v>1525586.9638431701</v>
      </c>
      <c r="KV66" s="84">
        <v>1618127.67790995</v>
      </c>
      <c r="KW66" s="84">
        <v>1566987.8523784501</v>
      </c>
      <c r="KX66" s="84">
        <v>1591806.9437559</v>
      </c>
      <c r="KY66" s="84">
        <v>1462420.8254754001</v>
      </c>
      <c r="KZ66" s="84">
        <v>1586336.8885699599</v>
      </c>
      <c r="LA66" s="84">
        <v>1596082.9473570699</v>
      </c>
      <c r="LB66" s="84">
        <v>1567846.59703072</v>
      </c>
      <c r="LC66" s="84">
        <v>1566885.2081924099</v>
      </c>
      <c r="LD66" s="84">
        <v>1529812.4366640099</v>
      </c>
      <c r="LE66" s="84">
        <v>1587617.2554963799</v>
      </c>
      <c r="LF66" s="84">
        <v>1538504.6067970099</v>
      </c>
      <c r="LG66" s="84">
        <v>1506762.34009134</v>
      </c>
      <c r="LH66" s="84">
        <v>1522054.60365863</v>
      </c>
      <c r="LI66" s="84">
        <v>1508183.56840141</v>
      </c>
      <c r="LJ66" s="84">
        <v>1528283.5317424401</v>
      </c>
      <c r="LK66" s="84">
        <v>1627126.4594250901</v>
      </c>
      <c r="LL66" s="84">
        <v>2577326.22588928</v>
      </c>
      <c r="LM66" s="84">
        <v>1569711.1080759401</v>
      </c>
      <c r="LN66" s="84">
        <v>1556041.19983631</v>
      </c>
      <c r="LO66" s="84">
        <v>1553117.13222217</v>
      </c>
      <c r="LP66" s="84">
        <v>1559788.05126608</v>
      </c>
      <c r="LQ66" s="84">
        <v>1553070.77473759</v>
      </c>
      <c r="LR66" s="84">
        <v>1591936.5786677001</v>
      </c>
      <c r="LS66" s="84">
        <v>1543035.76471558</v>
      </c>
      <c r="LT66" s="84">
        <v>1448446.1345434701</v>
      </c>
      <c r="LU66" s="84">
        <v>1603241.11344162</v>
      </c>
      <c r="LV66" s="84">
        <v>1645374.9968270201</v>
      </c>
      <c r="LW66" s="84">
        <v>1602073.65972787</v>
      </c>
      <c r="LX66" s="84">
        <v>1693078.05855242</v>
      </c>
      <c r="LY66" s="84">
        <v>1544959.15885813</v>
      </c>
      <c r="LZ66" s="84">
        <v>1565303.58287437</v>
      </c>
      <c r="MA66" s="84">
        <v>1609888.0674427301</v>
      </c>
      <c r="MB66" s="84">
        <v>1580067.5596089701</v>
      </c>
      <c r="MC66" s="84">
        <v>1616786.3625930799</v>
      </c>
      <c r="MD66" s="84">
        <v>1558029.6576322599</v>
      </c>
      <c r="ME66" s="84">
        <v>1593307.4141203901</v>
      </c>
      <c r="MF66" s="84">
        <v>1614688.32341423</v>
      </c>
      <c r="MG66" s="84">
        <v>1575982.52671906</v>
      </c>
      <c r="MH66" s="84">
        <v>1647860.18601513</v>
      </c>
      <c r="MI66" s="84">
        <v>1740048.2358451399</v>
      </c>
      <c r="MJ66" s="84">
        <v>1615461.9522335799</v>
      </c>
      <c r="MK66" s="84">
        <v>1648353.4391761301</v>
      </c>
      <c r="ML66" s="84">
        <v>1653738.656337</v>
      </c>
      <c r="MM66" s="84">
        <v>1587665.34508826</v>
      </c>
      <c r="MN66" s="84">
        <v>1580437.6853930301</v>
      </c>
      <c r="MO66" s="84">
        <v>1678772.37129364</v>
      </c>
      <c r="MP66" s="84">
        <v>1693261.5153316001</v>
      </c>
      <c r="MQ66" s="84">
        <v>1548150.3340353</v>
      </c>
      <c r="MR66" s="84">
        <v>1532056.28559797</v>
      </c>
      <c r="MS66" s="84">
        <v>1540746.69973261</v>
      </c>
      <c r="MT66" s="84">
        <v>1540763.4262409499</v>
      </c>
      <c r="MU66" s="84">
        <v>1569842.5239333</v>
      </c>
      <c r="MV66" s="84">
        <v>1538941.3947117</v>
      </c>
      <c r="MW66" s="84">
        <v>1642959.84605278</v>
      </c>
      <c r="MX66" s="84">
        <v>1587695.0421532299</v>
      </c>
      <c r="MY66" s="84">
        <v>1595340.1308885999</v>
      </c>
      <c r="MZ66" s="84">
        <v>1636664.8952750801</v>
      </c>
      <c r="NA66" s="84">
        <v>1499907.3973802901</v>
      </c>
      <c r="NB66" s="84">
        <v>1693023.8999506801</v>
      </c>
      <c r="NC66" s="84">
        <v>1536095.3935972</v>
      </c>
      <c r="ND66" s="84">
        <v>1474731.3733884799</v>
      </c>
      <c r="NE66" s="84">
        <v>1471788.07124639</v>
      </c>
      <c r="NF66" s="84">
        <v>1645257.93099856</v>
      </c>
      <c r="NG66" s="84">
        <v>1436601.20197971</v>
      </c>
      <c r="NH66" s="84">
        <v>1476885.6565356001</v>
      </c>
      <c r="NI66" s="84">
        <v>1671162.0921457</v>
      </c>
      <c r="NJ66" s="84">
        <v>1457969.0753093599</v>
      </c>
      <c r="NK66" s="84">
        <v>1524455.0995923199</v>
      </c>
      <c r="NL66" s="84">
        <v>1592870.7207074801</v>
      </c>
      <c r="NM66" s="84">
        <v>1555622.6197168799</v>
      </c>
      <c r="NN66" s="84">
        <v>1525367.4364831301</v>
      </c>
      <c r="NO66" s="84">
        <v>1527653.31745778</v>
      </c>
      <c r="NP66" s="84">
        <v>1613749.2564464801</v>
      </c>
      <c r="NQ66" s="84">
        <v>1640416.87187804</v>
      </c>
      <c r="NR66" s="84">
        <v>1602947.1931171401</v>
      </c>
      <c r="NS66" s="84">
        <v>1497505.84810473</v>
      </c>
      <c r="NT66" s="84">
        <v>1427206.9519140499</v>
      </c>
      <c r="NU66" s="84">
        <v>1535354.8338572499</v>
      </c>
      <c r="NV66" s="84">
        <v>1508009.0193863299</v>
      </c>
      <c r="NW66" s="84">
        <v>1488095.7623147999</v>
      </c>
      <c r="NX66" s="84">
        <v>1563722.3397724801</v>
      </c>
      <c r="NY66" s="84">
        <v>1528229.7719333</v>
      </c>
      <c r="NZ66" s="84">
        <v>1455642.11702535</v>
      </c>
      <c r="OA66" s="84">
        <v>1459875.9225625501</v>
      </c>
      <c r="OB66" s="84">
        <v>1474355.9206802601</v>
      </c>
      <c r="OC66" s="84">
        <v>1538448.5619788601</v>
      </c>
      <c r="OD66" s="84">
        <v>1548299.8793440401</v>
      </c>
      <c r="OE66" s="84">
        <v>1542668.9225308399</v>
      </c>
      <c r="OF66" s="84">
        <v>1420108.2818363099</v>
      </c>
      <c r="OG66" s="84">
        <v>1461634.71788687</v>
      </c>
      <c r="OH66" s="84">
        <v>1517076.2057819699</v>
      </c>
      <c r="OI66" s="84">
        <v>1497396.9980277</v>
      </c>
      <c r="OJ66" s="84">
        <v>1511124.3994368201</v>
      </c>
      <c r="OK66" s="84">
        <v>1518484.49941083</v>
      </c>
      <c r="OL66" s="84">
        <v>1458798.1270822301</v>
      </c>
      <c r="OM66" s="84">
        <v>1499038.5662897101</v>
      </c>
      <c r="ON66" s="84">
        <v>1538979.2912719799</v>
      </c>
      <c r="OO66" s="84">
        <v>1513476.2112441701</v>
      </c>
      <c r="OP66" s="84">
        <v>1538363.8456316299</v>
      </c>
      <c r="OQ66" s="84">
        <v>1597732.7008464399</v>
      </c>
      <c r="OR66" s="84">
        <v>1465764.6693329201</v>
      </c>
      <c r="OS66" s="84">
        <v>1511724.1700282099</v>
      </c>
      <c r="OT66" s="84">
        <v>1528140.69569225</v>
      </c>
      <c r="OU66" s="84">
        <v>1540539.3071411699</v>
      </c>
      <c r="OV66" s="84">
        <v>1489123.4969621601</v>
      </c>
      <c r="OW66" s="84">
        <v>1525066.67561216</v>
      </c>
      <c r="OX66" s="84">
        <v>1322501.7934105101</v>
      </c>
      <c r="OY66" s="84">
        <v>1531299.8964544099</v>
      </c>
      <c r="OZ66" s="84">
        <v>1490664.2553529199</v>
      </c>
      <c r="PA66" s="84">
        <v>1433558.55535809</v>
      </c>
      <c r="PB66" s="84">
        <v>1550300.4719080599</v>
      </c>
      <c r="PC66" s="84">
        <v>1510461.8772329499</v>
      </c>
      <c r="PD66" s="84">
        <v>1537660.04305121</v>
      </c>
      <c r="PE66" s="84">
        <v>1489622.79832913</v>
      </c>
      <c r="PF66" s="84">
        <v>1477472.67571604</v>
      </c>
      <c r="PG66" s="84">
        <v>1533133.3803390099</v>
      </c>
      <c r="PH66" s="84">
        <v>1447532.0102852599</v>
      </c>
      <c r="PI66" s="84">
        <v>1512433.0195772499</v>
      </c>
      <c r="PJ66" s="84">
        <v>1456398.7637376001</v>
      </c>
      <c r="PK66" s="84">
        <v>1401768.8109935899</v>
      </c>
      <c r="PL66" s="84">
        <v>1606960.58859414</v>
      </c>
      <c r="PM66" s="84">
        <v>1602737.2079736199</v>
      </c>
      <c r="PN66" s="84">
        <v>1566820.32732782</v>
      </c>
      <c r="PO66" s="84">
        <v>1479247.3531484101</v>
      </c>
      <c r="PP66" s="84">
        <v>1612728.5688489799</v>
      </c>
      <c r="PQ66" s="84">
        <v>1548286.6145444701</v>
      </c>
      <c r="PR66" s="84">
        <v>1634629.1665616401</v>
      </c>
      <c r="PS66" s="84">
        <v>1543973.4215462799</v>
      </c>
      <c r="PT66" s="84">
        <v>1628817.9315035299</v>
      </c>
      <c r="PU66" s="84">
        <v>1582134.45144184</v>
      </c>
      <c r="PV66" s="84">
        <v>1593472.0678962399</v>
      </c>
      <c r="PW66" s="84">
        <v>1645691.8135780599</v>
      </c>
      <c r="PX66" s="84">
        <v>1580934.8150756201</v>
      </c>
      <c r="PY66" s="84">
        <v>1513097.2243899701</v>
      </c>
      <c r="PZ66" s="84">
        <v>1529824.93836775</v>
      </c>
      <c r="QA66" s="84">
        <v>1632830.27733621</v>
      </c>
      <c r="QB66" s="84">
        <v>1614535.32150249</v>
      </c>
      <c r="QC66" s="84">
        <v>1510686.0650780499</v>
      </c>
      <c r="QD66" s="84">
        <v>1521549.0852094099</v>
      </c>
      <c r="QE66" s="84">
        <v>1555757.13739413</v>
      </c>
      <c r="QF66" s="84">
        <v>1581333.3477020501</v>
      </c>
      <c r="QG66" s="84">
        <v>1508565.2791858199</v>
      </c>
      <c r="QH66" s="84">
        <v>1467592.8758367</v>
      </c>
      <c r="QI66" s="84">
        <v>1511785.3936036499</v>
      </c>
      <c r="QJ66" s="84">
        <v>1476289.1334539</v>
      </c>
      <c r="QK66" s="84">
        <v>1529544.8153063999</v>
      </c>
      <c r="QL66" s="84">
        <v>1449570.10708777</v>
      </c>
      <c r="QM66" s="84">
        <v>1490089.70559168</v>
      </c>
      <c r="QN66" s="84">
        <v>1507523.82881867</v>
      </c>
      <c r="QO66" s="84">
        <v>1480248.23699209</v>
      </c>
      <c r="QP66" s="84">
        <v>1513970.1478009899</v>
      </c>
      <c r="QQ66" s="84">
        <v>1463722.70688899</v>
      </c>
      <c r="QR66" s="84">
        <v>1510147.93915837</v>
      </c>
      <c r="QS66" s="84">
        <v>1552628.0853983499</v>
      </c>
      <c r="QT66" s="84">
        <v>1543072.8589198301</v>
      </c>
      <c r="QU66" s="84">
        <v>1499635.30905156</v>
      </c>
      <c r="QV66" s="84">
        <v>1444588.04781585</v>
      </c>
      <c r="QW66" s="84">
        <v>1510235.5171012599</v>
      </c>
      <c r="QX66" s="84">
        <v>1496756.8504943701</v>
      </c>
      <c r="QY66" s="84">
        <v>1509467.5978289901</v>
      </c>
      <c r="QZ66" s="84">
        <v>1560461.58294982</v>
      </c>
      <c r="RA66" s="84">
        <v>1527895.0606537899</v>
      </c>
      <c r="RB66" s="84">
        <v>1497548.5370568801</v>
      </c>
      <c r="RC66" s="84">
        <v>1519671.5406593301</v>
      </c>
      <c r="RD66" s="84">
        <v>1529110.84596567</v>
      </c>
      <c r="RE66" s="84">
        <v>1483299.5739468299</v>
      </c>
      <c r="RF66" s="84">
        <v>1414354.7019744699</v>
      </c>
      <c r="RG66" s="84">
        <v>1497482.53224906</v>
      </c>
      <c r="RH66" s="84">
        <v>1455701.6964533301</v>
      </c>
      <c r="RI66" s="84">
        <v>1459396.42451729</v>
      </c>
      <c r="RJ66" s="84">
        <v>1471037.01051084</v>
      </c>
      <c r="RK66" s="84">
        <v>1461301.2970713801</v>
      </c>
      <c r="RL66" s="84">
        <v>1553005.1323032</v>
      </c>
      <c r="RM66" s="84">
        <v>1454170.37202606</v>
      </c>
      <c r="RN66" s="84">
        <v>1460301.5239254099</v>
      </c>
      <c r="RO66" s="84">
        <v>1528573.3116417299</v>
      </c>
      <c r="RP66" s="84">
        <v>1486809.1394583499</v>
      </c>
      <c r="RQ66" s="84">
        <v>1477015.53947364</v>
      </c>
      <c r="RR66" s="84">
        <v>1474916.2685866801</v>
      </c>
      <c r="RS66" s="84">
        <v>1462371.5440013199</v>
      </c>
      <c r="RT66" s="84">
        <v>1494786.4679634201</v>
      </c>
      <c r="RU66" s="84">
        <v>1511009.5692024301</v>
      </c>
      <c r="RV66" s="84">
        <v>1510881.6489078801</v>
      </c>
      <c r="RW66" s="84">
        <v>1505931.18936663</v>
      </c>
      <c r="RX66" s="84">
        <v>1500638.4686376301</v>
      </c>
      <c r="RY66" s="84">
        <v>1494212.9797590901</v>
      </c>
      <c r="RZ66" s="84">
        <v>1486619.5580514199</v>
      </c>
      <c r="SA66" s="84">
        <v>1516729.3321140499</v>
      </c>
      <c r="SB66" s="84">
        <v>1466012.6362231199</v>
      </c>
      <c r="SC66" s="84">
        <v>1592795.55396499</v>
      </c>
      <c r="SD66" s="84">
        <v>1622814.3710948599</v>
      </c>
      <c r="SE66" s="84">
        <v>2043214.10900165</v>
      </c>
      <c r="SF66" s="84">
        <v>1498541.5680122999</v>
      </c>
      <c r="SG66" s="84">
        <v>1443655.27389629</v>
      </c>
      <c r="SH66" s="84">
        <v>1408614.44481974</v>
      </c>
      <c r="SI66" s="84">
        <v>1614413.18797207</v>
      </c>
      <c r="SJ66" s="84">
        <v>1523658.34090599</v>
      </c>
      <c r="SK66" s="84">
        <v>1495611.8649223</v>
      </c>
      <c r="SL66" s="84">
        <v>1595579.4821935</v>
      </c>
      <c r="SM66" s="84">
        <v>1523391.7015356401</v>
      </c>
      <c r="SN66" s="84">
        <v>831456.17957422498</v>
      </c>
      <c r="SO66" s="84">
        <v>775984.37604935502</v>
      </c>
      <c r="SP66" s="84">
        <v>615172.5739362</v>
      </c>
      <c r="SQ66" s="84">
        <v>870674.327836351</v>
      </c>
      <c r="SR66" s="84">
        <v>673786.75108242303</v>
      </c>
      <c r="SS66" s="84">
        <v>631243.52661248599</v>
      </c>
      <c r="ST66" s="84">
        <v>594711.19805008697</v>
      </c>
      <c r="SU66" s="84">
        <v>843695.36732229695</v>
      </c>
      <c r="SV66" s="84">
        <v>804301.46403372101</v>
      </c>
      <c r="SW66" s="84">
        <v>807850.77342534903</v>
      </c>
      <c r="SX66" s="84">
        <v>839833.03169388301</v>
      </c>
      <c r="SY66" s="84">
        <v>765130.48582555098</v>
      </c>
      <c r="SZ66" s="84">
        <v>635593.20221737598</v>
      </c>
      <c r="TA66" s="84">
        <v>810085.13067909295</v>
      </c>
      <c r="TB66" s="84">
        <v>763991.86805854901</v>
      </c>
      <c r="TC66" s="84">
        <v>642852.07531620504</v>
      </c>
      <c r="TD66" s="84">
        <v>776181.834555423</v>
      </c>
      <c r="TE66" s="84">
        <v>666167.44405585504</v>
      </c>
      <c r="TF66" s="84">
        <v>674370.94808929297</v>
      </c>
      <c r="TG66" s="84">
        <v>705583.52649595402</v>
      </c>
      <c r="TH66" s="84">
        <v>846239.72993576201</v>
      </c>
      <c r="TI66" s="84">
        <v>785055.16284093203</v>
      </c>
      <c r="TJ66" s="84">
        <v>814187.95077873196</v>
      </c>
      <c r="TK66" s="84">
        <v>745446.91351367696</v>
      </c>
      <c r="TL66" s="84">
        <v>739632.79065818596</v>
      </c>
      <c r="TM66" s="84">
        <v>756665.92816769204</v>
      </c>
      <c r="TN66" s="84">
        <v>781169.47480371199</v>
      </c>
      <c r="TO66" s="84">
        <v>636505.85197465401</v>
      </c>
      <c r="TP66" s="84">
        <v>743534.98262547306</v>
      </c>
      <c r="TQ66" s="84">
        <v>793161.58115974301</v>
      </c>
      <c r="TR66" s="84">
        <v>796502.73451675905</v>
      </c>
      <c r="TS66" s="84">
        <v>613708.37907897297</v>
      </c>
      <c r="TT66" s="84">
        <v>632053.42661954102</v>
      </c>
      <c r="TU66" s="84">
        <v>595301.32383408002</v>
      </c>
      <c r="TV66" s="84">
        <v>645283.33685626299</v>
      </c>
      <c r="TW66" s="84">
        <v>692154.35889057699</v>
      </c>
      <c r="TX66" s="84">
        <v>711757.30138343899</v>
      </c>
      <c r="TY66" s="84">
        <v>710210.34829589201</v>
      </c>
      <c r="TZ66" s="84">
        <v>688225.79204292502</v>
      </c>
      <c r="UA66" s="84">
        <v>807159.18457690498</v>
      </c>
      <c r="UB66" s="84">
        <v>805283.32067318202</v>
      </c>
      <c r="UC66" s="84">
        <v>763863.94398204796</v>
      </c>
      <c r="UD66" s="84">
        <v>828334.28224581596</v>
      </c>
      <c r="UE66" s="84">
        <v>835458.81128483894</v>
      </c>
      <c r="UF66" s="84">
        <v>720405.280542669</v>
      </c>
      <c r="UG66" s="84">
        <v>791886.73454549804</v>
      </c>
      <c r="UH66" s="84">
        <v>652926.49197823904</v>
      </c>
      <c r="UI66" s="84">
        <v>734624.00319692295</v>
      </c>
      <c r="UJ66" s="84">
        <v>719065.30094061105</v>
      </c>
      <c r="UK66" s="84">
        <v>713034.79750949598</v>
      </c>
      <c r="UL66" s="84">
        <v>720941.84537004703</v>
      </c>
      <c r="UM66" s="84">
        <v>806623.98644259002</v>
      </c>
      <c r="UN66" s="84">
        <v>764956.73645177495</v>
      </c>
      <c r="UO66" s="84">
        <v>762082.21879004303</v>
      </c>
      <c r="UP66" s="84">
        <v>612091.37833891099</v>
      </c>
      <c r="UQ66" s="84">
        <v>723020.388583867</v>
      </c>
      <c r="UR66" s="84">
        <v>794623.56026097201</v>
      </c>
      <c r="US66" s="84">
        <v>826491.33694530104</v>
      </c>
      <c r="UT66" s="84">
        <v>757910.14385369595</v>
      </c>
      <c r="UU66" s="84">
        <v>859743.90578321903</v>
      </c>
      <c r="UV66" s="84">
        <v>795308.65509555396</v>
      </c>
      <c r="UW66" s="84">
        <v>728469.495657905</v>
      </c>
      <c r="UX66" s="84">
        <v>760524.59593668603</v>
      </c>
      <c r="UY66" s="84">
        <v>856092.65888665605</v>
      </c>
      <c r="UZ66" s="84">
        <v>786380.88793683099</v>
      </c>
      <c r="VA66" s="84">
        <v>685314.05818370404</v>
      </c>
      <c r="VB66" s="84">
        <v>635925.25579774997</v>
      </c>
      <c r="VC66" s="84">
        <v>605221.97590391606</v>
      </c>
      <c r="VD66" s="84">
        <v>654495.98658504803</v>
      </c>
      <c r="VE66" s="84">
        <v>779808.44637108501</v>
      </c>
      <c r="VF66" s="84">
        <v>811505.46003971202</v>
      </c>
      <c r="VG66" s="84">
        <v>731176.90118814504</v>
      </c>
      <c r="VH66" s="84">
        <v>626090.25989353901</v>
      </c>
      <c r="VI66" s="84">
        <v>718911.52077309904</v>
      </c>
      <c r="VJ66" s="84">
        <v>706066.65411900205</v>
      </c>
      <c r="VK66" s="84">
        <v>710565.61874459195</v>
      </c>
      <c r="VL66" s="84">
        <v>776431.71172710403</v>
      </c>
      <c r="VM66" s="84">
        <v>783135.034235909</v>
      </c>
      <c r="VN66" s="84">
        <v>691751.92984124704</v>
      </c>
      <c r="VO66" s="84">
        <v>782180.96135424497</v>
      </c>
      <c r="VP66" s="84">
        <v>783996.21696462296</v>
      </c>
      <c r="VQ66" s="84">
        <v>869644.22011770599</v>
      </c>
      <c r="VR66" s="84">
        <v>875840.88920883299</v>
      </c>
      <c r="VS66" s="84">
        <v>827045.91835472302</v>
      </c>
      <c r="VT66" s="84">
        <v>854794.64738926303</v>
      </c>
      <c r="VU66" s="84">
        <v>714974.15156185406</v>
      </c>
      <c r="VV66" s="84">
        <v>604922.77836250805</v>
      </c>
      <c r="VW66" s="84">
        <v>651354.89773267996</v>
      </c>
      <c r="VX66" s="84">
        <v>892995.26640296599</v>
      </c>
      <c r="VY66" s="84">
        <v>828199.63951104099</v>
      </c>
      <c r="VZ66" s="84">
        <v>802222.95244695805</v>
      </c>
      <c r="WA66" s="84">
        <v>799188.98202084994</v>
      </c>
      <c r="WB66" s="84">
        <v>582866.58665085002</v>
      </c>
      <c r="WC66" s="84">
        <v>790901.75054078305</v>
      </c>
      <c r="WD66" s="84">
        <v>818614.89051807602</v>
      </c>
      <c r="WE66" s="84">
        <v>821074.62714829296</v>
      </c>
      <c r="WF66" s="84">
        <v>778223.15366145899</v>
      </c>
      <c r="WG66" s="84">
        <v>626887.01711950405</v>
      </c>
      <c r="WH66" s="84">
        <v>1083868.48730481</v>
      </c>
      <c r="WI66" s="84">
        <v>710190.85529813694</v>
      </c>
      <c r="WJ66" s="84">
        <v>573584.73857110203</v>
      </c>
      <c r="WK66" s="84">
        <v>757629.48572603997</v>
      </c>
      <c r="WL66" s="84">
        <v>719117.08497140906</v>
      </c>
      <c r="WM66" s="84">
        <v>618104.62791204394</v>
      </c>
      <c r="WN66" s="84">
        <v>840785.97279475105</v>
      </c>
      <c r="WO66" s="84">
        <v>645372.64127921395</v>
      </c>
      <c r="WP66" s="84">
        <v>705843.07476790901</v>
      </c>
      <c r="WQ66" s="84">
        <v>781250.04389087402</v>
      </c>
      <c r="WR66" s="84">
        <v>740598.45062851405</v>
      </c>
      <c r="WS66" s="84">
        <v>664098.85136529</v>
      </c>
      <c r="WT66" s="84">
        <v>749681.24960095901</v>
      </c>
      <c r="WU66" s="84">
        <v>695747.811388314</v>
      </c>
      <c r="WV66" s="84">
        <v>684559.15347963502</v>
      </c>
      <c r="WW66" s="84">
        <v>734075.92185762001</v>
      </c>
      <c r="WX66" s="84">
        <v>772581.83266014303</v>
      </c>
      <c r="WY66" s="84">
        <v>667999.09825210297</v>
      </c>
      <c r="WZ66" s="84">
        <v>763704.70637821103</v>
      </c>
      <c r="XA66" s="84">
        <v>736098.49515489896</v>
      </c>
      <c r="XB66" s="84">
        <v>673382.09871903097</v>
      </c>
      <c r="XC66" s="84">
        <v>693796.43923405604</v>
      </c>
      <c r="XD66" s="84">
        <v>580264.75205536</v>
      </c>
      <c r="XE66" s="84">
        <v>802802.52996709605</v>
      </c>
      <c r="XF66" s="84">
        <v>698344.82028727396</v>
      </c>
      <c r="XG66" s="84">
        <v>711999.64106733201</v>
      </c>
      <c r="XH66" s="84">
        <v>815566.621085083</v>
      </c>
      <c r="XI66" s="84">
        <v>770831.77110505302</v>
      </c>
      <c r="XJ66" s="84">
        <v>818318.82832189195</v>
      </c>
      <c r="XK66" s="84">
        <v>726202.72516042297</v>
      </c>
      <c r="XL66" s="84">
        <v>567206.95728167798</v>
      </c>
      <c r="XM66" s="84">
        <v>742709.23370687803</v>
      </c>
      <c r="XN66" s="84">
        <v>583557.01399115904</v>
      </c>
      <c r="XO66" s="84">
        <v>580102.69039240305</v>
      </c>
      <c r="XP66" s="84">
        <v>753023.08236221306</v>
      </c>
      <c r="XQ66" s="84">
        <v>651645.47292768105</v>
      </c>
      <c r="XR66" s="84">
        <v>653559.77339077101</v>
      </c>
      <c r="XS66" s="84">
        <v>624541.37753812305</v>
      </c>
      <c r="XT66" s="84">
        <v>784984.614447837</v>
      </c>
      <c r="XU66" s="84">
        <v>776691.88016309403</v>
      </c>
      <c r="XV66" s="84">
        <v>801733.55729150202</v>
      </c>
      <c r="XW66" s="84">
        <v>660092.76592443499</v>
      </c>
      <c r="XX66" s="84">
        <v>610207.12759574899</v>
      </c>
      <c r="XY66" s="84">
        <v>745420.649914006</v>
      </c>
      <c r="XZ66" s="84">
        <v>554796.28575782303</v>
      </c>
      <c r="YA66" s="84">
        <v>599775.47084012395</v>
      </c>
      <c r="YB66" s="84">
        <v>557674.43948799197</v>
      </c>
      <c r="YC66" s="84">
        <v>707710.89080080495</v>
      </c>
      <c r="YD66" s="84">
        <v>733040.428535118</v>
      </c>
      <c r="YE66" s="84">
        <v>554890.80449915805</v>
      </c>
      <c r="YF66" s="84">
        <v>727344.591489407</v>
      </c>
      <c r="YG66" s="84">
        <v>712943.88502557296</v>
      </c>
      <c r="YH66" s="84">
        <v>706307.96211147902</v>
      </c>
      <c r="YI66" s="84">
        <v>609386.10006596299</v>
      </c>
      <c r="YJ66" s="84">
        <v>707152.162627112</v>
      </c>
      <c r="YK66" s="84">
        <v>596563.69685459498</v>
      </c>
      <c r="YL66" s="84">
        <v>607528.64978247602</v>
      </c>
      <c r="YM66" s="84">
        <v>658883.95699516195</v>
      </c>
      <c r="YN66" s="84">
        <v>704692.97190101806</v>
      </c>
      <c r="YO66" s="84">
        <v>698204.65786357794</v>
      </c>
      <c r="YP66" s="84">
        <v>542402.253667315</v>
      </c>
      <c r="YQ66" s="84">
        <v>597050.28357597499</v>
      </c>
      <c r="YR66" s="84">
        <v>669482.81968971004</v>
      </c>
      <c r="YS66" s="84">
        <v>604562.51171367394</v>
      </c>
      <c r="YT66" s="84">
        <v>650460.30426681705</v>
      </c>
      <c r="YU66" s="84">
        <v>763711.84125015396</v>
      </c>
      <c r="YV66" s="84">
        <v>638686.73213377502</v>
      </c>
      <c r="YW66" s="84">
        <v>784410.18456725695</v>
      </c>
      <c r="YX66" s="84">
        <v>671815.05171149701</v>
      </c>
      <c r="YY66" s="84">
        <v>507182.45506248699</v>
      </c>
      <c r="YZ66" s="84">
        <v>709355.15347351204</v>
      </c>
      <c r="ZA66" s="84">
        <v>1057250.5949822899</v>
      </c>
      <c r="ZB66" s="84">
        <v>971972.18677391997</v>
      </c>
      <c r="ZC66" s="84">
        <v>743708.96428082697</v>
      </c>
      <c r="ZD66" s="84">
        <v>958790.62478639896</v>
      </c>
      <c r="ZE66" s="84">
        <v>989592.891171191</v>
      </c>
      <c r="ZF66" s="84">
        <v>878088.38452843297</v>
      </c>
      <c r="ZG66" s="84">
        <v>818990.83617970604</v>
      </c>
      <c r="ZH66" s="84">
        <v>896386.41847554897</v>
      </c>
      <c r="ZI66" s="84">
        <v>885525.43296223099</v>
      </c>
      <c r="ZJ66" s="84">
        <v>951487.30594779097</v>
      </c>
      <c r="ZK66" s="84">
        <v>934106.09627221501</v>
      </c>
      <c r="ZL66" s="84">
        <v>732413.704590593</v>
      </c>
      <c r="ZM66" s="84">
        <v>889112.22732155502</v>
      </c>
      <c r="ZN66" s="84">
        <v>885180.98858612694</v>
      </c>
      <c r="ZO66" s="84">
        <v>826516.17046702094</v>
      </c>
      <c r="ZP66" s="84">
        <v>775425.19946625095</v>
      </c>
      <c r="ZQ66" s="84">
        <v>894202.90058121202</v>
      </c>
      <c r="ZR66" s="84">
        <v>731527.08116049995</v>
      </c>
      <c r="ZS66" s="84">
        <v>917015.53120307205</v>
      </c>
      <c r="ZT66" s="84">
        <v>626705.97591642896</v>
      </c>
      <c r="ZU66" s="84">
        <v>842641.03691273299</v>
      </c>
      <c r="ZV66" s="84">
        <v>635866.011038139</v>
      </c>
      <c r="ZW66" s="84">
        <v>986795.61659224599</v>
      </c>
      <c r="ZX66" s="84">
        <v>776316.37593226798</v>
      </c>
      <c r="ZY66" s="84">
        <v>793642.93662705098</v>
      </c>
      <c r="ZZ66" s="84">
        <v>897738.71696913196</v>
      </c>
      <c r="AAA66" s="84">
        <v>951621.20085434802</v>
      </c>
      <c r="AAB66" s="84">
        <v>798826.75275888096</v>
      </c>
      <c r="AAC66" s="84">
        <v>882427.34994671796</v>
      </c>
      <c r="AAD66" s="84">
        <v>867382.18253371899</v>
      </c>
      <c r="AAE66" s="84">
        <v>859059.42955694802</v>
      </c>
    </row>
    <row r="67" spans="1:707" s="65" customFormat="1" x14ac:dyDescent="0.25">
      <c r="A67" s="61" t="s">
        <v>2034</v>
      </c>
      <c r="B67" s="62">
        <f>STDEV(D67:BU67)/AVERAGE(D67:BU67)</f>
        <v>3.5564384213471176E-2</v>
      </c>
      <c r="C67" s="63"/>
      <c r="D67" s="64">
        <f t="shared" ref="D67:BU67" si="121">(D65/D66)*28.3</f>
        <v>24.66791209802048</v>
      </c>
      <c r="E67" s="64">
        <f t="shared" si="121"/>
        <v>25.095965782103281</v>
      </c>
      <c r="F67" s="64">
        <f t="shared" si="121"/>
        <v>25.892821422661303</v>
      </c>
      <c r="G67" s="64">
        <f t="shared" si="121"/>
        <v>25.680772161882238</v>
      </c>
      <c r="H67" s="64">
        <f t="shared" si="121"/>
        <v>25.683727917014167</v>
      </c>
      <c r="I67" s="64">
        <f t="shared" si="121"/>
        <v>25.442622416777564</v>
      </c>
      <c r="J67" s="64">
        <f t="shared" si="121"/>
        <v>25.64575142283298</v>
      </c>
      <c r="K67" s="64">
        <f t="shared" si="121"/>
        <v>26.703764892617279</v>
      </c>
      <c r="L67" s="64">
        <f t="shared" si="121"/>
        <v>26.046802197187439</v>
      </c>
      <c r="M67" s="64">
        <f t="shared" si="121"/>
        <v>26.203533695516388</v>
      </c>
      <c r="N67" s="64">
        <f t="shared" si="121"/>
        <v>27.425024384573206</v>
      </c>
      <c r="O67" s="64">
        <f t="shared" si="121"/>
        <v>25.615371792944458</v>
      </c>
      <c r="P67" s="64">
        <f t="shared" si="121"/>
        <v>26.107180495309962</v>
      </c>
      <c r="Q67" s="64">
        <f t="shared" si="121"/>
        <v>25.14902181231173</v>
      </c>
      <c r="R67" s="64">
        <f t="shared" si="121"/>
        <v>25.160835879037592</v>
      </c>
      <c r="S67" s="64">
        <f t="shared" si="121"/>
        <v>26.368888289391826</v>
      </c>
      <c r="T67" s="64">
        <f t="shared" si="121"/>
        <v>26.703997761751531</v>
      </c>
      <c r="U67" s="64">
        <f t="shared" si="121"/>
        <v>26.432952646665132</v>
      </c>
      <c r="V67" s="64">
        <f t="shared" si="121"/>
        <v>26.082247377571534</v>
      </c>
      <c r="W67" s="64">
        <f t="shared" si="121"/>
        <v>26.275519563812029</v>
      </c>
      <c r="X67" s="64">
        <f t="shared" si="121"/>
        <v>25.602655624878267</v>
      </c>
      <c r="Y67" s="64">
        <f t="shared" si="121"/>
        <v>25.275146321970464</v>
      </c>
      <c r="Z67" s="64">
        <f t="shared" si="121"/>
        <v>24.941127518542494</v>
      </c>
      <c r="AA67" s="64">
        <f t="shared" si="121"/>
        <v>25.598669645726439</v>
      </c>
      <c r="AB67" s="64">
        <f t="shared" si="121"/>
        <v>25.655494545842785</v>
      </c>
      <c r="AC67" s="64">
        <f t="shared" si="121"/>
        <v>25.596658160467811</v>
      </c>
      <c r="AD67" s="64">
        <f t="shared" si="121"/>
        <v>25.103039749220414</v>
      </c>
      <c r="AE67" s="64">
        <f t="shared" si="121"/>
        <v>25.916476813080092</v>
      </c>
      <c r="AF67" s="64">
        <f t="shared" si="121"/>
        <v>23.835201570844269</v>
      </c>
      <c r="AG67" s="64">
        <f t="shared" si="121"/>
        <v>25.544943785223811</v>
      </c>
      <c r="AH67" s="64">
        <f t="shared" si="121"/>
        <v>27.448804125715768</v>
      </c>
      <c r="AI67" s="64">
        <f t="shared" si="121"/>
        <v>25.948139272379407</v>
      </c>
      <c r="AJ67" s="64">
        <f t="shared" si="121"/>
        <v>26.874958597991089</v>
      </c>
      <c r="AK67" s="64">
        <f t="shared" si="121"/>
        <v>26.889029522177808</v>
      </c>
      <c r="AL67" s="64">
        <f t="shared" si="121"/>
        <v>26.802455379441351</v>
      </c>
      <c r="AM67" s="64">
        <f t="shared" si="121"/>
        <v>27.08412953240753</v>
      </c>
      <c r="AN67" s="64">
        <f t="shared" si="121"/>
        <v>25.679185794232264</v>
      </c>
      <c r="AO67" s="64">
        <f t="shared" si="121"/>
        <v>26.138094852791657</v>
      </c>
      <c r="AP67" s="64">
        <f t="shared" si="121"/>
        <v>25.856997655060557</v>
      </c>
      <c r="AQ67" s="64">
        <f t="shared" si="121"/>
        <v>25.804853021447297</v>
      </c>
      <c r="AR67" s="64">
        <f t="shared" si="121"/>
        <v>26.609028127092788</v>
      </c>
      <c r="AS67" s="64">
        <f t="shared" si="121"/>
        <v>26.10144496775046</v>
      </c>
      <c r="AT67" s="64">
        <f t="shared" si="121"/>
        <v>25.666823394773285</v>
      </c>
      <c r="AU67" s="64">
        <f t="shared" si="121"/>
        <v>25.103181573487294</v>
      </c>
      <c r="AV67" s="64">
        <f t="shared" si="121"/>
        <v>25.461985953912759</v>
      </c>
      <c r="AW67" s="64">
        <f t="shared" si="121"/>
        <v>26.520823747855282</v>
      </c>
      <c r="AX67" s="64">
        <f t="shared" si="121"/>
        <v>26.624253976215851</v>
      </c>
      <c r="AY67" s="64">
        <f t="shared" si="121"/>
        <v>27.525306433040196</v>
      </c>
      <c r="AZ67" s="64">
        <f t="shared" si="121"/>
        <v>26.247509243270972</v>
      </c>
      <c r="BA67" s="64">
        <f t="shared" si="121"/>
        <v>26.980221310256308</v>
      </c>
      <c r="BB67" s="64">
        <f t="shared" si="121"/>
        <v>27.972193211828241</v>
      </c>
      <c r="BC67" s="64">
        <f t="shared" si="121"/>
        <v>26.962845144903223</v>
      </c>
      <c r="BD67" s="64">
        <f t="shared" si="121"/>
        <v>26.103291245529146</v>
      </c>
      <c r="BE67" s="64">
        <f t="shared" si="121"/>
        <v>24.91159389840416</v>
      </c>
      <c r="BF67" s="64">
        <f t="shared" si="121"/>
        <v>28.208474044071377</v>
      </c>
      <c r="BG67" s="64">
        <f t="shared" si="121"/>
        <v>25.732132333664527</v>
      </c>
      <c r="BH67" s="64">
        <f t="shared" si="121"/>
        <v>26.829276474820848</v>
      </c>
      <c r="BI67" s="64">
        <f t="shared" si="121"/>
        <v>25.356314551527451</v>
      </c>
      <c r="BJ67" s="64">
        <f t="shared" si="121"/>
        <v>25.653624494033142</v>
      </c>
      <c r="BK67" s="64">
        <f t="shared" si="121"/>
        <v>26.144773276030747</v>
      </c>
      <c r="BL67" s="64">
        <f t="shared" si="121"/>
        <v>26.366429926475526</v>
      </c>
      <c r="BM67" s="64">
        <f t="shared" si="121"/>
        <v>27.402039071292549</v>
      </c>
      <c r="BN67" s="64">
        <f t="shared" si="121"/>
        <v>25.464326026292625</v>
      </c>
      <c r="BO67" s="64">
        <f t="shared" si="121"/>
        <v>25.140996294609309</v>
      </c>
      <c r="BP67" s="64">
        <f t="shared" si="121"/>
        <v>25.889205738710924</v>
      </c>
      <c r="BQ67" s="64">
        <f t="shared" si="121"/>
        <v>23.08732800443379</v>
      </c>
      <c r="BR67" s="64">
        <f t="shared" si="121"/>
        <v>25.893068176391932</v>
      </c>
      <c r="BS67" s="64">
        <f t="shared" si="121"/>
        <v>28.620401011552957</v>
      </c>
      <c r="BT67" s="64">
        <f t="shared" si="121"/>
        <v>25.558079450697786</v>
      </c>
      <c r="BU67" s="64">
        <f t="shared" si="121"/>
        <v>26.963707443874839</v>
      </c>
      <c r="BW67" s="66">
        <f>STDEV(BY67:EP67)/AVERAGE(BY67:EP67)</f>
        <v>5.282140157719583E-2</v>
      </c>
      <c r="BX67" s="67"/>
      <c r="BY67" s="68">
        <f>((BY65/BY66)*28.3)</f>
        <v>66.982037253557266</v>
      </c>
      <c r="BZ67" s="68">
        <f t="shared" ref="BZ67:EP67" si="122">((BZ65/BZ66)*28.3)</f>
        <v>73.952913297613392</v>
      </c>
      <c r="CA67" s="68">
        <f t="shared" si="122"/>
        <v>68.014984602309511</v>
      </c>
      <c r="CB67" s="68">
        <f t="shared" si="122"/>
        <v>66.270409531495986</v>
      </c>
      <c r="CC67" s="68">
        <f t="shared" si="122"/>
        <v>67.842249530567116</v>
      </c>
      <c r="CD67" s="68">
        <f t="shared" si="122"/>
        <v>72.351020328139541</v>
      </c>
      <c r="CE67" s="68">
        <f t="shared" si="122"/>
        <v>69.943688024730918</v>
      </c>
      <c r="CF67" s="68">
        <f t="shared" si="122"/>
        <v>67.221662151476892</v>
      </c>
      <c r="CG67" s="68">
        <f t="shared" si="122"/>
        <v>67.421285418400117</v>
      </c>
      <c r="CH67" s="68">
        <f t="shared" si="122"/>
        <v>70.084831700094597</v>
      </c>
      <c r="CI67" s="68">
        <f t="shared" si="122"/>
        <v>67.179977589939142</v>
      </c>
      <c r="CJ67" s="68">
        <f t="shared" si="122"/>
        <v>67.914267527796824</v>
      </c>
      <c r="CK67" s="68">
        <f t="shared" si="122"/>
        <v>68.661816494056055</v>
      </c>
      <c r="CL67" s="68">
        <f t="shared" si="122"/>
        <v>68.66262438223113</v>
      </c>
      <c r="CM67" s="68">
        <f t="shared" si="122"/>
        <v>68.130060217784859</v>
      </c>
      <c r="CN67" s="68">
        <f t="shared" si="122"/>
        <v>71.087446412110154</v>
      </c>
      <c r="CO67" s="68">
        <f t="shared" si="122"/>
        <v>70.588330090678127</v>
      </c>
      <c r="CP67" s="68">
        <f t="shared" si="122"/>
        <v>69.362838487392978</v>
      </c>
      <c r="CQ67" s="68">
        <f t="shared" si="122"/>
        <v>68.59221795872719</v>
      </c>
      <c r="CR67" s="68">
        <f t="shared" si="122"/>
        <v>69.141715286836913</v>
      </c>
      <c r="CS67" s="68">
        <f t="shared" si="122"/>
        <v>78.520346915944941</v>
      </c>
      <c r="CT67" s="68">
        <f t="shared" si="122"/>
        <v>69.390654078479457</v>
      </c>
      <c r="CU67" s="68">
        <f t="shared" si="122"/>
        <v>64.987988690987905</v>
      </c>
      <c r="CV67" s="68">
        <f t="shared" si="122"/>
        <v>68.105194334937536</v>
      </c>
      <c r="CW67" s="68">
        <f t="shared" si="122"/>
        <v>68.300285396199584</v>
      </c>
      <c r="CX67" s="68">
        <f t="shared" si="122"/>
        <v>67.808472100038401</v>
      </c>
      <c r="CY67" s="68">
        <f t="shared" si="122"/>
        <v>68.897940796766989</v>
      </c>
      <c r="CZ67" s="68">
        <f t="shared" si="122"/>
        <v>68.457584919002358</v>
      </c>
      <c r="DA67" s="68">
        <f t="shared" si="122"/>
        <v>75.256521470026684</v>
      </c>
      <c r="DB67" s="68">
        <f t="shared" si="122"/>
        <v>67.944403982658685</v>
      </c>
      <c r="DC67" s="68">
        <f t="shared" si="122"/>
        <v>69.556725438077947</v>
      </c>
      <c r="DD67" s="68">
        <f t="shared" si="122"/>
        <v>69.982606792936693</v>
      </c>
      <c r="DE67" s="68">
        <f t="shared" si="122"/>
        <v>70.612931177614541</v>
      </c>
      <c r="DF67" s="68">
        <f t="shared" si="122"/>
        <v>69.660977960577995</v>
      </c>
      <c r="DG67" s="68">
        <f t="shared" si="122"/>
        <v>70.995566552864148</v>
      </c>
      <c r="DH67" s="68">
        <f t="shared" si="122"/>
        <v>69.180548995297784</v>
      </c>
      <c r="DI67" s="68">
        <f t="shared" si="122"/>
        <v>72.579095750790884</v>
      </c>
      <c r="DJ67" s="68">
        <f t="shared" si="122"/>
        <v>71.108569561680554</v>
      </c>
      <c r="DK67" s="68">
        <f t="shared" si="122"/>
        <v>70.775950175138078</v>
      </c>
      <c r="DL67" s="68">
        <f t="shared" si="122"/>
        <v>68.526438084790797</v>
      </c>
      <c r="DM67" s="68">
        <f t="shared" si="122"/>
        <v>69.727844663167872</v>
      </c>
      <c r="DN67" s="68">
        <f t="shared" si="122"/>
        <v>70.380107074790331</v>
      </c>
      <c r="DO67" s="68">
        <f t="shared" si="122"/>
        <v>67.634481444778075</v>
      </c>
      <c r="DP67" s="68">
        <f t="shared" si="122"/>
        <v>68.549419106944214</v>
      </c>
      <c r="DQ67" s="68">
        <f t="shared" si="122"/>
        <v>70.60744118949755</v>
      </c>
      <c r="DR67" s="68">
        <f t="shared" si="122"/>
        <v>71.497827802487691</v>
      </c>
      <c r="DS67" s="68">
        <f t="shared" si="122"/>
        <v>70.941387957014314</v>
      </c>
      <c r="DT67" s="68">
        <f t="shared" si="122"/>
        <v>69.611173375667178</v>
      </c>
      <c r="DU67" s="68">
        <f t="shared" si="122"/>
        <v>69.926550406870348</v>
      </c>
      <c r="DV67" s="68">
        <f t="shared" si="122"/>
        <v>73.107778627745574</v>
      </c>
      <c r="DW67" s="68">
        <f t="shared" si="122"/>
        <v>74.850340259651077</v>
      </c>
      <c r="DX67" s="68">
        <f t="shared" si="122"/>
        <v>71.344759311500241</v>
      </c>
      <c r="DY67" s="68">
        <f t="shared" si="122"/>
        <v>65.325801359224201</v>
      </c>
      <c r="DZ67" s="68">
        <f t="shared" si="122"/>
        <v>68.310748346752533</v>
      </c>
      <c r="EA67" s="68">
        <f t="shared" si="122"/>
        <v>69.148374626886536</v>
      </c>
      <c r="EB67" s="68">
        <f t="shared" si="122"/>
        <v>77.558760235466195</v>
      </c>
      <c r="EC67" s="68">
        <f t="shared" si="122"/>
        <v>69.791810997740498</v>
      </c>
      <c r="ED67" s="68">
        <f t="shared" si="122"/>
        <v>71.502216215190799</v>
      </c>
      <c r="EE67" s="68">
        <f t="shared" si="122"/>
        <v>66.983278611663479</v>
      </c>
      <c r="EF67" s="68">
        <f t="shared" si="122"/>
        <v>70.737119241444617</v>
      </c>
      <c r="EG67" s="68">
        <f t="shared" si="122"/>
        <v>72.993938353664305</v>
      </c>
      <c r="EH67" s="68">
        <f t="shared" si="122"/>
        <v>71.236890237004161</v>
      </c>
      <c r="EI67" s="68">
        <f t="shared" si="122"/>
        <v>68.078982885425276</v>
      </c>
      <c r="EJ67" s="68">
        <f t="shared" si="122"/>
        <v>75.468144976013733</v>
      </c>
      <c r="EK67" s="68">
        <f t="shared" si="122"/>
        <v>74.058867310684136</v>
      </c>
      <c r="EL67" s="68">
        <f t="shared" si="122"/>
        <v>80.89831077248607</v>
      </c>
      <c r="EM67" s="68">
        <f t="shared" si="122"/>
        <v>78.975462498782349</v>
      </c>
      <c r="EN67" s="68">
        <f t="shared" si="122"/>
        <v>80.712190416607427</v>
      </c>
      <c r="EO67" s="68">
        <f t="shared" si="122"/>
        <v>80.2113406327544</v>
      </c>
      <c r="EP67" s="68">
        <f t="shared" si="122"/>
        <v>81.516078501635377</v>
      </c>
      <c r="EQ67" s="87"/>
      <c r="ER67" s="88">
        <f>((ER65/ER66)*28.3)</f>
        <v>72.659125318486446</v>
      </c>
      <c r="ES67" s="88">
        <f t="shared" ref="ES67:HD67" si="123">((ES65/ES66)*28.3)</f>
        <v>77.694587717026465</v>
      </c>
      <c r="ET67" s="88">
        <f t="shared" si="123"/>
        <v>60.466803353528796</v>
      </c>
      <c r="EU67" s="88">
        <f t="shared" si="123"/>
        <v>50.039215968179533</v>
      </c>
      <c r="EV67" s="88">
        <f t="shared" si="123"/>
        <v>58.956111690817607</v>
      </c>
      <c r="EW67" s="88">
        <f t="shared" si="123"/>
        <v>40.415283268939469</v>
      </c>
      <c r="EX67" s="88">
        <f t="shared" si="123"/>
        <v>61.975191630425073</v>
      </c>
      <c r="EY67" s="88">
        <f t="shared" si="123"/>
        <v>44.474354925291252</v>
      </c>
      <c r="EZ67" s="88">
        <f t="shared" si="123"/>
        <v>54.687294100296697</v>
      </c>
      <c r="FA67" s="88">
        <f t="shared" si="123"/>
        <v>53.074764435413918</v>
      </c>
      <c r="FB67" s="88">
        <f t="shared" si="123"/>
        <v>72.945600969385481</v>
      </c>
      <c r="FC67" s="88">
        <f t="shared" si="123"/>
        <v>75.165080034155608</v>
      </c>
      <c r="FD67" s="88">
        <f t="shared" si="123"/>
        <v>70.827024805675507</v>
      </c>
      <c r="FE67" s="88">
        <f t="shared" si="123"/>
        <v>88.725343957516216</v>
      </c>
      <c r="FF67" s="88">
        <f t="shared" si="123"/>
        <v>65.299234472114321</v>
      </c>
      <c r="FG67" s="88">
        <f t="shared" si="123"/>
        <v>60.739867196854689</v>
      </c>
      <c r="FH67" s="88">
        <f t="shared" si="123"/>
        <v>57.652601260129067</v>
      </c>
      <c r="FI67" s="88">
        <f t="shared" si="123"/>
        <v>58.540603130672501</v>
      </c>
      <c r="FJ67" s="88">
        <f t="shared" si="123"/>
        <v>42.046668452828555</v>
      </c>
      <c r="FK67" s="88">
        <f t="shared" si="123"/>
        <v>60.64452550298698</v>
      </c>
      <c r="FL67" s="88">
        <f t="shared" si="123"/>
        <v>46.366058600016835</v>
      </c>
      <c r="FM67" s="88">
        <f t="shared" si="123"/>
        <v>53.661435274295862</v>
      </c>
      <c r="FN67" s="88">
        <f t="shared" si="123"/>
        <v>54.726630361971488</v>
      </c>
      <c r="FO67" s="88">
        <f t="shared" si="123"/>
        <v>67.236041721348329</v>
      </c>
      <c r="FP67" s="88">
        <f t="shared" si="123"/>
        <v>56.368285590682447</v>
      </c>
      <c r="FQ67" s="88">
        <f t="shared" si="123"/>
        <v>65.698106945110993</v>
      </c>
      <c r="FR67" s="88">
        <f t="shared" si="123"/>
        <v>72.871670010506406</v>
      </c>
      <c r="FS67" s="88">
        <f t="shared" si="123"/>
        <v>46.297656930492707</v>
      </c>
      <c r="FT67" s="88">
        <f t="shared" si="123"/>
        <v>61.142639639363324</v>
      </c>
      <c r="FU67" s="88">
        <f t="shared" si="123"/>
        <v>50.075428589186203</v>
      </c>
      <c r="FV67" s="88">
        <f t="shared" si="123"/>
        <v>60.335755828089333</v>
      </c>
      <c r="FW67" s="88">
        <f t="shared" si="123"/>
        <v>60.384229850287262</v>
      </c>
      <c r="FX67" s="88">
        <f t="shared" si="123"/>
        <v>50.893092537938074</v>
      </c>
      <c r="FY67" s="88">
        <f t="shared" si="123"/>
        <v>74.662154887563929</v>
      </c>
      <c r="FZ67" s="88">
        <f t="shared" si="123"/>
        <v>61.367623397806639</v>
      </c>
      <c r="GA67" s="88">
        <f t="shared" si="123"/>
        <v>80.689501937513015</v>
      </c>
      <c r="GB67" s="88">
        <f t="shared" si="123"/>
        <v>106.39159800399337</v>
      </c>
      <c r="GC67" s="88">
        <f t="shared" si="123"/>
        <v>56.962689542699501</v>
      </c>
      <c r="GD67" s="88">
        <f t="shared" si="123"/>
        <v>69.708036990751424</v>
      </c>
      <c r="GE67" s="88">
        <f t="shared" si="123"/>
        <v>52.288323307776594</v>
      </c>
      <c r="GF67" s="88">
        <f t="shared" si="123"/>
        <v>60.236052306235116</v>
      </c>
      <c r="GG67" s="88">
        <f t="shared" si="123"/>
        <v>56.605075220418108</v>
      </c>
      <c r="GH67" s="88">
        <f t="shared" si="123"/>
        <v>58.992993209864956</v>
      </c>
      <c r="GI67" s="88">
        <f t="shared" si="123"/>
        <v>64.362833860002439</v>
      </c>
      <c r="GJ67" s="88">
        <f t="shared" si="123"/>
        <v>60.53633628001694</v>
      </c>
      <c r="GK67" s="88">
        <f t="shared" si="123"/>
        <v>68.29009838531303</v>
      </c>
      <c r="GL67" s="88">
        <f t="shared" si="123"/>
        <v>59.91548035963762</v>
      </c>
      <c r="GM67" s="88">
        <f t="shared" si="123"/>
        <v>62.492482654747462</v>
      </c>
      <c r="GN67" s="88">
        <f t="shared" si="123"/>
        <v>59.976953197879567</v>
      </c>
      <c r="GO67" s="88">
        <f t="shared" si="123"/>
        <v>68.723840349059984</v>
      </c>
      <c r="GP67" s="88">
        <f t="shared" si="123"/>
        <v>71.663493508542061</v>
      </c>
      <c r="GQ67" s="88">
        <f t="shared" si="123"/>
        <v>52.114984862077996</v>
      </c>
      <c r="GR67" s="88">
        <f t="shared" si="123"/>
        <v>34.733038324141198</v>
      </c>
      <c r="GS67" s="88">
        <f t="shared" si="123"/>
        <v>93.107547340757179</v>
      </c>
      <c r="GT67" s="88">
        <f t="shared" si="123"/>
        <v>61.9706605253009</v>
      </c>
      <c r="GU67" s="88">
        <f t="shared" si="123"/>
        <v>76.411347829820429</v>
      </c>
      <c r="GV67" s="88">
        <f t="shared" si="123"/>
        <v>57.742031913667802</v>
      </c>
      <c r="GW67" s="88">
        <f t="shared" si="123"/>
        <v>66.123046139556436</v>
      </c>
      <c r="GX67" s="88">
        <f t="shared" si="123"/>
        <v>60.752469737696337</v>
      </c>
      <c r="GY67" s="88">
        <f t="shared" si="123"/>
        <v>76.35091336671185</v>
      </c>
      <c r="GZ67" s="88">
        <f t="shared" si="123"/>
        <v>80.371953213436854</v>
      </c>
      <c r="HA67" s="88">
        <f t="shared" si="123"/>
        <v>66.033609105082931</v>
      </c>
      <c r="HB67" s="88">
        <f t="shared" si="123"/>
        <v>65.291875087827293</v>
      </c>
      <c r="HC67" s="88">
        <f t="shared" si="123"/>
        <v>40.85541601051527</v>
      </c>
      <c r="HD67" s="88">
        <f t="shared" si="123"/>
        <v>67.333198916240121</v>
      </c>
      <c r="HE67" s="88">
        <f t="shared" ref="HE67:JP67" si="124">((HE65/HE66)*28.3)</f>
        <v>83.869644470706618</v>
      </c>
      <c r="HF67" s="88">
        <f t="shared" si="124"/>
        <v>49.412047563895349</v>
      </c>
      <c r="HG67" s="88">
        <f t="shared" si="124"/>
        <v>52.180844847629338</v>
      </c>
      <c r="HH67" s="88">
        <f t="shared" si="124"/>
        <v>69.846085121788832</v>
      </c>
      <c r="HI67" s="88">
        <f t="shared" si="124"/>
        <v>63.363966145794507</v>
      </c>
      <c r="HJ67" s="88">
        <f t="shared" si="124"/>
        <v>49.019629216328248</v>
      </c>
      <c r="HK67" s="88">
        <f t="shared" si="124"/>
        <v>43.829424134477797</v>
      </c>
      <c r="HL67" s="88">
        <f t="shared" si="124"/>
        <v>63.78055254385832</v>
      </c>
      <c r="HM67" s="88">
        <f t="shared" si="124"/>
        <v>72.999104953449503</v>
      </c>
      <c r="HN67" s="88">
        <f t="shared" si="124"/>
        <v>54.160974266825939</v>
      </c>
      <c r="HO67" s="88">
        <f t="shared" si="124"/>
        <v>45.918828105767588</v>
      </c>
      <c r="HP67" s="88">
        <f t="shared" si="124"/>
        <v>98.392154984411718</v>
      </c>
      <c r="HQ67" s="88">
        <f t="shared" si="124"/>
        <v>50.739170715725514</v>
      </c>
      <c r="HR67" s="88">
        <f t="shared" si="124"/>
        <v>61.793007557915374</v>
      </c>
      <c r="HS67" s="88">
        <f t="shared" si="124"/>
        <v>67.054607292378861</v>
      </c>
      <c r="HT67" s="88">
        <f t="shared" si="124"/>
        <v>44.460301476474648</v>
      </c>
      <c r="HU67" s="88">
        <f t="shared" si="124"/>
        <v>69.38450530077553</v>
      </c>
      <c r="HV67" s="88">
        <f t="shared" si="124"/>
        <v>58.067381796708403</v>
      </c>
      <c r="HW67" s="88">
        <f t="shared" si="124"/>
        <v>73.772600703346242</v>
      </c>
      <c r="HX67" s="88">
        <f t="shared" si="124"/>
        <v>60.814619793685758</v>
      </c>
      <c r="HY67" s="88">
        <f t="shared" si="124"/>
        <v>72.899022166518364</v>
      </c>
      <c r="HZ67" s="88">
        <f t="shared" si="124"/>
        <v>60.949221852500401</v>
      </c>
      <c r="IA67" s="88">
        <f t="shared" si="124"/>
        <v>68.788190035764373</v>
      </c>
      <c r="IB67" s="88">
        <f t="shared" si="124"/>
        <v>66.263449015517466</v>
      </c>
      <c r="IC67" s="88">
        <f t="shared" si="124"/>
        <v>52.741696251008406</v>
      </c>
      <c r="ID67" s="88">
        <f t="shared" si="124"/>
        <v>69.079351643349824</v>
      </c>
      <c r="IE67" s="88">
        <f t="shared" si="124"/>
        <v>63.680617715935576</v>
      </c>
      <c r="IF67" s="88">
        <f t="shared" si="124"/>
        <v>89.614335595010473</v>
      </c>
      <c r="IG67" s="88">
        <f t="shared" si="124"/>
        <v>102.25742520394374</v>
      </c>
      <c r="IH67" s="88">
        <f t="shared" si="124"/>
        <v>63.015312039356488</v>
      </c>
      <c r="II67" s="88">
        <f t="shared" si="124"/>
        <v>58.978567186859159</v>
      </c>
      <c r="IJ67" s="88">
        <f t="shared" si="124"/>
        <v>55.002474460142096</v>
      </c>
      <c r="IK67" s="88">
        <f t="shared" si="124"/>
        <v>88.121764032169523</v>
      </c>
      <c r="IL67" s="88">
        <f t="shared" si="124"/>
        <v>64.191830018546383</v>
      </c>
      <c r="IM67" s="88">
        <f t="shared" si="124"/>
        <v>77.922628177041631</v>
      </c>
      <c r="IN67" s="88">
        <f t="shared" si="124"/>
        <v>78.425770917124723</v>
      </c>
      <c r="IO67" s="88">
        <f t="shared" si="124"/>
        <v>79.591879332753464</v>
      </c>
      <c r="IP67" s="88">
        <f t="shared" si="124"/>
        <v>51.786373244209237</v>
      </c>
      <c r="IQ67" s="88">
        <f t="shared" si="124"/>
        <v>85.886423326610824</v>
      </c>
      <c r="IR67" s="88">
        <f t="shared" si="124"/>
        <v>93.551956996044694</v>
      </c>
      <c r="IS67" s="88">
        <f t="shared" si="124"/>
        <v>87.138914437720146</v>
      </c>
      <c r="IT67" s="88">
        <f t="shared" si="124"/>
        <v>59.408193490167029</v>
      </c>
      <c r="IU67" s="88">
        <f t="shared" si="124"/>
        <v>73.358870271314984</v>
      </c>
      <c r="IV67" s="88">
        <f t="shared" si="124"/>
        <v>66.787671197765874</v>
      </c>
      <c r="IW67" s="88">
        <f t="shared" si="124"/>
        <v>38.77932288934349</v>
      </c>
      <c r="IX67" s="88">
        <f t="shared" si="124"/>
        <v>80.74194193202193</v>
      </c>
      <c r="IY67" s="88">
        <f t="shared" si="124"/>
        <v>74.225661231182173</v>
      </c>
      <c r="IZ67" s="88">
        <f t="shared" si="124"/>
        <v>76.216770335006629</v>
      </c>
      <c r="JA67" s="88">
        <f t="shared" si="124"/>
        <v>70.496230274840386</v>
      </c>
      <c r="JB67" s="88">
        <f t="shared" si="124"/>
        <v>64.57307197642163</v>
      </c>
      <c r="JC67" s="88">
        <f t="shared" si="124"/>
        <v>45.241456983530171</v>
      </c>
      <c r="JD67" s="88">
        <f t="shared" si="124"/>
        <v>131.88642982969756</v>
      </c>
      <c r="JE67" s="88">
        <f t="shared" si="124"/>
        <v>62.180308440488744</v>
      </c>
      <c r="JF67" s="88">
        <f t="shared" si="124"/>
        <v>50.985842523132675</v>
      </c>
      <c r="JG67" s="88">
        <f t="shared" si="124"/>
        <v>55.976543591289733</v>
      </c>
      <c r="JH67" s="88">
        <f t="shared" si="124"/>
        <v>52.708480545623736</v>
      </c>
      <c r="JI67" s="88">
        <f t="shared" si="124"/>
        <v>42.603677741445679</v>
      </c>
      <c r="JJ67" s="88">
        <f t="shared" si="124"/>
        <v>62.104949057360429</v>
      </c>
      <c r="JK67" s="88">
        <f t="shared" si="124"/>
        <v>55.810811990509954</v>
      </c>
      <c r="JL67" s="88">
        <f t="shared" si="124"/>
        <v>74.642754605196558</v>
      </c>
      <c r="JM67" s="88">
        <f t="shared" si="124"/>
        <v>41.220592522166903</v>
      </c>
      <c r="JN67" s="88">
        <f t="shared" si="124"/>
        <v>49.712772214142085</v>
      </c>
      <c r="JO67" s="88">
        <f t="shared" si="124"/>
        <v>64.367227579220383</v>
      </c>
      <c r="JP67" s="88">
        <f t="shared" si="124"/>
        <v>51.180728458530169</v>
      </c>
      <c r="JQ67" s="88">
        <f t="shared" ref="JQ67:MB67" si="125">((JQ65/JQ66)*28.3)</f>
        <v>70.069502920637291</v>
      </c>
      <c r="JR67" s="88">
        <f t="shared" si="125"/>
        <v>79.78343940141491</v>
      </c>
      <c r="JS67" s="88">
        <f t="shared" si="125"/>
        <v>57.867774828766869</v>
      </c>
      <c r="JT67" s="88">
        <f t="shared" si="125"/>
        <v>53.397179419126076</v>
      </c>
      <c r="JU67" s="88">
        <f t="shared" si="125"/>
        <v>44.150259535039133</v>
      </c>
      <c r="JV67" s="88">
        <f t="shared" si="125"/>
        <v>67.543339771710478</v>
      </c>
      <c r="JW67" s="88">
        <f t="shared" si="125"/>
        <v>50.962413002099332</v>
      </c>
      <c r="JX67" s="88">
        <f t="shared" si="125"/>
        <v>51.075098663446191</v>
      </c>
      <c r="JY67" s="88">
        <f t="shared" si="125"/>
        <v>65.87187009945157</v>
      </c>
      <c r="JZ67" s="88">
        <f t="shared" si="125"/>
        <v>33.899722266954647</v>
      </c>
      <c r="KA67" s="88">
        <f t="shared" si="125"/>
        <v>55.41025736701868</v>
      </c>
      <c r="KB67" s="88">
        <f t="shared" si="125"/>
        <v>62.30725237705591</v>
      </c>
      <c r="KC67" s="88">
        <f t="shared" si="125"/>
        <v>70.091417088218435</v>
      </c>
      <c r="KD67" s="88">
        <f t="shared" si="125"/>
        <v>58.804622858414803</v>
      </c>
      <c r="KE67" s="88">
        <f t="shared" si="125"/>
        <v>66.02217507514824</v>
      </c>
      <c r="KF67" s="88">
        <f t="shared" si="125"/>
        <v>59.262196185873023</v>
      </c>
      <c r="KG67" s="88">
        <f t="shared" si="125"/>
        <v>62.100186959341606</v>
      </c>
      <c r="KH67" s="88">
        <f t="shared" si="125"/>
        <v>70.934996716668763</v>
      </c>
      <c r="KI67" s="88">
        <f t="shared" si="125"/>
        <v>48.789110071587508</v>
      </c>
      <c r="KJ67" s="88">
        <f t="shared" si="125"/>
        <v>55.426140397785893</v>
      </c>
      <c r="KK67" s="88">
        <f t="shared" si="125"/>
        <v>67.636413461036398</v>
      </c>
      <c r="KL67" s="88">
        <f t="shared" si="125"/>
        <v>73.03909965235691</v>
      </c>
      <c r="KM67" s="88">
        <f t="shared" si="125"/>
        <v>89.630687279349445</v>
      </c>
      <c r="KN67" s="88">
        <f t="shared" si="125"/>
        <v>57.142984976403255</v>
      </c>
      <c r="KO67" s="88">
        <f t="shared" si="125"/>
        <v>77.462462985040673</v>
      </c>
      <c r="KP67" s="88">
        <f t="shared" si="125"/>
        <v>47.49060601704106</v>
      </c>
      <c r="KQ67" s="88">
        <f t="shared" si="125"/>
        <v>54.440014391638812</v>
      </c>
      <c r="KR67" s="88">
        <f t="shared" si="125"/>
        <v>62.274329732872275</v>
      </c>
      <c r="KS67" s="88">
        <f t="shared" si="125"/>
        <v>54.159344065947877</v>
      </c>
      <c r="KT67" s="88">
        <f t="shared" si="125"/>
        <v>69.59459045941918</v>
      </c>
      <c r="KU67" s="88">
        <f t="shared" si="125"/>
        <v>55.335044604191332</v>
      </c>
      <c r="KV67" s="88">
        <f t="shared" si="125"/>
        <v>46.78848330166921</v>
      </c>
      <c r="KW67" s="88">
        <f t="shared" si="125"/>
        <v>56.711290734405729</v>
      </c>
      <c r="KX67" s="88">
        <f t="shared" si="125"/>
        <v>73.884891116303478</v>
      </c>
      <c r="KY67" s="88">
        <f t="shared" si="125"/>
        <v>82.752862196501013</v>
      </c>
      <c r="KZ67" s="88">
        <f t="shared" si="125"/>
        <v>91.501758914338538</v>
      </c>
      <c r="LA67" s="88">
        <f t="shared" si="125"/>
        <v>49.501155359115778</v>
      </c>
      <c r="LB67" s="88">
        <f t="shared" si="125"/>
        <v>57.288311014711354</v>
      </c>
      <c r="LC67" s="88">
        <f t="shared" si="125"/>
        <v>61.507237075653805</v>
      </c>
      <c r="LD67" s="88">
        <f t="shared" si="125"/>
        <v>77.774603585802936</v>
      </c>
      <c r="LE67" s="88">
        <f t="shared" si="125"/>
        <v>71.560428254099293</v>
      </c>
      <c r="LF67" s="88">
        <f t="shared" si="125"/>
        <v>41.436467121144752</v>
      </c>
      <c r="LG67" s="88">
        <f t="shared" si="125"/>
        <v>46.784239482048925</v>
      </c>
      <c r="LH67" s="88">
        <f t="shared" si="125"/>
        <v>68.514295439528738</v>
      </c>
      <c r="LI67" s="88">
        <f t="shared" si="125"/>
        <v>71.054099299146301</v>
      </c>
      <c r="LJ67" s="88">
        <f t="shared" si="125"/>
        <v>61.283561199686183</v>
      </c>
      <c r="LK67" s="88">
        <f t="shared" si="125"/>
        <v>44.592904690391507</v>
      </c>
      <c r="LL67" s="88">
        <f t="shared" si="125"/>
        <v>69.661000530842657</v>
      </c>
      <c r="LM67" s="88">
        <f t="shared" si="125"/>
        <v>44.664079290454453</v>
      </c>
      <c r="LN67" s="88">
        <f t="shared" si="125"/>
        <v>85.837998716922215</v>
      </c>
      <c r="LO67" s="88">
        <f t="shared" si="125"/>
        <v>57.30889026263673</v>
      </c>
      <c r="LP67" s="88">
        <f t="shared" si="125"/>
        <v>63.498333311581739</v>
      </c>
      <c r="LQ67" s="88">
        <f t="shared" si="125"/>
        <v>104.35788683131793</v>
      </c>
      <c r="LR67" s="88">
        <f t="shared" si="125"/>
        <v>52.620422265870275</v>
      </c>
      <c r="LS67" s="88">
        <f t="shared" si="125"/>
        <v>50.172575152990191</v>
      </c>
      <c r="LT67" s="88">
        <f t="shared" si="125"/>
        <v>43.954224091694726</v>
      </c>
      <c r="LU67" s="88">
        <f t="shared" si="125"/>
        <v>49.336675198719973</v>
      </c>
      <c r="LV67" s="88">
        <f t="shared" si="125"/>
        <v>53.791349070387376</v>
      </c>
      <c r="LW67" s="88">
        <f t="shared" si="125"/>
        <v>52.515030848148882</v>
      </c>
      <c r="LX67" s="88">
        <f t="shared" si="125"/>
        <v>58.229757942052849</v>
      </c>
      <c r="LY67" s="88">
        <f t="shared" si="125"/>
        <v>73.847628810073331</v>
      </c>
      <c r="LZ67" s="88">
        <f t="shared" si="125"/>
        <v>79.170901997100358</v>
      </c>
      <c r="MA67" s="88">
        <f t="shared" si="125"/>
        <v>60.105074597051171</v>
      </c>
      <c r="MB67" s="88">
        <f t="shared" si="125"/>
        <v>73.290932265324628</v>
      </c>
      <c r="MC67" s="88">
        <f t="shared" ref="MC67:ON67" si="126">((MC65/MC66)*28.3)</f>
        <v>70.650002759980438</v>
      </c>
      <c r="MD67" s="88">
        <f t="shared" si="126"/>
        <v>57.665464523223847</v>
      </c>
      <c r="ME67" s="88">
        <f t="shared" si="126"/>
        <v>65.377079335136784</v>
      </c>
      <c r="MF67" s="88">
        <f t="shared" si="126"/>
        <v>74.503659975963586</v>
      </c>
      <c r="MG67" s="88">
        <f t="shared" si="126"/>
        <v>88.155206853770949</v>
      </c>
      <c r="MH67" s="88">
        <f t="shared" si="126"/>
        <v>48.641966564252911</v>
      </c>
      <c r="MI67" s="88">
        <f t="shared" si="126"/>
        <v>61.983512787596752</v>
      </c>
      <c r="MJ67" s="88">
        <f t="shared" si="126"/>
        <v>46.766746467727145</v>
      </c>
      <c r="MK67" s="88">
        <f t="shared" si="126"/>
        <v>64.843045746524638</v>
      </c>
      <c r="ML67" s="88">
        <f t="shared" si="126"/>
        <v>49.280055160553843</v>
      </c>
      <c r="MM67" s="88">
        <f t="shared" si="126"/>
        <v>40.44892624183759</v>
      </c>
      <c r="MN67" s="88">
        <f t="shared" si="126"/>
        <v>58.603278185836196</v>
      </c>
      <c r="MO67" s="88">
        <f t="shared" si="126"/>
        <v>73.036421595660798</v>
      </c>
      <c r="MP67" s="88">
        <f t="shared" si="126"/>
        <v>82.108510208983461</v>
      </c>
      <c r="MQ67" s="88">
        <f t="shared" si="126"/>
        <v>76.867516307141173</v>
      </c>
      <c r="MR67" s="88">
        <f t="shared" si="126"/>
        <v>61.553261745352209</v>
      </c>
      <c r="MS67" s="88">
        <f t="shared" si="126"/>
        <v>63.567563856675932</v>
      </c>
      <c r="MT67" s="88">
        <f t="shared" si="126"/>
        <v>61.757901329498068</v>
      </c>
      <c r="MU67" s="88">
        <f t="shared" si="126"/>
        <v>38.334359604823121</v>
      </c>
      <c r="MV67" s="88">
        <f t="shared" si="126"/>
        <v>57.108870087896605</v>
      </c>
      <c r="MW67" s="88">
        <f t="shared" si="126"/>
        <v>59.832644724236509</v>
      </c>
      <c r="MX67" s="88">
        <f t="shared" si="126"/>
        <v>74.760519766428018</v>
      </c>
      <c r="MY67" s="88">
        <f t="shared" si="126"/>
        <v>47.661536113402413</v>
      </c>
      <c r="MZ67" s="88">
        <f t="shared" si="126"/>
        <v>64.622088865939915</v>
      </c>
      <c r="NA67" s="88">
        <f t="shared" si="126"/>
        <v>73.972843471959806</v>
      </c>
      <c r="NB67" s="88">
        <f t="shared" si="126"/>
        <v>54.192367679197893</v>
      </c>
      <c r="NC67" s="88">
        <f t="shared" si="126"/>
        <v>84.157591975158937</v>
      </c>
      <c r="ND67" s="88">
        <f t="shared" si="126"/>
        <v>61.536933460621931</v>
      </c>
      <c r="NE67" s="88">
        <f t="shared" si="126"/>
        <v>70.42912291120895</v>
      </c>
      <c r="NF67" s="88">
        <f t="shared" si="126"/>
        <v>63.677750811455219</v>
      </c>
      <c r="NG67" s="88">
        <f t="shared" si="126"/>
        <v>78.326801067847384</v>
      </c>
      <c r="NH67" s="88">
        <f t="shared" si="126"/>
        <v>61.78520283139116</v>
      </c>
      <c r="NI67" s="88">
        <f t="shared" si="126"/>
        <v>96.369239077336971</v>
      </c>
      <c r="NJ67" s="88">
        <f t="shared" si="126"/>
        <v>65.760059636416969</v>
      </c>
      <c r="NK67" s="88">
        <f t="shared" si="126"/>
        <v>54.565838092342005</v>
      </c>
      <c r="NL67" s="88">
        <f t="shared" si="126"/>
        <v>45.582565736533589</v>
      </c>
      <c r="NM67" s="88">
        <f t="shared" si="126"/>
        <v>33.641148387127778</v>
      </c>
      <c r="NN67" s="88">
        <f t="shared" si="126"/>
        <v>54.241610199511122</v>
      </c>
      <c r="NO67" s="88">
        <f t="shared" si="126"/>
        <v>60.359303737421527</v>
      </c>
      <c r="NP67" s="88">
        <f t="shared" si="126"/>
        <v>62.745697729343632</v>
      </c>
      <c r="NQ67" s="88">
        <f t="shared" si="126"/>
        <v>53.844089415428336</v>
      </c>
      <c r="NR67" s="88">
        <f t="shared" si="126"/>
        <v>80.223697359634329</v>
      </c>
      <c r="NS67" s="88">
        <f t="shared" si="126"/>
        <v>48.880984466951098</v>
      </c>
      <c r="NT67" s="88">
        <f t="shared" si="126"/>
        <v>88.041179578432747</v>
      </c>
      <c r="NU67" s="88">
        <f t="shared" si="126"/>
        <v>83.353901055944206</v>
      </c>
      <c r="NV67" s="88">
        <f t="shared" si="126"/>
        <v>52.752490752318067</v>
      </c>
      <c r="NW67" s="88">
        <f t="shared" si="126"/>
        <v>35.613132106275543</v>
      </c>
      <c r="NX67" s="88">
        <f t="shared" si="126"/>
        <v>52.436580532185225</v>
      </c>
      <c r="NY67" s="88">
        <f t="shared" si="126"/>
        <v>31.794858106333184</v>
      </c>
      <c r="NZ67" s="88">
        <f t="shared" si="126"/>
        <v>71.895281179288872</v>
      </c>
      <c r="OA67" s="88">
        <f t="shared" si="126"/>
        <v>67.431779957599659</v>
      </c>
      <c r="OB67" s="88">
        <f t="shared" si="126"/>
        <v>74.010346042572124</v>
      </c>
      <c r="OC67" s="88">
        <f t="shared" si="126"/>
        <v>53.284510255886964</v>
      </c>
      <c r="OD67" s="88">
        <f t="shared" si="126"/>
        <v>67.293785096071403</v>
      </c>
      <c r="OE67" s="88">
        <f t="shared" si="126"/>
        <v>49.152967750362343</v>
      </c>
      <c r="OF67" s="88">
        <f t="shared" si="126"/>
        <v>73.344248687800004</v>
      </c>
      <c r="OG67" s="88">
        <f t="shared" si="126"/>
        <v>54.192388098152584</v>
      </c>
      <c r="OH67" s="88">
        <f t="shared" si="126"/>
        <v>52.759128135711308</v>
      </c>
      <c r="OI67" s="88">
        <f t="shared" si="126"/>
        <v>88.629170817538409</v>
      </c>
      <c r="OJ67" s="88">
        <f t="shared" si="126"/>
        <v>67.114528436131252</v>
      </c>
      <c r="OK67" s="88">
        <f t="shared" si="126"/>
        <v>56.373649860078451</v>
      </c>
      <c r="OL67" s="88">
        <f t="shared" si="126"/>
        <v>62.042410973259685</v>
      </c>
      <c r="OM67" s="88">
        <f t="shared" si="126"/>
        <v>87.786073314170636</v>
      </c>
      <c r="ON67" s="88">
        <f t="shared" si="126"/>
        <v>81.25698533303499</v>
      </c>
      <c r="OO67" s="88">
        <f t="shared" ref="OO67:XZ67" si="127">((OO65/OO66)*28.3)</f>
        <v>43.206112864294582</v>
      </c>
      <c r="OP67" s="88">
        <f t="shared" si="127"/>
        <v>65.93868177571936</v>
      </c>
      <c r="OQ67" s="88">
        <f t="shared" si="127"/>
        <v>74.232189816894632</v>
      </c>
      <c r="OR67" s="88">
        <f t="shared" si="127"/>
        <v>49.573062885164042</v>
      </c>
      <c r="OS67" s="88">
        <f t="shared" si="127"/>
        <v>94.566604534940552</v>
      </c>
      <c r="OT67" s="88">
        <f t="shared" si="127"/>
        <v>78.305660150242105</v>
      </c>
      <c r="OU67" s="88">
        <f t="shared" si="127"/>
        <v>56.538739465556624</v>
      </c>
      <c r="OV67" s="88">
        <f t="shared" si="127"/>
        <v>52.80015855570764</v>
      </c>
      <c r="OW67" s="88">
        <f t="shared" si="127"/>
        <v>56.518449362906843</v>
      </c>
      <c r="OX67" s="88">
        <f t="shared" si="127"/>
        <v>35.522179878846742</v>
      </c>
      <c r="OY67" s="88">
        <f t="shared" si="127"/>
        <v>63.440378992986496</v>
      </c>
      <c r="OZ67" s="88">
        <f t="shared" si="127"/>
        <v>68.354299495239019</v>
      </c>
      <c r="PA67" s="88">
        <f t="shared" si="127"/>
        <v>87.606007389647019</v>
      </c>
      <c r="PB67" s="88">
        <f t="shared" si="127"/>
        <v>60.779980891498866</v>
      </c>
      <c r="PC67" s="88">
        <f t="shared" si="127"/>
        <v>78.645238451835496</v>
      </c>
      <c r="PD67" s="88">
        <f t="shared" si="127"/>
        <v>60.848713992390472</v>
      </c>
      <c r="PE67" s="88">
        <f t="shared" si="127"/>
        <v>45.260372520200548</v>
      </c>
      <c r="PF67" s="88">
        <f t="shared" si="127"/>
        <v>67.052675835638283</v>
      </c>
      <c r="PG67" s="88">
        <f t="shared" si="127"/>
        <v>61.192668139778078</v>
      </c>
      <c r="PH67" s="88">
        <f t="shared" si="127"/>
        <v>83.380842942898141</v>
      </c>
      <c r="PI67" s="88">
        <f t="shared" si="127"/>
        <v>69.694295059791301</v>
      </c>
      <c r="PJ67" s="88">
        <f t="shared" si="127"/>
        <v>77.929777453481336</v>
      </c>
      <c r="PK67" s="88">
        <f t="shared" si="127"/>
        <v>62.314681260937981</v>
      </c>
      <c r="PL67" s="88">
        <f t="shared" si="127"/>
        <v>43.729575180211015</v>
      </c>
      <c r="PM67" s="88">
        <f t="shared" si="127"/>
        <v>76.412270132065544</v>
      </c>
      <c r="PN67" s="88">
        <f t="shared" si="127"/>
        <v>46.131990521166976</v>
      </c>
      <c r="PO67" s="88">
        <f t="shared" si="127"/>
        <v>66.772417078610232</v>
      </c>
      <c r="PP67" s="88">
        <f t="shared" si="127"/>
        <v>57.215089160864103</v>
      </c>
      <c r="PQ67" s="88">
        <f t="shared" si="127"/>
        <v>60.789984835662253</v>
      </c>
      <c r="PR67" s="88">
        <f t="shared" si="127"/>
        <v>46.432398618818361</v>
      </c>
      <c r="PS67" s="88">
        <f t="shared" si="127"/>
        <v>47.339466498884896</v>
      </c>
      <c r="PT67" s="88">
        <f t="shared" si="127"/>
        <v>71.9191751645415</v>
      </c>
      <c r="PU67" s="88">
        <f t="shared" si="127"/>
        <v>79.397687974796</v>
      </c>
      <c r="PV67" s="88">
        <f t="shared" si="127"/>
        <v>69.292866173506496</v>
      </c>
      <c r="PW67" s="88">
        <f t="shared" si="127"/>
        <v>86.331766371642175</v>
      </c>
      <c r="PX67" s="88">
        <f t="shared" si="127"/>
        <v>59.258988850297676</v>
      </c>
      <c r="PY67" s="88">
        <f t="shared" si="127"/>
        <v>72.226393387620078</v>
      </c>
      <c r="PZ67" s="88">
        <f t="shared" si="127"/>
        <v>58.248428099264814</v>
      </c>
      <c r="QA67" s="88">
        <f t="shared" si="127"/>
        <v>69.390610525020406</v>
      </c>
      <c r="QB67" s="88">
        <f t="shared" si="127"/>
        <v>51.372787961708298</v>
      </c>
      <c r="QC67" s="88">
        <f t="shared" si="127"/>
        <v>42.645895132184265</v>
      </c>
      <c r="QD67" s="88">
        <f t="shared" si="127"/>
        <v>55.985167702025443</v>
      </c>
      <c r="QE67" s="88">
        <f t="shared" si="127"/>
        <v>67.092788764751532</v>
      </c>
      <c r="QF67" s="88">
        <f t="shared" si="127"/>
        <v>55.586006310150609</v>
      </c>
      <c r="QG67" s="88">
        <f t="shared" si="127"/>
        <v>81.487572934541063</v>
      </c>
      <c r="QH67" s="88">
        <f t="shared" si="127"/>
        <v>46.935547261233253</v>
      </c>
      <c r="QI67" s="88">
        <f t="shared" si="127"/>
        <v>41.496517913534845</v>
      </c>
      <c r="QJ67" s="88">
        <f t="shared" si="127"/>
        <v>49.184346220273824</v>
      </c>
      <c r="QK67" s="88">
        <f t="shared" si="127"/>
        <v>56.676664242908259</v>
      </c>
      <c r="QL67" s="88">
        <f t="shared" si="127"/>
        <v>92.427866390788537</v>
      </c>
      <c r="QM67" s="88">
        <f t="shared" si="127"/>
        <v>91.06317367943754</v>
      </c>
      <c r="QN67" s="88">
        <f t="shared" si="127"/>
        <v>59.44054780526136</v>
      </c>
      <c r="QO67" s="88">
        <f t="shared" si="127"/>
        <v>62.488488378097529</v>
      </c>
      <c r="QP67" s="88">
        <f t="shared" si="127"/>
        <v>44.691380103491802</v>
      </c>
      <c r="QQ67" s="88">
        <f t="shared" si="127"/>
        <v>50.964623477253987</v>
      </c>
      <c r="QR67" s="88">
        <f t="shared" si="127"/>
        <v>66.93661764665724</v>
      </c>
      <c r="QS67" s="88">
        <f t="shared" si="127"/>
        <v>55.422078470787206</v>
      </c>
      <c r="QT67" s="88">
        <f t="shared" si="127"/>
        <v>62.710636809310571</v>
      </c>
      <c r="QU67" s="88">
        <f t="shared" si="127"/>
        <v>69.031215315956672</v>
      </c>
      <c r="QV67" s="88">
        <f t="shared" si="127"/>
        <v>55.265587485950114</v>
      </c>
      <c r="QW67" s="88">
        <f t="shared" si="127"/>
        <v>57.994817437110314</v>
      </c>
      <c r="QX67" s="88">
        <f t="shared" si="127"/>
        <v>80.433230131798197</v>
      </c>
      <c r="QY67" s="88">
        <f t="shared" si="127"/>
        <v>66.960604507586837</v>
      </c>
      <c r="QZ67" s="88">
        <f t="shared" si="127"/>
        <v>68.231067394828372</v>
      </c>
      <c r="RA67" s="88">
        <f t="shared" si="127"/>
        <v>68.959126734487768</v>
      </c>
      <c r="RB67" s="88">
        <f t="shared" si="127"/>
        <v>51.121101352600171</v>
      </c>
      <c r="RC67" s="88">
        <f t="shared" si="127"/>
        <v>71.190134148423738</v>
      </c>
      <c r="RD67" s="88">
        <f t="shared" si="127"/>
        <v>73.771265945497404</v>
      </c>
      <c r="RE67" s="88">
        <f t="shared" si="127"/>
        <v>45.99827640954377</v>
      </c>
      <c r="RF67" s="88">
        <f t="shared" si="127"/>
        <v>73.556376708720208</v>
      </c>
      <c r="RG67" s="88">
        <f t="shared" si="127"/>
        <v>59.070096662381374</v>
      </c>
      <c r="RH67" s="88">
        <f t="shared" si="127"/>
        <v>69.494495701638272</v>
      </c>
      <c r="RI67" s="88">
        <f t="shared" si="127"/>
        <v>65.532652167847147</v>
      </c>
      <c r="RJ67" s="88">
        <f t="shared" si="127"/>
        <v>55.373074415074498</v>
      </c>
      <c r="RK67" s="88">
        <f t="shared" si="127"/>
        <v>83.663236756446807</v>
      </c>
      <c r="RL67" s="88">
        <f t="shared" si="127"/>
        <v>52.221152333355832</v>
      </c>
      <c r="RM67" s="88">
        <f t="shared" si="127"/>
        <v>87.023395381977195</v>
      </c>
      <c r="RN67" s="88">
        <f t="shared" si="127"/>
        <v>56.534397186907078</v>
      </c>
      <c r="RO67" s="88">
        <f t="shared" si="127"/>
        <v>61.763260460320666</v>
      </c>
      <c r="RP67" s="88">
        <f t="shared" si="127"/>
        <v>67.700493860369889</v>
      </c>
      <c r="RQ67" s="88">
        <f t="shared" si="127"/>
        <v>62.689039789430474</v>
      </c>
      <c r="RR67" s="88">
        <f t="shared" si="127"/>
        <v>51.649721068118524</v>
      </c>
      <c r="RS67" s="88">
        <f t="shared" si="127"/>
        <v>73.675597779639617</v>
      </c>
      <c r="RT67" s="88">
        <f t="shared" si="127"/>
        <v>45.63737099722411</v>
      </c>
      <c r="RU67" s="88">
        <f t="shared" si="127"/>
        <v>61.148815273530516</v>
      </c>
      <c r="RV67" s="88">
        <f t="shared" si="127"/>
        <v>50.61794101721356</v>
      </c>
      <c r="RW67" s="88">
        <f t="shared" si="127"/>
        <v>79.509818651961069</v>
      </c>
      <c r="RX67" s="88">
        <f t="shared" si="127"/>
        <v>74.936306726798492</v>
      </c>
      <c r="RY67" s="88">
        <f t="shared" si="127"/>
        <v>47.887241668838591</v>
      </c>
      <c r="RZ67" s="88">
        <f t="shared" si="127"/>
        <v>61.773698631641842</v>
      </c>
      <c r="SA67" s="88">
        <f t="shared" si="127"/>
        <v>49.709682714696839</v>
      </c>
      <c r="SB67" s="88">
        <f t="shared" si="127"/>
        <v>45.318817039731563</v>
      </c>
      <c r="SC67" s="88">
        <f t="shared" si="127"/>
        <v>56.279286475328753</v>
      </c>
      <c r="SD67" s="88">
        <f t="shared" si="127"/>
        <v>70.228324111388432</v>
      </c>
      <c r="SE67" s="88">
        <f t="shared" si="127"/>
        <v>69.189610027878047</v>
      </c>
      <c r="SF67" s="88">
        <f t="shared" si="127"/>
        <v>73.114415781122275</v>
      </c>
      <c r="SG67" s="88">
        <f t="shared" si="127"/>
        <v>56.05824255081842</v>
      </c>
      <c r="SH67" s="88">
        <f t="shared" si="127"/>
        <v>49.727651364762281</v>
      </c>
      <c r="SI67" s="88">
        <f t="shared" si="127"/>
        <v>49.785765604877618</v>
      </c>
      <c r="SJ67" s="88">
        <f t="shared" si="127"/>
        <v>49.905500263201723</v>
      </c>
      <c r="SK67" s="88">
        <f t="shared" si="127"/>
        <v>36.967922197006267</v>
      </c>
      <c r="SL67" s="88">
        <f t="shared" si="127"/>
        <v>66.349196857121214</v>
      </c>
      <c r="SM67" s="88">
        <f t="shared" si="127"/>
        <v>72.139718691777219</v>
      </c>
      <c r="SN67" s="88">
        <f t="shared" si="127"/>
        <v>103.65049093293125</v>
      </c>
      <c r="SO67" s="88">
        <f t="shared" si="127"/>
        <v>138.4881145817817</v>
      </c>
      <c r="SP67" s="88">
        <f t="shared" si="127"/>
        <v>70.35996179326024</v>
      </c>
      <c r="SQ67" s="88">
        <f t="shared" si="127"/>
        <v>114.0750344335105</v>
      </c>
      <c r="SR67" s="88">
        <f t="shared" si="127"/>
        <v>223.93753339960921</v>
      </c>
      <c r="SS67" s="88">
        <f t="shared" si="127"/>
        <v>140.39431417316931</v>
      </c>
      <c r="ST67" s="88">
        <f t="shared" si="127"/>
        <v>95.277150108369639</v>
      </c>
      <c r="SU67" s="88">
        <f t="shared" si="127"/>
        <v>74.481567011939504</v>
      </c>
      <c r="SV67" s="88">
        <f t="shared" si="127"/>
        <v>108.85093401500346</v>
      </c>
      <c r="SW67" s="88">
        <f t="shared" si="127"/>
        <v>99.19603617426786</v>
      </c>
      <c r="SX67" s="88">
        <f t="shared" si="127"/>
        <v>104.87960996034896</v>
      </c>
      <c r="SY67" s="88">
        <f t="shared" si="127"/>
        <v>108.76570212325255</v>
      </c>
      <c r="SZ67" s="88">
        <f t="shared" si="127"/>
        <v>56.547711629929402</v>
      </c>
      <c r="TA67" s="88">
        <f t="shared" si="127"/>
        <v>136.43960364977198</v>
      </c>
      <c r="TB67" s="88">
        <f t="shared" si="127"/>
        <v>85.670451038698587</v>
      </c>
      <c r="TC67" s="88">
        <f t="shared" si="127"/>
        <v>83.473452118924669</v>
      </c>
      <c r="TD67" s="88">
        <f t="shared" si="127"/>
        <v>99.88397310541248</v>
      </c>
      <c r="TE67" s="88">
        <f t="shared" si="127"/>
        <v>95.344275975086163</v>
      </c>
      <c r="TF67" s="88">
        <f t="shared" si="127"/>
        <v>92.27615755926098</v>
      </c>
      <c r="TG67" s="88">
        <f t="shared" si="127"/>
        <v>106.17048437287367</v>
      </c>
      <c r="TH67" s="88">
        <f t="shared" si="127"/>
        <v>74.286025644571595</v>
      </c>
      <c r="TI67" s="88">
        <f t="shared" si="127"/>
        <v>99.855374747905273</v>
      </c>
      <c r="TJ67" s="88">
        <f t="shared" si="127"/>
        <v>89.56995862732181</v>
      </c>
      <c r="TK67" s="88">
        <f t="shared" si="127"/>
        <v>114.17165586418973</v>
      </c>
      <c r="TL67" s="88">
        <f t="shared" si="127"/>
        <v>119.29781752240449</v>
      </c>
      <c r="TM67" s="88">
        <f t="shared" si="127"/>
        <v>97.682988302807374</v>
      </c>
      <c r="TN67" s="88">
        <f t="shared" si="127"/>
        <v>151.35458549719411</v>
      </c>
      <c r="TO67" s="88">
        <f t="shared" si="127"/>
        <v>120.74078557688573</v>
      </c>
      <c r="TP67" s="88">
        <f t="shared" si="127"/>
        <v>116.30063763914254</v>
      </c>
      <c r="TQ67" s="88">
        <f t="shared" si="127"/>
        <v>101.47240920709724</v>
      </c>
      <c r="TR67" s="88">
        <f t="shared" si="127"/>
        <v>91.988250718811869</v>
      </c>
      <c r="TS67" s="88">
        <f t="shared" si="127"/>
        <v>147.91749395380046</v>
      </c>
      <c r="TT67" s="88">
        <f t="shared" si="127"/>
        <v>103.29118947966359</v>
      </c>
      <c r="TU67" s="88">
        <f t="shared" si="127"/>
        <v>180.3737057144929</v>
      </c>
      <c r="TV67" s="88">
        <f t="shared" si="127"/>
        <v>61.840490139263032</v>
      </c>
      <c r="TW67" s="88">
        <f t="shared" si="127"/>
        <v>141.73156771253005</v>
      </c>
      <c r="TX67" s="88">
        <f t="shared" si="127"/>
        <v>74.04887350797398</v>
      </c>
      <c r="TY67" s="88">
        <f t="shared" si="127"/>
        <v>104.42676969822264</v>
      </c>
      <c r="TZ67" s="88">
        <f t="shared" si="127"/>
        <v>97.502127008681583</v>
      </c>
      <c r="UA67" s="88">
        <f t="shared" si="127"/>
        <v>106.83177051425939</v>
      </c>
      <c r="UB67" s="88">
        <f t="shared" si="127"/>
        <v>90.176359730323014</v>
      </c>
      <c r="UC67" s="88">
        <f t="shared" si="127"/>
        <v>80.947452803189421</v>
      </c>
      <c r="UD67" s="88">
        <f t="shared" si="127"/>
        <v>88.947413994312299</v>
      </c>
      <c r="UE67" s="88">
        <f t="shared" si="127"/>
        <v>86.434794701013573</v>
      </c>
      <c r="UF67" s="88">
        <f t="shared" si="127"/>
        <v>94.926116830650855</v>
      </c>
      <c r="UG67" s="88">
        <f t="shared" si="127"/>
        <v>83.788686448246622</v>
      </c>
      <c r="UH67" s="88">
        <f t="shared" si="127"/>
        <v>126.15081222006349</v>
      </c>
      <c r="UI67" s="88">
        <f t="shared" si="127"/>
        <v>101.01237881657647</v>
      </c>
      <c r="UJ67" s="88">
        <f t="shared" si="127"/>
        <v>108.5061155092414</v>
      </c>
      <c r="UK67" s="88">
        <f t="shared" si="127"/>
        <v>122.90581230863953</v>
      </c>
      <c r="UL67" s="88">
        <f t="shared" si="127"/>
        <v>123.91232378503113</v>
      </c>
      <c r="UM67" s="88">
        <f t="shared" si="127"/>
        <v>86.804764924359233</v>
      </c>
      <c r="UN67" s="88">
        <f t="shared" si="127"/>
        <v>90.120744340022327</v>
      </c>
      <c r="UO67" s="88">
        <f t="shared" si="127"/>
        <v>83.512261397627654</v>
      </c>
      <c r="UP67" s="88">
        <f t="shared" si="127"/>
        <v>102.96365918889842</v>
      </c>
      <c r="UQ67" s="88">
        <f t="shared" si="127"/>
        <v>120.17976963085597</v>
      </c>
      <c r="UR67" s="88">
        <f t="shared" si="127"/>
        <v>97.131109330217953</v>
      </c>
      <c r="US67" s="88">
        <f t="shared" si="127"/>
        <v>95.926678141155236</v>
      </c>
      <c r="UT67" s="88">
        <f t="shared" si="127"/>
        <v>121.31271847725938</v>
      </c>
      <c r="UU67" s="88">
        <f t="shared" si="127"/>
        <v>62.518058071647687</v>
      </c>
      <c r="UV67" s="88">
        <f t="shared" si="127"/>
        <v>88.552663496157081</v>
      </c>
      <c r="UW67" s="88">
        <f t="shared" si="127"/>
        <v>95.928625748872207</v>
      </c>
      <c r="UX67" s="88">
        <f t="shared" si="127"/>
        <v>115.78832973626626</v>
      </c>
      <c r="UY67" s="88">
        <f t="shared" si="127"/>
        <v>115.4081677111664</v>
      </c>
      <c r="UZ67" s="88">
        <f t="shared" si="127"/>
        <v>78.835244826320519</v>
      </c>
      <c r="VA67" s="88">
        <f t="shared" si="127"/>
        <v>85.705544558327688</v>
      </c>
      <c r="VB67" s="88">
        <f t="shared" si="127"/>
        <v>77.444169871443307</v>
      </c>
      <c r="VC67" s="88">
        <f t="shared" si="127"/>
        <v>104.89084831374328</v>
      </c>
      <c r="VD67" s="88">
        <f t="shared" si="127"/>
        <v>82.009974463540459</v>
      </c>
      <c r="VE67" s="88">
        <f t="shared" si="127"/>
        <v>103.61219522063313</v>
      </c>
      <c r="VF67" s="88">
        <f t="shared" si="127"/>
        <v>69.936043024154998</v>
      </c>
      <c r="VG67" s="88">
        <f t="shared" si="127"/>
        <v>102.51713147456908</v>
      </c>
      <c r="VH67" s="88">
        <f t="shared" si="127"/>
        <v>68.01878936587039</v>
      </c>
      <c r="VI67" s="88">
        <f t="shared" si="127"/>
        <v>111.2432567429743</v>
      </c>
      <c r="VJ67" s="88">
        <f t="shared" si="127"/>
        <v>134.94456342831529</v>
      </c>
      <c r="VK67" s="88">
        <f t="shared" si="127"/>
        <v>105.57815455242844</v>
      </c>
      <c r="VL67" s="88">
        <f t="shared" si="127"/>
        <v>83.342282634673651</v>
      </c>
      <c r="VM67" s="88">
        <f t="shared" si="127"/>
        <v>127.80067961219289</v>
      </c>
      <c r="VN67" s="88">
        <f t="shared" si="127"/>
        <v>130.71730242313583</v>
      </c>
      <c r="VO67" s="88">
        <f t="shared" si="127"/>
        <v>113.87617430828057</v>
      </c>
      <c r="VP67" s="88">
        <f t="shared" si="127"/>
        <v>91.669363989362807</v>
      </c>
      <c r="VQ67" s="88">
        <f t="shared" si="127"/>
        <v>82.905758531875293</v>
      </c>
      <c r="VR67" s="88">
        <f t="shared" si="127"/>
        <v>106.24920406261069</v>
      </c>
      <c r="VS67" s="88">
        <f t="shared" si="127"/>
        <v>62.677917562768748</v>
      </c>
      <c r="VT67" s="88">
        <f t="shared" si="127"/>
        <v>144.19186240194909</v>
      </c>
      <c r="VU67" s="88">
        <f t="shared" si="127"/>
        <v>146.49690160760721</v>
      </c>
      <c r="VV67" s="88">
        <f t="shared" si="127"/>
        <v>97.244273229346604</v>
      </c>
      <c r="VW67" s="88">
        <f t="shared" si="127"/>
        <v>148.91579852918653</v>
      </c>
      <c r="VX67" s="88">
        <f t="shared" si="127"/>
        <v>137.06215330138261</v>
      </c>
      <c r="VY67" s="88">
        <f t="shared" si="127"/>
        <v>81.931421808046551</v>
      </c>
      <c r="VZ67" s="88">
        <f t="shared" si="127"/>
        <v>106.21691844510336</v>
      </c>
      <c r="WA67" s="88">
        <f t="shared" si="127"/>
        <v>63.075354739467926</v>
      </c>
      <c r="WB67" s="88">
        <f t="shared" si="127"/>
        <v>104.58910208359414</v>
      </c>
      <c r="WC67" s="88">
        <f t="shared" si="127"/>
        <v>103.668527475421</v>
      </c>
      <c r="WD67" s="88">
        <f t="shared" si="127"/>
        <v>81.238874440872877</v>
      </c>
      <c r="WE67" s="88">
        <f t="shared" si="127"/>
        <v>107.08682166728889</v>
      </c>
      <c r="WF67" s="88">
        <f t="shared" si="127"/>
        <v>120.91491655210457</v>
      </c>
      <c r="WG67" s="88">
        <f t="shared" si="127"/>
        <v>135.39814720393528</v>
      </c>
      <c r="WH67" s="88">
        <f t="shared" si="127"/>
        <v>54.506560152487943</v>
      </c>
      <c r="WI67" s="88">
        <f t="shared" si="127"/>
        <v>132.98378380428403</v>
      </c>
      <c r="WJ67" s="88">
        <f t="shared" si="127"/>
        <v>102.82753208141588</v>
      </c>
      <c r="WK67" s="88">
        <f t="shared" si="127"/>
        <v>194.4409984073182</v>
      </c>
      <c r="WL67" s="88">
        <f t="shared" si="127"/>
        <v>105.53455317155583</v>
      </c>
      <c r="WM67" s="88">
        <f t="shared" si="127"/>
        <v>61.425446370942012</v>
      </c>
      <c r="WN67" s="88">
        <f t="shared" si="127"/>
        <v>195.35565781295344</v>
      </c>
      <c r="WO67" s="88">
        <f t="shared" si="127"/>
        <v>81.902975688322982</v>
      </c>
      <c r="WP67" s="88">
        <f t="shared" si="127"/>
        <v>534.31782872570943</v>
      </c>
      <c r="WQ67" s="88">
        <f t="shared" si="127"/>
        <v>138.01065158165096</v>
      </c>
      <c r="WR67" s="88">
        <f t="shared" si="127"/>
        <v>92.210197526046699</v>
      </c>
      <c r="WS67" s="88">
        <f t="shared" si="127"/>
        <v>97.002743961410232</v>
      </c>
      <c r="WT67" s="88">
        <f t="shared" si="127"/>
        <v>117.02827398465807</v>
      </c>
      <c r="WU67" s="88">
        <f t="shared" si="127"/>
        <v>91.255765070469138</v>
      </c>
      <c r="WV67" s="88">
        <f t="shared" si="127"/>
        <v>101.61369623629459</v>
      </c>
      <c r="WW67" s="88">
        <f t="shared" si="127"/>
        <v>78.782793954160866</v>
      </c>
      <c r="WX67" s="88">
        <f t="shared" si="127"/>
        <v>119.72808730513826</v>
      </c>
      <c r="WY67" s="88">
        <f t="shared" si="127"/>
        <v>81.654920949137022</v>
      </c>
      <c r="WZ67" s="88">
        <f t="shared" si="127"/>
        <v>76.315220628274147</v>
      </c>
      <c r="XA67" s="88">
        <f t="shared" si="127"/>
        <v>136.57263778052766</v>
      </c>
      <c r="XB67" s="88">
        <f t="shared" si="127"/>
        <v>92.798157189969032</v>
      </c>
      <c r="XC67" s="88">
        <f t="shared" si="127"/>
        <v>81.044029652228403</v>
      </c>
      <c r="XD67" s="88">
        <f t="shared" si="127"/>
        <v>99.986390619779087</v>
      </c>
      <c r="XE67" s="88">
        <f t="shared" si="127"/>
        <v>91.712377877574738</v>
      </c>
      <c r="XF67" s="88">
        <f t="shared" si="127"/>
        <v>135.94822179226341</v>
      </c>
      <c r="XG67" s="88">
        <f t="shared" si="127"/>
        <v>153.81276258192108</v>
      </c>
      <c r="XH67" s="88">
        <f t="shared" si="127"/>
        <v>120.19289468849198</v>
      </c>
      <c r="XI67" s="88">
        <f t="shared" si="127"/>
        <v>141.71145142089969</v>
      </c>
      <c r="XJ67" s="88">
        <f t="shared" si="127"/>
        <v>125.58837691870626</v>
      </c>
      <c r="XK67" s="88">
        <f t="shared" si="127"/>
        <v>101.6618416767688</v>
      </c>
      <c r="XL67" s="88">
        <f t="shared" si="127"/>
        <v>100.04679284527472</v>
      </c>
      <c r="XM67" s="88">
        <f t="shared" si="127"/>
        <v>124.01190646349777</v>
      </c>
      <c r="XN67" s="88">
        <f t="shared" si="127"/>
        <v>133.01716605671373</v>
      </c>
      <c r="XO67" s="88">
        <f t="shared" si="127"/>
        <v>116.16841391729301</v>
      </c>
      <c r="XP67" s="88">
        <f t="shared" si="127"/>
        <v>179.43156500614975</v>
      </c>
      <c r="XQ67" s="88">
        <f t="shared" si="127"/>
        <v>142.57619462157089</v>
      </c>
      <c r="XR67" s="88">
        <f t="shared" si="127"/>
        <v>94.386064808797769</v>
      </c>
      <c r="XS67" s="88">
        <f t="shared" si="127"/>
        <v>144.91953559419119</v>
      </c>
      <c r="XT67" s="88">
        <f t="shared" si="127"/>
        <v>141.8153359297483</v>
      </c>
      <c r="XU67" s="88">
        <f t="shared" si="127"/>
        <v>89.281977565080453</v>
      </c>
      <c r="XV67" s="88">
        <f t="shared" si="127"/>
        <v>96.548070807993994</v>
      </c>
      <c r="XW67" s="88">
        <f t="shared" si="127"/>
        <v>90.58089814180309</v>
      </c>
      <c r="XX67" s="88">
        <f t="shared" si="127"/>
        <v>116.74807919779572</v>
      </c>
      <c r="XY67" s="88">
        <f t="shared" si="127"/>
        <v>92.583802988528049</v>
      </c>
      <c r="XZ67" s="88">
        <f t="shared" si="127"/>
        <v>72.213570461559158</v>
      </c>
      <c r="YA67" s="88">
        <f t="shared" ref="YA67:AAE67" si="128">((YA65/YA66)*28.3)</f>
        <v>131.83092243772947</v>
      </c>
      <c r="YB67" s="88">
        <f t="shared" si="128"/>
        <v>95.810261183139247</v>
      </c>
      <c r="YC67" s="88">
        <f t="shared" si="128"/>
        <v>93.974483239636712</v>
      </c>
      <c r="YD67" s="88">
        <f t="shared" si="128"/>
        <v>84.813094545340462</v>
      </c>
      <c r="YE67" s="88">
        <f t="shared" si="128"/>
        <v>155.43744791887974</v>
      </c>
      <c r="YF67" s="88">
        <f t="shared" si="128"/>
        <v>116.50186294814281</v>
      </c>
      <c r="YG67" s="88">
        <f t="shared" si="128"/>
        <v>103.81551026492187</v>
      </c>
      <c r="YH67" s="88">
        <f t="shared" si="128"/>
        <v>54.652032978831926</v>
      </c>
      <c r="YI67" s="88">
        <f t="shared" si="128"/>
        <v>108.26201795499669</v>
      </c>
      <c r="YJ67" s="88">
        <f t="shared" si="128"/>
        <v>104.83268454218801</v>
      </c>
      <c r="YK67" s="88">
        <f t="shared" si="128"/>
        <v>98.856723557501383</v>
      </c>
      <c r="YL67" s="88">
        <f t="shared" si="128"/>
        <v>71.487268500154727</v>
      </c>
      <c r="YM67" s="88">
        <f t="shared" si="128"/>
        <v>82.836094320289121</v>
      </c>
      <c r="YN67" s="88">
        <f t="shared" si="128"/>
        <v>75.903202569318125</v>
      </c>
      <c r="YO67" s="88">
        <f t="shared" si="128"/>
        <v>66.865789098943054</v>
      </c>
      <c r="YP67" s="88">
        <f t="shared" si="128"/>
        <v>98.666965679845148</v>
      </c>
      <c r="YQ67" s="88">
        <f t="shared" si="128"/>
        <v>94.310670968125521</v>
      </c>
      <c r="YR67" s="88">
        <f t="shared" si="128"/>
        <v>124.31810359289616</v>
      </c>
      <c r="YS67" s="88">
        <f t="shared" si="128"/>
        <v>105.10825392280032</v>
      </c>
      <c r="YT67" s="88">
        <f t="shared" si="128"/>
        <v>93.181037428288235</v>
      </c>
      <c r="YU67" s="88">
        <f t="shared" si="128"/>
        <v>79.248799797257007</v>
      </c>
      <c r="YV67" s="88">
        <f t="shared" si="128"/>
        <v>160.1886519626328</v>
      </c>
      <c r="YW67" s="88">
        <f t="shared" si="128"/>
        <v>160.72775492947324</v>
      </c>
      <c r="YX67" s="88">
        <f t="shared" si="128"/>
        <v>87.89028121670593</v>
      </c>
      <c r="YY67" s="88">
        <f t="shared" si="128"/>
        <v>129.02782010801221</v>
      </c>
      <c r="YZ67" s="88">
        <f t="shared" si="128"/>
        <v>132.86888817306254</v>
      </c>
      <c r="ZA67" s="88">
        <f t="shared" si="128"/>
        <v>140.96735441193394</v>
      </c>
      <c r="ZB67" s="88">
        <f t="shared" si="128"/>
        <v>87.566858581056323</v>
      </c>
      <c r="ZC67" s="88">
        <f t="shared" si="128"/>
        <v>126.11508097367584</v>
      </c>
      <c r="ZD67" s="88">
        <f t="shared" si="128"/>
        <v>88.227850828747961</v>
      </c>
      <c r="ZE67" s="88">
        <f t="shared" si="128"/>
        <v>101.80551879277567</v>
      </c>
      <c r="ZF67" s="88">
        <f t="shared" si="128"/>
        <v>130.65251199757438</v>
      </c>
      <c r="ZG67" s="88">
        <f t="shared" si="128"/>
        <v>118.57668193690502</v>
      </c>
      <c r="ZH67" s="88">
        <f t="shared" si="128"/>
        <v>85.935213044848467</v>
      </c>
      <c r="ZI67" s="88">
        <f t="shared" si="128"/>
        <v>113.03478266533749</v>
      </c>
      <c r="ZJ67" s="88">
        <f t="shared" si="128"/>
        <v>123.87726912292293</v>
      </c>
      <c r="ZK67" s="88">
        <f t="shared" si="128"/>
        <v>116.17142011419183</v>
      </c>
      <c r="ZL67" s="88">
        <f t="shared" si="128"/>
        <v>128.63315484555528</v>
      </c>
      <c r="ZM67" s="88">
        <f t="shared" si="128"/>
        <v>84.529815219732683</v>
      </c>
      <c r="ZN67" s="88">
        <f t="shared" si="128"/>
        <v>121.52699600830059</v>
      </c>
      <c r="ZO67" s="88">
        <f t="shared" si="128"/>
        <v>125.8559314668895</v>
      </c>
      <c r="ZP67" s="88">
        <f t="shared" si="128"/>
        <v>71.522312084716589</v>
      </c>
      <c r="ZQ67" s="88">
        <f t="shared" si="128"/>
        <v>111.87049271339635</v>
      </c>
      <c r="ZR67" s="88">
        <f t="shared" si="128"/>
        <v>161.95630452512412</v>
      </c>
      <c r="ZS67" s="88">
        <f t="shared" si="128"/>
        <v>97.138291423519277</v>
      </c>
      <c r="ZT67" s="88">
        <f t="shared" si="128"/>
        <v>79.192623200827754</v>
      </c>
      <c r="ZU67" s="88">
        <f t="shared" si="128"/>
        <v>94.483311841425788</v>
      </c>
      <c r="ZV67" s="88">
        <f t="shared" si="128"/>
        <v>114.67170602388761</v>
      </c>
      <c r="ZW67" s="88">
        <f t="shared" si="128"/>
        <v>92.324568539493754</v>
      </c>
      <c r="ZX67" s="88">
        <f t="shared" si="128"/>
        <v>82.624437951949815</v>
      </c>
      <c r="ZY67" s="88">
        <f t="shared" si="128"/>
        <v>122.86995305501037</v>
      </c>
      <c r="ZZ67" s="88">
        <f t="shared" si="128"/>
        <v>63.305014522899945</v>
      </c>
      <c r="AAA67" s="88">
        <f t="shared" si="128"/>
        <v>142.2386060756765</v>
      </c>
      <c r="AAB67" s="88">
        <f t="shared" si="128"/>
        <v>104.68767645358537</v>
      </c>
      <c r="AAC67" s="88">
        <f t="shared" si="128"/>
        <v>109.97385421893169</v>
      </c>
      <c r="AAD67" s="88">
        <f t="shared" si="128"/>
        <v>115.55918840037539</v>
      </c>
      <c r="AAE67" s="88">
        <f t="shared" si="128"/>
        <v>124.70334413863652</v>
      </c>
    </row>
    <row r="68" spans="1:707" x14ac:dyDescent="0.25">
      <c r="A68" s="69"/>
      <c r="D68" s="7"/>
      <c r="BY68" s="60"/>
    </row>
    <row r="69" spans="1:707" x14ac:dyDescent="0.25">
      <c r="A69" s="57" t="s">
        <v>2065</v>
      </c>
      <c r="B69" s="58">
        <f>STDEV(D69:BU69)/AVERAGE(D69:BU69)</f>
        <v>0.21557790933000698</v>
      </c>
      <c r="D69" s="7">
        <v>118812794.67724299</v>
      </c>
      <c r="E69" s="7">
        <v>114679033.073451</v>
      </c>
      <c r="F69" s="7">
        <v>112533127.805308</v>
      </c>
      <c r="G69" s="7">
        <v>109466465.067534</v>
      </c>
      <c r="H69" s="7">
        <v>105243574.860247</v>
      </c>
      <c r="I69" s="7">
        <v>103817751.117557</v>
      </c>
      <c r="J69" s="7">
        <v>103415658.569132</v>
      </c>
      <c r="K69" s="7">
        <v>100533962.707257</v>
      </c>
      <c r="L69" s="7">
        <v>97559788.047389999</v>
      </c>
      <c r="M69" s="7">
        <v>95872188.143176898</v>
      </c>
      <c r="N69" s="7">
        <v>96242159.406323999</v>
      </c>
      <c r="O69" s="7">
        <v>95394492.275796503</v>
      </c>
      <c r="P69" s="7">
        <v>94693119.057689205</v>
      </c>
      <c r="Q69" s="7">
        <v>92549585.014396906</v>
      </c>
      <c r="R69" s="7">
        <v>89268850.666326404</v>
      </c>
      <c r="S69" s="7">
        <v>90814753.049294099</v>
      </c>
      <c r="T69" s="7">
        <v>90625286.017776906</v>
      </c>
      <c r="U69" s="7">
        <v>87511407.678295404</v>
      </c>
      <c r="V69" s="7">
        <v>86738650.121125802</v>
      </c>
      <c r="W69" s="7">
        <v>84974000.693065897</v>
      </c>
      <c r="X69" s="7">
        <v>88509073.059110105</v>
      </c>
      <c r="Y69" s="7">
        <v>85434803.510943294</v>
      </c>
      <c r="Z69" s="7">
        <v>84192846.246110499</v>
      </c>
      <c r="AA69" s="7">
        <v>85856899.134139106</v>
      </c>
      <c r="AB69" s="7">
        <v>85897058.014064595</v>
      </c>
      <c r="AC69" s="7">
        <v>84324858.640538603</v>
      </c>
      <c r="AD69" s="7">
        <v>85818418.188631997</v>
      </c>
      <c r="AE69" s="7">
        <v>85621211.816359699</v>
      </c>
      <c r="AF69" s="7">
        <v>84975416.772228807</v>
      </c>
      <c r="AG69" s="7">
        <v>83892610.431906402</v>
      </c>
      <c r="AH69" s="7">
        <v>87854397.942282096</v>
      </c>
      <c r="AI69" s="7">
        <v>85044160.489039302</v>
      </c>
      <c r="AJ69" s="7">
        <v>86043683.023837596</v>
      </c>
      <c r="AK69" s="7">
        <v>86575645.928527296</v>
      </c>
      <c r="AL69" s="7">
        <v>82938574.494572997</v>
      </c>
      <c r="AM69" s="7">
        <v>80407114.799824193</v>
      </c>
      <c r="AN69" s="7">
        <v>82531064.254250705</v>
      </c>
      <c r="AO69" s="7">
        <v>80795651.687074602</v>
      </c>
      <c r="AP69" s="7">
        <v>75141514.725687802</v>
      </c>
      <c r="AQ69" s="7">
        <v>72482446.912475601</v>
      </c>
      <c r="AR69" s="7">
        <v>72191350.232579693</v>
      </c>
      <c r="AS69" s="7">
        <v>71529813.415543497</v>
      </c>
      <c r="AT69" s="7">
        <v>71126500.672325194</v>
      </c>
      <c r="AU69" s="7">
        <v>71406457.977860704</v>
      </c>
      <c r="AV69" s="7">
        <v>70200303.899521396</v>
      </c>
      <c r="AW69" s="7">
        <v>65447740.106724702</v>
      </c>
      <c r="AX69" s="7">
        <v>69064393.290572405</v>
      </c>
      <c r="AY69" s="7">
        <v>67084539.597262397</v>
      </c>
      <c r="AZ69" s="7">
        <v>66748537.8808861</v>
      </c>
      <c r="BA69" s="7">
        <v>65440023.218183503</v>
      </c>
      <c r="BB69" s="7">
        <v>64162156.7627303</v>
      </c>
      <c r="BC69" s="7">
        <v>64881131.414396197</v>
      </c>
      <c r="BD69" s="7">
        <v>65243169.677695997</v>
      </c>
      <c r="BE69" s="7">
        <v>65264173.816477798</v>
      </c>
      <c r="BF69" s="7">
        <v>65115363.504363902</v>
      </c>
      <c r="BG69" s="7">
        <v>67332226.238053903</v>
      </c>
      <c r="BH69" s="7">
        <v>69034763.302618697</v>
      </c>
      <c r="BI69" s="7">
        <v>67986911.645147696</v>
      </c>
      <c r="BJ69" s="7">
        <v>65692890.549863897</v>
      </c>
      <c r="BK69" s="7">
        <v>66511653.547392301</v>
      </c>
      <c r="BL69" s="7">
        <v>62705723.375637002</v>
      </c>
      <c r="BM69" s="7">
        <v>54153693.648828603</v>
      </c>
      <c r="BN69" s="7">
        <v>49906590.144611299</v>
      </c>
      <c r="BO69" s="7">
        <v>46516242.036837503</v>
      </c>
      <c r="BP69" s="7">
        <v>48160715.731577501</v>
      </c>
      <c r="BQ69" s="7">
        <v>41406172.288139902</v>
      </c>
      <c r="BR69" s="7">
        <v>64571018.527824298</v>
      </c>
      <c r="BS69" s="7">
        <v>56289038.313219003</v>
      </c>
      <c r="BT69" s="7">
        <v>54509721.387254097</v>
      </c>
      <c r="BU69" s="7">
        <v>54418066.101426698</v>
      </c>
      <c r="BW69" s="59">
        <f>STDEV(BY69:EP69)/AVERAGE(BY69:EP69)</f>
        <v>0.16766424519350695</v>
      </c>
      <c r="BY69" s="9">
        <v>98865293.462773398</v>
      </c>
      <c r="BZ69" s="9">
        <v>114090018.696077</v>
      </c>
      <c r="CA69" s="9">
        <v>114426964.572239</v>
      </c>
      <c r="CB69" s="9">
        <v>105415588.22375999</v>
      </c>
      <c r="CC69" s="9">
        <v>105264208.323249</v>
      </c>
      <c r="CD69" s="9">
        <v>102878493.130954</v>
      </c>
      <c r="CE69" s="9">
        <v>101722255.486561</v>
      </c>
      <c r="CF69" s="9">
        <v>100399872.258085</v>
      </c>
      <c r="CG69" s="9">
        <v>99578210.165186897</v>
      </c>
      <c r="CH69" s="9">
        <v>98478084.772457004</v>
      </c>
      <c r="CI69" s="9">
        <v>94592066.970285803</v>
      </c>
      <c r="CJ69" s="9">
        <v>96484951.083351001</v>
      </c>
      <c r="CK69" s="9">
        <v>93125768.264401495</v>
      </c>
      <c r="CL69" s="9">
        <v>91854299.093187898</v>
      </c>
      <c r="CM69" s="9">
        <v>93183697.924841806</v>
      </c>
      <c r="CN69" s="9">
        <v>90221840.906938702</v>
      </c>
      <c r="CO69" s="9">
        <v>92766391.500519097</v>
      </c>
      <c r="CP69" s="9">
        <v>87276024.042469695</v>
      </c>
      <c r="CQ69" s="9">
        <v>88716331.044338107</v>
      </c>
      <c r="CR69" s="9">
        <v>82772678.979073301</v>
      </c>
      <c r="CS69" s="9">
        <v>86323720.965393201</v>
      </c>
      <c r="CT69" s="9">
        <v>87203648.383386299</v>
      </c>
      <c r="CU69" s="9">
        <v>85511085.486671701</v>
      </c>
      <c r="CV69" s="9">
        <v>89578052.536754802</v>
      </c>
      <c r="CW69" s="9">
        <v>86560892.939499795</v>
      </c>
      <c r="CX69" s="9">
        <v>86241142.223373696</v>
      </c>
      <c r="CY69" s="9">
        <v>86224078.171814203</v>
      </c>
      <c r="CZ69" s="9">
        <v>87145122.566311494</v>
      </c>
      <c r="DA69" s="9">
        <v>80021130.702116802</v>
      </c>
      <c r="DB69" s="9">
        <v>79350139.455502898</v>
      </c>
      <c r="DC69" s="9">
        <v>92529316.467243806</v>
      </c>
      <c r="DD69" s="9">
        <v>88225735.502091005</v>
      </c>
      <c r="DE69" s="9">
        <v>85570633.060498193</v>
      </c>
      <c r="DF69" s="9">
        <v>86087231.301689193</v>
      </c>
      <c r="DG69" s="9">
        <v>83001390.356227204</v>
      </c>
      <c r="DH69" s="9">
        <v>83111860.253436401</v>
      </c>
      <c r="DI69" s="9">
        <v>84485225.210292101</v>
      </c>
      <c r="DJ69" s="9">
        <v>82476691.681052595</v>
      </c>
      <c r="DK69" s="9">
        <v>76011021.611662507</v>
      </c>
      <c r="DL69" s="9">
        <v>74336607.980350107</v>
      </c>
      <c r="DM69" s="9">
        <v>74309476.466793805</v>
      </c>
      <c r="DN69" s="9">
        <v>75128459.500871897</v>
      </c>
      <c r="DO69" s="9">
        <v>71668279.305766001</v>
      </c>
      <c r="DP69" s="9">
        <v>73068414.308633804</v>
      </c>
      <c r="DQ69" s="9">
        <v>67596011.182835102</v>
      </c>
      <c r="DR69" s="9">
        <v>67370131.586150795</v>
      </c>
      <c r="DS69" s="9">
        <v>69502654.708092898</v>
      </c>
      <c r="DT69" s="9">
        <v>69639364.823054403</v>
      </c>
      <c r="DU69" s="9">
        <v>68224472.001626298</v>
      </c>
      <c r="DV69" s="9">
        <v>65540522.972076498</v>
      </c>
      <c r="DW69" s="9">
        <v>66246968.391910098</v>
      </c>
      <c r="DX69" s="9">
        <v>66521453.501491599</v>
      </c>
      <c r="DY69" s="9">
        <v>68750757.139738306</v>
      </c>
      <c r="DZ69" s="9">
        <v>67080016.316486299</v>
      </c>
      <c r="EA69" s="9">
        <v>68450233.732184604</v>
      </c>
      <c r="EB69" s="9">
        <v>69321045.770830095</v>
      </c>
      <c r="EC69" s="9">
        <v>70746794.104670495</v>
      </c>
      <c r="ED69" s="9">
        <v>69929865.550305307</v>
      </c>
      <c r="EE69" s="9">
        <v>68249534.289555997</v>
      </c>
      <c r="EF69" s="9">
        <v>68471677.853664607</v>
      </c>
      <c r="EG69" s="9">
        <v>61741153.246790998</v>
      </c>
      <c r="EH69" s="9">
        <v>68404316.331827402</v>
      </c>
      <c r="EI69" s="9">
        <v>69816489.330832601</v>
      </c>
      <c r="EJ69" s="9">
        <v>66071956.169012003</v>
      </c>
      <c r="EK69" s="9">
        <v>67722335.790760398</v>
      </c>
      <c r="EL69" s="9">
        <v>64623826.401447304</v>
      </c>
      <c r="EM69" s="9">
        <v>80228628.726136997</v>
      </c>
      <c r="EN69" s="9">
        <v>64059250.508227199</v>
      </c>
      <c r="EO69" s="9">
        <v>71516407.480241805</v>
      </c>
      <c r="EP69" s="9">
        <v>51912865.564406797</v>
      </c>
      <c r="ER69" s="95">
        <v>105234349.712984</v>
      </c>
      <c r="ES69" s="95">
        <v>119297259.745239</v>
      </c>
      <c r="ET69" s="95">
        <v>109972211.222611</v>
      </c>
      <c r="EU69" s="95">
        <v>115592816.309791</v>
      </c>
      <c r="EV69" s="95">
        <v>99787313.962505907</v>
      </c>
      <c r="EW69" s="95">
        <v>83727376.498380303</v>
      </c>
      <c r="EX69" s="95">
        <v>105296728.568656</v>
      </c>
      <c r="EY69" s="95">
        <v>66687291.695149198</v>
      </c>
      <c r="EZ69" s="95">
        <v>93442757.810669407</v>
      </c>
      <c r="FA69" s="95">
        <v>97204767.825957403</v>
      </c>
      <c r="FB69" s="84">
        <v>118473260.20591199</v>
      </c>
      <c r="FC69" s="84">
        <v>99195136.668301299</v>
      </c>
      <c r="FD69" s="84">
        <v>106344381.871444</v>
      </c>
      <c r="FE69" s="84">
        <v>112469205.87406</v>
      </c>
      <c r="FF69" s="84">
        <v>95607323.978170097</v>
      </c>
      <c r="FG69" s="84">
        <v>97387447.387729198</v>
      </c>
      <c r="FH69" s="84">
        <v>115394361.996139</v>
      </c>
      <c r="FI69" s="84">
        <v>97545352.1080347</v>
      </c>
      <c r="FJ69" s="84">
        <v>105850847.48054899</v>
      </c>
      <c r="FK69" s="84">
        <v>140000281.440193</v>
      </c>
      <c r="FL69" s="84">
        <v>73221607.106734395</v>
      </c>
      <c r="FM69" s="84">
        <v>82748854.023751006</v>
      </c>
      <c r="FN69" s="84">
        <v>96882101.295799196</v>
      </c>
      <c r="FO69" s="84">
        <v>96416809.441535294</v>
      </c>
      <c r="FP69" s="84">
        <v>104201438.26315799</v>
      </c>
      <c r="FQ69" s="84">
        <v>100376657.97855701</v>
      </c>
      <c r="FR69" s="84">
        <v>110786339.662016</v>
      </c>
      <c r="FS69" s="84">
        <v>107104851.584656</v>
      </c>
      <c r="FT69" s="84">
        <v>102878334.38637599</v>
      </c>
      <c r="FU69" s="84">
        <v>88076015.733640999</v>
      </c>
      <c r="FV69" s="84">
        <v>114088397.28547201</v>
      </c>
      <c r="FW69" s="84">
        <v>104029989.414426</v>
      </c>
      <c r="FX69" s="84">
        <v>81456876.799426094</v>
      </c>
      <c r="FY69" s="84">
        <v>105023919.29451101</v>
      </c>
      <c r="FZ69" s="84">
        <v>88218215.855390102</v>
      </c>
      <c r="GA69" s="84">
        <v>96945459.082059696</v>
      </c>
      <c r="GB69" s="84">
        <v>114645450.013602</v>
      </c>
      <c r="GC69" s="84">
        <v>93923664.710713103</v>
      </c>
      <c r="GD69" s="84">
        <v>111631369.127138</v>
      </c>
      <c r="GE69" s="84">
        <v>91636657.827939704</v>
      </c>
      <c r="GF69" s="84">
        <v>104097469.334107</v>
      </c>
      <c r="GG69" s="84">
        <v>101747631.90793</v>
      </c>
      <c r="GH69" s="84">
        <v>95238231.604659393</v>
      </c>
      <c r="GI69" s="84">
        <v>93503572.712798104</v>
      </c>
      <c r="GJ69" s="84">
        <v>86438091.172057003</v>
      </c>
      <c r="GK69" s="84">
        <v>92560813.6533169</v>
      </c>
      <c r="GL69" s="84">
        <v>106871947.72893099</v>
      </c>
      <c r="GM69" s="84">
        <v>96145254.658374295</v>
      </c>
      <c r="GN69" s="84">
        <v>90360509.941801906</v>
      </c>
      <c r="GO69" s="84">
        <v>90968149.123061106</v>
      </c>
      <c r="GP69" s="84">
        <v>103483435.317298</v>
      </c>
      <c r="GQ69" s="84">
        <v>115479168.82147799</v>
      </c>
      <c r="GR69" s="84">
        <v>79053365.192174703</v>
      </c>
      <c r="GS69" s="84">
        <v>98142875.4219459</v>
      </c>
      <c r="GT69" s="84">
        <v>101303479.68817399</v>
      </c>
      <c r="GU69" s="84">
        <v>78696251.141477898</v>
      </c>
      <c r="GV69" s="84">
        <v>107582570.62051</v>
      </c>
      <c r="GW69" s="84">
        <v>91339742.520383894</v>
      </c>
      <c r="GX69" s="84">
        <v>115615046.48216601</v>
      </c>
      <c r="GY69" s="84">
        <v>90642759.941374496</v>
      </c>
      <c r="GZ69" s="84">
        <v>128497402.99435</v>
      </c>
      <c r="HA69" s="84">
        <v>118269706.75620399</v>
      </c>
      <c r="HB69" s="84">
        <v>90786727.505418897</v>
      </c>
      <c r="HC69" s="84">
        <v>75478933.236782506</v>
      </c>
      <c r="HD69" s="84">
        <v>101226401.132925</v>
      </c>
      <c r="HE69" s="84">
        <v>112603479.729259</v>
      </c>
      <c r="HF69" s="84">
        <v>81903889.751041397</v>
      </c>
      <c r="HG69" s="84">
        <v>107638294.2343</v>
      </c>
      <c r="HH69" s="84">
        <v>101243977.21383201</v>
      </c>
      <c r="HI69" s="84">
        <v>99861673.191985503</v>
      </c>
      <c r="HJ69" s="84">
        <v>82372361.109487996</v>
      </c>
      <c r="HK69" s="84">
        <v>92099713.115413502</v>
      </c>
      <c r="HL69" s="84">
        <v>89142946.117115602</v>
      </c>
      <c r="HM69" s="84">
        <v>92752194.400054693</v>
      </c>
      <c r="HN69" s="84">
        <v>83087160.460065201</v>
      </c>
      <c r="HO69" s="84">
        <v>71191085.738728896</v>
      </c>
      <c r="HP69" s="84">
        <v>93107068.326671004</v>
      </c>
      <c r="HQ69" s="84">
        <v>78358225.701980099</v>
      </c>
      <c r="HR69" s="84">
        <v>93021040.586125702</v>
      </c>
      <c r="HS69" s="84">
        <v>116979653.652482</v>
      </c>
      <c r="HT69" s="84">
        <v>83116805.533118397</v>
      </c>
      <c r="HU69" s="84">
        <v>98461909.598932296</v>
      </c>
      <c r="HV69" s="84">
        <v>80215227.733525604</v>
      </c>
      <c r="HW69" s="84">
        <v>89712925.270438895</v>
      </c>
      <c r="HX69" s="84">
        <v>101522984.96636701</v>
      </c>
      <c r="HY69" s="84">
        <v>84804208.572035193</v>
      </c>
      <c r="HZ69" s="84">
        <v>76701910.926185399</v>
      </c>
      <c r="IA69" s="84">
        <v>77967626.347526506</v>
      </c>
      <c r="IB69" s="84">
        <v>80681185.051711395</v>
      </c>
      <c r="IC69" s="84">
        <v>81139490.008742899</v>
      </c>
      <c r="ID69" s="84">
        <v>101164647.205723</v>
      </c>
      <c r="IE69" s="84">
        <v>87396349.653070599</v>
      </c>
      <c r="IF69" s="84">
        <v>97771426.857262105</v>
      </c>
      <c r="IG69" s="84">
        <v>103681484.747511</v>
      </c>
      <c r="IH69" s="84">
        <v>82168756.447778106</v>
      </c>
      <c r="II69" s="84">
        <v>96210373.599481896</v>
      </c>
      <c r="IJ69" s="84">
        <v>90027280.709236696</v>
      </c>
      <c r="IK69" s="84">
        <v>92597075.952105999</v>
      </c>
      <c r="IL69" s="84">
        <v>84919804.777011901</v>
      </c>
      <c r="IM69" s="84">
        <v>97632434.879894406</v>
      </c>
      <c r="IN69" s="84">
        <v>95206458.061926797</v>
      </c>
      <c r="IO69" s="84">
        <v>87372926.188756198</v>
      </c>
      <c r="IP69" s="84">
        <v>91293866.241667598</v>
      </c>
      <c r="IQ69" s="84">
        <v>81725266.803068995</v>
      </c>
      <c r="IR69" s="84">
        <v>92276165.270901099</v>
      </c>
      <c r="IS69" s="84">
        <v>86589741.893022999</v>
      </c>
      <c r="IT69" s="84">
        <v>82606525.794875398</v>
      </c>
      <c r="IU69" s="84">
        <v>79041485.769369006</v>
      </c>
      <c r="IV69" s="84">
        <v>73668517.118061602</v>
      </c>
      <c r="IW69" s="84">
        <v>72246727.283432305</v>
      </c>
      <c r="IX69" s="84">
        <v>80766459.075454593</v>
      </c>
      <c r="IY69" s="84">
        <v>85291344.577831805</v>
      </c>
      <c r="IZ69" s="84">
        <v>92941583.490299702</v>
      </c>
      <c r="JA69" s="84">
        <v>92202591.105088696</v>
      </c>
      <c r="JB69" s="84">
        <v>74322572.346605703</v>
      </c>
      <c r="JC69" s="84">
        <v>85476533.125004396</v>
      </c>
      <c r="JD69" s="84">
        <v>85627056.037348405</v>
      </c>
      <c r="JE69" s="84">
        <v>76414791.212945998</v>
      </c>
      <c r="JF69" s="84">
        <v>89256699.274242997</v>
      </c>
      <c r="JG69" s="84">
        <v>78699438.460235506</v>
      </c>
      <c r="JH69" s="84">
        <v>84582513.928297102</v>
      </c>
      <c r="JI69" s="84">
        <v>71175526.258371904</v>
      </c>
      <c r="JJ69" s="84">
        <v>82599518.474682599</v>
      </c>
      <c r="JK69" s="84">
        <v>79166860.427168101</v>
      </c>
      <c r="JL69" s="84">
        <v>92842505.930401593</v>
      </c>
      <c r="JM69" s="84">
        <v>72517963.571742401</v>
      </c>
      <c r="JN69" s="84">
        <v>70991034.531802297</v>
      </c>
      <c r="JO69" s="84">
        <v>79740199.470171198</v>
      </c>
      <c r="JP69" s="84">
        <v>77491184.198449105</v>
      </c>
      <c r="JQ69" s="84">
        <v>84472889.932344601</v>
      </c>
      <c r="JR69" s="84">
        <v>92202770.973038495</v>
      </c>
      <c r="JS69" s="84">
        <v>89378515.1019921</v>
      </c>
      <c r="JT69" s="84">
        <v>75977063.278988197</v>
      </c>
      <c r="JU69" s="84">
        <v>73023264.4405922</v>
      </c>
      <c r="JV69" s="84">
        <v>84959978.223685294</v>
      </c>
      <c r="JW69" s="84">
        <v>68432147.341448903</v>
      </c>
      <c r="JX69" s="84">
        <v>74512468.844993994</v>
      </c>
      <c r="JY69" s="84">
        <v>92829058.5172043</v>
      </c>
      <c r="JZ69" s="84">
        <v>64180935.243138798</v>
      </c>
      <c r="KA69" s="84">
        <v>74516048.7257898</v>
      </c>
      <c r="KB69" s="84">
        <v>92267682.256283</v>
      </c>
      <c r="KC69" s="84">
        <v>79525101.508592993</v>
      </c>
      <c r="KD69" s="84">
        <v>85796366.8796826</v>
      </c>
      <c r="KE69" s="84">
        <v>80847068.842500001</v>
      </c>
      <c r="KF69" s="84">
        <v>64168099.355541997</v>
      </c>
      <c r="KG69" s="84">
        <v>68030343.381944001</v>
      </c>
      <c r="KH69" s="84">
        <v>88092623.200261295</v>
      </c>
      <c r="KI69" s="84">
        <v>71667920.466915295</v>
      </c>
      <c r="KJ69" s="84">
        <v>81707603.988246605</v>
      </c>
      <c r="KK69" s="84">
        <v>64655286.093867503</v>
      </c>
      <c r="KL69" s="84">
        <v>85076331.254289895</v>
      </c>
      <c r="KM69" s="84">
        <v>76528983.907626703</v>
      </c>
      <c r="KN69" s="84">
        <v>74440653.744760305</v>
      </c>
      <c r="KO69" s="84">
        <v>83947302.656813204</v>
      </c>
      <c r="KP69" s="84">
        <v>58719937.148442902</v>
      </c>
      <c r="KQ69" s="84">
        <v>79768154.055821896</v>
      </c>
      <c r="KR69" s="84">
        <v>73006614.304869801</v>
      </c>
      <c r="KS69" s="84">
        <v>80575229.308476895</v>
      </c>
      <c r="KT69" s="84">
        <v>63608883.638793796</v>
      </c>
      <c r="KU69" s="84">
        <v>71424228.515535906</v>
      </c>
      <c r="KV69" s="84">
        <v>84373865.232080102</v>
      </c>
      <c r="KW69" s="84">
        <v>76408813.1214156</v>
      </c>
      <c r="KX69" s="84">
        <v>75916727.024598494</v>
      </c>
      <c r="KY69" s="84">
        <v>92084946.715428993</v>
      </c>
      <c r="KZ69" s="84">
        <v>107327609.530393</v>
      </c>
      <c r="LA69" s="84">
        <v>61861275.631077603</v>
      </c>
      <c r="LB69" s="84">
        <v>72014619.890933499</v>
      </c>
      <c r="LC69" s="84">
        <v>82700092.441299796</v>
      </c>
      <c r="LD69" s="84">
        <v>82382522.145270795</v>
      </c>
      <c r="LE69" s="84">
        <v>87200352.351582199</v>
      </c>
      <c r="LF69" s="84">
        <v>75416017.712094799</v>
      </c>
      <c r="LG69" s="84">
        <v>74623908.695683405</v>
      </c>
      <c r="LH69" s="84">
        <v>73821164.738469005</v>
      </c>
      <c r="LI69" s="84">
        <v>70574263.028594896</v>
      </c>
      <c r="LJ69" s="84">
        <v>85220790.272986904</v>
      </c>
      <c r="LK69" s="84">
        <v>90955197.696318403</v>
      </c>
      <c r="LL69" s="84">
        <v>129035436.737351</v>
      </c>
      <c r="LM69" s="84">
        <v>66788427.733887598</v>
      </c>
      <c r="LN69" s="84">
        <v>79431908.094361499</v>
      </c>
      <c r="LO69" s="84">
        <v>79940013.277088404</v>
      </c>
      <c r="LP69" s="84">
        <v>95450302.653268799</v>
      </c>
      <c r="LQ69" s="84">
        <v>80760872.935096607</v>
      </c>
      <c r="LR69" s="84">
        <v>76178661.570582807</v>
      </c>
      <c r="LS69" s="84">
        <v>66452654.596050702</v>
      </c>
      <c r="LT69" s="84">
        <v>67318565.575804695</v>
      </c>
      <c r="LU69" s="84">
        <v>67910116.316278696</v>
      </c>
      <c r="LV69" s="84">
        <v>78679375.006047696</v>
      </c>
      <c r="LW69" s="84">
        <v>81928201.818938807</v>
      </c>
      <c r="LX69" s="84">
        <v>94453586.573171705</v>
      </c>
      <c r="LY69" s="84">
        <v>77386936.919948593</v>
      </c>
      <c r="LZ69" s="84">
        <v>97159384.531622902</v>
      </c>
      <c r="MA69" s="84">
        <v>80426817.677818298</v>
      </c>
      <c r="MB69" s="84">
        <v>80934503.332222104</v>
      </c>
      <c r="MC69" s="84">
        <v>105458183.502829</v>
      </c>
      <c r="MD69" s="84">
        <v>81175136.942431003</v>
      </c>
      <c r="ME69" s="84">
        <v>69494826.570860907</v>
      </c>
      <c r="MF69" s="84">
        <v>87744815.048412502</v>
      </c>
      <c r="MG69" s="84">
        <v>81414813.029229105</v>
      </c>
      <c r="MH69" s="84">
        <v>83755561.498500198</v>
      </c>
      <c r="MI69" s="84">
        <v>85602203.255094707</v>
      </c>
      <c r="MJ69" s="84">
        <v>68113748.516352102</v>
      </c>
      <c r="MK69" s="84">
        <v>80883329.283715695</v>
      </c>
      <c r="ML69" s="84">
        <v>78082008.602912098</v>
      </c>
      <c r="MM69" s="84">
        <v>64581040.752580702</v>
      </c>
      <c r="MN69" s="84">
        <v>76098476.945460603</v>
      </c>
      <c r="MO69" s="84">
        <v>123951292.18485899</v>
      </c>
      <c r="MP69" s="84">
        <v>93206423.024306104</v>
      </c>
      <c r="MQ69" s="84">
        <v>82899160.608114496</v>
      </c>
      <c r="MR69" s="84">
        <v>63807522.001409397</v>
      </c>
      <c r="MS69" s="84">
        <v>76903733.663394004</v>
      </c>
      <c r="MT69" s="84">
        <v>67105118.452454701</v>
      </c>
      <c r="MU69" s="84">
        <v>57930951.115047999</v>
      </c>
      <c r="MV69" s="84">
        <v>74073778.760371104</v>
      </c>
      <c r="MW69" s="84">
        <v>91048976.671315596</v>
      </c>
      <c r="MX69" s="84">
        <v>86068122.142489702</v>
      </c>
      <c r="MY69" s="84">
        <v>71293145.891158402</v>
      </c>
      <c r="MZ69" s="84">
        <v>69236147.356777698</v>
      </c>
      <c r="NA69" s="84">
        <v>72393973.106444493</v>
      </c>
      <c r="NB69" s="84">
        <v>50098204.777110703</v>
      </c>
      <c r="NC69" s="84">
        <v>91197539.705911607</v>
      </c>
      <c r="ND69" s="84">
        <v>59332942.579845697</v>
      </c>
      <c r="NE69" s="84">
        <v>78337297.580651402</v>
      </c>
      <c r="NF69" s="84">
        <v>90911455.020919502</v>
      </c>
      <c r="NG69" s="84">
        <v>103393155.270529</v>
      </c>
      <c r="NH69" s="84">
        <v>74297343.708245799</v>
      </c>
      <c r="NI69" s="84">
        <v>77658307.741620407</v>
      </c>
      <c r="NJ69" s="84">
        <v>74580253.162100405</v>
      </c>
      <c r="NK69" s="84">
        <v>65273145.662090696</v>
      </c>
      <c r="NL69" s="84">
        <v>82357297.327629894</v>
      </c>
      <c r="NM69" s="84">
        <v>61326638.367026404</v>
      </c>
      <c r="NN69" s="84">
        <v>64703661.158542201</v>
      </c>
      <c r="NO69" s="84">
        <v>67846665.080225796</v>
      </c>
      <c r="NP69" s="84">
        <v>89481884.471786201</v>
      </c>
      <c r="NQ69" s="84">
        <v>72411784.309760198</v>
      </c>
      <c r="NR69" s="84">
        <v>67560517.788367793</v>
      </c>
      <c r="NS69" s="84">
        <v>60853879.256035097</v>
      </c>
      <c r="NT69" s="84">
        <v>77885938.495988101</v>
      </c>
      <c r="NU69" s="84">
        <v>75180257.403593406</v>
      </c>
      <c r="NV69" s="84">
        <v>68844198.204216406</v>
      </c>
      <c r="NW69" s="84">
        <v>64731148.503057502</v>
      </c>
      <c r="NX69" s="84">
        <v>77377337.088007495</v>
      </c>
      <c r="NY69" s="84">
        <v>77107012.606893107</v>
      </c>
      <c r="NZ69" s="84">
        <v>85055451.873496994</v>
      </c>
      <c r="OA69" s="84">
        <v>88257998.162544996</v>
      </c>
      <c r="OB69" s="84">
        <v>76183869.0059582</v>
      </c>
      <c r="OC69" s="84">
        <v>73314258.555166304</v>
      </c>
      <c r="OD69" s="84">
        <v>85040406.778428897</v>
      </c>
      <c r="OE69" s="84">
        <v>58968479.885274597</v>
      </c>
      <c r="OF69" s="84">
        <v>76915009.576930895</v>
      </c>
      <c r="OG69" s="84">
        <v>63617146.393827602</v>
      </c>
      <c r="OH69" s="84">
        <v>58935357.374207698</v>
      </c>
      <c r="OI69" s="84">
        <v>66521703.856569402</v>
      </c>
      <c r="OJ69" s="84">
        <v>75568816.499393299</v>
      </c>
      <c r="OK69" s="84">
        <v>62573872.896253698</v>
      </c>
      <c r="OL69" s="84">
        <v>75579358.821897</v>
      </c>
      <c r="OM69" s="84">
        <v>83316335.218193695</v>
      </c>
      <c r="ON69" s="84">
        <v>73715292.7002289</v>
      </c>
      <c r="OO69" s="84">
        <v>63095861.684061401</v>
      </c>
      <c r="OP69" s="84">
        <v>71476929.916284695</v>
      </c>
      <c r="OQ69" s="84">
        <v>74838071.716225907</v>
      </c>
      <c r="OR69" s="84">
        <v>70045374.9358937</v>
      </c>
      <c r="OS69" s="84">
        <v>84441609.946830004</v>
      </c>
      <c r="OT69" s="84">
        <v>90394847.359622598</v>
      </c>
      <c r="OU69" s="84">
        <v>59108711.102317601</v>
      </c>
      <c r="OV69" s="84">
        <v>71232017.667435095</v>
      </c>
      <c r="OW69" s="84">
        <v>87182749.424498498</v>
      </c>
      <c r="OX69" s="84">
        <v>55136065.688935503</v>
      </c>
      <c r="OY69" s="84">
        <v>70851075.806803197</v>
      </c>
      <c r="OZ69" s="84">
        <v>80597271.091148302</v>
      </c>
      <c r="PA69" s="84">
        <v>86702049.417855397</v>
      </c>
      <c r="PB69" s="84">
        <v>75432624.930969298</v>
      </c>
      <c r="PC69" s="84">
        <v>73084698.909347907</v>
      </c>
      <c r="PD69" s="84">
        <v>78021472.111244798</v>
      </c>
      <c r="PE69" s="84">
        <v>64096486.581169203</v>
      </c>
      <c r="PF69" s="84">
        <v>74140449.202304706</v>
      </c>
      <c r="PG69" s="84">
        <v>64584085.311562002</v>
      </c>
      <c r="PH69" s="84">
        <v>89723191.150717199</v>
      </c>
      <c r="PI69" s="84">
        <v>70722813.251800403</v>
      </c>
      <c r="PJ69" s="84">
        <v>64980837.559367202</v>
      </c>
      <c r="PK69" s="84">
        <v>76950701.089558095</v>
      </c>
      <c r="PL69" s="84">
        <v>62397146.159978099</v>
      </c>
      <c r="PM69" s="84">
        <v>86601139.994319305</v>
      </c>
      <c r="PN69" s="84">
        <v>63438829.551301502</v>
      </c>
      <c r="PO69" s="84">
        <v>75314324.9601648</v>
      </c>
      <c r="PP69" s="84">
        <v>87383577.613045007</v>
      </c>
      <c r="PQ69" s="84">
        <v>80786264.938446105</v>
      </c>
      <c r="PR69" s="84">
        <v>78927871.951161399</v>
      </c>
      <c r="PS69" s="84">
        <v>81424786.803497195</v>
      </c>
      <c r="PT69" s="84">
        <v>86811566.829397693</v>
      </c>
      <c r="PU69" s="84">
        <v>85443710.276855096</v>
      </c>
      <c r="PV69" s="84">
        <v>88099436.004630402</v>
      </c>
      <c r="PW69" s="84">
        <v>88496617.655094996</v>
      </c>
      <c r="PX69" s="84">
        <v>85300149.346264094</v>
      </c>
      <c r="PY69" s="84">
        <v>86166366.361378998</v>
      </c>
      <c r="PZ69" s="84">
        <v>79545311.662111297</v>
      </c>
      <c r="QA69" s="84">
        <v>77153675.999416605</v>
      </c>
      <c r="QB69" s="84">
        <v>71894987.344812199</v>
      </c>
      <c r="QC69" s="84">
        <v>62524736.660708196</v>
      </c>
      <c r="QD69" s="84">
        <v>77418882.659041494</v>
      </c>
      <c r="QE69" s="84">
        <v>73619945.450626507</v>
      </c>
      <c r="QF69" s="84">
        <v>68919177.849942207</v>
      </c>
      <c r="QG69" s="84">
        <v>80236414.577653304</v>
      </c>
      <c r="QH69" s="84">
        <v>66150020.554414198</v>
      </c>
      <c r="QI69" s="84">
        <v>62923656.050746098</v>
      </c>
      <c r="QJ69" s="84">
        <v>66654547.708764702</v>
      </c>
      <c r="QK69" s="84">
        <v>73174351.530640602</v>
      </c>
      <c r="QL69" s="84">
        <v>83200797.055745602</v>
      </c>
      <c r="QM69" s="84">
        <v>84439791.779975399</v>
      </c>
      <c r="QN69" s="84">
        <v>77343477.137008205</v>
      </c>
      <c r="QO69" s="84">
        <v>66168054.393904798</v>
      </c>
      <c r="QP69" s="84">
        <v>51456771.288881801</v>
      </c>
      <c r="QQ69" s="84">
        <v>73840806.789424807</v>
      </c>
      <c r="QR69" s="84">
        <v>90757174.064687595</v>
      </c>
      <c r="QS69" s="84">
        <v>71595519.3906544</v>
      </c>
      <c r="QT69" s="84">
        <v>58970496.977118</v>
      </c>
      <c r="QU69" s="84">
        <v>66029330.274028599</v>
      </c>
      <c r="QV69" s="84">
        <v>51194281.318397403</v>
      </c>
      <c r="QW69" s="84">
        <v>65188807.285148203</v>
      </c>
      <c r="QX69" s="84">
        <v>69838262.251093194</v>
      </c>
      <c r="QY69" s="84">
        <v>62597202.720572002</v>
      </c>
      <c r="QZ69" s="84">
        <v>70095372.344300002</v>
      </c>
      <c r="RA69" s="84">
        <v>73839957.667296395</v>
      </c>
      <c r="RB69" s="84">
        <v>67839563.720920295</v>
      </c>
      <c r="RC69" s="84">
        <v>78281193.699552298</v>
      </c>
      <c r="RD69" s="84">
        <v>87673597.901417896</v>
      </c>
      <c r="RE69" s="84">
        <v>49799201.525665998</v>
      </c>
      <c r="RF69" s="84">
        <v>79174021.534946799</v>
      </c>
      <c r="RG69" s="84">
        <v>60294331.255362399</v>
      </c>
      <c r="RH69" s="84">
        <v>85229957.732606605</v>
      </c>
      <c r="RI69" s="84">
        <v>82646384.4630633</v>
      </c>
      <c r="RJ69" s="84">
        <v>59002694.933823898</v>
      </c>
      <c r="RK69" s="84">
        <v>63696945.827301599</v>
      </c>
      <c r="RL69" s="84">
        <v>73905408.797393098</v>
      </c>
      <c r="RM69" s="84">
        <v>77640126.292076394</v>
      </c>
      <c r="RN69" s="84">
        <v>62491007.429702498</v>
      </c>
      <c r="RO69" s="84">
        <v>58532255.719247103</v>
      </c>
      <c r="RP69" s="84">
        <v>61465133.219361402</v>
      </c>
      <c r="RQ69" s="84">
        <v>89131673.906151503</v>
      </c>
      <c r="RR69" s="84">
        <v>58165403.619207896</v>
      </c>
      <c r="RS69" s="84">
        <v>53772928.155156098</v>
      </c>
      <c r="RT69" s="84">
        <v>51651450.123259798</v>
      </c>
      <c r="RU69" s="84">
        <v>58521298.992962703</v>
      </c>
      <c r="RV69" s="84">
        <v>57736653.276353396</v>
      </c>
      <c r="RW69" s="84">
        <v>70394988.700707093</v>
      </c>
      <c r="RX69" s="84">
        <v>66750792.748577803</v>
      </c>
      <c r="RY69" s="84">
        <v>54202533.609195299</v>
      </c>
      <c r="RZ69" s="84">
        <v>67081728.4424069</v>
      </c>
      <c r="SA69" s="84">
        <v>60349805.702071197</v>
      </c>
      <c r="SB69" s="84">
        <v>62337417.530574799</v>
      </c>
      <c r="SC69" s="84">
        <v>59519623.058423698</v>
      </c>
      <c r="SD69" s="84">
        <v>58883929.9582837</v>
      </c>
      <c r="SE69" s="84">
        <v>92030508.4067837</v>
      </c>
      <c r="SF69" s="84">
        <v>62898944.546418503</v>
      </c>
      <c r="SG69" s="84">
        <v>51944297.767603502</v>
      </c>
      <c r="SH69" s="84">
        <v>64297432.338041</v>
      </c>
      <c r="SI69" s="84">
        <v>61947383.124759801</v>
      </c>
      <c r="SJ69" s="84">
        <v>58241141.666663803</v>
      </c>
      <c r="SK69" s="84">
        <v>60648523.061616801</v>
      </c>
      <c r="SL69" s="84">
        <v>70709570.572858706</v>
      </c>
      <c r="SM69" s="84">
        <v>68936937.298913002</v>
      </c>
      <c r="SN69" s="84">
        <v>50345431.431336299</v>
      </c>
      <c r="SO69" s="84">
        <v>60365413.0318233</v>
      </c>
      <c r="SP69" s="84">
        <v>48656323.591632202</v>
      </c>
      <c r="SQ69" s="84">
        <v>57049909.532686003</v>
      </c>
      <c r="SR69" s="84">
        <v>67174112.575503901</v>
      </c>
      <c r="SS69" s="84">
        <v>55603499.826234601</v>
      </c>
      <c r="ST69" s="84">
        <v>60283991.850011401</v>
      </c>
      <c r="SU69" s="84">
        <v>41935380.560954697</v>
      </c>
      <c r="SV69" s="84">
        <v>59541229.959353603</v>
      </c>
      <c r="SW69" s="84">
        <v>56572672.593154296</v>
      </c>
      <c r="SX69" s="84">
        <v>52343127.211701497</v>
      </c>
      <c r="SY69" s="84">
        <v>62945053.067157701</v>
      </c>
      <c r="SZ69" s="84">
        <v>45214818.805852696</v>
      </c>
      <c r="TA69" s="84">
        <v>35468703.979489699</v>
      </c>
      <c r="TB69" s="84">
        <v>48864444.539000303</v>
      </c>
      <c r="TC69" s="84">
        <v>46320387.785751902</v>
      </c>
      <c r="TD69" s="84">
        <v>54389636.9030931</v>
      </c>
      <c r="TE69" s="84">
        <v>55038317.822011597</v>
      </c>
      <c r="TF69" s="84">
        <v>53116185.377625197</v>
      </c>
      <c r="TG69" s="84">
        <v>49598028.570983797</v>
      </c>
      <c r="TH69" s="84">
        <v>59579688.235705897</v>
      </c>
      <c r="TI69" s="84">
        <v>52150686.837211803</v>
      </c>
      <c r="TJ69" s="84">
        <v>57100636.439472802</v>
      </c>
      <c r="TK69" s="84">
        <v>57750377.803481303</v>
      </c>
      <c r="TL69" s="84">
        <v>55091528.739210904</v>
      </c>
      <c r="TM69" s="84">
        <v>46976739.102063403</v>
      </c>
      <c r="TN69" s="84">
        <v>72959597.080626294</v>
      </c>
      <c r="TO69" s="84">
        <v>53558433.091393203</v>
      </c>
      <c r="TP69" s="84">
        <v>60287952.962825201</v>
      </c>
      <c r="TQ69" s="84">
        <v>44074568.386650398</v>
      </c>
      <c r="TR69" s="84">
        <v>47817808.551134102</v>
      </c>
      <c r="TS69" s="84">
        <v>67747547.871077999</v>
      </c>
      <c r="TT69" s="84">
        <v>41102121.186505601</v>
      </c>
      <c r="TU69" s="84">
        <v>52425122.144790597</v>
      </c>
      <c r="TV69" s="84">
        <v>41714819.394772798</v>
      </c>
      <c r="TW69" s="84">
        <v>76317235.573696703</v>
      </c>
      <c r="TX69" s="84">
        <v>61693558.084816098</v>
      </c>
      <c r="TY69" s="84">
        <v>61788644.028587401</v>
      </c>
      <c r="TZ69" s="84">
        <v>56375228.570031099</v>
      </c>
      <c r="UA69" s="84">
        <v>72967584.350433797</v>
      </c>
      <c r="UB69" s="84">
        <v>64182261.5020914</v>
      </c>
      <c r="UC69" s="84">
        <v>66290390.060104497</v>
      </c>
      <c r="UD69" s="84">
        <v>65427633.846050203</v>
      </c>
      <c r="UE69" s="84">
        <v>66447274.016400799</v>
      </c>
      <c r="UF69" s="84">
        <v>55425724.199541003</v>
      </c>
      <c r="UG69" s="84">
        <v>53313097.095393598</v>
      </c>
      <c r="UH69" s="84">
        <v>49352939.204598598</v>
      </c>
      <c r="UI69" s="84">
        <v>50856595.138125896</v>
      </c>
      <c r="UJ69" s="84">
        <v>65373554.054806903</v>
      </c>
      <c r="UK69" s="84">
        <v>56477839.204501197</v>
      </c>
      <c r="UL69" s="84">
        <v>59942334.852905601</v>
      </c>
      <c r="UM69" s="84">
        <v>61076409.218475796</v>
      </c>
      <c r="UN69" s="84">
        <v>51595332.2974279</v>
      </c>
      <c r="UO69" s="84">
        <v>49068027.5701731</v>
      </c>
      <c r="UP69" s="84">
        <v>56923540.514632903</v>
      </c>
      <c r="UQ69" s="84">
        <v>68925081.267178893</v>
      </c>
      <c r="UR69" s="84">
        <v>55763270.838463902</v>
      </c>
      <c r="US69" s="84">
        <v>67290201.335627407</v>
      </c>
      <c r="UT69" s="84">
        <v>50494342.591351204</v>
      </c>
      <c r="UU69" s="84">
        <v>47713065.370055102</v>
      </c>
      <c r="UV69" s="84">
        <v>55855414.685124204</v>
      </c>
      <c r="UW69" s="84">
        <v>65367008.711422101</v>
      </c>
      <c r="UX69" s="84">
        <v>63379738.750347599</v>
      </c>
      <c r="UY69" s="84">
        <v>62709479.846235298</v>
      </c>
      <c r="UZ69" s="84">
        <v>59121782.7799059</v>
      </c>
      <c r="VA69" s="84">
        <v>48971378.924186297</v>
      </c>
      <c r="VB69" s="84">
        <v>56554873.453606598</v>
      </c>
      <c r="VC69" s="84">
        <v>43557443.752622798</v>
      </c>
      <c r="VD69" s="84">
        <v>55725036.356930099</v>
      </c>
      <c r="VE69" s="84">
        <v>52033503.323803797</v>
      </c>
      <c r="VF69" s="84">
        <v>55161389.026911601</v>
      </c>
      <c r="VG69" s="84">
        <v>54722522.601730101</v>
      </c>
      <c r="VH69" s="84">
        <v>52843413.766642898</v>
      </c>
      <c r="VI69" s="84">
        <v>50652913.984760404</v>
      </c>
      <c r="VJ69" s="84">
        <v>59549771.291643098</v>
      </c>
      <c r="VK69" s="84">
        <v>64637730.927111298</v>
      </c>
      <c r="VL69" s="84">
        <v>47770623.921058401</v>
      </c>
      <c r="VM69" s="84">
        <v>69332085.269299895</v>
      </c>
      <c r="VN69" s="84">
        <v>59994624.477305003</v>
      </c>
      <c r="VO69" s="84">
        <v>49842574.8739274</v>
      </c>
      <c r="VP69" s="84">
        <v>58671881.608497798</v>
      </c>
      <c r="VQ69" s="84">
        <v>75107374.622900695</v>
      </c>
      <c r="VR69" s="84">
        <v>65421175.962487102</v>
      </c>
      <c r="VS69" s="84">
        <v>47576710.391343303</v>
      </c>
      <c r="VT69" s="84">
        <v>74032398.928582296</v>
      </c>
      <c r="VU69" s="84">
        <v>63336944.952051997</v>
      </c>
      <c r="VV69" s="84">
        <v>53124470.946177602</v>
      </c>
      <c r="VW69" s="84">
        <v>67148706.573016495</v>
      </c>
      <c r="VX69" s="84">
        <v>66381301.277443603</v>
      </c>
      <c r="VY69" s="84">
        <v>49780172.872268699</v>
      </c>
      <c r="VZ69" s="84">
        <v>55837478.620546304</v>
      </c>
      <c r="WA69" s="84">
        <v>52923904.691728897</v>
      </c>
      <c r="WB69" s="84">
        <v>58171513.279208302</v>
      </c>
      <c r="WC69" s="84">
        <v>54877605.879228801</v>
      </c>
      <c r="WD69" s="84">
        <v>65302379.1423041</v>
      </c>
      <c r="WE69" s="84">
        <v>49531852.5056291</v>
      </c>
      <c r="WF69" s="84">
        <v>66475445.357482202</v>
      </c>
      <c r="WG69" s="84">
        <v>53832538.259937502</v>
      </c>
      <c r="WH69" s="84">
        <v>42641169.1757342</v>
      </c>
      <c r="WI69" s="84">
        <v>54093287.9991761</v>
      </c>
      <c r="WJ69" s="84">
        <v>63046936.832278199</v>
      </c>
      <c r="WK69" s="84">
        <v>58252149.257321</v>
      </c>
      <c r="WL69" s="84">
        <v>53532366.415015899</v>
      </c>
      <c r="WM69" s="84">
        <v>51350397.834119797</v>
      </c>
      <c r="WN69" s="84">
        <v>66662972.041135997</v>
      </c>
      <c r="WO69" s="84">
        <v>50461952.417557202</v>
      </c>
      <c r="WP69" s="84">
        <v>60993090.2403901</v>
      </c>
      <c r="WQ69" s="84">
        <v>54501964.393005997</v>
      </c>
      <c r="WR69" s="84">
        <v>49966147.419028603</v>
      </c>
      <c r="WS69" s="84">
        <v>47235973.0945995</v>
      </c>
      <c r="WT69" s="84">
        <v>54162459.883605897</v>
      </c>
      <c r="WU69" s="84">
        <v>54553122.187853999</v>
      </c>
      <c r="WV69" s="84">
        <v>55755643.099462099</v>
      </c>
      <c r="WW69" s="84">
        <v>64701675.941014603</v>
      </c>
      <c r="WX69" s="84">
        <v>57315253.421913996</v>
      </c>
      <c r="WY69" s="84">
        <v>49115361.723123796</v>
      </c>
      <c r="WZ69" s="84">
        <v>40794944.789240003</v>
      </c>
      <c r="XA69" s="84">
        <v>58869945.9009353</v>
      </c>
      <c r="XB69" s="84">
        <v>50422131.385644503</v>
      </c>
      <c r="XC69" s="84">
        <v>49010960.223549098</v>
      </c>
      <c r="XD69" s="84">
        <v>56310061.530862004</v>
      </c>
      <c r="XE69" s="84">
        <v>61113059.635299198</v>
      </c>
      <c r="XF69" s="84">
        <v>56166276.997607298</v>
      </c>
      <c r="XG69" s="84">
        <v>61925815.875141598</v>
      </c>
      <c r="XH69" s="84">
        <v>55626505.057233296</v>
      </c>
      <c r="XI69" s="84">
        <v>65243735.565703698</v>
      </c>
      <c r="XJ69" s="84">
        <v>52043095.122136898</v>
      </c>
      <c r="XK69" s="84">
        <v>49159593.844414301</v>
      </c>
      <c r="XL69" s="84">
        <v>47556879.347463302</v>
      </c>
      <c r="XM69" s="84">
        <v>62650937.376833104</v>
      </c>
      <c r="XN69" s="84">
        <v>45415279.947437599</v>
      </c>
      <c r="XO69" s="84">
        <v>91572784.908639103</v>
      </c>
      <c r="XP69" s="84">
        <v>69164592.870567799</v>
      </c>
      <c r="XQ69" s="84">
        <v>97705038.833610401</v>
      </c>
      <c r="XR69" s="84">
        <v>57711351.874210604</v>
      </c>
      <c r="XS69" s="84">
        <v>61137546.306801997</v>
      </c>
      <c r="XT69" s="84">
        <v>42485181.8650636</v>
      </c>
      <c r="XU69" s="84">
        <v>32200709.412539002</v>
      </c>
      <c r="XV69" s="84">
        <v>39686430.375870898</v>
      </c>
      <c r="XW69" s="84">
        <v>47640510.9158049</v>
      </c>
      <c r="XX69" s="84">
        <v>51745255.312738098</v>
      </c>
      <c r="XY69" s="84">
        <v>51989038.890461102</v>
      </c>
      <c r="XZ69" s="84">
        <v>42823659.908072203</v>
      </c>
      <c r="YA69" s="84">
        <v>50511702.941531003</v>
      </c>
      <c r="YB69" s="84">
        <v>32146925.026150301</v>
      </c>
      <c r="YC69" s="84">
        <v>43287980.551287003</v>
      </c>
      <c r="YD69" s="84">
        <v>41548491.502846897</v>
      </c>
      <c r="YE69" s="84">
        <v>46543584.540198803</v>
      </c>
      <c r="YF69" s="84">
        <v>50755868.0811176</v>
      </c>
      <c r="YG69" s="84">
        <v>42655533.6439123</v>
      </c>
      <c r="YH69" s="84">
        <v>45991347.841394097</v>
      </c>
      <c r="YI69" s="84">
        <v>43235256.589065798</v>
      </c>
      <c r="YJ69" s="84">
        <v>49391548.803916998</v>
      </c>
      <c r="YK69" s="84">
        <v>59512707.941014104</v>
      </c>
      <c r="YL69" s="84">
        <v>54405980.712503001</v>
      </c>
      <c r="YM69" s="84">
        <v>53105116.485162802</v>
      </c>
      <c r="YN69" s="84">
        <v>54370497.605616301</v>
      </c>
      <c r="YO69" s="84">
        <v>38602444.5414076</v>
      </c>
      <c r="YP69" s="84">
        <v>47441525.737116098</v>
      </c>
      <c r="YQ69" s="84">
        <v>55419380.161091201</v>
      </c>
      <c r="YR69" s="84">
        <v>54872306.904474497</v>
      </c>
      <c r="YS69" s="84">
        <v>53656804.354434602</v>
      </c>
      <c r="YT69" s="84">
        <v>52998376.2810435</v>
      </c>
      <c r="YU69" s="84">
        <v>54868542.482756399</v>
      </c>
      <c r="YV69" s="84">
        <v>63999069.730407298</v>
      </c>
      <c r="YW69" s="84">
        <v>91671407.971171901</v>
      </c>
      <c r="YX69" s="84">
        <v>50944798.019489899</v>
      </c>
      <c r="YY69" s="84">
        <v>53668792.243759699</v>
      </c>
      <c r="YZ69" s="84">
        <v>51243275.023395203</v>
      </c>
      <c r="ZA69" s="84">
        <v>101633753.064688</v>
      </c>
      <c r="ZB69" s="84">
        <v>59366234.165686697</v>
      </c>
      <c r="ZC69" s="84">
        <v>64437840.530030303</v>
      </c>
      <c r="ZD69" s="84">
        <v>70929232.7459943</v>
      </c>
      <c r="ZE69" s="84">
        <v>74668456.341308698</v>
      </c>
      <c r="ZF69" s="84">
        <v>71450681.500867397</v>
      </c>
      <c r="ZG69" s="84">
        <v>75431629.198440701</v>
      </c>
      <c r="ZH69" s="84">
        <v>55973352.074677303</v>
      </c>
      <c r="ZI69" s="84">
        <v>62563593.483920403</v>
      </c>
      <c r="ZJ69" s="84">
        <v>67919741.963065505</v>
      </c>
      <c r="ZK69" s="84">
        <v>66973595.308369398</v>
      </c>
      <c r="ZL69" s="84">
        <v>57391936.154270798</v>
      </c>
      <c r="ZM69" s="84">
        <v>68959078.175111204</v>
      </c>
      <c r="ZN69" s="84">
        <v>51253580.594181404</v>
      </c>
      <c r="ZO69" s="84">
        <v>67034001.444018401</v>
      </c>
      <c r="ZP69" s="84">
        <v>41503865.8293534</v>
      </c>
      <c r="ZQ69" s="84">
        <v>45502458.223159</v>
      </c>
      <c r="ZR69" s="84">
        <v>71959199.193838507</v>
      </c>
      <c r="ZS69" s="84">
        <v>56155554.076445498</v>
      </c>
      <c r="ZT69" s="84">
        <v>48950736.842465103</v>
      </c>
      <c r="ZU69" s="84">
        <v>49499720.7850077</v>
      </c>
      <c r="ZV69" s="84">
        <v>58710374.0343692</v>
      </c>
      <c r="ZW69" s="84">
        <v>49279821.6706376</v>
      </c>
      <c r="ZX69" s="84">
        <v>59607991.991571397</v>
      </c>
      <c r="ZY69" s="84">
        <v>62496754.542891704</v>
      </c>
      <c r="ZZ69" s="84">
        <v>53490659.906041197</v>
      </c>
      <c r="AAA69" s="84">
        <v>60930650.509669103</v>
      </c>
      <c r="AAB69" s="84">
        <v>66008628.032277003</v>
      </c>
      <c r="AAC69" s="84">
        <v>67290787.915311202</v>
      </c>
      <c r="AAD69" s="84">
        <v>82030537.1092875</v>
      </c>
      <c r="AAE69" s="84">
        <v>70055655.671647504</v>
      </c>
    </row>
    <row r="70" spans="1:707" x14ac:dyDescent="0.25">
      <c r="A70" s="57" t="s">
        <v>2066</v>
      </c>
      <c r="B70" s="58">
        <f>STDEV(D70:BU70)/AVERAGE(D70:BU70)</f>
        <v>0.21784766058490779</v>
      </c>
      <c r="D70" s="7">
        <v>12672098.352211701</v>
      </c>
      <c r="E70" s="7">
        <v>12195122.1985704</v>
      </c>
      <c r="F70" s="7">
        <v>11978619.832483299</v>
      </c>
      <c r="G70" s="7">
        <v>11278358.024018301</v>
      </c>
      <c r="H70" s="7">
        <v>10976912.430507001</v>
      </c>
      <c r="I70" s="7">
        <v>10998500.235255901</v>
      </c>
      <c r="J70" s="7">
        <v>11032296.103319401</v>
      </c>
      <c r="K70" s="7">
        <v>10623899.3681158</v>
      </c>
      <c r="L70" s="7">
        <v>10258238.294652</v>
      </c>
      <c r="M70" s="7">
        <v>10145772.003998401</v>
      </c>
      <c r="N70" s="7">
        <v>9976414.1877001803</v>
      </c>
      <c r="O70" s="7">
        <v>9778116.4553512093</v>
      </c>
      <c r="P70" s="7">
        <v>9950073.8253168594</v>
      </c>
      <c r="Q70" s="7">
        <v>9500966.0238380507</v>
      </c>
      <c r="R70" s="7">
        <v>9266869.8473322093</v>
      </c>
      <c r="S70" s="7">
        <v>9527438.8031504303</v>
      </c>
      <c r="T70" s="7">
        <v>9318884.7756817695</v>
      </c>
      <c r="U70" s="7">
        <v>9131755.3136731107</v>
      </c>
      <c r="V70" s="7">
        <v>8766965.1233422607</v>
      </c>
      <c r="W70" s="7">
        <v>8832473.2141952999</v>
      </c>
      <c r="X70" s="7">
        <v>9207510.8795580696</v>
      </c>
      <c r="Y70" s="7">
        <v>8742995.2622481994</v>
      </c>
      <c r="Z70" s="7">
        <v>8790065.6210640501</v>
      </c>
      <c r="AA70" s="7">
        <v>9183364.3348033708</v>
      </c>
      <c r="AB70" s="7">
        <v>8949019.9731284697</v>
      </c>
      <c r="AC70" s="7">
        <v>8719410.3204303496</v>
      </c>
      <c r="AD70" s="7">
        <v>8804782.1323797107</v>
      </c>
      <c r="AE70" s="7">
        <v>8995725.1609304398</v>
      </c>
      <c r="AF70" s="7">
        <v>8906725.0147671197</v>
      </c>
      <c r="AG70" s="7">
        <v>8583685.2485063393</v>
      </c>
      <c r="AH70" s="7">
        <v>8888128.9496928491</v>
      </c>
      <c r="AI70" s="7">
        <v>8763860.6097170599</v>
      </c>
      <c r="AJ70" s="7">
        <v>9148950.6479848903</v>
      </c>
      <c r="AK70" s="7">
        <v>8928854.5193231199</v>
      </c>
      <c r="AL70" s="7">
        <v>8593117.2515735701</v>
      </c>
      <c r="AM70" s="7">
        <v>8453268.4618530292</v>
      </c>
      <c r="AN70" s="7">
        <v>8429550.8664651401</v>
      </c>
      <c r="AO70" s="7">
        <v>8047770.3766751504</v>
      </c>
      <c r="AP70" s="7">
        <v>7787191.7088893903</v>
      </c>
      <c r="AQ70" s="7">
        <v>7610783.9496288598</v>
      </c>
      <c r="AR70" s="7">
        <v>7441332.0162462201</v>
      </c>
      <c r="AS70" s="7">
        <v>7546289.1981274597</v>
      </c>
      <c r="AT70" s="7">
        <v>7381831.6272205701</v>
      </c>
      <c r="AU70" s="7">
        <v>7430877.2847898696</v>
      </c>
      <c r="AV70" s="7">
        <v>7364297.2046833104</v>
      </c>
      <c r="AW70" s="7">
        <v>6926978.8073998904</v>
      </c>
      <c r="AX70" s="7">
        <v>7282842.5612824801</v>
      </c>
      <c r="AY70" s="7">
        <v>6978312.9275877103</v>
      </c>
      <c r="AZ70" s="7">
        <v>7035990.8121595401</v>
      </c>
      <c r="BA70" s="7">
        <v>6673013.6764947101</v>
      </c>
      <c r="BB70" s="7">
        <v>6927163.8177422099</v>
      </c>
      <c r="BC70" s="7">
        <v>6591203.5138514498</v>
      </c>
      <c r="BD70" s="7">
        <v>6944246.7608133201</v>
      </c>
      <c r="BE70" s="7">
        <v>6773374.4737282703</v>
      </c>
      <c r="BF70" s="7">
        <v>6869731.8426684104</v>
      </c>
      <c r="BG70" s="7">
        <v>7158446.2396692904</v>
      </c>
      <c r="BH70" s="7">
        <v>7233587.4062285097</v>
      </c>
      <c r="BI70" s="7">
        <v>7121567.6927643204</v>
      </c>
      <c r="BJ70" s="7">
        <v>6870771.4822094003</v>
      </c>
      <c r="BK70" s="7">
        <v>6844092.2139404304</v>
      </c>
      <c r="BL70" s="7">
        <v>6441771.85708101</v>
      </c>
      <c r="BM70" s="7">
        <v>5760059.1386774099</v>
      </c>
      <c r="BN70" s="7">
        <v>5317290.9028161401</v>
      </c>
      <c r="BO70" s="7">
        <v>4835983.23282417</v>
      </c>
      <c r="BP70" s="7">
        <v>5038408.6191309895</v>
      </c>
      <c r="BQ70" s="7">
        <v>4488917.7314652102</v>
      </c>
      <c r="BR70" s="7">
        <v>6568723.89360171</v>
      </c>
      <c r="BS70" s="7">
        <v>5791309.6514919298</v>
      </c>
      <c r="BT70" s="7">
        <v>5663664.2748303497</v>
      </c>
      <c r="BU70" s="7">
        <v>5635797.9391792603</v>
      </c>
      <c r="BW70" s="59">
        <f>STDEV(BY70:EP70)/AVERAGE(BY70:EP70)</f>
        <v>0.18852909474155671</v>
      </c>
      <c r="BY70" s="9">
        <v>11002087.8728154</v>
      </c>
      <c r="BZ70" s="9">
        <v>12509842.3659348</v>
      </c>
      <c r="CA70" s="9">
        <v>12278959.026014101</v>
      </c>
      <c r="CB70" s="9">
        <v>11799309.9406769</v>
      </c>
      <c r="CC70" s="9">
        <v>11467253.9501699</v>
      </c>
      <c r="CD70" s="9">
        <v>11358170.5442927</v>
      </c>
      <c r="CE70" s="9">
        <v>11027435.196766</v>
      </c>
      <c r="CF70" s="9">
        <v>10965187.330058601</v>
      </c>
      <c r="CG70" s="9">
        <v>10626560.8503266</v>
      </c>
      <c r="CH70" s="9">
        <v>10275553.520367401</v>
      </c>
      <c r="CI70" s="9">
        <v>10306593.109977501</v>
      </c>
      <c r="CJ70" s="9">
        <v>10290294.7396314</v>
      </c>
      <c r="CK70" s="9">
        <v>10473169.6337157</v>
      </c>
      <c r="CL70" s="9">
        <v>9911004.8151701801</v>
      </c>
      <c r="CM70" s="9">
        <v>10109844.5410221</v>
      </c>
      <c r="CN70" s="9">
        <v>9690262.9334315602</v>
      </c>
      <c r="CO70" s="9">
        <v>9929517.7688087001</v>
      </c>
      <c r="CP70" s="9">
        <v>9275407.9847748093</v>
      </c>
      <c r="CQ70" s="9">
        <v>9552425.8850534298</v>
      </c>
      <c r="CR70" s="9">
        <v>8639723.3252488393</v>
      </c>
      <c r="CS70" s="9">
        <v>9329583.0215114504</v>
      </c>
      <c r="CT70" s="9">
        <v>9390420.2526595499</v>
      </c>
      <c r="CU70" s="9">
        <v>8660657.1116869394</v>
      </c>
      <c r="CV70" s="9">
        <v>9469946.6819041502</v>
      </c>
      <c r="CW70" s="9">
        <v>9303199.2044697702</v>
      </c>
      <c r="CX70" s="9">
        <v>9443247.0601885393</v>
      </c>
      <c r="CY70" s="9">
        <v>9009615.9149491806</v>
      </c>
      <c r="CZ70" s="9">
        <v>9122407.9691792894</v>
      </c>
      <c r="DA70" s="9">
        <v>8380973.3198292898</v>
      </c>
      <c r="DB70" s="9">
        <v>8049937.2275232598</v>
      </c>
      <c r="DC70" s="9">
        <v>9566553.0046569407</v>
      </c>
      <c r="DD70" s="9">
        <v>9382690.8815034293</v>
      </c>
      <c r="DE70" s="9">
        <v>8935405.4604233094</v>
      </c>
      <c r="DF70" s="9">
        <v>9066521.4948978908</v>
      </c>
      <c r="DG70" s="9">
        <v>8836436.4700381197</v>
      </c>
      <c r="DH70" s="9">
        <v>8721093.9622460809</v>
      </c>
      <c r="DI70" s="9">
        <v>8915897.1663211994</v>
      </c>
      <c r="DJ70" s="9">
        <v>8647138.4287630599</v>
      </c>
      <c r="DK70" s="9">
        <v>7912908.6180061502</v>
      </c>
      <c r="DL70" s="9">
        <v>7625561.4573111199</v>
      </c>
      <c r="DM70" s="9">
        <v>7557409.0854457598</v>
      </c>
      <c r="DN70" s="9">
        <v>7728212.8182041999</v>
      </c>
      <c r="DO70" s="9">
        <v>7439786.8441517605</v>
      </c>
      <c r="DP70" s="9">
        <v>7702087.6408837102</v>
      </c>
      <c r="DQ70" s="9">
        <v>7239253.4245212199</v>
      </c>
      <c r="DR70" s="9">
        <v>7112709.1176596005</v>
      </c>
      <c r="DS70" s="9">
        <v>7473314.39732261</v>
      </c>
      <c r="DT70" s="9">
        <v>7143356.2447306598</v>
      </c>
      <c r="DU70" s="9">
        <v>7117874.8529567299</v>
      </c>
      <c r="DV70" s="9">
        <v>6855865.5006576497</v>
      </c>
      <c r="DW70" s="9">
        <v>6750705.3632556004</v>
      </c>
      <c r="DX70" s="9">
        <v>6974780.5038104104</v>
      </c>
      <c r="DY70" s="9">
        <v>6987846.7397806495</v>
      </c>
      <c r="DZ70" s="9">
        <v>7154743.3930152999</v>
      </c>
      <c r="EA70" s="9">
        <v>6881344.4471193301</v>
      </c>
      <c r="EB70" s="9">
        <v>7332971.4033171702</v>
      </c>
      <c r="EC70" s="9">
        <v>7230252.4694853798</v>
      </c>
      <c r="ED70" s="9">
        <v>7352714.2418385604</v>
      </c>
      <c r="EE70" s="9">
        <v>7105915.7865079502</v>
      </c>
      <c r="EF70" s="9">
        <v>7110079.4640692696</v>
      </c>
      <c r="EG70" s="9">
        <v>6377679.8627492199</v>
      </c>
      <c r="EH70" s="9">
        <v>7119856.4616790405</v>
      </c>
      <c r="EI70" s="9">
        <v>7046529.4955760697</v>
      </c>
      <c r="EJ70" s="9">
        <v>6756183.0623818496</v>
      </c>
      <c r="EK70" s="9">
        <v>6823130.6034113402</v>
      </c>
      <c r="EL70" s="9">
        <v>6434697.6320171403</v>
      </c>
      <c r="EM70" s="9">
        <v>8543359.2243371494</v>
      </c>
      <c r="EN70" s="9">
        <v>6509621.25143319</v>
      </c>
      <c r="EO70" s="9">
        <v>7474565.3526566904</v>
      </c>
      <c r="EP70" s="9">
        <v>5288946.5740992203</v>
      </c>
      <c r="ER70" s="95">
        <v>12771730.0926091</v>
      </c>
      <c r="ES70" s="95">
        <v>12055330.2827875</v>
      </c>
      <c r="ET70" s="95">
        <v>13063738.0051516</v>
      </c>
      <c r="EU70" s="95">
        <v>12695197.989068599</v>
      </c>
      <c r="EV70" s="95">
        <v>11577142.369730501</v>
      </c>
      <c r="EW70" s="95">
        <v>12182811.3645659</v>
      </c>
      <c r="EX70" s="95">
        <v>12969447.071150901</v>
      </c>
      <c r="EY70" s="95">
        <v>8565301.8207753692</v>
      </c>
      <c r="EZ70" s="95">
        <v>12179204.752580499</v>
      </c>
      <c r="FA70" s="95">
        <v>12775647.734360799</v>
      </c>
      <c r="FB70" s="84">
        <v>12422619.841306999</v>
      </c>
      <c r="FC70" s="84">
        <v>12799232.900818501</v>
      </c>
      <c r="FD70" s="84">
        <v>12241988.6408739</v>
      </c>
      <c r="FE70" s="84">
        <v>11920291.762098299</v>
      </c>
      <c r="FF70" s="84">
        <v>12646289.490791</v>
      </c>
      <c r="FG70" s="84">
        <v>12958778.5232646</v>
      </c>
      <c r="FH70" s="84">
        <v>13284318.9962631</v>
      </c>
      <c r="FI70" s="84">
        <v>12568701.1943173</v>
      </c>
      <c r="FJ70" s="84">
        <v>11963068.540356001</v>
      </c>
      <c r="FK70" s="84">
        <v>12994862.0868358</v>
      </c>
      <c r="FL70" s="84">
        <v>12614864.169222301</v>
      </c>
      <c r="FM70" s="84">
        <v>12038176.445119901</v>
      </c>
      <c r="FN70" s="84">
        <v>12732802.628241301</v>
      </c>
      <c r="FO70" s="84">
        <v>12277993.0311986</v>
      </c>
      <c r="FP70" s="84">
        <v>12097780.922053801</v>
      </c>
      <c r="FQ70" s="84">
        <v>12119197.4301761</v>
      </c>
      <c r="FR70" s="84">
        <v>12482072.379026899</v>
      </c>
      <c r="FS70" s="84">
        <v>12072872.9095785</v>
      </c>
      <c r="FT70" s="84">
        <v>11961278.1735209</v>
      </c>
      <c r="FU70" s="84">
        <v>11773985.8139537</v>
      </c>
      <c r="FV70" s="84">
        <v>11866502.854648201</v>
      </c>
      <c r="FW70" s="84">
        <v>12174078.259196799</v>
      </c>
      <c r="FX70" s="84">
        <v>12547316.7517277</v>
      </c>
      <c r="FY70" s="84">
        <v>12066989.016921099</v>
      </c>
      <c r="FZ70" s="84">
        <v>11676849.7415183</v>
      </c>
      <c r="GA70" s="84">
        <v>11552395.962151101</v>
      </c>
      <c r="GB70" s="84">
        <v>12228704.2756404</v>
      </c>
      <c r="GC70" s="84">
        <v>12190895.636714799</v>
      </c>
      <c r="GD70" s="84">
        <v>11681268.3979066</v>
      </c>
      <c r="GE70" s="84">
        <v>11267049.2727661</v>
      </c>
      <c r="GF70" s="84">
        <v>13214092.565279299</v>
      </c>
      <c r="GG70" s="84">
        <v>11487597.4315199</v>
      </c>
      <c r="GH70" s="84">
        <v>11917322.4878798</v>
      </c>
      <c r="GI70" s="84">
        <v>11012583.034396701</v>
      </c>
      <c r="GJ70" s="84">
        <v>11151303.3732663</v>
      </c>
      <c r="GK70" s="84">
        <v>11272206.677661899</v>
      </c>
      <c r="GL70" s="84">
        <v>11446787.1147392</v>
      </c>
      <c r="GM70" s="84">
        <v>10332220.458522299</v>
      </c>
      <c r="GN70" s="84">
        <v>10675978.531588901</v>
      </c>
      <c r="GO70" s="84">
        <v>10576569.4698852</v>
      </c>
      <c r="GP70" s="84">
        <v>11598976.4443346</v>
      </c>
      <c r="GQ70" s="84">
        <v>11246285.2551143</v>
      </c>
      <c r="GR70" s="84">
        <v>11477436.399721701</v>
      </c>
      <c r="GS70" s="84">
        <v>11162653.9591671</v>
      </c>
      <c r="GT70" s="84">
        <v>11466442.036583601</v>
      </c>
      <c r="GU70" s="84">
        <v>11279103.511843899</v>
      </c>
      <c r="GV70" s="84">
        <v>11433422.7349972</v>
      </c>
      <c r="GW70" s="84">
        <v>11169877.9458158</v>
      </c>
      <c r="GX70" s="84">
        <v>10968566.639091</v>
      </c>
      <c r="GY70" s="84">
        <v>11396119.9139379</v>
      </c>
      <c r="GZ70" s="84">
        <v>11042586.809590001</v>
      </c>
      <c r="HA70" s="84">
        <v>11141674.385423999</v>
      </c>
      <c r="HB70" s="84">
        <v>10770518.455943801</v>
      </c>
      <c r="HC70" s="84">
        <v>11037872.1329818</v>
      </c>
      <c r="HD70" s="84">
        <v>10685300.553868299</v>
      </c>
      <c r="HE70" s="84">
        <v>10034078.8213269</v>
      </c>
      <c r="HF70" s="84">
        <v>10302849.0356769</v>
      </c>
      <c r="HG70" s="84">
        <v>10708148.734497</v>
      </c>
      <c r="HH70" s="84">
        <v>10520284.1589185</v>
      </c>
      <c r="HI70" s="84">
        <v>10690453.521919399</v>
      </c>
      <c r="HJ70" s="84">
        <v>10513623.019582501</v>
      </c>
      <c r="HK70" s="84">
        <v>11160455.5053799</v>
      </c>
      <c r="HL70" s="84">
        <v>11132853.453755099</v>
      </c>
      <c r="HM70" s="84">
        <v>11017715.9897871</v>
      </c>
      <c r="HN70" s="84">
        <v>10636838.625902699</v>
      </c>
      <c r="HO70" s="84">
        <v>9771424.8153277803</v>
      </c>
      <c r="HP70" s="84">
        <v>10435740.6959823</v>
      </c>
      <c r="HQ70" s="84">
        <v>10584685.6794638</v>
      </c>
      <c r="HR70" s="84">
        <v>10534988.695989899</v>
      </c>
      <c r="HS70" s="84">
        <v>10236766.565336499</v>
      </c>
      <c r="HT70" s="84">
        <v>10751316.353107501</v>
      </c>
      <c r="HU70" s="84">
        <v>10618700.5052984</v>
      </c>
      <c r="HV70" s="84">
        <v>10273684.6664935</v>
      </c>
      <c r="HW70" s="84">
        <v>10339060.939523401</v>
      </c>
      <c r="HX70" s="84">
        <v>9905476.3335573394</v>
      </c>
      <c r="HY70" s="84">
        <v>10448521.2713685</v>
      </c>
      <c r="HZ70" s="84">
        <v>9752161.1278429199</v>
      </c>
      <c r="IA70" s="84">
        <v>10355241.890522599</v>
      </c>
      <c r="IB70" s="84">
        <v>10169481.335017299</v>
      </c>
      <c r="IC70" s="84">
        <v>9653113.9231742397</v>
      </c>
      <c r="ID70" s="84">
        <v>10466366.741643799</v>
      </c>
      <c r="IE70" s="84">
        <v>10180723.067878401</v>
      </c>
      <c r="IF70" s="84">
        <v>10478205.6179238</v>
      </c>
      <c r="IG70" s="84">
        <v>10256220.4733944</v>
      </c>
      <c r="IH70" s="84">
        <v>9827376.4554141294</v>
      </c>
      <c r="II70" s="84">
        <v>10026749.171186499</v>
      </c>
      <c r="IJ70" s="84">
        <v>10542980.205800699</v>
      </c>
      <c r="IK70" s="84">
        <v>10346476.1223616</v>
      </c>
      <c r="IL70" s="84">
        <v>10553815.236271501</v>
      </c>
      <c r="IM70" s="84">
        <v>10646744.2470305</v>
      </c>
      <c r="IN70" s="84">
        <v>10342105.276252599</v>
      </c>
      <c r="IO70" s="84">
        <v>10235202.7990386</v>
      </c>
      <c r="IP70" s="84">
        <v>10296129.0492622</v>
      </c>
      <c r="IQ70" s="84">
        <v>11022510.0483298</v>
      </c>
      <c r="IR70" s="84">
        <v>10111027.0181608</v>
      </c>
      <c r="IS70" s="84">
        <v>10282539.995438401</v>
      </c>
      <c r="IT70" s="84">
        <v>9548808.0243262704</v>
      </c>
      <c r="IU70" s="84">
        <v>9001995.7035574596</v>
      </c>
      <c r="IV70" s="84">
        <v>10400484.4812451</v>
      </c>
      <c r="IW70" s="84">
        <v>9938614.8496000692</v>
      </c>
      <c r="IX70" s="84">
        <v>8417498.5836681593</v>
      </c>
      <c r="IY70" s="84">
        <v>9384962.0952823106</v>
      </c>
      <c r="IZ70" s="84">
        <v>9407564.0473584402</v>
      </c>
      <c r="JA70" s="84">
        <v>9695781.0900872592</v>
      </c>
      <c r="JB70" s="84">
        <v>9934962.4120463096</v>
      </c>
      <c r="JC70" s="84">
        <v>9788630.6189081091</v>
      </c>
      <c r="JD70" s="84">
        <v>9876630.45374134</v>
      </c>
      <c r="JE70" s="84">
        <v>9886683.6886835191</v>
      </c>
      <c r="JF70" s="84">
        <v>10102663.860122399</v>
      </c>
      <c r="JG70" s="84">
        <v>10079556.454083901</v>
      </c>
      <c r="JH70" s="84">
        <v>10239433.2863869</v>
      </c>
      <c r="JI70" s="84">
        <v>9745772.4985410701</v>
      </c>
      <c r="JJ70" s="84">
        <v>10594740.185191199</v>
      </c>
      <c r="JK70" s="84">
        <v>9748480.9344895706</v>
      </c>
      <c r="JL70" s="84">
        <v>9953349.2998643108</v>
      </c>
      <c r="JM70" s="84">
        <v>9979437.9912551902</v>
      </c>
      <c r="JN70" s="84">
        <v>9344718.1147684194</v>
      </c>
      <c r="JO70" s="84">
        <v>9904019.8227244299</v>
      </c>
      <c r="JP70" s="84">
        <v>10022701.9487238</v>
      </c>
      <c r="JQ70" s="84">
        <v>9794729.7155180797</v>
      </c>
      <c r="JR70" s="84">
        <v>9978504.9658690598</v>
      </c>
      <c r="JS70" s="84">
        <v>9216648.1340113301</v>
      </c>
      <c r="JT70" s="84">
        <v>9996568.0034893509</v>
      </c>
      <c r="JU70" s="84">
        <v>9497911.3553584609</v>
      </c>
      <c r="JV70" s="84">
        <v>9641493.5083210301</v>
      </c>
      <c r="JW70" s="84">
        <v>9144950.5928030107</v>
      </c>
      <c r="JX70" s="84">
        <v>10052703.743411399</v>
      </c>
      <c r="JY70" s="84">
        <v>9987666.5161132496</v>
      </c>
      <c r="JZ70" s="84">
        <v>9909952.8671647701</v>
      </c>
      <c r="KA70" s="84">
        <v>9350766.1299800891</v>
      </c>
      <c r="KB70" s="84">
        <v>9422237.0176347792</v>
      </c>
      <c r="KC70" s="84">
        <v>9343071.1496279892</v>
      </c>
      <c r="KD70" s="84">
        <v>9639372.7607695293</v>
      </c>
      <c r="KE70" s="84">
        <v>9556867.6941908505</v>
      </c>
      <c r="KF70" s="84">
        <v>8739735.8035856299</v>
      </c>
      <c r="KG70" s="84">
        <v>7956769.3381732497</v>
      </c>
      <c r="KH70" s="84">
        <v>9468759.5737327393</v>
      </c>
      <c r="KI70" s="84">
        <v>9748404.9247698896</v>
      </c>
      <c r="KJ70" s="84">
        <v>9597764.1826894097</v>
      </c>
      <c r="KK70" s="84">
        <v>8326907.5716624903</v>
      </c>
      <c r="KL70" s="84">
        <v>9919503.6052869596</v>
      </c>
      <c r="KM70" s="84">
        <v>8202480.5834149905</v>
      </c>
      <c r="KN70" s="84">
        <v>9003267.53144552</v>
      </c>
      <c r="KO70" s="84">
        <v>9312520.4405139498</v>
      </c>
      <c r="KP70" s="84">
        <v>6494918.9873200897</v>
      </c>
      <c r="KQ70" s="84">
        <v>9762756.4452598002</v>
      </c>
      <c r="KR70" s="84">
        <v>9220753.2050959505</v>
      </c>
      <c r="KS70" s="84">
        <v>8371344.6754521597</v>
      </c>
      <c r="KT70" s="84">
        <v>9128437.9866413306</v>
      </c>
      <c r="KU70" s="84">
        <v>9386221.4419213291</v>
      </c>
      <c r="KV70" s="84">
        <v>9581210.8290915098</v>
      </c>
      <c r="KW70" s="84">
        <v>9349125.6933281105</v>
      </c>
      <c r="KX70" s="84">
        <v>9308331.6801328994</v>
      </c>
      <c r="KY70" s="84">
        <v>9285679.0161782894</v>
      </c>
      <c r="KZ70" s="84">
        <v>9334303.85003943</v>
      </c>
      <c r="LA70" s="84">
        <v>9816901.9080898091</v>
      </c>
      <c r="LB70" s="84">
        <v>9350912.1847571507</v>
      </c>
      <c r="LC70" s="84">
        <v>9472076.4954753108</v>
      </c>
      <c r="LD70" s="84">
        <v>9041838.8669345807</v>
      </c>
      <c r="LE70" s="84">
        <v>9401823.6440817602</v>
      </c>
      <c r="LF70" s="84">
        <v>9609629.8856134992</v>
      </c>
      <c r="LG70" s="84">
        <v>9112657.3612499796</v>
      </c>
      <c r="LH70" s="84">
        <v>9158433.2619770505</v>
      </c>
      <c r="LI70" s="84">
        <v>9542505.1609758809</v>
      </c>
      <c r="LJ70" s="84">
        <v>9007969.8249650802</v>
      </c>
      <c r="LK70" s="84">
        <v>9406781.7848828696</v>
      </c>
      <c r="LL70" s="84">
        <v>16185534.679351499</v>
      </c>
      <c r="LM70" s="84">
        <v>9570065.1233469304</v>
      </c>
      <c r="LN70" s="84">
        <v>9050070.1110966709</v>
      </c>
      <c r="LO70" s="84">
        <v>9799750.1587132495</v>
      </c>
      <c r="LP70" s="84">
        <v>9036940.2924352493</v>
      </c>
      <c r="LQ70" s="84">
        <v>9063112.0945735108</v>
      </c>
      <c r="LR70" s="84">
        <v>9140946.78888602</v>
      </c>
      <c r="LS70" s="84">
        <v>9693685.7628619205</v>
      </c>
      <c r="LT70" s="84">
        <v>9606687.5424682107</v>
      </c>
      <c r="LU70" s="84">
        <v>9109599.9290429894</v>
      </c>
      <c r="LV70" s="84">
        <v>9801839.5923260208</v>
      </c>
      <c r="LW70" s="84">
        <v>9569673.4351992607</v>
      </c>
      <c r="LX70" s="84">
        <v>9380159.7526337802</v>
      </c>
      <c r="LY70" s="84">
        <v>9306859.5778867602</v>
      </c>
      <c r="LZ70" s="84">
        <v>9160173.9983770307</v>
      </c>
      <c r="MA70" s="84">
        <v>9332754.9917414207</v>
      </c>
      <c r="MB70" s="84">
        <v>9175338.4148190804</v>
      </c>
      <c r="MC70" s="84">
        <v>9624689.4965474308</v>
      </c>
      <c r="MD70" s="84">
        <v>9291058.8579833098</v>
      </c>
      <c r="ME70" s="84">
        <v>9252736.9194774795</v>
      </c>
      <c r="MF70" s="84">
        <v>9169925.2997245993</v>
      </c>
      <c r="MG70" s="84">
        <v>9618415.9361122791</v>
      </c>
      <c r="MH70" s="84">
        <v>9402937.7070658207</v>
      </c>
      <c r="MI70" s="84">
        <v>10490149.4109814</v>
      </c>
      <c r="MJ70" s="84">
        <v>9591205.5845328197</v>
      </c>
      <c r="MK70" s="84">
        <v>9214131.2511950992</v>
      </c>
      <c r="ML70" s="84">
        <v>9624525.2162565198</v>
      </c>
      <c r="MM70" s="84">
        <v>9389619.1533709001</v>
      </c>
      <c r="MN70" s="84">
        <v>9034156.3792164493</v>
      </c>
      <c r="MO70" s="84">
        <v>10042473.950904701</v>
      </c>
      <c r="MP70" s="84">
        <v>9366781.5370964594</v>
      </c>
      <c r="MQ70" s="84">
        <v>9191925.2778558303</v>
      </c>
      <c r="MR70" s="84">
        <v>8981900.1095033493</v>
      </c>
      <c r="MS70" s="84">
        <v>8802992.5569738206</v>
      </c>
      <c r="MT70" s="84">
        <v>8632722.4743658099</v>
      </c>
      <c r="MU70" s="84">
        <v>8868384.7287409194</v>
      </c>
      <c r="MV70" s="84">
        <v>8635074.1125266701</v>
      </c>
      <c r="MW70" s="84">
        <v>9562027.7662673909</v>
      </c>
      <c r="MX70" s="84">
        <v>8913676.9731454905</v>
      </c>
      <c r="MY70" s="84">
        <v>9319557.2694145497</v>
      </c>
      <c r="MZ70" s="84">
        <v>9035315.3875697497</v>
      </c>
      <c r="NA70" s="84">
        <v>9361753.49891413</v>
      </c>
      <c r="NB70" s="84">
        <v>9298534.9826313406</v>
      </c>
      <c r="NC70" s="84">
        <v>9025061.8601804394</v>
      </c>
      <c r="ND70" s="84">
        <v>8691558.5781466309</v>
      </c>
      <c r="NE70" s="84">
        <v>9031012.0303838309</v>
      </c>
      <c r="NF70" s="84">
        <v>9175908.1544893291</v>
      </c>
      <c r="NG70" s="84">
        <v>8406667.8739951998</v>
      </c>
      <c r="NH70" s="84">
        <v>8925889.6185784005</v>
      </c>
      <c r="NI70" s="84">
        <v>9088826.4137585498</v>
      </c>
      <c r="NJ70" s="84">
        <v>8639420.8217742592</v>
      </c>
      <c r="NK70" s="84">
        <v>7784246.43730406</v>
      </c>
      <c r="NL70" s="84">
        <v>8954167.2490058504</v>
      </c>
      <c r="NM70" s="84">
        <v>8687171.9041863997</v>
      </c>
      <c r="NN70" s="84">
        <v>8911525.37539717</v>
      </c>
      <c r="NO70" s="84">
        <v>8242753.33875826</v>
      </c>
      <c r="NP70" s="84">
        <v>8910358.4931484293</v>
      </c>
      <c r="NQ70" s="84">
        <v>8433944.1790661104</v>
      </c>
      <c r="NR70" s="84">
        <v>8536952.4274998792</v>
      </c>
      <c r="NS70" s="84">
        <v>7780720.4338771496</v>
      </c>
      <c r="NT70" s="84">
        <v>8399421.9721299</v>
      </c>
      <c r="NU70" s="84">
        <v>8167160.1913541704</v>
      </c>
      <c r="NV70" s="84">
        <v>8855109.5130450893</v>
      </c>
      <c r="NW70" s="84">
        <v>8164628.7661800301</v>
      </c>
      <c r="NX70" s="84">
        <v>10056919.575066101</v>
      </c>
      <c r="NY70" s="84">
        <v>9901883.5765124001</v>
      </c>
      <c r="NZ70" s="84">
        <v>8423598.0265183803</v>
      </c>
      <c r="OA70" s="84">
        <v>9276890.6528211497</v>
      </c>
      <c r="OB70" s="84">
        <v>9105933.2914592307</v>
      </c>
      <c r="OC70" s="84">
        <v>9258536.09072279</v>
      </c>
      <c r="OD70" s="84">
        <v>9520556.4390448499</v>
      </c>
      <c r="OE70" s="84">
        <v>9449700.7853427194</v>
      </c>
      <c r="OF70" s="84">
        <v>9455154.2665089797</v>
      </c>
      <c r="OG70" s="84">
        <v>8702581.9724277202</v>
      </c>
      <c r="OH70" s="84">
        <v>9080505.5181035101</v>
      </c>
      <c r="OI70" s="84">
        <v>9054429.6351213194</v>
      </c>
      <c r="OJ70" s="84">
        <v>9261001.7842174508</v>
      </c>
      <c r="OK70" s="84">
        <v>9284523.0011335202</v>
      </c>
      <c r="OL70" s="84">
        <v>8882883.7334873304</v>
      </c>
      <c r="OM70" s="84">
        <v>9447280.4391669706</v>
      </c>
      <c r="ON70" s="84">
        <v>9417634.0627527796</v>
      </c>
      <c r="OO70" s="84">
        <v>8970614.4021106008</v>
      </c>
      <c r="OP70" s="84">
        <v>9274340.4881097209</v>
      </c>
      <c r="OQ70" s="84">
        <v>9240430.6408474501</v>
      </c>
      <c r="OR70" s="84">
        <v>8251764.4526343998</v>
      </c>
      <c r="OS70" s="84">
        <v>8929361.2206866797</v>
      </c>
      <c r="OT70" s="84">
        <v>9013357.7277899999</v>
      </c>
      <c r="OU70" s="84">
        <v>9119904.0841287207</v>
      </c>
      <c r="OV70" s="84">
        <v>9008964.3368355501</v>
      </c>
      <c r="OW70" s="84">
        <v>8623513.5688212197</v>
      </c>
      <c r="OX70" s="84">
        <v>7285905.2805187497</v>
      </c>
      <c r="OY70" s="84">
        <v>8814713.0719588101</v>
      </c>
      <c r="OZ70" s="84">
        <v>8981891.1276666801</v>
      </c>
      <c r="PA70" s="84">
        <v>8645664.7438708693</v>
      </c>
      <c r="PB70" s="84">
        <v>8976417.6089302003</v>
      </c>
      <c r="PC70" s="84">
        <v>9383361.1750232596</v>
      </c>
      <c r="PD70" s="84">
        <v>8956946.8148040101</v>
      </c>
      <c r="PE70" s="84">
        <v>8822449.6290216893</v>
      </c>
      <c r="PF70" s="84">
        <v>8529815.7456317991</v>
      </c>
      <c r="PG70" s="84">
        <v>8244429.3052853895</v>
      </c>
      <c r="PH70" s="84">
        <v>8639384.5868108794</v>
      </c>
      <c r="PI70" s="84">
        <v>7964850.2181377104</v>
      </c>
      <c r="PJ70" s="84">
        <v>8411429.07458633</v>
      </c>
      <c r="PK70" s="84">
        <v>8456490.5647974703</v>
      </c>
      <c r="PL70" s="84">
        <v>9132107.6680846997</v>
      </c>
      <c r="PM70" s="84">
        <v>9148275.1219217908</v>
      </c>
      <c r="PN70" s="84">
        <v>9690333.2768158894</v>
      </c>
      <c r="PO70" s="84">
        <v>9267388.2960868794</v>
      </c>
      <c r="PP70" s="84">
        <v>9345273.3285955302</v>
      </c>
      <c r="PQ70" s="84">
        <v>9400506.5983396508</v>
      </c>
      <c r="PR70" s="84">
        <v>9519599.9141922109</v>
      </c>
      <c r="PS70" s="84">
        <v>8758414.8905167803</v>
      </c>
      <c r="PT70" s="84">
        <v>9251615.1001644209</v>
      </c>
      <c r="PU70" s="84">
        <v>9285105.6445345599</v>
      </c>
      <c r="PV70" s="84">
        <v>9431942.1752558202</v>
      </c>
      <c r="PW70" s="84">
        <v>9731448.4241924398</v>
      </c>
      <c r="PX70" s="84">
        <v>9201402.0493535995</v>
      </c>
      <c r="PY70" s="84">
        <v>8174388.3900161302</v>
      </c>
      <c r="PZ70" s="84">
        <v>8933563.9916507397</v>
      </c>
      <c r="QA70" s="84">
        <v>9156741.2411931399</v>
      </c>
      <c r="QB70" s="84">
        <v>9162079.3188903201</v>
      </c>
      <c r="QC70" s="84">
        <v>8732139.6916747596</v>
      </c>
      <c r="QD70" s="84">
        <v>8809101.4369723499</v>
      </c>
      <c r="QE70" s="84">
        <v>9058604.6754388008</v>
      </c>
      <c r="QF70" s="84">
        <v>8538341.6355693191</v>
      </c>
      <c r="QG70" s="84">
        <v>8725444.5251071695</v>
      </c>
      <c r="QH70" s="84">
        <v>8597517.5303063896</v>
      </c>
      <c r="QI70" s="84">
        <v>8617885.9747052696</v>
      </c>
      <c r="QJ70" s="84">
        <v>8518789.6499559898</v>
      </c>
      <c r="QK70" s="84">
        <v>8534568.9687873702</v>
      </c>
      <c r="QL70" s="84">
        <v>8282132.6631990904</v>
      </c>
      <c r="QM70" s="84">
        <v>8246518.3673523497</v>
      </c>
      <c r="QN70" s="84">
        <v>8185808.1989734601</v>
      </c>
      <c r="QO70" s="84">
        <v>7995152.8829882499</v>
      </c>
      <c r="QP70" s="84">
        <v>7981750.7399888895</v>
      </c>
      <c r="QQ70" s="84">
        <v>7941955.1778426301</v>
      </c>
      <c r="QR70" s="84">
        <v>7970617.33248589</v>
      </c>
      <c r="QS70" s="84">
        <v>8205647.3266661102</v>
      </c>
      <c r="QT70" s="84">
        <v>7614445.1652355697</v>
      </c>
      <c r="QU70" s="84">
        <v>7808369.5427385904</v>
      </c>
      <c r="QV70" s="84">
        <v>7620342.9325715099</v>
      </c>
      <c r="QW70" s="84">
        <v>8069306.6086710803</v>
      </c>
      <c r="QX70" s="84">
        <v>8265959.1244422598</v>
      </c>
      <c r="QY70" s="84">
        <v>7748360.0306901401</v>
      </c>
      <c r="QZ70" s="84">
        <v>8169357.5147564802</v>
      </c>
      <c r="RA70" s="84">
        <v>7529483.7136777397</v>
      </c>
      <c r="RB70" s="84">
        <v>8156294.7650089301</v>
      </c>
      <c r="RC70" s="84">
        <v>8309947.50441729</v>
      </c>
      <c r="RD70" s="84">
        <v>8260758.1846282203</v>
      </c>
      <c r="RE70" s="84">
        <v>7874464.25264409</v>
      </c>
      <c r="RF70" s="84">
        <v>7872465.1599479802</v>
      </c>
      <c r="RG70" s="84">
        <v>7591977.6936753802</v>
      </c>
      <c r="RH70" s="84">
        <v>7679707.0484343003</v>
      </c>
      <c r="RI70" s="84">
        <v>8141273.2272322904</v>
      </c>
      <c r="RJ70" s="84">
        <v>7737372.2841486298</v>
      </c>
      <c r="RK70" s="84">
        <v>7627284.4209179999</v>
      </c>
      <c r="RL70" s="84">
        <v>7913457.8732845997</v>
      </c>
      <c r="RM70" s="84">
        <v>7998855.39145697</v>
      </c>
      <c r="RN70" s="84">
        <v>7700493.6732921703</v>
      </c>
      <c r="RO70" s="84">
        <v>7619306.1817937102</v>
      </c>
      <c r="RP70" s="84">
        <v>7807517.3409780897</v>
      </c>
      <c r="RQ70" s="84">
        <v>8125287.2410271103</v>
      </c>
      <c r="RR70" s="84">
        <v>7730627.6588828098</v>
      </c>
      <c r="RS70" s="84">
        <v>7434086.9532255698</v>
      </c>
      <c r="RT70" s="84">
        <v>7243033.9523520097</v>
      </c>
      <c r="RU70" s="84">
        <v>7563503.3997155298</v>
      </c>
      <c r="RV70" s="84">
        <v>7574951.2253837502</v>
      </c>
      <c r="RW70" s="84">
        <v>7553972.6242865901</v>
      </c>
      <c r="RX70" s="84">
        <v>7832607.0089836903</v>
      </c>
      <c r="RY70" s="84">
        <v>7589197.3874695199</v>
      </c>
      <c r="RZ70" s="84">
        <v>7654718.2788875503</v>
      </c>
      <c r="SA70" s="84">
        <v>7871914.30917593</v>
      </c>
      <c r="SB70" s="84">
        <v>7462510.8693280499</v>
      </c>
      <c r="SC70" s="84">
        <v>7845787.8516271301</v>
      </c>
      <c r="SD70" s="84">
        <v>8234504.0671442803</v>
      </c>
      <c r="SE70" s="84">
        <v>11369949.1541005</v>
      </c>
      <c r="SF70" s="84">
        <v>7633505.0639703199</v>
      </c>
      <c r="SG70" s="84">
        <v>7342117.9563344195</v>
      </c>
      <c r="SH70" s="84">
        <v>7822679.6122286199</v>
      </c>
      <c r="SI70" s="84">
        <v>7482394.5182276201</v>
      </c>
      <c r="SJ70" s="84">
        <v>7491952.6067257402</v>
      </c>
      <c r="SK70" s="84">
        <v>7832338.5376030598</v>
      </c>
      <c r="SL70" s="84">
        <v>7679564.3183726203</v>
      </c>
      <c r="SM70" s="84">
        <v>7823657.7719064597</v>
      </c>
      <c r="SN70" s="84">
        <v>5365530.3418393098</v>
      </c>
      <c r="SO70" s="84">
        <v>5792705.2832349101</v>
      </c>
      <c r="SP70" s="84">
        <v>4902844.9123016596</v>
      </c>
      <c r="SQ70" s="84">
        <v>5941608.8804421704</v>
      </c>
      <c r="SR70" s="84">
        <v>5852964.9538234901</v>
      </c>
      <c r="SS70" s="84">
        <v>5948330.2956421301</v>
      </c>
      <c r="ST70" s="84">
        <v>6026007.08829231</v>
      </c>
      <c r="SU70" s="84">
        <v>5838666.3367221598</v>
      </c>
      <c r="SV70" s="84">
        <v>5800971.3069386901</v>
      </c>
      <c r="SW70" s="84">
        <v>5603667.8966820501</v>
      </c>
      <c r="SX70" s="84">
        <v>5912228.4966436299</v>
      </c>
      <c r="SY70" s="84">
        <v>5897522.0616137898</v>
      </c>
      <c r="SZ70" s="84">
        <v>5681382.18138324</v>
      </c>
      <c r="TA70" s="84">
        <v>5125774.53484766</v>
      </c>
      <c r="TB70" s="84">
        <v>5727641.5113646304</v>
      </c>
      <c r="TC70" s="84">
        <v>5408064.9014371904</v>
      </c>
      <c r="TD70" s="84">
        <v>5731327.1412444301</v>
      </c>
      <c r="TE70" s="84">
        <v>5740582.1177804898</v>
      </c>
      <c r="TF70" s="84">
        <v>5724279.7099195402</v>
      </c>
      <c r="TG70" s="84">
        <v>5612309.0901819803</v>
      </c>
      <c r="TH70" s="84">
        <v>5854835.6262692101</v>
      </c>
      <c r="TI70" s="84">
        <v>5617938.7211616999</v>
      </c>
      <c r="TJ70" s="84">
        <v>5745455.4369359203</v>
      </c>
      <c r="TK70" s="84">
        <v>5761965.6182991797</v>
      </c>
      <c r="TL70" s="84">
        <v>5569819.9064433398</v>
      </c>
      <c r="TM70" s="84">
        <v>5741003.4230787801</v>
      </c>
      <c r="TN70" s="84">
        <v>5592874.5031458698</v>
      </c>
      <c r="TO70" s="84">
        <v>5519151.5989202801</v>
      </c>
      <c r="TP70" s="84">
        <v>5366027.3615763299</v>
      </c>
      <c r="TQ70" s="84">
        <v>5597949.2770695202</v>
      </c>
      <c r="TR70" s="84">
        <v>5526200.9841275802</v>
      </c>
      <c r="TS70" s="84">
        <v>5714182.8015900198</v>
      </c>
      <c r="TT70" s="84">
        <v>5677201.0089201797</v>
      </c>
      <c r="TU70" s="84">
        <v>5199569.8823506199</v>
      </c>
      <c r="TV70" s="84">
        <v>5510895.5859200098</v>
      </c>
      <c r="TW70" s="84">
        <v>5699696.6838493701</v>
      </c>
      <c r="TX70" s="84">
        <v>5527345.6178085199</v>
      </c>
      <c r="TY70" s="84">
        <v>5711426.4750780901</v>
      </c>
      <c r="TZ70" s="84">
        <v>5700893.5297538601</v>
      </c>
      <c r="UA70" s="84">
        <v>5821161.9815892596</v>
      </c>
      <c r="UB70" s="84">
        <v>6072010.42148438</v>
      </c>
      <c r="UC70" s="84">
        <v>5829496.0250733998</v>
      </c>
      <c r="UD70" s="84">
        <v>5845236.5687524201</v>
      </c>
      <c r="UE70" s="84">
        <v>5770188.78723606</v>
      </c>
      <c r="UF70" s="84">
        <v>5210730.8417142397</v>
      </c>
      <c r="UG70" s="84">
        <v>5499316.5922662998</v>
      </c>
      <c r="UH70" s="84">
        <v>4437794.5631160103</v>
      </c>
      <c r="UI70" s="84">
        <v>5395067.2471064497</v>
      </c>
      <c r="UJ70" s="84">
        <v>5695824.2213427098</v>
      </c>
      <c r="UK70" s="84">
        <v>5325586.4084220901</v>
      </c>
      <c r="UL70" s="84">
        <v>5586513.2433400396</v>
      </c>
      <c r="UM70" s="84">
        <v>5759342.0584084904</v>
      </c>
      <c r="UN70" s="84">
        <v>5557682.9013800696</v>
      </c>
      <c r="UO70" s="84">
        <v>5705312.7500662198</v>
      </c>
      <c r="UP70" s="84">
        <v>5583835.1743301898</v>
      </c>
      <c r="UQ70" s="84">
        <v>5703871.1925355596</v>
      </c>
      <c r="UR70" s="84">
        <v>5808116.6348321196</v>
      </c>
      <c r="US70" s="84">
        <v>5489237.65420275</v>
      </c>
      <c r="UT70" s="84">
        <v>5309961.5855096802</v>
      </c>
      <c r="UU70" s="84">
        <v>5218331.5183134396</v>
      </c>
      <c r="UV70" s="84">
        <v>5520806.8800299503</v>
      </c>
      <c r="UW70" s="84">
        <v>5546481.1346224304</v>
      </c>
      <c r="UX70" s="84">
        <v>5040050.1822981499</v>
      </c>
      <c r="UY70" s="84">
        <v>5560875.23563019</v>
      </c>
      <c r="UZ70" s="84">
        <v>5667668.1547609996</v>
      </c>
      <c r="VA70" s="84">
        <v>5364892.33028585</v>
      </c>
      <c r="VB70" s="84">
        <v>5361069.5204643402</v>
      </c>
      <c r="VC70" s="84">
        <v>5148914.8506387603</v>
      </c>
      <c r="VD70" s="84">
        <v>5645326.3606853504</v>
      </c>
      <c r="VE70" s="84">
        <v>5554588.0592552796</v>
      </c>
      <c r="VF70" s="84">
        <v>4723740.95153818</v>
      </c>
      <c r="VG70" s="84">
        <v>5754339.6672678096</v>
      </c>
      <c r="VH70" s="84">
        <v>6007863.4964691596</v>
      </c>
      <c r="VI70" s="84">
        <v>5687403.6202829601</v>
      </c>
      <c r="VJ70" s="84">
        <v>5466925.4319443302</v>
      </c>
      <c r="VK70" s="84">
        <v>5565468.7170983702</v>
      </c>
      <c r="VL70" s="84">
        <v>5682784.67913712</v>
      </c>
      <c r="VM70" s="84">
        <v>5687179.9393704999</v>
      </c>
      <c r="VN70" s="84">
        <v>5725119.5198151097</v>
      </c>
      <c r="VO70" s="84">
        <v>5683185.62694705</v>
      </c>
      <c r="VP70" s="84">
        <v>5771518.0409967499</v>
      </c>
      <c r="VQ70" s="84">
        <v>6182045.1231211303</v>
      </c>
      <c r="VR70" s="84">
        <v>5865872.8345904099</v>
      </c>
      <c r="VS70" s="84">
        <v>5756614.3772376198</v>
      </c>
      <c r="VT70" s="84">
        <v>5755648.8032022696</v>
      </c>
      <c r="VU70" s="84">
        <v>5747738.6317654103</v>
      </c>
      <c r="VV70" s="84">
        <v>5388863.3024155702</v>
      </c>
      <c r="VW70" s="84">
        <v>5599577.7135303495</v>
      </c>
      <c r="VX70" s="84">
        <v>5887281.6535454597</v>
      </c>
      <c r="VY70" s="84">
        <v>5560257.9163967697</v>
      </c>
      <c r="VZ70" s="84">
        <v>5611168.9287489802</v>
      </c>
      <c r="WA70" s="84">
        <v>5754969.2992903898</v>
      </c>
      <c r="WB70" s="84">
        <v>5597432.6899361601</v>
      </c>
      <c r="WC70" s="84">
        <v>5619546.88991246</v>
      </c>
      <c r="WD70" s="84">
        <v>5633986.3872586899</v>
      </c>
      <c r="WE70" s="84">
        <v>5654497.9136622902</v>
      </c>
      <c r="WF70" s="84">
        <v>5973316.7232806003</v>
      </c>
      <c r="WG70" s="84">
        <v>5544784.2348975604</v>
      </c>
      <c r="WH70" s="84">
        <v>9887183.0740205795</v>
      </c>
      <c r="WI70" s="84">
        <v>5872699.1097016502</v>
      </c>
      <c r="WJ70" s="84">
        <v>5490747.9805683102</v>
      </c>
      <c r="WK70" s="84">
        <v>5562696.18814498</v>
      </c>
      <c r="WL70" s="84">
        <v>5458257.5052598398</v>
      </c>
      <c r="WM70" s="84">
        <v>5230583.0354644302</v>
      </c>
      <c r="WN70" s="84">
        <v>5208348.5504931305</v>
      </c>
      <c r="WO70" s="84">
        <v>5736811.1058163596</v>
      </c>
      <c r="WP70" s="84">
        <v>5552689.2401627004</v>
      </c>
      <c r="WQ70" s="84">
        <v>5449310.0820333501</v>
      </c>
      <c r="WR70" s="84">
        <v>5389047.6407846399</v>
      </c>
      <c r="WS70" s="84">
        <v>5236017.0526073501</v>
      </c>
      <c r="WT70" s="84">
        <v>5249514.0193053596</v>
      </c>
      <c r="WU70" s="84">
        <v>5542934.6512984801</v>
      </c>
      <c r="WV70" s="84">
        <v>5405481.51301789</v>
      </c>
      <c r="WW70" s="84">
        <v>5504047.01350387</v>
      </c>
      <c r="WX70" s="84">
        <v>5325765.9469679398</v>
      </c>
      <c r="WY70" s="84">
        <v>5166045.4248495204</v>
      </c>
      <c r="WZ70" s="84">
        <v>5006141.9832701599</v>
      </c>
      <c r="XA70" s="84">
        <v>5235947.1563358</v>
      </c>
      <c r="XB70" s="84">
        <v>5426837.8877908504</v>
      </c>
      <c r="XC70" s="84">
        <v>5286793.09797615</v>
      </c>
      <c r="XD70" s="84">
        <v>5614393.0275727296</v>
      </c>
      <c r="XE70" s="84">
        <v>5473664.5310974503</v>
      </c>
      <c r="XF70" s="84">
        <v>5452004.5345145697</v>
      </c>
      <c r="XG70" s="84">
        <v>5477603.0835716901</v>
      </c>
      <c r="XH70" s="84">
        <v>5122358.3535795696</v>
      </c>
      <c r="XI70" s="84">
        <v>5351494.5686961804</v>
      </c>
      <c r="XJ70" s="84">
        <v>5447220.5364862001</v>
      </c>
      <c r="XK70" s="84">
        <v>5491841.5728649804</v>
      </c>
      <c r="XL70" s="84">
        <v>5298651.4597446704</v>
      </c>
      <c r="XM70" s="84">
        <v>5381625.5896821003</v>
      </c>
      <c r="XN70" s="84">
        <v>4849925.13768679</v>
      </c>
      <c r="XO70" s="84">
        <v>5585664.55867441</v>
      </c>
      <c r="XP70" s="84">
        <v>5520652.8165717795</v>
      </c>
      <c r="XQ70" s="84">
        <v>5247479.5419359002</v>
      </c>
      <c r="XR70" s="84">
        <v>4807923.1777289798</v>
      </c>
      <c r="XS70" s="84">
        <v>5438475.2582837399</v>
      </c>
      <c r="XT70" s="84">
        <v>5036074.2452388704</v>
      </c>
      <c r="XU70" s="84">
        <v>4199821.9443905205</v>
      </c>
      <c r="XV70" s="84">
        <v>5177956.92423156</v>
      </c>
      <c r="XW70" s="84">
        <v>5321965.7552103698</v>
      </c>
      <c r="XX70" s="84">
        <v>5161806.90517487</v>
      </c>
      <c r="XY70" s="84">
        <v>4849514.4997658599</v>
      </c>
      <c r="XZ70" s="84">
        <v>4465982.9126149202</v>
      </c>
      <c r="YA70" s="84">
        <v>3776046.6998515599</v>
      </c>
      <c r="YB70" s="84">
        <v>3776037.4936723001</v>
      </c>
      <c r="YC70" s="84">
        <v>4271713.9669681899</v>
      </c>
      <c r="YD70" s="84">
        <v>4568106.7959433896</v>
      </c>
      <c r="YE70" s="84">
        <v>3947922.6704703602</v>
      </c>
      <c r="YF70" s="84">
        <v>4843236.3753767302</v>
      </c>
      <c r="YG70" s="84">
        <v>4651757.57403241</v>
      </c>
      <c r="YH70" s="84">
        <v>4997071.5724436501</v>
      </c>
      <c r="YI70" s="84">
        <v>4758506.7993777301</v>
      </c>
      <c r="YJ70" s="84">
        <v>5262480.7699741498</v>
      </c>
      <c r="YK70" s="84">
        <v>4944494.8213120997</v>
      </c>
      <c r="YL70" s="84">
        <v>5138583.9676965503</v>
      </c>
      <c r="YM70" s="84">
        <v>4900123.4962124601</v>
      </c>
      <c r="YN70" s="84">
        <v>5238323.8034511702</v>
      </c>
      <c r="YO70" s="84">
        <v>4557334.1227444997</v>
      </c>
      <c r="YP70" s="84">
        <v>5046622.4691473003</v>
      </c>
      <c r="YQ70" s="84">
        <v>5274135.0254136398</v>
      </c>
      <c r="YR70" s="84">
        <v>5525410.3211315004</v>
      </c>
      <c r="YS70" s="84">
        <v>5368997.6609992199</v>
      </c>
      <c r="YT70" s="84">
        <v>5396737.1000846699</v>
      </c>
      <c r="YU70" s="84">
        <v>5209727.0128207896</v>
      </c>
      <c r="YV70" s="84">
        <v>5561266.5671924399</v>
      </c>
      <c r="YW70" s="84">
        <v>5635072.8592768498</v>
      </c>
      <c r="YX70" s="84">
        <v>5103268.34587646</v>
      </c>
      <c r="YY70" s="84">
        <v>5202221.3031639997</v>
      </c>
      <c r="YZ70" s="84">
        <v>5386124.86819827</v>
      </c>
      <c r="ZA70" s="84">
        <v>7713798.0522803096</v>
      </c>
      <c r="ZB70" s="84">
        <v>6486017.3691270901</v>
      </c>
      <c r="ZC70" s="84">
        <v>5997019.1489291098</v>
      </c>
      <c r="ZD70" s="84">
        <v>6263020.53003118</v>
      </c>
      <c r="ZE70" s="84">
        <v>6124269.3461476499</v>
      </c>
      <c r="ZF70" s="84">
        <v>6188011.1279043602</v>
      </c>
      <c r="ZG70" s="84">
        <v>6274845.1561780497</v>
      </c>
      <c r="ZH70" s="84">
        <v>6015673.3376120897</v>
      </c>
      <c r="ZI70" s="84">
        <v>6094433.3667155104</v>
      </c>
      <c r="ZJ70" s="84">
        <v>6300124.7059713202</v>
      </c>
      <c r="ZK70" s="84">
        <v>6619816.2390441503</v>
      </c>
      <c r="ZL70" s="84">
        <v>5809922.3771436401</v>
      </c>
      <c r="ZM70" s="84">
        <v>6263341.3396076802</v>
      </c>
      <c r="ZN70" s="84">
        <v>6017447.8455566699</v>
      </c>
      <c r="ZO70" s="84">
        <v>6088217.9901306704</v>
      </c>
      <c r="ZP70" s="84">
        <v>5055545.4066142198</v>
      </c>
      <c r="ZQ70" s="84">
        <v>5178701.12823861</v>
      </c>
      <c r="ZR70" s="84">
        <v>4862619.2492872598</v>
      </c>
      <c r="ZS70" s="84">
        <v>5917634.0504724598</v>
      </c>
      <c r="ZT70" s="84">
        <v>5394047.6365216803</v>
      </c>
      <c r="ZU70" s="84">
        <v>5057039.8076050105</v>
      </c>
      <c r="ZV70" s="84">
        <v>6352568.7224529795</v>
      </c>
      <c r="ZW70" s="84">
        <v>6436148.9339273497</v>
      </c>
      <c r="ZX70" s="84">
        <v>6548724.5365639301</v>
      </c>
      <c r="ZY70" s="84">
        <v>6763624.3383509703</v>
      </c>
      <c r="ZZ70" s="84">
        <v>6303556.7906591101</v>
      </c>
      <c r="AAA70" s="84">
        <v>6180076.7622954398</v>
      </c>
      <c r="AAB70" s="84">
        <v>6374562.3816378303</v>
      </c>
      <c r="AAC70" s="84">
        <v>6641177.2251309101</v>
      </c>
      <c r="AAD70" s="84">
        <v>7139257.6530102203</v>
      </c>
      <c r="AAE70" s="84">
        <v>6545548.6776371403</v>
      </c>
    </row>
    <row r="71" spans="1:707" s="65" customFormat="1" ht="15.95" customHeight="1" x14ac:dyDescent="0.25">
      <c r="A71" s="61" t="s">
        <v>2034</v>
      </c>
      <c r="B71" s="62">
        <f>STDEV(D71:BU71)/AVERAGE(D71:BU71)</f>
        <v>1.6377589450232342E-2</v>
      </c>
      <c r="C71" s="63"/>
      <c r="D71" s="64">
        <f t="shared" ref="D71:BU71" si="129">(D69/D70)*13.4</f>
        <v>125.63755460414207</v>
      </c>
      <c r="E71" s="64">
        <f t="shared" si="129"/>
        <v>126.00931898528957</v>
      </c>
      <c r="F71" s="64">
        <f t="shared" si="129"/>
        <v>125.88628186545543</v>
      </c>
      <c r="G71" s="64">
        <f t="shared" si="129"/>
        <v>130.05888169015049</v>
      </c>
      <c r="H71" s="64">
        <f t="shared" si="129"/>
        <v>128.47546266360922</v>
      </c>
      <c r="I71" s="64">
        <f t="shared" si="129"/>
        <v>126.48614222108947</v>
      </c>
      <c r="J71" s="64">
        <f t="shared" si="129"/>
        <v>125.61028201639893</v>
      </c>
      <c r="K71" s="64">
        <f t="shared" si="129"/>
        <v>126.80420376724337</v>
      </c>
      <c r="L71" s="64">
        <f t="shared" si="129"/>
        <v>127.43914912919995</v>
      </c>
      <c r="M71" s="64">
        <f t="shared" si="129"/>
        <v>126.62292436812905</v>
      </c>
      <c r="N71" s="64">
        <f t="shared" si="129"/>
        <v>129.26938595179135</v>
      </c>
      <c r="O71" s="64">
        <f t="shared" si="129"/>
        <v>130.72928741773302</v>
      </c>
      <c r="P71" s="64">
        <f t="shared" si="129"/>
        <v>127.5254654035321</v>
      </c>
      <c r="Q71" s="64">
        <f t="shared" si="129"/>
        <v>130.53035197487597</v>
      </c>
      <c r="R71" s="64">
        <f t="shared" si="129"/>
        <v>129.08378110793714</v>
      </c>
      <c r="S71" s="64">
        <f t="shared" si="129"/>
        <v>127.72768379872917</v>
      </c>
      <c r="T71" s="64">
        <f t="shared" si="129"/>
        <v>130.31375125564492</v>
      </c>
      <c r="U71" s="64">
        <f t="shared" si="129"/>
        <v>128.41483620715593</v>
      </c>
      <c r="V71" s="64">
        <f t="shared" si="129"/>
        <v>132.57699731557491</v>
      </c>
      <c r="W71" s="64">
        <f t="shared" si="129"/>
        <v>128.91650862377645</v>
      </c>
      <c r="X71" s="64">
        <f t="shared" si="129"/>
        <v>128.81022835663492</v>
      </c>
      <c r="Y71" s="64">
        <f t="shared" si="129"/>
        <v>130.94212368957136</v>
      </c>
      <c r="Z71" s="64">
        <f t="shared" si="129"/>
        <v>128.34763565295347</v>
      </c>
      <c r="AA71" s="64">
        <f t="shared" si="129"/>
        <v>125.27897254792926</v>
      </c>
      <c r="AB71" s="64">
        <f t="shared" si="129"/>
        <v>128.61973499273381</v>
      </c>
      <c r="AC71" s="64">
        <f t="shared" si="129"/>
        <v>129.59054159151535</v>
      </c>
      <c r="AD71" s="64">
        <f t="shared" si="129"/>
        <v>130.60707084376904</v>
      </c>
      <c r="AE71" s="64">
        <f t="shared" si="129"/>
        <v>127.54105064505448</v>
      </c>
      <c r="AF71" s="64">
        <f t="shared" si="129"/>
        <v>127.84391376852655</v>
      </c>
      <c r="AG71" s="64">
        <f t="shared" si="129"/>
        <v>130.96484170166454</v>
      </c>
      <c r="AH71" s="64">
        <f t="shared" si="129"/>
        <v>132.45182862330805</v>
      </c>
      <c r="AI71" s="64">
        <f t="shared" si="129"/>
        <v>130.03307575312044</v>
      </c>
      <c r="AJ71" s="64">
        <f t="shared" si="129"/>
        <v>126.0237809648012</v>
      </c>
      <c r="AK71" s="64">
        <f t="shared" si="129"/>
        <v>129.9286098716963</v>
      </c>
      <c r="AL71" s="64">
        <f t="shared" si="129"/>
        <v>129.33337992377133</v>
      </c>
      <c r="AM71" s="64">
        <f t="shared" si="129"/>
        <v>127.46020585763542</v>
      </c>
      <c r="AN71" s="64">
        <f t="shared" si="129"/>
        <v>131.19515838104385</v>
      </c>
      <c r="AO71" s="64">
        <f t="shared" si="129"/>
        <v>134.52940155259373</v>
      </c>
      <c r="AP71" s="64">
        <f t="shared" si="129"/>
        <v>129.30159356097582</v>
      </c>
      <c r="AQ71" s="64">
        <f t="shared" si="129"/>
        <v>127.61691765991291</v>
      </c>
      <c r="AR71" s="64">
        <f t="shared" si="129"/>
        <v>129.99878126719506</v>
      </c>
      <c r="AS71" s="64">
        <f t="shared" si="129"/>
        <v>127.01600410518662</v>
      </c>
      <c r="AT71" s="64">
        <f t="shared" si="129"/>
        <v>129.11363427670321</v>
      </c>
      <c r="AU71" s="64">
        <f t="shared" si="129"/>
        <v>128.76629504592756</v>
      </c>
      <c r="AV71" s="64">
        <f t="shared" si="129"/>
        <v>127.73575619074153</v>
      </c>
      <c r="AW71" s="64">
        <f t="shared" si="129"/>
        <v>126.60638090782631</v>
      </c>
      <c r="AX71" s="64">
        <f t="shared" si="129"/>
        <v>127.07440292801</v>
      </c>
      <c r="AY71" s="64">
        <f t="shared" si="129"/>
        <v>128.8180739286598</v>
      </c>
      <c r="AZ71" s="64">
        <f t="shared" si="129"/>
        <v>127.12216821803216</v>
      </c>
      <c r="BA71" s="64">
        <f t="shared" si="129"/>
        <v>131.40933821437736</v>
      </c>
      <c r="BB71" s="64">
        <f t="shared" si="129"/>
        <v>124.11614958758321</v>
      </c>
      <c r="BC71" s="64">
        <f t="shared" si="129"/>
        <v>131.90415970707704</v>
      </c>
      <c r="BD71" s="64">
        <f t="shared" si="129"/>
        <v>125.89680404426355</v>
      </c>
      <c r="BE71" s="64">
        <f t="shared" si="129"/>
        <v>129.11436279403424</v>
      </c>
      <c r="BF71" s="64">
        <f t="shared" si="129"/>
        <v>127.01309031293327</v>
      </c>
      <c r="BG71" s="64">
        <f t="shared" si="129"/>
        <v>126.04017706943134</v>
      </c>
      <c r="BH71" s="64">
        <f t="shared" si="129"/>
        <v>127.88479302241635</v>
      </c>
      <c r="BI71" s="64">
        <f t="shared" si="129"/>
        <v>127.92472884454942</v>
      </c>
      <c r="BJ71" s="64">
        <f t="shared" si="129"/>
        <v>128.12021701602384</v>
      </c>
      <c r="BK71" s="64">
        <f t="shared" si="129"/>
        <v>130.22269859539537</v>
      </c>
      <c r="BL71" s="64">
        <f t="shared" si="129"/>
        <v>130.43875378944034</v>
      </c>
      <c r="BM71" s="64">
        <f t="shared" si="129"/>
        <v>125.98125773078866</v>
      </c>
      <c r="BN71" s="64">
        <f t="shared" si="129"/>
        <v>125.76861416094602</v>
      </c>
      <c r="BO71" s="64">
        <f t="shared" si="129"/>
        <v>128.89160555042099</v>
      </c>
      <c r="BP71" s="64">
        <f t="shared" si="129"/>
        <v>128.08679080785774</v>
      </c>
      <c r="BQ71" s="64">
        <f t="shared" si="129"/>
        <v>123.60277952342214</v>
      </c>
      <c r="BR71" s="64">
        <f t="shared" si="129"/>
        <v>131.72294379973061</v>
      </c>
      <c r="BS71" s="64">
        <f t="shared" si="129"/>
        <v>130.24223513982238</v>
      </c>
      <c r="BT71" s="64">
        <f t="shared" si="129"/>
        <v>128.96779031117347</v>
      </c>
      <c r="BU71" s="64">
        <f t="shared" si="129"/>
        <v>129.38754966529393</v>
      </c>
      <c r="BW71" s="66">
        <f>STDEV(BY71:EP71)/AVERAGE(BY71:EP71)</f>
        <v>2.7088966195276395E-2</v>
      </c>
      <c r="BX71" s="67"/>
      <c r="BY71" s="68">
        <f>((BY69/BY70)*13.4)</f>
        <v>120.41304775201297</v>
      </c>
      <c r="BZ71" s="68">
        <f t="shared" ref="BZ71:EP71" si="130">((BZ69/BZ70)*13.4)</f>
        <v>122.2082745575181</v>
      </c>
      <c r="CA71" s="68">
        <f t="shared" si="130"/>
        <v>124.87388564613016</v>
      </c>
      <c r="CB71" s="68">
        <f t="shared" si="130"/>
        <v>119.71622826252737</v>
      </c>
      <c r="CC71" s="68">
        <f t="shared" si="130"/>
        <v>123.00594350320792</v>
      </c>
      <c r="CD71" s="68">
        <f t="shared" si="130"/>
        <v>121.37269840938372</v>
      </c>
      <c r="CE71" s="68">
        <f t="shared" si="130"/>
        <v>123.60791056107638</v>
      </c>
      <c r="CF71" s="68">
        <f t="shared" si="130"/>
        <v>122.69359818143198</v>
      </c>
      <c r="CG71" s="68">
        <f t="shared" si="130"/>
        <v>125.56724936765353</v>
      </c>
      <c r="CH71" s="68">
        <f t="shared" si="130"/>
        <v>128.42192231642832</v>
      </c>
      <c r="CI71" s="68">
        <f t="shared" si="130"/>
        <v>122.98280177324249</v>
      </c>
      <c r="CJ71" s="68">
        <f t="shared" si="130"/>
        <v>125.64249880399591</v>
      </c>
      <c r="CK71" s="68">
        <f t="shared" si="130"/>
        <v>119.15068106275405</v>
      </c>
      <c r="CL71" s="68">
        <f t="shared" si="130"/>
        <v>124.18999191330563</v>
      </c>
      <c r="CM71" s="68">
        <f t="shared" si="130"/>
        <v>123.5094711027714</v>
      </c>
      <c r="CN71" s="68">
        <f t="shared" si="130"/>
        <v>124.76159588838439</v>
      </c>
      <c r="CO71" s="68">
        <f t="shared" si="130"/>
        <v>125.18932691895408</v>
      </c>
      <c r="CP71" s="68">
        <f t="shared" si="130"/>
        <v>126.08596021746717</v>
      </c>
      <c r="CQ71" s="68">
        <f t="shared" si="130"/>
        <v>124.44994081076624</v>
      </c>
      <c r="CR71" s="68">
        <f t="shared" si="130"/>
        <v>128.37840478967382</v>
      </c>
      <c r="CS71" s="68">
        <f t="shared" si="130"/>
        <v>123.98601933968001</v>
      </c>
      <c r="CT71" s="68">
        <f t="shared" si="130"/>
        <v>124.43840178573758</v>
      </c>
      <c r="CU71" s="68">
        <f t="shared" si="130"/>
        <v>132.30503537372007</v>
      </c>
      <c r="CV71" s="68">
        <f t="shared" si="130"/>
        <v>126.75318502967086</v>
      </c>
      <c r="CW71" s="68">
        <f t="shared" si="130"/>
        <v>124.67925709169053</v>
      </c>
      <c r="CX71" s="68">
        <f t="shared" si="130"/>
        <v>122.37647690752409</v>
      </c>
      <c r="CY71" s="68">
        <f t="shared" si="130"/>
        <v>128.24105471413179</v>
      </c>
      <c r="CZ71" s="68">
        <f t="shared" si="130"/>
        <v>128.00837742993772</v>
      </c>
      <c r="DA71" s="68">
        <f t="shared" si="130"/>
        <v>127.94255637007639</v>
      </c>
      <c r="DB71" s="68">
        <f t="shared" si="130"/>
        <v>132.08697641371347</v>
      </c>
      <c r="DC71" s="68">
        <f t="shared" si="130"/>
        <v>129.60706328157013</v>
      </c>
      <c r="DD71" s="68">
        <f t="shared" si="130"/>
        <v>126.00061865606155</v>
      </c>
      <c r="DE71" s="68">
        <f t="shared" si="130"/>
        <v>128.32618375175045</v>
      </c>
      <c r="DF71" s="68">
        <f t="shared" si="130"/>
        <v>127.23390112644594</v>
      </c>
      <c r="DG71" s="68">
        <f t="shared" si="130"/>
        <v>125.86732610421252</v>
      </c>
      <c r="DH71" s="68">
        <f t="shared" si="130"/>
        <v>127.70174615905863</v>
      </c>
      <c r="DI71" s="68">
        <f t="shared" si="130"/>
        <v>126.97567016523054</v>
      </c>
      <c r="DJ71" s="68">
        <f t="shared" si="130"/>
        <v>127.80964218751355</v>
      </c>
      <c r="DK71" s="68">
        <f t="shared" si="130"/>
        <v>128.71975891122136</v>
      </c>
      <c r="DL71" s="68">
        <f t="shared" si="130"/>
        <v>130.62783016215229</v>
      </c>
      <c r="DM71" s="68">
        <f t="shared" si="130"/>
        <v>131.75771926554438</v>
      </c>
      <c r="DN71" s="68">
        <f t="shared" si="130"/>
        <v>130.26573943982234</v>
      </c>
      <c r="DO71" s="68">
        <f t="shared" si="130"/>
        <v>129.08366366062981</v>
      </c>
      <c r="DP71" s="68">
        <f t="shared" si="130"/>
        <v>127.1235536893154</v>
      </c>
      <c r="DQ71" s="68">
        <f t="shared" si="130"/>
        <v>125.1215417852147</v>
      </c>
      <c r="DR71" s="68">
        <f t="shared" si="130"/>
        <v>126.92206982189495</v>
      </c>
      <c r="DS71" s="68">
        <f t="shared" si="130"/>
        <v>124.62148968630373</v>
      </c>
      <c r="DT71" s="68">
        <f t="shared" si="130"/>
        <v>130.63432043127986</v>
      </c>
      <c r="DU71" s="68">
        <f t="shared" si="130"/>
        <v>128.43832516134151</v>
      </c>
      <c r="DV71" s="68">
        <f t="shared" si="130"/>
        <v>128.10096810411164</v>
      </c>
      <c r="DW71" s="68">
        <f t="shared" si="130"/>
        <v>131.49875882355025</v>
      </c>
      <c r="DX71" s="68">
        <f t="shared" si="130"/>
        <v>127.8015095146021</v>
      </c>
      <c r="DY71" s="68">
        <f t="shared" si="130"/>
        <v>131.83748584924058</v>
      </c>
      <c r="DZ71" s="68">
        <f t="shared" si="130"/>
        <v>125.6330477929405</v>
      </c>
      <c r="EA71" s="68">
        <f t="shared" si="130"/>
        <v>133.29272194698029</v>
      </c>
      <c r="EB71" s="68">
        <f t="shared" si="130"/>
        <v>126.67470827840972</v>
      </c>
      <c r="EC71" s="68">
        <f t="shared" si="130"/>
        <v>131.11672725171934</v>
      </c>
      <c r="ED71" s="68">
        <f t="shared" si="130"/>
        <v>127.44412030077446</v>
      </c>
      <c r="EE71" s="68">
        <f t="shared" si="130"/>
        <v>128.70174470917607</v>
      </c>
      <c r="EF71" s="68">
        <f t="shared" si="130"/>
        <v>129.04503921169774</v>
      </c>
      <c r="EG71" s="68">
        <f t="shared" si="130"/>
        <v>129.72295118469029</v>
      </c>
      <c r="EH71" s="68">
        <f t="shared" si="130"/>
        <v>128.74105591593988</v>
      </c>
      <c r="EI71" s="68">
        <f t="shared" si="130"/>
        <v>132.7662018048041</v>
      </c>
      <c r="EJ71" s="68">
        <f t="shared" si="130"/>
        <v>131.04503008428421</v>
      </c>
      <c r="EK71" s="68">
        <f t="shared" si="130"/>
        <v>133.00042932528356</v>
      </c>
      <c r="EL71" s="68">
        <f t="shared" si="130"/>
        <v>134.57652920172009</v>
      </c>
      <c r="EM71" s="68">
        <f t="shared" si="130"/>
        <v>125.83617248210074</v>
      </c>
      <c r="EN71" s="68">
        <f t="shared" si="130"/>
        <v>131.86542252688761</v>
      </c>
      <c r="EO71" s="68">
        <f t="shared" si="130"/>
        <v>128.21078083083771</v>
      </c>
      <c r="EP71" s="68">
        <f t="shared" si="130"/>
        <v>131.52569964871063</v>
      </c>
      <c r="EQ71" s="87"/>
      <c r="ER71" s="88">
        <f>((ER69/ER70)*13.4)</f>
        <v>110.41106223893838</v>
      </c>
      <c r="ES71" s="88">
        <f t="shared" ref="ES71:HD71" si="131">((ES69/ES70)*13.4)</f>
        <v>132.60385597801883</v>
      </c>
      <c r="ET71" s="88">
        <f t="shared" si="131"/>
        <v>112.8029075446761</v>
      </c>
      <c r="EU71" s="88">
        <f t="shared" si="131"/>
        <v>122.01020731499753</v>
      </c>
      <c r="EV71" s="88">
        <f t="shared" si="131"/>
        <v>115.49914170475094</v>
      </c>
      <c r="EW71" s="88">
        <f t="shared" si="131"/>
        <v>92.092605844781829</v>
      </c>
      <c r="EX71" s="88">
        <f t="shared" si="131"/>
        <v>108.79231435845485</v>
      </c>
      <c r="EY71" s="88">
        <f t="shared" si="131"/>
        <v>104.32903911774888</v>
      </c>
      <c r="EZ71" s="88">
        <f t="shared" si="131"/>
        <v>102.80908976406454</v>
      </c>
      <c r="FA71" s="88">
        <f t="shared" si="131"/>
        <v>101.95521322684615</v>
      </c>
      <c r="FB71" s="88">
        <f t="shared" si="131"/>
        <v>127.79443523502313</v>
      </c>
      <c r="FC71" s="88">
        <f t="shared" si="131"/>
        <v>103.85113245890192</v>
      </c>
      <c r="FD71" s="88">
        <f t="shared" si="131"/>
        <v>116.40385879132988</v>
      </c>
      <c r="FE71" s="88">
        <f t="shared" si="131"/>
        <v>126.43040865025903</v>
      </c>
      <c r="FF71" s="88">
        <f t="shared" si="131"/>
        <v>101.30545740237888</v>
      </c>
      <c r="FG71" s="88">
        <f t="shared" si="131"/>
        <v>100.70330260315424</v>
      </c>
      <c r="FH71" s="88">
        <f t="shared" si="131"/>
        <v>116.39922612391609</v>
      </c>
      <c r="FI71" s="88">
        <f t="shared" si="131"/>
        <v>103.99703979267555</v>
      </c>
      <c r="FJ71" s="88">
        <f t="shared" si="131"/>
        <v>118.56501126400363</v>
      </c>
      <c r="FK71" s="88">
        <f t="shared" si="131"/>
        <v>144.36503894866544</v>
      </c>
      <c r="FL71" s="88">
        <f t="shared" si="131"/>
        <v>77.778842646922413</v>
      </c>
      <c r="FM71" s="88">
        <f t="shared" si="131"/>
        <v>92.109851435826783</v>
      </c>
      <c r="FN71" s="88">
        <f t="shared" si="131"/>
        <v>101.95871209723008</v>
      </c>
      <c r="FO71" s="88">
        <f t="shared" si="131"/>
        <v>105.2277227421139</v>
      </c>
      <c r="FP71" s="88">
        <f t="shared" si="131"/>
        <v>115.41780114243232</v>
      </c>
      <c r="FQ71" s="88">
        <f t="shared" si="131"/>
        <v>110.98484240908348</v>
      </c>
      <c r="FR71" s="88">
        <f t="shared" si="131"/>
        <v>118.9335317399232</v>
      </c>
      <c r="FS71" s="88">
        <f t="shared" si="131"/>
        <v>118.87849909326162</v>
      </c>
      <c r="FT71" s="88">
        <f t="shared" si="131"/>
        <v>115.25270633946349</v>
      </c>
      <c r="FU71" s="88">
        <f t="shared" si="131"/>
        <v>100.23951357509513</v>
      </c>
      <c r="FV71" s="88">
        <f t="shared" si="131"/>
        <v>128.83193493072713</v>
      </c>
      <c r="FW71" s="88">
        <f t="shared" si="131"/>
        <v>114.50574150040657</v>
      </c>
      <c r="FX71" s="88">
        <f t="shared" si="131"/>
        <v>86.992475818546055</v>
      </c>
      <c r="FY71" s="88">
        <f t="shared" si="131"/>
        <v>116.62565670466867</v>
      </c>
      <c r="FZ71" s="88">
        <f t="shared" si="131"/>
        <v>101.23655940001159</v>
      </c>
      <c r="GA71" s="88">
        <f t="shared" si="131"/>
        <v>112.45019266615481</v>
      </c>
      <c r="GB71" s="88">
        <f t="shared" si="131"/>
        <v>125.62647648962104</v>
      </c>
      <c r="GC71" s="88">
        <f t="shared" si="131"/>
        <v>103.23910109878661</v>
      </c>
      <c r="GD71" s="88">
        <f t="shared" si="131"/>
        <v>128.05632876064405</v>
      </c>
      <c r="GE71" s="88">
        <f t="shared" si="131"/>
        <v>108.98427664308336</v>
      </c>
      <c r="GF71" s="88">
        <f t="shared" si="131"/>
        <v>105.56200376121328</v>
      </c>
      <c r="GG71" s="88">
        <f t="shared" si="131"/>
        <v>118.68611132083092</v>
      </c>
      <c r="GH71" s="88">
        <f t="shared" si="131"/>
        <v>107.08716700419527</v>
      </c>
      <c r="GI71" s="88">
        <f t="shared" si="131"/>
        <v>113.77420451115213</v>
      </c>
      <c r="GJ71" s="88">
        <f t="shared" si="131"/>
        <v>103.86861364406569</v>
      </c>
      <c r="GK71" s="88">
        <f t="shared" si="131"/>
        <v>110.03301646450248</v>
      </c>
      <c r="GL71" s="88">
        <f t="shared" si="131"/>
        <v>125.10795258205547</v>
      </c>
      <c r="GM71" s="88">
        <f t="shared" si="131"/>
        <v>124.69211410985255</v>
      </c>
      <c r="GN71" s="88">
        <f t="shared" si="131"/>
        <v>113.41637955129329</v>
      </c>
      <c r="GO71" s="88">
        <f t="shared" si="131"/>
        <v>115.25222821254251</v>
      </c>
      <c r="GP71" s="88">
        <f t="shared" si="131"/>
        <v>119.55175871825325</v>
      </c>
      <c r="GQ71" s="88">
        <f t="shared" si="131"/>
        <v>137.59395454637863</v>
      </c>
      <c r="GR71" s="88">
        <f t="shared" si="131"/>
        <v>92.295444442700358</v>
      </c>
      <c r="GS71" s="88">
        <f t="shared" si="131"/>
        <v>117.81378653004506</v>
      </c>
      <c r="GT71" s="88">
        <f t="shared" si="131"/>
        <v>118.38603670524336</v>
      </c>
      <c r="GU71" s="88">
        <f t="shared" si="131"/>
        <v>93.494111849267895</v>
      </c>
      <c r="GV71" s="88">
        <f t="shared" si="131"/>
        <v>126.08704145103816</v>
      </c>
      <c r="GW71" s="88">
        <f t="shared" si="131"/>
        <v>109.57617940951924</v>
      </c>
      <c r="GX71" s="88">
        <f t="shared" si="131"/>
        <v>141.24376263892719</v>
      </c>
      <c r="GY71" s="88">
        <f t="shared" si="131"/>
        <v>106.58127436241691</v>
      </c>
      <c r="GZ71" s="88">
        <f t="shared" si="131"/>
        <v>155.92951450731871</v>
      </c>
      <c r="HA71" s="88">
        <f t="shared" si="131"/>
        <v>142.24200202856881</v>
      </c>
      <c r="HB71" s="88">
        <f t="shared" si="131"/>
        <v>112.95112241335555</v>
      </c>
      <c r="HC71" s="88">
        <f t="shared" si="131"/>
        <v>91.63158380415652</v>
      </c>
      <c r="HD71" s="88">
        <f t="shared" si="131"/>
        <v>126.94390469813581</v>
      </c>
      <c r="HE71" s="88">
        <f t="shared" ref="HE71:JP71" si="132">((HE69/HE70)*13.4)</f>
        <v>150.37619847723465</v>
      </c>
      <c r="HF71" s="88">
        <f t="shared" si="132"/>
        <v>106.52510959477995</v>
      </c>
      <c r="HG71" s="88">
        <f t="shared" si="132"/>
        <v>134.69677892061637</v>
      </c>
      <c r="HH71" s="88">
        <f t="shared" si="132"/>
        <v>128.95747625935005</v>
      </c>
      <c r="HI71" s="88">
        <f t="shared" si="132"/>
        <v>125.17209097152976</v>
      </c>
      <c r="HJ71" s="88">
        <f t="shared" si="132"/>
        <v>104.98660992611575</v>
      </c>
      <c r="HK71" s="88">
        <f t="shared" si="132"/>
        <v>110.58116356914155</v>
      </c>
      <c r="HL71" s="88">
        <f t="shared" si="132"/>
        <v>107.29643419194029</v>
      </c>
      <c r="HM71" s="88">
        <f t="shared" si="132"/>
        <v>112.80735554563424</v>
      </c>
      <c r="HN71" s="88">
        <f t="shared" si="132"/>
        <v>104.67094494163085</v>
      </c>
      <c r="HO71" s="88">
        <f t="shared" si="132"/>
        <v>97.627579081666084</v>
      </c>
      <c r="HP71" s="88">
        <f t="shared" si="132"/>
        <v>119.55401652110076</v>
      </c>
      <c r="HQ71" s="88">
        <f t="shared" si="132"/>
        <v>99.199943787062409</v>
      </c>
      <c r="HR71" s="88">
        <f t="shared" si="132"/>
        <v>118.31829912912509</v>
      </c>
      <c r="HS71" s="88">
        <f t="shared" si="132"/>
        <v>153.12719587171046</v>
      </c>
      <c r="HT71" s="88">
        <f t="shared" si="132"/>
        <v>103.59337941180291</v>
      </c>
      <c r="HU71" s="88">
        <f t="shared" si="132"/>
        <v>124.25151156371334</v>
      </c>
      <c r="HV71" s="88">
        <f t="shared" si="132"/>
        <v>104.62497989011285</v>
      </c>
      <c r="HW71" s="88">
        <f t="shared" si="132"/>
        <v>116.27295802352596</v>
      </c>
      <c r="HX71" s="88">
        <f t="shared" si="132"/>
        <v>137.33897823172697</v>
      </c>
      <c r="HY71" s="88">
        <f t="shared" si="132"/>
        <v>108.75954265214739</v>
      </c>
      <c r="HZ71" s="88">
        <f t="shared" si="132"/>
        <v>105.39259892624689</v>
      </c>
      <c r="IA71" s="88">
        <f t="shared" si="132"/>
        <v>100.89249523114026</v>
      </c>
      <c r="IB71" s="88">
        <f t="shared" si="132"/>
        <v>106.3110146994624</v>
      </c>
      <c r="IC71" s="88">
        <f t="shared" si="132"/>
        <v>112.63403444425811</v>
      </c>
      <c r="ID71" s="88">
        <f t="shared" si="132"/>
        <v>129.52023429132993</v>
      </c>
      <c r="IE71" s="88">
        <f t="shared" si="132"/>
        <v>115.03221112517683</v>
      </c>
      <c r="IF71" s="88">
        <f t="shared" si="132"/>
        <v>125.03449232244679</v>
      </c>
      <c r="IG71" s="88">
        <f t="shared" si="132"/>
        <v>135.46236639712504</v>
      </c>
      <c r="IH71" s="88">
        <f t="shared" si="132"/>
        <v>112.04021148427934</v>
      </c>
      <c r="II71" s="88">
        <f t="shared" si="132"/>
        <v>128.57796522304943</v>
      </c>
      <c r="IJ71" s="88">
        <f t="shared" si="132"/>
        <v>114.4235821328807</v>
      </c>
      <c r="IK71" s="88">
        <f t="shared" si="132"/>
        <v>119.92496798755533</v>
      </c>
      <c r="IL71" s="88">
        <f t="shared" si="132"/>
        <v>107.82123417331786</v>
      </c>
      <c r="IM71" s="88">
        <f t="shared" si="132"/>
        <v>122.88025306473179</v>
      </c>
      <c r="IN71" s="88">
        <f t="shared" si="132"/>
        <v>123.35656077290344</v>
      </c>
      <c r="IO71" s="88">
        <f t="shared" si="132"/>
        <v>114.38925382497618</v>
      </c>
      <c r="IP71" s="88">
        <f t="shared" si="132"/>
        <v>118.81531416178277</v>
      </c>
      <c r="IQ71" s="88">
        <f t="shared" si="132"/>
        <v>99.35292146338881</v>
      </c>
      <c r="IR71" s="88">
        <f t="shared" si="132"/>
        <v>122.29228666970715</v>
      </c>
      <c r="IS71" s="88">
        <f t="shared" si="132"/>
        <v>112.8420158716862</v>
      </c>
      <c r="IT71" s="88">
        <f t="shared" si="132"/>
        <v>115.92310190249438</v>
      </c>
      <c r="IU71" s="88">
        <f t="shared" si="132"/>
        <v>117.65789989112987</v>
      </c>
      <c r="IV71" s="88">
        <f t="shared" si="132"/>
        <v>94.914629329252861</v>
      </c>
      <c r="IW71" s="88">
        <f t="shared" si="132"/>
        <v>97.40855846093578</v>
      </c>
      <c r="IX71" s="88">
        <f t="shared" si="132"/>
        <v>128.57389173916107</v>
      </c>
      <c r="IY71" s="88">
        <f t="shared" si="132"/>
        <v>121.78035518305056</v>
      </c>
      <c r="IZ71" s="88">
        <f t="shared" si="132"/>
        <v>132.38466541396738</v>
      </c>
      <c r="JA71" s="88">
        <f t="shared" si="132"/>
        <v>127.42807509044836</v>
      </c>
      <c r="JB71" s="88">
        <f t="shared" si="132"/>
        <v>100.24421111417026</v>
      </c>
      <c r="JC71" s="88">
        <f t="shared" si="132"/>
        <v>117.01182611412331</v>
      </c>
      <c r="JD71" s="88">
        <f t="shared" si="132"/>
        <v>116.17348206703676</v>
      </c>
      <c r="JE71" s="88">
        <f t="shared" si="132"/>
        <v>103.56943081182196</v>
      </c>
      <c r="JF71" s="88">
        <f t="shared" si="132"/>
        <v>118.38855442829369</v>
      </c>
      <c r="JG71" s="88">
        <f t="shared" si="132"/>
        <v>104.62488901878991</v>
      </c>
      <c r="JH71" s="88">
        <f t="shared" si="132"/>
        <v>110.69027503172651</v>
      </c>
      <c r="JI71" s="88">
        <f t="shared" si="132"/>
        <v>97.863155743165464</v>
      </c>
      <c r="JJ71" s="88">
        <f t="shared" si="132"/>
        <v>104.47009820097558</v>
      </c>
      <c r="JK71" s="88">
        <f t="shared" si="132"/>
        <v>108.82063952865471</v>
      </c>
      <c r="JL71" s="88">
        <f t="shared" si="132"/>
        <v>124.99205463273969</v>
      </c>
      <c r="JM71" s="88">
        <f t="shared" si="132"/>
        <v>97.374292291095742</v>
      </c>
      <c r="JN71" s="88">
        <f t="shared" si="132"/>
        <v>101.7986686214478</v>
      </c>
      <c r="JO71" s="88">
        <f t="shared" si="132"/>
        <v>107.88737220099409</v>
      </c>
      <c r="JP71" s="88">
        <f t="shared" si="132"/>
        <v>103.60298785413211</v>
      </c>
      <c r="JQ71" s="88">
        <f t="shared" ref="JQ71:MB71" si="133">((JQ69/JQ70)*13.4)</f>
        <v>115.56589696396183</v>
      </c>
      <c r="JR71" s="88">
        <f t="shared" si="133"/>
        <v>123.81786001657923</v>
      </c>
      <c r="JS71" s="88">
        <f t="shared" si="133"/>
        <v>129.94660151417057</v>
      </c>
      <c r="JT71" s="88">
        <f t="shared" si="133"/>
        <v>101.84421769381969</v>
      </c>
      <c r="JU71" s="88">
        <f t="shared" si="133"/>
        <v>103.02388671503931</v>
      </c>
      <c r="JV71" s="88">
        <f t="shared" si="133"/>
        <v>118.07960117536136</v>
      </c>
      <c r="JW71" s="88">
        <f t="shared" si="133"/>
        <v>100.27290635086409</v>
      </c>
      <c r="JX71" s="88">
        <f t="shared" si="133"/>
        <v>99.323237609316863</v>
      </c>
      <c r="JY71" s="88">
        <f t="shared" si="133"/>
        <v>124.54454522722803</v>
      </c>
      <c r="JZ71" s="88">
        <f t="shared" si="133"/>
        <v>86.783917520700811</v>
      </c>
      <c r="KA71" s="88">
        <f t="shared" si="133"/>
        <v>106.78430398597827</v>
      </c>
      <c r="KB71" s="88">
        <f t="shared" si="133"/>
        <v>131.22010621470832</v>
      </c>
      <c r="KC71" s="88">
        <f t="shared" si="133"/>
        <v>114.05632507225167</v>
      </c>
      <c r="KD71" s="88">
        <f t="shared" si="133"/>
        <v>119.26827032425776</v>
      </c>
      <c r="KE71" s="88">
        <f t="shared" si="133"/>
        <v>113.35834680938564</v>
      </c>
      <c r="KF71" s="88">
        <f t="shared" si="133"/>
        <v>98.384270496082181</v>
      </c>
      <c r="KG71" s="88">
        <f t="shared" si="133"/>
        <v>114.56994196684107</v>
      </c>
      <c r="KH71" s="88">
        <f t="shared" si="133"/>
        <v>124.66692618937755</v>
      </c>
      <c r="KI71" s="88">
        <f t="shared" si="133"/>
        <v>98.513566236512688</v>
      </c>
      <c r="KJ71" s="88">
        <f t="shared" si="133"/>
        <v>114.07676544264764</v>
      </c>
      <c r="KK71" s="88">
        <f t="shared" si="133"/>
        <v>104.04592896001718</v>
      </c>
      <c r="KL71" s="88">
        <f t="shared" si="133"/>
        <v>114.92740808117334</v>
      </c>
      <c r="KM71" s="88">
        <f t="shared" si="133"/>
        <v>125.02173872080655</v>
      </c>
      <c r="KN71" s="88">
        <f t="shared" si="133"/>
        <v>110.79363760943731</v>
      </c>
      <c r="KO71" s="88">
        <f t="shared" si="133"/>
        <v>120.79370593458962</v>
      </c>
      <c r="KP71" s="88">
        <f t="shared" si="133"/>
        <v>121.14810967238883</v>
      </c>
      <c r="KQ71" s="88">
        <f t="shared" si="133"/>
        <v>109.48683093154524</v>
      </c>
      <c r="KR71" s="88">
        <f t="shared" si="133"/>
        <v>106.09639038431193</v>
      </c>
      <c r="KS71" s="88">
        <f t="shared" si="133"/>
        <v>128.97665961595021</v>
      </c>
      <c r="KT71" s="88">
        <f t="shared" si="133"/>
        <v>93.374029818375249</v>
      </c>
      <c r="KU71" s="88">
        <f t="shared" si="133"/>
        <v>101.96698085915486</v>
      </c>
      <c r="KV71" s="88">
        <f t="shared" si="133"/>
        <v>118.00280927719423</v>
      </c>
      <c r="KW71" s="88">
        <f t="shared" si="133"/>
        <v>109.51591939315216</v>
      </c>
      <c r="KX71" s="88">
        <f t="shared" si="133"/>
        <v>109.28748320183361</v>
      </c>
      <c r="KY71" s="88">
        <f t="shared" si="133"/>
        <v>132.88616630371106</v>
      </c>
      <c r="KZ71" s="88">
        <f t="shared" si="133"/>
        <v>154.07576085078816</v>
      </c>
      <c r="LA71" s="88">
        <f t="shared" si="133"/>
        <v>84.440193170651412</v>
      </c>
      <c r="LB71" s="88">
        <f t="shared" si="133"/>
        <v>103.19805035828924</v>
      </c>
      <c r="LC71" s="88">
        <f t="shared" si="133"/>
        <v>116.99454066305115</v>
      </c>
      <c r="LD71" s="88">
        <f t="shared" si="133"/>
        <v>122.09085043349023</v>
      </c>
      <c r="LE71" s="88">
        <f t="shared" si="133"/>
        <v>124.28277382619667</v>
      </c>
      <c r="LF71" s="88">
        <f t="shared" si="133"/>
        <v>105.16270130809029</v>
      </c>
      <c r="LG71" s="88">
        <f t="shared" si="133"/>
        <v>109.73312579207889</v>
      </c>
      <c r="LH71" s="88">
        <f t="shared" si="133"/>
        <v>108.01013439736997</v>
      </c>
      <c r="LI71" s="88">
        <f t="shared" si="133"/>
        <v>99.103443868240831</v>
      </c>
      <c r="LJ71" s="88">
        <f t="shared" si="133"/>
        <v>126.77202653289876</v>
      </c>
      <c r="LK71" s="88">
        <f t="shared" si="133"/>
        <v>129.56605957303418</v>
      </c>
      <c r="LL71" s="88">
        <f t="shared" si="133"/>
        <v>106.82840490196162</v>
      </c>
      <c r="LM71" s="88">
        <f t="shared" si="133"/>
        <v>93.517120322489362</v>
      </c>
      <c r="LN71" s="88">
        <f t="shared" si="133"/>
        <v>117.61097487624475</v>
      </c>
      <c r="LO71" s="88">
        <f t="shared" si="133"/>
        <v>109.30851915245535</v>
      </c>
      <c r="LP71" s="88">
        <f t="shared" si="133"/>
        <v>141.53397213705964</v>
      </c>
      <c r="LQ71" s="88">
        <f t="shared" si="133"/>
        <v>119.40663273692195</v>
      </c>
      <c r="LR71" s="88">
        <f t="shared" si="133"/>
        <v>111.67268430956602</v>
      </c>
      <c r="LS71" s="88">
        <f t="shared" si="133"/>
        <v>91.860371108644472</v>
      </c>
      <c r="LT71" s="88">
        <f t="shared" si="133"/>
        <v>93.900085198775784</v>
      </c>
      <c r="LU71" s="88">
        <f t="shared" si="133"/>
        <v>99.894129898823593</v>
      </c>
      <c r="LV71" s="88">
        <f t="shared" si="133"/>
        <v>107.56181175485327</v>
      </c>
      <c r="LW71" s="88">
        <f t="shared" si="133"/>
        <v>114.72051912823927</v>
      </c>
      <c r="LX71" s="88">
        <f t="shared" si="133"/>
        <v>134.93139706124103</v>
      </c>
      <c r="LY71" s="88">
        <f t="shared" si="133"/>
        <v>111.42157524233021</v>
      </c>
      <c r="LZ71" s="88">
        <f t="shared" si="133"/>
        <v>142.13002427185549</v>
      </c>
      <c r="MA71" s="88">
        <f t="shared" si="133"/>
        <v>115.47708665195238</v>
      </c>
      <c r="MB71" s="88">
        <f t="shared" si="133"/>
        <v>118.19971053058546</v>
      </c>
      <c r="MC71" s="88">
        <f t="shared" ref="MC71:ON71" si="134">((MC69/MC70)*13.4)</f>
        <v>146.82444139572817</v>
      </c>
      <c r="MD71" s="88">
        <f t="shared" si="134"/>
        <v>117.07458231135118</v>
      </c>
      <c r="ME71" s="88">
        <f t="shared" si="134"/>
        <v>100.64380778937402</v>
      </c>
      <c r="MF71" s="88">
        <f t="shared" si="134"/>
        <v>128.22138493146065</v>
      </c>
      <c r="MG71" s="88">
        <f t="shared" si="134"/>
        <v>113.42392571064364</v>
      </c>
      <c r="MH71" s="88">
        <f t="shared" si="134"/>
        <v>119.35892367302763</v>
      </c>
      <c r="MI71" s="88">
        <f t="shared" si="134"/>
        <v>109.34730085135706</v>
      </c>
      <c r="MJ71" s="88">
        <f t="shared" si="134"/>
        <v>95.162617678742649</v>
      </c>
      <c r="MK71" s="88">
        <f t="shared" si="134"/>
        <v>117.6276507089275</v>
      </c>
      <c r="ML71" s="88">
        <f t="shared" si="134"/>
        <v>108.71174336077873</v>
      </c>
      <c r="MM71" s="88">
        <f t="shared" si="134"/>
        <v>92.164115705790408</v>
      </c>
      <c r="MN71" s="88">
        <f t="shared" si="134"/>
        <v>112.87380340405558</v>
      </c>
      <c r="MO71" s="88">
        <f t="shared" si="134"/>
        <v>165.39224531695001</v>
      </c>
      <c r="MP71" s="88">
        <f t="shared" si="134"/>
        <v>133.33993790495296</v>
      </c>
      <c r="MQ71" s="88">
        <f t="shared" si="134"/>
        <v>120.85049851578627</v>
      </c>
      <c r="MR71" s="88">
        <f t="shared" si="134"/>
        <v>95.193754594779605</v>
      </c>
      <c r="MS71" s="88">
        <f t="shared" si="134"/>
        <v>117.06360358933838</v>
      </c>
      <c r="MT71" s="88">
        <f t="shared" si="134"/>
        <v>104.16280494745686</v>
      </c>
      <c r="MU71" s="88">
        <f t="shared" si="134"/>
        <v>87.532822344284341</v>
      </c>
      <c r="MV71" s="88">
        <f t="shared" si="134"/>
        <v>114.94847901178419</v>
      </c>
      <c r="MW71" s="88">
        <f t="shared" si="134"/>
        <v>127.59388669626162</v>
      </c>
      <c r="MX71" s="88">
        <f t="shared" si="134"/>
        <v>129.38687818551008</v>
      </c>
      <c r="MY71" s="88">
        <f t="shared" si="134"/>
        <v>102.50789037766553</v>
      </c>
      <c r="MZ71" s="88">
        <f t="shared" si="134"/>
        <v>102.68201327617012</v>
      </c>
      <c r="NA71" s="88">
        <f t="shared" si="134"/>
        <v>103.62153198531405</v>
      </c>
      <c r="NB71" s="88">
        <f t="shared" si="134"/>
        <v>72.195883036115802</v>
      </c>
      <c r="NC71" s="88">
        <f t="shared" si="134"/>
        <v>135.40594524354685</v>
      </c>
      <c r="ND71" s="88">
        <f t="shared" si="134"/>
        <v>91.475127668007914</v>
      </c>
      <c r="NE71" s="88">
        <f t="shared" si="134"/>
        <v>116.23501154123855</v>
      </c>
      <c r="NF71" s="88">
        <f t="shared" si="134"/>
        <v>132.7621720673292</v>
      </c>
      <c r="NG71" s="88">
        <f t="shared" si="134"/>
        <v>164.80587807100511</v>
      </c>
      <c r="NH71" s="88">
        <f t="shared" si="134"/>
        <v>111.53895558133256</v>
      </c>
      <c r="NI71" s="88">
        <f t="shared" si="134"/>
        <v>114.49457568717939</v>
      </c>
      <c r="NJ71" s="88">
        <f t="shared" si="134"/>
        <v>115.67620248956757</v>
      </c>
      <c r="NK71" s="88">
        <f t="shared" si="134"/>
        <v>112.36285476271983</v>
      </c>
      <c r="NL71" s="88">
        <f t="shared" si="134"/>
        <v>123.24851139147172</v>
      </c>
      <c r="NM71" s="88">
        <f t="shared" si="134"/>
        <v>94.59660326534285</v>
      </c>
      <c r="NN71" s="88">
        <f t="shared" si="134"/>
        <v>97.293002376242868</v>
      </c>
      <c r="NO71" s="88">
        <f t="shared" si="134"/>
        <v>110.29631419396387</v>
      </c>
      <c r="NP71" s="88">
        <f t="shared" si="134"/>
        <v>134.56891244543567</v>
      </c>
      <c r="NQ71" s="88">
        <f t="shared" si="134"/>
        <v>115.04912638136881</v>
      </c>
      <c r="NR71" s="88">
        <f t="shared" si="134"/>
        <v>106.04615008136535</v>
      </c>
      <c r="NS71" s="88">
        <f t="shared" si="134"/>
        <v>104.80288926465565</v>
      </c>
      <c r="NT71" s="88">
        <f t="shared" si="134"/>
        <v>124.2551665232732</v>
      </c>
      <c r="NU71" s="88">
        <f t="shared" si="134"/>
        <v>123.34953957124665</v>
      </c>
      <c r="NV71" s="88">
        <f t="shared" si="134"/>
        <v>104.17852592082365</v>
      </c>
      <c r="NW71" s="88">
        <f t="shared" si="134"/>
        <v>106.23843591443512</v>
      </c>
      <c r="NX71" s="88">
        <f t="shared" si="134"/>
        <v>103.09879772231206</v>
      </c>
      <c r="NY71" s="88">
        <f t="shared" si="134"/>
        <v>104.34721444142539</v>
      </c>
      <c r="NZ71" s="88">
        <f t="shared" si="134"/>
        <v>135.30359016620068</v>
      </c>
      <c r="OA71" s="88">
        <f t="shared" si="134"/>
        <v>127.48422069828439</v>
      </c>
      <c r="OB71" s="88">
        <f t="shared" si="134"/>
        <v>112.10974339525892</v>
      </c>
      <c r="OC71" s="88">
        <f t="shared" si="134"/>
        <v>106.10868230276934</v>
      </c>
      <c r="OD71" s="88">
        <f t="shared" si="134"/>
        <v>119.69273625200753</v>
      </c>
      <c r="OE71" s="88">
        <f t="shared" si="134"/>
        <v>83.619328104897406</v>
      </c>
      <c r="OF71" s="88">
        <f t="shared" si="134"/>
        <v>109.00521549199573</v>
      </c>
      <c r="OG71" s="88">
        <f t="shared" si="134"/>
        <v>97.955958861193025</v>
      </c>
      <c r="OH71" s="88">
        <f t="shared" si="134"/>
        <v>86.970244909814383</v>
      </c>
      <c r="OI71" s="88">
        <f t="shared" si="134"/>
        <v>98.448037877549467</v>
      </c>
      <c r="OJ71" s="88">
        <f t="shared" si="134"/>
        <v>109.34261375670778</v>
      </c>
      <c r="OK71" s="88">
        <f t="shared" si="134"/>
        <v>90.310498095317428</v>
      </c>
      <c r="OL71" s="88">
        <f t="shared" si="134"/>
        <v>114.01290826259854</v>
      </c>
      <c r="OM71" s="88">
        <f t="shared" si="134"/>
        <v>118.17569078347793</v>
      </c>
      <c r="ON71" s="88">
        <f t="shared" si="134"/>
        <v>104.88673860134435</v>
      </c>
      <c r="OO71" s="88">
        <f t="shared" ref="OO71:XZ71" si="135">((OO69/OO70)*13.4)</f>
        <v>94.250461414047379</v>
      </c>
      <c r="OP71" s="88">
        <f t="shared" si="135"/>
        <v>103.27320439724659</v>
      </c>
      <c r="OQ71" s="88">
        <f t="shared" si="135"/>
        <v>108.52634470999683</v>
      </c>
      <c r="OR71" s="88">
        <f t="shared" si="135"/>
        <v>113.74634231607548</v>
      </c>
      <c r="OS71" s="88">
        <f t="shared" si="135"/>
        <v>126.71875908280333</v>
      </c>
      <c r="OT71" s="88">
        <f t="shared" si="135"/>
        <v>134.38842562348196</v>
      </c>
      <c r="OU71" s="88">
        <f t="shared" si="135"/>
        <v>86.849238924504093</v>
      </c>
      <c r="OV71" s="88">
        <f t="shared" si="135"/>
        <v>105.951028448505</v>
      </c>
      <c r="OW71" s="88">
        <f t="shared" si="135"/>
        <v>135.47248844277891</v>
      </c>
      <c r="OX71" s="88">
        <f t="shared" si="135"/>
        <v>101.40445857939183</v>
      </c>
      <c r="OY71" s="88">
        <f t="shared" si="135"/>
        <v>107.70678614955594</v>
      </c>
      <c r="OZ71" s="88">
        <f t="shared" si="135"/>
        <v>120.24232060603379</v>
      </c>
      <c r="PA71" s="88">
        <f t="shared" si="135"/>
        <v>134.38035091782817</v>
      </c>
      <c r="PB71" s="88">
        <f t="shared" si="135"/>
        <v>112.60585437439941</v>
      </c>
      <c r="PC71" s="88">
        <f t="shared" si="135"/>
        <v>104.36931363060683</v>
      </c>
      <c r="PD71" s="88">
        <f t="shared" si="135"/>
        <v>116.72367246422652</v>
      </c>
      <c r="PE71" s="88">
        <f t="shared" si="135"/>
        <v>97.353111245012457</v>
      </c>
      <c r="PF71" s="88">
        <f t="shared" si="135"/>
        <v>116.47168578285584</v>
      </c>
      <c r="PG71" s="88">
        <f t="shared" si="135"/>
        <v>104.97109152480908</v>
      </c>
      <c r="PH71" s="88">
        <f t="shared" si="135"/>
        <v>139.16393573392489</v>
      </c>
      <c r="PI71" s="88">
        <f t="shared" si="135"/>
        <v>118.9834926733509</v>
      </c>
      <c r="PJ71" s="88">
        <f t="shared" si="135"/>
        <v>103.51905907716915</v>
      </c>
      <c r="PK71" s="88">
        <f t="shared" si="135"/>
        <v>121.93467097243476</v>
      </c>
      <c r="PL71" s="88">
        <f t="shared" si="135"/>
        <v>91.558464807179448</v>
      </c>
      <c r="PM71" s="88">
        <f t="shared" si="135"/>
        <v>126.84962579919659</v>
      </c>
      <c r="PN71" s="88">
        <f t="shared" si="135"/>
        <v>87.72456959981514</v>
      </c>
      <c r="PO71" s="88">
        <f t="shared" si="135"/>
        <v>108.89928448259197</v>
      </c>
      <c r="PP71" s="88">
        <f t="shared" si="135"/>
        <v>125.29755940169808</v>
      </c>
      <c r="PQ71" s="88">
        <f t="shared" si="135"/>
        <v>115.15719273750406</v>
      </c>
      <c r="PR71" s="88">
        <f t="shared" si="135"/>
        <v>111.10062331178429</v>
      </c>
      <c r="PS71" s="88">
        <f t="shared" si="135"/>
        <v>124.57643955052279</v>
      </c>
      <c r="PT71" s="88">
        <f t="shared" si="135"/>
        <v>125.73750452429169</v>
      </c>
      <c r="PU71" s="88">
        <f t="shared" si="135"/>
        <v>123.30992899190129</v>
      </c>
      <c r="PV71" s="88">
        <f t="shared" si="135"/>
        <v>125.16324003333153</v>
      </c>
      <c r="PW71" s="88">
        <f t="shared" si="135"/>
        <v>121.85798299359334</v>
      </c>
      <c r="PX71" s="88">
        <f t="shared" si="135"/>
        <v>124.22259076487549</v>
      </c>
      <c r="PY71" s="88">
        <f t="shared" si="135"/>
        <v>141.24962677974739</v>
      </c>
      <c r="PZ71" s="88">
        <f t="shared" si="135"/>
        <v>119.31488678745488</v>
      </c>
      <c r="QA71" s="88">
        <f t="shared" si="135"/>
        <v>112.90689898947815</v>
      </c>
      <c r="QB71" s="88">
        <f t="shared" si="135"/>
        <v>105.15002074192546</v>
      </c>
      <c r="QC71" s="88">
        <f t="shared" si="135"/>
        <v>95.948015129932031</v>
      </c>
      <c r="QD71" s="88">
        <f t="shared" si="135"/>
        <v>117.76604402318137</v>
      </c>
      <c r="QE71" s="88">
        <f t="shared" si="135"/>
        <v>108.90278408033173</v>
      </c>
      <c r="QF71" s="88">
        <f t="shared" si="135"/>
        <v>108.16116555257132</v>
      </c>
      <c r="QG71" s="88">
        <f t="shared" si="135"/>
        <v>123.22214097480021</v>
      </c>
      <c r="QH71" s="88">
        <f t="shared" si="135"/>
        <v>103.10072323836964</v>
      </c>
      <c r="QI71" s="88">
        <f t="shared" si="135"/>
        <v>97.840351282767386</v>
      </c>
      <c r="QJ71" s="88">
        <f t="shared" si="135"/>
        <v>104.84716444454774</v>
      </c>
      <c r="QK71" s="88">
        <f t="shared" si="135"/>
        <v>114.88996270304945</v>
      </c>
      <c r="QL71" s="88">
        <f t="shared" si="135"/>
        <v>134.61396066509624</v>
      </c>
      <c r="QM71" s="88">
        <f t="shared" si="135"/>
        <v>137.20859633699584</v>
      </c>
      <c r="QN71" s="88">
        <f t="shared" si="135"/>
        <v>126.60968452276708</v>
      </c>
      <c r="QO71" s="88">
        <f t="shared" si="135"/>
        <v>110.89868347169509</v>
      </c>
      <c r="QP71" s="88">
        <f t="shared" si="135"/>
        <v>86.387154614649859</v>
      </c>
      <c r="QQ71" s="88">
        <f t="shared" si="135"/>
        <v>124.58730738481368</v>
      </c>
      <c r="QR71" s="88">
        <f t="shared" si="135"/>
        <v>152.57866257236566</v>
      </c>
      <c r="QS71" s="88">
        <f t="shared" si="135"/>
        <v>116.91703550517538</v>
      </c>
      <c r="QT71" s="88">
        <f t="shared" si="135"/>
        <v>103.77705037540112</v>
      </c>
      <c r="QU71" s="88">
        <f t="shared" si="135"/>
        <v>113.31341592238014</v>
      </c>
      <c r="QV71" s="88">
        <f t="shared" si="135"/>
        <v>90.022637529126413</v>
      </c>
      <c r="QW71" s="88">
        <f t="shared" si="135"/>
        <v>108.25341754672104</v>
      </c>
      <c r="QX71" s="88">
        <f t="shared" si="135"/>
        <v>113.21526033166701</v>
      </c>
      <c r="QY71" s="88">
        <f t="shared" si="135"/>
        <v>108.25549059843486</v>
      </c>
      <c r="QZ71" s="88">
        <f t="shared" si="135"/>
        <v>114.97574781333572</v>
      </c>
      <c r="RA71" s="88">
        <f t="shared" si="135"/>
        <v>131.41079393589351</v>
      </c>
      <c r="RB71" s="88">
        <f t="shared" si="135"/>
        <v>111.45381328789394</v>
      </c>
      <c r="RC71" s="88">
        <f t="shared" si="135"/>
        <v>126.23039977285109</v>
      </c>
      <c r="RD71" s="88">
        <f t="shared" si="135"/>
        <v>142.21772210511372</v>
      </c>
      <c r="RE71" s="88">
        <f t="shared" si="135"/>
        <v>84.743454161958383</v>
      </c>
      <c r="RF71" s="88">
        <f t="shared" si="135"/>
        <v>134.76488838158255</v>
      </c>
      <c r="RG71" s="88">
        <f t="shared" si="135"/>
        <v>106.42076036326173</v>
      </c>
      <c r="RH71" s="88">
        <f t="shared" si="135"/>
        <v>148.71419266569163</v>
      </c>
      <c r="RI71" s="88">
        <f t="shared" si="135"/>
        <v>136.03051032615215</v>
      </c>
      <c r="RJ71" s="88">
        <f t="shared" si="135"/>
        <v>102.1840597915907</v>
      </c>
      <c r="RK71" s="88">
        <f t="shared" si="135"/>
        <v>111.90602408178084</v>
      </c>
      <c r="RL71" s="88">
        <f t="shared" si="135"/>
        <v>125.14535285875162</v>
      </c>
      <c r="RM71" s="88">
        <f t="shared" si="135"/>
        <v>130.06582084543996</v>
      </c>
      <c r="RN71" s="88">
        <f t="shared" si="135"/>
        <v>108.74361243387803</v>
      </c>
      <c r="RO71" s="88">
        <f t="shared" si="135"/>
        <v>102.9401113335055</v>
      </c>
      <c r="RP71" s="88">
        <f t="shared" si="135"/>
        <v>105.49227739995796</v>
      </c>
      <c r="RQ71" s="88">
        <f t="shared" si="135"/>
        <v>146.99350249572856</v>
      </c>
      <c r="RR71" s="88">
        <f t="shared" si="135"/>
        <v>100.8218792689885</v>
      </c>
      <c r="RS71" s="88">
        <f t="shared" si="135"/>
        <v>96.926124460576801</v>
      </c>
      <c r="RT71" s="88">
        <f t="shared" si="135"/>
        <v>95.557943840222933</v>
      </c>
      <c r="RU71" s="88">
        <f t="shared" si="135"/>
        <v>103.68018166491393</v>
      </c>
      <c r="RV71" s="88">
        <f t="shared" si="135"/>
        <v>102.13546343513796</v>
      </c>
      <c r="RW71" s="88">
        <f t="shared" si="135"/>
        <v>124.87374465148545</v>
      </c>
      <c r="RX71" s="88">
        <f t="shared" si="135"/>
        <v>114.19705109742281</v>
      </c>
      <c r="RY71" s="88">
        <f t="shared" si="135"/>
        <v>95.703657881191731</v>
      </c>
      <c r="RZ71" s="88">
        <f t="shared" si="135"/>
        <v>117.43020819035128</v>
      </c>
      <c r="SA71" s="88">
        <f t="shared" si="135"/>
        <v>102.73071639831041</v>
      </c>
      <c r="SB71" s="88">
        <f t="shared" si="135"/>
        <v>111.93570227723066</v>
      </c>
      <c r="SC71" s="88">
        <f t="shared" si="135"/>
        <v>101.65492160452335</v>
      </c>
      <c r="SD71" s="88">
        <f t="shared" si="135"/>
        <v>95.821758664167092</v>
      </c>
      <c r="SE71" s="88">
        <f t="shared" si="135"/>
        <v>108.46212203210713</v>
      </c>
      <c r="SF71" s="88">
        <f t="shared" si="135"/>
        <v>110.41400377137224</v>
      </c>
      <c r="SG71" s="88">
        <f t="shared" si="135"/>
        <v>94.802834035833769</v>
      </c>
      <c r="SH71" s="88">
        <f t="shared" si="135"/>
        <v>110.13944531013338</v>
      </c>
      <c r="SI71" s="88">
        <f t="shared" si="135"/>
        <v>110.93974420215531</v>
      </c>
      <c r="SJ71" s="88">
        <f t="shared" si="135"/>
        <v>104.16927859803592</v>
      </c>
      <c r="SK71" s="88">
        <f t="shared" si="135"/>
        <v>103.76086339015342</v>
      </c>
      <c r="SL71" s="88">
        <f t="shared" si="135"/>
        <v>123.38046878642376</v>
      </c>
      <c r="SM71" s="88">
        <f t="shared" si="135"/>
        <v>118.07200503100925</v>
      </c>
      <c r="SN71" s="88">
        <f t="shared" si="135"/>
        <v>125.73384888335994</v>
      </c>
      <c r="SO71" s="88">
        <f t="shared" si="135"/>
        <v>139.64054704587141</v>
      </c>
      <c r="SP71" s="88">
        <f t="shared" si="135"/>
        <v>132.98294108629881</v>
      </c>
      <c r="SQ71" s="88">
        <f t="shared" si="135"/>
        <v>128.66359989705367</v>
      </c>
      <c r="SR71" s="88">
        <f t="shared" si="135"/>
        <v>153.79096160890799</v>
      </c>
      <c r="SS71" s="88">
        <f t="shared" si="135"/>
        <v>125.25983942374717</v>
      </c>
      <c r="ST71" s="88">
        <f t="shared" si="135"/>
        <v>134.05319292763627</v>
      </c>
      <c r="SU71" s="88">
        <f t="shared" si="135"/>
        <v>96.243571238609945</v>
      </c>
      <c r="SV71" s="88">
        <f t="shared" si="135"/>
        <v>137.53773967145926</v>
      </c>
      <c r="SW71" s="88">
        <f t="shared" si="135"/>
        <v>135.28171667652279</v>
      </c>
      <c r="SX71" s="88">
        <f t="shared" si="135"/>
        <v>118.63511449785531</v>
      </c>
      <c r="SY71" s="88">
        <f t="shared" si="135"/>
        <v>143.02001794786148</v>
      </c>
      <c r="SZ71" s="88">
        <f t="shared" si="135"/>
        <v>106.64281202270986</v>
      </c>
      <c r="TA71" s="88">
        <f t="shared" si="135"/>
        <v>92.723671338635555</v>
      </c>
      <c r="TB71" s="88">
        <f t="shared" si="135"/>
        <v>114.31992653929203</v>
      </c>
      <c r="TC71" s="88">
        <f t="shared" si="135"/>
        <v>114.77177283211351</v>
      </c>
      <c r="TD71" s="88">
        <f t="shared" si="135"/>
        <v>127.16446235578175</v>
      </c>
      <c r="TE71" s="88">
        <f t="shared" si="135"/>
        <v>128.47363624163327</v>
      </c>
      <c r="TF71" s="88">
        <f t="shared" si="135"/>
        <v>124.33999037936286</v>
      </c>
      <c r="TG71" s="88">
        <f t="shared" si="135"/>
        <v>118.42070209815058</v>
      </c>
      <c r="TH71" s="88">
        <f t="shared" si="135"/>
        <v>136.36041612788898</v>
      </c>
      <c r="TI71" s="88">
        <f t="shared" si="135"/>
        <v>124.39067748929335</v>
      </c>
      <c r="TJ71" s="88">
        <f t="shared" si="135"/>
        <v>133.17456495615829</v>
      </c>
      <c r="TK71" s="88">
        <f t="shared" si="135"/>
        <v>134.30400558257347</v>
      </c>
      <c r="TL71" s="88">
        <f t="shared" si="135"/>
        <v>132.54045866930508</v>
      </c>
      <c r="TM71" s="88">
        <f t="shared" si="135"/>
        <v>109.64778412030073</v>
      </c>
      <c r="TN71" s="88">
        <f t="shared" si="135"/>
        <v>174.8043158004852</v>
      </c>
      <c r="TO71" s="88">
        <f t="shared" si="135"/>
        <v>130.03502269534874</v>
      </c>
      <c r="TP71" s="88">
        <f t="shared" si="135"/>
        <v>150.55058710407701</v>
      </c>
      <c r="TQ71" s="88">
        <f t="shared" si="135"/>
        <v>105.50278095593769</v>
      </c>
      <c r="TR71" s="88">
        <f t="shared" si="135"/>
        <v>115.94920930773084</v>
      </c>
      <c r="TS71" s="88">
        <f t="shared" si="135"/>
        <v>158.87086097767775</v>
      </c>
      <c r="TT71" s="88">
        <f t="shared" si="135"/>
        <v>97.01407842241133</v>
      </c>
      <c r="TU71" s="88">
        <f t="shared" si="135"/>
        <v>135.10668240554728</v>
      </c>
      <c r="TV71" s="88">
        <f t="shared" si="135"/>
        <v>101.43153162221228</v>
      </c>
      <c r="TW71" s="88">
        <f t="shared" si="135"/>
        <v>179.42199618890496</v>
      </c>
      <c r="TX71" s="88">
        <f t="shared" si="135"/>
        <v>149.56431811917398</v>
      </c>
      <c r="TY71" s="88">
        <f t="shared" si="135"/>
        <v>144.96690688323196</v>
      </c>
      <c r="TZ71" s="88">
        <f t="shared" si="135"/>
        <v>132.51046680589963</v>
      </c>
      <c r="UA71" s="88">
        <f t="shared" si="135"/>
        <v>167.96743217045287</v>
      </c>
      <c r="UB71" s="88">
        <f t="shared" si="135"/>
        <v>141.64045257316545</v>
      </c>
      <c r="UC71" s="88">
        <f t="shared" si="135"/>
        <v>152.37873445401581</v>
      </c>
      <c r="UD71" s="88">
        <f t="shared" si="135"/>
        <v>149.9905578200059</v>
      </c>
      <c r="UE71" s="88">
        <f t="shared" si="135"/>
        <v>154.30924440277667</v>
      </c>
      <c r="UF71" s="88">
        <f t="shared" si="135"/>
        <v>142.53369188217607</v>
      </c>
      <c r="UG71" s="88">
        <f t="shared" si="135"/>
        <v>129.90623272770478</v>
      </c>
      <c r="UH71" s="88">
        <f t="shared" si="135"/>
        <v>149.0220820130229</v>
      </c>
      <c r="UI71" s="88">
        <f t="shared" si="135"/>
        <v>126.31508443502463</v>
      </c>
      <c r="UJ71" s="88">
        <f t="shared" si="135"/>
        <v>153.79786845456874</v>
      </c>
      <c r="UK71" s="88">
        <f t="shared" si="135"/>
        <v>142.10698828273223</v>
      </c>
      <c r="UL71" s="88">
        <f t="shared" si="135"/>
        <v>143.77971590535515</v>
      </c>
      <c r="UM71" s="88">
        <f t="shared" si="135"/>
        <v>142.10371171351039</v>
      </c>
      <c r="UN71" s="88">
        <f t="shared" si="135"/>
        <v>124.40030585657429</v>
      </c>
      <c r="UO71" s="88">
        <f t="shared" si="135"/>
        <v>115.24549104388502</v>
      </c>
      <c r="UP71" s="88">
        <f t="shared" si="135"/>
        <v>136.60421897886334</v>
      </c>
      <c r="UQ71" s="88">
        <f t="shared" si="135"/>
        <v>161.92442953285348</v>
      </c>
      <c r="UR71" s="88">
        <f t="shared" si="135"/>
        <v>128.65234571120394</v>
      </c>
      <c r="US71" s="88">
        <f t="shared" si="135"/>
        <v>164.26483142099764</v>
      </c>
      <c r="UT71" s="88">
        <f t="shared" si="135"/>
        <v>127.42543986957298</v>
      </c>
      <c r="UU71" s="88">
        <f t="shared" si="135"/>
        <v>122.5209770048066</v>
      </c>
      <c r="UV71" s="88">
        <f t="shared" si="135"/>
        <v>135.57122591772381</v>
      </c>
      <c r="UW71" s="88">
        <f t="shared" si="135"/>
        <v>157.92317605938871</v>
      </c>
      <c r="UX71" s="88">
        <f t="shared" si="135"/>
        <v>168.50794506720592</v>
      </c>
      <c r="UY71" s="88">
        <f t="shared" si="135"/>
        <v>151.11057060864351</v>
      </c>
      <c r="UZ71" s="88">
        <f t="shared" si="135"/>
        <v>139.78092358587406</v>
      </c>
      <c r="VA71" s="88">
        <f t="shared" si="135"/>
        <v>122.31680287032566</v>
      </c>
      <c r="VB71" s="88">
        <f t="shared" si="135"/>
        <v>141.35897723122415</v>
      </c>
      <c r="VC71" s="88">
        <f t="shared" si="135"/>
        <v>113.35781678594608</v>
      </c>
      <c r="VD71" s="88">
        <f t="shared" si="135"/>
        <v>132.27144711828689</v>
      </c>
      <c r="VE71" s="88">
        <f t="shared" si="135"/>
        <v>125.52667040307092</v>
      </c>
      <c r="VF71" s="88">
        <f t="shared" si="135"/>
        <v>156.47822785877449</v>
      </c>
      <c r="VG71" s="88">
        <f t="shared" si="135"/>
        <v>127.43109466309093</v>
      </c>
      <c r="VH71" s="88">
        <f t="shared" si="135"/>
        <v>117.8624888679925</v>
      </c>
      <c r="VI71" s="88">
        <f t="shared" si="135"/>
        <v>119.34251421424884</v>
      </c>
      <c r="VJ71" s="88">
        <f t="shared" si="135"/>
        <v>145.96265217837771</v>
      </c>
      <c r="VK71" s="88">
        <f t="shared" si="135"/>
        <v>155.62850829837524</v>
      </c>
      <c r="VL71" s="88">
        <f t="shared" si="135"/>
        <v>112.64307847035654</v>
      </c>
      <c r="VM71" s="88">
        <f t="shared" si="135"/>
        <v>163.35863336714698</v>
      </c>
      <c r="VN71" s="88">
        <f t="shared" si="135"/>
        <v>140.42116766530833</v>
      </c>
      <c r="VO71" s="88">
        <f t="shared" si="135"/>
        <v>117.52044489692503</v>
      </c>
      <c r="VP71" s="88">
        <f t="shared" si="135"/>
        <v>136.22121735897613</v>
      </c>
      <c r="VQ71" s="88">
        <f t="shared" si="135"/>
        <v>162.80030312019923</v>
      </c>
      <c r="VR71" s="88">
        <f t="shared" si="135"/>
        <v>149.44813544675822</v>
      </c>
      <c r="VS71" s="88">
        <f t="shared" si="135"/>
        <v>110.7470255025013</v>
      </c>
      <c r="VT71" s="88">
        <f t="shared" si="135"/>
        <v>172.35835256158521</v>
      </c>
      <c r="VU71" s="88">
        <f t="shared" si="135"/>
        <v>147.66069174875042</v>
      </c>
      <c r="VV71" s="88">
        <f t="shared" si="135"/>
        <v>132.0998271304606</v>
      </c>
      <c r="VW71" s="88">
        <f t="shared" si="135"/>
        <v>160.68937946949777</v>
      </c>
      <c r="VX71" s="88">
        <f t="shared" si="135"/>
        <v>151.09000884679278</v>
      </c>
      <c r="VY71" s="88">
        <f t="shared" si="135"/>
        <v>119.96823286223993</v>
      </c>
      <c r="VZ71" s="88">
        <f t="shared" si="135"/>
        <v>133.34515909542185</v>
      </c>
      <c r="WA71" s="88">
        <f t="shared" si="135"/>
        <v>123.22921044194136</v>
      </c>
      <c r="WB71" s="88">
        <f t="shared" si="135"/>
        <v>139.25996454461725</v>
      </c>
      <c r="WC71" s="88">
        <f t="shared" si="135"/>
        <v>130.85751096795659</v>
      </c>
      <c r="WD71" s="88">
        <f t="shared" si="135"/>
        <v>155.31664799294023</v>
      </c>
      <c r="WE71" s="88">
        <f t="shared" si="135"/>
        <v>117.38032867104715</v>
      </c>
      <c r="WF71" s="88">
        <f t="shared" si="135"/>
        <v>149.1250186548022</v>
      </c>
      <c r="WG71" s="88">
        <f t="shared" si="135"/>
        <v>130.09631793120431</v>
      </c>
      <c r="WH71" s="88">
        <f t="shared" si="135"/>
        <v>57.791148669656863</v>
      </c>
      <c r="WI71" s="88">
        <f t="shared" si="135"/>
        <v>123.42707256898508</v>
      </c>
      <c r="WJ71" s="88">
        <f t="shared" si="135"/>
        <v>153.86409220426199</v>
      </c>
      <c r="WK71" s="88">
        <f t="shared" si="135"/>
        <v>140.32382385211747</v>
      </c>
      <c r="WL71" s="88">
        <f t="shared" si="135"/>
        <v>131.42174206144648</v>
      </c>
      <c r="WM71" s="88">
        <f t="shared" si="135"/>
        <v>131.55231956204065</v>
      </c>
      <c r="WN71" s="88">
        <f t="shared" si="135"/>
        <v>171.50999336759935</v>
      </c>
      <c r="WO71" s="88">
        <f t="shared" si="135"/>
        <v>117.86864687068049</v>
      </c>
      <c r="WP71" s="88">
        <f t="shared" si="135"/>
        <v>147.19127505094798</v>
      </c>
      <c r="WQ71" s="88">
        <f t="shared" si="135"/>
        <v>134.02179576350466</v>
      </c>
      <c r="WR71" s="88">
        <f t="shared" si="135"/>
        <v>124.24205908810596</v>
      </c>
      <c r="WS71" s="88">
        <f t="shared" si="135"/>
        <v>120.88616845746154</v>
      </c>
      <c r="WT71" s="88">
        <f t="shared" si="135"/>
        <v>138.25602899072879</v>
      </c>
      <c r="WU71" s="88">
        <f t="shared" si="135"/>
        <v>131.88173473161871</v>
      </c>
      <c r="WV71" s="88">
        <f t="shared" si="135"/>
        <v>138.21629317083182</v>
      </c>
      <c r="WW71" s="88">
        <f t="shared" si="135"/>
        <v>157.52090334302267</v>
      </c>
      <c r="WX71" s="88">
        <f t="shared" si="135"/>
        <v>144.20919047163508</v>
      </c>
      <c r="WY71" s="88">
        <f t="shared" si="135"/>
        <v>127.39838560537429</v>
      </c>
      <c r="WZ71" s="88">
        <f t="shared" si="135"/>
        <v>109.19631564639057</v>
      </c>
      <c r="XA71" s="88">
        <f t="shared" si="135"/>
        <v>150.66180989202115</v>
      </c>
      <c r="XB71" s="88">
        <f t="shared" si="135"/>
        <v>124.50280891708775</v>
      </c>
      <c r="XC71" s="88">
        <f t="shared" si="135"/>
        <v>124.22405318773846</v>
      </c>
      <c r="XD71" s="88">
        <f t="shared" si="135"/>
        <v>134.3965092589479</v>
      </c>
      <c r="XE71" s="88">
        <f t="shared" si="135"/>
        <v>149.61000888171344</v>
      </c>
      <c r="XF71" s="88">
        <f t="shared" si="135"/>
        <v>138.04612725527559</v>
      </c>
      <c r="XG71" s="88">
        <f t="shared" si="135"/>
        <v>151.49070132803774</v>
      </c>
      <c r="XH71" s="88">
        <f t="shared" si="135"/>
        <v>145.51796581081339</v>
      </c>
      <c r="XI71" s="88">
        <f t="shared" si="135"/>
        <v>163.36857776040549</v>
      </c>
      <c r="XJ71" s="88">
        <f t="shared" si="135"/>
        <v>128.0244612762616</v>
      </c>
      <c r="XK71" s="88">
        <f t="shared" si="135"/>
        <v>119.9485725826394</v>
      </c>
      <c r="XL71" s="88">
        <f t="shared" si="135"/>
        <v>120.26874915201846</v>
      </c>
      <c r="XM71" s="88">
        <f t="shared" si="135"/>
        <v>155.99795022142283</v>
      </c>
      <c r="XN71" s="88">
        <f t="shared" si="135"/>
        <v>125.4792051462311</v>
      </c>
      <c r="XO71" s="88">
        <f t="shared" si="135"/>
        <v>219.68295891849502</v>
      </c>
      <c r="XP71" s="88">
        <f t="shared" si="135"/>
        <v>167.87970105338687</v>
      </c>
      <c r="XQ71" s="88">
        <f t="shared" si="135"/>
        <v>249.50026196526568</v>
      </c>
      <c r="XR71" s="88">
        <f t="shared" si="135"/>
        <v>160.84535599416651</v>
      </c>
      <c r="XS71" s="88">
        <f t="shared" si="135"/>
        <v>150.63838329746883</v>
      </c>
      <c r="XT71" s="88">
        <f t="shared" si="135"/>
        <v>113.04468704568298</v>
      </c>
      <c r="XU71" s="88">
        <f t="shared" si="135"/>
        <v>102.73995227448637</v>
      </c>
      <c r="XV71" s="88">
        <f t="shared" si="135"/>
        <v>102.70424702607818</v>
      </c>
      <c r="XW71" s="88">
        <f t="shared" si="135"/>
        <v>119.95245284071756</v>
      </c>
      <c r="XX71" s="88">
        <f t="shared" si="135"/>
        <v>134.33017428365042</v>
      </c>
      <c r="XY71" s="88">
        <f t="shared" si="135"/>
        <v>143.65419902668896</v>
      </c>
      <c r="XZ71" s="88">
        <f t="shared" si="135"/>
        <v>128.49064897836223</v>
      </c>
      <c r="YA71" s="88">
        <f t="shared" ref="YA71:AAE71" si="136">((YA69/YA70)*13.4)</f>
        <v>179.25011876657229</v>
      </c>
      <c r="YB71" s="88">
        <f t="shared" si="136"/>
        <v>114.07958635799443</v>
      </c>
      <c r="YC71" s="88">
        <f t="shared" si="136"/>
        <v>135.7906788405445</v>
      </c>
      <c r="YD71" s="88">
        <f t="shared" si="136"/>
        <v>121.87757664347039</v>
      </c>
      <c r="YE71" s="88">
        <f t="shared" si="136"/>
        <v>157.97777334994191</v>
      </c>
      <c r="YF71" s="88">
        <f t="shared" si="136"/>
        <v>140.42854396799333</v>
      </c>
      <c r="YG71" s="88">
        <f t="shared" si="136"/>
        <v>122.8748793830507</v>
      </c>
      <c r="YH71" s="88">
        <f t="shared" si="136"/>
        <v>123.32904424927175</v>
      </c>
      <c r="YI71" s="88">
        <f t="shared" si="136"/>
        <v>121.75089008367996</v>
      </c>
      <c r="YJ71" s="88">
        <f t="shared" si="136"/>
        <v>125.76706365346755</v>
      </c>
      <c r="YK71" s="88">
        <f t="shared" si="136"/>
        <v>161.28448208142075</v>
      </c>
      <c r="YL71" s="88">
        <f t="shared" si="136"/>
        <v>141.87568912576197</v>
      </c>
      <c r="YM71" s="88">
        <f t="shared" si="136"/>
        <v>145.22257682917947</v>
      </c>
      <c r="YN71" s="88">
        <f t="shared" si="136"/>
        <v>139.08354948108735</v>
      </c>
      <c r="YO71" s="88">
        <f t="shared" si="136"/>
        <v>113.503364669552</v>
      </c>
      <c r="YP71" s="88">
        <f t="shared" si="136"/>
        <v>125.96869465941428</v>
      </c>
      <c r="YQ71" s="88">
        <f t="shared" si="136"/>
        <v>140.80407319499369</v>
      </c>
      <c r="YR71" s="88">
        <f t="shared" si="136"/>
        <v>133.07408315141834</v>
      </c>
      <c r="YS71" s="88">
        <f t="shared" si="136"/>
        <v>133.91720834082298</v>
      </c>
      <c r="YT71" s="88">
        <f t="shared" si="136"/>
        <v>131.59400374623416</v>
      </c>
      <c r="YU71" s="88">
        <f t="shared" si="136"/>
        <v>141.12802215155671</v>
      </c>
      <c r="YV71" s="88">
        <f t="shared" si="136"/>
        <v>154.20723391441456</v>
      </c>
      <c r="YW71" s="88">
        <f t="shared" si="136"/>
        <v>217.99130153063254</v>
      </c>
      <c r="YX71" s="88">
        <f t="shared" si="136"/>
        <v>133.76923320380897</v>
      </c>
      <c r="YY71" s="88">
        <f t="shared" si="136"/>
        <v>138.24129619956472</v>
      </c>
      <c r="YZ71" s="88">
        <f t="shared" si="136"/>
        <v>127.48681141200362</v>
      </c>
      <c r="ZA71" s="88">
        <f t="shared" si="136"/>
        <v>176.55275414738455</v>
      </c>
      <c r="ZB71" s="88">
        <f t="shared" si="136"/>
        <v>122.64961571129184</v>
      </c>
      <c r="ZC71" s="88">
        <f t="shared" si="136"/>
        <v>143.98270901912923</v>
      </c>
      <c r="ZD71" s="88">
        <f t="shared" si="136"/>
        <v>151.75612378067549</v>
      </c>
      <c r="ZE71" s="88">
        <f t="shared" si="136"/>
        <v>163.37578548907507</v>
      </c>
      <c r="ZF71" s="88">
        <f t="shared" si="136"/>
        <v>154.72485622951211</v>
      </c>
      <c r="ZG71" s="88">
        <f t="shared" si="136"/>
        <v>161.08506363123777</v>
      </c>
      <c r="ZH71" s="88">
        <f t="shared" si="136"/>
        <v>124.68145720465665</v>
      </c>
      <c r="ZI71" s="88">
        <f t="shared" si="136"/>
        <v>137.56031155630615</v>
      </c>
      <c r="ZJ71" s="88">
        <f t="shared" si="136"/>
        <v>144.46135350978889</v>
      </c>
      <c r="ZK71" s="88">
        <f t="shared" si="136"/>
        <v>135.56965098803622</v>
      </c>
      <c r="ZL71" s="88">
        <f t="shared" si="136"/>
        <v>132.36871244488492</v>
      </c>
      <c r="ZM71" s="88">
        <f t="shared" si="136"/>
        <v>147.53333683141886</v>
      </c>
      <c r="ZN71" s="88">
        <f t="shared" si="136"/>
        <v>114.13443000908896</v>
      </c>
      <c r="ZO71" s="88">
        <f t="shared" si="136"/>
        <v>147.53998966626483</v>
      </c>
      <c r="ZP71" s="88">
        <f t="shared" si="136"/>
        <v>110.00826960939105</v>
      </c>
      <c r="ZQ71" s="88">
        <f t="shared" si="136"/>
        <v>117.73858446195256</v>
      </c>
      <c r="ZR71" s="88">
        <f t="shared" si="136"/>
        <v>198.29915108791869</v>
      </c>
      <c r="ZS71" s="88">
        <f t="shared" si="136"/>
        <v>127.15967533752645</v>
      </c>
      <c r="ZT71" s="88">
        <f t="shared" si="136"/>
        <v>121.60439022596607</v>
      </c>
      <c r="ZU71" s="88">
        <f t="shared" si="136"/>
        <v>131.16294981930091</v>
      </c>
      <c r="ZV71" s="88">
        <f t="shared" si="136"/>
        <v>123.84266057286568</v>
      </c>
      <c r="ZW71" s="88">
        <f t="shared" si="136"/>
        <v>102.60011338544295</v>
      </c>
      <c r="ZX71" s="88">
        <f t="shared" si="136"/>
        <v>121.96987187770058</v>
      </c>
      <c r="ZY71" s="88">
        <f t="shared" si="136"/>
        <v>123.81771502687093</v>
      </c>
      <c r="ZZ71" s="88">
        <f t="shared" si="136"/>
        <v>113.7095875463676</v>
      </c>
      <c r="AAA71" s="88">
        <f t="shared" si="136"/>
        <v>132.11336173214582</v>
      </c>
      <c r="AAB71" s="88">
        <f t="shared" si="136"/>
        <v>138.75707267064993</v>
      </c>
      <c r="AAC71" s="88">
        <f t="shared" si="136"/>
        <v>135.77360270601665</v>
      </c>
      <c r="AAD71" s="88">
        <f t="shared" si="136"/>
        <v>153.96687592595543</v>
      </c>
      <c r="AAE71" s="88">
        <f t="shared" si="136"/>
        <v>143.41743255340847</v>
      </c>
    </row>
    <row r="72" spans="1:707" x14ac:dyDescent="0.25">
      <c r="A72" s="69"/>
      <c r="D72" s="7"/>
      <c r="BY72" s="60"/>
    </row>
    <row r="73" spans="1:707" x14ac:dyDescent="0.25">
      <c r="A73" s="57" t="s">
        <v>2067</v>
      </c>
      <c r="B73" s="58">
        <f>STDEV(D73:BU73)/AVERAGE(D73:BU73)</f>
        <v>0.12698792005250498</v>
      </c>
      <c r="D73" s="7">
        <v>80249411.010092393</v>
      </c>
      <c r="E73" s="7">
        <v>75643449.250747204</v>
      </c>
      <c r="F73" s="7">
        <v>75226359.9703224</v>
      </c>
      <c r="G73" s="7">
        <v>74487895.655798599</v>
      </c>
      <c r="H73" s="7">
        <v>71821311.372851297</v>
      </c>
      <c r="I73" s="7">
        <v>73237035.794558793</v>
      </c>
      <c r="J73" s="7">
        <v>74216231.826596901</v>
      </c>
      <c r="K73" s="7">
        <v>73327297.055371702</v>
      </c>
      <c r="L73" s="7">
        <v>70259554.582873702</v>
      </c>
      <c r="M73" s="7">
        <v>67269765.599606693</v>
      </c>
      <c r="N73" s="7">
        <v>67915862.450667098</v>
      </c>
      <c r="O73" s="7">
        <v>68702450.768667802</v>
      </c>
      <c r="P73" s="7">
        <v>66588253.669517197</v>
      </c>
      <c r="Q73" s="7">
        <v>65568886.297303699</v>
      </c>
      <c r="R73" s="7">
        <v>63382110.6697326</v>
      </c>
      <c r="S73" s="7">
        <v>66032456.874206603</v>
      </c>
      <c r="T73" s="7">
        <v>64044926.389955297</v>
      </c>
      <c r="U73" s="7">
        <v>64687613.462573797</v>
      </c>
      <c r="V73" s="7">
        <v>63646248.785732299</v>
      </c>
      <c r="W73" s="7">
        <v>62665911.982270896</v>
      </c>
      <c r="X73" s="7">
        <v>65557381.014683701</v>
      </c>
      <c r="Y73" s="7">
        <v>63150289.069954403</v>
      </c>
      <c r="Z73" s="7">
        <v>63817162.963978603</v>
      </c>
      <c r="AA73" s="7">
        <v>66269380.729406998</v>
      </c>
      <c r="AB73" s="7">
        <v>65607678.778823003</v>
      </c>
      <c r="AC73" s="7">
        <v>64833186.492667802</v>
      </c>
      <c r="AD73" s="7">
        <v>66027573.415780298</v>
      </c>
      <c r="AE73" s="7">
        <v>63878305.3422876</v>
      </c>
      <c r="AF73" s="7">
        <v>61920967.133024797</v>
      </c>
      <c r="AG73" s="7">
        <v>63910123.439232297</v>
      </c>
      <c r="AH73" s="7">
        <v>64061461.244066902</v>
      </c>
      <c r="AI73" s="7">
        <v>62116528.421692602</v>
      </c>
      <c r="AJ73" s="7">
        <v>63302693.257668599</v>
      </c>
      <c r="AK73" s="7">
        <v>64163161.745970003</v>
      </c>
      <c r="AL73" s="7">
        <v>60756289.912424102</v>
      </c>
      <c r="AM73" s="7">
        <v>62799295.523378998</v>
      </c>
      <c r="AN73" s="7">
        <v>61693684.6535616</v>
      </c>
      <c r="AO73" s="7">
        <v>61332583.902294703</v>
      </c>
      <c r="AP73" s="7">
        <v>59657675.341088399</v>
      </c>
      <c r="AQ73" s="7">
        <v>60543743.183794402</v>
      </c>
      <c r="AR73" s="7">
        <v>59299784.664588101</v>
      </c>
      <c r="AS73" s="7">
        <v>58696069.288941801</v>
      </c>
      <c r="AT73" s="7">
        <v>59634949.481716201</v>
      </c>
      <c r="AU73" s="7">
        <v>59097400.622662798</v>
      </c>
      <c r="AV73" s="7">
        <v>57574950.915790603</v>
      </c>
      <c r="AW73" s="7">
        <v>57710426.798459403</v>
      </c>
      <c r="AX73" s="7">
        <v>57998485.5474343</v>
      </c>
      <c r="AY73" s="7">
        <v>58620621.000013202</v>
      </c>
      <c r="AZ73" s="7">
        <v>57177668.553404197</v>
      </c>
      <c r="BA73" s="7">
        <v>56170964.939721704</v>
      </c>
      <c r="BB73" s="7">
        <v>55203658.618268199</v>
      </c>
      <c r="BC73" s="7">
        <v>54362152.771168001</v>
      </c>
      <c r="BD73" s="7">
        <v>56638646.545050599</v>
      </c>
      <c r="BE73" s="7">
        <v>53910602.194378503</v>
      </c>
      <c r="BF73" s="7">
        <v>57179936.895186</v>
      </c>
      <c r="BG73" s="7">
        <v>59907317.238058902</v>
      </c>
      <c r="BH73" s="7">
        <v>58246538.538074397</v>
      </c>
      <c r="BI73" s="7">
        <v>57681238.651211202</v>
      </c>
      <c r="BJ73" s="7">
        <v>58476171.776571304</v>
      </c>
      <c r="BK73" s="7">
        <v>58019392.054522201</v>
      </c>
      <c r="BL73" s="7">
        <v>55838198.919304997</v>
      </c>
      <c r="BM73" s="7">
        <v>48610870.382947601</v>
      </c>
      <c r="BN73" s="7">
        <v>43934072.195295498</v>
      </c>
      <c r="BO73" s="7">
        <v>41060304.606693797</v>
      </c>
      <c r="BP73" s="7">
        <v>42211763.672509402</v>
      </c>
      <c r="BQ73" s="7">
        <v>37212093.900392599</v>
      </c>
      <c r="BR73" s="7">
        <v>67616606.825161204</v>
      </c>
      <c r="BS73" s="7">
        <v>63233985.265511103</v>
      </c>
      <c r="BT73" s="7">
        <v>55391679.360906199</v>
      </c>
      <c r="BU73" s="7">
        <v>55785169.127618201</v>
      </c>
      <c r="BW73" s="59">
        <f>STDEV(BY73:EP73)/AVERAGE(BY73:EP73)</f>
        <v>9.1492980555775205E-2</v>
      </c>
      <c r="BY73" s="9">
        <v>46382685.323927402</v>
      </c>
      <c r="BZ73" s="9">
        <v>45088362.871138297</v>
      </c>
      <c r="CA73" s="9">
        <v>45369348.799073301</v>
      </c>
      <c r="CB73" s="9">
        <v>43366239.887978397</v>
      </c>
      <c r="CC73" s="9">
        <v>45586726.691977702</v>
      </c>
      <c r="CD73" s="9">
        <v>43404972.673109397</v>
      </c>
      <c r="CE73" s="9">
        <v>43340379.112350501</v>
      </c>
      <c r="CF73" s="9">
        <v>43715531.880890504</v>
      </c>
      <c r="CG73" s="9">
        <v>42290722.457332902</v>
      </c>
      <c r="CH73" s="9">
        <v>41932718.309069298</v>
      </c>
      <c r="CI73" s="9">
        <v>41714060.172553301</v>
      </c>
      <c r="CJ73" s="9">
        <v>40796649.961512499</v>
      </c>
      <c r="CK73" s="9">
        <v>40986758.624590598</v>
      </c>
      <c r="CL73" s="9">
        <v>39432640.634556398</v>
      </c>
      <c r="CM73" s="9">
        <v>39886443.801825099</v>
      </c>
      <c r="CN73" s="9">
        <v>39117224.580806099</v>
      </c>
      <c r="CO73" s="9">
        <v>39238806.484773897</v>
      </c>
      <c r="CP73" s="9">
        <v>40569899.665407397</v>
      </c>
      <c r="CQ73" s="9">
        <v>38572437.090418503</v>
      </c>
      <c r="CR73" s="9">
        <v>40287246.2198883</v>
      </c>
      <c r="CS73" s="9">
        <v>39445847.028954796</v>
      </c>
      <c r="CT73" s="9">
        <v>38871296.620218098</v>
      </c>
      <c r="CU73" s="9">
        <v>38583010.719195798</v>
      </c>
      <c r="CV73" s="9">
        <v>39472313.542745702</v>
      </c>
      <c r="CW73" s="9">
        <v>40066345.313123003</v>
      </c>
      <c r="CX73" s="9">
        <v>40753300.473226197</v>
      </c>
      <c r="CY73" s="9">
        <v>39614453.583081402</v>
      </c>
      <c r="CZ73" s="9">
        <v>39287453.1892896</v>
      </c>
      <c r="DA73" s="9">
        <v>38208729.915788896</v>
      </c>
      <c r="DB73" s="9">
        <v>38866029.4348239</v>
      </c>
      <c r="DC73" s="9">
        <v>38486932.411708102</v>
      </c>
      <c r="DD73" s="9">
        <v>38942483.246447504</v>
      </c>
      <c r="DE73" s="9">
        <v>39809544.811961398</v>
      </c>
      <c r="DF73" s="9">
        <v>38621918.800158396</v>
      </c>
      <c r="DG73" s="9">
        <v>37942407.637327202</v>
      </c>
      <c r="DH73" s="9">
        <v>36516836.045414098</v>
      </c>
      <c r="DI73" s="9">
        <v>38201936.135056302</v>
      </c>
      <c r="DJ73" s="9">
        <v>37234006.873336896</v>
      </c>
      <c r="DK73" s="9">
        <v>39453526.907124303</v>
      </c>
      <c r="DL73" s="9">
        <v>36875501.520992801</v>
      </c>
      <c r="DM73" s="9">
        <v>37335442.754501902</v>
      </c>
      <c r="DN73" s="9">
        <v>36111394.822532102</v>
      </c>
      <c r="DO73" s="9">
        <v>35804691.917887203</v>
      </c>
      <c r="DP73" s="9">
        <v>36746390.576840997</v>
      </c>
      <c r="DQ73" s="9">
        <v>36190110.869856402</v>
      </c>
      <c r="DR73" s="9">
        <v>35940453.130252697</v>
      </c>
      <c r="DS73" s="9">
        <v>34887496.298228003</v>
      </c>
      <c r="DT73" s="9">
        <v>36186498.580460101</v>
      </c>
      <c r="DU73" s="9">
        <v>34284473.939292103</v>
      </c>
      <c r="DV73" s="9">
        <v>34305472.591696598</v>
      </c>
      <c r="DW73" s="9">
        <v>34542944.755073898</v>
      </c>
      <c r="DX73" s="9">
        <v>34616945.926442698</v>
      </c>
      <c r="DY73" s="9">
        <v>33616151.728997603</v>
      </c>
      <c r="DZ73" s="9">
        <v>35629677.120239198</v>
      </c>
      <c r="EA73" s="9">
        <v>35022427.198609203</v>
      </c>
      <c r="EB73" s="9">
        <v>35047882.881469101</v>
      </c>
      <c r="EC73" s="9">
        <v>35949632.235782497</v>
      </c>
      <c r="ED73" s="9">
        <v>36000932.174099199</v>
      </c>
      <c r="EE73" s="9">
        <v>36683812.532050498</v>
      </c>
      <c r="EF73" s="9">
        <v>34775338.203749403</v>
      </c>
      <c r="EG73" s="9">
        <v>35977979.5845659</v>
      </c>
      <c r="EH73" s="9">
        <v>34921892.999895699</v>
      </c>
      <c r="EI73" s="9">
        <v>34578488.341705501</v>
      </c>
      <c r="EJ73" s="9">
        <v>33278734.620578401</v>
      </c>
      <c r="EK73" s="9">
        <v>32532687.101913899</v>
      </c>
      <c r="EL73" s="9">
        <v>31605335.926131699</v>
      </c>
      <c r="EM73" s="9">
        <v>48113133.594981097</v>
      </c>
      <c r="EN73" s="9">
        <v>41950896.392188601</v>
      </c>
      <c r="EO73" s="9">
        <v>42238137.994227499</v>
      </c>
      <c r="EP73" s="9">
        <v>42533182.833983898</v>
      </c>
      <c r="ER73" s="95">
        <v>35738074.142883196</v>
      </c>
      <c r="ES73" s="95">
        <v>56777999.098940298</v>
      </c>
      <c r="ET73" s="95">
        <v>53912958.777718298</v>
      </c>
      <c r="EU73" s="95">
        <v>37531052.298823997</v>
      </c>
      <c r="EV73" s="95">
        <v>41939920.774088502</v>
      </c>
      <c r="EW73" s="95">
        <v>32596102.661288898</v>
      </c>
      <c r="EX73" s="95">
        <v>47084425.723018996</v>
      </c>
      <c r="EY73" s="95">
        <v>50760706.680129997</v>
      </c>
      <c r="EZ73" s="95">
        <v>41041141.663772598</v>
      </c>
      <c r="FA73" s="95">
        <v>41257034.030994497</v>
      </c>
      <c r="FB73" s="84">
        <v>37985176.356151797</v>
      </c>
      <c r="FC73" s="84">
        <v>35750548.510385104</v>
      </c>
      <c r="FD73" s="84">
        <v>37448881.5325545</v>
      </c>
      <c r="FE73" s="84">
        <v>39356561.565863498</v>
      </c>
      <c r="FF73" s="84">
        <v>35678384.084939703</v>
      </c>
      <c r="FG73" s="84">
        <v>33398856.6157577</v>
      </c>
      <c r="FH73" s="84">
        <v>44631172.182805799</v>
      </c>
      <c r="FI73" s="84">
        <v>36134813.296574198</v>
      </c>
      <c r="FJ73" s="84">
        <v>39550305.543387197</v>
      </c>
      <c r="FK73" s="84">
        <v>56181515.205799401</v>
      </c>
      <c r="FL73" s="84">
        <v>29842059.990989801</v>
      </c>
      <c r="FM73" s="84">
        <v>36554312.947071299</v>
      </c>
      <c r="FN73" s="84">
        <v>36962233.301897399</v>
      </c>
      <c r="FO73" s="84">
        <v>34288567.672897004</v>
      </c>
      <c r="FP73" s="84">
        <v>41308383.425558798</v>
      </c>
      <c r="FQ73" s="84">
        <v>37658707.086898901</v>
      </c>
      <c r="FR73" s="84">
        <v>33075419.542088401</v>
      </c>
      <c r="FS73" s="84">
        <v>32209718.406052101</v>
      </c>
      <c r="FT73" s="84">
        <v>50047290.253697798</v>
      </c>
      <c r="FU73" s="84">
        <v>33159761.189799901</v>
      </c>
      <c r="FV73" s="84">
        <v>37793971.700708002</v>
      </c>
      <c r="FW73" s="84">
        <v>46628300.294639498</v>
      </c>
      <c r="FX73" s="84">
        <v>31550001.2520339</v>
      </c>
      <c r="FY73" s="84">
        <v>48086311.419930302</v>
      </c>
      <c r="FZ73" s="84">
        <v>44173983.210285403</v>
      </c>
      <c r="GA73" s="84">
        <v>45192475.796423301</v>
      </c>
      <c r="GB73" s="84">
        <v>44715681.292745598</v>
      </c>
      <c r="GC73" s="84">
        <v>50731261.324596599</v>
      </c>
      <c r="GD73" s="84">
        <v>48555839.680238798</v>
      </c>
      <c r="GE73" s="84">
        <v>40035199.344203398</v>
      </c>
      <c r="GF73" s="84">
        <v>44852037.268886097</v>
      </c>
      <c r="GG73" s="84">
        <v>53072756.289844498</v>
      </c>
      <c r="GH73" s="84">
        <v>42958349.932550497</v>
      </c>
      <c r="GI73" s="84">
        <v>38011790.833929002</v>
      </c>
      <c r="GJ73" s="84">
        <v>27330629.650857799</v>
      </c>
      <c r="GK73" s="84">
        <v>41365096.397393301</v>
      </c>
      <c r="GL73" s="84">
        <v>42155757.194363698</v>
      </c>
      <c r="GM73" s="84">
        <v>39945337.511356197</v>
      </c>
      <c r="GN73" s="84">
        <v>38627545.249814697</v>
      </c>
      <c r="GO73" s="84">
        <v>40479346.008019403</v>
      </c>
      <c r="GP73" s="84">
        <v>48698810.8356307</v>
      </c>
      <c r="GQ73" s="84">
        <v>44817308.618629098</v>
      </c>
      <c r="GR73" s="84">
        <v>38456180.309467003</v>
      </c>
      <c r="GS73" s="84">
        <v>44881659.901154198</v>
      </c>
      <c r="GT73" s="84">
        <v>48842427.960620299</v>
      </c>
      <c r="GU73" s="84">
        <v>44100989.585282303</v>
      </c>
      <c r="GV73" s="84">
        <v>40588252.626573503</v>
      </c>
      <c r="GW73" s="84">
        <v>37261809.794576801</v>
      </c>
      <c r="GX73" s="84">
        <v>39887605.156243801</v>
      </c>
      <c r="GY73" s="84">
        <v>39413057.796511099</v>
      </c>
      <c r="GZ73" s="84">
        <v>47469255.524542898</v>
      </c>
      <c r="HA73" s="84">
        <v>55507835.538592398</v>
      </c>
      <c r="HB73" s="84">
        <v>47517267.659874298</v>
      </c>
      <c r="HC73" s="84">
        <v>34444033.043082401</v>
      </c>
      <c r="HD73" s="84">
        <v>30686469.622758199</v>
      </c>
      <c r="HE73" s="84">
        <v>45746631.160895698</v>
      </c>
      <c r="HF73" s="84">
        <v>35477429.134921797</v>
      </c>
      <c r="HG73" s="84">
        <v>45405965.5514865</v>
      </c>
      <c r="HH73" s="84">
        <v>29888331.6138671</v>
      </c>
      <c r="HI73" s="84">
        <v>40579562.548727296</v>
      </c>
      <c r="HJ73" s="84">
        <v>32647657.379981998</v>
      </c>
      <c r="HK73" s="84">
        <v>38865133.247924298</v>
      </c>
      <c r="HL73" s="84">
        <v>40836241.546636201</v>
      </c>
      <c r="HM73" s="84">
        <v>39036245.656858198</v>
      </c>
      <c r="HN73" s="84">
        <v>35977330.130326703</v>
      </c>
      <c r="HO73" s="84">
        <v>27284392.321510099</v>
      </c>
      <c r="HP73" s="84">
        <v>38190489.601023003</v>
      </c>
      <c r="HQ73" s="84">
        <v>31102400.775704801</v>
      </c>
      <c r="HR73" s="84">
        <v>38044932.715679899</v>
      </c>
      <c r="HS73" s="84">
        <v>38887066.168022104</v>
      </c>
      <c r="HT73" s="84">
        <v>39893587.290502399</v>
      </c>
      <c r="HU73" s="84">
        <v>31319343.4480367</v>
      </c>
      <c r="HV73" s="84">
        <v>40497351.3006358</v>
      </c>
      <c r="HW73" s="84">
        <v>41139310.436491698</v>
      </c>
      <c r="HX73" s="84">
        <v>40496971.506241299</v>
      </c>
      <c r="HY73" s="84">
        <v>34257565.593084201</v>
      </c>
      <c r="HZ73" s="84">
        <v>35158366.450265303</v>
      </c>
      <c r="IA73" s="84">
        <v>43001365.681397296</v>
      </c>
      <c r="IB73" s="84">
        <v>39548458.193367697</v>
      </c>
      <c r="IC73" s="84">
        <v>40785763.421676204</v>
      </c>
      <c r="ID73" s="84">
        <v>43272672.408904202</v>
      </c>
      <c r="IE73" s="84">
        <v>36463970.502149701</v>
      </c>
      <c r="IF73" s="84">
        <v>43375296.385612302</v>
      </c>
      <c r="IG73" s="84">
        <v>43673737.036681101</v>
      </c>
      <c r="IH73" s="84">
        <v>33729917.034282997</v>
      </c>
      <c r="II73" s="84">
        <v>34174616.418810703</v>
      </c>
      <c r="IJ73" s="84">
        <v>39989211.057296202</v>
      </c>
      <c r="IK73" s="84">
        <v>38600646.538574398</v>
      </c>
      <c r="IL73" s="84">
        <v>33519751.092422999</v>
      </c>
      <c r="IM73" s="84">
        <v>50890257.608625203</v>
      </c>
      <c r="IN73" s="84">
        <v>33274784.542876601</v>
      </c>
      <c r="IO73" s="84">
        <v>35931195.277757302</v>
      </c>
      <c r="IP73" s="84">
        <v>37885202.802988097</v>
      </c>
      <c r="IQ73" s="84">
        <v>26933153.536656801</v>
      </c>
      <c r="IR73" s="84">
        <v>42556570.427611098</v>
      </c>
      <c r="IS73" s="84">
        <v>37026371.9879779</v>
      </c>
      <c r="IT73" s="84">
        <v>36854690.158827901</v>
      </c>
      <c r="IU73" s="84">
        <v>30727979.896471299</v>
      </c>
      <c r="IV73" s="84">
        <v>27193579.909318998</v>
      </c>
      <c r="IW73" s="84">
        <v>27357512.220150799</v>
      </c>
      <c r="IX73" s="84">
        <v>43805688.889388897</v>
      </c>
      <c r="IY73" s="84">
        <v>32006848.711672802</v>
      </c>
      <c r="IZ73" s="84">
        <v>45601712.682331502</v>
      </c>
      <c r="JA73" s="84">
        <v>37362440.354994103</v>
      </c>
      <c r="JB73" s="84">
        <v>31792311.990259599</v>
      </c>
      <c r="JC73" s="84">
        <v>36157728.7299942</v>
      </c>
      <c r="JD73" s="84">
        <v>31302357.3165824</v>
      </c>
      <c r="JE73" s="84">
        <v>34448037.992804997</v>
      </c>
      <c r="JF73" s="84">
        <v>41484807.829710796</v>
      </c>
      <c r="JG73" s="84">
        <v>32193835.899361901</v>
      </c>
      <c r="JH73" s="84">
        <v>37700854.164183699</v>
      </c>
      <c r="JI73" s="84">
        <v>36077533.468084902</v>
      </c>
      <c r="JJ73" s="84">
        <v>28396654.5427651</v>
      </c>
      <c r="JK73" s="84">
        <v>38533443.438327096</v>
      </c>
      <c r="JL73" s="84">
        <v>36684050.300126798</v>
      </c>
      <c r="JM73" s="84">
        <v>25852462.9408723</v>
      </c>
      <c r="JN73" s="84">
        <v>39461796.479474597</v>
      </c>
      <c r="JO73" s="84">
        <v>37153128.810033403</v>
      </c>
      <c r="JP73" s="84">
        <v>34386941.509942301</v>
      </c>
      <c r="JQ73" s="84">
        <v>34545920.763013899</v>
      </c>
      <c r="JR73" s="84">
        <v>47866818.132648401</v>
      </c>
      <c r="JS73" s="84">
        <v>31784814.367005002</v>
      </c>
      <c r="JT73" s="84">
        <v>37773557.2805214</v>
      </c>
      <c r="JU73" s="84">
        <v>29824223.005901702</v>
      </c>
      <c r="JV73" s="84">
        <v>37727064.715412699</v>
      </c>
      <c r="JW73" s="84">
        <v>23528944.1406403</v>
      </c>
      <c r="JX73" s="84">
        <v>28286874.0581306</v>
      </c>
      <c r="JY73" s="84">
        <v>49685198.337946698</v>
      </c>
      <c r="JZ73" s="84">
        <v>28054412.614966501</v>
      </c>
      <c r="KA73" s="84">
        <v>35231086.260811701</v>
      </c>
      <c r="KB73" s="84">
        <v>41073189.157752901</v>
      </c>
      <c r="KC73" s="84">
        <v>34283199.588127099</v>
      </c>
      <c r="KD73" s="84">
        <v>33716132.567778498</v>
      </c>
      <c r="KE73" s="84">
        <v>44340520.589377299</v>
      </c>
      <c r="KF73" s="84">
        <v>29936632.734208401</v>
      </c>
      <c r="KG73" s="84">
        <v>30345903.899301</v>
      </c>
      <c r="KH73" s="84">
        <v>39246052.696460202</v>
      </c>
      <c r="KI73" s="84">
        <v>32240837.681481302</v>
      </c>
      <c r="KJ73" s="84">
        <v>42845542.976275697</v>
      </c>
      <c r="KK73" s="84">
        <v>24037030.8637098</v>
      </c>
      <c r="KL73" s="84">
        <v>72502466.191625193</v>
      </c>
      <c r="KM73" s="84">
        <v>35324147.4701351</v>
      </c>
      <c r="KN73" s="84">
        <v>28134420.840844698</v>
      </c>
      <c r="KO73" s="84">
        <v>36830105.535603799</v>
      </c>
      <c r="KP73" s="84">
        <v>28117740.051011</v>
      </c>
      <c r="KQ73" s="84">
        <v>41309319.264394701</v>
      </c>
      <c r="KR73" s="84">
        <v>32793082.719193</v>
      </c>
      <c r="KS73" s="84">
        <v>29291753.1921416</v>
      </c>
      <c r="KT73" s="84">
        <v>25145864.458698899</v>
      </c>
      <c r="KU73" s="84">
        <v>34471383.330914602</v>
      </c>
      <c r="KV73" s="84">
        <v>27255217.2217323</v>
      </c>
      <c r="KW73" s="84">
        <v>35144501.376589201</v>
      </c>
      <c r="KX73" s="84">
        <v>32588497.452989999</v>
      </c>
      <c r="KY73" s="84">
        <v>36404955.895524099</v>
      </c>
      <c r="KZ73" s="84">
        <v>34426255.129562601</v>
      </c>
      <c r="LA73" s="84">
        <v>26998606.609327398</v>
      </c>
      <c r="LB73" s="84">
        <v>28350235.564667098</v>
      </c>
      <c r="LC73" s="84">
        <v>38432299.610047899</v>
      </c>
      <c r="LD73" s="84">
        <v>35801248.992688097</v>
      </c>
      <c r="LE73" s="84">
        <v>39072446.613733597</v>
      </c>
      <c r="LF73" s="84">
        <v>28569764.276045401</v>
      </c>
      <c r="LG73" s="84">
        <v>26696206.3734615</v>
      </c>
      <c r="LH73" s="84">
        <v>30478134.270407502</v>
      </c>
      <c r="LI73" s="84">
        <v>30571531.7073211</v>
      </c>
      <c r="LJ73" s="84">
        <v>37855134.302796602</v>
      </c>
      <c r="LK73" s="84">
        <v>31369646.790098101</v>
      </c>
      <c r="LL73" s="84">
        <v>41810982.798350804</v>
      </c>
      <c r="LM73" s="84">
        <v>32400900.5747221</v>
      </c>
      <c r="LN73" s="84">
        <v>36895939.095020697</v>
      </c>
      <c r="LO73" s="84">
        <v>46644512.353326902</v>
      </c>
      <c r="LP73" s="84">
        <v>38321417.317379698</v>
      </c>
      <c r="LQ73" s="84">
        <v>28627557.435237899</v>
      </c>
      <c r="LR73" s="84">
        <v>27809898.073356099</v>
      </c>
      <c r="LS73" s="84">
        <v>27667637.059104599</v>
      </c>
      <c r="LT73" s="84">
        <v>35175263.825812697</v>
      </c>
      <c r="LU73" s="84">
        <v>29173844.350648198</v>
      </c>
      <c r="LV73" s="84">
        <v>30769638.241253</v>
      </c>
      <c r="LW73" s="84">
        <v>33490825.166610502</v>
      </c>
      <c r="LX73" s="84">
        <v>33917072.213849902</v>
      </c>
      <c r="LY73" s="84">
        <v>36084375.199073598</v>
      </c>
      <c r="LZ73" s="84">
        <v>38273159.143932901</v>
      </c>
      <c r="MA73" s="84">
        <v>23444416.2576885</v>
      </c>
      <c r="MB73" s="84">
        <v>34726942.985771701</v>
      </c>
      <c r="MC73" s="84">
        <v>44197825.176312298</v>
      </c>
      <c r="MD73" s="84">
        <v>27502898.634762201</v>
      </c>
      <c r="ME73" s="84">
        <v>34294034.328954801</v>
      </c>
      <c r="MF73" s="84">
        <v>23736361.407575801</v>
      </c>
      <c r="MG73" s="84">
        <v>47810539.148852199</v>
      </c>
      <c r="MH73" s="84">
        <v>31437466.099901602</v>
      </c>
      <c r="MI73" s="84">
        <v>45208691.278033704</v>
      </c>
      <c r="MJ73" s="84">
        <v>26540378.9118292</v>
      </c>
      <c r="MK73" s="84">
        <v>27252978.467757501</v>
      </c>
      <c r="ML73" s="84">
        <v>39686908.3910136</v>
      </c>
      <c r="MM73" s="84">
        <v>21784019.912610099</v>
      </c>
      <c r="MN73" s="84">
        <v>32222056.479334701</v>
      </c>
      <c r="MO73" s="84">
        <v>45326757.519172303</v>
      </c>
      <c r="MP73" s="84">
        <v>41633252.064399697</v>
      </c>
      <c r="MQ73" s="84">
        <v>22575332.333038598</v>
      </c>
      <c r="MR73" s="84">
        <v>28410294.0648541</v>
      </c>
      <c r="MS73" s="84">
        <v>41835706.1141757</v>
      </c>
      <c r="MT73" s="84">
        <v>29185061.250277799</v>
      </c>
      <c r="MU73" s="84">
        <v>23229802.557096198</v>
      </c>
      <c r="MV73" s="84">
        <v>34446885.976193003</v>
      </c>
      <c r="MW73" s="84">
        <v>51150022.575457498</v>
      </c>
      <c r="MX73" s="84">
        <v>40160803.939753897</v>
      </c>
      <c r="MY73" s="84">
        <v>25413038.684526999</v>
      </c>
      <c r="MZ73" s="84">
        <v>28652471.787072498</v>
      </c>
      <c r="NA73" s="84">
        <v>38891185.0817848</v>
      </c>
      <c r="NB73" s="84">
        <v>26733190.2721086</v>
      </c>
      <c r="NC73" s="84">
        <v>35350179.347409301</v>
      </c>
      <c r="ND73" s="84">
        <v>33310659.7626779</v>
      </c>
      <c r="NE73" s="84">
        <v>40590409.162504897</v>
      </c>
      <c r="NF73" s="84">
        <v>38024243.395268999</v>
      </c>
      <c r="NG73" s="84">
        <v>39274676.275636002</v>
      </c>
      <c r="NH73" s="84">
        <v>28293412.276395399</v>
      </c>
      <c r="NI73" s="84">
        <v>39109949.448777199</v>
      </c>
      <c r="NJ73" s="84">
        <v>25939697.3310146</v>
      </c>
      <c r="NK73" s="84">
        <v>40349301.754305802</v>
      </c>
      <c r="NL73" s="84">
        <v>37679803.180143602</v>
      </c>
      <c r="NM73" s="84">
        <v>30866906.192590501</v>
      </c>
      <c r="NN73" s="84">
        <v>31557877.888568699</v>
      </c>
      <c r="NO73" s="84">
        <v>41407362.675010398</v>
      </c>
      <c r="NP73" s="84">
        <v>29729629.2611068</v>
      </c>
      <c r="NQ73" s="84">
        <v>33942643.359015197</v>
      </c>
      <c r="NR73" s="84">
        <v>28314938.911856201</v>
      </c>
      <c r="NS73" s="84">
        <v>32655094.807021599</v>
      </c>
      <c r="NT73" s="84">
        <v>40899774.511750698</v>
      </c>
      <c r="NU73" s="84">
        <v>36068847.865171999</v>
      </c>
      <c r="NV73" s="84">
        <v>34633640.329664201</v>
      </c>
      <c r="NW73" s="84">
        <v>34733313.9199026</v>
      </c>
      <c r="NX73" s="84">
        <v>26078230.914368201</v>
      </c>
      <c r="NY73" s="84">
        <v>30882010.559541602</v>
      </c>
      <c r="NZ73" s="84">
        <v>33289311.082755499</v>
      </c>
      <c r="OA73" s="84">
        <v>30992746.286237501</v>
      </c>
      <c r="OB73" s="84">
        <v>37144013.036031902</v>
      </c>
      <c r="OC73" s="84">
        <v>29238344.4079675</v>
      </c>
      <c r="OD73" s="84">
        <v>33598691.604561798</v>
      </c>
      <c r="OE73" s="84">
        <v>24987801.968348201</v>
      </c>
      <c r="OF73" s="84">
        <v>34605213.572007798</v>
      </c>
      <c r="OG73" s="84">
        <v>33532450.3644436</v>
      </c>
      <c r="OH73" s="84">
        <v>24848830.047480699</v>
      </c>
      <c r="OI73" s="84">
        <v>37188948.993860699</v>
      </c>
      <c r="OJ73" s="84">
        <v>37972027.159358397</v>
      </c>
      <c r="OK73" s="84">
        <v>25065578.073895302</v>
      </c>
      <c r="OL73" s="84">
        <v>29810128.211695898</v>
      </c>
      <c r="OM73" s="84">
        <v>31577241.654799901</v>
      </c>
      <c r="ON73" s="84">
        <v>34543619.281327099</v>
      </c>
      <c r="OO73" s="84">
        <v>32300668.7532016</v>
      </c>
      <c r="OP73" s="84">
        <v>27189118.547402501</v>
      </c>
      <c r="OQ73" s="84">
        <v>35484276.126034297</v>
      </c>
      <c r="OR73" s="84">
        <v>20086019.242781699</v>
      </c>
      <c r="OS73" s="84">
        <v>44645912.495306902</v>
      </c>
      <c r="OT73" s="84">
        <v>38874881.396206699</v>
      </c>
      <c r="OU73" s="84">
        <v>32174072.970889602</v>
      </c>
      <c r="OV73" s="84">
        <v>34665214.638806403</v>
      </c>
      <c r="OW73" s="84">
        <v>34857842.330393299</v>
      </c>
      <c r="OX73" s="84">
        <v>22724598.925745498</v>
      </c>
      <c r="OY73" s="84">
        <v>40713057.547410302</v>
      </c>
      <c r="OZ73" s="84">
        <v>42116569.653775401</v>
      </c>
      <c r="PA73" s="84">
        <v>37860352.793179996</v>
      </c>
      <c r="PB73" s="84">
        <v>36200544.354717404</v>
      </c>
      <c r="PC73" s="84">
        <v>41813522.6715573</v>
      </c>
      <c r="PD73" s="84">
        <v>30270558.552354801</v>
      </c>
      <c r="PE73" s="84">
        <v>31151214.202224799</v>
      </c>
      <c r="PF73" s="84">
        <v>28692730.562911998</v>
      </c>
      <c r="PG73" s="84">
        <v>32453233.737394299</v>
      </c>
      <c r="PH73" s="84">
        <v>42401835.9025627</v>
      </c>
      <c r="PI73" s="84">
        <v>38470613.331709199</v>
      </c>
      <c r="PJ73" s="84">
        <v>37747206.882684499</v>
      </c>
      <c r="PK73" s="84">
        <v>30057111.479512099</v>
      </c>
      <c r="PL73" s="84">
        <v>25744498.7346831</v>
      </c>
      <c r="PM73" s="84">
        <v>42272690.370156698</v>
      </c>
      <c r="PN73" s="84">
        <v>27935368.540855501</v>
      </c>
      <c r="PO73" s="84">
        <v>40389463.908284001</v>
      </c>
      <c r="PP73" s="84">
        <v>31454748.063819598</v>
      </c>
      <c r="PQ73" s="84">
        <v>35576907.717580602</v>
      </c>
      <c r="PR73" s="84">
        <v>27992989.484058902</v>
      </c>
      <c r="PS73" s="84">
        <v>34731193.144173197</v>
      </c>
      <c r="PT73" s="84">
        <v>51874372.135796502</v>
      </c>
      <c r="PU73" s="84">
        <v>42972125.773310401</v>
      </c>
      <c r="PV73" s="84">
        <v>37141104.022017002</v>
      </c>
      <c r="PW73" s="84">
        <v>36524490.286133803</v>
      </c>
      <c r="PX73" s="84">
        <v>36415915.496840402</v>
      </c>
      <c r="PY73" s="84">
        <v>46828146.483737998</v>
      </c>
      <c r="PZ73" s="84">
        <v>37596222.944809899</v>
      </c>
      <c r="QA73" s="84">
        <v>31826103.6090138</v>
      </c>
      <c r="QB73" s="84">
        <v>31747786.946294501</v>
      </c>
      <c r="QC73" s="84">
        <v>26713777.271554999</v>
      </c>
      <c r="QD73" s="84">
        <v>25582622.406166598</v>
      </c>
      <c r="QE73" s="84">
        <v>27150324.646208599</v>
      </c>
      <c r="QF73" s="84">
        <v>33093490.648249</v>
      </c>
      <c r="QG73" s="84">
        <v>39886887.730160996</v>
      </c>
      <c r="QH73" s="84">
        <v>31836962.216882002</v>
      </c>
      <c r="QI73" s="84">
        <v>27816332.1705884</v>
      </c>
      <c r="QJ73" s="84">
        <v>29441712.724363901</v>
      </c>
      <c r="QK73" s="84">
        <v>38924414.477911599</v>
      </c>
      <c r="QL73" s="84">
        <v>43805027.786932401</v>
      </c>
      <c r="QM73" s="84">
        <v>29585439.203640599</v>
      </c>
      <c r="QN73" s="84">
        <v>30672661.800186399</v>
      </c>
      <c r="QO73" s="84">
        <v>32166505.833427101</v>
      </c>
      <c r="QP73" s="84">
        <v>24950575.429104801</v>
      </c>
      <c r="QQ73" s="84">
        <v>33371519.950759102</v>
      </c>
      <c r="QR73" s="84">
        <v>35874121.062553301</v>
      </c>
      <c r="QS73" s="84">
        <v>37145141.708382897</v>
      </c>
      <c r="QT73" s="84">
        <v>25406820.0568306</v>
      </c>
      <c r="QU73" s="84">
        <v>42699876.665468797</v>
      </c>
      <c r="QV73" s="84">
        <v>28757795.070764799</v>
      </c>
      <c r="QW73" s="84">
        <v>31641584.725748099</v>
      </c>
      <c r="QX73" s="84">
        <v>23100591.183854401</v>
      </c>
      <c r="QY73" s="84">
        <v>30142380.012031101</v>
      </c>
      <c r="QZ73" s="84">
        <v>29551758.624813199</v>
      </c>
      <c r="RA73" s="84">
        <v>32355306.551574498</v>
      </c>
      <c r="RB73" s="84">
        <v>29634683.413138401</v>
      </c>
      <c r="RC73" s="84">
        <v>36934938.864970103</v>
      </c>
      <c r="RD73" s="84">
        <v>43408658.719328403</v>
      </c>
      <c r="RE73" s="84">
        <v>25547467.101773199</v>
      </c>
      <c r="RF73" s="84">
        <v>40601367.036089703</v>
      </c>
      <c r="RG73" s="84">
        <v>35117919.995895803</v>
      </c>
      <c r="RH73" s="84">
        <v>35460074.658058502</v>
      </c>
      <c r="RI73" s="84">
        <v>35298423.748978697</v>
      </c>
      <c r="RJ73" s="84">
        <v>31822538.838982999</v>
      </c>
      <c r="RK73" s="84">
        <v>34029809.637008503</v>
      </c>
      <c r="RL73" s="84">
        <v>45036202.853107601</v>
      </c>
      <c r="RM73" s="84">
        <v>34029409.368301399</v>
      </c>
      <c r="RN73" s="84">
        <v>28423501.009545699</v>
      </c>
      <c r="RO73" s="84">
        <v>25781391.836794</v>
      </c>
      <c r="RP73" s="84">
        <v>29289245.9951193</v>
      </c>
      <c r="RQ73" s="84">
        <v>40720991.033443898</v>
      </c>
      <c r="RR73" s="84">
        <v>24522538.0229665</v>
      </c>
      <c r="RS73" s="84">
        <v>24668267.071553599</v>
      </c>
      <c r="RT73" s="84">
        <v>22614262.8647357</v>
      </c>
      <c r="RU73" s="84">
        <v>38033131.285638496</v>
      </c>
      <c r="RV73" s="84">
        <v>31704503.286525901</v>
      </c>
      <c r="RW73" s="84">
        <v>45316900.497442298</v>
      </c>
      <c r="RX73" s="84">
        <v>39318499.686349101</v>
      </c>
      <c r="RY73" s="84">
        <v>24513080.823725902</v>
      </c>
      <c r="RZ73" s="84">
        <v>33242665.849974699</v>
      </c>
      <c r="SA73" s="84">
        <v>19761244.408222001</v>
      </c>
      <c r="SB73" s="84">
        <v>27887794.339294001</v>
      </c>
      <c r="SC73" s="84">
        <v>42878042.030489497</v>
      </c>
      <c r="SD73" s="84">
        <v>33360330.428852402</v>
      </c>
      <c r="SE73" s="84">
        <v>43572013.315155998</v>
      </c>
      <c r="SF73" s="84">
        <v>30151184.875255998</v>
      </c>
      <c r="SG73" s="84">
        <v>27117765.137004599</v>
      </c>
      <c r="SH73" s="84">
        <v>25645587.802611701</v>
      </c>
      <c r="SI73" s="84">
        <v>22683067.979051601</v>
      </c>
      <c r="SJ73" s="84">
        <v>33016909.390986498</v>
      </c>
      <c r="SK73" s="84">
        <v>30891693.625248902</v>
      </c>
      <c r="SL73" s="84">
        <v>37620276.0993056</v>
      </c>
      <c r="SM73" s="84">
        <v>36054153.411607802</v>
      </c>
      <c r="SN73" s="84">
        <v>17651413.7243938</v>
      </c>
      <c r="SO73" s="84">
        <v>35814331.131854601</v>
      </c>
      <c r="SP73" s="84">
        <v>19820163.2989241</v>
      </c>
      <c r="SQ73" s="84">
        <v>35433513.606829397</v>
      </c>
      <c r="SR73" s="84">
        <v>25589056.234521698</v>
      </c>
      <c r="SS73" s="84">
        <v>24662259.751935702</v>
      </c>
      <c r="ST73" s="84">
        <v>32033202.004616302</v>
      </c>
      <c r="SU73" s="84">
        <v>26416723.8257824</v>
      </c>
      <c r="SV73" s="84">
        <v>34022232.993946701</v>
      </c>
      <c r="SW73" s="84">
        <v>26311144.0232918</v>
      </c>
      <c r="SX73" s="84">
        <v>30413531.036637999</v>
      </c>
      <c r="SY73" s="84">
        <v>26346423.921159901</v>
      </c>
      <c r="SZ73" s="84">
        <v>25134152.388328999</v>
      </c>
      <c r="TA73" s="84">
        <v>27176666.629276998</v>
      </c>
      <c r="TB73" s="84">
        <v>29148032.310040601</v>
      </c>
      <c r="TC73" s="84">
        <v>36587993.995790496</v>
      </c>
      <c r="TD73" s="84">
        <v>26842557.31569</v>
      </c>
      <c r="TE73" s="84">
        <v>27119619.756239802</v>
      </c>
      <c r="TF73" s="84">
        <v>24428037.1895702</v>
      </c>
      <c r="TG73" s="84">
        <v>26551596.288423602</v>
      </c>
      <c r="TH73" s="84">
        <v>23428877.508249398</v>
      </c>
      <c r="TI73" s="84">
        <v>29854307.690041501</v>
      </c>
      <c r="TJ73" s="84">
        <v>37001530.494835503</v>
      </c>
      <c r="TK73" s="84">
        <v>31716204.774485901</v>
      </c>
      <c r="TL73" s="84">
        <v>31671251.989411399</v>
      </c>
      <c r="TM73" s="84">
        <v>31736761.197966699</v>
      </c>
      <c r="TN73" s="84">
        <v>38898297.917417601</v>
      </c>
      <c r="TO73" s="84">
        <v>35163399.771153003</v>
      </c>
      <c r="TP73" s="84">
        <v>32850502.1504636</v>
      </c>
      <c r="TQ73" s="84">
        <v>26199294.265912201</v>
      </c>
      <c r="TR73" s="84">
        <v>30733378.875147201</v>
      </c>
      <c r="TS73" s="84">
        <v>25773351.086098999</v>
      </c>
      <c r="TT73" s="84">
        <v>20158921.809491001</v>
      </c>
      <c r="TU73" s="84">
        <v>24805031.066008899</v>
      </c>
      <c r="TV73" s="84">
        <v>21447545.932436399</v>
      </c>
      <c r="TW73" s="84">
        <v>41784939.366152301</v>
      </c>
      <c r="TX73" s="84">
        <v>27995103.466832299</v>
      </c>
      <c r="TY73" s="84">
        <v>31774071.379604202</v>
      </c>
      <c r="TZ73" s="84">
        <v>26762615.253994402</v>
      </c>
      <c r="UA73" s="84">
        <v>36924438.201593198</v>
      </c>
      <c r="UB73" s="84">
        <v>29350978.514352601</v>
      </c>
      <c r="UC73" s="84">
        <v>27589445.451940201</v>
      </c>
      <c r="UD73" s="84">
        <v>30775538.745412301</v>
      </c>
      <c r="UE73" s="84">
        <v>30196353.425170001</v>
      </c>
      <c r="UF73" s="84">
        <v>28240315.330786102</v>
      </c>
      <c r="UG73" s="84">
        <v>23172501.1446197</v>
      </c>
      <c r="UH73" s="84">
        <v>38877804.890596002</v>
      </c>
      <c r="UI73" s="84">
        <v>31935642.3644934</v>
      </c>
      <c r="UJ73" s="84">
        <v>19929190.349083599</v>
      </c>
      <c r="UK73" s="84">
        <v>32649009.067172099</v>
      </c>
      <c r="UL73" s="84">
        <v>33999532.8176056</v>
      </c>
      <c r="UM73" s="84">
        <v>36322365.462548196</v>
      </c>
      <c r="UN73" s="84">
        <v>21647481.378021799</v>
      </c>
      <c r="UO73" s="84">
        <v>22915752.618135098</v>
      </c>
      <c r="UP73" s="84">
        <v>30976140.922426101</v>
      </c>
      <c r="UQ73" s="84">
        <v>32682283.010093398</v>
      </c>
      <c r="UR73" s="84">
        <v>37870152.145001099</v>
      </c>
      <c r="US73" s="84">
        <v>32874947.029410299</v>
      </c>
      <c r="UT73" s="84">
        <v>30792062.573128901</v>
      </c>
      <c r="UU73" s="84">
        <v>20627955.742135301</v>
      </c>
      <c r="UV73" s="84">
        <v>32163278.764512401</v>
      </c>
      <c r="UW73" s="84">
        <v>40430634.378613003</v>
      </c>
      <c r="UX73" s="84">
        <v>28202471.4604646</v>
      </c>
      <c r="UY73" s="84">
        <v>32563348.010927401</v>
      </c>
      <c r="UZ73" s="84">
        <v>25226351.257783301</v>
      </c>
      <c r="VA73" s="84">
        <v>27253701.0549003</v>
      </c>
      <c r="VB73" s="84">
        <v>24515496.811775301</v>
      </c>
      <c r="VC73" s="84">
        <v>25875305.994442999</v>
      </c>
      <c r="VD73" s="84">
        <v>30357251.555057101</v>
      </c>
      <c r="VE73" s="84">
        <v>27497768.3076557</v>
      </c>
      <c r="VF73" s="84">
        <v>27571165.627007298</v>
      </c>
      <c r="VG73" s="84">
        <v>31255583.766228098</v>
      </c>
      <c r="VH73" s="84">
        <v>23406893.175716899</v>
      </c>
      <c r="VI73" s="84">
        <v>35325225.8988818</v>
      </c>
      <c r="VJ73" s="84">
        <v>28290346.476041999</v>
      </c>
      <c r="VK73" s="84">
        <v>39518741.536674298</v>
      </c>
      <c r="VL73" s="84">
        <v>25342089.0811304</v>
      </c>
      <c r="VM73" s="84">
        <v>30687770.571094401</v>
      </c>
      <c r="VN73" s="84">
        <v>24568136.2176315</v>
      </c>
      <c r="VO73" s="84">
        <v>21714558.264938802</v>
      </c>
      <c r="VP73" s="84">
        <v>29685602.911728699</v>
      </c>
      <c r="VQ73" s="84">
        <v>37103437.641490497</v>
      </c>
      <c r="VR73" s="84">
        <v>28976740.0336123</v>
      </c>
      <c r="VS73" s="84">
        <v>22328735.841624901</v>
      </c>
      <c r="VT73" s="84">
        <v>37535676.863012403</v>
      </c>
      <c r="VU73" s="84">
        <v>38927021.286250502</v>
      </c>
      <c r="VV73" s="84">
        <v>32941423.029346101</v>
      </c>
      <c r="VW73" s="84">
        <v>31129150.671614598</v>
      </c>
      <c r="VX73" s="84">
        <v>38113417.4548527</v>
      </c>
      <c r="VY73" s="84">
        <v>24363855.562411599</v>
      </c>
      <c r="VZ73" s="84">
        <v>32396262.775776401</v>
      </c>
      <c r="WA73" s="84">
        <v>27494271.639846198</v>
      </c>
      <c r="WB73" s="84">
        <v>24312250.038375098</v>
      </c>
      <c r="WC73" s="84">
        <v>30288866.237648401</v>
      </c>
      <c r="WD73" s="84">
        <v>28928910.625618</v>
      </c>
      <c r="WE73" s="84">
        <v>27572285.475061499</v>
      </c>
      <c r="WF73" s="84">
        <v>50201852.236090802</v>
      </c>
      <c r="WG73" s="84">
        <v>32444541.0863274</v>
      </c>
      <c r="WH73" s="84">
        <v>19015611.929262199</v>
      </c>
      <c r="WI73" s="84">
        <v>33191724.768118098</v>
      </c>
      <c r="WJ73" s="84">
        <v>27749885.5087917</v>
      </c>
      <c r="WK73" s="84">
        <v>33705647.977919698</v>
      </c>
      <c r="WL73" s="84">
        <v>32036168.918000899</v>
      </c>
      <c r="WM73" s="84">
        <v>19572660.112245701</v>
      </c>
      <c r="WN73" s="84">
        <v>40923271.451593503</v>
      </c>
      <c r="WO73" s="84">
        <v>24677530.672167599</v>
      </c>
      <c r="WP73" s="84">
        <v>36201899.367887698</v>
      </c>
      <c r="WQ73" s="84">
        <v>38227696.116976</v>
      </c>
      <c r="WR73" s="84">
        <v>27692761.5135937</v>
      </c>
      <c r="WS73" s="84">
        <v>26073522.7287824</v>
      </c>
      <c r="WT73" s="84">
        <v>28319542.645289201</v>
      </c>
      <c r="WU73" s="84">
        <v>35135790.387348801</v>
      </c>
      <c r="WV73" s="84">
        <v>27136677.933054201</v>
      </c>
      <c r="WW73" s="84">
        <v>31869215.058497801</v>
      </c>
      <c r="WX73" s="84">
        <v>36374350.155487403</v>
      </c>
      <c r="WY73" s="84">
        <v>26602665.738772798</v>
      </c>
      <c r="WZ73" s="84">
        <v>26841769.5652651</v>
      </c>
      <c r="XA73" s="84">
        <v>29712382.170894399</v>
      </c>
      <c r="XB73" s="84">
        <v>28645218.296290401</v>
      </c>
      <c r="XC73" s="84">
        <v>22898156.4207514</v>
      </c>
      <c r="XD73" s="84">
        <v>32749704.6110988</v>
      </c>
      <c r="XE73" s="84">
        <v>31339564.746047899</v>
      </c>
      <c r="XF73" s="84">
        <v>35833077.139470503</v>
      </c>
      <c r="XG73" s="84">
        <v>27341768.955371998</v>
      </c>
      <c r="XH73" s="84">
        <v>30587327.653439101</v>
      </c>
      <c r="XI73" s="84">
        <v>33930968.804724999</v>
      </c>
      <c r="XJ73" s="84">
        <v>39073952.023627497</v>
      </c>
      <c r="XK73" s="84">
        <v>20209218.2533608</v>
      </c>
      <c r="XL73" s="84">
        <v>25207772.2195151</v>
      </c>
      <c r="XM73" s="84">
        <v>39695806.890626498</v>
      </c>
      <c r="XN73" s="84">
        <v>30425452.408878401</v>
      </c>
      <c r="XO73" s="84">
        <v>31136708.267744999</v>
      </c>
      <c r="XP73" s="84">
        <v>38048320.648394696</v>
      </c>
      <c r="XQ73" s="84">
        <v>37441882.116775297</v>
      </c>
      <c r="XR73" s="84">
        <v>27411645.8893787</v>
      </c>
      <c r="XS73" s="84">
        <v>39470276.8854618</v>
      </c>
      <c r="XT73" s="84">
        <v>29166411.997772001</v>
      </c>
      <c r="XU73" s="84">
        <v>26608764.652926099</v>
      </c>
      <c r="XV73" s="84">
        <v>28179006.716379698</v>
      </c>
      <c r="XW73" s="84">
        <v>31471257.3290991</v>
      </c>
      <c r="XX73" s="84">
        <v>36630761.025666498</v>
      </c>
      <c r="XY73" s="84">
        <v>26617552.8845939</v>
      </c>
      <c r="XZ73" s="84">
        <v>23676429.1245417</v>
      </c>
      <c r="YA73" s="84">
        <v>37737548.954062201</v>
      </c>
      <c r="YB73" s="84">
        <v>20882926.2721879</v>
      </c>
      <c r="YC73" s="84">
        <v>28175454.347463898</v>
      </c>
      <c r="YD73" s="84">
        <v>31343786.752401501</v>
      </c>
      <c r="YE73" s="84">
        <v>40907285.409928299</v>
      </c>
      <c r="YF73" s="84">
        <v>26947388.084659901</v>
      </c>
      <c r="YG73" s="84">
        <v>22935668.6305204</v>
      </c>
      <c r="YH73" s="84">
        <v>22451595.7265389</v>
      </c>
      <c r="YI73" s="84">
        <v>19734746.6415102</v>
      </c>
      <c r="YJ73" s="84">
        <v>28712076.745445799</v>
      </c>
      <c r="YK73" s="84">
        <v>26419920.393170301</v>
      </c>
      <c r="YL73" s="84">
        <v>25623854.728411499</v>
      </c>
      <c r="YM73" s="84">
        <v>19559405.998040799</v>
      </c>
      <c r="YN73" s="84">
        <v>25201937.6886709</v>
      </c>
      <c r="YO73" s="84">
        <v>29138216.472583801</v>
      </c>
      <c r="YP73" s="84">
        <v>25296793.566235699</v>
      </c>
      <c r="YQ73" s="84">
        <v>32338155.1814036</v>
      </c>
      <c r="YR73" s="84">
        <v>35179827.056662403</v>
      </c>
      <c r="YS73" s="84">
        <v>27258865.847035699</v>
      </c>
      <c r="YT73" s="84">
        <v>27060391.161807399</v>
      </c>
      <c r="YU73" s="84">
        <v>26744464.668549199</v>
      </c>
      <c r="YV73" s="84">
        <v>38713674.692926802</v>
      </c>
      <c r="YW73" s="84">
        <v>37220747.712030299</v>
      </c>
      <c r="YX73" s="84">
        <v>26651452.645627402</v>
      </c>
      <c r="YY73" s="84">
        <v>29395714.572344899</v>
      </c>
      <c r="YZ73" s="84">
        <v>25330216.230282299</v>
      </c>
      <c r="ZA73" s="84">
        <v>47144943.765248798</v>
      </c>
      <c r="ZB73" s="84">
        <v>33821717.407823198</v>
      </c>
      <c r="ZC73" s="84">
        <v>38469929.512745596</v>
      </c>
      <c r="ZD73" s="84">
        <v>51479718.8298034</v>
      </c>
      <c r="ZE73" s="84">
        <v>37824594.610439003</v>
      </c>
      <c r="ZF73" s="84">
        <v>53136592.951863803</v>
      </c>
      <c r="ZG73" s="84">
        <v>60962299.033034801</v>
      </c>
      <c r="ZH73" s="84">
        <v>49146913.082204103</v>
      </c>
      <c r="ZI73" s="84">
        <v>37628436.612274401</v>
      </c>
      <c r="ZJ73" s="84">
        <v>41434333.329001702</v>
      </c>
      <c r="ZK73" s="84">
        <v>49951844.610684901</v>
      </c>
      <c r="ZL73" s="84">
        <v>36083089.4948906</v>
      </c>
      <c r="ZM73" s="84">
        <v>44079649.049549296</v>
      </c>
      <c r="ZN73" s="84">
        <v>32967691.708719101</v>
      </c>
      <c r="ZO73" s="84">
        <v>47162080.984871298</v>
      </c>
      <c r="ZP73" s="84">
        <v>28731956.718592498</v>
      </c>
      <c r="ZQ73" s="84">
        <v>37912006.9250113</v>
      </c>
      <c r="ZR73" s="84">
        <v>45470232.092295602</v>
      </c>
      <c r="ZS73" s="84">
        <v>32114676.726945899</v>
      </c>
      <c r="ZT73" s="84">
        <v>26047284.766265798</v>
      </c>
      <c r="ZU73" s="84">
        <v>35310881.971646599</v>
      </c>
      <c r="ZV73" s="84">
        <v>37918180.232401699</v>
      </c>
      <c r="ZW73" s="84">
        <v>45555491.998575099</v>
      </c>
      <c r="ZX73" s="84">
        <v>38557772.514781103</v>
      </c>
      <c r="ZY73" s="84">
        <v>44543395.746261999</v>
      </c>
      <c r="ZZ73" s="84">
        <v>39550211.845905803</v>
      </c>
      <c r="AAA73" s="84">
        <v>35939952.788413197</v>
      </c>
      <c r="AAB73" s="84">
        <v>39060046.306807801</v>
      </c>
      <c r="AAC73" s="84">
        <v>40712288.279986702</v>
      </c>
      <c r="AAD73" s="84">
        <v>33988183.260317899</v>
      </c>
      <c r="AAE73" s="84">
        <v>40048287.564719804</v>
      </c>
    </row>
    <row r="74" spans="1:707" x14ac:dyDescent="0.25">
      <c r="A74" s="57" t="s">
        <v>2068</v>
      </c>
      <c r="B74" s="58">
        <f>STDEV(D74:BU74)/AVERAGE(D74:BU74)</f>
        <v>0.12167392782167753</v>
      </c>
      <c r="D74" s="7">
        <v>14828071.5649339</v>
      </c>
      <c r="E74" s="7">
        <v>13962229.5874481</v>
      </c>
      <c r="F74" s="7">
        <v>14042843.697983</v>
      </c>
      <c r="G74" s="7">
        <v>13855048.3826332</v>
      </c>
      <c r="H74" s="7">
        <v>13546067.0704931</v>
      </c>
      <c r="I74" s="7">
        <v>13367440.1807788</v>
      </c>
      <c r="J74" s="7">
        <v>13793978.273308201</v>
      </c>
      <c r="K74" s="7">
        <v>13165213.392559201</v>
      </c>
      <c r="L74" s="7">
        <v>13336264.487728801</v>
      </c>
      <c r="M74" s="7">
        <v>12567775.944973201</v>
      </c>
      <c r="N74" s="7">
        <v>12686301.979411401</v>
      </c>
      <c r="O74" s="7">
        <v>12755209.398125499</v>
      </c>
      <c r="P74" s="7">
        <v>12268400.8427698</v>
      </c>
      <c r="Q74" s="7">
        <v>11993745.384426201</v>
      </c>
      <c r="R74" s="7">
        <v>12000114.7790164</v>
      </c>
      <c r="S74" s="7">
        <v>11970423.8236937</v>
      </c>
      <c r="T74" s="7">
        <v>12235758.796535799</v>
      </c>
      <c r="U74" s="7">
        <v>11866027.568523999</v>
      </c>
      <c r="V74" s="7">
        <v>12320204.4536369</v>
      </c>
      <c r="W74" s="7">
        <v>11935012.5682592</v>
      </c>
      <c r="X74" s="7">
        <v>12534095.535581401</v>
      </c>
      <c r="Y74" s="7">
        <v>11731616.658270899</v>
      </c>
      <c r="Z74" s="7">
        <v>12132546.7488189</v>
      </c>
      <c r="AA74" s="7">
        <v>12185848.658350101</v>
      </c>
      <c r="AB74" s="7">
        <v>12079113.7039633</v>
      </c>
      <c r="AC74" s="7">
        <v>12061942.458868001</v>
      </c>
      <c r="AD74" s="7">
        <v>12207927.199467899</v>
      </c>
      <c r="AE74" s="7">
        <v>12022323.154251499</v>
      </c>
      <c r="AF74" s="7">
        <v>11829411.407266799</v>
      </c>
      <c r="AG74" s="7">
        <v>11233442.8668846</v>
      </c>
      <c r="AH74" s="7">
        <v>11824529.6567253</v>
      </c>
      <c r="AI74" s="7">
        <v>11693917.4595819</v>
      </c>
      <c r="AJ74" s="7">
        <v>11447471.584155099</v>
      </c>
      <c r="AK74" s="7">
        <v>11813214.652911101</v>
      </c>
      <c r="AL74" s="7">
        <v>11629093.462022699</v>
      </c>
      <c r="AM74" s="7">
        <v>11332532.165830901</v>
      </c>
      <c r="AN74" s="7">
        <v>11751609.8628495</v>
      </c>
      <c r="AO74" s="7">
        <v>11152502.743168401</v>
      </c>
      <c r="AP74" s="7">
        <v>11537200.4541455</v>
      </c>
      <c r="AQ74" s="7">
        <v>11024927.4204915</v>
      </c>
      <c r="AR74" s="7">
        <v>11036578.5225779</v>
      </c>
      <c r="AS74" s="7">
        <v>10926187.7405828</v>
      </c>
      <c r="AT74" s="7">
        <v>10993734.6092944</v>
      </c>
      <c r="AU74" s="7">
        <v>10682036.0461738</v>
      </c>
      <c r="AV74" s="7">
        <v>11031136.5073855</v>
      </c>
      <c r="AW74" s="7">
        <v>11120200.766040901</v>
      </c>
      <c r="AX74" s="7">
        <v>10734198.6165727</v>
      </c>
      <c r="AY74" s="7">
        <v>10922437.402864</v>
      </c>
      <c r="AZ74" s="7">
        <v>10976204.281457899</v>
      </c>
      <c r="BA74" s="7">
        <v>10349485.828329099</v>
      </c>
      <c r="BB74" s="7">
        <v>10402584.632054901</v>
      </c>
      <c r="BC74" s="7">
        <v>10482043.7650366</v>
      </c>
      <c r="BD74" s="7">
        <v>9724280.1854056399</v>
      </c>
      <c r="BE74" s="7">
        <v>9886187.2912127897</v>
      </c>
      <c r="BF74" s="7">
        <v>10893165.0592352</v>
      </c>
      <c r="BG74" s="7">
        <v>11493911.125770001</v>
      </c>
      <c r="BH74" s="7">
        <v>10918254.4623868</v>
      </c>
      <c r="BI74" s="7">
        <v>10739274.1630277</v>
      </c>
      <c r="BJ74" s="7">
        <v>10878735.5339495</v>
      </c>
      <c r="BK74" s="7">
        <v>10570969.7422409</v>
      </c>
      <c r="BL74" s="7">
        <v>9975789.4857767802</v>
      </c>
      <c r="BM74" s="7">
        <v>9537979.3305671103</v>
      </c>
      <c r="BN74" s="7">
        <v>8334439.99858543</v>
      </c>
      <c r="BO74" s="7">
        <v>8046756.1894656802</v>
      </c>
      <c r="BP74" s="7">
        <v>7910538.6112786299</v>
      </c>
      <c r="BQ74" s="7">
        <v>7374328.1481247898</v>
      </c>
      <c r="BR74" s="7">
        <v>12863819.0715691</v>
      </c>
      <c r="BS74" s="7">
        <v>11764423.024733899</v>
      </c>
      <c r="BT74" s="7">
        <v>11078378.109999999</v>
      </c>
      <c r="BU74" s="7">
        <v>10548982.444260901</v>
      </c>
      <c r="BW74" s="59">
        <f>STDEV(BY74:EP74)/AVERAGE(BY74:EP74)</f>
        <v>8.4342269418447163E-2</v>
      </c>
      <c r="BY74" s="9">
        <v>13775031.478511799</v>
      </c>
      <c r="BZ74" s="9">
        <v>13513030.511340201</v>
      </c>
      <c r="CA74" s="9">
        <v>13588578.0596522</v>
      </c>
      <c r="CB74" s="9">
        <v>12689956.684766499</v>
      </c>
      <c r="CC74" s="9">
        <v>12945800.235186599</v>
      </c>
      <c r="CD74" s="9">
        <v>13052652.1777853</v>
      </c>
      <c r="CE74" s="9">
        <v>13872738.3628904</v>
      </c>
      <c r="CF74" s="9">
        <v>12728800.140514901</v>
      </c>
      <c r="CG74" s="9">
        <v>12363952.2307909</v>
      </c>
      <c r="CH74" s="9">
        <v>12300847.6393982</v>
      </c>
      <c r="CI74" s="9">
        <v>12042187.3883311</v>
      </c>
      <c r="CJ74" s="9">
        <v>11730590.01767</v>
      </c>
      <c r="CK74" s="9">
        <v>12056163.9366011</v>
      </c>
      <c r="CL74" s="9">
        <v>11813675.386832301</v>
      </c>
      <c r="CM74" s="9">
        <v>11789088.1511769</v>
      </c>
      <c r="CN74" s="9">
        <v>11988963.759882299</v>
      </c>
      <c r="CO74" s="9">
        <v>11691498.6388478</v>
      </c>
      <c r="CP74" s="9">
        <v>11223154.275213299</v>
      </c>
      <c r="CQ74" s="9">
        <v>11385222.353034301</v>
      </c>
      <c r="CR74" s="9">
        <v>11368788.7038597</v>
      </c>
      <c r="CS74" s="9">
        <v>11983688.369348399</v>
      </c>
      <c r="CT74" s="9">
        <v>11692518.710789001</v>
      </c>
      <c r="CU74" s="9">
        <v>11111166.020194599</v>
      </c>
      <c r="CV74" s="9">
        <v>11670511.786390699</v>
      </c>
      <c r="CW74" s="9">
        <v>11917271.546944501</v>
      </c>
      <c r="CX74" s="9">
        <v>11997786.8183317</v>
      </c>
      <c r="CY74" s="9">
        <v>11410249.740545001</v>
      </c>
      <c r="CZ74" s="9">
        <v>11536505.7800429</v>
      </c>
      <c r="DA74" s="9">
        <v>11858806.433507901</v>
      </c>
      <c r="DB74" s="9">
        <v>11604856.697967499</v>
      </c>
      <c r="DC74" s="9">
        <v>11407257.765419999</v>
      </c>
      <c r="DD74" s="9">
        <v>12159586.5557345</v>
      </c>
      <c r="DE74" s="9">
        <v>11455934.2281121</v>
      </c>
      <c r="DF74" s="9">
        <v>11219629.185002601</v>
      </c>
      <c r="DG74" s="9">
        <v>11305633.701709099</v>
      </c>
      <c r="DH74" s="9">
        <v>11309229.002972901</v>
      </c>
      <c r="DI74" s="9">
        <v>11420078.6623675</v>
      </c>
      <c r="DJ74" s="9">
        <v>11602956.693813199</v>
      </c>
      <c r="DK74" s="9">
        <v>11230809.9251492</v>
      </c>
      <c r="DL74" s="9">
        <v>10979225.512983499</v>
      </c>
      <c r="DM74" s="9">
        <v>11222174.0991515</v>
      </c>
      <c r="DN74" s="9">
        <v>11038851.7367156</v>
      </c>
      <c r="DO74" s="9">
        <v>10697927.082674701</v>
      </c>
      <c r="DP74" s="9">
        <v>10726111.374091901</v>
      </c>
      <c r="DQ74" s="9">
        <v>10920431.713837899</v>
      </c>
      <c r="DR74" s="9">
        <v>11001756.214156</v>
      </c>
      <c r="DS74" s="9">
        <v>10372555.705566199</v>
      </c>
      <c r="DT74" s="9">
        <v>11219199.621911701</v>
      </c>
      <c r="DU74" s="9">
        <v>10687402.054148501</v>
      </c>
      <c r="DV74" s="9">
        <v>10536478.252759499</v>
      </c>
      <c r="DW74" s="9">
        <v>9997406.0045132805</v>
      </c>
      <c r="DX74" s="9">
        <v>10322014.4898524</v>
      </c>
      <c r="DY74" s="9">
        <v>10545010.3058074</v>
      </c>
      <c r="DZ74" s="9">
        <v>10565868.887830099</v>
      </c>
      <c r="EA74" s="9">
        <v>10255923.192716699</v>
      </c>
      <c r="EB74" s="9">
        <v>10933093.688482201</v>
      </c>
      <c r="EC74" s="9">
        <v>10780543.1996787</v>
      </c>
      <c r="ED74" s="9">
        <v>11434750.8888156</v>
      </c>
      <c r="EE74" s="9">
        <v>11314149.810200499</v>
      </c>
      <c r="EF74" s="9">
        <v>10753181.6214654</v>
      </c>
      <c r="EG74" s="9">
        <v>10845717.075797301</v>
      </c>
      <c r="EH74" s="9">
        <v>10566400.5896252</v>
      </c>
      <c r="EI74" s="9">
        <v>10642408.178943999</v>
      </c>
      <c r="EJ74" s="9">
        <v>10338727.769790599</v>
      </c>
      <c r="EK74" s="9">
        <v>9917355.7979821693</v>
      </c>
      <c r="EL74" s="9">
        <v>9387510.0749766994</v>
      </c>
      <c r="EM74" s="9">
        <v>14155909.564816801</v>
      </c>
      <c r="EN74" s="9">
        <v>12882582.139095999</v>
      </c>
      <c r="EO74" s="9">
        <v>12351247.5250766</v>
      </c>
      <c r="EP74" s="9">
        <v>12315603.166030601</v>
      </c>
      <c r="ER74" s="95">
        <v>14227200.065923801</v>
      </c>
      <c r="ES74" s="95">
        <v>13747850.492841899</v>
      </c>
      <c r="ET74" s="95">
        <v>13783700.0943853</v>
      </c>
      <c r="EU74" s="95">
        <v>14265549.4490979</v>
      </c>
      <c r="EV74" s="95">
        <v>14342042.4811171</v>
      </c>
      <c r="EW74" s="95">
        <v>14000739.386403499</v>
      </c>
      <c r="EX74" s="95">
        <v>14402943.973784599</v>
      </c>
      <c r="EY74" s="95">
        <v>13974941.5180611</v>
      </c>
      <c r="EZ74" s="95">
        <v>14406472.0956778</v>
      </c>
      <c r="FA74" s="95">
        <v>13873401.6839373</v>
      </c>
      <c r="FB74" s="84">
        <v>13034483.3507974</v>
      </c>
      <c r="FC74" s="84">
        <v>13499365.7442316</v>
      </c>
      <c r="FD74" s="84">
        <v>13577321.6944592</v>
      </c>
      <c r="FE74" s="84">
        <v>13432236.0964706</v>
      </c>
      <c r="FF74" s="84">
        <v>14052328.300476201</v>
      </c>
      <c r="FG74" s="84">
        <v>14390994.880342901</v>
      </c>
      <c r="FH74" s="84">
        <v>13532358.877997899</v>
      </c>
      <c r="FI74" s="84">
        <v>13226682.6740059</v>
      </c>
      <c r="FJ74" s="84">
        <v>13667503.669263599</v>
      </c>
      <c r="FK74" s="84">
        <v>13556359.573355701</v>
      </c>
      <c r="FL74" s="84">
        <v>14355996.339460401</v>
      </c>
      <c r="FM74" s="84">
        <v>13933201.763114801</v>
      </c>
      <c r="FN74" s="84">
        <v>13970011.973270901</v>
      </c>
      <c r="FO74" s="84">
        <v>13714562.920251001</v>
      </c>
      <c r="FP74" s="84">
        <v>13663164.1235778</v>
      </c>
      <c r="FQ74" s="84">
        <v>13605667.8274779</v>
      </c>
      <c r="FR74" s="84">
        <v>13620390.5862069</v>
      </c>
      <c r="FS74" s="84">
        <v>13329410.3495823</v>
      </c>
      <c r="FT74" s="84">
        <v>13402918.392943701</v>
      </c>
      <c r="FU74" s="84">
        <v>13698018.5942354</v>
      </c>
      <c r="FV74" s="84">
        <v>13480832.129859099</v>
      </c>
      <c r="FW74" s="84">
        <v>13178919.5165295</v>
      </c>
      <c r="FX74" s="84">
        <v>13737747.0409391</v>
      </c>
      <c r="FY74" s="84">
        <v>13501861.6548822</v>
      </c>
      <c r="FZ74" s="84">
        <v>13346057.2451347</v>
      </c>
      <c r="GA74" s="84">
        <v>12506255.7054579</v>
      </c>
      <c r="GB74" s="84">
        <v>12887520.943093</v>
      </c>
      <c r="GC74" s="84">
        <v>13567115.3553969</v>
      </c>
      <c r="GD74" s="84">
        <v>12990619.1502857</v>
      </c>
      <c r="GE74" s="84">
        <v>13515638.3002955</v>
      </c>
      <c r="GF74" s="84">
        <v>14315166.8548309</v>
      </c>
      <c r="GG74" s="84">
        <v>13361808.0432084</v>
      </c>
      <c r="GH74" s="84">
        <v>13540958.7202913</v>
      </c>
      <c r="GI74" s="84">
        <v>13640601.488194801</v>
      </c>
      <c r="GJ74" s="84">
        <v>12670821.265159599</v>
      </c>
      <c r="GK74" s="84">
        <v>13239628.0914087</v>
      </c>
      <c r="GL74" s="84">
        <v>13352010.046067299</v>
      </c>
      <c r="GM74" s="84">
        <v>11940811.8252302</v>
      </c>
      <c r="GN74" s="84">
        <v>12660251.5938749</v>
      </c>
      <c r="GO74" s="84">
        <v>12257693.367035599</v>
      </c>
      <c r="GP74" s="84">
        <v>13562173.0461888</v>
      </c>
      <c r="GQ74" s="84">
        <v>12981570.538971299</v>
      </c>
      <c r="GR74" s="84">
        <v>13104606.6295738</v>
      </c>
      <c r="GS74" s="84">
        <v>12688672.6735196</v>
      </c>
      <c r="GT74" s="84">
        <v>12860905.4571408</v>
      </c>
      <c r="GU74" s="84">
        <v>13293728.6973687</v>
      </c>
      <c r="GV74" s="84">
        <v>12672371.0955754</v>
      </c>
      <c r="GW74" s="84">
        <v>13322963.267323799</v>
      </c>
      <c r="GX74" s="84">
        <v>12591923.4246349</v>
      </c>
      <c r="GY74" s="84">
        <v>12892125.0257542</v>
      </c>
      <c r="GZ74" s="84">
        <v>12752975.980521001</v>
      </c>
      <c r="HA74" s="84">
        <v>12679270.0396192</v>
      </c>
      <c r="HB74" s="84">
        <v>12153539.461964</v>
      </c>
      <c r="HC74" s="84">
        <v>12828324.356398501</v>
      </c>
      <c r="HD74" s="84">
        <v>12640731.349362399</v>
      </c>
      <c r="HE74" s="84">
        <v>12045309.842374699</v>
      </c>
      <c r="HF74" s="84">
        <v>12735066.2563492</v>
      </c>
      <c r="HG74" s="84">
        <v>12254812.0103353</v>
      </c>
      <c r="HH74" s="84">
        <v>13044985.066922</v>
      </c>
      <c r="HI74" s="84">
        <v>12771129.3776711</v>
      </c>
      <c r="HJ74" s="84">
        <v>12260226.7957564</v>
      </c>
      <c r="HK74" s="84">
        <v>12778491.892047901</v>
      </c>
      <c r="HL74" s="84">
        <v>12865438.1644828</v>
      </c>
      <c r="HM74" s="84">
        <v>12231614.622682201</v>
      </c>
      <c r="HN74" s="84">
        <v>12542112.560651001</v>
      </c>
      <c r="HO74" s="84">
        <v>11266445.800453</v>
      </c>
      <c r="HP74" s="84">
        <v>12218484.0319415</v>
      </c>
      <c r="HQ74" s="84">
        <v>12296204.0882947</v>
      </c>
      <c r="HR74" s="84">
        <v>12766008.7575911</v>
      </c>
      <c r="HS74" s="84">
        <v>11763348.541961901</v>
      </c>
      <c r="HT74" s="84">
        <v>12887482.0810629</v>
      </c>
      <c r="HU74" s="84">
        <v>11682558.867892301</v>
      </c>
      <c r="HV74" s="84">
        <v>11913722.3481932</v>
      </c>
      <c r="HW74" s="84">
        <v>12111355.104216</v>
      </c>
      <c r="HX74" s="84">
        <v>11806137.059890499</v>
      </c>
      <c r="HY74" s="84">
        <v>11856008.459219201</v>
      </c>
      <c r="HZ74" s="84">
        <v>11807176.5345266</v>
      </c>
      <c r="IA74" s="84">
        <v>12598435.632596301</v>
      </c>
      <c r="IB74" s="84">
        <v>11768515.557681501</v>
      </c>
      <c r="IC74" s="84">
        <v>11591346.999886701</v>
      </c>
      <c r="ID74" s="84">
        <v>12550057.1396224</v>
      </c>
      <c r="IE74" s="84">
        <v>12131077.6644683</v>
      </c>
      <c r="IF74" s="84">
        <v>12110608.925004501</v>
      </c>
      <c r="IG74" s="84">
        <v>11807347.9302401</v>
      </c>
      <c r="IH74" s="84">
        <v>12171748.4274955</v>
      </c>
      <c r="II74" s="84">
        <v>11777350.1004308</v>
      </c>
      <c r="IJ74" s="84">
        <v>11600565.4745393</v>
      </c>
      <c r="IK74" s="84">
        <v>11926923.338274401</v>
      </c>
      <c r="IL74" s="84">
        <v>12648668.556683199</v>
      </c>
      <c r="IM74" s="84">
        <v>12131796.5133049</v>
      </c>
      <c r="IN74" s="84">
        <v>12074535.3756964</v>
      </c>
      <c r="IO74" s="84">
        <v>11970879.069564899</v>
      </c>
      <c r="IP74" s="84">
        <v>12224532.4776407</v>
      </c>
      <c r="IQ74" s="84">
        <v>12731385.867614301</v>
      </c>
      <c r="IR74" s="84">
        <v>11345061.838233501</v>
      </c>
      <c r="IS74" s="84">
        <v>11957286.6650931</v>
      </c>
      <c r="IT74" s="84">
        <v>11914281.170696</v>
      </c>
      <c r="IU74" s="84">
        <v>11887943.2671063</v>
      </c>
      <c r="IV74" s="84">
        <v>11658080.003099101</v>
      </c>
      <c r="IW74" s="84">
        <v>11472916.2822014</v>
      </c>
      <c r="IX74" s="84">
        <v>11284439.897401599</v>
      </c>
      <c r="IY74" s="84">
        <v>11187273.1213827</v>
      </c>
      <c r="IZ74" s="84">
        <v>11103691.097758399</v>
      </c>
      <c r="JA74" s="84">
        <v>11648513.700940801</v>
      </c>
      <c r="JB74" s="84">
        <v>11862000.142757799</v>
      </c>
      <c r="JC74" s="84">
        <v>11926055.6609044</v>
      </c>
      <c r="JD74" s="84">
        <v>11647606.557889</v>
      </c>
      <c r="JE74" s="84">
        <v>12272422.8508358</v>
      </c>
      <c r="JF74" s="84">
        <v>11065814.4917119</v>
      </c>
      <c r="JG74" s="84">
        <v>11547242.7914533</v>
      </c>
      <c r="JH74" s="84">
        <v>12035581.984168701</v>
      </c>
      <c r="JI74" s="84">
        <v>11732986.563291701</v>
      </c>
      <c r="JJ74" s="84">
        <v>12803228.5696699</v>
      </c>
      <c r="JK74" s="84">
        <v>11622374.526888199</v>
      </c>
      <c r="JL74" s="84">
        <v>12137518.6286579</v>
      </c>
      <c r="JM74" s="84">
        <v>12329686.672978999</v>
      </c>
      <c r="JN74" s="84">
        <v>12043501.462605</v>
      </c>
      <c r="JO74" s="84">
        <v>11594983.887467699</v>
      </c>
      <c r="JP74" s="84">
        <v>11265693.1871511</v>
      </c>
      <c r="JQ74" s="84">
        <v>11971736.641393101</v>
      </c>
      <c r="JR74" s="84">
        <v>11450767.403254099</v>
      </c>
      <c r="JS74" s="84">
        <v>11782020.6481908</v>
      </c>
      <c r="JT74" s="84">
        <v>12038021.240921101</v>
      </c>
      <c r="JU74" s="84">
        <v>11854943.3367282</v>
      </c>
      <c r="JV74" s="84">
        <v>11403378.7099455</v>
      </c>
      <c r="JW74" s="84">
        <v>11575272.5498462</v>
      </c>
      <c r="JX74" s="84">
        <v>12620916.652652901</v>
      </c>
      <c r="JY74" s="84">
        <v>11994160.6013021</v>
      </c>
      <c r="JZ74" s="84">
        <v>12256689.7102689</v>
      </c>
      <c r="KA74" s="84">
        <v>11807132.6149377</v>
      </c>
      <c r="KB74" s="84">
        <v>11315386.5529014</v>
      </c>
      <c r="KC74" s="84">
        <v>12096838.4863507</v>
      </c>
      <c r="KD74" s="84">
        <v>11683526.740174601</v>
      </c>
      <c r="KE74" s="84">
        <v>11890643.286862601</v>
      </c>
      <c r="KF74" s="84">
        <v>11264994.872453701</v>
      </c>
      <c r="KG74" s="84">
        <v>11699262.5193696</v>
      </c>
      <c r="KH74" s="84">
        <v>12445151.6881794</v>
      </c>
      <c r="KI74" s="84">
        <v>11746689.126148799</v>
      </c>
      <c r="KJ74" s="84">
        <v>11963805.762293199</v>
      </c>
      <c r="KK74" s="84">
        <v>11864464.0818669</v>
      </c>
      <c r="KL74" s="84">
        <v>11915066.8568311</v>
      </c>
      <c r="KM74" s="84">
        <v>11350952.272551199</v>
      </c>
      <c r="KN74" s="84">
        <v>12146474.5444721</v>
      </c>
      <c r="KO74" s="84">
        <v>11958736.4914129</v>
      </c>
      <c r="KP74" s="84">
        <v>12094251.5570684</v>
      </c>
      <c r="KQ74" s="84">
        <v>12443809.435468899</v>
      </c>
      <c r="KR74" s="84">
        <v>12060998.9597157</v>
      </c>
      <c r="KS74" s="84">
        <v>12061547.3955063</v>
      </c>
      <c r="KT74" s="84">
        <v>11977279.4799791</v>
      </c>
      <c r="KU74" s="84">
        <v>11488173.7464942</v>
      </c>
      <c r="KV74" s="84">
        <v>12351957.112285901</v>
      </c>
      <c r="KW74" s="84">
        <v>11766236.043542299</v>
      </c>
      <c r="KX74" s="84">
        <v>12148871.3528181</v>
      </c>
      <c r="KY74" s="84">
        <v>12345268.452195499</v>
      </c>
      <c r="KZ74" s="84">
        <v>11967706.454262201</v>
      </c>
      <c r="LA74" s="84">
        <v>12067113.068701001</v>
      </c>
      <c r="LB74" s="84">
        <v>12219911.700025801</v>
      </c>
      <c r="LC74" s="84">
        <v>11816450.301225601</v>
      </c>
      <c r="LD74" s="84">
        <v>11616096.313020401</v>
      </c>
      <c r="LE74" s="84">
        <v>11756544.842027999</v>
      </c>
      <c r="LF74" s="84">
        <v>11704595.6466906</v>
      </c>
      <c r="LG74" s="84">
        <v>11349483.301398899</v>
      </c>
      <c r="LH74" s="84">
        <v>12231730.045483099</v>
      </c>
      <c r="LI74" s="84">
        <v>11728377.1511852</v>
      </c>
      <c r="LJ74" s="84">
        <v>10949229.795251301</v>
      </c>
      <c r="LK74" s="84">
        <v>12572978.312294601</v>
      </c>
      <c r="LL74" s="84">
        <v>19758477.459081002</v>
      </c>
      <c r="LM74" s="84">
        <v>11923802.1189525</v>
      </c>
      <c r="LN74" s="84">
        <v>11537143.6055093</v>
      </c>
      <c r="LO74" s="84">
        <v>11591622.7519264</v>
      </c>
      <c r="LP74" s="84">
        <v>11254901.552061001</v>
      </c>
      <c r="LQ74" s="84">
        <v>11292051.760334199</v>
      </c>
      <c r="LR74" s="84">
        <v>11435019.463573501</v>
      </c>
      <c r="LS74" s="84">
        <v>11748664.100534899</v>
      </c>
      <c r="LT74" s="84">
        <v>12435560.643402001</v>
      </c>
      <c r="LU74" s="84">
        <v>11817480.4255092</v>
      </c>
      <c r="LV74" s="84">
        <v>11751107.647715</v>
      </c>
      <c r="LW74" s="84">
        <v>11924130.9696071</v>
      </c>
      <c r="LX74" s="84">
        <v>12304419.299146401</v>
      </c>
      <c r="LY74" s="84">
        <v>11906474.209692299</v>
      </c>
      <c r="LZ74" s="84">
        <v>11023626.889323199</v>
      </c>
      <c r="MA74" s="84">
        <v>12349872.0263298</v>
      </c>
      <c r="MB74" s="84">
        <v>11781693.7747647</v>
      </c>
      <c r="MC74" s="84">
        <v>11192515.932630699</v>
      </c>
      <c r="MD74" s="84">
        <v>12448854.572764199</v>
      </c>
      <c r="ME74" s="84">
        <v>11897032.209293099</v>
      </c>
      <c r="MF74" s="84">
        <v>11459324.345527301</v>
      </c>
      <c r="MG74" s="84">
        <v>11545037.2436225</v>
      </c>
      <c r="MH74" s="84">
        <v>12375887.3065107</v>
      </c>
      <c r="MI74" s="84">
        <v>12562494.263524</v>
      </c>
      <c r="MJ74" s="84">
        <v>12544886.8125282</v>
      </c>
      <c r="MK74" s="84">
        <v>11746628.0914864</v>
      </c>
      <c r="ML74" s="84">
        <v>12069471.500046499</v>
      </c>
      <c r="MM74" s="84">
        <v>11511122.1630791</v>
      </c>
      <c r="MN74" s="84">
        <v>11697944.2409169</v>
      </c>
      <c r="MO74" s="84">
        <v>11946412.577570099</v>
      </c>
      <c r="MP74" s="84">
        <v>11417137.8662607</v>
      </c>
      <c r="MQ74" s="84">
        <v>11709023.2113754</v>
      </c>
      <c r="MR74" s="84">
        <v>12013693.0602323</v>
      </c>
      <c r="MS74" s="84">
        <v>11568648.7371943</v>
      </c>
      <c r="MT74" s="84">
        <v>11437225.908502501</v>
      </c>
      <c r="MU74" s="84">
        <v>11619423.2574428</v>
      </c>
      <c r="MV74" s="84">
        <v>11709642.601136999</v>
      </c>
      <c r="MW74" s="84">
        <v>11252905.0676667</v>
      </c>
      <c r="MX74" s="84">
        <v>11343629.130336</v>
      </c>
      <c r="MY74" s="84">
        <v>11672323.281967301</v>
      </c>
      <c r="MZ74" s="84">
        <v>11919913.227223899</v>
      </c>
      <c r="NA74" s="84">
        <v>11067250.8038304</v>
      </c>
      <c r="NB74" s="84">
        <v>12638317.754592801</v>
      </c>
      <c r="NC74" s="84">
        <v>11786422.0404242</v>
      </c>
      <c r="ND74" s="84">
        <v>11388004.2534137</v>
      </c>
      <c r="NE74" s="84">
        <v>11027048.0686315</v>
      </c>
      <c r="NF74" s="84">
        <v>11828845.8762518</v>
      </c>
      <c r="NG74" s="84">
        <v>11160214.4133518</v>
      </c>
      <c r="NH74" s="84">
        <v>10672595.2083579</v>
      </c>
      <c r="NI74" s="84">
        <v>11834582.1830763</v>
      </c>
      <c r="NJ74" s="84">
        <v>11177741.642198101</v>
      </c>
      <c r="NK74" s="84">
        <v>11623354.6844407</v>
      </c>
      <c r="NL74" s="84">
        <v>11570542.280558599</v>
      </c>
      <c r="NM74" s="84">
        <v>11693347.6841472</v>
      </c>
      <c r="NN74" s="84">
        <v>11198924.6056091</v>
      </c>
      <c r="NO74" s="84">
        <v>11501287.535704801</v>
      </c>
      <c r="NP74" s="84">
        <v>11851997.6948533</v>
      </c>
      <c r="NQ74" s="84">
        <v>11660876.3312854</v>
      </c>
      <c r="NR74" s="84">
        <v>11374982.104337599</v>
      </c>
      <c r="NS74" s="84">
        <v>11017021.3874867</v>
      </c>
      <c r="NT74" s="84">
        <v>11228341.0943406</v>
      </c>
      <c r="NU74" s="84">
        <v>11568134.7322383</v>
      </c>
      <c r="NV74" s="84">
        <v>10958019.0504454</v>
      </c>
      <c r="NW74" s="84">
        <v>11250707.885886099</v>
      </c>
      <c r="NX74" s="84">
        <v>11742974.8245297</v>
      </c>
      <c r="NY74" s="84">
        <v>11294123.520941401</v>
      </c>
      <c r="NZ74" s="84">
        <v>10603959.156284399</v>
      </c>
      <c r="OA74" s="84">
        <v>10627218.890435999</v>
      </c>
      <c r="OB74" s="84">
        <v>11321325.0766422</v>
      </c>
      <c r="OC74" s="84">
        <v>11107653.0448076</v>
      </c>
      <c r="OD74" s="84">
        <v>11507468.450676801</v>
      </c>
      <c r="OE74" s="84">
        <v>11383451.642099001</v>
      </c>
      <c r="OF74" s="84">
        <v>10998035.302162901</v>
      </c>
      <c r="OG74" s="84">
        <v>11179831.6573152</v>
      </c>
      <c r="OH74" s="84">
        <v>11777512.848975601</v>
      </c>
      <c r="OI74" s="84">
        <v>11578025.245799299</v>
      </c>
      <c r="OJ74" s="84">
        <v>11758170.973315701</v>
      </c>
      <c r="OK74" s="84">
        <v>11674436.913415801</v>
      </c>
      <c r="OL74" s="84">
        <v>10901711.1254368</v>
      </c>
      <c r="OM74" s="84">
        <v>11817113.5466311</v>
      </c>
      <c r="ON74" s="84">
        <v>11604943.987903601</v>
      </c>
      <c r="OO74" s="84">
        <v>10884396.729586899</v>
      </c>
      <c r="OP74" s="84">
        <v>11324725.804543501</v>
      </c>
      <c r="OQ74" s="84">
        <v>11746552.9338155</v>
      </c>
      <c r="OR74" s="84">
        <v>10939125.853011999</v>
      </c>
      <c r="OS74" s="84">
        <v>11407974.0539984</v>
      </c>
      <c r="OT74" s="84">
        <v>11521499.3546983</v>
      </c>
      <c r="OU74" s="84">
        <v>11264561.2159213</v>
      </c>
      <c r="OV74" s="84">
        <v>11638039.1282364</v>
      </c>
      <c r="OW74" s="84">
        <v>11925121.52606</v>
      </c>
      <c r="OX74" s="84">
        <v>10040934.8145649</v>
      </c>
      <c r="OY74" s="84">
        <v>11227532.3457992</v>
      </c>
      <c r="OZ74" s="84">
        <v>11840668.422446201</v>
      </c>
      <c r="PA74" s="84">
        <v>11018754.9697235</v>
      </c>
      <c r="PB74" s="84">
        <v>10775703.3737498</v>
      </c>
      <c r="PC74" s="84">
        <v>11344973.5459377</v>
      </c>
      <c r="PD74" s="84">
        <v>11107511.794030201</v>
      </c>
      <c r="PE74" s="84">
        <v>11036389.071389999</v>
      </c>
      <c r="PF74" s="84">
        <v>11684323.9612967</v>
      </c>
      <c r="PG74" s="84">
        <v>11408823.6205622</v>
      </c>
      <c r="PH74" s="84">
        <v>11236427.0289819</v>
      </c>
      <c r="PI74" s="84">
        <v>11278186.6602089</v>
      </c>
      <c r="PJ74" s="84">
        <v>10752154.9895787</v>
      </c>
      <c r="PK74" s="84">
        <v>10702467.679016</v>
      </c>
      <c r="PL74" s="84">
        <v>11749048.2381598</v>
      </c>
      <c r="PM74" s="84">
        <v>11356003.2785882</v>
      </c>
      <c r="PN74" s="84">
        <v>12724467.9454547</v>
      </c>
      <c r="PO74" s="84">
        <v>11846051.0122899</v>
      </c>
      <c r="PP74" s="84">
        <v>12044378.8946364</v>
      </c>
      <c r="PQ74" s="84">
        <v>12058201.6934203</v>
      </c>
      <c r="PR74" s="84">
        <v>12340408.5778514</v>
      </c>
      <c r="PS74" s="84">
        <v>11743865.046932099</v>
      </c>
      <c r="PT74" s="84">
        <v>11978942.2851365</v>
      </c>
      <c r="PU74" s="84">
        <v>11912379.913109301</v>
      </c>
      <c r="PV74" s="84">
        <v>12550846.6120329</v>
      </c>
      <c r="PW74" s="84">
        <v>12633005.653537</v>
      </c>
      <c r="PX74" s="84">
        <v>11505250.120293301</v>
      </c>
      <c r="PY74" s="84">
        <v>11479419.351762</v>
      </c>
      <c r="PZ74" s="84">
        <v>11651864.6293154</v>
      </c>
      <c r="QA74" s="84">
        <v>12075641.8439666</v>
      </c>
      <c r="QB74" s="84">
        <v>11963941.098749001</v>
      </c>
      <c r="QC74" s="84">
        <v>11916015.5882318</v>
      </c>
      <c r="QD74" s="84">
        <v>11543648.9691731</v>
      </c>
      <c r="QE74" s="84">
        <v>12040973.2018946</v>
      </c>
      <c r="QF74" s="84">
        <v>11596919.3233453</v>
      </c>
      <c r="QG74" s="84">
        <v>11946316.0709561</v>
      </c>
      <c r="QH74" s="84">
        <v>11061325.246538199</v>
      </c>
      <c r="QI74" s="84">
        <v>11974370.981691999</v>
      </c>
      <c r="QJ74" s="84">
        <v>11912475.4647948</v>
      </c>
      <c r="QK74" s="84">
        <v>11764871.8977651</v>
      </c>
      <c r="QL74" s="84">
        <v>11024187.319894601</v>
      </c>
      <c r="QM74" s="84">
        <v>11721380.3973871</v>
      </c>
      <c r="QN74" s="84">
        <v>11538733.746554499</v>
      </c>
      <c r="QO74" s="84">
        <v>11216430.7492062</v>
      </c>
      <c r="QP74" s="84">
        <v>11328640.9272347</v>
      </c>
      <c r="QQ74" s="84">
        <v>11820518.676506201</v>
      </c>
      <c r="QR74" s="84">
        <v>10986806.777558301</v>
      </c>
      <c r="QS74" s="84">
        <v>11855394.769500799</v>
      </c>
      <c r="QT74" s="84">
        <v>11587356.385542</v>
      </c>
      <c r="QU74" s="84">
        <v>11598665.6827584</v>
      </c>
      <c r="QV74" s="84">
        <v>11621357.4728161</v>
      </c>
      <c r="QW74" s="84">
        <v>11727338.8962407</v>
      </c>
      <c r="QX74" s="84">
        <v>11358069.704797899</v>
      </c>
      <c r="QY74" s="84">
        <v>11505561.5670538</v>
      </c>
      <c r="QZ74" s="84">
        <v>11588033.7244776</v>
      </c>
      <c r="RA74" s="84">
        <v>11108169.606757199</v>
      </c>
      <c r="RB74" s="84">
        <v>11662481.9164095</v>
      </c>
      <c r="RC74" s="84">
        <v>12315694.6392888</v>
      </c>
      <c r="RD74" s="84">
        <v>11270918.717587501</v>
      </c>
      <c r="RE74" s="84">
        <v>11468189.4011102</v>
      </c>
      <c r="RF74" s="84">
        <v>11120099.988098299</v>
      </c>
      <c r="RG74" s="84">
        <v>11945890.2267917</v>
      </c>
      <c r="RH74" s="84">
        <v>11422958.2065084</v>
      </c>
      <c r="RI74" s="84">
        <v>11440515.474903099</v>
      </c>
      <c r="RJ74" s="84">
        <v>11651668.291240901</v>
      </c>
      <c r="RK74" s="84">
        <v>11317879.161962301</v>
      </c>
      <c r="RL74" s="84">
        <v>11054856.9077003</v>
      </c>
      <c r="RM74" s="84">
        <v>11198129.102265799</v>
      </c>
      <c r="RN74" s="84">
        <v>11965507.0408173</v>
      </c>
      <c r="RO74" s="84">
        <v>11640094.773486599</v>
      </c>
      <c r="RP74" s="84">
        <v>11881829.271304499</v>
      </c>
      <c r="RQ74" s="84">
        <v>11691619.8049103</v>
      </c>
      <c r="RR74" s="84">
        <v>11978023.230232099</v>
      </c>
      <c r="RS74" s="84">
        <v>11783296.627924301</v>
      </c>
      <c r="RT74" s="84">
        <v>11646741.378306299</v>
      </c>
      <c r="RU74" s="84">
        <v>11747724.7046207</v>
      </c>
      <c r="RV74" s="84">
        <v>11500916.506908501</v>
      </c>
      <c r="RW74" s="84">
        <v>11474379.690633001</v>
      </c>
      <c r="RX74" s="84">
        <v>11094856.247398499</v>
      </c>
      <c r="RY74" s="84">
        <v>12111571.749081699</v>
      </c>
      <c r="RZ74" s="84">
        <v>11417237.1446114</v>
      </c>
      <c r="SA74" s="84">
        <v>11477717.8626139</v>
      </c>
      <c r="SB74" s="84">
        <v>11495780.859867301</v>
      </c>
      <c r="SC74" s="84">
        <v>11804408.2376674</v>
      </c>
      <c r="SD74" s="84">
        <v>12430545.937209999</v>
      </c>
      <c r="SE74" s="84">
        <v>14894009.2140563</v>
      </c>
      <c r="SF74" s="84">
        <v>11763669.622940799</v>
      </c>
      <c r="SG74" s="84">
        <v>11506346.8043718</v>
      </c>
      <c r="SH74" s="84">
        <v>11897905.0035556</v>
      </c>
      <c r="SI74" s="84">
        <v>11687897.450431701</v>
      </c>
      <c r="SJ74" s="84">
        <v>11839308.0411266</v>
      </c>
      <c r="SK74" s="84">
        <v>11947069.9172801</v>
      </c>
      <c r="SL74" s="84">
        <v>11282332.4254041</v>
      </c>
      <c r="SM74" s="84">
        <v>11157090.0073398</v>
      </c>
      <c r="SN74" s="84">
        <v>9141902.6587543394</v>
      </c>
      <c r="SO74" s="84">
        <v>8991064.8049830198</v>
      </c>
      <c r="SP74" s="84">
        <v>8545203.1770649105</v>
      </c>
      <c r="SQ74" s="84">
        <v>8655948.5081013199</v>
      </c>
      <c r="SR74" s="84">
        <v>8611839.5165526196</v>
      </c>
      <c r="SS74" s="84">
        <v>8845309.6262976695</v>
      </c>
      <c r="ST74" s="84">
        <v>9020249.4204822592</v>
      </c>
      <c r="SU74" s="84">
        <v>9416102.5282714106</v>
      </c>
      <c r="SV74" s="84">
        <v>8630847.7811932601</v>
      </c>
      <c r="SW74" s="84">
        <v>8224723.4295177599</v>
      </c>
      <c r="SX74" s="84">
        <v>8742527.5890269298</v>
      </c>
      <c r="SY74" s="84">
        <v>8772216.5915521309</v>
      </c>
      <c r="SZ74" s="84">
        <v>8895100.1995625794</v>
      </c>
      <c r="TA74" s="84">
        <v>8620609.6745319702</v>
      </c>
      <c r="TB74" s="84">
        <v>8954167.3344433103</v>
      </c>
      <c r="TC74" s="84">
        <v>8593824.78165753</v>
      </c>
      <c r="TD74" s="84">
        <v>8586726.1550515499</v>
      </c>
      <c r="TE74" s="84">
        <v>8915652.4395895507</v>
      </c>
      <c r="TF74" s="84">
        <v>8731507.3183220308</v>
      </c>
      <c r="TG74" s="84">
        <v>9070115.3890947793</v>
      </c>
      <c r="TH74" s="84">
        <v>9230113.0816157907</v>
      </c>
      <c r="TI74" s="84">
        <v>8846424.1331041194</v>
      </c>
      <c r="TJ74" s="84">
        <v>8713588.9098470509</v>
      </c>
      <c r="TK74" s="84">
        <v>8793954.0321543701</v>
      </c>
      <c r="TL74" s="84">
        <v>8931469.9700528104</v>
      </c>
      <c r="TM74" s="84">
        <v>8409789.3790526707</v>
      </c>
      <c r="TN74" s="84">
        <v>8354129.6503232196</v>
      </c>
      <c r="TO74" s="84">
        <v>8916164.4580672309</v>
      </c>
      <c r="TP74" s="84">
        <v>8627081.7327931691</v>
      </c>
      <c r="TQ74" s="84">
        <v>8905519.2850829791</v>
      </c>
      <c r="TR74" s="84">
        <v>8891984.1576541606</v>
      </c>
      <c r="TS74" s="84">
        <v>9070148.8088049293</v>
      </c>
      <c r="TT74" s="84">
        <v>8550563.8078850601</v>
      </c>
      <c r="TU74" s="84">
        <v>8169783.5672610197</v>
      </c>
      <c r="TV74" s="84">
        <v>8709501.7493551802</v>
      </c>
      <c r="TW74" s="84">
        <v>8644783.52195701</v>
      </c>
      <c r="TX74" s="84">
        <v>8823281.0676118806</v>
      </c>
      <c r="TY74" s="84">
        <v>8840069.4851557296</v>
      </c>
      <c r="TZ74" s="84">
        <v>8674052.5727790091</v>
      </c>
      <c r="UA74" s="84">
        <v>8250758.56073537</v>
      </c>
      <c r="UB74" s="84">
        <v>9433703.5890135001</v>
      </c>
      <c r="UC74" s="84">
        <v>8376644.4911735896</v>
      </c>
      <c r="UD74" s="84">
        <v>8381149.5366538502</v>
      </c>
      <c r="UE74" s="84">
        <v>8212201.5868051704</v>
      </c>
      <c r="UF74" s="84">
        <v>8140907.1752367597</v>
      </c>
      <c r="UG74" s="84">
        <v>8343985.3172804797</v>
      </c>
      <c r="UH74" s="84">
        <v>8510107.9227169603</v>
      </c>
      <c r="UI74" s="84">
        <v>8201273.211871</v>
      </c>
      <c r="UJ74" s="84">
        <v>8397997.6395047605</v>
      </c>
      <c r="UK74" s="84">
        <v>8212607.227345</v>
      </c>
      <c r="UL74" s="84">
        <v>8428426.0041775405</v>
      </c>
      <c r="UM74" s="84">
        <v>8475065.6812382098</v>
      </c>
      <c r="UN74" s="84">
        <v>8509168.7429365106</v>
      </c>
      <c r="UO74" s="84">
        <v>8580243.4530537892</v>
      </c>
      <c r="UP74" s="84">
        <v>8290804.4240383301</v>
      </c>
      <c r="UQ74" s="84">
        <v>8827207.5921649598</v>
      </c>
      <c r="UR74" s="84">
        <v>8290077.9464159999</v>
      </c>
      <c r="US74" s="84">
        <v>8394497.7179634795</v>
      </c>
      <c r="UT74" s="84">
        <v>8608865.1558285896</v>
      </c>
      <c r="UU74" s="84">
        <v>8451653.3346514497</v>
      </c>
      <c r="UV74" s="84">
        <v>8408038.0270492993</v>
      </c>
      <c r="UW74" s="84">
        <v>8158698.0367150996</v>
      </c>
      <c r="UX74" s="84">
        <v>8178463.3361122096</v>
      </c>
      <c r="UY74" s="84">
        <v>8786503.7544429991</v>
      </c>
      <c r="UZ74" s="84">
        <v>8310333.8703253902</v>
      </c>
      <c r="VA74" s="84">
        <v>7985063.7478999197</v>
      </c>
      <c r="VB74" s="84">
        <v>8222434.1505172402</v>
      </c>
      <c r="VC74" s="84">
        <v>8062462.9519173503</v>
      </c>
      <c r="VD74" s="84">
        <v>8718658.8155035991</v>
      </c>
      <c r="VE74" s="84">
        <v>8286293.0655123899</v>
      </c>
      <c r="VF74" s="84">
        <v>7917711.0032273801</v>
      </c>
      <c r="VG74" s="84">
        <v>8758370.1951838806</v>
      </c>
      <c r="VH74" s="84">
        <v>9090962.3859616909</v>
      </c>
      <c r="VI74" s="84">
        <v>8623332.8259824198</v>
      </c>
      <c r="VJ74" s="84">
        <v>8357301.1237311102</v>
      </c>
      <c r="VK74" s="84">
        <v>8333049.8169841701</v>
      </c>
      <c r="VL74" s="84">
        <v>8670162.4908846803</v>
      </c>
      <c r="VM74" s="84">
        <v>8353962.4089403097</v>
      </c>
      <c r="VN74" s="84">
        <v>8592879.2046130393</v>
      </c>
      <c r="VO74" s="84">
        <v>8693861.6453800201</v>
      </c>
      <c r="VP74" s="84">
        <v>8941164.9764674306</v>
      </c>
      <c r="VQ74" s="84">
        <v>8793051.1526389793</v>
      </c>
      <c r="VR74" s="84">
        <v>8641183.2843829691</v>
      </c>
      <c r="VS74" s="84">
        <v>9265784.9868618008</v>
      </c>
      <c r="VT74" s="84">
        <v>8432547.6078500506</v>
      </c>
      <c r="VU74" s="84">
        <v>8797859.3634186592</v>
      </c>
      <c r="VV74" s="84">
        <v>9286355.1145335604</v>
      </c>
      <c r="VW74" s="84">
        <v>8663188.5508221406</v>
      </c>
      <c r="VX74" s="84">
        <v>8457464.8915904406</v>
      </c>
      <c r="VY74" s="84">
        <v>8983117.6561644897</v>
      </c>
      <c r="VZ74" s="84">
        <v>9081566.1417320408</v>
      </c>
      <c r="WA74" s="84">
        <v>9000973.5160476696</v>
      </c>
      <c r="WB74" s="84">
        <v>8567549.9887381606</v>
      </c>
      <c r="WC74" s="84">
        <v>8466411.2098828796</v>
      </c>
      <c r="WD74" s="84">
        <v>8843724.3278375305</v>
      </c>
      <c r="WE74" s="84">
        <v>9267322.5449190307</v>
      </c>
      <c r="WF74" s="84">
        <v>8675890.4084713701</v>
      </c>
      <c r="WG74" s="84">
        <v>8880874.7248529606</v>
      </c>
      <c r="WH74" s="84">
        <v>15673284.312767301</v>
      </c>
      <c r="WI74" s="84">
        <v>8767935.3377211709</v>
      </c>
      <c r="WJ74" s="84">
        <v>8597658.1861463096</v>
      </c>
      <c r="WK74" s="84">
        <v>8638000.7855627704</v>
      </c>
      <c r="WL74" s="84">
        <v>8716865.7292254809</v>
      </c>
      <c r="WM74" s="84">
        <v>8243104.3498615101</v>
      </c>
      <c r="WN74" s="84">
        <v>7962068.1419718498</v>
      </c>
      <c r="WO74" s="84">
        <v>9006120.4693956394</v>
      </c>
      <c r="WP74" s="84">
        <v>8608111.9346839096</v>
      </c>
      <c r="WQ74" s="84">
        <v>8833375.6295189708</v>
      </c>
      <c r="WR74" s="84">
        <v>8612095.4439932499</v>
      </c>
      <c r="WS74" s="84">
        <v>8382918.9222702896</v>
      </c>
      <c r="WT74" s="84">
        <v>8196374.8649998903</v>
      </c>
      <c r="WU74" s="84">
        <v>9064127.0418133307</v>
      </c>
      <c r="WV74" s="84">
        <v>8533558.8183947504</v>
      </c>
      <c r="WW74" s="84">
        <v>8294235.7781748297</v>
      </c>
      <c r="WX74" s="84">
        <v>8857758.3039066307</v>
      </c>
      <c r="WY74" s="84">
        <v>8757329.3157616593</v>
      </c>
      <c r="WZ74" s="84">
        <v>8629341.2854490094</v>
      </c>
      <c r="XA74" s="84">
        <v>8474314.8308835197</v>
      </c>
      <c r="XB74" s="84">
        <v>8383432.4193853196</v>
      </c>
      <c r="XC74" s="84">
        <v>8257073.7328979103</v>
      </c>
      <c r="XD74" s="84">
        <v>8463473.4713151604</v>
      </c>
      <c r="XE74" s="84">
        <v>8099081.9728128202</v>
      </c>
      <c r="XF74" s="84">
        <v>8571076.3124039397</v>
      </c>
      <c r="XG74" s="84">
        <v>8217951.7930747904</v>
      </c>
      <c r="XH74" s="84">
        <v>8861909.7711463403</v>
      </c>
      <c r="XI74" s="84">
        <v>8631901.93761608</v>
      </c>
      <c r="XJ74" s="84">
        <v>8725767.7243462205</v>
      </c>
      <c r="XK74" s="84">
        <v>8684077.4872958101</v>
      </c>
      <c r="XL74" s="84">
        <v>8490127.3419409003</v>
      </c>
      <c r="XM74" s="84">
        <v>8159945.8058853103</v>
      </c>
      <c r="XN74" s="84">
        <v>8370944.5519128097</v>
      </c>
      <c r="XO74" s="84">
        <v>8390653.9310136102</v>
      </c>
      <c r="XP74" s="84">
        <v>8471027.3953346498</v>
      </c>
      <c r="XQ74" s="84">
        <v>8148476.9193438403</v>
      </c>
      <c r="XR74" s="84">
        <v>8293940.2293089898</v>
      </c>
      <c r="XS74" s="84">
        <v>8547385.50849168</v>
      </c>
      <c r="XT74" s="84">
        <v>8679911.9830904193</v>
      </c>
      <c r="XU74" s="84">
        <v>8449089.1408238709</v>
      </c>
      <c r="XV74" s="84">
        <v>8958951.6861128807</v>
      </c>
      <c r="XW74" s="84">
        <v>8579126.1218476407</v>
      </c>
      <c r="XX74" s="84">
        <v>7935219.0432534199</v>
      </c>
      <c r="XY74" s="84">
        <v>8323562.0812032297</v>
      </c>
      <c r="XZ74" s="84">
        <v>7666045.0439793104</v>
      </c>
      <c r="YA74" s="84">
        <v>6910254.6716441996</v>
      </c>
      <c r="YB74" s="84">
        <v>7293805.6770029804</v>
      </c>
      <c r="YC74" s="84">
        <v>7840912.7661816003</v>
      </c>
      <c r="YD74" s="84">
        <v>7583303.1276314603</v>
      </c>
      <c r="YE74" s="84">
        <v>6893119.07614996</v>
      </c>
      <c r="YF74" s="84">
        <v>8063303.6858722102</v>
      </c>
      <c r="YG74" s="84">
        <v>7422762.59039219</v>
      </c>
      <c r="YH74" s="84">
        <v>7821783.75335621</v>
      </c>
      <c r="YI74" s="84">
        <v>8311720.26924433</v>
      </c>
      <c r="YJ74" s="84">
        <v>7883937.2083189199</v>
      </c>
      <c r="YK74" s="84">
        <v>7883170.7607322</v>
      </c>
      <c r="YL74" s="84">
        <v>8043664.8586179595</v>
      </c>
      <c r="YM74" s="84">
        <v>7673785.3126482498</v>
      </c>
      <c r="YN74" s="84">
        <v>8063078.99437501</v>
      </c>
      <c r="YO74" s="84">
        <v>7997359.6039224304</v>
      </c>
      <c r="YP74" s="84">
        <v>7506314.7430115398</v>
      </c>
      <c r="YQ74" s="84">
        <v>7892366.0289569497</v>
      </c>
      <c r="YR74" s="84">
        <v>8271565.4534312999</v>
      </c>
      <c r="YS74" s="84">
        <v>7772403.3158170003</v>
      </c>
      <c r="YT74" s="84">
        <v>8439966.6324640196</v>
      </c>
      <c r="YU74" s="84">
        <v>8111527.4575713295</v>
      </c>
      <c r="YV74" s="84">
        <v>8102817.1620167401</v>
      </c>
      <c r="YW74" s="84">
        <v>8033532.7860379899</v>
      </c>
      <c r="YX74" s="84">
        <v>8259679.2846949399</v>
      </c>
      <c r="YY74" s="84">
        <v>7928109.9002609896</v>
      </c>
      <c r="YZ74" s="84">
        <v>8209670.8912581904</v>
      </c>
      <c r="ZA74" s="84">
        <v>12007022.7305842</v>
      </c>
      <c r="ZB74" s="84">
        <v>11775846.801036401</v>
      </c>
      <c r="ZC74" s="84">
        <v>12156195.534378899</v>
      </c>
      <c r="ZD74" s="84">
        <v>11809371.0229207</v>
      </c>
      <c r="ZE74" s="84">
        <v>11515891.5013142</v>
      </c>
      <c r="ZF74" s="84">
        <v>11656103.9941156</v>
      </c>
      <c r="ZG74" s="84">
        <v>11360454.5229044</v>
      </c>
      <c r="ZH74" s="84">
        <v>10579335.714121699</v>
      </c>
      <c r="ZI74" s="84">
        <v>11331348.6650062</v>
      </c>
      <c r="ZJ74" s="84">
        <v>11437070.0063741</v>
      </c>
      <c r="ZK74" s="84">
        <v>12330805.4280462</v>
      </c>
      <c r="ZL74" s="84">
        <v>10957608.5493067</v>
      </c>
      <c r="ZM74" s="84">
        <v>10717834.177172599</v>
      </c>
      <c r="ZN74" s="84">
        <v>11572493.2609076</v>
      </c>
      <c r="ZO74" s="84">
        <v>11019411.988324501</v>
      </c>
      <c r="ZP74" s="84">
        <v>10301813.913542399</v>
      </c>
      <c r="ZQ74" s="84">
        <v>10968516.7550878</v>
      </c>
      <c r="ZR74" s="84">
        <v>9989851.3802741002</v>
      </c>
      <c r="ZS74" s="84">
        <v>11259037.567306999</v>
      </c>
      <c r="ZT74" s="84">
        <v>10677450.2030218</v>
      </c>
      <c r="ZU74" s="84">
        <v>10180438.4359813</v>
      </c>
      <c r="ZV74" s="84">
        <v>11127549.514779501</v>
      </c>
      <c r="ZW74" s="84">
        <v>11597327.426889099</v>
      </c>
      <c r="ZX74" s="84">
        <v>11213391.883374101</v>
      </c>
      <c r="ZY74" s="84">
        <v>10698249.0557195</v>
      </c>
      <c r="ZZ74" s="84">
        <v>11497242.0841754</v>
      </c>
      <c r="AAA74" s="84">
        <v>11070641.7706127</v>
      </c>
      <c r="AAB74" s="84">
        <v>11359661.6204932</v>
      </c>
      <c r="AAC74" s="84">
        <v>11614850.789005101</v>
      </c>
      <c r="AAD74" s="84">
        <v>11431571.8107205</v>
      </c>
      <c r="AAE74" s="84">
        <v>10860135.802381899</v>
      </c>
    </row>
    <row r="75" spans="1:707" s="65" customFormat="1" x14ac:dyDescent="0.25">
      <c r="A75" s="61" t="s">
        <v>2034</v>
      </c>
      <c r="B75" s="62">
        <f>STDEV(D75:BU75)/AVERAGE(D75:BU75)</f>
        <v>2.6643868665152226E-2</v>
      </c>
      <c r="C75" s="63"/>
      <c r="D75" s="64">
        <f t="shared" ref="D75:BU75" si="137">(D73/D74)*22.3</f>
        <v>120.68743111255935</v>
      </c>
      <c r="E75" s="64">
        <f t="shared" si="137"/>
        <v>120.81515403586562</v>
      </c>
      <c r="F75" s="64">
        <f t="shared" si="137"/>
        <v>119.45926789594182</v>
      </c>
      <c r="G75" s="64">
        <f t="shared" si="137"/>
        <v>119.88987892719396</v>
      </c>
      <c r="H75" s="64">
        <f t="shared" si="137"/>
        <v>118.23470497228848</v>
      </c>
      <c r="I75" s="64">
        <f t="shared" si="137"/>
        <v>122.1764134442912</v>
      </c>
      <c r="J75" s="64">
        <f t="shared" si="137"/>
        <v>119.98148300230635</v>
      </c>
      <c r="K75" s="64">
        <f t="shared" si="137"/>
        <v>124.20601744738761</v>
      </c>
      <c r="L75" s="64">
        <f t="shared" si="137"/>
        <v>117.48327791787156</v>
      </c>
      <c r="M75" s="64">
        <f t="shared" si="137"/>
        <v>119.3620716536754</v>
      </c>
      <c r="N75" s="64">
        <f t="shared" si="137"/>
        <v>119.38260141590487</v>
      </c>
      <c r="O75" s="64">
        <f t="shared" si="137"/>
        <v>120.11285776040994</v>
      </c>
      <c r="P75" s="64">
        <f t="shared" si="137"/>
        <v>121.035991231518</v>
      </c>
      <c r="Q75" s="64">
        <f t="shared" si="137"/>
        <v>121.91238996356482</v>
      </c>
      <c r="R75" s="64">
        <f t="shared" si="137"/>
        <v>117.78396240064043</v>
      </c>
      <c r="S75" s="64">
        <f t="shared" si="137"/>
        <v>123.01350478336133</v>
      </c>
      <c r="T75" s="64">
        <f t="shared" si="137"/>
        <v>116.72360351696022</v>
      </c>
      <c r="U75" s="64">
        <f t="shared" si="137"/>
        <v>121.56838266935114</v>
      </c>
      <c r="V75" s="64">
        <f t="shared" si="137"/>
        <v>115.20193136915455</v>
      </c>
      <c r="W75" s="64">
        <f t="shared" si="137"/>
        <v>117.08825853448333</v>
      </c>
      <c r="X75" s="64">
        <f t="shared" si="137"/>
        <v>116.63622576334816</v>
      </c>
      <c r="Y75" s="64">
        <f t="shared" si="137"/>
        <v>120.03899268794747</v>
      </c>
      <c r="Z75" s="64">
        <f t="shared" si="137"/>
        <v>117.29793946479238</v>
      </c>
      <c r="AA75" s="64">
        <f t="shared" si="137"/>
        <v>121.27240635416386</v>
      </c>
      <c r="AB75" s="64">
        <f t="shared" si="137"/>
        <v>121.12239959192607</v>
      </c>
      <c r="AC75" s="64">
        <f t="shared" si="137"/>
        <v>119.86295438870604</v>
      </c>
      <c r="AD75" s="64">
        <f t="shared" si="137"/>
        <v>120.61137514287259</v>
      </c>
      <c r="AE75" s="64">
        <f t="shared" si="137"/>
        <v>118.48676756199713</v>
      </c>
      <c r="AF75" s="64">
        <f t="shared" si="137"/>
        <v>116.72918622292613</v>
      </c>
      <c r="AG75" s="64">
        <f t="shared" si="137"/>
        <v>126.87078837568642</v>
      </c>
      <c r="AH75" s="64">
        <f t="shared" si="137"/>
        <v>120.81415728279565</v>
      </c>
      <c r="AI75" s="64">
        <f t="shared" si="137"/>
        <v>118.45462297741162</v>
      </c>
      <c r="AJ75" s="64">
        <f t="shared" si="137"/>
        <v>123.31544562206477</v>
      </c>
      <c r="AK75" s="64">
        <f t="shared" si="137"/>
        <v>121.1218579341173</v>
      </c>
      <c r="AL75" s="64">
        <f t="shared" si="137"/>
        <v>116.50652473227264</v>
      </c>
      <c r="AM75" s="64">
        <f t="shared" si="137"/>
        <v>123.57558484535505</v>
      </c>
      <c r="AN75" s="64">
        <f t="shared" si="137"/>
        <v>117.0706978729492</v>
      </c>
      <c r="AO75" s="64">
        <f t="shared" si="137"/>
        <v>122.63764040398763</v>
      </c>
      <c r="AP75" s="64">
        <f t="shared" si="137"/>
        <v>115.31100334035105</v>
      </c>
      <c r="AQ75" s="64">
        <f t="shared" si="137"/>
        <v>122.46116654602208</v>
      </c>
      <c r="AR75" s="64">
        <f t="shared" si="137"/>
        <v>119.81840162828243</v>
      </c>
      <c r="AS75" s="64">
        <f t="shared" si="137"/>
        <v>119.79680161285465</v>
      </c>
      <c r="AT75" s="64">
        <f t="shared" si="137"/>
        <v>120.96520615642045</v>
      </c>
      <c r="AU75" s="64">
        <f t="shared" si="137"/>
        <v>123.37273794890714</v>
      </c>
      <c r="AV75" s="64">
        <f t="shared" si="137"/>
        <v>116.39067330574026</v>
      </c>
      <c r="AW75" s="64">
        <f t="shared" si="137"/>
        <v>115.73015134184776</v>
      </c>
      <c r="AX75" s="64">
        <f t="shared" si="137"/>
        <v>120.49024560724413</v>
      </c>
      <c r="AY75" s="64">
        <f t="shared" si="137"/>
        <v>119.68389472825176</v>
      </c>
      <c r="AZ75" s="64">
        <f t="shared" si="137"/>
        <v>116.16602388631522</v>
      </c>
      <c r="BA75" s="64">
        <f t="shared" si="137"/>
        <v>121.03137672086899</v>
      </c>
      <c r="BB75" s="64">
        <f t="shared" si="137"/>
        <v>118.33997325953059</v>
      </c>
      <c r="BC75" s="64">
        <f t="shared" si="137"/>
        <v>115.65263740270348</v>
      </c>
      <c r="BD75" s="64">
        <f t="shared" si="137"/>
        <v>129.88537905872172</v>
      </c>
      <c r="BE75" s="64">
        <f t="shared" si="137"/>
        <v>121.60465845141397</v>
      </c>
      <c r="BF75" s="64">
        <f t="shared" si="137"/>
        <v>117.05620779900056</v>
      </c>
      <c r="BG75" s="64">
        <f t="shared" si="137"/>
        <v>116.22964192001412</v>
      </c>
      <c r="BH75" s="64">
        <f t="shared" si="137"/>
        <v>118.96570224423142</v>
      </c>
      <c r="BI75" s="64">
        <f t="shared" si="137"/>
        <v>119.77453991726462</v>
      </c>
      <c r="BJ75" s="64">
        <f t="shared" si="137"/>
        <v>119.86858459313231</v>
      </c>
      <c r="BK75" s="64">
        <f t="shared" si="137"/>
        <v>122.39486767668777</v>
      </c>
      <c r="BL75" s="64">
        <f t="shared" si="137"/>
        <v>124.82138257587165</v>
      </c>
      <c r="BM75" s="64">
        <f t="shared" si="137"/>
        <v>113.65325631034658</v>
      </c>
      <c r="BN75" s="64">
        <f t="shared" si="137"/>
        <v>117.55196631343858</v>
      </c>
      <c r="BO75" s="64">
        <f t="shared" si="137"/>
        <v>113.79054754112938</v>
      </c>
      <c r="BP75" s="64">
        <f t="shared" si="137"/>
        <v>118.99598449021512</v>
      </c>
      <c r="BQ75" s="64">
        <f t="shared" si="137"/>
        <v>112.52953181772519</v>
      </c>
      <c r="BR75" s="64">
        <f t="shared" si="137"/>
        <v>117.21638214996837</v>
      </c>
      <c r="BS75" s="64">
        <f t="shared" si="137"/>
        <v>119.86290092223145</v>
      </c>
      <c r="BT75" s="64">
        <f t="shared" si="137"/>
        <v>111.49957489113073</v>
      </c>
      <c r="BU75" s="64">
        <f t="shared" si="137"/>
        <v>117.92694490857555</v>
      </c>
      <c r="BW75" s="66">
        <f>STDEV(BY75:EP75)/AVERAGE(BY75:EP75)</f>
        <v>2.9482783039239624E-2</v>
      </c>
      <c r="BX75" s="67"/>
      <c r="BY75" s="68">
        <f>((BY73/BY74)*22.3)</f>
        <v>75.087587591874353</v>
      </c>
      <c r="BZ75" s="68">
        <f t="shared" ref="BZ75:EP75" si="138">((BZ73/BZ74)*22.3)</f>
        <v>74.40747589392241</v>
      </c>
      <c r="CA75" s="68">
        <f t="shared" si="138"/>
        <v>74.454918960463331</v>
      </c>
      <c r="CB75" s="68">
        <f t="shared" si="138"/>
        <v>76.207285298524468</v>
      </c>
      <c r="CC75" s="68">
        <f t="shared" si="138"/>
        <v>78.52616190291846</v>
      </c>
      <c r="CD75" s="68">
        <f t="shared" si="138"/>
        <v>74.15587862347931</v>
      </c>
      <c r="CE75" s="68">
        <f t="shared" si="138"/>
        <v>69.668325670350697</v>
      </c>
      <c r="CF75" s="68">
        <f t="shared" si="138"/>
        <v>76.586665685869093</v>
      </c>
      <c r="CG75" s="68">
        <f t="shared" si="138"/>
        <v>76.276832293956247</v>
      </c>
      <c r="CH75" s="68">
        <f t="shared" si="138"/>
        <v>76.019120446401502</v>
      </c>
      <c r="CI75" s="68">
        <f t="shared" si="138"/>
        <v>77.247057519577112</v>
      </c>
      <c r="CJ75" s="68">
        <f t="shared" si="138"/>
        <v>77.554947600362198</v>
      </c>
      <c r="CK75" s="68">
        <f t="shared" si="138"/>
        <v>75.812233653654886</v>
      </c>
      <c r="CL75" s="68">
        <f t="shared" si="138"/>
        <v>74.434742563753019</v>
      </c>
      <c r="CM75" s="68">
        <f t="shared" si="138"/>
        <v>75.448387981720586</v>
      </c>
      <c r="CN75" s="68">
        <f t="shared" si="138"/>
        <v>72.759758526498373</v>
      </c>
      <c r="CO75" s="68">
        <f t="shared" si="138"/>
        <v>74.842876147885505</v>
      </c>
      <c r="CP75" s="68">
        <f t="shared" si="138"/>
        <v>80.610917426009522</v>
      </c>
      <c r="CQ75" s="68">
        <f t="shared" si="138"/>
        <v>75.551036285829596</v>
      </c>
      <c r="CR75" s="68">
        <f t="shared" si="138"/>
        <v>79.023862093461261</v>
      </c>
      <c r="CS75" s="68">
        <f t="shared" si="138"/>
        <v>73.40330970184614</v>
      </c>
      <c r="CT75" s="68">
        <f t="shared" si="138"/>
        <v>74.135431045409959</v>
      </c>
      <c r="CU75" s="68">
        <f t="shared" si="138"/>
        <v>77.435719840229453</v>
      </c>
      <c r="CV75" s="68">
        <f t="shared" si="138"/>
        <v>75.423649632031768</v>
      </c>
      <c r="CW75" s="68">
        <f t="shared" si="138"/>
        <v>74.973495146355404</v>
      </c>
      <c r="CX75" s="68">
        <f t="shared" si="138"/>
        <v>75.747186903201978</v>
      </c>
      <c r="CY75" s="68">
        <f t="shared" si="138"/>
        <v>77.421821168703048</v>
      </c>
      <c r="CZ75" s="68">
        <f t="shared" si="138"/>
        <v>75.942423366765752</v>
      </c>
      <c r="DA75" s="68">
        <f t="shared" si="138"/>
        <v>71.849952345503453</v>
      </c>
      <c r="DB75" s="68">
        <f t="shared" si="138"/>
        <v>74.685321753983487</v>
      </c>
      <c r="DC75" s="68">
        <f t="shared" si="138"/>
        <v>75.237941530769888</v>
      </c>
      <c r="DD75" s="68">
        <f t="shared" si="138"/>
        <v>71.418330912429823</v>
      </c>
      <c r="DE75" s="68">
        <f t="shared" si="138"/>
        <v>77.492837478784821</v>
      </c>
      <c r="DF75" s="68">
        <f t="shared" si="138"/>
        <v>76.764461199377209</v>
      </c>
      <c r="DG75" s="68">
        <f t="shared" si="138"/>
        <v>74.84018257061409</v>
      </c>
      <c r="DH75" s="68">
        <f t="shared" si="138"/>
        <v>72.005389898698624</v>
      </c>
      <c r="DI75" s="68">
        <f t="shared" si="138"/>
        <v>74.596962157452182</v>
      </c>
      <c r="DJ75" s="68">
        <f t="shared" si="138"/>
        <v>71.56092840699354</v>
      </c>
      <c r="DK75" s="68">
        <f t="shared" si="138"/>
        <v>78.339287717682907</v>
      </c>
      <c r="DL75" s="68">
        <f t="shared" si="138"/>
        <v>74.898150415591644</v>
      </c>
      <c r="DM75" s="68">
        <f t="shared" si="138"/>
        <v>74.190648449157749</v>
      </c>
      <c r="DN75" s="68">
        <f t="shared" si="138"/>
        <v>72.949988255034114</v>
      </c>
      <c r="DO75" s="68">
        <f t="shared" si="138"/>
        <v>74.635452606698564</v>
      </c>
      <c r="DP75" s="68">
        <f t="shared" si="138"/>
        <v>76.397165877175169</v>
      </c>
      <c r="DQ75" s="68">
        <f t="shared" si="138"/>
        <v>73.901791938788662</v>
      </c>
      <c r="DR75" s="68">
        <f t="shared" si="138"/>
        <v>72.849469594079721</v>
      </c>
      <c r="DS75" s="68">
        <f t="shared" si="138"/>
        <v>75.004771199540826</v>
      </c>
      <c r="DT75" s="68">
        <f t="shared" si="138"/>
        <v>71.926603103507134</v>
      </c>
      <c r="DU75" s="68">
        <f t="shared" si="138"/>
        <v>71.536914675109742</v>
      </c>
      <c r="DV75" s="68">
        <f t="shared" si="138"/>
        <v>72.606047337921268</v>
      </c>
      <c r="DW75" s="68">
        <f t="shared" si="138"/>
        <v>77.05075373455837</v>
      </c>
      <c r="DX75" s="68">
        <f t="shared" si="138"/>
        <v>74.787522815297933</v>
      </c>
      <c r="DY75" s="68">
        <f t="shared" si="138"/>
        <v>71.089563861668395</v>
      </c>
      <c r="DZ75" s="68">
        <f t="shared" si="138"/>
        <v>75.198907748751026</v>
      </c>
      <c r="EA75" s="68">
        <f t="shared" si="138"/>
        <v>76.151128655450222</v>
      </c>
      <c r="EB75" s="68">
        <f t="shared" si="138"/>
        <v>71.486425574138025</v>
      </c>
      <c r="EC75" s="68">
        <f t="shared" si="138"/>
        <v>74.363302851181246</v>
      </c>
      <c r="ED75" s="68">
        <f t="shared" si="138"/>
        <v>70.20885678127506</v>
      </c>
      <c r="EE75" s="68">
        <f t="shared" si="138"/>
        <v>72.303180812330908</v>
      </c>
      <c r="EF75" s="68">
        <f t="shared" si="138"/>
        <v>72.117264382067702</v>
      </c>
      <c r="EG75" s="68">
        <f t="shared" si="138"/>
        <v>73.974725610924125</v>
      </c>
      <c r="EH75" s="68">
        <f t="shared" si="138"/>
        <v>73.701371369765312</v>
      </c>
      <c r="EI75" s="68">
        <f t="shared" si="138"/>
        <v>72.455432741778722</v>
      </c>
      <c r="EJ75" s="68">
        <f t="shared" si="138"/>
        <v>71.780184038439884</v>
      </c>
      <c r="EK75" s="68">
        <f t="shared" si="138"/>
        <v>73.152454863048192</v>
      </c>
      <c r="EL75" s="68">
        <f t="shared" si="138"/>
        <v>75.078373873754401</v>
      </c>
      <c r="EM75" s="68">
        <f t="shared" si="138"/>
        <v>75.793284370417894</v>
      </c>
      <c r="EN75" s="68">
        <f t="shared" si="138"/>
        <v>72.617816788975844</v>
      </c>
      <c r="EO75" s="68">
        <f t="shared" si="138"/>
        <v>76.260351463196159</v>
      </c>
      <c r="EP75" s="68">
        <f t="shared" si="138"/>
        <v>77.015308500196298</v>
      </c>
      <c r="EQ75" s="87"/>
      <c r="ER75" s="88">
        <f>((ER73/ER74)*22.3)</f>
        <v>56.016577379489263</v>
      </c>
      <c r="ES75" s="88">
        <f t="shared" ref="ES75:HD75" si="139">((ES73/ES74)*22.3)</f>
        <v>92.097988741266519</v>
      </c>
      <c r="ET75" s="88">
        <f t="shared" si="139"/>
        <v>87.22323995084966</v>
      </c>
      <c r="EU75" s="88">
        <f t="shared" si="139"/>
        <v>58.668785892204127</v>
      </c>
      <c r="EV75" s="88">
        <f t="shared" si="139"/>
        <v>65.211090714139786</v>
      </c>
      <c r="EW75" s="88">
        <f t="shared" si="139"/>
        <v>51.91819298148269</v>
      </c>
      <c r="EX75" s="88">
        <f t="shared" si="139"/>
        <v>72.90056085300624</v>
      </c>
      <c r="EY75" s="88">
        <f t="shared" si="139"/>
        <v>80.999534595830568</v>
      </c>
      <c r="EZ75" s="88">
        <f t="shared" si="139"/>
        <v>63.528215167730799</v>
      </c>
      <c r="FA75" s="88">
        <f t="shared" si="139"/>
        <v>66.316241672465608</v>
      </c>
      <c r="FB75" s="88">
        <f t="shared" si="139"/>
        <v>64.98680537962133</v>
      </c>
      <c r="FC75" s="88">
        <f t="shared" si="139"/>
        <v>59.057384390244742</v>
      </c>
      <c r="FD75" s="88">
        <f t="shared" si="139"/>
        <v>61.507716836139139</v>
      </c>
      <c r="FE75" s="88">
        <f t="shared" si="139"/>
        <v>65.339182293658766</v>
      </c>
      <c r="FF75" s="88">
        <f t="shared" si="139"/>
        <v>56.618942290666055</v>
      </c>
      <c r="FG75" s="88">
        <f t="shared" si="139"/>
        <v>51.754205232102073</v>
      </c>
      <c r="FH75" s="88">
        <f t="shared" si="139"/>
        <v>73.547793747531728</v>
      </c>
      <c r="FI75" s="88">
        <f t="shared" si="139"/>
        <v>60.922784372625621</v>
      </c>
      <c r="FJ75" s="88">
        <f t="shared" si="139"/>
        <v>64.530570831378085</v>
      </c>
      <c r="FK75" s="88">
        <f t="shared" si="139"/>
        <v>92.41771600332379</v>
      </c>
      <c r="FL75" s="88">
        <f t="shared" si="139"/>
        <v>46.355398961050859</v>
      </c>
      <c r="FM75" s="88">
        <f t="shared" si="139"/>
        <v>58.504943269942189</v>
      </c>
      <c r="FN75" s="88">
        <f t="shared" si="139"/>
        <v>59.001939598146429</v>
      </c>
      <c r="FO75" s="88">
        <f t="shared" si="139"/>
        <v>55.753512784322048</v>
      </c>
      <c r="FP75" s="88">
        <f t="shared" si="139"/>
        <v>67.420470255519731</v>
      </c>
      <c r="FQ75" s="88">
        <f t="shared" si="139"/>
        <v>61.723480147134993</v>
      </c>
      <c r="FR75" s="88">
        <f t="shared" si="139"/>
        <v>54.152768316020683</v>
      </c>
      <c r="FS75" s="88">
        <f t="shared" si="139"/>
        <v>53.88660875591323</v>
      </c>
      <c r="FT75" s="88">
        <f t="shared" si="139"/>
        <v>83.269519364158455</v>
      </c>
      <c r="FU75" s="88">
        <f t="shared" si="139"/>
        <v>53.983185191742201</v>
      </c>
      <c r="FV75" s="88">
        <f t="shared" si="139"/>
        <v>62.518808987987697</v>
      </c>
      <c r="FW75" s="88">
        <f t="shared" si="139"/>
        <v>78.899571035872128</v>
      </c>
      <c r="FX75" s="88">
        <f t="shared" si="139"/>
        <v>51.214003709902414</v>
      </c>
      <c r="FY75" s="88">
        <f t="shared" si="139"/>
        <v>79.420510450623595</v>
      </c>
      <c r="FZ75" s="88">
        <f t="shared" si="139"/>
        <v>73.810549999586954</v>
      </c>
      <c r="GA75" s="88">
        <f t="shared" si="139"/>
        <v>80.58304851550615</v>
      </c>
      <c r="GB75" s="88">
        <f t="shared" si="139"/>
        <v>77.374050232884343</v>
      </c>
      <c r="GC75" s="88">
        <f t="shared" si="139"/>
        <v>83.385973945336758</v>
      </c>
      <c r="GD75" s="88">
        <f t="shared" si="139"/>
        <v>83.352087559699683</v>
      </c>
      <c r="GE75" s="88">
        <f t="shared" si="139"/>
        <v>66.055699741255751</v>
      </c>
      <c r="GF75" s="88">
        <f t="shared" si="139"/>
        <v>69.869980646339798</v>
      </c>
      <c r="GG75" s="88">
        <f t="shared" si="139"/>
        <v>88.575023786926693</v>
      </c>
      <c r="GH75" s="88">
        <f t="shared" si="139"/>
        <v>70.746187421747621</v>
      </c>
      <c r="GI75" s="88">
        <f t="shared" si="139"/>
        <v>62.142636182885553</v>
      </c>
      <c r="GJ75" s="88">
        <f t="shared" si="139"/>
        <v>48.100516017061203</v>
      </c>
      <c r="GK75" s="88">
        <f t="shared" si="139"/>
        <v>69.672776553327083</v>
      </c>
      <c r="GL75" s="88">
        <f t="shared" si="139"/>
        <v>70.406881225437644</v>
      </c>
      <c r="GM75" s="88">
        <f t="shared" si="139"/>
        <v>74.599703901294021</v>
      </c>
      <c r="GN75" s="88">
        <f t="shared" si="139"/>
        <v>68.039268626194996</v>
      </c>
      <c r="GO75" s="88">
        <f t="shared" si="139"/>
        <v>73.64268210578831</v>
      </c>
      <c r="GP75" s="88">
        <f t="shared" si="139"/>
        <v>80.074445145038496</v>
      </c>
      <c r="GQ75" s="88">
        <f t="shared" si="139"/>
        <v>76.988063901444278</v>
      </c>
      <c r="GR75" s="88">
        <f t="shared" si="139"/>
        <v>65.440561868205037</v>
      </c>
      <c r="GS75" s="88">
        <f t="shared" si="139"/>
        <v>78.878306781801356</v>
      </c>
      <c r="GT75" s="88">
        <f t="shared" si="139"/>
        <v>84.689693672935022</v>
      </c>
      <c r="GU75" s="88">
        <f t="shared" si="139"/>
        <v>73.978647386301432</v>
      </c>
      <c r="GV75" s="88">
        <f t="shared" si="139"/>
        <v>71.424520852977082</v>
      </c>
      <c r="GW75" s="88">
        <f t="shared" si="139"/>
        <v>62.368884590190298</v>
      </c>
      <c r="GX75" s="88">
        <f t="shared" si="139"/>
        <v>70.640009868867793</v>
      </c>
      <c r="GY75" s="88">
        <f t="shared" si="139"/>
        <v>68.174268175837867</v>
      </c>
      <c r="GZ75" s="88">
        <f t="shared" si="139"/>
        <v>83.005284399042736</v>
      </c>
      <c r="HA75" s="88">
        <f t="shared" si="139"/>
        <v>97.625867155029582</v>
      </c>
      <c r="HB75" s="88">
        <f t="shared" si="139"/>
        <v>87.18736398819911</v>
      </c>
      <c r="HC75" s="88">
        <f t="shared" si="139"/>
        <v>59.875468963927808</v>
      </c>
      <c r="HD75" s="88">
        <f t="shared" si="139"/>
        <v>54.135180447611077</v>
      </c>
      <c r="HE75" s="88">
        <f t="shared" ref="HE75:JP75" si="140">((HE73/HE74)*22.3)</f>
        <v>84.692705147288635</v>
      </c>
      <c r="HF75" s="88">
        <f t="shared" si="140"/>
        <v>62.123482813787611</v>
      </c>
      <c r="HG75" s="88">
        <f t="shared" si="140"/>
        <v>82.624933858160816</v>
      </c>
      <c r="HH75" s="88">
        <f t="shared" si="140"/>
        <v>51.093181906301801</v>
      </c>
      <c r="HI75" s="88">
        <f t="shared" si="140"/>
        <v>70.857025880481501</v>
      </c>
      <c r="HJ75" s="88">
        <f t="shared" si="140"/>
        <v>59.382487102570899</v>
      </c>
      <c r="HK75" s="88">
        <f t="shared" si="140"/>
        <v>67.824315948273806</v>
      </c>
      <c r="HL75" s="88">
        <f t="shared" si="140"/>
        <v>70.782524065444136</v>
      </c>
      <c r="HM75" s="88">
        <f t="shared" si="140"/>
        <v>71.168713616407999</v>
      </c>
      <c r="HN75" s="88">
        <f t="shared" si="140"/>
        <v>63.968048287444354</v>
      </c>
      <c r="HO75" s="88">
        <f t="shared" si="140"/>
        <v>54.004781946868377</v>
      </c>
      <c r="HP75" s="88">
        <f t="shared" si="140"/>
        <v>69.701602578228147</v>
      </c>
      <c r="HQ75" s="88">
        <f t="shared" si="140"/>
        <v>56.406313063595768</v>
      </c>
      <c r="HR75" s="88">
        <f t="shared" si="140"/>
        <v>66.457889515011743</v>
      </c>
      <c r="HS75" s="88">
        <f t="shared" si="140"/>
        <v>73.718939165451587</v>
      </c>
      <c r="HT75" s="88">
        <f t="shared" si="140"/>
        <v>69.03031879946802</v>
      </c>
      <c r="HU75" s="88">
        <f t="shared" si="140"/>
        <v>59.783251836266892</v>
      </c>
      <c r="HV75" s="88">
        <f t="shared" si="140"/>
        <v>75.802583576336119</v>
      </c>
      <c r="HW75" s="88">
        <f t="shared" si="140"/>
        <v>75.747644655750605</v>
      </c>
      <c r="HX75" s="88">
        <f t="shared" si="140"/>
        <v>76.492629215466437</v>
      </c>
      <c r="HY75" s="88">
        <f t="shared" si="140"/>
        <v>64.435152467501581</v>
      </c>
      <c r="HZ75" s="88">
        <f t="shared" si="140"/>
        <v>66.402968529203193</v>
      </c>
      <c r="IA75" s="88">
        <f t="shared" si="140"/>
        <v>76.115041792497706</v>
      </c>
      <c r="IB75" s="88">
        <f t="shared" si="140"/>
        <v>74.939835307984055</v>
      </c>
      <c r="IC75" s="88">
        <f t="shared" si="140"/>
        <v>78.465645477809389</v>
      </c>
      <c r="ID75" s="88">
        <f t="shared" si="140"/>
        <v>76.890533961951164</v>
      </c>
      <c r="IE75" s="88">
        <f t="shared" si="140"/>
        <v>67.030033496498774</v>
      </c>
      <c r="IF75" s="88">
        <f t="shared" si="140"/>
        <v>79.86956852368138</v>
      </c>
      <c r="IG75" s="88">
        <f t="shared" si="140"/>
        <v>82.484597021456963</v>
      </c>
      <c r="IH75" s="88">
        <f t="shared" si="140"/>
        <v>61.796968146776045</v>
      </c>
      <c r="II75" s="88">
        <f t="shared" si="140"/>
        <v>64.708439474139624</v>
      </c>
      <c r="IJ75" s="88">
        <f t="shared" si="140"/>
        <v>76.87206356749779</v>
      </c>
      <c r="IK75" s="88">
        <f t="shared" si="140"/>
        <v>72.172377854383839</v>
      </c>
      <c r="IL75" s="88">
        <f t="shared" si="140"/>
        <v>59.096374137029628</v>
      </c>
      <c r="IM75" s="88">
        <f t="shared" si="140"/>
        <v>93.54366794956978</v>
      </c>
      <c r="IN75" s="88">
        <f t="shared" si="140"/>
        <v>61.453933606397811</v>
      </c>
      <c r="IO75" s="88">
        <f t="shared" si="140"/>
        <v>66.93457097325026</v>
      </c>
      <c r="IP75" s="88">
        <f t="shared" si="140"/>
        <v>69.110211294533386</v>
      </c>
      <c r="IQ75" s="88">
        <f t="shared" si="140"/>
        <v>47.175486636946403</v>
      </c>
      <c r="IR75" s="88">
        <f t="shared" si="140"/>
        <v>83.649744185395704</v>
      </c>
      <c r="IS75" s="88">
        <f t="shared" si="140"/>
        <v>69.05313207404636</v>
      </c>
      <c r="IT75" s="88">
        <f t="shared" si="140"/>
        <v>68.98104709525262</v>
      </c>
      <c r="IU75" s="88">
        <f t="shared" si="140"/>
        <v>57.641085282375002</v>
      </c>
      <c r="IV75" s="88">
        <f t="shared" si="140"/>
        <v>52.016870000601145</v>
      </c>
      <c r="IW75" s="88">
        <f t="shared" si="140"/>
        <v>53.175017362917892</v>
      </c>
      <c r="IX75" s="88">
        <f t="shared" si="140"/>
        <v>86.567598490937044</v>
      </c>
      <c r="IY75" s="88">
        <f t="shared" si="140"/>
        <v>63.800420220909615</v>
      </c>
      <c r="IZ75" s="88">
        <f t="shared" si="140"/>
        <v>91.583797123218488</v>
      </c>
      <c r="JA75" s="88">
        <f t="shared" si="140"/>
        <v>71.526929641596766</v>
      </c>
      <c r="JB75" s="88">
        <f t="shared" si="140"/>
        <v>59.768044920791979</v>
      </c>
      <c r="JC75" s="88">
        <f t="shared" si="140"/>
        <v>67.609725596209771</v>
      </c>
      <c r="JD75" s="88">
        <f t="shared" si="140"/>
        <v>59.930129395296134</v>
      </c>
      <c r="JE75" s="88">
        <f t="shared" si="140"/>
        <v>62.59491353716146</v>
      </c>
      <c r="JF75" s="88">
        <f t="shared" si="140"/>
        <v>83.60082443957856</v>
      </c>
      <c r="JG75" s="88">
        <f t="shared" si="140"/>
        <v>62.172637531025266</v>
      </c>
      <c r="JH75" s="88">
        <f t="shared" si="140"/>
        <v>69.853626435943866</v>
      </c>
      <c r="JI75" s="88">
        <f t="shared" si="140"/>
        <v>68.569838719101199</v>
      </c>
      <c r="JJ75" s="88">
        <f t="shared" si="140"/>
        <v>49.459821236323393</v>
      </c>
      <c r="JK75" s="88">
        <f t="shared" si="140"/>
        <v>73.934615227441313</v>
      </c>
      <c r="JL75" s="88">
        <f t="shared" si="140"/>
        <v>67.398810804814687</v>
      </c>
      <c r="JM75" s="88">
        <f t="shared" si="140"/>
        <v>46.757872999716767</v>
      </c>
      <c r="JN75" s="88">
        <f t="shared" si="140"/>
        <v>73.068290332730257</v>
      </c>
      <c r="JO75" s="88">
        <f t="shared" si="140"/>
        <v>71.454585923076209</v>
      </c>
      <c r="JP75" s="88">
        <f t="shared" si="140"/>
        <v>68.067608706609121</v>
      </c>
      <c r="JQ75" s="88">
        <f t="shared" ref="JQ75:MB75" si="141">((JQ73/JQ74)*22.3)</f>
        <v>64.349396924719258</v>
      </c>
      <c r="JR75" s="88">
        <f t="shared" si="141"/>
        <v>93.219083644535047</v>
      </c>
      <c r="JS75" s="88">
        <f t="shared" si="141"/>
        <v>60.159575470872419</v>
      </c>
      <c r="JT75" s="88">
        <f t="shared" si="141"/>
        <v>69.974151938875792</v>
      </c>
      <c r="JU75" s="88">
        <f t="shared" si="141"/>
        <v>56.101505856303895</v>
      </c>
      <c r="JV75" s="88">
        <f t="shared" si="141"/>
        <v>73.777567557231833</v>
      </c>
      <c r="JW75" s="88">
        <f t="shared" si="141"/>
        <v>45.328993514131142</v>
      </c>
      <c r="JX75" s="88">
        <f t="shared" si="141"/>
        <v>49.980307204050789</v>
      </c>
      <c r="JY75" s="88">
        <f t="shared" si="141"/>
        <v>92.376612233783817</v>
      </c>
      <c r="JZ75" s="88">
        <f t="shared" si="141"/>
        <v>51.042607433359564</v>
      </c>
      <c r="KA75" s="88">
        <f t="shared" si="141"/>
        <v>66.540560628762492</v>
      </c>
      <c r="KB75" s="88">
        <f t="shared" si="141"/>
        <v>80.945720584599357</v>
      </c>
      <c r="KC75" s="88">
        <f t="shared" si="141"/>
        <v>63.199599769631092</v>
      </c>
      <c r="KD75" s="88">
        <f t="shared" si="141"/>
        <v>64.352979454063743</v>
      </c>
      <c r="KE75" s="88">
        <f t="shared" si="141"/>
        <v>83.157284705999402</v>
      </c>
      <c r="KF75" s="88">
        <f t="shared" si="141"/>
        <v>59.262069582055297</v>
      </c>
      <c r="KG75" s="88">
        <f t="shared" si="141"/>
        <v>57.842420052890319</v>
      </c>
      <c r="KH75" s="88">
        <f t="shared" si="141"/>
        <v>70.323528154528546</v>
      </c>
      <c r="KI75" s="88">
        <f t="shared" si="141"/>
        <v>61.20624054794839</v>
      </c>
      <c r="KJ75" s="88">
        <f t="shared" si="141"/>
        <v>79.862179924576793</v>
      </c>
      <c r="KK75" s="88">
        <f t="shared" si="141"/>
        <v>45.179098235036648</v>
      </c>
      <c r="KL75" s="88">
        <f t="shared" si="141"/>
        <v>135.69416063715173</v>
      </c>
      <c r="KM75" s="88">
        <f t="shared" si="141"/>
        <v>69.397568562497867</v>
      </c>
      <c r="KN75" s="88">
        <f t="shared" si="141"/>
        <v>51.652648877971551</v>
      </c>
      <c r="KO75" s="88">
        <f t="shared" si="141"/>
        <v>68.678773383268052</v>
      </c>
      <c r="KP75" s="88">
        <f t="shared" si="141"/>
        <v>51.844928161022466</v>
      </c>
      <c r="KQ75" s="88">
        <f t="shared" si="141"/>
        <v>74.028602283982977</v>
      </c>
      <c r="KR75" s="88">
        <f t="shared" si="141"/>
        <v>60.632269937219334</v>
      </c>
      <c r="KS75" s="88">
        <f t="shared" si="141"/>
        <v>54.15607755503401</v>
      </c>
      <c r="KT75" s="88">
        <f t="shared" si="141"/>
        <v>46.818042308048739</v>
      </c>
      <c r="KU75" s="88">
        <f t="shared" si="141"/>
        <v>66.913320188422489</v>
      </c>
      <c r="KV75" s="88">
        <f t="shared" si="141"/>
        <v>49.206076293779333</v>
      </c>
      <c r="KW75" s="88">
        <f t="shared" si="141"/>
        <v>66.607739110254556</v>
      </c>
      <c r="KX75" s="88">
        <f t="shared" si="141"/>
        <v>59.81818986280593</v>
      </c>
      <c r="KY75" s="88">
        <f t="shared" si="141"/>
        <v>65.760458722613706</v>
      </c>
      <c r="KZ75" s="88">
        <f t="shared" si="141"/>
        <v>64.148088217507535</v>
      </c>
      <c r="LA75" s="88">
        <f t="shared" si="141"/>
        <v>49.893369189488531</v>
      </c>
      <c r="LB75" s="88">
        <f t="shared" si="141"/>
        <v>51.736073763179604</v>
      </c>
      <c r="LC75" s="88">
        <f t="shared" si="141"/>
        <v>72.529419534322926</v>
      </c>
      <c r="LD75" s="88">
        <f t="shared" si="141"/>
        <v>68.72944498936873</v>
      </c>
      <c r="LE75" s="88">
        <f t="shared" si="141"/>
        <v>74.11323404912541</v>
      </c>
      <c r="LF75" s="88">
        <f t="shared" si="141"/>
        <v>54.432101935614497</v>
      </c>
      <c r="LG75" s="88">
        <f t="shared" si="141"/>
        <v>52.453965199879512</v>
      </c>
      <c r="LH75" s="88">
        <f t="shared" si="141"/>
        <v>55.565516219111714</v>
      </c>
      <c r="LI75" s="88">
        <f t="shared" si="141"/>
        <v>58.127833739075101</v>
      </c>
      <c r="LJ75" s="88">
        <f t="shared" si="141"/>
        <v>77.098527543780477</v>
      </c>
      <c r="LK75" s="88">
        <f t="shared" si="141"/>
        <v>55.638616884842079</v>
      </c>
      <c r="LL75" s="88">
        <f t="shared" si="141"/>
        <v>47.189107477241301</v>
      </c>
      <c r="LM75" s="88">
        <f t="shared" si="141"/>
        <v>60.59645032752168</v>
      </c>
      <c r="LN75" s="88">
        <f t="shared" si="141"/>
        <v>71.315697364299254</v>
      </c>
      <c r="LO75" s="88">
        <f t="shared" si="141"/>
        <v>89.734858331748654</v>
      </c>
      <c r="LP75" s="88">
        <f t="shared" si="141"/>
        <v>75.928483445604073</v>
      </c>
      <c r="LQ75" s="88">
        <f t="shared" si="141"/>
        <v>56.534856937895512</v>
      </c>
      <c r="LR75" s="88">
        <f t="shared" si="141"/>
        <v>54.23346492862354</v>
      </c>
      <c r="LS75" s="88">
        <f t="shared" si="141"/>
        <v>52.515613787097884</v>
      </c>
      <c r="LT75" s="88">
        <f t="shared" si="141"/>
        <v>63.077846331907104</v>
      </c>
      <c r="LU75" s="88">
        <f t="shared" si="141"/>
        <v>55.052067411520369</v>
      </c>
      <c r="LV75" s="88">
        <f t="shared" si="141"/>
        <v>58.391340914434231</v>
      </c>
      <c r="LW75" s="88">
        <f t="shared" si="141"/>
        <v>62.63310954223968</v>
      </c>
      <c r="LX75" s="88">
        <f t="shared" si="141"/>
        <v>61.46984201207475</v>
      </c>
      <c r="LY75" s="88">
        <f t="shared" si="141"/>
        <v>67.583530839406805</v>
      </c>
      <c r="LZ75" s="88">
        <f t="shared" si="141"/>
        <v>77.423833143005098</v>
      </c>
      <c r="MA75" s="88">
        <f t="shared" si="141"/>
        <v>42.333271262392593</v>
      </c>
      <c r="MB75" s="88">
        <f t="shared" si="141"/>
        <v>65.730008213371278</v>
      </c>
      <c r="MC75" s="88">
        <f t="shared" ref="MC75:ON75" si="142">((MC73/MC74)*22.3)</f>
        <v>88.059870306577736</v>
      </c>
      <c r="MD75" s="88">
        <f t="shared" si="142"/>
        <v>49.266752693618621</v>
      </c>
      <c r="ME75" s="88">
        <f t="shared" si="142"/>
        <v>64.281322609038526</v>
      </c>
      <c r="MF75" s="88">
        <f t="shared" si="142"/>
        <v>46.19127999422934</v>
      </c>
      <c r="MG75" s="88">
        <f t="shared" si="142"/>
        <v>92.349206028621623</v>
      </c>
      <c r="MH75" s="88">
        <f t="shared" si="142"/>
        <v>56.64688734350343</v>
      </c>
      <c r="MI75" s="88">
        <f t="shared" si="142"/>
        <v>80.251086635509182</v>
      </c>
      <c r="MJ75" s="88">
        <f t="shared" si="142"/>
        <v>47.178620148467814</v>
      </c>
      <c r="MK75" s="88">
        <f t="shared" si="142"/>
        <v>51.73752119312136</v>
      </c>
      <c r="ML75" s="88">
        <f t="shared" si="142"/>
        <v>73.326993407805276</v>
      </c>
      <c r="MM75" s="88">
        <f t="shared" si="142"/>
        <v>42.20124130115768</v>
      </c>
      <c r="MN75" s="88">
        <f t="shared" si="142"/>
        <v>61.425481665045346</v>
      </c>
      <c r="MO75" s="88">
        <f t="shared" si="142"/>
        <v>84.610060644928481</v>
      </c>
      <c r="MP75" s="88">
        <f t="shared" si="142"/>
        <v>81.318236839351272</v>
      </c>
      <c r="MQ75" s="88">
        <f t="shared" si="142"/>
        <v>42.995039119717084</v>
      </c>
      <c r="MR75" s="88">
        <f t="shared" si="142"/>
        <v>52.73562046823227</v>
      </c>
      <c r="MS75" s="88">
        <f t="shared" si="142"/>
        <v>80.643493249703383</v>
      </c>
      <c r="MT75" s="88">
        <f t="shared" si="142"/>
        <v>56.904259047411699</v>
      </c>
      <c r="MU75" s="88">
        <f t="shared" si="142"/>
        <v>44.582642833965579</v>
      </c>
      <c r="MV75" s="88">
        <f t="shared" si="142"/>
        <v>65.60111042112554</v>
      </c>
      <c r="MW75" s="88">
        <f t="shared" si="142"/>
        <v>101.36453623075096</v>
      </c>
      <c r="MX75" s="88">
        <f t="shared" si="142"/>
        <v>78.950564900034294</v>
      </c>
      <c r="MY75" s="88">
        <f t="shared" si="142"/>
        <v>48.551667819248088</v>
      </c>
      <c r="MZ75" s="88">
        <f t="shared" si="142"/>
        <v>53.603588270459724</v>
      </c>
      <c r="NA75" s="88">
        <f t="shared" si="142"/>
        <v>78.363944460681765</v>
      </c>
      <c r="NB75" s="88">
        <f t="shared" si="142"/>
        <v>47.170054958570667</v>
      </c>
      <c r="NC75" s="88">
        <f t="shared" si="142"/>
        <v>66.882807754850745</v>
      </c>
      <c r="ND75" s="88">
        <f t="shared" si="142"/>
        <v>65.228963405510243</v>
      </c>
      <c r="NE75" s="88">
        <f t="shared" si="142"/>
        <v>82.085986992182754</v>
      </c>
      <c r="NF75" s="88">
        <f t="shared" si="142"/>
        <v>71.684138637469957</v>
      </c>
      <c r="NG75" s="88">
        <f t="shared" si="142"/>
        <v>78.477460065540271</v>
      </c>
      <c r="NH75" s="88">
        <f t="shared" si="142"/>
        <v>59.118057177837549</v>
      </c>
      <c r="NI75" s="88">
        <f t="shared" si="142"/>
        <v>73.69519761795452</v>
      </c>
      <c r="NJ75" s="88">
        <f t="shared" si="142"/>
        <v>51.750637024731994</v>
      </c>
      <c r="NK75" s="88">
        <f t="shared" si="142"/>
        <v>77.412197558205719</v>
      </c>
      <c r="NL75" s="88">
        <f t="shared" si="142"/>
        <v>72.620590335601506</v>
      </c>
      <c r="NM75" s="88">
        <f t="shared" si="142"/>
        <v>58.865264823002526</v>
      </c>
      <c r="NN75" s="88">
        <f t="shared" si="142"/>
        <v>62.84002274313071</v>
      </c>
      <c r="NO75" s="88">
        <f t="shared" si="142"/>
        <v>80.285288476282474</v>
      </c>
      <c r="NP75" s="88">
        <f t="shared" si="142"/>
        <v>55.937467217916776</v>
      </c>
      <c r="NQ75" s="88">
        <f t="shared" si="142"/>
        <v>64.911154650981715</v>
      </c>
      <c r="NR75" s="88">
        <f t="shared" si="142"/>
        <v>55.509813724771838</v>
      </c>
      <c r="NS75" s="88">
        <f t="shared" si="142"/>
        <v>66.098502361417957</v>
      </c>
      <c r="NT75" s="88">
        <f t="shared" si="142"/>
        <v>81.228826587014439</v>
      </c>
      <c r="NU75" s="88">
        <f t="shared" si="142"/>
        <v>69.530250642032939</v>
      </c>
      <c r="NV75" s="88">
        <f t="shared" si="142"/>
        <v>70.480821013002299</v>
      </c>
      <c r="NW75" s="88">
        <f t="shared" si="142"/>
        <v>68.844814768099781</v>
      </c>
      <c r="NX75" s="88">
        <f t="shared" si="142"/>
        <v>49.522762168886914</v>
      </c>
      <c r="NY75" s="88">
        <f t="shared" si="142"/>
        <v>60.975854762067897</v>
      </c>
      <c r="NZ75" s="88">
        <f t="shared" si="142"/>
        <v>70.007025319924537</v>
      </c>
      <c r="OA75" s="88">
        <f t="shared" si="142"/>
        <v>65.034723506550563</v>
      </c>
      <c r="OB75" s="88">
        <f t="shared" si="142"/>
        <v>73.163828888939648</v>
      </c>
      <c r="OC75" s="88">
        <f t="shared" si="142"/>
        <v>58.699626074696965</v>
      </c>
      <c r="OD75" s="88">
        <f t="shared" si="142"/>
        <v>65.109961065125631</v>
      </c>
      <c r="OE75" s="88">
        <f t="shared" si="142"/>
        <v>48.950705059736812</v>
      </c>
      <c r="OF75" s="88">
        <f t="shared" si="142"/>
        <v>70.16673809948675</v>
      </c>
      <c r="OG75" s="88">
        <f t="shared" si="142"/>
        <v>66.885948379894273</v>
      </c>
      <c r="OH75" s="88">
        <f t="shared" si="142"/>
        <v>47.049739377445668</v>
      </c>
      <c r="OI75" s="88">
        <f t="shared" si="142"/>
        <v>71.628239268521412</v>
      </c>
      <c r="OJ75" s="88">
        <f t="shared" si="142"/>
        <v>72.015980000238841</v>
      </c>
      <c r="OK75" s="88">
        <f t="shared" si="142"/>
        <v>47.879173547593354</v>
      </c>
      <c r="OL75" s="88">
        <f t="shared" si="142"/>
        <v>60.97812090890303</v>
      </c>
      <c r="OM75" s="88">
        <f t="shared" si="142"/>
        <v>59.589212384507206</v>
      </c>
      <c r="ON75" s="88">
        <f t="shared" si="142"/>
        <v>66.378839120338654</v>
      </c>
      <c r="OO75" s="88">
        <f t="shared" ref="OO75:XZ75" si="143">((OO73/OO74)*22.3)</f>
        <v>66.177752528847208</v>
      </c>
      <c r="OP75" s="88">
        <f t="shared" si="143"/>
        <v>53.539251552017284</v>
      </c>
      <c r="OQ75" s="88">
        <f t="shared" si="143"/>
        <v>67.36438869079663</v>
      </c>
      <c r="OR75" s="88">
        <f t="shared" si="143"/>
        <v>40.946437140651533</v>
      </c>
      <c r="OS75" s="88">
        <f t="shared" si="143"/>
        <v>87.272625615447737</v>
      </c>
      <c r="OT75" s="88">
        <f t="shared" si="143"/>
        <v>75.24279856700214</v>
      </c>
      <c r="OU75" s="88">
        <f t="shared" si="143"/>
        <v>63.693721708108022</v>
      </c>
      <c r="OV75" s="88">
        <f t="shared" si="143"/>
        <v>66.423069894122833</v>
      </c>
      <c r="OW75" s="88">
        <f t="shared" si="143"/>
        <v>65.184231646534542</v>
      </c>
      <c r="OX75" s="88">
        <f t="shared" si="143"/>
        <v>50.469260621933813</v>
      </c>
      <c r="OY75" s="88">
        <f t="shared" si="143"/>
        <v>80.863822551973541</v>
      </c>
      <c r="OZ75" s="88">
        <f t="shared" si="143"/>
        <v>79.31980440384288</v>
      </c>
      <c r="PA75" s="88">
        <f t="shared" si="143"/>
        <v>76.622619307515109</v>
      </c>
      <c r="PB75" s="88">
        <f t="shared" si="143"/>
        <v>74.915957790445219</v>
      </c>
      <c r="PC75" s="88">
        <f t="shared" si="143"/>
        <v>82.189839561997701</v>
      </c>
      <c r="PD75" s="88">
        <f t="shared" si="143"/>
        <v>60.772697633354113</v>
      </c>
      <c r="PE75" s="88">
        <f t="shared" si="143"/>
        <v>62.94378280940046</v>
      </c>
      <c r="PF75" s="88">
        <f t="shared" si="143"/>
        <v>54.761224840425314</v>
      </c>
      <c r="PG75" s="88">
        <f t="shared" si="143"/>
        <v>63.433982013671482</v>
      </c>
      <c r="PH75" s="88">
        <f t="shared" si="143"/>
        <v>84.15138888796956</v>
      </c>
      <c r="PI75" s="88">
        <f t="shared" si="143"/>
        <v>76.066720931645307</v>
      </c>
      <c r="PJ75" s="88">
        <f t="shared" si="143"/>
        <v>78.287814331148056</v>
      </c>
      <c r="PK75" s="88">
        <f t="shared" si="143"/>
        <v>62.62794769353097</v>
      </c>
      <c r="PL75" s="88">
        <f t="shared" si="143"/>
        <v>48.863730078050317</v>
      </c>
      <c r="PM75" s="88">
        <f t="shared" si="143"/>
        <v>83.011687486206</v>
      </c>
      <c r="PN75" s="88">
        <f t="shared" si="143"/>
        <v>48.957545504572906</v>
      </c>
      <c r="PO75" s="88">
        <f t="shared" si="143"/>
        <v>76.032514482699867</v>
      </c>
      <c r="PP75" s="88">
        <f t="shared" si="143"/>
        <v>58.238028540894092</v>
      </c>
      <c r="PQ75" s="88">
        <f t="shared" si="143"/>
        <v>65.794640218612074</v>
      </c>
      <c r="PR75" s="88">
        <f t="shared" si="143"/>
        <v>50.585332046048116</v>
      </c>
      <c r="PS75" s="88">
        <f t="shared" si="143"/>
        <v>65.949804772100123</v>
      </c>
      <c r="PT75" s="88">
        <f t="shared" si="143"/>
        <v>96.569335680297954</v>
      </c>
      <c r="PU75" s="88">
        <f t="shared" si="143"/>
        <v>80.443908919514783</v>
      </c>
      <c r="PV75" s="88">
        <f t="shared" si="143"/>
        <v>65.991294873838427</v>
      </c>
      <c r="PW75" s="88">
        <f t="shared" si="143"/>
        <v>64.47366174911356</v>
      </c>
      <c r="PX75" s="88">
        <f t="shared" si="143"/>
        <v>70.582986644260714</v>
      </c>
      <c r="PY75" s="88">
        <f t="shared" si="143"/>
        <v>90.968683570835012</v>
      </c>
      <c r="PZ75" s="88">
        <f t="shared" si="143"/>
        <v>71.953785796644667</v>
      </c>
      <c r="QA75" s="88">
        <f t="shared" si="143"/>
        <v>58.773034150197901</v>
      </c>
      <c r="QB75" s="88">
        <f t="shared" si="143"/>
        <v>59.17578856823328</v>
      </c>
      <c r="QC75" s="88">
        <f t="shared" si="143"/>
        <v>49.992988742311148</v>
      </c>
      <c r="QD75" s="88">
        <f t="shared" si="143"/>
        <v>49.42046325048473</v>
      </c>
      <c r="QE75" s="88">
        <f t="shared" si="143"/>
        <v>50.282666480412587</v>
      </c>
      <c r="QF75" s="88">
        <f t="shared" si="143"/>
        <v>63.63628312653212</v>
      </c>
      <c r="QG75" s="88">
        <f t="shared" si="143"/>
        <v>74.456224923186937</v>
      </c>
      <c r="QH75" s="88">
        <f t="shared" si="143"/>
        <v>64.184375887388555</v>
      </c>
      <c r="QI75" s="88">
        <f t="shared" si="143"/>
        <v>51.802654882876467</v>
      </c>
      <c r="QJ75" s="88">
        <f t="shared" si="143"/>
        <v>55.114505435384295</v>
      </c>
      <c r="QK75" s="88">
        <f t="shared" si="143"/>
        <v>73.780186507795307</v>
      </c>
      <c r="QL75" s="88">
        <f t="shared" si="143"/>
        <v>88.609898517030274</v>
      </c>
      <c r="QM75" s="88">
        <f t="shared" si="143"/>
        <v>56.286484345159231</v>
      </c>
      <c r="QN75" s="88">
        <f t="shared" si="143"/>
        <v>59.278632575121279</v>
      </c>
      <c r="QO75" s="88">
        <f t="shared" si="143"/>
        <v>63.95199115691856</v>
      </c>
      <c r="QP75" s="88">
        <f t="shared" si="143"/>
        <v>49.114261423135488</v>
      </c>
      <c r="QQ75" s="88">
        <f t="shared" si="143"/>
        <v>62.957042348829255</v>
      </c>
      <c r="QR75" s="88">
        <f t="shared" si="143"/>
        <v>72.813959132239191</v>
      </c>
      <c r="QS75" s="88">
        <f t="shared" si="143"/>
        <v>69.870019193955343</v>
      </c>
      <c r="QT75" s="88">
        <f t="shared" si="143"/>
        <v>48.895716021495346</v>
      </c>
      <c r="QU75" s="88">
        <f t="shared" si="143"/>
        <v>82.096275182362163</v>
      </c>
      <c r="QV75" s="88">
        <f t="shared" si="143"/>
        <v>55.182781493309896</v>
      </c>
      <c r="QW75" s="88">
        <f t="shared" si="143"/>
        <v>60.167728214145086</v>
      </c>
      <c r="QX75" s="88">
        <f t="shared" si="143"/>
        <v>45.354817921424214</v>
      </c>
      <c r="QY75" s="88">
        <f t="shared" si="143"/>
        <v>58.421752849775565</v>
      </c>
      <c r="QZ75" s="88">
        <f t="shared" si="143"/>
        <v>56.869373441786635</v>
      </c>
      <c r="RA75" s="88">
        <f t="shared" si="143"/>
        <v>64.954295950000827</v>
      </c>
      <c r="RB75" s="88">
        <f t="shared" si="143"/>
        <v>56.664905879351771</v>
      </c>
      <c r="RC75" s="88">
        <f t="shared" si="143"/>
        <v>66.878008980612151</v>
      </c>
      <c r="RD75" s="88">
        <f t="shared" si="143"/>
        <v>85.885908123044572</v>
      </c>
      <c r="RE75" s="88">
        <f t="shared" si="143"/>
        <v>49.677285266529573</v>
      </c>
      <c r="RF75" s="88">
        <f t="shared" si="143"/>
        <v>81.421074079715979</v>
      </c>
      <c r="RG75" s="88">
        <f t="shared" si="143"/>
        <v>65.556404842236773</v>
      </c>
      <c r="RH75" s="88">
        <f t="shared" si="143"/>
        <v>69.225471246507539</v>
      </c>
      <c r="RI75" s="88">
        <f t="shared" si="143"/>
        <v>68.804141852611082</v>
      </c>
      <c r="RJ75" s="88">
        <f t="shared" si="143"/>
        <v>60.904807652548101</v>
      </c>
      <c r="RK75" s="88">
        <f t="shared" si="143"/>
        <v>67.050084564935148</v>
      </c>
      <c r="RL75" s="88">
        <f t="shared" si="143"/>
        <v>90.847609517654249</v>
      </c>
      <c r="RM75" s="88">
        <f t="shared" si="143"/>
        <v>67.766304708844288</v>
      </c>
      <c r="RN75" s="88">
        <f t="shared" si="143"/>
        <v>52.972604533236279</v>
      </c>
      <c r="RO75" s="88">
        <f t="shared" si="143"/>
        <v>49.391783241322948</v>
      </c>
      <c r="RP75" s="88">
        <f t="shared" si="143"/>
        <v>54.970507552112927</v>
      </c>
      <c r="RQ75" s="88">
        <f t="shared" si="143"/>
        <v>77.66914381396667</v>
      </c>
      <c r="RR75" s="88">
        <f t="shared" si="143"/>
        <v>45.654661658354172</v>
      </c>
      <c r="RS75" s="88">
        <f t="shared" si="143"/>
        <v>46.684928086423739</v>
      </c>
      <c r="RT75" s="88">
        <f t="shared" si="143"/>
        <v>43.299498589616881</v>
      </c>
      <c r="RU75" s="88">
        <f t="shared" si="143"/>
        <v>72.196008077729502</v>
      </c>
      <c r="RV75" s="88">
        <f t="shared" si="143"/>
        <v>61.474267973759538</v>
      </c>
      <c r="RW75" s="88">
        <f t="shared" si="143"/>
        <v>88.071591522976163</v>
      </c>
      <c r="RX75" s="88">
        <f t="shared" si="143"/>
        <v>79.027841682146715</v>
      </c>
      <c r="RY75" s="88">
        <f t="shared" si="143"/>
        <v>45.133836771477164</v>
      </c>
      <c r="RZ75" s="88">
        <f t="shared" si="143"/>
        <v>64.929145209558257</v>
      </c>
      <c r="SA75" s="88">
        <f t="shared" si="143"/>
        <v>38.394021841114721</v>
      </c>
      <c r="SB75" s="88">
        <f t="shared" si="143"/>
        <v>54.097918301257096</v>
      </c>
      <c r="SC75" s="88">
        <f t="shared" si="143"/>
        <v>81.0019712999066</v>
      </c>
      <c r="SD75" s="88">
        <f t="shared" si="143"/>
        <v>59.847360873868652</v>
      </c>
      <c r="SE75" s="88">
        <f t="shared" si="143"/>
        <v>65.238035169937547</v>
      </c>
      <c r="SF75" s="88">
        <f t="shared" si="143"/>
        <v>57.156605402024432</v>
      </c>
      <c r="SG75" s="88">
        <f t="shared" si="143"/>
        <v>52.555878319732102</v>
      </c>
      <c r="SH75" s="88">
        <f t="shared" si="143"/>
        <v>48.067000688552646</v>
      </c>
      <c r="SI75" s="88">
        <f t="shared" si="143"/>
        <v>43.278307161581694</v>
      </c>
      <c r="SJ75" s="88">
        <f t="shared" si="143"/>
        <v>62.189198630643673</v>
      </c>
      <c r="SK75" s="88">
        <f t="shared" si="143"/>
        <v>57.661399206064395</v>
      </c>
      <c r="SL75" s="88">
        <f t="shared" si="143"/>
        <v>74.358042768312316</v>
      </c>
      <c r="SM75" s="88">
        <f t="shared" si="143"/>
        <v>72.06248408410525</v>
      </c>
      <c r="SN75" s="88">
        <f t="shared" si="143"/>
        <v>43.057396337188379</v>
      </c>
      <c r="SO75" s="88">
        <f t="shared" si="143"/>
        <v>88.828142335013013</v>
      </c>
      <c r="SP75" s="88">
        <f t="shared" si="143"/>
        <v>51.72371357445256</v>
      </c>
      <c r="SQ75" s="88">
        <f t="shared" si="143"/>
        <v>91.286050592001345</v>
      </c>
      <c r="SR75" s="88">
        <f t="shared" si="143"/>
        <v>66.261796092812403</v>
      </c>
      <c r="SS75" s="88">
        <f t="shared" si="143"/>
        <v>62.176273720602737</v>
      </c>
      <c r="ST75" s="88">
        <f t="shared" si="143"/>
        <v>79.192976979205525</v>
      </c>
      <c r="SU75" s="88">
        <f t="shared" si="143"/>
        <v>62.562290453637615</v>
      </c>
      <c r="SV75" s="88">
        <f t="shared" si="143"/>
        <v>87.905129947746317</v>
      </c>
      <c r="SW75" s="88">
        <f t="shared" si="143"/>
        <v>71.338388062224411</v>
      </c>
      <c r="SX75" s="88">
        <f t="shared" si="143"/>
        <v>77.577306472362594</v>
      </c>
      <c r="SY75" s="88">
        <f t="shared" si="143"/>
        <v>66.975689360847255</v>
      </c>
      <c r="SZ75" s="88">
        <f t="shared" si="143"/>
        <v>63.01127426167713</v>
      </c>
      <c r="TA75" s="88">
        <f t="shared" si="143"/>
        <v>70.301253474369858</v>
      </c>
      <c r="TB75" s="88">
        <f t="shared" si="143"/>
        <v>72.592022935912297</v>
      </c>
      <c r="TC75" s="88">
        <f t="shared" si="143"/>
        <v>94.941692067959451</v>
      </c>
      <c r="TD75" s="88">
        <f t="shared" si="143"/>
        <v>69.710972183238724</v>
      </c>
      <c r="TE75" s="88">
        <f t="shared" si="143"/>
        <v>67.832110399313549</v>
      </c>
      <c r="TF75" s="88">
        <f t="shared" si="143"/>
        <v>62.388452470781573</v>
      </c>
      <c r="TG75" s="88">
        <f t="shared" si="143"/>
        <v>65.280381983204236</v>
      </c>
      <c r="TH75" s="88">
        <f t="shared" si="143"/>
        <v>56.604286839625686</v>
      </c>
      <c r="TI75" s="88">
        <f t="shared" si="143"/>
        <v>75.256516245544319</v>
      </c>
      <c r="TJ75" s="88">
        <f t="shared" si="143"/>
        <v>94.69509504887985</v>
      </c>
      <c r="TK75" s="88">
        <f t="shared" si="143"/>
        <v>80.427002902784793</v>
      </c>
      <c r="TL75" s="88">
        <f t="shared" si="143"/>
        <v>79.076447855951102</v>
      </c>
      <c r="TM75" s="88">
        <f t="shared" si="143"/>
        <v>84.155469633697336</v>
      </c>
      <c r="TN75" s="88">
        <f t="shared" si="143"/>
        <v>103.83272463635416</v>
      </c>
      <c r="TO75" s="88">
        <f t="shared" si="143"/>
        <v>87.946315771152996</v>
      </c>
      <c r="TP75" s="88">
        <f t="shared" si="143"/>
        <v>84.914716313711935</v>
      </c>
      <c r="TQ75" s="88">
        <f t="shared" si="143"/>
        <v>65.604738300715312</v>
      </c>
      <c r="TR75" s="88">
        <f t="shared" si="143"/>
        <v>77.075525188136353</v>
      </c>
      <c r="TS75" s="88">
        <f t="shared" si="143"/>
        <v>63.366736459942977</v>
      </c>
      <c r="TT75" s="88">
        <f t="shared" si="143"/>
        <v>52.574773599969411</v>
      </c>
      <c r="TU75" s="88">
        <f t="shared" si="143"/>
        <v>67.707080391781645</v>
      </c>
      <c r="TV75" s="88">
        <f t="shared" si="143"/>
        <v>54.91476872701034</v>
      </c>
      <c r="TW75" s="88">
        <f t="shared" si="143"/>
        <v>107.78802563401311</v>
      </c>
      <c r="TX75" s="88">
        <f t="shared" si="143"/>
        <v>70.754949607349587</v>
      </c>
      <c r="TY75" s="88">
        <f t="shared" si="143"/>
        <v>80.153418811355806</v>
      </c>
      <c r="TZ75" s="88">
        <f t="shared" si="143"/>
        <v>68.803631884475578</v>
      </c>
      <c r="UA75" s="88">
        <f t="shared" si="143"/>
        <v>99.798699214650071</v>
      </c>
      <c r="UB75" s="88">
        <f t="shared" si="143"/>
        <v>69.381745429475387</v>
      </c>
      <c r="UC75" s="88">
        <f t="shared" si="143"/>
        <v>73.447623833928418</v>
      </c>
      <c r="UD75" s="88">
        <f t="shared" si="143"/>
        <v>81.885487309500434</v>
      </c>
      <c r="UE75" s="88">
        <f t="shared" si="143"/>
        <v>81.997339478761944</v>
      </c>
      <c r="UF75" s="88">
        <f t="shared" si="143"/>
        <v>77.357353218833993</v>
      </c>
      <c r="UG75" s="88">
        <f t="shared" si="143"/>
        <v>61.930451202356672</v>
      </c>
      <c r="UH75" s="88">
        <f t="shared" si="143"/>
        <v>101.87591707808777</v>
      </c>
      <c r="UI75" s="88">
        <f t="shared" si="143"/>
        <v>86.835885883837406</v>
      </c>
      <c r="UJ75" s="88">
        <f t="shared" si="143"/>
        <v>52.91987017166776</v>
      </c>
      <c r="UK75" s="88">
        <f t="shared" si="143"/>
        <v>88.653077158459425</v>
      </c>
      <c r="UL75" s="88">
        <f t="shared" si="143"/>
        <v>89.956248231497682</v>
      </c>
      <c r="UM75" s="88">
        <f t="shared" si="143"/>
        <v>95.573153091656664</v>
      </c>
      <c r="UN75" s="88">
        <f t="shared" si="143"/>
        <v>56.731609081158403</v>
      </c>
      <c r="UO75" s="88">
        <f t="shared" si="143"/>
        <v>59.557900213488161</v>
      </c>
      <c r="UP75" s="88">
        <f t="shared" si="143"/>
        <v>83.317360685447099</v>
      </c>
      <c r="UQ75" s="88">
        <f t="shared" si="143"/>
        <v>82.564605342688409</v>
      </c>
      <c r="UR75" s="88">
        <f t="shared" si="143"/>
        <v>101.86929463053168</v>
      </c>
      <c r="US75" s="88">
        <f t="shared" si="143"/>
        <v>87.332362624514928</v>
      </c>
      <c r="UT75" s="88">
        <f t="shared" si="143"/>
        <v>79.762312796347231</v>
      </c>
      <c r="UU75" s="88">
        <f t="shared" si="143"/>
        <v>54.427624375413167</v>
      </c>
      <c r="UV75" s="88">
        <f t="shared" si="143"/>
        <v>85.304218908288377</v>
      </c>
      <c r="UW75" s="88">
        <f t="shared" si="143"/>
        <v>110.50821375981191</v>
      </c>
      <c r="UX75" s="88">
        <f t="shared" si="143"/>
        <v>76.898934154460306</v>
      </c>
      <c r="UY75" s="88">
        <f t="shared" si="143"/>
        <v>82.645234206664782</v>
      </c>
      <c r="UZ75" s="88">
        <f t="shared" si="143"/>
        <v>67.692543022527346</v>
      </c>
      <c r="VA75" s="88">
        <f t="shared" si="143"/>
        <v>76.111794809918408</v>
      </c>
      <c r="VB75" s="88">
        <f t="shared" si="143"/>
        <v>66.488289099669927</v>
      </c>
      <c r="VC75" s="88">
        <f t="shared" si="143"/>
        <v>71.568617073627209</v>
      </c>
      <c r="VD75" s="88">
        <f t="shared" si="143"/>
        <v>77.645739327932517</v>
      </c>
      <c r="VE75" s="88">
        <f t="shared" si="143"/>
        <v>74.001755478920458</v>
      </c>
      <c r="VF75" s="88">
        <f t="shared" si="143"/>
        <v>77.653376491216434</v>
      </c>
      <c r="VG75" s="88">
        <f t="shared" si="143"/>
        <v>79.580961121072278</v>
      </c>
      <c r="VH75" s="88">
        <f t="shared" si="143"/>
        <v>57.416772356744239</v>
      </c>
      <c r="VI75" s="88">
        <f t="shared" si="143"/>
        <v>91.351285337327667</v>
      </c>
      <c r="VJ75" s="88">
        <f t="shared" si="143"/>
        <v>75.487853922640895</v>
      </c>
      <c r="VK75" s="88">
        <f t="shared" si="143"/>
        <v>105.75575037025018</v>
      </c>
      <c r="VL75" s="88">
        <f t="shared" si="143"/>
        <v>65.180852965945249</v>
      </c>
      <c r="VM75" s="88">
        <f t="shared" si="143"/>
        <v>81.917687707456722</v>
      </c>
      <c r="VN75" s="88">
        <f t="shared" si="143"/>
        <v>63.758540601741707</v>
      </c>
      <c r="VO75" s="88">
        <f t="shared" si="143"/>
        <v>55.698453582529815</v>
      </c>
      <c r="VP75" s="88">
        <f t="shared" si="143"/>
        <v>74.038332440332127</v>
      </c>
      <c r="VQ75" s="88">
        <f t="shared" si="143"/>
        <v>94.097787564549307</v>
      </c>
      <c r="VR75" s="88">
        <f t="shared" si="143"/>
        <v>74.779261298320606</v>
      </c>
      <c r="VS75" s="88">
        <f t="shared" si="143"/>
        <v>53.738653548972309</v>
      </c>
      <c r="VT75" s="88">
        <f t="shared" si="143"/>
        <v>99.263666565718751</v>
      </c>
      <c r="VU75" s="88">
        <f t="shared" si="143"/>
        <v>98.668612309582542</v>
      </c>
      <c r="VV75" s="88">
        <f t="shared" si="143"/>
        <v>79.104635187248661</v>
      </c>
      <c r="VW75" s="88">
        <f t="shared" si="143"/>
        <v>80.12985702719439</v>
      </c>
      <c r="VX75" s="88">
        <f t="shared" si="143"/>
        <v>100.49455955629567</v>
      </c>
      <c r="VY75" s="88">
        <f t="shared" si="143"/>
        <v>60.481672381184943</v>
      </c>
      <c r="VZ75" s="88">
        <f t="shared" si="143"/>
        <v>79.549787847719216</v>
      </c>
      <c r="WA75" s="88">
        <f t="shared" si="143"/>
        <v>68.117327139719492</v>
      </c>
      <c r="WB75" s="88">
        <f t="shared" si="143"/>
        <v>63.28100525452728</v>
      </c>
      <c r="WC75" s="88">
        <f t="shared" si="143"/>
        <v>79.778987856284758</v>
      </c>
      <c r="WD75" s="88">
        <f t="shared" si="143"/>
        <v>72.946044340238387</v>
      </c>
      <c r="WE75" s="88">
        <f t="shared" si="143"/>
        <v>66.347314784136884</v>
      </c>
      <c r="WF75" s="88">
        <f t="shared" si="143"/>
        <v>129.035897430391</v>
      </c>
      <c r="WG75" s="88">
        <f t="shared" si="143"/>
        <v>81.468694091626219</v>
      </c>
      <c r="WH75" s="88">
        <f t="shared" si="143"/>
        <v>27.0554746255143</v>
      </c>
      <c r="WI75" s="88">
        <f t="shared" si="143"/>
        <v>84.418444459172846</v>
      </c>
      <c r="WJ75" s="88">
        <f t="shared" si="143"/>
        <v>71.975697736295686</v>
      </c>
      <c r="WK75" s="88">
        <f t="shared" si="143"/>
        <v>87.015036067589307</v>
      </c>
      <c r="WL75" s="88">
        <f t="shared" si="143"/>
        <v>81.956816711790424</v>
      </c>
      <c r="WM75" s="88">
        <f t="shared" si="143"/>
        <v>52.949750722300649</v>
      </c>
      <c r="WN75" s="88">
        <f t="shared" si="143"/>
        <v>114.61707399360783</v>
      </c>
      <c r="WO75" s="88">
        <f t="shared" si="143"/>
        <v>61.103883282416966</v>
      </c>
      <c r="WP75" s="88">
        <f t="shared" si="143"/>
        <v>93.783905463764142</v>
      </c>
      <c r="WQ75" s="88">
        <f t="shared" si="143"/>
        <v>96.506438666526776</v>
      </c>
      <c r="WR75" s="88">
        <f t="shared" si="143"/>
        <v>71.70712235706425</v>
      </c>
      <c r="WS75" s="88">
        <f t="shared" si="143"/>
        <v>69.360035835152772</v>
      </c>
      <c r="WT75" s="88">
        <f t="shared" si="143"/>
        <v>77.049404327111347</v>
      </c>
      <c r="WU75" s="88">
        <f t="shared" si="143"/>
        <v>86.442756376142867</v>
      </c>
      <c r="WV75" s="88">
        <f t="shared" si="143"/>
        <v>70.913897798731426</v>
      </c>
      <c r="WW75" s="88">
        <f t="shared" si="143"/>
        <v>85.684023798138142</v>
      </c>
      <c r="WX75" s="88">
        <f t="shared" si="143"/>
        <v>91.574863598346326</v>
      </c>
      <c r="WY75" s="88">
        <f t="shared" si="143"/>
        <v>67.742050639446248</v>
      </c>
      <c r="WZ75" s="88">
        <f t="shared" si="143"/>
        <v>69.364675877953346</v>
      </c>
      <c r="XA75" s="88">
        <f t="shared" si="143"/>
        <v>78.187574527705493</v>
      </c>
      <c r="XB75" s="88">
        <f t="shared" si="143"/>
        <v>76.196519045132646</v>
      </c>
      <c r="XC75" s="88">
        <f t="shared" si="143"/>
        <v>61.841386513033527</v>
      </c>
      <c r="XD75" s="88">
        <f t="shared" si="143"/>
        <v>86.290624682966865</v>
      </c>
      <c r="XE75" s="88">
        <f t="shared" si="143"/>
        <v>86.290309961407758</v>
      </c>
      <c r="XF75" s="88">
        <f t="shared" si="143"/>
        <v>93.229553802219513</v>
      </c>
      <c r="XG75" s="88">
        <f t="shared" si="143"/>
        <v>74.193845748596814</v>
      </c>
      <c r="XH75" s="88">
        <f t="shared" si="143"/>
        <v>76.969572505979002</v>
      </c>
      <c r="XI75" s="88">
        <f t="shared" si="143"/>
        <v>87.658619133286706</v>
      </c>
      <c r="XJ75" s="88">
        <f t="shared" si="143"/>
        <v>99.859308390217222</v>
      </c>
      <c r="XK75" s="88">
        <f t="shared" si="143"/>
        <v>51.895617894846943</v>
      </c>
      <c r="XL75" s="88">
        <f t="shared" si="143"/>
        <v>66.210234293927471</v>
      </c>
      <c r="XM75" s="88">
        <f t="shared" si="143"/>
        <v>108.48313392259469</v>
      </c>
      <c r="XN75" s="88">
        <f t="shared" si="143"/>
        <v>81.052691785295607</v>
      </c>
      <c r="XO75" s="88">
        <f t="shared" si="143"/>
        <v>82.752619769509977</v>
      </c>
      <c r="XP75" s="88">
        <f t="shared" si="143"/>
        <v>100.1622956533577</v>
      </c>
      <c r="XQ75" s="88">
        <f t="shared" si="143"/>
        <v>102.46748925826549</v>
      </c>
      <c r="XR75" s="88">
        <f t="shared" si="143"/>
        <v>73.701966307041246</v>
      </c>
      <c r="XS75" s="88">
        <f t="shared" si="143"/>
        <v>102.97735765765418</v>
      </c>
      <c r="XT75" s="88">
        <f t="shared" si="143"/>
        <v>74.932901257224671</v>
      </c>
      <c r="XU75" s="88">
        <f t="shared" si="143"/>
        <v>70.229517273431441</v>
      </c>
      <c r="XV75" s="88">
        <f t="shared" si="143"/>
        <v>70.14122542365385</v>
      </c>
      <c r="XW75" s="88">
        <f t="shared" si="143"/>
        <v>81.804257038683687</v>
      </c>
      <c r="XX75" s="88">
        <f t="shared" si="143"/>
        <v>102.94183013975756</v>
      </c>
      <c r="XY75" s="88">
        <f t="shared" si="143"/>
        <v>71.312188644196311</v>
      </c>
      <c r="XZ75" s="88">
        <f t="shared" si="143"/>
        <v>68.873110769410829</v>
      </c>
      <c r="YA75" s="88">
        <f t="shared" ref="YA75:AAE75" si="144">((YA73/YA74)*22.3)</f>
        <v>121.78239177331977</v>
      </c>
      <c r="YB75" s="88">
        <f t="shared" si="144"/>
        <v>63.847225507814954</v>
      </c>
      <c r="YC75" s="88">
        <f t="shared" si="144"/>
        <v>80.132587963279079</v>
      </c>
      <c r="YD75" s="88">
        <f t="shared" si="144"/>
        <v>92.171766420850687</v>
      </c>
      <c r="YE75" s="88">
        <f t="shared" si="144"/>
        <v>132.33957727463397</v>
      </c>
      <c r="YF75" s="88">
        <f t="shared" si="144"/>
        <v>74.526122008873998</v>
      </c>
      <c r="YG75" s="88">
        <f t="shared" si="144"/>
        <v>68.904993825699208</v>
      </c>
      <c r="YH75" s="88">
        <f t="shared" si="144"/>
        <v>64.009770723588119</v>
      </c>
      <c r="YI75" s="88">
        <f t="shared" si="144"/>
        <v>52.947504950823891</v>
      </c>
      <c r="YJ75" s="88">
        <f t="shared" si="144"/>
        <v>81.213141924549547</v>
      </c>
      <c r="YK75" s="88">
        <f t="shared" si="144"/>
        <v>74.736960881585077</v>
      </c>
      <c r="YL75" s="88">
        <f t="shared" si="144"/>
        <v>71.038757890486607</v>
      </c>
      <c r="YM75" s="88">
        <f t="shared" si="144"/>
        <v>56.839582550920284</v>
      </c>
      <c r="YN75" s="88">
        <f t="shared" si="144"/>
        <v>69.700819110097697</v>
      </c>
      <c r="YO75" s="88">
        <f t="shared" si="144"/>
        <v>81.249594806256155</v>
      </c>
      <c r="YP75" s="88">
        <f t="shared" si="144"/>
        <v>75.15252368710712</v>
      </c>
      <c r="YQ75" s="88">
        <f t="shared" si="144"/>
        <v>91.371948272475876</v>
      </c>
      <c r="YR75" s="88">
        <f t="shared" si="144"/>
        <v>94.844216343368544</v>
      </c>
      <c r="YS75" s="88">
        <f t="shared" si="144"/>
        <v>78.209105174954402</v>
      </c>
      <c r="YT75" s="88">
        <f t="shared" si="144"/>
        <v>71.498709554984444</v>
      </c>
      <c r="YU75" s="88">
        <f t="shared" si="144"/>
        <v>73.525185635901863</v>
      </c>
      <c r="YV75" s="88">
        <f t="shared" si="144"/>
        <v>106.54503592888599</v>
      </c>
      <c r="YW75" s="88">
        <f t="shared" si="144"/>
        <v>103.31975932441917</v>
      </c>
      <c r="YX75" s="88">
        <f t="shared" si="144"/>
        <v>71.955262851279315</v>
      </c>
      <c r="YY75" s="88">
        <f t="shared" si="144"/>
        <v>82.683570637903458</v>
      </c>
      <c r="YZ75" s="88">
        <f t="shared" si="144"/>
        <v>68.804685281205693</v>
      </c>
      <c r="ZA75" s="88">
        <f t="shared" si="144"/>
        <v>87.559778102784989</v>
      </c>
      <c r="ZB75" s="88">
        <f t="shared" si="144"/>
        <v>64.048412902932597</v>
      </c>
      <c r="ZC75" s="88">
        <f t="shared" si="144"/>
        <v>70.571374547905279</v>
      </c>
      <c r="ZD75" s="88">
        <f t="shared" si="144"/>
        <v>97.210742864838238</v>
      </c>
      <c r="ZE75" s="88">
        <f t="shared" si="144"/>
        <v>73.245606709348593</v>
      </c>
      <c r="ZF75" s="88">
        <f t="shared" si="144"/>
        <v>101.65884101795628</v>
      </c>
      <c r="ZG75" s="88">
        <f t="shared" si="144"/>
        <v>119.66592231814316</v>
      </c>
      <c r="ZH75" s="88">
        <f t="shared" si="144"/>
        <v>103.59593374754154</v>
      </c>
      <c r="ZI75" s="88">
        <f t="shared" si="144"/>
        <v>74.052450530014639</v>
      </c>
      <c r="ZJ75" s="88">
        <f t="shared" si="144"/>
        <v>80.788666391110908</v>
      </c>
      <c r="ZK75" s="88">
        <f t="shared" si="144"/>
        <v>90.336851174755211</v>
      </c>
      <c r="ZL75" s="88">
        <f t="shared" si="144"/>
        <v>73.43325800655397</v>
      </c>
      <c r="ZM75" s="88">
        <f t="shared" si="144"/>
        <v>91.714068118215806</v>
      </c>
      <c r="ZN75" s="88">
        <f t="shared" si="144"/>
        <v>63.528187792332126</v>
      </c>
      <c r="ZO75" s="88">
        <f t="shared" si="144"/>
        <v>95.441971593126979</v>
      </c>
      <c r="ZP75" s="88">
        <f t="shared" si="144"/>
        <v>62.19512798443597</v>
      </c>
      <c r="ZQ75" s="88">
        <f t="shared" si="144"/>
        <v>77.078585309685707</v>
      </c>
      <c r="ZR75" s="88">
        <f t="shared" si="144"/>
        <v>101.50162770793597</v>
      </c>
      <c r="ZS75" s="88">
        <f t="shared" si="144"/>
        <v>63.607327600576447</v>
      </c>
      <c r="ZT75" s="88">
        <f t="shared" si="144"/>
        <v>54.400108569304408</v>
      </c>
      <c r="ZU75" s="88">
        <f t="shared" si="144"/>
        <v>77.347618466475012</v>
      </c>
      <c r="ZV75" s="88">
        <f t="shared" si="144"/>
        <v>75.989364779682447</v>
      </c>
      <c r="ZW75" s="88">
        <f t="shared" si="144"/>
        <v>87.596687941467337</v>
      </c>
      <c r="ZX75" s="88">
        <f t="shared" si="144"/>
        <v>76.679593117091173</v>
      </c>
      <c r="ZY75" s="88">
        <f t="shared" si="144"/>
        <v>92.848625973106778</v>
      </c>
      <c r="ZZ75" s="88">
        <f t="shared" si="144"/>
        <v>76.711416329801992</v>
      </c>
      <c r="AAA75" s="88">
        <f t="shared" si="144"/>
        <v>72.395165861938807</v>
      </c>
      <c r="AAB75" s="88">
        <f t="shared" si="144"/>
        <v>76.67825519295674</v>
      </c>
      <c r="AAC75" s="88">
        <f t="shared" si="144"/>
        <v>78.165793529016184</v>
      </c>
      <c r="AAD75" s="88">
        <f t="shared" si="144"/>
        <v>66.302036085212549</v>
      </c>
      <c r="AAE75" s="88">
        <f t="shared" si="144"/>
        <v>82.234405622936833</v>
      </c>
    </row>
    <row r="76" spans="1:707" x14ac:dyDescent="0.25">
      <c r="A76" s="69"/>
      <c r="D76" s="7"/>
      <c r="BY76" s="60"/>
    </row>
    <row r="77" spans="1:707" x14ac:dyDescent="0.25">
      <c r="A77" s="57" t="s">
        <v>2069</v>
      </c>
      <c r="B77" s="58">
        <f>STDEV(D77:BU77)/AVERAGE(D77:BU77)</f>
        <v>6.1864086184531285E-2</v>
      </c>
      <c r="D77" s="7">
        <v>103992533.31443299</v>
      </c>
      <c r="E77" s="7">
        <v>109056615.135603</v>
      </c>
      <c r="F77" s="7">
        <v>104234752.633481</v>
      </c>
      <c r="G77" s="7">
        <v>104647622.958974</v>
      </c>
      <c r="H77" s="7">
        <v>103514256.252968</v>
      </c>
      <c r="I77" s="7">
        <v>101502921.303765</v>
      </c>
      <c r="J77" s="7">
        <v>104232126.982481</v>
      </c>
      <c r="K77" s="7">
        <v>105963799.21339799</v>
      </c>
      <c r="L77" s="7">
        <v>105478347.140614</v>
      </c>
      <c r="M77" s="7">
        <v>104674856.989335</v>
      </c>
      <c r="N77" s="7">
        <v>102224851.88513499</v>
      </c>
      <c r="O77" s="7">
        <v>102936746.746696</v>
      </c>
      <c r="P77" s="7">
        <v>106474945.028552</v>
      </c>
      <c r="Q77" s="7">
        <v>106040777.767024</v>
      </c>
      <c r="R77" s="7">
        <v>101089457.885234</v>
      </c>
      <c r="S77" s="7">
        <v>103019133.517002</v>
      </c>
      <c r="T77" s="7">
        <v>104551070.70492999</v>
      </c>
      <c r="U77" s="7">
        <v>103957362.336044</v>
      </c>
      <c r="V77" s="7">
        <v>99283202.676172793</v>
      </c>
      <c r="W77" s="7">
        <v>96411147.185425401</v>
      </c>
      <c r="X77" s="7">
        <v>102779092.076634</v>
      </c>
      <c r="Y77" s="7">
        <v>103268852.566157</v>
      </c>
      <c r="Z77" s="7">
        <v>102625318.39629699</v>
      </c>
      <c r="AA77" s="7">
        <v>103484676.40087999</v>
      </c>
      <c r="AB77" s="7">
        <v>107617497.91120601</v>
      </c>
      <c r="AC77" s="7">
        <v>105138893.35972001</v>
      </c>
      <c r="AD77" s="7">
        <v>102133597.124112</v>
      </c>
      <c r="AE77" s="7">
        <v>105737983.7299</v>
      </c>
      <c r="AF77" s="7">
        <v>108708157.19504</v>
      </c>
      <c r="AG77" s="7">
        <v>104858078.29464699</v>
      </c>
      <c r="AH77" s="7">
        <v>108083274.53670999</v>
      </c>
      <c r="AI77" s="7">
        <v>107791887.470862</v>
      </c>
      <c r="AJ77" s="7">
        <v>112247689.903262</v>
      </c>
      <c r="AK77" s="7">
        <v>114825152.959673</v>
      </c>
      <c r="AL77" s="7">
        <v>105792802.204606</v>
      </c>
      <c r="AM77" s="7">
        <v>106093877.20259599</v>
      </c>
      <c r="AN77" s="7">
        <v>111646830.81873401</v>
      </c>
      <c r="AO77" s="7">
        <v>108300416.402447</v>
      </c>
      <c r="AP77" s="7">
        <v>109854049.73471899</v>
      </c>
      <c r="AQ77" s="7">
        <v>109490502.32800999</v>
      </c>
      <c r="AR77" s="7">
        <v>108807611.515356</v>
      </c>
      <c r="AS77" s="7">
        <v>113890174.988392</v>
      </c>
      <c r="AT77" s="7">
        <v>111252028.456209</v>
      </c>
      <c r="AU77" s="7">
        <v>114269055.50142901</v>
      </c>
      <c r="AV77" s="7">
        <v>113283476.766004</v>
      </c>
      <c r="AW77" s="7">
        <v>106424571.477797</v>
      </c>
      <c r="AX77" s="7">
        <v>110294769.51962399</v>
      </c>
      <c r="AY77" s="7">
        <v>110790355.459383</v>
      </c>
      <c r="AZ77" s="7">
        <v>109709121.82912301</v>
      </c>
      <c r="BA77" s="7">
        <v>107067216.08770201</v>
      </c>
      <c r="BB77" s="7">
        <v>108519381.276409</v>
      </c>
      <c r="BC77" s="7">
        <v>106974304.842888</v>
      </c>
      <c r="BD77" s="7">
        <v>110395848.36746</v>
      </c>
      <c r="BE77" s="7">
        <v>107723173.85738</v>
      </c>
      <c r="BF77" s="7">
        <v>111499718.208195</v>
      </c>
      <c r="BG77" s="7">
        <v>116438991.27368499</v>
      </c>
      <c r="BH77" s="7">
        <v>118150122.272422</v>
      </c>
      <c r="BI77" s="7">
        <v>114636631.818308</v>
      </c>
      <c r="BJ77" s="7">
        <v>112736340.34652101</v>
      </c>
      <c r="BK77" s="7">
        <v>113594020.457683</v>
      </c>
      <c r="BL77" s="7">
        <v>110429127.19980501</v>
      </c>
      <c r="BM77" s="7">
        <v>98797649.048787996</v>
      </c>
      <c r="BN77" s="7">
        <v>95053748.588468298</v>
      </c>
      <c r="BO77" s="7">
        <v>83879187.843393207</v>
      </c>
      <c r="BP77" s="7">
        <v>94072502.359547496</v>
      </c>
      <c r="BQ77" s="7">
        <v>80689404.308581799</v>
      </c>
      <c r="BR77" s="7">
        <v>104891109.96351901</v>
      </c>
      <c r="BS77" s="7">
        <v>103149813.438949</v>
      </c>
      <c r="BT77" s="7">
        <v>94664893.597190201</v>
      </c>
      <c r="BU77" s="7">
        <v>96772702.574094504</v>
      </c>
      <c r="BW77" s="59">
        <f>STDEV(BY77:EP77)/AVERAGE(BY77:EP77)</f>
        <v>4.5935201288746778E-2</v>
      </c>
      <c r="BY77" s="9">
        <v>124116512.01891901</v>
      </c>
      <c r="BZ77" s="9">
        <v>130972441.317588</v>
      </c>
      <c r="CA77" s="9">
        <v>124357265.302395</v>
      </c>
      <c r="CB77" s="9">
        <v>119805350.380851</v>
      </c>
      <c r="CC77" s="9">
        <v>133970349.618976</v>
      </c>
      <c r="CD77" s="9">
        <v>127954655.592547</v>
      </c>
      <c r="CE77" s="9">
        <v>126894210.52327301</v>
      </c>
      <c r="CF77" s="9">
        <v>129833367.95659</v>
      </c>
      <c r="CG77" s="9">
        <v>128728818.755933</v>
      </c>
      <c r="CH77" s="9">
        <v>127911128.41221599</v>
      </c>
      <c r="CI77" s="9">
        <v>123360022.960363</v>
      </c>
      <c r="CJ77" s="9">
        <v>125471231.11452</v>
      </c>
      <c r="CK77" s="9">
        <v>122927439.61661901</v>
      </c>
      <c r="CL77" s="9">
        <v>127259904.70687599</v>
      </c>
      <c r="CM77" s="9">
        <v>125777821.73686101</v>
      </c>
      <c r="CN77" s="9">
        <v>125090507.468548</v>
      </c>
      <c r="CO77" s="9">
        <v>123771186.385196</v>
      </c>
      <c r="CP77" s="9">
        <v>117632517.705263</v>
      </c>
      <c r="CQ77" s="9">
        <v>122131824.51753999</v>
      </c>
      <c r="CR77" s="9">
        <v>116469266.50958</v>
      </c>
      <c r="CS77" s="9">
        <v>124537194.782187</v>
      </c>
      <c r="CT77" s="9">
        <v>118205507.850702</v>
      </c>
      <c r="CU77" s="9">
        <v>121614675.209471</v>
      </c>
      <c r="CV77" s="9">
        <v>132391924.258405</v>
      </c>
      <c r="CW77" s="9">
        <v>130560756.091088</v>
      </c>
      <c r="CX77" s="9">
        <v>126696423.421059</v>
      </c>
      <c r="CY77" s="9">
        <v>128705379.541311</v>
      </c>
      <c r="CZ77" s="9">
        <v>131345278.96935301</v>
      </c>
      <c r="DA77" s="9">
        <v>125133634.559112</v>
      </c>
      <c r="DB77" s="9">
        <v>124162243.452269</v>
      </c>
      <c r="DC77" s="9">
        <v>133975489.921563</v>
      </c>
      <c r="DD77" s="9">
        <v>134678051.285339</v>
      </c>
      <c r="DE77" s="9">
        <v>133063145.274716</v>
      </c>
      <c r="DF77" s="9">
        <v>132554036.164638</v>
      </c>
      <c r="DG77" s="9">
        <v>128032408.359212</v>
      </c>
      <c r="DH77" s="9">
        <v>132017683.88265499</v>
      </c>
      <c r="DI77" s="9">
        <v>135351051.08274299</v>
      </c>
      <c r="DJ77" s="9">
        <v>135417712.105894</v>
      </c>
      <c r="DK77" s="9">
        <v>132523286.35442699</v>
      </c>
      <c r="DL77" s="9">
        <v>125057014.52406099</v>
      </c>
      <c r="DM77" s="9">
        <v>129708069.001975</v>
      </c>
      <c r="DN77" s="9">
        <v>135735975.788304</v>
      </c>
      <c r="DO77" s="9">
        <v>131278519.82049</v>
      </c>
      <c r="DP77" s="9">
        <v>132957979.05753499</v>
      </c>
      <c r="DQ77" s="9">
        <v>135449092.956202</v>
      </c>
      <c r="DR77" s="9">
        <v>124716197.31275301</v>
      </c>
      <c r="DS77" s="9">
        <v>134396744.28466401</v>
      </c>
      <c r="DT77" s="9">
        <v>129273874.685633</v>
      </c>
      <c r="DU77" s="9">
        <v>129090094.983399</v>
      </c>
      <c r="DV77" s="9">
        <v>122610926.066074</v>
      </c>
      <c r="DW77" s="9">
        <v>128680494.458178</v>
      </c>
      <c r="DX77" s="9">
        <v>126788446.859138</v>
      </c>
      <c r="DY77" s="9">
        <v>132836697.548081</v>
      </c>
      <c r="DZ77" s="9">
        <v>132433900.10015599</v>
      </c>
      <c r="EA77" s="9">
        <v>132526933.113249</v>
      </c>
      <c r="EB77" s="9">
        <v>135122409.38822901</v>
      </c>
      <c r="EC77" s="9">
        <v>137573730.88486499</v>
      </c>
      <c r="ED77" s="9">
        <v>133481518.68407799</v>
      </c>
      <c r="EE77" s="9">
        <v>134834327.401636</v>
      </c>
      <c r="EF77" s="9">
        <v>134282075.90619799</v>
      </c>
      <c r="EG77" s="9">
        <v>130536397.77003799</v>
      </c>
      <c r="EH77" s="9">
        <v>132555964.91192</v>
      </c>
      <c r="EI77" s="9">
        <v>131722574.240747</v>
      </c>
      <c r="EJ77" s="9">
        <v>129504383.915141</v>
      </c>
      <c r="EK77" s="9">
        <v>132307982.525111</v>
      </c>
      <c r="EL77" s="9">
        <v>117369726.777879</v>
      </c>
      <c r="EM77" s="9">
        <v>143765623.48777801</v>
      </c>
      <c r="EN77" s="9">
        <v>127423835.962814</v>
      </c>
      <c r="EO77" s="9">
        <v>127776092.353174</v>
      </c>
      <c r="EP77" s="9">
        <v>106693526.451078</v>
      </c>
      <c r="ER77" s="95">
        <v>122841207.634937</v>
      </c>
      <c r="ES77" s="95">
        <v>138144069.97293401</v>
      </c>
      <c r="ET77" s="95">
        <v>109541897.48638</v>
      </c>
      <c r="EU77" s="95">
        <v>164172055.58855399</v>
      </c>
      <c r="EV77" s="95">
        <v>133628024.130383</v>
      </c>
      <c r="EW77" s="95">
        <v>112750658.41848999</v>
      </c>
      <c r="EX77" s="95">
        <v>149103906.85596901</v>
      </c>
      <c r="EY77" s="95">
        <v>106279774.56644</v>
      </c>
      <c r="EZ77" s="95">
        <v>45700178.796323903</v>
      </c>
      <c r="FA77" s="95">
        <v>112779521.79244199</v>
      </c>
      <c r="FB77" s="84">
        <v>113898932.557097</v>
      </c>
      <c r="FC77" s="84">
        <v>118745822.40408599</v>
      </c>
      <c r="FD77" s="84">
        <v>135632783.16734201</v>
      </c>
      <c r="FE77" s="84">
        <v>155619432.34257999</v>
      </c>
      <c r="FF77" s="84">
        <v>114975616.84333199</v>
      </c>
      <c r="FG77" s="84">
        <v>106946300.526134</v>
      </c>
      <c r="FH77" s="84">
        <v>112206769.057088</v>
      </c>
      <c r="FI77" s="84">
        <v>121556115.839094</v>
      </c>
      <c r="FJ77" s="84">
        <v>129204855.359257</v>
      </c>
      <c r="FK77" s="84">
        <v>228531158.936176</v>
      </c>
      <c r="FL77" s="84">
        <v>80873636.931135505</v>
      </c>
      <c r="FM77" s="84">
        <v>85371498.452697098</v>
      </c>
      <c r="FN77" s="84">
        <v>122435108.82842299</v>
      </c>
      <c r="FO77" s="84">
        <v>159894617.899387</v>
      </c>
      <c r="FP77" s="84">
        <v>130178849.662664</v>
      </c>
      <c r="FQ77" s="84">
        <v>93441030.910868302</v>
      </c>
      <c r="FR77" s="84">
        <v>113042105.505586</v>
      </c>
      <c r="FS77" s="84">
        <v>115714485.52922</v>
      </c>
      <c r="FT77" s="84">
        <v>118613460.461889</v>
      </c>
      <c r="FU77" s="84">
        <v>79959519.351518705</v>
      </c>
      <c r="FV77" s="84">
        <v>132253608.02422</v>
      </c>
      <c r="FW77" s="84">
        <v>121392353.36652599</v>
      </c>
      <c r="FX77" s="84">
        <v>103731490.13626701</v>
      </c>
      <c r="FY77" s="84">
        <v>94373161.473120198</v>
      </c>
      <c r="FZ77" s="84">
        <v>113003034.30489001</v>
      </c>
      <c r="GA77" s="84">
        <v>109904979.566892</v>
      </c>
      <c r="GB77" s="84">
        <v>116593837.79669701</v>
      </c>
      <c r="GC77" s="84">
        <v>144230279.72013399</v>
      </c>
      <c r="GD77" s="84">
        <v>126737432.145652</v>
      </c>
      <c r="GE77" s="84">
        <v>128205875.688842</v>
      </c>
      <c r="GF77" s="84">
        <v>106948715.497143</v>
      </c>
      <c r="GG77" s="84">
        <v>131223165.055169</v>
      </c>
      <c r="GH77" s="84">
        <v>79930294.457422793</v>
      </c>
      <c r="GI77" s="84">
        <v>81865428.554430604</v>
      </c>
      <c r="GJ77" s="84">
        <v>108395520.177314</v>
      </c>
      <c r="GK77" s="84">
        <v>93411642.632819697</v>
      </c>
      <c r="GL77" s="84">
        <v>152141692.94247299</v>
      </c>
      <c r="GM77" s="84">
        <v>113653112.77736101</v>
      </c>
      <c r="GN77" s="84">
        <v>95947804.741227195</v>
      </c>
      <c r="GO77" s="84">
        <v>141533481.92790601</v>
      </c>
      <c r="GP77" s="84">
        <v>147339582.01645699</v>
      </c>
      <c r="GQ77" s="84">
        <v>171871513.266478</v>
      </c>
      <c r="GR77" s="84">
        <v>87377542.739768803</v>
      </c>
      <c r="GS77" s="84">
        <v>144741406.08794901</v>
      </c>
      <c r="GT77" s="84">
        <v>85764921.992733195</v>
      </c>
      <c r="GU77" s="84">
        <v>97225529.023709297</v>
      </c>
      <c r="GV77" s="84">
        <v>116509581.224757</v>
      </c>
      <c r="GW77" s="84">
        <v>104904633.83622999</v>
      </c>
      <c r="GX77" s="84">
        <v>140891575.894887</v>
      </c>
      <c r="GY77" s="84">
        <v>104184575.61992</v>
      </c>
      <c r="GZ77" s="84">
        <v>160607590.531755</v>
      </c>
      <c r="HA77" s="84">
        <v>113165742.272764</v>
      </c>
      <c r="HB77" s="84">
        <v>105706286.14808001</v>
      </c>
      <c r="HC77" s="84">
        <v>96385957.640100807</v>
      </c>
      <c r="HD77" s="84">
        <v>91355481.913285404</v>
      </c>
      <c r="HE77" s="84">
        <v>171096324.61087</v>
      </c>
      <c r="HF77" s="84">
        <v>104167744.88519999</v>
      </c>
      <c r="HG77" s="84">
        <v>146889158.34617099</v>
      </c>
      <c r="HH77" s="84">
        <v>148713384.72795299</v>
      </c>
      <c r="HI77" s="84">
        <v>107687312.11419401</v>
      </c>
      <c r="HJ77" s="84">
        <v>101409901.506708</v>
      </c>
      <c r="HK77" s="84">
        <v>80233349.087908596</v>
      </c>
      <c r="HL77" s="84">
        <v>133477245.21654899</v>
      </c>
      <c r="HM77" s="84">
        <v>95444167.538393393</v>
      </c>
      <c r="HN77" s="84">
        <v>114684211.461326</v>
      </c>
      <c r="HO77" s="84">
        <v>114764125.357728</v>
      </c>
      <c r="HP77" s="84">
        <v>151103554.56056699</v>
      </c>
      <c r="HQ77" s="84">
        <v>86388052.675656497</v>
      </c>
      <c r="HR77" s="84">
        <v>120047814.933817</v>
      </c>
      <c r="HS77" s="84">
        <v>109170488.734814</v>
      </c>
      <c r="HT77" s="84">
        <v>123586341.681688</v>
      </c>
      <c r="HU77" s="84">
        <v>98210620.043274403</v>
      </c>
      <c r="HV77" s="84">
        <v>98831042.394230694</v>
      </c>
      <c r="HW77" s="84">
        <v>153575673.205484</v>
      </c>
      <c r="HX77" s="84">
        <v>146240686.07647201</v>
      </c>
      <c r="HY77" s="84">
        <v>86638265.582060799</v>
      </c>
      <c r="HZ77" s="84">
        <v>100706531.117541</v>
      </c>
      <c r="IA77" s="84">
        <v>118443546.61744601</v>
      </c>
      <c r="IB77" s="84">
        <v>137372678.226776</v>
      </c>
      <c r="IC77" s="84">
        <v>110670465.817118</v>
      </c>
      <c r="ID77" s="84">
        <v>133811975.30141599</v>
      </c>
      <c r="IE77" s="84">
        <v>128111026.37066001</v>
      </c>
      <c r="IF77" s="84">
        <v>137008883.85803601</v>
      </c>
      <c r="IG77" s="84">
        <v>119556065.856163</v>
      </c>
      <c r="IH77" s="84">
        <v>187708112.99952999</v>
      </c>
      <c r="II77" s="84">
        <v>113845955.64462399</v>
      </c>
      <c r="IJ77" s="84">
        <v>122712719.84994701</v>
      </c>
      <c r="IK77" s="84">
        <v>154752645.89267799</v>
      </c>
      <c r="IL77" s="84">
        <v>119801231.351824</v>
      </c>
      <c r="IM77" s="84">
        <v>124111675.99422701</v>
      </c>
      <c r="IN77" s="84">
        <v>147827153.819956</v>
      </c>
      <c r="IO77" s="84">
        <v>109126335.506626</v>
      </c>
      <c r="IP77" s="84">
        <v>90179812.240951195</v>
      </c>
      <c r="IQ77" s="84">
        <v>30031408.925466601</v>
      </c>
      <c r="IR77" s="84">
        <v>161685154.61939001</v>
      </c>
      <c r="IS77" s="84">
        <v>129311394.65987501</v>
      </c>
      <c r="IT77" s="84">
        <v>110778889.605413</v>
      </c>
      <c r="IU77" s="84">
        <v>107446758.28502899</v>
      </c>
      <c r="IV77" s="84">
        <v>119162202.702411</v>
      </c>
      <c r="IW77" s="84">
        <v>86795768.703952402</v>
      </c>
      <c r="IX77" s="84">
        <v>123248698.84343199</v>
      </c>
      <c r="IY77" s="84">
        <v>118562919.414654</v>
      </c>
      <c r="IZ77" s="84">
        <v>79770140.723060101</v>
      </c>
      <c r="JA77" s="84">
        <v>141171741.85372001</v>
      </c>
      <c r="JB77" s="84">
        <v>118109006.499805</v>
      </c>
      <c r="JC77" s="84">
        <v>107494112.14456999</v>
      </c>
      <c r="JD77" s="84">
        <v>112472218.09980799</v>
      </c>
      <c r="JE77" s="84">
        <v>100861291.087758</v>
      </c>
      <c r="JF77" s="84">
        <v>119702833.209003</v>
      </c>
      <c r="JG77" s="84">
        <v>114356154.046491</v>
      </c>
      <c r="JH77" s="84">
        <v>94503818.834994301</v>
      </c>
      <c r="JI77" s="84">
        <v>100987006.665323</v>
      </c>
      <c r="JJ77" s="84">
        <v>80718763.919020399</v>
      </c>
      <c r="JK77" s="84">
        <v>143596253.728219</v>
      </c>
      <c r="JL77" s="84">
        <v>143945859.040452</v>
      </c>
      <c r="JM77" s="84">
        <v>112488369.529493</v>
      </c>
      <c r="JN77" s="84">
        <v>94964692.247258097</v>
      </c>
      <c r="JO77" s="84">
        <v>119334890.30003899</v>
      </c>
      <c r="JP77" s="84">
        <v>129736554.912453</v>
      </c>
      <c r="JQ77" s="84">
        <v>106634805.358925</v>
      </c>
      <c r="JR77" s="84">
        <v>114686803.551219</v>
      </c>
      <c r="JS77" s="84">
        <v>136309207.50867599</v>
      </c>
      <c r="JT77" s="84">
        <v>104120010.56184199</v>
      </c>
      <c r="JU77" s="84">
        <v>97630504.430517495</v>
      </c>
      <c r="JV77" s="84">
        <v>114005637.183644</v>
      </c>
      <c r="JW77" s="84">
        <v>116662839.27451301</v>
      </c>
      <c r="JX77" s="84">
        <v>83819944.872128293</v>
      </c>
      <c r="JY77" s="84">
        <v>110996357.694207</v>
      </c>
      <c r="JZ77" s="84">
        <v>97601644.396683097</v>
      </c>
      <c r="KA77" s="84">
        <v>106034316.575973</v>
      </c>
      <c r="KB77" s="84">
        <v>118913998.649261</v>
      </c>
      <c r="KC77" s="84">
        <v>99331890.423345402</v>
      </c>
      <c r="KD77" s="84">
        <v>118842032.162789</v>
      </c>
      <c r="KE77" s="84">
        <v>114221868.893172</v>
      </c>
      <c r="KF77" s="84">
        <v>71824782.257965505</v>
      </c>
      <c r="KG77" s="84">
        <v>52316274.4245397</v>
      </c>
      <c r="KH77" s="84">
        <v>154496996.28558701</v>
      </c>
      <c r="KI77" s="84">
        <v>99551931.957787499</v>
      </c>
      <c r="KJ77" s="84">
        <v>111183607.205817</v>
      </c>
      <c r="KK77" s="84">
        <v>68738270.487383604</v>
      </c>
      <c r="KL77" s="84">
        <v>153311961.457353</v>
      </c>
      <c r="KM77" s="84">
        <v>110867198.963015</v>
      </c>
      <c r="KN77" s="84">
        <v>119959475.148399</v>
      </c>
      <c r="KO77" s="84">
        <v>130293403.139375</v>
      </c>
      <c r="KP77" s="84">
        <v>49977768.188815802</v>
      </c>
      <c r="KQ77" s="84">
        <v>118889597.386492</v>
      </c>
      <c r="KR77" s="84">
        <v>95249205.047083393</v>
      </c>
      <c r="KS77" s="84">
        <v>105372221.078374</v>
      </c>
      <c r="KT77" s="84">
        <v>87464894.012306497</v>
      </c>
      <c r="KU77" s="84">
        <v>98412902.540099293</v>
      </c>
      <c r="KV77" s="84">
        <v>136115146.19585299</v>
      </c>
      <c r="KW77" s="84">
        <v>107725952.47367001</v>
      </c>
      <c r="KX77" s="84">
        <v>103152382.07566901</v>
      </c>
      <c r="KY77" s="84">
        <v>129903076.07745899</v>
      </c>
      <c r="KZ77" s="84">
        <v>172972521.98601899</v>
      </c>
      <c r="LA77" s="84">
        <v>84004424.022515893</v>
      </c>
      <c r="LB77" s="84">
        <v>98563059.511694193</v>
      </c>
      <c r="LC77" s="84">
        <v>115597713.670277</v>
      </c>
      <c r="LD77" s="84">
        <v>131669912.82237899</v>
      </c>
      <c r="LE77" s="84">
        <v>158503199.30749401</v>
      </c>
      <c r="LF77" s="84">
        <v>78276272.411786497</v>
      </c>
      <c r="LG77" s="84">
        <v>86952443.522122502</v>
      </c>
      <c r="LH77" s="84">
        <v>131726745.04186399</v>
      </c>
      <c r="LI77" s="84">
        <v>104485472.47963101</v>
      </c>
      <c r="LJ77" s="84">
        <v>115321277.10922199</v>
      </c>
      <c r="LK77" s="84">
        <v>113668375.48571099</v>
      </c>
      <c r="LL77" s="84">
        <v>184690141.304988</v>
      </c>
      <c r="LM77" s="84">
        <v>92550606.287358195</v>
      </c>
      <c r="LN77" s="84">
        <v>103861098.47010399</v>
      </c>
      <c r="LO77" s="84">
        <v>104355252.214532</v>
      </c>
      <c r="LP77" s="84">
        <v>117362591.610365</v>
      </c>
      <c r="LQ77" s="84">
        <v>152018057.43116799</v>
      </c>
      <c r="LR77" s="84">
        <v>93957602.672581807</v>
      </c>
      <c r="LS77" s="84">
        <v>77226241.197508007</v>
      </c>
      <c r="LT77" s="84">
        <v>78201568.709168598</v>
      </c>
      <c r="LU77" s="84">
        <v>95363526.147997499</v>
      </c>
      <c r="LV77" s="84">
        <v>122230372.605342</v>
      </c>
      <c r="LW77" s="84">
        <v>129331395.881788</v>
      </c>
      <c r="LX77" s="84">
        <v>138365854.57317701</v>
      </c>
      <c r="LY77" s="84">
        <v>119064057.644428</v>
      </c>
      <c r="LZ77" s="84">
        <v>132254934.606107</v>
      </c>
      <c r="MA77" s="84">
        <v>100356634.34367</v>
      </c>
      <c r="MB77" s="84">
        <v>110843928.32479601</v>
      </c>
      <c r="MC77" s="84">
        <v>154768111.305998</v>
      </c>
      <c r="MD77" s="84">
        <v>120368604.067489</v>
      </c>
      <c r="ME77" s="84">
        <v>90087594.801608905</v>
      </c>
      <c r="MF77" s="84">
        <v>116438588.040061</v>
      </c>
      <c r="MG77" s="84">
        <v>122546353.8273</v>
      </c>
      <c r="MH77" s="84">
        <v>93892927.906608105</v>
      </c>
      <c r="MI77" s="84">
        <v>117590237.453309</v>
      </c>
      <c r="MJ77" s="84">
        <v>96530589.774396494</v>
      </c>
      <c r="MK77" s="84">
        <v>134855798.542155</v>
      </c>
      <c r="ML77" s="84">
        <v>87251341.157715693</v>
      </c>
      <c r="MM77" s="84">
        <v>104472257.95997301</v>
      </c>
      <c r="MN77" s="84">
        <v>94170464.842900202</v>
      </c>
      <c r="MO77" s="84">
        <v>186572806.05573699</v>
      </c>
      <c r="MP77" s="84">
        <v>147602400.95109999</v>
      </c>
      <c r="MQ77" s="84">
        <v>106299341.00563499</v>
      </c>
      <c r="MR77" s="84">
        <v>78599507.003515303</v>
      </c>
      <c r="MS77" s="84">
        <v>97195466.387550205</v>
      </c>
      <c r="MT77" s="84">
        <v>110168890.660458</v>
      </c>
      <c r="MU77" s="84">
        <v>60903072.570462503</v>
      </c>
      <c r="MV77" s="84">
        <v>105763634.68675201</v>
      </c>
      <c r="MW77" s="84">
        <v>124393259.458958</v>
      </c>
      <c r="MX77" s="84">
        <v>135491006.26483101</v>
      </c>
      <c r="MY77" s="84">
        <v>77137179.967809305</v>
      </c>
      <c r="MZ77" s="84">
        <v>90061472.050674707</v>
      </c>
      <c r="NA77" s="84">
        <v>114920218.61583699</v>
      </c>
      <c r="NB77" s="84">
        <v>98778205.005371898</v>
      </c>
      <c r="NC77" s="84">
        <v>109598100.354375</v>
      </c>
      <c r="ND77" s="84">
        <v>91220139.383963197</v>
      </c>
      <c r="NE77" s="84">
        <v>111662834.87148599</v>
      </c>
      <c r="NF77" s="84">
        <v>135229036.17587101</v>
      </c>
      <c r="NG77" s="84">
        <v>174279562.69284201</v>
      </c>
      <c r="NH77" s="84">
        <v>109287083.72256</v>
      </c>
      <c r="NI77" s="84">
        <v>154803926.25164801</v>
      </c>
      <c r="NJ77" s="84">
        <v>109537914.158997</v>
      </c>
      <c r="NK77" s="84">
        <v>104718512.53693999</v>
      </c>
      <c r="NL77" s="84">
        <v>117015457.384388</v>
      </c>
      <c r="NM77" s="84">
        <v>78502338.120675698</v>
      </c>
      <c r="NN77" s="84">
        <v>70795846.542844698</v>
      </c>
      <c r="NO77" s="84">
        <v>84502510.364582896</v>
      </c>
      <c r="NP77" s="84">
        <v>110398097.535916</v>
      </c>
      <c r="NQ77" s="84">
        <v>132540982.693039</v>
      </c>
      <c r="NR77" s="84">
        <v>72940717.640005693</v>
      </c>
      <c r="NS77" s="84">
        <v>98173310.013548106</v>
      </c>
      <c r="NT77" s="84">
        <v>108237383.134004</v>
      </c>
      <c r="NU77" s="84">
        <v>137268097.26898301</v>
      </c>
      <c r="NV77" s="84">
        <v>79881720.019536301</v>
      </c>
      <c r="NW77" s="84">
        <v>97015529.840463206</v>
      </c>
      <c r="NX77" s="84">
        <v>100887217.28110901</v>
      </c>
      <c r="NY77" s="84">
        <v>79662213.751423806</v>
      </c>
      <c r="NZ77" s="84">
        <v>153075446.821924</v>
      </c>
      <c r="OA77" s="84">
        <v>99751715.466032296</v>
      </c>
      <c r="OB77" s="84">
        <v>106225446.821656</v>
      </c>
      <c r="OC77" s="84">
        <v>84166440.405131698</v>
      </c>
      <c r="OD77" s="84">
        <v>107672740.571963</v>
      </c>
      <c r="OE77" s="84">
        <v>79643693.239066094</v>
      </c>
      <c r="OF77" s="84">
        <v>124716460.806292</v>
      </c>
      <c r="OG77" s="84">
        <v>87075229.643924698</v>
      </c>
      <c r="OH77" s="84">
        <v>97808314.333978698</v>
      </c>
      <c r="OI77" s="84">
        <v>142785701.32411799</v>
      </c>
      <c r="OJ77" s="84">
        <v>137336988.95297301</v>
      </c>
      <c r="OK77" s="84">
        <v>92594446.754218906</v>
      </c>
      <c r="OL77" s="84">
        <v>114880458.672296</v>
      </c>
      <c r="OM77" s="84">
        <v>109618996.19229899</v>
      </c>
      <c r="ON77" s="84">
        <v>118560384.55758999</v>
      </c>
      <c r="OO77" s="84">
        <v>101696196.42015401</v>
      </c>
      <c r="OP77" s="84">
        <v>106054760.12959699</v>
      </c>
      <c r="OQ77" s="84">
        <v>94872041.164940998</v>
      </c>
      <c r="OR77" s="84">
        <v>110506531.36868601</v>
      </c>
      <c r="OS77" s="84">
        <v>145384785.79172599</v>
      </c>
      <c r="OT77" s="84">
        <v>155521472.66577801</v>
      </c>
      <c r="OU77" s="84">
        <v>120671393.35313401</v>
      </c>
      <c r="OV77" s="84">
        <v>96212970.318782195</v>
      </c>
      <c r="OW77" s="84">
        <v>143085341.82633001</v>
      </c>
      <c r="OX77" s="84">
        <v>78174720.823804602</v>
      </c>
      <c r="OY77" s="84">
        <v>114713645.681375</v>
      </c>
      <c r="OZ77" s="84">
        <v>114014273.867057</v>
      </c>
      <c r="PA77" s="84">
        <v>196590533.819242</v>
      </c>
      <c r="PB77" s="84">
        <v>104244935.19735201</v>
      </c>
      <c r="PC77" s="84">
        <v>141952808.56388301</v>
      </c>
      <c r="PD77" s="84">
        <v>123499718.314281</v>
      </c>
      <c r="PE77" s="84">
        <v>98210010.683754399</v>
      </c>
      <c r="PF77" s="84">
        <v>126823866.118496</v>
      </c>
      <c r="PG77" s="84">
        <v>106496806.566608</v>
      </c>
      <c r="PH77" s="84">
        <v>156113795.65594801</v>
      </c>
      <c r="PI77" s="84">
        <v>124550930.476166</v>
      </c>
      <c r="PJ77" s="84">
        <v>115248271.991767</v>
      </c>
      <c r="PK77" s="84">
        <v>94496303.266448498</v>
      </c>
      <c r="PL77" s="84">
        <v>100762509.013538</v>
      </c>
      <c r="PM77" s="84">
        <v>120663955.997107</v>
      </c>
      <c r="PN77" s="84">
        <v>83065686.806076899</v>
      </c>
      <c r="PO77" s="84">
        <v>98758579.024257302</v>
      </c>
      <c r="PP77" s="84">
        <v>95138104.318613797</v>
      </c>
      <c r="PQ77" s="84">
        <v>122875104.028868</v>
      </c>
      <c r="PR77" s="84">
        <v>109114262.342452</v>
      </c>
      <c r="PS77" s="84">
        <v>127715855.777675</v>
      </c>
      <c r="PT77" s="84">
        <v>152704266.75008899</v>
      </c>
      <c r="PU77" s="84">
        <v>152629359.92216599</v>
      </c>
      <c r="PV77" s="84">
        <v>138517814.751077</v>
      </c>
      <c r="PW77" s="84">
        <v>120084165.647076</v>
      </c>
      <c r="PX77" s="84">
        <v>121725617.476639</v>
      </c>
      <c r="PY77" s="84">
        <v>109439358.082261</v>
      </c>
      <c r="PZ77" s="84">
        <v>141480073.026887</v>
      </c>
      <c r="QA77" s="84">
        <v>147312671.04170799</v>
      </c>
      <c r="QB77" s="84">
        <v>118986381.215951</v>
      </c>
      <c r="QC77" s="84">
        <v>96045283.354589805</v>
      </c>
      <c r="QD77" s="84">
        <v>149943998.29557201</v>
      </c>
      <c r="QE77" s="84">
        <v>121357489.757044</v>
      </c>
      <c r="QF77" s="84">
        <v>142139477.273588</v>
      </c>
      <c r="QG77" s="84">
        <v>110584654.415343</v>
      </c>
      <c r="QH77" s="84">
        <v>133100695.524951</v>
      </c>
      <c r="QI77" s="84">
        <v>126247642.43240599</v>
      </c>
      <c r="QJ77" s="84">
        <v>115213935.104293</v>
      </c>
      <c r="QK77" s="84">
        <v>122068609.118305</v>
      </c>
      <c r="QL77" s="84">
        <v>157408401.707488</v>
      </c>
      <c r="QM77" s="84">
        <v>96693466.285567403</v>
      </c>
      <c r="QN77" s="84">
        <v>98826769.492772698</v>
      </c>
      <c r="QO77" s="84">
        <v>130863068.70086899</v>
      </c>
      <c r="QP77" s="84">
        <v>78407520.841100901</v>
      </c>
      <c r="QQ77" s="84">
        <v>135138958.273132</v>
      </c>
      <c r="QR77" s="84">
        <v>125780238.055316</v>
      </c>
      <c r="QS77" s="84">
        <v>136558144.05663699</v>
      </c>
      <c r="QT77" s="84">
        <v>121882180.769384</v>
      </c>
      <c r="QU77" s="84">
        <v>120325570.221195</v>
      </c>
      <c r="QV77" s="84">
        <v>107876835.13283899</v>
      </c>
      <c r="QW77" s="84">
        <v>131625913.334777</v>
      </c>
      <c r="QX77" s="84">
        <v>111858898.93665899</v>
      </c>
      <c r="QY77" s="84">
        <v>123086593.948736</v>
      </c>
      <c r="QZ77" s="84">
        <v>128430126.15977199</v>
      </c>
      <c r="RA77" s="84">
        <v>151502531.662985</v>
      </c>
      <c r="RB77" s="84">
        <v>104882927.661798</v>
      </c>
      <c r="RC77" s="84">
        <v>152752989.62773001</v>
      </c>
      <c r="RD77" s="84">
        <v>197766520.25788599</v>
      </c>
      <c r="RE77" s="84">
        <v>104617974.738497</v>
      </c>
      <c r="RF77" s="84">
        <v>165530662.18596199</v>
      </c>
      <c r="RG77" s="84">
        <v>101325718.71005</v>
      </c>
      <c r="RH77" s="84">
        <v>145211788.11832601</v>
      </c>
      <c r="RI77" s="84">
        <v>96296246.759554103</v>
      </c>
      <c r="RJ77" s="84">
        <v>109431711.116925</v>
      </c>
      <c r="RK77" s="84">
        <v>112468184.242533</v>
      </c>
      <c r="RL77" s="84">
        <v>130715948.729846</v>
      </c>
      <c r="RM77" s="84">
        <v>142946911.05251101</v>
      </c>
      <c r="RN77" s="84">
        <v>126617868.332267</v>
      </c>
      <c r="RO77" s="84">
        <v>153765413.36057299</v>
      </c>
      <c r="RP77" s="84">
        <v>116716759.117676</v>
      </c>
      <c r="RQ77" s="84">
        <v>145042579.53904301</v>
      </c>
      <c r="RR77" s="84">
        <v>88827114.979200706</v>
      </c>
      <c r="RS77" s="84">
        <v>113036176.96490499</v>
      </c>
      <c r="RT77" s="84">
        <v>95877487.624224201</v>
      </c>
      <c r="RU77" s="84">
        <v>138435054.62098601</v>
      </c>
      <c r="RV77" s="84">
        <v>86622883.104650393</v>
      </c>
      <c r="RW77" s="84">
        <v>129446613.447679</v>
      </c>
      <c r="RX77" s="84">
        <v>120706807.703587</v>
      </c>
      <c r="RY77" s="84">
        <v>111363952.392966</v>
      </c>
      <c r="RZ77" s="84">
        <v>117804915.07002001</v>
      </c>
      <c r="SA77" s="84">
        <v>110360993.762697</v>
      </c>
      <c r="SB77" s="84">
        <v>109056771.278299</v>
      </c>
      <c r="SC77" s="84">
        <v>78389567.331926495</v>
      </c>
      <c r="SD77" s="84">
        <v>116088844.434405</v>
      </c>
      <c r="SE77" s="84">
        <v>123002313.111506</v>
      </c>
      <c r="SF77" s="84">
        <v>111956831.28879701</v>
      </c>
      <c r="SG77" s="84">
        <v>122907087.68744799</v>
      </c>
      <c r="SH77" s="84">
        <v>125695391.177495</v>
      </c>
      <c r="SI77" s="84">
        <v>103660313.205035</v>
      </c>
      <c r="SJ77" s="84">
        <v>111476832.423208</v>
      </c>
      <c r="SK77" s="84">
        <v>108570008.00669201</v>
      </c>
      <c r="SL77" s="84">
        <v>99603666.420327604</v>
      </c>
      <c r="SM77" s="84">
        <v>120660158.868523</v>
      </c>
      <c r="SN77" s="84">
        <v>86582614.789763093</v>
      </c>
      <c r="SO77" s="84">
        <v>138716959.326498</v>
      </c>
      <c r="SP77" s="84">
        <v>86037898.790213794</v>
      </c>
      <c r="SQ77" s="84">
        <v>181393012.17977199</v>
      </c>
      <c r="SR77" s="84">
        <v>134692796.086997</v>
      </c>
      <c r="SS77" s="84">
        <v>117113992.342522</v>
      </c>
      <c r="ST77" s="84">
        <v>133140451.21687099</v>
      </c>
      <c r="SU77" s="84">
        <v>54053206.112050198</v>
      </c>
      <c r="SV77" s="84">
        <v>131839718.046702</v>
      </c>
      <c r="SW77" s="84">
        <v>147187982.165907</v>
      </c>
      <c r="SX77" s="84">
        <v>163121808.59924999</v>
      </c>
      <c r="SY77" s="84">
        <v>120070961.181371</v>
      </c>
      <c r="SZ77" s="84">
        <v>77649859.953407004</v>
      </c>
      <c r="TA77" s="84">
        <v>112682814.347436</v>
      </c>
      <c r="TB77" s="84">
        <v>102160576.475024</v>
      </c>
      <c r="TC77" s="84">
        <v>84284527.9933386</v>
      </c>
      <c r="TD77" s="84">
        <v>84607675.409753799</v>
      </c>
      <c r="TE77" s="84">
        <v>127093205.87592299</v>
      </c>
      <c r="TF77" s="84">
        <v>112583640.12047599</v>
      </c>
      <c r="TG77" s="84">
        <v>132690238.159531</v>
      </c>
      <c r="TH77" s="84">
        <v>90810539.2510214</v>
      </c>
      <c r="TI77" s="84">
        <v>89201334.818936005</v>
      </c>
      <c r="TJ77" s="84">
        <v>135884644.485468</v>
      </c>
      <c r="TK77" s="84">
        <v>138736847.26011699</v>
      </c>
      <c r="TL77" s="84">
        <v>126614236.59687001</v>
      </c>
      <c r="TM77" s="84">
        <v>120385813.878159</v>
      </c>
      <c r="TN77" s="84">
        <v>154228292.045762</v>
      </c>
      <c r="TO77" s="84">
        <v>142059546.685482</v>
      </c>
      <c r="TP77" s="84">
        <v>145932510.30586001</v>
      </c>
      <c r="TQ77" s="84">
        <v>85827260.188151494</v>
      </c>
      <c r="TR77" s="84">
        <v>92484992.011168703</v>
      </c>
      <c r="TS77" s="84">
        <v>122699703.16098499</v>
      </c>
      <c r="TT77" s="84">
        <v>110534093.907068</v>
      </c>
      <c r="TU77" s="84">
        <v>114979046.67362</v>
      </c>
      <c r="TV77" s="84">
        <v>86498970.107569307</v>
      </c>
      <c r="TW77" s="84">
        <v>159997037.56550401</v>
      </c>
      <c r="TX77" s="84">
        <v>121504138.39931799</v>
      </c>
      <c r="TY77" s="84">
        <v>106798445.500209</v>
      </c>
      <c r="TZ77" s="84">
        <v>99561779.611644194</v>
      </c>
      <c r="UA77" s="84">
        <v>186634345.984705</v>
      </c>
      <c r="UB77" s="84">
        <v>109142628.346002</v>
      </c>
      <c r="UC77" s="84">
        <v>101913391.059303</v>
      </c>
      <c r="UD77" s="84">
        <v>160414660.089286</v>
      </c>
      <c r="UE77" s="84">
        <v>133081378.90349001</v>
      </c>
      <c r="UF77" s="84">
        <v>67210798.462886095</v>
      </c>
      <c r="UG77" s="84">
        <v>77046148.551692307</v>
      </c>
      <c r="UH77" s="84">
        <v>82972491.5679259</v>
      </c>
      <c r="UI77" s="84">
        <v>81638367.807107002</v>
      </c>
      <c r="UJ77" s="84">
        <v>67907678.512388498</v>
      </c>
      <c r="UK77" s="84">
        <v>123606710.219211</v>
      </c>
      <c r="UL77" s="84">
        <v>117643617.920798</v>
      </c>
      <c r="UM77" s="84">
        <v>131861264.701152</v>
      </c>
      <c r="UN77" s="84">
        <v>78480889.782967597</v>
      </c>
      <c r="UO77" s="84">
        <v>106328657.164244</v>
      </c>
      <c r="UP77" s="84">
        <v>99468702.199047506</v>
      </c>
      <c r="UQ77" s="84">
        <v>156412857.247289</v>
      </c>
      <c r="UR77" s="84">
        <v>150813735.599549</v>
      </c>
      <c r="US77" s="84">
        <v>92225244.481513202</v>
      </c>
      <c r="UT77" s="84">
        <v>107037639.390458</v>
      </c>
      <c r="UU77" s="84">
        <v>95382967.843360797</v>
      </c>
      <c r="UV77" s="84">
        <v>114449965.38357</v>
      </c>
      <c r="UW77" s="84">
        <v>110437898.80471601</v>
      </c>
      <c r="UX77" s="84">
        <v>118290259.563394</v>
      </c>
      <c r="UY77" s="84">
        <v>124435202.811445</v>
      </c>
      <c r="UZ77" s="84">
        <v>103612250.12133799</v>
      </c>
      <c r="VA77" s="84">
        <v>68234453.9839959</v>
      </c>
      <c r="VB77" s="84">
        <v>130402424.540858</v>
      </c>
      <c r="VC77" s="84">
        <v>101689787.58351</v>
      </c>
      <c r="VD77" s="84">
        <v>141159586.636466</v>
      </c>
      <c r="VE77" s="84">
        <v>106515024.214689</v>
      </c>
      <c r="VF77" s="84">
        <v>102871493.95050301</v>
      </c>
      <c r="VG77" s="84">
        <v>149919450.95283401</v>
      </c>
      <c r="VH77" s="84">
        <v>92907581.486402601</v>
      </c>
      <c r="VI77" s="84">
        <v>92148571.565527007</v>
      </c>
      <c r="VJ77" s="84">
        <v>147064463.16911</v>
      </c>
      <c r="VK77" s="84">
        <v>123077308.821078</v>
      </c>
      <c r="VL77" s="84">
        <v>105224702.852109</v>
      </c>
      <c r="VM77" s="84">
        <v>144556136.218398</v>
      </c>
      <c r="VN77" s="84">
        <v>101025078.07073399</v>
      </c>
      <c r="VO77" s="84">
        <v>113394809.05148201</v>
      </c>
      <c r="VP77" s="84">
        <v>126886234.28670301</v>
      </c>
      <c r="VQ77" s="84">
        <v>136233787.11291999</v>
      </c>
      <c r="VR77" s="84">
        <v>152529374.367966</v>
      </c>
      <c r="VS77" s="84">
        <v>107428805.33457699</v>
      </c>
      <c r="VT77" s="84">
        <v>147780494.211447</v>
      </c>
      <c r="VU77" s="84">
        <v>121855906.871932</v>
      </c>
      <c r="VV77" s="84">
        <v>93244103.286053002</v>
      </c>
      <c r="VW77" s="84">
        <v>142024842.043742</v>
      </c>
      <c r="VX77" s="84">
        <v>164559508.557399</v>
      </c>
      <c r="VY77" s="84">
        <v>109483316.399551</v>
      </c>
      <c r="VZ77" s="84">
        <v>133869484.864381</v>
      </c>
      <c r="WA77" s="84">
        <v>35916602.618412599</v>
      </c>
      <c r="WB77" s="84">
        <v>143615746.088211</v>
      </c>
      <c r="WC77" s="84">
        <v>105247236.82449999</v>
      </c>
      <c r="WD77" s="84">
        <v>107140144.044058</v>
      </c>
      <c r="WE77" s="84">
        <v>123042285.423437</v>
      </c>
      <c r="WF77" s="84">
        <v>153618427.84172601</v>
      </c>
      <c r="WG77" s="84">
        <v>125139011.53147</v>
      </c>
      <c r="WH77" s="84">
        <v>87096645.910128593</v>
      </c>
      <c r="WI77" s="84">
        <v>148512253.29946199</v>
      </c>
      <c r="WJ77" s="84">
        <v>130064901.41400599</v>
      </c>
      <c r="WK77" s="84">
        <v>96196447.709016904</v>
      </c>
      <c r="WL77" s="84">
        <v>95062732.414178103</v>
      </c>
      <c r="WM77" s="84">
        <v>80909376.998900399</v>
      </c>
      <c r="WN77" s="84">
        <v>163524266.935794</v>
      </c>
      <c r="WO77" s="84">
        <v>97598184.951640204</v>
      </c>
      <c r="WP77" s="84">
        <v>109668207.395684</v>
      </c>
      <c r="WQ77" s="84">
        <v>121625686.79198501</v>
      </c>
      <c r="WR77" s="84">
        <v>107679358.656792</v>
      </c>
      <c r="WS77" s="84">
        <v>83502866.978066698</v>
      </c>
      <c r="WT77" s="84">
        <v>135902050.492154</v>
      </c>
      <c r="WU77" s="84">
        <v>100580123.88715599</v>
      </c>
      <c r="WV77" s="84">
        <v>97919768.445290998</v>
      </c>
      <c r="WW77" s="84">
        <v>121195006.13325199</v>
      </c>
      <c r="WX77" s="84">
        <v>130232993.028194</v>
      </c>
      <c r="WY77" s="84">
        <v>100466894.02499899</v>
      </c>
      <c r="WZ77" s="84">
        <v>65403878.141778</v>
      </c>
      <c r="XA77" s="84">
        <v>92006302.436631903</v>
      </c>
      <c r="XB77" s="84">
        <v>115922287.71108</v>
      </c>
      <c r="XC77" s="84">
        <v>82296480.930599898</v>
      </c>
      <c r="XD77" s="84">
        <v>112915996.291798</v>
      </c>
      <c r="XE77" s="84">
        <v>114343349.826839</v>
      </c>
      <c r="XF77" s="84">
        <v>121135300.25489201</v>
      </c>
      <c r="XG77" s="84">
        <v>105706308.292068</v>
      </c>
      <c r="XH77" s="84">
        <v>95616546.2344082</v>
      </c>
      <c r="XI77" s="84">
        <v>128355634.09392101</v>
      </c>
      <c r="XJ77" s="84">
        <v>134328753.81483099</v>
      </c>
      <c r="XK77" s="84">
        <v>96193520.984788403</v>
      </c>
      <c r="XL77" s="84">
        <v>79638343.508267701</v>
      </c>
      <c r="XM77" s="84">
        <v>102139357.51692501</v>
      </c>
      <c r="XN77" s="84">
        <v>110542819.51443499</v>
      </c>
      <c r="XO77" s="84">
        <v>139931051.78305599</v>
      </c>
      <c r="XP77" s="84">
        <v>142956898.63578099</v>
      </c>
      <c r="XQ77" s="84">
        <v>91766488.624375701</v>
      </c>
      <c r="XR77" s="84">
        <v>107323066.431841</v>
      </c>
      <c r="XS77" s="84">
        <v>137416370.87290099</v>
      </c>
      <c r="XT77" s="84">
        <v>94184473.631884903</v>
      </c>
      <c r="XU77" s="84">
        <v>69803926.070999503</v>
      </c>
      <c r="XV77" s="84">
        <v>124500347.74923199</v>
      </c>
      <c r="XW77" s="84">
        <v>86166641.575472996</v>
      </c>
      <c r="XX77" s="84">
        <v>96484756.8968312</v>
      </c>
      <c r="XY77" s="84">
        <v>107819851.89179</v>
      </c>
      <c r="XZ77" s="84">
        <v>74549876.278012902</v>
      </c>
      <c r="YA77" s="84">
        <v>92780450.043935001</v>
      </c>
      <c r="YB77" s="84">
        <v>61302791.2631725</v>
      </c>
      <c r="YC77" s="84">
        <v>103526127.89612199</v>
      </c>
      <c r="YD77" s="84">
        <v>93381847.311440393</v>
      </c>
      <c r="YE77" s="84">
        <v>80774642.643018097</v>
      </c>
      <c r="YF77" s="84">
        <v>100395162.12694401</v>
      </c>
      <c r="YG77" s="84">
        <v>126341777.336789</v>
      </c>
      <c r="YH77" s="84">
        <v>78909016.266484797</v>
      </c>
      <c r="YI77" s="84">
        <v>85070421.125739202</v>
      </c>
      <c r="YJ77" s="84">
        <v>91159278.308436602</v>
      </c>
      <c r="YK77" s="84">
        <v>131208625.143287</v>
      </c>
      <c r="YL77" s="84">
        <v>83193852.558081806</v>
      </c>
      <c r="YM77" s="84">
        <v>102870507.23244099</v>
      </c>
      <c r="YN77" s="84">
        <v>98903384.609821007</v>
      </c>
      <c r="YO77" s="84">
        <v>48638599.946161903</v>
      </c>
      <c r="YP77" s="84">
        <v>83668656.522381499</v>
      </c>
      <c r="YQ77" s="84">
        <v>84776138.467824996</v>
      </c>
      <c r="YR77" s="84">
        <v>135208235.28108999</v>
      </c>
      <c r="YS77" s="84">
        <v>107892139.18199199</v>
      </c>
      <c r="YT77" s="84">
        <v>103520513.484219</v>
      </c>
      <c r="YU77" s="84">
        <v>112134404.95673101</v>
      </c>
      <c r="YV77" s="84">
        <v>124083132.388349</v>
      </c>
      <c r="YW77" s="84">
        <v>248425855.44010499</v>
      </c>
      <c r="YX77" s="84">
        <v>100941781.732758</v>
      </c>
      <c r="YY77" s="84">
        <v>106782352.92483801</v>
      </c>
      <c r="YZ77" s="84">
        <v>120438643.705175</v>
      </c>
      <c r="ZA77" s="84">
        <v>156069684.084573</v>
      </c>
      <c r="ZB77" s="84">
        <v>113548133.559855</v>
      </c>
      <c r="ZC77" s="84">
        <v>141818870.185819</v>
      </c>
      <c r="ZD77" s="84">
        <v>148010788.23133901</v>
      </c>
      <c r="ZE77" s="84">
        <v>164533182.47117499</v>
      </c>
      <c r="ZF77" s="84">
        <v>144240036.17669499</v>
      </c>
      <c r="ZG77" s="84">
        <v>132435315.356484</v>
      </c>
      <c r="ZH77" s="84">
        <v>116690588.494497</v>
      </c>
      <c r="ZI77" s="84">
        <v>107320476.10252699</v>
      </c>
      <c r="ZJ77" s="84">
        <v>164904409.73178399</v>
      </c>
      <c r="ZK77" s="84">
        <v>135522944.95255801</v>
      </c>
      <c r="ZL77" s="84">
        <v>138249835.57705</v>
      </c>
      <c r="ZM77" s="84">
        <v>124662631.26434401</v>
      </c>
      <c r="ZN77" s="84">
        <v>105386209.771165</v>
      </c>
      <c r="ZO77" s="84">
        <v>142198317.86727199</v>
      </c>
      <c r="ZP77" s="84">
        <v>103191555.98426799</v>
      </c>
      <c r="ZQ77" s="84">
        <v>86953808.266332</v>
      </c>
      <c r="ZR77" s="84">
        <v>132226947.38299</v>
      </c>
      <c r="ZS77" s="84">
        <v>106897666.219749</v>
      </c>
      <c r="ZT77" s="84">
        <v>70331617.020834193</v>
      </c>
      <c r="ZU77" s="84">
        <v>80185096.070054099</v>
      </c>
      <c r="ZV77" s="84">
        <v>107747498.359375</v>
      </c>
      <c r="ZW77" s="84">
        <v>100960627.474981</v>
      </c>
      <c r="ZX77" s="84">
        <v>132881356.293308</v>
      </c>
      <c r="ZY77" s="84">
        <v>146341350.44649401</v>
      </c>
      <c r="ZZ77" s="84">
        <v>85071618.063602895</v>
      </c>
      <c r="AAA77" s="84">
        <v>126163090.64120699</v>
      </c>
      <c r="AAB77" s="84">
        <v>147847992.30808601</v>
      </c>
      <c r="AAC77" s="84">
        <v>148418966.29769799</v>
      </c>
      <c r="AAD77" s="84">
        <v>148015364.810018</v>
      </c>
      <c r="AAE77" s="84">
        <v>125671967.048235</v>
      </c>
    </row>
    <row r="78" spans="1:707" x14ac:dyDescent="0.25">
      <c r="A78" s="57" t="s">
        <v>2070</v>
      </c>
      <c r="B78" s="58">
        <f>STDEV(D78:BU78)/AVERAGE(D78:BU78)</f>
        <v>5.9311947279820205E-2</v>
      </c>
      <c r="D78" s="7">
        <v>121597981.59916399</v>
      </c>
      <c r="E78" s="7">
        <v>121777918.998604</v>
      </c>
      <c r="F78" s="7">
        <v>122087684.389667</v>
      </c>
      <c r="G78" s="7">
        <v>122957428.076739</v>
      </c>
      <c r="H78" s="7">
        <v>120098789.193921</v>
      </c>
      <c r="I78" s="7">
        <v>122111313.735761</v>
      </c>
      <c r="J78" s="7">
        <v>119913931.918203</v>
      </c>
      <c r="K78" s="7">
        <v>124718550.01117299</v>
      </c>
      <c r="L78" s="7">
        <v>118664849.72042599</v>
      </c>
      <c r="M78" s="7">
        <v>116715189.260583</v>
      </c>
      <c r="N78" s="7">
        <v>118668699.638097</v>
      </c>
      <c r="O78" s="7">
        <v>120394450.29799899</v>
      </c>
      <c r="P78" s="7">
        <v>118653750.991771</v>
      </c>
      <c r="Q78" s="7">
        <v>118750194.880964</v>
      </c>
      <c r="R78" s="7">
        <v>116416324.91994999</v>
      </c>
      <c r="S78" s="7">
        <v>120184846.549648</v>
      </c>
      <c r="T78" s="7">
        <v>121627690.507532</v>
      </c>
      <c r="U78" s="7">
        <v>114290491.333087</v>
      </c>
      <c r="V78" s="7">
        <v>110589331.515641</v>
      </c>
      <c r="W78" s="7">
        <v>111522628.37350699</v>
      </c>
      <c r="X78" s="7">
        <v>112587794.18377601</v>
      </c>
      <c r="Y78" s="7">
        <v>113602077.365467</v>
      </c>
      <c r="Z78" s="7">
        <v>109290766.154137</v>
      </c>
      <c r="AA78" s="7">
        <v>118257381.33965699</v>
      </c>
      <c r="AB78" s="7">
        <v>121231549.519756</v>
      </c>
      <c r="AC78" s="7">
        <v>118803614.89799599</v>
      </c>
      <c r="AD78" s="7">
        <v>122739357.63697</v>
      </c>
      <c r="AE78" s="7">
        <v>122368749.61712</v>
      </c>
      <c r="AF78" s="7">
        <v>123698213.564458</v>
      </c>
      <c r="AG78" s="7">
        <v>119980116.373364</v>
      </c>
      <c r="AH78" s="7">
        <v>120841365.547484</v>
      </c>
      <c r="AI78" s="7">
        <v>122971840.241308</v>
      </c>
      <c r="AJ78" s="7">
        <v>123471539.24737599</v>
      </c>
      <c r="AK78" s="7">
        <v>128542167.446078</v>
      </c>
      <c r="AL78" s="7">
        <v>122429055.784629</v>
      </c>
      <c r="AM78" s="7">
        <v>125875215.86528</v>
      </c>
      <c r="AN78" s="7">
        <v>123632211.82535</v>
      </c>
      <c r="AO78" s="7">
        <v>128876054.95553499</v>
      </c>
      <c r="AP78" s="7">
        <v>124907809.330485</v>
      </c>
      <c r="AQ78" s="7">
        <v>119174831.322266</v>
      </c>
      <c r="AR78" s="7">
        <v>118648397.790442</v>
      </c>
      <c r="AS78" s="7">
        <v>123834209.68319701</v>
      </c>
      <c r="AT78" s="7">
        <v>123697166.768086</v>
      </c>
      <c r="AU78" s="7">
        <v>123938505.16938201</v>
      </c>
      <c r="AV78" s="7">
        <v>127836662.13208701</v>
      </c>
      <c r="AW78" s="7">
        <v>120360450.67734</v>
      </c>
      <c r="AX78" s="7">
        <v>128146243.970906</v>
      </c>
      <c r="AY78" s="7">
        <v>123222505.419953</v>
      </c>
      <c r="AZ78" s="7">
        <v>116770088.409871</v>
      </c>
      <c r="BA78" s="7">
        <v>122150094.48838399</v>
      </c>
      <c r="BB78" s="7">
        <v>123786724.376514</v>
      </c>
      <c r="BC78" s="7">
        <v>121435855.69722</v>
      </c>
      <c r="BD78" s="7">
        <v>119126603.325839</v>
      </c>
      <c r="BE78" s="7">
        <v>123731280.952548</v>
      </c>
      <c r="BF78" s="7">
        <v>123007566.77823</v>
      </c>
      <c r="BG78" s="7">
        <v>129975781.786483</v>
      </c>
      <c r="BH78" s="7">
        <v>130170440.067836</v>
      </c>
      <c r="BI78" s="7">
        <v>128835548.36414</v>
      </c>
      <c r="BJ78" s="7">
        <v>125048601.10582399</v>
      </c>
      <c r="BK78" s="7">
        <v>120886270.828339</v>
      </c>
      <c r="BL78" s="7">
        <v>123558467.679922</v>
      </c>
      <c r="BM78" s="7">
        <v>112651338.16113099</v>
      </c>
      <c r="BN78" s="7">
        <v>105976461.675855</v>
      </c>
      <c r="BO78" s="7">
        <v>95831268.305773601</v>
      </c>
      <c r="BP78" s="7">
        <v>108495442.30622201</v>
      </c>
      <c r="BQ78" s="7">
        <v>94634935.920886695</v>
      </c>
      <c r="BR78" s="7">
        <v>123287943.907858</v>
      </c>
      <c r="BS78" s="7">
        <v>113284055.52930599</v>
      </c>
      <c r="BT78" s="7">
        <v>104186202.728386</v>
      </c>
      <c r="BU78" s="7">
        <v>104477304.645423</v>
      </c>
      <c r="BW78" s="59">
        <f>STDEV(BY78:EP78)/AVERAGE(BY78:EP78)</f>
        <v>5.0927914534390044E-2</v>
      </c>
      <c r="BY78" s="9">
        <v>93437348.345645502</v>
      </c>
      <c r="BZ78" s="9">
        <v>97863611.745843798</v>
      </c>
      <c r="CA78" s="9">
        <v>102451518.809312</v>
      </c>
      <c r="CB78" s="9">
        <v>98626190.199992403</v>
      </c>
      <c r="CC78" s="9">
        <v>101538995.855414</v>
      </c>
      <c r="CD78" s="9">
        <v>98826704.460210204</v>
      </c>
      <c r="CE78" s="9">
        <v>100628980.306068</v>
      </c>
      <c r="CF78" s="9">
        <v>97838216.403466597</v>
      </c>
      <c r="CG78" s="9">
        <v>93208955.274498597</v>
      </c>
      <c r="CH78" s="9">
        <v>96414702.393676996</v>
      </c>
      <c r="CI78" s="9">
        <v>91371904.882090494</v>
      </c>
      <c r="CJ78" s="9">
        <v>90844346.636258096</v>
      </c>
      <c r="CK78" s="9">
        <v>94435678.534882396</v>
      </c>
      <c r="CL78" s="9">
        <v>98458289.706904903</v>
      </c>
      <c r="CM78" s="9">
        <v>93994034.442900807</v>
      </c>
      <c r="CN78" s="9">
        <v>92337349.517247498</v>
      </c>
      <c r="CO78" s="9">
        <v>96931245.308421701</v>
      </c>
      <c r="CP78" s="9">
        <v>92123617.215549096</v>
      </c>
      <c r="CQ78" s="9">
        <v>94942080.830072105</v>
      </c>
      <c r="CR78" s="9">
        <v>89736255.380839095</v>
      </c>
      <c r="CS78" s="9">
        <v>91359370.228978798</v>
      </c>
      <c r="CT78" s="9">
        <v>91376702.8724733</v>
      </c>
      <c r="CU78" s="9">
        <v>90262978.472933307</v>
      </c>
      <c r="CV78" s="9">
        <v>98694878.530510798</v>
      </c>
      <c r="CW78" s="9">
        <v>99612130.4509352</v>
      </c>
      <c r="CX78" s="9">
        <v>96656331.0610044</v>
      </c>
      <c r="CY78" s="9">
        <v>96480621.379307494</v>
      </c>
      <c r="CZ78" s="9">
        <v>94780559.1147241</v>
      </c>
      <c r="DA78" s="9">
        <v>91696761.244876698</v>
      </c>
      <c r="DB78" s="9">
        <v>95273436.010838196</v>
      </c>
      <c r="DC78" s="9">
        <v>104045567.06493001</v>
      </c>
      <c r="DD78" s="9">
        <v>97780841.9662489</v>
      </c>
      <c r="DE78" s="9">
        <v>99151119.976102099</v>
      </c>
      <c r="DF78" s="9">
        <v>99384540.011356607</v>
      </c>
      <c r="DG78" s="9">
        <v>99526783.868390799</v>
      </c>
      <c r="DH78" s="9">
        <v>98270001.0026851</v>
      </c>
      <c r="DI78" s="9">
        <v>101298023.05920701</v>
      </c>
      <c r="DJ78" s="9">
        <v>104273794.096393</v>
      </c>
      <c r="DK78" s="9">
        <v>99918823.178635597</v>
      </c>
      <c r="DL78" s="9">
        <v>96373349.831883699</v>
      </c>
      <c r="DM78" s="9">
        <v>99887509.459574193</v>
      </c>
      <c r="DN78" s="9">
        <v>106835000.12315799</v>
      </c>
      <c r="DO78" s="9">
        <v>106842113.029201</v>
      </c>
      <c r="DP78" s="9">
        <v>100864884.49221</v>
      </c>
      <c r="DQ78" s="9">
        <v>96490556.855125993</v>
      </c>
      <c r="DR78" s="9">
        <v>95479336.710550606</v>
      </c>
      <c r="DS78" s="9">
        <v>101921316.935873</v>
      </c>
      <c r="DT78" s="9">
        <v>99315126.763520002</v>
      </c>
      <c r="DU78" s="9">
        <v>97900356.512954593</v>
      </c>
      <c r="DV78" s="9">
        <v>93181724.470252901</v>
      </c>
      <c r="DW78" s="9">
        <v>99806885.181679696</v>
      </c>
      <c r="DX78" s="9">
        <v>95708147.986625805</v>
      </c>
      <c r="DY78" s="9">
        <v>97600090.749315694</v>
      </c>
      <c r="DZ78" s="9">
        <v>101056626.88665099</v>
      </c>
      <c r="EA78" s="9">
        <v>97800559.998839393</v>
      </c>
      <c r="EB78" s="9">
        <v>99141563.8402991</v>
      </c>
      <c r="EC78" s="9">
        <v>105524479.738803</v>
      </c>
      <c r="ED78" s="9">
        <v>103453364.88782901</v>
      </c>
      <c r="EE78" s="9">
        <v>105255460.05808701</v>
      </c>
      <c r="EF78" s="9">
        <v>107369835.11353</v>
      </c>
      <c r="EG78" s="9">
        <v>93834309.132175401</v>
      </c>
      <c r="EH78" s="9">
        <v>102398543.28772999</v>
      </c>
      <c r="EI78" s="9">
        <v>103192105.232163</v>
      </c>
      <c r="EJ78" s="9">
        <v>100357869.398672</v>
      </c>
      <c r="EK78" s="9">
        <v>100624697.571417</v>
      </c>
      <c r="EL78" s="9">
        <v>97295242.855397299</v>
      </c>
      <c r="EM78" s="9">
        <v>114279187.78323799</v>
      </c>
      <c r="EN78" s="9">
        <v>95577694.093380004</v>
      </c>
      <c r="EO78" s="9">
        <v>101136480.809931</v>
      </c>
      <c r="EP78" s="9">
        <v>82712319.647109494</v>
      </c>
      <c r="ER78" s="95">
        <v>111899038.21744099</v>
      </c>
      <c r="ES78" s="95">
        <v>108955217.30143601</v>
      </c>
      <c r="ET78" s="95">
        <v>119539060.17528699</v>
      </c>
      <c r="EU78" s="95">
        <v>108677609.142749</v>
      </c>
      <c r="EV78" s="95">
        <v>93729373.406197801</v>
      </c>
      <c r="EW78" s="95">
        <v>109295035.58370601</v>
      </c>
      <c r="EX78" s="95">
        <v>110549267.94492701</v>
      </c>
      <c r="EY78" s="95">
        <v>92687317.808111504</v>
      </c>
      <c r="EZ78" s="95">
        <v>122792186.22727799</v>
      </c>
      <c r="FA78" s="95">
        <v>110632492.427843</v>
      </c>
      <c r="FB78" s="84">
        <v>111465844.34097201</v>
      </c>
      <c r="FC78" s="84">
        <v>107705320.245341</v>
      </c>
      <c r="FD78" s="84">
        <v>107650514.403805</v>
      </c>
      <c r="FE78" s="84">
        <v>97898550.040746704</v>
      </c>
      <c r="FF78" s="84">
        <v>111003804.84945101</v>
      </c>
      <c r="FG78" s="84">
        <v>108659606.28133699</v>
      </c>
      <c r="FH78" s="84">
        <v>109989071.62720899</v>
      </c>
      <c r="FI78" s="84">
        <v>112180549.676091</v>
      </c>
      <c r="FJ78" s="84">
        <v>110176285.886499</v>
      </c>
      <c r="FK78" s="84">
        <v>90117416.621731907</v>
      </c>
      <c r="FL78" s="84">
        <v>110729581.69210801</v>
      </c>
      <c r="FM78" s="84">
        <v>113145958.999998</v>
      </c>
      <c r="FN78" s="84">
        <v>109190220.591546</v>
      </c>
      <c r="FO78" s="84">
        <v>99051998.487472996</v>
      </c>
      <c r="FP78" s="84">
        <v>105259827.181417</v>
      </c>
      <c r="FQ78" s="84">
        <v>114236620.40392999</v>
      </c>
      <c r="FR78" s="84">
        <v>108729233.16167399</v>
      </c>
      <c r="FS78" s="84">
        <v>98173964.551309496</v>
      </c>
      <c r="FT78" s="84">
        <v>104508789.50731</v>
      </c>
      <c r="FU78" s="84">
        <v>106661152.05377799</v>
      </c>
      <c r="FV78" s="84">
        <v>107221601.708462</v>
      </c>
      <c r="FW78" s="84">
        <v>105425453.794128</v>
      </c>
      <c r="FX78" s="84">
        <v>113707690.02241901</v>
      </c>
      <c r="FY78" s="84">
        <v>108811368.563852</v>
      </c>
      <c r="FZ78" s="84">
        <v>100711223.472517</v>
      </c>
      <c r="GA78" s="84">
        <v>101812958.231967</v>
      </c>
      <c r="GB78" s="84">
        <v>113272109.09105401</v>
      </c>
      <c r="GC78" s="84">
        <v>101442349.54381201</v>
      </c>
      <c r="GD78" s="84">
        <v>98975949.060519397</v>
      </c>
      <c r="GE78" s="84">
        <v>96732467.215067297</v>
      </c>
      <c r="GF78" s="84">
        <v>125068140.09043799</v>
      </c>
      <c r="GG78" s="84">
        <v>105002070.115567</v>
      </c>
      <c r="GH78" s="84">
        <v>115728240.434275</v>
      </c>
      <c r="GI78" s="84">
        <v>114364928.17210101</v>
      </c>
      <c r="GJ78" s="84">
        <v>106073143.16220801</v>
      </c>
      <c r="GK78" s="84">
        <v>110038518.142582</v>
      </c>
      <c r="GL78" s="84">
        <v>98877279.9835058</v>
      </c>
      <c r="GM78" s="84">
        <v>101049501.944419</v>
      </c>
      <c r="GN78" s="84">
        <v>102808708.95066001</v>
      </c>
      <c r="GO78" s="84">
        <v>96677555.503858998</v>
      </c>
      <c r="GP78" s="84">
        <v>111648223.288708</v>
      </c>
      <c r="GQ78" s="84">
        <v>89521388.017138004</v>
      </c>
      <c r="GR78" s="84">
        <v>111946740.34781399</v>
      </c>
      <c r="GS78" s="84">
        <v>107370536.785862</v>
      </c>
      <c r="GT78" s="84">
        <v>115204328.42998099</v>
      </c>
      <c r="GU78" s="84">
        <v>100167387.017336</v>
      </c>
      <c r="GV78" s="84">
        <v>104382066.56232999</v>
      </c>
      <c r="GW78" s="84">
        <v>105230445.51664799</v>
      </c>
      <c r="GX78" s="84">
        <v>101455104.100462</v>
      </c>
      <c r="GY78" s="84">
        <v>108312572.29269899</v>
      </c>
      <c r="GZ78" s="84">
        <v>100582513.20537999</v>
      </c>
      <c r="HA78" s="84">
        <v>111887172.24575999</v>
      </c>
      <c r="HB78" s="84">
        <v>105862532.632723</v>
      </c>
      <c r="HC78" s="84">
        <v>104477798.539077</v>
      </c>
      <c r="HD78" s="84">
        <v>105304239.204256</v>
      </c>
      <c r="HE78" s="84">
        <v>84763651.818161994</v>
      </c>
      <c r="HF78" s="84">
        <v>99378017.892886207</v>
      </c>
      <c r="HG78" s="84">
        <v>97337804.853266805</v>
      </c>
      <c r="HH78" s="84">
        <v>96139521.158147603</v>
      </c>
      <c r="HI78" s="84">
        <v>103035759.700569</v>
      </c>
      <c r="HJ78" s="84">
        <v>106878685.155931</v>
      </c>
      <c r="HK78" s="84">
        <v>105123146.94723301</v>
      </c>
      <c r="HL78" s="84">
        <v>96655976.7443569</v>
      </c>
      <c r="HM78" s="84">
        <v>100394239.93946201</v>
      </c>
      <c r="HN78" s="84">
        <v>90927881.740621895</v>
      </c>
      <c r="HO78" s="84">
        <v>89569086.828514904</v>
      </c>
      <c r="HP78" s="84">
        <v>96843122.916989207</v>
      </c>
      <c r="HQ78" s="84">
        <v>105063609.574009</v>
      </c>
      <c r="HR78" s="84">
        <v>95928009.429549307</v>
      </c>
      <c r="HS78" s="84">
        <v>97010286.385887295</v>
      </c>
      <c r="HT78" s="84">
        <v>111987453.19104899</v>
      </c>
      <c r="HU78" s="84">
        <v>96504744.479963303</v>
      </c>
      <c r="HV78" s="84">
        <v>101160709.797923</v>
      </c>
      <c r="HW78" s="84">
        <v>97242465.925043002</v>
      </c>
      <c r="HX78" s="84">
        <v>91134421.122829899</v>
      </c>
      <c r="HY78" s="84">
        <v>102489438.468054</v>
      </c>
      <c r="HZ78" s="84">
        <v>93375859.317959696</v>
      </c>
      <c r="IA78" s="84">
        <v>101487905.14631701</v>
      </c>
      <c r="IB78" s="84">
        <v>91360927.319606498</v>
      </c>
      <c r="IC78" s="84">
        <v>93654764.468172804</v>
      </c>
      <c r="ID78" s="84">
        <v>98966634.270666003</v>
      </c>
      <c r="IE78" s="84">
        <v>89193086.803315297</v>
      </c>
      <c r="IF78" s="84">
        <v>96265910.383506894</v>
      </c>
      <c r="IG78" s="84">
        <v>105093066.870928</v>
      </c>
      <c r="IH78" s="84">
        <v>84409358.080157697</v>
      </c>
      <c r="II78" s="84">
        <v>91920122.5924429</v>
      </c>
      <c r="IJ78" s="84">
        <v>101037246.65222099</v>
      </c>
      <c r="IK78" s="84">
        <v>94562762.147612303</v>
      </c>
      <c r="IL78" s="84">
        <v>96785166.2912599</v>
      </c>
      <c r="IM78" s="84">
        <v>112857454.685745</v>
      </c>
      <c r="IN78" s="84">
        <v>101601412.684083</v>
      </c>
      <c r="IO78" s="84">
        <v>107814552.57867301</v>
      </c>
      <c r="IP78" s="84">
        <v>109091303.17084099</v>
      </c>
      <c r="IQ78" s="84">
        <v>133160581.61399999</v>
      </c>
      <c r="IR78" s="84">
        <v>94723613.899647102</v>
      </c>
      <c r="IS78" s="84">
        <v>98608749.159041405</v>
      </c>
      <c r="IT78" s="84">
        <v>104151448.14433099</v>
      </c>
      <c r="IU78" s="84">
        <v>90475285.4125323</v>
      </c>
      <c r="IV78" s="84">
        <v>90745322.426160902</v>
      </c>
      <c r="IW78" s="84">
        <v>106034473.164565</v>
      </c>
      <c r="IX78" s="84">
        <v>86651124.2567413</v>
      </c>
      <c r="IY78" s="84">
        <v>89635035.634108797</v>
      </c>
      <c r="IZ78" s="84">
        <v>101097181.4711</v>
      </c>
      <c r="JA78" s="84">
        <v>92073475.374648795</v>
      </c>
      <c r="JB78" s="84">
        <v>91440141.301015496</v>
      </c>
      <c r="JC78" s="84">
        <v>103723909.138781</v>
      </c>
      <c r="JD78" s="84">
        <v>89656019.008868501</v>
      </c>
      <c r="JE78" s="84">
        <v>101201508.556714</v>
      </c>
      <c r="JF78" s="84">
        <v>100148815.810651</v>
      </c>
      <c r="JG78" s="84">
        <v>95256521.449398398</v>
      </c>
      <c r="JH78" s="84">
        <v>107387029.009106</v>
      </c>
      <c r="JI78" s="84">
        <v>102713191.756686</v>
      </c>
      <c r="JJ78" s="84">
        <v>114064777.462888</v>
      </c>
      <c r="JK78" s="84">
        <v>91703653.363841206</v>
      </c>
      <c r="JL78" s="84">
        <v>98444728.983893007</v>
      </c>
      <c r="JM78" s="84">
        <v>105641165.92197201</v>
      </c>
      <c r="JN78" s="84">
        <v>97203529.642836705</v>
      </c>
      <c r="JO78" s="84">
        <v>104932011.783384</v>
      </c>
      <c r="JP78" s="84">
        <v>105758901.958891</v>
      </c>
      <c r="JQ78" s="84">
        <v>94681652.897009805</v>
      </c>
      <c r="JR78" s="84">
        <v>96762305.4275859</v>
      </c>
      <c r="JS78" s="84">
        <v>93242588.681119904</v>
      </c>
      <c r="JT78" s="84">
        <v>103732788.092205</v>
      </c>
      <c r="JU78" s="84">
        <v>105181150.866271</v>
      </c>
      <c r="JV78" s="84">
        <v>95742031.281070903</v>
      </c>
      <c r="JW78" s="84">
        <v>88610723.389610797</v>
      </c>
      <c r="JX78" s="84">
        <v>112027583.23609599</v>
      </c>
      <c r="JY78" s="84">
        <v>100625162.91563199</v>
      </c>
      <c r="JZ78" s="84">
        <v>112057366.348205</v>
      </c>
      <c r="KA78" s="84">
        <v>98655556.358995199</v>
      </c>
      <c r="KB78" s="84">
        <v>95750815.631794199</v>
      </c>
      <c r="KC78" s="84">
        <v>100220352.390909</v>
      </c>
      <c r="KD78" s="84">
        <v>96548039.270053193</v>
      </c>
      <c r="KE78" s="84">
        <v>104406121.246254</v>
      </c>
      <c r="KF78" s="84">
        <v>101331245.229798</v>
      </c>
      <c r="KG78" s="84">
        <v>92598046.634377599</v>
      </c>
      <c r="KH78" s="84">
        <v>102562088.787357</v>
      </c>
      <c r="KI78" s="84">
        <v>98272454.390941605</v>
      </c>
      <c r="KJ78" s="84">
        <v>97438029.895780399</v>
      </c>
      <c r="KK78" s="84">
        <v>96499759.133330896</v>
      </c>
      <c r="KL78" s="84">
        <v>105849012.283888</v>
      </c>
      <c r="KM78" s="84">
        <v>92258538.227975398</v>
      </c>
      <c r="KN78" s="84">
        <v>96052457.384639993</v>
      </c>
      <c r="KO78" s="84">
        <v>90947480.374071404</v>
      </c>
      <c r="KP78" s="84">
        <v>86403404.916882202</v>
      </c>
      <c r="KQ78" s="84">
        <v>99088670.622493804</v>
      </c>
      <c r="KR78" s="84">
        <v>103298901.35372999</v>
      </c>
      <c r="KS78" s="84">
        <v>81923321.962488905</v>
      </c>
      <c r="KT78" s="84">
        <v>95492552.421702296</v>
      </c>
      <c r="KU78" s="84">
        <v>97076493.020730898</v>
      </c>
      <c r="KV78" s="84">
        <v>102055390.905121</v>
      </c>
      <c r="KW78" s="84">
        <v>95625863.855667099</v>
      </c>
      <c r="KX78" s="84">
        <v>98480606.429224506</v>
      </c>
      <c r="KY78" s="84">
        <v>97590703.005410597</v>
      </c>
      <c r="KZ78" s="84">
        <v>96532636.833710998</v>
      </c>
      <c r="LA78" s="84">
        <v>111892599.213778</v>
      </c>
      <c r="LB78" s="84">
        <v>99397617.751457304</v>
      </c>
      <c r="LC78" s="84">
        <v>100096531.046519</v>
      </c>
      <c r="LD78" s="84">
        <v>99453498.624595702</v>
      </c>
      <c r="LE78" s="84">
        <v>93907718.174645707</v>
      </c>
      <c r="LF78" s="84">
        <v>105663817.61946601</v>
      </c>
      <c r="LG78" s="84">
        <v>107910874.358318</v>
      </c>
      <c r="LH78" s="84">
        <v>92059698.929387704</v>
      </c>
      <c r="LI78" s="84">
        <v>104135991.17174099</v>
      </c>
      <c r="LJ78" s="84">
        <v>90064636.740218297</v>
      </c>
      <c r="LK78" s="84">
        <v>102529350.124442</v>
      </c>
      <c r="LL78" s="84">
        <v>156850874.13524401</v>
      </c>
      <c r="LM78" s="84">
        <v>98536766.142910302</v>
      </c>
      <c r="LN78" s="84">
        <v>100245932.883496</v>
      </c>
      <c r="LO78" s="84">
        <v>106227805.908466</v>
      </c>
      <c r="LP78" s="84">
        <v>97937010.869268596</v>
      </c>
      <c r="LQ78" s="84">
        <v>91191694.657124907</v>
      </c>
      <c r="LR78" s="84">
        <v>107922160.14345001</v>
      </c>
      <c r="LS78" s="84">
        <v>116191943.65832999</v>
      </c>
      <c r="LT78" s="84">
        <v>120773247.874143</v>
      </c>
      <c r="LU78" s="84">
        <v>111109317.07015</v>
      </c>
      <c r="LV78" s="84">
        <v>101633721.693094</v>
      </c>
      <c r="LW78" s="84">
        <v>110351757.686763</v>
      </c>
      <c r="LX78" s="84">
        <v>101036494.379566</v>
      </c>
      <c r="LY78" s="84">
        <v>105147876.39138</v>
      </c>
      <c r="LZ78" s="84">
        <v>98183593.998911694</v>
      </c>
      <c r="MA78" s="84">
        <v>108544012.88208599</v>
      </c>
      <c r="MB78" s="84">
        <v>99483096.139762193</v>
      </c>
      <c r="MC78" s="84">
        <v>100007108.430805</v>
      </c>
      <c r="MD78" s="84">
        <v>102223631.249998</v>
      </c>
      <c r="ME78" s="84">
        <v>110820093.58060201</v>
      </c>
      <c r="MF78" s="84">
        <v>99723403.332646802</v>
      </c>
      <c r="MG78" s="84">
        <v>116998476.92625999</v>
      </c>
      <c r="MH78" s="84">
        <v>120031824.620656</v>
      </c>
      <c r="MI78" s="84">
        <v>111378322.793503</v>
      </c>
      <c r="MJ78" s="84">
        <v>115295696.643898</v>
      </c>
      <c r="MK78" s="84">
        <v>98870288.913764596</v>
      </c>
      <c r="ML78" s="84">
        <v>117149378.69214</v>
      </c>
      <c r="MM78" s="84">
        <v>104226557.281703</v>
      </c>
      <c r="MN78" s="84">
        <v>109286880.505996</v>
      </c>
      <c r="MO78" s="84">
        <v>95504927.116050497</v>
      </c>
      <c r="MP78" s="84">
        <v>102838894.19572</v>
      </c>
      <c r="MQ78" s="84">
        <v>99180401.481866002</v>
      </c>
      <c r="MR78" s="84">
        <v>109171172.05972899</v>
      </c>
      <c r="MS78" s="84">
        <v>102244214.926359</v>
      </c>
      <c r="MT78" s="84">
        <v>98006598.701050803</v>
      </c>
      <c r="MU78" s="84">
        <v>105724226.20289899</v>
      </c>
      <c r="MV78" s="84">
        <v>99904076.736030102</v>
      </c>
      <c r="MW78" s="84">
        <v>102601828.794081</v>
      </c>
      <c r="MX78" s="84">
        <v>94768532.630194694</v>
      </c>
      <c r="MY78" s="84">
        <v>109672390.98032799</v>
      </c>
      <c r="MZ78" s="84">
        <v>107242282.93645801</v>
      </c>
      <c r="NA78" s="84">
        <v>111606032.906581</v>
      </c>
      <c r="NB78" s="84">
        <v>96574832.036708802</v>
      </c>
      <c r="NC78" s="84">
        <v>102086046.21746901</v>
      </c>
      <c r="ND78" s="84">
        <v>100058127.227658</v>
      </c>
      <c r="NE78" s="84">
        <v>103582094.32525299</v>
      </c>
      <c r="NF78" s="84">
        <v>106002453.755243</v>
      </c>
      <c r="NG78" s="84">
        <v>90810996.108338997</v>
      </c>
      <c r="NH78" s="84">
        <v>104800854.837181</v>
      </c>
      <c r="NI78" s="84">
        <v>97391034.187031105</v>
      </c>
      <c r="NJ78" s="84">
        <v>97471364.840245098</v>
      </c>
      <c r="NK78" s="84">
        <v>96180454.080743998</v>
      </c>
      <c r="NL78" s="84">
        <v>111803243.183331</v>
      </c>
      <c r="NM78" s="84">
        <v>98028269.257320106</v>
      </c>
      <c r="NN78" s="84">
        <v>102344486.546437</v>
      </c>
      <c r="NO78" s="84">
        <v>93812463.764849603</v>
      </c>
      <c r="NP78" s="84">
        <v>96658294.828186706</v>
      </c>
      <c r="NQ78" s="84">
        <v>99672983.444776997</v>
      </c>
      <c r="NR78" s="84">
        <v>103288660.117184</v>
      </c>
      <c r="NS78" s="84">
        <v>94711677.677483499</v>
      </c>
      <c r="NT78" s="84">
        <v>98073552.009672701</v>
      </c>
      <c r="NU78" s="84">
        <v>90143372.8125844</v>
      </c>
      <c r="NV78" s="84">
        <v>105224280.388254</v>
      </c>
      <c r="NW78" s="84">
        <v>103947373.81051099</v>
      </c>
      <c r="NX78" s="84">
        <v>117030081.05192401</v>
      </c>
      <c r="NY78" s="84">
        <v>120006876.963835</v>
      </c>
      <c r="NZ78" s="84">
        <v>97529308.104761302</v>
      </c>
      <c r="OA78" s="84">
        <v>110138159.952822</v>
      </c>
      <c r="OB78" s="84">
        <v>102253827.002453</v>
      </c>
      <c r="OC78" s="84">
        <v>115468032.276104</v>
      </c>
      <c r="OD78" s="84">
        <v>111014502.024933</v>
      </c>
      <c r="OE78" s="84">
        <v>109495242.935471</v>
      </c>
      <c r="OF78" s="84">
        <v>102432039.985557</v>
      </c>
      <c r="OG78" s="84">
        <v>109507541.628545</v>
      </c>
      <c r="OH78" s="84">
        <v>107667628.225537</v>
      </c>
      <c r="OI78" s="84">
        <v>100606842.06424899</v>
      </c>
      <c r="OJ78" s="84">
        <v>107768137.96782701</v>
      </c>
      <c r="OK78" s="84">
        <v>105596193.77821</v>
      </c>
      <c r="OL78" s="84">
        <v>102432372.531482</v>
      </c>
      <c r="OM78" s="84">
        <v>113706115.491671</v>
      </c>
      <c r="ON78" s="84">
        <v>105723483.688501</v>
      </c>
      <c r="OO78" s="84">
        <v>115059616.960279</v>
      </c>
      <c r="OP78" s="84">
        <v>116448630.20660999</v>
      </c>
      <c r="OQ78" s="84">
        <v>116476405.77207799</v>
      </c>
      <c r="OR78" s="84">
        <v>96378611.468782395</v>
      </c>
      <c r="OS78" s="84">
        <v>110529917.46855301</v>
      </c>
      <c r="OT78" s="84">
        <v>106361824.16565301</v>
      </c>
      <c r="OU78" s="84">
        <v>107070568.525809</v>
      </c>
      <c r="OV78" s="84">
        <v>123173581.455103</v>
      </c>
      <c r="OW78" s="84">
        <v>102435250.01470301</v>
      </c>
      <c r="OX78" s="84">
        <v>89710733.938211903</v>
      </c>
      <c r="OY78" s="84">
        <v>108196754.367801</v>
      </c>
      <c r="OZ78" s="84">
        <v>106739340.112721</v>
      </c>
      <c r="PA78" s="84">
        <v>102418572.830174</v>
      </c>
      <c r="PB78" s="84">
        <v>115315721.631183</v>
      </c>
      <c r="PC78" s="84">
        <v>111603504.83110601</v>
      </c>
      <c r="PD78" s="84">
        <v>105309923.082289</v>
      </c>
      <c r="PE78" s="84">
        <v>103641585.91904999</v>
      </c>
      <c r="PF78" s="84">
        <v>102302918.706034</v>
      </c>
      <c r="PG78" s="84">
        <v>100892972.68582299</v>
      </c>
      <c r="PH78" s="84">
        <v>104704886.090132</v>
      </c>
      <c r="PI78" s="84">
        <v>90985724.582902193</v>
      </c>
      <c r="PJ78" s="84">
        <v>93731673.105849802</v>
      </c>
      <c r="PK78" s="84">
        <v>102342554.379315</v>
      </c>
      <c r="PL78" s="84">
        <v>119599129.015683</v>
      </c>
      <c r="PM78" s="84">
        <v>116638915.58747201</v>
      </c>
      <c r="PN78" s="84">
        <v>117858197.842384</v>
      </c>
      <c r="PO78" s="84">
        <v>114798315.292531</v>
      </c>
      <c r="PP78" s="84">
        <v>113845907.142231</v>
      </c>
      <c r="PQ78" s="84">
        <v>110112799.43496899</v>
      </c>
      <c r="PR78" s="84">
        <v>119241370.846297</v>
      </c>
      <c r="PS78" s="84">
        <v>104546054.61726101</v>
      </c>
      <c r="PT78" s="84">
        <v>105374185.84522501</v>
      </c>
      <c r="PU78" s="84">
        <v>105452564.95600601</v>
      </c>
      <c r="PV78" s="84">
        <v>111502052.675456</v>
      </c>
      <c r="PW78" s="84">
        <v>120711063.57387</v>
      </c>
      <c r="PX78" s="84">
        <v>122223926.767205</v>
      </c>
      <c r="PY78" s="84">
        <v>116176167.889</v>
      </c>
      <c r="PZ78" s="84">
        <v>114916116.045509</v>
      </c>
      <c r="QA78" s="84">
        <v>115930211.3932</v>
      </c>
      <c r="QB78" s="84">
        <v>117353639.08996899</v>
      </c>
      <c r="QC78" s="84">
        <v>106974646.609217</v>
      </c>
      <c r="QD78" s="84">
        <v>109052708.613894</v>
      </c>
      <c r="QE78" s="84">
        <v>108806982.666655</v>
      </c>
      <c r="QF78" s="84">
        <v>116335309.49109299</v>
      </c>
      <c r="QG78" s="84">
        <v>115109108.498835</v>
      </c>
      <c r="QH78" s="84">
        <v>100217401.977516</v>
      </c>
      <c r="QI78" s="84">
        <v>115395210.974729</v>
      </c>
      <c r="QJ78" s="84">
        <v>117112867.137812</v>
      </c>
      <c r="QK78" s="84">
        <v>114527420.429883</v>
      </c>
      <c r="QL78" s="84">
        <v>105171453.74541201</v>
      </c>
      <c r="QM78" s="84">
        <v>122490864.389249</v>
      </c>
      <c r="QN78" s="84">
        <v>120050669.01677901</v>
      </c>
      <c r="QO78" s="84">
        <v>101311786.694858</v>
      </c>
      <c r="QP78" s="84">
        <v>117672420.89329</v>
      </c>
      <c r="QQ78" s="84">
        <v>107762736.796891</v>
      </c>
      <c r="QR78" s="84">
        <v>104536855.528405</v>
      </c>
      <c r="QS78" s="84">
        <v>109106056.268135</v>
      </c>
      <c r="QT78" s="84">
        <v>99766585.472542405</v>
      </c>
      <c r="QU78" s="84">
        <v>107734034.898123</v>
      </c>
      <c r="QV78" s="84">
        <v>103426330.869032</v>
      </c>
      <c r="QW78" s="84">
        <v>100482515.37949</v>
      </c>
      <c r="QX78" s="84">
        <v>107717062.95987999</v>
      </c>
      <c r="QY78" s="84">
        <v>100014208.237138</v>
      </c>
      <c r="QZ78" s="84">
        <v>109191469.882934</v>
      </c>
      <c r="RA78" s="84">
        <v>110987623.433359</v>
      </c>
      <c r="RB78" s="84">
        <v>118499615.427665</v>
      </c>
      <c r="RC78" s="84">
        <v>105828395.1649</v>
      </c>
      <c r="RD78" s="84">
        <v>95474382.071273893</v>
      </c>
      <c r="RE78" s="84">
        <v>116236293.782792</v>
      </c>
      <c r="RF78" s="84">
        <v>103665797.98715299</v>
      </c>
      <c r="RG78" s="84">
        <v>118955253.451793</v>
      </c>
      <c r="RH78" s="84">
        <v>121058112.127066</v>
      </c>
      <c r="RI78" s="84">
        <v>125530628.795715</v>
      </c>
      <c r="RJ78" s="84">
        <v>114590366.58817799</v>
      </c>
      <c r="RK78" s="84">
        <v>115085477.40868901</v>
      </c>
      <c r="RL78" s="84">
        <v>114010517.104147</v>
      </c>
      <c r="RM78" s="84">
        <v>106507473.666298</v>
      </c>
      <c r="RN78" s="84">
        <v>102613259.36777399</v>
      </c>
      <c r="RO78" s="84">
        <v>108100910.43495999</v>
      </c>
      <c r="RP78" s="84">
        <v>115256876.60083599</v>
      </c>
      <c r="RQ78" s="84">
        <v>114125039.23812699</v>
      </c>
      <c r="RR78" s="84">
        <v>120880289.46970101</v>
      </c>
      <c r="RS78" s="84">
        <v>110718480.077234</v>
      </c>
      <c r="RT78" s="84">
        <v>114295112.92862301</v>
      </c>
      <c r="RU78" s="84">
        <v>109916007.906087</v>
      </c>
      <c r="RV78" s="84">
        <v>115376367.315395</v>
      </c>
      <c r="RW78" s="84">
        <v>105683530.949233</v>
      </c>
      <c r="RX78" s="84">
        <v>134445051.59164101</v>
      </c>
      <c r="RY78" s="84">
        <v>104153667.954961</v>
      </c>
      <c r="RZ78" s="84">
        <v>108829181.343371</v>
      </c>
      <c r="SA78" s="84">
        <v>117486882.75918999</v>
      </c>
      <c r="SB78" s="84">
        <v>109788204.49704599</v>
      </c>
      <c r="SC78" s="84">
        <v>122279420.88756099</v>
      </c>
      <c r="SD78" s="84">
        <v>114021063.872352</v>
      </c>
      <c r="SE78" s="84">
        <v>145715994.69640401</v>
      </c>
      <c r="SF78" s="84">
        <v>111678307.668727</v>
      </c>
      <c r="SG78" s="84">
        <v>115010601.225629</v>
      </c>
      <c r="SH78" s="84">
        <v>105712885.78754701</v>
      </c>
      <c r="SI78" s="84">
        <v>105528161.91113301</v>
      </c>
      <c r="SJ78" s="84">
        <v>108101945.294295</v>
      </c>
      <c r="SK78" s="84">
        <v>113381313.106378</v>
      </c>
      <c r="SL78" s="84">
        <v>117382608.01137</v>
      </c>
      <c r="SM78" s="84">
        <v>108828903.72332799</v>
      </c>
      <c r="SN78" s="84">
        <v>82336741.424207106</v>
      </c>
      <c r="SO78" s="84">
        <v>92204852.691263199</v>
      </c>
      <c r="SP78" s="84">
        <v>81298039.544547305</v>
      </c>
      <c r="SQ78" s="84">
        <v>87725045.939771801</v>
      </c>
      <c r="SR78" s="84">
        <v>83339198.837205395</v>
      </c>
      <c r="SS78" s="84">
        <v>86009071.147293106</v>
      </c>
      <c r="ST78" s="84">
        <v>92883683.872906595</v>
      </c>
      <c r="SU78" s="84">
        <v>106687109.14104199</v>
      </c>
      <c r="SV78" s="84">
        <v>85681022.734721094</v>
      </c>
      <c r="SW78" s="84">
        <v>84426192.561906397</v>
      </c>
      <c r="SX78" s="84">
        <v>82827340.683354497</v>
      </c>
      <c r="SY78" s="84">
        <v>89022306.935456097</v>
      </c>
      <c r="SZ78" s="84">
        <v>91300994.623795301</v>
      </c>
      <c r="TA78" s="84">
        <v>78213455.293036401</v>
      </c>
      <c r="TB78" s="84">
        <v>91911218.2676218</v>
      </c>
      <c r="TC78" s="84">
        <v>97879575.032290503</v>
      </c>
      <c r="TD78" s="84">
        <v>94009270.936476797</v>
      </c>
      <c r="TE78" s="84">
        <v>81779985.246973097</v>
      </c>
      <c r="TF78" s="84">
        <v>85021565.798326507</v>
      </c>
      <c r="TG78" s="84">
        <v>76975737.713123798</v>
      </c>
      <c r="TH78" s="84">
        <v>90014363.2937655</v>
      </c>
      <c r="TI78" s="84">
        <v>96860823.785690293</v>
      </c>
      <c r="TJ78" s="84">
        <v>88999672.696208701</v>
      </c>
      <c r="TK78" s="84">
        <v>84801853.940727606</v>
      </c>
      <c r="TL78" s="84">
        <v>86022051.668752894</v>
      </c>
      <c r="TM78" s="84">
        <v>95997390.051477805</v>
      </c>
      <c r="TN78" s="84">
        <v>82466431.921701401</v>
      </c>
      <c r="TO78" s="84">
        <v>83705433.331946805</v>
      </c>
      <c r="TP78" s="84">
        <v>84621297.951876804</v>
      </c>
      <c r="TQ78" s="84">
        <v>87135072.005575299</v>
      </c>
      <c r="TR78" s="84">
        <v>79072543.974968299</v>
      </c>
      <c r="TS78" s="84">
        <v>86026055.214105606</v>
      </c>
      <c r="TT78" s="84">
        <v>83239150.316562295</v>
      </c>
      <c r="TU78" s="84">
        <v>76835766.269212499</v>
      </c>
      <c r="TV78" s="84">
        <v>75647239.042194903</v>
      </c>
      <c r="TW78" s="84">
        <v>76076086.169752896</v>
      </c>
      <c r="TX78" s="84">
        <v>89645755.922823206</v>
      </c>
      <c r="TY78" s="84">
        <v>91040322.3966901</v>
      </c>
      <c r="TZ78" s="84">
        <v>85427629.606834501</v>
      </c>
      <c r="UA78" s="84">
        <v>74539869.278843507</v>
      </c>
      <c r="UB78" s="84">
        <v>96903133.636753306</v>
      </c>
      <c r="UC78" s="84">
        <v>90455573.0674337</v>
      </c>
      <c r="UD78" s="84">
        <v>79003590.538855895</v>
      </c>
      <c r="UE78" s="84">
        <v>82343771.696310505</v>
      </c>
      <c r="UF78" s="84">
        <v>85947815.993849397</v>
      </c>
      <c r="UG78" s="84">
        <v>102525382.436234</v>
      </c>
      <c r="UH78" s="84">
        <v>69792092.313791499</v>
      </c>
      <c r="UI78" s="84">
        <v>89891793.359270006</v>
      </c>
      <c r="UJ78" s="84">
        <v>93359831.234643295</v>
      </c>
      <c r="UK78" s="84">
        <v>85807993.517505199</v>
      </c>
      <c r="UL78" s="84">
        <v>85766814.480407998</v>
      </c>
      <c r="UM78" s="84">
        <v>90112348.046183005</v>
      </c>
      <c r="UN78" s="84">
        <v>94739259.6976192</v>
      </c>
      <c r="UO78" s="84">
        <v>87561410.705008</v>
      </c>
      <c r="UP78" s="84">
        <v>92144498.051431805</v>
      </c>
      <c r="UQ78" s="84">
        <v>87425784.667727903</v>
      </c>
      <c r="UR78" s="84">
        <v>90757643.503858805</v>
      </c>
      <c r="US78" s="84">
        <v>85135511.708664507</v>
      </c>
      <c r="UT78" s="84">
        <v>82932938.940128297</v>
      </c>
      <c r="UU78" s="84">
        <v>87386301.414739698</v>
      </c>
      <c r="UV78" s="84">
        <v>87289207.202239007</v>
      </c>
      <c r="UW78" s="84">
        <v>86676810.951675296</v>
      </c>
      <c r="UX78" s="84">
        <v>77960518.628911197</v>
      </c>
      <c r="UY78" s="84">
        <v>80543218.822992802</v>
      </c>
      <c r="UZ78" s="84">
        <v>91712079.124601707</v>
      </c>
      <c r="VA78" s="84">
        <v>87048514.510848507</v>
      </c>
      <c r="VB78" s="84">
        <v>81482855.795190901</v>
      </c>
      <c r="VC78" s="84">
        <v>82396377.211205497</v>
      </c>
      <c r="VD78" s="84">
        <v>83464545.313363105</v>
      </c>
      <c r="VE78" s="84">
        <v>87753879.395834804</v>
      </c>
      <c r="VF78" s="84">
        <v>77625932.755723</v>
      </c>
      <c r="VG78" s="84">
        <v>87253110.841676697</v>
      </c>
      <c r="VH78" s="84">
        <v>100300003.37410399</v>
      </c>
      <c r="VI78" s="84">
        <v>87241972.460893095</v>
      </c>
      <c r="VJ78" s="84">
        <v>77948783.221537203</v>
      </c>
      <c r="VK78" s="84">
        <v>86736669.366003603</v>
      </c>
      <c r="VL78" s="84">
        <v>81826952.225621596</v>
      </c>
      <c r="VM78" s="84">
        <v>89023063.941132098</v>
      </c>
      <c r="VN78" s="84">
        <v>85482507.263196394</v>
      </c>
      <c r="VO78" s="84">
        <v>84829088.918103695</v>
      </c>
      <c r="VP78" s="84">
        <v>101300407.939583</v>
      </c>
      <c r="VQ78" s="84">
        <v>84021994.145129099</v>
      </c>
      <c r="VR78" s="84">
        <v>89374641.112424403</v>
      </c>
      <c r="VS78" s="84">
        <v>92679391.135794699</v>
      </c>
      <c r="VT78" s="84">
        <v>84550664.180040404</v>
      </c>
      <c r="VU78" s="84">
        <v>95093517.684098393</v>
      </c>
      <c r="VV78" s="84">
        <v>99748306.846206799</v>
      </c>
      <c r="VW78" s="84">
        <v>82903332.319579303</v>
      </c>
      <c r="VX78" s="84">
        <v>83628939.009163007</v>
      </c>
      <c r="VY78" s="84">
        <v>84419754.712567195</v>
      </c>
      <c r="VZ78" s="84">
        <v>88252788.407532603</v>
      </c>
      <c r="WA78" s="84">
        <v>134073103.536079</v>
      </c>
      <c r="WB78" s="84">
        <v>90242544.874668494</v>
      </c>
      <c r="WC78" s="84">
        <v>97879907.206746295</v>
      </c>
      <c r="WD78" s="84">
        <v>89686103.468121201</v>
      </c>
      <c r="WE78" s="84">
        <v>96874730.723044202</v>
      </c>
      <c r="WF78" s="84">
        <v>96168629.581959993</v>
      </c>
      <c r="WG78" s="84">
        <v>87520127.243257806</v>
      </c>
      <c r="WH78" s="84">
        <v>161938672.54569</v>
      </c>
      <c r="WI78" s="84">
        <v>82404725.419820607</v>
      </c>
      <c r="WJ78" s="84">
        <v>89301042.329287603</v>
      </c>
      <c r="WK78" s="84">
        <v>91127710.592196405</v>
      </c>
      <c r="WL78" s="84">
        <v>97783370.801482797</v>
      </c>
      <c r="WM78" s="84">
        <v>90030109.552650005</v>
      </c>
      <c r="WN78" s="84">
        <v>78210135.832797393</v>
      </c>
      <c r="WO78" s="84">
        <v>87169224.4646056</v>
      </c>
      <c r="WP78" s="84">
        <v>89125354.846085906</v>
      </c>
      <c r="WQ78" s="84">
        <v>92596035.585820302</v>
      </c>
      <c r="WR78" s="84">
        <v>83201670.809744701</v>
      </c>
      <c r="WS78" s="84">
        <v>89269571.634183496</v>
      </c>
      <c r="WT78" s="84">
        <v>78472651.529916093</v>
      </c>
      <c r="WU78" s="84">
        <v>84863209.334608093</v>
      </c>
      <c r="WV78" s="84">
        <v>87744537.108329102</v>
      </c>
      <c r="WW78" s="84">
        <v>85709989.665278494</v>
      </c>
      <c r="WX78" s="84">
        <v>80980702.438438505</v>
      </c>
      <c r="WY78" s="84">
        <v>82826413.231242999</v>
      </c>
      <c r="WZ78" s="84">
        <v>88551357.479960799</v>
      </c>
      <c r="XA78" s="84">
        <v>84213290.622105494</v>
      </c>
      <c r="XB78" s="84">
        <v>80088351.903173298</v>
      </c>
      <c r="XC78" s="84">
        <v>88730974.798356503</v>
      </c>
      <c r="XD78" s="84">
        <v>91604913.920258805</v>
      </c>
      <c r="XE78" s="84">
        <v>87058726.554701298</v>
      </c>
      <c r="XF78" s="84">
        <v>94647993.039872095</v>
      </c>
      <c r="XG78" s="84">
        <v>86030417.288351595</v>
      </c>
      <c r="XH78" s="84">
        <v>72831566.620493993</v>
      </c>
      <c r="XI78" s="84">
        <v>74993271.0386509</v>
      </c>
      <c r="XJ78" s="84">
        <v>87755454.741630599</v>
      </c>
      <c r="XK78" s="84">
        <v>88250513.751905605</v>
      </c>
      <c r="XL78" s="84">
        <v>86429584.436015397</v>
      </c>
      <c r="XM78" s="84">
        <v>88441664.326701507</v>
      </c>
      <c r="XN78" s="84">
        <v>72872506.818564102</v>
      </c>
      <c r="XO78" s="84">
        <v>87563803.797579795</v>
      </c>
      <c r="XP78" s="84">
        <v>88685901.520457998</v>
      </c>
      <c r="XQ78" s="84">
        <v>88079502.565152898</v>
      </c>
      <c r="XR78" s="84">
        <v>84597708.065773293</v>
      </c>
      <c r="XS78" s="84">
        <v>83895461.0798558</v>
      </c>
      <c r="XT78" s="84">
        <v>81159252.515162796</v>
      </c>
      <c r="XU78" s="84">
        <v>81790926.606875703</v>
      </c>
      <c r="XV78" s="84">
        <v>77639069.472425297</v>
      </c>
      <c r="XW78" s="84">
        <v>84775945.120650798</v>
      </c>
      <c r="XX78" s="84">
        <v>83467295.105198503</v>
      </c>
      <c r="XY78" s="84">
        <v>75776363.319167599</v>
      </c>
      <c r="XZ78" s="84">
        <v>69400753.198917702</v>
      </c>
      <c r="YA78" s="84">
        <v>68765604.897483394</v>
      </c>
      <c r="YB78" s="84">
        <v>60263045.279635802</v>
      </c>
      <c r="YC78" s="84">
        <v>69993847.846044898</v>
      </c>
      <c r="YD78" s="84">
        <v>78397906.534450293</v>
      </c>
      <c r="YE78" s="84">
        <v>67352894.1120224</v>
      </c>
      <c r="YF78" s="84">
        <v>76177467.333335102</v>
      </c>
      <c r="YG78" s="84">
        <v>65960905.106336199</v>
      </c>
      <c r="YH78" s="84">
        <v>91934297.649825394</v>
      </c>
      <c r="YI78" s="84">
        <v>75704680.966905296</v>
      </c>
      <c r="YJ78" s="84">
        <v>90680680.598943502</v>
      </c>
      <c r="YK78" s="84">
        <v>78161908.024267197</v>
      </c>
      <c r="YL78" s="84">
        <v>87430814.308642194</v>
      </c>
      <c r="YM78" s="84">
        <v>75662445.488029093</v>
      </c>
      <c r="YN78" s="84">
        <v>80588843.156448394</v>
      </c>
      <c r="YO78" s="84">
        <v>78959674.839476198</v>
      </c>
      <c r="YP78" s="84">
        <v>80863894.866618901</v>
      </c>
      <c r="YQ78" s="84">
        <v>97524576.318319395</v>
      </c>
      <c r="YR78" s="84">
        <v>87548143.031755701</v>
      </c>
      <c r="YS78" s="84">
        <v>85611129.777495995</v>
      </c>
      <c r="YT78" s="84">
        <v>84047659.033231005</v>
      </c>
      <c r="YU78" s="84">
        <v>83676004.271923497</v>
      </c>
      <c r="YV78" s="84">
        <v>88005094.406416699</v>
      </c>
      <c r="YW78" s="84">
        <v>87921907.681314901</v>
      </c>
      <c r="YX78" s="84">
        <v>83789561.686930507</v>
      </c>
      <c r="YY78" s="84">
        <v>80849083.905039802</v>
      </c>
      <c r="YZ78" s="84">
        <v>86526428.249818206</v>
      </c>
      <c r="ZA78" s="84">
        <v>106763200.40590601</v>
      </c>
      <c r="ZB78" s="84">
        <v>108462449.62898</v>
      </c>
      <c r="ZC78" s="84">
        <v>98416156.649144605</v>
      </c>
      <c r="ZD78" s="84">
        <v>96012947.816457793</v>
      </c>
      <c r="ZE78" s="84">
        <v>90325969.136291698</v>
      </c>
      <c r="ZF78" s="84">
        <v>98890826.047258407</v>
      </c>
      <c r="ZG78" s="84">
        <v>97191512.456877306</v>
      </c>
      <c r="ZH78" s="84">
        <v>97408848.399760202</v>
      </c>
      <c r="ZI78" s="84">
        <v>107679182.339917</v>
      </c>
      <c r="ZJ78" s="84">
        <v>89143542.268683493</v>
      </c>
      <c r="ZK78" s="84">
        <v>103563145.95631599</v>
      </c>
      <c r="ZL78" s="84">
        <v>90848360.077364802</v>
      </c>
      <c r="ZM78" s="84">
        <v>105424249.25100499</v>
      </c>
      <c r="ZN78" s="84">
        <v>99395010.936182901</v>
      </c>
      <c r="ZO78" s="84">
        <v>97319708.003113702</v>
      </c>
      <c r="ZP78" s="84">
        <v>78706138.887816295</v>
      </c>
      <c r="ZQ78" s="84">
        <v>79590817.053951606</v>
      </c>
      <c r="ZR78" s="84">
        <v>78075421.495294705</v>
      </c>
      <c r="ZS78" s="84">
        <v>91463438.112547606</v>
      </c>
      <c r="ZT78" s="84">
        <v>87594363.789191201</v>
      </c>
      <c r="ZU78" s="84">
        <v>80970573.304966003</v>
      </c>
      <c r="ZV78" s="84">
        <v>94602677.965324506</v>
      </c>
      <c r="ZW78" s="84">
        <v>94268000.627698004</v>
      </c>
      <c r="ZX78" s="84">
        <v>100860777.902556</v>
      </c>
      <c r="ZY78" s="84">
        <v>102229632.958369</v>
      </c>
      <c r="ZZ78" s="84">
        <v>105438459.129986</v>
      </c>
      <c r="AAA78" s="84">
        <v>87614192.8315216</v>
      </c>
      <c r="AAB78" s="84">
        <v>98255682.612446904</v>
      </c>
      <c r="AAC78" s="84">
        <v>99835797.407654196</v>
      </c>
      <c r="AAD78" s="84">
        <v>100825499.625191</v>
      </c>
      <c r="AAE78" s="84">
        <v>102284210.100219</v>
      </c>
    </row>
    <row r="79" spans="1:707" s="65" customFormat="1" x14ac:dyDescent="0.25">
      <c r="A79" s="61" t="s">
        <v>2034</v>
      </c>
      <c r="B79" s="62">
        <f>STDEV(D79:BU79)/AVERAGE(D79:BU79)</f>
        <v>2.9464091186098711E-2</v>
      </c>
      <c r="C79" s="63"/>
      <c r="D79" s="64">
        <f t="shared" ref="D79:BU79" si="145">(D77/D78)*112.8</f>
        <v>96.468359125696949</v>
      </c>
      <c r="E79" s="64">
        <f t="shared" si="145"/>
        <v>101.01655775081061</v>
      </c>
      <c r="F79" s="64">
        <f t="shared" si="145"/>
        <v>96.305210110543939</v>
      </c>
      <c r="G79" s="64">
        <f t="shared" si="145"/>
        <v>96.002755217074906</v>
      </c>
      <c r="H79" s="64">
        <f t="shared" si="145"/>
        <v>97.223362397776867</v>
      </c>
      <c r="I79" s="64">
        <f t="shared" si="145"/>
        <v>93.763052519773453</v>
      </c>
      <c r="J79" s="64">
        <f t="shared" si="145"/>
        <v>98.048523099417096</v>
      </c>
      <c r="K79" s="64">
        <f t="shared" si="145"/>
        <v>95.837520162000772</v>
      </c>
      <c r="L79" s="64">
        <f t="shared" si="145"/>
        <v>100.26522247736216</v>
      </c>
      <c r="M79" s="64">
        <f t="shared" si="145"/>
        <v>101.16355842970434</v>
      </c>
      <c r="N79" s="64">
        <f t="shared" si="145"/>
        <v>97.169374298438541</v>
      </c>
      <c r="O79" s="64">
        <f t="shared" si="145"/>
        <v>96.443523802693861</v>
      </c>
      <c r="P79" s="64">
        <f t="shared" si="145"/>
        <v>101.22203216359861</v>
      </c>
      <c r="Q79" s="64">
        <f t="shared" si="145"/>
        <v>100.72741138749706</v>
      </c>
      <c r="R79" s="64">
        <f t="shared" si="145"/>
        <v>97.94924257654786</v>
      </c>
      <c r="S79" s="64">
        <f t="shared" si="145"/>
        <v>96.689046866797867</v>
      </c>
      <c r="T79" s="64">
        <f t="shared" si="145"/>
        <v>96.962794625996608</v>
      </c>
      <c r="U79" s="64">
        <f t="shared" si="145"/>
        <v>102.60162796334907</v>
      </c>
      <c r="V79" s="64">
        <f t="shared" si="145"/>
        <v>101.26786289768249</v>
      </c>
      <c r="W79" s="64">
        <f t="shared" si="145"/>
        <v>97.51543306613334</v>
      </c>
      <c r="X79" s="64">
        <f t="shared" si="145"/>
        <v>102.97281042135334</v>
      </c>
      <c r="Y79" s="64">
        <f t="shared" si="145"/>
        <v>102.53973201553015</v>
      </c>
      <c r="Z79" s="64">
        <f t="shared" si="145"/>
        <v>105.92053036553909</v>
      </c>
      <c r="AA79" s="64">
        <f t="shared" si="145"/>
        <v>98.709030808758143</v>
      </c>
      <c r="AB79" s="64">
        <f t="shared" si="145"/>
        <v>100.13279391769066</v>
      </c>
      <c r="AC79" s="64">
        <f t="shared" si="145"/>
        <v>99.825810697419001</v>
      </c>
      <c r="AD79" s="64">
        <f t="shared" si="145"/>
        <v>93.862881290896723</v>
      </c>
      <c r="AE79" s="64">
        <f t="shared" si="145"/>
        <v>97.469693872429986</v>
      </c>
      <c r="AF79" s="64">
        <f t="shared" si="145"/>
        <v>99.130616184774169</v>
      </c>
      <c r="AG79" s="64">
        <f t="shared" si="145"/>
        <v>98.582928481489915</v>
      </c>
      <c r="AH79" s="64">
        <f t="shared" si="145"/>
        <v>100.89089371429012</v>
      </c>
      <c r="AI79" s="64">
        <f t="shared" si="145"/>
        <v>98.875684732811507</v>
      </c>
      <c r="AJ79" s="64">
        <f t="shared" si="145"/>
        <v>102.54621832907162</v>
      </c>
      <c r="AK79" s="64">
        <f t="shared" si="145"/>
        <v>100.76286646780287</v>
      </c>
      <c r="AL79" s="64">
        <f t="shared" si="145"/>
        <v>97.472189197246109</v>
      </c>
      <c r="AM79" s="64">
        <f t="shared" si="145"/>
        <v>95.073436547359094</v>
      </c>
      <c r="AN79" s="64">
        <f t="shared" si="145"/>
        <v>101.86473517228561</v>
      </c>
      <c r="AO79" s="64">
        <f t="shared" si="145"/>
        <v>94.790975518383945</v>
      </c>
      <c r="AP79" s="64">
        <f t="shared" si="145"/>
        <v>99.205461023580881</v>
      </c>
      <c r="AQ79" s="64">
        <f t="shared" si="145"/>
        <v>103.63369954518257</v>
      </c>
      <c r="AR79" s="64">
        <f t="shared" si="145"/>
        <v>103.44428418333752</v>
      </c>
      <c r="AS79" s="64">
        <f t="shared" si="145"/>
        <v>103.74202549970965</v>
      </c>
      <c r="AT79" s="64">
        <f t="shared" si="145"/>
        <v>101.45122267342092</v>
      </c>
      <c r="AU79" s="64">
        <f t="shared" si="145"/>
        <v>103.99955560982067</v>
      </c>
      <c r="AV79" s="64">
        <f t="shared" si="145"/>
        <v>99.958618803751435</v>
      </c>
      <c r="AW79" s="64">
        <f t="shared" si="145"/>
        <v>99.739504090737</v>
      </c>
      <c r="AX79" s="64">
        <f t="shared" si="145"/>
        <v>97.086341482144533</v>
      </c>
      <c r="AY79" s="64">
        <f t="shared" si="145"/>
        <v>101.41939618275916</v>
      </c>
      <c r="AZ79" s="64">
        <f t="shared" si="145"/>
        <v>105.97910056287117</v>
      </c>
      <c r="BA79" s="64">
        <f t="shared" si="145"/>
        <v>98.871654788947211</v>
      </c>
      <c r="BB79" s="64">
        <f t="shared" si="145"/>
        <v>98.887714087548886</v>
      </c>
      <c r="BC79" s="64">
        <f t="shared" si="145"/>
        <v>99.366875763317125</v>
      </c>
      <c r="BD79" s="64">
        <f t="shared" si="145"/>
        <v>104.53292000434685</v>
      </c>
      <c r="BE79" s="64">
        <f t="shared" si="145"/>
        <v>98.206160298078089</v>
      </c>
      <c r="BF79" s="64">
        <f t="shared" si="145"/>
        <v>102.24711002177401</v>
      </c>
      <c r="BG79" s="64">
        <f t="shared" si="145"/>
        <v>101.05204242778086</v>
      </c>
      <c r="BH79" s="64">
        <f t="shared" si="145"/>
        <v>102.38371926363543</v>
      </c>
      <c r="BI79" s="64">
        <f t="shared" si="145"/>
        <v>100.36835511078827</v>
      </c>
      <c r="BJ79" s="64">
        <f t="shared" si="145"/>
        <v>101.69373410523747</v>
      </c>
      <c r="BK79" s="64">
        <f t="shared" si="145"/>
        <v>105.99553960781819</v>
      </c>
      <c r="BL79" s="64">
        <f t="shared" si="145"/>
        <v>100.81385583711108</v>
      </c>
      <c r="BM79" s="64">
        <f t="shared" si="145"/>
        <v>98.92802868229505</v>
      </c>
      <c r="BN79" s="64">
        <f t="shared" si="145"/>
        <v>101.17400289862735</v>
      </c>
      <c r="BO79" s="64">
        <f t="shared" si="145"/>
        <v>98.731578492160224</v>
      </c>
      <c r="BP79" s="64">
        <f t="shared" si="145"/>
        <v>97.804829775309514</v>
      </c>
      <c r="BQ79" s="64">
        <f t="shared" si="145"/>
        <v>96.177640080159804</v>
      </c>
      <c r="BR79" s="64">
        <f t="shared" si="145"/>
        <v>95.968160623455944</v>
      </c>
      <c r="BS79" s="64">
        <f t="shared" si="145"/>
        <v>102.70906087841688</v>
      </c>
      <c r="BT79" s="64">
        <f t="shared" si="145"/>
        <v>102.49149808829466</v>
      </c>
      <c r="BU79" s="64">
        <f t="shared" si="145"/>
        <v>104.48164687445421</v>
      </c>
      <c r="BW79" s="66">
        <f>STDEV(BY79:EP79)/AVERAGE(BY79:EP79)</f>
        <v>3.1730979040555177E-2</v>
      </c>
      <c r="BX79" s="67"/>
      <c r="BY79" s="68">
        <f>((BY77/BY78)*112.8)</f>
        <v>149.8366852614833</v>
      </c>
      <c r="BZ79" s="68">
        <f t="shared" ref="BZ79:EP79" si="146">((BZ77/BZ78)*112.8)</f>
        <v>150.9620492956245</v>
      </c>
      <c r="CA79" s="68">
        <f t="shared" si="146"/>
        <v>136.91841457439841</v>
      </c>
      <c r="CB79" s="68">
        <f t="shared" si="146"/>
        <v>137.02286882983577</v>
      </c>
      <c r="CC79" s="68">
        <f t="shared" si="146"/>
        <v>148.82809613893517</v>
      </c>
      <c r="CD79" s="68">
        <f t="shared" si="146"/>
        <v>146.04640749353794</v>
      </c>
      <c r="CE79" s="68">
        <f t="shared" si="146"/>
        <v>142.24199533265138</v>
      </c>
      <c r="CF79" s="68">
        <f t="shared" si="146"/>
        <v>149.68796901518786</v>
      </c>
      <c r="CG79" s="68">
        <f t="shared" si="146"/>
        <v>155.78557567678257</v>
      </c>
      <c r="CH79" s="68">
        <f t="shared" si="146"/>
        <v>149.64911913521806</v>
      </c>
      <c r="CI79" s="68">
        <f t="shared" si="146"/>
        <v>152.28981608608646</v>
      </c>
      <c r="CJ79" s="68">
        <f t="shared" si="146"/>
        <v>155.79565921022322</v>
      </c>
      <c r="CK79" s="68">
        <f t="shared" si="146"/>
        <v>146.83237737983487</v>
      </c>
      <c r="CL79" s="68">
        <f t="shared" si="146"/>
        <v>145.79693892376133</v>
      </c>
      <c r="CM79" s="68">
        <f t="shared" si="146"/>
        <v>150.94296543401001</v>
      </c>
      <c r="CN79" s="68">
        <f t="shared" si="146"/>
        <v>152.81150386298015</v>
      </c>
      <c r="CO79" s="68">
        <f t="shared" si="146"/>
        <v>144.03394674056764</v>
      </c>
      <c r="CP79" s="68">
        <f t="shared" si="146"/>
        <v>144.03416190342628</v>
      </c>
      <c r="CQ79" s="68">
        <f t="shared" si="146"/>
        <v>145.10393794966129</v>
      </c>
      <c r="CR79" s="68">
        <f t="shared" si="146"/>
        <v>146.40384988792229</v>
      </c>
      <c r="CS79" s="68">
        <f t="shared" si="146"/>
        <v>153.76414631823715</v>
      </c>
      <c r="CT79" s="68">
        <f t="shared" si="146"/>
        <v>145.91882686079987</v>
      </c>
      <c r="CU79" s="68">
        <f t="shared" si="146"/>
        <v>151.97964432053297</v>
      </c>
      <c r="CV79" s="68">
        <f t="shared" si="146"/>
        <v>151.31290780940986</v>
      </c>
      <c r="CW79" s="68">
        <f t="shared" si="146"/>
        <v>147.84598241605482</v>
      </c>
      <c r="CX79" s="68">
        <f t="shared" si="146"/>
        <v>147.85742853073432</v>
      </c>
      <c r="CY79" s="68">
        <f t="shared" si="146"/>
        <v>150.47546963014889</v>
      </c>
      <c r="CZ79" s="68">
        <f t="shared" si="146"/>
        <v>156.316312186023</v>
      </c>
      <c r="DA79" s="68">
        <f t="shared" si="146"/>
        <v>153.93208862168481</v>
      </c>
      <c r="DB79" s="68">
        <f t="shared" si="146"/>
        <v>147.00321147043223</v>
      </c>
      <c r="DC79" s="68">
        <f t="shared" si="146"/>
        <v>145.24823776222334</v>
      </c>
      <c r="DD79" s="68">
        <f t="shared" si="146"/>
        <v>155.36462848448335</v>
      </c>
      <c r="DE79" s="68">
        <f t="shared" si="146"/>
        <v>151.38026469701637</v>
      </c>
      <c r="DF79" s="68">
        <f t="shared" si="146"/>
        <v>150.44689322567271</v>
      </c>
      <c r="DG79" s="68">
        <f t="shared" si="146"/>
        <v>145.1072274375565</v>
      </c>
      <c r="DH79" s="68">
        <f t="shared" si="146"/>
        <v>151.53754543623734</v>
      </c>
      <c r="DI79" s="68">
        <f t="shared" si="146"/>
        <v>150.71961032457415</v>
      </c>
      <c r="DJ79" s="68">
        <f t="shared" si="146"/>
        <v>146.49047786085339</v>
      </c>
      <c r="DK79" s="68">
        <f t="shared" si="146"/>
        <v>149.60771379436787</v>
      </c>
      <c r="DL79" s="68">
        <f t="shared" si="146"/>
        <v>146.37273958954134</v>
      </c>
      <c r="DM79" s="68">
        <f t="shared" si="146"/>
        <v>146.47547288526769</v>
      </c>
      <c r="DN79" s="68">
        <f t="shared" si="146"/>
        <v>143.31462583676088</v>
      </c>
      <c r="DO79" s="68">
        <f t="shared" si="146"/>
        <v>138.59906562971139</v>
      </c>
      <c r="DP79" s="68">
        <f t="shared" si="146"/>
        <v>148.6905984495352</v>
      </c>
      <c r="DQ79" s="68">
        <f t="shared" si="146"/>
        <v>158.343553850554</v>
      </c>
      <c r="DR79" s="68">
        <f t="shared" si="146"/>
        <v>147.34064501857819</v>
      </c>
      <c r="DS79" s="68">
        <f t="shared" si="146"/>
        <v>148.74172755095444</v>
      </c>
      <c r="DT79" s="68">
        <f t="shared" si="146"/>
        <v>146.8265060896608</v>
      </c>
      <c r="DU79" s="68">
        <f t="shared" si="146"/>
        <v>148.73656473560018</v>
      </c>
      <c r="DV79" s="68">
        <f t="shared" si="146"/>
        <v>148.4251610375419</v>
      </c>
      <c r="DW79" s="68">
        <f t="shared" si="146"/>
        <v>145.43244935918355</v>
      </c>
      <c r="DX79" s="68">
        <f t="shared" si="146"/>
        <v>149.43071312705038</v>
      </c>
      <c r="DY79" s="68">
        <f t="shared" si="146"/>
        <v>153.52423720495969</v>
      </c>
      <c r="DZ79" s="68">
        <f t="shared" si="146"/>
        <v>147.82349650412576</v>
      </c>
      <c r="EA79" s="68">
        <f t="shared" si="146"/>
        <v>152.85227462247545</v>
      </c>
      <c r="EB79" s="68">
        <f t="shared" si="146"/>
        <v>153.73781881778967</v>
      </c>
      <c r="EC79" s="68">
        <f t="shared" si="146"/>
        <v>147.05892776940593</v>
      </c>
      <c r="ED79" s="68">
        <f t="shared" si="146"/>
        <v>145.54108823709589</v>
      </c>
      <c r="EE79" s="68">
        <f t="shared" si="146"/>
        <v>144.49903237809255</v>
      </c>
      <c r="EF79" s="68">
        <f t="shared" si="146"/>
        <v>141.07331119772215</v>
      </c>
      <c r="EG79" s="68">
        <f t="shared" si="146"/>
        <v>156.92027579932716</v>
      </c>
      <c r="EH79" s="68">
        <f t="shared" si="146"/>
        <v>146.02075734661599</v>
      </c>
      <c r="EI79" s="68">
        <f t="shared" si="146"/>
        <v>143.9868519101131</v>
      </c>
      <c r="EJ79" s="68">
        <f t="shared" si="146"/>
        <v>145.5600302513119</v>
      </c>
      <c r="EK79" s="68">
        <f t="shared" si="146"/>
        <v>148.31687238851251</v>
      </c>
      <c r="EL79" s="68">
        <f t="shared" si="146"/>
        <v>136.07350978322083</v>
      </c>
      <c r="EM79" s="68">
        <f t="shared" si="146"/>
        <v>141.90477412370942</v>
      </c>
      <c r="EN79" s="68">
        <f t="shared" si="146"/>
        <v>150.38455188678762</v>
      </c>
      <c r="EO79" s="68">
        <f t="shared" si="146"/>
        <v>142.51181277036034</v>
      </c>
      <c r="EP79" s="68">
        <f t="shared" si="146"/>
        <v>145.50468219279568</v>
      </c>
      <c r="EQ79" s="87"/>
      <c r="ER79" s="88">
        <f>((ER77/ER78)*112.8)</f>
        <v>123.83027094741527</v>
      </c>
      <c r="ES79" s="88">
        <f t="shared" ref="ES79:HD79" si="147">((ES77/ES78)*112.8)</f>
        <v>143.01886113297283</v>
      </c>
      <c r="ET79" s="88">
        <f t="shared" si="147"/>
        <v>103.36643117609317</v>
      </c>
      <c r="EU79" s="88">
        <f t="shared" si="147"/>
        <v>170.39947802002652</v>
      </c>
      <c r="EV79" s="88">
        <f t="shared" si="147"/>
        <v>160.81662102427427</v>
      </c>
      <c r="EW79" s="88">
        <f t="shared" si="147"/>
        <v>116.36644063183549</v>
      </c>
      <c r="EX79" s="88">
        <f t="shared" si="147"/>
        <v>152.13959355870261</v>
      </c>
      <c r="EY79" s="88">
        <f t="shared" si="147"/>
        <v>129.34195157004828</v>
      </c>
      <c r="EZ79" s="88">
        <f t="shared" si="147"/>
        <v>41.981337140491185</v>
      </c>
      <c r="FA79" s="88">
        <f t="shared" si="147"/>
        <v>114.98909388202318</v>
      </c>
      <c r="FB79" s="88">
        <f t="shared" si="147"/>
        <v>115.26221030667794</v>
      </c>
      <c r="FC79" s="88">
        <f t="shared" si="147"/>
        <v>124.36274026825805</v>
      </c>
      <c r="FD79" s="88">
        <f t="shared" si="147"/>
        <v>142.12080663067789</v>
      </c>
      <c r="FE79" s="88">
        <f t="shared" si="147"/>
        <v>179.30676154996027</v>
      </c>
      <c r="FF79" s="88">
        <f t="shared" si="147"/>
        <v>116.83608140745628</v>
      </c>
      <c r="FG79" s="88">
        <f t="shared" si="147"/>
        <v>111.02140999953087</v>
      </c>
      <c r="FH79" s="88">
        <f t="shared" si="147"/>
        <v>115.07437386632571</v>
      </c>
      <c r="FI79" s="88">
        <f t="shared" si="147"/>
        <v>122.22733714748536</v>
      </c>
      <c r="FJ79" s="88">
        <f t="shared" si="147"/>
        <v>132.2817116882874</v>
      </c>
      <c r="FK79" s="88">
        <f t="shared" si="147"/>
        <v>286.05252674080964</v>
      </c>
      <c r="FL79" s="88">
        <f t="shared" si="147"/>
        <v>82.385809703481186</v>
      </c>
      <c r="FM79" s="88">
        <f t="shared" si="147"/>
        <v>85.110463604488089</v>
      </c>
      <c r="FN79" s="88">
        <f t="shared" si="147"/>
        <v>126.48275826375058</v>
      </c>
      <c r="FO79" s="88">
        <f t="shared" si="147"/>
        <v>182.08731953380891</v>
      </c>
      <c r="FP79" s="88">
        <f t="shared" si="147"/>
        <v>139.50406945510264</v>
      </c>
      <c r="FQ79" s="88">
        <f t="shared" si="147"/>
        <v>92.265932320800161</v>
      </c>
      <c r="FR79" s="88">
        <f t="shared" si="147"/>
        <v>117.27434407699619</v>
      </c>
      <c r="FS79" s="88">
        <f t="shared" si="147"/>
        <v>132.95372176677481</v>
      </c>
      <c r="FT79" s="88">
        <f t="shared" si="147"/>
        <v>128.0236657909546</v>
      </c>
      <c r="FU79" s="88">
        <f t="shared" si="147"/>
        <v>84.561563504430907</v>
      </c>
      <c r="FV79" s="88">
        <f t="shared" si="147"/>
        <v>139.13434184367964</v>
      </c>
      <c r="FW79" s="88">
        <f t="shared" si="147"/>
        <v>129.88378960628964</v>
      </c>
      <c r="FX79" s="88">
        <f t="shared" si="147"/>
        <v>102.90343674261543</v>
      </c>
      <c r="FY79" s="88">
        <f t="shared" si="147"/>
        <v>97.832540429092703</v>
      </c>
      <c r="FZ79" s="88">
        <f t="shared" si="147"/>
        <v>126.56724672866316</v>
      </c>
      <c r="GA79" s="88">
        <f t="shared" si="147"/>
        <v>121.76526358167389</v>
      </c>
      <c r="GB79" s="88">
        <f t="shared" si="147"/>
        <v>116.10788400607368</v>
      </c>
      <c r="GC79" s="88">
        <f t="shared" si="147"/>
        <v>160.37853643565902</v>
      </c>
      <c r="GD79" s="88">
        <f t="shared" si="147"/>
        <v>144.43895190424684</v>
      </c>
      <c r="GE79" s="88">
        <f t="shared" si="147"/>
        <v>149.50122946361486</v>
      </c>
      <c r="GF79" s="88">
        <f t="shared" si="147"/>
        <v>96.457939642776068</v>
      </c>
      <c r="GG79" s="88">
        <f t="shared" si="147"/>
        <v>140.96839235580563</v>
      </c>
      <c r="GH79" s="88">
        <f t="shared" si="147"/>
        <v>77.907839788835147</v>
      </c>
      <c r="GI79" s="88">
        <f t="shared" si="147"/>
        <v>80.745211740468548</v>
      </c>
      <c r="GJ79" s="88">
        <f t="shared" si="147"/>
        <v>115.26965555553828</v>
      </c>
      <c r="GK79" s="88">
        <f t="shared" si="147"/>
        <v>95.755863190823774</v>
      </c>
      <c r="GL79" s="88">
        <f t="shared" si="147"/>
        <v>173.56447271581257</v>
      </c>
      <c r="GM79" s="88">
        <f t="shared" si="147"/>
        <v>126.86921632070823</v>
      </c>
      <c r="GN79" s="88">
        <f t="shared" si="147"/>
        <v>105.27233038209403</v>
      </c>
      <c r="GO79" s="88">
        <f t="shared" si="147"/>
        <v>165.13633053982767</v>
      </c>
      <c r="GP79" s="88">
        <f t="shared" si="147"/>
        <v>148.85955514472812</v>
      </c>
      <c r="GQ79" s="88">
        <f t="shared" si="147"/>
        <v>216.56396449915681</v>
      </c>
      <c r="GR79" s="88">
        <f t="shared" si="147"/>
        <v>88.043535617233218</v>
      </c>
      <c r="GS79" s="88">
        <f t="shared" si="147"/>
        <v>152.06062198685478</v>
      </c>
      <c r="GT79" s="88">
        <f t="shared" si="147"/>
        <v>83.974997577110571</v>
      </c>
      <c r="GU79" s="88">
        <f t="shared" si="147"/>
        <v>109.48712949831007</v>
      </c>
      <c r="GV79" s="88">
        <f t="shared" si="147"/>
        <v>125.90554292489408</v>
      </c>
      <c r="GW79" s="88">
        <f t="shared" si="147"/>
        <v>112.45075166820105</v>
      </c>
      <c r="GX79" s="88">
        <f t="shared" si="147"/>
        <v>156.6463304320919</v>
      </c>
      <c r="GY79" s="88">
        <f t="shared" si="147"/>
        <v>108.50097898302006</v>
      </c>
      <c r="GZ79" s="88">
        <f t="shared" si="147"/>
        <v>180.1161616929347</v>
      </c>
      <c r="HA79" s="88">
        <f t="shared" si="147"/>
        <v>114.08900119782514</v>
      </c>
      <c r="HB79" s="88">
        <f t="shared" si="147"/>
        <v>112.63351424692553</v>
      </c>
      <c r="HC79" s="88">
        <f t="shared" si="147"/>
        <v>104.06360177791149</v>
      </c>
      <c r="HD79" s="88">
        <f t="shared" si="147"/>
        <v>97.858343003935857</v>
      </c>
      <c r="HE79" s="88">
        <f t="shared" ref="HE79:JP79" si="148">((HE77/HE78)*112.8)</f>
        <v>227.68798892134171</v>
      </c>
      <c r="HF79" s="88">
        <f t="shared" si="148"/>
        <v>118.23662689384017</v>
      </c>
      <c r="HG79" s="88">
        <f t="shared" si="148"/>
        <v>170.2226291873481</v>
      </c>
      <c r="HH79" s="88">
        <f t="shared" si="148"/>
        <v>174.4846406060081</v>
      </c>
      <c r="HI79" s="88">
        <f t="shared" si="148"/>
        <v>117.89235933021419</v>
      </c>
      <c r="HJ79" s="88">
        <f t="shared" si="148"/>
        <v>107.0282336769735</v>
      </c>
      <c r="HK79" s="88">
        <f t="shared" si="148"/>
        <v>86.092568953048328</v>
      </c>
      <c r="HL79" s="88">
        <f t="shared" si="148"/>
        <v>155.77136321583711</v>
      </c>
      <c r="HM79" s="88">
        <f t="shared" si="148"/>
        <v>107.23824499117443</v>
      </c>
      <c r="HN79" s="88">
        <f t="shared" si="148"/>
        <v>142.27076233601807</v>
      </c>
      <c r="HO79" s="88">
        <f t="shared" si="148"/>
        <v>144.52970102437695</v>
      </c>
      <c r="HP79" s="88">
        <f t="shared" si="148"/>
        <v>176.00094297910996</v>
      </c>
      <c r="HQ79" s="88">
        <f t="shared" si="148"/>
        <v>92.749262863939322</v>
      </c>
      <c r="HR79" s="88">
        <f t="shared" si="148"/>
        <v>141.16204021182699</v>
      </c>
      <c r="HS79" s="88">
        <f t="shared" si="148"/>
        <v>126.93943692014993</v>
      </c>
      <c r="HT79" s="88">
        <f t="shared" si="148"/>
        <v>124.48304648836013</v>
      </c>
      <c r="HU79" s="88">
        <f t="shared" si="148"/>
        <v>114.79392024276531</v>
      </c>
      <c r="HV79" s="88">
        <f t="shared" si="148"/>
        <v>110.20228707705363</v>
      </c>
      <c r="HW79" s="88">
        <f t="shared" si="148"/>
        <v>178.14579024489024</v>
      </c>
      <c r="HX79" s="88">
        <f t="shared" si="148"/>
        <v>181.00679398833287</v>
      </c>
      <c r="HY79" s="88">
        <f t="shared" si="148"/>
        <v>95.354179940234943</v>
      </c>
      <c r="HZ79" s="88">
        <f t="shared" si="148"/>
        <v>121.65560556050195</v>
      </c>
      <c r="IA79" s="88">
        <f t="shared" si="148"/>
        <v>131.64555952934415</v>
      </c>
      <c r="IB79" s="88">
        <f t="shared" si="148"/>
        <v>169.60902826404319</v>
      </c>
      <c r="IC79" s="88">
        <f t="shared" si="148"/>
        <v>133.29411071674085</v>
      </c>
      <c r="ID79" s="88">
        <f t="shared" si="148"/>
        <v>152.51595575857252</v>
      </c>
      <c r="IE79" s="88">
        <f t="shared" si="148"/>
        <v>162.01842869814558</v>
      </c>
      <c r="IF79" s="88">
        <f t="shared" si="148"/>
        <v>160.54075671873849</v>
      </c>
      <c r="IG79" s="88">
        <f t="shared" si="148"/>
        <v>128.3236338048653</v>
      </c>
      <c r="IH79" s="88">
        <f t="shared" si="148"/>
        <v>250.8427457325289</v>
      </c>
      <c r="II79" s="88">
        <f t="shared" si="148"/>
        <v>139.7063388791581</v>
      </c>
      <c r="IJ79" s="88">
        <f t="shared" si="148"/>
        <v>136.99893116366653</v>
      </c>
      <c r="IK79" s="88">
        <f t="shared" si="148"/>
        <v>184.59801786928705</v>
      </c>
      <c r="IL79" s="88">
        <f t="shared" si="148"/>
        <v>139.62448394022215</v>
      </c>
      <c r="IM79" s="88">
        <f t="shared" si="148"/>
        <v>124.04849188856568</v>
      </c>
      <c r="IN79" s="88">
        <f t="shared" si="148"/>
        <v>164.12077854408955</v>
      </c>
      <c r="IO79" s="88">
        <f t="shared" si="148"/>
        <v>114.17244101778491</v>
      </c>
      <c r="IP79" s="88">
        <f t="shared" si="148"/>
        <v>93.245589016835964</v>
      </c>
      <c r="IQ79" s="88">
        <f t="shared" si="148"/>
        <v>25.439532373118439</v>
      </c>
      <c r="IR79" s="88">
        <f t="shared" si="148"/>
        <v>192.54000866551755</v>
      </c>
      <c r="IS79" s="88">
        <f t="shared" si="148"/>
        <v>147.92120822979211</v>
      </c>
      <c r="IT79" s="88">
        <f t="shared" si="148"/>
        <v>119.97777246624622</v>
      </c>
      <c r="IU79" s="88">
        <f t="shared" si="148"/>
        <v>133.95917215722267</v>
      </c>
      <c r="IV79" s="88">
        <f t="shared" si="148"/>
        <v>148.12329831952772</v>
      </c>
      <c r="IW79" s="88">
        <f t="shared" si="148"/>
        <v>92.333770495666286</v>
      </c>
      <c r="IX79" s="88">
        <f t="shared" si="148"/>
        <v>160.44169477071205</v>
      </c>
      <c r="IY79" s="88">
        <f t="shared" si="148"/>
        <v>149.20390464913038</v>
      </c>
      <c r="IZ79" s="88">
        <f t="shared" si="148"/>
        <v>89.004181349342559</v>
      </c>
      <c r="JA79" s="88">
        <f t="shared" si="148"/>
        <v>172.950705035341</v>
      </c>
      <c r="JB79" s="88">
        <f t="shared" si="148"/>
        <v>145.69854927630178</v>
      </c>
      <c r="JC79" s="88">
        <f t="shared" si="148"/>
        <v>116.90010481270988</v>
      </c>
      <c r="JD79" s="88">
        <f t="shared" si="148"/>
        <v>141.50601757594652</v>
      </c>
      <c r="JE79" s="88">
        <f t="shared" si="148"/>
        <v>112.42079092450751</v>
      </c>
      <c r="JF79" s="88">
        <f t="shared" si="148"/>
        <v>134.82415619875482</v>
      </c>
      <c r="JG79" s="88">
        <f t="shared" si="148"/>
        <v>135.4172289746746</v>
      </c>
      <c r="JH79" s="88">
        <f t="shared" si="148"/>
        <v>99.267396285667118</v>
      </c>
      <c r="JI79" s="88">
        <f t="shared" si="148"/>
        <v>110.9042972672196</v>
      </c>
      <c r="JJ79" s="88">
        <f t="shared" si="148"/>
        <v>79.823735009064634</v>
      </c>
      <c r="JK79" s="88">
        <f t="shared" si="148"/>
        <v>176.63044847600202</v>
      </c>
      <c r="JL79" s="88">
        <f t="shared" si="148"/>
        <v>164.93613286720117</v>
      </c>
      <c r="JM79" s="88">
        <f t="shared" si="148"/>
        <v>120.11120827934488</v>
      </c>
      <c r="JN79" s="88">
        <f t="shared" si="148"/>
        <v>110.20193736637754</v>
      </c>
      <c r="JO79" s="88">
        <f t="shared" si="148"/>
        <v>128.28283187434272</v>
      </c>
      <c r="JP79" s="88">
        <f t="shared" si="148"/>
        <v>138.37401034868077</v>
      </c>
      <c r="JQ79" s="88">
        <f t="shared" ref="JQ79:MB79" si="149">((JQ77/JQ78)*112.8)</f>
        <v>127.04051604982719</v>
      </c>
      <c r="JR79" s="88">
        <f t="shared" si="149"/>
        <v>133.69536188096441</v>
      </c>
      <c r="JS79" s="88">
        <f t="shared" si="149"/>
        <v>164.89973974834501</v>
      </c>
      <c r="JT79" s="88">
        <f t="shared" si="149"/>
        <v>113.22106932030233</v>
      </c>
      <c r="JU79" s="88">
        <f t="shared" si="149"/>
        <v>104.70241872295277</v>
      </c>
      <c r="JV79" s="88">
        <f t="shared" si="149"/>
        <v>134.31755836224411</v>
      </c>
      <c r="JW79" s="88">
        <f t="shared" si="149"/>
        <v>148.5098842078516</v>
      </c>
      <c r="JX79" s="88">
        <f t="shared" si="149"/>
        <v>84.397873349191798</v>
      </c>
      <c r="JY79" s="88">
        <f t="shared" si="149"/>
        <v>124.42602610645336</v>
      </c>
      <c r="JZ79" s="88">
        <f t="shared" si="149"/>
        <v>98.248476175455011</v>
      </c>
      <c r="KA79" s="88">
        <f t="shared" si="149"/>
        <v>121.2366677680715</v>
      </c>
      <c r="KB79" s="88">
        <f t="shared" si="149"/>
        <v>140.0875695849704</v>
      </c>
      <c r="KC79" s="88">
        <f t="shared" si="149"/>
        <v>111.80001838398779</v>
      </c>
      <c r="KD79" s="88">
        <f t="shared" si="149"/>
        <v>138.84674747735261</v>
      </c>
      <c r="KE79" s="88">
        <f t="shared" si="149"/>
        <v>123.4048986530287</v>
      </c>
      <c r="KF79" s="88">
        <f t="shared" si="149"/>
        <v>79.953970962512557</v>
      </c>
      <c r="KG79" s="88">
        <f t="shared" si="149"/>
        <v>63.730024223828416</v>
      </c>
      <c r="KH79" s="88">
        <f t="shared" si="149"/>
        <v>169.91913276207086</v>
      </c>
      <c r="KI79" s="88">
        <f t="shared" si="149"/>
        <v>114.26862180694167</v>
      </c>
      <c r="KJ79" s="88">
        <f t="shared" si="149"/>
        <v>128.71268955489498</v>
      </c>
      <c r="KK79" s="88">
        <f t="shared" si="149"/>
        <v>80.349184087224941</v>
      </c>
      <c r="KL79" s="88">
        <f t="shared" si="149"/>
        <v>163.37978861822401</v>
      </c>
      <c r="KM79" s="88">
        <f t="shared" si="149"/>
        <v>135.55189886193074</v>
      </c>
      <c r="KN79" s="88">
        <f t="shared" si="149"/>
        <v>140.87540459847989</v>
      </c>
      <c r="KO79" s="88">
        <f t="shared" si="149"/>
        <v>161.59981358110892</v>
      </c>
      <c r="KP79" s="88">
        <f t="shared" si="149"/>
        <v>65.246181642049194</v>
      </c>
      <c r="KQ79" s="88">
        <f t="shared" si="149"/>
        <v>135.34086693208664</v>
      </c>
      <c r="KR79" s="88">
        <f t="shared" si="149"/>
        <v>104.00991867783354</v>
      </c>
      <c r="KS79" s="88">
        <f t="shared" si="149"/>
        <v>145.08672564673279</v>
      </c>
      <c r="KT79" s="88">
        <f t="shared" si="149"/>
        <v>103.31737705595089</v>
      </c>
      <c r="KU79" s="88">
        <f t="shared" si="149"/>
        <v>114.35286814648899</v>
      </c>
      <c r="KV79" s="88">
        <f t="shared" si="149"/>
        <v>150.44563892921983</v>
      </c>
      <c r="KW79" s="88">
        <f t="shared" si="149"/>
        <v>127.07323049516</v>
      </c>
      <c r="KX79" s="88">
        <f t="shared" si="149"/>
        <v>118.15106669248289</v>
      </c>
      <c r="KY79" s="88">
        <f t="shared" si="149"/>
        <v>150.14818553694587</v>
      </c>
      <c r="KZ79" s="88">
        <f t="shared" si="149"/>
        <v>202.1212837439993</v>
      </c>
      <c r="LA79" s="88">
        <f t="shared" si="149"/>
        <v>84.685663719687668</v>
      </c>
      <c r="LB79" s="88">
        <f t="shared" si="149"/>
        <v>111.8529132229238</v>
      </c>
      <c r="LC79" s="88">
        <f t="shared" si="149"/>
        <v>130.268471501248</v>
      </c>
      <c r="LD79" s="88">
        <f t="shared" si="149"/>
        <v>149.33980575612685</v>
      </c>
      <c r="LE79" s="88">
        <f t="shared" si="149"/>
        <v>190.39074987036099</v>
      </c>
      <c r="LF79" s="88">
        <f t="shared" si="149"/>
        <v>83.562791189771318</v>
      </c>
      <c r="LG79" s="88">
        <f t="shared" si="149"/>
        <v>90.892004050742614</v>
      </c>
      <c r="LH79" s="88">
        <f t="shared" si="149"/>
        <v>161.40370882723988</v>
      </c>
      <c r="LI79" s="88">
        <f t="shared" si="149"/>
        <v>113.17855779818697</v>
      </c>
      <c r="LJ79" s="88">
        <f t="shared" si="149"/>
        <v>144.43227140793454</v>
      </c>
      <c r="LK79" s="88">
        <f t="shared" si="149"/>
        <v>125.05485248103226</v>
      </c>
      <c r="LL79" s="88">
        <f t="shared" si="149"/>
        <v>132.82073213847337</v>
      </c>
      <c r="LM79" s="88">
        <f t="shared" si="149"/>
        <v>105.94734126014485</v>
      </c>
      <c r="LN79" s="88">
        <f t="shared" si="149"/>
        <v>116.86790247184699</v>
      </c>
      <c r="LO79" s="88">
        <f t="shared" si="149"/>
        <v>110.81159352893195</v>
      </c>
      <c r="LP79" s="88">
        <f t="shared" si="149"/>
        <v>135.17362043365412</v>
      </c>
      <c r="LQ79" s="88">
        <f t="shared" si="149"/>
        <v>188.03945844750223</v>
      </c>
      <c r="LR79" s="88">
        <f t="shared" si="149"/>
        <v>98.204275816753707</v>
      </c>
      <c r="LS79" s="88">
        <f t="shared" si="149"/>
        <v>74.971807276884192</v>
      </c>
      <c r="LT79" s="88">
        <f t="shared" si="149"/>
        <v>73.038831907432566</v>
      </c>
      <c r="LU79" s="88">
        <f t="shared" si="149"/>
        <v>96.814614949910734</v>
      </c>
      <c r="LV79" s="88">
        <f t="shared" si="149"/>
        <v>135.65956062808868</v>
      </c>
      <c r="LW79" s="88">
        <f t="shared" si="149"/>
        <v>132.20071670154854</v>
      </c>
      <c r="LX79" s="88">
        <f t="shared" si="149"/>
        <v>154.47555352841815</v>
      </c>
      <c r="LY79" s="88">
        <f t="shared" si="149"/>
        <v>127.72892961053184</v>
      </c>
      <c r="LZ79" s="88">
        <f t="shared" si="149"/>
        <v>151.9434766640772</v>
      </c>
      <c r="MA79" s="88">
        <f t="shared" si="149"/>
        <v>104.29159613127086</v>
      </c>
      <c r="MB79" s="88">
        <f t="shared" si="149"/>
        <v>125.68160421416169</v>
      </c>
      <c r="MC79" s="88">
        <f t="shared" ref="MC79:ON79" si="150">((MC77/MC78)*112.8)</f>
        <v>174.5660206483789</v>
      </c>
      <c r="MD79" s="88">
        <f t="shared" si="150"/>
        <v>132.82230706134325</v>
      </c>
      <c r="ME79" s="88">
        <f t="shared" si="150"/>
        <v>91.697095402924518</v>
      </c>
      <c r="MF79" s="88">
        <f t="shared" si="150"/>
        <v>131.7070245497635</v>
      </c>
      <c r="MG79" s="88">
        <f t="shared" si="150"/>
        <v>118.14879197471717</v>
      </c>
      <c r="MH79" s="88">
        <f t="shared" si="150"/>
        <v>88.235951601478803</v>
      </c>
      <c r="MI79" s="88">
        <f t="shared" si="150"/>
        <v>119.09120600895771</v>
      </c>
      <c r="MJ79" s="88">
        <f t="shared" si="150"/>
        <v>94.441083609413312</v>
      </c>
      <c r="MK79" s="88">
        <f t="shared" si="150"/>
        <v>153.85546297758745</v>
      </c>
      <c r="ML79" s="88">
        <f t="shared" si="150"/>
        <v>84.011980195424329</v>
      </c>
      <c r="MM79" s="88">
        <f t="shared" si="150"/>
        <v>113.06591146471382</v>
      </c>
      <c r="MN79" s="88">
        <f t="shared" si="150"/>
        <v>97.19765433048795</v>
      </c>
      <c r="MO79" s="88">
        <f t="shared" si="150"/>
        <v>220.35944279099138</v>
      </c>
      <c r="MP79" s="88">
        <f t="shared" si="150"/>
        <v>161.89935682891667</v>
      </c>
      <c r="MQ79" s="88">
        <f t="shared" si="150"/>
        <v>120.89652276340064</v>
      </c>
      <c r="MR79" s="88">
        <f t="shared" si="150"/>
        <v>81.21213890738305</v>
      </c>
      <c r="MS79" s="88">
        <f t="shared" si="150"/>
        <v>107.2300141031176</v>
      </c>
      <c r="MT79" s="88">
        <f t="shared" si="150"/>
        <v>126.79810371142308</v>
      </c>
      <c r="MU79" s="88">
        <f t="shared" si="150"/>
        <v>64.979114368394363</v>
      </c>
      <c r="MV79" s="88">
        <f t="shared" si="150"/>
        <v>119.41592758209292</v>
      </c>
      <c r="MW79" s="88">
        <f t="shared" si="150"/>
        <v>136.75740317583822</v>
      </c>
      <c r="MX79" s="88">
        <f t="shared" si="150"/>
        <v>161.27067796134071</v>
      </c>
      <c r="MY79" s="88">
        <f t="shared" si="150"/>
        <v>79.336958213390332</v>
      </c>
      <c r="MZ79" s="88">
        <f t="shared" si="150"/>
        <v>94.728811893489478</v>
      </c>
      <c r="NA79" s="88">
        <f t="shared" si="150"/>
        <v>116.14964103882266</v>
      </c>
      <c r="NB79" s="88">
        <f t="shared" si="150"/>
        <v>115.37355322938303</v>
      </c>
      <c r="NC79" s="88">
        <f t="shared" si="150"/>
        <v>121.1004459281135</v>
      </c>
      <c r="ND79" s="88">
        <f t="shared" si="150"/>
        <v>102.83654119469463</v>
      </c>
      <c r="NE79" s="88">
        <f t="shared" si="150"/>
        <v>121.59985618704428</v>
      </c>
      <c r="NF79" s="88">
        <f t="shared" si="150"/>
        <v>143.90077531468253</v>
      </c>
      <c r="NG79" s="88">
        <f t="shared" si="150"/>
        <v>216.47967222272715</v>
      </c>
      <c r="NH79" s="88">
        <f t="shared" si="150"/>
        <v>117.62864971909768</v>
      </c>
      <c r="NI79" s="88">
        <f t="shared" si="150"/>
        <v>179.29661623319299</v>
      </c>
      <c r="NJ79" s="88">
        <f t="shared" si="150"/>
        <v>126.76417055805116</v>
      </c>
      <c r="NK79" s="88">
        <f t="shared" si="150"/>
        <v>122.81339620470483</v>
      </c>
      <c r="NL79" s="88">
        <f t="shared" si="150"/>
        <v>118.05868253137479</v>
      </c>
      <c r="NM79" s="88">
        <f t="shared" si="150"/>
        <v>90.331736009416289</v>
      </c>
      <c r="NN79" s="88">
        <f t="shared" si="150"/>
        <v>78.028350715399597</v>
      </c>
      <c r="NO79" s="88">
        <f t="shared" si="150"/>
        <v>101.60572259372248</v>
      </c>
      <c r="NP79" s="88">
        <f t="shared" si="150"/>
        <v>128.83431705666621</v>
      </c>
      <c r="NQ79" s="88">
        <f t="shared" si="150"/>
        <v>149.99674265853665</v>
      </c>
      <c r="NR79" s="88">
        <f t="shared" si="150"/>
        <v>79.657466177391214</v>
      </c>
      <c r="NS79" s="88">
        <f t="shared" si="150"/>
        <v>116.92274533704008</v>
      </c>
      <c r="NT79" s="88">
        <f t="shared" si="150"/>
        <v>124.49000334271055</v>
      </c>
      <c r="NU79" s="88">
        <f t="shared" si="150"/>
        <v>171.76904844833666</v>
      </c>
      <c r="NV79" s="88">
        <f t="shared" si="150"/>
        <v>85.632878504432512</v>
      </c>
      <c r="NW79" s="88">
        <f t="shared" si="150"/>
        <v>105.27780899932341</v>
      </c>
      <c r="NX79" s="88">
        <f t="shared" si="150"/>
        <v>97.240624008967174</v>
      </c>
      <c r="NY79" s="88">
        <f t="shared" si="150"/>
        <v>74.878189804644066</v>
      </c>
      <c r="NZ79" s="88">
        <f t="shared" si="150"/>
        <v>177.04329844076963</v>
      </c>
      <c r="OA79" s="88">
        <f t="shared" si="150"/>
        <v>102.16253394271583</v>
      </c>
      <c r="OB79" s="88">
        <f t="shared" si="150"/>
        <v>117.18124155094314</v>
      </c>
      <c r="OC79" s="88">
        <f t="shared" si="150"/>
        <v>82.221670280109407</v>
      </c>
      <c r="OD79" s="88">
        <f t="shared" si="150"/>
        <v>109.40449144013314</v>
      </c>
      <c r="OE79" s="88">
        <f t="shared" si="150"/>
        <v>82.047478561795572</v>
      </c>
      <c r="OF79" s="88">
        <f t="shared" si="150"/>
        <v>137.34000397662038</v>
      </c>
      <c r="OG79" s="88">
        <f t="shared" si="150"/>
        <v>89.69323717586235</v>
      </c>
      <c r="OH79" s="88">
        <f t="shared" si="150"/>
        <v>102.47070580733758</v>
      </c>
      <c r="OI79" s="88">
        <f t="shared" si="150"/>
        <v>160.09077294240919</v>
      </c>
      <c r="OJ79" s="88">
        <f t="shared" si="150"/>
        <v>143.74946664217401</v>
      </c>
      <c r="OK79" s="88">
        <f t="shared" si="150"/>
        <v>98.911269622212174</v>
      </c>
      <c r="OL79" s="88">
        <f t="shared" si="150"/>
        <v>126.508011266187</v>
      </c>
      <c r="OM79" s="88">
        <f t="shared" si="150"/>
        <v>108.74545064726152</v>
      </c>
      <c r="ON79" s="88">
        <f t="shared" si="150"/>
        <v>126.49612849969614</v>
      </c>
      <c r="OO79" s="88">
        <f t="shared" ref="OO79:XZ79" si="151">((OO77/OO78)*112.8)</f>
        <v>99.699019162852906</v>
      </c>
      <c r="OP79" s="88">
        <f t="shared" si="151"/>
        <v>102.73179616963398</v>
      </c>
      <c r="OQ79" s="88">
        <f t="shared" si="151"/>
        <v>91.877545263083235</v>
      </c>
      <c r="OR79" s="88">
        <f t="shared" si="151"/>
        <v>129.33509363148806</v>
      </c>
      <c r="OS79" s="88">
        <f t="shared" si="151"/>
        <v>148.37072362758713</v>
      </c>
      <c r="OT79" s="88">
        <f t="shared" si="151"/>
        <v>164.93532575539254</v>
      </c>
      <c r="OU79" s="88">
        <f t="shared" si="151"/>
        <v>127.12861580586873</v>
      </c>
      <c r="OV79" s="88">
        <f t="shared" si="151"/>
        <v>88.109990176054964</v>
      </c>
      <c r="OW79" s="88">
        <f t="shared" si="151"/>
        <v>157.56320754518947</v>
      </c>
      <c r="OX79" s="88">
        <f t="shared" si="151"/>
        <v>98.294909893375916</v>
      </c>
      <c r="OY79" s="88">
        <f t="shared" si="151"/>
        <v>119.59415334097963</v>
      </c>
      <c r="OZ79" s="88">
        <f t="shared" si="151"/>
        <v>120.48800450351764</v>
      </c>
      <c r="PA79" s="88">
        <f t="shared" si="151"/>
        <v>216.51748898689297</v>
      </c>
      <c r="PB79" s="88">
        <f t="shared" si="151"/>
        <v>101.97073325239941</v>
      </c>
      <c r="PC79" s="88">
        <f t="shared" si="151"/>
        <v>143.47467698472386</v>
      </c>
      <c r="PD79" s="88">
        <f t="shared" si="151"/>
        <v>132.28352863732906</v>
      </c>
      <c r="PE79" s="88">
        <f t="shared" si="151"/>
        <v>106.88845705024349</v>
      </c>
      <c r="PF79" s="88">
        <f t="shared" si="151"/>
        <v>139.83698880843926</v>
      </c>
      <c r="PG79" s="88">
        <f t="shared" si="151"/>
        <v>119.06517828670708</v>
      </c>
      <c r="PH79" s="88">
        <f t="shared" si="151"/>
        <v>168.18351853066551</v>
      </c>
      <c r="PI79" s="88">
        <f t="shared" si="151"/>
        <v>154.41262925713559</v>
      </c>
      <c r="PJ79" s="88">
        <f t="shared" si="151"/>
        <v>138.693833684059</v>
      </c>
      <c r="PK79" s="88">
        <f t="shared" si="151"/>
        <v>104.15201255334091</v>
      </c>
      <c r="PL79" s="88">
        <f t="shared" si="151"/>
        <v>95.03422901379713</v>
      </c>
      <c r="PM79" s="88">
        <f t="shared" si="151"/>
        <v>116.69256498073611</v>
      </c>
      <c r="PN79" s="88">
        <f t="shared" si="151"/>
        <v>79.500702057705453</v>
      </c>
      <c r="PO79" s="88">
        <f t="shared" si="151"/>
        <v>97.039470357636958</v>
      </c>
      <c r="PP79" s="88">
        <f t="shared" si="151"/>
        <v>94.264066548588019</v>
      </c>
      <c r="PQ79" s="88">
        <f t="shared" si="151"/>
        <v>125.87375678012806</v>
      </c>
      <c r="PR79" s="88">
        <f t="shared" si="151"/>
        <v>103.21995382033811</v>
      </c>
      <c r="PS79" s="88">
        <f t="shared" si="151"/>
        <v>137.79906457936471</v>
      </c>
      <c r="PT79" s="88">
        <f t="shared" si="151"/>
        <v>163.46547450160523</v>
      </c>
      <c r="PU79" s="88">
        <f t="shared" si="151"/>
        <v>163.26385049432369</v>
      </c>
      <c r="PV79" s="88">
        <f t="shared" si="151"/>
        <v>140.13024091493554</v>
      </c>
      <c r="PW79" s="88">
        <f t="shared" si="151"/>
        <v>112.21418720000682</v>
      </c>
      <c r="PX79" s="88">
        <f t="shared" si="151"/>
        <v>112.34011223937433</v>
      </c>
      <c r="PY79" s="88">
        <f t="shared" si="151"/>
        <v>106.25896701528136</v>
      </c>
      <c r="PZ79" s="88">
        <f t="shared" si="151"/>
        <v>138.87479656128301</v>
      </c>
      <c r="QA79" s="88">
        <f t="shared" si="151"/>
        <v>143.33510733578584</v>
      </c>
      <c r="QB79" s="88">
        <f t="shared" si="151"/>
        <v>114.36938730864215</v>
      </c>
      <c r="QC79" s="88">
        <f t="shared" si="151"/>
        <v>101.27547326213157</v>
      </c>
      <c r="QD79" s="88">
        <f t="shared" si="151"/>
        <v>155.09640450678006</v>
      </c>
      <c r="QE79" s="88">
        <f t="shared" si="151"/>
        <v>125.81108775466241</v>
      </c>
      <c r="QF79" s="88">
        <f t="shared" si="151"/>
        <v>137.82000586578823</v>
      </c>
      <c r="QG79" s="88">
        <f t="shared" si="151"/>
        <v>108.36630724298362</v>
      </c>
      <c r="QH79" s="88">
        <f t="shared" si="151"/>
        <v>149.81189053955762</v>
      </c>
      <c r="QI79" s="88">
        <f t="shared" si="151"/>
        <v>123.40836284353297</v>
      </c>
      <c r="QJ79" s="88">
        <f t="shared" si="151"/>
        <v>110.97099915136664</v>
      </c>
      <c r="QK79" s="88">
        <f t="shared" si="151"/>
        <v>120.227444719012</v>
      </c>
      <c r="QL79" s="88">
        <f t="shared" si="151"/>
        <v>168.82592262711989</v>
      </c>
      <c r="QM79" s="88">
        <f t="shared" si="151"/>
        <v>89.043562974230355</v>
      </c>
      <c r="QN79" s="88">
        <f t="shared" si="151"/>
        <v>92.857954812619127</v>
      </c>
      <c r="QO79" s="88">
        <f t="shared" si="151"/>
        <v>145.70223891044282</v>
      </c>
      <c r="QP79" s="88">
        <f t="shared" si="151"/>
        <v>75.160927970510642</v>
      </c>
      <c r="QQ79" s="88">
        <f t="shared" si="151"/>
        <v>141.45589603890866</v>
      </c>
      <c r="QR79" s="88">
        <f t="shared" si="151"/>
        <v>135.72257153635584</v>
      </c>
      <c r="QS79" s="88">
        <f t="shared" si="151"/>
        <v>141.18151802437939</v>
      </c>
      <c r="QT79" s="88">
        <f t="shared" si="151"/>
        <v>137.80475622842982</v>
      </c>
      <c r="QU79" s="88">
        <f t="shared" si="151"/>
        <v>125.98362563683455</v>
      </c>
      <c r="QV79" s="88">
        <f t="shared" si="151"/>
        <v>117.65385952241822</v>
      </c>
      <c r="QW79" s="88">
        <f t="shared" si="151"/>
        <v>147.76106040029947</v>
      </c>
      <c r="QX79" s="88">
        <f t="shared" si="151"/>
        <v>117.13728032813782</v>
      </c>
      <c r="QY79" s="88">
        <f t="shared" si="151"/>
        <v>138.82195382177559</v>
      </c>
      <c r="QZ79" s="88">
        <f t="shared" si="151"/>
        <v>132.67445017778354</v>
      </c>
      <c r="RA79" s="88">
        <f t="shared" si="151"/>
        <v>153.9764979456998</v>
      </c>
      <c r="RB79" s="88">
        <f t="shared" si="151"/>
        <v>99.838250086749142</v>
      </c>
      <c r="RC79" s="88">
        <f t="shared" si="151"/>
        <v>162.81582275871816</v>
      </c>
      <c r="RD79" s="88">
        <f t="shared" si="151"/>
        <v>233.6549658780304</v>
      </c>
      <c r="RE79" s="88">
        <f t="shared" si="151"/>
        <v>101.52515334457013</v>
      </c>
      <c r="RF79" s="88">
        <f t="shared" si="151"/>
        <v>180.11590184151635</v>
      </c>
      <c r="RG79" s="88">
        <f t="shared" si="151"/>
        <v>96.082692767541346</v>
      </c>
      <c r="RH79" s="88">
        <f t="shared" si="151"/>
        <v>135.30600644551916</v>
      </c>
      <c r="RI79" s="88">
        <f t="shared" si="151"/>
        <v>86.530408862641536</v>
      </c>
      <c r="RJ79" s="88">
        <f t="shared" si="151"/>
        <v>107.72194366347921</v>
      </c>
      <c r="RK79" s="88">
        <f t="shared" si="151"/>
        <v>110.23468354313741</v>
      </c>
      <c r="RL79" s="88">
        <f t="shared" si="151"/>
        <v>129.32806017586515</v>
      </c>
      <c r="RM79" s="88">
        <f t="shared" si="151"/>
        <v>151.39230151344265</v>
      </c>
      <c r="RN79" s="88">
        <f t="shared" si="151"/>
        <v>139.18762191044075</v>
      </c>
      <c r="RO79" s="88">
        <f t="shared" si="151"/>
        <v>160.44951478469065</v>
      </c>
      <c r="RP79" s="88">
        <f t="shared" si="151"/>
        <v>114.2287628882211</v>
      </c>
      <c r="RQ79" s="88">
        <f t="shared" si="151"/>
        <v>143.35857478100405</v>
      </c>
      <c r="RR79" s="88">
        <f t="shared" si="151"/>
        <v>82.889432293800937</v>
      </c>
      <c r="RS79" s="88">
        <f t="shared" si="151"/>
        <v>115.16126985076853</v>
      </c>
      <c r="RT79" s="88">
        <f t="shared" si="151"/>
        <v>94.623298642404919</v>
      </c>
      <c r="RU79" s="88">
        <f t="shared" si="151"/>
        <v>142.06733358246774</v>
      </c>
      <c r="RV79" s="88">
        <f t="shared" si="151"/>
        <v>84.688584339756574</v>
      </c>
      <c r="RW79" s="88">
        <f t="shared" si="151"/>
        <v>138.16323002977941</v>
      </c>
      <c r="RX79" s="88">
        <f t="shared" si="151"/>
        <v>101.27355189182104</v>
      </c>
      <c r="RY79" s="88">
        <f t="shared" si="151"/>
        <v>120.60884725978796</v>
      </c>
      <c r="RZ79" s="88">
        <f t="shared" si="151"/>
        <v>122.10322871006031</v>
      </c>
      <c r="SA79" s="88">
        <f t="shared" si="151"/>
        <v>105.95838279195866</v>
      </c>
      <c r="SB79" s="88">
        <f t="shared" si="151"/>
        <v>112.04850153572846</v>
      </c>
      <c r="SC79" s="88">
        <f t="shared" si="151"/>
        <v>72.312602814598421</v>
      </c>
      <c r="SD79" s="88">
        <f t="shared" si="151"/>
        <v>114.84563647696446</v>
      </c>
      <c r="SE79" s="88">
        <f t="shared" si="151"/>
        <v>95.217144472612091</v>
      </c>
      <c r="SF79" s="88">
        <f t="shared" si="151"/>
        <v>113.08132109986023</v>
      </c>
      <c r="SG79" s="88">
        <f t="shared" si="151"/>
        <v>120.54470929984751</v>
      </c>
      <c r="SH79" s="88">
        <f t="shared" si="151"/>
        <v>134.12215567850535</v>
      </c>
      <c r="SI79" s="88">
        <f t="shared" si="151"/>
        <v>110.80343974317222</v>
      </c>
      <c r="SJ79" s="88">
        <f t="shared" si="151"/>
        <v>116.32155798033986</v>
      </c>
      <c r="SK79" s="88">
        <f t="shared" si="151"/>
        <v>108.01336276344421</v>
      </c>
      <c r="SL79" s="88">
        <f t="shared" si="151"/>
        <v>95.715146924701756</v>
      </c>
      <c r="SM79" s="88">
        <f t="shared" si="151"/>
        <v>125.06296998976318</v>
      </c>
      <c r="SN79" s="88">
        <f t="shared" si="151"/>
        <v>118.61677762989424</v>
      </c>
      <c r="SO79" s="88">
        <f t="shared" si="151"/>
        <v>169.70118768501237</v>
      </c>
      <c r="SP79" s="88">
        <f t="shared" si="151"/>
        <v>119.37649465972935</v>
      </c>
      <c r="SQ79" s="88">
        <f t="shared" si="151"/>
        <v>233.24161936519252</v>
      </c>
      <c r="SR79" s="88">
        <f t="shared" si="151"/>
        <v>182.30733689067389</v>
      </c>
      <c r="SS79" s="88">
        <f t="shared" si="151"/>
        <v>153.59377981902833</v>
      </c>
      <c r="ST79" s="88">
        <f t="shared" si="151"/>
        <v>161.68870861983268</v>
      </c>
      <c r="SU79" s="88">
        <f t="shared" si="151"/>
        <v>57.150312709089043</v>
      </c>
      <c r="SV79" s="88">
        <f t="shared" si="151"/>
        <v>173.5684253176112</v>
      </c>
      <c r="SW79" s="88">
        <f t="shared" si="151"/>
        <v>196.65466230921319</v>
      </c>
      <c r="SX79" s="88">
        <f t="shared" si="151"/>
        <v>222.15055871874932</v>
      </c>
      <c r="SY79" s="88">
        <f t="shared" si="151"/>
        <v>152.14169220618453</v>
      </c>
      <c r="SZ79" s="88">
        <f t="shared" si="151"/>
        <v>95.934378796586756</v>
      </c>
      <c r="TA79" s="88">
        <f t="shared" si="151"/>
        <v>162.51195412309636</v>
      </c>
      <c r="TB79" s="88">
        <f t="shared" si="151"/>
        <v>125.37874313480017</v>
      </c>
      <c r="TC79" s="88">
        <f t="shared" si="151"/>
        <v>97.132570860796392</v>
      </c>
      <c r="TD79" s="88">
        <f t="shared" si="151"/>
        <v>101.51919795941245</v>
      </c>
      <c r="TE79" s="88">
        <f t="shared" si="151"/>
        <v>175.30100524608167</v>
      </c>
      <c r="TF79" s="88">
        <f t="shared" si="151"/>
        <v>149.36721626267271</v>
      </c>
      <c r="TG79" s="88">
        <f t="shared" si="151"/>
        <v>194.44385086865174</v>
      </c>
      <c r="TH79" s="88">
        <f t="shared" si="151"/>
        <v>113.79771463900013</v>
      </c>
      <c r="TI79" s="88">
        <f t="shared" si="151"/>
        <v>103.88008458237452</v>
      </c>
      <c r="TJ79" s="88">
        <f t="shared" si="151"/>
        <v>172.22296929428754</v>
      </c>
      <c r="TK79" s="88">
        <f t="shared" si="151"/>
        <v>184.54214906527221</v>
      </c>
      <c r="TL79" s="88">
        <f t="shared" si="151"/>
        <v>166.02819406264913</v>
      </c>
      <c r="TM79" s="88">
        <f t="shared" si="151"/>
        <v>141.45717709798598</v>
      </c>
      <c r="TN79" s="88">
        <f t="shared" si="151"/>
        <v>210.95797329123766</v>
      </c>
      <c r="TO79" s="88">
        <f t="shared" si="151"/>
        <v>191.43699791356994</v>
      </c>
      <c r="TP79" s="88">
        <f t="shared" si="151"/>
        <v>194.52770828287581</v>
      </c>
      <c r="TQ79" s="88">
        <f t="shared" si="151"/>
        <v>111.10698283010581</v>
      </c>
      <c r="TR79" s="88">
        <f t="shared" si="151"/>
        <v>131.93336870712477</v>
      </c>
      <c r="TS79" s="88">
        <f t="shared" si="151"/>
        <v>160.88761110935712</v>
      </c>
      <c r="TT79" s="88">
        <f t="shared" si="151"/>
        <v>149.78823961200902</v>
      </c>
      <c r="TU79" s="88">
        <f t="shared" si="151"/>
        <v>168.79686498267108</v>
      </c>
      <c r="TV79" s="88">
        <f t="shared" si="151"/>
        <v>128.9813607432713</v>
      </c>
      <c r="TW79" s="88">
        <f t="shared" si="151"/>
        <v>237.2317865711187</v>
      </c>
      <c r="TX79" s="88">
        <f t="shared" si="151"/>
        <v>152.88695678178445</v>
      </c>
      <c r="TY79" s="88">
        <f t="shared" si="151"/>
        <v>132.32449463361695</v>
      </c>
      <c r="TZ79" s="88">
        <f t="shared" si="151"/>
        <v>131.46295632783168</v>
      </c>
      <c r="UA79" s="88">
        <f t="shared" si="151"/>
        <v>282.43079080700733</v>
      </c>
      <c r="UB79" s="88">
        <f t="shared" si="151"/>
        <v>127.04737210644356</v>
      </c>
      <c r="UC79" s="88">
        <f t="shared" si="151"/>
        <v>127.08813975363746</v>
      </c>
      <c r="UD79" s="88">
        <f t="shared" si="151"/>
        <v>229.03735810807245</v>
      </c>
      <c r="UE79" s="88">
        <f t="shared" si="151"/>
        <v>182.30376422004827</v>
      </c>
      <c r="UF79" s="88">
        <f t="shared" si="151"/>
        <v>88.209083371659972</v>
      </c>
      <c r="UG79" s="88">
        <f t="shared" si="151"/>
        <v>84.767355654939081</v>
      </c>
      <c r="UH79" s="88">
        <f t="shared" si="151"/>
        <v>134.10254283224242</v>
      </c>
      <c r="UI79" s="88">
        <f t="shared" si="151"/>
        <v>102.44325476783938</v>
      </c>
      <c r="UJ79" s="88">
        <f t="shared" si="151"/>
        <v>82.047986108130516</v>
      </c>
      <c r="UK79" s="88">
        <f t="shared" si="151"/>
        <v>162.48878852857223</v>
      </c>
      <c r="UL79" s="88">
        <f t="shared" si="151"/>
        <v>154.72418069692179</v>
      </c>
      <c r="UM79" s="88">
        <f t="shared" si="151"/>
        <v>165.06007201884225</v>
      </c>
      <c r="UN79" s="88">
        <f t="shared" si="151"/>
        <v>93.442194880705955</v>
      </c>
      <c r="UO79" s="88">
        <f t="shared" si="151"/>
        <v>136.97669363201274</v>
      </c>
      <c r="UP79" s="88">
        <f t="shared" si="151"/>
        <v>121.76602884949151</v>
      </c>
      <c r="UQ79" s="88">
        <f t="shared" si="151"/>
        <v>201.80968766308393</v>
      </c>
      <c r="UR79" s="88">
        <f t="shared" si="151"/>
        <v>187.44194669296172</v>
      </c>
      <c r="US79" s="88">
        <f t="shared" si="151"/>
        <v>122.1935167678794</v>
      </c>
      <c r="UT79" s="88">
        <f t="shared" si="151"/>
        <v>145.58564880909529</v>
      </c>
      <c r="UU79" s="88">
        <f t="shared" si="151"/>
        <v>123.1222582778439</v>
      </c>
      <c r="UV79" s="88">
        <f t="shared" si="151"/>
        <v>147.89865218223164</v>
      </c>
      <c r="UW79" s="88">
        <f t="shared" si="151"/>
        <v>143.72235028486804</v>
      </c>
      <c r="UX79" s="88">
        <f t="shared" si="151"/>
        <v>171.15254635828728</v>
      </c>
      <c r="UY79" s="88">
        <f t="shared" si="151"/>
        <v>174.27029962606898</v>
      </c>
      <c r="UZ79" s="88">
        <f t="shared" si="151"/>
        <v>127.43645030452453</v>
      </c>
      <c r="VA79" s="88">
        <f t="shared" si="151"/>
        <v>88.420192494330394</v>
      </c>
      <c r="VB79" s="88">
        <f t="shared" si="151"/>
        <v>180.52132985104492</v>
      </c>
      <c r="VC79" s="88">
        <f t="shared" si="151"/>
        <v>139.21252884720255</v>
      </c>
      <c r="VD79" s="88">
        <f t="shared" si="151"/>
        <v>190.77323566326362</v>
      </c>
      <c r="VE79" s="88">
        <f t="shared" si="151"/>
        <v>136.91582428192001</v>
      </c>
      <c r="VF79" s="88">
        <f t="shared" si="151"/>
        <v>149.4848964215665</v>
      </c>
      <c r="VG79" s="88">
        <f t="shared" si="151"/>
        <v>193.81445434266544</v>
      </c>
      <c r="VH79" s="88">
        <f t="shared" si="151"/>
        <v>104.48628952261821</v>
      </c>
      <c r="VI79" s="88">
        <f t="shared" si="151"/>
        <v>119.14401496654378</v>
      </c>
      <c r="VJ79" s="88">
        <f t="shared" si="151"/>
        <v>212.81758046599131</v>
      </c>
      <c r="VK79" s="88">
        <f t="shared" si="151"/>
        <v>160.06056649967562</v>
      </c>
      <c r="VL79" s="88">
        <f t="shared" si="151"/>
        <v>145.05424140679867</v>
      </c>
      <c r="VM79" s="88">
        <f t="shared" si="151"/>
        <v>183.1652545257019</v>
      </c>
      <c r="VN79" s="88">
        <f t="shared" si="151"/>
        <v>133.30948250373868</v>
      </c>
      <c r="VO79" s="88">
        <f t="shared" si="151"/>
        <v>150.78476763266767</v>
      </c>
      <c r="VP79" s="88">
        <f t="shared" si="151"/>
        <v>141.29032171397014</v>
      </c>
      <c r="VQ79" s="88">
        <f t="shared" si="151"/>
        <v>182.89462589752443</v>
      </c>
      <c r="VR79" s="88">
        <f t="shared" si="151"/>
        <v>192.50777641796617</v>
      </c>
      <c r="VS79" s="88">
        <f t="shared" si="151"/>
        <v>130.75149818350582</v>
      </c>
      <c r="VT79" s="88">
        <f t="shared" si="151"/>
        <v>197.1556333555848</v>
      </c>
      <c r="VU79" s="88">
        <f t="shared" si="151"/>
        <v>144.54556556437532</v>
      </c>
      <c r="VV79" s="88">
        <f t="shared" si="151"/>
        <v>105.4447457126612</v>
      </c>
      <c r="VW79" s="88">
        <f t="shared" si="151"/>
        <v>193.24195703953089</v>
      </c>
      <c r="VX79" s="88">
        <f t="shared" si="151"/>
        <v>221.9603977427094</v>
      </c>
      <c r="VY79" s="88">
        <f t="shared" si="151"/>
        <v>146.28943346160784</v>
      </c>
      <c r="VZ79" s="88">
        <f t="shared" si="151"/>
        <v>171.10482473337137</v>
      </c>
      <c r="WA79" s="88">
        <f t="shared" si="151"/>
        <v>30.217789165048409</v>
      </c>
      <c r="WB79" s="88">
        <f t="shared" si="151"/>
        <v>179.51462008578147</v>
      </c>
      <c r="WC79" s="88">
        <f t="shared" si="151"/>
        <v>121.29035113128242</v>
      </c>
      <c r="WD79" s="88">
        <f t="shared" si="151"/>
        <v>134.75229473499741</v>
      </c>
      <c r="WE79" s="88">
        <f t="shared" si="151"/>
        <v>143.26924774059958</v>
      </c>
      <c r="WF79" s="88">
        <f t="shared" si="151"/>
        <v>180.18514702633587</v>
      </c>
      <c r="WG79" s="88">
        <f t="shared" si="151"/>
        <v>161.28496318927861</v>
      </c>
      <c r="WH79" s="88">
        <f t="shared" si="151"/>
        <v>60.668038734790684</v>
      </c>
      <c r="WI79" s="88">
        <f t="shared" si="151"/>
        <v>203.29152347554512</v>
      </c>
      <c r="WJ79" s="88">
        <f t="shared" si="151"/>
        <v>164.29058941329063</v>
      </c>
      <c r="WK79" s="88">
        <f t="shared" si="151"/>
        <v>119.07420071306294</v>
      </c>
      <c r="WL79" s="88">
        <f t="shared" si="151"/>
        <v>109.66155214764477</v>
      </c>
      <c r="WM79" s="88">
        <f t="shared" si="151"/>
        <v>101.37250494112418</v>
      </c>
      <c r="WN79" s="88">
        <f t="shared" si="151"/>
        <v>235.84586721331883</v>
      </c>
      <c r="WO79" s="88">
        <f t="shared" si="151"/>
        <v>126.29543660807911</v>
      </c>
      <c r="WP79" s="88">
        <f t="shared" si="151"/>
        <v>138.7997143528504</v>
      </c>
      <c r="WQ79" s="88">
        <f t="shared" si="151"/>
        <v>148.16376730751554</v>
      </c>
      <c r="WR79" s="88">
        <f t="shared" si="151"/>
        <v>145.98542959865119</v>
      </c>
      <c r="WS79" s="88">
        <f t="shared" si="151"/>
        <v>105.51325857957978</v>
      </c>
      <c r="WT79" s="88">
        <f t="shared" si="151"/>
        <v>195.35151414720346</v>
      </c>
      <c r="WU79" s="88">
        <f t="shared" si="151"/>
        <v>133.69088988535825</v>
      </c>
      <c r="WV79" s="88">
        <f t="shared" si="151"/>
        <v>125.88076984202758</v>
      </c>
      <c r="WW79" s="88">
        <f t="shared" si="151"/>
        <v>159.50062233374561</v>
      </c>
      <c r="WX79" s="88">
        <f t="shared" si="151"/>
        <v>181.40471953485249</v>
      </c>
      <c r="WY79" s="88">
        <f t="shared" si="151"/>
        <v>136.82429558286228</v>
      </c>
      <c r="WZ79" s="88">
        <f t="shared" si="151"/>
        <v>83.313883201193178</v>
      </c>
      <c r="XA79" s="88">
        <f t="shared" si="151"/>
        <v>123.23839667331362</v>
      </c>
      <c r="XB79" s="88">
        <f t="shared" si="151"/>
        <v>163.27011036035216</v>
      </c>
      <c r="XC79" s="88">
        <f t="shared" si="151"/>
        <v>104.6200954071296</v>
      </c>
      <c r="XD79" s="88">
        <f t="shared" si="151"/>
        <v>139.04193385086506</v>
      </c>
      <c r="XE79" s="88">
        <f t="shared" si="151"/>
        <v>148.15206207229932</v>
      </c>
      <c r="XF79" s="88">
        <f t="shared" si="151"/>
        <v>144.36715909016263</v>
      </c>
      <c r="XG79" s="88">
        <f t="shared" si="151"/>
        <v>138.59832314168864</v>
      </c>
      <c r="XH79" s="88">
        <f t="shared" si="151"/>
        <v>148.08889765397842</v>
      </c>
      <c r="XI79" s="88">
        <f t="shared" si="151"/>
        <v>193.06419529736453</v>
      </c>
      <c r="XJ79" s="88">
        <f t="shared" si="151"/>
        <v>172.66486140290939</v>
      </c>
      <c r="XK79" s="88">
        <f t="shared" si="151"/>
        <v>122.95258923464151</v>
      </c>
      <c r="XL79" s="88">
        <f t="shared" si="151"/>
        <v>103.93669258450437</v>
      </c>
      <c r="XM79" s="88">
        <f t="shared" si="151"/>
        <v>130.27027041632377</v>
      </c>
      <c r="XN79" s="88">
        <f t="shared" si="151"/>
        <v>171.11021132117497</v>
      </c>
      <c r="XO79" s="88">
        <f t="shared" si="151"/>
        <v>180.25967302216466</v>
      </c>
      <c r="XP79" s="88">
        <f t="shared" si="151"/>
        <v>181.82752714529568</v>
      </c>
      <c r="XQ79" s="88">
        <f t="shared" si="151"/>
        <v>117.52177993027033</v>
      </c>
      <c r="XR79" s="88">
        <f t="shared" si="151"/>
        <v>143.10129872666786</v>
      </c>
      <c r="XS79" s="88">
        <f t="shared" si="151"/>
        <v>184.76049162789673</v>
      </c>
      <c r="XT79" s="88">
        <f t="shared" si="151"/>
        <v>130.90323402980772</v>
      </c>
      <c r="XU79" s="88">
        <f t="shared" si="151"/>
        <v>96.268414938666695</v>
      </c>
      <c r="XV79" s="88">
        <f t="shared" si="151"/>
        <v>180.88366233061541</v>
      </c>
      <c r="XW79" s="88">
        <f t="shared" si="151"/>
        <v>114.65041357994522</v>
      </c>
      <c r="XX79" s="88">
        <f t="shared" si="151"/>
        <v>130.39215616422575</v>
      </c>
      <c r="XY79" s="88">
        <f t="shared" si="151"/>
        <v>160.49964343323822</v>
      </c>
      <c r="XZ79" s="88">
        <f t="shared" si="151"/>
        <v>121.16908904514594</v>
      </c>
      <c r="YA79" s="88">
        <f t="shared" ref="YA79:AAE79" si="152">((YA77/YA78)*112.8)</f>
        <v>152.19286997559556</v>
      </c>
      <c r="YB79" s="88">
        <f t="shared" si="152"/>
        <v>114.74619018004674</v>
      </c>
      <c r="YC79" s="88">
        <f t="shared" si="152"/>
        <v>166.83962356760799</v>
      </c>
      <c r="YD79" s="88">
        <f t="shared" si="152"/>
        <v>134.3591027153482</v>
      </c>
      <c r="YE79" s="88">
        <f t="shared" si="152"/>
        <v>135.27822093254449</v>
      </c>
      <c r="YF79" s="88">
        <f t="shared" si="152"/>
        <v>148.6604199948726</v>
      </c>
      <c r="YG79" s="88">
        <f t="shared" si="152"/>
        <v>216.05756410733085</v>
      </c>
      <c r="YH79" s="88">
        <f t="shared" si="152"/>
        <v>96.818459077838938</v>
      </c>
      <c r="YI79" s="88">
        <f t="shared" si="152"/>
        <v>126.75495597396809</v>
      </c>
      <c r="YJ79" s="88">
        <f t="shared" si="152"/>
        <v>113.39533983726464</v>
      </c>
      <c r="YK79" s="88">
        <f t="shared" si="152"/>
        <v>189.35480581625083</v>
      </c>
      <c r="YL79" s="88">
        <f t="shared" si="152"/>
        <v>107.33362879846848</v>
      </c>
      <c r="YM79" s="88">
        <f t="shared" si="152"/>
        <v>153.36265092905614</v>
      </c>
      <c r="YN79" s="88">
        <f t="shared" si="152"/>
        <v>138.43481736460598</v>
      </c>
      <c r="YO79" s="88">
        <f t="shared" si="152"/>
        <v>69.484000346770657</v>
      </c>
      <c r="YP79" s="88">
        <f t="shared" si="152"/>
        <v>116.71246446008901</v>
      </c>
      <c r="YQ79" s="88">
        <f t="shared" si="152"/>
        <v>98.054754813370621</v>
      </c>
      <c r="YR79" s="88">
        <f t="shared" si="152"/>
        <v>174.20688105486019</v>
      </c>
      <c r="YS79" s="88">
        <f t="shared" si="152"/>
        <v>142.1571392803626</v>
      </c>
      <c r="YT79" s="88">
        <f t="shared" si="152"/>
        <v>138.93443381216568</v>
      </c>
      <c r="YU79" s="88">
        <f t="shared" si="152"/>
        <v>151.16353833070636</v>
      </c>
      <c r="YV79" s="88">
        <f t="shared" si="152"/>
        <v>159.04280800800137</v>
      </c>
      <c r="YW79" s="88">
        <f t="shared" si="152"/>
        <v>318.71961417414911</v>
      </c>
      <c r="YX79" s="88">
        <f t="shared" si="152"/>
        <v>135.89082876454677</v>
      </c>
      <c r="YY79" s="88">
        <f t="shared" si="152"/>
        <v>148.98189105109807</v>
      </c>
      <c r="YZ79" s="88">
        <f t="shared" si="152"/>
        <v>157.00958984138217</v>
      </c>
      <c r="ZA79" s="88">
        <f t="shared" si="152"/>
        <v>164.89446080492326</v>
      </c>
      <c r="ZB79" s="88">
        <f t="shared" si="152"/>
        <v>118.08906685553433</v>
      </c>
      <c r="ZC79" s="88">
        <f t="shared" si="152"/>
        <v>162.54616215090149</v>
      </c>
      <c r="ZD79" s="88">
        <f t="shared" si="152"/>
        <v>173.88922319530332</v>
      </c>
      <c r="ZE79" s="88">
        <f t="shared" si="152"/>
        <v>205.47073184174292</v>
      </c>
      <c r="ZF79" s="88">
        <f t="shared" si="152"/>
        <v>164.5276587431465</v>
      </c>
      <c r="ZG79" s="88">
        <f t="shared" si="152"/>
        <v>153.70378744583809</v>
      </c>
      <c r="ZH79" s="88">
        <f t="shared" si="152"/>
        <v>135.12836460359657</v>
      </c>
      <c r="ZI79" s="88">
        <f t="shared" si="152"/>
        <v>112.42423504062405</v>
      </c>
      <c r="ZJ79" s="88">
        <f t="shared" si="152"/>
        <v>208.66589933884555</v>
      </c>
      <c r="ZK79" s="88">
        <f t="shared" si="152"/>
        <v>147.61031107626602</v>
      </c>
      <c r="ZL79" s="88">
        <f t="shared" si="152"/>
        <v>171.65506828974327</v>
      </c>
      <c r="ZM79" s="88">
        <f t="shared" si="152"/>
        <v>133.3843485395648</v>
      </c>
      <c r="ZN79" s="88">
        <f t="shared" si="152"/>
        <v>119.59920674308177</v>
      </c>
      <c r="ZO79" s="88">
        <f t="shared" si="152"/>
        <v>164.81728711018212</v>
      </c>
      <c r="ZP79" s="88">
        <f t="shared" si="152"/>
        <v>147.89199012311479</v>
      </c>
      <c r="ZQ79" s="88">
        <f t="shared" si="152"/>
        <v>123.23519138889493</v>
      </c>
      <c r="ZR79" s="88">
        <f t="shared" si="152"/>
        <v>191.03578794896615</v>
      </c>
      <c r="ZS79" s="88">
        <f t="shared" si="152"/>
        <v>131.83471995389027</v>
      </c>
      <c r="ZT79" s="88">
        <f t="shared" si="152"/>
        <v>90.569827289835828</v>
      </c>
      <c r="ZU79" s="88">
        <f t="shared" si="152"/>
        <v>111.70575268913615</v>
      </c>
      <c r="ZV79" s="88">
        <f t="shared" si="152"/>
        <v>128.47329564383341</v>
      </c>
      <c r="ZW79" s="88">
        <f t="shared" si="152"/>
        <v>120.80831993196752</v>
      </c>
      <c r="ZX79" s="88">
        <f t="shared" si="152"/>
        <v>148.61095959785666</v>
      </c>
      <c r="ZY79" s="88">
        <f t="shared" si="152"/>
        <v>161.47279269883322</v>
      </c>
      <c r="ZZ79" s="88">
        <f t="shared" si="152"/>
        <v>91.011179381369999</v>
      </c>
      <c r="AAA79" s="88">
        <f t="shared" si="152"/>
        <v>162.43026574123829</v>
      </c>
      <c r="AAB79" s="88">
        <f t="shared" si="152"/>
        <v>169.73322141715443</v>
      </c>
      <c r="AAC79" s="88">
        <f t="shared" si="152"/>
        <v>167.69194851041263</v>
      </c>
      <c r="AAD79" s="88">
        <f t="shared" si="152"/>
        <v>165.59435076083216</v>
      </c>
      <c r="AAE79" s="88">
        <f t="shared" si="152"/>
        <v>138.59224086641851</v>
      </c>
    </row>
    <row r="80" spans="1:707" x14ac:dyDescent="0.25">
      <c r="A80" s="69"/>
      <c r="D80" s="7"/>
      <c r="BY80" s="60"/>
    </row>
    <row r="81" spans="1:707" x14ac:dyDescent="0.25">
      <c r="A81" s="57" t="s">
        <v>2071</v>
      </c>
      <c r="B81" s="58">
        <f>STDEV(D81:BU81)/AVERAGE(D81:BU81)</f>
        <v>6.5710662697997038E-2</v>
      </c>
      <c r="D81" s="7">
        <v>7473894.1804369399</v>
      </c>
      <c r="E81" s="7">
        <v>7874240.9373229099</v>
      </c>
      <c r="F81" s="7">
        <v>7572871.3777462402</v>
      </c>
      <c r="G81" s="7">
        <v>7731911.6586519303</v>
      </c>
      <c r="H81" s="7">
        <v>7480085.30996734</v>
      </c>
      <c r="I81" s="7">
        <v>7463332.1262360904</v>
      </c>
      <c r="J81" s="7">
        <v>7977265.6242442196</v>
      </c>
      <c r="K81" s="7">
        <v>7153532.6606125301</v>
      </c>
      <c r="L81" s="7">
        <v>7492983.0911880601</v>
      </c>
      <c r="M81" s="7">
        <v>7559836.9270235701</v>
      </c>
      <c r="N81" s="7">
        <v>7431674.1645330898</v>
      </c>
      <c r="O81" s="7">
        <v>7387243.2841151804</v>
      </c>
      <c r="P81" s="7">
        <v>7520819.2107318798</v>
      </c>
      <c r="Q81" s="7">
        <v>7458272.7813288402</v>
      </c>
      <c r="R81" s="7">
        <v>7083158.6809355803</v>
      </c>
      <c r="S81" s="7">
        <v>7421000.90612604</v>
      </c>
      <c r="T81" s="7">
        <v>7256760.9021427399</v>
      </c>
      <c r="U81" s="7">
        <v>7145721.2074434198</v>
      </c>
      <c r="V81" s="7">
        <v>7395101.1343019595</v>
      </c>
      <c r="W81" s="7">
        <v>7437182.0608303603</v>
      </c>
      <c r="X81" s="7">
        <v>7518612.6683654701</v>
      </c>
      <c r="Y81" s="7">
        <v>7507608.2447388303</v>
      </c>
      <c r="Z81" s="7">
        <v>7408819.3938453496</v>
      </c>
      <c r="AA81" s="7">
        <v>7376416.7386378702</v>
      </c>
      <c r="AB81" s="7">
        <v>7336275.2345600398</v>
      </c>
      <c r="AC81" s="7">
        <v>7389817.9664865704</v>
      </c>
      <c r="AD81" s="7">
        <v>7635919.0440765796</v>
      </c>
      <c r="AE81" s="7">
        <v>7553146.3261211496</v>
      </c>
      <c r="AF81" s="7">
        <v>7229533.4255418601</v>
      </c>
      <c r="AG81" s="7">
        <v>7474885.3034894504</v>
      </c>
      <c r="AH81" s="7">
        <v>7486282.6672037896</v>
      </c>
      <c r="AI81" s="7">
        <v>7324219.54446478</v>
      </c>
      <c r="AJ81" s="7">
        <v>6819346.4024754902</v>
      </c>
      <c r="AK81" s="7">
        <v>7636169.8391726697</v>
      </c>
      <c r="AL81" s="7">
        <v>7495074.2261977298</v>
      </c>
      <c r="AM81" s="7">
        <v>7408984.4640171397</v>
      </c>
      <c r="AN81" s="7">
        <v>7501819.6264081001</v>
      </c>
      <c r="AO81" s="7">
        <v>7166736.7903674403</v>
      </c>
      <c r="AP81" s="7">
        <v>7334144.1564940801</v>
      </c>
      <c r="AQ81" s="7">
        <v>7122318.54446413</v>
      </c>
      <c r="AR81" s="7">
        <v>6874368.8099505203</v>
      </c>
      <c r="AS81" s="7">
        <v>7003363.44977473</v>
      </c>
      <c r="AT81" s="7">
        <v>7272974.44101658</v>
      </c>
      <c r="AU81" s="7">
        <v>7369842.2396661397</v>
      </c>
      <c r="AV81" s="7">
        <v>7218492.0651684999</v>
      </c>
      <c r="AW81" s="7">
        <v>7262287.1161495503</v>
      </c>
      <c r="AX81" s="7">
        <v>7609897.3458854901</v>
      </c>
      <c r="AY81" s="7">
        <v>7409245.0573231103</v>
      </c>
      <c r="AZ81" s="7">
        <v>7269289.1870141197</v>
      </c>
      <c r="BA81" s="7">
        <v>7332444.2484082496</v>
      </c>
      <c r="BB81" s="7">
        <v>7290861.4138478199</v>
      </c>
      <c r="BC81" s="7">
        <v>7007205.4636758603</v>
      </c>
      <c r="BD81" s="7">
        <v>6993529.7726887399</v>
      </c>
      <c r="BE81" s="7">
        <v>7238238.0727767097</v>
      </c>
      <c r="BF81" s="7">
        <v>7090492.1392588997</v>
      </c>
      <c r="BG81" s="7">
        <v>7366730.8127844902</v>
      </c>
      <c r="BH81" s="7">
        <v>7211664.0276559796</v>
      </c>
      <c r="BI81" s="7">
        <v>7383876.31709396</v>
      </c>
      <c r="BJ81" s="7">
        <v>7970261.7513930798</v>
      </c>
      <c r="BK81" s="7">
        <v>7538766.5586313596</v>
      </c>
      <c r="BL81" s="7">
        <v>7518724.9942490896</v>
      </c>
      <c r="BM81" s="7">
        <v>6778937.4829045702</v>
      </c>
      <c r="BN81" s="7">
        <v>6138761.4282026403</v>
      </c>
      <c r="BO81" s="7">
        <v>5762602.5846883599</v>
      </c>
      <c r="BP81" s="7">
        <v>5860643.03865855</v>
      </c>
      <c r="BQ81" s="7">
        <v>5545478.7093244595</v>
      </c>
      <c r="BR81" s="7">
        <v>7142112.2552998504</v>
      </c>
      <c r="BS81" s="7">
        <v>6551204.1204735097</v>
      </c>
      <c r="BT81" s="7">
        <v>5918205.9599498203</v>
      </c>
      <c r="BU81" s="7">
        <v>6438814.8279026896</v>
      </c>
      <c r="BW81" s="59">
        <f>STDEV(BY81:EP81)/AVERAGE(BY81:EP81)</f>
        <v>3.6993721235494312E-2</v>
      </c>
      <c r="BY81" s="9">
        <v>5335154.26757963</v>
      </c>
      <c r="BZ81" s="9">
        <v>5371985.9059172198</v>
      </c>
      <c r="CA81" s="9">
        <v>5416394.8903381797</v>
      </c>
      <c r="CB81" s="9">
        <v>5279937.9989550896</v>
      </c>
      <c r="CC81" s="9">
        <v>5343507.2772268802</v>
      </c>
      <c r="CD81" s="9">
        <v>5237865.2232633801</v>
      </c>
      <c r="CE81" s="9">
        <v>5163901.6177990604</v>
      </c>
      <c r="CF81" s="9">
        <v>5138386.1530777002</v>
      </c>
      <c r="CG81" s="9">
        <v>5032808.5416864101</v>
      </c>
      <c r="CH81" s="9">
        <v>5013606.8678441402</v>
      </c>
      <c r="CI81" s="9">
        <v>5247982.2032863898</v>
      </c>
      <c r="CJ81" s="9">
        <v>5214236.18608966</v>
      </c>
      <c r="CK81" s="9">
        <v>5137275.1945083598</v>
      </c>
      <c r="CL81" s="9">
        <v>5116873.0421587899</v>
      </c>
      <c r="CM81" s="9">
        <v>4907696.3392069703</v>
      </c>
      <c r="CN81" s="9">
        <v>5014310.6629103003</v>
      </c>
      <c r="CO81" s="9">
        <v>4825745.7743009496</v>
      </c>
      <c r="CP81" s="9">
        <v>5156305.9025092199</v>
      </c>
      <c r="CQ81" s="9">
        <v>5126645.6524714604</v>
      </c>
      <c r="CR81" s="9">
        <v>5067811.6609347304</v>
      </c>
      <c r="CS81" s="9">
        <v>5089033.22943928</v>
      </c>
      <c r="CT81" s="9">
        <v>5008330.08823046</v>
      </c>
      <c r="CU81" s="9">
        <v>5327707.4769789502</v>
      </c>
      <c r="CV81" s="9">
        <v>5261985.4431992704</v>
      </c>
      <c r="CW81" s="9">
        <v>5073827.0610388899</v>
      </c>
      <c r="CX81" s="9">
        <v>5046651.77932336</v>
      </c>
      <c r="CY81" s="9">
        <v>5343749.4778502397</v>
      </c>
      <c r="CZ81" s="9">
        <v>5141239.0324367099</v>
      </c>
      <c r="DA81" s="9">
        <v>5092308.8800467597</v>
      </c>
      <c r="DB81" s="9">
        <v>4895824.3529499797</v>
      </c>
      <c r="DC81" s="9">
        <v>5314610.7304099603</v>
      </c>
      <c r="DD81" s="9">
        <v>5165366.88590445</v>
      </c>
      <c r="DE81" s="9">
        <v>5111776.9151758403</v>
      </c>
      <c r="DF81" s="9">
        <v>5202107.3812795598</v>
      </c>
      <c r="DG81" s="9">
        <v>5222296.1535665104</v>
      </c>
      <c r="DH81" s="9">
        <v>5234162.4157171398</v>
      </c>
      <c r="DI81" s="9">
        <v>5324274.9463144103</v>
      </c>
      <c r="DJ81" s="9">
        <v>5022146.6300078398</v>
      </c>
      <c r="DK81" s="9">
        <v>4807507.4033050695</v>
      </c>
      <c r="DL81" s="9">
        <v>4792237.2678848403</v>
      </c>
      <c r="DM81" s="9">
        <v>4717003.6970479004</v>
      </c>
      <c r="DN81" s="9">
        <v>4998719.10105359</v>
      </c>
      <c r="DO81" s="9">
        <v>5096731.0349351298</v>
      </c>
      <c r="DP81" s="9">
        <v>4998726.8094010204</v>
      </c>
      <c r="DQ81" s="9">
        <v>5366744.3990644803</v>
      </c>
      <c r="DR81" s="9">
        <v>5286845.7245309697</v>
      </c>
      <c r="DS81" s="9">
        <v>5050315.7423806703</v>
      </c>
      <c r="DT81" s="9">
        <v>5105996.9759813799</v>
      </c>
      <c r="DU81" s="9">
        <v>5212622.9481298598</v>
      </c>
      <c r="DV81" s="9">
        <v>4720038.2509602802</v>
      </c>
      <c r="DW81" s="9">
        <v>5034755.4657044904</v>
      </c>
      <c r="DX81" s="9">
        <v>5182637.0876567001</v>
      </c>
      <c r="DY81" s="9">
        <v>5034390.2592359101</v>
      </c>
      <c r="DZ81" s="9">
        <v>5255751.9804696599</v>
      </c>
      <c r="EA81" s="9">
        <v>5399957.9355760198</v>
      </c>
      <c r="EB81" s="9">
        <v>5186196.2036506701</v>
      </c>
      <c r="EC81" s="9">
        <v>5601840.23664553</v>
      </c>
      <c r="ED81" s="9">
        <v>5367720.7950972496</v>
      </c>
      <c r="EE81" s="9">
        <v>5650387.8679810204</v>
      </c>
      <c r="EF81" s="9">
        <v>5130578.5156378597</v>
      </c>
      <c r="EG81" s="9">
        <v>5395586.3868066901</v>
      </c>
      <c r="EH81" s="9">
        <v>5214851.2761968998</v>
      </c>
      <c r="EI81" s="9">
        <v>5206981.9728888003</v>
      </c>
      <c r="EJ81" s="9">
        <v>4916460.14587681</v>
      </c>
      <c r="EK81" s="9">
        <v>5101992.1484393803</v>
      </c>
      <c r="EL81" s="9">
        <v>4725002.7030660203</v>
      </c>
      <c r="EM81" s="9">
        <v>5143232.9102949202</v>
      </c>
      <c r="EN81" s="9">
        <v>4970023.2329247799</v>
      </c>
      <c r="EO81" s="9">
        <v>5265050.4401737005</v>
      </c>
      <c r="EP81" s="9">
        <v>4898062.0239216797</v>
      </c>
      <c r="ER81" s="95">
        <v>3203264.47915432</v>
      </c>
      <c r="ES81" s="95">
        <v>5592230.9689485803</v>
      </c>
      <c r="ET81" s="95">
        <v>5731946.2314776499</v>
      </c>
      <c r="EU81" s="95">
        <v>4036831.38882044</v>
      </c>
      <c r="EV81" s="95">
        <v>4753420.96121844</v>
      </c>
      <c r="EW81" s="95">
        <v>3185239.3632471198</v>
      </c>
      <c r="EX81" s="95">
        <v>4620078.7826329796</v>
      </c>
      <c r="EY81" s="95">
        <v>3751271.93631294</v>
      </c>
      <c r="EZ81" s="95">
        <v>4104901.6274220599</v>
      </c>
      <c r="FA81" s="95">
        <v>3575932.14379388</v>
      </c>
      <c r="FB81" s="84">
        <v>5743206.6001861896</v>
      </c>
      <c r="FC81" s="84">
        <v>4255797.6031110603</v>
      </c>
      <c r="FD81" s="84">
        <v>4727080.1412267601</v>
      </c>
      <c r="FE81" s="84">
        <v>4411166.8087453097</v>
      </c>
      <c r="FF81" s="84">
        <v>3746799.3659991799</v>
      </c>
      <c r="FG81" s="84">
        <v>4198995.0873908298</v>
      </c>
      <c r="FH81" s="84">
        <v>4541333.1361172702</v>
      </c>
      <c r="FI81" s="84">
        <v>3856799.2861027801</v>
      </c>
      <c r="FJ81" s="84">
        <v>3570282.7418312598</v>
      </c>
      <c r="FK81" s="84">
        <v>7581919.7401486598</v>
      </c>
      <c r="FL81" s="84">
        <v>3012450.2490712502</v>
      </c>
      <c r="FM81" s="84">
        <v>3711632.2516970602</v>
      </c>
      <c r="FN81" s="84">
        <v>4581846.4711294202</v>
      </c>
      <c r="FO81" s="84">
        <v>3316551.08968738</v>
      </c>
      <c r="FP81" s="84">
        <v>4751447.0956066102</v>
      </c>
      <c r="FQ81" s="84">
        <v>3434565.1612117202</v>
      </c>
      <c r="FR81" s="84">
        <v>3290866.9995164499</v>
      </c>
      <c r="FS81" s="84">
        <v>4042153.2860040399</v>
      </c>
      <c r="FT81" s="84">
        <v>5147085.4390539201</v>
      </c>
      <c r="FU81" s="84">
        <v>3815459.0349704898</v>
      </c>
      <c r="FV81" s="84">
        <v>3865065.6675926498</v>
      </c>
      <c r="FW81" s="84">
        <v>4314712.9894189304</v>
      </c>
      <c r="FX81" s="84">
        <v>2948853.40125921</v>
      </c>
      <c r="FY81" s="84">
        <v>5524312.6850877404</v>
      </c>
      <c r="FZ81" s="84">
        <v>5041181.0935542304</v>
      </c>
      <c r="GA81" s="84">
        <v>5525005.1973795798</v>
      </c>
      <c r="GB81" s="84">
        <v>5631410.5741982404</v>
      </c>
      <c r="GC81" s="84">
        <v>5889701.87494893</v>
      </c>
      <c r="GD81" s="84">
        <v>5349126.8355998201</v>
      </c>
      <c r="GE81" s="84">
        <v>4220595.7351547703</v>
      </c>
      <c r="GF81" s="84">
        <v>5204109.0984495897</v>
      </c>
      <c r="GG81" s="84">
        <v>5220893.8880265998</v>
      </c>
      <c r="GH81" s="84">
        <v>4506356.8973110402</v>
      </c>
      <c r="GI81" s="84">
        <v>3678091.0107185701</v>
      </c>
      <c r="GJ81" s="84">
        <v>3740642.7811825001</v>
      </c>
      <c r="GK81" s="84">
        <v>4548373.8710331097</v>
      </c>
      <c r="GL81" s="84">
        <v>5241400.3048026003</v>
      </c>
      <c r="GM81" s="84">
        <v>5141210.5095581496</v>
      </c>
      <c r="GN81" s="84">
        <v>4722597.9885134604</v>
      </c>
      <c r="GO81" s="84">
        <v>4609635.5454124901</v>
      </c>
      <c r="GP81" s="84">
        <v>5577497.6252754098</v>
      </c>
      <c r="GQ81" s="84">
        <v>6609448.1656905496</v>
      </c>
      <c r="GR81" s="84">
        <v>3582524.1428968399</v>
      </c>
      <c r="GS81" s="84">
        <v>4784305.7527740896</v>
      </c>
      <c r="GT81" s="84">
        <v>5326907.57640127</v>
      </c>
      <c r="GU81" s="84">
        <v>4910776.3104841104</v>
      </c>
      <c r="GV81" s="84">
        <v>4491317.0582298804</v>
      </c>
      <c r="GW81" s="84">
        <v>5100439.1380670499</v>
      </c>
      <c r="GX81" s="84">
        <v>6196340.5731043499</v>
      </c>
      <c r="GY81" s="84">
        <v>4415328.91441302</v>
      </c>
      <c r="GZ81" s="84">
        <v>4284391.01843502</v>
      </c>
      <c r="HA81" s="84">
        <v>4532030.0333865099</v>
      </c>
      <c r="HB81" s="84">
        <v>6227314.39470331</v>
      </c>
      <c r="HC81" s="84">
        <v>3683824.7671001102</v>
      </c>
      <c r="HD81" s="84">
        <v>3934374.4578501699</v>
      </c>
      <c r="HE81" s="84">
        <v>5876714.7341673002</v>
      </c>
      <c r="HF81" s="84">
        <v>3934194.1588892201</v>
      </c>
      <c r="HG81" s="84">
        <v>4467759.9058031496</v>
      </c>
      <c r="HH81" s="84">
        <v>4294675.3501172001</v>
      </c>
      <c r="HI81" s="84">
        <v>4748364.6578995697</v>
      </c>
      <c r="HJ81" s="84">
        <v>4122150.7252233899</v>
      </c>
      <c r="HK81" s="84">
        <v>3779619.2940611499</v>
      </c>
      <c r="HL81" s="84">
        <v>4500095.57398286</v>
      </c>
      <c r="HM81" s="84">
        <v>4402638.6730297599</v>
      </c>
      <c r="HN81" s="84">
        <v>5089427.6113692103</v>
      </c>
      <c r="HO81" s="84">
        <v>2707040.8917364702</v>
      </c>
      <c r="HP81" s="84">
        <v>5027988.14673266</v>
      </c>
      <c r="HQ81" s="84">
        <v>3811512.5496676499</v>
      </c>
      <c r="HR81" s="84">
        <v>5089941.1881502299</v>
      </c>
      <c r="HS81" s="84">
        <v>4973603.8815840399</v>
      </c>
      <c r="HT81" s="84">
        <v>3482550.7988994</v>
      </c>
      <c r="HU81" s="84">
        <v>4019835.5845755101</v>
      </c>
      <c r="HV81" s="84">
        <v>4658875.35220451</v>
      </c>
      <c r="HW81" s="84">
        <v>4564020.2201062301</v>
      </c>
      <c r="HX81" s="84">
        <v>4914607.7177536003</v>
      </c>
      <c r="HY81" s="84">
        <v>4290540.9869604697</v>
      </c>
      <c r="HZ81" s="84">
        <v>3840851.9772306802</v>
      </c>
      <c r="IA81" s="84">
        <v>5174552.1568306899</v>
      </c>
      <c r="IB81" s="84">
        <v>5033892.6159118898</v>
      </c>
      <c r="IC81" s="84">
        <v>4608541.6116204802</v>
      </c>
      <c r="ID81" s="84">
        <v>4777633.7375196395</v>
      </c>
      <c r="IE81" s="84">
        <v>4955440.9768037703</v>
      </c>
      <c r="IF81" s="84">
        <v>4362211.3970736302</v>
      </c>
      <c r="IG81" s="84">
        <v>6762182.2493254598</v>
      </c>
      <c r="IH81" s="84">
        <v>4064870.6957638199</v>
      </c>
      <c r="II81" s="84">
        <v>4323953.2275679698</v>
      </c>
      <c r="IJ81" s="84">
        <v>4133342.2856937498</v>
      </c>
      <c r="IK81" s="84">
        <v>5669016.0364437597</v>
      </c>
      <c r="IL81" s="84">
        <v>5151696.0825980296</v>
      </c>
      <c r="IM81" s="84">
        <v>5710556.9996610601</v>
      </c>
      <c r="IN81" s="84">
        <v>5804767.7488125004</v>
      </c>
      <c r="IO81" s="84">
        <v>4193902.6928186901</v>
      </c>
      <c r="IP81" s="84">
        <v>4031415.4891169202</v>
      </c>
      <c r="IQ81" s="84">
        <v>4886096.7810998801</v>
      </c>
      <c r="IR81" s="84">
        <v>5529849.8797843596</v>
      </c>
      <c r="IS81" s="84">
        <v>4204663.6295983298</v>
      </c>
      <c r="IT81" s="84">
        <v>4001115.7551741102</v>
      </c>
      <c r="IU81" s="84">
        <v>4376526.7585340701</v>
      </c>
      <c r="IV81" s="84">
        <v>4804292.6873019403</v>
      </c>
      <c r="IW81" s="84">
        <v>3308558.5867133401</v>
      </c>
      <c r="IX81" s="84">
        <v>4639705.1013497198</v>
      </c>
      <c r="IY81" s="84">
        <v>4735620.4357111203</v>
      </c>
      <c r="IZ81" s="84">
        <v>4595421.5196720697</v>
      </c>
      <c r="JA81" s="84">
        <v>4420668.7359001199</v>
      </c>
      <c r="JB81" s="84">
        <v>3533445.9849556601</v>
      </c>
      <c r="JC81" s="84">
        <v>5300928.2765551303</v>
      </c>
      <c r="JD81" s="84">
        <v>4597919.9870797005</v>
      </c>
      <c r="JE81" s="84">
        <v>4097938.6615185598</v>
      </c>
      <c r="JF81" s="84">
        <v>5532968.1535270996</v>
      </c>
      <c r="JG81" s="84">
        <v>4351877.6809614599</v>
      </c>
      <c r="JH81" s="84">
        <v>4308332.3546992298</v>
      </c>
      <c r="JI81" s="84">
        <v>2831296.2990353499</v>
      </c>
      <c r="JJ81" s="84">
        <v>3217311.9325061399</v>
      </c>
      <c r="JK81" s="84">
        <v>4645508.4106625803</v>
      </c>
      <c r="JL81" s="84">
        <v>5528646.5043594502</v>
      </c>
      <c r="JM81" s="84">
        <v>2911107.6353698401</v>
      </c>
      <c r="JN81" s="84">
        <v>4609264.1892427402</v>
      </c>
      <c r="JO81" s="84">
        <v>4199701.9685607804</v>
      </c>
      <c r="JP81" s="84">
        <v>2340884.52483554</v>
      </c>
      <c r="JQ81" s="84">
        <v>4534687.5685654404</v>
      </c>
      <c r="JR81" s="84">
        <v>6865967.3745299</v>
      </c>
      <c r="JS81" s="84">
        <v>4043129.9806812401</v>
      </c>
      <c r="JT81" s="84">
        <v>3660849.9530281299</v>
      </c>
      <c r="JU81" s="84">
        <v>3498825.5561951199</v>
      </c>
      <c r="JV81" s="84">
        <v>4941308.1942893798</v>
      </c>
      <c r="JW81" s="84">
        <v>3726495.2309762798</v>
      </c>
      <c r="JX81" s="84">
        <v>4275640.3729461599</v>
      </c>
      <c r="JY81" s="84">
        <v>4928148.21672149</v>
      </c>
      <c r="JZ81" s="84">
        <v>3422595.3077219599</v>
      </c>
      <c r="KA81" s="84">
        <v>4135442.4468506798</v>
      </c>
      <c r="KB81" s="84">
        <v>4299341.5904342104</v>
      </c>
      <c r="KC81" s="84">
        <v>3908568.4802237698</v>
      </c>
      <c r="KD81" s="84">
        <v>4301175.8774929401</v>
      </c>
      <c r="KE81" s="84">
        <v>4671324.4475110704</v>
      </c>
      <c r="KF81" s="84">
        <v>4981279.9849259099</v>
      </c>
      <c r="KG81" s="84">
        <v>4265226.8757603103</v>
      </c>
      <c r="KH81" s="84">
        <v>5196188.6818959303</v>
      </c>
      <c r="KI81" s="84">
        <v>4161660.5261200899</v>
      </c>
      <c r="KJ81" s="84">
        <v>4232315.2429588297</v>
      </c>
      <c r="KK81" s="84">
        <v>3973540.9507063599</v>
      </c>
      <c r="KL81" s="84">
        <v>7050542.9474576404</v>
      </c>
      <c r="KM81" s="84">
        <v>7164681.8898845101</v>
      </c>
      <c r="KN81" s="84">
        <v>3713170.1506452002</v>
      </c>
      <c r="KO81" s="84">
        <v>5278411.5126522696</v>
      </c>
      <c r="KP81" s="84">
        <v>2863381.61195907</v>
      </c>
      <c r="KQ81" s="84">
        <v>4230509.1649708403</v>
      </c>
      <c r="KR81" s="84">
        <v>3597506.9903843799</v>
      </c>
      <c r="KS81" s="84">
        <v>4003639.95101973</v>
      </c>
      <c r="KT81" s="84">
        <v>4017054.85208584</v>
      </c>
      <c r="KU81" s="84">
        <v>4296403.80406834</v>
      </c>
      <c r="KV81" s="84">
        <v>2764504.8651650799</v>
      </c>
      <c r="KW81" s="84">
        <v>4365326.6537157902</v>
      </c>
      <c r="KX81" s="84">
        <v>4350538.7412722502</v>
      </c>
      <c r="KY81" s="84">
        <v>4312713.3813511999</v>
      </c>
      <c r="KZ81" s="84">
        <v>5628473.3043675497</v>
      </c>
      <c r="LA81" s="84">
        <v>2814021.7286580098</v>
      </c>
      <c r="LB81" s="84">
        <v>4676998.3512438303</v>
      </c>
      <c r="LC81" s="84">
        <v>4985355.5617460003</v>
      </c>
      <c r="LD81" s="84">
        <v>4502939.67205723</v>
      </c>
      <c r="LE81" s="84">
        <v>4774078.1279191002</v>
      </c>
      <c r="LF81" s="84">
        <v>3126221.0989782</v>
      </c>
      <c r="LG81" s="84">
        <v>2937575.3135937499</v>
      </c>
      <c r="LH81" s="84">
        <v>3465710.3286716002</v>
      </c>
      <c r="LI81" s="84">
        <v>4428522.1735217599</v>
      </c>
      <c r="LJ81" s="84">
        <v>5449842.4875867004</v>
      </c>
      <c r="LK81" s="84">
        <v>3707407.1763598798</v>
      </c>
      <c r="LL81" s="84">
        <v>6342528.34341098</v>
      </c>
      <c r="LM81" s="84">
        <v>4867303.41548518</v>
      </c>
      <c r="LN81" s="84">
        <v>4524106.6256903196</v>
      </c>
      <c r="LO81" s="84">
        <v>4591724.8985399399</v>
      </c>
      <c r="LP81" s="84">
        <v>4486092.6436228398</v>
      </c>
      <c r="LQ81" s="84">
        <v>4956905.5204928499</v>
      </c>
      <c r="LR81" s="84">
        <v>3088708.89676124</v>
      </c>
      <c r="LS81" s="84">
        <v>2858846.74981497</v>
      </c>
      <c r="LT81" s="84">
        <v>3342521.9420767701</v>
      </c>
      <c r="LU81" s="84">
        <v>3461181.2321770699</v>
      </c>
      <c r="LV81" s="84">
        <v>3523232.0313708098</v>
      </c>
      <c r="LW81" s="84">
        <v>3593426.65548161</v>
      </c>
      <c r="LX81" s="84">
        <v>5110086.1896518599</v>
      </c>
      <c r="LY81" s="84">
        <v>5741734.1942420099</v>
      </c>
      <c r="LZ81" s="84">
        <v>5109496.0380688803</v>
      </c>
      <c r="MA81" s="84">
        <v>3990231.2659818502</v>
      </c>
      <c r="MB81" s="84">
        <v>5123558.4165634699</v>
      </c>
      <c r="MC81" s="84">
        <v>5249826.8079120396</v>
      </c>
      <c r="MD81" s="84">
        <v>4320743.4408814404</v>
      </c>
      <c r="ME81" s="84">
        <v>4110165.3687032601</v>
      </c>
      <c r="MF81" s="84">
        <v>4215793.9113774998</v>
      </c>
      <c r="MG81" s="84">
        <v>5474840.3268884597</v>
      </c>
      <c r="MH81" s="84">
        <v>2905571.4573328299</v>
      </c>
      <c r="MI81" s="84">
        <v>4241932.2912600199</v>
      </c>
      <c r="MJ81" s="84">
        <v>2907284.5950419498</v>
      </c>
      <c r="MK81" s="84">
        <v>3729205.7089674198</v>
      </c>
      <c r="ML81" s="84">
        <v>3891102.5549699301</v>
      </c>
      <c r="MM81" s="84">
        <v>2179853.3429579102</v>
      </c>
      <c r="MN81" s="84">
        <v>5077073.2618520996</v>
      </c>
      <c r="MO81" s="84">
        <v>8634866.2545460109</v>
      </c>
      <c r="MP81" s="84">
        <v>5470772.8238946097</v>
      </c>
      <c r="MQ81" s="84">
        <v>4113364.9231847599</v>
      </c>
      <c r="MR81" s="84">
        <v>3977761.7502245698</v>
      </c>
      <c r="MS81" s="84">
        <v>5322855.1386391101</v>
      </c>
      <c r="MT81" s="84">
        <v>4177197.3060617498</v>
      </c>
      <c r="MU81" s="84">
        <v>3039072.4542992902</v>
      </c>
      <c r="MV81" s="84">
        <v>4218984.4435655801</v>
      </c>
      <c r="MW81" s="84">
        <v>6362643.2980451202</v>
      </c>
      <c r="MX81" s="84">
        <v>4651134.8663935596</v>
      </c>
      <c r="MY81" s="84">
        <v>3814534.77085299</v>
      </c>
      <c r="MZ81" s="84">
        <v>3727249.4786533401</v>
      </c>
      <c r="NA81" s="84">
        <v>4256210.8149680896</v>
      </c>
      <c r="NB81" s="84">
        <v>3906963.7188142501</v>
      </c>
      <c r="NC81" s="84">
        <v>4125588.2430401701</v>
      </c>
      <c r="ND81" s="84">
        <v>2923426.3947070199</v>
      </c>
      <c r="NE81" s="84">
        <v>5295655.2854731502</v>
      </c>
      <c r="NF81" s="84">
        <v>4664570.5396147501</v>
      </c>
      <c r="NG81" s="84">
        <v>4660891.12038635</v>
      </c>
      <c r="NH81" s="84">
        <v>3883828.5114874002</v>
      </c>
      <c r="NI81" s="84">
        <v>5113599.1733390996</v>
      </c>
      <c r="NJ81" s="84">
        <v>2941036.1958241798</v>
      </c>
      <c r="NK81" s="84">
        <v>4276567.33068927</v>
      </c>
      <c r="NL81" s="84">
        <v>3239057.3195155598</v>
      </c>
      <c r="NM81" s="84">
        <v>2986238.9289778499</v>
      </c>
      <c r="NN81" s="84">
        <v>3844634.8308972302</v>
      </c>
      <c r="NO81" s="84">
        <v>5375791.5350616304</v>
      </c>
      <c r="NP81" s="84">
        <v>5094756.6508434601</v>
      </c>
      <c r="NQ81" s="84">
        <v>5194317.3251135703</v>
      </c>
      <c r="NR81" s="84">
        <v>5070729.6337157898</v>
      </c>
      <c r="NS81" s="84">
        <v>3816088.45326564</v>
      </c>
      <c r="NT81" s="84">
        <v>4330916.0212254701</v>
      </c>
      <c r="NU81" s="84">
        <v>4022853.9535135902</v>
      </c>
      <c r="NV81" s="84">
        <v>3275948.8768655402</v>
      </c>
      <c r="NW81" s="84">
        <v>3434732.7934936299</v>
      </c>
      <c r="NX81" s="84">
        <v>3604622.6394466599</v>
      </c>
      <c r="NY81" s="84">
        <v>2590021.0235194899</v>
      </c>
      <c r="NZ81" s="84">
        <v>4695161.3821957698</v>
      </c>
      <c r="OA81" s="84">
        <v>4123618.48614938</v>
      </c>
      <c r="OB81" s="84">
        <v>4722530.5901928004</v>
      </c>
      <c r="OC81" s="84">
        <v>4252115.1510444097</v>
      </c>
      <c r="OD81" s="84">
        <v>5543902.0772287603</v>
      </c>
      <c r="OE81" s="84">
        <v>3225972.7441223199</v>
      </c>
      <c r="OF81" s="84">
        <v>5286195.0516158398</v>
      </c>
      <c r="OG81" s="84">
        <v>5678329.67107148</v>
      </c>
      <c r="OH81" s="84">
        <v>3922958.0258015902</v>
      </c>
      <c r="OI81" s="84">
        <v>4769902.0181173598</v>
      </c>
      <c r="OJ81" s="84">
        <v>4909386.4448539196</v>
      </c>
      <c r="OK81" s="84">
        <v>2687496.5493112002</v>
      </c>
      <c r="OL81" s="84">
        <v>4044041.77093285</v>
      </c>
      <c r="OM81" s="84">
        <v>4954383.44498822</v>
      </c>
      <c r="ON81" s="84">
        <v>4652119.0054055899</v>
      </c>
      <c r="OO81" s="84">
        <v>3396507.5883488301</v>
      </c>
      <c r="OP81" s="84">
        <v>2974303.25187416</v>
      </c>
      <c r="OQ81" s="84">
        <v>5130557.2218769304</v>
      </c>
      <c r="OR81" s="84">
        <v>3057483.2439168599</v>
      </c>
      <c r="OS81" s="84">
        <v>6123102.8179781502</v>
      </c>
      <c r="OT81" s="84">
        <v>7069259.9190159403</v>
      </c>
      <c r="OU81" s="84">
        <v>4540133.6114012897</v>
      </c>
      <c r="OV81" s="84">
        <v>4251815.7737530796</v>
      </c>
      <c r="OW81" s="84">
        <v>3197441.8470127201</v>
      </c>
      <c r="OX81" s="84">
        <v>2128293.6328411</v>
      </c>
      <c r="OY81" s="84">
        <v>4899934.4197557196</v>
      </c>
      <c r="OZ81" s="84">
        <v>6643899.9103993401</v>
      </c>
      <c r="PA81" s="84">
        <v>5399628.6520934198</v>
      </c>
      <c r="PB81" s="84">
        <v>6059202.4969303003</v>
      </c>
      <c r="PC81" s="84">
        <v>4439481.10015924</v>
      </c>
      <c r="PD81" s="84">
        <v>5154611.0137231397</v>
      </c>
      <c r="PE81" s="84">
        <v>3363270.0334727499</v>
      </c>
      <c r="PF81" s="84">
        <v>3978679.9813374602</v>
      </c>
      <c r="PG81" s="84">
        <v>4709212.7693538796</v>
      </c>
      <c r="PH81" s="84">
        <v>4829314.1491421303</v>
      </c>
      <c r="PI81" s="84">
        <v>4305915.2770353397</v>
      </c>
      <c r="PJ81" s="84">
        <v>4232654.5386921205</v>
      </c>
      <c r="PK81" s="84">
        <v>3673106.38122886</v>
      </c>
      <c r="PL81" s="84">
        <v>3082219.9015265601</v>
      </c>
      <c r="PM81" s="84">
        <v>3960335.5748453699</v>
      </c>
      <c r="PN81" s="84">
        <v>3986858.45499638</v>
      </c>
      <c r="PO81" s="84">
        <v>4571219.8582742503</v>
      </c>
      <c r="PP81" s="84">
        <v>5215206.7749565402</v>
      </c>
      <c r="PQ81" s="84">
        <v>3916176.99107116</v>
      </c>
      <c r="PR81" s="84">
        <v>2922956.7622678699</v>
      </c>
      <c r="PS81" s="84">
        <v>5264860.5186957996</v>
      </c>
      <c r="PT81" s="84">
        <v>6614486.1436215397</v>
      </c>
      <c r="PU81" s="84">
        <v>5668194.8568497198</v>
      </c>
      <c r="PV81" s="84">
        <v>5297394.4564433601</v>
      </c>
      <c r="PW81" s="84">
        <v>3871510.0006774198</v>
      </c>
      <c r="PX81" s="84">
        <v>3071402.4477754901</v>
      </c>
      <c r="PY81" s="84">
        <v>5605638.3471560199</v>
      </c>
      <c r="PZ81" s="84">
        <v>4722763.0242793998</v>
      </c>
      <c r="QA81" s="84">
        <v>4785275.8289042199</v>
      </c>
      <c r="QB81" s="84">
        <v>4136427.2260447601</v>
      </c>
      <c r="QC81" s="84">
        <v>2827151.48234487</v>
      </c>
      <c r="QD81" s="84">
        <v>2841571.9881113698</v>
      </c>
      <c r="QE81" s="84">
        <v>4592801.5810668701</v>
      </c>
      <c r="QF81" s="84">
        <v>4783431.1999607002</v>
      </c>
      <c r="QG81" s="84">
        <v>4443789.0462289099</v>
      </c>
      <c r="QH81" s="84">
        <v>3793163.4767248598</v>
      </c>
      <c r="QI81" s="84">
        <v>3049203.7968253498</v>
      </c>
      <c r="QJ81" s="84">
        <v>3513473.8777198298</v>
      </c>
      <c r="QK81" s="84">
        <v>3401988.80699621</v>
      </c>
      <c r="QL81" s="84">
        <v>5474151.4310381003</v>
      </c>
      <c r="QM81" s="84">
        <v>3203342.28591371</v>
      </c>
      <c r="QN81" s="84">
        <v>4163646.8425567001</v>
      </c>
      <c r="QO81" s="84">
        <v>4284323.9995373804</v>
      </c>
      <c r="QP81" s="84">
        <v>2519554.26475868</v>
      </c>
      <c r="QQ81" s="84">
        <v>3931306.0497604799</v>
      </c>
      <c r="QR81" s="84">
        <v>4028050.6552232602</v>
      </c>
      <c r="QS81" s="84">
        <v>4457814.0925536798</v>
      </c>
      <c r="QT81" s="84">
        <v>3147107.0246928898</v>
      </c>
      <c r="QU81" s="84">
        <v>5788648.8879891997</v>
      </c>
      <c r="QV81" s="84">
        <v>4130738.8280932899</v>
      </c>
      <c r="QW81" s="84">
        <v>5168962.7731613899</v>
      </c>
      <c r="QX81" s="84">
        <v>3785893.7370270402</v>
      </c>
      <c r="QY81" s="84">
        <v>5981201.6379608503</v>
      </c>
      <c r="QZ81" s="84">
        <v>4499481.1924794298</v>
      </c>
      <c r="RA81" s="84">
        <v>4390102.7526509697</v>
      </c>
      <c r="RB81" s="84">
        <v>3185843.7380581601</v>
      </c>
      <c r="RC81" s="84">
        <v>4969517.6249450203</v>
      </c>
      <c r="RD81" s="84">
        <v>7034956.9681527596</v>
      </c>
      <c r="RE81" s="84">
        <v>4191993.3972949898</v>
      </c>
      <c r="RF81" s="84">
        <v>5502924.0918503497</v>
      </c>
      <c r="RG81" s="84">
        <v>4478074.0956309298</v>
      </c>
      <c r="RH81" s="84">
        <v>3486554.3799452102</v>
      </c>
      <c r="RI81" s="84">
        <v>4251923.3943338096</v>
      </c>
      <c r="RJ81" s="84">
        <v>3147064.4892277601</v>
      </c>
      <c r="RK81" s="84">
        <v>5281654.7933499599</v>
      </c>
      <c r="RL81" s="84">
        <v>5370784.7094154302</v>
      </c>
      <c r="RM81" s="84">
        <v>5379911.4442798803</v>
      </c>
      <c r="RN81" s="84">
        <v>3394991.3211212601</v>
      </c>
      <c r="RO81" s="84">
        <v>4395931.4706347603</v>
      </c>
      <c r="RP81" s="84">
        <v>4058174.9177708402</v>
      </c>
      <c r="RQ81" s="84">
        <v>4472054.5457319003</v>
      </c>
      <c r="RR81" s="84">
        <v>3533877.17680474</v>
      </c>
      <c r="RS81" s="84">
        <v>4220271.2012836598</v>
      </c>
      <c r="RT81" s="84">
        <v>3948257.6626275601</v>
      </c>
      <c r="RU81" s="84">
        <v>3670443.7802470298</v>
      </c>
      <c r="RV81" s="84">
        <v>3869745.8459117701</v>
      </c>
      <c r="RW81" s="84">
        <v>5967592.5944878301</v>
      </c>
      <c r="RX81" s="84">
        <v>3649756.53475432</v>
      </c>
      <c r="RY81" s="84">
        <v>4121566.3702723701</v>
      </c>
      <c r="RZ81" s="84">
        <v>5371356.8202272002</v>
      </c>
      <c r="SA81" s="84">
        <v>3022198.7147134598</v>
      </c>
      <c r="SB81" s="84">
        <v>3951729.4391419999</v>
      </c>
      <c r="SC81" s="84">
        <v>4513871.4860674897</v>
      </c>
      <c r="SD81" s="84">
        <v>4704066.2990189698</v>
      </c>
      <c r="SE81" s="84">
        <v>5138975.7104951404</v>
      </c>
      <c r="SF81" s="84">
        <v>4291075.8353378</v>
      </c>
      <c r="SG81" s="84">
        <v>3281381.5785199902</v>
      </c>
      <c r="SH81" s="84">
        <v>3312079.1114026299</v>
      </c>
      <c r="SI81" s="84">
        <v>3559164.5758722099</v>
      </c>
      <c r="SJ81" s="84">
        <v>3977858.8867288302</v>
      </c>
      <c r="SK81" s="84">
        <v>3271255.4734633001</v>
      </c>
      <c r="SL81" s="84">
        <v>4884617.6155303903</v>
      </c>
      <c r="SM81" s="84">
        <v>4249532.98465</v>
      </c>
      <c r="SN81" s="84">
        <v>3688903.0919387899</v>
      </c>
      <c r="SO81" s="84">
        <v>4818536.6561190896</v>
      </c>
      <c r="SP81" s="84">
        <v>2686186.7940482502</v>
      </c>
      <c r="SQ81" s="84">
        <v>5920285.3430527803</v>
      </c>
      <c r="SR81" s="84">
        <v>3595282.5632172101</v>
      </c>
      <c r="SS81" s="84">
        <v>3967018.7782430998</v>
      </c>
      <c r="ST81" s="84">
        <v>4605647.8710297998</v>
      </c>
      <c r="SU81" s="84">
        <v>2706848.4858552301</v>
      </c>
      <c r="SV81" s="84">
        <v>5130071.5484733898</v>
      </c>
      <c r="SW81" s="84">
        <v>3489140.95945257</v>
      </c>
      <c r="SX81" s="84">
        <v>4511382.5979402196</v>
      </c>
      <c r="SY81" s="84">
        <v>3495643.3219153401</v>
      </c>
      <c r="SZ81" s="84">
        <v>3058634.9902427699</v>
      </c>
      <c r="TA81" s="84">
        <v>4514189.5898485202</v>
      </c>
      <c r="TB81" s="84">
        <v>4074169.8151527299</v>
      </c>
      <c r="TC81" s="84">
        <v>3980938.8675350798</v>
      </c>
      <c r="TD81" s="84">
        <v>2669828.4092783099</v>
      </c>
      <c r="TE81" s="84">
        <v>3948196.8064136598</v>
      </c>
      <c r="TF81" s="84">
        <v>4691734.8728873497</v>
      </c>
      <c r="TG81" s="84">
        <v>4821022.9935855204</v>
      </c>
      <c r="TH81" s="84">
        <v>3258032.3207940599</v>
      </c>
      <c r="TI81" s="84">
        <v>3798532.9547331999</v>
      </c>
      <c r="TJ81" s="84">
        <v>4708948.0358440597</v>
      </c>
      <c r="TK81" s="84">
        <v>4797508.8200225299</v>
      </c>
      <c r="TL81" s="84">
        <v>4480719.9966579396</v>
      </c>
      <c r="TM81" s="84">
        <v>4339484.0701006297</v>
      </c>
      <c r="TN81" s="84">
        <v>4554869.8737460999</v>
      </c>
      <c r="TO81" s="84">
        <v>6112230.0080275498</v>
      </c>
      <c r="TP81" s="84">
        <v>5768025.3957324699</v>
      </c>
      <c r="TQ81" s="84">
        <v>4075989.0041683</v>
      </c>
      <c r="TR81" s="84">
        <v>4388377.7050308697</v>
      </c>
      <c r="TS81" s="84">
        <v>3866103.9741978799</v>
      </c>
      <c r="TT81" s="84">
        <v>5431015.6389527004</v>
      </c>
      <c r="TU81" s="84">
        <v>5533683.5595714701</v>
      </c>
      <c r="TV81" s="84">
        <v>3375333.2184745702</v>
      </c>
      <c r="TW81" s="84">
        <v>5261389.8716229601</v>
      </c>
      <c r="TX81" s="84">
        <v>3603634.6638153298</v>
      </c>
      <c r="TY81" s="84">
        <v>4949089.1931539299</v>
      </c>
      <c r="TZ81" s="84">
        <v>3623860.14782632</v>
      </c>
      <c r="UA81" s="84">
        <v>4713630.0489229299</v>
      </c>
      <c r="UB81" s="84">
        <v>4496236.2591548897</v>
      </c>
      <c r="UC81" s="84">
        <v>2947403.1703744102</v>
      </c>
      <c r="UD81" s="84">
        <v>5142211.67503234</v>
      </c>
      <c r="UE81" s="84">
        <v>4136068.3238811898</v>
      </c>
      <c r="UF81" s="84">
        <v>4052400.1433283598</v>
      </c>
      <c r="UG81" s="84">
        <v>4056748.8011451098</v>
      </c>
      <c r="UH81" s="84">
        <v>4867820.9859758001</v>
      </c>
      <c r="UI81" s="84">
        <v>3750042.6244095</v>
      </c>
      <c r="UJ81" s="84">
        <v>2043259.5961413099</v>
      </c>
      <c r="UK81" s="84">
        <v>5199021.4025131203</v>
      </c>
      <c r="UL81" s="84">
        <v>5012217.8531082496</v>
      </c>
      <c r="UM81" s="84">
        <v>4392408.5497513404</v>
      </c>
      <c r="UN81" s="84">
        <v>3761723.82341597</v>
      </c>
      <c r="UO81" s="84">
        <v>3229438.5181676401</v>
      </c>
      <c r="UP81" s="84">
        <v>3857941.3731460902</v>
      </c>
      <c r="UQ81" s="84">
        <v>3585753.5060001202</v>
      </c>
      <c r="UR81" s="84">
        <v>5462863.5699452097</v>
      </c>
      <c r="US81" s="84">
        <v>3956127.2958431402</v>
      </c>
      <c r="UT81" s="84">
        <v>4628082.0454162396</v>
      </c>
      <c r="UU81" s="84">
        <v>2699557.2073996998</v>
      </c>
      <c r="UV81" s="84">
        <v>4014446.67281069</v>
      </c>
      <c r="UW81" s="84">
        <v>3953236.4718040498</v>
      </c>
      <c r="UX81" s="84">
        <v>4061263.4362205002</v>
      </c>
      <c r="UY81" s="84">
        <v>5705317.6725991499</v>
      </c>
      <c r="UZ81" s="84">
        <v>3130611.9640930998</v>
      </c>
      <c r="VA81" s="84">
        <v>3410086.0331681799</v>
      </c>
      <c r="VB81" s="84">
        <v>2906102.4506602902</v>
      </c>
      <c r="VC81" s="84">
        <v>3725029.7518032901</v>
      </c>
      <c r="VD81" s="84">
        <v>5211154.04179121</v>
      </c>
      <c r="VE81" s="84">
        <v>3806095.2562568798</v>
      </c>
      <c r="VF81" s="84">
        <v>3544677.5004755598</v>
      </c>
      <c r="VG81" s="84">
        <v>5136367.5211151</v>
      </c>
      <c r="VH81" s="84">
        <v>3616237.93848337</v>
      </c>
      <c r="VI81" s="84">
        <v>4210531.1317768302</v>
      </c>
      <c r="VJ81" s="84">
        <v>4570213.9666027203</v>
      </c>
      <c r="VK81" s="84">
        <v>5299578.6061992198</v>
      </c>
      <c r="VL81" s="84">
        <v>3808411.6943999599</v>
      </c>
      <c r="VM81" s="84">
        <v>4130596.4138076501</v>
      </c>
      <c r="VN81" s="84">
        <v>4590353.4729012297</v>
      </c>
      <c r="VO81" s="84">
        <v>3277575.34393535</v>
      </c>
      <c r="VP81" s="84">
        <v>5617076.3950650403</v>
      </c>
      <c r="VQ81" s="84">
        <v>7329979.9150183704</v>
      </c>
      <c r="VR81" s="84">
        <v>4337374.0740034804</v>
      </c>
      <c r="VS81" s="84">
        <v>2537242.9500680799</v>
      </c>
      <c r="VT81" s="84">
        <v>7051504.6701442301</v>
      </c>
      <c r="VU81" s="84">
        <v>5049797.5726778097</v>
      </c>
      <c r="VV81" s="84">
        <v>3885594.9084650101</v>
      </c>
      <c r="VW81" s="84">
        <v>5075676.7380421096</v>
      </c>
      <c r="VX81" s="84">
        <v>6329865.0818466498</v>
      </c>
      <c r="VY81" s="84">
        <v>5430396.0473681297</v>
      </c>
      <c r="VZ81" s="84">
        <v>5500941.4853241704</v>
      </c>
      <c r="WA81" s="84">
        <v>3043969.7783606299</v>
      </c>
      <c r="WB81" s="84">
        <v>4060002.4313281099</v>
      </c>
      <c r="WC81" s="84">
        <v>4238739.2127110902</v>
      </c>
      <c r="WD81" s="84">
        <v>2913685.3659888702</v>
      </c>
      <c r="WE81" s="84">
        <v>3557000.6253577801</v>
      </c>
      <c r="WF81" s="84">
        <v>5602504.7060442399</v>
      </c>
      <c r="WG81" s="84">
        <v>4915593.0424321201</v>
      </c>
      <c r="WH81" s="84">
        <v>3199609.5225660899</v>
      </c>
      <c r="WI81" s="84">
        <v>5678321.8557972005</v>
      </c>
      <c r="WJ81" s="84">
        <v>4559500.3940921398</v>
      </c>
      <c r="WK81" s="84">
        <v>6330738.5208422104</v>
      </c>
      <c r="WL81" s="84">
        <v>3397277.24399233</v>
      </c>
      <c r="WM81" s="84">
        <v>1915954.38878662</v>
      </c>
      <c r="WN81" s="84">
        <v>7409476.29335023</v>
      </c>
      <c r="WO81" s="84">
        <v>2990229.05295046</v>
      </c>
      <c r="WP81" s="84">
        <v>4003487.1757079498</v>
      </c>
      <c r="WQ81" s="84">
        <v>4969989.1458025202</v>
      </c>
      <c r="WR81" s="84">
        <v>3993519.5251205498</v>
      </c>
      <c r="WS81" s="84">
        <v>3683065.8661091099</v>
      </c>
      <c r="WT81" s="84">
        <v>3977826.2671189001</v>
      </c>
      <c r="WU81" s="84">
        <v>5077158.0243911603</v>
      </c>
      <c r="WV81" s="84">
        <v>3026258.0429851501</v>
      </c>
      <c r="WW81" s="84">
        <v>3943897.86277175</v>
      </c>
      <c r="WX81" s="84">
        <v>6369654.46352892</v>
      </c>
      <c r="WY81" s="84">
        <v>3518538.1498093102</v>
      </c>
      <c r="WZ81" s="84">
        <v>3171172.1319808499</v>
      </c>
      <c r="XA81" s="84">
        <v>4464989.9537797598</v>
      </c>
      <c r="XB81" s="84">
        <v>4452899.2278405698</v>
      </c>
      <c r="XC81" s="84">
        <v>2968578.03898696</v>
      </c>
      <c r="XD81" s="84">
        <v>3409607.1186624598</v>
      </c>
      <c r="XE81" s="84">
        <v>4621175.3887723796</v>
      </c>
      <c r="XF81" s="84">
        <v>4889302.4001733698</v>
      </c>
      <c r="XG81" s="84">
        <v>4086563.9634079002</v>
      </c>
      <c r="XH81" s="84">
        <v>3864378.3144241301</v>
      </c>
      <c r="XI81" s="84">
        <v>4821059.6849411502</v>
      </c>
      <c r="XJ81" s="84">
        <v>5814489.2943152199</v>
      </c>
      <c r="XK81" s="84">
        <v>4666862.3550482905</v>
      </c>
      <c r="XL81" s="84">
        <v>2823558.7516099801</v>
      </c>
      <c r="XM81" s="84">
        <v>6116956.4370676698</v>
      </c>
      <c r="XN81" s="84">
        <v>5707589.99734696</v>
      </c>
      <c r="XO81" s="84">
        <v>3549116.00879431</v>
      </c>
      <c r="XP81" s="84">
        <v>5618810.6484248796</v>
      </c>
      <c r="XQ81" s="84">
        <v>5324529.4273657901</v>
      </c>
      <c r="XR81" s="84">
        <v>3085130.5359840398</v>
      </c>
      <c r="XS81" s="84">
        <v>5381579.4811603697</v>
      </c>
      <c r="XT81" s="84">
        <v>4062243.6138320002</v>
      </c>
      <c r="XU81" s="84">
        <v>3812311.38316696</v>
      </c>
      <c r="XV81" s="84">
        <v>3927287.6846519499</v>
      </c>
      <c r="XW81" s="84">
        <v>2894355.6990189599</v>
      </c>
      <c r="XX81" s="84">
        <v>4821592.6748016104</v>
      </c>
      <c r="XY81" s="84">
        <v>4808133.0608920502</v>
      </c>
      <c r="XZ81" s="84">
        <v>3218292.13992259</v>
      </c>
      <c r="YA81" s="84">
        <v>3982767.1723605501</v>
      </c>
      <c r="YB81" s="84">
        <v>2269671.8554265299</v>
      </c>
      <c r="YC81" s="84">
        <v>4472042.4467995903</v>
      </c>
      <c r="YD81" s="84">
        <v>3234032.1013721102</v>
      </c>
      <c r="YE81" s="84">
        <v>5694337.1235501403</v>
      </c>
      <c r="YF81" s="84">
        <v>3533558.7843956701</v>
      </c>
      <c r="YG81" s="84">
        <v>4064265.1615094901</v>
      </c>
      <c r="YH81" s="84">
        <v>2532925.7494319398</v>
      </c>
      <c r="YI81" s="84">
        <v>2991317.0278596701</v>
      </c>
      <c r="YJ81" s="84">
        <v>3898345.2279547299</v>
      </c>
      <c r="YK81" s="84">
        <v>3674253.90188934</v>
      </c>
      <c r="YL81" s="84">
        <v>3861302.33007289</v>
      </c>
      <c r="YM81" s="84">
        <v>2941721.5114772902</v>
      </c>
      <c r="YN81" s="84">
        <v>2895177.5221226099</v>
      </c>
      <c r="YO81" s="84">
        <v>2370800.2026975201</v>
      </c>
      <c r="YP81" s="84">
        <v>3422716.1122654001</v>
      </c>
      <c r="YQ81" s="84">
        <v>3587567.0515499902</v>
      </c>
      <c r="YR81" s="84">
        <v>5532102.5428583696</v>
      </c>
      <c r="YS81" s="84">
        <v>3669538.5234667701</v>
      </c>
      <c r="YT81" s="84">
        <v>3427086.1939757299</v>
      </c>
      <c r="YU81" s="84">
        <v>3454110.8603539099</v>
      </c>
      <c r="YV81" s="84">
        <v>4291041.3524495801</v>
      </c>
      <c r="YW81" s="84">
        <v>6426151.3332655104</v>
      </c>
      <c r="YX81" s="84">
        <v>4775757.9428728102</v>
      </c>
      <c r="YY81" s="84">
        <v>4999898.96302249</v>
      </c>
      <c r="YZ81" s="84">
        <v>4112422.6584128002</v>
      </c>
      <c r="ZA81" s="84">
        <v>5201492.1433999501</v>
      </c>
      <c r="ZB81" s="84">
        <v>3394867.4610230499</v>
      </c>
      <c r="ZC81" s="84">
        <v>6596413.6748341499</v>
      </c>
      <c r="ZD81" s="84">
        <v>4620312.4416649397</v>
      </c>
      <c r="ZE81" s="84">
        <v>4219937.9387924997</v>
      </c>
      <c r="ZF81" s="84">
        <v>4790949.9868747601</v>
      </c>
      <c r="ZG81" s="84">
        <v>6477867.3422640199</v>
      </c>
      <c r="ZH81" s="84">
        <v>3239501.9344276502</v>
      </c>
      <c r="ZI81" s="84">
        <v>4293964.9057287201</v>
      </c>
      <c r="ZJ81" s="84">
        <v>6060303.2189361705</v>
      </c>
      <c r="ZK81" s="84">
        <v>5206320.5209347103</v>
      </c>
      <c r="ZL81" s="84">
        <v>5116957.3899971498</v>
      </c>
      <c r="ZM81" s="84">
        <v>3931194.8763754298</v>
      </c>
      <c r="ZN81" s="84">
        <v>4585875.6616523899</v>
      </c>
      <c r="ZO81" s="84">
        <v>5555760.00409008</v>
      </c>
      <c r="ZP81" s="84">
        <v>3794612.28729724</v>
      </c>
      <c r="ZQ81" s="84">
        <v>4970516.4060921697</v>
      </c>
      <c r="ZR81" s="84">
        <v>4012814.93347015</v>
      </c>
      <c r="ZS81" s="84">
        <v>3691221.5169819598</v>
      </c>
      <c r="ZT81" s="84">
        <v>3049153.5253551598</v>
      </c>
      <c r="ZU81" s="84">
        <v>4001232.1612483002</v>
      </c>
      <c r="ZV81" s="84">
        <v>4363721.6886744304</v>
      </c>
      <c r="ZW81" s="84">
        <v>3852509.8615585901</v>
      </c>
      <c r="ZX81" s="84">
        <v>4990698.1592391497</v>
      </c>
      <c r="ZY81" s="84">
        <v>4225099.0619136598</v>
      </c>
      <c r="ZZ81" s="84">
        <v>3696915.1355988798</v>
      </c>
      <c r="AAA81" s="84">
        <v>5275459.9217349999</v>
      </c>
      <c r="AAB81" s="84">
        <v>4719098.2657702696</v>
      </c>
      <c r="AAC81" s="84">
        <v>4679596.7258787602</v>
      </c>
      <c r="AAD81" s="84">
        <v>4543180.2313940199</v>
      </c>
      <c r="AAE81" s="84">
        <v>5004815.2125187702</v>
      </c>
    </row>
    <row r="82" spans="1:707" x14ac:dyDescent="0.25">
      <c r="A82" s="57" t="s">
        <v>2072</v>
      </c>
      <c r="B82" s="58">
        <f>STDEV(D82:BU82)/AVERAGE(D82:BU82)</f>
        <v>6.1313625756856532E-2</v>
      </c>
      <c r="D82" s="7">
        <v>1299350.3554815799</v>
      </c>
      <c r="E82" s="7">
        <v>1348320.20460674</v>
      </c>
      <c r="F82" s="7">
        <v>1322321.4204322901</v>
      </c>
      <c r="G82" s="7">
        <v>1326620.3450740001</v>
      </c>
      <c r="H82" s="7">
        <v>1314993.41422839</v>
      </c>
      <c r="I82" s="7">
        <v>1337913.5180095599</v>
      </c>
      <c r="J82" s="7">
        <v>1292322.92282124</v>
      </c>
      <c r="K82" s="7">
        <v>1329488.4154567099</v>
      </c>
      <c r="L82" s="7">
        <v>1301172.9682674201</v>
      </c>
      <c r="M82" s="7">
        <v>1427446.2705818501</v>
      </c>
      <c r="N82" s="7">
        <v>1354304.489322</v>
      </c>
      <c r="O82" s="7">
        <v>1315278.4163681599</v>
      </c>
      <c r="P82" s="7">
        <v>1320303.0387451299</v>
      </c>
      <c r="Q82" s="7">
        <v>1292506.3571596299</v>
      </c>
      <c r="R82" s="7">
        <v>1315339.6530822399</v>
      </c>
      <c r="S82" s="7">
        <v>1295378.1672814901</v>
      </c>
      <c r="T82" s="7">
        <v>1283683.5151535601</v>
      </c>
      <c r="U82" s="7">
        <v>1260900.2592740699</v>
      </c>
      <c r="V82" s="7">
        <v>1245642.17648701</v>
      </c>
      <c r="W82" s="7">
        <v>1253073.8711673899</v>
      </c>
      <c r="X82" s="7">
        <v>1291914.1967006801</v>
      </c>
      <c r="Y82" s="7">
        <v>1245108.7632043101</v>
      </c>
      <c r="Z82" s="7">
        <v>1258069.3852093499</v>
      </c>
      <c r="AA82" s="7">
        <v>1321640.2374168399</v>
      </c>
      <c r="AB82" s="7">
        <v>1256804.5323329801</v>
      </c>
      <c r="AC82" s="7">
        <v>1370820.1859677599</v>
      </c>
      <c r="AD82" s="7">
        <v>1326157.0611505499</v>
      </c>
      <c r="AE82" s="7">
        <v>1281336.4995071499</v>
      </c>
      <c r="AF82" s="7">
        <v>1379456.6960674301</v>
      </c>
      <c r="AG82" s="7">
        <v>1369142.2783611401</v>
      </c>
      <c r="AH82" s="7">
        <v>1274394.0029108999</v>
      </c>
      <c r="AI82" s="7">
        <v>1237563.6654306699</v>
      </c>
      <c r="AJ82" s="7">
        <v>1253665.1074200501</v>
      </c>
      <c r="AK82" s="7">
        <v>1318024.2040645501</v>
      </c>
      <c r="AL82" s="7">
        <v>1300012.2735446901</v>
      </c>
      <c r="AM82" s="7">
        <v>1376028.74234213</v>
      </c>
      <c r="AN82" s="7">
        <v>1327605.64249397</v>
      </c>
      <c r="AO82" s="7">
        <v>1240335.74081881</v>
      </c>
      <c r="AP82" s="7">
        <v>1250604.0220757399</v>
      </c>
      <c r="AQ82" s="7">
        <v>1281049.2622133</v>
      </c>
      <c r="AR82" s="7">
        <v>1335999.66469157</v>
      </c>
      <c r="AS82" s="7">
        <v>1209173.6821797199</v>
      </c>
      <c r="AT82" s="7">
        <v>1222369.2624550599</v>
      </c>
      <c r="AU82" s="7">
        <v>1360829.3306311001</v>
      </c>
      <c r="AV82" s="7">
        <v>1347827.51603771</v>
      </c>
      <c r="AW82" s="7">
        <v>1325054.9627501201</v>
      </c>
      <c r="AX82" s="7">
        <v>1302072.5148253001</v>
      </c>
      <c r="AY82" s="7">
        <v>1243749.3188942401</v>
      </c>
      <c r="AZ82" s="7">
        <v>1275729.47728593</v>
      </c>
      <c r="BA82" s="7">
        <v>1259875.8423987001</v>
      </c>
      <c r="BB82" s="7">
        <v>1251414.30282348</v>
      </c>
      <c r="BC82" s="7">
        <v>1253220.9956032599</v>
      </c>
      <c r="BD82" s="7">
        <v>1271152.90249557</v>
      </c>
      <c r="BE82" s="7">
        <v>1307696.99026108</v>
      </c>
      <c r="BF82" s="7">
        <v>1301295.0060755999</v>
      </c>
      <c r="BG82" s="7">
        <v>1368553.3684676699</v>
      </c>
      <c r="BH82" s="7">
        <v>1326541.1260355799</v>
      </c>
      <c r="BI82" s="7">
        <v>1339457.21673179</v>
      </c>
      <c r="BJ82" s="7">
        <v>1358977.76086993</v>
      </c>
      <c r="BK82" s="7">
        <v>1297544.35834254</v>
      </c>
      <c r="BL82" s="7">
        <v>1312731.9870587799</v>
      </c>
      <c r="BM82" s="7">
        <v>1199665.87026142</v>
      </c>
      <c r="BN82" s="7">
        <v>1111590.0387466301</v>
      </c>
      <c r="BO82" s="7">
        <v>1099927.6972254899</v>
      </c>
      <c r="BP82" s="7">
        <v>1107627.6666798</v>
      </c>
      <c r="BQ82" s="7">
        <v>933171.55283689999</v>
      </c>
      <c r="BR82" s="7">
        <v>1290323.2888223301</v>
      </c>
      <c r="BS82" s="7">
        <v>1178059.5783156301</v>
      </c>
      <c r="BT82" s="7">
        <v>1113157.26673729</v>
      </c>
      <c r="BU82" s="7">
        <v>1146858.50927431</v>
      </c>
      <c r="BW82" s="59">
        <f>STDEV(BY82:EP82)/AVERAGE(BY82:EP82)</f>
        <v>4.378415232484012E-2</v>
      </c>
      <c r="BY82" s="9">
        <v>1178207.20348582</v>
      </c>
      <c r="BZ82" s="9">
        <v>1249846.5311881299</v>
      </c>
      <c r="CA82" s="9">
        <v>1216750.42241086</v>
      </c>
      <c r="CB82" s="9">
        <v>1194031.8761206199</v>
      </c>
      <c r="CC82" s="9">
        <v>1228091.6774858499</v>
      </c>
      <c r="CD82" s="9">
        <v>1275836.57817147</v>
      </c>
      <c r="CE82" s="9">
        <v>1208042.62610676</v>
      </c>
      <c r="CF82" s="9">
        <v>1238992.2008547899</v>
      </c>
      <c r="CG82" s="9">
        <v>1078188.95276195</v>
      </c>
      <c r="CH82" s="9">
        <v>1192199.8675707499</v>
      </c>
      <c r="CI82" s="9">
        <v>1113121.5424174001</v>
      </c>
      <c r="CJ82" s="9">
        <v>1183256.01768612</v>
      </c>
      <c r="CK82" s="9">
        <v>1127055.5717510399</v>
      </c>
      <c r="CL82" s="9">
        <v>1242662.48472174</v>
      </c>
      <c r="CM82" s="9">
        <v>1134290.91049765</v>
      </c>
      <c r="CN82" s="9">
        <v>1156803.10247337</v>
      </c>
      <c r="CO82" s="9">
        <v>1121234.27412736</v>
      </c>
      <c r="CP82" s="9">
        <v>1159428.03737373</v>
      </c>
      <c r="CQ82" s="9">
        <v>1209679.6689665101</v>
      </c>
      <c r="CR82" s="9">
        <v>1228718.2731159001</v>
      </c>
      <c r="CS82" s="9">
        <v>1171802.4110469101</v>
      </c>
      <c r="CT82" s="9">
        <v>1122258.73192605</v>
      </c>
      <c r="CU82" s="9">
        <v>1132765.39422229</v>
      </c>
      <c r="CV82" s="9">
        <v>1149903.79926118</v>
      </c>
      <c r="CW82" s="9">
        <v>1166764.2240361599</v>
      </c>
      <c r="CX82" s="9">
        <v>1206521.70499202</v>
      </c>
      <c r="CY82" s="9">
        <v>1161143.09170003</v>
      </c>
      <c r="CZ82" s="9">
        <v>1207578.2568542899</v>
      </c>
      <c r="DA82" s="9">
        <v>1277531.2584424301</v>
      </c>
      <c r="DB82" s="9">
        <v>1215861.43815272</v>
      </c>
      <c r="DC82" s="9">
        <v>1194975.0592406001</v>
      </c>
      <c r="DD82" s="9">
        <v>1232639.29380902</v>
      </c>
      <c r="DE82" s="9">
        <v>1174390.86692883</v>
      </c>
      <c r="DF82" s="9">
        <v>1292941.8184660899</v>
      </c>
      <c r="DG82" s="9">
        <v>1215308.9353225301</v>
      </c>
      <c r="DH82" s="9">
        <v>1168415.86617335</v>
      </c>
      <c r="DI82" s="9">
        <v>1258329.5757359599</v>
      </c>
      <c r="DJ82" s="9">
        <v>1148735.4833373099</v>
      </c>
      <c r="DK82" s="9">
        <v>1194473.6780139499</v>
      </c>
      <c r="DL82" s="9">
        <v>1144402.67670603</v>
      </c>
      <c r="DM82" s="9">
        <v>1110886.1240294999</v>
      </c>
      <c r="DN82" s="9">
        <v>1073344.55467754</v>
      </c>
      <c r="DO82" s="9">
        <v>1160354.81334805</v>
      </c>
      <c r="DP82" s="9">
        <v>1222289.8775748799</v>
      </c>
      <c r="DQ82" s="9">
        <v>1145538.1959287301</v>
      </c>
      <c r="DR82" s="9">
        <v>1187665.4653960101</v>
      </c>
      <c r="DS82" s="9">
        <v>1214954.9136355801</v>
      </c>
      <c r="DT82" s="9">
        <v>1213203.4102417801</v>
      </c>
      <c r="DU82" s="9">
        <v>1197925.25648375</v>
      </c>
      <c r="DV82" s="9">
        <v>1106492.6361539599</v>
      </c>
      <c r="DW82" s="9">
        <v>1167822.60304338</v>
      </c>
      <c r="DX82" s="9">
        <v>1244248.5428692501</v>
      </c>
      <c r="DY82" s="9">
        <v>1209331.8125497</v>
      </c>
      <c r="DZ82" s="9">
        <v>1224701.7898943999</v>
      </c>
      <c r="EA82" s="9">
        <v>1148331.0906327099</v>
      </c>
      <c r="EB82" s="9">
        <v>1249893.68032058</v>
      </c>
      <c r="EC82" s="9">
        <v>1184592.80141672</v>
      </c>
      <c r="ED82" s="9">
        <v>1189930.9897565499</v>
      </c>
      <c r="EE82" s="9">
        <v>1360602.0179017901</v>
      </c>
      <c r="EF82" s="9">
        <v>1208242.9223808299</v>
      </c>
      <c r="EG82" s="9">
        <v>1272969.25691739</v>
      </c>
      <c r="EH82" s="9">
        <v>1242870.7549368499</v>
      </c>
      <c r="EI82" s="9">
        <v>1172300.4510409001</v>
      </c>
      <c r="EJ82" s="9">
        <v>1201762.25840081</v>
      </c>
      <c r="EK82" s="9">
        <v>1223539.89247093</v>
      </c>
      <c r="EL82" s="9">
        <v>1098496.76915015</v>
      </c>
      <c r="EM82" s="9">
        <v>1198123.41998519</v>
      </c>
      <c r="EN82" s="9">
        <v>1165941.2785876601</v>
      </c>
      <c r="EO82" s="9">
        <v>1208865.78317958</v>
      </c>
      <c r="EP82" s="9">
        <v>1194343.91232107</v>
      </c>
      <c r="ER82" s="95">
        <v>1203930.7814623101</v>
      </c>
      <c r="ES82" s="95">
        <v>1242101.42934611</v>
      </c>
      <c r="ET82" s="95">
        <v>1104183.87037405</v>
      </c>
      <c r="EU82" s="95">
        <v>1201882.7637972501</v>
      </c>
      <c r="EV82" s="95">
        <v>1160539.81071848</v>
      </c>
      <c r="EW82" s="95">
        <v>1135533.80035003</v>
      </c>
      <c r="EX82" s="95">
        <v>1149882.5766636401</v>
      </c>
      <c r="EY82" s="95">
        <v>1147718.3775198499</v>
      </c>
      <c r="EZ82" s="95">
        <v>1308088.8286490799</v>
      </c>
      <c r="FA82" s="95">
        <v>1212798.2881643099</v>
      </c>
      <c r="FB82" s="84">
        <v>1223322.3220417299</v>
      </c>
      <c r="FC82" s="84">
        <v>1197957.30186437</v>
      </c>
      <c r="FD82" s="84">
        <v>1154679.70407836</v>
      </c>
      <c r="FE82" s="84">
        <v>1270672.9794687</v>
      </c>
      <c r="FF82" s="84">
        <v>1200429.6896845701</v>
      </c>
      <c r="FG82" s="84">
        <v>1264229.03494938</v>
      </c>
      <c r="FH82" s="84">
        <v>1224186.9617578899</v>
      </c>
      <c r="FI82" s="84">
        <v>1265795.6097279901</v>
      </c>
      <c r="FJ82" s="84">
        <v>1187596.5851572501</v>
      </c>
      <c r="FK82" s="84">
        <v>1344546.21381188</v>
      </c>
      <c r="FL82" s="84">
        <v>1256580.0129468399</v>
      </c>
      <c r="FM82" s="84">
        <v>1127686.6170713101</v>
      </c>
      <c r="FN82" s="84">
        <v>1219092.35508385</v>
      </c>
      <c r="FO82" s="84">
        <v>1207433.1272826099</v>
      </c>
      <c r="FP82" s="84">
        <v>1136780.4635000599</v>
      </c>
      <c r="FQ82" s="84">
        <v>1217019.73875335</v>
      </c>
      <c r="FR82" s="84">
        <v>1265051.9983361999</v>
      </c>
      <c r="FS82" s="84">
        <v>1206173.67417235</v>
      </c>
      <c r="FT82" s="84">
        <v>1204020.0147887899</v>
      </c>
      <c r="FU82" s="84">
        <v>1192209.82491814</v>
      </c>
      <c r="FV82" s="84">
        <v>1253956.95386677</v>
      </c>
      <c r="FW82" s="84">
        <v>1258925.5429326</v>
      </c>
      <c r="FX82" s="84">
        <v>1220084.6905118099</v>
      </c>
      <c r="FY82" s="84">
        <v>1165938.93271885</v>
      </c>
      <c r="FZ82" s="84">
        <v>1109429.03368623</v>
      </c>
      <c r="GA82" s="84">
        <v>1202025.5866628699</v>
      </c>
      <c r="GB82" s="84">
        <v>1208138.1460540199</v>
      </c>
      <c r="GC82" s="84">
        <v>1262866.6832466801</v>
      </c>
      <c r="GD82" s="84">
        <v>1177797.6128759601</v>
      </c>
      <c r="GE82" s="84">
        <v>1293952.0631337001</v>
      </c>
      <c r="GF82" s="84">
        <v>1319690.1061340901</v>
      </c>
      <c r="GG82" s="84">
        <v>1204494.98471597</v>
      </c>
      <c r="GH82" s="84">
        <v>1253839.0044591899</v>
      </c>
      <c r="GI82" s="84">
        <v>1234163.98270991</v>
      </c>
      <c r="GJ82" s="84">
        <v>1133033.4096380901</v>
      </c>
      <c r="GK82" s="84">
        <v>1256950.5235904299</v>
      </c>
      <c r="GL82" s="84">
        <v>1178993.3021597301</v>
      </c>
      <c r="GM82" s="84">
        <v>1067991.9430535301</v>
      </c>
      <c r="GN82" s="84">
        <v>1227561.66722028</v>
      </c>
      <c r="GO82" s="84">
        <v>1184154.6799746701</v>
      </c>
      <c r="GP82" s="84">
        <v>1258610.5774421699</v>
      </c>
      <c r="GQ82" s="84">
        <v>1229693.37645726</v>
      </c>
      <c r="GR82" s="84">
        <v>1213556.19503532</v>
      </c>
      <c r="GS82" s="84">
        <v>1221441.16100905</v>
      </c>
      <c r="GT82" s="84">
        <v>1192908.9312823501</v>
      </c>
      <c r="GU82" s="84">
        <v>1136574.1773270699</v>
      </c>
      <c r="GV82" s="84">
        <v>1227245.4543151699</v>
      </c>
      <c r="GW82" s="84">
        <v>1183007.7052702899</v>
      </c>
      <c r="GX82" s="84">
        <v>1308114.8959267701</v>
      </c>
      <c r="GY82" s="84">
        <v>1224186.5119145899</v>
      </c>
      <c r="GZ82" s="84">
        <v>1159605.03377648</v>
      </c>
      <c r="HA82" s="84">
        <v>1119958.3096689801</v>
      </c>
      <c r="HB82" s="84">
        <v>1174108.53003079</v>
      </c>
      <c r="HC82" s="84">
        <v>1212362.21776702</v>
      </c>
      <c r="HD82" s="84">
        <v>1226569.44535817</v>
      </c>
      <c r="HE82" s="84">
        <v>1285038.62177056</v>
      </c>
      <c r="HF82" s="84">
        <v>1157918.0350315301</v>
      </c>
      <c r="HG82" s="84">
        <v>1230336.7976023001</v>
      </c>
      <c r="HH82" s="84">
        <v>1180185.04028315</v>
      </c>
      <c r="HI82" s="84">
        <v>1155318.27703614</v>
      </c>
      <c r="HJ82" s="84">
        <v>1214670.78903829</v>
      </c>
      <c r="HK82" s="84">
        <v>1109715.1645763</v>
      </c>
      <c r="HL82" s="84">
        <v>1209610.42319676</v>
      </c>
      <c r="HM82" s="84">
        <v>1166614.54553254</v>
      </c>
      <c r="HN82" s="84">
        <v>1253373.9308740599</v>
      </c>
      <c r="HO82" s="84">
        <v>1110024.7737985</v>
      </c>
      <c r="HP82" s="84">
        <v>1163810.7019855599</v>
      </c>
      <c r="HQ82" s="84">
        <v>1180910.4901095999</v>
      </c>
      <c r="HR82" s="84">
        <v>1166642.5585999701</v>
      </c>
      <c r="HS82" s="84">
        <v>1186647.74870014</v>
      </c>
      <c r="HT82" s="84">
        <v>1192208.77997317</v>
      </c>
      <c r="HU82" s="84">
        <v>1162844.9495910001</v>
      </c>
      <c r="HV82" s="84">
        <v>1112854.4134967399</v>
      </c>
      <c r="HW82" s="84">
        <v>1212979.5562804299</v>
      </c>
      <c r="HX82" s="84">
        <v>1222065.01781068</v>
      </c>
      <c r="HY82" s="84">
        <v>1245924.05646563</v>
      </c>
      <c r="HZ82" s="84">
        <v>1091629.30125891</v>
      </c>
      <c r="IA82" s="84">
        <v>1238167.0333881599</v>
      </c>
      <c r="IB82" s="84">
        <v>1160273.1558411701</v>
      </c>
      <c r="IC82" s="84">
        <v>1185916.8491336301</v>
      </c>
      <c r="ID82" s="84">
        <v>1137675.6855492</v>
      </c>
      <c r="IE82" s="84">
        <v>1190973.91559331</v>
      </c>
      <c r="IF82" s="84">
        <v>1189551.6790835401</v>
      </c>
      <c r="IG82" s="84">
        <v>1133958.77181714</v>
      </c>
      <c r="IH82" s="84">
        <v>1177522.28109322</v>
      </c>
      <c r="II82" s="84">
        <v>1192357.10597361</v>
      </c>
      <c r="IJ82" s="84">
        <v>1297240.6020289101</v>
      </c>
      <c r="IK82" s="84">
        <v>1216687.8801842399</v>
      </c>
      <c r="IL82" s="84">
        <v>1080705.9355437299</v>
      </c>
      <c r="IM82" s="84">
        <v>1076759.0105162901</v>
      </c>
      <c r="IN82" s="84">
        <v>1121393.00974843</v>
      </c>
      <c r="IO82" s="84">
        <v>1123650.5282702299</v>
      </c>
      <c r="IP82" s="84">
        <v>1212698.9303994901</v>
      </c>
      <c r="IQ82" s="84">
        <v>1201294.5468419499</v>
      </c>
      <c r="IR82" s="84">
        <v>1148939.36376551</v>
      </c>
      <c r="IS82" s="84">
        <v>1231553.94326866</v>
      </c>
      <c r="IT82" s="84">
        <v>1141735.3642697299</v>
      </c>
      <c r="IU82" s="84">
        <v>1105781.6174971201</v>
      </c>
      <c r="IV82" s="84">
        <v>1141223.86101369</v>
      </c>
      <c r="IW82" s="84">
        <v>1232123.9941620999</v>
      </c>
      <c r="IX82" s="84">
        <v>1047752.8257373699</v>
      </c>
      <c r="IY82" s="84">
        <v>1187996.0832615299</v>
      </c>
      <c r="IZ82" s="84">
        <v>1211635.90121593</v>
      </c>
      <c r="JA82" s="84">
        <v>1136646.9771924401</v>
      </c>
      <c r="JB82" s="84">
        <v>1187730.02565895</v>
      </c>
      <c r="JC82" s="84">
        <v>1211592.7660916999</v>
      </c>
      <c r="JD82" s="84">
        <v>1200093.28524047</v>
      </c>
      <c r="JE82" s="84">
        <v>1145770.02810082</v>
      </c>
      <c r="JF82" s="84">
        <v>1250208.3841226301</v>
      </c>
      <c r="JG82" s="84">
        <v>1184918.3709338701</v>
      </c>
      <c r="JH82" s="84">
        <v>1250669.48467147</v>
      </c>
      <c r="JI82" s="84">
        <v>1117366.96124869</v>
      </c>
      <c r="JJ82" s="84">
        <v>1204286.18048209</v>
      </c>
      <c r="JK82" s="84">
        <v>1237898.1177592301</v>
      </c>
      <c r="JL82" s="84">
        <v>1237839.59067553</v>
      </c>
      <c r="JM82" s="84">
        <v>1175309.6965414099</v>
      </c>
      <c r="JN82" s="84">
        <v>1137744.2712153699</v>
      </c>
      <c r="JO82" s="84">
        <v>1150102.62875248</v>
      </c>
      <c r="JP82" s="84">
        <v>1191164.15134887</v>
      </c>
      <c r="JQ82" s="84">
        <v>1110593.5228215</v>
      </c>
      <c r="JR82" s="84">
        <v>1222034.50572994</v>
      </c>
      <c r="JS82" s="84">
        <v>1149768.36677519</v>
      </c>
      <c r="JT82" s="84">
        <v>1152808.0727973999</v>
      </c>
      <c r="JU82" s="84">
        <v>1136804.67898112</v>
      </c>
      <c r="JV82" s="84">
        <v>1110900.82830024</v>
      </c>
      <c r="JW82" s="84">
        <v>1217762.44850345</v>
      </c>
      <c r="JX82" s="84">
        <v>1227573.8800250301</v>
      </c>
      <c r="JY82" s="84">
        <v>1184751.7957943401</v>
      </c>
      <c r="JZ82" s="84">
        <v>1292208.7988696001</v>
      </c>
      <c r="KA82" s="84">
        <v>1243061.02100702</v>
      </c>
      <c r="KB82" s="84">
        <v>1256339.17023394</v>
      </c>
      <c r="KC82" s="84">
        <v>1107881.3799880601</v>
      </c>
      <c r="KD82" s="84">
        <v>1186314.4732349999</v>
      </c>
      <c r="KE82" s="84">
        <v>1212289.43590803</v>
      </c>
      <c r="KF82" s="84">
        <v>1164183.64912658</v>
      </c>
      <c r="KG82" s="84">
        <v>1170298.64111915</v>
      </c>
      <c r="KH82" s="84">
        <v>1160296.38782016</v>
      </c>
      <c r="KI82" s="84">
        <v>1181811.6586007001</v>
      </c>
      <c r="KJ82" s="84">
        <v>1200347.27113062</v>
      </c>
      <c r="KK82" s="84">
        <v>1140899.23612671</v>
      </c>
      <c r="KL82" s="84">
        <v>1124916.0934224699</v>
      </c>
      <c r="KM82" s="84">
        <v>1230493.73064662</v>
      </c>
      <c r="KN82" s="84">
        <v>1242463.8863516699</v>
      </c>
      <c r="KO82" s="84">
        <v>1233089.2429271201</v>
      </c>
      <c r="KP82" s="84">
        <v>1106181.8704242799</v>
      </c>
      <c r="KQ82" s="84">
        <v>1295532.7288106401</v>
      </c>
      <c r="KR82" s="84">
        <v>1215566.29373135</v>
      </c>
      <c r="KS82" s="84">
        <v>1250437.69828879</v>
      </c>
      <c r="KT82" s="84">
        <v>1064885.8937784401</v>
      </c>
      <c r="KU82" s="84">
        <v>1182770.04152539</v>
      </c>
      <c r="KV82" s="84">
        <v>1163710.1649788099</v>
      </c>
      <c r="KW82" s="84">
        <v>1181629.49316332</v>
      </c>
      <c r="KX82" s="84">
        <v>1245584.1079583899</v>
      </c>
      <c r="KY82" s="84">
        <v>1175696.7693823599</v>
      </c>
      <c r="KZ82" s="84">
        <v>1170529.58503596</v>
      </c>
      <c r="LA82" s="84">
        <v>1185028.0229681099</v>
      </c>
      <c r="LB82" s="84">
        <v>1203474.32285668</v>
      </c>
      <c r="LC82" s="84">
        <v>1170575.55510855</v>
      </c>
      <c r="LD82" s="84">
        <v>1105922.73126473</v>
      </c>
      <c r="LE82" s="84">
        <v>1127068.7235026299</v>
      </c>
      <c r="LF82" s="84">
        <v>1185234.75976416</v>
      </c>
      <c r="LG82" s="84">
        <v>1169973.08940286</v>
      </c>
      <c r="LH82" s="84">
        <v>1158878.8418725999</v>
      </c>
      <c r="LI82" s="84">
        <v>1163484.9192921</v>
      </c>
      <c r="LJ82" s="84">
        <v>1215630.1556563401</v>
      </c>
      <c r="LK82" s="84">
        <v>1144484.46020511</v>
      </c>
      <c r="LL82" s="84">
        <v>1814102.9753067701</v>
      </c>
      <c r="LM82" s="84">
        <v>1233443.9044842899</v>
      </c>
      <c r="LN82" s="84">
        <v>1165826.7773233601</v>
      </c>
      <c r="LO82" s="84">
        <v>1291011.4006948599</v>
      </c>
      <c r="LP82" s="84">
        <v>1136374.0439063599</v>
      </c>
      <c r="LQ82" s="84">
        <v>1185926.4222862299</v>
      </c>
      <c r="LR82" s="84">
        <v>1154630.53404173</v>
      </c>
      <c r="LS82" s="84">
        <v>1203296.56215684</v>
      </c>
      <c r="LT82" s="84">
        <v>1211750.2086004601</v>
      </c>
      <c r="LU82" s="84">
        <v>1139168.79426067</v>
      </c>
      <c r="LV82" s="84">
        <v>1117307.76462218</v>
      </c>
      <c r="LW82" s="84">
        <v>1226591.09003605</v>
      </c>
      <c r="LX82" s="84">
        <v>1220173.3843320699</v>
      </c>
      <c r="LY82" s="84">
        <v>1178502.5591991399</v>
      </c>
      <c r="LZ82" s="84">
        <v>1221769.09289342</v>
      </c>
      <c r="MA82" s="84">
        <v>1091529.4646000599</v>
      </c>
      <c r="MB82" s="84">
        <v>1224891.2377629799</v>
      </c>
      <c r="MC82" s="84">
        <v>1215357.9111935601</v>
      </c>
      <c r="MD82" s="84">
        <v>1242261.0569679399</v>
      </c>
      <c r="ME82" s="84">
        <v>1105343.94658973</v>
      </c>
      <c r="MF82" s="84">
        <v>1139940.8053390901</v>
      </c>
      <c r="MG82" s="84">
        <v>1191758.24148447</v>
      </c>
      <c r="MH82" s="84">
        <v>1145802.08674188</v>
      </c>
      <c r="MI82" s="84">
        <v>1289031.73166552</v>
      </c>
      <c r="MJ82" s="84">
        <v>1189683.6593738401</v>
      </c>
      <c r="MK82" s="84">
        <v>1179859.61069616</v>
      </c>
      <c r="ML82" s="84">
        <v>1246849.7501325</v>
      </c>
      <c r="MM82" s="84">
        <v>1147794.94482308</v>
      </c>
      <c r="MN82" s="84">
        <v>1252743.9203305</v>
      </c>
      <c r="MO82" s="84">
        <v>1303171.26674188</v>
      </c>
      <c r="MP82" s="84">
        <v>1135298.8497362901</v>
      </c>
      <c r="MQ82" s="84">
        <v>1216943.18872099</v>
      </c>
      <c r="MR82" s="84">
        <v>1154291.85214366</v>
      </c>
      <c r="MS82" s="84">
        <v>1138783.0095849</v>
      </c>
      <c r="MT82" s="84">
        <v>1178841.09550213</v>
      </c>
      <c r="MU82" s="84">
        <v>1190405.8613052999</v>
      </c>
      <c r="MV82" s="84">
        <v>1137503.1123202899</v>
      </c>
      <c r="MW82" s="84">
        <v>1165958.6907941999</v>
      </c>
      <c r="MX82" s="84">
        <v>1178130.93628299</v>
      </c>
      <c r="MY82" s="84">
        <v>1195195.5248107901</v>
      </c>
      <c r="MZ82" s="84">
        <v>1182958.7336103199</v>
      </c>
      <c r="NA82" s="84">
        <v>1204973.35572269</v>
      </c>
      <c r="NB82" s="84">
        <v>1311472.9756163401</v>
      </c>
      <c r="NC82" s="84">
        <v>1116437.6926454201</v>
      </c>
      <c r="ND82" s="84">
        <v>1109093.70971944</v>
      </c>
      <c r="NE82" s="84">
        <v>1200717.82251925</v>
      </c>
      <c r="NF82" s="84">
        <v>1269050.1512201601</v>
      </c>
      <c r="NG82" s="84">
        <v>1143458.80324234</v>
      </c>
      <c r="NH82" s="84">
        <v>1168909.3099466399</v>
      </c>
      <c r="NI82" s="84">
        <v>1110742.3695571499</v>
      </c>
      <c r="NJ82" s="84">
        <v>1232932.4128870899</v>
      </c>
      <c r="NK82" s="84">
        <v>1270468.6297086801</v>
      </c>
      <c r="NL82" s="84">
        <v>1167236.4234104101</v>
      </c>
      <c r="NM82" s="84">
        <v>1201747.91324999</v>
      </c>
      <c r="NN82" s="84">
        <v>1127784.9901245299</v>
      </c>
      <c r="NO82" s="84">
        <v>1287426.5790061799</v>
      </c>
      <c r="NP82" s="84">
        <v>1195820.8362023199</v>
      </c>
      <c r="NQ82" s="84">
        <v>1277956.0158218199</v>
      </c>
      <c r="NR82" s="84">
        <v>1272881.4919018</v>
      </c>
      <c r="NS82" s="84">
        <v>1210555.6547491399</v>
      </c>
      <c r="NT82" s="84">
        <v>1133852.04549481</v>
      </c>
      <c r="NU82" s="84">
        <v>1160413.0118950401</v>
      </c>
      <c r="NV82" s="84">
        <v>1189126.92906258</v>
      </c>
      <c r="NW82" s="84">
        <v>1172339.9404804299</v>
      </c>
      <c r="NX82" s="84">
        <v>1193426.9524258899</v>
      </c>
      <c r="NY82" s="84">
        <v>1211880.5291331301</v>
      </c>
      <c r="NZ82" s="84">
        <v>1113296.26140818</v>
      </c>
      <c r="OA82" s="84">
        <v>1155968.1653642801</v>
      </c>
      <c r="OB82" s="84">
        <v>1189057.38807368</v>
      </c>
      <c r="OC82" s="84">
        <v>1179749.9531479799</v>
      </c>
      <c r="OD82" s="84">
        <v>1142164.8314664999</v>
      </c>
      <c r="OE82" s="84">
        <v>1198884.9484347601</v>
      </c>
      <c r="OF82" s="84">
        <v>1194608.4164348501</v>
      </c>
      <c r="OG82" s="84">
        <v>1240649.63520426</v>
      </c>
      <c r="OH82" s="84">
        <v>1207315.2322253101</v>
      </c>
      <c r="OI82" s="84">
        <v>1124574.32739397</v>
      </c>
      <c r="OJ82" s="84">
        <v>1081824.87857776</v>
      </c>
      <c r="OK82" s="84">
        <v>1168623.61173195</v>
      </c>
      <c r="OL82" s="84">
        <v>1160666.98940152</v>
      </c>
      <c r="OM82" s="84">
        <v>1215210.77755379</v>
      </c>
      <c r="ON82" s="84">
        <v>1194257.3036718699</v>
      </c>
      <c r="OO82" s="84">
        <v>1203849.94646002</v>
      </c>
      <c r="OP82" s="84">
        <v>1305761.0294941</v>
      </c>
      <c r="OQ82" s="84">
        <v>1192793.6939655601</v>
      </c>
      <c r="OR82" s="84">
        <v>1132569.58760142</v>
      </c>
      <c r="OS82" s="84">
        <v>1242988.8200123999</v>
      </c>
      <c r="OT82" s="84">
        <v>1195097.3683368601</v>
      </c>
      <c r="OU82" s="84">
        <v>1219795.6481558001</v>
      </c>
      <c r="OV82" s="84">
        <v>1244588.2275265099</v>
      </c>
      <c r="OW82" s="84">
        <v>1165338.96352099</v>
      </c>
      <c r="OX82" s="84">
        <v>1066063.72343555</v>
      </c>
      <c r="OY82" s="84">
        <v>1181567.97848673</v>
      </c>
      <c r="OZ82" s="84">
        <v>1281613.5497230501</v>
      </c>
      <c r="PA82" s="84">
        <v>1231752.15136731</v>
      </c>
      <c r="PB82" s="84">
        <v>1246285.01677486</v>
      </c>
      <c r="PC82" s="84">
        <v>1297186.66621919</v>
      </c>
      <c r="PD82" s="84">
        <v>1202068.9829517601</v>
      </c>
      <c r="PE82" s="84">
        <v>1208115.8796928299</v>
      </c>
      <c r="PF82" s="84">
        <v>1342421.8799314401</v>
      </c>
      <c r="PG82" s="84">
        <v>1142605.9149996701</v>
      </c>
      <c r="PH82" s="84">
        <v>1244768.8478417301</v>
      </c>
      <c r="PI82" s="84">
        <v>1203100.82512142</v>
      </c>
      <c r="PJ82" s="84">
        <v>1213395.12830713</v>
      </c>
      <c r="PK82" s="84">
        <v>1155428.44706163</v>
      </c>
      <c r="PL82" s="84">
        <v>1251350.4975272899</v>
      </c>
      <c r="PM82" s="84">
        <v>1306042.4798475001</v>
      </c>
      <c r="PN82" s="84">
        <v>1203712.9196488501</v>
      </c>
      <c r="PO82" s="84">
        <v>1242483.9187936401</v>
      </c>
      <c r="PP82" s="84">
        <v>1252555.5164813499</v>
      </c>
      <c r="PQ82" s="84">
        <v>1267742.3585870201</v>
      </c>
      <c r="PR82" s="84">
        <v>1258074.19706043</v>
      </c>
      <c r="PS82" s="84">
        <v>1197499.71334992</v>
      </c>
      <c r="PT82" s="84">
        <v>1236620.96715567</v>
      </c>
      <c r="PU82" s="84">
        <v>1237304.8478457101</v>
      </c>
      <c r="PV82" s="84">
        <v>1356559.2794333899</v>
      </c>
      <c r="PW82" s="84">
        <v>1294300.1315309401</v>
      </c>
      <c r="PX82" s="84">
        <v>1120641.4913208501</v>
      </c>
      <c r="PY82" s="84">
        <v>1168633.65855674</v>
      </c>
      <c r="PZ82" s="84">
        <v>1229779.3751473301</v>
      </c>
      <c r="QA82" s="84">
        <v>1248552.79839283</v>
      </c>
      <c r="QB82" s="84">
        <v>1246407.7426451801</v>
      </c>
      <c r="QC82" s="84">
        <v>1200776.1719247799</v>
      </c>
      <c r="QD82" s="84">
        <v>1273988.18660939</v>
      </c>
      <c r="QE82" s="84">
        <v>1220761.07707943</v>
      </c>
      <c r="QF82" s="84">
        <v>1166087.6137160601</v>
      </c>
      <c r="QG82" s="84">
        <v>1213314.1003493001</v>
      </c>
      <c r="QH82" s="84">
        <v>1201582.33261703</v>
      </c>
      <c r="QI82" s="84">
        <v>1137680.9909151001</v>
      </c>
      <c r="QJ82" s="84">
        <v>1237905.91116327</v>
      </c>
      <c r="QK82" s="84">
        <v>1148406.6706031901</v>
      </c>
      <c r="QL82" s="84">
        <v>1238477.7275149</v>
      </c>
      <c r="QM82" s="84">
        <v>1109386.79878109</v>
      </c>
      <c r="QN82" s="84">
        <v>1142849.16818455</v>
      </c>
      <c r="QO82" s="84">
        <v>1162726.4514663699</v>
      </c>
      <c r="QP82" s="84">
        <v>1168853.49882545</v>
      </c>
      <c r="QQ82" s="84">
        <v>1251945.4369611</v>
      </c>
      <c r="QR82" s="84">
        <v>1170797.0465768699</v>
      </c>
      <c r="QS82" s="84">
        <v>1188448.5655383</v>
      </c>
      <c r="QT82" s="84">
        <v>1166368.48410933</v>
      </c>
      <c r="QU82" s="84">
        <v>1230367.8736479999</v>
      </c>
      <c r="QV82" s="84">
        <v>1221795.8430896599</v>
      </c>
      <c r="QW82" s="84">
        <v>1244101.0309218699</v>
      </c>
      <c r="QX82" s="84">
        <v>1240233.0743565499</v>
      </c>
      <c r="QY82" s="84">
        <v>1218542.0050420801</v>
      </c>
      <c r="QZ82" s="84">
        <v>1125111.13585557</v>
      </c>
      <c r="RA82" s="84">
        <v>1169092.9970300801</v>
      </c>
      <c r="RB82" s="84">
        <v>1251885.58326183</v>
      </c>
      <c r="RC82" s="84">
        <v>1213334.48871662</v>
      </c>
      <c r="RD82" s="84">
        <v>1209887.49036343</v>
      </c>
      <c r="RE82" s="84">
        <v>1205652.3108115401</v>
      </c>
      <c r="RF82" s="84">
        <v>1225313.3270488901</v>
      </c>
      <c r="RG82" s="84">
        <v>1200303.77262345</v>
      </c>
      <c r="RH82" s="84">
        <v>1196561.1612494499</v>
      </c>
      <c r="RI82" s="84">
        <v>1251812.90602888</v>
      </c>
      <c r="RJ82" s="84">
        <v>1247563.11191874</v>
      </c>
      <c r="RK82" s="84">
        <v>1180936.2611863799</v>
      </c>
      <c r="RL82" s="84">
        <v>1135661.4199403501</v>
      </c>
      <c r="RM82" s="84">
        <v>1255213.4956868601</v>
      </c>
      <c r="RN82" s="84">
        <v>1233193.46809569</v>
      </c>
      <c r="RO82" s="84">
        <v>1233371.4315548199</v>
      </c>
      <c r="RP82" s="84">
        <v>1173019.8340116099</v>
      </c>
      <c r="RQ82" s="84">
        <v>1272699.6135433</v>
      </c>
      <c r="RR82" s="84">
        <v>1213524.12068044</v>
      </c>
      <c r="RS82" s="84">
        <v>1302870.7262919</v>
      </c>
      <c r="RT82" s="84">
        <v>1199774.23104641</v>
      </c>
      <c r="RU82" s="84">
        <v>1207218.64920372</v>
      </c>
      <c r="RV82" s="84">
        <v>1239472.7491086801</v>
      </c>
      <c r="RW82" s="84">
        <v>1207342.0943761801</v>
      </c>
      <c r="RX82" s="84">
        <v>1182435.9661829099</v>
      </c>
      <c r="RY82" s="84">
        <v>1265404.03806268</v>
      </c>
      <c r="RZ82" s="84">
        <v>1233145.4792172499</v>
      </c>
      <c r="SA82" s="84">
        <v>1197214.60487622</v>
      </c>
      <c r="SB82" s="84">
        <v>1295479.44416596</v>
      </c>
      <c r="SC82" s="84">
        <v>1282135.5085753801</v>
      </c>
      <c r="SD82" s="84">
        <v>1266191.1627436101</v>
      </c>
      <c r="SE82" s="84">
        <v>1599554.58582903</v>
      </c>
      <c r="SF82" s="84">
        <v>1282005.19136512</v>
      </c>
      <c r="SG82" s="84">
        <v>1272714.6446088799</v>
      </c>
      <c r="SH82" s="84">
        <v>1227433.8666149799</v>
      </c>
      <c r="SI82" s="84">
        <v>1350147.4980857901</v>
      </c>
      <c r="SJ82" s="84">
        <v>1138210.10328984</v>
      </c>
      <c r="SK82" s="84">
        <v>1288394.52072998</v>
      </c>
      <c r="SL82" s="84">
        <v>1290280.3052886201</v>
      </c>
      <c r="SM82" s="84">
        <v>1187010.0041594501</v>
      </c>
      <c r="SN82" s="84">
        <v>1089791.89288342</v>
      </c>
      <c r="SO82" s="84">
        <v>967474.41289110703</v>
      </c>
      <c r="SP82" s="84">
        <v>987839.01714636502</v>
      </c>
      <c r="SQ82" s="84">
        <v>976884.52064644499</v>
      </c>
      <c r="SR82" s="84">
        <v>998637.05674116197</v>
      </c>
      <c r="SS82" s="84">
        <v>1054474.6074671501</v>
      </c>
      <c r="ST82" s="84">
        <v>984118.47061139694</v>
      </c>
      <c r="SU82" s="84">
        <v>1041815.92087273</v>
      </c>
      <c r="SV82" s="84">
        <v>1002860.23707712</v>
      </c>
      <c r="SW82" s="84">
        <v>1115977.7899394201</v>
      </c>
      <c r="SX82" s="84">
        <v>1023338.11501024</v>
      </c>
      <c r="SY82" s="84">
        <v>982768.43705726299</v>
      </c>
      <c r="SZ82" s="84">
        <v>1092700.15262155</v>
      </c>
      <c r="TA82" s="84">
        <v>919617.03829790396</v>
      </c>
      <c r="TB82" s="84">
        <v>1007350.15464718</v>
      </c>
      <c r="TC82" s="84">
        <v>1078324.88598354</v>
      </c>
      <c r="TD82" s="84">
        <v>942073.43035736505</v>
      </c>
      <c r="TE82" s="84">
        <v>1001117.24543937</v>
      </c>
      <c r="TF82" s="84">
        <v>1004117.2844913499</v>
      </c>
      <c r="TG82" s="84">
        <v>941574.63559704798</v>
      </c>
      <c r="TH82" s="84">
        <v>1036782.28451438</v>
      </c>
      <c r="TI82" s="84">
        <v>1010130.5402573301</v>
      </c>
      <c r="TJ82" s="84">
        <v>1058146.6010072499</v>
      </c>
      <c r="TK82" s="84">
        <v>974624.02502964402</v>
      </c>
      <c r="TL82" s="84">
        <v>1008163.76078738</v>
      </c>
      <c r="TM82" s="84">
        <v>968015.93860438501</v>
      </c>
      <c r="TN82" s="84">
        <v>1009294.8410565</v>
      </c>
      <c r="TO82" s="84">
        <v>997349.19400397898</v>
      </c>
      <c r="TP82" s="84">
        <v>1038380.52115105</v>
      </c>
      <c r="TQ82" s="84">
        <v>936297.52379180898</v>
      </c>
      <c r="TR82" s="84">
        <v>1066031.771652</v>
      </c>
      <c r="TS82" s="84">
        <v>1063618.56899212</v>
      </c>
      <c r="TT82" s="84">
        <v>998070.38538184401</v>
      </c>
      <c r="TU82" s="84">
        <v>966995.70559036499</v>
      </c>
      <c r="TV82" s="84">
        <v>1080805.25859078</v>
      </c>
      <c r="TW82" s="84">
        <v>977048.23930082098</v>
      </c>
      <c r="TX82" s="84">
        <v>1018911.40971646</v>
      </c>
      <c r="TY82" s="84">
        <v>985734.56852104794</v>
      </c>
      <c r="TZ82" s="84">
        <v>1001473.3926694</v>
      </c>
      <c r="UA82" s="84">
        <v>998552.28433766996</v>
      </c>
      <c r="UB82" s="84">
        <v>1004361.98696046</v>
      </c>
      <c r="UC82" s="84">
        <v>1000552.04601891</v>
      </c>
      <c r="UD82" s="84">
        <v>972537.38357946102</v>
      </c>
      <c r="UE82" s="84">
        <v>1003732.81695527</v>
      </c>
      <c r="UF82" s="84">
        <v>1010547.70280048</v>
      </c>
      <c r="UG82" s="84">
        <v>939002.036890649</v>
      </c>
      <c r="UH82" s="84">
        <v>960755.149327641</v>
      </c>
      <c r="UI82" s="84">
        <v>932736.95618698397</v>
      </c>
      <c r="UJ82" s="84">
        <v>961697.695635746</v>
      </c>
      <c r="UK82" s="84">
        <v>906033.70288779901</v>
      </c>
      <c r="UL82" s="84">
        <v>998860.84058369603</v>
      </c>
      <c r="UM82" s="84">
        <v>930031.01918601105</v>
      </c>
      <c r="UN82" s="84">
        <v>886441.58535722399</v>
      </c>
      <c r="UO82" s="84">
        <v>984136.990583534</v>
      </c>
      <c r="UP82" s="84">
        <v>1010707.7313701001</v>
      </c>
      <c r="UQ82" s="84">
        <v>952758.67934989603</v>
      </c>
      <c r="UR82" s="84">
        <v>829334.27949257696</v>
      </c>
      <c r="US82" s="84">
        <v>962072.37555959902</v>
      </c>
      <c r="UT82" s="84">
        <v>986094.58580048603</v>
      </c>
      <c r="UU82" s="84">
        <v>978672.77945564897</v>
      </c>
      <c r="UV82" s="84">
        <v>971209.22858031199</v>
      </c>
      <c r="UW82" s="84">
        <v>972090.26240598201</v>
      </c>
      <c r="UX82" s="84">
        <v>972701.37371729396</v>
      </c>
      <c r="UY82" s="84">
        <v>1030900.34062864</v>
      </c>
      <c r="UZ82" s="84">
        <v>942786.69787112996</v>
      </c>
      <c r="VA82" s="84">
        <v>922188.01308436401</v>
      </c>
      <c r="VB82" s="84">
        <v>992016.09192449204</v>
      </c>
      <c r="VC82" s="84">
        <v>960018.52629666298</v>
      </c>
      <c r="VD82" s="84">
        <v>1013481.83949701</v>
      </c>
      <c r="VE82" s="84">
        <v>938687.76071190101</v>
      </c>
      <c r="VF82" s="84">
        <v>981011.67091681901</v>
      </c>
      <c r="VG82" s="84">
        <v>954794.56706504396</v>
      </c>
      <c r="VH82" s="84">
        <v>1047878.93749444</v>
      </c>
      <c r="VI82" s="84">
        <v>1071546.4852176299</v>
      </c>
      <c r="VJ82" s="84">
        <v>939131.11625465704</v>
      </c>
      <c r="VK82" s="84">
        <v>1034819.41771204</v>
      </c>
      <c r="VL82" s="84">
        <v>1020247.65186359</v>
      </c>
      <c r="VM82" s="84">
        <v>973413.10757489002</v>
      </c>
      <c r="VN82" s="84">
        <v>972410.68169979902</v>
      </c>
      <c r="VO82" s="84">
        <v>949476.09624839504</v>
      </c>
      <c r="VP82" s="84">
        <v>1040625.86691609</v>
      </c>
      <c r="VQ82" s="84">
        <v>1051299.8902124199</v>
      </c>
      <c r="VR82" s="84">
        <v>980209.46552187705</v>
      </c>
      <c r="VS82" s="84">
        <v>948112.83541250101</v>
      </c>
      <c r="VT82" s="84">
        <v>1020591.13152235</v>
      </c>
      <c r="VU82" s="84">
        <v>1050649.8735430299</v>
      </c>
      <c r="VV82" s="84">
        <v>1033646.12844684</v>
      </c>
      <c r="VW82" s="84">
        <v>1029299.8403078</v>
      </c>
      <c r="VX82" s="84">
        <v>956310.290641753</v>
      </c>
      <c r="VY82" s="84">
        <v>1017824.44953844</v>
      </c>
      <c r="VZ82" s="84">
        <v>1094646.82453306</v>
      </c>
      <c r="WA82" s="84">
        <v>1027886.22757826</v>
      </c>
      <c r="WB82" s="84">
        <v>972887.17636793701</v>
      </c>
      <c r="WC82" s="84">
        <v>989547.79577109904</v>
      </c>
      <c r="WD82" s="84">
        <v>976317.45116485294</v>
      </c>
      <c r="WE82" s="84">
        <v>1050245.7258655301</v>
      </c>
      <c r="WF82" s="84">
        <v>1033892.5961322699</v>
      </c>
      <c r="WG82" s="84">
        <v>989072.91583126201</v>
      </c>
      <c r="WH82" s="84">
        <v>1796805.2482237499</v>
      </c>
      <c r="WI82" s="84">
        <v>1027223.14437634</v>
      </c>
      <c r="WJ82" s="84">
        <v>1073122.58448104</v>
      </c>
      <c r="WK82" s="84">
        <v>1007087.89261879</v>
      </c>
      <c r="WL82" s="84">
        <v>951422.91131282097</v>
      </c>
      <c r="WM82" s="84">
        <v>950725.20279190096</v>
      </c>
      <c r="WN82" s="84">
        <v>1021548.37143577</v>
      </c>
      <c r="WO82" s="84">
        <v>1022301.96503448</v>
      </c>
      <c r="WP82" s="84">
        <v>1002382.02601033</v>
      </c>
      <c r="WQ82" s="84">
        <v>1023988.30437371</v>
      </c>
      <c r="WR82" s="84">
        <v>1001234.64160133</v>
      </c>
      <c r="WS82" s="84">
        <v>955447.37538364297</v>
      </c>
      <c r="WT82" s="84">
        <v>1059932.71476781</v>
      </c>
      <c r="WU82" s="84">
        <v>983330.01550002804</v>
      </c>
      <c r="WV82" s="84">
        <v>959669.26628735801</v>
      </c>
      <c r="WW82" s="84">
        <v>1053008.80395113</v>
      </c>
      <c r="WX82" s="84">
        <v>987827.75681352802</v>
      </c>
      <c r="WY82" s="84">
        <v>983093.60851732397</v>
      </c>
      <c r="WZ82" s="84">
        <v>1042813.15138031</v>
      </c>
      <c r="XA82" s="84">
        <v>966874.85656447196</v>
      </c>
      <c r="XB82" s="84">
        <v>980316.71633447695</v>
      </c>
      <c r="XC82" s="84">
        <v>1051522.7354423599</v>
      </c>
      <c r="XD82" s="84">
        <v>1054473.37547414</v>
      </c>
      <c r="XE82" s="84">
        <v>1051868.5753941401</v>
      </c>
      <c r="XF82" s="84">
        <v>1122787.99655135</v>
      </c>
      <c r="XG82" s="84">
        <v>952155.53746800101</v>
      </c>
      <c r="XH82" s="84">
        <v>994127.23485423496</v>
      </c>
      <c r="XI82" s="84">
        <v>975153.52009842696</v>
      </c>
      <c r="XJ82" s="84">
        <v>999976.39689793799</v>
      </c>
      <c r="XK82" s="84">
        <v>924747.18394665897</v>
      </c>
      <c r="XL82" s="84">
        <v>1016165.01757</v>
      </c>
      <c r="XM82" s="84">
        <v>992910.12744010403</v>
      </c>
      <c r="XN82" s="84">
        <v>943616.05800185702</v>
      </c>
      <c r="XO82" s="84">
        <v>1050370.21740062</v>
      </c>
      <c r="XP82" s="84">
        <v>1007131.05634184</v>
      </c>
      <c r="XQ82" s="84">
        <v>1043275.83728681</v>
      </c>
      <c r="XR82" s="84">
        <v>982767.03438385401</v>
      </c>
      <c r="XS82" s="84">
        <v>1021905.17460912</v>
      </c>
      <c r="XT82" s="84">
        <v>972714.02292538795</v>
      </c>
      <c r="XU82" s="84">
        <v>1039918.68842948</v>
      </c>
      <c r="XV82" s="84">
        <v>1019116.1696794101</v>
      </c>
      <c r="XW82" s="84">
        <v>1045478.9061810001</v>
      </c>
      <c r="XX82" s="84">
        <v>871650.23579315201</v>
      </c>
      <c r="XY82" s="84">
        <v>943920.95201508095</v>
      </c>
      <c r="XZ82" s="84">
        <v>929245.76344898401</v>
      </c>
      <c r="YA82" s="84">
        <v>817683.01115520601</v>
      </c>
      <c r="YB82" s="84">
        <v>829846.670804205</v>
      </c>
      <c r="YC82" s="84">
        <v>945461.12178143195</v>
      </c>
      <c r="YD82" s="84">
        <v>896435.65475150803</v>
      </c>
      <c r="YE82" s="84">
        <v>839558.03378086595</v>
      </c>
      <c r="YF82" s="84">
        <v>902377.66821560403</v>
      </c>
      <c r="YG82" s="84">
        <v>882875.17010286299</v>
      </c>
      <c r="YH82" s="84">
        <v>891970.14911418897</v>
      </c>
      <c r="YI82" s="84">
        <v>875245.32641124295</v>
      </c>
      <c r="YJ82" s="84">
        <v>968444.22677553701</v>
      </c>
      <c r="YK82" s="84">
        <v>955327.60535257601</v>
      </c>
      <c r="YL82" s="84">
        <v>978181.22455080505</v>
      </c>
      <c r="YM82" s="84">
        <v>923013.05697445199</v>
      </c>
      <c r="YN82" s="84">
        <v>884883.56823664601</v>
      </c>
      <c r="YO82" s="84">
        <v>967698.70994917594</v>
      </c>
      <c r="YP82" s="84">
        <v>987865.83185748605</v>
      </c>
      <c r="YQ82" s="84">
        <v>896782.22776574094</v>
      </c>
      <c r="YR82" s="84">
        <v>958787.72944282705</v>
      </c>
      <c r="YS82" s="84">
        <v>1024460.2028832</v>
      </c>
      <c r="YT82" s="84">
        <v>967148.80947086599</v>
      </c>
      <c r="YU82" s="84">
        <v>1053052.48111191</v>
      </c>
      <c r="YV82" s="84">
        <v>981877.98334182403</v>
      </c>
      <c r="YW82" s="84">
        <v>921734.531349289</v>
      </c>
      <c r="YX82" s="84">
        <v>990346.70821459696</v>
      </c>
      <c r="YY82" s="84">
        <v>1009002.26831089</v>
      </c>
      <c r="YZ82" s="84">
        <v>1031409.1121123</v>
      </c>
      <c r="ZA82" s="84">
        <v>1067524.44641684</v>
      </c>
      <c r="ZB82" s="84">
        <v>1042050.05711976</v>
      </c>
      <c r="ZC82" s="84">
        <v>1069586.8802841799</v>
      </c>
      <c r="ZD82" s="84">
        <v>1001576.44146445</v>
      </c>
      <c r="ZE82" s="84">
        <v>1023232.3445654199</v>
      </c>
      <c r="ZF82" s="84">
        <v>1059222.7760153301</v>
      </c>
      <c r="ZG82" s="84">
        <v>1087551.5865456201</v>
      </c>
      <c r="ZH82" s="84">
        <v>1044910.85811511</v>
      </c>
      <c r="ZI82" s="84">
        <v>986005.12212101102</v>
      </c>
      <c r="ZJ82" s="84">
        <v>1050802.1778373001</v>
      </c>
      <c r="ZK82" s="84">
        <v>1074251.8372636</v>
      </c>
      <c r="ZL82" s="84">
        <v>1023586.81273449</v>
      </c>
      <c r="ZM82" s="84">
        <v>1101773.16061999</v>
      </c>
      <c r="ZN82" s="84">
        <v>1054536.01632803</v>
      </c>
      <c r="ZO82" s="84">
        <v>1037040.02467201</v>
      </c>
      <c r="ZP82" s="84">
        <v>1061230.91709527</v>
      </c>
      <c r="ZQ82" s="84">
        <v>982524.47245872498</v>
      </c>
      <c r="ZR82" s="84">
        <v>933871.27669777896</v>
      </c>
      <c r="ZS82" s="84">
        <v>929297.65771071904</v>
      </c>
      <c r="ZT82" s="84">
        <v>984056.39182144206</v>
      </c>
      <c r="ZU82" s="84">
        <v>888995.013513727</v>
      </c>
      <c r="ZV82" s="84">
        <v>1122079.59093541</v>
      </c>
      <c r="ZW82" s="84">
        <v>1068711.5570580701</v>
      </c>
      <c r="ZX82" s="84">
        <v>1135534.0665862099</v>
      </c>
      <c r="ZY82" s="84">
        <v>1085619.40048851</v>
      </c>
      <c r="ZZ82" s="84">
        <v>1062073.1740697799</v>
      </c>
      <c r="AAA82" s="84">
        <v>1022706.25314176</v>
      </c>
      <c r="AAB82" s="84">
        <v>1027270.77325313</v>
      </c>
      <c r="AAC82" s="84">
        <v>1060963.7290417301</v>
      </c>
      <c r="AAD82" s="84">
        <v>1001376.84741964</v>
      </c>
      <c r="AAE82" s="84">
        <v>1028254.3755249</v>
      </c>
    </row>
    <row r="83" spans="1:707" s="65" customFormat="1" x14ac:dyDescent="0.25">
      <c r="A83" s="61" t="s">
        <v>2034</v>
      </c>
      <c r="B83" s="62">
        <f>STDEV(D83:BU83)/AVERAGE(D83:BU83)</f>
        <v>3.9088267693791874E-2</v>
      </c>
      <c r="C83" s="63"/>
      <c r="D83" s="64">
        <f t="shared" ref="D83:BU83" si="153">(D81/D82)*14.1</f>
        <v>81.103535701195099</v>
      </c>
      <c r="E83" s="64">
        <f t="shared" si="153"/>
        <v>82.344532728140663</v>
      </c>
      <c r="F83" s="64">
        <f t="shared" si="153"/>
        <v>80.750023992891656</v>
      </c>
      <c r="G83" s="64">
        <f t="shared" si="153"/>
        <v>82.17871434868654</v>
      </c>
      <c r="H83" s="64">
        <f t="shared" si="153"/>
        <v>80.205118694397839</v>
      </c>
      <c r="I83" s="64">
        <f t="shared" si="153"/>
        <v>78.654547968456157</v>
      </c>
      <c r="J83" s="64">
        <f t="shared" si="153"/>
        <v>87.036640235624873</v>
      </c>
      <c r="K83" s="64">
        <f t="shared" si="153"/>
        <v>75.867385786875985</v>
      </c>
      <c r="L83" s="64">
        <f t="shared" si="153"/>
        <v>81.196784872061684</v>
      </c>
      <c r="M83" s="64">
        <f t="shared" si="153"/>
        <v>74.674404821964345</v>
      </c>
      <c r="N83" s="64">
        <f t="shared" si="153"/>
        <v>77.373003298819057</v>
      </c>
      <c r="O83" s="64">
        <f t="shared" si="153"/>
        <v>79.192457665076262</v>
      </c>
      <c r="P83" s="64">
        <f t="shared" si="153"/>
        <v>80.317584493411175</v>
      </c>
      <c r="Q83" s="64">
        <f t="shared" si="153"/>
        <v>81.362575614588437</v>
      </c>
      <c r="R83" s="64">
        <f t="shared" si="153"/>
        <v>75.929085819894524</v>
      </c>
      <c r="S83" s="64">
        <f t="shared" si="153"/>
        <v>80.776498646699338</v>
      </c>
      <c r="T83" s="64">
        <f t="shared" si="153"/>
        <v>79.708376334467928</v>
      </c>
      <c r="U83" s="64">
        <f t="shared" si="153"/>
        <v>79.906930214257429</v>
      </c>
      <c r="V83" s="64">
        <f t="shared" si="153"/>
        <v>83.70857053646418</v>
      </c>
      <c r="W83" s="64">
        <f t="shared" si="153"/>
        <v>83.685622588247199</v>
      </c>
      <c r="X83" s="64">
        <f t="shared" si="153"/>
        <v>82.05842067119481</v>
      </c>
      <c r="Y83" s="64">
        <f t="shared" si="153"/>
        <v>85.018497483217345</v>
      </c>
      <c r="Z83" s="64">
        <f t="shared" si="153"/>
        <v>83.035446757839964</v>
      </c>
      <c r="AA83" s="64">
        <f t="shared" si="153"/>
        <v>78.695754767634568</v>
      </c>
      <c r="AB83" s="64">
        <f t="shared" si="153"/>
        <v>82.305146222921621</v>
      </c>
      <c r="AC83" s="64">
        <f t="shared" si="153"/>
        <v>76.010285224900542</v>
      </c>
      <c r="AD83" s="64">
        <f t="shared" si="153"/>
        <v>81.18680786427386</v>
      </c>
      <c r="AE83" s="64">
        <f t="shared" si="153"/>
        <v>83.115842902525486</v>
      </c>
      <c r="AF83" s="64">
        <f t="shared" si="153"/>
        <v>73.896064726599732</v>
      </c>
      <c r="AG83" s="64">
        <f t="shared" si="153"/>
        <v>76.979496174320076</v>
      </c>
      <c r="AH83" s="64">
        <f t="shared" si="153"/>
        <v>82.828846782444785</v>
      </c>
      <c r="AI83" s="64">
        <f t="shared" si="153"/>
        <v>83.447420493728785</v>
      </c>
      <c r="AJ83" s="64">
        <f t="shared" si="153"/>
        <v>76.697344215617292</v>
      </c>
      <c r="AK83" s="64">
        <f t="shared" si="153"/>
        <v>81.690453331812648</v>
      </c>
      <c r="AL83" s="64">
        <f t="shared" si="153"/>
        <v>81.291960652981516</v>
      </c>
      <c r="AM83" s="64">
        <f t="shared" si="153"/>
        <v>75.91896719019806</v>
      </c>
      <c r="AN83" s="64">
        <f t="shared" si="153"/>
        <v>79.674003594659055</v>
      </c>
      <c r="AO83" s="64">
        <f t="shared" si="153"/>
        <v>81.470673962415944</v>
      </c>
      <c r="AP83" s="64">
        <f t="shared" si="153"/>
        <v>82.689189208687552</v>
      </c>
      <c r="AQ83" s="64">
        <f t="shared" si="153"/>
        <v>78.392529030021876</v>
      </c>
      <c r="AR83" s="64">
        <f t="shared" si="153"/>
        <v>72.551365679181785</v>
      </c>
      <c r="AS83" s="64">
        <f t="shared" si="153"/>
        <v>81.665211621060436</v>
      </c>
      <c r="AT83" s="64">
        <f t="shared" si="153"/>
        <v>83.893584997687199</v>
      </c>
      <c r="AU83" s="64">
        <f t="shared" si="153"/>
        <v>76.361357916279559</v>
      </c>
      <c r="AV83" s="64">
        <f t="shared" si="153"/>
        <v>75.514661117831182</v>
      </c>
      <c r="AW83" s="64">
        <f t="shared" si="153"/>
        <v>77.278491244758271</v>
      </c>
      <c r="AX83" s="64">
        <f t="shared" si="153"/>
        <v>82.406741064941272</v>
      </c>
      <c r="AY83" s="64">
        <f t="shared" si="153"/>
        <v>83.996311572765819</v>
      </c>
      <c r="AZ83" s="64">
        <f t="shared" si="153"/>
        <v>80.343818467656504</v>
      </c>
      <c r="BA83" s="64">
        <f t="shared" si="153"/>
        <v>82.061628950448863</v>
      </c>
      <c r="BB83" s="64">
        <f t="shared" si="153"/>
        <v>82.147971062270187</v>
      </c>
      <c r="BC83" s="64">
        <f t="shared" si="153"/>
        <v>78.838127819802239</v>
      </c>
      <c r="BD83" s="64">
        <f t="shared" si="153"/>
        <v>77.574278909578211</v>
      </c>
      <c r="BE83" s="64">
        <f t="shared" si="153"/>
        <v>78.044958110498996</v>
      </c>
      <c r="BF83" s="64">
        <f t="shared" si="153"/>
        <v>76.828035685047638</v>
      </c>
      <c r="BG83" s="64">
        <f t="shared" si="153"/>
        <v>75.898322165223689</v>
      </c>
      <c r="BH83" s="64">
        <f t="shared" si="153"/>
        <v>76.653833638642865</v>
      </c>
      <c r="BI83" s="64">
        <f t="shared" si="153"/>
        <v>77.727496459390181</v>
      </c>
      <c r="BJ83" s="64">
        <f t="shared" si="153"/>
        <v>82.695018219211732</v>
      </c>
      <c r="BK83" s="64">
        <f t="shared" si="153"/>
        <v>81.921367692187076</v>
      </c>
      <c r="BL83" s="64">
        <f t="shared" si="153"/>
        <v>80.758314312459277</v>
      </c>
      <c r="BM83" s="64">
        <f t="shared" si="153"/>
        <v>79.674700163076139</v>
      </c>
      <c r="BN83" s="64">
        <f t="shared" si="153"/>
        <v>77.86731899401849</v>
      </c>
      <c r="BO83" s="64">
        <f t="shared" si="153"/>
        <v>73.870943198413457</v>
      </c>
      <c r="BP83" s="64">
        <f t="shared" si="153"/>
        <v>74.605455723935265</v>
      </c>
      <c r="BQ83" s="64">
        <f t="shared" si="153"/>
        <v>83.790863066676835</v>
      </c>
      <c r="BR83" s="64">
        <f t="shared" si="153"/>
        <v>78.045388835568176</v>
      </c>
      <c r="BS83" s="64">
        <f t="shared" si="153"/>
        <v>78.410277204102357</v>
      </c>
      <c r="BT83" s="64">
        <f t="shared" si="153"/>
        <v>74.963984451072406</v>
      </c>
      <c r="BU83" s="64">
        <f t="shared" si="153"/>
        <v>79.16171728182475</v>
      </c>
      <c r="BW83" s="66">
        <f>STDEV(BY83:EP83)/AVERAGE(BY83:EP83)</f>
        <v>4.3181019178035719E-2</v>
      </c>
      <c r="BX83" s="67"/>
      <c r="BY83" s="68">
        <f>((BY81/BY82)*14.1)</f>
        <v>63.847577022370615</v>
      </c>
      <c r="BZ83" s="68">
        <f t="shared" ref="BZ83:EP83" si="154">((BZ81/BZ82)*14.1)</f>
        <v>60.603441609289455</v>
      </c>
      <c r="CA83" s="68">
        <f t="shared" si="154"/>
        <v>62.766502108499033</v>
      </c>
      <c r="CB83" s="68">
        <f t="shared" si="154"/>
        <v>62.349362084991931</v>
      </c>
      <c r="CC83" s="68">
        <f t="shared" si="154"/>
        <v>61.350022958499459</v>
      </c>
      <c r="CD83" s="68">
        <f t="shared" si="154"/>
        <v>57.886645446285236</v>
      </c>
      <c r="CE83" s="68">
        <f t="shared" si="154"/>
        <v>60.271890442822937</v>
      </c>
      <c r="CF83" s="68">
        <f t="shared" si="154"/>
        <v>58.475949007920249</v>
      </c>
      <c r="CG83" s="68">
        <f t="shared" si="154"/>
        <v>65.816478879695964</v>
      </c>
      <c r="CH83" s="68">
        <f t="shared" si="154"/>
        <v>59.295306734637961</v>
      </c>
      <c r="CI83" s="68">
        <f t="shared" si="154"/>
        <v>66.476612163697354</v>
      </c>
      <c r="CJ83" s="68">
        <f t="shared" si="154"/>
        <v>62.134254231502169</v>
      </c>
      <c r="CK83" s="68">
        <f t="shared" si="154"/>
        <v>64.269750363798806</v>
      </c>
      <c r="CL83" s="68">
        <f t="shared" si="154"/>
        <v>58.059135752049741</v>
      </c>
      <c r="CM83" s="68">
        <f t="shared" si="154"/>
        <v>61.005970992449065</v>
      </c>
      <c r="CN83" s="68">
        <f t="shared" si="154"/>
        <v>61.118249247315454</v>
      </c>
      <c r="CO83" s="68">
        <f t="shared" si="154"/>
        <v>60.685814720211141</v>
      </c>
      <c r="CP83" s="68">
        <f t="shared" si="154"/>
        <v>62.706706135953681</v>
      </c>
      <c r="CQ83" s="68">
        <f t="shared" si="154"/>
        <v>59.756070598098823</v>
      </c>
      <c r="CR83" s="68">
        <f t="shared" si="154"/>
        <v>58.155027057564993</v>
      </c>
      <c r="CS83" s="68">
        <f t="shared" si="154"/>
        <v>61.235040872621404</v>
      </c>
      <c r="CT83" s="68">
        <f t="shared" si="154"/>
        <v>62.924397231335369</v>
      </c>
      <c r="CU83" s="68">
        <f t="shared" si="154"/>
        <v>66.31618145165703</v>
      </c>
      <c r="CV83" s="68">
        <f t="shared" si="154"/>
        <v>64.521914613013536</v>
      </c>
      <c r="CW83" s="68">
        <f t="shared" si="154"/>
        <v>61.315696939325399</v>
      </c>
      <c r="CX83" s="68">
        <f t="shared" si="154"/>
        <v>58.977629489831685</v>
      </c>
      <c r="CY83" s="68">
        <f t="shared" si="154"/>
        <v>64.890251835691501</v>
      </c>
      <c r="CZ83" s="68">
        <f t="shared" si="154"/>
        <v>60.030453468246442</v>
      </c>
      <c r="DA83" s="68">
        <f t="shared" si="154"/>
        <v>56.203364680250544</v>
      </c>
      <c r="DB83" s="68">
        <f t="shared" si="154"/>
        <v>56.77548543810628</v>
      </c>
      <c r="DC83" s="68">
        <f t="shared" si="154"/>
        <v>62.709268046482791</v>
      </c>
      <c r="DD83" s="68">
        <f t="shared" si="154"/>
        <v>59.085957633390983</v>
      </c>
      <c r="DE83" s="68">
        <f t="shared" si="154"/>
        <v>61.373139500366428</v>
      </c>
      <c r="DF83" s="68">
        <f t="shared" si="154"/>
        <v>56.730869887913322</v>
      </c>
      <c r="DG83" s="68">
        <f t="shared" si="154"/>
        <v>60.589018664415569</v>
      </c>
      <c r="DH83" s="68">
        <f t="shared" si="154"/>
        <v>63.163888986990365</v>
      </c>
      <c r="DI83" s="68">
        <f t="shared" si="154"/>
        <v>59.660265633608446</v>
      </c>
      <c r="DJ83" s="68">
        <f t="shared" si="154"/>
        <v>61.643666893083612</v>
      </c>
      <c r="DK83" s="68">
        <f t="shared" si="154"/>
        <v>56.749558934868233</v>
      </c>
      <c r="DL83" s="68">
        <f t="shared" si="154"/>
        <v>59.044379091865345</v>
      </c>
      <c r="DM83" s="68">
        <f t="shared" si="154"/>
        <v>59.870900076711379</v>
      </c>
      <c r="DN83" s="68">
        <f t="shared" si="154"/>
        <v>65.665716584391845</v>
      </c>
      <c r="DO83" s="68">
        <f t="shared" si="154"/>
        <v>61.932700899677009</v>
      </c>
      <c r="DP83" s="68">
        <f t="shared" si="154"/>
        <v>57.663938240572165</v>
      </c>
      <c r="DQ83" s="68">
        <f t="shared" si="154"/>
        <v>66.057243918837486</v>
      </c>
      <c r="DR83" s="68">
        <f t="shared" si="154"/>
        <v>62.765590890555082</v>
      </c>
      <c r="DS83" s="68">
        <f t="shared" si="154"/>
        <v>58.610777378136014</v>
      </c>
      <c r="DT83" s="68">
        <f t="shared" si="154"/>
        <v>59.342528015965286</v>
      </c>
      <c r="DU83" s="68">
        <f t="shared" si="154"/>
        <v>61.354398507606753</v>
      </c>
      <c r="DV83" s="68">
        <f t="shared" si="154"/>
        <v>60.147295304078</v>
      </c>
      <c r="DW83" s="68">
        <f t="shared" si="154"/>
        <v>60.788386764763032</v>
      </c>
      <c r="DX83" s="68">
        <f t="shared" si="154"/>
        <v>58.730374533891222</v>
      </c>
      <c r="DY83" s="68">
        <f t="shared" si="154"/>
        <v>58.697622867924892</v>
      </c>
      <c r="DZ83" s="68">
        <f t="shared" si="154"/>
        <v>60.509508139946462</v>
      </c>
      <c r="EA83" s="68">
        <f t="shared" si="154"/>
        <v>66.304402547936263</v>
      </c>
      <c r="EB83" s="68">
        <f t="shared" si="154"/>
        <v>58.505269386367985</v>
      </c>
      <c r="EC83" s="68">
        <f t="shared" si="154"/>
        <v>66.677720177126105</v>
      </c>
      <c r="ED83" s="68">
        <f t="shared" si="154"/>
        <v>63.604413921815514</v>
      </c>
      <c r="EE83" s="68">
        <f t="shared" si="154"/>
        <v>58.55530705547072</v>
      </c>
      <c r="EF83" s="68">
        <f t="shared" si="154"/>
        <v>59.873023653179224</v>
      </c>
      <c r="EG83" s="68">
        <f t="shared" si="154"/>
        <v>59.764026224956531</v>
      </c>
      <c r="EH83" s="68">
        <f t="shared" si="154"/>
        <v>59.160940670868307</v>
      </c>
      <c r="EI83" s="68">
        <f t="shared" si="154"/>
        <v>62.627670024815686</v>
      </c>
      <c r="EJ83" s="68">
        <f t="shared" si="154"/>
        <v>57.683695400045444</v>
      </c>
      <c r="EK83" s="68">
        <f t="shared" si="154"/>
        <v>58.79505011292833</v>
      </c>
      <c r="EL83" s="68">
        <f t="shared" si="154"/>
        <v>60.64882481609235</v>
      </c>
      <c r="EM83" s="68">
        <f t="shared" si="154"/>
        <v>60.527640830236656</v>
      </c>
      <c r="EN83" s="68">
        <f t="shared" si="154"/>
        <v>60.103650905237849</v>
      </c>
      <c r="EO83" s="68">
        <f t="shared" si="154"/>
        <v>61.410631551824686</v>
      </c>
      <c r="EP83" s="68">
        <f t="shared" si="154"/>
        <v>57.824780471380578</v>
      </c>
      <c r="EQ83" s="87"/>
      <c r="ER83" s="88">
        <f>((ER81/ER82)*14.1)</f>
        <v>37.515470034927304</v>
      </c>
      <c r="ES83" s="88">
        <f t="shared" ref="ES83:HD83" si="155">((ES81/ES82)*14.1)</f>
        <v>63.481495793531849</v>
      </c>
      <c r="ET83" s="88">
        <f t="shared" si="155"/>
        <v>73.194731450348371</v>
      </c>
      <c r="EU83" s="88">
        <f t="shared" si="155"/>
        <v>47.358464816099257</v>
      </c>
      <c r="EV83" s="88">
        <f t="shared" si="155"/>
        <v>57.75177631492582</v>
      </c>
      <c r="EW83" s="88">
        <f t="shared" si="155"/>
        <v>39.551332604930153</v>
      </c>
      <c r="EX83" s="88">
        <f t="shared" si="155"/>
        <v>56.651967911485677</v>
      </c>
      <c r="EY83" s="88">
        <f t="shared" si="155"/>
        <v>46.085290031088363</v>
      </c>
      <c r="EZ83" s="88">
        <f t="shared" si="155"/>
        <v>44.247081451207954</v>
      </c>
      <c r="FA83" s="88">
        <f t="shared" si="155"/>
        <v>41.573808043388922</v>
      </c>
      <c r="FB83" s="88">
        <f t="shared" si="155"/>
        <v>66.196137848176136</v>
      </c>
      <c r="FC83" s="88">
        <f t="shared" si="155"/>
        <v>50.090888974488486</v>
      </c>
      <c r="FD83" s="88">
        <f t="shared" si="155"/>
        <v>57.723219483187634</v>
      </c>
      <c r="FE83" s="88">
        <f t="shared" si="155"/>
        <v>48.948433631850079</v>
      </c>
      <c r="FF83" s="88">
        <f t="shared" si="155"/>
        <v>44.009133991404553</v>
      </c>
      <c r="FG83" s="88">
        <f t="shared" si="155"/>
        <v>46.831570147082815</v>
      </c>
      <c r="FH83" s="88">
        <f t="shared" si="155"/>
        <v>52.306387193753999</v>
      </c>
      <c r="FI83" s="88">
        <f t="shared" si="155"/>
        <v>42.961809565554766</v>
      </c>
      <c r="FJ83" s="88">
        <f t="shared" si="155"/>
        <v>42.388962118104352</v>
      </c>
      <c r="FK83" s="88">
        <f t="shared" si="155"/>
        <v>79.510147913036747</v>
      </c>
      <c r="FL83" s="88">
        <f t="shared" si="155"/>
        <v>33.802502088421782</v>
      </c>
      <c r="FM83" s="88">
        <f t="shared" si="155"/>
        <v>46.408296380109626</v>
      </c>
      <c r="FN83" s="88">
        <f t="shared" si="155"/>
        <v>52.993552927728196</v>
      </c>
      <c r="FO83" s="88">
        <f t="shared" si="155"/>
        <v>38.729573761020966</v>
      </c>
      <c r="FP83" s="88">
        <f t="shared" si="155"/>
        <v>58.934337982709067</v>
      </c>
      <c r="FQ83" s="88">
        <f t="shared" si="155"/>
        <v>39.791769378113507</v>
      </c>
      <c r="FR83" s="88">
        <f t="shared" si="155"/>
        <v>36.679302316591709</v>
      </c>
      <c r="FS83" s="88">
        <f t="shared" si="155"/>
        <v>47.252201364588103</v>
      </c>
      <c r="FT83" s="88">
        <f t="shared" si="155"/>
        <v>60.276327469017396</v>
      </c>
      <c r="FU83" s="88">
        <f t="shared" si="155"/>
        <v>45.124584002466015</v>
      </c>
      <c r="FV83" s="88">
        <f t="shared" si="155"/>
        <v>43.460364205489775</v>
      </c>
      <c r="FW83" s="88">
        <f t="shared" si="155"/>
        <v>48.324901732543537</v>
      </c>
      <c r="FX83" s="88">
        <f t="shared" si="155"/>
        <v>34.078644934322611</v>
      </c>
      <c r="FY83" s="88">
        <f t="shared" si="155"/>
        <v>66.806937030654865</v>
      </c>
      <c r="FZ83" s="88">
        <f t="shared" si="155"/>
        <v>64.069581073554048</v>
      </c>
      <c r="GA83" s="88">
        <f t="shared" si="155"/>
        <v>64.809413499532496</v>
      </c>
      <c r="GB83" s="88">
        <f t="shared" si="155"/>
        <v>65.723352379475998</v>
      </c>
      <c r="GC83" s="88">
        <f t="shared" si="155"/>
        <v>65.758957408933782</v>
      </c>
      <c r="GD83" s="88">
        <f t="shared" si="155"/>
        <v>64.037053189290688</v>
      </c>
      <c r="GE83" s="88">
        <f t="shared" si="155"/>
        <v>45.991193616214538</v>
      </c>
      <c r="GF83" s="88">
        <f t="shared" si="155"/>
        <v>55.602400856889865</v>
      </c>
      <c r="GG83" s="88">
        <f t="shared" si="155"/>
        <v>61.116571472096247</v>
      </c>
      <c r="GH83" s="88">
        <f t="shared" si="155"/>
        <v>50.676069276925865</v>
      </c>
      <c r="GI83" s="88">
        <f t="shared" si="155"/>
        <v>42.021225686118385</v>
      </c>
      <c r="GJ83" s="88">
        <f t="shared" si="155"/>
        <v>46.550315962457162</v>
      </c>
      <c r="GK83" s="88">
        <f t="shared" si="155"/>
        <v>51.021953830271769</v>
      </c>
      <c r="GL83" s="88">
        <f t="shared" si="155"/>
        <v>62.68376941780469</v>
      </c>
      <c r="GM83" s="88">
        <f t="shared" si="155"/>
        <v>67.876044062194296</v>
      </c>
      <c r="GN83" s="88">
        <f t="shared" si="155"/>
        <v>54.244632604751075</v>
      </c>
      <c r="GO83" s="88">
        <f t="shared" si="155"/>
        <v>54.887982363677708</v>
      </c>
      <c r="GP83" s="88">
        <f t="shared" si="155"/>
        <v>62.483756235551517</v>
      </c>
      <c r="GQ83" s="88">
        <f t="shared" si="155"/>
        <v>75.785737258117067</v>
      </c>
      <c r="GR83" s="88">
        <f t="shared" si="155"/>
        <v>41.624434551525042</v>
      </c>
      <c r="GS83" s="88">
        <f t="shared" si="155"/>
        <v>55.228784871132113</v>
      </c>
      <c r="GT83" s="88">
        <f t="shared" si="155"/>
        <v>62.963227835436697</v>
      </c>
      <c r="GU83" s="88">
        <f t="shared" si="155"/>
        <v>60.921625142553566</v>
      </c>
      <c r="GV83" s="88">
        <f t="shared" si="155"/>
        <v>51.601389353998051</v>
      </c>
      <c r="GW83" s="88">
        <f t="shared" si="155"/>
        <v>60.790975009173096</v>
      </c>
      <c r="GX83" s="88">
        <f t="shared" si="155"/>
        <v>66.789547579360587</v>
      </c>
      <c r="GY83" s="88">
        <f t="shared" si="155"/>
        <v>50.855108341176624</v>
      </c>
      <c r="GZ83" s="88">
        <f t="shared" si="155"/>
        <v>52.095249330883902</v>
      </c>
      <c r="HA83" s="88">
        <f t="shared" si="155"/>
        <v>57.057144823218316</v>
      </c>
      <c r="HB83" s="88">
        <f t="shared" si="155"/>
        <v>74.784511584303075</v>
      </c>
      <c r="HC83" s="88">
        <f t="shared" si="155"/>
        <v>42.843573030327846</v>
      </c>
      <c r="HD83" s="88">
        <f t="shared" si="155"/>
        <v>45.227508369481889</v>
      </c>
      <c r="HE83" s="88">
        <f t="shared" ref="HE83:JP83" si="156">((HE81/HE82)*14.1)</f>
        <v>64.481857858552075</v>
      </c>
      <c r="HF83" s="88">
        <f t="shared" si="156"/>
        <v>47.906791294452454</v>
      </c>
      <c r="HG83" s="88">
        <f t="shared" si="156"/>
        <v>51.201764260478008</v>
      </c>
      <c r="HH83" s="88">
        <f t="shared" si="156"/>
        <v>51.309684811903885</v>
      </c>
      <c r="HI83" s="88">
        <f t="shared" si="156"/>
        <v>57.95107980819175</v>
      </c>
      <c r="HJ83" s="88">
        <f t="shared" si="156"/>
        <v>47.850270007454348</v>
      </c>
      <c r="HK83" s="88">
        <f t="shared" si="156"/>
        <v>48.023703511891597</v>
      </c>
      <c r="HL83" s="88">
        <f t="shared" si="156"/>
        <v>52.456019207795038</v>
      </c>
      <c r="HM83" s="88">
        <f t="shared" si="156"/>
        <v>53.21141033894996</v>
      </c>
      <c r="HN83" s="88">
        <f t="shared" si="156"/>
        <v>57.254206069422757</v>
      </c>
      <c r="HO83" s="88">
        <f t="shared" si="156"/>
        <v>34.385968200393521</v>
      </c>
      <c r="HP83" s="88">
        <f t="shared" si="156"/>
        <v>60.915948571342611</v>
      </c>
      <c r="HQ83" s="88">
        <f t="shared" si="156"/>
        <v>45.509229870018387</v>
      </c>
      <c r="HR83" s="88">
        <f t="shared" si="156"/>
        <v>61.516846118697792</v>
      </c>
      <c r="HS83" s="88">
        <f t="shared" si="156"/>
        <v>59.097415224655613</v>
      </c>
      <c r="HT83" s="88">
        <f t="shared" si="156"/>
        <v>41.187388559230875</v>
      </c>
      <c r="HU83" s="88">
        <f t="shared" si="156"/>
        <v>48.742252148448742</v>
      </c>
      <c r="HV83" s="88">
        <f t="shared" si="156"/>
        <v>59.028514124930524</v>
      </c>
      <c r="HW83" s="88">
        <f t="shared" si="156"/>
        <v>53.05339630029188</v>
      </c>
      <c r="HX83" s="88">
        <f t="shared" si="156"/>
        <v>56.703995131510233</v>
      </c>
      <c r="HY83" s="88">
        <f t="shared" si="156"/>
        <v>48.555630338943921</v>
      </c>
      <c r="HZ83" s="88">
        <f t="shared" si="156"/>
        <v>49.610259468573936</v>
      </c>
      <c r="IA83" s="88">
        <f t="shared" si="156"/>
        <v>58.926771141418129</v>
      </c>
      <c r="IB83" s="88">
        <f t="shared" si="156"/>
        <v>61.173427590764511</v>
      </c>
      <c r="IC83" s="88">
        <f t="shared" si="156"/>
        <v>54.79341723774322</v>
      </c>
      <c r="ID83" s="88">
        <f t="shared" si="156"/>
        <v>59.212512453852263</v>
      </c>
      <c r="IE83" s="88">
        <f t="shared" si="156"/>
        <v>58.667714597363805</v>
      </c>
      <c r="IF83" s="88">
        <f t="shared" si="156"/>
        <v>51.706186271894325</v>
      </c>
      <c r="IG83" s="88">
        <f t="shared" si="156"/>
        <v>84.083100801538137</v>
      </c>
      <c r="IH83" s="88">
        <f t="shared" si="156"/>
        <v>48.673963737703971</v>
      </c>
      <c r="II83" s="88">
        <f t="shared" si="156"/>
        <v>51.13211487000418</v>
      </c>
      <c r="IJ83" s="88">
        <f t="shared" si="156"/>
        <v>44.926227360699777</v>
      </c>
      <c r="IK83" s="88">
        <f t="shared" si="156"/>
        <v>65.697314336486158</v>
      </c>
      <c r="IL83" s="88">
        <f t="shared" si="156"/>
        <v>67.214320173124406</v>
      </c>
      <c r="IM83" s="88">
        <f t="shared" si="156"/>
        <v>74.77889937193406</v>
      </c>
      <c r="IN83" s="88">
        <f t="shared" si="156"/>
        <v>72.987101352288278</v>
      </c>
      <c r="IO83" s="88">
        <f t="shared" si="156"/>
        <v>52.626707753856202</v>
      </c>
      <c r="IP83" s="88">
        <f t="shared" si="156"/>
        <v>46.873100133619509</v>
      </c>
      <c r="IQ83" s="88">
        <f t="shared" si="156"/>
        <v>57.349768876102658</v>
      </c>
      <c r="IR83" s="88">
        <f t="shared" si="156"/>
        <v>67.863357949038587</v>
      </c>
      <c r="IS83" s="88">
        <f t="shared" si="156"/>
        <v>48.138985305009435</v>
      </c>
      <c r="IT83" s="88">
        <f t="shared" si="156"/>
        <v>49.412266549209725</v>
      </c>
      <c r="IU83" s="88">
        <f t="shared" si="156"/>
        <v>55.805799552904126</v>
      </c>
      <c r="IV83" s="88">
        <f t="shared" si="156"/>
        <v>59.357790530936633</v>
      </c>
      <c r="IW83" s="88">
        <f t="shared" si="156"/>
        <v>37.861997894442972</v>
      </c>
      <c r="IX83" s="88">
        <f t="shared" si="156"/>
        <v>62.43823955615769</v>
      </c>
      <c r="IY83" s="88">
        <f t="shared" si="156"/>
        <v>56.205781386256731</v>
      </c>
      <c r="IZ83" s="88">
        <f t="shared" si="156"/>
        <v>53.477652290057684</v>
      </c>
      <c r="JA83" s="88">
        <f t="shared" si="156"/>
        <v>54.837984375898856</v>
      </c>
      <c r="JB83" s="88">
        <f t="shared" si="156"/>
        <v>41.946896442425036</v>
      </c>
      <c r="JC83" s="88">
        <f t="shared" si="156"/>
        <v>61.689943016522079</v>
      </c>
      <c r="JD83" s="88">
        <f t="shared" si="156"/>
        <v>54.0213603518607</v>
      </c>
      <c r="JE83" s="88">
        <f t="shared" si="156"/>
        <v>50.42978408432181</v>
      </c>
      <c r="JF83" s="88">
        <f t="shared" si="156"/>
        <v>62.401477989992266</v>
      </c>
      <c r="JG83" s="88">
        <f t="shared" si="156"/>
        <v>51.785402949905944</v>
      </c>
      <c r="JH83" s="88">
        <f t="shared" si="156"/>
        <v>48.571974407144417</v>
      </c>
      <c r="JI83" s="88">
        <f t="shared" si="156"/>
        <v>35.727991967639035</v>
      </c>
      <c r="JJ83" s="88">
        <f t="shared" si="156"/>
        <v>37.668868898069384</v>
      </c>
      <c r="JK83" s="88">
        <f t="shared" si="156"/>
        <v>52.913618375080517</v>
      </c>
      <c r="JL83" s="88">
        <f t="shared" si="156"/>
        <v>62.975781594549112</v>
      </c>
      <c r="JM83" s="88">
        <f t="shared" si="156"/>
        <v>34.924086629679685</v>
      </c>
      <c r="JN83" s="88">
        <f t="shared" si="156"/>
        <v>57.122348767265471</v>
      </c>
      <c r="JO83" s="88">
        <f t="shared" si="156"/>
        <v>51.487403190216654</v>
      </c>
      <c r="JP83" s="88">
        <f t="shared" si="156"/>
        <v>27.709423392909116</v>
      </c>
      <c r="JQ83" s="88">
        <f t="shared" ref="JQ83:MB83" si="157">((JQ81/JQ82)*14.1)</f>
        <v>57.572003980658295</v>
      </c>
      <c r="JR83" s="88">
        <f t="shared" si="157"/>
        <v>79.220463519600372</v>
      </c>
      <c r="JS83" s="88">
        <f t="shared" si="157"/>
        <v>49.582276200117512</v>
      </c>
      <c r="JT83" s="88">
        <f t="shared" si="157"/>
        <v>44.775869943763155</v>
      </c>
      <c r="JU83" s="88">
        <f t="shared" si="157"/>
        <v>43.396584527226878</v>
      </c>
      <c r="JV83" s="88">
        <f t="shared" si="157"/>
        <v>62.717070475214449</v>
      </c>
      <c r="JW83" s="88">
        <f t="shared" si="157"/>
        <v>43.147645767315417</v>
      </c>
      <c r="JX83" s="88">
        <f t="shared" si="157"/>
        <v>49.110306303773434</v>
      </c>
      <c r="JY83" s="88">
        <f t="shared" si="157"/>
        <v>58.651010365579708</v>
      </c>
      <c r="JZ83" s="88">
        <f t="shared" si="157"/>
        <v>37.345817395064437</v>
      </c>
      <c r="KA83" s="88">
        <f t="shared" si="157"/>
        <v>46.90818673837677</v>
      </c>
      <c r="KB83" s="88">
        <f t="shared" si="157"/>
        <v>48.251871677163678</v>
      </c>
      <c r="KC83" s="88">
        <f t="shared" si="157"/>
        <v>49.744328740094083</v>
      </c>
      <c r="KD83" s="88">
        <f t="shared" si="157"/>
        <v>51.121840996570924</v>
      </c>
      <c r="KE83" s="88">
        <f t="shared" si="157"/>
        <v>54.331641239265053</v>
      </c>
      <c r="KF83" s="88">
        <f t="shared" si="157"/>
        <v>60.330728609828356</v>
      </c>
      <c r="KG83" s="88">
        <f t="shared" si="157"/>
        <v>51.388335280564903</v>
      </c>
      <c r="KH83" s="88">
        <f t="shared" si="157"/>
        <v>63.144435494087318</v>
      </c>
      <c r="KI83" s="88">
        <f t="shared" si="157"/>
        <v>49.652085415853342</v>
      </c>
      <c r="KJ83" s="88">
        <f t="shared" si="157"/>
        <v>49.715316859520463</v>
      </c>
      <c r="KK83" s="88">
        <f t="shared" si="157"/>
        <v>49.107691223607098</v>
      </c>
      <c r="KL83" s="88">
        <f t="shared" si="157"/>
        <v>88.373396149660763</v>
      </c>
      <c r="KM83" s="88">
        <f t="shared" si="157"/>
        <v>82.098764204418089</v>
      </c>
      <c r="KN83" s="88">
        <f t="shared" si="157"/>
        <v>42.138608372620695</v>
      </c>
      <c r="KO83" s="88">
        <f t="shared" si="157"/>
        <v>60.357028297258296</v>
      </c>
      <c r="KP83" s="88">
        <f t="shared" si="157"/>
        <v>36.498230361646968</v>
      </c>
      <c r="KQ83" s="88">
        <f t="shared" si="157"/>
        <v>46.042973596545508</v>
      </c>
      <c r="KR83" s="88">
        <f t="shared" si="157"/>
        <v>41.729397093360305</v>
      </c>
      <c r="KS83" s="88">
        <f t="shared" si="157"/>
        <v>45.145250648337942</v>
      </c>
      <c r="KT83" s="88">
        <f t="shared" si="157"/>
        <v>53.189241913457955</v>
      </c>
      <c r="KU83" s="88">
        <f t="shared" si="157"/>
        <v>51.218150198694531</v>
      </c>
      <c r="KV83" s="88">
        <f t="shared" si="157"/>
        <v>33.495899384480673</v>
      </c>
      <c r="KW83" s="88">
        <f t="shared" si="157"/>
        <v>52.090021596037886</v>
      </c>
      <c r="KX83" s="88">
        <f t="shared" si="157"/>
        <v>49.248056281389182</v>
      </c>
      <c r="KY83" s="88">
        <f t="shared" si="157"/>
        <v>51.721889742877693</v>
      </c>
      <c r="KZ83" s="88">
        <f t="shared" si="157"/>
        <v>67.799630702323824</v>
      </c>
      <c r="LA83" s="88">
        <f t="shared" si="157"/>
        <v>33.482504721448002</v>
      </c>
      <c r="LB83" s="88">
        <f t="shared" si="157"/>
        <v>54.796081229222352</v>
      </c>
      <c r="LC83" s="88">
        <f t="shared" si="157"/>
        <v>60.050385567892818</v>
      </c>
      <c r="LD83" s="88">
        <f t="shared" si="157"/>
        <v>57.410384632747629</v>
      </c>
      <c r="LE83" s="88">
        <f t="shared" si="157"/>
        <v>59.725285778904187</v>
      </c>
      <c r="LF83" s="88">
        <f t="shared" si="157"/>
        <v>37.190706003563108</v>
      </c>
      <c r="LG83" s="88">
        <f t="shared" si="157"/>
        <v>35.402362923417357</v>
      </c>
      <c r="LH83" s="88">
        <f t="shared" si="157"/>
        <v>42.167061705352673</v>
      </c>
      <c r="LI83" s="88">
        <f t="shared" si="157"/>
        <v>53.668218308019448</v>
      </c>
      <c r="LJ83" s="88">
        <f t="shared" si="157"/>
        <v>63.212300811576775</v>
      </c>
      <c r="LK83" s="88">
        <f t="shared" si="157"/>
        <v>45.6750991422862</v>
      </c>
      <c r="LL83" s="88">
        <f t="shared" si="157"/>
        <v>49.296898169174774</v>
      </c>
      <c r="LM83" s="88">
        <f t="shared" si="157"/>
        <v>55.64012916098946</v>
      </c>
      <c r="LN83" s="88">
        <f t="shared" si="157"/>
        <v>54.71645073094799</v>
      </c>
      <c r="LO83" s="88">
        <f t="shared" si="157"/>
        <v>50.149302348969506</v>
      </c>
      <c r="LP83" s="88">
        <f t="shared" si="157"/>
        <v>55.662927725489581</v>
      </c>
      <c r="LQ83" s="88">
        <f t="shared" si="157"/>
        <v>58.93482641546229</v>
      </c>
      <c r="LR83" s="88">
        <f t="shared" si="157"/>
        <v>37.718381906882342</v>
      </c>
      <c r="LS83" s="88">
        <f t="shared" si="157"/>
        <v>33.499421871644167</v>
      </c>
      <c r="LT83" s="88">
        <f t="shared" si="157"/>
        <v>38.893791021266566</v>
      </c>
      <c r="LU83" s="88">
        <f t="shared" si="157"/>
        <v>42.840583080903315</v>
      </c>
      <c r="LV83" s="88">
        <f t="shared" si="157"/>
        <v>44.461851260048292</v>
      </c>
      <c r="LW83" s="88">
        <f t="shared" si="157"/>
        <v>41.307422052773568</v>
      </c>
      <c r="LX83" s="88">
        <f t="shared" si="157"/>
        <v>59.050800647920234</v>
      </c>
      <c r="LY83" s="88">
        <f t="shared" si="157"/>
        <v>68.696034223148615</v>
      </c>
      <c r="LZ83" s="88">
        <f t="shared" si="157"/>
        <v>58.966865797984212</v>
      </c>
      <c r="MA83" s="88">
        <f t="shared" si="157"/>
        <v>51.544427040234567</v>
      </c>
      <c r="MB83" s="88">
        <f t="shared" si="157"/>
        <v>58.978439429023005</v>
      </c>
      <c r="MC83" s="88">
        <f t="shared" ref="MC83:ON83" si="158">((MC81/MC82)*14.1)</f>
        <v>60.905974536229259</v>
      </c>
      <c r="MD83" s="88">
        <f t="shared" si="158"/>
        <v>49.041610195143214</v>
      </c>
      <c r="ME83" s="88">
        <f t="shared" si="158"/>
        <v>52.430134418808628</v>
      </c>
      <c r="MF83" s="88">
        <f t="shared" si="158"/>
        <v>52.145421825426055</v>
      </c>
      <c r="MG83" s="88">
        <f t="shared" si="158"/>
        <v>64.77425195983696</v>
      </c>
      <c r="MH83" s="88">
        <f t="shared" si="158"/>
        <v>35.755352536394945</v>
      </c>
      <c r="MI83" s="88">
        <f t="shared" si="158"/>
        <v>46.400134176282783</v>
      </c>
      <c r="MJ83" s="88">
        <f t="shared" si="158"/>
        <v>34.456817547336044</v>
      </c>
      <c r="MK83" s="88">
        <f t="shared" si="158"/>
        <v>44.566150090870089</v>
      </c>
      <c r="ML83" s="88">
        <f t="shared" si="158"/>
        <v>44.002531996534209</v>
      </c>
      <c r="MM83" s="88">
        <f t="shared" si="158"/>
        <v>26.778243164718013</v>
      </c>
      <c r="MN83" s="88">
        <f t="shared" si="158"/>
        <v>57.143947641931902</v>
      </c>
      <c r="MO83" s="88">
        <f t="shared" si="158"/>
        <v>93.427178220016856</v>
      </c>
      <c r="MP83" s="88">
        <f t="shared" si="158"/>
        <v>67.945014508586681</v>
      </c>
      <c r="MQ83" s="88">
        <f t="shared" si="158"/>
        <v>47.659123247866333</v>
      </c>
      <c r="MR83" s="88">
        <f t="shared" si="158"/>
        <v>48.589479839095382</v>
      </c>
      <c r="MS83" s="88">
        <f t="shared" si="158"/>
        <v>65.905670196264083</v>
      </c>
      <c r="MT83" s="88">
        <f t="shared" si="158"/>
        <v>49.963037630939333</v>
      </c>
      <c r="MU83" s="88">
        <f t="shared" si="158"/>
        <v>35.996900719753882</v>
      </c>
      <c r="MV83" s="88">
        <f t="shared" si="158"/>
        <v>52.296719024294475</v>
      </c>
      <c r="MW83" s="88">
        <f t="shared" si="158"/>
        <v>76.94378129411038</v>
      </c>
      <c r="MX83" s="88">
        <f t="shared" si="158"/>
        <v>55.665291179822191</v>
      </c>
      <c r="MY83" s="88">
        <f t="shared" si="158"/>
        <v>45.000955201486207</v>
      </c>
      <c r="MZ83" s="88">
        <f t="shared" si="158"/>
        <v>44.426078573865162</v>
      </c>
      <c r="NA83" s="88">
        <f t="shared" si="158"/>
        <v>49.804065962153295</v>
      </c>
      <c r="NB83" s="88">
        <f t="shared" si="158"/>
        <v>42.004821646737838</v>
      </c>
      <c r="NC83" s="88">
        <f t="shared" si="158"/>
        <v>52.103932543722713</v>
      </c>
      <c r="ND83" s="88">
        <f t="shared" si="158"/>
        <v>37.165761381692626</v>
      </c>
      <c r="NE83" s="88">
        <f t="shared" si="158"/>
        <v>62.186750396115087</v>
      </c>
      <c r="NF83" s="88">
        <f t="shared" si="158"/>
        <v>51.826513353574981</v>
      </c>
      <c r="NG83" s="88">
        <f t="shared" si="158"/>
        <v>57.473487117418621</v>
      </c>
      <c r="NH83" s="88">
        <f t="shared" si="158"/>
        <v>46.848785911776332</v>
      </c>
      <c r="NI83" s="88">
        <f t="shared" si="158"/>
        <v>64.913116056631637</v>
      </c>
      <c r="NJ83" s="88">
        <f t="shared" si="158"/>
        <v>33.634131058340962</v>
      </c>
      <c r="NK83" s="88">
        <f t="shared" si="158"/>
        <v>47.462485851811607</v>
      </c>
      <c r="NL83" s="88">
        <f t="shared" si="158"/>
        <v>39.127213038580095</v>
      </c>
      <c r="NM83" s="88">
        <f t="shared" si="158"/>
        <v>35.03727232171088</v>
      </c>
      <c r="NN83" s="88">
        <f t="shared" si="158"/>
        <v>48.06709753218577</v>
      </c>
      <c r="NO83" s="88">
        <f t="shared" si="158"/>
        <v>58.876103601093313</v>
      </c>
      <c r="NP83" s="88">
        <f t="shared" si="158"/>
        <v>60.072601682564184</v>
      </c>
      <c r="NQ83" s="88">
        <f t="shared" si="158"/>
        <v>57.310168250980617</v>
      </c>
      <c r="NR83" s="88">
        <f t="shared" si="158"/>
        <v>56.169634243459079</v>
      </c>
      <c r="NS83" s="88">
        <f t="shared" si="158"/>
        <v>44.448057369320843</v>
      </c>
      <c r="NT83" s="88">
        <f t="shared" si="158"/>
        <v>53.857040821080076</v>
      </c>
      <c r="NU83" s="88">
        <f t="shared" si="158"/>
        <v>48.881079549349437</v>
      </c>
      <c r="NV83" s="88">
        <f t="shared" si="158"/>
        <v>38.844363906734159</v>
      </c>
      <c r="NW83" s="88">
        <f t="shared" si="158"/>
        <v>41.310315136421494</v>
      </c>
      <c r="NX83" s="88">
        <f t="shared" si="158"/>
        <v>42.587591232865236</v>
      </c>
      <c r="NY83" s="88">
        <f t="shared" si="158"/>
        <v>30.134403147600214</v>
      </c>
      <c r="NZ83" s="88">
        <f t="shared" si="158"/>
        <v>59.464652656987653</v>
      </c>
      <c r="OA83" s="88">
        <f t="shared" si="158"/>
        <v>50.298115810467543</v>
      </c>
      <c r="OB83" s="88">
        <f t="shared" si="158"/>
        <v>56.000393243923376</v>
      </c>
      <c r="OC83" s="88">
        <f t="shared" si="158"/>
        <v>50.81994152213867</v>
      </c>
      <c r="OD83" s="88">
        <f t="shared" si="158"/>
        <v>68.439350552020784</v>
      </c>
      <c r="OE83" s="88">
        <f t="shared" si="158"/>
        <v>37.940434360703748</v>
      </c>
      <c r="OF83" s="88">
        <f t="shared" si="158"/>
        <v>62.393123304977365</v>
      </c>
      <c r="OG83" s="88">
        <f t="shared" si="158"/>
        <v>64.534294042593331</v>
      </c>
      <c r="OH83" s="88">
        <f t="shared" si="158"/>
        <v>45.815464501221285</v>
      </c>
      <c r="OI83" s="88">
        <f t="shared" si="158"/>
        <v>59.805400867819422</v>
      </c>
      <c r="OJ83" s="88">
        <f t="shared" si="158"/>
        <v>63.986649080805606</v>
      </c>
      <c r="OK83" s="88">
        <f t="shared" si="158"/>
        <v>32.425924792951811</v>
      </c>
      <c r="OL83" s="88">
        <f t="shared" si="158"/>
        <v>49.127776951384803</v>
      </c>
      <c r="OM83" s="88">
        <f t="shared" si="158"/>
        <v>57.485341526475857</v>
      </c>
      <c r="ON83" s="88">
        <f t="shared" si="158"/>
        <v>54.92524749443897</v>
      </c>
      <c r="OO83" s="88">
        <f t="shared" ref="OO83:XZ83" si="159">((OO81/OO82)*14.1)</f>
        <v>39.781334157586365</v>
      </c>
      <c r="OP83" s="88">
        <f t="shared" si="159"/>
        <v>32.117420342735954</v>
      </c>
      <c r="OQ83" s="88">
        <f t="shared" si="159"/>
        <v>60.648255598971531</v>
      </c>
      <c r="OR83" s="88">
        <f t="shared" si="159"/>
        <v>38.064339896789996</v>
      </c>
      <c r="OS83" s="88">
        <f t="shared" si="159"/>
        <v>69.458186866580689</v>
      </c>
      <c r="OT83" s="88">
        <f t="shared" si="159"/>
        <v>83.404555560889747</v>
      </c>
      <c r="OU83" s="88">
        <f t="shared" si="159"/>
        <v>52.480826618412124</v>
      </c>
      <c r="OV83" s="88">
        <f t="shared" si="159"/>
        <v>48.169025774142206</v>
      </c>
      <c r="OW83" s="88">
        <f t="shared" si="159"/>
        <v>38.687396074581955</v>
      </c>
      <c r="OX83" s="88">
        <f t="shared" si="159"/>
        <v>28.149293108249857</v>
      </c>
      <c r="OY83" s="88">
        <f t="shared" si="159"/>
        <v>58.472366022511984</v>
      </c>
      <c r="OZ83" s="88">
        <f t="shared" si="159"/>
        <v>73.094567981802484</v>
      </c>
      <c r="PA83" s="88">
        <f t="shared" si="159"/>
        <v>61.810132752764915</v>
      </c>
      <c r="PB83" s="88">
        <f t="shared" si="159"/>
        <v>68.551538417596916</v>
      </c>
      <c r="PC83" s="88">
        <f t="shared" si="159"/>
        <v>48.255725365024766</v>
      </c>
      <c r="PD83" s="88">
        <f t="shared" si="159"/>
        <v>60.46243295873559</v>
      </c>
      <c r="PE83" s="88">
        <f t="shared" si="159"/>
        <v>39.25294607006002</v>
      </c>
      <c r="PF83" s="88">
        <f t="shared" si="159"/>
        <v>41.789685176856089</v>
      </c>
      <c r="PG83" s="88">
        <f t="shared" si="159"/>
        <v>58.112687127047536</v>
      </c>
      <c r="PH83" s="88">
        <f t="shared" si="159"/>
        <v>54.703593860795237</v>
      </c>
      <c r="PI83" s="88">
        <f t="shared" si="159"/>
        <v>50.464104203461865</v>
      </c>
      <c r="PJ83" s="88">
        <f t="shared" si="159"/>
        <v>49.184661783521527</v>
      </c>
      <c r="PK83" s="88">
        <f t="shared" si="159"/>
        <v>44.823892043714267</v>
      </c>
      <c r="PL83" s="88">
        <f t="shared" si="159"/>
        <v>34.729918354131406</v>
      </c>
      <c r="PM83" s="88">
        <f t="shared" si="159"/>
        <v>42.75567791013961</v>
      </c>
      <c r="PN83" s="88">
        <f t="shared" si="159"/>
        <v>46.701089020335544</v>
      </c>
      <c r="PO83" s="88">
        <f t="shared" si="159"/>
        <v>51.875279049283137</v>
      </c>
      <c r="PP83" s="88">
        <f t="shared" si="159"/>
        <v>58.707510013973987</v>
      </c>
      <c r="PQ83" s="88">
        <f t="shared" si="159"/>
        <v>43.556244058648836</v>
      </c>
      <c r="PR83" s="88">
        <f t="shared" si="159"/>
        <v>32.759347933750938</v>
      </c>
      <c r="PS83" s="88">
        <f t="shared" si="159"/>
        <v>61.99127439116036</v>
      </c>
      <c r="PT83" s="88">
        <f t="shared" si="159"/>
        <v>75.418626322970368</v>
      </c>
      <c r="PU83" s="88">
        <f t="shared" si="159"/>
        <v>64.593254944998904</v>
      </c>
      <c r="PV83" s="88">
        <f t="shared" si="159"/>
        <v>55.060816706107666</v>
      </c>
      <c r="PW83" s="88">
        <f t="shared" si="159"/>
        <v>42.175913978300244</v>
      </c>
      <c r="PX83" s="88">
        <f t="shared" si="159"/>
        <v>38.644628856808296</v>
      </c>
      <c r="PY83" s="88">
        <f t="shared" si="159"/>
        <v>67.634112808725263</v>
      </c>
      <c r="PZ83" s="88">
        <f t="shared" si="159"/>
        <v>54.148703408171727</v>
      </c>
      <c r="QA83" s="88">
        <f t="shared" si="159"/>
        <v>54.040477322546337</v>
      </c>
      <c r="QB83" s="88">
        <f t="shared" si="159"/>
        <v>46.793374183839887</v>
      </c>
      <c r="QC83" s="88">
        <f t="shared" si="159"/>
        <v>33.197557407526396</v>
      </c>
      <c r="QD83" s="88">
        <f t="shared" si="159"/>
        <v>31.449400750726717</v>
      </c>
      <c r="QE83" s="88">
        <f t="shared" si="159"/>
        <v>53.047646676262183</v>
      </c>
      <c r="QF83" s="88">
        <f t="shared" si="159"/>
        <v>57.839890524614503</v>
      </c>
      <c r="QG83" s="88">
        <f t="shared" si="159"/>
        <v>51.641553933799358</v>
      </c>
      <c r="QH83" s="88">
        <f t="shared" si="159"/>
        <v>44.510978207655533</v>
      </c>
      <c r="QI83" s="88">
        <f t="shared" si="159"/>
        <v>37.790710997689381</v>
      </c>
      <c r="QJ83" s="88">
        <f t="shared" si="159"/>
        <v>40.019181772301643</v>
      </c>
      <c r="QK83" s="88">
        <f t="shared" si="159"/>
        <v>41.769212428426407</v>
      </c>
      <c r="QL83" s="88">
        <f t="shared" si="159"/>
        <v>62.322909377236734</v>
      </c>
      <c r="QM83" s="88">
        <f t="shared" si="159"/>
        <v>40.713596268686018</v>
      </c>
      <c r="QN83" s="88">
        <f t="shared" si="159"/>
        <v>51.369351367081933</v>
      </c>
      <c r="QO83" s="88">
        <f t="shared" si="159"/>
        <v>51.954583399468056</v>
      </c>
      <c r="QP83" s="88">
        <f t="shared" si="159"/>
        <v>30.393642290326582</v>
      </c>
      <c r="QQ83" s="88">
        <f t="shared" si="159"/>
        <v>44.276222960781567</v>
      </c>
      <c r="QR83" s="88">
        <f t="shared" si="159"/>
        <v>48.510127698651488</v>
      </c>
      <c r="QS83" s="88">
        <f t="shared" si="159"/>
        <v>52.888429947775691</v>
      </c>
      <c r="QT83" s="88">
        <f t="shared" si="159"/>
        <v>38.044759998856684</v>
      </c>
      <c r="QU83" s="88">
        <f t="shared" si="159"/>
        <v>66.337841769752387</v>
      </c>
      <c r="QV83" s="88">
        <f t="shared" si="159"/>
        <v>47.670335273715011</v>
      </c>
      <c r="QW83" s="88">
        <f t="shared" si="159"/>
        <v>58.582360507787932</v>
      </c>
      <c r="QX83" s="88">
        <f t="shared" si="159"/>
        <v>43.041185399587995</v>
      </c>
      <c r="QY83" s="88">
        <f t="shared" si="159"/>
        <v>69.209713531652639</v>
      </c>
      <c r="QZ83" s="88">
        <f t="shared" si="159"/>
        <v>56.387927194157704</v>
      </c>
      <c r="RA83" s="88">
        <f t="shared" si="159"/>
        <v>52.947412198711518</v>
      </c>
      <c r="RB83" s="88">
        <f t="shared" si="159"/>
        <v>35.882190279385156</v>
      </c>
      <c r="RC83" s="88">
        <f t="shared" si="159"/>
        <v>57.750108616660292</v>
      </c>
      <c r="RD83" s="88">
        <f t="shared" si="159"/>
        <v>81.985220973859327</v>
      </c>
      <c r="RE83" s="88">
        <f t="shared" si="159"/>
        <v>49.025001961032693</v>
      </c>
      <c r="RF83" s="88">
        <f t="shared" si="159"/>
        <v>63.323582615366455</v>
      </c>
      <c r="RG83" s="88">
        <f t="shared" si="159"/>
        <v>52.604054230698623</v>
      </c>
      <c r="RH83" s="88">
        <f t="shared" si="159"/>
        <v>41.084750491060667</v>
      </c>
      <c r="RI83" s="88">
        <f t="shared" si="159"/>
        <v>47.892236588527062</v>
      </c>
      <c r="RJ83" s="88">
        <f t="shared" si="159"/>
        <v>35.568228071335994</v>
      </c>
      <c r="RK83" s="88">
        <f t="shared" si="159"/>
        <v>63.06126336693211</v>
      </c>
      <c r="RL83" s="88">
        <f t="shared" si="159"/>
        <v>66.681902786426562</v>
      </c>
      <c r="RM83" s="88">
        <f t="shared" si="159"/>
        <v>60.43334590091947</v>
      </c>
      <c r="RN83" s="88">
        <f t="shared" si="159"/>
        <v>38.817410946662044</v>
      </c>
      <c r="RO83" s="88">
        <f t="shared" si="159"/>
        <v>50.254637127287126</v>
      </c>
      <c r="RP83" s="88">
        <f t="shared" si="159"/>
        <v>48.780305909134789</v>
      </c>
      <c r="RQ83" s="88">
        <f t="shared" si="159"/>
        <v>49.545052441138729</v>
      </c>
      <c r="RR83" s="88">
        <f t="shared" si="159"/>
        <v>41.060303082404133</v>
      </c>
      <c r="RS83" s="88">
        <f t="shared" si="159"/>
        <v>45.672853597270631</v>
      </c>
      <c r="RT83" s="88">
        <f t="shared" si="159"/>
        <v>46.400757411245927</v>
      </c>
      <c r="RU83" s="88">
        <f t="shared" si="159"/>
        <v>42.869829202538831</v>
      </c>
      <c r="RV83" s="88">
        <f t="shared" si="159"/>
        <v>44.021473216408488</v>
      </c>
      <c r="RW83" s="88">
        <f t="shared" si="159"/>
        <v>69.692803700142804</v>
      </c>
      <c r="RX83" s="88">
        <f t="shared" si="159"/>
        <v>43.521652429232155</v>
      </c>
      <c r="RY83" s="88">
        <f t="shared" si="159"/>
        <v>45.92532035049647</v>
      </c>
      <c r="RZ83" s="88">
        <f t="shared" si="159"/>
        <v>61.417028600127296</v>
      </c>
      <c r="SA83" s="88">
        <f t="shared" si="159"/>
        <v>35.593453090112902</v>
      </c>
      <c r="SB83" s="88">
        <f t="shared" si="159"/>
        <v>43.010628491889953</v>
      </c>
      <c r="SC83" s="88">
        <f t="shared" si="159"/>
        <v>49.640297400600161</v>
      </c>
      <c r="SD83" s="88">
        <f t="shared" si="159"/>
        <v>52.383349977303574</v>
      </c>
      <c r="SE83" s="88">
        <f t="shared" si="159"/>
        <v>45.299834191295545</v>
      </c>
      <c r="SF83" s="88">
        <f t="shared" si="159"/>
        <v>47.194948730149996</v>
      </c>
      <c r="SG83" s="88">
        <f t="shared" si="159"/>
        <v>36.3533809036592</v>
      </c>
      <c r="SH83" s="88">
        <f t="shared" si="159"/>
        <v>38.047113364703975</v>
      </c>
      <c r="SI83" s="88">
        <f t="shared" si="159"/>
        <v>37.169435629031838</v>
      </c>
      <c r="SJ83" s="88">
        <f t="shared" si="159"/>
        <v>49.277202988062037</v>
      </c>
      <c r="SK83" s="88">
        <f t="shared" si="159"/>
        <v>35.800138415443698</v>
      </c>
      <c r="SL83" s="88">
        <f t="shared" si="159"/>
        <v>53.378407851906587</v>
      </c>
      <c r="SM83" s="88">
        <f t="shared" si="159"/>
        <v>50.478441524167813</v>
      </c>
      <c r="SN83" s="88">
        <f t="shared" si="159"/>
        <v>47.727950571110604</v>
      </c>
      <c r="SO83" s="88">
        <f t="shared" si="159"/>
        <v>70.225492215602628</v>
      </c>
      <c r="SP83" s="88">
        <f t="shared" si="159"/>
        <v>38.341504170885031</v>
      </c>
      <c r="SQ83" s="88">
        <f t="shared" si="159"/>
        <v>85.451270414034866</v>
      </c>
      <c r="SR83" s="88">
        <f t="shared" si="159"/>
        <v>50.762670781304656</v>
      </c>
      <c r="SS83" s="88">
        <f t="shared" si="159"/>
        <v>53.045340662667627</v>
      </c>
      <c r="ST83" s="88">
        <f t="shared" si="159"/>
        <v>65.987619296664093</v>
      </c>
      <c r="SU83" s="88">
        <f t="shared" si="159"/>
        <v>36.634651943681746</v>
      </c>
      <c r="SV83" s="88">
        <f t="shared" si="159"/>
        <v>72.127706493075678</v>
      </c>
      <c r="SW83" s="88">
        <f t="shared" si="159"/>
        <v>44.084109891606218</v>
      </c>
      <c r="SX83" s="88">
        <f t="shared" si="159"/>
        <v>62.159802022345836</v>
      </c>
      <c r="SY83" s="88">
        <f t="shared" si="159"/>
        <v>50.152781652810035</v>
      </c>
      <c r="SZ83" s="88">
        <f t="shared" si="159"/>
        <v>39.468058331423826</v>
      </c>
      <c r="TA83" s="88">
        <f t="shared" si="159"/>
        <v>69.213673264114874</v>
      </c>
      <c r="TB83" s="88">
        <f t="shared" si="159"/>
        <v>57.026639772317928</v>
      </c>
      <c r="TC83" s="88">
        <f t="shared" si="159"/>
        <v>52.054106106479523</v>
      </c>
      <c r="TD83" s="88">
        <f t="shared" si="159"/>
        <v>39.95928486863717</v>
      </c>
      <c r="TE83" s="88">
        <f t="shared" si="159"/>
        <v>55.607447802979713</v>
      </c>
      <c r="TF83" s="88">
        <f t="shared" si="159"/>
        <v>65.882205923008897</v>
      </c>
      <c r="TG83" s="88">
        <f t="shared" si="159"/>
        <v>72.194408854750321</v>
      </c>
      <c r="TH83" s="88">
        <f t="shared" si="159"/>
        <v>44.308488300138471</v>
      </c>
      <c r="TI83" s="88">
        <f t="shared" si="159"/>
        <v>53.022171419640394</v>
      </c>
      <c r="TJ83" s="88">
        <f t="shared" si="159"/>
        <v>62.747607223988354</v>
      </c>
      <c r="TK83" s="88">
        <f t="shared" si="159"/>
        <v>69.406122386794422</v>
      </c>
      <c r="TL83" s="88">
        <f t="shared" si="159"/>
        <v>62.66655717076614</v>
      </c>
      <c r="TM83" s="88">
        <f t="shared" si="159"/>
        <v>63.208386296442022</v>
      </c>
      <c r="TN83" s="88">
        <f t="shared" si="159"/>
        <v>63.632213905495227</v>
      </c>
      <c r="TO83" s="88">
        <f t="shared" si="159"/>
        <v>86.411503244113135</v>
      </c>
      <c r="TP83" s="88">
        <f t="shared" si="159"/>
        <v>78.32307754547827</v>
      </c>
      <c r="TQ83" s="88">
        <f t="shared" si="159"/>
        <v>61.381605203894708</v>
      </c>
      <c r="TR83" s="88">
        <f t="shared" si="159"/>
        <v>58.043416046641404</v>
      </c>
      <c r="TS83" s="88">
        <f t="shared" si="159"/>
        <v>51.251517814177959</v>
      </c>
      <c r="TT83" s="88">
        <f t="shared" si="159"/>
        <v>76.725370906517739</v>
      </c>
      <c r="TU83" s="88">
        <f t="shared" si="159"/>
        <v>80.687988311512058</v>
      </c>
      <c r="TV83" s="88">
        <f t="shared" si="159"/>
        <v>44.03401815655954</v>
      </c>
      <c r="TW83" s="88">
        <f t="shared" si="159"/>
        <v>75.928285017913964</v>
      </c>
      <c r="TX83" s="88">
        <f t="shared" si="159"/>
        <v>49.868171339778954</v>
      </c>
      <c r="TY83" s="88">
        <f t="shared" si="159"/>
        <v>70.792036570421217</v>
      </c>
      <c r="TZ83" s="88">
        <f t="shared" si="159"/>
        <v>51.021253743102427</v>
      </c>
      <c r="UA83" s="88">
        <f t="shared" si="159"/>
        <v>66.55854153285226</v>
      </c>
      <c r="UB83" s="88">
        <f t="shared" si="159"/>
        <v>63.121595676818245</v>
      </c>
      <c r="UC83" s="88">
        <f t="shared" si="159"/>
        <v>41.535455219581593</v>
      </c>
      <c r="UD83" s="88">
        <f t="shared" si="159"/>
        <v>74.552593907596531</v>
      </c>
      <c r="UE83" s="88">
        <f t="shared" si="159"/>
        <v>58.101680428890134</v>
      </c>
      <c r="UF83" s="88">
        <f t="shared" si="159"/>
        <v>56.542449072501853</v>
      </c>
      <c r="UG83" s="88">
        <f t="shared" si="159"/>
        <v>60.915904171576642</v>
      </c>
      <c r="UH83" s="88">
        <f t="shared" si="159"/>
        <v>71.439925094642533</v>
      </c>
      <c r="UI83" s="88">
        <f t="shared" si="159"/>
        <v>56.688652308072676</v>
      </c>
      <c r="UJ83" s="88">
        <f t="shared" si="159"/>
        <v>29.95739766907435</v>
      </c>
      <c r="UK83" s="88">
        <f t="shared" si="159"/>
        <v>80.908912705770561</v>
      </c>
      <c r="UL83" s="88">
        <f t="shared" si="159"/>
        <v>70.752870527518269</v>
      </c>
      <c r="UM83" s="88">
        <f t="shared" si="159"/>
        <v>66.592360119019844</v>
      </c>
      <c r="UN83" s="88">
        <f t="shared" si="159"/>
        <v>59.835083085357113</v>
      </c>
      <c r="UO83" s="88">
        <f t="shared" si="159"/>
        <v>46.269049473655251</v>
      </c>
      <c r="UP83" s="88">
        <f t="shared" si="159"/>
        <v>53.820676020376496</v>
      </c>
      <c r="UQ83" s="88">
        <f t="shared" si="159"/>
        <v>53.066033960561903</v>
      </c>
      <c r="UR83" s="88">
        <f t="shared" si="159"/>
        <v>92.877357467191104</v>
      </c>
      <c r="US83" s="88">
        <f t="shared" si="159"/>
        <v>57.980455824794333</v>
      </c>
      <c r="UT83" s="88">
        <f t="shared" si="159"/>
        <v>66.176163808257684</v>
      </c>
      <c r="UU83" s="88">
        <f t="shared" si="159"/>
        <v>38.893241360516171</v>
      </c>
      <c r="UV83" s="88">
        <f t="shared" si="159"/>
        <v>58.281672394497853</v>
      </c>
      <c r="UW83" s="88">
        <f t="shared" si="159"/>
        <v>57.34100670289164</v>
      </c>
      <c r="UX83" s="88">
        <f t="shared" si="159"/>
        <v>58.87090940549264</v>
      </c>
      <c r="UY83" s="88">
        <f t="shared" si="159"/>
        <v>78.033710935232492</v>
      </c>
      <c r="UZ83" s="88">
        <f t="shared" si="159"/>
        <v>46.820377072976534</v>
      </c>
      <c r="VA83" s="88">
        <f t="shared" si="159"/>
        <v>52.139273538001035</v>
      </c>
      <c r="VB83" s="88">
        <f t="shared" si="159"/>
        <v>41.305826475876373</v>
      </c>
      <c r="VC83" s="88">
        <f t="shared" si="159"/>
        <v>54.710318667533571</v>
      </c>
      <c r="VD83" s="88">
        <f t="shared" si="159"/>
        <v>72.499840772403729</v>
      </c>
      <c r="VE83" s="88">
        <f t="shared" si="159"/>
        <v>57.171239851387575</v>
      </c>
      <c r="VF83" s="88">
        <f t="shared" si="159"/>
        <v>50.947357955482715</v>
      </c>
      <c r="VG83" s="88">
        <f t="shared" si="159"/>
        <v>75.851690558257246</v>
      </c>
      <c r="VH83" s="88">
        <f t="shared" si="159"/>
        <v>48.659203948248134</v>
      </c>
      <c r="VI83" s="88">
        <f t="shared" si="159"/>
        <v>55.404492270809534</v>
      </c>
      <c r="VJ83" s="88">
        <f t="shared" si="159"/>
        <v>68.616634901941268</v>
      </c>
      <c r="VK83" s="88">
        <f t="shared" si="159"/>
        <v>72.209756667131387</v>
      </c>
      <c r="VL83" s="88">
        <f t="shared" si="159"/>
        <v>52.632912012052429</v>
      </c>
      <c r="VM83" s="88">
        <f t="shared" si="159"/>
        <v>59.832160653545579</v>
      </c>
      <c r="VN83" s="88">
        <f t="shared" si="159"/>
        <v>66.56033832821349</v>
      </c>
      <c r="VO83" s="88">
        <f t="shared" si="159"/>
        <v>48.672960311576198</v>
      </c>
      <c r="VP83" s="88">
        <f t="shared" si="159"/>
        <v>76.108791534396246</v>
      </c>
      <c r="VQ83" s="88">
        <f t="shared" si="159"/>
        <v>98.309452672801228</v>
      </c>
      <c r="VR83" s="88">
        <f t="shared" si="159"/>
        <v>62.391740331632342</v>
      </c>
      <c r="VS83" s="88">
        <f t="shared" si="159"/>
        <v>37.732983100471401</v>
      </c>
      <c r="VT83" s="88">
        <f t="shared" si="159"/>
        <v>97.420223219778492</v>
      </c>
      <c r="VU83" s="88">
        <f t="shared" si="159"/>
        <v>67.76962294265293</v>
      </c>
      <c r="VV83" s="88">
        <f t="shared" si="159"/>
        <v>53.003524805611761</v>
      </c>
      <c r="VW83" s="88">
        <f t="shared" si="159"/>
        <v>69.529829116647349</v>
      </c>
      <c r="VX83" s="88">
        <f t="shared" si="159"/>
        <v>93.328596928664084</v>
      </c>
      <c r="VY83" s="88">
        <f t="shared" si="159"/>
        <v>75.227692066753477</v>
      </c>
      <c r="VZ83" s="88">
        <f t="shared" si="159"/>
        <v>70.856894849310621</v>
      </c>
      <c r="WA83" s="88">
        <f t="shared" si="159"/>
        <v>41.755568586618786</v>
      </c>
      <c r="WB83" s="88">
        <f t="shared" si="159"/>
        <v>58.84139052530427</v>
      </c>
      <c r="WC83" s="88">
        <f t="shared" si="159"/>
        <v>60.397510008754963</v>
      </c>
      <c r="WD83" s="88">
        <f t="shared" si="159"/>
        <v>42.079513800994363</v>
      </c>
      <c r="WE83" s="88">
        <f t="shared" si="159"/>
        <v>47.754261295576278</v>
      </c>
      <c r="WF83" s="88">
        <f t="shared" si="159"/>
        <v>76.40572787806056</v>
      </c>
      <c r="WG83" s="88">
        <f t="shared" si="159"/>
        <v>70.075583699551331</v>
      </c>
      <c r="WH83" s="88">
        <f t="shared" si="159"/>
        <v>25.108171468655414</v>
      </c>
      <c r="WI83" s="88">
        <f t="shared" si="159"/>
        <v>77.942498282931652</v>
      </c>
      <c r="WJ83" s="88">
        <f t="shared" si="159"/>
        <v>59.908305431656885</v>
      </c>
      <c r="WK83" s="88">
        <f t="shared" si="159"/>
        <v>88.635176530380335</v>
      </c>
      <c r="WL83" s="88">
        <f t="shared" si="159"/>
        <v>50.347336153798118</v>
      </c>
      <c r="WM83" s="88">
        <f t="shared" si="159"/>
        <v>28.415105440098969</v>
      </c>
      <c r="WN83" s="88">
        <f t="shared" si="159"/>
        <v>102.26986666270363</v>
      </c>
      <c r="WO83" s="88">
        <f t="shared" si="159"/>
        <v>41.242442143970102</v>
      </c>
      <c r="WP83" s="88">
        <f t="shared" si="159"/>
        <v>56.315025322391762</v>
      </c>
      <c r="WQ83" s="88">
        <f t="shared" si="159"/>
        <v>68.435202488641522</v>
      </c>
      <c r="WR83" s="88">
        <f t="shared" si="159"/>
        <v>56.239190060525921</v>
      </c>
      <c r="WS83" s="88">
        <f t="shared" si="159"/>
        <v>54.352788076147455</v>
      </c>
      <c r="WT83" s="88">
        <f t="shared" si="159"/>
        <v>52.915953611888511</v>
      </c>
      <c r="WU83" s="88">
        <f t="shared" si="159"/>
        <v>72.801528495509785</v>
      </c>
      <c r="WV83" s="88">
        <f t="shared" si="159"/>
        <v>44.46348331146168</v>
      </c>
      <c r="WW83" s="88">
        <f t="shared" si="159"/>
        <v>52.8095868300665</v>
      </c>
      <c r="WX83" s="88">
        <f t="shared" si="159"/>
        <v>90.918813848142946</v>
      </c>
      <c r="WY83" s="88">
        <f t="shared" si="159"/>
        <v>50.464561545806269</v>
      </c>
      <c r="WZ83" s="88">
        <f t="shared" si="159"/>
        <v>42.877793592980041</v>
      </c>
      <c r="XA83" s="88">
        <f t="shared" si="159"/>
        <v>65.113243891761741</v>
      </c>
      <c r="XB83" s="88">
        <f t="shared" si="159"/>
        <v>64.046525032558918</v>
      </c>
      <c r="XC83" s="88">
        <f t="shared" si="159"/>
        <v>39.806034561970307</v>
      </c>
      <c r="XD83" s="88">
        <f t="shared" si="159"/>
        <v>45.59191487554034</v>
      </c>
      <c r="XE83" s="88">
        <f t="shared" si="159"/>
        <v>61.94554577055915</v>
      </c>
      <c r="XF83" s="88">
        <f t="shared" si="159"/>
        <v>61.399982947975545</v>
      </c>
      <c r="XG83" s="88">
        <f t="shared" si="159"/>
        <v>60.515902724546024</v>
      </c>
      <c r="XH83" s="88">
        <f t="shared" si="159"/>
        <v>54.809618249086149</v>
      </c>
      <c r="XI83" s="88">
        <f t="shared" si="159"/>
        <v>69.708963928888835</v>
      </c>
      <c r="XJ83" s="88">
        <f t="shared" si="159"/>
        <v>81.986234179297611</v>
      </c>
      <c r="XK83" s="88">
        <f t="shared" si="159"/>
        <v>71.157566466270538</v>
      </c>
      <c r="XL83" s="88">
        <f t="shared" si="159"/>
        <v>39.178851573640394</v>
      </c>
      <c r="XM83" s="88">
        <f t="shared" si="159"/>
        <v>86.864947167997329</v>
      </c>
      <c r="XN83" s="88">
        <f t="shared" si="159"/>
        <v>85.285766684603999</v>
      </c>
      <c r="XO83" s="88">
        <f t="shared" si="159"/>
        <v>47.642759567042376</v>
      </c>
      <c r="XP83" s="88">
        <f t="shared" si="159"/>
        <v>78.664270795657217</v>
      </c>
      <c r="XQ83" s="88">
        <f t="shared" si="159"/>
        <v>71.961663677655281</v>
      </c>
      <c r="XR83" s="88">
        <f t="shared" si="159"/>
        <v>44.26312547677945</v>
      </c>
      <c r="XS83" s="88">
        <f t="shared" si="159"/>
        <v>74.253729768405876</v>
      </c>
      <c r="XT83" s="88">
        <f t="shared" si="159"/>
        <v>58.884352034703504</v>
      </c>
      <c r="XU83" s="88">
        <f t="shared" si="159"/>
        <v>51.6901860700615</v>
      </c>
      <c r="XV83" s="88">
        <f t="shared" si="159"/>
        <v>54.336059029474612</v>
      </c>
      <c r="XW83" s="88">
        <f t="shared" si="159"/>
        <v>39.035139891289184</v>
      </c>
      <c r="XX83" s="88">
        <f t="shared" si="159"/>
        <v>77.995110794458427</v>
      </c>
      <c r="XY83" s="88">
        <f t="shared" si="159"/>
        <v>71.822408448345115</v>
      </c>
      <c r="XZ83" s="88">
        <f t="shared" si="159"/>
        <v>48.833065436299705</v>
      </c>
      <c r="YA83" s="88">
        <f t="shared" ref="YA83:AAE83" si="160">((YA81/YA82)*14.1)</f>
        <v>68.678224157973219</v>
      </c>
      <c r="YB83" s="88">
        <f t="shared" si="160"/>
        <v>38.564200216047801</v>
      </c>
      <c r="YC83" s="88">
        <f t="shared" si="160"/>
        <v>66.69316912901175</v>
      </c>
      <c r="YD83" s="88">
        <f t="shared" si="160"/>
        <v>50.867959554762507</v>
      </c>
      <c r="YE83" s="88">
        <f t="shared" si="160"/>
        <v>95.633833769034723</v>
      </c>
      <c r="YF83" s="88">
        <f t="shared" si="160"/>
        <v>55.213222373400704</v>
      </c>
      <c r="YG83" s="88">
        <f t="shared" si="160"/>
        <v>64.908540547818461</v>
      </c>
      <c r="YH83" s="88">
        <f t="shared" si="160"/>
        <v>40.039740233973063</v>
      </c>
      <c r="YI83" s="88">
        <f t="shared" si="160"/>
        <v>48.189426232941443</v>
      </c>
      <c r="YJ83" s="88">
        <f t="shared" si="160"/>
        <v>56.757700850956375</v>
      </c>
      <c r="YK83" s="88">
        <f t="shared" si="160"/>
        <v>54.229543589415755</v>
      </c>
      <c r="YL83" s="88">
        <f t="shared" si="160"/>
        <v>55.658769037434126</v>
      </c>
      <c r="YM83" s="88">
        <f t="shared" si="160"/>
        <v>44.937905264083241</v>
      </c>
      <c r="YN83" s="88">
        <f t="shared" si="160"/>
        <v>46.132626401094718</v>
      </c>
      <c r="YO83" s="88">
        <f t="shared" si="160"/>
        <v>34.544101913487829</v>
      </c>
      <c r="YP83" s="88">
        <f t="shared" si="160"/>
        <v>48.853088776436586</v>
      </c>
      <c r="YQ83" s="88">
        <f t="shared" si="160"/>
        <v>56.406888830616616</v>
      </c>
      <c r="YR83" s="88">
        <f t="shared" si="160"/>
        <v>81.355490333227451</v>
      </c>
      <c r="YS83" s="88">
        <f t="shared" si="160"/>
        <v>50.505127515217353</v>
      </c>
      <c r="YT83" s="88">
        <f t="shared" si="160"/>
        <v>49.963268177412175</v>
      </c>
      <c r="YU83" s="88">
        <f t="shared" si="160"/>
        <v>46.249321856746441</v>
      </c>
      <c r="YV83" s="88">
        <f t="shared" si="160"/>
        <v>61.620368412391379</v>
      </c>
      <c r="YW83" s="88">
        <f t="shared" si="160"/>
        <v>98.302418665388743</v>
      </c>
      <c r="YX83" s="88">
        <f t="shared" si="160"/>
        <v>67.994558305650656</v>
      </c>
      <c r="YY83" s="88">
        <f t="shared" si="160"/>
        <v>69.869590577466724</v>
      </c>
      <c r="YZ83" s="88">
        <f t="shared" si="160"/>
        <v>56.219359323739468</v>
      </c>
      <c r="ZA83" s="88">
        <f t="shared" si="160"/>
        <v>68.701976304251829</v>
      </c>
      <c r="ZB83" s="88">
        <f t="shared" si="160"/>
        <v>45.936018978523698</v>
      </c>
      <c r="ZC83" s="88">
        <f t="shared" si="160"/>
        <v>86.958277564558117</v>
      </c>
      <c r="ZD83" s="88">
        <f t="shared" si="160"/>
        <v>65.043867577618101</v>
      </c>
      <c r="ZE83" s="88">
        <f t="shared" si="160"/>
        <v>58.150160374616718</v>
      </c>
      <c r="ZF83" s="88">
        <f t="shared" si="160"/>
        <v>63.77543642807435</v>
      </c>
      <c r="ZG83" s="88">
        <f t="shared" si="160"/>
        <v>83.984916813039177</v>
      </c>
      <c r="ZH83" s="88">
        <f t="shared" si="160"/>
        <v>43.713755025788025</v>
      </c>
      <c r="ZI83" s="88">
        <f t="shared" si="160"/>
        <v>61.404250152915893</v>
      </c>
      <c r="ZJ83" s="88">
        <f t="shared" si="160"/>
        <v>81.319088587034315</v>
      </c>
      <c r="ZK83" s="88">
        <f t="shared" si="160"/>
        <v>68.335111748257859</v>
      </c>
      <c r="ZL83" s="88">
        <f t="shared" si="160"/>
        <v>70.486546232668871</v>
      </c>
      <c r="ZM83" s="88">
        <f t="shared" si="160"/>
        <v>50.309673295818953</v>
      </c>
      <c r="ZN83" s="88">
        <f t="shared" si="160"/>
        <v>61.316869057210958</v>
      </c>
      <c r="ZO83" s="88">
        <f t="shared" si="160"/>
        <v>75.538276434842444</v>
      </c>
      <c r="ZP83" s="88">
        <f t="shared" si="160"/>
        <v>50.416956751824316</v>
      </c>
      <c r="ZQ83" s="88">
        <f t="shared" si="160"/>
        <v>71.330825124911854</v>
      </c>
      <c r="ZR83" s="88">
        <f t="shared" si="160"/>
        <v>60.587247914939198</v>
      </c>
      <c r="ZS83" s="88">
        <f t="shared" si="160"/>
        <v>56.00597715661852</v>
      </c>
      <c r="ZT83" s="88">
        <f t="shared" si="160"/>
        <v>43.689635131508687</v>
      </c>
      <c r="ZU83" s="88">
        <f t="shared" si="160"/>
        <v>63.461968420512285</v>
      </c>
      <c r="ZV83" s="88">
        <f t="shared" si="160"/>
        <v>54.834323970741586</v>
      </c>
      <c r="ZW83" s="88">
        <f t="shared" si="160"/>
        <v>50.827923296261815</v>
      </c>
      <c r="ZX83" s="88">
        <f t="shared" si="160"/>
        <v>61.969822056350957</v>
      </c>
      <c r="ZY83" s="88">
        <f t="shared" si="160"/>
        <v>54.875490200502476</v>
      </c>
      <c r="ZZ83" s="88">
        <f t="shared" si="160"/>
        <v>49.079954832301802</v>
      </c>
      <c r="AAA83" s="88">
        <f t="shared" si="160"/>
        <v>72.732502287881232</v>
      </c>
      <c r="AAB83" s="88">
        <f t="shared" si="160"/>
        <v>64.772879049840199</v>
      </c>
      <c r="AAC83" s="88">
        <f t="shared" si="160"/>
        <v>62.19092324153835</v>
      </c>
      <c r="AAD83" s="88">
        <f t="shared" si="160"/>
        <v>63.970763282298051</v>
      </c>
      <c r="AAE83" s="88">
        <f t="shared" si="160"/>
        <v>68.628829768403747</v>
      </c>
    </row>
    <row r="84" spans="1:707" x14ac:dyDescent="0.25">
      <c r="A84" s="69"/>
      <c r="D84" s="7"/>
      <c r="BY84" s="60"/>
    </row>
    <row r="85" spans="1:707" x14ac:dyDescent="0.25">
      <c r="A85" s="57" t="s">
        <v>2073</v>
      </c>
      <c r="B85" s="58">
        <f>STDEV(D85:BU85)/AVERAGE(D85:BU85)</f>
        <v>0.12829370708982701</v>
      </c>
      <c r="D85" s="7">
        <v>14086467.143047599</v>
      </c>
      <c r="E85" s="7">
        <v>13489216.4165581</v>
      </c>
      <c r="F85" s="7">
        <v>14108388.8890513</v>
      </c>
      <c r="G85" s="7">
        <v>13253550.2399258</v>
      </c>
      <c r="H85" s="7">
        <v>13552948.693923</v>
      </c>
      <c r="I85" s="7">
        <v>12911243.5183357</v>
      </c>
      <c r="J85" s="7">
        <v>13277085.905427299</v>
      </c>
      <c r="K85" s="7">
        <v>13361515.0030047</v>
      </c>
      <c r="L85" s="7">
        <v>12453433.4414354</v>
      </c>
      <c r="M85" s="7">
        <v>12327931.330199899</v>
      </c>
      <c r="N85" s="7">
        <v>12983324.1752032</v>
      </c>
      <c r="O85" s="7">
        <v>12326464.3606274</v>
      </c>
      <c r="P85" s="7">
        <v>12179603.4837662</v>
      </c>
      <c r="Q85" s="7">
        <v>12541015.977197301</v>
      </c>
      <c r="R85" s="7">
        <v>11786928.660721701</v>
      </c>
      <c r="S85" s="7">
        <v>11685641.8169671</v>
      </c>
      <c r="T85" s="7">
        <v>11666849.064665399</v>
      </c>
      <c r="U85" s="7">
        <v>12212989.3614581</v>
      </c>
      <c r="V85" s="7">
        <v>12157157.7319487</v>
      </c>
      <c r="W85" s="7">
        <v>11933052.392938901</v>
      </c>
      <c r="X85" s="7">
        <v>12197984.943463201</v>
      </c>
      <c r="Y85" s="7">
        <v>12062445.2072502</v>
      </c>
      <c r="Z85" s="7">
        <v>11918494.981900301</v>
      </c>
      <c r="AA85" s="7">
        <v>11933244.1233164</v>
      </c>
      <c r="AB85" s="7">
        <v>11710674.5304596</v>
      </c>
      <c r="AC85" s="7">
        <v>11963703.362899501</v>
      </c>
      <c r="AD85" s="7">
        <v>11828389.0778761</v>
      </c>
      <c r="AE85" s="7">
        <v>11713224.9099965</v>
      </c>
      <c r="AF85" s="7">
        <v>12305953.438845299</v>
      </c>
      <c r="AG85" s="7">
        <v>12099012.1415266</v>
      </c>
      <c r="AH85" s="7">
        <v>11256633.658998599</v>
      </c>
      <c r="AI85" s="7">
        <v>11346787.8557804</v>
      </c>
      <c r="AJ85" s="7">
        <v>10826324.632174101</v>
      </c>
      <c r="AK85" s="7">
        <v>11112148.683442499</v>
      </c>
      <c r="AL85" s="7">
        <v>11300059.012852101</v>
      </c>
      <c r="AM85" s="7">
        <v>11093292.1179506</v>
      </c>
      <c r="AN85" s="7">
        <v>11003263.727031101</v>
      </c>
      <c r="AO85" s="7">
        <v>11113244.7488208</v>
      </c>
      <c r="AP85" s="7">
        <v>10674016.827059099</v>
      </c>
      <c r="AQ85" s="7">
        <v>10420039.6580244</v>
      </c>
      <c r="AR85" s="7">
        <v>11011110.6463273</v>
      </c>
      <c r="AS85" s="7">
        <v>10320075.8110025</v>
      </c>
      <c r="AT85" s="7">
        <v>10372674.0539397</v>
      </c>
      <c r="AU85" s="7">
        <v>10453566.1624279</v>
      </c>
      <c r="AV85" s="7">
        <v>10746703.9234298</v>
      </c>
      <c r="AW85" s="7">
        <v>10289312.2110356</v>
      </c>
      <c r="AX85" s="7">
        <v>10330247.8602781</v>
      </c>
      <c r="AY85" s="7">
        <v>10428925.977605499</v>
      </c>
      <c r="AZ85" s="7">
        <v>10088410.4924939</v>
      </c>
      <c r="BA85" s="7">
        <v>9763729.0440475699</v>
      </c>
      <c r="BB85" s="7">
        <v>10078435.684993399</v>
      </c>
      <c r="BC85" s="7">
        <v>10235931.3302771</v>
      </c>
      <c r="BD85" s="7">
        <v>9631009.4231341891</v>
      </c>
      <c r="BE85" s="7">
        <v>10412946.684393801</v>
      </c>
      <c r="BF85" s="7">
        <v>10541345.6896566</v>
      </c>
      <c r="BG85" s="7">
        <v>11754290.8242893</v>
      </c>
      <c r="BH85" s="7">
        <v>11103173.0248497</v>
      </c>
      <c r="BI85" s="7">
        <v>10778431.014965501</v>
      </c>
      <c r="BJ85" s="7">
        <v>10998966.1672545</v>
      </c>
      <c r="BK85" s="7">
        <v>10813790.920262</v>
      </c>
      <c r="BL85" s="7">
        <v>10528252.0812019</v>
      </c>
      <c r="BM85" s="7">
        <v>8877614.8147904295</v>
      </c>
      <c r="BN85" s="7">
        <v>8003102.1037105601</v>
      </c>
      <c r="BO85" s="7">
        <v>7608201.7239166601</v>
      </c>
      <c r="BP85" s="7">
        <v>7366619.6118679997</v>
      </c>
      <c r="BQ85" s="7">
        <v>7048480.5945961298</v>
      </c>
      <c r="BR85" s="7">
        <v>11711684.835999699</v>
      </c>
      <c r="BS85" s="7">
        <v>11749067.652878599</v>
      </c>
      <c r="BT85" s="7">
        <v>9870107.6332672797</v>
      </c>
      <c r="BU85" s="7">
        <v>9849088.7826494407</v>
      </c>
      <c r="BW85" s="59">
        <f>STDEV(BY85:EP85)/AVERAGE(BY85:EP85)</f>
        <v>8.5939525082682433E-2</v>
      </c>
      <c r="BY85" s="9">
        <v>19885147.656148002</v>
      </c>
      <c r="BZ85" s="9">
        <v>19937590.333004698</v>
      </c>
      <c r="CA85" s="9">
        <v>18968577.041577999</v>
      </c>
      <c r="CB85" s="9">
        <v>19359430.023281001</v>
      </c>
      <c r="CC85" s="9">
        <v>19645534.951841</v>
      </c>
      <c r="CD85" s="9">
        <v>18041012.624191798</v>
      </c>
      <c r="CE85" s="9">
        <v>18782957.515905902</v>
      </c>
      <c r="CF85" s="9">
        <v>19150255.8948697</v>
      </c>
      <c r="CG85" s="9">
        <v>18260580.430101201</v>
      </c>
      <c r="CH85" s="9">
        <v>18382481.7183244</v>
      </c>
      <c r="CI85" s="9">
        <v>18303146.975014798</v>
      </c>
      <c r="CJ85" s="9">
        <v>17201902.3940502</v>
      </c>
      <c r="CK85" s="9">
        <v>17276627.1037356</v>
      </c>
      <c r="CL85" s="9">
        <v>16607541.507714801</v>
      </c>
      <c r="CM85" s="9">
        <v>17364794.459367398</v>
      </c>
      <c r="CN85" s="9">
        <v>16479751.3364948</v>
      </c>
      <c r="CO85" s="9">
        <v>16461000.133954801</v>
      </c>
      <c r="CP85" s="9">
        <v>17292968.283095099</v>
      </c>
      <c r="CQ85" s="9">
        <v>17486933.231437098</v>
      </c>
      <c r="CR85" s="9">
        <v>16929637.275001001</v>
      </c>
      <c r="CS85" s="9">
        <v>16772677.767704301</v>
      </c>
      <c r="CT85" s="9">
        <v>16899100.417821299</v>
      </c>
      <c r="CU85" s="9">
        <v>16694922.440078</v>
      </c>
      <c r="CV85" s="9">
        <v>17017477.343977299</v>
      </c>
      <c r="CW85" s="9">
        <v>17435563.189300999</v>
      </c>
      <c r="CX85" s="9">
        <v>17698497.578400001</v>
      </c>
      <c r="CY85" s="9">
        <v>16384595.814819301</v>
      </c>
      <c r="CZ85" s="9">
        <v>17656981.3850956</v>
      </c>
      <c r="DA85" s="9">
        <v>17500419.751763001</v>
      </c>
      <c r="DB85" s="9">
        <v>17248476.924491301</v>
      </c>
      <c r="DC85" s="9">
        <v>16544722.9363929</v>
      </c>
      <c r="DD85" s="9">
        <v>16558420.4179151</v>
      </c>
      <c r="DE85" s="9">
        <v>16939528.604380801</v>
      </c>
      <c r="DF85" s="9">
        <v>15798500.1995818</v>
      </c>
      <c r="DG85" s="9">
        <v>16243995.2648002</v>
      </c>
      <c r="DH85" s="9">
        <v>16248726.9764884</v>
      </c>
      <c r="DI85" s="9">
        <v>15797610.209966</v>
      </c>
      <c r="DJ85" s="9">
        <v>15847987.761503</v>
      </c>
      <c r="DK85" s="9">
        <v>16166373.367691999</v>
      </c>
      <c r="DL85" s="9">
        <v>15261212.673740899</v>
      </c>
      <c r="DM85" s="9">
        <v>15009206.894104799</v>
      </c>
      <c r="DN85" s="9">
        <v>15140127.517764401</v>
      </c>
      <c r="DO85" s="9">
        <v>15292842.980640801</v>
      </c>
      <c r="DP85" s="9">
        <v>15400359.254901299</v>
      </c>
      <c r="DQ85" s="9">
        <v>15380916.697009999</v>
      </c>
      <c r="DR85" s="9">
        <v>15724069.809696</v>
      </c>
      <c r="DS85" s="9">
        <v>14935472.515783099</v>
      </c>
      <c r="DT85" s="9">
        <v>15348209.285568399</v>
      </c>
      <c r="DU85" s="9">
        <v>15683848.088296</v>
      </c>
      <c r="DV85" s="9">
        <v>14431092.562957499</v>
      </c>
      <c r="DW85" s="9">
        <v>14361140.176218901</v>
      </c>
      <c r="DX85" s="9">
        <v>14969568.2768184</v>
      </c>
      <c r="DY85" s="9">
        <v>15409266.2795549</v>
      </c>
      <c r="DZ85" s="9">
        <v>15041406.972684</v>
      </c>
      <c r="EA85" s="9">
        <v>15345712.481078399</v>
      </c>
      <c r="EB85" s="9">
        <v>15909110.346938901</v>
      </c>
      <c r="EC85" s="9">
        <v>15697768.425611001</v>
      </c>
      <c r="ED85" s="9">
        <v>16280797.4363166</v>
      </c>
      <c r="EE85" s="9">
        <v>16853140.736596901</v>
      </c>
      <c r="EF85" s="9">
        <v>16418535.8686666</v>
      </c>
      <c r="EG85" s="9">
        <v>16314833.964746101</v>
      </c>
      <c r="EH85" s="9">
        <v>16606210.036758199</v>
      </c>
      <c r="EI85" s="9">
        <v>15633580.4204576</v>
      </c>
      <c r="EJ85" s="9">
        <v>14973961.008830899</v>
      </c>
      <c r="EK85" s="9">
        <v>15183359.311216099</v>
      </c>
      <c r="EL85" s="9">
        <v>14012347.4060385</v>
      </c>
      <c r="EM85" s="9">
        <v>20380989.458019901</v>
      </c>
      <c r="EN85" s="9">
        <v>17278533.880720101</v>
      </c>
      <c r="EO85" s="9">
        <v>17888137.396960899</v>
      </c>
      <c r="EP85" s="9">
        <v>17776930.148584899</v>
      </c>
      <c r="ER85" s="95">
        <v>17630035.452669401</v>
      </c>
      <c r="ES85" s="95">
        <v>43161582.401066303</v>
      </c>
      <c r="ET85" s="95">
        <v>21146270.235778298</v>
      </c>
      <c r="EU85" s="95">
        <v>11726912.2267868</v>
      </c>
      <c r="EV85" s="95">
        <v>14671547.4300125</v>
      </c>
      <c r="EW85" s="95">
        <v>14374194.30907</v>
      </c>
      <c r="EX85" s="95">
        <v>14917217.438863801</v>
      </c>
      <c r="EY85" s="95">
        <v>35751361.329392999</v>
      </c>
      <c r="EZ85" s="95">
        <v>29881406.700571701</v>
      </c>
      <c r="FA85" s="95">
        <v>7266024.7617514497</v>
      </c>
      <c r="FB85" s="84">
        <v>26121273.943103801</v>
      </c>
      <c r="FC85" s="84">
        <v>25125061.571122199</v>
      </c>
      <c r="FD85" s="84">
        <v>18520230.606121201</v>
      </c>
      <c r="FE85" s="84">
        <v>20742907.2963374</v>
      </c>
      <c r="FF85" s="84">
        <v>18986375.309614699</v>
      </c>
      <c r="FG85" s="84">
        <v>24384395.1854432</v>
      </c>
      <c r="FH85" s="84">
        <v>12773499.8037045</v>
      </c>
      <c r="FI85" s="84">
        <v>16071735.5092177</v>
      </c>
      <c r="FJ85" s="84">
        <v>19592117.5113554</v>
      </c>
      <c r="FK85" s="84">
        <v>19574586.342885502</v>
      </c>
      <c r="FL85" s="84">
        <v>16167426.6880619</v>
      </c>
      <c r="FM85" s="84">
        <v>33830005.520284101</v>
      </c>
      <c r="FN85" s="84">
        <v>13639744.504393799</v>
      </c>
      <c r="FO85" s="84">
        <v>13588690.974521801</v>
      </c>
      <c r="FP85" s="84">
        <v>19910913.423093699</v>
      </c>
      <c r="FQ85" s="84">
        <v>14364008.239552399</v>
      </c>
      <c r="FR85" s="84">
        <v>24330155.967298899</v>
      </c>
      <c r="FS85" s="84">
        <v>25415050.598732401</v>
      </c>
      <c r="FT85" s="84">
        <v>13968835.8152036</v>
      </c>
      <c r="FU85" s="84">
        <v>15816042.978307899</v>
      </c>
      <c r="FV85" s="84">
        <v>14386558.3147824</v>
      </c>
      <c r="FW85" s="84">
        <v>27736982.735792801</v>
      </c>
      <c r="FX85" s="84">
        <v>7854510.2156947097</v>
      </c>
      <c r="FY85" s="84">
        <v>21638139.226123899</v>
      </c>
      <c r="FZ85" s="84">
        <v>19261937.7096853</v>
      </c>
      <c r="GA85" s="84">
        <v>36976398.699930802</v>
      </c>
      <c r="GB85" s="84">
        <v>39600825.775817797</v>
      </c>
      <c r="GC85" s="84">
        <v>27569675.2224636</v>
      </c>
      <c r="GD85" s="84">
        <v>19692835.308132499</v>
      </c>
      <c r="GE85" s="84">
        <v>14940384.713795001</v>
      </c>
      <c r="GF85" s="84">
        <v>15374832.2817793</v>
      </c>
      <c r="GG85" s="84">
        <v>17932062.623856101</v>
      </c>
      <c r="GH85" s="84">
        <v>21442578.5313925</v>
      </c>
      <c r="GI85" s="84">
        <v>14989280.907025799</v>
      </c>
      <c r="GJ85" s="84">
        <v>23142233.297069199</v>
      </c>
      <c r="GK85" s="84">
        <v>26665290.0072347</v>
      </c>
      <c r="GL85" s="84">
        <v>26122529.229867101</v>
      </c>
      <c r="GM85" s="84">
        <v>21906460.046694499</v>
      </c>
      <c r="GN85" s="84">
        <v>17616747.059261501</v>
      </c>
      <c r="GO85" s="84">
        <v>21755299.511108499</v>
      </c>
      <c r="GP85" s="84">
        <v>25451449.425307199</v>
      </c>
      <c r="GQ85" s="84">
        <v>25480434.505974598</v>
      </c>
      <c r="GR85" s="84">
        <v>26128991.778873399</v>
      </c>
      <c r="GS85" s="84">
        <v>25024375.294303101</v>
      </c>
      <c r="GT85" s="84">
        <v>25984368.048562501</v>
      </c>
      <c r="GU85" s="84">
        <v>23701646.592539102</v>
      </c>
      <c r="GV85" s="84">
        <v>18777095.885024901</v>
      </c>
      <c r="GW85" s="84">
        <v>11275638.077617999</v>
      </c>
      <c r="GX85" s="84">
        <v>14206089.7413473</v>
      </c>
      <c r="GY85" s="84">
        <v>22230959.513059799</v>
      </c>
      <c r="GZ85" s="84">
        <v>26144961.9511455</v>
      </c>
      <c r="HA85" s="84">
        <v>19673088.021010399</v>
      </c>
      <c r="HB85" s="84">
        <v>28003974.343874201</v>
      </c>
      <c r="HC85" s="84">
        <v>13372036.6292846</v>
      </c>
      <c r="HD85" s="84">
        <v>19433542.896189801</v>
      </c>
      <c r="HE85" s="84">
        <v>23927983.719501901</v>
      </c>
      <c r="HF85" s="84">
        <v>14377441.972926499</v>
      </c>
      <c r="HG85" s="84">
        <v>14194246.769891201</v>
      </c>
      <c r="HH85" s="84">
        <v>16442223.6247559</v>
      </c>
      <c r="HI85" s="84">
        <v>18783423.779973399</v>
      </c>
      <c r="HJ85" s="84">
        <v>18389835.727674101</v>
      </c>
      <c r="HK85" s="84">
        <v>22040747.269393001</v>
      </c>
      <c r="HL85" s="84">
        <v>20363879.175485201</v>
      </c>
      <c r="HM85" s="84">
        <v>16077004.984721901</v>
      </c>
      <c r="HN85" s="84">
        <v>22748687.984674498</v>
      </c>
      <c r="HO85" s="84">
        <v>12969983.888875</v>
      </c>
      <c r="HP85" s="84">
        <v>22488576.041488599</v>
      </c>
      <c r="HQ85" s="84">
        <v>15048379.5754393</v>
      </c>
      <c r="HR85" s="84">
        <v>20703165.261814501</v>
      </c>
      <c r="HS85" s="84">
        <v>18100195.3612253</v>
      </c>
      <c r="HT85" s="84">
        <v>14131793.417716701</v>
      </c>
      <c r="HU85" s="84">
        <v>10796272.0124567</v>
      </c>
      <c r="HV85" s="84">
        <v>10936938.946965899</v>
      </c>
      <c r="HW85" s="84">
        <v>12770246.6868896</v>
      </c>
      <c r="HX85" s="84">
        <v>14940115.3889238</v>
      </c>
      <c r="HY85" s="84">
        <v>20086867.906713899</v>
      </c>
      <c r="HZ85" s="84">
        <v>24413654.994536299</v>
      </c>
      <c r="IA85" s="84">
        <v>15799517.7100903</v>
      </c>
      <c r="IB85" s="84">
        <v>20176767.302790899</v>
      </c>
      <c r="IC85" s="84">
        <v>11235413.2023577</v>
      </c>
      <c r="ID85" s="84">
        <v>15398230.464565899</v>
      </c>
      <c r="IE85" s="84">
        <v>13275273.1197551</v>
      </c>
      <c r="IF85" s="84">
        <v>26904238.705148399</v>
      </c>
      <c r="IG85" s="84">
        <v>22193369.013009898</v>
      </c>
      <c r="IH85" s="84">
        <v>20737803.263423901</v>
      </c>
      <c r="II85" s="84">
        <v>20186031.6759253</v>
      </c>
      <c r="IJ85" s="84">
        <v>15837191.510978</v>
      </c>
      <c r="IK85" s="84">
        <v>21916036.8019417</v>
      </c>
      <c r="IL85" s="84">
        <v>14985146.833439801</v>
      </c>
      <c r="IM85" s="84">
        <v>17477199.286582999</v>
      </c>
      <c r="IN85" s="84">
        <v>13838967.0305227</v>
      </c>
      <c r="IO85" s="84">
        <v>12774326.967386501</v>
      </c>
      <c r="IP85" s="84">
        <v>15029135.8931436</v>
      </c>
      <c r="IQ85" s="84">
        <v>22961051.6496998</v>
      </c>
      <c r="IR85" s="84">
        <v>19538476.298591699</v>
      </c>
      <c r="IS85" s="84">
        <v>18402471.003574599</v>
      </c>
      <c r="IT85" s="84">
        <v>12027854.868945999</v>
      </c>
      <c r="IU85" s="84">
        <v>20964932.238530301</v>
      </c>
      <c r="IV85" s="84">
        <v>17650361.109668501</v>
      </c>
      <c r="IW85" s="84">
        <v>6151107.5331066204</v>
      </c>
      <c r="IX85" s="84">
        <v>17207644.877093099</v>
      </c>
      <c r="IY85" s="84">
        <v>16151184.2841316</v>
      </c>
      <c r="IZ85" s="84">
        <v>22977252.059705399</v>
      </c>
      <c r="JA85" s="84">
        <v>12367867.1983863</v>
      </c>
      <c r="JB85" s="84">
        <v>18007664.3793859</v>
      </c>
      <c r="JC85" s="84">
        <v>16013929.517900299</v>
      </c>
      <c r="JD85" s="84">
        <v>17329854.434647601</v>
      </c>
      <c r="JE85" s="84">
        <v>17250190.689684302</v>
      </c>
      <c r="JF85" s="84">
        <v>19078670.4281619</v>
      </c>
      <c r="JG85" s="84">
        <v>12908640.079861701</v>
      </c>
      <c r="JH85" s="84">
        <v>20424279.394383602</v>
      </c>
      <c r="JI85" s="84">
        <v>9856572.8689973708</v>
      </c>
      <c r="JJ85" s="84">
        <v>13462731.6765853</v>
      </c>
      <c r="JK85" s="84">
        <v>11683719.5508886</v>
      </c>
      <c r="JL85" s="84">
        <v>19335719.848942999</v>
      </c>
      <c r="JM85" s="84">
        <v>13227936.502327099</v>
      </c>
      <c r="JN85" s="84">
        <v>14964721.726282701</v>
      </c>
      <c r="JO85" s="84">
        <v>9511595.6254853904</v>
      </c>
      <c r="JP85" s="84">
        <v>7549113.3018458504</v>
      </c>
      <c r="JQ85" s="84">
        <v>15220214.968818501</v>
      </c>
      <c r="JR85" s="84">
        <v>18031498.860075701</v>
      </c>
      <c r="JS85" s="84">
        <v>14660452.4268387</v>
      </c>
      <c r="JT85" s="84">
        <v>16605157.2249621</v>
      </c>
      <c r="JU85" s="84">
        <v>14655687.671823701</v>
      </c>
      <c r="JV85" s="84">
        <v>25155816.471757598</v>
      </c>
      <c r="JW85" s="84">
        <v>17681000.657184701</v>
      </c>
      <c r="JX85" s="84">
        <v>17349766.965321701</v>
      </c>
      <c r="JY85" s="84">
        <v>24666186.308789</v>
      </c>
      <c r="JZ85" s="84">
        <v>6541391.5511304103</v>
      </c>
      <c r="KA85" s="84">
        <v>16255676.219294401</v>
      </c>
      <c r="KB85" s="84">
        <v>24746118.7601199</v>
      </c>
      <c r="KC85" s="84">
        <v>21216257.651944999</v>
      </c>
      <c r="KD85" s="84">
        <v>13810181.341342701</v>
      </c>
      <c r="KE85" s="84">
        <v>13478702.868971501</v>
      </c>
      <c r="KF85" s="84">
        <v>16535851.8137509</v>
      </c>
      <c r="KG85" s="84">
        <v>21655463.493487</v>
      </c>
      <c r="KH85" s="84">
        <v>18725576.9981362</v>
      </c>
      <c r="KI85" s="84">
        <v>26571267.405330099</v>
      </c>
      <c r="KJ85" s="84">
        <v>14095948.019588299</v>
      </c>
      <c r="KK85" s="84">
        <v>12754639.206693901</v>
      </c>
      <c r="KL85" s="84">
        <v>15418173.144233</v>
      </c>
      <c r="KM85" s="84">
        <v>18616541.300696701</v>
      </c>
      <c r="KN85" s="84">
        <v>20126434.7024864</v>
      </c>
      <c r="KO85" s="84">
        <v>20093194.010848399</v>
      </c>
      <c r="KP85" s="84">
        <v>11905316.8517971</v>
      </c>
      <c r="KQ85" s="84">
        <v>11002530.085641701</v>
      </c>
      <c r="KR85" s="84">
        <v>12673551.0584481</v>
      </c>
      <c r="KS85" s="84">
        <v>12045931.2097751</v>
      </c>
      <c r="KT85" s="84">
        <v>14749888.271895099</v>
      </c>
      <c r="KU85" s="84">
        <v>9131533.0515215099</v>
      </c>
      <c r="KV85" s="84">
        <v>9198017.7582039405</v>
      </c>
      <c r="KW85" s="84">
        <v>11358918.840711899</v>
      </c>
      <c r="KX85" s="84">
        <v>14476823.322238</v>
      </c>
      <c r="KY85" s="84">
        <v>18306408.192996301</v>
      </c>
      <c r="KZ85" s="84">
        <v>27357301.265618298</v>
      </c>
      <c r="LA85" s="84">
        <v>11210050.932048099</v>
      </c>
      <c r="LB85" s="84">
        <v>16612417.599920001</v>
      </c>
      <c r="LC85" s="84">
        <v>14803407.2163579</v>
      </c>
      <c r="LD85" s="84">
        <v>7381755.8654107098</v>
      </c>
      <c r="LE85" s="84">
        <v>18948416.7588441</v>
      </c>
      <c r="LF85" s="84">
        <v>13990265.315769499</v>
      </c>
      <c r="LG85" s="84">
        <v>12966003.1491993</v>
      </c>
      <c r="LH85" s="84">
        <v>12421144.8322322</v>
      </c>
      <c r="LI85" s="84">
        <v>13654044.601079499</v>
      </c>
      <c r="LJ85" s="84">
        <v>22975782.853728</v>
      </c>
      <c r="LK85" s="84">
        <v>12886729.478563899</v>
      </c>
      <c r="LL85" s="84">
        <v>26092519.648721501</v>
      </c>
      <c r="LM85" s="84">
        <v>28368592.935919799</v>
      </c>
      <c r="LN85" s="84">
        <v>18758310.189229202</v>
      </c>
      <c r="LO85" s="84">
        <v>21745143.9985094</v>
      </c>
      <c r="LP85" s="84">
        <v>22243104.751060002</v>
      </c>
      <c r="LQ85" s="84">
        <v>28855665.317169201</v>
      </c>
      <c r="LR85" s="84">
        <v>16104189.13369</v>
      </c>
      <c r="LS85" s="84">
        <v>14129840.1012566</v>
      </c>
      <c r="LT85" s="84">
        <v>15160298.4024368</v>
      </c>
      <c r="LU85" s="84">
        <v>12809944.786917901</v>
      </c>
      <c r="LV85" s="84">
        <v>14012693.892545501</v>
      </c>
      <c r="LW85" s="84">
        <v>18438485.3035402</v>
      </c>
      <c r="LX85" s="84">
        <v>13660524.4243418</v>
      </c>
      <c r="LY85" s="84">
        <v>25224444.6333059</v>
      </c>
      <c r="LZ85" s="84">
        <v>15174688.348078201</v>
      </c>
      <c r="MA85" s="84">
        <v>16824985.2053826</v>
      </c>
      <c r="MB85" s="84">
        <v>11275420.607862599</v>
      </c>
      <c r="MC85" s="84">
        <v>13059146.0352476</v>
      </c>
      <c r="MD85" s="84">
        <v>10033088.678480901</v>
      </c>
      <c r="ME85" s="84">
        <v>17367091.793878801</v>
      </c>
      <c r="MF85" s="84">
        <v>20232817.478968799</v>
      </c>
      <c r="MG85" s="84">
        <v>12008675.155593401</v>
      </c>
      <c r="MH85" s="84">
        <v>20916261.409622699</v>
      </c>
      <c r="MI85" s="84">
        <v>15753119.969404699</v>
      </c>
      <c r="MJ85" s="84">
        <v>10183832.6427828</v>
      </c>
      <c r="MK85" s="84">
        <v>16658186.3472698</v>
      </c>
      <c r="ML85" s="84">
        <v>23908224.3715913</v>
      </c>
      <c r="MM85" s="84">
        <v>10648677.4780556</v>
      </c>
      <c r="MN85" s="84">
        <v>14828755.6153371</v>
      </c>
      <c r="MO85" s="84">
        <v>17549699.297783099</v>
      </c>
      <c r="MP85" s="84">
        <v>22515364.9510036</v>
      </c>
      <c r="MQ85" s="84">
        <v>13554411.988751199</v>
      </c>
      <c r="MR85" s="84">
        <v>11616560.6337485</v>
      </c>
      <c r="MS85" s="84">
        <v>13878303.8822455</v>
      </c>
      <c r="MT85" s="84">
        <v>14496674.736376399</v>
      </c>
      <c r="MU85" s="84">
        <v>5835388.3039498301</v>
      </c>
      <c r="MV85" s="84">
        <v>15759468.182705199</v>
      </c>
      <c r="MW85" s="84">
        <v>22859691.249237701</v>
      </c>
      <c r="MX85" s="84">
        <v>17693248.646917</v>
      </c>
      <c r="MY85" s="84">
        <v>20927382.7894997</v>
      </c>
      <c r="MZ85" s="84">
        <v>13723649.7050217</v>
      </c>
      <c r="NA85" s="84">
        <v>27718110.074275099</v>
      </c>
      <c r="NB85" s="84">
        <v>11039000.6454507</v>
      </c>
      <c r="NC85" s="84">
        <v>20932641.178546902</v>
      </c>
      <c r="ND85" s="84">
        <v>15137282.7657825</v>
      </c>
      <c r="NE85" s="84">
        <v>15875139.2597622</v>
      </c>
      <c r="NF85" s="84">
        <v>15785163.6496516</v>
      </c>
      <c r="NG85" s="84">
        <v>11283776.4023664</v>
      </c>
      <c r="NH85" s="84">
        <v>12098568.416161099</v>
      </c>
      <c r="NI85" s="84">
        <v>15271157.5300477</v>
      </c>
      <c r="NJ85" s="84">
        <v>21038962.038151901</v>
      </c>
      <c r="NK85" s="84">
        <v>19940707.174846102</v>
      </c>
      <c r="NL85" s="84">
        <v>10362149.344998199</v>
      </c>
      <c r="NM85" s="84">
        <v>16868705.866644599</v>
      </c>
      <c r="NN85" s="84">
        <v>10855529.6361981</v>
      </c>
      <c r="NO85" s="84">
        <v>12746903.625396101</v>
      </c>
      <c r="NP85" s="84">
        <v>14697888.7327535</v>
      </c>
      <c r="NQ85" s="84">
        <v>13967334.8646353</v>
      </c>
      <c r="NR85" s="84">
        <v>22663861.002266798</v>
      </c>
      <c r="NS85" s="84">
        <v>23555831.5560592</v>
      </c>
      <c r="NT85" s="84">
        <v>19856585.886866901</v>
      </c>
      <c r="NU85" s="84">
        <v>14388921.613351099</v>
      </c>
      <c r="NV85" s="84">
        <v>22649547.524222899</v>
      </c>
      <c r="NW85" s="84">
        <v>9879032.5488526896</v>
      </c>
      <c r="NX85" s="84">
        <v>9983264.6616221592</v>
      </c>
      <c r="NY85" s="84">
        <v>7809389.28252846</v>
      </c>
      <c r="NZ85" s="84">
        <v>16538070.3751988</v>
      </c>
      <c r="OA85" s="84">
        <v>18729342.677765399</v>
      </c>
      <c r="OB85" s="84">
        <v>15221626.4316677</v>
      </c>
      <c r="OC85" s="84">
        <v>16113723.2646886</v>
      </c>
      <c r="OD85" s="84">
        <v>19272045.915493298</v>
      </c>
      <c r="OE85" s="84">
        <v>9494592.2803538796</v>
      </c>
      <c r="OF85" s="84">
        <v>15774161.578197701</v>
      </c>
      <c r="OG85" s="84">
        <v>15470090.364215899</v>
      </c>
      <c r="OH85" s="84">
        <v>12374948.226242701</v>
      </c>
      <c r="OI85" s="84">
        <v>17681757.374003202</v>
      </c>
      <c r="OJ85" s="84">
        <v>12270031.354645601</v>
      </c>
      <c r="OK85" s="84">
        <v>14499542.669430001</v>
      </c>
      <c r="OL85" s="84">
        <v>13918877.459559901</v>
      </c>
      <c r="OM85" s="84">
        <v>23663017.377361599</v>
      </c>
      <c r="ON85" s="84">
        <v>14432180.8646049</v>
      </c>
      <c r="OO85" s="84">
        <v>19983370.003518801</v>
      </c>
      <c r="OP85" s="84">
        <v>10279862.2606156</v>
      </c>
      <c r="OQ85" s="84">
        <v>15379673.3196305</v>
      </c>
      <c r="OR85" s="84">
        <v>15973934.435836799</v>
      </c>
      <c r="OS85" s="84">
        <v>24397544.724843901</v>
      </c>
      <c r="OT85" s="84">
        <v>14246073.8876762</v>
      </c>
      <c r="OU85" s="84">
        <v>12727058.905405</v>
      </c>
      <c r="OV85" s="84">
        <v>19750051.146022499</v>
      </c>
      <c r="OW85" s="84">
        <v>12427379.4428422</v>
      </c>
      <c r="OX85" s="84">
        <v>8745803.5501689594</v>
      </c>
      <c r="OY85" s="84">
        <v>17015290.916724999</v>
      </c>
      <c r="OZ85" s="84">
        <v>17666298.276513401</v>
      </c>
      <c r="PA85" s="84">
        <v>25858745.858659901</v>
      </c>
      <c r="PB85" s="84">
        <v>13238178.353802299</v>
      </c>
      <c r="PC85" s="84">
        <v>14399634.7477332</v>
      </c>
      <c r="PD85" s="84">
        <v>12876315.595985999</v>
      </c>
      <c r="PE85" s="84">
        <v>15652123.674609199</v>
      </c>
      <c r="PF85" s="84">
        <v>19678558.7372653</v>
      </c>
      <c r="PG85" s="84">
        <v>17064600.743927099</v>
      </c>
      <c r="PH85" s="84">
        <v>18658208.355691299</v>
      </c>
      <c r="PI85" s="84">
        <v>17196739.478475198</v>
      </c>
      <c r="PJ85" s="84">
        <v>12969112.954109401</v>
      </c>
      <c r="PK85" s="84">
        <v>14007840.1281817</v>
      </c>
      <c r="PL85" s="84">
        <v>15539151.0065284</v>
      </c>
      <c r="PM85" s="84">
        <v>20923188.883515399</v>
      </c>
      <c r="PN85" s="84">
        <v>9342784.3742889594</v>
      </c>
      <c r="PO85" s="84">
        <v>17199661.945811301</v>
      </c>
      <c r="PP85" s="84">
        <v>19550396.372602701</v>
      </c>
      <c r="PQ85" s="84">
        <v>9455905.4850924909</v>
      </c>
      <c r="PR85" s="84">
        <v>10433043.942446601</v>
      </c>
      <c r="PS85" s="84">
        <v>19134879.888836399</v>
      </c>
      <c r="PT85" s="84">
        <v>20377639.024667699</v>
      </c>
      <c r="PU85" s="84">
        <v>21250180.4930797</v>
      </c>
      <c r="PV85" s="84">
        <v>23134664.652282201</v>
      </c>
      <c r="PW85" s="84">
        <v>10885152.4740398</v>
      </c>
      <c r="PX85" s="84">
        <v>16641366.396769499</v>
      </c>
      <c r="PY85" s="84">
        <v>10147194.9203516</v>
      </c>
      <c r="PZ85" s="84">
        <v>11216950.756750399</v>
      </c>
      <c r="QA85" s="84">
        <v>16361162.618374901</v>
      </c>
      <c r="QB85" s="84">
        <v>19137543.8477474</v>
      </c>
      <c r="QC85" s="84">
        <v>11316040.9535797</v>
      </c>
      <c r="QD85" s="84">
        <v>14112731.151832201</v>
      </c>
      <c r="QE85" s="84">
        <v>19142250.7539699</v>
      </c>
      <c r="QF85" s="84">
        <v>18259404.5222959</v>
      </c>
      <c r="QG85" s="84">
        <v>19010213.444340002</v>
      </c>
      <c r="QH85" s="84">
        <v>13178786.888677699</v>
      </c>
      <c r="QI85" s="84">
        <v>21182753.111875199</v>
      </c>
      <c r="QJ85" s="84">
        <v>16344299.7028978</v>
      </c>
      <c r="QK85" s="84">
        <v>17178411.877168</v>
      </c>
      <c r="QL85" s="84">
        <v>19379428.318085302</v>
      </c>
      <c r="QM85" s="84">
        <v>11192153.4482399</v>
      </c>
      <c r="QN85" s="84">
        <v>11501137.352397</v>
      </c>
      <c r="QO85" s="84">
        <v>17427249.951677699</v>
      </c>
      <c r="QP85" s="84">
        <v>12854203.050996499</v>
      </c>
      <c r="QQ85" s="84">
        <v>25397847.422997098</v>
      </c>
      <c r="QR85" s="84">
        <v>15708471.155945299</v>
      </c>
      <c r="QS85" s="84">
        <v>12774324.2548459</v>
      </c>
      <c r="QT85" s="84">
        <v>20444086.245066799</v>
      </c>
      <c r="QU85" s="84">
        <v>20490395.4266311</v>
      </c>
      <c r="QV85" s="84">
        <v>21803147.853968799</v>
      </c>
      <c r="QW85" s="84">
        <v>12973885.198077001</v>
      </c>
      <c r="QX85" s="84">
        <v>10711811.621704901</v>
      </c>
      <c r="QY85" s="84">
        <v>15841859.5294406</v>
      </c>
      <c r="QZ85" s="84">
        <v>16935169.7894025</v>
      </c>
      <c r="RA85" s="84">
        <v>14247644.944262</v>
      </c>
      <c r="RB85" s="84">
        <v>12852471.270746401</v>
      </c>
      <c r="RC85" s="84">
        <v>14367942.9620662</v>
      </c>
      <c r="RD85" s="84">
        <v>19391991.178616501</v>
      </c>
      <c r="RE85" s="84">
        <v>9235664.3311177604</v>
      </c>
      <c r="RF85" s="84">
        <v>17341532.601567801</v>
      </c>
      <c r="RG85" s="84">
        <v>16904828.782527201</v>
      </c>
      <c r="RH85" s="84">
        <v>11122224.0572899</v>
      </c>
      <c r="RI85" s="84">
        <v>21078359.0847614</v>
      </c>
      <c r="RJ85" s="84">
        <v>9030320.8192707095</v>
      </c>
      <c r="RK85" s="84">
        <v>12939080.397371899</v>
      </c>
      <c r="RL85" s="84">
        <v>21493371.174968701</v>
      </c>
      <c r="RM85" s="84">
        <v>15151527.122413101</v>
      </c>
      <c r="RN85" s="84">
        <v>10138222.1700135</v>
      </c>
      <c r="RO85" s="84">
        <v>8219516.7815808896</v>
      </c>
      <c r="RP85" s="84">
        <v>12587526.5514847</v>
      </c>
      <c r="RQ85" s="84">
        <v>23521995.239548098</v>
      </c>
      <c r="RR85" s="84">
        <v>9668055.4364710692</v>
      </c>
      <c r="RS85" s="84">
        <v>14596835.7287574</v>
      </c>
      <c r="RT85" s="84">
        <v>7399456.4918023199</v>
      </c>
      <c r="RU85" s="84">
        <v>18138590.312689301</v>
      </c>
      <c r="RV85" s="84">
        <v>8830890.9912081305</v>
      </c>
      <c r="RW85" s="84">
        <v>18419003.694082901</v>
      </c>
      <c r="RX85" s="84">
        <v>17959430.795687199</v>
      </c>
      <c r="RY85" s="84">
        <v>7125981.4057686301</v>
      </c>
      <c r="RZ85" s="84">
        <v>13649158.7573369</v>
      </c>
      <c r="SA85" s="84">
        <v>13486974.7926706</v>
      </c>
      <c r="SB85" s="84">
        <v>10868213.4244888</v>
      </c>
      <c r="SC85" s="84">
        <v>14872719.336572099</v>
      </c>
      <c r="SD85" s="84">
        <v>12900740.5457964</v>
      </c>
      <c r="SE85" s="84">
        <v>14650345.0571211</v>
      </c>
      <c r="SF85" s="84">
        <v>15034174.135019399</v>
      </c>
      <c r="SG85" s="84">
        <v>7971729.8055527303</v>
      </c>
      <c r="SH85" s="84">
        <v>11432538.391574999</v>
      </c>
      <c r="SI85" s="84">
        <v>8718532.8834556807</v>
      </c>
      <c r="SJ85" s="84">
        <v>18056208.082655199</v>
      </c>
      <c r="SK85" s="84">
        <v>11201251.324318299</v>
      </c>
      <c r="SL85" s="84">
        <v>9608471.8717394602</v>
      </c>
      <c r="SM85" s="84">
        <v>16087444.6554005</v>
      </c>
      <c r="SN85" s="84">
        <v>17998866.840942301</v>
      </c>
      <c r="SO85" s="84">
        <v>18161319.2299348</v>
      </c>
      <c r="SP85" s="84">
        <v>6098115.7166004702</v>
      </c>
      <c r="SQ85" s="84">
        <v>11987495.238665801</v>
      </c>
      <c r="SR85" s="84">
        <v>10238314.6765496</v>
      </c>
      <c r="SS85" s="84">
        <v>15878269.031257801</v>
      </c>
      <c r="ST85" s="84">
        <v>9613969.6325133108</v>
      </c>
      <c r="SU85" s="84">
        <v>13610037.311739501</v>
      </c>
      <c r="SV85" s="84">
        <v>17156932.646207999</v>
      </c>
      <c r="SW85" s="84">
        <v>7362867.4726646896</v>
      </c>
      <c r="SX85" s="84">
        <v>16521046.3882837</v>
      </c>
      <c r="SY85" s="84">
        <v>9679766.8094058</v>
      </c>
      <c r="SZ85" s="84">
        <v>13129329.7478351</v>
      </c>
      <c r="TA85" s="84">
        <v>17401741.725259598</v>
      </c>
      <c r="TB85" s="84">
        <v>10439132.3461104</v>
      </c>
      <c r="TC85" s="84">
        <v>15445733.134144301</v>
      </c>
      <c r="TD85" s="84">
        <v>9999143.5325674508</v>
      </c>
      <c r="TE85" s="84">
        <v>13066260.141710499</v>
      </c>
      <c r="TF85" s="84">
        <v>10871291.818750801</v>
      </c>
      <c r="TG85" s="84">
        <v>8611837.5973479096</v>
      </c>
      <c r="TH85" s="84">
        <v>10286975.3854129</v>
      </c>
      <c r="TI85" s="84">
        <v>13719276.886391999</v>
      </c>
      <c r="TJ85" s="84">
        <v>12493607.5843342</v>
      </c>
      <c r="TK85" s="84">
        <v>15051465.106451901</v>
      </c>
      <c r="TL85" s="84">
        <v>10932319.4670533</v>
      </c>
      <c r="TM85" s="84">
        <v>8751858.91671988</v>
      </c>
      <c r="TN85" s="84">
        <v>13543509.636910301</v>
      </c>
      <c r="TO85" s="84">
        <v>13992086.5741792</v>
      </c>
      <c r="TP85" s="84">
        <v>13400311.1410226</v>
      </c>
      <c r="TQ85" s="84">
        <v>11585172.931347299</v>
      </c>
      <c r="TR85" s="84">
        <v>9388953.2873019408</v>
      </c>
      <c r="TS85" s="84">
        <v>12536963.728819801</v>
      </c>
      <c r="TT85" s="84">
        <v>9094180.6112470701</v>
      </c>
      <c r="TU85" s="84">
        <v>13198186.041974699</v>
      </c>
      <c r="TV85" s="84">
        <v>16069514.735904301</v>
      </c>
      <c r="TW85" s="84">
        <v>15614970.5477942</v>
      </c>
      <c r="TX85" s="84">
        <v>13513180.756317399</v>
      </c>
      <c r="TY85" s="84">
        <v>26723895.0374576</v>
      </c>
      <c r="TZ85" s="84">
        <v>10120401.493407</v>
      </c>
      <c r="UA85" s="84">
        <v>10769910.301981101</v>
      </c>
      <c r="UB85" s="84">
        <v>9911334.2911497708</v>
      </c>
      <c r="UC85" s="84">
        <v>11490060.941643501</v>
      </c>
      <c r="UD85" s="84">
        <v>14482919.3192684</v>
      </c>
      <c r="UE85" s="84">
        <v>9721629.2580277305</v>
      </c>
      <c r="UF85" s="84">
        <v>16546546.541628901</v>
      </c>
      <c r="UG85" s="84">
        <v>17239341.386395302</v>
      </c>
      <c r="UH85" s="84">
        <v>16463352.860512299</v>
      </c>
      <c r="UI85" s="84">
        <v>17733351.225290898</v>
      </c>
      <c r="UJ85" s="84">
        <v>13156379.887682</v>
      </c>
      <c r="UK85" s="84">
        <v>19050011.9754664</v>
      </c>
      <c r="UL85" s="84">
        <v>17495524.075362399</v>
      </c>
      <c r="UM85" s="84">
        <v>15062345.061464399</v>
      </c>
      <c r="UN85" s="84">
        <v>15061875.246512501</v>
      </c>
      <c r="UO85" s="84">
        <v>8483132.0625740103</v>
      </c>
      <c r="UP85" s="84">
        <v>13800382.146076901</v>
      </c>
      <c r="UQ85" s="84">
        <v>9294287.51917734</v>
      </c>
      <c r="UR85" s="84">
        <v>17105730.242604598</v>
      </c>
      <c r="US85" s="84">
        <v>14418788.9272097</v>
      </c>
      <c r="UT85" s="84">
        <v>11784630.3463884</v>
      </c>
      <c r="UU85" s="84">
        <v>10685880.2677017</v>
      </c>
      <c r="UV85" s="84">
        <v>13448122.4553467</v>
      </c>
      <c r="UW85" s="84">
        <v>19685020.302516598</v>
      </c>
      <c r="UX85" s="84">
        <v>11506420.640320901</v>
      </c>
      <c r="UY85" s="84">
        <v>20400808.3620863</v>
      </c>
      <c r="UZ85" s="84">
        <v>11189276.568116499</v>
      </c>
      <c r="VA85" s="84">
        <v>9707022.6027428303</v>
      </c>
      <c r="VB85" s="84">
        <v>14137317.624100899</v>
      </c>
      <c r="VC85" s="84">
        <v>14404103.327325501</v>
      </c>
      <c r="VD85" s="84">
        <v>10808518.3151253</v>
      </c>
      <c r="VE85" s="84">
        <v>16917388.748045199</v>
      </c>
      <c r="VF85" s="84">
        <v>17480702.701832201</v>
      </c>
      <c r="VG85" s="84">
        <v>11180460.953139599</v>
      </c>
      <c r="VH85" s="84">
        <v>8148787.9140052404</v>
      </c>
      <c r="VI85" s="84">
        <v>11096416.256573901</v>
      </c>
      <c r="VJ85" s="84">
        <v>22803946.409794301</v>
      </c>
      <c r="VK85" s="84">
        <v>22248998.3572185</v>
      </c>
      <c r="VL85" s="84">
        <v>9598168.7403676491</v>
      </c>
      <c r="VM85" s="84">
        <v>16245650.413915699</v>
      </c>
      <c r="VN85" s="84">
        <v>24069768.846921001</v>
      </c>
      <c r="VO85" s="84">
        <v>14173237.840172</v>
      </c>
      <c r="VP85" s="84">
        <v>17964994.0552999</v>
      </c>
      <c r="VQ85" s="84">
        <v>21565867.079897702</v>
      </c>
      <c r="VR85" s="84">
        <v>12678615.1551228</v>
      </c>
      <c r="VS85" s="84">
        <v>7992363.9929649699</v>
      </c>
      <c r="VT85" s="84">
        <v>15671912.608524</v>
      </c>
      <c r="VU85" s="84">
        <v>15312769.779616401</v>
      </c>
      <c r="VV85" s="84">
        <v>11239680.246067399</v>
      </c>
      <c r="VW85" s="84">
        <v>18652447.7444258</v>
      </c>
      <c r="VX85" s="84">
        <v>23753470.082497202</v>
      </c>
      <c r="VY85" s="84">
        <v>12085591.936814601</v>
      </c>
      <c r="VZ85" s="84">
        <v>14666148.5732028</v>
      </c>
      <c r="WA85" s="84">
        <v>16756819.359678101</v>
      </c>
      <c r="WB85" s="84">
        <v>9734089.19900674</v>
      </c>
      <c r="WC85" s="84">
        <v>13467765.0300043</v>
      </c>
      <c r="WD85" s="84">
        <v>5489645.6232348597</v>
      </c>
      <c r="WE85" s="84">
        <v>18316859.750883002</v>
      </c>
      <c r="WF85" s="84">
        <v>17202954.790237699</v>
      </c>
      <c r="WG85" s="84">
        <v>13119443.448307799</v>
      </c>
      <c r="WH85" s="84">
        <v>12534776.1042661</v>
      </c>
      <c r="WI85" s="84">
        <v>20826647.897737499</v>
      </c>
      <c r="WJ85" s="84">
        <v>14221543.719866401</v>
      </c>
      <c r="WK85" s="84">
        <v>12080512.254917501</v>
      </c>
      <c r="WL85" s="84">
        <v>9825561.1342636291</v>
      </c>
      <c r="WM85" s="84">
        <v>11885929.950758699</v>
      </c>
      <c r="WN85" s="84">
        <v>26839325.312528599</v>
      </c>
      <c r="WO85" s="84">
        <v>10128436.1448482</v>
      </c>
      <c r="WP85" s="84">
        <v>16981620.071826998</v>
      </c>
      <c r="WQ85" s="84">
        <v>19886104.818762001</v>
      </c>
      <c r="WR85" s="84">
        <v>10116427.6708641</v>
      </c>
      <c r="WS85" s="84">
        <v>10792243.0285044</v>
      </c>
      <c r="WT85" s="84">
        <v>20224800.335463099</v>
      </c>
      <c r="WU85" s="84">
        <v>13607095.905780399</v>
      </c>
      <c r="WV85" s="84">
        <v>17692105.773623198</v>
      </c>
      <c r="WW85" s="84">
        <v>10262796.2924551</v>
      </c>
      <c r="WX85" s="84">
        <v>13363219.4888332</v>
      </c>
      <c r="WY85" s="84">
        <v>5809565.5974793397</v>
      </c>
      <c r="WZ85" s="84">
        <v>10213676.229627799</v>
      </c>
      <c r="XA85" s="84">
        <v>9928615.4144945797</v>
      </c>
      <c r="XB85" s="84">
        <v>13949638.9036592</v>
      </c>
      <c r="XC85" s="84">
        <v>10868744.576611301</v>
      </c>
      <c r="XD85" s="84">
        <v>16719353.3044439</v>
      </c>
      <c r="XE85" s="84">
        <v>9141433.6574456301</v>
      </c>
      <c r="XF85" s="84">
        <v>22417095.586546801</v>
      </c>
      <c r="XG85" s="84">
        <v>13025878.4667463</v>
      </c>
      <c r="XH85" s="84">
        <v>12711128.1487974</v>
      </c>
      <c r="XI85" s="84">
        <v>15802265.013323201</v>
      </c>
      <c r="XJ85" s="84">
        <v>12039278.759009</v>
      </c>
      <c r="XK85" s="84">
        <v>5926527.48929069</v>
      </c>
      <c r="XL85" s="84">
        <v>6429605.7382714003</v>
      </c>
      <c r="XM85" s="84">
        <v>15814101.242833</v>
      </c>
      <c r="XN85" s="84">
        <v>14246291.4741654</v>
      </c>
      <c r="XO85" s="84">
        <v>11048326.078490499</v>
      </c>
      <c r="XP85" s="84">
        <v>17541140.594931498</v>
      </c>
      <c r="XQ85" s="84">
        <v>16051857.9723949</v>
      </c>
      <c r="XR85" s="84">
        <v>12435289.624518899</v>
      </c>
      <c r="XS85" s="84">
        <v>24049533.8161176</v>
      </c>
      <c r="XT85" s="84">
        <v>14727176.089288</v>
      </c>
      <c r="XU85" s="84">
        <v>5991826.0070949905</v>
      </c>
      <c r="XV85" s="84">
        <v>10626351.523765299</v>
      </c>
      <c r="XW85" s="84">
        <v>19511748.0354283</v>
      </c>
      <c r="XX85" s="84">
        <v>13217410.694488101</v>
      </c>
      <c r="XY85" s="84">
        <v>15914448.535108101</v>
      </c>
      <c r="XZ85" s="84">
        <v>6387724.1752982698</v>
      </c>
      <c r="YA85" s="84">
        <v>14072804.135342</v>
      </c>
      <c r="YB85" s="84">
        <v>11085802.6175259</v>
      </c>
      <c r="YC85" s="84">
        <v>11692345.229729399</v>
      </c>
      <c r="YD85" s="84">
        <v>18357971.708670098</v>
      </c>
      <c r="YE85" s="84">
        <v>11234227.7663019</v>
      </c>
      <c r="YF85" s="84">
        <v>14641620.914331401</v>
      </c>
      <c r="YG85" s="84">
        <v>11614917.329281</v>
      </c>
      <c r="YH85" s="84">
        <v>9098598.1322344504</v>
      </c>
      <c r="YI85" s="84">
        <v>11131322.875119399</v>
      </c>
      <c r="YJ85" s="84">
        <v>18836737.450959899</v>
      </c>
      <c r="YK85" s="84">
        <v>13477624.606023701</v>
      </c>
      <c r="YL85" s="84">
        <v>7975987.9012572896</v>
      </c>
      <c r="YM85" s="84">
        <v>15945806.4952104</v>
      </c>
      <c r="YN85" s="84">
        <v>14785288.797534799</v>
      </c>
      <c r="YO85" s="84">
        <v>8636021.8088828307</v>
      </c>
      <c r="YP85" s="84">
        <v>10970356.138392899</v>
      </c>
      <c r="YQ85" s="84">
        <v>16607957.099169601</v>
      </c>
      <c r="YR85" s="84">
        <v>18771070.2672791</v>
      </c>
      <c r="YS85" s="84">
        <v>12793853.648126399</v>
      </c>
      <c r="YT85" s="84">
        <v>10461819.7030588</v>
      </c>
      <c r="YU85" s="84">
        <v>12283693.394035099</v>
      </c>
      <c r="YV85" s="84">
        <v>17487808.5894728</v>
      </c>
      <c r="YW85" s="84">
        <v>16093654.017711099</v>
      </c>
      <c r="YX85" s="84">
        <v>16077174.507145001</v>
      </c>
      <c r="YY85" s="84">
        <v>12462991.222357901</v>
      </c>
      <c r="YZ85" s="84">
        <v>9513591.8601792492</v>
      </c>
      <c r="ZA85" s="84">
        <v>16261237.607860399</v>
      </c>
      <c r="ZB85" s="84">
        <v>9666091.7398531493</v>
      </c>
      <c r="ZC85" s="84">
        <v>22235985.521498598</v>
      </c>
      <c r="ZD85" s="84">
        <v>12826754.2870635</v>
      </c>
      <c r="ZE85" s="84">
        <v>14186161.4538313</v>
      </c>
      <c r="ZF85" s="84">
        <v>17892147.008312501</v>
      </c>
      <c r="ZG85" s="84">
        <v>21871053.849114101</v>
      </c>
      <c r="ZH85" s="84">
        <v>20326459.095412899</v>
      </c>
      <c r="ZI85" s="84">
        <v>23082493.788514901</v>
      </c>
      <c r="ZJ85" s="84">
        <v>10822691.419621401</v>
      </c>
      <c r="ZK85" s="84">
        <v>23076744.033225901</v>
      </c>
      <c r="ZL85" s="84">
        <v>12169340.503936499</v>
      </c>
      <c r="ZM85" s="84">
        <v>19026666.809413899</v>
      </c>
      <c r="ZN85" s="84">
        <v>13347726.1159433</v>
      </c>
      <c r="ZO85" s="84">
        <v>15342839.2928866</v>
      </c>
      <c r="ZP85" s="84">
        <v>10521500.325316601</v>
      </c>
      <c r="ZQ85" s="84">
        <v>12678645.205979399</v>
      </c>
      <c r="ZR85" s="84">
        <v>12351594.1026915</v>
      </c>
      <c r="ZS85" s="84">
        <v>16863495.2232414</v>
      </c>
      <c r="ZT85" s="84">
        <v>12719984.5169372</v>
      </c>
      <c r="ZU85" s="84">
        <v>8470863.9629203808</v>
      </c>
      <c r="ZV85" s="84">
        <v>19293520.5563698</v>
      </c>
      <c r="ZW85" s="84">
        <v>11310704.8988024</v>
      </c>
      <c r="ZX85" s="84">
        <v>17940485.693022098</v>
      </c>
      <c r="ZY85" s="84">
        <v>16614207.2792459</v>
      </c>
      <c r="ZZ85" s="84">
        <v>18139945.274294399</v>
      </c>
      <c r="AAA85" s="84">
        <v>12643359.8597346</v>
      </c>
      <c r="AAB85" s="84">
        <v>19583169.4253483</v>
      </c>
      <c r="AAC85" s="84">
        <v>17905812.0418166</v>
      </c>
      <c r="AAD85" s="84">
        <v>18243933.847766001</v>
      </c>
      <c r="AAE85" s="84">
        <v>20659602.718827002</v>
      </c>
    </row>
    <row r="86" spans="1:707" x14ac:dyDescent="0.25">
      <c r="A86" s="57" t="s">
        <v>2074</v>
      </c>
      <c r="B86" s="58">
        <f>STDEV(D86:BU86)/AVERAGE(D86:BU86)</f>
        <v>0.11470509647664291</v>
      </c>
      <c r="D86" s="7">
        <v>8437066.9168069307</v>
      </c>
      <c r="E86" s="7">
        <v>8539203.3853898104</v>
      </c>
      <c r="F86" s="7">
        <v>8442667.5408638604</v>
      </c>
      <c r="G86" s="7">
        <v>8538180.9835738204</v>
      </c>
      <c r="H86" s="7">
        <v>8349690.7314699804</v>
      </c>
      <c r="I86" s="7">
        <v>8073015.5891155899</v>
      </c>
      <c r="J86" s="7">
        <v>8213525.43018746</v>
      </c>
      <c r="K86" s="7">
        <v>8274995.8093439201</v>
      </c>
      <c r="L86" s="7">
        <v>7871146.9328333801</v>
      </c>
      <c r="M86" s="7">
        <v>7289420.2111563198</v>
      </c>
      <c r="N86" s="7">
        <v>7387602.6474025901</v>
      </c>
      <c r="O86" s="7">
        <v>7612757.7138031796</v>
      </c>
      <c r="P86" s="7">
        <v>7603636.2038554903</v>
      </c>
      <c r="Q86" s="7">
        <v>7373000.3077221001</v>
      </c>
      <c r="R86" s="7">
        <v>7324839.2148348</v>
      </c>
      <c r="S86" s="7">
        <v>7404889.2004846698</v>
      </c>
      <c r="T86" s="7">
        <v>7485279.2946122903</v>
      </c>
      <c r="U86" s="7">
        <v>7462193.7954238802</v>
      </c>
      <c r="V86" s="7">
        <v>7520666.8637943203</v>
      </c>
      <c r="W86" s="7">
        <v>7443689.3159634396</v>
      </c>
      <c r="X86" s="7">
        <v>7895838.5687005902</v>
      </c>
      <c r="Y86" s="7">
        <v>7206301.9523521196</v>
      </c>
      <c r="Z86" s="7">
        <v>7350825.3160283901</v>
      </c>
      <c r="AA86" s="7">
        <v>7561957.3677515397</v>
      </c>
      <c r="AB86" s="7">
        <v>7686818.3441057298</v>
      </c>
      <c r="AC86" s="7">
        <v>7417021.1193470703</v>
      </c>
      <c r="AD86" s="7">
        <v>7193368.0073765004</v>
      </c>
      <c r="AE86" s="7">
        <v>7484126.4450437902</v>
      </c>
      <c r="AF86" s="7">
        <v>7497896.1726861</v>
      </c>
      <c r="AG86" s="7">
        <v>7341785.6961220503</v>
      </c>
      <c r="AH86" s="7">
        <v>7013833.1445146296</v>
      </c>
      <c r="AI86" s="7">
        <v>7157906.9203358004</v>
      </c>
      <c r="AJ86" s="7">
        <v>7063164.0420734696</v>
      </c>
      <c r="AK86" s="7">
        <v>7159509.3590859799</v>
      </c>
      <c r="AL86" s="7">
        <v>6762532.2927492801</v>
      </c>
      <c r="AM86" s="7">
        <v>6993332.7173903603</v>
      </c>
      <c r="AN86" s="7">
        <v>7152506.6680782102</v>
      </c>
      <c r="AO86" s="7">
        <v>6653665.0241522901</v>
      </c>
      <c r="AP86" s="7">
        <v>6997745.3022653004</v>
      </c>
      <c r="AQ86" s="7">
        <v>6749869.2438628199</v>
      </c>
      <c r="AR86" s="7">
        <v>6890562.0939295804</v>
      </c>
      <c r="AS86" s="7">
        <v>6093296.0013487795</v>
      </c>
      <c r="AT86" s="7">
        <v>6765788.3528922498</v>
      </c>
      <c r="AU86" s="7">
        <v>6426991.4840425896</v>
      </c>
      <c r="AV86" s="7">
        <v>6776625.4018795397</v>
      </c>
      <c r="AW86" s="7">
        <v>6569902.1032969104</v>
      </c>
      <c r="AX86" s="7">
        <v>6701051.3582020197</v>
      </c>
      <c r="AY86" s="7">
        <v>6702743.4754102305</v>
      </c>
      <c r="AZ86" s="7">
        <v>6480149.7716119401</v>
      </c>
      <c r="BA86" s="7">
        <v>6402689.7386879502</v>
      </c>
      <c r="BB86" s="7">
        <v>6301355.0464255204</v>
      </c>
      <c r="BC86" s="7">
        <v>6711588.4879101198</v>
      </c>
      <c r="BD86" s="7">
        <v>5994314.1312913904</v>
      </c>
      <c r="BE86" s="7">
        <v>6488899.2230541501</v>
      </c>
      <c r="BF86" s="7">
        <v>6891529.2108307704</v>
      </c>
      <c r="BG86" s="7">
        <v>7277326.0723330202</v>
      </c>
      <c r="BH86" s="7">
        <v>6585060.7098226501</v>
      </c>
      <c r="BI86" s="7">
        <v>6976325.6497909902</v>
      </c>
      <c r="BJ86" s="7">
        <v>7480940.9693055702</v>
      </c>
      <c r="BK86" s="7">
        <v>6910714.2425941899</v>
      </c>
      <c r="BL86" s="7">
        <v>6425806.6591515802</v>
      </c>
      <c r="BM86" s="7">
        <v>5759903.9058982804</v>
      </c>
      <c r="BN86" s="7">
        <v>5316717.2427931698</v>
      </c>
      <c r="BO86" s="7">
        <v>5130848.4316716501</v>
      </c>
      <c r="BP86" s="7">
        <v>5199348.8021748401</v>
      </c>
      <c r="BQ86" s="7">
        <v>4398708.6108640498</v>
      </c>
      <c r="BR86" s="7">
        <v>7278113.9229530599</v>
      </c>
      <c r="BS86" s="7">
        <v>6669297.7889726004</v>
      </c>
      <c r="BT86" s="7">
        <v>6337816.0568447597</v>
      </c>
      <c r="BU86" s="7">
        <v>6083888.3021928798</v>
      </c>
      <c r="BW86" s="59">
        <f>STDEV(BY86:EP86)/AVERAGE(BY86:EP86)</f>
        <v>8.2422079441770837E-2</v>
      </c>
      <c r="BY86" s="9">
        <v>8211741.8849900896</v>
      </c>
      <c r="BZ86" s="9">
        <v>8015942.4339559302</v>
      </c>
      <c r="CA86" s="9">
        <v>8085560.9434573296</v>
      </c>
      <c r="CB86" s="9">
        <v>7815343.0647385903</v>
      </c>
      <c r="CC86" s="9">
        <v>8143334.0480537303</v>
      </c>
      <c r="CD86" s="9">
        <v>7425068.1434968701</v>
      </c>
      <c r="CE86" s="9">
        <v>7815097.8913535103</v>
      </c>
      <c r="CF86" s="9">
        <v>7950023.2784962496</v>
      </c>
      <c r="CG86" s="9">
        <v>7348387.4885032699</v>
      </c>
      <c r="CH86" s="9">
        <v>7862738.97679104</v>
      </c>
      <c r="CI86" s="9">
        <v>7357604.3226610897</v>
      </c>
      <c r="CJ86" s="9">
        <v>7608668.6316446802</v>
      </c>
      <c r="CK86" s="9">
        <v>7367474.8071499998</v>
      </c>
      <c r="CL86" s="9">
        <v>7060321.3094670596</v>
      </c>
      <c r="CM86" s="9">
        <v>7093564.5068328297</v>
      </c>
      <c r="CN86" s="9">
        <v>6935295.1194662796</v>
      </c>
      <c r="CO86" s="9">
        <v>6954938.9725057101</v>
      </c>
      <c r="CP86" s="9">
        <v>6924603.7331442405</v>
      </c>
      <c r="CQ86" s="9">
        <v>7317099.4164019497</v>
      </c>
      <c r="CR86" s="9">
        <v>7084518.6641796203</v>
      </c>
      <c r="CS86" s="9">
        <v>7219405.4350155899</v>
      </c>
      <c r="CT86" s="9">
        <v>7050140.2023525704</v>
      </c>
      <c r="CU86" s="9">
        <v>6903574.1224755002</v>
      </c>
      <c r="CV86" s="9">
        <v>7358962.6533970404</v>
      </c>
      <c r="CW86" s="9">
        <v>7496675.1999858702</v>
      </c>
      <c r="CX86" s="9">
        <v>7262008.4105146602</v>
      </c>
      <c r="CY86" s="9">
        <v>7380955.9098536298</v>
      </c>
      <c r="CZ86" s="9">
        <v>7463891.1563598001</v>
      </c>
      <c r="DA86" s="9">
        <v>7232072.0792851904</v>
      </c>
      <c r="DB86" s="9">
        <v>6884573.1021674797</v>
      </c>
      <c r="DC86" s="9">
        <v>7249150.3891757401</v>
      </c>
      <c r="DD86" s="9">
        <v>6921725.3683060603</v>
      </c>
      <c r="DE86" s="9">
        <v>7010165.7398139099</v>
      </c>
      <c r="DF86" s="9">
        <v>7002964.5082331104</v>
      </c>
      <c r="DG86" s="9">
        <v>6745913.3261112301</v>
      </c>
      <c r="DH86" s="9">
        <v>7014488.8354517398</v>
      </c>
      <c r="DI86" s="9">
        <v>6931895.2221770203</v>
      </c>
      <c r="DJ86" s="9">
        <v>6740170.1074271398</v>
      </c>
      <c r="DK86" s="9">
        <v>6625561.8126778603</v>
      </c>
      <c r="DL86" s="9">
        <v>6392309.4586845301</v>
      </c>
      <c r="DM86" s="9">
        <v>6365992.9268057197</v>
      </c>
      <c r="DN86" s="9">
        <v>6380425.5631652698</v>
      </c>
      <c r="DO86" s="9">
        <v>6488117.2135463301</v>
      </c>
      <c r="DP86" s="9">
        <v>6580072.11014234</v>
      </c>
      <c r="DQ86" s="9">
        <v>6685610.1720073298</v>
      </c>
      <c r="DR86" s="9">
        <v>6438639.1780148102</v>
      </c>
      <c r="DS86" s="9">
        <v>6407125.6893056296</v>
      </c>
      <c r="DT86" s="9">
        <v>6359470.1623771703</v>
      </c>
      <c r="DU86" s="9">
        <v>6144915.5715408996</v>
      </c>
      <c r="DV86" s="9">
        <v>6121868.5229899799</v>
      </c>
      <c r="DW86" s="9">
        <v>6144351.6609129598</v>
      </c>
      <c r="DX86" s="9">
        <v>6136112.1523663197</v>
      </c>
      <c r="DY86" s="9">
        <v>6689705.0252242899</v>
      </c>
      <c r="DZ86" s="9">
        <v>6553432.53382996</v>
      </c>
      <c r="EA86" s="9">
        <v>6766532.0101224901</v>
      </c>
      <c r="EB86" s="9">
        <v>6849556.0679459302</v>
      </c>
      <c r="EC86" s="9">
        <v>6482917.1262789704</v>
      </c>
      <c r="ED86" s="9">
        <v>6860706.6564616701</v>
      </c>
      <c r="EE86" s="9">
        <v>7272037.83605179</v>
      </c>
      <c r="EF86" s="9">
        <v>6772911.4442628296</v>
      </c>
      <c r="EG86" s="9">
        <v>6798514.1103423396</v>
      </c>
      <c r="EH86" s="9">
        <v>6779582.4998540999</v>
      </c>
      <c r="EI86" s="9">
        <v>6417767.8128178604</v>
      </c>
      <c r="EJ86" s="9">
        <v>6431161.5520384395</v>
      </c>
      <c r="EK86" s="9">
        <v>6343005.2510875501</v>
      </c>
      <c r="EL86" s="9">
        <v>6004084.5816546502</v>
      </c>
      <c r="EM86" s="9">
        <v>8591223.8342571892</v>
      </c>
      <c r="EN86" s="9">
        <v>7438099.4299653601</v>
      </c>
      <c r="EO86" s="9">
        <v>7925987.9206198798</v>
      </c>
      <c r="EP86" s="9">
        <v>7814274.7819374902</v>
      </c>
      <c r="ER86" s="95">
        <v>8647282.3827740699</v>
      </c>
      <c r="ES86" s="95">
        <v>8400592.8656631503</v>
      </c>
      <c r="ET86" s="95">
        <v>8828636.98926742</v>
      </c>
      <c r="EU86" s="95">
        <v>8778383.0476291608</v>
      </c>
      <c r="EV86" s="95">
        <v>8089948.4826807603</v>
      </c>
      <c r="EW86" s="95">
        <v>8664475.1188585795</v>
      </c>
      <c r="EX86" s="95">
        <v>8415259.4086377509</v>
      </c>
      <c r="EY86" s="95">
        <v>7775838.5361609403</v>
      </c>
      <c r="EZ86" s="95">
        <v>8507101.8401606306</v>
      </c>
      <c r="FA86" s="95">
        <v>8154662.7815753901</v>
      </c>
      <c r="FB86" s="84">
        <v>8435012.5533451699</v>
      </c>
      <c r="FC86" s="84">
        <v>8231200.2131624604</v>
      </c>
      <c r="FD86" s="84">
        <v>8253783.65962708</v>
      </c>
      <c r="FE86" s="84">
        <v>8482997.38590643</v>
      </c>
      <c r="FF86" s="84">
        <v>8518858.6373203807</v>
      </c>
      <c r="FG86" s="84">
        <v>8351243.84942884</v>
      </c>
      <c r="FH86" s="84">
        <v>8166152.3658094304</v>
      </c>
      <c r="FI86" s="84">
        <v>8563817.4979238994</v>
      </c>
      <c r="FJ86" s="84">
        <v>7697746.5584251396</v>
      </c>
      <c r="FK86" s="84">
        <v>8249142.4944793303</v>
      </c>
      <c r="FL86" s="84">
        <v>8317027.5726014096</v>
      </c>
      <c r="FM86" s="84">
        <v>8259012.7690055501</v>
      </c>
      <c r="FN86" s="84">
        <v>8652346.0872573797</v>
      </c>
      <c r="FO86" s="84">
        <v>8801092.79950656</v>
      </c>
      <c r="FP86" s="84">
        <v>8553558.4546646196</v>
      </c>
      <c r="FQ86" s="84">
        <v>8355664.2501085596</v>
      </c>
      <c r="FR86" s="84">
        <v>8558419.7501222491</v>
      </c>
      <c r="FS86" s="84">
        <v>7839802.9716419997</v>
      </c>
      <c r="FT86" s="84">
        <v>8222658.8605425702</v>
      </c>
      <c r="FU86" s="84">
        <v>8649647.4000138193</v>
      </c>
      <c r="FV86" s="84">
        <v>8558733.1462881193</v>
      </c>
      <c r="FW86" s="84">
        <v>8201615.6691423301</v>
      </c>
      <c r="FX86" s="84">
        <v>8662097.5551323202</v>
      </c>
      <c r="FY86" s="84">
        <v>8327179.4071483798</v>
      </c>
      <c r="FZ86" s="84">
        <v>7974684.0461005401</v>
      </c>
      <c r="GA86" s="84">
        <v>7885164.61720555</v>
      </c>
      <c r="GB86" s="84">
        <v>8103419.46625131</v>
      </c>
      <c r="GC86" s="84">
        <v>8154051.38817704</v>
      </c>
      <c r="GD86" s="84">
        <v>8142092.7130935201</v>
      </c>
      <c r="GE86" s="84">
        <v>8426701.55843734</v>
      </c>
      <c r="GF86" s="84">
        <v>8459980.0812812895</v>
      </c>
      <c r="GG86" s="84">
        <v>8041497.2571038799</v>
      </c>
      <c r="GH86" s="84">
        <v>8476314.7924274392</v>
      </c>
      <c r="GI86" s="84">
        <v>7870153.2521896102</v>
      </c>
      <c r="GJ86" s="84">
        <v>7488567.6231632</v>
      </c>
      <c r="GK86" s="84">
        <v>8259399.1873948304</v>
      </c>
      <c r="GL86" s="84">
        <v>7645444.9342712099</v>
      </c>
      <c r="GM86" s="84">
        <v>7238341.90466421</v>
      </c>
      <c r="GN86" s="84">
        <v>7485549.9739921801</v>
      </c>
      <c r="GO86" s="84">
        <v>7335768.19649815</v>
      </c>
      <c r="GP86" s="84">
        <v>8075401.8363531297</v>
      </c>
      <c r="GQ86" s="84">
        <v>8244704.6665008599</v>
      </c>
      <c r="GR86" s="84">
        <v>7668728.2826554896</v>
      </c>
      <c r="GS86" s="84">
        <v>8177633.8588533504</v>
      </c>
      <c r="GT86" s="84">
        <v>8158759.4772443799</v>
      </c>
      <c r="GU86" s="84">
        <v>7590428.8211156102</v>
      </c>
      <c r="GV86" s="84">
        <v>7902850.7551733702</v>
      </c>
      <c r="GW86" s="84">
        <v>7844109.6113369502</v>
      </c>
      <c r="GX86" s="84">
        <v>7621201.5032917596</v>
      </c>
      <c r="GY86" s="84">
        <v>7792721.78415782</v>
      </c>
      <c r="GZ86" s="84">
        <v>7992387.8345858697</v>
      </c>
      <c r="HA86" s="84">
        <v>7754773.6778248698</v>
      </c>
      <c r="HB86" s="84">
        <v>8088675.6796174804</v>
      </c>
      <c r="HC86" s="84">
        <v>7959754.0528857</v>
      </c>
      <c r="HD86" s="84">
        <v>7855926.2914502304</v>
      </c>
      <c r="HE86" s="84">
        <v>7969521.1238502599</v>
      </c>
      <c r="HF86" s="84">
        <v>7357563.9336777404</v>
      </c>
      <c r="HG86" s="84">
        <v>7602483.2138545103</v>
      </c>
      <c r="HH86" s="84">
        <v>7543286.8400335899</v>
      </c>
      <c r="HI86" s="84">
        <v>8031937.9921105197</v>
      </c>
      <c r="HJ86" s="84">
        <v>7792800.4000496203</v>
      </c>
      <c r="HK86" s="84">
        <v>7459733.6434990298</v>
      </c>
      <c r="HL86" s="84">
        <v>7422889.4490019903</v>
      </c>
      <c r="HM86" s="84">
        <v>7453330.5457275202</v>
      </c>
      <c r="HN86" s="84">
        <v>7438572.3504087804</v>
      </c>
      <c r="HO86" s="84">
        <v>6796766.6495632296</v>
      </c>
      <c r="HP86" s="84">
        <v>7476224.1562111201</v>
      </c>
      <c r="HQ86" s="84">
        <v>7350434.3099612696</v>
      </c>
      <c r="HR86" s="84">
        <v>7511448.2985990904</v>
      </c>
      <c r="HS86" s="84">
        <v>6913244.5400238</v>
      </c>
      <c r="HT86" s="84">
        <v>7818819.8939524796</v>
      </c>
      <c r="HU86" s="84">
        <v>7136951.4379705302</v>
      </c>
      <c r="HV86" s="84">
        <v>7499359.4094890403</v>
      </c>
      <c r="HW86" s="84">
        <v>7259041.3626761297</v>
      </c>
      <c r="HX86" s="84">
        <v>7007125.9221697599</v>
      </c>
      <c r="HY86" s="84">
        <v>6830331.2890589004</v>
      </c>
      <c r="HZ86" s="84">
        <v>6835304.99114554</v>
      </c>
      <c r="IA86" s="84">
        <v>7031338.72630574</v>
      </c>
      <c r="IB86" s="84">
        <v>7391377.6350304503</v>
      </c>
      <c r="IC86" s="84">
        <v>7058096.7053633304</v>
      </c>
      <c r="ID86" s="84">
        <v>7408569.0552716199</v>
      </c>
      <c r="IE86" s="84">
        <v>7473805.8784680897</v>
      </c>
      <c r="IF86" s="84">
        <v>7145494.0147812702</v>
      </c>
      <c r="IG86" s="84">
        <v>7347356.3863380402</v>
      </c>
      <c r="IH86" s="84">
        <v>7173721.5668550003</v>
      </c>
      <c r="II86" s="84">
        <v>7337997.0703316201</v>
      </c>
      <c r="IJ86" s="84">
        <v>7489942.3032819899</v>
      </c>
      <c r="IK86" s="84">
        <v>7498096.4168700101</v>
      </c>
      <c r="IL86" s="84">
        <v>7691656.1295821602</v>
      </c>
      <c r="IM86" s="84">
        <v>7923530.5960759902</v>
      </c>
      <c r="IN86" s="84">
        <v>7282943.3964571999</v>
      </c>
      <c r="IO86" s="84">
        <v>7644213.8297496503</v>
      </c>
      <c r="IP86" s="84">
        <v>7198268.5572116096</v>
      </c>
      <c r="IQ86" s="84">
        <v>7162987.7132697199</v>
      </c>
      <c r="IR86" s="84">
        <v>7316509.4702041</v>
      </c>
      <c r="IS86" s="84">
        <v>7261766.5074642301</v>
      </c>
      <c r="IT86" s="84">
        <v>7188408.3349845801</v>
      </c>
      <c r="IU86" s="84">
        <v>6805376.0671266699</v>
      </c>
      <c r="IV86" s="84">
        <v>7216656.4596916204</v>
      </c>
      <c r="IW86" s="84">
        <v>7365687.8294401104</v>
      </c>
      <c r="IX86" s="84">
        <v>6494608.6089223996</v>
      </c>
      <c r="IY86" s="84">
        <v>6891143.7644072697</v>
      </c>
      <c r="IZ86" s="84">
        <v>6874767.0132320402</v>
      </c>
      <c r="JA86" s="84">
        <v>7445384.6028835597</v>
      </c>
      <c r="JB86" s="84">
        <v>6841254.3762924401</v>
      </c>
      <c r="JC86" s="84">
        <v>7361111.3990801098</v>
      </c>
      <c r="JD86" s="84">
        <v>7248404.8481930103</v>
      </c>
      <c r="JE86" s="84">
        <v>7190012.7036138903</v>
      </c>
      <c r="JF86" s="84">
        <v>7312126.25936474</v>
      </c>
      <c r="JG86" s="84">
        <v>7040251.8329158798</v>
      </c>
      <c r="JH86" s="84">
        <v>7368617.6827883003</v>
      </c>
      <c r="JI86" s="84">
        <v>7547496.7106230604</v>
      </c>
      <c r="JJ86" s="84">
        <v>7566869.7905739499</v>
      </c>
      <c r="JK86" s="84">
        <v>7442723.94524749</v>
      </c>
      <c r="JL86" s="84">
        <v>7291510.38083445</v>
      </c>
      <c r="JM86" s="84">
        <v>7421075.7846915601</v>
      </c>
      <c r="JN86" s="84">
        <v>7305464.62806259</v>
      </c>
      <c r="JO86" s="84">
        <v>7214179.4489338202</v>
      </c>
      <c r="JP86" s="84">
        <v>7367543.5937280599</v>
      </c>
      <c r="JQ86" s="84">
        <v>6967050.9590896703</v>
      </c>
      <c r="JR86" s="84">
        <v>7194283.6642921399</v>
      </c>
      <c r="JS86" s="84">
        <v>7175769.4047334203</v>
      </c>
      <c r="JT86" s="84">
        <v>7159239.2469633697</v>
      </c>
      <c r="JU86" s="84">
        <v>7239666.1255866196</v>
      </c>
      <c r="JV86" s="84">
        <v>6884927.8765147999</v>
      </c>
      <c r="JW86" s="84">
        <v>7330517.69237292</v>
      </c>
      <c r="JX86" s="84">
        <v>7448876.7164534396</v>
      </c>
      <c r="JY86" s="84">
        <v>7302247.7292548697</v>
      </c>
      <c r="JZ86" s="84">
        <v>7490340.8287703898</v>
      </c>
      <c r="KA86" s="84">
        <v>7093883.3192906203</v>
      </c>
      <c r="KB86" s="84">
        <v>7100109.4328844501</v>
      </c>
      <c r="KC86" s="84">
        <v>7387091.4990198296</v>
      </c>
      <c r="KD86" s="84">
        <v>7195044.5257115699</v>
      </c>
      <c r="KE86" s="84">
        <v>7284830.1766309198</v>
      </c>
      <c r="KF86" s="84">
        <v>6808278.7487030001</v>
      </c>
      <c r="KG86" s="84">
        <v>7266739.3927537799</v>
      </c>
      <c r="KH86" s="84">
        <v>7447682.5528327199</v>
      </c>
      <c r="KI86" s="84">
        <v>6848455.0483574597</v>
      </c>
      <c r="KJ86" s="84">
        <v>7564048.6445320798</v>
      </c>
      <c r="KK86" s="84">
        <v>7204001.73601308</v>
      </c>
      <c r="KL86" s="84">
        <v>7410507.2186471401</v>
      </c>
      <c r="KM86" s="84">
        <v>7572136.1920008603</v>
      </c>
      <c r="KN86" s="84">
        <v>7279635.5700643798</v>
      </c>
      <c r="KO86" s="84">
        <v>7434937.4350190097</v>
      </c>
      <c r="KP86" s="84">
        <v>7771427.4925276702</v>
      </c>
      <c r="KQ86" s="84">
        <v>8369555.1030480703</v>
      </c>
      <c r="KR86" s="84">
        <v>7295684.8534092903</v>
      </c>
      <c r="KS86" s="84">
        <v>7483405.6285622399</v>
      </c>
      <c r="KT86" s="84">
        <v>7090949.0430719499</v>
      </c>
      <c r="KU86" s="84">
        <v>7477584.2137000998</v>
      </c>
      <c r="KV86" s="84">
        <v>7324334.0438478002</v>
      </c>
      <c r="KW86" s="84">
        <v>7349093.5417443505</v>
      </c>
      <c r="KX86" s="84">
        <v>6689302.7457624702</v>
      </c>
      <c r="KY86" s="84">
        <v>7620993.8419786701</v>
      </c>
      <c r="KZ86" s="84">
        <v>7441676.3381800698</v>
      </c>
      <c r="LA86" s="84">
        <v>7347298.6965658404</v>
      </c>
      <c r="LB86" s="84">
        <v>7017096.4628018504</v>
      </c>
      <c r="LC86" s="84">
        <v>7570660.3295228099</v>
      </c>
      <c r="LD86" s="84">
        <v>7306128.4962096997</v>
      </c>
      <c r="LE86" s="84">
        <v>7234151.99709279</v>
      </c>
      <c r="LF86" s="84">
        <v>7354080.1581985503</v>
      </c>
      <c r="LG86" s="84">
        <v>7129396.04921911</v>
      </c>
      <c r="LH86" s="84">
        <v>7572285.1445446303</v>
      </c>
      <c r="LI86" s="84">
        <v>7495323.3179961499</v>
      </c>
      <c r="LJ86" s="84">
        <v>7021385.5459421799</v>
      </c>
      <c r="LK86" s="84">
        <v>7902618.3106046803</v>
      </c>
      <c r="LL86" s="84">
        <v>11880838.509973001</v>
      </c>
      <c r="LM86" s="84">
        <v>7290055.4964327496</v>
      </c>
      <c r="LN86" s="84">
        <v>7313794.2716527404</v>
      </c>
      <c r="LO86" s="84">
        <v>7257873.1857574601</v>
      </c>
      <c r="LP86" s="84">
        <v>7098506.8023397904</v>
      </c>
      <c r="LQ86" s="84">
        <v>6764637.6434641303</v>
      </c>
      <c r="LR86" s="84">
        <v>7290768.2436415404</v>
      </c>
      <c r="LS86" s="84">
        <v>7024091.6310847299</v>
      </c>
      <c r="LT86" s="84">
        <v>7398082.9000144396</v>
      </c>
      <c r="LU86" s="84">
        <v>7311316.35704045</v>
      </c>
      <c r="LV86" s="84">
        <v>7529205.5098257298</v>
      </c>
      <c r="LW86" s="84">
        <v>7433788.2814228404</v>
      </c>
      <c r="LX86" s="84">
        <v>7558644.4345812304</v>
      </c>
      <c r="LY86" s="84">
        <v>7074442.2282904796</v>
      </c>
      <c r="LZ86" s="84">
        <v>6952344.39459561</v>
      </c>
      <c r="MA86" s="84">
        <v>7426765.1343300203</v>
      </c>
      <c r="MB86" s="84">
        <v>7338721.7372631403</v>
      </c>
      <c r="MC86" s="84">
        <v>6947887.6220174097</v>
      </c>
      <c r="MD86" s="84">
        <v>7516627.9258951303</v>
      </c>
      <c r="ME86" s="84">
        <v>7287884.3406441696</v>
      </c>
      <c r="MF86" s="84">
        <v>7226960.2451608703</v>
      </c>
      <c r="MG86" s="84">
        <v>7235463.9724381296</v>
      </c>
      <c r="MH86" s="84">
        <v>7443977.3425726797</v>
      </c>
      <c r="MI86" s="84">
        <v>8040802.2465844601</v>
      </c>
      <c r="MJ86" s="84">
        <v>7692789.90573142</v>
      </c>
      <c r="MK86" s="84">
        <v>7407028.7228025403</v>
      </c>
      <c r="ML86" s="84">
        <v>7495157.3424203498</v>
      </c>
      <c r="MM86" s="84">
        <v>7514868.1458578901</v>
      </c>
      <c r="MN86" s="84">
        <v>7119725.19646559</v>
      </c>
      <c r="MO86" s="84">
        <v>7610311.8518741298</v>
      </c>
      <c r="MP86" s="84">
        <v>7296714.4783611801</v>
      </c>
      <c r="MQ86" s="84">
        <v>7524716.8610924799</v>
      </c>
      <c r="MR86" s="84">
        <v>7045508.2362026498</v>
      </c>
      <c r="MS86" s="84">
        <v>7093188.9550202396</v>
      </c>
      <c r="MT86" s="84">
        <v>7482359.0221379902</v>
      </c>
      <c r="MU86" s="84">
        <v>7547126.63743445</v>
      </c>
      <c r="MV86" s="84">
        <v>7124396.3298075404</v>
      </c>
      <c r="MW86" s="84">
        <v>7010933.8628023304</v>
      </c>
      <c r="MX86" s="84">
        <v>7010928.97302745</v>
      </c>
      <c r="MY86" s="84">
        <v>7300660.5823566699</v>
      </c>
      <c r="MZ86" s="84">
        <v>7591715.0375739597</v>
      </c>
      <c r="NA86" s="84">
        <v>6864175.6449175403</v>
      </c>
      <c r="NB86" s="84">
        <v>7520266.50386493</v>
      </c>
      <c r="NC86" s="84">
        <v>7062445.3293169504</v>
      </c>
      <c r="ND86" s="84">
        <v>7049527.0110887401</v>
      </c>
      <c r="NE86" s="84">
        <v>7277169.6014096504</v>
      </c>
      <c r="NF86" s="84">
        <v>7544146.3107244195</v>
      </c>
      <c r="NG86" s="84">
        <v>6823892.73020883</v>
      </c>
      <c r="NH86" s="84">
        <v>7552435.8610667102</v>
      </c>
      <c r="NI86" s="84">
        <v>7370935.12979664</v>
      </c>
      <c r="NJ86" s="84">
        <v>6894199.5781389503</v>
      </c>
      <c r="NK86" s="84">
        <v>7380693.7391243801</v>
      </c>
      <c r="NL86" s="84">
        <v>7145872.5715236804</v>
      </c>
      <c r="NM86" s="84">
        <v>7171272.2821732201</v>
      </c>
      <c r="NN86" s="84">
        <v>7453386.2594683804</v>
      </c>
      <c r="NO86" s="84">
        <v>7580648.6858410602</v>
      </c>
      <c r="NP86" s="84">
        <v>7266650.9722704403</v>
      </c>
      <c r="NQ86" s="84">
        <v>7650484.83255463</v>
      </c>
      <c r="NR86" s="84">
        <v>7328652.9421990504</v>
      </c>
      <c r="NS86" s="84">
        <v>7012573.8091692999</v>
      </c>
      <c r="NT86" s="84">
        <v>7474573.0550581198</v>
      </c>
      <c r="NU86" s="84">
        <v>7277577.9206139604</v>
      </c>
      <c r="NV86" s="84">
        <v>6577474.7085024901</v>
      </c>
      <c r="NW86" s="84">
        <v>6953837.0458169002</v>
      </c>
      <c r="NX86" s="84">
        <v>6877163.48043017</v>
      </c>
      <c r="NY86" s="84">
        <v>7218379.6302112201</v>
      </c>
      <c r="NZ86" s="84">
        <v>6796554.5373321502</v>
      </c>
      <c r="OA86" s="84">
        <v>6605622.3057536697</v>
      </c>
      <c r="OB86" s="84">
        <v>6713965.7303884597</v>
      </c>
      <c r="OC86" s="84">
        <v>6617857.5865662601</v>
      </c>
      <c r="OD86" s="84">
        <v>6780384.9797295798</v>
      </c>
      <c r="OE86" s="84">
        <v>6725980.1837047702</v>
      </c>
      <c r="OF86" s="84">
        <v>6570253.9707709001</v>
      </c>
      <c r="OG86" s="84">
        <v>6314495.9343544198</v>
      </c>
      <c r="OH86" s="84">
        <v>6766407.6558792703</v>
      </c>
      <c r="OI86" s="84">
        <v>6508498.2861518497</v>
      </c>
      <c r="OJ86" s="84">
        <v>7213988.6689336803</v>
      </c>
      <c r="OK86" s="84">
        <v>7008479.1925750896</v>
      </c>
      <c r="OL86" s="84">
        <v>6613108.7906745896</v>
      </c>
      <c r="OM86" s="84">
        <v>6895122.0948816501</v>
      </c>
      <c r="ON86" s="84">
        <v>7274060.7166960398</v>
      </c>
      <c r="OO86" s="84">
        <v>7038922.8186542802</v>
      </c>
      <c r="OP86" s="84">
        <v>7255763.0273077199</v>
      </c>
      <c r="OQ86" s="84">
        <v>6937694.5704068299</v>
      </c>
      <c r="OR86" s="84">
        <v>6772248.3915797602</v>
      </c>
      <c r="OS86" s="84">
        <v>6864797.3930967897</v>
      </c>
      <c r="OT86" s="84">
        <v>7074154.3626170596</v>
      </c>
      <c r="OU86" s="84">
        <v>6641551.2230288601</v>
      </c>
      <c r="OV86" s="84">
        <v>6899934.6656744098</v>
      </c>
      <c r="OW86" s="84">
        <v>7256117.2258458296</v>
      </c>
      <c r="OX86" s="84">
        <v>5851262.3423420098</v>
      </c>
      <c r="OY86" s="84">
        <v>6918414.1504698098</v>
      </c>
      <c r="OZ86" s="84">
        <v>7160385.77980938</v>
      </c>
      <c r="PA86" s="84">
        <v>6475625.4699497297</v>
      </c>
      <c r="PB86" s="84">
        <v>6870507.7277761996</v>
      </c>
      <c r="PC86" s="84">
        <v>6997729.7421755902</v>
      </c>
      <c r="PD86" s="84">
        <v>6976309.2832422098</v>
      </c>
      <c r="PE86" s="84">
        <v>6707970.5395366196</v>
      </c>
      <c r="PF86" s="84">
        <v>6741775.8186708204</v>
      </c>
      <c r="PG86" s="84">
        <v>6787320.0750319399</v>
      </c>
      <c r="PH86" s="84">
        <v>6760119.0838594697</v>
      </c>
      <c r="PI86" s="84">
        <v>6621562.8012988297</v>
      </c>
      <c r="PJ86" s="84">
        <v>6678399.2381457603</v>
      </c>
      <c r="PK86" s="84">
        <v>6501238.6520365803</v>
      </c>
      <c r="PL86" s="84">
        <v>7432456.5905139102</v>
      </c>
      <c r="PM86" s="84">
        <v>7239964.5828518597</v>
      </c>
      <c r="PN86" s="84">
        <v>7486285.2809552401</v>
      </c>
      <c r="PO86" s="84">
        <v>7353099.4416764397</v>
      </c>
      <c r="PP86" s="84">
        <v>7267750.6687867604</v>
      </c>
      <c r="PQ86" s="84">
        <v>7493812.6846703999</v>
      </c>
      <c r="PR86" s="84">
        <v>7626854.8567629699</v>
      </c>
      <c r="PS86" s="84">
        <v>7123208.4947199496</v>
      </c>
      <c r="PT86" s="84">
        <v>7448535.7012387803</v>
      </c>
      <c r="PU86" s="84">
        <v>7174547.5958105102</v>
      </c>
      <c r="PV86" s="84">
        <v>7636640.7541133296</v>
      </c>
      <c r="PW86" s="84">
        <v>7397795.55633057</v>
      </c>
      <c r="PX86" s="84">
        <v>6895988.6660986096</v>
      </c>
      <c r="PY86" s="84">
        <v>7197988.3592726896</v>
      </c>
      <c r="PZ86" s="84">
        <v>7187765.6319351699</v>
      </c>
      <c r="QA86" s="84">
        <v>7345146.5437691696</v>
      </c>
      <c r="QB86" s="84">
        <v>7186870.6319101099</v>
      </c>
      <c r="QC86" s="84">
        <v>6794865.23447969</v>
      </c>
      <c r="QD86" s="84">
        <v>7258775.7773249196</v>
      </c>
      <c r="QE86" s="84">
        <v>7101864.4542075004</v>
      </c>
      <c r="QF86" s="84">
        <v>6731189.1398514397</v>
      </c>
      <c r="QG86" s="84">
        <v>7075592.6665208703</v>
      </c>
      <c r="QH86" s="84">
        <v>6860997.8635543203</v>
      </c>
      <c r="QI86" s="84">
        <v>7211310.2484382195</v>
      </c>
      <c r="QJ86" s="84">
        <v>6637336.1385478396</v>
      </c>
      <c r="QK86" s="84">
        <v>7203803.6832536599</v>
      </c>
      <c r="QL86" s="84">
        <v>6821248.24447734</v>
      </c>
      <c r="QM86" s="84">
        <v>6970641.2335125897</v>
      </c>
      <c r="QN86" s="84">
        <v>7080149.74618473</v>
      </c>
      <c r="QO86" s="84">
        <v>6650398.6523500504</v>
      </c>
      <c r="QP86" s="84">
        <v>7107429.59981154</v>
      </c>
      <c r="QQ86" s="84">
        <v>6754293.4685171498</v>
      </c>
      <c r="QR86" s="84">
        <v>6946941.6205501296</v>
      </c>
      <c r="QS86" s="84">
        <v>7213219.6231595399</v>
      </c>
      <c r="QT86" s="84">
        <v>6563182.7264602697</v>
      </c>
      <c r="QU86" s="84">
        <v>6603043.8898250097</v>
      </c>
      <c r="QV86" s="84">
        <v>7142875.3363816598</v>
      </c>
      <c r="QW86" s="84">
        <v>7202701.8836334897</v>
      </c>
      <c r="QX86" s="84">
        <v>6976646.624756</v>
      </c>
      <c r="QY86" s="84">
        <v>6631408.2558040703</v>
      </c>
      <c r="QZ86" s="84">
        <v>6810605.8089501904</v>
      </c>
      <c r="RA86" s="84">
        <v>6862466.5054203197</v>
      </c>
      <c r="RB86" s="84">
        <v>6638202.3303910699</v>
      </c>
      <c r="RC86" s="84">
        <v>6658575.55278775</v>
      </c>
      <c r="RD86" s="84">
        <v>6180323.1325930199</v>
      </c>
      <c r="RE86" s="84">
        <v>6660139.1054571299</v>
      </c>
      <c r="RF86" s="84">
        <v>6398559.5920259198</v>
      </c>
      <c r="RG86" s="84">
        <v>6453268.0138981696</v>
      </c>
      <c r="RH86" s="84">
        <v>6742337.8935671002</v>
      </c>
      <c r="RI86" s="84">
        <v>6402886.5271670297</v>
      </c>
      <c r="RJ86" s="84">
        <v>6671370.6064993097</v>
      </c>
      <c r="RK86" s="84">
        <v>6680732.0237150099</v>
      </c>
      <c r="RL86" s="84">
        <v>6713978.9043071298</v>
      </c>
      <c r="RM86" s="84">
        <v>6794034.10429582</v>
      </c>
      <c r="RN86" s="84">
        <v>6642954.0552933598</v>
      </c>
      <c r="RO86" s="84">
        <v>6923322.7422681497</v>
      </c>
      <c r="RP86" s="84">
        <v>6806487.9900141004</v>
      </c>
      <c r="RQ86" s="84">
        <v>7072571.2630224796</v>
      </c>
      <c r="RR86" s="84">
        <v>6866186.7389396504</v>
      </c>
      <c r="RS86" s="84">
        <v>7030046.2492955197</v>
      </c>
      <c r="RT86" s="84">
        <v>6907714.7587902797</v>
      </c>
      <c r="RU86" s="84">
        <v>6828470.0761443404</v>
      </c>
      <c r="RV86" s="84">
        <v>6981413.1856065001</v>
      </c>
      <c r="RW86" s="84">
        <v>6510131.0663565798</v>
      </c>
      <c r="RX86" s="84">
        <v>6764912.8299169298</v>
      </c>
      <c r="RY86" s="84">
        <v>6517715.8655396197</v>
      </c>
      <c r="RZ86" s="84">
        <v>6552946.8761633998</v>
      </c>
      <c r="SA86" s="84">
        <v>6841329.7900750097</v>
      </c>
      <c r="SB86" s="84">
        <v>6593669.0084692203</v>
      </c>
      <c r="SC86" s="84">
        <v>6858139.2657229304</v>
      </c>
      <c r="SD86" s="84">
        <v>7054634.2442979403</v>
      </c>
      <c r="SE86" s="84">
        <v>8577039.3684986606</v>
      </c>
      <c r="SF86" s="84">
        <v>6439663.3032840798</v>
      </c>
      <c r="SG86" s="84">
        <v>6962208.8247545501</v>
      </c>
      <c r="SH86" s="84">
        <v>6429665.8768000798</v>
      </c>
      <c r="SI86" s="84">
        <v>6902686.3678875901</v>
      </c>
      <c r="SJ86" s="84">
        <v>6648565.7263877802</v>
      </c>
      <c r="SK86" s="84">
        <v>6569770.7620420801</v>
      </c>
      <c r="SL86" s="84">
        <v>6831777.9717782196</v>
      </c>
      <c r="SM86" s="84">
        <v>6663067.3250035904</v>
      </c>
      <c r="SN86" s="84">
        <v>5325956.7902833596</v>
      </c>
      <c r="SO86" s="84">
        <v>5232983.9486312903</v>
      </c>
      <c r="SP86" s="84">
        <v>5266735.6791478898</v>
      </c>
      <c r="SQ86" s="84">
        <v>5450724.9330397099</v>
      </c>
      <c r="SR86" s="84">
        <v>5285905.5853494797</v>
      </c>
      <c r="SS86" s="84">
        <v>5695004.5353308804</v>
      </c>
      <c r="ST86" s="84">
        <v>5460312.2784270402</v>
      </c>
      <c r="SU86" s="84">
        <v>5328788.4167863596</v>
      </c>
      <c r="SV86" s="84">
        <v>5143022.0371894501</v>
      </c>
      <c r="SW86" s="84">
        <v>5187550.7492173202</v>
      </c>
      <c r="SX86" s="84">
        <v>5223771.1384126302</v>
      </c>
      <c r="SY86" s="84">
        <v>5376865.6115017803</v>
      </c>
      <c r="SZ86" s="84">
        <v>5258207.3496386101</v>
      </c>
      <c r="TA86" s="84">
        <v>5040959.7705255803</v>
      </c>
      <c r="TB86" s="84">
        <v>5252506.1272508604</v>
      </c>
      <c r="TC86" s="84">
        <v>5332770.18610695</v>
      </c>
      <c r="TD86" s="84">
        <v>5284917.5080835205</v>
      </c>
      <c r="TE86" s="84">
        <v>5505064.8060913701</v>
      </c>
      <c r="TF86" s="84">
        <v>5110401.2600003397</v>
      </c>
      <c r="TG86" s="84">
        <v>5373537.2872428903</v>
      </c>
      <c r="TH86" s="84">
        <v>5133719.8732671998</v>
      </c>
      <c r="TI86" s="84">
        <v>5011468.2477134401</v>
      </c>
      <c r="TJ86" s="84">
        <v>5349514.7809267202</v>
      </c>
      <c r="TK86" s="84">
        <v>5419374.2924076496</v>
      </c>
      <c r="TL86" s="84">
        <v>5049163.6064934097</v>
      </c>
      <c r="TM86" s="84">
        <v>5110311.0607025903</v>
      </c>
      <c r="TN86" s="84">
        <v>5422836.9692433802</v>
      </c>
      <c r="TO86" s="84">
        <v>4851663.61198615</v>
      </c>
      <c r="TP86" s="84">
        <v>5018213.5508520799</v>
      </c>
      <c r="TQ86" s="84">
        <v>5332072.0752394097</v>
      </c>
      <c r="TR86" s="84">
        <v>5556575.5334056802</v>
      </c>
      <c r="TS86" s="84">
        <v>5267058.0576783996</v>
      </c>
      <c r="TT86" s="84">
        <v>5102799.7167650703</v>
      </c>
      <c r="TU86" s="84">
        <v>5059932.7478042999</v>
      </c>
      <c r="TV86" s="84">
        <v>5172538.32758909</v>
      </c>
      <c r="TW86" s="84">
        <v>5128537.24642203</v>
      </c>
      <c r="TX86" s="84">
        <v>4953540.4943509698</v>
      </c>
      <c r="TY86" s="84">
        <v>5046588.4107886199</v>
      </c>
      <c r="TZ86" s="84">
        <v>4978710.3576076999</v>
      </c>
      <c r="UA86" s="84">
        <v>5353728.3526544599</v>
      </c>
      <c r="UB86" s="84">
        <v>5311202.6490748897</v>
      </c>
      <c r="UC86" s="84">
        <v>5313589.06080784</v>
      </c>
      <c r="UD86" s="84">
        <v>4751314.0739127602</v>
      </c>
      <c r="UE86" s="84">
        <v>4873334.4172365302</v>
      </c>
      <c r="UF86" s="84">
        <v>4877452.4574378403</v>
      </c>
      <c r="UG86" s="84">
        <v>5022160.3409913098</v>
      </c>
      <c r="UH86" s="84">
        <v>5144005.14667085</v>
      </c>
      <c r="UI86" s="84">
        <v>4615893.0200756798</v>
      </c>
      <c r="UJ86" s="84">
        <v>5164161.7344724201</v>
      </c>
      <c r="UK86" s="84">
        <v>4747904.8526521102</v>
      </c>
      <c r="UL86" s="84">
        <v>5016282.3785389401</v>
      </c>
      <c r="UM86" s="84">
        <v>5113125.6943153497</v>
      </c>
      <c r="UN86" s="84">
        <v>4985068.6565110898</v>
      </c>
      <c r="UO86" s="84">
        <v>5168042.1949672196</v>
      </c>
      <c r="UP86" s="84">
        <v>4866964.7937220903</v>
      </c>
      <c r="UQ86" s="84">
        <v>5507175.8538694903</v>
      </c>
      <c r="UR86" s="84">
        <v>4928394.1203232696</v>
      </c>
      <c r="US86" s="84">
        <v>4824449.7226972701</v>
      </c>
      <c r="UT86" s="84">
        <v>4837843.4240480298</v>
      </c>
      <c r="UU86" s="84">
        <v>5159615.7680933699</v>
      </c>
      <c r="UV86" s="84">
        <v>4969051.8371683396</v>
      </c>
      <c r="UW86" s="84">
        <v>4959485.7178857299</v>
      </c>
      <c r="UX86" s="84">
        <v>4732318.7165706996</v>
      </c>
      <c r="UY86" s="84">
        <v>5031600.2928418601</v>
      </c>
      <c r="UZ86" s="84">
        <v>4578100.73154057</v>
      </c>
      <c r="VA86" s="84">
        <v>4707991.19626226</v>
      </c>
      <c r="VB86" s="84">
        <v>4778978.7667629197</v>
      </c>
      <c r="VC86" s="84">
        <v>4800080.2920785705</v>
      </c>
      <c r="VD86" s="84">
        <v>5304170.8934570597</v>
      </c>
      <c r="VE86" s="84">
        <v>5306250.0282570804</v>
      </c>
      <c r="VF86" s="84">
        <v>5139783.2995521203</v>
      </c>
      <c r="VG86" s="84">
        <v>5230814.61422762</v>
      </c>
      <c r="VH86" s="84">
        <v>5592913.7686778996</v>
      </c>
      <c r="VI86" s="84">
        <v>5070047.5458965097</v>
      </c>
      <c r="VJ86" s="84">
        <v>5111343.8106108904</v>
      </c>
      <c r="VK86" s="84">
        <v>5180782.1557050496</v>
      </c>
      <c r="VL86" s="84">
        <v>5848534.0898411497</v>
      </c>
      <c r="VM86" s="84">
        <v>5233185.8948593596</v>
      </c>
      <c r="VN86" s="84">
        <v>5097174.1674219202</v>
      </c>
      <c r="VO86" s="84">
        <v>5201873.0056706602</v>
      </c>
      <c r="VP86" s="84">
        <v>5512739.3231650703</v>
      </c>
      <c r="VQ86" s="84">
        <v>5730710.5166625902</v>
      </c>
      <c r="VR86" s="84">
        <v>5772802.28306749</v>
      </c>
      <c r="VS86" s="84">
        <v>5728664.3001005398</v>
      </c>
      <c r="VT86" s="84">
        <v>5415518.9334846502</v>
      </c>
      <c r="VU86" s="84">
        <v>5478701.6160019096</v>
      </c>
      <c r="VV86" s="84">
        <v>5643348.0542846601</v>
      </c>
      <c r="VW86" s="84">
        <v>5405372.2200825699</v>
      </c>
      <c r="VX86" s="84">
        <v>5215629.3732738104</v>
      </c>
      <c r="VY86" s="84">
        <v>5519161.7669974696</v>
      </c>
      <c r="VZ86" s="84">
        <v>5380581.8219217602</v>
      </c>
      <c r="WA86" s="84">
        <v>5310877.1941957604</v>
      </c>
      <c r="WB86" s="84">
        <v>5365923.6237394996</v>
      </c>
      <c r="WC86" s="84">
        <v>5297089.7869140198</v>
      </c>
      <c r="WD86" s="84">
        <v>5474187.06963317</v>
      </c>
      <c r="WE86" s="84">
        <v>5499549.0987628801</v>
      </c>
      <c r="WF86" s="84">
        <v>5416146.9452796001</v>
      </c>
      <c r="WG86" s="84">
        <v>5334056.46976214</v>
      </c>
      <c r="WH86" s="84">
        <v>9631218.9206191394</v>
      </c>
      <c r="WI86" s="84">
        <v>5502668.8907229397</v>
      </c>
      <c r="WJ86" s="84">
        <v>5337280.1461204505</v>
      </c>
      <c r="WK86" s="84">
        <v>5083816.2641133303</v>
      </c>
      <c r="WL86" s="84">
        <v>5741006.7322085099</v>
      </c>
      <c r="WM86" s="84">
        <v>5003480.8311563097</v>
      </c>
      <c r="WN86" s="84">
        <v>5264642.5393177103</v>
      </c>
      <c r="WO86" s="84">
        <v>5464697.6029011896</v>
      </c>
      <c r="WP86" s="84">
        <v>5354350.1170377797</v>
      </c>
      <c r="WQ86" s="84">
        <v>5688006.3875540504</v>
      </c>
      <c r="WR86" s="84">
        <v>5911770.6329366099</v>
      </c>
      <c r="WS86" s="84">
        <v>5379134.7972723199</v>
      </c>
      <c r="WT86" s="84">
        <v>5383557.0745315095</v>
      </c>
      <c r="WU86" s="84">
        <v>5356807.1226640297</v>
      </c>
      <c r="WV86" s="84">
        <v>5136396.2035827804</v>
      </c>
      <c r="WW86" s="84">
        <v>5539072.1123423604</v>
      </c>
      <c r="WX86" s="84">
        <v>5439072.3517832104</v>
      </c>
      <c r="WY86" s="84">
        <v>5012782.70107935</v>
      </c>
      <c r="WZ86" s="84">
        <v>5141727.5205009095</v>
      </c>
      <c r="XA86" s="84">
        <v>5403440.1047062902</v>
      </c>
      <c r="XB86" s="84">
        <v>5148308.2592360703</v>
      </c>
      <c r="XC86" s="84">
        <v>5378427.2782087596</v>
      </c>
      <c r="XD86" s="84">
        <v>5139882.5365364496</v>
      </c>
      <c r="XE86" s="84">
        <v>5087415.9213025803</v>
      </c>
      <c r="XF86" s="84">
        <v>5375875.1925294399</v>
      </c>
      <c r="XG86" s="84">
        <v>5201363.0727259601</v>
      </c>
      <c r="XH86" s="84">
        <v>5602889.3804099802</v>
      </c>
      <c r="XI86" s="84">
        <v>5121958.8455468696</v>
      </c>
      <c r="XJ86" s="84">
        <v>5308766.4306076001</v>
      </c>
      <c r="XK86" s="84">
        <v>5172536.4685729695</v>
      </c>
      <c r="XL86" s="84">
        <v>5094251.91642123</v>
      </c>
      <c r="XM86" s="84">
        <v>5010230.9580143103</v>
      </c>
      <c r="XN86" s="84">
        <v>5112060.1248380402</v>
      </c>
      <c r="XO86" s="84">
        <v>5544282.6859991802</v>
      </c>
      <c r="XP86" s="84">
        <v>5166417.3472284498</v>
      </c>
      <c r="XQ86" s="84">
        <v>5151533.2779701604</v>
      </c>
      <c r="XR86" s="84">
        <v>5229622.8823036002</v>
      </c>
      <c r="XS86" s="84">
        <v>5269757.77081367</v>
      </c>
      <c r="XT86" s="84">
        <v>5181112.7214341601</v>
      </c>
      <c r="XU86" s="84">
        <v>5107484.2677454799</v>
      </c>
      <c r="XV86" s="84">
        <v>5167018.9376707803</v>
      </c>
      <c r="XW86" s="84">
        <v>5132645.1794952899</v>
      </c>
      <c r="XX86" s="84">
        <v>5019100.9977008402</v>
      </c>
      <c r="XY86" s="84">
        <v>4955221.1122734202</v>
      </c>
      <c r="XZ86" s="84">
        <v>5029927.4084548801</v>
      </c>
      <c r="YA86" s="84">
        <v>4422493.3694170704</v>
      </c>
      <c r="YB86" s="84">
        <v>4270828.78015</v>
      </c>
      <c r="YC86" s="84">
        <v>4698608.8632990299</v>
      </c>
      <c r="YD86" s="84">
        <v>4723439.9492880004</v>
      </c>
      <c r="YE86" s="84">
        <v>4410397.8092673495</v>
      </c>
      <c r="YF86" s="84">
        <v>5058494.49826831</v>
      </c>
      <c r="YG86" s="84">
        <v>4642512.0074734204</v>
      </c>
      <c r="YH86" s="84">
        <v>4834831.0500160903</v>
      </c>
      <c r="YI86" s="84">
        <v>4677589.0640442502</v>
      </c>
      <c r="YJ86" s="84">
        <v>4980008.4396634502</v>
      </c>
      <c r="YK86" s="84">
        <v>5131579.1943242596</v>
      </c>
      <c r="YL86" s="84">
        <v>5018417.4194813203</v>
      </c>
      <c r="YM86" s="84">
        <v>4687054.3229821296</v>
      </c>
      <c r="YN86" s="84">
        <v>4923135.8008469101</v>
      </c>
      <c r="YO86" s="84">
        <v>4785176.9796285396</v>
      </c>
      <c r="YP86" s="84">
        <v>4942408.9571104404</v>
      </c>
      <c r="YQ86" s="84">
        <v>4848779.8271807097</v>
      </c>
      <c r="YR86" s="84">
        <v>4924879.91690135</v>
      </c>
      <c r="YS86" s="84">
        <v>4965825.5161873996</v>
      </c>
      <c r="YT86" s="84">
        <v>5152303.2564991899</v>
      </c>
      <c r="YU86" s="84">
        <v>5118798.26097445</v>
      </c>
      <c r="YV86" s="84">
        <v>5183136.0557471998</v>
      </c>
      <c r="YW86" s="84">
        <v>5163036.9827429196</v>
      </c>
      <c r="YX86" s="84">
        <v>4980750.2755392799</v>
      </c>
      <c r="YY86" s="84">
        <v>5223791.4591730796</v>
      </c>
      <c r="YZ86" s="84">
        <v>5121379.0574534098</v>
      </c>
      <c r="ZA86" s="84">
        <v>7301021.2430739002</v>
      </c>
      <c r="ZB86" s="84">
        <v>7298705.5500291102</v>
      </c>
      <c r="ZC86" s="84">
        <v>7063422.9024526803</v>
      </c>
      <c r="ZD86" s="84">
        <v>6511030.6600705702</v>
      </c>
      <c r="ZE86" s="84">
        <v>6660824.0792900296</v>
      </c>
      <c r="ZF86" s="84">
        <v>6613978.4261844298</v>
      </c>
      <c r="ZG86" s="84">
        <v>7142307.6567243198</v>
      </c>
      <c r="ZH86" s="84">
        <v>6343660.3346181102</v>
      </c>
      <c r="ZI86" s="84">
        <v>6658039.0523512401</v>
      </c>
      <c r="ZJ86" s="84">
        <v>6420159.5863972502</v>
      </c>
      <c r="ZK86" s="84">
        <v>7470413.11708856</v>
      </c>
      <c r="ZL86" s="84">
        <v>6709377.63649619</v>
      </c>
      <c r="ZM86" s="84">
        <v>6742400.0238423999</v>
      </c>
      <c r="ZN86" s="84">
        <v>6576972.4442734905</v>
      </c>
      <c r="ZO86" s="84">
        <v>6696755.8204484498</v>
      </c>
      <c r="ZP86" s="84">
        <v>6237622.1176329097</v>
      </c>
      <c r="ZQ86" s="84">
        <v>6148787.7607520698</v>
      </c>
      <c r="ZR86" s="84">
        <v>5962479.3519510804</v>
      </c>
      <c r="ZS86" s="84">
        <v>6433265.6234956402</v>
      </c>
      <c r="ZT86" s="84">
        <v>6392313.5113174496</v>
      </c>
      <c r="ZU86" s="84">
        <v>6422383.3360715201</v>
      </c>
      <c r="ZV86" s="84">
        <v>6589408.0588727901</v>
      </c>
      <c r="ZW86" s="84">
        <v>6465003.3242053399</v>
      </c>
      <c r="ZX86" s="84">
        <v>6842575.5034435997</v>
      </c>
      <c r="ZY86" s="84">
        <v>6465915.7456932003</v>
      </c>
      <c r="ZZ86" s="84">
        <v>6514413.2193469703</v>
      </c>
      <c r="AAA86" s="84">
        <v>6584748.94474498</v>
      </c>
      <c r="AAB86" s="84">
        <v>6768054.9302714998</v>
      </c>
      <c r="AAC86" s="84">
        <v>6640474.4101992799</v>
      </c>
      <c r="AAD86" s="84">
        <v>6304047.0003773198</v>
      </c>
      <c r="AAE86" s="84">
        <v>6338227.4808904799</v>
      </c>
    </row>
    <row r="87" spans="1:707" s="65" customFormat="1" x14ac:dyDescent="0.25">
      <c r="A87" s="61" t="s">
        <v>2034</v>
      </c>
      <c r="B87" s="62">
        <f>STDEV(D87:BU87)/AVERAGE(D87:BU87)</f>
        <v>3.9147589030081843E-2</v>
      </c>
      <c r="C87" s="63"/>
      <c r="D87" s="64">
        <f t="shared" ref="D87:BU87" si="161">(D85/D86)*32.6</f>
        <v>54.428729011094113</v>
      </c>
      <c r="E87" s="64">
        <f t="shared" si="161"/>
        <v>51.497597062998139</v>
      </c>
      <c r="F87" s="64">
        <f t="shared" si="161"/>
        <v>54.477269838818223</v>
      </c>
      <c r="G87" s="64">
        <f t="shared" si="161"/>
        <v>50.603956352390604</v>
      </c>
      <c r="H87" s="64">
        <f t="shared" si="161"/>
        <v>52.915268556791851</v>
      </c>
      <c r="I87" s="64">
        <f t="shared" si="161"/>
        <v>52.137461404785263</v>
      </c>
      <c r="J87" s="64">
        <f t="shared" si="161"/>
        <v>52.697590601731576</v>
      </c>
      <c r="K87" s="64">
        <f t="shared" si="161"/>
        <v>52.638744373272189</v>
      </c>
      <c r="L87" s="64">
        <f t="shared" si="161"/>
        <v>51.578497219674261</v>
      </c>
      <c r="M87" s="64">
        <f t="shared" si="161"/>
        <v>55.13340563758841</v>
      </c>
      <c r="N87" s="64">
        <f t="shared" si="161"/>
        <v>57.292790139496361</v>
      </c>
      <c r="O87" s="64">
        <f t="shared" si="161"/>
        <v>52.785436403400361</v>
      </c>
      <c r="P87" s="64">
        <f t="shared" si="161"/>
        <v>52.219104508109929</v>
      </c>
      <c r="Q87" s="64">
        <f t="shared" si="161"/>
        <v>55.450576941986171</v>
      </c>
      <c r="R87" s="64">
        <f t="shared" si="161"/>
        <v>52.45901828961766</v>
      </c>
      <c r="S87" s="64">
        <f t="shared" si="161"/>
        <v>51.445999112072222</v>
      </c>
      <c r="T87" s="64">
        <f t="shared" si="161"/>
        <v>50.811635015656712</v>
      </c>
      <c r="U87" s="64">
        <f t="shared" si="161"/>
        <v>53.354745815860717</v>
      </c>
      <c r="V87" s="64">
        <f t="shared" si="161"/>
        <v>52.6978989016906</v>
      </c>
      <c r="W87" s="64">
        <f t="shared" si="161"/>
        <v>52.261384307850776</v>
      </c>
      <c r="X87" s="64">
        <f t="shared" si="161"/>
        <v>50.362517634696516</v>
      </c>
      <c r="Y87" s="64">
        <f t="shared" si="161"/>
        <v>54.568309287679149</v>
      </c>
      <c r="Z87" s="64">
        <f t="shared" si="161"/>
        <v>52.857049338764234</v>
      </c>
      <c r="AA87" s="64">
        <f t="shared" si="161"/>
        <v>51.444849461745427</v>
      </c>
      <c r="AB87" s="64">
        <f t="shared" si="161"/>
        <v>49.66528056250003</v>
      </c>
      <c r="AC87" s="64">
        <f t="shared" si="161"/>
        <v>52.58401228131563</v>
      </c>
      <c r="AD87" s="64">
        <f t="shared" si="161"/>
        <v>53.605693959121574</v>
      </c>
      <c r="AE87" s="64">
        <f t="shared" si="161"/>
        <v>51.021469889616718</v>
      </c>
      <c r="AF87" s="64">
        <f t="shared" si="161"/>
        <v>53.504886286340415</v>
      </c>
      <c r="AG87" s="64">
        <f t="shared" si="161"/>
        <v>53.723686871179716</v>
      </c>
      <c r="AH87" s="64">
        <f t="shared" si="161"/>
        <v>52.320357459651134</v>
      </c>
      <c r="AI87" s="64">
        <f t="shared" si="161"/>
        <v>51.677856140812686</v>
      </c>
      <c r="AJ87" s="64">
        <f t="shared" si="161"/>
        <v>49.968849782691272</v>
      </c>
      <c r="AK87" s="64">
        <f t="shared" si="161"/>
        <v>50.597887217019156</v>
      </c>
      <c r="AL87" s="64">
        <f t="shared" si="161"/>
        <v>54.473961509056892</v>
      </c>
      <c r="AM87" s="64">
        <f t="shared" si="161"/>
        <v>51.712300509583081</v>
      </c>
      <c r="AN87" s="64">
        <f t="shared" si="161"/>
        <v>50.151144787061604</v>
      </c>
      <c r="AO87" s="64">
        <f t="shared" si="161"/>
        <v>54.4499576543855</v>
      </c>
      <c r="AP87" s="64">
        <f t="shared" si="161"/>
        <v>49.726438092778444</v>
      </c>
      <c r="AQ87" s="64">
        <f t="shared" si="161"/>
        <v>50.325907151528099</v>
      </c>
      <c r="AR87" s="64">
        <f t="shared" si="161"/>
        <v>52.094764139272044</v>
      </c>
      <c r="AS87" s="64">
        <f t="shared" si="161"/>
        <v>55.213872978468501</v>
      </c>
      <c r="AT87" s="64">
        <f t="shared" si="161"/>
        <v>49.979271671110091</v>
      </c>
      <c r="AU87" s="64">
        <f t="shared" si="161"/>
        <v>53.024227236223815</v>
      </c>
      <c r="AV87" s="64">
        <f t="shared" si="161"/>
        <v>51.698674063737059</v>
      </c>
      <c r="AW87" s="64">
        <f t="shared" si="161"/>
        <v>51.055795475465942</v>
      </c>
      <c r="AX87" s="64">
        <f t="shared" si="161"/>
        <v>50.255707984220678</v>
      </c>
      <c r="AY87" s="64">
        <f t="shared" si="161"/>
        <v>50.72295965334272</v>
      </c>
      <c r="AZ87" s="64">
        <f t="shared" si="161"/>
        <v>50.752250124844196</v>
      </c>
      <c r="BA87" s="64">
        <f t="shared" si="161"/>
        <v>49.713101809799213</v>
      </c>
      <c r="BB87" s="64">
        <f t="shared" si="161"/>
        <v>52.140690519757442</v>
      </c>
      <c r="BC87" s="64">
        <f t="shared" si="161"/>
        <v>49.718686115533821</v>
      </c>
      <c r="BD87" s="64">
        <f t="shared" si="161"/>
        <v>52.378120384981223</v>
      </c>
      <c r="BE87" s="64">
        <f t="shared" si="161"/>
        <v>52.3142755407846</v>
      </c>
      <c r="BF87" s="64">
        <f t="shared" si="161"/>
        <v>49.86525616734324</v>
      </c>
      <c r="BG87" s="64">
        <f t="shared" si="161"/>
        <v>52.655312825495706</v>
      </c>
      <c r="BH87" s="64">
        <f t="shared" si="161"/>
        <v>54.967365763260929</v>
      </c>
      <c r="BI87" s="64">
        <f t="shared" si="161"/>
        <v>50.367036851039565</v>
      </c>
      <c r="BJ87" s="64">
        <f t="shared" si="161"/>
        <v>47.930641148446483</v>
      </c>
      <c r="BK87" s="64">
        <f t="shared" si="161"/>
        <v>51.012033145246399</v>
      </c>
      <c r="BL87" s="64">
        <f t="shared" si="161"/>
        <v>53.412907678815614</v>
      </c>
      <c r="BM87" s="64">
        <f t="shared" si="161"/>
        <v>50.245672096335667</v>
      </c>
      <c r="BN87" s="64">
        <f t="shared" si="161"/>
        <v>49.071845777508052</v>
      </c>
      <c r="BO87" s="64">
        <f t="shared" si="161"/>
        <v>48.340421570175842</v>
      </c>
      <c r="BP87" s="64">
        <f t="shared" si="161"/>
        <v>46.188822578405102</v>
      </c>
      <c r="BQ87" s="64">
        <f t="shared" si="161"/>
        <v>52.238165268850913</v>
      </c>
      <c r="BR87" s="64">
        <f t="shared" si="161"/>
        <v>52.458772931473476</v>
      </c>
      <c r="BS87" s="64">
        <f t="shared" si="161"/>
        <v>57.430274910973225</v>
      </c>
      <c r="BT87" s="64">
        <f t="shared" si="161"/>
        <v>50.769146021051014</v>
      </c>
      <c r="BU87" s="64">
        <f t="shared" si="161"/>
        <v>52.775507761811049</v>
      </c>
      <c r="BW87" s="66">
        <f>STDEV(BY87:EP87)/AVERAGE(BY87:EP87)</f>
        <v>2.878680640352883E-2</v>
      </c>
      <c r="BX87" s="67"/>
      <c r="BY87" s="68">
        <f>((BY85/BY86)*32.6)</f>
        <v>78.942546255057707</v>
      </c>
      <c r="BZ87" s="68">
        <f t="shared" ref="BZ87:EP87" si="162">((BZ85/BZ86)*32.6)</f>
        <v>81.084095876570586</v>
      </c>
      <c r="CA87" s="68">
        <f t="shared" si="162"/>
        <v>76.47899952517453</v>
      </c>
      <c r="CB87" s="68">
        <f t="shared" si="162"/>
        <v>80.753642358509879</v>
      </c>
      <c r="CC87" s="68">
        <f t="shared" si="162"/>
        <v>78.646465397435577</v>
      </c>
      <c r="CD87" s="68">
        <f t="shared" si="162"/>
        <v>79.209644973260382</v>
      </c>
      <c r="CE87" s="68">
        <f t="shared" si="162"/>
        <v>78.35147090044741</v>
      </c>
      <c r="CF87" s="68">
        <f t="shared" si="162"/>
        <v>78.52786341662619</v>
      </c>
      <c r="CG87" s="68">
        <f t="shared" si="162"/>
        <v>81.010279187461535</v>
      </c>
      <c r="CH87" s="68">
        <f t="shared" si="162"/>
        <v>76.216303985961716</v>
      </c>
      <c r="CI87" s="68">
        <f t="shared" si="162"/>
        <v>81.09740143917864</v>
      </c>
      <c r="CJ87" s="68">
        <f t="shared" si="162"/>
        <v>73.703041253988559</v>
      </c>
      <c r="CK87" s="68">
        <f t="shared" si="162"/>
        <v>76.446551678084845</v>
      </c>
      <c r="CL87" s="68">
        <f t="shared" si="162"/>
        <v>76.682891531514443</v>
      </c>
      <c r="CM87" s="68">
        <f t="shared" si="162"/>
        <v>79.803644392053172</v>
      </c>
      <c r="CN87" s="68">
        <f t="shared" si="162"/>
        <v>77.46460450713667</v>
      </c>
      <c r="CO87" s="68">
        <f t="shared" si="162"/>
        <v>77.157917055538334</v>
      </c>
      <c r="CP87" s="68">
        <f t="shared" si="162"/>
        <v>81.412711507308032</v>
      </c>
      <c r="CQ87" s="68">
        <f t="shared" si="162"/>
        <v>77.909837068357476</v>
      </c>
      <c r="CR87" s="68">
        <f t="shared" si="162"/>
        <v>77.903129531657854</v>
      </c>
      <c r="CS87" s="68">
        <f t="shared" si="162"/>
        <v>75.738826437856019</v>
      </c>
      <c r="CT87" s="68">
        <f t="shared" si="162"/>
        <v>78.141803965421886</v>
      </c>
      <c r="CU87" s="68">
        <f t="shared" si="162"/>
        <v>78.836623159393667</v>
      </c>
      <c r="CV87" s="68">
        <f t="shared" si="162"/>
        <v>75.386951604866127</v>
      </c>
      <c r="CW87" s="68">
        <f t="shared" si="162"/>
        <v>75.820192926630185</v>
      </c>
      <c r="CX87" s="68">
        <f t="shared" si="162"/>
        <v>79.450613169277503</v>
      </c>
      <c r="CY87" s="68">
        <f t="shared" si="162"/>
        <v>72.367025367274081</v>
      </c>
      <c r="CZ87" s="68">
        <f t="shared" si="162"/>
        <v>77.120309111641689</v>
      </c>
      <c r="DA87" s="68">
        <f t="shared" si="162"/>
        <v>78.886614742349565</v>
      </c>
      <c r="DB87" s="68">
        <f t="shared" si="162"/>
        <v>81.675412461142528</v>
      </c>
      <c r="DC87" s="68">
        <f t="shared" si="162"/>
        <v>74.402921552264274</v>
      </c>
      <c r="DD87" s="68">
        <f t="shared" si="162"/>
        <v>77.986986900079444</v>
      </c>
      <c r="DE87" s="68">
        <f t="shared" si="162"/>
        <v>78.775403178623478</v>
      </c>
      <c r="DF87" s="68">
        <f t="shared" si="162"/>
        <v>73.544726080057217</v>
      </c>
      <c r="DG87" s="68">
        <f t="shared" si="162"/>
        <v>78.500007342631406</v>
      </c>
      <c r="DH87" s="68">
        <f t="shared" si="162"/>
        <v>75.516336522817781</v>
      </c>
      <c r="DI87" s="68">
        <f t="shared" si="162"/>
        <v>74.294558174690778</v>
      </c>
      <c r="DJ87" s="68">
        <f t="shared" si="162"/>
        <v>76.651537393054241</v>
      </c>
      <c r="DK87" s="68">
        <f t="shared" si="162"/>
        <v>79.544012521068225</v>
      </c>
      <c r="DL87" s="68">
        <f t="shared" si="162"/>
        <v>77.83032664165431</v>
      </c>
      <c r="DM87" s="68">
        <f t="shared" si="162"/>
        <v>76.861559598579987</v>
      </c>
      <c r="DN87" s="68">
        <f t="shared" si="162"/>
        <v>77.35662021175041</v>
      </c>
      <c r="DO87" s="68">
        <f t="shared" si="162"/>
        <v>76.839962158511966</v>
      </c>
      <c r="DP87" s="68">
        <f t="shared" si="162"/>
        <v>76.298816077704359</v>
      </c>
      <c r="DQ87" s="68">
        <f t="shared" si="162"/>
        <v>74.999569436753021</v>
      </c>
      <c r="DR87" s="68">
        <f t="shared" si="162"/>
        <v>79.613822365821434</v>
      </c>
      <c r="DS87" s="68">
        <f t="shared" si="162"/>
        <v>75.992953412358659</v>
      </c>
      <c r="DT87" s="68">
        <f t="shared" si="162"/>
        <v>78.678193298181682</v>
      </c>
      <c r="DU87" s="68">
        <f t="shared" si="162"/>
        <v>83.205935333988265</v>
      </c>
      <c r="DV87" s="68">
        <f t="shared" si="162"/>
        <v>76.848043336063085</v>
      </c>
      <c r="DW87" s="68">
        <f t="shared" si="162"/>
        <v>76.195699006455058</v>
      </c>
      <c r="DX87" s="68">
        <f t="shared" si="162"/>
        <v>79.530476905655206</v>
      </c>
      <c r="DY87" s="68">
        <f t="shared" si="162"/>
        <v>75.091813289128893</v>
      </c>
      <c r="DZ87" s="68">
        <f t="shared" si="162"/>
        <v>74.823363905590995</v>
      </c>
      <c r="EA87" s="68">
        <f t="shared" si="162"/>
        <v>73.933031889122745</v>
      </c>
      <c r="EB87" s="68">
        <f t="shared" si="162"/>
        <v>75.718337387920528</v>
      </c>
      <c r="EC87" s="68">
        <f t="shared" si="162"/>
        <v>78.937805421037154</v>
      </c>
      <c r="ED87" s="68">
        <f t="shared" si="162"/>
        <v>77.361418145467155</v>
      </c>
      <c r="EE87" s="68">
        <f t="shared" si="162"/>
        <v>75.551365435600061</v>
      </c>
      <c r="EF87" s="68">
        <f t="shared" si="162"/>
        <v>79.027206205674474</v>
      </c>
      <c r="EG87" s="68">
        <f t="shared" si="162"/>
        <v>78.232328214428151</v>
      </c>
      <c r="EH87" s="68">
        <f t="shared" si="162"/>
        <v>79.851885748122058</v>
      </c>
      <c r="EI87" s="68">
        <f t="shared" si="162"/>
        <v>79.413082020357919</v>
      </c>
      <c r="EJ87" s="68">
        <f t="shared" si="162"/>
        <v>75.904037698005197</v>
      </c>
      <c r="EK87" s="68">
        <f t="shared" si="162"/>
        <v>78.035173226567593</v>
      </c>
      <c r="EL87" s="68">
        <f t="shared" si="162"/>
        <v>76.081960409519425</v>
      </c>
      <c r="EM87" s="68">
        <f t="shared" si="162"/>
        <v>77.337090634526064</v>
      </c>
      <c r="EN87" s="68">
        <f t="shared" si="162"/>
        <v>75.72905011759147</v>
      </c>
      <c r="EO87" s="68">
        <f t="shared" si="162"/>
        <v>73.574838238627777</v>
      </c>
      <c r="EP87" s="68">
        <f t="shared" si="162"/>
        <v>74.162726422601963</v>
      </c>
      <c r="EQ87" s="87"/>
      <c r="ER87" s="88">
        <f>((ER85/ER86)*32.6)</f>
        <v>66.464714613916044</v>
      </c>
      <c r="ES87" s="88">
        <f t="shared" ref="ES87:HD87" si="163">((ES85/ES86)*32.6)</f>
        <v>167.49622422794158</v>
      </c>
      <c r="ET87" s="88">
        <f t="shared" si="163"/>
        <v>78.083220606352597</v>
      </c>
      <c r="EU87" s="88">
        <f t="shared" si="163"/>
        <v>43.549858387245862</v>
      </c>
      <c r="EV87" s="88">
        <f t="shared" si="163"/>
        <v>59.121816071184192</v>
      </c>
      <c r="EW87" s="88">
        <f t="shared" si="163"/>
        <v>54.082760703618156</v>
      </c>
      <c r="EX87" s="88">
        <f t="shared" si="163"/>
        <v>57.78803301153156</v>
      </c>
      <c r="EY87" s="88">
        <f t="shared" si="163"/>
        <v>149.8866487412476</v>
      </c>
      <c r="EZ87" s="88">
        <f t="shared" si="163"/>
        <v>114.50831043774643</v>
      </c>
      <c r="FA87" s="88">
        <f t="shared" si="163"/>
        <v>29.04748038978212</v>
      </c>
      <c r="FB87" s="88">
        <f t="shared" si="163"/>
        <v>100.95462516027597</v>
      </c>
      <c r="FC87" s="88">
        <f t="shared" si="163"/>
        <v>99.508818399144616</v>
      </c>
      <c r="FD87" s="88">
        <f t="shared" si="163"/>
        <v>73.149423665270874</v>
      </c>
      <c r="FE87" s="88">
        <f t="shared" si="163"/>
        <v>79.714604060124145</v>
      </c>
      <c r="FF87" s="88">
        <f t="shared" si="163"/>
        <v>72.657131834756285</v>
      </c>
      <c r="FG87" s="88">
        <f t="shared" si="163"/>
        <v>95.187171800739051</v>
      </c>
      <c r="FH87" s="88">
        <f t="shared" si="163"/>
        <v>50.992937058613343</v>
      </c>
      <c r="FI87" s="88">
        <f t="shared" si="163"/>
        <v>61.180493130255741</v>
      </c>
      <c r="FJ87" s="88">
        <f t="shared" si="163"/>
        <v>82.972727930504448</v>
      </c>
      <c r="FK87" s="88">
        <f t="shared" si="163"/>
        <v>77.3573150427613</v>
      </c>
      <c r="FL87" s="88">
        <f t="shared" si="163"/>
        <v>63.370970629830929</v>
      </c>
      <c r="FM87" s="88">
        <f t="shared" si="163"/>
        <v>133.53389936628642</v>
      </c>
      <c r="FN87" s="88">
        <f t="shared" si="163"/>
        <v>51.391341303152245</v>
      </c>
      <c r="FO87" s="88">
        <f t="shared" si="163"/>
        <v>50.333672858698563</v>
      </c>
      <c r="FP87" s="88">
        <f t="shared" si="163"/>
        <v>75.88605152267067</v>
      </c>
      <c r="FQ87" s="88">
        <f t="shared" si="163"/>
        <v>56.041824395149</v>
      </c>
      <c r="FR87" s="88">
        <f t="shared" si="163"/>
        <v>92.676347701059484</v>
      </c>
      <c r="FS87" s="88">
        <f t="shared" si="163"/>
        <v>105.68258571237352</v>
      </c>
      <c r="FT87" s="88">
        <f t="shared" si="163"/>
        <v>55.381605305414425</v>
      </c>
      <c r="FU87" s="88">
        <f t="shared" si="163"/>
        <v>59.609713234323721</v>
      </c>
      <c r="FV87" s="88">
        <f t="shared" si="163"/>
        <v>54.79803997222534</v>
      </c>
      <c r="FW87" s="88">
        <f t="shared" si="163"/>
        <v>110.24969636030302</v>
      </c>
      <c r="FX87" s="88">
        <f t="shared" si="163"/>
        <v>29.56062678836178</v>
      </c>
      <c r="FY87" s="88">
        <f t="shared" si="163"/>
        <v>84.710957249953452</v>
      </c>
      <c r="FZ87" s="88">
        <f t="shared" si="163"/>
        <v>78.741573422308861</v>
      </c>
      <c r="GA87" s="88">
        <f t="shared" si="163"/>
        <v>152.87323171256008</v>
      </c>
      <c r="GB87" s="88">
        <f t="shared" si="163"/>
        <v>159.31384592248912</v>
      </c>
      <c r="GC87" s="88">
        <f t="shared" si="163"/>
        <v>110.2239082715969</v>
      </c>
      <c r="GD87" s="88">
        <f t="shared" si="163"/>
        <v>78.847840925800767</v>
      </c>
      <c r="GE87" s="88">
        <f t="shared" si="163"/>
        <v>57.799192043539932</v>
      </c>
      <c r="GF87" s="88">
        <f t="shared" si="163"/>
        <v>59.245947102761264</v>
      </c>
      <c r="GG87" s="88">
        <f t="shared" si="163"/>
        <v>72.696069257660284</v>
      </c>
      <c r="GH87" s="88">
        <f t="shared" si="163"/>
        <v>82.468393074298319</v>
      </c>
      <c r="GI87" s="88">
        <f t="shared" si="163"/>
        <v>62.089077799481252</v>
      </c>
      <c r="GJ87" s="88">
        <f t="shared" si="163"/>
        <v>100.74514158767506</v>
      </c>
      <c r="GK87" s="88">
        <f t="shared" si="163"/>
        <v>105.24838847388864</v>
      </c>
      <c r="GL87" s="88">
        <f t="shared" si="163"/>
        <v>111.38585919000467</v>
      </c>
      <c r="GM87" s="88">
        <f t="shared" si="163"/>
        <v>98.662180776796347</v>
      </c>
      <c r="GN87" s="88">
        <f t="shared" si="163"/>
        <v>76.721945097861266</v>
      </c>
      <c r="GO87" s="88">
        <f t="shared" si="163"/>
        <v>96.680094717373478</v>
      </c>
      <c r="GP87" s="88">
        <f t="shared" si="163"/>
        <v>102.74624942251999</v>
      </c>
      <c r="GQ87" s="88">
        <f t="shared" si="163"/>
        <v>100.75099090812112</v>
      </c>
      <c r="GR87" s="88">
        <f t="shared" si="163"/>
        <v>111.07514839426727</v>
      </c>
      <c r="GS87" s="88">
        <f t="shared" si="163"/>
        <v>99.7592517193806</v>
      </c>
      <c r="GT87" s="88">
        <f t="shared" si="163"/>
        <v>103.82588195494178</v>
      </c>
      <c r="GU87" s="88">
        <f t="shared" si="163"/>
        <v>101.79578744843698</v>
      </c>
      <c r="GV87" s="88">
        <f t="shared" si="163"/>
        <v>77.457280267009551</v>
      </c>
      <c r="GW87" s="88">
        <f t="shared" si="163"/>
        <v>46.861380009157656</v>
      </c>
      <c r="GX87" s="88">
        <f t="shared" si="163"/>
        <v>60.767127777410323</v>
      </c>
      <c r="GY87" s="88">
        <f t="shared" si="163"/>
        <v>93.000789736788079</v>
      </c>
      <c r="GZ87" s="88">
        <f t="shared" si="163"/>
        <v>106.64219220181363</v>
      </c>
      <c r="HA87" s="88">
        <f t="shared" si="163"/>
        <v>82.702951256835235</v>
      </c>
      <c r="HB87" s="88">
        <f t="shared" si="163"/>
        <v>112.86514625759753</v>
      </c>
      <c r="HC87" s="88">
        <f t="shared" si="163"/>
        <v>54.766565803203193</v>
      </c>
      <c r="HD87" s="88">
        <f t="shared" si="163"/>
        <v>80.644022730365407</v>
      </c>
      <c r="HE87" s="88">
        <f t="shared" ref="HE87:JP87" si="164">((HE85/HE86)*32.6)</f>
        <v>97.879440575332936</v>
      </c>
      <c r="HF87" s="88">
        <f t="shared" si="164"/>
        <v>63.703776486671714</v>
      </c>
      <c r="HG87" s="88">
        <f t="shared" si="164"/>
        <v>60.865960723883617</v>
      </c>
      <c r="HH87" s="88">
        <f t="shared" si="164"/>
        <v>71.05874422304953</v>
      </c>
      <c r="HI87" s="88">
        <f t="shared" si="164"/>
        <v>76.238090461929829</v>
      </c>
      <c r="HJ87" s="88">
        <f t="shared" si="164"/>
        <v>76.931092026732571</v>
      </c>
      <c r="HK87" s="88">
        <f t="shared" si="164"/>
        <v>96.320913764580752</v>
      </c>
      <c r="HL87" s="88">
        <f t="shared" si="164"/>
        <v>89.434507368296323</v>
      </c>
      <c r="HM87" s="88">
        <f t="shared" si="164"/>
        <v>70.31894792353873</v>
      </c>
      <c r="HN87" s="88">
        <f t="shared" si="164"/>
        <v>99.697521697108229</v>
      </c>
      <c r="HO87" s="88">
        <f t="shared" si="164"/>
        <v>62.209208669021493</v>
      </c>
      <c r="HP87" s="88">
        <f t="shared" si="164"/>
        <v>98.061208925023791</v>
      </c>
      <c r="HQ87" s="88">
        <f t="shared" si="164"/>
        <v>66.74125003668064</v>
      </c>
      <c r="HR87" s="88">
        <f t="shared" si="164"/>
        <v>89.852603746341188</v>
      </c>
      <c r="HS87" s="88">
        <f t="shared" si="164"/>
        <v>85.353030022269891</v>
      </c>
      <c r="HT87" s="88">
        <f t="shared" si="164"/>
        <v>58.921483250163277</v>
      </c>
      <c r="HU87" s="88">
        <f t="shared" si="164"/>
        <v>49.314959008067966</v>
      </c>
      <c r="HV87" s="88">
        <f t="shared" si="164"/>
        <v>47.543288726760863</v>
      </c>
      <c r="HW87" s="88">
        <f t="shared" si="164"/>
        <v>57.350553770522041</v>
      </c>
      <c r="HX87" s="88">
        <f t="shared" si="164"/>
        <v>69.50749381254181</v>
      </c>
      <c r="HY87" s="88">
        <f t="shared" si="164"/>
        <v>95.871176088897656</v>
      </c>
      <c r="HZ87" s="88">
        <f t="shared" si="164"/>
        <v>116.43740167452275</v>
      </c>
      <c r="IA87" s="88">
        <f t="shared" si="164"/>
        <v>73.252661747325348</v>
      </c>
      <c r="IB87" s="88">
        <f t="shared" si="164"/>
        <v>88.990530121692743</v>
      </c>
      <c r="IC87" s="88">
        <f t="shared" si="164"/>
        <v>51.894226685578722</v>
      </c>
      <c r="ID87" s="88">
        <f t="shared" si="164"/>
        <v>67.756986457143057</v>
      </c>
      <c r="IE87" s="88">
        <f t="shared" si="164"/>
        <v>57.905424724882231</v>
      </c>
      <c r="IF87" s="88">
        <f t="shared" si="164"/>
        <v>122.74563241862656</v>
      </c>
      <c r="IG87" s="88">
        <f t="shared" si="164"/>
        <v>98.471312915953533</v>
      </c>
      <c r="IH87" s="88">
        <f t="shared" si="164"/>
        <v>94.240120708225973</v>
      </c>
      <c r="II87" s="88">
        <f t="shared" si="164"/>
        <v>89.679053606575692</v>
      </c>
      <c r="IJ87" s="88">
        <f t="shared" si="164"/>
        <v>68.931431291753825</v>
      </c>
      <c r="IK87" s="88">
        <f t="shared" si="164"/>
        <v>95.285891247787305</v>
      </c>
      <c r="IL87" s="88">
        <f t="shared" si="164"/>
        <v>63.51243198344536</v>
      </c>
      <c r="IM87" s="88">
        <f t="shared" si="164"/>
        <v>71.906922025992969</v>
      </c>
      <c r="IN87" s="88">
        <f t="shared" si="164"/>
        <v>61.946152899458603</v>
      </c>
      <c r="IO87" s="88">
        <f t="shared" si="164"/>
        <v>54.478206446304831</v>
      </c>
      <c r="IP87" s="88">
        <f t="shared" si="164"/>
        <v>68.064955651817613</v>
      </c>
      <c r="IQ87" s="88">
        <f t="shared" si="164"/>
        <v>104.49973024434082</v>
      </c>
      <c r="IR87" s="88">
        <f t="shared" si="164"/>
        <v>87.057131536292687</v>
      </c>
      <c r="IS87" s="88">
        <f t="shared" si="164"/>
        <v>82.613583636968386</v>
      </c>
      <c r="IT87" s="88">
        <f t="shared" si="164"/>
        <v>54.54727256092648</v>
      </c>
      <c r="IU87" s="88">
        <f t="shared" si="164"/>
        <v>100.42895267427203</v>
      </c>
      <c r="IV87" s="88">
        <f t="shared" si="164"/>
        <v>79.732459954146265</v>
      </c>
      <c r="IW87" s="88">
        <f t="shared" si="164"/>
        <v>27.224355718387603</v>
      </c>
      <c r="IX87" s="88">
        <f t="shared" si="164"/>
        <v>86.374600345056422</v>
      </c>
      <c r="IY87" s="88">
        <f t="shared" si="164"/>
        <v>76.406562635103967</v>
      </c>
      <c r="IZ87" s="88">
        <f t="shared" si="164"/>
        <v>108.95764404883309</v>
      </c>
      <c r="JA87" s="88">
        <f t="shared" si="164"/>
        <v>54.153343604471289</v>
      </c>
      <c r="JB87" s="88">
        <f t="shared" si="164"/>
        <v>85.810266141006593</v>
      </c>
      <c r="JC87" s="88">
        <f t="shared" si="164"/>
        <v>70.920554516915587</v>
      </c>
      <c r="JD87" s="88">
        <f t="shared" si="164"/>
        <v>77.941735651031109</v>
      </c>
      <c r="JE87" s="88">
        <f t="shared" si="164"/>
        <v>78.213521959572219</v>
      </c>
      <c r="JF87" s="88">
        <f t="shared" si="164"/>
        <v>85.059343055177592</v>
      </c>
      <c r="JG87" s="88">
        <f t="shared" si="164"/>
        <v>59.773666708339697</v>
      </c>
      <c r="JH87" s="88">
        <f t="shared" si="164"/>
        <v>90.360436233808429</v>
      </c>
      <c r="JI87" s="88">
        <f t="shared" si="164"/>
        <v>42.573622467042902</v>
      </c>
      <c r="JJ87" s="88">
        <f t="shared" si="164"/>
        <v>58.000872858074011</v>
      </c>
      <c r="JK87" s="88">
        <f t="shared" si="164"/>
        <v>51.176055992535247</v>
      </c>
      <c r="JL87" s="88">
        <f t="shared" si="164"/>
        <v>86.449094104341711</v>
      </c>
      <c r="JM87" s="88">
        <f t="shared" si="164"/>
        <v>58.108924162372851</v>
      </c>
      <c r="JN87" s="88">
        <f t="shared" si="164"/>
        <v>66.778768102282072</v>
      </c>
      <c r="JO87" s="88">
        <f t="shared" si="164"/>
        <v>42.981744436181167</v>
      </c>
      <c r="JP87" s="88">
        <f t="shared" si="164"/>
        <v>33.403411939045597</v>
      </c>
      <c r="JQ87" s="88">
        <f t="shared" ref="JQ87:MB87" si="165">((JQ85/JQ86)*32.6)</f>
        <v>71.217938679799033</v>
      </c>
      <c r="JR87" s="88">
        <f t="shared" si="165"/>
        <v>81.707490317078765</v>
      </c>
      <c r="JS87" s="88">
        <f t="shared" si="165"/>
        <v>66.603415210037227</v>
      </c>
      <c r="JT87" s="88">
        <f t="shared" si="165"/>
        <v>75.612520668780803</v>
      </c>
      <c r="JU87" s="88">
        <f t="shared" si="165"/>
        <v>65.994123183786897</v>
      </c>
      <c r="JV87" s="88">
        <f t="shared" si="165"/>
        <v>119.11230323511072</v>
      </c>
      <c r="JW87" s="88">
        <f t="shared" si="165"/>
        <v>78.630274915500266</v>
      </c>
      <c r="JX87" s="88">
        <f t="shared" si="165"/>
        <v>75.931234278607079</v>
      </c>
      <c r="JY87" s="88">
        <f t="shared" si="165"/>
        <v>110.11919938637504</v>
      </c>
      <c r="JZ87" s="88">
        <f t="shared" si="165"/>
        <v>28.469914713060966</v>
      </c>
      <c r="KA87" s="88">
        <f t="shared" si="165"/>
        <v>74.703095737130113</v>
      </c>
      <c r="KB87" s="88">
        <f t="shared" si="165"/>
        <v>113.62127291215199</v>
      </c>
      <c r="KC87" s="88">
        <f t="shared" si="165"/>
        <v>93.629542770003582</v>
      </c>
      <c r="KD87" s="88">
        <f t="shared" si="165"/>
        <v>62.572498352016432</v>
      </c>
      <c r="KE87" s="88">
        <f t="shared" si="165"/>
        <v>60.317907607241821</v>
      </c>
      <c r="KF87" s="88">
        <f t="shared" si="165"/>
        <v>79.178422186514283</v>
      </c>
      <c r="KG87" s="88">
        <f t="shared" si="165"/>
        <v>97.15060245474757</v>
      </c>
      <c r="KH87" s="88">
        <f t="shared" si="165"/>
        <v>81.965605516719364</v>
      </c>
      <c r="KI87" s="88">
        <f t="shared" si="165"/>
        <v>126.48448610632512</v>
      </c>
      <c r="KJ87" s="88">
        <f t="shared" si="165"/>
        <v>60.751579879217637</v>
      </c>
      <c r="KK87" s="88">
        <f t="shared" si="165"/>
        <v>57.718092440152382</v>
      </c>
      <c r="KL87" s="88">
        <f t="shared" si="165"/>
        <v>67.826996138296209</v>
      </c>
      <c r="KM87" s="88">
        <f t="shared" si="165"/>
        <v>80.149013569491217</v>
      </c>
      <c r="KN87" s="88">
        <f t="shared" si="165"/>
        <v>90.13112881628139</v>
      </c>
      <c r="KO87" s="88">
        <f t="shared" si="165"/>
        <v>88.102708392459121</v>
      </c>
      <c r="KP87" s="88">
        <f t="shared" si="165"/>
        <v>49.941060344674327</v>
      </c>
      <c r="KQ87" s="88">
        <f t="shared" si="165"/>
        <v>42.855620923182947</v>
      </c>
      <c r="KR87" s="88">
        <f t="shared" si="165"/>
        <v>56.630429192995983</v>
      </c>
      <c r="KS87" s="88">
        <f t="shared" si="165"/>
        <v>52.475754613627139</v>
      </c>
      <c r="KT87" s="88">
        <f t="shared" si="165"/>
        <v>67.811283756661638</v>
      </c>
      <c r="KU87" s="88">
        <f t="shared" si="165"/>
        <v>39.810715462647742</v>
      </c>
      <c r="KV87" s="88">
        <f t="shared" si="165"/>
        <v>40.93960995256861</v>
      </c>
      <c r="KW87" s="88">
        <f t="shared" si="165"/>
        <v>50.387269137863619</v>
      </c>
      <c r="KX87" s="88">
        <f t="shared" si="165"/>
        <v>70.552112565681895</v>
      </c>
      <c r="KY87" s="88">
        <f t="shared" si="165"/>
        <v>78.308540784325402</v>
      </c>
      <c r="KZ87" s="88">
        <f t="shared" si="165"/>
        <v>119.84504306959232</v>
      </c>
      <c r="LA87" s="88">
        <f t="shared" si="165"/>
        <v>49.739050428912037</v>
      </c>
      <c r="LB87" s="88">
        <f t="shared" si="165"/>
        <v>77.177906364586462</v>
      </c>
      <c r="LC87" s="88">
        <f t="shared" si="165"/>
        <v>63.744911836995065</v>
      </c>
      <c r="LD87" s="88">
        <f t="shared" si="165"/>
        <v>32.937449887068368</v>
      </c>
      <c r="LE87" s="88">
        <f t="shared" si="165"/>
        <v>85.389190963441465</v>
      </c>
      <c r="LF87" s="88">
        <f t="shared" si="165"/>
        <v>62.017633678581952</v>
      </c>
      <c r="LG87" s="88">
        <f t="shared" si="165"/>
        <v>59.288570833457207</v>
      </c>
      <c r="LH87" s="88">
        <f t="shared" si="165"/>
        <v>53.475181375399821</v>
      </c>
      <c r="LI87" s="88">
        <f t="shared" si="165"/>
        <v>59.386611505665321</v>
      </c>
      <c r="LJ87" s="88">
        <f t="shared" si="165"/>
        <v>106.67560072447571</v>
      </c>
      <c r="LK87" s="88">
        <f t="shared" si="165"/>
        <v>53.160530407679282</v>
      </c>
      <c r="LL87" s="88">
        <f t="shared" si="165"/>
        <v>71.595631893683063</v>
      </c>
      <c r="LM87" s="88">
        <f t="shared" si="165"/>
        <v>126.85995739861332</v>
      </c>
      <c r="LN87" s="88">
        <f t="shared" si="165"/>
        <v>83.611992552079684</v>
      </c>
      <c r="LO87" s="88">
        <f t="shared" si="165"/>
        <v>97.672097074182176</v>
      </c>
      <c r="LP87" s="88">
        <f t="shared" si="165"/>
        <v>102.15179545162121</v>
      </c>
      <c r="LQ87" s="88">
        <f t="shared" si="165"/>
        <v>139.06061771817119</v>
      </c>
      <c r="LR87" s="88">
        <f t="shared" si="165"/>
        <v>72.008401339071028</v>
      </c>
      <c r="LS87" s="88">
        <f t="shared" si="165"/>
        <v>65.578983232858207</v>
      </c>
      <c r="LT87" s="88">
        <f t="shared" si="165"/>
        <v>66.804567426309191</v>
      </c>
      <c r="LU87" s="88">
        <f t="shared" si="165"/>
        <v>57.117512040275841</v>
      </c>
      <c r="LV87" s="88">
        <f t="shared" si="165"/>
        <v>60.672247596487331</v>
      </c>
      <c r="LW87" s="88">
        <f t="shared" si="165"/>
        <v>80.859798280448203</v>
      </c>
      <c r="LX87" s="88">
        <f t="shared" si="165"/>
        <v>58.917058486852262</v>
      </c>
      <c r="LY87" s="88">
        <f t="shared" si="165"/>
        <v>116.23770023272678</v>
      </c>
      <c r="LZ87" s="88">
        <f t="shared" si="165"/>
        <v>71.15511143721524</v>
      </c>
      <c r="MA87" s="88">
        <f t="shared" si="165"/>
        <v>73.853758369181733</v>
      </c>
      <c r="MB87" s="88">
        <f t="shared" si="165"/>
        <v>50.087566333234946</v>
      </c>
      <c r="MC87" s="88">
        <f t="shared" ref="MC87:ON87" si="166">((MC85/MC86)*32.6)</f>
        <v>61.274474186940871</v>
      </c>
      <c r="MD87" s="88">
        <f t="shared" si="166"/>
        <v>43.514019071194966</v>
      </c>
      <c r="ME87" s="88">
        <f t="shared" si="166"/>
        <v>77.686083644736598</v>
      </c>
      <c r="MF87" s="88">
        <f t="shared" si="166"/>
        <v>91.267950485273573</v>
      </c>
      <c r="MG87" s="88">
        <f t="shared" si="166"/>
        <v>54.106110066142335</v>
      </c>
      <c r="MH87" s="88">
        <f t="shared" si="166"/>
        <v>91.600241453454217</v>
      </c>
      <c r="MI87" s="88">
        <f t="shared" si="166"/>
        <v>63.868218027714541</v>
      </c>
      <c r="MJ87" s="88">
        <f t="shared" si="166"/>
        <v>43.156377364130527</v>
      </c>
      <c r="MK87" s="88">
        <f t="shared" si="166"/>
        <v>73.316426227590384</v>
      </c>
      <c r="ML87" s="88">
        <f t="shared" si="166"/>
        <v>103.98822585119854</v>
      </c>
      <c r="MM87" s="88">
        <f t="shared" si="166"/>
        <v>46.194674217398742</v>
      </c>
      <c r="MN87" s="88">
        <f t="shared" si="166"/>
        <v>67.898327494433346</v>
      </c>
      <c r="MO87" s="88">
        <f t="shared" si="166"/>
        <v>75.176971488604323</v>
      </c>
      <c r="MP87" s="88">
        <f t="shared" si="166"/>
        <v>100.59334232954278</v>
      </c>
      <c r="MQ87" s="88">
        <f t="shared" si="166"/>
        <v>58.722984397998388</v>
      </c>
      <c r="MR87" s="88">
        <f t="shared" si="166"/>
        <v>53.750540623072311</v>
      </c>
      <c r="MS87" s="88">
        <f t="shared" si="166"/>
        <v>63.78410464322846</v>
      </c>
      <c r="MT87" s="88">
        <f t="shared" si="166"/>
        <v>63.160775232465859</v>
      </c>
      <c r="MU87" s="88">
        <f t="shared" si="166"/>
        <v>25.206103971435674</v>
      </c>
      <c r="MV87" s="88">
        <f t="shared" si="166"/>
        <v>72.112588768635831</v>
      </c>
      <c r="MW87" s="88">
        <f t="shared" si="166"/>
        <v>106.29481739644822</v>
      </c>
      <c r="MX87" s="88">
        <f t="shared" si="166"/>
        <v>82.271537496466919</v>
      </c>
      <c r="MY87" s="88">
        <f t="shared" si="166"/>
        <v>93.44807517643342</v>
      </c>
      <c r="MZ87" s="88">
        <f t="shared" si="166"/>
        <v>58.93147703376885</v>
      </c>
      <c r="NA87" s="88">
        <f t="shared" si="166"/>
        <v>131.64150149485624</v>
      </c>
      <c r="NB87" s="88">
        <f t="shared" si="166"/>
        <v>47.853546261524407</v>
      </c>
      <c r="NC87" s="88">
        <f t="shared" si="166"/>
        <v>96.624337690501918</v>
      </c>
      <c r="ND87" s="88">
        <f t="shared" si="166"/>
        <v>70.001209639779276</v>
      </c>
      <c r="NE87" s="88">
        <f t="shared" si="166"/>
        <v>71.116872110277299</v>
      </c>
      <c r="NF87" s="88">
        <f t="shared" si="166"/>
        <v>68.211340791086613</v>
      </c>
      <c r="NG87" s="88">
        <f t="shared" si="166"/>
        <v>53.906344261347641</v>
      </c>
      <c r="NH87" s="88">
        <f t="shared" si="166"/>
        <v>52.223327363834734</v>
      </c>
      <c r="NI87" s="88">
        <f t="shared" si="166"/>
        <v>67.540919396653294</v>
      </c>
      <c r="NJ87" s="88">
        <f t="shared" si="166"/>
        <v>99.48510406031771</v>
      </c>
      <c r="NK87" s="88">
        <f t="shared" si="166"/>
        <v>88.076687216275772</v>
      </c>
      <c r="NL87" s="88">
        <f t="shared" si="166"/>
        <v>47.272892885481795</v>
      </c>
      <c r="NM87" s="88">
        <f t="shared" si="166"/>
        <v>76.683716586753746</v>
      </c>
      <c r="NN87" s="88">
        <f t="shared" si="166"/>
        <v>47.480467779392882</v>
      </c>
      <c r="NO87" s="88">
        <f t="shared" si="166"/>
        <v>54.817084316816413</v>
      </c>
      <c r="NP87" s="88">
        <f t="shared" si="166"/>
        <v>65.938377185887461</v>
      </c>
      <c r="NQ87" s="88">
        <f t="shared" si="166"/>
        <v>59.517158265519555</v>
      </c>
      <c r="NR87" s="88">
        <f t="shared" si="166"/>
        <v>100.8155079113624</v>
      </c>
      <c r="NS87" s="88">
        <f t="shared" si="166"/>
        <v>109.50617128955349</v>
      </c>
      <c r="NT87" s="88">
        <f t="shared" si="166"/>
        <v>86.603568544133736</v>
      </c>
      <c r="NU87" s="88">
        <f t="shared" si="166"/>
        <v>64.455351727195634</v>
      </c>
      <c r="NV87" s="88">
        <f t="shared" si="166"/>
        <v>112.25816624352696</v>
      </c>
      <c r="NW87" s="88">
        <f t="shared" si="166"/>
        <v>46.313489800042355</v>
      </c>
      <c r="NX87" s="88">
        <f t="shared" si="166"/>
        <v>47.323933609402147</v>
      </c>
      <c r="NY87" s="88">
        <f t="shared" si="166"/>
        <v>35.269146768743475</v>
      </c>
      <c r="NZ87" s="88">
        <f t="shared" si="166"/>
        <v>79.32564820455481</v>
      </c>
      <c r="OA87" s="88">
        <f t="shared" si="166"/>
        <v>92.432861437343135</v>
      </c>
      <c r="OB87" s="88">
        <f t="shared" si="166"/>
        <v>73.909376603811793</v>
      </c>
      <c r="OC87" s="88">
        <f t="shared" si="166"/>
        <v>79.377256394151146</v>
      </c>
      <c r="OD87" s="88">
        <f t="shared" si="166"/>
        <v>92.659738159902929</v>
      </c>
      <c r="OE87" s="88">
        <f t="shared" si="166"/>
        <v>46.019122846871994</v>
      </c>
      <c r="OF87" s="88">
        <f t="shared" si="166"/>
        <v>78.267547911684233</v>
      </c>
      <c r="OG87" s="88">
        <f t="shared" si="166"/>
        <v>79.867807520411262</v>
      </c>
      <c r="OH87" s="88">
        <f t="shared" si="166"/>
        <v>59.621490854897161</v>
      </c>
      <c r="OI87" s="88">
        <f t="shared" si="166"/>
        <v>88.565021461089742</v>
      </c>
      <c r="OJ87" s="88">
        <f t="shared" si="166"/>
        <v>55.448246527475092</v>
      </c>
      <c r="OK87" s="88">
        <f t="shared" si="166"/>
        <v>67.444744863363397</v>
      </c>
      <c r="OL87" s="88">
        <f t="shared" si="166"/>
        <v>68.614538115796847</v>
      </c>
      <c r="OM87" s="88">
        <f t="shared" si="166"/>
        <v>111.87827508879361</v>
      </c>
      <c r="ON87" s="88">
        <f t="shared" si="166"/>
        <v>64.680391669843146</v>
      </c>
      <c r="OO87" s="88">
        <f t="shared" ref="OO87:XZ87" si="167">((OO85/OO86)*32.6)</f>
        <v>92.550789218521416</v>
      </c>
      <c r="OP87" s="88">
        <f t="shared" si="167"/>
        <v>46.187218137472378</v>
      </c>
      <c r="OQ87" s="88">
        <f t="shared" si="167"/>
        <v>72.268582182705302</v>
      </c>
      <c r="OR87" s="88">
        <f t="shared" si="167"/>
        <v>76.894737537351972</v>
      </c>
      <c r="OS87" s="88">
        <f t="shared" si="167"/>
        <v>115.86066018929003</v>
      </c>
      <c r="OT87" s="88">
        <f t="shared" si="167"/>
        <v>65.650533608999851</v>
      </c>
      <c r="OU87" s="88">
        <f t="shared" si="167"/>
        <v>62.470664816613152</v>
      </c>
      <c r="OV87" s="88">
        <f t="shared" si="167"/>
        <v>93.312719403467341</v>
      </c>
      <c r="OW87" s="88">
        <f t="shared" si="167"/>
        <v>55.833244864567405</v>
      </c>
      <c r="OX87" s="88">
        <f t="shared" si="167"/>
        <v>48.726783906494518</v>
      </c>
      <c r="OY87" s="88">
        <f t="shared" si="167"/>
        <v>80.177114555590308</v>
      </c>
      <c r="OZ87" s="88">
        <f t="shared" si="167"/>
        <v>80.431605436441842</v>
      </c>
      <c r="PA87" s="88">
        <f t="shared" si="167"/>
        <v>130.1797206932749</v>
      </c>
      <c r="PB87" s="88">
        <f t="shared" si="167"/>
        <v>62.814078876473502</v>
      </c>
      <c r="PC87" s="88">
        <f t="shared" si="167"/>
        <v>67.082912611906252</v>
      </c>
      <c r="PD87" s="88">
        <f t="shared" si="167"/>
        <v>60.170481466105279</v>
      </c>
      <c r="PE87" s="88">
        <f t="shared" si="167"/>
        <v>76.067601785786636</v>
      </c>
      <c r="PF87" s="88">
        <f t="shared" si="167"/>
        <v>95.156088260634036</v>
      </c>
      <c r="PG87" s="88">
        <f t="shared" si="167"/>
        <v>81.962538690118521</v>
      </c>
      <c r="PH87" s="88">
        <f t="shared" si="167"/>
        <v>89.977348749346518</v>
      </c>
      <c r="PI87" s="88">
        <f t="shared" si="167"/>
        <v>84.664862936635771</v>
      </c>
      <c r="PJ87" s="88">
        <f t="shared" si="167"/>
        <v>63.307548295263921</v>
      </c>
      <c r="PK87" s="88">
        <f t="shared" si="167"/>
        <v>70.241320557532745</v>
      </c>
      <c r="PL87" s="88">
        <f t="shared" si="167"/>
        <v>68.157320078986032</v>
      </c>
      <c r="PM87" s="88">
        <f t="shared" si="167"/>
        <v>94.212609716099038</v>
      </c>
      <c r="PN87" s="88">
        <f t="shared" si="167"/>
        <v>40.684366033531219</v>
      </c>
      <c r="PO87" s="88">
        <f t="shared" si="167"/>
        <v>76.254779889881632</v>
      </c>
      <c r="PP87" s="88">
        <f t="shared" si="167"/>
        <v>87.694659708688491</v>
      </c>
      <c r="PQ87" s="88">
        <f t="shared" si="167"/>
        <v>41.135605036486652</v>
      </c>
      <c r="PR87" s="88">
        <f t="shared" si="167"/>
        <v>44.594690591517761</v>
      </c>
      <c r="PS87" s="88">
        <f t="shared" si="167"/>
        <v>87.572487150762726</v>
      </c>
      <c r="PT87" s="88">
        <f t="shared" si="167"/>
        <v>89.18679574747614</v>
      </c>
      <c r="PU87" s="88">
        <f t="shared" si="167"/>
        <v>96.557430949224525</v>
      </c>
      <c r="PV87" s="88">
        <f t="shared" si="167"/>
        <v>98.759401148753767</v>
      </c>
      <c r="PW87" s="88">
        <f t="shared" si="167"/>
        <v>47.967799049276785</v>
      </c>
      <c r="PX87" s="88">
        <f t="shared" si="167"/>
        <v>78.67016185825733</v>
      </c>
      <c r="PY87" s="88">
        <f t="shared" si="167"/>
        <v>45.957083825693665</v>
      </c>
      <c r="PZ87" s="88">
        <f t="shared" si="167"/>
        <v>50.874306898013394</v>
      </c>
      <c r="QA87" s="88">
        <f t="shared" si="167"/>
        <v>72.615828449532941</v>
      </c>
      <c r="QB87" s="88">
        <f t="shared" si="167"/>
        <v>86.808843708203895</v>
      </c>
      <c r="QC87" s="88">
        <f t="shared" si="167"/>
        <v>54.291427770303173</v>
      </c>
      <c r="QD87" s="88">
        <f t="shared" si="167"/>
        <v>63.381904836752163</v>
      </c>
      <c r="QE87" s="88">
        <f t="shared" si="167"/>
        <v>87.869513506373366</v>
      </c>
      <c r="QF87" s="88">
        <f t="shared" si="167"/>
        <v>88.432604560564158</v>
      </c>
      <c r="QG87" s="88">
        <f t="shared" si="167"/>
        <v>87.587427300307283</v>
      </c>
      <c r="QH87" s="88">
        <f t="shared" si="167"/>
        <v>62.618945686178257</v>
      </c>
      <c r="QI87" s="88">
        <f t="shared" si="167"/>
        <v>95.760371923630402</v>
      </c>
      <c r="QJ87" s="88">
        <f t="shared" si="167"/>
        <v>80.276809730935682</v>
      </c>
      <c r="QK87" s="88">
        <f t="shared" si="167"/>
        <v>77.738962889496818</v>
      </c>
      <c r="QL87" s="88">
        <f t="shared" si="167"/>
        <v>92.617852411554992</v>
      </c>
      <c r="QM87" s="88">
        <f t="shared" si="167"/>
        <v>52.342989717857179</v>
      </c>
      <c r="QN87" s="88">
        <f t="shared" si="167"/>
        <v>52.956094310036882</v>
      </c>
      <c r="QO87" s="88">
        <f t="shared" si="167"/>
        <v>85.427713152794766</v>
      </c>
      <c r="QP87" s="88">
        <f t="shared" si="167"/>
        <v>58.959010930420938</v>
      </c>
      <c r="QQ87" s="88">
        <f t="shared" si="167"/>
        <v>122.58422436765684</v>
      </c>
      <c r="QR87" s="88">
        <f t="shared" si="167"/>
        <v>73.715339447931584</v>
      </c>
      <c r="QS87" s="88">
        <f t="shared" si="167"/>
        <v>57.73329975575674</v>
      </c>
      <c r="QT87" s="88">
        <f t="shared" si="167"/>
        <v>101.54786775967607</v>
      </c>
      <c r="QU87" s="88">
        <f t="shared" si="167"/>
        <v>101.16347885215654</v>
      </c>
      <c r="QV87" s="88">
        <f t="shared" si="167"/>
        <v>99.509313345995125</v>
      </c>
      <c r="QW87" s="88">
        <f t="shared" si="167"/>
        <v>58.720833416466313</v>
      </c>
      <c r="QX87" s="88">
        <f t="shared" si="167"/>
        <v>50.053425040686051</v>
      </c>
      <c r="QY87" s="88">
        <f t="shared" si="167"/>
        <v>77.878574314550889</v>
      </c>
      <c r="QZ87" s="88">
        <f t="shared" si="167"/>
        <v>81.062764550107175</v>
      </c>
      <c r="RA87" s="88">
        <f t="shared" si="167"/>
        <v>67.683131832567341</v>
      </c>
      <c r="RB87" s="88">
        <f t="shared" si="167"/>
        <v>63.118076637722652</v>
      </c>
      <c r="RC87" s="88">
        <f t="shared" si="167"/>
        <v>70.344616029363053</v>
      </c>
      <c r="RD87" s="88">
        <f t="shared" si="167"/>
        <v>102.28897403260218</v>
      </c>
      <c r="RE87" s="88">
        <f t="shared" si="167"/>
        <v>45.206661967126237</v>
      </c>
      <c r="RF87" s="88">
        <f t="shared" si="167"/>
        <v>88.353316817686093</v>
      </c>
      <c r="RG87" s="88">
        <f t="shared" si="167"/>
        <v>85.398191602070185</v>
      </c>
      <c r="RH87" s="88">
        <f t="shared" si="167"/>
        <v>53.777266875573609</v>
      </c>
      <c r="RI87" s="88">
        <f t="shared" si="167"/>
        <v>107.3194883663282</v>
      </c>
      <c r="RJ87" s="88">
        <f t="shared" si="167"/>
        <v>44.127133099370802</v>
      </c>
      <c r="RK87" s="88">
        <f t="shared" si="167"/>
        <v>63.138892483186645</v>
      </c>
      <c r="RL87" s="88">
        <f t="shared" si="167"/>
        <v>104.36194547088601</v>
      </c>
      <c r="RM87" s="88">
        <f t="shared" si="167"/>
        <v>72.701987745153119</v>
      </c>
      <c r="RN87" s="88">
        <f t="shared" si="167"/>
        <v>49.752871989093506</v>
      </c>
      <c r="RO87" s="88">
        <f t="shared" si="167"/>
        <v>38.703416994215104</v>
      </c>
      <c r="RP87" s="88">
        <f t="shared" si="167"/>
        <v>60.288560881975663</v>
      </c>
      <c r="RQ87" s="88">
        <f t="shared" si="167"/>
        <v>108.42125392478081</v>
      </c>
      <c r="RR87" s="88">
        <f t="shared" si="167"/>
        <v>45.903005439905947</v>
      </c>
      <c r="RS87" s="88">
        <f t="shared" si="167"/>
        <v>67.689006285723494</v>
      </c>
      <c r="RT87" s="88">
        <f t="shared" si="167"/>
        <v>34.920706783063508</v>
      </c>
      <c r="RU87" s="88">
        <f t="shared" si="167"/>
        <v>86.595977956976839</v>
      </c>
      <c r="RV87" s="88">
        <f t="shared" si="167"/>
        <v>41.23621373777425</v>
      </c>
      <c r="RW87" s="88">
        <f t="shared" si="167"/>
        <v>92.234628505436859</v>
      </c>
      <c r="RX87" s="88">
        <f t="shared" si="167"/>
        <v>86.546191896251244</v>
      </c>
      <c r="RY87" s="88">
        <f t="shared" si="167"/>
        <v>35.642393534874351</v>
      </c>
      <c r="RZ87" s="88">
        <f t="shared" si="167"/>
        <v>67.902667898583417</v>
      </c>
      <c r="SA87" s="88">
        <f t="shared" si="167"/>
        <v>64.267531566584651</v>
      </c>
      <c r="SB87" s="88">
        <f t="shared" si="167"/>
        <v>53.733931318549715</v>
      </c>
      <c r="SC87" s="88">
        <f t="shared" si="167"/>
        <v>70.697113544418727</v>
      </c>
      <c r="SD87" s="88">
        <f t="shared" si="167"/>
        <v>59.6153006986709</v>
      </c>
      <c r="SE87" s="88">
        <f t="shared" si="167"/>
        <v>55.683695543739582</v>
      </c>
      <c r="SF87" s="88">
        <f t="shared" si="167"/>
        <v>76.108649430737415</v>
      </c>
      <c r="SG87" s="88">
        <f t="shared" si="167"/>
        <v>37.327003283355396</v>
      </c>
      <c r="SH87" s="88">
        <f t="shared" si="167"/>
        <v>57.965803932385825</v>
      </c>
      <c r="SI87" s="88">
        <f t="shared" si="167"/>
        <v>41.175878035385161</v>
      </c>
      <c r="SJ87" s="88">
        <f t="shared" si="167"/>
        <v>88.535243196635776</v>
      </c>
      <c r="SK87" s="88">
        <f t="shared" si="167"/>
        <v>55.581968747304316</v>
      </c>
      <c r="SL87" s="88">
        <f t="shared" si="167"/>
        <v>45.849877486164161</v>
      </c>
      <c r="SM87" s="88">
        <f t="shared" si="167"/>
        <v>78.710100046268664</v>
      </c>
      <c r="SN87" s="88">
        <f t="shared" si="167"/>
        <v>110.17045051608487</v>
      </c>
      <c r="SO87" s="88">
        <f t="shared" si="167"/>
        <v>113.13984768684989</v>
      </c>
      <c r="SP87" s="88">
        <f t="shared" si="167"/>
        <v>37.746069761628732</v>
      </c>
      <c r="SQ87" s="88">
        <f t="shared" si="167"/>
        <v>71.695480799573502</v>
      </c>
      <c r="SR87" s="88">
        <f t="shared" si="167"/>
        <v>63.143212277683865</v>
      </c>
      <c r="SS87" s="88">
        <f t="shared" si="167"/>
        <v>90.892213905661066</v>
      </c>
      <c r="ST87" s="88">
        <f t="shared" si="167"/>
        <v>57.398806888425796</v>
      </c>
      <c r="SU87" s="88">
        <f t="shared" si="167"/>
        <v>83.262306862294764</v>
      </c>
      <c r="SV87" s="88">
        <f t="shared" si="167"/>
        <v>108.75240281335347</v>
      </c>
      <c r="SW87" s="88">
        <f t="shared" si="167"/>
        <v>46.270290395729376</v>
      </c>
      <c r="SX87" s="88">
        <f t="shared" si="167"/>
        <v>103.10293042847798</v>
      </c>
      <c r="SY87" s="88">
        <f t="shared" si="167"/>
        <v>58.688541017578423</v>
      </c>
      <c r="SZ87" s="88">
        <f t="shared" si="167"/>
        <v>81.399633243607497</v>
      </c>
      <c r="TA87" s="88">
        <f t="shared" si="167"/>
        <v>112.53745438724569</v>
      </c>
      <c r="TB87" s="88">
        <f t="shared" si="167"/>
        <v>64.791112325902006</v>
      </c>
      <c r="TC87" s="88">
        <f t="shared" si="167"/>
        <v>94.422013812804821</v>
      </c>
      <c r="TD87" s="88">
        <f t="shared" si="167"/>
        <v>61.67969105726057</v>
      </c>
      <c r="TE87" s="88">
        <f t="shared" si="167"/>
        <v>77.376033820425917</v>
      </c>
      <c r="TF87" s="88">
        <f t="shared" si="167"/>
        <v>69.349566748355983</v>
      </c>
      <c r="TG87" s="88">
        <f t="shared" si="167"/>
        <v>52.246014248389045</v>
      </c>
      <c r="TH87" s="88">
        <f t="shared" si="167"/>
        <v>65.324054651044648</v>
      </c>
      <c r="TI87" s="88">
        <f t="shared" si="167"/>
        <v>89.24498857205036</v>
      </c>
      <c r="TJ87" s="88">
        <f t="shared" si="167"/>
        <v>76.136177565386234</v>
      </c>
      <c r="TK87" s="88">
        <f t="shared" si="167"/>
        <v>90.541404965837856</v>
      </c>
      <c r="TL87" s="88">
        <f t="shared" si="167"/>
        <v>70.58468340530743</v>
      </c>
      <c r="TM87" s="88">
        <f t="shared" si="167"/>
        <v>55.830378483035481</v>
      </c>
      <c r="TN87" s="88">
        <f t="shared" si="167"/>
        <v>81.418345538954782</v>
      </c>
      <c r="TO87" s="88">
        <f t="shared" si="167"/>
        <v>94.017652252586558</v>
      </c>
      <c r="TP87" s="88">
        <f t="shared" si="167"/>
        <v>87.052920082119812</v>
      </c>
      <c r="TQ87" s="88">
        <f t="shared" si="167"/>
        <v>70.831120103522665</v>
      </c>
      <c r="TR87" s="88">
        <f t="shared" si="167"/>
        <v>55.08426463851989</v>
      </c>
      <c r="TS87" s="88">
        <f t="shared" si="167"/>
        <v>77.596451963104712</v>
      </c>
      <c r="TT87" s="88">
        <f t="shared" si="167"/>
        <v>58.099534448238622</v>
      </c>
      <c r="TU87" s="88">
        <f t="shared" si="167"/>
        <v>85.032921663846622</v>
      </c>
      <c r="TV87" s="88">
        <f t="shared" si="167"/>
        <v>101.27835643020806</v>
      </c>
      <c r="TW87" s="88">
        <f t="shared" si="167"/>
        <v>99.25793952519949</v>
      </c>
      <c r="TX87" s="88">
        <f t="shared" si="167"/>
        <v>88.93228856377138</v>
      </c>
      <c r="TY87" s="88">
        <f t="shared" si="167"/>
        <v>172.63127231827835</v>
      </c>
      <c r="TZ87" s="88">
        <f t="shared" si="167"/>
        <v>66.267178644149766</v>
      </c>
      <c r="UA87" s="88">
        <f t="shared" si="167"/>
        <v>65.580293342769934</v>
      </c>
      <c r="UB87" s="88">
        <f t="shared" si="167"/>
        <v>60.835467829072961</v>
      </c>
      <c r="UC87" s="88">
        <f t="shared" si="167"/>
        <v>70.493969784074778</v>
      </c>
      <c r="UD87" s="88">
        <f t="shared" si="167"/>
        <v>99.371071342234941</v>
      </c>
      <c r="UE87" s="88">
        <f t="shared" si="167"/>
        <v>65.032498629843545</v>
      </c>
      <c r="UF87" s="88">
        <f t="shared" si="167"/>
        <v>110.5940902477729</v>
      </c>
      <c r="UG87" s="88">
        <f t="shared" si="167"/>
        <v>111.90453729829636</v>
      </c>
      <c r="UH87" s="88">
        <f t="shared" si="167"/>
        <v>104.33607431362144</v>
      </c>
      <c r="UI87" s="88">
        <f t="shared" si="167"/>
        <v>125.24277478488983</v>
      </c>
      <c r="UJ87" s="88">
        <f t="shared" si="167"/>
        <v>83.052779210109335</v>
      </c>
      <c r="UK87" s="88">
        <f t="shared" si="167"/>
        <v>130.80093423803686</v>
      </c>
      <c r="UL87" s="88">
        <f t="shared" si="167"/>
        <v>113.7005538796916</v>
      </c>
      <c r="UM87" s="88">
        <f t="shared" si="167"/>
        <v>96.033713692909501</v>
      </c>
      <c r="UN87" s="88">
        <f t="shared" si="167"/>
        <v>98.497566807827411</v>
      </c>
      <c r="UO87" s="88">
        <f t="shared" si="167"/>
        <v>53.511580363880306</v>
      </c>
      <c r="UP87" s="88">
        <f t="shared" si="167"/>
        <v>92.43799308809966</v>
      </c>
      <c r="UQ87" s="88">
        <f t="shared" si="167"/>
        <v>55.017994915177752</v>
      </c>
      <c r="UR87" s="88">
        <f t="shared" si="167"/>
        <v>113.14979936554506</v>
      </c>
      <c r="US87" s="88">
        <f t="shared" si="167"/>
        <v>97.431322958059056</v>
      </c>
      <c r="UT87" s="88">
        <f t="shared" si="167"/>
        <v>79.411199499053438</v>
      </c>
      <c r="UU87" s="88">
        <f t="shared" si="167"/>
        <v>67.516596658476487</v>
      </c>
      <c r="UV87" s="88">
        <f t="shared" si="167"/>
        <v>88.227856422229181</v>
      </c>
      <c r="UW87" s="88">
        <f t="shared" si="167"/>
        <v>129.39479985751763</v>
      </c>
      <c r="UX87" s="88">
        <f t="shared" si="167"/>
        <v>79.265437376603074</v>
      </c>
      <c r="UY87" s="88">
        <f t="shared" si="167"/>
        <v>132.17789846108428</v>
      </c>
      <c r="UZ87" s="88">
        <f t="shared" si="167"/>
        <v>79.677236808603269</v>
      </c>
      <c r="VA87" s="88">
        <f t="shared" si="167"/>
        <v>67.215277951379662</v>
      </c>
      <c r="VB87" s="88">
        <f t="shared" si="167"/>
        <v>96.438292999127057</v>
      </c>
      <c r="VC87" s="88">
        <f t="shared" si="167"/>
        <v>97.826232041521251</v>
      </c>
      <c r="VD87" s="88">
        <f t="shared" si="167"/>
        <v>66.430306291174418</v>
      </c>
      <c r="VE87" s="88">
        <f t="shared" si="167"/>
        <v>103.93533479375537</v>
      </c>
      <c r="VF87" s="88">
        <f t="shared" si="167"/>
        <v>110.87450090150459</v>
      </c>
      <c r="VG87" s="88">
        <f t="shared" si="167"/>
        <v>69.679974144174551</v>
      </c>
      <c r="VH87" s="88">
        <f t="shared" si="167"/>
        <v>47.497690288789769</v>
      </c>
      <c r="VI87" s="88">
        <f t="shared" si="167"/>
        <v>71.349068561909135</v>
      </c>
      <c r="VJ87" s="88">
        <f t="shared" si="167"/>
        <v>145.44289730931729</v>
      </c>
      <c r="VK87" s="88">
        <f t="shared" si="167"/>
        <v>140.0015141819093</v>
      </c>
      <c r="VL87" s="88">
        <f t="shared" si="167"/>
        <v>53.500637275841541</v>
      </c>
      <c r="VM87" s="88">
        <f t="shared" si="167"/>
        <v>101.20187093179592</v>
      </c>
      <c r="VN87" s="88">
        <f t="shared" si="167"/>
        <v>153.94303561859689</v>
      </c>
      <c r="VO87" s="88">
        <f t="shared" si="167"/>
        <v>88.823305199092786</v>
      </c>
      <c r="VP87" s="88">
        <f t="shared" si="167"/>
        <v>106.23734805340443</v>
      </c>
      <c r="VQ87" s="88">
        <f t="shared" si="167"/>
        <v>122.6806457524748</v>
      </c>
      <c r="VR87" s="88">
        <f t="shared" si="167"/>
        <v>71.598304218618793</v>
      </c>
      <c r="VS87" s="88">
        <f t="shared" si="167"/>
        <v>45.481992401978466</v>
      </c>
      <c r="VT87" s="88">
        <f t="shared" si="167"/>
        <v>94.340793063969173</v>
      </c>
      <c r="VU87" s="88">
        <f t="shared" si="167"/>
        <v>91.115802575827061</v>
      </c>
      <c r="VV87" s="88">
        <f t="shared" si="167"/>
        <v>64.928402873113782</v>
      </c>
      <c r="VW87" s="88">
        <f t="shared" si="167"/>
        <v>112.49360297689037</v>
      </c>
      <c r="VX87" s="88">
        <f t="shared" si="167"/>
        <v>148.46973764229475</v>
      </c>
      <c r="VY87" s="88">
        <f t="shared" si="167"/>
        <v>71.385894049359294</v>
      </c>
      <c r="VZ87" s="88">
        <f t="shared" si="167"/>
        <v>88.859617660389816</v>
      </c>
      <c r="WA87" s="88">
        <f t="shared" si="167"/>
        <v>102.85914946828845</v>
      </c>
      <c r="WB87" s="88">
        <f t="shared" si="167"/>
        <v>59.13824536817993</v>
      </c>
      <c r="WC87" s="88">
        <f t="shared" si="167"/>
        <v>82.884972246981974</v>
      </c>
      <c r="WD87" s="88">
        <f t="shared" si="167"/>
        <v>32.692059120560685</v>
      </c>
      <c r="WE87" s="88">
        <f t="shared" si="167"/>
        <v>108.57792469079143</v>
      </c>
      <c r="WF87" s="88">
        <f t="shared" si="167"/>
        <v>103.5452567716103</v>
      </c>
      <c r="WG87" s="88">
        <f t="shared" si="167"/>
        <v>80.181726391416746</v>
      </c>
      <c r="WH87" s="88">
        <f t="shared" si="167"/>
        <v>42.428035783118304</v>
      </c>
      <c r="WI87" s="88">
        <f t="shared" si="167"/>
        <v>123.38534899144956</v>
      </c>
      <c r="WJ87" s="88">
        <f t="shared" si="167"/>
        <v>86.864903579146272</v>
      </c>
      <c r="WK87" s="88">
        <f t="shared" si="167"/>
        <v>77.46635186057371</v>
      </c>
      <c r="WL87" s="88">
        <f t="shared" si="167"/>
        <v>55.79392394367963</v>
      </c>
      <c r="WM87" s="88">
        <f t="shared" si="167"/>
        <v>77.442350529638432</v>
      </c>
      <c r="WN87" s="88">
        <f t="shared" si="167"/>
        <v>166.19590003575553</v>
      </c>
      <c r="WO87" s="88">
        <f t="shared" si="167"/>
        <v>60.421827942822702</v>
      </c>
      <c r="WP87" s="88">
        <f t="shared" si="167"/>
        <v>103.39271848883729</v>
      </c>
      <c r="WQ87" s="88">
        <f t="shared" si="167"/>
        <v>113.97438274861307</v>
      </c>
      <c r="WR87" s="88">
        <f t="shared" si="167"/>
        <v>55.786254668399941</v>
      </c>
      <c r="WS87" s="88">
        <f t="shared" si="167"/>
        <v>65.405894440059356</v>
      </c>
      <c r="WT87" s="88">
        <f t="shared" si="167"/>
        <v>122.47079055876331</v>
      </c>
      <c r="WU87" s="88">
        <f t="shared" si="167"/>
        <v>82.808903955428519</v>
      </c>
      <c r="WV87" s="88">
        <f t="shared" si="167"/>
        <v>112.28936113180058</v>
      </c>
      <c r="WW87" s="88">
        <f t="shared" si="167"/>
        <v>60.401300497341715</v>
      </c>
      <c r="WX87" s="88">
        <f t="shared" si="167"/>
        <v>80.094716003021475</v>
      </c>
      <c r="WY87" s="88">
        <f t="shared" si="167"/>
        <v>37.781777063076511</v>
      </c>
      <c r="WZ87" s="88">
        <f t="shared" si="167"/>
        <v>64.757582691474198</v>
      </c>
      <c r="XA87" s="88">
        <f t="shared" si="167"/>
        <v>59.901258502081035</v>
      </c>
      <c r="XB87" s="88">
        <f t="shared" si="167"/>
        <v>88.331584932478208</v>
      </c>
      <c r="XC87" s="88">
        <f t="shared" si="167"/>
        <v>65.87819354425335</v>
      </c>
      <c r="XD87" s="88">
        <f t="shared" si="167"/>
        <v>106.0434579682356</v>
      </c>
      <c r="XE87" s="88">
        <f t="shared" si="167"/>
        <v>58.578017178596433</v>
      </c>
      <c r="XF87" s="88">
        <f t="shared" si="167"/>
        <v>135.94015670917636</v>
      </c>
      <c r="XG87" s="88">
        <f t="shared" si="167"/>
        <v>81.640837618624403</v>
      </c>
      <c r="XH87" s="88">
        <f t="shared" si="167"/>
        <v>73.958764757992355</v>
      </c>
      <c r="XI87" s="88">
        <f t="shared" si="167"/>
        <v>100.57750461666069</v>
      </c>
      <c r="XJ87" s="88">
        <f t="shared" si="167"/>
        <v>73.930637686535619</v>
      </c>
      <c r="XK87" s="88">
        <f t="shared" si="167"/>
        <v>37.352041367855058</v>
      </c>
      <c r="XL87" s="88">
        <f t="shared" si="167"/>
        <v>41.145422430325681</v>
      </c>
      <c r="XM87" s="88">
        <f t="shared" si="167"/>
        <v>102.89739232314314</v>
      </c>
      <c r="XN87" s="88">
        <f t="shared" si="167"/>
        <v>90.849694783765102</v>
      </c>
      <c r="XO87" s="88">
        <f t="shared" si="167"/>
        <v>64.963395728058941</v>
      </c>
      <c r="XP87" s="88">
        <f t="shared" si="167"/>
        <v>110.68427983301309</v>
      </c>
      <c r="XQ87" s="88">
        <f t="shared" si="167"/>
        <v>101.57957673259253</v>
      </c>
      <c r="XR87" s="88">
        <f t="shared" si="167"/>
        <v>77.51810233412958</v>
      </c>
      <c r="XS87" s="88">
        <f t="shared" si="167"/>
        <v>148.77625054184966</v>
      </c>
      <c r="XT87" s="88">
        <f t="shared" si="167"/>
        <v>92.664639108236372</v>
      </c>
      <c r="XU87" s="88">
        <f t="shared" si="167"/>
        <v>38.244567695461512</v>
      </c>
      <c r="XV87" s="88">
        <f t="shared" si="167"/>
        <v>67.044279081142605</v>
      </c>
      <c r="XW87" s="88">
        <f t="shared" si="167"/>
        <v>123.92888339448993</v>
      </c>
      <c r="XX87" s="88">
        <f t="shared" si="167"/>
        <v>85.849555296395508</v>
      </c>
      <c r="XY87" s="88">
        <f t="shared" si="167"/>
        <v>104.69987322250839</v>
      </c>
      <c r="XZ87" s="88">
        <f t="shared" si="167"/>
        <v>41.400161713008067</v>
      </c>
      <c r="YA87" s="88">
        <f t="shared" ref="YA87:AAE87" si="168">((YA85/YA86)*32.6)</f>
        <v>103.73637142900233</v>
      </c>
      <c r="YB87" s="88">
        <f t="shared" si="168"/>
        <v>84.619914291823079</v>
      </c>
      <c r="YC87" s="88">
        <f t="shared" si="168"/>
        <v>81.124108343325162</v>
      </c>
      <c r="YD87" s="88">
        <f t="shared" si="168"/>
        <v>126.70212474975088</v>
      </c>
      <c r="YE87" s="88">
        <f t="shared" si="168"/>
        <v>83.039181729114972</v>
      </c>
      <c r="YF87" s="88">
        <f t="shared" si="168"/>
        <v>94.359466432276449</v>
      </c>
      <c r="YG87" s="88">
        <f t="shared" si="168"/>
        <v>81.560651717221958</v>
      </c>
      <c r="YH87" s="88">
        <f t="shared" si="168"/>
        <v>61.349465171043761</v>
      </c>
      <c r="YI87" s="88">
        <f t="shared" si="168"/>
        <v>77.578667292150911</v>
      </c>
      <c r="YJ87" s="88">
        <f t="shared" si="168"/>
        <v>123.30855426076189</v>
      </c>
      <c r="YK87" s="88">
        <f t="shared" si="168"/>
        <v>85.620925940758127</v>
      </c>
      <c r="YL87" s="88">
        <f t="shared" si="168"/>
        <v>51.812590274298422</v>
      </c>
      <c r="YM87" s="88">
        <f t="shared" si="168"/>
        <v>110.90831381982279</v>
      </c>
      <c r="YN87" s="88">
        <f t="shared" si="168"/>
        <v>97.905163354770266</v>
      </c>
      <c r="YO87" s="88">
        <f t="shared" si="168"/>
        <v>58.834670518588645</v>
      </c>
      <c r="YP87" s="88">
        <f t="shared" si="168"/>
        <v>72.360181687736656</v>
      </c>
      <c r="YQ87" s="88">
        <f t="shared" si="168"/>
        <v>111.66095816475413</v>
      </c>
      <c r="YR87" s="88">
        <f t="shared" si="168"/>
        <v>124.25417493190754</v>
      </c>
      <c r="YS87" s="88">
        <f t="shared" si="168"/>
        <v>83.989988687548745</v>
      </c>
      <c r="YT87" s="88">
        <f t="shared" si="168"/>
        <v>66.194729879205909</v>
      </c>
      <c r="YU87" s="88">
        <f t="shared" si="168"/>
        <v>78.230940980532438</v>
      </c>
      <c r="YV87" s="88">
        <f t="shared" si="168"/>
        <v>109.99181844448562</v>
      </c>
      <c r="YW87" s="88">
        <f t="shared" si="168"/>
        <v>101.6171533791056</v>
      </c>
      <c r="YX87" s="88">
        <f t="shared" si="168"/>
        <v>105.2283009463227</v>
      </c>
      <c r="YY87" s="88">
        <f t="shared" si="168"/>
        <v>77.77751409570692</v>
      </c>
      <c r="YZ87" s="88">
        <f t="shared" si="168"/>
        <v>60.558511909107011</v>
      </c>
      <c r="ZA87" s="88">
        <f t="shared" si="168"/>
        <v>72.608519872359352</v>
      </c>
      <c r="ZB87" s="88">
        <f t="shared" si="168"/>
        <v>43.174037993347447</v>
      </c>
      <c r="ZC87" s="88">
        <f t="shared" si="168"/>
        <v>102.62632409410809</v>
      </c>
      <c r="ZD87" s="88">
        <f t="shared" si="168"/>
        <v>64.222119598149447</v>
      </c>
      <c r="ZE87" s="88">
        <f t="shared" si="168"/>
        <v>69.431178168001466</v>
      </c>
      <c r="ZF87" s="88">
        <f t="shared" si="168"/>
        <v>88.18958195596673</v>
      </c>
      <c r="ZG87" s="88">
        <f t="shared" si="168"/>
        <v>99.827169277684362</v>
      </c>
      <c r="ZH87" s="88">
        <f t="shared" si="168"/>
        <v>104.4574475235285</v>
      </c>
      <c r="ZI87" s="88">
        <f t="shared" si="168"/>
        <v>113.0196581288975</v>
      </c>
      <c r="ZJ87" s="88">
        <f t="shared" si="168"/>
        <v>54.954979783866513</v>
      </c>
      <c r="ZK87" s="88">
        <f t="shared" si="168"/>
        <v>100.70418378366183</v>
      </c>
      <c r="ZL87" s="88">
        <f t="shared" si="168"/>
        <v>59.129254890995753</v>
      </c>
      <c r="ZM87" s="88">
        <f t="shared" si="168"/>
        <v>91.995333381808194</v>
      </c>
      <c r="ZN87" s="88">
        <f t="shared" si="168"/>
        <v>66.160513072944426</v>
      </c>
      <c r="ZO87" s="88">
        <f t="shared" si="168"/>
        <v>74.689383092156518</v>
      </c>
      <c r="ZP87" s="88">
        <f t="shared" si="168"/>
        <v>54.989049374392891</v>
      </c>
      <c r="ZQ87" s="88">
        <f t="shared" si="168"/>
        <v>67.220377381244006</v>
      </c>
      <c r="ZR87" s="88">
        <f t="shared" si="168"/>
        <v>67.532639356810733</v>
      </c>
      <c r="ZS87" s="88">
        <f t="shared" si="168"/>
        <v>85.454258606992255</v>
      </c>
      <c r="ZT87" s="88">
        <f t="shared" si="168"/>
        <v>64.870331299925454</v>
      </c>
      <c r="ZU87" s="88">
        <f t="shared" si="168"/>
        <v>42.998081979971239</v>
      </c>
      <c r="ZV87" s="88">
        <f t="shared" si="168"/>
        <v>95.451482821849908</v>
      </c>
      <c r="ZW87" s="88">
        <f t="shared" si="168"/>
        <v>57.03461563900764</v>
      </c>
      <c r="ZX87" s="88">
        <f t="shared" si="168"/>
        <v>85.473639757162118</v>
      </c>
      <c r="ZY87" s="88">
        <f t="shared" si="168"/>
        <v>83.765885391281074</v>
      </c>
      <c r="ZZ87" s="88">
        <f t="shared" si="168"/>
        <v>90.777510733541988</v>
      </c>
      <c r="AAA87" s="88">
        <f t="shared" si="168"/>
        <v>62.595177870264429</v>
      </c>
      <c r="AAB87" s="88">
        <f t="shared" si="168"/>
        <v>94.327148618568444</v>
      </c>
      <c r="AAC87" s="88">
        <f t="shared" si="168"/>
        <v>87.904784583862821</v>
      </c>
      <c r="AAD87" s="88">
        <f t="shared" si="168"/>
        <v>94.344512882212598</v>
      </c>
      <c r="AAE87" s="88">
        <f t="shared" si="168"/>
        <v>106.26047276850618</v>
      </c>
    </row>
    <row r="88" spans="1:707" x14ac:dyDescent="0.25">
      <c r="A88" s="69"/>
      <c r="D88" s="7"/>
      <c r="BY88" s="60"/>
    </row>
    <row r="89" spans="1:707" x14ac:dyDescent="0.25">
      <c r="A89" s="57" t="s">
        <v>2075</v>
      </c>
      <c r="B89" s="58">
        <f>STDEV(D89:BU89)/AVERAGE(D89:BU89)</f>
        <v>0.11900861013019517</v>
      </c>
      <c r="D89" s="7">
        <v>424068.687956788</v>
      </c>
      <c r="E89" s="7">
        <v>496524.35771501</v>
      </c>
      <c r="F89" s="7">
        <v>498796.31738816597</v>
      </c>
      <c r="G89" s="7">
        <v>509324.50296588702</v>
      </c>
      <c r="H89" s="7">
        <v>518891.86333422299</v>
      </c>
      <c r="I89" s="7">
        <v>532089.869230357</v>
      </c>
      <c r="J89" s="7">
        <v>534292.19164089195</v>
      </c>
      <c r="K89" s="7">
        <v>516772.10270138801</v>
      </c>
      <c r="L89" s="7">
        <v>519289.52641128399</v>
      </c>
      <c r="M89" s="7">
        <v>529376.93690010905</v>
      </c>
      <c r="N89" s="7">
        <v>470167.23787510401</v>
      </c>
      <c r="O89" s="7">
        <v>513248.89803320798</v>
      </c>
      <c r="P89" s="7">
        <v>498075.578788254</v>
      </c>
      <c r="Q89" s="7">
        <v>503426.266828091</v>
      </c>
      <c r="R89" s="7">
        <v>506388.53684456798</v>
      </c>
      <c r="S89" s="7">
        <v>466064.64720920502</v>
      </c>
      <c r="T89" s="7">
        <v>471084.54979254201</v>
      </c>
      <c r="U89" s="7">
        <v>484787.295394502</v>
      </c>
      <c r="V89" s="7">
        <v>497766.97615491197</v>
      </c>
      <c r="W89" s="7">
        <v>473024.84455519699</v>
      </c>
      <c r="X89" s="7">
        <v>484280.55734002503</v>
      </c>
      <c r="Y89" s="7">
        <v>531719.88939530205</v>
      </c>
      <c r="Z89" s="7">
        <v>522001.89058460499</v>
      </c>
      <c r="AA89" s="7">
        <v>495665.97817778698</v>
      </c>
      <c r="AB89" s="7">
        <v>500714.66588278499</v>
      </c>
      <c r="AC89" s="7">
        <v>535645.78507204296</v>
      </c>
      <c r="AD89" s="7">
        <v>501563.74040367</v>
      </c>
      <c r="AE89" s="7">
        <v>535551.33187867701</v>
      </c>
      <c r="AF89" s="7">
        <v>520793.62161496398</v>
      </c>
      <c r="AG89" s="7">
        <v>491131.24127083499</v>
      </c>
      <c r="AH89" s="7">
        <v>475369.14164884499</v>
      </c>
      <c r="AI89" s="7">
        <v>482098.34288339497</v>
      </c>
      <c r="AJ89" s="7">
        <v>497934.98946379003</v>
      </c>
      <c r="AK89" s="7">
        <v>460202.37623420701</v>
      </c>
      <c r="AL89" s="7">
        <v>510785.10617388901</v>
      </c>
      <c r="AM89" s="7">
        <v>488736.36026049202</v>
      </c>
      <c r="AN89" s="7">
        <v>513034.63838788797</v>
      </c>
      <c r="AO89" s="7">
        <v>458954.581423447</v>
      </c>
      <c r="AP89" s="7">
        <v>482309.58061932097</v>
      </c>
      <c r="AQ89" s="7">
        <v>455738.09893416002</v>
      </c>
      <c r="AR89" s="7">
        <v>433748.919070278</v>
      </c>
      <c r="AS89" s="7">
        <v>460704.48738276499</v>
      </c>
      <c r="AT89" s="7">
        <v>427039.04324477701</v>
      </c>
      <c r="AU89" s="7">
        <v>487090.96103748301</v>
      </c>
      <c r="AV89" s="7">
        <v>437530.40649850102</v>
      </c>
      <c r="AW89" s="7">
        <v>457318.43566446501</v>
      </c>
      <c r="AX89" s="7">
        <v>439423.383247322</v>
      </c>
      <c r="AY89" s="7">
        <v>417956.54764225701</v>
      </c>
      <c r="AZ89" s="7">
        <v>464474.31647536397</v>
      </c>
      <c r="BA89" s="7">
        <v>416808.82160377601</v>
      </c>
      <c r="BB89" s="7">
        <v>444799.02556516102</v>
      </c>
      <c r="BC89" s="7">
        <v>431808.077747726</v>
      </c>
      <c r="BD89" s="7">
        <v>417821.86679727101</v>
      </c>
      <c r="BE89" s="7">
        <v>429826.98903245199</v>
      </c>
      <c r="BF89" s="7">
        <v>450347.783626021</v>
      </c>
      <c r="BG89" s="7">
        <v>458380.00896365999</v>
      </c>
      <c r="BH89" s="7">
        <v>484473.98524130601</v>
      </c>
      <c r="BI89" s="7">
        <v>502304.39653808199</v>
      </c>
      <c r="BJ89" s="7">
        <v>487867.01095085702</v>
      </c>
      <c r="BK89" s="7">
        <v>465941.26220191701</v>
      </c>
      <c r="BL89" s="7">
        <v>460519.74501488899</v>
      </c>
      <c r="BM89" s="7">
        <v>373703.74183488003</v>
      </c>
      <c r="BN89" s="7">
        <v>355375.79481975501</v>
      </c>
      <c r="BO89" s="7">
        <v>333934.07196247298</v>
      </c>
      <c r="BP89" s="7">
        <v>369482.086907855</v>
      </c>
      <c r="BQ89" s="7">
        <v>339292.11800697999</v>
      </c>
      <c r="BR89" s="7">
        <v>340468.58103264001</v>
      </c>
      <c r="BS89" s="7">
        <v>358900.36888180999</v>
      </c>
      <c r="BT89" s="7">
        <v>349755.74288667698</v>
      </c>
      <c r="BU89" s="7">
        <v>311190.82271334197</v>
      </c>
      <c r="BW89" s="59">
        <f>STDEV(BY89:EP89)/AVERAGE(BY89:EP89)</f>
        <v>5.8009894158613441E-2</v>
      </c>
      <c r="BY89" s="9">
        <v>1498146.51877158</v>
      </c>
      <c r="BZ89" s="9">
        <v>1547810.51334653</v>
      </c>
      <c r="CA89" s="9">
        <v>1693391.1811824201</v>
      </c>
      <c r="CB89" s="9">
        <v>1642490.98758007</v>
      </c>
      <c r="CC89" s="9">
        <v>1817451.29583715</v>
      </c>
      <c r="CD89" s="9">
        <v>1717113.2889298699</v>
      </c>
      <c r="CE89" s="9">
        <v>1641386.8000008999</v>
      </c>
      <c r="CF89" s="9">
        <v>1731238.7348376</v>
      </c>
      <c r="CG89" s="9">
        <v>1750619.34477691</v>
      </c>
      <c r="CH89" s="9">
        <v>1632324.1792586299</v>
      </c>
      <c r="CI89" s="9">
        <v>1684335.7099870299</v>
      </c>
      <c r="CJ89" s="9">
        <v>1600800.59015172</v>
      </c>
      <c r="CK89" s="9">
        <v>1651368.4540076901</v>
      </c>
      <c r="CL89" s="9">
        <v>1688292.8686224299</v>
      </c>
      <c r="CM89" s="9">
        <v>1666038.54958643</v>
      </c>
      <c r="CN89" s="9">
        <v>1663551.8096682201</v>
      </c>
      <c r="CO89" s="9">
        <v>1706963.4710633301</v>
      </c>
      <c r="CP89" s="9">
        <v>1641658.62071757</v>
      </c>
      <c r="CQ89" s="9">
        <v>1660130.95619059</v>
      </c>
      <c r="CR89" s="9">
        <v>1566020.33908673</v>
      </c>
      <c r="CS89" s="9">
        <v>1682655.04832488</v>
      </c>
      <c r="CT89" s="9">
        <v>1681485.61499304</v>
      </c>
      <c r="CU89" s="9">
        <v>1658118.9404502099</v>
      </c>
      <c r="CV89" s="9">
        <v>1712136.1117120699</v>
      </c>
      <c r="CW89" s="9">
        <v>1768801.88678334</v>
      </c>
      <c r="CX89" s="9">
        <v>1710509.9688727499</v>
      </c>
      <c r="CY89" s="9">
        <v>1772025.70990843</v>
      </c>
      <c r="CZ89" s="9">
        <v>1813210.67549071</v>
      </c>
      <c r="DA89" s="9">
        <v>1692257.09214925</v>
      </c>
      <c r="DB89" s="9">
        <v>1752717.8388935199</v>
      </c>
      <c r="DC89" s="9">
        <v>1657866.92621524</v>
      </c>
      <c r="DD89" s="9">
        <v>1743642.87577036</v>
      </c>
      <c r="DE89" s="9">
        <v>1675589.3049218799</v>
      </c>
      <c r="DF89" s="9">
        <v>1724927.3484405801</v>
      </c>
      <c r="DG89" s="9">
        <v>1733186.77300529</v>
      </c>
      <c r="DH89" s="9">
        <v>1728575.9778445801</v>
      </c>
      <c r="DI89" s="9">
        <v>1712722.14562588</v>
      </c>
      <c r="DJ89" s="9">
        <v>1667120.4494998299</v>
      </c>
      <c r="DK89" s="9">
        <v>1594806.3845305301</v>
      </c>
      <c r="DL89" s="9">
        <v>1530966.9401243101</v>
      </c>
      <c r="DM89" s="9">
        <v>1610739.06803877</v>
      </c>
      <c r="DN89" s="9">
        <v>1493107.64164475</v>
      </c>
      <c r="DO89" s="9">
        <v>1533611.5275286499</v>
      </c>
      <c r="DP89" s="9">
        <v>1496888.1031219501</v>
      </c>
      <c r="DQ89" s="9">
        <v>1442013.0828302801</v>
      </c>
      <c r="DR89" s="9">
        <v>1542995.3700095201</v>
      </c>
      <c r="DS89" s="9">
        <v>1543546.9439161699</v>
      </c>
      <c r="DT89" s="9">
        <v>1584365.14474407</v>
      </c>
      <c r="DU89" s="9">
        <v>1505303.40385564</v>
      </c>
      <c r="DV89" s="9">
        <v>1495000.83100553</v>
      </c>
      <c r="DW89" s="9">
        <v>1546312.1644027501</v>
      </c>
      <c r="DX89" s="9">
        <v>1475298.206029</v>
      </c>
      <c r="DY89" s="9">
        <v>1514829.4286060401</v>
      </c>
      <c r="DZ89" s="9">
        <v>1560252.2431614499</v>
      </c>
      <c r="EA89" s="9">
        <v>1563510.1890753501</v>
      </c>
      <c r="EB89" s="9">
        <v>1652596.2790840699</v>
      </c>
      <c r="EC89" s="9">
        <v>1588362.75355118</v>
      </c>
      <c r="ED89" s="9">
        <v>1697579.6937249801</v>
      </c>
      <c r="EE89" s="9">
        <v>1650965.09273642</v>
      </c>
      <c r="EF89" s="9">
        <v>1582052.32250636</v>
      </c>
      <c r="EG89" s="9">
        <v>1424292.3009706801</v>
      </c>
      <c r="EH89" s="9">
        <v>1546307.544219</v>
      </c>
      <c r="EI89" s="9">
        <v>1576955.3602966601</v>
      </c>
      <c r="EJ89" s="9">
        <v>1634480.9755033399</v>
      </c>
      <c r="EK89" s="9">
        <v>1684211.1646417901</v>
      </c>
      <c r="EL89" s="9">
        <v>1700573.3667176</v>
      </c>
      <c r="EM89" s="9">
        <v>1651741.2389176199</v>
      </c>
      <c r="EN89" s="9">
        <v>1521139.71618136</v>
      </c>
      <c r="EO89" s="9">
        <v>1504121.7772701699</v>
      </c>
      <c r="EP89" s="9">
        <v>1432004.7570336701</v>
      </c>
      <c r="ER89" s="95">
        <v>719776.24865541398</v>
      </c>
      <c r="ES89" s="95">
        <v>690657.23260456102</v>
      </c>
      <c r="ET89" s="95">
        <v>585145.70236716606</v>
      </c>
      <c r="EU89" s="95">
        <v>292972.16018130397</v>
      </c>
      <c r="EV89" s="95">
        <v>572297.26546030398</v>
      </c>
      <c r="EW89" s="95">
        <v>721176.921570456</v>
      </c>
      <c r="EX89" s="95">
        <v>986274.86079580896</v>
      </c>
      <c r="EY89" s="95">
        <v>1096239.6332509799</v>
      </c>
      <c r="EZ89" s="95">
        <v>766777.00502971699</v>
      </c>
      <c r="FA89" s="95">
        <v>614458.09126292099</v>
      </c>
      <c r="FB89" s="84">
        <v>364458.23661069397</v>
      </c>
      <c r="FC89" s="84">
        <v>483578.51046491897</v>
      </c>
      <c r="FD89" s="84">
        <v>741793.84515936999</v>
      </c>
      <c r="FE89" s="84">
        <v>1209164.5154530499</v>
      </c>
      <c r="FF89" s="84">
        <v>645207.69092964497</v>
      </c>
      <c r="FG89" s="84">
        <v>809471.56427547603</v>
      </c>
      <c r="FH89" s="84">
        <v>622450.90448153403</v>
      </c>
      <c r="FI89" s="84">
        <v>604605.10864448501</v>
      </c>
      <c r="FJ89" s="84">
        <v>432227.62604303798</v>
      </c>
      <c r="FK89" s="84">
        <v>1760560.41865664</v>
      </c>
      <c r="FL89" s="84">
        <v>1175405.92759143</v>
      </c>
      <c r="FM89" s="84">
        <v>539098.59688999702</v>
      </c>
      <c r="FN89" s="84">
        <v>1126022.2567212</v>
      </c>
      <c r="FO89" s="84">
        <v>633212.67756854405</v>
      </c>
      <c r="FP89" s="84">
        <v>634084.22257414402</v>
      </c>
      <c r="FQ89" s="84">
        <v>658205.57061903703</v>
      </c>
      <c r="FR89" s="84">
        <v>937620.85660580499</v>
      </c>
      <c r="FS89" s="84">
        <v>654263.23865042895</v>
      </c>
      <c r="FT89" s="84">
        <v>743899.770163315</v>
      </c>
      <c r="FU89" s="84">
        <v>514780.57369707798</v>
      </c>
      <c r="FV89" s="84">
        <v>622397.68386953406</v>
      </c>
      <c r="FW89" s="84">
        <v>1061978.57634687</v>
      </c>
      <c r="FX89" s="84">
        <v>435500.64426299999</v>
      </c>
      <c r="FY89" s="84">
        <v>595070.89986375498</v>
      </c>
      <c r="FZ89" s="84">
        <v>875189.49297534802</v>
      </c>
      <c r="GA89" s="84">
        <v>1086538.8748745399</v>
      </c>
      <c r="GB89" s="84">
        <v>671699.977668609</v>
      </c>
      <c r="GC89" s="84">
        <v>522058.99096448103</v>
      </c>
      <c r="GD89" s="84">
        <v>587912.80984396802</v>
      </c>
      <c r="GE89" s="84">
        <v>455151.48036063398</v>
      </c>
      <c r="GF89" s="84">
        <v>841473.39678208204</v>
      </c>
      <c r="GG89" s="84">
        <v>883168.87699012505</v>
      </c>
      <c r="GH89" s="84">
        <v>858086.92698651098</v>
      </c>
      <c r="GI89" s="84">
        <v>828075.24851762899</v>
      </c>
      <c r="GJ89" s="84">
        <v>834491.37013482803</v>
      </c>
      <c r="GK89" s="84">
        <v>540224.76602784905</v>
      </c>
      <c r="GL89" s="84">
        <v>579064.04604526202</v>
      </c>
      <c r="GM89" s="84">
        <v>496857.54337685998</v>
      </c>
      <c r="GN89" s="84">
        <v>700696.76491384301</v>
      </c>
      <c r="GO89" s="84">
        <v>646763.29828476999</v>
      </c>
      <c r="GP89" s="84">
        <v>837322.35445662495</v>
      </c>
      <c r="GQ89" s="84">
        <v>213932.602184708</v>
      </c>
      <c r="GR89" s="84">
        <v>508659.305620745</v>
      </c>
      <c r="GS89" s="84">
        <v>663921.769987999</v>
      </c>
      <c r="GT89" s="84">
        <v>491466.650036012</v>
      </c>
      <c r="GU89" s="84">
        <v>1139090.2985572401</v>
      </c>
      <c r="GV89" s="84">
        <v>668722.63552131096</v>
      </c>
      <c r="GW89" s="84">
        <v>617161.67658612505</v>
      </c>
      <c r="GX89" s="84">
        <v>625610.52984317194</v>
      </c>
      <c r="GY89" s="84">
        <v>493476.95281238097</v>
      </c>
      <c r="GZ89" s="84">
        <v>728415.16576044203</v>
      </c>
      <c r="HA89" s="84">
        <v>669991.511935613</v>
      </c>
      <c r="HB89" s="84">
        <v>473528.41831463401</v>
      </c>
      <c r="HC89" s="84">
        <v>559687.24566602299</v>
      </c>
      <c r="HD89" s="84">
        <v>436908.36992097599</v>
      </c>
      <c r="HE89" s="84">
        <v>353494.13162577501</v>
      </c>
      <c r="HF89" s="84">
        <v>525516.173262469</v>
      </c>
      <c r="HG89" s="84">
        <v>739967.99494482297</v>
      </c>
      <c r="HH89" s="84">
        <v>516181.423285514</v>
      </c>
      <c r="HI89" s="84">
        <v>484576.50420220703</v>
      </c>
      <c r="HJ89" s="84">
        <v>461135.81805570901</v>
      </c>
      <c r="HK89" s="84">
        <v>984391.95679576101</v>
      </c>
      <c r="HL89" s="84">
        <v>832433.63924649497</v>
      </c>
      <c r="HM89" s="84">
        <v>734752.18284918205</v>
      </c>
      <c r="HN89" s="84">
        <v>681648.26353837806</v>
      </c>
      <c r="HO89" s="84">
        <v>277066.81371868402</v>
      </c>
      <c r="HP89" s="84">
        <v>808520.29459683097</v>
      </c>
      <c r="HQ89" s="84">
        <v>420755.64383638598</v>
      </c>
      <c r="HR89" s="84">
        <v>346280.886558784</v>
      </c>
      <c r="HS89" s="84">
        <v>351258.08238508197</v>
      </c>
      <c r="HT89" s="84">
        <v>790972.75388792495</v>
      </c>
      <c r="HU89" s="84">
        <v>1970001.86460262</v>
      </c>
      <c r="HV89" s="84">
        <v>649071.92927545204</v>
      </c>
      <c r="HW89" s="84">
        <v>685177.433430676</v>
      </c>
      <c r="HX89" s="84">
        <v>722958.82805716805</v>
      </c>
      <c r="HY89" s="84">
        <v>886339.53691269399</v>
      </c>
      <c r="HZ89" s="84">
        <v>632817.61754458805</v>
      </c>
      <c r="IA89" s="84">
        <v>589748.856609529</v>
      </c>
      <c r="IB89" s="84">
        <v>639307.82728533598</v>
      </c>
      <c r="IC89" s="84">
        <v>592725.20682880399</v>
      </c>
      <c r="ID89" s="84">
        <v>1213705.87939346</v>
      </c>
      <c r="IE89" s="84">
        <v>885075.25707430695</v>
      </c>
      <c r="IF89" s="84">
        <v>383687.13157335401</v>
      </c>
      <c r="IG89" s="84">
        <v>1070448.7410558299</v>
      </c>
      <c r="IH89" s="84">
        <v>775311.618275719</v>
      </c>
      <c r="II89" s="84">
        <v>762792.421817814</v>
      </c>
      <c r="IJ89" s="84">
        <v>787431.74810001894</v>
      </c>
      <c r="IK89" s="84">
        <v>699179.33399099705</v>
      </c>
      <c r="IL89" s="84">
        <v>488074.58703019202</v>
      </c>
      <c r="IM89" s="84">
        <v>1066675.8545621899</v>
      </c>
      <c r="IN89" s="84">
        <v>778241.67380243505</v>
      </c>
      <c r="IO89" s="84">
        <v>651323.42086952203</v>
      </c>
      <c r="IP89" s="84">
        <v>395754.97150525299</v>
      </c>
      <c r="IQ89" s="84">
        <v>1001765.5596935001</v>
      </c>
      <c r="IR89" s="84">
        <v>964791.386942524</v>
      </c>
      <c r="IS89" s="84">
        <v>1581920.9932959001</v>
      </c>
      <c r="IT89" s="84">
        <v>781946.18800786603</v>
      </c>
      <c r="IU89" s="84">
        <v>1028496.76101929</v>
      </c>
      <c r="IV89" s="84">
        <v>569296.28379286395</v>
      </c>
      <c r="IW89" s="84">
        <v>979755.90707291197</v>
      </c>
      <c r="IX89" s="84">
        <v>526185.13077960699</v>
      </c>
      <c r="IY89" s="84">
        <v>840264.94898500899</v>
      </c>
      <c r="IZ89" s="84">
        <v>403010.92441231897</v>
      </c>
      <c r="JA89" s="84">
        <v>1019261.55796395</v>
      </c>
      <c r="JB89" s="84">
        <v>793716.452345834</v>
      </c>
      <c r="JC89" s="84">
        <v>289669.47222731402</v>
      </c>
      <c r="JD89" s="84">
        <v>431699.66928744299</v>
      </c>
      <c r="JE89" s="84">
        <v>688152.86849485897</v>
      </c>
      <c r="JF89" s="84">
        <v>481747.08126761299</v>
      </c>
      <c r="JG89" s="84">
        <v>743685.74844402901</v>
      </c>
      <c r="JH89" s="84">
        <v>381062.89868075697</v>
      </c>
      <c r="JI89" s="84">
        <v>562035.71327161905</v>
      </c>
      <c r="JJ89" s="84">
        <v>985790.77984348405</v>
      </c>
      <c r="JK89" s="84">
        <v>636450.11598173098</v>
      </c>
      <c r="JL89" s="84">
        <v>560394.33336096699</v>
      </c>
      <c r="JM89" s="84">
        <v>600817.55821696098</v>
      </c>
      <c r="JN89" s="84">
        <v>501581.44695463497</v>
      </c>
      <c r="JO89" s="84">
        <v>575533.45244368899</v>
      </c>
      <c r="JP89" s="84">
        <v>581268.81449178897</v>
      </c>
      <c r="JQ89" s="84">
        <v>453331.08378801198</v>
      </c>
      <c r="JR89" s="84">
        <v>396451.79455580103</v>
      </c>
      <c r="JS89" s="84">
        <v>820832.94315212802</v>
      </c>
      <c r="JT89" s="84">
        <v>422283.98713386903</v>
      </c>
      <c r="JU89" s="84">
        <v>390477.59832404199</v>
      </c>
      <c r="JV89" s="84">
        <v>541208.57389359805</v>
      </c>
      <c r="JW89" s="84">
        <v>395464.7629652</v>
      </c>
      <c r="JX89" s="84">
        <v>559488.64777291904</v>
      </c>
      <c r="JY89" s="84">
        <v>901867.64839632204</v>
      </c>
      <c r="JZ89" s="84">
        <v>712783.30518455501</v>
      </c>
      <c r="KA89" s="84">
        <v>652472.69182887196</v>
      </c>
      <c r="KB89" s="84">
        <v>581148.42191847297</v>
      </c>
      <c r="KC89" s="84">
        <v>733879.82474417798</v>
      </c>
      <c r="KD89" s="84">
        <v>1339271.9041291401</v>
      </c>
      <c r="KE89" s="84">
        <v>601022.10363543499</v>
      </c>
      <c r="KF89" s="84">
        <v>528317.01069663395</v>
      </c>
      <c r="KG89" s="84">
        <v>883082.265630443</v>
      </c>
      <c r="KH89" s="84">
        <v>388332.90869486198</v>
      </c>
      <c r="KI89" s="84">
        <v>402627.99054982601</v>
      </c>
      <c r="KJ89" s="84">
        <v>621088.79377839901</v>
      </c>
      <c r="KK89" s="84">
        <v>586514.27341648005</v>
      </c>
      <c r="KL89" s="84">
        <v>352517.71615643898</v>
      </c>
      <c r="KM89" s="84">
        <v>554974.44752727204</v>
      </c>
      <c r="KN89" s="84">
        <v>442030.29617051297</v>
      </c>
      <c r="KO89" s="84">
        <v>670659.28392585099</v>
      </c>
      <c r="KP89" s="84">
        <v>443883.53115145199</v>
      </c>
      <c r="KQ89" s="84">
        <v>485411.92032911902</v>
      </c>
      <c r="KR89" s="84">
        <v>463310.44777758798</v>
      </c>
      <c r="KS89" s="84">
        <v>336891.42494959099</v>
      </c>
      <c r="KT89" s="84">
        <v>227053.58410627101</v>
      </c>
      <c r="KU89" s="84">
        <v>429871.20963279199</v>
      </c>
      <c r="KV89" s="84">
        <v>474310.491381481</v>
      </c>
      <c r="KW89" s="84">
        <v>894498.58849553997</v>
      </c>
      <c r="KX89" s="84">
        <v>574110.03487296205</v>
      </c>
      <c r="KY89" s="84">
        <v>769552.26271170902</v>
      </c>
      <c r="KZ89" s="84">
        <v>589019.163979745</v>
      </c>
      <c r="LA89" s="84">
        <v>814243.979727044</v>
      </c>
      <c r="LB89" s="84">
        <v>974724.66626752296</v>
      </c>
      <c r="LC89" s="84">
        <v>627527.20359536295</v>
      </c>
      <c r="LD89" s="84">
        <v>585516.73652071704</v>
      </c>
      <c r="LE89" s="84">
        <v>594935.93566876801</v>
      </c>
      <c r="LF89" s="84">
        <v>554359.28269494895</v>
      </c>
      <c r="LG89" s="84">
        <v>484546.54735615198</v>
      </c>
      <c r="LH89" s="84">
        <v>488250.257817587</v>
      </c>
      <c r="LI89" s="84">
        <v>836476.16772152996</v>
      </c>
      <c r="LJ89" s="84">
        <v>698832.65446067997</v>
      </c>
      <c r="LK89" s="84">
        <v>368305.52145162399</v>
      </c>
      <c r="LL89" s="84">
        <v>1134053.1915172599</v>
      </c>
      <c r="LM89" s="84">
        <v>1116481.96057585</v>
      </c>
      <c r="LN89" s="84">
        <v>556584.88252582599</v>
      </c>
      <c r="LO89" s="84">
        <v>966622.21841528802</v>
      </c>
      <c r="LP89" s="84">
        <v>542879.39924737206</v>
      </c>
      <c r="LQ89" s="84">
        <v>801652.36771026999</v>
      </c>
      <c r="LR89" s="84">
        <v>401257.39500674402</v>
      </c>
      <c r="LS89" s="84">
        <v>683239.73447734094</v>
      </c>
      <c r="LT89" s="84">
        <v>529404.89751739101</v>
      </c>
      <c r="LU89" s="84">
        <v>910571.97478423396</v>
      </c>
      <c r="LV89" s="84">
        <v>527720.65241185296</v>
      </c>
      <c r="LW89" s="84">
        <v>553479.00255351595</v>
      </c>
      <c r="LX89" s="84">
        <v>1416757.02815504</v>
      </c>
      <c r="LY89" s="84">
        <v>971360.86443956697</v>
      </c>
      <c r="LZ89" s="84">
        <v>521925.18110512802</v>
      </c>
      <c r="MA89" s="84">
        <v>807443.01911490795</v>
      </c>
      <c r="MB89" s="84">
        <v>670200.830382891</v>
      </c>
      <c r="MC89" s="84">
        <v>678652.46032288705</v>
      </c>
      <c r="MD89" s="84">
        <v>710171.97798856895</v>
      </c>
      <c r="ME89" s="84">
        <v>810500.04350979906</v>
      </c>
      <c r="MF89" s="84">
        <v>685835.72043393203</v>
      </c>
      <c r="MG89" s="84">
        <v>576253.62069957098</v>
      </c>
      <c r="MH89" s="84">
        <v>350116.92057452397</v>
      </c>
      <c r="MI89" s="84">
        <v>837755.44462176901</v>
      </c>
      <c r="MJ89" s="84">
        <v>738668.24195292895</v>
      </c>
      <c r="MK89" s="84">
        <v>593831.06711431895</v>
      </c>
      <c r="ML89" s="84">
        <v>387675.54099958</v>
      </c>
      <c r="MM89" s="84">
        <v>678972.56893200497</v>
      </c>
      <c r="MN89" s="84">
        <v>429820.08810204698</v>
      </c>
      <c r="MO89" s="84">
        <v>2260616.0476058898</v>
      </c>
      <c r="MP89" s="84">
        <v>679580.52002725995</v>
      </c>
      <c r="MQ89" s="84">
        <v>634498.72839776799</v>
      </c>
      <c r="MR89" s="84">
        <v>436543.22312872199</v>
      </c>
      <c r="MS89" s="84">
        <v>528816.00862687896</v>
      </c>
      <c r="MT89" s="84">
        <v>537809.17056400399</v>
      </c>
      <c r="MU89" s="84">
        <v>523573.67531424499</v>
      </c>
      <c r="MV89" s="84">
        <v>304783.25947531901</v>
      </c>
      <c r="MW89" s="84">
        <v>1076275.0361275801</v>
      </c>
      <c r="MX89" s="84">
        <v>490027.66667889798</v>
      </c>
      <c r="MY89" s="84">
        <v>573270.08212601196</v>
      </c>
      <c r="MZ89" s="84">
        <v>826540.97594593803</v>
      </c>
      <c r="NA89" s="84">
        <v>1169655.73318363</v>
      </c>
      <c r="NB89" s="84">
        <v>500137.48181230098</v>
      </c>
      <c r="NC89" s="84">
        <v>641501.010210276</v>
      </c>
      <c r="ND89" s="84">
        <v>1370574.7279545099</v>
      </c>
      <c r="NE89" s="84">
        <v>673094.47837410902</v>
      </c>
      <c r="NF89" s="84">
        <v>605261.15159251704</v>
      </c>
      <c r="NG89" s="84">
        <v>495790.05757657601</v>
      </c>
      <c r="NH89" s="84">
        <v>774312.15300736995</v>
      </c>
      <c r="NI89" s="84">
        <v>841094.24520193902</v>
      </c>
      <c r="NJ89" s="84">
        <v>506787.56507294503</v>
      </c>
      <c r="NK89" s="84">
        <v>506627.65375464997</v>
      </c>
      <c r="NL89" s="84">
        <v>512295.97603339102</v>
      </c>
      <c r="NM89" s="84">
        <v>236047.105315325</v>
      </c>
      <c r="NN89" s="84">
        <v>927653.53326207702</v>
      </c>
      <c r="NO89" s="84">
        <v>560237.00523694395</v>
      </c>
      <c r="NP89" s="84">
        <v>526545.20284968906</v>
      </c>
      <c r="NQ89" s="84">
        <v>382853.71866183798</v>
      </c>
      <c r="NR89" s="84">
        <v>848989.99624285405</v>
      </c>
      <c r="NS89" s="84">
        <v>347487.522058592</v>
      </c>
      <c r="NT89" s="84">
        <v>402954.69400900102</v>
      </c>
      <c r="NU89" s="84">
        <v>564562.80379568099</v>
      </c>
      <c r="NV89" s="84">
        <v>678174.51652178005</v>
      </c>
      <c r="NW89" s="84">
        <v>261261.614661156</v>
      </c>
      <c r="NX89" s="84">
        <v>549491.02439931396</v>
      </c>
      <c r="NY89" s="84">
        <v>356494.54047810799</v>
      </c>
      <c r="NZ89" s="84">
        <v>471779.31739716697</v>
      </c>
      <c r="OA89" s="84">
        <v>553995.44686714595</v>
      </c>
      <c r="OB89" s="84">
        <v>627990.45239194494</v>
      </c>
      <c r="OC89" s="84">
        <v>602470.90161399404</v>
      </c>
      <c r="OD89" s="84">
        <v>827974.83423921897</v>
      </c>
      <c r="OE89" s="84">
        <v>348865.54356201401</v>
      </c>
      <c r="OF89" s="84">
        <v>1170624.9959563301</v>
      </c>
      <c r="OG89" s="84">
        <v>443017.08412012702</v>
      </c>
      <c r="OH89" s="84">
        <v>438899.64276916499</v>
      </c>
      <c r="OI89" s="84">
        <v>641279.65876592905</v>
      </c>
      <c r="OJ89" s="84">
        <v>556372.12370542204</v>
      </c>
      <c r="OK89" s="84">
        <v>684505.52985845006</v>
      </c>
      <c r="OL89" s="84">
        <v>656216.65571073501</v>
      </c>
      <c r="OM89" s="84">
        <v>611946.88078439899</v>
      </c>
      <c r="ON89" s="84">
        <v>700557.63232011802</v>
      </c>
      <c r="OO89" s="84">
        <v>479191.12450706802</v>
      </c>
      <c r="OP89" s="84">
        <v>482021.38425233198</v>
      </c>
      <c r="OQ89" s="84">
        <v>559639.52812447597</v>
      </c>
      <c r="OR89" s="84">
        <v>396773.390857174</v>
      </c>
      <c r="OS89" s="84">
        <v>1146851.4155681201</v>
      </c>
      <c r="OT89" s="84">
        <v>773592.50604695198</v>
      </c>
      <c r="OU89" s="84">
        <v>706116.22481092403</v>
      </c>
      <c r="OV89" s="84">
        <v>721518.67784886702</v>
      </c>
      <c r="OW89" s="84">
        <v>541056.30595897802</v>
      </c>
      <c r="OX89" s="84">
        <v>437620.331053806</v>
      </c>
      <c r="OY89" s="84">
        <v>744200.28513941099</v>
      </c>
      <c r="OZ89" s="84">
        <v>527342.96532895998</v>
      </c>
      <c r="PA89" s="84">
        <v>637722.54844246397</v>
      </c>
      <c r="PB89" s="84">
        <v>400755.62602210301</v>
      </c>
      <c r="PC89" s="84">
        <v>671052.95881230198</v>
      </c>
      <c r="PD89" s="84">
        <v>359053.48689417099</v>
      </c>
      <c r="PE89" s="84">
        <v>531401.242780781</v>
      </c>
      <c r="PF89" s="84">
        <v>382741.65345131297</v>
      </c>
      <c r="PG89" s="84">
        <v>449407.42859164998</v>
      </c>
      <c r="PH89" s="84">
        <v>485600.480765121</v>
      </c>
      <c r="PI89" s="84">
        <v>809608.32237054303</v>
      </c>
      <c r="PJ89" s="84">
        <v>762109.61220518395</v>
      </c>
      <c r="PK89" s="84">
        <v>553032.72683471197</v>
      </c>
      <c r="PL89" s="84">
        <v>455408.99184568902</v>
      </c>
      <c r="PM89" s="84">
        <v>744419.026161368</v>
      </c>
      <c r="PN89" s="84">
        <v>545260.35791557003</v>
      </c>
      <c r="PO89" s="84">
        <v>373159.83682336501</v>
      </c>
      <c r="PP89" s="84">
        <v>620986.94916957105</v>
      </c>
      <c r="PQ89" s="84">
        <v>443894.28462412301</v>
      </c>
      <c r="PR89" s="84">
        <v>423795.979126319</v>
      </c>
      <c r="PS89" s="84">
        <v>724628.21492941095</v>
      </c>
      <c r="PT89" s="84">
        <v>467805.54220863502</v>
      </c>
      <c r="PU89" s="84">
        <v>543082.85174114199</v>
      </c>
      <c r="PV89" s="84">
        <v>663155.22219535103</v>
      </c>
      <c r="PW89" s="84">
        <v>862969.67068294901</v>
      </c>
      <c r="PX89" s="84">
        <v>404025.97864777298</v>
      </c>
      <c r="PY89" s="84">
        <v>624923.25497303496</v>
      </c>
      <c r="PZ89" s="84">
        <v>215058.949065511</v>
      </c>
      <c r="QA89" s="84">
        <v>312141.88566573302</v>
      </c>
      <c r="QB89" s="84">
        <v>248063.48115943201</v>
      </c>
      <c r="QC89" s="84">
        <v>419817.81890279503</v>
      </c>
      <c r="QD89" s="84">
        <v>350916.21221832099</v>
      </c>
      <c r="QE89" s="84">
        <v>603614.75413149397</v>
      </c>
      <c r="QF89" s="84">
        <v>436359.95121590898</v>
      </c>
      <c r="QG89" s="84">
        <v>341202.91885298898</v>
      </c>
      <c r="QH89" s="84">
        <v>417610.11985928798</v>
      </c>
      <c r="QI89" s="84">
        <v>289981.340150256</v>
      </c>
      <c r="QJ89" s="84">
        <v>363657.52135478298</v>
      </c>
      <c r="QK89" s="84">
        <v>744292.005417721</v>
      </c>
      <c r="QL89" s="84">
        <v>626517.58882011694</v>
      </c>
      <c r="QM89" s="84">
        <v>389628.10389763402</v>
      </c>
      <c r="QN89" s="84">
        <v>449465.58671090502</v>
      </c>
      <c r="QO89" s="84">
        <v>532599.90009822301</v>
      </c>
      <c r="QP89" s="84">
        <v>470636.62443823903</v>
      </c>
      <c r="QQ89" s="84">
        <v>493224.40238350298</v>
      </c>
      <c r="QR89" s="84">
        <v>344365.33092955401</v>
      </c>
      <c r="QS89" s="84">
        <v>604386.19931413606</v>
      </c>
      <c r="QT89" s="84">
        <v>557295.45604469301</v>
      </c>
      <c r="QU89" s="84">
        <v>575348.34299352998</v>
      </c>
      <c r="QV89" s="84">
        <v>588191.18593038898</v>
      </c>
      <c r="QW89" s="84">
        <v>408899.393132839</v>
      </c>
      <c r="QX89" s="84">
        <v>704080.69559676398</v>
      </c>
      <c r="QY89" s="84">
        <v>992160.465103094</v>
      </c>
      <c r="QZ89" s="84">
        <v>615288.46955255501</v>
      </c>
      <c r="RA89" s="84">
        <v>595835.09524360101</v>
      </c>
      <c r="RB89" s="84">
        <v>552838.02413365</v>
      </c>
      <c r="RC89" s="84">
        <v>496507.61840828898</v>
      </c>
      <c r="RD89" s="84">
        <v>1423473.49853755</v>
      </c>
      <c r="RE89" s="84">
        <v>516796.473961232</v>
      </c>
      <c r="RF89" s="84">
        <v>566951.96805038303</v>
      </c>
      <c r="RG89" s="84">
        <v>303190.78010110202</v>
      </c>
      <c r="RH89" s="84">
        <v>1402865.5988964399</v>
      </c>
      <c r="RI89" s="84">
        <v>554851.48845948302</v>
      </c>
      <c r="RJ89" s="84">
        <v>555733.76619815698</v>
      </c>
      <c r="RK89" s="84">
        <v>467358.74452795502</v>
      </c>
      <c r="RL89" s="84">
        <v>526607.15096549201</v>
      </c>
      <c r="RM89" s="84">
        <v>579502.61993355898</v>
      </c>
      <c r="RN89" s="84">
        <v>555159.11006449</v>
      </c>
      <c r="RO89" s="84">
        <v>509281.84540798102</v>
      </c>
      <c r="RP89" s="84">
        <v>459516.79405715998</v>
      </c>
      <c r="RQ89" s="84">
        <v>351706.85908089799</v>
      </c>
      <c r="RR89" s="84">
        <v>406302.18713585701</v>
      </c>
      <c r="RS89" s="84">
        <v>408933.55844967702</v>
      </c>
      <c r="RT89" s="84">
        <v>419796.15498293203</v>
      </c>
      <c r="RU89" s="84">
        <v>558812.64601343195</v>
      </c>
      <c r="RV89" s="84">
        <v>346209.82104146702</v>
      </c>
      <c r="RW89" s="84">
        <v>554407.39743769204</v>
      </c>
      <c r="RX89" s="84">
        <v>705802.90668185696</v>
      </c>
      <c r="RY89" s="84">
        <v>757763.17730826198</v>
      </c>
      <c r="RZ89" s="84">
        <v>315629.659999086</v>
      </c>
      <c r="SA89" s="84">
        <v>861077.65208081296</v>
      </c>
      <c r="SB89" s="84">
        <v>348285.84833897901</v>
      </c>
      <c r="SC89" s="84">
        <v>715706.60599947104</v>
      </c>
      <c r="SD89" s="84">
        <v>496157.52808303002</v>
      </c>
      <c r="SE89" s="84">
        <v>1094227.03017089</v>
      </c>
      <c r="SF89" s="84">
        <v>586519.72959067498</v>
      </c>
      <c r="SG89" s="84">
        <v>329195.28122050001</v>
      </c>
      <c r="SH89" s="84">
        <v>281243.54577215598</v>
      </c>
      <c r="SI89" s="84">
        <v>385199.53354489501</v>
      </c>
      <c r="SJ89" s="84">
        <v>318336.70270500903</v>
      </c>
      <c r="SK89" s="84">
        <v>317353.14973986603</v>
      </c>
      <c r="SL89" s="84">
        <v>358965.41686175298</v>
      </c>
      <c r="SM89" s="84">
        <v>557038.22978515399</v>
      </c>
      <c r="SN89" s="84">
        <v>331406.21125699702</v>
      </c>
      <c r="SO89" s="84">
        <v>472373.50690690399</v>
      </c>
      <c r="SP89" s="84">
        <v>395476.77723979601</v>
      </c>
      <c r="SQ89" s="84">
        <v>314430.19869119301</v>
      </c>
      <c r="SR89" s="84">
        <v>424178.93745371001</v>
      </c>
      <c r="SS89" s="84">
        <v>408989.18954750599</v>
      </c>
      <c r="ST89" s="84">
        <v>478762.94971508899</v>
      </c>
      <c r="SU89" s="84">
        <v>451934.01530750201</v>
      </c>
      <c r="SV89" s="84">
        <v>583456.27496703505</v>
      </c>
      <c r="SW89" s="84">
        <v>388167.527042826</v>
      </c>
      <c r="SX89" s="84">
        <v>419469.72508656699</v>
      </c>
      <c r="SY89" s="84">
        <v>440873.31020410702</v>
      </c>
      <c r="SZ89" s="84">
        <v>193875.46001492901</v>
      </c>
      <c r="TA89" s="84">
        <v>885437.20115515997</v>
      </c>
      <c r="TB89" s="84">
        <v>458078.462004081</v>
      </c>
      <c r="TC89" s="84">
        <v>402550.00069947401</v>
      </c>
      <c r="TD89" s="84">
        <v>260939.17062451501</v>
      </c>
      <c r="TE89" s="84">
        <v>507381.13095401798</v>
      </c>
      <c r="TF89" s="84">
        <v>459836.40248267201</v>
      </c>
      <c r="TG89" s="84">
        <v>491687.07383013098</v>
      </c>
      <c r="TH89" s="84">
        <v>651089.34313453396</v>
      </c>
      <c r="TI89" s="84">
        <v>610013.10456238803</v>
      </c>
      <c r="TJ89" s="84">
        <v>182069.700910963</v>
      </c>
      <c r="TK89" s="84">
        <v>447284.15715503303</v>
      </c>
      <c r="TL89" s="84">
        <v>606752.83089858398</v>
      </c>
      <c r="TM89" s="84">
        <v>378019.31281212397</v>
      </c>
      <c r="TN89" s="84">
        <v>1315984.05882205</v>
      </c>
      <c r="TO89" s="84">
        <v>786290.42460191099</v>
      </c>
      <c r="TP89" s="84">
        <v>280514.84668692702</v>
      </c>
      <c r="TQ89" s="84">
        <v>471592.163998164</v>
      </c>
      <c r="TR89" s="84">
        <v>340589.86101778498</v>
      </c>
      <c r="TS89" s="84">
        <v>371675.977363315</v>
      </c>
      <c r="TT89" s="84">
        <v>340130.21208738099</v>
      </c>
      <c r="TU89" s="84">
        <v>298305.19877126702</v>
      </c>
      <c r="TV89" s="84">
        <v>271596.25673457602</v>
      </c>
      <c r="TW89" s="84">
        <v>244232.20038789499</v>
      </c>
      <c r="TX89" s="84">
        <v>274336.750710016</v>
      </c>
      <c r="TY89" s="84">
        <v>508724.15761005599</v>
      </c>
      <c r="TZ89" s="84">
        <v>368540.04643613001</v>
      </c>
      <c r="UA89" s="84">
        <v>199252.74906723399</v>
      </c>
      <c r="UB89" s="84">
        <v>485951.80030414503</v>
      </c>
      <c r="UC89" s="84">
        <v>532268.963023594</v>
      </c>
      <c r="UD89" s="84">
        <v>824092.78336282098</v>
      </c>
      <c r="UE89" s="84">
        <v>437627.33081281203</v>
      </c>
      <c r="UF89" s="84">
        <v>338152.87864680699</v>
      </c>
      <c r="UG89" s="84">
        <v>452991.599874696</v>
      </c>
      <c r="UH89" s="84">
        <v>394475.37596744503</v>
      </c>
      <c r="UI89" s="84">
        <v>500752.73383187503</v>
      </c>
      <c r="UJ89" s="84">
        <v>659213.14304084401</v>
      </c>
      <c r="UK89" s="84">
        <v>467443.52732412203</v>
      </c>
      <c r="UL89" s="84">
        <v>494166.82744901499</v>
      </c>
      <c r="UM89" s="84">
        <v>240659.031715244</v>
      </c>
      <c r="UN89" s="84">
        <v>319454.85026599298</v>
      </c>
      <c r="UO89" s="84">
        <v>380719.70882226998</v>
      </c>
      <c r="UP89" s="84">
        <v>557322.11664994701</v>
      </c>
      <c r="UQ89" s="84">
        <v>775638.09136232897</v>
      </c>
      <c r="UR89" s="84">
        <v>1227390.2688681199</v>
      </c>
      <c r="US89" s="84">
        <v>377978.965763074</v>
      </c>
      <c r="UT89" s="84">
        <v>441846.97020327399</v>
      </c>
      <c r="UU89" s="84">
        <v>370355.20189602399</v>
      </c>
      <c r="UV89" s="84">
        <v>604693.78877939598</v>
      </c>
      <c r="UW89" s="84">
        <v>377484.39375508</v>
      </c>
      <c r="UX89" s="84">
        <v>330329.167042349</v>
      </c>
      <c r="UY89" s="84">
        <v>785120.29852017597</v>
      </c>
      <c r="UZ89" s="84">
        <v>392780.29148318002</v>
      </c>
      <c r="VA89" s="84">
        <v>432915.41189260699</v>
      </c>
      <c r="VB89" s="84">
        <v>288959.23885409499</v>
      </c>
      <c r="VC89" s="84">
        <v>241163.96479347601</v>
      </c>
      <c r="VD89" s="84">
        <v>368031.67726550897</v>
      </c>
      <c r="VE89" s="84">
        <v>408689.20572321099</v>
      </c>
      <c r="VF89" s="84">
        <v>295309.02871346701</v>
      </c>
      <c r="VG89" s="84">
        <v>306484.56253778102</v>
      </c>
      <c r="VH89" s="84">
        <v>339302.79286912997</v>
      </c>
      <c r="VI89" s="84">
        <v>339540.66363653401</v>
      </c>
      <c r="VJ89" s="84">
        <v>353402.889905549</v>
      </c>
      <c r="VK89" s="84">
        <v>459822.42101981398</v>
      </c>
      <c r="VL89" s="84">
        <v>351165.71854159498</v>
      </c>
      <c r="VM89" s="84">
        <v>1832779.97614245</v>
      </c>
      <c r="VN89" s="84">
        <v>541881.00798911403</v>
      </c>
      <c r="VO89" s="84">
        <v>398934.12915819499</v>
      </c>
      <c r="VP89" s="84">
        <v>500299.992859349</v>
      </c>
      <c r="VQ89" s="84">
        <v>992497.28125112504</v>
      </c>
      <c r="VR89" s="84">
        <v>492700.10808052699</v>
      </c>
      <c r="VS89" s="84">
        <v>349156.53643016698</v>
      </c>
      <c r="VT89" s="84">
        <v>494194.46662749001</v>
      </c>
      <c r="VU89" s="84">
        <v>461794.54412786401</v>
      </c>
      <c r="VV89" s="84">
        <v>409631.59513514198</v>
      </c>
      <c r="VW89" s="84">
        <v>322368.35617272399</v>
      </c>
      <c r="VX89" s="84">
        <v>633219.29772230005</v>
      </c>
      <c r="VY89" s="84">
        <v>527021.22167481994</v>
      </c>
      <c r="VZ89" s="84">
        <v>344223.86984298</v>
      </c>
      <c r="WA89" s="84">
        <v>319582.227407931</v>
      </c>
      <c r="WB89" s="84">
        <v>437304.39340943098</v>
      </c>
      <c r="WC89" s="84">
        <v>604100.27487200894</v>
      </c>
      <c r="WD89" s="84">
        <v>1003434.0359941</v>
      </c>
      <c r="WE89" s="84">
        <v>408949.70784192003</v>
      </c>
      <c r="WF89" s="84">
        <v>791402.05667474505</v>
      </c>
      <c r="WG89" s="84">
        <v>437703.32478236</v>
      </c>
      <c r="WH89" s="84">
        <v>529454.41081025195</v>
      </c>
      <c r="WI89" s="84">
        <v>584550.387018846</v>
      </c>
      <c r="WJ89" s="84">
        <v>305719.60877107398</v>
      </c>
      <c r="WK89" s="84">
        <v>227711.18289283599</v>
      </c>
      <c r="WL89" s="84">
        <v>167859.39641437901</v>
      </c>
      <c r="WM89" s="84">
        <v>363914.15066204697</v>
      </c>
      <c r="WN89" s="84">
        <v>965062.17043513595</v>
      </c>
      <c r="WO89" s="84">
        <v>419942.384194082</v>
      </c>
      <c r="WP89" s="84">
        <v>729833.01664166502</v>
      </c>
      <c r="WQ89" s="84">
        <v>796817.46399404795</v>
      </c>
      <c r="WR89" s="84">
        <v>419869.533163824</v>
      </c>
      <c r="WS89" s="84">
        <v>393623.99801208498</v>
      </c>
      <c r="WT89" s="84">
        <v>259579.32396514399</v>
      </c>
      <c r="WU89" s="84">
        <v>375515.33269919403</v>
      </c>
      <c r="WV89" s="84">
        <v>407284.19818392099</v>
      </c>
      <c r="WW89" s="84">
        <v>283648.99576340499</v>
      </c>
      <c r="WX89" s="84">
        <v>409801.58459630498</v>
      </c>
      <c r="WY89" s="84">
        <v>293468.98708909698</v>
      </c>
      <c r="WZ89" s="84">
        <v>323576.04141262098</v>
      </c>
      <c r="XA89" s="84">
        <v>605879.97408363805</v>
      </c>
      <c r="XB89" s="84">
        <v>687653.65483220201</v>
      </c>
      <c r="XC89" s="84">
        <v>490761.86410524702</v>
      </c>
      <c r="XD89" s="84">
        <v>380976.63178616099</v>
      </c>
      <c r="XE89" s="84">
        <v>363119.68565353</v>
      </c>
      <c r="XF89" s="84">
        <v>322463.10272995901</v>
      </c>
      <c r="XG89" s="84">
        <v>454208.70718546998</v>
      </c>
      <c r="XH89" s="84">
        <v>408836.31910031498</v>
      </c>
      <c r="XI89" s="84">
        <v>374131.83088766102</v>
      </c>
      <c r="XJ89" s="84">
        <v>597248.92465132196</v>
      </c>
      <c r="XK89" s="84">
        <v>792668.90947893995</v>
      </c>
      <c r="XL89" s="84">
        <v>337586.67234965699</v>
      </c>
      <c r="XM89" s="84">
        <v>444267.39971875201</v>
      </c>
      <c r="XN89" s="84">
        <v>380008.95653473301</v>
      </c>
      <c r="XO89" s="84">
        <v>304356.93112241902</v>
      </c>
      <c r="XP89" s="84">
        <v>465017.09333156398</v>
      </c>
      <c r="XQ89" s="84">
        <v>301633.13219533698</v>
      </c>
      <c r="XR89" s="84">
        <v>334270.04038884799</v>
      </c>
      <c r="XS89" s="84">
        <v>397716.64611834002</v>
      </c>
      <c r="XT89" s="84">
        <v>501897.82388597197</v>
      </c>
      <c r="XU89" s="84">
        <v>286236.57278915099</v>
      </c>
      <c r="XV89" s="84">
        <v>328930.33848149498</v>
      </c>
      <c r="XW89" s="84">
        <v>436657.16617618297</v>
      </c>
      <c r="XX89" s="84">
        <v>313117.327255551</v>
      </c>
      <c r="XY89" s="84">
        <v>391485.37236211298</v>
      </c>
      <c r="XZ89" s="84">
        <v>512113.95308074501</v>
      </c>
      <c r="YA89" s="84">
        <v>277192.55022027902</v>
      </c>
      <c r="YB89" s="84">
        <v>248728.08511169499</v>
      </c>
      <c r="YC89" s="84">
        <v>892100.95124099101</v>
      </c>
      <c r="YD89" s="84">
        <v>460953.35152889998</v>
      </c>
      <c r="YE89" s="84">
        <v>277698.16208098101</v>
      </c>
      <c r="YF89" s="84">
        <v>291796.13872539101</v>
      </c>
      <c r="YG89" s="84">
        <v>762307.07033179398</v>
      </c>
      <c r="YH89" s="84">
        <v>255487.51168227301</v>
      </c>
      <c r="YI89" s="84">
        <v>435056.21799116803</v>
      </c>
      <c r="YJ89" s="84">
        <v>520048.00739623001</v>
      </c>
      <c r="YK89" s="84">
        <v>273468.49923330097</v>
      </c>
      <c r="YL89" s="84">
        <v>358431.24778833298</v>
      </c>
      <c r="YM89" s="84">
        <v>387609.85572429601</v>
      </c>
      <c r="YN89" s="84">
        <v>189107.87049060201</v>
      </c>
      <c r="YO89" s="84">
        <v>1188024.27219246</v>
      </c>
      <c r="YP89" s="84">
        <v>350494.13118229102</v>
      </c>
      <c r="YQ89" s="84">
        <v>502964.11677992798</v>
      </c>
      <c r="YR89" s="84">
        <v>457495.01148390601</v>
      </c>
      <c r="YS89" s="84">
        <v>622016.91637227195</v>
      </c>
      <c r="YT89" s="84">
        <v>752015.92901830003</v>
      </c>
      <c r="YU89" s="84">
        <v>441756.70735151798</v>
      </c>
      <c r="YV89" s="84">
        <v>346711.02826947899</v>
      </c>
      <c r="YW89" s="84">
        <v>368817.868199925</v>
      </c>
      <c r="YX89" s="84">
        <v>394970.96030816302</v>
      </c>
      <c r="YY89" s="84">
        <v>276228.48475901003</v>
      </c>
      <c r="YZ89" s="84">
        <v>366421.57075744198</v>
      </c>
      <c r="ZA89" s="84">
        <v>422791.218213204</v>
      </c>
      <c r="ZB89" s="84">
        <v>344526.80381345801</v>
      </c>
      <c r="ZC89" s="84">
        <v>298473.44621291402</v>
      </c>
      <c r="ZD89" s="84">
        <v>278003.47251040803</v>
      </c>
      <c r="ZE89" s="84">
        <v>275644.33162719</v>
      </c>
      <c r="ZF89" s="84">
        <v>352114.12042395998</v>
      </c>
      <c r="ZG89" s="84">
        <v>514556.936315456</v>
      </c>
      <c r="ZH89" s="84">
        <v>331047.701568541</v>
      </c>
      <c r="ZI89" s="84">
        <v>401606.92326967401</v>
      </c>
      <c r="ZJ89" s="84">
        <v>662210.32488396706</v>
      </c>
      <c r="ZK89" s="84">
        <v>577154.59647929599</v>
      </c>
      <c r="ZL89" s="84">
        <v>442596.34092354402</v>
      </c>
      <c r="ZM89" s="84">
        <v>277689.27240438497</v>
      </c>
      <c r="ZN89" s="84">
        <v>556064.87814893003</v>
      </c>
      <c r="ZO89" s="84">
        <v>614297.83157732501</v>
      </c>
      <c r="ZP89" s="84">
        <v>299777.04884336801</v>
      </c>
      <c r="ZQ89" s="84">
        <v>428257.52893851901</v>
      </c>
      <c r="ZR89" s="84">
        <v>84207.488551510294</v>
      </c>
      <c r="ZS89" s="84">
        <v>283668.78815611597</v>
      </c>
      <c r="ZT89" s="84">
        <v>317842.94423619699</v>
      </c>
      <c r="ZU89" s="84">
        <v>363686.59853717597</v>
      </c>
      <c r="ZV89" s="84">
        <v>573453.64318455104</v>
      </c>
      <c r="ZW89" s="84">
        <v>1062292.2033128999</v>
      </c>
      <c r="ZX89" s="84">
        <v>401762.57079460099</v>
      </c>
      <c r="ZY89" s="84">
        <v>358899.55367917498</v>
      </c>
      <c r="ZZ89" s="84">
        <v>346718.518082264</v>
      </c>
      <c r="AAA89" s="84">
        <v>427033.20605892502</v>
      </c>
      <c r="AAB89" s="84">
        <v>525574.56715762499</v>
      </c>
      <c r="AAC89" s="84">
        <v>309784.58598406502</v>
      </c>
      <c r="AAD89" s="84">
        <v>1567786.34451994</v>
      </c>
      <c r="AAE89" s="84">
        <v>461636.00902485102</v>
      </c>
    </row>
    <row r="90" spans="1:707" x14ac:dyDescent="0.25">
      <c r="A90" s="57" t="s">
        <v>2076</v>
      </c>
      <c r="B90" s="58">
        <f>STDEV(D90:BU90)/AVERAGE(D90:BU90)</f>
        <v>0.13000476351709836</v>
      </c>
      <c r="D90" s="7">
        <v>773509.55010904802</v>
      </c>
      <c r="E90" s="7">
        <v>878506.96590988501</v>
      </c>
      <c r="F90" s="7">
        <v>914628.32356349402</v>
      </c>
      <c r="G90" s="7">
        <v>915414.80428574199</v>
      </c>
      <c r="H90" s="7">
        <v>886260.35339467903</v>
      </c>
      <c r="I90" s="7">
        <v>854861.88428022305</v>
      </c>
      <c r="J90" s="7">
        <v>928470.60432804201</v>
      </c>
      <c r="K90" s="7">
        <v>883286.59943199705</v>
      </c>
      <c r="L90" s="7">
        <v>893011.28431263997</v>
      </c>
      <c r="M90" s="7">
        <v>873456.233749673</v>
      </c>
      <c r="N90" s="7">
        <v>899284.79062246904</v>
      </c>
      <c r="O90" s="7">
        <v>901182.10327470198</v>
      </c>
      <c r="P90" s="7">
        <v>897484.83621771901</v>
      </c>
      <c r="Q90" s="7">
        <v>805954.61171606602</v>
      </c>
      <c r="R90" s="7">
        <v>825940.185329773</v>
      </c>
      <c r="S90" s="7">
        <v>830831.86790052603</v>
      </c>
      <c r="T90" s="7">
        <v>801854.52083567902</v>
      </c>
      <c r="U90" s="7">
        <v>880185.94658248604</v>
      </c>
      <c r="V90" s="7">
        <v>796032.47413138696</v>
      </c>
      <c r="W90" s="7">
        <v>843732.53508862795</v>
      </c>
      <c r="X90" s="7">
        <v>843268.05913750699</v>
      </c>
      <c r="Y90" s="7">
        <v>821772.28237021202</v>
      </c>
      <c r="Z90" s="7">
        <v>851715.95676496299</v>
      </c>
      <c r="AA90" s="7">
        <v>833584.85641589796</v>
      </c>
      <c r="AB90" s="7">
        <v>768575.03157185996</v>
      </c>
      <c r="AC90" s="7">
        <v>819988.32601550699</v>
      </c>
      <c r="AD90" s="7">
        <v>907841.01252081001</v>
      </c>
      <c r="AE90" s="7">
        <v>867485.67864293302</v>
      </c>
      <c r="AF90" s="7">
        <v>874025.89363811398</v>
      </c>
      <c r="AG90" s="7">
        <v>868958.42001577397</v>
      </c>
      <c r="AH90" s="7">
        <v>818329.06807260297</v>
      </c>
      <c r="AI90" s="7">
        <v>821190.75839132105</v>
      </c>
      <c r="AJ90" s="7">
        <v>853371.88135559298</v>
      </c>
      <c r="AK90" s="7">
        <v>896187.11773038597</v>
      </c>
      <c r="AL90" s="7">
        <v>821839.97390208405</v>
      </c>
      <c r="AM90" s="7">
        <v>863878.263488536</v>
      </c>
      <c r="AN90" s="7">
        <v>871386.99819251697</v>
      </c>
      <c r="AO90" s="7">
        <v>795160.63179201004</v>
      </c>
      <c r="AP90" s="7">
        <v>773104.70660167001</v>
      </c>
      <c r="AQ90" s="7">
        <v>787934.95584793296</v>
      </c>
      <c r="AR90" s="7">
        <v>838788.59016738296</v>
      </c>
      <c r="AS90" s="7">
        <v>684359.66289551498</v>
      </c>
      <c r="AT90" s="7">
        <v>749143.23719437898</v>
      </c>
      <c r="AU90" s="7">
        <v>760172.16042216902</v>
      </c>
      <c r="AV90" s="7">
        <v>751635.56021250098</v>
      </c>
      <c r="AW90" s="7">
        <v>777429.41601274803</v>
      </c>
      <c r="AX90" s="7">
        <v>784070.07061846997</v>
      </c>
      <c r="AY90" s="7">
        <v>719686.29378150497</v>
      </c>
      <c r="AZ90" s="7">
        <v>690501.20571317605</v>
      </c>
      <c r="BA90" s="7">
        <v>729823.80121345306</v>
      </c>
      <c r="BB90" s="7">
        <v>744616.65960410202</v>
      </c>
      <c r="BC90" s="7">
        <v>725927.57428447006</v>
      </c>
      <c r="BD90" s="7">
        <v>714800.81947396498</v>
      </c>
      <c r="BE90" s="7">
        <v>707062.33806740295</v>
      </c>
      <c r="BF90" s="7">
        <v>719443.61401158303</v>
      </c>
      <c r="BG90" s="7">
        <v>834674.63955462398</v>
      </c>
      <c r="BH90" s="7">
        <v>784806.22341893299</v>
      </c>
      <c r="BI90" s="7">
        <v>765686.14592249098</v>
      </c>
      <c r="BJ90" s="7">
        <v>815797.39728823095</v>
      </c>
      <c r="BK90" s="7">
        <v>714722.65057862597</v>
      </c>
      <c r="BL90" s="7">
        <v>704870.80820019497</v>
      </c>
      <c r="BM90" s="7">
        <v>646751.09855509095</v>
      </c>
      <c r="BN90" s="7">
        <v>579640.92236766196</v>
      </c>
      <c r="BO90" s="7">
        <v>600454.50881944306</v>
      </c>
      <c r="BP90" s="7">
        <v>568314.59476917505</v>
      </c>
      <c r="BQ90" s="7">
        <v>514890.712376852</v>
      </c>
      <c r="BR90" s="7">
        <v>562993.58977758698</v>
      </c>
      <c r="BS90" s="7">
        <v>598806.46862394596</v>
      </c>
      <c r="BT90" s="7">
        <v>574069.25794291601</v>
      </c>
      <c r="BU90" s="7">
        <v>543194.33964111505</v>
      </c>
      <c r="BW90" s="59">
        <f>STDEV(BY90:EP90)/AVERAGE(BY90:EP90)</f>
        <v>9.3547709887730146E-2</v>
      </c>
      <c r="BY90" s="9">
        <v>550807.27798738901</v>
      </c>
      <c r="BZ90" s="9">
        <v>546989.33720362198</v>
      </c>
      <c r="CA90" s="9">
        <v>568263.60021077702</v>
      </c>
      <c r="CB90" s="9">
        <v>551114.58165030705</v>
      </c>
      <c r="CC90" s="9">
        <v>604658.39064818295</v>
      </c>
      <c r="CD90" s="9">
        <v>586486.28527338197</v>
      </c>
      <c r="CE90" s="9">
        <v>594651.01595062902</v>
      </c>
      <c r="CF90" s="9">
        <v>580420.51865379896</v>
      </c>
      <c r="CG90" s="9">
        <v>557148.39380097098</v>
      </c>
      <c r="CH90" s="9">
        <v>563270.19896810304</v>
      </c>
      <c r="CI90" s="9">
        <v>573047.84845239797</v>
      </c>
      <c r="CJ90" s="9">
        <v>546576.72707716201</v>
      </c>
      <c r="CK90" s="9">
        <v>520878.33081658703</v>
      </c>
      <c r="CL90" s="9">
        <v>498631.94051050802</v>
      </c>
      <c r="CM90" s="9">
        <v>512857.02398260002</v>
      </c>
      <c r="CN90" s="9">
        <v>610472.84982705803</v>
      </c>
      <c r="CO90" s="9">
        <v>521838.67466842802</v>
      </c>
      <c r="CP90" s="9">
        <v>536330.48260230001</v>
      </c>
      <c r="CQ90" s="9">
        <v>525208.81131328503</v>
      </c>
      <c r="CR90" s="9">
        <v>549487.58055276296</v>
      </c>
      <c r="CS90" s="9">
        <v>560792.32486661302</v>
      </c>
      <c r="CT90" s="9">
        <v>511752.29309259099</v>
      </c>
      <c r="CU90" s="9">
        <v>563203.33419721702</v>
      </c>
      <c r="CV90" s="9">
        <v>599747.00645168906</v>
      </c>
      <c r="CW90" s="9">
        <v>571972.46989652805</v>
      </c>
      <c r="CX90" s="9">
        <v>583043.19101258996</v>
      </c>
      <c r="CY90" s="9">
        <v>601851.76873267395</v>
      </c>
      <c r="CZ90" s="9">
        <v>588416.20620525302</v>
      </c>
      <c r="DA90" s="9">
        <v>584731.38633628096</v>
      </c>
      <c r="DB90" s="9">
        <v>550223.45479031303</v>
      </c>
      <c r="DC90" s="9">
        <v>546831.98437776603</v>
      </c>
      <c r="DD90" s="9">
        <v>559603.30807829998</v>
      </c>
      <c r="DE90" s="9">
        <v>575776.98512086004</v>
      </c>
      <c r="DF90" s="9">
        <v>528220.90298420901</v>
      </c>
      <c r="DG90" s="9">
        <v>563168.19450003305</v>
      </c>
      <c r="DH90" s="9">
        <v>534148.61553951097</v>
      </c>
      <c r="DI90" s="9">
        <v>557597.37733938103</v>
      </c>
      <c r="DJ90" s="9">
        <v>531440.44634519704</v>
      </c>
      <c r="DK90" s="9">
        <v>503036.443165473</v>
      </c>
      <c r="DL90" s="9">
        <v>486922.43185172899</v>
      </c>
      <c r="DM90" s="9">
        <v>454438.29908199399</v>
      </c>
      <c r="DN90" s="9">
        <v>504695.68607078801</v>
      </c>
      <c r="DO90" s="9">
        <v>508247.31453628303</v>
      </c>
      <c r="DP90" s="9">
        <v>554730.69490668795</v>
      </c>
      <c r="DQ90" s="9">
        <v>529107.57656354201</v>
      </c>
      <c r="DR90" s="9">
        <v>507325.55346103502</v>
      </c>
      <c r="DS90" s="9">
        <v>517934.078671714</v>
      </c>
      <c r="DT90" s="9">
        <v>505651.382010717</v>
      </c>
      <c r="DU90" s="9">
        <v>510336.63780047599</v>
      </c>
      <c r="DV90" s="9">
        <v>510684.109114872</v>
      </c>
      <c r="DW90" s="9">
        <v>491971.41437556403</v>
      </c>
      <c r="DX90" s="9">
        <v>485223.98217391298</v>
      </c>
      <c r="DY90" s="9">
        <v>532518.61934682203</v>
      </c>
      <c r="DZ90" s="9">
        <v>494885.67425605602</v>
      </c>
      <c r="EA90" s="9">
        <v>533415.15430199704</v>
      </c>
      <c r="EB90" s="9">
        <v>523968.48331416497</v>
      </c>
      <c r="EC90" s="9">
        <v>528885.39609960595</v>
      </c>
      <c r="ED90" s="9">
        <v>576976.94466402801</v>
      </c>
      <c r="EE90" s="9">
        <v>515752.800884803</v>
      </c>
      <c r="EF90" s="9">
        <v>514024.72899364203</v>
      </c>
      <c r="EG90" s="9">
        <v>464229.20289746497</v>
      </c>
      <c r="EH90" s="9">
        <v>577091.90957111202</v>
      </c>
      <c r="EI90" s="9">
        <v>543617.951979846</v>
      </c>
      <c r="EJ90" s="9">
        <v>580813.01685735001</v>
      </c>
      <c r="EK90" s="9">
        <v>661376.20015349903</v>
      </c>
      <c r="EL90" s="9">
        <v>652792.08610819001</v>
      </c>
      <c r="EM90" s="9">
        <v>728086.85740498698</v>
      </c>
      <c r="EN90" s="9">
        <v>685938.165870636</v>
      </c>
      <c r="EO90" s="9">
        <v>701239.85685328604</v>
      </c>
      <c r="EP90" s="9">
        <v>625165.573001449</v>
      </c>
      <c r="ER90" s="95">
        <v>875016.27249590994</v>
      </c>
      <c r="ES90" s="95">
        <v>676403.09320455301</v>
      </c>
      <c r="ET90" s="95">
        <v>847699.08267405804</v>
      </c>
      <c r="EU90" s="95">
        <v>907535.96336400602</v>
      </c>
      <c r="EV90" s="95">
        <v>688867.31088367105</v>
      </c>
      <c r="EW90" s="95">
        <v>916904.65031062497</v>
      </c>
      <c r="EX90" s="95">
        <v>633465.90090830601</v>
      </c>
      <c r="EY90" s="95">
        <v>757081.75734374102</v>
      </c>
      <c r="EZ90" s="95">
        <v>787323.39753135794</v>
      </c>
      <c r="FA90" s="95">
        <v>758188.14659947599</v>
      </c>
      <c r="FB90" s="84">
        <v>913392.54171195696</v>
      </c>
      <c r="FC90" s="84">
        <v>557199.72165142104</v>
      </c>
      <c r="FD90" s="84">
        <v>737035.46716928505</v>
      </c>
      <c r="FE90" s="84">
        <v>882519.03454676305</v>
      </c>
      <c r="FF90" s="84">
        <v>872133.23117644596</v>
      </c>
      <c r="FG90" s="84">
        <v>1040290.25191033</v>
      </c>
      <c r="FH90" s="84">
        <v>809248.90371624997</v>
      </c>
      <c r="FI90" s="84">
        <v>805686.33433220698</v>
      </c>
      <c r="FJ90" s="84">
        <v>848516.01912690396</v>
      </c>
      <c r="FK90" s="84">
        <v>745937.71382485097</v>
      </c>
      <c r="FL90" s="84">
        <v>1033207.45671342</v>
      </c>
      <c r="FM90" s="84">
        <v>654030.964390454</v>
      </c>
      <c r="FN90" s="84">
        <v>628107.47797878901</v>
      </c>
      <c r="FO90" s="84">
        <v>692691.20538667601</v>
      </c>
      <c r="FP90" s="84">
        <v>620422.01778062305</v>
      </c>
      <c r="FQ90" s="84">
        <v>532191.923336835</v>
      </c>
      <c r="FR90" s="84">
        <v>803787.77356620505</v>
      </c>
      <c r="FS90" s="84">
        <v>770514.419118174</v>
      </c>
      <c r="FT90" s="84">
        <v>762841.97842733702</v>
      </c>
      <c r="FU90" s="84">
        <v>799517.16369081195</v>
      </c>
      <c r="FV90" s="84">
        <v>919778.77997908497</v>
      </c>
      <c r="FW90" s="84">
        <v>840177.07740257005</v>
      </c>
      <c r="FX90" s="84">
        <v>897560.66492369596</v>
      </c>
      <c r="FY90" s="84">
        <v>940408.00527020404</v>
      </c>
      <c r="FZ90" s="84">
        <v>1019717.68380289</v>
      </c>
      <c r="GA90" s="84">
        <v>741527.844196319</v>
      </c>
      <c r="GB90" s="84">
        <v>696463.26529182796</v>
      </c>
      <c r="GC90" s="84">
        <v>968761.71165898803</v>
      </c>
      <c r="GD90" s="84">
        <v>739694.40881238901</v>
      </c>
      <c r="GE90" s="84">
        <v>807049.37593029696</v>
      </c>
      <c r="GF90" s="84">
        <v>1106672.12928102</v>
      </c>
      <c r="GG90" s="84">
        <v>744972.14945267094</v>
      </c>
      <c r="GH90" s="84">
        <v>742883.83746532898</v>
      </c>
      <c r="GI90" s="84">
        <v>579096.98462908901</v>
      </c>
      <c r="GJ90" s="84">
        <v>793627.70244706899</v>
      </c>
      <c r="GK90" s="84">
        <v>966264.01696010202</v>
      </c>
      <c r="GL90" s="84">
        <v>684114.43140612205</v>
      </c>
      <c r="GM90" s="84">
        <v>692948.45848060597</v>
      </c>
      <c r="GN90" s="84">
        <v>843792.44719302305</v>
      </c>
      <c r="GO90" s="84">
        <v>837602.14503808203</v>
      </c>
      <c r="GP90" s="84">
        <v>697351.92697462195</v>
      </c>
      <c r="GQ90" s="84">
        <v>854787.86366169399</v>
      </c>
      <c r="GR90" s="84">
        <v>697166.47398901102</v>
      </c>
      <c r="GS90" s="84">
        <v>873767.16076413903</v>
      </c>
      <c r="GT90" s="84">
        <v>860953.34856049996</v>
      </c>
      <c r="GU90" s="84">
        <v>854926.90606958396</v>
      </c>
      <c r="GV90" s="84">
        <v>754890.33162028797</v>
      </c>
      <c r="GW90" s="84">
        <v>842260.16767962102</v>
      </c>
      <c r="GX90" s="84">
        <v>656696.73693223204</v>
      </c>
      <c r="GY90" s="84">
        <v>728247.12222818099</v>
      </c>
      <c r="GZ90" s="84">
        <v>1020237.44205886</v>
      </c>
      <c r="HA90" s="84">
        <v>713317.37266408803</v>
      </c>
      <c r="HB90" s="84">
        <v>672639.70982951904</v>
      </c>
      <c r="HC90" s="84">
        <v>526159.71857744199</v>
      </c>
      <c r="HD90" s="84">
        <v>758330.92250983894</v>
      </c>
      <c r="HE90" s="84">
        <v>783715.79759213701</v>
      </c>
      <c r="HF90" s="84">
        <v>564193.67739037098</v>
      </c>
      <c r="HG90" s="84">
        <v>682888.43520376901</v>
      </c>
      <c r="HH90" s="84">
        <v>961427.91869497905</v>
      </c>
      <c r="HI90" s="84">
        <v>948661.47402940097</v>
      </c>
      <c r="HJ90" s="84">
        <v>747401.53888193995</v>
      </c>
      <c r="HK90" s="84">
        <v>605199.04919665901</v>
      </c>
      <c r="HL90" s="84">
        <v>688696.89120158297</v>
      </c>
      <c r="HM90" s="84">
        <v>676444.85228807805</v>
      </c>
      <c r="HN90" s="84">
        <v>699588.21060736303</v>
      </c>
      <c r="HO90" s="84">
        <v>660314.08951310697</v>
      </c>
      <c r="HP90" s="84">
        <v>882136.62274441402</v>
      </c>
      <c r="HQ90" s="84">
        <v>729606.29138574295</v>
      </c>
      <c r="HR90" s="84">
        <v>843882.88385963906</v>
      </c>
      <c r="HS90" s="84">
        <v>853286.76981973497</v>
      </c>
      <c r="HT90" s="84">
        <v>757735.25787154899</v>
      </c>
      <c r="HU90" s="84">
        <v>800763.49845892203</v>
      </c>
      <c r="HV90" s="84">
        <v>771119.71555526694</v>
      </c>
      <c r="HW90" s="84">
        <v>604954.84032321302</v>
      </c>
      <c r="HX90" s="84">
        <v>625516.36698040098</v>
      </c>
      <c r="HY90" s="84">
        <v>520814.58495817502</v>
      </c>
      <c r="HZ90" s="84">
        <v>629233.20211596403</v>
      </c>
      <c r="IA90" s="84">
        <v>930372.06671421998</v>
      </c>
      <c r="IB90" s="84">
        <v>544039.70398832601</v>
      </c>
      <c r="IC90" s="84">
        <v>673235.83969516295</v>
      </c>
      <c r="ID90" s="84">
        <v>713372.09167745302</v>
      </c>
      <c r="IE90" s="84">
        <v>772209.90428093402</v>
      </c>
      <c r="IF90" s="84">
        <v>671480.71690672601</v>
      </c>
      <c r="IG90" s="84">
        <v>661757.326073598</v>
      </c>
      <c r="IH90" s="84">
        <v>814470.07943506294</v>
      </c>
      <c r="II90" s="84">
        <v>871934.01757888298</v>
      </c>
      <c r="IJ90" s="84">
        <v>746868.12297248398</v>
      </c>
      <c r="IK90" s="84">
        <v>661155.20095383399</v>
      </c>
      <c r="IL90" s="84">
        <v>662791.60461872595</v>
      </c>
      <c r="IM90" s="84">
        <v>491311.95350981102</v>
      </c>
      <c r="IN90" s="84">
        <v>760707.06681421201</v>
      </c>
      <c r="IO90" s="84">
        <v>906549.50099871506</v>
      </c>
      <c r="IP90" s="84">
        <v>864966.65382686898</v>
      </c>
      <c r="IQ90" s="84">
        <v>484447.991203896</v>
      </c>
      <c r="IR90" s="84">
        <v>914074.47607250803</v>
      </c>
      <c r="IS90" s="84">
        <v>874365.42498215602</v>
      </c>
      <c r="IT90" s="84">
        <v>719452.36677294201</v>
      </c>
      <c r="IU90" s="84">
        <v>598989.33574447001</v>
      </c>
      <c r="IV90" s="84">
        <v>728565.85072384297</v>
      </c>
      <c r="IW90" s="84">
        <v>858100.28980224498</v>
      </c>
      <c r="IX90" s="84">
        <v>861035.31186947797</v>
      </c>
      <c r="IY90" s="84">
        <v>814689.39735115704</v>
      </c>
      <c r="IZ90" s="84">
        <v>779213.31359829404</v>
      </c>
      <c r="JA90" s="84">
        <v>726560.50996810698</v>
      </c>
      <c r="JB90" s="84">
        <v>860729.78674512904</v>
      </c>
      <c r="JC90" s="84">
        <v>680610.58559088095</v>
      </c>
      <c r="JD90" s="84">
        <v>802699.22059291799</v>
      </c>
      <c r="JE90" s="84">
        <v>490912.61520652397</v>
      </c>
      <c r="JF90" s="84">
        <v>935230.56895507395</v>
      </c>
      <c r="JG90" s="84">
        <v>497096.42397438397</v>
      </c>
      <c r="JH90" s="84">
        <v>884992.18180610903</v>
      </c>
      <c r="JI90" s="84">
        <v>880356.886401269</v>
      </c>
      <c r="JJ90" s="84">
        <v>790563.34178420505</v>
      </c>
      <c r="JK90" s="84">
        <v>781043.03776127403</v>
      </c>
      <c r="JL90" s="84">
        <v>687052.2280758</v>
      </c>
      <c r="JM90" s="84">
        <v>609415.280212646</v>
      </c>
      <c r="JN90" s="84">
        <v>951334.81166151003</v>
      </c>
      <c r="JO90" s="84">
        <v>801145.93726097303</v>
      </c>
      <c r="JP90" s="84">
        <v>491825.910674154</v>
      </c>
      <c r="JQ90" s="84">
        <v>756322.08447879599</v>
      </c>
      <c r="JR90" s="84">
        <v>716686.52907932596</v>
      </c>
      <c r="JS90" s="84">
        <v>798228.16157781496</v>
      </c>
      <c r="JT90" s="84">
        <v>721918.33155730495</v>
      </c>
      <c r="JU90" s="84">
        <v>806750.82602772396</v>
      </c>
      <c r="JV90" s="84">
        <v>858684.02620933799</v>
      </c>
      <c r="JW90" s="84">
        <v>820204.190783142</v>
      </c>
      <c r="JX90" s="84">
        <v>927608.05234219402</v>
      </c>
      <c r="JY90" s="84">
        <v>735152.33804141602</v>
      </c>
      <c r="JZ90" s="84">
        <v>899312.389352559</v>
      </c>
      <c r="KA90" s="84">
        <v>749796.99825622304</v>
      </c>
      <c r="KB90" s="84">
        <v>781602.16361472104</v>
      </c>
      <c r="KC90" s="84">
        <v>705290.42342865397</v>
      </c>
      <c r="KD90" s="84">
        <v>733074.33931241103</v>
      </c>
      <c r="KE90" s="84">
        <v>671501.35246405401</v>
      </c>
      <c r="KF90" s="84">
        <v>507299.29775562201</v>
      </c>
      <c r="KG90" s="84">
        <v>614019.69845203205</v>
      </c>
      <c r="KH90" s="84">
        <v>539642.51334687695</v>
      </c>
      <c r="KI90" s="84">
        <v>579200.32805883104</v>
      </c>
      <c r="KJ90" s="84">
        <v>653478.45196181606</v>
      </c>
      <c r="KK90" s="84">
        <v>604460.46159801702</v>
      </c>
      <c r="KL90" s="84">
        <v>868150.16650249204</v>
      </c>
      <c r="KM90" s="84">
        <v>811231.51799561095</v>
      </c>
      <c r="KN90" s="84">
        <v>935826.83217278298</v>
      </c>
      <c r="KO90" s="84">
        <v>624598.07186048303</v>
      </c>
      <c r="KP90" s="84">
        <v>684981.70154758298</v>
      </c>
      <c r="KQ90" s="84">
        <v>847357.212012187</v>
      </c>
      <c r="KR90" s="84">
        <v>435569.97478801402</v>
      </c>
      <c r="KS90" s="84">
        <v>620308.20715883397</v>
      </c>
      <c r="KT90" s="84">
        <v>823870.90469545498</v>
      </c>
      <c r="KU90" s="84">
        <v>720704.34496859298</v>
      </c>
      <c r="KV90" s="84">
        <v>642952.78264148196</v>
      </c>
      <c r="KW90" s="84">
        <v>683855.69849629502</v>
      </c>
      <c r="KX90" s="84">
        <v>846523.22829762904</v>
      </c>
      <c r="KY90" s="84">
        <v>605975.26405149698</v>
      </c>
      <c r="KZ90" s="84">
        <v>874751.11111121497</v>
      </c>
      <c r="LA90" s="84">
        <v>541636.58828989603</v>
      </c>
      <c r="LB90" s="84">
        <v>709459.15095577005</v>
      </c>
      <c r="LC90" s="84">
        <v>792089.78579866397</v>
      </c>
      <c r="LD90" s="84">
        <v>690272.42023597495</v>
      </c>
      <c r="LE90" s="84">
        <v>861589.84923906799</v>
      </c>
      <c r="LF90" s="84">
        <v>878383.66387452104</v>
      </c>
      <c r="LG90" s="84">
        <v>772201.341507348</v>
      </c>
      <c r="LH90" s="84">
        <v>677500.85304865194</v>
      </c>
      <c r="LI90" s="84">
        <v>752394.17713443504</v>
      </c>
      <c r="LJ90" s="84">
        <v>1020657.74735199</v>
      </c>
      <c r="LK90" s="84">
        <v>993576.84115618002</v>
      </c>
      <c r="LL90" s="84">
        <v>1081770.89920564</v>
      </c>
      <c r="LM90" s="84">
        <v>934340.85664448002</v>
      </c>
      <c r="LN90" s="84">
        <v>657020.44173394702</v>
      </c>
      <c r="LO90" s="84">
        <v>971523.49980206403</v>
      </c>
      <c r="LP90" s="84">
        <v>474851.83080851199</v>
      </c>
      <c r="LQ90" s="84">
        <v>778372.52697204798</v>
      </c>
      <c r="LR90" s="84">
        <v>709507.38375733001</v>
      </c>
      <c r="LS90" s="84">
        <v>757935.23251463904</v>
      </c>
      <c r="LT90" s="84">
        <v>666213.22310204501</v>
      </c>
      <c r="LU90" s="84">
        <v>627127.89725496701</v>
      </c>
      <c r="LV90" s="84">
        <v>761393.22539736505</v>
      </c>
      <c r="LW90" s="84">
        <v>810517.017749605</v>
      </c>
      <c r="LX90" s="84">
        <v>787391.51655372896</v>
      </c>
      <c r="LY90" s="84">
        <v>837012.98216343694</v>
      </c>
      <c r="LZ90" s="84">
        <v>848296.61558381899</v>
      </c>
      <c r="MA90" s="84">
        <v>745417.11406690697</v>
      </c>
      <c r="MB90" s="84">
        <v>880662.15413249901</v>
      </c>
      <c r="MC90" s="84">
        <v>571402.127274008</v>
      </c>
      <c r="MD90" s="84">
        <v>692306.48743966501</v>
      </c>
      <c r="ME90" s="84">
        <v>791669.99834432302</v>
      </c>
      <c r="MF90" s="84">
        <v>612293.02242568706</v>
      </c>
      <c r="MG90" s="84">
        <v>822543.70402059704</v>
      </c>
      <c r="MH90" s="84">
        <v>764995.43688960501</v>
      </c>
      <c r="MI90" s="84">
        <v>908786.58129670704</v>
      </c>
      <c r="MJ90" s="84">
        <v>701006.96084719303</v>
      </c>
      <c r="MK90" s="84">
        <v>687771.31761889905</v>
      </c>
      <c r="ML90" s="84">
        <v>862730.33431341895</v>
      </c>
      <c r="MM90" s="84">
        <v>657817.90136282903</v>
      </c>
      <c r="MN90" s="84">
        <v>588145.41345044004</v>
      </c>
      <c r="MO90" s="84">
        <v>671602.50988647202</v>
      </c>
      <c r="MP90" s="84">
        <v>773337.92128936702</v>
      </c>
      <c r="MQ90" s="84">
        <v>509279.42700643401</v>
      </c>
      <c r="MR90" s="84">
        <v>986366.86746666604</v>
      </c>
      <c r="MS90" s="84">
        <v>667018.56234347704</v>
      </c>
      <c r="MT90" s="84">
        <v>890605.71384110604</v>
      </c>
      <c r="MU90" s="84">
        <v>691284.24191741203</v>
      </c>
      <c r="MV90" s="84">
        <v>908055.68084794504</v>
      </c>
      <c r="MW90" s="84">
        <v>816789.06341854401</v>
      </c>
      <c r="MX90" s="84">
        <v>864119.35854978301</v>
      </c>
      <c r="MY90" s="84">
        <v>812780.95888755703</v>
      </c>
      <c r="MZ90" s="84">
        <v>554664.65194327803</v>
      </c>
      <c r="NA90" s="84">
        <v>650511.42986640101</v>
      </c>
      <c r="NB90" s="84">
        <v>960844.03489431704</v>
      </c>
      <c r="NC90" s="84">
        <v>493251.29578950303</v>
      </c>
      <c r="ND90" s="84">
        <v>853863.97207824094</v>
      </c>
      <c r="NE90" s="84">
        <v>456506.90649138897</v>
      </c>
      <c r="NF90" s="84">
        <v>588976.69041556504</v>
      </c>
      <c r="NG90" s="84">
        <v>606856.82128512498</v>
      </c>
      <c r="NH90" s="84">
        <v>666947.584051413</v>
      </c>
      <c r="NI90" s="84">
        <v>643143.20984956902</v>
      </c>
      <c r="NJ90" s="84">
        <v>654805.74450576201</v>
      </c>
      <c r="NK90" s="84">
        <v>769374.62052370701</v>
      </c>
      <c r="NL90" s="84">
        <v>846529.878599594</v>
      </c>
      <c r="NM90" s="84">
        <v>495043.98810705403</v>
      </c>
      <c r="NN90" s="84">
        <v>631198.72819029097</v>
      </c>
      <c r="NO90" s="84">
        <v>804937.24712725496</v>
      </c>
      <c r="NP90" s="84">
        <v>631553.52105092595</v>
      </c>
      <c r="NQ90" s="84">
        <v>616226.72002205194</v>
      </c>
      <c r="NR90" s="84">
        <v>873428.77963338105</v>
      </c>
      <c r="NS90" s="84">
        <v>847605.35864772904</v>
      </c>
      <c r="NT90" s="84">
        <v>920803.504662566</v>
      </c>
      <c r="NU90" s="84">
        <v>571941.62928922602</v>
      </c>
      <c r="NV90" s="84">
        <v>752944.33624353295</v>
      </c>
      <c r="NW90" s="84">
        <v>579629.17283535202</v>
      </c>
      <c r="NX90" s="84">
        <v>660148.02643652295</v>
      </c>
      <c r="NY90" s="84">
        <v>809757.39412729302</v>
      </c>
      <c r="NZ90" s="84">
        <v>487392.49673933297</v>
      </c>
      <c r="OA90" s="84">
        <v>538563.01331604796</v>
      </c>
      <c r="OB90" s="84">
        <v>866863.302367753</v>
      </c>
      <c r="OC90" s="84">
        <v>470258.53571226099</v>
      </c>
      <c r="OD90" s="84">
        <v>775481.52088332304</v>
      </c>
      <c r="OE90" s="84">
        <v>745986.02188878995</v>
      </c>
      <c r="OF90" s="84">
        <v>415911.110557248</v>
      </c>
      <c r="OG90" s="84">
        <v>689832.77403728804</v>
      </c>
      <c r="OH90" s="84">
        <v>769030.72531022003</v>
      </c>
      <c r="OI90" s="84">
        <v>778283.41615753702</v>
      </c>
      <c r="OJ90" s="84">
        <v>632807.635679545</v>
      </c>
      <c r="OK90" s="84">
        <v>592777.10791940102</v>
      </c>
      <c r="OL90" s="84">
        <v>675747.32266468299</v>
      </c>
      <c r="OM90" s="84">
        <v>889154.64499400998</v>
      </c>
      <c r="ON90" s="84">
        <v>863326.28706140304</v>
      </c>
      <c r="OO90" s="84">
        <v>800133.27403402899</v>
      </c>
      <c r="OP90" s="84">
        <v>761406.22005412204</v>
      </c>
      <c r="OQ90" s="84">
        <v>678691.54028793797</v>
      </c>
      <c r="OR90" s="84">
        <v>576304.464596192</v>
      </c>
      <c r="OS90" s="84">
        <v>759748.56368709903</v>
      </c>
      <c r="OT90" s="84">
        <v>527320.04016021802</v>
      </c>
      <c r="OU90" s="84">
        <v>480344.25689559802</v>
      </c>
      <c r="OV90" s="84">
        <v>752515.20935097605</v>
      </c>
      <c r="OW90" s="84">
        <v>873923.29449581902</v>
      </c>
      <c r="OX90" s="84">
        <v>577054.210360731</v>
      </c>
      <c r="OY90" s="84">
        <v>793775.38502761896</v>
      </c>
      <c r="OZ90" s="84">
        <v>712597.01329749799</v>
      </c>
      <c r="PA90" s="84">
        <v>776934.46465612703</v>
      </c>
      <c r="PB90" s="84">
        <v>618765.60126834805</v>
      </c>
      <c r="PC90" s="84">
        <v>804029.453033422</v>
      </c>
      <c r="PD90" s="84">
        <v>736716.81939936697</v>
      </c>
      <c r="PE90" s="84">
        <v>619569.31503486203</v>
      </c>
      <c r="PF90" s="84">
        <v>899580.83232006698</v>
      </c>
      <c r="PG90" s="84">
        <v>769945.70932812302</v>
      </c>
      <c r="PH90" s="84">
        <v>934884.35336817405</v>
      </c>
      <c r="PI90" s="84">
        <v>526256.49306983396</v>
      </c>
      <c r="PJ90" s="84">
        <v>410805.29375572299</v>
      </c>
      <c r="PK90" s="84">
        <v>377238.92871730798</v>
      </c>
      <c r="PL90" s="84">
        <v>974121.08145569498</v>
      </c>
      <c r="PM90" s="84">
        <v>780344.86872012704</v>
      </c>
      <c r="PN90" s="84">
        <v>593028.08219014399</v>
      </c>
      <c r="PO90" s="84">
        <v>1008067.16609032</v>
      </c>
      <c r="PP90" s="84">
        <v>583375.84332934103</v>
      </c>
      <c r="PQ90" s="84">
        <v>693976.05386163597</v>
      </c>
      <c r="PR90" s="84">
        <v>699719.68197607202</v>
      </c>
      <c r="PS90" s="84">
        <v>919708.18124356796</v>
      </c>
      <c r="PT90" s="84">
        <v>849742.94649981102</v>
      </c>
      <c r="PU90" s="84">
        <v>1104615.6767963001</v>
      </c>
      <c r="PV90" s="84">
        <v>690413.82167616102</v>
      </c>
      <c r="PW90" s="84">
        <v>1015359.29374901</v>
      </c>
      <c r="PX90" s="84">
        <v>1012708.50689328</v>
      </c>
      <c r="PY90" s="84">
        <v>931836.50892230601</v>
      </c>
      <c r="PZ90" s="84">
        <v>917265.73707244406</v>
      </c>
      <c r="QA90" s="84">
        <v>569514.04706519202</v>
      </c>
      <c r="QB90" s="84">
        <v>725722.39846182906</v>
      </c>
      <c r="QC90" s="84">
        <v>522758.960302611</v>
      </c>
      <c r="QD90" s="84">
        <v>697347.06455224601</v>
      </c>
      <c r="QE90" s="84">
        <v>793624.66221089405</v>
      </c>
      <c r="QF90" s="84">
        <v>829325.57713383297</v>
      </c>
      <c r="QG90" s="84">
        <v>779367.26715334703</v>
      </c>
      <c r="QH90" s="84">
        <v>798841.32008383004</v>
      </c>
      <c r="QI90" s="84">
        <v>783254.357125059</v>
      </c>
      <c r="QJ90" s="84">
        <v>600949.01057285804</v>
      </c>
      <c r="QK90" s="84">
        <v>624257.54166757804</v>
      </c>
      <c r="QL90" s="84">
        <v>493112.12087653897</v>
      </c>
      <c r="QM90" s="84">
        <v>568358.567371301</v>
      </c>
      <c r="QN90" s="84">
        <v>603815.66162358201</v>
      </c>
      <c r="QO90" s="84">
        <v>605421.84377920197</v>
      </c>
      <c r="QP90" s="84">
        <v>711491.15579488897</v>
      </c>
      <c r="QQ90" s="84">
        <v>691487.03143907501</v>
      </c>
      <c r="QR90" s="84">
        <v>922078.73165977898</v>
      </c>
      <c r="QS90" s="84">
        <v>707799.27682555804</v>
      </c>
      <c r="QT90" s="84">
        <v>754440.28858370497</v>
      </c>
      <c r="QU90" s="84">
        <v>534706.93931968499</v>
      </c>
      <c r="QV90" s="84">
        <v>885178.69959225098</v>
      </c>
      <c r="QW90" s="84">
        <v>661927.17810132797</v>
      </c>
      <c r="QX90" s="84">
        <v>521936.50969642098</v>
      </c>
      <c r="QY90" s="84">
        <v>835070.60403105698</v>
      </c>
      <c r="QZ90" s="84">
        <v>667025.71280475601</v>
      </c>
      <c r="RA90" s="84">
        <v>574396.13584483601</v>
      </c>
      <c r="RB90" s="84">
        <v>720756.33463081205</v>
      </c>
      <c r="RC90" s="84">
        <v>919491.69685636403</v>
      </c>
      <c r="RD90" s="84">
        <v>507767.27181673399</v>
      </c>
      <c r="RE90" s="84">
        <v>539036.32482608699</v>
      </c>
      <c r="RF90" s="84">
        <v>708394.91364500904</v>
      </c>
      <c r="RG90" s="84">
        <v>616665.44045364601</v>
      </c>
      <c r="RH90" s="84">
        <v>433590.62690285803</v>
      </c>
      <c r="RI90" s="84">
        <v>721008.31398935604</v>
      </c>
      <c r="RJ90" s="84">
        <v>538097.60697581398</v>
      </c>
      <c r="RK90" s="84">
        <v>569493.15933889395</v>
      </c>
      <c r="RL90" s="84">
        <v>601671.40402649995</v>
      </c>
      <c r="RM90" s="84">
        <v>804882.52140392002</v>
      </c>
      <c r="RN90" s="84">
        <v>514563.20103476697</v>
      </c>
      <c r="RO90" s="84">
        <v>461089.01488846203</v>
      </c>
      <c r="RP90" s="84">
        <v>654647.525603052</v>
      </c>
      <c r="RQ90" s="84">
        <v>975357.04689119197</v>
      </c>
      <c r="RR90" s="84">
        <v>621520.70137188898</v>
      </c>
      <c r="RS90" s="84">
        <v>592023.83594941301</v>
      </c>
      <c r="RT90" s="84">
        <v>761663.37635791895</v>
      </c>
      <c r="RU90" s="84">
        <v>642379.40277644002</v>
      </c>
      <c r="RV90" s="84">
        <v>628777.24202935898</v>
      </c>
      <c r="RW90" s="84">
        <v>574859.57097764895</v>
      </c>
      <c r="RX90" s="84">
        <v>814245.80430709897</v>
      </c>
      <c r="RY90" s="84">
        <v>622667.00270386599</v>
      </c>
      <c r="RZ90" s="84">
        <v>625480.73722746898</v>
      </c>
      <c r="SA90" s="84">
        <v>393041.17324215203</v>
      </c>
      <c r="SB90" s="84">
        <v>733234.20201844396</v>
      </c>
      <c r="SC90" s="84">
        <v>831421.68992930104</v>
      </c>
      <c r="SD90" s="84">
        <v>525374.20837802999</v>
      </c>
      <c r="SE90" s="84">
        <v>744815.75181655295</v>
      </c>
      <c r="SF90" s="84">
        <v>853151.18279530399</v>
      </c>
      <c r="SG90" s="84">
        <v>813637.92639946297</v>
      </c>
      <c r="SH90" s="84">
        <v>656348.30894694</v>
      </c>
      <c r="SI90" s="84">
        <v>734699.183691971</v>
      </c>
      <c r="SJ90" s="84">
        <v>702848.58687861206</v>
      </c>
      <c r="SK90" s="84">
        <v>621048.73450994899</v>
      </c>
      <c r="SL90" s="84">
        <v>580847.50936545595</v>
      </c>
      <c r="SM90" s="84">
        <v>926924.95515446505</v>
      </c>
      <c r="SN90" s="84">
        <v>958406.35528507805</v>
      </c>
      <c r="SO90" s="84">
        <v>884972.53277309495</v>
      </c>
      <c r="SP90" s="84">
        <v>836777.39521695697</v>
      </c>
      <c r="SQ90" s="84">
        <v>884304.10823857796</v>
      </c>
      <c r="SR90" s="84">
        <v>804844.59023969399</v>
      </c>
      <c r="SS90" s="84">
        <v>824260.73050749802</v>
      </c>
      <c r="ST90" s="84">
        <v>873084.66055092099</v>
      </c>
      <c r="SU90" s="84">
        <v>908676.94155407499</v>
      </c>
      <c r="SV90" s="84">
        <v>838340.80799185403</v>
      </c>
      <c r="SW90" s="84">
        <v>883567.44686218805</v>
      </c>
      <c r="SX90" s="84">
        <v>935057.30515938601</v>
      </c>
      <c r="SY90" s="84">
        <v>819718.25037382299</v>
      </c>
      <c r="SZ90" s="84">
        <v>884719.03687607904</v>
      </c>
      <c r="TA90" s="84">
        <v>866150.46201668796</v>
      </c>
      <c r="TB90" s="84">
        <v>924392.24373976199</v>
      </c>
      <c r="TC90" s="84">
        <v>824692.89085940795</v>
      </c>
      <c r="TD90" s="84">
        <v>884156.55547649995</v>
      </c>
      <c r="TE90" s="84">
        <v>802989.20093193301</v>
      </c>
      <c r="TF90" s="84">
        <v>816425.42841030902</v>
      </c>
      <c r="TG90" s="84">
        <v>759388.94345184695</v>
      </c>
      <c r="TH90" s="84">
        <v>816825.68684433599</v>
      </c>
      <c r="TI90" s="84">
        <v>832090.31405747798</v>
      </c>
      <c r="TJ90" s="84">
        <v>822141.99250991805</v>
      </c>
      <c r="TK90" s="84">
        <v>846687.11444545002</v>
      </c>
      <c r="TL90" s="84">
        <v>784094.71639521199</v>
      </c>
      <c r="TM90" s="84">
        <v>831745.098255435</v>
      </c>
      <c r="TN90" s="84">
        <v>795152.91360844695</v>
      </c>
      <c r="TO90" s="84">
        <v>805708.49221802596</v>
      </c>
      <c r="TP90" s="84">
        <v>821571.08942738804</v>
      </c>
      <c r="TQ90" s="84">
        <v>822679.23072490399</v>
      </c>
      <c r="TR90" s="84">
        <v>842820.62895601895</v>
      </c>
      <c r="TS90" s="84">
        <v>835939.763691828</v>
      </c>
      <c r="TT90" s="84">
        <v>854358.662444641</v>
      </c>
      <c r="TU90" s="84">
        <v>784582.221940491</v>
      </c>
      <c r="TV90" s="84">
        <v>876200.66398669605</v>
      </c>
      <c r="TW90" s="84">
        <v>825854.99725803896</v>
      </c>
      <c r="TX90" s="84">
        <v>827629.16231931397</v>
      </c>
      <c r="TY90" s="84">
        <v>830420.44235522102</v>
      </c>
      <c r="TZ90" s="84">
        <v>826800.94285574695</v>
      </c>
      <c r="UA90" s="84">
        <v>909441.81636235502</v>
      </c>
      <c r="UB90" s="84">
        <v>891362.36903689697</v>
      </c>
      <c r="UC90" s="84">
        <v>893433.73233706097</v>
      </c>
      <c r="UD90" s="84">
        <v>831136.68753946398</v>
      </c>
      <c r="UE90" s="84">
        <v>751647.62192994205</v>
      </c>
      <c r="UF90" s="84">
        <v>745808.86426147702</v>
      </c>
      <c r="UG90" s="84">
        <v>768553.57564389799</v>
      </c>
      <c r="UH90" s="84">
        <v>746310.33728027996</v>
      </c>
      <c r="UI90" s="84">
        <v>810216.41529425397</v>
      </c>
      <c r="UJ90" s="84">
        <v>836560.17225103197</v>
      </c>
      <c r="UK90" s="84">
        <v>815765.05875245901</v>
      </c>
      <c r="UL90" s="84">
        <v>887114.47524999303</v>
      </c>
      <c r="UM90" s="84">
        <v>846832.86999496701</v>
      </c>
      <c r="UN90" s="84">
        <v>805312.54611313099</v>
      </c>
      <c r="UO90" s="84">
        <v>875760.34985692997</v>
      </c>
      <c r="UP90" s="84">
        <v>845045.04516476498</v>
      </c>
      <c r="UQ90" s="84">
        <v>945723.94906732196</v>
      </c>
      <c r="UR90" s="84">
        <v>772574.56621027505</v>
      </c>
      <c r="US90" s="84">
        <v>803014.999718479</v>
      </c>
      <c r="UT90" s="84">
        <v>755839.34669646795</v>
      </c>
      <c r="UU90" s="84">
        <v>828617.92494015198</v>
      </c>
      <c r="UV90" s="84">
        <v>681337.01627148502</v>
      </c>
      <c r="UW90" s="84">
        <v>752252.239713741</v>
      </c>
      <c r="UX90" s="84">
        <v>782084.38998644205</v>
      </c>
      <c r="UY90" s="84">
        <v>762617.62691178999</v>
      </c>
      <c r="UZ90" s="84">
        <v>805032.846184202</v>
      </c>
      <c r="VA90" s="84">
        <v>789388.86810806999</v>
      </c>
      <c r="VB90" s="84">
        <v>826406.693896721</v>
      </c>
      <c r="VC90" s="84">
        <v>867171.64889358601</v>
      </c>
      <c r="VD90" s="84">
        <v>897774.38279367995</v>
      </c>
      <c r="VE90" s="84">
        <v>812901.493992656</v>
      </c>
      <c r="VF90" s="84">
        <v>742137.23399619199</v>
      </c>
      <c r="VG90" s="84">
        <v>898728.750159877</v>
      </c>
      <c r="VH90" s="84">
        <v>931203.35937582899</v>
      </c>
      <c r="VI90" s="84">
        <v>942247.55189477699</v>
      </c>
      <c r="VJ90" s="84">
        <v>872153.19853868801</v>
      </c>
      <c r="VK90" s="84">
        <v>799164.63519297098</v>
      </c>
      <c r="VL90" s="84">
        <v>787888.23172374698</v>
      </c>
      <c r="VM90" s="84">
        <v>913168.50700822705</v>
      </c>
      <c r="VN90" s="84">
        <v>874549.75555597898</v>
      </c>
      <c r="VO90" s="84">
        <v>827849.19013974303</v>
      </c>
      <c r="VP90" s="84">
        <v>845830.435777526</v>
      </c>
      <c r="VQ90" s="84">
        <v>863241.05513954104</v>
      </c>
      <c r="VR90" s="84">
        <v>930420.82797061396</v>
      </c>
      <c r="VS90" s="84">
        <v>880364.15589414304</v>
      </c>
      <c r="VT90" s="84">
        <v>873190.95213385404</v>
      </c>
      <c r="VU90" s="84">
        <v>923632.257711577</v>
      </c>
      <c r="VV90" s="84">
        <v>931133.66689214006</v>
      </c>
      <c r="VW90" s="84">
        <v>1004071.41121936</v>
      </c>
      <c r="VX90" s="84">
        <v>907592.41220948799</v>
      </c>
      <c r="VY90" s="84">
        <v>891675.46075456601</v>
      </c>
      <c r="VZ90" s="84">
        <v>877777.53136877704</v>
      </c>
      <c r="WA90" s="84">
        <v>898362.56745770399</v>
      </c>
      <c r="WB90" s="84">
        <v>879959.40339820297</v>
      </c>
      <c r="WC90" s="84">
        <v>848847.08332138194</v>
      </c>
      <c r="WD90" s="84">
        <v>861606.60062278598</v>
      </c>
      <c r="WE90" s="84">
        <v>905512.73622671096</v>
      </c>
      <c r="WF90" s="84">
        <v>905696.09796801605</v>
      </c>
      <c r="WG90" s="84">
        <v>909159.90763152402</v>
      </c>
      <c r="WH90" s="84">
        <v>1620888.5125645499</v>
      </c>
      <c r="WI90" s="84">
        <v>809651.07380044996</v>
      </c>
      <c r="WJ90" s="84">
        <v>797538.01412039704</v>
      </c>
      <c r="WK90" s="84">
        <v>885137.94840447896</v>
      </c>
      <c r="WL90" s="84">
        <v>882055.128336297</v>
      </c>
      <c r="WM90" s="84">
        <v>817830.67418681399</v>
      </c>
      <c r="WN90" s="84">
        <v>693519.56086639396</v>
      </c>
      <c r="WO90" s="84">
        <v>943894.982782037</v>
      </c>
      <c r="WP90" s="84">
        <v>859989.33311586594</v>
      </c>
      <c r="WQ90" s="84">
        <v>860088.71639086201</v>
      </c>
      <c r="WR90" s="84">
        <v>844286.24269989994</v>
      </c>
      <c r="WS90" s="84">
        <v>886728.28396185394</v>
      </c>
      <c r="WT90" s="84">
        <v>900027.16640590201</v>
      </c>
      <c r="WU90" s="84">
        <v>857637.56869385904</v>
      </c>
      <c r="WV90" s="84">
        <v>844734.09787279298</v>
      </c>
      <c r="WW90" s="84">
        <v>766479.21609997796</v>
      </c>
      <c r="WX90" s="84">
        <v>813159.69451791502</v>
      </c>
      <c r="WY90" s="84">
        <v>777629.17167245003</v>
      </c>
      <c r="WZ90" s="84">
        <v>805131.62049630599</v>
      </c>
      <c r="XA90" s="84">
        <v>844006.64390346699</v>
      </c>
      <c r="XB90" s="84">
        <v>904213.42021583405</v>
      </c>
      <c r="XC90" s="84">
        <v>803360.61012472201</v>
      </c>
      <c r="XD90" s="84">
        <v>878198.75215867499</v>
      </c>
      <c r="XE90" s="84">
        <v>627713.81056714104</v>
      </c>
      <c r="XF90" s="84">
        <v>886297.50367206906</v>
      </c>
      <c r="XG90" s="84">
        <v>871740.27298111795</v>
      </c>
      <c r="XH90" s="84">
        <v>881610.79554575996</v>
      </c>
      <c r="XI90" s="84">
        <v>867232.63294076396</v>
      </c>
      <c r="XJ90" s="84">
        <v>950671.91782700596</v>
      </c>
      <c r="XK90" s="84">
        <v>839756.92883111699</v>
      </c>
      <c r="XL90" s="84">
        <v>813347.85552959901</v>
      </c>
      <c r="XM90" s="84">
        <v>846234.60051265499</v>
      </c>
      <c r="XN90" s="84">
        <v>866791.11072142399</v>
      </c>
      <c r="XO90" s="84">
        <v>971617.76300243195</v>
      </c>
      <c r="XP90" s="84">
        <v>914881.12716430903</v>
      </c>
      <c r="XQ90" s="84">
        <v>769411.36662913603</v>
      </c>
      <c r="XR90" s="84">
        <v>871081.28948569705</v>
      </c>
      <c r="XS90" s="84">
        <v>849228.29200930404</v>
      </c>
      <c r="XT90" s="84">
        <v>861076.119775275</v>
      </c>
      <c r="XU90" s="84">
        <v>769247.50384878204</v>
      </c>
      <c r="XV90" s="84">
        <v>893745.54080289905</v>
      </c>
      <c r="XW90" s="84">
        <v>850172.17261367897</v>
      </c>
      <c r="XX90" s="84">
        <v>865336.65852129797</v>
      </c>
      <c r="XY90" s="84">
        <v>750192.42108328897</v>
      </c>
      <c r="XZ90" s="84">
        <v>639151.33587828197</v>
      </c>
      <c r="YA90" s="84">
        <v>550823.01470197702</v>
      </c>
      <c r="YB90" s="84">
        <v>545522.67521542497</v>
      </c>
      <c r="YC90" s="84">
        <v>595512.60433875199</v>
      </c>
      <c r="YD90" s="84">
        <v>658714.19573725597</v>
      </c>
      <c r="YE90" s="84">
        <v>648280.41833427001</v>
      </c>
      <c r="YF90" s="84">
        <v>842380.54535025102</v>
      </c>
      <c r="YG90" s="84">
        <v>677510.03821649402</v>
      </c>
      <c r="YH90" s="84">
        <v>773381.57592796697</v>
      </c>
      <c r="YI90" s="84">
        <v>756473.57658912404</v>
      </c>
      <c r="YJ90" s="84">
        <v>779408.81990203401</v>
      </c>
      <c r="YK90" s="84">
        <v>851051.06044668902</v>
      </c>
      <c r="YL90" s="84">
        <v>830563.88586437004</v>
      </c>
      <c r="YM90" s="84">
        <v>834142.62856887595</v>
      </c>
      <c r="YN90" s="84">
        <v>835801.00059336505</v>
      </c>
      <c r="YO90" s="84">
        <v>747612.90473363199</v>
      </c>
      <c r="YP90" s="84">
        <v>729043.28000421403</v>
      </c>
      <c r="YQ90" s="84">
        <v>775124.843055162</v>
      </c>
      <c r="YR90" s="84">
        <v>849271.72664206801</v>
      </c>
      <c r="YS90" s="84">
        <v>831651.86716082995</v>
      </c>
      <c r="YT90" s="84">
        <v>938996.44245179405</v>
      </c>
      <c r="YU90" s="84">
        <v>880030.01818267803</v>
      </c>
      <c r="YV90" s="84">
        <v>937383.75019050995</v>
      </c>
      <c r="YW90" s="84">
        <v>913866.30105023005</v>
      </c>
      <c r="YX90" s="84">
        <v>824873.06884310301</v>
      </c>
      <c r="YY90" s="84">
        <v>836952.57985312503</v>
      </c>
      <c r="YZ90" s="84">
        <v>831554.19944465603</v>
      </c>
      <c r="ZA90" s="84">
        <v>846840.16361961304</v>
      </c>
      <c r="ZB90" s="84">
        <v>885595.04503385397</v>
      </c>
      <c r="ZC90" s="84">
        <v>857853.89736463502</v>
      </c>
      <c r="ZD90" s="84">
        <v>812112.38399584999</v>
      </c>
      <c r="ZE90" s="84">
        <v>782144.39185024204</v>
      </c>
      <c r="ZF90" s="84">
        <v>856434.57466683304</v>
      </c>
      <c r="ZG90" s="84">
        <v>842806.48865822505</v>
      </c>
      <c r="ZH90" s="84">
        <v>809454.34217462805</v>
      </c>
      <c r="ZI90" s="84">
        <v>788261.92458628595</v>
      </c>
      <c r="ZJ90" s="84">
        <v>778812.52703346102</v>
      </c>
      <c r="ZK90" s="84">
        <v>831220.82988841995</v>
      </c>
      <c r="ZL90" s="84">
        <v>792693.27954386198</v>
      </c>
      <c r="ZM90" s="84">
        <v>953186.56229323498</v>
      </c>
      <c r="ZN90" s="84">
        <v>791490.74017320201</v>
      </c>
      <c r="ZO90" s="84">
        <v>820391.16537002602</v>
      </c>
      <c r="ZP90" s="84">
        <v>673873.56821222301</v>
      </c>
      <c r="ZQ90" s="84">
        <v>598377.26666362898</v>
      </c>
      <c r="ZR90" s="84">
        <v>658912.23827879399</v>
      </c>
      <c r="ZS90" s="84">
        <v>843457.97610412899</v>
      </c>
      <c r="ZT90" s="84">
        <v>624837.82117505604</v>
      </c>
      <c r="ZU90" s="84">
        <v>629958.04065909295</v>
      </c>
      <c r="ZV90" s="84">
        <v>864018.73629576096</v>
      </c>
      <c r="ZW90" s="84">
        <v>873842.08330372197</v>
      </c>
      <c r="ZX90" s="84">
        <v>929273.42793030804</v>
      </c>
      <c r="ZY90" s="84">
        <v>887977.18915248895</v>
      </c>
      <c r="ZZ90" s="84">
        <v>856139.45718906994</v>
      </c>
      <c r="AAA90" s="84">
        <v>849882.62208229199</v>
      </c>
      <c r="AAB90" s="84">
        <v>866254.35047145095</v>
      </c>
      <c r="AAC90" s="84">
        <v>955484.63920503994</v>
      </c>
      <c r="AAD90" s="84">
        <v>852596.10213264497</v>
      </c>
      <c r="AAE90" s="84">
        <v>902601.69780580699</v>
      </c>
    </row>
    <row r="91" spans="1:707" s="65" customFormat="1" x14ac:dyDescent="0.25">
      <c r="A91" s="61" t="s">
        <v>2034</v>
      </c>
      <c r="B91" s="62">
        <f>STDEV(D91:BU91)/AVERAGE(D91:BU91)</f>
        <v>6.189086719257731E-2</v>
      </c>
      <c r="C91" s="63"/>
      <c r="D91" s="64">
        <f t="shared" ref="D91:BU91" si="169">(D89/D90)*10.8</f>
        <v>5.9209893779432186</v>
      </c>
      <c r="E91" s="64">
        <f t="shared" si="169"/>
        <v>6.1040643630732188</v>
      </c>
      <c r="F91" s="64">
        <f t="shared" si="169"/>
        <v>5.8898244117390099</v>
      </c>
      <c r="G91" s="64">
        <f t="shared" si="169"/>
        <v>6.0089749546092808</v>
      </c>
      <c r="H91" s="64">
        <f t="shared" si="169"/>
        <v>6.3232345918941961</v>
      </c>
      <c r="I91" s="64">
        <f t="shared" si="169"/>
        <v>6.7222210901663439</v>
      </c>
      <c r="J91" s="64">
        <f t="shared" si="169"/>
        <v>6.2149039967698148</v>
      </c>
      <c r="K91" s="64">
        <f t="shared" si="169"/>
        <v>6.3186045308102461</v>
      </c>
      <c r="L91" s="64">
        <f t="shared" si="169"/>
        <v>6.2802419003682068</v>
      </c>
      <c r="M91" s="64">
        <f t="shared" si="169"/>
        <v>6.5455722881241822</v>
      </c>
      <c r="N91" s="64">
        <f t="shared" si="169"/>
        <v>5.6464939938952554</v>
      </c>
      <c r="O91" s="64">
        <f t="shared" si="169"/>
        <v>6.1509078782371027</v>
      </c>
      <c r="P91" s="64">
        <f t="shared" si="169"/>
        <v>5.9936569776296595</v>
      </c>
      <c r="Q91" s="64">
        <f t="shared" si="169"/>
        <v>6.7460420260723239</v>
      </c>
      <c r="R91" s="64">
        <f t="shared" si="169"/>
        <v>6.6215402701803754</v>
      </c>
      <c r="S91" s="64">
        <f t="shared" si="169"/>
        <v>6.0583836325137996</v>
      </c>
      <c r="T91" s="64">
        <f t="shared" si="169"/>
        <v>6.3449329093476043</v>
      </c>
      <c r="U91" s="64">
        <f t="shared" si="169"/>
        <v>5.9484053461537076</v>
      </c>
      <c r="V91" s="64">
        <f t="shared" si="169"/>
        <v>6.7533467756313517</v>
      </c>
      <c r="W91" s="64">
        <f t="shared" si="169"/>
        <v>6.0548433404425959</v>
      </c>
      <c r="X91" s="64">
        <f t="shared" si="169"/>
        <v>6.202333839872626</v>
      </c>
      <c r="Y91" s="64">
        <f t="shared" si="169"/>
        <v>6.9880366236083473</v>
      </c>
      <c r="Z91" s="64">
        <f t="shared" si="169"/>
        <v>6.6191320868601213</v>
      </c>
      <c r="AA91" s="64">
        <f t="shared" si="169"/>
        <v>6.4218927720650045</v>
      </c>
      <c r="AB91" s="64">
        <f t="shared" si="169"/>
        <v>7.0360318373528496</v>
      </c>
      <c r="AC91" s="64">
        <f t="shared" si="169"/>
        <v>7.0549473635660798</v>
      </c>
      <c r="AD91" s="64">
        <f t="shared" si="169"/>
        <v>5.9667808808488561</v>
      </c>
      <c r="AE91" s="64">
        <f t="shared" si="169"/>
        <v>6.6674926476457186</v>
      </c>
      <c r="AF91" s="64">
        <f t="shared" si="169"/>
        <v>6.4352454022036527</v>
      </c>
      <c r="AG91" s="64">
        <f t="shared" si="169"/>
        <v>6.1041095678993846</v>
      </c>
      <c r="AH91" s="64">
        <f t="shared" si="169"/>
        <v>6.2737435710300762</v>
      </c>
      <c r="AI91" s="64">
        <f t="shared" si="169"/>
        <v>6.3403807823413683</v>
      </c>
      <c r="AJ91" s="64">
        <f t="shared" si="169"/>
        <v>6.3017050405579171</v>
      </c>
      <c r="AK91" s="64">
        <f t="shared" si="169"/>
        <v>5.5459240207743035</v>
      </c>
      <c r="AL91" s="64">
        <f t="shared" si="169"/>
        <v>6.7123519442426733</v>
      </c>
      <c r="AM91" s="64">
        <f t="shared" si="169"/>
        <v>6.1100654037735955</v>
      </c>
      <c r="AN91" s="64">
        <f t="shared" si="169"/>
        <v>6.3585687026340709</v>
      </c>
      <c r="AO91" s="64">
        <f t="shared" si="169"/>
        <v>6.233595177118568</v>
      </c>
      <c r="AP91" s="64">
        <f t="shared" si="169"/>
        <v>6.7376946825037152</v>
      </c>
      <c r="AQ91" s="64">
        <f t="shared" si="169"/>
        <v>6.2466723070969348</v>
      </c>
      <c r="AR91" s="64">
        <f t="shared" si="169"/>
        <v>5.5848259989137414</v>
      </c>
      <c r="AS91" s="64">
        <f t="shared" si="169"/>
        <v>7.2704584058653321</v>
      </c>
      <c r="AT91" s="64">
        <f t="shared" si="169"/>
        <v>6.1563949830423672</v>
      </c>
      <c r="AU91" s="64">
        <f t="shared" si="169"/>
        <v>6.9202512971315615</v>
      </c>
      <c r="AV91" s="64">
        <f t="shared" si="169"/>
        <v>6.2867280904696363</v>
      </c>
      <c r="AW91" s="64">
        <f t="shared" si="169"/>
        <v>6.353038621187487</v>
      </c>
      <c r="AX91" s="64">
        <f t="shared" si="169"/>
        <v>6.0527403313936468</v>
      </c>
      <c r="AY91" s="64">
        <f t="shared" si="169"/>
        <v>6.2720809796424923</v>
      </c>
      <c r="AZ91" s="64">
        <f t="shared" si="169"/>
        <v>7.2647557693297315</v>
      </c>
      <c r="BA91" s="64">
        <f t="shared" si="169"/>
        <v>6.1679754289134339</v>
      </c>
      <c r="BB91" s="64">
        <f t="shared" si="169"/>
        <v>6.4514128365833772</v>
      </c>
      <c r="BC91" s="64">
        <f t="shared" si="169"/>
        <v>6.4242321202251773</v>
      </c>
      <c r="BD91" s="64">
        <f t="shared" si="169"/>
        <v>6.3129140852571224</v>
      </c>
      <c r="BE91" s="64">
        <f t="shared" si="169"/>
        <v>6.5653779470685878</v>
      </c>
      <c r="BF91" s="64">
        <f t="shared" si="169"/>
        <v>6.7604409413559967</v>
      </c>
      <c r="BG91" s="64">
        <f t="shared" si="169"/>
        <v>5.9310584774075306</v>
      </c>
      <c r="BH91" s="64">
        <f t="shared" si="169"/>
        <v>6.6670203223058166</v>
      </c>
      <c r="BI91" s="64">
        <f t="shared" si="169"/>
        <v>7.0850014872287339</v>
      </c>
      <c r="BJ91" s="64">
        <f t="shared" si="169"/>
        <v>6.4586669873962199</v>
      </c>
      <c r="BK91" s="64">
        <f t="shared" si="169"/>
        <v>7.0407249969016066</v>
      </c>
      <c r="BL91" s="64">
        <f t="shared" si="169"/>
        <v>7.0560635910860601</v>
      </c>
      <c r="BM91" s="64">
        <f t="shared" si="169"/>
        <v>6.240422970805227</v>
      </c>
      <c r="BN91" s="64">
        <f t="shared" si="169"/>
        <v>6.621441716668345</v>
      </c>
      <c r="BO91" s="64">
        <f t="shared" si="169"/>
        <v>6.0062634624651983</v>
      </c>
      <c r="BP91" s="64">
        <f t="shared" si="169"/>
        <v>7.0214746820386793</v>
      </c>
      <c r="BQ91" s="64">
        <f t="shared" si="169"/>
        <v>7.1167624243208687</v>
      </c>
      <c r="BR91" s="64">
        <f t="shared" si="169"/>
        <v>6.5312656163725613</v>
      </c>
      <c r="BS91" s="64">
        <f t="shared" si="169"/>
        <v>6.473083019344898</v>
      </c>
      <c r="BT91" s="64">
        <f t="shared" si="169"/>
        <v>6.5799761455815888</v>
      </c>
      <c r="BU91" s="64">
        <f t="shared" si="169"/>
        <v>6.1872163239487961</v>
      </c>
      <c r="BW91" s="66">
        <f>STDEV(BY91:EP91)/AVERAGE(BY91:EP91)</f>
        <v>8.6107478851776137E-2</v>
      </c>
      <c r="BX91" s="67"/>
      <c r="BY91" s="68">
        <f t="shared" ref="BY91:ER91" si="170">(BY89/BY90)*10.8</f>
        <v>29.375033790137234</v>
      </c>
      <c r="BZ91" s="68">
        <f t="shared" si="170"/>
        <v>30.560657049736427</v>
      </c>
      <c r="CA91" s="68">
        <f t="shared" si="170"/>
        <v>32.183347217711336</v>
      </c>
      <c r="CB91" s="68">
        <f t="shared" si="170"/>
        <v>32.187322303731818</v>
      </c>
      <c r="CC91" s="68">
        <f t="shared" si="170"/>
        <v>32.462088178417318</v>
      </c>
      <c r="CD91" s="68">
        <f t="shared" si="170"/>
        <v>31.620216850933179</v>
      </c>
      <c r="CE91" s="68">
        <f t="shared" si="170"/>
        <v>29.810724213883301</v>
      </c>
      <c r="CF91" s="68">
        <f t="shared" si="170"/>
        <v>32.213503374436058</v>
      </c>
      <c r="CG91" s="68">
        <f t="shared" si="170"/>
        <v>33.93474545373028</v>
      </c>
      <c r="CH91" s="68">
        <f t="shared" si="170"/>
        <v>31.29777000148291</v>
      </c>
      <c r="CI91" s="68">
        <f t="shared" si="170"/>
        <v>31.743990867406602</v>
      </c>
      <c r="CJ91" s="68">
        <f t="shared" si="170"/>
        <v>31.63077664519346</v>
      </c>
      <c r="CK91" s="68">
        <f t="shared" si="170"/>
        <v>34.239818107471017</v>
      </c>
      <c r="CL91" s="68">
        <f t="shared" si="170"/>
        <v>36.567178112285397</v>
      </c>
      <c r="CM91" s="68">
        <f t="shared" si="170"/>
        <v>35.084273967443821</v>
      </c>
      <c r="CN91" s="68">
        <f t="shared" si="170"/>
        <v>29.430235184916906</v>
      </c>
      <c r="CO91" s="68">
        <f t="shared" si="170"/>
        <v>35.327403625646461</v>
      </c>
      <c r="CP91" s="68">
        <f t="shared" si="170"/>
        <v>33.057813566223963</v>
      </c>
      <c r="CQ91" s="68">
        <f t="shared" si="170"/>
        <v>34.137687602814317</v>
      </c>
      <c r="CR91" s="68">
        <f t="shared" si="170"/>
        <v>30.779621343075402</v>
      </c>
      <c r="CS91" s="68">
        <f t="shared" si="170"/>
        <v>32.405355273418117</v>
      </c>
      <c r="CT91" s="68">
        <f t="shared" si="170"/>
        <v>35.486005411292119</v>
      </c>
      <c r="CU91" s="68">
        <f t="shared" si="170"/>
        <v>31.796126673127134</v>
      </c>
      <c r="CV91" s="68">
        <f t="shared" si="170"/>
        <v>30.83145027415798</v>
      </c>
      <c r="CW91" s="68">
        <f t="shared" si="170"/>
        <v>33.398566159514438</v>
      </c>
      <c r="CX91" s="68">
        <f t="shared" si="170"/>
        <v>31.684629798595473</v>
      </c>
      <c r="CY91" s="68">
        <f t="shared" si="170"/>
        <v>31.798324207486985</v>
      </c>
      <c r="CZ91" s="68">
        <f t="shared" si="170"/>
        <v>33.280312623593488</v>
      </c>
      <c r="DA91" s="68">
        <f t="shared" si="170"/>
        <v>31.256021178758989</v>
      </c>
      <c r="DB91" s="68">
        <f t="shared" si="170"/>
        <v>34.403027524996887</v>
      </c>
      <c r="DC91" s="68">
        <f t="shared" si="170"/>
        <v>32.743078888295919</v>
      </c>
      <c r="DD91" s="68">
        <f t="shared" si="170"/>
        <v>33.651236128298578</v>
      </c>
      <c r="DE91" s="68">
        <f t="shared" si="170"/>
        <v>31.429468285116915</v>
      </c>
      <c r="DF91" s="68">
        <f t="shared" si="170"/>
        <v>35.267849602148708</v>
      </c>
      <c r="DG91" s="68">
        <f t="shared" si="170"/>
        <v>33.237702930072047</v>
      </c>
      <c r="DH91" s="68">
        <f t="shared" si="170"/>
        <v>34.95023672740485</v>
      </c>
      <c r="DI91" s="68">
        <f t="shared" si="170"/>
        <v>33.173397014565012</v>
      </c>
      <c r="DJ91" s="68">
        <f t="shared" si="170"/>
        <v>33.879432734976824</v>
      </c>
      <c r="DK91" s="68">
        <f t="shared" si="170"/>
        <v>34.239882988485491</v>
      </c>
      <c r="DL91" s="68">
        <f t="shared" si="170"/>
        <v>33.957036833286402</v>
      </c>
      <c r="DM91" s="68">
        <f t="shared" si="170"/>
        <v>38.280184504607462</v>
      </c>
      <c r="DN91" s="68">
        <f t="shared" si="170"/>
        <v>31.951060757633559</v>
      </c>
      <c r="DO91" s="68">
        <f t="shared" si="170"/>
        <v>32.588474200638423</v>
      </c>
      <c r="DP91" s="68">
        <f t="shared" si="170"/>
        <v>29.142774434784855</v>
      </c>
      <c r="DQ91" s="68">
        <f t="shared" si="170"/>
        <v>29.43397899481171</v>
      </c>
      <c r="DR91" s="68">
        <f t="shared" si="170"/>
        <v>32.847448511940009</v>
      </c>
      <c r="DS91" s="68">
        <f t="shared" si="170"/>
        <v>32.186155885025087</v>
      </c>
      <c r="DT91" s="68">
        <f t="shared" si="170"/>
        <v>33.839803809481722</v>
      </c>
      <c r="DU91" s="68">
        <f t="shared" si="170"/>
        <v>31.855985946274441</v>
      </c>
      <c r="DV91" s="68">
        <f t="shared" si="170"/>
        <v>31.616431149276039</v>
      </c>
      <c r="DW91" s="68">
        <f t="shared" si="170"/>
        <v>33.945410012787917</v>
      </c>
      <c r="DX91" s="68">
        <f t="shared" si="170"/>
        <v>32.836836616625533</v>
      </c>
      <c r="DY91" s="68">
        <f t="shared" si="170"/>
        <v>30.722226856616423</v>
      </c>
      <c r="DZ91" s="68">
        <f t="shared" si="170"/>
        <v>34.049731286877019</v>
      </c>
      <c r="EA91" s="68">
        <f t="shared" si="170"/>
        <v>31.656224810691629</v>
      </c>
      <c r="EB91" s="68">
        <f t="shared" si="170"/>
        <v>34.063193460066358</v>
      </c>
      <c r="EC91" s="68">
        <f t="shared" si="170"/>
        <v>32.434848579411408</v>
      </c>
      <c r="ED91" s="68">
        <f t="shared" si="170"/>
        <v>31.775724943230685</v>
      </c>
      <c r="EE91" s="68">
        <f t="shared" si="170"/>
        <v>34.571645507235715</v>
      </c>
      <c r="EF91" s="68">
        <f t="shared" si="170"/>
        <v>33.239967105318051</v>
      </c>
      <c r="EG91" s="68">
        <f t="shared" si="170"/>
        <v>33.135263258914094</v>
      </c>
      <c r="EH91" s="68">
        <f t="shared" si="170"/>
        <v>28.938408597647015</v>
      </c>
      <c r="EI91" s="68">
        <f t="shared" si="170"/>
        <v>31.32920432295683</v>
      </c>
      <c r="EJ91" s="68">
        <f t="shared" si="170"/>
        <v>30.392560123650895</v>
      </c>
      <c r="EK91" s="68">
        <f t="shared" si="170"/>
        <v>27.502472229738128</v>
      </c>
      <c r="EL91" s="68">
        <f t="shared" si="170"/>
        <v>28.134826924826069</v>
      </c>
      <c r="EM91" s="68">
        <f t="shared" si="170"/>
        <v>24.500930347638096</v>
      </c>
      <c r="EN91" s="68">
        <f t="shared" si="170"/>
        <v>23.95013100620643</v>
      </c>
      <c r="EO91" s="68">
        <f t="shared" si="170"/>
        <v>23.165419129786468</v>
      </c>
      <c r="EP91" s="68">
        <f t="shared" si="170"/>
        <v>24.738488560258251</v>
      </c>
      <c r="EQ91" s="87"/>
      <c r="ER91" s="88">
        <f t="shared" si="170"/>
        <v>8.8839301962979302</v>
      </c>
      <c r="ES91" s="88">
        <f t="shared" ref="ES91:HD91" si="171">(ES89/ES90)*10.8</f>
        <v>11.027593142412689</v>
      </c>
      <c r="ET91" s="88">
        <f t="shared" si="171"/>
        <v>7.4549727783476705</v>
      </c>
      <c r="EU91" s="88">
        <f t="shared" si="171"/>
        <v>3.4864726663057719</v>
      </c>
      <c r="EV91" s="88">
        <f t="shared" si="171"/>
        <v>8.9724252687249901</v>
      </c>
      <c r="EW91" s="88">
        <f t="shared" si="171"/>
        <v>8.4945700191642608</v>
      </c>
      <c r="EX91" s="88">
        <f t="shared" si="171"/>
        <v>16.815062154602977</v>
      </c>
      <c r="EY91" s="88">
        <f t="shared" si="171"/>
        <v>15.638189567068247</v>
      </c>
      <c r="EZ91" s="88">
        <f t="shared" si="171"/>
        <v>10.518157697696411</v>
      </c>
      <c r="FA91" s="88">
        <f t="shared" si="171"/>
        <v>8.7526393223147938</v>
      </c>
      <c r="FB91" s="88">
        <f t="shared" si="171"/>
        <v>4.3093727785624729</v>
      </c>
      <c r="FC91" s="88">
        <f t="shared" si="171"/>
        <v>9.3730267803119354</v>
      </c>
      <c r="FD91" s="88">
        <f t="shared" si="171"/>
        <v>10.869725928509643</v>
      </c>
      <c r="FE91" s="88">
        <f t="shared" si="171"/>
        <v>14.797388221319967</v>
      </c>
      <c r="FF91" s="88">
        <f t="shared" si="171"/>
        <v>7.9898836702283429</v>
      </c>
      <c r="FG91" s="88">
        <f t="shared" si="171"/>
        <v>8.4037054832738178</v>
      </c>
      <c r="FH91" s="88">
        <f t="shared" si="171"/>
        <v>8.3070483475844092</v>
      </c>
      <c r="FI91" s="88">
        <f t="shared" si="171"/>
        <v>8.1045624024051595</v>
      </c>
      <c r="FJ91" s="88">
        <f t="shared" si="171"/>
        <v>5.5014381061044606</v>
      </c>
      <c r="FK91" s="88">
        <f t="shared" si="171"/>
        <v>25.49013432233604</v>
      </c>
      <c r="FL91" s="88">
        <f t="shared" si="171"/>
        <v>12.286384438578899</v>
      </c>
      <c r="FM91" s="88">
        <f t="shared" si="171"/>
        <v>8.90212415529626</v>
      </c>
      <c r="FN91" s="88">
        <f t="shared" si="171"/>
        <v>19.361400395554018</v>
      </c>
      <c r="FO91" s="88">
        <f t="shared" si="171"/>
        <v>9.872648684665716</v>
      </c>
      <c r="FP91" s="88">
        <f t="shared" si="171"/>
        <v>11.037824911981446</v>
      </c>
      <c r="FQ91" s="88">
        <f t="shared" si="171"/>
        <v>13.357249238422604</v>
      </c>
      <c r="FR91" s="88">
        <f t="shared" si="171"/>
        <v>12.598232499126995</v>
      </c>
      <c r="FS91" s="88">
        <f t="shared" si="171"/>
        <v>9.1705525582655092</v>
      </c>
      <c r="FT91" s="88">
        <f t="shared" si="171"/>
        <v>10.531824080167707</v>
      </c>
      <c r="FU91" s="88">
        <f t="shared" si="171"/>
        <v>6.9537346393709862</v>
      </c>
      <c r="FV91" s="88">
        <f t="shared" si="171"/>
        <v>7.3081648893267772</v>
      </c>
      <c r="FW91" s="88">
        <f t="shared" si="171"/>
        <v>13.651132520782474</v>
      </c>
      <c r="FX91" s="88">
        <f t="shared" si="171"/>
        <v>5.2402106529927419</v>
      </c>
      <c r="FY91" s="88">
        <f t="shared" si="171"/>
        <v>6.8340185137853808</v>
      </c>
      <c r="FZ91" s="88">
        <f t="shared" si="171"/>
        <v>9.2692778347078537</v>
      </c>
      <c r="GA91" s="88">
        <f t="shared" si="171"/>
        <v>15.824921397743628</v>
      </c>
      <c r="GB91" s="88">
        <f t="shared" si="171"/>
        <v>10.415997684790019</v>
      </c>
      <c r="GC91" s="88">
        <f t="shared" si="171"/>
        <v>5.8200453574501934</v>
      </c>
      <c r="GD91" s="88">
        <f t="shared" si="171"/>
        <v>8.5838939306154582</v>
      </c>
      <c r="GE91" s="88">
        <f t="shared" si="171"/>
        <v>6.0908739099494698</v>
      </c>
      <c r="GF91" s="88">
        <f t="shared" si="171"/>
        <v>8.2119287590179937</v>
      </c>
      <c r="GG91" s="88">
        <f t="shared" si="171"/>
        <v>12.803463697939661</v>
      </c>
      <c r="GH91" s="88">
        <f t="shared" si="171"/>
        <v>12.474815501537728</v>
      </c>
      <c r="GI91" s="88">
        <f t="shared" si="171"/>
        <v>15.443376362455957</v>
      </c>
      <c r="GJ91" s="88">
        <f t="shared" si="171"/>
        <v>11.356088969257261</v>
      </c>
      <c r="GK91" s="88">
        <f t="shared" si="171"/>
        <v>6.0381297147502906</v>
      </c>
      <c r="GL91" s="88">
        <f t="shared" si="171"/>
        <v>9.1415871529484374</v>
      </c>
      <c r="GM91" s="88">
        <f t="shared" si="171"/>
        <v>7.7438103841604438</v>
      </c>
      <c r="GN91" s="88">
        <f t="shared" si="171"/>
        <v>8.9684674071731578</v>
      </c>
      <c r="GO91" s="88">
        <f t="shared" si="171"/>
        <v>8.3393334924637017</v>
      </c>
      <c r="GP91" s="88">
        <f t="shared" si="171"/>
        <v>12.967744231185936</v>
      </c>
      <c r="GQ91" s="88">
        <f t="shared" si="171"/>
        <v>2.7029771968186012</v>
      </c>
      <c r="GR91" s="88">
        <f t="shared" si="171"/>
        <v>7.8797829581097112</v>
      </c>
      <c r="GS91" s="88">
        <f t="shared" si="171"/>
        <v>8.2062538372347067</v>
      </c>
      <c r="GT91" s="88">
        <f t="shared" si="171"/>
        <v>6.165072508590101</v>
      </c>
      <c r="GU91" s="88">
        <f t="shared" si="171"/>
        <v>14.389739212882954</v>
      </c>
      <c r="GV91" s="88">
        <f t="shared" si="171"/>
        <v>9.5672234245317487</v>
      </c>
      <c r="GW91" s="88">
        <f t="shared" si="171"/>
        <v>7.9136427945925565</v>
      </c>
      <c r="GX91" s="88">
        <f t="shared" si="171"/>
        <v>10.288757873032504</v>
      </c>
      <c r="GY91" s="88">
        <f t="shared" si="171"/>
        <v>7.3183277045670376</v>
      </c>
      <c r="GZ91" s="88">
        <f t="shared" si="171"/>
        <v>7.7108361896003768</v>
      </c>
      <c r="HA91" s="88">
        <f t="shared" si="171"/>
        <v>10.144023692960188</v>
      </c>
      <c r="HB91" s="88">
        <f t="shared" si="171"/>
        <v>7.6030404435893644</v>
      </c>
      <c r="HC91" s="88">
        <f t="shared" si="171"/>
        <v>11.488188927756887</v>
      </c>
      <c r="HD91" s="88">
        <f t="shared" si="171"/>
        <v>6.2223631597791265</v>
      </c>
      <c r="HE91" s="88">
        <f t="shared" ref="HE91:JP91" si="172">(HE89/HE90)*10.8</f>
        <v>4.8713278886145472</v>
      </c>
      <c r="HF91" s="88">
        <f t="shared" si="172"/>
        <v>10.059621188040506</v>
      </c>
      <c r="HG91" s="88">
        <f t="shared" si="172"/>
        <v>11.702723217181788</v>
      </c>
      <c r="HH91" s="88">
        <f t="shared" si="172"/>
        <v>5.7984163587121609</v>
      </c>
      <c r="HI91" s="88">
        <f t="shared" si="172"/>
        <v>5.5166425417858189</v>
      </c>
      <c r="HJ91" s="88">
        <f t="shared" si="172"/>
        <v>6.6634420400736474</v>
      </c>
      <c r="HK91" s="88">
        <f t="shared" si="172"/>
        <v>17.566837138138897</v>
      </c>
      <c r="HL91" s="88">
        <f t="shared" si="172"/>
        <v>13.054049493640987</v>
      </c>
      <c r="HM91" s="88">
        <f t="shared" si="172"/>
        <v>11.730924624424141</v>
      </c>
      <c r="HN91" s="88">
        <f t="shared" si="172"/>
        <v>10.523049323291444</v>
      </c>
      <c r="HO91" s="88">
        <f t="shared" si="172"/>
        <v>4.5316640000340191</v>
      </c>
      <c r="HP91" s="88">
        <f t="shared" si="172"/>
        <v>9.8987151836861766</v>
      </c>
      <c r="HQ91" s="88">
        <f t="shared" si="172"/>
        <v>6.2282370740008739</v>
      </c>
      <c r="HR91" s="88">
        <f t="shared" si="172"/>
        <v>4.4316973911475905</v>
      </c>
      <c r="HS91" s="88">
        <f t="shared" si="172"/>
        <v>4.4458527003299455</v>
      </c>
      <c r="HT91" s="88">
        <f t="shared" si="172"/>
        <v>11.273734003067483</v>
      </c>
      <c r="HU91" s="88">
        <f t="shared" si="172"/>
        <v>26.569667796614389</v>
      </c>
      <c r="HV91" s="88">
        <f t="shared" si="172"/>
        <v>9.0906466204500376</v>
      </c>
      <c r="HW91" s="88">
        <f t="shared" si="172"/>
        <v>12.232179640215296</v>
      </c>
      <c r="HX91" s="88">
        <f t="shared" si="172"/>
        <v>12.482415737112213</v>
      </c>
      <c r="HY91" s="88">
        <f t="shared" si="172"/>
        <v>18.379798252819342</v>
      </c>
      <c r="HZ91" s="88">
        <f t="shared" si="172"/>
        <v>10.861522002492814</v>
      </c>
      <c r="IA91" s="88">
        <f t="shared" si="172"/>
        <v>6.8459575252266811</v>
      </c>
      <c r="IB91" s="88">
        <f t="shared" si="172"/>
        <v>12.691214417008405</v>
      </c>
      <c r="IC91" s="88">
        <f t="shared" si="172"/>
        <v>9.5084543280548051</v>
      </c>
      <c r="ID91" s="88">
        <f t="shared" si="172"/>
        <v>18.374735499711814</v>
      </c>
      <c r="IE91" s="88">
        <f t="shared" si="172"/>
        <v>12.378516156566892</v>
      </c>
      <c r="IF91" s="88">
        <f t="shared" si="172"/>
        <v>6.1711690546846087</v>
      </c>
      <c r="IG91" s="88">
        <f t="shared" si="172"/>
        <v>17.469918273511055</v>
      </c>
      <c r="IH91" s="88">
        <f t="shared" si="172"/>
        <v>10.280752711242314</v>
      </c>
      <c r="II91" s="88">
        <f t="shared" si="172"/>
        <v>9.4481439989088329</v>
      </c>
      <c r="IJ91" s="88">
        <f t="shared" si="172"/>
        <v>11.386565603621991</v>
      </c>
      <c r="IK91" s="88">
        <f t="shared" si="172"/>
        <v>11.421125926573534</v>
      </c>
      <c r="IL91" s="88">
        <f t="shared" si="172"/>
        <v>7.9530360722634086</v>
      </c>
      <c r="IM91" s="88">
        <f t="shared" si="172"/>
        <v>23.447626598487812</v>
      </c>
      <c r="IN91" s="88">
        <f t="shared" si="172"/>
        <v>11.048944388364752</v>
      </c>
      <c r="IO91" s="88">
        <f t="shared" si="172"/>
        <v>7.759414061384839</v>
      </c>
      <c r="IP91" s="88">
        <f t="shared" si="172"/>
        <v>4.9414086350573276</v>
      </c>
      <c r="IQ91" s="88">
        <f t="shared" si="172"/>
        <v>22.332775119581903</v>
      </c>
      <c r="IR91" s="88">
        <f t="shared" si="172"/>
        <v>11.399231957279513</v>
      </c>
      <c r="IS91" s="88">
        <f t="shared" si="172"/>
        <v>19.539595504870732</v>
      </c>
      <c r="IT91" s="88">
        <f t="shared" si="172"/>
        <v>11.738120854844846</v>
      </c>
      <c r="IU91" s="88">
        <f t="shared" si="172"/>
        <v>18.544178261876311</v>
      </c>
      <c r="IV91" s="88">
        <f t="shared" si="172"/>
        <v>8.4390448150354391</v>
      </c>
      <c r="IW91" s="88">
        <f t="shared" si="172"/>
        <v>12.331150475227084</v>
      </c>
      <c r="IX91" s="88">
        <f t="shared" si="172"/>
        <v>6.599960923880432</v>
      </c>
      <c r="IY91" s="88">
        <f t="shared" si="172"/>
        <v>11.139044497870817</v>
      </c>
      <c r="IZ91" s="88">
        <f t="shared" si="172"/>
        <v>5.5857849291020818</v>
      </c>
      <c r="JA91" s="88">
        <f t="shared" si="172"/>
        <v>15.150871365819025</v>
      </c>
      <c r="JB91" s="88">
        <f t="shared" si="172"/>
        <v>9.9591507315562513</v>
      </c>
      <c r="JC91" s="88">
        <f t="shared" si="172"/>
        <v>4.5965055000415607</v>
      </c>
      <c r="JD91" s="88">
        <f t="shared" si="172"/>
        <v>5.8083480196486432</v>
      </c>
      <c r="JE91" s="88">
        <f t="shared" si="172"/>
        <v>15.139254420296082</v>
      </c>
      <c r="JF91" s="88">
        <f t="shared" si="172"/>
        <v>5.5631933454691787</v>
      </c>
      <c r="JG91" s="88">
        <f t="shared" si="172"/>
        <v>16.157440882353647</v>
      </c>
      <c r="JH91" s="88">
        <f t="shared" si="172"/>
        <v>4.6503001838425586</v>
      </c>
      <c r="JI91" s="88">
        <f t="shared" si="172"/>
        <v>6.8949147750140618</v>
      </c>
      <c r="JJ91" s="88">
        <f t="shared" si="172"/>
        <v>13.467030229711492</v>
      </c>
      <c r="JK91" s="88">
        <f t="shared" si="172"/>
        <v>8.8006177896481432</v>
      </c>
      <c r="JL91" s="88">
        <f t="shared" si="172"/>
        <v>8.8090228849832357</v>
      </c>
      <c r="JM91" s="88">
        <f t="shared" si="172"/>
        <v>10.647631983364452</v>
      </c>
      <c r="JN91" s="88">
        <f t="shared" si="172"/>
        <v>5.6941883769070811</v>
      </c>
      <c r="JO91" s="88">
        <f t="shared" si="172"/>
        <v>7.7585880390816468</v>
      </c>
      <c r="JP91" s="88">
        <f t="shared" si="172"/>
        <v>12.764075784267584</v>
      </c>
      <c r="JQ91" s="88">
        <f t="shared" ref="JQ91:MB91" si="173">(JQ89/JQ90)*10.8</f>
        <v>6.4734004273913168</v>
      </c>
      <c r="JR91" s="88">
        <f t="shared" si="173"/>
        <v>5.9742707689832084</v>
      </c>
      <c r="JS91" s="88">
        <f t="shared" si="173"/>
        <v>11.105841929355162</v>
      </c>
      <c r="JT91" s="88">
        <f t="shared" si="173"/>
        <v>6.3174279716759987</v>
      </c>
      <c r="JU91" s="88">
        <f t="shared" si="173"/>
        <v>5.2273365280133364</v>
      </c>
      <c r="JV91" s="88">
        <f t="shared" si="173"/>
        <v>6.8069888569534172</v>
      </c>
      <c r="JW91" s="88">
        <f t="shared" si="173"/>
        <v>5.2072636155956893</v>
      </c>
      <c r="JX91" s="88">
        <f t="shared" si="173"/>
        <v>6.5140415509442553</v>
      </c>
      <c r="JY91" s="88">
        <f t="shared" si="173"/>
        <v>13.249186731324182</v>
      </c>
      <c r="JZ91" s="88">
        <f t="shared" si="173"/>
        <v>8.5599395573047197</v>
      </c>
      <c r="KA91" s="88">
        <f t="shared" si="173"/>
        <v>9.398150550269067</v>
      </c>
      <c r="KB91" s="88">
        <f t="shared" si="173"/>
        <v>8.0301760267559423</v>
      </c>
      <c r="KC91" s="88">
        <f t="shared" si="173"/>
        <v>11.237784952057972</v>
      </c>
      <c r="KD91" s="88">
        <f t="shared" si="173"/>
        <v>19.730790983846724</v>
      </c>
      <c r="KE91" s="88">
        <f t="shared" si="173"/>
        <v>9.6664566578220974</v>
      </c>
      <c r="KF91" s="88">
        <f t="shared" si="173"/>
        <v>11.247450451374911</v>
      </c>
      <c r="KG91" s="88">
        <f t="shared" si="173"/>
        <v>15.532544791075377</v>
      </c>
      <c r="KH91" s="88">
        <f t="shared" si="173"/>
        <v>7.7718032033711371</v>
      </c>
      <c r="KI91" s="88">
        <f t="shared" si="173"/>
        <v>7.5075618698483257</v>
      </c>
      <c r="KJ91" s="88">
        <f t="shared" si="173"/>
        <v>10.264698021287863</v>
      </c>
      <c r="KK91" s="88">
        <f t="shared" si="173"/>
        <v>10.479352340352918</v>
      </c>
      <c r="KL91" s="88">
        <f t="shared" si="173"/>
        <v>4.3854064439422213</v>
      </c>
      <c r="KM91" s="88">
        <f t="shared" si="173"/>
        <v>7.3884259922541213</v>
      </c>
      <c r="KN91" s="88">
        <f t="shared" si="173"/>
        <v>5.1012933531276694</v>
      </c>
      <c r="KO91" s="88">
        <f t="shared" si="173"/>
        <v>11.596449929510978</v>
      </c>
      <c r="KP91" s="88">
        <f t="shared" si="173"/>
        <v>6.9986426288537364</v>
      </c>
      <c r="KQ91" s="88">
        <f t="shared" si="173"/>
        <v>6.1868225882039072</v>
      </c>
      <c r="KR91" s="88">
        <f t="shared" si="173"/>
        <v>11.487827732922154</v>
      </c>
      <c r="KS91" s="88">
        <f t="shared" si="173"/>
        <v>5.8655154767667605</v>
      </c>
      <c r="KT91" s="88">
        <f t="shared" si="173"/>
        <v>2.9764113459670942</v>
      </c>
      <c r="KU91" s="88">
        <f t="shared" si="173"/>
        <v>6.4417664420164842</v>
      </c>
      <c r="KV91" s="88">
        <f t="shared" si="173"/>
        <v>7.9672309463763398</v>
      </c>
      <c r="KW91" s="88">
        <f t="shared" si="173"/>
        <v>14.126642180498218</v>
      </c>
      <c r="KX91" s="88">
        <f t="shared" si="173"/>
        <v>7.324534247095694</v>
      </c>
      <c r="KY91" s="88">
        <f t="shared" si="173"/>
        <v>13.715352639509982</v>
      </c>
      <c r="KZ91" s="88">
        <f t="shared" si="173"/>
        <v>7.2722479459331186</v>
      </c>
      <c r="LA91" s="88">
        <f t="shared" si="173"/>
        <v>16.23567382849221</v>
      </c>
      <c r="LB91" s="88">
        <f t="shared" si="173"/>
        <v>14.83810080045826</v>
      </c>
      <c r="LC91" s="88">
        <f t="shared" si="173"/>
        <v>8.5562191563881562</v>
      </c>
      <c r="LD91" s="88">
        <f t="shared" si="173"/>
        <v>9.1609929196678319</v>
      </c>
      <c r="LE91" s="88">
        <f t="shared" si="173"/>
        <v>7.4575020944099411</v>
      </c>
      <c r="LF91" s="88">
        <f t="shared" si="173"/>
        <v>6.8160195815762759</v>
      </c>
      <c r="LG91" s="88">
        <f t="shared" si="173"/>
        <v>6.7768630150672244</v>
      </c>
      <c r="LH91" s="88">
        <f t="shared" si="173"/>
        <v>7.7831677417109812</v>
      </c>
      <c r="LI91" s="88">
        <f t="shared" si="173"/>
        <v>12.006927865655681</v>
      </c>
      <c r="LJ91" s="88">
        <f t="shared" si="173"/>
        <v>7.394636142973896</v>
      </c>
      <c r="LK91" s="88">
        <f t="shared" si="173"/>
        <v>4.0034141969823613</v>
      </c>
      <c r="LL91" s="88">
        <f t="shared" si="173"/>
        <v>11.321967042541194</v>
      </c>
      <c r="LM91" s="88">
        <f t="shared" si="173"/>
        <v>12.905360060485179</v>
      </c>
      <c r="LN91" s="88">
        <f t="shared" si="173"/>
        <v>9.1490558732311928</v>
      </c>
      <c r="LO91" s="88">
        <f t="shared" si="173"/>
        <v>10.745514607739324</v>
      </c>
      <c r="LP91" s="88">
        <f t="shared" si="173"/>
        <v>12.347214713037429</v>
      </c>
      <c r="LQ91" s="88">
        <f t="shared" si="173"/>
        <v>11.123010218450101</v>
      </c>
      <c r="LR91" s="88">
        <f t="shared" si="173"/>
        <v>6.1078714123079978</v>
      </c>
      <c r="LS91" s="88">
        <f t="shared" si="173"/>
        <v>9.7356460233068294</v>
      </c>
      <c r="LT91" s="88">
        <f t="shared" si="173"/>
        <v>8.5821966525453561</v>
      </c>
      <c r="LU91" s="88">
        <f t="shared" si="173"/>
        <v>15.681294630194889</v>
      </c>
      <c r="LV91" s="88">
        <f t="shared" si="173"/>
        <v>7.4854659273774731</v>
      </c>
      <c r="LW91" s="88">
        <f t="shared" si="173"/>
        <v>7.3750126113016901</v>
      </c>
      <c r="LX91" s="88">
        <f t="shared" si="173"/>
        <v>19.432487628319965</v>
      </c>
      <c r="LY91" s="88">
        <f t="shared" si="173"/>
        <v>12.533494174525105</v>
      </c>
      <c r="LZ91" s="88">
        <f t="shared" si="173"/>
        <v>6.6448360778334603</v>
      </c>
      <c r="MA91" s="88">
        <f t="shared" si="173"/>
        <v>11.698664334205619</v>
      </c>
      <c r="MB91" s="88">
        <f t="shared" si="173"/>
        <v>8.2190076343921241</v>
      </c>
      <c r="MC91" s="88">
        <f t="shared" ref="MC91:ON91" si="174">(MC89/MC90)*10.8</f>
        <v>12.827125104440581</v>
      </c>
      <c r="MD91" s="88">
        <f t="shared" si="174"/>
        <v>11.078702137606328</v>
      </c>
      <c r="ME91" s="88">
        <f t="shared" si="174"/>
        <v>11.056880377193089</v>
      </c>
      <c r="MF91" s="88">
        <f t="shared" si="174"/>
        <v>12.097191229360195</v>
      </c>
      <c r="MG91" s="88">
        <f t="shared" si="174"/>
        <v>7.5662108568027229</v>
      </c>
      <c r="MH91" s="88">
        <f t="shared" si="174"/>
        <v>4.9428565973923915</v>
      </c>
      <c r="MI91" s="88">
        <f t="shared" si="174"/>
        <v>9.9558675140265187</v>
      </c>
      <c r="MJ91" s="88">
        <f t="shared" si="174"/>
        <v>11.380225102829771</v>
      </c>
      <c r="MK91" s="88">
        <f t="shared" si="174"/>
        <v>9.324866217216055</v>
      </c>
      <c r="ML91" s="88">
        <f t="shared" si="174"/>
        <v>4.8530759569587802</v>
      </c>
      <c r="MM91" s="88">
        <f t="shared" si="174"/>
        <v>11.147315585778024</v>
      </c>
      <c r="MN91" s="88">
        <f t="shared" si="174"/>
        <v>7.8927027999229136</v>
      </c>
      <c r="MO91" s="88">
        <f t="shared" si="174"/>
        <v>36.352832151075006</v>
      </c>
      <c r="MP91" s="88">
        <f t="shared" si="174"/>
        <v>9.490637164226337</v>
      </c>
      <c r="MQ91" s="88">
        <f t="shared" si="174"/>
        <v>13.455454713683775</v>
      </c>
      <c r="MR91" s="88">
        <f t="shared" si="174"/>
        <v>4.7798308776318752</v>
      </c>
      <c r="MS91" s="88">
        <f t="shared" si="174"/>
        <v>8.562299785338416</v>
      </c>
      <c r="MT91" s="88">
        <f t="shared" si="174"/>
        <v>6.5217850636061785</v>
      </c>
      <c r="MU91" s="88">
        <f t="shared" si="174"/>
        <v>8.179841735882361</v>
      </c>
      <c r="MV91" s="88">
        <f t="shared" si="174"/>
        <v>3.6249530417118083</v>
      </c>
      <c r="MW91" s="88">
        <f t="shared" si="174"/>
        <v>14.231055373744081</v>
      </c>
      <c r="MX91" s="88">
        <f t="shared" si="174"/>
        <v>6.124499755466597</v>
      </c>
      <c r="MY91" s="88">
        <f t="shared" si="174"/>
        <v>7.6174482426789458</v>
      </c>
      <c r="MZ91" s="88">
        <f t="shared" si="174"/>
        <v>16.093764960398094</v>
      </c>
      <c r="NA91" s="88">
        <f t="shared" si="174"/>
        <v>19.419000709914602</v>
      </c>
      <c r="NB91" s="88">
        <f t="shared" si="174"/>
        <v>5.6216041390806559</v>
      </c>
      <c r="NC91" s="88">
        <f t="shared" si="174"/>
        <v>14.046006507051576</v>
      </c>
      <c r="ND91" s="88">
        <f t="shared" si="174"/>
        <v>17.335556418759822</v>
      </c>
      <c r="NE91" s="88">
        <f t="shared" si="174"/>
        <v>15.924009610964122</v>
      </c>
      <c r="NF91" s="88">
        <f t="shared" si="174"/>
        <v>11.098606351614681</v>
      </c>
      <c r="NG91" s="88">
        <f t="shared" si="174"/>
        <v>8.8233870560898797</v>
      </c>
      <c r="NH91" s="88">
        <f t="shared" si="174"/>
        <v>12.538573423837384</v>
      </c>
      <c r="NI91" s="88">
        <f t="shared" si="174"/>
        <v>14.124098193162366</v>
      </c>
      <c r="NJ91" s="88">
        <f t="shared" si="174"/>
        <v>8.3586708710366899</v>
      </c>
      <c r="NK91" s="88">
        <f t="shared" si="174"/>
        <v>7.1117223191294778</v>
      </c>
      <c r="NL91" s="88">
        <f t="shared" si="174"/>
        <v>6.5358550017318624</v>
      </c>
      <c r="NM91" s="88">
        <f t="shared" si="174"/>
        <v>5.1496610375040417</v>
      </c>
      <c r="NN91" s="88">
        <f t="shared" si="174"/>
        <v>15.872430839578707</v>
      </c>
      <c r="NO91" s="88">
        <f t="shared" si="174"/>
        <v>7.5168091402812722</v>
      </c>
      <c r="NP91" s="88">
        <f t="shared" si="174"/>
        <v>9.0042854662797307</v>
      </c>
      <c r="NQ91" s="88">
        <f t="shared" si="174"/>
        <v>6.7099007998223179</v>
      </c>
      <c r="NR91" s="88">
        <f t="shared" si="174"/>
        <v>10.497812956508625</v>
      </c>
      <c r="NS91" s="88">
        <f t="shared" si="174"/>
        <v>4.4276091461008713</v>
      </c>
      <c r="NT91" s="88">
        <f t="shared" si="174"/>
        <v>4.7262099603888839</v>
      </c>
      <c r="NU91" s="88">
        <f t="shared" si="174"/>
        <v>10.660665300007413</v>
      </c>
      <c r="NV91" s="88">
        <f t="shared" si="174"/>
        <v>9.7275248990866334</v>
      </c>
      <c r="NW91" s="88">
        <f t="shared" si="174"/>
        <v>4.8679838258278778</v>
      </c>
      <c r="NX91" s="88">
        <f t="shared" si="174"/>
        <v>8.989655086219102</v>
      </c>
      <c r="NY91" s="88">
        <f t="shared" si="174"/>
        <v>4.7546846315778479</v>
      </c>
      <c r="NZ91" s="88">
        <f t="shared" si="174"/>
        <v>10.454031734129105</v>
      </c>
      <c r="OA91" s="88">
        <f t="shared" si="174"/>
        <v>11.109472203309386</v>
      </c>
      <c r="OB91" s="88">
        <f t="shared" si="174"/>
        <v>7.8239520202410464</v>
      </c>
      <c r="OC91" s="88">
        <f t="shared" si="174"/>
        <v>13.836401135337198</v>
      </c>
      <c r="OD91" s="88">
        <f t="shared" si="174"/>
        <v>11.531065497986219</v>
      </c>
      <c r="OE91" s="88">
        <f t="shared" si="174"/>
        <v>5.0506949995256614</v>
      </c>
      <c r="OF91" s="88">
        <f t="shared" si="174"/>
        <v>30.397721136589251</v>
      </c>
      <c r="OG91" s="88">
        <f t="shared" si="174"/>
        <v>6.935861397966498</v>
      </c>
      <c r="OH91" s="88">
        <f t="shared" si="174"/>
        <v>6.1637539124264018</v>
      </c>
      <c r="OI91" s="88">
        <f t="shared" si="174"/>
        <v>8.8988409246409237</v>
      </c>
      <c r="OJ91" s="88">
        <f t="shared" si="174"/>
        <v>9.4954905681028094</v>
      </c>
      <c r="OK91" s="88">
        <f t="shared" si="174"/>
        <v>12.471230119561955</v>
      </c>
      <c r="OL91" s="88">
        <f t="shared" si="174"/>
        <v>10.487854918505825</v>
      </c>
      <c r="OM91" s="88">
        <f t="shared" si="174"/>
        <v>7.4329323359898023</v>
      </c>
      <c r="ON91" s="88">
        <f t="shared" si="174"/>
        <v>8.7638040708925509</v>
      </c>
      <c r="OO91" s="88">
        <f t="shared" ref="OO91:XZ91" si="175">(OO89/OO90)*10.8</f>
        <v>6.4680026598371851</v>
      </c>
      <c r="OP91" s="88">
        <f t="shared" si="175"/>
        <v>6.8371269012684808</v>
      </c>
      <c r="OQ91" s="88">
        <f t="shared" si="175"/>
        <v>8.9055285721995308</v>
      </c>
      <c r="OR91" s="88">
        <f t="shared" si="175"/>
        <v>7.4355707521024019</v>
      </c>
      <c r="OS91" s="88">
        <f t="shared" si="175"/>
        <v>16.302755780183148</v>
      </c>
      <c r="OT91" s="88">
        <f t="shared" si="175"/>
        <v>15.843886878959891</v>
      </c>
      <c r="OU91" s="88">
        <f t="shared" si="175"/>
        <v>15.876228597473354</v>
      </c>
      <c r="OV91" s="88">
        <f t="shared" si="175"/>
        <v>10.355141828280786</v>
      </c>
      <c r="OW91" s="88">
        <f t="shared" si="175"/>
        <v>6.6864084538770916</v>
      </c>
      <c r="OX91" s="88">
        <f t="shared" si="175"/>
        <v>8.1903909381868605</v>
      </c>
      <c r="OY91" s="88">
        <f t="shared" si="175"/>
        <v>10.125487929089642</v>
      </c>
      <c r="OZ91" s="88">
        <f t="shared" si="175"/>
        <v>7.9923209321326034</v>
      </c>
      <c r="PA91" s="88">
        <f t="shared" si="175"/>
        <v>8.8648448955433992</v>
      </c>
      <c r="PB91" s="88">
        <f t="shared" si="175"/>
        <v>6.9948309217041684</v>
      </c>
      <c r="PC91" s="88">
        <f t="shared" si="175"/>
        <v>9.0138140186658084</v>
      </c>
      <c r="PD91" s="88">
        <f t="shared" si="175"/>
        <v>5.2635932238095702</v>
      </c>
      <c r="PE91" s="88">
        <f t="shared" si="175"/>
        <v>9.2631014525138404</v>
      </c>
      <c r="PF91" s="88">
        <f t="shared" si="175"/>
        <v>4.5950399438962926</v>
      </c>
      <c r="PG91" s="88">
        <f t="shared" si="175"/>
        <v>6.3038213863484129</v>
      </c>
      <c r="PH91" s="88">
        <f t="shared" si="175"/>
        <v>5.6097689231492955</v>
      </c>
      <c r="PI91" s="88">
        <f t="shared" si="175"/>
        <v>16.615034677475364</v>
      </c>
      <c r="PJ91" s="88">
        <f t="shared" si="175"/>
        <v>20.035729667861233</v>
      </c>
      <c r="PK91" s="88">
        <f t="shared" si="175"/>
        <v>15.832813093080061</v>
      </c>
      <c r="PL91" s="88">
        <f t="shared" si="175"/>
        <v>5.049081890911876</v>
      </c>
      <c r="PM91" s="88">
        <f t="shared" si="175"/>
        <v>10.302785095170846</v>
      </c>
      <c r="PN91" s="88">
        <f t="shared" si="175"/>
        <v>9.9300725249635189</v>
      </c>
      <c r="PO91" s="88">
        <f t="shared" si="175"/>
        <v>3.9978747183312726</v>
      </c>
      <c r="PP91" s="88">
        <f t="shared" si="175"/>
        <v>11.496292017777581</v>
      </c>
      <c r="PQ91" s="88">
        <f t="shared" si="175"/>
        <v>6.9081033088446624</v>
      </c>
      <c r="PR91" s="88">
        <f t="shared" si="175"/>
        <v>6.5411859812752313</v>
      </c>
      <c r="PS91" s="88">
        <f t="shared" si="175"/>
        <v>8.5092042028547201</v>
      </c>
      <c r="PT91" s="88">
        <f t="shared" si="175"/>
        <v>5.9456802514975422</v>
      </c>
      <c r="PU91" s="88">
        <f t="shared" si="175"/>
        <v>5.3098058646201354</v>
      </c>
      <c r="PV91" s="88">
        <f t="shared" si="175"/>
        <v>10.373599390466964</v>
      </c>
      <c r="PW91" s="88">
        <f t="shared" si="175"/>
        <v>9.1790881324022333</v>
      </c>
      <c r="PX91" s="88">
        <f t="shared" si="175"/>
        <v>4.3087231317745571</v>
      </c>
      <c r="PY91" s="88">
        <f t="shared" si="175"/>
        <v>7.2428704918573921</v>
      </c>
      <c r="PZ91" s="88">
        <f t="shared" si="175"/>
        <v>2.5321306095226808</v>
      </c>
      <c r="QA91" s="88">
        <f t="shared" si="175"/>
        <v>5.9193138124721703</v>
      </c>
      <c r="QB91" s="88">
        <f t="shared" si="175"/>
        <v>3.6916121125656263</v>
      </c>
      <c r="QC91" s="88">
        <f t="shared" si="175"/>
        <v>8.6732754260693259</v>
      </c>
      <c r="QD91" s="88">
        <f t="shared" si="175"/>
        <v>5.4347329824802371</v>
      </c>
      <c r="QE91" s="88">
        <f t="shared" si="175"/>
        <v>8.2142600337787854</v>
      </c>
      <c r="QF91" s="88">
        <f t="shared" si="175"/>
        <v>5.6825541175505121</v>
      </c>
      <c r="QG91" s="88">
        <f t="shared" si="175"/>
        <v>4.7281835906090581</v>
      </c>
      <c r="QH91" s="88">
        <f t="shared" si="175"/>
        <v>5.6459138768723349</v>
      </c>
      <c r="QI91" s="88">
        <f t="shared" si="175"/>
        <v>3.9984437304862941</v>
      </c>
      <c r="QJ91" s="88">
        <f t="shared" si="175"/>
        <v>6.5354982894268243</v>
      </c>
      <c r="QK91" s="88">
        <f t="shared" si="175"/>
        <v>12.87666247016984</v>
      </c>
      <c r="QL91" s="88">
        <f t="shared" si="175"/>
        <v>13.721808231421209</v>
      </c>
      <c r="QM91" s="88">
        <f t="shared" si="175"/>
        <v>7.4037478515660853</v>
      </c>
      <c r="QN91" s="88">
        <f t="shared" si="175"/>
        <v>8.0392554300850421</v>
      </c>
      <c r="QO91" s="88">
        <f t="shared" si="175"/>
        <v>9.5009438132506467</v>
      </c>
      <c r="QP91" s="88">
        <f t="shared" si="175"/>
        <v>7.1439757227260463</v>
      </c>
      <c r="QQ91" s="88">
        <f t="shared" si="175"/>
        <v>7.7034323183994005</v>
      </c>
      <c r="QR91" s="88">
        <f t="shared" si="175"/>
        <v>4.033436024865872</v>
      </c>
      <c r="QS91" s="88">
        <f t="shared" si="175"/>
        <v>9.2220650208454291</v>
      </c>
      <c r="QT91" s="88">
        <f t="shared" si="175"/>
        <v>7.9778227864548912</v>
      </c>
      <c r="QU91" s="88">
        <f t="shared" si="175"/>
        <v>11.620874253541537</v>
      </c>
      <c r="QV91" s="88">
        <f t="shared" si="175"/>
        <v>7.1764772593086601</v>
      </c>
      <c r="QW91" s="88">
        <f t="shared" si="175"/>
        <v>6.6716001275273848</v>
      </c>
      <c r="QX91" s="88">
        <f t="shared" si="175"/>
        <v>14.568958812380997</v>
      </c>
      <c r="QY91" s="88">
        <f t="shared" si="175"/>
        <v>12.831649170008268</v>
      </c>
      <c r="QZ91" s="88">
        <f t="shared" si="175"/>
        <v>9.9623078145304955</v>
      </c>
      <c r="RA91" s="88">
        <f t="shared" si="175"/>
        <v>11.203102923326785</v>
      </c>
      <c r="RB91" s="88">
        <f t="shared" si="175"/>
        <v>8.2838684500799076</v>
      </c>
      <c r="RC91" s="88">
        <f t="shared" si="175"/>
        <v>5.8317897781377965</v>
      </c>
      <c r="RD91" s="88">
        <f t="shared" si="175"/>
        <v>30.276692960538483</v>
      </c>
      <c r="RE91" s="88">
        <f t="shared" si="175"/>
        <v>10.35440778612104</v>
      </c>
      <c r="RF91" s="88">
        <f t="shared" si="175"/>
        <v>8.6435985592247437</v>
      </c>
      <c r="RG91" s="88">
        <f t="shared" si="175"/>
        <v>5.3099463830550748</v>
      </c>
      <c r="RH91" s="88">
        <f t="shared" si="175"/>
        <v>34.942979686403554</v>
      </c>
      <c r="RI91" s="88">
        <f t="shared" si="175"/>
        <v>8.3111331160751085</v>
      </c>
      <c r="RJ91" s="88">
        <f t="shared" si="175"/>
        <v>11.153970203792165</v>
      </c>
      <c r="RK91" s="88">
        <f t="shared" si="175"/>
        <v>8.8630993333815695</v>
      </c>
      <c r="RL91" s="88">
        <f t="shared" si="175"/>
        <v>9.4525968699300531</v>
      </c>
      <c r="RM91" s="88">
        <f t="shared" si="175"/>
        <v>7.7758283089136988</v>
      </c>
      <c r="RN91" s="88">
        <f t="shared" si="175"/>
        <v>11.652054357247723</v>
      </c>
      <c r="RO91" s="88">
        <f t="shared" si="175"/>
        <v>11.928811471981632</v>
      </c>
      <c r="RP91" s="88">
        <f t="shared" si="175"/>
        <v>7.5808449306299366</v>
      </c>
      <c r="RQ91" s="88">
        <f t="shared" si="175"/>
        <v>3.8944036854817954</v>
      </c>
      <c r="RR91" s="88">
        <f t="shared" si="175"/>
        <v>7.0602050927369566</v>
      </c>
      <c r="RS91" s="88">
        <f t="shared" si="175"/>
        <v>7.4599740129954659</v>
      </c>
      <c r="RT91" s="88">
        <f t="shared" si="175"/>
        <v>5.9524963580304204</v>
      </c>
      <c r="RU91" s="88">
        <f t="shared" si="175"/>
        <v>9.3950343844468183</v>
      </c>
      <c r="RV91" s="88">
        <f t="shared" si="175"/>
        <v>5.9465671104445903</v>
      </c>
      <c r="RW91" s="88">
        <f t="shared" si="175"/>
        <v>10.415760986886095</v>
      </c>
      <c r="RX91" s="88">
        <f t="shared" si="175"/>
        <v>9.3616342286844709</v>
      </c>
      <c r="RY91" s="88">
        <f t="shared" si="175"/>
        <v>13.14320861614917</v>
      </c>
      <c r="RZ91" s="88">
        <f t="shared" si="175"/>
        <v>5.4498885818612326</v>
      </c>
      <c r="SA91" s="88">
        <f t="shared" si="175"/>
        <v>23.660723800921712</v>
      </c>
      <c r="SB91" s="88">
        <f t="shared" si="175"/>
        <v>5.1299941433533354</v>
      </c>
      <c r="SC91" s="88">
        <f t="shared" si="175"/>
        <v>9.2968844070589114</v>
      </c>
      <c r="SD91" s="88">
        <f t="shared" si="175"/>
        <v>10.199399243141082</v>
      </c>
      <c r="SE91" s="88">
        <f t="shared" si="175"/>
        <v>15.866544037264513</v>
      </c>
      <c r="SF91" s="88">
        <f t="shared" si="175"/>
        <v>7.4247251921106479</v>
      </c>
      <c r="SG91" s="88">
        <f t="shared" si="175"/>
        <v>4.3696451724103733</v>
      </c>
      <c r="SH91" s="88">
        <f t="shared" si="175"/>
        <v>4.6277719511650854</v>
      </c>
      <c r="SI91" s="88">
        <f t="shared" si="175"/>
        <v>5.6623922479122388</v>
      </c>
      <c r="SJ91" s="88">
        <f t="shared" si="175"/>
        <v>4.8915747337312006</v>
      </c>
      <c r="SK91" s="88">
        <f t="shared" si="175"/>
        <v>5.5187521151540926</v>
      </c>
      <c r="SL91" s="88">
        <f t="shared" si="175"/>
        <v>6.6744307922438253</v>
      </c>
      <c r="SM91" s="88">
        <f t="shared" si="175"/>
        <v>6.4902912023521262</v>
      </c>
      <c r="SN91" s="88">
        <f t="shared" si="175"/>
        <v>3.7345193527133267</v>
      </c>
      <c r="SO91" s="88">
        <f t="shared" si="175"/>
        <v>5.7647369671558053</v>
      </c>
      <c r="SP91" s="88">
        <f t="shared" si="175"/>
        <v>5.1042836704287256</v>
      </c>
      <c r="SQ91" s="88">
        <f t="shared" si="175"/>
        <v>3.8401338569250583</v>
      </c>
      <c r="SR91" s="88">
        <f t="shared" si="175"/>
        <v>5.6919467187270811</v>
      </c>
      <c r="SS91" s="88">
        <f t="shared" si="175"/>
        <v>5.3588422736012946</v>
      </c>
      <c r="ST91" s="88">
        <f t="shared" si="175"/>
        <v>5.9222662939241895</v>
      </c>
      <c r="SU91" s="88">
        <f t="shared" si="175"/>
        <v>5.3714220556465637</v>
      </c>
      <c r="SV91" s="88">
        <f t="shared" si="175"/>
        <v>7.5164273402580291</v>
      </c>
      <c r="SW91" s="88">
        <f t="shared" si="175"/>
        <v>4.7446398200276718</v>
      </c>
      <c r="SX91" s="88">
        <f t="shared" si="175"/>
        <v>4.8449148580928014</v>
      </c>
      <c r="SY91" s="88">
        <f t="shared" si="175"/>
        <v>5.8086199106009424</v>
      </c>
      <c r="SZ91" s="88">
        <f t="shared" si="175"/>
        <v>2.3666891757575188</v>
      </c>
      <c r="TA91" s="88">
        <f t="shared" si="175"/>
        <v>11.040485679832708</v>
      </c>
      <c r="TB91" s="88">
        <f t="shared" si="175"/>
        <v>5.3518919302365333</v>
      </c>
      <c r="TC91" s="88">
        <f t="shared" si="175"/>
        <v>5.2717078754295699</v>
      </c>
      <c r="TD91" s="88">
        <f t="shared" si="175"/>
        <v>3.1873801367971257</v>
      </c>
      <c r="TE91" s="88">
        <f t="shared" si="175"/>
        <v>6.8241468352796613</v>
      </c>
      <c r="TF91" s="88">
        <f t="shared" si="175"/>
        <v>6.082898662873335</v>
      </c>
      <c r="TG91" s="88">
        <f t="shared" si="175"/>
        <v>6.9927544286166405</v>
      </c>
      <c r="TH91" s="88">
        <f t="shared" si="175"/>
        <v>8.6086481107358033</v>
      </c>
      <c r="TI91" s="88">
        <f t="shared" si="175"/>
        <v>7.9175798804199333</v>
      </c>
      <c r="TJ91" s="88">
        <f t="shared" si="175"/>
        <v>2.3917435038627821</v>
      </c>
      <c r="TK91" s="88">
        <f t="shared" si="175"/>
        <v>5.7053766555054679</v>
      </c>
      <c r="TL91" s="88">
        <f t="shared" si="175"/>
        <v>8.3573201511050534</v>
      </c>
      <c r="TM91" s="88">
        <f t="shared" si="175"/>
        <v>4.9084852882621259</v>
      </c>
      <c r="TN91" s="88">
        <f t="shared" si="175"/>
        <v>17.874081314473798</v>
      </c>
      <c r="TO91" s="88">
        <f t="shared" si="175"/>
        <v>10.539713392275761</v>
      </c>
      <c r="TP91" s="88">
        <f t="shared" si="175"/>
        <v>3.6875206335830666</v>
      </c>
      <c r="TQ91" s="88">
        <f t="shared" si="175"/>
        <v>6.1909857219712494</v>
      </c>
      <c r="TR91" s="88">
        <f t="shared" si="175"/>
        <v>4.3643574594850447</v>
      </c>
      <c r="TS91" s="88">
        <f t="shared" si="175"/>
        <v>4.8019016798483269</v>
      </c>
      <c r="TT91" s="88">
        <f t="shared" si="175"/>
        <v>4.2996067717423498</v>
      </c>
      <c r="TU91" s="88">
        <f t="shared" si="175"/>
        <v>4.1062568799501085</v>
      </c>
      <c r="TV91" s="88">
        <f t="shared" si="175"/>
        <v>3.3476801528399189</v>
      </c>
      <c r="TW91" s="88">
        <f t="shared" si="175"/>
        <v>3.1939114892406617</v>
      </c>
      <c r="TX91" s="88">
        <f t="shared" si="175"/>
        <v>3.5799087835006209</v>
      </c>
      <c r="TY91" s="88">
        <f t="shared" si="175"/>
        <v>6.616191777030453</v>
      </c>
      <c r="TZ91" s="88">
        <f t="shared" si="175"/>
        <v>4.8140154361249206</v>
      </c>
      <c r="UA91" s="88">
        <f t="shared" si="175"/>
        <v>2.3662093068620451</v>
      </c>
      <c r="UB91" s="88">
        <f t="shared" si="175"/>
        <v>5.8879302353266825</v>
      </c>
      <c r="UC91" s="88">
        <f t="shared" si="175"/>
        <v>6.4341703168267079</v>
      </c>
      <c r="UD91" s="88">
        <f t="shared" si="175"/>
        <v>10.708469730372562</v>
      </c>
      <c r="UE91" s="88">
        <f t="shared" si="175"/>
        <v>6.28801985781962</v>
      </c>
      <c r="UF91" s="88">
        <f t="shared" si="175"/>
        <v>4.8967654641674034</v>
      </c>
      <c r="UG91" s="88">
        <f t="shared" si="175"/>
        <v>6.3656060340984251</v>
      </c>
      <c r="UH91" s="88">
        <f t="shared" si="175"/>
        <v>5.7085288085034529</v>
      </c>
      <c r="UI91" s="88">
        <f t="shared" si="175"/>
        <v>6.674919716876051</v>
      </c>
      <c r="UJ91" s="88">
        <f t="shared" si="175"/>
        <v>8.5104481195701975</v>
      </c>
      <c r="UK91" s="88">
        <f t="shared" si="175"/>
        <v>6.1885343591707258</v>
      </c>
      <c r="UL91" s="88">
        <f t="shared" si="175"/>
        <v>6.0161364574119593</v>
      </c>
      <c r="UM91" s="88">
        <f t="shared" si="175"/>
        <v>3.0692213713198009</v>
      </c>
      <c r="UN91" s="88">
        <f t="shared" si="175"/>
        <v>4.2841905289130437</v>
      </c>
      <c r="UO91" s="88">
        <f t="shared" si="175"/>
        <v>4.6950890799660456</v>
      </c>
      <c r="UP91" s="88">
        <f t="shared" si="175"/>
        <v>7.1227905473912827</v>
      </c>
      <c r="UQ91" s="88">
        <f t="shared" si="175"/>
        <v>8.8576496291274953</v>
      </c>
      <c r="UR91" s="88">
        <f t="shared" si="175"/>
        <v>17.157974755497971</v>
      </c>
      <c r="US91" s="88">
        <f t="shared" si="175"/>
        <v>5.0835573827043428</v>
      </c>
      <c r="UT91" s="88">
        <f t="shared" si="175"/>
        <v>6.3134412081773927</v>
      </c>
      <c r="UU91" s="88">
        <f t="shared" si="175"/>
        <v>4.8271176136648908</v>
      </c>
      <c r="UV91" s="88">
        <f t="shared" si="175"/>
        <v>9.5851139199154591</v>
      </c>
      <c r="UW91" s="88">
        <f t="shared" si="175"/>
        <v>5.4195005841474728</v>
      </c>
      <c r="UX91" s="88">
        <f t="shared" si="175"/>
        <v>4.5615985304593734</v>
      </c>
      <c r="UY91" s="88">
        <f t="shared" si="175"/>
        <v>11.118677204400207</v>
      </c>
      <c r="UZ91" s="88">
        <f t="shared" si="175"/>
        <v>5.2693839364756974</v>
      </c>
      <c r="VA91" s="88">
        <f t="shared" si="175"/>
        <v>5.9229191559869658</v>
      </c>
      <c r="VB91" s="88">
        <f t="shared" si="175"/>
        <v>3.7763002195795843</v>
      </c>
      <c r="VC91" s="88">
        <f t="shared" si="175"/>
        <v>3.0035239541014538</v>
      </c>
      <c r="VD91" s="88">
        <f t="shared" si="175"/>
        <v>4.4273285032916156</v>
      </c>
      <c r="VE91" s="88">
        <f t="shared" si="175"/>
        <v>5.4297395864431204</v>
      </c>
      <c r="VF91" s="88">
        <f t="shared" si="175"/>
        <v>4.2975037014809159</v>
      </c>
      <c r="VG91" s="88">
        <f t="shared" si="175"/>
        <v>3.6830170113276175</v>
      </c>
      <c r="VH91" s="88">
        <f t="shared" si="175"/>
        <v>3.9351986073620275</v>
      </c>
      <c r="VI91" s="88">
        <f t="shared" si="175"/>
        <v>3.8918001536862308</v>
      </c>
      <c r="VJ91" s="88">
        <f t="shared" si="175"/>
        <v>4.3762394237331019</v>
      </c>
      <c r="VK91" s="88">
        <f t="shared" si="175"/>
        <v>6.2140914754252758</v>
      </c>
      <c r="VL91" s="88">
        <f t="shared" si="175"/>
        <v>4.8136139207864215</v>
      </c>
      <c r="VM91" s="88">
        <f t="shared" si="175"/>
        <v>21.676200603094312</v>
      </c>
      <c r="VN91" s="88">
        <f t="shared" si="175"/>
        <v>6.6918032382982373</v>
      </c>
      <c r="VO91" s="88">
        <f t="shared" si="175"/>
        <v>5.2044365643230535</v>
      </c>
      <c r="VP91" s="88">
        <f t="shared" si="175"/>
        <v>6.3880887874578134</v>
      </c>
      <c r="VQ91" s="88">
        <f t="shared" si="175"/>
        <v>12.417123321109251</v>
      </c>
      <c r="VR91" s="88">
        <f t="shared" si="175"/>
        <v>5.7190907676432117</v>
      </c>
      <c r="VS91" s="88">
        <f t="shared" si="175"/>
        <v>4.2833304470647073</v>
      </c>
      <c r="VT91" s="88">
        <f t="shared" si="175"/>
        <v>6.1124090057666125</v>
      </c>
      <c r="VU91" s="88">
        <f t="shared" si="175"/>
        <v>5.3997476105239528</v>
      </c>
      <c r="VV91" s="88">
        <f t="shared" si="175"/>
        <v>4.7512203508070554</v>
      </c>
      <c r="VW91" s="88">
        <f t="shared" si="175"/>
        <v>3.4674607879108281</v>
      </c>
      <c r="VX91" s="88">
        <f t="shared" si="175"/>
        <v>7.5350656565673608</v>
      </c>
      <c r="VY91" s="88">
        <f t="shared" si="175"/>
        <v>6.3832968883896797</v>
      </c>
      <c r="VZ91" s="88">
        <f t="shared" si="175"/>
        <v>4.2352619672402128</v>
      </c>
      <c r="WA91" s="88">
        <f t="shared" si="175"/>
        <v>3.84197670409743</v>
      </c>
      <c r="WB91" s="88">
        <f t="shared" si="175"/>
        <v>5.3671651562369105</v>
      </c>
      <c r="WC91" s="88">
        <f t="shared" si="175"/>
        <v>7.6860521721879316</v>
      </c>
      <c r="WD91" s="88">
        <f t="shared" si="175"/>
        <v>12.577767604035326</v>
      </c>
      <c r="WE91" s="88">
        <f t="shared" si="175"/>
        <v>4.8775204014214433</v>
      </c>
      <c r="WF91" s="88">
        <f t="shared" si="175"/>
        <v>9.4370973125127495</v>
      </c>
      <c r="WG91" s="88">
        <f t="shared" si="175"/>
        <v>5.1995208631278391</v>
      </c>
      <c r="WH91" s="88">
        <f t="shared" si="175"/>
        <v>3.5277612201122963</v>
      </c>
      <c r="WI91" s="88">
        <f t="shared" si="175"/>
        <v>7.7973640548267849</v>
      </c>
      <c r="WJ91" s="88">
        <f t="shared" si="175"/>
        <v>4.1399553579513269</v>
      </c>
      <c r="WK91" s="88">
        <f t="shared" si="175"/>
        <v>2.7784152511771176</v>
      </c>
      <c r="WL91" s="88">
        <f t="shared" si="175"/>
        <v>2.0552927170149671</v>
      </c>
      <c r="WM91" s="88">
        <f t="shared" si="175"/>
        <v>4.8057292923844654</v>
      </c>
      <c r="WN91" s="88">
        <f t="shared" si="175"/>
        <v>15.028662533582652</v>
      </c>
      <c r="WO91" s="88">
        <f t="shared" si="175"/>
        <v>4.8049601195341758</v>
      </c>
      <c r="WP91" s="88">
        <f t="shared" si="175"/>
        <v>9.1654585425747577</v>
      </c>
      <c r="WQ91" s="88">
        <f t="shared" si="175"/>
        <v>10.005512742042466</v>
      </c>
      <c r="WR91" s="88">
        <f t="shared" si="175"/>
        <v>5.3709165551109326</v>
      </c>
      <c r="WS91" s="88">
        <f t="shared" si="175"/>
        <v>4.7941847073340869</v>
      </c>
      <c r="WT91" s="88">
        <f t="shared" si="175"/>
        <v>3.1148578659227142</v>
      </c>
      <c r="WU91" s="88">
        <f t="shared" si="175"/>
        <v>4.7287639221865341</v>
      </c>
      <c r="WV91" s="88">
        <f t="shared" si="175"/>
        <v>5.2071644218731832</v>
      </c>
      <c r="WW91" s="88">
        <f t="shared" si="175"/>
        <v>3.9967282737712089</v>
      </c>
      <c r="WX91" s="88">
        <f t="shared" si="175"/>
        <v>5.4427895817733338</v>
      </c>
      <c r="WY91" s="88">
        <f t="shared" si="175"/>
        <v>4.0758052501369866</v>
      </c>
      <c r="WZ91" s="88">
        <f t="shared" si="175"/>
        <v>4.3404347292957182</v>
      </c>
      <c r="XA91" s="88">
        <f t="shared" si="175"/>
        <v>7.7529054627343701</v>
      </c>
      <c r="XB91" s="88">
        <f t="shared" si="175"/>
        <v>8.2133922215123203</v>
      </c>
      <c r="XC91" s="88">
        <f t="shared" si="175"/>
        <v>6.5975703383239139</v>
      </c>
      <c r="XD91" s="88">
        <f t="shared" si="175"/>
        <v>4.6852123316922141</v>
      </c>
      <c r="XE91" s="88">
        <f t="shared" si="175"/>
        <v>6.2475805678305294</v>
      </c>
      <c r="XF91" s="88">
        <f t="shared" si="175"/>
        <v>3.9293820585690415</v>
      </c>
      <c r="XG91" s="88">
        <f t="shared" si="175"/>
        <v>5.627196757616507</v>
      </c>
      <c r="XH91" s="88">
        <f t="shared" si="175"/>
        <v>5.0083690769122615</v>
      </c>
      <c r="XI91" s="88">
        <f t="shared" si="175"/>
        <v>4.6592155554445478</v>
      </c>
      <c r="XJ91" s="88">
        <f t="shared" si="175"/>
        <v>6.7849783561273123</v>
      </c>
      <c r="XK91" s="88">
        <f t="shared" si="175"/>
        <v>10.194407367723208</v>
      </c>
      <c r="XL91" s="88">
        <f t="shared" si="175"/>
        <v>4.4826282341425738</v>
      </c>
      <c r="XM91" s="88">
        <f t="shared" si="175"/>
        <v>5.6699264176338406</v>
      </c>
      <c r="XN91" s="88">
        <f t="shared" si="175"/>
        <v>4.7348163586487484</v>
      </c>
      <c r="XO91" s="88">
        <f t="shared" si="175"/>
        <v>3.3830740660449394</v>
      </c>
      <c r="XP91" s="88">
        <f t="shared" si="175"/>
        <v>5.4894395117180359</v>
      </c>
      <c r="XQ91" s="88">
        <f t="shared" si="175"/>
        <v>4.2339351470483972</v>
      </c>
      <c r="XR91" s="88">
        <f t="shared" si="175"/>
        <v>4.1444081967723587</v>
      </c>
      <c r="XS91" s="88">
        <f t="shared" si="175"/>
        <v>5.0579329710214287</v>
      </c>
      <c r="XT91" s="88">
        <f t="shared" si="175"/>
        <v>6.2950259256790764</v>
      </c>
      <c r="XU91" s="88">
        <f t="shared" si="175"/>
        <v>4.0186740556918679</v>
      </c>
      <c r="XV91" s="88">
        <f t="shared" si="175"/>
        <v>3.9747864391119574</v>
      </c>
      <c r="XW91" s="88">
        <f t="shared" si="175"/>
        <v>5.5469910056038678</v>
      </c>
      <c r="XX91" s="88">
        <f t="shared" si="175"/>
        <v>3.9079208086926553</v>
      </c>
      <c r="XY91" s="88">
        <f t="shared" si="175"/>
        <v>5.6359433962362155</v>
      </c>
      <c r="XZ91" s="88">
        <f t="shared" si="175"/>
        <v>8.6533976897222988</v>
      </c>
      <c r="YA91" s="88">
        <f t="shared" ref="YA91:AAE91" si="176">(YA89/YA90)*10.8</f>
        <v>5.4349209500600573</v>
      </c>
      <c r="YB91" s="88">
        <f t="shared" si="176"/>
        <v>4.9242010300406127</v>
      </c>
      <c r="YC91" s="88">
        <f t="shared" si="176"/>
        <v>16.178818388069075</v>
      </c>
      <c r="YD91" s="88">
        <f t="shared" si="176"/>
        <v>7.5575966462059263</v>
      </c>
      <c r="YE91" s="88">
        <f t="shared" si="176"/>
        <v>4.626300695894475</v>
      </c>
      <c r="YF91" s="88">
        <f t="shared" si="176"/>
        <v>3.7410625347762658</v>
      </c>
      <c r="YG91" s="88">
        <f t="shared" si="176"/>
        <v>12.151726019080177</v>
      </c>
      <c r="YH91" s="88">
        <f t="shared" si="176"/>
        <v>3.5677926809385845</v>
      </c>
      <c r="YI91" s="88">
        <f t="shared" si="176"/>
        <v>6.2111979845882272</v>
      </c>
      <c r="YJ91" s="88">
        <f t="shared" si="176"/>
        <v>7.2061264081990233</v>
      </c>
      <c r="YK91" s="88">
        <f t="shared" si="176"/>
        <v>3.4703673245756557</v>
      </c>
      <c r="YL91" s="88">
        <f t="shared" si="176"/>
        <v>4.6607582414751594</v>
      </c>
      <c r="YM91" s="88">
        <f t="shared" si="176"/>
        <v>5.0185499439161436</v>
      </c>
      <c r="YN91" s="88">
        <f t="shared" si="176"/>
        <v>2.4436020055594021</v>
      </c>
      <c r="YO91" s="88">
        <f t="shared" si="176"/>
        <v>17.162173176036902</v>
      </c>
      <c r="YP91" s="88">
        <f t="shared" si="176"/>
        <v>5.1921973915552213</v>
      </c>
      <c r="YQ91" s="88">
        <f t="shared" si="176"/>
        <v>7.0079194466440962</v>
      </c>
      <c r="YR91" s="88">
        <f t="shared" si="176"/>
        <v>5.8178624920932807</v>
      </c>
      <c r="YS91" s="88">
        <f t="shared" si="176"/>
        <v>8.0776379661772726</v>
      </c>
      <c r="YT91" s="88">
        <f t="shared" si="176"/>
        <v>8.6494172567800689</v>
      </c>
      <c r="YU91" s="88">
        <f t="shared" si="176"/>
        <v>5.4213746586153713</v>
      </c>
      <c r="YV91" s="88">
        <f t="shared" si="176"/>
        <v>3.9946063760432811</v>
      </c>
      <c r="YW91" s="88">
        <f t="shared" si="176"/>
        <v>4.3586605305191739</v>
      </c>
      <c r="YX91" s="88">
        <f t="shared" si="176"/>
        <v>5.1713245739866993</v>
      </c>
      <c r="YY91" s="88">
        <f t="shared" si="176"/>
        <v>3.5644404560182315</v>
      </c>
      <c r="YZ91" s="88">
        <f t="shared" si="176"/>
        <v>4.7589838002420608</v>
      </c>
      <c r="ZA91" s="88">
        <f t="shared" si="176"/>
        <v>5.3919799188381932</v>
      </c>
      <c r="ZB91" s="88">
        <f t="shared" si="176"/>
        <v>4.2015698959145675</v>
      </c>
      <c r="ZC91" s="88">
        <f t="shared" si="176"/>
        <v>3.7576482767080108</v>
      </c>
      <c r="ZD91" s="88">
        <f t="shared" si="176"/>
        <v>3.6970714426733209</v>
      </c>
      <c r="ZE91" s="88">
        <f t="shared" si="176"/>
        <v>3.8061498779417873</v>
      </c>
      <c r="ZF91" s="88">
        <f t="shared" si="176"/>
        <v>4.4403070743122814</v>
      </c>
      <c r="ZG91" s="88">
        <f t="shared" si="176"/>
        <v>6.5937020976834066</v>
      </c>
      <c r="ZH91" s="88">
        <f t="shared" si="176"/>
        <v>4.4169448363635073</v>
      </c>
      <c r="ZI91" s="88">
        <f t="shared" si="176"/>
        <v>5.5024283629948405</v>
      </c>
      <c r="ZJ91" s="88">
        <f t="shared" si="176"/>
        <v>9.1830463179485697</v>
      </c>
      <c r="ZK91" s="88">
        <f t="shared" si="176"/>
        <v>7.4989333975342376</v>
      </c>
      <c r="ZL91" s="88">
        <f t="shared" si="176"/>
        <v>6.0301261601774208</v>
      </c>
      <c r="ZM91" s="88">
        <f t="shared" si="176"/>
        <v>3.1463348945583878</v>
      </c>
      <c r="ZN91" s="88">
        <f t="shared" si="176"/>
        <v>7.587581735566812</v>
      </c>
      <c r="ZO91" s="88">
        <f t="shared" si="176"/>
        <v>8.0868942293433275</v>
      </c>
      <c r="ZP91" s="88">
        <f t="shared" si="176"/>
        <v>4.8044503898522999</v>
      </c>
      <c r="ZQ91" s="88">
        <f t="shared" si="176"/>
        <v>7.7295404926136655</v>
      </c>
      <c r="ZR91" s="88">
        <f t="shared" si="176"/>
        <v>1.3802154877741328</v>
      </c>
      <c r="ZS91" s="88">
        <f t="shared" si="176"/>
        <v>3.6322176076118269</v>
      </c>
      <c r="ZT91" s="88">
        <f t="shared" si="176"/>
        <v>5.4937516286953656</v>
      </c>
      <c r="ZU91" s="88">
        <f t="shared" si="176"/>
        <v>6.2350426706071227</v>
      </c>
      <c r="ZV91" s="88">
        <f t="shared" si="176"/>
        <v>7.168015097618361</v>
      </c>
      <c r="ZW91" s="88">
        <f t="shared" si="176"/>
        <v>13.129095079061013</v>
      </c>
      <c r="ZX91" s="88">
        <f t="shared" si="176"/>
        <v>4.6692777756980073</v>
      </c>
      <c r="ZY91" s="88">
        <f t="shared" si="176"/>
        <v>4.365106702160408</v>
      </c>
      <c r="ZZ91" s="88">
        <f t="shared" si="176"/>
        <v>4.3737734125498928</v>
      </c>
      <c r="AAA91" s="88">
        <f t="shared" si="176"/>
        <v>5.4265830428873336</v>
      </c>
      <c r="AAB91" s="88">
        <f t="shared" si="176"/>
        <v>6.5525850718246064</v>
      </c>
      <c r="AAC91" s="88">
        <f t="shared" si="176"/>
        <v>3.501546117383417</v>
      </c>
      <c r="AAD91" s="88">
        <f t="shared" si="176"/>
        <v>19.859453354832599</v>
      </c>
      <c r="AAE91" s="88">
        <f t="shared" si="176"/>
        <v>5.5236644353632149</v>
      </c>
    </row>
    <row r="92" spans="1:707" x14ac:dyDescent="0.25">
      <c r="A92" s="69"/>
      <c r="D92" s="7"/>
      <c r="BY92" s="60"/>
    </row>
    <row r="93" spans="1:707" x14ac:dyDescent="0.25">
      <c r="A93" s="57" t="s">
        <v>2077</v>
      </c>
      <c r="B93" s="58">
        <f>STDEV(D93:BU93)/AVERAGE(D93:BU93)</f>
        <v>8.0819924337780916E-2</v>
      </c>
      <c r="D93" s="7">
        <v>1113609.5202764601</v>
      </c>
      <c r="E93" s="7">
        <v>1038633.81707349</v>
      </c>
      <c r="F93" s="7">
        <v>1014109.34117106</v>
      </c>
      <c r="G93" s="7">
        <v>1023788.7463205101</v>
      </c>
      <c r="H93" s="7">
        <v>977013.93091591203</v>
      </c>
      <c r="I93" s="7">
        <v>1031727.93015385</v>
      </c>
      <c r="J93" s="7">
        <v>1094286.8637399201</v>
      </c>
      <c r="K93" s="7">
        <v>1016478.9599535</v>
      </c>
      <c r="L93" s="7">
        <v>972584.840416705</v>
      </c>
      <c r="M93" s="7">
        <v>1021635.28671409</v>
      </c>
      <c r="N93" s="7">
        <v>1028061.10091113</v>
      </c>
      <c r="O93" s="7">
        <v>1002445.24900254</v>
      </c>
      <c r="P93" s="7">
        <v>989097.899878097</v>
      </c>
      <c r="Q93" s="7">
        <v>1062567.77197348</v>
      </c>
      <c r="R93" s="7">
        <v>1032012.26930265</v>
      </c>
      <c r="S93" s="7">
        <v>1048759.0380426</v>
      </c>
      <c r="T93" s="7">
        <v>996257.875734478</v>
      </c>
      <c r="U93" s="7">
        <v>1037280.91598834</v>
      </c>
      <c r="V93" s="7">
        <v>1029123.04426295</v>
      </c>
      <c r="W93" s="7">
        <v>1046980.47255505</v>
      </c>
      <c r="X93" s="7">
        <v>1066794.94691561</v>
      </c>
      <c r="Y93" s="7">
        <v>1039583.8177707701</v>
      </c>
      <c r="Z93" s="7">
        <v>1013011.78571454</v>
      </c>
      <c r="AA93" s="7">
        <v>1066222.7847599301</v>
      </c>
      <c r="AB93" s="7">
        <v>1035559.2873542201</v>
      </c>
      <c r="AC93" s="7">
        <v>1028045.7124390299</v>
      </c>
      <c r="AD93" s="7">
        <v>996331.65419327305</v>
      </c>
      <c r="AE93" s="7">
        <v>1032316.45393524</v>
      </c>
      <c r="AF93" s="7">
        <v>1000364.7540765</v>
      </c>
      <c r="AG93" s="7">
        <v>984919.86494356103</v>
      </c>
      <c r="AH93" s="7">
        <v>947473.21644570504</v>
      </c>
      <c r="AI93" s="7">
        <v>1033037.31552836</v>
      </c>
      <c r="AJ93" s="7">
        <v>999327.56764016906</v>
      </c>
      <c r="AK93" s="7">
        <v>1029322.9341087301</v>
      </c>
      <c r="AL93" s="7">
        <v>1016159.54032676</v>
      </c>
      <c r="AM93" s="7">
        <v>1025681.72469353</v>
      </c>
      <c r="AN93" s="7">
        <v>1053126.8561873499</v>
      </c>
      <c r="AO93" s="7">
        <v>996724.76689908898</v>
      </c>
      <c r="AP93" s="7">
        <v>986007.35564848105</v>
      </c>
      <c r="AQ93" s="7">
        <v>1029602.86042268</v>
      </c>
      <c r="AR93" s="7">
        <v>952109.22276135604</v>
      </c>
      <c r="AS93" s="7">
        <v>985129.21312561503</v>
      </c>
      <c r="AT93" s="7">
        <v>969357.10050621699</v>
      </c>
      <c r="AU93" s="7">
        <v>1009437.29082171</v>
      </c>
      <c r="AV93" s="7">
        <v>1008851.87207195</v>
      </c>
      <c r="AW93" s="7">
        <v>1046235.31328407</v>
      </c>
      <c r="AX93" s="7">
        <v>1027217.88866145</v>
      </c>
      <c r="AY93" s="7">
        <v>1046526.62081817</v>
      </c>
      <c r="AZ93" s="7">
        <v>1079231.3419292599</v>
      </c>
      <c r="BA93" s="7">
        <v>1023388.97873694</v>
      </c>
      <c r="BB93" s="7">
        <v>1040038.51673247</v>
      </c>
      <c r="BC93" s="7">
        <v>1017123.92578611</v>
      </c>
      <c r="BD93" s="7">
        <v>1011319.16441412</v>
      </c>
      <c r="BE93" s="7">
        <v>997181.10121522704</v>
      </c>
      <c r="BF93" s="7">
        <v>960169.05733171897</v>
      </c>
      <c r="BG93" s="7">
        <v>981019.85287321999</v>
      </c>
      <c r="BH93" s="7">
        <v>943603.755381483</v>
      </c>
      <c r="BI93" s="7">
        <v>970457.38986507303</v>
      </c>
      <c r="BJ93" s="7">
        <v>1012673.65760625</v>
      </c>
      <c r="BK93" s="7">
        <v>989514.78835311404</v>
      </c>
      <c r="BL93" s="7">
        <v>984377.17167775996</v>
      </c>
      <c r="BM93" s="7">
        <v>832399.05800059496</v>
      </c>
      <c r="BN93" s="7">
        <v>859518.66976129101</v>
      </c>
      <c r="BO93" s="7">
        <v>793327.99788081099</v>
      </c>
      <c r="BP93" s="7">
        <v>806371.46316462301</v>
      </c>
      <c r="BQ93" s="7">
        <v>715883.13105835696</v>
      </c>
      <c r="BR93" s="7">
        <v>830584.16878326901</v>
      </c>
      <c r="BS93" s="7">
        <v>809999.05736109801</v>
      </c>
      <c r="BT93" s="7">
        <v>786573.94319292705</v>
      </c>
      <c r="BU93" s="7">
        <v>792970.97274286998</v>
      </c>
      <c r="BW93" s="59">
        <f>STDEV(BY93:EP93)/AVERAGE(BY93:EP93)</f>
        <v>0.11754922849627147</v>
      </c>
      <c r="BY93" s="9">
        <v>14309.993609143899</v>
      </c>
      <c r="BZ93" s="9">
        <v>15148.8237021942</v>
      </c>
      <c r="CA93" s="9">
        <v>16222.4337011847</v>
      </c>
      <c r="CB93" s="9">
        <v>11727.9562051957</v>
      </c>
      <c r="CC93" s="9">
        <v>16847.500457079099</v>
      </c>
      <c r="CD93" s="9">
        <v>14975.588560730699</v>
      </c>
      <c r="CE93" s="9">
        <v>15042.4922779219</v>
      </c>
      <c r="CF93" s="9">
        <v>15942.9171484446</v>
      </c>
      <c r="CG93" s="9">
        <v>14506.638300844401</v>
      </c>
      <c r="CH93" s="9">
        <v>14736.416279495699</v>
      </c>
      <c r="CI93" s="9">
        <v>15515.7599913698</v>
      </c>
      <c r="CJ93" s="9">
        <v>14361.545121551</v>
      </c>
      <c r="CK93" s="9">
        <v>14882.635925267299</v>
      </c>
      <c r="CL93" s="9">
        <v>13150.0994791419</v>
      </c>
      <c r="CM93" s="9">
        <v>18615.0607524019</v>
      </c>
      <c r="CN93" s="9">
        <v>16075.278195209599</v>
      </c>
      <c r="CO93" s="9">
        <v>14829.804398611201</v>
      </c>
      <c r="CP93" s="9">
        <v>15008.4847421863</v>
      </c>
      <c r="CQ93" s="9">
        <v>15875.7913869157</v>
      </c>
      <c r="CR93" s="9">
        <v>11964.2127663588</v>
      </c>
      <c r="CS93" s="9">
        <v>16388.600946841401</v>
      </c>
      <c r="CT93" s="9">
        <v>14054.819599577901</v>
      </c>
      <c r="CU93" s="9">
        <v>15283.7842029492</v>
      </c>
      <c r="CV93" s="9">
        <v>15002.9345685182</v>
      </c>
      <c r="CW93" s="9">
        <v>12992.8708880743</v>
      </c>
      <c r="CX93" s="9">
        <v>15017.9452482863</v>
      </c>
      <c r="CY93" s="9">
        <v>15742.4555106522</v>
      </c>
      <c r="CZ93" s="9">
        <v>13935.3671779332</v>
      </c>
      <c r="DA93" s="9">
        <v>11932.689949119</v>
      </c>
      <c r="DB93" s="9">
        <v>18341.541770859501</v>
      </c>
      <c r="DC93" s="9">
        <v>11428.5476674166</v>
      </c>
      <c r="DD93" s="9">
        <v>14889.664474966599</v>
      </c>
      <c r="DE93" s="9">
        <v>15695.352465148801</v>
      </c>
      <c r="DF93" s="9">
        <v>13148.0108451658</v>
      </c>
      <c r="DG93" s="9">
        <v>13960.664512564001</v>
      </c>
      <c r="DH93" s="9">
        <v>17487.2776082987</v>
      </c>
      <c r="DI93" s="9">
        <v>14770.4570571739</v>
      </c>
      <c r="DJ93" s="9">
        <v>13099.356432065601</v>
      </c>
      <c r="DK93" s="9">
        <v>13355.8504720114</v>
      </c>
      <c r="DL93" s="9">
        <v>12411.453993609801</v>
      </c>
      <c r="DM93" s="9">
        <v>12863.932197435101</v>
      </c>
      <c r="DN93" s="9">
        <v>14496.137154563001</v>
      </c>
      <c r="DO93" s="9">
        <v>13606.154824822799</v>
      </c>
      <c r="DP93" s="9">
        <v>18235.695371882</v>
      </c>
      <c r="DQ93" s="9">
        <v>13248.464882029801</v>
      </c>
      <c r="DR93" s="9">
        <v>12229.790710580201</v>
      </c>
      <c r="DS93" s="9">
        <v>13613.239788061601</v>
      </c>
      <c r="DT93" s="9">
        <v>15939.342406694301</v>
      </c>
      <c r="DU93" s="9">
        <v>15771.9972203208</v>
      </c>
      <c r="DV93" s="9">
        <v>13065.874525524199</v>
      </c>
      <c r="DW93" s="9">
        <v>16352.829029795999</v>
      </c>
      <c r="DX93" s="9">
        <v>15240.435941895799</v>
      </c>
      <c r="DY93" s="9">
        <v>14435.416777780199</v>
      </c>
      <c r="DZ93" s="9">
        <v>13166.322260733499</v>
      </c>
      <c r="EA93" s="9">
        <v>15724.6837734084</v>
      </c>
      <c r="EB93" s="9">
        <v>16601.447847919899</v>
      </c>
      <c r="EC93" s="9">
        <v>15580.0725412473</v>
      </c>
      <c r="ED93" s="9">
        <v>14278.7612127637</v>
      </c>
      <c r="EE93" s="9">
        <v>11996.7868608717</v>
      </c>
      <c r="EF93" s="9">
        <v>13017.2577811909</v>
      </c>
      <c r="EG93" s="9">
        <v>12581.180370353</v>
      </c>
      <c r="EH93" s="9">
        <v>17990.515061765302</v>
      </c>
      <c r="EI93" s="9">
        <v>11504.8521931594</v>
      </c>
      <c r="EJ93" s="9">
        <v>14741.0167359395</v>
      </c>
      <c r="EK93" s="9">
        <v>13015.073319083</v>
      </c>
      <c r="EL93" s="9">
        <v>14521.896052710999</v>
      </c>
      <c r="EM93" s="9">
        <v>11506.279781782599</v>
      </c>
      <c r="EN93" s="9">
        <v>13215.718106824601</v>
      </c>
      <c r="EO93" s="9">
        <v>14222.398810511901</v>
      </c>
      <c r="EP93" s="9">
        <v>13996.693478265101</v>
      </c>
      <c r="ER93" s="95">
        <v>15846.2131394303</v>
      </c>
      <c r="ES93" s="95">
        <v>17037.618284073498</v>
      </c>
      <c r="ET93" s="95" t="s">
        <v>0</v>
      </c>
      <c r="EU93" s="95">
        <v>6922.8277613567598</v>
      </c>
      <c r="EV93" s="95">
        <v>5772.9229060184298</v>
      </c>
      <c r="EW93" s="95" t="s">
        <v>0</v>
      </c>
      <c r="EX93" s="95" t="s">
        <v>0</v>
      </c>
      <c r="EY93" s="95" t="s">
        <v>0</v>
      </c>
      <c r="EZ93" s="95">
        <v>11873.2021709489</v>
      </c>
      <c r="FA93" s="95">
        <v>5915.4427401266803</v>
      </c>
      <c r="FB93" s="95">
        <v>9090.0737504119297</v>
      </c>
      <c r="FC93" s="95" t="s">
        <v>0</v>
      </c>
      <c r="FD93" s="95" t="s">
        <v>0</v>
      </c>
      <c r="FE93" s="95" t="s">
        <v>0</v>
      </c>
      <c r="FF93" s="95" t="s">
        <v>0</v>
      </c>
      <c r="FG93" s="95">
        <v>12847.025433262899</v>
      </c>
      <c r="FH93" s="95" t="s">
        <v>0</v>
      </c>
      <c r="FI93" s="95">
        <v>6519.1014621364002</v>
      </c>
      <c r="FJ93" s="95" t="s">
        <v>0</v>
      </c>
      <c r="FK93" s="95" t="s">
        <v>0</v>
      </c>
      <c r="FL93" s="95">
        <v>14232.3536013712</v>
      </c>
      <c r="FM93" s="95">
        <v>25001.4394206869</v>
      </c>
      <c r="FN93" s="95">
        <v>15595.0437713799</v>
      </c>
      <c r="FO93" s="95" t="s">
        <v>0</v>
      </c>
      <c r="FP93" s="95">
        <v>6129.7396739614896</v>
      </c>
      <c r="FQ93" s="95" t="s">
        <v>0</v>
      </c>
      <c r="FR93" s="95">
        <v>5229.7156535077202</v>
      </c>
      <c r="FS93" s="95" t="s">
        <v>0</v>
      </c>
      <c r="FT93" s="95">
        <v>8363.5559968389007</v>
      </c>
      <c r="FU93" s="95" t="s">
        <v>0</v>
      </c>
      <c r="FV93" s="95" t="s">
        <v>0</v>
      </c>
      <c r="FW93" s="95" t="s">
        <v>0</v>
      </c>
      <c r="FX93" s="95">
        <v>8301.4531555620306</v>
      </c>
      <c r="FY93" s="95" t="s">
        <v>0</v>
      </c>
      <c r="FZ93" s="95">
        <v>20110.964324461002</v>
      </c>
      <c r="GA93" s="95">
        <v>8138.2398173050296</v>
      </c>
      <c r="GB93" s="95">
        <v>14696.2523363537</v>
      </c>
      <c r="GC93" s="95" t="s">
        <v>0</v>
      </c>
      <c r="GD93" s="95">
        <v>12341.375630955699</v>
      </c>
      <c r="GE93" s="95" t="s">
        <v>0</v>
      </c>
      <c r="GF93" s="95">
        <v>7193.3697309701001</v>
      </c>
      <c r="GG93" s="95" t="s">
        <v>0</v>
      </c>
      <c r="GH93" s="95">
        <v>17703.838422662699</v>
      </c>
      <c r="GI93" s="95" t="s">
        <v>0</v>
      </c>
      <c r="GJ93" s="95">
        <v>6572.6562071850303</v>
      </c>
      <c r="GK93" s="95" t="s">
        <v>0</v>
      </c>
      <c r="GL93" s="95" t="s">
        <v>0</v>
      </c>
      <c r="GM93" s="95" t="s">
        <v>0</v>
      </c>
      <c r="GN93" s="95">
        <v>5690.50789321095</v>
      </c>
      <c r="GO93" s="95">
        <v>15907.8475182722</v>
      </c>
      <c r="GP93" s="95" t="s">
        <v>0</v>
      </c>
      <c r="GQ93" s="95">
        <v>5782.0383364563204</v>
      </c>
      <c r="GR93" s="95" t="s">
        <v>0</v>
      </c>
      <c r="GS93" s="95">
        <v>14538.6423078672</v>
      </c>
      <c r="GT93" s="95">
        <v>22186.605532832</v>
      </c>
      <c r="GU93" s="95">
        <v>11469.8688147757</v>
      </c>
      <c r="GV93" s="95">
        <v>7518.9338888930697</v>
      </c>
      <c r="GW93" s="95" t="s">
        <v>0</v>
      </c>
      <c r="GX93" s="95" t="s">
        <v>0</v>
      </c>
      <c r="GY93" s="95" t="s">
        <v>0</v>
      </c>
      <c r="GZ93" s="95" t="s">
        <v>0</v>
      </c>
      <c r="HA93" s="95">
        <v>6401.35544429936</v>
      </c>
      <c r="HB93" s="95" t="s">
        <v>0</v>
      </c>
      <c r="HC93" s="95" t="s">
        <v>0</v>
      </c>
      <c r="HD93" s="95" t="s">
        <v>0</v>
      </c>
      <c r="HE93" s="95" t="s">
        <v>0</v>
      </c>
      <c r="HF93" s="95">
        <v>5306.1036830468802</v>
      </c>
      <c r="HG93" s="95">
        <v>10597.578782311</v>
      </c>
      <c r="HH93" s="95">
        <v>6633.5775368187496</v>
      </c>
      <c r="HI93" s="95" t="s">
        <v>0</v>
      </c>
      <c r="HJ93" s="95">
        <v>8053.2177964003704</v>
      </c>
      <c r="HK93" s="95">
        <v>19401.2240646393</v>
      </c>
      <c r="HL93" s="95">
        <v>10837.741445448701</v>
      </c>
      <c r="HM93" s="95" t="s">
        <v>0</v>
      </c>
      <c r="HN93" s="95">
        <v>10158.683845356099</v>
      </c>
      <c r="HO93" s="95">
        <v>11762.9648471901</v>
      </c>
      <c r="HP93" s="95">
        <v>14011.1523062406</v>
      </c>
      <c r="HQ93" s="95" t="s">
        <v>0</v>
      </c>
      <c r="HR93" s="95">
        <v>8366.3308393992902</v>
      </c>
      <c r="HS93" s="95" t="s">
        <v>0</v>
      </c>
      <c r="HT93" s="95" t="s">
        <v>0</v>
      </c>
      <c r="HU93" s="95">
        <v>82809.019728423693</v>
      </c>
      <c r="HV93" s="95">
        <v>7053.9622757375701</v>
      </c>
      <c r="HW93" s="95">
        <v>6694.9613369027702</v>
      </c>
      <c r="HX93" s="95">
        <v>7416.3102070088198</v>
      </c>
      <c r="HY93" s="95" t="s">
        <v>0</v>
      </c>
      <c r="HZ93" s="95" t="s">
        <v>0</v>
      </c>
      <c r="IA93" s="95">
        <v>9736.8408914400807</v>
      </c>
      <c r="IB93" s="95">
        <v>5766.29769270625</v>
      </c>
      <c r="IC93" s="95" t="s">
        <v>0</v>
      </c>
      <c r="ID93" s="95" t="s">
        <v>0</v>
      </c>
      <c r="IE93" s="95">
        <v>12081.8462403879</v>
      </c>
      <c r="IF93" s="95" t="s">
        <v>0</v>
      </c>
      <c r="IG93" s="95">
        <v>19161.644616727299</v>
      </c>
      <c r="IH93" s="95">
        <v>9329.8191161229006</v>
      </c>
      <c r="II93" s="95">
        <v>5666.3518574108302</v>
      </c>
      <c r="IJ93" s="95">
        <v>12737.727514375099</v>
      </c>
      <c r="IK93" s="95" t="s">
        <v>0</v>
      </c>
      <c r="IL93" s="95">
        <v>8125.4238908557199</v>
      </c>
      <c r="IM93" s="95">
        <v>11388.533554879499</v>
      </c>
      <c r="IN93" s="95">
        <v>10680.8637419565</v>
      </c>
      <c r="IO93" s="95">
        <v>7804.8041311779698</v>
      </c>
      <c r="IP93" s="95">
        <v>7655.2280510425499</v>
      </c>
      <c r="IQ93" s="95" t="s">
        <v>0</v>
      </c>
      <c r="IR93" s="95">
        <v>5961.5774750955698</v>
      </c>
      <c r="IS93" s="95">
        <v>12604.0196472111</v>
      </c>
      <c r="IT93" s="95">
        <v>9636.0296387450799</v>
      </c>
      <c r="IU93" s="95">
        <v>7798.6381696902299</v>
      </c>
      <c r="IV93" s="95">
        <v>7940.2156471121598</v>
      </c>
      <c r="IW93" s="95" t="s">
        <v>0</v>
      </c>
      <c r="IX93" s="95" t="s">
        <v>0</v>
      </c>
      <c r="IY93" s="95" t="s">
        <v>0</v>
      </c>
      <c r="IZ93" s="95" t="s">
        <v>0</v>
      </c>
      <c r="JA93" s="95">
        <v>6413.1724522927898</v>
      </c>
      <c r="JB93" s="95">
        <v>17945.765974779999</v>
      </c>
      <c r="JC93" s="95" t="s">
        <v>0</v>
      </c>
      <c r="JD93" s="95">
        <v>20523.6662462448</v>
      </c>
      <c r="JE93" s="95" t="s">
        <v>0</v>
      </c>
      <c r="JF93" s="95" t="s">
        <v>0</v>
      </c>
      <c r="JG93" s="95">
        <v>12424.6406078853</v>
      </c>
      <c r="JH93" s="95">
        <v>7060.7534824630802</v>
      </c>
      <c r="JI93" s="95">
        <v>13463.5401624636</v>
      </c>
      <c r="JJ93" s="95">
        <v>9606.3091162889195</v>
      </c>
      <c r="JK93" s="95" t="s">
        <v>0</v>
      </c>
      <c r="JL93" s="95">
        <v>7106.8112411390102</v>
      </c>
      <c r="JM93" s="95">
        <v>6389.7592504107097</v>
      </c>
      <c r="JN93" s="95" t="s">
        <v>0</v>
      </c>
      <c r="JO93" s="95" t="s">
        <v>0</v>
      </c>
      <c r="JP93" s="95" t="s">
        <v>0</v>
      </c>
      <c r="JQ93" s="95" t="s">
        <v>0</v>
      </c>
      <c r="JR93" s="95" t="s">
        <v>0</v>
      </c>
      <c r="JS93" s="95">
        <v>10301.166869655401</v>
      </c>
      <c r="JT93" s="95" t="s">
        <v>0</v>
      </c>
      <c r="JU93" s="95">
        <v>6165.1386549190602</v>
      </c>
      <c r="JV93" s="95">
        <v>6160.3910936191796</v>
      </c>
      <c r="JW93" s="95">
        <v>15185.135001640199</v>
      </c>
      <c r="JX93" s="95" t="s">
        <v>0</v>
      </c>
      <c r="JY93" s="95" t="s">
        <v>0</v>
      </c>
      <c r="JZ93" s="95" t="s">
        <v>0</v>
      </c>
      <c r="KA93" s="95">
        <v>8614.4538982350095</v>
      </c>
      <c r="KB93" s="95" t="s">
        <v>0</v>
      </c>
      <c r="KC93" s="95">
        <v>12865.934403761101</v>
      </c>
      <c r="KD93" s="95">
        <v>11473.502632506201</v>
      </c>
      <c r="KE93" s="95" t="s">
        <v>0</v>
      </c>
      <c r="KF93" s="95">
        <v>8292.8508906647403</v>
      </c>
      <c r="KG93" s="95">
        <v>7050.4326574535999</v>
      </c>
      <c r="KH93" s="95" t="s">
        <v>0</v>
      </c>
      <c r="KI93" s="95" t="s">
        <v>0</v>
      </c>
      <c r="KJ93" s="95" t="s">
        <v>0</v>
      </c>
      <c r="KK93" s="95" t="s">
        <v>0</v>
      </c>
      <c r="KL93" s="95" t="s">
        <v>0</v>
      </c>
      <c r="KM93" s="95">
        <v>11418.6168553548</v>
      </c>
      <c r="KN93" s="95">
        <v>18205.643207584999</v>
      </c>
      <c r="KO93" s="95" t="s">
        <v>0</v>
      </c>
      <c r="KP93" s="95">
        <v>8098.9837852524997</v>
      </c>
      <c r="KQ93" s="95">
        <v>9052.87814288351</v>
      </c>
      <c r="KR93" s="95">
        <v>7124.4719389679603</v>
      </c>
      <c r="KS93" s="84" t="s">
        <v>0</v>
      </c>
      <c r="KT93" s="84" t="s">
        <v>0</v>
      </c>
      <c r="KU93" s="84" t="s">
        <v>0</v>
      </c>
      <c r="KV93" s="84" t="s">
        <v>0</v>
      </c>
      <c r="KW93" s="84">
        <v>16804.136902918999</v>
      </c>
      <c r="KX93" s="84">
        <v>21039.868050806799</v>
      </c>
      <c r="KY93" s="84">
        <v>9633.5725474641804</v>
      </c>
      <c r="KZ93" s="84" t="s">
        <v>0</v>
      </c>
      <c r="LA93" s="84" t="s">
        <v>0</v>
      </c>
      <c r="LB93" s="84">
        <v>6834.9056602117698</v>
      </c>
      <c r="LC93" s="84">
        <v>5446.2954981340399</v>
      </c>
      <c r="LD93" s="84">
        <v>5429.3690780551897</v>
      </c>
      <c r="LE93" s="84" t="s">
        <v>0</v>
      </c>
      <c r="LF93" s="84" t="s">
        <v>0</v>
      </c>
      <c r="LG93" s="84" t="s">
        <v>0</v>
      </c>
      <c r="LH93" s="84">
        <v>6943.3719701554301</v>
      </c>
      <c r="LI93" s="84">
        <v>11926.5025274537</v>
      </c>
      <c r="LJ93" s="84" t="s">
        <v>0</v>
      </c>
      <c r="LK93" s="84">
        <v>6193.3174648394897</v>
      </c>
      <c r="LL93" s="84">
        <v>32920.498963375001</v>
      </c>
      <c r="LM93" s="84">
        <v>8342.41957890296</v>
      </c>
      <c r="LN93" s="84" t="s">
        <v>0</v>
      </c>
      <c r="LO93" s="84">
        <v>25254.580525039401</v>
      </c>
      <c r="LP93" s="84">
        <v>6993.9863669275501</v>
      </c>
      <c r="LQ93" s="84">
        <v>12708.4884677301</v>
      </c>
      <c r="LR93" s="84" t="s">
        <v>0</v>
      </c>
      <c r="LS93" s="84">
        <v>7228.9561612853504</v>
      </c>
      <c r="LT93" s="84" t="s">
        <v>0</v>
      </c>
      <c r="LU93" s="84">
        <v>6661.83904741263</v>
      </c>
      <c r="LV93" s="84">
        <v>6312.8305109757503</v>
      </c>
      <c r="LW93" s="84" t="s">
        <v>0</v>
      </c>
      <c r="LX93" s="84">
        <v>15703.0332493362</v>
      </c>
      <c r="LY93" s="84" t="s">
        <v>0</v>
      </c>
      <c r="LZ93" s="84" t="s">
        <v>0</v>
      </c>
      <c r="MA93" s="84" t="s">
        <v>0</v>
      </c>
      <c r="MB93" s="84">
        <v>6867.6884961116702</v>
      </c>
      <c r="MC93" s="84">
        <v>24770.8055363887</v>
      </c>
      <c r="MD93" s="84" t="s">
        <v>0</v>
      </c>
      <c r="ME93" s="84" t="s">
        <v>0</v>
      </c>
      <c r="MF93" s="84" t="s">
        <v>0</v>
      </c>
      <c r="MG93" s="84">
        <v>28049.694827119802</v>
      </c>
      <c r="MH93" s="84" t="s">
        <v>0</v>
      </c>
      <c r="MI93" s="84" t="s">
        <v>0</v>
      </c>
      <c r="MJ93" s="84" t="s">
        <v>0</v>
      </c>
      <c r="MK93" s="84" t="s">
        <v>0</v>
      </c>
      <c r="ML93" s="84" t="s">
        <v>0</v>
      </c>
      <c r="MM93" s="84" t="s">
        <v>0</v>
      </c>
      <c r="MN93" s="84" t="s">
        <v>0</v>
      </c>
      <c r="MO93" s="84" t="s">
        <v>0</v>
      </c>
      <c r="MP93" s="84">
        <v>7557.4811691613304</v>
      </c>
      <c r="MQ93" s="84" t="s">
        <v>0</v>
      </c>
      <c r="MR93" s="84">
        <v>7188.7490151451002</v>
      </c>
      <c r="MS93" s="84">
        <v>10127.495986788001</v>
      </c>
      <c r="MT93" s="84" t="s">
        <v>0</v>
      </c>
      <c r="MU93" s="84" t="s">
        <v>0</v>
      </c>
      <c r="MV93" s="84">
        <v>8365.3908487896697</v>
      </c>
      <c r="MW93" s="84" t="s">
        <v>0</v>
      </c>
      <c r="MX93" s="84" t="s">
        <v>0</v>
      </c>
      <c r="MY93" s="84" t="s">
        <v>0</v>
      </c>
      <c r="MZ93" s="84" t="s">
        <v>0</v>
      </c>
      <c r="NA93" s="84" t="s">
        <v>0</v>
      </c>
      <c r="NB93" s="84">
        <v>14006.3393783068</v>
      </c>
      <c r="NC93" s="84">
        <v>7681.5031058168297</v>
      </c>
      <c r="ND93" s="84">
        <v>9416.6004435637005</v>
      </c>
      <c r="NE93" s="84">
        <v>8081.1413303403297</v>
      </c>
      <c r="NF93" s="84" t="s">
        <v>0</v>
      </c>
      <c r="NG93" s="84" t="s">
        <v>0</v>
      </c>
      <c r="NH93" s="84" t="s">
        <v>0</v>
      </c>
      <c r="NI93" s="84">
        <v>10084.6552524134</v>
      </c>
      <c r="NJ93" s="84">
        <v>14410.0416438421</v>
      </c>
      <c r="NK93" s="84">
        <v>15914.3432414249</v>
      </c>
      <c r="NL93" s="84" t="s">
        <v>0</v>
      </c>
      <c r="NM93" s="84" t="s">
        <v>0</v>
      </c>
      <c r="NN93" s="84">
        <v>14256.676086957399</v>
      </c>
      <c r="NO93" s="84" t="s">
        <v>0</v>
      </c>
      <c r="NP93" s="84">
        <v>11332.842029514601</v>
      </c>
      <c r="NQ93" s="84" t="s">
        <v>0</v>
      </c>
      <c r="NR93" s="84" t="s">
        <v>0</v>
      </c>
      <c r="NS93" s="84">
        <v>9119.3061461433608</v>
      </c>
      <c r="NT93" s="84">
        <v>14800.6005773788</v>
      </c>
      <c r="NU93" s="84" t="s">
        <v>0</v>
      </c>
      <c r="NV93" s="84">
        <v>10944.280992771801</v>
      </c>
      <c r="NW93" s="84">
        <v>5486.2108865190803</v>
      </c>
      <c r="NX93" s="84">
        <v>11452.847395017599</v>
      </c>
      <c r="NY93" s="84">
        <v>7563.23558783311</v>
      </c>
      <c r="NZ93" s="84" t="s">
        <v>0</v>
      </c>
      <c r="OA93" s="84" t="s">
        <v>0</v>
      </c>
      <c r="OB93" s="84" t="s">
        <v>0</v>
      </c>
      <c r="OC93" s="84" t="s">
        <v>0</v>
      </c>
      <c r="OD93" s="84">
        <v>6129.6333999119797</v>
      </c>
      <c r="OE93" s="84" t="s">
        <v>0</v>
      </c>
      <c r="OF93" s="84">
        <v>5521.9699755431102</v>
      </c>
      <c r="OG93" s="84" t="s">
        <v>0</v>
      </c>
      <c r="OH93" s="84" t="s">
        <v>0</v>
      </c>
      <c r="OI93" s="84" t="s">
        <v>0</v>
      </c>
      <c r="OJ93" s="84">
        <v>14510.253910854501</v>
      </c>
      <c r="OK93" s="84">
        <v>6773.6626744716796</v>
      </c>
      <c r="OL93" s="84">
        <v>16403.236330453899</v>
      </c>
      <c r="OM93" s="84">
        <v>7528.2822154947899</v>
      </c>
      <c r="ON93" s="84">
        <v>10419.8792654555</v>
      </c>
      <c r="OO93" s="84" t="s">
        <v>0</v>
      </c>
      <c r="OP93" s="84" t="s">
        <v>0</v>
      </c>
      <c r="OQ93" s="84" t="s">
        <v>0</v>
      </c>
      <c r="OR93" s="84" t="s">
        <v>0</v>
      </c>
      <c r="OS93" s="84">
        <v>9769.9381933492805</v>
      </c>
      <c r="OT93" s="84" t="s">
        <v>0</v>
      </c>
      <c r="OU93" s="84" t="s">
        <v>0</v>
      </c>
      <c r="OV93" s="84" t="s">
        <v>0</v>
      </c>
      <c r="OW93" s="84" t="s">
        <v>0</v>
      </c>
      <c r="OX93" s="84" t="s">
        <v>0</v>
      </c>
      <c r="OY93" s="84" t="s">
        <v>0</v>
      </c>
      <c r="OZ93" s="84" t="s">
        <v>0</v>
      </c>
      <c r="PA93" s="84">
        <v>8853.2539039081294</v>
      </c>
      <c r="PB93" s="84">
        <v>8745.2639300442006</v>
      </c>
      <c r="PC93" s="84" t="s">
        <v>0</v>
      </c>
      <c r="PD93" s="84" t="s">
        <v>0</v>
      </c>
      <c r="PE93" s="84">
        <v>9737.2123766850891</v>
      </c>
      <c r="PF93" s="84" t="s">
        <v>0</v>
      </c>
      <c r="PG93" s="84">
        <v>40883.215726686001</v>
      </c>
      <c r="PH93" s="84" t="s">
        <v>0</v>
      </c>
      <c r="PI93" s="84">
        <v>14452.2981401794</v>
      </c>
      <c r="PJ93" s="84" t="s">
        <v>0</v>
      </c>
      <c r="PK93" s="84" t="s">
        <v>0</v>
      </c>
      <c r="PL93" s="84" t="s">
        <v>0</v>
      </c>
      <c r="PM93" s="84">
        <v>6627.1511072237299</v>
      </c>
      <c r="PN93" s="84" t="s">
        <v>0</v>
      </c>
      <c r="PO93" s="84">
        <v>10152.2560129145</v>
      </c>
      <c r="PP93" s="84" t="s">
        <v>0</v>
      </c>
      <c r="PQ93" s="84" t="s">
        <v>0</v>
      </c>
      <c r="PR93" s="84" t="s">
        <v>0</v>
      </c>
      <c r="PS93" s="84" t="s">
        <v>0</v>
      </c>
      <c r="PT93" s="84">
        <v>9340.7689826677597</v>
      </c>
      <c r="PU93" s="84" t="s">
        <v>0</v>
      </c>
      <c r="PV93" s="84">
        <v>7857.3916501958001</v>
      </c>
      <c r="PW93" s="84" t="s">
        <v>0</v>
      </c>
      <c r="PX93" s="84">
        <v>7190.6475976940201</v>
      </c>
      <c r="PY93" s="84">
        <v>11020.2484470583</v>
      </c>
      <c r="PZ93" s="84" t="s">
        <v>0</v>
      </c>
      <c r="QA93" s="84" t="s">
        <v>0</v>
      </c>
      <c r="QB93" s="84" t="s">
        <v>0</v>
      </c>
      <c r="QC93" s="84" t="s">
        <v>0</v>
      </c>
      <c r="QD93" s="84">
        <v>11518.807482484201</v>
      </c>
      <c r="QE93" s="84" t="s">
        <v>0</v>
      </c>
      <c r="QF93" s="84" t="s">
        <v>0</v>
      </c>
      <c r="QG93" s="84" t="s">
        <v>0</v>
      </c>
      <c r="QH93" s="84">
        <v>5210.9160481243598</v>
      </c>
      <c r="QI93" s="84" t="s">
        <v>0</v>
      </c>
      <c r="QJ93" s="84">
        <v>12734.943535160601</v>
      </c>
      <c r="QK93" s="84" t="s">
        <v>0</v>
      </c>
      <c r="QL93" s="84">
        <v>5446.3962718009998</v>
      </c>
      <c r="QM93" s="84" t="s">
        <v>0</v>
      </c>
      <c r="QN93" s="84" t="s">
        <v>0</v>
      </c>
      <c r="QO93" s="84">
        <v>10577.0989120543</v>
      </c>
      <c r="QP93" s="84" t="s">
        <v>0</v>
      </c>
      <c r="QQ93" s="84" t="s">
        <v>0</v>
      </c>
      <c r="QR93" s="84" t="s">
        <v>0</v>
      </c>
      <c r="QS93" s="84">
        <v>6416.0147902426797</v>
      </c>
      <c r="QT93" s="84" t="s">
        <v>0</v>
      </c>
      <c r="QU93" s="84">
        <v>5988.6745610815096</v>
      </c>
      <c r="QV93" s="84">
        <v>7057.8905367975603</v>
      </c>
      <c r="QW93" s="84" t="s">
        <v>0</v>
      </c>
      <c r="QX93" s="84" t="s">
        <v>0</v>
      </c>
      <c r="QY93" s="84" t="s">
        <v>0</v>
      </c>
      <c r="QZ93" s="84">
        <v>15357.658428794201</v>
      </c>
      <c r="RA93" s="84">
        <v>9983.1728108474708</v>
      </c>
      <c r="RB93" s="84" t="s">
        <v>0</v>
      </c>
      <c r="RC93" s="84">
        <v>5935.1327790864298</v>
      </c>
      <c r="RD93" s="84" t="s">
        <v>0</v>
      </c>
      <c r="RE93" s="84" t="s">
        <v>0</v>
      </c>
      <c r="RF93" s="84">
        <v>7717.6196042124902</v>
      </c>
      <c r="RG93" s="84" t="s">
        <v>0</v>
      </c>
      <c r="RH93" s="84">
        <v>11927.1078137038</v>
      </c>
      <c r="RI93" s="84">
        <v>8187.1446579738404</v>
      </c>
      <c r="RJ93" s="84">
        <v>12722.053284072599</v>
      </c>
      <c r="RK93" s="84" t="s">
        <v>0</v>
      </c>
      <c r="RL93" s="84">
        <v>11172.028572118201</v>
      </c>
      <c r="RM93" s="84">
        <v>7167.3434637702703</v>
      </c>
      <c r="RN93" s="84" t="s">
        <v>0</v>
      </c>
      <c r="RO93" s="84" t="s">
        <v>0</v>
      </c>
      <c r="RP93" s="84" t="s">
        <v>0</v>
      </c>
      <c r="RQ93" s="84" t="s">
        <v>0</v>
      </c>
      <c r="RR93" s="84" t="s">
        <v>0</v>
      </c>
      <c r="RS93" s="84" t="s">
        <v>0</v>
      </c>
      <c r="RT93" s="84">
        <v>8391.0362627104805</v>
      </c>
      <c r="RU93" s="84">
        <v>17215.465822986302</v>
      </c>
      <c r="RV93" s="84" t="s">
        <v>0</v>
      </c>
      <c r="RW93" s="84">
        <v>11945.4527723355</v>
      </c>
      <c r="RX93" s="84">
        <v>25612.925732579701</v>
      </c>
      <c r="RY93" s="84" t="s">
        <v>0</v>
      </c>
      <c r="RZ93" s="84" t="s">
        <v>0</v>
      </c>
      <c r="SA93" s="84" t="s">
        <v>0</v>
      </c>
      <c r="SB93" s="84" t="s">
        <v>0</v>
      </c>
      <c r="SC93" s="84">
        <v>19413.156228662701</v>
      </c>
      <c r="SD93" s="84">
        <v>9996.5935932617303</v>
      </c>
      <c r="SE93" s="84">
        <v>9116.5865891710891</v>
      </c>
      <c r="SF93" s="84" t="s">
        <v>0</v>
      </c>
      <c r="SG93" s="84">
        <v>9818.1254690240803</v>
      </c>
      <c r="SH93" s="84">
        <v>15822.0034866276</v>
      </c>
      <c r="SI93" s="84" t="s">
        <v>0</v>
      </c>
      <c r="SJ93" s="84">
        <v>6938.7991522843304</v>
      </c>
      <c r="SK93" s="84">
        <v>6498.6259790753602</v>
      </c>
      <c r="SL93" s="84">
        <v>15995.5148219984</v>
      </c>
      <c r="SM93" s="84">
        <v>19847.407772443501</v>
      </c>
      <c r="SN93" s="84">
        <v>7079.7378597734796</v>
      </c>
      <c r="SO93" s="84" t="s">
        <v>0</v>
      </c>
      <c r="SP93" s="84" t="s">
        <v>0</v>
      </c>
      <c r="SQ93" s="84" t="s">
        <v>0</v>
      </c>
      <c r="SR93" s="84">
        <v>8170.8047156075099</v>
      </c>
      <c r="SS93" s="84" t="s">
        <v>0</v>
      </c>
      <c r="ST93" s="84" t="s">
        <v>0</v>
      </c>
      <c r="SU93" s="84">
        <v>6376.1428144699103</v>
      </c>
      <c r="SV93" s="84">
        <v>6806.5442486378197</v>
      </c>
      <c r="SW93" s="84">
        <v>10797.156562222901</v>
      </c>
      <c r="SX93" s="84">
        <v>8225.1257769551994</v>
      </c>
      <c r="SY93" s="84">
        <v>15359.161943249101</v>
      </c>
      <c r="SZ93" s="84" t="s">
        <v>0</v>
      </c>
      <c r="TA93" s="84" t="s">
        <v>0</v>
      </c>
      <c r="TB93" s="84" t="s">
        <v>0</v>
      </c>
      <c r="TC93" s="84" t="s">
        <v>0</v>
      </c>
      <c r="TD93" s="84" t="s">
        <v>0</v>
      </c>
      <c r="TE93" s="84" t="s">
        <v>0</v>
      </c>
      <c r="TF93" s="84">
        <v>7750.6030135774899</v>
      </c>
      <c r="TG93" s="84">
        <v>14142.9498863014</v>
      </c>
      <c r="TH93" s="84">
        <v>5704.9750235609399</v>
      </c>
      <c r="TI93" s="84">
        <v>6081.8336257728297</v>
      </c>
      <c r="TJ93" s="84">
        <v>29396.400193077901</v>
      </c>
      <c r="TK93" s="84">
        <v>6096.16918267856</v>
      </c>
      <c r="TL93" s="84">
        <v>5963.9574969797604</v>
      </c>
      <c r="TM93" s="84">
        <v>10787.5141616607</v>
      </c>
      <c r="TN93" s="84" t="s">
        <v>0</v>
      </c>
      <c r="TO93" s="84">
        <v>9341.9612927952094</v>
      </c>
      <c r="TP93" s="84" t="s">
        <v>0</v>
      </c>
      <c r="TQ93" s="84">
        <v>6642.7768466236803</v>
      </c>
      <c r="TR93" s="84">
        <v>17199.317541512399</v>
      </c>
      <c r="TS93" s="84" t="s">
        <v>0</v>
      </c>
      <c r="TT93" s="84" t="s">
        <v>0</v>
      </c>
      <c r="TU93" s="84" t="s">
        <v>0</v>
      </c>
      <c r="TV93" s="84" t="s">
        <v>0</v>
      </c>
      <c r="TW93" s="84">
        <v>5487.4701724286497</v>
      </c>
      <c r="TX93" s="84" t="s">
        <v>0</v>
      </c>
      <c r="TY93" s="84" t="s">
        <v>0</v>
      </c>
      <c r="TZ93" s="84">
        <v>5472.0805977311302</v>
      </c>
      <c r="UA93" s="84">
        <v>8822.5821323827295</v>
      </c>
      <c r="UB93" s="84">
        <v>12785.8261733083</v>
      </c>
      <c r="UC93" s="84" t="s">
        <v>0</v>
      </c>
      <c r="UD93" s="84" t="s">
        <v>0</v>
      </c>
      <c r="UE93" s="84" t="s">
        <v>0</v>
      </c>
      <c r="UF93" s="84" t="s">
        <v>0</v>
      </c>
      <c r="UG93" s="84">
        <v>16428.640011282201</v>
      </c>
      <c r="UH93" s="84" t="s">
        <v>0</v>
      </c>
      <c r="UI93" s="84" t="s">
        <v>0</v>
      </c>
      <c r="UJ93" s="84" t="s">
        <v>0</v>
      </c>
      <c r="UK93" s="84">
        <v>7087.5088991479097</v>
      </c>
      <c r="UL93" s="84">
        <v>5894.4900071826596</v>
      </c>
      <c r="UM93" s="84">
        <v>9059.5468022699006</v>
      </c>
      <c r="UN93" s="84" t="s">
        <v>0</v>
      </c>
      <c r="UO93" s="84">
        <v>5914.3285749487504</v>
      </c>
      <c r="UP93" s="84" t="s">
        <v>0</v>
      </c>
      <c r="UQ93" s="84" t="s">
        <v>0</v>
      </c>
      <c r="UR93" s="84">
        <v>11739.8931351069</v>
      </c>
      <c r="US93" s="84" t="s">
        <v>0</v>
      </c>
      <c r="UT93" s="84">
        <v>12992.972148655301</v>
      </c>
      <c r="UU93" s="84" t="s">
        <v>0</v>
      </c>
      <c r="UV93" s="84" t="s">
        <v>0</v>
      </c>
      <c r="UW93" s="84">
        <v>12652.1942121631</v>
      </c>
      <c r="UX93" s="84" t="s">
        <v>0</v>
      </c>
      <c r="UY93" s="84">
        <v>21528.631330231401</v>
      </c>
      <c r="UZ93" s="84">
        <v>14426.559762127299</v>
      </c>
      <c r="VA93" s="84" t="s">
        <v>0</v>
      </c>
      <c r="VB93" s="84" t="s">
        <v>0</v>
      </c>
      <c r="VC93" s="84" t="s">
        <v>0</v>
      </c>
      <c r="VD93" s="84">
        <v>10964.0365129449</v>
      </c>
      <c r="VE93" s="84" t="s">
        <v>0</v>
      </c>
      <c r="VF93" s="84">
        <v>5262.43388072783</v>
      </c>
      <c r="VG93" s="84">
        <v>9665.3814338501907</v>
      </c>
      <c r="VH93" s="84">
        <v>7347.3392017107299</v>
      </c>
      <c r="VI93" s="84">
        <v>15932.499848342701</v>
      </c>
      <c r="VJ93" s="84">
        <v>13746.493370636999</v>
      </c>
      <c r="VK93" s="84">
        <v>7837.9644060133296</v>
      </c>
      <c r="VL93" s="84">
        <v>8891.4658090671292</v>
      </c>
      <c r="VM93" s="84" t="s">
        <v>0</v>
      </c>
      <c r="VN93" s="84" t="s">
        <v>0</v>
      </c>
      <c r="VO93" s="84" t="s">
        <v>0</v>
      </c>
      <c r="VP93" s="84">
        <v>9303.7539112608301</v>
      </c>
      <c r="VQ93" s="84">
        <v>6831.45428034013</v>
      </c>
      <c r="VR93" s="84" t="s">
        <v>0</v>
      </c>
      <c r="VS93" s="84">
        <v>5900.9707558627697</v>
      </c>
      <c r="VT93" s="84" t="s">
        <v>0</v>
      </c>
      <c r="VU93" s="84" t="s">
        <v>0</v>
      </c>
      <c r="VV93" s="84" t="s">
        <v>0</v>
      </c>
      <c r="VW93" s="84">
        <v>6527.5665521296896</v>
      </c>
      <c r="VX93" s="84">
        <v>6392.6127380704102</v>
      </c>
      <c r="VY93" s="84" t="s">
        <v>0</v>
      </c>
      <c r="VZ93" s="84" t="s">
        <v>0</v>
      </c>
      <c r="WA93" s="84" t="s">
        <v>0</v>
      </c>
      <c r="WB93" s="84" t="s">
        <v>0</v>
      </c>
      <c r="WC93" s="84" t="s">
        <v>0</v>
      </c>
      <c r="WD93" s="84">
        <v>6106.6536646541899</v>
      </c>
      <c r="WE93" s="84" t="s">
        <v>0</v>
      </c>
      <c r="WF93" s="84" t="s">
        <v>0</v>
      </c>
      <c r="WG93" s="84" t="s">
        <v>0</v>
      </c>
      <c r="WH93" s="84" t="s">
        <v>0</v>
      </c>
      <c r="WI93" s="84" t="s">
        <v>0</v>
      </c>
      <c r="WJ93" s="84" t="s">
        <v>0</v>
      </c>
      <c r="WK93" s="84" t="s">
        <v>0</v>
      </c>
      <c r="WL93" s="84" t="s">
        <v>0</v>
      </c>
      <c r="WM93" s="84">
        <v>6230.7507628512303</v>
      </c>
      <c r="WN93" s="84">
        <v>23162.730325229801</v>
      </c>
      <c r="WO93" s="84">
        <v>5228.9879719133896</v>
      </c>
      <c r="WP93" s="84" t="s">
        <v>0</v>
      </c>
      <c r="WQ93" s="84" t="s">
        <v>0</v>
      </c>
      <c r="WR93" s="84" t="s">
        <v>0</v>
      </c>
      <c r="WS93" s="84" t="s">
        <v>0</v>
      </c>
      <c r="WT93" s="84">
        <v>5041.5167837971303</v>
      </c>
      <c r="WU93" s="84" t="s">
        <v>0</v>
      </c>
      <c r="WV93" s="84">
        <v>6772.2256750363003</v>
      </c>
      <c r="WW93" s="84" t="s">
        <v>0</v>
      </c>
      <c r="WX93" s="84">
        <v>12427.317616488101</v>
      </c>
      <c r="WY93" s="84">
        <v>14578.5888983353</v>
      </c>
      <c r="WZ93" s="84">
        <v>9854.4641192151503</v>
      </c>
      <c r="XA93" s="84">
        <v>6779.6089958651601</v>
      </c>
      <c r="XB93" s="84">
        <v>8288.1576818117392</v>
      </c>
      <c r="XC93" s="84" t="s">
        <v>0</v>
      </c>
      <c r="XD93" s="84" t="s">
        <v>0</v>
      </c>
      <c r="XE93" s="84">
        <v>7620.3213471822901</v>
      </c>
      <c r="XF93" s="84">
        <v>9865.0884449410496</v>
      </c>
      <c r="XG93" s="84">
        <v>8209.9146555627303</v>
      </c>
      <c r="XH93" s="84" t="s">
        <v>0</v>
      </c>
      <c r="XI93" s="84" t="s">
        <v>0</v>
      </c>
      <c r="XJ93" s="84">
        <v>11935.6644802029</v>
      </c>
      <c r="XK93" s="84" t="s">
        <v>0</v>
      </c>
      <c r="XL93" s="84" t="s">
        <v>0</v>
      </c>
      <c r="XM93" s="84" t="s">
        <v>0</v>
      </c>
      <c r="XN93" s="84" t="s">
        <v>0</v>
      </c>
      <c r="XO93" s="84" t="s">
        <v>0</v>
      </c>
      <c r="XP93" s="84" t="s">
        <v>0</v>
      </c>
      <c r="XQ93" s="84" t="s">
        <v>0</v>
      </c>
      <c r="XR93" s="84">
        <v>5957.8933716482697</v>
      </c>
      <c r="XS93" s="84">
        <v>6922.69099312451</v>
      </c>
      <c r="XT93" s="84">
        <v>5711.0713428591998</v>
      </c>
      <c r="XU93" s="84" t="s">
        <v>0</v>
      </c>
      <c r="XV93" s="84" t="s">
        <v>0</v>
      </c>
      <c r="XW93" s="84" t="s">
        <v>0</v>
      </c>
      <c r="XX93" s="84" t="s">
        <v>0</v>
      </c>
      <c r="XY93" s="84">
        <v>15843.2670935476</v>
      </c>
      <c r="XZ93" s="84" t="s">
        <v>0</v>
      </c>
      <c r="YA93" s="84" t="s">
        <v>0</v>
      </c>
      <c r="YB93" s="84" t="s">
        <v>0</v>
      </c>
      <c r="YC93" s="84">
        <v>24149.707306649801</v>
      </c>
      <c r="YD93" s="84" t="s">
        <v>0</v>
      </c>
      <c r="YE93" s="84">
        <v>9672.6866761374295</v>
      </c>
      <c r="YF93" s="84" t="s">
        <v>0</v>
      </c>
      <c r="YG93" s="84">
        <v>10979.4994610833</v>
      </c>
      <c r="YH93" s="84">
        <v>7165.5571749529699</v>
      </c>
      <c r="YI93" s="84" t="s">
        <v>0</v>
      </c>
      <c r="YJ93" s="84">
        <v>9093.8371627810302</v>
      </c>
      <c r="YK93" s="84">
        <v>15994.058090357399</v>
      </c>
      <c r="YL93" s="84">
        <v>6682.6134486794899</v>
      </c>
      <c r="YM93" s="84" t="s">
        <v>0</v>
      </c>
      <c r="YN93" s="84">
        <v>6384.0919184401801</v>
      </c>
      <c r="YO93" s="84">
        <v>10849.761636712899</v>
      </c>
      <c r="YP93" s="84" t="s">
        <v>0</v>
      </c>
      <c r="YQ93" s="84">
        <v>12040.0903984576</v>
      </c>
      <c r="YR93" s="84">
        <v>9283.0819542435202</v>
      </c>
      <c r="YS93" s="84" t="s">
        <v>0</v>
      </c>
      <c r="YT93" s="84" t="s">
        <v>0</v>
      </c>
      <c r="YU93" s="84" t="s">
        <v>0</v>
      </c>
      <c r="YV93" s="84" t="s">
        <v>0</v>
      </c>
      <c r="YW93" s="84" t="s">
        <v>0</v>
      </c>
      <c r="YX93" s="84" t="s">
        <v>0</v>
      </c>
      <c r="YY93" s="84" t="s">
        <v>0</v>
      </c>
      <c r="YZ93" s="84">
        <v>7202.9106449523797</v>
      </c>
      <c r="ZA93" s="84" t="s">
        <v>0</v>
      </c>
      <c r="ZB93" s="84" t="s">
        <v>0</v>
      </c>
      <c r="ZC93" s="84" t="s">
        <v>0</v>
      </c>
      <c r="ZD93" s="84">
        <v>39812.229621085498</v>
      </c>
      <c r="ZE93" s="84">
        <v>24893.179967483</v>
      </c>
      <c r="ZF93" s="84">
        <v>14253.0298829772</v>
      </c>
      <c r="ZG93" s="84">
        <v>11799.390713123999</v>
      </c>
      <c r="ZH93" s="84">
        <v>23445.4106749651</v>
      </c>
      <c r="ZI93" s="84">
        <v>10618.116496098701</v>
      </c>
      <c r="ZJ93" s="84" t="s">
        <v>0</v>
      </c>
      <c r="ZK93" s="84">
        <v>6289.1617218167603</v>
      </c>
      <c r="ZL93" s="84" t="s">
        <v>0</v>
      </c>
      <c r="ZM93" s="84" t="s">
        <v>0</v>
      </c>
      <c r="ZN93" s="84" t="s">
        <v>0</v>
      </c>
      <c r="ZO93" s="84" t="s">
        <v>0</v>
      </c>
      <c r="ZP93" s="84" t="s">
        <v>0</v>
      </c>
      <c r="ZQ93" s="84">
        <v>8535.7578318355299</v>
      </c>
      <c r="ZR93" s="84" t="s">
        <v>0</v>
      </c>
      <c r="ZS93" s="84" t="s">
        <v>0</v>
      </c>
      <c r="ZT93" s="84">
        <v>7640.3119112698996</v>
      </c>
      <c r="ZU93" s="84" t="s">
        <v>0</v>
      </c>
      <c r="ZV93" s="84" t="s">
        <v>0</v>
      </c>
      <c r="ZW93" s="84" t="s">
        <v>0</v>
      </c>
      <c r="ZX93" s="84" t="s">
        <v>0</v>
      </c>
      <c r="ZY93" s="84">
        <v>7421.8017784578497</v>
      </c>
      <c r="ZZ93" s="84">
        <v>5493.9440905670999</v>
      </c>
      <c r="AAA93" s="84">
        <v>7890.9187412991396</v>
      </c>
      <c r="AAB93" s="84" t="s">
        <v>0</v>
      </c>
      <c r="AAC93" s="84">
        <v>27962.8469063054</v>
      </c>
      <c r="AAD93" s="84">
        <v>8307.4969779769308</v>
      </c>
      <c r="AAE93" s="84" t="s">
        <v>0</v>
      </c>
    </row>
    <row r="94" spans="1:707" x14ac:dyDescent="0.25">
      <c r="A94" s="57" t="s">
        <v>2078</v>
      </c>
      <c r="B94" s="58">
        <f>STDEV(D94:BU94)/AVERAGE(D94:BU94)</f>
        <v>7.8217939778581227E-2</v>
      </c>
      <c r="D94" s="7">
        <v>561789.40727793903</v>
      </c>
      <c r="E94" s="7">
        <v>501741.67026804801</v>
      </c>
      <c r="F94" s="7">
        <v>502476.80629982299</v>
      </c>
      <c r="G94" s="7">
        <v>523124.34808587597</v>
      </c>
      <c r="H94" s="7">
        <v>505225.35885693802</v>
      </c>
      <c r="I94" s="7">
        <v>535502.69818306004</v>
      </c>
      <c r="J94" s="7">
        <v>518324.43055812601</v>
      </c>
      <c r="K94" s="7">
        <v>526251.044436906</v>
      </c>
      <c r="L94" s="7">
        <v>494395.20598017902</v>
      </c>
      <c r="M94" s="7">
        <v>489199.72949072398</v>
      </c>
      <c r="N94" s="7">
        <v>538237.22121744696</v>
      </c>
      <c r="O94" s="7">
        <v>520335.81622058799</v>
      </c>
      <c r="P94" s="7">
        <v>492540.196085351</v>
      </c>
      <c r="Q94" s="7">
        <v>498447.062800874</v>
      </c>
      <c r="R94" s="7">
        <v>505276.627359709</v>
      </c>
      <c r="S94" s="7">
        <v>519626.354278446</v>
      </c>
      <c r="T94" s="7">
        <v>503516.06270721502</v>
      </c>
      <c r="U94" s="7">
        <v>522011.72795656603</v>
      </c>
      <c r="V94" s="7">
        <v>513749.55151570297</v>
      </c>
      <c r="W94" s="7">
        <v>514861.80374726403</v>
      </c>
      <c r="X94" s="7">
        <v>522421.67534880101</v>
      </c>
      <c r="Y94" s="7">
        <v>514938.25426116202</v>
      </c>
      <c r="Z94" s="7">
        <v>498447.920469084</v>
      </c>
      <c r="AA94" s="7">
        <v>496053.57017541601</v>
      </c>
      <c r="AB94" s="7">
        <v>512353.37458137301</v>
      </c>
      <c r="AC94" s="7">
        <v>508890.801404164</v>
      </c>
      <c r="AD94" s="7">
        <v>505001.112426974</v>
      </c>
      <c r="AE94" s="7">
        <v>498639.18241637602</v>
      </c>
      <c r="AF94" s="7">
        <v>506031.16026002401</v>
      </c>
      <c r="AG94" s="7">
        <v>513139.08110340202</v>
      </c>
      <c r="AH94" s="7">
        <v>495727.93901100702</v>
      </c>
      <c r="AI94" s="7">
        <v>515470.45089291898</v>
      </c>
      <c r="AJ94" s="7">
        <v>500072.70639003301</v>
      </c>
      <c r="AK94" s="7">
        <v>503953.16829364601</v>
      </c>
      <c r="AL94" s="7">
        <v>499037.65370814799</v>
      </c>
      <c r="AM94" s="7">
        <v>509783.343500446</v>
      </c>
      <c r="AN94" s="7">
        <v>499671.40550269501</v>
      </c>
      <c r="AO94" s="7">
        <v>474522.10745415598</v>
      </c>
      <c r="AP94" s="7">
        <v>491901.23413595598</v>
      </c>
      <c r="AQ94" s="7">
        <v>504804.10536925902</v>
      </c>
      <c r="AR94" s="7">
        <v>496585.93597176002</v>
      </c>
      <c r="AS94" s="7">
        <v>482293.123462744</v>
      </c>
      <c r="AT94" s="7">
        <v>503362.03803370101</v>
      </c>
      <c r="AU94" s="7">
        <v>493263.34341071203</v>
      </c>
      <c r="AV94" s="7">
        <v>514228.476603641</v>
      </c>
      <c r="AW94" s="7">
        <v>502230.035863392</v>
      </c>
      <c r="AX94" s="7">
        <v>532283.599681539</v>
      </c>
      <c r="AY94" s="7">
        <v>529609.60248147603</v>
      </c>
      <c r="AZ94" s="7">
        <v>527262.67749836401</v>
      </c>
      <c r="BA94" s="7">
        <v>503472.60860340198</v>
      </c>
      <c r="BB94" s="7">
        <v>512604.10328823101</v>
      </c>
      <c r="BC94" s="7">
        <v>533471.97103500599</v>
      </c>
      <c r="BD94" s="7">
        <v>515432.38893664302</v>
      </c>
      <c r="BE94" s="7">
        <v>494885.75997674599</v>
      </c>
      <c r="BF94" s="7">
        <v>506852.59284425701</v>
      </c>
      <c r="BG94" s="7">
        <v>511940.223988346</v>
      </c>
      <c r="BH94" s="7">
        <v>494304.19015377102</v>
      </c>
      <c r="BI94" s="7">
        <v>497130.43641728797</v>
      </c>
      <c r="BJ94" s="7">
        <v>496937.90815074201</v>
      </c>
      <c r="BK94" s="7">
        <v>524394.04848114599</v>
      </c>
      <c r="BL94" s="7">
        <v>485161.91032132</v>
      </c>
      <c r="BM94" s="7">
        <v>426507.07139560999</v>
      </c>
      <c r="BN94" s="7">
        <v>412814.633413526</v>
      </c>
      <c r="BO94" s="7">
        <v>410308.61979544698</v>
      </c>
      <c r="BP94" s="7">
        <v>381301.90439347498</v>
      </c>
      <c r="BQ94" s="7">
        <v>357014.55530314503</v>
      </c>
      <c r="BR94" s="7">
        <v>451436.039732326</v>
      </c>
      <c r="BS94" s="7">
        <v>410263.98144925799</v>
      </c>
      <c r="BT94" s="7">
        <v>392166.835392015</v>
      </c>
      <c r="BU94" s="7">
        <v>403733.740397104</v>
      </c>
      <c r="BW94" s="59">
        <f>STDEV(BY94:EP94)/AVERAGE(BY94:EP94)</f>
        <v>3.4494260437838216E-2</v>
      </c>
      <c r="BY94" s="9">
        <v>595685.13307012001</v>
      </c>
      <c r="BZ94" s="9">
        <v>516673.14141346101</v>
      </c>
      <c r="CA94" s="9">
        <v>503024.39463619399</v>
      </c>
      <c r="CB94" s="9">
        <v>543926.87083938404</v>
      </c>
      <c r="CC94" s="9">
        <v>543261.83493401494</v>
      </c>
      <c r="CD94" s="9">
        <v>534914.18178308301</v>
      </c>
      <c r="CE94" s="9">
        <v>544795.45847348205</v>
      </c>
      <c r="CF94" s="9">
        <v>545975.47570791503</v>
      </c>
      <c r="CG94" s="9">
        <v>542002.21111374197</v>
      </c>
      <c r="CH94" s="9">
        <v>520538.006492596</v>
      </c>
      <c r="CI94" s="9">
        <v>539665.38017676503</v>
      </c>
      <c r="CJ94" s="9">
        <v>533679.523057885</v>
      </c>
      <c r="CK94" s="9">
        <v>515145.63007284299</v>
      </c>
      <c r="CL94" s="9">
        <v>501686.26172501699</v>
      </c>
      <c r="CM94" s="9">
        <v>540751.900366702</v>
      </c>
      <c r="CN94" s="9">
        <v>509053.33642111899</v>
      </c>
      <c r="CO94" s="9">
        <v>527168.59953531297</v>
      </c>
      <c r="CP94" s="9">
        <v>536319.58286722703</v>
      </c>
      <c r="CQ94" s="9">
        <v>547697.60652769799</v>
      </c>
      <c r="CR94" s="9">
        <v>537029.46245042398</v>
      </c>
      <c r="CS94" s="9">
        <v>513924.580895914</v>
      </c>
      <c r="CT94" s="9">
        <v>527548.34886623698</v>
      </c>
      <c r="CU94" s="9">
        <v>524826.67638146097</v>
      </c>
      <c r="CV94" s="9">
        <v>556664.75191862404</v>
      </c>
      <c r="CW94" s="9">
        <v>535988.034597349</v>
      </c>
      <c r="CX94" s="9">
        <v>541588.96960617194</v>
      </c>
      <c r="CY94" s="9">
        <v>526154.18234208506</v>
      </c>
      <c r="CZ94" s="9">
        <v>538805.51439286105</v>
      </c>
      <c r="DA94" s="9">
        <v>532676.937342513</v>
      </c>
      <c r="DB94" s="9">
        <v>524711.99547870003</v>
      </c>
      <c r="DC94" s="9">
        <v>504115.05579065997</v>
      </c>
      <c r="DD94" s="9">
        <v>524186.41216520499</v>
      </c>
      <c r="DE94" s="9">
        <v>549756.66436827497</v>
      </c>
      <c r="DF94" s="9">
        <v>519539.02313109802</v>
      </c>
      <c r="DG94" s="9">
        <v>532626.83640879102</v>
      </c>
      <c r="DH94" s="9">
        <v>539335.26075778797</v>
      </c>
      <c r="DI94" s="9">
        <v>531718.17851309304</v>
      </c>
      <c r="DJ94" s="9">
        <v>526054.53985347005</v>
      </c>
      <c r="DK94" s="9">
        <v>513008.08241801301</v>
      </c>
      <c r="DL94" s="9">
        <v>519638.63037964399</v>
      </c>
      <c r="DM94" s="9">
        <v>511832.590312107</v>
      </c>
      <c r="DN94" s="9">
        <v>488421.91572330298</v>
      </c>
      <c r="DO94" s="9">
        <v>520526.01435458701</v>
      </c>
      <c r="DP94" s="9">
        <v>536426.067093933</v>
      </c>
      <c r="DQ94" s="9">
        <v>510246.65547735599</v>
      </c>
      <c r="DR94" s="9">
        <v>524730.830025331</v>
      </c>
      <c r="DS94" s="9">
        <v>528841.26622426999</v>
      </c>
      <c r="DT94" s="9">
        <v>564158.09813886695</v>
      </c>
      <c r="DU94" s="9">
        <v>559120.94686227501</v>
      </c>
      <c r="DV94" s="9">
        <v>538457.75085028796</v>
      </c>
      <c r="DW94" s="9">
        <v>543052.19951568299</v>
      </c>
      <c r="DX94" s="9">
        <v>538385.675822102</v>
      </c>
      <c r="DY94" s="9">
        <v>532945.61602614296</v>
      </c>
      <c r="DZ94" s="9">
        <v>521694.60942763701</v>
      </c>
      <c r="EA94" s="9">
        <v>517025.06060656602</v>
      </c>
      <c r="EB94" s="9">
        <v>513951.94895004202</v>
      </c>
      <c r="EC94" s="9">
        <v>490134.246908642</v>
      </c>
      <c r="ED94" s="9">
        <v>524122.68878971599</v>
      </c>
      <c r="EE94" s="9">
        <v>508150.70422024699</v>
      </c>
      <c r="EF94" s="9">
        <v>555674.20300626894</v>
      </c>
      <c r="EG94" s="9">
        <v>535393.72388721304</v>
      </c>
      <c r="EH94" s="9">
        <v>532197.49745047803</v>
      </c>
      <c r="EI94" s="9">
        <v>536150.58248839795</v>
      </c>
      <c r="EJ94" s="9">
        <v>523773.22164141602</v>
      </c>
      <c r="EK94" s="9">
        <v>525610.01759607904</v>
      </c>
      <c r="EL94" s="9">
        <v>510909.624304344</v>
      </c>
      <c r="EM94" s="9">
        <v>528707.48048972595</v>
      </c>
      <c r="EN94" s="9">
        <v>516684.77255283401</v>
      </c>
      <c r="EO94" s="9">
        <v>477505.75402063201</v>
      </c>
      <c r="EP94" s="9">
        <v>525483.57650978398</v>
      </c>
      <c r="ER94" s="95">
        <v>592849.91553033504</v>
      </c>
      <c r="ES94" s="95">
        <v>559156.75698127702</v>
      </c>
      <c r="ET94" s="95">
        <v>564832.05585255101</v>
      </c>
      <c r="EU94" s="95">
        <v>542910.44045971194</v>
      </c>
      <c r="EV94" s="95">
        <v>540270.834585267</v>
      </c>
      <c r="EW94" s="95">
        <v>560916.132603053</v>
      </c>
      <c r="EX94" s="95">
        <v>555554.99381238897</v>
      </c>
      <c r="EY94" s="95">
        <v>520118.59845616302</v>
      </c>
      <c r="EZ94" s="95">
        <v>542537.66900449898</v>
      </c>
      <c r="FA94" s="95">
        <v>524834.46525833197</v>
      </c>
      <c r="FB94" s="84">
        <v>559279.51018506999</v>
      </c>
      <c r="FC94" s="84">
        <v>544578.764640518</v>
      </c>
      <c r="FD94" s="84">
        <v>570045.20195089001</v>
      </c>
      <c r="FE94" s="84">
        <v>492720.11100508098</v>
      </c>
      <c r="FF94" s="84">
        <v>545625.40082643402</v>
      </c>
      <c r="FG94" s="84">
        <v>551763.71213755605</v>
      </c>
      <c r="FH94" s="84">
        <v>548565.35767588695</v>
      </c>
      <c r="FI94" s="84">
        <v>557256.64889110904</v>
      </c>
      <c r="FJ94" s="84">
        <v>537194.83584774495</v>
      </c>
      <c r="FK94" s="84">
        <v>533685.66401049099</v>
      </c>
      <c r="FL94" s="84">
        <v>537279.73579248996</v>
      </c>
      <c r="FM94" s="84">
        <v>541979.92306927999</v>
      </c>
      <c r="FN94" s="84">
        <v>580031.02387609903</v>
      </c>
      <c r="FO94" s="84">
        <v>566537.09516289504</v>
      </c>
      <c r="FP94" s="84">
        <v>550349.633002555</v>
      </c>
      <c r="FQ94" s="84">
        <v>556847.99866415304</v>
      </c>
      <c r="FR94" s="84">
        <v>526357.27225697401</v>
      </c>
      <c r="FS94" s="84">
        <v>529120.71097583405</v>
      </c>
      <c r="FT94" s="84">
        <v>538123.28793781996</v>
      </c>
      <c r="FU94" s="84">
        <v>551199.05516869703</v>
      </c>
      <c r="FV94" s="84">
        <v>523331.88651758898</v>
      </c>
      <c r="FW94" s="84">
        <v>539054.96995613596</v>
      </c>
      <c r="FX94" s="84">
        <v>558625.35339584097</v>
      </c>
      <c r="FY94" s="84">
        <v>528119.68801724701</v>
      </c>
      <c r="FZ94" s="84">
        <v>524753.67593195604</v>
      </c>
      <c r="GA94" s="84">
        <v>517965.090919993</v>
      </c>
      <c r="GB94" s="84">
        <v>556301.11147233297</v>
      </c>
      <c r="GC94" s="84">
        <v>568599.54435800097</v>
      </c>
      <c r="GD94" s="84">
        <v>544098.68797158601</v>
      </c>
      <c r="GE94" s="84">
        <v>547963.42815650196</v>
      </c>
      <c r="GF94" s="84">
        <v>599175.49614386098</v>
      </c>
      <c r="GG94" s="84">
        <v>566057.86114026594</v>
      </c>
      <c r="GH94" s="84">
        <v>558708.33233822498</v>
      </c>
      <c r="GI94" s="84">
        <v>536162.81579285196</v>
      </c>
      <c r="GJ94" s="84">
        <v>554962.67376845703</v>
      </c>
      <c r="GK94" s="84">
        <v>549041.36260827002</v>
      </c>
      <c r="GL94" s="84">
        <v>529666.22272122803</v>
      </c>
      <c r="GM94" s="84">
        <v>506850.52593033802</v>
      </c>
      <c r="GN94" s="84">
        <v>498502.26760158502</v>
      </c>
      <c r="GO94" s="84">
        <v>541042.11031365604</v>
      </c>
      <c r="GP94" s="84">
        <v>571696.14560589101</v>
      </c>
      <c r="GQ94" s="84">
        <v>539453.35686247202</v>
      </c>
      <c r="GR94" s="84">
        <v>538053.40454665106</v>
      </c>
      <c r="GS94" s="84">
        <v>567191.18245366099</v>
      </c>
      <c r="GT94" s="84">
        <v>569371.62337593304</v>
      </c>
      <c r="GU94" s="84">
        <v>484287.43305816402</v>
      </c>
      <c r="GV94" s="84">
        <v>530244.00133966398</v>
      </c>
      <c r="GW94" s="84">
        <v>502774.20735438901</v>
      </c>
      <c r="GX94" s="84">
        <v>539831.31125889404</v>
      </c>
      <c r="GY94" s="84">
        <v>538078.26189188601</v>
      </c>
      <c r="GZ94" s="84">
        <v>526716.74188365997</v>
      </c>
      <c r="HA94" s="84">
        <v>553956.81739364599</v>
      </c>
      <c r="HB94" s="84">
        <v>529037.83131097595</v>
      </c>
      <c r="HC94" s="84">
        <v>548861.44033242203</v>
      </c>
      <c r="HD94" s="84">
        <v>551318.35698925296</v>
      </c>
      <c r="HE94" s="84">
        <v>467831.16310429899</v>
      </c>
      <c r="HF94" s="84">
        <v>539344.19671975495</v>
      </c>
      <c r="HG94" s="84">
        <v>540678.81349024305</v>
      </c>
      <c r="HH94" s="84">
        <v>536574.71049397497</v>
      </c>
      <c r="HI94" s="84">
        <v>551601.70485885697</v>
      </c>
      <c r="HJ94" s="84">
        <v>512299.76525705599</v>
      </c>
      <c r="HK94" s="84">
        <v>528483.74799854099</v>
      </c>
      <c r="HL94" s="84">
        <v>547262.22249700804</v>
      </c>
      <c r="HM94" s="84">
        <v>533592.23096797499</v>
      </c>
      <c r="HN94" s="84">
        <v>540784.25530791003</v>
      </c>
      <c r="HO94" s="84">
        <v>482754.05318365101</v>
      </c>
      <c r="HP94" s="84">
        <v>531684.23552871996</v>
      </c>
      <c r="HQ94" s="84">
        <v>536650.96497720701</v>
      </c>
      <c r="HR94" s="84">
        <v>530820.27631022304</v>
      </c>
      <c r="HS94" s="84">
        <v>515073.66402064398</v>
      </c>
      <c r="HT94" s="84">
        <v>533382.29142112599</v>
      </c>
      <c r="HU94" s="84">
        <v>495008.37179548503</v>
      </c>
      <c r="HV94" s="84">
        <v>531990.27242920501</v>
      </c>
      <c r="HW94" s="84">
        <v>531741.38583708997</v>
      </c>
      <c r="HX94" s="84">
        <v>499476.21921920503</v>
      </c>
      <c r="HY94" s="84">
        <v>512526.27669724502</v>
      </c>
      <c r="HZ94" s="84">
        <v>524394.98014902801</v>
      </c>
      <c r="IA94" s="84">
        <v>522647.11992608302</v>
      </c>
      <c r="IB94" s="84">
        <v>524012.40835040301</v>
      </c>
      <c r="IC94" s="84">
        <v>498236.05799374898</v>
      </c>
      <c r="ID94" s="84">
        <v>522426.72943480703</v>
      </c>
      <c r="IE94" s="84">
        <v>492640.74716215202</v>
      </c>
      <c r="IF94" s="84">
        <v>532857.39727919304</v>
      </c>
      <c r="IG94" s="84">
        <v>530305.32577998296</v>
      </c>
      <c r="IH94" s="84">
        <v>507219.73105853499</v>
      </c>
      <c r="II94" s="84">
        <v>531563.51068733295</v>
      </c>
      <c r="IJ94" s="84">
        <v>574977.45415159699</v>
      </c>
      <c r="IK94" s="84">
        <v>556936.12340385001</v>
      </c>
      <c r="IL94" s="84">
        <v>519776.24707820098</v>
      </c>
      <c r="IM94" s="84">
        <v>547836.87366467202</v>
      </c>
      <c r="IN94" s="84">
        <v>521772.40997928998</v>
      </c>
      <c r="IO94" s="84">
        <v>505928.80290534301</v>
      </c>
      <c r="IP94" s="84">
        <v>524791.23158957704</v>
      </c>
      <c r="IQ94" s="84">
        <v>492112.35137351602</v>
      </c>
      <c r="IR94" s="84">
        <v>497174.16561194003</v>
      </c>
      <c r="IS94" s="84">
        <v>535073.99522702105</v>
      </c>
      <c r="IT94" s="84">
        <v>523134.50652394199</v>
      </c>
      <c r="IU94" s="84">
        <v>527830.78440165101</v>
      </c>
      <c r="IV94" s="84">
        <v>536579.36837466096</v>
      </c>
      <c r="IW94" s="84">
        <v>513888.15927069599</v>
      </c>
      <c r="IX94" s="84">
        <v>501452.05391266401</v>
      </c>
      <c r="IY94" s="84">
        <v>514829.47632055602</v>
      </c>
      <c r="IZ94" s="84">
        <v>512099.31199913402</v>
      </c>
      <c r="JA94" s="84">
        <v>534609.03911771695</v>
      </c>
      <c r="JB94" s="84">
        <v>512407.80252780899</v>
      </c>
      <c r="JC94" s="84">
        <v>522200.76259545801</v>
      </c>
      <c r="JD94" s="84">
        <v>494463.60452456097</v>
      </c>
      <c r="JE94" s="84">
        <v>517042.30386564601</v>
      </c>
      <c r="JF94" s="84">
        <v>549382.22572540399</v>
      </c>
      <c r="JG94" s="84">
        <v>548922.14508471906</v>
      </c>
      <c r="JH94" s="84">
        <v>536005.050755959</v>
      </c>
      <c r="JI94" s="84">
        <v>531955.36869041203</v>
      </c>
      <c r="JJ94" s="84">
        <v>530048.05980906496</v>
      </c>
      <c r="JK94" s="84">
        <v>548150.85261597601</v>
      </c>
      <c r="JL94" s="84">
        <v>553338.63118696702</v>
      </c>
      <c r="JM94" s="84">
        <v>526970.839259692</v>
      </c>
      <c r="JN94" s="84">
        <v>537504.97703339101</v>
      </c>
      <c r="JO94" s="84">
        <v>520363.83068241901</v>
      </c>
      <c r="JP94" s="84">
        <v>506695.16875647899</v>
      </c>
      <c r="JQ94" s="84">
        <v>512852.66625679698</v>
      </c>
      <c r="JR94" s="84">
        <v>529311.29151960299</v>
      </c>
      <c r="JS94" s="84">
        <v>510039.20710144099</v>
      </c>
      <c r="JT94" s="84">
        <v>546551.15345271805</v>
      </c>
      <c r="JU94" s="84">
        <v>541212.89529207104</v>
      </c>
      <c r="JV94" s="84">
        <v>535871.42613133101</v>
      </c>
      <c r="JW94" s="84">
        <v>490099.40493550402</v>
      </c>
      <c r="JX94" s="84">
        <v>528275.56161227205</v>
      </c>
      <c r="JY94" s="84">
        <v>565441.03370027198</v>
      </c>
      <c r="JZ94" s="84">
        <v>524042.18969138601</v>
      </c>
      <c r="KA94" s="84">
        <v>531395.24832735595</v>
      </c>
      <c r="KB94" s="84">
        <v>489972.04683950503</v>
      </c>
      <c r="KC94" s="84">
        <v>534823.77866299904</v>
      </c>
      <c r="KD94" s="84">
        <v>539265.39153095905</v>
      </c>
      <c r="KE94" s="84">
        <v>522377.55549993803</v>
      </c>
      <c r="KF94" s="84">
        <v>524944.47439604497</v>
      </c>
      <c r="KG94" s="84">
        <v>537212.58794869203</v>
      </c>
      <c r="KH94" s="84">
        <v>543546.47568968299</v>
      </c>
      <c r="KI94" s="84">
        <v>519621.37847291701</v>
      </c>
      <c r="KJ94" s="84">
        <v>553636.81605351705</v>
      </c>
      <c r="KK94" s="84">
        <v>529508.53719054605</v>
      </c>
      <c r="KL94" s="84">
        <v>536901.97465009498</v>
      </c>
      <c r="KM94" s="84">
        <v>552978.77868809004</v>
      </c>
      <c r="KN94" s="84">
        <v>545973.28614272794</v>
      </c>
      <c r="KO94" s="84">
        <v>566126.69224639004</v>
      </c>
      <c r="KP94" s="84">
        <v>524510.02956098295</v>
      </c>
      <c r="KQ94" s="84">
        <v>571505.22828039795</v>
      </c>
      <c r="KR94" s="84">
        <v>527453.43440353905</v>
      </c>
      <c r="KS94" s="84">
        <v>531395.97446368798</v>
      </c>
      <c r="KT94" s="84">
        <v>545307.90673336899</v>
      </c>
      <c r="KU94" s="84">
        <v>553980.79912394495</v>
      </c>
      <c r="KV94" s="84">
        <v>576555.070746326</v>
      </c>
      <c r="KW94" s="84">
        <v>562830.85283285205</v>
      </c>
      <c r="KX94" s="84">
        <v>569692.03437041398</v>
      </c>
      <c r="KY94" s="84">
        <v>557851.49500980298</v>
      </c>
      <c r="KZ94" s="84">
        <v>549500.64704729198</v>
      </c>
      <c r="LA94" s="84">
        <v>536711.82029223104</v>
      </c>
      <c r="LB94" s="84">
        <v>524113.31760398799</v>
      </c>
      <c r="LC94" s="84">
        <v>561792.12735910597</v>
      </c>
      <c r="LD94" s="84">
        <v>565664.418321662</v>
      </c>
      <c r="LE94" s="84">
        <v>514702.87145837402</v>
      </c>
      <c r="LF94" s="84">
        <v>522392.83858298801</v>
      </c>
      <c r="LG94" s="84">
        <v>504432.73298501299</v>
      </c>
      <c r="LH94" s="84">
        <v>545407.37020776002</v>
      </c>
      <c r="LI94" s="84">
        <v>535382.53731777798</v>
      </c>
      <c r="LJ94" s="84">
        <v>532696.37044273003</v>
      </c>
      <c r="LK94" s="84">
        <v>565812.98504855996</v>
      </c>
      <c r="LL94" s="84">
        <v>873428.33858595102</v>
      </c>
      <c r="LM94" s="84">
        <v>514991.38183204801</v>
      </c>
      <c r="LN94" s="84">
        <v>489878.08328377601</v>
      </c>
      <c r="LO94" s="84">
        <v>517028.67462619301</v>
      </c>
      <c r="LP94" s="84">
        <v>510617.64132575103</v>
      </c>
      <c r="LQ94" s="84">
        <v>485949.345958216</v>
      </c>
      <c r="LR94" s="84">
        <v>518147.25753778801</v>
      </c>
      <c r="LS94" s="84">
        <v>549108.855255762</v>
      </c>
      <c r="LT94" s="84">
        <v>518718.85095049499</v>
      </c>
      <c r="LU94" s="84">
        <v>573364.69817391504</v>
      </c>
      <c r="LV94" s="84">
        <v>531181.33543336799</v>
      </c>
      <c r="LW94" s="84">
        <v>554683.25830778899</v>
      </c>
      <c r="LX94" s="84">
        <v>567146.36026470596</v>
      </c>
      <c r="LY94" s="84">
        <v>550004.86863373895</v>
      </c>
      <c r="LZ94" s="84">
        <v>533549.70309131301</v>
      </c>
      <c r="MA94" s="84">
        <v>548456.94557906501</v>
      </c>
      <c r="MB94" s="84">
        <v>509264.15990669501</v>
      </c>
      <c r="MC94" s="84">
        <v>505302.70228810102</v>
      </c>
      <c r="MD94" s="84">
        <v>540694.40056918503</v>
      </c>
      <c r="ME94" s="84">
        <v>540491.05372243002</v>
      </c>
      <c r="MF94" s="84">
        <v>537565.47184441797</v>
      </c>
      <c r="MG94" s="84">
        <v>439825.67442951701</v>
      </c>
      <c r="MH94" s="84">
        <v>530954.23419081804</v>
      </c>
      <c r="MI94" s="84">
        <v>578218.64159700205</v>
      </c>
      <c r="MJ94" s="84">
        <v>583180.80966423894</v>
      </c>
      <c r="MK94" s="84">
        <v>540565.35092693497</v>
      </c>
      <c r="ML94" s="84">
        <v>513341.64690936601</v>
      </c>
      <c r="MM94" s="84">
        <v>502802.90379851602</v>
      </c>
      <c r="MN94" s="84">
        <v>531889.29473537905</v>
      </c>
      <c r="MO94" s="84">
        <v>517892.33546464099</v>
      </c>
      <c r="MP94" s="84">
        <v>553827.89513759105</v>
      </c>
      <c r="MQ94" s="84">
        <v>516708.383108282</v>
      </c>
      <c r="MR94" s="84">
        <v>534975.53859136696</v>
      </c>
      <c r="MS94" s="84">
        <v>513704.50509946502</v>
      </c>
      <c r="MT94" s="84">
        <v>522497.375796974</v>
      </c>
      <c r="MU94" s="84">
        <v>567663.91601375095</v>
      </c>
      <c r="MV94" s="84">
        <v>512416.33300926402</v>
      </c>
      <c r="MW94" s="84">
        <v>499250.49270326702</v>
      </c>
      <c r="MX94" s="84">
        <v>506844.48753222998</v>
      </c>
      <c r="MY94" s="84">
        <v>567628.47541845799</v>
      </c>
      <c r="MZ94" s="84">
        <v>519735.59711400903</v>
      </c>
      <c r="NA94" s="84">
        <v>538328.42449881299</v>
      </c>
      <c r="NB94" s="84">
        <v>568558.86850752402</v>
      </c>
      <c r="NC94" s="84">
        <v>501288.19182090397</v>
      </c>
      <c r="ND94" s="84">
        <v>503045.77882205701</v>
      </c>
      <c r="NE94" s="84">
        <v>521805.77323960699</v>
      </c>
      <c r="NF94" s="84">
        <v>576247.54031302803</v>
      </c>
      <c r="NG94" s="84">
        <v>513733.41888647602</v>
      </c>
      <c r="NH94" s="84">
        <v>532353.69260914496</v>
      </c>
      <c r="NI94" s="84">
        <v>564856.27057220601</v>
      </c>
      <c r="NJ94" s="84">
        <v>521823.75458369998</v>
      </c>
      <c r="NK94" s="84">
        <v>512658.61784653302</v>
      </c>
      <c r="NL94" s="84">
        <v>518713.64849491598</v>
      </c>
      <c r="NM94" s="84">
        <v>526900.39929967397</v>
      </c>
      <c r="NN94" s="84">
        <v>524139.39476233901</v>
      </c>
      <c r="NO94" s="84">
        <v>516388.600199754</v>
      </c>
      <c r="NP94" s="84">
        <v>537631.80926500703</v>
      </c>
      <c r="NQ94" s="84">
        <v>531618.42838399205</v>
      </c>
      <c r="NR94" s="84">
        <v>524272.61497519299</v>
      </c>
      <c r="NS94" s="84">
        <v>526838.323986626</v>
      </c>
      <c r="NT94" s="84">
        <v>517350.586461848</v>
      </c>
      <c r="NU94" s="84">
        <v>522644.335558124</v>
      </c>
      <c r="NV94" s="84">
        <v>520430.83823579701</v>
      </c>
      <c r="NW94" s="84">
        <v>489069.82452779601</v>
      </c>
      <c r="NX94" s="84">
        <v>502759.36022076302</v>
      </c>
      <c r="NY94" s="84">
        <v>482194.50352125301</v>
      </c>
      <c r="NZ94" s="84">
        <v>508598.02207579999</v>
      </c>
      <c r="OA94" s="84">
        <v>487346.64413080399</v>
      </c>
      <c r="OB94" s="84">
        <v>494359.79906544101</v>
      </c>
      <c r="OC94" s="84">
        <v>499653.91860609798</v>
      </c>
      <c r="OD94" s="84">
        <v>497654.262243309</v>
      </c>
      <c r="OE94" s="84">
        <v>507300.96693200403</v>
      </c>
      <c r="OF94" s="84">
        <v>523427.14399788203</v>
      </c>
      <c r="OG94" s="84">
        <v>510804.14893155399</v>
      </c>
      <c r="OH94" s="84">
        <v>548554.61984636204</v>
      </c>
      <c r="OI94" s="84">
        <v>497620.00339186803</v>
      </c>
      <c r="OJ94" s="84">
        <v>519202.29504239402</v>
      </c>
      <c r="OK94" s="84">
        <v>530459.58881523297</v>
      </c>
      <c r="OL94" s="84">
        <v>510510.92323852802</v>
      </c>
      <c r="OM94" s="84">
        <v>540228.741715785</v>
      </c>
      <c r="ON94" s="84">
        <v>563588.11342138797</v>
      </c>
      <c r="OO94" s="84">
        <v>534196.42896582803</v>
      </c>
      <c r="OP94" s="84">
        <v>539136.07383017102</v>
      </c>
      <c r="OQ94" s="84">
        <v>545447.40615169995</v>
      </c>
      <c r="OR94" s="84">
        <v>498468.48563645198</v>
      </c>
      <c r="OS94" s="84">
        <v>518955.43091985199</v>
      </c>
      <c r="OT94" s="84">
        <v>492983.94563844003</v>
      </c>
      <c r="OU94" s="84">
        <v>496186.11728575302</v>
      </c>
      <c r="OV94" s="84">
        <v>502632.90959849901</v>
      </c>
      <c r="OW94" s="84">
        <v>528689.22529456101</v>
      </c>
      <c r="OX94" s="84">
        <v>447051.83701036702</v>
      </c>
      <c r="OY94" s="84">
        <v>525485.86392534501</v>
      </c>
      <c r="OZ94" s="84">
        <v>517554.69285750098</v>
      </c>
      <c r="PA94" s="84">
        <v>501230.52323428</v>
      </c>
      <c r="PB94" s="84">
        <v>526295.76700256998</v>
      </c>
      <c r="PC94" s="84">
        <v>556876.381317336</v>
      </c>
      <c r="PD94" s="84">
        <v>529784.60994128603</v>
      </c>
      <c r="PE94" s="84">
        <v>513844.66106316599</v>
      </c>
      <c r="PF94" s="84">
        <v>541484.16838157596</v>
      </c>
      <c r="PG94" s="84">
        <v>516870.24219661002</v>
      </c>
      <c r="PH94" s="84">
        <v>526035.38943170197</v>
      </c>
      <c r="PI94" s="84">
        <v>495275.10514293303</v>
      </c>
      <c r="PJ94" s="84">
        <v>494452.98654416797</v>
      </c>
      <c r="PK94" s="84">
        <v>528422.98890919599</v>
      </c>
      <c r="PL94" s="84">
        <v>577915.680744224</v>
      </c>
      <c r="PM94" s="84">
        <v>544104.48061590199</v>
      </c>
      <c r="PN94" s="84">
        <v>573860.33498190797</v>
      </c>
      <c r="PO94" s="84">
        <v>518622.33207031101</v>
      </c>
      <c r="PP94" s="84">
        <v>564703.59287311102</v>
      </c>
      <c r="PQ94" s="84">
        <v>544599.97730664106</v>
      </c>
      <c r="PR94" s="84">
        <v>553364.81025220104</v>
      </c>
      <c r="PS94" s="84">
        <v>565874.95299394894</v>
      </c>
      <c r="PT94" s="84">
        <v>561667.76979423</v>
      </c>
      <c r="PU94" s="84">
        <v>561153.38280508295</v>
      </c>
      <c r="PV94" s="84">
        <v>565789.02523864398</v>
      </c>
      <c r="PW94" s="84">
        <v>539174.56116307201</v>
      </c>
      <c r="PX94" s="84">
        <v>531487.92320539197</v>
      </c>
      <c r="PY94" s="84">
        <v>545280.04384347901</v>
      </c>
      <c r="PZ94" s="84">
        <v>512564.117928789</v>
      </c>
      <c r="QA94" s="84">
        <v>558380.27351871098</v>
      </c>
      <c r="QB94" s="84">
        <v>547740.70474355202</v>
      </c>
      <c r="QC94" s="84">
        <v>542648.90993263398</v>
      </c>
      <c r="QD94" s="84">
        <v>571780.93592433794</v>
      </c>
      <c r="QE94" s="84">
        <v>523774.515300192</v>
      </c>
      <c r="QF94" s="84">
        <v>539743.84666053997</v>
      </c>
      <c r="QG94" s="84">
        <v>534947.01077771001</v>
      </c>
      <c r="QH94" s="84">
        <v>519849.92661492003</v>
      </c>
      <c r="QI94" s="84">
        <v>532754.52089103102</v>
      </c>
      <c r="QJ94" s="84">
        <v>521344.79739182797</v>
      </c>
      <c r="QK94" s="84">
        <v>540088.55744735</v>
      </c>
      <c r="QL94" s="84">
        <v>496041.06647901202</v>
      </c>
      <c r="QM94" s="84">
        <v>511357.27708140801</v>
      </c>
      <c r="QN94" s="84">
        <v>516181.372789766</v>
      </c>
      <c r="QO94" s="84">
        <v>486286.74491218402</v>
      </c>
      <c r="QP94" s="84">
        <v>545528.12328950805</v>
      </c>
      <c r="QQ94" s="84">
        <v>492709.444382858</v>
      </c>
      <c r="QR94" s="84">
        <v>498593.00968732202</v>
      </c>
      <c r="QS94" s="84">
        <v>543308.67966040596</v>
      </c>
      <c r="QT94" s="84">
        <v>504521.19017089001</v>
      </c>
      <c r="QU94" s="84">
        <v>474022.707499985</v>
      </c>
      <c r="QV94" s="84">
        <v>503457.46786382102</v>
      </c>
      <c r="QW94" s="84">
        <v>519135.826486743</v>
      </c>
      <c r="QX94" s="84">
        <v>547890.83235087595</v>
      </c>
      <c r="QY94" s="84">
        <v>502996.89102624898</v>
      </c>
      <c r="QZ94" s="84">
        <v>513623.57033390499</v>
      </c>
      <c r="RA94" s="84">
        <v>544138.50368763402</v>
      </c>
      <c r="RB94" s="84">
        <v>525245.95750783605</v>
      </c>
      <c r="RC94" s="84">
        <v>503260.71112107299</v>
      </c>
      <c r="RD94" s="84">
        <v>501941.55959152902</v>
      </c>
      <c r="RE94" s="84">
        <v>518104.13230103999</v>
      </c>
      <c r="RF94" s="84">
        <v>521172.88711005298</v>
      </c>
      <c r="RG94" s="84">
        <v>517093.54019773699</v>
      </c>
      <c r="RH94" s="84">
        <v>532715.68786164001</v>
      </c>
      <c r="RI94" s="84">
        <v>513875.27352441399</v>
      </c>
      <c r="RJ94" s="84">
        <v>508348.78269943898</v>
      </c>
      <c r="RK94" s="84">
        <v>558372.72480030602</v>
      </c>
      <c r="RL94" s="84">
        <v>498169.63128500798</v>
      </c>
      <c r="RM94" s="84">
        <v>507011.34481669898</v>
      </c>
      <c r="RN94" s="84">
        <v>520554.36454316799</v>
      </c>
      <c r="RO94" s="84">
        <v>543642.52459979604</v>
      </c>
      <c r="RP94" s="84">
        <v>538036.53164159798</v>
      </c>
      <c r="RQ94" s="84">
        <v>530120.35007791896</v>
      </c>
      <c r="RR94" s="84">
        <v>528769.60528870602</v>
      </c>
      <c r="RS94" s="84">
        <v>533983.55544212798</v>
      </c>
      <c r="RT94" s="84">
        <v>533569.74016812094</v>
      </c>
      <c r="RU94" s="84">
        <v>519374.76772284799</v>
      </c>
      <c r="RV94" s="84">
        <v>515406.110669791</v>
      </c>
      <c r="RW94" s="84">
        <v>524011.62511010602</v>
      </c>
      <c r="RX94" s="84">
        <v>519125.31337419699</v>
      </c>
      <c r="RY94" s="84">
        <v>537103.43206053996</v>
      </c>
      <c r="RZ94" s="84">
        <v>539209.16339636897</v>
      </c>
      <c r="SA94" s="84">
        <v>537174.33254516497</v>
      </c>
      <c r="SB94" s="84">
        <v>536702.32019037602</v>
      </c>
      <c r="SC94" s="84">
        <v>514666.424847961</v>
      </c>
      <c r="SD94" s="84">
        <v>525610.95954289497</v>
      </c>
      <c r="SE94" s="84">
        <v>719177.56871776702</v>
      </c>
      <c r="SF94" s="84">
        <v>513318.932963931</v>
      </c>
      <c r="SG94" s="84">
        <v>509681.21273129602</v>
      </c>
      <c r="SH94" s="84">
        <v>520947.16296044399</v>
      </c>
      <c r="SI94" s="84">
        <v>560009.48011004995</v>
      </c>
      <c r="SJ94" s="84">
        <v>516727.52261117898</v>
      </c>
      <c r="SK94" s="84">
        <v>543828.28571771597</v>
      </c>
      <c r="SL94" s="84">
        <v>526327.24181689206</v>
      </c>
      <c r="SM94" s="84">
        <v>517842.81478244299</v>
      </c>
      <c r="SN94" s="84">
        <v>494538.99513381702</v>
      </c>
      <c r="SO94" s="84">
        <v>492272.84572138102</v>
      </c>
      <c r="SP94" s="84">
        <v>453484.596747195</v>
      </c>
      <c r="SQ94" s="84">
        <v>467379.55421559198</v>
      </c>
      <c r="SR94" s="84">
        <v>443838.28750464699</v>
      </c>
      <c r="SS94" s="84">
        <v>482612.85500349</v>
      </c>
      <c r="ST94" s="84">
        <v>475256.97079717403</v>
      </c>
      <c r="SU94" s="84">
        <v>488175.84513296501</v>
      </c>
      <c r="SV94" s="84">
        <v>485109.65554306202</v>
      </c>
      <c r="SW94" s="84">
        <v>477416.16085430799</v>
      </c>
      <c r="SX94" s="84">
        <v>488482.532955556</v>
      </c>
      <c r="SY94" s="84">
        <v>492709.08819589502</v>
      </c>
      <c r="SZ94" s="84">
        <v>502397.737028651</v>
      </c>
      <c r="TA94" s="84">
        <v>502903.620893649</v>
      </c>
      <c r="TB94" s="84">
        <v>482693.46362117201</v>
      </c>
      <c r="TC94" s="84">
        <v>491919.15895630798</v>
      </c>
      <c r="TD94" s="84">
        <v>461098.023605033</v>
      </c>
      <c r="TE94" s="84">
        <v>504822.70682968898</v>
      </c>
      <c r="TF94" s="84">
        <v>511600.52643208997</v>
      </c>
      <c r="TG94" s="84">
        <v>494535.18806908699</v>
      </c>
      <c r="TH94" s="84">
        <v>492843.46661301801</v>
      </c>
      <c r="TI94" s="84">
        <v>460323.385562254</v>
      </c>
      <c r="TJ94" s="84">
        <v>502111.23657959799</v>
      </c>
      <c r="TK94" s="84">
        <v>492666.24116282002</v>
      </c>
      <c r="TL94" s="84">
        <v>475239.46040813503</v>
      </c>
      <c r="TM94" s="84">
        <v>509821.40254624799</v>
      </c>
      <c r="TN94" s="84">
        <v>488106.91027736</v>
      </c>
      <c r="TO94" s="84">
        <v>477072.90089847101</v>
      </c>
      <c r="TP94" s="84">
        <v>489032.68049223401</v>
      </c>
      <c r="TQ94" s="84">
        <v>484272.80071624002</v>
      </c>
      <c r="TR94" s="84">
        <v>486103.75496852997</v>
      </c>
      <c r="TS94" s="84">
        <v>507663.69303693803</v>
      </c>
      <c r="TT94" s="84">
        <v>491122.63329886302</v>
      </c>
      <c r="TU94" s="84">
        <v>478623.40908390598</v>
      </c>
      <c r="TV94" s="84">
        <v>491566.21088907</v>
      </c>
      <c r="TW94" s="84">
        <v>479102.37264806399</v>
      </c>
      <c r="TX94" s="84">
        <v>467582.07585139101</v>
      </c>
      <c r="TY94" s="84">
        <v>470686.95121157099</v>
      </c>
      <c r="TZ94" s="84">
        <v>455194.13981009001</v>
      </c>
      <c r="UA94" s="84">
        <v>465031.02394457097</v>
      </c>
      <c r="UB94" s="84">
        <v>550857.27057135501</v>
      </c>
      <c r="UC94" s="84">
        <v>506537.40137727599</v>
      </c>
      <c r="UD94" s="84">
        <v>451162.06851508497</v>
      </c>
      <c r="UE94" s="84">
        <v>483939.81814161403</v>
      </c>
      <c r="UF94" s="84">
        <v>467128.00244047301</v>
      </c>
      <c r="UG94" s="84">
        <v>482778.74436126102</v>
      </c>
      <c r="UH94" s="84">
        <v>477460.64585902297</v>
      </c>
      <c r="UI94" s="84">
        <v>463203.23387551802</v>
      </c>
      <c r="UJ94" s="84">
        <v>483063.43518856203</v>
      </c>
      <c r="UK94" s="84">
        <v>465922.69430350797</v>
      </c>
      <c r="UL94" s="84">
        <v>469857.26250049903</v>
      </c>
      <c r="UM94" s="84">
        <v>486706.41264067002</v>
      </c>
      <c r="UN94" s="84">
        <v>469387.48270257202</v>
      </c>
      <c r="UO94" s="84">
        <v>468308.61253513402</v>
      </c>
      <c r="UP94" s="84">
        <v>467072.49308473698</v>
      </c>
      <c r="UQ94" s="84">
        <v>478758.75045174698</v>
      </c>
      <c r="UR94" s="84">
        <v>432968.994403283</v>
      </c>
      <c r="US94" s="84">
        <v>423178.86486309097</v>
      </c>
      <c r="UT94" s="84">
        <v>461986.40291833098</v>
      </c>
      <c r="UU94" s="84">
        <v>493649.41832301999</v>
      </c>
      <c r="UV94" s="84">
        <v>451190.82684008399</v>
      </c>
      <c r="UW94" s="84">
        <v>430423.80207801203</v>
      </c>
      <c r="UX94" s="84">
        <v>468331.33134548197</v>
      </c>
      <c r="UY94" s="84">
        <v>445716.20606147603</v>
      </c>
      <c r="UZ94" s="84">
        <v>452372.86856702401</v>
      </c>
      <c r="VA94" s="84">
        <v>460930.78379829897</v>
      </c>
      <c r="VB94" s="84">
        <v>442463.32953836297</v>
      </c>
      <c r="VC94" s="84">
        <v>430740.91514710197</v>
      </c>
      <c r="VD94" s="84">
        <v>472468.372492439</v>
      </c>
      <c r="VE94" s="84">
        <v>465866.76647671103</v>
      </c>
      <c r="VF94" s="84">
        <v>449430.36345338798</v>
      </c>
      <c r="VG94" s="84">
        <v>475200.49384205003</v>
      </c>
      <c r="VH94" s="84">
        <v>502802.06611882203</v>
      </c>
      <c r="VI94" s="84">
        <v>477838.61243427102</v>
      </c>
      <c r="VJ94" s="84">
        <v>462259.20140566002</v>
      </c>
      <c r="VK94" s="84">
        <v>454767.57846643298</v>
      </c>
      <c r="VL94" s="84">
        <v>455565.70270335802</v>
      </c>
      <c r="VM94" s="84">
        <v>444634.87262337998</v>
      </c>
      <c r="VN94" s="84">
        <v>443101.52170477202</v>
      </c>
      <c r="VO94" s="84">
        <v>456890.40684603702</v>
      </c>
      <c r="VP94" s="84">
        <v>468618.77847635699</v>
      </c>
      <c r="VQ94" s="84">
        <v>453693.57221810002</v>
      </c>
      <c r="VR94" s="84">
        <v>451431.037254102</v>
      </c>
      <c r="VS94" s="84">
        <v>452478.91046112601</v>
      </c>
      <c r="VT94" s="84">
        <v>416461.08013306698</v>
      </c>
      <c r="VU94" s="84">
        <v>436907.70492165501</v>
      </c>
      <c r="VV94" s="84">
        <v>474986.92856530799</v>
      </c>
      <c r="VW94" s="84">
        <v>412803.156779918</v>
      </c>
      <c r="VX94" s="84">
        <v>428823.92980941001</v>
      </c>
      <c r="VY94" s="84">
        <v>465108.72517034598</v>
      </c>
      <c r="VZ94" s="84">
        <v>430465.56162454601</v>
      </c>
      <c r="WA94" s="84">
        <v>456246.97837565601</v>
      </c>
      <c r="WB94" s="84">
        <v>457500.28708153998</v>
      </c>
      <c r="WC94" s="84">
        <v>424182.45984829502</v>
      </c>
      <c r="WD94" s="84">
        <v>441130.12220730801</v>
      </c>
      <c r="WE94" s="84">
        <v>445434.83082048199</v>
      </c>
      <c r="WF94" s="84">
        <v>458464.86491655803</v>
      </c>
      <c r="WG94" s="84">
        <v>450216.71188740799</v>
      </c>
      <c r="WH94" s="84">
        <v>800755.66158597195</v>
      </c>
      <c r="WI94" s="84">
        <v>455381.48334308801</v>
      </c>
      <c r="WJ94" s="84">
        <v>456533.54705070402</v>
      </c>
      <c r="WK94" s="84">
        <v>437206.16670970299</v>
      </c>
      <c r="WL94" s="84">
        <v>449372.130484325</v>
      </c>
      <c r="WM94" s="84">
        <v>421915.10759892501</v>
      </c>
      <c r="WN94" s="84">
        <v>407164.115944502</v>
      </c>
      <c r="WO94" s="84">
        <v>472064.68069229502</v>
      </c>
      <c r="WP94" s="84">
        <v>435774.33656906302</v>
      </c>
      <c r="WQ94" s="84">
        <v>460689.777813152</v>
      </c>
      <c r="WR94" s="84">
        <v>464421.523138132</v>
      </c>
      <c r="WS94" s="84">
        <v>420238.10946184199</v>
      </c>
      <c r="WT94" s="84">
        <v>432162.17880520201</v>
      </c>
      <c r="WU94" s="84">
        <v>447216.07655722601</v>
      </c>
      <c r="WV94" s="84">
        <v>448837.33113547601</v>
      </c>
      <c r="WW94" s="84">
        <v>461502.43325019599</v>
      </c>
      <c r="WX94" s="84">
        <v>449841.315769782</v>
      </c>
      <c r="WY94" s="84">
        <v>428957.37871357799</v>
      </c>
      <c r="WZ94" s="84">
        <v>478679.09636169299</v>
      </c>
      <c r="XA94" s="84">
        <v>469414.07501754799</v>
      </c>
      <c r="XB94" s="84">
        <v>440390.74471602699</v>
      </c>
      <c r="XC94" s="84">
        <v>455763.90718776901</v>
      </c>
      <c r="XD94" s="84">
        <v>475672.14574804698</v>
      </c>
      <c r="XE94" s="84">
        <v>427349.31483941298</v>
      </c>
      <c r="XF94" s="84">
        <v>449317.09185164899</v>
      </c>
      <c r="XG94" s="84">
        <v>445899.283307167</v>
      </c>
      <c r="XH94" s="84">
        <v>484761.377782756</v>
      </c>
      <c r="XI94" s="84">
        <v>448845.62408238801</v>
      </c>
      <c r="XJ94" s="84">
        <v>467285.00297091802</v>
      </c>
      <c r="XK94" s="84">
        <v>438871.36795121001</v>
      </c>
      <c r="XL94" s="84">
        <v>473066.14389901498</v>
      </c>
      <c r="XM94" s="84">
        <v>436956.84494100802</v>
      </c>
      <c r="XN94" s="84">
        <v>460674.08948105399</v>
      </c>
      <c r="XO94" s="84">
        <v>448857.29715138703</v>
      </c>
      <c r="XP94" s="84">
        <v>455443.18464546802</v>
      </c>
      <c r="XQ94" s="84">
        <v>452978.07985512703</v>
      </c>
      <c r="XR94" s="84">
        <v>469667.29440317099</v>
      </c>
      <c r="XS94" s="84">
        <v>460697.55683681701</v>
      </c>
      <c r="XT94" s="84">
        <v>454791.87752382498</v>
      </c>
      <c r="XU94" s="84">
        <v>447101.612247604</v>
      </c>
      <c r="XV94" s="84">
        <v>460637.63061420899</v>
      </c>
      <c r="XW94" s="84">
        <v>461289.65611954703</v>
      </c>
      <c r="XX94" s="84">
        <v>469422.39378560398</v>
      </c>
      <c r="XY94" s="84">
        <v>424169.34667796397</v>
      </c>
      <c r="XZ94" s="84">
        <v>424682.03112334397</v>
      </c>
      <c r="YA94" s="84">
        <v>387333.208498694</v>
      </c>
      <c r="YB94" s="84">
        <v>378707.026057404</v>
      </c>
      <c r="YC94" s="84">
        <v>430560.454906717</v>
      </c>
      <c r="YD94" s="84">
        <v>407620.16419401002</v>
      </c>
      <c r="YE94" s="84">
        <v>410097.04432824597</v>
      </c>
      <c r="YF94" s="84">
        <v>471223.12263779098</v>
      </c>
      <c r="YG94" s="84">
        <v>418388.81657843402</v>
      </c>
      <c r="YH94" s="84">
        <v>452403.531582753</v>
      </c>
      <c r="YI94" s="84">
        <v>444538.56778414402</v>
      </c>
      <c r="YJ94" s="84">
        <v>433942.26642213902</v>
      </c>
      <c r="YK94" s="84">
        <v>425901.04369689903</v>
      </c>
      <c r="YL94" s="84">
        <v>435683.154038732</v>
      </c>
      <c r="YM94" s="84">
        <v>413796.23051998502</v>
      </c>
      <c r="YN94" s="84">
        <v>435972.48820753902</v>
      </c>
      <c r="YO94" s="84">
        <v>447782.568672975</v>
      </c>
      <c r="YP94" s="84">
        <v>413207.60906830197</v>
      </c>
      <c r="YQ94" s="84">
        <v>448699.29369765002</v>
      </c>
      <c r="YR94" s="84">
        <v>459886.37711076101</v>
      </c>
      <c r="YS94" s="84">
        <v>427657.96243028098</v>
      </c>
      <c r="YT94" s="84">
        <v>467506.44818720798</v>
      </c>
      <c r="YU94" s="84">
        <v>436495.49450645101</v>
      </c>
      <c r="YV94" s="84">
        <v>423084.36235141399</v>
      </c>
      <c r="YW94" s="84">
        <v>420827.32691291801</v>
      </c>
      <c r="YX94" s="84">
        <v>431989.75941665401</v>
      </c>
      <c r="YY94" s="84">
        <v>417367.23958296399</v>
      </c>
      <c r="YZ94" s="84">
        <v>420764.26629284897</v>
      </c>
      <c r="ZA94" s="84">
        <v>417235.95637692203</v>
      </c>
      <c r="ZB94" s="84">
        <v>478168.55035150802</v>
      </c>
      <c r="ZC94" s="84">
        <v>481310.09552305599</v>
      </c>
      <c r="ZD94" s="84">
        <v>476314.745993071</v>
      </c>
      <c r="ZE94" s="84">
        <v>488365.90384781099</v>
      </c>
      <c r="ZF94" s="84">
        <v>476789.70318562997</v>
      </c>
      <c r="ZG94" s="84">
        <v>507610.915361411</v>
      </c>
      <c r="ZH94" s="84">
        <v>490957.404213231</v>
      </c>
      <c r="ZI94" s="84">
        <v>503213.65795518499</v>
      </c>
      <c r="ZJ94" s="84">
        <v>508633.83778015798</v>
      </c>
      <c r="ZK94" s="84">
        <v>495659.633343797</v>
      </c>
      <c r="ZL94" s="84">
        <v>449557.80508535402</v>
      </c>
      <c r="ZM94" s="84">
        <v>448018.47417495499</v>
      </c>
      <c r="ZN94" s="84">
        <v>451848.66667305602</v>
      </c>
      <c r="ZO94" s="84">
        <v>472051.08474838798</v>
      </c>
      <c r="ZP94" s="84">
        <v>425829.17615668202</v>
      </c>
      <c r="ZQ94" s="84">
        <v>435369.47550643201</v>
      </c>
      <c r="ZR94" s="84">
        <v>409812.58819603</v>
      </c>
      <c r="ZS94" s="84">
        <v>458920.84426831797</v>
      </c>
      <c r="ZT94" s="84">
        <v>462951.82626348699</v>
      </c>
      <c r="ZU94" s="84">
        <v>444236.420601708</v>
      </c>
      <c r="ZV94" s="84">
        <v>456805.17091261997</v>
      </c>
      <c r="ZW94" s="84">
        <v>493435.83924203803</v>
      </c>
      <c r="ZX94" s="84">
        <v>480248.63983206701</v>
      </c>
      <c r="ZY94" s="84">
        <v>461977.78914962203</v>
      </c>
      <c r="ZZ94" s="84">
        <v>459984.022926823</v>
      </c>
      <c r="AAA94" s="84">
        <v>440418.416034811</v>
      </c>
      <c r="AAB94" s="84">
        <v>446399.30839335301</v>
      </c>
      <c r="AAC94" s="84">
        <v>482337.39455293299</v>
      </c>
      <c r="AAD94" s="84">
        <v>470243.82515211898</v>
      </c>
      <c r="AAE94" s="84">
        <v>459394.14035819197</v>
      </c>
    </row>
    <row r="95" spans="1:707" s="65" customFormat="1" x14ac:dyDescent="0.25">
      <c r="A95" s="61" t="s">
        <v>2034</v>
      </c>
      <c r="B95" s="62">
        <f>STDEV(D95:BU95)/AVERAGE(D95:BU95)</f>
        <v>3.2663654599918247E-2</v>
      </c>
      <c r="C95" s="63"/>
      <c r="D95" s="64">
        <f t="shared" ref="D95:BU95" si="177">(D93/D94)*2.61</f>
        <v>5.1736839646098778</v>
      </c>
      <c r="E95" s="64">
        <f t="shared" si="177"/>
        <v>5.4028485637112533</v>
      </c>
      <c r="F95" s="64">
        <f t="shared" si="177"/>
        <v>5.2675573225903918</v>
      </c>
      <c r="G95" s="64">
        <f t="shared" si="177"/>
        <v>5.1079416159346529</v>
      </c>
      <c r="H95" s="64">
        <f t="shared" si="177"/>
        <v>5.0472651758016802</v>
      </c>
      <c r="I95" s="64">
        <f t="shared" si="177"/>
        <v>5.0285645746289394</v>
      </c>
      <c r="J95" s="64">
        <f t="shared" si="177"/>
        <v>5.5102336412848345</v>
      </c>
      <c r="K95" s="64">
        <f t="shared" si="177"/>
        <v>5.0413393256395009</v>
      </c>
      <c r="L95" s="64">
        <f t="shared" si="177"/>
        <v>5.1344479128896934</v>
      </c>
      <c r="M95" s="64">
        <f t="shared" si="177"/>
        <v>5.4506736974275771</v>
      </c>
      <c r="N95" s="64">
        <f t="shared" si="177"/>
        <v>4.9852358172271867</v>
      </c>
      <c r="O95" s="64">
        <f t="shared" si="177"/>
        <v>5.0282567878961002</v>
      </c>
      <c r="P95" s="64">
        <f t="shared" si="177"/>
        <v>5.2412890139721391</v>
      </c>
      <c r="Q95" s="64">
        <f t="shared" si="177"/>
        <v>5.5638844961128733</v>
      </c>
      <c r="R95" s="64">
        <f t="shared" si="177"/>
        <v>5.3308462672316779</v>
      </c>
      <c r="S95" s="64">
        <f t="shared" si="177"/>
        <v>5.2677487713111688</v>
      </c>
      <c r="T95" s="64">
        <f t="shared" si="177"/>
        <v>5.1641511527686319</v>
      </c>
      <c r="U95" s="64">
        <f t="shared" si="177"/>
        <v>5.1862880577940356</v>
      </c>
      <c r="V95" s="64">
        <f t="shared" si="177"/>
        <v>5.2282501028016961</v>
      </c>
      <c r="W95" s="64">
        <f t="shared" si="177"/>
        <v>5.3074805966963359</v>
      </c>
      <c r="X95" s="64">
        <f t="shared" si="177"/>
        <v>5.3296693893697036</v>
      </c>
      <c r="Y95" s="64">
        <f t="shared" si="177"/>
        <v>5.2692021653640717</v>
      </c>
      <c r="Z95" s="64">
        <f t="shared" si="177"/>
        <v>5.3043871829713849</v>
      </c>
      <c r="AA95" s="64">
        <f t="shared" si="177"/>
        <v>5.6099615758018651</v>
      </c>
      <c r="AB95" s="64">
        <f t="shared" si="177"/>
        <v>5.275284352724114</v>
      </c>
      <c r="AC95" s="64">
        <f t="shared" si="177"/>
        <v>5.2726425827745622</v>
      </c>
      <c r="AD95" s="64">
        <f t="shared" si="177"/>
        <v>5.1493463151934709</v>
      </c>
      <c r="AE95" s="64">
        <f t="shared" si="177"/>
        <v>5.4033979674728636</v>
      </c>
      <c r="AF95" s="64">
        <f t="shared" si="177"/>
        <v>5.1596664655947819</v>
      </c>
      <c r="AG95" s="64">
        <f t="shared" si="177"/>
        <v>5.0096376249009333</v>
      </c>
      <c r="AH95" s="64">
        <f t="shared" si="177"/>
        <v>4.9884319610002503</v>
      </c>
      <c r="AI95" s="64">
        <f t="shared" si="177"/>
        <v>5.2306148468035447</v>
      </c>
      <c r="AJ95" s="64">
        <f t="shared" si="177"/>
        <v>5.2157314690686869</v>
      </c>
      <c r="AK95" s="64">
        <f t="shared" si="177"/>
        <v>5.3309176864989611</v>
      </c>
      <c r="AL95" s="64">
        <f t="shared" si="177"/>
        <v>5.314581736559532</v>
      </c>
      <c r="AM95" s="64">
        <f t="shared" si="177"/>
        <v>5.2513079047820463</v>
      </c>
      <c r="AN95" s="64">
        <f t="shared" si="177"/>
        <v>5.5009373447809953</v>
      </c>
      <c r="AO95" s="64">
        <f t="shared" si="177"/>
        <v>5.4822559386402254</v>
      </c>
      <c r="AP95" s="64">
        <f t="shared" si="177"/>
        <v>5.2316990071451102</v>
      </c>
      <c r="AQ95" s="64">
        <f t="shared" si="177"/>
        <v>5.3233787861877415</v>
      </c>
      <c r="AR95" s="64">
        <f t="shared" si="177"/>
        <v>5.0041793200290252</v>
      </c>
      <c r="AS95" s="64">
        <f t="shared" si="177"/>
        <v>5.3311712756702265</v>
      </c>
      <c r="AT95" s="64">
        <f t="shared" si="177"/>
        <v>5.0262471961618935</v>
      </c>
      <c r="AU95" s="64">
        <f t="shared" si="177"/>
        <v>5.3412266778781428</v>
      </c>
      <c r="AV95" s="64">
        <f t="shared" si="177"/>
        <v>5.1204931385729981</v>
      </c>
      <c r="AW95" s="64">
        <f t="shared" si="177"/>
        <v>5.4370984861092095</v>
      </c>
      <c r="AX95" s="64">
        <f t="shared" si="177"/>
        <v>5.0368613479927395</v>
      </c>
      <c r="AY95" s="64">
        <f t="shared" si="177"/>
        <v>5.1574489350973582</v>
      </c>
      <c r="AZ95" s="64">
        <f t="shared" si="177"/>
        <v>5.3422969662860469</v>
      </c>
      <c r="BA95" s="64">
        <f t="shared" si="177"/>
        <v>5.305244394352866</v>
      </c>
      <c r="BB95" s="64">
        <f t="shared" si="177"/>
        <v>5.2955107289599983</v>
      </c>
      <c r="BC95" s="64">
        <f t="shared" si="177"/>
        <v>4.976256655342719</v>
      </c>
      <c r="BD95" s="64">
        <f t="shared" si="177"/>
        <v>5.1210266870623569</v>
      </c>
      <c r="BE95" s="64">
        <f t="shared" si="177"/>
        <v>5.259077719864151</v>
      </c>
      <c r="BF95" s="64">
        <f t="shared" si="177"/>
        <v>4.9443196602248207</v>
      </c>
      <c r="BG95" s="64">
        <f t="shared" si="177"/>
        <v>5.0014859079668472</v>
      </c>
      <c r="BH95" s="64">
        <f t="shared" si="177"/>
        <v>4.9823688542464639</v>
      </c>
      <c r="BI95" s="64">
        <f t="shared" si="177"/>
        <v>5.0950285920971981</v>
      </c>
      <c r="BJ95" s="64">
        <f t="shared" si="177"/>
        <v>5.3187293683993948</v>
      </c>
      <c r="BK95" s="64">
        <f t="shared" si="177"/>
        <v>4.9249864774056133</v>
      </c>
      <c r="BL95" s="64">
        <f t="shared" si="177"/>
        <v>5.2956020730839528</v>
      </c>
      <c r="BM95" s="64">
        <f t="shared" si="177"/>
        <v>5.0938464731019106</v>
      </c>
      <c r="BN95" s="64">
        <f t="shared" si="177"/>
        <v>5.4342640655128136</v>
      </c>
      <c r="BO95" s="64">
        <f t="shared" si="177"/>
        <v>5.0464113464181555</v>
      </c>
      <c r="BP95" s="64">
        <f t="shared" si="177"/>
        <v>5.519588270106949</v>
      </c>
      <c r="BQ95" s="64">
        <f t="shared" si="177"/>
        <v>5.2335540506906941</v>
      </c>
      <c r="BR95" s="64">
        <f t="shared" si="177"/>
        <v>4.8020638356869325</v>
      </c>
      <c r="BS95" s="64">
        <f t="shared" si="177"/>
        <v>5.153017655228747</v>
      </c>
      <c r="BT95" s="64">
        <f t="shared" si="177"/>
        <v>5.2349097538586511</v>
      </c>
      <c r="BU95" s="64">
        <f t="shared" si="177"/>
        <v>5.1262850531719799</v>
      </c>
      <c r="BW95" s="66">
        <f>STDEV(BY95:EP95)/AVERAGE(BY95:EP95)</f>
        <v>0.11753835679569426</v>
      </c>
      <c r="BX95" s="67"/>
      <c r="BY95" s="68">
        <f t="shared" ref="BY95:EO95" si="178">(BY93/BY94)*2.61</f>
        <v>6.2699371272489174E-2</v>
      </c>
      <c r="BZ95" s="68">
        <f t="shared" si="178"/>
        <v>7.6525034288722094E-2</v>
      </c>
      <c r="CA95" s="68">
        <f t="shared" si="178"/>
        <v>8.4171965438603294E-2</v>
      </c>
      <c r="CB95" s="68">
        <f t="shared" si="178"/>
        <v>5.6275884381890705E-2</v>
      </c>
      <c r="CC95" s="68">
        <f t="shared" si="178"/>
        <v>8.0940668689375758E-2</v>
      </c>
      <c r="CD95" s="68">
        <f t="shared" si="178"/>
        <v>7.3070199808905598E-2</v>
      </c>
      <c r="CE95" s="68">
        <f t="shared" si="178"/>
        <v>7.206540406079244E-2</v>
      </c>
      <c r="CF95" s="68">
        <f t="shared" si="178"/>
        <v>7.6214071160407557E-2</v>
      </c>
      <c r="CG95" s="68">
        <f t="shared" si="178"/>
        <v>6.9856404990307833E-2</v>
      </c>
      <c r="CH95" s="68">
        <f t="shared" si="178"/>
        <v>7.3889026372238292E-2</v>
      </c>
      <c r="CI95" s="68">
        <f t="shared" si="178"/>
        <v>7.5039339310983486E-2</v>
      </c>
      <c r="CJ95" s="68">
        <f t="shared" si="178"/>
        <v>7.0236220705028787E-2</v>
      </c>
      <c r="CK95" s="68">
        <f t="shared" si="178"/>
        <v>7.5403298596272761E-2</v>
      </c>
      <c r="CL95" s="68">
        <f t="shared" si="178"/>
        <v>6.8412795523933867E-2</v>
      </c>
      <c r="CM95" s="68">
        <f t="shared" si="178"/>
        <v>8.9847688987910401E-2</v>
      </c>
      <c r="CN95" s="68">
        <f t="shared" si="178"/>
        <v>8.2420589528929389E-2</v>
      </c>
      <c r="CO95" s="68">
        <f t="shared" si="178"/>
        <v>7.3422031423141465E-2</v>
      </c>
      <c r="CP95" s="68">
        <f t="shared" si="178"/>
        <v>7.3038811985360275E-2</v>
      </c>
      <c r="CQ95" s="68">
        <f t="shared" si="178"/>
        <v>7.5654549200142432E-2</v>
      </c>
      <c r="CR95" s="68">
        <f t="shared" si="178"/>
        <v>5.8146894171712517E-2</v>
      </c>
      <c r="CS95" s="68">
        <f t="shared" si="178"/>
        <v>8.3230594646180586E-2</v>
      </c>
      <c r="CT95" s="68">
        <f t="shared" si="178"/>
        <v>6.9535008940383461E-2</v>
      </c>
      <c r="CU95" s="68">
        <f t="shared" si="178"/>
        <v>7.6007334544678479E-2</v>
      </c>
      <c r="CV95" s="68">
        <f t="shared" si="178"/>
        <v>7.0343342359777711E-2</v>
      </c>
      <c r="CW95" s="68">
        <f t="shared" si="178"/>
        <v>6.3268936671971088E-2</v>
      </c>
      <c r="CX95" s="68">
        <f t="shared" si="178"/>
        <v>7.2373772912195877E-2</v>
      </c>
      <c r="CY95" s="68">
        <f t="shared" si="178"/>
        <v>7.8090814939276748E-2</v>
      </c>
      <c r="CZ95" s="68">
        <f t="shared" si="178"/>
        <v>6.7503593342747636E-2</v>
      </c>
      <c r="DA95" s="68">
        <f t="shared" si="178"/>
        <v>5.8467559948394553E-2</v>
      </c>
      <c r="DB95" s="68">
        <f t="shared" si="178"/>
        <v>9.1233713798118357E-2</v>
      </c>
      <c r="DC95" s="68">
        <f t="shared" si="178"/>
        <v>5.9170042769648969E-2</v>
      </c>
      <c r="DD95" s="68">
        <f t="shared" si="178"/>
        <v>7.4137794070508814E-2</v>
      </c>
      <c r="DE95" s="68">
        <f t="shared" si="178"/>
        <v>7.4514549052554141E-2</v>
      </c>
      <c r="DF95" s="68">
        <f t="shared" si="178"/>
        <v>6.6051454805202428E-2</v>
      </c>
      <c r="DG95" s="68">
        <f t="shared" si="178"/>
        <v>6.8410624262699352E-2</v>
      </c>
      <c r="DH95" s="68">
        <f t="shared" si="178"/>
        <v>8.4626016280728675E-2</v>
      </c>
      <c r="DI95" s="68">
        <f t="shared" si="178"/>
        <v>7.2502491878363717E-2</v>
      </c>
      <c r="DJ95" s="68">
        <f t="shared" si="178"/>
        <v>6.4991968888272467E-2</v>
      </c>
      <c r="DK95" s="68">
        <f t="shared" si="178"/>
        <v>6.7949747629016635E-2</v>
      </c>
      <c r="DL95" s="68">
        <f t="shared" si="178"/>
        <v>6.2339273928989553E-2</v>
      </c>
      <c r="DM95" s="68">
        <f t="shared" si="178"/>
        <v>6.5597352866553924E-2</v>
      </c>
      <c r="DN95" s="68">
        <f t="shared" si="178"/>
        <v>7.7463596033318399E-2</v>
      </c>
      <c r="DO95" s="68">
        <f t="shared" si="178"/>
        <v>6.822341845262006E-2</v>
      </c>
      <c r="DP95" s="68">
        <f t="shared" si="178"/>
        <v>8.8726420732044106E-2</v>
      </c>
      <c r="DQ95" s="68">
        <f t="shared" si="178"/>
        <v>6.7768192051642612E-2</v>
      </c>
      <c r="DR95" s="68">
        <f t="shared" si="178"/>
        <v>6.0830719157617286E-2</v>
      </c>
      <c r="DS95" s="68">
        <f t="shared" si="178"/>
        <v>6.7185671989093698E-2</v>
      </c>
      <c r="DT95" s="68">
        <f t="shared" si="178"/>
        <v>7.3741179677672394E-2</v>
      </c>
      <c r="DU95" s="68">
        <f t="shared" si="178"/>
        <v>7.3624343670274248E-2</v>
      </c>
      <c r="DV95" s="68">
        <f t="shared" si="178"/>
        <v>6.3332605868830383E-2</v>
      </c>
      <c r="DW95" s="68">
        <f t="shared" si="178"/>
        <v>7.8594440471527749E-2</v>
      </c>
      <c r="DX95" s="68">
        <f t="shared" si="178"/>
        <v>7.3882979422899189E-2</v>
      </c>
      <c r="DY95" s="68">
        <f t="shared" si="178"/>
        <v>7.0694713788879635E-2</v>
      </c>
      <c r="DZ95" s="68">
        <f t="shared" si="178"/>
        <v>6.5870147936195986E-2</v>
      </c>
      <c r="EA95" s="68">
        <f t="shared" si="178"/>
        <v>7.9379952299501191E-2</v>
      </c>
      <c r="EB95" s="68">
        <f t="shared" si="178"/>
        <v>8.4307062112693232E-2</v>
      </c>
      <c r="EC95" s="68">
        <f t="shared" si="178"/>
        <v>8.2965003137670912E-2</v>
      </c>
      <c r="ED95" s="68">
        <f t="shared" si="178"/>
        <v>7.1104662252592224E-2</v>
      </c>
      <c r="EE95" s="68">
        <f t="shared" si="178"/>
        <v>6.161875492216929E-2</v>
      </c>
      <c r="EF95" s="68">
        <f t="shared" si="178"/>
        <v>6.1142019235550057E-2</v>
      </c>
      <c r="EG95" s="68">
        <f t="shared" si="178"/>
        <v>6.1332210860093689E-2</v>
      </c>
      <c r="EH95" s="68">
        <f t="shared" si="178"/>
        <v>8.8228983668937125E-2</v>
      </c>
      <c r="EI95" s="68">
        <f t="shared" si="178"/>
        <v>5.60060274200967E-2</v>
      </c>
      <c r="EJ95" s="68">
        <f t="shared" si="178"/>
        <v>7.3455556892028512E-2</v>
      </c>
      <c r="EK95" s="68">
        <f t="shared" si="178"/>
        <v>6.4628413130648127E-2</v>
      </c>
      <c r="EL95" s="68">
        <f t="shared" si="178"/>
        <v>7.4185622847061025E-2</v>
      </c>
      <c r="EM95" s="68">
        <f t="shared" si="178"/>
        <v>5.680152322156555E-2</v>
      </c>
      <c r="EN95" s="68">
        <f t="shared" si="178"/>
        <v>6.6758352657441816E-2</v>
      </c>
      <c r="EO95" s="68">
        <f t="shared" si="178"/>
        <v>7.7738248351730141E-2</v>
      </c>
      <c r="EP95" s="68">
        <f t="shared" ref="EP95" si="179">(EP93/EP94)*2.61</f>
        <v>6.9519527557664273E-2</v>
      </c>
      <c r="EQ95" s="87"/>
      <c r="ER95" s="88">
        <f>(ER93/ER94)*2.61</f>
        <v>6.9762371909787069E-2</v>
      </c>
      <c r="ES95" s="88">
        <f t="shared" ref="ES95:HD95" si="180">(ES93/ES94)*2.61</f>
        <v>7.9527222315084731E-2</v>
      </c>
      <c r="ET95" s="88" t="e">
        <f t="shared" si="180"/>
        <v>#VALUE!</v>
      </c>
      <c r="EU95" s="88">
        <f t="shared" si="180"/>
        <v>3.3280959640123127E-2</v>
      </c>
      <c r="EV95" s="88">
        <f t="shared" si="180"/>
        <v>2.7888473373311688E-2</v>
      </c>
      <c r="EW95" s="88" t="e">
        <f t="shared" si="180"/>
        <v>#VALUE!</v>
      </c>
      <c r="EX95" s="88" t="e">
        <f t="shared" si="180"/>
        <v>#VALUE!</v>
      </c>
      <c r="EY95" s="88" t="e">
        <f t="shared" si="180"/>
        <v>#VALUE!</v>
      </c>
      <c r="EZ95" s="88">
        <f t="shared" si="180"/>
        <v>5.7118720849445116E-2</v>
      </c>
      <c r="FA95" s="88">
        <f t="shared" si="180"/>
        <v>2.9417476506866144E-2</v>
      </c>
      <c r="FB95" s="88">
        <f t="shared" si="180"/>
        <v>4.2420814738455756E-2</v>
      </c>
      <c r="FC95" s="88" t="e">
        <f t="shared" si="180"/>
        <v>#VALUE!</v>
      </c>
      <c r="FD95" s="88" t="e">
        <f t="shared" si="180"/>
        <v>#VALUE!</v>
      </c>
      <c r="FE95" s="88" t="e">
        <f t="shared" si="180"/>
        <v>#VALUE!</v>
      </c>
      <c r="FF95" s="88" t="e">
        <f t="shared" si="180"/>
        <v>#VALUE!</v>
      </c>
      <c r="FG95" s="88">
        <f t="shared" si="180"/>
        <v>6.077010075729096E-2</v>
      </c>
      <c r="FH95" s="88" t="e">
        <f t="shared" si="180"/>
        <v>#VALUE!</v>
      </c>
      <c r="FI95" s="88">
        <f t="shared" si="180"/>
        <v>3.0533246844221679E-2</v>
      </c>
      <c r="FJ95" s="88" t="e">
        <f t="shared" si="180"/>
        <v>#VALUE!</v>
      </c>
      <c r="FK95" s="88" t="e">
        <f t="shared" si="180"/>
        <v>#VALUE!</v>
      </c>
      <c r="FL95" s="88">
        <f t="shared" si="180"/>
        <v>6.9137993534760175E-2</v>
      </c>
      <c r="FM95" s="88">
        <f t="shared" si="180"/>
        <v>0.12039884525326149</v>
      </c>
      <c r="FN95" s="88">
        <f t="shared" si="180"/>
        <v>7.0173943406165382E-2</v>
      </c>
      <c r="FO95" s="88" t="e">
        <f t="shared" si="180"/>
        <v>#VALUE!</v>
      </c>
      <c r="FP95" s="88">
        <f t="shared" si="180"/>
        <v>2.9069921354822115E-2</v>
      </c>
      <c r="FQ95" s="88" t="e">
        <f t="shared" si="180"/>
        <v>#VALUE!</v>
      </c>
      <c r="FR95" s="88">
        <f t="shared" si="180"/>
        <v>2.5932116026680961E-2</v>
      </c>
      <c r="FS95" s="88" t="e">
        <f t="shared" si="180"/>
        <v>#VALUE!</v>
      </c>
      <c r="FT95" s="88">
        <f t="shared" si="180"/>
        <v>4.056483270850722E-2</v>
      </c>
      <c r="FU95" s="88" t="e">
        <f t="shared" si="180"/>
        <v>#VALUE!</v>
      </c>
      <c r="FV95" s="88" t="e">
        <f t="shared" si="180"/>
        <v>#VALUE!</v>
      </c>
      <c r="FW95" s="88" t="e">
        <f t="shared" si="180"/>
        <v>#VALUE!</v>
      </c>
      <c r="FX95" s="88">
        <f t="shared" si="180"/>
        <v>3.8785910099328857E-2</v>
      </c>
      <c r="FY95" s="88" t="e">
        <f t="shared" si="180"/>
        <v>#VALUE!</v>
      </c>
      <c r="FZ95" s="88">
        <f t="shared" si="180"/>
        <v>0.10002715425217805</v>
      </c>
      <c r="GA95" s="88">
        <f t="shared" si="180"/>
        <v>4.1008180465287508E-2</v>
      </c>
      <c r="GB95" s="88">
        <f t="shared" si="180"/>
        <v>6.8950461911472943E-2</v>
      </c>
      <c r="GC95" s="88" t="e">
        <f t="shared" si="180"/>
        <v>#VALUE!</v>
      </c>
      <c r="GD95" s="88">
        <f t="shared" si="180"/>
        <v>5.9200639716441482E-2</v>
      </c>
      <c r="GE95" s="88" t="e">
        <f t="shared" si="180"/>
        <v>#VALUE!</v>
      </c>
      <c r="GF95" s="88">
        <f t="shared" si="180"/>
        <v>3.1334216967584719E-2</v>
      </c>
      <c r="GG95" s="88" t="e">
        <f t="shared" si="180"/>
        <v>#VALUE!</v>
      </c>
      <c r="GH95" s="88">
        <f t="shared" si="180"/>
        <v>8.2703291876408472E-2</v>
      </c>
      <c r="GI95" s="88" t="e">
        <f t="shared" si="180"/>
        <v>#VALUE!</v>
      </c>
      <c r="GJ95" s="88">
        <f t="shared" si="180"/>
        <v>3.0911327034420025E-2</v>
      </c>
      <c r="GK95" s="88" t="e">
        <f t="shared" si="180"/>
        <v>#VALUE!</v>
      </c>
      <c r="GL95" s="88" t="e">
        <f t="shared" si="180"/>
        <v>#VALUE!</v>
      </c>
      <c r="GM95" s="88" t="e">
        <f t="shared" si="180"/>
        <v>#VALUE!</v>
      </c>
      <c r="GN95" s="88">
        <f t="shared" si="180"/>
        <v>2.9793697173612126E-2</v>
      </c>
      <c r="GO95" s="88">
        <f t="shared" si="180"/>
        <v>7.6739834536392229E-2</v>
      </c>
      <c r="GP95" s="88" t="e">
        <f t="shared" si="180"/>
        <v>#VALUE!</v>
      </c>
      <c r="GQ95" s="88">
        <f t="shared" si="180"/>
        <v>2.7974837613251369E-2</v>
      </c>
      <c r="GR95" s="88" t="e">
        <f t="shared" si="180"/>
        <v>#VALUE!</v>
      </c>
      <c r="GS95" s="88">
        <f t="shared" si="180"/>
        <v>6.690135107421831E-2</v>
      </c>
      <c r="GT95" s="88">
        <f t="shared" si="180"/>
        <v>0.1017034184059746</v>
      </c>
      <c r="GU95" s="88">
        <f t="shared" si="180"/>
        <v>6.1815268295366134E-2</v>
      </c>
      <c r="GV95" s="88">
        <f t="shared" si="180"/>
        <v>3.7010164000780263E-2</v>
      </c>
      <c r="GW95" s="88" t="e">
        <f t="shared" si="180"/>
        <v>#VALUE!</v>
      </c>
      <c r="GX95" s="88" t="e">
        <f t="shared" si="180"/>
        <v>#VALUE!</v>
      </c>
      <c r="GY95" s="88" t="e">
        <f t="shared" si="180"/>
        <v>#VALUE!</v>
      </c>
      <c r="GZ95" s="88" t="e">
        <f t="shared" si="180"/>
        <v>#VALUE!</v>
      </c>
      <c r="HA95" s="88">
        <f t="shared" si="180"/>
        <v>3.0160361214128403E-2</v>
      </c>
      <c r="HB95" s="88" t="e">
        <f t="shared" si="180"/>
        <v>#VALUE!</v>
      </c>
      <c r="HC95" s="88" t="e">
        <f t="shared" si="180"/>
        <v>#VALUE!</v>
      </c>
      <c r="HD95" s="88" t="e">
        <f t="shared" si="180"/>
        <v>#VALUE!</v>
      </c>
      <c r="HE95" s="88" t="e">
        <f t="shared" ref="HE95:JP95" si="181">(HE93/HE94)*2.61</f>
        <v>#VALUE!</v>
      </c>
      <c r="HF95" s="88">
        <f t="shared" si="181"/>
        <v>2.5677351674460135E-2</v>
      </c>
      <c r="HG95" s="88">
        <f t="shared" si="181"/>
        <v>5.1157322853618438E-2</v>
      </c>
      <c r="HH95" s="88">
        <f t="shared" si="181"/>
        <v>3.2266964939808407E-2</v>
      </c>
      <c r="HI95" s="88" t="e">
        <f t="shared" si="181"/>
        <v>#VALUE!</v>
      </c>
      <c r="HJ95" s="88">
        <f t="shared" si="181"/>
        <v>4.1028514697949041E-2</v>
      </c>
      <c r="HK95" s="88">
        <f t="shared" si="181"/>
        <v>9.5815992451007914E-2</v>
      </c>
      <c r="HL95" s="88">
        <f t="shared" si="181"/>
        <v>5.1687297258629528E-2</v>
      </c>
      <c r="HM95" s="88" t="e">
        <f t="shared" si="181"/>
        <v>#VALUE!</v>
      </c>
      <c r="HN95" s="88">
        <f t="shared" si="181"/>
        <v>4.9029099083668523E-2</v>
      </c>
      <c r="HO95" s="88">
        <f t="shared" si="181"/>
        <v>6.3596230935189374E-2</v>
      </c>
      <c r="HP95" s="88">
        <f t="shared" si="181"/>
        <v>6.8779747593837801E-2</v>
      </c>
      <c r="HQ95" s="88" t="e">
        <f t="shared" si="181"/>
        <v>#VALUE!</v>
      </c>
      <c r="HR95" s="88">
        <f t="shared" si="181"/>
        <v>4.1136566301907117E-2</v>
      </c>
      <c r="HS95" s="88" t="e">
        <f t="shared" si="181"/>
        <v>#VALUE!</v>
      </c>
      <c r="HT95" s="88" t="e">
        <f t="shared" si="181"/>
        <v>#VALUE!</v>
      </c>
      <c r="HU95" s="88">
        <f t="shared" si="181"/>
        <v>0.43662199228517606</v>
      </c>
      <c r="HV95" s="88">
        <f t="shared" si="181"/>
        <v>3.4607477793919796E-2</v>
      </c>
      <c r="HW95" s="88">
        <f t="shared" si="181"/>
        <v>3.2861555550746067E-2</v>
      </c>
      <c r="HX95" s="88">
        <f t="shared" si="181"/>
        <v>3.8753736205002394E-2</v>
      </c>
      <c r="HY95" s="88" t="e">
        <f t="shared" si="181"/>
        <v>#VALUE!</v>
      </c>
      <c r="HZ95" s="88" t="e">
        <f t="shared" si="181"/>
        <v>#VALUE!</v>
      </c>
      <c r="IA95" s="88">
        <f t="shared" si="181"/>
        <v>4.8623925700102863E-2</v>
      </c>
      <c r="IB95" s="88">
        <f t="shared" si="181"/>
        <v>2.872076450506391E-2</v>
      </c>
      <c r="IC95" s="88" t="e">
        <f t="shared" si="181"/>
        <v>#VALUE!</v>
      </c>
      <c r="ID95" s="88" t="e">
        <f t="shared" si="181"/>
        <v>#VALUE!</v>
      </c>
      <c r="IE95" s="88">
        <f t="shared" si="181"/>
        <v>6.4009359495862353E-2</v>
      </c>
      <c r="IF95" s="88" t="e">
        <f t="shared" si="181"/>
        <v>#VALUE!</v>
      </c>
      <c r="IG95" s="88">
        <f t="shared" si="181"/>
        <v>9.4307731826188665E-2</v>
      </c>
      <c r="IH95" s="88">
        <f t="shared" si="181"/>
        <v>4.8008439739247039E-2</v>
      </c>
      <c r="II95" s="88">
        <f t="shared" si="181"/>
        <v>2.7822034527387452E-2</v>
      </c>
      <c r="IJ95" s="88">
        <f t="shared" si="181"/>
        <v>5.7820473781139942E-2</v>
      </c>
      <c r="IK95" s="88" t="e">
        <f t="shared" si="181"/>
        <v>#VALUE!</v>
      </c>
      <c r="IL95" s="88">
        <f t="shared" si="181"/>
        <v>4.0800934006402861E-2</v>
      </c>
      <c r="IM95" s="88">
        <f t="shared" si="181"/>
        <v>5.4257159397469536E-2</v>
      </c>
      <c r="IN95" s="88">
        <f t="shared" si="181"/>
        <v>5.3427612946443361E-2</v>
      </c>
      <c r="IO95" s="88">
        <f t="shared" si="181"/>
        <v>4.0263647108831908E-2</v>
      </c>
      <c r="IP95" s="88">
        <f t="shared" si="181"/>
        <v>3.8072559163577845E-2</v>
      </c>
      <c r="IQ95" s="88" t="e">
        <f t="shared" si="181"/>
        <v>#VALUE!</v>
      </c>
      <c r="IR95" s="88">
        <f t="shared" si="181"/>
        <v>3.1296310802569505E-2</v>
      </c>
      <c r="IS95" s="88">
        <f t="shared" si="181"/>
        <v>6.1480265482279056E-2</v>
      </c>
      <c r="IT95" s="88">
        <f t="shared" si="181"/>
        <v>4.8075661313642729E-2</v>
      </c>
      <c r="IU95" s="88">
        <f t="shared" si="181"/>
        <v>3.8562445057018224E-2</v>
      </c>
      <c r="IV95" s="88">
        <f t="shared" si="181"/>
        <v>3.8622362432117301E-2</v>
      </c>
      <c r="IW95" s="88" t="e">
        <f t="shared" si="181"/>
        <v>#VALUE!</v>
      </c>
      <c r="IX95" s="88" t="e">
        <f t="shared" si="181"/>
        <v>#VALUE!</v>
      </c>
      <c r="IY95" s="88" t="e">
        <f t="shared" si="181"/>
        <v>#VALUE!</v>
      </c>
      <c r="IZ95" s="88" t="e">
        <f t="shared" si="181"/>
        <v>#VALUE!</v>
      </c>
      <c r="JA95" s="88">
        <f t="shared" si="181"/>
        <v>3.1309571809911944E-2</v>
      </c>
      <c r="JB95" s="88">
        <f t="shared" si="181"/>
        <v>9.1408540157102355E-2</v>
      </c>
      <c r="JC95" s="88" t="e">
        <f t="shared" si="181"/>
        <v>#VALUE!</v>
      </c>
      <c r="JD95" s="88">
        <f t="shared" si="181"/>
        <v>0.10833308743563586</v>
      </c>
      <c r="JE95" s="88" t="e">
        <f t="shared" si="181"/>
        <v>#VALUE!</v>
      </c>
      <c r="JF95" s="88" t="e">
        <f t="shared" si="181"/>
        <v>#VALUE!</v>
      </c>
      <c r="JG95" s="88">
        <f t="shared" si="181"/>
        <v>5.9076341293492068E-2</v>
      </c>
      <c r="JH95" s="88">
        <f t="shared" si="181"/>
        <v>3.4381330107314777E-2</v>
      </c>
      <c r="JI95" s="88">
        <f t="shared" si="181"/>
        <v>6.6057872318383754E-2</v>
      </c>
      <c r="JJ95" s="88">
        <f t="shared" si="181"/>
        <v>4.7302251804384944E-2</v>
      </c>
      <c r="JK95" s="88" t="e">
        <f t="shared" si="181"/>
        <v>#VALUE!</v>
      </c>
      <c r="JL95" s="88">
        <f t="shared" si="181"/>
        <v>3.3521565807873965E-2</v>
      </c>
      <c r="JM95" s="88">
        <f t="shared" si="181"/>
        <v>3.1647427905120512E-2</v>
      </c>
      <c r="JN95" s="88" t="e">
        <f t="shared" si="181"/>
        <v>#VALUE!</v>
      </c>
      <c r="JO95" s="88" t="e">
        <f t="shared" si="181"/>
        <v>#VALUE!</v>
      </c>
      <c r="JP95" s="88" t="e">
        <f t="shared" si="181"/>
        <v>#VALUE!</v>
      </c>
      <c r="JQ95" s="88" t="e">
        <f t="shared" ref="JQ95:MB95" si="182">(JQ93/JQ94)*2.61</f>
        <v>#VALUE!</v>
      </c>
      <c r="JR95" s="88" t="e">
        <f t="shared" si="182"/>
        <v>#VALUE!</v>
      </c>
      <c r="JS95" s="88">
        <f t="shared" si="182"/>
        <v>5.271368388048895E-2</v>
      </c>
      <c r="JT95" s="88" t="e">
        <f t="shared" si="182"/>
        <v>#VALUE!</v>
      </c>
      <c r="JU95" s="88">
        <f t="shared" si="182"/>
        <v>2.9731390418284594E-2</v>
      </c>
      <c r="JV95" s="88">
        <f t="shared" si="182"/>
        <v>3.0004624188350582E-2</v>
      </c>
      <c r="JW95" s="88">
        <f t="shared" si="182"/>
        <v>8.0867681036047287E-2</v>
      </c>
      <c r="JX95" s="88" t="e">
        <f t="shared" si="182"/>
        <v>#VALUE!</v>
      </c>
      <c r="JY95" s="88" t="e">
        <f t="shared" si="182"/>
        <v>#VALUE!</v>
      </c>
      <c r="JZ95" s="88" t="e">
        <f t="shared" si="182"/>
        <v>#VALUE!</v>
      </c>
      <c r="KA95" s="88">
        <f t="shared" si="182"/>
        <v>4.2310737149351969E-2</v>
      </c>
      <c r="KB95" s="88" t="e">
        <f t="shared" si="182"/>
        <v>#VALUE!</v>
      </c>
      <c r="KC95" s="88">
        <f t="shared" si="182"/>
        <v>6.2787202315056037E-2</v>
      </c>
      <c r="KD95" s="88">
        <f t="shared" si="182"/>
        <v>5.5530806057896266E-2</v>
      </c>
      <c r="KE95" s="88" t="e">
        <f t="shared" si="182"/>
        <v>#VALUE!</v>
      </c>
      <c r="KF95" s="88">
        <f t="shared" si="182"/>
        <v>4.1231676644538542E-2</v>
      </c>
      <c r="KG95" s="88">
        <f t="shared" si="182"/>
        <v>3.4253905527826894E-2</v>
      </c>
      <c r="KH95" s="88" t="e">
        <f t="shared" si="182"/>
        <v>#VALUE!</v>
      </c>
      <c r="KI95" s="88" t="e">
        <f t="shared" si="182"/>
        <v>#VALUE!</v>
      </c>
      <c r="KJ95" s="88" t="e">
        <f t="shared" si="182"/>
        <v>#VALUE!</v>
      </c>
      <c r="KK95" s="88" t="e">
        <f t="shared" si="182"/>
        <v>#VALUE!</v>
      </c>
      <c r="KL95" s="88" t="e">
        <f t="shared" si="182"/>
        <v>#VALUE!</v>
      </c>
      <c r="KM95" s="88">
        <f t="shared" si="182"/>
        <v>5.389463599883694E-2</v>
      </c>
      <c r="KN95" s="88">
        <f t="shared" si="182"/>
        <v>8.7031233904317898E-2</v>
      </c>
      <c r="KO95" s="88" t="e">
        <f t="shared" si="182"/>
        <v>#VALUE!</v>
      </c>
      <c r="KP95" s="88">
        <f t="shared" si="182"/>
        <v>4.0301131509729006E-2</v>
      </c>
      <c r="KQ95" s="88">
        <f t="shared" si="182"/>
        <v>4.1343474711544252E-2</v>
      </c>
      <c r="KR95" s="88">
        <f t="shared" si="182"/>
        <v>3.5254053813743844E-2</v>
      </c>
      <c r="KS95" s="88" t="e">
        <f t="shared" si="182"/>
        <v>#VALUE!</v>
      </c>
      <c r="KT95" s="88" t="e">
        <f t="shared" si="182"/>
        <v>#VALUE!</v>
      </c>
      <c r="KU95" s="88" t="e">
        <f t="shared" si="182"/>
        <v>#VALUE!</v>
      </c>
      <c r="KV95" s="88" t="e">
        <f t="shared" si="182"/>
        <v>#VALUE!</v>
      </c>
      <c r="KW95" s="88">
        <f t="shared" si="182"/>
        <v>7.7925360871507962E-2</v>
      </c>
      <c r="KX95" s="88">
        <f t="shared" si="182"/>
        <v>9.639252841808317E-2</v>
      </c>
      <c r="KY95" s="88">
        <f t="shared" si="182"/>
        <v>4.5072254128206049E-2</v>
      </c>
      <c r="KZ95" s="88" t="e">
        <f t="shared" si="182"/>
        <v>#VALUE!</v>
      </c>
      <c r="LA95" s="88" t="e">
        <f t="shared" si="182"/>
        <v>#VALUE!</v>
      </c>
      <c r="LB95" s="88">
        <f t="shared" si="182"/>
        <v>3.403673055801202E-2</v>
      </c>
      <c r="LC95" s="88">
        <f t="shared" si="182"/>
        <v>2.5302652988306314E-2</v>
      </c>
      <c r="LD95" s="88">
        <f t="shared" si="182"/>
        <v>2.5051342871748351E-2</v>
      </c>
      <c r="LE95" s="88" t="e">
        <f t="shared" si="182"/>
        <v>#VALUE!</v>
      </c>
      <c r="LF95" s="88" t="e">
        <f t="shared" si="182"/>
        <v>#VALUE!</v>
      </c>
      <c r="LG95" s="88" t="e">
        <f t="shared" si="182"/>
        <v>#VALUE!</v>
      </c>
      <c r="LH95" s="88">
        <f t="shared" si="182"/>
        <v>3.3226908604484844E-2</v>
      </c>
      <c r="LI95" s="88">
        <f t="shared" si="182"/>
        <v>5.814192549612042E-2</v>
      </c>
      <c r="LJ95" s="88" t="e">
        <f t="shared" si="182"/>
        <v>#VALUE!</v>
      </c>
      <c r="LK95" s="88">
        <f t="shared" si="182"/>
        <v>2.856873032322468E-2</v>
      </c>
      <c r="LL95" s="88">
        <f t="shared" si="182"/>
        <v>9.8373843048777387E-2</v>
      </c>
      <c r="LM95" s="88">
        <f t="shared" si="182"/>
        <v>4.2279765970991916E-2</v>
      </c>
      <c r="LN95" s="88" t="e">
        <f t="shared" si="182"/>
        <v>#VALUE!</v>
      </c>
      <c r="LO95" s="88">
        <f t="shared" si="182"/>
        <v>0.12748703970434208</v>
      </c>
      <c r="LP95" s="88">
        <f t="shared" si="182"/>
        <v>3.574945896950607E-2</v>
      </c>
      <c r="LQ95" s="88">
        <f t="shared" si="182"/>
        <v>6.825640404016016E-2</v>
      </c>
      <c r="LR95" s="88" t="e">
        <f t="shared" si="182"/>
        <v>#VALUE!</v>
      </c>
      <c r="LS95" s="88">
        <f t="shared" si="182"/>
        <v>3.436035569334734E-2</v>
      </c>
      <c r="LT95" s="88" t="e">
        <f t="shared" si="182"/>
        <v>#VALUE!</v>
      </c>
      <c r="LU95" s="88">
        <f t="shared" si="182"/>
        <v>3.0325201340653442E-2</v>
      </c>
      <c r="LV95" s="88">
        <f t="shared" si="182"/>
        <v>3.1018574137595123E-2</v>
      </c>
      <c r="LW95" s="88" t="e">
        <f t="shared" si="182"/>
        <v>#VALUE!</v>
      </c>
      <c r="LX95" s="88">
        <f t="shared" si="182"/>
        <v>7.2265149972290166E-2</v>
      </c>
      <c r="LY95" s="88" t="e">
        <f t="shared" si="182"/>
        <v>#VALUE!</v>
      </c>
      <c r="LZ95" s="88" t="e">
        <f t="shared" si="182"/>
        <v>#VALUE!</v>
      </c>
      <c r="MA95" s="88" t="e">
        <f t="shared" si="182"/>
        <v>#VALUE!</v>
      </c>
      <c r="MB95" s="88">
        <f t="shared" si="182"/>
        <v>3.5197189172188226E-2</v>
      </c>
      <c r="MC95" s="88">
        <f t="shared" ref="MC95:ON95" si="183">(MC93/MC94)*2.61</f>
        <v>0.12794667860911801</v>
      </c>
      <c r="MD95" s="88" t="e">
        <f t="shared" si="183"/>
        <v>#VALUE!</v>
      </c>
      <c r="ME95" s="88" t="e">
        <f t="shared" si="183"/>
        <v>#VALUE!</v>
      </c>
      <c r="MF95" s="88" t="e">
        <f t="shared" si="183"/>
        <v>#VALUE!</v>
      </c>
      <c r="MG95" s="88">
        <f t="shared" si="183"/>
        <v>0.16645163698945159</v>
      </c>
      <c r="MH95" s="88" t="e">
        <f t="shared" si="183"/>
        <v>#VALUE!</v>
      </c>
      <c r="MI95" s="88" t="e">
        <f t="shared" si="183"/>
        <v>#VALUE!</v>
      </c>
      <c r="MJ95" s="88" t="e">
        <f t="shared" si="183"/>
        <v>#VALUE!</v>
      </c>
      <c r="MK95" s="88" t="e">
        <f t="shared" si="183"/>
        <v>#VALUE!</v>
      </c>
      <c r="ML95" s="88" t="e">
        <f t="shared" si="183"/>
        <v>#VALUE!</v>
      </c>
      <c r="MM95" s="88" t="e">
        <f t="shared" si="183"/>
        <v>#VALUE!</v>
      </c>
      <c r="MN95" s="88" t="e">
        <f t="shared" si="183"/>
        <v>#VALUE!</v>
      </c>
      <c r="MO95" s="88" t="e">
        <f t="shared" si="183"/>
        <v>#VALUE!</v>
      </c>
      <c r="MP95" s="88">
        <f t="shared" si="183"/>
        <v>3.5615804159901794E-2</v>
      </c>
      <c r="MQ95" s="88" t="e">
        <f t="shared" si="183"/>
        <v>#VALUE!</v>
      </c>
      <c r="MR95" s="88">
        <f t="shared" si="183"/>
        <v>3.5071949231421339E-2</v>
      </c>
      <c r="MS95" s="88">
        <f t="shared" si="183"/>
        <v>5.1455193137538643E-2</v>
      </c>
      <c r="MT95" s="88" t="e">
        <f t="shared" si="183"/>
        <v>#VALUE!</v>
      </c>
      <c r="MU95" s="88" t="e">
        <f t="shared" si="183"/>
        <v>#VALUE!</v>
      </c>
      <c r="MV95" s="88">
        <f t="shared" si="183"/>
        <v>4.2609239223735489E-2</v>
      </c>
      <c r="MW95" s="88" t="e">
        <f t="shared" si="183"/>
        <v>#VALUE!</v>
      </c>
      <c r="MX95" s="88" t="e">
        <f t="shared" si="183"/>
        <v>#VALUE!</v>
      </c>
      <c r="MY95" s="88" t="e">
        <f t="shared" si="183"/>
        <v>#VALUE!</v>
      </c>
      <c r="MZ95" s="88" t="e">
        <f t="shared" si="183"/>
        <v>#VALUE!</v>
      </c>
      <c r="NA95" s="88" t="e">
        <f t="shared" si="183"/>
        <v>#VALUE!</v>
      </c>
      <c r="NB95" s="88">
        <f t="shared" si="183"/>
        <v>6.4296852625555304E-2</v>
      </c>
      <c r="NC95" s="88">
        <f t="shared" si="183"/>
        <v>3.999440528083447E-2</v>
      </c>
      <c r="ND95" s="88">
        <f t="shared" si="183"/>
        <v>4.885703884694563E-2</v>
      </c>
      <c r="NE95" s="88">
        <f t="shared" si="183"/>
        <v>4.0420746480516925E-2</v>
      </c>
      <c r="NF95" s="88" t="e">
        <f t="shared" si="183"/>
        <v>#VALUE!</v>
      </c>
      <c r="NG95" s="88" t="e">
        <f t="shared" si="183"/>
        <v>#VALUE!</v>
      </c>
      <c r="NH95" s="88" t="e">
        <f t="shared" si="183"/>
        <v>#VALUE!</v>
      </c>
      <c r="NI95" s="88">
        <f t="shared" si="183"/>
        <v>4.659760647099756E-2</v>
      </c>
      <c r="NJ95" s="88">
        <f t="shared" si="183"/>
        <v>7.2074543100155555E-2</v>
      </c>
      <c r="NK95" s="88">
        <f t="shared" si="183"/>
        <v>8.1021628066248824E-2</v>
      </c>
      <c r="NL95" s="88" t="e">
        <f t="shared" si="183"/>
        <v>#VALUE!</v>
      </c>
      <c r="NM95" s="88" t="e">
        <f t="shared" si="183"/>
        <v>#VALUE!</v>
      </c>
      <c r="NN95" s="88">
        <f t="shared" si="183"/>
        <v>7.0992421021569926E-2</v>
      </c>
      <c r="NO95" s="88" t="e">
        <f t="shared" si="183"/>
        <v>#VALUE!</v>
      </c>
      <c r="NP95" s="88">
        <f t="shared" si="183"/>
        <v>5.5016680909319667E-2</v>
      </c>
      <c r="NQ95" s="88" t="e">
        <f t="shared" si="183"/>
        <v>#VALUE!</v>
      </c>
      <c r="NR95" s="88" t="e">
        <f t="shared" si="183"/>
        <v>#VALUE!</v>
      </c>
      <c r="NS95" s="88">
        <f t="shared" si="183"/>
        <v>4.5177785969189248E-2</v>
      </c>
      <c r="NT95" s="88">
        <f t="shared" si="183"/>
        <v>7.4668065559074029E-2</v>
      </c>
      <c r="NU95" s="88" t="e">
        <f t="shared" si="183"/>
        <v>#VALUE!</v>
      </c>
      <c r="NV95" s="88">
        <f t="shared" si="183"/>
        <v>5.4886396601640949E-2</v>
      </c>
      <c r="NW95" s="88">
        <f t="shared" si="183"/>
        <v>2.9278049259407919E-2</v>
      </c>
      <c r="NX95" s="88">
        <f t="shared" si="183"/>
        <v>5.9455743773463125E-2</v>
      </c>
      <c r="NY95" s="88">
        <f t="shared" si="183"/>
        <v>4.0937930109305694E-2</v>
      </c>
      <c r="NZ95" s="88" t="e">
        <f t="shared" si="183"/>
        <v>#VALUE!</v>
      </c>
      <c r="OA95" s="88" t="e">
        <f t="shared" si="183"/>
        <v>#VALUE!</v>
      </c>
      <c r="OB95" s="88" t="e">
        <f t="shared" si="183"/>
        <v>#VALUE!</v>
      </c>
      <c r="OC95" s="88" t="e">
        <f t="shared" si="183"/>
        <v>#VALUE!</v>
      </c>
      <c r="OD95" s="88">
        <f t="shared" si="183"/>
        <v>3.2147505582798538E-2</v>
      </c>
      <c r="OE95" s="88" t="e">
        <f t="shared" si="183"/>
        <v>#VALUE!</v>
      </c>
      <c r="OF95" s="88">
        <f t="shared" si="183"/>
        <v>2.7534570572873913E-2</v>
      </c>
      <c r="OG95" s="88" t="e">
        <f t="shared" si="183"/>
        <v>#VALUE!</v>
      </c>
      <c r="OH95" s="88" t="e">
        <f t="shared" si="183"/>
        <v>#VALUE!</v>
      </c>
      <c r="OI95" s="88" t="e">
        <f t="shared" si="183"/>
        <v>#VALUE!</v>
      </c>
      <c r="OJ95" s="88">
        <f t="shared" si="183"/>
        <v>7.2942209749357778E-2</v>
      </c>
      <c r="OK95" s="88">
        <f t="shared" si="183"/>
        <v>3.3328193048328576E-2</v>
      </c>
      <c r="OL95" s="88">
        <f t="shared" si="183"/>
        <v>8.386196038841906E-2</v>
      </c>
      <c r="OM95" s="88">
        <f t="shared" si="183"/>
        <v>3.6371290650023702E-2</v>
      </c>
      <c r="ON95" s="88">
        <f t="shared" si="183"/>
        <v>4.8254894372665419E-2</v>
      </c>
      <c r="OO95" s="88" t="e">
        <f t="shared" ref="OO95:XZ95" si="184">(OO93/OO94)*2.61</f>
        <v>#VALUE!</v>
      </c>
      <c r="OP95" s="88" t="e">
        <f t="shared" si="184"/>
        <v>#VALUE!</v>
      </c>
      <c r="OQ95" s="88" t="e">
        <f t="shared" si="184"/>
        <v>#VALUE!</v>
      </c>
      <c r="OR95" s="88" t="e">
        <f t="shared" si="184"/>
        <v>#VALUE!</v>
      </c>
      <c r="OS95" s="88">
        <f t="shared" si="184"/>
        <v>4.913627869631023E-2</v>
      </c>
      <c r="OT95" s="88" t="e">
        <f t="shared" si="184"/>
        <v>#VALUE!</v>
      </c>
      <c r="OU95" s="88" t="e">
        <f t="shared" si="184"/>
        <v>#VALUE!</v>
      </c>
      <c r="OV95" s="88" t="e">
        <f t="shared" si="184"/>
        <v>#VALUE!</v>
      </c>
      <c r="OW95" s="88" t="e">
        <f t="shared" si="184"/>
        <v>#VALUE!</v>
      </c>
      <c r="OX95" s="88" t="e">
        <f t="shared" si="184"/>
        <v>#VALUE!</v>
      </c>
      <c r="OY95" s="88" t="e">
        <f t="shared" si="184"/>
        <v>#VALUE!</v>
      </c>
      <c r="OZ95" s="88" t="e">
        <f t="shared" si="184"/>
        <v>#VALUE!</v>
      </c>
      <c r="PA95" s="88">
        <f t="shared" si="184"/>
        <v>4.6100529832258014E-2</v>
      </c>
      <c r="PB95" s="88">
        <f t="shared" si="184"/>
        <v>4.336941371847268E-2</v>
      </c>
      <c r="PC95" s="88" t="e">
        <f t="shared" si="184"/>
        <v>#VALUE!</v>
      </c>
      <c r="PD95" s="88" t="e">
        <f t="shared" si="184"/>
        <v>#VALUE!</v>
      </c>
      <c r="PE95" s="88">
        <f t="shared" si="184"/>
        <v>4.9458768824347035E-2</v>
      </c>
      <c r="PF95" s="88" t="e">
        <f t="shared" si="184"/>
        <v>#VALUE!</v>
      </c>
      <c r="PG95" s="88">
        <f t="shared" si="184"/>
        <v>0.20644483728289648</v>
      </c>
      <c r="PH95" s="88" t="e">
        <f t="shared" si="184"/>
        <v>#VALUE!</v>
      </c>
      <c r="PI95" s="88">
        <f t="shared" si="184"/>
        <v>7.616069888063999E-2</v>
      </c>
      <c r="PJ95" s="88" t="e">
        <f t="shared" si="184"/>
        <v>#VALUE!</v>
      </c>
      <c r="PK95" s="88" t="e">
        <f t="shared" si="184"/>
        <v>#VALUE!</v>
      </c>
      <c r="PL95" s="88" t="e">
        <f t="shared" si="184"/>
        <v>#VALUE!</v>
      </c>
      <c r="PM95" s="88">
        <f t="shared" si="184"/>
        <v>3.1789601089619139E-2</v>
      </c>
      <c r="PN95" s="88" t="e">
        <f t="shared" si="184"/>
        <v>#VALUE!</v>
      </c>
      <c r="PO95" s="88">
        <f t="shared" si="184"/>
        <v>5.1091876603020107E-2</v>
      </c>
      <c r="PP95" s="88" t="e">
        <f t="shared" si="184"/>
        <v>#VALUE!</v>
      </c>
      <c r="PQ95" s="88" t="e">
        <f t="shared" si="184"/>
        <v>#VALUE!</v>
      </c>
      <c r="PR95" s="88" t="e">
        <f t="shared" si="184"/>
        <v>#VALUE!</v>
      </c>
      <c r="PS95" s="88" t="e">
        <f t="shared" si="184"/>
        <v>#VALUE!</v>
      </c>
      <c r="PT95" s="88">
        <f t="shared" si="184"/>
        <v>4.3405387233977084E-2</v>
      </c>
      <c r="PU95" s="88" t="e">
        <f t="shared" si="184"/>
        <v>#VALUE!</v>
      </c>
      <c r="PV95" s="88">
        <f t="shared" si="184"/>
        <v>3.6246359141309012E-2</v>
      </c>
      <c r="PW95" s="88" t="e">
        <f t="shared" si="184"/>
        <v>#VALUE!</v>
      </c>
      <c r="PX95" s="88">
        <f t="shared" si="184"/>
        <v>3.531141425903804E-2</v>
      </c>
      <c r="PY95" s="88">
        <f t="shared" si="184"/>
        <v>5.2748764183782326E-2</v>
      </c>
      <c r="PZ95" s="88" t="e">
        <f t="shared" si="184"/>
        <v>#VALUE!</v>
      </c>
      <c r="QA95" s="88" t="e">
        <f t="shared" si="184"/>
        <v>#VALUE!</v>
      </c>
      <c r="QB95" s="88" t="e">
        <f t="shared" si="184"/>
        <v>#VALUE!</v>
      </c>
      <c r="QC95" s="88" t="e">
        <f t="shared" si="184"/>
        <v>#VALUE!</v>
      </c>
      <c r="QD95" s="88">
        <f t="shared" si="184"/>
        <v>5.2579730523338142E-2</v>
      </c>
      <c r="QE95" s="88" t="e">
        <f t="shared" si="184"/>
        <v>#VALUE!</v>
      </c>
      <c r="QF95" s="88" t="e">
        <f t="shared" si="184"/>
        <v>#VALUE!</v>
      </c>
      <c r="QG95" s="88" t="e">
        <f t="shared" si="184"/>
        <v>#VALUE!</v>
      </c>
      <c r="QH95" s="88">
        <f t="shared" si="184"/>
        <v>2.6162340685832532E-2</v>
      </c>
      <c r="QI95" s="88" t="e">
        <f t="shared" si="184"/>
        <v>#VALUE!</v>
      </c>
      <c r="QJ95" s="88">
        <f t="shared" si="184"/>
        <v>6.3754741186739558E-2</v>
      </c>
      <c r="QK95" s="88" t="e">
        <f t="shared" si="184"/>
        <v>#VALUE!</v>
      </c>
      <c r="QL95" s="88">
        <f t="shared" si="184"/>
        <v>2.8657091579739325E-2</v>
      </c>
      <c r="QM95" s="88" t="e">
        <f t="shared" si="184"/>
        <v>#VALUE!</v>
      </c>
      <c r="QN95" s="88" t="e">
        <f t="shared" si="184"/>
        <v>#VALUE!</v>
      </c>
      <c r="QO95" s="88">
        <f t="shared" si="184"/>
        <v>5.6769444055990027E-2</v>
      </c>
      <c r="QP95" s="88" t="e">
        <f t="shared" si="184"/>
        <v>#VALUE!</v>
      </c>
      <c r="QQ95" s="88" t="e">
        <f t="shared" si="184"/>
        <v>#VALUE!</v>
      </c>
      <c r="QR95" s="88" t="e">
        <f t="shared" si="184"/>
        <v>#VALUE!</v>
      </c>
      <c r="QS95" s="88">
        <f t="shared" si="184"/>
        <v>3.082188676426138E-2</v>
      </c>
      <c r="QT95" s="88" t="e">
        <f t="shared" si="184"/>
        <v>#VALUE!</v>
      </c>
      <c r="QU95" s="88">
        <f t="shared" si="184"/>
        <v>3.2974033431559253E-2</v>
      </c>
      <c r="QV95" s="88">
        <f t="shared" si="184"/>
        <v>3.6589176796210134E-2</v>
      </c>
      <c r="QW95" s="88" t="e">
        <f t="shared" si="184"/>
        <v>#VALUE!</v>
      </c>
      <c r="QX95" s="88" t="e">
        <f t="shared" si="184"/>
        <v>#VALUE!</v>
      </c>
      <c r="QY95" s="88" t="e">
        <f t="shared" si="184"/>
        <v>#VALUE!</v>
      </c>
      <c r="QZ95" s="88">
        <f t="shared" si="184"/>
        <v>7.8040593956960974E-2</v>
      </c>
      <c r="RA95" s="88">
        <f t="shared" si="184"/>
        <v>4.7885016148883935E-2</v>
      </c>
      <c r="RB95" s="88" t="e">
        <f t="shared" si="184"/>
        <v>#VALUE!</v>
      </c>
      <c r="RC95" s="88">
        <f t="shared" si="184"/>
        <v>3.0780659429797758E-2</v>
      </c>
      <c r="RD95" s="88" t="e">
        <f t="shared" si="184"/>
        <v>#VALUE!</v>
      </c>
      <c r="RE95" s="88" t="e">
        <f t="shared" si="184"/>
        <v>#VALUE!</v>
      </c>
      <c r="RF95" s="88">
        <f t="shared" si="184"/>
        <v>3.8649338185432362E-2</v>
      </c>
      <c r="RG95" s="88" t="e">
        <f t="shared" si="184"/>
        <v>#VALUE!</v>
      </c>
      <c r="RH95" s="88">
        <f t="shared" si="184"/>
        <v>5.8435957684527806E-2</v>
      </c>
      <c r="RI95" s="88">
        <f t="shared" si="184"/>
        <v>4.1582945625611066E-2</v>
      </c>
      <c r="RJ95" s="88">
        <f t="shared" si="184"/>
        <v>6.5318458903562804E-2</v>
      </c>
      <c r="RK95" s="88" t="e">
        <f t="shared" si="184"/>
        <v>#VALUE!</v>
      </c>
      <c r="RL95" s="88">
        <f t="shared" si="184"/>
        <v>5.8532260382902261E-2</v>
      </c>
      <c r="RM95" s="88">
        <f t="shared" si="184"/>
        <v>3.6896149626007888E-2</v>
      </c>
      <c r="RN95" s="88" t="e">
        <f t="shared" si="184"/>
        <v>#VALUE!</v>
      </c>
      <c r="RO95" s="88" t="e">
        <f t="shared" si="184"/>
        <v>#VALUE!</v>
      </c>
      <c r="RP95" s="88" t="e">
        <f t="shared" si="184"/>
        <v>#VALUE!</v>
      </c>
      <c r="RQ95" s="88" t="e">
        <f t="shared" si="184"/>
        <v>#VALUE!</v>
      </c>
      <c r="RR95" s="88" t="e">
        <f t="shared" si="184"/>
        <v>#VALUE!</v>
      </c>
      <c r="RS95" s="88" t="e">
        <f t="shared" si="184"/>
        <v>#VALUE!</v>
      </c>
      <c r="RT95" s="88">
        <f t="shared" si="184"/>
        <v>4.1045439793444348E-2</v>
      </c>
      <c r="RU95" s="88">
        <f t="shared" si="184"/>
        <v>8.651241567817429E-2</v>
      </c>
      <c r="RV95" s="88" t="e">
        <f t="shared" si="184"/>
        <v>#VALUE!</v>
      </c>
      <c r="RW95" s="88">
        <f t="shared" si="184"/>
        <v>5.9497977223777379E-2</v>
      </c>
      <c r="RX95" s="88">
        <f t="shared" si="184"/>
        <v>0.12877379399498912</v>
      </c>
      <c r="RY95" s="88" t="e">
        <f t="shared" si="184"/>
        <v>#VALUE!</v>
      </c>
      <c r="RZ95" s="88" t="e">
        <f t="shared" si="184"/>
        <v>#VALUE!</v>
      </c>
      <c r="SA95" s="88" t="e">
        <f t="shared" si="184"/>
        <v>#VALUE!</v>
      </c>
      <c r="SB95" s="88" t="e">
        <f t="shared" si="184"/>
        <v>#VALUE!</v>
      </c>
      <c r="SC95" s="88">
        <f t="shared" si="184"/>
        <v>9.844888904843116E-2</v>
      </c>
      <c r="SD95" s="88">
        <f t="shared" si="184"/>
        <v>4.9639583811387077E-2</v>
      </c>
      <c r="SE95" s="88">
        <f t="shared" si="184"/>
        <v>3.3085418723723205E-2</v>
      </c>
      <c r="SF95" s="88" t="e">
        <f t="shared" si="184"/>
        <v>#VALUE!</v>
      </c>
      <c r="SG95" s="88">
        <f t="shared" si="184"/>
        <v>5.0277127808637738E-2</v>
      </c>
      <c r="SH95" s="88">
        <f t="shared" si="184"/>
        <v>7.9269899207097969E-2</v>
      </c>
      <c r="SI95" s="88" t="e">
        <f t="shared" si="184"/>
        <v>#VALUE!</v>
      </c>
      <c r="SJ95" s="88">
        <f t="shared" si="184"/>
        <v>3.5047999177488173E-2</v>
      </c>
      <c r="SK95" s="88">
        <f t="shared" si="184"/>
        <v>3.1188914315116778E-2</v>
      </c>
      <c r="SL95" s="88">
        <f t="shared" si="184"/>
        <v>7.9320032041852687E-2</v>
      </c>
      <c r="SM95" s="88">
        <f t="shared" si="184"/>
        <v>0.10003370290623917</v>
      </c>
      <c r="SN95" s="88">
        <f t="shared" si="184"/>
        <v>3.7364325150959631E-2</v>
      </c>
      <c r="SO95" s="88" t="e">
        <f t="shared" si="184"/>
        <v>#VALUE!</v>
      </c>
      <c r="SP95" s="88" t="e">
        <f t="shared" si="184"/>
        <v>#VALUE!</v>
      </c>
      <c r="SQ95" s="88" t="e">
        <f t="shared" si="184"/>
        <v>#VALUE!</v>
      </c>
      <c r="SR95" s="88">
        <f t="shared" si="184"/>
        <v>4.8048581900479503E-2</v>
      </c>
      <c r="SS95" s="88" t="e">
        <f t="shared" si="184"/>
        <v>#VALUE!</v>
      </c>
      <c r="ST95" s="88" t="e">
        <f t="shared" si="184"/>
        <v>#VALUE!</v>
      </c>
      <c r="SU95" s="88">
        <f t="shared" si="184"/>
        <v>3.40896275628585E-2</v>
      </c>
      <c r="SV95" s="88">
        <f t="shared" si="184"/>
        <v>3.6620752207163078E-2</v>
      </c>
      <c r="SW95" s="88">
        <f t="shared" si="184"/>
        <v>5.9027282564072171E-2</v>
      </c>
      <c r="SX95" s="88">
        <f t="shared" si="184"/>
        <v>4.3947483951910872E-2</v>
      </c>
      <c r="SY95" s="88">
        <f t="shared" si="184"/>
        <v>8.1361220306823107E-2</v>
      </c>
      <c r="SZ95" s="88" t="e">
        <f t="shared" si="184"/>
        <v>#VALUE!</v>
      </c>
      <c r="TA95" s="88" t="e">
        <f t="shared" si="184"/>
        <v>#VALUE!</v>
      </c>
      <c r="TB95" s="88" t="e">
        <f t="shared" si="184"/>
        <v>#VALUE!</v>
      </c>
      <c r="TC95" s="88" t="e">
        <f t="shared" si="184"/>
        <v>#VALUE!</v>
      </c>
      <c r="TD95" s="88" t="e">
        <f t="shared" si="184"/>
        <v>#VALUE!</v>
      </c>
      <c r="TE95" s="88" t="e">
        <f t="shared" si="184"/>
        <v>#VALUE!</v>
      </c>
      <c r="TF95" s="88">
        <f t="shared" si="184"/>
        <v>3.9540760457216731E-2</v>
      </c>
      <c r="TG95" s="88">
        <f t="shared" si="184"/>
        <v>7.4642007472458888E-2</v>
      </c>
      <c r="TH95" s="88">
        <f t="shared" si="184"/>
        <v>3.0212401746588857E-2</v>
      </c>
      <c r="TI95" s="88">
        <f t="shared" si="184"/>
        <v>3.4483552782960551E-2</v>
      </c>
      <c r="TJ95" s="88">
        <f t="shared" si="184"/>
        <v>0.1528039982267364</v>
      </c>
      <c r="TK95" s="88">
        <f t="shared" si="184"/>
        <v>3.2295700897299058E-2</v>
      </c>
      <c r="TL95" s="88">
        <f t="shared" si="184"/>
        <v>3.275386487003662E-2</v>
      </c>
      <c r="TM95" s="88">
        <f t="shared" si="184"/>
        <v>5.5226029784774151E-2</v>
      </c>
      <c r="TN95" s="88" t="e">
        <f t="shared" si="184"/>
        <v>#VALUE!</v>
      </c>
      <c r="TO95" s="88">
        <f t="shared" si="184"/>
        <v>5.1108580949108445E-2</v>
      </c>
      <c r="TP95" s="88" t="e">
        <f t="shared" si="184"/>
        <v>#VALUE!</v>
      </c>
      <c r="TQ95" s="88">
        <f t="shared" si="184"/>
        <v>3.5801406860028903E-2</v>
      </c>
      <c r="TR95" s="88">
        <f t="shared" si="184"/>
        <v>9.234699037914966E-2</v>
      </c>
      <c r="TS95" s="88" t="e">
        <f t="shared" si="184"/>
        <v>#VALUE!</v>
      </c>
      <c r="TT95" s="88" t="e">
        <f t="shared" si="184"/>
        <v>#VALUE!</v>
      </c>
      <c r="TU95" s="88" t="e">
        <f t="shared" si="184"/>
        <v>#VALUE!</v>
      </c>
      <c r="TV95" s="88" t="e">
        <f t="shared" si="184"/>
        <v>#VALUE!</v>
      </c>
      <c r="TW95" s="88">
        <f t="shared" si="184"/>
        <v>2.9894022588277929E-2</v>
      </c>
      <c r="TX95" s="88" t="e">
        <f t="shared" si="184"/>
        <v>#VALUE!</v>
      </c>
      <c r="TY95" s="88" t="e">
        <f t="shared" si="184"/>
        <v>#VALUE!</v>
      </c>
      <c r="TZ95" s="88">
        <f t="shared" si="184"/>
        <v>3.1375909993122598E-2</v>
      </c>
      <c r="UA95" s="88">
        <f t="shared" si="184"/>
        <v>4.9516996027911472E-2</v>
      </c>
      <c r="UB95" s="88">
        <f t="shared" si="184"/>
        <v>6.058013226860362E-2</v>
      </c>
      <c r="UC95" s="88" t="e">
        <f t="shared" si="184"/>
        <v>#VALUE!</v>
      </c>
      <c r="UD95" s="88" t="e">
        <f t="shared" si="184"/>
        <v>#VALUE!</v>
      </c>
      <c r="UE95" s="88" t="e">
        <f t="shared" si="184"/>
        <v>#VALUE!</v>
      </c>
      <c r="UF95" s="88" t="e">
        <f t="shared" si="184"/>
        <v>#VALUE!</v>
      </c>
      <c r="UG95" s="88">
        <f t="shared" si="184"/>
        <v>8.8816566450490991E-2</v>
      </c>
      <c r="UH95" s="88" t="e">
        <f t="shared" si="184"/>
        <v>#VALUE!</v>
      </c>
      <c r="UI95" s="88" t="e">
        <f t="shared" si="184"/>
        <v>#VALUE!</v>
      </c>
      <c r="UJ95" s="88" t="e">
        <f t="shared" si="184"/>
        <v>#VALUE!</v>
      </c>
      <c r="UK95" s="88">
        <f t="shared" si="184"/>
        <v>3.9702719899550439E-2</v>
      </c>
      <c r="UL95" s="88">
        <f t="shared" si="184"/>
        <v>3.27431757399523E-2</v>
      </c>
      <c r="UM95" s="88">
        <f t="shared" si="184"/>
        <v>4.8582505879949417E-2</v>
      </c>
      <c r="UN95" s="88" t="e">
        <f t="shared" si="184"/>
        <v>#VALUE!</v>
      </c>
      <c r="UO95" s="88">
        <f t="shared" si="184"/>
        <v>3.2962019419316466E-2</v>
      </c>
      <c r="UP95" s="88" t="e">
        <f t="shared" si="184"/>
        <v>#VALUE!</v>
      </c>
      <c r="UQ95" s="88" t="e">
        <f t="shared" si="184"/>
        <v>#VALUE!</v>
      </c>
      <c r="UR95" s="88">
        <f t="shared" si="184"/>
        <v>7.0769781390139813E-2</v>
      </c>
      <c r="US95" s="88" t="e">
        <f t="shared" si="184"/>
        <v>#VALUE!</v>
      </c>
      <c r="UT95" s="88">
        <f t="shared" si="184"/>
        <v>7.3404015992187474E-2</v>
      </c>
      <c r="UU95" s="88" t="e">
        <f t="shared" si="184"/>
        <v>#VALUE!</v>
      </c>
      <c r="UV95" s="88" t="e">
        <f t="shared" si="184"/>
        <v>#VALUE!</v>
      </c>
      <c r="UW95" s="88">
        <f t="shared" si="184"/>
        <v>7.6720262063389763E-2</v>
      </c>
      <c r="UX95" s="88" t="e">
        <f t="shared" si="184"/>
        <v>#VALUE!</v>
      </c>
      <c r="UY95" s="88">
        <f t="shared" si="184"/>
        <v>0.12606615377174304</v>
      </c>
      <c r="UZ95" s="88">
        <f t="shared" si="184"/>
        <v>8.3235144270314476E-2</v>
      </c>
      <c r="VA95" s="88" t="e">
        <f t="shared" si="184"/>
        <v>#VALUE!</v>
      </c>
      <c r="VB95" s="88" t="e">
        <f t="shared" si="184"/>
        <v>#VALUE!</v>
      </c>
      <c r="VC95" s="88" t="e">
        <f t="shared" si="184"/>
        <v>#VALUE!</v>
      </c>
      <c r="VD95" s="88">
        <f t="shared" si="184"/>
        <v>6.0567303474359305E-2</v>
      </c>
      <c r="VE95" s="88" t="e">
        <f t="shared" si="184"/>
        <v>#VALUE!</v>
      </c>
      <c r="VF95" s="88">
        <f t="shared" si="184"/>
        <v>3.0560802174471099E-2</v>
      </c>
      <c r="VG95" s="88">
        <f t="shared" si="184"/>
        <v>5.3086320130664631E-2</v>
      </c>
      <c r="VH95" s="88">
        <f t="shared" si="184"/>
        <v>3.8139372545723006E-2</v>
      </c>
      <c r="VI95" s="88">
        <f t="shared" si="184"/>
        <v>8.7024831233985939E-2</v>
      </c>
      <c r="VJ95" s="88">
        <f t="shared" si="184"/>
        <v>7.7615215853490765E-2</v>
      </c>
      <c r="VK95" s="88">
        <f t="shared" si="184"/>
        <v>4.4983609360808363E-2</v>
      </c>
      <c r="VL95" s="88">
        <f t="shared" si="184"/>
        <v>5.0940458476032999E-2</v>
      </c>
      <c r="VM95" s="88" t="e">
        <f t="shared" si="184"/>
        <v>#VALUE!</v>
      </c>
      <c r="VN95" s="88" t="e">
        <f t="shared" si="184"/>
        <v>#VALUE!</v>
      </c>
      <c r="VO95" s="88" t="e">
        <f t="shared" si="184"/>
        <v>#VALUE!</v>
      </c>
      <c r="VP95" s="88">
        <f t="shared" si="184"/>
        <v>5.1817807616123722E-2</v>
      </c>
      <c r="VQ95" s="88">
        <f t="shared" si="184"/>
        <v>3.9299863968794424E-2</v>
      </c>
      <c r="VR95" s="88" t="e">
        <f t="shared" si="184"/>
        <v>#VALUE!</v>
      </c>
      <c r="VS95" s="88">
        <f t="shared" si="184"/>
        <v>3.4038124908641519E-2</v>
      </c>
      <c r="VT95" s="88" t="e">
        <f t="shared" si="184"/>
        <v>#VALUE!</v>
      </c>
      <c r="VU95" s="88" t="e">
        <f t="shared" si="184"/>
        <v>#VALUE!</v>
      </c>
      <c r="VV95" s="88" t="e">
        <f t="shared" si="184"/>
        <v>#VALUE!</v>
      </c>
      <c r="VW95" s="88">
        <f t="shared" si="184"/>
        <v>4.1271362442951411E-2</v>
      </c>
      <c r="VX95" s="88">
        <f t="shared" si="184"/>
        <v>3.8908088113877554E-2</v>
      </c>
      <c r="VY95" s="88" t="e">
        <f t="shared" si="184"/>
        <v>#VALUE!</v>
      </c>
      <c r="VZ95" s="88" t="e">
        <f t="shared" si="184"/>
        <v>#VALUE!</v>
      </c>
      <c r="WA95" s="88" t="e">
        <f t="shared" si="184"/>
        <v>#VALUE!</v>
      </c>
      <c r="WB95" s="88" t="e">
        <f t="shared" si="184"/>
        <v>#VALUE!</v>
      </c>
      <c r="WC95" s="88" t="e">
        <f t="shared" si="184"/>
        <v>#VALUE!</v>
      </c>
      <c r="WD95" s="88">
        <f t="shared" si="184"/>
        <v>3.6130758845022239E-2</v>
      </c>
      <c r="WE95" s="88" t="e">
        <f t="shared" si="184"/>
        <v>#VALUE!</v>
      </c>
      <c r="WF95" s="88" t="e">
        <f t="shared" si="184"/>
        <v>#VALUE!</v>
      </c>
      <c r="WG95" s="88" t="e">
        <f t="shared" si="184"/>
        <v>#VALUE!</v>
      </c>
      <c r="WH95" s="88" t="e">
        <f t="shared" si="184"/>
        <v>#VALUE!</v>
      </c>
      <c r="WI95" s="88" t="e">
        <f t="shared" si="184"/>
        <v>#VALUE!</v>
      </c>
      <c r="WJ95" s="88" t="e">
        <f t="shared" si="184"/>
        <v>#VALUE!</v>
      </c>
      <c r="WK95" s="88" t="e">
        <f t="shared" si="184"/>
        <v>#VALUE!</v>
      </c>
      <c r="WL95" s="88" t="e">
        <f t="shared" si="184"/>
        <v>#VALUE!</v>
      </c>
      <c r="WM95" s="88">
        <f t="shared" si="184"/>
        <v>3.8543913688202674E-2</v>
      </c>
      <c r="WN95" s="88">
        <f t="shared" si="184"/>
        <v>0.14847753960000243</v>
      </c>
      <c r="WO95" s="88">
        <f t="shared" si="184"/>
        <v>2.8910569175985171E-2</v>
      </c>
      <c r="WP95" s="88" t="e">
        <f t="shared" si="184"/>
        <v>#VALUE!</v>
      </c>
      <c r="WQ95" s="88" t="e">
        <f t="shared" si="184"/>
        <v>#VALUE!</v>
      </c>
      <c r="WR95" s="88" t="e">
        <f t="shared" si="184"/>
        <v>#VALUE!</v>
      </c>
      <c r="WS95" s="88" t="e">
        <f t="shared" si="184"/>
        <v>#VALUE!</v>
      </c>
      <c r="WT95" s="88">
        <f t="shared" si="184"/>
        <v>3.0447733399737574E-2</v>
      </c>
      <c r="WU95" s="88" t="e">
        <f t="shared" si="184"/>
        <v>#VALUE!</v>
      </c>
      <c r="WV95" s="88">
        <f t="shared" si="184"/>
        <v>3.9380657057043252E-2</v>
      </c>
      <c r="WW95" s="88" t="e">
        <f t="shared" si="184"/>
        <v>#VALUE!</v>
      </c>
      <c r="WX95" s="88">
        <f t="shared" si="184"/>
        <v>7.2103868279705871E-2</v>
      </c>
      <c r="WY95" s="88">
        <f t="shared" si="184"/>
        <v>8.8703724222591901E-2</v>
      </c>
      <c r="WZ95" s="88">
        <f t="shared" si="184"/>
        <v>5.3731511458601965E-2</v>
      </c>
      <c r="XA95" s="88">
        <f t="shared" si="184"/>
        <v>3.7695459980714441E-2</v>
      </c>
      <c r="XB95" s="88">
        <f t="shared" si="184"/>
        <v>4.9120222913579752E-2</v>
      </c>
      <c r="XC95" s="88" t="e">
        <f t="shared" si="184"/>
        <v>#VALUE!</v>
      </c>
      <c r="XD95" s="88" t="e">
        <f t="shared" si="184"/>
        <v>#VALUE!</v>
      </c>
      <c r="XE95" s="88">
        <f t="shared" si="184"/>
        <v>4.6540471753463722E-2</v>
      </c>
      <c r="XF95" s="88">
        <f t="shared" si="184"/>
        <v>5.7304476745338936E-2</v>
      </c>
      <c r="XG95" s="88">
        <f t="shared" si="184"/>
        <v>4.8055419807117486E-2</v>
      </c>
      <c r="XH95" s="88" t="e">
        <f t="shared" si="184"/>
        <v>#VALUE!</v>
      </c>
      <c r="XI95" s="88" t="e">
        <f t="shared" si="184"/>
        <v>#VALUE!</v>
      </c>
      <c r="XJ95" s="88">
        <f t="shared" si="184"/>
        <v>6.6666133291823942E-2</v>
      </c>
      <c r="XK95" s="88" t="e">
        <f t="shared" si="184"/>
        <v>#VALUE!</v>
      </c>
      <c r="XL95" s="88" t="e">
        <f t="shared" si="184"/>
        <v>#VALUE!</v>
      </c>
      <c r="XM95" s="88" t="e">
        <f t="shared" si="184"/>
        <v>#VALUE!</v>
      </c>
      <c r="XN95" s="88" t="e">
        <f t="shared" si="184"/>
        <v>#VALUE!</v>
      </c>
      <c r="XO95" s="88" t="e">
        <f t="shared" si="184"/>
        <v>#VALUE!</v>
      </c>
      <c r="XP95" s="88" t="e">
        <f t="shared" si="184"/>
        <v>#VALUE!</v>
      </c>
      <c r="XQ95" s="88" t="e">
        <f t="shared" si="184"/>
        <v>#VALUE!</v>
      </c>
      <c r="XR95" s="88">
        <f t="shared" si="184"/>
        <v>3.3108759935609848E-2</v>
      </c>
      <c r="XS95" s="88">
        <f t="shared" si="184"/>
        <v>3.9219273521033431E-2</v>
      </c>
      <c r="XT95" s="88">
        <f t="shared" si="184"/>
        <v>3.2775203211674868E-2</v>
      </c>
      <c r="XU95" s="88" t="e">
        <f t="shared" si="184"/>
        <v>#VALUE!</v>
      </c>
      <c r="XV95" s="88" t="e">
        <f t="shared" si="184"/>
        <v>#VALUE!</v>
      </c>
      <c r="XW95" s="88" t="e">
        <f t="shared" si="184"/>
        <v>#VALUE!</v>
      </c>
      <c r="XX95" s="88" t="e">
        <f t="shared" si="184"/>
        <v>#VALUE!</v>
      </c>
      <c r="XY95" s="88">
        <f t="shared" si="184"/>
        <v>9.7486835005909808E-2</v>
      </c>
      <c r="XZ95" s="88" t="e">
        <f t="shared" si="184"/>
        <v>#VALUE!</v>
      </c>
      <c r="YA95" s="88" t="e">
        <f t="shared" ref="YA95:AAE95" si="185">(YA93/YA94)*2.61</f>
        <v>#VALUE!</v>
      </c>
      <c r="YB95" s="88" t="e">
        <f t="shared" si="185"/>
        <v>#VALUE!</v>
      </c>
      <c r="YC95" s="88">
        <f t="shared" si="185"/>
        <v>0.14639230182904719</v>
      </c>
      <c r="YD95" s="88" t="e">
        <f t="shared" si="185"/>
        <v>#VALUE!</v>
      </c>
      <c r="YE95" s="88">
        <f t="shared" si="185"/>
        <v>6.1560336934571414E-2</v>
      </c>
      <c r="YF95" s="88" t="e">
        <f t="shared" si="185"/>
        <v>#VALUE!</v>
      </c>
      <c r="YG95" s="88">
        <f t="shared" si="185"/>
        <v>6.8492494201396206E-2</v>
      </c>
      <c r="YH95" s="88">
        <f t="shared" si="185"/>
        <v>4.1339430223272453E-2</v>
      </c>
      <c r="YI95" s="88" t="e">
        <f t="shared" si="185"/>
        <v>#VALUE!</v>
      </c>
      <c r="YJ95" s="88">
        <f t="shared" si="185"/>
        <v>5.4696020257609938E-2</v>
      </c>
      <c r="YK95" s="88">
        <f t="shared" si="185"/>
        <v>9.8014532327704518E-2</v>
      </c>
      <c r="YL95" s="88">
        <f t="shared" si="185"/>
        <v>4.0032810402173408E-2</v>
      </c>
      <c r="YM95" s="88" t="e">
        <f t="shared" si="185"/>
        <v>#VALUE!</v>
      </c>
      <c r="YN95" s="88">
        <f t="shared" si="185"/>
        <v>3.8219108677327619E-2</v>
      </c>
      <c r="YO95" s="88">
        <f t="shared" si="185"/>
        <v>6.3240241699765234E-2</v>
      </c>
      <c r="YP95" s="88" t="e">
        <f t="shared" si="185"/>
        <v>#VALUE!</v>
      </c>
      <c r="YQ95" s="88">
        <f t="shared" si="185"/>
        <v>7.0034957445574669E-2</v>
      </c>
      <c r="YR95" s="88">
        <f t="shared" si="185"/>
        <v>5.2684413164820074E-2</v>
      </c>
      <c r="YS95" s="88" t="e">
        <f t="shared" si="185"/>
        <v>#VALUE!</v>
      </c>
      <c r="YT95" s="88" t="e">
        <f t="shared" si="185"/>
        <v>#VALUE!</v>
      </c>
      <c r="YU95" s="88" t="e">
        <f t="shared" si="185"/>
        <v>#VALUE!</v>
      </c>
      <c r="YV95" s="88" t="e">
        <f t="shared" si="185"/>
        <v>#VALUE!</v>
      </c>
      <c r="YW95" s="88" t="e">
        <f t="shared" si="185"/>
        <v>#VALUE!</v>
      </c>
      <c r="YX95" s="88" t="e">
        <f t="shared" si="185"/>
        <v>#VALUE!</v>
      </c>
      <c r="YY95" s="88" t="e">
        <f t="shared" si="185"/>
        <v>#VALUE!</v>
      </c>
      <c r="YZ95" s="88">
        <f t="shared" si="185"/>
        <v>4.4679641997548626E-2</v>
      </c>
      <c r="ZA95" s="88" t="e">
        <f t="shared" si="185"/>
        <v>#VALUE!</v>
      </c>
      <c r="ZB95" s="88" t="e">
        <f t="shared" si="185"/>
        <v>#VALUE!</v>
      </c>
      <c r="ZC95" s="88" t="e">
        <f t="shared" si="185"/>
        <v>#VALUE!</v>
      </c>
      <c r="ZD95" s="88">
        <f t="shared" si="185"/>
        <v>0.21815389967486903</v>
      </c>
      <c r="ZE95" s="88">
        <f t="shared" si="185"/>
        <v>0.13303795208311173</v>
      </c>
      <c r="ZF95" s="88">
        <f t="shared" si="185"/>
        <v>7.8022674873259881E-2</v>
      </c>
      <c r="ZG95" s="88">
        <f t="shared" si="185"/>
        <v>6.0669321382356554E-2</v>
      </c>
      <c r="ZH95" s="88">
        <f t="shared" si="185"/>
        <v>0.12463916693490169</v>
      </c>
      <c r="ZI95" s="88">
        <f t="shared" si="185"/>
        <v>5.5072599117104423E-2</v>
      </c>
      <c r="ZJ95" s="88" t="e">
        <f t="shared" si="185"/>
        <v>#VALUE!</v>
      </c>
      <c r="ZK95" s="88">
        <f t="shared" si="185"/>
        <v>3.311690319263149E-2</v>
      </c>
      <c r="ZL95" s="88" t="e">
        <f t="shared" si="185"/>
        <v>#VALUE!</v>
      </c>
      <c r="ZM95" s="88" t="e">
        <f t="shared" si="185"/>
        <v>#VALUE!</v>
      </c>
      <c r="ZN95" s="88" t="e">
        <f t="shared" si="185"/>
        <v>#VALUE!</v>
      </c>
      <c r="ZO95" s="88" t="e">
        <f t="shared" si="185"/>
        <v>#VALUE!</v>
      </c>
      <c r="ZP95" s="88" t="e">
        <f t="shared" si="185"/>
        <v>#VALUE!</v>
      </c>
      <c r="ZQ95" s="88">
        <f t="shared" si="185"/>
        <v>5.1171083859694245E-2</v>
      </c>
      <c r="ZR95" s="88" t="e">
        <f t="shared" si="185"/>
        <v>#VALUE!</v>
      </c>
      <c r="ZS95" s="88" t="e">
        <f t="shared" si="185"/>
        <v>#VALUE!</v>
      </c>
      <c r="ZT95" s="88">
        <f t="shared" si="185"/>
        <v>4.307405858912193E-2</v>
      </c>
      <c r="ZU95" s="88" t="e">
        <f t="shared" si="185"/>
        <v>#VALUE!</v>
      </c>
      <c r="ZV95" s="88" t="e">
        <f t="shared" si="185"/>
        <v>#VALUE!</v>
      </c>
      <c r="ZW95" s="88" t="e">
        <f t="shared" si="185"/>
        <v>#VALUE!</v>
      </c>
      <c r="ZX95" s="88" t="e">
        <f t="shared" si="185"/>
        <v>#VALUE!</v>
      </c>
      <c r="ZY95" s="88">
        <f t="shared" si="185"/>
        <v>4.193037651751972E-2</v>
      </c>
      <c r="ZZ95" s="88">
        <f t="shared" si="185"/>
        <v>3.1173243768645623E-2</v>
      </c>
      <c r="AAA95" s="88">
        <f t="shared" si="185"/>
        <v>4.6763026170011213E-2</v>
      </c>
      <c r="AAB95" s="88" t="e">
        <f t="shared" si="185"/>
        <v>#VALUE!</v>
      </c>
      <c r="AAC95" s="88">
        <f t="shared" si="185"/>
        <v>0.15131115946982157</v>
      </c>
      <c r="AAD95" s="88">
        <f t="shared" si="185"/>
        <v>4.6109201126682958E-2</v>
      </c>
      <c r="AAE95" s="88" t="e">
        <f t="shared" si="185"/>
        <v>#VALUE!</v>
      </c>
    </row>
    <row r="96" spans="1:707" s="65" customFormat="1" x14ac:dyDescent="0.25">
      <c r="A96" s="61"/>
      <c r="B96" s="58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W96" s="59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7"/>
      <c r="DL96" s="67"/>
      <c r="DM96" s="67"/>
      <c r="DN96" s="67"/>
      <c r="DO96" s="67"/>
      <c r="DP96" s="67"/>
      <c r="DQ96" s="67"/>
      <c r="DR96" s="67"/>
      <c r="DS96" s="67"/>
      <c r="DT96" s="67"/>
      <c r="DU96" s="67"/>
      <c r="DV96" s="67"/>
      <c r="DW96" s="67"/>
      <c r="DX96" s="67"/>
      <c r="DY96" s="67"/>
      <c r="DZ96" s="67"/>
      <c r="EA96" s="67"/>
      <c r="EB96" s="67"/>
      <c r="EC96" s="67"/>
      <c r="ED96" s="67"/>
      <c r="EE96" s="67"/>
      <c r="EF96" s="67"/>
      <c r="EG96" s="67"/>
      <c r="EH96" s="67"/>
      <c r="EI96" s="67"/>
      <c r="EJ96" s="67"/>
      <c r="EK96" s="67"/>
      <c r="EL96" s="67"/>
      <c r="EM96" s="67"/>
      <c r="EN96" s="67"/>
      <c r="EO96" s="67"/>
      <c r="EP96" s="67"/>
      <c r="ER96" s="85"/>
      <c r="ES96" s="85"/>
      <c r="ET96" s="85"/>
      <c r="EU96" s="85"/>
      <c r="EV96" s="85"/>
      <c r="EW96" s="85"/>
      <c r="EX96" s="85"/>
      <c r="EY96" s="85"/>
      <c r="EZ96" s="85"/>
      <c r="FA96" s="85"/>
      <c r="FB96" s="85"/>
      <c r="FC96" s="85"/>
      <c r="FD96" s="85"/>
      <c r="FE96" s="85"/>
      <c r="FF96" s="85"/>
      <c r="FG96" s="85"/>
      <c r="FH96" s="85"/>
      <c r="FI96" s="85"/>
      <c r="FJ96" s="85"/>
      <c r="FK96" s="85"/>
      <c r="FL96" s="85"/>
      <c r="FM96" s="85"/>
      <c r="FN96" s="85"/>
      <c r="FO96" s="85"/>
      <c r="FP96" s="85"/>
      <c r="FQ96" s="85"/>
      <c r="FR96" s="85"/>
      <c r="FS96" s="85"/>
      <c r="FT96" s="85"/>
      <c r="FU96" s="85"/>
      <c r="FV96" s="85"/>
      <c r="FW96" s="85"/>
      <c r="FX96" s="85"/>
      <c r="FY96" s="85"/>
      <c r="FZ96" s="85"/>
      <c r="GA96" s="85"/>
      <c r="GB96" s="85"/>
      <c r="GC96" s="85"/>
      <c r="GD96" s="85"/>
      <c r="GE96" s="85"/>
      <c r="GF96" s="85"/>
      <c r="GG96" s="85"/>
      <c r="GH96" s="85"/>
      <c r="GI96" s="85"/>
      <c r="GJ96" s="85"/>
      <c r="GK96" s="85"/>
      <c r="GL96" s="85"/>
      <c r="GM96" s="85"/>
      <c r="GN96" s="85"/>
      <c r="GO96" s="85"/>
      <c r="GP96" s="85"/>
      <c r="GQ96" s="85"/>
      <c r="GR96" s="85"/>
      <c r="GS96" s="85"/>
      <c r="GT96" s="85"/>
      <c r="GU96" s="85"/>
      <c r="GV96" s="85"/>
      <c r="GW96" s="85"/>
      <c r="GX96" s="85"/>
      <c r="GY96" s="85"/>
      <c r="GZ96" s="85"/>
      <c r="HA96" s="85"/>
      <c r="HB96" s="85"/>
      <c r="HC96" s="85"/>
      <c r="HD96" s="85"/>
      <c r="HE96" s="85"/>
      <c r="HF96" s="85"/>
      <c r="HG96" s="85"/>
      <c r="HH96" s="85"/>
      <c r="HI96" s="85"/>
      <c r="HJ96" s="85"/>
      <c r="HK96" s="85"/>
      <c r="HL96" s="85"/>
      <c r="HM96" s="85"/>
      <c r="HN96" s="85"/>
      <c r="HO96" s="85"/>
      <c r="HP96" s="85"/>
      <c r="HQ96" s="85"/>
      <c r="HR96" s="85"/>
      <c r="HS96" s="85"/>
      <c r="HT96" s="85"/>
      <c r="HU96" s="85"/>
      <c r="HV96" s="85"/>
      <c r="HW96" s="85"/>
      <c r="HX96" s="85"/>
      <c r="HY96" s="85"/>
      <c r="HZ96" s="85"/>
      <c r="IA96" s="85"/>
      <c r="IB96" s="85"/>
      <c r="IC96" s="85"/>
      <c r="ID96" s="85"/>
      <c r="IE96" s="85"/>
      <c r="IF96" s="85"/>
      <c r="IG96" s="85"/>
      <c r="IH96" s="85"/>
      <c r="II96" s="85"/>
      <c r="IJ96" s="85"/>
      <c r="IK96" s="85"/>
      <c r="IL96" s="85"/>
      <c r="IM96" s="85"/>
      <c r="IN96" s="85"/>
      <c r="IO96" s="85"/>
      <c r="IP96" s="85"/>
      <c r="IQ96" s="85"/>
      <c r="IR96" s="85"/>
      <c r="IS96" s="85"/>
      <c r="IT96" s="85"/>
      <c r="IU96" s="85"/>
      <c r="IV96" s="85"/>
      <c r="IW96" s="85"/>
      <c r="IX96" s="85"/>
      <c r="IY96" s="85"/>
      <c r="IZ96" s="85"/>
      <c r="JA96" s="85"/>
      <c r="JB96" s="85"/>
      <c r="JC96" s="85"/>
      <c r="JD96" s="85"/>
      <c r="JE96" s="85"/>
      <c r="JF96" s="85"/>
      <c r="JG96" s="85"/>
      <c r="JH96" s="85"/>
      <c r="JI96" s="85"/>
      <c r="JJ96" s="85"/>
      <c r="JK96" s="85"/>
      <c r="JL96" s="85"/>
      <c r="JM96" s="85"/>
      <c r="JN96" s="85"/>
      <c r="JO96" s="85"/>
      <c r="JP96" s="85"/>
      <c r="JQ96" s="85"/>
      <c r="JR96" s="85"/>
      <c r="JS96" s="85"/>
      <c r="JT96" s="85"/>
      <c r="JU96" s="85"/>
      <c r="JV96" s="85"/>
      <c r="JW96" s="85"/>
      <c r="JX96" s="85"/>
      <c r="JY96" s="85"/>
      <c r="JZ96" s="85"/>
      <c r="KA96" s="85"/>
      <c r="KB96" s="85"/>
      <c r="KC96" s="85"/>
      <c r="KD96" s="85"/>
      <c r="KE96" s="85"/>
      <c r="KF96" s="85"/>
      <c r="KG96" s="85"/>
      <c r="KH96" s="85"/>
      <c r="KI96" s="85"/>
      <c r="KJ96" s="85"/>
      <c r="KK96" s="85"/>
      <c r="KL96" s="85"/>
      <c r="KM96" s="85"/>
      <c r="KN96" s="85"/>
      <c r="KO96" s="85"/>
      <c r="KP96" s="85"/>
      <c r="KQ96" s="85"/>
      <c r="KR96" s="85"/>
      <c r="KS96" s="85"/>
      <c r="KT96" s="85"/>
      <c r="KU96" s="85"/>
      <c r="KV96" s="85"/>
      <c r="KW96" s="85"/>
      <c r="KX96" s="85"/>
      <c r="KY96" s="85"/>
      <c r="KZ96" s="85"/>
      <c r="LA96" s="85"/>
      <c r="LB96" s="85"/>
      <c r="LC96" s="85"/>
      <c r="LD96" s="85"/>
      <c r="LE96" s="85"/>
      <c r="LF96" s="85"/>
      <c r="LG96" s="85"/>
      <c r="LH96" s="85"/>
      <c r="LI96" s="85"/>
      <c r="LJ96" s="85"/>
      <c r="LK96" s="85"/>
      <c r="LL96" s="85"/>
      <c r="LM96" s="85"/>
      <c r="LN96" s="85"/>
      <c r="LO96" s="85"/>
      <c r="LP96" s="85"/>
      <c r="LQ96" s="85"/>
      <c r="LR96" s="85"/>
      <c r="LS96" s="85"/>
      <c r="LT96" s="85"/>
      <c r="LU96" s="85"/>
      <c r="LV96" s="85"/>
      <c r="LW96" s="85"/>
      <c r="LX96" s="85"/>
      <c r="LY96" s="85"/>
      <c r="LZ96" s="85"/>
      <c r="MA96" s="85"/>
      <c r="MB96" s="85"/>
      <c r="MC96" s="85"/>
      <c r="MD96" s="85"/>
      <c r="ME96" s="85"/>
      <c r="MF96" s="85"/>
      <c r="MG96" s="85"/>
      <c r="MH96" s="85"/>
      <c r="MI96" s="85"/>
      <c r="MJ96" s="85"/>
      <c r="MK96" s="85"/>
      <c r="ML96" s="85"/>
      <c r="MM96" s="85"/>
      <c r="MN96" s="85"/>
      <c r="MO96" s="85"/>
      <c r="MP96" s="85"/>
      <c r="MQ96" s="85"/>
      <c r="MR96" s="85"/>
      <c r="MS96" s="85"/>
      <c r="MT96" s="85"/>
      <c r="MU96" s="85"/>
      <c r="MV96" s="85"/>
      <c r="MW96" s="85"/>
      <c r="MX96" s="85"/>
      <c r="MY96" s="85"/>
      <c r="MZ96" s="85"/>
      <c r="NA96" s="85"/>
      <c r="NB96" s="85"/>
      <c r="NC96" s="85"/>
      <c r="ND96" s="85"/>
      <c r="NE96" s="85"/>
      <c r="NF96" s="85"/>
      <c r="NG96" s="85"/>
      <c r="NH96" s="85"/>
      <c r="NI96" s="85"/>
      <c r="NJ96" s="85"/>
      <c r="NK96" s="85"/>
      <c r="NL96" s="85"/>
      <c r="NM96" s="85"/>
      <c r="NN96" s="85"/>
      <c r="NO96" s="85"/>
      <c r="NP96" s="85"/>
      <c r="NQ96" s="85"/>
      <c r="NR96" s="85"/>
      <c r="NS96" s="85"/>
      <c r="NT96" s="85"/>
      <c r="NU96" s="85"/>
      <c r="NV96" s="85"/>
      <c r="NW96" s="85"/>
      <c r="NX96" s="85"/>
      <c r="NY96" s="85"/>
      <c r="NZ96" s="85"/>
      <c r="OA96" s="85"/>
      <c r="OB96" s="85"/>
      <c r="OC96" s="85"/>
      <c r="OD96" s="85"/>
      <c r="OE96" s="85"/>
      <c r="OF96" s="85"/>
      <c r="OG96" s="85"/>
      <c r="OH96" s="85"/>
      <c r="OI96" s="85"/>
      <c r="OJ96" s="85"/>
      <c r="OK96" s="85"/>
      <c r="OL96" s="85"/>
      <c r="OM96" s="85"/>
      <c r="ON96" s="85"/>
      <c r="OO96" s="85"/>
      <c r="OP96" s="85"/>
      <c r="OQ96" s="85"/>
      <c r="OR96" s="85"/>
      <c r="OS96" s="85"/>
      <c r="OT96" s="85"/>
      <c r="OU96" s="85"/>
      <c r="OV96" s="85"/>
      <c r="OW96" s="85"/>
      <c r="OX96" s="85"/>
      <c r="OY96" s="85"/>
      <c r="OZ96" s="85"/>
      <c r="PA96" s="85"/>
      <c r="PB96" s="85"/>
      <c r="PC96" s="85"/>
      <c r="PD96" s="85"/>
      <c r="PE96" s="85"/>
      <c r="PF96" s="85"/>
      <c r="PG96" s="85"/>
      <c r="PH96" s="85"/>
      <c r="PI96" s="85"/>
      <c r="PJ96" s="85"/>
      <c r="PK96" s="85"/>
      <c r="PL96" s="85"/>
      <c r="PM96" s="85"/>
      <c r="PN96" s="85"/>
      <c r="PO96" s="85"/>
      <c r="PP96" s="85"/>
      <c r="PQ96" s="85"/>
      <c r="PR96" s="85"/>
      <c r="PS96" s="85"/>
      <c r="PT96" s="85"/>
      <c r="PU96" s="85"/>
      <c r="PV96" s="85"/>
      <c r="PW96" s="85"/>
      <c r="PX96" s="85"/>
      <c r="PY96" s="85"/>
      <c r="PZ96" s="85"/>
      <c r="QA96" s="85"/>
      <c r="QB96" s="85"/>
      <c r="QC96" s="85"/>
      <c r="QD96" s="85"/>
      <c r="QE96" s="85"/>
      <c r="QF96" s="85"/>
      <c r="QG96" s="85"/>
      <c r="QH96" s="85"/>
      <c r="QI96" s="85"/>
      <c r="QJ96" s="85"/>
      <c r="QK96" s="85"/>
      <c r="QL96" s="85"/>
      <c r="QM96" s="85"/>
      <c r="QN96" s="85"/>
      <c r="QO96" s="85"/>
      <c r="QP96" s="85"/>
      <c r="QQ96" s="85"/>
      <c r="QR96" s="85"/>
      <c r="QS96" s="85"/>
      <c r="QT96" s="85"/>
      <c r="QU96" s="85"/>
      <c r="QV96" s="85"/>
      <c r="QW96" s="85"/>
      <c r="QX96" s="85"/>
      <c r="QY96" s="85"/>
      <c r="QZ96" s="85"/>
      <c r="RA96" s="85"/>
      <c r="RB96" s="85"/>
      <c r="RC96" s="85"/>
      <c r="RD96" s="85"/>
      <c r="RE96" s="85"/>
      <c r="RF96" s="85"/>
      <c r="RG96" s="85"/>
      <c r="RH96" s="85"/>
      <c r="RI96" s="85"/>
      <c r="RJ96" s="85"/>
      <c r="RK96" s="85"/>
      <c r="RL96" s="85"/>
      <c r="RM96" s="85"/>
      <c r="RN96" s="85"/>
      <c r="RO96" s="85"/>
      <c r="RP96" s="85"/>
      <c r="RQ96" s="85"/>
      <c r="RR96" s="85"/>
      <c r="RS96" s="85"/>
      <c r="RT96" s="85"/>
      <c r="RU96" s="85"/>
      <c r="RV96" s="85"/>
      <c r="RW96" s="85"/>
      <c r="RX96" s="85"/>
      <c r="RY96" s="85"/>
      <c r="RZ96" s="85"/>
      <c r="SA96" s="85"/>
      <c r="SB96" s="85"/>
      <c r="SC96" s="85"/>
      <c r="SD96" s="85"/>
      <c r="SE96" s="85"/>
      <c r="SF96" s="85"/>
      <c r="SG96" s="85"/>
      <c r="SH96" s="85"/>
      <c r="SI96" s="85"/>
      <c r="SJ96" s="85"/>
      <c r="SK96" s="85"/>
      <c r="SL96" s="85"/>
      <c r="SM96" s="85"/>
      <c r="SN96" s="85"/>
      <c r="SO96" s="85"/>
      <c r="SP96" s="85"/>
      <c r="SQ96" s="85"/>
      <c r="SR96" s="85"/>
      <c r="SS96" s="85"/>
      <c r="ST96" s="85"/>
      <c r="SU96" s="85"/>
      <c r="SV96" s="85"/>
      <c r="SW96" s="85"/>
      <c r="SX96" s="85"/>
      <c r="SY96" s="85"/>
      <c r="SZ96" s="85"/>
      <c r="TA96" s="85"/>
      <c r="TB96" s="85"/>
      <c r="TC96" s="85"/>
      <c r="TD96" s="85"/>
      <c r="TE96" s="85"/>
      <c r="TF96" s="85"/>
      <c r="TG96" s="85"/>
      <c r="TH96" s="85"/>
      <c r="TI96" s="85"/>
      <c r="TJ96" s="85"/>
      <c r="TK96" s="85"/>
      <c r="TL96" s="85"/>
      <c r="TM96" s="85"/>
      <c r="TN96" s="85"/>
      <c r="TO96" s="85"/>
      <c r="TP96" s="85"/>
      <c r="TQ96" s="85"/>
      <c r="TR96" s="85"/>
      <c r="TS96" s="85"/>
      <c r="TT96" s="85"/>
      <c r="TU96" s="85"/>
      <c r="TV96" s="85"/>
      <c r="TW96" s="85"/>
      <c r="TX96" s="85"/>
      <c r="TY96" s="85"/>
      <c r="TZ96" s="85"/>
      <c r="UA96" s="85"/>
      <c r="UB96" s="85"/>
      <c r="UC96" s="85"/>
      <c r="UD96" s="85"/>
      <c r="UE96" s="85"/>
      <c r="UF96" s="85"/>
      <c r="UG96" s="85"/>
      <c r="UH96" s="85"/>
      <c r="UI96" s="85"/>
      <c r="UJ96" s="85"/>
      <c r="UK96" s="85"/>
      <c r="UL96" s="85"/>
      <c r="UM96" s="85"/>
      <c r="UN96" s="85"/>
      <c r="UO96" s="85"/>
      <c r="UP96" s="85"/>
      <c r="UQ96" s="85"/>
      <c r="UR96" s="85"/>
      <c r="US96" s="85"/>
      <c r="UT96" s="85"/>
      <c r="UU96" s="85"/>
      <c r="UV96" s="85"/>
      <c r="UW96" s="85"/>
      <c r="UX96" s="85"/>
      <c r="UY96" s="85"/>
      <c r="UZ96" s="85"/>
      <c r="VA96" s="85"/>
      <c r="VB96" s="85"/>
      <c r="VC96" s="85"/>
      <c r="VD96" s="85"/>
      <c r="VE96" s="85"/>
      <c r="VF96" s="85"/>
      <c r="VG96" s="85"/>
      <c r="VH96" s="85"/>
      <c r="VI96" s="85"/>
      <c r="VJ96" s="85"/>
      <c r="VK96" s="85"/>
      <c r="VL96" s="85"/>
      <c r="VM96" s="85"/>
      <c r="VN96" s="85"/>
      <c r="VO96" s="85"/>
      <c r="VP96" s="85"/>
      <c r="VQ96" s="85"/>
      <c r="VR96" s="85"/>
      <c r="VS96" s="85"/>
      <c r="VT96" s="85"/>
      <c r="VU96" s="85"/>
      <c r="VV96" s="85"/>
      <c r="VW96" s="85"/>
      <c r="VX96" s="85"/>
      <c r="VY96" s="85"/>
      <c r="VZ96" s="85"/>
      <c r="WA96" s="85"/>
      <c r="WB96" s="85"/>
      <c r="WC96" s="85"/>
      <c r="WD96" s="85"/>
      <c r="WE96" s="85"/>
      <c r="WF96" s="85"/>
      <c r="WG96" s="85"/>
      <c r="WH96" s="85"/>
      <c r="WI96" s="85"/>
      <c r="WJ96" s="85"/>
      <c r="WK96" s="85"/>
      <c r="WL96" s="85"/>
      <c r="WM96" s="85"/>
      <c r="WN96" s="85"/>
      <c r="WO96" s="85"/>
      <c r="WP96" s="85"/>
      <c r="WQ96" s="85"/>
      <c r="WR96" s="85"/>
      <c r="WS96" s="85"/>
      <c r="WT96" s="85"/>
      <c r="WU96" s="85"/>
      <c r="WV96" s="85"/>
      <c r="WW96" s="85"/>
      <c r="WX96" s="85"/>
      <c r="WY96" s="85"/>
      <c r="WZ96" s="85"/>
      <c r="XA96" s="85"/>
      <c r="XB96" s="85"/>
      <c r="XC96" s="85"/>
      <c r="XD96" s="85"/>
      <c r="XE96" s="85"/>
      <c r="XF96" s="85"/>
      <c r="XG96" s="85"/>
      <c r="XH96" s="85"/>
      <c r="XI96" s="85"/>
      <c r="XJ96" s="85"/>
      <c r="XK96" s="85"/>
      <c r="XL96" s="85"/>
      <c r="XM96" s="85"/>
      <c r="XN96" s="85"/>
      <c r="XO96" s="85"/>
      <c r="XP96" s="85"/>
      <c r="XQ96" s="85"/>
      <c r="XR96" s="85"/>
      <c r="XS96" s="85"/>
      <c r="XT96" s="85"/>
      <c r="XU96" s="85"/>
      <c r="XV96" s="85"/>
      <c r="XW96" s="85"/>
      <c r="XX96" s="85"/>
      <c r="XY96" s="85"/>
      <c r="XZ96" s="85"/>
      <c r="YA96" s="85"/>
      <c r="YB96" s="85"/>
      <c r="YC96" s="85"/>
      <c r="YD96" s="85"/>
      <c r="YE96" s="85"/>
      <c r="YF96" s="85"/>
      <c r="YG96" s="85"/>
      <c r="YH96" s="85"/>
      <c r="YI96" s="85"/>
      <c r="YJ96" s="85"/>
      <c r="YK96" s="85"/>
      <c r="YL96" s="85"/>
      <c r="YM96" s="85"/>
      <c r="YN96" s="85"/>
      <c r="YO96" s="85"/>
      <c r="YP96" s="85"/>
      <c r="YQ96" s="85"/>
      <c r="YR96" s="85"/>
      <c r="YS96" s="85"/>
      <c r="YT96" s="85"/>
      <c r="YU96" s="85"/>
      <c r="YV96" s="85"/>
      <c r="YW96" s="85"/>
      <c r="YX96" s="85"/>
      <c r="YY96" s="85"/>
      <c r="YZ96" s="85"/>
      <c r="ZA96" s="85"/>
      <c r="ZB96" s="85"/>
      <c r="ZC96" s="85"/>
      <c r="ZD96" s="85"/>
      <c r="ZE96" s="85"/>
      <c r="ZF96" s="85"/>
      <c r="ZG96" s="85"/>
      <c r="ZH96" s="85"/>
      <c r="ZI96" s="85"/>
      <c r="ZJ96" s="85"/>
      <c r="ZK96" s="85"/>
      <c r="ZL96" s="85"/>
      <c r="ZM96" s="85"/>
      <c r="ZN96" s="85"/>
      <c r="ZO96" s="85"/>
      <c r="ZP96" s="85"/>
      <c r="ZQ96" s="85"/>
      <c r="ZR96" s="85"/>
      <c r="ZS96" s="85"/>
      <c r="ZT96" s="85"/>
      <c r="ZU96" s="85"/>
      <c r="ZV96" s="85"/>
      <c r="ZW96" s="85"/>
      <c r="ZX96" s="85"/>
      <c r="ZY96" s="85"/>
      <c r="ZZ96" s="85"/>
      <c r="AAA96" s="85"/>
      <c r="AAB96" s="85"/>
      <c r="AAC96" s="85"/>
      <c r="AAD96" s="85"/>
      <c r="AAE96" s="85"/>
    </row>
    <row r="97" spans="1:707" x14ac:dyDescent="0.25">
      <c r="A97" s="57" t="s">
        <v>2079</v>
      </c>
      <c r="B97" s="58">
        <f>STDEV(D97:BU97)/AVERAGE(D97:BU97)</f>
        <v>6.601089087941539E-2</v>
      </c>
      <c r="D97" s="7">
        <v>128528554.459031</v>
      </c>
      <c r="E97" s="7">
        <v>127385097.53048199</v>
      </c>
      <c r="F97" s="7">
        <v>128526716.00932699</v>
      </c>
      <c r="G97" s="7">
        <v>131229343.70911101</v>
      </c>
      <c r="H97" s="7">
        <v>132864219.766517</v>
      </c>
      <c r="I97" s="7">
        <v>133450024.918889</v>
      </c>
      <c r="J97" s="7">
        <v>133420938.68602701</v>
      </c>
      <c r="K97" s="7">
        <v>132766423.479598</v>
      </c>
      <c r="L97" s="7">
        <v>133433930.164644</v>
      </c>
      <c r="M97" s="7">
        <v>133187946.627002</v>
      </c>
      <c r="N97" s="7">
        <v>132874663.777133</v>
      </c>
      <c r="O97" s="7">
        <v>132637028.837079</v>
      </c>
      <c r="P97" s="7">
        <v>134954731.92578101</v>
      </c>
      <c r="Q97" s="7">
        <v>133922715.83386999</v>
      </c>
      <c r="R97" s="7">
        <v>135886250.446758</v>
      </c>
      <c r="S97" s="7">
        <v>135291522.50396001</v>
      </c>
      <c r="T97" s="7">
        <v>135989250.20813301</v>
      </c>
      <c r="U97" s="7">
        <v>139987248.02197301</v>
      </c>
      <c r="V97" s="7">
        <v>138665989.52130601</v>
      </c>
      <c r="W97" s="7">
        <v>141316032.54909399</v>
      </c>
      <c r="X97" s="7">
        <v>142327473.77783301</v>
      </c>
      <c r="Y97" s="7">
        <v>140313844.297809</v>
      </c>
      <c r="Z97" s="7">
        <v>141881340.20641601</v>
      </c>
      <c r="AA97" s="7">
        <v>142464897.50743499</v>
      </c>
      <c r="AB97" s="7">
        <v>144247620.53452399</v>
      </c>
      <c r="AC97" s="7">
        <v>145364468.926889</v>
      </c>
      <c r="AD97" s="7">
        <v>145624252.46219799</v>
      </c>
      <c r="AE97" s="7">
        <v>145935342.935702</v>
      </c>
      <c r="AF97" s="7">
        <v>150729899.49905899</v>
      </c>
      <c r="AG97" s="7">
        <v>150786522.45285201</v>
      </c>
      <c r="AH97" s="7">
        <v>151595803.17653799</v>
      </c>
      <c r="AI97" s="7">
        <v>146829756.81349</v>
      </c>
      <c r="AJ97" s="7">
        <v>149799627.87192601</v>
      </c>
      <c r="AK97" s="7">
        <v>151162394.45784</v>
      </c>
      <c r="AL97" s="7">
        <v>150032292.20836201</v>
      </c>
      <c r="AM97" s="7">
        <v>152837870.910009</v>
      </c>
      <c r="AN97" s="7">
        <v>154034211.70857799</v>
      </c>
      <c r="AO97" s="7">
        <v>152729028.250442</v>
      </c>
      <c r="AP97" s="7">
        <v>152767266.853499</v>
      </c>
      <c r="AQ97" s="7">
        <v>152092158.80417299</v>
      </c>
      <c r="AR97" s="7">
        <v>151949487.43242401</v>
      </c>
      <c r="AS97" s="7">
        <v>146386043.33244401</v>
      </c>
      <c r="AT97" s="7">
        <v>149988826.30658299</v>
      </c>
      <c r="AU97" s="7">
        <v>151152279.18081501</v>
      </c>
      <c r="AV97" s="7">
        <v>150619429.91994601</v>
      </c>
      <c r="AW97" s="7">
        <v>153478534.92704001</v>
      </c>
      <c r="AX97" s="7">
        <v>152114704.251737</v>
      </c>
      <c r="AY97" s="7">
        <v>150567742.00815901</v>
      </c>
      <c r="AZ97" s="7">
        <v>151095584.695894</v>
      </c>
      <c r="BA97" s="7">
        <v>150623468.91022301</v>
      </c>
      <c r="BB97" s="7">
        <v>150990035.90677199</v>
      </c>
      <c r="BC97" s="7">
        <v>150976929.073165</v>
      </c>
      <c r="BD97" s="7">
        <v>155930277.907655</v>
      </c>
      <c r="BE97" s="7">
        <v>151841973.92038</v>
      </c>
      <c r="BF97" s="7">
        <v>156702986.64881501</v>
      </c>
      <c r="BG97" s="7">
        <v>159390836.77272901</v>
      </c>
      <c r="BH97" s="7">
        <v>161376301.94501799</v>
      </c>
      <c r="BI97" s="7">
        <v>163656665.20861101</v>
      </c>
      <c r="BJ97" s="7">
        <v>167757000.80930799</v>
      </c>
      <c r="BK97" s="7">
        <v>168537273.356646</v>
      </c>
      <c r="BL97" s="7">
        <v>161684646.71917099</v>
      </c>
      <c r="BM97" s="7">
        <v>152289078.33837801</v>
      </c>
      <c r="BN97" s="7">
        <v>148165806.72479099</v>
      </c>
      <c r="BO97" s="7">
        <v>146087410.06021801</v>
      </c>
      <c r="BP97" s="7">
        <v>141706245.986137</v>
      </c>
      <c r="BQ97" s="7">
        <v>134610146.57708299</v>
      </c>
      <c r="BR97" s="7">
        <v>144800719.77948901</v>
      </c>
      <c r="BS97" s="7">
        <v>143850561.22773299</v>
      </c>
      <c r="BT97" s="7">
        <v>142516801.11343801</v>
      </c>
      <c r="BU97" s="7">
        <v>144594673.27800801</v>
      </c>
      <c r="BW97" s="59">
        <f>STDEV(BY97:EP97)/AVERAGE(BY97:EP97)</f>
        <v>8.7588247710138123E-2</v>
      </c>
      <c r="BY97" s="9">
        <v>41548587.165161803</v>
      </c>
      <c r="BZ97" s="9">
        <v>41361353.108781897</v>
      </c>
      <c r="CA97" s="9">
        <v>41953080.601214103</v>
      </c>
      <c r="CB97" s="9">
        <v>42634971.612909697</v>
      </c>
      <c r="CC97" s="9">
        <v>43376334.706373803</v>
      </c>
      <c r="CD97" s="9">
        <v>43403894.724250503</v>
      </c>
      <c r="CE97" s="9">
        <v>43906570.825183503</v>
      </c>
      <c r="CF97" s="9">
        <v>43525269.667999603</v>
      </c>
      <c r="CG97" s="9">
        <v>43606347.259718902</v>
      </c>
      <c r="CH97" s="9">
        <v>43691924.895116404</v>
      </c>
      <c r="CI97" s="9">
        <v>43419105.168361701</v>
      </c>
      <c r="CJ97" s="9">
        <v>43541235.155210897</v>
      </c>
      <c r="CK97" s="9">
        <v>44266179.032341696</v>
      </c>
      <c r="CL97" s="9">
        <v>44076346.369531997</v>
      </c>
      <c r="CM97" s="9">
        <v>44343420.7968444</v>
      </c>
      <c r="CN97" s="9">
        <v>44282675.1708913</v>
      </c>
      <c r="CO97" s="9">
        <v>43725165.442291103</v>
      </c>
      <c r="CP97" s="9">
        <v>45420585.767164603</v>
      </c>
      <c r="CQ97" s="9">
        <v>46093953.6867994</v>
      </c>
      <c r="CR97" s="9">
        <v>46456782.3233971</v>
      </c>
      <c r="CS97" s="9">
        <v>46636740.165536903</v>
      </c>
      <c r="CT97" s="9">
        <v>46585448.591933101</v>
      </c>
      <c r="CU97" s="9">
        <v>46657851.900043897</v>
      </c>
      <c r="CV97" s="9">
        <v>46874237.832297802</v>
      </c>
      <c r="CW97" s="9">
        <v>47737513.706874199</v>
      </c>
      <c r="CX97" s="9">
        <v>47020554.586356796</v>
      </c>
      <c r="CY97" s="9">
        <v>47944526.394503497</v>
      </c>
      <c r="CZ97" s="9">
        <v>48076231.9647559</v>
      </c>
      <c r="DA97" s="9">
        <v>49634474.554950997</v>
      </c>
      <c r="DB97" s="9">
        <v>48997594.498895302</v>
      </c>
      <c r="DC97" s="9">
        <v>48856939.0387998</v>
      </c>
      <c r="DD97" s="9">
        <v>48830730.186865203</v>
      </c>
      <c r="DE97" s="9">
        <v>49971823.512771703</v>
      </c>
      <c r="DF97" s="9">
        <v>50261379.026535504</v>
      </c>
      <c r="DG97" s="9">
        <v>50105992.201912403</v>
      </c>
      <c r="DH97" s="9">
        <v>50682205.348190099</v>
      </c>
      <c r="DI97" s="9">
        <v>51229597.107572503</v>
      </c>
      <c r="DJ97" s="9">
        <v>51009933.640668102</v>
      </c>
      <c r="DK97" s="9">
        <v>51632097.302451096</v>
      </c>
      <c r="DL97" s="9">
        <v>51111290.971050598</v>
      </c>
      <c r="DM97" s="9">
        <v>51447101.336349301</v>
      </c>
      <c r="DN97" s="9">
        <v>49639064.561314799</v>
      </c>
      <c r="DO97" s="9">
        <v>49114962.6435223</v>
      </c>
      <c r="DP97" s="9">
        <v>50745684.323284701</v>
      </c>
      <c r="DQ97" s="9">
        <v>51019808.927988201</v>
      </c>
      <c r="DR97" s="9">
        <v>51490960.691411801</v>
      </c>
      <c r="DS97" s="9">
        <v>51278075.244855799</v>
      </c>
      <c r="DT97" s="9">
        <v>50341365.724614002</v>
      </c>
      <c r="DU97" s="9">
        <v>50199766.905562297</v>
      </c>
      <c r="DV97" s="9">
        <v>49731849.343524501</v>
      </c>
      <c r="DW97" s="9">
        <v>50418023.352260202</v>
      </c>
      <c r="DX97" s="9">
        <v>50593873.745861299</v>
      </c>
      <c r="DY97" s="9">
        <v>51586019.786527596</v>
      </c>
      <c r="DZ97" s="9">
        <v>51786367.829305999</v>
      </c>
      <c r="EA97" s="9">
        <v>52654812.739621103</v>
      </c>
      <c r="EB97" s="9">
        <v>54110566.5832102</v>
      </c>
      <c r="EC97" s="9">
        <v>54880749.268887296</v>
      </c>
      <c r="ED97" s="9">
        <v>55401408.668567903</v>
      </c>
      <c r="EE97" s="9">
        <v>57276297.228955798</v>
      </c>
      <c r="EF97" s="9">
        <v>58976024.268766299</v>
      </c>
      <c r="EG97" s="9">
        <v>58448999.477467999</v>
      </c>
      <c r="EH97" s="9">
        <v>56704024.606195398</v>
      </c>
      <c r="EI97" s="9">
        <v>56413341.969974302</v>
      </c>
      <c r="EJ97" s="9">
        <v>55171455.975095302</v>
      </c>
      <c r="EK97" s="9">
        <v>53639377.4299514</v>
      </c>
      <c r="EL97" s="9">
        <v>53202807.640521497</v>
      </c>
      <c r="EM97" s="9">
        <v>51183297.684318997</v>
      </c>
      <c r="EN97" s="9">
        <v>50179819.793651499</v>
      </c>
      <c r="EO97" s="9">
        <v>49241510.739052199</v>
      </c>
      <c r="EP97" s="9">
        <v>52557973.916271403</v>
      </c>
      <c r="ER97" s="84">
        <v>36913722.827619299</v>
      </c>
      <c r="ES97" s="84">
        <v>58907292.9496997</v>
      </c>
      <c r="ET97" s="84">
        <v>82231961.870048895</v>
      </c>
      <c r="EU97" s="84">
        <v>105848306.652145</v>
      </c>
      <c r="EV97" s="84">
        <v>51240018.3880293</v>
      </c>
      <c r="EW97" s="84">
        <v>31265837.984503001</v>
      </c>
      <c r="EX97" s="84">
        <v>36259320.833300598</v>
      </c>
      <c r="EY97" s="84">
        <v>58523757.272652499</v>
      </c>
      <c r="EZ97" s="84">
        <v>77865352.370968595</v>
      </c>
      <c r="FA97" s="84">
        <v>52672783.275125198</v>
      </c>
      <c r="FB97" s="84">
        <v>107810187.526169</v>
      </c>
      <c r="FC97" s="84">
        <v>55261242.8988012</v>
      </c>
      <c r="FD97" s="84">
        <v>44465543.792400599</v>
      </c>
      <c r="FE97" s="84">
        <v>30950268.6689265</v>
      </c>
      <c r="FF97" s="84">
        <v>64517807.6456507</v>
      </c>
      <c r="FG97" s="84">
        <v>30379297.414298601</v>
      </c>
      <c r="FH97" s="84">
        <v>40274815.820339501</v>
      </c>
      <c r="FI97" s="84">
        <v>54867754.4870665</v>
      </c>
      <c r="FJ97" s="84">
        <v>30214450.8613526</v>
      </c>
      <c r="FK97" s="84">
        <v>163431144.91124099</v>
      </c>
      <c r="FL97" s="84">
        <v>36748723.5268033</v>
      </c>
      <c r="FM97" s="84">
        <v>60276197.033571698</v>
      </c>
      <c r="FN97" s="84">
        <v>58641567.859372802</v>
      </c>
      <c r="FO97" s="84">
        <v>38827575.288899198</v>
      </c>
      <c r="FP97" s="84">
        <v>53344168.772545397</v>
      </c>
      <c r="FQ97" s="84">
        <v>26300039.470368899</v>
      </c>
      <c r="FR97" s="84">
        <v>69063364.228572503</v>
      </c>
      <c r="FS97" s="84">
        <v>26415935.922665</v>
      </c>
      <c r="FT97" s="84">
        <v>96160257.022325605</v>
      </c>
      <c r="FU97" s="84">
        <v>47434489.8400198</v>
      </c>
      <c r="FV97" s="84">
        <v>51732029.925695799</v>
      </c>
      <c r="FW97" s="84">
        <v>25553858.6992811</v>
      </c>
      <c r="FX97" s="84">
        <v>66877098.424530298</v>
      </c>
      <c r="FY97" s="84">
        <v>48954523.599807002</v>
      </c>
      <c r="FZ97" s="84">
        <v>27791469.524302099</v>
      </c>
      <c r="GA97" s="84">
        <v>49217676.244132802</v>
      </c>
      <c r="GB97" s="84">
        <v>69130790.847212404</v>
      </c>
      <c r="GC97" s="84">
        <v>56482745.891422898</v>
      </c>
      <c r="GD97" s="84">
        <v>50856009.315639503</v>
      </c>
      <c r="GE97" s="84">
        <v>51923863.4798529</v>
      </c>
      <c r="GF97" s="84">
        <v>65318333.049926497</v>
      </c>
      <c r="GG97" s="84">
        <v>37132998.416920997</v>
      </c>
      <c r="GH97" s="84">
        <v>47183988.940438502</v>
      </c>
      <c r="GI97" s="84">
        <v>28893068.555197399</v>
      </c>
      <c r="GJ97" s="84">
        <v>58800677.987089299</v>
      </c>
      <c r="GK97" s="84">
        <v>47667315.680853799</v>
      </c>
      <c r="GL97" s="84">
        <v>54864650.627798297</v>
      </c>
      <c r="GM97" s="84">
        <v>36296747.243837297</v>
      </c>
      <c r="GN97" s="84">
        <v>53363759.047351398</v>
      </c>
      <c r="GO97" s="84">
        <v>71217800.232463703</v>
      </c>
      <c r="GP97" s="84">
        <v>58514309.253815196</v>
      </c>
      <c r="GQ97" s="84">
        <v>39553411.932396702</v>
      </c>
      <c r="GR97" s="84">
        <v>58182212.204331703</v>
      </c>
      <c r="GS97" s="84">
        <v>54165813.459275298</v>
      </c>
      <c r="GT97" s="84">
        <v>41008654.697924897</v>
      </c>
      <c r="GU97" s="84">
        <v>52457786.703175798</v>
      </c>
      <c r="GV97" s="84">
        <v>102020883.04243</v>
      </c>
      <c r="GW97" s="84">
        <v>34075246.126182199</v>
      </c>
      <c r="GX97" s="84">
        <v>153349041.361756</v>
      </c>
      <c r="GY97" s="84">
        <v>40964699.807993203</v>
      </c>
      <c r="GZ97" s="84">
        <v>41537569.380836301</v>
      </c>
      <c r="HA97" s="84">
        <v>64131128.309829399</v>
      </c>
      <c r="HB97" s="84">
        <v>42064102.489735499</v>
      </c>
      <c r="HC97" s="84">
        <v>51410535.5586503</v>
      </c>
      <c r="HD97" s="84">
        <v>37772614.757800698</v>
      </c>
      <c r="HE97" s="84">
        <v>201454662.80844</v>
      </c>
      <c r="HF97" s="84">
        <v>38779297.605375402</v>
      </c>
      <c r="HG97" s="84">
        <v>109953097.43028601</v>
      </c>
      <c r="HH97" s="84">
        <v>60729875.348459497</v>
      </c>
      <c r="HI97" s="84">
        <v>98106252.428492293</v>
      </c>
      <c r="HJ97" s="84">
        <v>31530486.308567502</v>
      </c>
      <c r="HK97" s="84">
        <v>66918887.797292501</v>
      </c>
      <c r="HL97" s="84">
        <v>42720979.681587197</v>
      </c>
      <c r="HM97" s="84">
        <v>29888007.5451205</v>
      </c>
      <c r="HN97" s="84">
        <v>45028552.305115402</v>
      </c>
      <c r="HO97" s="84">
        <v>49647869.928654097</v>
      </c>
      <c r="HP97" s="84">
        <v>58054696.948471598</v>
      </c>
      <c r="HQ97" s="84">
        <v>37630692.4695758</v>
      </c>
      <c r="HR97" s="84">
        <v>59022170.037472598</v>
      </c>
      <c r="HS97" s="84">
        <v>26553523.937281098</v>
      </c>
      <c r="HT97" s="84">
        <v>25481344.747329</v>
      </c>
      <c r="HU97" s="84">
        <v>132472165.565357</v>
      </c>
      <c r="HV97" s="84">
        <v>37209577.071805999</v>
      </c>
      <c r="HW97" s="84">
        <v>20518089.346330199</v>
      </c>
      <c r="HX97" s="84">
        <v>136297550.379244</v>
      </c>
      <c r="HY97" s="84">
        <v>31292847.4700501</v>
      </c>
      <c r="HZ97" s="84">
        <v>39123921.303843603</v>
      </c>
      <c r="IA97" s="84">
        <v>44767766.766851902</v>
      </c>
      <c r="IB97" s="84">
        <v>20966366.258680601</v>
      </c>
      <c r="IC97" s="84">
        <v>36326785.038015097</v>
      </c>
      <c r="ID97" s="84">
        <v>93113845.373318806</v>
      </c>
      <c r="IE97" s="84">
        <v>73447298.060445905</v>
      </c>
      <c r="IF97" s="84">
        <v>44332307.106055297</v>
      </c>
      <c r="IG97" s="84">
        <v>50054315.261752598</v>
      </c>
      <c r="IH97" s="84">
        <v>86144151.673036695</v>
      </c>
      <c r="II97" s="84">
        <v>39410938.010587402</v>
      </c>
      <c r="IJ97" s="84">
        <v>58176870.778346397</v>
      </c>
      <c r="IK97" s="84">
        <v>41200825.767918199</v>
      </c>
      <c r="IL97" s="84">
        <v>44812322.862507798</v>
      </c>
      <c r="IM97" s="84">
        <v>65758088.589382999</v>
      </c>
      <c r="IN97" s="84">
        <v>87339034.104835898</v>
      </c>
      <c r="IO97" s="84">
        <v>66377200.944193102</v>
      </c>
      <c r="IP97" s="84">
        <v>42838818.877914697</v>
      </c>
      <c r="IQ97" s="84">
        <v>72950018.654315799</v>
      </c>
      <c r="IR97" s="84">
        <v>61730788.400163598</v>
      </c>
      <c r="IS97" s="84">
        <v>74186039.750735998</v>
      </c>
      <c r="IT97" s="84">
        <v>44467184.951066203</v>
      </c>
      <c r="IU97" s="84">
        <v>46306495.1731079</v>
      </c>
      <c r="IV97" s="84">
        <v>43531884.511688799</v>
      </c>
      <c r="IW97" s="84">
        <v>57357609.774882302</v>
      </c>
      <c r="IX97" s="84">
        <v>92480536.696410596</v>
      </c>
      <c r="IY97" s="84">
        <v>44831912.978168704</v>
      </c>
      <c r="IZ97" s="84">
        <v>45068257.478407003</v>
      </c>
      <c r="JA97" s="84">
        <v>40654103.8705687</v>
      </c>
      <c r="JB97" s="84">
        <v>57487140.876854397</v>
      </c>
      <c r="JC97" s="84">
        <v>28523342.948892798</v>
      </c>
      <c r="JD97" s="84">
        <v>64868465.195267901</v>
      </c>
      <c r="JE97" s="84">
        <v>40260973.816293202</v>
      </c>
      <c r="JF97" s="84">
        <v>31141666.18956</v>
      </c>
      <c r="JG97" s="84">
        <v>37215568.263994597</v>
      </c>
      <c r="JH97" s="84">
        <v>38414582.284904897</v>
      </c>
      <c r="JI97" s="84">
        <v>67276382.028418198</v>
      </c>
      <c r="JJ97" s="84">
        <v>89039141.626333699</v>
      </c>
      <c r="JK97" s="84">
        <v>31045953.0854805</v>
      </c>
      <c r="JL97" s="84">
        <v>53103768.922574699</v>
      </c>
      <c r="JM97" s="84">
        <v>60796929.407711603</v>
      </c>
      <c r="JN97" s="84">
        <v>51563343.487769596</v>
      </c>
      <c r="JO97" s="84">
        <v>78068329.687925696</v>
      </c>
      <c r="JP97" s="84">
        <v>88760294.164468795</v>
      </c>
      <c r="JQ97" s="84">
        <v>63192149.728133403</v>
      </c>
      <c r="JR97" s="84">
        <v>65666924.133909501</v>
      </c>
      <c r="JS97" s="84">
        <v>69988280.672288001</v>
      </c>
      <c r="JT97" s="84">
        <v>46655731.752308503</v>
      </c>
      <c r="JU97" s="84">
        <v>33683929.611719303</v>
      </c>
      <c r="JV97" s="84">
        <v>53204343.051171198</v>
      </c>
      <c r="JW97" s="84">
        <v>65807914.977068402</v>
      </c>
      <c r="JX97" s="84">
        <v>47318669.057585701</v>
      </c>
      <c r="JY97" s="84">
        <v>54943428.092760801</v>
      </c>
      <c r="JZ97" s="84">
        <v>123963450.115528</v>
      </c>
      <c r="KA97" s="84">
        <v>47321856.186077997</v>
      </c>
      <c r="KB97" s="84">
        <v>103331548.720158</v>
      </c>
      <c r="KC97" s="84">
        <v>53568960.936386302</v>
      </c>
      <c r="KD97" s="84">
        <v>46889097.251950897</v>
      </c>
      <c r="KE97" s="84">
        <v>59497169.490428798</v>
      </c>
      <c r="KF97" s="84">
        <v>54014149.8396101</v>
      </c>
      <c r="KG97" s="84">
        <v>47389897.378977403</v>
      </c>
      <c r="KH97" s="84">
        <v>48009925.904880501</v>
      </c>
      <c r="KI97" s="84">
        <v>42638271.3636069</v>
      </c>
      <c r="KJ97" s="84">
        <v>38896318.352647699</v>
      </c>
      <c r="KK97" s="84">
        <v>34735131.846257597</v>
      </c>
      <c r="KL97" s="84">
        <v>56828002.829669103</v>
      </c>
      <c r="KM97" s="84">
        <v>54703806.933318302</v>
      </c>
      <c r="KN97" s="84">
        <v>62475644.721425802</v>
      </c>
      <c r="KO97" s="84">
        <v>47216005.070213802</v>
      </c>
      <c r="KP97" s="84">
        <v>44316455.404673398</v>
      </c>
      <c r="KQ97" s="84">
        <v>58535733.397143997</v>
      </c>
      <c r="KR97" s="84">
        <v>81845358.943113104</v>
      </c>
      <c r="KS97" s="84">
        <v>61671561.944330998</v>
      </c>
      <c r="KT97" s="84">
        <v>59601164.716349103</v>
      </c>
      <c r="KU97" s="84">
        <v>38952327.1008901</v>
      </c>
      <c r="KV97" s="84">
        <v>27630927.338941202</v>
      </c>
      <c r="KW97" s="84">
        <v>109299352.13006</v>
      </c>
      <c r="KX97" s="84">
        <v>96676043.564331293</v>
      </c>
      <c r="KY97" s="84">
        <v>71155540.733134806</v>
      </c>
      <c r="KZ97" s="84">
        <v>30995193.335529801</v>
      </c>
      <c r="LA97" s="84">
        <v>42707373.090003401</v>
      </c>
      <c r="LB97" s="84">
        <v>60841725.842156902</v>
      </c>
      <c r="LC97" s="84">
        <v>41899997.236966103</v>
      </c>
      <c r="LD97" s="84">
        <v>24934777.468686301</v>
      </c>
      <c r="LE97" s="84">
        <v>105903309.816654</v>
      </c>
      <c r="LF97" s="84">
        <v>63481338.6028274</v>
      </c>
      <c r="LG97" s="84">
        <v>62337672.891998596</v>
      </c>
      <c r="LH97" s="84">
        <v>24993082.598665498</v>
      </c>
      <c r="LI97" s="84">
        <v>62242612.516369797</v>
      </c>
      <c r="LJ97" s="84">
        <v>38267612.208838001</v>
      </c>
      <c r="LK97" s="84">
        <v>42586848.267900601</v>
      </c>
      <c r="LL97" s="84">
        <v>149762699.70922899</v>
      </c>
      <c r="LM97" s="84">
        <v>63087118.319424704</v>
      </c>
      <c r="LN97" s="84">
        <v>34916904.030236498</v>
      </c>
      <c r="LO97" s="84">
        <v>92717609.645511493</v>
      </c>
      <c r="LP97" s="84">
        <v>48764422.177847996</v>
      </c>
      <c r="LQ97" s="84">
        <v>70140062.101483703</v>
      </c>
      <c r="LR97" s="84">
        <v>67243866.017625496</v>
      </c>
      <c r="LS97" s="84">
        <v>61405565.728621297</v>
      </c>
      <c r="LT97" s="84">
        <v>70838339.308980793</v>
      </c>
      <c r="LU97" s="84">
        <v>31723261.862711702</v>
      </c>
      <c r="LV97" s="84">
        <v>38792770.613275804</v>
      </c>
      <c r="LW97" s="84">
        <v>48194966.264484197</v>
      </c>
      <c r="LX97" s="84">
        <v>71639471.486079305</v>
      </c>
      <c r="LY97" s="84">
        <v>44386229.261384703</v>
      </c>
      <c r="LZ97" s="84">
        <v>78207871.611223996</v>
      </c>
      <c r="MA97" s="84">
        <v>24042198.4201295</v>
      </c>
      <c r="MB97" s="84">
        <v>34294303.663911201</v>
      </c>
      <c r="MC97" s="84">
        <v>121493568.450113</v>
      </c>
      <c r="MD97" s="84">
        <v>36667848.769936197</v>
      </c>
      <c r="ME97" s="84">
        <v>104956497.87343501</v>
      </c>
      <c r="MF97" s="84">
        <v>50140588.945033297</v>
      </c>
      <c r="MG97" s="84">
        <v>176244763.76350799</v>
      </c>
      <c r="MH97" s="84">
        <v>49329410.228912897</v>
      </c>
      <c r="MI97" s="84">
        <v>91604187.759953797</v>
      </c>
      <c r="MJ97" s="84">
        <v>65969334.134715803</v>
      </c>
      <c r="MK97" s="84">
        <v>40038685.884242699</v>
      </c>
      <c r="ML97" s="84">
        <v>149040498.36357</v>
      </c>
      <c r="MM97" s="84">
        <v>74017212.775749207</v>
      </c>
      <c r="MN97" s="84">
        <v>53551390.804371201</v>
      </c>
      <c r="MO97" s="84">
        <v>201655344.23323101</v>
      </c>
      <c r="MP97" s="84">
        <v>38090700.309296101</v>
      </c>
      <c r="MQ97" s="84">
        <v>40328292.1789487</v>
      </c>
      <c r="MR97" s="84">
        <v>56327201.209147297</v>
      </c>
      <c r="MS97" s="84">
        <v>25057209.468901601</v>
      </c>
      <c r="MT97" s="84">
        <v>76916928.547184795</v>
      </c>
      <c r="MU97" s="84">
        <v>44553264.9955841</v>
      </c>
      <c r="MV97" s="84">
        <v>61354215.234319702</v>
      </c>
      <c r="MW97" s="84">
        <v>84409207.988695696</v>
      </c>
      <c r="MX97" s="84">
        <v>41305876.733525001</v>
      </c>
      <c r="MY97" s="84">
        <v>34472058.5642711</v>
      </c>
      <c r="MZ97" s="84">
        <v>74778135.174538195</v>
      </c>
      <c r="NA97" s="84">
        <v>46227746.422471002</v>
      </c>
      <c r="NB97" s="84">
        <v>49519212.145676501</v>
      </c>
      <c r="NC97" s="84">
        <v>50328215.054204099</v>
      </c>
      <c r="ND97" s="84">
        <v>60391385.474867098</v>
      </c>
      <c r="NE97" s="84">
        <v>70690636.080932796</v>
      </c>
      <c r="NF97" s="84">
        <v>37318183.723962702</v>
      </c>
      <c r="NG97" s="84">
        <v>29366296.054272201</v>
      </c>
      <c r="NH97" s="84">
        <v>60073133.732822903</v>
      </c>
      <c r="NI97" s="84">
        <v>34278836.344335698</v>
      </c>
      <c r="NJ97" s="84">
        <v>83825101.780185997</v>
      </c>
      <c r="NK97" s="84">
        <v>49571288.459111102</v>
      </c>
      <c r="NL97" s="84">
        <v>100728354.04766101</v>
      </c>
      <c r="NM97" s="84">
        <v>85529573.429764003</v>
      </c>
      <c r="NN97" s="84">
        <v>75276577.138089105</v>
      </c>
      <c r="NO97" s="84">
        <v>134114832.573985</v>
      </c>
      <c r="NP97" s="84">
        <v>75756295.561269805</v>
      </c>
      <c r="NQ97" s="84">
        <v>69779705.987130299</v>
      </c>
      <c r="NR97" s="84">
        <v>125658890.876974</v>
      </c>
      <c r="NS97" s="84">
        <v>80874421.961404994</v>
      </c>
      <c r="NT97" s="84">
        <v>41748888.872702204</v>
      </c>
      <c r="NU97" s="84">
        <v>32174376.391878001</v>
      </c>
      <c r="NV97" s="84">
        <v>39059456.316790998</v>
      </c>
      <c r="NW97" s="84">
        <v>55598192.697625399</v>
      </c>
      <c r="NX97" s="84">
        <v>51477685.702072203</v>
      </c>
      <c r="NY97" s="84">
        <v>36052227.6182542</v>
      </c>
      <c r="NZ97" s="84">
        <v>47077175.923139997</v>
      </c>
      <c r="OA97" s="84">
        <v>53801371.791014299</v>
      </c>
      <c r="OB97" s="84">
        <v>55913632.586644903</v>
      </c>
      <c r="OC97" s="84">
        <v>65422544.646842003</v>
      </c>
      <c r="OD97" s="84">
        <v>68405014.699034706</v>
      </c>
      <c r="OE97" s="84">
        <v>92256510.721961007</v>
      </c>
      <c r="OF97" s="84">
        <v>48502943.122817501</v>
      </c>
      <c r="OG97" s="84">
        <v>45906754.818305902</v>
      </c>
      <c r="OH97" s="84">
        <v>82086449.755729496</v>
      </c>
      <c r="OI97" s="84">
        <v>60539666.543089204</v>
      </c>
      <c r="OJ97" s="84">
        <v>51593178.756691404</v>
      </c>
      <c r="OK97" s="84">
        <v>67834794.768869698</v>
      </c>
      <c r="OL97" s="84">
        <v>42025940.771220699</v>
      </c>
      <c r="OM97" s="84">
        <v>77549550.658835903</v>
      </c>
      <c r="ON97" s="84">
        <v>77315935.150267407</v>
      </c>
      <c r="OO97" s="84">
        <v>65944752.090703301</v>
      </c>
      <c r="OP97" s="84">
        <v>54413250.012242101</v>
      </c>
      <c r="OQ97" s="84">
        <v>38359205.454171799</v>
      </c>
      <c r="OR97" s="84">
        <v>85190379.400979698</v>
      </c>
      <c r="OS97" s="84">
        <v>83351151.412350804</v>
      </c>
      <c r="OT97" s="84">
        <v>150442136.237075</v>
      </c>
      <c r="OU97" s="84">
        <v>74238441.393206194</v>
      </c>
      <c r="OV97" s="84">
        <v>39784159.1526042</v>
      </c>
      <c r="OW97" s="84">
        <v>37819174.258672997</v>
      </c>
      <c r="OX97" s="84">
        <v>54053678.824945897</v>
      </c>
      <c r="OY97" s="84">
        <v>23043682.126961101</v>
      </c>
      <c r="OZ97" s="84">
        <v>47043818.245807998</v>
      </c>
      <c r="PA97" s="84">
        <v>74282018.2278146</v>
      </c>
      <c r="PB97" s="84">
        <v>74116697.566595495</v>
      </c>
      <c r="PC97" s="84">
        <v>64467835.707129501</v>
      </c>
      <c r="PD97" s="84">
        <v>52408574.550905801</v>
      </c>
      <c r="PE97" s="84">
        <v>49077176.1878879</v>
      </c>
      <c r="PF97" s="84">
        <v>32501558.498467699</v>
      </c>
      <c r="PG97" s="84">
        <v>74078126.934795603</v>
      </c>
      <c r="PH97" s="84">
        <v>70738362.392341599</v>
      </c>
      <c r="PI97" s="84">
        <v>104311022.77037001</v>
      </c>
      <c r="PJ97" s="84">
        <v>28512145.9220815</v>
      </c>
      <c r="PK97" s="84">
        <v>52593480.5018503</v>
      </c>
      <c r="PL97" s="84">
        <v>46854616.6942598</v>
      </c>
      <c r="PM97" s="84">
        <v>41832667.286907203</v>
      </c>
      <c r="PN97" s="84">
        <v>72876035.013248995</v>
      </c>
      <c r="PO97" s="84">
        <v>59412230.514616601</v>
      </c>
      <c r="PP97" s="84">
        <v>67371455.852921501</v>
      </c>
      <c r="PQ97" s="84">
        <v>48508204.502704702</v>
      </c>
      <c r="PR97" s="84">
        <v>48993650.066032603</v>
      </c>
      <c r="PS97" s="84">
        <v>82986096.272862598</v>
      </c>
      <c r="PT97" s="84">
        <v>83433991.835401103</v>
      </c>
      <c r="PU97" s="84">
        <v>92717918.832409099</v>
      </c>
      <c r="PV97" s="84">
        <v>42965702.179859497</v>
      </c>
      <c r="PW97" s="84">
        <v>148575911.583799</v>
      </c>
      <c r="PX97" s="84">
        <v>43710281.712985501</v>
      </c>
      <c r="PY97" s="84">
        <v>34670367.911719002</v>
      </c>
      <c r="PZ97" s="84">
        <v>65637426.465650201</v>
      </c>
      <c r="QA97" s="84">
        <v>63349892.842924297</v>
      </c>
      <c r="QB97" s="84">
        <v>46459742.2550065</v>
      </c>
      <c r="QC97" s="84">
        <v>36486113.907218002</v>
      </c>
      <c r="QD97" s="84">
        <v>52309136.035765402</v>
      </c>
      <c r="QE97" s="84">
        <v>90944160.057814404</v>
      </c>
      <c r="QF97" s="84">
        <v>57943784.95115</v>
      </c>
      <c r="QG97" s="84">
        <v>61205767.287679099</v>
      </c>
      <c r="QH97" s="84">
        <v>48099960.514947496</v>
      </c>
      <c r="QI97" s="84">
        <v>70129171.763642401</v>
      </c>
      <c r="QJ97" s="84">
        <v>46838034.730045997</v>
      </c>
      <c r="QK97" s="84">
        <v>44382571.968757696</v>
      </c>
      <c r="QL97" s="84">
        <v>42388246.431810297</v>
      </c>
      <c r="QM97" s="84">
        <v>59469755.038665198</v>
      </c>
      <c r="QN97" s="84">
        <v>66888713.597527102</v>
      </c>
      <c r="QO97" s="84">
        <v>48617471.122279398</v>
      </c>
      <c r="QP97" s="84">
        <v>60728027.263303801</v>
      </c>
      <c r="QQ97" s="84">
        <v>46443604.1323369</v>
      </c>
      <c r="QR97" s="84">
        <v>60190527.4731277</v>
      </c>
      <c r="QS97" s="84">
        <v>63345250.578020297</v>
      </c>
      <c r="QT97" s="84">
        <v>48914173.988938898</v>
      </c>
      <c r="QU97" s="84">
        <v>89876342.394233301</v>
      </c>
      <c r="QV97" s="84">
        <v>68794788.828990802</v>
      </c>
      <c r="QW97" s="84">
        <v>66710623.913733304</v>
      </c>
      <c r="QX97" s="84">
        <v>50234960.333011501</v>
      </c>
      <c r="QY97" s="84">
        <v>48598157.6694877</v>
      </c>
      <c r="QZ97" s="84">
        <v>82955147.739982799</v>
      </c>
      <c r="RA97" s="84">
        <v>38134156.720717497</v>
      </c>
      <c r="RB97" s="84">
        <v>62560040.212811798</v>
      </c>
      <c r="RC97" s="84">
        <v>74148080.715376496</v>
      </c>
      <c r="RD97" s="84">
        <v>166545626.82579899</v>
      </c>
      <c r="RE97" s="84">
        <v>63315560.8580034</v>
      </c>
      <c r="RF97" s="84">
        <v>51421195.108291402</v>
      </c>
      <c r="RG97" s="84">
        <v>67367815.444490403</v>
      </c>
      <c r="RH97" s="84">
        <v>44183488.526769899</v>
      </c>
      <c r="RI97" s="84">
        <v>77465050.278880194</v>
      </c>
      <c r="RJ97" s="84">
        <v>67899348.811901301</v>
      </c>
      <c r="RK97" s="84">
        <v>36167980.402970701</v>
      </c>
      <c r="RL97" s="84">
        <v>46390342.0047272</v>
      </c>
      <c r="RM97" s="84">
        <v>121881910.374818</v>
      </c>
      <c r="RN97" s="84">
        <v>45316150.957026102</v>
      </c>
      <c r="RO97" s="84">
        <v>43500978.9325023</v>
      </c>
      <c r="RP97" s="84">
        <v>45740747.2825168</v>
      </c>
      <c r="RQ97" s="84">
        <v>75365516.367177397</v>
      </c>
      <c r="RR97" s="84">
        <v>73992802.903307796</v>
      </c>
      <c r="RS97" s="84">
        <v>35913543.987276599</v>
      </c>
      <c r="RT97" s="84">
        <v>60593097.970425501</v>
      </c>
      <c r="RU97" s="84">
        <v>84930856.469542801</v>
      </c>
      <c r="RV97" s="84">
        <v>37187853.1092856</v>
      </c>
      <c r="RW97" s="84">
        <v>41027662.329438202</v>
      </c>
      <c r="RX97" s="84">
        <v>96592645.414419696</v>
      </c>
      <c r="RY97" s="84">
        <v>64863425.3356032</v>
      </c>
      <c r="RZ97" s="84">
        <v>44104285.038301602</v>
      </c>
      <c r="SA97" s="84">
        <v>22740652.1063243</v>
      </c>
      <c r="SB97" s="84">
        <v>54992858.685218699</v>
      </c>
      <c r="SC97" s="84">
        <v>83372663.837314203</v>
      </c>
      <c r="SD97" s="84">
        <v>65022033.885486998</v>
      </c>
      <c r="SE97" s="84">
        <v>45903016.386538699</v>
      </c>
      <c r="SF97" s="84">
        <v>47434958.266718604</v>
      </c>
      <c r="SG97" s="84">
        <v>54689991.287795097</v>
      </c>
      <c r="SH97" s="84">
        <v>57616264.531694598</v>
      </c>
      <c r="SI97" s="84">
        <v>54575589.402399503</v>
      </c>
      <c r="SJ97" s="84">
        <v>97283901.523569301</v>
      </c>
      <c r="SK97" s="84">
        <v>75040482.111813098</v>
      </c>
      <c r="SL97" s="84">
        <v>33707001.406945102</v>
      </c>
      <c r="SM97" s="84">
        <v>85670228.541836098</v>
      </c>
      <c r="SN97" s="84">
        <v>70368285.750465095</v>
      </c>
      <c r="SO97" s="84">
        <v>57531893.183562003</v>
      </c>
      <c r="SP97" s="84">
        <v>48982688.938611701</v>
      </c>
      <c r="SQ97" s="84">
        <v>76563570.438258693</v>
      </c>
      <c r="SR97" s="84">
        <v>50920800.001861602</v>
      </c>
      <c r="SS97" s="84">
        <v>39309023.6602908</v>
      </c>
      <c r="ST97" s="84">
        <v>32107698.223375801</v>
      </c>
      <c r="SU97" s="84">
        <v>74217652.853834704</v>
      </c>
      <c r="SV97" s="84">
        <v>91357949.145438805</v>
      </c>
      <c r="SW97" s="84">
        <v>37804472.992570199</v>
      </c>
      <c r="SX97" s="84">
        <v>70762996.472017795</v>
      </c>
      <c r="SY97" s="84">
        <v>47195960.850390203</v>
      </c>
      <c r="SZ97" s="84">
        <v>41857233.249020502</v>
      </c>
      <c r="TA97" s="84">
        <v>65151709.145462699</v>
      </c>
      <c r="TB97" s="84">
        <v>53480672.718410999</v>
      </c>
      <c r="TC97" s="84">
        <v>33294407.720132899</v>
      </c>
      <c r="TD97" s="84">
        <v>65219846.045832999</v>
      </c>
      <c r="TE97" s="84">
        <v>33776306.422899</v>
      </c>
      <c r="TF97" s="84">
        <v>33347012.2763527</v>
      </c>
      <c r="TG97" s="84">
        <v>55716077.831990503</v>
      </c>
      <c r="TH97" s="84">
        <v>123430033.57280099</v>
      </c>
      <c r="TI97" s="84">
        <v>69041285.405406594</v>
      </c>
      <c r="TJ97" s="84">
        <v>62537023.949875303</v>
      </c>
      <c r="TK97" s="84">
        <v>43969165.843303204</v>
      </c>
      <c r="TL97" s="84">
        <v>68015248.052717805</v>
      </c>
      <c r="TM97" s="84">
        <v>42082670.4319776</v>
      </c>
      <c r="TN97" s="84">
        <v>69995544.857565597</v>
      </c>
      <c r="TO97" s="84">
        <v>50596368.674934797</v>
      </c>
      <c r="TP97" s="84">
        <v>110438955.46991199</v>
      </c>
      <c r="TQ97" s="84">
        <v>91461672.317851201</v>
      </c>
      <c r="TR97" s="84">
        <v>53664343.550712302</v>
      </c>
      <c r="TS97" s="84">
        <v>31934247.228489</v>
      </c>
      <c r="TT97" s="84">
        <v>57793199.5468162</v>
      </c>
      <c r="TU97" s="84">
        <v>50716646.069770299</v>
      </c>
      <c r="TV97" s="84">
        <v>59340718.407679997</v>
      </c>
      <c r="TW97" s="84">
        <v>46672062.4263274</v>
      </c>
      <c r="TX97" s="84">
        <v>46199205.632722601</v>
      </c>
      <c r="TY97" s="84">
        <v>62086243.634698398</v>
      </c>
      <c r="TZ97" s="84">
        <v>55899737.915413499</v>
      </c>
      <c r="UA97" s="84">
        <v>68010008.030561402</v>
      </c>
      <c r="UB97" s="84">
        <v>66907947.532732397</v>
      </c>
      <c r="UC97" s="84">
        <v>83873524.177888796</v>
      </c>
      <c r="UD97" s="84">
        <v>165976255.34143201</v>
      </c>
      <c r="UE97" s="84">
        <v>123773922.235341</v>
      </c>
      <c r="UF97" s="84">
        <v>45337371.571481697</v>
      </c>
      <c r="UG97" s="84">
        <v>93188675.761174396</v>
      </c>
      <c r="UH97" s="84">
        <v>33315444.210622601</v>
      </c>
      <c r="UI97" s="84">
        <v>97060839.457158804</v>
      </c>
      <c r="UJ97" s="84">
        <v>59538293.408153497</v>
      </c>
      <c r="UK97" s="84">
        <v>64200046.938620701</v>
      </c>
      <c r="UL97" s="84">
        <v>51764427.643440701</v>
      </c>
      <c r="UM97" s="84">
        <v>50677920.0187383</v>
      </c>
      <c r="UN97" s="84">
        <v>46990042.1548905</v>
      </c>
      <c r="UO97" s="84">
        <v>103528197.06597801</v>
      </c>
      <c r="UP97" s="84">
        <v>21793990.348412801</v>
      </c>
      <c r="UQ97" s="84">
        <v>43290335.830416597</v>
      </c>
      <c r="UR97" s="84">
        <v>114182105.169172</v>
      </c>
      <c r="US97" s="84">
        <v>61963856.470372699</v>
      </c>
      <c r="UT97" s="84">
        <v>113543618.312649</v>
      </c>
      <c r="UU97" s="84">
        <v>77710778.597164094</v>
      </c>
      <c r="UV97" s="84">
        <v>133561299.943304</v>
      </c>
      <c r="UW97" s="84">
        <v>130799523.983183</v>
      </c>
      <c r="UX97" s="84">
        <v>66245490.625575803</v>
      </c>
      <c r="UY97" s="84">
        <v>151191089.70917901</v>
      </c>
      <c r="UZ97" s="84">
        <v>91461145.746889099</v>
      </c>
      <c r="VA97" s="84">
        <v>39802352.187094197</v>
      </c>
      <c r="VB97" s="84">
        <v>73374662.237935603</v>
      </c>
      <c r="VC97" s="84">
        <v>51841576.184490502</v>
      </c>
      <c r="VD97" s="84">
        <v>50767065.217406102</v>
      </c>
      <c r="VE97" s="84">
        <v>89272785.528128803</v>
      </c>
      <c r="VF97" s="84">
        <v>81115225.302009806</v>
      </c>
      <c r="VG97" s="84">
        <v>54305990.896266602</v>
      </c>
      <c r="VH97" s="84">
        <v>33708583.887844697</v>
      </c>
      <c r="VI97" s="84">
        <v>51308421.362954497</v>
      </c>
      <c r="VJ97" s="84">
        <v>62534012.165506802</v>
      </c>
      <c r="VK97" s="84">
        <v>45690362.164394297</v>
      </c>
      <c r="VL97" s="84">
        <v>76765955.214976907</v>
      </c>
      <c r="VM97" s="84">
        <v>69732064.210596099</v>
      </c>
      <c r="VN97" s="84">
        <v>75868078.329591095</v>
      </c>
      <c r="VO97" s="84">
        <v>76754607.533140302</v>
      </c>
      <c r="VP97" s="84">
        <v>46025869.790522099</v>
      </c>
      <c r="VQ97" s="84">
        <v>188370470.09119999</v>
      </c>
      <c r="VR97" s="84">
        <v>84841549.307582498</v>
      </c>
      <c r="VS97" s="84">
        <v>80756228.484076202</v>
      </c>
      <c r="VT97" s="84">
        <v>167143486.73806399</v>
      </c>
      <c r="VU97" s="84">
        <v>44173853.184272997</v>
      </c>
      <c r="VV97" s="84">
        <v>31776567.584880602</v>
      </c>
      <c r="VW97" s="84">
        <v>42475190.249217302</v>
      </c>
      <c r="VX97" s="84">
        <v>113172701.532419</v>
      </c>
      <c r="VY97" s="84">
        <v>65895243.186563604</v>
      </c>
      <c r="VZ97" s="84">
        <v>88246294.421471104</v>
      </c>
      <c r="WA97" s="84">
        <v>56619912.733314298</v>
      </c>
      <c r="WB97" s="84">
        <v>61480856.645336099</v>
      </c>
      <c r="WC97" s="84">
        <v>54330262.202909298</v>
      </c>
      <c r="WD97" s="84">
        <v>33952983.100355402</v>
      </c>
      <c r="WE97" s="84">
        <v>107656846.511235</v>
      </c>
      <c r="WF97" s="84">
        <v>69661210.082564697</v>
      </c>
      <c r="WG97" s="84">
        <v>41252772.098703504</v>
      </c>
      <c r="WH97" s="84">
        <v>77949168.452933595</v>
      </c>
      <c r="WI97" s="84">
        <v>42639639.226913899</v>
      </c>
      <c r="WJ97" s="84">
        <v>38784891.458763801</v>
      </c>
      <c r="WK97" s="84">
        <v>51862765.277113304</v>
      </c>
      <c r="WL97" s="84">
        <v>36655885.386579402</v>
      </c>
      <c r="WM97" s="84">
        <v>37655487.619487703</v>
      </c>
      <c r="WN97" s="84">
        <v>167702057.40178099</v>
      </c>
      <c r="WO97" s="84">
        <v>38980478.820952997</v>
      </c>
      <c r="WP97" s="84">
        <v>38188623.466387302</v>
      </c>
      <c r="WQ97" s="84">
        <v>79096099.264960796</v>
      </c>
      <c r="WR97" s="84">
        <v>40764298.241258599</v>
      </c>
      <c r="WS97" s="84">
        <v>50593639.722622499</v>
      </c>
      <c r="WT97" s="84">
        <v>73750157.077983201</v>
      </c>
      <c r="WU97" s="84">
        <v>51479581.230994701</v>
      </c>
      <c r="WV97" s="84">
        <v>41688720.609247103</v>
      </c>
      <c r="WW97" s="84">
        <v>46312935.381539904</v>
      </c>
      <c r="WX97" s="84">
        <v>83639883.761612803</v>
      </c>
      <c r="WY97" s="84">
        <v>47606776.154371999</v>
      </c>
      <c r="WZ97" s="84">
        <v>85425813.582878202</v>
      </c>
      <c r="XA97" s="84">
        <v>47333489.777966499</v>
      </c>
      <c r="XB97" s="84">
        <v>59498513.955731697</v>
      </c>
      <c r="XC97" s="84">
        <v>47518190.0356986</v>
      </c>
      <c r="XD97" s="84">
        <v>47866779.954166301</v>
      </c>
      <c r="XE97" s="84">
        <v>111846741.91540401</v>
      </c>
      <c r="XF97" s="84">
        <v>45802326.320121497</v>
      </c>
      <c r="XG97" s="84">
        <v>75808195.732734099</v>
      </c>
      <c r="XH97" s="84">
        <v>99305454.219956398</v>
      </c>
      <c r="XI97" s="84">
        <v>122961050.16996901</v>
      </c>
      <c r="XJ97" s="84">
        <v>111047830.827859</v>
      </c>
      <c r="XK97" s="84">
        <v>111468533.62751</v>
      </c>
      <c r="XL97" s="84">
        <v>40066591.439820297</v>
      </c>
      <c r="XM97" s="84">
        <v>53437081.972084701</v>
      </c>
      <c r="XN97" s="84">
        <v>60437172.429129399</v>
      </c>
      <c r="XO97" s="84">
        <v>62145446.6335629</v>
      </c>
      <c r="XP97" s="84">
        <v>79934561.841108993</v>
      </c>
      <c r="XQ97" s="84">
        <v>49092383.790417597</v>
      </c>
      <c r="XR97" s="84">
        <v>58272961.920167603</v>
      </c>
      <c r="XS97" s="84">
        <v>73559658.2040748</v>
      </c>
      <c r="XT97" s="84">
        <v>112763566.04786199</v>
      </c>
      <c r="XU97" s="84">
        <v>61018958.539862901</v>
      </c>
      <c r="XV97" s="84">
        <v>97793708.209875107</v>
      </c>
      <c r="XW97" s="84">
        <v>53316713.664443299</v>
      </c>
      <c r="XX97" s="84">
        <v>60627554.427156597</v>
      </c>
      <c r="XY97" s="84">
        <v>86594247.972799301</v>
      </c>
      <c r="XZ97" s="84">
        <v>32492228.269229699</v>
      </c>
      <c r="YA97" s="84">
        <v>65790558.421702899</v>
      </c>
      <c r="YB97" s="84">
        <v>55847363.865733802</v>
      </c>
      <c r="YC97" s="84">
        <v>73619537.519920707</v>
      </c>
      <c r="YD97" s="84">
        <v>81394761.983498707</v>
      </c>
      <c r="YE97" s="84">
        <v>35103533.895782903</v>
      </c>
      <c r="YF97" s="84">
        <v>118145159.07996701</v>
      </c>
      <c r="YG97" s="84">
        <v>94849647.621026099</v>
      </c>
      <c r="YH97" s="84">
        <v>73146556.446721703</v>
      </c>
      <c r="YI97" s="84">
        <v>50987662.035103597</v>
      </c>
      <c r="YJ97" s="84">
        <v>106250886.78800701</v>
      </c>
      <c r="YK97" s="84">
        <v>50317029.501056798</v>
      </c>
      <c r="YL97" s="84">
        <v>48157764.023797996</v>
      </c>
      <c r="YM97" s="84">
        <v>58321409.404945798</v>
      </c>
      <c r="YN97" s="84">
        <v>85201605.045005694</v>
      </c>
      <c r="YO97" s="84">
        <v>53136993.818302996</v>
      </c>
      <c r="YP97" s="84">
        <v>33505613.978861</v>
      </c>
      <c r="YQ97" s="84">
        <v>63689441.6694417</v>
      </c>
      <c r="YR97" s="84">
        <v>75028700.854905605</v>
      </c>
      <c r="YS97" s="84">
        <v>40461168.990925498</v>
      </c>
      <c r="YT97" s="84">
        <v>25939464.131526802</v>
      </c>
      <c r="YU97" s="84">
        <v>94447062.509454906</v>
      </c>
      <c r="YV97" s="84">
        <v>52036291.013338901</v>
      </c>
      <c r="YW97" s="84">
        <v>64546394.257138401</v>
      </c>
      <c r="YX97" s="84">
        <v>75321509.505863994</v>
      </c>
      <c r="YY97" s="84">
        <v>41228731.382927202</v>
      </c>
      <c r="YZ97" s="84">
        <v>62090236.509683803</v>
      </c>
      <c r="ZA97" s="84">
        <v>63233932.211533301</v>
      </c>
      <c r="ZB97" s="84">
        <v>50218459.248341396</v>
      </c>
      <c r="ZC97" s="84">
        <v>43762760.786605</v>
      </c>
      <c r="ZD97" s="84">
        <v>72234589.074657097</v>
      </c>
      <c r="ZE97" s="84">
        <v>106519994.834052</v>
      </c>
      <c r="ZF97" s="84">
        <v>89903457.646088496</v>
      </c>
      <c r="ZG97" s="84">
        <v>51215726.9500392</v>
      </c>
      <c r="ZH97" s="84">
        <v>61376571.913814597</v>
      </c>
      <c r="ZI97" s="84">
        <v>48542501.006557398</v>
      </c>
      <c r="ZJ97" s="84">
        <v>88657341.477715507</v>
      </c>
      <c r="ZK97" s="84">
        <v>54442876.916740097</v>
      </c>
      <c r="ZL97" s="84">
        <v>63097893.230729699</v>
      </c>
      <c r="ZM97" s="84">
        <v>86285635.806689098</v>
      </c>
      <c r="ZN97" s="84">
        <v>51191218.881706297</v>
      </c>
      <c r="ZO97" s="84">
        <v>47532985.548851602</v>
      </c>
      <c r="ZP97" s="84">
        <v>69624518.639368907</v>
      </c>
      <c r="ZQ97" s="84">
        <v>105209237.00694899</v>
      </c>
      <c r="ZR97" s="84">
        <v>108270178.34100699</v>
      </c>
      <c r="ZS97" s="84">
        <v>85276483.6854022</v>
      </c>
      <c r="ZT97" s="84">
        <v>30091872.9476263</v>
      </c>
      <c r="ZU97" s="84">
        <v>38692684.927477904</v>
      </c>
      <c r="ZV97" s="84">
        <v>41649936.132026501</v>
      </c>
      <c r="ZW97" s="84">
        <v>90063295.805487201</v>
      </c>
      <c r="ZX97" s="84">
        <v>31497264.344538599</v>
      </c>
      <c r="ZY97" s="84">
        <v>34646131.775025897</v>
      </c>
      <c r="ZZ97" s="84">
        <v>77327254.862880498</v>
      </c>
      <c r="AAA97" s="84">
        <v>95964179.093423694</v>
      </c>
      <c r="AAB97" s="84">
        <v>26877058.9887705</v>
      </c>
      <c r="AAC97" s="84">
        <v>76698389.506074697</v>
      </c>
      <c r="AAD97" s="84">
        <v>31788893.905836001</v>
      </c>
      <c r="AAE97" s="84">
        <v>75816140.581907302</v>
      </c>
    </row>
    <row r="98" spans="1:707" x14ac:dyDescent="0.25">
      <c r="A98" s="57" t="s">
        <v>2080</v>
      </c>
      <c r="B98" s="58">
        <f>STDEV(D98:BU98)/AVERAGE(D98:BU98)</f>
        <v>6.618823845974002E-2</v>
      </c>
      <c r="D98" s="7">
        <v>16014717.174521901</v>
      </c>
      <c r="E98" s="7">
        <v>15271181.891761599</v>
      </c>
      <c r="F98" s="7">
        <v>15732647.700286999</v>
      </c>
      <c r="G98" s="7">
        <v>15877293.703426201</v>
      </c>
      <c r="H98" s="7">
        <v>16046665.075985599</v>
      </c>
      <c r="I98" s="7">
        <v>16068123.5695784</v>
      </c>
      <c r="J98" s="7">
        <v>16187604.9016512</v>
      </c>
      <c r="K98" s="7">
        <v>16149367.5589632</v>
      </c>
      <c r="L98" s="7">
        <v>16118627.804267799</v>
      </c>
      <c r="M98" s="7">
        <v>16270983.2846376</v>
      </c>
      <c r="N98" s="7">
        <v>16279224.635534801</v>
      </c>
      <c r="O98" s="7">
        <v>16198074.0166988</v>
      </c>
      <c r="P98" s="7">
        <v>16385825.284562601</v>
      </c>
      <c r="Q98" s="7">
        <v>16268648.085054999</v>
      </c>
      <c r="R98" s="7">
        <v>16385934.578163</v>
      </c>
      <c r="S98" s="7">
        <v>16447082.1034136</v>
      </c>
      <c r="T98" s="7">
        <v>16571745.617582699</v>
      </c>
      <c r="U98" s="7">
        <v>17048953.5491849</v>
      </c>
      <c r="V98" s="7">
        <v>16685095.156644</v>
      </c>
      <c r="W98" s="7">
        <v>17156912.250686299</v>
      </c>
      <c r="X98" s="7">
        <v>17239840.958188999</v>
      </c>
      <c r="Y98" s="7">
        <v>16807151.263104402</v>
      </c>
      <c r="Z98" s="7">
        <v>17003064.436303299</v>
      </c>
      <c r="AA98" s="7">
        <v>17170611.595593501</v>
      </c>
      <c r="AB98" s="7">
        <v>17404180.318897299</v>
      </c>
      <c r="AC98" s="7">
        <v>17469977.330163501</v>
      </c>
      <c r="AD98" s="7">
        <v>17514748.315864898</v>
      </c>
      <c r="AE98" s="7">
        <v>17641299.217393499</v>
      </c>
      <c r="AF98" s="7">
        <v>18215855.768710501</v>
      </c>
      <c r="AG98" s="7">
        <v>18133884.835519299</v>
      </c>
      <c r="AH98" s="7">
        <v>18375093.773571301</v>
      </c>
      <c r="AI98" s="7">
        <v>17834987.5595764</v>
      </c>
      <c r="AJ98" s="7">
        <v>18344740.641343702</v>
      </c>
      <c r="AK98" s="7">
        <v>18328770.560681999</v>
      </c>
      <c r="AL98" s="7">
        <v>18386421.518853199</v>
      </c>
      <c r="AM98" s="7">
        <v>18365802.484718699</v>
      </c>
      <c r="AN98" s="7">
        <v>18589814.286154199</v>
      </c>
      <c r="AO98" s="7">
        <v>18531656.803687099</v>
      </c>
      <c r="AP98" s="7">
        <v>18694967.522223901</v>
      </c>
      <c r="AQ98" s="7">
        <v>18381036.088357799</v>
      </c>
      <c r="AR98" s="7">
        <v>18403542.3877072</v>
      </c>
      <c r="AS98" s="7">
        <v>17706193.325730301</v>
      </c>
      <c r="AT98" s="7">
        <v>18149265.2513864</v>
      </c>
      <c r="AU98" s="7">
        <v>18294576.808504201</v>
      </c>
      <c r="AV98" s="7">
        <v>18162773.558966801</v>
      </c>
      <c r="AW98" s="7">
        <v>18587749.8966414</v>
      </c>
      <c r="AX98" s="7">
        <v>18535526.798693001</v>
      </c>
      <c r="AY98" s="7">
        <v>18263905.947478302</v>
      </c>
      <c r="AZ98" s="7">
        <v>18226392.957185902</v>
      </c>
      <c r="BA98" s="7">
        <v>18179806.445899699</v>
      </c>
      <c r="BB98" s="7">
        <v>18340152.679566</v>
      </c>
      <c r="BC98" s="7">
        <v>18221726.089017101</v>
      </c>
      <c r="BD98" s="7">
        <v>18862365.433505598</v>
      </c>
      <c r="BE98" s="7">
        <v>18558673.1478117</v>
      </c>
      <c r="BF98" s="7">
        <v>19059704.226195902</v>
      </c>
      <c r="BG98" s="7">
        <v>19518741.859300502</v>
      </c>
      <c r="BH98" s="7">
        <v>19462718.504441202</v>
      </c>
      <c r="BI98" s="7">
        <v>19754370.354223199</v>
      </c>
      <c r="BJ98" s="7">
        <v>20492676.2185275</v>
      </c>
      <c r="BK98" s="7">
        <v>20573708.361448299</v>
      </c>
      <c r="BL98" s="7">
        <v>19577787.682484001</v>
      </c>
      <c r="BM98" s="7">
        <v>18551337.279328901</v>
      </c>
      <c r="BN98" s="7">
        <v>17986994.137117699</v>
      </c>
      <c r="BO98" s="7">
        <v>17755407.551467601</v>
      </c>
      <c r="BP98" s="7">
        <v>17187694.754904099</v>
      </c>
      <c r="BQ98" s="7">
        <v>16293254.003597399</v>
      </c>
      <c r="BR98" s="7">
        <v>17524168.3412534</v>
      </c>
      <c r="BS98" s="7">
        <v>17343520.223856799</v>
      </c>
      <c r="BT98" s="7">
        <v>17212130.9294254</v>
      </c>
      <c r="BU98" s="7">
        <v>17529661.429058701</v>
      </c>
      <c r="BW98" s="59">
        <f>STDEV(BY98:EP98)/AVERAGE(BY98:EP98)</f>
        <v>8.8152088649375585E-2</v>
      </c>
      <c r="BY98" s="9">
        <v>22114673.664663699</v>
      </c>
      <c r="BZ98" s="9">
        <v>22031066.6908978</v>
      </c>
      <c r="CA98" s="9">
        <v>22541413.056492198</v>
      </c>
      <c r="CB98" s="9">
        <v>22658787.124536201</v>
      </c>
      <c r="CC98" s="9">
        <v>22894405.006235901</v>
      </c>
      <c r="CD98" s="9">
        <v>23094688.563895602</v>
      </c>
      <c r="CE98" s="9">
        <v>23572251.8453402</v>
      </c>
      <c r="CF98" s="9">
        <v>23121234.667966701</v>
      </c>
      <c r="CG98" s="9">
        <v>23135722.908380501</v>
      </c>
      <c r="CH98" s="9">
        <v>23163760.7311326</v>
      </c>
      <c r="CI98" s="9">
        <v>23325715.955549899</v>
      </c>
      <c r="CJ98" s="9">
        <v>23247262.219041701</v>
      </c>
      <c r="CK98" s="9">
        <v>23415299.319001</v>
      </c>
      <c r="CL98" s="9">
        <v>23443731.4327312</v>
      </c>
      <c r="CM98" s="9">
        <v>23577165.008117501</v>
      </c>
      <c r="CN98" s="9">
        <v>23833235.684264801</v>
      </c>
      <c r="CO98" s="9">
        <v>23231864.9453821</v>
      </c>
      <c r="CP98" s="9">
        <v>24434432.103335399</v>
      </c>
      <c r="CQ98" s="9">
        <v>24497523.64449</v>
      </c>
      <c r="CR98" s="9">
        <v>24768448.2985094</v>
      </c>
      <c r="CS98" s="9">
        <v>24772341.188366</v>
      </c>
      <c r="CT98" s="9">
        <v>24737186.585183401</v>
      </c>
      <c r="CU98" s="9">
        <v>25001719.188059799</v>
      </c>
      <c r="CV98" s="9">
        <v>24771909.571752299</v>
      </c>
      <c r="CW98" s="9">
        <v>25295434.796264399</v>
      </c>
      <c r="CX98" s="9">
        <v>25342640.856686201</v>
      </c>
      <c r="CY98" s="9">
        <v>25666187.655266799</v>
      </c>
      <c r="CZ98" s="9">
        <v>25887811.670103099</v>
      </c>
      <c r="DA98" s="9">
        <v>26541090.310270101</v>
      </c>
      <c r="DB98" s="9">
        <v>25777998.771336202</v>
      </c>
      <c r="DC98" s="9">
        <v>25983548.261296701</v>
      </c>
      <c r="DD98" s="9">
        <v>26212798.947654299</v>
      </c>
      <c r="DE98" s="9">
        <v>26491598.859061901</v>
      </c>
      <c r="DF98" s="9">
        <v>26677867.6964234</v>
      </c>
      <c r="DG98" s="9">
        <v>26565797.312793799</v>
      </c>
      <c r="DH98" s="9">
        <v>27089872.7436634</v>
      </c>
      <c r="DI98" s="9">
        <v>27288843.0196217</v>
      </c>
      <c r="DJ98" s="9">
        <v>27178345.625742301</v>
      </c>
      <c r="DK98" s="9">
        <v>27349828.9841423</v>
      </c>
      <c r="DL98" s="9">
        <v>27060408.847089302</v>
      </c>
      <c r="DM98" s="9">
        <v>26968474.834176499</v>
      </c>
      <c r="DN98" s="9">
        <v>26460408.142867599</v>
      </c>
      <c r="DO98" s="9">
        <v>26119620.1377015</v>
      </c>
      <c r="DP98" s="9">
        <v>26921725.142339502</v>
      </c>
      <c r="DQ98" s="9">
        <v>27113150.449428398</v>
      </c>
      <c r="DR98" s="9">
        <v>27003965.374201301</v>
      </c>
      <c r="DS98" s="9">
        <v>27213593.523912199</v>
      </c>
      <c r="DT98" s="9">
        <v>26819105.2305835</v>
      </c>
      <c r="DU98" s="9">
        <v>26687056.402021699</v>
      </c>
      <c r="DV98" s="9">
        <v>26752908.620966401</v>
      </c>
      <c r="DW98" s="9">
        <v>26811246.7154301</v>
      </c>
      <c r="DX98" s="9">
        <v>26992167.250509601</v>
      </c>
      <c r="DY98" s="9">
        <v>27512270.0214517</v>
      </c>
      <c r="DZ98" s="9">
        <v>27578045.0083596</v>
      </c>
      <c r="EA98" s="9">
        <v>28306255.680817001</v>
      </c>
      <c r="EB98" s="9">
        <v>28888290.7225128</v>
      </c>
      <c r="EC98" s="9">
        <v>29165298.422963601</v>
      </c>
      <c r="ED98" s="9">
        <v>29473172.454384401</v>
      </c>
      <c r="EE98" s="9">
        <v>30642295.643838301</v>
      </c>
      <c r="EF98" s="9">
        <v>31386491.563967701</v>
      </c>
      <c r="EG98" s="9">
        <v>31114312.063305501</v>
      </c>
      <c r="EH98" s="9">
        <v>30207409.593719698</v>
      </c>
      <c r="EI98" s="9">
        <v>30049619.702355701</v>
      </c>
      <c r="EJ98" s="9">
        <v>29623986.046396501</v>
      </c>
      <c r="EK98" s="9">
        <v>28929439.4408121</v>
      </c>
      <c r="EL98" s="9">
        <v>28374858.480539698</v>
      </c>
      <c r="EM98" s="9">
        <v>27610601.543960001</v>
      </c>
      <c r="EN98" s="9">
        <v>26963308.895594999</v>
      </c>
      <c r="EO98" s="9">
        <v>26700573.693955</v>
      </c>
      <c r="EP98" s="9">
        <v>28540461.897398699</v>
      </c>
      <c r="ER98" s="84">
        <v>22849550.260143202</v>
      </c>
      <c r="ES98" s="84">
        <v>20604602.3809084</v>
      </c>
      <c r="ET98" s="84">
        <v>18477838.993191201</v>
      </c>
      <c r="EU98" s="84">
        <v>16419570.733214701</v>
      </c>
      <c r="EV98" s="84">
        <v>21552851.563537601</v>
      </c>
      <c r="EW98" s="84">
        <v>23604448.654277202</v>
      </c>
      <c r="EX98" s="84">
        <v>23199510.443616401</v>
      </c>
      <c r="EY98" s="84">
        <v>20144492.910479501</v>
      </c>
      <c r="EZ98" s="84">
        <v>18488217.486183502</v>
      </c>
      <c r="FA98" s="84">
        <v>20827955.291548099</v>
      </c>
      <c r="FB98" s="84">
        <v>16578584.263119901</v>
      </c>
      <c r="FC98" s="84">
        <v>20933535.830693699</v>
      </c>
      <c r="FD98" s="84">
        <v>21797322.570008501</v>
      </c>
      <c r="FE98" s="84">
        <v>23108197.966614999</v>
      </c>
      <c r="FF98" s="84">
        <v>20033355.916745398</v>
      </c>
      <c r="FG98" s="84">
        <v>23690532.007904202</v>
      </c>
      <c r="FH98" s="84">
        <v>22288288.8222767</v>
      </c>
      <c r="FI98" s="84">
        <v>21182961.525877599</v>
      </c>
      <c r="FJ98" s="84">
        <v>23734403.217548698</v>
      </c>
      <c r="FK98" s="84">
        <v>13792679.0404012</v>
      </c>
      <c r="FL98" s="84">
        <v>22850234.117041498</v>
      </c>
      <c r="FM98" s="84">
        <v>20736966.390981201</v>
      </c>
      <c r="FN98" s="84">
        <v>20704780.386323702</v>
      </c>
      <c r="FO98" s="84">
        <v>23003989.5346874</v>
      </c>
      <c r="FP98" s="84">
        <v>21145942.477382299</v>
      </c>
      <c r="FQ98" s="84">
        <v>24109191.9889482</v>
      </c>
      <c r="FR98" s="84">
        <v>20204123.958364598</v>
      </c>
      <c r="FS98" s="84">
        <v>24439300.851115499</v>
      </c>
      <c r="FT98" s="84">
        <v>18006094.131101798</v>
      </c>
      <c r="FU98" s="84">
        <v>22374819.377926599</v>
      </c>
      <c r="FV98" s="84">
        <v>21820215.314101402</v>
      </c>
      <c r="FW98" s="84">
        <v>23814603.294085398</v>
      </c>
      <c r="FX98" s="84">
        <v>20886357.273177098</v>
      </c>
      <c r="FY98" s="84">
        <v>22418114.7191156</v>
      </c>
      <c r="FZ98" s="84">
        <v>24597317.123481601</v>
      </c>
      <c r="GA98" s="84">
        <v>22153669.461784799</v>
      </c>
      <c r="GB98" s="84">
        <v>20199044.907026801</v>
      </c>
      <c r="GC98" s="84">
        <v>21160022.249525901</v>
      </c>
      <c r="GD98" s="84">
        <v>21730010.709625099</v>
      </c>
      <c r="GE98" s="84">
        <v>22083879.331968199</v>
      </c>
      <c r="GF98" s="84">
        <v>20960508.925612301</v>
      </c>
      <c r="GG98" s="84">
        <v>23960498.193353001</v>
      </c>
      <c r="GH98" s="84">
        <v>22634758.0245522</v>
      </c>
      <c r="GI98" s="84">
        <v>25129826.751247</v>
      </c>
      <c r="GJ98" s="84">
        <v>21979157.2120574</v>
      </c>
      <c r="GK98" s="84">
        <v>23164781.602054901</v>
      </c>
      <c r="GL98" s="84">
        <v>21985314.428562202</v>
      </c>
      <c r="GM98" s="84">
        <v>24240341.428962201</v>
      </c>
      <c r="GN98" s="84">
        <v>22349520.027299099</v>
      </c>
      <c r="GO98" s="84">
        <v>20627503.292075898</v>
      </c>
      <c r="GP98" s="84">
        <v>21732441.508794099</v>
      </c>
      <c r="GQ98" s="84">
        <v>23606443.387743801</v>
      </c>
      <c r="GR98" s="84">
        <v>21912912.825276598</v>
      </c>
      <c r="GS98" s="84">
        <v>22366144.936006799</v>
      </c>
      <c r="GT98" s="84">
        <v>24058315.367587902</v>
      </c>
      <c r="GU98" s="84">
        <v>22431164.273731399</v>
      </c>
      <c r="GV98" s="84">
        <v>18336281.966442399</v>
      </c>
      <c r="GW98" s="84">
        <v>24580638.935660899</v>
      </c>
      <c r="GX98" s="84">
        <v>15064932.070954699</v>
      </c>
      <c r="GY98" s="84">
        <v>23699933.915777899</v>
      </c>
      <c r="GZ98" s="84">
        <v>23502736.773598</v>
      </c>
      <c r="HA98" s="84">
        <v>21588372.393460698</v>
      </c>
      <c r="HB98" s="84">
        <v>23550397.603841599</v>
      </c>
      <c r="HC98" s="84">
        <v>22343400.673195701</v>
      </c>
      <c r="HD98" s="84">
        <v>23853113.3497211</v>
      </c>
      <c r="HE98" s="84">
        <v>12531473.822220899</v>
      </c>
      <c r="HF98" s="84">
        <v>23930397.856344402</v>
      </c>
      <c r="HG98" s="84">
        <v>17778038.7886912</v>
      </c>
      <c r="HH98" s="84">
        <v>21577716.543047599</v>
      </c>
      <c r="HI98" s="84">
        <v>18715654.462815799</v>
      </c>
      <c r="HJ98" s="84">
        <v>24527221.776395801</v>
      </c>
      <c r="HK98" s="84">
        <v>21015492.669984799</v>
      </c>
      <c r="HL98" s="84">
        <v>23040830.1607926</v>
      </c>
      <c r="HM98" s="84">
        <v>24417210.427218199</v>
      </c>
      <c r="HN98" s="84">
        <v>22911882.518018302</v>
      </c>
      <c r="HO98" s="84">
        <v>22674294.4120376</v>
      </c>
      <c r="HP98" s="84">
        <v>21561270.437476501</v>
      </c>
      <c r="HQ98" s="84">
        <v>23830904.010727201</v>
      </c>
      <c r="HR98" s="84">
        <v>21806839.651300602</v>
      </c>
      <c r="HS98" s="84">
        <v>24758497.176231299</v>
      </c>
      <c r="HT98" s="84">
        <v>25472074.764033701</v>
      </c>
      <c r="HU98" s="84">
        <v>16193019.452700701</v>
      </c>
      <c r="HV98" s="84">
        <v>23749492.603645701</v>
      </c>
      <c r="HW98" s="84">
        <v>25775576.7446004</v>
      </c>
      <c r="HX98" s="84">
        <v>15800114.3194091</v>
      </c>
      <c r="HY98" s="84">
        <v>24227635.462365601</v>
      </c>
      <c r="HZ98" s="84">
        <v>23638246.2357805</v>
      </c>
      <c r="IA98" s="84">
        <v>23102417.660042498</v>
      </c>
      <c r="IB98" s="84">
        <v>25816392.153510999</v>
      </c>
      <c r="IC98" s="84">
        <v>24000526.096315298</v>
      </c>
      <c r="ID98" s="84">
        <v>18796233.837280001</v>
      </c>
      <c r="IE98" s="84">
        <v>20534525.760993201</v>
      </c>
      <c r="IF98" s="84">
        <v>23495168.875556801</v>
      </c>
      <c r="IG98" s="84">
        <v>22876424.549795002</v>
      </c>
      <c r="IH98" s="84">
        <v>19015108.013023101</v>
      </c>
      <c r="II98" s="84">
        <v>24158279.172011498</v>
      </c>
      <c r="IJ98" s="84">
        <v>22084141.952647801</v>
      </c>
      <c r="IK98" s="84">
        <v>23680528.9940551</v>
      </c>
      <c r="IL98" s="84">
        <v>23561843.213727001</v>
      </c>
      <c r="IM98" s="84">
        <v>21170666.204217199</v>
      </c>
      <c r="IN98" s="84">
        <v>19502493.287228599</v>
      </c>
      <c r="IO98" s="84">
        <v>21307984.019334</v>
      </c>
      <c r="IP98" s="84">
        <v>23502591.872586701</v>
      </c>
      <c r="IQ98" s="84">
        <v>20834784.297552701</v>
      </c>
      <c r="IR98" s="84">
        <v>21928763.0034049</v>
      </c>
      <c r="IS98" s="84">
        <v>20574499.440653499</v>
      </c>
      <c r="IT98" s="84">
        <v>23219810.710599501</v>
      </c>
      <c r="IU98" s="84">
        <v>22802433.9545331</v>
      </c>
      <c r="IV98" s="84">
        <v>23618088.818021599</v>
      </c>
      <c r="IW98" s="84">
        <v>22113998.511819299</v>
      </c>
      <c r="IX98" s="84">
        <v>19081503.043717202</v>
      </c>
      <c r="IY98" s="84">
        <v>23369408.466517799</v>
      </c>
      <c r="IZ98" s="84">
        <v>23542334.9853893</v>
      </c>
      <c r="JA98" s="84">
        <v>23489430.072713699</v>
      </c>
      <c r="JB98" s="84">
        <v>21824592.526767999</v>
      </c>
      <c r="JC98" s="84">
        <v>25001193.251061499</v>
      </c>
      <c r="JD98" s="84">
        <v>20977208.059153199</v>
      </c>
      <c r="JE98" s="84">
        <v>24068177.361850601</v>
      </c>
      <c r="JF98" s="84">
        <v>24999312.3899596</v>
      </c>
      <c r="JG98" s="84">
        <v>24474051.706128102</v>
      </c>
      <c r="JH98" s="84">
        <v>24437494.420552898</v>
      </c>
      <c r="JI98" s="84">
        <v>20730549.6739241</v>
      </c>
      <c r="JJ98" s="84">
        <v>19506068.6368514</v>
      </c>
      <c r="JK98" s="84">
        <v>25102852.092266899</v>
      </c>
      <c r="JL98" s="84">
        <v>22929911.865717702</v>
      </c>
      <c r="JM98" s="84">
        <v>22409390.747448899</v>
      </c>
      <c r="JN98" s="84">
        <v>23083808.820613898</v>
      </c>
      <c r="JO98" s="84">
        <v>20716831.816935699</v>
      </c>
      <c r="JP98" s="84">
        <v>19586817.747896399</v>
      </c>
      <c r="JQ98" s="84">
        <v>22244387.194757</v>
      </c>
      <c r="JR98" s="84">
        <v>22495793.066252701</v>
      </c>
      <c r="JS98" s="84">
        <v>21575066.8396127</v>
      </c>
      <c r="JT98" s="84">
        <v>23444561.903772399</v>
      </c>
      <c r="JU98" s="84">
        <v>25398862.803418402</v>
      </c>
      <c r="JV98" s="84">
        <v>22947417.680467501</v>
      </c>
      <c r="JW98" s="84">
        <v>21693165.6552318</v>
      </c>
      <c r="JX98" s="84">
        <v>23282145.972944599</v>
      </c>
      <c r="JY98" s="84">
        <v>22558603.5416549</v>
      </c>
      <c r="JZ98" s="84">
        <v>17675123.004843701</v>
      </c>
      <c r="KA98" s="84">
        <v>23818319.1978685</v>
      </c>
      <c r="KB98" s="84">
        <v>18940843.209104002</v>
      </c>
      <c r="KC98" s="84">
        <v>23351653.685619298</v>
      </c>
      <c r="KD98" s="84">
        <v>23831756.303610601</v>
      </c>
      <c r="KE98" s="84">
        <v>23148222.152389999</v>
      </c>
      <c r="KF98" s="84">
        <v>23541586.567742299</v>
      </c>
      <c r="KG98" s="84">
        <v>23812877.741178401</v>
      </c>
      <c r="KH98" s="84">
        <v>24111004.1555789</v>
      </c>
      <c r="KI98" s="84">
        <v>24463558.661582399</v>
      </c>
      <c r="KJ98" s="84">
        <v>24951512.9488426</v>
      </c>
      <c r="KK98" s="84">
        <v>25463655.498475499</v>
      </c>
      <c r="KL98" s="84">
        <v>23055614.466849402</v>
      </c>
      <c r="KM98" s="84">
        <v>23471697.470421799</v>
      </c>
      <c r="KN98" s="84">
        <v>22810577.243960999</v>
      </c>
      <c r="KO98" s="84">
        <v>23835694.219704699</v>
      </c>
      <c r="KP98" s="84">
        <v>25005126.8280086</v>
      </c>
      <c r="KQ98" s="84">
        <v>23114657.022115901</v>
      </c>
      <c r="KR98" s="84">
        <v>21141965.356982701</v>
      </c>
      <c r="KS98" s="84">
        <v>22387565.924354099</v>
      </c>
      <c r="KT98" s="84">
        <v>22977071.667693</v>
      </c>
      <c r="KU98" s="84">
        <v>24861828.717829999</v>
      </c>
      <c r="KV98" s="84">
        <v>26020771.0622527</v>
      </c>
      <c r="KW98" s="84">
        <v>18530523.368249498</v>
      </c>
      <c r="KX98" s="84">
        <v>19467478.1828482</v>
      </c>
      <c r="KY98" s="84">
        <v>22137105.870084301</v>
      </c>
      <c r="KZ98" s="84">
        <v>25396673.379653402</v>
      </c>
      <c r="LA98" s="84">
        <v>24577594.1314325</v>
      </c>
      <c r="LB98" s="84">
        <v>22467326.514033899</v>
      </c>
      <c r="LC98" s="84">
        <v>24172914.256323699</v>
      </c>
      <c r="LD98" s="84">
        <v>26335745.698718399</v>
      </c>
      <c r="LE98" s="84">
        <v>18524071.816916902</v>
      </c>
      <c r="LF98" s="84">
        <v>22354960.339402899</v>
      </c>
      <c r="LG98" s="84">
        <v>22256900.191078499</v>
      </c>
      <c r="LH98" s="84">
        <v>26106427.250732899</v>
      </c>
      <c r="LI98" s="84">
        <v>22061519.4939541</v>
      </c>
      <c r="LJ98" s="84">
        <v>24597802.960888699</v>
      </c>
      <c r="LK98" s="84">
        <v>23809243.8751738</v>
      </c>
      <c r="LL98" s="84">
        <v>14323526.4439866</v>
      </c>
      <c r="LM98" s="84">
        <v>22199156.4902943</v>
      </c>
      <c r="LN98" s="84">
        <v>25070541.828112699</v>
      </c>
      <c r="LO98" s="84">
        <v>19484088.873285599</v>
      </c>
      <c r="LP98" s="84">
        <v>23458140.0038126</v>
      </c>
      <c r="LQ98" s="84">
        <v>21591481.613411099</v>
      </c>
      <c r="LR98" s="84">
        <v>21676154.810226001</v>
      </c>
      <c r="LS98" s="84">
        <v>22477716.6692692</v>
      </c>
      <c r="LT98" s="84">
        <v>21469247.571169298</v>
      </c>
      <c r="LU98" s="84">
        <v>25967747.0425184</v>
      </c>
      <c r="LV98" s="84">
        <v>24756982.129784402</v>
      </c>
      <c r="LW98" s="84">
        <v>23811293.6622172</v>
      </c>
      <c r="LX98" s="84">
        <v>21343062.895179302</v>
      </c>
      <c r="LY98" s="84">
        <v>24244554.845413201</v>
      </c>
      <c r="LZ98" s="84">
        <v>20671805.083833698</v>
      </c>
      <c r="MA98" s="84">
        <v>26690695.6922048</v>
      </c>
      <c r="MB98" s="84">
        <v>25373537.559615899</v>
      </c>
      <c r="MC98" s="84">
        <v>17599118.6149863</v>
      </c>
      <c r="MD98" s="84">
        <v>25310345.551143099</v>
      </c>
      <c r="ME98" s="84">
        <v>18834583.0715781</v>
      </c>
      <c r="MF98" s="84">
        <v>24001055.516586602</v>
      </c>
      <c r="MG98" s="84">
        <v>14680196.494402699</v>
      </c>
      <c r="MH98" s="84">
        <v>23991500.356729299</v>
      </c>
      <c r="MI98" s="84">
        <v>19868876.907911599</v>
      </c>
      <c r="MJ98" s="84">
        <v>22620364.306810498</v>
      </c>
      <c r="MK98" s="84">
        <v>25438220.136417601</v>
      </c>
      <c r="ML98" s="84">
        <v>16654482.529094899</v>
      </c>
      <c r="MM98" s="84">
        <v>22079039.7728085</v>
      </c>
      <c r="MN98" s="84">
        <v>24073330.721949201</v>
      </c>
      <c r="MO98" s="84">
        <v>13435195.558814701</v>
      </c>
      <c r="MP98" s="84">
        <v>25905483.379761402</v>
      </c>
      <c r="MQ98" s="84">
        <v>25651667.146965001</v>
      </c>
      <c r="MR98" s="84">
        <v>23744581.913069401</v>
      </c>
      <c r="MS98" s="84">
        <v>27402696.846265402</v>
      </c>
      <c r="MT98" s="84">
        <v>22345528.931768201</v>
      </c>
      <c r="MU98" s="84">
        <v>25174231.47504</v>
      </c>
      <c r="MV98" s="84">
        <v>23406077.6932941</v>
      </c>
      <c r="MW98" s="84">
        <v>21094885.582975298</v>
      </c>
      <c r="MX98" s="84">
        <v>25200005.866234299</v>
      </c>
      <c r="MY98" s="84">
        <v>25807082.632082</v>
      </c>
      <c r="MZ98" s="84">
        <v>21745068.110799801</v>
      </c>
      <c r="NA98" s="84">
        <v>25083628.4342991</v>
      </c>
      <c r="NB98" s="84">
        <v>24861762.9857204</v>
      </c>
      <c r="NC98" s="84">
        <v>24173423.847625501</v>
      </c>
      <c r="ND98" s="84">
        <v>23651411.825224198</v>
      </c>
      <c r="NE98" s="84">
        <v>22768938.136791699</v>
      </c>
      <c r="NF98" s="84">
        <v>26305350.981902801</v>
      </c>
      <c r="NG98" s="84">
        <v>27075111.672484901</v>
      </c>
      <c r="NH98" s="84">
        <v>23595564.619730301</v>
      </c>
      <c r="NI98" s="84">
        <v>26307072.821967602</v>
      </c>
      <c r="NJ98" s="84">
        <v>21722109.689741898</v>
      </c>
      <c r="NK98" s="84">
        <v>25433884.6847075</v>
      </c>
      <c r="NL98" s="84">
        <v>20828185.816212099</v>
      </c>
      <c r="NM98" s="84">
        <v>21641662.4869125</v>
      </c>
      <c r="NN98" s="84">
        <v>22730809.106911201</v>
      </c>
      <c r="NO98" s="84">
        <v>18891324.711422302</v>
      </c>
      <c r="NP98" s="84">
        <v>22972304.8548204</v>
      </c>
      <c r="NQ98" s="84">
        <v>23990945.6257153</v>
      </c>
      <c r="NR98" s="84">
        <v>19143601.598735601</v>
      </c>
      <c r="NS98" s="84">
        <v>22540477.889269002</v>
      </c>
      <c r="NT98" s="84">
        <v>26126264.888443299</v>
      </c>
      <c r="NU98" s="84">
        <v>27503853.796916399</v>
      </c>
      <c r="NV98" s="84">
        <v>25555206.052297398</v>
      </c>
      <c r="NW98" s="84">
        <v>24758594.724753998</v>
      </c>
      <c r="NX98" s="84">
        <v>24869624.410376702</v>
      </c>
      <c r="NY98" s="84">
        <v>26360512.593906999</v>
      </c>
      <c r="NZ98" s="84">
        <v>24518418.7758695</v>
      </c>
      <c r="OA98" s="84">
        <v>24045546.253996201</v>
      </c>
      <c r="OB98" s="84">
        <v>24006785.2604433</v>
      </c>
      <c r="OC98" s="84">
        <v>23004825.070888001</v>
      </c>
      <c r="OD98" s="84">
        <v>22561524.8955024</v>
      </c>
      <c r="OE98" s="84">
        <v>20357069.128327001</v>
      </c>
      <c r="OF98" s="84">
        <v>24708601.9921229</v>
      </c>
      <c r="OG98" s="84">
        <v>25095636.684294701</v>
      </c>
      <c r="OH98" s="84">
        <v>21373331.506824199</v>
      </c>
      <c r="OI98" s="84">
        <v>23672443.749219202</v>
      </c>
      <c r="OJ98" s="84">
        <v>24818451.846205801</v>
      </c>
      <c r="OK98" s="84">
        <v>23013741.049923699</v>
      </c>
      <c r="OL98" s="84">
        <v>25831952.374276999</v>
      </c>
      <c r="OM98" s="84">
        <v>22414295.204513401</v>
      </c>
      <c r="ON98" s="84">
        <v>22068998.580901898</v>
      </c>
      <c r="OO98" s="84">
        <v>23610636.993214499</v>
      </c>
      <c r="OP98" s="84">
        <v>24645905.238035601</v>
      </c>
      <c r="OQ98" s="84">
        <v>26095846.4769313</v>
      </c>
      <c r="OR98" s="84">
        <v>21219614.098197699</v>
      </c>
      <c r="OS98" s="84">
        <v>21800786.777357999</v>
      </c>
      <c r="OT98" s="84">
        <v>16843644.690427199</v>
      </c>
      <c r="OU98" s="84">
        <v>22567575.098796301</v>
      </c>
      <c r="OV98" s="84">
        <v>26424529.676685799</v>
      </c>
      <c r="OW98" s="84">
        <v>26084358.965467099</v>
      </c>
      <c r="OX98" s="84">
        <v>24802061.698462401</v>
      </c>
      <c r="OY98" s="84">
        <v>27622002.289315701</v>
      </c>
      <c r="OZ98" s="84">
        <v>25694798.506277099</v>
      </c>
      <c r="PA98" s="84">
        <v>22768242.175172701</v>
      </c>
      <c r="PB98" s="84">
        <v>22515123.219982602</v>
      </c>
      <c r="PC98" s="84">
        <v>23198531.0293996</v>
      </c>
      <c r="PD98" s="84">
        <v>24625479.093093298</v>
      </c>
      <c r="PE98" s="84">
        <v>24777370.932151701</v>
      </c>
      <c r="PF98" s="84">
        <v>26413430.256464802</v>
      </c>
      <c r="PG98" s="84">
        <v>22471523.492387399</v>
      </c>
      <c r="PH98" s="84">
        <v>22201383.495570499</v>
      </c>
      <c r="PI98" s="84">
        <v>19475079.2335096</v>
      </c>
      <c r="PJ98" s="84">
        <v>26930168.718981002</v>
      </c>
      <c r="PK98" s="84">
        <v>23678528.902344201</v>
      </c>
      <c r="PL98" s="84">
        <v>26251023.4895138</v>
      </c>
      <c r="PM98" s="84">
        <v>26767564.141388699</v>
      </c>
      <c r="PN98" s="84">
        <v>22524956.453772999</v>
      </c>
      <c r="PO98" s="84">
        <v>24087223.420405898</v>
      </c>
      <c r="PP98" s="84">
        <v>23108847.296032298</v>
      </c>
      <c r="PQ98" s="84">
        <v>25286162.251000699</v>
      </c>
      <c r="PR98" s="84">
        <v>25480918.1972575</v>
      </c>
      <c r="PS98" s="84">
        <v>22361799.926395901</v>
      </c>
      <c r="PT98" s="84">
        <v>22333396.3375859</v>
      </c>
      <c r="PU98" s="84">
        <v>21369845.509208601</v>
      </c>
      <c r="PV98" s="84">
        <v>26522960.217631102</v>
      </c>
      <c r="PW98" s="84">
        <v>17927017.332485899</v>
      </c>
      <c r="PX98" s="84">
        <v>26443570.738993298</v>
      </c>
      <c r="PY98" s="84">
        <v>27368262.389800798</v>
      </c>
      <c r="PZ98" s="84">
        <v>24314805.796969</v>
      </c>
      <c r="QA98" s="84">
        <v>24560692.761440501</v>
      </c>
      <c r="QB98" s="84">
        <v>26447840.664775699</v>
      </c>
      <c r="QC98" s="84">
        <v>27249390.535574999</v>
      </c>
      <c r="QD98" s="84">
        <v>25665235.072280101</v>
      </c>
      <c r="QE98" s="84">
        <v>21797146.3404992</v>
      </c>
      <c r="QF98" s="84">
        <v>24748811.9284015</v>
      </c>
      <c r="QG98" s="84">
        <v>24324551.252138998</v>
      </c>
      <c r="QH98" s="84">
        <v>25989540.0465145</v>
      </c>
      <c r="QI98" s="84">
        <v>23537996.4047121</v>
      </c>
      <c r="QJ98" s="84">
        <v>25843232.432120498</v>
      </c>
      <c r="QK98" s="84">
        <v>25901823.2627667</v>
      </c>
      <c r="QL98" s="84">
        <v>26267435.376039099</v>
      </c>
      <c r="QM98" s="84">
        <v>24743463.5299666</v>
      </c>
      <c r="QN98" s="84">
        <v>23900939.819605298</v>
      </c>
      <c r="QO98" s="84">
        <v>26002004.834566101</v>
      </c>
      <c r="QP98" s="84">
        <v>24887483.612974402</v>
      </c>
      <c r="QQ98" s="84">
        <v>26065832.010531899</v>
      </c>
      <c r="QR98" s="84">
        <v>24707972.6904089</v>
      </c>
      <c r="QS98" s="84">
        <v>24310694.113848001</v>
      </c>
      <c r="QT98" s="84">
        <v>25697241.599210698</v>
      </c>
      <c r="QU98" s="84">
        <v>21679865.1104968</v>
      </c>
      <c r="QV98" s="84">
        <v>23564731.198517099</v>
      </c>
      <c r="QW98" s="84">
        <v>23692236.190654598</v>
      </c>
      <c r="QX98" s="84">
        <v>25436326.0660313</v>
      </c>
      <c r="QY98" s="84">
        <v>25492251.130146801</v>
      </c>
      <c r="QZ98" s="84">
        <v>22074699.009334698</v>
      </c>
      <c r="RA98" s="84">
        <v>25928710.797755301</v>
      </c>
      <c r="RB98" s="84">
        <v>23671640.709613301</v>
      </c>
      <c r="RC98" s="84">
        <v>22473127.088420801</v>
      </c>
      <c r="RD98" s="84">
        <v>15451759.926589699</v>
      </c>
      <c r="RE98" s="84">
        <v>22959984.999170098</v>
      </c>
      <c r="RF98" s="84">
        <v>24329441.693941198</v>
      </c>
      <c r="RG98" s="84">
        <v>22530611.884106699</v>
      </c>
      <c r="RH98" s="84">
        <v>23448869.541601598</v>
      </c>
      <c r="RI98" s="84">
        <v>21175254.287432</v>
      </c>
      <c r="RJ98" s="84">
        <v>23086568.047849901</v>
      </c>
      <c r="RK98" s="84">
        <v>26201224.494219601</v>
      </c>
      <c r="RL98" s="84">
        <v>25127469.7963393</v>
      </c>
      <c r="RM98" s="84">
        <v>18088376.714219801</v>
      </c>
      <c r="RN98" s="84">
        <v>25200368.569574598</v>
      </c>
      <c r="RO98" s="84">
        <v>25614513.9358542</v>
      </c>
      <c r="RP98" s="84">
        <v>25086910.488611002</v>
      </c>
      <c r="RQ98" s="84">
        <v>22447555.952900399</v>
      </c>
      <c r="RR98" s="84">
        <v>22385281.408089101</v>
      </c>
      <c r="RS98" s="84">
        <v>26384900.2554796</v>
      </c>
      <c r="RT98" s="84">
        <v>23639952.760900699</v>
      </c>
      <c r="RU98" s="84">
        <v>21553002.014850199</v>
      </c>
      <c r="RV98" s="84">
        <v>26757360.966766</v>
      </c>
      <c r="RW98" s="84">
        <v>25775304.142148901</v>
      </c>
      <c r="RX98" s="84">
        <v>20456112.723437499</v>
      </c>
      <c r="RY98" s="84">
        <v>23231832.523389701</v>
      </c>
      <c r="RZ98" s="84">
        <v>25269577.7065694</v>
      </c>
      <c r="SA98" s="84">
        <v>27609262.577783901</v>
      </c>
      <c r="SB98" s="84">
        <v>24232690.329890601</v>
      </c>
      <c r="SC98" s="84">
        <v>21569416.114068698</v>
      </c>
      <c r="SD98" s="84">
        <v>22966662.2944392</v>
      </c>
      <c r="SE98" s="84">
        <v>24154897.526822999</v>
      </c>
      <c r="SF98" s="84">
        <v>24901131.324724201</v>
      </c>
      <c r="SG98" s="84">
        <v>24515973.683323901</v>
      </c>
      <c r="SH98" s="84">
        <v>24005645.471360601</v>
      </c>
      <c r="SI98" s="84">
        <v>24156914.5781978</v>
      </c>
      <c r="SJ98" s="84">
        <v>20420169.588362701</v>
      </c>
      <c r="SK98" s="84">
        <v>22430144.249836799</v>
      </c>
      <c r="SL98" s="84">
        <v>26314577.270429902</v>
      </c>
      <c r="SM98" s="84">
        <v>20920575.366396401</v>
      </c>
      <c r="SN98" s="84">
        <v>22979544.0849922</v>
      </c>
      <c r="SO98" s="84">
        <v>24473907.423176199</v>
      </c>
      <c r="SP98" s="84">
        <v>25331778.386330798</v>
      </c>
      <c r="SQ98" s="84">
        <v>22161311.704676099</v>
      </c>
      <c r="SR98" s="84">
        <v>25025494.010702498</v>
      </c>
      <c r="SS98" s="84">
        <v>25964590.721427999</v>
      </c>
      <c r="ST98" s="84">
        <v>27400558.415906001</v>
      </c>
      <c r="SU98" s="84">
        <v>22740496.383560199</v>
      </c>
      <c r="SV98" s="84">
        <v>21042518.014464099</v>
      </c>
      <c r="SW98" s="84">
        <v>26229738.193678599</v>
      </c>
      <c r="SX98" s="84">
        <v>23268145.894098699</v>
      </c>
      <c r="SY98" s="84">
        <v>25294237.089358099</v>
      </c>
      <c r="SZ98" s="84">
        <v>25993618.422164001</v>
      </c>
      <c r="TA98" s="84">
        <v>23435009.086305398</v>
      </c>
      <c r="TB98" s="84">
        <v>24433506.438792601</v>
      </c>
      <c r="TC98" s="84">
        <v>26765473.127842698</v>
      </c>
      <c r="TD98" s="84">
        <v>22998914.8384808</v>
      </c>
      <c r="TE98" s="84">
        <v>26281041.4485664</v>
      </c>
      <c r="TF98" s="84">
        <v>26514003.8582105</v>
      </c>
      <c r="TG98" s="84">
        <v>24071141.972402599</v>
      </c>
      <c r="TH98" s="84">
        <v>18519304.8476841</v>
      </c>
      <c r="TI98" s="84">
        <v>22922911.251230001</v>
      </c>
      <c r="TJ98" s="84">
        <v>23613330.1271872</v>
      </c>
      <c r="TK98" s="84">
        <v>25641814.579760101</v>
      </c>
      <c r="TL98" s="84">
        <v>22800288.048234001</v>
      </c>
      <c r="TM98" s="84">
        <v>25635970.661777001</v>
      </c>
      <c r="TN98" s="84">
        <v>22461604.3673715</v>
      </c>
      <c r="TO98" s="84">
        <v>24881186.336671401</v>
      </c>
      <c r="TP98" s="84">
        <v>19131055.663629599</v>
      </c>
      <c r="TQ98" s="84">
        <v>20558692.338743199</v>
      </c>
      <c r="TR98" s="84">
        <v>24005884.5474138</v>
      </c>
      <c r="TS98" s="84">
        <v>26473540.259324301</v>
      </c>
      <c r="TT98" s="84">
        <v>23821824.374241401</v>
      </c>
      <c r="TU98" s="84">
        <v>24548517.309276201</v>
      </c>
      <c r="TV98" s="84">
        <v>23722073.457060799</v>
      </c>
      <c r="TW98" s="84">
        <v>24860169.045067102</v>
      </c>
      <c r="TX98" s="84">
        <v>24816367.2828026</v>
      </c>
      <c r="TY98" s="84">
        <v>23289062.9879709</v>
      </c>
      <c r="TZ98" s="84">
        <v>23348170.582079399</v>
      </c>
      <c r="UA98" s="84">
        <v>22374386.369670302</v>
      </c>
      <c r="UB98" s="84">
        <v>23482050.843578801</v>
      </c>
      <c r="UC98" s="84">
        <v>21218559.711919598</v>
      </c>
      <c r="UD98" s="84">
        <v>15358547.675752001</v>
      </c>
      <c r="UE98" s="84">
        <v>17830200.4447769</v>
      </c>
      <c r="UF98" s="84">
        <v>24727189.912801001</v>
      </c>
      <c r="UG98" s="84">
        <v>20087719.494888101</v>
      </c>
      <c r="UH98" s="84">
        <v>26049988.083932299</v>
      </c>
      <c r="UI98" s="84">
        <v>19943466.569421802</v>
      </c>
      <c r="UJ98" s="84">
        <v>23335143.7649327</v>
      </c>
      <c r="UK98" s="84">
        <v>22478047.869556598</v>
      </c>
      <c r="UL98" s="84">
        <v>24389132.8614874</v>
      </c>
      <c r="UM98" s="84">
        <v>24207190.987438299</v>
      </c>
      <c r="UN98" s="84">
        <v>25187936.3335457</v>
      </c>
      <c r="UO98" s="84">
        <v>20248726.205401201</v>
      </c>
      <c r="UP98" s="84">
        <v>27685829.585114501</v>
      </c>
      <c r="UQ98" s="84">
        <v>25003848.207467102</v>
      </c>
      <c r="UR98" s="84">
        <v>19135018.842243899</v>
      </c>
      <c r="US98" s="84">
        <v>23484835.4085663</v>
      </c>
      <c r="UT98" s="84">
        <v>19054125.0262658</v>
      </c>
      <c r="UU98" s="84">
        <v>21922608.378667701</v>
      </c>
      <c r="UV98" s="84">
        <v>17693226.452490602</v>
      </c>
      <c r="UW98" s="84">
        <v>17794481.527353998</v>
      </c>
      <c r="UX98" s="84">
        <v>23051429.125234801</v>
      </c>
      <c r="UY98" s="84">
        <v>16429042.2879076</v>
      </c>
      <c r="UZ98" s="84">
        <v>20697208.638371099</v>
      </c>
      <c r="VA98" s="84">
        <v>25776063.041580498</v>
      </c>
      <c r="VB98" s="84">
        <v>22631577.436028499</v>
      </c>
      <c r="VC98" s="84">
        <v>24790982.383240201</v>
      </c>
      <c r="VD98" s="84">
        <v>24481481.3723289</v>
      </c>
      <c r="VE98" s="84">
        <v>19971250.766303498</v>
      </c>
      <c r="VF98" s="84">
        <v>22365351.897443499</v>
      </c>
      <c r="VG98" s="84">
        <v>24450426.990078598</v>
      </c>
      <c r="VH98" s="84">
        <v>27348710.154051598</v>
      </c>
      <c r="VI98" s="84">
        <v>24932846.697489601</v>
      </c>
      <c r="VJ98" s="84">
        <v>23600176.914083902</v>
      </c>
      <c r="VK98" s="84">
        <v>25352891.7067228</v>
      </c>
      <c r="VL98" s="84">
        <v>22206822.6823489</v>
      </c>
      <c r="VM98" s="84">
        <v>22641356.118289899</v>
      </c>
      <c r="VN98" s="84">
        <v>22554558.153677698</v>
      </c>
      <c r="VO98" s="84">
        <v>22704614.481147598</v>
      </c>
      <c r="VP98" s="84">
        <v>26751421.164379202</v>
      </c>
      <c r="VQ98" s="84">
        <v>15559246.839331901</v>
      </c>
      <c r="VR98" s="84">
        <v>22717268.336387999</v>
      </c>
      <c r="VS98" s="84">
        <v>23310705.165500399</v>
      </c>
      <c r="VT98" s="84">
        <v>16855104.202228699</v>
      </c>
      <c r="VU98" s="84">
        <v>26863433.344707198</v>
      </c>
      <c r="VV98" s="84">
        <v>28596264.611334901</v>
      </c>
      <c r="VW98" s="84">
        <v>27172122.421804901</v>
      </c>
      <c r="VX98" s="84">
        <v>20007361.929995898</v>
      </c>
      <c r="VY98" s="84">
        <v>24714692.5308736</v>
      </c>
      <c r="VZ98" s="84">
        <v>22672716.1656003</v>
      </c>
      <c r="WA98" s="84">
        <v>25760400.055446301</v>
      </c>
      <c r="WB98" s="84">
        <v>25100950.6053022</v>
      </c>
      <c r="WC98" s="84">
        <v>25483595.227615099</v>
      </c>
      <c r="WD98" s="84">
        <v>28454857.067205101</v>
      </c>
      <c r="WE98" s="84">
        <v>21562522.1516429</v>
      </c>
      <c r="WF98" s="84">
        <v>24769096.497576199</v>
      </c>
      <c r="WG98" s="84">
        <v>27277075.501711398</v>
      </c>
      <c r="WH98" s="84">
        <v>24693760.970529001</v>
      </c>
      <c r="WI98" s="84">
        <v>27061288.022035301</v>
      </c>
      <c r="WJ98" s="84">
        <v>28503714.775426801</v>
      </c>
      <c r="WK98" s="84">
        <v>26838789.6395218</v>
      </c>
      <c r="WL98" s="84">
        <v>28730043.0598698</v>
      </c>
      <c r="WM98" s="84">
        <v>28354811.329103701</v>
      </c>
      <c r="WN98" s="84">
        <v>17274098.078416701</v>
      </c>
      <c r="WO98" s="84">
        <v>29182228.032961</v>
      </c>
      <c r="WP98" s="84">
        <v>28747424.825816799</v>
      </c>
      <c r="WQ98" s="84">
        <v>24064465.306929599</v>
      </c>
      <c r="WR98" s="84">
        <v>28745876.689949501</v>
      </c>
      <c r="WS98" s="84">
        <v>27397504.351174299</v>
      </c>
      <c r="WT98" s="84">
        <v>25905218.595961001</v>
      </c>
      <c r="WU98" s="84">
        <v>28092286.606538799</v>
      </c>
      <c r="WV98" s="84">
        <v>29007625.335615601</v>
      </c>
      <c r="WW98" s="84">
        <v>28559955.706932399</v>
      </c>
      <c r="WX98" s="84">
        <v>24083178.771917399</v>
      </c>
      <c r="WY98" s="84">
        <v>28029319.963960599</v>
      </c>
      <c r="WZ98" s="84">
        <v>23809184.949467301</v>
      </c>
      <c r="XA98" s="84">
        <v>27967116.061451301</v>
      </c>
      <c r="XB98" s="84">
        <v>26713155.208135702</v>
      </c>
      <c r="XC98" s="84">
        <v>27986877.078435801</v>
      </c>
      <c r="XD98" s="84">
        <v>29021059.339804299</v>
      </c>
      <c r="XE98" s="84">
        <v>22305642.660980798</v>
      </c>
      <c r="XF98" s="84">
        <v>29021766.3671856</v>
      </c>
      <c r="XG98" s="84">
        <v>25332009.863958601</v>
      </c>
      <c r="XH98" s="84">
        <v>23852115.676882099</v>
      </c>
      <c r="XI98" s="84">
        <v>21055765.482208699</v>
      </c>
      <c r="XJ98" s="84">
        <v>22556585.647425801</v>
      </c>
      <c r="XK98" s="84">
        <v>21875061.3458324</v>
      </c>
      <c r="XL98" s="84">
        <v>28663441.1079491</v>
      </c>
      <c r="XM98" s="84">
        <v>26645572.528992299</v>
      </c>
      <c r="XN98" s="84">
        <v>26533110.898476999</v>
      </c>
      <c r="XO98" s="84">
        <v>26321925.253465299</v>
      </c>
      <c r="XP98" s="84">
        <v>23909494.327507399</v>
      </c>
      <c r="XQ98" s="84">
        <v>27227692.772363901</v>
      </c>
      <c r="XR98" s="84">
        <v>26791656.005208399</v>
      </c>
      <c r="XS98" s="84">
        <v>25314488.105246801</v>
      </c>
      <c r="XT98" s="84">
        <v>21813951.867565598</v>
      </c>
      <c r="XU98" s="84">
        <v>25659889.091125</v>
      </c>
      <c r="XV98" s="84">
        <v>21269987.721232198</v>
      </c>
      <c r="XW98" s="84">
        <v>26645838.149378099</v>
      </c>
      <c r="XX98" s="84">
        <v>26051989.9855677</v>
      </c>
      <c r="XY98" s="84">
        <v>23103667.811027799</v>
      </c>
      <c r="XZ98" s="84">
        <v>29799859.4940878</v>
      </c>
      <c r="YA98" s="84">
        <v>24807373.6868608</v>
      </c>
      <c r="YB98" s="84">
        <v>25900306.0830401</v>
      </c>
      <c r="YC98" s="84">
        <v>24132185.296618901</v>
      </c>
      <c r="YD98" s="84">
        <v>23144207.825346801</v>
      </c>
      <c r="YE98" s="84">
        <v>28593980.417289</v>
      </c>
      <c r="YF98" s="84">
        <v>21251544.624514502</v>
      </c>
      <c r="YG98" s="84">
        <v>22776603.6021658</v>
      </c>
      <c r="YH98" s="84">
        <v>24323336.8871934</v>
      </c>
      <c r="YI98" s="84">
        <v>26630706.701030601</v>
      </c>
      <c r="YJ98" s="84">
        <v>21157390.223739799</v>
      </c>
      <c r="YK98" s="84">
        <v>26577157.326720901</v>
      </c>
      <c r="YL98" s="84">
        <v>26797173.7141755</v>
      </c>
      <c r="YM98" s="84">
        <v>25725311.117483899</v>
      </c>
      <c r="YN98" s="84">
        <v>23088777.117860299</v>
      </c>
      <c r="YO98" s="84">
        <v>25747743.345505401</v>
      </c>
      <c r="YP98" s="84">
        <v>28113063.657487798</v>
      </c>
      <c r="YQ98" s="84">
        <v>24649385.889015</v>
      </c>
      <c r="YR98" s="84">
        <v>25051748.705553699</v>
      </c>
      <c r="YS98" s="84">
        <v>27783880.718651999</v>
      </c>
      <c r="YT98" s="84">
        <v>29226324.019850701</v>
      </c>
      <c r="YU98" s="84">
        <v>22427401.4198201</v>
      </c>
      <c r="YV98" s="84">
        <v>26170388.326492898</v>
      </c>
      <c r="YW98" s="84">
        <v>24469864.500455</v>
      </c>
      <c r="YX98" s="84">
        <v>23968212.6476219</v>
      </c>
      <c r="YY98" s="84">
        <v>27022660.5015448</v>
      </c>
      <c r="YZ98" s="84">
        <v>24182040.617798701</v>
      </c>
      <c r="ZA98" s="84">
        <v>23619212.937711101</v>
      </c>
      <c r="ZB98" s="84">
        <v>25450285.557101399</v>
      </c>
      <c r="ZC98" s="84">
        <v>25868237.5697776</v>
      </c>
      <c r="ZD98" s="84">
        <v>23307516.797930099</v>
      </c>
      <c r="ZE98" s="84">
        <v>20367841.056902401</v>
      </c>
      <c r="ZF98" s="84">
        <v>21736849.279220901</v>
      </c>
      <c r="ZG98" s="84">
        <v>25304234.065431502</v>
      </c>
      <c r="ZH98" s="84">
        <v>23444426.9743683</v>
      </c>
      <c r="ZI98" s="84">
        <v>25201806.399252102</v>
      </c>
      <c r="ZJ98" s="84">
        <v>21740542.763965402</v>
      </c>
      <c r="ZK98" s="84">
        <v>26825722.555296</v>
      </c>
      <c r="ZL98" s="84">
        <v>24175099.9837448</v>
      </c>
      <c r="ZM98" s="84">
        <v>22305555.204599202</v>
      </c>
      <c r="ZN98" s="84">
        <v>25123202.9221127</v>
      </c>
      <c r="ZO98" s="84">
        <v>25499225.343881</v>
      </c>
      <c r="ZP98" s="84">
        <v>23519784.287355199</v>
      </c>
      <c r="ZQ98" s="84">
        <v>20459691.761720501</v>
      </c>
      <c r="ZR98" s="84">
        <v>20139199.2567981</v>
      </c>
      <c r="ZS98" s="84">
        <v>21879297.0901374</v>
      </c>
      <c r="ZT98" s="84">
        <v>27095097.482663698</v>
      </c>
      <c r="ZU98" s="84">
        <v>26011763.096989602</v>
      </c>
      <c r="ZV98" s="84">
        <v>26856527.271720499</v>
      </c>
      <c r="ZW98" s="84">
        <v>21619499.024839301</v>
      </c>
      <c r="ZX98" s="84">
        <v>28359982.198486101</v>
      </c>
      <c r="ZY98" s="84">
        <v>27240824.138567898</v>
      </c>
      <c r="ZZ98" s="84">
        <v>22982823.149317101</v>
      </c>
      <c r="AAA98" s="84">
        <v>21344386.5220492</v>
      </c>
      <c r="AAB98" s="84">
        <v>27936915.262154602</v>
      </c>
      <c r="AAC98" s="84">
        <v>23124120.3826879</v>
      </c>
      <c r="AAD98" s="84">
        <v>27949243.358337</v>
      </c>
      <c r="AAE98" s="84">
        <v>23672244.194038399</v>
      </c>
    </row>
    <row r="99" spans="1:707" s="65" customFormat="1" ht="14.1" customHeight="1" x14ac:dyDescent="0.25">
      <c r="A99" s="61" t="s">
        <v>2034</v>
      </c>
      <c r="B99" s="62">
        <f>STDEV(D99:BU99)/AVERAGE(D99:BU99)</f>
        <v>6.5296182510130281E-3</v>
      </c>
      <c r="C99" s="63"/>
      <c r="D99" s="64">
        <f t="shared" ref="D99:BU99" si="186">(D97/D98)*39.16*(500/(150/7))</f>
        <v>7333.3061842143534</v>
      </c>
      <c r="E99" s="64">
        <f t="shared" si="186"/>
        <v>7621.938538123999</v>
      </c>
      <c r="F99" s="64">
        <f t="shared" si="186"/>
        <v>7464.6777121594532</v>
      </c>
      <c r="G99" s="64">
        <f t="shared" si="186"/>
        <v>7552.20807136649</v>
      </c>
      <c r="H99" s="64">
        <f t="shared" si="186"/>
        <v>7565.5886025611144</v>
      </c>
      <c r="I99" s="64">
        <f t="shared" si="186"/>
        <v>7588.7975079688968</v>
      </c>
      <c r="J99" s="64">
        <f t="shared" si="186"/>
        <v>7531.1424872749603</v>
      </c>
      <c r="K99" s="64">
        <f t="shared" si="186"/>
        <v>7511.9416434005798</v>
      </c>
      <c r="L99" s="64">
        <f t="shared" si="186"/>
        <v>7564.1072720114107</v>
      </c>
      <c r="M99" s="64">
        <f t="shared" si="186"/>
        <v>7479.4660102819462</v>
      </c>
      <c r="N99" s="64">
        <f t="shared" si="186"/>
        <v>7458.0953434111188</v>
      </c>
      <c r="O99" s="64">
        <f t="shared" si="186"/>
        <v>7482.0546169743584</v>
      </c>
      <c r="P99" s="64">
        <f t="shared" si="186"/>
        <v>7525.5676726777683</v>
      </c>
      <c r="Q99" s="64">
        <f t="shared" si="186"/>
        <v>7521.8081372322658</v>
      </c>
      <c r="R99" s="64">
        <f t="shared" si="186"/>
        <v>7577.4619984357423</v>
      </c>
      <c r="S99" s="64">
        <f t="shared" si="186"/>
        <v>7516.2495725383151</v>
      </c>
      <c r="T99" s="64">
        <f t="shared" si="186"/>
        <v>7498.17875301802</v>
      </c>
      <c r="U99" s="64">
        <f t="shared" si="186"/>
        <v>7502.5727761099342</v>
      </c>
      <c r="V99" s="64">
        <f t="shared" si="186"/>
        <v>7593.8276429196521</v>
      </c>
      <c r="W99" s="64">
        <f t="shared" si="186"/>
        <v>7526.1310186720984</v>
      </c>
      <c r="X99" s="64">
        <f t="shared" si="186"/>
        <v>7543.5357759584167</v>
      </c>
      <c r="Y99" s="64">
        <f t="shared" si="186"/>
        <v>7628.2669594639056</v>
      </c>
      <c r="Z99" s="64">
        <f t="shared" si="186"/>
        <v>7624.6085174982181</v>
      </c>
      <c r="AA99" s="64">
        <f t="shared" si="186"/>
        <v>7581.2631925042842</v>
      </c>
      <c r="AB99" s="64">
        <f t="shared" si="186"/>
        <v>7573.1150057840396</v>
      </c>
      <c r="AC99" s="64">
        <f t="shared" si="186"/>
        <v>7603.0070463493239</v>
      </c>
      <c r="AD99" s="64">
        <f t="shared" si="186"/>
        <v>7597.1250752105552</v>
      </c>
      <c r="AE99" s="64">
        <f t="shared" si="186"/>
        <v>7558.7396205098767</v>
      </c>
      <c r="AF99" s="64">
        <f t="shared" si="186"/>
        <v>7560.82696585949</v>
      </c>
      <c r="AG99" s="64">
        <f t="shared" si="186"/>
        <v>7597.85743828677</v>
      </c>
      <c r="AH99" s="64">
        <f t="shared" si="186"/>
        <v>7538.3636275680474</v>
      </c>
      <c r="AI99" s="64">
        <f t="shared" si="186"/>
        <v>7522.474724333335</v>
      </c>
      <c r="AJ99" s="64">
        <f t="shared" si="186"/>
        <v>7461.3708628306895</v>
      </c>
      <c r="AK99" s="64">
        <f t="shared" si="186"/>
        <v>7535.8092407410722</v>
      </c>
      <c r="AL99" s="64">
        <f t="shared" si="186"/>
        <v>7456.0189064858287</v>
      </c>
      <c r="AM99" s="64">
        <f t="shared" si="186"/>
        <v>7603.9725115399024</v>
      </c>
      <c r="AN99" s="64">
        <f t="shared" si="186"/>
        <v>7571.145765381847</v>
      </c>
      <c r="AO99" s="64">
        <f t="shared" si="186"/>
        <v>7530.5519392238757</v>
      </c>
      <c r="AP99" s="64">
        <f t="shared" si="186"/>
        <v>7466.6374146054377</v>
      </c>
      <c r="AQ99" s="64">
        <f t="shared" si="186"/>
        <v>7560.6007501406139</v>
      </c>
      <c r="AR99" s="64">
        <f t="shared" si="186"/>
        <v>7544.2710280962237</v>
      </c>
      <c r="AS99" s="64">
        <f t="shared" si="186"/>
        <v>7554.2949784275515</v>
      </c>
      <c r="AT99" s="64">
        <f t="shared" si="186"/>
        <v>7551.2583195840043</v>
      </c>
      <c r="AU99" s="64">
        <f t="shared" si="186"/>
        <v>7549.3889441932961</v>
      </c>
      <c r="AV99" s="64">
        <f t="shared" si="186"/>
        <v>7577.3666020063301</v>
      </c>
      <c r="AW99" s="64">
        <f t="shared" si="186"/>
        <v>7544.6707693942144</v>
      </c>
      <c r="AX99" s="64">
        <f t="shared" si="186"/>
        <v>7498.6957357346118</v>
      </c>
      <c r="AY99" s="64">
        <f t="shared" si="186"/>
        <v>7532.8226718438618</v>
      </c>
      <c r="AZ99" s="64">
        <f t="shared" si="186"/>
        <v>7574.7885267499696</v>
      </c>
      <c r="BA99" s="64">
        <f t="shared" si="186"/>
        <v>7570.4702761898207</v>
      </c>
      <c r="BB99" s="64">
        <f t="shared" si="186"/>
        <v>7522.5452710069385</v>
      </c>
      <c r="BC99" s="64">
        <f t="shared" si="186"/>
        <v>7570.7785302294942</v>
      </c>
      <c r="BD99" s="64">
        <f t="shared" si="186"/>
        <v>7553.5962391581534</v>
      </c>
      <c r="BE99" s="64">
        <f t="shared" si="186"/>
        <v>7475.9155390665119</v>
      </c>
      <c r="BF99" s="64">
        <f t="shared" si="186"/>
        <v>7512.4325453652964</v>
      </c>
      <c r="BG99" s="64">
        <f t="shared" si="186"/>
        <v>7461.5834174649144</v>
      </c>
      <c r="BH99" s="64">
        <f t="shared" si="186"/>
        <v>7576.2749311500347</v>
      </c>
      <c r="BI99" s="64">
        <f t="shared" si="186"/>
        <v>7569.8970679322265</v>
      </c>
      <c r="BJ99" s="64">
        <f t="shared" si="186"/>
        <v>7479.9973368488609</v>
      </c>
      <c r="BK99" s="64">
        <f t="shared" si="186"/>
        <v>7485.1904124220091</v>
      </c>
      <c r="BL99" s="64">
        <f t="shared" si="186"/>
        <v>7546.1361411998878</v>
      </c>
      <c r="BM99" s="64">
        <f t="shared" si="186"/>
        <v>7500.8936059525477</v>
      </c>
      <c r="BN99" s="64">
        <f t="shared" si="186"/>
        <v>7526.7738140465144</v>
      </c>
      <c r="BO99" s="64">
        <f t="shared" si="186"/>
        <v>7517.9877322119328</v>
      </c>
      <c r="BP99" s="64">
        <f t="shared" si="186"/>
        <v>7533.3965575646334</v>
      </c>
      <c r="BQ99" s="64">
        <f t="shared" si="186"/>
        <v>7549.0002123093318</v>
      </c>
      <c r="BR99" s="64">
        <f t="shared" si="186"/>
        <v>7550.1011960556834</v>
      </c>
      <c r="BS99" s="64">
        <f t="shared" si="186"/>
        <v>7578.6836303096125</v>
      </c>
      <c r="BT99" s="64">
        <f t="shared" si="186"/>
        <v>7565.7309528572523</v>
      </c>
      <c r="BU99" s="64">
        <f t="shared" si="186"/>
        <v>7536.9951285849265</v>
      </c>
      <c r="BW99" s="66">
        <f>STDEV(BY99:EP99)/AVERAGE(BY99:EP99)</f>
        <v>6.8810733330921491E-3</v>
      </c>
      <c r="BX99" s="67"/>
      <c r="BY99" s="68">
        <f>((BY97/BY98)*39.16*(500/(150/7)))</f>
        <v>1716.7031095003579</v>
      </c>
      <c r="BZ99" s="68">
        <f t="shared" ref="BZ99:EP99" si="187">((BZ97/BZ98)*39.16*(500/(150/7)))</f>
        <v>1715.4524371204732</v>
      </c>
      <c r="CA99" s="68">
        <f t="shared" si="187"/>
        <v>1700.6000504617316</v>
      </c>
      <c r="CB99" s="68">
        <f t="shared" si="187"/>
        <v>1719.2886148019463</v>
      </c>
      <c r="CC99" s="68">
        <f t="shared" si="187"/>
        <v>1731.1829195055213</v>
      </c>
      <c r="CD99" s="68">
        <f t="shared" si="187"/>
        <v>1717.2600226373754</v>
      </c>
      <c r="CE99" s="68">
        <f t="shared" si="187"/>
        <v>1701.954381726232</v>
      </c>
      <c r="CF99" s="68">
        <f t="shared" si="187"/>
        <v>1720.0850347785927</v>
      </c>
      <c r="CG99" s="68">
        <f t="shared" si="187"/>
        <v>1722.2099864310201</v>
      </c>
      <c r="CH99" s="68">
        <f t="shared" si="187"/>
        <v>1723.5011463620972</v>
      </c>
      <c r="CI99" s="68">
        <f t="shared" si="187"/>
        <v>1700.8474154208402</v>
      </c>
      <c r="CJ99" s="68">
        <f t="shared" si="187"/>
        <v>1711.3876705547564</v>
      </c>
      <c r="CK99" s="68">
        <f t="shared" si="187"/>
        <v>1727.3955276040158</v>
      </c>
      <c r="CL99" s="68">
        <f t="shared" si="187"/>
        <v>1717.9017344123831</v>
      </c>
      <c r="CM99" s="68">
        <f t="shared" si="187"/>
        <v>1718.5298436921116</v>
      </c>
      <c r="CN99" s="68">
        <f t="shared" si="187"/>
        <v>1697.7365947641749</v>
      </c>
      <c r="CO99" s="68">
        <f t="shared" si="187"/>
        <v>1719.7560877727894</v>
      </c>
      <c r="CP99" s="68">
        <f t="shared" si="187"/>
        <v>1698.5172014420848</v>
      </c>
      <c r="CQ99" s="68">
        <f t="shared" si="187"/>
        <v>1719.2587528423353</v>
      </c>
      <c r="CR99" s="68">
        <f t="shared" si="187"/>
        <v>1713.8381079307806</v>
      </c>
      <c r="CS99" s="68">
        <f t="shared" si="187"/>
        <v>1720.2065692228343</v>
      </c>
      <c r="CT99" s="68">
        <f t="shared" si="187"/>
        <v>1720.7566058555515</v>
      </c>
      <c r="CU99" s="68">
        <f t="shared" si="187"/>
        <v>1705.1961195996673</v>
      </c>
      <c r="CV99" s="68">
        <f t="shared" si="187"/>
        <v>1728.9968485435254</v>
      </c>
      <c r="CW99" s="68">
        <f t="shared" si="187"/>
        <v>1724.3964326270254</v>
      </c>
      <c r="CX99" s="68">
        <f t="shared" si="187"/>
        <v>1695.3342913368244</v>
      </c>
      <c r="CY99" s="68">
        <f t="shared" si="187"/>
        <v>1706.8569943439959</v>
      </c>
      <c r="CZ99" s="68">
        <f t="shared" si="187"/>
        <v>1696.8933584291642</v>
      </c>
      <c r="DA99" s="68">
        <f t="shared" si="187"/>
        <v>1708.7720720272985</v>
      </c>
      <c r="DB99" s="68">
        <f t="shared" si="187"/>
        <v>1736.7808782958487</v>
      </c>
      <c r="DC99" s="68">
        <f t="shared" si="187"/>
        <v>1718.0953623213179</v>
      </c>
      <c r="DD99" s="68">
        <f t="shared" si="187"/>
        <v>1702.1557275072189</v>
      </c>
      <c r="DE99" s="68">
        <f t="shared" si="187"/>
        <v>1723.6000406767009</v>
      </c>
      <c r="DF99" s="68">
        <f t="shared" si="187"/>
        <v>1721.4830629812077</v>
      </c>
      <c r="DG99" s="68">
        <f t="shared" si="187"/>
        <v>1723.4007598401192</v>
      </c>
      <c r="DH99" s="68">
        <f t="shared" si="187"/>
        <v>1709.4956802378715</v>
      </c>
      <c r="DI99" s="68">
        <f t="shared" si="187"/>
        <v>1715.36002815391</v>
      </c>
      <c r="DJ99" s="68">
        <f t="shared" si="187"/>
        <v>1714.9490016954185</v>
      </c>
      <c r="DK99" s="68">
        <f t="shared" si="187"/>
        <v>1724.9822074761014</v>
      </c>
      <c r="DL99" s="68">
        <f t="shared" si="187"/>
        <v>1725.8457007744501</v>
      </c>
      <c r="DM99" s="68">
        <f t="shared" si="187"/>
        <v>1743.1067823986452</v>
      </c>
      <c r="DN99" s="68">
        <f t="shared" si="187"/>
        <v>1714.1409036574009</v>
      </c>
      <c r="DO99" s="68">
        <f t="shared" si="187"/>
        <v>1718.1711792213296</v>
      </c>
      <c r="DP99" s="68">
        <f t="shared" si="187"/>
        <v>1722.3273413512986</v>
      </c>
      <c r="DQ99" s="68">
        <f t="shared" si="187"/>
        <v>1719.4055026823057</v>
      </c>
      <c r="DR99" s="68">
        <f t="shared" si="187"/>
        <v>1742.2999362178273</v>
      </c>
      <c r="DS99" s="68">
        <f t="shared" si="187"/>
        <v>1721.7309643149183</v>
      </c>
      <c r="DT99" s="68">
        <f t="shared" si="187"/>
        <v>1715.1423775185801</v>
      </c>
      <c r="DU99" s="68">
        <f t="shared" si="187"/>
        <v>1718.7808073018098</v>
      </c>
      <c r="DV99" s="68">
        <f t="shared" si="187"/>
        <v>1698.568522671846</v>
      </c>
      <c r="DW99" s="68">
        <f t="shared" si="187"/>
        <v>1718.2576038594159</v>
      </c>
      <c r="DX99" s="68">
        <f t="shared" si="187"/>
        <v>1712.6934815943271</v>
      </c>
      <c r="DY99" s="68">
        <f t="shared" si="187"/>
        <v>1713.2670541613129</v>
      </c>
      <c r="DZ99" s="68">
        <f t="shared" si="187"/>
        <v>1715.8188872182313</v>
      </c>
      <c r="EA99" s="68">
        <f t="shared" si="187"/>
        <v>1699.711120507613</v>
      </c>
      <c r="EB99" s="68">
        <f t="shared" si="187"/>
        <v>1711.5110356495072</v>
      </c>
      <c r="EC99" s="68">
        <f t="shared" si="187"/>
        <v>1719.3847715203908</v>
      </c>
      <c r="ED99" s="68">
        <f t="shared" si="187"/>
        <v>1717.5658267680744</v>
      </c>
      <c r="EE99" s="68">
        <f t="shared" si="187"/>
        <v>1707.9419439166063</v>
      </c>
      <c r="EF99" s="68">
        <f t="shared" si="187"/>
        <v>1716.9284159084627</v>
      </c>
      <c r="EG99" s="68">
        <f t="shared" si="187"/>
        <v>1716.4705108659664</v>
      </c>
      <c r="EH99" s="68">
        <f t="shared" si="187"/>
        <v>1715.2201434579936</v>
      </c>
      <c r="EI99" s="68">
        <f t="shared" si="187"/>
        <v>1715.387799022858</v>
      </c>
      <c r="EJ99" s="68">
        <f t="shared" si="187"/>
        <v>1701.7290750145105</v>
      </c>
      <c r="EK99" s="68">
        <f t="shared" si="187"/>
        <v>1694.1941525438144</v>
      </c>
      <c r="EL99" s="68">
        <f t="shared" si="187"/>
        <v>1713.2483251469314</v>
      </c>
      <c r="EM99" s="68">
        <f t="shared" si="187"/>
        <v>1693.8379676235577</v>
      </c>
      <c r="EN99" s="68">
        <f t="shared" si="187"/>
        <v>1700.4950758699295</v>
      </c>
      <c r="EO99" s="68">
        <f t="shared" si="187"/>
        <v>1685.117715509979</v>
      </c>
      <c r="EP99" s="68">
        <f t="shared" si="187"/>
        <v>1682.6627709251675</v>
      </c>
      <c r="EQ99" s="87"/>
      <c r="ER99" s="88">
        <f>((ER97/ER98)*39.16*(500/(150/7)))</f>
        <v>1476.1471723081502</v>
      </c>
      <c r="ES99" s="88">
        <f t="shared" ref="ES99:HD99" si="188">((ES97/ES98)*39.16*(500/(150/7)))</f>
        <v>2612.3074907985319</v>
      </c>
      <c r="ET99" s="88">
        <f t="shared" si="188"/>
        <v>4066.3891840245265</v>
      </c>
      <c r="EU99" s="88">
        <f t="shared" si="188"/>
        <v>5890.3565529461048</v>
      </c>
      <c r="EV99" s="88">
        <f t="shared" si="188"/>
        <v>2172.3210343527508</v>
      </c>
      <c r="EW99" s="88">
        <f t="shared" si="188"/>
        <v>1210.3073780485504</v>
      </c>
      <c r="EX99" s="88">
        <f t="shared" si="188"/>
        <v>1428.1055701557268</v>
      </c>
      <c r="EY99" s="88">
        <f t="shared" si="188"/>
        <v>2654.5770126639936</v>
      </c>
      <c r="EZ99" s="88">
        <f t="shared" si="188"/>
        <v>3848.2978700499234</v>
      </c>
      <c r="FA99" s="88">
        <f t="shared" si="188"/>
        <v>2310.7826555329175</v>
      </c>
      <c r="FB99" s="88">
        <f t="shared" si="188"/>
        <v>5941.988800257167</v>
      </c>
      <c r="FC99" s="88">
        <f t="shared" si="188"/>
        <v>2412.112319985044</v>
      </c>
      <c r="FD99" s="88">
        <f t="shared" si="188"/>
        <v>1863.9743214982234</v>
      </c>
      <c r="FE99" s="88">
        <f t="shared" si="188"/>
        <v>1223.8207496438147</v>
      </c>
      <c r="FF99" s="88">
        <f t="shared" si="188"/>
        <v>2942.6957562383554</v>
      </c>
      <c r="FG99" s="88">
        <f t="shared" si="188"/>
        <v>1171.7160543895889</v>
      </c>
      <c r="FH99" s="88">
        <f t="shared" si="188"/>
        <v>1651.1111284650785</v>
      </c>
      <c r="FI99" s="88">
        <f t="shared" si="188"/>
        <v>2366.736876651396</v>
      </c>
      <c r="FJ99" s="88">
        <f t="shared" si="188"/>
        <v>1163.2039216375663</v>
      </c>
      <c r="FK99" s="88">
        <f t="shared" si="188"/>
        <v>10826.938288987219</v>
      </c>
      <c r="FL99" s="88">
        <f t="shared" si="188"/>
        <v>1469.505015655332</v>
      </c>
      <c r="FM99" s="88">
        <f t="shared" si="188"/>
        <v>2655.9511838769113</v>
      </c>
      <c r="FN99" s="88">
        <f t="shared" si="188"/>
        <v>2587.9412518391664</v>
      </c>
      <c r="FO99" s="88">
        <f t="shared" si="188"/>
        <v>1542.256387331422</v>
      </c>
      <c r="FP99" s="88">
        <f t="shared" si="188"/>
        <v>2305.0448188142304</v>
      </c>
      <c r="FQ99" s="88">
        <f t="shared" si="188"/>
        <v>996.76599460796808</v>
      </c>
      <c r="FR99" s="88">
        <f t="shared" si="188"/>
        <v>3123.3968935169637</v>
      </c>
      <c r="FS99" s="88">
        <f t="shared" si="188"/>
        <v>987.63550278218088</v>
      </c>
      <c r="FT99" s="88">
        <f t="shared" si="188"/>
        <v>4879.7274713471234</v>
      </c>
      <c r="FU99" s="88">
        <f t="shared" si="188"/>
        <v>1937.1094704454251</v>
      </c>
      <c r="FV99" s="88">
        <f t="shared" si="188"/>
        <v>2166.3067693726111</v>
      </c>
      <c r="FW99" s="88">
        <f t="shared" si="188"/>
        <v>980.46615349759713</v>
      </c>
      <c r="FX99" s="88">
        <f t="shared" si="188"/>
        <v>2925.729617082824</v>
      </c>
      <c r="FY99" s="88">
        <f t="shared" si="188"/>
        <v>1995.3230051256355</v>
      </c>
      <c r="FZ99" s="88">
        <f t="shared" si="188"/>
        <v>1032.3886934169</v>
      </c>
      <c r="GA99" s="88">
        <f t="shared" si="188"/>
        <v>2029.9946900918123</v>
      </c>
      <c r="GB99" s="88">
        <f t="shared" si="188"/>
        <v>3127.2324135889435</v>
      </c>
      <c r="GC99" s="88">
        <f t="shared" si="188"/>
        <v>2439.041276544302</v>
      </c>
      <c r="GD99" s="88">
        <f t="shared" si="188"/>
        <v>2138.4633230496943</v>
      </c>
      <c r="GE99" s="88">
        <f t="shared" si="188"/>
        <v>2148.3800080500837</v>
      </c>
      <c r="GF99" s="88">
        <f t="shared" si="188"/>
        <v>2847.4279130005757</v>
      </c>
      <c r="GG99" s="88">
        <f t="shared" si="188"/>
        <v>1416.0664835244204</v>
      </c>
      <c r="GH99" s="88">
        <f t="shared" si="188"/>
        <v>1904.75124354076</v>
      </c>
      <c r="GI99" s="88">
        <f t="shared" si="188"/>
        <v>1050.5667270411634</v>
      </c>
      <c r="GJ99" s="88">
        <f t="shared" si="188"/>
        <v>2444.5040808902672</v>
      </c>
      <c r="GK99" s="88">
        <f t="shared" si="188"/>
        <v>1880.2342278182807</v>
      </c>
      <c r="GL99" s="88">
        <f t="shared" si="188"/>
        <v>2280.2339381227312</v>
      </c>
      <c r="GM99" s="88">
        <f t="shared" si="188"/>
        <v>1368.1963987785648</v>
      </c>
      <c r="GN99" s="88">
        <f t="shared" si="188"/>
        <v>2181.7133152736351</v>
      </c>
      <c r="GO99" s="88">
        <f t="shared" si="188"/>
        <v>3154.7239177547413</v>
      </c>
      <c r="GP99" s="88">
        <f t="shared" si="188"/>
        <v>2460.2148277058841</v>
      </c>
      <c r="GQ99" s="88">
        <f t="shared" si="188"/>
        <v>1530.9917862704986</v>
      </c>
      <c r="GR99" s="88">
        <f t="shared" si="188"/>
        <v>2426.1049693424452</v>
      </c>
      <c r="GS99" s="88">
        <f t="shared" si="188"/>
        <v>2212.8582921403322</v>
      </c>
      <c r="GT99" s="88">
        <f t="shared" si="188"/>
        <v>1557.5061753131984</v>
      </c>
      <c r="GU99" s="88">
        <f t="shared" si="188"/>
        <v>2136.8676060972166</v>
      </c>
      <c r="GV99" s="88">
        <f t="shared" si="188"/>
        <v>5083.903143645658</v>
      </c>
      <c r="GW99" s="88">
        <f t="shared" si="188"/>
        <v>1266.675301180208</v>
      </c>
      <c r="GX99" s="88">
        <f t="shared" si="188"/>
        <v>9301.0794915631359</v>
      </c>
      <c r="GY99" s="88">
        <f t="shared" si="188"/>
        <v>1579.3635474923392</v>
      </c>
      <c r="GZ99" s="88">
        <f t="shared" si="188"/>
        <v>1614.8868999610461</v>
      </c>
      <c r="HA99" s="88">
        <f t="shared" si="188"/>
        <v>2714.3662603632952</v>
      </c>
      <c r="HB99" s="88">
        <f t="shared" si="188"/>
        <v>1632.0477143600883</v>
      </c>
      <c r="HC99" s="88">
        <f t="shared" si="188"/>
        <v>2102.4337660834085</v>
      </c>
      <c r="HD99" s="88">
        <f t="shared" si="188"/>
        <v>1446.9430755362862</v>
      </c>
      <c r="HE99" s="88">
        <f t="shared" ref="HE99:JP99" si="189">((HE97/HE98)*39.16*(500/(150/7)))</f>
        <v>14689.081521847334</v>
      </c>
      <c r="HF99" s="88">
        <f t="shared" si="189"/>
        <v>1480.7082221531393</v>
      </c>
      <c r="HG99" s="88">
        <f t="shared" si="189"/>
        <v>5651.2313545636234</v>
      </c>
      <c r="HH99" s="88">
        <f t="shared" si="189"/>
        <v>2571.6767260502852</v>
      </c>
      <c r="HI99" s="88">
        <f t="shared" si="189"/>
        <v>4789.7311435424299</v>
      </c>
      <c r="HJ99" s="88">
        <f t="shared" si="189"/>
        <v>1174.6318689903419</v>
      </c>
      <c r="HK99" s="88">
        <f t="shared" si="189"/>
        <v>2909.5686392025768</v>
      </c>
      <c r="HL99" s="88">
        <f t="shared" si="189"/>
        <v>1694.191697751721</v>
      </c>
      <c r="HM99" s="88">
        <f t="shared" si="189"/>
        <v>1118.459819245048</v>
      </c>
      <c r="HN99" s="88">
        <f t="shared" si="189"/>
        <v>1795.7533240915941</v>
      </c>
      <c r="HO99" s="88">
        <f t="shared" si="189"/>
        <v>2000.7199720722072</v>
      </c>
      <c r="HP99" s="88">
        <f t="shared" si="189"/>
        <v>2460.2683738979126</v>
      </c>
      <c r="HQ99" s="88">
        <f t="shared" si="189"/>
        <v>1442.8499250548498</v>
      </c>
      <c r="HR99" s="88">
        <f t="shared" si="189"/>
        <v>2473.1013311087518</v>
      </c>
      <c r="HS99" s="88">
        <f t="shared" si="189"/>
        <v>979.9803181208905</v>
      </c>
      <c r="HT99" s="88">
        <f t="shared" si="189"/>
        <v>914.06586583470312</v>
      </c>
      <c r="HU99" s="88">
        <f t="shared" si="189"/>
        <v>7475.0872602534237</v>
      </c>
      <c r="HV99" s="88">
        <f t="shared" si="189"/>
        <v>1431.5939905396424</v>
      </c>
      <c r="HW99" s="88">
        <f t="shared" si="189"/>
        <v>727.35762065851304</v>
      </c>
      <c r="HX99" s="88">
        <f t="shared" si="189"/>
        <v>7882.1970851317319</v>
      </c>
      <c r="HY99" s="88">
        <f t="shared" si="189"/>
        <v>1180.194322830899</v>
      </c>
      <c r="HZ99" s="88">
        <f t="shared" si="189"/>
        <v>1512.3300886814566</v>
      </c>
      <c r="IA99" s="88">
        <f t="shared" si="189"/>
        <v>1770.6285703818221</v>
      </c>
      <c r="IB99" s="88">
        <f t="shared" si="189"/>
        <v>742.07378070162815</v>
      </c>
      <c r="IC99" s="88">
        <f t="shared" si="189"/>
        <v>1383.0111160423678</v>
      </c>
      <c r="ID99" s="88">
        <f t="shared" si="189"/>
        <v>4526.5038224678347</v>
      </c>
      <c r="IE99" s="88">
        <f t="shared" si="189"/>
        <v>3268.2149693751735</v>
      </c>
      <c r="IF99" s="88">
        <f t="shared" si="189"/>
        <v>1724.0951516852185</v>
      </c>
      <c r="IG99" s="88">
        <f t="shared" si="189"/>
        <v>1999.276426798461</v>
      </c>
      <c r="IH99" s="88">
        <f t="shared" si="189"/>
        <v>4139.4864968143811</v>
      </c>
      <c r="II99" s="88">
        <f t="shared" si="189"/>
        <v>1490.6313277448971</v>
      </c>
      <c r="IJ99" s="88">
        <f t="shared" si="189"/>
        <v>2407.07319184876</v>
      </c>
      <c r="IK99" s="88">
        <f t="shared" si="189"/>
        <v>1589.7688719055564</v>
      </c>
      <c r="IL99" s="88">
        <f t="shared" si="189"/>
        <v>1737.8314918806341</v>
      </c>
      <c r="IM99" s="88">
        <f t="shared" si="189"/>
        <v>2838.142026368379</v>
      </c>
      <c r="IN99" s="88">
        <f t="shared" si="189"/>
        <v>4092.0197016545685</v>
      </c>
      <c r="IO99" s="88">
        <f t="shared" si="189"/>
        <v>2846.4007210180812</v>
      </c>
      <c r="IP99" s="88">
        <f t="shared" si="189"/>
        <v>1665.4868102031082</v>
      </c>
      <c r="IQ99" s="88">
        <f t="shared" si="189"/>
        <v>3199.3066383493338</v>
      </c>
      <c r="IR99" s="88">
        <f t="shared" si="189"/>
        <v>2572.2143581659407</v>
      </c>
      <c r="IS99" s="88">
        <f t="shared" si="189"/>
        <v>3294.6734662374906</v>
      </c>
      <c r="IT99" s="88">
        <f t="shared" si="189"/>
        <v>1749.8484219227523</v>
      </c>
      <c r="IU99" s="88">
        <f t="shared" si="189"/>
        <v>1855.5820959234156</v>
      </c>
      <c r="IV99" s="88">
        <f t="shared" si="189"/>
        <v>1684.1554897869607</v>
      </c>
      <c r="IW99" s="88">
        <f t="shared" si="189"/>
        <v>2369.9721216687417</v>
      </c>
      <c r="IX99" s="88">
        <f t="shared" si="189"/>
        <v>4428.5059133164204</v>
      </c>
      <c r="IY99" s="88">
        <f t="shared" si="189"/>
        <v>1752.9075818903686</v>
      </c>
      <c r="IZ99" s="88">
        <f t="shared" si="189"/>
        <v>1749.2049602907643</v>
      </c>
      <c r="JA99" s="88">
        <f t="shared" si="189"/>
        <v>1581.435127559175</v>
      </c>
      <c r="JB99" s="88">
        <f t="shared" si="189"/>
        <v>2406.8223401094556</v>
      </c>
      <c r="JC99" s="88">
        <f t="shared" si="189"/>
        <v>1042.4594125880403</v>
      </c>
      <c r="JD99" s="88">
        <f t="shared" si="189"/>
        <v>2825.5656693659239</v>
      </c>
      <c r="JE99" s="88">
        <f t="shared" si="189"/>
        <v>1528.4827452999555</v>
      </c>
      <c r="JF99" s="88">
        <f t="shared" si="189"/>
        <v>1138.2384446849424</v>
      </c>
      <c r="JG99" s="88">
        <f t="shared" si="189"/>
        <v>1389.4350494176408</v>
      </c>
      <c r="JH99" s="88">
        <f t="shared" si="189"/>
        <v>1436.3454663450566</v>
      </c>
      <c r="JI99" s="88">
        <f t="shared" si="189"/>
        <v>2965.3180341260636</v>
      </c>
      <c r="JJ99" s="88">
        <f t="shared" si="189"/>
        <v>4170.908715130061</v>
      </c>
      <c r="JK99" s="88">
        <f t="shared" si="189"/>
        <v>1130.0597276771291</v>
      </c>
      <c r="JL99" s="88">
        <f t="shared" si="189"/>
        <v>2116.1304096738841</v>
      </c>
      <c r="JM99" s="88">
        <f t="shared" si="189"/>
        <v>2478.9688211610032</v>
      </c>
      <c r="JN99" s="88">
        <f t="shared" si="189"/>
        <v>2041.047302419928</v>
      </c>
      <c r="JO99" s="88">
        <f t="shared" si="189"/>
        <v>3443.2694991132666</v>
      </c>
      <c r="JP99" s="88">
        <f t="shared" si="189"/>
        <v>4140.7052691475456</v>
      </c>
      <c r="JQ99" s="88">
        <f t="shared" ref="JQ99:MB99" si="190">((JQ97/JQ98)*39.16*(500/(150/7)))</f>
        <v>2595.7457540208579</v>
      </c>
      <c r="JR99" s="88">
        <f t="shared" si="190"/>
        <v>2667.2568200601449</v>
      </c>
      <c r="JS99" s="88">
        <f t="shared" si="190"/>
        <v>2964.0985804754346</v>
      </c>
      <c r="JT99" s="88">
        <f t="shared" si="190"/>
        <v>1818.3703951526204</v>
      </c>
      <c r="JU99" s="88">
        <f t="shared" si="190"/>
        <v>1211.791627132978</v>
      </c>
      <c r="JV99" s="88">
        <f t="shared" si="190"/>
        <v>2118.5208026843402</v>
      </c>
      <c r="JW99" s="88">
        <f t="shared" si="190"/>
        <v>2771.8815440480153</v>
      </c>
      <c r="JX99" s="88">
        <f t="shared" si="190"/>
        <v>1857.073023128044</v>
      </c>
      <c r="JY99" s="88">
        <f t="shared" si="190"/>
        <v>2225.4764840942676</v>
      </c>
      <c r="JZ99" s="88">
        <f t="shared" si="190"/>
        <v>6408.4157408421624</v>
      </c>
      <c r="KA99" s="88">
        <f t="shared" si="190"/>
        <v>1815.3907936667158</v>
      </c>
      <c r="KB99" s="88">
        <f t="shared" si="190"/>
        <v>4984.8615190047885</v>
      </c>
      <c r="KC99" s="88">
        <f t="shared" si="190"/>
        <v>2096.1147291144944</v>
      </c>
      <c r="KD99" s="88">
        <f t="shared" si="190"/>
        <v>1797.7748086709364</v>
      </c>
      <c r="KE99" s="88">
        <f t="shared" si="190"/>
        <v>2348.5409222571679</v>
      </c>
      <c r="KF99" s="88">
        <f t="shared" si="190"/>
        <v>2096.4827089326586</v>
      </c>
      <c r="KG99" s="88">
        <f t="shared" si="190"/>
        <v>1818.4164622631115</v>
      </c>
      <c r="KH99" s="88">
        <f t="shared" si="190"/>
        <v>1819.4293919526531</v>
      </c>
      <c r="KI99" s="88">
        <f t="shared" si="190"/>
        <v>1592.5732784667421</v>
      </c>
      <c r="KJ99" s="88">
        <f t="shared" si="190"/>
        <v>1424.3970975077841</v>
      </c>
      <c r="KK99" s="88">
        <f t="shared" si="190"/>
        <v>1246.4293591921223</v>
      </c>
      <c r="KL99" s="88">
        <f t="shared" si="190"/>
        <v>2252.1906985776118</v>
      </c>
      <c r="KM99" s="88">
        <f t="shared" si="190"/>
        <v>2129.5729428258428</v>
      </c>
      <c r="KN99" s="88">
        <f t="shared" si="190"/>
        <v>2502.6144008946885</v>
      </c>
      <c r="KO99" s="88">
        <f t="shared" si="190"/>
        <v>1810.0096981368526</v>
      </c>
      <c r="KP99" s="88">
        <f t="shared" si="190"/>
        <v>1619.4048043408834</v>
      </c>
      <c r="KQ99" s="88">
        <f t="shared" si="190"/>
        <v>2313.9452488915899</v>
      </c>
      <c r="KR99" s="88">
        <f t="shared" si="190"/>
        <v>3537.2696616520652</v>
      </c>
      <c r="KS99" s="88">
        <f t="shared" si="190"/>
        <v>2517.0830119573393</v>
      </c>
      <c r="KT99" s="88">
        <f t="shared" si="190"/>
        <v>2370.1702155280218</v>
      </c>
      <c r="KU99" s="88">
        <f t="shared" si="190"/>
        <v>1431.593793318242</v>
      </c>
      <c r="KV99" s="88">
        <f t="shared" si="190"/>
        <v>970.27483467340949</v>
      </c>
      <c r="KW99" s="88">
        <f t="shared" si="190"/>
        <v>5389.51109843412</v>
      </c>
      <c r="KX99" s="88">
        <f t="shared" si="190"/>
        <v>4537.6254032401293</v>
      </c>
      <c r="KY99" s="88">
        <f t="shared" si="190"/>
        <v>2937.023014697063</v>
      </c>
      <c r="KZ99" s="88">
        <f t="shared" si="190"/>
        <v>1115.1594896075824</v>
      </c>
      <c r="LA99" s="88">
        <f t="shared" si="190"/>
        <v>1587.7530633290121</v>
      </c>
      <c r="LB99" s="88">
        <f t="shared" si="190"/>
        <v>2474.3982300155462</v>
      </c>
      <c r="LC99" s="88">
        <f t="shared" si="190"/>
        <v>1583.8149978947997</v>
      </c>
      <c r="LD99" s="88">
        <f t="shared" si="190"/>
        <v>865.12596199227335</v>
      </c>
      <c r="LE99" s="88">
        <f t="shared" si="190"/>
        <v>5223.8722267008407</v>
      </c>
      <c r="LF99" s="88">
        <f t="shared" si="190"/>
        <v>2594.7268188073558</v>
      </c>
      <c r="LG99" s="88">
        <f t="shared" si="190"/>
        <v>2559.2067698034975</v>
      </c>
      <c r="LH99" s="88">
        <f t="shared" si="190"/>
        <v>874.76591315316193</v>
      </c>
      <c r="LI99" s="88">
        <f t="shared" si="190"/>
        <v>2577.9343904912607</v>
      </c>
      <c r="LJ99" s="88">
        <f t="shared" si="190"/>
        <v>1421.5250409919374</v>
      </c>
      <c r="LK99" s="88">
        <f t="shared" si="190"/>
        <v>1634.3661742473396</v>
      </c>
      <c r="LL99" s="88">
        <f t="shared" si="190"/>
        <v>9553.7346441499576</v>
      </c>
      <c r="LM99" s="88">
        <f t="shared" si="190"/>
        <v>2596.7114082737889</v>
      </c>
      <c r="LN99" s="88">
        <f t="shared" si="190"/>
        <v>1272.5987067998631</v>
      </c>
      <c r="LO99" s="88">
        <f t="shared" si="190"/>
        <v>4348.1207189651795</v>
      </c>
      <c r="LP99" s="88">
        <f t="shared" si="190"/>
        <v>1899.4548594814898</v>
      </c>
      <c r="LQ99" s="88">
        <f t="shared" si="190"/>
        <v>2968.2684074995564</v>
      </c>
      <c r="LR99" s="88">
        <f t="shared" si="190"/>
        <v>2834.5877015751198</v>
      </c>
      <c r="LS99" s="88">
        <f t="shared" si="190"/>
        <v>2496.1749044173021</v>
      </c>
      <c r="LT99" s="88">
        <f t="shared" si="190"/>
        <v>3014.8868370922332</v>
      </c>
      <c r="LU99" s="88">
        <f t="shared" si="190"/>
        <v>1116.2540115074457</v>
      </c>
      <c r="LV99" s="88">
        <f t="shared" si="190"/>
        <v>1431.7677096458187</v>
      </c>
      <c r="LW99" s="88">
        <f t="shared" si="190"/>
        <v>1849.4311060726357</v>
      </c>
      <c r="LX99" s="88">
        <f t="shared" si="190"/>
        <v>3067.0093322921639</v>
      </c>
      <c r="LY99" s="88">
        <f t="shared" si="190"/>
        <v>1672.836538996118</v>
      </c>
      <c r="LZ99" s="88">
        <f t="shared" si="190"/>
        <v>3456.9375499827524</v>
      </c>
      <c r="MA99" s="88">
        <f t="shared" si="190"/>
        <v>823.06427514747315</v>
      </c>
      <c r="MB99" s="88">
        <f t="shared" si="190"/>
        <v>1234.9814576523513</v>
      </c>
      <c r="MC99" s="88">
        <f t="shared" ref="MC99:ON99" si="191">((MC97/MC98)*39.16*(500/(150/7)))</f>
        <v>6307.8569846078435</v>
      </c>
      <c r="MD99" s="88">
        <f t="shared" si="191"/>
        <v>1323.7525981229912</v>
      </c>
      <c r="ME99" s="88">
        <f t="shared" si="191"/>
        <v>5091.8170204471262</v>
      </c>
      <c r="MF99" s="88">
        <f t="shared" si="191"/>
        <v>1908.8796924110245</v>
      </c>
      <c r="MG99" s="88">
        <f t="shared" si="191"/>
        <v>10969.929151668919</v>
      </c>
      <c r="MH99" s="88">
        <f t="shared" si="191"/>
        <v>1878.7456294782903</v>
      </c>
      <c r="MI99" s="88">
        <f t="shared" si="191"/>
        <v>4212.7091640426779</v>
      </c>
      <c r="MJ99" s="88">
        <f t="shared" si="191"/>
        <v>2664.7837655977014</v>
      </c>
      <c r="MK99" s="88">
        <f t="shared" si="191"/>
        <v>1438.1777388159474</v>
      </c>
      <c r="ML99" s="88">
        <f t="shared" si="191"/>
        <v>8176.9740448853818</v>
      </c>
      <c r="MM99" s="88">
        <f t="shared" si="191"/>
        <v>3063.1764446984816</v>
      </c>
      <c r="MN99" s="88">
        <f t="shared" si="191"/>
        <v>2032.6099196443947</v>
      </c>
      <c r="MO99" s="88">
        <f t="shared" si="191"/>
        <v>13714.66526587477</v>
      </c>
      <c r="MP99" s="88">
        <f t="shared" si="191"/>
        <v>1343.5280111316233</v>
      </c>
      <c r="MQ99" s="88">
        <f t="shared" si="191"/>
        <v>1436.5267032817885</v>
      </c>
      <c r="MR99" s="88">
        <f t="shared" si="191"/>
        <v>2167.5699115949765</v>
      </c>
      <c r="MS99" s="88">
        <f t="shared" si="191"/>
        <v>835.52387783216921</v>
      </c>
      <c r="MT99" s="88">
        <f t="shared" si="191"/>
        <v>3145.2180758748145</v>
      </c>
      <c r="MU99" s="88">
        <f t="shared" si="191"/>
        <v>1617.1219914165702</v>
      </c>
      <c r="MV99" s="88">
        <f t="shared" si="191"/>
        <v>2395.1638687488185</v>
      </c>
      <c r="MW99" s="88">
        <f t="shared" si="191"/>
        <v>3656.2183130200797</v>
      </c>
      <c r="MX99" s="88">
        <f t="shared" si="191"/>
        <v>1497.7201447619957</v>
      </c>
      <c r="MY99" s="88">
        <f t="shared" si="191"/>
        <v>1220.5280785839905</v>
      </c>
      <c r="MZ99" s="88">
        <f t="shared" si="191"/>
        <v>3142.1963989869628</v>
      </c>
      <c r="NA99" s="88">
        <f t="shared" si="191"/>
        <v>1683.960234928938</v>
      </c>
      <c r="NB99" s="88">
        <f t="shared" si="191"/>
        <v>1819.9576113688213</v>
      </c>
      <c r="NC99" s="88">
        <f t="shared" si="191"/>
        <v>1902.3605423901056</v>
      </c>
      <c r="ND99" s="88">
        <f t="shared" si="191"/>
        <v>2333.1216910999551</v>
      </c>
      <c r="NE99" s="88">
        <f t="shared" si="191"/>
        <v>2836.8644226456599</v>
      </c>
      <c r="NF99" s="88">
        <f t="shared" si="191"/>
        <v>1296.2711819166018</v>
      </c>
      <c r="NG99" s="88">
        <f t="shared" si="191"/>
        <v>991.05643241326572</v>
      </c>
      <c r="NH99" s="88">
        <f t="shared" si="191"/>
        <v>2326.3196119313197</v>
      </c>
      <c r="NI99" s="88">
        <f t="shared" si="191"/>
        <v>1190.6195572447959</v>
      </c>
      <c r="NJ99" s="88">
        <f t="shared" si="191"/>
        <v>3526.075080211298</v>
      </c>
      <c r="NK99" s="88">
        <f t="shared" si="191"/>
        <v>1780.8895181712464</v>
      </c>
      <c r="NL99" s="88">
        <f t="shared" si="191"/>
        <v>4418.9568653410461</v>
      </c>
      <c r="NM99" s="88">
        <f t="shared" si="191"/>
        <v>3611.1468920568027</v>
      </c>
      <c r="NN99" s="88">
        <f t="shared" si="191"/>
        <v>3025.9687381474196</v>
      </c>
      <c r="NO99" s="88">
        <f t="shared" si="191"/>
        <v>6486.8501753704149</v>
      </c>
      <c r="NP99" s="88">
        <f t="shared" si="191"/>
        <v>3013.2393289069223</v>
      </c>
      <c r="NQ99" s="88">
        <f t="shared" si="191"/>
        <v>2657.6711208205866</v>
      </c>
      <c r="NR99" s="88">
        <f t="shared" si="191"/>
        <v>5997.7594410223519</v>
      </c>
      <c r="NS99" s="88">
        <f t="shared" si="191"/>
        <v>3278.4422550056975</v>
      </c>
      <c r="NT99" s="88">
        <f t="shared" si="191"/>
        <v>1460.1150051682744</v>
      </c>
      <c r="NU99" s="88">
        <f t="shared" si="191"/>
        <v>1068.897486350369</v>
      </c>
      <c r="NV99" s="88">
        <f t="shared" si="191"/>
        <v>1396.5814693683778</v>
      </c>
      <c r="NW99" s="88">
        <f t="shared" si="191"/>
        <v>2051.8903639598639</v>
      </c>
      <c r="NX99" s="88">
        <f t="shared" si="191"/>
        <v>1891.3384686748327</v>
      </c>
      <c r="NY99" s="88">
        <f t="shared" si="191"/>
        <v>1249.6768413878929</v>
      </c>
      <c r="NZ99" s="88">
        <f t="shared" si="191"/>
        <v>1754.4355234892171</v>
      </c>
      <c r="OA99" s="88">
        <f t="shared" si="191"/>
        <v>2044.4578910882262</v>
      </c>
      <c r="OB99" s="88">
        <f t="shared" si="191"/>
        <v>2128.1545749631505</v>
      </c>
      <c r="OC99" s="88">
        <f t="shared" si="191"/>
        <v>2598.5313781392847</v>
      </c>
      <c r="OD99" s="88">
        <f t="shared" si="191"/>
        <v>2770.3775514803388</v>
      </c>
      <c r="OE99" s="88">
        <f t="shared" si="191"/>
        <v>4140.9619691460794</v>
      </c>
      <c r="OF99" s="88">
        <f t="shared" si="191"/>
        <v>1793.6569584235451</v>
      </c>
      <c r="OG99" s="88">
        <f t="shared" si="191"/>
        <v>1671.4671410945953</v>
      </c>
      <c r="OH99" s="88">
        <f t="shared" si="191"/>
        <v>3509.285640979921</v>
      </c>
      <c r="OI99" s="88">
        <f t="shared" si="191"/>
        <v>2336.7723203959422</v>
      </c>
      <c r="OJ99" s="88">
        <f t="shared" si="191"/>
        <v>1899.4902459969999</v>
      </c>
      <c r="OK99" s="88">
        <f t="shared" si="191"/>
        <v>2693.3001899031701</v>
      </c>
      <c r="OL99" s="88">
        <f t="shared" si="191"/>
        <v>1486.5505475921855</v>
      </c>
      <c r="OM99" s="88">
        <f t="shared" si="191"/>
        <v>3161.3579091138167</v>
      </c>
      <c r="ON99" s="88">
        <f t="shared" si="191"/>
        <v>3201.1487465395703</v>
      </c>
      <c r="OO99" s="88">
        <f t="shared" ref="OO99:XZ99" si="192">((OO97/OO98)*39.16*(500/(150/7)))</f>
        <v>2552.0666029042623</v>
      </c>
      <c r="OP99" s="88">
        <f t="shared" si="192"/>
        <v>2017.3412106792991</v>
      </c>
      <c r="OQ99" s="88">
        <f t="shared" si="192"/>
        <v>1343.1288651488203</v>
      </c>
      <c r="OR99" s="88">
        <f t="shared" si="192"/>
        <v>3668.364984290643</v>
      </c>
      <c r="OS99" s="88">
        <f t="shared" si="192"/>
        <v>3493.4851753276248</v>
      </c>
      <c r="OT99" s="88">
        <f t="shared" si="192"/>
        <v>8161.1787201742227</v>
      </c>
      <c r="OU99" s="88">
        <f t="shared" si="192"/>
        <v>3005.8230987920242</v>
      </c>
      <c r="OV99" s="88">
        <f t="shared" si="192"/>
        <v>1375.6957191350173</v>
      </c>
      <c r="OW99" s="88">
        <f t="shared" si="192"/>
        <v>1324.8031207146307</v>
      </c>
      <c r="OX99" s="88">
        <f t="shared" si="192"/>
        <v>1991.3928419389906</v>
      </c>
      <c r="OY99" s="88">
        <f t="shared" si="192"/>
        <v>762.28291713256363</v>
      </c>
      <c r="OZ99" s="88">
        <f t="shared" si="192"/>
        <v>1672.9263258463966</v>
      </c>
      <c r="PA99" s="88">
        <f t="shared" si="192"/>
        <v>2981.0802081172792</v>
      </c>
      <c r="PB99" s="88">
        <f t="shared" si="192"/>
        <v>3007.8848097566038</v>
      </c>
      <c r="PC99" s="88">
        <f t="shared" si="192"/>
        <v>2539.230192584555</v>
      </c>
      <c r="PD99" s="88">
        <f t="shared" si="192"/>
        <v>1944.6306542348102</v>
      </c>
      <c r="PE99" s="88">
        <f t="shared" si="192"/>
        <v>1809.8551259349385</v>
      </c>
      <c r="PF99" s="88">
        <f t="shared" si="192"/>
        <v>1124.3430746017762</v>
      </c>
      <c r="PG99" s="88">
        <f t="shared" si="192"/>
        <v>3012.1524192229731</v>
      </c>
      <c r="PH99" s="88">
        <f t="shared" si="192"/>
        <v>2911.3500821330085</v>
      </c>
      <c r="PI99" s="88">
        <f t="shared" si="192"/>
        <v>4894.0729532633168</v>
      </c>
      <c r="PJ99" s="88">
        <f t="shared" si="192"/>
        <v>967.4093915166427</v>
      </c>
      <c r="PK99" s="88">
        <f t="shared" si="192"/>
        <v>2029.5355530216116</v>
      </c>
      <c r="PL99" s="88">
        <f t="shared" si="192"/>
        <v>1630.8935577770339</v>
      </c>
      <c r="PM99" s="88">
        <f t="shared" si="192"/>
        <v>1427.9933101266849</v>
      </c>
      <c r="PN99" s="88">
        <f t="shared" si="192"/>
        <v>2956.2437791802613</v>
      </c>
      <c r="PO99" s="88">
        <f t="shared" si="192"/>
        <v>2253.7647648877169</v>
      </c>
      <c r="PP99" s="88">
        <f t="shared" si="192"/>
        <v>2663.8950934856462</v>
      </c>
      <c r="PQ99" s="88">
        <f t="shared" si="192"/>
        <v>1752.878232540696</v>
      </c>
      <c r="PR99" s="88">
        <f t="shared" si="192"/>
        <v>1756.8884621991808</v>
      </c>
      <c r="PS99" s="88">
        <f t="shared" si="192"/>
        <v>3390.9239246084639</v>
      </c>
      <c r="PT99" s="88">
        <f t="shared" si="192"/>
        <v>3413.56139123208</v>
      </c>
      <c r="PU99" s="88">
        <f t="shared" si="192"/>
        <v>3964.4391906324108</v>
      </c>
      <c r="PV99" s="88">
        <f t="shared" si="192"/>
        <v>1480.1965523332794</v>
      </c>
      <c r="PW99" s="88">
        <f t="shared" si="192"/>
        <v>7572.8583526548036</v>
      </c>
      <c r="PX99" s="88">
        <f t="shared" si="192"/>
        <v>1510.3686943326088</v>
      </c>
      <c r="PY99" s="88">
        <f t="shared" si="192"/>
        <v>1157.5258373609383</v>
      </c>
      <c r="PZ99" s="88">
        <f t="shared" si="192"/>
        <v>2466.6084103931607</v>
      </c>
      <c r="QA99" s="88">
        <f t="shared" si="192"/>
        <v>2356.8109139230855</v>
      </c>
      <c r="QB99" s="88">
        <f t="shared" si="192"/>
        <v>1605.1145987511049</v>
      </c>
      <c r="QC99" s="88">
        <f t="shared" si="192"/>
        <v>1223.4614362217517</v>
      </c>
      <c r="QD99" s="88">
        <f t="shared" si="192"/>
        <v>1862.3091157801132</v>
      </c>
      <c r="QE99" s="88">
        <f t="shared" si="192"/>
        <v>3812.366500583114</v>
      </c>
      <c r="QF99" s="88">
        <f t="shared" si="192"/>
        <v>2139.3013904075437</v>
      </c>
      <c r="QG99" s="88">
        <f t="shared" si="192"/>
        <v>2299.1482631391791</v>
      </c>
      <c r="QH99" s="88">
        <f t="shared" si="192"/>
        <v>1691.0856127451541</v>
      </c>
      <c r="QI99" s="88">
        <f t="shared" si="192"/>
        <v>2722.3796272936265</v>
      </c>
      <c r="QJ99" s="88">
        <f t="shared" si="192"/>
        <v>1656.0418172563611</v>
      </c>
      <c r="QK99" s="88">
        <f t="shared" si="192"/>
        <v>1565.6749339809901</v>
      </c>
      <c r="QL99" s="88">
        <f t="shared" si="192"/>
        <v>1474.5083846907776</v>
      </c>
      <c r="QM99" s="88">
        <f t="shared" si="192"/>
        <v>2196.115246282568</v>
      </c>
      <c r="QN99" s="88">
        <f t="shared" si="192"/>
        <v>2557.1566515436052</v>
      </c>
      <c r="QO99" s="88">
        <f t="shared" si="192"/>
        <v>1708.4607217572163</v>
      </c>
      <c r="QP99" s="88">
        <f t="shared" si="192"/>
        <v>2229.6035887343933</v>
      </c>
      <c r="QQ99" s="88">
        <f t="shared" si="192"/>
        <v>1628.0726891321665</v>
      </c>
      <c r="QR99" s="88">
        <f t="shared" si="192"/>
        <v>2225.9248863611388</v>
      </c>
      <c r="QS99" s="88">
        <f t="shared" si="192"/>
        <v>2380.8726600084783</v>
      </c>
      <c r="QT99" s="88">
        <f t="shared" si="192"/>
        <v>1739.2727181867092</v>
      </c>
      <c r="QU99" s="88">
        <f t="shared" si="192"/>
        <v>3787.9852805877958</v>
      </c>
      <c r="QV99" s="88">
        <f t="shared" si="192"/>
        <v>2667.5497031187119</v>
      </c>
      <c r="QW99" s="88">
        <f t="shared" si="192"/>
        <v>2572.8141601714187</v>
      </c>
      <c r="QX99" s="88">
        <f t="shared" si="192"/>
        <v>1804.5592604762569</v>
      </c>
      <c r="QY99" s="88">
        <f t="shared" si="192"/>
        <v>1741.9315530234294</v>
      </c>
      <c r="QZ99" s="88">
        <f t="shared" si="192"/>
        <v>3433.7448329221002</v>
      </c>
      <c r="RA99" s="88">
        <f t="shared" si="192"/>
        <v>1343.8558671915725</v>
      </c>
      <c r="RB99" s="88">
        <f t="shared" si="192"/>
        <v>2414.8386999598779</v>
      </c>
      <c r="RC99" s="88">
        <f t="shared" si="192"/>
        <v>3014.7817295635186</v>
      </c>
      <c r="RD99" s="88">
        <f t="shared" si="192"/>
        <v>9848.6056911714804</v>
      </c>
      <c r="RE99" s="88">
        <f t="shared" si="192"/>
        <v>2519.7550641581047</v>
      </c>
      <c r="RF99" s="88">
        <f t="shared" si="192"/>
        <v>1931.2099554665742</v>
      </c>
      <c r="RG99" s="88">
        <f t="shared" si="192"/>
        <v>2732.1148170370534</v>
      </c>
      <c r="RH99" s="88">
        <f t="shared" si="192"/>
        <v>1721.7003224072303</v>
      </c>
      <c r="RI99" s="88">
        <f t="shared" si="192"/>
        <v>3342.6941489041028</v>
      </c>
      <c r="RJ99" s="88">
        <f t="shared" si="192"/>
        <v>2687.3590822365372</v>
      </c>
      <c r="RK99" s="88">
        <f t="shared" si="192"/>
        <v>1261.3108712087856</v>
      </c>
      <c r="RL99" s="88">
        <f t="shared" si="192"/>
        <v>1686.9347442466371</v>
      </c>
      <c r="RM99" s="88">
        <f t="shared" si="192"/>
        <v>6156.857854042134</v>
      </c>
      <c r="RN99" s="88">
        <f t="shared" si="192"/>
        <v>1643.1060344804696</v>
      </c>
      <c r="RO99" s="88">
        <f t="shared" si="192"/>
        <v>1551.7879661038703</v>
      </c>
      <c r="RP99" s="88">
        <f t="shared" si="192"/>
        <v>1666.002097093055</v>
      </c>
      <c r="RQ99" s="88">
        <f t="shared" si="192"/>
        <v>3067.7720386602327</v>
      </c>
      <c r="RR99" s="88">
        <f t="shared" si="192"/>
        <v>3020.2743135980622</v>
      </c>
      <c r="RS99" s="88">
        <f t="shared" si="192"/>
        <v>1243.7190188919683</v>
      </c>
      <c r="RT99" s="88">
        <f t="shared" si="192"/>
        <v>2342.0492395011306</v>
      </c>
      <c r="RU99" s="88">
        <f t="shared" si="192"/>
        <v>3600.6192794535227</v>
      </c>
      <c r="RV99" s="88">
        <f t="shared" si="192"/>
        <v>1269.9227335334942</v>
      </c>
      <c r="RW99" s="88">
        <f t="shared" si="192"/>
        <v>1454.4287218651837</v>
      </c>
      <c r="RX99" s="88">
        <f t="shared" si="192"/>
        <v>4314.5988225259935</v>
      </c>
      <c r="RY99" s="88">
        <f t="shared" si="192"/>
        <v>2551.1493242579072</v>
      </c>
      <c r="RZ99" s="88">
        <f t="shared" si="192"/>
        <v>1594.7854709045653</v>
      </c>
      <c r="SA99" s="88">
        <f t="shared" si="192"/>
        <v>752.60582540894654</v>
      </c>
      <c r="SB99" s="88">
        <f t="shared" si="192"/>
        <v>2073.5959314427755</v>
      </c>
      <c r="SC99" s="88">
        <f t="shared" si="192"/>
        <v>3531.8703869438427</v>
      </c>
      <c r="SD99" s="88">
        <f t="shared" si="192"/>
        <v>2586.9148507784826</v>
      </c>
      <c r="SE99" s="88">
        <f t="shared" si="192"/>
        <v>1736.4228569527384</v>
      </c>
      <c r="SF99" s="88">
        <f t="shared" si="192"/>
        <v>1740.5997329342786</v>
      </c>
      <c r="SG99" s="88">
        <f t="shared" si="192"/>
        <v>2038.347270431264</v>
      </c>
      <c r="SH99" s="88">
        <f t="shared" si="192"/>
        <v>2193.0633570160994</v>
      </c>
      <c r="SI99" s="88">
        <f t="shared" si="192"/>
        <v>2064.3172397642411</v>
      </c>
      <c r="SJ99" s="88">
        <f t="shared" si="192"/>
        <v>4353.12465129875</v>
      </c>
      <c r="SK99" s="88">
        <f t="shared" si="192"/>
        <v>3056.9125678033142</v>
      </c>
      <c r="SL99" s="88">
        <f t="shared" si="192"/>
        <v>1170.4239226692368</v>
      </c>
      <c r="SM99" s="88">
        <f t="shared" si="192"/>
        <v>3741.7586334024504</v>
      </c>
      <c r="SN99" s="88">
        <f t="shared" si="192"/>
        <v>2798.0471702098525</v>
      </c>
      <c r="SO99" s="88">
        <f t="shared" si="192"/>
        <v>2147.9532312773235</v>
      </c>
      <c r="SP99" s="88">
        <f t="shared" si="192"/>
        <v>1766.8366964578654</v>
      </c>
      <c r="SQ99" s="88">
        <f t="shared" si="192"/>
        <v>3156.7935761532603</v>
      </c>
      <c r="SR99" s="88">
        <f t="shared" si="192"/>
        <v>1859.2253284511651</v>
      </c>
      <c r="SS99" s="88">
        <f t="shared" si="192"/>
        <v>1383.3441707037609</v>
      </c>
      <c r="ST99" s="88">
        <f t="shared" si="192"/>
        <v>1070.7035118771632</v>
      </c>
      <c r="SU99" s="88">
        <f t="shared" si="192"/>
        <v>2982.1311808890946</v>
      </c>
      <c r="SV99" s="88">
        <f t="shared" si="192"/>
        <v>3967.0539115983693</v>
      </c>
      <c r="SW99" s="88">
        <f t="shared" si="192"/>
        <v>1316.9482237049585</v>
      </c>
      <c r="SX99" s="88">
        <f t="shared" si="192"/>
        <v>2778.8423253539304</v>
      </c>
      <c r="SY99" s="88">
        <f t="shared" si="192"/>
        <v>1704.9149367639982</v>
      </c>
      <c r="SZ99" s="88">
        <f t="shared" si="192"/>
        <v>1471.3745750813509</v>
      </c>
      <c r="TA99" s="88">
        <f t="shared" si="192"/>
        <v>2540.2716146005446</v>
      </c>
      <c r="TB99" s="88">
        <f t="shared" si="192"/>
        <v>2000.0024750568523</v>
      </c>
      <c r="TC99" s="88">
        <f t="shared" si="192"/>
        <v>1136.6214227623532</v>
      </c>
      <c r="TD99" s="88">
        <f t="shared" si="192"/>
        <v>2591.1460495186684</v>
      </c>
      <c r="TE99" s="88">
        <f t="shared" si="192"/>
        <v>1174.3270188087274</v>
      </c>
      <c r="TF99" s="88">
        <f t="shared" si="192"/>
        <v>1149.2144621734944</v>
      </c>
      <c r="TG99" s="88">
        <f t="shared" si="192"/>
        <v>2114.9656121862299</v>
      </c>
      <c r="TH99" s="88">
        <f t="shared" si="192"/>
        <v>6089.97675331342</v>
      </c>
      <c r="TI99" s="88">
        <f t="shared" si="192"/>
        <v>2752.0642190557337</v>
      </c>
      <c r="TJ99" s="88">
        <f t="shared" si="192"/>
        <v>2419.9112553241885</v>
      </c>
      <c r="TK99" s="88">
        <f t="shared" si="192"/>
        <v>1566.8193974696258</v>
      </c>
      <c r="TL99" s="88">
        <f t="shared" si="192"/>
        <v>2725.7462357155182</v>
      </c>
      <c r="TM99" s="88">
        <f t="shared" si="192"/>
        <v>1499.9369142948462</v>
      </c>
      <c r="TN99" s="88">
        <f t="shared" si="192"/>
        <v>2847.4040177687748</v>
      </c>
      <c r="TO99" s="88">
        <f t="shared" si="192"/>
        <v>1858.094223416168</v>
      </c>
      <c r="TP99" s="88">
        <f t="shared" si="192"/>
        <v>5274.7614499506917</v>
      </c>
      <c r="TQ99" s="88">
        <f t="shared" si="192"/>
        <v>4065.0240463854407</v>
      </c>
      <c r="TR99" s="88">
        <f t="shared" si="192"/>
        <v>2042.6199841496839</v>
      </c>
      <c r="TS99" s="88">
        <f t="shared" si="192"/>
        <v>1102.2094469326098</v>
      </c>
      <c r="TT99" s="88">
        <f t="shared" si="192"/>
        <v>2216.7728229501945</v>
      </c>
      <c r="TU99" s="88">
        <f t="shared" si="192"/>
        <v>1887.7510802376225</v>
      </c>
      <c r="TV99" s="88">
        <f t="shared" si="192"/>
        <v>2285.70207116129</v>
      </c>
      <c r="TW99" s="88">
        <f t="shared" si="192"/>
        <v>1715.4275619381433</v>
      </c>
      <c r="TX99" s="88">
        <f t="shared" si="192"/>
        <v>1701.0448660386035</v>
      </c>
      <c r="TY99" s="88">
        <f t="shared" si="192"/>
        <v>2435.9189710543669</v>
      </c>
      <c r="TZ99" s="88">
        <f t="shared" si="192"/>
        <v>2187.6426539865342</v>
      </c>
      <c r="UA99" s="88">
        <f t="shared" si="192"/>
        <v>2777.4174590115185</v>
      </c>
      <c r="UB99" s="88">
        <f t="shared" si="192"/>
        <v>2603.5214016365644</v>
      </c>
      <c r="UC99" s="88">
        <f t="shared" si="192"/>
        <v>3611.8396284185383</v>
      </c>
      <c r="UD99" s="88">
        <f t="shared" si="192"/>
        <v>9874.5037779026534</v>
      </c>
      <c r="UE99" s="88">
        <f t="shared" si="192"/>
        <v>6342.9661878517391</v>
      </c>
      <c r="UF99" s="88">
        <f t="shared" si="192"/>
        <v>1675.3326114560207</v>
      </c>
      <c r="UG99" s="88">
        <f t="shared" si="192"/>
        <v>4238.8883095388628</v>
      </c>
      <c r="UH99" s="88">
        <f t="shared" si="192"/>
        <v>1168.5775744684217</v>
      </c>
      <c r="UI99" s="88">
        <f t="shared" si="192"/>
        <v>4446.9563034393004</v>
      </c>
      <c r="UJ99" s="88">
        <f t="shared" si="192"/>
        <v>2331.3386814682444</v>
      </c>
      <c r="UK99" s="88">
        <f t="shared" si="192"/>
        <v>2609.7338714556049</v>
      </c>
      <c r="UL99" s="88">
        <f t="shared" si="192"/>
        <v>1939.342546016564</v>
      </c>
      <c r="UM99" s="88">
        <f t="shared" si="192"/>
        <v>1912.9069873968929</v>
      </c>
      <c r="UN99" s="88">
        <f t="shared" si="192"/>
        <v>1704.6401611901249</v>
      </c>
      <c r="UO99" s="88">
        <f t="shared" si="192"/>
        <v>4671.7587881579038</v>
      </c>
      <c r="UP99" s="88">
        <f t="shared" si="192"/>
        <v>719.28115379271787</v>
      </c>
      <c r="UQ99" s="88">
        <f t="shared" si="192"/>
        <v>1581.9894014407396</v>
      </c>
      <c r="UR99" s="88">
        <f t="shared" si="192"/>
        <v>5452.4114359852974</v>
      </c>
      <c r="US99" s="88">
        <f t="shared" si="192"/>
        <v>2410.8510932211943</v>
      </c>
      <c r="UT99" s="88">
        <f t="shared" si="192"/>
        <v>5444.9411188668455</v>
      </c>
      <c r="UU99" s="88">
        <f t="shared" si="192"/>
        <v>3238.9817642598741</v>
      </c>
      <c r="UV99" s="88">
        <f t="shared" si="192"/>
        <v>6897.5216097089715</v>
      </c>
      <c r="UW99" s="88">
        <f t="shared" si="192"/>
        <v>6716.4578447450185</v>
      </c>
      <c r="UX99" s="88">
        <f t="shared" si="192"/>
        <v>2625.8984915319393</v>
      </c>
      <c r="UY99" s="88">
        <f t="shared" si="192"/>
        <v>8408.7882877962766</v>
      </c>
      <c r="UZ99" s="88">
        <f t="shared" si="192"/>
        <v>4037.7955807459057</v>
      </c>
      <c r="VA99" s="88">
        <f t="shared" si="192"/>
        <v>1410.9499918491381</v>
      </c>
      <c r="VB99" s="88">
        <f t="shared" si="192"/>
        <v>2962.4481500853672</v>
      </c>
      <c r="VC99" s="88">
        <f t="shared" si="192"/>
        <v>1910.7502671750615</v>
      </c>
      <c r="VD99" s="88">
        <f t="shared" si="192"/>
        <v>1894.801994175175</v>
      </c>
      <c r="VE99" s="88">
        <f t="shared" si="192"/>
        <v>4084.4472312270232</v>
      </c>
      <c r="VF99" s="88">
        <f t="shared" si="192"/>
        <v>3313.9512196882483</v>
      </c>
      <c r="VG99" s="88">
        <f t="shared" si="192"/>
        <v>2029.4612483352721</v>
      </c>
      <c r="VH99" s="88">
        <f t="shared" si="192"/>
        <v>1126.2197209407932</v>
      </c>
      <c r="VI99" s="88">
        <f t="shared" si="192"/>
        <v>1880.3394353186327</v>
      </c>
      <c r="VJ99" s="88">
        <f t="shared" si="192"/>
        <v>2421.1433495058509</v>
      </c>
      <c r="VK99" s="88">
        <f t="shared" si="192"/>
        <v>1646.7078944927111</v>
      </c>
      <c r="VL99" s="88">
        <f t="shared" si="192"/>
        <v>3158.6514265659403</v>
      </c>
      <c r="VM99" s="88">
        <f t="shared" si="192"/>
        <v>2814.1649792739763</v>
      </c>
      <c r="VN99" s="88">
        <f t="shared" si="192"/>
        <v>3073.5779275014534</v>
      </c>
      <c r="VO99" s="88">
        <f t="shared" si="192"/>
        <v>3088.9422697831774</v>
      </c>
      <c r="VP99" s="88">
        <f t="shared" si="192"/>
        <v>1572.0798967966032</v>
      </c>
      <c r="VQ99" s="88">
        <f t="shared" si="192"/>
        <v>11062.256374961516</v>
      </c>
      <c r="VR99" s="88">
        <f t="shared" si="192"/>
        <v>3412.4944296144913</v>
      </c>
      <c r="VS99" s="88">
        <f t="shared" si="192"/>
        <v>3165.483725880209</v>
      </c>
      <c r="VT99" s="88">
        <f t="shared" si="192"/>
        <v>9061.0282469765261</v>
      </c>
      <c r="VU99" s="88">
        <f t="shared" si="192"/>
        <v>1502.5302833896935</v>
      </c>
      <c r="VV99" s="88">
        <f t="shared" si="192"/>
        <v>1015.3532083947766</v>
      </c>
      <c r="VW99" s="88">
        <f t="shared" si="192"/>
        <v>1428.3388160815896</v>
      </c>
      <c r="VX99" s="88">
        <f t="shared" si="192"/>
        <v>5168.5809541196641</v>
      </c>
      <c r="VY99" s="88">
        <f t="shared" si="192"/>
        <v>2436.2301951543272</v>
      </c>
      <c r="VZ99" s="88">
        <f t="shared" si="192"/>
        <v>3556.4146865819775</v>
      </c>
      <c r="WA99" s="88">
        <f t="shared" si="192"/>
        <v>2008.3345554998757</v>
      </c>
      <c r="WB99" s="88">
        <f t="shared" si="192"/>
        <v>2238.047035034012</v>
      </c>
      <c r="WC99" s="88">
        <f t="shared" si="192"/>
        <v>1948.0521151011953</v>
      </c>
      <c r="WD99" s="88">
        <f t="shared" si="192"/>
        <v>1090.2874103927215</v>
      </c>
      <c r="WE99" s="88">
        <f t="shared" si="192"/>
        <v>4562.0660016978018</v>
      </c>
      <c r="WF99" s="88">
        <f t="shared" si="192"/>
        <v>2569.8058747925725</v>
      </c>
      <c r="WG99" s="88">
        <f t="shared" si="192"/>
        <v>1381.8942194379933</v>
      </c>
      <c r="WH99" s="88">
        <f t="shared" si="192"/>
        <v>2884.3218174041763</v>
      </c>
      <c r="WI99" s="88">
        <f t="shared" si="192"/>
        <v>1439.7415101311387</v>
      </c>
      <c r="WJ99" s="88">
        <f t="shared" si="192"/>
        <v>1243.313316695828</v>
      </c>
      <c r="WK99" s="88">
        <f t="shared" si="192"/>
        <v>1765.6808682146423</v>
      </c>
      <c r="WL99" s="88">
        <f t="shared" si="192"/>
        <v>1165.8076624099431</v>
      </c>
      <c r="WM99" s="88">
        <f t="shared" si="192"/>
        <v>1213.4474753330753</v>
      </c>
      <c r="WN99" s="88">
        <f t="shared" si="192"/>
        <v>8870.7936715983069</v>
      </c>
      <c r="WO99" s="88">
        <f t="shared" si="192"/>
        <v>1220.5292484099884</v>
      </c>
      <c r="WP99" s="88">
        <f t="shared" si="192"/>
        <v>1213.8206613907435</v>
      </c>
      <c r="WQ99" s="88">
        <f t="shared" si="192"/>
        <v>3003.2972481721918</v>
      </c>
      <c r="WR99" s="88">
        <f t="shared" si="192"/>
        <v>1295.757945208273</v>
      </c>
      <c r="WS99" s="88">
        <f t="shared" si="192"/>
        <v>1687.3469377599042</v>
      </c>
      <c r="WT99" s="88">
        <f t="shared" si="192"/>
        <v>2601.3282463182645</v>
      </c>
      <c r="WU99" s="88">
        <f t="shared" si="192"/>
        <v>1674.431491306661</v>
      </c>
      <c r="WV99" s="88">
        <f t="shared" si="192"/>
        <v>1313.1848334347976</v>
      </c>
      <c r="WW99" s="88">
        <f t="shared" si="192"/>
        <v>1481.7135312417133</v>
      </c>
      <c r="WX99" s="88">
        <f t="shared" si="192"/>
        <v>3173.3580734046268</v>
      </c>
      <c r="WY99" s="88">
        <f t="shared" si="192"/>
        <v>1551.9426914644828</v>
      </c>
      <c r="WZ99" s="88">
        <f t="shared" si="192"/>
        <v>3278.4160215254096</v>
      </c>
      <c r="XA99" s="88">
        <f t="shared" si="192"/>
        <v>1546.4657599334967</v>
      </c>
      <c r="XB99" s="88">
        <f t="shared" si="192"/>
        <v>2035.1686298963687</v>
      </c>
      <c r="XC99" s="88">
        <f t="shared" si="192"/>
        <v>1551.4040403150393</v>
      </c>
      <c r="XD99" s="88">
        <f t="shared" si="192"/>
        <v>1507.0942756202123</v>
      </c>
      <c r="XE99" s="88">
        <f t="shared" si="192"/>
        <v>4581.7149438877195</v>
      </c>
      <c r="XF99" s="88">
        <f t="shared" si="192"/>
        <v>1442.0594450869123</v>
      </c>
      <c r="XG99" s="88">
        <f t="shared" si="192"/>
        <v>2734.4247753278114</v>
      </c>
      <c r="XH99" s="88">
        <f t="shared" si="192"/>
        <v>3804.2203438803162</v>
      </c>
      <c r="XI99" s="88">
        <f t="shared" si="192"/>
        <v>5336.0021670505139</v>
      </c>
      <c r="XJ99" s="88">
        <f t="shared" si="192"/>
        <v>4498.380482214312</v>
      </c>
      <c r="XK99" s="88">
        <f t="shared" si="192"/>
        <v>4656.1019044935492</v>
      </c>
      <c r="XL99" s="88">
        <f t="shared" si="192"/>
        <v>1277.2430223480344</v>
      </c>
      <c r="XM99" s="88">
        <f t="shared" si="192"/>
        <v>1832.4711537285218</v>
      </c>
      <c r="XN99" s="88">
        <f t="shared" si="192"/>
        <v>2081.3035920367579</v>
      </c>
      <c r="XO99" s="88">
        <f t="shared" si="192"/>
        <v>2157.3029159977004</v>
      </c>
      <c r="XP99" s="88">
        <f t="shared" si="192"/>
        <v>3054.8062890475367</v>
      </c>
      <c r="XQ99" s="88">
        <f t="shared" si="192"/>
        <v>1647.4898500260647</v>
      </c>
      <c r="XR99" s="88">
        <f t="shared" si="192"/>
        <v>1987.4078604237802</v>
      </c>
      <c r="XS99" s="88">
        <f t="shared" si="192"/>
        <v>2655.1558700386631</v>
      </c>
      <c r="XT99" s="88">
        <f t="shared" si="192"/>
        <v>4723.3912364438102</v>
      </c>
      <c r="XU99" s="88">
        <f t="shared" si="192"/>
        <v>2172.8486894528874</v>
      </c>
      <c r="XV99" s="88">
        <f t="shared" si="192"/>
        <v>4201.1012019737991</v>
      </c>
      <c r="XW99" s="88">
        <f t="shared" si="192"/>
        <v>1828.3252426093302</v>
      </c>
      <c r="XX99" s="88">
        <f t="shared" si="192"/>
        <v>2126.4178832121074</v>
      </c>
      <c r="XY99" s="88">
        <f t="shared" si="192"/>
        <v>3424.7398073266882</v>
      </c>
      <c r="XZ99" s="88">
        <f t="shared" si="192"/>
        <v>996.28765195222036</v>
      </c>
      <c r="YA99" s="88">
        <f t="shared" ref="YA99:AAE99" si="193">((YA97/YA98)*39.16*(500/(150/7)))</f>
        <v>2423.272491773841</v>
      </c>
      <c r="YB99" s="88">
        <f t="shared" si="193"/>
        <v>1970.2314628757008</v>
      </c>
      <c r="YC99" s="88">
        <f t="shared" si="193"/>
        <v>2787.5065846589696</v>
      </c>
      <c r="YD99" s="88">
        <f t="shared" si="193"/>
        <v>3213.4652326101432</v>
      </c>
      <c r="YE99" s="88">
        <f t="shared" si="193"/>
        <v>1121.7490034713546</v>
      </c>
      <c r="YF99" s="88">
        <f t="shared" si="193"/>
        <v>5079.7799374454371</v>
      </c>
      <c r="YG99" s="88">
        <f t="shared" si="193"/>
        <v>3805.1013311752572</v>
      </c>
      <c r="YH99" s="88">
        <f t="shared" si="193"/>
        <v>2747.8321397220889</v>
      </c>
      <c r="YI99" s="88">
        <f t="shared" si="193"/>
        <v>1749.4513725542881</v>
      </c>
      <c r="YJ99" s="88">
        <f t="shared" si="193"/>
        <v>4588.7028564370567</v>
      </c>
      <c r="YK99" s="88">
        <f t="shared" si="193"/>
        <v>1729.9196646289665</v>
      </c>
      <c r="YL99" s="88">
        <f t="shared" si="193"/>
        <v>1642.0893754204976</v>
      </c>
      <c r="YM99" s="88">
        <f t="shared" si="193"/>
        <v>2071.5090898963349</v>
      </c>
      <c r="YN99" s="88">
        <f t="shared" si="193"/>
        <v>3371.834990901325</v>
      </c>
      <c r="YO99" s="88">
        <f t="shared" si="193"/>
        <v>1885.7203069559989</v>
      </c>
      <c r="YP99" s="88">
        <f t="shared" si="193"/>
        <v>1089.0024907737284</v>
      </c>
      <c r="YQ99" s="88">
        <f t="shared" si="193"/>
        <v>2360.9174726211959</v>
      </c>
      <c r="YR99" s="88">
        <f t="shared" si="193"/>
        <v>2736.5844090805622</v>
      </c>
      <c r="YS99" s="88">
        <f t="shared" si="193"/>
        <v>1330.6535248627924</v>
      </c>
      <c r="YT99" s="88">
        <f t="shared" si="193"/>
        <v>810.97277268540665</v>
      </c>
      <c r="YU99" s="88">
        <f t="shared" si="193"/>
        <v>3847.94598513046</v>
      </c>
      <c r="YV99" s="88">
        <f t="shared" si="193"/>
        <v>1816.8356177500157</v>
      </c>
      <c r="YW99" s="88">
        <f t="shared" si="193"/>
        <v>2410.2377836267115</v>
      </c>
      <c r="YX99" s="88">
        <f t="shared" si="193"/>
        <v>2871.4604198623915</v>
      </c>
      <c r="YY99" s="88">
        <f t="shared" si="193"/>
        <v>1394.0916792213368</v>
      </c>
      <c r="YZ99" s="88">
        <f t="shared" si="193"/>
        <v>2346.1179174304489</v>
      </c>
      <c r="ZA99" s="88">
        <f t="shared" si="193"/>
        <v>2446.2691374091837</v>
      </c>
      <c r="ZB99" s="88">
        <f t="shared" si="193"/>
        <v>1802.9770259708339</v>
      </c>
      <c r="ZC99" s="88">
        <f t="shared" si="193"/>
        <v>1545.8143671964765</v>
      </c>
      <c r="ZD99" s="88">
        <f t="shared" si="193"/>
        <v>2831.8397206094319</v>
      </c>
      <c r="ZE99" s="88">
        <f t="shared" si="193"/>
        <v>4778.6542360798512</v>
      </c>
      <c r="ZF99" s="88">
        <f t="shared" si="193"/>
        <v>3779.1947203535547</v>
      </c>
      <c r="ZG99" s="88">
        <f t="shared" si="193"/>
        <v>1849.3947212209814</v>
      </c>
      <c r="ZH99" s="88">
        <f t="shared" si="193"/>
        <v>2392.1173123445028</v>
      </c>
      <c r="ZI99" s="88">
        <f t="shared" si="193"/>
        <v>1759.988968662765</v>
      </c>
      <c r="ZJ99" s="88">
        <f t="shared" si="193"/>
        <v>3726.1796557892735</v>
      </c>
      <c r="ZK99" s="88">
        <f t="shared" si="193"/>
        <v>1854.4242861994517</v>
      </c>
      <c r="ZL99" s="88">
        <f t="shared" si="193"/>
        <v>2384.8773468069244</v>
      </c>
      <c r="ZM99" s="88">
        <f t="shared" si="193"/>
        <v>3534.6379366596325</v>
      </c>
      <c r="ZN99" s="88">
        <f t="shared" si="193"/>
        <v>1861.8296087163192</v>
      </c>
      <c r="ZO99" s="88">
        <f t="shared" si="193"/>
        <v>1703.2859917550295</v>
      </c>
      <c r="ZP99" s="88">
        <f t="shared" si="193"/>
        <v>2704.8820992921287</v>
      </c>
      <c r="ZQ99" s="88">
        <f t="shared" si="193"/>
        <v>4698.6625188400267</v>
      </c>
      <c r="ZR99" s="88">
        <f t="shared" si="193"/>
        <v>4912.3140247360325</v>
      </c>
      <c r="ZS99" s="88">
        <f t="shared" si="193"/>
        <v>3561.3559874340021</v>
      </c>
      <c r="ZT99" s="88">
        <f t="shared" si="193"/>
        <v>1014.7941852680366</v>
      </c>
      <c r="ZU99" s="88">
        <f t="shared" si="193"/>
        <v>1359.184913478337</v>
      </c>
      <c r="ZV99" s="88">
        <f t="shared" si="193"/>
        <v>1417.0460160391017</v>
      </c>
      <c r="ZW99" s="88">
        <f t="shared" si="193"/>
        <v>3806.4635722032203</v>
      </c>
      <c r="ZX99" s="88">
        <f t="shared" si="193"/>
        <v>1014.8137660662119</v>
      </c>
      <c r="ZY99" s="88">
        <f t="shared" si="193"/>
        <v>1162.1280366873882</v>
      </c>
      <c r="ZZ99" s="88">
        <f t="shared" si="193"/>
        <v>3074.3172796626359</v>
      </c>
      <c r="AAA99" s="88">
        <f t="shared" si="193"/>
        <v>4108.1372450339522</v>
      </c>
      <c r="AAB99" s="88">
        <f t="shared" si="193"/>
        <v>879.06858969768211</v>
      </c>
      <c r="AAC99" s="88">
        <f t="shared" si="193"/>
        <v>3030.6828517097442</v>
      </c>
      <c r="AAD99" s="88">
        <f t="shared" si="193"/>
        <v>1039.2614790730961</v>
      </c>
      <c r="AAE99" s="88">
        <f t="shared" si="193"/>
        <v>2926.4540483162605</v>
      </c>
    </row>
    <row r="100" spans="1:707" x14ac:dyDescent="0.25">
      <c r="A100" s="69"/>
      <c r="D100" s="7"/>
      <c r="BY100" s="60"/>
    </row>
    <row r="101" spans="1:707" x14ac:dyDescent="0.25">
      <c r="A101" s="57" t="s">
        <v>2081</v>
      </c>
      <c r="B101" s="58">
        <f>STDEV(D101:BU101)/AVERAGE(D101:BU101)</f>
        <v>8.8460166530476086E-2</v>
      </c>
      <c r="D101" s="7">
        <v>9857715.3701695409</v>
      </c>
      <c r="E101" s="7">
        <v>9787938.3624509797</v>
      </c>
      <c r="F101" s="7">
        <v>9826465.3047678508</v>
      </c>
      <c r="G101" s="7">
        <v>10016796.454464801</v>
      </c>
      <c r="H101" s="7">
        <v>10165202.3302192</v>
      </c>
      <c r="I101" s="7">
        <v>10194051.4636689</v>
      </c>
      <c r="J101" s="7">
        <v>10336828.2784143</v>
      </c>
      <c r="K101" s="7">
        <v>10265013.0093455</v>
      </c>
      <c r="L101" s="7">
        <v>10392914.879116001</v>
      </c>
      <c r="M101" s="7">
        <v>10319249.2504887</v>
      </c>
      <c r="N101" s="7">
        <v>10098826.2440653</v>
      </c>
      <c r="O101" s="7">
        <v>10303262.578277299</v>
      </c>
      <c r="P101" s="7">
        <v>10194453.3911038</v>
      </c>
      <c r="Q101" s="7">
        <v>10288383.3791497</v>
      </c>
      <c r="R101" s="7">
        <v>10709193.268593499</v>
      </c>
      <c r="S101" s="7">
        <v>10654114.4551629</v>
      </c>
      <c r="T101" s="7">
        <v>10425124.681250099</v>
      </c>
      <c r="U101" s="7">
        <v>10425980.0363691</v>
      </c>
      <c r="V101" s="7">
        <v>10914973.7256169</v>
      </c>
      <c r="W101" s="7">
        <v>10914764.8176709</v>
      </c>
      <c r="X101" s="7">
        <v>10746226.705919901</v>
      </c>
      <c r="Y101" s="7">
        <v>10854851.5946029</v>
      </c>
      <c r="Z101" s="7">
        <v>10723652.270698801</v>
      </c>
      <c r="AA101" s="7">
        <v>11287885.0211752</v>
      </c>
      <c r="AB101" s="7">
        <v>11495819.2859676</v>
      </c>
      <c r="AC101" s="7">
        <v>11490586.6765332</v>
      </c>
      <c r="AD101" s="7">
        <v>11475385.053595699</v>
      </c>
      <c r="AE101" s="7">
        <v>11539795.590319</v>
      </c>
      <c r="AF101" s="7">
        <v>11685803.499900401</v>
      </c>
      <c r="AG101" s="7">
        <v>11722801.4702901</v>
      </c>
      <c r="AH101" s="7">
        <v>11931472.4887443</v>
      </c>
      <c r="AI101" s="7">
        <v>11589649.8549878</v>
      </c>
      <c r="AJ101" s="7">
        <v>11682300.810350301</v>
      </c>
      <c r="AK101" s="7">
        <v>11764924.5954175</v>
      </c>
      <c r="AL101" s="7">
        <v>11786940.164757101</v>
      </c>
      <c r="AM101" s="7">
        <v>11745822.9100789</v>
      </c>
      <c r="AN101" s="7">
        <v>11691933.913462499</v>
      </c>
      <c r="AO101" s="7">
        <v>12460122.177190499</v>
      </c>
      <c r="AP101" s="7">
        <v>12345200.761332899</v>
      </c>
      <c r="AQ101" s="7">
        <v>12042532.915235</v>
      </c>
      <c r="AR101" s="7">
        <v>12166390.989660099</v>
      </c>
      <c r="AS101" s="7">
        <v>12079225.8143584</v>
      </c>
      <c r="AT101" s="7">
        <v>12189902.7215645</v>
      </c>
      <c r="AU101" s="7">
        <v>12364442.808069199</v>
      </c>
      <c r="AV101" s="7">
        <v>12555560.2052432</v>
      </c>
      <c r="AW101" s="7">
        <v>12370691.9374719</v>
      </c>
      <c r="AX101" s="7">
        <v>12524639.5844485</v>
      </c>
      <c r="AY101" s="7">
        <v>12251236.823082</v>
      </c>
      <c r="AZ101" s="7">
        <v>12329607.454982501</v>
      </c>
      <c r="BA101" s="7">
        <v>12346912.148826901</v>
      </c>
      <c r="BB101" s="7">
        <v>12143585.195533801</v>
      </c>
      <c r="BC101" s="7">
        <v>12260184.327586301</v>
      </c>
      <c r="BD101" s="7">
        <v>13000283.926517799</v>
      </c>
      <c r="BE101" s="7">
        <v>12498227.8265219</v>
      </c>
      <c r="BF101" s="7">
        <v>12886410.667781601</v>
      </c>
      <c r="BG101" s="7">
        <v>13209170.5796174</v>
      </c>
      <c r="BH101" s="7">
        <v>13095599.8775426</v>
      </c>
      <c r="BI101" s="7">
        <v>13430729.789476899</v>
      </c>
      <c r="BJ101" s="7">
        <v>13547864.480415</v>
      </c>
      <c r="BK101" s="7">
        <v>13836574.640820401</v>
      </c>
      <c r="BL101" s="7">
        <v>13000884.314306799</v>
      </c>
      <c r="BM101" s="7">
        <v>12346436.4275006</v>
      </c>
      <c r="BN101" s="7">
        <v>11709847.260715701</v>
      </c>
      <c r="BO101" s="7">
        <v>11492907.5934145</v>
      </c>
      <c r="BP101" s="7">
        <v>11140065.360696999</v>
      </c>
      <c r="BQ101" s="7">
        <v>10117593.650746001</v>
      </c>
      <c r="BR101" s="7">
        <v>11237079.9774733</v>
      </c>
      <c r="BS101" s="7">
        <v>11466688.6028651</v>
      </c>
      <c r="BT101" s="7">
        <v>11337296.193550199</v>
      </c>
      <c r="BU101" s="7">
        <v>11411062.269791801</v>
      </c>
      <c r="BW101" s="59">
        <f>STDEV(BY101:EP101)/AVERAGE(BY101:EP101)</f>
        <v>0.10491376147900144</v>
      </c>
      <c r="BY101" s="9">
        <v>2446165.0577154402</v>
      </c>
      <c r="BZ101" s="9">
        <v>2482904.9638660899</v>
      </c>
      <c r="CA101" s="9">
        <v>2559633.6591163101</v>
      </c>
      <c r="CB101" s="9">
        <v>2591464.99212849</v>
      </c>
      <c r="CC101" s="9">
        <v>2605962.6750465799</v>
      </c>
      <c r="CD101" s="9">
        <v>2616960.0216290602</v>
      </c>
      <c r="CE101" s="9">
        <v>2659132.6847095098</v>
      </c>
      <c r="CF101" s="9">
        <v>2660829.34166859</v>
      </c>
      <c r="CG101" s="9">
        <v>2694267.4441644801</v>
      </c>
      <c r="CH101" s="9">
        <v>2709718.7352039502</v>
      </c>
      <c r="CI101" s="9">
        <v>2633169.47172475</v>
      </c>
      <c r="CJ101" s="9">
        <v>2636644.0598181901</v>
      </c>
      <c r="CK101" s="9">
        <v>2675007.1243918999</v>
      </c>
      <c r="CL101" s="9">
        <v>2644439.41432436</v>
      </c>
      <c r="CM101" s="9">
        <v>2713644.8326788498</v>
      </c>
      <c r="CN101" s="9">
        <v>2706460.8908198099</v>
      </c>
      <c r="CO101" s="9">
        <v>2844788.9162139501</v>
      </c>
      <c r="CP101" s="9">
        <v>2773366.0548796402</v>
      </c>
      <c r="CQ101" s="9">
        <v>2824297.5203733598</v>
      </c>
      <c r="CR101" s="9">
        <v>2805437.7063763002</v>
      </c>
      <c r="CS101" s="9">
        <v>2785330.5795520898</v>
      </c>
      <c r="CT101" s="9">
        <v>2730272.83209222</v>
      </c>
      <c r="CU101" s="9">
        <v>2767995.56884553</v>
      </c>
      <c r="CV101" s="9">
        <v>2957403.0014118198</v>
      </c>
      <c r="CW101" s="9">
        <v>3007545.37053661</v>
      </c>
      <c r="CX101" s="9">
        <v>2930013.4820186901</v>
      </c>
      <c r="CY101" s="9">
        <v>3035650.7750124801</v>
      </c>
      <c r="CZ101" s="9">
        <v>3061233.0299316598</v>
      </c>
      <c r="DA101" s="9">
        <v>3064762.5691546202</v>
      </c>
      <c r="DB101" s="9">
        <v>2998254.6665090201</v>
      </c>
      <c r="DC101" s="9">
        <v>2964941.0254343702</v>
      </c>
      <c r="DD101" s="9">
        <v>2973832.00434181</v>
      </c>
      <c r="DE101" s="9">
        <v>3007679.1382869398</v>
      </c>
      <c r="DF101" s="9">
        <v>3036636.5517007299</v>
      </c>
      <c r="DG101" s="9">
        <v>2983665.1630385998</v>
      </c>
      <c r="DH101" s="9">
        <v>3115909.3638798101</v>
      </c>
      <c r="DI101" s="9">
        <v>3035676.4426399898</v>
      </c>
      <c r="DJ101" s="9">
        <v>3192530.12282757</v>
      </c>
      <c r="DK101" s="9">
        <v>3302527.5706441202</v>
      </c>
      <c r="DL101" s="9">
        <v>3266869.1025567399</v>
      </c>
      <c r="DM101" s="9">
        <v>3261397.0443791398</v>
      </c>
      <c r="DN101" s="9">
        <v>3181513.5702216201</v>
      </c>
      <c r="DO101" s="9">
        <v>3173172.75377867</v>
      </c>
      <c r="DP101" s="9">
        <v>3193926.95311761</v>
      </c>
      <c r="DQ101" s="9">
        <v>3287115.0122206402</v>
      </c>
      <c r="DR101" s="9">
        <v>3353600.3707412402</v>
      </c>
      <c r="DS101" s="9">
        <v>3360205.5132106598</v>
      </c>
      <c r="DT101" s="9">
        <v>3339630.7958541</v>
      </c>
      <c r="DU101" s="9">
        <v>3292416.6386830201</v>
      </c>
      <c r="DV101" s="9">
        <v>3170189.7403392401</v>
      </c>
      <c r="DW101" s="9">
        <v>3222081.5954647702</v>
      </c>
      <c r="DX101" s="9">
        <v>3258043.3301220699</v>
      </c>
      <c r="DY101" s="9">
        <v>3301389.8150220201</v>
      </c>
      <c r="DZ101" s="9">
        <v>3383048.9033726598</v>
      </c>
      <c r="EA101" s="9">
        <v>3437680.8116060002</v>
      </c>
      <c r="EB101" s="9">
        <v>3476281.6954243998</v>
      </c>
      <c r="EC101" s="9">
        <v>3459506.0626100898</v>
      </c>
      <c r="ED101" s="9">
        <v>3594515.7532934998</v>
      </c>
      <c r="EE101" s="9">
        <v>3633641.3718086202</v>
      </c>
      <c r="EF101" s="9">
        <v>3700455.06754178</v>
      </c>
      <c r="EG101" s="9">
        <v>3606018.3324264302</v>
      </c>
      <c r="EH101" s="9">
        <v>3550223.0815996099</v>
      </c>
      <c r="EI101" s="9">
        <v>3461797.3821038199</v>
      </c>
      <c r="EJ101" s="9">
        <v>3439532.9240923999</v>
      </c>
      <c r="EK101" s="9">
        <v>3433887.1805567099</v>
      </c>
      <c r="EL101" s="9">
        <v>3365912.2690450698</v>
      </c>
      <c r="EM101" s="9">
        <v>3172755.7131176302</v>
      </c>
      <c r="EN101" s="9">
        <v>2975319.7474604198</v>
      </c>
      <c r="EO101" s="9">
        <v>3192261.7964314902</v>
      </c>
      <c r="EP101" s="9">
        <v>3051685.5235784501</v>
      </c>
      <c r="ER101" s="84">
        <v>1708596.1944682</v>
      </c>
      <c r="ES101" s="84">
        <v>3950142.9641561802</v>
      </c>
      <c r="ET101" s="84">
        <v>4177778.3912059399</v>
      </c>
      <c r="EU101" s="84">
        <v>8414878.5706830509</v>
      </c>
      <c r="EV101" s="84">
        <v>1790242.9331946301</v>
      </c>
      <c r="EW101" s="84">
        <v>16206870.878465399</v>
      </c>
      <c r="EX101" s="84">
        <v>1844029.2468909901</v>
      </c>
      <c r="EY101" s="84">
        <v>4430826.0357538704</v>
      </c>
      <c r="EZ101" s="84">
        <v>3060930.03831279</v>
      </c>
      <c r="FA101" s="84">
        <v>3987125.5671937498</v>
      </c>
      <c r="FB101" s="84">
        <v>4660296.9494503597</v>
      </c>
      <c r="FC101" s="84">
        <v>3088716.1137398798</v>
      </c>
      <c r="FD101" s="84">
        <v>2489835.8890812099</v>
      </c>
      <c r="FE101" s="84">
        <v>1669146.2544560099</v>
      </c>
      <c r="FF101" s="84">
        <v>4627922.6914001498</v>
      </c>
      <c r="FG101" s="84">
        <v>3934426.9291045698</v>
      </c>
      <c r="FH101" s="84">
        <v>5376164.3003581399</v>
      </c>
      <c r="FI101" s="84">
        <v>2195520.3857833999</v>
      </c>
      <c r="FJ101" s="84">
        <v>4506693.1267131902</v>
      </c>
      <c r="FK101" s="84">
        <v>3426759.3109327401</v>
      </c>
      <c r="FL101" s="84">
        <v>3600500.5737455101</v>
      </c>
      <c r="FM101" s="84">
        <v>3160866.4424639</v>
      </c>
      <c r="FN101" s="84">
        <v>3174607.8350408399</v>
      </c>
      <c r="FO101" s="84">
        <v>2347992.3817010699</v>
      </c>
      <c r="FP101" s="84">
        <v>3210764.8727313299</v>
      </c>
      <c r="FQ101" s="84">
        <v>3638100.9609831502</v>
      </c>
      <c r="FR101" s="84">
        <v>2678653.6068027499</v>
      </c>
      <c r="FS101" s="84">
        <v>2973223.0662204502</v>
      </c>
      <c r="FT101" s="84">
        <v>17021363.476312801</v>
      </c>
      <c r="FU101" s="84">
        <v>3117116.8343356899</v>
      </c>
      <c r="FV101" s="84">
        <v>3640971.2763259201</v>
      </c>
      <c r="FW101" s="84">
        <v>1775277.0593485599</v>
      </c>
      <c r="FX101" s="84">
        <v>9940694.6476576403</v>
      </c>
      <c r="FY101" s="84">
        <v>2509711.1545502301</v>
      </c>
      <c r="FZ101" s="84">
        <v>3698443.9211042798</v>
      </c>
      <c r="GA101" s="84">
        <v>2468924.6286368598</v>
      </c>
      <c r="GB101" s="84">
        <v>3271351.4990862301</v>
      </c>
      <c r="GC101" s="84">
        <v>2910202.3470221101</v>
      </c>
      <c r="GD101" s="84">
        <v>2990741.9302774998</v>
      </c>
      <c r="GE101" s="84">
        <v>3412740.4655780699</v>
      </c>
      <c r="GF101" s="84">
        <v>5921052.3016873002</v>
      </c>
      <c r="GG101" s="84">
        <v>2952975.3482838501</v>
      </c>
      <c r="GH101" s="84">
        <v>8541932.5746048596</v>
      </c>
      <c r="GI101" s="84">
        <v>5811998.6472111503</v>
      </c>
      <c r="GJ101" s="84">
        <v>3774335.0430789702</v>
      </c>
      <c r="GK101" s="84">
        <v>1944118.65322698</v>
      </c>
      <c r="GL101" s="84">
        <v>1779881.5727677499</v>
      </c>
      <c r="GM101" s="84">
        <v>2875281.62155174</v>
      </c>
      <c r="GN101" s="84">
        <v>2623318.9074518601</v>
      </c>
      <c r="GO101" s="84">
        <v>2391349.50609214</v>
      </c>
      <c r="GP101" s="84">
        <v>4712258.9442583602</v>
      </c>
      <c r="GQ101" s="84">
        <v>1922222.48193035</v>
      </c>
      <c r="GR101" s="84">
        <v>4543399.4265706996</v>
      </c>
      <c r="GS101" s="84">
        <v>3480009.1646994501</v>
      </c>
      <c r="GT101" s="84">
        <v>3698924.9322862099</v>
      </c>
      <c r="GU101" s="84">
        <v>2208804.8435653402</v>
      </c>
      <c r="GV101" s="84">
        <v>3780908.89903318</v>
      </c>
      <c r="GW101" s="84">
        <v>3023471.1133746398</v>
      </c>
      <c r="GX101" s="84">
        <v>3471358.0947694499</v>
      </c>
      <c r="GY101" s="84">
        <v>4505352.0128493197</v>
      </c>
      <c r="GZ101" s="84">
        <v>4238292.46748129</v>
      </c>
      <c r="HA101" s="84">
        <v>4101318.3765627099</v>
      </c>
      <c r="HB101" s="84">
        <v>1845030.0255406201</v>
      </c>
      <c r="HC101" s="84">
        <v>4543520.8286960702</v>
      </c>
      <c r="HD101" s="84">
        <v>3769457.76952312</v>
      </c>
      <c r="HE101" s="84">
        <v>1524954.5360099201</v>
      </c>
      <c r="HF101" s="84">
        <v>3602625.3978290302</v>
      </c>
      <c r="HG101" s="84">
        <v>3895543.3946246998</v>
      </c>
      <c r="HH101" s="84">
        <v>3538922.99499933</v>
      </c>
      <c r="HI101" s="84">
        <v>1504071.94484355</v>
      </c>
      <c r="HJ101" s="84">
        <v>5827638.6439108299</v>
      </c>
      <c r="HK101" s="84">
        <v>5921743.5029277802</v>
      </c>
      <c r="HL101" s="84">
        <v>4186553.1637711902</v>
      </c>
      <c r="HM101" s="84">
        <v>4412024.6695399396</v>
      </c>
      <c r="HN101" s="84">
        <v>2257400.5778035601</v>
      </c>
      <c r="HO101" s="84">
        <v>3895573.5819093599</v>
      </c>
      <c r="HP101" s="84">
        <v>2499002.2230461398</v>
      </c>
      <c r="HQ101" s="84">
        <v>2801358.20080576</v>
      </c>
      <c r="HR101" s="84">
        <v>3312946.6496349601</v>
      </c>
      <c r="HS101" s="84">
        <v>1833425.41198352</v>
      </c>
      <c r="HT101" s="84">
        <v>13191402.5924122</v>
      </c>
      <c r="HU101" s="84">
        <v>3658031.3973918199</v>
      </c>
      <c r="HV101" s="84">
        <v>6033117.3009415502</v>
      </c>
      <c r="HW101" s="84">
        <v>2404007.2201525699</v>
      </c>
      <c r="HX101" s="84">
        <v>2499105.9739985801</v>
      </c>
      <c r="HY101" s="84">
        <v>894466.81694703305</v>
      </c>
      <c r="HZ101" s="84">
        <v>2353421.0905061401</v>
      </c>
      <c r="IA101" s="84">
        <v>3394234.2809777702</v>
      </c>
      <c r="IB101" s="84">
        <v>1572922.4003920499</v>
      </c>
      <c r="IC101" s="84">
        <v>2412484.5189921702</v>
      </c>
      <c r="ID101" s="84">
        <v>3018472.3200174598</v>
      </c>
      <c r="IE101" s="84">
        <v>4941647.4375241501</v>
      </c>
      <c r="IF101" s="84">
        <v>4539016.3656584201</v>
      </c>
      <c r="IG101" s="84">
        <v>2804343.73820558</v>
      </c>
      <c r="IH101" s="84">
        <v>3764017.9491577302</v>
      </c>
      <c r="II101" s="84">
        <v>2242412.8854454001</v>
      </c>
      <c r="IJ101" s="84">
        <v>1891544.2605214601</v>
      </c>
      <c r="IK101" s="84">
        <v>4343411.8267357098</v>
      </c>
      <c r="IL101" s="84">
        <v>2328131.15582676</v>
      </c>
      <c r="IM101" s="84">
        <v>4489158.0343274502</v>
      </c>
      <c r="IN101" s="84">
        <v>3731677.2418235699</v>
      </c>
      <c r="IO101" s="84">
        <v>3508889.81664966</v>
      </c>
      <c r="IP101" s="84">
        <v>3727986.69461542</v>
      </c>
      <c r="IQ101" s="84">
        <v>2935897.0337393698</v>
      </c>
      <c r="IR101" s="84">
        <v>2399430.9435314098</v>
      </c>
      <c r="IS101" s="84">
        <v>2987787.51511173</v>
      </c>
      <c r="IT101" s="84">
        <v>4426099.7741177399</v>
      </c>
      <c r="IU101" s="84">
        <v>3793659.69727446</v>
      </c>
      <c r="IV101" s="84">
        <v>2600625.33980422</v>
      </c>
      <c r="IW101" s="84">
        <v>24702285.469366301</v>
      </c>
      <c r="IX101" s="84">
        <v>2451346.6961013498</v>
      </c>
      <c r="IY101" s="84">
        <v>1954449.9824874699</v>
      </c>
      <c r="IZ101" s="84">
        <v>1561567.72516521</v>
      </c>
      <c r="JA101" s="84">
        <v>2802095.4144631</v>
      </c>
      <c r="JB101" s="84">
        <v>2617959.5599742802</v>
      </c>
      <c r="JC101" s="84">
        <v>3413461.4000707599</v>
      </c>
      <c r="JD101" s="84">
        <v>2934330.60805385</v>
      </c>
      <c r="JE101" s="84">
        <v>2965244.5802178401</v>
      </c>
      <c r="JF101" s="84">
        <v>5049835.6855268097</v>
      </c>
      <c r="JG101" s="84">
        <v>4332917.9497224102</v>
      </c>
      <c r="JH101" s="84">
        <v>1825025.92364008</v>
      </c>
      <c r="JI101" s="84">
        <v>4777930.5175483497</v>
      </c>
      <c r="JJ101" s="84">
        <v>3787376.1688640099</v>
      </c>
      <c r="JK101" s="84">
        <v>3976454.15074676</v>
      </c>
      <c r="JL101" s="84">
        <v>3548341.52684979</v>
      </c>
      <c r="JM101" s="84">
        <v>2759988.62899765</v>
      </c>
      <c r="JN101" s="84">
        <v>4267019.9549895898</v>
      </c>
      <c r="JO101" s="84">
        <v>11817603.531661199</v>
      </c>
      <c r="JP101" s="84">
        <v>4234181.9002368096</v>
      </c>
      <c r="JQ101" s="84">
        <v>3731698.2151318402</v>
      </c>
      <c r="JR101" s="84">
        <v>2277202.17634719</v>
      </c>
      <c r="JS101" s="84">
        <v>2247772.4459365401</v>
      </c>
      <c r="JT101" s="84">
        <v>2053142.2935924099</v>
      </c>
      <c r="JU101" s="84">
        <v>2720765.6503890501</v>
      </c>
      <c r="JV101" s="84">
        <v>2486154.2626931402</v>
      </c>
      <c r="JW101" s="84">
        <v>3364100.81434632</v>
      </c>
      <c r="JX101" s="84">
        <v>12512111.561364699</v>
      </c>
      <c r="JY101" s="84">
        <v>2835041.3277495299</v>
      </c>
      <c r="JZ101" s="84">
        <v>13931193.2802574</v>
      </c>
      <c r="KA101" s="84">
        <v>6066145.5268631699</v>
      </c>
      <c r="KB101" s="84">
        <v>2013033.2208823401</v>
      </c>
      <c r="KC101" s="84">
        <v>2960590.2065745201</v>
      </c>
      <c r="KD101" s="84">
        <v>3075828.9055334898</v>
      </c>
      <c r="KE101" s="84">
        <v>2875403.8546831901</v>
      </c>
      <c r="KF101" s="84">
        <v>1886054.8646738201</v>
      </c>
      <c r="KG101" s="84">
        <v>2358589.21802809</v>
      </c>
      <c r="KH101" s="84">
        <v>1846858.3209733199</v>
      </c>
      <c r="KI101" s="84">
        <v>2259370.5098015601</v>
      </c>
      <c r="KJ101" s="84">
        <v>4644462.6137765599</v>
      </c>
      <c r="KK101" s="84">
        <v>2560927.34238151</v>
      </c>
      <c r="KL101" s="84">
        <v>3373485.8106046701</v>
      </c>
      <c r="KM101" s="84">
        <v>9392758.2105912305</v>
      </c>
      <c r="KN101" s="84">
        <v>2182110.5436173799</v>
      </c>
      <c r="KO101" s="84">
        <v>3738391.5610518502</v>
      </c>
      <c r="KP101" s="84">
        <v>2599871.1625338602</v>
      </c>
      <c r="KQ101" s="84">
        <v>10544181.5340284</v>
      </c>
      <c r="KR101" s="84">
        <v>3283156.5189203098</v>
      </c>
      <c r="KS101" s="84">
        <v>8755307.7740105707</v>
      </c>
      <c r="KT101" s="84">
        <v>8026690.3239114499</v>
      </c>
      <c r="KU101" s="84">
        <v>6047247.8042891799</v>
      </c>
      <c r="KV101" s="84">
        <v>10780521.0628366</v>
      </c>
      <c r="KW101" s="84">
        <v>3354935.0239607398</v>
      </c>
      <c r="KX101" s="84">
        <v>1935562.9299143599</v>
      </c>
      <c r="KY101" s="84">
        <v>3371881.9058949002</v>
      </c>
      <c r="KZ101" s="84">
        <v>2249998.3142784801</v>
      </c>
      <c r="LA101" s="84">
        <v>5401636.9953387296</v>
      </c>
      <c r="LB101" s="84">
        <v>3456969.5987912798</v>
      </c>
      <c r="LC101" s="84">
        <v>2903930.0427925098</v>
      </c>
      <c r="LD101" s="84">
        <v>3487125.4487337801</v>
      </c>
      <c r="LE101" s="84">
        <v>5746695.8505985504</v>
      </c>
      <c r="LF101" s="84">
        <v>4921668.9437670503</v>
      </c>
      <c r="LG101" s="84">
        <v>4005718.3172120401</v>
      </c>
      <c r="LH101" s="84">
        <v>2386480.9357844298</v>
      </c>
      <c r="LI101" s="84">
        <v>3711841.8318940899</v>
      </c>
      <c r="LJ101" s="84">
        <v>3219037.2161325202</v>
      </c>
      <c r="LK101" s="84">
        <v>4690061.6816483103</v>
      </c>
      <c r="LL101" s="84">
        <v>5283301.74123294</v>
      </c>
      <c r="LM101" s="84">
        <v>8919055.2748963796</v>
      </c>
      <c r="LN101" s="84">
        <v>4576134.13403117</v>
      </c>
      <c r="LO101" s="84">
        <v>5367729.7303273398</v>
      </c>
      <c r="LP101" s="84">
        <v>4895388.2551307296</v>
      </c>
      <c r="LQ101" s="84">
        <v>2779689.6766828499</v>
      </c>
      <c r="LR101" s="84">
        <v>3116017.74496397</v>
      </c>
      <c r="LS101" s="84">
        <v>2872055.91206057</v>
      </c>
      <c r="LT101" s="84">
        <v>4740937.9516666597</v>
      </c>
      <c r="LU101" s="84">
        <v>10232071.359373501</v>
      </c>
      <c r="LV101" s="84">
        <v>4967820.9229969904</v>
      </c>
      <c r="LW101" s="84">
        <v>2247986.33221727</v>
      </c>
      <c r="LX101" s="84">
        <v>2277110.4068769501</v>
      </c>
      <c r="LY101" s="84">
        <v>4453194.0945188096</v>
      </c>
      <c r="LZ101" s="84">
        <v>4224151.1946588196</v>
      </c>
      <c r="MA101" s="84">
        <v>3277683.3150509298</v>
      </c>
      <c r="MB101" s="84">
        <v>4546381.5210463498</v>
      </c>
      <c r="MC101" s="84">
        <v>3588739.2002730798</v>
      </c>
      <c r="MD101" s="84">
        <v>5090043.3691829797</v>
      </c>
      <c r="ME101" s="84">
        <v>6462232.2670735298</v>
      </c>
      <c r="MF101" s="84">
        <v>2328452.77912194</v>
      </c>
      <c r="MG101" s="84">
        <v>7989670.7039994299</v>
      </c>
      <c r="MH101" s="84">
        <v>2708333.2547654798</v>
      </c>
      <c r="MI101" s="84">
        <v>3770826.6815853599</v>
      </c>
      <c r="MJ101" s="84">
        <v>3128367.8890489</v>
      </c>
      <c r="MK101" s="84">
        <v>2730571.1394694801</v>
      </c>
      <c r="ML101" s="84">
        <v>2897535.43938549</v>
      </c>
      <c r="MM101" s="84">
        <v>3855310.2591958102</v>
      </c>
      <c r="MN101" s="84">
        <v>3650481.6854933999</v>
      </c>
      <c r="MO101" s="84">
        <v>2348826.4591383799</v>
      </c>
      <c r="MP101" s="84">
        <v>2560876.5415456002</v>
      </c>
      <c r="MQ101" s="84">
        <v>2531084.4033775702</v>
      </c>
      <c r="MR101" s="84">
        <v>2555724.7367292801</v>
      </c>
      <c r="MS101" s="84">
        <v>2446562.2404937702</v>
      </c>
      <c r="MT101" s="84">
        <v>2747008.9795145402</v>
      </c>
      <c r="MU101" s="84">
        <v>40441902.641574703</v>
      </c>
      <c r="MV101" s="84">
        <v>5092623.6882030098</v>
      </c>
      <c r="MW101" s="84">
        <v>4318997.9560587397</v>
      </c>
      <c r="MX101" s="84">
        <v>2755843.08402063</v>
      </c>
      <c r="MY101" s="84">
        <v>2361029.6968391598</v>
      </c>
      <c r="MZ101" s="84">
        <v>4542485.1078062197</v>
      </c>
      <c r="NA101" s="84">
        <v>5349663.92204131</v>
      </c>
      <c r="NB101" s="84">
        <v>12201357.1996713</v>
      </c>
      <c r="NC101" s="84">
        <v>3241730.1695783101</v>
      </c>
      <c r="ND101" s="84">
        <v>4789194.8323265295</v>
      </c>
      <c r="NE101" s="84">
        <v>3390380.3276990498</v>
      </c>
      <c r="NF101" s="84">
        <v>4747365.7170714298</v>
      </c>
      <c r="NG101" s="84">
        <v>5323988.9607298998</v>
      </c>
      <c r="NH101" s="84">
        <v>3403315.6384918401</v>
      </c>
      <c r="NI101" s="84">
        <v>1943033.24163237</v>
      </c>
      <c r="NJ101" s="84">
        <v>3812696.3147421302</v>
      </c>
      <c r="NK101" s="84">
        <v>1481991.19490579</v>
      </c>
      <c r="NL101" s="84">
        <v>4732385.5717712697</v>
      </c>
      <c r="NM101" s="84">
        <v>2556208.2759727901</v>
      </c>
      <c r="NN101" s="84">
        <v>3781772.3864202602</v>
      </c>
      <c r="NO101" s="84">
        <v>3947527.7369589298</v>
      </c>
      <c r="NP101" s="84">
        <v>1908787.7305105501</v>
      </c>
      <c r="NQ101" s="84">
        <v>3502329.9976092898</v>
      </c>
      <c r="NR101" s="84">
        <v>23774767.2654952</v>
      </c>
      <c r="NS101" s="84">
        <v>9241581.5675955694</v>
      </c>
      <c r="NT101" s="84">
        <v>3697057.5552512901</v>
      </c>
      <c r="NU101" s="84">
        <v>1982594.3377761401</v>
      </c>
      <c r="NV101" s="84">
        <v>2934556.4236662001</v>
      </c>
      <c r="NW101" s="84">
        <v>5721417.1565335896</v>
      </c>
      <c r="NX101" s="84">
        <v>7182860.8858688902</v>
      </c>
      <c r="NY101" s="84">
        <v>9261770.3584921509</v>
      </c>
      <c r="NZ101" s="84">
        <v>2902899.0169643699</v>
      </c>
      <c r="OA101" s="84">
        <v>3074513.6756931399</v>
      </c>
      <c r="OB101" s="84">
        <v>2812397.2493608301</v>
      </c>
      <c r="OC101" s="84">
        <v>5926995.3584144004</v>
      </c>
      <c r="OD101" s="84">
        <v>5185803.4932713602</v>
      </c>
      <c r="OE101" s="84">
        <v>6170066.0545915104</v>
      </c>
      <c r="OF101" s="84">
        <v>3764721.2900394001</v>
      </c>
      <c r="OG101" s="84">
        <v>2895961.4266275601</v>
      </c>
      <c r="OH101" s="84">
        <v>3996518.77969997</v>
      </c>
      <c r="OI101" s="84">
        <v>2755572.2505139401</v>
      </c>
      <c r="OJ101" s="84">
        <v>3771118.5450334498</v>
      </c>
      <c r="OK101" s="84">
        <v>3920555.4378528702</v>
      </c>
      <c r="OL101" s="84">
        <v>2466970.2358136498</v>
      </c>
      <c r="OM101" s="84">
        <v>4346762.5540016098</v>
      </c>
      <c r="ON101" s="84">
        <v>3232825.4544123202</v>
      </c>
      <c r="OO101" s="84">
        <v>2200441.8436196102</v>
      </c>
      <c r="OP101" s="84">
        <v>8393498.3962290995</v>
      </c>
      <c r="OQ101" s="84">
        <v>1613283.54672973</v>
      </c>
      <c r="OR101" s="84">
        <v>3142825.5795323201</v>
      </c>
      <c r="OS101" s="84">
        <v>8881261.7109829001</v>
      </c>
      <c r="OT101" s="84">
        <v>3074306.7394138202</v>
      </c>
      <c r="OU101" s="84">
        <v>10713629.7536602</v>
      </c>
      <c r="OV101" s="84">
        <v>7422454.4863321995</v>
      </c>
      <c r="OW101" s="84">
        <v>3408168.5093347598</v>
      </c>
      <c r="OX101" s="84">
        <v>9483089.9287314303</v>
      </c>
      <c r="OY101" s="84">
        <v>5946452.3148261504</v>
      </c>
      <c r="OZ101" s="84">
        <v>2575360.1590903499</v>
      </c>
      <c r="PA101" s="84">
        <v>4228058.9581346102</v>
      </c>
      <c r="PB101" s="84">
        <v>5716960.4559477903</v>
      </c>
      <c r="PC101" s="84">
        <v>7830743.9476655796</v>
      </c>
      <c r="PD101" s="84">
        <v>2426621.34261603</v>
      </c>
      <c r="PE101" s="84">
        <v>4980058.5967715103</v>
      </c>
      <c r="PF101" s="84">
        <v>2197149.66489489</v>
      </c>
      <c r="PG101" s="84">
        <v>2785234.7691565701</v>
      </c>
      <c r="PH101" s="84">
        <v>4985472.2277405197</v>
      </c>
      <c r="PI101" s="84">
        <v>3320070.28260394</v>
      </c>
      <c r="PJ101" s="84">
        <v>4715486.3278853698</v>
      </c>
      <c r="PK101" s="84">
        <v>12141227.8048972</v>
      </c>
      <c r="PL101" s="84">
        <v>6269055.5661871498</v>
      </c>
      <c r="PM101" s="84">
        <v>6258473.0377462003</v>
      </c>
      <c r="PN101" s="84">
        <v>5282162.60447405</v>
      </c>
      <c r="PO101" s="84">
        <v>3669978.96734775</v>
      </c>
      <c r="PP101" s="84">
        <v>4715374.1559907403</v>
      </c>
      <c r="PQ101" s="84">
        <v>10218719.213001801</v>
      </c>
      <c r="PR101" s="84">
        <v>1918942.17145952</v>
      </c>
      <c r="PS101" s="84">
        <v>5499267.9094297998</v>
      </c>
      <c r="PT101" s="84">
        <v>3334033.6853731102</v>
      </c>
      <c r="PU101" s="84">
        <v>3254280.65702039</v>
      </c>
      <c r="PV101" s="84">
        <v>2395017.77878372</v>
      </c>
      <c r="PW101" s="84">
        <v>4948356.9486057702</v>
      </c>
      <c r="PX101" s="84">
        <v>3863287.95278836</v>
      </c>
      <c r="PY101" s="84">
        <v>4014578.8317959802</v>
      </c>
      <c r="PZ101" s="84">
        <v>4603961.95422119</v>
      </c>
      <c r="QA101" s="84">
        <v>3803805.9060701001</v>
      </c>
      <c r="QB101" s="84">
        <v>3740750.4885416799</v>
      </c>
      <c r="QC101" s="84">
        <v>16774698.979120901</v>
      </c>
      <c r="QD101" s="84">
        <v>2538475.0330882501</v>
      </c>
      <c r="QE101" s="84">
        <v>3453769.0129271899</v>
      </c>
      <c r="QF101" s="84">
        <v>2211294.9693561401</v>
      </c>
      <c r="QG101" s="84">
        <v>2389537.07175133</v>
      </c>
      <c r="QH101" s="84">
        <v>3675147.3960654</v>
      </c>
      <c r="QI101" s="84">
        <v>3008443.5089306501</v>
      </c>
      <c r="QJ101" s="84">
        <v>3796470.1191516798</v>
      </c>
      <c r="QK101" s="84">
        <v>4431226.8241673103</v>
      </c>
      <c r="QL101" s="84">
        <v>2399352.7837328902</v>
      </c>
      <c r="QM101" s="84">
        <v>3986148.23484914</v>
      </c>
      <c r="QN101" s="84">
        <v>2801892.0699899602</v>
      </c>
      <c r="QO101" s="84">
        <v>2160851.6244326201</v>
      </c>
      <c r="QP101" s="84">
        <v>4092695.1025314098</v>
      </c>
      <c r="QQ101" s="84">
        <v>2698600.7913514599</v>
      </c>
      <c r="QR101" s="84">
        <v>3374889.1887359498</v>
      </c>
      <c r="QS101" s="84">
        <v>3157985.3809915502</v>
      </c>
      <c r="QT101" s="84">
        <v>2436046.6270182598</v>
      </c>
      <c r="QU101" s="84">
        <v>2902177.14544961</v>
      </c>
      <c r="QV101" s="84">
        <v>6919619.60686001</v>
      </c>
      <c r="QW101" s="84">
        <v>2872936.6272753398</v>
      </c>
      <c r="QX101" s="84">
        <v>2132902.52084008</v>
      </c>
      <c r="QY101" s="84">
        <v>3415678.05688912</v>
      </c>
      <c r="QZ101" s="84">
        <v>4236174.8922139602</v>
      </c>
      <c r="RA101" s="84">
        <v>7221889.3625868</v>
      </c>
      <c r="RB101" s="84">
        <v>5399402.0663403003</v>
      </c>
      <c r="RC101" s="84">
        <v>3965842.2936829501</v>
      </c>
      <c r="RD101" s="84">
        <v>2046813.5719073201</v>
      </c>
      <c r="RE101" s="84">
        <v>10647075.862739</v>
      </c>
      <c r="RF101" s="84">
        <v>4507131.9823280899</v>
      </c>
      <c r="RG101" s="84">
        <v>4066107.23031221</v>
      </c>
      <c r="RH101" s="84">
        <v>7153887.1721572904</v>
      </c>
      <c r="RI101" s="84">
        <v>6116341.7831108104</v>
      </c>
      <c r="RJ101" s="84">
        <v>6806463.8164244499</v>
      </c>
      <c r="RK101" s="84">
        <v>3984401.0038743401</v>
      </c>
      <c r="RL101" s="84">
        <v>3462535.5489983102</v>
      </c>
      <c r="RM101" s="84">
        <v>2970171.5732588898</v>
      </c>
      <c r="RN101" s="84">
        <v>3077179.0226620999</v>
      </c>
      <c r="RO101" s="84">
        <v>16498772.5626483</v>
      </c>
      <c r="RP101" s="84">
        <v>4164298.8655758598</v>
      </c>
      <c r="RQ101" s="84">
        <v>4160067.5319779199</v>
      </c>
      <c r="RR101" s="84">
        <v>4256535.1667464003</v>
      </c>
      <c r="RS101" s="84">
        <v>3864063.04462073</v>
      </c>
      <c r="RT101" s="84">
        <v>5641965.8970255395</v>
      </c>
      <c r="RU101" s="84">
        <v>6818656.7409659801</v>
      </c>
      <c r="RV101" s="84">
        <v>4717764.5185485203</v>
      </c>
      <c r="RW101" s="84">
        <v>2314400.8350817901</v>
      </c>
      <c r="RX101" s="84">
        <v>7684367.8403872801</v>
      </c>
      <c r="RY101" s="84">
        <v>6599732.4643601002</v>
      </c>
      <c r="RZ101" s="84">
        <v>2552902.16199859</v>
      </c>
      <c r="SA101" s="84">
        <v>9338174.6554785203</v>
      </c>
      <c r="SB101" s="84">
        <v>4267010.9016182004</v>
      </c>
      <c r="SC101" s="84">
        <v>3748175.87532087</v>
      </c>
      <c r="SD101" s="84">
        <v>6292530.6661339197</v>
      </c>
      <c r="SE101" s="84">
        <v>5128688.1588720903</v>
      </c>
      <c r="SF101" s="84">
        <v>3968141.6964287902</v>
      </c>
      <c r="SG101" s="84">
        <v>22636435.6679429</v>
      </c>
      <c r="SH101" s="84">
        <v>3163361.4835643098</v>
      </c>
      <c r="SI101" s="84">
        <v>4777392.3615966197</v>
      </c>
      <c r="SJ101" s="84">
        <v>2636182.3298055502</v>
      </c>
      <c r="SK101" s="84">
        <v>12505373.676227501</v>
      </c>
      <c r="SL101" s="84">
        <v>3236128.0374866398</v>
      </c>
      <c r="SM101" s="84">
        <v>6502202.4271866903</v>
      </c>
      <c r="SN101" s="84">
        <v>4295848.2242873097</v>
      </c>
      <c r="SO101" s="84">
        <v>4850816.5337716201</v>
      </c>
      <c r="SP101" s="84">
        <v>11666553.040222</v>
      </c>
      <c r="SQ101" s="84">
        <v>8259750.1202666704</v>
      </c>
      <c r="SR101" s="84">
        <v>7226226.95063488</v>
      </c>
      <c r="SS101" s="84">
        <v>1926542.9708318601</v>
      </c>
      <c r="ST101" s="84">
        <v>3107950.9427193999</v>
      </c>
      <c r="SU101" s="84">
        <v>5841898.4201084701</v>
      </c>
      <c r="SV101" s="84">
        <v>4460099.9367899699</v>
      </c>
      <c r="SW101" s="84">
        <v>3470978.2665615599</v>
      </c>
      <c r="SX101" s="84">
        <v>3336049.4620899302</v>
      </c>
      <c r="SY101" s="84">
        <v>3325420.7961186902</v>
      </c>
      <c r="SZ101" s="84">
        <v>2588916.97037915</v>
      </c>
      <c r="TA101" s="84">
        <v>5723994.2165367296</v>
      </c>
      <c r="TB101" s="84">
        <v>5134851.6520978203</v>
      </c>
      <c r="TC101" s="84">
        <v>10098756.6309133</v>
      </c>
      <c r="TD101" s="84">
        <v>3809130.98747613</v>
      </c>
      <c r="TE101" s="84">
        <v>2954736.7684598099</v>
      </c>
      <c r="TF101" s="84">
        <v>4158857.0651183599</v>
      </c>
      <c r="TG101" s="84">
        <v>4716442.95316236</v>
      </c>
      <c r="TH101" s="84">
        <v>6144546.2195457704</v>
      </c>
      <c r="TI101" s="84">
        <v>2126036.5378652099</v>
      </c>
      <c r="TJ101" s="84">
        <v>6377614.8006234802</v>
      </c>
      <c r="TK101" s="84">
        <v>3238163.53094358</v>
      </c>
      <c r="TL101" s="84">
        <v>5390781.9678361397</v>
      </c>
      <c r="TM101" s="84">
        <v>5422873.2513010902</v>
      </c>
      <c r="TN101" s="84">
        <v>6152746.1205994403</v>
      </c>
      <c r="TO101" s="84">
        <v>2075632.5115944999</v>
      </c>
      <c r="TP101" s="84">
        <v>2420523.8414579299</v>
      </c>
      <c r="TQ101" s="84">
        <v>5402329.1682057604</v>
      </c>
      <c r="TR101" s="84">
        <v>3604484.85297625</v>
      </c>
      <c r="TS101" s="84">
        <v>1960616.2448849001</v>
      </c>
      <c r="TT101" s="84">
        <v>3006615.45764778</v>
      </c>
      <c r="TU101" s="84">
        <v>4204132.3792270496</v>
      </c>
      <c r="TV101" s="84">
        <v>4163800.0617030002</v>
      </c>
      <c r="TW101" s="84">
        <v>2790707.6903885198</v>
      </c>
      <c r="TX101" s="84">
        <v>6441573.1298859697</v>
      </c>
      <c r="TY101" s="84">
        <v>3556681.66879716</v>
      </c>
      <c r="TZ101" s="84">
        <v>3570694.6687110998</v>
      </c>
      <c r="UA101" s="84">
        <v>7620635.1795287998</v>
      </c>
      <c r="UB101" s="84">
        <v>7001310.8631600896</v>
      </c>
      <c r="UC101" s="84">
        <v>2753754.9475805801</v>
      </c>
      <c r="UD101" s="84">
        <v>4765491.9645712897</v>
      </c>
      <c r="UE101" s="84">
        <v>5475584.9121339601</v>
      </c>
      <c r="UF101" s="84">
        <v>3548341.1154499599</v>
      </c>
      <c r="UG101" s="84">
        <v>3859370.2470511398</v>
      </c>
      <c r="UH101" s="84">
        <v>2020541.16020277</v>
      </c>
      <c r="UI101" s="84">
        <v>2487416.7829172299</v>
      </c>
      <c r="UJ101" s="84">
        <v>3626749.0700143399</v>
      </c>
      <c r="UK101" s="84">
        <v>3840150.0521447002</v>
      </c>
      <c r="UL101" s="84">
        <v>7406285.11482652</v>
      </c>
      <c r="UM101" s="84">
        <v>4951049.9621762699</v>
      </c>
      <c r="UN101" s="84">
        <v>4131839.7188669299</v>
      </c>
      <c r="UO101" s="84">
        <v>4634692.6933892202</v>
      </c>
      <c r="UP101" s="84">
        <v>3880472.24569795</v>
      </c>
      <c r="UQ101" s="84">
        <v>4382491.3770262999</v>
      </c>
      <c r="UR101" s="84">
        <v>6840281.6817947105</v>
      </c>
      <c r="US101" s="84">
        <v>3157150.23261332</v>
      </c>
      <c r="UT101" s="84">
        <v>6180861.4357291898</v>
      </c>
      <c r="UU101" s="84">
        <v>4288539.4115498401</v>
      </c>
      <c r="UV101" s="84">
        <v>4641787.0310098398</v>
      </c>
      <c r="UW101" s="84">
        <v>2842233.16149568</v>
      </c>
      <c r="UX101" s="84">
        <v>2587782.2765947101</v>
      </c>
      <c r="UY101" s="84">
        <v>1460719.96413894</v>
      </c>
      <c r="UZ101" s="84">
        <v>16455531.4856911</v>
      </c>
      <c r="VA101" s="84">
        <v>4091181.3961501201</v>
      </c>
      <c r="VB101" s="84">
        <v>2791155.7834492801</v>
      </c>
      <c r="VC101" s="84">
        <v>1902125.01891133</v>
      </c>
      <c r="VD101" s="84">
        <v>4836739.9099213304</v>
      </c>
      <c r="VE101" s="84">
        <v>6689555.4268558603</v>
      </c>
      <c r="VF101" s="84">
        <v>6946857.9245617297</v>
      </c>
      <c r="VG101" s="84">
        <v>35989118.410435699</v>
      </c>
      <c r="VH101" s="84">
        <v>4653606.6692169001</v>
      </c>
      <c r="VI101" s="84">
        <v>3420996.6879215599</v>
      </c>
      <c r="VJ101" s="84">
        <v>2889953.3589775101</v>
      </c>
      <c r="VK101" s="84">
        <v>9593244.6271883491</v>
      </c>
      <c r="VL101" s="84">
        <v>4969361.8925783904</v>
      </c>
      <c r="VM101" s="84">
        <v>6551370.0152203096</v>
      </c>
      <c r="VN101" s="84">
        <v>3547061.29805863</v>
      </c>
      <c r="VO101" s="84">
        <v>3568298.1014910201</v>
      </c>
      <c r="VP101" s="84">
        <v>5101090.6553376503</v>
      </c>
      <c r="VQ101" s="84">
        <v>2503379.7228315398</v>
      </c>
      <c r="VR101" s="84">
        <v>3028674.81171015</v>
      </c>
      <c r="VS101" s="84">
        <v>3466354.1702883099</v>
      </c>
      <c r="VT101" s="84">
        <v>3734979.07161794</v>
      </c>
      <c r="VU101" s="84">
        <v>2263185.2095789001</v>
      </c>
      <c r="VV101" s="84">
        <v>4018799.8553027902</v>
      </c>
      <c r="VW101" s="84">
        <v>2680149.2753896699</v>
      </c>
      <c r="VX101" s="84">
        <v>5386893.7409138503</v>
      </c>
      <c r="VY101" s="84">
        <v>7099377.9489898197</v>
      </c>
      <c r="VZ101" s="84">
        <v>3956361.1110709701</v>
      </c>
      <c r="WA101" s="84">
        <v>3876362.06521024</v>
      </c>
      <c r="WB101" s="84">
        <v>3486654.9081742698</v>
      </c>
      <c r="WC101" s="84">
        <v>5990159.1444825903</v>
      </c>
      <c r="WD101" s="84">
        <v>12982419.4560047</v>
      </c>
      <c r="WE101" s="84">
        <v>5112564.1454689102</v>
      </c>
      <c r="WF101" s="84">
        <v>5212495.3708357597</v>
      </c>
      <c r="WG101" s="84">
        <v>2709662.9293641802</v>
      </c>
      <c r="WH101" s="84">
        <v>2232990.7343163998</v>
      </c>
      <c r="WI101" s="84">
        <v>2955594.9874262898</v>
      </c>
      <c r="WJ101" s="84">
        <v>2910618.4468354699</v>
      </c>
      <c r="WK101" s="84">
        <v>5725533.2471543401</v>
      </c>
      <c r="WL101" s="84">
        <v>3321682.9766824301</v>
      </c>
      <c r="WM101" s="84">
        <v>10502777.5589366</v>
      </c>
      <c r="WN101" s="84">
        <v>3909063.0900628702</v>
      </c>
      <c r="WO101" s="84">
        <v>2334697.10852235</v>
      </c>
      <c r="WP101" s="84">
        <v>1808967.0946295799</v>
      </c>
      <c r="WQ101" s="84">
        <v>3358669.3101678998</v>
      </c>
      <c r="WR101" s="84">
        <v>3931245.09776829</v>
      </c>
      <c r="WS101" s="84">
        <v>6949194.31938856</v>
      </c>
      <c r="WT101" s="84">
        <v>1511961.9689748799</v>
      </c>
      <c r="WU101" s="84">
        <v>2034308.03052815</v>
      </c>
      <c r="WV101" s="84">
        <v>2636923.1810007798</v>
      </c>
      <c r="WW101" s="84">
        <v>7523131.8087623799</v>
      </c>
      <c r="WX101" s="84">
        <v>10861849.632703399</v>
      </c>
      <c r="WY101" s="84">
        <v>12978495.2755631</v>
      </c>
      <c r="WZ101" s="84">
        <v>4364442.3395197196</v>
      </c>
      <c r="XA101" s="84">
        <v>6220439.7685983097</v>
      </c>
      <c r="XB101" s="84">
        <v>3289817.4391845101</v>
      </c>
      <c r="XC101" s="84">
        <v>4742573.5039945198</v>
      </c>
      <c r="XD101" s="84">
        <v>3633988.3427463202</v>
      </c>
      <c r="XE101" s="84">
        <v>6936977.6191238798</v>
      </c>
      <c r="XF101" s="84">
        <v>4099724.2718149298</v>
      </c>
      <c r="XG101" s="84">
        <v>2891046.9928854401</v>
      </c>
      <c r="XH101" s="84">
        <v>6711103.1017636098</v>
      </c>
      <c r="XI101" s="84">
        <v>4199143.7207748899</v>
      </c>
      <c r="XJ101" s="84">
        <v>6053967.9813350597</v>
      </c>
      <c r="XK101" s="84">
        <v>7044700.7385411803</v>
      </c>
      <c r="XL101" s="84">
        <v>6648500.4530520597</v>
      </c>
      <c r="XM101" s="84">
        <v>7119971.10904596</v>
      </c>
      <c r="XN101" s="84">
        <v>3931825.9105591699</v>
      </c>
      <c r="XO101" s="84">
        <v>6126675.7792015802</v>
      </c>
      <c r="XP101" s="84">
        <v>2973550.8628288098</v>
      </c>
      <c r="XQ101" s="84">
        <v>4295868.0724391304</v>
      </c>
      <c r="XR101" s="84">
        <v>3235991.8687805301</v>
      </c>
      <c r="XS101" s="84">
        <v>3630985.9320320701</v>
      </c>
      <c r="XT101" s="84">
        <v>3427873.8931756001</v>
      </c>
      <c r="XU101" s="84">
        <v>15707355.9223995</v>
      </c>
      <c r="XV101" s="84">
        <v>6003537.0910694096</v>
      </c>
      <c r="XW101" s="84">
        <v>2815388.63171231</v>
      </c>
      <c r="XX101" s="84">
        <v>2715096.2334824102</v>
      </c>
      <c r="XY101" s="84">
        <v>4099319.5669452599</v>
      </c>
      <c r="XZ101" s="84">
        <v>12732438.9808037</v>
      </c>
      <c r="YA101" s="84">
        <v>7279843.5482103303</v>
      </c>
      <c r="YB101" s="84">
        <v>2484680.9339167099</v>
      </c>
      <c r="YC101" s="84">
        <v>4720194.7038641199</v>
      </c>
      <c r="YD101" s="84">
        <v>6597681.3492048904</v>
      </c>
      <c r="YE101" s="84">
        <v>3192907.3437271002</v>
      </c>
      <c r="YF101" s="84">
        <v>2919636.4109190502</v>
      </c>
      <c r="YG101" s="84">
        <v>3214502.2678928101</v>
      </c>
      <c r="YH101" s="84">
        <v>14765374.6925587</v>
      </c>
      <c r="YI101" s="84">
        <v>2848551.9802918201</v>
      </c>
      <c r="YJ101" s="84">
        <v>10367462.665082499</v>
      </c>
      <c r="YK101" s="84">
        <v>5577898.0925371898</v>
      </c>
      <c r="YL101" s="84">
        <v>3783434.8730935198</v>
      </c>
      <c r="YM101" s="84">
        <v>3927797.8970938399</v>
      </c>
      <c r="YN101" s="84">
        <v>3721564.6808365099</v>
      </c>
      <c r="YO101" s="84">
        <v>3446924.7016652399</v>
      </c>
      <c r="YP101" s="84">
        <v>2864568.3415684798</v>
      </c>
      <c r="YQ101" s="84">
        <v>5318154.8493723003</v>
      </c>
      <c r="YR101" s="84">
        <v>4676260.7858731402</v>
      </c>
      <c r="YS101" s="84">
        <v>6940332.8982424503</v>
      </c>
      <c r="YT101" s="84">
        <v>11323129.0815468</v>
      </c>
      <c r="YU101" s="84">
        <v>5413982.4672228703</v>
      </c>
      <c r="YV101" s="84">
        <v>3104306.0169172199</v>
      </c>
      <c r="YW101" s="84">
        <v>3389746.4744652002</v>
      </c>
      <c r="YX101" s="84">
        <v>3578219.5199844399</v>
      </c>
      <c r="YY101" s="84">
        <v>3338125.6381108598</v>
      </c>
      <c r="YZ101" s="84">
        <v>3196274.0063847499</v>
      </c>
      <c r="ZA101" s="84">
        <v>3083625.5395314698</v>
      </c>
      <c r="ZB101" s="84">
        <v>5817170.8754725596</v>
      </c>
      <c r="ZC101" s="84">
        <v>2306126.5323882801</v>
      </c>
      <c r="ZD101" s="84">
        <v>9269068.2782094292</v>
      </c>
      <c r="ZE101" s="84">
        <v>3614375.8627211</v>
      </c>
      <c r="ZF101" s="84">
        <v>2247164.1345089502</v>
      </c>
      <c r="ZG101" s="84">
        <v>1953378.94728181</v>
      </c>
      <c r="ZH101" s="84">
        <v>9031190.7549082804</v>
      </c>
      <c r="ZI101" s="84">
        <v>3348878.1954066302</v>
      </c>
      <c r="ZJ101" s="84">
        <v>4776215.9926768998</v>
      </c>
      <c r="ZK101" s="84">
        <v>3034815.0998391099</v>
      </c>
      <c r="ZL101" s="84">
        <v>3980317.1683390401</v>
      </c>
      <c r="ZM101" s="84">
        <v>9485975.8523473702</v>
      </c>
      <c r="ZN101" s="84">
        <v>3663574.3175554899</v>
      </c>
      <c r="ZO101" s="84">
        <v>4832166.2092856001</v>
      </c>
      <c r="ZP101" s="84">
        <v>5220238.0030473396</v>
      </c>
      <c r="ZQ101" s="84">
        <v>4038505.8703654502</v>
      </c>
      <c r="ZR101" s="84">
        <v>3266607.21321298</v>
      </c>
      <c r="ZS101" s="84">
        <v>5000853.4465053501</v>
      </c>
      <c r="ZT101" s="84">
        <v>2267683.3609130201</v>
      </c>
      <c r="ZU101" s="84">
        <v>10678006.742919</v>
      </c>
      <c r="ZV101" s="84">
        <v>3146688.1620175298</v>
      </c>
      <c r="ZW101" s="84">
        <v>18283407.7964538</v>
      </c>
      <c r="ZX101" s="84">
        <v>6503599.3628146099</v>
      </c>
      <c r="ZY101" s="84">
        <v>5030794.6839771401</v>
      </c>
      <c r="ZZ101" s="84">
        <v>9989102.4104996007</v>
      </c>
      <c r="AAA101" s="84">
        <v>3355126.7740333402</v>
      </c>
      <c r="AAB101" s="84">
        <v>3165198.3845756301</v>
      </c>
      <c r="AAC101" s="84">
        <v>3611219.7063302202</v>
      </c>
      <c r="AAD101" s="84">
        <v>3690408.1927057798</v>
      </c>
      <c r="AAE101" s="84">
        <v>5488999.5085977903</v>
      </c>
    </row>
    <row r="102" spans="1:707" x14ac:dyDescent="0.25">
      <c r="A102" s="57" t="s">
        <v>2082</v>
      </c>
      <c r="B102" s="58">
        <f>STDEV(D102:BU102)/AVERAGE(D102:BU102)</f>
        <v>8.5233716079809452E-2</v>
      </c>
      <c r="D102" s="7">
        <v>9426851.4207278099</v>
      </c>
      <c r="E102" s="7">
        <v>9230032.5700075105</v>
      </c>
      <c r="F102" s="7">
        <v>9420687.4504214209</v>
      </c>
      <c r="G102" s="7">
        <v>9769489.1009442806</v>
      </c>
      <c r="H102" s="7">
        <v>9645026.2731114794</v>
      </c>
      <c r="I102" s="7">
        <v>9757663.5658733901</v>
      </c>
      <c r="J102" s="7">
        <v>9849756.2869485598</v>
      </c>
      <c r="K102" s="7">
        <v>10005846.3047042</v>
      </c>
      <c r="L102" s="7">
        <v>9898860.0475541595</v>
      </c>
      <c r="M102" s="7">
        <v>9798586.3158439305</v>
      </c>
      <c r="N102" s="7">
        <v>9914185.6645007208</v>
      </c>
      <c r="O102" s="7">
        <v>9887892.0762494802</v>
      </c>
      <c r="P102" s="7">
        <v>9861159.4878727607</v>
      </c>
      <c r="Q102" s="7">
        <v>9887362.2365603205</v>
      </c>
      <c r="R102" s="7">
        <v>10181624.3061621</v>
      </c>
      <c r="S102" s="7">
        <v>10296709.6416448</v>
      </c>
      <c r="T102" s="7">
        <v>10025207.4901118</v>
      </c>
      <c r="U102" s="7">
        <v>10133340.129592299</v>
      </c>
      <c r="V102" s="7">
        <v>10325785.945073901</v>
      </c>
      <c r="W102" s="7">
        <v>10334858.118176199</v>
      </c>
      <c r="X102" s="7">
        <v>10397198.1708374</v>
      </c>
      <c r="Y102" s="7">
        <v>10231484.9874247</v>
      </c>
      <c r="Z102" s="7">
        <v>10300090.5079663</v>
      </c>
      <c r="AA102" s="7">
        <v>10769449.346796</v>
      </c>
      <c r="AB102" s="7">
        <v>10787563.990552399</v>
      </c>
      <c r="AC102" s="7">
        <v>10791331.0980729</v>
      </c>
      <c r="AD102" s="7">
        <v>10805087.378419301</v>
      </c>
      <c r="AE102" s="7">
        <v>10792051.647739301</v>
      </c>
      <c r="AF102" s="7">
        <v>11141407.5473556</v>
      </c>
      <c r="AG102" s="7">
        <v>10991512.438108999</v>
      </c>
      <c r="AH102" s="7">
        <v>11331613.0730015</v>
      </c>
      <c r="AI102" s="7">
        <v>10855985.5859142</v>
      </c>
      <c r="AJ102" s="7">
        <v>11243992.2006504</v>
      </c>
      <c r="AK102" s="7">
        <v>11031402.9276694</v>
      </c>
      <c r="AL102" s="7">
        <v>11007263.1644086</v>
      </c>
      <c r="AM102" s="7">
        <v>11262032.336283701</v>
      </c>
      <c r="AN102" s="7">
        <v>11381769.467339899</v>
      </c>
      <c r="AO102" s="7">
        <v>11763701.862136001</v>
      </c>
      <c r="AP102" s="7">
        <v>12003708.161588199</v>
      </c>
      <c r="AQ102" s="7">
        <v>11571460.317383099</v>
      </c>
      <c r="AR102" s="7">
        <v>11509845.7226301</v>
      </c>
      <c r="AS102" s="7">
        <v>11375392.515464401</v>
      </c>
      <c r="AT102" s="7">
        <v>11691006.429869801</v>
      </c>
      <c r="AU102" s="7">
        <v>11836168.7419075</v>
      </c>
      <c r="AV102" s="7">
        <v>11814111.896539699</v>
      </c>
      <c r="AW102" s="7">
        <v>11695191.390108701</v>
      </c>
      <c r="AX102" s="7">
        <v>11967165.882238399</v>
      </c>
      <c r="AY102" s="7">
        <v>11869901.450561</v>
      </c>
      <c r="AZ102" s="7">
        <v>11799375.208295399</v>
      </c>
      <c r="BA102" s="7">
        <v>11651467.9048166</v>
      </c>
      <c r="BB102" s="7">
        <v>11475795.334852999</v>
      </c>
      <c r="BC102" s="7">
        <v>11536124.588013301</v>
      </c>
      <c r="BD102" s="7">
        <v>12135058.025271101</v>
      </c>
      <c r="BE102" s="7">
        <v>11747935.366928499</v>
      </c>
      <c r="BF102" s="7">
        <v>12409826.044539699</v>
      </c>
      <c r="BG102" s="7">
        <v>12347032.417765601</v>
      </c>
      <c r="BH102" s="7">
        <v>12661195.3328436</v>
      </c>
      <c r="BI102" s="7">
        <v>12872813.3855376</v>
      </c>
      <c r="BJ102" s="7">
        <v>12721890.315416999</v>
      </c>
      <c r="BK102" s="7">
        <v>13022963.678369701</v>
      </c>
      <c r="BL102" s="7">
        <v>12184085.9130059</v>
      </c>
      <c r="BM102" s="7">
        <v>11431585.7743473</v>
      </c>
      <c r="BN102" s="7">
        <v>10945102.6511101</v>
      </c>
      <c r="BO102" s="7">
        <v>10824570.6880651</v>
      </c>
      <c r="BP102" s="7">
        <v>10481065.965274099</v>
      </c>
      <c r="BQ102" s="7">
        <v>9457746.0032153204</v>
      </c>
      <c r="BR102" s="7">
        <v>10762813.790868299</v>
      </c>
      <c r="BS102" s="7">
        <v>10640429.1184333</v>
      </c>
      <c r="BT102" s="7">
        <v>10592816.413333301</v>
      </c>
      <c r="BU102" s="7">
        <v>10932911.704617901</v>
      </c>
      <c r="BW102" s="59">
        <f>STDEV(BY102:EP102)/AVERAGE(BY102:EP102)</f>
        <v>0.10184837958686957</v>
      </c>
      <c r="BY102" s="9">
        <v>9851505.0678178109</v>
      </c>
      <c r="BZ102" s="9">
        <v>9788906.9148469698</v>
      </c>
      <c r="CA102" s="9">
        <v>9916890.2989538796</v>
      </c>
      <c r="CB102" s="9">
        <v>10341190.5755438</v>
      </c>
      <c r="CC102" s="9">
        <v>10170331.8194497</v>
      </c>
      <c r="CD102" s="9">
        <v>10487626.0164843</v>
      </c>
      <c r="CE102" s="9">
        <v>10511828.957879899</v>
      </c>
      <c r="CF102" s="9">
        <v>10558916.950536801</v>
      </c>
      <c r="CG102" s="9">
        <v>10448153.9166329</v>
      </c>
      <c r="CH102" s="9">
        <v>10414111.5398771</v>
      </c>
      <c r="CI102" s="9">
        <v>10468713.622403899</v>
      </c>
      <c r="CJ102" s="9">
        <v>10444067.4324861</v>
      </c>
      <c r="CK102" s="9">
        <v>10411759.6842103</v>
      </c>
      <c r="CL102" s="9">
        <v>10522963.0390929</v>
      </c>
      <c r="CM102" s="9">
        <v>10474370.033918999</v>
      </c>
      <c r="CN102" s="9">
        <v>10527044.624428499</v>
      </c>
      <c r="CO102" s="9">
        <v>11160245.730385</v>
      </c>
      <c r="CP102" s="9">
        <v>10803831.991203399</v>
      </c>
      <c r="CQ102" s="9">
        <v>10852582.644117899</v>
      </c>
      <c r="CR102" s="9">
        <v>10678071.965189399</v>
      </c>
      <c r="CS102" s="9">
        <v>10858022.5491258</v>
      </c>
      <c r="CT102" s="9">
        <v>10826495.2342894</v>
      </c>
      <c r="CU102" s="9">
        <v>11055377.206534199</v>
      </c>
      <c r="CV102" s="9">
        <v>11347774.4679591</v>
      </c>
      <c r="CW102" s="9">
        <v>11471736.896753199</v>
      </c>
      <c r="CX102" s="9">
        <v>11561683.9299806</v>
      </c>
      <c r="CY102" s="9">
        <v>11490431.2743627</v>
      </c>
      <c r="CZ102" s="9">
        <v>11676379.5875344</v>
      </c>
      <c r="DA102" s="9">
        <v>12026961.4602351</v>
      </c>
      <c r="DB102" s="9">
        <v>11968348.241132701</v>
      </c>
      <c r="DC102" s="9">
        <v>11707618.1491926</v>
      </c>
      <c r="DD102" s="9">
        <v>11973166.568864601</v>
      </c>
      <c r="DE102" s="9">
        <v>11623156.845753901</v>
      </c>
      <c r="DF102" s="9">
        <v>11911034.313146399</v>
      </c>
      <c r="DG102" s="9">
        <v>11782433.4384635</v>
      </c>
      <c r="DH102" s="9">
        <v>11881829.1188628</v>
      </c>
      <c r="DI102" s="9">
        <v>11845722.903000399</v>
      </c>
      <c r="DJ102" s="9">
        <v>12594147.0566203</v>
      </c>
      <c r="DK102" s="9">
        <v>12807752.359218299</v>
      </c>
      <c r="DL102" s="9">
        <v>12664341.363400299</v>
      </c>
      <c r="DM102" s="9">
        <v>12522480.688885501</v>
      </c>
      <c r="DN102" s="9">
        <v>12367810.1447786</v>
      </c>
      <c r="DO102" s="9">
        <v>12296459.674548401</v>
      </c>
      <c r="DP102" s="9">
        <v>12739552.3798506</v>
      </c>
      <c r="DQ102" s="9">
        <v>12741392.1087515</v>
      </c>
      <c r="DR102" s="9">
        <v>12658874.846546199</v>
      </c>
      <c r="DS102" s="9">
        <v>12656666.854901901</v>
      </c>
      <c r="DT102" s="9">
        <v>12559014.5383598</v>
      </c>
      <c r="DU102" s="9">
        <v>12664994.1281638</v>
      </c>
      <c r="DV102" s="9">
        <v>12371577.313919701</v>
      </c>
      <c r="DW102" s="9">
        <v>12455133.852651799</v>
      </c>
      <c r="DX102" s="9">
        <v>12749617.5085395</v>
      </c>
      <c r="DY102" s="9">
        <v>12837831.3892153</v>
      </c>
      <c r="DZ102" s="9">
        <v>12942227.6973352</v>
      </c>
      <c r="EA102" s="9">
        <v>13348070.6080718</v>
      </c>
      <c r="EB102" s="9">
        <v>13263132.244986599</v>
      </c>
      <c r="EC102" s="9">
        <v>13329041.319602299</v>
      </c>
      <c r="ED102" s="9">
        <v>13731051.5451046</v>
      </c>
      <c r="EE102" s="9">
        <v>14016995.547103399</v>
      </c>
      <c r="EF102" s="9">
        <v>14289277.6102571</v>
      </c>
      <c r="EG102" s="9">
        <v>13890614.0987697</v>
      </c>
      <c r="EH102" s="9">
        <v>13899954.9426622</v>
      </c>
      <c r="EI102" s="9">
        <v>13615272.798666799</v>
      </c>
      <c r="EJ102" s="9">
        <v>13626625.570723999</v>
      </c>
      <c r="EK102" s="9">
        <v>13675771.3562233</v>
      </c>
      <c r="EL102" s="9">
        <v>13678691.056336399</v>
      </c>
      <c r="EM102" s="9">
        <v>12706325.336343599</v>
      </c>
      <c r="EN102" s="9">
        <v>12854168.7682852</v>
      </c>
      <c r="EO102" s="9">
        <v>13187165.586523101</v>
      </c>
      <c r="EP102" s="9">
        <v>13141660.1370176</v>
      </c>
      <c r="ER102" s="84">
        <v>10511344.8607236</v>
      </c>
      <c r="ES102" s="84">
        <v>10344529.982733401</v>
      </c>
      <c r="ET102" s="84">
        <v>10092921.693389099</v>
      </c>
      <c r="EU102" s="84">
        <v>10221602.491212901</v>
      </c>
      <c r="EV102" s="84">
        <v>10369173.412493</v>
      </c>
      <c r="EW102" s="84">
        <v>9390410.6745115109</v>
      </c>
      <c r="EX102" s="84">
        <v>10242446.6944778</v>
      </c>
      <c r="EY102" s="84">
        <v>10109875.400664199</v>
      </c>
      <c r="EZ102" s="84">
        <v>10012354.7888989</v>
      </c>
      <c r="FA102" s="84">
        <v>9873659.3874239307</v>
      </c>
      <c r="FB102" s="84">
        <v>9632655.7087242398</v>
      </c>
      <c r="FC102" s="84">
        <v>9971094.20419758</v>
      </c>
      <c r="FD102" s="84">
        <v>10161371.7635375</v>
      </c>
      <c r="FE102" s="84">
        <v>10180969.9859476</v>
      </c>
      <c r="FF102" s="84">
        <v>10199658.794897299</v>
      </c>
      <c r="FG102" s="84">
        <v>10378127.4433404</v>
      </c>
      <c r="FH102" s="84">
        <v>10283045.573256999</v>
      </c>
      <c r="FI102" s="84">
        <v>10500615.2367482</v>
      </c>
      <c r="FJ102" s="84">
        <v>10349727.5517595</v>
      </c>
      <c r="FK102" s="84">
        <v>8880679.3986296207</v>
      </c>
      <c r="FL102" s="84">
        <v>10491901.801553201</v>
      </c>
      <c r="FM102" s="84">
        <v>10148340.8854148</v>
      </c>
      <c r="FN102" s="84">
        <v>10521705.4946048</v>
      </c>
      <c r="FO102" s="84">
        <v>10625946.353006</v>
      </c>
      <c r="FP102" s="84">
        <v>10468272.5833754</v>
      </c>
      <c r="FQ102" s="84">
        <v>10333089.731223401</v>
      </c>
      <c r="FR102" s="84">
        <v>10442662.551077001</v>
      </c>
      <c r="FS102" s="84">
        <v>10283573.6407596</v>
      </c>
      <c r="FT102" s="84">
        <v>9572456.7445479501</v>
      </c>
      <c r="FU102" s="84">
        <v>10517504.125785001</v>
      </c>
      <c r="FV102" s="84">
        <v>10547348.3702971</v>
      </c>
      <c r="FW102" s="84">
        <v>10846983.739514001</v>
      </c>
      <c r="FX102" s="84">
        <v>9862480.2547525</v>
      </c>
      <c r="FY102" s="84">
        <v>10569229.7574958</v>
      </c>
      <c r="FZ102" s="84">
        <v>10440865.515369</v>
      </c>
      <c r="GA102" s="84">
        <v>10226749.509503599</v>
      </c>
      <c r="GB102" s="84">
        <v>10220176.332072699</v>
      </c>
      <c r="GC102" s="84">
        <v>11123783.675060701</v>
      </c>
      <c r="GD102" s="84">
        <v>10648551.818765201</v>
      </c>
      <c r="GE102" s="84">
        <v>10679619.814443201</v>
      </c>
      <c r="GF102" s="84">
        <v>11437290.7232273</v>
      </c>
      <c r="GG102" s="84">
        <v>10322565.2618361</v>
      </c>
      <c r="GH102" s="84">
        <v>10398231.019773301</v>
      </c>
      <c r="GI102" s="84">
        <v>10485510.5228585</v>
      </c>
      <c r="GJ102" s="84">
        <v>10507500.113705499</v>
      </c>
      <c r="GK102" s="84">
        <v>10831345.821217099</v>
      </c>
      <c r="GL102" s="84">
        <v>10781090.450952001</v>
      </c>
      <c r="GM102" s="84">
        <v>9887738.0021146107</v>
      </c>
      <c r="GN102" s="84">
        <v>10198413.640840501</v>
      </c>
      <c r="GO102" s="84">
        <v>10623052.194542</v>
      </c>
      <c r="GP102" s="84">
        <v>10565466.371435899</v>
      </c>
      <c r="GQ102" s="84">
        <v>10734744.3348053</v>
      </c>
      <c r="GR102" s="84">
        <v>10431294.291287201</v>
      </c>
      <c r="GS102" s="84">
        <v>10224606.3405859</v>
      </c>
      <c r="GT102" s="84">
        <v>10700023.2363299</v>
      </c>
      <c r="GU102" s="84">
        <v>11039674.779244</v>
      </c>
      <c r="GV102" s="84">
        <v>10262386.079917399</v>
      </c>
      <c r="GW102" s="84">
        <v>10744266.193598799</v>
      </c>
      <c r="GX102" s="84">
        <v>10259350.8042627</v>
      </c>
      <c r="GY102" s="84">
        <v>10607223.4234323</v>
      </c>
      <c r="GZ102" s="84">
        <v>10472098.4765005</v>
      </c>
      <c r="HA102" s="84">
        <v>10468906.996803099</v>
      </c>
      <c r="HB102" s="84">
        <v>10891198.975217899</v>
      </c>
      <c r="HC102" s="84">
        <v>10649008.5686002</v>
      </c>
      <c r="HD102" s="84">
        <v>10595642.0416301</v>
      </c>
      <c r="HE102" s="84">
        <v>10565329.6543677</v>
      </c>
      <c r="HF102" s="84">
        <v>10350982.181697801</v>
      </c>
      <c r="HG102" s="84">
        <v>10129259.4147755</v>
      </c>
      <c r="HH102" s="84">
        <v>10563215.516057899</v>
      </c>
      <c r="HI102" s="84">
        <v>10822901.5430611</v>
      </c>
      <c r="HJ102" s="84">
        <v>10230445.942538301</v>
      </c>
      <c r="HK102" s="84">
        <v>10449722.1010042</v>
      </c>
      <c r="HL102" s="84">
        <v>10515556.136042001</v>
      </c>
      <c r="HM102" s="84">
        <v>10362304.0478057</v>
      </c>
      <c r="HN102" s="84">
        <v>10675372.3926672</v>
      </c>
      <c r="HO102" s="84">
        <v>9381416.5462269802</v>
      </c>
      <c r="HP102" s="84">
        <v>10228382.830152299</v>
      </c>
      <c r="HQ102" s="84">
        <v>10341923.181777099</v>
      </c>
      <c r="HR102" s="84">
        <v>10588965.9608362</v>
      </c>
      <c r="HS102" s="84">
        <v>10453189.0313875</v>
      </c>
      <c r="HT102" s="84">
        <v>10490373.386670901</v>
      </c>
      <c r="HU102" s="84">
        <v>9648761.3484608792</v>
      </c>
      <c r="HV102" s="84">
        <v>10273369.2985995</v>
      </c>
      <c r="HW102" s="84">
        <v>10757006.1906891</v>
      </c>
      <c r="HX102" s="84">
        <v>10060300.8899817</v>
      </c>
      <c r="HY102" s="84">
        <v>10949050.455674101</v>
      </c>
      <c r="HZ102" s="84">
        <v>10329685.4203515</v>
      </c>
      <c r="IA102" s="84">
        <v>10552581.1582206</v>
      </c>
      <c r="IB102" s="84">
        <v>10639195.571291501</v>
      </c>
      <c r="IC102" s="84">
        <v>9948705.3397610709</v>
      </c>
      <c r="ID102" s="84">
        <v>10478444.663538501</v>
      </c>
      <c r="IE102" s="84">
        <v>10380200.217751499</v>
      </c>
      <c r="IF102" s="84">
        <v>10541573.883857699</v>
      </c>
      <c r="IG102" s="84">
        <v>10503714.629778</v>
      </c>
      <c r="IH102" s="84">
        <v>10387708.2921935</v>
      </c>
      <c r="II102" s="84">
        <v>10358035.1849571</v>
      </c>
      <c r="IJ102" s="84">
        <v>11060571.5011032</v>
      </c>
      <c r="IK102" s="84">
        <v>10563966.6235645</v>
      </c>
      <c r="IL102" s="84">
        <v>10460798.7647164</v>
      </c>
      <c r="IM102" s="84">
        <v>10778587.5795961</v>
      </c>
      <c r="IN102" s="84">
        <v>10553544.6680672</v>
      </c>
      <c r="IO102" s="84">
        <v>10530521.946665401</v>
      </c>
      <c r="IP102" s="84">
        <v>10782565.322423199</v>
      </c>
      <c r="IQ102" s="84">
        <v>10745497.244445801</v>
      </c>
      <c r="IR102" s="84">
        <v>10728690.8559932</v>
      </c>
      <c r="IS102" s="84">
        <v>10548531.188130001</v>
      </c>
      <c r="IT102" s="84">
        <v>10588732.9920118</v>
      </c>
      <c r="IU102" s="84">
        <v>10515916.827423001</v>
      </c>
      <c r="IV102" s="84">
        <v>10700725.069336399</v>
      </c>
      <c r="IW102" s="84">
        <v>9518921.0967168007</v>
      </c>
      <c r="IX102" s="84">
        <v>10316469.146914599</v>
      </c>
      <c r="IY102" s="84">
        <v>10426870.017444899</v>
      </c>
      <c r="IZ102" s="84">
        <v>10219186.0661426</v>
      </c>
      <c r="JA102" s="84">
        <v>10614785.6862092</v>
      </c>
      <c r="JB102" s="84">
        <v>10362730.037474601</v>
      </c>
      <c r="JC102" s="84">
        <v>10960459.5081276</v>
      </c>
      <c r="JD102" s="84">
        <v>10822316.737519899</v>
      </c>
      <c r="JE102" s="84">
        <v>10770978.3406733</v>
      </c>
      <c r="JF102" s="84">
        <v>10682568.0977473</v>
      </c>
      <c r="JG102" s="84">
        <v>10612815.9616329</v>
      </c>
      <c r="JH102" s="84">
        <v>11371838.658657599</v>
      </c>
      <c r="JI102" s="84">
        <v>10337178.120760599</v>
      </c>
      <c r="JJ102" s="84">
        <v>10797170.148610599</v>
      </c>
      <c r="JK102" s="84">
        <v>11080379.440998601</v>
      </c>
      <c r="JL102" s="84">
        <v>10807873.9547603</v>
      </c>
      <c r="JM102" s="84">
        <v>11244348.929532001</v>
      </c>
      <c r="JN102" s="84">
        <v>10528910.32595</v>
      </c>
      <c r="JO102" s="84">
        <v>9906315.0368029103</v>
      </c>
      <c r="JP102" s="84">
        <v>10487874.5992619</v>
      </c>
      <c r="JQ102" s="84">
        <v>10767866.8250445</v>
      </c>
      <c r="JR102" s="84">
        <v>10514692.7743914</v>
      </c>
      <c r="JS102" s="84">
        <v>10857230.241294101</v>
      </c>
      <c r="JT102" s="84">
        <v>11085226.7735873</v>
      </c>
      <c r="JU102" s="84">
        <v>11001613.685639299</v>
      </c>
      <c r="JV102" s="84">
        <v>11088573.3465009</v>
      </c>
      <c r="JW102" s="84">
        <v>10642869.8580488</v>
      </c>
      <c r="JX102" s="84">
        <v>10639128.2537554</v>
      </c>
      <c r="JY102" s="84">
        <v>11037954.261339201</v>
      </c>
      <c r="JZ102" s="84">
        <v>9915660.9190893508</v>
      </c>
      <c r="KA102" s="84">
        <v>10917514.938971899</v>
      </c>
      <c r="KB102" s="84">
        <v>10535811.6228514</v>
      </c>
      <c r="KC102" s="84">
        <v>10950807.612493699</v>
      </c>
      <c r="KD102" s="84">
        <v>11331529.503873101</v>
      </c>
      <c r="KE102" s="84">
        <v>11321148.1360639</v>
      </c>
      <c r="KF102" s="84">
        <v>10737469.981871299</v>
      </c>
      <c r="KG102" s="84">
        <v>11321197.1458438</v>
      </c>
      <c r="KH102" s="84">
        <v>11507020.3431325</v>
      </c>
      <c r="KI102" s="84">
        <v>11309491.1935667</v>
      </c>
      <c r="KJ102" s="84">
        <v>11226756.5885105</v>
      </c>
      <c r="KK102" s="84">
        <v>11189753.502532599</v>
      </c>
      <c r="KL102" s="84">
        <v>11002787.098473201</v>
      </c>
      <c r="KM102" s="84">
        <v>10766758.607753299</v>
      </c>
      <c r="KN102" s="84">
        <v>11648548.2911426</v>
      </c>
      <c r="KO102" s="84">
        <v>11796111.375166001</v>
      </c>
      <c r="KP102" s="84">
        <v>11178115.7881788</v>
      </c>
      <c r="KQ102" s="84">
        <v>11217411.7199651</v>
      </c>
      <c r="KR102" s="84">
        <v>10484495.6162205</v>
      </c>
      <c r="KS102" s="84">
        <v>11089480.0865501</v>
      </c>
      <c r="KT102" s="84">
        <v>10117250.2940882</v>
      </c>
      <c r="KU102" s="84">
        <v>10888473.7962</v>
      </c>
      <c r="KV102" s="84">
        <v>11035199.741781499</v>
      </c>
      <c r="KW102" s="84">
        <v>10765438.144553101</v>
      </c>
      <c r="KX102" s="84">
        <v>11663034.1778994</v>
      </c>
      <c r="KY102" s="84">
        <v>11271686.2897474</v>
      </c>
      <c r="KZ102" s="84">
        <v>11634221.010507099</v>
      </c>
      <c r="LA102" s="84">
        <v>11027145.1181568</v>
      </c>
      <c r="LB102" s="84">
        <v>11196766.452332901</v>
      </c>
      <c r="LC102" s="84">
        <v>11587859.6235602</v>
      </c>
      <c r="LD102" s="84">
        <v>11438625.883948101</v>
      </c>
      <c r="LE102" s="84">
        <v>10891881.4272532</v>
      </c>
      <c r="LF102" s="84">
        <v>10695383.518932501</v>
      </c>
      <c r="LG102" s="84">
        <v>10829567.904425399</v>
      </c>
      <c r="LH102" s="84">
        <v>11224632.023626</v>
      </c>
      <c r="LI102" s="84">
        <v>11002081.9872413</v>
      </c>
      <c r="LJ102" s="84">
        <v>11061527.8946421</v>
      </c>
      <c r="LK102" s="84">
        <v>11853645.4269989</v>
      </c>
      <c r="LL102" s="84">
        <v>17344178.616778798</v>
      </c>
      <c r="LM102" s="84">
        <v>10764134.7094917</v>
      </c>
      <c r="LN102" s="84">
        <v>10891224.4331288</v>
      </c>
      <c r="LO102" s="84">
        <v>10834972.4937513</v>
      </c>
      <c r="LP102" s="84">
        <v>11164769.752134999</v>
      </c>
      <c r="LQ102" s="84">
        <v>11125489.482207701</v>
      </c>
      <c r="LR102" s="84">
        <v>11293979.0435804</v>
      </c>
      <c r="LS102" s="84">
        <v>11184813.057693999</v>
      </c>
      <c r="LT102" s="84">
        <v>11030668.831289399</v>
      </c>
      <c r="LU102" s="84">
        <v>11276924.6602269</v>
      </c>
      <c r="LV102" s="84">
        <v>11664590.5449811</v>
      </c>
      <c r="LW102" s="84">
        <v>11966601.5124771</v>
      </c>
      <c r="LX102" s="84">
        <v>12001972.325256201</v>
      </c>
      <c r="LY102" s="84">
        <v>11756808.405809199</v>
      </c>
      <c r="LZ102" s="84">
        <v>11166754.8702373</v>
      </c>
      <c r="MA102" s="84">
        <v>11713824.565822201</v>
      </c>
      <c r="MB102" s="84">
        <v>11935106.6829952</v>
      </c>
      <c r="MC102" s="84">
        <v>11276577.300746299</v>
      </c>
      <c r="MD102" s="84">
        <v>11434392.9276103</v>
      </c>
      <c r="ME102" s="84">
        <v>11016915.6636576</v>
      </c>
      <c r="MF102" s="84">
        <v>11850042.7769557</v>
      </c>
      <c r="MG102" s="84">
        <v>11087467.204260601</v>
      </c>
      <c r="MH102" s="84">
        <v>11860007.321330899</v>
      </c>
      <c r="MI102" s="84">
        <v>12560603.865518101</v>
      </c>
      <c r="MJ102" s="84">
        <v>11904808.5573998</v>
      </c>
      <c r="MK102" s="84">
        <v>12232573.674592599</v>
      </c>
      <c r="ML102" s="84">
        <v>11809380.6394685</v>
      </c>
      <c r="MM102" s="84">
        <v>11611136.828681599</v>
      </c>
      <c r="MN102" s="84">
        <v>11803965.8532246</v>
      </c>
      <c r="MO102" s="84">
        <v>10473935.0693225</v>
      </c>
      <c r="MP102" s="84">
        <v>12012136.9905299</v>
      </c>
      <c r="MQ102" s="84">
        <v>12243381.7026466</v>
      </c>
      <c r="MR102" s="84">
        <v>12086604.3666286</v>
      </c>
      <c r="MS102" s="84">
        <v>11579364.342532599</v>
      </c>
      <c r="MT102" s="84">
        <v>11818703.166531799</v>
      </c>
      <c r="MU102" s="84">
        <v>9698114.1848773398</v>
      </c>
      <c r="MV102" s="84">
        <v>11612080.236179501</v>
      </c>
      <c r="MW102" s="84">
        <v>11304363.2177712</v>
      </c>
      <c r="MX102" s="84">
        <v>11667728.7928854</v>
      </c>
      <c r="MY102" s="84">
        <v>12172313.398004601</v>
      </c>
      <c r="MZ102" s="84">
        <v>11697031.396815</v>
      </c>
      <c r="NA102" s="84">
        <v>11477199.602555601</v>
      </c>
      <c r="NB102" s="84">
        <v>11677357.357878201</v>
      </c>
      <c r="NC102" s="84">
        <v>11734531.2008377</v>
      </c>
      <c r="ND102" s="84">
        <v>11518392.9281564</v>
      </c>
      <c r="NE102" s="84">
        <v>11902756.338406401</v>
      </c>
      <c r="NF102" s="84">
        <v>12215314.0456801</v>
      </c>
      <c r="NG102" s="84">
        <v>11252300.8433371</v>
      </c>
      <c r="NH102" s="84">
        <v>11626901.885380801</v>
      </c>
      <c r="NI102" s="84">
        <v>12424228.002123799</v>
      </c>
      <c r="NJ102" s="84">
        <v>11279451.776004501</v>
      </c>
      <c r="NK102" s="84">
        <v>12464627.213730101</v>
      </c>
      <c r="NL102" s="84">
        <v>11879562.2777371</v>
      </c>
      <c r="NM102" s="84">
        <v>11466479.358948801</v>
      </c>
      <c r="NN102" s="84">
        <v>11833738.3201127</v>
      </c>
      <c r="NO102" s="84">
        <v>11854081.749998299</v>
      </c>
      <c r="NP102" s="84">
        <v>12769115.459925</v>
      </c>
      <c r="NQ102" s="84">
        <v>12583285.910917301</v>
      </c>
      <c r="NR102" s="84">
        <v>10393146.022182699</v>
      </c>
      <c r="NS102" s="84">
        <v>11449579.717091</v>
      </c>
      <c r="NT102" s="84">
        <v>12338949.445921101</v>
      </c>
      <c r="NU102" s="84">
        <v>12610107.872246001</v>
      </c>
      <c r="NV102" s="84">
        <v>11588613.7909365</v>
      </c>
      <c r="NW102" s="84">
        <v>11518358.7832151</v>
      </c>
      <c r="NX102" s="84">
        <v>11640430.8332383</v>
      </c>
      <c r="NY102" s="84">
        <v>11356976.1461372</v>
      </c>
      <c r="NZ102" s="84">
        <v>11931668.9376221</v>
      </c>
      <c r="OA102" s="84">
        <v>11825516.757146399</v>
      </c>
      <c r="OB102" s="84">
        <v>11631488.123752899</v>
      </c>
      <c r="OC102" s="84">
        <v>10982207.702816799</v>
      </c>
      <c r="OD102" s="84">
        <v>11446196.552636901</v>
      </c>
      <c r="OE102" s="84">
        <v>11323328.289918199</v>
      </c>
      <c r="OF102" s="84">
        <v>11367323.105719499</v>
      </c>
      <c r="OG102" s="84">
        <v>11568444.245547</v>
      </c>
      <c r="OH102" s="84">
        <v>11951306.1372259</v>
      </c>
      <c r="OI102" s="84">
        <v>11933708.2704657</v>
      </c>
      <c r="OJ102" s="84">
        <v>11831250.172206899</v>
      </c>
      <c r="OK102" s="84">
        <v>11751261.7015009</v>
      </c>
      <c r="OL102" s="84">
        <v>11880024.0876466</v>
      </c>
      <c r="OM102" s="84">
        <v>12020166.298955601</v>
      </c>
      <c r="ON102" s="84">
        <v>12470987.7783089</v>
      </c>
      <c r="OO102" s="84">
        <v>11955239.7634324</v>
      </c>
      <c r="OP102" s="84">
        <v>12026958.521536199</v>
      </c>
      <c r="OQ102" s="84">
        <v>12274443.681308299</v>
      </c>
      <c r="OR102" s="84">
        <v>11287971.363484301</v>
      </c>
      <c r="OS102" s="84">
        <v>11141068.844323801</v>
      </c>
      <c r="OT102" s="84">
        <v>11973347.1666466</v>
      </c>
      <c r="OU102" s="84">
        <v>11088930.535968799</v>
      </c>
      <c r="OV102" s="84">
        <v>11693121.8890652</v>
      </c>
      <c r="OW102" s="84">
        <v>12181385.8736584</v>
      </c>
      <c r="OX102" s="84">
        <v>10114456.8632548</v>
      </c>
      <c r="OY102" s="84">
        <v>12038697.397023501</v>
      </c>
      <c r="OZ102" s="84">
        <v>12393709.0894018</v>
      </c>
      <c r="PA102" s="84">
        <v>11523765.411020201</v>
      </c>
      <c r="PB102" s="84">
        <v>11786038.0570425</v>
      </c>
      <c r="PC102" s="84">
        <v>12108320.7822398</v>
      </c>
      <c r="PD102" s="84">
        <v>12078255.754968701</v>
      </c>
      <c r="PE102" s="84">
        <v>12084530.233010201</v>
      </c>
      <c r="PF102" s="84">
        <v>12328479.1020534</v>
      </c>
      <c r="PG102" s="84">
        <v>12005681.9305865</v>
      </c>
      <c r="PH102" s="84">
        <v>11282117.094064901</v>
      </c>
      <c r="PI102" s="84">
        <v>11831012.203353001</v>
      </c>
      <c r="PJ102" s="84">
        <v>11701289.3216282</v>
      </c>
      <c r="PK102" s="84">
        <v>11230042.2531616</v>
      </c>
      <c r="PL102" s="84">
        <v>12861749.5154169</v>
      </c>
      <c r="PM102" s="84">
        <v>12469120.511892799</v>
      </c>
      <c r="PN102" s="84">
        <v>12368606.447819199</v>
      </c>
      <c r="PO102" s="84">
        <v>12962076.452682501</v>
      </c>
      <c r="PP102" s="84">
        <v>13304087.495272299</v>
      </c>
      <c r="PQ102" s="84">
        <v>12886835.729860401</v>
      </c>
      <c r="PR102" s="84">
        <v>13180241.1069819</v>
      </c>
      <c r="PS102" s="84">
        <v>12411125.500768499</v>
      </c>
      <c r="PT102" s="84">
        <v>13026235.8231223</v>
      </c>
      <c r="PU102" s="84">
        <v>12964134.524435</v>
      </c>
      <c r="PV102" s="84">
        <v>13450743.6433628</v>
      </c>
      <c r="PW102" s="84">
        <v>12899160.7545818</v>
      </c>
      <c r="PX102" s="84">
        <v>13806671.3492034</v>
      </c>
      <c r="PY102" s="84">
        <v>13309386.8681869</v>
      </c>
      <c r="PZ102" s="84">
        <v>13677473.2241935</v>
      </c>
      <c r="QA102" s="84">
        <v>13863941.194749201</v>
      </c>
      <c r="QB102" s="84">
        <v>13754762.225176901</v>
      </c>
      <c r="QC102" s="84">
        <v>12512049.2548679</v>
      </c>
      <c r="QD102" s="84">
        <v>13989655.835797099</v>
      </c>
      <c r="QE102" s="84">
        <v>13736126.394383101</v>
      </c>
      <c r="QF102" s="84">
        <v>13233689.1718494</v>
      </c>
      <c r="QG102" s="84">
        <v>13917987.211304</v>
      </c>
      <c r="QH102" s="84">
        <v>13418644.7914875</v>
      </c>
      <c r="QI102" s="84">
        <v>13583824.071366999</v>
      </c>
      <c r="QJ102" s="84">
        <v>13465877.988427199</v>
      </c>
      <c r="QK102" s="84">
        <v>13739440.0994267</v>
      </c>
      <c r="QL102" s="84">
        <v>13253703.495570799</v>
      </c>
      <c r="QM102" s="84">
        <v>13898111.142619399</v>
      </c>
      <c r="QN102" s="84">
        <v>13915102.2095399</v>
      </c>
      <c r="QO102" s="84">
        <v>13521789.114287</v>
      </c>
      <c r="QP102" s="84">
        <v>13293849.8373602</v>
      </c>
      <c r="QQ102" s="84">
        <v>13399954.0164527</v>
      </c>
      <c r="QR102" s="84">
        <v>13438834.361628501</v>
      </c>
      <c r="QS102" s="84">
        <v>13726505.1737299</v>
      </c>
      <c r="QT102" s="84">
        <v>13592363.6976634</v>
      </c>
      <c r="QU102" s="84">
        <v>13294575.035403101</v>
      </c>
      <c r="QV102" s="84">
        <v>13041367.5070362</v>
      </c>
      <c r="QW102" s="84">
        <v>13564931.286282601</v>
      </c>
      <c r="QX102" s="84">
        <v>13715093.494860001</v>
      </c>
      <c r="QY102" s="84">
        <v>13555306.5095549</v>
      </c>
      <c r="QZ102" s="84">
        <v>13121204.062842799</v>
      </c>
      <c r="RA102" s="84">
        <v>12805612.6522952</v>
      </c>
      <c r="RB102" s="84">
        <v>13220099.5127913</v>
      </c>
      <c r="RC102" s="84">
        <v>13688172.1182466</v>
      </c>
      <c r="RD102" s="84">
        <v>12689730.8331427</v>
      </c>
      <c r="RE102" s="84">
        <v>12637529.851872301</v>
      </c>
      <c r="RF102" s="84">
        <v>13119844.315931</v>
      </c>
      <c r="RG102" s="84">
        <v>12686280.086638501</v>
      </c>
      <c r="RH102" s="84">
        <v>12355671.1113053</v>
      </c>
      <c r="RI102" s="84">
        <v>12701659.4449561</v>
      </c>
      <c r="RJ102" s="84">
        <v>12849200.997387899</v>
      </c>
      <c r="RK102" s="84">
        <v>13470570.189342299</v>
      </c>
      <c r="RL102" s="84">
        <v>13324687.7107742</v>
      </c>
      <c r="RM102" s="84">
        <v>12825207.8261999</v>
      </c>
      <c r="RN102" s="84">
        <v>13176138.7966424</v>
      </c>
      <c r="RO102" s="84">
        <v>12546990.7614621</v>
      </c>
      <c r="RP102" s="84">
        <v>13036827.6977005</v>
      </c>
      <c r="RQ102" s="84">
        <v>13503124.345778201</v>
      </c>
      <c r="RR102" s="84">
        <v>13230911.39449</v>
      </c>
      <c r="RS102" s="84">
        <v>13547586.942913899</v>
      </c>
      <c r="RT102" s="84">
        <v>13358761.1788971</v>
      </c>
      <c r="RU102" s="84">
        <v>13037850.550006401</v>
      </c>
      <c r="RV102" s="84">
        <v>13008528.435436901</v>
      </c>
      <c r="RW102" s="84">
        <v>13710273.534295199</v>
      </c>
      <c r="RX102" s="84">
        <v>12636535.565134</v>
      </c>
      <c r="RY102" s="84">
        <v>13220693.1106389</v>
      </c>
      <c r="RZ102" s="84">
        <v>13493196.073492801</v>
      </c>
      <c r="SA102" s="84">
        <v>12837026.4802389</v>
      </c>
      <c r="SB102" s="84">
        <v>13359590.2910333</v>
      </c>
      <c r="SC102" s="84">
        <v>13265469.3606834</v>
      </c>
      <c r="SD102" s="84">
        <v>14041732.2313169</v>
      </c>
      <c r="SE102" s="84">
        <v>18354112.841694601</v>
      </c>
      <c r="SF102" s="84">
        <v>13818323.868049501</v>
      </c>
      <c r="SG102" s="84">
        <v>11885266.7703644</v>
      </c>
      <c r="SH102" s="84">
        <v>13373536.708329801</v>
      </c>
      <c r="SI102" s="84">
        <v>13494670.1036242</v>
      </c>
      <c r="SJ102" s="84">
        <v>13478047.3084601</v>
      </c>
      <c r="SK102" s="84">
        <v>12795615.216986399</v>
      </c>
      <c r="SL102" s="84">
        <v>13518381.701804999</v>
      </c>
      <c r="SM102" s="84">
        <v>12953717.781365501</v>
      </c>
      <c r="SN102" s="84">
        <v>12589906.103364</v>
      </c>
      <c r="SO102" s="84">
        <v>13001582.617241001</v>
      </c>
      <c r="SP102" s="84">
        <v>12049846.0859669</v>
      </c>
      <c r="SQ102" s="84">
        <v>12057406.9070992</v>
      </c>
      <c r="SR102" s="84">
        <v>12292148.4526361</v>
      </c>
      <c r="SS102" s="84">
        <v>13173522.277873799</v>
      </c>
      <c r="ST102" s="84">
        <v>12907346.6903961</v>
      </c>
      <c r="SU102" s="84">
        <v>12897507.4116426</v>
      </c>
      <c r="SV102" s="84">
        <v>12503631.4546733</v>
      </c>
      <c r="SW102" s="84">
        <v>12744808.844071301</v>
      </c>
      <c r="SX102" s="84">
        <v>12946817.782625901</v>
      </c>
      <c r="SY102" s="84">
        <v>13055109.9821108</v>
      </c>
      <c r="SZ102" s="84">
        <v>13102055.462319201</v>
      </c>
      <c r="TA102" s="84">
        <v>12512133.142263601</v>
      </c>
      <c r="TB102" s="84">
        <v>12472512.508986</v>
      </c>
      <c r="TC102" s="84">
        <v>12384500.2008186</v>
      </c>
      <c r="TD102" s="84">
        <v>12668577.413128899</v>
      </c>
      <c r="TE102" s="84">
        <v>12907145.2990329</v>
      </c>
      <c r="TF102" s="84">
        <v>12730228.457168501</v>
      </c>
      <c r="TG102" s="84">
        <v>12680394.612064</v>
      </c>
      <c r="TH102" s="84">
        <v>12579146.1896962</v>
      </c>
      <c r="TI102" s="84">
        <v>12829400.7975439</v>
      </c>
      <c r="TJ102" s="84">
        <v>12557480.147897299</v>
      </c>
      <c r="TK102" s="84">
        <v>12582327.425388301</v>
      </c>
      <c r="TL102" s="84">
        <v>12591001.8276332</v>
      </c>
      <c r="TM102" s="84">
        <v>12583871.3147623</v>
      </c>
      <c r="TN102" s="84">
        <v>12416429.567022501</v>
      </c>
      <c r="TO102" s="84">
        <v>13120858.391764101</v>
      </c>
      <c r="TP102" s="84">
        <v>13200975.6814951</v>
      </c>
      <c r="TQ102" s="84">
        <v>12127076.209143599</v>
      </c>
      <c r="TR102" s="84">
        <v>13012583.264716901</v>
      </c>
      <c r="TS102" s="84">
        <v>13362250.139837001</v>
      </c>
      <c r="TT102" s="84">
        <v>13041461.1259674</v>
      </c>
      <c r="TU102" s="84">
        <v>12154015.585821399</v>
      </c>
      <c r="TV102" s="84">
        <v>13083535.6881299</v>
      </c>
      <c r="TW102" s="84">
        <v>13005951.6844758</v>
      </c>
      <c r="TX102" s="84">
        <v>12563126.310723901</v>
      </c>
      <c r="TY102" s="84">
        <v>12947778.362592701</v>
      </c>
      <c r="TZ102" s="84">
        <v>12979424.036501501</v>
      </c>
      <c r="UA102" s="84">
        <v>12342030.1911448</v>
      </c>
      <c r="UB102" s="84">
        <v>13481207.6412539</v>
      </c>
      <c r="UC102" s="84">
        <v>13004108.4621902</v>
      </c>
      <c r="UD102" s="84">
        <v>12643996.6170086</v>
      </c>
      <c r="UE102" s="84">
        <v>12309570.1759925</v>
      </c>
      <c r="UF102" s="84">
        <v>12692557.9043318</v>
      </c>
      <c r="UG102" s="84">
        <v>12584860.6270261</v>
      </c>
      <c r="UH102" s="84">
        <v>12829827.830621701</v>
      </c>
      <c r="UI102" s="84">
        <v>12897921.778835701</v>
      </c>
      <c r="UJ102" s="84">
        <v>12721994.722751001</v>
      </c>
      <c r="UK102" s="84">
        <v>12298908.4857831</v>
      </c>
      <c r="UL102" s="84">
        <v>12646415.3421671</v>
      </c>
      <c r="UM102" s="84">
        <v>12668296.459167</v>
      </c>
      <c r="UN102" s="84">
        <v>12996724.169371599</v>
      </c>
      <c r="UO102" s="84">
        <v>12996317.7891153</v>
      </c>
      <c r="UP102" s="84">
        <v>12717990.805503599</v>
      </c>
      <c r="UQ102" s="84">
        <v>13177206.5544993</v>
      </c>
      <c r="UR102" s="84">
        <v>12371078.606393</v>
      </c>
      <c r="US102" s="84">
        <v>17229346.765123501</v>
      </c>
      <c r="UT102" s="84">
        <v>12398573.3183871</v>
      </c>
      <c r="UU102" s="84">
        <v>12513474.551103599</v>
      </c>
      <c r="UV102" s="84">
        <v>12245834.8154871</v>
      </c>
      <c r="UW102" s="84">
        <v>12362610.3610074</v>
      </c>
      <c r="UX102" s="84">
        <v>12502307.1813461</v>
      </c>
      <c r="UY102" s="84">
        <v>12725715.9070889</v>
      </c>
      <c r="UZ102" s="84">
        <v>11232829.627921101</v>
      </c>
      <c r="VA102" s="84">
        <v>12625130.6713142</v>
      </c>
      <c r="VB102" s="84">
        <v>12597688.1721658</v>
      </c>
      <c r="VC102" s="84">
        <v>12977700.2283898</v>
      </c>
      <c r="VD102" s="84">
        <v>13206423.4771832</v>
      </c>
      <c r="VE102" s="84">
        <v>12285522.9123378</v>
      </c>
      <c r="VF102" s="84">
        <v>12477415.212689601</v>
      </c>
      <c r="VG102" s="84">
        <v>11018318.9606287</v>
      </c>
      <c r="VH102" s="84">
        <v>13720278.8614359</v>
      </c>
      <c r="VI102" s="84">
        <v>13227282.500342401</v>
      </c>
      <c r="VJ102" s="84">
        <v>13328184.587030601</v>
      </c>
      <c r="VK102" s="84">
        <v>12215920.492913799</v>
      </c>
      <c r="VL102" s="84">
        <v>13344724.791493401</v>
      </c>
      <c r="VM102" s="84">
        <v>12959753.300540799</v>
      </c>
      <c r="VN102" s="84">
        <v>13531628.9188319</v>
      </c>
      <c r="VO102" s="84">
        <v>13197235.743176799</v>
      </c>
      <c r="VP102" s="84">
        <v>13681996.8551868</v>
      </c>
      <c r="VQ102" s="84">
        <v>12917623.8591104</v>
      </c>
      <c r="VR102" s="84">
        <v>13414088.4445672</v>
      </c>
      <c r="VS102" s="84">
        <v>13627334.0896738</v>
      </c>
      <c r="VT102" s="84">
        <v>12959622.7200555</v>
      </c>
      <c r="VU102" s="84">
        <v>14033990.051481299</v>
      </c>
      <c r="VV102" s="84">
        <v>13866304.511754701</v>
      </c>
      <c r="VW102" s="84">
        <v>13581270.688949401</v>
      </c>
      <c r="VX102" s="84">
        <v>13110912.337421</v>
      </c>
      <c r="VY102" s="84">
        <v>12929725.2836807</v>
      </c>
      <c r="VZ102" s="84">
        <v>13781167.4744306</v>
      </c>
      <c r="WA102" s="84">
        <v>13572198.535480101</v>
      </c>
      <c r="WB102" s="84">
        <v>13412481.263986601</v>
      </c>
      <c r="WC102" s="84">
        <v>13401824.992648499</v>
      </c>
      <c r="WD102" s="84">
        <v>12424201.6891673</v>
      </c>
      <c r="WE102" s="84">
        <v>13684700.614876701</v>
      </c>
      <c r="WF102" s="84">
        <v>13477640.421073901</v>
      </c>
      <c r="WG102" s="84">
        <v>13418898.6715839</v>
      </c>
      <c r="WH102" s="84">
        <v>22650766.509331599</v>
      </c>
      <c r="WI102" s="84">
        <v>13904496.6504023</v>
      </c>
      <c r="WJ102" s="84">
        <v>13579315.505081899</v>
      </c>
      <c r="WK102" s="84">
        <v>13252057.8491698</v>
      </c>
      <c r="WL102" s="84">
        <v>13768040.9504168</v>
      </c>
      <c r="WM102" s="84">
        <v>12612703.8278655</v>
      </c>
      <c r="WN102" s="84">
        <v>13056625.648817001</v>
      </c>
      <c r="WO102" s="84">
        <v>14523599.1958117</v>
      </c>
      <c r="WP102" s="84">
        <v>13562206.1913602</v>
      </c>
      <c r="WQ102" s="84">
        <v>13736714.8321479</v>
      </c>
      <c r="WR102" s="84">
        <v>14084052.8082524</v>
      </c>
      <c r="WS102" s="84">
        <v>13208031.712809</v>
      </c>
      <c r="WT102" s="84">
        <v>14281723.5750142</v>
      </c>
      <c r="WU102" s="84">
        <v>14416518.0340351</v>
      </c>
      <c r="WV102" s="84">
        <v>14000714.6337814</v>
      </c>
      <c r="WW102" s="84">
        <v>13750905.8155258</v>
      </c>
      <c r="WX102" s="84">
        <v>13397527.918476099</v>
      </c>
      <c r="WY102" s="84">
        <v>13196835.3442747</v>
      </c>
      <c r="WZ102" s="84">
        <v>13751418.104917699</v>
      </c>
      <c r="XA102" s="84">
        <v>13504882.795811901</v>
      </c>
      <c r="XB102" s="84">
        <v>13949432.210704301</v>
      </c>
      <c r="XC102" s="84">
        <v>13505750.241016001</v>
      </c>
      <c r="XD102" s="84">
        <v>14301153.2043899</v>
      </c>
      <c r="XE102" s="84">
        <v>13329093.4914535</v>
      </c>
      <c r="XF102" s="84">
        <v>14235629.298483601</v>
      </c>
      <c r="XG102" s="84">
        <v>13889895.3748887</v>
      </c>
      <c r="XH102" s="84">
        <v>14137085.3355479</v>
      </c>
      <c r="XI102" s="84">
        <v>13204788.693142399</v>
      </c>
      <c r="XJ102" s="84">
        <v>13895881.461993</v>
      </c>
      <c r="XK102" s="84">
        <v>13182134.8897337</v>
      </c>
      <c r="XL102" s="84">
        <v>13450027.378366901</v>
      </c>
      <c r="XM102" s="84">
        <v>13034486.377717201</v>
      </c>
      <c r="XN102" s="84">
        <v>13701321.621908801</v>
      </c>
      <c r="XO102" s="84">
        <v>13810624.5848385</v>
      </c>
      <c r="XP102" s="84">
        <v>21152981.291726202</v>
      </c>
      <c r="XQ102" s="84">
        <v>13210361.962423399</v>
      </c>
      <c r="XR102" s="84">
        <v>13642755.0920651</v>
      </c>
      <c r="XS102" s="84">
        <v>13957403.0113275</v>
      </c>
      <c r="XT102" s="84">
        <v>13165933.003249699</v>
      </c>
      <c r="XU102" s="84">
        <v>12454889.381410001</v>
      </c>
      <c r="XV102" s="84">
        <v>13091365.082169799</v>
      </c>
      <c r="XW102" s="84">
        <v>14337944.601733999</v>
      </c>
      <c r="XX102" s="84">
        <v>13150195.419443199</v>
      </c>
      <c r="XY102" s="84">
        <v>13330085.438340601</v>
      </c>
      <c r="XZ102" s="84">
        <v>12144064.0337984</v>
      </c>
      <c r="YA102" s="84">
        <v>11674085.6190424</v>
      </c>
      <c r="YB102" s="84">
        <v>11978393.823696701</v>
      </c>
      <c r="YC102" s="84">
        <v>11988177.876041099</v>
      </c>
      <c r="YD102" s="84">
        <v>11972345.0283201</v>
      </c>
      <c r="YE102" s="84">
        <v>11937015.583867099</v>
      </c>
      <c r="YF102" s="84">
        <v>13566832.2731422</v>
      </c>
      <c r="YG102" s="84">
        <v>12614772.484082799</v>
      </c>
      <c r="YH102" s="84">
        <v>12077566.507943001</v>
      </c>
      <c r="YI102" s="84">
        <v>13295737.6625713</v>
      </c>
      <c r="YJ102" s="84">
        <v>12846919.126263799</v>
      </c>
      <c r="YK102" s="84">
        <v>13509432.358543901</v>
      </c>
      <c r="YL102" s="84">
        <v>13028980.8066664</v>
      </c>
      <c r="YM102" s="84">
        <v>13385959.837283401</v>
      </c>
      <c r="YN102" s="84">
        <v>12798154.285525201</v>
      </c>
      <c r="YO102" s="84">
        <v>13021857.2944053</v>
      </c>
      <c r="YP102" s="84">
        <v>13098033.3984014</v>
      </c>
      <c r="YQ102" s="84">
        <v>12877791.2610189</v>
      </c>
      <c r="YR102" s="84">
        <v>13852149.5250926</v>
      </c>
      <c r="YS102" s="84">
        <v>13008427.0413865</v>
      </c>
      <c r="YT102" s="84">
        <v>12460784.9370896</v>
      </c>
      <c r="YU102" s="84">
        <v>12662589.7320142</v>
      </c>
      <c r="YV102" s="84">
        <v>13617141.447248099</v>
      </c>
      <c r="YW102" s="84">
        <v>12976210.680106901</v>
      </c>
      <c r="YX102" s="84">
        <v>13165193.376915401</v>
      </c>
      <c r="YY102" s="84">
        <v>13181326.841588</v>
      </c>
      <c r="YZ102" s="84">
        <v>12769878.472931501</v>
      </c>
      <c r="ZA102" s="84">
        <v>12711421.3934437</v>
      </c>
      <c r="ZB102" s="84">
        <v>12493390.6125562</v>
      </c>
      <c r="ZC102" s="84">
        <v>13427833.3465672</v>
      </c>
      <c r="ZD102" s="84">
        <v>12709292.4566065</v>
      </c>
      <c r="ZE102" s="84">
        <v>13189400.1785521</v>
      </c>
      <c r="ZF102" s="84">
        <v>13628369.793608099</v>
      </c>
      <c r="ZG102" s="84">
        <v>13389476.0151409</v>
      </c>
      <c r="ZH102" s="84">
        <v>12054923.756509701</v>
      </c>
      <c r="ZI102" s="84">
        <v>12769762.4169326</v>
      </c>
      <c r="ZJ102" s="84">
        <v>12010848.4767188</v>
      </c>
      <c r="ZK102" s="84">
        <v>14222066.2834977</v>
      </c>
      <c r="ZL102" s="84">
        <v>12541346.214723101</v>
      </c>
      <c r="ZM102" s="84">
        <v>12185262.956983</v>
      </c>
      <c r="ZN102" s="84">
        <v>12763275.2047628</v>
      </c>
      <c r="ZO102" s="84">
        <v>12552987.660599099</v>
      </c>
      <c r="ZP102" s="84">
        <v>12098812.844315501</v>
      </c>
      <c r="ZQ102" s="84">
        <v>11510442.929887</v>
      </c>
      <c r="ZR102" s="84">
        <v>11995955.622634999</v>
      </c>
      <c r="ZS102" s="84">
        <v>12453210.6559193</v>
      </c>
      <c r="ZT102" s="84">
        <v>12277965.061087299</v>
      </c>
      <c r="ZU102" s="84">
        <v>11602304.5710613</v>
      </c>
      <c r="ZV102" s="84">
        <v>13723991.274189699</v>
      </c>
      <c r="ZW102" s="84">
        <v>11397543.141722299</v>
      </c>
      <c r="ZX102" s="84">
        <v>13009924.849481</v>
      </c>
      <c r="ZY102" s="84">
        <v>12813375.061376899</v>
      </c>
      <c r="ZZ102" s="84">
        <v>12937482.609344799</v>
      </c>
      <c r="AAA102" s="84">
        <v>12729585.140142201</v>
      </c>
      <c r="AAB102" s="84">
        <v>12781293.199657399</v>
      </c>
      <c r="AAC102" s="84">
        <v>13217196.6355862</v>
      </c>
      <c r="AAD102" s="84">
        <v>12789218.5688821</v>
      </c>
      <c r="AAE102" s="84">
        <v>12827385.406908</v>
      </c>
    </row>
    <row r="103" spans="1:707" s="65" customFormat="1" x14ac:dyDescent="0.25">
      <c r="A103" s="61" t="s">
        <v>2034</v>
      </c>
      <c r="B103" s="62">
        <f>STDEV(D103:BU103)/AVERAGE(D103:BU103)</f>
        <v>1.3562582832975928E-2</v>
      </c>
      <c r="C103" s="63"/>
      <c r="D103" s="64">
        <f t="shared" ref="D103:BU103" si="194">(D101/D102)*51.9</f>
        <v>54.272142932777797</v>
      </c>
      <c r="E103" s="64">
        <f t="shared" si="194"/>
        <v>55.037075672073442</v>
      </c>
      <c r="F103" s="64">
        <f t="shared" si="194"/>
        <v>54.135491916212295</v>
      </c>
      <c r="G103" s="64">
        <f t="shared" si="194"/>
        <v>53.213809915246678</v>
      </c>
      <c r="H103" s="64">
        <f t="shared" si="194"/>
        <v>54.699073491292978</v>
      </c>
      <c r="I103" s="64">
        <f t="shared" si="194"/>
        <v>54.221101946453473</v>
      </c>
      <c r="J103" s="64">
        <f t="shared" si="194"/>
        <v>54.466463130724151</v>
      </c>
      <c r="K103" s="64">
        <f t="shared" si="194"/>
        <v>53.244289284611504</v>
      </c>
      <c r="L103" s="64">
        <f t="shared" si="194"/>
        <v>54.490343295579287</v>
      </c>
      <c r="M103" s="64">
        <f t="shared" si="194"/>
        <v>54.657786219055836</v>
      </c>
      <c r="N103" s="64">
        <f t="shared" si="194"/>
        <v>52.8665792434889</v>
      </c>
      <c r="O103" s="64">
        <f t="shared" si="194"/>
        <v>54.080214841444828</v>
      </c>
      <c r="P103" s="64">
        <f t="shared" si="194"/>
        <v>53.654150067136008</v>
      </c>
      <c r="Q103" s="64">
        <f t="shared" si="194"/>
        <v>54.0050100929274</v>
      </c>
      <c r="R103" s="64">
        <f t="shared" si="194"/>
        <v>54.589239784031143</v>
      </c>
      <c r="S103" s="64">
        <f t="shared" si="194"/>
        <v>53.701479352837829</v>
      </c>
      <c r="T103" s="64">
        <f t="shared" si="194"/>
        <v>53.970351385799219</v>
      </c>
      <c r="U103" s="64">
        <f t="shared" si="194"/>
        <v>53.398815885727799</v>
      </c>
      <c r="V103" s="64">
        <f t="shared" si="194"/>
        <v>54.8614061314887</v>
      </c>
      <c r="W103" s="64">
        <f t="shared" si="194"/>
        <v>54.812198441393427</v>
      </c>
      <c r="X103" s="64">
        <f t="shared" si="194"/>
        <v>53.642256007160711</v>
      </c>
      <c r="Y103" s="64">
        <f t="shared" si="194"/>
        <v>55.062075392996491</v>
      </c>
      <c r="Z103" s="64">
        <f t="shared" si="194"/>
        <v>54.034239060211625</v>
      </c>
      <c r="AA103" s="64">
        <f t="shared" si="194"/>
        <v>54.398438929775502</v>
      </c>
      <c r="AB103" s="64">
        <f t="shared" si="194"/>
        <v>55.307483827140345</v>
      </c>
      <c r="AC103" s="64">
        <f t="shared" si="194"/>
        <v>55.26301093834202</v>
      </c>
      <c r="AD103" s="64">
        <f t="shared" si="194"/>
        <v>55.119636095783648</v>
      </c>
      <c r="AE103" s="64">
        <f t="shared" si="194"/>
        <v>55.495971543373386</v>
      </c>
      <c r="AF103" s="64">
        <f t="shared" si="194"/>
        <v>54.435958748208719</v>
      </c>
      <c r="AG103" s="64">
        <f t="shared" si="194"/>
        <v>55.353018952933901</v>
      </c>
      <c r="AH103" s="64">
        <f t="shared" si="194"/>
        <v>54.647420290163936</v>
      </c>
      <c r="AI103" s="64">
        <f t="shared" si="194"/>
        <v>55.407482140942186</v>
      </c>
      <c r="AJ103" s="64">
        <f t="shared" si="194"/>
        <v>53.923144132215697</v>
      </c>
      <c r="AK103" s="64">
        <f t="shared" si="194"/>
        <v>55.351036536852284</v>
      </c>
      <c r="AL103" s="64">
        <f t="shared" si="194"/>
        <v>55.576230477429604</v>
      </c>
      <c r="AM103" s="64">
        <f t="shared" si="194"/>
        <v>54.129502635956413</v>
      </c>
      <c r="AN103" s="64">
        <f t="shared" si="194"/>
        <v>53.314326199450356</v>
      </c>
      <c r="AO103" s="64">
        <f t="shared" si="194"/>
        <v>54.972520434036703</v>
      </c>
      <c r="AP103" s="64">
        <f t="shared" si="194"/>
        <v>53.376499235749911</v>
      </c>
      <c r="AQ103" s="64">
        <f t="shared" si="194"/>
        <v>54.012842040497333</v>
      </c>
      <c r="AR103" s="64">
        <f t="shared" si="194"/>
        <v>54.860482718883091</v>
      </c>
      <c r="AS103" s="64">
        <f t="shared" si="194"/>
        <v>55.111225297319535</v>
      </c>
      <c r="AT103" s="64">
        <f t="shared" si="194"/>
        <v>54.114755221825938</v>
      </c>
      <c r="AU103" s="64">
        <f t="shared" si="194"/>
        <v>54.216410371602528</v>
      </c>
      <c r="AV103" s="64">
        <f t="shared" si="194"/>
        <v>55.157220479939987</v>
      </c>
      <c r="AW103" s="64">
        <f t="shared" si="194"/>
        <v>54.897683170691927</v>
      </c>
      <c r="AX103" s="64">
        <f t="shared" si="194"/>
        <v>54.317688985797901</v>
      </c>
      <c r="AY103" s="64">
        <f t="shared" si="194"/>
        <v>53.567352160948602</v>
      </c>
      <c r="AZ103" s="64">
        <f t="shared" si="194"/>
        <v>54.232246675545461</v>
      </c>
      <c r="BA103" s="64">
        <f t="shared" si="194"/>
        <v>54.997769015800479</v>
      </c>
      <c r="BB103" s="64">
        <f t="shared" si="194"/>
        <v>54.920121286415181</v>
      </c>
      <c r="BC103" s="64">
        <f t="shared" si="194"/>
        <v>55.157480464703475</v>
      </c>
      <c r="BD103" s="64">
        <f t="shared" si="194"/>
        <v>55.600454021825776</v>
      </c>
      <c r="BE103" s="64">
        <f t="shared" si="194"/>
        <v>55.214640184565326</v>
      </c>
      <c r="BF103" s="64">
        <f t="shared" si="194"/>
        <v>53.893157829729446</v>
      </c>
      <c r="BG103" s="64">
        <f t="shared" si="194"/>
        <v>55.523945340560282</v>
      </c>
      <c r="BH103" s="64">
        <f t="shared" si="194"/>
        <v>53.680684625518253</v>
      </c>
      <c r="BI103" s="64">
        <f t="shared" si="194"/>
        <v>54.149380962593696</v>
      </c>
      <c r="BJ103" s="64">
        <f t="shared" si="194"/>
        <v>55.269629677709652</v>
      </c>
      <c r="BK103" s="64">
        <f t="shared" si="194"/>
        <v>55.142457707328681</v>
      </c>
      <c r="BL103" s="64">
        <f t="shared" si="194"/>
        <v>55.379279227854553</v>
      </c>
      <c r="BM103" s="64">
        <f t="shared" si="194"/>
        <v>56.053470029084153</v>
      </c>
      <c r="BN103" s="64">
        <f t="shared" si="194"/>
        <v>55.526301781144561</v>
      </c>
      <c r="BO103" s="64">
        <f t="shared" si="194"/>
        <v>55.104439823731617</v>
      </c>
      <c r="BP103" s="64">
        <f t="shared" si="194"/>
        <v>55.163224249877537</v>
      </c>
      <c r="BQ103" s="64">
        <f t="shared" si="194"/>
        <v>55.520957138751641</v>
      </c>
      <c r="BR103" s="64">
        <f t="shared" si="194"/>
        <v>54.186986987146767</v>
      </c>
      <c r="BS103" s="64">
        <f t="shared" si="194"/>
        <v>55.930182125617549</v>
      </c>
      <c r="BT103" s="64">
        <f t="shared" si="194"/>
        <v>55.547613541628294</v>
      </c>
      <c r="BU103" s="64">
        <f t="shared" si="194"/>
        <v>54.169844941859679</v>
      </c>
      <c r="BW103" s="66">
        <f>STDEV(BY103:EP103)/AVERAGE(BY103:EP103)</f>
        <v>2.4590707953596393E-2</v>
      </c>
      <c r="BX103" s="67"/>
      <c r="BY103" s="68">
        <f>((BY101/BY102)*51.9)</f>
        <v>12.88696149689472</v>
      </c>
      <c r="BZ103" s="68">
        <f t="shared" ref="BZ103:EP103" si="195">((BZ101/BZ102)*51.9)</f>
        <v>13.164163143609237</v>
      </c>
      <c r="CA103" s="68">
        <f t="shared" si="195"/>
        <v>13.395831042131237</v>
      </c>
      <c r="CB103" s="68">
        <f t="shared" si="195"/>
        <v>13.005952468330367</v>
      </c>
      <c r="CC103" s="68">
        <f t="shared" si="195"/>
        <v>13.298431677152067</v>
      </c>
      <c r="CD103" s="68">
        <f t="shared" si="195"/>
        <v>12.950521396269083</v>
      </c>
      <c r="CE103" s="68">
        <f t="shared" si="195"/>
        <v>13.128922368259138</v>
      </c>
      <c r="CF103" s="68">
        <f t="shared" si="195"/>
        <v>13.078712852796816</v>
      </c>
      <c r="CG103" s="68">
        <f t="shared" si="195"/>
        <v>13.383462903387239</v>
      </c>
      <c r="CH103" s="68">
        <f t="shared" si="195"/>
        <v>13.504215104531585</v>
      </c>
      <c r="CI103" s="68">
        <f t="shared" si="195"/>
        <v>13.054277775833679</v>
      </c>
      <c r="CJ103" s="68">
        <f t="shared" si="195"/>
        <v>13.102349978986139</v>
      </c>
      <c r="CK103" s="68">
        <f t="shared" si="195"/>
        <v>13.334236859738821</v>
      </c>
      <c r="CL103" s="68">
        <f t="shared" si="195"/>
        <v>13.042562735758233</v>
      </c>
      <c r="CM103" s="68">
        <f t="shared" si="195"/>
        <v>13.445979697104278</v>
      </c>
      <c r="CN103" s="68">
        <f t="shared" si="195"/>
        <v>13.343281542437063</v>
      </c>
      <c r="CO103" s="68">
        <f t="shared" si="195"/>
        <v>13.229506618257108</v>
      </c>
      <c r="CP103" s="68">
        <f t="shared" si="195"/>
        <v>13.322837523338848</v>
      </c>
      <c r="CQ103" s="68">
        <f t="shared" si="195"/>
        <v>13.506558403111935</v>
      </c>
      <c r="CR103" s="68">
        <f t="shared" si="195"/>
        <v>13.635627989359351</v>
      </c>
      <c r="CS103" s="68">
        <f t="shared" si="195"/>
        <v>13.313534432693931</v>
      </c>
      <c r="CT103" s="68">
        <f t="shared" si="195"/>
        <v>13.088368573496796</v>
      </c>
      <c r="CU103" s="68">
        <f t="shared" si="195"/>
        <v>12.994488323580169</v>
      </c>
      <c r="CV103" s="68">
        <f t="shared" si="195"/>
        <v>13.52593111597842</v>
      </c>
      <c r="CW103" s="68">
        <f t="shared" si="195"/>
        <v>13.606623490033845</v>
      </c>
      <c r="CX103" s="68">
        <f t="shared" si="195"/>
        <v>13.152729363448806</v>
      </c>
      <c r="CY103" s="68">
        <f t="shared" si="195"/>
        <v>13.711432709638308</v>
      </c>
      <c r="CZ103" s="68">
        <f t="shared" si="195"/>
        <v>13.606785653240486</v>
      </c>
      <c r="DA103" s="68">
        <f t="shared" si="195"/>
        <v>13.225383474041289</v>
      </c>
      <c r="DB103" s="68">
        <f t="shared" si="195"/>
        <v>13.001745441950062</v>
      </c>
      <c r="DC103" s="68">
        <f t="shared" si="195"/>
        <v>13.143616170181973</v>
      </c>
      <c r="DD103" s="68">
        <f t="shared" si="195"/>
        <v>12.890648446058991</v>
      </c>
      <c r="DE103" s="68">
        <f t="shared" si="195"/>
        <v>13.429961356334713</v>
      </c>
      <c r="DF103" s="68">
        <f t="shared" si="195"/>
        <v>13.231549241640639</v>
      </c>
      <c r="DG103" s="68">
        <f t="shared" si="195"/>
        <v>13.142634988812379</v>
      </c>
      <c r="DH103" s="68">
        <f t="shared" si="195"/>
        <v>13.610336789697898</v>
      </c>
      <c r="DI103" s="68">
        <f t="shared" si="195"/>
        <v>13.300294854365474</v>
      </c>
      <c r="DJ103" s="68">
        <f t="shared" si="195"/>
        <v>13.156294954301988</v>
      </c>
      <c r="DK103" s="68">
        <f t="shared" si="195"/>
        <v>13.382612039111212</v>
      </c>
      <c r="DL103" s="68">
        <f t="shared" si="195"/>
        <v>13.388024024106967</v>
      </c>
      <c r="DM103" s="68">
        <f t="shared" si="195"/>
        <v>13.517010791121615</v>
      </c>
      <c r="DN103" s="68">
        <f t="shared" si="195"/>
        <v>13.350831906504652</v>
      </c>
      <c r="DO103" s="68">
        <f t="shared" si="195"/>
        <v>13.393096084557467</v>
      </c>
      <c r="DP103" s="68">
        <f t="shared" si="195"/>
        <v>13.01182364373998</v>
      </c>
      <c r="DQ103" s="68">
        <f t="shared" si="195"/>
        <v>13.389531354040408</v>
      </c>
      <c r="DR103" s="68">
        <f t="shared" si="195"/>
        <v>13.749394108984182</v>
      </c>
      <c r="DS103" s="68">
        <f t="shared" si="195"/>
        <v>13.77887781474556</v>
      </c>
      <c r="DT103" s="68">
        <f t="shared" si="195"/>
        <v>13.800990338487511</v>
      </c>
      <c r="DU103" s="68">
        <f t="shared" si="195"/>
        <v>13.492025485243774</v>
      </c>
      <c r="DV103" s="68">
        <f t="shared" si="195"/>
        <v>13.299261957364546</v>
      </c>
      <c r="DW103" s="68">
        <f t="shared" si="195"/>
        <v>13.426273597936307</v>
      </c>
      <c r="DX103" s="68">
        <f t="shared" si="195"/>
        <v>13.262550717312097</v>
      </c>
      <c r="DY103" s="68">
        <f t="shared" si="195"/>
        <v>13.346656939549971</v>
      </c>
      <c r="DZ103" s="68">
        <f t="shared" si="195"/>
        <v>13.566461832625068</v>
      </c>
      <c r="EA103" s="68">
        <f t="shared" si="195"/>
        <v>13.366398737392091</v>
      </c>
      <c r="EB103" s="68">
        <f t="shared" si="195"/>
        <v>13.60304765570922</v>
      </c>
      <c r="EC103" s="68">
        <f t="shared" si="195"/>
        <v>13.470463504784219</v>
      </c>
      <c r="ED103" s="68">
        <f t="shared" si="195"/>
        <v>13.586386081439148</v>
      </c>
      <c r="EE103" s="68">
        <f t="shared" si="195"/>
        <v>13.454094821043052</v>
      </c>
      <c r="EF103" s="68">
        <f t="shared" si="195"/>
        <v>13.440400784680593</v>
      </c>
      <c r="EG103" s="68">
        <f t="shared" si="195"/>
        <v>13.47329571768234</v>
      </c>
      <c r="EH103" s="68">
        <f t="shared" si="195"/>
        <v>13.255911885692047</v>
      </c>
      <c r="EI103" s="68">
        <f t="shared" si="195"/>
        <v>13.196010596921802</v>
      </c>
      <c r="EJ103" s="68">
        <f t="shared" si="195"/>
        <v>13.100217499475256</v>
      </c>
      <c r="EK103" s="68">
        <f t="shared" si="195"/>
        <v>13.031714265228116</v>
      </c>
      <c r="EL103" s="68">
        <f t="shared" si="195"/>
        <v>12.771020709800798</v>
      </c>
      <c r="EM103" s="68">
        <f t="shared" si="195"/>
        <v>12.95937394581065</v>
      </c>
      <c r="EN103" s="68">
        <f t="shared" si="195"/>
        <v>12.013152906019915</v>
      </c>
      <c r="EO103" s="68">
        <f t="shared" si="195"/>
        <v>12.563608619892724</v>
      </c>
      <c r="EP103" s="68">
        <f t="shared" si="195"/>
        <v>12.051938417398857</v>
      </c>
      <c r="EQ103" s="87"/>
      <c r="ER103" s="88">
        <f>((ER101/ER102)*51.9)</f>
        <v>8.4362318683163355</v>
      </c>
      <c r="ES103" s="88">
        <f t="shared" ref="ES103:HD103" si="196">((ES101/ES102)*51.9)</f>
        <v>19.818437394632987</v>
      </c>
      <c r="ET103" s="88">
        <f t="shared" si="196"/>
        <v>21.483045751321995</v>
      </c>
      <c r="EU103" s="88">
        <f t="shared" si="196"/>
        <v>42.72639228476077</v>
      </c>
      <c r="EV103" s="88">
        <f t="shared" si="196"/>
        <v>8.9605607444906852</v>
      </c>
      <c r="EW103" s="88">
        <f t="shared" si="196"/>
        <v>89.573994977180277</v>
      </c>
      <c r="EX103" s="88">
        <f t="shared" si="196"/>
        <v>9.3439703196348241</v>
      </c>
      <c r="EY103" s="88">
        <f t="shared" si="196"/>
        <v>22.746063837791507</v>
      </c>
      <c r="EZ103" s="88">
        <f t="shared" si="196"/>
        <v>15.866624019813079</v>
      </c>
      <c r="FA103" s="88">
        <f t="shared" si="196"/>
        <v>20.957965918990929</v>
      </c>
      <c r="FB103" s="88">
        <f t="shared" si="196"/>
        <v>25.109317616056178</v>
      </c>
      <c r="FC103" s="88">
        <f t="shared" si="196"/>
        <v>16.076908212903621</v>
      </c>
      <c r="FD103" s="88">
        <f t="shared" si="196"/>
        <v>12.717031287744982</v>
      </c>
      <c r="FE103" s="88">
        <f t="shared" si="196"/>
        <v>8.508883802411475</v>
      </c>
      <c r="FF103" s="88">
        <f t="shared" si="196"/>
        <v>23.548747317295554</v>
      </c>
      <c r="FG103" s="88">
        <f t="shared" si="196"/>
        <v>19.675684147775556</v>
      </c>
      <c r="FH103" s="88">
        <f t="shared" si="196"/>
        <v>27.134269239673433</v>
      </c>
      <c r="FI103" s="88">
        <f t="shared" si="196"/>
        <v>10.851507788170837</v>
      </c>
      <c r="FJ103" s="88">
        <f t="shared" si="196"/>
        <v>22.59937492138631</v>
      </c>
      <c r="FK103" s="88">
        <f t="shared" si="196"/>
        <v>20.02648674209015</v>
      </c>
      <c r="FL103" s="88">
        <f t="shared" si="196"/>
        <v>17.810496448768582</v>
      </c>
      <c r="FM103" s="88">
        <f t="shared" si="196"/>
        <v>16.165102277914968</v>
      </c>
      <c r="FN103" s="88">
        <f t="shared" si="196"/>
        <v>15.659262343267871</v>
      </c>
      <c r="FO103" s="88">
        <f t="shared" si="196"/>
        <v>11.46823074029656</v>
      </c>
      <c r="FP103" s="88">
        <f t="shared" si="196"/>
        <v>15.918452215257931</v>
      </c>
      <c r="FQ103" s="88">
        <f t="shared" si="196"/>
        <v>18.273086248779745</v>
      </c>
      <c r="FR103" s="88">
        <f t="shared" si="196"/>
        <v>13.312899992035527</v>
      </c>
      <c r="FS103" s="88">
        <f t="shared" si="196"/>
        <v>15.005510975797629</v>
      </c>
      <c r="FT103" s="88">
        <f t="shared" si="196"/>
        <v>92.286524556382574</v>
      </c>
      <c r="FU103" s="88">
        <f t="shared" si="196"/>
        <v>15.381820797712077</v>
      </c>
      <c r="FV103" s="88">
        <f t="shared" si="196"/>
        <v>17.916010982767265</v>
      </c>
      <c r="FW103" s="88">
        <f t="shared" si="196"/>
        <v>8.4942396515769509</v>
      </c>
      <c r="FX103" s="88">
        <f t="shared" si="196"/>
        <v>52.311592914451786</v>
      </c>
      <c r="FY103" s="88">
        <f t="shared" si="196"/>
        <v>12.32388848664961</v>
      </c>
      <c r="FZ103" s="88">
        <f t="shared" si="196"/>
        <v>18.384418343743818</v>
      </c>
      <c r="GA103" s="88">
        <f t="shared" si="196"/>
        <v>12.529610518686962</v>
      </c>
      <c r="GB103" s="88">
        <f t="shared" si="196"/>
        <v>16.612545350099897</v>
      </c>
      <c r="GC103" s="88">
        <f t="shared" si="196"/>
        <v>13.578068957694228</v>
      </c>
      <c r="GD103" s="88">
        <f t="shared" si="196"/>
        <v>14.576583635332433</v>
      </c>
      <c r="GE103" s="88">
        <f t="shared" si="196"/>
        <v>16.584975237036218</v>
      </c>
      <c r="GF103" s="88">
        <f t="shared" si="196"/>
        <v>26.868479773228866</v>
      </c>
      <c r="GG103" s="88">
        <f t="shared" si="196"/>
        <v>14.847028494220552</v>
      </c>
      <c r="GH103" s="88">
        <f t="shared" si="196"/>
        <v>42.634780837140646</v>
      </c>
      <c r="GI103" s="88">
        <f t="shared" si="196"/>
        <v>28.767576851186693</v>
      </c>
      <c r="GJ103" s="88">
        <f t="shared" si="196"/>
        <v>18.642682523533004</v>
      </c>
      <c r="GK103" s="88">
        <f t="shared" si="196"/>
        <v>9.3155328772562758</v>
      </c>
      <c r="GL103" s="88">
        <f t="shared" si="196"/>
        <v>8.568321919466797</v>
      </c>
      <c r="GM103" s="88">
        <f t="shared" si="196"/>
        <v>15.092138983316641</v>
      </c>
      <c r="GN103" s="88">
        <f t="shared" si="196"/>
        <v>13.350140138611867</v>
      </c>
      <c r="GO103" s="88">
        <f t="shared" si="196"/>
        <v>11.683180793364533</v>
      </c>
      <c r="GP103" s="88">
        <f t="shared" si="196"/>
        <v>23.147699364052883</v>
      </c>
      <c r="GQ103" s="88">
        <f t="shared" si="196"/>
        <v>9.2935000313628429</v>
      </c>
      <c r="GR103" s="88">
        <f t="shared" si="196"/>
        <v>22.605289780384652</v>
      </c>
      <c r="GS103" s="88">
        <f t="shared" si="196"/>
        <v>17.664491876911892</v>
      </c>
      <c r="GT103" s="88">
        <f t="shared" si="196"/>
        <v>17.941475429122647</v>
      </c>
      <c r="GU103" s="88">
        <f t="shared" si="196"/>
        <v>10.384089538269127</v>
      </c>
      <c r="GV103" s="88">
        <f t="shared" si="196"/>
        <v>19.12120342498374</v>
      </c>
      <c r="GW103" s="88">
        <f t="shared" si="196"/>
        <v>14.604827166105791</v>
      </c>
      <c r="GX103" s="88">
        <f t="shared" si="196"/>
        <v>17.560905027604434</v>
      </c>
      <c r="GY103" s="88">
        <f t="shared" si="196"/>
        <v>22.044201402445559</v>
      </c>
      <c r="GZ103" s="88">
        <f t="shared" si="196"/>
        <v>21.005090771051101</v>
      </c>
      <c r="HA103" s="88">
        <f t="shared" si="196"/>
        <v>20.33244003491534</v>
      </c>
      <c r="HB103" s="88">
        <f t="shared" si="196"/>
        <v>8.7921502989199016</v>
      </c>
      <c r="HC103" s="88">
        <f t="shared" si="196"/>
        <v>22.143726290598977</v>
      </c>
      <c r="HD103" s="88">
        <f t="shared" si="196"/>
        <v>18.46370965247824</v>
      </c>
      <c r="HE103" s="88">
        <f t="shared" ref="HE103:JP103" si="197">((HE101/HE102)*51.9)</f>
        <v>7.4910242281173218</v>
      </c>
      <c r="HF103" s="88">
        <f t="shared" si="197"/>
        <v>18.063624771563294</v>
      </c>
      <c r="HG103" s="88">
        <f t="shared" si="197"/>
        <v>19.959870105222585</v>
      </c>
      <c r="HH103" s="88">
        <f t="shared" si="197"/>
        <v>17.387707669246655</v>
      </c>
      <c r="HI103" s="88">
        <f t="shared" si="197"/>
        <v>7.2126068621060133</v>
      </c>
      <c r="HJ103" s="88">
        <f t="shared" si="197"/>
        <v>29.564150704453983</v>
      </c>
      <c r="HK103" s="88">
        <f t="shared" si="197"/>
        <v>29.411163744959026</v>
      </c>
      <c r="HL103" s="88">
        <f t="shared" si="197"/>
        <v>20.662921331853457</v>
      </c>
      <c r="HM103" s="88">
        <f t="shared" si="197"/>
        <v>22.097795943134098</v>
      </c>
      <c r="HN103" s="88">
        <f t="shared" si="197"/>
        <v>10.97470754916991</v>
      </c>
      <c r="HO103" s="88">
        <f t="shared" si="197"/>
        <v>21.551145064804597</v>
      </c>
      <c r="HP103" s="88">
        <f t="shared" si="197"/>
        <v>12.680226926367739</v>
      </c>
      <c r="HQ103" s="88">
        <f t="shared" si="197"/>
        <v>14.05836110618217</v>
      </c>
      <c r="HR103" s="88">
        <f t="shared" si="197"/>
        <v>16.237839629666382</v>
      </c>
      <c r="HS103" s="88">
        <f t="shared" si="197"/>
        <v>9.1029425179460617</v>
      </c>
      <c r="HT103" s="88">
        <f t="shared" si="197"/>
        <v>65.263053021171856</v>
      </c>
      <c r="HU103" s="88">
        <f t="shared" si="197"/>
        <v>19.676290320406739</v>
      </c>
      <c r="HV103" s="88">
        <f t="shared" si="197"/>
        <v>30.478685114683049</v>
      </c>
      <c r="HW103" s="88">
        <f t="shared" si="197"/>
        <v>11.598763867395865</v>
      </c>
      <c r="HX103" s="88">
        <f t="shared" si="197"/>
        <v>12.892616380856799</v>
      </c>
      <c r="HY103" s="88">
        <f t="shared" si="197"/>
        <v>4.2398953212872836</v>
      </c>
      <c r="HZ103" s="88">
        <f t="shared" si="197"/>
        <v>11.824421521745856</v>
      </c>
      <c r="IA103" s="88">
        <f t="shared" si="197"/>
        <v>16.693618039176577</v>
      </c>
      <c r="IB103" s="88">
        <f t="shared" si="197"/>
        <v>7.6730117454206814</v>
      </c>
      <c r="IC103" s="88">
        <f t="shared" si="197"/>
        <v>12.585350782808554</v>
      </c>
      <c r="ID103" s="88">
        <f t="shared" si="197"/>
        <v>14.95056932962831</v>
      </c>
      <c r="IE103" s="88">
        <f t="shared" si="197"/>
        <v>24.707760604550149</v>
      </c>
      <c r="IF103" s="88">
        <f t="shared" si="197"/>
        <v>22.347227460826097</v>
      </c>
      <c r="IG103" s="88">
        <f t="shared" si="197"/>
        <v>13.856568380127989</v>
      </c>
      <c r="IH103" s="88">
        <f t="shared" si="197"/>
        <v>18.80612412923611</v>
      </c>
      <c r="II103" s="88">
        <f t="shared" si="197"/>
        <v>11.235840260866837</v>
      </c>
      <c r="IJ103" s="88">
        <f t="shared" si="197"/>
        <v>8.8757752808046142</v>
      </c>
      <c r="IK103" s="88">
        <f t="shared" si="197"/>
        <v>21.338866529996753</v>
      </c>
      <c r="IL103" s="88">
        <f t="shared" si="197"/>
        <v>11.550743849022377</v>
      </c>
      <c r="IM103" s="88">
        <f t="shared" si="197"/>
        <v>21.615754407622045</v>
      </c>
      <c r="IN103" s="88">
        <f t="shared" si="197"/>
        <v>18.351563852916648</v>
      </c>
      <c r="IO103" s="88">
        <f t="shared" si="197"/>
        <v>17.293670950639328</v>
      </c>
      <c r="IP103" s="88">
        <f t="shared" si="197"/>
        <v>17.944014588826843</v>
      </c>
      <c r="IQ103" s="88">
        <f t="shared" si="197"/>
        <v>14.180177295176621</v>
      </c>
      <c r="IR103" s="88">
        <f t="shared" si="197"/>
        <v>11.607237792644167</v>
      </c>
      <c r="IS103" s="88">
        <f t="shared" si="197"/>
        <v>14.700261986122854</v>
      </c>
      <c r="IT103" s="88">
        <f t="shared" si="197"/>
        <v>21.694245992415585</v>
      </c>
      <c r="IU103" s="88">
        <f t="shared" si="197"/>
        <v>18.7231357493338</v>
      </c>
      <c r="IV103" s="88">
        <f t="shared" si="197"/>
        <v>12.613393415985527</v>
      </c>
      <c r="IW103" s="88">
        <f t="shared" si="197"/>
        <v>134.6842360424971</v>
      </c>
      <c r="IX103" s="88">
        <f t="shared" si="197"/>
        <v>12.332212864292806</v>
      </c>
      <c r="IY103" s="88">
        <f t="shared" si="197"/>
        <v>9.7283224900080345</v>
      </c>
      <c r="IZ103" s="88">
        <f t="shared" si="197"/>
        <v>7.9307064585688964</v>
      </c>
      <c r="JA103" s="88">
        <f t="shared" si="197"/>
        <v>13.70058297074965</v>
      </c>
      <c r="JB103" s="88">
        <f t="shared" si="197"/>
        <v>13.111612545276456</v>
      </c>
      <c r="JC103" s="88">
        <f t="shared" si="197"/>
        <v>16.16343243020993</v>
      </c>
      <c r="JD103" s="88">
        <f t="shared" si="197"/>
        <v>14.072010850506192</v>
      </c>
      <c r="JE103" s="88">
        <f t="shared" si="197"/>
        <v>14.28804226002053</v>
      </c>
      <c r="JF103" s="88">
        <f t="shared" si="197"/>
        <v>24.534032423730512</v>
      </c>
      <c r="JG103" s="88">
        <f t="shared" si="197"/>
        <v>21.189328299253106</v>
      </c>
      <c r="JH103" s="88">
        <f t="shared" si="197"/>
        <v>8.329246332105571</v>
      </c>
      <c r="JI103" s="88">
        <f t="shared" si="197"/>
        <v>23.98861574830962</v>
      </c>
      <c r="JJ103" s="88">
        <f t="shared" si="197"/>
        <v>18.205216779818596</v>
      </c>
      <c r="JK103" s="88">
        <f t="shared" si="197"/>
        <v>18.625532773736616</v>
      </c>
      <c r="JL103" s="88">
        <f t="shared" si="197"/>
        <v>17.039329475376771</v>
      </c>
      <c r="JM103" s="88">
        <f t="shared" si="197"/>
        <v>12.739146636473148</v>
      </c>
      <c r="JN103" s="88">
        <f t="shared" si="197"/>
        <v>21.033357565800905</v>
      </c>
      <c r="JO103" s="88">
        <f t="shared" si="197"/>
        <v>61.913397768456086</v>
      </c>
      <c r="JP103" s="88">
        <f t="shared" si="197"/>
        <v>20.953152952244103</v>
      </c>
      <c r="JQ103" s="88">
        <f t="shared" ref="JQ103:MB103" si="198">((JQ101/JQ102)*51.9)</f>
        <v>17.986397910761877</v>
      </c>
      <c r="JR103" s="88">
        <f t="shared" si="198"/>
        <v>11.240156558854848</v>
      </c>
      <c r="JS103" s="88">
        <f t="shared" si="198"/>
        <v>10.74485733022472</v>
      </c>
      <c r="JT103" s="88">
        <f t="shared" si="198"/>
        <v>9.6126211230374974</v>
      </c>
      <c r="JU103" s="88">
        <f t="shared" si="198"/>
        <v>12.835184118445637</v>
      </c>
      <c r="JV103" s="88">
        <f t="shared" si="198"/>
        <v>11.636429881621426</v>
      </c>
      <c r="JW103" s="88">
        <f t="shared" si="198"/>
        <v>16.405051888568668</v>
      </c>
      <c r="JX103" s="88">
        <f t="shared" si="198"/>
        <v>61.036823181975478</v>
      </c>
      <c r="JY103" s="88">
        <f t="shared" si="198"/>
        <v>13.330245933846506</v>
      </c>
      <c r="JZ103" s="88">
        <f t="shared" si="198"/>
        <v>72.917875787120167</v>
      </c>
      <c r="KA103" s="88">
        <f t="shared" si="198"/>
        <v>28.837419010103616</v>
      </c>
      <c r="KB103" s="88">
        <f t="shared" si="198"/>
        <v>9.91631474666762</v>
      </c>
      <c r="KC103" s="88">
        <f t="shared" si="198"/>
        <v>14.031351582317463</v>
      </c>
      <c r="KD103" s="88">
        <f t="shared" si="198"/>
        <v>14.087729299264051</v>
      </c>
      <c r="KE103" s="88">
        <f t="shared" si="198"/>
        <v>13.181830876558301</v>
      </c>
      <c r="KF103" s="88">
        <f t="shared" si="198"/>
        <v>9.1163232718543892</v>
      </c>
      <c r="KG103" s="88">
        <f t="shared" si="198"/>
        <v>10.812529703238752</v>
      </c>
      <c r="KH103" s="88">
        <f t="shared" si="198"/>
        <v>8.329866811760759</v>
      </c>
      <c r="KI103" s="88">
        <f t="shared" si="198"/>
        <v>10.368400085532052</v>
      </c>
      <c r="KJ103" s="88">
        <f t="shared" si="198"/>
        <v>21.47081463418316</v>
      </c>
      <c r="KK103" s="88">
        <f t="shared" si="198"/>
        <v>11.87802117709904</v>
      </c>
      <c r="KL103" s="88">
        <f t="shared" si="198"/>
        <v>15.912687576648453</v>
      </c>
      <c r="KM103" s="88">
        <f t="shared" si="198"/>
        <v>45.276779102174771</v>
      </c>
      <c r="KN103" s="88">
        <f t="shared" si="198"/>
        <v>9.7223734995249984</v>
      </c>
      <c r="KO103" s="88">
        <f t="shared" si="198"/>
        <v>16.448006961604381</v>
      </c>
      <c r="KP103" s="88">
        <f t="shared" si="198"/>
        <v>12.071203760315621</v>
      </c>
      <c r="KQ103" s="88">
        <f t="shared" si="198"/>
        <v>48.785141820378556</v>
      </c>
      <c r="KR103" s="88">
        <f t="shared" si="198"/>
        <v>16.252171737126364</v>
      </c>
      <c r="KS103" s="88">
        <f t="shared" si="198"/>
        <v>40.975814007932541</v>
      </c>
      <c r="KT103" s="88">
        <f t="shared" si="198"/>
        <v>41.175736064810707</v>
      </c>
      <c r="KU103" s="88">
        <f t="shared" si="198"/>
        <v>28.824256449250086</v>
      </c>
      <c r="KV103" s="88">
        <f t="shared" si="198"/>
        <v>50.70221257915297</v>
      </c>
      <c r="KW103" s="88">
        <f t="shared" si="198"/>
        <v>16.17408649843583</v>
      </c>
      <c r="KX103" s="88">
        <f t="shared" si="198"/>
        <v>8.6131717124615417</v>
      </c>
      <c r="KY103" s="88">
        <f t="shared" si="198"/>
        <v>15.525686788774806</v>
      </c>
      <c r="KZ103" s="88">
        <f t="shared" si="198"/>
        <v>10.037192211286973</v>
      </c>
      <c r="LA103" s="88">
        <f t="shared" si="198"/>
        <v>25.423167742344905</v>
      </c>
      <c r="LB103" s="88">
        <f t="shared" si="198"/>
        <v>16.023976470446524</v>
      </c>
      <c r="LC103" s="88">
        <f t="shared" si="198"/>
        <v>13.006195632065019</v>
      </c>
      <c r="LD103" s="88">
        <f t="shared" si="198"/>
        <v>15.821988814518022</v>
      </c>
      <c r="LE103" s="88">
        <f t="shared" si="198"/>
        <v>27.383103336012045</v>
      </c>
      <c r="LF103" s="88">
        <f t="shared" si="198"/>
        <v>23.882698337030245</v>
      </c>
      <c r="LG103" s="88">
        <f t="shared" si="198"/>
        <v>19.197144567360795</v>
      </c>
      <c r="LH103" s="88">
        <f t="shared" si="198"/>
        <v>11.034514120953851</v>
      </c>
      <c r="LI103" s="88">
        <f t="shared" si="198"/>
        <v>17.509830530140199</v>
      </c>
      <c r="LJ103" s="88">
        <f t="shared" si="198"/>
        <v>15.103522145272624</v>
      </c>
      <c r="LK103" s="88">
        <f t="shared" si="198"/>
        <v>20.53496561683259</v>
      </c>
      <c r="LL103" s="88">
        <f t="shared" si="198"/>
        <v>15.809532779184172</v>
      </c>
      <c r="LM103" s="88">
        <f t="shared" si="198"/>
        <v>43.003825319924943</v>
      </c>
      <c r="LN103" s="88">
        <f t="shared" si="198"/>
        <v>21.806672244654958</v>
      </c>
      <c r="LO103" s="88">
        <f t="shared" si="198"/>
        <v>25.711664073411669</v>
      </c>
      <c r="LP103" s="88">
        <f t="shared" si="198"/>
        <v>22.756461268957189</v>
      </c>
      <c r="LQ103" s="88">
        <f t="shared" si="198"/>
        <v>12.967150294875143</v>
      </c>
      <c r="LR103" s="88">
        <f t="shared" si="198"/>
        <v>14.319251022123501</v>
      </c>
      <c r="LS103" s="88">
        <f t="shared" si="198"/>
        <v>13.326973018418567</v>
      </c>
      <c r="LT103" s="88">
        <f t="shared" si="198"/>
        <v>22.306415273165058</v>
      </c>
      <c r="LU103" s="88">
        <f t="shared" si="198"/>
        <v>47.091252229825542</v>
      </c>
      <c r="LV103" s="88">
        <f t="shared" si="198"/>
        <v>22.10363963563897</v>
      </c>
      <c r="LW103" s="88">
        <f t="shared" si="198"/>
        <v>9.7496762569079145</v>
      </c>
      <c r="LX103" s="88">
        <f t="shared" si="198"/>
        <v>9.8468840715637072</v>
      </c>
      <c r="LY103" s="88">
        <f t="shared" si="198"/>
        <v>19.658462188711546</v>
      </c>
      <c r="LZ103" s="88">
        <f t="shared" si="198"/>
        <v>19.632690925016597</v>
      </c>
      <c r="MA103" s="88">
        <f t="shared" si="198"/>
        <v>14.522307645573227</v>
      </c>
      <c r="MB103" s="88">
        <f t="shared" si="198"/>
        <v>19.770011882549039</v>
      </c>
      <c r="MC103" s="88">
        <f t="shared" ref="MC103:ON103" si="199">((MC101/MC102)*51.9)</f>
        <v>16.517029904264142</v>
      </c>
      <c r="MD103" s="88">
        <f t="shared" si="199"/>
        <v>23.103391018049159</v>
      </c>
      <c r="ME103" s="88">
        <f t="shared" si="199"/>
        <v>30.443171655338539</v>
      </c>
      <c r="MF103" s="88">
        <f t="shared" si="199"/>
        <v>10.197996877398147</v>
      </c>
      <c r="MG103" s="88">
        <f t="shared" si="199"/>
        <v>37.399335835530295</v>
      </c>
      <c r="MH103" s="88">
        <f t="shared" si="199"/>
        <v>11.851805156099587</v>
      </c>
      <c r="MI103" s="88">
        <f t="shared" si="199"/>
        <v>15.580931209170627</v>
      </c>
      <c r="MJ103" s="88">
        <f t="shared" si="199"/>
        <v>13.638379202722804</v>
      </c>
      <c r="MK103" s="88">
        <f t="shared" si="199"/>
        <v>11.585186070271989</v>
      </c>
      <c r="ML103" s="88">
        <f t="shared" si="199"/>
        <v>12.734121618665609</v>
      </c>
      <c r="MM103" s="88">
        <f t="shared" si="199"/>
        <v>17.232645296023271</v>
      </c>
      <c r="MN103" s="88">
        <f t="shared" si="199"/>
        <v>16.050537745782353</v>
      </c>
      <c r="MO103" s="88">
        <f t="shared" si="199"/>
        <v>11.638805513157262</v>
      </c>
      <c r="MP103" s="88">
        <f t="shared" si="199"/>
        <v>11.064600129935208</v>
      </c>
      <c r="MQ103" s="88">
        <f t="shared" si="199"/>
        <v>10.729329831062904</v>
      </c>
      <c r="MR103" s="88">
        <f t="shared" si="199"/>
        <v>10.974307573306332</v>
      </c>
      <c r="MS103" s="88">
        <f t="shared" si="199"/>
        <v>10.965764313609531</v>
      </c>
      <c r="MT103" s="88">
        <f t="shared" si="199"/>
        <v>12.063063436649603</v>
      </c>
      <c r="MU103" s="88">
        <f t="shared" si="199"/>
        <v>216.42710191747182</v>
      </c>
      <c r="MV103" s="88">
        <f t="shared" si="199"/>
        <v>22.761397100429967</v>
      </c>
      <c r="MW103" s="88">
        <f t="shared" si="199"/>
        <v>19.829157078663279</v>
      </c>
      <c r="MX103" s="88">
        <f t="shared" si="199"/>
        <v>12.258448803496757</v>
      </c>
      <c r="MY103" s="88">
        <f t="shared" si="199"/>
        <v>10.066898317458691</v>
      </c>
      <c r="MZ103" s="88">
        <f t="shared" si="199"/>
        <v>20.155111933728485</v>
      </c>
      <c r="NA103" s="88">
        <f t="shared" si="199"/>
        <v>24.191228450197976</v>
      </c>
      <c r="NB103" s="88">
        <f t="shared" si="199"/>
        <v>54.228916633754828</v>
      </c>
      <c r="NC103" s="88">
        <f t="shared" si="199"/>
        <v>14.337666577519828</v>
      </c>
      <c r="ND103" s="88">
        <f t="shared" si="199"/>
        <v>21.579330844856891</v>
      </c>
      <c r="NE103" s="88">
        <f t="shared" si="199"/>
        <v>14.78319256522218</v>
      </c>
      <c r="NF103" s="88">
        <f t="shared" si="199"/>
        <v>20.170441774531493</v>
      </c>
      <c r="NG103" s="88">
        <f t="shared" si="199"/>
        <v>24.556313496141374</v>
      </c>
      <c r="NH103" s="88">
        <f t="shared" si="199"/>
        <v>15.191672156433743</v>
      </c>
      <c r="NI103" s="88">
        <f t="shared" si="199"/>
        <v>8.1166753558838263</v>
      </c>
      <c r="NJ103" s="88">
        <f t="shared" si="199"/>
        <v>17.543311737550674</v>
      </c>
      <c r="NK103" s="88">
        <f t="shared" si="199"/>
        <v>6.1706893994299579</v>
      </c>
      <c r="NL103" s="88">
        <f t="shared" si="199"/>
        <v>20.675072484380671</v>
      </c>
      <c r="NM103" s="88">
        <f t="shared" si="199"/>
        <v>11.570003779708559</v>
      </c>
      <c r="NN103" s="88">
        <f t="shared" si="199"/>
        <v>16.58596645842869</v>
      </c>
      <c r="NO103" s="88">
        <f t="shared" si="199"/>
        <v>17.283218883503807</v>
      </c>
      <c r="NP103" s="88">
        <f t="shared" si="199"/>
        <v>7.7582572985896876</v>
      </c>
      <c r="NQ103" s="88">
        <f t="shared" si="199"/>
        <v>14.44542611228575</v>
      </c>
      <c r="NR103" s="88">
        <f t="shared" si="199"/>
        <v>118.72347587973783</v>
      </c>
      <c r="NS103" s="88">
        <f t="shared" si="199"/>
        <v>41.891326599721857</v>
      </c>
      <c r="NT103" s="88">
        <f t="shared" si="199"/>
        <v>15.550536774504009</v>
      </c>
      <c r="NU103" s="88">
        <f t="shared" si="199"/>
        <v>8.1598545526363218</v>
      </c>
      <c r="NV103" s="88">
        <f t="shared" si="199"/>
        <v>13.142510496586997</v>
      </c>
      <c r="NW103" s="88">
        <f t="shared" si="199"/>
        <v>25.779849023005383</v>
      </c>
      <c r="NX103" s="88">
        <f t="shared" si="199"/>
        <v>32.025488172836575</v>
      </c>
      <c r="NY103" s="88">
        <f t="shared" si="199"/>
        <v>42.32516432371272</v>
      </c>
      <c r="NZ103" s="88">
        <f t="shared" si="199"/>
        <v>12.626939262905529</v>
      </c>
      <c r="OA103" s="88">
        <f t="shared" si="199"/>
        <v>13.49347035274752</v>
      </c>
      <c r="OB103" s="88">
        <f t="shared" si="199"/>
        <v>12.548989062177883</v>
      </c>
      <c r="OC103" s="88">
        <f t="shared" si="199"/>
        <v>28.009947309848179</v>
      </c>
      <c r="OD103" s="88">
        <f t="shared" si="199"/>
        <v>23.513767220673849</v>
      </c>
      <c r="OE103" s="88">
        <f t="shared" si="199"/>
        <v>28.280238816215824</v>
      </c>
      <c r="OF103" s="88">
        <f t="shared" si="199"/>
        <v>17.188658502610377</v>
      </c>
      <c r="OG103" s="88">
        <f t="shared" si="199"/>
        <v>12.992274056196015</v>
      </c>
      <c r="OH103" s="88">
        <f t="shared" si="199"/>
        <v>17.355368717429073</v>
      </c>
      <c r="OI103" s="88">
        <f t="shared" si="199"/>
        <v>11.9840536202493</v>
      </c>
      <c r="OJ103" s="88">
        <f t="shared" si="199"/>
        <v>16.542719462310881</v>
      </c>
      <c r="OK103" s="88">
        <f t="shared" si="199"/>
        <v>17.315317486170478</v>
      </c>
      <c r="OL103" s="88">
        <f t="shared" si="199"/>
        <v>10.777398622605988</v>
      </c>
      <c r="OM103" s="88">
        <f t="shared" si="199"/>
        <v>18.768207605604012</v>
      </c>
      <c r="ON103" s="88">
        <f t="shared" si="199"/>
        <v>13.453917529758924</v>
      </c>
      <c r="OO103" s="88">
        <f t="shared" ref="OO103:XZ103" si="200">((OO101/OO102)*51.9)</f>
        <v>9.5525421441710687</v>
      </c>
      <c r="OP103" s="88">
        <f t="shared" si="200"/>
        <v>36.220509614649302</v>
      </c>
      <c r="OQ103" s="88">
        <f t="shared" si="200"/>
        <v>6.8214428489966803</v>
      </c>
      <c r="OR103" s="88">
        <f t="shared" si="200"/>
        <v>14.450129463065791</v>
      </c>
      <c r="OS103" s="88">
        <f t="shared" si="200"/>
        <v>41.372824209308511</v>
      </c>
      <c r="OT103" s="88">
        <f t="shared" si="200"/>
        <v>13.325974562906172</v>
      </c>
      <c r="OU103" s="88">
        <f t="shared" si="200"/>
        <v>50.143463556865491</v>
      </c>
      <c r="OV103" s="88">
        <f t="shared" si="200"/>
        <v>32.944614064177664</v>
      </c>
      <c r="OW103" s="88">
        <f t="shared" si="200"/>
        <v>14.520839210666184</v>
      </c>
      <c r="OX103" s="88">
        <f t="shared" si="200"/>
        <v>48.660286355977568</v>
      </c>
      <c r="OY103" s="88">
        <f t="shared" si="200"/>
        <v>25.635736571946889</v>
      </c>
      <c r="OZ103" s="88">
        <f t="shared" si="200"/>
        <v>10.784599774984756</v>
      </c>
      <c r="PA103" s="88">
        <f t="shared" si="200"/>
        <v>19.042062390244332</v>
      </c>
      <c r="PB103" s="88">
        <f t="shared" si="200"/>
        <v>25.174723365702803</v>
      </c>
      <c r="PC103" s="88">
        <f t="shared" si="200"/>
        <v>33.564985450332998</v>
      </c>
      <c r="PD103" s="88">
        <f t="shared" si="200"/>
        <v>10.42713867273117</v>
      </c>
      <c r="PE103" s="88">
        <f t="shared" si="200"/>
        <v>21.388091732884757</v>
      </c>
      <c r="PF103" s="88">
        <f t="shared" si="200"/>
        <v>9.2494837898578979</v>
      </c>
      <c r="PG103" s="88">
        <f t="shared" si="200"/>
        <v>12.040439298241868</v>
      </c>
      <c r="PH103" s="88">
        <f t="shared" si="200"/>
        <v>22.934171526711911</v>
      </c>
      <c r="PI103" s="88">
        <f t="shared" si="200"/>
        <v>14.564404524771771</v>
      </c>
      <c r="PJ103" s="88">
        <f t="shared" si="200"/>
        <v>20.915108898717214</v>
      </c>
      <c r="PK103" s="88">
        <f t="shared" si="200"/>
        <v>56.111073214952853</v>
      </c>
      <c r="PL103" s="88">
        <f t="shared" si="200"/>
        <v>25.297023822078902</v>
      </c>
      <c r="PM103" s="88">
        <f t="shared" si="200"/>
        <v>26.049531749190006</v>
      </c>
      <c r="PN103" s="88">
        <f t="shared" si="200"/>
        <v>22.164521147048024</v>
      </c>
      <c r="PO103" s="88">
        <f t="shared" si="200"/>
        <v>14.694552149931972</v>
      </c>
      <c r="PP103" s="88">
        <f t="shared" si="200"/>
        <v>18.394942064450884</v>
      </c>
      <c r="PQ103" s="88">
        <f t="shared" si="200"/>
        <v>41.154519097803274</v>
      </c>
      <c r="PR103" s="88">
        <f t="shared" si="200"/>
        <v>7.5562425520419465</v>
      </c>
      <c r="PS103" s="88">
        <f t="shared" si="200"/>
        <v>22.996464299852082</v>
      </c>
      <c r="PT103" s="88">
        <f t="shared" si="200"/>
        <v>13.283679999383642</v>
      </c>
      <c r="PU103" s="88">
        <f t="shared" si="200"/>
        <v>13.028032513934367</v>
      </c>
      <c r="PV103" s="88">
        <f t="shared" si="200"/>
        <v>9.2412305233555596</v>
      </c>
      <c r="PW103" s="88">
        <f t="shared" si="200"/>
        <v>19.909801150545142</v>
      </c>
      <c r="PX103" s="88">
        <f t="shared" si="200"/>
        <v>14.522301551074753</v>
      </c>
      <c r="PY103" s="88">
        <f t="shared" si="200"/>
        <v>15.654864001905384</v>
      </c>
      <c r="PZ103" s="88">
        <f t="shared" si="200"/>
        <v>17.470012297404391</v>
      </c>
      <c r="QA103" s="88">
        <f t="shared" si="200"/>
        <v>14.239639634349263</v>
      </c>
      <c r="QB103" s="88">
        <f t="shared" si="200"/>
        <v>14.114744201099143</v>
      </c>
      <c r="QC103" s="88">
        <f t="shared" si="200"/>
        <v>69.581477764536373</v>
      </c>
      <c r="QD103" s="88">
        <f t="shared" si="200"/>
        <v>9.417447846012255</v>
      </c>
      <c r="QE103" s="88">
        <f t="shared" si="200"/>
        <v>13.049575012954111</v>
      </c>
      <c r="QF103" s="88">
        <f t="shared" si="200"/>
        <v>8.6722762956918658</v>
      </c>
      <c r="QG103" s="88">
        <f t="shared" si="200"/>
        <v>8.9105538136411795</v>
      </c>
      <c r="QH103" s="88">
        <f t="shared" si="200"/>
        <v>14.214561367389029</v>
      </c>
      <c r="QI103" s="88">
        <f t="shared" si="200"/>
        <v>11.494422873351294</v>
      </c>
      <c r="QJ103" s="88">
        <f t="shared" si="200"/>
        <v>14.6323024279077</v>
      </c>
      <c r="QK103" s="88">
        <f t="shared" si="200"/>
        <v>16.738722284897165</v>
      </c>
      <c r="QL103" s="88">
        <f t="shared" si="200"/>
        <v>9.3955934292141041</v>
      </c>
      <c r="QM103" s="88">
        <f t="shared" si="200"/>
        <v>14.885554681906159</v>
      </c>
      <c r="QN103" s="88">
        <f t="shared" si="200"/>
        <v>10.450386654923978</v>
      </c>
      <c r="QO103" s="88">
        <f t="shared" si="200"/>
        <v>8.293887617989709</v>
      </c>
      <c r="QP103" s="88">
        <f t="shared" si="200"/>
        <v>15.978131122290401</v>
      </c>
      <c r="QQ103" s="88">
        <f t="shared" si="200"/>
        <v>10.45207923095675</v>
      </c>
      <c r="QR103" s="88">
        <f t="shared" si="200"/>
        <v>13.03362659156776</v>
      </c>
      <c r="QS103" s="88">
        <f t="shared" si="200"/>
        <v>11.940362036735756</v>
      </c>
      <c r="QT103" s="88">
        <f t="shared" si="200"/>
        <v>9.3016066045953298</v>
      </c>
      <c r="QU103" s="88">
        <f t="shared" si="200"/>
        <v>11.329658409368463</v>
      </c>
      <c r="QV103" s="88">
        <f t="shared" si="200"/>
        <v>27.537622676630676</v>
      </c>
      <c r="QW103" s="88">
        <f t="shared" si="200"/>
        <v>10.991976871004976</v>
      </c>
      <c r="QX103" s="88">
        <f t="shared" si="200"/>
        <v>8.0712275766174137</v>
      </c>
      <c r="QY103" s="88">
        <f t="shared" si="200"/>
        <v>13.077807648804411</v>
      </c>
      <c r="QZ103" s="88">
        <f t="shared" si="200"/>
        <v>16.755891902367907</v>
      </c>
      <c r="RA103" s="88">
        <f t="shared" si="200"/>
        <v>29.269670112274959</v>
      </c>
      <c r="RB103" s="88">
        <f t="shared" si="200"/>
        <v>21.19719045775124</v>
      </c>
      <c r="RC103" s="88">
        <f t="shared" si="200"/>
        <v>15.036866373690129</v>
      </c>
      <c r="RD103" s="88">
        <f t="shared" si="200"/>
        <v>8.3713063562027834</v>
      </c>
      <c r="RE103" s="88">
        <f t="shared" si="200"/>
        <v>43.725573253090019</v>
      </c>
      <c r="RF103" s="88">
        <f t="shared" si="200"/>
        <v>17.829491284342925</v>
      </c>
      <c r="RG103" s="88">
        <f t="shared" si="200"/>
        <v>16.634581911482993</v>
      </c>
      <c r="RH103" s="88">
        <f t="shared" si="200"/>
        <v>30.049905091374612</v>
      </c>
      <c r="RI103" s="88">
        <f t="shared" si="200"/>
        <v>24.991863458400903</v>
      </c>
      <c r="RJ103" s="88">
        <f t="shared" si="200"/>
        <v>27.492407671437462</v>
      </c>
      <c r="RK103" s="88">
        <f t="shared" si="200"/>
        <v>15.351273865503298</v>
      </c>
      <c r="RL103" s="88">
        <f t="shared" si="200"/>
        <v>13.486664670400062</v>
      </c>
      <c r="RM103" s="88">
        <f t="shared" si="200"/>
        <v>12.01944691587984</v>
      </c>
      <c r="RN103" s="88">
        <f t="shared" si="200"/>
        <v>12.120818833273056</v>
      </c>
      <c r="RO103" s="88">
        <f t="shared" si="200"/>
        <v>68.246347851910258</v>
      </c>
      <c r="RP103" s="88">
        <f t="shared" si="200"/>
        <v>16.578198019868644</v>
      </c>
      <c r="RQ103" s="88">
        <f t="shared" si="200"/>
        <v>15.989448025571821</v>
      </c>
      <c r="RR103" s="88">
        <f t="shared" si="200"/>
        <v>16.696822204261579</v>
      </c>
      <c r="RS103" s="88">
        <f t="shared" si="200"/>
        <v>14.802995755691489</v>
      </c>
      <c r="RT103" s="88">
        <f t="shared" si="200"/>
        <v>21.919549734760704</v>
      </c>
      <c r="RU103" s="88">
        <f t="shared" si="200"/>
        <v>27.14314629538077</v>
      </c>
      <c r="RV103" s="88">
        <f t="shared" si="200"/>
        <v>18.822419440285035</v>
      </c>
      <c r="RW103" s="88">
        <f t="shared" si="200"/>
        <v>8.7611237689955939</v>
      </c>
      <c r="RX103" s="88">
        <f t="shared" si="200"/>
        <v>31.56076195571335</v>
      </c>
      <c r="RY103" s="88">
        <f t="shared" si="200"/>
        <v>25.908332644424902</v>
      </c>
      <c r="RZ103" s="88">
        <f t="shared" si="200"/>
        <v>9.8194394779464176</v>
      </c>
      <c r="SA103" s="88">
        <f t="shared" si="200"/>
        <v>37.754168799557995</v>
      </c>
      <c r="SB103" s="88">
        <f t="shared" si="200"/>
        <v>16.57669591429184</v>
      </c>
      <c r="SC103" s="88">
        <f t="shared" si="200"/>
        <v>14.664413496420114</v>
      </c>
      <c r="SD103" s="88">
        <f t="shared" si="200"/>
        <v>23.257981009207864</v>
      </c>
      <c r="SE103" s="88">
        <f t="shared" si="200"/>
        <v>14.502412496930342</v>
      </c>
      <c r="SF103" s="88">
        <f t="shared" si="200"/>
        <v>14.903873726743402</v>
      </c>
      <c r="SG103" s="88">
        <f t="shared" si="200"/>
        <v>98.847677032849333</v>
      </c>
      <c r="SH103" s="88">
        <f t="shared" si="200"/>
        <v>12.276368217146926</v>
      </c>
      <c r="SI103" s="88">
        <f t="shared" si="200"/>
        <v>18.373673580969918</v>
      </c>
      <c r="SJ103" s="88">
        <f t="shared" si="200"/>
        <v>10.151163576271779</v>
      </c>
      <c r="SK103" s="88">
        <f t="shared" si="200"/>
        <v>50.722757975295337</v>
      </c>
      <c r="SL103" s="88">
        <f t="shared" si="200"/>
        <v>12.424197574117244</v>
      </c>
      <c r="SM103" s="88">
        <f t="shared" si="200"/>
        <v>26.051540697949019</v>
      </c>
      <c r="SN103" s="88">
        <f t="shared" si="200"/>
        <v>17.708990123519534</v>
      </c>
      <c r="SO103" s="88">
        <f t="shared" si="200"/>
        <v>19.363594841823282</v>
      </c>
      <c r="SP103" s="88">
        <f t="shared" si="200"/>
        <v>50.249115089749793</v>
      </c>
      <c r="SQ103" s="88">
        <f t="shared" si="200"/>
        <v>35.553335351852475</v>
      </c>
      <c r="SR103" s="88">
        <f t="shared" si="200"/>
        <v>30.51062881180232</v>
      </c>
      <c r="SS103" s="88">
        <f t="shared" si="200"/>
        <v>7.5900414541456627</v>
      </c>
      <c r="ST103" s="88">
        <f t="shared" si="200"/>
        <v>12.496964542461422</v>
      </c>
      <c r="SU103" s="88">
        <f t="shared" si="200"/>
        <v>23.507994089612648</v>
      </c>
      <c r="SV103" s="88">
        <f t="shared" si="200"/>
        <v>18.51295662052506</v>
      </c>
      <c r="SW103" s="88">
        <f t="shared" si="200"/>
        <v>14.134678223780909</v>
      </c>
      <c r="SX103" s="88">
        <f t="shared" si="200"/>
        <v>13.373245069905554</v>
      </c>
      <c r="SY103" s="88">
        <f t="shared" si="200"/>
        <v>13.22006015690839</v>
      </c>
      <c r="SZ103" s="88">
        <f t="shared" si="200"/>
        <v>10.255245152114011</v>
      </c>
      <c r="TA103" s="88">
        <f t="shared" si="200"/>
        <v>23.742977832835916</v>
      </c>
      <c r="TB103" s="88">
        <f t="shared" si="200"/>
        <v>21.366889834896856</v>
      </c>
      <c r="TC103" s="88">
        <f t="shared" si="200"/>
        <v>42.321083664705036</v>
      </c>
      <c r="TD103" s="88">
        <f t="shared" si="200"/>
        <v>15.605059021475757</v>
      </c>
      <c r="TE103" s="88">
        <f t="shared" si="200"/>
        <v>11.881080961764203</v>
      </c>
      <c r="TF103" s="88">
        <f t="shared" si="200"/>
        <v>16.955287362348855</v>
      </c>
      <c r="TG103" s="88">
        <f t="shared" si="200"/>
        <v>19.304082937311904</v>
      </c>
      <c r="TH103" s="88">
        <f t="shared" si="200"/>
        <v>25.351637065450728</v>
      </c>
      <c r="TI103" s="88">
        <f t="shared" si="200"/>
        <v>8.6006586010103021</v>
      </c>
      <c r="TJ103" s="88">
        <f t="shared" si="200"/>
        <v>26.358648729998823</v>
      </c>
      <c r="TK103" s="88">
        <f t="shared" si="200"/>
        <v>13.356883951125226</v>
      </c>
      <c r="TL103" s="88">
        <f t="shared" si="200"/>
        <v>22.220756375133313</v>
      </c>
      <c r="TM103" s="88">
        <f t="shared" si="200"/>
        <v>22.36570246966507</v>
      </c>
      <c r="TN103" s="88">
        <f t="shared" si="200"/>
        <v>25.71814400713318</v>
      </c>
      <c r="TO103" s="88">
        <f t="shared" si="200"/>
        <v>8.2102347373380091</v>
      </c>
      <c r="TP103" s="88">
        <f t="shared" si="200"/>
        <v>9.5163562453770574</v>
      </c>
      <c r="TQ103" s="88">
        <f t="shared" si="200"/>
        <v>23.120237639677466</v>
      </c>
      <c r="TR103" s="88">
        <f t="shared" si="200"/>
        <v>14.376297162816833</v>
      </c>
      <c r="TS103" s="88">
        <f t="shared" si="200"/>
        <v>7.6151832247295133</v>
      </c>
      <c r="TT103" s="88">
        <f t="shared" si="200"/>
        <v>11.965173284243077</v>
      </c>
      <c r="TU103" s="88">
        <f t="shared" si="200"/>
        <v>17.952459328456399</v>
      </c>
      <c r="TV103" s="88">
        <f t="shared" si="200"/>
        <v>16.517035482881326</v>
      </c>
      <c r="TW103" s="88">
        <f t="shared" si="200"/>
        <v>11.136265353349403</v>
      </c>
      <c r="TX103" s="88">
        <f t="shared" si="200"/>
        <v>26.611023177862013</v>
      </c>
      <c r="TY103" s="88">
        <f t="shared" si="200"/>
        <v>14.256637196067157</v>
      </c>
      <c r="TZ103" s="88">
        <f t="shared" si="200"/>
        <v>14.277910389932629</v>
      </c>
      <c r="UA103" s="88">
        <f t="shared" si="200"/>
        <v>32.045859529764982</v>
      </c>
      <c r="UB103" s="88">
        <f t="shared" si="200"/>
        <v>26.953670877827339</v>
      </c>
      <c r="UC103" s="88">
        <f t="shared" si="200"/>
        <v>10.990363714281187</v>
      </c>
      <c r="UD103" s="88">
        <f t="shared" si="200"/>
        <v>19.56098537930206</v>
      </c>
      <c r="UE103" s="88">
        <f t="shared" si="200"/>
        <v>23.086334687298642</v>
      </c>
      <c r="UF103" s="88">
        <f t="shared" si="200"/>
        <v>14.509203367825641</v>
      </c>
      <c r="UG103" s="88">
        <f t="shared" si="200"/>
        <v>15.916053562945725</v>
      </c>
      <c r="UH103" s="88">
        <f t="shared" si="200"/>
        <v>8.1736160141006522</v>
      </c>
      <c r="UI103" s="88">
        <f t="shared" si="200"/>
        <v>10.009126528061318</v>
      </c>
      <c r="UJ103" s="88">
        <f t="shared" si="200"/>
        <v>14.795500299739301</v>
      </c>
      <c r="UK103" s="88">
        <f t="shared" si="200"/>
        <v>16.204998023742899</v>
      </c>
      <c r="UL103" s="88">
        <f t="shared" si="200"/>
        <v>30.394873729778013</v>
      </c>
      <c r="UM103" s="88">
        <f t="shared" si="200"/>
        <v>20.283665910818499</v>
      </c>
      <c r="UN103" s="88">
        <f t="shared" si="200"/>
        <v>16.499733210815855</v>
      </c>
      <c r="UO103" s="88">
        <f t="shared" si="200"/>
        <v>18.508361729070561</v>
      </c>
      <c r="UP103" s="88">
        <f t="shared" si="200"/>
        <v>15.83556024152581</v>
      </c>
      <c r="UQ103" s="88">
        <f t="shared" si="200"/>
        <v>17.260965101135394</v>
      </c>
      <c r="UR103" s="88">
        <f t="shared" si="200"/>
        <v>28.69682026769167</v>
      </c>
      <c r="US103" s="88">
        <f t="shared" si="200"/>
        <v>9.5102907444127212</v>
      </c>
      <c r="UT103" s="88">
        <f t="shared" si="200"/>
        <v>25.872872650486151</v>
      </c>
      <c r="UU103" s="88">
        <f t="shared" si="200"/>
        <v>17.786842059770454</v>
      </c>
      <c r="UV103" s="88">
        <f t="shared" si="200"/>
        <v>19.672709173304991</v>
      </c>
      <c r="UW103" s="88">
        <f t="shared" si="200"/>
        <v>11.93209983765964</v>
      </c>
      <c r="UX103" s="88">
        <f t="shared" si="200"/>
        <v>10.742489222761602</v>
      </c>
      <c r="UY103" s="88">
        <f t="shared" si="200"/>
        <v>5.9573360502712482</v>
      </c>
      <c r="UZ103" s="88">
        <f t="shared" si="200"/>
        <v>76.030894476001109</v>
      </c>
      <c r="VA103" s="88">
        <f t="shared" si="200"/>
        <v>16.818227073295606</v>
      </c>
      <c r="VB103" s="88">
        <f t="shared" si="200"/>
        <v>11.499013404783543</v>
      </c>
      <c r="VC103" s="88">
        <f t="shared" si="200"/>
        <v>7.6069169994803225</v>
      </c>
      <c r="VD103" s="88">
        <f t="shared" si="200"/>
        <v>19.007932144430868</v>
      </c>
      <c r="VE103" s="88">
        <f t="shared" si="200"/>
        <v>28.25992260412081</v>
      </c>
      <c r="VF103" s="88">
        <f t="shared" si="200"/>
        <v>28.895562112742756</v>
      </c>
      <c r="VG103" s="88">
        <f t="shared" si="200"/>
        <v>169.52089081609188</v>
      </c>
      <c r="VH103" s="88">
        <f t="shared" si="200"/>
        <v>17.603300091167426</v>
      </c>
      <c r="VI103" s="88">
        <f t="shared" si="200"/>
        <v>13.422993581526129</v>
      </c>
      <c r="VJ103" s="88">
        <f t="shared" si="200"/>
        <v>11.253489051831092</v>
      </c>
      <c r="VK103" s="88">
        <f t="shared" si="200"/>
        <v>40.757419503498781</v>
      </c>
      <c r="VL103" s="88">
        <f t="shared" si="200"/>
        <v>19.326729194836837</v>
      </c>
      <c r="VM103" s="88">
        <f t="shared" si="200"/>
        <v>26.236309897638677</v>
      </c>
      <c r="VN103" s="88">
        <f t="shared" si="200"/>
        <v>13.604606102746603</v>
      </c>
      <c r="VO103" s="88">
        <f t="shared" si="200"/>
        <v>14.032838017850276</v>
      </c>
      <c r="VP103" s="88">
        <f t="shared" si="200"/>
        <v>19.349997505054205</v>
      </c>
      <c r="VQ103" s="88">
        <f t="shared" si="200"/>
        <v>10.057995884693959</v>
      </c>
      <c r="VR103" s="88">
        <f t="shared" si="200"/>
        <v>11.718144201697068</v>
      </c>
      <c r="VS103" s="88">
        <f t="shared" si="200"/>
        <v>13.20168568952063</v>
      </c>
      <c r="VT103" s="88">
        <f t="shared" si="200"/>
        <v>14.957643289799483</v>
      </c>
      <c r="VU103" s="88">
        <f t="shared" si="200"/>
        <v>8.3696305859036144</v>
      </c>
      <c r="VV103" s="88">
        <f t="shared" si="200"/>
        <v>15.041910576347263</v>
      </c>
      <c r="VW103" s="88">
        <f t="shared" si="200"/>
        <v>10.242027464035777</v>
      </c>
      <c r="VX103" s="88">
        <f t="shared" si="200"/>
        <v>21.324205208470179</v>
      </c>
      <c r="VY103" s="88">
        <f t="shared" si="200"/>
        <v>28.496948501885182</v>
      </c>
      <c r="VZ103" s="88">
        <f t="shared" si="200"/>
        <v>14.899691339326621</v>
      </c>
      <c r="WA103" s="88">
        <f t="shared" si="200"/>
        <v>14.823183632223136</v>
      </c>
      <c r="WB103" s="88">
        <f t="shared" si="200"/>
        <v>13.491716124154236</v>
      </c>
      <c r="WC103" s="88">
        <f t="shared" si="200"/>
        <v>23.197531662231309</v>
      </c>
      <c r="WD103" s="88">
        <f t="shared" si="200"/>
        <v>54.231860253373178</v>
      </c>
      <c r="WE103" s="88">
        <f t="shared" si="200"/>
        <v>19.389688281626114</v>
      </c>
      <c r="WF103" s="88">
        <f t="shared" si="200"/>
        <v>20.072394075996588</v>
      </c>
      <c r="WG103" s="88">
        <f t="shared" si="200"/>
        <v>10.480107904220542</v>
      </c>
      <c r="WH103" s="88">
        <f t="shared" si="200"/>
        <v>5.116481116136895</v>
      </c>
      <c r="WI103" s="88">
        <f t="shared" si="200"/>
        <v>11.03206996299188</v>
      </c>
      <c r="WJ103" s="88">
        <f t="shared" si="200"/>
        <v>11.12435286846587</v>
      </c>
      <c r="WK103" s="88">
        <f t="shared" si="200"/>
        <v>22.423323147953663</v>
      </c>
      <c r="WL103" s="88">
        <f t="shared" si="200"/>
        <v>12.521414419863358</v>
      </c>
      <c r="WM103" s="88">
        <f t="shared" si="200"/>
        <v>43.217866902140521</v>
      </c>
      <c r="WN103" s="88">
        <f t="shared" si="200"/>
        <v>15.538499749561634</v>
      </c>
      <c r="WO103" s="88">
        <f t="shared" si="200"/>
        <v>8.3430269796520591</v>
      </c>
      <c r="WP103" s="88">
        <f t="shared" si="200"/>
        <v>6.922575198059211</v>
      </c>
      <c r="WQ103" s="88">
        <f t="shared" si="200"/>
        <v>12.689710700681246</v>
      </c>
      <c r="WR103" s="88">
        <f t="shared" si="200"/>
        <v>14.486712266132949</v>
      </c>
      <c r="WS103" s="88">
        <f t="shared" si="200"/>
        <v>27.306353665588126</v>
      </c>
      <c r="WT103" s="88">
        <f t="shared" si="200"/>
        <v>5.4944927184475523</v>
      </c>
      <c r="WU103" s="88">
        <f t="shared" si="200"/>
        <v>7.3235844144301732</v>
      </c>
      <c r="WV103" s="88">
        <f t="shared" si="200"/>
        <v>9.7749519702179271</v>
      </c>
      <c r="WW103" s="88">
        <f t="shared" si="200"/>
        <v>28.394532412106237</v>
      </c>
      <c r="WX103" s="88">
        <f t="shared" si="200"/>
        <v>42.077165232840045</v>
      </c>
      <c r="WY103" s="88">
        <f t="shared" si="200"/>
        <v>51.041320682534078</v>
      </c>
      <c r="WZ103" s="88">
        <f t="shared" si="200"/>
        <v>16.472087147148024</v>
      </c>
      <c r="XA103" s="88">
        <f t="shared" si="200"/>
        <v>23.905488768134354</v>
      </c>
      <c r="XB103" s="88">
        <f t="shared" si="200"/>
        <v>12.240034039712031</v>
      </c>
      <c r="XC103" s="88">
        <f t="shared" si="200"/>
        <v>18.224797620631783</v>
      </c>
      <c r="XD103" s="88">
        <f t="shared" si="200"/>
        <v>13.188027027823175</v>
      </c>
      <c r="XE103" s="88">
        <f t="shared" si="200"/>
        <v>27.0107744884059</v>
      </c>
      <c r="XF103" s="88">
        <f t="shared" si="200"/>
        <v>14.946700651291895</v>
      </c>
      <c r="XG103" s="88">
        <f t="shared" si="200"/>
        <v>10.802481579668246</v>
      </c>
      <c r="XH103" s="88">
        <f t="shared" si="200"/>
        <v>24.637769576569674</v>
      </c>
      <c r="XI103" s="88">
        <f t="shared" si="200"/>
        <v>16.504282209483332</v>
      </c>
      <c r="XJ103" s="88">
        <f t="shared" si="200"/>
        <v>22.611083657461318</v>
      </c>
      <c r="XK103" s="88">
        <f t="shared" si="200"/>
        <v>27.736020863739878</v>
      </c>
      <c r="XL103" s="88">
        <f t="shared" si="200"/>
        <v>25.654756217700626</v>
      </c>
      <c r="XM103" s="88">
        <f t="shared" si="200"/>
        <v>28.349908838080545</v>
      </c>
      <c r="XN103" s="88">
        <f t="shared" si="200"/>
        <v>14.89358256007365</v>
      </c>
      <c r="XO103" s="88">
        <f t="shared" si="200"/>
        <v>23.023902430136207</v>
      </c>
      <c r="XP103" s="88">
        <f t="shared" si="200"/>
        <v>7.2957701636685579</v>
      </c>
      <c r="XQ103" s="88">
        <f t="shared" si="200"/>
        <v>16.87732354297205</v>
      </c>
      <c r="XR103" s="88">
        <f t="shared" si="200"/>
        <v>12.310415077918639</v>
      </c>
      <c r="XS103" s="88">
        <f t="shared" si="200"/>
        <v>13.501664293817722</v>
      </c>
      <c r="XT103" s="88">
        <f t="shared" si="200"/>
        <v>13.512650794432997</v>
      </c>
      <c r="XU103" s="88">
        <f t="shared" si="200"/>
        <v>65.453152365151311</v>
      </c>
      <c r="XV103" s="88">
        <f t="shared" si="200"/>
        <v>23.800694050681813</v>
      </c>
      <c r="XW103" s="88">
        <f t="shared" si="200"/>
        <v>10.191047185954227</v>
      </c>
      <c r="XX103" s="88">
        <f t="shared" si="200"/>
        <v>10.715695852655518</v>
      </c>
      <c r="XY103" s="88">
        <f t="shared" si="200"/>
        <v>15.960489263821538</v>
      </c>
      <c r="XZ103" s="88">
        <f t="shared" si="200"/>
        <v>54.414533822004543</v>
      </c>
      <c r="YA103" s="88">
        <f t="shared" ref="YA103:AAE103" si="201">((YA101/YA102)*51.9)</f>
        <v>32.364323209675774</v>
      </c>
      <c r="YB103" s="88">
        <f t="shared" si="201"/>
        <v>10.76562871185345</v>
      </c>
      <c r="YC103" s="88">
        <f t="shared" si="201"/>
        <v>20.434974160681026</v>
      </c>
      <c r="YD103" s="88">
        <f t="shared" si="201"/>
        <v>28.600884890449937</v>
      </c>
      <c r="YE103" s="88">
        <f t="shared" si="201"/>
        <v>13.882187718963563</v>
      </c>
      <c r="YF103" s="88">
        <f t="shared" si="201"/>
        <v>11.169086981835532</v>
      </c>
      <c r="YG103" s="88">
        <f t="shared" si="201"/>
        <v>13.225182452885672</v>
      </c>
      <c r="YH103" s="88">
        <f t="shared" si="201"/>
        <v>63.450111911187754</v>
      </c>
      <c r="YI103" s="88">
        <f t="shared" si="201"/>
        <v>11.119341515990344</v>
      </c>
      <c r="YJ103" s="88">
        <f t="shared" si="201"/>
        <v>41.883295678087308</v>
      </c>
      <c r="YK103" s="88">
        <f t="shared" si="201"/>
        <v>21.428947073382645</v>
      </c>
      <c r="YL103" s="88">
        <f t="shared" si="201"/>
        <v>15.071038389517321</v>
      </c>
      <c r="YM103" s="88">
        <f t="shared" si="201"/>
        <v>15.228845248092492</v>
      </c>
      <c r="YN103" s="88">
        <f t="shared" si="201"/>
        <v>15.091957998495761</v>
      </c>
      <c r="YO103" s="88">
        <f t="shared" si="201"/>
        <v>13.738085740909355</v>
      </c>
      <c r="YP103" s="88">
        <f t="shared" si="201"/>
        <v>11.350642680873698</v>
      </c>
      <c r="YQ103" s="88">
        <f t="shared" si="201"/>
        <v>21.433196973607732</v>
      </c>
      <c r="YR103" s="88">
        <f t="shared" si="201"/>
        <v>17.520597387948968</v>
      </c>
      <c r="YS103" s="88">
        <f t="shared" si="201"/>
        <v>27.689994822032766</v>
      </c>
      <c r="YT103" s="88">
        <f t="shared" si="201"/>
        <v>47.16158751629478</v>
      </c>
      <c r="YU103" s="88">
        <f t="shared" si="201"/>
        <v>22.190223010895213</v>
      </c>
      <c r="YV103" s="88">
        <f t="shared" si="201"/>
        <v>11.8316669399482</v>
      </c>
      <c r="YW103" s="88">
        <f t="shared" si="201"/>
        <v>13.55772084484178</v>
      </c>
      <c r="YX103" s="88">
        <f t="shared" si="201"/>
        <v>14.10610446579738</v>
      </c>
      <c r="YY103" s="88">
        <f t="shared" si="201"/>
        <v>13.143496303524005</v>
      </c>
      <c r="YZ103" s="88">
        <f t="shared" si="201"/>
        <v>12.990461990926605</v>
      </c>
      <c r="ZA103" s="88">
        <f t="shared" si="201"/>
        <v>12.590265128353689</v>
      </c>
      <c r="ZB103" s="88">
        <f t="shared" si="201"/>
        <v>24.165671097611948</v>
      </c>
      <c r="ZC103" s="88">
        <f t="shared" si="201"/>
        <v>8.9134236285074042</v>
      </c>
      <c r="ZD103" s="88">
        <f t="shared" si="201"/>
        <v>37.851410318990972</v>
      </c>
      <c r="ZE103" s="88">
        <f t="shared" si="201"/>
        <v>14.222489630746638</v>
      </c>
      <c r="ZF103" s="88">
        <f t="shared" si="201"/>
        <v>8.5577233629010152</v>
      </c>
      <c r="ZG103" s="88">
        <f t="shared" si="201"/>
        <v>7.5716456155031313</v>
      </c>
      <c r="ZH103" s="88">
        <f t="shared" si="201"/>
        <v>38.881938172908804</v>
      </c>
      <c r="ZI103" s="88">
        <f t="shared" si="201"/>
        <v>13.61080752067382</v>
      </c>
      <c r="ZJ103" s="88">
        <f t="shared" si="201"/>
        <v>20.63847616597775</v>
      </c>
      <c r="ZK103" s="88">
        <f t="shared" si="201"/>
        <v>11.074825594394106</v>
      </c>
      <c r="ZL103" s="88">
        <f t="shared" si="201"/>
        <v>16.471793179130984</v>
      </c>
      <c r="ZM103" s="88">
        <f t="shared" si="201"/>
        <v>40.403079398027579</v>
      </c>
      <c r="ZN103" s="88">
        <f t="shared" si="201"/>
        <v>14.897391463452628</v>
      </c>
      <c r="ZO103" s="88">
        <f t="shared" si="201"/>
        <v>19.978465130583388</v>
      </c>
      <c r="ZP103" s="88">
        <f t="shared" si="201"/>
        <v>22.393135247599989</v>
      </c>
      <c r="ZQ103" s="88">
        <f t="shared" si="201"/>
        <v>18.209416957165221</v>
      </c>
      <c r="ZR103" s="88">
        <f t="shared" si="201"/>
        <v>14.13283940846337</v>
      </c>
      <c r="ZS103" s="88">
        <f t="shared" si="201"/>
        <v>20.841556530665464</v>
      </c>
      <c r="ZT103" s="88">
        <f t="shared" si="201"/>
        <v>9.5856899613105124</v>
      </c>
      <c r="ZU103" s="88">
        <f t="shared" si="201"/>
        <v>47.765385451073598</v>
      </c>
      <c r="ZV103" s="88">
        <f t="shared" si="201"/>
        <v>11.899826540683387</v>
      </c>
      <c r="ZW103" s="88">
        <f t="shared" si="201"/>
        <v>83.255562434533687</v>
      </c>
      <c r="ZX103" s="88">
        <f t="shared" si="201"/>
        <v>25.944562388732283</v>
      </c>
      <c r="ZY103" s="88">
        <f t="shared" si="201"/>
        <v>20.377007841239017</v>
      </c>
      <c r="ZZ103" s="88">
        <f t="shared" si="201"/>
        <v>40.072279187487517</v>
      </c>
      <c r="AAA103" s="88">
        <f t="shared" si="201"/>
        <v>13.679242304858423</v>
      </c>
      <c r="AAB103" s="88">
        <f t="shared" si="201"/>
        <v>12.852674106864127</v>
      </c>
      <c r="AAC103" s="88">
        <f t="shared" si="201"/>
        <v>14.18018570245974</v>
      </c>
      <c r="AAD103" s="88">
        <f t="shared" si="201"/>
        <v>14.976066299113356</v>
      </c>
      <c r="AAE103" s="88">
        <f t="shared" si="201"/>
        <v>22.208662596417181</v>
      </c>
    </row>
    <row r="104" spans="1:707" x14ac:dyDescent="0.25">
      <c r="A104" s="69"/>
      <c r="D104" s="7"/>
      <c r="BY104" s="60"/>
    </row>
    <row r="105" spans="1:707" x14ac:dyDescent="0.25">
      <c r="A105" s="57" t="s">
        <v>2083</v>
      </c>
      <c r="B105" s="58">
        <f>STDEV(D105:BU105)/AVERAGE(D105:BU105)</f>
        <v>9.1645682310036905E-2</v>
      </c>
      <c r="D105" s="7">
        <v>4462602.5330244498</v>
      </c>
      <c r="E105" s="7">
        <v>4251474.8316340903</v>
      </c>
      <c r="F105" s="7">
        <v>4093727.7778098001</v>
      </c>
      <c r="G105" s="7">
        <v>4130773.9830118902</v>
      </c>
      <c r="H105" s="7">
        <v>4047941.2046573702</v>
      </c>
      <c r="I105" s="7">
        <v>4116519.6322304299</v>
      </c>
      <c r="J105" s="7">
        <v>3980791.28395371</v>
      </c>
      <c r="K105" s="7">
        <v>3947178.2855598698</v>
      </c>
      <c r="L105" s="7">
        <v>3998009.5596727598</v>
      </c>
      <c r="M105" s="7">
        <v>3870221.4007340898</v>
      </c>
      <c r="N105" s="7">
        <v>3878746.16171007</v>
      </c>
      <c r="O105" s="7">
        <v>3841300.7916997299</v>
      </c>
      <c r="P105" s="7">
        <v>3724382.7608735799</v>
      </c>
      <c r="Q105" s="7">
        <v>3826299.6041900702</v>
      </c>
      <c r="R105" s="7">
        <v>3723228.4119082401</v>
      </c>
      <c r="S105" s="7">
        <v>3733386.1541460399</v>
      </c>
      <c r="T105" s="7">
        <v>3624902.23763905</v>
      </c>
      <c r="U105" s="7">
        <v>3799170.4913374698</v>
      </c>
      <c r="V105" s="7">
        <v>3777533.44946574</v>
      </c>
      <c r="W105" s="7">
        <v>3791642.02546304</v>
      </c>
      <c r="X105" s="7">
        <v>3790038.79848987</v>
      </c>
      <c r="Y105" s="7">
        <v>3740225.4256499498</v>
      </c>
      <c r="Z105" s="7">
        <v>3659063.2771676499</v>
      </c>
      <c r="AA105" s="7">
        <v>4154526.7293632501</v>
      </c>
      <c r="AB105" s="7">
        <v>4101326.0998816402</v>
      </c>
      <c r="AC105" s="7">
        <v>4147471.41729452</v>
      </c>
      <c r="AD105" s="7">
        <v>4153320.6560160201</v>
      </c>
      <c r="AE105" s="7">
        <v>4140559.55638796</v>
      </c>
      <c r="AF105" s="7">
        <v>4239685.7008282598</v>
      </c>
      <c r="AG105" s="7">
        <v>4123193.9483185499</v>
      </c>
      <c r="AH105" s="7">
        <v>4368465.7857991103</v>
      </c>
      <c r="AI105" s="7">
        <v>4180070.4257485401</v>
      </c>
      <c r="AJ105" s="7">
        <v>4115822.8247959502</v>
      </c>
      <c r="AK105" s="7">
        <v>4089636.6129517602</v>
      </c>
      <c r="AL105" s="7">
        <v>4225252.8377250601</v>
      </c>
      <c r="AM105" s="7">
        <v>4339078.8172673602</v>
      </c>
      <c r="AN105" s="7">
        <v>4137454.9809755799</v>
      </c>
      <c r="AO105" s="7">
        <v>4770073.5523511805</v>
      </c>
      <c r="AP105" s="7">
        <v>4772840.66933518</v>
      </c>
      <c r="AQ105" s="7">
        <v>4631902.6517006401</v>
      </c>
      <c r="AR105" s="7">
        <v>4656254.8839620501</v>
      </c>
      <c r="AS105" s="7">
        <v>4389923.5423610397</v>
      </c>
      <c r="AT105" s="7">
        <v>4545049.6555675101</v>
      </c>
      <c r="AU105" s="7">
        <v>4632991.5824014302</v>
      </c>
      <c r="AV105" s="7">
        <v>4571143.26131575</v>
      </c>
      <c r="AW105" s="7">
        <v>4612031.3667369997</v>
      </c>
      <c r="AX105" s="7">
        <v>4538894.2384989299</v>
      </c>
      <c r="AY105" s="7">
        <v>4528130.43890063</v>
      </c>
      <c r="AZ105" s="7">
        <v>4465159.0473813396</v>
      </c>
      <c r="BA105" s="7">
        <v>4380431.9327556202</v>
      </c>
      <c r="BB105" s="7">
        <v>4435086.5789665701</v>
      </c>
      <c r="BC105" s="7">
        <v>4406129.0182043696</v>
      </c>
      <c r="BD105" s="7">
        <v>4671807.1259349296</v>
      </c>
      <c r="BE105" s="7">
        <v>4508607.0138394404</v>
      </c>
      <c r="BF105" s="7">
        <v>4667853.4708259003</v>
      </c>
      <c r="BG105" s="7">
        <v>4730659.4079879504</v>
      </c>
      <c r="BH105" s="7">
        <v>4702397.9864461096</v>
      </c>
      <c r="BI105" s="7">
        <v>4824245.9480784005</v>
      </c>
      <c r="BJ105" s="7">
        <v>4981706.8941677501</v>
      </c>
      <c r="BK105" s="7">
        <v>5022726.5244738599</v>
      </c>
      <c r="BL105" s="7">
        <v>4613887.5301252604</v>
      </c>
      <c r="BM105" s="7">
        <v>4350886.88096679</v>
      </c>
      <c r="BN105" s="7">
        <v>4202361.7816433599</v>
      </c>
      <c r="BO105" s="7">
        <v>4136388.1320290901</v>
      </c>
      <c r="BP105" s="7">
        <v>3918679.52495097</v>
      </c>
      <c r="BQ105" s="7">
        <v>3655450.1905859602</v>
      </c>
      <c r="BR105" s="7">
        <v>3570690.9469606699</v>
      </c>
      <c r="BS105" s="7">
        <v>3493394.68999587</v>
      </c>
      <c r="BT105" s="7">
        <v>3502416.8927835599</v>
      </c>
      <c r="BU105" s="7">
        <v>3604126.3470956502</v>
      </c>
      <c r="BW105" s="59">
        <f>STDEV(BY105:EP105)/AVERAGE(BY105:EP105)</f>
        <v>9.6956601442380969E-2</v>
      </c>
      <c r="BY105" s="9">
        <v>700915.37806676002</v>
      </c>
      <c r="BZ105" s="9">
        <v>659808.42194534896</v>
      </c>
      <c r="CA105" s="9">
        <v>661908.26270311303</v>
      </c>
      <c r="CB105" s="9">
        <v>636432.90450095094</v>
      </c>
      <c r="CC105" s="9">
        <v>613815.567362695</v>
      </c>
      <c r="CD105" s="9">
        <v>621577.75427525595</v>
      </c>
      <c r="CE105" s="9">
        <v>636930.87264351896</v>
      </c>
      <c r="CF105" s="9">
        <v>612991.70380352298</v>
      </c>
      <c r="CG105" s="9">
        <v>599674.79284708796</v>
      </c>
      <c r="CH105" s="9">
        <v>603371.02273039997</v>
      </c>
      <c r="CI105" s="9">
        <v>606547.05479243596</v>
      </c>
      <c r="CJ105" s="9">
        <v>585304.18595291104</v>
      </c>
      <c r="CK105" s="9">
        <v>612521.37589974003</v>
      </c>
      <c r="CL105" s="9">
        <v>579093.78035344696</v>
      </c>
      <c r="CM105" s="9">
        <v>581765.14377163502</v>
      </c>
      <c r="CN105" s="9">
        <v>568438.29130560998</v>
      </c>
      <c r="CO105" s="9">
        <v>596041.93621494004</v>
      </c>
      <c r="CP105" s="9">
        <v>599644.76780995796</v>
      </c>
      <c r="CQ105" s="9">
        <v>590813.37697374099</v>
      </c>
      <c r="CR105" s="9">
        <v>593505.81808373402</v>
      </c>
      <c r="CS105" s="9">
        <v>567867.814102715</v>
      </c>
      <c r="CT105" s="9">
        <v>581571.388342891</v>
      </c>
      <c r="CU105" s="9">
        <v>586496.58240932703</v>
      </c>
      <c r="CV105" s="9">
        <v>640061.49751706503</v>
      </c>
      <c r="CW105" s="9">
        <v>644180.44957998896</v>
      </c>
      <c r="CX105" s="9">
        <v>642773.32638046099</v>
      </c>
      <c r="CY105" s="9">
        <v>624048.49180598103</v>
      </c>
      <c r="CZ105" s="9">
        <v>637816.43080067402</v>
      </c>
      <c r="DA105" s="9">
        <v>652288.79017135606</v>
      </c>
      <c r="DB105" s="9">
        <v>638636.59496182995</v>
      </c>
      <c r="DC105" s="9">
        <v>684210.20329872204</v>
      </c>
      <c r="DD105" s="9">
        <v>664530.98704586003</v>
      </c>
      <c r="DE105" s="9">
        <v>666990.46478519298</v>
      </c>
      <c r="DF105" s="9">
        <v>662067.49146907602</v>
      </c>
      <c r="DG105" s="9">
        <v>649124.93578759604</v>
      </c>
      <c r="DH105" s="9">
        <v>661085.77862339502</v>
      </c>
      <c r="DI105" s="9">
        <v>647584.85804240603</v>
      </c>
      <c r="DJ105" s="9">
        <v>738274.277992093</v>
      </c>
      <c r="DK105" s="9">
        <v>706253.60788019898</v>
      </c>
      <c r="DL105" s="9">
        <v>745854.386311676</v>
      </c>
      <c r="DM105" s="9">
        <v>731141.79712160595</v>
      </c>
      <c r="DN105" s="9">
        <v>709694.23602442595</v>
      </c>
      <c r="DO105" s="9">
        <v>730186.24992692296</v>
      </c>
      <c r="DP105" s="9">
        <v>727284.67936709698</v>
      </c>
      <c r="DQ105" s="9">
        <v>715582.29544479796</v>
      </c>
      <c r="DR105" s="9">
        <v>726927.588622674</v>
      </c>
      <c r="DS105" s="9">
        <v>696313.09105074103</v>
      </c>
      <c r="DT105" s="9">
        <v>707002.48064161895</v>
      </c>
      <c r="DU105" s="9">
        <v>714382.91847287002</v>
      </c>
      <c r="DV105" s="9">
        <v>704171.22884114902</v>
      </c>
      <c r="DW105" s="9">
        <v>702691.16176853201</v>
      </c>
      <c r="DX105" s="9">
        <v>726266.67488219996</v>
      </c>
      <c r="DY105" s="9">
        <v>718113.78250402201</v>
      </c>
      <c r="DZ105" s="9">
        <v>754270.94884980295</v>
      </c>
      <c r="EA105" s="9">
        <v>749737.77018142305</v>
      </c>
      <c r="EB105" s="9">
        <v>747570.73845893599</v>
      </c>
      <c r="EC105" s="9">
        <v>748977.29866062198</v>
      </c>
      <c r="ED105" s="9">
        <v>762418.33721903898</v>
      </c>
      <c r="EE105" s="9">
        <v>763259.850734259</v>
      </c>
      <c r="EF105" s="9">
        <v>832212.28957085998</v>
      </c>
      <c r="EG105" s="9">
        <v>818073.16124916601</v>
      </c>
      <c r="EH105" s="9">
        <v>802968.29792251601</v>
      </c>
      <c r="EI105" s="9">
        <v>749545.54356802301</v>
      </c>
      <c r="EJ105" s="9">
        <v>763373.00390828599</v>
      </c>
      <c r="EK105" s="9">
        <v>705157.59327025397</v>
      </c>
      <c r="EL105" s="9">
        <v>715978.77349539404</v>
      </c>
      <c r="EM105" s="9">
        <v>622687.06523100205</v>
      </c>
      <c r="EN105" s="9">
        <v>635768.47672149097</v>
      </c>
      <c r="EO105" s="9">
        <v>627070.55917806504</v>
      </c>
      <c r="EP105" s="9">
        <v>631026.22578320897</v>
      </c>
      <c r="ER105" s="84">
        <v>4573358.9728597002</v>
      </c>
      <c r="ES105" s="84">
        <v>3431436.7676421702</v>
      </c>
      <c r="ET105" s="84">
        <v>995605.11195445398</v>
      </c>
      <c r="EU105" s="84">
        <v>3101594.53073852</v>
      </c>
      <c r="EV105" s="84">
        <v>3701800.6413218998</v>
      </c>
      <c r="EW105" s="84">
        <v>3010776.2593060001</v>
      </c>
      <c r="EX105" s="84">
        <v>155547.51080313601</v>
      </c>
      <c r="EY105" s="84">
        <v>4502891.4857356604</v>
      </c>
      <c r="EZ105" s="84">
        <v>10583261.260712899</v>
      </c>
      <c r="FA105" s="84">
        <v>3143431.7650973299</v>
      </c>
      <c r="FB105" s="84">
        <v>7346700.2948429501</v>
      </c>
      <c r="FC105" s="84">
        <v>4432688.8630365497</v>
      </c>
      <c r="FD105" s="84">
        <v>1536947.7440368901</v>
      </c>
      <c r="FE105" s="84">
        <v>5510971.9403905403</v>
      </c>
      <c r="FF105" s="84">
        <v>4370851.1609880999</v>
      </c>
      <c r="FG105" s="84">
        <v>4301755.9212669702</v>
      </c>
      <c r="FH105" s="84">
        <v>2960308.07003533</v>
      </c>
      <c r="FI105" s="84">
        <v>2566871.6327676498</v>
      </c>
      <c r="FJ105" s="84">
        <v>1852730.15541448</v>
      </c>
      <c r="FK105" s="84">
        <v>12848910.6779566</v>
      </c>
      <c r="FL105" s="84">
        <v>6002704.0097866403</v>
      </c>
      <c r="FM105" s="84">
        <v>4554995.0889472999</v>
      </c>
      <c r="FN105" s="84">
        <v>1610558.92000246</v>
      </c>
      <c r="FO105" s="84">
        <v>2665161.5325553701</v>
      </c>
      <c r="FP105" s="84">
        <v>1649226.5824857899</v>
      </c>
      <c r="FQ105" s="84">
        <v>756164.05977529497</v>
      </c>
      <c r="FR105" s="84">
        <v>5583137.2286137398</v>
      </c>
      <c r="FS105" s="84">
        <v>2159172.4503810601</v>
      </c>
      <c r="FT105" s="84">
        <v>3193392.3578327899</v>
      </c>
      <c r="FU105" s="84">
        <v>2601407.69073328</v>
      </c>
      <c r="FV105" s="84">
        <v>3964160.7978405599</v>
      </c>
      <c r="FW105" s="84">
        <v>916092.25078264705</v>
      </c>
      <c r="FX105" s="84">
        <v>1561601.7030452599</v>
      </c>
      <c r="FY105" s="84">
        <v>6046939.8161563203</v>
      </c>
      <c r="FZ105" s="84">
        <v>6384259.4471491203</v>
      </c>
      <c r="GA105" s="84">
        <v>3813856.0458963802</v>
      </c>
      <c r="GB105" s="84">
        <v>4054580.2825266998</v>
      </c>
      <c r="GC105" s="84">
        <v>1996334.2418195801</v>
      </c>
      <c r="GD105" s="84">
        <v>762501.82539539202</v>
      </c>
      <c r="GE105" s="84">
        <v>3789538.0486453301</v>
      </c>
      <c r="GF105" s="84">
        <v>6001217.0275272597</v>
      </c>
      <c r="GG105" s="84">
        <v>3038517.85220649</v>
      </c>
      <c r="GH105" s="84">
        <v>2262522.0387047301</v>
      </c>
      <c r="GI105" s="84">
        <v>332917.95492134098</v>
      </c>
      <c r="GJ105" s="84">
        <v>3248179.8047108301</v>
      </c>
      <c r="GK105" s="84">
        <v>347600.86963472702</v>
      </c>
      <c r="GL105" s="84">
        <v>3813188.6771383602</v>
      </c>
      <c r="GM105" s="84">
        <v>382773.27588634798</v>
      </c>
      <c r="GN105" s="84">
        <v>1422213.84632456</v>
      </c>
      <c r="GO105" s="84">
        <v>6509742.8763816096</v>
      </c>
      <c r="GP105" s="84">
        <v>1982982.0853223901</v>
      </c>
      <c r="GQ105" s="84">
        <v>5707548.2267566798</v>
      </c>
      <c r="GR105" s="84">
        <v>2003985.4960000999</v>
      </c>
      <c r="GS105" s="84">
        <v>4640357.5465588598</v>
      </c>
      <c r="GT105" s="84">
        <v>5053039.21869577</v>
      </c>
      <c r="GU105" s="84">
        <v>2543664.2463385402</v>
      </c>
      <c r="GV105" s="84">
        <v>6568339.4959688801</v>
      </c>
      <c r="GW105" s="84">
        <v>1818324.50875632</v>
      </c>
      <c r="GX105" s="84">
        <v>6487369.1972068101</v>
      </c>
      <c r="GY105" s="84">
        <v>2033311.36414918</v>
      </c>
      <c r="GZ105" s="84">
        <v>11943295.9558018</v>
      </c>
      <c r="HA105" s="84">
        <v>5839807.6607206604</v>
      </c>
      <c r="HB105" s="84">
        <v>3050053.1408569501</v>
      </c>
      <c r="HC105" s="84">
        <v>3788005.78732007</v>
      </c>
      <c r="HD105" s="84">
        <v>1027066.92641437</v>
      </c>
      <c r="HE105" s="84">
        <v>17859636.7024149</v>
      </c>
      <c r="HF105" s="84">
        <v>1998663.1177804801</v>
      </c>
      <c r="HG105" s="84">
        <v>10553300.209923301</v>
      </c>
      <c r="HH105" s="84">
        <v>1538356.6922247401</v>
      </c>
      <c r="HI105" s="84">
        <v>6395289.0191423995</v>
      </c>
      <c r="HJ105" s="84">
        <v>1221756.9815767501</v>
      </c>
      <c r="HK105" s="84">
        <v>2825513.13802956</v>
      </c>
      <c r="HL105" s="84">
        <v>1697124.5765098601</v>
      </c>
      <c r="HM105" s="84">
        <v>1443915.1679889599</v>
      </c>
      <c r="HN105" s="84">
        <v>2532906.6173650702</v>
      </c>
      <c r="HO105" s="84">
        <v>2993126.9500245098</v>
      </c>
      <c r="HP105" s="84">
        <v>5747439.4306487497</v>
      </c>
      <c r="HQ105" s="84">
        <v>3897148.7521640202</v>
      </c>
      <c r="HR105" s="84">
        <v>2929821.1609037099</v>
      </c>
      <c r="HS105" s="84">
        <v>82665.436811628402</v>
      </c>
      <c r="HT105" s="84">
        <v>3115844.3209445202</v>
      </c>
      <c r="HU105" s="84">
        <v>7337037.6846890403</v>
      </c>
      <c r="HV105" s="84">
        <v>2520180.98570089</v>
      </c>
      <c r="HW105" s="84">
        <v>605877.71409118304</v>
      </c>
      <c r="HX105" s="84">
        <v>10106913.5636006</v>
      </c>
      <c r="HY105" s="84">
        <v>3125198.0836086199</v>
      </c>
      <c r="HZ105" s="84">
        <v>2920100.0969058601</v>
      </c>
      <c r="IA105" s="84">
        <v>4288721.8577579297</v>
      </c>
      <c r="IB105" s="84">
        <v>836620.08969914098</v>
      </c>
      <c r="IC105" s="84">
        <v>2060310.85911827</v>
      </c>
      <c r="ID105" s="84">
        <v>4502326.0800430803</v>
      </c>
      <c r="IE105" s="84">
        <v>5077034.0539618302</v>
      </c>
      <c r="IF105" s="84">
        <v>440531.01725720399</v>
      </c>
      <c r="IG105" s="84">
        <v>4203851.70452765</v>
      </c>
      <c r="IH105" s="84">
        <v>3799501.9245297001</v>
      </c>
      <c r="II105" s="84">
        <v>1024722.0927588399</v>
      </c>
      <c r="IJ105" s="84">
        <v>2126715.3145109001</v>
      </c>
      <c r="IK105" s="84">
        <v>1982896.9919873399</v>
      </c>
      <c r="IL105" s="84">
        <v>5581854.0349777797</v>
      </c>
      <c r="IM105" s="84">
        <v>3441145.1331995502</v>
      </c>
      <c r="IN105" s="84">
        <v>5900382.8053535204</v>
      </c>
      <c r="IO105" s="84">
        <v>3127274.54571279</v>
      </c>
      <c r="IP105" s="84">
        <v>2302268.1301994901</v>
      </c>
      <c r="IQ105" s="84">
        <v>4063057.4310561102</v>
      </c>
      <c r="IR105" s="84">
        <v>7579655.8923826199</v>
      </c>
      <c r="IS105" s="84">
        <v>6300536.81946743</v>
      </c>
      <c r="IT105" s="84">
        <v>584428.000274839</v>
      </c>
      <c r="IU105" s="84">
        <v>3623776.0075548501</v>
      </c>
      <c r="IV105" s="84">
        <v>2426201.1438845801</v>
      </c>
      <c r="IW105" s="84">
        <v>5128607.5472055301</v>
      </c>
      <c r="IX105" s="84">
        <v>8699259.4189671502</v>
      </c>
      <c r="IY105" s="84">
        <v>4813920.7382894699</v>
      </c>
      <c r="IZ105" s="84">
        <v>1618885.4991721199</v>
      </c>
      <c r="JA105" s="84">
        <v>3105783.8505305401</v>
      </c>
      <c r="JB105" s="84">
        <v>6396441.2121463902</v>
      </c>
      <c r="JC105" s="84">
        <v>2277848.5909444299</v>
      </c>
      <c r="JD105" s="84">
        <v>4311135.2484202301</v>
      </c>
      <c r="JE105" s="84">
        <v>749989.91106654203</v>
      </c>
      <c r="JF105" s="84">
        <v>2511427.01194767</v>
      </c>
      <c r="JG105" s="84">
        <v>1152005.5141807201</v>
      </c>
      <c r="JH105" s="84">
        <v>3557562.15641073</v>
      </c>
      <c r="JI105" s="84">
        <v>2817439.9316227399</v>
      </c>
      <c r="JJ105" s="84">
        <v>3609845.9662448098</v>
      </c>
      <c r="JK105" s="84">
        <v>1562172.2848443501</v>
      </c>
      <c r="JL105" s="84">
        <v>2361665.2242093901</v>
      </c>
      <c r="JM105" s="84">
        <v>3645725.6410196899</v>
      </c>
      <c r="JN105" s="84">
        <v>3181592.2535434598</v>
      </c>
      <c r="JO105" s="84">
        <v>1935435.54604286</v>
      </c>
      <c r="JP105" s="84">
        <v>3622586.6861707699</v>
      </c>
      <c r="JQ105" s="84">
        <v>3236508.62510033</v>
      </c>
      <c r="JR105" s="84">
        <v>5266261.2488899399</v>
      </c>
      <c r="JS105" s="84">
        <v>3024680.5512406002</v>
      </c>
      <c r="JT105" s="84">
        <v>2164211.7720044702</v>
      </c>
      <c r="JU105" s="84">
        <v>1741758.4762728999</v>
      </c>
      <c r="JV105" s="84">
        <v>4370608.8663534801</v>
      </c>
      <c r="JW105" s="84">
        <v>6918769.3897537999</v>
      </c>
      <c r="JX105" s="84">
        <v>5087349.64326273</v>
      </c>
      <c r="JY105" s="84">
        <v>276277.92189821001</v>
      </c>
      <c r="JZ105" s="84">
        <v>8365393.8264563102</v>
      </c>
      <c r="KA105" s="84">
        <v>3865163.5743370601</v>
      </c>
      <c r="KB105" s="84">
        <v>10622988.4185581</v>
      </c>
      <c r="KC105" s="84">
        <v>6182585.7545181699</v>
      </c>
      <c r="KD105" s="84">
        <v>2592064.0486177402</v>
      </c>
      <c r="KE105" s="84">
        <v>1001454.21074845</v>
      </c>
      <c r="KF105" s="84">
        <v>2058670.9704480399</v>
      </c>
      <c r="KG105" s="84">
        <v>1589880.57207261</v>
      </c>
      <c r="KH105" s="84">
        <v>3081648.47412701</v>
      </c>
      <c r="KI105" s="84">
        <v>2319586.5212928201</v>
      </c>
      <c r="KJ105" s="84">
        <v>2954093.9254745999</v>
      </c>
      <c r="KK105" s="84">
        <v>878340.37062453595</v>
      </c>
      <c r="KL105" s="84">
        <v>46418.084787864202</v>
      </c>
      <c r="KM105" s="84">
        <v>51133.350958946998</v>
      </c>
      <c r="KN105" s="84">
        <v>8270429.5837279996</v>
      </c>
      <c r="KO105" s="84">
        <v>3878614.1537056901</v>
      </c>
      <c r="KP105" s="84">
        <v>968553.88163147203</v>
      </c>
      <c r="KQ105" s="84">
        <v>4660607.8487129798</v>
      </c>
      <c r="KR105" s="84">
        <v>2323716.9872975298</v>
      </c>
      <c r="KS105" s="84">
        <v>4494008.7129751304</v>
      </c>
      <c r="KT105" s="84">
        <v>171444.266873393</v>
      </c>
      <c r="KU105" s="84">
        <v>532728.75087326195</v>
      </c>
      <c r="KV105" s="84">
        <v>520631.861766549</v>
      </c>
      <c r="KW105" s="84">
        <v>2624751.8064425401</v>
      </c>
      <c r="KX105" s="84">
        <v>7092373.5739570204</v>
      </c>
      <c r="KY105" s="84">
        <v>1342180.7924210201</v>
      </c>
      <c r="KZ105" s="84">
        <v>765067.497396235</v>
      </c>
      <c r="LA105" s="84">
        <v>298766.44212485</v>
      </c>
      <c r="LB105" s="84">
        <v>1600102.4174529</v>
      </c>
      <c r="LC105" s="84">
        <v>3248814.84345733</v>
      </c>
      <c r="LD105" s="84">
        <v>972906.074101632</v>
      </c>
      <c r="LE105" s="84">
        <v>18512998.322496999</v>
      </c>
      <c r="LF105" s="84">
        <v>1869619.4287908101</v>
      </c>
      <c r="LG105" s="84">
        <v>249800.903289754</v>
      </c>
      <c r="LH105" s="84">
        <v>4244853.7442424595</v>
      </c>
      <c r="LI105" s="84">
        <v>5967779.9093829701</v>
      </c>
      <c r="LJ105" s="84">
        <v>69665.158641650196</v>
      </c>
      <c r="LK105" s="84">
        <v>23249.2242171863</v>
      </c>
      <c r="LL105" s="84">
        <v>14035243.4178463</v>
      </c>
      <c r="LM105" s="84">
        <v>2614838.3936703401</v>
      </c>
      <c r="LN105" s="84">
        <v>716345.70050239505</v>
      </c>
      <c r="LO105" s="84">
        <v>7551421.8720467798</v>
      </c>
      <c r="LP105" s="84">
        <v>2456563.5424864101</v>
      </c>
      <c r="LQ105" s="84">
        <v>10701114.276404999</v>
      </c>
      <c r="LR105" s="84">
        <v>1259012.8946152001</v>
      </c>
      <c r="LS105" s="84">
        <v>1953905.52753447</v>
      </c>
      <c r="LT105" s="84">
        <v>2085094.6706356199</v>
      </c>
      <c r="LU105" s="84">
        <v>766540.55320457101</v>
      </c>
      <c r="LV105" s="84">
        <v>2616612.10282725</v>
      </c>
      <c r="LW105" s="84">
        <v>457763.31037285598</v>
      </c>
      <c r="LX105" s="84">
        <v>5952363.0856373804</v>
      </c>
      <c r="LY105" s="84">
        <v>308274.49616143998</v>
      </c>
      <c r="LZ105" s="84">
        <v>4251018.7904073196</v>
      </c>
      <c r="MA105" s="84">
        <v>145708.93949329399</v>
      </c>
      <c r="MB105" s="84">
        <v>1949832.97255728</v>
      </c>
      <c r="MC105" s="84">
        <v>10672705.427439099</v>
      </c>
      <c r="MD105" s="84">
        <v>541222.10130996699</v>
      </c>
      <c r="ME105" s="84">
        <v>4558966.7672756603</v>
      </c>
      <c r="MF105" s="84">
        <v>161518.032083144</v>
      </c>
      <c r="MG105" s="84">
        <v>9084918.3758607693</v>
      </c>
      <c r="MH105" s="84">
        <v>1205190.0387317799</v>
      </c>
      <c r="MI105" s="84">
        <v>4047353.5488139102</v>
      </c>
      <c r="MJ105" s="84">
        <v>2713207.96539716</v>
      </c>
      <c r="MK105" s="84">
        <v>4209000.59327613</v>
      </c>
      <c r="ML105" s="84">
        <v>6144375.66322794</v>
      </c>
      <c r="MM105" s="84">
        <v>2782014.1278629298</v>
      </c>
      <c r="MN105" s="84">
        <v>3439484.6464052601</v>
      </c>
      <c r="MO105" s="84">
        <v>22096650.8890315</v>
      </c>
      <c r="MP105" s="84">
        <v>5790526.1450408604</v>
      </c>
      <c r="MQ105" s="84">
        <v>1440551.6776155699</v>
      </c>
      <c r="MR105" s="84">
        <v>2576914.7835167702</v>
      </c>
      <c r="MS105" s="84">
        <v>2157188.5360127999</v>
      </c>
      <c r="MT105" s="84">
        <v>8945762.1106000692</v>
      </c>
      <c r="MU105" s="84">
        <v>456855.60650055303</v>
      </c>
      <c r="MV105" s="84">
        <v>108591.084263254</v>
      </c>
      <c r="MW105" s="84">
        <v>8392803.5747499596</v>
      </c>
      <c r="MX105" s="84">
        <v>1114923.4278866099</v>
      </c>
      <c r="MY105" s="84">
        <v>2608816.05065506</v>
      </c>
      <c r="MZ105" s="84">
        <v>1749061.42076843</v>
      </c>
      <c r="NA105" s="84">
        <v>1556109.5275552699</v>
      </c>
      <c r="NB105" s="84">
        <v>3788730.8344897698</v>
      </c>
      <c r="NC105" s="84">
        <v>4097628.3641148098</v>
      </c>
      <c r="ND105" s="84">
        <v>2060870.5052450399</v>
      </c>
      <c r="NE105" s="84">
        <v>4886502.4826603001</v>
      </c>
      <c r="NF105" s="84">
        <v>135136.357506739</v>
      </c>
      <c r="NG105" s="84">
        <v>2272668.06403872</v>
      </c>
      <c r="NH105" s="84">
        <v>4031715.6576807098</v>
      </c>
      <c r="NI105" s="84">
        <v>3018238.7993149702</v>
      </c>
      <c r="NJ105" s="84">
        <v>7245608.3103756001</v>
      </c>
      <c r="NK105" s="84">
        <v>3863485.0330485799</v>
      </c>
      <c r="NL105" s="84">
        <v>4330989.1113452697</v>
      </c>
      <c r="NM105" s="84">
        <v>4697515.0582202701</v>
      </c>
      <c r="NN105" s="84">
        <v>1821631.34782</v>
      </c>
      <c r="NO105" s="84">
        <v>8049240.5512834303</v>
      </c>
      <c r="NP105" s="84">
        <v>5666805.2529847203</v>
      </c>
      <c r="NQ105" s="84">
        <v>1722571.21035037</v>
      </c>
      <c r="NR105" s="84">
        <v>1710746.2623172</v>
      </c>
      <c r="NS105" s="84">
        <v>3911559.1717754998</v>
      </c>
      <c r="NT105" s="84">
        <v>2359379.1572835101</v>
      </c>
      <c r="NU105" s="84">
        <v>1381401.08458256</v>
      </c>
      <c r="NV105" s="84">
        <v>2106385.9764389601</v>
      </c>
      <c r="NW105" s="84">
        <v>2616614.5947999801</v>
      </c>
      <c r="NX105" s="84">
        <v>1973141.6592840301</v>
      </c>
      <c r="NY105" s="84">
        <v>2751871.5501190601</v>
      </c>
      <c r="NZ105" s="84">
        <v>3736275.9182326002</v>
      </c>
      <c r="OA105" s="84">
        <v>3391899.61890946</v>
      </c>
      <c r="OB105" s="84">
        <v>2162924.6700818902</v>
      </c>
      <c r="OC105" s="84">
        <v>2025575.3865012601</v>
      </c>
      <c r="OD105" s="84">
        <v>3771215.08701204</v>
      </c>
      <c r="OE105" s="84">
        <v>5243260.6343114804</v>
      </c>
      <c r="OF105" s="84">
        <v>2389463.8548216899</v>
      </c>
      <c r="OG105" s="84">
        <v>1472582.1511790799</v>
      </c>
      <c r="OH105" s="84">
        <v>6328345.85447942</v>
      </c>
      <c r="OI105" s="84">
        <v>7703398.3031950695</v>
      </c>
      <c r="OJ105" s="84">
        <v>5528927.3237693198</v>
      </c>
      <c r="OK105" s="84">
        <v>4199487.3250241997</v>
      </c>
      <c r="OL105" s="84">
        <v>4023166.14795462</v>
      </c>
      <c r="OM105" s="84">
        <v>4492318.17115408</v>
      </c>
      <c r="ON105" s="84">
        <v>9187193.0115995891</v>
      </c>
      <c r="OO105" s="84">
        <v>7174770.7211598</v>
      </c>
      <c r="OP105" s="84">
        <v>1050317.63789368</v>
      </c>
      <c r="OQ105" s="84">
        <v>4278516.6569272401</v>
      </c>
      <c r="OR105" s="84">
        <v>8128669.1904164897</v>
      </c>
      <c r="OS105" s="84">
        <v>6191215.2986991303</v>
      </c>
      <c r="OT105" s="84">
        <v>8895250.7396255508</v>
      </c>
      <c r="OU105" s="84">
        <v>1044636.47484333</v>
      </c>
      <c r="OV105" s="84">
        <v>2656119.1872275099</v>
      </c>
      <c r="OW105" s="84">
        <v>422160.50383619301</v>
      </c>
      <c r="OX105" s="84">
        <v>180648.25449054601</v>
      </c>
      <c r="OY105" s="84">
        <v>785914.00880312</v>
      </c>
      <c r="OZ105" s="84">
        <v>5169698.1392033696</v>
      </c>
      <c r="PA105" s="84">
        <v>6478560.2231960502</v>
      </c>
      <c r="PB105" s="84">
        <v>243189.667322617</v>
      </c>
      <c r="PC105" s="84">
        <v>3202964.9487152002</v>
      </c>
      <c r="PD105" s="84">
        <v>2033313.0705482101</v>
      </c>
      <c r="PE105" s="84">
        <v>2812666.7428325899</v>
      </c>
      <c r="PF105" s="84">
        <v>808518.58177870396</v>
      </c>
      <c r="PG105" s="84">
        <v>8781205.3110709805</v>
      </c>
      <c r="PH105" s="84">
        <v>805773.16921587801</v>
      </c>
      <c r="PI105" s="84">
        <v>12704070.2902452</v>
      </c>
      <c r="PJ105" s="84">
        <v>192476.9577417</v>
      </c>
      <c r="PK105" s="84">
        <v>743082.85780147405</v>
      </c>
      <c r="PL105" s="84">
        <v>121927.67028078801</v>
      </c>
      <c r="PM105" s="84">
        <v>2497559.05491619</v>
      </c>
      <c r="PN105" s="84">
        <v>1784882.19078852</v>
      </c>
      <c r="PO105" s="84">
        <v>4131370.9376434102</v>
      </c>
      <c r="PP105" s="84">
        <v>4350353.8845738601</v>
      </c>
      <c r="PQ105" s="84">
        <v>69754.929358979905</v>
      </c>
      <c r="PR105" s="84">
        <v>1413461.2104298901</v>
      </c>
      <c r="PS105" s="84">
        <v>1012465.06675222</v>
      </c>
      <c r="PT105" s="84">
        <v>4972126.5773754604</v>
      </c>
      <c r="PU105" s="84">
        <v>10077839.446339499</v>
      </c>
      <c r="PV105" s="84">
        <v>2860969.0441791201</v>
      </c>
      <c r="PW105" s="84">
        <v>12753556.109662</v>
      </c>
      <c r="PX105" s="84">
        <v>2416040.0352444202</v>
      </c>
      <c r="PY105" s="84">
        <v>1228617.19197413</v>
      </c>
      <c r="PZ105" s="84">
        <v>3966996.9940637499</v>
      </c>
      <c r="QA105" s="84">
        <v>2904441.9191361698</v>
      </c>
      <c r="QB105" s="84">
        <v>1677009.3588046301</v>
      </c>
      <c r="QC105" s="84">
        <v>2276900.4437076999</v>
      </c>
      <c r="QD105" s="84">
        <v>1111991.1919700301</v>
      </c>
      <c r="QE105" s="84">
        <v>6081399.4853260098</v>
      </c>
      <c r="QF105" s="84">
        <v>197023.95671046601</v>
      </c>
      <c r="QG105" s="84">
        <v>2528315.0600383901</v>
      </c>
      <c r="QH105" s="84">
        <v>4162261.6468567499</v>
      </c>
      <c r="QI105" s="84">
        <v>3742189.4967638501</v>
      </c>
      <c r="QJ105" s="84">
        <v>3401253.8928016201</v>
      </c>
      <c r="QK105" s="84">
        <v>2743805.0851387298</v>
      </c>
      <c r="QL105" s="84">
        <v>1020414.80978015</v>
      </c>
      <c r="QM105" s="84">
        <v>4977695.5307732504</v>
      </c>
      <c r="QN105" s="84">
        <v>5408875.5541292597</v>
      </c>
      <c r="QO105" s="84">
        <v>4778858.6865593102</v>
      </c>
      <c r="QP105" s="84">
        <v>1702836.0117977101</v>
      </c>
      <c r="QQ105" s="84">
        <v>607088.81910648802</v>
      </c>
      <c r="QR105" s="84">
        <v>1985494.5190004399</v>
      </c>
      <c r="QS105" s="84">
        <v>2384558.1971020601</v>
      </c>
      <c r="QT105" s="84">
        <v>2521837.1239326601</v>
      </c>
      <c r="QU105" s="84">
        <v>4633983.6587957703</v>
      </c>
      <c r="QV105" s="84">
        <v>4587814.5648455499</v>
      </c>
      <c r="QW105" s="84">
        <v>5619462.3979492597</v>
      </c>
      <c r="QX105" s="84">
        <v>426859.53278722602</v>
      </c>
      <c r="QY105" s="84">
        <v>4950617.4631870696</v>
      </c>
      <c r="QZ105" s="84">
        <v>2769395.1628167499</v>
      </c>
      <c r="RA105" s="84">
        <v>834875.316241013</v>
      </c>
      <c r="RB105" s="84">
        <v>2256708.6775571601</v>
      </c>
      <c r="RC105" s="84">
        <v>7032880.9551701397</v>
      </c>
      <c r="RD105" s="84">
        <v>12393050.709624499</v>
      </c>
      <c r="RE105" s="84">
        <v>5864786.7815522403</v>
      </c>
      <c r="RF105" s="84">
        <v>220673.12564932299</v>
      </c>
      <c r="RG105" s="84">
        <v>1083817.5782886001</v>
      </c>
      <c r="RH105" s="84">
        <v>1238967.31269453</v>
      </c>
      <c r="RI105" s="84">
        <v>7462636.4555807402</v>
      </c>
      <c r="RJ105" s="84">
        <v>3622230.0301052402</v>
      </c>
      <c r="RK105" s="84">
        <v>3077632.7814662699</v>
      </c>
      <c r="RL105" s="84">
        <v>1077793.56413908</v>
      </c>
      <c r="RM105" s="84">
        <v>11626684.522128901</v>
      </c>
      <c r="RN105" s="84">
        <v>2347098.9633113602</v>
      </c>
      <c r="RO105" s="84">
        <v>2988213.5653634602</v>
      </c>
      <c r="RP105" s="84">
        <v>2466512.9977516201</v>
      </c>
      <c r="RQ105" s="84">
        <v>10953677.229338899</v>
      </c>
      <c r="RR105" s="84">
        <v>3912108.4721479402</v>
      </c>
      <c r="RS105" s="84">
        <v>1739866.6716885199</v>
      </c>
      <c r="RT105" s="84">
        <v>4887829.9865342705</v>
      </c>
      <c r="RU105" s="84">
        <v>6334123.6906898096</v>
      </c>
      <c r="RV105" s="84">
        <v>3359832.9202439799</v>
      </c>
      <c r="RW105" s="84">
        <v>3315230.70933817</v>
      </c>
      <c r="RX105" s="84">
        <v>5504006.9599996898</v>
      </c>
      <c r="RY105" s="84">
        <v>3937372.4358666898</v>
      </c>
      <c r="RZ105" s="84">
        <v>3780442.6485831002</v>
      </c>
      <c r="SA105" s="84">
        <v>510396.12130773597</v>
      </c>
      <c r="SB105" s="84">
        <v>1982403.3412938199</v>
      </c>
      <c r="SC105" s="84">
        <v>10415309.3929113</v>
      </c>
      <c r="SD105" s="84">
        <v>6523056.3855827302</v>
      </c>
      <c r="SE105" s="84">
        <v>3092050.1157011199</v>
      </c>
      <c r="SF105" s="84">
        <v>1547300.9849124399</v>
      </c>
      <c r="SG105" s="84">
        <v>4070350.6328230798</v>
      </c>
      <c r="SH105" s="84">
        <v>3836771.5888172099</v>
      </c>
      <c r="SI105" s="84">
        <v>2084472.4828192799</v>
      </c>
      <c r="SJ105" s="84">
        <v>5438908.0443232702</v>
      </c>
      <c r="SK105" s="84">
        <v>4497041.7067354303</v>
      </c>
      <c r="SL105" s="84">
        <v>1012817.83189622</v>
      </c>
      <c r="SM105" s="84">
        <v>6961983.12236958</v>
      </c>
      <c r="SN105" s="84">
        <v>7392004.1612037998</v>
      </c>
      <c r="SO105" s="84">
        <v>4136855.3883659299</v>
      </c>
      <c r="SP105" s="84">
        <v>165710.57420499899</v>
      </c>
      <c r="SQ105" s="84">
        <v>9969419.7087769192</v>
      </c>
      <c r="SR105" s="84">
        <v>5701772.9644481502</v>
      </c>
      <c r="SS105" s="84">
        <v>1935394.18196246</v>
      </c>
      <c r="ST105" s="84">
        <v>3066497.7051745201</v>
      </c>
      <c r="SU105" s="84">
        <v>4626128.3383423602</v>
      </c>
      <c r="SV105" s="84">
        <v>7693753.4971276103</v>
      </c>
      <c r="SW105" s="84">
        <v>8535736.6676412597</v>
      </c>
      <c r="SX105" s="84">
        <v>1219593.01898201</v>
      </c>
      <c r="SY105" s="84">
        <v>1686924.30325922</v>
      </c>
      <c r="SZ105" s="84">
        <v>2839152.3281092602</v>
      </c>
      <c r="TA105" s="84">
        <v>2648416.8635902698</v>
      </c>
      <c r="TB105" s="84">
        <v>4961711.1062009698</v>
      </c>
      <c r="TC105" s="84">
        <v>1536563.4711481801</v>
      </c>
      <c r="TD105" s="84">
        <v>82040.029942909707</v>
      </c>
      <c r="TE105" s="84">
        <v>1548211.95568784</v>
      </c>
      <c r="TF105" s="84">
        <v>106393.002792746</v>
      </c>
      <c r="TG105" s="84">
        <v>2052905.2572554899</v>
      </c>
      <c r="TH105" s="84">
        <v>10546325.7726344</v>
      </c>
      <c r="TI105" s="84">
        <v>3060961.3421200998</v>
      </c>
      <c r="TJ105" s="84">
        <v>8153848.9088059301</v>
      </c>
      <c r="TK105" s="84">
        <v>967466.51871927502</v>
      </c>
      <c r="TL105" s="84">
        <v>3227817.2238903898</v>
      </c>
      <c r="TM105" s="84">
        <v>1130224.65067185</v>
      </c>
      <c r="TN105" s="84">
        <v>1253338.42777558</v>
      </c>
      <c r="TO105" s="84">
        <v>2551875.53905239</v>
      </c>
      <c r="TP105" s="84">
        <v>4275472.9902332602</v>
      </c>
      <c r="TQ105" s="84">
        <v>6152170.4702541605</v>
      </c>
      <c r="TR105" s="84">
        <v>4573276.4788700501</v>
      </c>
      <c r="TS105" s="84">
        <v>3414223.8883693898</v>
      </c>
      <c r="TT105" s="84">
        <v>6526728.8586630505</v>
      </c>
      <c r="TU105" s="84">
        <v>4579433.7537497198</v>
      </c>
      <c r="TV105" s="84">
        <v>4241909.3335269</v>
      </c>
      <c r="TW105" s="84">
        <v>5374862.8681035098</v>
      </c>
      <c r="TX105" s="84">
        <v>4977469.8666430097</v>
      </c>
      <c r="TY105" s="84">
        <v>6546866.2242555097</v>
      </c>
      <c r="TZ105" s="84">
        <v>3232600.47322847</v>
      </c>
      <c r="UA105" s="84">
        <v>12210499.9690711</v>
      </c>
      <c r="UB105" s="84">
        <v>1783888.2186617099</v>
      </c>
      <c r="UC105" s="84">
        <v>4613163.2028309004</v>
      </c>
      <c r="UD105" s="84">
        <v>7758555.4183223499</v>
      </c>
      <c r="UE105" s="84">
        <v>4918406.0749411201</v>
      </c>
      <c r="UF105" s="84">
        <v>415436.92989862198</v>
      </c>
      <c r="UG105" s="84">
        <v>7928319.4303366104</v>
      </c>
      <c r="UH105" s="84">
        <v>1951728.6510749001</v>
      </c>
      <c r="UI105" s="84">
        <v>5468555.1153416</v>
      </c>
      <c r="UJ105" s="84">
        <v>4072381.8460881198</v>
      </c>
      <c r="UK105" s="84">
        <v>4144741.27421996</v>
      </c>
      <c r="UL105" s="84">
        <v>2401207.97592344</v>
      </c>
      <c r="UM105" s="84">
        <v>6931621.13378115</v>
      </c>
      <c r="UN105" s="84">
        <v>469346.47330049699</v>
      </c>
      <c r="UO105" s="84">
        <v>10276450.464549201</v>
      </c>
      <c r="UP105" s="84">
        <v>1807193.7838195299</v>
      </c>
      <c r="UQ105" s="84">
        <v>535007.69045818003</v>
      </c>
      <c r="UR105" s="84">
        <v>6593302.8008723101</v>
      </c>
      <c r="US105" s="84">
        <v>6669921.2311552595</v>
      </c>
      <c r="UT105" s="84">
        <v>1305410.8248679</v>
      </c>
      <c r="UU105" s="84">
        <v>9053196.3255206998</v>
      </c>
      <c r="UV105" s="84">
        <v>8800491.1737129502</v>
      </c>
      <c r="UW105" s="84">
        <v>9233895.8554034606</v>
      </c>
      <c r="UX105" s="84">
        <v>6593077.45013534</v>
      </c>
      <c r="UY105" s="84">
        <v>9230550.4088238403</v>
      </c>
      <c r="UZ105" s="84">
        <v>7536084.3994408101</v>
      </c>
      <c r="VA105" s="84">
        <v>607680.098579171</v>
      </c>
      <c r="VB105" s="84">
        <v>3927558.1633824599</v>
      </c>
      <c r="VC105" s="84">
        <v>6420899.5115297297</v>
      </c>
      <c r="VD105" s="84">
        <v>2317884.4598670299</v>
      </c>
      <c r="VE105" s="84">
        <v>1629875.1798854701</v>
      </c>
      <c r="VF105" s="84">
        <v>3925679.2075601001</v>
      </c>
      <c r="VG105" s="84">
        <v>5567444.7634399403</v>
      </c>
      <c r="VH105" s="84">
        <v>1552278.82208509</v>
      </c>
      <c r="VI105" s="84">
        <v>4698177.8785406398</v>
      </c>
      <c r="VJ105" s="84">
        <v>5660072.4841517899</v>
      </c>
      <c r="VK105" s="84">
        <v>6073816.5714545101</v>
      </c>
      <c r="VL105" s="84">
        <v>4303644.1899130903</v>
      </c>
      <c r="VM105" s="84">
        <v>454681.15332225303</v>
      </c>
      <c r="VN105" s="84">
        <v>1985342.95019238</v>
      </c>
      <c r="VO105" s="84">
        <v>7732806.0625295499</v>
      </c>
      <c r="VP105" s="84">
        <v>63887.648043645502</v>
      </c>
      <c r="VQ105" s="84">
        <v>693206.03520324396</v>
      </c>
      <c r="VR105" s="84">
        <v>9560856.6460312493</v>
      </c>
      <c r="VS105" s="84">
        <v>2370570.3404098498</v>
      </c>
      <c r="VT105" s="84">
        <v>9586560.0303619206</v>
      </c>
      <c r="VU105" s="84">
        <v>4125336.5858639199</v>
      </c>
      <c r="VV105" s="84">
        <v>3055887.8289490999</v>
      </c>
      <c r="VW105" s="84">
        <v>7843026.8912348496</v>
      </c>
      <c r="VX105" s="84">
        <v>7685774.8626640299</v>
      </c>
      <c r="VY105" s="84">
        <v>1804554.12354452</v>
      </c>
      <c r="VZ105" s="84">
        <v>5003944.8736244198</v>
      </c>
      <c r="WA105" s="84">
        <v>102753.80382461</v>
      </c>
      <c r="WB105" s="84">
        <v>5316908.1531157698</v>
      </c>
      <c r="WC105" s="84">
        <v>1023771.78581183</v>
      </c>
      <c r="WD105" s="84">
        <v>1128434.6920052699</v>
      </c>
      <c r="WE105" s="84">
        <v>3812535.12341617</v>
      </c>
      <c r="WF105" s="84">
        <v>2336970.4124452202</v>
      </c>
      <c r="WG105" s="84">
        <v>2987216.9032365698</v>
      </c>
      <c r="WH105" s="84">
        <v>1272621.8957883399</v>
      </c>
      <c r="WI105" s="84">
        <v>1695108.5624629499</v>
      </c>
      <c r="WJ105" s="84">
        <v>1714736.9571121</v>
      </c>
      <c r="WK105" s="84">
        <v>109179.981588351</v>
      </c>
      <c r="WL105" s="84">
        <v>550724.01051358099</v>
      </c>
      <c r="WM105" s="84">
        <v>924566.99064525601</v>
      </c>
      <c r="WN105" s="84">
        <v>12255015.241678599</v>
      </c>
      <c r="WO105" s="84">
        <v>2911316.6117636301</v>
      </c>
      <c r="WP105" s="84">
        <v>2868924.3418007498</v>
      </c>
      <c r="WQ105" s="84">
        <v>2890785.7859493401</v>
      </c>
      <c r="WR105" s="84">
        <v>32910.049037391</v>
      </c>
      <c r="WS105" s="84">
        <v>4005346.17957268</v>
      </c>
      <c r="WT105" s="84">
        <v>7803163.2419831902</v>
      </c>
      <c r="WU105" s="84">
        <v>528500.44817359897</v>
      </c>
      <c r="WV105" s="84">
        <v>989196.34164419898</v>
      </c>
      <c r="WW105" s="84">
        <v>1458206.89029399</v>
      </c>
      <c r="WX105" s="84">
        <v>9542099.5247200206</v>
      </c>
      <c r="WY105" s="84">
        <v>4256025.6622509696</v>
      </c>
      <c r="WZ105" s="84">
        <v>1630741.52504301</v>
      </c>
      <c r="XA105" s="84">
        <v>700527.13313297601</v>
      </c>
      <c r="XB105" s="84">
        <v>9388038.2981990501</v>
      </c>
      <c r="XC105" s="84">
        <v>1287545.36500856</v>
      </c>
      <c r="XD105" s="84">
        <v>109547.997931447</v>
      </c>
      <c r="XE105" s="84">
        <v>7431676.7334282501</v>
      </c>
      <c r="XF105" s="84">
        <v>347807.46081755002</v>
      </c>
      <c r="XG105" s="84">
        <v>3937073.4215786699</v>
      </c>
      <c r="XH105" s="84">
        <v>1280660.02596534</v>
      </c>
      <c r="XI105" s="84">
        <v>5677218.0094330302</v>
      </c>
      <c r="XJ105" s="84">
        <v>8179259.5300118504</v>
      </c>
      <c r="XK105" s="84">
        <v>2314392.77834304</v>
      </c>
      <c r="XL105" s="84">
        <v>3000655.9169975501</v>
      </c>
      <c r="XM105" s="84">
        <v>3103589.7521826001</v>
      </c>
      <c r="XN105" s="84">
        <v>4812952.0112813897</v>
      </c>
      <c r="XO105" s="84">
        <v>5933616.5890263403</v>
      </c>
      <c r="XP105" s="84">
        <v>2409234.89557502</v>
      </c>
      <c r="XQ105" s="84">
        <v>5619570.2298638802</v>
      </c>
      <c r="XR105" s="84">
        <v>5834763.9394038497</v>
      </c>
      <c r="XS105" s="84">
        <v>3993755.5477096401</v>
      </c>
      <c r="XT105" s="84">
        <v>5735314.8451614203</v>
      </c>
      <c r="XU105" s="84">
        <v>2914968.37476299</v>
      </c>
      <c r="XV105" s="84">
        <v>3790171.8089947798</v>
      </c>
      <c r="XW105" s="84">
        <v>7314259.9338594498</v>
      </c>
      <c r="XX105" s="84">
        <v>4491925.2511495296</v>
      </c>
      <c r="XY105" s="84">
        <v>2984610.6244287901</v>
      </c>
      <c r="XZ105" s="84">
        <v>1327604.9051328299</v>
      </c>
      <c r="YA105" s="84">
        <v>4201298.1380326198</v>
      </c>
      <c r="YB105" s="84">
        <v>3252002.2978355698</v>
      </c>
      <c r="YC105" s="84">
        <v>7744838.3848393802</v>
      </c>
      <c r="YD105" s="84">
        <v>3286024.7047807402</v>
      </c>
      <c r="YE105" s="84">
        <v>335720.65983651503</v>
      </c>
      <c r="YF105" s="84">
        <v>9880808.6070812903</v>
      </c>
      <c r="YG105" s="84">
        <v>9082785.9782753903</v>
      </c>
      <c r="YH105" s="84">
        <v>4185547.1640341198</v>
      </c>
      <c r="YI105" s="84">
        <v>539425.77085013804</v>
      </c>
      <c r="YJ105" s="84">
        <v>486765.98785295902</v>
      </c>
      <c r="YK105" s="84">
        <v>1232528.7933070899</v>
      </c>
      <c r="YL105" s="84">
        <v>2745171.0659892098</v>
      </c>
      <c r="YM105" s="84">
        <v>29079.106579566102</v>
      </c>
      <c r="YN105" s="84">
        <v>12168840.1008611</v>
      </c>
      <c r="YO105" s="84">
        <v>1110792.45833056</v>
      </c>
      <c r="YP105" s="84">
        <v>2036129.4255057899</v>
      </c>
      <c r="YQ105" s="84">
        <v>1645146.7550816401</v>
      </c>
      <c r="YR105" s="84">
        <v>826473.98173573602</v>
      </c>
      <c r="YS105" s="84">
        <v>500684.06117629498</v>
      </c>
      <c r="YT105" s="84">
        <v>182066.89571166699</v>
      </c>
      <c r="YU105" s="84">
        <v>8240476.9538221704</v>
      </c>
      <c r="YV105" s="84">
        <v>4330655.2558569703</v>
      </c>
      <c r="YW105" s="84">
        <v>148613.28168062601</v>
      </c>
      <c r="YX105" s="84">
        <v>4454147.84313362</v>
      </c>
      <c r="YY105" s="84">
        <v>193500.06773992401</v>
      </c>
      <c r="YZ105" s="84">
        <v>7251351.7307624901</v>
      </c>
      <c r="ZA105" s="84">
        <v>1194247.88469877</v>
      </c>
      <c r="ZB105" s="84">
        <v>4781417.7859041998</v>
      </c>
      <c r="ZC105" s="84">
        <v>89408.511312878007</v>
      </c>
      <c r="ZD105" s="84">
        <v>3097757.4496665802</v>
      </c>
      <c r="ZE105" s="84">
        <v>11903703.3873039</v>
      </c>
      <c r="ZF105" s="84">
        <v>6383000.7120975601</v>
      </c>
      <c r="ZG105" s="84">
        <v>773054.23563159804</v>
      </c>
      <c r="ZH105" s="84">
        <v>2229539.9000919</v>
      </c>
      <c r="ZI105" s="84">
        <v>3766104.20814976</v>
      </c>
      <c r="ZJ105" s="84">
        <v>9152214.6304065902</v>
      </c>
      <c r="ZK105" s="84">
        <v>3326912.3628383498</v>
      </c>
      <c r="ZL105" s="84">
        <v>3389631.2431632001</v>
      </c>
      <c r="ZM105" s="84">
        <v>9436423.9838860407</v>
      </c>
      <c r="ZN105" s="84">
        <v>1695234.8717459999</v>
      </c>
      <c r="ZO105" s="84">
        <v>2585816.2859753799</v>
      </c>
      <c r="ZP105" s="84">
        <v>4088824.9640258201</v>
      </c>
      <c r="ZQ105" s="84">
        <v>10165118.4278045</v>
      </c>
      <c r="ZR105" s="84">
        <v>5812664.86802084</v>
      </c>
      <c r="ZS105" s="84">
        <v>3348213.90878803</v>
      </c>
      <c r="ZT105" s="84">
        <v>3456273.3306004601</v>
      </c>
      <c r="ZU105" s="84">
        <v>1766453.00513602</v>
      </c>
      <c r="ZV105" s="84">
        <v>3365299.65533358</v>
      </c>
      <c r="ZW105" s="84">
        <v>1090516.82578472</v>
      </c>
      <c r="ZX105" s="84">
        <v>65012.151834736003</v>
      </c>
      <c r="ZY105" s="84">
        <v>898599.36067077704</v>
      </c>
      <c r="ZZ105" s="84">
        <v>38359.820935094402</v>
      </c>
      <c r="AAA105" s="84">
        <v>5920121.9499451499</v>
      </c>
      <c r="AAB105" s="84">
        <v>157991.14009657101</v>
      </c>
      <c r="AAC105" s="84">
        <v>10577527.6368251</v>
      </c>
      <c r="AAD105" s="84">
        <v>885099.57327491802</v>
      </c>
      <c r="AAE105" s="84">
        <v>5188769.4851608099</v>
      </c>
    </row>
    <row r="106" spans="1:707" x14ac:dyDescent="0.25">
      <c r="A106" s="57" t="s">
        <v>2084</v>
      </c>
      <c r="B106" s="58">
        <f>STDEV(D106:BU106)/AVERAGE(D106:BU106)</f>
        <v>9.151195376883528E-2</v>
      </c>
      <c r="D106" s="7">
        <v>4362187.7503180597</v>
      </c>
      <c r="E106" s="7">
        <v>4077952.1611697599</v>
      </c>
      <c r="F106" s="7">
        <v>3974156.70980951</v>
      </c>
      <c r="G106" s="7">
        <v>4124361.9723393102</v>
      </c>
      <c r="H106" s="7">
        <v>3792268.8063569199</v>
      </c>
      <c r="I106" s="7">
        <v>4022608.4402575302</v>
      </c>
      <c r="J106" s="7">
        <v>3917745.4818769</v>
      </c>
      <c r="K106" s="7">
        <v>3828810.6657815101</v>
      </c>
      <c r="L106" s="7">
        <v>3769107.2480899598</v>
      </c>
      <c r="M106" s="7">
        <v>3682658.0405291999</v>
      </c>
      <c r="N106" s="7">
        <v>3788918.84804666</v>
      </c>
      <c r="O106" s="7">
        <v>3630782.4665173301</v>
      </c>
      <c r="P106" s="7">
        <v>3646190.6583100799</v>
      </c>
      <c r="Q106" s="7">
        <v>3500448.3732779101</v>
      </c>
      <c r="R106" s="7">
        <v>3697626.0342900301</v>
      </c>
      <c r="S106" s="7">
        <v>3614093.4432868902</v>
      </c>
      <c r="T106" s="7">
        <v>3521851.8278976898</v>
      </c>
      <c r="U106" s="7">
        <v>3683657.90980716</v>
      </c>
      <c r="V106" s="7">
        <v>3692128.5632817699</v>
      </c>
      <c r="W106" s="7">
        <v>3717305.90496103</v>
      </c>
      <c r="X106" s="7">
        <v>3661288.8647389598</v>
      </c>
      <c r="Y106" s="7">
        <v>3683905.8898106501</v>
      </c>
      <c r="Z106" s="7">
        <v>3576695.0391509202</v>
      </c>
      <c r="AA106" s="7">
        <v>4011444.0667036101</v>
      </c>
      <c r="AB106" s="7">
        <v>3972566.51016415</v>
      </c>
      <c r="AC106" s="7">
        <v>3929842.1538169002</v>
      </c>
      <c r="AD106" s="7">
        <v>4007114.7702357001</v>
      </c>
      <c r="AE106" s="7">
        <v>3877868.4838035898</v>
      </c>
      <c r="AF106" s="7">
        <v>4019903.7134539899</v>
      </c>
      <c r="AG106" s="7">
        <v>3998385.9547450901</v>
      </c>
      <c r="AH106" s="7">
        <v>4235923.4118727203</v>
      </c>
      <c r="AI106" s="7">
        <v>3988378.2467513201</v>
      </c>
      <c r="AJ106" s="7">
        <v>3985289.2144577801</v>
      </c>
      <c r="AK106" s="7">
        <v>3973857.7803585902</v>
      </c>
      <c r="AL106" s="7">
        <v>4171764.7892054799</v>
      </c>
      <c r="AM106" s="7">
        <v>4045746.8612514702</v>
      </c>
      <c r="AN106" s="7">
        <v>4077941.8118624901</v>
      </c>
      <c r="AO106" s="7">
        <v>4519612.5506068496</v>
      </c>
      <c r="AP106" s="7">
        <v>4467502.6478504101</v>
      </c>
      <c r="AQ106" s="7">
        <v>4469722.4844996696</v>
      </c>
      <c r="AR106" s="7">
        <v>4454087.3313742597</v>
      </c>
      <c r="AS106" s="7">
        <v>4303070.9067633096</v>
      </c>
      <c r="AT106" s="7">
        <v>4439486.7267750399</v>
      </c>
      <c r="AU106" s="7">
        <v>4536149.2590972101</v>
      </c>
      <c r="AV106" s="7">
        <v>4481183.7987192897</v>
      </c>
      <c r="AW106" s="7">
        <v>4458079.2708368599</v>
      </c>
      <c r="AX106" s="7">
        <v>4412558.2529293103</v>
      </c>
      <c r="AY106" s="7">
        <v>4485247.9855962899</v>
      </c>
      <c r="AZ106" s="7">
        <v>4319055.4028144497</v>
      </c>
      <c r="BA106" s="7">
        <v>4208051.6549265403</v>
      </c>
      <c r="BB106" s="7">
        <v>4271309.3652290199</v>
      </c>
      <c r="BC106" s="7">
        <v>4273320.5646917</v>
      </c>
      <c r="BD106" s="7">
        <v>4459508.2667029602</v>
      </c>
      <c r="BE106" s="7">
        <v>4422134.1704199798</v>
      </c>
      <c r="BF106" s="7">
        <v>4638347.32548921</v>
      </c>
      <c r="BG106" s="7">
        <v>4545966.7660746202</v>
      </c>
      <c r="BH106" s="7">
        <v>4583663.6479516504</v>
      </c>
      <c r="BI106" s="7">
        <v>4601331.7734576603</v>
      </c>
      <c r="BJ106" s="7">
        <v>4837572.4631105997</v>
      </c>
      <c r="BK106" s="7">
        <v>4761451.6871143105</v>
      </c>
      <c r="BL106" s="7">
        <v>4437979.2322482001</v>
      </c>
      <c r="BM106" s="7">
        <v>4118194.25119481</v>
      </c>
      <c r="BN106" s="7">
        <v>3976672.4593849001</v>
      </c>
      <c r="BO106" s="7">
        <v>4019601.00551457</v>
      </c>
      <c r="BP106" s="7">
        <v>3747580.4044937198</v>
      </c>
      <c r="BQ106" s="7">
        <v>3502807.31356207</v>
      </c>
      <c r="BR106" s="7">
        <v>3448599.1707070498</v>
      </c>
      <c r="BS106" s="7">
        <v>3419280.6304484699</v>
      </c>
      <c r="BT106" s="7">
        <v>3419209.3214311101</v>
      </c>
      <c r="BU106" s="7">
        <v>3454437.4756757598</v>
      </c>
      <c r="BW106" s="59">
        <f>STDEV(BY106:EP106)/AVERAGE(BY106:EP106)</f>
        <v>9.4727138131998234E-2</v>
      </c>
      <c r="BY106" s="9">
        <v>3897897.5063569802</v>
      </c>
      <c r="BZ106" s="9">
        <v>3788599.6518946299</v>
      </c>
      <c r="CA106" s="9">
        <v>3748369.16986094</v>
      </c>
      <c r="CB106" s="9">
        <v>3717528.0567125999</v>
      </c>
      <c r="CC106" s="9">
        <v>3666313.57830757</v>
      </c>
      <c r="CD106" s="9">
        <v>3690199.5976431798</v>
      </c>
      <c r="CE106" s="9">
        <v>3678069.0388516998</v>
      </c>
      <c r="CF106" s="9">
        <v>3577731.1551703401</v>
      </c>
      <c r="CG106" s="9">
        <v>3517692.2533590798</v>
      </c>
      <c r="CH106" s="9">
        <v>3474232.51790751</v>
      </c>
      <c r="CI106" s="9">
        <v>3603937.9533461998</v>
      </c>
      <c r="CJ106" s="9">
        <v>3438597.28002617</v>
      </c>
      <c r="CK106" s="9">
        <v>3422958.6428306899</v>
      </c>
      <c r="CL106" s="9">
        <v>3374988.6941235601</v>
      </c>
      <c r="CM106" s="9">
        <v>3360803.1816198602</v>
      </c>
      <c r="CN106" s="9">
        <v>3448025.5661566202</v>
      </c>
      <c r="CO106" s="9">
        <v>3302472.5734740202</v>
      </c>
      <c r="CP106" s="9">
        <v>3445749.6908021402</v>
      </c>
      <c r="CQ106" s="9">
        <v>3460022.8888679398</v>
      </c>
      <c r="CR106" s="9">
        <v>3483533.1561810002</v>
      </c>
      <c r="CS106" s="9">
        <v>3474189.55404572</v>
      </c>
      <c r="CT106" s="9">
        <v>3470148.7041525198</v>
      </c>
      <c r="CU106" s="9">
        <v>3490212.9347280902</v>
      </c>
      <c r="CV106" s="9">
        <v>3681236.6504836199</v>
      </c>
      <c r="CW106" s="9">
        <v>3737365.7184958002</v>
      </c>
      <c r="CX106" s="9">
        <v>3780421.0776545801</v>
      </c>
      <c r="CY106" s="9">
        <v>3786597.7264413298</v>
      </c>
      <c r="CZ106" s="9">
        <v>3861185.0486139501</v>
      </c>
      <c r="DA106" s="9">
        <v>3825771.81967544</v>
      </c>
      <c r="DB106" s="9">
        <v>3754952.9370784801</v>
      </c>
      <c r="DC106" s="9">
        <v>4004058.3739181198</v>
      </c>
      <c r="DD106" s="9">
        <v>3837818.7181603299</v>
      </c>
      <c r="DE106" s="9">
        <v>3901708.7020611502</v>
      </c>
      <c r="DF106" s="9">
        <v>3759465.9942228701</v>
      </c>
      <c r="DG106" s="9">
        <v>3864191.81448618</v>
      </c>
      <c r="DH106" s="9">
        <v>3761860.6778228902</v>
      </c>
      <c r="DI106" s="9">
        <v>3807588.0876076701</v>
      </c>
      <c r="DJ106" s="9">
        <v>4282919.8655831898</v>
      </c>
      <c r="DK106" s="9">
        <v>4302937.6867855499</v>
      </c>
      <c r="DL106" s="9">
        <v>4229524.2730404297</v>
      </c>
      <c r="DM106" s="9">
        <v>4252054.9219327299</v>
      </c>
      <c r="DN106" s="9">
        <v>4060325.4466897701</v>
      </c>
      <c r="DO106" s="9">
        <v>4135962.09406099</v>
      </c>
      <c r="DP106" s="9">
        <v>4312362.2931735599</v>
      </c>
      <c r="DQ106" s="9">
        <v>4239903.2701965803</v>
      </c>
      <c r="DR106" s="9">
        <v>4245389.9707208304</v>
      </c>
      <c r="DS106" s="9">
        <v>4111992.1907703099</v>
      </c>
      <c r="DT106" s="9">
        <v>4120941.0162901599</v>
      </c>
      <c r="DU106" s="9">
        <v>3988672.6472264598</v>
      </c>
      <c r="DV106" s="9">
        <v>4091096.83065366</v>
      </c>
      <c r="DW106" s="9">
        <v>4058957.1293631</v>
      </c>
      <c r="DX106" s="9">
        <v>4070588.8412506999</v>
      </c>
      <c r="DY106" s="9">
        <v>4074361.1315243398</v>
      </c>
      <c r="DZ106" s="9">
        <v>4218570.4976189602</v>
      </c>
      <c r="EA106" s="9">
        <v>4282985.9383116402</v>
      </c>
      <c r="EB106" s="9">
        <v>4419194.0976930698</v>
      </c>
      <c r="EC106" s="9">
        <v>4416815.7029143898</v>
      </c>
      <c r="ED106" s="9">
        <v>4397904.7039346304</v>
      </c>
      <c r="EE106" s="9">
        <v>4509882.1257865196</v>
      </c>
      <c r="EF106" s="9">
        <v>4794037.2270961199</v>
      </c>
      <c r="EG106" s="9">
        <v>4734778.8208710104</v>
      </c>
      <c r="EH106" s="9">
        <v>4503123.2013990898</v>
      </c>
      <c r="EI106" s="9">
        <v>4559503.93343079</v>
      </c>
      <c r="EJ106" s="9">
        <v>4310658.5607753899</v>
      </c>
      <c r="EK106" s="9">
        <v>4083050.1685140198</v>
      </c>
      <c r="EL106" s="9">
        <v>3977837.6217680899</v>
      </c>
      <c r="EM106" s="9">
        <v>3412442.8516589301</v>
      </c>
      <c r="EN106" s="9">
        <v>3478607.8035013201</v>
      </c>
      <c r="EO106" s="9">
        <v>3543120.7482513101</v>
      </c>
      <c r="EP106" s="9">
        <v>3594101.6448856201</v>
      </c>
      <c r="ER106" s="84">
        <v>3719719.8782480401</v>
      </c>
      <c r="ES106" s="84">
        <v>3897884.7612141301</v>
      </c>
      <c r="ET106" s="84">
        <v>4032565.0298142298</v>
      </c>
      <c r="EU106" s="84">
        <v>3680988.0069961599</v>
      </c>
      <c r="EV106" s="84">
        <v>3797676.8468106301</v>
      </c>
      <c r="EW106" s="84">
        <v>3933357.5883699399</v>
      </c>
      <c r="EX106" s="84">
        <v>3885066.2141368901</v>
      </c>
      <c r="EY106" s="84">
        <v>3717784.7960365801</v>
      </c>
      <c r="EZ106" s="84">
        <v>3396706.7377123702</v>
      </c>
      <c r="FA106" s="84">
        <v>3626629.5225094198</v>
      </c>
      <c r="FB106" s="84">
        <v>3519048.9019756801</v>
      </c>
      <c r="FC106" s="84">
        <v>3606810.6861287099</v>
      </c>
      <c r="FD106" s="84">
        <v>3691391.85739518</v>
      </c>
      <c r="FE106" s="84">
        <v>3333786.27600173</v>
      </c>
      <c r="FF106" s="84">
        <v>3703330.13879679</v>
      </c>
      <c r="FG106" s="84">
        <v>3779438.7187657701</v>
      </c>
      <c r="FH106" s="84">
        <v>3678914.1189966998</v>
      </c>
      <c r="FI106" s="84">
        <v>3697106.5527942702</v>
      </c>
      <c r="FJ106" s="84">
        <v>3562982.1115618902</v>
      </c>
      <c r="FK106" s="84">
        <v>3220981.4040459902</v>
      </c>
      <c r="FL106" s="84">
        <v>3540121.1676249001</v>
      </c>
      <c r="FM106" s="84">
        <v>3451703.1062387102</v>
      </c>
      <c r="FN106" s="84">
        <v>3788418.1675315602</v>
      </c>
      <c r="FO106" s="84">
        <v>3818092.85486806</v>
      </c>
      <c r="FP106" s="84">
        <v>3732113.2877410199</v>
      </c>
      <c r="FQ106" s="84">
        <v>3722901.4723423799</v>
      </c>
      <c r="FR106" s="84">
        <v>3537811.2965931101</v>
      </c>
      <c r="FS106" s="84">
        <v>3661402.3214078401</v>
      </c>
      <c r="FT106" s="84">
        <v>3527108.3575535398</v>
      </c>
      <c r="FU106" s="84">
        <v>3623435.0668051601</v>
      </c>
      <c r="FV106" s="84">
        <v>3671389.9393001399</v>
      </c>
      <c r="FW106" s="84">
        <v>3686754.81069302</v>
      </c>
      <c r="FX106" s="84">
        <v>3733369.0004694201</v>
      </c>
      <c r="FY106" s="84">
        <v>3599449.8087697201</v>
      </c>
      <c r="FZ106" s="84">
        <v>3348711.5808491502</v>
      </c>
      <c r="GA106" s="84">
        <v>3438860.3086202499</v>
      </c>
      <c r="GB106" s="84">
        <v>3508680.2424546899</v>
      </c>
      <c r="GC106" s="84">
        <v>3735024.5032074102</v>
      </c>
      <c r="GD106" s="84">
        <v>3638127.3272478501</v>
      </c>
      <c r="GE106" s="84">
        <v>3586947.54364454</v>
      </c>
      <c r="GF106" s="84">
        <v>3693900.4307532702</v>
      </c>
      <c r="GG106" s="84">
        <v>3479798.1643658001</v>
      </c>
      <c r="GH106" s="84">
        <v>3625723.04960636</v>
      </c>
      <c r="GI106" s="84">
        <v>3668488.3893717802</v>
      </c>
      <c r="GJ106" s="84">
        <v>3514126.3698787498</v>
      </c>
      <c r="GK106" s="84">
        <v>3677974.38932647</v>
      </c>
      <c r="GL106" s="84">
        <v>3455628.90285363</v>
      </c>
      <c r="GM106" s="84">
        <v>3347926.3600272802</v>
      </c>
      <c r="GN106" s="84">
        <v>3324607.96412483</v>
      </c>
      <c r="GO106" s="84">
        <v>3312044.1039719</v>
      </c>
      <c r="GP106" s="84">
        <v>3537828.0854780101</v>
      </c>
      <c r="GQ106" s="84">
        <v>3479256.4762076</v>
      </c>
      <c r="GR106" s="84">
        <v>3469557.1314403201</v>
      </c>
      <c r="GS106" s="84">
        <v>3319146.84835167</v>
      </c>
      <c r="GT106" s="84">
        <v>3489181.0094179302</v>
      </c>
      <c r="GU106" s="84">
        <v>3340464.7214356801</v>
      </c>
      <c r="GV106" s="84">
        <v>3286096.8442681702</v>
      </c>
      <c r="GW106" s="84">
        <v>3519683.6354268999</v>
      </c>
      <c r="GX106" s="84">
        <v>3388175.3053478701</v>
      </c>
      <c r="GY106" s="84">
        <v>3427600.3035171502</v>
      </c>
      <c r="GZ106" s="84">
        <v>3153004.2552736402</v>
      </c>
      <c r="HA106" s="84">
        <v>3294868.9672092199</v>
      </c>
      <c r="HB106" s="84">
        <v>3367059.5090761501</v>
      </c>
      <c r="HC106" s="84">
        <v>3388259.1078916802</v>
      </c>
      <c r="HD106" s="84">
        <v>3437563.5019401899</v>
      </c>
      <c r="HE106" s="84">
        <v>2901575.8294855002</v>
      </c>
      <c r="HF106" s="84">
        <v>3495810.0081699998</v>
      </c>
      <c r="HG106" s="84">
        <v>3115497.9596100799</v>
      </c>
      <c r="HH106" s="84">
        <v>3312512.7863854901</v>
      </c>
      <c r="HI106" s="84">
        <v>3298687.52644424</v>
      </c>
      <c r="HJ106" s="84">
        <v>3542126.4411005601</v>
      </c>
      <c r="HK106" s="84">
        <v>3392335.5696340799</v>
      </c>
      <c r="HL106" s="84">
        <v>3334891.4485135898</v>
      </c>
      <c r="HM106" s="84">
        <v>3512484.4721464501</v>
      </c>
      <c r="HN106" s="84">
        <v>3379913.98394881</v>
      </c>
      <c r="HO106" s="84">
        <v>3218017.1157007599</v>
      </c>
      <c r="HP106" s="84">
        <v>3300177.8672804199</v>
      </c>
      <c r="HQ106" s="84">
        <v>3285222.8822647901</v>
      </c>
      <c r="HR106" s="84">
        <v>3500908.6073625698</v>
      </c>
      <c r="HS106" s="84">
        <v>3328896.48950622</v>
      </c>
      <c r="HT106" s="84">
        <v>3639645.7504777298</v>
      </c>
      <c r="HU106" s="84">
        <v>3139894.20728839</v>
      </c>
      <c r="HV106" s="84">
        <v>3325791.8032189398</v>
      </c>
      <c r="HW106" s="84">
        <v>3449540.6021893201</v>
      </c>
      <c r="HX106" s="84">
        <v>3046759.8669323199</v>
      </c>
      <c r="HY106" s="84">
        <v>3349161.9405603502</v>
      </c>
      <c r="HZ106" s="84">
        <v>3189255.66787956</v>
      </c>
      <c r="IA106" s="84">
        <v>3205526.6999046602</v>
      </c>
      <c r="IB106" s="84">
        <v>3286677.2221846599</v>
      </c>
      <c r="IC106" s="84">
        <v>3248111.4690380702</v>
      </c>
      <c r="ID106" s="84">
        <v>3308308.5628391402</v>
      </c>
      <c r="IE106" s="84">
        <v>3181560.6393128</v>
      </c>
      <c r="IF106" s="84">
        <v>3524068.2574992599</v>
      </c>
      <c r="IG106" s="84">
        <v>3242618.1343448702</v>
      </c>
      <c r="IH106" s="84">
        <v>3124766.8749022898</v>
      </c>
      <c r="II106" s="84">
        <v>3315541.6397332898</v>
      </c>
      <c r="IJ106" s="84">
        <v>3328645.8512697602</v>
      </c>
      <c r="IK106" s="84">
        <v>3395120.5612303</v>
      </c>
      <c r="IL106" s="84">
        <v>3252384.6018913202</v>
      </c>
      <c r="IM106" s="84">
        <v>3339333.55148246</v>
      </c>
      <c r="IN106" s="84">
        <v>3252650.5408763601</v>
      </c>
      <c r="IO106" s="84">
        <v>3144179.63308394</v>
      </c>
      <c r="IP106" s="84">
        <v>3270705.0008935598</v>
      </c>
      <c r="IQ106" s="84">
        <v>3352394.6337065101</v>
      </c>
      <c r="IR106" s="84">
        <v>3124480.3103072499</v>
      </c>
      <c r="IS106" s="84">
        <v>3145965.5968614002</v>
      </c>
      <c r="IT106" s="84">
        <v>3333842.6024985998</v>
      </c>
      <c r="IU106" s="84">
        <v>3133850.1548213102</v>
      </c>
      <c r="IV106" s="84">
        <v>3229863.97626979</v>
      </c>
      <c r="IW106" s="84">
        <v>3151561.7039912702</v>
      </c>
      <c r="IX106" s="84">
        <v>2959929.3413525601</v>
      </c>
      <c r="IY106" s="84">
        <v>3074284.6627088799</v>
      </c>
      <c r="IZ106" s="84">
        <v>3268292.5103127598</v>
      </c>
      <c r="JA106" s="84">
        <v>3276850.7882435098</v>
      </c>
      <c r="JB106" s="84">
        <v>3153299.1321085002</v>
      </c>
      <c r="JC106" s="84">
        <v>3434522.8143500499</v>
      </c>
      <c r="JD106" s="84">
        <v>3170050.2888984801</v>
      </c>
      <c r="JE106" s="84">
        <v>3399416.6944732</v>
      </c>
      <c r="JF106" s="84">
        <v>3331685.58605236</v>
      </c>
      <c r="JG106" s="84">
        <v>3206212.39419918</v>
      </c>
      <c r="JH106" s="84">
        <v>3534870.0073219598</v>
      </c>
      <c r="JI106" s="84">
        <v>3003731.1097806599</v>
      </c>
      <c r="JJ106" s="84">
        <v>3279533.5425513401</v>
      </c>
      <c r="JK106" s="84">
        <v>3423564.22998911</v>
      </c>
      <c r="JL106" s="84">
        <v>3234632.1287616901</v>
      </c>
      <c r="JM106" s="84">
        <v>3283088.9970206101</v>
      </c>
      <c r="JN106" s="84">
        <v>3192652.7496369402</v>
      </c>
      <c r="JO106" s="84">
        <v>3207124.3799536098</v>
      </c>
      <c r="JP106" s="84">
        <v>3169499.3067507199</v>
      </c>
      <c r="JQ106" s="84">
        <v>3296747.3492660401</v>
      </c>
      <c r="JR106" s="84">
        <v>3173418.7620723899</v>
      </c>
      <c r="JS106" s="84">
        <v>3260682.70061163</v>
      </c>
      <c r="JT106" s="84">
        <v>3394118.32890904</v>
      </c>
      <c r="JU106" s="84">
        <v>3330092.4054423301</v>
      </c>
      <c r="JV106" s="84">
        <v>3310103.7374125901</v>
      </c>
      <c r="JW106" s="84">
        <v>3193908.3981387699</v>
      </c>
      <c r="JX106" s="84">
        <v>3346404.7642906099</v>
      </c>
      <c r="JY106" s="84">
        <v>3390022.9334763</v>
      </c>
      <c r="JZ106" s="84">
        <v>3039772.64166321</v>
      </c>
      <c r="KA106" s="84">
        <v>3233071.0084230802</v>
      </c>
      <c r="KB106" s="84">
        <v>3147113.9508986198</v>
      </c>
      <c r="KC106" s="84">
        <v>3193036.9309095801</v>
      </c>
      <c r="KD106" s="84">
        <v>3388933.6853264701</v>
      </c>
      <c r="KE106" s="84">
        <v>3389037.7612088602</v>
      </c>
      <c r="KF106" s="84">
        <v>3342190.0089618498</v>
      </c>
      <c r="KG106" s="84">
        <v>3413983.7346891901</v>
      </c>
      <c r="KH106" s="84">
        <v>3364901.9059264399</v>
      </c>
      <c r="KI106" s="84">
        <v>3341282.7462971699</v>
      </c>
      <c r="KJ106" s="84">
        <v>3440301.78480133</v>
      </c>
      <c r="KK106" s="84">
        <v>3388334.4370159199</v>
      </c>
      <c r="KL106" s="84">
        <v>3562349.9405006999</v>
      </c>
      <c r="KM106" s="84">
        <v>3322395.8319247002</v>
      </c>
      <c r="KN106" s="84">
        <v>3346865.1681872699</v>
      </c>
      <c r="KO106" s="84">
        <v>3421098.8757257401</v>
      </c>
      <c r="KP106" s="84">
        <v>3419289.8158971998</v>
      </c>
      <c r="KQ106" s="84">
        <v>3468782.4511926998</v>
      </c>
      <c r="KR106" s="84">
        <v>3393770.1814999902</v>
      </c>
      <c r="KS106" s="84">
        <v>3129979.5406970298</v>
      </c>
      <c r="KT106" s="84">
        <v>3322950.37715314</v>
      </c>
      <c r="KU106" s="84">
        <v>3465815.4420920401</v>
      </c>
      <c r="KV106" s="84">
        <v>3598222.5955315698</v>
      </c>
      <c r="KW106" s="84">
        <v>3391753.5057040402</v>
      </c>
      <c r="KX106" s="84">
        <v>3242850.2901016702</v>
      </c>
      <c r="KY106" s="84">
        <v>3427590.7631862201</v>
      </c>
      <c r="KZ106" s="84">
        <v>3537812.5516056302</v>
      </c>
      <c r="LA106" s="84">
        <v>3365235.3066206099</v>
      </c>
      <c r="LB106" s="84">
        <v>3455095.2299669399</v>
      </c>
      <c r="LC106" s="84">
        <v>3350993.4743750701</v>
      </c>
      <c r="LD106" s="84">
        <v>3584575.5228617401</v>
      </c>
      <c r="LE106" s="84">
        <v>2970878.2934914501</v>
      </c>
      <c r="LF106" s="84">
        <v>3196280.6941943602</v>
      </c>
      <c r="LG106" s="84">
        <v>3193318.78676674</v>
      </c>
      <c r="LH106" s="84">
        <v>3304630.8997595198</v>
      </c>
      <c r="LI106" s="84">
        <v>3285125.14808721</v>
      </c>
      <c r="LJ106" s="84">
        <v>3287644.57052348</v>
      </c>
      <c r="LK106" s="84">
        <v>3564612.94578121</v>
      </c>
      <c r="LL106" s="84">
        <v>5125951.9658639999</v>
      </c>
      <c r="LM106" s="84">
        <v>3264823.42398718</v>
      </c>
      <c r="LN106" s="84">
        <v>3413762.2414360601</v>
      </c>
      <c r="LO106" s="84">
        <v>3149231.5701955198</v>
      </c>
      <c r="LP106" s="84">
        <v>3285275.9799433299</v>
      </c>
      <c r="LQ106" s="84">
        <v>3003576.9413560401</v>
      </c>
      <c r="LR106" s="84">
        <v>3299546.8236984601</v>
      </c>
      <c r="LS106" s="84">
        <v>3634264.6680684602</v>
      </c>
      <c r="LT106" s="84">
        <v>3461993.6240719999</v>
      </c>
      <c r="LU106" s="84">
        <v>3637500.6566341999</v>
      </c>
      <c r="LV106" s="84">
        <v>3576814.6772732502</v>
      </c>
      <c r="LW106" s="84">
        <v>3657606.4013033402</v>
      </c>
      <c r="LX106" s="84">
        <v>3647933.17790141</v>
      </c>
      <c r="LY106" s="84">
        <v>3639400.1603904502</v>
      </c>
      <c r="LZ106" s="84">
        <v>3443040.35223985</v>
      </c>
      <c r="MA106" s="84">
        <v>3690663.2309174701</v>
      </c>
      <c r="MB106" s="84">
        <v>3701166.6117357798</v>
      </c>
      <c r="MC106" s="84">
        <v>3255164.2261807402</v>
      </c>
      <c r="MD106" s="84">
        <v>3612086.44114972</v>
      </c>
      <c r="ME106" s="84">
        <v>3426274.98520916</v>
      </c>
      <c r="MF106" s="84">
        <v>3634120.7889773198</v>
      </c>
      <c r="MG106" s="84">
        <v>3449405.8482454298</v>
      </c>
      <c r="MH106" s="84">
        <v>3698703.42043661</v>
      </c>
      <c r="MI106" s="84">
        <v>3873383.6452838401</v>
      </c>
      <c r="MJ106" s="84">
        <v>3677469.1767077702</v>
      </c>
      <c r="MK106" s="84">
        <v>3622184.2978083999</v>
      </c>
      <c r="ML106" s="84">
        <v>3528156.95435197</v>
      </c>
      <c r="MM106" s="84">
        <v>3383323.1588968402</v>
      </c>
      <c r="MN106" s="84">
        <v>3542905.8515687101</v>
      </c>
      <c r="MO106" s="84">
        <v>3118865.5704647498</v>
      </c>
      <c r="MP106" s="84">
        <v>3511503.5001176102</v>
      </c>
      <c r="MQ106" s="84">
        <v>3636085.6427034698</v>
      </c>
      <c r="MR106" s="84">
        <v>3533575.80689167</v>
      </c>
      <c r="MS106" s="84">
        <v>3423955.78523729</v>
      </c>
      <c r="MT106" s="84">
        <v>3406008.8000593702</v>
      </c>
      <c r="MU106" s="84">
        <v>3665940.8580694301</v>
      </c>
      <c r="MV106" s="84">
        <v>3617564.23471638</v>
      </c>
      <c r="MW106" s="84">
        <v>3306153.3615405802</v>
      </c>
      <c r="MX106" s="84">
        <v>3566939.9902204098</v>
      </c>
      <c r="MY106" s="84">
        <v>3737332.9743237598</v>
      </c>
      <c r="MZ106" s="84">
        <v>3717073.8531080401</v>
      </c>
      <c r="NA106" s="84">
        <v>3560617.7419639402</v>
      </c>
      <c r="NB106" s="84">
        <v>3748530.5417425199</v>
      </c>
      <c r="NC106" s="84">
        <v>3450242.6485784301</v>
      </c>
      <c r="ND106" s="84">
        <v>3418982.3167136102</v>
      </c>
      <c r="NE106" s="84">
        <v>3673010.6570654102</v>
      </c>
      <c r="NF106" s="84">
        <v>3832363.3573708301</v>
      </c>
      <c r="NG106" s="84">
        <v>3358441.1788349599</v>
      </c>
      <c r="NH106" s="84">
        <v>3535343.8323704801</v>
      </c>
      <c r="NI106" s="84">
        <v>3680453.6100357599</v>
      </c>
      <c r="NJ106" s="84">
        <v>3403984.6963657802</v>
      </c>
      <c r="NK106" s="84">
        <v>3762207.2153309998</v>
      </c>
      <c r="NL106" s="84">
        <v>3425471.5544257401</v>
      </c>
      <c r="NM106" s="84">
        <v>3483400.5126111801</v>
      </c>
      <c r="NN106" s="84">
        <v>3470246.6460030498</v>
      </c>
      <c r="NO106" s="84">
        <v>3609964.7808747101</v>
      </c>
      <c r="NP106" s="84">
        <v>3554884.9679745301</v>
      </c>
      <c r="NQ106" s="84">
        <v>3776678.7667523399</v>
      </c>
      <c r="NR106" s="84">
        <v>3740340.6462574801</v>
      </c>
      <c r="NS106" s="84">
        <v>3506233.3003256302</v>
      </c>
      <c r="NT106" s="84">
        <v>3634385.1839340399</v>
      </c>
      <c r="NU106" s="84">
        <v>3584913.9160691798</v>
      </c>
      <c r="NV106" s="84">
        <v>3406350.7585174898</v>
      </c>
      <c r="NW106" s="84">
        <v>3557142.0853337799</v>
      </c>
      <c r="NX106" s="84">
        <v>3882941.2701526401</v>
      </c>
      <c r="NY106" s="84">
        <v>3334208.8065775302</v>
      </c>
      <c r="NZ106" s="84">
        <v>3653319.3020581799</v>
      </c>
      <c r="OA106" s="84">
        <v>3524932.1174896499</v>
      </c>
      <c r="OB106" s="84">
        <v>3820320.82800361</v>
      </c>
      <c r="OC106" s="84">
        <v>3740045.5706767198</v>
      </c>
      <c r="OD106" s="84">
        <v>3663878.67846333</v>
      </c>
      <c r="OE106" s="84">
        <v>3514370.5646186601</v>
      </c>
      <c r="OF106" s="84">
        <v>3786003.4839230799</v>
      </c>
      <c r="OG106" s="84">
        <v>3747774.1274559102</v>
      </c>
      <c r="OH106" s="84">
        <v>3706904.8071883102</v>
      </c>
      <c r="OI106" s="84">
        <v>3449828.7295785998</v>
      </c>
      <c r="OJ106" s="84">
        <v>3596033.3603457198</v>
      </c>
      <c r="OK106" s="84">
        <v>3700946.5135344202</v>
      </c>
      <c r="OL106" s="84">
        <v>3487825.5027344702</v>
      </c>
      <c r="OM106" s="84">
        <v>3741932.15279542</v>
      </c>
      <c r="ON106" s="84">
        <v>3533220.04851205</v>
      </c>
      <c r="OO106" s="84">
        <v>3558857.67697404</v>
      </c>
      <c r="OP106" s="84">
        <v>3917066.8016693098</v>
      </c>
      <c r="OQ106" s="84">
        <v>3802726.2740370599</v>
      </c>
      <c r="OR106" s="84">
        <v>3303174.2133909799</v>
      </c>
      <c r="OS106" s="84">
        <v>3482099.5583038302</v>
      </c>
      <c r="OT106" s="84">
        <v>3471494.9738731901</v>
      </c>
      <c r="OU106" s="84">
        <v>3611584.25534163</v>
      </c>
      <c r="OV106" s="84">
        <v>3705610.2673019101</v>
      </c>
      <c r="OW106" s="84">
        <v>3983097.2463609902</v>
      </c>
      <c r="OX106" s="84">
        <v>3316074.4148528101</v>
      </c>
      <c r="OY106" s="84">
        <v>3717786.3549224301</v>
      </c>
      <c r="OZ106" s="84">
        <v>3787628.3256322402</v>
      </c>
      <c r="PA106" s="84">
        <v>3540942.2534256098</v>
      </c>
      <c r="PB106" s="84">
        <v>3784549.2126877499</v>
      </c>
      <c r="PC106" s="84">
        <v>3782953.9520601602</v>
      </c>
      <c r="PD106" s="84">
        <v>3697187.8535919702</v>
      </c>
      <c r="PE106" s="84">
        <v>3676340.1212457302</v>
      </c>
      <c r="PF106" s="84">
        <v>3651984.9696088899</v>
      </c>
      <c r="PG106" s="84">
        <v>3454102.2701371</v>
      </c>
      <c r="PH106" s="84">
        <v>3350114.2068671999</v>
      </c>
      <c r="PI106" s="84">
        <v>3419861.4321037899</v>
      </c>
      <c r="PJ106" s="84">
        <v>3653723.4603503402</v>
      </c>
      <c r="PK106" s="84">
        <v>3598193.77926934</v>
      </c>
      <c r="PL106" s="84">
        <v>4073768.9159662202</v>
      </c>
      <c r="PM106" s="84">
        <v>3719072.2205800102</v>
      </c>
      <c r="PN106" s="84">
        <v>3813567.98835637</v>
      </c>
      <c r="PO106" s="84">
        <v>3738032.7714676401</v>
      </c>
      <c r="PP106" s="84">
        <v>3838082.45150118</v>
      </c>
      <c r="PQ106" s="84">
        <v>3987902.0210449002</v>
      </c>
      <c r="PR106" s="84">
        <v>3924735.6979765701</v>
      </c>
      <c r="PS106" s="84">
        <v>3784879.1519017201</v>
      </c>
      <c r="PT106" s="84">
        <v>4001635.2373026302</v>
      </c>
      <c r="PU106" s="84">
        <v>3643396.1897027302</v>
      </c>
      <c r="PV106" s="84">
        <v>4110997.72037243</v>
      </c>
      <c r="PW106" s="84">
        <v>3879148.3940079198</v>
      </c>
      <c r="PX106" s="84">
        <v>4475282.8692825604</v>
      </c>
      <c r="PY106" s="84">
        <v>4309242.9789878102</v>
      </c>
      <c r="PZ106" s="84">
        <v>4357876.8889775304</v>
      </c>
      <c r="QA106" s="84">
        <v>4450981.4679515399</v>
      </c>
      <c r="QB106" s="84">
        <v>4560699.6929149199</v>
      </c>
      <c r="QC106" s="84">
        <v>4235866.2135257404</v>
      </c>
      <c r="QD106" s="84">
        <v>4622345.0161034297</v>
      </c>
      <c r="QE106" s="84">
        <v>4320754.8194418401</v>
      </c>
      <c r="QF106" s="84">
        <v>4317396.5423673801</v>
      </c>
      <c r="QG106" s="84">
        <v>4498511.5435418598</v>
      </c>
      <c r="QH106" s="84">
        <v>4252075.9483908797</v>
      </c>
      <c r="QI106" s="84">
        <v>4289513.5035437997</v>
      </c>
      <c r="QJ106" s="84">
        <v>4349866.7972635403</v>
      </c>
      <c r="QK106" s="84">
        <v>4446562.9061430003</v>
      </c>
      <c r="QL106" s="84">
        <v>4447831.2911106199</v>
      </c>
      <c r="QM106" s="84">
        <v>4161012.2975287801</v>
      </c>
      <c r="QN106" s="84">
        <v>4180396.6008531</v>
      </c>
      <c r="QO106" s="84">
        <v>4052915.3426867798</v>
      </c>
      <c r="QP106" s="84">
        <v>4169453.8617236302</v>
      </c>
      <c r="QQ106" s="84">
        <v>4304389.5858327299</v>
      </c>
      <c r="QR106" s="84">
        <v>4067014.8670113902</v>
      </c>
      <c r="QS106" s="84">
        <v>4378815.8080600603</v>
      </c>
      <c r="QT106" s="84">
        <v>4187516.4039099999</v>
      </c>
      <c r="QU106" s="84">
        <v>4146036.1075263298</v>
      </c>
      <c r="QV106" s="84">
        <v>4339559.17241327</v>
      </c>
      <c r="QW106" s="84">
        <v>4118425.1714964202</v>
      </c>
      <c r="QX106" s="84">
        <v>4350041.9882142199</v>
      </c>
      <c r="QY106" s="84">
        <v>4182519.17471305</v>
      </c>
      <c r="QZ106" s="84">
        <v>4235451.3865578901</v>
      </c>
      <c r="RA106" s="84">
        <v>4444142.0909148697</v>
      </c>
      <c r="RB106" s="84">
        <v>4111100.0237695398</v>
      </c>
      <c r="RC106" s="84">
        <v>4120360.4982040399</v>
      </c>
      <c r="RD106" s="84">
        <v>3716401.4628654402</v>
      </c>
      <c r="RE106" s="84">
        <v>4167485.09491501</v>
      </c>
      <c r="RF106" s="84">
        <v>4330718.6715399101</v>
      </c>
      <c r="RG106" s="84">
        <v>4163200.2549618701</v>
      </c>
      <c r="RH106" s="84">
        <v>4048496.4676436698</v>
      </c>
      <c r="RI106" s="84">
        <v>3960226.30417998</v>
      </c>
      <c r="RJ106" s="84">
        <v>4119941.4577640402</v>
      </c>
      <c r="RK106" s="84">
        <v>4220508.53114451</v>
      </c>
      <c r="RL106" s="84">
        <v>4172985.9866341902</v>
      </c>
      <c r="RM106" s="84">
        <v>3694834.5836131298</v>
      </c>
      <c r="RN106" s="84">
        <v>4121407.1582017401</v>
      </c>
      <c r="RO106" s="84">
        <v>4236661.7417738503</v>
      </c>
      <c r="RP106" s="84">
        <v>4277573.53379755</v>
      </c>
      <c r="RQ106" s="84">
        <v>3798828.25183657</v>
      </c>
      <c r="RR106" s="84">
        <v>4112985.3977917298</v>
      </c>
      <c r="RS106" s="84">
        <v>4289804.7878434397</v>
      </c>
      <c r="RT106" s="84">
        <v>4180827.5243401499</v>
      </c>
      <c r="RU106" s="84">
        <v>3996907.05681992</v>
      </c>
      <c r="RV106" s="84">
        <v>4293542.2809512801</v>
      </c>
      <c r="RW106" s="84">
        <v>4160984.6287496202</v>
      </c>
      <c r="RX106" s="84">
        <v>4145979.47291611</v>
      </c>
      <c r="RY106" s="84">
        <v>4338948.8122015297</v>
      </c>
      <c r="RZ106" s="84">
        <v>4182659.8669025102</v>
      </c>
      <c r="SA106" s="84">
        <v>4175204.6625896399</v>
      </c>
      <c r="SB106" s="84">
        <v>4421195.1919486104</v>
      </c>
      <c r="SC106" s="84">
        <v>3916408.6227491801</v>
      </c>
      <c r="SD106" s="84">
        <v>4336982.7344578505</v>
      </c>
      <c r="SE106" s="84">
        <v>5674522.0939961104</v>
      </c>
      <c r="SF106" s="84">
        <v>4326761.5718511501</v>
      </c>
      <c r="SG106" s="84">
        <v>4256381.8298376501</v>
      </c>
      <c r="SH106" s="84">
        <v>4094725.46223517</v>
      </c>
      <c r="SI106" s="84">
        <v>4208632.3227300504</v>
      </c>
      <c r="SJ106" s="84">
        <v>4232164.8833878003</v>
      </c>
      <c r="SK106" s="84">
        <v>4352014.41089282</v>
      </c>
      <c r="SL106" s="84">
        <v>4366784.9493404599</v>
      </c>
      <c r="SM106" s="84">
        <v>3998058.01999187</v>
      </c>
      <c r="SN106" s="84">
        <v>3053718.7022800101</v>
      </c>
      <c r="SO106" s="84">
        <v>3214053.8590076198</v>
      </c>
      <c r="SP106" s="84">
        <v>3345680.4493891899</v>
      </c>
      <c r="SQ106" s="84">
        <v>2997063.45901587</v>
      </c>
      <c r="SR106" s="84">
        <v>3064085.5388616901</v>
      </c>
      <c r="SS106" s="84">
        <v>3323834.2229436999</v>
      </c>
      <c r="ST106" s="84">
        <v>3236638.20163836</v>
      </c>
      <c r="SU106" s="84">
        <v>3256300.0268212501</v>
      </c>
      <c r="SV106" s="84">
        <v>3101437.4755905299</v>
      </c>
      <c r="SW106" s="84">
        <v>2988798.77202215</v>
      </c>
      <c r="SX106" s="84">
        <v>3397445.81143222</v>
      </c>
      <c r="SY106" s="84">
        <v>3375348.98640671</v>
      </c>
      <c r="SZ106" s="84">
        <v>3225065.38706704</v>
      </c>
      <c r="TA106" s="84">
        <v>3263922.5490711001</v>
      </c>
      <c r="TB106" s="84">
        <v>3072099.9633386298</v>
      </c>
      <c r="TC106" s="84">
        <v>3265837.3036385002</v>
      </c>
      <c r="TD106" s="84">
        <v>2933518.47521572</v>
      </c>
      <c r="TE106" s="84">
        <v>3200759.93620589</v>
      </c>
      <c r="TF106" s="84">
        <v>3427657.6866011</v>
      </c>
      <c r="TG106" s="84">
        <v>3262152.2164089899</v>
      </c>
      <c r="TH106" s="84">
        <v>3003062.6665850799</v>
      </c>
      <c r="TI106" s="84">
        <v>3247412.94662786</v>
      </c>
      <c r="TJ106" s="84">
        <v>3040909.86498925</v>
      </c>
      <c r="TK106" s="84">
        <v>3257762.2978368299</v>
      </c>
      <c r="TL106" s="84">
        <v>3106641.0169229498</v>
      </c>
      <c r="TM106" s="84">
        <v>3242570.41681208</v>
      </c>
      <c r="TN106" s="84">
        <v>3188647.8555119601</v>
      </c>
      <c r="TO106" s="84">
        <v>3039748.8815242602</v>
      </c>
      <c r="TP106" s="84">
        <v>3225181.4364655502</v>
      </c>
      <c r="TQ106" s="84">
        <v>2894265.0963395</v>
      </c>
      <c r="TR106" s="84">
        <v>3090268.70212472</v>
      </c>
      <c r="TS106" s="84">
        <v>3271808.3741103401</v>
      </c>
      <c r="TT106" s="84">
        <v>3067934.0515562398</v>
      </c>
      <c r="TU106" s="84">
        <v>3032423.1976385498</v>
      </c>
      <c r="TV106" s="84">
        <v>3335586.0746322498</v>
      </c>
      <c r="TW106" s="84">
        <v>3062439.05787866</v>
      </c>
      <c r="TX106" s="84">
        <v>3055811.2918158202</v>
      </c>
      <c r="TY106" s="84">
        <v>3115427.3932747301</v>
      </c>
      <c r="TZ106" s="84">
        <v>3152011.2537554698</v>
      </c>
      <c r="UA106" s="84">
        <v>3037700.2559851599</v>
      </c>
      <c r="UB106" s="84">
        <v>3419011.4406083999</v>
      </c>
      <c r="UC106" s="84">
        <v>3069869.0344261001</v>
      </c>
      <c r="UD106" s="84">
        <v>2937034.6672914498</v>
      </c>
      <c r="UE106" s="84">
        <v>3068547.4398075198</v>
      </c>
      <c r="UF106" s="84">
        <v>3295624.7225083099</v>
      </c>
      <c r="UG106" s="84">
        <v>2889649.8674910101</v>
      </c>
      <c r="UH106" s="84">
        <v>3252642.9988953099</v>
      </c>
      <c r="UI106" s="84">
        <v>3023483.7811461901</v>
      </c>
      <c r="UJ106" s="84">
        <v>2875620.4625725299</v>
      </c>
      <c r="UK106" s="84">
        <v>2980315.5175653198</v>
      </c>
      <c r="UL106" s="84">
        <v>3179655.7986336001</v>
      </c>
      <c r="UM106" s="84">
        <v>2992563.3466846398</v>
      </c>
      <c r="UN106" s="84">
        <v>3224235.67602603</v>
      </c>
      <c r="UO106" s="84">
        <v>3148520.5634898101</v>
      </c>
      <c r="UP106" s="84">
        <v>3343233.0558686699</v>
      </c>
      <c r="UQ106" s="84">
        <v>3382204.7606441402</v>
      </c>
      <c r="UR106" s="84">
        <v>3117086.5396338999</v>
      </c>
      <c r="US106" s="84">
        <v>3076632.5216135699</v>
      </c>
      <c r="UT106" s="84">
        <v>3140939.1445148</v>
      </c>
      <c r="UU106" s="84">
        <v>3060495.94632112</v>
      </c>
      <c r="UV106" s="84">
        <v>3047769.5371009102</v>
      </c>
      <c r="UW106" s="84">
        <v>2953691.4219259699</v>
      </c>
      <c r="UX106" s="84">
        <v>2962450.18145531</v>
      </c>
      <c r="UY106" s="84">
        <v>2909865.7940607499</v>
      </c>
      <c r="UZ106" s="84">
        <v>2940683.90279363</v>
      </c>
      <c r="VA106" s="84">
        <v>3240265.6380436802</v>
      </c>
      <c r="VB106" s="84">
        <v>3005073.93465003</v>
      </c>
      <c r="VC106" s="84">
        <v>3013438.5397851402</v>
      </c>
      <c r="VD106" s="84">
        <v>3389881.2693779399</v>
      </c>
      <c r="VE106" s="84">
        <v>3162404.3468885599</v>
      </c>
      <c r="VF106" s="84">
        <v>3174497.03766328</v>
      </c>
      <c r="VG106" s="84">
        <v>3078334.1199827399</v>
      </c>
      <c r="VH106" s="84">
        <v>3403172.8234012099</v>
      </c>
      <c r="VI106" s="84">
        <v>3264440.70217183</v>
      </c>
      <c r="VJ106" s="84">
        <v>3223037.2606856199</v>
      </c>
      <c r="VK106" s="84">
        <v>2995463.7607239401</v>
      </c>
      <c r="VL106" s="84">
        <v>3291911.6126792501</v>
      </c>
      <c r="VM106" s="84">
        <v>3320007.2457042602</v>
      </c>
      <c r="VN106" s="84">
        <v>3375346.96019954</v>
      </c>
      <c r="VO106" s="84">
        <v>3062473.8949407702</v>
      </c>
      <c r="VP106" s="84">
        <v>3532605.6900805999</v>
      </c>
      <c r="VQ106" s="84">
        <v>3445620.1838571802</v>
      </c>
      <c r="VR106" s="84">
        <v>3133733.1728160498</v>
      </c>
      <c r="VS106" s="84">
        <v>3327023.9812285099</v>
      </c>
      <c r="VT106" s="84">
        <v>3049652.7511384399</v>
      </c>
      <c r="VU106" s="84">
        <v>3310775.99509507</v>
      </c>
      <c r="VV106" s="84">
        <v>3402567.11601634</v>
      </c>
      <c r="VW106" s="84">
        <v>2995781.53211537</v>
      </c>
      <c r="VX106" s="84">
        <v>3193561.1689276202</v>
      </c>
      <c r="VY106" s="84">
        <v>3361869.2472866499</v>
      </c>
      <c r="VZ106" s="84">
        <v>3362808.3432334899</v>
      </c>
      <c r="WA106" s="84">
        <v>2890509.0281165</v>
      </c>
      <c r="WB106" s="84">
        <v>3222730.9475893602</v>
      </c>
      <c r="WC106" s="84">
        <v>3486783.1116286898</v>
      </c>
      <c r="WD106" s="84">
        <v>3463626.46678943</v>
      </c>
      <c r="WE106" s="84">
        <v>3387578.4182908302</v>
      </c>
      <c r="WF106" s="84">
        <v>3397276.7292938498</v>
      </c>
      <c r="WG106" s="84">
        <v>3305667.0870378301</v>
      </c>
      <c r="WH106" s="84">
        <v>5726921.4671721896</v>
      </c>
      <c r="WI106" s="84">
        <v>3560187.1502675102</v>
      </c>
      <c r="WJ106" s="84">
        <v>3365666.8692435101</v>
      </c>
      <c r="WK106" s="84">
        <v>3262266.73767266</v>
      </c>
      <c r="WL106" s="84">
        <v>3546897.52705919</v>
      </c>
      <c r="WM106" s="84">
        <v>3218054.7127861399</v>
      </c>
      <c r="WN106" s="84">
        <v>3027816.0211073798</v>
      </c>
      <c r="WO106" s="84">
        <v>3529207.1662700502</v>
      </c>
      <c r="WP106" s="84">
        <v>3244492.3447468998</v>
      </c>
      <c r="WQ106" s="84">
        <v>3369907.6484925798</v>
      </c>
      <c r="WR106" s="84">
        <v>3614886.63702949</v>
      </c>
      <c r="WS106" s="84">
        <v>3199334.7360258298</v>
      </c>
      <c r="WT106" s="84">
        <v>3317566.9863833799</v>
      </c>
      <c r="WU106" s="84">
        <v>3676634.3718306301</v>
      </c>
      <c r="WV106" s="84">
        <v>3377995.6907850001</v>
      </c>
      <c r="WW106" s="84">
        <v>3433956.1315650302</v>
      </c>
      <c r="WX106" s="84">
        <v>3208269.7837640098</v>
      </c>
      <c r="WY106" s="84">
        <v>3290598.6776314299</v>
      </c>
      <c r="WZ106" s="84">
        <v>3462720.6501241098</v>
      </c>
      <c r="XA106" s="84">
        <v>3559368.5448025502</v>
      </c>
      <c r="XB106" s="84">
        <v>3178360.5474249902</v>
      </c>
      <c r="XC106" s="84">
        <v>3470175.6365959002</v>
      </c>
      <c r="XD106" s="84">
        <v>3613172.79527489</v>
      </c>
      <c r="XE106" s="84">
        <v>3325853.6095179101</v>
      </c>
      <c r="XF106" s="84">
        <v>3728032.5377335399</v>
      </c>
      <c r="XG106" s="84">
        <v>3357845.0784493899</v>
      </c>
      <c r="XH106" s="84">
        <v>3721242.2465239102</v>
      </c>
      <c r="XI106" s="84">
        <v>3324451.4183803499</v>
      </c>
      <c r="XJ106" s="84">
        <v>3310405.2776996698</v>
      </c>
      <c r="XK106" s="84">
        <v>3248304.7402187199</v>
      </c>
      <c r="XL106" s="84">
        <v>3420215.58369298</v>
      </c>
      <c r="XM106" s="84">
        <v>3067960.8962891898</v>
      </c>
      <c r="XN106" s="84">
        <v>3306026.4789547101</v>
      </c>
      <c r="XO106" s="84">
        <v>2854143.14314692</v>
      </c>
      <c r="XP106" s="84">
        <v>3339597.6443925798</v>
      </c>
      <c r="XQ106" s="84">
        <v>3164487.65125946</v>
      </c>
      <c r="XR106" s="84">
        <v>3136235.9047866198</v>
      </c>
      <c r="XS106" s="84">
        <v>3333488.3268149402</v>
      </c>
      <c r="XT106" s="84">
        <v>3460384.4545690301</v>
      </c>
      <c r="XU106" s="84">
        <v>3257541.8962050201</v>
      </c>
      <c r="XV106" s="84">
        <v>3363289.8606519098</v>
      </c>
      <c r="XW106" s="84">
        <v>3344347.1506437398</v>
      </c>
      <c r="XX106" s="84">
        <v>3144195.8668703702</v>
      </c>
      <c r="XY106" s="84">
        <v>3148525.4247977198</v>
      </c>
      <c r="XZ106" s="84">
        <v>3331756.0180108999</v>
      </c>
      <c r="YA106" s="84">
        <v>2888510.99614699</v>
      </c>
      <c r="YB106" s="84">
        <v>2820565.4045221098</v>
      </c>
      <c r="YC106" s="84">
        <v>2974090.3883828302</v>
      </c>
      <c r="YD106" s="84">
        <v>3107100.8893754198</v>
      </c>
      <c r="YE106" s="84">
        <v>3060416.0350476601</v>
      </c>
      <c r="YF106" s="84">
        <v>3254351.7105486998</v>
      </c>
      <c r="YG106" s="84">
        <v>2976881.3894182001</v>
      </c>
      <c r="YH106" s="84">
        <v>3187471.0466723898</v>
      </c>
      <c r="YI106" s="84">
        <v>3442062.2256732201</v>
      </c>
      <c r="YJ106" s="84">
        <v>3275372.5937465602</v>
      </c>
      <c r="YK106" s="84">
        <v>3428206.5460259998</v>
      </c>
      <c r="YL106" s="84">
        <v>3183065.1296495702</v>
      </c>
      <c r="YM106" s="84">
        <v>3289355.2033288698</v>
      </c>
      <c r="YN106" s="84">
        <v>2971017.1889515701</v>
      </c>
      <c r="YO106" s="84">
        <v>3168573.8112353398</v>
      </c>
      <c r="YP106" s="84">
        <v>3214707.8783673602</v>
      </c>
      <c r="YQ106" s="84">
        <v>3135508.1520847199</v>
      </c>
      <c r="YR106" s="84">
        <v>3462279.3709548898</v>
      </c>
      <c r="YS106" s="84">
        <v>3376099.21147754</v>
      </c>
      <c r="YT106" s="84">
        <v>3371090.0491911699</v>
      </c>
      <c r="YU106" s="84">
        <v>2990852.7219909201</v>
      </c>
      <c r="YV106" s="84">
        <v>3077463.5421052198</v>
      </c>
      <c r="YW106" s="84">
        <v>3212419.0977691198</v>
      </c>
      <c r="YX106" s="84">
        <v>3210427.9390869299</v>
      </c>
      <c r="YY106" s="84">
        <v>3254018.5355630298</v>
      </c>
      <c r="YZ106" s="84">
        <v>3049840.7777706399</v>
      </c>
      <c r="ZA106" s="84">
        <v>2892807.3823118298</v>
      </c>
      <c r="ZB106" s="84">
        <v>2754812.07128214</v>
      </c>
      <c r="ZC106" s="84">
        <v>2997946.0511464202</v>
      </c>
      <c r="ZD106" s="84">
        <v>2967532.44782987</v>
      </c>
      <c r="ZE106" s="84">
        <v>2751537.0931479302</v>
      </c>
      <c r="ZF106" s="84">
        <v>2839962.4109784402</v>
      </c>
      <c r="ZG106" s="84">
        <v>2924943.3104959899</v>
      </c>
      <c r="ZH106" s="84">
        <v>2791747.9829192902</v>
      </c>
      <c r="ZI106" s="84">
        <v>2863335.5791136399</v>
      </c>
      <c r="ZJ106" s="84">
        <v>2776114.3435480599</v>
      </c>
      <c r="ZK106" s="84">
        <v>3226470.3807619102</v>
      </c>
      <c r="ZL106" s="84">
        <v>2957498.05543502</v>
      </c>
      <c r="ZM106" s="84">
        <v>2606435.5993194799</v>
      </c>
      <c r="ZN106" s="84">
        <v>2959632.01171951</v>
      </c>
      <c r="ZO106" s="84">
        <v>2884039.4304676098</v>
      </c>
      <c r="ZP106" s="84">
        <v>2821367.9475789098</v>
      </c>
      <c r="ZQ106" s="84">
        <v>2659698.7047693399</v>
      </c>
      <c r="ZR106" s="84">
        <v>2480047.3873866</v>
      </c>
      <c r="ZS106" s="84">
        <v>2882989.63478543</v>
      </c>
      <c r="ZT106" s="84">
        <v>2892974.1435211501</v>
      </c>
      <c r="ZU106" s="84">
        <v>2789494.5792602799</v>
      </c>
      <c r="ZV106" s="84">
        <v>3109528.9699960202</v>
      </c>
      <c r="ZW106" s="84">
        <v>2999885.1681170701</v>
      </c>
      <c r="ZX106" s="84">
        <v>3116091.6825941401</v>
      </c>
      <c r="ZY106" s="84">
        <v>3042845.0778644802</v>
      </c>
      <c r="ZZ106" s="84">
        <v>2905602.5330111799</v>
      </c>
      <c r="AAA106" s="84">
        <v>2794404.6418312602</v>
      </c>
      <c r="AAB106" s="84">
        <v>3034969.27679194</v>
      </c>
      <c r="AAC106" s="84">
        <v>2802575.4885591902</v>
      </c>
      <c r="AAD106" s="84">
        <v>3113742.5585256699</v>
      </c>
      <c r="AAE106" s="84">
        <v>2890131.7505233199</v>
      </c>
    </row>
    <row r="107" spans="1:707" x14ac:dyDescent="0.25">
      <c r="A107" s="61" t="s">
        <v>2034</v>
      </c>
      <c r="B107" s="62">
        <f>STDEV(D107:BU107)/AVERAGE(D107:BU107)</f>
        <v>1.6766251337205974E-2</v>
      </c>
      <c r="C107" s="63"/>
      <c r="D107" s="64">
        <f t="shared" ref="D107:BU107" si="202">(D105/D106)*1.95</f>
        <v>1.9948877575852124</v>
      </c>
      <c r="E107" s="64">
        <f t="shared" si="202"/>
        <v>2.0329752763230999</v>
      </c>
      <c r="F107" s="64">
        <f t="shared" si="202"/>
        <v>2.0086699517975828</v>
      </c>
      <c r="G107" s="64">
        <f t="shared" si="202"/>
        <v>1.9530316012259319</v>
      </c>
      <c r="H107" s="64">
        <f t="shared" si="202"/>
        <v>2.0814677841006808</v>
      </c>
      <c r="I107" s="64">
        <f t="shared" si="202"/>
        <v>1.9955243971832939</v>
      </c>
      <c r="J107" s="64">
        <f t="shared" si="202"/>
        <v>1.9813801176259367</v>
      </c>
      <c r="K107" s="64">
        <f t="shared" si="202"/>
        <v>2.0102842184469023</v>
      </c>
      <c r="L107" s="64">
        <f t="shared" si="202"/>
        <v>2.0684257910975226</v>
      </c>
      <c r="M107" s="64">
        <f t="shared" si="202"/>
        <v>2.0493164579426923</v>
      </c>
      <c r="N107" s="64">
        <f t="shared" si="202"/>
        <v>1.9962304073189514</v>
      </c>
      <c r="O107" s="64">
        <f t="shared" si="202"/>
        <v>2.0630639849375068</v>
      </c>
      <c r="P107" s="64">
        <f t="shared" si="202"/>
        <v>1.9918175060734462</v>
      </c>
      <c r="Q107" s="64">
        <f t="shared" si="202"/>
        <v>2.1315224315631593</v>
      </c>
      <c r="R107" s="64">
        <f t="shared" si="202"/>
        <v>1.9635018078876911</v>
      </c>
      <c r="S107" s="64">
        <f t="shared" si="202"/>
        <v>2.0143649063937263</v>
      </c>
      <c r="T107" s="64">
        <f t="shared" si="202"/>
        <v>2.0070575676704734</v>
      </c>
      <c r="U107" s="64">
        <f t="shared" si="202"/>
        <v>2.0111483312238119</v>
      </c>
      <c r="V107" s="64">
        <f t="shared" si="202"/>
        <v>1.995106643824643</v>
      </c>
      <c r="W107" s="64">
        <f t="shared" si="202"/>
        <v>1.9889947555258944</v>
      </c>
      <c r="X107" s="64">
        <f t="shared" si="202"/>
        <v>2.0185721285835156</v>
      </c>
      <c r="Y107" s="64">
        <f t="shared" si="202"/>
        <v>1.9798115907874831</v>
      </c>
      <c r="Z107" s="64">
        <f t="shared" si="202"/>
        <v>1.9949068378417727</v>
      </c>
      <c r="AA107" s="64">
        <f t="shared" si="202"/>
        <v>2.0195538034550173</v>
      </c>
      <c r="AB107" s="64">
        <f t="shared" si="202"/>
        <v>2.0132037750171565</v>
      </c>
      <c r="AC107" s="64">
        <f t="shared" si="202"/>
        <v>2.057988322983705</v>
      </c>
      <c r="AD107" s="64">
        <f t="shared" si="202"/>
        <v>2.0211488174457388</v>
      </c>
      <c r="AE107" s="64">
        <f t="shared" si="202"/>
        <v>2.0820951429062098</v>
      </c>
      <c r="AF107" s="64">
        <f t="shared" si="202"/>
        <v>2.0566132191040927</v>
      </c>
      <c r="AG107" s="64">
        <f t="shared" si="202"/>
        <v>2.0108684579785052</v>
      </c>
      <c r="AH107" s="64">
        <f t="shared" si="202"/>
        <v>2.0110156520847466</v>
      </c>
      <c r="AI107" s="64">
        <f t="shared" si="202"/>
        <v>2.0437222414521625</v>
      </c>
      <c r="AJ107" s="64">
        <f t="shared" si="202"/>
        <v>2.0138700296169256</v>
      </c>
      <c r="AK107" s="64">
        <f t="shared" si="202"/>
        <v>2.0068134885633246</v>
      </c>
      <c r="AL107" s="64">
        <f t="shared" si="202"/>
        <v>1.9750018157502702</v>
      </c>
      <c r="AM107" s="64">
        <f t="shared" si="202"/>
        <v>2.0913823785440817</v>
      </c>
      <c r="AN107" s="64">
        <f t="shared" si="202"/>
        <v>1.9784581499993308</v>
      </c>
      <c r="AO107" s="64">
        <f t="shared" si="202"/>
        <v>2.0580621287627556</v>
      </c>
      <c r="AP107" s="64">
        <f t="shared" si="202"/>
        <v>2.0832756102969046</v>
      </c>
      <c r="AQ107" s="64">
        <f t="shared" si="202"/>
        <v>2.0207541300692839</v>
      </c>
      <c r="AR107" s="64">
        <f t="shared" si="202"/>
        <v>2.0385089802279555</v>
      </c>
      <c r="AS107" s="64">
        <f t="shared" si="202"/>
        <v>1.9893585518540677</v>
      </c>
      <c r="AT107" s="64">
        <f t="shared" si="202"/>
        <v>1.9963674572791998</v>
      </c>
      <c r="AU107" s="64">
        <f t="shared" si="202"/>
        <v>1.9916305812831241</v>
      </c>
      <c r="AV107" s="64">
        <f t="shared" si="202"/>
        <v>1.9891461185129768</v>
      </c>
      <c r="AW107" s="64">
        <f t="shared" si="202"/>
        <v>2.0173398943282854</v>
      </c>
      <c r="AX107" s="64">
        <f t="shared" si="202"/>
        <v>2.0058304633592572</v>
      </c>
      <c r="AY107" s="64">
        <f t="shared" si="202"/>
        <v>1.968643514073692</v>
      </c>
      <c r="AZ107" s="64">
        <f t="shared" si="202"/>
        <v>2.0159639852546887</v>
      </c>
      <c r="BA107" s="64">
        <f t="shared" si="202"/>
        <v>2.0298805645299458</v>
      </c>
      <c r="BB107" s="64">
        <f t="shared" si="202"/>
        <v>2.0247699451105197</v>
      </c>
      <c r="BC107" s="64">
        <f t="shared" si="202"/>
        <v>2.0106031025356486</v>
      </c>
      <c r="BD107" s="64">
        <f t="shared" si="202"/>
        <v>2.0428314851647107</v>
      </c>
      <c r="BE107" s="64">
        <f t="shared" si="202"/>
        <v>1.9881313723576899</v>
      </c>
      <c r="BF107" s="64">
        <f t="shared" si="202"/>
        <v>1.9624046302204152</v>
      </c>
      <c r="BG107" s="64">
        <f t="shared" si="202"/>
        <v>2.0292242157199003</v>
      </c>
      <c r="BH107" s="64">
        <f t="shared" si="202"/>
        <v>2.000512423652129</v>
      </c>
      <c r="BI107" s="64">
        <f t="shared" si="202"/>
        <v>2.044468875949756</v>
      </c>
      <c r="BJ107" s="64">
        <f t="shared" si="202"/>
        <v>2.0080998305874922</v>
      </c>
      <c r="BK107" s="64">
        <f t="shared" si="202"/>
        <v>2.0570022267011381</v>
      </c>
      <c r="BL107" s="64">
        <f t="shared" si="202"/>
        <v>2.0272922005510372</v>
      </c>
      <c r="BM107" s="64">
        <f t="shared" si="202"/>
        <v>2.0601819390680065</v>
      </c>
      <c r="BN107" s="64">
        <f t="shared" si="202"/>
        <v>2.0606689532263034</v>
      </c>
      <c r="BO107" s="64">
        <f t="shared" si="202"/>
        <v>2.0066560950678634</v>
      </c>
      <c r="BP107" s="64">
        <f t="shared" si="202"/>
        <v>2.0390289864072204</v>
      </c>
      <c r="BQ107" s="64">
        <f t="shared" si="202"/>
        <v>2.0349757304788474</v>
      </c>
      <c r="BR107" s="64">
        <f t="shared" si="202"/>
        <v>2.0190364266502292</v>
      </c>
      <c r="BS107" s="64">
        <f t="shared" si="202"/>
        <v>1.9922669069132457</v>
      </c>
      <c r="BT107" s="64">
        <f t="shared" si="202"/>
        <v>1.9974538844756555</v>
      </c>
      <c r="BU107" s="64">
        <f t="shared" si="202"/>
        <v>2.0344980698953554</v>
      </c>
      <c r="BW107" s="66">
        <f>STDEV(BY107:EP107)/AVERAGE(BY107:EP107)</f>
        <v>2.5774233168713728E-2</v>
      </c>
      <c r="BX107" s="67"/>
      <c r="BY107" s="68">
        <f>((BY105/BY106)*1.95)</f>
        <v>0.35064672300929611</v>
      </c>
      <c r="BZ107" s="68">
        <f t="shared" ref="BZ107:EP107" si="203">((BZ105/BZ106)*1.95)</f>
        <v>0.33960474608342561</v>
      </c>
      <c r="CA107" s="68">
        <f t="shared" si="203"/>
        <v>0.34434204684245512</v>
      </c>
      <c r="CB107" s="68">
        <f t="shared" si="203"/>
        <v>0.33383585674247912</v>
      </c>
      <c r="CC107" s="68">
        <f t="shared" si="203"/>
        <v>0.32646971700379823</v>
      </c>
      <c r="CD107" s="68">
        <f t="shared" si="203"/>
        <v>0.32845828220534906</v>
      </c>
      <c r="CE107" s="68">
        <f t="shared" si="203"/>
        <v>0.33768131825024728</v>
      </c>
      <c r="CF107" s="68">
        <f t="shared" si="203"/>
        <v>0.33410386934452552</v>
      </c>
      <c r="CG107" s="68">
        <f t="shared" si="203"/>
        <v>0.33242414680681126</v>
      </c>
      <c r="CH107" s="68">
        <f t="shared" si="203"/>
        <v>0.33865709570668473</v>
      </c>
      <c r="CI107" s="68">
        <f t="shared" si="203"/>
        <v>0.32818732513057547</v>
      </c>
      <c r="CJ107" s="68">
        <f t="shared" si="203"/>
        <v>0.33192114971936759</v>
      </c>
      <c r="CK107" s="68">
        <f t="shared" si="203"/>
        <v>0.34894277367509891</v>
      </c>
      <c r="CL107" s="68">
        <f t="shared" si="203"/>
        <v>0.33458863837245195</v>
      </c>
      <c r="CM107" s="68">
        <f t="shared" si="203"/>
        <v>0.33755086776843118</v>
      </c>
      <c r="CN107" s="68">
        <f t="shared" si="203"/>
        <v>0.32147518827173044</v>
      </c>
      <c r="CO107" s="68">
        <f t="shared" si="203"/>
        <v>0.35194290028470282</v>
      </c>
      <c r="CP107" s="68">
        <f t="shared" si="203"/>
        <v>0.33934771882899412</v>
      </c>
      <c r="CQ107" s="68">
        <f t="shared" si="203"/>
        <v>0.33297065427094263</v>
      </c>
      <c r="CR107" s="68">
        <f t="shared" si="203"/>
        <v>0.33223060995121112</v>
      </c>
      <c r="CS107" s="68">
        <f t="shared" si="203"/>
        <v>0.31873397241977941</v>
      </c>
      <c r="CT107" s="68">
        <f t="shared" si="203"/>
        <v>0.32680565127124678</v>
      </c>
      <c r="CU107" s="68">
        <f t="shared" si="203"/>
        <v>0.32767867092535624</v>
      </c>
      <c r="CV107" s="68">
        <f t="shared" si="203"/>
        <v>0.33904908558223384</v>
      </c>
      <c r="CW107" s="68">
        <f t="shared" si="203"/>
        <v>0.33610622328567547</v>
      </c>
      <c r="CX107" s="68">
        <f t="shared" si="203"/>
        <v>0.33155248071453686</v>
      </c>
      <c r="CY107" s="68">
        <f t="shared" si="203"/>
        <v>0.32136885059752801</v>
      </c>
      <c r="CZ107" s="68">
        <f t="shared" si="203"/>
        <v>0.32211407233843414</v>
      </c>
      <c r="DA107" s="68">
        <f t="shared" si="203"/>
        <v>0.33247229599334849</v>
      </c>
      <c r="DB107" s="68">
        <f t="shared" si="203"/>
        <v>0.3316529876788547</v>
      </c>
      <c r="DC107" s="68">
        <f t="shared" si="203"/>
        <v>0.33321439695369226</v>
      </c>
      <c r="DD107" s="68">
        <f t="shared" si="203"/>
        <v>0.33764894068800355</v>
      </c>
      <c r="DE107" s="68">
        <f t="shared" si="203"/>
        <v>0.33334918253739537</v>
      </c>
      <c r="DF107" s="68">
        <f t="shared" si="203"/>
        <v>0.34340824211433546</v>
      </c>
      <c r="DG107" s="68">
        <f t="shared" si="203"/>
        <v>0.32757008077098376</v>
      </c>
      <c r="DH107" s="68">
        <f t="shared" si="203"/>
        <v>0.34268075793324537</v>
      </c>
      <c r="DI107" s="68">
        <f t="shared" si="203"/>
        <v>0.33165102004931168</v>
      </c>
      <c r="DJ107" s="68">
        <f t="shared" si="203"/>
        <v>0.3361339663749584</v>
      </c>
      <c r="DK107" s="68">
        <f t="shared" si="203"/>
        <v>0.32005913996751417</v>
      </c>
      <c r="DL107" s="68">
        <f t="shared" si="203"/>
        <v>0.34387225593630388</v>
      </c>
      <c r="DM107" s="68">
        <f t="shared" si="203"/>
        <v>0.33530293718291898</v>
      </c>
      <c r="DN107" s="68">
        <f t="shared" si="203"/>
        <v>0.34083567399157011</v>
      </c>
      <c r="DO107" s="68">
        <f t="shared" si="203"/>
        <v>0.34426408051516905</v>
      </c>
      <c r="DP107" s="68">
        <f t="shared" si="203"/>
        <v>0.32886966083783087</v>
      </c>
      <c r="DQ107" s="68">
        <f t="shared" si="203"/>
        <v>0.32910785628669775</v>
      </c>
      <c r="DR107" s="68">
        <f t="shared" si="203"/>
        <v>0.33389366055659042</v>
      </c>
      <c r="DS107" s="68">
        <f t="shared" si="203"/>
        <v>0.33020746746471397</v>
      </c>
      <c r="DT107" s="68">
        <f t="shared" si="203"/>
        <v>0.33454854893610647</v>
      </c>
      <c r="DU107" s="68">
        <f t="shared" si="203"/>
        <v>0.34925069421045551</v>
      </c>
      <c r="DV107" s="68">
        <f t="shared" si="203"/>
        <v>0.33563954926504302</v>
      </c>
      <c r="DW107" s="68">
        <f t="shared" si="203"/>
        <v>0.33758616358277377</v>
      </c>
      <c r="DX107" s="68">
        <f t="shared" si="203"/>
        <v>0.34791527006327477</v>
      </c>
      <c r="DY107" s="68">
        <f t="shared" si="203"/>
        <v>0.3436911532088322</v>
      </c>
      <c r="DZ107" s="68">
        <f t="shared" si="203"/>
        <v>0.34865562898315405</v>
      </c>
      <c r="EA107" s="68">
        <f t="shared" si="203"/>
        <v>0.34134799247790509</v>
      </c>
      <c r="EB107" s="68">
        <f t="shared" si="203"/>
        <v>0.32987076552168504</v>
      </c>
      <c r="EC107" s="68">
        <f t="shared" si="203"/>
        <v>0.33066938505596088</v>
      </c>
      <c r="ED107" s="68">
        <f t="shared" si="203"/>
        <v>0.33805092598914677</v>
      </c>
      <c r="EE107" s="68">
        <f t="shared" si="203"/>
        <v>0.33002119953905379</v>
      </c>
      <c r="EF107" s="68">
        <f t="shared" si="203"/>
        <v>0.33850675073838754</v>
      </c>
      <c r="EG107" s="68">
        <f t="shared" si="203"/>
        <v>0.33692020784667037</v>
      </c>
      <c r="EH107" s="68">
        <f t="shared" si="203"/>
        <v>0.34771160168623111</v>
      </c>
      <c r="EI107" s="68">
        <f t="shared" si="203"/>
        <v>0.32056421735727209</v>
      </c>
      <c r="EJ107" s="68">
        <f t="shared" si="203"/>
        <v>0.3453248121218388</v>
      </c>
      <c r="EK107" s="68">
        <f t="shared" si="203"/>
        <v>0.33677208217537818</v>
      </c>
      <c r="EL107" s="68">
        <f t="shared" si="203"/>
        <v>0.35098431385830337</v>
      </c>
      <c r="EM107" s="68">
        <f t="shared" si="203"/>
        <v>0.35582713908605434</v>
      </c>
      <c r="EN107" s="68">
        <f t="shared" si="203"/>
        <v>0.35639215445876493</v>
      </c>
      <c r="EO107" s="68">
        <f t="shared" si="203"/>
        <v>0.34511598031219443</v>
      </c>
      <c r="EP107" s="68">
        <f t="shared" si="203"/>
        <v>0.34236681703987182</v>
      </c>
      <c r="EQ107" s="87"/>
      <c r="ER107" s="88">
        <f>((ER105/ER106)*1.95)</f>
        <v>2.3975058039254153</v>
      </c>
      <c r="ES107" s="88">
        <f t="shared" ref="ES107:HD107" si="204">((ES105/ES106)*1.95)</f>
        <v>1.7166494411235482</v>
      </c>
      <c r="ET107" s="88">
        <f t="shared" si="204"/>
        <v>0.48143798152230222</v>
      </c>
      <c r="EU107" s="88">
        <f t="shared" si="204"/>
        <v>1.6430668405995768</v>
      </c>
      <c r="EV107" s="88">
        <f t="shared" si="204"/>
        <v>1.900770271341008</v>
      </c>
      <c r="EW107" s="88">
        <f t="shared" si="204"/>
        <v>1.4926213988288215</v>
      </c>
      <c r="EX107" s="88">
        <f t="shared" si="204"/>
        <v>7.8072709536432069E-2</v>
      </c>
      <c r="EY107" s="88">
        <f t="shared" si="204"/>
        <v>2.3617930781107384</v>
      </c>
      <c r="EZ107" s="88">
        <f t="shared" si="204"/>
        <v>6.0756965649289745</v>
      </c>
      <c r="FA107" s="88">
        <f t="shared" si="204"/>
        <v>1.6901897213086154</v>
      </c>
      <c r="FB107" s="88">
        <f t="shared" si="204"/>
        <v>4.0710049715139647</v>
      </c>
      <c r="FC107" s="88">
        <f t="shared" si="204"/>
        <v>2.3965059536293105</v>
      </c>
      <c r="FD107" s="88">
        <f t="shared" si="204"/>
        <v>0.81190191035063775</v>
      </c>
      <c r="FE107" s="88">
        <f t="shared" si="204"/>
        <v>3.2234805695612554</v>
      </c>
      <c r="FF107" s="88">
        <f t="shared" si="204"/>
        <v>2.3014852698754975</v>
      </c>
      <c r="FG107" s="88">
        <f t="shared" si="204"/>
        <v>2.2194893661908486</v>
      </c>
      <c r="FH107" s="88">
        <f t="shared" si="204"/>
        <v>1.5691045101490915</v>
      </c>
      <c r="FI107" s="88">
        <f t="shared" si="204"/>
        <v>1.353869468575051</v>
      </c>
      <c r="FJ107" s="88">
        <f t="shared" si="204"/>
        <v>1.0139887571522208</v>
      </c>
      <c r="FK107" s="88">
        <f t="shared" si="204"/>
        <v>7.7788017622648837</v>
      </c>
      <c r="FL107" s="88">
        <f t="shared" si="204"/>
        <v>3.3064610686580322</v>
      </c>
      <c r="FM107" s="88">
        <f t="shared" si="204"/>
        <v>2.5732921256736163</v>
      </c>
      <c r="FN107" s="88">
        <f t="shared" si="204"/>
        <v>0.8289976858735022</v>
      </c>
      <c r="FO107" s="88">
        <f t="shared" si="204"/>
        <v>1.361167783506555</v>
      </c>
      <c r="FP107" s="88">
        <f t="shared" si="204"/>
        <v>0.86170798898601264</v>
      </c>
      <c r="FQ107" s="88">
        <f t="shared" si="204"/>
        <v>0.39606740267399154</v>
      </c>
      <c r="FR107" s="88">
        <f t="shared" si="204"/>
        <v>3.0773596110909076</v>
      </c>
      <c r="FS107" s="88">
        <f t="shared" si="204"/>
        <v>1.1499381681235559</v>
      </c>
      <c r="FT107" s="88">
        <f t="shared" si="204"/>
        <v>1.7655015005246875</v>
      </c>
      <c r="FU107" s="88">
        <f t="shared" si="204"/>
        <v>1.3999823105434079</v>
      </c>
      <c r="FV107" s="88">
        <f t="shared" si="204"/>
        <v>2.1055005552645403</v>
      </c>
      <c r="FW107" s="88">
        <f t="shared" si="204"/>
        <v>0.48453992216812641</v>
      </c>
      <c r="FX107" s="88">
        <f t="shared" si="204"/>
        <v>0.81565023991879027</v>
      </c>
      <c r="FY107" s="88">
        <f t="shared" si="204"/>
        <v>3.2759263965220091</v>
      </c>
      <c r="FZ107" s="88">
        <f t="shared" si="204"/>
        <v>3.7176405376732831</v>
      </c>
      <c r="GA107" s="88">
        <f t="shared" si="204"/>
        <v>2.1626407071131788</v>
      </c>
      <c r="GB107" s="88">
        <f t="shared" si="204"/>
        <v>2.2533918751728961</v>
      </c>
      <c r="GC107" s="88">
        <f t="shared" si="204"/>
        <v>1.0422560195268435</v>
      </c>
      <c r="GD107" s="88">
        <f t="shared" si="204"/>
        <v>0.40869338145067063</v>
      </c>
      <c r="GE107" s="88">
        <f t="shared" si="204"/>
        <v>2.0601358411141262</v>
      </c>
      <c r="GF107" s="88">
        <f t="shared" si="204"/>
        <v>3.1680261617912033</v>
      </c>
      <c r="GG107" s="88">
        <f t="shared" si="204"/>
        <v>1.7027165174341421</v>
      </c>
      <c r="GH107" s="88">
        <f t="shared" si="204"/>
        <v>1.2168381079060133</v>
      </c>
      <c r="GI107" s="88">
        <f t="shared" si="204"/>
        <v>0.17696389989332559</v>
      </c>
      <c r="GJ107" s="88">
        <f t="shared" si="204"/>
        <v>1.8024253975262314</v>
      </c>
      <c r="GK107" s="88">
        <f t="shared" si="204"/>
        <v>0.18429211953045815</v>
      </c>
      <c r="GL107" s="88">
        <f t="shared" si="204"/>
        <v>2.1517698020986709</v>
      </c>
      <c r="GM107" s="88">
        <f t="shared" si="204"/>
        <v>0.22294632787929555</v>
      </c>
      <c r="GN107" s="88">
        <f t="shared" si="204"/>
        <v>0.83417865512541423</v>
      </c>
      <c r="GO107" s="88">
        <f t="shared" si="204"/>
        <v>3.8326780110570162</v>
      </c>
      <c r="GP107" s="88">
        <f t="shared" si="204"/>
        <v>1.0929912287855559</v>
      </c>
      <c r="GQ107" s="88">
        <f t="shared" si="204"/>
        <v>3.1988785875041188</v>
      </c>
      <c r="GR107" s="88">
        <f t="shared" si="204"/>
        <v>1.126302743883038</v>
      </c>
      <c r="GS107" s="88">
        <f t="shared" si="204"/>
        <v>2.7262117734512028</v>
      </c>
      <c r="GT107" s="88">
        <f t="shared" si="204"/>
        <v>2.8239940690553378</v>
      </c>
      <c r="GU107" s="88">
        <f t="shared" si="204"/>
        <v>1.4848668356025505</v>
      </c>
      <c r="GV107" s="88">
        <f t="shared" si="204"/>
        <v>3.8977128867885753</v>
      </c>
      <c r="GW107" s="88">
        <f t="shared" si="204"/>
        <v>1.0074009937670902</v>
      </c>
      <c r="GX107" s="88">
        <f t="shared" si="204"/>
        <v>3.7336822314317772</v>
      </c>
      <c r="GY107" s="88">
        <f t="shared" si="204"/>
        <v>1.1567734884438992</v>
      </c>
      <c r="GZ107" s="88">
        <f t="shared" si="204"/>
        <v>7.3864242570748733</v>
      </c>
      <c r="HA107" s="88">
        <f t="shared" si="204"/>
        <v>3.4561692898065979</v>
      </c>
      <c r="HB107" s="88">
        <f t="shared" si="204"/>
        <v>1.7664088230810477</v>
      </c>
      <c r="HC107" s="88">
        <f t="shared" si="204"/>
        <v>2.1800609251133696</v>
      </c>
      <c r="HD107" s="88">
        <f t="shared" si="204"/>
        <v>0.5826162935979613</v>
      </c>
      <c r="HE107" s="88">
        <f t="shared" ref="HE107:JP107" si="205">((HE105/HE106)*1.95)</f>
        <v>12.002544002403122</v>
      </c>
      <c r="HF107" s="88">
        <f t="shared" si="205"/>
        <v>1.1148755425962518</v>
      </c>
      <c r="HG107" s="88">
        <f t="shared" si="205"/>
        <v>6.605343889208001</v>
      </c>
      <c r="HH107" s="88">
        <f t="shared" si="205"/>
        <v>0.9055951609205789</v>
      </c>
      <c r="HI107" s="88">
        <f t="shared" si="205"/>
        <v>3.7805380131807649</v>
      </c>
      <c r="HJ107" s="88">
        <f t="shared" si="205"/>
        <v>0.67259770470938596</v>
      </c>
      <c r="HK107" s="88">
        <f t="shared" si="205"/>
        <v>1.6241761777570727</v>
      </c>
      <c r="HL107" s="88">
        <f t="shared" si="205"/>
        <v>0.992354016700985</v>
      </c>
      <c r="HM107" s="88">
        <f t="shared" si="205"/>
        <v>0.80160769390045472</v>
      </c>
      <c r="HN107" s="88">
        <f t="shared" si="205"/>
        <v>1.4613294679444397</v>
      </c>
      <c r="HO107" s="88">
        <f t="shared" si="205"/>
        <v>1.813724832000096</v>
      </c>
      <c r="HP107" s="88">
        <f t="shared" si="205"/>
        <v>3.3960311657386031</v>
      </c>
      <c r="HQ107" s="88">
        <f t="shared" si="205"/>
        <v>2.3132190232039549</v>
      </c>
      <c r="HR107" s="88">
        <f t="shared" si="205"/>
        <v>1.631905286458269</v>
      </c>
      <c r="HS107" s="88">
        <f t="shared" si="205"/>
        <v>4.8423735099851678E-2</v>
      </c>
      <c r="HT107" s="88">
        <f t="shared" si="205"/>
        <v>1.6693647795377637</v>
      </c>
      <c r="HU107" s="88">
        <f t="shared" si="205"/>
        <v>4.5565941208889749</v>
      </c>
      <c r="HV107" s="88">
        <f t="shared" si="205"/>
        <v>1.4776489969577387</v>
      </c>
      <c r="HW107" s="88">
        <f t="shared" si="205"/>
        <v>0.34249822765616056</v>
      </c>
      <c r="HX107" s="88">
        <f t="shared" si="205"/>
        <v>6.4686691140069978</v>
      </c>
      <c r="HY107" s="88">
        <f t="shared" si="205"/>
        <v>1.8196003571022292</v>
      </c>
      <c r="HZ107" s="88">
        <f t="shared" si="205"/>
        <v>1.7854307656533306</v>
      </c>
      <c r="IA107" s="88">
        <f t="shared" si="205"/>
        <v>2.6089340085286761</v>
      </c>
      <c r="IB107" s="88">
        <f t="shared" si="205"/>
        <v>0.49637036576074983</v>
      </c>
      <c r="IC107" s="88">
        <f t="shared" si="205"/>
        <v>1.2369052643597982</v>
      </c>
      <c r="ID107" s="88">
        <f t="shared" si="205"/>
        <v>2.6537838564095551</v>
      </c>
      <c r="IE107" s="88">
        <f t="shared" si="205"/>
        <v>3.1117484554259391</v>
      </c>
      <c r="IF107" s="88">
        <f t="shared" si="205"/>
        <v>0.24376244183792689</v>
      </c>
      <c r="IG107" s="88">
        <f t="shared" si="205"/>
        <v>2.5280530991309962</v>
      </c>
      <c r="IH107" s="88">
        <f t="shared" si="205"/>
        <v>2.3710660825104246</v>
      </c>
      <c r="II107" s="88">
        <f t="shared" si="205"/>
        <v>0.60267922952114661</v>
      </c>
      <c r="IJ107" s="88">
        <f t="shared" si="205"/>
        <v>1.245880471698209</v>
      </c>
      <c r="IK107" s="88">
        <f t="shared" si="205"/>
        <v>1.1388841911917682</v>
      </c>
      <c r="IL107" s="88">
        <f t="shared" si="205"/>
        <v>3.346656899641288</v>
      </c>
      <c r="IM107" s="88">
        <f t="shared" si="205"/>
        <v>2.0094527564520139</v>
      </c>
      <c r="IN107" s="88">
        <f t="shared" si="205"/>
        <v>3.5373447979872368</v>
      </c>
      <c r="IO107" s="88">
        <f t="shared" si="205"/>
        <v>1.9395155734656899</v>
      </c>
      <c r="IP107" s="88">
        <f t="shared" si="205"/>
        <v>1.3726162563308189</v>
      </c>
      <c r="IQ107" s="88">
        <f t="shared" si="205"/>
        <v>2.363373903208867</v>
      </c>
      <c r="IR107" s="88">
        <f t="shared" si="205"/>
        <v>4.7304919609791574</v>
      </c>
      <c r="IS107" s="88">
        <f t="shared" si="205"/>
        <v>3.9053341238755981</v>
      </c>
      <c r="IT107" s="88">
        <f t="shared" si="205"/>
        <v>0.34183815387139732</v>
      </c>
      <c r="IU107" s="88">
        <f t="shared" si="205"/>
        <v>2.2548503807243701</v>
      </c>
      <c r="IV107" s="88">
        <f t="shared" si="205"/>
        <v>1.4647961230983257</v>
      </c>
      <c r="IW107" s="88">
        <f t="shared" si="205"/>
        <v>3.1732790458728348</v>
      </c>
      <c r="IX107" s="88">
        <f t="shared" si="205"/>
        <v>5.731067843408157</v>
      </c>
      <c r="IY107" s="88">
        <f t="shared" si="205"/>
        <v>3.0534405461962204</v>
      </c>
      <c r="IZ107" s="88">
        <f t="shared" si="205"/>
        <v>0.96589479473596462</v>
      </c>
      <c r="JA107" s="88">
        <f t="shared" si="205"/>
        <v>1.848200879412303</v>
      </c>
      <c r="JB107" s="88">
        <f t="shared" si="205"/>
        <v>3.9555588737771172</v>
      </c>
      <c r="JC107" s="88">
        <f t="shared" si="205"/>
        <v>1.2932814811370548</v>
      </c>
      <c r="JD107" s="88">
        <f t="shared" si="205"/>
        <v>2.6519180985424016</v>
      </c>
      <c r="JE107" s="88">
        <f t="shared" si="205"/>
        <v>0.43021508041584594</v>
      </c>
      <c r="JF107" s="88">
        <f t="shared" si="205"/>
        <v>1.4699114147504651</v>
      </c>
      <c r="JG107" s="88">
        <f t="shared" si="205"/>
        <v>0.7006431503779067</v>
      </c>
      <c r="JH107" s="88">
        <f t="shared" si="205"/>
        <v>1.9625180531763389</v>
      </c>
      <c r="JI107" s="88">
        <f t="shared" si="205"/>
        <v>1.8290611462440556</v>
      </c>
      <c r="JJ107" s="88">
        <f t="shared" si="205"/>
        <v>2.1464026950311892</v>
      </c>
      <c r="JK107" s="88">
        <f t="shared" si="205"/>
        <v>0.88978495824983317</v>
      </c>
      <c r="JL107" s="88">
        <f t="shared" si="205"/>
        <v>1.4237313561129226</v>
      </c>
      <c r="JM107" s="88">
        <f t="shared" si="205"/>
        <v>2.1653890608630872</v>
      </c>
      <c r="JN107" s="88">
        <f t="shared" si="205"/>
        <v>1.9432444994574685</v>
      </c>
      <c r="JO107" s="88">
        <f t="shared" si="205"/>
        <v>1.1767860761415709</v>
      </c>
      <c r="JP107" s="88">
        <f t="shared" si="205"/>
        <v>2.2287570856971906</v>
      </c>
      <c r="JQ107" s="88">
        <f t="shared" ref="JQ107:MB107" si="206">((JQ105/JQ106)*1.95)</f>
        <v>1.914369270775546</v>
      </c>
      <c r="JR107" s="88">
        <f t="shared" si="206"/>
        <v>3.2360082942942934</v>
      </c>
      <c r="JS107" s="88">
        <f t="shared" si="206"/>
        <v>1.8088626267783785</v>
      </c>
      <c r="JT107" s="88">
        <f t="shared" si="206"/>
        <v>1.2433900490337959</v>
      </c>
      <c r="JU107" s="88">
        <f t="shared" si="206"/>
        <v>1.0199203551172968</v>
      </c>
      <c r="JV107" s="88">
        <f t="shared" si="206"/>
        <v>2.57474930258567</v>
      </c>
      <c r="JW107" s="88">
        <f t="shared" si="206"/>
        <v>4.2241663279642134</v>
      </c>
      <c r="JX107" s="88">
        <f t="shared" si="206"/>
        <v>2.9644745639325829</v>
      </c>
      <c r="JY107" s="88">
        <f t="shared" si="206"/>
        <v>0.15891985342678977</v>
      </c>
      <c r="JZ107" s="88">
        <f t="shared" si="206"/>
        <v>5.3663612001798979</v>
      </c>
      <c r="KA107" s="88">
        <f t="shared" si="206"/>
        <v>2.3312413956640712</v>
      </c>
      <c r="KB107" s="88">
        <f t="shared" si="206"/>
        <v>6.5821663083643447</v>
      </c>
      <c r="KC107" s="88">
        <f t="shared" si="206"/>
        <v>3.7757290260579928</v>
      </c>
      <c r="KD107" s="88">
        <f t="shared" si="206"/>
        <v>1.4914794339853452</v>
      </c>
      <c r="KE107" s="88">
        <f t="shared" si="206"/>
        <v>0.57622129009943712</v>
      </c>
      <c r="KF107" s="88">
        <f t="shared" si="206"/>
        <v>1.201131109125849</v>
      </c>
      <c r="KG107" s="88">
        <f t="shared" si="206"/>
        <v>0.90810834393850404</v>
      </c>
      <c r="KH107" s="88">
        <f t="shared" si="206"/>
        <v>1.7858513242136209</v>
      </c>
      <c r="KI107" s="88">
        <f t="shared" si="206"/>
        <v>1.3537297080091861</v>
      </c>
      <c r="KJ107" s="88">
        <f t="shared" si="206"/>
        <v>1.6744121635271381</v>
      </c>
      <c r="KK107" s="88">
        <f t="shared" si="206"/>
        <v>0.50548839099432663</v>
      </c>
      <c r="KL107" s="88">
        <f t="shared" si="206"/>
        <v>2.5408864049895383E-2</v>
      </c>
      <c r="KM107" s="88">
        <f t="shared" si="206"/>
        <v>3.0011485510497867E-2</v>
      </c>
      <c r="KN107" s="88">
        <f t="shared" si="206"/>
        <v>4.8186397951024995</v>
      </c>
      <c r="KO107" s="88">
        <f t="shared" si="206"/>
        <v>2.2107801833472713</v>
      </c>
      <c r="KP107" s="88">
        <f t="shared" si="206"/>
        <v>0.55236033529547213</v>
      </c>
      <c r="KQ107" s="88">
        <f t="shared" si="206"/>
        <v>2.6199928744062473</v>
      </c>
      <c r="KR107" s="88">
        <f t="shared" si="206"/>
        <v>1.3351664617512333</v>
      </c>
      <c r="KS107" s="88">
        <f t="shared" si="206"/>
        <v>2.7998000869839426</v>
      </c>
      <c r="KT107" s="88">
        <f t="shared" si="206"/>
        <v>0.10060827952824683</v>
      </c>
      <c r="KU107" s="88">
        <f t="shared" si="206"/>
        <v>0.29973352059849045</v>
      </c>
      <c r="KV107" s="88">
        <f t="shared" si="206"/>
        <v>0.28214822832404257</v>
      </c>
      <c r="KW107" s="88">
        <f t="shared" si="206"/>
        <v>1.5090324264293886</v>
      </c>
      <c r="KX107" s="88">
        <f t="shared" si="206"/>
        <v>4.2648063376316356</v>
      </c>
      <c r="KY107" s="88">
        <f t="shared" si="206"/>
        <v>0.76358373156194503</v>
      </c>
      <c r="KZ107" s="88">
        <f t="shared" si="206"/>
        <v>0.42169606166544077</v>
      </c>
      <c r="LA107" s="88">
        <f t="shared" si="206"/>
        <v>0.17312149346504466</v>
      </c>
      <c r="LB107" s="88">
        <f t="shared" si="206"/>
        <v>0.90307198683580436</v>
      </c>
      <c r="LC107" s="88">
        <f t="shared" si="206"/>
        <v>1.8905405197553389</v>
      </c>
      <c r="LD107" s="88">
        <f t="shared" si="206"/>
        <v>0.52925843866265709</v>
      </c>
      <c r="LE107" s="88">
        <f t="shared" si="206"/>
        <v>12.151405464154211</v>
      </c>
      <c r="LF107" s="88">
        <f t="shared" si="206"/>
        <v>1.1406250686193293</v>
      </c>
      <c r="LG107" s="88">
        <f t="shared" si="206"/>
        <v>0.15254091243055151</v>
      </c>
      <c r="LH107" s="88">
        <f t="shared" si="206"/>
        <v>2.5048076630510088</v>
      </c>
      <c r="LI107" s="88">
        <f t="shared" si="206"/>
        <v>3.5423828008721756</v>
      </c>
      <c r="LJ107" s="88">
        <f t="shared" si="206"/>
        <v>4.1320482320139441E-2</v>
      </c>
      <c r="LK107" s="88">
        <f t="shared" si="206"/>
        <v>1.2718347801875467E-2</v>
      </c>
      <c r="LL107" s="88">
        <f t="shared" si="206"/>
        <v>5.3392471968252577</v>
      </c>
      <c r="LM107" s="88">
        <f t="shared" si="206"/>
        <v>1.5617796754931592</v>
      </c>
      <c r="LN107" s="88">
        <f t="shared" si="206"/>
        <v>0.40918904633266151</v>
      </c>
      <c r="LO107" s="88">
        <f t="shared" si="206"/>
        <v>4.6758303802908348</v>
      </c>
      <c r="LP107" s="88">
        <f t="shared" si="206"/>
        <v>1.4581115672148588</v>
      </c>
      <c r="LQ107" s="88">
        <f t="shared" si="206"/>
        <v>6.9474407502838069</v>
      </c>
      <c r="LR107" s="88">
        <f t="shared" si="206"/>
        <v>0.74406434449314707</v>
      </c>
      <c r="LS107" s="88">
        <f t="shared" si="206"/>
        <v>1.0483869851771741</v>
      </c>
      <c r="LT107" s="88">
        <f t="shared" si="206"/>
        <v>1.1744489011961561</v>
      </c>
      <c r="LU107" s="88">
        <f t="shared" si="206"/>
        <v>0.4109288821770325</v>
      </c>
      <c r="LV107" s="88">
        <f t="shared" si="206"/>
        <v>1.4265188613022852</v>
      </c>
      <c r="LW107" s="88">
        <f t="shared" si="206"/>
        <v>0.2440498941900881</v>
      </c>
      <c r="LX107" s="88">
        <f t="shared" si="206"/>
        <v>3.1818313140456844</v>
      </c>
      <c r="LY107" s="88">
        <f t="shared" si="206"/>
        <v>0.16517427076508004</v>
      </c>
      <c r="LZ107" s="88">
        <f t="shared" si="206"/>
        <v>2.4076065898854759</v>
      </c>
      <c r="MA107" s="88">
        <f t="shared" si="206"/>
        <v>7.6986821672507408E-2</v>
      </c>
      <c r="MB107" s="88">
        <f t="shared" si="206"/>
        <v>1.0272907694645894</v>
      </c>
      <c r="MC107" s="88">
        <f t="shared" ref="MC107:ON107" si="207">((MC105/MC106)*1.95)</f>
        <v>6.3934640888839409</v>
      </c>
      <c r="MD107" s="88">
        <f t="shared" si="207"/>
        <v>0.29218101912824357</v>
      </c>
      <c r="ME107" s="88">
        <f t="shared" si="207"/>
        <v>2.5946502351867826</v>
      </c>
      <c r="MF107" s="88">
        <f t="shared" si="207"/>
        <v>8.6667499747790144E-2</v>
      </c>
      <c r="MG107" s="88">
        <f t="shared" si="207"/>
        <v>5.1358383479113332</v>
      </c>
      <c r="MH107" s="88">
        <f t="shared" si="207"/>
        <v>0.63539038100263612</v>
      </c>
      <c r="MI107" s="88">
        <f t="shared" si="207"/>
        <v>2.0375826778214159</v>
      </c>
      <c r="MJ107" s="88">
        <f t="shared" si="207"/>
        <v>1.4386947322454449</v>
      </c>
      <c r="MK107" s="88">
        <f t="shared" si="207"/>
        <v>2.2659120801375092</v>
      </c>
      <c r="ML107" s="88">
        <f t="shared" si="207"/>
        <v>3.3959749235405479</v>
      </c>
      <c r="MM107" s="88">
        <f t="shared" si="207"/>
        <v>1.6034316837477489</v>
      </c>
      <c r="MN107" s="88">
        <f t="shared" si="207"/>
        <v>1.8930774176571943</v>
      </c>
      <c r="MO107" s="88">
        <f t="shared" si="207"/>
        <v>13.815430085109666</v>
      </c>
      <c r="MP107" s="88">
        <f t="shared" si="207"/>
        <v>3.2155815827754384</v>
      </c>
      <c r="MQ107" s="88">
        <f t="shared" si="207"/>
        <v>0.77255489759635654</v>
      </c>
      <c r="MR107" s="88">
        <f t="shared" si="207"/>
        <v>1.4220676454874071</v>
      </c>
      <c r="MS107" s="88">
        <f t="shared" si="207"/>
        <v>1.2285548964626705</v>
      </c>
      <c r="MT107" s="88">
        <f t="shared" si="207"/>
        <v>5.1216062963096469</v>
      </c>
      <c r="MU107" s="88">
        <f t="shared" si="207"/>
        <v>0.24301222173704964</v>
      </c>
      <c r="MV107" s="88">
        <f t="shared" si="207"/>
        <v>5.8534583099102006E-2</v>
      </c>
      <c r="MW107" s="88">
        <f t="shared" si="207"/>
        <v>4.9501536018088137</v>
      </c>
      <c r="MX107" s="88">
        <f t="shared" si="207"/>
        <v>0.6095142307803576</v>
      </c>
      <c r="MY107" s="88">
        <f t="shared" si="207"/>
        <v>1.361182247802754</v>
      </c>
      <c r="MZ107" s="88">
        <f t="shared" si="207"/>
        <v>0.91756847059861313</v>
      </c>
      <c r="NA107" s="88">
        <f t="shared" si="207"/>
        <v>0.85221548580474016</v>
      </c>
      <c r="NB107" s="88">
        <f t="shared" si="207"/>
        <v>1.9709123468474388</v>
      </c>
      <c r="NC107" s="88">
        <f t="shared" si="207"/>
        <v>2.3158879313360976</v>
      </c>
      <c r="ND107" s="88">
        <f t="shared" si="207"/>
        <v>1.1754075081296924</v>
      </c>
      <c r="NE107" s="88">
        <f t="shared" si="207"/>
        <v>2.5942423616055126</v>
      </c>
      <c r="NF107" s="88">
        <f t="shared" si="207"/>
        <v>6.8760676523878614E-2</v>
      </c>
      <c r="NG107" s="88">
        <f t="shared" si="207"/>
        <v>1.3195713394667397</v>
      </c>
      <c r="NH107" s="88">
        <f t="shared" si="207"/>
        <v>2.2237852682085366</v>
      </c>
      <c r="NI107" s="88">
        <f t="shared" si="207"/>
        <v>1.5991413782843487</v>
      </c>
      <c r="NJ107" s="88">
        <f t="shared" si="207"/>
        <v>4.1507049724157081</v>
      </c>
      <c r="NK107" s="88">
        <f t="shared" si="207"/>
        <v>2.0024935850807211</v>
      </c>
      <c r="NL107" s="88">
        <f t="shared" si="207"/>
        <v>2.4654791706594978</v>
      </c>
      <c r="NM107" s="88">
        <f t="shared" si="207"/>
        <v>2.6296586712800978</v>
      </c>
      <c r="NN107" s="88">
        <f t="shared" si="207"/>
        <v>1.0236105644941176</v>
      </c>
      <c r="NO107" s="88">
        <f t="shared" si="207"/>
        <v>4.3479701403622766</v>
      </c>
      <c r="NP107" s="88">
        <f t="shared" si="207"/>
        <v>3.1084747728465394</v>
      </c>
      <c r="NQ107" s="88">
        <f t="shared" si="207"/>
        <v>0.88940946996975367</v>
      </c>
      <c r="NR107" s="88">
        <f t="shared" si="207"/>
        <v>0.89188539949066903</v>
      </c>
      <c r="NS107" s="88">
        <f t="shared" si="207"/>
        <v>2.1754229486822343</v>
      </c>
      <c r="NT107" s="88">
        <f t="shared" si="207"/>
        <v>1.2659058200657534</v>
      </c>
      <c r="NU107" s="88">
        <f t="shared" si="207"/>
        <v>0.75140775427311812</v>
      </c>
      <c r="NV107" s="88">
        <f t="shared" si="207"/>
        <v>1.2058219911103973</v>
      </c>
      <c r="NW107" s="88">
        <f t="shared" si="207"/>
        <v>1.4344095168133222</v>
      </c>
      <c r="NX107" s="88">
        <f t="shared" si="207"/>
        <v>0.99090508145970657</v>
      </c>
      <c r="NY107" s="88">
        <f t="shared" si="207"/>
        <v>1.6094221550090517</v>
      </c>
      <c r="NZ107" s="88">
        <f t="shared" si="207"/>
        <v>1.9942790208479682</v>
      </c>
      <c r="OA107" s="88">
        <f t="shared" si="207"/>
        <v>1.876406136746793</v>
      </c>
      <c r="OB107" s="88">
        <f t="shared" si="207"/>
        <v>1.1040180384179241</v>
      </c>
      <c r="OC107" s="88">
        <f t="shared" si="207"/>
        <v>1.0561026407394207</v>
      </c>
      <c r="OD107" s="88">
        <f t="shared" si="207"/>
        <v>2.0071268906637947</v>
      </c>
      <c r="OE107" s="88">
        <f t="shared" si="207"/>
        <v>2.9092999867009808</v>
      </c>
      <c r="OF107" s="88">
        <f t="shared" si="207"/>
        <v>1.2307052903380165</v>
      </c>
      <c r="OG107" s="88">
        <f t="shared" si="207"/>
        <v>0.76619750741181436</v>
      </c>
      <c r="OH107" s="88">
        <f t="shared" si="207"/>
        <v>3.3289968472632494</v>
      </c>
      <c r="OI107" s="88">
        <f t="shared" si="207"/>
        <v>4.3543108567784738</v>
      </c>
      <c r="OJ107" s="88">
        <f t="shared" si="207"/>
        <v>2.9981391163494813</v>
      </c>
      <c r="OK107" s="88">
        <f t="shared" si="207"/>
        <v>2.2126772850809608</v>
      </c>
      <c r="OL107" s="88">
        <f t="shared" si="207"/>
        <v>2.2493023181236729</v>
      </c>
      <c r="OM107" s="88">
        <f t="shared" si="207"/>
        <v>2.3410420275007553</v>
      </c>
      <c r="ON107" s="88">
        <f t="shared" si="207"/>
        <v>5.070453050373632</v>
      </c>
      <c r="OO107" s="88">
        <f t="shared" ref="OO107:XZ107" si="208">((OO105/OO106)*1.95)</f>
        <v>3.931262269009153</v>
      </c>
      <c r="OP107" s="88">
        <f t="shared" si="208"/>
        <v>0.52287068298652528</v>
      </c>
      <c r="OQ107" s="88">
        <f t="shared" si="208"/>
        <v>2.193980549683606</v>
      </c>
      <c r="OR107" s="88">
        <f t="shared" si="208"/>
        <v>4.7986887452236129</v>
      </c>
      <c r="OS107" s="88">
        <f t="shared" si="208"/>
        <v>3.467123679353997</v>
      </c>
      <c r="OT107" s="88">
        <f t="shared" si="208"/>
        <v>4.9966193449264793</v>
      </c>
      <c r="OU107" s="88">
        <f t="shared" si="208"/>
        <v>0.56402979466190084</v>
      </c>
      <c r="OV107" s="88">
        <f t="shared" si="208"/>
        <v>1.3977272409882537</v>
      </c>
      <c r="OW107" s="88">
        <f t="shared" si="208"/>
        <v>0.20667659651861989</v>
      </c>
      <c r="OX107" s="88">
        <f t="shared" si="208"/>
        <v>0.10622924946399329</v>
      </c>
      <c r="OY107" s="88">
        <f t="shared" si="208"/>
        <v>0.4122163488864759</v>
      </c>
      <c r="OZ107" s="88">
        <f t="shared" si="208"/>
        <v>2.6615365882722508</v>
      </c>
      <c r="PA107" s="88">
        <f t="shared" si="208"/>
        <v>3.5677487886199168</v>
      </c>
      <c r="PB107" s="88">
        <f t="shared" si="208"/>
        <v>0.12530418409919863</v>
      </c>
      <c r="PC107" s="88">
        <f t="shared" si="208"/>
        <v>1.6510329570872118</v>
      </c>
      <c r="PD107" s="88">
        <f t="shared" si="208"/>
        <v>1.0724260288037262</v>
      </c>
      <c r="PE107" s="88">
        <f t="shared" si="208"/>
        <v>1.4918913831794911</v>
      </c>
      <c r="PF107" s="88">
        <f t="shared" si="208"/>
        <v>0.43171350583004187</v>
      </c>
      <c r="PG107" s="88">
        <f t="shared" si="208"/>
        <v>4.9573952991000327</v>
      </c>
      <c r="PH107" s="88">
        <f t="shared" si="208"/>
        <v>0.46901615376279843</v>
      </c>
      <c r="PI107" s="88">
        <f t="shared" si="208"/>
        <v>7.2438423479452547</v>
      </c>
      <c r="PJ107" s="88">
        <f t="shared" si="208"/>
        <v>0.10272536267983624</v>
      </c>
      <c r="PK107" s="88">
        <f t="shared" si="208"/>
        <v>0.40270526314097377</v>
      </c>
      <c r="PL107" s="88">
        <f t="shared" si="208"/>
        <v>5.8363388290311194E-2</v>
      </c>
      <c r="PM107" s="88">
        <f t="shared" si="208"/>
        <v>1.3095309443404755</v>
      </c>
      <c r="PN107" s="88">
        <f t="shared" si="208"/>
        <v>0.91266768618374672</v>
      </c>
      <c r="PO107" s="88">
        <f t="shared" si="208"/>
        <v>2.1551906633610396</v>
      </c>
      <c r="PP107" s="88">
        <f t="shared" si="208"/>
        <v>2.2102678048516173</v>
      </c>
      <c r="PQ107" s="88">
        <f t="shared" si="208"/>
        <v>3.4108689614789141E-2</v>
      </c>
      <c r="PR107" s="88">
        <f t="shared" si="208"/>
        <v>0.70227642634873289</v>
      </c>
      <c r="PS107" s="88">
        <f t="shared" si="208"/>
        <v>0.52163009727135801</v>
      </c>
      <c r="PT107" s="88">
        <f t="shared" si="208"/>
        <v>2.4229211936912227</v>
      </c>
      <c r="PU107" s="88">
        <f t="shared" si="208"/>
        <v>5.3938100324920857</v>
      </c>
      <c r="PV107" s="88">
        <f t="shared" si="208"/>
        <v>1.3570646387135124</v>
      </c>
      <c r="PW107" s="88">
        <f t="shared" si="208"/>
        <v>6.4110551821777317</v>
      </c>
      <c r="PX107" s="88">
        <f t="shared" si="208"/>
        <v>1.0527330241098014</v>
      </c>
      <c r="PY107" s="88">
        <f t="shared" si="208"/>
        <v>0.55596853926122758</v>
      </c>
      <c r="PZ107" s="88">
        <f t="shared" si="208"/>
        <v>1.7750946930121498</v>
      </c>
      <c r="QA107" s="88">
        <f t="shared" si="208"/>
        <v>1.2724523305917288</v>
      </c>
      <c r="QB107" s="88">
        <f t="shared" si="208"/>
        <v>0.71703213757951634</v>
      </c>
      <c r="QC107" s="88">
        <f t="shared" si="208"/>
        <v>1.0481813261836708</v>
      </c>
      <c r="QD107" s="88">
        <f t="shared" si="208"/>
        <v>0.46910882177494273</v>
      </c>
      <c r="QE107" s="88">
        <f t="shared" si="208"/>
        <v>2.7445966022014745</v>
      </c>
      <c r="QF107" s="88">
        <f t="shared" si="208"/>
        <v>8.8988053753047233E-2</v>
      </c>
      <c r="QG107" s="88">
        <f t="shared" si="208"/>
        <v>1.0959657031785905</v>
      </c>
      <c r="QH107" s="88">
        <f t="shared" si="208"/>
        <v>1.9088112041936056</v>
      </c>
      <c r="QI107" s="88">
        <f t="shared" si="208"/>
        <v>1.7011881446837356</v>
      </c>
      <c r="QJ107" s="88">
        <f t="shared" si="208"/>
        <v>1.5247467106660753</v>
      </c>
      <c r="QK107" s="88">
        <f t="shared" si="208"/>
        <v>1.2032709373410257</v>
      </c>
      <c r="QL107" s="88">
        <f t="shared" si="208"/>
        <v>0.44736608671468714</v>
      </c>
      <c r="QM107" s="88">
        <f t="shared" si="208"/>
        <v>2.3327271324750756</v>
      </c>
      <c r="QN107" s="88">
        <f t="shared" si="208"/>
        <v>2.5230398781779826</v>
      </c>
      <c r="QO107" s="88">
        <f t="shared" si="208"/>
        <v>2.2992768540319433</v>
      </c>
      <c r="QP107" s="88">
        <f t="shared" si="208"/>
        <v>0.79639452387005072</v>
      </c>
      <c r="QQ107" s="88">
        <f t="shared" si="208"/>
        <v>0.27502696344077054</v>
      </c>
      <c r="QR107" s="88">
        <f t="shared" si="208"/>
        <v>0.95197938504118451</v>
      </c>
      <c r="QS107" s="88">
        <f t="shared" si="208"/>
        <v>1.0619054758571929</v>
      </c>
      <c r="QT107" s="88">
        <f t="shared" si="208"/>
        <v>1.174343433515151</v>
      </c>
      <c r="QU107" s="88">
        <f t="shared" si="208"/>
        <v>2.1794957642187796</v>
      </c>
      <c r="QV107" s="88">
        <f t="shared" si="208"/>
        <v>2.0615546524449702</v>
      </c>
      <c r="QW107" s="88">
        <f t="shared" si="208"/>
        <v>2.6607140398812952</v>
      </c>
      <c r="QX107" s="88">
        <f t="shared" si="208"/>
        <v>0.19134897805361137</v>
      </c>
      <c r="QY107" s="88">
        <f t="shared" si="208"/>
        <v>2.3081075423586306</v>
      </c>
      <c r="QZ107" s="88">
        <f t="shared" si="208"/>
        <v>1.2750283439993511</v>
      </c>
      <c r="RA107" s="88">
        <f t="shared" si="208"/>
        <v>0.36632646602323965</v>
      </c>
      <c r="RB107" s="88">
        <f t="shared" si="208"/>
        <v>1.0704147055029547</v>
      </c>
      <c r="RC107" s="88">
        <f t="shared" si="208"/>
        <v>3.328378152484329</v>
      </c>
      <c r="RD107" s="88">
        <f t="shared" si="208"/>
        <v>6.5026475544261642</v>
      </c>
      <c r="RE107" s="88">
        <f t="shared" si="208"/>
        <v>2.7441811940685765</v>
      </c>
      <c r="RF107" s="88">
        <f t="shared" si="208"/>
        <v>9.9362860451789631E-2</v>
      </c>
      <c r="RG107" s="88">
        <f t="shared" si="208"/>
        <v>0.50764895950990629</v>
      </c>
      <c r="RH107" s="88">
        <f t="shared" si="208"/>
        <v>0.59676136043673034</v>
      </c>
      <c r="RI107" s="88">
        <f t="shared" si="208"/>
        <v>3.6745731103858388</v>
      </c>
      <c r="RJ107" s="88">
        <f t="shared" si="208"/>
        <v>1.7144293507846622</v>
      </c>
      <c r="RK107" s="88">
        <f t="shared" si="208"/>
        <v>1.4219575389015457</v>
      </c>
      <c r="RL107" s="88">
        <f t="shared" si="208"/>
        <v>0.50364354368857456</v>
      </c>
      <c r="RM107" s="88">
        <f t="shared" si="208"/>
        <v>6.1361433929149474</v>
      </c>
      <c r="RN107" s="88">
        <f t="shared" si="208"/>
        <v>1.1105049326051368</v>
      </c>
      <c r="RO107" s="88">
        <f t="shared" si="208"/>
        <v>1.3753792036319215</v>
      </c>
      <c r="RP107" s="88">
        <f t="shared" si="208"/>
        <v>1.1243992201685653</v>
      </c>
      <c r="RQ107" s="88">
        <f t="shared" si="208"/>
        <v>5.6226997329727588</v>
      </c>
      <c r="RR107" s="88">
        <f t="shared" si="208"/>
        <v>1.8547626074199779</v>
      </c>
      <c r="RS107" s="88">
        <f t="shared" si="208"/>
        <v>0.79088447553768615</v>
      </c>
      <c r="RT107" s="88">
        <f t="shared" si="208"/>
        <v>2.279756440143061</v>
      </c>
      <c r="RU107" s="88">
        <f t="shared" si="208"/>
        <v>3.0902748103110631</v>
      </c>
      <c r="RV107" s="88">
        <f t="shared" si="208"/>
        <v>1.5259368059662306</v>
      </c>
      <c r="RW107" s="88">
        <f t="shared" si="208"/>
        <v>1.5536466629899761</v>
      </c>
      <c r="RX107" s="88">
        <f t="shared" si="208"/>
        <v>2.5887281020352906</v>
      </c>
      <c r="RY107" s="88">
        <f t="shared" si="208"/>
        <v>1.7695245051864035</v>
      </c>
      <c r="RZ107" s="88">
        <f t="shared" si="208"/>
        <v>1.7624821045265426</v>
      </c>
      <c r="SA107" s="88">
        <f t="shared" si="208"/>
        <v>0.23837692208668276</v>
      </c>
      <c r="SB107" s="88">
        <f t="shared" si="208"/>
        <v>0.87435327953009356</v>
      </c>
      <c r="SC107" s="88">
        <f t="shared" si="208"/>
        <v>5.1858361250160447</v>
      </c>
      <c r="SD107" s="88">
        <f t="shared" si="208"/>
        <v>2.932905370091679</v>
      </c>
      <c r="SE107" s="88">
        <f t="shared" si="208"/>
        <v>1.0625560400930771</v>
      </c>
      <c r="SF107" s="88">
        <f t="shared" si="208"/>
        <v>0.69734300595823484</v>
      </c>
      <c r="SG107" s="88">
        <f t="shared" si="208"/>
        <v>1.8647724878356957</v>
      </c>
      <c r="SH107" s="88">
        <f t="shared" si="208"/>
        <v>1.8271565864905515</v>
      </c>
      <c r="SI107" s="88">
        <f t="shared" si="208"/>
        <v>0.96580576058991474</v>
      </c>
      <c r="SJ107" s="88">
        <f t="shared" si="208"/>
        <v>2.5060154740333505</v>
      </c>
      <c r="SK107" s="88">
        <f t="shared" si="208"/>
        <v>2.0149821439435613</v>
      </c>
      <c r="SL107" s="88">
        <f t="shared" si="208"/>
        <v>0.45227662802490959</v>
      </c>
      <c r="SM107" s="88">
        <f t="shared" si="208"/>
        <v>3.3956153264249744</v>
      </c>
      <c r="SN107" s="88">
        <f t="shared" si="208"/>
        <v>4.7202802614350574</v>
      </c>
      <c r="SO107" s="88">
        <f t="shared" si="208"/>
        <v>2.5098733130142108</v>
      </c>
      <c r="SP107" s="88">
        <f t="shared" si="208"/>
        <v>9.6582929717254337E-2</v>
      </c>
      <c r="SQ107" s="88">
        <f t="shared" si="208"/>
        <v>6.4864720744012958</v>
      </c>
      <c r="SR107" s="88">
        <f t="shared" si="208"/>
        <v>3.6286380192912002</v>
      </c>
      <c r="SS107" s="88">
        <f t="shared" si="208"/>
        <v>1.1354413011261428</v>
      </c>
      <c r="ST107" s="88">
        <f t="shared" si="208"/>
        <v>1.8474942679918482</v>
      </c>
      <c r="SU107" s="88">
        <f t="shared" si="208"/>
        <v>2.7703068468705307</v>
      </c>
      <c r="SV107" s="88">
        <f t="shared" si="208"/>
        <v>4.8373760352986714</v>
      </c>
      <c r="SW107" s="88">
        <f t="shared" si="208"/>
        <v>5.5690221294620841</v>
      </c>
      <c r="SX107" s="88">
        <f t="shared" si="208"/>
        <v>0.69999832786512284</v>
      </c>
      <c r="SY107" s="88">
        <f t="shared" si="208"/>
        <v>0.97456660173601173</v>
      </c>
      <c r="SZ107" s="88">
        <f t="shared" si="208"/>
        <v>1.7166619511078993</v>
      </c>
      <c r="TA107" s="88">
        <f t="shared" si="208"/>
        <v>1.5822718849351367</v>
      </c>
      <c r="TB107" s="88">
        <f t="shared" si="208"/>
        <v>3.1494211687620801</v>
      </c>
      <c r="TC107" s="88">
        <f t="shared" si="208"/>
        <v>0.91746724963939463</v>
      </c>
      <c r="TD107" s="88">
        <f t="shared" si="208"/>
        <v>5.453453241909776E-2</v>
      </c>
      <c r="TE107" s="88">
        <f t="shared" si="208"/>
        <v>0.94321766510548111</v>
      </c>
      <c r="TF107" s="88">
        <f t="shared" si="208"/>
        <v>6.0527151312936511E-2</v>
      </c>
      <c r="TG107" s="88">
        <f t="shared" si="208"/>
        <v>1.2271546470185655</v>
      </c>
      <c r="TH107" s="88">
        <f t="shared" si="208"/>
        <v>6.848120582186473</v>
      </c>
      <c r="TI107" s="88">
        <f t="shared" si="208"/>
        <v>1.8380399152292357</v>
      </c>
      <c r="TJ107" s="88">
        <f t="shared" si="208"/>
        <v>5.2286999872085236</v>
      </c>
      <c r="TK107" s="88">
        <f t="shared" si="208"/>
        <v>0.57909679682746373</v>
      </c>
      <c r="TL107" s="88">
        <f t="shared" si="208"/>
        <v>2.0260608008132688</v>
      </c>
      <c r="TM107" s="88">
        <f t="shared" si="208"/>
        <v>0.67968857588508447</v>
      </c>
      <c r="TN107" s="88">
        <f t="shared" si="208"/>
        <v>0.76647219916041109</v>
      </c>
      <c r="TO107" s="88">
        <f t="shared" si="208"/>
        <v>1.6370290754599777</v>
      </c>
      <c r="TP107" s="88">
        <f t="shared" si="208"/>
        <v>2.5850242831893189</v>
      </c>
      <c r="TQ107" s="88">
        <f t="shared" si="208"/>
        <v>4.1450012413059154</v>
      </c>
      <c r="TR107" s="88">
        <f t="shared" si="208"/>
        <v>2.8857973184225325</v>
      </c>
      <c r="TS107" s="88">
        <f t="shared" si="208"/>
        <v>2.0348797426532235</v>
      </c>
      <c r="TT107" s="88">
        <f t="shared" si="208"/>
        <v>4.1484337865531984</v>
      </c>
      <c r="TU107" s="88">
        <f t="shared" si="208"/>
        <v>2.9448052721552731</v>
      </c>
      <c r="TV107" s="88">
        <f t="shared" si="208"/>
        <v>2.4798410280236634</v>
      </c>
      <c r="TW107" s="88">
        <f t="shared" si="208"/>
        <v>3.4224297674880035</v>
      </c>
      <c r="TX107" s="88">
        <f t="shared" si="208"/>
        <v>3.1762649303473003</v>
      </c>
      <c r="TY107" s="88">
        <f t="shared" si="208"/>
        <v>4.0977970357637075</v>
      </c>
      <c r="TZ107" s="88">
        <f t="shared" si="208"/>
        <v>1.9998567312490125</v>
      </c>
      <c r="UA107" s="88">
        <f t="shared" si="208"/>
        <v>7.8383227221892708</v>
      </c>
      <c r="UB107" s="88">
        <f t="shared" si="208"/>
        <v>1.0174233361943164</v>
      </c>
      <c r="UC107" s="88">
        <f t="shared" si="208"/>
        <v>2.9303101026920388</v>
      </c>
      <c r="UD107" s="88">
        <f t="shared" si="208"/>
        <v>5.1511761962553884</v>
      </c>
      <c r="UE107" s="88">
        <f t="shared" si="208"/>
        <v>3.12554784772589</v>
      </c>
      <c r="UF107" s="88">
        <f t="shared" si="208"/>
        <v>0.24581136552639454</v>
      </c>
      <c r="UG107" s="88">
        <f t="shared" si="208"/>
        <v>5.3502062873035907</v>
      </c>
      <c r="UH107" s="88">
        <f t="shared" si="208"/>
        <v>1.1700856413964389</v>
      </c>
      <c r="UI107" s="88">
        <f t="shared" si="208"/>
        <v>3.5269521012193299</v>
      </c>
      <c r="UJ107" s="88">
        <f t="shared" si="208"/>
        <v>2.7615412754323239</v>
      </c>
      <c r="UK107" s="88">
        <f t="shared" si="208"/>
        <v>2.7118757853300957</v>
      </c>
      <c r="UL107" s="88">
        <f t="shared" si="208"/>
        <v>1.4725982463456786</v>
      </c>
      <c r="UM107" s="88">
        <f t="shared" si="208"/>
        <v>4.5167502388371821</v>
      </c>
      <c r="UN107" s="88">
        <f t="shared" si="208"/>
        <v>0.28385816512768475</v>
      </c>
      <c r="UO107" s="88">
        <f t="shared" si="208"/>
        <v>6.3646014062108236</v>
      </c>
      <c r="UP107" s="88">
        <f t="shared" si="208"/>
        <v>1.0540778400901631</v>
      </c>
      <c r="UQ107" s="88">
        <f t="shared" si="208"/>
        <v>0.30845707762375735</v>
      </c>
      <c r="UR107" s="88">
        <f t="shared" si="208"/>
        <v>4.1246658693059723</v>
      </c>
      <c r="US107" s="88">
        <f t="shared" si="208"/>
        <v>4.2274617814712077</v>
      </c>
      <c r="UT107" s="88">
        <f t="shared" si="208"/>
        <v>0.81044267060628827</v>
      </c>
      <c r="UU107" s="88">
        <f t="shared" si="208"/>
        <v>5.7682588522902947</v>
      </c>
      <c r="UV107" s="88">
        <f t="shared" si="208"/>
        <v>5.6306612359752259</v>
      </c>
      <c r="UW107" s="88">
        <f t="shared" si="208"/>
        <v>6.0961333957816688</v>
      </c>
      <c r="UX107" s="88">
        <f t="shared" si="208"/>
        <v>4.3398201624602946</v>
      </c>
      <c r="UY107" s="88">
        <f t="shared" si="208"/>
        <v>6.1857056548604206</v>
      </c>
      <c r="UZ107" s="88">
        <f t="shared" si="208"/>
        <v>4.997260863348516</v>
      </c>
      <c r="VA107" s="88">
        <f t="shared" si="208"/>
        <v>0.36570340971946247</v>
      </c>
      <c r="VB107" s="88">
        <f t="shared" si="208"/>
        <v>2.5486023256488468</v>
      </c>
      <c r="VC107" s="88">
        <f t="shared" si="208"/>
        <v>4.1549724283992564</v>
      </c>
      <c r="VD107" s="88">
        <f t="shared" si="208"/>
        <v>1.3333430694373929</v>
      </c>
      <c r="VE107" s="88">
        <f t="shared" si="208"/>
        <v>1.0050127220144076</v>
      </c>
      <c r="VF107" s="88">
        <f t="shared" si="208"/>
        <v>2.4114290748801674</v>
      </c>
      <c r="VG107" s="88">
        <f t="shared" si="208"/>
        <v>3.526750789731933</v>
      </c>
      <c r="VH107" s="88">
        <f t="shared" si="208"/>
        <v>0.88944754208536714</v>
      </c>
      <c r="VI107" s="88">
        <f t="shared" si="208"/>
        <v>2.8064369057336971</v>
      </c>
      <c r="VJ107" s="88">
        <f t="shared" si="208"/>
        <v>3.4244535360252448</v>
      </c>
      <c r="VK107" s="88">
        <f t="shared" si="208"/>
        <v>3.9539594735320267</v>
      </c>
      <c r="VL107" s="88">
        <f t="shared" si="208"/>
        <v>2.5493109043411661</v>
      </c>
      <c r="VM107" s="88">
        <f t="shared" si="208"/>
        <v>0.26705611866528217</v>
      </c>
      <c r="VN107" s="88">
        <f t="shared" si="208"/>
        <v>1.1469691259965389</v>
      </c>
      <c r="VO107" s="88">
        <f t="shared" si="208"/>
        <v>4.9237878719042136</v>
      </c>
      <c r="VP107" s="88">
        <f t="shared" si="208"/>
        <v>3.5266011724695574E-2</v>
      </c>
      <c r="VQ107" s="88">
        <f t="shared" si="208"/>
        <v>0.39231014926697894</v>
      </c>
      <c r="VR107" s="88">
        <f t="shared" si="208"/>
        <v>5.9493484070334155</v>
      </c>
      <c r="VS107" s="88">
        <f t="shared" si="208"/>
        <v>1.3894135389106208</v>
      </c>
      <c r="VT107" s="88">
        <f t="shared" si="208"/>
        <v>6.1298100422178639</v>
      </c>
      <c r="VU107" s="88">
        <f t="shared" si="208"/>
        <v>2.4297646093702712</v>
      </c>
      <c r="VV107" s="88">
        <f t="shared" si="208"/>
        <v>1.751319243168201</v>
      </c>
      <c r="VW107" s="88">
        <f t="shared" si="208"/>
        <v>5.105146110941102</v>
      </c>
      <c r="VX107" s="88">
        <f t="shared" si="208"/>
        <v>4.6929619285255448</v>
      </c>
      <c r="VY107" s="88">
        <f t="shared" si="208"/>
        <v>1.0467035693764375</v>
      </c>
      <c r="VZ107" s="88">
        <f t="shared" si="208"/>
        <v>2.9016499031833503</v>
      </c>
      <c r="WA107" s="88">
        <f t="shared" si="208"/>
        <v>6.9319941750382141E-2</v>
      </c>
      <c r="WB107" s="88">
        <f t="shared" si="208"/>
        <v>3.2171382182341692</v>
      </c>
      <c r="WC107" s="88">
        <f t="shared" si="208"/>
        <v>0.57254922902289818</v>
      </c>
      <c r="WD107" s="88">
        <f t="shared" si="208"/>
        <v>0.63530166157032419</v>
      </c>
      <c r="WE107" s="88">
        <f t="shared" si="208"/>
        <v>2.1946188612255084</v>
      </c>
      <c r="WF107" s="88">
        <f t="shared" si="208"/>
        <v>1.3413956728851484</v>
      </c>
      <c r="WG107" s="88">
        <f t="shared" si="208"/>
        <v>1.7621474903363881</v>
      </c>
      <c r="WH107" s="88">
        <f t="shared" si="208"/>
        <v>0.43332403124651558</v>
      </c>
      <c r="WI107" s="88">
        <f t="shared" si="208"/>
        <v>0.92845166764741049</v>
      </c>
      <c r="WJ107" s="88">
        <f t="shared" si="208"/>
        <v>0.99348426219026131</v>
      </c>
      <c r="WK107" s="88">
        <f t="shared" si="208"/>
        <v>6.5261666570272714E-2</v>
      </c>
      <c r="WL107" s="88">
        <f t="shared" si="208"/>
        <v>0.3027749779373769</v>
      </c>
      <c r="WM107" s="88">
        <f t="shared" si="208"/>
        <v>0.56024704135540393</v>
      </c>
      <c r="WN107" s="88">
        <f t="shared" si="208"/>
        <v>7.8925798511803844</v>
      </c>
      <c r="WO107" s="88">
        <f t="shared" si="208"/>
        <v>1.6085956775779358</v>
      </c>
      <c r="WP107" s="88">
        <f t="shared" si="208"/>
        <v>1.7242766732272492</v>
      </c>
      <c r="WQ107" s="88">
        <f t="shared" si="208"/>
        <v>1.6727557163540547</v>
      </c>
      <c r="WR107" s="88">
        <f t="shared" si="208"/>
        <v>1.7752865322395704E-2</v>
      </c>
      <c r="WS107" s="88">
        <f t="shared" si="208"/>
        <v>2.4412653550183778</v>
      </c>
      <c r="WT107" s="88">
        <f t="shared" si="208"/>
        <v>4.5865444117090783</v>
      </c>
      <c r="WU107" s="88">
        <f t="shared" si="208"/>
        <v>0.28030415040301787</v>
      </c>
      <c r="WV107" s="88">
        <f t="shared" si="208"/>
        <v>0.57102881198700706</v>
      </c>
      <c r="WW107" s="88">
        <f t="shared" si="208"/>
        <v>0.82805467720909698</v>
      </c>
      <c r="WX107" s="88">
        <f t="shared" si="208"/>
        <v>5.7997286161433106</v>
      </c>
      <c r="WY107" s="88">
        <f t="shared" si="208"/>
        <v>2.5221094561926902</v>
      </c>
      <c r="WZ107" s="88">
        <f t="shared" si="208"/>
        <v>0.91833742745603653</v>
      </c>
      <c r="XA107" s="88">
        <f t="shared" si="208"/>
        <v>0.38378377861545132</v>
      </c>
      <c r="XB107" s="88">
        <f t="shared" si="208"/>
        <v>5.7597854014138363</v>
      </c>
      <c r="XC107" s="88">
        <f t="shared" si="208"/>
        <v>0.72351192697254907</v>
      </c>
      <c r="XD107" s="88">
        <f t="shared" si="208"/>
        <v>5.9122164388506517E-2</v>
      </c>
      <c r="XE107" s="88">
        <f t="shared" si="208"/>
        <v>4.3573083279169644</v>
      </c>
      <c r="XF107" s="88">
        <f t="shared" si="208"/>
        <v>0.18192559794731555</v>
      </c>
      <c r="XG107" s="88">
        <f t="shared" si="208"/>
        <v>2.2863750389650743</v>
      </c>
      <c r="XH107" s="88">
        <f t="shared" si="208"/>
        <v>0.67108962147389906</v>
      </c>
      <c r="XI107" s="88">
        <f t="shared" si="208"/>
        <v>3.3300456903015649</v>
      </c>
      <c r="XJ107" s="88">
        <f t="shared" si="208"/>
        <v>4.8180070854062063</v>
      </c>
      <c r="XK107" s="88">
        <f t="shared" si="208"/>
        <v>1.3893603829377925</v>
      </c>
      <c r="XL107" s="88">
        <f t="shared" si="208"/>
        <v>1.7107924617509931</v>
      </c>
      <c r="XM107" s="88">
        <f t="shared" si="208"/>
        <v>1.9726457478894808</v>
      </c>
      <c r="XN107" s="88">
        <f t="shared" si="208"/>
        <v>2.8388328048014042</v>
      </c>
      <c r="XO107" s="88">
        <f t="shared" si="208"/>
        <v>4.0539495632457694</v>
      </c>
      <c r="XP107" s="88">
        <f t="shared" si="208"/>
        <v>1.4067587016835923</v>
      </c>
      <c r="XQ107" s="88">
        <f t="shared" si="208"/>
        <v>3.4628550197923</v>
      </c>
      <c r="XR107" s="88">
        <f t="shared" si="208"/>
        <v>3.6278488057841485</v>
      </c>
      <c r="XS107" s="88">
        <f t="shared" si="208"/>
        <v>2.336238364894728</v>
      </c>
      <c r="XT107" s="88">
        <f t="shared" si="208"/>
        <v>3.2319715034258101</v>
      </c>
      <c r="XU107" s="88">
        <f t="shared" si="208"/>
        <v>1.7449317650863712</v>
      </c>
      <c r="XV107" s="88">
        <f t="shared" si="208"/>
        <v>2.1975016527737661</v>
      </c>
      <c r="XW107" s="88">
        <f t="shared" si="208"/>
        <v>4.2647507057634657</v>
      </c>
      <c r="XX107" s="88">
        <f t="shared" si="208"/>
        <v>2.7858487863417549</v>
      </c>
      <c r="XY107" s="88">
        <f t="shared" si="208"/>
        <v>1.848481410312909</v>
      </c>
      <c r="XZ107" s="88">
        <f t="shared" si="208"/>
        <v>0.77701654953551547</v>
      </c>
      <c r="YA107" s="88">
        <f t="shared" ref="YA107:AAE107" si="209">((YA105/YA106)*1.95)</f>
        <v>2.8362472499123936</v>
      </c>
      <c r="YB107" s="88">
        <f t="shared" si="209"/>
        <v>2.2482742185706517</v>
      </c>
      <c r="YC107" s="88">
        <f t="shared" si="209"/>
        <v>5.0780012972802693</v>
      </c>
      <c r="YD107" s="88">
        <f t="shared" si="209"/>
        <v>2.062291635341944</v>
      </c>
      <c r="YE107" s="88">
        <f t="shared" si="209"/>
        <v>0.21391055306995516</v>
      </c>
      <c r="YF107" s="88">
        <f t="shared" si="209"/>
        <v>5.9205576094785117</v>
      </c>
      <c r="YG107" s="88">
        <f t="shared" si="209"/>
        <v>5.9496601781297445</v>
      </c>
      <c r="YH107" s="88">
        <f t="shared" si="209"/>
        <v>2.5605932886471829</v>
      </c>
      <c r="YI107" s="88">
        <f t="shared" si="209"/>
        <v>0.30559594341791302</v>
      </c>
      <c r="YJ107" s="88">
        <f t="shared" si="209"/>
        <v>0.28979716021484064</v>
      </c>
      <c r="YK107" s="88">
        <f t="shared" si="209"/>
        <v>0.70107536249089164</v>
      </c>
      <c r="YL107" s="88">
        <f t="shared" si="209"/>
        <v>1.6817386263372784</v>
      </c>
      <c r="YM107" s="88">
        <f t="shared" si="209"/>
        <v>1.7238715287655301E-2</v>
      </c>
      <c r="YN107" s="88">
        <f t="shared" si="209"/>
        <v>7.9869070717335227</v>
      </c>
      <c r="YO107" s="88">
        <f t="shared" si="209"/>
        <v>0.6836025993979008</v>
      </c>
      <c r="YP107" s="88">
        <f t="shared" si="209"/>
        <v>1.2350896348792808</v>
      </c>
      <c r="YQ107" s="88">
        <f t="shared" si="209"/>
        <v>1.0231311853793956</v>
      </c>
      <c r="YR107" s="88">
        <f t="shared" si="209"/>
        <v>0.46548071132116708</v>
      </c>
      <c r="YS107" s="88">
        <f t="shared" si="209"/>
        <v>0.28918993730237136</v>
      </c>
      <c r="YT107" s="88">
        <f t="shared" si="209"/>
        <v>0.10531621566232963</v>
      </c>
      <c r="YU107" s="88">
        <f t="shared" si="209"/>
        <v>5.3726918553370391</v>
      </c>
      <c r="YV107" s="88">
        <f t="shared" si="209"/>
        <v>2.7440707691192401</v>
      </c>
      <c r="YW107" s="88">
        <f t="shared" si="209"/>
        <v>9.0211112080136407E-2</v>
      </c>
      <c r="YX107" s="88">
        <f t="shared" si="209"/>
        <v>2.7054300731574141</v>
      </c>
      <c r="YY107" s="88">
        <f t="shared" si="209"/>
        <v>0.11595666342065404</v>
      </c>
      <c r="YZ107" s="88">
        <f t="shared" si="209"/>
        <v>4.6363521591192551</v>
      </c>
      <c r="ZA107" s="88">
        <f t="shared" si="209"/>
        <v>0.80502538447669469</v>
      </c>
      <c r="ZB107" s="88">
        <f t="shared" si="209"/>
        <v>3.3845374716155279</v>
      </c>
      <c r="ZC107" s="88">
        <f t="shared" si="209"/>
        <v>5.8155348390422718E-2</v>
      </c>
      <c r="ZD107" s="88">
        <f t="shared" si="209"/>
        <v>2.0355723595431239</v>
      </c>
      <c r="ZE107" s="88">
        <f t="shared" si="209"/>
        <v>8.436092561880157</v>
      </c>
      <c r="ZF107" s="88">
        <f t="shared" si="209"/>
        <v>4.3827521591393115</v>
      </c>
      <c r="ZG107" s="88">
        <f t="shared" si="209"/>
        <v>0.51537947900466929</v>
      </c>
      <c r="ZH107" s="88">
        <f t="shared" si="209"/>
        <v>1.5573048970677432</v>
      </c>
      <c r="ZI107" s="88">
        <f t="shared" si="209"/>
        <v>2.5648070241789034</v>
      </c>
      <c r="ZJ107" s="88">
        <f t="shared" si="209"/>
        <v>6.4287044122553763</v>
      </c>
      <c r="ZK107" s="88">
        <f t="shared" si="209"/>
        <v>2.0107046840463494</v>
      </c>
      <c r="ZL107" s="88">
        <f t="shared" si="209"/>
        <v>2.2349231682575033</v>
      </c>
      <c r="ZM107" s="88">
        <f t="shared" si="209"/>
        <v>7.0598432485276614</v>
      </c>
      <c r="ZN107" s="88">
        <f t="shared" si="209"/>
        <v>1.1169321006175101</v>
      </c>
      <c r="ZO107" s="88">
        <f t="shared" si="209"/>
        <v>1.7483608942317548</v>
      </c>
      <c r="ZP107" s="88">
        <f t="shared" si="209"/>
        <v>2.8260081024498667</v>
      </c>
      <c r="ZQ107" s="88">
        <f t="shared" si="209"/>
        <v>7.4527166925615429</v>
      </c>
      <c r="ZR107" s="88">
        <f t="shared" si="209"/>
        <v>4.5703548046252465</v>
      </c>
      <c r="ZS107" s="88">
        <f t="shared" si="209"/>
        <v>2.2646689545321892</v>
      </c>
      <c r="ZT107" s="88">
        <f t="shared" si="209"/>
        <v>2.3296900215180316</v>
      </c>
      <c r="ZU107" s="88">
        <f t="shared" si="209"/>
        <v>1.2348413886965415</v>
      </c>
      <c r="ZV107" s="88">
        <f t="shared" si="209"/>
        <v>2.1103949798251533</v>
      </c>
      <c r="ZW107" s="88">
        <f t="shared" si="209"/>
        <v>0.70886307012042837</v>
      </c>
      <c r="ZX107" s="88">
        <f t="shared" si="209"/>
        <v>4.0683557799620441E-2</v>
      </c>
      <c r="ZY107" s="88">
        <f t="shared" si="209"/>
        <v>0.57586525388857024</v>
      </c>
      <c r="ZZ107" s="88">
        <f t="shared" si="209"/>
        <v>2.5743937780063279E-2</v>
      </c>
      <c r="AAA107" s="88">
        <f t="shared" si="209"/>
        <v>4.1311976188343804</v>
      </c>
      <c r="AAB107" s="88">
        <f t="shared" si="209"/>
        <v>0.10151098580937425</v>
      </c>
      <c r="AAC107" s="88">
        <f t="shared" si="209"/>
        <v>7.3597228606366301</v>
      </c>
      <c r="AAD107" s="88">
        <f t="shared" si="209"/>
        <v>0.55429892980725726</v>
      </c>
      <c r="AAE107" s="88">
        <f t="shared" si="209"/>
        <v>3.5009132349179173</v>
      </c>
    </row>
    <row r="108" spans="1:707" x14ac:dyDescent="0.25">
      <c r="A108" s="69"/>
      <c r="D108" s="7"/>
      <c r="BY108" s="60"/>
    </row>
    <row r="109" spans="1:707" x14ac:dyDescent="0.25">
      <c r="A109" s="57" t="s">
        <v>2085</v>
      </c>
      <c r="B109" s="58">
        <f>STDEV(D109:BU109)/AVERAGE(D109:BU109)</f>
        <v>5.59225262182899E-2</v>
      </c>
      <c r="D109" s="7">
        <v>37143547.042283498</v>
      </c>
      <c r="E109" s="7">
        <v>34827958.191208601</v>
      </c>
      <c r="F109" s="7">
        <v>34343547.090223797</v>
      </c>
      <c r="G109" s="7">
        <v>34451057.281073898</v>
      </c>
      <c r="H109" s="7">
        <v>34901163.397030301</v>
      </c>
      <c r="I109" s="7">
        <v>33758667.4786397</v>
      </c>
      <c r="J109" s="7">
        <v>33647317.336563103</v>
      </c>
      <c r="K109" s="7">
        <v>32529762.182415701</v>
      </c>
      <c r="L109" s="7">
        <v>32334850.0287323</v>
      </c>
      <c r="M109" s="7">
        <v>32835241.019537602</v>
      </c>
      <c r="N109" s="7">
        <v>31691778.514522899</v>
      </c>
      <c r="O109" s="7">
        <v>32072560.652369998</v>
      </c>
      <c r="P109" s="7">
        <v>31582701.569947701</v>
      </c>
      <c r="Q109" s="7">
        <v>30777171.556630701</v>
      </c>
      <c r="R109" s="7">
        <v>32683788.894401599</v>
      </c>
      <c r="S109" s="7">
        <v>32147304.1744067</v>
      </c>
      <c r="T109" s="7">
        <v>31606074.4857806</v>
      </c>
      <c r="U109" s="7">
        <v>30953168.086220998</v>
      </c>
      <c r="V109" s="7">
        <v>31364196.502314199</v>
      </c>
      <c r="W109" s="7">
        <v>31851350.947622798</v>
      </c>
      <c r="X109" s="7">
        <v>32258984.199327201</v>
      </c>
      <c r="Y109" s="7">
        <v>30714855.5677501</v>
      </c>
      <c r="Z109" s="7">
        <v>31259763.4090885</v>
      </c>
      <c r="AA109" s="7">
        <v>30773548.893547598</v>
      </c>
      <c r="AB109" s="7">
        <v>32139538.225349899</v>
      </c>
      <c r="AC109" s="7">
        <v>31149189.024078</v>
      </c>
      <c r="AD109" s="7">
        <v>32581661.787942499</v>
      </c>
      <c r="AE109" s="7">
        <v>31301308.127135601</v>
      </c>
      <c r="AF109" s="7">
        <v>33206872.262116499</v>
      </c>
      <c r="AG109" s="7">
        <v>31585508.4857396</v>
      </c>
      <c r="AH109" s="7">
        <v>29727394.948307499</v>
      </c>
      <c r="AI109" s="7">
        <v>32233108.1537209</v>
      </c>
      <c r="AJ109" s="7">
        <v>34103592.746578701</v>
      </c>
      <c r="AK109" s="7">
        <v>35022885.683683597</v>
      </c>
      <c r="AL109" s="7">
        <v>32087780.357443199</v>
      </c>
      <c r="AM109" s="7">
        <v>33486958.740560599</v>
      </c>
      <c r="AN109" s="7">
        <v>33208184.421135101</v>
      </c>
      <c r="AO109" s="7">
        <v>32924323.994274098</v>
      </c>
      <c r="AP109" s="7">
        <v>30817164.4096938</v>
      </c>
      <c r="AQ109" s="7">
        <v>34075571.749979302</v>
      </c>
      <c r="AR109" s="7">
        <v>30687166.8851621</v>
      </c>
      <c r="AS109" s="7">
        <v>34309752.770213298</v>
      </c>
      <c r="AT109" s="7">
        <v>33755943.332578301</v>
      </c>
      <c r="AU109" s="7">
        <v>33945022.6032888</v>
      </c>
      <c r="AV109" s="7">
        <v>34488960.408315502</v>
      </c>
      <c r="AW109" s="7">
        <v>33735429.455832303</v>
      </c>
      <c r="AX109" s="7">
        <v>34692540.736733198</v>
      </c>
      <c r="AY109" s="7">
        <v>34306232.847226702</v>
      </c>
      <c r="AZ109" s="7">
        <v>33409762.871254899</v>
      </c>
      <c r="BA109" s="7">
        <v>33065014.295230798</v>
      </c>
      <c r="BB109" s="7">
        <v>35233518.418564402</v>
      </c>
      <c r="BC109" s="7">
        <v>33817075.943981901</v>
      </c>
      <c r="BD109" s="7">
        <v>35073123.686946601</v>
      </c>
      <c r="BE109" s="7">
        <v>33758822.797416702</v>
      </c>
      <c r="BF109" s="7">
        <v>34154705.5885842</v>
      </c>
      <c r="BG109" s="7">
        <v>36474783.965139598</v>
      </c>
      <c r="BH109" s="7">
        <v>34809487.813949399</v>
      </c>
      <c r="BI109" s="7">
        <v>35383575.843953997</v>
      </c>
      <c r="BJ109" s="7">
        <v>34945031.424068302</v>
      </c>
      <c r="BK109" s="7">
        <v>38375832.829758897</v>
      </c>
      <c r="BL109" s="7">
        <v>34016785.863777198</v>
      </c>
      <c r="BM109" s="7">
        <v>33474991.543404698</v>
      </c>
      <c r="BN109" s="7">
        <v>32060070.1427412</v>
      </c>
      <c r="BO109" s="7">
        <v>31597194.687947899</v>
      </c>
      <c r="BP109" s="7">
        <v>29974282.7074821</v>
      </c>
      <c r="BQ109" s="7">
        <v>26606916.040125899</v>
      </c>
      <c r="BR109" s="7">
        <v>31613647.0148158</v>
      </c>
      <c r="BS109" s="7">
        <v>33440719.325268801</v>
      </c>
      <c r="BT109" s="7">
        <v>32703095.781501301</v>
      </c>
      <c r="BU109" s="7">
        <v>33143653.620309401</v>
      </c>
      <c r="BW109" s="59">
        <f>STDEV(BY109:EP109)/AVERAGE(BY109:EP109)</f>
        <v>9.2349247476486263E-2</v>
      </c>
      <c r="BY109" s="9">
        <v>3536235.7201932399</v>
      </c>
      <c r="BZ109" s="9">
        <v>3111609.3553283</v>
      </c>
      <c r="CA109" s="9">
        <v>2976282.4501761501</v>
      </c>
      <c r="CB109" s="9">
        <v>2966702.27205332</v>
      </c>
      <c r="CC109" s="9">
        <v>2856863.35474585</v>
      </c>
      <c r="CD109" s="9">
        <v>2817197.5233595902</v>
      </c>
      <c r="CE109" s="9">
        <v>2862490.17519783</v>
      </c>
      <c r="CF109" s="9">
        <v>2768456.3557693898</v>
      </c>
      <c r="CG109" s="9">
        <v>2730119.7663063002</v>
      </c>
      <c r="CH109" s="9">
        <v>2681858.4502342902</v>
      </c>
      <c r="CI109" s="9">
        <v>2635958.6789333201</v>
      </c>
      <c r="CJ109" s="9">
        <v>2744231.1657722201</v>
      </c>
      <c r="CK109" s="9">
        <v>2701242.71884104</v>
      </c>
      <c r="CL109" s="9">
        <v>2630763.3293130798</v>
      </c>
      <c r="CM109" s="9">
        <v>2516805.3662376199</v>
      </c>
      <c r="CN109" s="9">
        <v>2586701.6140800901</v>
      </c>
      <c r="CO109" s="9">
        <v>2590166.9685929399</v>
      </c>
      <c r="CP109" s="9">
        <v>2592473.3176645301</v>
      </c>
      <c r="CQ109" s="9">
        <v>2498939.7756773201</v>
      </c>
      <c r="CR109" s="9">
        <v>2588306.1438933001</v>
      </c>
      <c r="CS109" s="9">
        <v>2480560.9914477002</v>
      </c>
      <c r="CT109" s="9">
        <v>2397798.2075663102</v>
      </c>
      <c r="CU109" s="9">
        <v>2619579.0277583599</v>
      </c>
      <c r="CV109" s="9">
        <v>2615372.4286804898</v>
      </c>
      <c r="CW109" s="9">
        <v>2666374.6082086498</v>
      </c>
      <c r="CX109" s="9">
        <v>2711063.3815465602</v>
      </c>
      <c r="CY109" s="9">
        <v>2592118.3522239099</v>
      </c>
      <c r="CZ109" s="9">
        <v>2505856.3287231601</v>
      </c>
      <c r="DA109" s="9">
        <v>2457728.4051371901</v>
      </c>
      <c r="DB109" s="9">
        <v>2802355.4396942798</v>
      </c>
      <c r="DC109" s="9">
        <v>2497056.09813294</v>
      </c>
      <c r="DD109" s="9">
        <v>2510769.1109869801</v>
      </c>
      <c r="DE109" s="9">
        <v>2832753.0699732699</v>
      </c>
      <c r="DF109" s="9">
        <v>2756063.19187595</v>
      </c>
      <c r="DG109" s="9">
        <v>2804060.1959700398</v>
      </c>
      <c r="DH109" s="9">
        <v>2849167.2495200699</v>
      </c>
      <c r="DI109" s="9">
        <v>2550562.79438254</v>
      </c>
      <c r="DJ109" s="9">
        <v>2629876.7083739401</v>
      </c>
      <c r="DK109" s="9">
        <v>2439907.0958448299</v>
      </c>
      <c r="DL109" s="9">
        <v>2635240.10476495</v>
      </c>
      <c r="DM109" s="9">
        <v>2580090.9312693402</v>
      </c>
      <c r="DN109" s="9">
        <v>2971269.0971289901</v>
      </c>
      <c r="DO109" s="9">
        <v>2918726.5330598298</v>
      </c>
      <c r="DP109" s="9">
        <v>2604322.4260203298</v>
      </c>
      <c r="DQ109" s="9">
        <v>3053265.9355748598</v>
      </c>
      <c r="DR109" s="9">
        <v>3018411.6766063799</v>
      </c>
      <c r="DS109" s="9">
        <v>2926567.2380364002</v>
      </c>
      <c r="DT109" s="9">
        <v>2898053.2424659999</v>
      </c>
      <c r="DU109" s="9">
        <v>2884620.0115070199</v>
      </c>
      <c r="DV109" s="9">
        <v>2824344.09152201</v>
      </c>
      <c r="DW109" s="9">
        <v>2867173.8527821</v>
      </c>
      <c r="DX109" s="9">
        <v>3022464.3781223702</v>
      </c>
      <c r="DY109" s="9">
        <v>3056644.1105974698</v>
      </c>
      <c r="DZ109" s="9">
        <v>2996594.16121451</v>
      </c>
      <c r="EA109" s="9">
        <v>3088310.0016540098</v>
      </c>
      <c r="EB109" s="9">
        <v>3008164.9993029698</v>
      </c>
      <c r="EC109" s="9">
        <v>2797549.2562677702</v>
      </c>
      <c r="ED109" s="9">
        <v>3106114.3091167202</v>
      </c>
      <c r="EE109" s="9">
        <v>3271577.0747792399</v>
      </c>
      <c r="EF109" s="9">
        <v>3313190.68570391</v>
      </c>
      <c r="EG109" s="9">
        <v>3328740.1596097401</v>
      </c>
      <c r="EH109" s="9">
        <v>3356515.7724595601</v>
      </c>
      <c r="EI109" s="9">
        <v>3227901.61957108</v>
      </c>
      <c r="EJ109" s="9">
        <v>2870723.96413222</v>
      </c>
      <c r="EK109" s="9">
        <v>3184594.3538703802</v>
      </c>
      <c r="EL109" s="9">
        <v>3258861.9133010302</v>
      </c>
      <c r="EM109" s="9">
        <v>2736383.5277545201</v>
      </c>
      <c r="EN109" s="9">
        <v>2373513.3729005898</v>
      </c>
      <c r="EO109" s="9">
        <v>2741874.5848012902</v>
      </c>
      <c r="EP109" s="9">
        <v>2996315.3044124902</v>
      </c>
      <c r="ER109" s="84">
        <v>3802513.3071332099</v>
      </c>
      <c r="ES109" s="84">
        <v>4339521.5825011702</v>
      </c>
      <c r="ET109" s="84">
        <v>7391796.1574802697</v>
      </c>
      <c r="EU109" s="84">
        <v>8609036.1570631098</v>
      </c>
      <c r="EV109" s="84">
        <v>4943604.3864249997</v>
      </c>
      <c r="EW109" s="84">
        <v>4020812.6477689701</v>
      </c>
      <c r="EX109" s="84">
        <v>3647517.9637549901</v>
      </c>
      <c r="EY109" s="84">
        <v>3352708.90676542</v>
      </c>
      <c r="EZ109" s="84">
        <v>5235661.9953833297</v>
      </c>
      <c r="FA109" s="84">
        <v>4595333.4853133997</v>
      </c>
      <c r="FB109" s="84">
        <v>4720937.4587569404</v>
      </c>
      <c r="FC109" s="84">
        <v>4435043.1238672296</v>
      </c>
      <c r="FD109" s="84">
        <v>3735202.3464619899</v>
      </c>
      <c r="FE109" s="84">
        <v>3411750.3807274699</v>
      </c>
      <c r="FF109" s="84">
        <v>3995601.8061218299</v>
      </c>
      <c r="FG109" s="84">
        <v>8810800.3923767507</v>
      </c>
      <c r="FH109" s="84">
        <v>3108418.6582891098</v>
      </c>
      <c r="FI109" s="84">
        <v>3939425.3380044699</v>
      </c>
      <c r="FJ109" s="84">
        <v>3750748.4533665502</v>
      </c>
      <c r="FK109" s="84">
        <v>9960138.6746439505</v>
      </c>
      <c r="FL109" s="84">
        <v>2226266.2123736199</v>
      </c>
      <c r="FM109" s="84">
        <v>6187725.2283525299</v>
      </c>
      <c r="FN109" s="84">
        <v>3888649.2430275502</v>
      </c>
      <c r="FO109" s="84">
        <v>2863370.2396454602</v>
      </c>
      <c r="FP109" s="84">
        <v>5164425.0647074599</v>
      </c>
      <c r="FQ109" s="84">
        <v>2398840.5070989402</v>
      </c>
      <c r="FR109" s="84">
        <v>2624147.13280513</v>
      </c>
      <c r="FS109" s="84">
        <v>2888736.5201989398</v>
      </c>
      <c r="FT109" s="84">
        <v>4544250.0588637199</v>
      </c>
      <c r="FU109" s="84">
        <v>3975452.4888045602</v>
      </c>
      <c r="FV109" s="84">
        <v>2672249.5937381</v>
      </c>
      <c r="FW109" s="84">
        <v>3253823.4991594399</v>
      </c>
      <c r="FX109" s="84">
        <v>3457696.8298142198</v>
      </c>
      <c r="FY109" s="84">
        <v>4441819.8745682295</v>
      </c>
      <c r="FZ109" s="84">
        <v>3086972.5873209098</v>
      </c>
      <c r="GA109" s="84">
        <v>2859695.2331236601</v>
      </c>
      <c r="GB109" s="84">
        <v>3645917.8485917998</v>
      </c>
      <c r="GC109" s="84">
        <v>4590820.6540146004</v>
      </c>
      <c r="GD109" s="84">
        <v>4126812.8797116699</v>
      </c>
      <c r="GE109" s="84">
        <v>4130356.5145683102</v>
      </c>
      <c r="GF109" s="84">
        <v>3561821.3738641501</v>
      </c>
      <c r="GG109" s="84">
        <v>3600520.5244352701</v>
      </c>
      <c r="GH109" s="84">
        <v>3755584.69552194</v>
      </c>
      <c r="GI109" s="84">
        <v>3577520.6550229401</v>
      </c>
      <c r="GJ109" s="84">
        <v>4115024.5364521202</v>
      </c>
      <c r="GK109" s="84">
        <v>4613757.0048730196</v>
      </c>
      <c r="GL109" s="84">
        <v>5235869.8117287401</v>
      </c>
      <c r="GM109" s="84">
        <v>3669124.5363287898</v>
      </c>
      <c r="GN109" s="84">
        <v>4693480.7264053104</v>
      </c>
      <c r="GO109" s="84">
        <v>4934525.7815990597</v>
      </c>
      <c r="GP109" s="84">
        <v>4954345.4496613098</v>
      </c>
      <c r="GQ109" s="84">
        <v>4450748.7586547602</v>
      </c>
      <c r="GR109" s="84">
        <v>3041726.02201398</v>
      </c>
      <c r="GS109" s="84">
        <v>2895390.6464857799</v>
      </c>
      <c r="GT109" s="84">
        <v>3266715.64680498</v>
      </c>
      <c r="GU109" s="84">
        <v>2790557.1300846301</v>
      </c>
      <c r="GV109" s="84">
        <v>4971249.9467986701</v>
      </c>
      <c r="GW109" s="84">
        <v>3585800.5663905898</v>
      </c>
      <c r="GX109" s="84">
        <v>7884242.0025304304</v>
      </c>
      <c r="GY109" s="84">
        <v>3431724.41959971</v>
      </c>
      <c r="GZ109" s="84">
        <v>2900732.1414632499</v>
      </c>
      <c r="HA109" s="84">
        <v>6122004.8543162197</v>
      </c>
      <c r="HB109" s="84">
        <v>3824654.9884786899</v>
      </c>
      <c r="HC109" s="84">
        <v>4105524.3374925102</v>
      </c>
      <c r="HD109" s="84">
        <v>3038101.0442146501</v>
      </c>
      <c r="HE109" s="84">
        <v>13589677.486083301</v>
      </c>
      <c r="HF109" s="84">
        <v>3088305.3335176799</v>
      </c>
      <c r="HG109" s="84">
        <v>5380711.2658637399</v>
      </c>
      <c r="HH109" s="84">
        <v>5123363.8879295196</v>
      </c>
      <c r="HI109" s="84">
        <v>5987321.1703086402</v>
      </c>
      <c r="HJ109" s="84">
        <v>3375573.8900121399</v>
      </c>
      <c r="HK109" s="84">
        <v>2736520.5025493698</v>
      </c>
      <c r="HL109" s="84">
        <v>3957064.86936901</v>
      </c>
      <c r="HM109" s="84">
        <v>2704728.7020273702</v>
      </c>
      <c r="HN109" s="84">
        <v>3023460.8347586002</v>
      </c>
      <c r="HO109" s="84">
        <v>3122592.2217697701</v>
      </c>
      <c r="HP109" s="84">
        <v>3689154.0648604399</v>
      </c>
      <c r="HQ109" s="84">
        <v>3100739.7769049499</v>
      </c>
      <c r="HR109" s="84">
        <v>3025489.61424299</v>
      </c>
      <c r="HS109" s="84">
        <v>3740803.1031758999</v>
      </c>
      <c r="HT109" s="84">
        <v>2372946.15791626</v>
      </c>
      <c r="HU109" s="84">
        <v>3697774.1748250299</v>
      </c>
      <c r="HV109" s="84">
        <v>3033108.6400177502</v>
      </c>
      <c r="HW109" s="84">
        <v>3008060.92312168</v>
      </c>
      <c r="HX109" s="84">
        <v>6266034.3503405098</v>
      </c>
      <c r="HY109" s="84">
        <v>2434021.11742971</v>
      </c>
      <c r="HZ109" s="84">
        <v>3292289.5477875699</v>
      </c>
      <c r="IA109" s="84">
        <v>4244029.48206753</v>
      </c>
      <c r="IB109" s="84">
        <v>3087253.0616985802</v>
      </c>
      <c r="IC109" s="84">
        <v>3022190.8173468499</v>
      </c>
      <c r="ID109" s="84">
        <v>4183153.3234432498</v>
      </c>
      <c r="IE109" s="84">
        <v>3929434.7756683701</v>
      </c>
      <c r="IF109" s="84">
        <v>2780498.4866362801</v>
      </c>
      <c r="IG109" s="84">
        <v>2988960.29098251</v>
      </c>
      <c r="IH109" s="84">
        <v>3287524.7898702198</v>
      </c>
      <c r="II109" s="84">
        <v>4364832.1453910097</v>
      </c>
      <c r="IJ109" s="84">
        <v>4947578.4762750696</v>
      </c>
      <c r="IK109" s="84">
        <v>3760974.8880936601</v>
      </c>
      <c r="IL109" s="84">
        <v>3152932.5689748302</v>
      </c>
      <c r="IM109" s="84">
        <v>3686253.9501820202</v>
      </c>
      <c r="IN109" s="84">
        <v>4254863.1637267899</v>
      </c>
      <c r="IO109" s="84">
        <v>4425588.4816321097</v>
      </c>
      <c r="IP109" s="84">
        <v>3258883.8810570901</v>
      </c>
      <c r="IQ109" s="84">
        <v>5327978.4486736404</v>
      </c>
      <c r="IR109" s="84">
        <v>3332273.4435052201</v>
      </c>
      <c r="IS109" s="84">
        <v>3267194.7430089498</v>
      </c>
      <c r="IT109" s="84">
        <v>3046425.7029349799</v>
      </c>
      <c r="IU109" s="84">
        <v>3160369.6082581398</v>
      </c>
      <c r="IV109" s="84">
        <v>2282562.5708720302</v>
      </c>
      <c r="IW109" s="84">
        <v>3782485.4524547802</v>
      </c>
      <c r="IX109" s="84">
        <v>4926042.03992745</v>
      </c>
      <c r="IY109" s="84">
        <v>3830785.3330677901</v>
      </c>
      <c r="IZ109" s="84">
        <v>3961607.3186043999</v>
      </c>
      <c r="JA109" s="84">
        <v>2526779.5231352202</v>
      </c>
      <c r="JB109" s="84">
        <v>1997733.1659399699</v>
      </c>
      <c r="JC109" s="84">
        <v>3511654.4576951601</v>
      </c>
      <c r="JD109" s="84">
        <v>3422153.4845889402</v>
      </c>
      <c r="JE109" s="84">
        <v>2963945.0190510801</v>
      </c>
      <c r="JF109" s="84">
        <v>2762227.5990235698</v>
      </c>
      <c r="JG109" s="84">
        <v>3103607.1248618099</v>
      </c>
      <c r="JH109" s="84">
        <v>3423309.3020523302</v>
      </c>
      <c r="JI109" s="84">
        <v>5159928.6683834502</v>
      </c>
      <c r="JJ109" s="84">
        <v>6189031.9360109204</v>
      </c>
      <c r="JK109" s="84">
        <v>3017940.08497418</v>
      </c>
      <c r="JL109" s="84">
        <v>5266473.3855576497</v>
      </c>
      <c r="JM109" s="84">
        <v>3612051.2778700702</v>
      </c>
      <c r="JN109" s="84">
        <v>4526890.07096639</v>
      </c>
      <c r="JO109" s="84">
        <v>3396704.3044598801</v>
      </c>
      <c r="JP109" s="84">
        <v>4340168.51844077</v>
      </c>
      <c r="JQ109" s="84">
        <v>4430132.4377183197</v>
      </c>
      <c r="JR109" s="84">
        <v>4129377.5581601802</v>
      </c>
      <c r="JS109" s="84">
        <v>4258215.1087208698</v>
      </c>
      <c r="JT109" s="84">
        <v>4077029.7448376999</v>
      </c>
      <c r="JU109" s="84">
        <v>3769146.2931831498</v>
      </c>
      <c r="JV109" s="84">
        <v>3536741.4269715198</v>
      </c>
      <c r="JW109" s="84">
        <v>3499520.0619518501</v>
      </c>
      <c r="JX109" s="84">
        <v>3918758.1781117902</v>
      </c>
      <c r="JY109" s="84">
        <v>3568871.2318191999</v>
      </c>
      <c r="JZ109" s="84">
        <v>6005252.0742889596</v>
      </c>
      <c r="KA109" s="84">
        <v>3791838.1425127201</v>
      </c>
      <c r="KB109" s="84">
        <v>3873170.1915402901</v>
      </c>
      <c r="KC109" s="84">
        <v>3890362.8207635302</v>
      </c>
      <c r="KD109" s="84">
        <v>2842190.6002873098</v>
      </c>
      <c r="KE109" s="84">
        <v>4828252.4981818004</v>
      </c>
      <c r="KF109" s="84">
        <v>3181668.4042136599</v>
      </c>
      <c r="KG109" s="84">
        <v>2491762.4036678202</v>
      </c>
      <c r="KH109" s="84">
        <v>3815605.2547585298</v>
      </c>
      <c r="KI109" s="84">
        <v>3513994.0212882902</v>
      </c>
      <c r="KJ109" s="84">
        <v>3307417.34001364</v>
      </c>
      <c r="KK109" s="84">
        <v>2341108.5595637402</v>
      </c>
      <c r="KL109" s="84">
        <v>5805961.3784984304</v>
      </c>
      <c r="KM109" s="84">
        <v>3948920.5775594199</v>
      </c>
      <c r="KN109" s="84">
        <v>3924874.9770813398</v>
      </c>
      <c r="KO109" s="84">
        <v>2748354.0771325901</v>
      </c>
      <c r="KP109" s="84">
        <v>3538671.8344701598</v>
      </c>
      <c r="KQ109" s="84">
        <v>4208702.8491805</v>
      </c>
      <c r="KR109" s="84">
        <v>4950854.7412098497</v>
      </c>
      <c r="KS109" s="84">
        <v>3032977.15761344</v>
      </c>
      <c r="KT109" s="84">
        <v>3939953.6823686399</v>
      </c>
      <c r="KU109" s="84">
        <v>3258655.63727551</v>
      </c>
      <c r="KV109" s="84">
        <v>3833495.69659216</v>
      </c>
      <c r="KW109" s="84">
        <v>6393763.7784156203</v>
      </c>
      <c r="KX109" s="84">
        <v>2847414.02330036</v>
      </c>
      <c r="KY109" s="84">
        <v>3332538.55849837</v>
      </c>
      <c r="KZ109" s="84">
        <v>3138723.51669419</v>
      </c>
      <c r="LA109" s="84">
        <v>3105628.2521654898</v>
      </c>
      <c r="LB109" s="84">
        <v>3926150.3593454398</v>
      </c>
      <c r="LC109" s="84">
        <v>2596908.5022501298</v>
      </c>
      <c r="LD109" s="84">
        <v>2950387.2024167101</v>
      </c>
      <c r="LE109" s="84">
        <v>5728453.6165426299</v>
      </c>
      <c r="LF109" s="84">
        <v>2792105.83740053</v>
      </c>
      <c r="LG109" s="84">
        <v>5339801.93818508</v>
      </c>
      <c r="LH109" s="84">
        <v>2617857.7279295302</v>
      </c>
      <c r="LI109" s="84">
        <v>4111867.55925783</v>
      </c>
      <c r="LJ109" s="84">
        <v>3209992.8668242302</v>
      </c>
      <c r="LK109" s="84">
        <v>3208771.0942380098</v>
      </c>
      <c r="LL109" s="84">
        <v>5720759.0119301695</v>
      </c>
      <c r="LM109" s="84">
        <v>2714800.3279394</v>
      </c>
      <c r="LN109" s="84">
        <v>3647010.25053726</v>
      </c>
      <c r="LO109" s="84">
        <v>3693141.0546635198</v>
      </c>
      <c r="LP109" s="84">
        <v>3802418.84122393</v>
      </c>
      <c r="LQ109" s="84">
        <v>4355122.5824473295</v>
      </c>
      <c r="LR109" s="84">
        <v>4129059.79406877</v>
      </c>
      <c r="LS109" s="84">
        <v>3026107.1982559501</v>
      </c>
      <c r="LT109" s="84">
        <v>4202387.2298059398</v>
      </c>
      <c r="LU109" s="84">
        <v>2308744.2014230299</v>
      </c>
      <c r="LV109" s="84">
        <v>2725845.4952991302</v>
      </c>
      <c r="LW109" s="84">
        <v>5236906.5420201104</v>
      </c>
      <c r="LX109" s="84">
        <v>3328401.2155437502</v>
      </c>
      <c r="LY109" s="84">
        <v>5036710.5273206504</v>
      </c>
      <c r="LZ109" s="84">
        <v>6099787.4264792399</v>
      </c>
      <c r="MA109" s="84">
        <v>2874009.8604588001</v>
      </c>
      <c r="MB109" s="84">
        <v>2470020.84500778</v>
      </c>
      <c r="MC109" s="84">
        <v>7474367.0096754199</v>
      </c>
      <c r="MD109" s="84">
        <v>3737622.69306398</v>
      </c>
      <c r="ME109" s="84">
        <v>8375249.3739056904</v>
      </c>
      <c r="MF109" s="84">
        <v>3087963.11620449</v>
      </c>
      <c r="MG109" s="84">
        <v>6047713.8930177903</v>
      </c>
      <c r="MH109" s="84">
        <v>2516803.4051595498</v>
      </c>
      <c r="MI109" s="84">
        <v>3529388.3521041502</v>
      </c>
      <c r="MJ109" s="84">
        <v>5221265.2556130504</v>
      </c>
      <c r="MK109" s="84">
        <v>3277734.9844498602</v>
      </c>
      <c r="ML109" s="84">
        <v>4399696.6007107198</v>
      </c>
      <c r="MM109" s="84">
        <v>3011905.8725990402</v>
      </c>
      <c r="MN109" s="84">
        <v>3243053.8087694799</v>
      </c>
      <c r="MO109" s="84">
        <v>8799885.4991298299</v>
      </c>
      <c r="MP109" s="84">
        <v>3355338.14012822</v>
      </c>
      <c r="MQ109" s="84">
        <v>2683447.6605904698</v>
      </c>
      <c r="MR109" s="84">
        <v>2901724.74909531</v>
      </c>
      <c r="MS109" s="84">
        <v>2629535.36196686</v>
      </c>
      <c r="MT109" s="84">
        <v>2916960.4442140898</v>
      </c>
      <c r="MU109" s="84">
        <v>2814882.8414242598</v>
      </c>
      <c r="MV109" s="84">
        <v>3884619.6655290201</v>
      </c>
      <c r="MW109" s="84">
        <v>4216184.8043944696</v>
      </c>
      <c r="MX109" s="84">
        <v>3629747.08416706</v>
      </c>
      <c r="MY109" s="84">
        <v>3161328.5251389402</v>
      </c>
      <c r="MZ109" s="84">
        <v>4056619.7158692302</v>
      </c>
      <c r="NA109" s="84">
        <v>3022086.4810618302</v>
      </c>
      <c r="NB109" s="84">
        <v>2720750.1748828399</v>
      </c>
      <c r="NC109" s="84">
        <v>3733728.6923467098</v>
      </c>
      <c r="ND109" s="84">
        <v>2259584.2846211898</v>
      </c>
      <c r="NE109" s="84">
        <v>3577644.4837780101</v>
      </c>
      <c r="NF109" s="84">
        <v>3680654.6868582601</v>
      </c>
      <c r="NG109" s="84">
        <v>4428093.2575083198</v>
      </c>
      <c r="NH109" s="84">
        <v>3243465.7856602902</v>
      </c>
      <c r="NI109" s="84">
        <v>2890317.0887293899</v>
      </c>
      <c r="NJ109" s="84">
        <v>3920918.6868833601</v>
      </c>
      <c r="NK109" s="84">
        <v>2671464.3010054599</v>
      </c>
      <c r="NL109" s="84">
        <v>3897236.0467721201</v>
      </c>
      <c r="NM109" s="84">
        <v>3491312.75417811</v>
      </c>
      <c r="NN109" s="84">
        <v>4332808.6849236405</v>
      </c>
      <c r="NO109" s="84">
        <v>4426911.6950275097</v>
      </c>
      <c r="NP109" s="84">
        <v>4083159.1244654502</v>
      </c>
      <c r="NQ109" s="84">
        <v>3908380.5036067301</v>
      </c>
      <c r="NR109" s="84">
        <v>3036849.7567126001</v>
      </c>
      <c r="NS109" s="84">
        <v>3100316.0421484299</v>
      </c>
      <c r="NT109" s="84">
        <v>3490299.4156895299</v>
      </c>
      <c r="NU109" s="84">
        <v>3593264.6383975502</v>
      </c>
      <c r="NV109" s="84">
        <v>2952237.8728036201</v>
      </c>
      <c r="NW109" s="84">
        <v>3096723.7139884201</v>
      </c>
      <c r="NX109" s="84">
        <v>2332083.5699373698</v>
      </c>
      <c r="NY109" s="84">
        <v>2625728.4670779798</v>
      </c>
      <c r="NZ109" s="84">
        <v>2940698.5714816698</v>
      </c>
      <c r="OA109" s="84">
        <v>3315958.6186977401</v>
      </c>
      <c r="OB109" s="84">
        <v>3384265.7624621098</v>
      </c>
      <c r="OC109" s="84">
        <v>2640009.4323634799</v>
      </c>
      <c r="OD109" s="84">
        <v>3450587.66841383</v>
      </c>
      <c r="OE109" s="84">
        <v>3835894.8054877399</v>
      </c>
      <c r="OF109" s="84">
        <v>2759765.0336734001</v>
      </c>
      <c r="OG109" s="84">
        <v>2817020.4881078498</v>
      </c>
      <c r="OH109" s="84">
        <v>4014077.7402475001</v>
      </c>
      <c r="OI109" s="84">
        <v>3496517.3589979601</v>
      </c>
      <c r="OJ109" s="84">
        <v>3178161.7138192798</v>
      </c>
      <c r="OK109" s="84">
        <v>2818943.5098928902</v>
      </c>
      <c r="OL109" s="84">
        <v>3987226.2100478802</v>
      </c>
      <c r="OM109" s="84">
        <v>4625640.7323008403</v>
      </c>
      <c r="ON109" s="84">
        <v>3297859.2149132001</v>
      </c>
      <c r="OO109" s="84">
        <v>3133245.2666651201</v>
      </c>
      <c r="OP109" s="84">
        <v>3441092.7273504101</v>
      </c>
      <c r="OQ109" s="84">
        <v>3592870.3766328902</v>
      </c>
      <c r="OR109" s="84">
        <v>3648496.6234119898</v>
      </c>
      <c r="OS109" s="84">
        <v>4298783.2397267604</v>
      </c>
      <c r="OT109" s="84">
        <v>5532705.1350119896</v>
      </c>
      <c r="OU109" s="84">
        <v>3254396.9000375802</v>
      </c>
      <c r="OV109" s="84">
        <v>3175318.8062774101</v>
      </c>
      <c r="OW109" s="84">
        <v>3714801.0944806202</v>
      </c>
      <c r="OX109" s="84">
        <v>3264641.7873553</v>
      </c>
      <c r="OY109" s="84">
        <v>3195088.6515784198</v>
      </c>
      <c r="OZ109" s="84">
        <v>3057834.4122622702</v>
      </c>
      <c r="PA109" s="84">
        <v>4128565.86517289</v>
      </c>
      <c r="PB109" s="84">
        <v>3966131.0674548</v>
      </c>
      <c r="PC109" s="84">
        <v>3447212.33059623</v>
      </c>
      <c r="PD109" s="84">
        <v>4474749.3835136201</v>
      </c>
      <c r="PE109" s="84">
        <v>2202227.5509570502</v>
      </c>
      <c r="PF109" s="84">
        <v>4078328.0419453601</v>
      </c>
      <c r="PG109" s="84">
        <v>3176667.8669934901</v>
      </c>
      <c r="PH109" s="84">
        <v>5341004.7501099901</v>
      </c>
      <c r="PI109" s="84">
        <v>4574065.0210961699</v>
      </c>
      <c r="PJ109" s="84">
        <v>2535792.1780320499</v>
      </c>
      <c r="PK109" s="84">
        <v>3946063.1536343498</v>
      </c>
      <c r="PL109" s="84">
        <v>3433845.6355375298</v>
      </c>
      <c r="PM109" s="84">
        <v>2771647.89327488</v>
      </c>
      <c r="PN109" s="84">
        <v>4745224.9098922499</v>
      </c>
      <c r="PO109" s="84">
        <v>3629661.08667232</v>
      </c>
      <c r="PP109" s="84">
        <v>6331717.6334428396</v>
      </c>
      <c r="PQ109" s="84">
        <v>3649621.5367199001</v>
      </c>
      <c r="PR109" s="84">
        <v>2542395.9513316299</v>
      </c>
      <c r="PS109" s="84">
        <v>6193153.1372287897</v>
      </c>
      <c r="PT109" s="84">
        <v>4179528.1703676102</v>
      </c>
      <c r="PU109" s="84">
        <v>4987216.7070232304</v>
      </c>
      <c r="PV109" s="84">
        <v>3462540.7431656201</v>
      </c>
      <c r="PW109" s="84">
        <v>4792642.6512520602</v>
      </c>
      <c r="PX109" s="84">
        <v>3154406.1852063299</v>
      </c>
      <c r="PY109" s="84">
        <v>6793045.4483968904</v>
      </c>
      <c r="PZ109" s="84">
        <v>5052255.9062643303</v>
      </c>
      <c r="QA109" s="84">
        <v>4380351.217437</v>
      </c>
      <c r="QB109" s="84">
        <v>3503691.9181430801</v>
      </c>
      <c r="QC109" s="84">
        <v>2969577.19735371</v>
      </c>
      <c r="QD109" s="84">
        <v>3171018.06191087</v>
      </c>
      <c r="QE109" s="84">
        <v>4735104.42063992</v>
      </c>
      <c r="QF109" s="84">
        <v>2836750.3410104201</v>
      </c>
      <c r="QG109" s="84">
        <v>3924246.6147991801</v>
      </c>
      <c r="QH109" s="84">
        <v>3941460.48420688</v>
      </c>
      <c r="QI109" s="84">
        <v>3162935.20004735</v>
      </c>
      <c r="QJ109" s="84">
        <v>3073989.1983305798</v>
      </c>
      <c r="QK109" s="84">
        <v>3087518.9459206499</v>
      </c>
      <c r="QL109" s="84">
        <v>2872456.1375442599</v>
      </c>
      <c r="QM109" s="84">
        <v>3627205.72600153</v>
      </c>
      <c r="QN109" s="84">
        <v>2835089.2965218602</v>
      </c>
      <c r="QO109" s="84">
        <v>2825424.1973725301</v>
      </c>
      <c r="QP109" s="84">
        <v>4547619.4779971503</v>
      </c>
      <c r="QQ109" s="84">
        <v>2934832.6590351998</v>
      </c>
      <c r="QR109" s="84">
        <v>4404021.7481347499</v>
      </c>
      <c r="QS109" s="84">
        <v>3532574.3060003598</v>
      </c>
      <c r="QT109" s="84">
        <v>3673693.5139351599</v>
      </c>
      <c r="QU109" s="84">
        <v>3374066.5525163198</v>
      </c>
      <c r="QV109" s="84">
        <v>3429729.0350573598</v>
      </c>
      <c r="QW109" s="84">
        <v>3309954.5310760802</v>
      </c>
      <c r="QX109" s="84">
        <v>2085336.84906566</v>
      </c>
      <c r="QY109" s="84">
        <v>2568404.5391080198</v>
      </c>
      <c r="QZ109" s="84">
        <v>4614015.0744241998</v>
      </c>
      <c r="RA109" s="84">
        <v>2096381.8432039199</v>
      </c>
      <c r="RB109" s="84">
        <v>4922147.4930512402</v>
      </c>
      <c r="RC109" s="84">
        <v>3237034.0238491599</v>
      </c>
      <c r="RD109" s="84">
        <v>8171823.32329416</v>
      </c>
      <c r="RE109" s="84">
        <v>3285191.9907184001</v>
      </c>
      <c r="RF109" s="84">
        <v>4933119.15789821</v>
      </c>
      <c r="RG109" s="84">
        <v>4719941.9702361198</v>
      </c>
      <c r="RH109" s="84">
        <v>2607750.6678069299</v>
      </c>
      <c r="RI109" s="84">
        <v>6857689.2829944901</v>
      </c>
      <c r="RJ109" s="84">
        <v>3504877.8376244302</v>
      </c>
      <c r="RK109" s="84">
        <v>2492706.0603858698</v>
      </c>
      <c r="RL109" s="84">
        <v>5089688.4683959102</v>
      </c>
      <c r="RM109" s="84">
        <v>5699429.5380088696</v>
      </c>
      <c r="RN109" s="84">
        <v>2693107.02944485</v>
      </c>
      <c r="RO109" s="84">
        <v>3746730.4721869598</v>
      </c>
      <c r="RP109" s="84">
        <v>2759762.2102055</v>
      </c>
      <c r="RQ109" s="84">
        <v>4535635.0915312599</v>
      </c>
      <c r="RR109" s="84">
        <v>4543131.2580499398</v>
      </c>
      <c r="RS109" s="84">
        <v>3328339.8084088201</v>
      </c>
      <c r="RT109" s="84">
        <v>4205352.8041631402</v>
      </c>
      <c r="RU109" s="84">
        <v>3994299.6072162101</v>
      </c>
      <c r="RV109" s="84">
        <v>2863761.6173795001</v>
      </c>
      <c r="RW109" s="84">
        <v>4312671.6742883204</v>
      </c>
      <c r="RX109" s="84">
        <v>5501103.6211611303</v>
      </c>
      <c r="RY109" s="84">
        <v>3274795.9110890599</v>
      </c>
      <c r="RZ109" s="84">
        <v>2932180.3570451299</v>
      </c>
      <c r="SA109" s="84">
        <v>2223708.3047326999</v>
      </c>
      <c r="SB109" s="84">
        <v>2913246.5376080298</v>
      </c>
      <c r="SC109" s="84">
        <v>4301213.4701501904</v>
      </c>
      <c r="SD109" s="84">
        <v>2440440.9295921801</v>
      </c>
      <c r="SE109" s="84">
        <v>4559192.62764984</v>
      </c>
      <c r="SF109" s="84">
        <v>3080774.1496716901</v>
      </c>
      <c r="SG109" s="84">
        <v>4429830.8962954301</v>
      </c>
      <c r="SH109" s="84">
        <v>3201824.3648053799</v>
      </c>
      <c r="SI109" s="84">
        <v>3072556.3616088498</v>
      </c>
      <c r="SJ109" s="84">
        <v>6158330.4545223499</v>
      </c>
      <c r="SK109" s="84">
        <v>4257283.6459621098</v>
      </c>
      <c r="SL109" s="84">
        <v>3233033.9587149899</v>
      </c>
      <c r="SM109" s="84">
        <v>3922342.2338185301</v>
      </c>
      <c r="SN109" s="84">
        <v>3386967.9437118</v>
      </c>
      <c r="SO109" s="84">
        <v>3779900.8331185998</v>
      </c>
      <c r="SP109" s="84">
        <v>3167176.3434955101</v>
      </c>
      <c r="SQ109" s="84">
        <v>4511546.05427243</v>
      </c>
      <c r="SR109" s="84">
        <v>2948300.7784762201</v>
      </c>
      <c r="SS109" s="84">
        <v>2763306.6145897</v>
      </c>
      <c r="ST109" s="84">
        <v>3275172.8341368302</v>
      </c>
      <c r="SU109" s="84">
        <v>3134203.4844622998</v>
      </c>
      <c r="SV109" s="84">
        <v>4253828.1103354804</v>
      </c>
      <c r="SW109" s="84">
        <v>2983745.67402894</v>
      </c>
      <c r="SX109" s="84">
        <v>4776851.1988666104</v>
      </c>
      <c r="SY109" s="84">
        <v>2704360.2676210799</v>
      </c>
      <c r="SZ109" s="84">
        <v>2839595.3471653201</v>
      </c>
      <c r="TA109" s="84">
        <v>3674016.7995119402</v>
      </c>
      <c r="TB109" s="84">
        <v>3155520.7386353202</v>
      </c>
      <c r="TC109" s="84">
        <v>3134116.33807177</v>
      </c>
      <c r="TD109" s="84">
        <v>3490854.93123323</v>
      </c>
      <c r="TE109" s="84">
        <v>3115643.4412309998</v>
      </c>
      <c r="TF109" s="84">
        <v>3184971.3031923398</v>
      </c>
      <c r="TG109" s="84">
        <v>3454670.37110645</v>
      </c>
      <c r="TH109" s="84">
        <v>4350965.4304187</v>
      </c>
      <c r="TI109" s="84">
        <v>4085548.7591421502</v>
      </c>
      <c r="TJ109" s="84">
        <v>4626017.2006456498</v>
      </c>
      <c r="TK109" s="84">
        <v>4475933.8469283804</v>
      </c>
      <c r="TL109" s="84">
        <v>3793463.6861112001</v>
      </c>
      <c r="TM109" s="84">
        <v>3100042.60472936</v>
      </c>
      <c r="TN109" s="84">
        <v>2672859.77266976</v>
      </c>
      <c r="TO109" s="84">
        <v>3581090.7315400802</v>
      </c>
      <c r="TP109" s="84">
        <v>4352148.8429328399</v>
      </c>
      <c r="TQ109" s="84">
        <v>6726371.2923188005</v>
      </c>
      <c r="TR109" s="84">
        <v>3649494.0649302602</v>
      </c>
      <c r="TS109" s="84">
        <v>3390017.8421172798</v>
      </c>
      <c r="TT109" s="84">
        <v>3096717.2725746701</v>
      </c>
      <c r="TU109" s="84">
        <v>2586986.30615906</v>
      </c>
      <c r="TV109" s="84">
        <v>3876226.81894563</v>
      </c>
      <c r="TW109" s="84">
        <v>3711613.6714659501</v>
      </c>
      <c r="TX109" s="84">
        <v>3109001.9523106501</v>
      </c>
      <c r="TY109" s="84">
        <v>3934833.1428850899</v>
      </c>
      <c r="TZ109" s="84">
        <v>3401441.1438836302</v>
      </c>
      <c r="UA109" s="84">
        <v>2117424.3682396598</v>
      </c>
      <c r="UB109" s="84">
        <v>3592050.43003345</v>
      </c>
      <c r="UC109" s="84">
        <v>3847915.4374772599</v>
      </c>
      <c r="UD109" s="84">
        <v>4500260.8228919599</v>
      </c>
      <c r="UE109" s="84">
        <v>3717589.4851235598</v>
      </c>
      <c r="UF109" s="84">
        <v>4444871.3376975302</v>
      </c>
      <c r="UG109" s="84">
        <v>5028144.88648465</v>
      </c>
      <c r="UH109" s="84">
        <v>3735806.5314482301</v>
      </c>
      <c r="UI109" s="84">
        <v>5182016.7313686498</v>
      </c>
      <c r="UJ109" s="84">
        <v>3427126.2398636602</v>
      </c>
      <c r="UK109" s="84">
        <v>4059051.5069814199</v>
      </c>
      <c r="UL109" s="84">
        <v>4078512.4001721698</v>
      </c>
      <c r="UM109" s="84">
        <v>4100134.62740384</v>
      </c>
      <c r="UN109" s="84">
        <v>3464945.3201379701</v>
      </c>
      <c r="UO109" s="84">
        <v>3675603.3450206402</v>
      </c>
      <c r="UP109" s="84">
        <v>2762888.7786336802</v>
      </c>
      <c r="UQ109" s="84">
        <v>2841425.1881359899</v>
      </c>
      <c r="UR109" s="84">
        <v>4537014.8911295095</v>
      </c>
      <c r="US109" s="84">
        <v>2620291.4321800298</v>
      </c>
      <c r="UT109" s="84">
        <v>5149093.7444521198</v>
      </c>
      <c r="UU109" s="84">
        <v>5185809.1794513799</v>
      </c>
      <c r="UV109" s="84">
        <v>3390032.67694051</v>
      </c>
      <c r="UW109" s="84">
        <v>4346477.9424384702</v>
      </c>
      <c r="UX109" s="84">
        <v>6106482.7003671601</v>
      </c>
      <c r="UY109" s="84">
        <v>4843630.5407552896</v>
      </c>
      <c r="UZ109" s="84">
        <v>3233811.0243639601</v>
      </c>
      <c r="VA109" s="84">
        <v>3619453.1431012899</v>
      </c>
      <c r="VB109" s="84">
        <v>4451636.6175795803</v>
      </c>
      <c r="VC109" s="84">
        <v>3707492.08190868</v>
      </c>
      <c r="VD109" s="84">
        <v>3551711.01051227</v>
      </c>
      <c r="VE109" s="84">
        <v>5132068.5627375701</v>
      </c>
      <c r="VF109" s="84">
        <v>3505956.5317984102</v>
      </c>
      <c r="VG109" s="84">
        <v>3571363.7277873</v>
      </c>
      <c r="VH109" s="84">
        <v>3123522.2417501202</v>
      </c>
      <c r="VI109" s="84">
        <v>4581280.9343229895</v>
      </c>
      <c r="VJ109" s="84">
        <v>2522308.9468598999</v>
      </c>
      <c r="VK109" s="84">
        <v>3672247.06232516</v>
      </c>
      <c r="VL109" s="84">
        <v>4353899.9140579598</v>
      </c>
      <c r="VM109" s="84">
        <v>3172780.7296418902</v>
      </c>
      <c r="VN109" s="84">
        <v>3876404.1822597999</v>
      </c>
      <c r="VO109" s="84">
        <v>3434733.2974781701</v>
      </c>
      <c r="VP109" s="84">
        <v>3210272.14556986</v>
      </c>
      <c r="VQ109" s="84">
        <v>13787231.006942701</v>
      </c>
      <c r="VR109" s="84">
        <v>3666357.0141491098</v>
      </c>
      <c r="VS109" s="84">
        <v>3706763.3979135398</v>
      </c>
      <c r="VT109" s="84">
        <v>5813994.04493926</v>
      </c>
      <c r="VU109" s="84">
        <v>3253205.2371545201</v>
      </c>
      <c r="VV109" s="84">
        <v>3344154.8485565898</v>
      </c>
      <c r="VW109" s="84">
        <v>4586314.7890221998</v>
      </c>
      <c r="VX109" s="84">
        <v>3749184.4006572901</v>
      </c>
      <c r="VY109" s="84">
        <v>2939235.9069545101</v>
      </c>
      <c r="VZ109" s="84">
        <v>4278573.7868435103</v>
      </c>
      <c r="WA109" s="84">
        <v>4889520.05675341</v>
      </c>
      <c r="WB109" s="84">
        <v>2600230.6707536001</v>
      </c>
      <c r="WC109" s="84">
        <v>3836897.2567836498</v>
      </c>
      <c r="WD109" s="84">
        <v>2569943.75935581</v>
      </c>
      <c r="WE109" s="84">
        <v>5705641.7922865003</v>
      </c>
      <c r="WF109" s="84">
        <v>3180403.5175411999</v>
      </c>
      <c r="WG109" s="84">
        <v>3288623.8514410998</v>
      </c>
      <c r="WH109" s="84">
        <v>3597546.2303261599</v>
      </c>
      <c r="WI109" s="84">
        <v>3433211.2139492501</v>
      </c>
      <c r="WJ109" s="84">
        <v>4623212.5861515598</v>
      </c>
      <c r="WK109" s="84">
        <v>3883087.5874497402</v>
      </c>
      <c r="WL109" s="84">
        <v>3306158.2607553098</v>
      </c>
      <c r="WM109" s="84">
        <v>2975743.5912085101</v>
      </c>
      <c r="WN109" s="84">
        <v>5824027.6449697902</v>
      </c>
      <c r="WO109" s="84">
        <v>3292233.52340707</v>
      </c>
      <c r="WP109" s="84">
        <v>2475092.7225649101</v>
      </c>
      <c r="WQ109" s="84">
        <v>8878911.7795197703</v>
      </c>
      <c r="WR109" s="84">
        <v>2807474.7319550999</v>
      </c>
      <c r="WS109" s="84">
        <v>3687203.2437151899</v>
      </c>
      <c r="WT109" s="84">
        <v>3738299.20343915</v>
      </c>
      <c r="WU109" s="84">
        <v>3957222.7068576198</v>
      </c>
      <c r="WV109" s="84">
        <v>2745564.0771278902</v>
      </c>
      <c r="WW109" s="84">
        <v>5367709.7663801899</v>
      </c>
      <c r="WX109" s="84">
        <v>4117944.2430739198</v>
      </c>
      <c r="WY109" s="84">
        <v>3300559.09616321</v>
      </c>
      <c r="WZ109" s="84">
        <v>5733902.4182434902</v>
      </c>
      <c r="XA109" s="84">
        <v>3954271.6262335302</v>
      </c>
      <c r="XB109" s="84">
        <v>3492579.3312995699</v>
      </c>
      <c r="XC109" s="84">
        <v>3502645.63121193</v>
      </c>
      <c r="XD109" s="84">
        <v>3861083.8384292298</v>
      </c>
      <c r="XE109" s="84">
        <v>4890417.4044249402</v>
      </c>
      <c r="XF109" s="84">
        <v>3839476.09879961</v>
      </c>
      <c r="XG109" s="84">
        <v>3909453.79870725</v>
      </c>
      <c r="XH109" s="84">
        <v>3949275.58415891</v>
      </c>
      <c r="XI109" s="84">
        <v>5683061.0236171903</v>
      </c>
      <c r="XJ109" s="84">
        <v>6814370.6824200395</v>
      </c>
      <c r="XK109" s="84">
        <v>7008118.6121070497</v>
      </c>
      <c r="XL109" s="84">
        <v>3142063.0483764098</v>
      </c>
      <c r="XM109" s="84">
        <v>4594815.5100297704</v>
      </c>
      <c r="XN109" s="84">
        <v>3545921.7882682099</v>
      </c>
      <c r="XO109" s="84">
        <v>4570930.1068930496</v>
      </c>
      <c r="XP109" s="84">
        <v>4770768.5374507001</v>
      </c>
      <c r="XQ109" s="84">
        <v>2668469.8171860198</v>
      </c>
      <c r="XR109" s="84">
        <v>5795759.9067535996</v>
      </c>
      <c r="XS109" s="84">
        <v>4114775.3345580599</v>
      </c>
      <c r="XT109" s="84">
        <v>13238784.030597899</v>
      </c>
      <c r="XU109" s="84">
        <v>3364840.22751904</v>
      </c>
      <c r="XV109" s="84">
        <v>4664604.1464898903</v>
      </c>
      <c r="XW109" s="84">
        <v>3309562.4240964502</v>
      </c>
      <c r="XX109" s="84">
        <v>4553138.8936668299</v>
      </c>
      <c r="XY109" s="84">
        <v>3482164.14665813</v>
      </c>
      <c r="XZ109" s="84">
        <v>2760713.1066499501</v>
      </c>
      <c r="YA109" s="84">
        <v>3924782.0312972702</v>
      </c>
      <c r="YB109" s="84">
        <v>2828981.4329991802</v>
      </c>
      <c r="YC109" s="84">
        <v>3564312.0371832098</v>
      </c>
      <c r="YD109" s="84">
        <v>3446920.5635953299</v>
      </c>
      <c r="YE109" s="84">
        <v>3778132.41796414</v>
      </c>
      <c r="YF109" s="84">
        <v>4766962.0178952496</v>
      </c>
      <c r="YG109" s="84">
        <v>4848685.5649704002</v>
      </c>
      <c r="YH109" s="84">
        <v>4329237.0125666</v>
      </c>
      <c r="YI109" s="84">
        <v>3128249.35517789</v>
      </c>
      <c r="YJ109" s="84">
        <v>5538090.8779640803</v>
      </c>
      <c r="YK109" s="84">
        <v>4121598.08614953</v>
      </c>
      <c r="YL109" s="84">
        <v>3333685.4213499301</v>
      </c>
      <c r="YM109" s="84">
        <v>4322869.03839863</v>
      </c>
      <c r="YN109" s="84">
        <v>3901302.9670583601</v>
      </c>
      <c r="YO109" s="84">
        <v>3380758.1749163698</v>
      </c>
      <c r="YP109" s="84">
        <v>3211355.6544843498</v>
      </c>
      <c r="YQ109" s="84">
        <v>3401167.5621349602</v>
      </c>
      <c r="YR109" s="84">
        <v>4521370.1484038597</v>
      </c>
      <c r="YS109" s="84">
        <v>3117229.5528307902</v>
      </c>
      <c r="YT109" s="84">
        <v>2518722.9724222599</v>
      </c>
      <c r="YU109" s="84">
        <v>6042218.1304446803</v>
      </c>
      <c r="YV109" s="84">
        <v>3846778.9751059399</v>
      </c>
      <c r="YW109" s="84">
        <v>4312932.8888807101</v>
      </c>
      <c r="YX109" s="84">
        <v>3490300.4846561798</v>
      </c>
      <c r="YY109" s="84">
        <v>4110361.9279648401</v>
      </c>
      <c r="YZ109" s="84">
        <v>4470754.1691725897</v>
      </c>
      <c r="ZA109" s="84">
        <v>5934854.1056128796</v>
      </c>
      <c r="ZB109" s="84">
        <v>2794418.20103405</v>
      </c>
      <c r="ZC109" s="84">
        <v>3624941.4014459099</v>
      </c>
      <c r="ZD109" s="84">
        <v>4287281.7545757703</v>
      </c>
      <c r="ZE109" s="84">
        <v>6507886.1668951297</v>
      </c>
      <c r="ZF109" s="84">
        <v>4057083.2394290101</v>
      </c>
      <c r="ZG109" s="84">
        <v>4629246.6588468701</v>
      </c>
      <c r="ZH109" s="84">
        <v>3717440.3154638102</v>
      </c>
      <c r="ZI109" s="84">
        <v>3190728.58100079</v>
      </c>
      <c r="ZJ109" s="84">
        <v>3882386.5573274498</v>
      </c>
      <c r="ZK109" s="84">
        <v>4805460.0142444996</v>
      </c>
      <c r="ZL109" s="84">
        <v>3735616.6692333599</v>
      </c>
      <c r="ZM109" s="84">
        <v>3443086.7587108901</v>
      </c>
      <c r="ZN109" s="84">
        <v>3586291.5859715999</v>
      </c>
      <c r="ZO109" s="84">
        <v>4191862.25959246</v>
      </c>
      <c r="ZP109" s="84">
        <v>3280733.1438181298</v>
      </c>
      <c r="ZQ109" s="84">
        <v>5398893.9861663999</v>
      </c>
      <c r="ZR109" s="84">
        <v>5195650.7215835899</v>
      </c>
      <c r="ZS109" s="84">
        <v>5296251.9492026502</v>
      </c>
      <c r="ZT109" s="84">
        <v>2780972.9177202</v>
      </c>
      <c r="ZU109" s="84">
        <v>3464548.4396597799</v>
      </c>
      <c r="ZV109" s="84">
        <v>3918132.4410579801</v>
      </c>
      <c r="ZW109" s="84">
        <v>4689496.0569457998</v>
      </c>
      <c r="ZX109" s="84">
        <v>4346312.90007638</v>
      </c>
      <c r="ZY109" s="84">
        <v>3366998.4854381098</v>
      </c>
      <c r="ZZ109" s="84">
        <v>5980466.3873265404</v>
      </c>
      <c r="AAA109" s="84">
        <v>3991577.9360970701</v>
      </c>
      <c r="AAB109" s="84">
        <v>3210045.48997693</v>
      </c>
      <c r="AAC109" s="84">
        <v>5773390.4886866398</v>
      </c>
      <c r="AAD109" s="84">
        <v>2792516.31761336</v>
      </c>
      <c r="AAE109" s="84">
        <v>3325008.4112438001</v>
      </c>
    </row>
    <row r="110" spans="1:707" x14ac:dyDescent="0.25">
      <c r="A110" s="57" t="s">
        <v>2086</v>
      </c>
      <c r="B110" s="58">
        <f>STDEV(D110:BU110)/AVERAGE(D110:BU110)</f>
        <v>6.0655074698066434E-2</v>
      </c>
      <c r="D110" s="7">
        <v>16349721.299144199</v>
      </c>
      <c r="E110" s="7">
        <v>15066984.821211901</v>
      </c>
      <c r="F110" s="7">
        <v>14943491.6163415</v>
      </c>
      <c r="G110" s="7">
        <v>15040674.046964999</v>
      </c>
      <c r="H110" s="7">
        <v>15262768.164826199</v>
      </c>
      <c r="I110" s="7">
        <v>15196333.905182401</v>
      </c>
      <c r="J110" s="7">
        <v>14652702.643050401</v>
      </c>
      <c r="K110" s="7">
        <v>14827536.512703899</v>
      </c>
      <c r="L110" s="7">
        <v>14116590.0172098</v>
      </c>
      <c r="M110" s="7">
        <v>14646735.783951901</v>
      </c>
      <c r="N110" s="7">
        <v>14074723.7400817</v>
      </c>
      <c r="O110" s="7">
        <v>13811846.438518999</v>
      </c>
      <c r="P110" s="7">
        <v>14162458.3826332</v>
      </c>
      <c r="Q110" s="7">
        <v>14268723.434436399</v>
      </c>
      <c r="R110" s="7">
        <v>14171173.7174125</v>
      </c>
      <c r="S110" s="7">
        <v>13765961.0690127</v>
      </c>
      <c r="T110" s="7">
        <v>14217551.7295809</v>
      </c>
      <c r="U110" s="7">
        <v>13743561.280951301</v>
      </c>
      <c r="V110" s="7">
        <v>14221816.810321501</v>
      </c>
      <c r="W110" s="7">
        <v>14458936.2988957</v>
      </c>
      <c r="X110" s="7">
        <v>14196986.874441599</v>
      </c>
      <c r="Y110" s="7">
        <v>14060312.0001518</v>
      </c>
      <c r="Z110" s="7">
        <v>13868890.2771545</v>
      </c>
      <c r="AA110" s="7">
        <v>14194100.0221295</v>
      </c>
      <c r="AB110" s="7">
        <v>14538357.2836944</v>
      </c>
      <c r="AC110" s="7">
        <v>13868088.4102672</v>
      </c>
      <c r="AD110" s="7">
        <v>14883499.3587607</v>
      </c>
      <c r="AE110" s="7">
        <v>14512173.903994899</v>
      </c>
      <c r="AF110" s="7">
        <v>14489786.549666399</v>
      </c>
      <c r="AG110" s="7">
        <v>14619779.852714499</v>
      </c>
      <c r="AH110" s="7">
        <v>12262855.3368771</v>
      </c>
      <c r="AI110" s="7">
        <v>14870107.9828752</v>
      </c>
      <c r="AJ110" s="7">
        <v>15108534.548061799</v>
      </c>
      <c r="AK110" s="7">
        <v>15119413.5798425</v>
      </c>
      <c r="AL110" s="7">
        <v>14644111.2494708</v>
      </c>
      <c r="AM110" s="7">
        <v>15090879.609891901</v>
      </c>
      <c r="AN110" s="7">
        <v>14961148.0134381</v>
      </c>
      <c r="AO110" s="7">
        <v>14384846.6285467</v>
      </c>
      <c r="AP110" s="7">
        <v>13288792.4372559</v>
      </c>
      <c r="AQ110" s="7">
        <v>15574866.617680199</v>
      </c>
      <c r="AR110" s="7">
        <v>13697240.7453312</v>
      </c>
      <c r="AS110" s="7">
        <v>15462321.382140899</v>
      </c>
      <c r="AT110" s="7">
        <v>15979436.940517999</v>
      </c>
      <c r="AU110" s="7">
        <v>15355297.30893</v>
      </c>
      <c r="AV110" s="7">
        <v>15641134.916363699</v>
      </c>
      <c r="AW110" s="7">
        <v>15734932.711679</v>
      </c>
      <c r="AX110" s="7">
        <v>15903433.8817384</v>
      </c>
      <c r="AY110" s="7">
        <v>15270180.970635699</v>
      </c>
      <c r="AZ110" s="7">
        <v>15336886.629628699</v>
      </c>
      <c r="BA110" s="7">
        <v>15103876.229976701</v>
      </c>
      <c r="BB110" s="7">
        <v>15811768.897637701</v>
      </c>
      <c r="BC110" s="7">
        <v>15529555.226931199</v>
      </c>
      <c r="BD110" s="7">
        <v>15224559.9050164</v>
      </c>
      <c r="BE110" s="7">
        <v>15759902.2568406</v>
      </c>
      <c r="BF110" s="7">
        <v>15631662.7120605</v>
      </c>
      <c r="BG110" s="7">
        <v>16155236.811737301</v>
      </c>
      <c r="BH110" s="7">
        <v>16103485.733235801</v>
      </c>
      <c r="BI110" s="7">
        <v>15763267.844280999</v>
      </c>
      <c r="BJ110" s="7">
        <v>15709037.325277301</v>
      </c>
      <c r="BK110" s="7">
        <v>17025613.171450902</v>
      </c>
      <c r="BL110" s="7">
        <v>16187454.4739292</v>
      </c>
      <c r="BM110" s="7">
        <v>14399332.458760301</v>
      </c>
      <c r="BN110" s="7">
        <v>14528722.364174999</v>
      </c>
      <c r="BO110" s="7">
        <v>14183706.7409296</v>
      </c>
      <c r="BP110" s="7">
        <v>14018340.639102099</v>
      </c>
      <c r="BQ110" s="7">
        <v>11973690.2238148</v>
      </c>
      <c r="BR110" s="7">
        <v>14272195.938562</v>
      </c>
      <c r="BS110" s="7">
        <v>15993088.8254261</v>
      </c>
      <c r="BT110" s="7">
        <v>15154336.663542399</v>
      </c>
      <c r="BU110" s="7">
        <v>15445924.817995301</v>
      </c>
      <c r="BW110" s="59">
        <f>STDEV(BY110:EP110)/AVERAGE(BY110:EP110)</f>
        <v>8.0578774835375858E-2</v>
      </c>
      <c r="BY110" s="9">
        <v>25099027.715216901</v>
      </c>
      <c r="BZ110" s="9">
        <v>22899631.278041601</v>
      </c>
      <c r="CA110" s="9">
        <v>22699422.922545101</v>
      </c>
      <c r="CB110" s="9">
        <v>22097393.198332399</v>
      </c>
      <c r="CC110" s="9">
        <v>21775103.386489999</v>
      </c>
      <c r="CD110" s="9">
        <v>22680421.412700702</v>
      </c>
      <c r="CE110" s="9">
        <v>21301593.530455001</v>
      </c>
      <c r="CF110" s="9">
        <v>20437735.245489899</v>
      </c>
      <c r="CG110" s="9">
        <v>20917385.882459201</v>
      </c>
      <c r="CH110" s="9">
        <v>20593854.146793898</v>
      </c>
      <c r="CI110" s="9">
        <v>21051687.3708396</v>
      </c>
      <c r="CJ110" s="9">
        <v>20555139.2662399</v>
      </c>
      <c r="CK110" s="9">
        <v>20764433.2519967</v>
      </c>
      <c r="CL110" s="9">
        <v>20073804.642995302</v>
      </c>
      <c r="CM110" s="9">
        <v>20401198.386213101</v>
      </c>
      <c r="CN110" s="9">
        <v>20248075.0622175</v>
      </c>
      <c r="CO110" s="9">
        <v>20381528.5312934</v>
      </c>
      <c r="CP110" s="9">
        <v>19671852.936337799</v>
      </c>
      <c r="CQ110" s="9">
        <v>20462647.904817399</v>
      </c>
      <c r="CR110" s="9">
        <v>19987359.177249499</v>
      </c>
      <c r="CS110" s="9">
        <v>20147517.614817198</v>
      </c>
      <c r="CT110" s="9">
        <v>19252106.717452399</v>
      </c>
      <c r="CU110" s="9">
        <v>19595716.3825754</v>
      </c>
      <c r="CV110" s="9">
        <v>20100673.391125001</v>
      </c>
      <c r="CW110" s="9">
        <v>20241067.3073177</v>
      </c>
      <c r="CX110" s="9">
        <v>20452355.3712391</v>
      </c>
      <c r="CY110" s="9">
        <v>20984640.779151</v>
      </c>
      <c r="CZ110" s="9">
        <v>19823742.860762201</v>
      </c>
      <c r="DA110" s="9">
        <v>20510569.977286901</v>
      </c>
      <c r="DB110" s="9">
        <v>20438985.876040898</v>
      </c>
      <c r="DC110" s="9">
        <v>19616006.174187001</v>
      </c>
      <c r="DD110" s="9">
        <v>18134104.215988498</v>
      </c>
      <c r="DE110" s="9">
        <v>20203844.799111798</v>
      </c>
      <c r="DF110" s="9">
        <v>20524292.444414701</v>
      </c>
      <c r="DG110" s="9">
        <v>21247467.457489502</v>
      </c>
      <c r="DH110" s="9">
        <v>20370283.915519599</v>
      </c>
      <c r="DI110" s="9">
        <v>18564631.563680701</v>
      </c>
      <c r="DJ110" s="9">
        <v>18202033.771481398</v>
      </c>
      <c r="DK110" s="9">
        <v>16282322.1323385</v>
      </c>
      <c r="DL110" s="9">
        <v>19374560.437031198</v>
      </c>
      <c r="DM110" s="9">
        <v>17101899.5327828</v>
      </c>
      <c r="DN110" s="9">
        <v>22344150.007263198</v>
      </c>
      <c r="DO110" s="9">
        <v>22358050.3265961</v>
      </c>
      <c r="DP110" s="9">
        <v>18789648.1912972</v>
      </c>
      <c r="DQ110" s="9">
        <v>22015348.863340698</v>
      </c>
      <c r="DR110" s="9">
        <v>21540987.561115701</v>
      </c>
      <c r="DS110" s="9">
        <v>22280268.2572602</v>
      </c>
      <c r="DT110" s="9">
        <v>20863815.920755502</v>
      </c>
      <c r="DU110" s="9">
        <v>21059929.683381401</v>
      </c>
      <c r="DV110" s="9">
        <v>20481944.8026121</v>
      </c>
      <c r="DW110" s="9">
        <v>21009449.226726599</v>
      </c>
      <c r="DX110" s="9">
        <v>21723226.470940899</v>
      </c>
      <c r="DY110" s="9">
        <v>22395624.4635996</v>
      </c>
      <c r="DZ110" s="9">
        <v>21388432.232054502</v>
      </c>
      <c r="EA110" s="9">
        <v>22331827.2578968</v>
      </c>
      <c r="EB110" s="9">
        <v>20951764.134273302</v>
      </c>
      <c r="EC110" s="9">
        <v>21006650.492802698</v>
      </c>
      <c r="ED110" s="9">
        <v>20632816.2175579</v>
      </c>
      <c r="EE110" s="9">
        <v>23634476.6297484</v>
      </c>
      <c r="EF110" s="9">
        <v>24262857.129848801</v>
      </c>
      <c r="EG110" s="9">
        <v>23826971.013414301</v>
      </c>
      <c r="EH110" s="9">
        <v>23287222.801109601</v>
      </c>
      <c r="EI110" s="9">
        <v>22724110.118313901</v>
      </c>
      <c r="EJ110" s="9">
        <v>20125671.923465099</v>
      </c>
      <c r="EK110" s="9">
        <v>22687791.346905999</v>
      </c>
      <c r="EL110" s="9">
        <v>23494990.2234459</v>
      </c>
      <c r="EM110" s="9">
        <v>23645863.633471999</v>
      </c>
      <c r="EN110" s="9">
        <v>20895351.231226299</v>
      </c>
      <c r="EO110" s="9">
        <v>23754264.078557901</v>
      </c>
      <c r="EP110" s="9">
        <v>25050693.9641544</v>
      </c>
      <c r="ER110" s="84">
        <v>23497225.978206102</v>
      </c>
      <c r="ES110" s="84">
        <v>25448783.866859298</v>
      </c>
      <c r="ET110" s="84">
        <v>23966230.110453099</v>
      </c>
      <c r="EU110" s="84">
        <v>21444285.320565999</v>
      </c>
      <c r="EV110" s="84">
        <v>24004512.4661045</v>
      </c>
      <c r="EW110" s="84">
        <v>23208350.661862001</v>
      </c>
      <c r="EX110" s="84">
        <v>22600248.644691799</v>
      </c>
      <c r="EY110" s="84">
        <v>23007132.077139001</v>
      </c>
      <c r="EZ110" s="84">
        <v>21567846.237223301</v>
      </c>
      <c r="FA110" s="84">
        <v>21143031.6297764</v>
      </c>
      <c r="FB110" s="84">
        <v>22996276.5546382</v>
      </c>
      <c r="FC110" s="84">
        <v>22689034.814874899</v>
      </c>
      <c r="FD110" s="84">
        <v>23909138.600608598</v>
      </c>
      <c r="FE110" s="84">
        <v>22293730.983632401</v>
      </c>
      <c r="FF110" s="84">
        <v>23749541.005882401</v>
      </c>
      <c r="FG110" s="84">
        <v>20124973.2161268</v>
      </c>
      <c r="FH110" s="84">
        <v>22579753.840114601</v>
      </c>
      <c r="FI110" s="84">
        <v>22367968.836736001</v>
      </c>
      <c r="FJ110" s="84">
        <v>21734215.232731801</v>
      </c>
      <c r="FK110" s="84">
        <v>18268023.471999101</v>
      </c>
      <c r="FL110" s="84">
        <v>21594878.107419498</v>
      </c>
      <c r="FM110" s="84">
        <v>21438513.6033796</v>
      </c>
      <c r="FN110" s="84">
        <v>22656453.588590901</v>
      </c>
      <c r="FO110" s="84">
        <v>22691284.797316302</v>
      </c>
      <c r="FP110" s="84">
        <v>22347655.8385606</v>
      </c>
      <c r="FQ110" s="84">
        <v>23741405.846022598</v>
      </c>
      <c r="FR110" s="84">
        <v>22357860.050121199</v>
      </c>
      <c r="FS110" s="84">
        <v>22919947.912804201</v>
      </c>
      <c r="FT110" s="84">
        <v>22860062.743296899</v>
      </c>
      <c r="FU110" s="84">
        <v>21491054.774203598</v>
      </c>
      <c r="FV110" s="84">
        <v>22610063.825798798</v>
      </c>
      <c r="FW110" s="84">
        <v>22089975.756691098</v>
      </c>
      <c r="FX110" s="84">
        <v>22974043.651185099</v>
      </c>
      <c r="FY110" s="84">
        <v>21749381.338321999</v>
      </c>
      <c r="FZ110" s="84">
        <v>21465146.313678101</v>
      </c>
      <c r="GA110" s="84">
        <v>22070290.188081101</v>
      </c>
      <c r="GB110" s="84">
        <v>21433836.461113099</v>
      </c>
      <c r="GC110" s="84">
        <v>23396927.348855</v>
      </c>
      <c r="GD110" s="84">
        <v>22232227.321570501</v>
      </c>
      <c r="GE110" s="84">
        <v>21220438.075037099</v>
      </c>
      <c r="GF110" s="84">
        <v>22443162.445843499</v>
      </c>
      <c r="GG110" s="84">
        <v>22545109.150049102</v>
      </c>
      <c r="GH110" s="84">
        <v>21391811.714027401</v>
      </c>
      <c r="GI110" s="84">
        <v>20854818.323362101</v>
      </c>
      <c r="GJ110" s="84">
        <v>21260762.470351599</v>
      </c>
      <c r="GK110" s="84">
        <v>21071487.421245702</v>
      </c>
      <c r="GL110" s="84">
        <v>20355439.708045799</v>
      </c>
      <c r="GM110" s="84">
        <v>20689863.516085699</v>
      </c>
      <c r="GN110" s="84">
        <v>20332321.268593501</v>
      </c>
      <c r="GO110" s="84">
        <v>20734372.639608301</v>
      </c>
      <c r="GP110" s="84">
        <v>21232260.862379398</v>
      </c>
      <c r="GQ110" s="84">
        <v>21554078.891093198</v>
      </c>
      <c r="GR110" s="84">
        <v>21777285.490678102</v>
      </c>
      <c r="GS110" s="84">
        <v>21522739.602528501</v>
      </c>
      <c r="GT110" s="84">
        <v>20984317.398922101</v>
      </c>
      <c r="GU110" s="84">
        <v>21621146.662665401</v>
      </c>
      <c r="GV110" s="84">
        <v>21351836.892584201</v>
      </c>
      <c r="GW110" s="84">
        <v>20648552.647920299</v>
      </c>
      <c r="GX110" s="84">
        <v>19842859.0522204</v>
      </c>
      <c r="GY110" s="84">
        <v>21358631.7295762</v>
      </c>
      <c r="GZ110" s="84">
        <v>19767516.2691858</v>
      </c>
      <c r="HA110" s="84">
        <v>20706213.034868602</v>
      </c>
      <c r="HB110" s="84">
        <v>20963809.103993502</v>
      </c>
      <c r="HC110" s="84">
        <v>20525976.056077302</v>
      </c>
      <c r="HD110" s="84">
        <v>21426799.132092599</v>
      </c>
      <c r="HE110" s="84">
        <v>17602680.6867043</v>
      </c>
      <c r="HF110" s="84">
        <v>20194485.874488801</v>
      </c>
      <c r="HG110" s="84">
        <v>19566503.378885798</v>
      </c>
      <c r="HH110" s="84">
        <v>21101568.107693098</v>
      </c>
      <c r="HI110" s="84">
        <v>20446988.826717</v>
      </c>
      <c r="HJ110" s="84">
        <v>20624339.107668102</v>
      </c>
      <c r="HK110" s="84">
        <v>20531150.138746001</v>
      </c>
      <c r="HL110" s="84">
        <v>20740738.550237101</v>
      </c>
      <c r="HM110" s="84">
        <v>20630882.8333412</v>
      </c>
      <c r="HN110" s="84">
        <v>21347140.571616098</v>
      </c>
      <c r="HO110" s="84">
        <v>20047217.4948663</v>
      </c>
      <c r="HP110" s="84">
        <v>20965641.2057794</v>
      </c>
      <c r="HQ110" s="84">
        <v>20535396.4575979</v>
      </c>
      <c r="HR110" s="84">
        <v>21382857.071189899</v>
      </c>
      <c r="HS110" s="84">
        <v>20726752.3655046</v>
      </c>
      <c r="HT110" s="84">
        <v>20692213.672224399</v>
      </c>
      <c r="HU110" s="84">
        <v>18381924.515768401</v>
      </c>
      <c r="HV110" s="84">
        <v>20964167.9332668</v>
      </c>
      <c r="HW110" s="84">
        <v>21114123.601725601</v>
      </c>
      <c r="HX110" s="84">
        <v>18299325.345632501</v>
      </c>
      <c r="HY110" s="84">
        <v>20586433.921478599</v>
      </c>
      <c r="HZ110" s="84">
        <v>20558473.479723401</v>
      </c>
      <c r="IA110" s="84">
        <v>19318045.3175327</v>
      </c>
      <c r="IB110" s="84">
        <v>19827925.877021201</v>
      </c>
      <c r="IC110" s="84">
        <v>19742308.2643939</v>
      </c>
      <c r="ID110" s="84">
        <v>20426661.554173101</v>
      </c>
      <c r="IE110" s="84">
        <v>19837174.1644217</v>
      </c>
      <c r="IF110" s="84">
        <v>20864999.010551699</v>
      </c>
      <c r="IG110" s="84">
        <v>20906487.832535699</v>
      </c>
      <c r="IH110" s="84">
        <v>19399385.386195101</v>
      </c>
      <c r="II110" s="84">
        <v>20185388.093028601</v>
      </c>
      <c r="IJ110" s="84">
        <v>20306986.274611499</v>
      </c>
      <c r="IK110" s="84">
        <v>21019033.362156499</v>
      </c>
      <c r="IL110" s="84">
        <v>20262527.654663701</v>
      </c>
      <c r="IM110" s="84">
        <v>21578826.706249099</v>
      </c>
      <c r="IN110" s="84">
        <v>21388322.664777901</v>
      </c>
      <c r="IO110" s="84">
        <v>20149072.5347961</v>
      </c>
      <c r="IP110" s="84">
        <v>21070318.457893901</v>
      </c>
      <c r="IQ110" s="84">
        <v>20703602.956769701</v>
      </c>
      <c r="IR110" s="84">
        <v>20280039.246456198</v>
      </c>
      <c r="IS110" s="84">
        <v>20455925.6275873</v>
      </c>
      <c r="IT110" s="84">
        <v>20688970.796057399</v>
      </c>
      <c r="IU110" s="84">
        <v>20121504.967487</v>
      </c>
      <c r="IV110" s="84">
        <v>20512227.305245999</v>
      </c>
      <c r="IW110" s="84">
        <v>19249988.916084599</v>
      </c>
      <c r="IX110" s="84">
        <v>17995334.0531931</v>
      </c>
      <c r="IY110" s="84">
        <v>19225901.881045099</v>
      </c>
      <c r="IZ110" s="84">
        <v>20237245.6060775</v>
      </c>
      <c r="JA110" s="84">
        <v>19478326.557056502</v>
      </c>
      <c r="JB110" s="84">
        <v>19845093.922087599</v>
      </c>
      <c r="JC110" s="84">
        <v>20057255.260811701</v>
      </c>
      <c r="JD110" s="84">
        <v>20358046.961820301</v>
      </c>
      <c r="JE110" s="84">
        <v>20428518.910496399</v>
      </c>
      <c r="JF110" s="84">
        <v>19613608.910805799</v>
      </c>
      <c r="JG110" s="84">
        <v>20244193.680264801</v>
      </c>
      <c r="JH110" s="84">
        <v>21275122.201320499</v>
      </c>
      <c r="JI110" s="84">
        <v>18267727.09448</v>
      </c>
      <c r="JJ110" s="84">
        <v>19191068.830462001</v>
      </c>
      <c r="JK110" s="84">
        <v>19602415.537774999</v>
      </c>
      <c r="JL110" s="84">
        <v>21048018.2422457</v>
      </c>
      <c r="JM110" s="84">
        <v>19281800.430879701</v>
      </c>
      <c r="JN110" s="84">
        <v>19072337.0485618</v>
      </c>
      <c r="JO110" s="84">
        <v>18975792.634321202</v>
      </c>
      <c r="JP110" s="84">
        <v>22663166.729023602</v>
      </c>
      <c r="JQ110" s="84">
        <v>19570661.641649</v>
      </c>
      <c r="JR110" s="84">
        <v>19496473.383655701</v>
      </c>
      <c r="JS110" s="84">
        <v>19160363.155011199</v>
      </c>
      <c r="JT110" s="84">
        <v>19941752.009449799</v>
      </c>
      <c r="JU110" s="84">
        <v>19017455.806560099</v>
      </c>
      <c r="JV110" s="84">
        <v>19386844.653411601</v>
      </c>
      <c r="JW110" s="84">
        <v>19941796.335007399</v>
      </c>
      <c r="JX110" s="84">
        <v>19146897.644659799</v>
      </c>
      <c r="JY110" s="84">
        <v>19441530.740398999</v>
      </c>
      <c r="JZ110" s="84">
        <v>17255866.395793501</v>
      </c>
      <c r="KA110" s="84">
        <v>19220637.543753602</v>
      </c>
      <c r="KB110" s="84">
        <v>19169580.772115398</v>
      </c>
      <c r="KC110" s="84">
        <v>19563136.210332699</v>
      </c>
      <c r="KD110" s="84">
        <v>19683237.980157301</v>
      </c>
      <c r="KE110" s="84">
        <v>18901062.7249601</v>
      </c>
      <c r="KF110" s="84">
        <v>19726689.445794601</v>
      </c>
      <c r="KG110" s="84">
        <v>19042062.423811302</v>
      </c>
      <c r="KH110" s="84">
        <v>20405232.003662098</v>
      </c>
      <c r="KI110" s="84">
        <v>20295661.302577399</v>
      </c>
      <c r="KJ110" s="84">
        <v>18721708.706856798</v>
      </c>
      <c r="KK110" s="84">
        <v>20260795.036042102</v>
      </c>
      <c r="KL110" s="84">
        <v>20051169.354883</v>
      </c>
      <c r="KM110" s="84">
        <v>18593499.550601501</v>
      </c>
      <c r="KN110" s="84">
        <v>20197632.933623899</v>
      </c>
      <c r="KO110" s="84">
        <v>20912213.962344099</v>
      </c>
      <c r="KP110" s="84">
        <v>18055089.527985901</v>
      </c>
      <c r="KQ110" s="84">
        <v>20821043.2655803</v>
      </c>
      <c r="KR110" s="84">
        <v>20221538.294424299</v>
      </c>
      <c r="KS110" s="84">
        <v>19782580.692981701</v>
      </c>
      <c r="KT110" s="84">
        <v>19379264.646972001</v>
      </c>
      <c r="KU110" s="84">
        <v>21457414.520028599</v>
      </c>
      <c r="KV110" s="84">
        <v>21177371.572936598</v>
      </c>
      <c r="KW110" s="84">
        <v>19732116.992768802</v>
      </c>
      <c r="KX110" s="84">
        <v>20362856.149261601</v>
      </c>
      <c r="KY110" s="84">
        <v>20358050.9558683</v>
      </c>
      <c r="KZ110" s="84">
        <v>21856444.461287901</v>
      </c>
      <c r="LA110" s="84">
        <v>19339051.654697701</v>
      </c>
      <c r="LB110" s="84">
        <v>18640980.470231399</v>
      </c>
      <c r="LC110" s="84">
        <v>20201764.436340101</v>
      </c>
      <c r="LD110" s="84">
        <v>19039526.2577754</v>
      </c>
      <c r="LE110" s="84">
        <v>18606705.237295799</v>
      </c>
      <c r="LF110" s="84">
        <v>20152997.316716898</v>
      </c>
      <c r="LG110" s="84">
        <v>18874049.172405601</v>
      </c>
      <c r="LH110" s="84">
        <v>19199578.9619647</v>
      </c>
      <c r="LI110" s="84">
        <v>17786151.529905099</v>
      </c>
      <c r="LJ110" s="84">
        <v>17683667.088694699</v>
      </c>
      <c r="LK110" s="84">
        <v>20230623.748275299</v>
      </c>
      <c r="LL110" s="84">
        <v>27591983.7622662</v>
      </c>
      <c r="LM110" s="84">
        <v>19047005.168724399</v>
      </c>
      <c r="LN110" s="84">
        <v>19203680.813533999</v>
      </c>
      <c r="LO110" s="84">
        <v>19920595.060254801</v>
      </c>
      <c r="LP110" s="84">
        <v>19604830.829024099</v>
      </c>
      <c r="LQ110" s="84">
        <v>19412294.4869247</v>
      </c>
      <c r="LR110" s="84">
        <v>19546336.212682601</v>
      </c>
      <c r="LS110" s="84">
        <v>19983510.7410837</v>
      </c>
      <c r="LT110" s="84">
        <v>20333895.2962659</v>
      </c>
      <c r="LU110" s="84">
        <v>20272343.300295498</v>
      </c>
      <c r="LV110" s="84">
        <v>20571649.550327498</v>
      </c>
      <c r="LW110" s="84">
        <v>17913125.344847001</v>
      </c>
      <c r="LX110" s="84">
        <v>20349443.001592301</v>
      </c>
      <c r="LY110" s="84">
        <v>19724253.335280702</v>
      </c>
      <c r="LZ110" s="84">
        <v>19872102.701702699</v>
      </c>
      <c r="MA110" s="84">
        <v>19869113.786576301</v>
      </c>
      <c r="MB110" s="84">
        <v>20356492.780919801</v>
      </c>
      <c r="MC110" s="84">
        <v>17670148.583801799</v>
      </c>
      <c r="MD110" s="84">
        <v>21260696.132445399</v>
      </c>
      <c r="ME110" s="84">
        <v>19385120.85427</v>
      </c>
      <c r="MF110" s="84">
        <v>20570110.5244256</v>
      </c>
      <c r="MG110" s="84">
        <v>20391009.728675898</v>
      </c>
      <c r="MH110" s="84">
        <v>19939422.475560199</v>
      </c>
      <c r="MI110" s="84">
        <v>21753005.801175099</v>
      </c>
      <c r="MJ110" s="84">
        <v>19975678.578851901</v>
      </c>
      <c r="MK110" s="84">
        <v>21168664.512154501</v>
      </c>
      <c r="ML110" s="84">
        <v>20549556.595338002</v>
      </c>
      <c r="MM110" s="84">
        <v>20660764.634816598</v>
      </c>
      <c r="MN110" s="84">
        <v>20904631.294839401</v>
      </c>
      <c r="MO110" s="84">
        <v>18515704.676353801</v>
      </c>
      <c r="MP110" s="84">
        <v>20984765.638422001</v>
      </c>
      <c r="MQ110" s="84">
        <v>19068707.928789102</v>
      </c>
      <c r="MR110" s="84">
        <v>20885755.709116001</v>
      </c>
      <c r="MS110" s="84">
        <v>20481721.722872399</v>
      </c>
      <c r="MT110" s="84">
        <v>19793124.581385002</v>
      </c>
      <c r="MU110" s="84">
        <v>19935557.420925099</v>
      </c>
      <c r="MV110" s="84">
        <v>19592719.604562901</v>
      </c>
      <c r="MW110" s="84">
        <v>19799343.8610803</v>
      </c>
      <c r="MX110" s="84">
        <v>20436505.967622198</v>
      </c>
      <c r="MY110" s="84">
        <v>20543142.888194401</v>
      </c>
      <c r="MZ110" s="84">
        <v>19020803.850752201</v>
      </c>
      <c r="NA110" s="84">
        <v>20916297.006825902</v>
      </c>
      <c r="NB110" s="84">
        <v>19706140.633894701</v>
      </c>
      <c r="NC110" s="84">
        <v>20518568.529113099</v>
      </c>
      <c r="ND110" s="84">
        <v>19276792.937337901</v>
      </c>
      <c r="NE110" s="84">
        <v>20020071.650894001</v>
      </c>
      <c r="NF110" s="84">
        <v>20860636.005783498</v>
      </c>
      <c r="NG110" s="84">
        <v>20534177.6734128</v>
      </c>
      <c r="NH110" s="84">
        <v>19088884.204020198</v>
      </c>
      <c r="NI110" s="84">
        <v>19446555.927443199</v>
      </c>
      <c r="NJ110" s="84">
        <v>19018513.14364</v>
      </c>
      <c r="NK110" s="84">
        <v>20123970.471761599</v>
      </c>
      <c r="NL110" s="84">
        <v>21803083.799182098</v>
      </c>
      <c r="NM110" s="84">
        <v>18337828.699209001</v>
      </c>
      <c r="NN110" s="84">
        <v>19667008.885392699</v>
      </c>
      <c r="NO110" s="84">
        <v>19394165.6186543</v>
      </c>
      <c r="NP110" s="84">
        <v>22063919.666870199</v>
      </c>
      <c r="NQ110" s="84">
        <v>18961319.988561999</v>
      </c>
      <c r="NR110" s="84">
        <v>21115091.683385301</v>
      </c>
      <c r="NS110" s="84">
        <v>17381851.110062901</v>
      </c>
      <c r="NT110" s="84">
        <v>20948758.186107501</v>
      </c>
      <c r="NU110" s="84">
        <v>20089502.702400301</v>
      </c>
      <c r="NV110" s="84">
        <v>20086705.300987501</v>
      </c>
      <c r="NW110" s="84">
        <v>19593591.461796999</v>
      </c>
      <c r="NX110" s="84">
        <v>19070763.630041901</v>
      </c>
      <c r="NY110" s="84">
        <v>18890848.7787969</v>
      </c>
      <c r="NZ110" s="84">
        <v>17502495.233899798</v>
      </c>
      <c r="OA110" s="84">
        <v>20053776.6799374</v>
      </c>
      <c r="OB110" s="84">
        <v>17637246.561315302</v>
      </c>
      <c r="OC110" s="84">
        <v>18831587.478135299</v>
      </c>
      <c r="OD110" s="84">
        <v>20767200.3197373</v>
      </c>
      <c r="OE110" s="84">
        <v>18279016.163149402</v>
      </c>
      <c r="OF110" s="84">
        <v>21441343.024819799</v>
      </c>
      <c r="OG110" s="84">
        <v>21407920.0200371</v>
      </c>
      <c r="OH110" s="84">
        <v>19277118.0068799</v>
      </c>
      <c r="OI110" s="84">
        <v>19992043.371004298</v>
      </c>
      <c r="OJ110" s="84">
        <v>19989309.390774999</v>
      </c>
      <c r="OK110" s="84">
        <v>19289000.489773002</v>
      </c>
      <c r="OL110" s="84">
        <v>20917931.917140201</v>
      </c>
      <c r="OM110" s="84">
        <v>20505775.303643599</v>
      </c>
      <c r="ON110" s="84">
        <v>19212734.583363298</v>
      </c>
      <c r="OO110" s="84">
        <v>19197918.559487998</v>
      </c>
      <c r="OP110" s="84">
        <v>19557226.3527794</v>
      </c>
      <c r="OQ110" s="84">
        <v>21841846.899289701</v>
      </c>
      <c r="OR110" s="84">
        <v>18467271.0179496</v>
      </c>
      <c r="OS110" s="84">
        <v>19845093.166705102</v>
      </c>
      <c r="OT110" s="84">
        <v>20720150.446034301</v>
      </c>
      <c r="OU110" s="84">
        <v>19535709.7242896</v>
      </c>
      <c r="OV110" s="84">
        <v>19110937.737536401</v>
      </c>
      <c r="OW110" s="84">
        <v>20662797.187727101</v>
      </c>
      <c r="OX110" s="84">
        <v>17278715.033130798</v>
      </c>
      <c r="OY110" s="84">
        <v>20651857.238320801</v>
      </c>
      <c r="OZ110" s="84">
        <v>20426693.069125898</v>
      </c>
      <c r="PA110" s="84">
        <v>21476040.3152587</v>
      </c>
      <c r="PB110" s="84">
        <v>21846595.4261421</v>
      </c>
      <c r="PC110" s="84">
        <v>21755843.613635801</v>
      </c>
      <c r="PD110" s="84">
        <v>20195892.002023</v>
      </c>
      <c r="PE110" s="84">
        <v>18513437.686243601</v>
      </c>
      <c r="PF110" s="84">
        <v>20737998.942023698</v>
      </c>
      <c r="PG110" s="84">
        <v>19847730.356992599</v>
      </c>
      <c r="PH110" s="84">
        <v>20161830.4438834</v>
      </c>
      <c r="PI110" s="84">
        <v>17615905.103679799</v>
      </c>
      <c r="PJ110" s="84">
        <v>18637677.176790699</v>
      </c>
      <c r="PK110" s="84">
        <v>19356831.6426006</v>
      </c>
      <c r="PL110" s="84">
        <v>20496958.1088617</v>
      </c>
      <c r="PM110" s="84">
        <v>21933490.076184001</v>
      </c>
      <c r="PN110" s="84">
        <v>19928817.624828801</v>
      </c>
      <c r="PO110" s="84">
        <v>19456747.353132401</v>
      </c>
      <c r="PP110" s="84">
        <v>19394938.109299999</v>
      </c>
      <c r="PQ110" s="84">
        <v>20798953.931004599</v>
      </c>
      <c r="PR110" s="84">
        <v>20368718.516112</v>
      </c>
      <c r="PS110" s="84">
        <v>18398608.954837099</v>
      </c>
      <c r="PT110" s="84">
        <v>22048803.5911659</v>
      </c>
      <c r="PU110" s="84">
        <v>20675765.801241901</v>
      </c>
      <c r="PV110" s="84">
        <v>19923004.219589598</v>
      </c>
      <c r="PW110" s="84">
        <v>19848406.708157901</v>
      </c>
      <c r="PX110" s="84">
        <v>22599441.757593598</v>
      </c>
      <c r="PY110" s="84">
        <v>19840196.219888501</v>
      </c>
      <c r="PZ110" s="84">
        <v>21993820.275881398</v>
      </c>
      <c r="QA110" s="84">
        <v>21006472.547148298</v>
      </c>
      <c r="QB110" s="84">
        <v>21638710.208546899</v>
      </c>
      <c r="QC110" s="84">
        <v>21664288.598211501</v>
      </c>
      <c r="QD110" s="84">
        <v>22245941.0884392</v>
      </c>
      <c r="QE110" s="84">
        <v>23543488.1922221</v>
      </c>
      <c r="QF110" s="84">
        <v>18613317.9038046</v>
      </c>
      <c r="QG110" s="84">
        <v>20763438.033323798</v>
      </c>
      <c r="QH110" s="84">
        <v>18841406.358322699</v>
      </c>
      <c r="QI110" s="84">
        <v>19041058.3448724</v>
      </c>
      <c r="QJ110" s="84">
        <v>20724308.415229701</v>
      </c>
      <c r="QK110" s="84">
        <v>20911019.297983501</v>
      </c>
      <c r="QL110" s="84">
        <v>15779135.766007099</v>
      </c>
      <c r="QM110" s="84">
        <v>17717786.2396648</v>
      </c>
      <c r="QN110" s="84">
        <v>18075252.9184274</v>
      </c>
      <c r="QO110" s="84">
        <v>19019417.322414398</v>
      </c>
      <c r="QP110" s="84">
        <v>20119375.622419499</v>
      </c>
      <c r="QQ110" s="84">
        <v>18503640.6423494</v>
      </c>
      <c r="QR110" s="84">
        <v>22589110.300331399</v>
      </c>
      <c r="QS110" s="84">
        <v>22125787.289340101</v>
      </c>
      <c r="QT110" s="84">
        <v>20290649.999106899</v>
      </c>
      <c r="QU110" s="84">
        <v>20465027.970462002</v>
      </c>
      <c r="QV110" s="84">
        <v>19976106.675689202</v>
      </c>
      <c r="QW110" s="84">
        <v>19310566.0166719</v>
      </c>
      <c r="QX110" s="84">
        <v>21681356.532470301</v>
      </c>
      <c r="QY110" s="84">
        <v>16585096.0838526</v>
      </c>
      <c r="QZ110" s="84">
        <v>18274919.753647</v>
      </c>
      <c r="RA110" s="84">
        <v>22592191.449297201</v>
      </c>
      <c r="RB110" s="84">
        <v>18030767.024525099</v>
      </c>
      <c r="RC110" s="84">
        <v>17355295.740411099</v>
      </c>
      <c r="RD110" s="84">
        <v>18036666.033623599</v>
      </c>
      <c r="RE110" s="84">
        <v>18481234.981352799</v>
      </c>
      <c r="RF110" s="84">
        <v>19346172.825097401</v>
      </c>
      <c r="RG110" s="84">
        <v>21122597.4991161</v>
      </c>
      <c r="RH110" s="84">
        <v>23091203.885687701</v>
      </c>
      <c r="RI110" s="84">
        <v>21106345.997338999</v>
      </c>
      <c r="RJ110" s="84">
        <v>21475794.660647299</v>
      </c>
      <c r="RK110" s="84">
        <v>15899026.178242501</v>
      </c>
      <c r="RL110" s="84">
        <v>19799517.075921599</v>
      </c>
      <c r="RM110" s="84">
        <v>18060998.4699963</v>
      </c>
      <c r="RN110" s="84">
        <v>19349867.635017</v>
      </c>
      <c r="RO110" s="84">
        <v>22548336.1101004</v>
      </c>
      <c r="RP110" s="84">
        <v>22249463.185438301</v>
      </c>
      <c r="RQ110" s="84">
        <v>21749783.718113702</v>
      </c>
      <c r="RR110" s="84">
        <v>21999257.600710399</v>
      </c>
      <c r="RS110" s="84">
        <v>22576516.9130105</v>
      </c>
      <c r="RT110" s="84">
        <v>21882413.7374474</v>
      </c>
      <c r="RU110" s="84">
        <v>22729144.800274901</v>
      </c>
      <c r="RV110" s="84">
        <v>23286249.881816</v>
      </c>
      <c r="RW110" s="84">
        <v>22216602.289733101</v>
      </c>
      <c r="RX110" s="84">
        <v>22038466.7542396</v>
      </c>
      <c r="RY110" s="84">
        <v>22244660.927456599</v>
      </c>
      <c r="RZ110" s="84">
        <v>19732490.996629901</v>
      </c>
      <c r="SA110" s="84">
        <v>22116450.170671899</v>
      </c>
      <c r="SB110" s="84">
        <v>21841506.3315561</v>
      </c>
      <c r="SC110" s="84">
        <v>20228885.932362199</v>
      </c>
      <c r="SD110" s="84">
        <v>21260130.566872701</v>
      </c>
      <c r="SE110" s="84">
        <v>26789736.840114102</v>
      </c>
      <c r="SF110" s="84">
        <v>23501929.160997599</v>
      </c>
      <c r="SG110" s="84">
        <v>21666807.385191001</v>
      </c>
      <c r="SH110" s="84">
        <v>22307271.349406101</v>
      </c>
      <c r="SI110" s="84">
        <v>21791920.430913702</v>
      </c>
      <c r="SJ110" s="84">
        <v>21520396.584606498</v>
      </c>
      <c r="SK110" s="84">
        <v>21951507.7051677</v>
      </c>
      <c r="SL110" s="84">
        <v>21028648.710581601</v>
      </c>
      <c r="SM110" s="84">
        <v>23457849.960874699</v>
      </c>
      <c r="SN110" s="84">
        <v>19344025.824672401</v>
      </c>
      <c r="SO110" s="84">
        <v>21257656.0235328</v>
      </c>
      <c r="SP110" s="84">
        <v>19789640.121776901</v>
      </c>
      <c r="SQ110" s="84">
        <v>19027268.164724801</v>
      </c>
      <c r="SR110" s="84">
        <v>23091389.151885401</v>
      </c>
      <c r="SS110" s="84">
        <v>20838548.446008898</v>
      </c>
      <c r="ST110" s="84">
        <v>19464351.151257899</v>
      </c>
      <c r="SU110" s="84">
        <v>16892320.056081999</v>
      </c>
      <c r="SV110" s="84">
        <v>18412090.053520799</v>
      </c>
      <c r="SW110" s="84">
        <v>17185962.167470399</v>
      </c>
      <c r="SX110" s="84">
        <v>15413373.180012099</v>
      </c>
      <c r="SY110" s="84">
        <v>19220389.150182702</v>
      </c>
      <c r="SZ110" s="84">
        <v>18457950.3625433</v>
      </c>
      <c r="TA110" s="84">
        <v>21511038.026420999</v>
      </c>
      <c r="TB110" s="84">
        <v>17755072.053703401</v>
      </c>
      <c r="TC110" s="84">
        <v>21050639.270830002</v>
      </c>
      <c r="TD110" s="84">
        <v>19554591.430273499</v>
      </c>
      <c r="TE110" s="84">
        <v>20518209.841846999</v>
      </c>
      <c r="TF110" s="84">
        <v>21828894.127976902</v>
      </c>
      <c r="TG110" s="84">
        <v>20284029.167104501</v>
      </c>
      <c r="TH110" s="84">
        <v>17128627.703659199</v>
      </c>
      <c r="TI110" s="84">
        <v>20643406.059514899</v>
      </c>
      <c r="TJ110" s="84">
        <v>18660397.375256602</v>
      </c>
      <c r="TK110" s="84">
        <v>20206681.9902227</v>
      </c>
      <c r="TL110" s="84">
        <v>20532530.2513263</v>
      </c>
      <c r="TM110" s="84">
        <v>20278044.6490274</v>
      </c>
      <c r="TN110" s="84">
        <v>25469533.592672698</v>
      </c>
      <c r="TO110" s="84">
        <v>19543844.3175193</v>
      </c>
      <c r="TP110" s="84">
        <v>21822737.175450601</v>
      </c>
      <c r="TQ110" s="84">
        <v>17819018.963199601</v>
      </c>
      <c r="TR110" s="84">
        <v>19289647.269157998</v>
      </c>
      <c r="TS110" s="84">
        <v>20374369.628141399</v>
      </c>
      <c r="TT110" s="84">
        <v>20317764.460068099</v>
      </c>
      <c r="TU110" s="84">
        <v>19209776.356219701</v>
      </c>
      <c r="TV110" s="84">
        <v>20491228.047984801</v>
      </c>
      <c r="TW110" s="84">
        <v>21966652.784779299</v>
      </c>
      <c r="TX110" s="84">
        <v>18071715.985605001</v>
      </c>
      <c r="TY110" s="84">
        <v>21398977.337664701</v>
      </c>
      <c r="TZ110" s="84">
        <v>20319863.008124702</v>
      </c>
      <c r="UA110" s="84">
        <v>14090054.8368618</v>
      </c>
      <c r="UB110" s="84">
        <v>19629111.977902599</v>
      </c>
      <c r="UC110" s="84">
        <v>21299954.068200499</v>
      </c>
      <c r="UD110" s="84">
        <v>18095831.2225243</v>
      </c>
      <c r="UE110" s="84">
        <v>13675810.157698</v>
      </c>
      <c r="UF110" s="84">
        <v>20837229.537634902</v>
      </c>
      <c r="UG110" s="84">
        <v>19284866.397250999</v>
      </c>
      <c r="UH110" s="84">
        <v>20378495.3362813</v>
      </c>
      <c r="UI110" s="84">
        <v>18275859.198623098</v>
      </c>
      <c r="UJ110" s="84">
        <v>19120506.795089401</v>
      </c>
      <c r="UK110" s="84">
        <v>20898233.854644801</v>
      </c>
      <c r="UL110" s="84">
        <v>20449839.903703399</v>
      </c>
      <c r="UM110" s="84">
        <v>17379687.168019202</v>
      </c>
      <c r="UN110" s="84">
        <v>21452327.859554499</v>
      </c>
      <c r="UO110" s="84">
        <v>19079919.897238601</v>
      </c>
      <c r="UP110" s="84">
        <v>20683325.667242199</v>
      </c>
      <c r="UQ110" s="84">
        <v>26147372.734165799</v>
      </c>
      <c r="UR110" s="84">
        <v>21080962.6299708</v>
      </c>
      <c r="US110" s="84">
        <v>19364539.394235801</v>
      </c>
      <c r="UT110" s="84">
        <v>18685634.136666</v>
      </c>
      <c r="UU110" s="84">
        <v>19461831.9343527</v>
      </c>
      <c r="UV110" s="84">
        <v>18075296.150266699</v>
      </c>
      <c r="UW110" s="84">
        <v>19952354.021154501</v>
      </c>
      <c r="UX110" s="84">
        <v>22275814.078733999</v>
      </c>
      <c r="UY110" s="84">
        <v>18731462.501615401</v>
      </c>
      <c r="UZ110" s="84">
        <v>17463410.7256446</v>
      </c>
      <c r="VA110" s="84">
        <v>19055446.907507699</v>
      </c>
      <c r="VB110" s="84">
        <v>19974527.102612399</v>
      </c>
      <c r="VC110" s="84">
        <v>21158230.055111799</v>
      </c>
      <c r="VD110" s="84">
        <v>20892607.414407201</v>
      </c>
      <c r="VE110" s="84">
        <v>17976907.777423602</v>
      </c>
      <c r="VF110" s="84">
        <v>19727076.974878099</v>
      </c>
      <c r="VG110" s="84">
        <v>18663057.246849801</v>
      </c>
      <c r="VH110" s="84">
        <v>16821199.283843901</v>
      </c>
      <c r="VI110" s="84">
        <v>18200419.6436546</v>
      </c>
      <c r="VJ110" s="84">
        <v>17498055.153830301</v>
      </c>
      <c r="VK110" s="84">
        <v>18804517.638248201</v>
      </c>
      <c r="VL110" s="84">
        <v>20075631.704470798</v>
      </c>
      <c r="VM110" s="84">
        <v>19804049.150517501</v>
      </c>
      <c r="VN110" s="84">
        <v>20367857.771954801</v>
      </c>
      <c r="VO110" s="84">
        <v>17404486.6559503</v>
      </c>
      <c r="VP110" s="84">
        <v>19811847.231545798</v>
      </c>
      <c r="VQ110" s="84">
        <v>19479547.152644798</v>
      </c>
      <c r="VR110" s="84">
        <v>18351480.099008098</v>
      </c>
      <c r="VS110" s="84">
        <v>18689952.815291699</v>
      </c>
      <c r="VT110" s="84">
        <v>18831994.1243563</v>
      </c>
      <c r="VU110" s="84">
        <v>20322456.260297399</v>
      </c>
      <c r="VV110" s="84">
        <v>17103528.478529401</v>
      </c>
      <c r="VW110" s="84">
        <v>17579118.9972504</v>
      </c>
      <c r="VX110" s="84">
        <v>18658523.165505201</v>
      </c>
      <c r="VY110" s="84">
        <v>19274504.210924901</v>
      </c>
      <c r="VZ110" s="84">
        <v>20964183.006846402</v>
      </c>
      <c r="WA110" s="84">
        <v>21762615.574292801</v>
      </c>
      <c r="WB110" s="84">
        <v>18654967.279794902</v>
      </c>
      <c r="WC110" s="84">
        <v>21194092.340731502</v>
      </c>
      <c r="WD110" s="84">
        <v>21726418.013133001</v>
      </c>
      <c r="WE110" s="84">
        <v>19839226.383469399</v>
      </c>
      <c r="WF110" s="84">
        <v>22957002.046105601</v>
      </c>
      <c r="WG110" s="84">
        <v>20683586.0885747</v>
      </c>
      <c r="WH110" s="84">
        <v>28965707.850743901</v>
      </c>
      <c r="WI110" s="84">
        <v>18371379.011259802</v>
      </c>
      <c r="WJ110" s="84">
        <v>17103075.679795898</v>
      </c>
      <c r="WK110" s="84">
        <v>19323420.1373238</v>
      </c>
      <c r="WL110" s="84">
        <v>21864724.473836798</v>
      </c>
      <c r="WM110" s="84">
        <v>18447134.513088401</v>
      </c>
      <c r="WN110" s="84">
        <v>21107296.5125302</v>
      </c>
      <c r="WO110" s="84">
        <v>21830992.2877055</v>
      </c>
      <c r="WP110" s="84">
        <v>21694235.685556699</v>
      </c>
      <c r="WQ110" s="84">
        <v>20656325.833275098</v>
      </c>
      <c r="WR110" s="84">
        <v>19873006.8636459</v>
      </c>
      <c r="WS110" s="84">
        <v>20548156.8726179</v>
      </c>
      <c r="WT110" s="84">
        <v>20458683.152827799</v>
      </c>
      <c r="WU110" s="84">
        <v>20500814.988772199</v>
      </c>
      <c r="WV110" s="84">
        <v>23773531.5174927</v>
      </c>
      <c r="WW110" s="84">
        <v>20471460.305923302</v>
      </c>
      <c r="WX110" s="84">
        <v>23428788.0059384</v>
      </c>
      <c r="WY110" s="84">
        <v>18693097.650378801</v>
      </c>
      <c r="WZ110" s="84">
        <v>21242232.6283563</v>
      </c>
      <c r="XA110" s="84">
        <v>25445162.58718</v>
      </c>
      <c r="XB110" s="84">
        <v>19725156.298487902</v>
      </c>
      <c r="XC110" s="84">
        <v>20497647.531962302</v>
      </c>
      <c r="XD110" s="84">
        <v>21028926.3997293</v>
      </c>
      <c r="XE110" s="84">
        <v>20423880.419052601</v>
      </c>
      <c r="XF110" s="84">
        <v>20108126.273629501</v>
      </c>
      <c r="XG110" s="84">
        <v>22425631.561902098</v>
      </c>
      <c r="XH110" s="84">
        <v>23023735.848382398</v>
      </c>
      <c r="XI110" s="84">
        <v>22026386.452008199</v>
      </c>
      <c r="XJ110" s="84">
        <v>19425732.452812102</v>
      </c>
      <c r="XK110" s="84">
        <v>21322414.8923788</v>
      </c>
      <c r="XL110" s="84">
        <v>21371749.795649</v>
      </c>
      <c r="XM110" s="84">
        <v>20883218.708717301</v>
      </c>
      <c r="XN110" s="84">
        <v>22707983.766795799</v>
      </c>
      <c r="XO110" s="84">
        <v>23778108.7361793</v>
      </c>
      <c r="XP110" s="84">
        <v>19418558.7755449</v>
      </c>
      <c r="XQ110" s="84">
        <v>21131159.891498499</v>
      </c>
      <c r="XR110" s="84">
        <v>19301434.8043501</v>
      </c>
      <c r="XS110" s="84">
        <v>23957141.066790499</v>
      </c>
      <c r="XT110" s="84">
        <v>20558836.934227299</v>
      </c>
      <c r="XU110" s="84">
        <v>19912008.139094699</v>
      </c>
      <c r="XV110" s="84">
        <v>20781531.881023299</v>
      </c>
      <c r="XW110" s="84">
        <v>21617215.167324901</v>
      </c>
      <c r="XX110" s="84">
        <v>20730856.295434698</v>
      </c>
      <c r="XY110" s="84">
        <v>23143090.431504901</v>
      </c>
      <c r="XZ110" s="84">
        <v>17687078.7535071</v>
      </c>
      <c r="YA110" s="84">
        <v>17680175.2897758</v>
      </c>
      <c r="YB110" s="84">
        <v>17821320.652350701</v>
      </c>
      <c r="YC110" s="84">
        <v>18131291.529010698</v>
      </c>
      <c r="YD110" s="84">
        <v>16772262.702952901</v>
      </c>
      <c r="YE110" s="84">
        <v>16135801.0657393</v>
      </c>
      <c r="YF110" s="84">
        <v>21185824.119982801</v>
      </c>
      <c r="YG110" s="84">
        <v>17431344.876708701</v>
      </c>
      <c r="YH110" s="84">
        <v>18673374.656128801</v>
      </c>
      <c r="YI110" s="84">
        <v>19628953.930316102</v>
      </c>
      <c r="YJ110" s="84">
        <v>20628721.072839301</v>
      </c>
      <c r="YK110" s="84">
        <v>17312874.500293698</v>
      </c>
      <c r="YL110" s="84">
        <v>19041825.342730101</v>
      </c>
      <c r="YM110" s="84">
        <v>19252157.8669222</v>
      </c>
      <c r="YN110" s="84">
        <v>17620817.035918601</v>
      </c>
      <c r="YO110" s="84">
        <v>19512318.0983999</v>
      </c>
      <c r="YP110" s="84">
        <v>21319730.6921435</v>
      </c>
      <c r="YQ110" s="84">
        <v>20049451.214625701</v>
      </c>
      <c r="YR110" s="84">
        <v>22036831.9119002</v>
      </c>
      <c r="YS110" s="84">
        <v>19875416.213115301</v>
      </c>
      <c r="YT110" s="84">
        <v>20515583.69703</v>
      </c>
      <c r="YU110" s="84">
        <v>19630569.235152099</v>
      </c>
      <c r="YV110" s="84">
        <v>19023745.795683</v>
      </c>
      <c r="YW110" s="84">
        <v>23969810.530927502</v>
      </c>
      <c r="YX110" s="84">
        <v>20691381.999503601</v>
      </c>
      <c r="YY110" s="84">
        <v>18629074.675320901</v>
      </c>
      <c r="YZ110" s="84">
        <v>23972557.912678499</v>
      </c>
      <c r="ZA110" s="84">
        <v>23979003.182403699</v>
      </c>
      <c r="ZB110" s="84">
        <v>19367395.4930574</v>
      </c>
      <c r="ZC110" s="84">
        <v>24888794.545811702</v>
      </c>
      <c r="ZD110" s="84">
        <v>23951090.999129899</v>
      </c>
      <c r="ZE110" s="84">
        <v>21467295.190885901</v>
      </c>
      <c r="ZF110" s="84">
        <v>23661632.1107722</v>
      </c>
      <c r="ZG110" s="84">
        <v>24863566.8189236</v>
      </c>
      <c r="ZH110" s="84">
        <v>24443569.7364792</v>
      </c>
      <c r="ZI110" s="84">
        <v>24917704.884445801</v>
      </c>
      <c r="ZJ110" s="84">
        <v>20474476.766996801</v>
      </c>
      <c r="ZK110" s="84">
        <v>26303814.985125799</v>
      </c>
      <c r="ZL110" s="84">
        <v>25213415.0378212</v>
      </c>
      <c r="ZM110" s="84">
        <v>22086297.3244652</v>
      </c>
      <c r="ZN110" s="84">
        <v>23529021.469443899</v>
      </c>
      <c r="ZO110" s="84">
        <v>22491373.9991992</v>
      </c>
      <c r="ZP110" s="84">
        <v>23412415.212669302</v>
      </c>
      <c r="ZQ110" s="84">
        <v>20550075.859919801</v>
      </c>
      <c r="ZR110" s="84">
        <v>20385740.124783099</v>
      </c>
      <c r="ZS110" s="84">
        <v>23282448.1180344</v>
      </c>
      <c r="ZT110" s="84">
        <v>20463448.604274701</v>
      </c>
      <c r="ZU110" s="84">
        <v>19960617.465490401</v>
      </c>
      <c r="ZV110" s="84">
        <v>22966523.164112099</v>
      </c>
      <c r="ZW110" s="84">
        <v>23920376.2612359</v>
      </c>
      <c r="ZX110" s="84">
        <v>22554345.7600451</v>
      </c>
      <c r="ZY110" s="84">
        <v>22346337.917791899</v>
      </c>
      <c r="ZZ110" s="84">
        <v>22792185.9298159</v>
      </c>
      <c r="AAA110" s="84">
        <v>21784912.658496499</v>
      </c>
      <c r="AAB110" s="84">
        <v>21219547.5070039</v>
      </c>
      <c r="AAC110" s="84">
        <v>19271975.1984566</v>
      </c>
      <c r="AAD110" s="84">
        <v>26541055.1927169</v>
      </c>
      <c r="AAE110" s="84">
        <v>22025000.9965524</v>
      </c>
    </row>
    <row r="111" spans="1:707" x14ac:dyDescent="0.25">
      <c r="A111" s="61" t="s">
        <v>2034</v>
      </c>
      <c r="B111" s="62">
        <f>STDEV(D111:BU111)/AVERAGE(D111:BU111)</f>
        <v>2.8146666277154543E-2</v>
      </c>
      <c r="C111" s="63"/>
      <c r="D111" s="64">
        <f t="shared" ref="D111:BU111" si="210">(D109/D110)*99.94</f>
        <v>227.04522135188435</v>
      </c>
      <c r="E111" s="64">
        <f t="shared" si="210"/>
        <v>231.01544090819755</v>
      </c>
      <c r="F111" s="64">
        <f t="shared" si="210"/>
        <v>229.68488117218675</v>
      </c>
      <c r="G111" s="64">
        <f t="shared" si="210"/>
        <v>228.91518384877725</v>
      </c>
      <c r="H111" s="64">
        <f t="shared" si="210"/>
        <v>228.53143232153178</v>
      </c>
      <c r="I111" s="64">
        <f t="shared" si="210"/>
        <v>222.01678700049303</v>
      </c>
      <c r="J111" s="64">
        <f t="shared" si="210"/>
        <v>229.49437905989382</v>
      </c>
      <c r="K111" s="64">
        <f t="shared" si="210"/>
        <v>219.25587097527767</v>
      </c>
      <c r="L111" s="64">
        <f t="shared" si="210"/>
        <v>228.91823789823667</v>
      </c>
      <c r="M111" s="64">
        <f t="shared" si="210"/>
        <v>224.04677983527995</v>
      </c>
      <c r="N111" s="64">
        <f t="shared" si="210"/>
        <v>225.0329316036034</v>
      </c>
      <c r="O111" s="64">
        <f t="shared" si="210"/>
        <v>232.07119525009395</v>
      </c>
      <c r="P111" s="64">
        <f t="shared" si="210"/>
        <v>222.86915940887053</v>
      </c>
      <c r="Q111" s="64">
        <f t="shared" si="210"/>
        <v>215.56732383965826</v>
      </c>
      <c r="R111" s="64">
        <f t="shared" si="210"/>
        <v>230.49734109835663</v>
      </c>
      <c r="S111" s="64">
        <f t="shared" si="210"/>
        <v>233.38737942694391</v>
      </c>
      <c r="T111" s="64">
        <f t="shared" si="210"/>
        <v>222.16983234440633</v>
      </c>
      <c r="U111" s="64">
        <f t="shared" si="210"/>
        <v>225.08428167191929</v>
      </c>
      <c r="V111" s="64">
        <f t="shared" si="210"/>
        <v>220.40347166941334</v>
      </c>
      <c r="W111" s="64">
        <f t="shared" si="210"/>
        <v>220.15616833089862</v>
      </c>
      <c r="X111" s="64">
        <f t="shared" si="210"/>
        <v>227.08782570509817</v>
      </c>
      <c r="Y111" s="64">
        <f t="shared" si="210"/>
        <v>218.31966925113781</v>
      </c>
      <c r="Z111" s="64">
        <f t="shared" si="210"/>
        <v>225.25960568384284</v>
      </c>
      <c r="AA111" s="64">
        <f t="shared" si="210"/>
        <v>216.67513062654444</v>
      </c>
      <c r="AB111" s="64">
        <f t="shared" si="210"/>
        <v>220.93455179038278</v>
      </c>
      <c r="AC111" s="64">
        <f t="shared" si="210"/>
        <v>224.47577913922279</v>
      </c>
      <c r="AD111" s="64">
        <f t="shared" si="210"/>
        <v>218.77995225432704</v>
      </c>
      <c r="AE111" s="64">
        <f t="shared" si="210"/>
        <v>215.56058760877923</v>
      </c>
      <c r="AF111" s="64">
        <f t="shared" si="210"/>
        <v>229.03683242679168</v>
      </c>
      <c r="AG111" s="64">
        <f t="shared" si="210"/>
        <v>215.91677507228056</v>
      </c>
      <c r="AH111" s="64">
        <f t="shared" si="210"/>
        <v>242.27276352184748</v>
      </c>
      <c r="AI111" s="64">
        <f t="shared" si="210"/>
        <v>216.63439381830227</v>
      </c>
      <c r="AJ111" s="64">
        <f t="shared" si="210"/>
        <v>225.58859353638047</v>
      </c>
      <c r="AK111" s="64">
        <f t="shared" si="210"/>
        <v>231.5028408174413</v>
      </c>
      <c r="AL111" s="64">
        <f t="shared" si="210"/>
        <v>218.98582401432935</v>
      </c>
      <c r="AM111" s="64">
        <f t="shared" si="210"/>
        <v>221.76882614171217</v>
      </c>
      <c r="AN111" s="64">
        <f t="shared" si="210"/>
        <v>221.82963152742514</v>
      </c>
      <c r="AO111" s="64">
        <f t="shared" si="210"/>
        <v>228.7446661723767</v>
      </c>
      <c r="AP111" s="64">
        <f t="shared" si="210"/>
        <v>231.76427998605888</v>
      </c>
      <c r="AQ111" s="64">
        <f t="shared" si="210"/>
        <v>218.6543695229517</v>
      </c>
      <c r="AR111" s="64">
        <f t="shared" si="210"/>
        <v>223.90461812890788</v>
      </c>
      <c r="AS111" s="64">
        <f t="shared" si="210"/>
        <v>221.75950215441406</v>
      </c>
      <c r="AT111" s="64">
        <f t="shared" si="210"/>
        <v>211.11938982679294</v>
      </c>
      <c r="AU111" s="64">
        <f t="shared" si="210"/>
        <v>220.93128454111834</v>
      </c>
      <c r="AV111" s="64">
        <f t="shared" si="210"/>
        <v>220.36934798132796</v>
      </c>
      <c r="AW111" s="64">
        <f t="shared" si="210"/>
        <v>214.26966874242967</v>
      </c>
      <c r="AX111" s="64">
        <f t="shared" si="210"/>
        <v>218.014080921882</v>
      </c>
      <c r="AY111" s="64">
        <f t="shared" si="210"/>
        <v>224.52680275007276</v>
      </c>
      <c r="AZ111" s="64">
        <f t="shared" si="210"/>
        <v>217.70857293179651</v>
      </c>
      <c r="BA111" s="64">
        <f t="shared" si="210"/>
        <v>218.78605719152293</v>
      </c>
      <c r="BB111" s="64">
        <f t="shared" si="210"/>
        <v>222.69727400818539</v>
      </c>
      <c r="BC111" s="64">
        <f t="shared" si="210"/>
        <v>217.62880652116465</v>
      </c>
      <c r="BD111" s="64">
        <f t="shared" si="210"/>
        <v>230.23378036159184</v>
      </c>
      <c r="BE111" s="64">
        <f t="shared" si="210"/>
        <v>214.0785326831199</v>
      </c>
      <c r="BF111" s="64">
        <f t="shared" si="210"/>
        <v>218.36584753645585</v>
      </c>
      <c r="BG111" s="64">
        <f t="shared" si="210"/>
        <v>225.64137882693436</v>
      </c>
      <c r="BH111" s="64">
        <f t="shared" si="210"/>
        <v>216.03150210802639</v>
      </c>
      <c r="BI111" s="64">
        <f t="shared" si="210"/>
        <v>224.33385036515304</v>
      </c>
      <c r="BJ111" s="64">
        <f t="shared" si="210"/>
        <v>222.31829794571686</v>
      </c>
      <c r="BK111" s="64">
        <f t="shared" si="210"/>
        <v>225.26535134941435</v>
      </c>
      <c r="BL111" s="64">
        <f t="shared" si="210"/>
        <v>210.01681176624771</v>
      </c>
      <c r="BM111" s="64">
        <f t="shared" si="210"/>
        <v>232.33651035069533</v>
      </c>
      <c r="BN111" s="64">
        <f t="shared" si="210"/>
        <v>220.53442345117705</v>
      </c>
      <c r="BO111" s="64">
        <f t="shared" si="210"/>
        <v>222.63740323966604</v>
      </c>
      <c r="BP111" s="64">
        <f t="shared" si="210"/>
        <v>213.69360974364483</v>
      </c>
      <c r="BQ111" s="64">
        <f t="shared" si="210"/>
        <v>222.07816799548019</v>
      </c>
      <c r="BR111" s="64">
        <f t="shared" si="210"/>
        <v>221.3722328548009</v>
      </c>
      <c r="BS111" s="64">
        <f t="shared" si="210"/>
        <v>208.96935706716567</v>
      </c>
      <c r="BT111" s="64">
        <f t="shared" si="210"/>
        <v>215.67076573309069</v>
      </c>
      <c r="BU111" s="64">
        <f t="shared" si="210"/>
        <v>214.44988123693514</v>
      </c>
      <c r="BW111" s="66">
        <f>STDEV(BY111:EP111)/AVERAGE(BY111:EP111)</f>
        <v>5.9322632876932714E-2</v>
      </c>
      <c r="BX111" s="67"/>
      <c r="BY111" s="68">
        <f>((BY109/BY110)*99.94)</f>
        <v>14.080680809075645</v>
      </c>
      <c r="BZ111" s="68">
        <f t="shared" ref="BZ111:EP111" si="211">((BZ109/BZ110)*99.94)</f>
        <v>13.57987974547445</v>
      </c>
      <c r="CA111" s="68">
        <f t="shared" si="211"/>
        <v>13.103842731401642</v>
      </c>
      <c r="CB111" s="68">
        <f t="shared" si="211"/>
        <v>13.417520447225595</v>
      </c>
      <c r="CC111" s="68">
        <f t="shared" si="211"/>
        <v>13.111989348828684</v>
      </c>
      <c r="CD111" s="68">
        <f t="shared" si="211"/>
        <v>12.413822272583223</v>
      </c>
      <c r="CE111" s="68">
        <f t="shared" si="211"/>
        <v>13.429852921579082</v>
      </c>
      <c r="CF111" s="68">
        <f t="shared" si="211"/>
        <v>13.537680416750144</v>
      </c>
      <c r="CG111" s="68">
        <f t="shared" si="211"/>
        <v>13.044085478838698</v>
      </c>
      <c r="CH111" s="68">
        <f t="shared" si="211"/>
        <v>13.014801969846024</v>
      </c>
      <c r="CI111" s="68">
        <f t="shared" si="211"/>
        <v>12.513852487544773</v>
      </c>
      <c r="CJ111" s="68">
        <f t="shared" si="211"/>
        <v>13.34257380380401</v>
      </c>
      <c r="CK111" s="68">
        <f t="shared" si="211"/>
        <v>13.001183034697762</v>
      </c>
      <c r="CL111" s="68">
        <f t="shared" si="211"/>
        <v>13.09759120443039</v>
      </c>
      <c r="CM111" s="68">
        <f t="shared" si="211"/>
        <v>12.329154569261409</v>
      </c>
      <c r="CN111" s="68">
        <f t="shared" si="211"/>
        <v>12.76738448058936</v>
      </c>
      <c r="CO111" s="68">
        <f t="shared" si="211"/>
        <v>12.700778866694316</v>
      </c>
      <c r="CP111" s="68">
        <f t="shared" si="211"/>
        <v>13.17068525297886</v>
      </c>
      <c r="CQ111" s="68">
        <f t="shared" si="211"/>
        <v>12.204874087795629</v>
      </c>
      <c r="CR111" s="68">
        <f t="shared" si="211"/>
        <v>12.94194564308086</v>
      </c>
      <c r="CS111" s="68">
        <f t="shared" si="211"/>
        <v>12.304605968080324</v>
      </c>
      <c r="CT111" s="68">
        <f t="shared" si="211"/>
        <v>12.447258701664191</v>
      </c>
      <c r="CU111" s="68">
        <f t="shared" si="211"/>
        <v>13.360099877081549</v>
      </c>
      <c r="CV111" s="68">
        <f t="shared" si="211"/>
        <v>13.003560400008029</v>
      </c>
      <c r="CW111" s="68">
        <f t="shared" si="211"/>
        <v>13.165189083089187</v>
      </c>
      <c r="CX111" s="68">
        <f t="shared" si="211"/>
        <v>13.247553615891828</v>
      </c>
      <c r="CY111" s="68">
        <f t="shared" si="211"/>
        <v>12.345043732110932</v>
      </c>
      <c r="CZ111" s="68">
        <f t="shared" si="211"/>
        <v>12.633097758157847</v>
      </c>
      <c r="DA111" s="68">
        <f t="shared" si="211"/>
        <v>11.975551000357994</v>
      </c>
      <c r="DB111" s="68">
        <f t="shared" si="211"/>
        <v>13.702607572685322</v>
      </c>
      <c r="DC111" s="68">
        <f t="shared" si="211"/>
        <v>12.722048730582083</v>
      </c>
      <c r="DD111" s="68">
        <f t="shared" si="211"/>
        <v>13.837257245428303</v>
      </c>
      <c r="DE111" s="68">
        <f t="shared" si="211"/>
        <v>14.012448849615716</v>
      </c>
      <c r="DF111" s="68">
        <f t="shared" si="211"/>
        <v>13.420241216210037</v>
      </c>
      <c r="DG111" s="68">
        <f t="shared" si="211"/>
        <v>13.189231918859345</v>
      </c>
      <c r="DH111" s="68">
        <f t="shared" si="211"/>
        <v>13.978488277234824</v>
      </c>
      <c r="DI111" s="68">
        <f t="shared" si="211"/>
        <v>13.730584676362565</v>
      </c>
      <c r="DJ111" s="68">
        <f t="shared" si="211"/>
        <v>14.439588539094375</v>
      </c>
      <c r="DK111" s="68">
        <f t="shared" si="211"/>
        <v>14.976015900977075</v>
      </c>
      <c r="DL111" s="68">
        <f t="shared" si="211"/>
        <v>13.593386901662539</v>
      </c>
      <c r="DM111" s="68">
        <f t="shared" si="211"/>
        <v>15.077523241016262</v>
      </c>
      <c r="DN111" s="68">
        <f t="shared" si="211"/>
        <v>13.289770855930749</v>
      </c>
      <c r="DO111" s="68">
        <f t="shared" si="211"/>
        <v>13.046644293800947</v>
      </c>
      <c r="DP111" s="68">
        <f t="shared" si="211"/>
        <v>13.852094547306306</v>
      </c>
      <c r="DQ111" s="68">
        <f t="shared" si="211"/>
        <v>13.860484314625927</v>
      </c>
      <c r="DR111" s="68">
        <f t="shared" si="211"/>
        <v>14.004003396045661</v>
      </c>
      <c r="DS111" s="68">
        <f t="shared" si="211"/>
        <v>13.12736123246858</v>
      </c>
      <c r="DT111" s="68">
        <f t="shared" si="211"/>
        <v>13.881997528741815</v>
      </c>
      <c r="DU111" s="68">
        <f t="shared" si="211"/>
        <v>13.688978466889337</v>
      </c>
      <c r="DV111" s="68">
        <f t="shared" si="211"/>
        <v>13.781159515219077</v>
      </c>
      <c r="DW111" s="68">
        <f t="shared" si="211"/>
        <v>13.638879903739799</v>
      </c>
      <c r="DX111" s="68">
        <f t="shared" si="211"/>
        <v>13.905166912181361</v>
      </c>
      <c r="DY111" s="68">
        <f t="shared" si="211"/>
        <v>13.640209627091231</v>
      </c>
      <c r="DZ111" s="68">
        <f t="shared" si="211"/>
        <v>14.001943537635864</v>
      </c>
      <c r="EA111" s="68">
        <f t="shared" si="211"/>
        <v>13.820888814915982</v>
      </c>
      <c r="EB111" s="68">
        <f t="shared" si="211"/>
        <v>14.348959262029521</v>
      </c>
      <c r="EC111" s="68">
        <f t="shared" si="211"/>
        <v>13.309455154080519</v>
      </c>
      <c r="ED111" s="68">
        <f t="shared" si="211"/>
        <v>15.045210541300838</v>
      </c>
      <c r="EE111" s="68">
        <f t="shared" si="211"/>
        <v>13.834087294401741</v>
      </c>
      <c r="EF111" s="68">
        <f t="shared" si="211"/>
        <v>13.647208791494549</v>
      </c>
      <c r="EG111" s="68">
        <f t="shared" si="211"/>
        <v>13.962089069739738</v>
      </c>
      <c r="EH111" s="68">
        <f t="shared" si="211"/>
        <v>14.404903030498971</v>
      </c>
      <c r="EI111" s="68">
        <f t="shared" si="211"/>
        <v>14.19622093803997</v>
      </c>
      <c r="EJ111" s="68">
        <f t="shared" si="211"/>
        <v>14.255432269114399</v>
      </c>
      <c r="EK111" s="68">
        <f t="shared" si="211"/>
        <v>14.028177307316827</v>
      </c>
      <c r="EL111" s="68">
        <f t="shared" si="211"/>
        <v>13.862132161702062</v>
      </c>
      <c r="EM111" s="68">
        <f t="shared" si="211"/>
        <v>11.56541262365521</v>
      </c>
      <c r="EN111" s="68">
        <f t="shared" si="211"/>
        <v>11.352234468937601</v>
      </c>
      <c r="EO111" s="68">
        <f t="shared" si="211"/>
        <v>11.535737124872302</v>
      </c>
      <c r="EP111" s="68">
        <f t="shared" si="211"/>
        <v>11.95383057856507</v>
      </c>
      <c r="EQ111" s="87"/>
      <c r="ER111" s="88">
        <f>((ER109/ER110)*99.94)</f>
        <v>16.173108275307392</v>
      </c>
      <c r="ES111" s="88">
        <f t="shared" ref="ES111:HD111" si="212">((ES109/ES110)*99.94)</f>
        <v>17.041748997677743</v>
      </c>
      <c r="ET111" s="88">
        <f t="shared" si="212"/>
        <v>30.824043021116257</v>
      </c>
      <c r="EU111" s="88">
        <f t="shared" si="212"/>
        <v>40.121974720777416</v>
      </c>
      <c r="EV111" s="88">
        <f t="shared" si="212"/>
        <v>20.582122760333323</v>
      </c>
      <c r="EW111" s="88">
        <f t="shared" si="212"/>
        <v>17.3144581393442</v>
      </c>
      <c r="EX111" s="88">
        <f t="shared" si="212"/>
        <v>16.129598883120821</v>
      </c>
      <c r="EY111" s="88">
        <f t="shared" si="212"/>
        <v>14.56373297717874</v>
      </c>
      <c r="EZ111" s="88">
        <f t="shared" si="212"/>
        <v>24.260746950038289</v>
      </c>
      <c r="FA111" s="88">
        <f t="shared" si="212"/>
        <v>21.721465330233631</v>
      </c>
      <c r="FB111" s="88">
        <f t="shared" si="212"/>
        <v>20.516820995223572</v>
      </c>
      <c r="FC111" s="88">
        <f t="shared" si="212"/>
        <v>19.535348833292133</v>
      </c>
      <c r="FD111" s="88">
        <f t="shared" si="212"/>
        <v>15.613114664695997</v>
      </c>
      <c r="FE111" s="88">
        <f t="shared" si="212"/>
        <v>15.294449067329142</v>
      </c>
      <c r="FF111" s="88">
        <f t="shared" si="212"/>
        <v>16.813817345139849</v>
      </c>
      <c r="FG111" s="88">
        <f t="shared" si="212"/>
        <v>43.754164627087192</v>
      </c>
      <c r="FH111" s="88">
        <f t="shared" si="212"/>
        <v>13.758137617847341</v>
      </c>
      <c r="FI111" s="88">
        <f t="shared" si="212"/>
        <v>17.601337481906896</v>
      </c>
      <c r="FJ111" s="88">
        <f t="shared" si="212"/>
        <v>17.246990352102891</v>
      </c>
      <c r="FK111" s="88">
        <f t="shared" si="212"/>
        <v>54.489543473034864</v>
      </c>
      <c r="FL111" s="88">
        <f t="shared" si="212"/>
        <v>10.303047053929706</v>
      </c>
      <c r="FM111" s="88">
        <f t="shared" si="212"/>
        <v>28.845342114766115</v>
      </c>
      <c r="FN111" s="88">
        <f t="shared" si="212"/>
        <v>17.153240856012715</v>
      </c>
      <c r="FO111" s="88">
        <f t="shared" si="212"/>
        <v>12.611239262397872</v>
      </c>
      <c r="FP111" s="88">
        <f t="shared" si="212"/>
        <v>23.095605404674398</v>
      </c>
      <c r="FQ111" s="88">
        <f t="shared" si="212"/>
        <v>10.097974898130634</v>
      </c>
      <c r="FR111" s="88">
        <f t="shared" si="212"/>
        <v>11.729980591372518</v>
      </c>
      <c r="FS111" s="88">
        <f t="shared" si="212"/>
        <v>12.5960289668634</v>
      </c>
      <c r="FT111" s="88">
        <f t="shared" si="212"/>
        <v>19.866627488413531</v>
      </c>
      <c r="FU111" s="88">
        <f t="shared" si="212"/>
        <v>18.487074082935553</v>
      </c>
      <c r="FV111" s="88">
        <f t="shared" si="212"/>
        <v>11.811758978471193</v>
      </c>
      <c r="FW111" s="88">
        <f t="shared" si="212"/>
        <v>14.721026590873219</v>
      </c>
      <c r="FX111" s="88">
        <f t="shared" si="212"/>
        <v>15.041419195432216</v>
      </c>
      <c r="FY111" s="88">
        <f t="shared" si="212"/>
        <v>20.410487606936119</v>
      </c>
      <c r="FZ111" s="88">
        <f t="shared" si="212"/>
        <v>14.372696829942432</v>
      </c>
      <c r="GA111" s="88">
        <f t="shared" si="212"/>
        <v>12.949441949463884</v>
      </c>
      <c r="GB111" s="88">
        <f t="shared" si="212"/>
        <v>16.999897822741058</v>
      </c>
      <c r="GC111" s="88">
        <f t="shared" si="212"/>
        <v>19.609695295509489</v>
      </c>
      <c r="GD111" s="88">
        <f t="shared" si="212"/>
        <v>18.551163283501801</v>
      </c>
      <c r="GE111" s="88">
        <f t="shared" si="212"/>
        <v>19.452370804330592</v>
      </c>
      <c r="GF111" s="88">
        <f t="shared" si="212"/>
        <v>15.860885423921571</v>
      </c>
      <c r="GG111" s="88">
        <f t="shared" si="212"/>
        <v>15.960713200240914</v>
      </c>
      <c r="GH111" s="88">
        <f t="shared" si="212"/>
        <v>17.545645010718886</v>
      </c>
      <c r="GI111" s="88">
        <f t="shared" si="212"/>
        <v>17.14411550938663</v>
      </c>
      <c r="GJ111" s="88">
        <f t="shared" si="212"/>
        <v>19.34340561616856</v>
      </c>
      <c r="GK111" s="88">
        <f t="shared" si="212"/>
        <v>21.882597362448102</v>
      </c>
      <c r="GL111" s="88">
        <f t="shared" si="212"/>
        <v>25.706780914063906</v>
      </c>
      <c r="GM111" s="88">
        <f t="shared" si="212"/>
        <v>17.723282991964052</v>
      </c>
      <c r="GN111" s="88">
        <f t="shared" si="212"/>
        <v>23.069990760056221</v>
      </c>
      <c r="GO111" s="88">
        <f t="shared" si="212"/>
        <v>23.784491346072688</v>
      </c>
      <c r="GP111" s="88">
        <f t="shared" si="212"/>
        <v>23.320045257943558</v>
      </c>
      <c r="GQ111" s="88">
        <f t="shared" si="212"/>
        <v>20.636828564442382</v>
      </c>
      <c r="GR111" s="88">
        <f t="shared" si="212"/>
        <v>13.959044563667126</v>
      </c>
      <c r="GS111" s="88">
        <f t="shared" si="212"/>
        <v>13.444633283385265</v>
      </c>
      <c r="GT111" s="88">
        <f t="shared" si="212"/>
        <v>15.558073943280124</v>
      </c>
      <c r="GU111" s="88">
        <f t="shared" si="212"/>
        <v>12.898866278088384</v>
      </c>
      <c r="GV111" s="88">
        <f t="shared" si="212"/>
        <v>23.268570389633041</v>
      </c>
      <c r="GW111" s="88">
        <f t="shared" si="212"/>
        <v>17.355449300276728</v>
      </c>
      <c r="GX111" s="88">
        <f t="shared" si="212"/>
        <v>39.709557159038539</v>
      </c>
      <c r="GY111" s="88">
        <f t="shared" si="212"/>
        <v>16.057514490494011</v>
      </c>
      <c r="GZ111" s="88">
        <f t="shared" si="212"/>
        <v>14.665432230843324</v>
      </c>
      <c r="HA111" s="88">
        <f t="shared" si="212"/>
        <v>29.548288917440164</v>
      </c>
      <c r="HB111" s="88">
        <f t="shared" si="212"/>
        <v>18.233137768638915</v>
      </c>
      <c r="HC111" s="88">
        <f t="shared" si="212"/>
        <v>19.989602500170442</v>
      </c>
      <c r="HD111" s="88">
        <f t="shared" si="212"/>
        <v>14.170470189550846</v>
      </c>
      <c r="HE111" s="88">
        <f t="shared" ref="HE111:JP111" si="213">((HE109/HE110)*99.94)</f>
        <v>77.155996415080565</v>
      </c>
      <c r="HF111" s="88">
        <f t="shared" si="213"/>
        <v>15.283639155263709</v>
      </c>
      <c r="HG111" s="88">
        <f t="shared" si="213"/>
        <v>27.483105872186954</v>
      </c>
      <c r="HH111" s="88">
        <f t="shared" si="213"/>
        <v>24.264973311296394</v>
      </c>
      <c r="HI111" s="88">
        <f t="shared" si="213"/>
        <v>29.264596505221508</v>
      </c>
      <c r="HJ111" s="88">
        <f t="shared" si="213"/>
        <v>16.357123144973173</v>
      </c>
      <c r="HK111" s="88">
        <f t="shared" si="213"/>
        <v>13.320630221716749</v>
      </c>
      <c r="HL111" s="88">
        <f t="shared" si="213"/>
        <v>19.067260410561321</v>
      </c>
      <c r="HM111" s="88">
        <f t="shared" si="213"/>
        <v>13.102230702593651</v>
      </c>
      <c r="HN111" s="88">
        <f t="shared" si="213"/>
        <v>14.154807985269146</v>
      </c>
      <c r="HO111" s="88">
        <f t="shared" si="213"/>
        <v>15.566841968147763</v>
      </c>
      <c r="HP111" s="88">
        <f t="shared" si="213"/>
        <v>17.585632303032924</v>
      </c>
      <c r="HQ111" s="88">
        <f t="shared" si="213"/>
        <v>15.090428565318744</v>
      </c>
      <c r="HR111" s="88">
        <f t="shared" si="213"/>
        <v>14.140646922942674</v>
      </c>
      <c r="HS111" s="88">
        <f t="shared" si="213"/>
        <v>18.037358460151495</v>
      </c>
      <c r="HT111" s="88">
        <f t="shared" si="213"/>
        <v>11.460940950000218</v>
      </c>
      <c r="HU111" s="88">
        <f t="shared" si="213"/>
        <v>20.104290533616378</v>
      </c>
      <c r="HV111" s="88">
        <f t="shared" si="213"/>
        <v>14.459380331635133</v>
      </c>
      <c r="HW111" s="88">
        <f t="shared" si="213"/>
        <v>14.238128672895112</v>
      </c>
      <c r="HX111" s="88">
        <f t="shared" si="213"/>
        <v>34.221342106608986</v>
      </c>
      <c r="HY111" s="88">
        <f t="shared" si="213"/>
        <v>11.816328724234605</v>
      </c>
      <c r="HZ111" s="88">
        <f t="shared" si="213"/>
        <v>16.00466190889172</v>
      </c>
      <c r="IA111" s="88">
        <f t="shared" si="213"/>
        <v>21.956067472979775</v>
      </c>
      <c r="IB111" s="88">
        <f t="shared" si="213"/>
        <v>15.560884829800909</v>
      </c>
      <c r="IC111" s="88">
        <f t="shared" si="213"/>
        <v>15.299008922395474</v>
      </c>
      <c r="ID111" s="88">
        <f t="shared" si="213"/>
        <v>20.466601555823456</v>
      </c>
      <c r="IE111" s="88">
        <f t="shared" si="213"/>
        <v>19.796555105344826</v>
      </c>
      <c r="IF111" s="88">
        <f t="shared" si="213"/>
        <v>13.318141956963469</v>
      </c>
      <c r="IG111" s="88">
        <f t="shared" si="213"/>
        <v>14.288229274738079</v>
      </c>
      <c r="IH111" s="88">
        <f t="shared" si="213"/>
        <v>16.936373032386619</v>
      </c>
      <c r="II111" s="88">
        <f t="shared" si="213"/>
        <v>21.610747467423458</v>
      </c>
      <c r="IJ111" s="88">
        <f t="shared" si="213"/>
        <v>24.349304531570141</v>
      </c>
      <c r="IK111" s="88">
        <f t="shared" si="213"/>
        <v>17.882450816830374</v>
      </c>
      <c r="IL111" s="88">
        <f t="shared" si="213"/>
        <v>15.55107468888853</v>
      </c>
      <c r="IM111" s="88">
        <f t="shared" si="213"/>
        <v>17.072486136352513</v>
      </c>
      <c r="IN111" s="88">
        <f t="shared" si="213"/>
        <v>19.881457337611707</v>
      </c>
      <c r="IO111" s="88">
        <f t="shared" si="213"/>
        <v>21.951050704219863</v>
      </c>
      <c r="IP111" s="88">
        <f t="shared" si="213"/>
        <v>15.457424420219251</v>
      </c>
      <c r="IQ111" s="88">
        <f t="shared" si="213"/>
        <v>25.719106344547289</v>
      </c>
      <c r="IR111" s="88">
        <f t="shared" si="213"/>
        <v>16.421438040466612</v>
      </c>
      <c r="IS111" s="88">
        <f t="shared" si="213"/>
        <v>15.962291248065446</v>
      </c>
      <c r="IT111" s="88">
        <f t="shared" si="213"/>
        <v>14.716043043056612</v>
      </c>
      <c r="IU111" s="88">
        <f t="shared" si="213"/>
        <v>15.697003736036404</v>
      </c>
      <c r="IV111" s="88">
        <f t="shared" si="213"/>
        <v>11.121137648206991</v>
      </c>
      <c r="IW111" s="88">
        <f t="shared" si="213"/>
        <v>19.637496819671906</v>
      </c>
      <c r="IX111" s="88">
        <f t="shared" si="213"/>
        <v>27.357571691368175</v>
      </c>
      <c r="IY111" s="88">
        <f t="shared" si="213"/>
        <v>19.913171749006331</v>
      </c>
      <c r="IZ111" s="88">
        <f t="shared" si="213"/>
        <v>19.564077203392891</v>
      </c>
      <c r="JA111" s="88">
        <f t="shared" si="213"/>
        <v>12.96447848342752</v>
      </c>
      <c r="JB111" s="88">
        <f t="shared" si="213"/>
        <v>10.060594995815375</v>
      </c>
      <c r="JC111" s="88">
        <f t="shared" si="213"/>
        <v>17.497645711662116</v>
      </c>
      <c r="JD111" s="88">
        <f t="shared" si="213"/>
        <v>16.799746060672124</v>
      </c>
      <c r="JE111" s="88">
        <f t="shared" si="213"/>
        <v>14.500153755726537</v>
      </c>
      <c r="JF111" s="88">
        <f t="shared" si="213"/>
        <v>14.07476958992113</v>
      </c>
      <c r="JG111" s="88">
        <f t="shared" si="213"/>
        <v>15.321652270155129</v>
      </c>
      <c r="JH111" s="88">
        <f t="shared" si="213"/>
        <v>16.081013702749726</v>
      </c>
      <c r="JI111" s="88">
        <f t="shared" si="213"/>
        <v>28.229197231333018</v>
      </c>
      <c r="JJ111" s="88">
        <f t="shared" si="213"/>
        <v>32.230192968884317</v>
      </c>
      <c r="JK111" s="88">
        <f t="shared" si="213"/>
        <v>15.386518641597705</v>
      </c>
      <c r="JL111" s="88">
        <f t="shared" si="213"/>
        <v>25.00621883233768</v>
      </c>
      <c r="JM111" s="88">
        <f t="shared" si="213"/>
        <v>18.721716678086441</v>
      </c>
      <c r="JN111" s="88">
        <f t="shared" si="213"/>
        <v>23.721130375393439</v>
      </c>
      <c r="JO111" s="88">
        <f t="shared" si="213"/>
        <v>17.889457095654215</v>
      </c>
      <c r="JP111" s="88">
        <f t="shared" si="213"/>
        <v>19.139268881496601</v>
      </c>
      <c r="JQ111" s="88">
        <f t="shared" ref="JQ111:MB111" si="214">((JQ109/JQ110)*99.94)</f>
        <v>22.623018267473533</v>
      </c>
      <c r="JR111" s="88">
        <f t="shared" si="214"/>
        <v>21.16741756529645</v>
      </c>
      <c r="JS111" s="88">
        <f t="shared" si="214"/>
        <v>22.210749061625233</v>
      </c>
      <c r="JT111" s="88">
        <f t="shared" si="214"/>
        <v>20.432425019927908</v>
      </c>
      <c r="JU111" s="88">
        <f t="shared" si="214"/>
        <v>19.807511812951592</v>
      </c>
      <c r="JV111" s="88">
        <f t="shared" si="214"/>
        <v>18.232050884532839</v>
      </c>
      <c r="JW111" s="88">
        <f t="shared" si="214"/>
        <v>17.538140953606231</v>
      </c>
      <c r="JX111" s="88">
        <f t="shared" si="214"/>
        <v>20.45452477935628</v>
      </c>
      <c r="JY111" s="88">
        <f t="shared" si="214"/>
        <v>18.345931484029371</v>
      </c>
      <c r="JZ111" s="88">
        <f t="shared" si="214"/>
        <v>34.780339540108059</v>
      </c>
      <c r="KA111" s="88">
        <f t="shared" si="214"/>
        <v>19.716115196494922</v>
      </c>
      <c r="KB111" s="88">
        <f t="shared" si="214"/>
        <v>20.192649674718009</v>
      </c>
      <c r="KC111" s="88">
        <f t="shared" si="214"/>
        <v>19.874260247789536</v>
      </c>
      <c r="KD111" s="88">
        <f t="shared" si="214"/>
        <v>14.430985840798321</v>
      </c>
      <c r="KE111" s="88">
        <f t="shared" si="214"/>
        <v>25.529546231867116</v>
      </c>
      <c r="KF111" s="88">
        <f t="shared" si="214"/>
        <v>16.119072649815568</v>
      </c>
      <c r="KG111" s="88">
        <f t="shared" si="214"/>
        <v>13.077718635727422</v>
      </c>
      <c r="KH111" s="88">
        <f t="shared" si="214"/>
        <v>18.68793205057068</v>
      </c>
      <c r="KI111" s="88">
        <f t="shared" si="214"/>
        <v>17.30362747248612</v>
      </c>
      <c r="KJ111" s="88">
        <f t="shared" si="214"/>
        <v>17.65561542146536</v>
      </c>
      <c r="KK111" s="88">
        <f t="shared" si="214"/>
        <v>11.547937236746547</v>
      </c>
      <c r="KL111" s="88">
        <f t="shared" si="214"/>
        <v>28.938351170318512</v>
      </c>
      <c r="KM111" s="88">
        <f t="shared" si="214"/>
        <v>21.225435343532265</v>
      </c>
      <c r="KN111" s="88">
        <f t="shared" si="214"/>
        <v>19.420691845355289</v>
      </c>
      <c r="KO111" s="88">
        <f t="shared" si="214"/>
        <v>13.134453719879721</v>
      </c>
      <c r="KP111" s="88">
        <f t="shared" si="214"/>
        <v>19.587544143094537</v>
      </c>
      <c r="KQ111" s="88">
        <f t="shared" si="214"/>
        <v>20.201569987726366</v>
      </c>
      <c r="KR111" s="88">
        <f t="shared" si="214"/>
        <v>24.468386906694469</v>
      </c>
      <c r="KS111" s="88">
        <f t="shared" si="214"/>
        <v>15.322355654003427</v>
      </c>
      <c r="KT111" s="88">
        <f t="shared" si="214"/>
        <v>20.318571328115201</v>
      </c>
      <c r="KU111" s="88">
        <f t="shared" si="214"/>
        <v>15.177506315373192</v>
      </c>
      <c r="KV111" s="88">
        <f t="shared" si="214"/>
        <v>18.090987287913677</v>
      </c>
      <c r="KW111" s="88">
        <f t="shared" si="214"/>
        <v>32.383385535826072</v>
      </c>
      <c r="KX111" s="88">
        <f t="shared" si="214"/>
        <v>13.974982458389418</v>
      </c>
      <c r="KY111" s="88">
        <f t="shared" si="214"/>
        <v>16.359812845459196</v>
      </c>
      <c r="KZ111" s="88">
        <f t="shared" si="214"/>
        <v>14.352015434807523</v>
      </c>
      <c r="LA111" s="88">
        <f t="shared" si="214"/>
        <v>16.049209292329731</v>
      </c>
      <c r="LB111" s="88">
        <f t="shared" si="214"/>
        <v>21.049293385591561</v>
      </c>
      <c r="LC111" s="88">
        <f t="shared" si="214"/>
        <v>12.847146917920266</v>
      </c>
      <c r="LD111" s="88">
        <f t="shared" si="214"/>
        <v>15.486819000504793</v>
      </c>
      <c r="LE111" s="88">
        <f t="shared" si="214"/>
        <v>30.768566876081433</v>
      </c>
      <c r="LF111" s="88">
        <f t="shared" si="214"/>
        <v>13.84623105955276</v>
      </c>
      <c r="LG111" s="88">
        <f t="shared" si="214"/>
        <v>28.274791531349972</v>
      </c>
      <c r="LH111" s="88">
        <f t="shared" si="214"/>
        <v>13.626793683735276</v>
      </c>
      <c r="LI111" s="88">
        <f t="shared" si="214"/>
        <v>23.104494706529703</v>
      </c>
      <c r="LJ111" s="88">
        <f t="shared" si="214"/>
        <v>18.141411818112527</v>
      </c>
      <c r="LK111" s="88">
        <f t="shared" si="214"/>
        <v>15.851443195639765</v>
      </c>
      <c r="LL111" s="88">
        <f t="shared" si="214"/>
        <v>20.720969560520764</v>
      </c>
      <c r="LM111" s="88">
        <f t="shared" si="214"/>
        <v>14.244609185058255</v>
      </c>
      <c r="LN111" s="88">
        <f t="shared" si="214"/>
        <v>18.979809546814639</v>
      </c>
      <c r="LO111" s="88">
        <f t="shared" si="214"/>
        <v>18.528187330080247</v>
      </c>
      <c r="LP111" s="88">
        <f t="shared" si="214"/>
        <v>19.383678558925677</v>
      </c>
      <c r="LQ111" s="88">
        <f t="shared" si="214"/>
        <v>22.421406762758142</v>
      </c>
      <c r="LR111" s="88">
        <f t="shared" si="214"/>
        <v>21.111794626323903</v>
      </c>
      <c r="LS111" s="88">
        <f t="shared" si="214"/>
        <v>15.133935038348472</v>
      </c>
      <c r="LT111" s="88">
        <f t="shared" si="214"/>
        <v>20.654506853093299</v>
      </c>
      <c r="LU111" s="88">
        <f t="shared" si="214"/>
        <v>11.381806832703662</v>
      </c>
      <c r="LV111" s="88">
        <f t="shared" si="214"/>
        <v>13.242545189860973</v>
      </c>
      <c r="LW111" s="88">
        <f t="shared" si="214"/>
        <v>29.21748325509526</v>
      </c>
      <c r="LX111" s="88">
        <f t="shared" si="214"/>
        <v>16.346413877540236</v>
      </c>
      <c r="LY111" s="88">
        <f t="shared" si="214"/>
        <v>25.520299376810971</v>
      </c>
      <c r="LZ111" s="88">
        <f t="shared" si="214"/>
        <v>30.676811837838468</v>
      </c>
      <c r="MA111" s="88">
        <f t="shared" si="214"/>
        <v>14.456032037438224</v>
      </c>
      <c r="MB111" s="88">
        <f t="shared" si="214"/>
        <v>12.126542912217882</v>
      </c>
      <c r="MC111" s="88">
        <f t="shared" ref="MC111:ON111" si="215">((MC109/MC110)*99.94)</f>
        <v>42.274021375899721</v>
      </c>
      <c r="MD111" s="88">
        <f t="shared" si="215"/>
        <v>17.56941586568125</v>
      </c>
      <c r="ME111" s="88">
        <f t="shared" si="215"/>
        <v>43.178602223868104</v>
      </c>
      <c r="MF111" s="88">
        <f t="shared" si="215"/>
        <v>15.00288651667779</v>
      </c>
      <c r="MG111" s="88">
        <f t="shared" si="215"/>
        <v>29.640931690509547</v>
      </c>
      <c r="MH111" s="88">
        <f t="shared" si="215"/>
        <v>12.614674904448487</v>
      </c>
      <c r="MI111" s="88">
        <f t="shared" si="215"/>
        <v>16.215095749674944</v>
      </c>
      <c r="MJ111" s="88">
        <f t="shared" si="215"/>
        <v>26.12242921241274</v>
      </c>
      <c r="MK111" s="88">
        <f t="shared" si="215"/>
        <v>15.474610321205329</v>
      </c>
      <c r="ML111" s="88">
        <f t="shared" si="215"/>
        <v>21.397331676479268</v>
      </c>
      <c r="MM111" s="88">
        <f t="shared" si="215"/>
        <v>14.569154541371605</v>
      </c>
      <c r="MN111" s="88">
        <f t="shared" si="215"/>
        <v>15.504258031493388</v>
      </c>
      <c r="MO111" s="88">
        <f t="shared" si="215"/>
        <v>47.498087280803546</v>
      </c>
      <c r="MP111" s="88">
        <f t="shared" si="215"/>
        <v>15.979806470196559</v>
      </c>
      <c r="MQ111" s="88">
        <f t="shared" si="215"/>
        <v>14.064076087426953</v>
      </c>
      <c r="MR111" s="88">
        <f t="shared" si="215"/>
        <v>13.884983405125711</v>
      </c>
      <c r="MS111" s="88">
        <f t="shared" si="215"/>
        <v>12.830745756178205</v>
      </c>
      <c r="MT111" s="88">
        <f t="shared" si="215"/>
        <v>14.72839852020763</v>
      </c>
      <c r="MU111" s="88">
        <f t="shared" si="215"/>
        <v>14.111438432950829</v>
      </c>
      <c r="MV111" s="88">
        <f t="shared" si="215"/>
        <v>19.814956637390789</v>
      </c>
      <c r="MW111" s="88">
        <f t="shared" si="215"/>
        <v>21.281791573884639</v>
      </c>
      <c r="MX111" s="88">
        <f t="shared" si="215"/>
        <v>17.750437582939867</v>
      </c>
      <c r="MY111" s="88">
        <f t="shared" si="215"/>
        <v>15.379495460937958</v>
      </c>
      <c r="MZ111" s="88">
        <f t="shared" si="215"/>
        <v>21.314481637322498</v>
      </c>
      <c r="NA111" s="88">
        <f t="shared" si="215"/>
        <v>14.439808481336566</v>
      </c>
      <c r="NB111" s="88">
        <f t="shared" si="215"/>
        <v>13.798327005243273</v>
      </c>
      <c r="NC111" s="88">
        <f t="shared" si="215"/>
        <v>18.185910239482933</v>
      </c>
      <c r="ND111" s="88">
        <f t="shared" si="215"/>
        <v>11.714752248421854</v>
      </c>
      <c r="NE111" s="88">
        <f t="shared" si="215"/>
        <v>17.859565936808615</v>
      </c>
      <c r="NF111" s="88">
        <f t="shared" si="215"/>
        <v>17.633433098714324</v>
      </c>
      <c r="NG111" s="88">
        <f t="shared" si="215"/>
        <v>21.551563797384357</v>
      </c>
      <c r="NH111" s="88">
        <f t="shared" si="215"/>
        <v>16.981190055656665</v>
      </c>
      <c r="NI111" s="88">
        <f t="shared" si="215"/>
        <v>14.853956192827706</v>
      </c>
      <c r="NJ111" s="88">
        <f t="shared" si="215"/>
        <v>20.603956292880035</v>
      </c>
      <c r="NK111" s="88">
        <f t="shared" si="215"/>
        <v>13.267070860451049</v>
      </c>
      <c r="NL111" s="88">
        <f t="shared" si="215"/>
        <v>17.863976220144448</v>
      </c>
      <c r="NM111" s="88">
        <f t="shared" si="215"/>
        <v>19.027432439022128</v>
      </c>
      <c r="NN111" s="88">
        <f t="shared" si="215"/>
        <v>22.017628735241317</v>
      </c>
      <c r="NO111" s="88">
        <f t="shared" si="215"/>
        <v>22.812301570504371</v>
      </c>
      <c r="NP111" s="88">
        <f t="shared" si="215"/>
        <v>18.494942379246005</v>
      </c>
      <c r="NQ111" s="88">
        <f t="shared" si="215"/>
        <v>20.600018762727469</v>
      </c>
      <c r="NR111" s="88">
        <f t="shared" si="215"/>
        <v>14.373736531045827</v>
      </c>
      <c r="NS111" s="88">
        <f t="shared" si="215"/>
        <v>17.825810570482606</v>
      </c>
      <c r="NT111" s="88">
        <f t="shared" si="215"/>
        <v>16.651131322683241</v>
      </c>
      <c r="NU111" s="88">
        <f t="shared" si="215"/>
        <v>17.875547905849579</v>
      </c>
      <c r="NV111" s="88">
        <f t="shared" si="215"/>
        <v>14.688653444499369</v>
      </c>
      <c r="NW111" s="88">
        <f t="shared" si="215"/>
        <v>15.795295547497272</v>
      </c>
      <c r="NX111" s="88">
        <f t="shared" si="215"/>
        <v>12.221242762004104</v>
      </c>
      <c r="NY111" s="88">
        <f t="shared" si="215"/>
        <v>13.891133536271189</v>
      </c>
      <c r="NZ111" s="88">
        <f t="shared" si="215"/>
        <v>16.79151522719167</v>
      </c>
      <c r="OA111" s="88">
        <f t="shared" si="215"/>
        <v>16.525411130373005</v>
      </c>
      <c r="OB111" s="88">
        <f t="shared" si="215"/>
        <v>19.176662248534111</v>
      </c>
      <c r="OC111" s="88">
        <f t="shared" si="215"/>
        <v>14.010637338819393</v>
      </c>
      <c r="OD111" s="88">
        <f t="shared" si="215"/>
        <v>16.605595663924355</v>
      </c>
      <c r="OE111" s="88">
        <f t="shared" si="215"/>
        <v>20.972645542778132</v>
      </c>
      <c r="OF111" s="88">
        <f t="shared" si="215"/>
        <v>12.863509396125508</v>
      </c>
      <c r="OG111" s="88">
        <f t="shared" si="215"/>
        <v>13.150881884741395</v>
      </c>
      <c r="OH111" s="88">
        <f t="shared" si="215"/>
        <v>20.81052412591762</v>
      </c>
      <c r="OI111" s="88">
        <f t="shared" si="215"/>
        <v>17.479050959096732</v>
      </c>
      <c r="OJ111" s="88">
        <f t="shared" si="215"/>
        <v>15.889767648785403</v>
      </c>
      <c r="OK111" s="88">
        <f t="shared" si="215"/>
        <v>14.605485366028462</v>
      </c>
      <c r="OL111" s="88">
        <f t="shared" si="215"/>
        <v>19.049846275944084</v>
      </c>
      <c r="OM111" s="88">
        <f t="shared" si="215"/>
        <v>22.544211469244175</v>
      </c>
      <c r="ON111" s="88">
        <f t="shared" si="215"/>
        <v>17.1546662713918</v>
      </c>
      <c r="OO111" s="88">
        <f t="shared" ref="OO111:XZ111" si="216">((OO109/OO110)*99.94)</f>
        <v>16.310962617129853</v>
      </c>
      <c r="OP111" s="88">
        <f t="shared" si="216"/>
        <v>17.584436615293651</v>
      </c>
      <c r="OQ111" s="88">
        <f t="shared" si="216"/>
        <v>16.439610949400443</v>
      </c>
      <c r="OR111" s="88">
        <f t="shared" si="216"/>
        <v>19.744701433654424</v>
      </c>
      <c r="OS111" s="88">
        <f t="shared" si="216"/>
        <v>21.648696399122155</v>
      </c>
      <c r="OT111" s="88">
        <f t="shared" si="216"/>
        <v>26.686029748347071</v>
      </c>
      <c r="OU111" s="88">
        <f t="shared" si="216"/>
        <v>16.648713089003632</v>
      </c>
      <c r="OV111" s="88">
        <f t="shared" si="216"/>
        <v>16.60522188171144</v>
      </c>
      <c r="OW111" s="88">
        <f t="shared" si="216"/>
        <v>17.967423191033671</v>
      </c>
      <c r="OX111" s="88">
        <f t="shared" si="216"/>
        <v>18.882671518263408</v>
      </c>
      <c r="OY111" s="88">
        <f t="shared" si="216"/>
        <v>15.461910091371077</v>
      </c>
      <c r="OZ111" s="88">
        <f t="shared" si="216"/>
        <v>14.960814759751447</v>
      </c>
      <c r="PA111" s="88">
        <f t="shared" si="216"/>
        <v>19.212520860850709</v>
      </c>
      <c r="PB111" s="88">
        <f t="shared" si="216"/>
        <v>18.143565674636964</v>
      </c>
      <c r="PC111" s="88">
        <f t="shared" si="216"/>
        <v>15.835487992929757</v>
      </c>
      <c r="PD111" s="88">
        <f t="shared" si="216"/>
        <v>22.14343656341374</v>
      </c>
      <c r="PE111" s="88">
        <f t="shared" si="216"/>
        <v>11.888155250938933</v>
      </c>
      <c r="PF111" s="88">
        <f t="shared" si="216"/>
        <v>19.654167485083551</v>
      </c>
      <c r="PG111" s="88">
        <f t="shared" si="216"/>
        <v>15.995591481596213</v>
      </c>
      <c r="PH111" s="88">
        <f t="shared" si="216"/>
        <v>26.474779470627283</v>
      </c>
      <c r="PI111" s="88">
        <f t="shared" si="216"/>
        <v>25.949961442109529</v>
      </c>
      <c r="PJ111" s="88">
        <f t="shared" si="216"/>
        <v>13.597567329265315</v>
      </c>
      <c r="PK111" s="88">
        <f t="shared" si="216"/>
        <v>20.373662325309823</v>
      </c>
      <c r="PL111" s="88">
        <f t="shared" si="216"/>
        <v>16.742900629106042</v>
      </c>
      <c r="PM111" s="88">
        <f t="shared" si="216"/>
        <v>12.629020255862711</v>
      </c>
      <c r="PN111" s="88">
        <f t="shared" si="216"/>
        <v>23.7965837423185</v>
      </c>
      <c r="PO111" s="88">
        <f t="shared" si="216"/>
        <v>18.643832004306294</v>
      </c>
      <c r="PP111" s="88">
        <f t="shared" si="216"/>
        <v>32.626650145526867</v>
      </c>
      <c r="PQ111" s="88">
        <f t="shared" si="216"/>
        <v>17.536611581031064</v>
      </c>
      <c r="PR111" s="88">
        <f t="shared" si="216"/>
        <v>12.474375900236234</v>
      </c>
      <c r="PS111" s="88">
        <f t="shared" si="216"/>
        <v>33.640789151721251</v>
      </c>
      <c r="PT111" s="88">
        <f t="shared" si="216"/>
        <v>18.944431321157758</v>
      </c>
      <c r="PU111" s="88">
        <f t="shared" si="216"/>
        <v>24.106601056100356</v>
      </c>
      <c r="PV111" s="88">
        <f t="shared" si="216"/>
        <v>17.369183786635791</v>
      </c>
      <c r="PW111" s="88">
        <f t="shared" si="216"/>
        <v>24.131745868007958</v>
      </c>
      <c r="PX111" s="88">
        <f t="shared" si="216"/>
        <v>13.949519529330566</v>
      </c>
      <c r="PY111" s="88">
        <f t="shared" si="216"/>
        <v>34.218258458161586</v>
      </c>
      <c r="PZ111" s="88">
        <f t="shared" si="216"/>
        <v>22.957469368146068</v>
      </c>
      <c r="QA111" s="88">
        <f t="shared" si="216"/>
        <v>20.839876837393287</v>
      </c>
      <c r="QB111" s="88">
        <f t="shared" si="216"/>
        <v>16.182062929097917</v>
      </c>
      <c r="QC111" s="88">
        <f t="shared" si="216"/>
        <v>13.69902102984496</v>
      </c>
      <c r="QD111" s="88">
        <f t="shared" si="216"/>
        <v>14.245814274499962</v>
      </c>
      <c r="QE111" s="88">
        <f t="shared" si="216"/>
        <v>20.100094426750669</v>
      </c>
      <c r="QF111" s="88">
        <f t="shared" si="216"/>
        <v>15.231289259967584</v>
      </c>
      <c r="QG111" s="88">
        <f t="shared" si="216"/>
        <v>18.888452194361793</v>
      </c>
      <c r="QH111" s="88">
        <f t="shared" si="216"/>
        <v>20.906590161070238</v>
      </c>
      <c r="QI111" s="88">
        <f t="shared" si="216"/>
        <v>16.601164607946085</v>
      </c>
      <c r="QJ111" s="88">
        <f t="shared" si="216"/>
        <v>14.823871288047181</v>
      </c>
      <c r="QK111" s="88">
        <f t="shared" si="216"/>
        <v>14.756174199746711</v>
      </c>
      <c r="QL111" s="88">
        <f t="shared" si="216"/>
        <v>18.19321860482458</v>
      </c>
      <c r="QM111" s="88">
        <f t="shared" si="216"/>
        <v>20.459832585916278</v>
      </c>
      <c r="QN111" s="88">
        <f t="shared" si="216"/>
        <v>15.675510908372175</v>
      </c>
      <c r="QO111" s="88">
        <f t="shared" si="216"/>
        <v>14.846558624728949</v>
      </c>
      <c r="QP111" s="88">
        <f t="shared" si="216"/>
        <v>22.589622022096311</v>
      </c>
      <c r="QQ111" s="88">
        <f t="shared" si="216"/>
        <v>15.851322537721785</v>
      </c>
      <c r="QR111" s="88">
        <f t="shared" si="216"/>
        <v>19.484518321296157</v>
      </c>
      <c r="QS111" s="88">
        <f t="shared" si="216"/>
        <v>15.956289894903236</v>
      </c>
      <c r="QT111" s="88">
        <f t="shared" si="216"/>
        <v>18.094488338167583</v>
      </c>
      <c r="QU111" s="88">
        <f t="shared" si="216"/>
        <v>16.477095059199598</v>
      </c>
      <c r="QV111" s="88">
        <f t="shared" si="216"/>
        <v>17.158855092658172</v>
      </c>
      <c r="QW111" s="88">
        <f t="shared" si="216"/>
        <v>17.130355244385271</v>
      </c>
      <c r="QX111" s="88">
        <f t="shared" si="216"/>
        <v>9.6123397253076153</v>
      </c>
      <c r="QY111" s="88">
        <f t="shared" si="216"/>
        <v>15.476928703980658</v>
      </c>
      <c r="QZ111" s="88">
        <f t="shared" si="216"/>
        <v>25.232650690350145</v>
      </c>
      <c r="RA111" s="88">
        <f t="shared" si="216"/>
        <v>9.2736643932927212</v>
      </c>
      <c r="RB111" s="88">
        <f t="shared" si="216"/>
        <v>27.282223756007813</v>
      </c>
      <c r="RC111" s="88">
        <f t="shared" si="216"/>
        <v>18.640372666782454</v>
      </c>
      <c r="RD111" s="88">
        <f t="shared" si="216"/>
        <v>45.279544534868975</v>
      </c>
      <c r="RE111" s="88">
        <f t="shared" si="216"/>
        <v>17.765159519029297</v>
      </c>
      <c r="RF111" s="88">
        <f t="shared" si="216"/>
        <v>25.483899740664334</v>
      </c>
      <c r="RG111" s="88">
        <f t="shared" si="216"/>
        <v>22.332054593434219</v>
      </c>
      <c r="RH111" s="88">
        <f t="shared" si="216"/>
        <v>11.286488267602198</v>
      </c>
      <c r="RI111" s="88">
        <f t="shared" si="216"/>
        <v>32.471630429486773</v>
      </c>
      <c r="RJ111" s="88">
        <f t="shared" si="216"/>
        <v>16.310338994535158</v>
      </c>
      <c r="RK111" s="88">
        <f t="shared" si="216"/>
        <v>15.668949838945544</v>
      </c>
      <c r="RL111" s="88">
        <f t="shared" si="216"/>
        <v>25.690700615626543</v>
      </c>
      <c r="RM111" s="88">
        <f t="shared" si="216"/>
        <v>31.537624510342098</v>
      </c>
      <c r="RN111" s="88">
        <f t="shared" si="216"/>
        <v>13.909610215402481</v>
      </c>
      <c r="RO111" s="88">
        <f t="shared" si="216"/>
        <v>16.606468945734438</v>
      </c>
      <c r="RP111" s="88">
        <f t="shared" si="216"/>
        <v>12.396282687325625</v>
      </c>
      <c r="RQ111" s="88">
        <f t="shared" si="216"/>
        <v>20.841189821585353</v>
      </c>
      <c r="RR111" s="88">
        <f t="shared" si="216"/>
        <v>20.638902738010991</v>
      </c>
      <c r="RS111" s="88">
        <f t="shared" si="216"/>
        <v>14.733640345587828</v>
      </c>
      <c r="RT111" s="88">
        <f t="shared" si="216"/>
        <v>19.206425958797841</v>
      </c>
      <c r="RU111" s="88">
        <f t="shared" si="216"/>
        <v>17.562926641232888</v>
      </c>
      <c r="RV111" s="88">
        <f t="shared" si="216"/>
        <v>12.290701057210647</v>
      </c>
      <c r="RW111" s="88">
        <f t="shared" si="216"/>
        <v>19.400284593812774</v>
      </c>
      <c r="RX111" s="88">
        <f t="shared" si="216"/>
        <v>24.946394957039406</v>
      </c>
      <c r="RY111" s="88">
        <f t="shared" si="216"/>
        <v>14.712883438482756</v>
      </c>
      <c r="RZ111" s="88">
        <f t="shared" si="216"/>
        <v>14.85074058481206</v>
      </c>
      <c r="SA111" s="88">
        <f t="shared" si="216"/>
        <v>10.048511685193033</v>
      </c>
      <c r="SB111" s="88">
        <f t="shared" si="216"/>
        <v>13.330118103983512</v>
      </c>
      <c r="SC111" s="88">
        <f t="shared" si="216"/>
        <v>21.249972719412796</v>
      </c>
      <c r="SD111" s="88">
        <f t="shared" si="216"/>
        <v>11.472068138823245</v>
      </c>
      <c r="SE111" s="88">
        <f t="shared" si="216"/>
        <v>17.008219002922626</v>
      </c>
      <c r="SF111" s="88">
        <f t="shared" si="216"/>
        <v>13.100735961248187</v>
      </c>
      <c r="SG111" s="88">
        <f t="shared" si="216"/>
        <v>20.432973437441326</v>
      </c>
      <c r="SH111" s="88">
        <f t="shared" si="216"/>
        <v>14.34466466142525</v>
      </c>
      <c r="SI111" s="88">
        <f t="shared" si="216"/>
        <v>14.091061122983067</v>
      </c>
      <c r="SJ111" s="88">
        <f t="shared" si="216"/>
        <v>28.599080096191329</v>
      </c>
      <c r="SK111" s="88">
        <f t="shared" si="216"/>
        <v>19.38240112214665</v>
      </c>
      <c r="SL111" s="88">
        <f t="shared" si="216"/>
        <v>15.365200982761564</v>
      </c>
      <c r="SM111" s="88">
        <f t="shared" si="216"/>
        <v>16.710776286046592</v>
      </c>
      <c r="SN111" s="88">
        <f t="shared" si="216"/>
        <v>17.498610649228176</v>
      </c>
      <c r="SO111" s="88">
        <f t="shared" si="216"/>
        <v>17.770693478325111</v>
      </c>
      <c r="SP111" s="88">
        <f t="shared" si="216"/>
        <v>15.994611413909857</v>
      </c>
      <c r="SQ111" s="88">
        <f t="shared" si="216"/>
        <v>23.696723500218138</v>
      </c>
      <c r="SR111" s="88">
        <f t="shared" si="216"/>
        <v>12.760305491489028</v>
      </c>
      <c r="SS111" s="88">
        <f t="shared" si="216"/>
        <v>13.252595965482762</v>
      </c>
      <c r="ST111" s="88">
        <f t="shared" si="216"/>
        <v>16.816423547850011</v>
      </c>
      <c r="SU111" s="88">
        <f t="shared" si="216"/>
        <v>18.542881924877125</v>
      </c>
      <c r="SV111" s="88">
        <f t="shared" si="216"/>
        <v>23.089588423212938</v>
      </c>
      <c r="SW111" s="88">
        <f t="shared" si="216"/>
        <v>17.351111317286442</v>
      </c>
      <c r="SX111" s="88">
        <f t="shared" si="216"/>
        <v>30.973006572877534</v>
      </c>
      <c r="SY111" s="88">
        <f t="shared" si="216"/>
        <v>14.061825857645633</v>
      </c>
      <c r="SZ111" s="88">
        <f t="shared" si="216"/>
        <v>15.374900973381918</v>
      </c>
      <c r="TA111" s="88">
        <f t="shared" si="216"/>
        <v>17.06943377126812</v>
      </c>
      <c r="TB111" s="88">
        <f t="shared" si="216"/>
        <v>17.761839640264071</v>
      </c>
      <c r="TC111" s="88">
        <f t="shared" si="216"/>
        <v>14.879528493033867</v>
      </c>
      <c r="TD111" s="88">
        <f t="shared" si="216"/>
        <v>17.841131739901019</v>
      </c>
      <c r="TE111" s="88">
        <f t="shared" si="216"/>
        <v>15.175661420596754</v>
      </c>
      <c r="TF111" s="88">
        <f t="shared" si="216"/>
        <v>14.581867050840977</v>
      </c>
      <c r="TG111" s="88">
        <f t="shared" si="216"/>
        <v>17.021261113561277</v>
      </c>
      <c r="TH111" s="88">
        <f t="shared" si="216"/>
        <v>25.386475358043462</v>
      </c>
      <c r="TI111" s="88">
        <f t="shared" si="216"/>
        <v>19.779184782371196</v>
      </c>
      <c r="TJ111" s="88">
        <f t="shared" si="216"/>
        <v>24.775686698160079</v>
      </c>
      <c r="TK111" s="88">
        <f t="shared" si="216"/>
        <v>22.137470608903879</v>
      </c>
      <c r="TL111" s="88">
        <f t="shared" si="216"/>
        <v>18.464298172187725</v>
      </c>
      <c r="TM111" s="88">
        <f t="shared" si="216"/>
        <v>15.278507532604339</v>
      </c>
      <c r="TN111" s="88">
        <f t="shared" si="216"/>
        <v>10.488044655731933</v>
      </c>
      <c r="TO111" s="88">
        <f t="shared" si="216"/>
        <v>18.312375083201808</v>
      </c>
      <c r="TP111" s="88">
        <f t="shared" si="216"/>
        <v>19.931219070539303</v>
      </c>
      <c r="TQ111" s="88">
        <f t="shared" si="216"/>
        <v>37.725620492500674</v>
      </c>
      <c r="TR111" s="88">
        <f t="shared" si="216"/>
        <v>18.90809260324286</v>
      </c>
      <c r="TS111" s="88">
        <f t="shared" si="216"/>
        <v>16.628655969470941</v>
      </c>
      <c r="TT111" s="88">
        <f t="shared" si="216"/>
        <v>15.232282312818741</v>
      </c>
      <c r="TU111" s="88">
        <f t="shared" si="216"/>
        <v>13.45894958083808</v>
      </c>
      <c r="TV111" s="88">
        <f t="shared" si="216"/>
        <v>18.905167976183055</v>
      </c>
      <c r="TW111" s="88">
        <f t="shared" si="216"/>
        <v>16.886444828924077</v>
      </c>
      <c r="TX111" s="88">
        <f t="shared" si="216"/>
        <v>17.193367545252752</v>
      </c>
      <c r="TY111" s="88">
        <f t="shared" si="216"/>
        <v>18.376916714041972</v>
      </c>
      <c r="TZ111" s="88">
        <f t="shared" si="216"/>
        <v>16.729444867999764</v>
      </c>
      <c r="UA111" s="88">
        <f t="shared" si="216"/>
        <v>15.018776989302586</v>
      </c>
      <c r="UB111" s="88">
        <f t="shared" si="216"/>
        <v>18.288627645594673</v>
      </c>
      <c r="UC111" s="88">
        <f t="shared" si="216"/>
        <v>18.054530427161925</v>
      </c>
      <c r="UD111" s="88">
        <f t="shared" si="216"/>
        <v>24.85412585413599</v>
      </c>
      <c r="UE111" s="88">
        <f t="shared" si="216"/>
        <v>27.167377205372667</v>
      </c>
      <c r="UF111" s="88">
        <f t="shared" si="216"/>
        <v>21.318594234764653</v>
      </c>
      <c r="UG111" s="88">
        <f t="shared" si="216"/>
        <v>26.057364858224151</v>
      </c>
      <c r="UH111" s="88">
        <f t="shared" si="216"/>
        <v>18.321102642363524</v>
      </c>
      <c r="UI111" s="88">
        <f t="shared" si="216"/>
        <v>28.33742296351247</v>
      </c>
      <c r="UJ111" s="88">
        <f t="shared" si="216"/>
        <v>17.913071033239458</v>
      </c>
      <c r="UK111" s="88">
        <f t="shared" si="216"/>
        <v>19.411286639304283</v>
      </c>
      <c r="UL111" s="88">
        <f t="shared" si="216"/>
        <v>19.932015663329981</v>
      </c>
      <c r="UM111" s="88">
        <f t="shared" si="216"/>
        <v>23.577378044914589</v>
      </c>
      <c r="UN111" s="88">
        <f t="shared" si="216"/>
        <v>16.142147256077788</v>
      </c>
      <c r="UO111" s="88">
        <f t="shared" si="216"/>
        <v>19.252690801627899</v>
      </c>
      <c r="UP111" s="88">
        <f t="shared" si="216"/>
        <v>13.350034176272134</v>
      </c>
      <c r="UQ111" s="88">
        <f t="shared" si="216"/>
        <v>10.860442316304121</v>
      </c>
      <c r="UR111" s="88">
        <f t="shared" si="216"/>
        <v>21.508945116901014</v>
      </c>
      <c r="US111" s="88">
        <f t="shared" si="216"/>
        <v>13.523271604901845</v>
      </c>
      <c r="UT111" s="88">
        <f t="shared" si="216"/>
        <v>27.539896428281608</v>
      </c>
      <c r="UU111" s="88">
        <f t="shared" si="216"/>
        <v>26.630060887513697</v>
      </c>
      <c r="UV111" s="88">
        <f t="shared" si="216"/>
        <v>18.7438071784199</v>
      </c>
      <c r="UW111" s="88">
        <f t="shared" si="216"/>
        <v>21.77121582279171</v>
      </c>
      <c r="UX111" s="88">
        <f t="shared" si="216"/>
        <v>27.396614054940887</v>
      </c>
      <c r="UY111" s="88">
        <f t="shared" si="216"/>
        <v>25.842746459404182</v>
      </c>
      <c r="UZ111" s="88">
        <f t="shared" si="216"/>
        <v>18.506526522928404</v>
      </c>
      <c r="VA111" s="88">
        <f t="shared" si="216"/>
        <v>18.982926450233229</v>
      </c>
      <c r="VB111" s="88">
        <f t="shared" si="216"/>
        <v>22.27319632026316</v>
      </c>
      <c r="VC111" s="88">
        <f t="shared" si="216"/>
        <v>17.51218120328712</v>
      </c>
      <c r="VD111" s="88">
        <f t="shared" si="216"/>
        <v>16.989645732098666</v>
      </c>
      <c r="VE111" s="88">
        <f t="shared" si="216"/>
        <v>28.530987559724799</v>
      </c>
      <c r="VF111" s="88">
        <f t="shared" si="216"/>
        <v>17.761642854343773</v>
      </c>
      <c r="VG111" s="88">
        <f t="shared" si="216"/>
        <v>19.124524253136972</v>
      </c>
      <c r="VH111" s="88">
        <f t="shared" si="216"/>
        <v>18.557821447388061</v>
      </c>
      <c r="VI111" s="88">
        <f t="shared" si="216"/>
        <v>25.156190106631175</v>
      </c>
      <c r="VJ111" s="88">
        <f t="shared" si="216"/>
        <v>14.406147079379762</v>
      </c>
      <c r="VK111" s="88">
        <f t="shared" si="216"/>
        <v>19.516819227646302</v>
      </c>
      <c r="VL111" s="88">
        <f t="shared" si="216"/>
        <v>21.674473999941448</v>
      </c>
      <c r="VM111" s="88">
        <f t="shared" si="216"/>
        <v>16.011256269383914</v>
      </c>
      <c r="VN111" s="88">
        <f t="shared" si="216"/>
        <v>19.020548862457172</v>
      </c>
      <c r="VO111" s="88">
        <f t="shared" si="216"/>
        <v>19.722917000405239</v>
      </c>
      <c r="VP111" s="88">
        <f t="shared" si="216"/>
        <v>16.194077941273274</v>
      </c>
      <c r="VQ111" s="88">
        <f t="shared" si="216"/>
        <v>70.735518440775053</v>
      </c>
      <c r="VR111" s="88">
        <f t="shared" si="216"/>
        <v>19.96654863897691</v>
      </c>
      <c r="VS111" s="88">
        <f t="shared" si="216"/>
        <v>19.821020290879602</v>
      </c>
      <c r="VT111" s="88">
        <f t="shared" si="216"/>
        <v>30.854436392358984</v>
      </c>
      <c r="VU111" s="88">
        <f t="shared" si="216"/>
        <v>15.998328510928966</v>
      </c>
      <c r="VV111" s="88">
        <f t="shared" si="216"/>
        <v>19.540695125236645</v>
      </c>
      <c r="VW111" s="88">
        <f t="shared" si="216"/>
        <v>26.073906211487131</v>
      </c>
      <c r="VX111" s="88">
        <f t="shared" si="216"/>
        <v>20.081626272244378</v>
      </c>
      <c r="VY111" s="88">
        <f t="shared" si="216"/>
        <v>15.240196755594683</v>
      </c>
      <c r="VZ111" s="88">
        <f t="shared" si="216"/>
        <v>20.396724457017772</v>
      </c>
      <c r="WA111" s="88">
        <f t="shared" si="216"/>
        <v>22.45403971796323</v>
      </c>
      <c r="WB111" s="88">
        <f t="shared" si="216"/>
        <v>13.930180060759229</v>
      </c>
      <c r="WC111" s="88">
        <f t="shared" si="216"/>
        <v>18.092754607188951</v>
      </c>
      <c r="WD111" s="88">
        <f t="shared" si="216"/>
        <v>11.821561159081403</v>
      </c>
      <c r="WE111" s="88">
        <f t="shared" si="216"/>
        <v>28.742140933289502</v>
      </c>
      <c r="WF111" s="88">
        <f t="shared" si="216"/>
        <v>13.845428375391339</v>
      </c>
      <c r="WG111" s="88">
        <f t="shared" si="216"/>
        <v>15.89013947124832</v>
      </c>
      <c r="WH111" s="88">
        <f t="shared" si="216"/>
        <v>12.412566339184515</v>
      </c>
      <c r="WI111" s="88">
        <f t="shared" si="216"/>
        <v>18.676612600055396</v>
      </c>
      <c r="WJ111" s="88">
        <f t="shared" si="216"/>
        <v>27.01525003516214</v>
      </c>
      <c r="WK111" s="88">
        <f t="shared" si="216"/>
        <v>20.083182517992576</v>
      </c>
      <c r="WL111" s="88">
        <f t="shared" si="216"/>
        <v>15.11189665231141</v>
      </c>
      <c r="WM111" s="88">
        <f t="shared" si="216"/>
        <v>16.121518184538285</v>
      </c>
      <c r="WN111" s="88">
        <f t="shared" si="216"/>
        <v>27.575929607695091</v>
      </c>
      <c r="WO111" s="88">
        <f t="shared" si="216"/>
        <v>15.071500827500138</v>
      </c>
      <c r="WP111" s="88">
        <f t="shared" si="216"/>
        <v>11.402142498978275</v>
      </c>
      <c r="WQ111" s="88">
        <f t="shared" si="216"/>
        <v>42.958193553268202</v>
      </c>
      <c r="WR111" s="88">
        <f t="shared" si="216"/>
        <v>14.118599497133051</v>
      </c>
      <c r="WS111" s="88">
        <f t="shared" si="216"/>
        <v>17.933437751195644</v>
      </c>
      <c r="WT111" s="88">
        <f t="shared" si="216"/>
        <v>18.261469694840496</v>
      </c>
      <c r="WU111" s="88">
        <f t="shared" si="216"/>
        <v>19.291176352742465</v>
      </c>
      <c r="WV111" s="88">
        <f t="shared" si="216"/>
        <v>11.541897915598378</v>
      </c>
      <c r="WW111" s="88">
        <f t="shared" si="216"/>
        <v>26.204721404110956</v>
      </c>
      <c r="WX111" s="88">
        <f t="shared" si="216"/>
        <v>17.565882944883633</v>
      </c>
      <c r="WY111" s="88">
        <f t="shared" si="216"/>
        <v>17.645971911127681</v>
      </c>
      <c r="WZ111" s="88">
        <f t="shared" si="216"/>
        <v>26.976740990694822</v>
      </c>
      <c r="XA111" s="88">
        <f t="shared" si="216"/>
        <v>15.531042687260602</v>
      </c>
      <c r="XB111" s="88">
        <f t="shared" si="216"/>
        <v>17.695595060853154</v>
      </c>
      <c r="XC111" s="88">
        <f t="shared" si="216"/>
        <v>17.07778435732564</v>
      </c>
      <c r="XD111" s="88">
        <f t="shared" si="216"/>
        <v>18.34980595193792</v>
      </c>
      <c r="XE111" s="88">
        <f t="shared" si="216"/>
        <v>23.9302378083988</v>
      </c>
      <c r="XF111" s="88">
        <f t="shared" si="216"/>
        <v>19.082695030478956</v>
      </c>
      <c r="XG111" s="88">
        <f t="shared" si="216"/>
        <v>17.422511003282676</v>
      </c>
      <c r="XH111" s="88">
        <f t="shared" si="216"/>
        <v>17.142769725990043</v>
      </c>
      <c r="XI111" s="88">
        <f t="shared" si="216"/>
        <v>25.785669380576916</v>
      </c>
      <c r="XJ111" s="88">
        <f t="shared" si="216"/>
        <v>35.058045180812314</v>
      </c>
      <c r="XK111" s="88">
        <f t="shared" si="216"/>
        <v>32.847657154646079</v>
      </c>
      <c r="XL111" s="88">
        <f t="shared" si="216"/>
        <v>14.693124524537911</v>
      </c>
      <c r="XM111" s="88">
        <f t="shared" si="216"/>
        <v>21.989228216083781</v>
      </c>
      <c r="XN111" s="88">
        <f t="shared" si="216"/>
        <v>15.605939618369273</v>
      </c>
      <c r="XO111" s="88">
        <f t="shared" si="216"/>
        <v>19.211736305496164</v>
      </c>
      <c r="XP111" s="88">
        <f t="shared" si="216"/>
        <v>24.553346782526283</v>
      </c>
      <c r="XQ111" s="88">
        <f t="shared" si="216"/>
        <v>12.620550641749887</v>
      </c>
      <c r="XR111" s="88">
        <f t="shared" si="216"/>
        <v>30.00959519084094</v>
      </c>
      <c r="XS111" s="88">
        <f t="shared" si="216"/>
        <v>17.165263826316171</v>
      </c>
      <c r="XT111" s="88">
        <f t="shared" si="216"/>
        <v>64.355978903418546</v>
      </c>
      <c r="XU111" s="88">
        <f t="shared" si="216"/>
        <v>16.88840874256201</v>
      </c>
      <c r="XV111" s="88">
        <f t="shared" si="216"/>
        <v>22.432443434350162</v>
      </c>
      <c r="XW111" s="88">
        <f t="shared" si="216"/>
        <v>15.30066042753508</v>
      </c>
      <c r="XX111" s="88">
        <f t="shared" si="216"/>
        <v>21.949923078347275</v>
      </c>
      <c r="XY111" s="88">
        <f t="shared" si="216"/>
        <v>15.037208874371752</v>
      </c>
      <c r="XZ111" s="88">
        <f t="shared" si="216"/>
        <v>15.599278531164325</v>
      </c>
      <c r="YA111" s="88">
        <f t="shared" ref="YA111:AAE111" si="217">((YA109/YA110)*99.94)</f>
        <v>22.185454034196013</v>
      </c>
      <c r="YB111" s="88">
        <f t="shared" si="217"/>
        <v>15.864615755995899</v>
      </c>
      <c r="YC111" s="88">
        <f t="shared" si="217"/>
        <v>19.646551070348732</v>
      </c>
      <c r="YD111" s="88">
        <f t="shared" si="217"/>
        <v>20.538984347357477</v>
      </c>
      <c r="YE111" s="88">
        <f t="shared" si="217"/>
        <v>23.40054592350269</v>
      </c>
      <c r="YF111" s="88">
        <f t="shared" si="217"/>
        <v>22.487215100548944</v>
      </c>
      <c r="YG111" s="88">
        <f t="shared" si="217"/>
        <v>27.799211064352324</v>
      </c>
      <c r="YH111" s="88">
        <f t="shared" si="217"/>
        <v>23.170099406424168</v>
      </c>
      <c r="YI111" s="88">
        <f t="shared" si="217"/>
        <v>15.927351078735944</v>
      </c>
      <c r="YJ111" s="88">
        <f t="shared" si="217"/>
        <v>26.830398277693643</v>
      </c>
      <c r="YK111" s="88">
        <f t="shared" si="217"/>
        <v>23.792265849486537</v>
      </c>
      <c r="YL111" s="88">
        <f t="shared" si="217"/>
        <v>17.496669306281134</v>
      </c>
      <c r="YM111" s="88">
        <f t="shared" si="217"/>
        <v>22.440473150276862</v>
      </c>
      <c r="YN111" s="88">
        <f t="shared" si="217"/>
        <v>22.127022698949816</v>
      </c>
      <c r="YO111" s="88">
        <f t="shared" si="217"/>
        <v>17.315880680976043</v>
      </c>
      <c r="YP111" s="88">
        <f t="shared" si="217"/>
        <v>15.053796351538159</v>
      </c>
      <c r="YQ111" s="88">
        <f t="shared" si="217"/>
        <v>16.953715217492235</v>
      </c>
      <c r="YR111" s="88">
        <f t="shared" si="217"/>
        <v>20.505022429629182</v>
      </c>
      <c r="YS111" s="88">
        <f t="shared" si="217"/>
        <v>15.674435099594755</v>
      </c>
      <c r="YT111" s="88">
        <f t="shared" si="217"/>
        <v>12.269754425769607</v>
      </c>
      <c r="YU111" s="88">
        <f t="shared" si="217"/>
        <v>30.761170128236607</v>
      </c>
      <c r="YV111" s="88">
        <f t="shared" si="217"/>
        <v>20.208800879757813</v>
      </c>
      <c r="YW111" s="88">
        <f t="shared" si="217"/>
        <v>17.982391323393554</v>
      </c>
      <c r="YX111" s="88">
        <f t="shared" si="217"/>
        <v>16.858256758533916</v>
      </c>
      <c r="YY111" s="88">
        <f t="shared" si="217"/>
        <v>22.050991701965998</v>
      </c>
      <c r="YZ111" s="88">
        <f t="shared" si="217"/>
        <v>18.638276870354467</v>
      </c>
      <c r="ZA111" s="88">
        <f t="shared" si="217"/>
        <v>24.735361799784993</v>
      </c>
      <c r="ZB111" s="88">
        <f t="shared" si="217"/>
        <v>14.41980957694874</v>
      </c>
      <c r="ZC111" s="88">
        <f t="shared" si="217"/>
        <v>14.555813179046403</v>
      </c>
      <c r="ZD111" s="88">
        <f t="shared" si="217"/>
        <v>17.889412159465643</v>
      </c>
      <c r="ZE111" s="88">
        <f t="shared" si="217"/>
        <v>30.297163090934276</v>
      </c>
      <c r="ZF111" s="88">
        <f t="shared" si="217"/>
        <v>17.135964968534154</v>
      </c>
      <c r="ZG111" s="88">
        <f t="shared" si="217"/>
        <v>18.607423241183429</v>
      </c>
      <c r="ZH111" s="88">
        <f t="shared" si="217"/>
        <v>15.199129633385793</v>
      </c>
      <c r="ZI111" s="88">
        <f t="shared" si="217"/>
        <v>12.797383060117706</v>
      </c>
      <c r="ZJ111" s="88">
        <f t="shared" si="217"/>
        <v>18.950702230629851</v>
      </c>
      <c r="ZK111" s="88">
        <f t="shared" si="217"/>
        <v>18.258099598676843</v>
      </c>
      <c r="ZL111" s="88">
        <f t="shared" si="217"/>
        <v>14.807098894106955</v>
      </c>
      <c r="ZM111" s="88">
        <f t="shared" si="217"/>
        <v>15.579890355111774</v>
      </c>
      <c r="ZN111" s="88">
        <f t="shared" si="217"/>
        <v>15.232846872423409</v>
      </c>
      <c r="ZO111" s="88">
        <f t="shared" si="217"/>
        <v>18.626461604283783</v>
      </c>
      <c r="ZP111" s="88">
        <f t="shared" si="217"/>
        <v>14.004384742662436</v>
      </c>
      <c r="ZQ111" s="88">
        <f t="shared" si="217"/>
        <v>26.25613008221643</v>
      </c>
      <c r="ZR111" s="88">
        <f t="shared" si="217"/>
        <v>25.471399612506769</v>
      </c>
      <c r="ZS111" s="88">
        <f t="shared" si="217"/>
        <v>22.734182295602992</v>
      </c>
      <c r="ZT111" s="88">
        <f t="shared" si="217"/>
        <v>13.581798394377117</v>
      </c>
      <c r="ZU111" s="88">
        <f t="shared" si="217"/>
        <v>17.346506021580716</v>
      </c>
      <c r="ZV111" s="88">
        <f t="shared" si="217"/>
        <v>17.049953680895921</v>
      </c>
      <c r="ZW111" s="88">
        <f t="shared" si="217"/>
        <v>19.592845480890794</v>
      </c>
      <c r="ZX111" s="88">
        <f t="shared" si="217"/>
        <v>19.258838888739501</v>
      </c>
      <c r="ZY111" s="88">
        <f t="shared" si="217"/>
        <v>15.058298584430201</v>
      </c>
      <c r="ZZ111" s="88">
        <f t="shared" si="217"/>
        <v>26.223364998419974</v>
      </c>
      <c r="AAA111" s="88">
        <f t="shared" si="217"/>
        <v>18.311677682028989</v>
      </c>
      <c r="AAB111" s="88">
        <f t="shared" si="217"/>
        <v>15.118698745220865</v>
      </c>
      <c r="AAC111" s="88">
        <f t="shared" si="217"/>
        <v>29.939465960165375</v>
      </c>
      <c r="AAD111" s="88">
        <f t="shared" si="217"/>
        <v>10.51518407070953</v>
      </c>
      <c r="AAE111" s="88">
        <f t="shared" si="217"/>
        <v>15.087460866481727</v>
      </c>
    </row>
    <row r="112" spans="1:707" x14ac:dyDescent="0.25">
      <c r="A112" s="69"/>
      <c r="D112" s="7"/>
      <c r="BY112" s="60"/>
    </row>
    <row r="113" spans="1:707" x14ac:dyDescent="0.25">
      <c r="A113" s="57" t="s">
        <v>2087</v>
      </c>
      <c r="B113" s="58">
        <f>STDEV(D113:BU113)/AVERAGE(D113:BU113)</f>
        <v>7.9405436435045801E-2</v>
      </c>
      <c r="D113" s="7">
        <v>15786917.183908399</v>
      </c>
      <c r="E113" s="7">
        <v>14899964.495074401</v>
      </c>
      <c r="F113" s="7">
        <v>13706368.5759579</v>
      </c>
      <c r="G113" s="7">
        <v>13701590.8465601</v>
      </c>
      <c r="H113" s="7">
        <v>13674558.785169501</v>
      </c>
      <c r="I113" s="7">
        <v>13711893.241505001</v>
      </c>
      <c r="J113" s="7">
        <v>13167557.245749</v>
      </c>
      <c r="K113" s="7">
        <v>13150036.227821499</v>
      </c>
      <c r="L113" s="7">
        <v>12902025.827652199</v>
      </c>
      <c r="M113" s="7">
        <v>12903006.200556399</v>
      </c>
      <c r="N113" s="7">
        <v>12206158.7681168</v>
      </c>
      <c r="O113" s="7">
        <v>12815674.217022801</v>
      </c>
      <c r="P113" s="7">
        <v>12627806.7747337</v>
      </c>
      <c r="Q113" s="7">
        <v>12363012.4707486</v>
      </c>
      <c r="R113" s="7">
        <v>12258890.9040854</v>
      </c>
      <c r="S113" s="7">
        <v>12694931.249953199</v>
      </c>
      <c r="T113" s="7">
        <v>12019803.380590999</v>
      </c>
      <c r="U113" s="7">
        <v>12158005.630163901</v>
      </c>
      <c r="V113" s="7">
        <v>12655596.0998693</v>
      </c>
      <c r="W113" s="7">
        <v>12306441.9146771</v>
      </c>
      <c r="X113" s="7">
        <v>11757597.9146378</v>
      </c>
      <c r="Y113" s="7">
        <v>12316586.0089211</v>
      </c>
      <c r="Z113" s="7">
        <v>12483660.2000912</v>
      </c>
      <c r="AA113" s="7">
        <v>12914583.366125301</v>
      </c>
      <c r="AB113" s="7">
        <v>13252776.7549164</v>
      </c>
      <c r="AC113" s="7">
        <v>13323867.353705799</v>
      </c>
      <c r="AD113" s="7">
        <v>13386284.4450549</v>
      </c>
      <c r="AE113" s="7">
        <v>12682415.4513961</v>
      </c>
      <c r="AF113" s="7">
        <v>13232726.531558299</v>
      </c>
      <c r="AG113" s="7">
        <v>12407003.9129752</v>
      </c>
      <c r="AH113" s="7">
        <v>13518782.087866301</v>
      </c>
      <c r="AI113" s="7">
        <v>11113415.6746065</v>
      </c>
      <c r="AJ113" s="7">
        <v>13463530.854807399</v>
      </c>
      <c r="AK113" s="7">
        <v>13202566.494547199</v>
      </c>
      <c r="AL113" s="7">
        <v>13434287.8295877</v>
      </c>
      <c r="AM113" s="7">
        <v>12963799.254771899</v>
      </c>
      <c r="AN113" s="7">
        <v>12894336.9744028</v>
      </c>
      <c r="AO113" s="7">
        <v>13767555.905104799</v>
      </c>
      <c r="AP113" s="7">
        <v>13267669.9560163</v>
      </c>
      <c r="AQ113" s="7">
        <v>11923817.3596782</v>
      </c>
      <c r="AR113" s="7">
        <v>13129811.7514561</v>
      </c>
      <c r="AS113" s="7">
        <v>13613925.066256</v>
      </c>
      <c r="AT113" s="7">
        <v>13929254.752229501</v>
      </c>
      <c r="AU113" s="7">
        <v>13737957.641913399</v>
      </c>
      <c r="AV113" s="7">
        <v>14191039.0275518</v>
      </c>
      <c r="AW113" s="7">
        <v>13675840.648477901</v>
      </c>
      <c r="AX113" s="7">
        <v>13724469.255940501</v>
      </c>
      <c r="AY113" s="7">
        <v>13691926.698290801</v>
      </c>
      <c r="AZ113" s="7">
        <v>13372695.544683</v>
      </c>
      <c r="BA113" s="7">
        <v>13371735.9711667</v>
      </c>
      <c r="BB113" s="7">
        <v>12778297.1533102</v>
      </c>
      <c r="BC113" s="7">
        <v>13711149.170054199</v>
      </c>
      <c r="BD113" s="7">
        <v>13423616.8628734</v>
      </c>
      <c r="BE113" s="7">
        <v>13356241.6556741</v>
      </c>
      <c r="BF113" s="7">
        <v>13150106.616157999</v>
      </c>
      <c r="BG113" s="7">
        <v>13225147.3483782</v>
      </c>
      <c r="BH113" s="7">
        <v>12223078.951423399</v>
      </c>
      <c r="BI113" s="7">
        <v>14145965.2638711</v>
      </c>
      <c r="BJ113" s="7">
        <v>12391499.1527486</v>
      </c>
      <c r="BK113" s="7">
        <v>13113314.312585</v>
      </c>
      <c r="BL113" s="7">
        <v>13415144.1166515</v>
      </c>
      <c r="BM113" s="7">
        <v>12509318.5398218</v>
      </c>
      <c r="BN113" s="7">
        <v>11594089.2225089</v>
      </c>
      <c r="BO113" s="7">
        <v>11590451.493206499</v>
      </c>
      <c r="BP113" s="7">
        <v>11100084.688262099</v>
      </c>
      <c r="BQ113" s="7">
        <v>10074652.163177401</v>
      </c>
      <c r="BR113" s="7">
        <v>10650101.526053799</v>
      </c>
      <c r="BS113" s="7">
        <v>10596949.919679901</v>
      </c>
      <c r="BT113" s="7">
        <v>10418868.965302801</v>
      </c>
      <c r="BU113" s="7">
        <v>11018607.7519708</v>
      </c>
      <c r="BW113" s="59">
        <f>STDEV(BY113:EP113)/AVERAGE(BY113:EP113)</f>
        <v>6.5075636776583734E-2</v>
      </c>
      <c r="BY113" s="9">
        <v>37521294.426401503</v>
      </c>
      <c r="BZ113" s="9">
        <v>34733053.941018201</v>
      </c>
      <c r="CA113" s="9">
        <v>34210400.574986801</v>
      </c>
      <c r="CB113" s="9">
        <v>32944082.475866601</v>
      </c>
      <c r="CC113" s="9">
        <v>32704741.517369598</v>
      </c>
      <c r="CD113" s="9">
        <v>32331832.980349001</v>
      </c>
      <c r="CE113" s="9">
        <v>33344990.826360799</v>
      </c>
      <c r="CF113" s="9">
        <v>32629441.052096501</v>
      </c>
      <c r="CG113" s="9">
        <v>31582473.986573599</v>
      </c>
      <c r="CH113" s="9">
        <v>30982565.662139501</v>
      </c>
      <c r="CI113" s="9">
        <v>30556155.547242299</v>
      </c>
      <c r="CJ113" s="9">
        <v>31076728.612574399</v>
      </c>
      <c r="CK113" s="9">
        <v>31447148.336644098</v>
      </c>
      <c r="CL113" s="9">
        <v>30174249.862434201</v>
      </c>
      <c r="CM113" s="9">
        <v>30554179.274997201</v>
      </c>
      <c r="CN113" s="9">
        <v>31090235.508192498</v>
      </c>
      <c r="CO113" s="9">
        <v>31336321.8218747</v>
      </c>
      <c r="CP113" s="9">
        <v>27359874.820175201</v>
      </c>
      <c r="CQ113" s="9">
        <v>30368331.639680199</v>
      </c>
      <c r="CR113" s="9">
        <v>30542488.6296537</v>
      </c>
      <c r="CS113" s="9">
        <v>30341003.383528501</v>
      </c>
      <c r="CT113" s="9">
        <v>30731057.123664401</v>
      </c>
      <c r="CU113" s="9">
        <v>31061780.265873</v>
      </c>
      <c r="CV113" s="9">
        <v>33009978.525322098</v>
      </c>
      <c r="CW113" s="9">
        <v>32925954.890373401</v>
      </c>
      <c r="CX113" s="9">
        <v>32554203.910719398</v>
      </c>
      <c r="CY113" s="9">
        <v>33175238.465442602</v>
      </c>
      <c r="CZ113" s="9">
        <v>31919532.950430799</v>
      </c>
      <c r="DA113" s="9">
        <v>29903023.6834694</v>
      </c>
      <c r="DB113" s="9">
        <v>30545402.620219599</v>
      </c>
      <c r="DC113" s="9">
        <v>32355068.371757299</v>
      </c>
      <c r="DD113" s="9">
        <v>33485202.676758699</v>
      </c>
      <c r="DE113" s="9">
        <v>33657842.693475701</v>
      </c>
      <c r="DF113" s="9">
        <v>33859968.0926883</v>
      </c>
      <c r="DG113" s="9">
        <v>33448080.807264399</v>
      </c>
      <c r="DH113" s="9">
        <v>32905337.4227226</v>
      </c>
      <c r="DI113" s="9">
        <v>31667664.784103699</v>
      </c>
      <c r="DJ113" s="9">
        <v>33556032.762829602</v>
      </c>
      <c r="DK113" s="9">
        <v>32786220.137161002</v>
      </c>
      <c r="DL113" s="9">
        <v>31174573.0134243</v>
      </c>
      <c r="DM113" s="9">
        <v>33085510.928603798</v>
      </c>
      <c r="DN113" s="9">
        <v>31918763.161609601</v>
      </c>
      <c r="DO113" s="9">
        <v>34913554.957459003</v>
      </c>
      <c r="DP113" s="9">
        <v>33932493.803779602</v>
      </c>
      <c r="DQ113" s="9">
        <v>33363107.178100701</v>
      </c>
      <c r="DR113" s="9">
        <v>34576329.964989498</v>
      </c>
      <c r="DS113" s="9">
        <v>33949728.659281798</v>
      </c>
      <c r="DT113" s="9">
        <v>33777989.621392801</v>
      </c>
      <c r="DU113" s="9">
        <v>34015513.549367301</v>
      </c>
      <c r="DV113" s="9">
        <v>33131288.402899198</v>
      </c>
      <c r="DW113" s="9">
        <v>33500578.9210357</v>
      </c>
      <c r="DX113" s="9">
        <v>34478466.351365604</v>
      </c>
      <c r="DY113" s="9">
        <v>34251434.476439498</v>
      </c>
      <c r="DZ113" s="9">
        <v>34562169.1284393</v>
      </c>
      <c r="EA113" s="9">
        <v>35129059.131322399</v>
      </c>
      <c r="EB113" s="9">
        <v>36258782.221464798</v>
      </c>
      <c r="EC113" s="9">
        <v>36925059.322031103</v>
      </c>
      <c r="ED113" s="9">
        <v>34533787.267239898</v>
      </c>
      <c r="EE113" s="9">
        <v>35877406.155872799</v>
      </c>
      <c r="EF113" s="9">
        <v>37600880.397020698</v>
      </c>
      <c r="EG113" s="9">
        <v>36902898.376073703</v>
      </c>
      <c r="EH113" s="9">
        <v>34846243.561647899</v>
      </c>
      <c r="EI113" s="9">
        <v>33856435.946571797</v>
      </c>
      <c r="EJ113" s="9">
        <v>31865777.704759698</v>
      </c>
      <c r="EK113" s="9">
        <v>33329013.8231063</v>
      </c>
      <c r="EL113" s="9">
        <v>32917144.573219098</v>
      </c>
      <c r="EM113" s="9">
        <v>30747584.2504288</v>
      </c>
      <c r="EN113" s="9">
        <v>27195147.685230799</v>
      </c>
      <c r="EO113" s="9">
        <v>28856310.624121401</v>
      </c>
      <c r="EP113" s="9">
        <v>29551396.870434899</v>
      </c>
      <c r="ER113" s="84">
        <v>43991473.280533001</v>
      </c>
      <c r="ES113" s="84">
        <v>38844003.080769703</v>
      </c>
      <c r="ET113" s="84">
        <v>26393511.031002499</v>
      </c>
      <c r="EU113" s="84">
        <v>31444711.8654943</v>
      </c>
      <c r="EV113" s="84">
        <v>37094255.339429401</v>
      </c>
      <c r="EW113" s="84">
        <v>12255097.3794121</v>
      </c>
      <c r="EX113" s="84">
        <v>54171065.4584352</v>
      </c>
      <c r="EY113" s="84">
        <v>43084493.887810498</v>
      </c>
      <c r="EZ113" s="84">
        <v>31380976.593190301</v>
      </c>
      <c r="FA113" s="84">
        <v>35731056.178414501</v>
      </c>
      <c r="FB113" s="84">
        <v>40290760.151255302</v>
      </c>
      <c r="FC113" s="84">
        <v>19439395.533953998</v>
      </c>
      <c r="FD113" s="84">
        <v>34511224.838232599</v>
      </c>
      <c r="FE113" s="84">
        <v>24206013.002861202</v>
      </c>
      <c r="FF113" s="84">
        <v>39405088.939737298</v>
      </c>
      <c r="FG113" s="84">
        <v>21145522.8563524</v>
      </c>
      <c r="FH113" s="84">
        <v>23144020.3066222</v>
      </c>
      <c r="FI113" s="84">
        <v>25330934.4718844</v>
      </c>
      <c r="FJ113" s="84">
        <v>30536195.2805143</v>
      </c>
      <c r="FK113" s="84">
        <v>32084278.058264401</v>
      </c>
      <c r="FL113" s="84">
        <v>22699303.1431203</v>
      </c>
      <c r="FM113" s="84">
        <v>26336794.035487399</v>
      </c>
      <c r="FN113" s="84">
        <v>24689460.409963101</v>
      </c>
      <c r="FO113" s="84">
        <v>34312601.288325697</v>
      </c>
      <c r="FP113" s="84">
        <v>28910871.226925001</v>
      </c>
      <c r="FQ113" s="84">
        <v>25610180.760362301</v>
      </c>
      <c r="FR113" s="84">
        <v>30397304.8853372</v>
      </c>
      <c r="FS113" s="84">
        <v>23247027.386036798</v>
      </c>
      <c r="FT113" s="84">
        <v>37727342.949772999</v>
      </c>
      <c r="FU113" s="84">
        <v>18115367.2424137</v>
      </c>
      <c r="FV113" s="84">
        <v>28036494.855292</v>
      </c>
      <c r="FW113" s="84">
        <v>25103102.032961</v>
      </c>
      <c r="FX113" s="84">
        <v>37246148.463911898</v>
      </c>
      <c r="FY113" s="84">
        <v>32903940.006855398</v>
      </c>
      <c r="FZ113" s="84">
        <v>20367863.693796899</v>
      </c>
      <c r="GA113" s="84">
        <v>40763206.248838902</v>
      </c>
      <c r="GB113" s="84">
        <v>51414319.297653899</v>
      </c>
      <c r="GC113" s="84">
        <v>27307758.707427099</v>
      </c>
      <c r="GD113" s="84">
        <v>40176634.259738103</v>
      </c>
      <c r="GE113" s="84">
        <v>23941131.048786201</v>
      </c>
      <c r="GF113" s="84">
        <v>39643523.014262602</v>
      </c>
      <c r="GG113" s="84">
        <v>39129228.427201897</v>
      </c>
      <c r="GH113" s="84">
        <v>30722199.680041399</v>
      </c>
      <c r="GI113" s="84">
        <v>11028988.8002175</v>
      </c>
      <c r="GJ113" s="84">
        <v>22941296.433554601</v>
      </c>
      <c r="GK113" s="84">
        <v>19985436.532071002</v>
      </c>
      <c r="GL113" s="84">
        <v>27324027.196905099</v>
      </c>
      <c r="GM113" s="84">
        <v>20656971.1592738</v>
      </c>
      <c r="GN113" s="84">
        <v>37422121.7410523</v>
      </c>
      <c r="GO113" s="84">
        <v>17935480.399335999</v>
      </c>
      <c r="GP113" s="84">
        <v>36304674.423634</v>
      </c>
      <c r="GQ113" s="84">
        <v>42081838.093965799</v>
      </c>
      <c r="GR113" s="84">
        <v>33059782.285686199</v>
      </c>
      <c r="GS113" s="84">
        <v>34571913.508874401</v>
      </c>
      <c r="GT113" s="84">
        <v>26534989.8568439</v>
      </c>
      <c r="GU113" s="84">
        <v>41197212.1085549</v>
      </c>
      <c r="GV113" s="84">
        <v>19736371.249886699</v>
      </c>
      <c r="GW113" s="84">
        <v>31594958.264469702</v>
      </c>
      <c r="GX113" s="84">
        <v>23514482.9840746</v>
      </c>
      <c r="GY113" s="84">
        <v>20857095.057383802</v>
      </c>
      <c r="GZ113" s="84">
        <v>44379660.736993603</v>
      </c>
      <c r="HA113" s="84">
        <v>28359034.4514497</v>
      </c>
      <c r="HB113" s="84">
        <v>26477370.936408602</v>
      </c>
      <c r="HC113" s="84">
        <v>11867940.547727801</v>
      </c>
      <c r="HD113" s="84">
        <v>29569231.491535701</v>
      </c>
      <c r="HE113" s="84">
        <v>32975825.4189891</v>
      </c>
      <c r="HF113" s="84">
        <v>29351976.686287399</v>
      </c>
      <c r="HG113" s="84">
        <v>26593897.364467598</v>
      </c>
      <c r="HH113" s="84">
        <v>25934739.438903999</v>
      </c>
      <c r="HI113" s="84">
        <v>31118389.129958</v>
      </c>
      <c r="HJ113" s="84">
        <v>16952604.2110174</v>
      </c>
      <c r="HK113" s="84">
        <v>34444275.719439797</v>
      </c>
      <c r="HL113" s="84">
        <v>46312138.2180124</v>
      </c>
      <c r="HM113" s="84">
        <v>23776469.677655298</v>
      </c>
      <c r="HN113" s="84">
        <v>27544224.523897499</v>
      </c>
      <c r="HO113" s="84">
        <v>14173526.9025282</v>
      </c>
      <c r="HP113" s="84">
        <v>33098598.1575455</v>
      </c>
      <c r="HQ113" s="84">
        <v>16691665.5861704</v>
      </c>
      <c r="HR113" s="84">
        <v>34100242.150608599</v>
      </c>
      <c r="HS113" s="84">
        <v>16991066.887860101</v>
      </c>
      <c r="HT113" s="84">
        <v>22267145.456006799</v>
      </c>
      <c r="HU113" s="84">
        <v>23074755.080648199</v>
      </c>
      <c r="HV113" s="84">
        <v>22555395.870819502</v>
      </c>
      <c r="HW113" s="84">
        <v>36034624.477118596</v>
      </c>
      <c r="HX113" s="84">
        <v>28626231.958899699</v>
      </c>
      <c r="HY113" s="84">
        <v>28739947.898368299</v>
      </c>
      <c r="HZ113" s="84">
        <v>31595062.625663999</v>
      </c>
      <c r="IA113" s="84">
        <v>19437047.790514398</v>
      </c>
      <c r="IB113" s="84">
        <v>12296950.618944401</v>
      </c>
      <c r="IC113" s="84">
        <v>24379103.459472101</v>
      </c>
      <c r="ID113" s="84">
        <v>30609519.9256007</v>
      </c>
      <c r="IE113" s="84">
        <v>21341978.516807899</v>
      </c>
      <c r="IF113" s="84">
        <v>31210304.328339599</v>
      </c>
      <c r="IG113" s="84">
        <v>28551906.903167799</v>
      </c>
      <c r="IH113" s="84">
        <v>33215416.781801902</v>
      </c>
      <c r="II113" s="84">
        <v>28719794.4286271</v>
      </c>
      <c r="IJ113" s="84">
        <v>38079495.731548697</v>
      </c>
      <c r="IK113" s="84">
        <v>34014953.128718302</v>
      </c>
      <c r="IL113" s="84">
        <v>20847294.944559399</v>
      </c>
      <c r="IM113" s="84">
        <v>26315992.588803999</v>
      </c>
      <c r="IN113" s="84">
        <v>29688260.640789401</v>
      </c>
      <c r="IO113" s="84">
        <v>35306195.727884904</v>
      </c>
      <c r="IP113" s="84">
        <v>15275668.9881391</v>
      </c>
      <c r="IQ113" s="84">
        <v>15788932.8283979</v>
      </c>
      <c r="IR113" s="84">
        <v>49337122.665057398</v>
      </c>
      <c r="IS113" s="84">
        <v>47193777.895717703</v>
      </c>
      <c r="IT113" s="84">
        <v>21620921.8421336</v>
      </c>
      <c r="IU113" s="84">
        <v>27180041.127826501</v>
      </c>
      <c r="IV113" s="84">
        <v>25987890.462958399</v>
      </c>
      <c r="IW113" s="84">
        <v>9132642.2532347701</v>
      </c>
      <c r="IX113" s="84">
        <v>30292102.5529484</v>
      </c>
      <c r="IY113" s="84">
        <v>22943204.514210299</v>
      </c>
      <c r="IZ113" s="84">
        <v>22542905.206282102</v>
      </c>
      <c r="JA113" s="84">
        <v>22459896.427686799</v>
      </c>
      <c r="JB113" s="84">
        <v>26470651.669558302</v>
      </c>
      <c r="JC113" s="84">
        <v>14273377.9167629</v>
      </c>
      <c r="JD113" s="84">
        <v>27089523.2498479</v>
      </c>
      <c r="JE113" s="84">
        <v>18553375.3947777</v>
      </c>
      <c r="JF113" s="84">
        <v>24780971.988000099</v>
      </c>
      <c r="JG113" s="84">
        <v>14284747.774379799</v>
      </c>
      <c r="JH113" s="84">
        <v>19809818.5616391</v>
      </c>
      <c r="JI113" s="84">
        <v>43715426.007246204</v>
      </c>
      <c r="JJ113" s="84">
        <v>38692274.699076504</v>
      </c>
      <c r="JK113" s="84">
        <v>19453189.743304599</v>
      </c>
      <c r="JL113" s="84">
        <v>28656634.940519299</v>
      </c>
      <c r="JM113" s="84">
        <v>22780559.1513495</v>
      </c>
      <c r="JN113" s="84">
        <v>20832783.263509899</v>
      </c>
      <c r="JO113" s="84">
        <v>24292614.648721501</v>
      </c>
      <c r="JP113" s="84">
        <v>44104175.933064699</v>
      </c>
      <c r="JQ113" s="84">
        <v>24790177.6202797</v>
      </c>
      <c r="JR113" s="84">
        <v>31545909.6840069</v>
      </c>
      <c r="JS113" s="84">
        <v>20295388.2173707</v>
      </c>
      <c r="JT113" s="84">
        <v>30649149.327181</v>
      </c>
      <c r="JU113" s="84">
        <v>21070844.617910501</v>
      </c>
      <c r="JV113" s="84">
        <v>33081493.741624001</v>
      </c>
      <c r="JW113" s="84">
        <v>19410011.0274272</v>
      </c>
      <c r="JX113" s="84">
        <v>14648087.346789399</v>
      </c>
      <c r="JY113" s="84">
        <v>42363564.193017498</v>
      </c>
      <c r="JZ113" s="84">
        <v>10849360.0842105</v>
      </c>
      <c r="KA113" s="84">
        <v>28621716.3287718</v>
      </c>
      <c r="KB113" s="84">
        <v>23982832.4973276</v>
      </c>
      <c r="KC113" s="84">
        <v>27398774.919096999</v>
      </c>
      <c r="KD113" s="84">
        <v>27316343.798582099</v>
      </c>
      <c r="KE113" s="84">
        <v>37130000.228656203</v>
      </c>
      <c r="KF113" s="84">
        <v>19095600.721670602</v>
      </c>
      <c r="KG113" s="84">
        <v>17078777.124040298</v>
      </c>
      <c r="KH113" s="84">
        <v>39581616.981958501</v>
      </c>
      <c r="KI113" s="84">
        <v>10123472.1625819</v>
      </c>
      <c r="KJ113" s="84">
        <v>31838916.157717802</v>
      </c>
      <c r="KK113" s="84">
        <v>18894904.520850498</v>
      </c>
      <c r="KL113" s="84">
        <v>32764369.664737999</v>
      </c>
      <c r="KM113" s="84">
        <v>28047058.454041801</v>
      </c>
      <c r="KN113" s="84">
        <v>22435098.066127099</v>
      </c>
      <c r="KO113" s="84">
        <v>25643543.524151798</v>
      </c>
      <c r="KP113" s="84">
        <v>19889640.5612593</v>
      </c>
      <c r="KQ113" s="84">
        <v>35373674.733126797</v>
      </c>
      <c r="KR113" s="84">
        <v>19780711.046705499</v>
      </c>
      <c r="KS113" s="84">
        <v>13736457.797961401</v>
      </c>
      <c r="KT113" s="84">
        <v>10949756.9679104</v>
      </c>
      <c r="KU113" s="84">
        <v>23868578.681825899</v>
      </c>
      <c r="KV113" s="84">
        <v>21876208.335994199</v>
      </c>
      <c r="KW113" s="84">
        <v>9950015.6490062904</v>
      </c>
      <c r="KX113" s="84">
        <v>28531844.808166001</v>
      </c>
      <c r="KY113" s="84">
        <v>32917526.997223701</v>
      </c>
      <c r="KZ113" s="84">
        <v>20907837.402600799</v>
      </c>
      <c r="LA113" s="84">
        <v>22314651.440345801</v>
      </c>
      <c r="LB113" s="84">
        <v>16463821.369168101</v>
      </c>
      <c r="LC113" s="84">
        <v>27089546.633660499</v>
      </c>
      <c r="LD113" s="84">
        <v>22179445.574746899</v>
      </c>
      <c r="LE113" s="84">
        <v>52555473.198538996</v>
      </c>
      <c r="LF113" s="84">
        <v>36628799.012305699</v>
      </c>
      <c r="LG113" s="84">
        <v>17877660.271814801</v>
      </c>
      <c r="LH113" s="84">
        <v>42819435.026605196</v>
      </c>
      <c r="LI113" s="84">
        <v>24915302.1248703</v>
      </c>
      <c r="LJ113" s="84">
        <v>40307218.581568003</v>
      </c>
      <c r="LK113" s="84">
        <v>18574900.2163692</v>
      </c>
      <c r="LL113" s="84">
        <v>40141745.972288199</v>
      </c>
      <c r="LM113" s="84">
        <v>14807845.8629696</v>
      </c>
      <c r="LN113" s="84">
        <v>32261100.668919101</v>
      </c>
      <c r="LO113" s="84">
        <v>46584858.347167499</v>
      </c>
      <c r="LP113" s="84">
        <v>15962919.8233881</v>
      </c>
      <c r="LQ113" s="84">
        <v>32550468.483465299</v>
      </c>
      <c r="LR113" s="84">
        <v>8515559.7080392204</v>
      </c>
      <c r="LS113" s="84">
        <v>16316724.4061407</v>
      </c>
      <c r="LT113" s="84">
        <v>14316722.6951571</v>
      </c>
      <c r="LU113" s="84">
        <v>20029892.568507899</v>
      </c>
      <c r="LV113" s="84">
        <v>35383987.4618873</v>
      </c>
      <c r="LW113" s="84">
        <v>35309564.282495096</v>
      </c>
      <c r="LX113" s="84">
        <v>26133158.973929301</v>
      </c>
      <c r="LY113" s="84">
        <v>27650476.642730299</v>
      </c>
      <c r="LZ113" s="84">
        <v>49449678.068489797</v>
      </c>
      <c r="MA113" s="84">
        <v>22861048.023719799</v>
      </c>
      <c r="MB113" s="84">
        <v>23394952.984578401</v>
      </c>
      <c r="MC113" s="84">
        <v>33641772.026300102</v>
      </c>
      <c r="MD113" s="84">
        <v>17665175.7829304</v>
      </c>
      <c r="ME113" s="84">
        <v>22385212.463901199</v>
      </c>
      <c r="MF113" s="84">
        <v>22126886.941993002</v>
      </c>
      <c r="MG113" s="84">
        <v>18269062.657646999</v>
      </c>
      <c r="MH113" s="84">
        <v>13168929.166499499</v>
      </c>
      <c r="MI113" s="84">
        <v>44322604.463920303</v>
      </c>
      <c r="MJ113" s="84">
        <v>18188361.1984272</v>
      </c>
      <c r="MK113" s="84">
        <v>32255177.021140799</v>
      </c>
      <c r="ML113" s="84">
        <v>25827485.892196301</v>
      </c>
      <c r="MM113" s="84">
        <v>48887656.196491003</v>
      </c>
      <c r="MN113" s="84">
        <v>20867333.212745499</v>
      </c>
      <c r="MO113" s="84">
        <v>17393259.633033998</v>
      </c>
      <c r="MP113" s="84">
        <v>14389160.6792708</v>
      </c>
      <c r="MQ113" s="84">
        <v>19356851.215023499</v>
      </c>
      <c r="MR113" s="84">
        <v>18714483.564641599</v>
      </c>
      <c r="MS113" s="84">
        <v>16780672.073090401</v>
      </c>
      <c r="MT113" s="84">
        <v>15744602.8367511</v>
      </c>
      <c r="MU113" s="84">
        <v>10411400.7851215</v>
      </c>
      <c r="MV113" s="84">
        <v>21202226.157090601</v>
      </c>
      <c r="MW113" s="84">
        <v>28226007.3631058</v>
      </c>
      <c r="MX113" s="84">
        <v>26113549.560674202</v>
      </c>
      <c r="MY113" s="84">
        <v>11945905.533517299</v>
      </c>
      <c r="MZ113" s="84">
        <v>29851853.501362801</v>
      </c>
      <c r="NA113" s="84">
        <v>28781750.191211101</v>
      </c>
      <c r="NB113" s="84">
        <v>27575514.377877701</v>
      </c>
      <c r="NC113" s="84">
        <v>31199461.899493098</v>
      </c>
      <c r="ND113" s="84">
        <v>26229381.509061601</v>
      </c>
      <c r="NE113" s="84">
        <v>20476142.267370299</v>
      </c>
      <c r="NF113" s="84">
        <v>20796019.562520299</v>
      </c>
      <c r="NG113" s="84">
        <v>24735386.600108601</v>
      </c>
      <c r="NH113" s="84">
        <v>30379333.375636701</v>
      </c>
      <c r="NI113" s="84">
        <v>29154415.004313499</v>
      </c>
      <c r="NJ113" s="84">
        <v>35397256.872120403</v>
      </c>
      <c r="NK113" s="84">
        <v>21796749.355064601</v>
      </c>
      <c r="NL113" s="84">
        <v>43458238.600243002</v>
      </c>
      <c r="NM113" s="84">
        <v>21298170.794885602</v>
      </c>
      <c r="NN113" s="84">
        <v>30201669.560706999</v>
      </c>
      <c r="NO113" s="84">
        <v>18436705.228716802</v>
      </c>
      <c r="NP113" s="84">
        <v>32779225.3645574</v>
      </c>
      <c r="NQ113" s="84">
        <v>17227322.152258601</v>
      </c>
      <c r="NR113" s="84">
        <v>20805642.545176301</v>
      </c>
      <c r="NS113" s="84">
        <v>18275355.042366199</v>
      </c>
      <c r="NT113" s="84">
        <v>35051284.864448898</v>
      </c>
      <c r="NU113" s="84">
        <v>21084431.673818398</v>
      </c>
      <c r="NV113" s="84">
        <v>19444645.267516699</v>
      </c>
      <c r="NW113" s="84">
        <v>13031690.2026945</v>
      </c>
      <c r="NX113" s="84">
        <v>11441336.170951899</v>
      </c>
      <c r="NY113" s="84">
        <v>26861599.1059663</v>
      </c>
      <c r="NZ113" s="84">
        <v>21806544.545969602</v>
      </c>
      <c r="OA113" s="84">
        <v>21611360.317026202</v>
      </c>
      <c r="OB113" s="84">
        <v>32981226.394789901</v>
      </c>
      <c r="OC113" s="84">
        <v>25054249.8724088</v>
      </c>
      <c r="OD113" s="84">
        <v>25713271.3612496</v>
      </c>
      <c r="OE113" s="84">
        <v>12983704.1975566</v>
      </c>
      <c r="OF113" s="84">
        <v>35257483.018345103</v>
      </c>
      <c r="OG113" s="84">
        <v>15104790.0952658</v>
      </c>
      <c r="OH113" s="84">
        <v>21668348.7494234</v>
      </c>
      <c r="OI113" s="84">
        <v>30217890.0418933</v>
      </c>
      <c r="OJ113" s="84">
        <v>24883191.850371901</v>
      </c>
      <c r="OK113" s="84">
        <v>20000405.7065995</v>
      </c>
      <c r="OL113" s="84">
        <v>40515683.183679</v>
      </c>
      <c r="OM113" s="84">
        <v>39682049.135718599</v>
      </c>
      <c r="ON113" s="84">
        <v>16588293.597464699</v>
      </c>
      <c r="OO113" s="84">
        <v>26142712.441009399</v>
      </c>
      <c r="OP113" s="84">
        <v>17557458.677631799</v>
      </c>
      <c r="OQ113" s="84">
        <v>22686430.6491776</v>
      </c>
      <c r="OR113" s="84">
        <v>17175901.006273199</v>
      </c>
      <c r="OS113" s="84">
        <v>38749261.5062178</v>
      </c>
      <c r="OT113" s="84">
        <v>27847508.106762201</v>
      </c>
      <c r="OU113" s="84">
        <v>27328506.6693873</v>
      </c>
      <c r="OV113" s="84">
        <v>13566333.4963906</v>
      </c>
      <c r="OW113" s="84">
        <v>28055962.2703945</v>
      </c>
      <c r="OX113" s="84">
        <v>26839737.456474699</v>
      </c>
      <c r="OY113" s="84">
        <v>24101483.054125801</v>
      </c>
      <c r="OZ113" s="84">
        <v>25827556.892301701</v>
      </c>
      <c r="PA113" s="84">
        <v>26211606.253767699</v>
      </c>
      <c r="PB113" s="84">
        <v>19977493.515045799</v>
      </c>
      <c r="PC113" s="84">
        <v>38281339.511345603</v>
      </c>
      <c r="PD113" s="84">
        <v>38642780.007365301</v>
      </c>
      <c r="PE113" s="84">
        <v>23893868.964996099</v>
      </c>
      <c r="PF113" s="84">
        <v>24630319.016967598</v>
      </c>
      <c r="PG113" s="84">
        <v>17704744.609401301</v>
      </c>
      <c r="PH113" s="84">
        <v>52163715.506381899</v>
      </c>
      <c r="PI113" s="84">
        <v>42177579.744182602</v>
      </c>
      <c r="PJ113" s="84">
        <v>23355743.179016601</v>
      </c>
      <c r="PK113" s="84">
        <v>27591311.198638599</v>
      </c>
      <c r="PL113" s="84">
        <v>17678013.508627001</v>
      </c>
      <c r="PM113" s="84">
        <v>61290502.153891303</v>
      </c>
      <c r="PN113" s="84">
        <v>16698476.956129599</v>
      </c>
      <c r="PO113" s="84">
        <v>21505164.445267599</v>
      </c>
      <c r="PP113" s="84">
        <v>19074740.555875301</v>
      </c>
      <c r="PQ113" s="84">
        <v>25511624.560556699</v>
      </c>
      <c r="PR113" s="84">
        <v>19873941.285668101</v>
      </c>
      <c r="PS113" s="84">
        <v>16473976.040737299</v>
      </c>
      <c r="PT113" s="84">
        <v>31204794.446236201</v>
      </c>
      <c r="PU113" s="84">
        <v>40946849.731666699</v>
      </c>
      <c r="PV113" s="84">
        <v>30687918.977063101</v>
      </c>
      <c r="PW113" s="84">
        <v>36031140.650382698</v>
      </c>
      <c r="PX113" s="84">
        <v>29187527.595171299</v>
      </c>
      <c r="PY113" s="84">
        <v>24250420.883370101</v>
      </c>
      <c r="PZ113" s="84">
        <v>28554083.635777</v>
      </c>
      <c r="QA113" s="84">
        <v>20203081.3441879</v>
      </c>
      <c r="QB113" s="84">
        <v>22009560.459139001</v>
      </c>
      <c r="QC113" s="84">
        <v>16188948.154255901</v>
      </c>
      <c r="QD113" s="84">
        <v>17945885.994444899</v>
      </c>
      <c r="QE113" s="84">
        <v>21144057.9631184</v>
      </c>
      <c r="QF113" s="84">
        <v>48947144.095491201</v>
      </c>
      <c r="QG113" s="84">
        <v>27818453.518173002</v>
      </c>
      <c r="QH113" s="84">
        <v>19896528.9432647</v>
      </c>
      <c r="QI113" s="84">
        <v>18923957.797586601</v>
      </c>
      <c r="QJ113" s="84">
        <v>20483283.485531799</v>
      </c>
      <c r="QK113" s="84">
        <v>22678352.596553799</v>
      </c>
      <c r="QL113" s="84">
        <v>19464219.481151398</v>
      </c>
      <c r="QM113" s="84">
        <v>35971086.434918001</v>
      </c>
      <c r="QN113" s="84">
        <v>28267042.9590284</v>
      </c>
      <c r="QO113" s="84">
        <v>26958529.3553578</v>
      </c>
      <c r="QP113" s="84">
        <v>17790242.090686701</v>
      </c>
      <c r="QQ113" s="84">
        <v>45548031.988769099</v>
      </c>
      <c r="QR113" s="84">
        <v>39640435.7328609</v>
      </c>
      <c r="QS113" s="84">
        <v>27532064.672743</v>
      </c>
      <c r="QT113" s="84">
        <v>26337273.445427001</v>
      </c>
      <c r="QU113" s="84">
        <v>28110717.733220998</v>
      </c>
      <c r="QV113" s="84">
        <v>19327798.800624501</v>
      </c>
      <c r="QW113" s="84">
        <v>26548326.963658102</v>
      </c>
      <c r="QX113" s="84">
        <v>13739437.7168549</v>
      </c>
      <c r="QY113" s="84">
        <v>33718842.138961896</v>
      </c>
      <c r="QZ113" s="84">
        <v>35783072.036031097</v>
      </c>
      <c r="RA113" s="84">
        <v>30116441.370189998</v>
      </c>
      <c r="RB113" s="84">
        <v>19528714.750817101</v>
      </c>
      <c r="RC113" s="84">
        <v>18738641.693523299</v>
      </c>
      <c r="RD113" s="84">
        <v>32815449.714566398</v>
      </c>
      <c r="RE113" s="84">
        <v>12703362.9449811</v>
      </c>
      <c r="RF113" s="84">
        <v>28209474.923610799</v>
      </c>
      <c r="RG113" s="84">
        <v>33408334.645192701</v>
      </c>
      <c r="RH113" s="84">
        <v>59823525.7160528</v>
      </c>
      <c r="RI113" s="84">
        <v>27922239.722917199</v>
      </c>
      <c r="RJ113" s="84">
        <v>19667589.143604599</v>
      </c>
      <c r="RK113" s="84">
        <v>12366854.045564899</v>
      </c>
      <c r="RL113" s="84">
        <v>28190624.956062101</v>
      </c>
      <c r="RM113" s="84">
        <v>35202146.811288796</v>
      </c>
      <c r="RN113" s="84">
        <v>16693954.9120118</v>
      </c>
      <c r="RO113" s="84">
        <v>17134058.995655298</v>
      </c>
      <c r="RP113" s="84">
        <v>21003424.894418601</v>
      </c>
      <c r="RQ113" s="84">
        <v>109224735.80440199</v>
      </c>
      <c r="RR113" s="84">
        <v>20976001.969046</v>
      </c>
      <c r="RS113" s="84">
        <v>24547151.629726</v>
      </c>
      <c r="RT113" s="84">
        <v>12094265.9639895</v>
      </c>
      <c r="RU113" s="84">
        <v>44427735.231503502</v>
      </c>
      <c r="RV113" s="84">
        <v>19656990.271155499</v>
      </c>
      <c r="RW113" s="84">
        <v>36758400.060907699</v>
      </c>
      <c r="RX113" s="84">
        <v>34076112.2859805</v>
      </c>
      <c r="RY113" s="84">
        <v>21131979.680355299</v>
      </c>
      <c r="RZ113" s="84">
        <v>27025024.988295499</v>
      </c>
      <c r="SA113" s="84">
        <v>19117853.0771593</v>
      </c>
      <c r="SB113" s="84">
        <v>33214191.6289883</v>
      </c>
      <c r="SC113" s="84">
        <v>28157648.9922948</v>
      </c>
      <c r="SD113" s="84">
        <v>16694087.2515183</v>
      </c>
      <c r="SE113" s="84">
        <v>32265276.301804699</v>
      </c>
      <c r="SF113" s="84">
        <v>21459968.577490501</v>
      </c>
      <c r="SG113" s="84">
        <v>28465913.223595399</v>
      </c>
      <c r="SH113" s="84">
        <v>26972191.691967499</v>
      </c>
      <c r="SI113" s="84">
        <v>50933139.002058402</v>
      </c>
      <c r="SJ113" s="84">
        <v>18194543.1686843</v>
      </c>
      <c r="SK113" s="84">
        <v>12007887.971341999</v>
      </c>
      <c r="SL113" s="84">
        <v>29308954.165498</v>
      </c>
      <c r="SM113" s="84">
        <v>18630820.1548094</v>
      </c>
      <c r="SN113" s="84">
        <v>23492875.7130155</v>
      </c>
      <c r="SO113" s="84">
        <v>64537533.207150899</v>
      </c>
      <c r="SP113" s="84">
        <v>14793422.378342699</v>
      </c>
      <c r="SQ113" s="84">
        <v>20472473.9359538</v>
      </c>
      <c r="SR113" s="84">
        <v>33979489.983755097</v>
      </c>
      <c r="SS113" s="84">
        <v>27309545.936955102</v>
      </c>
      <c r="ST113" s="84">
        <v>37179800.688273899</v>
      </c>
      <c r="SU113" s="84">
        <v>19470930.278788399</v>
      </c>
      <c r="SV113" s="84">
        <v>31269074.249537598</v>
      </c>
      <c r="SW113" s="84">
        <v>28646732.703521602</v>
      </c>
      <c r="SX113" s="84">
        <v>24609711.460757799</v>
      </c>
      <c r="SY113" s="84">
        <v>13964643.140739899</v>
      </c>
      <c r="SZ113" s="84">
        <v>21613826.499412</v>
      </c>
      <c r="TA113" s="84">
        <v>39334868.086415097</v>
      </c>
      <c r="TB113" s="84">
        <v>16201934.3089217</v>
      </c>
      <c r="TC113" s="84">
        <v>10886902.4674557</v>
      </c>
      <c r="TD113" s="84">
        <v>29197832.190501999</v>
      </c>
      <c r="TE113" s="84">
        <v>25131371.830526602</v>
      </c>
      <c r="TF113" s="84">
        <v>26628286.788012099</v>
      </c>
      <c r="TG113" s="84">
        <v>21777667.743393298</v>
      </c>
      <c r="TH113" s="84">
        <v>23201583.414348099</v>
      </c>
      <c r="TI113" s="84">
        <v>25792501.912435599</v>
      </c>
      <c r="TJ113" s="84">
        <v>17420913.529419102</v>
      </c>
      <c r="TK113" s="84">
        <v>33445698.891636301</v>
      </c>
      <c r="TL113" s="84">
        <v>41658546.115050502</v>
      </c>
      <c r="TM113" s="84">
        <v>22685495.9457043</v>
      </c>
      <c r="TN113" s="84">
        <v>41339579.448550202</v>
      </c>
      <c r="TO113" s="84">
        <v>22612071.992567901</v>
      </c>
      <c r="TP113" s="84">
        <v>16199168.985066701</v>
      </c>
      <c r="TQ113" s="84">
        <v>10176304.552257899</v>
      </c>
      <c r="TR113" s="84">
        <v>21304025.261655498</v>
      </c>
      <c r="TS113" s="84">
        <v>16443687.9651362</v>
      </c>
      <c r="TT113" s="84">
        <v>35785736.480981402</v>
      </c>
      <c r="TU113" s="84">
        <v>6848240.2666523503</v>
      </c>
      <c r="TV113" s="84">
        <v>18543079.9283037</v>
      </c>
      <c r="TW113" s="84">
        <v>49019313.916698299</v>
      </c>
      <c r="TX113" s="84">
        <v>25797807.9036116</v>
      </c>
      <c r="TY113" s="84">
        <v>33556075.5842584</v>
      </c>
      <c r="TZ113" s="84">
        <v>28504162.812730599</v>
      </c>
      <c r="UA113" s="84">
        <v>23864369.985220701</v>
      </c>
      <c r="UB113" s="84">
        <v>17153387.4741081</v>
      </c>
      <c r="UC113" s="84">
        <v>30729050.160013299</v>
      </c>
      <c r="UD113" s="84">
        <v>27192672.3690226</v>
      </c>
      <c r="UE113" s="84">
        <v>19298310.1107569</v>
      </c>
      <c r="UF113" s="84">
        <v>12958572.6433805</v>
      </c>
      <c r="UG113" s="84">
        <v>8760934.9766556397</v>
      </c>
      <c r="UH113" s="84">
        <v>28383413.465535499</v>
      </c>
      <c r="UI113" s="84">
        <v>26339826.762563501</v>
      </c>
      <c r="UJ113" s="84">
        <v>42670892.6169964</v>
      </c>
      <c r="UK113" s="84">
        <v>33610939.3457506</v>
      </c>
      <c r="UL113" s="84">
        <v>39244460.255626701</v>
      </c>
      <c r="UM113" s="84">
        <v>20399144.4800831</v>
      </c>
      <c r="UN113" s="84">
        <v>21424100.019255798</v>
      </c>
      <c r="UO113" s="84">
        <v>25520913.228914998</v>
      </c>
      <c r="UP113" s="84">
        <v>28393107.663575999</v>
      </c>
      <c r="UQ113" s="84">
        <v>29147823.207921501</v>
      </c>
      <c r="UR113" s="84">
        <v>15492420.864970099</v>
      </c>
      <c r="US113" s="84">
        <v>33146541.568765499</v>
      </c>
      <c r="UT113" s="84">
        <v>23393682.950884599</v>
      </c>
      <c r="UU113" s="84">
        <v>11945868.079867</v>
      </c>
      <c r="UV113" s="84">
        <v>19320326.814868201</v>
      </c>
      <c r="UW113" s="84">
        <v>20146658.3453159</v>
      </c>
      <c r="UX113" s="84">
        <v>21288759.392370202</v>
      </c>
      <c r="UY113" s="84">
        <v>23044342.596687</v>
      </c>
      <c r="UZ113" s="84">
        <v>20404677.660266299</v>
      </c>
      <c r="VA113" s="84">
        <v>14870961.2878516</v>
      </c>
      <c r="VB113" s="84">
        <v>16662956.251728199</v>
      </c>
      <c r="VC113" s="84">
        <v>18478208.100099299</v>
      </c>
      <c r="VD113" s="84">
        <v>22545647.421973001</v>
      </c>
      <c r="VE113" s="84">
        <v>24651731.969935101</v>
      </c>
      <c r="VF113" s="84">
        <v>14342730.2141682</v>
      </c>
      <c r="VG113" s="84">
        <v>18331528.589567699</v>
      </c>
      <c r="VH113" s="84">
        <v>15878609.860197799</v>
      </c>
      <c r="VI113" s="84">
        <v>39844796.3406775</v>
      </c>
      <c r="VJ113" s="84">
        <v>48167941.692340501</v>
      </c>
      <c r="VK113" s="84">
        <v>32644456.1471694</v>
      </c>
      <c r="VL113" s="84">
        <v>17428120.464409001</v>
      </c>
      <c r="VM113" s="84">
        <v>44242846.681096897</v>
      </c>
      <c r="VN113" s="84">
        <v>22656019.245556202</v>
      </c>
      <c r="VO113" s="84">
        <v>17219250.1589352</v>
      </c>
      <c r="VP113" s="84">
        <v>10210456.4409148</v>
      </c>
      <c r="VQ113" s="84">
        <v>13848552.763354</v>
      </c>
      <c r="VR113" s="84">
        <v>21698318.7040428</v>
      </c>
      <c r="VS113" s="84">
        <v>15517277.8828541</v>
      </c>
      <c r="VT113" s="84">
        <v>18657191.4550341</v>
      </c>
      <c r="VU113" s="84">
        <v>37448697.388237</v>
      </c>
      <c r="VV113" s="84">
        <v>20560027.862248201</v>
      </c>
      <c r="VW113" s="84">
        <v>28585000.636953499</v>
      </c>
      <c r="VX113" s="84">
        <v>37059344.159225099</v>
      </c>
      <c r="VY113" s="84">
        <v>24868060.759335902</v>
      </c>
      <c r="VZ113" s="84">
        <v>26242539.482785501</v>
      </c>
      <c r="WA113" s="84">
        <v>28629221.663366999</v>
      </c>
      <c r="WB113" s="84">
        <v>21051076.718329702</v>
      </c>
      <c r="WC113" s="84">
        <v>23394162.120797299</v>
      </c>
      <c r="WD113" s="84">
        <v>21498747.198050398</v>
      </c>
      <c r="WE113" s="84">
        <v>23955318.667917099</v>
      </c>
      <c r="WF113" s="84">
        <v>55843372.730583198</v>
      </c>
      <c r="WG113" s="84">
        <v>23217996.559794702</v>
      </c>
      <c r="WH113" s="84">
        <v>25138433.5084319</v>
      </c>
      <c r="WI113" s="84">
        <v>26434823.197035201</v>
      </c>
      <c r="WJ113" s="84">
        <v>24023044.770967402</v>
      </c>
      <c r="WK113" s="84">
        <v>23275458.681944199</v>
      </c>
      <c r="WL113" s="84">
        <v>19044029.229854401</v>
      </c>
      <c r="WM113" s="84">
        <v>35165306.983159401</v>
      </c>
      <c r="WN113" s="84">
        <v>33748393.363919802</v>
      </c>
      <c r="WO113" s="84">
        <v>19592855.8645158</v>
      </c>
      <c r="WP113" s="84">
        <v>37510957.902384602</v>
      </c>
      <c r="WQ113" s="84">
        <v>25519432.818809401</v>
      </c>
      <c r="WR113" s="84">
        <v>9934856.3124105502</v>
      </c>
      <c r="WS113" s="84">
        <v>35995932.548471898</v>
      </c>
      <c r="WT113" s="84">
        <v>23887753.5531555</v>
      </c>
      <c r="WU113" s="84">
        <v>25559996.156709202</v>
      </c>
      <c r="WV113" s="84">
        <v>24048047.569827501</v>
      </c>
      <c r="WW113" s="84">
        <v>11072905.049466699</v>
      </c>
      <c r="WX113" s="84">
        <v>31428445.546381701</v>
      </c>
      <c r="WY113" s="84">
        <v>19804644.688376501</v>
      </c>
      <c r="WZ113" s="84">
        <v>20821176.3795789</v>
      </c>
      <c r="XA113" s="84">
        <v>22156564.691395801</v>
      </c>
      <c r="XB113" s="84">
        <v>30651442.1702324</v>
      </c>
      <c r="XC113" s="84">
        <v>10242825.489873501</v>
      </c>
      <c r="XD113" s="84">
        <v>20374357.250868801</v>
      </c>
      <c r="XE113" s="84">
        <v>19162927.144534301</v>
      </c>
      <c r="XF113" s="84">
        <v>20909299.522182699</v>
      </c>
      <c r="XG113" s="84">
        <v>37207538.031906798</v>
      </c>
      <c r="XH113" s="84">
        <v>42273272.0826924</v>
      </c>
      <c r="XI113" s="84">
        <v>41128793.956344999</v>
      </c>
      <c r="XJ113" s="84">
        <v>20484470.2325643</v>
      </c>
      <c r="XK113" s="84">
        <v>31197803.1746695</v>
      </c>
      <c r="XL113" s="84">
        <v>20295566.041336</v>
      </c>
      <c r="XM113" s="84">
        <v>52097082.311330996</v>
      </c>
      <c r="XN113" s="84">
        <v>20759275.392337099</v>
      </c>
      <c r="XO113" s="84">
        <v>77462343.623480797</v>
      </c>
      <c r="XP113" s="84">
        <v>31869551.772444502</v>
      </c>
      <c r="XQ113" s="84">
        <v>38643266.220287301</v>
      </c>
      <c r="XR113" s="84">
        <v>33148047.649536099</v>
      </c>
      <c r="XS113" s="84">
        <v>34105811.820902601</v>
      </c>
      <c r="XT113" s="84">
        <v>41536595.965007298</v>
      </c>
      <c r="XU113" s="84">
        <v>17573213.912640002</v>
      </c>
      <c r="XV113" s="84">
        <v>27898486.3294967</v>
      </c>
      <c r="XW113" s="84">
        <v>26632183.049216099</v>
      </c>
      <c r="XX113" s="84">
        <v>40091666.130367197</v>
      </c>
      <c r="XY113" s="84">
        <v>36202504.939837798</v>
      </c>
      <c r="XZ113" s="84">
        <v>25144246.8292576</v>
      </c>
      <c r="YA113" s="84">
        <v>29982166.982853498</v>
      </c>
      <c r="YB113" s="84">
        <v>9294699.2290093806</v>
      </c>
      <c r="YC113" s="84">
        <v>17594088.142818</v>
      </c>
      <c r="YD113" s="84">
        <v>33836890.592619799</v>
      </c>
      <c r="YE113" s="84">
        <v>21263487.317191999</v>
      </c>
      <c r="YF113" s="84">
        <v>20301260.450998399</v>
      </c>
      <c r="YG113" s="84">
        <v>25391029.811000802</v>
      </c>
      <c r="YH113" s="84">
        <v>19768431.852048501</v>
      </c>
      <c r="YI113" s="84">
        <v>15168902.904091701</v>
      </c>
      <c r="YJ113" s="84">
        <v>37432610.033777699</v>
      </c>
      <c r="YK113" s="84">
        <v>19315828.064537201</v>
      </c>
      <c r="YL113" s="84">
        <v>8901078.6235699505</v>
      </c>
      <c r="YM113" s="84">
        <v>16122865.9026809</v>
      </c>
      <c r="YN113" s="84">
        <v>20430114.329242501</v>
      </c>
      <c r="YO113" s="84">
        <v>18149523.926994901</v>
      </c>
      <c r="YP113" s="84">
        <v>24376735.663819</v>
      </c>
      <c r="YQ113" s="84">
        <v>32146158.9200266</v>
      </c>
      <c r="YR113" s="84">
        <v>33272241.3141439</v>
      </c>
      <c r="YS113" s="84">
        <v>48852886.940440901</v>
      </c>
      <c r="YT113" s="84">
        <v>34659450.7061425</v>
      </c>
      <c r="YU113" s="84">
        <v>38962507.298554301</v>
      </c>
      <c r="YV113" s="84">
        <v>46242875.083747901</v>
      </c>
      <c r="YW113" s="84">
        <v>32090535.039436799</v>
      </c>
      <c r="YX113" s="84">
        <v>15563224.4010006</v>
      </c>
      <c r="YY113" s="84">
        <v>40612725.8035504</v>
      </c>
      <c r="YZ113" s="84">
        <v>24475429.119075201</v>
      </c>
      <c r="ZA113" s="84">
        <v>27973713.075847</v>
      </c>
      <c r="ZB113" s="84">
        <v>10543363.6835068</v>
      </c>
      <c r="ZC113" s="84">
        <v>23655484.999227501</v>
      </c>
      <c r="ZD113" s="84">
        <v>20867780.382557102</v>
      </c>
      <c r="ZE113" s="84">
        <v>19503980.493928701</v>
      </c>
      <c r="ZF113" s="84">
        <v>26859609.915962901</v>
      </c>
      <c r="ZG113" s="84">
        <v>41020728.1004017</v>
      </c>
      <c r="ZH113" s="84">
        <v>39761544.994721003</v>
      </c>
      <c r="ZI113" s="84">
        <v>44560469.944724798</v>
      </c>
      <c r="ZJ113" s="84">
        <v>22083449.571781799</v>
      </c>
      <c r="ZK113" s="84">
        <v>40622369.510299399</v>
      </c>
      <c r="ZL113" s="84">
        <v>19598048.488361999</v>
      </c>
      <c r="ZM113" s="84">
        <v>46637020.201602601</v>
      </c>
      <c r="ZN113" s="84">
        <v>16127286.088822201</v>
      </c>
      <c r="ZO113" s="84">
        <v>33373163.0685369</v>
      </c>
      <c r="ZP113" s="84">
        <v>17351836.7336943</v>
      </c>
      <c r="ZQ113" s="84">
        <v>15217777.4546123</v>
      </c>
      <c r="ZR113" s="84">
        <v>22156003.454096701</v>
      </c>
      <c r="ZS113" s="84">
        <v>32450952.693088401</v>
      </c>
      <c r="ZT113" s="84">
        <v>8985569.6154862996</v>
      </c>
      <c r="ZU113" s="84">
        <v>21312788.4448875</v>
      </c>
      <c r="ZV113" s="84">
        <v>28994778.927055798</v>
      </c>
      <c r="ZW113" s="84">
        <v>13791901.8506744</v>
      </c>
      <c r="ZX113" s="84">
        <v>17765559.795357998</v>
      </c>
      <c r="ZY113" s="84">
        <v>40409171.922465101</v>
      </c>
      <c r="ZZ113" s="84">
        <v>14589557.608523199</v>
      </c>
      <c r="AAA113" s="84">
        <v>21549620.116257198</v>
      </c>
      <c r="AAB113" s="84">
        <v>17720018.816689201</v>
      </c>
      <c r="AAC113" s="84">
        <v>19738002.701343998</v>
      </c>
      <c r="AAD113" s="84">
        <v>19934181.6222944</v>
      </c>
      <c r="AAE113" s="84">
        <v>24180719.045645401</v>
      </c>
    </row>
    <row r="114" spans="1:707" x14ac:dyDescent="0.25">
      <c r="A114" s="57" t="s">
        <v>2088</v>
      </c>
      <c r="B114" s="58">
        <f>STDEV(D114:BU114)/AVERAGE(D114:BU114)</f>
        <v>8.3676521675382365E-2</v>
      </c>
      <c r="D114" s="7">
        <v>10240671.688927099</v>
      </c>
      <c r="E114" s="7">
        <v>9846025.7431620993</v>
      </c>
      <c r="F114" s="7">
        <v>9125612.5599151794</v>
      </c>
      <c r="G114" s="7">
        <v>9181188.1209401898</v>
      </c>
      <c r="H114" s="7">
        <v>8801277.2273023799</v>
      </c>
      <c r="I114" s="7">
        <v>8846497.5161952097</v>
      </c>
      <c r="J114" s="7">
        <v>8777048.5785088297</v>
      </c>
      <c r="K114" s="7">
        <v>8363544.3233808596</v>
      </c>
      <c r="L114" s="7">
        <v>8449923.5158353709</v>
      </c>
      <c r="M114" s="7">
        <v>8408665.8669410907</v>
      </c>
      <c r="N114" s="7">
        <v>8398213.2242640592</v>
      </c>
      <c r="O114" s="7">
        <v>8159306.3074963503</v>
      </c>
      <c r="P114" s="7">
        <v>8150980.6123628998</v>
      </c>
      <c r="Q114" s="7">
        <v>8051375.8252216298</v>
      </c>
      <c r="R114" s="7">
        <v>7978531.4619517801</v>
      </c>
      <c r="S114" s="7">
        <v>7862002.1174400598</v>
      </c>
      <c r="T114" s="7">
        <v>8000549.0512700202</v>
      </c>
      <c r="U114" s="7">
        <v>7987554.99215989</v>
      </c>
      <c r="V114" s="7">
        <v>7925112.9378939103</v>
      </c>
      <c r="W114" s="7">
        <v>7515808.459822</v>
      </c>
      <c r="X114" s="7">
        <v>7822064.70125461</v>
      </c>
      <c r="Y114" s="7">
        <v>8053766.3487868598</v>
      </c>
      <c r="Z114" s="7">
        <v>8051069.7241618698</v>
      </c>
      <c r="AA114" s="7">
        <v>8460698.10727969</v>
      </c>
      <c r="AB114" s="7">
        <v>8376242.04665309</v>
      </c>
      <c r="AC114" s="7">
        <v>8475782.4656604696</v>
      </c>
      <c r="AD114" s="7">
        <v>8596831.3980012909</v>
      </c>
      <c r="AE114" s="7">
        <v>8262036.4860721799</v>
      </c>
      <c r="AF114" s="7">
        <v>8380836.85671499</v>
      </c>
      <c r="AG114" s="7">
        <v>8036946.0809474504</v>
      </c>
      <c r="AH114" s="7">
        <v>9010233.2617770992</v>
      </c>
      <c r="AI114" s="7">
        <v>7155707.9344108803</v>
      </c>
      <c r="AJ114" s="7">
        <v>8573805.1410651598</v>
      </c>
      <c r="AK114" s="7">
        <v>8452971.4165376797</v>
      </c>
      <c r="AL114" s="7">
        <v>8424557.8372612502</v>
      </c>
      <c r="AM114" s="7">
        <v>8515099.1403208598</v>
      </c>
      <c r="AN114" s="7">
        <v>8337127.0351162096</v>
      </c>
      <c r="AO114" s="7">
        <v>8890512.4101958498</v>
      </c>
      <c r="AP114" s="7">
        <v>8447985.4356151894</v>
      </c>
      <c r="AQ114" s="7">
        <v>7576349.58170118</v>
      </c>
      <c r="AR114" s="7">
        <v>8759440.7647277508</v>
      </c>
      <c r="AS114" s="7">
        <v>8670108.9235006701</v>
      </c>
      <c r="AT114" s="7">
        <v>8666247.1672713105</v>
      </c>
      <c r="AU114" s="7">
        <v>9028257.2580276001</v>
      </c>
      <c r="AV114" s="7">
        <v>9046993.99837224</v>
      </c>
      <c r="AW114" s="7">
        <v>8774617.4088084698</v>
      </c>
      <c r="AX114" s="7">
        <v>8772935.7442715503</v>
      </c>
      <c r="AY114" s="7">
        <v>8624943.5093456693</v>
      </c>
      <c r="AZ114" s="7">
        <v>8474934.4314819593</v>
      </c>
      <c r="BA114" s="7">
        <v>8339987.1296689101</v>
      </c>
      <c r="BB114" s="7">
        <v>8420595.2793158293</v>
      </c>
      <c r="BC114" s="7">
        <v>8619385.7950117309</v>
      </c>
      <c r="BD114" s="7">
        <v>8767638.6636783108</v>
      </c>
      <c r="BE114" s="7">
        <v>8487424.0662004091</v>
      </c>
      <c r="BF114" s="7">
        <v>8382983.8635998201</v>
      </c>
      <c r="BG114" s="7">
        <v>8199442.7196506802</v>
      </c>
      <c r="BH114" s="7">
        <v>8039385.83961106</v>
      </c>
      <c r="BI114" s="7">
        <v>8919550.1721258201</v>
      </c>
      <c r="BJ114" s="7">
        <v>7922103.0464938497</v>
      </c>
      <c r="BK114" s="7">
        <v>8284409.7087062802</v>
      </c>
      <c r="BL114" s="7">
        <v>8441543.4190294202</v>
      </c>
      <c r="BM114" s="7">
        <v>7854575.4170331303</v>
      </c>
      <c r="BN114" s="7">
        <v>7311341.0509931203</v>
      </c>
      <c r="BO114" s="7">
        <v>7581128.0303739104</v>
      </c>
      <c r="BP114" s="7">
        <v>6906608.9773975303</v>
      </c>
      <c r="BQ114" s="7">
        <v>6583534.6100661298</v>
      </c>
      <c r="BR114" s="7">
        <v>6806616.5244563604</v>
      </c>
      <c r="BS114" s="7">
        <v>6596447.5251936903</v>
      </c>
      <c r="BT114" s="7">
        <v>6602079.79676536</v>
      </c>
      <c r="BU114" s="7">
        <v>6847561.7760453904</v>
      </c>
      <c r="BW114" s="59">
        <f>STDEV(BY114:EP114)/AVERAGE(BY114:EP114)</f>
        <v>8.1866052893246305E-2</v>
      </c>
      <c r="BY114" s="9">
        <v>10242229.673431201</v>
      </c>
      <c r="BZ114" s="9">
        <v>9452307.1645028908</v>
      </c>
      <c r="CA114" s="9">
        <v>9158501.2862066999</v>
      </c>
      <c r="CB114" s="9">
        <v>8524073.9647206496</v>
      </c>
      <c r="CC114" s="9">
        <v>8649598.56022886</v>
      </c>
      <c r="CD114" s="9">
        <v>8732710.5925021395</v>
      </c>
      <c r="CE114" s="9">
        <v>8362120.3992841598</v>
      </c>
      <c r="CF114" s="9">
        <v>8264758.5835139398</v>
      </c>
      <c r="CG114" s="9">
        <v>7904327.6030676505</v>
      </c>
      <c r="CH114" s="9">
        <v>8229478.9832587596</v>
      </c>
      <c r="CI114" s="9">
        <v>7956193.1758515704</v>
      </c>
      <c r="CJ114" s="9">
        <v>7866982.38783943</v>
      </c>
      <c r="CK114" s="9">
        <v>8268769.17458703</v>
      </c>
      <c r="CL114" s="9">
        <v>7973935.0137817999</v>
      </c>
      <c r="CM114" s="9">
        <v>7904965.4966313196</v>
      </c>
      <c r="CN114" s="9">
        <v>7889344.0039198296</v>
      </c>
      <c r="CO114" s="9">
        <v>8073538.17779091</v>
      </c>
      <c r="CP114" s="9">
        <v>6966401.4322711704</v>
      </c>
      <c r="CQ114" s="9">
        <v>8001188.2517269803</v>
      </c>
      <c r="CR114" s="9">
        <v>7772594.3356801001</v>
      </c>
      <c r="CS114" s="9">
        <v>7901455.6346525904</v>
      </c>
      <c r="CT114" s="9">
        <v>7739503.4489316903</v>
      </c>
      <c r="CU114" s="9">
        <v>8006852.7668393999</v>
      </c>
      <c r="CV114" s="9">
        <v>8415449.6588843297</v>
      </c>
      <c r="CW114" s="9">
        <v>8163287.2847422799</v>
      </c>
      <c r="CX114" s="9">
        <v>8354566.4800589802</v>
      </c>
      <c r="CY114" s="9">
        <v>8498537.4311227296</v>
      </c>
      <c r="CZ114" s="9">
        <v>8344443.6248136796</v>
      </c>
      <c r="DA114" s="9">
        <v>7788901.6211093497</v>
      </c>
      <c r="DB114" s="9">
        <v>8032981.5681712897</v>
      </c>
      <c r="DC114" s="9">
        <v>8584806.8682698999</v>
      </c>
      <c r="DD114" s="9">
        <v>8733619.0934058093</v>
      </c>
      <c r="DE114" s="9">
        <v>8606669.1878621597</v>
      </c>
      <c r="DF114" s="9">
        <v>8723630.5391272102</v>
      </c>
      <c r="DG114" s="9">
        <v>8649270.7244716994</v>
      </c>
      <c r="DH114" s="9">
        <v>8399095.2310073599</v>
      </c>
      <c r="DI114" s="9">
        <v>8203466.4100800501</v>
      </c>
      <c r="DJ114" s="9">
        <v>8765053.1987439394</v>
      </c>
      <c r="DK114" s="9">
        <v>8661572.61714481</v>
      </c>
      <c r="DL114" s="9">
        <v>8023250.08712635</v>
      </c>
      <c r="DM114" s="9">
        <v>8641314.9121350292</v>
      </c>
      <c r="DN114" s="9">
        <v>8098284.6874621697</v>
      </c>
      <c r="DO114" s="9">
        <v>8604001.4562921207</v>
      </c>
      <c r="DP114" s="9">
        <v>8732133.7314897496</v>
      </c>
      <c r="DQ114" s="9">
        <v>8667976.5146205891</v>
      </c>
      <c r="DR114" s="9">
        <v>8878156.2364786491</v>
      </c>
      <c r="DS114" s="9">
        <v>8882522.7920579407</v>
      </c>
      <c r="DT114" s="9">
        <v>8587150.6849657595</v>
      </c>
      <c r="DU114" s="9">
        <v>8556061.4619466104</v>
      </c>
      <c r="DV114" s="9">
        <v>8482963.0522761103</v>
      </c>
      <c r="DW114" s="9">
        <v>8234184.7388313301</v>
      </c>
      <c r="DX114" s="9">
        <v>8698250.2749690805</v>
      </c>
      <c r="DY114" s="9">
        <v>8600287.8396868091</v>
      </c>
      <c r="DZ114" s="9">
        <v>8800947.2232920602</v>
      </c>
      <c r="EA114" s="9">
        <v>8932645.0951994397</v>
      </c>
      <c r="EB114" s="9">
        <v>9097512.5801965799</v>
      </c>
      <c r="EC114" s="9">
        <v>9216948.2331631202</v>
      </c>
      <c r="ED114" s="9">
        <v>8419335.7723654509</v>
      </c>
      <c r="EE114" s="9">
        <v>8798346.5460088607</v>
      </c>
      <c r="EF114" s="9">
        <v>9401873.4618800506</v>
      </c>
      <c r="EG114" s="9">
        <v>9055151.0543577895</v>
      </c>
      <c r="EH114" s="9">
        <v>8659216.3216671702</v>
      </c>
      <c r="EI114" s="9">
        <v>8781215.5716554094</v>
      </c>
      <c r="EJ114" s="9">
        <v>7662199.3610046599</v>
      </c>
      <c r="EK114" s="9">
        <v>7799885.9906512899</v>
      </c>
      <c r="EL114" s="9">
        <v>7618631.0247676</v>
      </c>
      <c r="EM114" s="9">
        <v>6745019.9370216597</v>
      </c>
      <c r="EN114" s="9">
        <v>6376643.3378792396</v>
      </c>
      <c r="EO114" s="9">
        <v>6311253.8035819</v>
      </c>
      <c r="EP114" s="9">
        <v>6486194.0850174604</v>
      </c>
      <c r="ER114" s="84">
        <v>9407664.1792230997</v>
      </c>
      <c r="ES114" s="84">
        <v>10116539.456482001</v>
      </c>
      <c r="ET114" s="84">
        <v>10687373.8225409</v>
      </c>
      <c r="EU114" s="84">
        <v>9934755.6468555704</v>
      </c>
      <c r="EV114" s="84">
        <v>10103847.594009399</v>
      </c>
      <c r="EW114" s="84">
        <v>9686300.9125629105</v>
      </c>
      <c r="EX114" s="84">
        <v>9738529.1231400408</v>
      </c>
      <c r="EY114" s="84">
        <v>9442553.4103434999</v>
      </c>
      <c r="EZ114" s="84">
        <v>9367493.1045981292</v>
      </c>
      <c r="FA114" s="84">
        <v>9351980.9981449302</v>
      </c>
      <c r="FB114" s="84">
        <v>8883451.2357987408</v>
      </c>
      <c r="FC114" s="84">
        <v>9103322.4381849207</v>
      </c>
      <c r="FD114" s="84">
        <v>9459009.4873246793</v>
      </c>
      <c r="FE114" s="84">
        <v>9011796.7209152095</v>
      </c>
      <c r="FF114" s="84">
        <v>9477172.8724752702</v>
      </c>
      <c r="FG114" s="84">
        <v>9183200.0175449196</v>
      </c>
      <c r="FH114" s="84">
        <v>9508075.1739749294</v>
      </c>
      <c r="FI114" s="84">
        <v>9200267.7412573304</v>
      </c>
      <c r="FJ114" s="84">
        <v>8085296.8228943003</v>
      </c>
      <c r="FK114" s="84">
        <v>8628001.6845175792</v>
      </c>
      <c r="FL114" s="84">
        <v>8791031.8189052101</v>
      </c>
      <c r="FM114" s="84">
        <v>8742356.0129323509</v>
      </c>
      <c r="FN114" s="84">
        <v>9058094.2855097391</v>
      </c>
      <c r="FO114" s="84">
        <v>8806458.8429391403</v>
      </c>
      <c r="FP114" s="84">
        <v>9231155.7409135103</v>
      </c>
      <c r="FQ114" s="84">
        <v>9293740.1871141493</v>
      </c>
      <c r="FR114" s="84">
        <v>8695759.0208650604</v>
      </c>
      <c r="FS114" s="84">
        <v>8752823.8121171296</v>
      </c>
      <c r="FT114" s="84">
        <v>9180941.0962008107</v>
      </c>
      <c r="FU114" s="84">
        <v>9130461.1219046097</v>
      </c>
      <c r="FV114" s="84">
        <v>8913232.0057401601</v>
      </c>
      <c r="FW114" s="84">
        <v>8787298.5822918098</v>
      </c>
      <c r="FX114" s="84">
        <v>8792387.1179986205</v>
      </c>
      <c r="FY114" s="84">
        <v>8630659.3780165706</v>
      </c>
      <c r="FZ114" s="84">
        <v>9061786.6316971201</v>
      </c>
      <c r="GA114" s="84">
        <v>8336883.0453425804</v>
      </c>
      <c r="GB114" s="84">
        <v>8430258.3392910901</v>
      </c>
      <c r="GC114" s="84">
        <v>9017580.8840695396</v>
      </c>
      <c r="GD114" s="84">
        <v>8685734.1530646607</v>
      </c>
      <c r="GE114" s="84">
        <v>8962565.5936440993</v>
      </c>
      <c r="GF114" s="84">
        <v>9158160.2273864299</v>
      </c>
      <c r="GG114" s="84">
        <v>8361574.6254596198</v>
      </c>
      <c r="GH114" s="84">
        <v>8730336.2161631007</v>
      </c>
      <c r="GI114" s="84">
        <v>8987441.6671919692</v>
      </c>
      <c r="GJ114" s="84">
        <v>8754823.1967627704</v>
      </c>
      <c r="GK114" s="84">
        <v>8369035.1137017496</v>
      </c>
      <c r="GL114" s="84">
        <v>8501526.7478762008</v>
      </c>
      <c r="GM114" s="84">
        <v>7774276.4181377599</v>
      </c>
      <c r="GN114" s="84">
        <v>8376092.0878713997</v>
      </c>
      <c r="GO114" s="84">
        <v>8871681.4970780592</v>
      </c>
      <c r="GP114" s="84">
        <v>8948899.5903083198</v>
      </c>
      <c r="GQ114" s="84">
        <v>8295763.3147197301</v>
      </c>
      <c r="GR114" s="84">
        <v>8463742.8175052907</v>
      </c>
      <c r="GS114" s="84">
        <v>7921011.7479370497</v>
      </c>
      <c r="GT114" s="84">
        <v>8495220.6755891107</v>
      </c>
      <c r="GU114" s="84">
        <v>7848313.6411846299</v>
      </c>
      <c r="GV114" s="84">
        <v>8617188.5985137001</v>
      </c>
      <c r="GW114" s="84">
        <v>8364617.6283320002</v>
      </c>
      <c r="GX114" s="84">
        <v>8635286.0847897194</v>
      </c>
      <c r="GY114" s="84">
        <v>8332964.8997931201</v>
      </c>
      <c r="GZ114" s="84">
        <v>8125364.6622270998</v>
      </c>
      <c r="HA114" s="84">
        <v>8031651.7424321501</v>
      </c>
      <c r="HB114" s="84">
        <v>8208712.5045958497</v>
      </c>
      <c r="HC114" s="84">
        <v>8503006.7970075607</v>
      </c>
      <c r="HD114" s="84">
        <v>7957995.2308707396</v>
      </c>
      <c r="HE114" s="84">
        <v>8395776.3282954507</v>
      </c>
      <c r="HF114" s="84">
        <v>8376904.8684972599</v>
      </c>
      <c r="HG114" s="84">
        <v>8636070.0964780897</v>
      </c>
      <c r="HH114" s="84">
        <v>7677513.6352053499</v>
      </c>
      <c r="HI114" s="84">
        <v>8235033.7502083899</v>
      </c>
      <c r="HJ114" s="84">
        <v>8311153.0992022399</v>
      </c>
      <c r="HK114" s="84">
        <v>8145401.1431012899</v>
      </c>
      <c r="HL114" s="84">
        <v>8642272.8942545503</v>
      </c>
      <c r="HM114" s="84">
        <v>8221931.4297036501</v>
      </c>
      <c r="HN114" s="84">
        <v>8323589.7989552999</v>
      </c>
      <c r="HO114" s="84">
        <v>7759719.0537147298</v>
      </c>
      <c r="HP114" s="84">
        <v>8158767.1886078799</v>
      </c>
      <c r="HQ114" s="84">
        <v>8136276.4583594296</v>
      </c>
      <c r="HR114" s="84">
        <v>8338136.1458116202</v>
      </c>
      <c r="HS114" s="84">
        <v>8028076.1319630099</v>
      </c>
      <c r="HT114" s="84">
        <v>8482505.6466283798</v>
      </c>
      <c r="HU114" s="84">
        <v>7445609.1534886397</v>
      </c>
      <c r="HV114" s="84">
        <v>8050898.0984098697</v>
      </c>
      <c r="HW114" s="84">
        <v>7999030.7433446804</v>
      </c>
      <c r="HX114" s="84">
        <v>7730629.0177461198</v>
      </c>
      <c r="HY114" s="84">
        <v>8140540.53177852</v>
      </c>
      <c r="HZ114" s="84">
        <v>7680013.3268611003</v>
      </c>
      <c r="IA114" s="84">
        <v>8361906.9926672103</v>
      </c>
      <c r="IB114" s="84">
        <v>7526771.0644775098</v>
      </c>
      <c r="IC114" s="84">
        <v>7683243.8795242095</v>
      </c>
      <c r="ID114" s="84">
        <v>7884487.61476391</v>
      </c>
      <c r="IE114" s="84">
        <v>7956372.3430402204</v>
      </c>
      <c r="IF114" s="84">
        <v>8150687.3669926198</v>
      </c>
      <c r="IG114" s="84">
        <v>8013264.1409487799</v>
      </c>
      <c r="IH114" s="84">
        <v>7665296.6597140096</v>
      </c>
      <c r="II114" s="84">
        <v>7943680.2265659096</v>
      </c>
      <c r="IJ114" s="84">
        <v>7975622.8294999199</v>
      </c>
      <c r="IK114" s="84">
        <v>7635375.4634986399</v>
      </c>
      <c r="IL114" s="84">
        <v>7701664.8361657197</v>
      </c>
      <c r="IM114" s="84">
        <v>8259692.9145645397</v>
      </c>
      <c r="IN114" s="84">
        <v>8244961.3137868</v>
      </c>
      <c r="IO114" s="84">
        <v>7921732.6458154796</v>
      </c>
      <c r="IP114" s="84">
        <v>8024147.1565490896</v>
      </c>
      <c r="IQ114" s="84">
        <v>8468081.3459505495</v>
      </c>
      <c r="IR114" s="84">
        <v>7976170.8173325798</v>
      </c>
      <c r="IS114" s="84">
        <v>7905769.0194934597</v>
      </c>
      <c r="IT114" s="84">
        <v>8109977.1275501596</v>
      </c>
      <c r="IU114" s="84">
        <v>7864909.7503776597</v>
      </c>
      <c r="IV114" s="84">
        <v>7768464.0508102197</v>
      </c>
      <c r="IW114" s="84">
        <v>7905838.2875612499</v>
      </c>
      <c r="IX114" s="84">
        <v>7649032.0409361497</v>
      </c>
      <c r="IY114" s="84">
        <v>7604675.13578864</v>
      </c>
      <c r="IZ114" s="84">
        <v>7753370.4934844496</v>
      </c>
      <c r="JA114" s="84">
        <v>7719387.3874493297</v>
      </c>
      <c r="JB114" s="84">
        <v>7720454.0410816995</v>
      </c>
      <c r="JC114" s="84">
        <v>7997511.9004896404</v>
      </c>
      <c r="JD114" s="84">
        <v>7647382.9037052896</v>
      </c>
      <c r="JE114" s="84">
        <v>8075222.4157189503</v>
      </c>
      <c r="JF114" s="84">
        <v>7736118.0862903697</v>
      </c>
      <c r="JG114" s="84">
        <v>7862976.4656186402</v>
      </c>
      <c r="JH114" s="84">
        <v>8069112.6783572501</v>
      </c>
      <c r="JI114" s="84">
        <v>7402902.5287907301</v>
      </c>
      <c r="JJ114" s="84">
        <v>7964353.93177005</v>
      </c>
      <c r="JK114" s="84">
        <v>8052111.5467991801</v>
      </c>
      <c r="JL114" s="84">
        <v>7727767.3200976802</v>
      </c>
      <c r="JM114" s="84">
        <v>7831235.9481357103</v>
      </c>
      <c r="JN114" s="84">
        <v>7842095.3314362196</v>
      </c>
      <c r="JO114" s="84">
        <v>7777701.92345999</v>
      </c>
      <c r="JP114" s="84">
        <v>7631234.1578562697</v>
      </c>
      <c r="JQ114" s="84">
        <v>7757988.2577113695</v>
      </c>
      <c r="JR114" s="84">
        <v>7953379.9609481599</v>
      </c>
      <c r="JS114" s="84">
        <v>7667020.5791619103</v>
      </c>
      <c r="JT114" s="84">
        <v>8073503.9662779802</v>
      </c>
      <c r="JU114" s="84">
        <v>8173737.5557291098</v>
      </c>
      <c r="JV114" s="84">
        <v>7890967.1742845904</v>
      </c>
      <c r="JW114" s="84">
        <v>7902469.9663510798</v>
      </c>
      <c r="JX114" s="84">
        <v>7888993.8114967598</v>
      </c>
      <c r="JY114" s="84">
        <v>7388251.4155755397</v>
      </c>
      <c r="JZ114" s="84">
        <v>6892523.68774914</v>
      </c>
      <c r="KA114" s="84">
        <v>7759052.9822819997</v>
      </c>
      <c r="KB114" s="84">
        <v>7725674.5761605203</v>
      </c>
      <c r="KC114" s="84">
        <v>7908475.8209452499</v>
      </c>
      <c r="KD114" s="84">
        <v>7827641.1542347902</v>
      </c>
      <c r="KE114" s="84">
        <v>7448780.7192839198</v>
      </c>
      <c r="KF114" s="84">
        <v>7638539.4324263697</v>
      </c>
      <c r="KG114" s="84">
        <v>6875000.92207928</v>
      </c>
      <c r="KH114" s="84">
        <v>8252604.6259359997</v>
      </c>
      <c r="KI114" s="84">
        <v>6807425.1696311301</v>
      </c>
      <c r="KJ114" s="84">
        <v>8360900.5472617401</v>
      </c>
      <c r="KK114" s="84">
        <v>7228368.0046227304</v>
      </c>
      <c r="KL114" s="84">
        <v>8260657.8782082899</v>
      </c>
      <c r="KM114" s="84">
        <v>7921947.3043685202</v>
      </c>
      <c r="KN114" s="84">
        <v>7907056.8124455102</v>
      </c>
      <c r="KO114" s="84">
        <v>8274218.2215694496</v>
      </c>
      <c r="KP114" s="84">
        <v>7751722.0649455199</v>
      </c>
      <c r="KQ114" s="84">
        <v>7878091.5804672902</v>
      </c>
      <c r="KR114" s="84">
        <v>8027554.1853749799</v>
      </c>
      <c r="KS114" s="84">
        <v>8066995.5632694</v>
      </c>
      <c r="KT114" s="84">
        <v>6318468.6600180399</v>
      </c>
      <c r="KU114" s="84">
        <v>8116420.3925086996</v>
      </c>
      <c r="KV114" s="84">
        <v>8305019.0163702602</v>
      </c>
      <c r="KW114" s="84">
        <v>8164008.41957008</v>
      </c>
      <c r="KX114" s="84">
        <v>7612537.6913277404</v>
      </c>
      <c r="KY114" s="84">
        <v>7917558.0146560296</v>
      </c>
      <c r="KZ114" s="84">
        <v>8110695.7126832698</v>
      </c>
      <c r="LA114" s="84">
        <v>7918394.9570031501</v>
      </c>
      <c r="LB114" s="84">
        <v>7738243.8839124702</v>
      </c>
      <c r="LC114" s="84">
        <v>8079457.91959274</v>
      </c>
      <c r="LD114" s="84">
        <v>8030984.9630596098</v>
      </c>
      <c r="LE114" s="84">
        <v>7730209.6109787198</v>
      </c>
      <c r="LF114" s="84">
        <v>7622969.04700753</v>
      </c>
      <c r="LG114" s="84">
        <v>7500766.4655975997</v>
      </c>
      <c r="LH114" s="84">
        <v>8129524.30716509</v>
      </c>
      <c r="LI114" s="84">
        <v>7995478.4116259497</v>
      </c>
      <c r="LJ114" s="84">
        <v>7285608.7310533496</v>
      </c>
      <c r="LK114" s="84">
        <v>8520004.3983824607</v>
      </c>
      <c r="LL114" s="84">
        <v>12531875.217332499</v>
      </c>
      <c r="LM114" s="84">
        <v>7735428.7593096001</v>
      </c>
      <c r="LN114" s="84">
        <v>7406679.0347728897</v>
      </c>
      <c r="LO114" s="84">
        <v>7693685.38079412</v>
      </c>
      <c r="LP114" s="84">
        <v>8077406.3910713904</v>
      </c>
      <c r="LQ114" s="84">
        <v>7805611.2981378902</v>
      </c>
      <c r="LR114" s="84">
        <v>7603802.1976314299</v>
      </c>
      <c r="LS114" s="84">
        <v>8179577.2974089095</v>
      </c>
      <c r="LT114" s="84">
        <v>8305652.8000945402</v>
      </c>
      <c r="LU114" s="84">
        <v>8478050.8110916391</v>
      </c>
      <c r="LV114" s="84">
        <v>7943561.8374024602</v>
      </c>
      <c r="LW114" s="84">
        <v>8112317.9019454103</v>
      </c>
      <c r="LX114" s="84">
        <v>8114667.1825695699</v>
      </c>
      <c r="LY114" s="84">
        <v>8214353.8723193398</v>
      </c>
      <c r="LZ114" s="84">
        <v>8114424.7919703303</v>
      </c>
      <c r="MA114" s="84">
        <v>8238080.5456246799</v>
      </c>
      <c r="MB114" s="84">
        <v>8403080.0187925603</v>
      </c>
      <c r="MC114" s="84">
        <v>7883710.6122117797</v>
      </c>
      <c r="MD114" s="84">
        <v>8418830.9690873194</v>
      </c>
      <c r="ME114" s="84">
        <v>8117430.5236063004</v>
      </c>
      <c r="MF114" s="84">
        <v>8204942.6377103496</v>
      </c>
      <c r="MG114" s="84">
        <v>8331409.9847668502</v>
      </c>
      <c r="MH114" s="84">
        <v>7865587.6391944699</v>
      </c>
      <c r="MI114" s="84">
        <v>8854445.0899218507</v>
      </c>
      <c r="MJ114" s="84">
        <v>8709156.6945619509</v>
      </c>
      <c r="MK114" s="84">
        <v>8123564.7681408497</v>
      </c>
      <c r="ML114" s="84">
        <v>8630575.5279083308</v>
      </c>
      <c r="MM114" s="84">
        <v>7949323.13176201</v>
      </c>
      <c r="MN114" s="84">
        <v>8216456.1707758</v>
      </c>
      <c r="MO114" s="84">
        <v>8159176.0350990202</v>
      </c>
      <c r="MP114" s="84">
        <v>8268398.3964051697</v>
      </c>
      <c r="MQ114" s="84">
        <v>8407311.7544281203</v>
      </c>
      <c r="MR114" s="84">
        <v>8094939.60523545</v>
      </c>
      <c r="MS114" s="84">
        <v>8213798.3789759697</v>
      </c>
      <c r="MT114" s="84">
        <v>8166348.47126476</v>
      </c>
      <c r="MU114" s="84">
        <v>8329966.2029490704</v>
      </c>
      <c r="MV114" s="84">
        <v>8269500.60149098</v>
      </c>
      <c r="MW114" s="84">
        <v>8094480.5461605499</v>
      </c>
      <c r="MX114" s="84">
        <v>7902428.4329922404</v>
      </c>
      <c r="MY114" s="84">
        <v>8484122.7938572504</v>
      </c>
      <c r="MZ114" s="84">
        <v>8495515.85653558</v>
      </c>
      <c r="NA114" s="84">
        <v>8129604.3803326702</v>
      </c>
      <c r="NB114" s="84">
        <v>7379400.0781035097</v>
      </c>
      <c r="NC114" s="84">
        <v>7494832.3632382099</v>
      </c>
      <c r="ND114" s="84">
        <v>7733508.7183924699</v>
      </c>
      <c r="NE114" s="84">
        <v>8371245.5221562004</v>
      </c>
      <c r="NF114" s="84">
        <v>8804472.1357635707</v>
      </c>
      <c r="NG114" s="84">
        <v>7539237.3601906104</v>
      </c>
      <c r="NH114" s="84">
        <v>8059698.0080927797</v>
      </c>
      <c r="NI114" s="84">
        <v>8310492.2121673198</v>
      </c>
      <c r="NJ114" s="84">
        <v>8228682.19578561</v>
      </c>
      <c r="NK114" s="84">
        <v>8125471.62950835</v>
      </c>
      <c r="NL114" s="84">
        <v>8146987.0368501199</v>
      </c>
      <c r="NM114" s="84">
        <v>7910347.9386745403</v>
      </c>
      <c r="NN114" s="84">
        <v>8301002.2826038199</v>
      </c>
      <c r="NO114" s="84">
        <v>6862652.4147544503</v>
      </c>
      <c r="NP114" s="84">
        <v>7136138.5382768502</v>
      </c>
      <c r="NQ114" s="84">
        <v>7771152.1646801</v>
      </c>
      <c r="NR114" s="84">
        <v>7575066.95362199</v>
      </c>
      <c r="NS114" s="84">
        <v>7736824.1736082397</v>
      </c>
      <c r="NT114" s="84">
        <v>7696597.4786260696</v>
      </c>
      <c r="NU114" s="84">
        <v>7770669.5080489898</v>
      </c>
      <c r="NV114" s="84">
        <v>8091339.4946478298</v>
      </c>
      <c r="NW114" s="84">
        <v>7721690.4353125002</v>
      </c>
      <c r="NX114" s="84">
        <v>8855335.2608599104</v>
      </c>
      <c r="NY114" s="84">
        <v>7721615.6911535803</v>
      </c>
      <c r="NZ114" s="84">
        <v>8369805.6617836803</v>
      </c>
      <c r="OA114" s="84">
        <v>8228663.8061684901</v>
      </c>
      <c r="OB114" s="84">
        <v>8512191.3981198203</v>
      </c>
      <c r="OC114" s="84">
        <v>8245619.2439580299</v>
      </c>
      <c r="OD114" s="84">
        <v>8086389.3955218596</v>
      </c>
      <c r="OE114" s="84">
        <v>7951612.9759684103</v>
      </c>
      <c r="OF114" s="84">
        <v>8381178.7995014703</v>
      </c>
      <c r="OG114" s="84">
        <v>7364250.8916028403</v>
      </c>
      <c r="OH114" s="84">
        <v>8501422.8828788102</v>
      </c>
      <c r="OI114" s="84">
        <v>8272737.2844798602</v>
      </c>
      <c r="OJ114" s="84">
        <v>8198105.8243979299</v>
      </c>
      <c r="OK114" s="84">
        <v>8721258.6739265695</v>
      </c>
      <c r="OL114" s="84">
        <v>8140353.5155540099</v>
      </c>
      <c r="OM114" s="84">
        <v>8506499.1760262102</v>
      </c>
      <c r="ON114" s="84">
        <v>8789387.1022309307</v>
      </c>
      <c r="OO114" s="84">
        <v>8470132.8378765397</v>
      </c>
      <c r="OP114" s="84">
        <v>8904108.86557463</v>
      </c>
      <c r="OQ114" s="84">
        <v>8670729.1701005101</v>
      </c>
      <c r="OR114" s="84">
        <v>8110070.3607962998</v>
      </c>
      <c r="OS114" s="84">
        <v>8190133.2218234902</v>
      </c>
      <c r="OT114" s="84">
        <v>8790779.4165560808</v>
      </c>
      <c r="OU114" s="84">
        <v>8429117.0810752194</v>
      </c>
      <c r="OV114" s="84">
        <v>8281862.4722712804</v>
      </c>
      <c r="OW114" s="84">
        <v>8650557.4677278008</v>
      </c>
      <c r="OX114" s="84">
        <v>7390632.5448362799</v>
      </c>
      <c r="OY114" s="84">
        <v>8177918.3717931602</v>
      </c>
      <c r="OZ114" s="84">
        <v>8803111.0141123906</v>
      </c>
      <c r="PA114" s="84">
        <v>8454310.4611736909</v>
      </c>
      <c r="PB114" s="84">
        <v>8793109.64556472</v>
      </c>
      <c r="PC114" s="84">
        <v>7138886.4969516601</v>
      </c>
      <c r="PD114" s="84">
        <v>8351637.9011069704</v>
      </c>
      <c r="PE114" s="84">
        <v>8421740.8713147305</v>
      </c>
      <c r="PF114" s="84">
        <v>8391330.1157074291</v>
      </c>
      <c r="PG114" s="84">
        <v>8358695.1433428498</v>
      </c>
      <c r="PH114" s="84">
        <v>8006763.5920350496</v>
      </c>
      <c r="PI114" s="84">
        <v>8304490.8196834903</v>
      </c>
      <c r="PJ114" s="84">
        <v>7979874.5667498801</v>
      </c>
      <c r="PK114" s="84">
        <v>7724044.68116186</v>
      </c>
      <c r="PL114" s="84">
        <v>8788378.9685527403</v>
      </c>
      <c r="PM114" s="84">
        <v>8688122.1710268091</v>
      </c>
      <c r="PN114" s="84">
        <v>8659221.1524714306</v>
      </c>
      <c r="PO114" s="84">
        <v>8024095.64475042</v>
      </c>
      <c r="PP114" s="84">
        <v>8635346.9659182206</v>
      </c>
      <c r="PQ114" s="84">
        <v>8518749.1780422293</v>
      </c>
      <c r="PR114" s="84">
        <v>8972541.7137569692</v>
      </c>
      <c r="PS114" s="84">
        <v>8438143.8748663496</v>
      </c>
      <c r="PT114" s="84">
        <v>9115898.0764953494</v>
      </c>
      <c r="PU114" s="84">
        <v>8494737.1906160694</v>
      </c>
      <c r="PV114" s="84">
        <v>8939984.5728491507</v>
      </c>
      <c r="PW114" s="84">
        <v>8750793.6971326508</v>
      </c>
      <c r="PX114" s="84">
        <v>9225485.02163589</v>
      </c>
      <c r="PY114" s="84">
        <v>8425967.6812279504</v>
      </c>
      <c r="PZ114" s="84">
        <v>8544476.7856591903</v>
      </c>
      <c r="QA114" s="84">
        <v>8998531.3757017609</v>
      </c>
      <c r="QB114" s="84">
        <v>9288944.0655396804</v>
      </c>
      <c r="QC114" s="84">
        <v>9157173.2151241004</v>
      </c>
      <c r="QD114" s="84">
        <v>9080489.3299676906</v>
      </c>
      <c r="QE114" s="84">
        <v>9540938.4518059101</v>
      </c>
      <c r="QF114" s="84">
        <v>8841824.8596462496</v>
      </c>
      <c r="QG114" s="84">
        <v>8961808.5123955403</v>
      </c>
      <c r="QH114" s="84">
        <v>8969559.9557763301</v>
      </c>
      <c r="QI114" s="84">
        <v>8796948.4629182592</v>
      </c>
      <c r="QJ114" s="84">
        <v>9287108.5298462305</v>
      </c>
      <c r="QK114" s="84">
        <v>8903228.1532704495</v>
      </c>
      <c r="QL114" s="84">
        <v>8606601.6317242701</v>
      </c>
      <c r="QM114" s="84">
        <v>9094057.6162791308</v>
      </c>
      <c r="QN114" s="84">
        <v>9018532.1664958708</v>
      </c>
      <c r="QO114" s="84">
        <v>8425491.4627875593</v>
      </c>
      <c r="QP114" s="84">
        <v>9018817.5054265708</v>
      </c>
      <c r="QQ114" s="84">
        <v>9152620.3330431301</v>
      </c>
      <c r="QR114" s="84">
        <v>8739431.9850117806</v>
      </c>
      <c r="QS114" s="84">
        <v>8625385.2377801295</v>
      </c>
      <c r="QT114" s="84">
        <v>8780914.2079328597</v>
      </c>
      <c r="QU114" s="84">
        <v>8643993.2739914898</v>
      </c>
      <c r="QV114" s="84">
        <v>7921151.4625263996</v>
      </c>
      <c r="QW114" s="84">
        <v>8653816.5478004999</v>
      </c>
      <c r="QX114" s="84">
        <v>8120391.7644139603</v>
      </c>
      <c r="QY114" s="84">
        <v>8397243.5563116297</v>
      </c>
      <c r="QZ114" s="84">
        <v>9110353.4454788007</v>
      </c>
      <c r="RA114" s="84">
        <v>9035818.1163744405</v>
      </c>
      <c r="RB114" s="84">
        <v>8983929.77423626</v>
      </c>
      <c r="RC114" s="84">
        <v>8963230.2386254091</v>
      </c>
      <c r="RD114" s="84">
        <v>8703002.3618927207</v>
      </c>
      <c r="RE114" s="84">
        <v>8715563.2877482995</v>
      </c>
      <c r="RF114" s="84">
        <v>8274934.9797173198</v>
      </c>
      <c r="RG114" s="84">
        <v>8753453.4120299499</v>
      </c>
      <c r="RH114" s="84">
        <v>8603971.6511244606</v>
      </c>
      <c r="RI114" s="84">
        <v>8718222.0652051698</v>
      </c>
      <c r="RJ114" s="84">
        <v>8163443.3187993197</v>
      </c>
      <c r="RK114" s="84">
        <v>8544320.49078908</v>
      </c>
      <c r="RL114" s="84">
        <v>8353658.9614788899</v>
      </c>
      <c r="RM114" s="84">
        <v>8333490.1982368203</v>
      </c>
      <c r="RN114" s="84">
        <v>8074686.2581346203</v>
      </c>
      <c r="RO114" s="84">
        <v>8109760.5083189802</v>
      </c>
      <c r="RP114" s="84">
        <v>9157074.3784936909</v>
      </c>
      <c r="RQ114" s="84">
        <v>8708420.2728842497</v>
      </c>
      <c r="RR114" s="84">
        <v>9123143.2113363892</v>
      </c>
      <c r="RS114" s="84">
        <v>9095443.8977408893</v>
      </c>
      <c r="RT114" s="84">
        <v>8794581.0390119608</v>
      </c>
      <c r="RU114" s="84">
        <v>9081029.0892841704</v>
      </c>
      <c r="RV114" s="84">
        <v>9205706.4592338093</v>
      </c>
      <c r="RW114" s="84">
        <v>8680069.55145148</v>
      </c>
      <c r="RX114" s="84">
        <v>8921859.60476375</v>
      </c>
      <c r="RY114" s="84">
        <v>8618750.2951683495</v>
      </c>
      <c r="RZ114" s="84">
        <v>8902039.8577753007</v>
      </c>
      <c r="SA114" s="84">
        <v>8666895.0404402409</v>
      </c>
      <c r="SB114" s="84">
        <v>8975368.9447944108</v>
      </c>
      <c r="SC114" s="84">
        <v>8807134.1990176607</v>
      </c>
      <c r="SD114" s="84">
        <v>9461419.8304473199</v>
      </c>
      <c r="SE114" s="84">
        <v>10977838.061875099</v>
      </c>
      <c r="SF114" s="84">
        <v>8518754.0784636103</v>
      </c>
      <c r="SG114" s="84">
        <v>9172171.1211616602</v>
      </c>
      <c r="SH114" s="84">
        <v>9100524.6101931892</v>
      </c>
      <c r="SI114" s="84">
        <v>8557247.2964429203</v>
      </c>
      <c r="SJ114" s="84">
        <v>9198988.9163895808</v>
      </c>
      <c r="SK114" s="84">
        <v>9106808.9534518607</v>
      </c>
      <c r="SL114" s="84">
        <v>8857768.5651820507</v>
      </c>
      <c r="SM114" s="84">
        <v>8967055.8111041393</v>
      </c>
      <c r="SN114" s="84">
        <v>5613084.4660668001</v>
      </c>
      <c r="SO114" s="84">
        <v>6049856.3769989097</v>
      </c>
      <c r="SP114" s="84">
        <v>5975268.7678440996</v>
      </c>
      <c r="SQ114" s="84">
        <v>5933559.5608828496</v>
      </c>
      <c r="SR114" s="84">
        <v>5532421.2993933996</v>
      </c>
      <c r="SS114" s="84">
        <v>5883843.4296664996</v>
      </c>
      <c r="ST114" s="84">
        <v>5844465.0721207103</v>
      </c>
      <c r="SU114" s="84">
        <v>5750186.9963718802</v>
      </c>
      <c r="SV114" s="84">
        <v>5910231.5528618405</v>
      </c>
      <c r="SW114" s="84">
        <v>5805588.0982514601</v>
      </c>
      <c r="SX114" s="84">
        <v>5725297.4255076302</v>
      </c>
      <c r="SY114" s="84">
        <v>5000626.6808596598</v>
      </c>
      <c r="SZ114" s="84">
        <v>5619087.8605534397</v>
      </c>
      <c r="TA114" s="84">
        <v>5763255.9214377003</v>
      </c>
      <c r="TB114" s="84">
        <v>5498030.7348013297</v>
      </c>
      <c r="TC114" s="84">
        <v>5505010.3335174797</v>
      </c>
      <c r="TD114" s="84">
        <v>5326293.4340669196</v>
      </c>
      <c r="TE114" s="84">
        <v>5679163.6119534103</v>
      </c>
      <c r="TF114" s="84">
        <v>5875530.27327774</v>
      </c>
      <c r="TG114" s="84">
        <v>5645064.2201598901</v>
      </c>
      <c r="TH114" s="84">
        <v>5628974.4604914701</v>
      </c>
      <c r="TI114" s="84">
        <v>5718111.5017006798</v>
      </c>
      <c r="TJ114" s="84">
        <v>5756733.0482394798</v>
      </c>
      <c r="TK114" s="84">
        <v>5642412.5121975699</v>
      </c>
      <c r="TL114" s="84">
        <v>5653423.1866315603</v>
      </c>
      <c r="TM114" s="84">
        <v>5584769.6175966598</v>
      </c>
      <c r="TN114" s="84">
        <v>5671691.2993960902</v>
      </c>
      <c r="TO114" s="84">
        <v>5494890.17667065</v>
      </c>
      <c r="TP114" s="84">
        <v>5638795.0711952802</v>
      </c>
      <c r="TQ114" s="84">
        <v>5299680.6746930899</v>
      </c>
      <c r="TR114" s="84">
        <v>5679626.4262370104</v>
      </c>
      <c r="TS114" s="84">
        <v>5554304.45205124</v>
      </c>
      <c r="TT114" s="84">
        <v>5750246.5943941996</v>
      </c>
      <c r="TU114" s="84">
        <v>4933836.3544506002</v>
      </c>
      <c r="TV114" s="84">
        <v>5752596.7582259998</v>
      </c>
      <c r="TW114" s="84">
        <v>6047358.5754726399</v>
      </c>
      <c r="TX114" s="84">
        <v>5278355.99176028</v>
      </c>
      <c r="TY114" s="84">
        <v>5738529.5317026097</v>
      </c>
      <c r="TZ114" s="84">
        <v>4066204.4399881498</v>
      </c>
      <c r="UA114" s="84">
        <v>5272556.2248625904</v>
      </c>
      <c r="UB114" s="84">
        <v>5094538.0626398297</v>
      </c>
      <c r="UC114" s="84">
        <v>5246486.5381202605</v>
      </c>
      <c r="UD114" s="84">
        <v>5533924.9040079201</v>
      </c>
      <c r="UE114" s="84">
        <v>5314705.71237469</v>
      </c>
      <c r="UF114" s="84">
        <v>5133197.4683886096</v>
      </c>
      <c r="UG114" s="84">
        <v>5433962.5727146203</v>
      </c>
      <c r="UH114" s="84">
        <v>5472510.6464366401</v>
      </c>
      <c r="UI114" s="84">
        <v>5303724.85713562</v>
      </c>
      <c r="UJ114" s="84">
        <v>4587386.2888175799</v>
      </c>
      <c r="UK114" s="84">
        <v>5605816.6124702096</v>
      </c>
      <c r="UL114" s="84">
        <v>5760732.8415428</v>
      </c>
      <c r="UM114" s="84">
        <v>5709627.5222531697</v>
      </c>
      <c r="UN114" s="84">
        <v>5602000.3991827797</v>
      </c>
      <c r="UO114" s="84">
        <v>5804388.09596333</v>
      </c>
      <c r="UP114" s="84">
        <v>5495050.8031581603</v>
      </c>
      <c r="UQ114" s="84">
        <v>5632621.4385823701</v>
      </c>
      <c r="UR114" s="84">
        <v>5717841.9406155702</v>
      </c>
      <c r="US114" s="84">
        <v>5576931.5964319604</v>
      </c>
      <c r="UT114" s="84">
        <v>5526491.46840032</v>
      </c>
      <c r="UU114" s="84">
        <v>5011341.6629349599</v>
      </c>
      <c r="UV114" s="84">
        <v>5571644.6616370101</v>
      </c>
      <c r="UW114" s="84">
        <v>5343728.3717029896</v>
      </c>
      <c r="UX114" s="84">
        <v>4973955.0048668096</v>
      </c>
      <c r="UY114" s="84">
        <v>5285348.4127640799</v>
      </c>
      <c r="UZ114" s="84">
        <v>5172534.8582541598</v>
      </c>
      <c r="VA114" s="84">
        <v>5251708.3828754602</v>
      </c>
      <c r="VB114" s="84">
        <v>4970268.5184374005</v>
      </c>
      <c r="VC114" s="84">
        <v>5388684.4888991397</v>
      </c>
      <c r="VD114" s="84">
        <v>5548731.9594974704</v>
      </c>
      <c r="VE114" s="84">
        <v>5447690.0690292399</v>
      </c>
      <c r="VF114" s="84">
        <v>5048160.0635424899</v>
      </c>
      <c r="VG114" s="84">
        <v>5685544.3461291296</v>
      </c>
      <c r="VH114" s="84">
        <v>5727018.9248896996</v>
      </c>
      <c r="VI114" s="84">
        <v>5802273.1147545297</v>
      </c>
      <c r="VJ114" s="84">
        <v>5694830.67026537</v>
      </c>
      <c r="VK114" s="84">
        <v>5583587.6183753395</v>
      </c>
      <c r="VL114" s="84">
        <v>5696343.3215906797</v>
      </c>
      <c r="VM114" s="84">
        <v>5400680.4196760803</v>
      </c>
      <c r="VN114" s="84">
        <v>5725494.3585618902</v>
      </c>
      <c r="VO114" s="84">
        <v>5582411.41211008</v>
      </c>
      <c r="VP114" s="84">
        <v>5516711.3896907801</v>
      </c>
      <c r="VQ114" s="84">
        <v>5120717.6564610396</v>
      </c>
      <c r="VR114" s="84">
        <v>5844678.3381497301</v>
      </c>
      <c r="VS114" s="84">
        <v>5573682.2213875698</v>
      </c>
      <c r="VT114" s="84">
        <v>5782235.6720014997</v>
      </c>
      <c r="VU114" s="84">
        <v>5509939.6157697197</v>
      </c>
      <c r="VV114" s="84">
        <v>5563172.2427733298</v>
      </c>
      <c r="VW114" s="84">
        <v>5508601.2961784601</v>
      </c>
      <c r="VX114" s="84">
        <v>5888308.1656560497</v>
      </c>
      <c r="VY114" s="84">
        <v>5257804.4212603504</v>
      </c>
      <c r="VZ114" s="84">
        <v>5994890.7319402499</v>
      </c>
      <c r="WA114" s="84">
        <v>5814299.7458263803</v>
      </c>
      <c r="WB114" s="84">
        <v>5494631.2239206098</v>
      </c>
      <c r="WC114" s="84">
        <v>5516230.1356917201</v>
      </c>
      <c r="WD114" s="84">
        <v>5252906.4822706804</v>
      </c>
      <c r="WE114" s="84">
        <v>5704357.7268518703</v>
      </c>
      <c r="WF114" s="84">
        <v>6172007.5993814999</v>
      </c>
      <c r="WG114" s="84">
        <v>5688480.6239173496</v>
      </c>
      <c r="WH114" s="84">
        <v>9646477.5533626303</v>
      </c>
      <c r="WI114" s="84">
        <v>5640544.9233416999</v>
      </c>
      <c r="WJ114" s="84">
        <v>5685871.8192296801</v>
      </c>
      <c r="WK114" s="84">
        <v>5572359.4789089803</v>
      </c>
      <c r="WL114" s="84">
        <v>5296969.89335398</v>
      </c>
      <c r="WM114" s="84">
        <v>5455572.9076642897</v>
      </c>
      <c r="WN114" s="84">
        <v>5751045.6933428999</v>
      </c>
      <c r="WO114" s="84">
        <v>5620828.6053464096</v>
      </c>
      <c r="WP114" s="84">
        <v>5434342.8943204898</v>
      </c>
      <c r="WQ114" s="84">
        <v>5739858.0699487003</v>
      </c>
      <c r="WR114" s="84">
        <v>5273607.9340132903</v>
      </c>
      <c r="WS114" s="84">
        <v>5496089.0090647601</v>
      </c>
      <c r="WT114" s="84">
        <v>5748981.4576538401</v>
      </c>
      <c r="WU114" s="84">
        <v>5788923.5290869297</v>
      </c>
      <c r="WV114" s="84">
        <v>5708350.9949276596</v>
      </c>
      <c r="WW114" s="84">
        <v>5777087.1572982697</v>
      </c>
      <c r="WX114" s="84">
        <v>5967994.8589502601</v>
      </c>
      <c r="WY114" s="84">
        <v>4967189.3690623399</v>
      </c>
      <c r="WZ114" s="84">
        <v>5590302.4586952496</v>
      </c>
      <c r="XA114" s="84">
        <v>5664855.2935396302</v>
      </c>
      <c r="XB114" s="84">
        <v>5408071.2129397001</v>
      </c>
      <c r="XC114" s="84">
        <v>5278879.5977718504</v>
      </c>
      <c r="XD114" s="84">
        <v>5975101.0567592597</v>
      </c>
      <c r="XE114" s="84">
        <v>5894086.48875733</v>
      </c>
      <c r="XF114" s="84">
        <v>5912315.4055653503</v>
      </c>
      <c r="XG114" s="84">
        <v>5699776.0126599101</v>
      </c>
      <c r="XH114" s="84">
        <v>6308079.5638793996</v>
      </c>
      <c r="XI114" s="84">
        <v>5932447.4999581398</v>
      </c>
      <c r="XJ114" s="84">
        <v>5827093.0422877297</v>
      </c>
      <c r="XK114" s="84">
        <v>5823615.2049210696</v>
      </c>
      <c r="XL114" s="84">
        <v>5846869.1510019898</v>
      </c>
      <c r="XM114" s="84">
        <v>5595403.0084993802</v>
      </c>
      <c r="XN114" s="84">
        <v>5484989.5993505204</v>
      </c>
      <c r="XO114" s="84">
        <v>5550894.7131030103</v>
      </c>
      <c r="XP114" s="84">
        <v>5832265.4864910999</v>
      </c>
      <c r="XQ114" s="84">
        <v>5530186.66861731</v>
      </c>
      <c r="XR114" s="84">
        <v>5269190.2162178596</v>
      </c>
      <c r="XS114" s="84">
        <v>5753169.9197570803</v>
      </c>
      <c r="XT114" s="84">
        <v>5430953.7721416904</v>
      </c>
      <c r="XU114" s="84">
        <v>5251615.1003392199</v>
      </c>
      <c r="XV114" s="84">
        <v>5526097.63567656</v>
      </c>
      <c r="XW114" s="84">
        <v>5433449.9317354904</v>
      </c>
      <c r="XX114" s="84">
        <v>5731707.4708565902</v>
      </c>
      <c r="XY114" s="84">
        <v>5555226.3529436998</v>
      </c>
      <c r="XZ114" s="84">
        <v>4731721.6159476498</v>
      </c>
      <c r="YA114" s="84">
        <v>4164836.1660478702</v>
      </c>
      <c r="YB114" s="84">
        <v>3680533.0697940201</v>
      </c>
      <c r="YC114" s="84">
        <v>4276325.92427212</v>
      </c>
      <c r="YD114" s="84">
        <v>4690779.7276169499</v>
      </c>
      <c r="YE114" s="84">
        <v>4130595.6521888901</v>
      </c>
      <c r="YF114" s="84">
        <v>4908161.2301464695</v>
      </c>
      <c r="YG114" s="84">
        <v>4844115.25928324</v>
      </c>
      <c r="YH114" s="84">
        <v>5315022.2031950001</v>
      </c>
      <c r="YI114" s="84">
        <v>5266547.4438094003</v>
      </c>
      <c r="YJ114" s="84">
        <v>5694668.82450407</v>
      </c>
      <c r="YK114" s="84">
        <v>5435970.2214357099</v>
      </c>
      <c r="YL114" s="84">
        <v>5092814.2157723401</v>
      </c>
      <c r="YM114" s="84">
        <v>4893402.2049944801</v>
      </c>
      <c r="YN114" s="84">
        <v>5425478.4840736398</v>
      </c>
      <c r="YO114" s="84">
        <v>5103574.05551943</v>
      </c>
      <c r="YP114" s="84">
        <v>5269784.5967626404</v>
      </c>
      <c r="YQ114" s="84">
        <v>5357845.1056065597</v>
      </c>
      <c r="YR114" s="84">
        <v>5726899.1735498104</v>
      </c>
      <c r="YS114" s="84">
        <v>5769330.8993163602</v>
      </c>
      <c r="YT114" s="84">
        <v>5344410.1160178799</v>
      </c>
      <c r="YU114" s="84">
        <v>5812298.5081912596</v>
      </c>
      <c r="YV114" s="84">
        <v>5814790.6485786699</v>
      </c>
      <c r="YW114" s="84">
        <v>5602397.0024461905</v>
      </c>
      <c r="YX114" s="84">
        <v>5515905.65403016</v>
      </c>
      <c r="YY114" s="84">
        <v>5631258.0146454703</v>
      </c>
      <c r="YZ114" s="84">
        <v>4944493.9983796496</v>
      </c>
      <c r="ZA114" s="84">
        <v>5018290.4443470798</v>
      </c>
      <c r="ZB114" s="84">
        <v>4832528.1302571502</v>
      </c>
      <c r="ZC114" s="84">
        <v>5140191.1341106603</v>
      </c>
      <c r="ZD114" s="84">
        <v>4998135.1219464699</v>
      </c>
      <c r="ZE114" s="84">
        <v>5035283.6274227202</v>
      </c>
      <c r="ZF114" s="84">
        <v>5051076.0791969197</v>
      </c>
      <c r="ZG114" s="84">
        <v>5172140.4166197302</v>
      </c>
      <c r="ZH114" s="84">
        <v>4950849.7036428601</v>
      </c>
      <c r="ZI114" s="84">
        <v>5338412.4068745999</v>
      </c>
      <c r="ZJ114" s="84">
        <v>5064248.7541103503</v>
      </c>
      <c r="ZK114" s="84">
        <v>5536836.7059261603</v>
      </c>
      <c r="ZL114" s="84">
        <v>4792518.7499840502</v>
      </c>
      <c r="ZM114" s="84">
        <v>5063388.1813942296</v>
      </c>
      <c r="ZN114" s="84">
        <v>4898261.9397439202</v>
      </c>
      <c r="ZO114" s="84">
        <v>5053210.8596562203</v>
      </c>
      <c r="ZP114" s="84">
        <v>4274289.0370688597</v>
      </c>
      <c r="ZQ114" s="84">
        <v>3832524.7252910598</v>
      </c>
      <c r="ZR114" s="84">
        <v>3983792.6376843699</v>
      </c>
      <c r="ZS114" s="84">
        <v>4895542.1890952196</v>
      </c>
      <c r="ZT114" s="84">
        <v>4220518.1412653504</v>
      </c>
      <c r="ZU114" s="84">
        <v>4180775.1691215602</v>
      </c>
      <c r="ZV114" s="84">
        <v>5321044.9118378097</v>
      </c>
      <c r="ZW114" s="84">
        <v>4828256.5155270202</v>
      </c>
      <c r="ZX114" s="84">
        <v>5145628.8707508296</v>
      </c>
      <c r="ZY114" s="84">
        <v>5374594.07469304</v>
      </c>
      <c r="ZZ114" s="84">
        <v>5111692.7905072002</v>
      </c>
      <c r="AAA114" s="84">
        <v>4929714.1942594396</v>
      </c>
      <c r="AAB114" s="84">
        <v>4794093.5371462395</v>
      </c>
      <c r="AAC114" s="84">
        <v>5038505.2348681502</v>
      </c>
      <c r="AAD114" s="84">
        <v>4970516.6106881797</v>
      </c>
      <c r="AAE114" s="84">
        <v>4917754.7033666</v>
      </c>
    </row>
    <row r="115" spans="1:707" x14ac:dyDescent="0.25">
      <c r="A115" s="61" t="s">
        <v>2034</v>
      </c>
      <c r="B115" s="62">
        <f>STDEV(D115:BU115)/AVERAGE(D115:BU115)</f>
        <v>2.3036511398623116E-2</v>
      </c>
      <c r="C115" s="63"/>
      <c r="D115" s="64">
        <f>(D113/D114)*9.46</f>
        <v>14.583441506210425</v>
      </c>
      <c r="E115" s="64">
        <f t="shared" ref="E115:BU115" si="218">(E113/E114)*9.46</f>
        <v>14.315792767583796</v>
      </c>
      <c r="F115" s="64">
        <f t="shared" si="218"/>
        <v>14.208607463581265</v>
      </c>
      <c r="G115" s="64">
        <f t="shared" si="218"/>
        <v>14.11767711336093</v>
      </c>
      <c r="H115" s="64">
        <f t="shared" si="218"/>
        <v>14.698017431653287</v>
      </c>
      <c r="I115" s="64">
        <f t="shared" si="218"/>
        <v>14.662809753483799</v>
      </c>
      <c r="J115" s="64">
        <f t="shared" si="218"/>
        <v>14.192138784533018</v>
      </c>
      <c r="K115" s="64">
        <f t="shared" si="218"/>
        <v>14.873998140647684</v>
      </c>
      <c r="L115" s="64">
        <f t="shared" si="218"/>
        <v>14.444292199906791</v>
      </c>
      <c r="M115" s="64">
        <f t="shared" si="218"/>
        <v>14.516266978469854</v>
      </c>
      <c r="N115" s="64">
        <f t="shared" si="218"/>
        <v>13.749384406288836</v>
      </c>
      <c r="O115" s="64">
        <f t="shared" si="218"/>
        <v>14.858650174911324</v>
      </c>
      <c r="P115" s="64">
        <f t="shared" si="218"/>
        <v>14.655789011176491</v>
      </c>
      <c r="Q115" s="64">
        <f t="shared" si="218"/>
        <v>14.525976741380394</v>
      </c>
      <c r="R115" s="64">
        <f t="shared" si="218"/>
        <v>14.535144532008712</v>
      </c>
      <c r="S115" s="64">
        <f t="shared" si="218"/>
        <v>15.275250226422097</v>
      </c>
      <c r="T115" s="64">
        <f t="shared" si="218"/>
        <v>14.212442077627257</v>
      </c>
      <c r="U115" s="64">
        <f t="shared" si="218"/>
        <v>14.39924149182599</v>
      </c>
      <c r="V115" s="64">
        <f t="shared" si="218"/>
        <v>15.106654005183117</v>
      </c>
      <c r="W115" s="64">
        <f t="shared" si="218"/>
        <v>15.489875924219945</v>
      </c>
      <c r="X115" s="64">
        <f t="shared" si="218"/>
        <v>14.219631327599926</v>
      </c>
      <c r="Y115" s="64">
        <f t="shared" si="218"/>
        <v>14.46713234509768</v>
      </c>
      <c r="Z115" s="64">
        <f t="shared" si="218"/>
        <v>14.668289996104425</v>
      </c>
      <c r="AA115" s="64">
        <f t="shared" si="218"/>
        <v>14.439938299940884</v>
      </c>
      <c r="AB115" s="64">
        <f t="shared" si="218"/>
        <v>14.967483915009831</v>
      </c>
      <c r="AC115" s="64">
        <f t="shared" si="218"/>
        <v>14.871050038945873</v>
      </c>
      <c r="AD115" s="64">
        <f t="shared" si="218"/>
        <v>14.730340166920225</v>
      </c>
      <c r="AE115" s="64">
        <f t="shared" si="218"/>
        <v>14.521316914111601</v>
      </c>
      <c r="AF115" s="64">
        <f t="shared" si="218"/>
        <v>14.936645961344791</v>
      </c>
      <c r="AG115" s="64">
        <f t="shared" si="218"/>
        <v>14.603837805380547</v>
      </c>
      <c r="AH115" s="64">
        <f t="shared" si="218"/>
        <v>14.193603521202489</v>
      </c>
      <c r="AI115" s="64">
        <f t="shared" si="218"/>
        <v>14.692174868709612</v>
      </c>
      <c r="AJ115" s="64">
        <f t="shared" si="218"/>
        <v>14.855131390431264</v>
      </c>
      <c r="AK115" s="64">
        <f t="shared" si="218"/>
        <v>14.775429004061838</v>
      </c>
      <c r="AL115" s="64">
        <f t="shared" si="218"/>
        <v>15.085463869189242</v>
      </c>
      <c r="AM115" s="64">
        <f t="shared" si="218"/>
        <v>14.402362078137946</v>
      </c>
      <c r="AN115" s="64">
        <f t="shared" si="218"/>
        <v>14.630990659500037</v>
      </c>
      <c r="AO115" s="64">
        <f t="shared" si="218"/>
        <v>14.649445707193195</v>
      </c>
      <c r="AP115" s="64">
        <f t="shared" si="218"/>
        <v>14.857051866445875</v>
      </c>
      <c r="AQ115" s="64">
        <f t="shared" si="218"/>
        <v>14.888345766805024</v>
      </c>
      <c r="AR115" s="64">
        <f t="shared" si="218"/>
        <v>14.179902861942031</v>
      </c>
      <c r="AS115" s="64">
        <f t="shared" si="218"/>
        <v>14.854222970336345</v>
      </c>
      <c r="AT115" s="64">
        <f t="shared" si="218"/>
        <v>15.205053284625041</v>
      </c>
      <c r="AU115" s="64">
        <f t="shared" si="218"/>
        <v>14.394924244869525</v>
      </c>
      <c r="AV115" s="64">
        <f t="shared" si="218"/>
        <v>14.838876783249129</v>
      </c>
      <c r="AW115" s="64">
        <f t="shared" si="218"/>
        <v>14.744056237110508</v>
      </c>
      <c r="AX115" s="64">
        <f t="shared" si="218"/>
        <v>14.799319514676066</v>
      </c>
      <c r="AY115" s="64">
        <f t="shared" si="218"/>
        <v>15.017562309304612</v>
      </c>
      <c r="AZ115" s="64">
        <f t="shared" si="218"/>
        <v>14.927041722325152</v>
      </c>
      <c r="BA115" s="64">
        <f t="shared" si="218"/>
        <v>15.167484112443564</v>
      </c>
      <c r="BB115" s="64">
        <f t="shared" si="218"/>
        <v>14.35559922553791</v>
      </c>
      <c r="BC115" s="64">
        <f t="shared" si="218"/>
        <v>15.04834268165348</v>
      </c>
      <c r="BD115" s="64">
        <f t="shared" si="218"/>
        <v>14.483650660565317</v>
      </c>
      <c r="BE115" s="64">
        <f t="shared" si="218"/>
        <v>14.886736550120384</v>
      </c>
      <c r="BF115" s="64">
        <f t="shared" si="218"/>
        <v>14.839585833991435</v>
      </c>
      <c r="BG115" s="64">
        <f t="shared" si="218"/>
        <v>15.258341108453749</v>
      </c>
      <c r="BH115" s="64">
        <f t="shared" si="218"/>
        <v>14.382980141435715</v>
      </c>
      <c r="BI115" s="64">
        <f t="shared" si="218"/>
        <v>15.003091951253271</v>
      </c>
      <c r="BJ115" s="64">
        <f t="shared" si="218"/>
        <v>14.797028175098324</v>
      </c>
      <c r="BK115" s="64">
        <f t="shared" si="218"/>
        <v>14.974145142373271</v>
      </c>
      <c r="BL115" s="64">
        <f t="shared" si="218"/>
        <v>15.033656411390533</v>
      </c>
      <c r="BM115" s="64">
        <f t="shared" si="218"/>
        <v>15.066142611615984</v>
      </c>
      <c r="BN115" s="64">
        <f t="shared" si="218"/>
        <v>15.001363399678374</v>
      </c>
      <c r="BO115" s="64">
        <f t="shared" si="218"/>
        <v>14.462975784927567</v>
      </c>
      <c r="BP115" s="64">
        <f t="shared" si="218"/>
        <v>15.203814418132433</v>
      </c>
      <c r="BQ115" s="64">
        <f t="shared" si="218"/>
        <v>14.476449978395557</v>
      </c>
      <c r="BR115" s="64">
        <f t="shared" si="218"/>
        <v>14.801768260995983</v>
      </c>
      <c r="BS115" s="64">
        <f t="shared" si="218"/>
        <v>15.197141470056389</v>
      </c>
      <c r="BT115" s="64">
        <f t="shared" si="218"/>
        <v>14.929007743901318</v>
      </c>
      <c r="BU115" s="64">
        <f t="shared" si="218"/>
        <v>15.222356912250049</v>
      </c>
      <c r="BV115" s="87"/>
      <c r="BW115" s="66">
        <f>STDEV(BY115:EP115)/AVERAGE(BY115:EP115)</f>
        <v>4.6224476252720817E-2</v>
      </c>
      <c r="BX115" s="67"/>
      <c r="BY115" s="68">
        <f>((BY113/BY114)*9.46)</f>
        <v>34.655681095935392</v>
      </c>
      <c r="BZ115" s="68">
        <f t="shared" ref="BZ115:DF115" si="219">((BZ113/BZ114)*9.46)</f>
        <v>34.761321713703786</v>
      </c>
      <c r="CA115" s="68">
        <f t="shared" si="219"/>
        <v>35.336610142402186</v>
      </c>
      <c r="CB115" s="68">
        <f t="shared" si="219"/>
        <v>36.561275924112827</v>
      </c>
      <c r="CC115" s="68">
        <f t="shared" si="219"/>
        <v>35.768926453637675</v>
      </c>
      <c r="CD115" s="68">
        <f t="shared" si="219"/>
        <v>35.0245363972912</v>
      </c>
      <c r="CE115" s="68">
        <f t="shared" si="219"/>
        <v>37.722921717842858</v>
      </c>
      <c r="CF115" s="68">
        <f t="shared" si="219"/>
        <v>37.348279351868655</v>
      </c>
      <c r="CG115" s="68">
        <f t="shared" si="219"/>
        <v>37.798307321806128</v>
      </c>
      <c r="CH115" s="68">
        <f t="shared" si="219"/>
        <v>35.615264558070251</v>
      </c>
      <c r="CI115" s="68">
        <f t="shared" si="219"/>
        <v>36.331600438544307</v>
      </c>
      <c r="CJ115" s="68">
        <f t="shared" si="219"/>
        <v>37.369583174533261</v>
      </c>
      <c r="CK115" s="68">
        <f t="shared" si="219"/>
        <v>35.977545990635399</v>
      </c>
      <c r="CL115" s="68">
        <f t="shared" si="219"/>
        <v>35.79768372895829</v>
      </c>
      <c r="CM115" s="68">
        <f t="shared" si="219"/>
        <v>36.564680271488633</v>
      </c>
      <c r="CN115" s="68">
        <f t="shared" si="219"/>
        <v>37.279858472563802</v>
      </c>
      <c r="CO115" s="68">
        <f t="shared" si="219"/>
        <v>36.717681629400232</v>
      </c>
      <c r="CP115" s="68">
        <f t="shared" si="219"/>
        <v>37.15324451443162</v>
      </c>
      <c r="CQ115" s="68">
        <f t="shared" si="219"/>
        <v>35.905219109095093</v>
      </c>
      <c r="CR115" s="68">
        <f t="shared" si="219"/>
        <v>37.173166378976155</v>
      </c>
      <c r="CS115" s="68">
        <f t="shared" si="219"/>
        <v>36.325698109269908</v>
      </c>
      <c r="CT115" s="68">
        <f t="shared" si="219"/>
        <v>37.562590715040479</v>
      </c>
      <c r="CU115" s="68">
        <f t="shared" si="219"/>
        <v>36.699118851307396</v>
      </c>
      <c r="CV115" s="68">
        <f t="shared" si="219"/>
        <v>37.107274062280652</v>
      </c>
      <c r="CW115" s="68">
        <f t="shared" si="219"/>
        <v>38.156140093845295</v>
      </c>
      <c r="CX115" s="68">
        <f t="shared" si="219"/>
        <v>36.861609723312831</v>
      </c>
      <c r="CY115" s="68">
        <f t="shared" si="219"/>
        <v>36.928443091133907</v>
      </c>
      <c r="CZ115" s="68">
        <f t="shared" si="219"/>
        <v>36.186808286791887</v>
      </c>
      <c r="DA115" s="68">
        <f t="shared" si="219"/>
        <v>36.318677241853571</v>
      </c>
      <c r="DB115" s="68">
        <f t="shared" si="219"/>
        <v>35.971638467615598</v>
      </c>
      <c r="DC115" s="68">
        <f t="shared" si="219"/>
        <v>35.653562333255877</v>
      </c>
      <c r="DD115" s="68">
        <f t="shared" si="219"/>
        <v>36.270189246209497</v>
      </c>
      <c r="DE115" s="68">
        <f t="shared" si="219"/>
        <v>36.994937870891889</v>
      </c>
      <c r="DF115" s="68">
        <f t="shared" si="219"/>
        <v>36.718118301795769</v>
      </c>
      <c r="DG115" s="68">
        <f>((DG113/DG114)*9.46)</f>
        <v>36.58329754223854</v>
      </c>
      <c r="DH115" s="68">
        <f t="shared" ref="DH115:EP115" si="220">((DH113/DH114)*9.46)</f>
        <v>37.061669555760162</v>
      </c>
      <c r="DI115" s="68">
        <f t="shared" si="220"/>
        <v>36.518234351458474</v>
      </c>
      <c r="DJ115" s="68">
        <f t="shared" si="220"/>
        <v>36.216559413679114</v>
      </c>
      <c r="DK115" s="68">
        <f t="shared" si="220"/>
        <v>35.808467608250922</v>
      </c>
      <c r="DL115" s="68">
        <f t="shared" si="220"/>
        <v>36.757106846288146</v>
      </c>
      <c r="DM115" s="68">
        <f t="shared" si="220"/>
        <v>36.220058702531539</v>
      </c>
      <c r="DN115" s="68">
        <f t="shared" si="220"/>
        <v>37.285858816041703</v>
      </c>
      <c r="DO115" s="68">
        <f t="shared" si="220"/>
        <v>38.387049511251099</v>
      </c>
      <c r="DP115" s="68">
        <f t="shared" si="220"/>
        <v>36.760933954339528</v>
      </c>
      <c r="DQ115" s="68">
        <f t="shared" si="220"/>
        <v>36.411611564991375</v>
      </c>
      <c r="DR115" s="68">
        <f t="shared" si="220"/>
        <v>36.842343472718099</v>
      </c>
      <c r="DS115" s="68">
        <f t="shared" si="220"/>
        <v>36.1568937829201</v>
      </c>
      <c r="DT115" s="68">
        <f t="shared" si="220"/>
        <v>37.211386354011566</v>
      </c>
      <c r="DU115" s="68">
        <f t="shared" si="220"/>
        <v>37.609215362485749</v>
      </c>
      <c r="DV115" s="68">
        <f t="shared" si="220"/>
        <v>36.947230155308823</v>
      </c>
      <c r="DW115" s="68">
        <f t="shared" si="220"/>
        <v>38.487778285865524</v>
      </c>
      <c r="DX115" s="68">
        <f t="shared" si="220"/>
        <v>37.497919854355771</v>
      </c>
      <c r="DY115" s="68">
        <f t="shared" si="220"/>
        <v>37.675316941359171</v>
      </c>
      <c r="DZ115" s="68">
        <f t="shared" si="220"/>
        <v>37.150332987991113</v>
      </c>
      <c r="EA115" s="68">
        <f t="shared" si="220"/>
        <v>37.202966852551327</v>
      </c>
      <c r="EB115" s="68">
        <f t="shared" si="220"/>
        <v>37.703501566100094</v>
      </c>
      <c r="EC115" s="68">
        <f t="shared" si="220"/>
        <v>37.898776509297576</v>
      </c>
      <c r="ED115" s="68">
        <f t="shared" si="220"/>
        <v>38.802304169929137</v>
      </c>
      <c r="EE115" s="68">
        <f t="shared" si="220"/>
        <v>38.575459657078042</v>
      </c>
      <c r="EF115" s="68">
        <f t="shared" si="220"/>
        <v>37.833345662225838</v>
      </c>
      <c r="EG115" s="68">
        <f t="shared" si="220"/>
        <v>38.552799013733988</v>
      </c>
      <c r="EH115" s="68">
        <f t="shared" si="220"/>
        <v>38.068741078606308</v>
      </c>
      <c r="EI115" s="68">
        <f t="shared" si="220"/>
        <v>36.473524814536653</v>
      </c>
      <c r="EJ115" s="68">
        <f t="shared" si="220"/>
        <v>39.342523325770124</v>
      </c>
      <c r="EK115" s="68">
        <f t="shared" si="220"/>
        <v>40.422702478534397</v>
      </c>
      <c r="EL115" s="68">
        <f t="shared" si="220"/>
        <v>40.872984483738215</v>
      </c>
      <c r="EM115" s="68">
        <f t="shared" si="220"/>
        <v>43.123986248363025</v>
      </c>
      <c r="EN115" s="68">
        <f t="shared" si="220"/>
        <v>40.345066121864299</v>
      </c>
      <c r="EO115" s="68">
        <f t="shared" si="220"/>
        <v>43.253005979455388</v>
      </c>
      <c r="EP115" s="68">
        <f t="shared" si="220"/>
        <v>43.100192613733917</v>
      </c>
      <c r="EQ115" s="87"/>
      <c r="ER115" s="88">
        <f>((ER113/ER114)*9.46)</f>
        <v>44.236202452138272</v>
      </c>
      <c r="ES115" s="88">
        <f t="shared" ref="ES115:HD115" si="221">((ES113/ES114)*9.46)</f>
        <v>36.323119256816113</v>
      </c>
      <c r="ET115" s="88">
        <f t="shared" si="221"/>
        <v>23.362391781101017</v>
      </c>
      <c r="EU115" s="88">
        <f t="shared" si="221"/>
        <v>29.942052408881015</v>
      </c>
      <c r="EV115" s="88">
        <f t="shared" si="221"/>
        <v>34.73049768872788</v>
      </c>
      <c r="EW115" s="88">
        <f t="shared" si="221"/>
        <v>11.96878171097036</v>
      </c>
      <c r="EX115" s="88">
        <f t="shared" si="221"/>
        <v>52.621732990367917</v>
      </c>
      <c r="EY115" s="88">
        <f t="shared" si="221"/>
        <v>43.164099207765084</v>
      </c>
      <c r="EZ115" s="88">
        <f t="shared" si="221"/>
        <v>31.690873455339034</v>
      </c>
      <c r="FA115" s="88">
        <f t="shared" si="221"/>
        <v>36.143763713255019</v>
      </c>
      <c r="FB115" s="88">
        <f t="shared" si="221"/>
        <v>42.905688444025628</v>
      </c>
      <c r="FC115" s="88">
        <f t="shared" si="221"/>
        <v>20.201051099742365</v>
      </c>
      <c r="FD115" s="88">
        <f t="shared" si="221"/>
        <v>34.514838726736357</v>
      </c>
      <c r="FE115" s="88">
        <f t="shared" si="221"/>
        <v>25.409903274406261</v>
      </c>
      <c r="FF115" s="88">
        <f t="shared" si="221"/>
        <v>39.333685940515437</v>
      </c>
      <c r="FG115" s="88">
        <f t="shared" si="221"/>
        <v>21.782891131513487</v>
      </c>
      <c r="FH115" s="88">
        <f t="shared" si="221"/>
        <v>23.026998429705866</v>
      </c>
      <c r="FI115" s="88">
        <f t="shared" si="221"/>
        <v>26.046050706702363</v>
      </c>
      <c r="FJ115" s="88">
        <f t="shared" si="221"/>
        <v>35.728114091704725</v>
      </c>
      <c r="FK115" s="88">
        <f t="shared" si="221"/>
        <v>35.178165411792214</v>
      </c>
      <c r="FL115" s="88">
        <f t="shared" si="221"/>
        <v>24.426644352728562</v>
      </c>
      <c r="FM115" s="88">
        <f t="shared" si="221"/>
        <v>28.498733202715055</v>
      </c>
      <c r="FN115" s="88">
        <f t="shared" si="221"/>
        <v>25.784926510632737</v>
      </c>
      <c r="FO115" s="88">
        <f t="shared" si="221"/>
        <v>36.858993379366929</v>
      </c>
      <c r="FP115" s="88">
        <f t="shared" si="221"/>
        <v>29.627583964870407</v>
      </c>
      <c r="FQ115" s="88">
        <f t="shared" si="221"/>
        <v>26.068332567435018</v>
      </c>
      <c r="FR115" s="88">
        <f t="shared" si="221"/>
        <v>33.068821654936272</v>
      </c>
      <c r="FS115" s="88">
        <f t="shared" si="221"/>
        <v>25.125249153017592</v>
      </c>
      <c r="FT115" s="88">
        <f t="shared" si="221"/>
        <v>38.874082794468926</v>
      </c>
      <c r="FU115" s="88">
        <f t="shared" si="221"/>
        <v>18.769191591222246</v>
      </c>
      <c r="FV115" s="88">
        <f t="shared" si="221"/>
        <v>29.756348893449218</v>
      </c>
      <c r="FW115" s="88">
        <f t="shared" si="221"/>
        <v>27.02484079810058</v>
      </c>
      <c r="FX115" s="88">
        <f t="shared" si="221"/>
        <v>40.074277865600898</v>
      </c>
      <c r="FY115" s="88">
        <f t="shared" si="221"/>
        <v>36.065757995003388</v>
      </c>
      <c r="FZ115" s="88">
        <f t="shared" si="221"/>
        <v>21.262914078041252</v>
      </c>
      <c r="GA115" s="88">
        <f t="shared" si="221"/>
        <v>46.254688834749039</v>
      </c>
      <c r="GB115" s="88">
        <f t="shared" si="221"/>
        <v>57.694490605219826</v>
      </c>
      <c r="GC115" s="88">
        <f t="shared" si="221"/>
        <v>28.647527612270014</v>
      </c>
      <c r="GD115" s="88">
        <f t="shared" si="221"/>
        <v>43.758069657591214</v>
      </c>
      <c r="GE115" s="88">
        <f t="shared" si="221"/>
        <v>25.269895919325869</v>
      </c>
      <c r="GF115" s="88">
        <f t="shared" si="221"/>
        <v>40.950116442978</v>
      </c>
      <c r="GG115" s="88">
        <f t="shared" si="221"/>
        <v>44.269472856732747</v>
      </c>
      <c r="GH115" s="88">
        <f t="shared" si="221"/>
        <v>33.289898782491754</v>
      </c>
      <c r="GI115" s="88">
        <f t="shared" si="221"/>
        <v>11.608891374608017</v>
      </c>
      <c r="GJ115" s="88">
        <f t="shared" si="221"/>
        <v>24.789154433372765</v>
      </c>
      <c r="GK115" s="88">
        <f t="shared" si="221"/>
        <v>22.590684233581456</v>
      </c>
      <c r="GL115" s="88">
        <f t="shared" si="221"/>
        <v>30.404573784031847</v>
      </c>
      <c r="GM115" s="88">
        <f t="shared" si="221"/>
        <v>25.13609455805015</v>
      </c>
      <c r="GN115" s="88">
        <f t="shared" si="221"/>
        <v>42.264730133873144</v>
      </c>
      <c r="GO115" s="88">
        <f t="shared" si="221"/>
        <v>19.124857518115395</v>
      </c>
      <c r="GP115" s="88">
        <f t="shared" si="221"/>
        <v>38.378151032058341</v>
      </c>
      <c r="GQ115" s="88">
        <f t="shared" si="221"/>
        <v>47.98765023377068</v>
      </c>
      <c r="GR115" s="88">
        <f t="shared" si="221"/>
        <v>36.951210258391804</v>
      </c>
      <c r="GS115" s="88">
        <f t="shared" si="221"/>
        <v>41.288955527572462</v>
      </c>
      <c r="GT115" s="88">
        <f t="shared" si="221"/>
        <v>29.548497164652638</v>
      </c>
      <c r="GU115" s="88">
        <f t="shared" si="221"/>
        <v>49.657244137366547</v>
      </c>
      <c r="GV115" s="88">
        <f t="shared" si="221"/>
        <v>21.666703692214814</v>
      </c>
      <c r="GW115" s="88">
        <f t="shared" si="221"/>
        <v>35.732452870231818</v>
      </c>
      <c r="GX115" s="88">
        <f t="shared" si="221"/>
        <v>25.760236180381579</v>
      </c>
      <c r="GY115" s="88">
        <f t="shared" si="221"/>
        <v>23.678021162401546</v>
      </c>
      <c r="GZ115" s="88">
        <f t="shared" si="221"/>
        <v>51.669261383880702</v>
      </c>
      <c r="HA115" s="88">
        <f t="shared" si="221"/>
        <v>33.402402707948404</v>
      </c>
      <c r="HB115" s="88">
        <f t="shared" si="221"/>
        <v>30.513424476516906</v>
      </c>
      <c r="HC115" s="88">
        <f t="shared" si="221"/>
        <v>13.203649045772387</v>
      </c>
      <c r="HD115" s="88">
        <f t="shared" si="221"/>
        <v>35.150175615187081</v>
      </c>
      <c r="HE115" s="88">
        <f t="shared" ref="HE115:JP115" si="222">((HE113/HE114)*9.46)</f>
        <v>37.155743110056235</v>
      </c>
      <c r="HF115" s="88">
        <f t="shared" si="222"/>
        <v>33.147051782395401</v>
      </c>
      <c r="HG115" s="88">
        <f t="shared" si="222"/>
        <v>29.131105497911676</v>
      </c>
      <c r="HH115" s="88">
        <f t="shared" si="222"/>
        <v>31.956001219849309</v>
      </c>
      <c r="HI115" s="88">
        <f t="shared" si="222"/>
        <v>35.747268329283209</v>
      </c>
      <c r="HJ115" s="88">
        <f t="shared" si="222"/>
        <v>19.295954956192322</v>
      </c>
      <c r="HK115" s="88">
        <f t="shared" si="222"/>
        <v>40.003290517112426</v>
      </c>
      <c r="HL115" s="88">
        <f t="shared" si="222"/>
        <v>50.694167252420144</v>
      </c>
      <c r="HM115" s="88">
        <f t="shared" si="222"/>
        <v>27.356759792233674</v>
      </c>
      <c r="HN115" s="88">
        <f t="shared" si="222"/>
        <v>31.304806013959805</v>
      </c>
      <c r="HO115" s="88">
        <f t="shared" si="222"/>
        <v>17.279177708596205</v>
      </c>
      <c r="HP115" s="88">
        <f t="shared" si="222"/>
        <v>38.377457198139084</v>
      </c>
      <c r="HQ115" s="88">
        <f t="shared" si="222"/>
        <v>19.407299795342876</v>
      </c>
      <c r="HR115" s="88">
        <f t="shared" si="222"/>
        <v>38.688297372884549</v>
      </c>
      <c r="HS115" s="88">
        <f t="shared" si="222"/>
        <v>20.021670213017003</v>
      </c>
      <c r="HT115" s="88">
        <f t="shared" si="222"/>
        <v>24.833133603341867</v>
      </c>
      <c r="HU115" s="88">
        <f t="shared" si="222"/>
        <v>29.317572083494809</v>
      </c>
      <c r="HV115" s="88">
        <f t="shared" si="222"/>
        <v>26.503135716013592</v>
      </c>
      <c r="HW115" s="88">
        <f t="shared" si="222"/>
        <v>42.616106687321562</v>
      </c>
      <c r="HX115" s="88">
        <f t="shared" si="222"/>
        <v>35.030028437471792</v>
      </c>
      <c r="HY115" s="88">
        <f t="shared" si="222"/>
        <v>33.398262198587034</v>
      </c>
      <c r="HZ115" s="88">
        <f t="shared" si="222"/>
        <v>38.917809086789774</v>
      </c>
      <c r="IA115" s="88">
        <f t="shared" si="222"/>
        <v>21.989538063447835</v>
      </c>
      <c r="IB115" s="88">
        <f t="shared" si="222"/>
        <v>15.455386095669608</v>
      </c>
      <c r="IC115" s="88">
        <f t="shared" si="222"/>
        <v>30.016790088002228</v>
      </c>
      <c r="ID115" s="88">
        <f t="shared" si="222"/>
        <v>36.72604646546246</v>
      </c>
      <c r="IE115" s="88">
        <f t="shared" si="222"/>
        <v>25.37527255692213</v>
      </c>
      <c r="IF115" s="88">
        <f t="shared" si="222"/>
        <v>36.223874828244284</v>
      </c>
      <c r="IG115" s="88">
        <f t="shared" si="222"/>
        <v>33.706743538343801</v>
      </c>
      <c r="IH115" s="88">
        <f t="shared" si="222"/>
        <v>40.992261187653682</v>
      </c>
      <c r="II115" s="88">
        <f t="shared" si="222"/>
        <v>34.201937583817482</v>
      </c>
      <c r="IJ115" s="88">
        <f t="shared" si="222"/>
        <v>45.166633041878391</v>
      </c>
      <c r="IK115" s="88">
        <f t="shared" si="222"/>
        <v>42.143501408145582</v>
      </c>
      <c r="IL115" s="88">
        <f t="shared" si="222"/>
        <v>25.606854410158384</v>
      </c>
      <c r="IM115" s="88">
        <f t="shared" si="222"/>
        <v>30.140259748774294</v>
      </c>
      <c r="IN115" s="88">
        <f t="shared" si="222"/>
        <v>34.063343049559649</v>
      </c>
      <c r="IO115" s="88">
        <f t="shared" si="222"/>
        <v>42.162065613539639</v>
      </c>
      <c r="IP115" s="88">
        <f t="shared" si="222"/>
        <v>18.009119948635607</v>
      </c>
      <c r="IQ115" s="88">
        <f t="shared" si="222"/>
        <v>17.638388019036913</v>
      </c>
      <c r="IR115" s="88">
        <f t="shared" si="222"/>
        <v>58.515444453273169</v>
      </c>
      <c r="IS115" s="88">
        <f t="shared" si="222"/>
        <v>56.471816693943168</v>
      </c>
      <c r="IT115" s="88">
        <f t="shared" si="222"/>
        <v>25.220036679483083</v>
      </c>
      <c r="IU115" s="88">
        <f t="shared" si="222"/>
        <v>32.692452581149084</v>
      </c>
      <c r="IV115" s="88">
        <f t="shared" si="222"/>
        <v>31.646596054460183</v>
      </c>
      <c r="IW115" s="88">
        <f t="shared" si="222"/>
        <v>10.927974058302112</v>
      </c>
      <c r="IX115" s="88">
        <f t="shared" si="222"/>
        <v>37.463993956001261</v>
      </c>
      <c r="IY115" s="88">
        <f t="shared" si="222"/>
        <v>28.540695141991904</v>
      </c>
      <c r="IZ115" s="88">
        <f t="shared" si="222"/>
        <v>27.504926203467051</v>
      </c>
      <c r="JA115" s="88">
        <f t="shared" si="222"/>
        <v>27.524285223898126</v>
      </c>
      <c r="JB115" s="88">
        <f t="shared" si="222"/>
        <v>32.434927202667048</v>
      </c>
      <c r="JC115" s="88">
        <f t="shared" si="222"/>
        <v>16.883520371418289</v>
      </c>
      <c r="JD115" s="88">
        <f t="shared" si="222"/>
        <v>33.510403908165159</v>
      </c>
      <c r="JE115" s="88">
        <f t="shared" si="222"/>
        <v>21.734996536187751</v>
      </c>
      <c r="JF115" s="88">
        <f t="shared" si="222"/>
        <v>30.303052822050972</v>
      </c>
      <c r="JG115" s="88">
        <f t="shared" si="222"/>
        <v>17.186076358808091</v>
      </c>
      <c r="JH115" s="88">
        <f t="shared" si="222"/>
        <v>23.224472263938924</v>
      </c>
      <c r="JI115" s="88">
        <f t="shared" si="222"/>
        <v>55.862944084460679</v>
      </c>
      <c r="JJ115" s="88">
        <f t="shared" si="222"/>
        <v>45.958394339202243</v>
      </c>
      <c r="JK115" s="88">
        <f t="shared" si="222"/>
        <v>22.854523798147671</v>
      </c>
      <c r="JL115" s="88">
        <f t="shared" si="222"/>
        <v>35.080218555789273</v>
      </c>
      <c r="JM115" s="88">
        <f t="shared" si="222"/>
        <v>27.518528492691988</v>
      </c>
      <c r="JN115" s="88">
        <f t="shared" si="222"/>
        <v>25.130800040492534</v>
      </c>
      <c r="JO115" s="88">
        <f t="shared" si="222"/>
        <v>29.547048323326969</v>
      </c>
      <c r="JP115" s="88">
        <f t="shared" si="222"/>
        <v>54.673398259869032</v>
      </c>
      <c r="JQ115" s="88">
        <f t="shared" ref="JQ115:MB115" si="223">((JQ113/JQ114)*9.46)</f>
        <v>30.228852184036256</v>
      </c>
      <c r="JR115" s="88">
        <f t="shared" si="223"/>
        <v>37.52169606833781</v>
      </c>
      <c r="JS115" s="88">
        <f t="shared" si="223"/>
        <v>25.04158826156613</v>
      </c>
      <c r="JT115" s="88">
        <f t="shared" si="223"/>
        <v>35.912653767952492</v>
      </c>
      <c r="JU115" s="88">
        <f t="shared" si="223"/>
        <v>24.386663839692218</v>
      </c>
      <c r="JV115" s="88">
        <f t="shared" si="223"/>
        <v>39.659388245286394</v>
      </c>
      <c r="JW115" s="88">
        <f t="shared" si="223"/>
        <v>23.235609259043628</v>
      </c>
      <c r="JX115" s="88">
        <f t="shared" si="223"/>
        <v>17.565092534194424</v>
      </c>
      <c r="JY115" s="88">
        <f t="shared" si="223"/>
        <v>54.242782862137709</v>
      </c>
      <c r="JZ115" s="88">
        <f t="shared" si="223"/>
        <v>14.890764405939731</v>
      </c>
      <c r="KA115" s="88">
        <f t="shared" si="223"/>
        <v>34.896196364230541</v>
      </c>
      <c r="KB115" s="88">
        <f t="shared" si="223"/>
        <v>29.366703604731949</v>
      </c>
      <c r="KC115" s="88">
        <f t="shared" si="223"/>
        <v>32.774003057352459</v>
      </c>
      <c r="KD115" s="88">
        <f t="shared" si="223"/>
        <v>33.012833271589649</v>
      </c>
      <c r="KE115" s="88">
        <f t="shared" si="223"/>
        <v>47.155341981506837</v>
      </c>
      <c r="KF115" s="88">
        <f t="shared" si="223"/>
        <v>23.649073808554331</v>
      </c>
      <c r="KG115" s="88">
        <f t="shared" si="223"/>
        <v>23.500394170791957</v>
      </c>
      <c r="KH115" s="88">
        <f t="shared" si="223"/>
        <v>45.372596122264696</v>
      </c>
      <c r="KI115" s="88">
        <f t="shared" si="223"/>
        <v>14.068174716816477</v>
      </c>
      <c r="KJ115" s="88">
        <f t="shared" si="223"/>
        <v>36.024366651586888</v>
      </c>
      <c r="KK115" s="88">
        <f t="shared" si="223"/>
        <v>24.728375292034539</v>
      </c>
      <c r="KL115" s="88">
        <f t="shared" si="223"/>
        <v>37.521338082052232</v>
      </c>
      <c r="KM115" s="88">
        <f t="shared" si="223"/>
        <v>33.492418313477444</v>
      </c>
      <c r="KN115" s="88">
        <f t="shared" si="223"/>
        <v>26.841343465688542</v>
      </c>
      <c r="KO115" s="88">
        <f t="shared" si="223"/>
        <v>29.31853079558519</v>
      </c>
      <c r="KP115" s="88">
        <f t="shared" si="223"/>
        <v>24.272800047925273</v>
      </c>
      <c r="KQ115" s="88">
        <f t="shared" si="223"/>
        <v>42.47665307738535</v>
      </c>
      <c r="KR115" s="88">
        <f t="shared" si="223"/>
        <v>23.310403415619312</v>
      </c>
      <c r="KS115" s="88">
        <f t="shared" si="223"/>
        <v>16.108461911196326</v>
      </c>
      <c r="KT115" s="88">
        <f t="shared" si="223"/>
        <v>16.393956588230768</v>
      </c>
      <c r="KU115" s="88">
        <f t="shared" si="223"/>
        <v>27.819746071615402</v>
      </c>
      <c r="KV115" s="88">
        <f t="shared" si="223"/>
        <v>24.918537868556616</v>
      </c>
      <c r="KW115" s="88">
        <f t="shared" si="223"/>
        <v>11.529526085980725</v>
      </c>
      <c r="KX115" s="88">
        <f t="shared" si="223"/>
        <v>35.456146534779762</v>
      </c>
      <c r="KY115" s="88">
        <f t="shared" si="223"/>
        <v>39.33028401147304</v>
      </c>
      <c r="KZ115" s="88">
        <f t="shared" si="223"/>
        <v>24.386088300576763</v>
      </c>
      <c r="LA115" s="88">
        <f t="shared" si="223"/>
        <v>26.659014076959402</v>
      </c>
      <c r="LB115" s="88">
        <f t="shared" si="223"/>
        <v>20.127014925973604</v>
      </c>
      <c r="LC115" s="88">
        <f t="shared" si="223"/>
        <v>31.718354585767305</v>
      </c>
      <c r="LD115" s="88">
        <f t="shared" si="223"/>
        <v>26.12600522877462</v>
      </c>
      <c r="LE115" s="88">
        <f t="shared" si="223"/>
        <v>64.315820848127274</v>
      </c>
      <c r="LF115" s="88">
        <f t="shared" si="223"/>
        <v>45.455837026183019</v>
      </c>
      <c r="LG115" s="88">
        <f t="shared" si="223"/>
        <v>22.547384583569183</v>
      </c>
      <c r="LH115" s="88">
        <f t="shared" si="223"/>
        <v>49.827251884180782</v>
      </c>
      <c r="LI115" s="88">
        <f t="shared" si="223"/>
        <v>29.479006254153802</v>
      </c>
      <c r="LJ115" s="88">
        <f t="shared" si="223"/>
        <v>52.336915398214678</v>
      </c>
      <c r="LK115" s="88">
        <f t="shared" si="223"/>
        <v>20.624233020374163</v>
      </c>
      <c r="LL115" s="88">
        <f t="shared" si="223"/>
        <v>30.302002718047891</v>
      </c>
      <c r="LM115" s="88">
        <f t="shared" si="223"/>
        <v>18.109173547116345</v>
      </c>
      <c r="LN115" s="88">
        <f t="shared" si="223"/>
        <v>41.204703335350175</v>
      </c>
      <c r="LO115" s="88">
        <f t="shared" si="223"/>
        <v>57.279800011619081</v>
      </c>
      <c r="LP115" s="88">
        <f t="shared" si="223"/>
        <v>18.695261104625629</v>
      </c>
      <c r="LQ115" s="88">
        <f t="shared" si="223"/>
        <v>39.449496021796662</v>
      </c>
      <c r="LR115" s="88">
        <f t="shared" si="223"/>
        <v>10.594330670929926</v>
      </c>
      <c r="LS115" s="88">
        <f t="shared" si="223"/>
        <v>18.870927832785114</v>
      </c>
      <c r="LT115" s="88">
        <f t="shared" si="223"/>
        <v>16.30650834509294</v>
      </c>
      <c r="LU115" s="88">
        <f t="shared" si="223"/>
        <v>22.349805152168795</v>
      </c>
      <c r="LV115" s="88">
        <f t="shared" si="223"/>
        <v>42.138845047237801</v>
      </c>
      <c r="LW115" s="88">
        <f t="shared" si="223"/>
        <v>41.175467005835706</v>
      </c>
      <c r="LX115" s="88">
        <f t="shared" si="223"/>
        <v>30.465782308903922</v>
      </c>
      <c r="LY115" s="88">
        <f t="shared" si="223"/>
        <v>31.84346731417024</v>
      </c>
      <c r="LZ115" s="88">
        <f t="shared" si="223"/>
        <v>57.649675303025965</v>
      </c>
      <c r="MA115" s="88">
        <f t="shared" si="223"/>
        <v>26.251930059029338</v>
      </c>
      <c r="MB115" s="88">
        <f t="shared" si="223"/>
        <v>26.337516093999145</v>
      </c>
      <c r="MC115" s="88">
        <f t="shared" ref="MC115:ON115" si="224">((MC113/MC114)*9.46)</f>
        <v>40.368194499152658</v>
      </c>
      <c r="MD115" s="88">
        <f t="shared" si="224"/>
        <v>19.84985368160185</v>
      </c>
      <c r="ME115" s="88">
        <f t="shared" si="224"/>
        <v>26.087578981141156</v>
      </c>
      <c r="MF115" s="88">
        <f t="shared" si="224"/>
        <v>25.511494682388932</v>
      </c>
      <c r="MG115" s="88">
        <f t="shared" si="224"/>
        <v>20.74382764229998</v>
      </c>
      <c r="MH115" s="88">
        <f t="shared" si="224"/>
        <v>15.838367790132914</v>
      </c>
      <c r="MI115" s="88">
        <f t="shared" si="224"/>
        <v>47.353824431745025</v>
      </c>
      <c r="MJ115" s="88">
        <f t="shared" si="224"/>
        <v>19.756436009993692</v>
      </c>
      <c r="MK115" s="88">
        <f t="shared" si="224"/>
        <v>37.561585748250842</v>
      </c>
      <c r="ML115" s="88">
        <f t="shared" si="224"/>
        <v>28.309585583267737</v>
      </c>
      <c r="MM115" s="88">
        <f t="shared" si="224"/>
        <v>58.178189507852395</v>
      </c>
      <c r="MN115" s="88">
        <f t="shared" si="224"/>
        <v>24.025561396493572</v>
      </c>
      <c r="MO115" s="88">
        <f t="shared" si="224"/>
        <v>20.166280935805887</v>
      </c>
      <c r="MP115" s="88">
        <f t="shared" si="224"/>
        <v>16.462856952451997</v>
      </c>
      <c r="MQ115" s="88">
        <f t="shared" si="224"/>
        <v>21.780542680325308</v>
      </c>
      <c r="MR115" s="88">
        <f t="shared" si="224"/>
        <v>21.870331732556537</v>
      </c>
      <c r="MS115" s="88">
        <f t="shared" si="224"/>
        <v>19.326644079523447</v>
      </c>
      <c r="MT115" s="88">
        <f t="shared" si="224"/>
        <v>18.238744447381851</v>
      </c>
      <c r="MU115" s="88">
        <f t="shared" si="224"/>
        <v>11.823799644274688</v>
      </c>
      <c r="MV115" s="88">
        <f t="shared" si="224"/>
        <v>24.254555276277994</v>
      </c>
      <c r="MW115" s="88">
        <f t="shared" si="224"/>
        <v>32.987667106277179</v>
      </c>
      <c r="MX115" s="88">
        <f t="shared" si="224"/>
        <v>31.260539837681129</v>
      </c>
      <c r="MY115" s="88">
        <f t="shared" si="224"/>
        <v>13.319970619578362</v>
      </c>
      <c r="MZ115" s="88">
        <f t="shared" si="224"/>
        <v>33.240893065445057</v>
      </c>
      <c r="NA115" s="88">
        <f t="shared" si="224"/>
        <v>33.491833559275278</v>
      </c>
      <c r="NB115" s="88">
        <f t="shared" si="224"/>
        <v>35.350348707718346</v>
      </c>
      <c r="NC115" s="88">
        <f t="shared" si="224"/>
        <v>39.380054851778411</v>
      </c>
      <c r="ND115" s="88">
        <f t="shared" si="224"/>
        <v>32.085041617086382</v>
      </c>
      <c r="NE115" s="88">
        <f t="shared" si="224"/>
        <v>23.139245568254481</v>
      </c>
      <c r="NF115" s="88">
        <f t="shared" si="224"/>
        <v>22.344365684607908</v>
      </c>
      <c r="NG115" s="88">
        <f t="shared" si="224"/>
        <v>31.037191967532294</v>
      </c>
      <c r="NH115" s="88">
        <f t="shared" si="224"/>
        <v>35.657476675299137</v>
      </c>
      <c r="NI115" s="88">
        <f t="shared" si="224"/>
        <v>33.187055459483879</v>
      </c>
      <c r="NJ115" s="88">
        <f t="shared" si="224"/>
        <v>40.694006894780728</v>
      </c>
      <c r="NK115" s="88">
        <f t="shared" si="224"/>
        <v>25.376649910398807</v>
      </c>
      <c r="NL115" s="88">
        <f t="shared" si="224"/>
        <v>50.462205880377681</v>
      </c>
      <c r="NM115" s="88">
        <f t="shared" si="224"/>
        <v>25.470522571397531</v>
      </c>
      <c r="NN115" s="88">
        <f t="shared" si="224"/>
        <v>34.418469519402272</v>
      </c>
      <c r="NO115" s="88">
        <f t="shared" si="224"/>
        <v>25.414551243872303</v>
      </c>
      <c r="NP115" s="88">
        <f t="shared" si="224"/>
        <v>43.453678804782598</v>
      </c>
      <c r="NQ115" s="88">
        <f t="shared" si="224"/>
        <v>20.97121045976521</v>
      </c>
      <c r="NR115" s="88">
        <f t="shared" si="224"/>
        <v>25.982790605336952</v>
      </c>
      <c r="NS115" s="88">
        <f t="shared" si="224"/>
        <v>22.345713799536377</v>
      </c>
      <c r="NT115" s="88">
        <f t="shared" si="224"/>
        <v>43.082044466859436</v>
      </c>
      <c r="NU115" s="88">
        <f t="shared" si="224"/>
        <v>25.668151685992999</v>
      </c>
      <c r="NV115" s="88">
        <f t="shared" si="224"/>
        <v>22.733732078895319</v>
      </c>
      <c r="NW115" s="88">
        <f t="shared" si="224"/>
        <v>15.96538871251717</v>
      </c>
      <c r="NX115" s="88">
        <f t="shared" si="224"/>
        <v>12.222579607527434</v>
      </c>
      <c r="NY115" s="88">
        <f t="shared" si="224"/>
        <v>32.909009941218407</v>
      </c>
      <c r="NZ115" s="88">
        <f t="shared" si="224"/>
        <v>24.646917711218428</v>
      </c>
      <c r="OA115" s="88">
        <f t="shared" si="224"/>
        <v>24.845281495862064</v>
      </c>
      <c r="OB115" s="88">
        <f t="shared" si="224"/>
        <v>36.653593311309685</v>
      </c>
      <c r="OC115" s="88">
        <f t="shared" si="224"/>
        <v>28.744136344478733</v>
      </c>
      <c r="OD115" s="88">
        <f t="shared" si="224"/>
        <v>30.081107300141724</v>
      </c>
      <c r="OE115" s="88">
        <f t="shared" si="224"/>
        <v>15.446657436685259</v>
      </c>
      <c r="OF115" s="88">
        <f t="shared" si="224"/>
        <v>39.795808839370437</v>
      </c>
      <c r="OG115" s="88">
        <f t="shared" si="224"/>
        <v>19.403374002934598</v>
      </c>
      <c r="OH115" s="88">
        <f t="shared" si="224"/>
        <v>24.11156132255978</v>
      </c>
      <c r="OI115" s="88">
        <f t="shared" si="224"/>
        <v>34.554613541590776</v>
      </c>
      <c r="OJ115" s="88">
        <f t="shared" si="224"/>
        <v>28.713339391639977</v>
      </c>
      <c r="OK115" s="88">
        <f t="shared" si="224"/>
        <v>21.694556377519543</v>
      </c>
      <c r="OL115" s="88">
        <f t="shared" si="224"/>
        <v>47.083749149869512</v>
      </c>
      <c r="OM115" s="88">
        <f t="shared" si="224"/>
        <v>44.130044223346587</v>
      </c>
      <c r="ON115" s="88">
        <f t="shared" si="224"/>
        <v>17.853947676531977</v>
      </c>
      <c r="OO115" s="88">
        <f t="shared" ref="OO115:XZ115" si="225">((OO113/OO114)*9.46)</f>
        <v>29.197896234405398</v>
      </c>
      <c r="OP115" s="88">
        <f t="shared" si="225"/>
        <v>18.65358584423349</v>
      </c>
      <c r="OQ115" s="88">
        <f t="shared" si="225"/>
        <v>24.751509328797582</v>
      </c>
      <c r="OR115" s="88">
        <f t="shared" si="225"/>
        <v>20.034847577252179</v>
      </c>
      <c r="OS115" s="88">
        <f t="shared" si="225"/>
        <v>44.757271209222893</v>
      </c>
      <c r="OT115" s="88">
        <f t="shared" si="225"/>
        <v>29.967470938222679</v>
      </c>
      <c r="OU115" s="88">
        <f t="shared" si="225"/>
        <v>30.670789194854326</v>
      </c>
      <c r="OV115" s="88">
        <f t="shared" si="225"/>
        <v>15.496214203694551</v>
      </c>
      <c r="OW115" s="88">
        <f t="shared" si="225"/>
        <v>30.681190671015305</v>
      </c>
      <c r="OX115" s="88">
        <f t="shared" si="225"/>
        <v>34.354828872617865</v>
      </c>
      <c r="OY115" s="88">
        <f t="shared" si="225"/>
        <v>27.879959095512085</v>
      </c>
      <c r="OZ115" s="88">
        <f t="shared" si="225"/>
        <v>27.754811658002197</v>
      </c>
      <c r="PA115" s="88">
        <f t="shared" si="225"/>
        <v>29.329629695928926</v>
      </c>
      <c r="PB115" s="88">
        <f t="shared" si="225"/>
        <v>21.492634149928872</v>
      </c>
      <c r="PC115" s="88">
        <f t="shared" si="225"/>
        <v>50.7280052613199</v>
      </c>
      <c r="PD115" s="88">
        <f t="shared" si="225"/>
        <v>43.771138451922397</v>
      </c>
      <c r="PE115" s="88">
        <f t="shared" si="225"/>
        <v>26.839581490658752</v>
      </c>
      <c r="PF115" s="88">
        <f t="shared" si="225"/>
        <v>27.767089923487088</v>
      </c>
      <c r="PG115" s="88">
        <f t="shared" si="225"/>
        <v>20.037443779526829</v>
      </c>
      <c r="PH115" s="88">
        <f t="shared" si="225"/>
        <v>61.631487306714611</v>
      </c>
      <c r="PI115" s="88">
        <f t="shared" si="225"/>
        <v>48.046281589504432</v>
      </c>
      <c r="PJ115" s="88">
        <f t="shared" si="225"/>
        <v>27.687819980795236</v>
      </c>
      <c r="PK115" s="88">
        <f t="shared" si="225"/>
        <v>33.792373647929125</v>
      </c>
      <c r="PL115" s="88">
        <f t="shared" si="225"/>
        <v>19.028993673352179</v>
      </c>
      <c r="PM115" s="88">
        <f t="shared" si="225"/>
        <v>66.735727118267135</v>
      </c>
      <c r="PN115" s="88">
        <f t="shared" si="225"/>
        <v>18.242702111829129</v>
      </c>
      <c r="PO115" s="88">
        <f t="shared" si="225"/>
        <v>25.353493360379709</v>
      </c>
      <c r="PP115" s="88">
        <f t="shared" si="225"/>
        <v>20.896328354930546</v>
      </c>
      <c r="PQ115" s="88">
        <f t="shared" si="225"/>
        <v>28.330446559565321</v>
      </c>
      <c r="PR115" s="88">
        <f t="shared" si="225"/>
        <v>20.953648426527966</v>
      </c>
      <c r="PS115" s="88">
        <f t="shared" si="225"/>
        <v>18.4689684907563</v>
      </c>
      <c r="PT115" s="88">
        <f t="shared" si="225"/>
        <v>32.382695921374818</v>
      </c>
      <c r="PU115" s="88">
        <f t="shared" si="225"/>
        <v>45.599668332231765</v>
      </c>
      <c r="PV115" s="88">
        <f t="shared" si="225"/>
        <v>32.472954640736774</v>
      </c>
      <c r="PW115" s="88">
        <f t="shared" si="225"/>
        <v>38.951277146929797</v>
      </c>
      <c r="PX115" s="88">
        <f t="shared" si="225"/>
        <v>29.929484509786693</v>
      </c>
      <c r="PY115" s="88">
        <f t="shared" si="225"/>
        <v>27.226425525910454</v>
      </c>
      <c r="PZ115" s="88">
        <f t="shared" si="225"/>
        <v>31.613595304959457</v>
      </c>
      <c r="QA115" s="88">
        <f t="shared" si="225"/>
        <v>21.239149094050109</v>
      </c>
      <c r="QB115" s="88">
        <f t="shared" si="225"/>
        <v>22.414866584876791</v>
      </c>
      <c r="QC115" s="88">
        <f t="shared" si="225"/>
        <v>16.724315019652639</v>
      </c>
      <c r="QD115" s="88">
        <f t="shared" si="225"/>
        <v>18.695917735091133</v>
      </c>
      <c r="QE115" s="88">
        <f t="shared" si="225"/>
        <v>20.964687000285569</v>
      </c>
      <c r="QF115" s="88">
        <f t="shared" si="225"/>
        <v>52.369277891563264</v>
      </c>
      <c r="QG115" s="88">
        <f t="shared" si="225"/>
        <v>29.364895480406979</v>
      </c>
      <c r="QH115" s="88">
        <f t="shared" si="225"/>
        <v>20.984436776307074</v>
      </c>
      <c r="QI115" s="88">
        <f t="shared" si="225"/>
        <v>20.350311419896823</v>
      </c>
      <c r="QJ115" s="88">
        <f t="shared" si="225"/>
        <v>20.864606152754757</v>
      </c>
      <c r="QK115" s="88">
        <f t="shared" si="225"/>
        <v>24.096564961619272</v>
      </c>
      <c r="QL115" s="88">
        <f t="shared" si="225"/>
        <v>21.394218551138266</v>
      </c>
      <c r="QM115" s="88">
        <f t="shared" si="225"/>
        <v>37.418553085168803</v>
      </c>
      <c r="QN115" s="88">
        <f t="shared" si="225"/>
        <v>29.650748198895513</v>
      </c>
      <c r="QO115" s="88">
        <f t="shared" si="225"/>
        <v>30.268583005282562</v>
      </c>
      <c r="QP115" s="88">
        <f t="shared" si="225"/>
        <v>18.660505113517782</v>
      </c>
      <c r="QQ115" s="88">
        <f t="shared" si="225"/>
        <v>47.077707468992344</v>
      </c>
      <c r="QR115" s="88">
        <f t="shared" si="225"/>
        <v>42.90879804042077</v>
      </c>
      <c r="QS115" s="88">
        <f t="shared" si="225"/>
        <v>30.196139027313791</v>
      </c>
      <c r="QT115" s="88">
        <f t="shared" si="225"/>
        <v>28.374107854128862</v>
      </c>
      <c r="QU115" s="88">
        <f t="shared" si="225"/>
        <v>30.764414238544962</v>
      </c>
      <c r="QV115" s="88">
        <f t="shared" si="225"/>
        <v>23.082625994326314</v>
      </c>
      <c r="QW115" s="88">
        <f t="shared" si="225"/>
        <v>29.021550397903752</v>
      </c>
      <c r="QX115" s="88">
        <f t="shared" si="225"/>
        <v>16.00601111033065</v>
      </c>
      <c r="QY115" s="88">
        <f t="shared" si="225"/>
        <v>37.986304016968056</v>
      </c>
      <c r="QZ115" s="88">
        <f t="shared" si="225"/>
        <v>37.156391734597925</v>
      </c>
      <c r="RA115" s="88">
        <f t="shared" si="225"/>
        <v>31.530242385657072</v>
      </c>
      <c r="RB115" s="88">
        <f t="shared" si="225"/>
        <v>20.563566967378147</v>
      </c>
      <c r="RC115" s="88">
        <f t="shared" si="225"/>
        <v>19.777194794888587</v>
      </c>
      <c r="RD115" s="88">
        <f t="shared" si="225"/>
        <v>35.669777094290623</v>
      </c>
      <c r="RE115" s="88">
        <f t="shared" si="225"/>
        <v>13.788416134669433</v>
      </c>
      <c r="RF115" s="88">
        <f t="shared" si="225"/>
        <v>32.249393310214799</v>
      </c>
      <c r="RG115" s="88">
        <f t="shared" si="225"/>
        <v>36.104932632551908</v>
      </c>
      <c r="RH115" s="88">
        <f t="shared" si="225"/>
        <v>65.775501852089164</v>
      </c>
      <c r="RI115" s="88">
        <f t="shared" si="225"/>
        <v>30.29796509003932</v>
      </c>
      <c r="RJ115" s="88">
        <f t="shared" si="225"/>
        <v>22.791288679623563</v>
      </c>
      <c r="RK115" s="88">
        <f t="shared" si="225"/>
        <v>13.692187623013625</v>
      </c>
      <c r="RL115" s="88">
        <f t="shared" si="225"/>
        <v>31.924132085604704</v>
      </c>
      <c r="RM115" s="88">
        <f t="shared" si="225"/>
        <v>39.960724847945464</v>
      </c>
      <c r="RN115" s="88">
        <f t="shared" si="225"/>
        <v>19.558012338688037</v>
      </c>
      <c r="RO115" s="88">
        <f t="shared" si="225"/>
        <v>19.986804534194235</v>
      </c>
      <c r="RP115" s="88">
        <f t="shared" si="225"/>
        <v>21.698240211726255</v>
      </c>
      <c r="RQ115" s="88">
        <f t="shared" si="225"/>
        <v>118.65137055074889</v>
      </c>
      <c r="RR115" s="88">
        <f t="shared" si="225"/>
        <v>21.750505722699057</v>
      </c>
      <c r="RS115" s="88">
        <f t="shared" si="225"/>
        <v>25.53103037388702</v>
      </c>
      <c r="RT115" s="88">
        <f t="shared" si="225"/>
        <v>13.00934695033459</v>
      </c>
      <c r="RU115" s="88">
        <f t="shared" si="225"/>
        <v>46.28180035079626</v>
      </c>
      <c r="RV115" s="88">
        <f t="shared" si="225"/>
        <v>20.199984519233528</v>
      </c>
      <c r="RW115" s="88">
        <f t="shared" si="225"/>
        <v>40.061253255515538</v>
      </c>
      <c r="RX115" s="88">
        <f t="shared" si="225"/>
        <v>36.131483402098617</v>
      </c>
      <c r="RY115" s="88">
        <f t="shared" si="225"/>
        <v>23.194607214485536</v>
      </c>
      <c r="RZ115" s="88">
        <f t="shared" si="225"/>
        <v>28.718893700074531</v>
      </c>
      <c r="SA115" s="88">
        <f t="shared" si="225"/>
        <v>20.867322064712621</v>
      </c>
      <c r="SB115" s="88">
        <f t="shared" si="225"/>
        <v>35.007614142977893</v>
      </c>
      <c r="SC115" s="88">
        <f t="shared" si="225"/>
        <v>30.244952949260117</v>
      </c>
      <c r="SD115" s="88">
        <f t="shared" si="225"/>
        <v>16.691582048938276</v>
      </c>
      <c r="SE115" s="88">
        <f t="shared" si="225"/>
        <v>27.804155253036857</v>
      </c>
      <c r="SF115" s="88">
        <f t="shared" si="225"/>
        <v>23.831102632284697</v>
      </c>
      <c r="SG115" s="88">
        <f t="shared" si="225"/>
        <v>29.359192664201746</v>
      </c>
      <c r="SH115" s="88">
        <f t="shared" si="225"/>
        <v>28.037607097971023</v>
      </c>
      <c r="SI115" s="88">
        <f t="shared" si="225"/>
        <v>56.306365618270576</v>
      </c>
      <c r="SJ115" s="88">
        <f t="shared" si="225"/>
        <v>18.710793103478082</v>
      </c>
      <c r="SK115" s="88">
        <f t="shared" si="225"/>
        <v>12.473592099001728</v>
      </c>
      <c r="SL115" s="88">
        <f t="shared" si="225"/>
        <v>31.301642661501688</v>
      </c>
      <c r="SM115" s="88">
        <f t="shared" si="225"/>
        <v>19.655008553224903</v>
      </c>
      <c r="SN115" s="88">
        <f t="shared" si="225"/>
        <v>39.59366825649365</v>
      </c>
      <c r="SO115" s="88">
        <f t="shared" si="225"/>
        <v>100.91562941242987</v>
      </c>
      <c r="SP115" s="88">
        <f t="shared" si="225"/>
        <v>23.420833628813476</v>
      </c>
      <c r="SQ115" s="88">
        <f t="shared" si="225"/>
        <v>32.639699904740993</v>
      </c>
      <c r="SR115" s="88">
        <f t="shared" si="225"/>
        <v>58.102222851605333</v>
      </c>
      <c r="SS115" s="88">
        <f t="shared" si="225"/>
        <v>43.908086211301288</v>
      </c>
      <c r="ST115" s="88">
        <f t="shared" si="225"/>
        <v>60.1801722092329</v>
      </c>
      <c r="SU115" s="88">
        <f t="shared" si="225"/>
        <v>32.032871375062648</v>
      </c>
      <c r="SV115" s="88">
        <f t="shared" si="225"/>
        <v>50.049721361152322</v>
      </c>
      <c r="SW115" s="88">
        <f t="shared" si="225"/>
        <v>46.678835423569609</v>
      </c>
      <c r="SX115" s="88">
        <f t="shared" si="225"/>
        <v>40.6630176768724</v>
      </c>
      <c r="SY115" s="88">
        <f t="shared" si="225"/>
        <v>26.417793717144495</v>
      </c>
      <c r="SZ115" s="88">
        <f t="shared" si="225"/>
        <v>36.387898491464242</v>
      </c>
      <c r="TA115" s="88">
        <f t="shared" si="225"/>
        <v>64.565561059565255</v>
      </c>
      <c r="TB115" s="88">
        <f t="shared" si="225"/>
        <v>27.87730843195035</v>
      </c>
      <c r="TC115" s="88">
        <f t="shared" si="225"/>
        <v>18.708429431107792</v>
      </c>
      <c r="TD115" s="88">
        <f t="shared" si="225"/>
        <v>51.858106569101693</v>
      </c>
      <c r="TE115" s="88">
        <f t="shared" si="225"/>
        <v>41.862287083327651</v>
      </c>
      <c r="TF115" s="88">
        <f t="shared" si="225"/>
        <v>42.873337604993196</v>
      </c>
      <c r="TG115" s="88">
        <f t="shared" si="225"/>
        <v>36.495020927621162</v>
      </c>
      <c r="TH115" s="88">
        <f t="shared" si="225"/>
        <v>38.992356536748161</v>
      </c>
      <c r="TI115" s="88">
        <f t="shared" si="225"/>
        <v>42.670918190222636</v>
      </c>
      <c r="TJ115" s="88">
        <f t="shared" si="225"/>
        <v>28.627667916389541</v>
      </c>
      <c r="TK115" s="88">
        <f t="shared" si="225"/>
        <v>56.074650839672735</v>
      </c>
      <c r="TL115" s="88">
        <f t="shared" si="225"/>
        <v>69.708180908916816</v>
      </c>
      <c r="TM115" s="88">
        <f t="shared" si="225"/>
        <v>38.426794002420351</v>
      </c>
      <c r="TN115" s="88">
        <f t="shared" si="225"/>
        <v>68.951640866794975</v>
      </c>
      <c r="TO115" s="88">
        <f t="shared" si="225"/>
        <v>38.928931092723019</v>
      </c>
      <c r="TP115" s="88">
        <f t="shared" si="225"/>
        <v>27.176752597651532</v>
      </c>
      <c r="TQ115" s="88">
        <f t="shared" si="225"/>
        <v>18.164838029592172</v>
      </c>
      <c r="TR115" s="88">
        <f t="shared" si="225"/>
        <v>35.484037831126699</v>
      </c>
      <c r="TS115" s="88">
        <f t="shared" si="225"/>
        <v>28.006618919267229</v>
      </c>
      <c r="TT115" s="88">
        <f t="shared" si="225"/>
        <v>58.87279120170485</v>
      </c>
      <c r="TU115" s="88">
        <f t="shared" si="225"/>
        <v>13.130624582652013</v>
      </c>
      <c r="TV115" s="88">
        <f t="shared" si="225"/>
        <v>30.493626355943071</v>
      </c>
      <c r="TW115" s="88">
        <f t="shared" si="225"/>
        <v>76.681860991800548</v>
      </c>
      <c r="TX115" s="88">
        <f t="shared" si="225"/>
        <v>46.235468609758996</v>
      </c>
      <c r="TY115" s="88">
        <f t="shared" si="225"/>
        <v>55.317389807507105</v>
      </c>
      <c r="TZ115" s="88">
        <f t="shared" si="225"/>
        <v>66.314762129672289</v>
      </c>
      <c r="UA115" s="88">
        <f t="shared" si="225"/>
        <v>42.81736039070335</v>
      </c>
      <c r="UB115" s="88">
        <f t="shared" si="225"/>
        <v>31.851964498029265</v>
      </c>
      <c r="UC115" s="88">
        <f t="shared" si="225"/>
        <v>55.407902488944202</v>
      </c>
      <c r="UD115" s="88">
        <f t="shared" si="225"/>
        <v>46.484671381183176</v>
      </c>
      <c r="UE115" s="88">
        <f t="shared" si="225"/>
        <v>34.350352310699975</v>
      </c>
      <c r="UF115" s="88">
        <f t="shared" si="225"/>
        <v>23.881430231606082</v>
      </c>
      <c r="UG115" s="88">
        <f t="shared" si="225"/>
        <v>15.251935170720019</v>
      </c>
      <c r="UH115" s="88">
        <f t="shared" si="225"/>
        <v>49.064699683828117</v>
      </c>
      <c r="UI115" s="88">
        <f t="shared" si="225"/>
        <v>46.981087421722407</v>
      </c>
      <c r="UJ115" s="88">
        <f t="shared" si="225"/>
        <v>87.994910117070802</v>
      </c>
      <c r="UK115" s="88">
        <f t="shared" si="225"/>
        <v>56.719566156248462</v>
      </c>
      <c r="UL115" s="88">
        <f t="shared" si="225"/>
        <v>64.445376001641193</v>
      </c>
      <c r="UM115" s="88">
        <f t="shared" si="225"/>
        <v>33.798335535806153</v>
      </c>
      <c r="UN115" s="88">
        <f t="shared" si="225"/>
        <v>36.17850263126109</v>
      </c>
      <c r="UO115" s="88">
        <f t="shared" si="225"/>
        <v>41.594020791517579</v>
      </c>
      <c r="UP115" s="88">
        <f t="shared" si="225"/>
        <v>48.880130160590632</v>
      </c>
      <c r="UQ115" s="88">
        <f t="shared" si="225"/>
        <v>48.953832696474599</v>
      </c>
      <c r="UR115" s="88">
        <f t="shared" si="225"/>
        <v>25.63175108804057</v>
      </c>
      <c r="US115" s="88">
        <f t="shared" si="225"/>
        <v>56.225592481919051</v>
      </c>
      <c r="UT115" s="88">
        <f t="shared" si="225"/>
        <v>40.044256284616381</v>
      </c>
      <c r="UU115" s="88">
        <f t="shared" si="225"/>
        <v>22.550430530684913</v>
      </c>
      <c r="UV115" s="88">
        <f t="shared" si="225"/>
        <v>32.803651842174965</v>
      </c>
      <c r="UW115" s="88">
        <f t="shared" si="225"/>
        <v>35.665620460036642</v>
      </c>
      <c r="UX115" s="88">
        <f t="shared" si="225"/>
        <v>40.489241188303609</v>
      </c>
      <c r="UY115" s="88">
        <f t="shared" si="225"/>
        <v>41.246000062775764</v>
      </c>
      <c r="UZ115" s="88">
        <f t="shared" si="225"/>
        <v>37.31792166815292</v>
      </c>
      <c r="VA115" s="88">
        <f t="shared" si="225"/>
        <v>26.787339190766382</v>
      </c>
      <c r="VB115" s="88">
        <f t="shared" si="225"/>
        <v>31.714899417729338</v>
      </c>
      <c r="VC115" s="88">
        <f t="shared" si="225"/>
        <v>32.439057990320428</v>
      </c>
      <c r="VD115" s="88">
        <f t="shared" si="225"/>
        <v>38.4379397254541</v>
      </c>
      <c r="VE115" s="88">
        <f t="shared" si="225"/>
        <v>42.808122613543333</v>
      </c>
      <c r="VF115" s="88">
        <f t="shared" si="225"/>
        <v>26.87756056031585</v>
      </c>
      <c r="VG115" s="88">
        <f t="shared" si="225"/>
        <v>30.501258964830139</v>
      </c>
      <c r="VH115" s="88">
        <f t="shared" si="225"/>
        <v>26.228593138508653</v>
      </c>
      <c r="VI115" s="88">
        <f t="shared" si="225"/>
        <v>64.962776816608979</v>
      </c>
      <c r="VJ115" s="88">
        <f t="shared" si="225"/>
        <v>80.014447275621578</v>
      </c>
      <c r="VK115" s="88">
        <f t="shared" si="225"/>
        <v>55.307908867753937</v>
      </c>
      <c r="VL115" s="88">
        <f t="shared" si="225"/>
        <v>28.943132512467649</v>
      </c>
      <c r="VM115" s="88">
        <f t="shared" si="225"/>
        <v>77.497147966455586</v>
      </c>
      <c r="VN115" s="88">
        <f t="shared" si="225"/>
        <v>37.433613351213801</v>
      </c>
      <c r="VO115" s="88">
        <f t="shared" si="225"/>
        <v>29.179882039893421</v>
      </c>
      <c r="VP115" s="88">
        <f t="shared" si="225"/>
        <v>17.508785779795542</v>
      </c>
      <c r="VQ115" s="88">
        <f t="shared" si="225"/>
        <v>25.583779058005874</v>
      </c>
      <c r="VR115" s="88">
        <f t="shared" si="225"/>
        <v>35.120169676476443</v>
      </c>
      <c r="VS115" s="88">
        <f t="shared" si="225"/>
        <v>26.336888782162312</v>
      </c>
      <c r="VT115" s="88">
        <f t="shared" si="225"/>
        <v>30.524012021725291</v>
      </c>
      <c r="VU115" s="88">
        <f t="shared" si="225"/>
        <v>64.295564379471429</v>
      </c>
      <c r="VV115" s="88">
        <f t="shared" si="225"/>
        <v>34.961682847322329</v>
      </c>
      <c r="VW115" s="88">
        <f t="shared" si="225"/>
        <v>49.089431506538212</v>
      </c>
      <c r="VX115" s="88">
        <f t="shared" si="225"/>
        <v>59.538561142410799</v>
      </c>
      <c r="VY115" s="88">
        <f t="shared" si="225"/>
        <v>44.743363566750041</v>
      </c>
      <c r="VZ115" s="88">
        <f t="shared" si="225"/>
        <v>41.411000568279441</v>
      </c>
      <c r="WA115" s="88">
        <f t="shared" si="225"/>
        <v>46.580404997155625</v>
      </c>
      <c r="WB115" s="88">
        <f t="shared" si="225"/>
        <v>36.24323046257205</v>
      </c>
      <c r="WC115" s="88">
        <f t="shared" si="225"/>
        <v>40.119568658096057</v>
      </c>
      <c r="WD115" s="88">
        <f t="shared" si="225"/>
        <v>38.717260469035089</v>
      </c>
      <c r="WE115" s="88">
        <f t="shared" si="225"/>
        <v>39.72705174707928</v>
      </c>
      <c r="WF115" s="88">
        <f t="shared" si="225"/>
        <v>85.592620800443626</v>
      </c>
      <c r="WG115" s="88">
        <f t="shared" si="225"/>
        <v>38.611759796133775</v>
      </c>
      <c r="WH115" s="88">
        <f t="shared" si="225"/>
        <v>24.652478552325935</v>
      </c>
      <c r="WI115" s="88">
        <f t="shared" si="225"/>
        <v>44.334976645447732</v>
      </c>
      <c r="WJ115" s="88">
        <f t="shared" si="225"/>
        <v>39.96889320732884</v>
      </c>
      <c r="WK115" s="88">
        <f t="shared" si="225"/>
        <v>39.513933005324098</v>
      </c>
      <c r="WL115" s="88">
        <f t="shared" si="225"/>
        <v>34.011240415102613</v>
      </c>
      <c r="WM115" s="88">
        <f t="shared" si="225"/>
        <v>60.976878082472972</v>
      </c>
      <c r="WN115" s="88">
        <f t="shared" si="225"/>
        <v>55.5133480494233</v>
      </c>
      <c r="WO115" s="88">
        <f t="shared" si="225"/>
        <v>32.97528344878193</v>
      </c>
      <c r="WP115" s="88">
        <f t="shared" si="225"/>
        <v>65.298356886427072</v>
      </c>
      <c r="WQ115" s="88">
        <f t="shared" si="225"/>
        <v>42.05919929098431</v>
      </c>
      <c r="WR115" s="88">
        <f t="shared" si="225"/>
        <v>17.82152596313334</v>
      </c>
      <c r="WS115" s="88">
        <f t="shared" si="225"/>
        <v>61.957060984077643</v>
      </c>
      <c r="WT115" s="88">
        <f t="shared" si="225"/>
        <v>39.307510430738589</v>
      </c>
      <c r="WU115" s="88">
        <f t="shared" si="225"/>
        <v>41.76900289449965</v>
      </c>
      <c r="WV115" s="88">
        <f t="shared" si="225"/>
        <v>39.852933047164733</v>
      </c>
      <c r="WW115" s="88">
        <f t="shared" si="225"/>
        <v>18.131919930552431</v>
      </c>
      <c r="WX115" s="88">
        <f t="shared" si="225"/>
        <v>49.817920741484478</v>
      </c>
      <c r="WY115" s="88">
        <f t="shared" si="225"/>
        <v>37.717897352362932</v>
      </c>
      <c r="WZ115" s="88">
        <f t="shared" si="225"/>
        <v>35.233930544213862</v>
      </c>
      <c r="XA115" s="88">
        <f t="shared" si="225"/>
        <v>37.000257044454365</v>
      </c>
      <c r="XB115" s="88">
        <f t="shared" si="225"/>
        <v>53.616646584944228</v>
      </c>
      <c r="XC115" s="88">
        <f t="shared" si="225"/>
        <v>18.355624018229626</v>
      </c>
      <c r="XD115" s="88">
        <f t="shared" si="225"/>
        <v>32.257432596086808</v>
      </c>
      <c r="XE115" s="88">
        <f t="shared" si="225"/>
        <v>30.756469409310387</v>
      </c>
      <c r="XF115" s="88">
        <f t="shared" si="225"/>
        <v>33.455923764428128</v>
      </c>
      <c r="XG115" s="88">
        <f t="shared" si="225"/>
        <v>61.753884538627432</v>
      </c>
      <c r="XH115" s="88">
        <f t="shared" si="225"/>
        <v>63.395705436589779</v>
      </c>
      <c r="XI115" s="88">
        <f t="shared" si="225"/>
        <v>65.584801353871086</v>
      </c>
      <c r="XJ115" s="88">
        <f t="shared" si="225"/>
        <v>33.255533590034908</v>
      </c>
      <c r="XK115" s="88">
        <f t="shared" si="225"/>
        <v>50.678351444474188</v>
      </c>
      <c r="XL115" s="88">
        <f t="shared" si="225"/>
        <v>32.837412603655721</v>
      </c>
      <c r="XM115" s="88">
        <f t="shared" si="225"/>
        <v>88.079160324390045</v>
      </c>
      <c r="XN115" s="88">
        <f t="shared" si="225"/>
        <v>35.803667747111632</v>
      </c>
      <c r="XO115" s="88">
        <f t="shared" si="225"/>
        <v>132.01363177513571</v>
      </c>
      <c r="XP115" s="88">
        <f t="shared" si="225"/>
        <v>51.69277023922136</v>
      </c>
      <c r="XQ115" s="88">
        <f t="shared" si="225"/>
        <v>66.103609217827483</v>
      </c>
      <c r="XR115" s="88">
        <f t="shared" si="225"/>
        <v>59.512091592262649</v>
      </c>
      <c r="XS115" s="88">
        <f t="shared" si="225"/>
        <v>56.080558079425145</v>
      </c>
      <c r="XT115" s="88">
        <f t="shared" si="225"/>
        <v>72.351232272414492</v>
      </c>
      <c r="XU115" s="88">
        <f t="shared" si="225"/>
        <v>31.65551938542416</v>
      </c>
      <c r="XV115" s="88">
        <f t="shared" si="225"/>
        <v>47.758779897982585</v>
      </c>
      <c r="XW115" s="88">
        <f t="shared" si="225"/>
        <v>46.368413220127422</v>
      </c>
      <c r="XX115" s="88">
        <f t="shared" si="225"/>
        <v>66.170013651550349</v>
      </c>
      <c r="XY115" s="88">
        <f t="shared" si="225"/>
        <v>61.649278530187821</v>
      </c>
      <c r="XZ115" s="88">
        <f t="shared" si="225"/>
        <v>50.270196412883941</v>
      </c>
      <c r="YA115" s="88">
        <f t="shared" ref="YA115:AAE115" si="226">((YA113/YA114)*9.46)</f>
        <v>68.101430248321108</v>
      </c>
      <c r="YB115" s="88">
        <f t="shared" si="226"/>
        <v>23.889978174099006</v>
      </c>
      <c r="YC115" s="88">
        <f t="shared" si="226"/>
        <v>38.921278868468917</v>
      </c>
      <c r="YD115" s="88">
        <f t="shared" si="226"/>
        <v>68.239611235977122</v>
      </c>
      <c r="YE115" s="88">
        <f t="shared" si="226"/>
        <v>48.698204074766146</v>
      </c>
      <c r="YF115" s="88">
        <f t="shared" si="226"/>
        <v>39.128690941701954</v>
      </c>
      <c r="YG115" s="88">
        <f t="shared" si="226"/>
        <v>49.585761105033797</v>
      </c>
      <c r="YH115" s="88">
        <f t="shared" si="226"/>
        <v>35.185058156100006</v>
      </c>
      <c r="YI115" s="88">
        <f t="shared" si="226"/>
        <v>27.247038596677413</v>
      </c>
      <c r="YJ115" s="88">
        <f t="shared" si="226"/>
        <v>62.183157938139722</v>
      </c>
      <c r="YK115" s="88">
        <f t="shared" si="226"/>
        <v>33.614557484139638</v>
      </c>
      <c r="YL115" s="88">
        <f t="shared" si="226"/>
        <v>16.533924115706611</v>
      </c>
      <c r="YM115" s="88">
        <f t="shared" si="226"/>
        <v>31.168971004200007</v>
      </c>
      <c r="YN115" s="88">
        <f t="shared" si="226"/>
        <v>35.622458391821141</v>
      </c>
      <c r="YO115" s="88">
        <f t="shared" si="226"/>
        <v>33.642011359409402</v>
      </c>
      <c r="YP115" s="88">
        <f t="shared" si="226"/>
        <v>43.759648073925732</v>
      </c>
      <c r="YQ115" s="88">
        <f t="shared" si="226"/>
        <v>56.758390246338472</v>
      </c>
      <c r="YR115" s="88">
        <f t="shared" si="226"/>
        <v>54.960877307832995</v>
      </c>
      <c r="YS115" s="88">
        <f t="shared" si="226"/>
        <v>80.10431686477429</v>
      </c>
      <c r="YT115" s="88">
        <f t="shared" si="226"/>
        <v>61.349783523800809</v>
      </c>
      <c r="YU115" s="88">
        <f t="shared" si="226"/>
        <v>63.414726295436687</v>
      </c>
      <c r="YV115" s="88">
        <f t="shared" si="226"/>
        <v>75.231874151683257</v>
      </c>
      <c r="YW115" s="88">
        <f t="shared" si="226"/>
        <v>54.186888458729484</v>
      </c>
      <c r="YX115" s="88">
        <f t="shared" si="226"/>
        <v>26.691555669719342</v>
      </c>
      <c r="YY115" s="88">
        <f t="shared" si="226"/>
        <v>68.225676234757799</v>
      </c>
      <c r="YZ115" s="88">
        <f t="shared" si="226"/>
        <v>46.82735170521557</v>
      </c>
      <c r="ZA115" s="88">
        <f t="shared" si="226"/>
        <v>52.733361815598002</v>
      </c>
      <c r="ZB115" s="88">
        <f t="shared" si="226"/>
        <v>20.639346064327398</v>
      </c>
      <c r="ZC115" s="88">
        <f t="shared" si="226"/>
        <v>43.53551886576102</v>
      </c>
      <c r="ZD115" s="88">
        <f t="shared" si="226"/>
        <v>39.496571741764214</v>
      </c>
      <c r="ZE115" s="88">
        <f t="shared" si="226"/>
        <v>36.642951842417794</v>
      </c>
      <c r="ZF115" s="88">
        <f t="shared" si="226"/>
        <v>50.304510528261069</v>
      </c>
      <c r="ZG115" s="88">
        <f t="shared" si="226"/>
        <v>75.028142426847623</v>
      </c>
      <c r="ZH115" s="88">
        <f t="shared" si="226"/>
        <v>75.975688652655307</v>
      </c>
      <c r="ZI115" s="88">
        <f t="shared" si="226"/>
        <v>78.96393413409784</v>
      </c>
      <c r="ZJ115" s="88">
        <f t="shared" si="226"/>
        <v>41.251811096265058</v>
      </c>
      <c r="ZK115" s="88">
        <f t="shared" si="226"/>
        <v>69.405625626654924</v>
      </c>
      <c r="ZL115" s="88">
        <f t="shared" si="226"/>
        <v>38.684781087298099</v>
      </c>
      <c r="ZM115" s="88">
        <f t="shared" si="226"/>
        <v>87.132606725340537</v>
      </c>
      <c r="ZN115" s="88">
        <f t="shared" si="226"/>
        <v>31.146583885678037</v>
      </c>
      <c r="ZO115" s="88">
        <f t="shared" si="226"/>
        <v>62.477132143628275</v>
      </c>
      <c r="ZP115" s="88">
        <f t="shared" si="226"/>
        <v>38.403667622186504</v>
      </c>
      <c r="ZQ115" s="88">
        <f t="shared" si="226"/>
        <v>37.562751720981879</v>
      </c>
      <c r="ZR115" s="88">
        <f t="shared" si="226"/>
        <v>52.612124108343409</v>
      </c>
      <c r="ZS115" s="88">
        <f t="shared" si="226"/>
        <v>62.707255012616407</v>
      </c>
      <c r="ZT115" s="88">
        <f t="shared" si="226"/>
        <v>20.140533867487552</v>
      </c>
      <c r="ZU115" s="88">
        <f t="shared" si="226"/>
        <v>48.225262190073423</v>
      </c>
      <c r="ZV115" s="88">
        <f t="shared" si="226"/>
        <v>51.548260387678624</v>
      </c>
      <c r="ZW115" s="88">
        <f t="shared" si="226"/>
        <v>27.022464752608208</v>
      </c>
      <c r="ZX115" s="88">
        <f t="shared" si="226"/>
        <v>32.661157632140636</v>
      </c>
      <c r="ZY115" s="88">
        <f t="shared" si="226"/>
        <v>71.12551405258499</v>
      </c>
      <c r="ZZ115" s="88">
        <f t="shared" si="226"/>
        <v>27.000295329355058</v>
      </c>
      <c r="AAA115" s="88">
        <f t="shared" si="226"/>
        <v>41.353189711724788</v>
      </c>
      <c r="AAB115" s="88">
        <f t="shared" si="226"/>
        <v>34.966230155297531</v>
      </c>
      <c r="AAC115" s="88">
        <f t="shared" si="226"/>
        <v>37.058908714143762</v>
      </c>
      <c r="AAD115" s="88">
        <f t="shared" si="226"/>
        <v>37.939186792254993</v>
      </c>
      <c r="AAE115" s="88">
        <f t="shared" si="226"/>
        <v>46.515049238874795</v>
      </c>
    </row>
    <row r="116" spans="1:707" x14ac:dyDescent="0.25">
      <c r="A116" s="69"/>
      <c r="D116" s="7"/>
      <c r="BY116" s="60"/>
    </row>
    <row r="117" spans="1:707" x14ac:dyDescent="0.25">
      <c r="A117" s="57" t="s">
        <v>2089</v>
      </c>
      <c r="B117" s="58">
        <f>STDEV(D117:BU117)/AVERAGE(D117:BU117)</f>
        <v>8.1979740934568668E-2</v>
      </c>
      <c r="D117" s="7">
        <v>9827062.5734042507</v>
      </c>
      <c r="E117" s="7">
        <v>8677849.0552610792</v>
      </c>
      <c r="F117" s="7">
        <v>9518552.9756420292</v>
      </c>
      <c r="G117" s="7">
        <v>9850898.9339646697</v>
      </c>
      <c r="H117" s="7">
        <v>9930670.4540578406</v>
      </c>
      <c r="I117" s="7">
        <v>8976170.42535129</v>
      </c>
      <c r="J117" s="7">
        <v>9495807.0070230793</v>
      </c>
      <c r="K117" s="7">
        <v>9149645.9034819901</v>
      </c>
      <c r="L117" s="7">
        <v>9156519.9443280604</v>
      </c>
      <c r="M117" s="7">
        <v>9707766.3746162299</v>
      </c>
      <c r="N117" s="7">
        <v>9409803.0936481394</v>
      </c>
      <c r="O117" s="7">
        <v>9991891.1314892992</v>
      </c>
      <c r="P117" s="7">
        <v>9156795.7493955698</v>
      </c>
      <c r="Q117" s="7">
        <v>8806207.8445875999</v>
      </c>
      <c r="R117" s="7">
        <v>8982002.42328454</v>
      </c>
      <c r="S117" s="7">
        <v>9570993.1982103996</v>
      </c>
      <c r="T117" s="7">
        <v>9088244.4568246808</v>
      </c>
      <c r="U117" s="7">
        <v>9593497.0938297492</v>
      </c>
      <c r="V117" s="7">
        <v>9573437.45203688</v>
      </c>
      <c r="W117" s="7">
        <v>9213305.0646376796</v>
      </c>
      <c r="X117" s="7">
        <v>9410686.60565966</v>
      </c>
      <c r="Y117" s="7">
        <v>9618668.9300841391</v>
      </c>
      <c r="Z117" s="7">
        <v>9407470.6585012004</v>
      </c>
      <c r="AA117" s="7">
        <v>10009861.3904122</v>
      </c>
      <c r="AB117" s="7">
        <v>9487056.3016378991</v>
      </c>
      <c r="AC117" s="7">
        <v>10393040.7815402</v>
      </c>
      <c r="AD117" s="7">
        <v>9919925.2856621705</v>
      </c>
      <c r="AE117" s="7">
        <v>10074537.417398101</v>
      </c>
      <c r="AF117" s="7">
        <v>10746903.429131901</v>
      </c>
      <c r="AG117" s="7">
        <v>9809848.6958231591</v>
      </c>
      <c r="AH117" s="7">
        <v>10184315.9021396</v>
      </c>
      <c r="AI117" s="7">
        <v>10351985.6416247</v>
      </c>
      <c r="AJ117" s="7">
        <v>10225701.0789613</v>
      </c>
      <c r="AK117" s="7">
        <v>9573782.3371929899</v>
      </c>
      <c r="AL117" s="7">
        <v>9539362.7928777393</v>
      </c>
      <c r="AM117" s="7">
        <v>10321839.3271334</v>
      </c>
      <c r="AN117" s="7">
        <v>10018270.458391201</v>
      </c>
      <c r="AO117" s="7">
        <v>10159962.649443399</v>
      </c>
      <c r="AP117" s="7">
        <v>10687210.288514899</v>
      </c>
      <c r="AQ117" s="7">
        <v>10051451.3459883</v>
      </c>
      <c r="AR117" s="7">
        <v>10217573.7038224</v>
      </c>
      <c r="AS117" s="7">
        <v>9771602.93371238</v>
      </c>
      <c r="AT117" s="7">
        <v>10084628.1547947</v>
      </c>
      <c r="AU117" s="7">
        <v>9695113.6080702208</v>
      </c>
      <c r="AV117" s="7">
        <v>10357632.415723501</v>
      </c>
      <c r="AW117" s="7">
        <v>10344126.6739142</v>
      </c>
      <c r="AX117" s="7">
        <v>11061222.895312401</v>
      </c>
      <c r="AY117" s="7">
        <v>9627427.8801450003</v>
      </c>
      <c r="AZ117" s="7">
        <v>9560355.8952072505</v>
      </c>
      <c r="BA117" s="7">
        <v>10671143.346223</v>
      </c>
      <c r="BB117" s="7">
        <v>9696828.5061192699</v>
      </c>
      <c r="BC117" s="7">
        <v>8765507.00326702</v>
      </c>
      <c r="BD117" s="7">
        <v>10016909.956264</v>
      </c>
      <c r="BE117" s="7">
        <v>8980033.0925642904</v>
      </c>
      <c r="BF117" s="7">
        <v>10034939.873512</v>
      </c>
      <c r="BG117" s="7">
        <v>10630444.526504099</v>
      </c>
      <c r="BH117" s="7">
        <v>10941577.9312167</v>
      </c>
      <c r="BI117" s="7">
        <v>10968463.839341599</v>
      </c>
      <c r="BJ117" s="7">
        <v>10684487.695396001</v>
      </c>
      <c r="BK117" s="7">
        <v>10905322.0388039</v>
      </c>
      <c r="BL117" s="7">
        <v>10611599.813514501</v>
      </c>
      <c r="BM117" s="7">
        <v>9297638.1702059396</v>
      </c>
      <c r="BN117" s="7">
        <v>9458760.0687916502</v>
      </c>
      <c r="BO117" s="7">
        <v>7988123.8674087403</v>
      </c>
      <c r="BP117" s="7">
        <v>8062713.3752163704</v>
      </c>
      <c r="BQ117" s="7">
        <v>7868714.7231243402</v>
      </c>
      <c r="BR117" s="7">
        <v>7572292.9874145398</v>
      </c>
      <c r="BS117" s="7">
        <v>9318355.1157743093</v>
      </c>
      <c r="BT117" s="7">
        <v>7973852.1556152301</v>
      </c>
      <c r="BU117" s="7">
        <v>7708576.2122175703</v>
      </c>
      <c r="BW117" s="59">
        <f>STDEV(BY117:EP117)/AVERAGE(BY117:EP117)</f>
        <v>7.3123585968402058E-2</v>
      </c>
      <c r="BY117" s="9">
        <v>21083986.139003798</v>
      </c>
      <c r="BZ117" s="9">
        <v>21739543.409422599</v>
      </c>
      <c r="CA117" s="9">
        <v>22676483.838184699</v>
      </c>
      <c r="CB117" s="9">
        <v>23481202.434769101</v>
      </c>
      <c r="CC117" s="9">
        <v>21481586.6015586</v>
      </c>
      <c r="CD117" s="9">
        <v>23610091.443319298</v>
      </c>
      <c r="CE117" s="9">
        <v>24704235.434001099</v>
      </c>
      <c r="CF117" s="9">
        <v>21651113.3412483</v>
      </c>
      <c r="CG117" s="9">
        <v>22575942.027057301</v>
      </c>
      <c r="CH117" s="9">
        <v>21737979.317073599</v>
      </c>
      <c r="CI117" s="9">
        <v>22616709.907174401</v>
      </c>
      <c r="CJ117" s="9">
        <v>22311241.173985101</v>
      </c>
      <c r="CK117" s="9">
        <v>21892259.954675298</v>
      </c>
      <c r="CL117" s="9">
        <v>22224650.228385899</v>
      </c>
      <c r="CM117" s="9">
        <v>24408428.392170999</v>
      </c>
      <c r="CN117" s="9">
        <v>24100359.799645498</v>
      </c>
      <c r="CO117" s="9">
        <v>21820576.8882761</v>
      </c>
      <c r="CP117" s="9">
        <v>23935615.473049801</v>
      </c>
      <c r="CQ117" s="9">
        <v>21610850.7652082</v>
      </c>
      <c r="CR117" s="9">
        <v>22310722.560083799</v>
      </c>
      <c r="CS117" s="9">
        <v>22647076.956337001</v>
      </c>
      <c r="CT117" s="9">
        <v>22916681.512595698</v>
      </c>
      <c r="CU117" s="9">
        <v>20696370.119416501</v>
      </c>
      <c r="CV117" s="9">
        <v>21152192.371786501</v>
      </c>
      <c r="CW117" s="9">
        <v>22547798.9763561</v>
      </c>
      <c r="CX117" s="9">
        <v>24278170.5403433</v>
      </c>
      <c r="CY117" s="9">
        <v>23356660.4772374</v>
      </c>
      <c r="CZ117" s="9">
        <v>22613594.6205079</v>
      </c>
      <c r="DA117" s="9">
        <v>26894698.141817398</v>
      </c>
      <c r="DB117" s="9">
        <v>21613870.1179353</v>
      </c>
      <c r="DC117" s="9">
        <v>23493651.670958702</v>
      </c>
      <c r="DD117" s="9">
        <v>22346912.725898601</v>
      </c>
      <c r="DE117" s="9">
        <v>24125141.079424102</v>
      </c>
      <c r="DF117" s="9">
        <v>25027290.667374</v>
      </c>
      <c r="DG117" s="9">
        <v>22439092.5104746</v>
      </c>
      <c r="DH117" s="9">
        <v>24267875.470805101</v>
      </c>
      <c r="DI117" s="9">
        <v>25278791.193092</v>
      </c>
      <c r="DJ117" s="9">
        <v>22405504.9447782</v>
      </c>
      <c r="DK117" s="9">
        <v>25086179.222068101</v>
      </c>
      <c r="DL117" s="9">
        <v>24700254.464609198</v>
      </c>
      <c r="DM117" s="9">
        <v>23634181.146266501</v>
      </c>
      <c r="DN117" s="9">
        <v>24586052.608622599</v>
      </c>
      <c r="DO117" s="9">
        <v>23776445.176826</v>
      </c>
      <c r="DP117" s="9">
        <v>24523765.974440701</v>
      </c>
      <c r="DQ117" s="9">
        <v>25163925.058008801</v>
      </c>
      <c r="DR117" s="9">
        <v>24578089.9171938</v>
      </c>
      <c r="DS117" s="9">
        <v>25169511.4024968</v>
      </c>
      <c r="DT117" s="9">
        <v>24952740.709823601</v>
      </c>
      <c r="DU117" s="9">
        <v>23899210.745664202</v>
      </c>
      <c r="DV117" s="9">
        <v>22596135.8118461</v>
      </c>
      <c r="DW117" s="9">
        <v>22764730.378175799</v>
      </c>
      <c r="DX117" s="9">
        <v>22722500.708204798</v>
      </c>
      <c r="DY117" s="9">
        <v>22357093.500917699</v>
      </c>
      <c r="DZ117" s="9">
        <v>22710364.860594802</v>
      </c>
      <c r="EA117" s="9">
        <v>23676196.967947599</v>
      </c>
      <c r="EB117" s="9">
        <v>24770349.174709301</v>
      </c>
      <c r="EC117" s="9">
        <v>27215269.3183906</v>
      </c>
      <c r="ED117" s="9">
        <v>24976695.3630937</v>
      </c>
      <c r="EE117" s="9">
        <v>28164648.7460781</v>
      </c>
      <c r="EF117" s="9">
        <v>28727103.486017399</v>
      </c>
      <c r="EG117" s="9">
        <v>25134823.6440253</v>
      </c>
      <c r="EH117" s="9">
        <v>25971341.9023696</v>
      </c>
      <c r="EI117" s="9">
        <v>25671245.374920301</v>
      </c>
      <c r="EJ117" s="9">
        <v>22878067.196267199</v>
      </c>
      <c r="EK117" s="9">
        <v>23769683.0746294</v>
      </c>
      <c r="EL117" s="9">
        <v>23470006.4275342</v>
      </c>
      <c r="EM117" s="9">
        <v>23140146.4696243</v>
      </c>
      <c r="EN117" s="9">
        <v>22058347.695321001</v>
      </c>
      <c r="EO117" s="9">
        <v>20695356.836284999</v>
      </c>
      <c r="EP117" s="9">
        <v>19836406.569277301</v>
      </c>
      <c r="ER117" s="84">
        <v>22205452.3411415</v>
      </c>
      <c r="ES117" s="84">
        <v>22567623.838920701</v>
      </c>
      <c r="ET117" s="84">
        <v>26214541.810522899</v>
      </c>
      <c r="EU117" s="84">
        <v>21099406.7421217</v>
      </c>
      <c r="EV117" s="84">
        <v>23685965.819381598</v>
      </c>
      <c r="EW117" s="84">
        <v>24100073.799583301</v>
      </c>
      <c r="EX117" s="84">
        <v>25093064.868062899</v>
      </c>
      <c r="EY117" s="84">
        <v>22333099.936159398</v>
      </c>
      <c r="EZ117" s="84">
        <v>20368832.732476301</v>
      </c>
      <c r="FA117" s="84">
        <v>21447179.8811999</v>
      </c>
      <c r="FB117" s="84">
        <v>21981466.899239801</v>
      </c>
      <c r="FC117" s="84">
        <v>21655115.899537701</v>
      </c>
      <c r="FD117" s="84">
        <v>20267797.794659998</v>
      </c>
      <c r="FE117" s="84">
        <v>22812728.8043686</v>
      </c>
      <c r="FF117" s="84">
        <v>20496885.523254301</v>
      </c>
      <c r="FG117" s="84">
        <v>25433441.1215843</v>
      </c>
      <c r="FH117" s="84">
        <v>22815409.111928102</v>
      </c>
      <c r="FI117" s="84">
        <v>22869440.3792626</v>
      </c>
      <c r="FJ117" s="84">
        <v>20976928.742103901</v>
      </c>
      <c r="FK117" s="84" t="s">
        <v>0</v>
      </c>
      <c r="FL117" s="84">
        <v>20454438.923254501</v>
      </c>
      <c r="FM117" s="84">
        <v>21265803.4424721</v>
      </c>
      <c r="FN117" s="84">
        <v>24630395.8180282</v>
      </c>
      <c r="FO117" s="84">
        <v>18848404.066400301</v>
      </c>
      <c r="FP117" s="84">
        <v>24949098.8654183</v>
      </c>
      <c r="FQ117" s="84">
        <v>25075373.072453398</v>
      </c>
      <c r="FR117" s="84">
        <v>21381058.498606902</v>
      </c>
      <c r="FS117" s="84">
        <v>19284155.320481699</v>
      </c>
      <c r="FT117" s="84">
        <v>24156189.3487835</v>
      </c>
      <c r="FU117" s="84">
        <v>23073651.889872398</v>
      </c>
      <c r="FV117" s="84">
        <v>21883738.893244501</v>
      </c>
      <c r="FW117" s="84">
        <v>26242579.234277599</v>
      </c>
      <c r="FX117" s="84">
        <v>28411632.3226979</v>
      </c>
      <c r="FY117" s="84">
        <v>25088855.611887399</v>
      </c>
      <c r="FZ117" s="84">
        <v>20880806.542183299</v>
      </c>
      <c r="GA117" s="84">
        <v>22450608.422261398</v>
      </c>
      <c r="GB117" s="84">
        <v>23209089.097088698</v>
      </c>
      <c r="GC117" s="84">
        <v>25152974.5364438</v>
      </c>
      <c r="GD117" s="84">
        <v>22528799.986207001</v>
      </c>
      <c r="GE117" s="84">
        <v>22083198.750007901</v>
      </c>
      <c r="GF117" s="84">
        <v>25461049.6660343</v>
      </c>
      <c r="GG117" s="84">
        <v>24443110.246712402</v>
      </c>
      <c r="GH117" s="84">
        <v>22863032.951689702</v>
      </c>
      <c r="GI117" s="84">
        <v>24486113.027750701</v>
      </c>
      <c r="GJ117" s="84">
        <v>26912087.702963099</v>
      </c>
      <c r="GK117" s="84">
        <v>22598665.352139201</v>
      </c>
      <c r="GL117" s="84">
        <v>21980903.286793198</v>
      </c>
      <c r="GM117" s="84">
        <v>23030850.095262598</v>
      </c>
      <c r="GN117" s="84">
        <v>24262006.053513698</v>
      </c>
      <c r="GO117" s="84">
        <v>25282013.3734219</v>
      </c>
      <c r="GP117" s="84">
        <v>23910578.360940602</v>
      </c>
      <c r="GQ117" s="84">
        <v>23434008.5871346</v>
      </c>
      <c r="GR117" s="84">
        <v>24874810.753814101</v>
      </c>
      <c r="GS117" s="84">
        <v>20698806.5050749</v>
      </c>
      <c r="GT117" s="84">
        <v>22127083.261416201</v>
      </c>
      <c r="GU117" s="84">
        <v>23502435.4314937</v>
      </c>
      <c r="GV117" s="84">
        <v>20194855.8363024</v>
      </c>
      <c r="GW117" s="84">
        <v>25843825.019111399</v>
      </c>
      <c r="GX117" s="84">
        <v>12459535.317754099</v>
      </c>
      <c r="GY117" s="84">
        <v>21106133.630322699</v>
      </c>
      <c r="GZ117" s="84">
        <v>26284277.2895041</v>
      </c>
      <c r="HA117" s="84">
        <v>22608232.419780798</v>
      </c>
      <c r="HB117" s="84">
        <v>23430731.6322928</v>
      </c>
      <c r="HC117" s="84">
        <v>25991071.645776201</v>
      </c>
      <c r="HD117" s="84">
        <v>22683656.137574099</v>
      </c>
      <c r="HE117" s="84" t="s">
        <v>0</v>
      </c>
      <c r="HF117" s="84">
        <v>22757803.638925001</v>
      </c>
      <c r="HG117" s="84">
        <v>15365459.113365</v>
      </c>
      <c r="HH117" s="84">
        <v>25645107.113269899</v>
      </c>
      <c r="HI117" s="84">
        <v>15048436.406749301</v>
      </c>
      <c r="HJ117" s="84">
        <v>21677601.547804199</v>
      </c>
      <c r="HK117" s="84">
        <v>23964026.8653122</v>
      </c>
      <c r="HL117" s="84">
        <v>22216382.8834127</v>
      </c>
      <c r="HM117" s="84">
        <v>21115984.881728798</v>
      </c>
      <c r="HN117" s="84">
        <v>26825803.663663801</v>
      </c>
      <c r="HO117" s="84">
        <v>21189528.613187399</v>
      </c>
      <c r="HP117" s="84">
        <v>22537674.944098599</v>
      </c>
      <c r="HQ117" s="84">
        <v>23690959.772834402</v>
      </c>
      <c r="HR117" s="84">
        <v>20148590.921536699</v>
      </c>
      <c r="HS117" s="84">
        <v>22377101.387483198</v>
      </c>
      <c r="HT117" s="84">
        <v>21493059.4553831</v>
      </c>
      <c r="HU117" s="84">
        <v>13285663.977403199</v>
      </c>
      <c r="HV117" s="84">
        <v>22861475.531218499</v>
      </c>
      <c r="HW117" s="84">
        <v>21343924.764893301</v>
      </c>
      <c r="HX117" s="84">
        <v>8520795.5150214192</v>
      </c>
      <c r="HY117" s="84">
        <v>24548649.818053301</v>
      </c>
      <c r="HZ117" s="84">
        <v>18603787.763093598</v>
      </c>
      <c r="IA117" s="84">
        <v>23554401.569550399</v>
      </c>
      <c r="IB117" s="84">
        <v>23116014.219474498</v>
      </c>
      <c r="IC117" s="84">
        <v>19771342.939330999</v>
      </c>
      <c r="ID117" s="84">
        <v>27220075.649585199</v>
      </c>
      <c r="IE117" s="84">
        <v>25191930.747629501</v>
      </c>
      <c r="IF117" s="84">
        <v>23008941.216563001</v>
      </c>
      <c r="IG117" s="84">
        <v>22169419.969904199</v>
      </c>
      <c r="IH117" s="84">
        <v>23806980.403589901</v>
      </c>
      <c r="II117" s="84">
        <v>24053150.9597441</v>
      </c>
      <c r="IJ117" s="84">
        <v>20527612.813561901</v>
      </c>
      <c r="IK117" s="84">
        <v>21152532.707580801</v>
      </c>
      <c r="IL117" s="84">
        <v>22537375.3823184</v>
      </c>
      <c r="IM117" s="84">
        <v>24817117.019061301</v>
      </c>
      <c r="IN117" s="84">
        <v>21550822.516605701</v>
      </c>
      <c r="IO117" s="84">
        <v>25527410.216780599</v>
      </c>
      <c r="IP117" s="84">
        <v>21191901.352846101</v>
      </c>
      <c r="IQ117" s="84">
        <v>21686287.2106467</v>
      </c>
      <c r="IR117" s="84">
        <v>21503711.0284435</v>
      </c>
      <c r="IS117" s="84">
        <v>19193084.006368399</v>
      </c>
      <c r="IT117" s="84">
        <v>25173431.2587981</v>
      </c>
      <c r="IU117" s="84">
        <v>27450627.8648558</v>
      </c>
      <c r="IV117" s="84">
        <v>24980015.826871499</v>
      </c>
      <c r="IW117" s="84">
        <v>18527762.528984301</v>
      </c>
      <c r="IX117" s="84">
        <v>17428004.5654114</v>
      </c>
      <c r="IY117" s="84">
        <v>19859889.896486402</v>
      </c>
      <c r="IZ117" s="84">
        <v>19731478.251632601</v>
      </c>
      <c r="JA117" s="84">
        <v>25578477.8254348</v>
      </c>
      <c r="JB117" s="84">
        <v>25973397.181866299</v>
      </c>
      <c r="JC117" s="84">
        <v>18791762.817005899</v>
      </c>
      <c r="JD117" s="84">
        <v>19831148.427747302</v>
      </c>
      <c r="JE117" s="84">
        <v>24847500.085050002</v>
      </c>
      <c r="JF117" s="84">
        <v>24284982.937356401</v>
      </c>
      <c r="JG117" s="84">
        <v>21251966.3614907</v>
      </c>
      <c r="JH117" s="84">
        <v>21929249.925755199</v>
      </c>
      <c r="JI117" s="84">
        <v>26352395.861048002</v>
      </c>
      <c r="JJ117" s="84">
        <v>24881551.031211</v>
      </c>
      <c r="JK117" s="84">
        <v>22073738.426075399</v>
      </c>
      <c r="JL117" s="84">
        <v>22252354.309559699</v>
      </c>
      <c r="JM117" s="84">
        <v>25179882.7851175</v>
      </c>
      <c r="JN117" s="84">
        <v>23404325.806995898</v>
      </c>
      <c r="JO117" s="84">
        <v>22830368.040629301</v>
      </c>
      <c r="JP117" s="84">
        <v>23477756.100718599</v>
      </c>
      <c r="JQ117" s="84">
        <v>23085644.655120801</v>
      </c>
      <c r="JR117" s="84">
        <v>17412792.867051501</v>
      </c>
      <c r="JS117" s="84">
        <v>23792097.4237739</v>
      </c>
      <c r="JT117" s="84">
        <v>25738436.4231994</v>
      </c>
      <c r="JU117" s="84">
        <v>23822468.7519456</v>
      </c>
      <c r="JV117" s="84">
        <v>21462978.622123301</v>
      </c>
      <c r="JW117" s="84">
        <v>20239182.469694</v>
      </c>
      <c r="JX117" s="84">
        <v>19361477.591670498</v>
      </c>
      <c r="JY117" s="84">
        <v>20229387.908809599</v>
      </c>
      <c r="JZ117" s="84">
        <v>9624725.9488355406</v>
      </c>
      <c r="KA117" s="84">
        <v>21654194.555888399</v>
      </c>
      <c r="KB117" s="84">
        <v>15633281.3569181</v>
      </c>
      <c r="KC117" s="84">
        <v>28625168.713792302</v>
      </c>
      <c r="KD117" s="84">
        <v>23159289.3141036</v>
      </c>
      <c r="KE117" s="84">
        <v>19997749.6703084</v>
      </c>
      <c r="KF117" s="84">
        <v>23250332.084742799</v>
      </c>
      <c r="KG117" s="84">
        <v>22043654.1023352</v>
      </c>
      <c r="KH117" s="84">
        <v>20262803.2624151</v>
      </c>
      <c r="KI117" s="84">
        <v>23022427.840976998</v>
      </c>
      <c r="KJ117" s="84">
        <v>22612962.491842601</v>
      </c>
      <c r="KK117" s="84">
        <v>23710914.243692901</v>
      </c>
      <c r="KL117" s="84">
        <v>23850670.576665699</v>
      </c>
      <c r="KM117" s="84">
        <v>21004086.131623302</v>
      </c>
      <c r="KN117" s="84">
        <v>22371801.749967702</v>
      </c>
      <c r="KO117" s="84">
        <v>23864079.0223804</v>
      </c>
      <c r="KP117" s="84">
        <v>26143153.0429083</v>
      </c>
      <c r="KQ117" s="84">
        <v>17682515.515163999</v>
      </c>
      <c r="KR117" s="84">
        <v>20683685.0460575</v>
      </c>
      <c r="KS117" s="84">
        <v>21223595.3260586</v>
      </c>
      <c r="KT117" s="84">
        <v>25867738.4090923</v>
      </c>
      <c r="KU117" s="84">
        <v>23558781.098788898</v>
      </c>
      <c r="KV117" s="84">
        <v>24218857.632120699</v>
      </c>
      <c r="KW117" s="84">
        <v>26660973.107185699</v>
      </c>
      <c r="KX117" s="84">
        <v>23566200.180959199</v>
      </c>
      <c r="KY117" s="84">
        <v>23990674.084361002</v>
      </c>
      <c r="KZ117" s="84">
        <v>22917233.950301901</v>
      </c>
      <c r="LA117" s="84">
        <v>24450301.391221002</v>
      </c>
      <c r="LB117" s="84">
        <v>24693789.868020099</v>
      </c>
      <c r="LC117" s="84">
        <v>22661779.491210401</v>
      </c>
      <c r="LD117" s="84">
        <v>25483119.002284601</v>
      </c>
      <c r="LE117" s="84">
        <v>16167675.997696601</v>
      </c>
      <c r="LF117" s="84">
        <v>26426685.3201182</v>
      </c>
      <c r="LG117" s="84">
        <v>26479337.055723399</v>
      </c>
      <c r="LH117" s="84">
        <v>24908707.6581931</v>
      </c>
      <c r="LI117" s="84">
        <v>23793348.7187551</v>
      </c>
      <c r="LJ117" s="84">
        <v>22141338.163883299</v>
      </c>
      <c r="LK117" s="84">
        <v>30181380.3923092</v>
      </c>
      <c r="LL117" s="84">
        <v>41953764.379914701</v>
      </c>
      <c r="LM117" s="84">
        <v>22328364.553202901</v>
      </c>
      <c r="LN117" s="84">
        <v>24185989.316199802</v>
      </c>
      <c r="LO117" s="84">
        <v>25123809.1744311</v>
      </c>
      <c r="LP117" s="84">
        <v>27082318.525054399</v>
      </c>
      <c r="LQ117" s="84">
        <v>22599910.777181901</v>
      </c>
      <c r="LR117" s="84">
        <v>23569356.191999301</v>
      </c>
      <c r="LS117" s="84">
        <v>26091634.446087599</v>
      </c>
      <c r="LT117" s="84">
        <v>23760113.4636418</v>
      </c>
      <c r="LU117" s="84">
        <v>23461588.032088</v>
      </c>
      <c r="LV117" s="84">
        <v>23156927.351183701</v>
      </c>
      <c r="LW117" s="84">
        <v>19793438.732695099</v>
      </c>
      <c r="LX117" s="84">
        <v>22051420.247739799</v>
      </c>
      <c r="LY117" s="84">
        <v>24928373.268756099</v>
      </c>
      <c r="LZ117" s="84">
        <v>20839656.9493207</v>
      </c>
      <c r="MA117" s="84">
        <v>22300881.345738601</v>
      </c>
      <c r="MB117" s="84">
        <v>22881376.875388101</v>
      </c>
      <c r="MC117" s="84">
        <v>18466431.5711472</v>
      </c>
      <c r="MD117" s="84">
        <v>24265555.6337195</v>
      </c>
      <c r="ME117" s="84">
        <v>31106921.484797999</v>
      </c>
      <c r="MF117" s="84">
        <v>29112040.460571799</v>
      </c>
      <c r="MG117" s="84">
        <v>17990201.3017607</v>
      </c>
      <c r="MH117" s="84">
        <v>24918390.183680002</v>
      </c>
      <c r="MI117" s="84">
        <v>24834505.91288</v>
      </c>
      <c r="MJ117" s="84">
        <v>21660449.2866171</v>
      </c>
      <c r="MK117" s="84">
        <v>27436453.009732999</v>
      </c>
      <c r="ML117" s="84">
        <v>14922620.3156601</v>
      </c>
      <c r="MM117" s="84">
        <v>24376965.5317223</v>
      </c>
      <c r="MN117" s="84">
        <v>22385941.7125508</v>
      </c>
      <c r="MO117" s="84" t="s">
        <v>0</v>
      </c>
      <c r="MP117" s="84">
        <v>23249425.3858435</v>
      </c>
      <c r="MQ117" s="84">
        <v>27512001.583966199</v>
      </c>
      <c r="MR117" s="84">
        <v>25987083.7898013</v>
      </c>
      <c r="MS117" s="84">
        <v>23071388.679728899</v>
      </c>
      <c r="MT117" s="84">
        <v>18165839.549225301</v>
      </c>
      <c r="MU117" s="84">
        <v>25682379.858010501</v>
      </c>
      <c r="MV117" s="84">
        <v>24750121.738672901</v>
      </c>
      <c r="MW117" s="84">
        <v>18782920.990675502</v>
      </c>
      <c r="MX117" s="84">
        <v>21414366.3508959</v>
      </c>
      <c r="MY117" s="84">
        <v>24900113.636476599</v>
      </c>
      <c r="MZ117" s="84">
        <v>26528844.0769605</v>
      </c>
      <c r="NA117" s="84">
        <v>23814457.684225999</v>
      </c>
      <c r="NB117" s="84">
        <v>22473965.638024699</v>
      </c>
      <c r="NC117" s="84">
        <v>26759329.080598801</v>
      </c>
      <c r="ND117" s="84">
        <v>24417646.428010002</v>
      </c>
      <c r="NE117" s="84">
        <v>20140099.226100501</v>
      </c>
      <c r="NF117" s="84">
        <v>25827771.858199</v>
      </c>
      <c r="NG117" s="84">
        <v>30864874.181637399</v>
      </c>
      <c r="NH117" s="84">
        <v>25085554.220389798</v>
      </c>
      <c r="NI117" s="84">
        <v>21773998.674847599</v>
      </c>
      <c r="NJ117" s="84">
        <v>21760522.591393601</v>
      </c>
      <c r="NK117" s="84">
        <v>23629994.389823802</v>
      </c>
      <c r="NL117" s="84">
        <v>21584643.4512619</v>
      </c>
      <c r="NM117" s="84">
        <v>19160974.193259001</v>
      </c>
      <c r="NN117" s="84">
        <v>26970764.2008169</v>
      </c>
      <c r="NO117" s="84">
        <v>13202963.858681399</v>
      </c>
      <c r="NP117" s="84">
        <v>21660313.543607399</v>
      </c>
      <c r="NQ117" s="84">
        <v>24329034.472557999</v>
      </c>
      <c r="NR117" s="84">
        <v>25079155.932716001</v>
      </c>
      <c r="NS117" s="84">
        <v>22567494.8699966</v>
      </c>
      <c r="NT117" s="84">
        <v>25843802.2466725</v>
      </c>
      <c r="NU117" s="84">
        <v>23982919.515055198</v>
      </c>
      <c r="NV117" s="84">
        <v>24667057.646396998</v>
      </c>
      <c r="NW117" s="84">
        <v>28427897.8708097</v>
      </c>
      <c r="NX117" s="84">
        <v>26257071.887802601</v>
      </c>
      <c r="NY117" s="84">
        <v>24345995.581211701</v>
      </c>
      <c r="NZ117" s="84">
        <v>27214597.798193201</v>
      </c>
      <c r="OA117" s="84">
        <v>22003717.852286998</v>
      </c>
      <c r="OB117" s="84">
        <v>24652810.430341799</v>
      </c>
      <c r="OC117" s="84">
        <v>24407179.817515001</v>
      </c>
      <c r="OD117" s="84">
        <v>25136475.6369428</v>
      </c>
      <c r="OE117" s="84">
        <v>21187960.936221201</v>
      </c>
      <c r="OF117" s="84">
        <v>23362854.775967602</v>
      </c>
      <c r="OG117" s="84">
        <v>22564602.980454501</v>
      </c>
      <c r="OH117" s="84">
        <v>20399276.9803419</v>
      </c>
      <c r="OI117" s="84">
        <v>19021478.994941499</v>
      </c>
      <c r="OJ117" s="84">
        <v>21964166.9568731</v>
      </c>
      <c r="OK117" s="84">
        <v>23520266.3048632</v>
      </c>
      <c r="OL117" s="84">
        <v>19894951.544610702</v>
      </c>
      <c r="OM117" s="84">
        <v>23862173.043977801</v>
      </c>
      <c r="ON117" s="84">
        <v>20027484.8997216</v>
      </c>
      <c r="OO117" s="84">
        <v>22855203.414649401</v>
      </c>
      <c r="OP117" s="84">
        <v>25442536.3576678</v>
      </c>
      <c r="OQ117" s="84">
        <v>25033886.516645201</v>
      </c>
      <c r="OR117" s="84">
        <v>25656682.365986101</v>
      </c>
      <c r="OS117" s="84">
        <v>24651509.370016601</v>
      </c>
      <c r="OT117" s="84">
        <v>9007260.0880006701</v>
      </c>
      <c r="OU117" s="84">
        <v>24100232.857599899</v>
      </c>
      <c r="OV117" s="84">
        <v>21940125.967268601</v>
      </c>
      <c r="OW117" s="84">
        <v>24319264.012483101</v>
      </c>
      <c r="OX117" s="84">
        <v>24622095.313678101</v>
      </c>
      <c r="OY117" s="84">
        <v>25783702.935811799</v>
      </c>
      <c r="OZ117" s="84">
        <v>23134446.695126001</v>
      </c>
      <c r="PA117" s="84">
        <v>26388161.271129701</v>
      </c>
      <c r="PB117" s="84">
        <v>24395019.206643801</v>
      </c>
      <c r="PC117" s="84">
        <v>25479473.410686102</v>
      </c>
      <c r="PD117" s="84">
        <v>23916953.905506801</v>
      </c>
      <c r="PE117" s="84">
        <v>23645106.695635401</v>
      </c>
      <c r="PF117" s="84">
        <v>23211440.797313102</v>
      </c>
      <c r="PG117" s="84">
        <v>17505487.192400001</v>
      </c>
      <c r="PH117" s="84">
        <v>22122170.731064301</v>
      </c>
      <c r="PI117" s="84">
        <v>21021943.986841701</v>
      </c>
      <c r="PJ117" s="84">
        <v>21458926.8679583</v>
      </c>
      <c r="PK117" s="84">
        <v>25722846.715276301</v>
      </c>
      <c r="PL117" s="84">
        <v>25203343.887134999</v>
      </c>
      <c r="PM117" s="84">
        <v>24049226.184216902</v>
      </c>
      <c r="PN117" s="84">
        <v>27428731.574204601</v>
      </c>
      <c r="PO117" s="84">
        <v>27890131.512952901</v>
      </c>
      <c r="PP117" s="84">
        <v>28053394.503901899</v>
      </c>
      <c r="PQ117" s="84">
        <v>28271723.0356673</v>
      </c>
      <c r="PR117" s="84">
        <v>24403175.312004499</v>
      </c>
      <c r="PS117" s="84">
        <v>24326807.6255504</v>
      </c>
      <c r="PT117" s="84">
        <v>24749078.558613699</v>
      </c>
      <c r="PU117" s="84">
        <v>17500362.290235799</v>
      </c>
      <c r="PV117" s="84">
        <v>21577810.0302056</v>
      </c>
      <c r="PW117" s="84">
        <v>13854599.4613433</v>
      </c>
      <c r="PX117" s="84">
        <v>25401363.379198201</v>
      </c>
      <c r="PY117" s="84">
        <v>21375974.9916653</v>
      </c>
      <c r="PZ117" s="84">
        <v>22953766.3051017</v>
      </c>
      <c r="QA117" s="84">
        <v>26201067.503123499</v>
      </c>
      <c r="QB117" s="84">
        <v>21274211.999764301</v>
      </c>
      <c r="QC117" s="84">
        <v>24750341.0988965</v>
      </c>
      <c r="QD117" s="84">
        <v>22556592.9134105</v>
      </c>
      <c r="QE117" s="84">
        <v>25027706.5188604</v>
      </c>
      <c r="QF117" s="84">
        <v>26991157.2716996</v>
      </c>
      <c r="QG117" s="84">
        <v>24720694.618603401</v>
      </c>
      <c r="QH117" s="84">
        <v>23126302.123628799</v>
      </c>
      <c r="QI117" s="84">
        <v>24537515.2456134</v>
      </c>
      <c r="QJ117" s="84">
        <v>27277083.9071883</v>
      </c>
      <c r="QK117" s="84">
        <v>29954225.559471998</v>
      </c>
      <c r="QL117" s="84">
        <v>27593820.624285899</v>
      </c>
      <c r="QM117" s="84">
        <v>24322187.603736699</v>
      </c>
      <c r="QN117" s="84">
        <v>25608519.4799628</v>
      </c>
      <c r="QO117" s="84">
        <v>25125590.455374699</v>
      </c>
      <c r="QP117" s="84">
        <v>25183284.3722196</v>
      </c>
      <c r="QQ117" s="84">
        <v>29281185.380756099</v>
      </c>
      <c r="QR117" s="84">
        <v>26799943.2743706</v>
      </c>
      <c r="QS117" s="84">
        <v>21162278.357023899</v>
      </c>
      <c r="QT117" s="84">
        <v>25613206.107919499</v>
      </c>
      <c r="QU117" s="84">
        <v>22804178.489966199</v>
      </c>
      <c r="QV117" s="84">
        <v>22783044.876127601</v>
      </c>
      <c r="QW117" s="84">
        <v>27701827.162897799</v>
      </c>
      <c r="QX117" s="84">
        <v>23178273.642041799</v>
      </c>
      <c r="QY117" s="84">
        <v>24468477.1377494</v>
      </c>
      <c r="QZ117" s="84">
        <v>24200336.477599099</v>
      </c>
      <c r="RA117" s="84">
        <v>23441228.258518498</v>
      </c>
      <c r="RB117" s="84">
        <v>28275840.226461802</v>
      </c>
      <c r="RC117" s="84">
        <v>25338846.5384585</v>
      </c>
      <c r="RD117" s="84">
        <v>4304961.5916145397</v>
      </c>
      <c r="RE117" s="84">
        <v>25877510.118692201</v>
      </c>
      <c r="RF117" s="84">
        <v>23320839.778990801</v>
      </c>
      <c r="RG117" s="84">
        <v>22601867.313369501</v>
      </c>
      <c r="RH117" s="84">
        <v>25710001.702131901</v>
      </c>
      <c r="RI117" s="84">
        <v>26478334.306268699</v>
      </c>
      <c r="RJ117" s="84">
        <v>25900008.5788082</v>
      </c>
      <c r="RK117" s="84">
        <v>25633296.509191401</v>
      </c>
      <c r="RL117" s="84">
        <v>23139918.4677766</v>
      </c>
      <c r="RM117" s="84">
        <v>19813533.270171501</v>
      </c>
      <c r="RN117" s="84">
        <v>25443108.4394003</v>
      </c>
      <c r="RO117" s="84">
        <v>24488705.618969399</v>
      </c>
      <c r="RP117" s="84">
        <v>22940214.365678001</v>
      </c>
      <c r="RQ117" s="84">
        <v>26536663.985355798</v>
      </c>
      <c r="RR117" s="84">
        <v>27488457.210095599</v>
      </c>
      <c r="RS117" s="84">
        <v>22572090.499156199</v>
      </c>
      <c r="RT117" s="84">
        <v>28507915.968818199</v>
      </c>
      <c r="RU117" s="84">
        <v>19957485.070048101</v>
      </c>
      <c r="RV117" s="84">
        <v>23451864.552579399</v>
      </c>
      <c r="RW117" s="84">
        <v>24263895.1738731</v>
      </c>
      <c r="RX117" s="84">
        <v>23622325.133576501</v>
      </c>
      <c r="RY117" s="84">
        <v>23229487.807337798</v>
      </c>
      <c r="RZ117" s="84">
        <v>20693391.950389698</v>
      </c>
      <c r="SA117" s="84">
        <v>24279545.2485881</v>
      </c>
      <c r="SB117" s="84">
        <v>24021497.910300799</v>
      </c>
      <c r="SC117" s="84">
        <v>22052722.3728742</v>
      </c>
      <c r="SD117" s="84">
        <v>26528880.253110401</v>
      </c>
      <c r="SE117" s="84">
        <v>30117710.997045599</v>
      </c>
      <c r="SF117" s="84">
        <v>24407959.6227598</v>
      </c>
      <c r="SG117" s="84">
        <v>18534826.830818102</v>
      </c>
      <c r="SH117" s="84">
        <v>25602803.721662998</v>
      </c>
      <c r="SI117" s="84">
        <v>25223048.894408401</v>
      </c>
      <c r="SJ117" s="84">
        <v>24090801.586086001</v>
      </c>
      <c r="SK117" s="84">
        <v>22542761.418244001</v>
      </c>
      <c r="SL117" s="84">
        <v>23804243.250575501</v>
      </c>
      <c r="SM117" s="84">
        <v>23621626.367840599</v>
      </c>
      <c r="SN117" s="84">
        <v>23712401.467736602</v>
      </c>
      <c r="SO117" s="84">
        <v>28606883.556731701</v>
      </c>
      <c r="SP117" s="84">
        <v>21981921.5393355</v>
      </c>
      <c r="SQ117" s="84">
        <v>21480466.9834105</v>
      </c>
      <c r="SR117" s="84">
        <v>25076403.465279099</v>
      </c>
      <c r="SS117" s="84">
        <v>27745621.8280559</v>
      </c>
      <c r="ST117" s="84">
        <v>25276482.755665801</v>
      </c>
      <c r="SU117" s="84">
        <v>24235604.2483944</v>
      </c>
      <c r="SV117" s="84">
        <v>22652961.5347546</v>
      </c>
      <c r="SW117" s="84">
        <v>22591540.401328299</v>
      </c>
      <c r="SX117" s="84">
        <v>22343344.485842999</v>
      </c>
      <c r="SY117" s="84">
        <v>24521771.341731202</v>
      </c>
      <c r="SZ117" s="84">
        <v>23139653.810030598</v>
      </c>
      <c r="TA117" s="84">
        <v>26447252.1536608</v>
      </c>
      <c r="TB117" s="84">
        <v>20885307.5399407</v>
      </c>
      <c r="TC117" s="84">
        <v>24022920.666572001</v>
      </c>
      <c r="TD117" s="84">
        <v>26071127.560810901</v>
      </c>
      <c r="TE117" s="84">
        <v>23343965.239983</v>
      </c>
      <c r="TF117" s="84">
        <v>21389410.687959999</v>
      </c>
      <c r="TG117" s="84">
        <v>24153165.073557202</v>
      </c>
      <c r="TH117" s="84">
        <v>15366084.3159745</v>
      </c>
      <c r="TI117" s="84">
        <v>28072944.4491328</v>
      </c>
      <c r="TJ117" s="84">
        <v>17995795.927846398</v>
      </c>
      <c r="TK117" s="84">
        <v>20470846.961059801</v>
      </c>
      <c r="TL117" s="84">
        <v>22666903.5660301</v>
      </c>
      <c r="TM117" s="84">
        <v>23339919.773529101</v>
      </c>
      <c r="TN117" s="84">
        <v>25921213.2328275</v>
      </c>
      <c r="TO117" s="84">
        <v>19795712.025637999</v>
      </c>
      <c r="TP117" s="84">
        <v>13461743.556312701</v>
      </c>
      <c r="TQ117" s="84">
        <v>28792889.083548501</v>
      </c>
      <c r="TR117" s="84">
        <v>22324415.829982601</v>
      </c>
      <c r="TS117" s="84">
        <v>22798525.316966299</v>
      </c>
      <c r="TT117" s="84">
        <v>21394597.6933733</v>
      </c>
      <c r="TU117" s="84">
        <v>21579099.758820701</v>
      </c>
      <c r="TV117" s="84">
        <v>20525246.2850191</v>
      </c>
      <c r="TW117" s="84">
        <v>25183787.492346801</v>
      </c>
      <c r="TX117" s="84">
        <v>23153198.2104128</v>
      </c>
      <c r="TY117" s="84">
        <v>20903485.945610799</v>
      </c>
      <c r="TZ117" s="84">
        <v>25375850.915118199</v>
      </c>
      <c r="UA117" s="84">
        <v>16383633.7276999</v>
      </c>
      <c r="UB117" s="84">
        <v>24826107.120938301</v>
      </c>
      <c r="UC117" s="84">
        <v>16525546.079081099</v>
      </c>
      <c r="UD117" s="84">
        <v>1789874.0422787101</v>
      </c>
      <c r="UE117" s="84">
        <v>10574946.1107143</v>
      </c>
      <c r="UF117" s="84">
        <v>26775423.225076001</v>
      </c>
      <c r="UG117" s="84">
        <v>20845387.2970852</v>
      </c>
      <c r="UH117" s="84">
        <v>24016773.417204801</v>
      </c>
      <c r="UI117" s="84">
        <v>21851066.9083004</v>
      </c>
      <c r="UJ117" s="84">
        <v>19582278.1267519</v>
      </c>
      <c r="UK117" s="84">
        <v>25083292.9262206</v>
      </c>
      <c r="UL117" s="84">
        <v>21072144.802144598</v>
      </c>
      <c r="UM117" s="84">
        <v>21258109.046190601</v>
      </c>
      <c r="UN117" s="84">
        <v>21834984.225829799</v>
      </c>
      <c r="UO117" s="84">
        <v>15800812.9574809</v>
      </c>
      <c r="UP117" s="84">
        <v>21260946.582415599</v>
      </c>
      <c r="UQ117" s="84">
        <v>28411163.298791699</v>
      </c>
      <c r="UR117" s="84">
        <v>32133988.870095801</v>
      </c>
      <c r="US117" s="84">
        <v>20985432.524769198</v>
      </c>
      <c r="UT117" s="84">
        <v>24155535.166777398</v>
      </c>
      <c r="UU117" s="84">
        <v>22357367.974012502</v>
      </c>
      <c r="UV117" s="84">
        <v>10651864.4992436</v>
      </c>
      <c r="UW117" s="84">
        <v>15971400.564802499</v>
      </c>
      <c r="UX117" s="84">
        <v>31657041.895420201</v>
      </c>
      <c r="UY117" s="84">
        <v>6061662.73324004</v>
      </c>
      <c r="UZ117" s="84">
        <v>20386611.803473201</v>
      </c>
      <c r="VA117" s="84">
        <v>21969722.761581201</v>
      </c>
      <c r="VB117" s="84">
        <v>21181015.9720379</v>
      </c>
      <c r="VC117" s="84">
        <v>19425681.9123253</v>
      </c>
      <c r="VD117" s="84">
        <v>24269621.447561901</v>
      </c>
      <c r="VE117" s="84">
        <v>15722090.314327899</v>
      </c>
      <c r="VF117" s="84">
        <v>22701154.716379002</v>
      </c>
      <c r="VG117" s="84">
        <v>23422198.877185099</v>
      </c>
      <c r="VH117" s="84">
        <v>20584296.904235799</v>
      </c>
      <c r="VI117" s="84">
        <v>20463188.946131501</v>
      </c>
      <c r="VJ117" s="84">
        <v>17873165.179618001</v>
      </c>
      <c r="VK117" s="84">
        <v>22401071.9123386</v>
      </c>
      <c r="VL117" s="84">
        <v>23329824.2144631</v>
      </c>
      <c r="VM117" s="84">
        <v>22927914.9390021</v>
      </c>
      <c r="VN117" s="84">
        <v>21879909.9177058</v>
      </c>
      <c r="VO117" s="84">
        <v>22404081.794991199</v>
      </c>
      <c r="VP117" s="84">
        <v>21168777.5341448</v>
      </c>
      <c r="VQ117" s="84" t="s">
        <v>0</v>
      </c>
      <c r="VR117" s="84">
        <v>22199629.247545902</v>
      </c>
      <c r="VS117" s="84">
        <v>26829730.924080599</v>
      </c>
      <c r="VT117" s="84">
        <v>3191087.5649958402</v>
      </c>
      <c r="VU117" s="84">
        <v>22134866.2447441</v>
      </c>
      <c r="VV117" s="84">
        <v>22737428.763514001</v>
      </c>
      <c r="VW117" s="84">
        <v>26782508.841247801</v>
      </c>
      <c r="VX117" s="84">
        <v>22520270.389860701</v>
      </c>
      <c r="VY117" s="84">
        <v>28442200.846221801</v>
      </c>
      <c r="VZ117" s="84">
        <v>19790689.9413707</v>
      </c>
      <c r="WA117" s="84">
        <v>18913184.848638002</v>
      </c>
      <c r="WB117" s="84">
        <v>24654874.222690601</v>
      </c>
      <c r="WC117" s="84">
        <v>24256233.356632799</v>
      </c>
      <c r="WD117" s="84">
        <v>33283173.4950976</v>
      </c>
      <c r="WE117" s="84">
        <v>28953826.845376201</v>
      </c>
      <c r="WF117" s="84">
        <v>21525913.133395899</v>
      </c>
      <c r="WG117" s="84">
        <v>22285291.064982899</v>
      </c>
      <c r="WH117" s="84">
        <v>26665742.005751099</v>
      </c>
      <c r="WI117" s="84">
        <v>24579674.085705802</v>
      </c>
      <c r="WJ117" s="84">
        <v>18430305.133491501</v>
      </c>
      <c r="WK117" s="84">
        <v>25751154.930095602</v>
      </c>
      <c r="WL117" s="84">
        <v>24660509.030788101</v>
      </c>
      <c r="WM117" s="84">
        <v>24954129.937693499</v>
      </c>
      <c r="WN117" s="84">
        <v>8497093.7551365197</v>
      </c>
      <c r="WO117" s="84">
        <v>24122936.6318244</v>
      </c>
      <c r="WP117" s="84">
        <v>21906579.912925102</v>
      </c>
      <c r="WQ117" s="84">
        <v>28345540.816713098</v>
      </c>
      <c r="WR117" s="84">
        <v>25190878.4773269</v>
      </c>
      <c r="WS117" s="84">
        <v>23061517.8535695</v>
      </c>
      <c r="WT117" s="84">
        <v>19605564.473886698</v>
      </c>
      <c r="WU117" s="84">
        <v>25567791.168332402</v>
      </c>
      <c r="WV117" s="84">
        <v>29502109.981297299</v>
      </c>
      <c r="WW117" s="84">
        <v>24113947.9476301</v>
      </c>
      <c r="WX117" s="84">
        <v>22499000.5147392</v>
      </c>
      <c r="WY117" s="84">
        <v>22238756.9233317</v>
      </c>
      <c r="WZ117" s="84">
        <v>29152489.234258499</v>
      </c>
      <c r="XA117" s="84">
        <v>33815500.027053401</v>
      </c>
      <c r="XB117" s="84">
        <v>23092143.301898599</v>
      </c>
      <c r="XC117" s="84">
        <v>26388139.991937902</v>
      </c>
      <c r="XD117" s="84">
        <v>28761931.378888302</v>
      </c>
      <c r="XE117" s="84">
        <v>18189827.7034599</v>
      </c>
      <c r="XF117" s="84">
        <v>20763938.127829801</v>
      </c>
      <c r="XG117" s="84">
        <v>24603100.614943501</v>
      </c>
      <c r="XH117" s="84">
        <v>29373493.7102516</v>
      </c>
      <c r="XI117" s="84">
        <v>30706156.7291345</v>
      </c>
      <c r="XJ117" s="84">
        <v>29616067.694208998</v>
      </c>
      <c r="XK117" s="84">
        <v>20317705.630453501</v>
      </c>
      <c r="XL117" s="84">
        <v>25968556.637588602</v>
      </c>
      <c r="XM117" s="84">
        <v>24139007.2560305</v>
      </c>
      <c r="XN117" s="84">
        <v>24391294.387208998</v>
      </c>
      <c r="XO117" s="84">
        <v>21429352.365179799</v>
      </c>
      <c r="XP117" s="84">
        <v>26231007.1781886</v>
      </c>
      <c r="XQ117" s="84">
        <v>26656111.690499101</v>
      </c>
      <c r="XR117" s="84">
        <v>24800064.664393399</v>
      </c>
      <c r="XS117" s="84">
        <v>23303514.603107098</v>
      </c>
      <c r="XT117" s="84">
        <v>32639213.320797801</v>
      </c>
      <c r="XU117" s="84">
        <v>20698151.144121699</v>
      </c>
      <c r="XV117" s="84">
        <v>22862976.4548725</v>
      </c>
      <c r="XW117" s="84">
        <v>27554576.0771106</v>
      </c>
      <c r="XX117" s="84">
        <v>19317109.7808678</v>
      </c>
      <c r="XY117" s="84">
        <v>27253500.114720099</v>
      </c>
      <c r="XZ117" s="84">
        <v>24627919.2127087</v>
      </c>
      <c r="YA117" s="84">
        <v>24005126.242107201</v>
      </c>
      <c r="YB117" s="84">
        <v>19836974.5894453</v>
      </c>
      <c r="YC117" s="84">
        <v>19997067.245016899</v>
      </c>
      <c r="YD117" s="84">
        <v>21814592.364440002</v>
      </c>
      <c r="YE117" s="84">
        <v>15218210.1074405</v>
      </c>
      <c r="YF117" s="84">
        <v>17515233.722503901</v>
      </c>
      <c r="YG117" s="84">
        <v>19265912.6879269</v>
      </c>
      <c r="YH117" s="84">
        <v>24243273.031319901</v>
      </c>
      <c r="YI117" s="84">
        <v>17592278.245306902</v>
      </c>
      <c r="YJ117" s="84">
        <v>23142164.981763899</v>
      </c>
      <c r="YK117" s="84">
        <v>19854610.057894599</v>
      </c>
      <c r="YL117" s="84">
        <v>23085571.197434101</v>
      </c>
      <c r="YM117" s="84">
        <v>24844200.559966899</v>
      </c>
      <c r="YN117" s="84">
        <v>21027323.403113499</v>
      </c>
      <c r="YO117" s="84">
        <v>21993744.3382206</v>
      </c>
      <c r="YP117" s="84">
        <v>23213758.165265001</v>
      </c>
      <c r="YQ117" s="84">
        <v>20532177.577604301</v>
      </c>
      <c r="YR117" s="84">
        <v>24703837.673833601</v>
      </c>
      <c r="YS117" s="84">
        <v>24443433.852081198</v>
      </c>
      <c r="YT117" s="84">
        <v>22612992.721285298</v>
      </c>
      <c r="YU117" s="84">
        <v>18989394.033433001</v>
      </c>
      <c r="YV117" s="84">
        <v>22726303.5033505</v>
      </c>
      <c r="YW117" s="84">
        <v>23412864.264375199</v>
      </c>
      <c r="YX117" s="84">
        <v>19079687.8829914</v>
      </c>
      <c r="YY117" s="84">
        <v>21862093.7040179</v>
      </c>
      <c r="YZ117" s="84">
        <v>19651811.896063901</v>
      </c>
      <c r="ZA117" s="84">
        <v>28383769.3044159</v>
      </c>
      <c r="ZB117" s="84">
        <v>18714688.671833199</v>
      </c>
      <c r="ZC117" s="84">
        <v>17553880.3654113</v>
      </c>
      <c r="ZD117" s="84">
        <v>20932313.0864048</v>
      </c>
      <c r="ZE117" s="84">
        <v>22347361.120700698</v>
      </c>
      <c r="ZF117" s="84">
        <v>17285633.263170701</v>
      </c>
      <c r="ZG117" s="84">
        <v>21129683.918106101</v>
      </c>
      <c r="ZH117" s="84">
        <v>24627679.9806155</v>
      </c>
      <c r="ZI117" s="84">
        <v>20150755.792766601</v>
      </c>
      <c r="ZJ117" s="84">
        <v>15521974.4356621</v>
      </c>
      <c r="ZK117" s="84">
        <v>23688898.993583001</v>
      </c>
      <c r="ZL117" s="84">
        <v>19146502.004925799</v>
      </c>
      <c r="ZM117" s="84">
        <v>20072306.005876198</v>
      </c>
      <c r="ZN117" s="84">
        <v>21423532.8145102</v>
      </c>
      <c r="ZO117" s="84">
        <v>21516125.959766001</v>
      </c>
      <c r="ZP117" s="84">
        <v>20711674.962867498</v>
      </c>
      <c r="ZQ117" s="84">
        <v>17619826.7831918</v>
      </c>
      <c r="ZR117" s="84">
        <v>13643768.2264567</v>
      </c>
      <c r="ZS117" s="84">
        <v>21791713.6778812</v>
      </c>
      <c r="ZT117" s="84">
        <v>20583255.477933101</v>
      </c>
      <c r="ZU117" s="84">
        <v>20876407.088689402</v>
      </c>
      <c r="ZV117" s="84">
        <v>20309956.901824199</v>
      </c>
      <c r="ZW117" s="84">
        <v>27204398.0374557</v>
      </c>
      <c r="ZX117" s="84">
        <v>19824155.791582402</v>
      </c>
      <c r="ZY117" s="84">
        <v>20114072.779181998</v>
      </c>
      <c r="ZZ117" s="84">
        <v>23852766.446127199</v>
      </c>
      <c r="AAA117" s="84">
        <v>21986100.226746101</v>
      </c>
      <c r="AAB117" s="84">
        <v>21971669.988948699</v>
      </c>
      <c r="AAC117" s="84">
        <v>18384909.301768199</v>
      </c>
      <c r="AAD117" s="84">
        <v>28689517.952222899</v>
      </c>
      <c r="AAE117" s="84">
        <v>20004118.8223924</v>
      </c>
    </row>
    <row r="118" spans="1:707" x14ac:dyDescent="0.25">
      <c r="A118" s="57" t="s">
        <v>2090</v>
      </c>
      <c r="B118" s="58">
        <f>STDEV(D118:BU118)/AVERAGE(D118:BU118)</f>
        <v>7.7979442107394395E-2</v>
      </c>
      <c r="D118" s="7">
        <v>3353873.8611458498</v>
      </c>
      <c r="E118" s="7">
        <v>3261103.6006819201</v>
      </c>
      <c r="F118" s="7">
        <v>3404718.4704030501</v>
      </c>
      <c r="G118" s="7">
        <v>3340129.2091803201</v>
      </c>
      <c r="H118" s="7">
        <v>3458305.8242740799</v>
      </c>
      <c r="I118" s="7">
        <v>3357126.2885030499</v>
      </c>
      <c r="J118" s="7">
        <v>3293126.23392371</v>
      </c>
      <c r="K118" s="7">
        <v>3707440.3788522701</v>
      </c>
      <c r="L118" s="7">
        <v>3329279.1080864999</v>
      </c>
      <c r="M118" s="7">
        <v>3528483.2681402201</v>
      </c>
      <c r="N118" s="7">
        <v>3232223.3770050299</v>
      </c>
      <c r="O118" s="7">
        <v>3266351.9399415902</v>
      </c>
      <c r="P118" s="7">
        <v>3220142.2466441998</v>
      </c>
      <c r="Q118" s="7">
        <v>3350874.5917302901</v>
      </c>
      <c r="R118" s="7">
        <v>3390063.8418179099</v>
      </c>
      <c r="S118" s="7">
        <v>3323028.6254668101</v>
      </c>
      <c r="T118" s="7">
        <v>3412481.1888429802</v>
      </c>
      <c r="U118" s="7">
        <v>3541084.9007399301</v>
      </c>
      <c r="V118" s="7">
        <v>3550584.3549775998</v>
      </c>
      <c r="W118" s="7">
        <v>3574437.9915891401</v>
      </c>
      <c r="X118" s="7">
        <v>3419728.7201194698</v>
      </c>
      <c r="Y118" s="7">
        <v>3231504.5426000301</v>
      </c>
      <c r="Z118" s="7">
        <v>3198156.0151748098</v>
      </c>
      <c r="AA118" s="7">
        <v>3530149.6805582298</v>
      </c>
      <c r="AB118" s="7">
        <v>3459722.3186404202</v>
      </c>
      <c r="AC118" s="7">
        <v>3535938.2659922098</v>
      </c>
      <c r="AD118" s="7">
        <v>3747086.9512882</v>
      </c>
      <c r="AE118" s="7">
        <v>3476645.82484684</v>
      </c>
      <c r="AF118" s="7">
        <v>3898626.9160872302</v>
      </c>
      <c r="AG118" s="7">
        <v>3470304.9535061498</v>
      </c>
      <c r="AH118" s="7">
        <v>3461864.1536354702</v>
      </c>
      <c r="AI118" s="7">
        <v>3599741.37972036</v>
      </c>
      <c r="AJ118" s="7">
        <v>3356910.29710327</v>
      </c>
      <c r="AK118" s="7">
        <v>3496793.4467448401</v>
      </c>
      <c r="AL118" s="7">
        <v>3420842.4220171999</v>
      </c>
      <c r="AM118" s="7">
        <v>3513126.5587155698</v>
      </c>
      <c r="AN118" s="7">
        <v>3664088.3265527999</v>
      </c>
      <c r="AO118" s="7">
        <v>3569190.91220862</v>
      </c>
      <c r="AP118" s="7">
        <v>3896674.4539396102</v>
      </c>
      <c r="AQ118" s="7">
        <v>3719859.7858405798</v>
      </c>
      <c r="AR118" s="7">
        <v>3635170.0111926799</v>
      </c>
      <c r="AS118" s="7">
        <v>3548202.4261533702</v>
      </c>
      <c r="AT118" s="7">
        <v>3822804.9409732702</v>
      </c>
      <c r="AU118" s="7">
        <v>3381141.3924415</v>
      </c>
      <c r="AV118" s="7">
        <v>3693115.07617155</v>
      </c>
      <c r="AW118" s="7">
        <v>3581297.0356272901</v>
      </c>
      <c r="AX118" s="7">
        <v>3635651.0715430402</v>
      </c>
      <c r="AY118" s="7">
        <v>3532240.2709383802</v>
      </c>
      <c r="AZ118" s="7">
        <v>3592280.4198988802</v>
      </c>
      <c r="BA118" s="7">
        <v>3626195.9045406701</v>
      </c>
      <c r="BB118" s="7">
        <v>3553381.7162309401</v>
      </c>
      <c r="BC118" s="7">
        <v>3426661.7922637798</v>
      </c>
      <c r="BD118" s="7">
        <v>3625421.27025531</v>
      </c>
      <c r="BE118" s="7">
        <v>3461128.6514596301</v>
      </c>
      <c r="BF118" s="7">
        <v>3899698.4716745</v>
      </c>
      <c r="BG118" s="7">
        <v>3871364.7984526199</v>
      </c>
      <c r="BH118" s="7">
        <v>3748267.1026563202</v>
      </c>
      <c r="BI118" s="7">
        <v>3745317.3746837801</v>
      </c>
      <c r="BJ118" s="7">
        <v>4059720.1605937998</v>
      </c>
      <c r="BK118" s="7">
        <v>3981773.1326319701</v>
      </c>
      <c r="BL118" s="7">
        <v>3805642.7375535099</v>
      </c>
      <c r="BM118" s="7">
        <v>3438114.2595650698</v>
      </c>
      <c r="BN118" s="7">
        <v>3189938.66767509</v>
      </c>
      <c r="BO118" s="7">
        <v>2949435.65509314</v>
      </c>
      <c r="BP118" s="7">
        <v>2767166.6919152802</v>
      </c>
      <c r="BQ118" s="7">
        <v>2750381.6549911802</v>
      </c>
      <c r="BR118" s="7">
        <v>2960323.1634934498</v>
      </c>
      <c r="BS118" s="7">
        <v>3280742.7737447401</v>
      </c>
      <c r="BT118" s="7">
        <v>2710412.6671137698</v>
      </c>
      <c r="BU118" s="7">
        <v>3140610.6598081901</v>
      </c>
      <c r="BW118" s="59">
        <f>STDEV(BY118:EP118)/AVERAGE(BY118:EP118)</f>
        <v>6.2664088285028924E-2</v>
      </c>
      <c r="BY118" s="9">
        <v>3123822.33913837</v>
      </c>
      <c r="BZ118" s="9">
        <v>2825354.3397174501</v>
      </c>
      <c r="CA118" s="9">
        <v>3041557.32962421</v>
      </c>
      <c r="CB118" s="9">
        <v>3130222.6917287</v>
      </c>
      <c r="CC118" s="9">
        <v>2825589.9197472502</v>
      </c>
      <c r="CD118" s="9">
        <v>2967634.42496577</v>
      </c>
      <c r="CE118" s="9">
        <v>3181675.8022445999</v>
      </c>
      <c r="CF118" s="9">
        <v>3007484.2354722898</v>
      </c>
      <c r="CG118" s="9">
        <v>3364508.3905877699</v>
      </c>
      <c r="CH118" s="9">
        <v>2860016.4588984898</v>
      </c>
      <c r="CI118" s="9">
        <v>3040749.6195251299</v>
      </c>
      <c r="CJ118" s="9">
        <v>2996378.7440796699</v>
      </c>
      <c r="CK118" s="9">
        <v>3008874.5017793202</v>
      </c>
      <c r="CL118" s="9">
        <v>3151547.02712001</v>
      </c>
      <c r="CM118" s="9">
        <v>2958240.96716792</v>
      </c>
      <c r="CN118" s="9">
        <v>3293425.6747990199</v>
      </c>
      <c r="CO118" s="9">
        <v>3129909.3877052902</v>
      </c>
      <c r="CP118" s="9">
        <v>2996869.6043060101</v>
      </c>
      <c r="CQ118" s="9">
        <v>3040010.6198513899</v>
      </c>
      <c r="CR118" s="9">
        <v>3132562.67812233</v>
      </c>
      <c r="CS118" s="9">
        <v>3026164.6751103899</v>
      </c>
      <c r="CT118" s="9">
        <v>3090453.2271905099</v>
      </c>
      <c r="CU118" s="9">
        <v>3023196.0208010902</v>
      </c>
      <c r="CV118" s="9">
        <v>3066810.4141386701</v>
      </c>
      <c r="CW118" s="9">
        <v>3266892.88514568</v>
      </c>
      <c r="CX118" s="9">
        <v>3265835.9570958</v>
      </c>
      <c r="CY118" s="9">
        <v>3002915.54162816</v>
      </c>
      <c r="CZ118" s="9">
        <v>3084463.7458124198</v>
      </c>
      <c r="DA118" s="9">
        <v>3405475.3614890198</v>
      </c>
      <c r="DB118" s="9">
        <v>3080010.8740439201</v>
      </c>
      <c r="DC118" s="9">
        <v>3188711.0310067399</v>
      </c>
      <c r="DD118" s="9">
        <v>3200827.33352347</v>
      </c>
      <c r="DE118" s="9">
        <v>3180061.8013140298</v>
      </c>
      <c r="DF118" s="9">
        <v>3321108.0763165499</v>
      </c>
      <c r="DG118" s="9">
        <v>2866039.7180496398</v>
      </c>
      <c r="DH118" s="9">
        <v>3259347.0719617601</v>
      </c>
      <c r="DI118" s="9">
        <v>3265606.58421533</v>
      </c>
      <c r="DJ118" s="9">
        <v>3239459.2606584998</v>
      </c>
      <c r="DK118" s="9">
        <v>3515304.7926447499</v>
      </c>
      <c r="DL118" s="9">
        <v>3609690.6906874399</v>
      </c>
      <c r="DM118" s="9">
        <v>3216258.60580457</v>
      </c>
      <c r="DN118" s="9">
        <v>3070320.0060669002</v>
      </c>
      <c r="DO118" s="9">
        <v>3265926.0839639599</v>
      </c>
      <c r="DP118" s="9">
        <v>3377626.9234473598</v>
      </c>
      <c r="DQ118" s="9">
        <v>3355613.1031375802</v>
      </c>
      <c r="DR118" s="9">
        <v>3309248.13563467</v>
      </c>
      <c r="DS118" s="9">
        <v>3399172.6829788801</v>
      </c>
      <c r="DT118" s="9">
        <v>3191751.4515509098</v>
      </c>
      <c r="DU118" s="9">
        <v>3120918.4756120401</v>
      </c>
      <c r="DV118" s="9">
        <v>3285970.0717893802</v>
      </c>
      <c r="DW118" s="9">
        <v>3129401.7773311501</v>
      </c>
      <c r="DX118" s="9">
        <v>2874603.5804928001</v>
      </c>
      <c r="DY118" s="9">
        <v>3118300.0941219199</v>
      </c>
      <c r="DZ118" s="9">
        <v>3265041.34153187</v>
      </c>
      <c r="EA118" s="9">
        <v>3147576.6216592002</v>
      </c>
      <c r="EB118" s="9">
        <v>3308700.52602144</v>
      </c>
      <c r="EC118" s="9">
        <v>3229709.8615382798</v>
      </c>
      <c r="ED118" s="9">
        <v>3350559.2767918599</v>
      </c>
      <c r="EE118" s="9">
        <v>3676598.8831453999</v>
      </c>
      <c r="EF118" s="9">
        <v>4031585.5378803802</v>
      </c>
      <c r="EG118" s="9">
        <v>3305426.0907630399</v>
      </c>
      <c r="EH118" s="9">
        <v>3454425.9693340198</v>
      </c>
      <c r="EI118" s="9">
        <v>3342696.0766245802</v>
      </c>
      <c r="EJ118" s="9">
        <v>3123239.0070389099</v>
      </c>
      <c r="EK118" s="9">
        <v>3194453.34855993</v>
      </c>
      <c r="EL118" s="9">
        <v>3099420.5541181001</v>
      </c>
      <c r="EM118" s="9">
        <v>3233071.43232209</v>
      </c>
      <c r="EN118" s="9">
        <v>3092907.8639282901</v>
      </c>
      <c r="EO118" s="9">
        <v>3188245.9163652901</v>
      </c>
      <c r="EP118" s="9">
        <v>3117848.93744674</v>
      </c>
      <c r="ER118" s="84">
        <v>2825951.5245431899</v>
      </c>
      <c r="ES118" s="84">
        <v>3184540.3040292999</v>
      </c>
      <c r="ET118" s="84">
        <v>2884097.6540574501</v>
      </c>
      <c r="EU118" s="84">
        <v>3255826.6204113699</v>
      </c>
      <c r="EV118" s="84">
        <v>2830897.7615697002</v>
      </c>
      <c r="EW118" s="84">
        <v>3121739.9217384001</v>
      </c>
      <c r="EX118" s="84">
        <v>2909173.1401070599</v>
      </c>
      <c r="EY118" s="84">
        <v>2859801.0874549998</v>
      </c>
      <c r="EZ118" s="84">
        <v>2727634.62715512</v>
      </c>
      <c r="FA118" s="84">
        <v>2948162.6489488902</v>
      </c>
      <c r="FB118" s="84">
        <v>2805069.0868976698</v>
      </c>
      <c r="FC118" s="84">
        <v>2759884.65967002</v>
      </c>
      <c r="FD118" s="84">
        <v>2757600.7539274702</v>
      </c>
      <c r="FE118" s="84">
        <v>2828693.1006164802</v>
      </c>
      <c r="FF118" s="84">
        <v>2857507.9734467799</v>
      </c>
      <c r="FG118" s="84">
        <v>2995696.7533317599</v>
      </c>
      <c r="FH118" s="84">
        <v>3002555.9839477302</v>
      </c>
      <c r="FI118" s="84">
        <v>2931526.4958124799</v>
      </c>
      <c r="FJ118" s="84">
        <v>2785707.7951360201</v>
      </c>
      <c r="FK118" s="84">
        <v>3856397.1104215202</v>
      </c>
      <c r="FL118" s="84">
        <v>2961896.16880367</v>
      </c>
      <c r="FM118" s="84">
        <v>2750947.3085677298</v>
      </c>
      <c r="FN118" s="84">
        <v>3097476.9187005302</v>
      </c>
      <c r="FO118" s="84">
        <v>2932170.9204509901</v>
      </c>
      <c r="FP118" s="84">
        <v>3038865.7184196101</v>
      </c>
      <c r="FQ118" s="84">
        <v>2956361.4187545702</v>
      </c>
      <c r="FR118" s="84">
        <v>3195849.7406442501</v>
      </c>
      <c r="FS118" s="84">
        <v>2903904.9946604599</v>
      </c>
      <c r="FT118" s="84">
        <v>2880158.9625645699</v>
      </c>
      <c r="FU118" s="84">
        <v>2930509.0021929499</v>
      </c>
      <c r="FV118" s="84">
        <v>3142647.2859227001</v>
      </c>
      <c r="FW118" s="84">
        <v>3013053.6388520701</v>
      </c>
      <c r="FX118" s="84">
        <v>2819498.5433142199</v>
      </c>
      <c r="FY118" s="84">
        <v>3131900.29754519</v>
      </c>
      <c r="FZ118" s="84">
        <v>2722814.9477872401</v>
      </c>
      <c r="GA118" s="84">
        <v>3194249.4338356201</v>
      </c>
      <c r="GB118" s="84">
        <v>2946173.5012806999</v>
      </c>
      <c r="GC118" s="84">
        <v>2910322.82587848</v>
      </c>
      <c r="GD118" s="84">
        <v>2791496.6454859599</v>
      </c>
      <c r="GE118" s="84">
        <v>3041442.3421772402</v>
      </c>
      <c r="GF118" s="84">
        <v>3118339.7968446901</v>
      </c>
      <c r="GG118" s="84">
        <v>3004263.4094075901</v>
      </c>
      <c r="GH118" s="84">
        <v>3102185.9453320899</v>
      </c>
      <c r="GI118" s="84">
        <v>3002866.5615916098</v>
      </c>
      <c r="GJ118" s="84">
        <v>2892035.76489538</v>
      </c>
      <c r="GK118" s="84">
        <v>3064967.7142742299</v>
      </c>
      <c r="GL118" s="84">
        <v>3134155.2731536999</v>
      </c>
      <c r="GM118" s="84">
        <v>2774684.6458129301</v>
      </c>
      <c r="GN118" s="84">
        <v>3002740.6184318</v>
      </c>
      <c r="GO118" s="84">
        <v>2756471.65062143</v>
      </c>
      <c r="GP118" s="84">
        <v>2745666.8314648098</v>
      </c>
      <c r="GQ118" s="84">
        <v>2967379.2246159199</v>
      </c>
      <c r="GR118" s="84">
        <v>2990820.0628761598</v>
      </c>
      <c r="GS118" s="84">
        <v>2917390.5081031402</v>
      </c>
      <c r="GT118" s="84">
        <v>3377532.5380745698</v>
      </c>
      <c r="GU118" s="84">
        <v>3026663.7955311299</v>
      </c>
      <c r="GV118" s="84">
        <v>3140945.96486224</v>
      </c>
      <c r="GW118" s="84">
        <v>2923953.26810937</v>
      </c>
      <c r="GX118" s="84">
        <v>3322928.43352259</v>
      </c>
      <c r="GY118" s="84">
        <v>3214194.20236634</v>
      </c>
      <c r="GZ118" s="84">
        <v>2881043.0627184999</v>
      </c>
      <c r="HA118" s="84">
        <v>3053863.05416155</v>
      </c>
      <c r="HB118" s="84">
        <v>2887895.4255593498</v>
      </c>
      <c r="HC118" s="84">
        <v>2971308.7105206698</v>
      </c>
      <c r="HD118" s="84">
        <v>3145702.0692150798</v>
      </c>
      <c r="HE118" s="84">
        <v>3819013.05598007</v>
      </c>
      <c r="HF118" s="84">
        <v>2991397.39201609</v>
      </c>
      <c r="HG118" s="84">
        <v>3333888.9243784701</v>
      </c>
      <c r="HH118" s="84">
        <v>3161876.635237</v>
      </c>
      <c r="HI118" s="84">
        <v>3222234.4420288601</v>
      </c>
      <c r="HJ118" s="84">
        <v>2973191.9541572598</v>
      </c>
      <c r="HK118" s="84">
        <v>2968955.85965516</v>
      </c>
      <c r="HL118" s="84">
        <v>3153016.7009006799</v>
      </c>
      <c r="HM118" s="84">
        <v>3078571.78181611</v>
      </c>
      <c r="HN118" s="84">
        <v>2976846.2180435401</v>
      </c>
      <c r="HO118" s="84">
        <v>2780860.1745309401</v>
      </c>
      <c r="HP118" s="84">
        <v>3068023.9854497002</v>
      </c>
      <c r="HQ118" s="84">
        <v>3155747.3453370398</v>
      </c>
      <c r="HR118" s="84">
        <v>3167155.3277222002</v>
      </c>
      <c r="HS118" s="84">
        <v>3206551.0099103302</v>
      </c>
      <c r="HT118" s="84">
        <v>2827254.09772324</v>
      </c>
      <c r="HU118" s="84">
        <v>2850444.5436480502</v>
      </c>
      <c r="HV118" s="84">
        <v>2936356.8218991798</v>
      </c>
      <c r="HW118" s="84">
        <v>2888029.3130188901</v>
      </c>
      <c r="HX118" s="84">
        <v>3029527.8069153698</v>
      </c>
      <c r="HY118" s="84">
        <v>3175786.6609093901</v>
      </c>
      <c r="HZ118" s="84">
        <v>2917007.4386972999</v>
      </c>
      <c r="IA118" s="84">
        <v>2921656.8598618698</v>
      </c>
      <c r="IB118" s="84">
        <v>3076446.0108525902</v>
      </c>
      <c r="IC118" s="84">
        <v>2723198.1920188302</v>
      </c>
      <c r="ID118" s="84">
        <v>2944712.2960335398</v>
      </c>
      <c r="IE118" s="84">
        <v>2825461.4409574899</v>
      </c>
      <c r="IF118" s="84">
        <v>2921535.4952318198</v>
      </c>
      <c r="IG118" s="84">
        <v>2821501.5090582799</v>
      </c>
      <c r="IH118" s="84">
        <v>2778635.7991818902</v>
      </c>
      <c r="II118" s="84">
        <v>2909952.2516966602</v>
      </c>
      <c r="IJ118" s="84">
        <v>2911849.8228207901</v>
      </c>
      <c r="IK118" s="84">
        <v>2846401.5300811902</v>
      </c>
      <c r="IL118" s="84">
        <v>3092712.5061582499</v>
      </c>
      <c r="IM118" s="84">
        <v>2791591.52166447</v>
      </c>
      <c r="IN118" s="84">
        <v>2969504.0683957599</v>
      </c>
      <c r="IO118" s="84">
        <v>3013046.8648713902</v>
      </c>
      <c r="IP118" s="84">
        <v>3037840.6870335699</v>
      </c>
      <c r="IQ118" s="84">
        <v>3092070.1720874198</v>
      </c>
      <c r="IR118" s="84">
        <v>3124607.9142375998</v>
      </c>
      <c r="IS118" s="84">
        <v>3140125.11757856</v>
      </c>
      <c r="IT118" s="84">
        <v>2939075.6293742401</v>
      </c>
      <c r="IU118" s="84">
        <v>2798979.35212002</v>
      </c>
      <c r="IV118" s="84">
        <v>2749767.6489551901</v>
      </c>
      <c r="IW118" s="84">
        <v>3117245.4494576901</v>
      </c>
      <c r="IX118" s="84">
        <v>3115512.4704711498</v>
      </c>
      <c r="IY118" s="84">
        <v>2802156.2761888299</v>
      </c>
      <c r="IZ118" s="84">
        <v>2998947.0825585402</v>
      </c>
      <c r="JA118" s="84">
        <v>2827130.3541014101</v>
      </c>
      <c r="JB118" s="84">
        <v>2872607.9418191598</v>
      </c>
      <c r="JC118" s="84">
        <v>2882580.0448658802</v>
      </c>
      <c r="JD118" s="84">
        <v>3125909.83026898</v>
      </c>
      <c r="JE118" s="84">
        <v>2955056.1059312299</v>
      </c>
      <c r="JF118" s="84">
        <v>2968506.1524462202</v>
      </c>
      <c r="JG118" s="84">
        <v>3210695.4016108601</v>
      </c>
      <c r="JH118" s="84">
        <v>2980421.2560620899</v>
      </c>
      <c r="JI118" s="84">
        <v>2740833.3680173298</v>
      </c>
      <c r="JJ118" s="84">
        <v>3136300.0852303002</v>
      </c>
      <c r="JK118" s="84">
        <v>2889858.9066148698</v>
      </c>
      <c r="JL118" s="84">
        <v>3026506.2735393401</v>
      </c>
      <c r="JM118" s="84">
        <v>3100600.73768793</v>
      </c>
      <c r="JN118" s="84">
        <v>2946755.9077399499</v>
      </c>
      <c r="JO118" s="84">
        <v>3063695.6818066598</v>
      </c>
      <c r="JP118" s="84">
        <v>3013672.0315436898</v>
      </c>
      <c r="JQ118" s="84">
        <v>3128639.2805489302</v>
      </c>
      <c r="JR118" s="84">
        <v>3007079.50159398</v>
      </c>
      <c r="JS118" s="84">
        <v>2938634.9179622699</v>
      </c>
      <c r="JT118" s="84">
        <v>3114472.0702167298</v>
      </c>
      <c r="JU118" s="84">
        <v>2968643.8805841799</v>
      </c>
      <c r="JV118" s="84">
        <v>2769398.9529112601</v>
      </c>
      <c r="JW118" s="84">
        <v>3093972.1780417701</v>
      </c>
      <c r="JX118" s="84">
        <v>3057539.6436464</v>
      </c>
      <c r="JY118" s="84">
        <v>2902626.0011629201</v>
      </c>
      <c r="JZ118" s="84">
        <v>3262042.0411914</v>
      </c>
      <c r="KA118" s="84">
        <v>2876966.83389027</v>
      </c>
      <c r="KB118" s="84">
        <v>3068088.9833386801</v>
      </c>
      <c r="KC118" s="84">
        <v>2790847.6787732402</v>
      </c>
      <c r="KD118" s="84">
        <v>2983214.1326020402</v>
      </c>
      <c r="KE118" s="84">
        <v>3011479.6959076002</v>
      </c>
      <c r="KF118" s="84">
        <v>2743717.6919279001</v>
      </c>
      <c r="KG118" s="84">
        <v>3014360.5393013498</v>
      </c>
      <c r="KH118" s="84">
        <v>3072159.9639251102</v>
      </c>
      <c r="KI118" s="84">
        <v>2990043.3281637402</v>
      </c>
      <c r="KJ118" s="84">
        <v>3127184.6041520499</v>
      </c>
      <c r="KK118" s="84">
        <v>2972157.05536369</v>
      </c>
      <c r="KL118" s="84">
        <v>2914093.1354933199</v>
      </c>
      <c r="KM118" s="84">
        <v>2931658.4595967499</v>
      </c>
      <c r="KN118" s="84">
        <v>2959772.9084847802</v>
      </c>
      <c r="KO118" s="84">
        <v>3284425.8873915998</v>
      </c>
      <c r="KP118" s="84">
        <v>3001394.5155953998</v>
      </c>
      <c r="KQ118" s="84">
        <v>3079605.4559426098</v>
      </c>
      <c r="KR118" s="84">
        <v>3070542.63984631</v>
      </c>
      <c r="KS118" s="84">
        <v>3062147.3094649101</v>
      </c>
      <c r="KT118" s="84">
        <v>2714419.8694981202</v>
      </c>
      <c r="KU118" s="84">
        <v>3326481.7360449601</v>
      </c>
      <c r="KV118" s="84">
        <v>2900557.2436221102</v>
      </c>
      <c r="KW118" s="84">
        <v>2810516.84969274</v>
      </c>
      <c r="KX118" s="84">
        <v>2922201.68058903</v>
      </c>
      <c r="KY118" s="84">
        <v>2867608.6168740499</v>
      </c>
      <c r="KZ118" s="84">
        <v>2833016.2807389698</v>
      </c>
      <c r="LA118" s="84">
        <v>3156821.67510727</v>
      </c>
      <c r="LB118" s="84">
        <v>3043403.4952096702</v>
      </c>
      <c r="LC118" s="84">
        <v>3098661.3767793002</v>
      </c>
      <c r="LD118" s="84">
        <v>2894935.4064124301</v>
      </c>
      <c r="LE118" s="84">
        <v>3039209.9591987198</v>
      </c>
      <c r="LF118" s="84">
        <v>2985526.5951057798</v>
      </c>
      <c r="LG118" s="84">
        <v>3098476.5254684999</v>
      </c>
      <c r="LH118" s="84">
        <v>3013574.0002162498</v>
      </c>
      <c r="LI118" s="84">
        <v>2989893.3325271201</v>
      </c>
      <c r="LJ118" s="84">
        <v>2992501.3806996602</v>
      </c>
      <c r="LK118" s="84">
        <v>2818725.9522946998</v>
      </c>
      <c r="LL118" s="84">
        <v>1572496.9212054899</v>
      </c>
      <c r="LM118" s="84">
        <v>3072923.2972446401</v>
      </c>
      <c r="LN118" s="84">
        <v>2925984.1958561898</v>
      </c>
      <c r="LO118" s="84">
        <v>2931614.2737452202</v>
      </c>
      <c r="LP118" s="84">
        <v>2926140.6216573999</v>
      </c>
      <c r="LQ118" s="84">
        <v>2967405.3330379599</v>
      </c>
      <c r="LR118" s="84">
        <v>3050706.38391989</v>
      </c>
      <c r="LS118" s="84">
        <v>2794191.3760774001</v>
      </c>
      <c r="LT118" s="84">
        <v>2863213.3677055198</v>
      </c>
      <c r="LU118" s="84">
        <v>3166246.4016960701</v>
      </c>
      <c r="LV118" s="84">
        <v>3194941.2035367098</v>
      </c>
      <c r="LW118" s="84">
        <v>2901672.66506173</v>
      </c>
      <c r="LX118" s="84">
        <v>3100159.0434719902</v>
      </c>
      <c r="LY118" s="84">
        <v>3145894.8997800602</v>
      </c>
      <c r="LZ118" s="84">
        <v>3037222.3019168298</v>
      </c>
      <c r="MA118" s="84">
        <v>3042068.7188337799</v>
      </c>
      <c r="MB118" s="84">
        <v>3142198.2942256001</v>
      </c>
      <c r="MC118" s="84">
        <v>3235090.3533385298</v>
      </c>
      <c r="MD118" s="84">
        <v>2953139.9982649498</v>
      </c>
      <c r="ME118" s="84">
        <v>2858113.4159988598</v>
      </c>
      <c r="MF118" s="84">
        <v>3027380.5500265802</v>
      </c>
      <c r="MG118" s="84">
        <v>3430401.4209070802</v>
      </c>
      <c r="MH118" s="84">
        <v>3215910.4157253602</v>
      </c>
      <c r="MI118" s="84">
        <v>2899345.95588197</v>
      </c>
      <c r="MJ118" s="84">
        <v>3281608.7577185398</v>
      </c>
      <c r="MK118" s="84">
        <v>3082311.6607674002</v>
      </c>
      <c r="ML118" s="84">
        <v>3639910.6807370498</v>
      </c>
      <c r="MM118" s="84">
        <v>3231805.5400833702</v>
      </c>
      <c r="MN118" s="84">
        <v>3209641.6346224099</v>
      </c>
      <c r="MO118" s="84">
        <v>3819249.9057644298</v>
      </c>
      <c r="MP118" s="84">
        <v>3244839.0714436099</v>
      </c>
      <c r="MQ118" s="84">
        <v>3218199.24601644</v>
      </c>
      <c r="MR118" s="84">
        <v>3256907.0856250999</v>
      </c>
      <c r="MS118" s="84">
        <v>3166119.1326834899</v>
      </c>
      <c r="MT118" s="84">
        <v>3278867.4047700702</v>
      </c>
      <c r="MU118" s="84">
        <v>3082208.7117117499</v>
      </c>
      <c r="MV118" s="84">
        <v>3209412.8595378599</v>
      </c>
      <c r="MW118" s="84">
        <v>3151883.5390908001</v>
      </c>
      <c r="MX118" s="84">
        <v>3174913.1522206999</v>
      </c>
      <c r="MY118" s="84">
        <v>3184736.0710360599</v>
      </c>
      <c r="MZ118" s="84">
        <v>2879623.2309064898</v>
      </c>
      <c r="NA118" s="84">
        <v>3222610.2014981699</v>
      </c>
      <c r="NB118" s="84">
        <v>3487904.8480255199</v>
      </c>
      <c r="NC118" s="84">
        <v>3010760.2811386799</v>
      </c>
      <c r="ND118" s="84">
        <v>2833541.8037191601</v>
      </c>
      <c r="NE118" s="84">
        <v>3176745.6219491502</v>
      </c>
      <c r="NF118" s="84">
        <v>3101322.1306566498</v>
      </c>
      <c r="NG118" s="84">
        <v>2784689.1623199498</v>
      </c>
      <c r="NH118" s="84">
        <v>3183049.8854104099</v>
      </c>
      <c r="NI118" s="84">
        <v>3300293.2621274898</v>
      </c>
      <c r="NJ118" s="84">
        <v>2962372.80942991</v>
      </c>
      <c r="NK118" s="84">
        <v>3122830.9989587199</v>
      </c>
      <c r="NL118" s="84">
        <v>3037888.0850456702</v>
      </c>
      <c r="NM118" s="84">
        <v>3084409.2404800099</v>
      </c>
      <c r="NN118" s="84">
        <v>2942881.1960213101</v>
      </c>
      <c r="NO118" s="84">
        <v>3279528.30647222</v>
      </c>
      <c r="NP118" s="84">
        <v>3292782.0486721299</v>
      </c>
      <c r="NQ118" s="84">
        <v>3277868.2155241198</v>
      </c>
      <c r="NR118" s="84">
        <v>3231204.5320492098</v>
      </c>
      <c r="NS118" s="84">
        <v>3087665.7825307501</v>
      </c>
      <c r="NT118" s="84">
        <v>3110088.6293147001</v>
      </c>
      <c r="NU118" s="84">
        <v>3241544.3558187201</v>
      </c>
      <c r="NV118" s="84">
        <v>3083519.7840606198</v>
      </c>
      <c r="NW118" s="84">
        <v>2987505.6715041599</v>
      </c>
      <c r="NX118" s="84">
        <v>2904215.4460034501</v>
      </c>
      <c r="NY118" s="84">
        <v>3075866.8213526201</v>
      </c>
      <c r="NZ118" s="84">
        <v>2962940.15758545</v>
      </c>
      <c r="OA118" s="84">
        <v>2802368.5101372302</v>
      </c>
      <c r="OB118" s="84">
        <v>3061762.81722407</v>
      </c>
      <c r="OC118" s="84">
        <v>2952385.16259431</v>
      </c>
      <c r="OD118" s="84">
        <v>3042271.26991791</v>
      </c>
      <c r="OE118" s="84">
        <v>2980290.73090671</v>
      </c>
      <c r="OF118" s="84">
        <v>3085454.4011270199</v>
      </c>
      <c r="OG118" s="84">
        <v>3079486.2028235402</v>
      </c>
      <c r="OH118" s="84">
        <v>2999181.01932421</v>
      </c>
      <c r="OI118" s="84">
        <v>2893725.1942752302</v>
      </c>
      <c r="OJ118" s="84">
        <v>2904233.4916788</v>
      </c>
      <c r="OK118" s="84">
        <v>2799054.2020286499</v>
      </c>
      <c r="OL118" s="84">
        <v>3095627.5067997999</v>
      </c>
      <c r="OM118" s="84">
        <v>3224814.55347586</v>
      </c>
      <c r="ON118" s="84">
        <v>3283869.9474896598</v>
      </c>
      <c r="OO118" s="84">
        <v>3333631.9835314299</v>
      </c>
      <c r="OP118" s="84">
        <v>3396374.1188090402</v>
      </c>
      <c r="OQ118" s="84">
        <v>3050961.4158872701</v>
      </c>
      <c r="OR118" s="84">
        <v>3073844.2830979899</v>
      </c>
      <c r="OS118" s="84">
        <v>3313702.0016781301</v>
      </c>
      <c r="OT118" s="84">
        <v>3624863.2303742599</v>
      </c>
      <c r="OU118" s="84">
        <v>2980919.7476172401</v>
      </c>
      <c r="OV118" s="84">
        <v>3213054.7810088801</v>
      </c>
      <c r="OW118" s="84">
        <v>3010557.8867701399</v>
      </c>
      <c r="OX118" s="84">
        <v>2533565.53695049</v>
      </c>
      <c r="OY118" s="84">
        <v>2977875.3449287801</v>
      </c>
      <c r="OZ118" s="84">
        <v>3054279.11216017</v>
      </c>
      <c r="PA118" s="84">
        <v>2972091.0497147902</v>
      </c>
      <c r="PB118" s="84">
        <v>3271031.2164008901</v>
      </c>
      <c r="PC118" s="84">
        <v>3375337.8018393498</v>
      </c>
      <c r="PD118" s="84">
        <v>3286275.1622112198</v>
      </c>
      <c r="PE118" s="84">
        <v>3067537.4422741001</v>
      </c>
      <c r="PF118" s="84">
        <v>3110946.88535411</v>
      </c>
      <c r="PG118" s="84">
        <v>3103946.7609814601</v>
      </c>
      <c r="PH118" s="84">
        <v>2904259.7179895099</v>
      </c>
      <c r="PI118" s="84">
        <v>2881669.3715897501</v>
      </c>
      <c r="PJ118" s="84">
        <v>2967344.0978826298</v>
      </c>
      <c r="PK118" s="84">
        <v>2865745.8866157602</v>
      </c>
      <c r="PL118" s="84">
        <v>3513693.4294391801</v>
      </c>
      <c r="PM118" s="84">
        <v>3514570.5524384198</v>
      </c>
      <c r="PN118" s="84">
        <v>3123640.2871045801</v>
      </c>
      <c r="PO118" s="84">
        <v>3130062.85187608</v>
      </c>
      <c r="PP118" s="84">
        <v>3284578.6664214102</v>
      </c>
      <c r="PQ118" s="84">
        <v>3269838.45182529</v>
      </c>
      <c r="PR118" s="84">
        <v>3177315.2944157799</v>
      </c>
      <c r="PS118" s="84">
        <v>3251860.4308271101</v>
      </c>
      <c r="PT118" s="84">
        <v>3207330.3806161298</v>
      </c>
      <c r="PU118" s="84">
        <v>3186022.5914620901</v>
      </c>
      <c r="PV118" s="84">
        <v>2986754.4217287502</v>
      </c>
      <c r="PW118" s="84">
        <v>3342051.2428665799</v>
      </c>
      <c r="PX118" s="84">
        <v>3404570.77049099</v>
      </c>
      <c r="PY118" s="84">
        <v>3500265.0979225901</v>
      </c>
      <c r="PZ118" s="84">
        <v>3316931.9037842099</v>
      </c>
      <c r="QA118" s="84">
        <v>3149700.7249395</v>
      </c>
      <c r="QB118" s="84">
        <v>3570611.32291546</v>
      </c>
      <c r="QC118" s="84">
        <v>3233659.57898117</v>
      </c>
      <c r="QD118" s="84">
        <v>3357941.7182445698</v>
      </c>
      <c r="QE118" s="84">
        <v>3328589.6537147099</v>
      </c>
      <c r="QF118" s="84">
        <v>3213541.91564041</v>
      </c>
      <c r="QG118" s="84">
        <v>3214055.7979367399</v>
      </c>
      <c r="QH118" s="84">
        <v>3574729.1185899698</v>
      </c>
      <c r="QI118" s="84">
        <v>3519994.2609907198</v>
      </c>
      <c r="QJ118" s="84">
        <v>3246871.8303304901</v>
      </c>
      <c r="QK118" s="84">
        <v>3166230.0104260799</v>
      </c>
      <c r="QL118" s="84">
        <v>3224019.8950574901</v>
      </c>
      <c r="QM118" s="84">
        <v>3485647.3615317401</v>
      </c>
      <c r="QN118" s="84">
        <v>3140326.2791685602</v>
      </c>
      <c r="QO118" s="84">
        <v>3358387.56823848</v>
      </c>
      <c r="QP118" s="84">
        <v>3217191.2024635798</v>
      </c>
      <c r="QQ118" s="84">
        <v>3282167.51728572</v>
      </c>
      <c r="QR118" s="84">
        <v>3430266.1772375298</v>
      </c>
      <c r="QS118" s="84">
        <v>3445559.2195291999</v>
      </c>
      <c r="QT118" s="84">
        <v>3485586.2735359399</v>
      </c>
      <c r="QU118" s="84">
        <v>3559733.7519960599</v>
      </c>
      <c r="QV118" s="84">
        <v>3247079.8200242901</v>
      </c>
      <c r="QW118" s="84">
        <v>3315771.1318175001</v>
      </c>
      <c r="QX118" s="84">
        <v>3579036.1223556302</v>
      </c>
      <c r="QY118" s="84">
        <v>3568530.8522565099</v>
      </c>
      <c r="QZ118" s="84">
        <v>3408763.5714135701</v>
      </c>
      <c r="RA118" s="84">
        <v>3253214.3915281501</v>
      </c>
      <c r="RB118" s="84">
        <v>3010649.6318525099</v>
      </c>
      <c r="RC118" s="84">
        <v>3158226.7387303398</v>
      </c>
      <c r="RD118" s="84">
        <v>3701151.2591040102</v>
      </c>
      <c r="RE118" s="84">
        <v>3207472.37525198</v>
      </c>
      <c r="RF118" s="84">
        <v>3234214.0149039901</v>
      </c>
      <c r="RG118" s="84">
        <v>3102803.40876474</v>
      </c>
      <c r="RH118" s="84">
        <v>3093571.4652918801</v>
      </c>
      <c r="RI118" s="84">
        <v>2979241.5372683499</v>
      </c>
      <c r="RJ118" s="84">
        <v>3376079.9078590898</v>
      </c>
      <c r="RK118" s="84">
        <v>3263820.4835844799</v>
      </c>
      <c r="RL118" s="84">
        <v>3365210.80124168</v>
      </c>
      <c r="RM118" s="84">
        <v>3500191.24506089</v>
      </c>
      <c r="RN118" s="84">
        <v>3191229.9439662802</v>
      </c>
      <c r="RO118" s="84">
        <v>3188312.1374711501</v>
      </c>
      <c r="RP118" s="84">
        <v>3043782.55162076</v>
      </c>
      <c r="RQ118" s="84">
        <v>3110714.32675554</v>
      </c>
      <c r="RR118" s="84">
        <v>3259360.3075056602</v>
      </c>
      <c r="RS118" s="84">
        <v>3072093.30030816</v>
      </c>
      <c r="RT118" s="84">
        <v>3135867.7588383402</v>
      </c>
      <c r="RU118" s="84">
        <v>3371975.99130968</v>
      </c>
      <c r="RV118" s="84">
        <v>3419042.4305565599</v>
      </c>
      <c r="RW118" s="84">
        <v>3228979.5564510101</v>
      </c>
      <c r="RX118" s="84">
        <v>2952737.1368913101</v>
      </c>
      <c r="RY118" s="84">
        <v>3325820.9287957102</v>
      </c>
      <c r="RZ118" s="84">
        <v>3215469.6414636201</v>
      </c>
      <c r="SA118" s="84">
        <v>3027552.2626885702</v>
      </c>
      <c r="SB118" s="84">
        <v>3254646.34680044</v>
      </c>
      <c r="SC118" s="84">
        <v>3146550.4952299199</v>
      </c>
      <c r="SD118" s="84">
        <v>2887666.9208187498</v>
      </c>
      <c r="SE118" s="84">
        <v>2435771.2527273102</v>
      </c>
      <c r="SF118" s="84">
        <v>3146686.2527618799</v>
      </c>
      <c r="SG118" s="84">
        <v>3330658.5856089299</v>
      </c>
      <c r="SH118" s="84">
        <v>3250477.2010593498</v>
      </c>
      <c r="SI118" s="84">
        <v>3274625.4089697702</v>
      </c>
      <c r="SJ118" s="84">
        <v>2959921.8706403598</v>
      </c>
      <c r="SK118" s="84">
        <v>3573555.3939271201</v>
      </c>
      <c r="SL118" s="84">
        <v>3257121.06843615</v>
      </c>
      <c r="SM118" s="84">
        <v>3028025.0815950902</v>
      </c>
      <c r="SN118" s="84">
        <v>3117219.33372598</v>
      </c>
      <c r="SO118" s="84">
        <v>3338333.8796570199</v>
      </c>
      <c r="SP118" s="84">
        <v>3491670.6988072898</v>
      </c>
      <c r="SQ118" s="84">
        <v>3360387.0147653501</v>
      </c>
      <c r="SR118" s="84">
        <v>3228831.5643398901</v>
      </c>
      <c r="SS118" s="84">
        <v>3545804.3451925898</v>
      </c>
      <c r="ST118" s="84">
        <v>3268739.92310532</v>
      </c>
      <c r="SU118" s="84">
        <v>3168665.30865849</v>
      </c>
      <c r="SV118" s="84">
        <v>3048740.23507067</v>
      </c>
      <c r="SW118" s="84">
        <v>3443620.9943745402</v>
      </c>
      <c r="SX118" s="84">
        <v>3387202.06085554</v>
      </c>
      <c r="SY118" s="84">
        <v>2878836.9310458298</v>
      </c>
      <c r="SZ118" s="84">
        <v>3113085.3164829402</v>
      </c>
      <c r="TA118" s="84">
        <v>2941566.5772648002</v>
      </c>
      <c r="TB118" s="84">
        <v>3093311.50796533</v>
      </c>
      <c r="TC118" s="84">
        <v>3322000.1260524602</v>
      </c>
      <c r="TD118" s="84">
        <v>3168668.9746304001</v>
      </c>
      <c r="TE118" s="84">
        <v>3216086.2359145801</v>
      </c>
      <c r="TF118" s="84">
        <v>3085801.7838758798</v>
      </c>
      <c r="TG118" s="84">
        <v>3163638.12313479</v>
      </c>
      <c r="TH118" s="84">
        <v>3516619.18220565</v>
      </c>
      <c r="TI118" s="84">
        <v>3206748.7100019101</v>
      </c>
      <c r="TJ118" s="84">
        <v>3433553.7146693701</v>
      </c>
      <c r="TK118" s="84">
        <v>3160877.0114627602</v>
      </c>
      <c r="TL118" s="84">
        <v>3255854.9047677601</v>
      </c>
      <c r="TM118" s="84">
        <v>3153504.7054059701</v>
      </c>
      <c r="TN118" s="84">
        <v>3209607.01717564</v>
      </c>
      <c r="TO118" s="84">
        <v>3056174.3934342298</v>
      </c>
      <c r="TP118" s="84">
        <v>3359587.0872883499</v>
      </c>
      <c r="TQ118" s="84">
        <v>3078977.0057598902</v>
      </c>
      <c r="TR118" s="84">
        <v>3380368.1118089198</v>
      </c>
      <c r="TS118" s="84">
        <v>3055939.4855425698</v>
      </c>
      <c r="TT118" s="84">
        <v>3068920.4641348799</v>
      </c>
      <c r="TU118" s="84">
        <v>2992446.4655276798</v>
      </c>
      <c r="TV118" s="84">
        <v>3190659.9683791199</v>
      </c>
      <c r="TW118" s="84">
        <v>3005227.6159670101</v>
      </c>
      <c r="TX118" s="84">
        <v>3086598.0408221199</v>
      </c>
      <c r="TY118" s="84">
        <v>3192633.9069542601</v>
      </c>
      <c r="TZ118" s="84">
        <v>3097773.7862165598</v>
      </c>
      <c r="UA118" s="84">
        <v>3139130.3141431999</v>
      </c>
      <c r="UB118" s="84">
        <v>2866195.2567933798</v>
      </c>
      <c r="UC118" s="84">
        <v>3018928.2098320602</v>
      </c>
      <c r="UD118" s="84">
        <v>3841481.4738270398</v>
      </c>
      <c r="UE118" s="84">
        <v>3208808.6456419202</v>
      </c>
      <c r="UF118" s="84">
        <v>2947792.7843425302</v>
      </c>
      <c r="UG118" s="84">
        <v>2657103.18265764</v>
      </c>
      <c r="UH118" s="84">
        <v>3157857.7642612299</v>
      </c>
      <c r="UI118" s="84">
        <v>2534035.7648259699</v>
      </c>
      <c r="UJ118" s="84">
        <v>3149658.9521097001</v>
      </c>
      <c r="UK118" s="84">
        <v>2764098.3144280901</v>
      </c>
      <c r="UL118" s="84">
        <v>3032821.3217052501</v>
      </c>
      <c r="UM118" s="84">
        <v>3291519.8625225099</v>
      </c>
      <c r="UN118" s="84">
        <v>3139965.4697893299</v>
      </c>
      <c r="UO118" s="84">
        <v>3499480.9797392199</v>
      </c>
      <c r="UP118" s="84">
        <v>3053761.8077264298</v>
      </c>
      <c r="UQ118" s="84">
        <v>2961849.3314209399</v>
      </c>
      <c r="UR118" s="84">
        <v>2830846.3405054701</v>
      </c>
      <c r="US118" s="84">
        <v>3158963.6298655099</v>
      </c>
      <c r="UT118" s="84">
        <v>3060197.5072618802</v>
      </c>
      <c r="UU118" s="84">
        <v>3060047.1490456499</v>
      </c>
      <c r="UV118" s="84">
        <v>3197787.3658229401</v>
      </c>
      <c r="UW118" s="84">
        <v>3035719.25921755</v>
      </c>
      <c r="UX118" s="84">
        <v>2571922.0960690798</v>
      </c>
      <c r="UY118" s="84">
        <v>3697148.21411552</v>
      </c>
      <c r="UZ118" s="84">
        <v>3104016.3810081501</v>
      </c>
      <c r="VA118" s="84">
        <v>2957410.5705885598</v>
      </c>
      <c r="VB118" s="84">
        <v>2886689.3058129102</v>
      </c>
      <c r="VC118" s="84">
        <v>3120628.4973085499</v>
      </c>
      <c r="VD118" s="84">
        <v>2819753.0442812499</v>
      </c>
      <c r="VE118" s="84">
        <v>2824824.39647927</v>
      </c>
      <c r="VF118" s="84">
        <v>2798428.1960159801</v>
      </c>
      <c r="VG118" s="84">
        <v>3104306.1639746502</v>
      </c>
      <c r="VH118" s="84">
        <v>3031150.78500127</v>
      </c>
      <c r="VI118" s="84">
        <v>3111390.1474841302</v>
      </c>
      <c r="VJ118" s="84">
        <v>3230843.5831102999</v>
      </c>
      <c r="VK118" s="84">
        <v>3064051.4128984199</v>
      </c>
      <c r="VL118" s="84">
        <v>3103747.58930668</v>
      </c>
      <c r="VM118" s="84">
        <v>3057208.07106118</v>
      </c>
      <c r="VN118" s="84">
        <v>3143981.2292295401</v>
      </c>
      <c r="VO118" s="84">
        <v>2926945.4971047598</v>
      </c>
      <c r="VP118" s="84">
        <v>3189684.0323348399</v>
      </c>
      <c r="VQ118" s="84">
        <v>4227666.6020557499</v>
      </c>
      <c r="VR118" s="84">
        <v>3272705.1882902398</v>
      </c>
      <c r="VS118" s="84">
        <v>3411531.3865583101</v>
      </c>
      <c r="VT118" s="84">
        <v>3894734.8918851502</v>
      </c>
      <c r="VU118" s="84">
        <v>3210910.6366378502</v>
      </c>
      <c r="VV118" s="84">
        <v>3352742.0431047399</v>
      </c>
      <c r="VW118" s="84">
        <v>3314554.4883398102</v>
      </c>
      <c r="VX118" s="84">
        <v>3336765.50067179</v>
      </c>
      <c r="VY118" s="84">
        <v>3233012.1066117799</v>
      </c>
      <c r="VZ118" s="84">
        <v>3606240.7826790102</v>
      </c>
      <c r="WA118" s="84">
        <v>3419936.9803450201</v>
      </c>
      <c r="WB118" s="84">
        <v>3271085.2801792398</v>
      </c>
      <c r="WC118" s="84">
        <v>3179740.9746727399</v>
      </c>
      <c r="WD118" s="84">
        <v>3138925.8835348901</v>
      </c>
      <c r="WE118" s="84">
        <v>3079679.8494124599</v>
      </c>
      <c r="WF118" s="84">
        <v>3258205.2545441301</v>
      </c>
      <c r="WG118" s="84">
        <v>3001905.8750172001</v>
      </c>
      <c r="WH118" s="84">
        <v>2915750.3107467298</v>
      </c>
      <c r="WI118" s="84">
        <v>3222655.4668582599</v>
      </c>
      <c r="WJ118" s="84">
        <v>3150054.2562233899</v>
      </c>
      <c r="WK118" s="84">
        <v>3369038.4963823301</v>
      </c>
      <c r="WL118" s="84">
        <v>3410219.67051192</v>
      </c>
      <c r="WM118" s="84">
        <v>3241432.56212583</v>
      </c>
      <c r="WN118" s="84">
        <v>3393883.7724581999</v>
      </c>
      <c r="WO118" s="84">
        <v>3395339.1890593199</v>
      </c>
      <c r="WP118" s="84">
        <v>3325602.3023997098</v>
      </c>
      <c r="WQ118" s="84">
        <v>3070279.6393345599</v>
      </c>
      <c r="WR118" s="84">
        <v>3442104.2446212601</v>
      </c>
      <c r="WS118" s="84">
        <v>3170127.8782630898</v>
      </c>
      <c r="WT118" s="84">
        <v>3412467.8996879398</v>
      </c>
      <c r="WU118" s="84">
        <v>3218408.1158828898</v>
      </c>
      <c r="WV118" s="84">
        <v>3466380.5583816599</v>
      </c>
      <c r="WW118" s="84">
        <v>3470930.5596150402</v>
      </c>
      <c r="WX118" s="84">
        <v>3294708.7339292201</v>
      </c>
      <c r="WY118" s="84">
        <v>3051421.7922393498</v>
      </c>
      <c r="WZ118" s="84">
        <v>3298391.8937164801</v>
      </c>
      <c r="XA118" s="84">
        <v>3320253.0292335898</v>
      </c>
      <c r="XB118" s="84">
        <v>3302804.4717679801</v>
      </c>
      <c r="XC118" s="84">
        <v>3184173.8359041102</v>
      </c>
      <c r="XD118" s="84">
        <v>3651392.0225725402</v>
      </c>
      <c r="XE118" s="84">
        <v>3313010.7409790899</v>
      </c>
      <c r="XF118" s="84">
        <v>3315330.9570294502</v>
      </c>
      <c r="XG118" s="84">
        <v>3436078.0463154102</v>
      </c>
      <c r="XH118" s="84">
        <v>3619769.0649391701</v>
      </c>
      <c r="XI118" s="84">
        <v>3274705.30551865</v>
      </c>
      <c r="XJ118" s="84">
        <v>3224837.6254453599</v>
      </c>
      <c r="XK118" s="84">
        <v>3459294.10871753</v>
      </c>
      <c r="XL118" s="84">
        <v>3241193.8076983299</v>
      </c>
      <c r="XM118" s="84">
        <v>3312892.2635553898</v>
      </c>
      <c r="XN118" s="84">
        <v>3339742.1976259602</v>
      </c>
      <c r="XO118" s="84">
        <v>3067352.1560587701</v>
      </c>
      <c r="XP118" s="84">
        <v>3424843.8470773799</v>
      </c>
      <c r="XQ118" s="84">
        <v>3379705.7107767598</v>
      </c>
      <c r="XR118" s="84">
        <v>3187667.8990853</v>
      </c>
      <c r="XS118" s="84">
        <v>3379177.8108975799</v>
      </c>
      <c r="XT118" s="84">
        <v>3369316.9982684101</v>
      </c>
      <c r="XU118" s="84">
        <v>3066562.99234703</v>
      </c>
      <c r="XV118" s="84">
        <v>3195059.8798167799</v>
      </c>
      <c r="XW118" s="84">
        <v>3069479.9745968101</v>
      </c>
      <c r="XX118" s="84">
        <v>3178776.0556561099</v>
      </c>
      <c r="XY118" s="84">
        <v>3240861.8187071802</v>
      </c>
      <c r="XZ118" s="84">
        <v>2743822.75984604</v>
      </c>
      <c r="YA118" s="84">
        <v>2478497.9425031398</v>
      </c>
      <c r="YB118" s="84">
        <v>2617128.1583040701</v>
      </c>
      <c r="YC118" s="84">
        <v>2782887.3334605098</v>
      </c>
      <c r="YD118" s="84">
        <v>2945791.01924808</v>
      </c>
      <c r="YE118" s="84">
        <v>2743776.8169229701</v>
      </c>
      <c r="YF118" s="84">
        <v>2995368.7389602298</v>
      </c>
      <c r="YG118" s="84">
        <v>2738279.4407711001</v>
      </c>
      <c r="YH118" s="84">
        <v>2887286.1595477299</v>
      </c>
      <c r="YI118" s="84">
        <v>2871255.3639583201</v>
      </c>
      <c r="YJ118" s="84">
        <v>3095039.4563360298</v>
      </c>
      <c r="YK118" s="84">
        <v>3163491.78565122</v>
      </c>
      <c r="YL118" s="84">
        <v>3333231.2325733099</v>
      </c>
      <c r="YM118" s="84">
        <v>3004232.2905267202</v>
      </c>
      <c r="YN118" s="84">
        <v>3021052.5590087199</v>
      </c>
      <c r="YO118" s="84">
        <v>3148235.0799534302</v>
      </c>
      <c r="YP118" s="84">
        <v>3230395.9283368699</v>
      </c>
      <c r="YQ118" s="84">
        <v>3211257.1867234102</v>
      </c>
      <c r="YR118" s="84">
        <v>3232149.3909137398</v>
      </c>
      <c r="YS118" s="84">
        <v>3143756.2306787502</v>
      </c>
      <c r="YT118" s="84">
        <v>3223568.1254666098</v>
      </c>
      <c r="YU118" s="84">
        <v>3290716.6422749199</v>
      </c>
      <c r="YV118" s="84">
        <v>2912021.43796955</v>
      </c>
      <c r="YW118" s="84">
        <v>2815754.6838769498</v>
      </c>
      <c r="YX118" s="84">
        <v>2955497.0946616102</v>
      </c>
      <c r="YY118" s="84">
        <v>3206623.5552383</v>
      </c>
      <c r="YZ118" s="84">
        <v>2851036.0482699201</v>
      </c>
      <c r="ZA118" s="84">
        <v>2878874.9211569098</v>
      </c>
      <c r="ZB118" s="84">
        <v>2851491.03427148</v>
      </c>
      <c r="ZC118" s="84">
        <v>2963098.9131121002</v>
      </c>
      <c r="ZD118" s="84">
        <v>2972322.7066919701</v>
      </c>
      <c r="ZE118" s="84">
        <v>2969949.6576704099</v>
      </c>
      <c r="ZF118" s="84">
        <v>3148516.8435528502</v>
      </c>
      <c r="ZG118" s="84">
        <v>2961163.6990898801</v>
      </c>
      <c r="ZH118" s="84">
        <v>3188157.22769685</v>
      </c>
      <c r="ZI118" s="84">
        <v>3240318.29246443</v>
      </c>
      <c r="ZJ118" s="84">
        <v>3285920.80136606</v>
      </c>
      <c r="ZK118" s="84">
        <v>3362387.3300483702</v>
      </c>
      <c r="ZL118" s="84">
        <v>2953128.6449577301</v>
      </c>
      <c r="ZM118" s="84">
        <v>2862751.3948281598</v>
      </c>
      <c r="ZN118" s="84">
        <v>2970050.66098144</v>
      </c>
      <c r="ZO118" s="84">
        <v>2997290.3923438601</v>
      </c>
      <c r="ZP118" s="84">
        <v>2830175.1806760901</v>
      </c>
      <c r="ZQ118" s="84">
        <v>2796671.4137472198</v>
      </c>
      <c r="ZR118" s="84">
        <v>2862385.4547300702</v>
      </c>
      <c r="ZS118" s="84">
        <v>3047802.9293761998</v>
      </c>
      <c r="ZT118" s="84">
        <v>2927160.1067054998</v>
      </c>
      <c r="ZU118" s="84">
        <v>2677092.8224017899</v>
      </c>
      <c r="ZV118" s="84">
        <v>3120138.5289253402</v>
      </c>
      <c r="ZW118" s="84">
        <v>2862118.90467175</v>
      </c>
      <c r="ZX118" s="84">
        <v>2988740.9870555499</v>
      </c>
      <c r="ZY118" s="84">
        <v>3112820.8285078001</v>
      </c>
      <c r="ZZ118" s="84">
        <v>2979618.3624985199</v>
      </c>
      <c r="AAA118" s="84">
        <v>2755512.2602670798</v>
      </c>
      <c r="AAB118" s="84">
        <v>2950142.0024553598</v>
      </c>
      <c r="AAC118" s="84">
        <v>2650737.7671862799</v>
      </c>
      <c r="AAD118" s="84">
        <v>2612355.0324622202</v>
      </c>
      <c r="AAE118" s="84">
        <v>2801979.35313321</v>
      </c>
    </row>
    <row r="119" spans="1:707" s="65" customFormat="1" x14ac:dyDescent="0.25">
      <c r="A119" s="61" t="s">
        <v>2034</v>
      </c>
      <c r="B119" s="62">
        <f>STDEV(D119:BU119)/AVERAGE(D119:BU119)</f>
        <v>4.9044354341293825E-2</v>
      </c>
      <c r="C119" s="63"/>
      <c r="D119" s="64">
        <f>(D117/D118)*123.7*5</f>
        <v>1812.2441252379033</v>
      </c>
      <c r="E119" s="64">
        <f t="shared" ref="E119:BU119" si="227">(E117/E118)*123.7*5</f>
        <v>1645.8384332091282</v>
      </c>
      <c r="F119" s="64">
        <f t="shared" si="227"/>
        <v>1729.1370980043664</v>
      </c>
      <c r="G119" s="64">
        <f t="shared" si="227"/>
        <v>1824.1153587445617</v>
      </c>
      <c r="H119" s="64">
        <f t="shared" si="227"/>
        <v>1776.048732510244</v>
      </c>
      <c r="I119" s="64">
        <f t="shared" si="227"/>
        <v>1653.7243257998839</v>
      </c>
      <c r="J119" s="64">
        <f t="shared" si="227"/>
        <v>1783.4593078583562</v>
      </c>
      <c r="K119" s="64">
        <f t="shared" si="227"/>
        <v>1526.4051240267042</v>
      </c>
      <c r="L119" s="64">
        <f t="shared" si="227"/>
        <v>1701.0612212749825</v>
      </c>
      <c r="M119" s="64">
        <f t="shared" si="227"/>
        <v>1701.652819758116</v>
      </c>
      <c r="N119" s="64">
        <f t="shared" si="227"/>
        <v>1800.6067448265712</v>
      </c>
      <c r="O119" s="64">
        <f t="shared" si="227"/>
        <v>1892.0143262139243</v>
      </c>
      <c r="P119" s="64">
        <f t="shared" si="227"/>
        <v>1758.7664572592184</v>
      </c>
      <c r="Q119" s="64">
        <f t="shared" si="227"/>
        <v>1625.4381961411905</v>
      </c>
      <c r="R119" s="64">
        <f t="shared" si="227"/>
        <v>1638.7209085190682</v>
      </c>
      <c r="S119" s="64">
        <f t="shared" si="227"/>
        <v>1781.4048448834999</v>
      </c>
      <c r="T119" s="64">
        <f t="shared" si="227"/>
        <v>1647.2117750931607</v>
      </c>
      <c r="U119" s="64">
        <f t="shared" si="227"/>
        <v>1675.6384325306194</v>
      </c>
      <c r="V119" s="64">
        <f t="shared" si="227"/>
        <v>1667.6610022752625</v>
      </c>
      <c r="W119" s="64">
        <f t="shared" si="227"/>
        <v>1594.2168239838372</v>
      </c>
      <c r="X119" s="64">
        <f t="shared" si="227"/>
        <v>1702.0384194092326</v>
      </c>
      <c r="Y119" s="64">
        <f t="shared" si="227"/>
        <v>1840.9835588442115</v>
      </c>
      <c r="Z119" s="64">
        <f t="shared" si="227"/>
        <v>1819.3360719973989</v>
      </c>
      <c r="AA119" s="64">
        <f t="shared" si="227"/>
        <v>1753.7781199665549</v>
      </c>
      <c r="AB119" s="64">
        <f t="shared" si="227"/>
        <v>1696.0159753135649</v>
      </c>
      <c r="AC119" s="64">
        <f t="shared" si="227"/>
        <v>1817.9321130140954</v>
      </c>
      <c r="AD119" s="64">
        <f t="shared" si="227"/>
        <v>1637.3982960477488</v>
      </c>
      <c r="AE119" s="64">
        <f t="shared" si="227"/>
        <v>1792.2738485837078</v>
      </c>
      <c r="AF119" s="64">
        <f t="shared" si="227"/>
        <v>1704.9489253486081</v>
      </c>
      <c r="AG119" s="64">
        <f t="shared" si="227"/>
        <v>1748.3741341626367</v>
      </c>
      <c r="AH119" s="64">
        <f t="shared" si="227"/>
        <v>1819.5397352199566</v>
      </c>
      <c r="AI119" s="64">
        <f t="shared" si="227"/>
        <v>1778.6564211016353</v>
      </c>
      <c r="AJ119" s="64">
        <f t="shared" si="227"/>
        <v>1884.0527620875532</v>
      </c>
      <c r="AK119" s="64">
        <f t="shared" si="227"/>
        <v>1693.3755069422452</v>
      </c>
      <c r="AL119" s="64">
        <f t="shared" si="227"/>
        <v>1724.7493919686945</v>
      </c>
      <c r="AM119" s="64">
        <f t="shared" si="227"/>
        <v>1817.2011503525441</v>
      </c>
      <c r="AN119" s="64">
        <f t="shared" si="227"/>
        <v>1691.0892222798791</v>
      </c>
      <c r="AO119" s="64">
        <f t="shared" si="227"/>
        <v>1760.6054294227242</v>
      </c>
      <c r="AP119" s="64">
        <f t="shared" si="227"/>
        <v>1696.3284055622332</v>
      </c>
      <c r="AQ119" s="64">
        <f t="shared" si="227"/>
        <v>1671.2518792126846</v>
      </c>
      <c r="AR119" s="64">
        <f t="shared" si="227"/>
        <v>1738.4522089355426</v>
      </c>
      <c r="AS119" s="64">
        <f t="shared" si="227"/>
        <v>1703.3234547029952</v>
      </c>
      <c r="AT119" s="64">
        <f t="shared" si="227"/>
        <v>1631.6141184416597</v>
      </c>
      <c r="AU119" s="64">
        <f t="shared" si="227"/>
        <v>1773.492164508817</v>
      </c>
      <c r="AV119" s="64">
        <f t="shared" si="227"/>
        <v>1734.6320157902951</v>
      </c>
      <c r="AW119" s="64">
        <f t="shared" si="227"/>
        <v>1786.4595659531224</v>
      </c>
      <c r="AX119" s="64">
        <f t="shared" si="227"/>
        <v>1881.7444870602262</v>
      </c>
      <c r="AY119" s="64">
        <f t="shared" si="227"/>
        <v>1685.7755099111037</v>
      </c>
      <c r="AZ119" s="64">
        <f t="shared" si="227"/>
        <v>1646.0519308100488</v>
      </c>
      <c r="BA119" s="64">
        <f t="shared" si="227"/>
        <v>1820.117371864651</v>
      </c>
      <c r="BB119" s="64">
        <f t="shared" si="227"/>
        <v>1687.8255447873141</v>
      </c>
      <c r="BC119" s="64">
        <f t="shared" si="227"/>
        <v>1582.1421576417176</v>
      </c>
      <c r="BD119" s="64">
        <f t="shared" si="227"/>
        <v>1708.893490193758</v>
      </c>
      <c r="BE119" s="64">
        <f t="shared" si="227"/>
        <v>1604.7223397514313</v>
      </c>
      <c r="BF119" s="64">
        <f t="shared" si="227"/>
        <v>1591.5615929921119</v>
      </c>
      <c r="BG119" s="64">
        <f t="shared" si="227"/>
        <v>1698.3493630646169</v>
      </c>
      <c r="BH119" s="64">
        <f t="shared" si="227"/>
        <v>1805.4652363652619</v>
      </c>
      <c r="BI119" s="64">
        <f t="shared" si="227"/>
        <v>1811.3271068798426</v>
      </c>
      <c r="BJ119" s="64">
        <f t="shared" si="227"/>
        <v>1627.7859995738841</v>
      </c>
      <c r="BK119" s="64">
        <f t="shared" si="227"/>
        <v>1693.9542902942276</v>
      </c>
      <c r="BL119" s="64">
        <f t="shared" si="227"/>
        <v>1724.6165594824006</v>
      </c>
      <c r="BM119" s="64">
        <f t="shared" si="227"/>
        <v>1672.5997957379807</v>
      </c>
      <c r="BN119" s="64">
        <f t="shared" si="227"/>
        <v>1833.967267719114</v>
      </c>
      <c r="BO119" s="64">
        <f t="shared" si="227"/>
        <v>1675.1186293759934</v>
      </c>
      <c r="BP119" s="64">
        <f t="shared" si="227"/>
        <v>1802.1278722171037</v>
      </c>
      <c r="BQ119" s="64">
        <f t="shared" si="227"/>
        <v>1769.4998973762467</v>
      </c>
      <c r="BR119" s="64">
        <f t="shared" si="227"/>
        <v>1582.0783590359715</v>
      </c>
      <c r="BS119" s="64">
        <f t="shared" si="227"/>
        <v>1756.7371283204523</v>
      </c>
      <c r="BT119" s="64">
        <f t="shared" si="227"/>
        <v>1819.5854889874618</v>
      </c>
      <c r="BU119" s="64">
        <f t="shared" si="227"/>
        <v>1518.0978808585439</v>
      </c>
      <c r="BW119" s="66">
        <f>STDEV(BY119:EP119)/AVERAGE(BY119:EP119)</f>
        <v>5.2804047686495742E-2</v>
      </c>
      <c r="BX119" s="67"/>
      <c r="BY119" s="68">
        <f>((BY117/BY118)*123.7*5)</f>
        <v>4174.5157090370058</v>
      </c>
      <c r="BZ119" s="68">
        <f t="shared" ref="BZ119:EP119" si="228">((BZ117/BZ118)*123.7*5)</f>
        <v>4759.0163859137538</v>
      </c>
      <c r="CA119" s="68">
        <f t="shared" si="228"/>
        <v>4611.257896509911</v>
      </c>
      <c r="CB119" s="68">
        <f t="shared" si="228"/>
        <v>4639.6455256300424</v>
      </c>
      <c r="CC119" s="68">
        <f t="shared" si="228"/>
        <v>4702.1548386088743</v>
      </c>
      <c r="CD119" s="68">
        <f t="shared" si="228"/>
        <v>4920.700957922546</v>
      </c>
      <c r="CE119" s="68">
        <f t="shared" si="228"/>
        <v>4802.3653463216751</v>
      </c>
      <c r="CF119" s="68">
        <f t="shared" si="228"/>
        <v>4452.6296908283357</v>
      </c>
      <c r="CG119" s="68">
        <f t="shared" si="228"/>
        <v>4150.1516782651288</v>
      </c>
      <c r="CH119" s="68">
        <f t="shared" si="228"/>
        <v>4701.0009910181507</v>
      </c>
      <c r="CI119" s="68">
        <f t="shared" si="228"/>
        <v>4600.3245343731796</v>
      </c>
      <c r="CJ119" s="68">
        <f t="shared" si="228"/>
        <v>4605.3933246507077</v>
      </c>
      <c r="CK119" s="68">
        <f t="shared" si="228"/>
        <v>4500.1420876674911</v>
      </c>
      <c r="CL119" s="68">
        <f t="shared" si="228"/>
        <v>4361.6503412351703</v>
      </c>
      <c r="CM119" s="68">
        <f t="shared" si="228"/>
        <v>5103.2397725904484</v>
      </c>
      <c r="CN119" s="68">
        <f t="shared" si="228"/>
        <v>4526.0084811206125</v>
      </c>
      <c r="CO119" s="68">
        <f t="shared" si="228"/>
        <v>4311.9544797089002</v>
      </c>
      <c r="CP119" s="68">
        <f t="shared" si="228"/>
        <v>4939.8806503993792</v>
      </c>
      <c r="CQ119" s="68">
        <f t="shared" si="228"/>
        <v>4396.7975345213363</v>
      </c>
      <c r="CR119" s="68">
        <f t="shared" si="228"/>
        <v>4405.077670044614</v>
      </c>
      <c r="CS119" s="68">
        <f t="shared" si="228"/>
        <v>4628.7028636283558</v>
      </c>
      <c r="CT119" s="68">
        <f t="shared" si="228"/>
        <v>4586.3717951899907</v>
      </c>
      <c r="CU119" s="68">
        <f t="shared" si="228"/>
        <v>4234.1630614700134</v>
      </c>
      <c r="CV119" s="68">
        <f t="shared" si="228"/>
        <v>4265.8753608100933</v>
      </c>
      <c r="CW119" s="68">
        <f t="shared" si="228"/>
        <v>4268.8310138011657</v>
      </c>
      <c r="CX119" s="68">
        <f t="shared" si="228"/>
        <v>4597.9187798996518</v>
      </c>
      <c r="CY119" s="68">
        <f t="shared" si="228"/>
        <v>4810.689579813743</v>
      </c>
      <c r="CZ119" s="68">
        <f t="shared" si="228"/>
        <v>4534.5024047608695</v>
      </c>
      <c r="DA119" s="68">
        <f t="shared" si="228"/>
        <v>4884.5958449221607</v>
      </c>
      <c r="DB119" s="68">
        <f t="shared" si="228"/>
        <v>4340.3024257479801</v>
      </c>
      <c r="DC119" s="68">
        <f t="shared" si="228"/>
        <v>4556.9584127227372</v>
      </c>
      <c r="DD119" s="68">
        <f t="shared" si="228"/>
        <v>4318.1228103777494</v>
      </c>
      <c r="DE119" s="68">
        <f t="shared" si="228"/>
        <v>4692.1728852747929</v>
      </c>
      <c r="DF119" s="68">
        <f t="shared" si="228"/>
        <v>4660.9080228846515</v>
      </c>
      <c r="DG119" s="68">
        <f t="shared" si="228"/>
        <v>4842.4237215990188</v>
      </c>
      <c r="DH119" s="68">
        <f t="shared" si="228"/>
        <v>4605.1189539808092</v>
      </c>
      <c r="DI119" s="68">
        <f t="shared" si="228"/>
        <v>4787.7574808002209</v>
      </c>
      <c r="DJ119" s="68">
        <f t="shared" si="228"/>
        <v>4277.8141946839532</v>
      </c>
      <c r="DK119" s="68">
        <f t="shared" si="228"/>
        <v>4413.7856499139471</v>
      </c>
      <c r="DL119" s="68">
        <f t="shared" si="228"/>
        <v>4232.2483269200475</v>
      </c>
      <c r="DM119" s="68">
        <f t="shared" si="228"/>
        <v>4544.9520174106456</v>
      </c>
      <c r="DN119" s="68">
        <f t="shared" si="228"/>
        <v>4952.7324540716754</v>
      </c>
      <c r="DO119" s="68">
        <f t="shared" si="228"/>
        <v>4502.7753120542338</v>
      </c>
      <c r="DP119" s="68">
        <f t="shared" si="228"/>
        <v>4490.7118515358334</v>
      </c>
      <c r="DQ119" s="68">
        <f t="shared" si="228"/>
        <v>4638.1651191628225</v>
      </c>
      <c r="DR119" s="68">
        <f t="shared" si="228"/>
        <v>4593.6563203257374</v>
      </c>
      <c r="DS119" s="68">
        <f t="shared" si="228"/>
        <v>4579.7446185645858</v>
      </c>
      <c r="DT119" s="68">
        <f t="shared" si="228"/>
        <v>4835.3608867403163</v>
      </c>
      <c r="DU119" s="68">
        <f t="shared" si="228"/>
        <v>4736.3178377463046</v>
      </c>
      <c r="DV119" s="68">
        <f t="shared" si="228"/>
        <v>4253.1458577820576</v>
      </c>
      <c r="DW119" s="68">
        <f t="shared" si="228"/>
        <v>4499.2579223590701</v>
      </c>
      <c r="DX119" s="68">
        <f t="shared" si="228"/>
        <v>4888.9755733259681</v>
      </c>
      <c r="DY119" s="68">
        <f t="shared" si="228"/>
        <v>4434.4232155152395</v>
      </c>
      <c r="DZ119" s="68">
        <f t="shared" si="228"/>
        <v>4302.0468033913803</v>
      </c>
      <c r="EA119" s="68">
        <f t="shared" si="228"/>
        <v>4652.3816843436707</v>
      </c>
      <c r="EB119" s="68">
        <f t="shared" si="228"/>
        <v>4630.3558886847495</v>
      </c>
      <c r="EC119" s="68">
        <f t="shared" si="228"/>
        <v>5211.8130714711824</v>
      </c>
      <c r="ED119" s="68">
        <f t="shared" si="228"/>
        <v>4610.5992480350633</v>
      </c>
      <c r="EE119" s="68">
        <f t="shared" si="228"/>
        <v>4738.0298485393396</v>
      </c>
      <c r="EF119" s="68">
        <f t="shared" si="228"/>
        <v>4407.1279994329971</v>
      </c>
      <c r="EG119" s="68">
        <f t="shared" si="228"/>
        <v>4703.1420449158986</v>
      </c>
      <c r="EH119" s="68">
        <f t="shared" si="228"/>
        <v>4650.0562204007638</v>
      </c>
      <c r="EI119" s="68">
        <f t="shared" si="228"/>
        <v>4749.9577886905317</v>
      </c>
      <c r="EJ119" s="68">
        <f t="shared" si="228"/>
        <v>4530.5801217905255</v>
      </c>
      <c r="EK119" s="68">
        <f t="shared" si="228"/>
        <v>4602.2112009511084</v>
      </c>
      <c r="EL119" s="68">
        <f t="shared" si="228"/>
        <v>4683.520265148496</v>
      </c>
      <c r="EM119" s="68">
        <f t="shared" si="228"/>
        <v>4426.8061782919485</v>
      </c>
      <c r="EN119" s="68">
        <f t="shared" si="228"/>
        <v>4411.0877691092965</v>
      </c>
      <c r="EO119" s="68">
        <f t="shared" si="228"/>
        <v>4014.7713002749806</v>
      </c>
      <c r="EP119" s="68">
        <f t="shared" si="228"/>
        <v>3935.0262662645728</v>
      </c>
      <c r="EQ119" s="87"/>
      <c r="ER119" s="88">
        <f>((ER117/ER118)*123.7*5)</f>
        <v>4859.9815508923521</v>
      </c>
      <c r="ES119" s="88">
        <f t="shared" ref="ES119:HD119" si="229">((ES117/ES118)*123.7*5)</f>
        <v>4383.0738542425524</v>
      </c>
      <c r="ET119" s="88">
        <f t="shared" si="229"/>
        <v>5621.7562838062768</v>
      </c>
      <c r="EU119" s="88">
        <f t="shared" si="229"/>
        <v>4008.1934916894993</v>
      </c>
      <c r="EV119" s="88">
        <f t="shared" si="229"/>
        <v>5174.9554710744442</v>
      </c>
      <c r="EW119" s="88">
        <f t="shared" si="229"/>
        <v>4774.8678681540005</v>
      </c>
      <c r="EX119" s="88">
        <f t="shared" si="229"/>
        <v>5334.8700381324679</v>
      </c>
      <c r="EY119" s="88">
        <f t="shared" si="229"/>
        <v>4830.0640107830377</v>
      </c>
      <c r="EZ119" s="88">
        <f t="shared" si="229"/>
        <v>4618.698897431228</v>
      </c>
      <c r="FA119" s="88">
        <f t="shared" si="229"/>
        <v>4499.4399346493128</v>
      </c>
      <c r="FB119" s="88">
        <f t="shared" si="229"/>
        <v>4846.7744843376076</v>
      </c>
      <c r="FC119" s="88">
        <f t="shared" si="229"/>
        <v>4852.9887424590634</v>
      </c>
      <c r="FD119" s="88">
        <f t="shared" si="229"/>
        <v>4545.8476605591031</v>
      </c>
      <c r="FE119" s="88">
        <f t="shared" si="229"/>
        <v>4988.0535864519716</v>
      </c>
      <c r="FF119" s="88">
        <f t="shared" si="229"/>
        <v>4436.4963506440054</v>
      </c>
      <c r="FG119" s="88">
        <f t="shared" si="229"/>
        <v>5251.0599800212149</v>
      </c>
      <c r="FH119" s="88">
        <f t="shared" si="229"/>
        <v>4699.7726640800538</v>
      </c>
      <c r="FI119" s="88">
        <f t="shared" si="229"/>
        <v>4825.0455504253141</v>
      </c>
      <c r="FJ119" s="88">
        <f t="shared" si="229"/>
        <v>4657.4269022920835</v>
      </c>
      <c r="FK119" s="88" t="e">
        <f t="shared" si="229"/>
        <v>#VALUE!</v>
      </c>
      <c r="FL119" s="88">
        <f t="shared" si="229"/>
        <v>4271.2741274596274</v>
      </c>
      <c r="FM119" s="88">
        <f t="shared" si="229"/>
        <v>4781.2255030129973</v>
      </c>
      <c r="FN119" s="88">
        <f t="shared" si="229"/>
        <v>4918.1641101110927</v>
      </c>
      <c r="FO119" s="88">
        <f t="shared" si="229"/>
        <v>3975.804354977894</v>
      </c>
      <c r="FP119" s="88">
        <f t="shared" si="229"/>
        <v>5077.8873033870877</v>
      </c>
      <c r="FQ119" s="88">
        <f t="shared" si="229"/>
        <v>5246.0156417025537</v>
      </c>
      <c r="FR119" s="88">
        <f t="shared" si="229"/>
        <v>4137.9244190380832</v>
      </c>
      <c r="FS119" s="88">
        <f t="shared" si="229"/>
        <v>4107.3141468639988</v>
      </c>
      <c r="FT119" s="88">
        <f t="shared" si="229"/>
        <v>5187.4230924112217</v>
      </c>
      <c r="FU119" s="88">
        <f t="shared" si="229"/>
        <v>4869.8208001431849</v>
      </c>
      <c r="FV119" s="88">
        <f t="shared" si="229"/>
        <v>4306.9079263528429</v>
      </c>
      <c r="FW119" s="88">
        <f t="shared" si="229"/>
        <v>5386.9055124370389</v>
      </c>
      <c r="FX119" s="88">
        <f t="shared" si="229"/>
        <v>6232.5247988717501</v>
      </c>
      <c r="FY119" s="88">
        <f t="shared" si="229"/>
        <v>4954.6459726432131</v>
      </c>
      <c r="FZ119" s="88">
        <f t="shared" si="229"/>
        <v>4743.1717152999581</v>
      </c>
      <c r="GA119" s="88">
        <f t="shared" si="229"/>
        <v>4347.0936120648776</v>
      </c>
      <c r="GB119" s="88">
        <f t="shared" si="229"/>
        <v>4872.3612510632274</v>
      </c>
      <c r="GC119" s="88">
        <f t="shared" si="229"/>
        <v>5345.4945315541008</v>
      </c>
      <c r="GD119" s="88">
        <f t="shared" si="229"/>
        <v>4991.6100791313356</v>
      </c>
      <c r="GE119" s="88">
        <f t="shared" si="229"/>
        <v>4490.7832831387404</v>
      </c>
      <c r="GF119" s="88">
        <f t="shared" si="229"/>
        <v>5050.0138677563536</v>
      </c>
      <c r="GG119" s="88">
        <f t="shared" si="229"/>
        <v>5032.2031151631763</v>
      </c>
      <c r="GH119" s="88">
        <f t="shared" si="229"/>
        <v>4558.3295552924392</v>
      </c>
      <c r="GI119" s="88">
        <f t="shared" si="229"/>
        <v>5043.4012291364297</v>
      </c>
      <c r="GJ119" s="88">
        <f t="shared" si="229"/>
        <v>5755.5049789935147</v>
      </c>
      <c r="GK119" s="88">
        <f t="shared" si="229"/>
        <v>4560.3333618174347</v>
      </c>
      <c r="GL119" s="88">
        <f t="shared" si="229"/>
        <v>4337.7521207497884</v>
      </c>
      <c r="GM119" s="88">
        <f t="shared" si="229"/>
        <v>5133.7656715026524</v>
      </c>
      <c r="GN119" s="88">
        <f t="shared" si="229"/>
        <v>4997.4515454269322</v>
      </c>
      <c r="GO119" s="88">
        <f t="shared" si="229"/>
        <v>5672.8046769268221</v>
      </c>
      <c r="GP119" s="88">
        <f t="shared" si="229"/>
        <v>5386.1934546341199</v>
      </c>
      <c r="GQ119" s="88">
        <f t="shared" si="229"/>
        <v>4884.4226551524644</v>
      </c>
      <c r="GR119" s="88">
        <f t="shared" si="229"/>
        <v>5144.0976480673917</v>
      </c>
      <c r="GS119" s="88">
        <f t="shared" si="229"/>
        <v>4388.2407198591673</v>
      </c>
      <c r="GT119" s="88">
        <f t="shared" si="229"/>
        <v>4051.9523773374726</v>
      </c>
      <c r="GU119" s="88">
        <f t="shared" si="229"/>
        <v>4802.7324131083342</v>
      </c>
      <c r="GV119" s="88">
        <f t="shared" si="229"/>
        <v>3976.6740575878903</v>
      </c>
      <c r="GW119" s="88">
        <f t="shared" si="229"/>
        <v>5466.7104117761519</v>
      </c>
      <c r="GX119" s="88">
        <f t="shared" si="229"/>
        <v>2319.105797250545</v>
      </c>
      <c r="GY119" s="88">
        <f t="shared" si="229"/>
        <v>4061.4047653822304</v>
      </c>
      <c r="GZ119" s="88">
        <f t="shared" si="229"/>
        <v>5642.6874398116906</v>
      </c>
      <c r="HA119" s="88">
        <f t="shared" si="229"/>
        <v>4578.8535712429202</v>
      </c>
      <c r="HB119" s="88">
        <f t="shared" si="229"/>
        <v>5018.1552234586852</v>
      </c>
      <c r="HC119" s="88">
        <f t="shared" si="229"/>
        <v>5410.23480865293</v>
      </c>
      <c r="HD119" s="88">
        <f t="shared" si="229"/>
        <v>4460.0032083109281</v>
      </c>
      <c r="HE119" s="88" t="e">
        <f t="shared" ref="HE119:JP119" si="230">((HE117/HE118)*123.7*5)</f>
        <v>#VALUE!</v>
      </c>
      <c r="HF119" s="88">
        <f t="shared" si="230"/>
        <v>4705.3934018404079</v>
      </c>
      <c r="HG119" s="88">
        <f t="shared" si="230"/>
        <v>2850.5858104999643</v>
      </c>
      <c r="HH119" s="88">
        <f t="shared" si="230"/>
        <v>5016.4824815717475</v>
      </c>
      <c r="HI119" s="88">
        <f t="shared" si="230"/>
        <v>2888.5104684419111</v>
      </c>
      <c r="HJ119" s="88">
        <f t="shared" si="230"/>
        <v>4509.4957755989326</v>
      </c>
      <c r="HK119" s="88">
        <f t="shared" si="230"/>
        <v>4992.243508098878</v>
      </c>
      <c r="HL119" s="88">
        <f t="shared" si="230"/>
        <v>4357.9955695970775</v>
      </c>
      <c r="HM119" s="88">
        <f t="shared" si="230"/>
        <v>4242.3037612736034</v>
      </c>
      <c r="HN119" s="88">
        <f t="shared" si="230"/>
        <v>5573.6031862877326</v>
      </c>
      <c r="HO119" s="88">
        <f t="shared" si="230"/>
        <v>4712.8307878575761</v>
      </c>
      <c r="HP119" s="88">
        <f t="shared" si="230"/>
        <v>4543.4951027222078</v>
      </c>
      <c r="HQ119" s="88">
        <f t="shared" si="230"/>
        <v>4643.2293260578263</v>
      </c>
      <c r="HR119" s="88">
        <f t="shared" si="230"/>
        <v>3934.7307585109752</v>
      </c>
      <c r="HS119" s="88">
        <f t="shared" si="230"/>
        <v>4316.2379657716392</v>
      </c>
      <c r="HT119" s="88">
        <f t="shared" si="230"/>
        <v>4701.8968984285984</v>
      </c>
      <c r="HU119" s="88">
        <f t="shared" si="230"/>
        <v>2882.7725094091397</v>
      </c>
      <c r="HV119" s="88">
        <f t="shared" si="230"/>
        <v>4815.4306420134835</v>
      </c>
      <c r="HW119" s="88">
        <f t="shared" si="230"/>
        <v>4571.0122842510636</v>
      </c>
      <c r="HX119" s="88">
        <f t="shared" si="230"/>
        <v>1739.5819949270297</v>
      </c>
      <c r="HY119" s="88">
        <f t="shared" si="230"/>
        <v>4780.9697355798462</v>
      </c>
      <c r="HZ119" s="88">
        <f t="shared" si="230"/>
        <v>3944.6052069761017</v>
      </c>
      <c r="IA119" s="88">
        <f t="shared" si="230"/>
        <v>4986.3478394432968</v>
      </c>
      <c r="IB119" s="88">
        <f t="shared" si="230"/>
        <v>4647.3283601628073</v>
      </c>
      <c r="IC119" s="88">
        <f t="shared" si="230"/>
        <v>4490.5198761573156</v>
      </c>
      <c r="ID119" s="88">
        <f t="shared" si="230"/>
        <v>5717.2365571827286</v>
      </c>
      <c r="IE119" s="88">
        <f t="shared" si="230"/>
        <v>5514.5715108852091</v>
      </c>
      <c r="IF119" s="88">
        <f t="shared" si="230"/>
        <v>4871.0789807860965</v>
      </c>
      <c r="IG119" s="88">
        <f t="shared" si="230"/>
        <v>4859.7479772258812</v>
      </c>
      <c r="IH119" s="88">
        <f t="shared" si="230"/>
        <v>5299.2253910914487</v>
      </c>
      <c r="II119" s="88">
        <f t="shared" si="230"/>
        <v>5112.4116761461291</v>
      </c>
      <c r="IJ119" s="88">
        <f t="shared" si="230"/>
        <v>4360.2277925476074</v>
      </c>
      <c r="IK119" s="88">
        <f t="shared" si="230"/>
        <v>4596.2740468543643</v>
      </c>
      <c r="IL119" s="88">
        <f t="shared" si="230"/>
        <v>4507.1653592785233</v>
      </c>
      <c r="IM119" s="88">
        <f t="shared" si="230"/>
        <v>5498.4358410493496</v>
      </c>
      <c r="IN119" s="88">
        <f t="shared" si="230"/>
        <v>4488.6901716627599</v>
      </c>
      <c r="IO119" s="88">
        <f t="shared" si="230"/>
        <v>5240.1120616996204</v>
      </c>
      <c r="IP119" s="88">
        <f t="shared" si="230"/>
        <v>4314.6406731204834</v>
      </c>
      <c r="IQ119" s="88">
        <f t="shared" si="230"/>
        <v>4337.8603632174518</v>
      </c>
      <c r="IR119" s="88">
        <f t="shared" si="230"/>
        <v>4256.5485450156066</v>
      </c>
      <c r="IS119" s="88">
        <f t="shared" si="230"/>
        <v>3780.3979183774886</v>
      </c>
      <c r="IT119" s="88">
        <f t="shared" si="230"/>
        <v>5297.5047929888042</v>
      </c>
      <c r="IU119" s="88">
        <f t="shared" si="230"/>
        <v>6065.8587286660659</v>
      </c>
      <c r="IV119" s="88">
        <f t="shared" si="230"/>
        <v>5618.7073823457431</v>
      </c>
      <c r="IW119" s="88">
        <f t="shared" si="230"/>
        <v>3676.1369324223078</v>
      </c>
      <c r="IX119" s="88">
        <f t="shared" si="230"/>
        <v>3459.8548154990503</v>
      </c>
      <c r="IY119" s="88">
        <f t="shared" si="230"/>
        <v>4383.5320696971357</v>
      </c>
      <c r="IZ119" s="88">
        <f t="shared" si="230"/>
        <v>4069.4013474299245</v>
      </c>
      <c r="JA119" s="88">
        <f t="shared" si="230"/>
        <v>5595.8822387090913</v>
      </c>
      <c r="JB119" s="88">
        <f t="shared" si="230"/>
        <v>5592.3211528862439</v>
      </c>
      <c r="JC119" s="88">
        <f t="shared" si="230"/>
        <v>4032.0494561874084</v>
      </c>
      <c r="JD119" s="88">
        <f t="shared" si="230"/>
        <v>3923.8384881710654</v>
      </c>
      <c r="JE119" s="88">
        <f t="shared" si="230"/>
        <v>5200.6385840719722</v>
      </c>
      <c r="JF119" s="88">
        <f t="shared" si="230"/>
        <v>5059.872264161344</v>
      </c>
      <c r="JG119" s="88">
        <f t="shared" si="230"/>
        <v>4093.9234497259567</v>
      </c>
      <c r="JH119" s="88">
        <f t="shared" si="230"/>
        <v>4550.779877674122</v>
      </c>
      <c r="JI119" s="88">
        <f t="shared" si="230"/>
        <v>5946.7157070729063</v>
      </c>
      <c r="JJ119" s="88">
        <f t="shared" si="230"/>
        <v>4906.8134089834593</v>
      </c>
      <c r="JK119" s="88">
        <f t="shared" si="230"/>
        <v>4724.3161890280862</v>
      </c>
      <c r="JL119" s="88">
        <f t="shared" si="230"/>
        <v>4547.5144924670767</v>
      </c>
      <c r="JM119" s="88">
        <f t="shared" si="230"/>
        <v>5022.819388931799</v>
      </c>
      <c r="JN119" s="88">
        <f t="shared" si="230"/>
        <v>4912.3768526620797</v>
      </c>
      <c r="JO119" s="88">
        <f t="shared" si="230"/>
        <v>4609.0030145560413</v>
      </c>
      <c r="JP119" s="88">
        <f t="shared" si="230"/>
        <v>4818.3717392951958</v>
      </c>
      <c r="JQ119" s="88">
        <f t="shared" ref="JQ119:MB119" si="231">((JQ117/JQ118)*123.7*5)</f>
        <v>4563.7959313376041</v>
      </c>
      <c r="JR119" s="88">
        <f t="shared" si="231"/>
        <v>3581.4857513951779</v>
      </c>
      <c r="JS119" s="88">
        <f t="shared" si="231"/>
        <v>5007.5673458641913</v>
      </c>
      <c r="JT119" s="88">
        <f t="shared" si="231"/>
        <v>5111.3712272401408</v>
      </c>
      <c r="JU119" s="88">
        <f t="shared" si="231"/>
        <v>4963.2753256274409</v>
      </c>
      <c r="JV119" s="88">
        <f t="shared" si="231"/>
        <v>4793.4055379880938</v>
      </c>
      <c r="JW119" s="88">
        <f t="shared" si="231"/>
        <v>4045.9104468833852</v>
      </c>
      <c r="JX119" s="88">
        <f t="shared" si="231"/>
        <v>3916.5719127575449</v>
      </c>
      <c r="JY119" s="88">
        <f t="shared" si="231"/>
        <v>4310.5368781875195</v>
      </c>
      <c r="JZ119" s="88">
        <f t="shared" si="231"/>
        <v>1824.897694200348</v>
      </c>
      <c r="KA119" s="88">
        <f t="shared" si="231"/>
        <v>4655.2915296234523</v>
      </c>
      <c r="KB119" s="88">
        <f t="shared" si="231"/>
        <v>3151.5332742181045</v>
      </c>
      <c r="KC119" s="88">
        <f t="shared" si="231"/>
        <v>6343.8312968993332</v>
      </c>
      <c r="KD119" s="88">
        <f t="shared" si="231"/>
        <v>4801.5394819410021</v>
      </c>
      <c r="KE119" s="88">
        <f t="shared" si="231"/>
        <v>4107.1531008141474</v>
      </c>
      <c r="KF119" s="88">
        <f t="shared" si="231"/>
        <v>5241.1844107434172</v>
      </c>
      <c r="KG119" s="88">
        <f t="shared" si="231"/>
        <v>4523.015705830042</v>
      </c>
      <c r="KH119" s="88">
        <f t="shared" si="231"/>
        <v>4079.3916869457798</v>
      </c>
      <c r="KI119" s="88">
        <f t="shared" si="231"/>
        <v>4762.2626353006817</v>
      </c>
      <c r="KJ119" s="88">
        <f t="shared" si="231"/>
        <v>4472.4309791736932</v>
      </c>
      <c r="KK119" s="88">
        <f t="shared" si="231"/>
        <v>4934.1943196637512</v>
      </c>
      <c r="KL119" s="88">
        <f t="shared" si="231"/>
        <v>5062.1716828451563</v>
      </c>
      <c r="KM119" s="88">
        <f t="shared" si="231"/>
        <v>4431.289473670794</v>
      </c>
      <c r="KN119" s="88">
        <f t="shared" si="231"/>
        <v>4675.0071070279128</v>
      </c>
      <c r="KO119" s="88">
        <f t="shared" si="231"/>
        <v>4493.9156435233817</v>
      </c>
      <c r="KP119" s="88">
        <f t="shared" si="231"/>
        <v>5387.3424746467099</v>
      </c>
      <c r="KQ119" s="88">
        <f t="shared" si="231"/>
        <v>3551.3107125540641</v>
      </c>
      <c r="KR119" s="88">
        <f t="shared" si="231"/>
        <v>4166.3186939579136</v>
      </c>
      <c r="KS119" s="88">
        <f t="shared" si="231"/>
        <v>4286.793672072251</v>
      </c>
      <c r="KT119" s="88">
        <f t="shared" si="231"/>
        <v>5894.1493855855624</v>
      </c>
      <c r="KU119" s="88">
        <f t="shared" si="231"/>
        <v>4380.3355213744044</v>
      </c>
      <c r="KV119" s="88">
        <f t="shared" si="231"/>
        <v>5164.305403178656</v>
      </c>
      <c r="KW119" s="88">
        <f t="shared" si="231"/>
        <v>5867.1812868145953</v>
      </c>
      <c r="KX119" s="88">
        <f t="shared" si="231"/>
        <v>4987.9154162231662</v>
      </c>
      <c r="KY119" s="88">
        <f t="shared" si="231"/>
        <v>5174.4271634084716</v>
      </c>
      <c r="KZ119" s="88">
        <f t="shared" si="231"/>
        <v>5003.2572331580359</v>
      </c>
      <c r="LA119" s="88">
        <f t="shared" si="231"/>
        <v>4790.4230795540016</v>
      </c>
      <c r="LB119" s="88">
        <f t="shared" si="231"/>
        <v>5018.4305358820702</v>
      </c>
      <c r="LC119" s="88">
        <f t="shared" si="231"/>
        <v>4523.3437639713848</v>
      </c>
      <c r="LD119" s="88">
        <f t="shared" si="231"/>
        <v>5444.4424107014347</v>
      </c>
      <c r="LE119" s="88">
        <f t="shared" si="231"/>
        <v>3290.2325732085142</v>
      </c>
      <c r="LF119" s="88">
        <f t="shared" si="231"/>
        <v>5474.7142086382892</v>
      </c>
      <c r="LG119" s="88">
        <f t="shared" si="231"/>
        <v>5285.6524276841492</v>
      </c>
      <c r="LH119" s="88">
        <f t="shared" si="231"/>
        <v>5112.2141634772915</v>
      </c>
      <c r="LI119" s="88">
        <f t="shared" si="231"/>
        <v>4921.976989095996</v>
      </c>
      <c r="LJ119" s="88">
        <f t="shared" si="231"/>
        <v>4576.2443896216364</v>
      </c>
      <c r="LK119" s="88">
        <f t="shared" si="231"/>
        <v>6622.5607201886542</v>
      </c>
      <c r="LL119" s="88">
        <f t="shared" si="231"/>
        <v>16501.401636503666</v>
      </c>
      <c r="LM119" s="88">
        <f t="shared" si="231"/>
        <v>4494.1224170934956</v>
      </c>
      <c r="LN119" s="88">
        <f t="shared" si="231"/>
        <v>5112.4795592726441</v>
      </c>
      <c r="LO119" s="88">
        <f t="shared" si="231"/>
        <v>5300.5185960341314</v>
      </c>
      <c r="LP119" s="88">
        <f t="shared" si="231"/>
        <v>5724.4050008295635</v>
      </c>
      <c r="LQ119" s="88">
        <f t="shared" si="231"/>
        <v>4710.5276316857635</v>
      </c>
      <c r="LR119" s="88">
        <f t="shared" si="231"/>
        <v>4778.4496343501178</v>
      </c>
      <c r="LS119" s="88">
        <f t="shared" si="231"/>
        <v>5775.4368734613681</v>
      </c>
      <c r="LT119" s="88">
        <f t="shared" si="231"/>
        <v>5132.5655094433369</v>
      </c>
      <c r="LU119" s="88">
        <f t="shared" si="231"/>
        <v>4583.0268263623748</v>
      </c>
      <c r="LV119" s="88">
        <f t="shared" si="231"/>
        <v>4482.8867432215811</v>
      </c>
      <c r="LW119" s="88">
        <f t="shared" si="231"/>
        <v>4219.0292528780046</v>
      </c>
      <c r="LX119" s="88">
        <f t="shared" si="231"/>
        <v>4399.3882997539486</v>
      </c>
      <c r="LY119" s="88">
        <f t="shared" si="231"/>
        <v>4901.0533911363609</v>
      </c>
      <c r="LZ119" s="88">
        <f t="shared" si="231"/>
        <v>4243.7880872335991</v>
      </c>
      <c r="MA119" s="88">
        <f t="shared" si="231"/>
        <v>4534.1168747914089</v>
      </c>
      <c r="MB119" s="88">
        <f t="shared" si="231"/>
        <v>4503.8951308180749</v>
      </c>
      <c r="MC119" s="88">
        <f t="shared" ref="MC119:ON119" si="232">((MC117/MC118)*123.7*5)</f>
        <v>3530.5004433548083</v>
      </c>
      <c r="MD119" s="88">
        <f t="shared" si="232"/>
        <v>5082.1316186409267</v>
      </c>
      <c r="ME119" s="88">
        <f t="shared" si="232"/>
        <v>6731.5841389113157</v>
      </c>
      <c r="MF119" s="88">
        <f t="shared" si="232"/>
        <v>5947.6490409194084</v>
      </c>
      <c r="MG119" s="88">
        <f t="shared" si="232"/>
        <v>3243.6260774975904</v>
      </c>
      <c r="MH119" s="88">
        <f t="shared" si="232"/>
        <v>4792.4296190725336</v>
      </c>
      <c r="MI119" s="88">
        <f t="shared" si="232"/>
        <v>5297.7954824448616</v>
      </c>
      <c r="MJ119" s="88">
        <f t="shared" si="232"/>
        <v>4082.4451885868975</v>
      </c>
      <c r="MK119" s="88">
        <f t="shared" si="232"/>
        <v>5505.4284102779511</v>
      </c>
      <c r="ML119" s="88">
        <f t="shared" si="232"/>
        <v>2535.677788490912</v>
      </c>
      <c r="MM119" s="88">
        <f t="shared" si="232"/>
        <v>4665.2414553944045</v>
      </c>
      <c r="MN119" s="88">
        <f t="shared" si="232"/>
        <v>4313.785314802446</v>
      </c>
      <c r="MO119" s="88" t="e">
        <f t="shared" si="232"/>
        <v>#VALUE!</v>
      </c>
      <c r="MP119" s="88">
        <f t="shared" si="232"/>
        <v>4431.5817470561733</v>
      </c>
      <c r="MQ119" s="88">
        <f t="shared" si="232"/>
        <v>5287.4827438811008</v>
      </c>
      <c r="MR119" s="88">
        <f t="shared" si="232"/>
        <v>4935.0536878786033</v>
      </c>
      <c r="MS119" s="88">
        <f t="shared" si="232"/>
        <v>4506.9857767221392</v>
      </c>
      <c r="MT119" s="88">
        <f t="shared" si="232"/>
        <v>3426.6624337569824</v>
      </c>
      <c r="MU119" s="88">
        <f t="shared" si="232"/>
        <v>5153.626320573786</v>
      </c>
      <c r="MV119" s="88">
        <f t="shared" si="232"/>
        <v>4769.7042933807716</v>
      </c>
      <c r="MW119" s="88">
        <f t="shared" si="232"/>
        <v>3685.8077047110482</v>
      </c>
      <c r="MX119" s="88">
        <f t="shared" si="232"/>
        <v>4171.700123124634</v>
      </c>
      <c r="MY119" s="88">
        <f t="shared" si="232"/>
        <v>4835.7917078982964</v>
      </c>
      <c r="MZ119" s="88">
        <f t="shared" si="232"/>
        <v>5697.9989206556347</v>
      </c>
      <c r="NA119" s="88">
        <f t="shared" si="232"/>
        <v>4570.5937599422523</v>
      </c>
      <c r="NB119" s="88">
        <f t="shared" si="232"/>
        <v>3985.2428184751252</v>
      </c>
      <c r="NC119" s="88">
        <f t="shared" si="232"/>
        <v>5497.1646663582414</v>
      </c>
      <c r="ND119" s="88">
        <f t="shared" si="232"/>
        <v>5329.8364244711938</v>
      </c>
      <c r="NE119" s="88">
        <f t="shared" si="232"/>
        <v>3921.1988789017842</v>
      </c>
      <c r="NF119" s="88">
        <f t="shared" si="232"/>
        <v>5150.8602529185737</v>
      </c>
      <c r="NG119" s="88">
        <f t="shared" si="232"/>
        <v>6855.3161838137585</v>
      </c>
      <c r="NH119" s="88">
        <f t="shared" si="232"/>
        <v>4874.3864670253497</v>
      </c>
      <c r="NI119" s="88">
        <f t="shared" si="232"/>
        <v>4080.6125731116936</v>
      </c>
      <c r="NJ119" s="88">
        <f t="shared" si="232"/>
        <v>4543.2780033405115</v>
      </c>
      <c r="NK119" s="88">
        <f t="shared" si="232"/>
        <v>4680.0968528169833</v>
      </c>
      <c r="NL119" s="88">
        <f t="shared" si="232"/>
        <v>4394.5338343182539</v>
      </c>
      <c r="NM119" s="88">
        <f t="shared" si="232"/>
        <v>3842.2471256396493</v>
      </c>
      <c r="NN119" s="88">
        <f t="shared" si="232"/>
        <v>5668.3965634623801</v>
      </c>
      <c r="NO119" s="88">
        <f t="shared" si="232"/>
        <v>2490.0023367624553</v>
      </c>
      <c r="NP119" s="88">
        <f t="shared" si="232"/>
        <v>4068.5668619104945</v>
      </c>
      <c r="NQ119" s="88">
        <f t="shared" si="232"/>
        <v>4590.6384368997815</v>
      </c>
      <c r="NR119" s="88">
        <f t="shared" si="232"/>
        <v>4800.5187509896123</v>
      </c>
      <c r="NS119" s="88">
        <f t="shared" si="232"/>
        <v>4520.5655534558782</v>
      </c>
      <c r="NT119" s="88">
        <f t="shared" si="232"/>
        <v>5139.5293172365509</v>
      </c>
      <c r="NU119" s="88">
        <f t="shared" si="232"/>
        <v>4576.0397180544342</v>
      </c>
      <c r="NV119" s="88">
        <f t="shared" si="232"/>
        <v>4947.7792337059354</v>
      </c>
      <c r="NW119" s="88">
        <f t="shared" si="232"/>
        <v>5885.3963026096017</v>
      </c>
      <c r="NX119" s="88">
        <f t="shared" si="232"/>
        <v>5591.8712865996567</v>
      </c>
      <c r="NY119" s="88">
        <f t="shared" si="232"/>
        <v>4895.5299892853118</v>
      </c>
      <c r="NZ119" s="88">
        <f t="shared" si="232"/>
        <v>5680.9209241334684</v>
      </c>
      <c r="OA119" s="88">
        <f t="shared" si="232"/>
        <v>4856.3561296130429</v>
      </c>
      <c r="OB119" s="88">
        <f t="shared" si="232"/>
        <v>4980.0602337285891</v>
      </c>
      <c r="OC119" s="88">
        <f t="shared" si="232"/>
        <v>5113.100048188855</v>
      </c>
      <c r="OD119" s="88">
        <f t="shared" si="232"/>
        <v>5110.2971438403738</v>
      </c>
      <c r="OE119" s="88">
        <f t="shared" si="232"/>
        <v>4397.1394143368971</v>
      </c>
      <c r="OF119" s="88">
        <f t="shared" si="232"/>
        <v>4683.2407160701696</v>
      </c>
      <c r="OG119" s="88">
        <f t="shared" si="232"/>
        <v>4531.9920351047022</v>
      </c>
      <c r="OH119" s="88">
        <f t="shared" si="232"/>
        <v>4206.7993665765389</v>
      </c>
      <c r="OI119" s="88">
        <f t="shared" si="232"/>
        <v>4065.6192169339552</v>
      </c>
      <c r="OJ119" s="88">
        <f t="shared" si="232"/>
        <v>4677.598168931404</v>
      </c>
      <c r="OK119" s="88">
        <f t="shared" si="232"/>
        <v>5197.2143658434916</v>
      </c>
      <c r="OL119" s="88">
        <f t="shared" si="232"/>
        <v>3974.9703423014289</v>
      </c>
      <c r="OM119" s="88">
        <f t="shared" si="232"/>
        <v>4576.6210065606956</v>
      </c>
      <c r="ON119" s="88">
        <f t="shared" si="232"/>
        <v>3772.0736839615097</v>
      </c>
      <c r="OO119" s="88">
        <f t="shared" ref="OO119:XZ119" si="233">((OO117/OO118)*123.7*5)</f>
        <v>4240.4030744227402</v>
      </c>
      <c r="OP119" s="88">
        <f t="shared" si="233"/>
        <v>4633.2377372889459</v>
      </c>
      <c r="OQ119" s="88">
        <f t="shared" si="233"/>
        <v>5074.9441569198643</v>
      </c>
      <c r="OR119" s="88">
        <f t="shared" si="233"/>
        <v>5162.4794823272878</v>
      </c>
      <c r="OS119" s="88">
        <f t="shared" si="233"/>
        <v>4601.1857848514674</v>
      </c>
      <c r="OT119" s="88">
        <f t="shared" si="233"/>
        <v>1536.8829140218959</v>
      </c>
      <c r="OU119" s="88">
        <f t="shared" si="233"/>
        <v>5000.468071755522</v>
      </c>
      <c r="OV119" s="88">
        <f t="shared" si="233"/>
        <v>4223.3851694538307</v>
      </c>
      <c r="OW119" s="88">
        <f t="shared" si="233"/>
        <v>4996.238357621467</v>
      </c>
      <c r="OX119" s="88">
        <f t="shared" si="233"/>
        <v>6010.8040346333073</v>
      </c>
      <c r="OY119" s="88">
        <f t="shared" si="233"/>
        <v>5355.2343260295202</v>
      </c>
      <c r="OZ119" s="88">
        <f t="shared" si="233"/>
        <v>4684.7896853852008</v>
      </c>
      <c r="PA119" s="88">
        <f t="shared" si="233"/>
        <v>5491.4460806171928</v>
      </c>
      <c r="PB119" s="88">
        <f t="shared" si="233"/>
        <v>4612.7102987145572</v>
      </c>
      <c r="PC119" s="88">
        <f t="shared" si="233"/>
        <v>4668.8821177902983</v>
      </c>
      <c r="PD119" s="88">
        <f t="shared" si="233"/>
        <v>4501.3382204436311</v>
      </c>
      <c r="PE119" s="88">
        <f t="shared" si="233"/>
        <v>4767.5044776010009</v>
      </c>
      <c r="PF119" s="88">
        <f t="shared" si="233"/>
        <v>4614.7609272036871</v>
      </c>
      <c r="PG119" s="88">
        <f t="shared" si="233"/>
        <v>3488.1860618884734</v>
      </c>
      <c r="PH119" s="88">
        <f t="shared" si="233"/>
        <v>4711.2048941115709</v>
      </c>
      <c r="PI119" s="88">
        <f t="shared" si="233"/>
        <v>4511.9931120649871</v>
      </c>
      <c r="PJ119" s="88">
        <f t="shared" si="233"/>
        <v>4472.8032307755575</v>
      </c>
      <c r="PK119" s="88">
        <f t="shared" si="233"/>
        <v>5551.6369290462335</v>
      </c>
      <c r="PL119" s="88">
        <f t="shared" si="233"/>
        <v>4436.4337718219876</v>
      </c>
      <c r="PM119" s="88">
        <f t="shared" si="233"/>
        <v>4232.2230192870129</v>
      </c>
      <c r="PN119" s="88">
        <f t="shared" si="233"/>
        <v>5431.0576504859773</v>
      </c>
      <c r="PO119" s="88">
        <f t="shared" si="233"/>
        <v>5511.0862487704144</v>
      </c>
      <c r="PP119" s="88">
        <f t="shared" si="233"/>
        <v>5282.5723670571988</v>
      </c>
      <c r="PQ119" s="88">
        <f t="shared" si="233"/>
        <v>5347.6833657635743</v>
      </c>
      <c r="PR119" s="88">
        <f t="shared" si="233"/>
        <v>4750.3513286836187</v>
      </c>
      <c r="PS119" s="88">
        <f t="shared" si="233"/>
        <v>4626.9299794566959</v>
      </c>
      <c r="PT119" s="88">
        <f t="shared" si="233"/>
        <v>4772.6000355354818</v>
      </c>
      <c r="PU119" s="88">
        <f t="shared" si="233"/>
        <v>3397.3312384905712</v>
      </c>
      <c r="PV119" s="88">
        <f t="shared" si="233"/>
        <v>4468.3538112776932</v>
      </c>
      <c r="PW119" s="88">
        <f t="shared" si="233"/>
        <v>2564.0150746135405</v>
      </c>
      <c r="PX119" s="88">
        <f t="shared" si="233"/>
        <v>4614.6032228809754</v>
      </c>
      <c r="PY119" s="88">
        <f t="shared" si="233"/>
        <v>3777.1540618999647</v>
      </c>
      <c r="PZ119" s="88">
        <f t="shared" si="233"/>
        <v>4280.1314200959287</v>
      </c>
      <c r="QA119" s="88">
        <f t="shared" si="233"/>
        <v>5145.0476301976778</v>
      </c>
      <c r="QB119" s="88">
        <f t="shared" si="233"/>
        <v>3685.1112966029655</v>
      </c>
      <c r="QC119" s="88">
        <f t="shared" si="233"/>
        <v>4733.9819160836369</v>
      </c>
      <c r="QD119" s="88">
        <f t="shared" si="233"/>
        <v>4154.7036510918615</v>
      </c>
      <c r="QE119" s="88">
        <f t="shared" si="233"/>
        <v>4650.509102147772</v>
      </c>
      <c r="QF119" s="88">
        <f t="shared" si="233"/>
        <v>5194.9005834639429</v>
      </c>
      <c r="QG119" s="88">
        <f t="shared" si="233"/>
        <v>4757.1512701868605</v>
      </c>
      <c r="QH119" s="88">
        <f t="shared" si="233"/>
        <v>4001.3151735274387</v>
      </c>
      <c r="QI119" s="88">
        <f t="shared" si="233"/>
        <v>4311.4994099849464</v>
      </c>
      <c r="QJ119" s="88">
        <f t="shared" si="233"/>
        <v>5196.0401513227353</v>
      </c>
      <c r="QK119" s="88">
        <f t="shared" si="233"/>
        <v>5851.3400629540156</v>
      </c>
      <c r="QL119" s="88">
        <f t="shared" si="233"/>
        <v>5293.6329835571623</v>
      </c>
      <c r="QM119" s="88">
        <f t="shared" si="233"/>
        <v>4315.7759442138458</v>
      </c>
      <c r="QN119" s="88">
        <f t="shared" si="233"/>
        <v>5043.7017973019429</v>
      </c>
      <c r="QO119" s="88">
        <f t="shared" si="233"/>
        <v>4627.2734700480933</v>
      </c>
      <c r="QP119" s="88">
        <f t="shared" si="233"/>
        <v>4841.4472140451371</v>
      </c>
      <c r="QQ119" s="88">
        <f t="shared" si="233"/>
        <v>5517.8210931093972</v>
      </c>
      <c r="QR119" s="88">
        <f t="shared" si="233"/>
        <v>4832.209530907905</v>
      </c>
      <c r="QS119" s="88">
        <f t="shared" si="233"/>
        <v>3798.7648244826105</v>
      </c>
      <c r="QT119" s="88">
        <f t="shared" si="233"/>
        <v>4544.9364137177381</v>
      </c>
      <c r="QU119" s="88">
        <f t="shared" si="233"/>
        <v>3962.2020574250255</v>
      </c>
      <c r="QV119" s="88">
        <f t="shared" si="233"/>
        <v>4339.6879771743679</v>
      </c>
      <c r="QW119" s="88">
        <f t="shared" si="233"/>
        <v>5167.2987727776981</v>
      </c>
      <c r="QX119" s="88">
        <f t="shared" si="233"/>
        <v>4005.4812965026513</v>
      </c>
      <c r="QY119" s="88">
        <f t="shared" si="233"/>
        <v>4240.8917664613691</v>
      </c>
      <c r="QZ119" s="88">
        <f t="shared" si="233"/>
        <v>4391.0079997680932</v>
      </c>
      <c r="RA119" s="88">
        <f t="shared" si="233"/>
        <v>4456.6382454380082</v>
      </c>
      <c r="RB119" s="88">
        <f t="shared" si="233"/>
        <v>5808.9147920229934</v>
      </c>
      <c r="RC119" s="88">
        <f t="shared" si="233"/>
        <v>4962.3025452368311</v>
      </c>
      <c r="RD119" s="88">
        <f t="shared" si="233"/>
        <v>719.40284468626953</v>
      </c>
      <c r="RE119" s="88">
        <f t="shared" si="233"/>
        <v>4989.9853017919595</v>
      </c>
      <c r="RF119" s="88">
        <f t="shared" si="233"/>
        <v>4459.7974459442185</v>
      </c>
      <c r="RG119" s="88">
        <f t="shared" si="233"/>
        <v>4505.36276124704</v>
      </c>
      <c r="RH119" s="88">
        <f t="shared" si="233"/>
        <v>5140.219397281081</v>
      </c>
      <c r="RI119" s="88">
        <f t="shared" si="233"/>
        <v>5496.9862508841879</v>
      </c>
      <c r="RJ119" s="88">
        <f t="shared" si="233"/>
        <v>4744.8981490936549</v>
      </c>
      <c r="RK119" s="88">
        <f t="shared" si="233"/>
        <v>4857.5569553148543</v>
      </c>
      <c r="RL119" s="88">
        <f t="shared" si="233"/>
        <v>4252.9399843359106</v>
      </c>
      <c r="RM119" s="88">
        <f t="shared" si="233"/>
        <v>3501.1430717946068</v>
      </c>
      <c r="RN119" s="88">
        <f t="shared" si="233"/>
        <v>4931.1904331815722</v>
      </c>
      <c r="RO119" s="88">
        <f t="shared" si="233"/>
        <v>4750.5588450151008</v>
      </c>
      <c r="RP119" s="88">
        <f t="shared" si="233"/>
        <v>4661.4770748379206</v>
      </c>
      <c r="RQ119" s="88">
        <f t="shared" si="233"/>
        <v>5276.2564963852419</v>
      </c>
      <c r="RR119" s="88">
        <f t="shared" si="233"/>
        <v>5216.2415874344406</v>
      </c>
      <c r="RS119" s="88">
        <f t="shared" si="233"/>
        <v>4544.4055922154794</v>
      </c>
      <c r="RT119" s="88">
        <f t="shared" si="233"/>
        <v>5622.7326477713959</v>
      </c>
      <c r="RU119" s="88">
        <f t="shared" si="233"/>
        <v>3660.6739038585029</v>
      </c>
      <c r="RV119" s="88">
        <f t="shared" si="233"/>
        <v>4242.4095402083694</v>
      </c>
      <c r="RW119" s="88">
        <f t="shared" si="233"/>
        <v>4647.6662062038677</v>
      </c>
      <c r="RX119" s="88">
        <f t="shared" si="233"/>
        <v>4948.0896597856799</v>
      </c>
      <c r="RY119" s="88">
        <f t="shared" si="233"/>
        <v>4319.9674656088355</v>
      </c>
      <c r="RZ119" s="88">
        <f t="shared" si="233"/>
        <v>3980.4023512690455</v>
      </c>
      <c r="SA119" s="88">
        <f t="shared" si="233"/>
        <v>4960.0791112078832</v>
      </c>
      <c r="SB119" s="88">
        <f t="shared" si="233"/>
        <v>4564.949574975135</v>
      </c>
      <c r="SC119" s="88">
        <f t="shared" si="233"/>
        <v>4334.7814720596252</v>
      </c>
      <c r="SD119" s="88">
        <f t="shared" si="233"/>
        <v>5682.1347082150796</v>
      </c>
      <c r="SE119" s="88">
        <f t="shared" si="233"/>
        <v>7647.6000079298601</v>
      </c>
      <c r="SF119" s="88">
        <f t="shared" si="233"/>
        <v>4797.5304221788028</v>
      </c>
      <c r="SG119" s="88">
        <f t="shared" si="233"/>
        <v>3441.8989818991372</v>
      </c>
      <c r="SH119" s="88">
        <f t="shared" si="233"/>
        <v>4871.6951765383046</v>
      </c>
      <c r="SI119" s="88">
        <f t="shared" si="233"/>
        <v>4764.0428424146548</v>
      </c>
      <c r="SJ119" s="88">
        <f t="shared" si="233"/>
        <v>5033.9709736225705</v>
      </c>
      <c r="SK119" s="88">
        <f t="shared" si="233"/>
        <v>3901.6319603938582</v>
      </c>
      <c r="SL119" s="88">
        <f t="shared" si="233"/>
        <v>4520.22634134073</v>
      </c>
      <c r="SM119" s="88">
        <f t="shared" si="233"/>
        <v>4824.9190527884366</v>
      </c>
      <c r="SN119" s="88">
        <f t="shared" si="233"/>
        <v>4704.8727528148711</v>
      </c>
      <c r="SO119" s="88">
        <f t="shared" si="233"/>
        <v>5300.056290851403</v>
      </c>
      <c r="SP119" s="88">
        <f t="shared" si="233"/>
        <v>3893.7859966929773</v>
      </c>
      <c r="SQ119" s="88">
        <f t="shared" si="233"/>
        <v>3953.6127151018377</v>
      </c>
      <c r="SR119" s="88">
        <f t="shared" si="233"/>
        <v>4803.5195500964364</v>
      </c>
      <c r="SS119" s="88">
        <f t="shared" si="233"/>
        <v>4839.710663652113</v>
      </c>
      <c r="ST119" s="88">
        <f t="shared" si="233"/>
        <v>4782.7312518419594</v>
      </c>
      <c r="SU119" s="88">
        <f t="shared" si="233"/>
        <v>4730.6104518744833</v>
      </c>
      <c r="SV119" s="88">
        <f t="shared" si="233"/>
        <v>4595.6216761514115</v>
      </c>
      <c r="SW119" s="88">
        <f t="shared" si="233"/>
        <v>4057.6090577469095</v>
      </c>
      <c r="SX119" s="88">
        <f t="shared" si="233"/>
        <v>4079.8742785965946</v>
      </c>
      <c r="SY119" s="88">
        <f t="shared" si="233"/>
        <v>5268.3482733254205</v>
      </c>
      <c r="SZ119" s="88">
        <f t="shared" si="233"/>
        <v>4597.3285106342682</v>
      </c>
      <c r="TA119" s="88">
        <f t="shared" si="233"/>
        <v>5560.8550843167577</v>
      </c>
      <c r="TB119" s="88">
        <f t="shared" si="233"/>
        <v>4175.9656860262467</v>
      </c>
      <c r="TC119" s="88">
        <f t="shared" si="233"/>
        <v>4472.6598038786906</v>
      </c>
      <c r="TD119" s="88">
        <f t="shared" si="233"/>
        <v>5088.8851203658451</v>
      </c>
      <c r="TE119" s="88">
        <f t="shared" si="233"/>
        <v>4489.3828839833914</v>
      </c>
      <c r="TF119" s="88">
        <f t="shared" si="233"/>
        <v>4287.1679508483239</v>
      </c>
      <c r="TG119" s="88">
        <f t="shared" si="233"/>
        <v>4722.0105513182461</v>
      </c>
      <c r="TH119" s="88">
        <f t="shared" si="233"/>
        <v>2702.5738804817915</v>
      </c>
      <c r="TI119" s="88">
        <f t="shared" si="233"/>
        <v>5414.5546508314619</v>
      </c>
      <c r="TJ119" s="88">
        <f t="shared" si="233"/>
        <v>3241.6559361864493</v>
      </c>
      <c r="TK119" s="88">
        <f t="shared" si="233"/>
        <v>4005.6031283407169</v>
      </c>
      <c r="TL119" s="88">
        <f t="shared" si="233"/>
        <v>4305.9289389892592</v>
      </c>
      <c r="TM119" s="88">
        <f t="shared" si="233"/>
        <v>4577.6815728801475</v>
      </c>
      <c r="TN119" s="88">
        <f t="shared" si="233"/>
        <v>4995.0882767609774</v>
      </c>
      <c r="TO119" s="88">
        <f t="shared" si="233"/>
        <v>4006.200665171757</v>
      </c>
      <c r="TP119" s="88">
        <f t="shared" si="233"/>
        <v>2478.3070577580138</v>
      </c>
      <c r="TQ119" s="88">
        <f t="shared" si="233"/>
        <v>5783.8697284391201</v>
      </c>
      <c r="TR119" s="88">
        <f t="shared" si="233"/>
        <v>4084.6590472229427</v>
      </c>
      <c r="TS119" s="88">
        <f t="shared" si="233"/>
        <v>4614.2562623553067</v>
      </c>
      <c r="TT119" s="88">
        <f t="shared" si="233"/>
        <v>4311.7958995661393</v>
      </c>
      <c r="TU119" s="88">
        <f t="shared" si="233"/>
        <v>4460.120959416091</v>
      </c>
      <c r="TV119" s="88">
        <f t="shared" si="233"/>
        <v>3978.7582986266643</v>
      </c>
      <c r="TW119" s="88">
        <f t="shared" si="233"/>
        <v>5183.025898357605</v>
      </c>
      <c r="TX119" s="88">
        <f t="shared" si="233"/>
        <v>4639.4940007562818</v>
      </c>
      <c r="TY119" s="88">
        <f t="shared" si="233"/>
        <v>4049.5736229570484</v>
      </c>
      <c r="TZ119" s="88">
        <f t="shared" si="233"/>
        <v>5066.5299902900661</v>
      </c>
      <c r="UA119" s="88">
        <f t="shared" si="233"/>
        <v>3228.0525006965772</v>
      </c>
      <c r="UB119" s="88">
        <f t="shared" si="233"/>
        <v>5357.2579250860363</v>
      </c>
      <c r="UC119" s="88">
        <f t="shared" si="233"/>
        <v>3385.6552854167562</v>
      </c>
      <c r="UD119" s="88">
        <f t="shared" si="233"/>
        <v>288.1797303180814</v>
      </c>
      <c r="UE119" s="88">
        <f t="shared" si="233"/>
        <v>2038.3278941734309</v>
      </c>
      <c r="UF119" s="88">
        <f t="shared" si="233"/>
        <v>5617.9658735419389</v>
      </c>
      <c r="UG119" s="88">
        <f t="shared" si="233"/>
        <v>4852.2285951845188</v>
      </c>
      <c r="UH119" s="88">
        <f t="shared" si="233"/>
        <v>4703.9402871953926</v>
      </c>
      <c r="UI119" s="88">
        <f t="shared" si="233"/>
        <v>5333.3441738980182</v>
      </c>
      <c r="UJ119" s="88">
        <f t="shared" si="233"/>
        <v>3845.3811049235819</v>
      </c>
      <c r="UK119" s="88">
        <f t="shared" si="233"/>
        <v>5612.6862759863125</v>
      </c>
      <c r="UL119" s="88">
        <f t="shared" si="233"/>
        <v>4297.3588542296202</v>
      </c>
      <c r="UM119" s="88">
        <f t="shared" si="233"/>
        <v>3994.5499326237077</v>
      </c>
      <c r="UN119" s="88">
        <f t="shared" si="233"/>
        <v>4300.9828845607717</v>
      </c>
      <c r="UO119" s="88">
        <f t="shared" si="233"/>
        <v>2792.6435007885666</v>
      </c>
      <c r="UP119" s="88">
        <f t="shared" si="233"/>
        <v>4306.1300419544959</v>
      </c>
      <c r="UQ119" s="88">
        <f t="shared" si="233"/>
        <v>5932.8826466241608</v>
      </c>
      <c r="UR119" s="88">
        <f t="shared" si="233"/>
        <v>7020.8233600575568</v>
      </c>
      <c r="US119" s="88">
        <f t="shared" si="233"/>
        <v>4108.7810868915694</v>
      </c>
      <c r="UT119" s="88">
        <f t="shared" si="233"/>
        <v>4882.1026960510144</v>
      </c>
      <c r="UU119" s="88">
        <f t="shared" si="233"/>
        <v>4518.8951079526141</v>
      </c>
      <c r="UV119" s="88">
        <f t="shared" si="233"/>
        <v>2060.2302276864243</v>
      </c>
      <c r="UW119" s="88">
        <f t="shared" si="233"/>
        <v>3254.0266097848785</v>
      </c>
      <c r="UX119" s="88">
        <f t="shared" si="233"/>
        <v>7612.9368157158578</v>
      </c>
      <c r="UY119" s="88">
        <f t="shared" si="233"/>
        <v>1014.0622402409913</v>
      </c>
      <c r="UZ119" s="88">
        <f t="shared" si="233"/>
        <v>4062.1948639178486</v>
      </c>
      <c r="VA119" s="88">
        <f t="shared" si="233"/>
        <v>4594.6523838026806</v>
      </c>
      <c r="VB119" s="88">
        <f t="shared" si="233"/>
        <v>4538.2294354730593</v>
      </c>
      <c r="VC119" s="88">
        <f t="shared" si="233"/>
        <v>3850.1168188189004</v>
      </c>
      <c r="VD119" s="88">
        <f t="shared" si="233"/>
        <v>5323.4310344164396</v>
      </c>
      <c r="VE119" s="88">
        <f t="shared" si="233"/>
        <v>3442.3778240981947</v>
      </c>
      <c r="VF119" s="88">
        <f t="shared" si="233"/>
        <v>5017.3394522216413</v>
      </c>
      <c r="VG119" s="88">
        <f t="shared" si="233"/>
        <v>4666.6241151261911</v>
      </c>
      <c r="VH119" s="88">
        <f t="shared" si="233"/>
        <v>4200.1828804648221</v>
      </c>
      <c r="VI119" s="88">
        <f t="shared" si="233"/>
        <v>4067.7902041363614</v>
      </c>
      <c r="VJ119" s="88">
        <f t="shared" si="233"/>
        <v>3421.5685096558063</v>
      </c>
      <c r="VK119" s="88">
        <f t="shared" si="233"/>
        <v>4521.8115203476027</v>
      </c>
      <c r="VL119" s="88">
        <f t="shared" si="233"/>
        <v>4649.0559755436525</v>
      </c>
      <c r="VM119" s="88">
        <f t="shared" si="233"/>
        <v>4638.5182362973737</v>
      </c>
      <c r="VN119" s="88">
        <f t="shared" si="233"/>
        <v>4304.3273154074623</v>
      </c>
      <c r="VO119" s="88">
        <f t="shared" si="233"/>
        <v>4734.2612303197584</v>
      </c>
      <c r="VP119" s="88">
        <f t="shared" si="233"/>
        <v>4104.760462836377</v>
      </c>
      <c r="VQ119" s="88" t="e">
        <f t="shared" si="233"/>
        <v>#VALUE!</v>
      </c>
      <c r="VR119" s="88">
        <f t="shared" si="233"/>
        <v>4195.4499105922687</v>
      </c>
      <c r="VS119" s="88">
        <f t="shared" si="233"/>
        <v>4864.1465360471839</v>
      </c>
      <c r="VT119" s="88">
        <f t="shared" si="233"/>
        <v>506.7578959128108</v>
      </c>
      <c r="VU119" s="88">
        <f t="shared" si="233"/>
        <v>4263.7171574197037</v>
      </c>
      <c r="VV119" s="88">
        <f t="shared" si="233"/>
        <v>4194.5069168550044</v>
      </c>
      <c r="VW119" s="88">
        <f t="shared" si="233"/>
        <v>4997.6495413140165</v>
      </c>
      <c r="VX119" s="88">
        <f t="shared" si="233"/>
        <v>4174.3380628109962</v>
      </c>
      <c r="VY119" s="88">
        <f t="shared" si="233"/>
        <v>5441.2110574569433</v>
      </c>
      <c r="VZ119" s="88">
        <f t="shared" si="233"/>
        <v>3394.2663472527488</v>
      </c>
      <c r="WA119" s="88">
        <f t="shared" si="233"/>
        <v>3420.4737970646675</v>
      </c>
      <c r="WB119" s="88">
        <f t="shared" si="233"/>
        <v>4661.7677011155647</v>
      </c>
      <c r="WC119" s="88">
        <f t="shared" si="233"/>
        <v>4718.1454246037911</v>
      </c>
      <c r="WD119" s="88">
        <f t="shared" si="233"/>
        <v>6558.1805912331447</v>
      </c>
      <c r="WE119" s="88">
        <f t="shared" si="233"/>
        <v>5814.8712786758178</v>
      </c>
      <c r="WF119" s="88">
        <f t="shared" si="233"/>
        <v>4086.230373128581</v>
      </c>
      <c r="WG119" s="88">
        <f t="shared" si="233"/>
        <v>4591.5671901647975</v>
      </c>
      <c r="WH119" s="88">
        <f t="shared" si="233"/>
        <v>5656.4381969775823</v>
      </c>
      <c r="WI119" s="88">
        <f t="shared" si="233"/>
        <v>4717.3917839966489</v>
      </c>
      <c r="WJ119" s="88">
        <f t="shared" si="233"/>
        <v>3618.7134562980395</v>
      </c>
      <c r="WK119" s="88">
        <f t="shared" si="233"/>
        <v>4727.48807749351</v>
      </c>
      <c r="WL119" s="88">
        <f t="shared" si="233"/>
        <v>4472.5930612126322</v>
      </c>
      <c r="WM119" s="88">
        <f t="shared" si="233"/>
        <v>4761.5148767251403</v>
      </c>
      <c r="WN119" s="88">
        <f t="shared" si="233"/>
        <v>1548.5069141732563</v>
      </c>
      <c r="WO119" s="88">
        <f t="shared" si="233"/>
        <v>4394.2697550983103</v>
      </c>
      <c r="WP119" s="88">
        <f t="shared" si="233"/>
        <v>4074.2152681236848</v>
      </c>
      <c r="WQ119" s="88">
        <f t="shared" si="233"/>
        <v>5710.1368782606414</v>
      </c>
      <c r="WR119" s="88">
        <f t="shared" si="233"/>
        <v>4526.4632419466543</v>
      </c>
      <c r="WS119" s="88">
        <f t="shared" si="233"/>
        <v>4499.3607009467778</v>
      </c>
      <c r="WT119" s="88">
        <f t="shared" si="233"/>
        <v>3553.4522180290151</v>
      </c>
      <c r="WU119" s="88">
        <f t="shared" si="233"/>
        <v>4913.5094954467895</v>
      </c>
      <c r="WV119" s="88">
        <f t="shared" si="233"/>
        <v>5264.0080095393032</v>
      </c>
      <c r="WW119" s="88">
        <f t="shared" si="233"/>
        <v>4296.9677870085015</v>
      </c>
      <c r="WX119" s="88">
        <f t="shared" si="233"/>
        <v>4223.6303546537247</v>
      </c>
      <c r="WY119" s="88">
        <f t="shared" si="233"/>
        <v>4507.6269665710506</v>
      </c>
      <c r="WZ119" s="88">
        <f t="shared" si="233"/>
        <v>5466.5470848803752</v>
      </c>
      <c r="XA119" s="88">
        <f t="shared" si="233"/>
        <v>6299.1846050842369</v>
      </c>
      <c r="XB119" s="88">
        <f t="shared" si="233"/>
        <v>4324.3524569224392</v>
      </c>
      <c r="XC119" s="88">
        <f t="shared" si="233"/>
        <v>5125.6826499170729</v>
      </c>
      <c r="XD119" s="88">
        <f t="shared" si="233"/>
        <v>4871.9103421026894</v>
      </c>
      <c r="XE119" s="88">
        <f t="shared" si="233"/>
        <v>3395.8261274049264</v>
      </c>
      <c r="XF119" s="88">
        <f t="shared" si="233"/>
        <v>3873.6692953181541</v>
      </c>
      <c r="XG119" s="88">
        <f t="shared" si="233"/>
        <v>4428.6007259526987</v>
      </c>
      <c r="XH119" s="88">
        <f t="shared" si="233"/>
        <v>5018.9682087069596</v>
      </c>
      <c r="XI119" s="88">
        <f t="shared" si="233"/>
        <v>5799.53191664731</v>
      </c>
      <c r="XJ119" s="88">
        <f t="shared" si="233"/>
        <v>5680.1426913203286</v>
      </c>
      <c r="XK119" s="88">
        <f t="shared" si="233"/>
        <v>3632.6778057891961</v>
      </c>
      <c r="XL119" s="88">
        <f t="shared" si="233"/>
        <v>4955.4433438074302</v>
      </c>
      <c r="XM119" s="88">
        <f t="shared" si="233"/>
        <v>4506.628891043998</v>
      </c>
      <c r="XN119" s="88">
        <f t="shared" si="233"/>
        <v>4517.1197912259777</v>
      </c>
      <c r="XO119" s="88">
        <f t="shared" si="233"/>
        <v>4321.008401882943</v>
      </c>
      <c r="XP119" s="88">
        <f t="shared" si="233"/>
        <v>4737.114643505407</v>
      </c>
      <c r="XQ119" s="88">
        <f t="shared" si="233"/>
        <v>4878.177714705379</v>
      </c>
      <c r="XR119" s="88">
        <f t="shared" si="233"/>
        <v>4811.9316316887307</v>
      </c>
      <c r="XS119" s="88">
        <f t="shared" si="233"/>
        <v>4265.3049317322811</v>
      </c>
      <c r="XT119" s="88">
        <f t="shared" si="233"/>
        <v>5991.5269027189506</v>
      </c>
      <c r="XU119" s="88">
        <f t="shared" si="233"/>
        <v>4174.6432454143915</v>
      </c>
      <c r="XV119" s="88">
        <f t="shared" si="233"/>
        <v>4425.8171894260531</v>
      </c>
      <c r="XW119" s="88">
        <f t="shared" si="233"/>
        <v>5552.245150558937</v>
      </c>
      <c r="XX119" s="88">
        <f t="shared" si="233"/>
        <v>3758.5637334243429</v>
      </c>
      <c r="XY119" s="88">
        <f t="shared" si="233"/>
        <v>5201.1751083168874</v>
      </c>
      <c r="XZ119" s="88">
        <f t="shared" si="233"/>
        <v>5551.5131137388198</v>
      </c>
      <c r="YA119" s="88">
        <f t="shared" ref="YA119:AAE119" si="234">((YA117/YA118)*123.7*5)</f>
        <v>5990.3905208605975</v>
      </c>
      <c r="YB119" s="88">
        <f t="shared" si="234"/>
        <v>4688.0275024523389</v>
      </c>
      <c r="YC119" s="88">
        <f t="shared" si="234"/>
        <v>4444.3718372396916</v>
      </c>
      <c r="YD119" s="88">
        <f t="shared" si="234"/>
        <v>4580.2045322448193</v>
      </c>
      <c r="YE119" s="88">
        <f t="shared" si="234"/>
        <v>3430.4768862387391</v>
      </c>
      <c r="YF119" s="88">
        <f t="shared" si="234"/>
        <v>3616.6405546213773</v>
      </c>
      <c r="YG119" s="88">
        <f t="shared" si="234"/>
        <v>4351.6256303364162</v>
      </c>
      <c r="YH119" s="88">
        <f t="shared" si="234"/>
        <v>5193.2726932131045</v>
      </c>
      <c r="YI119" s="88">
        <f t="shared" si="234"/>
        <v>3789.5703152372998</v>
      </c>
      <c r="YJ119" s="88">
        <f t="shared" si="234"/>
        <v>4624.6354022786827</v>
      </c>
      <c r="YK119" s="88">
        <f t="shared" si="234"/>
        <v>3881.810718304077</v>
      </c>
      <c r="YL119" s="88">
        <f t="shared" si="234"/>
        <v>4283.6589451340915</v>
      </c>
      <c r="YM119" s="88">
        <f t="shared" si="234"/>
        <v>5114.8301996465934</v>
      </c>
      <c r="YN119" s="88">
        <f t="shared" si="234"/>
        <v>4304.923291070807</v>
      </c>
      <c r="YO119" s="88">
        <f t="shared" si="234"/>
        <v>4320.8751976014009</v>
      </c>
      <c r="YP119" s="88">
        <f t="shared" si="234"/>
        <v>4444.566469165994</v>
      </c>
      <c r="YQ119" s="88">
        <f t="shared" si="234"/>
        <v>3954.5732693885466</v>
      </c>
      <c r="YR119" s="88">
        <f t="shared" si="234"/>
        <v>4727.2949834000601</v>
      </c>
      <c r="YS119" s="88">
        <f t="shared" si="234"/>
        <v>4808.9809540506658</v>
      </c>
      <c r="YT119" s="88">
        <f t="shared" si="234"/>
        <v>4338.7127101867818</v>
      </c>
      <c r="YU119" s="88">
        <f t="shared" si="234"/>
        <v>3569.1132012991748</v>
      </c>
      <c r="YV119" s="88">
        <f t="shared" si="234"/>
        <v>4826.9626499120805</v>
      </c>
      <c r="YW119" s="88">
        <f t="shared" si="234"/>
        <v>5142.7976415820749</v>
      </c>
      <c r="YX119" s="88">
        <f t="shared" si="234"/>
        <v>3992.8264443045618</v>
      </c>
      <c r="YY119" s="88">
        <f t="shared" si="234"/>
        <v>4216.804599294539</v>
      </c>
      <c r="YZ119" s="88">
        <f t="shared" si="234"/>
        <v>4263.2381534043625</v>
      </c>
      <c r="ZA119" s="88">
        <f t="shared" si="234"/>
        <v>6097.9937633853187</v>
      </c>
      <c r="ZB119" s="88">
        <f t="shared" si="234"/>
        <v>4059.2920701523822</v>
      </c>
      <c r="ZC119" s="88">
        <f t="shared" si="234"/>
        <v>3664.0946942280298</v>
      </c>
      <c r="ZD119" s="88">
        <f t="shared" si="234"/>
        <v>4355.7301550040156</v>
      </c>
      <c r="ZE119" s="88">
        <f t="shared" si="234"/>
        <v>4653.8980273473917</v>
      </c>
      <c r="ZF119" s="88">
        <f t="shared" si="234"/>
        <v>3395.6191770620962</v>
      </c>
      <c r="ZG119" s="88">
        <f t="shared" si="234"/>
        <v>4413.3694828709804</v>
      </c>
      <c r="ZH119" s="88">
        <f t="shared" si="234"/>
        <v>4777.7505876065479</v>
      </c>
      <c r="ZI119" s="88">
        <f t="shared" si="234"/>
        <v>3846.3019163303252</v>
      </c>
      <c r="ZJ119" s="88">
        <f t="shared" si="234"/>
        <v>2921.6593365445224</v>
      </c>
      <c r="ZK119" s="88">
        <f t="shared" si="234"/>
        <v>4357.4944196926635</v>
      </c>
      <c r="ZL119" s="88">
        <f t="shared" si="234"/>
        <v>4010.0222217769692</v>
      </c>
      <c r="ZM119" s="88">
        <f t="shared" si="234"/>
        <v>4336.6396701658541</v>
      </c>
      <c r="ZN119" s="88">
        <f t="shared" si="234"/>
        <v>4461.3565754450819</v>
      </c>
      <c r="ZO119" s="88">
        <f t="shared" si="234"/>
        <v>4439.9181140766032</v>
      </c>
      <c r="ZP119" s="88">
        <f t="shared" si="234"/>
        <v>4526.2819955453688</v>
      </c>
      <c r="ZQ119" s="88">
        <f t="shared" si="234"/>
        <v>3896.7262338489168</v>
      </c>
      <c r="ZR119" s="88">
        <f t="shared" si="234"/>
        <v>2948.125184928756</v>
      </c>
      <c r="ZS119" s="88">
        <f t="shared" si="234"/>
        <v>4422.2593199384219</v>
      </c>
      <c r="ZT119" s="88">
        <f t="shared" si="234"/>
        <v>4349.1790845120513</v>
      </c>
      <c r="ZU119" s="88">
        <f t="shared" si="234"/>
        <v>4823.1640219221717</v>
      </c>
      <c r="ZV119" s="88">
        <f t="shared" si="234"/>
        <v>4026.0098156939384</v>
      </c>
      <c r="ZW119" s="88">
        <f t="shared" si="234"/>
        <v>5878.8333911291775</v>
      </c>
      <c r="ZX119" s="88">
        <f t="shared" si="234"/>
        <v>4102.4767319075227</v>
      </c>
      <c r="ZY119" s="88">
        <f t="shared" si="234"/>
        <v>3996.5531905952075</v>
      </c>
      <c r="ZZ119" s="88">
        <f t="shared" si="234"/>
        <v>4951.283772650263</v>
      </c>
      <c r="AAA119" s="88">
        <f t="shared" si="234"/>
        <v>4934.9818494091651</v>
      </c>
      <c r="AAB119" s="88">
        <f t="shared" si="234"/>
        <v>4606.3809392410431</v>
      </c>
      <c r="AAC119" s="88">
        <f t="shared" si="234"/>
        <v>4289.7741692547188</v>
      </c>
      <c r="AAD119" s="88">
        <f t="shared" si="234"/>
        <v>6792.5173389335177</v>
      </c>
      <c r="AAE119" s="88">
        <f t="shared" si="234"/>
        <v>4415.6454892554993</v>
      </c>
    </row>
    <row r="120" spans="1:707" x14ac:dyDescent="0.25">
      <c r="A120" s="69"/>
      <c r="D120" s="7"/>
      <c r="BY120" s="60"/>
    </row>
    <row r="121" spans="1:707" x14ac:dyDescent="0.25">
      <c r="A121" s="57" t="s">
        <v>2091</v>
      </c>
      <c r="B121" s="58">
        <f>STDEV(D121:BU121)/AVERAGE(D121:BU121)</f>
        <v>6.8339125780078086E-2</v>
      </c>
      <c r="D121" s="7">
        <v>547701.76491204498</v>
      </c>
      <c r="E121" s="7">
        <v>563899.26151912799</v>
      </c>
      <c r="F121" s="7">
        <v>553775.32413324201</v>
      </c>
      <c r="G121" s="7">
        <v>542532.22013034602</v>
      </c>
      <c r="H121" s="7">
        <v>551026.51623948896</v>
      </c>
      <c r="I121" s="7">
        <v>558960.66525155597</v>
      </c>
      <c r="J121" s="7">
        <v>560947.58174377796</v>
      </c>
      <c r="K121" s="7">
        <v>534957.54077737394</v>
      </c>
      <c r="L121" s="7">
        <v>543386.40200837504</v>
      </c>
      <c r="M121" s="7">
        <v>531726.16747326602</v>
      </c>
      <c r="N121" s="7">
        <v>530347.19516670005</v>
      </c>
      <c r="O121" s="7">
        <v>527807.118510728</v>
      </c>
      <c r="P121" s="7">
        <v>528450.01959347399</v>
      </c>
      <c r="Q121" s="7">
        <v>517268.35970991798</v>
      </c>
      <c r="R121" s="7">
        <v>543531.77463882999</v>
      </c>
      <c r="S121" s="7">
        <v>547887.47405782202</v>
      </c>
      <c r="T121" s="7">
        <v>531952.36397284304</v>
      </c>
      <c r="U121" s="7">
        <v>562609.36933999404</v>
      </c>
      <c r="V121" s="7">
        <v>560247.44272633095</v>
      </c>
      <c r="W121" s="7">
        <v>563911.98881883104</v>
      </c>
      <c r="X121" s="7">
        <v>558290.69262297696</v>
      </c>
      <c r="Y121" s="7">
        <v>564179.00090744498</v>
      </c>
      <c r="Z121" s="7">
        <v>564712.23039308598</v>
      </c>
      <c r="AA121" s="7">
        <v>558836.27961111697</v>
      </c>
      <c r="AB121" s="7">
        <v>568570.01535136404</v>
      </c>
      <c r="AC121" s="7">
        <v>568844.55469182099</v>
      </c>
      <c r="AD121" s="7">
        <v>549369.71480065899</v>
      </c>
      <c r="AE121" s="7">
        <v>577928.438930962</v>
      </c>
      <c r="AF121" s="7">
        <v>585034.05915978597</v>
      </c>
      <c r="AG121" s="7">
        <v>581865.37846295</v>
      </c>
      <c r="AH121" s="7">
        <v>626393.78728494002</v>
      </c>
      <c r="AI121" s="7">
        <v>572227.24603783502</v>
      </c>
      <c r="AJ121" s="7">
        <v>590655.08379983099</v>
      </c>
      <c r="AK121" s="7">
        <v>587037.205757936</v>
      </c>
      <c r="AL121" s="7">
        <v>575603.22814425803</v>
      </c>
      <c r="AM121" s="7">
        <v>600190.18032649299</v>
      </c>
      <c r="AN121" s="7">
        <v>581950.95374503697</v>
      </c>
      <c r="AO121" s="7">
        <v>618411.24191703298</v>
      </c>
      <c r="AP121" s="7">
        <v>573924.18770241505</v>
      </c>
      <c r="AQ121" s="7">
        <v>589732.12655046396</v>
      </c>
      <c r="AR121" s="7">
        <v>584894.41209622298</v>
      </c>
      <c r="AS121" s="7">
        <v>556754.33439236996</v>
      </c>
      <c r="AT121" s="7">
        <v>578065.23278447206</v>
      </c>
      <c r="AU121" s="7">
        <v>575905.68992584897</v>
      </c>
      <c r="AV121" s="7">
        <v>567470.53588191199</v>
      </c>
      <c r="AW121" s="7">
        <v>575761.22379802098</v>
      </c>
      <c r="AX121" s="7">
        <v>555294.69892479305</v>
      </c>
      <c r="AY121" s="7">
        <v>562936.19412348897</v>
      </c>
      <c r="AZ121" s="7">
        <v>532116.23086956004</v>
      </c>
      <c r="BA121" s="7">
        <v>568295.71262367698</v>
      </c>
      <c r="BB121" s="7">
        <v>564644.24183453002</v>
      </c>
      <c r="BC121" s="7">
        <v>550307.56808459898</v>
      </c>
      <c r="BD121" s="7">
        <v>608406.99423128006</v>
      </c>
      <c r="BE121" s="7">
        <v>556287.45027792605</v>
      </c>
      <c r="BF121" s="7">
        <v>582992.46622288099</v>
      </c>
      <c r="BG121" s="7">
        <v>579393.01663671702</v>
      </c>
      <c r="BH121" s="7">
        <v>594232.36025183997</v>
      </c>
      <c r="BI121" s="7">
        <v>631461.98765607399</v>
      </c>
      <c r="BJ121" s="7">
        <v>633714.41259363596</v>
      </c>
      <c r="BK121" s="7">
        <v>632480.85389362997</v>
      </c>
      <c r="BL121" s="7">
        <v>574548.52667514805</v>
      </c>
      <c r="BM121" s="7">
        <v>559163.27147218399</v>
      </c>
      <c r="BN121" s="7">
        <v>535532.819054074</v>
      </c>
      <c r="BO121" s="7">
        <v>526487.68009819195</v>
      </c>
      <c r="BP121" s="7">
        <v>491168.52317392698</v>
      </c>
      <c r="BQ121" s="7">
        <v>471313.87751419999</v>
      </c>
      <c r="BR121" s="7">
        <v>457316.26911626098</v>
      </c>
      <c r="BS121" s="7">
        <v>454343.99081275699</v>
      </c>
      <c r="BT121" s="7">
        <v>458569.74105423398</v>
      </c>
      <c r="BU121" s="7">
        <v>468706.19923196902</v>
      </c>
      <c r="BW121" s="59">
        <f>STDEV(BY121:EP121)/AVERAGE(BY121:EP121)</f>
        <v>5.9713474611840053E-2</v>
      </c>
      <c r="BY121" s="9">
        <v>454965.43243548402</v>
      </c>
      <c r="BZ121" s="9">
        <v>462793.440699131</v>
      </c>
      <c r="CA121" s="9">
        <v>443066.43746190798</v>
      </c>
      <c r="CB121" s="9">
        <v>456936.02622231003</v>
      </c>
      <c r="CC121" s="9">
        <v>463073.99527049402</v>
      </c>
      <c r="CD121" s="9">
        <v>476824.26798988599</v>
      </c>
      <c r="CE121" s="9">
        <v>445451.62350560498</v>
      </c>
      <c r="CF121" s="9">
        <v>454415.04287120199</v>
      </c>
      <c r="CG121" s="9">
        <v>449604.20505080803</v>
      </c>
      <c r="CH121" s="9">
        <v>446564.36803098302</v>
      </c>
      <c r="CI121" s="9">
        <v>448550.49554230698</v>
      </c>
      <c r="CJ121" s="9">
        <v>456853.666571412</v>
      </c>
      <c r="CK121" s="9">
        <v>451570.29145978001</v>
      </c>
      <c r="CL121" s="9">
        <v>437246.40515976498</v>
      </c>
      <c r="CM121" s="9">
        <v>453195.22776000499</v>
      </c>
      <c r="CN121" s="9">
        <v>456586.66662236</v>
      </c>
      <c r="CO121" s="9">
        <v>447583.140926113</v>
      </c>
      <c r="CP121" s="9">
        <v>458814.33942759602</v>
      </c>
      <c r="CQ121" s="9">
        <v>441011.43939140398</v>
      </c>
      <c r="CR121" s="9">
        <v>487161.373239209</v>
      </c>
      <c r="CS121" s="9">
        <v>460191.07825957402</v>
      </c>
      <c r="CT121" s="9">
        <v>458574.98283474601</v>
      </c>
      <c r="CU121" s="9">
        <v>466439.17130777898</v>
      </c>
      <c r="CV121" s="9">
        <v>459425.879301421</v>
      </c>
      <c r="CW121" s="9">
        <v>470546.50923894899</v>
      </c>
      <c r="CX121" s="9">
        <v>458493.31511820701</v>
      </c>
      <c r="CY121" s="9">
        <v>459344.060037143</v>
      </c>
      <c r="CZ121" s="9">
        <v>473741.07554971502</v>
      </c>
      <c r="DA121" s="9">
        <v>490264.056750099</v>
      </c>
      <c r="DB121" s="9">
        <v>464989.66824613098</v>
      </c>
      <c r="DC121" s="9">
        <v>487347.82529862999</v>
      </c>
      <c r="DD121" s="9">
        <v>473556.64076131099</v>
      </c>
      <c r="DE121" s="9">
        <v>482906.55568851501</v>
      </c>
      <c r="DF121" s="9">
        <v>493919.83592209499</v>
      </c>
      <c r="DG121" s="9">
        <v>498897.361768323</v>
      </c>
      <c r="DH121" s="9">
        <v>511599.879176341</v>
      </c>
      <c r="DI121" s="9">
        <v>495874.484372176</v>
      </c>
      <c r="DJ121" s="9">
        <v>477488.39043006202</v>
      </c>
      <c r="DK121" s="9">
        <v>482321.91070720903</v>
      </c>
      <c r="DL121" s="9">
        <v>497908.00888806698</v>
      </c>
      <c r="DM121" s="9">
        <v>467154.09959941398</v>
      </c>
      <c r="DN121" s="9">
        <v>451241.67284106801</v>
      </c>
      <c r="DO121" s="9">
        <v>452105.77959281899</v>
      </c>
      <c r="DP121" s="9">
        <v>449777.24689096701</v>
      </c>
      <c r="DQ121" s="9">
        <v>462084.169250387</v>
      </c>
      <c r="DR121" s="9">
        <v>458611.38357723103</v>
      </c>
      <c r="DS121" s="9">
        <v>454209.98920072097</v>
      </c>
      <c r="DT121" s="9">
        <v>454426.26652676199</v>
      </c>
      <c r="DU121" s="9">
        <v>451493.87861994997</v>
      </c>
      <c r="DV121" s="9">
        <v>468944.08962713397</v>
      </c>
      <c r="DW121" s="9">
        <v>476659.93869476998</v>
      </c>
      <c r="DX121" s="9">
        <v>475767.04952597601</v>
      </c>
      <c r="DY121" s="9">
        <v>490092.781042988</v>
      </c>
      <c r="DZ121" s="9">
        <v>466508.495335632</v>
      </c>
      <c r="EA121" s="9">
        <v>482308.84297875501</v>
      </c>
      <c r="EB121" s="9">
        <v>509918.35765389999</v>
      </c>
      <c r="EC121" s="9">
        <v>503809.552816362</v>
      </c>
      <c r="ED121" s="9">
        <v>503443.34265621501</v>
      </c>
      <c r="EE121" s="9">
        <v>529463.44139044103</v>
      </c>
      <c r="EF121" s="9">
        <v>566134.97095280502</v>
      </c>
      <c r="EG121" s="9">
        <v>553515.59707038</v>
      </c>
      <c r="EH121" s="9">
        <v>528167.872506288</v>
      </c>
      <c r="EI121" s="9">
        <v>522574.244307919</v>
      </c>
      <c r="EJ121" s="9">
        <v>501209.56336616102</v>
      </c>
      <c r="EK121" s="9">
        <v>502044.47023395298</v>
      </c>
      <c r="EL121" s="9">
        <v>488882.29354301898</v>
      </c>
      <c r="EM121" s="9">
        <v>435600.99288398499</v>
      </c>
      <c r="EN121" s="9">
        <v>414995.01222761697</v>
      </c>
      <c r="EO121" s="9">
        <v>435264.46128965</v>
      </c>
      <c r="EP121" s="9">
        <v>435492.55337768898</v>
      </c>
      <c r="ER121" s="84">
        <v>352694.64943926799</v>
      </c>
      <c r="ES121" s="84">
        <v>844586.10404115298</v>
      </c>
      <c r="ET121" s="84">
        <v>454158.00717782101</v>
      </c>
      <c r="EU121" s="84">
        <v>280154.821240941</v>
      </c>
      <c r="EV121" s="84">
        <v>292814.85777471098</v>
      </c>
      <c r="EW121" s="84">
        <v>379478.17876484001</v>
      </c>
      <c r="EX121" s="84">
        <v>899655.52989630296</v>
      </c>
      <c r="EY121" s="84">
        <v>382370.08529945702</v>
      </c>
      <c r="EZ121" s="84">
        <v>543053.17332844599</v>
      </c>
      <c r="FA121" s="84">
        <v>895361.51728137501</v>
      </c>
      <c r="FB121" s="84">
        <v>413746.09796015703</v>
      </c>
      <c r="FC121" s="84">
        <v>394382.52720665297</v>
      </c>
      <c r="FD121" s="84">
        <v>495371.36555441498</v>
      </c>
      <c r="FE121" s="84">
        <v>184222.99949617099</v>
      </c>
      <c r="FF121" s="84">
        <v>239816.103913014</v>
      </c>
      <c r="FG121" s="84">
        <v>192370.273318208</v>
      </c>
      <c r="FH121" s="84">
        <v>573444.38452403096</v>
      </c>
      <c r="FI121" s="84">
        <v>1668334.0851363</v>
      </c>
      <c r="FJ121" s="84">
        <v>576579.47591586097</v>
      </c>
      <c r="FK121" s="84">
        <v>270648.80280524498</v>
      </c>
      <c r="FL121" s="84">
        <v>165708.15617403301</v>
      </c>
      <c r="FM121" s="84">
        <v>990586.96530867298</v>
      </c>
      <c r="FN121" s="84">
        <v>174118.59353278801</v>
      </c>
      <c r="FO121" s="84">
        <v>1953424.83640223</v>
      </c>
      <c r="FP121" s="84">
        <v>396973.02253671503</v>
      </c>
      <c r="FQ121" s="84">
        <v>406120.99625847797</v>
      </c>
      <c r="FR121" s="84">
        <v>507417.96650381997</v>
      </c>
      <c r="FS121" s="84">
        <v>881762.22750003706</v>
      </c>
      <c r="FT121" s="84">
        <v>907260.47723557497</v>
      </c>
      <c r="FU121" s="84">
        <v>460789.96223814797</v>
      </c>
      <c r="FV121" s="84">
        <v>577000.540386696</v>
      </c>
      <c r="FW121" s="84">
        <v>432892.67134445702</v>
      </c>
      <c r="FX121" s="84">
        <v>796905.90023400902</v>
      </c>
      <c r="FY121" s="84">
        <v>1006758.67067505</v>
      </c>
      <c r="FZ121" s="84">
        <v>535697.36481883004</v>
      </c>
      <c r="GA121" s="84">
        <v>1437154.12260307</v>
      </c>
      <c r="GB121" s="84">
        <v>1416261.9432870499</v>
      </c>
      <c r="GC121" s="84">
        <v>354914.92873465898</v>
      </c>
      <c r="GD121" s="84">
        <v>284617.06819307402</v>
      </c>
      <c r="GE121" s="84">
        <v>325933.997935244</v>
      </c>
      <c r="GF121" s="84">
        <v>985375.51677296404</v>
      </c>
      <c r="GG121" s="84">
        <v>334153.85864696099</v>
      </c>
      <c r="GH121" s="84">
        <v>820172.85667349806</v>
      </c>
      <c r="GI121" s="84">
        <v>261531.779798223</v>
      </c>
      <c r="GJ121" s="84">
        <v>224682.266334407</v>
      </c>
      <c r="GK121" s="84">
        <v>831115.22117075697</v>
      </c>
      <c r="GL121" s="84">
        <v>253064.331328325</v>
      </c>
      <c r="GM121" s="84">
        <v>562203.82473677502</v>
      </c>
      <c r="GN121" s="84">
        <v>1293356.94232071</v>
      </c>
      <c r="GO121" s="84">
        <v>381330.50652372901</v>
      </c>
      <c r="GP121" s="84">
        <v>868693.03560322197</v>
      </c>
      <c r="GQ121" s="84">
        <v>402856.85531593999</v>
      </c>
      <c r="GR121" s="84">
        <v>888958.92195026402</v>
      </c>
      <c r="GS121" s="84">
        <v>323869.00039240601</v>
      </c>
      <c r="GT121" s="84">
        <v>1021895.3374154801</v>
      </c>
      <c r="GU121" s="84">
        <v>205527.47431223601</v>
      </c>
      <c r="GV121" s="84">
        <v>1102510.7024326299</v>
      </c>
      <c r="GW121" s="84">
        <v>236930.338711269</v>
      </c>
      <c r="GX121" s="84">
        <v>810206.73824473599</v>
      </c>
      <c r="GY121" s="84">
        <v>1047331.51376915</v>
      </c>
      <c r="GZ121" s="84">
        <v>964641.45527949103</v>
      </c>
      <c r="HA121" s="84">
        <v>1337990.72520078</v>
      </c>
      <c r="HB121" s="84">
        <v>345608.61060497997</v>
      </c>
      <c r="HC121" s="84">
        <v>127116.548916065</v>
      </c>
      <c r="HD121" s="84">
        <v>578063.742873332</v>
      </c>
      <c r="HE121" s="84">
        <v>422188.376344744</v>
      </c>
      <c r="HF121" s="84">
        <v>599008.19202843704</v>
      </c>
      <c r="HG121" s="84">
        <v>147916.745311126</v>
      </c>
      <c r="HH121" s="84">
        <v>461060.39350961603</v>
      </c>
      <c r="HI121" s="84">
        <v>267088.158121477</v>
      </c>
      <c r="HJ121" s="84">
        <v>1591596.73928826</v>
      </c>
      <c r="HK121" s="84">
        <v>730679.95060839201</v>
      </c>
      <c r="HL121" s="84">
        <v>725784.27840941597</v>
      </c>
      <c r="HM121" s="84">
        <v>820232.05365553906</v>
      </c>
      <c r="HN121" s="84">
        <v>303739.85728303198</v>
      </c>
      <c r="HO121" s="84">
        <v>341471.91311369301</v>
      </c>
      <c r="HP121" s="84">
        <v>358246.95974959899</v>
      </c>
      <c r="HQ121" s="84">
        <v>550105.50529405603</v>
      </c>
      <c r="HR121" s="84">
        <v>742423.62391793798</v>
      </c>
      <c r="HS121" s="84">
        <v>680348.46641552099</v>
      </c>
      <c r="HT121" s="84">
        <v>558309.46548767097</v>
      </c>
      <c r="HU121" s="84">
        <v>438048.22009787901</v>
      </c>
      <c r="HV121" s="84">
        <v>416599.91164785798</v>
      </c>
      <c r="HW121" s="84">
        <v>695136.44082655699</v>
      </c>
      <c r="HX121" s="84">
        <v>319610.576022422</v>
      </c>
      <c r="HY121" s="84">
        <v>363813.99662751798</v>
      </c>
      <c r="HZ121" s="84">
        <v>334665.13892514101</v>
      </c>
      <c r="IA121" s="84">
        <v>236312.43233193399</v>
      </c>
      <c r="IB121" s="84">
        <v>346125.75716341101</v>
      </c>
      <c r="IC121" s="84">
        <v>263736.424218409</v>
      </c>
      <c r="ID121" s="84">
        <v>920286.87789666303</v>
      </c>
      <c r="IE121" s="84">
        <v>409889.56690715702</v>
      </c>
      <c r="IF121" s="84">
        <v>548460.18741450505</v>
      </c>
      <c r="IG121" s="84">
        <v>704671.55104325002</v>
      </c>
      <c r="IH121" s="84">
        <v>327208.13959294598</v>
      </c>
      <c r="II121" s="84">
        <v>396137.52447671699</v>
      </c>
      <c r="IJ121" s="84">
        <v>275519.41011639999</v>
      </c>
      <c r="IK121" s="84">
        <v>315953.314084852</v>
      </c>
      <c r="IL121" s="84">
        <v>154621.30577742599</v>
      </c>
      <c r="IM121" s="84">
        <v>438513.49030719401</v>
      </c>
      <c r="IN121" s="84">
        <v>763968.51261493401</v>
      </c>
      <c r="IO121" s="84">
        <v>524978.753088483</v>
      </c>
      <c r="IP121" s="84">
        <v>270570.338530518</v>
      </c>
      <c r="IQ121" s="84">
        <v>1208333.7742544899</v>
      </c>
      <c r="IR121" s="84">
        <v>412131.802445637</v>
      </c>
      <c r="IS121" s="84">
        <v>762579.83089516498</v>
      </c>
      <c r="IT121" s="84">
        <v>670395.14945714001</v>
      </c>
      <c r="IU121" s="84">
        <v>507072.45386320399</v>
      </c>
      <c r="IV121" s="84">
        <v>493019.352444035</v>
      </c>
      <c r="IW121" s="84">
        <v>209404.057072039</v>
      </c>
      <c r="IX121" s="84">
        <v>787638.06052247703</v>
      </c>
      <c r="IY121" s="84">
        <v>364523.902874436</v>
      </c>
      <c r="IZ121" s="84">
        <v>210661.69764331999</v>
      </c>
      <c r="JA121" s="84">
        <v>371897.07681403199</v>
      </c>
      <c r="JB121" s="84">
        <v>623477.64565473096</v>
      </c>
      <c r="JC121" s="84">
        <v>363696.68489800201</v>
      </c>
      <c r="JD121" s="84">
        <v>610972.95812431094</v>
      </c>
      <c r="JE121" s="84">
        <v>301501.49090847699</v>
      </c>
      <c r="JF121" s="84">
        <v>312355.00878761598</v>
      </c>
      <c r="JG121" s="84">
        <v>257275.161046714</v>
      </c>
      <c r="JH121" s="84">
        <v>182060.25689490401</v>
      </c>
      <c r="JI121" s="84">
        <v>496625.07813920698</v>
      </c>
      <c r="JJ121" s="84">
        <v>642914.70031599805</v>
      </c>
      <c r="JK121" s="84">
        <v>371597.52523897798</v>
      </c>
      <c r="JL121" s="84">
        <v>487232.31392334099</v>
      </c>
      <c r="JM121" s="84">
        <v>1428371.70283867</v>
      </c>
      <c r="JN121" s="84">
        <v>297408.081068856</v>
      </c>
      <c r="JO121" s="84">
        <v>575853.59107358695</v>
      </c>
      <c r="JP121" s="84">
        <v>799262.84041786403</v>
      </c>
      <c r="JQ121" s="84">
        <v>142964.10513651799</v>
      </c>
      <c r="JR121" s="84">
        <v>1444910.0315512</v>
      </c>
      <c r="JS121" s="84">
        <v>389931.23450564698</v>
      </c>
      <c r="JT121" s="84">
        <v>474837.152364371</v>
      </c>
      <c r="JU121" s="84">
        <v>248944.64152310599</v>
      </c>
      <c r="JV121" s="84">
        <v>530696.02644605294</v>
      </c>
      <c r="JW121" s="84">
        <v>266574.12872241699</v>
      </c>
      <c r="JX121" s="84">
        <v>272468.16231359303</v>
      </c>
      <c r="JY121" s="84">
        <v>635367.72816271102</v>
      </c>
      <c r="JZ121" s="84">
        <v>448166.42537299101</v>
      </c>
      <c r="KA121" s="84">
        <v>1735950.6140918499</v>
      </c>
      <c r="KB121" s="84">
        <v>381617.344371652</v>
      </c>
      <c r="KC121" s="84">
        <v>953809.87263204996</v>
      </c>
      <c r="KD121" s="84">
        <v>314267.72465571697</v>
      </c>
      <c r="KE121" s="84">
        <v>288887.57472644001</v>
      </c>
      <c r="KF121" s="84">
        <v>530444.85810958198</v>
      </c>
      <c r="KG121" s="84">
        <v>675914.02063066105</v>
      </c>
      <c r="KH121" s="84">
        <v>402963.64318402502</v>
      </c>
      <c r="KI121" s="84">
        <v>549821.50792038499</v>
      </c>
      <c r="KJ121" s="84">
        <v>691096.37180123804</v>
      </c>
      <c r="KK121" s="84">
        <v>445365.09059903101</v>
      </c>
      <c r="KL121" s="84">
        <v>631840.11896307697</v>
      </c>
      <c r="KM121" s="84">
        <v>377270.581246852</v>
      </c>
      <c r="KN121" s="84">
        <v>286356.62119773799</v>
      </c>
      <c r="KO121" s="84">
        <v>388135.374269336</v>
      </c>
      <c r="KP121" s="84">
        <v>213906.53400147799</v>
      </c>
      <c r="KQ121" s="84">
        <v>279287.26664788497</v>
      </c>
      <c r="KR121" s="84">
        <v>410287.73028514202</v>
      </c>
      <c r="KS121" s="84">
        <v>501402.004558897</v>
      </c>
      <c r="KT121" s="84">
        <v>764463.84637092403</v>
      </c>
      <c r="KU121" s="84">
        <v>278009.10321563401</v>
      </c>
      <c r="KV121" s="84">
        <v>575226.691621857</v>
      </c>
      <c r="KW121" s="84">
        <v>1332415.0017311999</v>
      </c>
      <c r="KX121" s="84">
        <v>394944.03638364002</v>
      </c>
      <c r="KY121" s="84">
        <v>468350.127644161</v>
      </c>
      <c r="KZ121" s="84">
        <v>222468.45567394301</v>
      </c>
      <c r="LA121" s="84">
        <v>484886.22312415001</v>
      </c>
      <c r="LB121" s="84">
        <v>290321.671206086</v>
      </c>
      <c r="LC121" s="84">
        <v>307527.47045239998</v>
      </c>
      <c r="LD121" s="84">
        <v>257161.229953653</v>
      </c>
      <c r="LE121" s="84">
        <v>594015.83211853402</v>
      </c>
      <c r="LF121" s="84">
        <v>660152.24411756697</v>
      </c>
      <c r="LG121" s="84">
        <v>585628.147498757</v>
      </c>
      <c r="LH121" s="84">
        <v>258014.67852051801</v>
      </c>
      <c r="LI121" s="84">
        <v>529262.583336276</v>
      </c>
      <c r="LJ121" s="84">
        <v>2039667.5250222699</v>
      </c>
      <c r="LK121" s="84">
        <v>411054.93136612402</v>
      </c>
      <c r="LL121" s="84">
        <v>969868.88121935003</v>
      </c>
      <c r="LM121" s="84">
        <v>540532.72093414795</v>
      </c>
      <c r="LN121" s="84">
        <v>253729.66998870001</v>
      </c>
      <c r="LO121" s="84">
        <v>796015.55033451098</v>
      </c>
      <c r="LP121" s="84">
        <v>372011.27681453899</v>
      </c>
      <c r="LQ121" s="84">
        <v>378513.37562852202</v>
      </c>
      <c r="LR121" s="84">
        <v>480539.29296720203</v>
      </c>
      <c r="LS121" s="84">
        <v>461544.13129901502</v>
      </c>
      <c r="LT121" s="84">
        <v>349654.05991309503</v>
      </c>
      <c r="LU121" s="84">
        <v>772677.88551893004</v>
      </c>
      <c r="LV121" s="84">
        <v>518933.02061612997</v>
      </c>
      <c r="LW121" s="84">
        <v>205031.81571935301</v>
      </c>
      <c r="LX121" s="84">
        <v>338825.186302391</v>
      </c>
      <c r="LY121" s="84">
        <v>263124.81479018502</v>
      </c>
      <c r="LZ121" s="84">
        <v>398971.76648160903</v>
      </c>
      <c r="MA121" s="84">
        <v>716867.31279809901</v>
      </c>
      <c r="MB121" s="84">
        <v>250311.26650434401</v>
      </c>
      <c r="MC121" s="84">
        <v>719016.56787081505</v>
      </c>
      <c r="MD121" s="84">
        <v>412246.465918564</v>
      </c>
      <c r="ME121" s="84">
        <v>1727967.1015967899</v>
      </c>
      <c r="MF121" s="84">
        <v>318698.24658405199</v>
      </c>
      <c r="MG121" s="84">
        <v>1084992.29241141</v>
      </c>
      <c r="MH121" s="84">
        <v>390045.75679720601</v>
      </c>
      <c r="MI121" s="84">
        <v>825845.688610596</v>
      </c>
      <c r="MJ121" s="84">
        <v>809993.68865693698</v>
      </c>
      <c r="MK121" s="84">
        <v>230930.03853037301</v>
      </c>
      <c r="ML121" s="84">
        <v>1043800.73530133</v>
      </c>
      <c r="MM121" s="84">
        <v>758176.28974781802</v>
      </c>
      <c r="MN121" s="84">
        <v>454684.96490866202</v>
      </c>
      <c r="MO121" s="84">
        <v>532174.69848253205</v>
      </c>
      <c r="MP121" s="84">
        <v>400632.42771674303</v>
      </c>
      <c r="MQ121" s="84">
        <v>749141.51759011904</v>
      </c>
      <c r="MR121" s="84">
        <v>413039.96314898698</v>
      </c>
      <c r="MS121" s="84">
        <v>749045.22932950803</v>
      </c>
      <c r="MT121" s="84">
        <v>213741.83938874901</v>
      </c>
      <c r="MU121" s="84">
        <v>288087.16682656499</v>
      </c>
      <c r="MV121" s="84">
        <v>636958.03369197296</v>
      </c>
      <c r="MW121" s="84">
        <v>482349.42648053402</v>
      </c>
      <c r="MX121" s="84">
        <v>574521.59865630895</v>
      </c>
      <c r="MY121" s="84">
        <v>237480.62526729199</v>
      </c>
      <c r="MZ121" s="84">
        <v>400527.81744620501</v>
      </c>
      <c r="NA121" s="84">
        <v>1820136.8927958501</v>
      </c>
      <c r="NB121" s="84">
        <v>430326.98618501599</v>
      </c>
      <c r="NC121" s="84">
        <v>634114.33492097899</v>
      </c>
      <c r="ND121" s="84">
        <v>297170.97994331399</v>
      </c>
      <c r="NE121" s="84">
        <v>487512.35908446898</v>
      </c>
      <c r="NF121" s="84">
        <v>774939.77340551396</v>
      </c>
      <c r="NG121" s="84">
        <v>514370.62375888298</v>
      </c>
      <c r="NH121" s="84">
        <v>273625.32866529602</v>
      </c>
      <c r="NI121" s="84">
        <v>275194.14304568799</v>
      </c>
      <c r="NJ121" s="84">
        <v>783438.45983445505</v>
      </c>
      <c r="NK121" s="84">
        <v>555463.20461045299</v>
      </c>
      <c r="NL121" s="84">
        <v>542293.21378424903</v>
      </c>
      <c r="NM121" s="84">
        <v>1125798.16055764</v>
      </c>
      <c r="NN121" s="84">
        <v>1035100.31683127</v>
      </c>
      <c r="NO121" s="84">
        <v>1560091.5097471799</v>
      </c>
      <c r="NP121" s="84">
        <v>223057.87477564701</v>
      </c>
      <c r="NQ121" s="84">
        <v>340103.27270144498</v>
      </c>
      <c r="NR121" s="84">
        <v>1396657.8176970801</v>
      </c>
      <c r="NS121" s="84">
        <v>754924.99031395104</v>
      </c>
      <c r="NT121" s="84">
        <v>389189.090479173</v>
      </c>
      <c r="NU121" s="84">
        <v>608685.87461036001</v>
      </c>
      <c r="NV121" s="84">
        <v>777468.75937278697</v>
      </c>
      <c r="NW121" s="84">
        <v>353157.27009399602</v>
      </c>
      <c r="NX121" s="84">
        <v>399602.74057143601</v>
      </c>
      <c r="NY121" s="84">
        <v>334395.055765389</v>
      </c>
      <c r="NZ121" s="84">
        <v>468959.59446667403</v>
      </c>
      <c r="OA121" s="84">
        <v>1246846.9889875499</v>
      </c>
      <c r="OB121" s="84">
        <v>743020.58057704102</v>
      </c>
      <c r="OC121" s="84">
        <v>580095.51702093706</v>
      </c>
      <c r="OD121" s="84">
        <v>815526.74197125202</v>
      </c>
      <c r="OE121" s="84">
        <v>281433.60953554302</v>
      </c>
      <c r="OF121" s="84">
        <v>658149.75126066699</v>
      </c>
      <c r="OG121" s="84">
        <v>740381.56576036895</v>
      </c>
      <c r="OH121" s="84">
        <v>840448.420873289</v>
      </c>
      <c r="OI121" s="84">
        <v>477564.77255430497</v>
      </c>
      <c r="OJ121" s="84">
        <v>427880.60160618898</v>
      </c>
      <c r="OK121" s="84">
        <v>997244.17099859903</v>
      </c>
      <c r="OL121" s="84">
        <v>150083.73690435299</v>
      </c>
      <c r="OM121" s="84">
        <v>379091.28201361798</v>
      </c>
      <c r="ON121" s="84">
        <v>264432.87663936301</v>
      </c>
      <c r="OO121" s="84">
        <v>586141.61525713396</v>
      </c>
      <c r="OP121" s="84">
        <v>602337.06388128595</v>
      </c>
      <c r="OQ121" s="84">
        <v>536446.435921147</v>
      </c>
      <c r="OR121" s="84">
        <v>627627.83172540995</v>
      </c>
      <c r="OS121" s="84">
        <v>368277.53459726798</v>
      </c>
      <c r="OT121" s="84">
        <v>806639.40640616894</v>
      </c>
      <c r="OU121" s="84">
        <v>618966.52155623899</v>
      </c>
      <c r="OV121" s="84">
        <v>328417.34885915997</v>
      </c>
      <c r="OW121" s="84">
        <v>149478.427899209</v>
      </c>
      <c r="OX121" s="84">
        <v>476705.61119832803</v>
      </c>
      <c r="OY121" s="84">
        <v>592848.31315689802</v>
      </c>
      <c r="OZ121" s="84">
        <v>596252.49740733404</v>
      </c>
      <c r="PA121" s="84">
        <v>847508.94367102801</v>
      </c>
      <c r="PB121" s="84">
        <v>375855.41603590403</v>
      </c>
      <c r="PC121" s="84">
        <v>717510.28901819501</v>
      </c>
      <c r="PD121" s="84">
        <v>778162.72122099402</v>
      </c>
      <c r="PE121" s="84">
        <v>523995.43028886698</v>
      </c>
      <c r="PF121" s="84">
        <v>601779.38135134696</v>
      </c>
      <c r="PG121" s="84">
        <v>533421.76669983903</v>
      </c>
      <c r="PH121" s="84">
        <v>954445.43383831205</v>
      </c>
      <c r="PI121" s="84">
        <v>406321.237252858</v>
      </c>
      <c r="PJ121" s="84">
        <v>453773.73458266299</v>
      </c>
      <c r="PK121" s="84">
        <v>542718.80362241599</v>
      </c>
      <c r="PL121" s="84">
        <v>712713.56056638097</v>
      </c>
      <c r="PM121" s="84">
        <v>675096.63857896696</v>
      </c>
      <c r="PN121" s="84">
        <v>501429.488421569</v>
      </c>
      <c r="PO121" s="84">
        <v>349109.21531892603</v>
      </c>
      <c r="PP121" s="84">
        <v>682546.68699372106</v>
      </c>
      <c r="PQ121" s="84">
        <v>182521.10978827701</v>
      </c>
      <c r="PR121" s="84">
        <v>257282.99238815001</v>
      </c>
      <c r="PS121" s="84">
        <v>530816.498716456</v>
      </c>
      <c r="PT121" s="84">
        <v>240709.704510065</v>
      </c>
      <c r="PU121" s="84">
        <v>591876.63074500603</v>
      </c>
      <c r="PV121" s="84">
        <v>504908.60626258299</v>
      </c>
      <c r="PW121" s="84">
        <v>1115502.5020488999</v>
      </c>
      <c r="PX121" s="84">
        <v>590431.76924698101</v>
      </c>
      <c r="PY121" s="84">
        <v>439177.68312325998</v>
      </c>
      <c r="PZ121" s="84">
        <v>238305.46939548399</v>
      </c>
      <c r="QA121" s="84">
        <v>482940.21301041299</v>
      </c>
      <c r="QB121" s="84">
        <v>531211.20564333396</v>
      </c>
      <c r="QC121" s="84">
        <v>908671.64102256799</v>
      </c>
      <c r="QD121" s="84">
        <v>158018.12344255199</v>
      </c>
      <c r="QE121" s="84">
        <v>414568.94006042299</v>
      </c>
      <c r="QF121" s="84">
        <v>334593.29123243497</v>
      </c>
      <c r="QG121" s="84">
        <v>285846.832778193</v>
      </c>
      <c r="QH121" s="84">
        <v>309349.26289407403</v>
      </c>
      <c r="QI121" s="84">
        <v>332099.89462127502</v>
      </c>
      <c r="QJ121" s="84">
        <v>321494.20005690301</v>
      </c>
      <c r="QK121" s="84">
        <v>1253954.4400687199</v>
      </c>
      <c r="QL121" s="84">
        <v>1084289.6280749</v>
      </c>
      <c r="QM121" s="84">
        <v>649913.26876182703</v>
      </c>
      <c r="QN121" s="84">
        <v>568498.79399892897</v>
      </c>
      <c r="QO121" s="84">
        <v>624466.96915522695</v>
      </c>
      <c r="QP121" s="84">
        <v>1268547.8475379299</v>
      </c>
      <c r="QQ121" s="84">
        <v>361717.59165823698</v>
      </c>
      <c r="QR121" s="84">
        <v>1021554.2353196</v>
      </c>
      <c r="QS121" s="84">
        <v>352783.49977418699</v>
      </c>
      <c r="QT121" s="84">
        <v>315542.21138563799</v>
      </c>
      <c r="QU121" s="84">
        <v>557051.48202870099</v>
      </c>
      <c r="QV121" s="84">
        <v>317504.75077522901</v>
      </c>
      <c r="QW121" s="84">
        <v>232171.732245272</v>
      </c>
      <c r="QX121" s="84">
        <v>774739.40752509702</v>
      </c>
      <c r="QY121" s="84">
        <v>197281.77744205401</v>
      </c>
      <c r="QZ121" s="84">
        <v>1563749.00815726</v>
      </c>
      <c r="RA121" s="84">
        <v>320528.15690817498</v>
      </c>
      <c r="RB121" s="84">
        <v>884365.91298104206</v>
      </c>
      <c r="RC121" s="84">
        <v>561475.30530323996</v>
      </c>
      <c r="RD121" s="84">
        <v>548450.10122591804</v>
      </c>
      <c r="RE121" s="84">
        <v>617154.96364103502</v>
      </c>
      <c r="RF121" s="84">
        <v>284537.259042661</v>
      </c>
      <c r="RG121" s="84">
        <v>651531.254789397</v>
      </c>
      <c r="RH121" s="84">
        <v>574013.36295889097</v>
      </c>
      <c r="RI121" s="84">
        <v>621998.10721797706</v>
      </c>
      <c r="RJ121" s="84">
        <v>351729.22486380301</v>
      </c>
      <c r="RK121" s="84">
        <v>943585.83863972605</v>
      </c>
      <c r="RL121" s="84">
        <v>637424.30784249702</v>
      </c>
      <c r="RM121" s="84">
        <v>592045.12651640095</v>
      </c>
      <c r="RN121" s="84">
        <v>466757.22891968401</v>
      </c>
      <c r="RO121" s="84">
        <v>138160.83733373499</v>
      </c>
      <c r="RP121" s="84">
        <v>456981.627891229</v>
      </c>
      <c r="RQ121" s="84">
        <v>600860.68823526497</v>
      </c>
      <c r="RR121" s="84">
        <v>622184.607391236</v>
      </c>
      <c r="RS121" s="84">
        <v>325811.31550055899</v>
      </c>
      <c r="RT121" s="84">
        <v>317545.49176739599</v>
      </c>
      <c r="RU121" s="84">
        <v>345680.86416659498</v>
      </c>
      <c r="RV121" s="84">
        <v>222390.352754769</v>
      </c>
      <c r="RW121" s="84">
        <v>426024.71328924998</v>
      </c>
      <c r="RX121" s="84">
        <v>791223.65717155195</v>
      </c>
      <c r="RY121" s="84">
        <v>404575.29088250099</v>
      </c>
      <c r="RZ121" s="84">
        <v>869582.03733603505</v>
      </c>
      <c r="SA121" s="84">
        <v>369737.52890868101</v>
      </c>
      <c r="SB121" s="84">
        <v>274283.67388057901</v>
      </c>
      <c r="SC121" s="84">
        <v>1199137.85808106</v>
      </c>
      <c r="SD121" s="84">
        <v>418875.64191299799</v>
      </c>
      <c r="SE121" s="84">
        <v>1249674.7693707999</v>
      </c>
      <c r="SF121" s="84">
        <v>1035249.4195721101</v>
      </c>
      <c r="SG121" s="84">
        <v>265262.79348620801</v>
      </c>
      <c r="SH121" s="84">
        <v>1081105.0106228599</v>
      </c>
      <c r="SI121" s="84">
        <v>282115.57104670099</v>
      </c>
      <c r="SJ121" s="84">
        <v>313381.186565015</v>
      </c>
      <c r="SK121" s="84">
        <v>303430.51940243901</v>
      </c>
      <c r="SL121" s="84">
        <v>209671.555204089</v>
      </c>
      <c r="SM121" s="84">
        <v>848399.19479269197</v>
      </c>
      <c r="SN121" s="84">
        <v>271086.07950821699</v>
      </c>
      <c r="SO121" s="84">
        <v>1050067.1922329101</v>
      </c>
      <c r="SP121" s="84">
        <v>450699.81159912801</v>
      </c>
      <c r="SQ121" s="84">
        <v>295276.748818864</v>
      </c>
      <c r="SR121" s="84">
        <v>406168.832050158</v>
      </c>
      <c r="SS121" s="84">
        <v>376360.50325804</v>
      </c>
      <c r="ST121" s="84">
        <v>270506.13597353402</v>
      </c>
      <c r="SU121" s="84">
        <v>910222.85064493003</v>
      </c>
      <c r="SV121" s="84">
        <v>778668.68495158397</v>
      </c>
      <c r="SW121" s="84">
        <v>510310.69807489001</v>
      </c>
      <c r="SX121" s="84">
        <v>211691.319418856</v>
      </c>
      <c r="SY121" s="84">
        <v>696716.18973486195</v>
      </c>
      <c r="SZ121" s="84">
        <v>181976.66264974</v>
      </c>
      <c r="TA121" s="84">
        <v>589134.89136800705</v>
      </c>
      <c r="TB121" s="84">
        <v>406178.18028157699</v>
      </c>
      <c r="TC121" s="84">
        <v>884502.37161864794</v>
      </c>
      <c r="TD121" s="84">
        <v>508302.499289912</v>
      </c>
      <c r="TE121" s="84">
        <v>226008.419669745</v>
      </c>
      <c r="TF121" s="84">
        <v>288529.975741103</v>
      </c>
      <c r="TG121" s="84">
        <v>777884.162889753</v>
      </c>
      <c r="TH121" s="84">
        <v>295832.98064029799</v>
      </c>
      <c r="TI121" s="84">
        <v>413663.31812568899</v>
      </c>
      <c r="TJ121" s="84">
        <v>175477.79689888301</v>
      </c>
      <c r="TK121" s="84">
        <v>357584.47907528101</v>
      </c>
      <c r="TL121" s="84">
        <v>374971.286492321</v>
      </c>
      <c r="TM121" s="84">
        <v>567447.02813383203</v>
      </c>
      <c r="TN121" s="84">
        <v>659278.53913472302</v>
      </c>
      <c r="TO121" s="84">
        <v>440061.42043198302</v>
      </c>
      <c r="TP121" s="84">
        <v>309010.66043920402</v>
      </c>
      <c r="TQ121" s="84">
        <v>850219.67994462699</v>
      </c>
      <c r="TR121" s="84">
        <v>406674.864000178</v>
      </c>
      <c r="TS121" s="84">
        <v>337651.73385502998</v>
      </c>
      <c r="TT121" s="84">
        <v>2133171.6183517599</v>
      </c>
      <c r="TU121" s="84">
        <v>397603.06201405398</v>
      </c>
      <c r="TV121" s="84">
        <v>570218.489205883</v>
      </c>
      <c r="TW121" s="84">
        <v>286195.12118408899</v>
      </c>
      <c r="TX121" s="84">
        <v>2740494.30000397</v>
      </c>
      <c r="TY121" s="84">
        <v>304797.47033402597</v>
      </c>
      <c r="TZ121" s="84">
        <v>768975.53552121005</v>
      </c>
      <c r="UA121" s="84">
        <v>971456.76678535598</v>
      </c>
      <c r="UB121" s="84">
        <v>264431.25254168903</v>
      </c>
      <c r="UC121" s="84">
        <v>344340.810972729</v>
      </c>
      <c r="UD121" s="84">
        <v>328784.44451305602</v>
      </c>
      <c r="UE121" s="84">
        <v>383353.22754391498</v>
      </c>
      <c r="UF121" s="84">
        <v>297641.10508151399</v>
      </c>
      <c r="UG121" s="84">
        <v>743207.52132836403</v>
      </c>
      <c r="UH121" s="84">
        <v>267749.81392420101</v>
      </c>
      <c r="UI121" s="84">
        <v>926110.17852209404</v>
      </c>
      <c r="UJ121" s="84">
        <v>520055.93924154202</v>
      </c>
      <c r="UK121" s="84">
        <v>298120.26287322299</v>
      </c>
      <c r="UL121" s="84">
        <v>231174.87372762099</v>
      </c>
      <c r="UM121" s="84">
        <v>245564.91328408301</v>
      </c>
      <c r="UN121" s="84">
        <v>571703.90084923001</v>
      </c>
      <c r="UO121" s="84">
        <v>435744.17909806001</v>
      </c>
      <c r="UP121" s="84">
        <v>638984.71804738999</v>
      </c>
      <c r="UQ121" s="84">
        <v>609439.51653247594</v>
      </c>
      <c r="UR121" s="84">
        <v>877203.27994671895</v>
      </c>
      <c r="US121" s="84">
        <v>642944.51540805295</v>
      </c>
      <c r="UT121" s="84">
        <v>1060966.56077327</v>
      </c>
      <c r="UU121" s="84">
        <v>713808.02371406101</v>
      </c>
      <c r="UV121" s="84">
        <v>331384.196845336</v>
      </c>
      <c r="UW121" s="84">
        <v>640250.22681181098</v>
      </c>
      <c r="UX121" s="84">
        <v>279785.59012546501</v>
      </c>
      <c r="UY121" s="84">
        <v>677871.57420929195</v>
      </c>
      <c r="UZ121" s="84">
        <v>510719.58847466402</v>
      </c>
      <c r="VA121" s="84">
        <v>318767.41184422403</v>
      </c>
      <c r="VB121" s="84">
        <v>292066.0989629</v>
      </c>
      <c r="VC121" s="84">
        <v>602212.15333760099</v>
      </c>
      <c r="VD121" s="84">
        <v>532024.77437629702</v>
      </c>
      <c r="VE121" s="84">
        <v>429875.91344447399</v>
      </c>
      <c r="VF121" s="84">
        <v>1035056.7087730099</v>
      </c>
      <c r="VG121" s="84">
        <v>350136.73739002901</v>
      </c>
      <c r="VH121" s="84">
        <v>159059.04779716101</v>
      </c>
      <c r="VI121" s="84">
        <v>368577.65517802403</v>
      </c>
      <c r="VJ121" s="84">
        <v>423373.54524860001</v>
      </c>
      <c r="VK121" s="84">
        <v>437620.73084680701</v>
      </c>
      <c r="VL121" s="84">
        <v>253985.430783674</v>
      </c>
      <c r="VM121" s="84">
        <v>173022.16608909701</v>
      </c>
      <c r="VN121" s="84">
        <v>1151634.00047135</v>
      </c>
      <c r="VO121" s="84">
        <v>232050.136715011</v>
      </c>
      <c r="VP121" s="84">
        <v>181691.88379447299</v>
      </c>
      <c r="VQ121" s="84">
        <v>190759.833766386</v>
      </c>
      <c r="VR121" s="84">
        <v>610628.15482002601</v>
      </c>
      <c r="VS121" s="84">
        <v>361442.38153442502</v>
      </c>
      <c r="VT121" s="84">
        <v>415875.50041814399</v>
      </c>
      <c r="VU121" s="84">
        <v>429701.61733308103</v>
      </c>
      <c r="VV121" s="84">
        <v>332905.35137373098</v>
      </c>
      <c r="VW121" s="84">
        <v>409066.40937236499</v>
      </c>
      <c r="VX121" s="84">
        <v>1510067.17530536</v>
      </c>
      <c r="VY121" s="84">
        <v>584399.89831439895</v>
      </c>
      <c r="VZ121" s="84">
        <v>420937.52876260702</v>
      </c>
      <c r="WA121" s="84">
        <v>887724.13703025295</v>
      </c>
      <c r="WB121" s="84">
        <v>382901.26419071399</v>
      </c>
      <c r="WC121" s="84">
        <v>297990.96815938898</v>
      </c>
      <c r="WD121" s="84">
        <v>318490.309061017</v>
      </c>
      <c r="WE121" s="84">
        <v>2170803.7164150001</v>
      </c>
      <c r="WF121" s="84">
        <v>2050164.2023070999</v>
      </c>
      <c r="WG121" s="84">
        <v>502042.22814701399</v>
      </c>
      <c r="WH121" s="84">
        <v>265740.07258891599</v>
      </c>
      <c r="WI121" s="84">
        <v>249718.10756605901</v>
      </c>
      <c r="WJ121" s="84">
        <v>235747.86696609901</v>
      </c>
      <c r="WK121" s="84">
        <v>579137.37199318502</v>
      </c>
      <c r="WL121" s="84">
        <v>256245.355938275</v>
      </c>
      <c r="WM121" s="84">
        <v>638752.726397358</v>
      </c>
      <c r="WN121" s="84">
        <v>342115.72627773997</v>
      </c>
      <c r="WO121" s="84">
        <v>229120.631040629</v>
      </c>
      <c r="WP121" s="84">
        <v>987190.26158439496</v>
      </c>
      <c r="WQ121" s="84">
        <v>1295300.44093136</v>
      </c>
      <c r="WR121" s="84">
        <v>325938.40286882798</v>
      </c>
      <c r="WS121" s="84">
        <v>1005651.84534509</v>
      </c>
      <c r="WT121" s="84">
        <v>288152.32483619801</v>
      </c>
      <c r="WU121" s="84">
        <v>375070.76177181501</v>
      </c>
      <c r="WV121" s="84">
        <v>797619.20923872304</v>
      </c>
      <c r="WW121" s="84">
        <v>472511.22479318402</v>
      </c>
      <c r="WX121" s="84">
        <v>502060.40663768799</v>
      </c>
      <c r="WY121" s="84">
        <v>621424.85829487897</v>
      </c>
      <c r="WZ121" s="84">
        <v>656986.46190698503</v>
      </c>
      <c r="XA121" s="84">
        <v>554598.20689661999</v>
      </c>
      <c r="XB121" s="84">
        <v>369234.23985194397</v>
      </c>
      <c r="XC121" s="84">
        <v>641603.27238297102</v>
      </c>
      <c r="XD121" s="84">
        <v>474993.66267165198</v>
      </c>
      <c r="XE121" s="84">
        <v>405035.41091747902</v>
      </c>
      <c r="XF121" s="84">
        <v>1692241.0082729701</v>
      </c>
      <c r="XG121" s="84">
        <v>852469.48775908805</v>
      </c>
      <c r="XH121" s="84">
        <v>759199.33296776796</v>
      </c>
      <c r="XI121" s="84">
        <v>313714.47450789303</v>
      </c>
      <c r="XJ121" s="84">
        <v>464264.79283927602</v>
      </c>
      <c r="XK121" s="84">
        <v>448360.12255950202</v>
      </c>
      <c r="XL121" s="84">
        <v>538202.31834873604</v>
      </c>
      <c r="XM121" s="84">
        <v>527202.09056026698</v>
      </c>
      <c r="XN121" s="84">
        <v>1652712.5454059001</v>
      </c>
      <c r="XO121" s="84">
        <v>1182163.6449078301</v>
      </c>
      <c r="XP121" s="84">
        <v>560859.06781142601</v>
      </c>
      <c r="XQ121" s="84">
        <v>857609.51485489996</v>
      </c>
      <c r="XR121" s="84">
        <v>406344.63282471802</v>
      </c>
      <c r="XS121" s="84">
        <v>465862.88875465002</v>
      </c>
      <c r="XT121" s="84">
        <v>641039.36933766701</v>
      </c>
      <c r="XU121" s="84">
        <v>174237.240769386</v>
      </c>
      <c r="XV121" s="84">
        <v>395427.50627384201</v>
      </c>
      <c r="XW121" s="84">
        <v>676997.13137870503</v>
      </c>
      <c r="XX121" s="84">
        <v>534532.43293224799</v>
      </c>
      <c r="XY121" s="84">
        <v>564754.52208366699</v>
      </c>
      <c r="XZ121" s="84">
        <v>248823.424048771</v>
      </c>
      <c r="YA121" s="84">
        <v>809357.48054092098</v>
      </c>
      <c r="YB121" s="84">
        <v>372764.74515766703</v>
      </c>
      <c r="YC121" s="84">
        <v>411905.33356033301</v>
      </c>
      <c r="YD121" s="84">
        <v>339725.81289671198</v>
      </c>
      <c r="YE121" s="84">
        <v>237104.25932152499</v>
      </c>
      <c r="YF121" s="84">
        <v>381556.319446726</v>
      </c>
      <c r="YG121" s="84">
        <v>475025.241994621</v>
      </c>
      <c r="YH121" s="84">
        <v>539552.849038088</v>
      </c>
      <c r="YI121" s="84">
        <v>247085.375309467</v>
      </c>
      <c r="YJ121" s="84">
        <v>571884.22112416895</v>
      </c>
      <c r="YK121" s="84">
        <v>894195.80934140098</v>
      </c>
      <c r="YL121" s="84">
        <v>453530.69017463602</v>
      </c>
      <c r="YM121" s="84">
        <v>749573.24250948103</v>
      </c>
      <c r="YN121" s="84">
        <v>344916.06514301902</v>
      </c>
      <c r="YO121" s="84">
        <v>907813.50032965303</v>
      </c>
      <c r="YP121" s="84">
        <v>373367.75968067202</v>
      </c>
      <c r="YQ121" s="84">
        <v>845012.32595686195</v>
      </c>
      <c r="YR121" s="84">
        <v>1615587.85109892</v>
      </c>
      <c r="YS121" s="84">
        <v>591660.61909377004</v>
      </c>
      <c r="YT121" s="84">
        <v>378655.944555667</v>
      </c>
      <c r="YU121" s="84">
        <v>331670.48499195901</v>
      </c>
      <c r="YV121" s="84">
        <v>717295.54089559801</v>
      </c>
      <c r="YW121" s="84">
        <v>481119.810940022</v>
      </c>
      <c r="YX121" s="84">
        <v>341516.16785396199</v>
      </c>
      <c r="YY121" s="84">
        <v>258545.58827715699</v>
      </c>
      <c r="YZ121" s="84">
        <v>483544.05811180198</v>
      </c>
      <c r="ZA121" s="84">
        <v>349808.45593641198</v>
      </c>
      <c r="ZB121" s="84">
        <v>179790.10329113901</v>
      </c>
      <c r="ZC121" s="84">
        <v>298121.07613752299</v>
      </c>
      <c r="ZD121" s="84">
        <v>412768.28179749299</v>
      </c>
      <c r="ZE121" s="84">
        <v>464657.52595439198</v>
      </c>
      <c r="ZF121" s="84">
        <v>1367077.3491302801</v>
      </c>
      <c r="ZG121" s="84">
        <v>401974.03884215601</v>
      </c>
      <c r="ZH121" s="84">
        <v>490253.24623479502</v>
      </c>
      <c r="ZI121" s="84">
        <v>564445.99830792099</v>
      </c>
      <c r="ZJ121" s="84">
        <v>196223.26987599101</v>
      </c>
      <c r="ZK121" s="84">
        <v>503814.87232637597</v>
      </c>
      <c r="ZL121" s="84">
        <v>593546.82939344004</v>
      </c>
      <c r="ZM121" s="84">
        <v>1585726.7638093301</v>
      </c>
      <c r="ZN121" s="84">
        <v>517304.665436654</v>
      </c>
      <c r="ZO121" s="84">
        <v>746978.19072212104</v>
      </c>
      <c r="ZP121" s="84">
        <v>336478.91813132702</v>
      </c>
      <c r="ZQ121" s="84">
        <v>463516.058581713</v>
      </c>
      <c r="ZR121" s="84">
        <v>327049.30521517398</v>
      </c>
      <c r="ZS121" s="84">
        <v>489054.30229038099</v>
      </c>
      <c r="ZT121" s="84">
        <v>300277.13559519598</v>
      </c>
      <c r="ZU121" s="84">
        <v>285173.70642462297</v>
      </c>
      <c r="ZV121" s="84">
        <v>232740.17714051399</v>
      </c>
      <c r="ZW121" s="84">
        <v>291587.65401253302</v>
      </c>
      <c r="ZX121" s="84">
        <v>651798.66745451104</v>
      </c>
      <c r="ZY121" s="84">
        <v>697886.08467144496</v>
      </c>
      <c r="ZZ121" s="84">
        <v>1052478.6744240599</v>
      </c>
      <c r="AAA121" s="84">
        <v>1834625.4115404999</v>
      </c>
      <c r="AAB121" s="84">
        <v>115558.931777987</v>
      </c>
      <c r="AAC121" s="84">
        <v>228364.69935099001</v>
      </c>
      <c r="AAD121" s="84">
        <v>457951.90929391398</v>
      </c>
      <c r="AAE121" s="84">
        <v>309625.93155095499</v>
      </c>
    </row>
    <row r="122" spans="1:707" x14ac:dyDescent="0.25">
      <c r="A122" s="57" t="s">
        <v>2092</v>
      </c>
      <c r="B122" s="58">
        <f>STDEV(D122:BU122)/AVERAGE(D122:BU122)</f>
        <v>6.8416084673720776E-2</v>
      </c>
      <c r="D122" s="7">
        <v>5649458.8070037896</v>
      </c>
      <c r="E122" s="7">
        <v>5628690.4340527598</v>
      </c>
      <c r="F122" s="7">
        <v>5598266.32240922</v>
      </c>
      <c r="G122" s="7">
        <v>5600289.2900246</v>
      </c>
      <c r="H122" s="7">
        <v>5694780.6946107298</v>
      </c>
      <c r="I122" s="7">
        <v>5649881.9175280305</v>
      </c>
      <c r="J122" s="7">
        <v>5615791.7057422902</v>
      </c>
      <c r="K122" s="7">
        <v>5436056.85612687</v>
      </c>
      <c r="L122" s="7">
        <v>5531447.6873800503</v>
      </c>
      <c r="M122" s="7">
        <v>5478542.6072693104</v>
      </c>
      <c r="N122" s="7">
        <v>5469835.4329402996</v>
      </c>
      <c r="O122" s="7">
        <v>5350066.6891222699</v>
      </c>
      <c r="P122" s="7">
        <v>5365926.3225230798</v>
      </c>
      <c r="Q122" s="7">
        <v>5479276.5428883703</v>
      </c>
      <c r="R122" s="7">
        <v>5614427.0915759001</v>
      </c>
      <c r="S122" s="7">
        <v>5457434.3750933604</v>
      </c>
      <c r="T122" s="7">
        <v>5442253.2126849703</v>
      </c>
      <c r="U122" s="7">
        <v>5694186.03927885</v>
      </c>
      <c r="V122" s="7">
        <v>5555179.2839582497</v>
      </c>
      <c r="W122" s="7">
        <v>5737866.1796983397</v>
      </c>
      <c r="X122" s="7">
        <v>5665478.2188183302</v>
      </c>
      <c r="Y122" s="7">
        <v>5553055.7402577503</v>
      </c>
      <c r="Z122" s="7">
        <v>5624596.0698529296</v>
      </c>
      <c r="AA122" s="7">
        <v>5670611.2242640099</v>
      </c>
      <c r="AB122" s="7">
        <v>5574844.2749228403</v>
      </c>
      <c r="AC122" s="7">
        <v>5854389.1576790903</v>
      </c>
      <c r="AD122" s="7">
        <v>5721469.06531619</v>
      </c>
      <c r="AE122" s="7">
        <v>5747668.3275201796</v>
      </c>
      <c r="AF122" s="7">
        <v>5771278.3648614604</v>
      </c>
      <c r="AG122" s="7">
        <v>5901267.4085229198</v>
      </c>
      <c r="AH122" s="7">
        <v>6018998.1256764503</v>
      </c>
      <c r="AI122" s="7">
        <v>5790117.82816967</v>
      </c>
      <c r="AJ122" s="7">
        <v>5994112.9756501298</v>
      </c>
      <c r="AK122" s="7">
        <v>5953715.9750327896</v>
      </c>
      <c r="AL122" s="7">
        <v>5945174.18945425</v>
      </c>
      <c r="AM122" s="7">
        <v>5960148.51396704</v>
      </c>
      <c r="AN122" s="7">
        <v>6152584.0012864098</v>
      </c>
      <c r="AO122" s="7">
        <v>5992140.9240661599</v>
      </c>
      <c r="AP122" s="7">
        <v>6071629.1235592896</v>
      </c>
      <c r="AQ122" s="7">
        <v>6086889.4782474404</v>
      </c>
      <c r="AR122" s="7">
        <v>5936964.63893562</v>
      </c>
      <c r="AS122" s="7">
        <v>5669860.9316947097</v>
      </c>
      <c r="AT122" s="7">
        <v>5726188.7678229399</v>
      </c>
      <c r="AU122" s="7">
        <v>5881969.6233704695</v>
      </c>
      <c r="AV122" s="7">
        <v>5622458.4973621396</v>
      </c>
      <c r="AW122" s="7">
        <v>5798971.6954619503</v>
      </c>
      <c r="AX122" s="7">
        <v>5683647.6059900597</v>
      </c>
      <c r="AY122" s="7">
        <v>5721944.4055710603</v>
      </c>
      <c r="AZ122" s="7">
        <v>5714834.8060733899</v>
      </c>
      <c r="BA122" s="7">
        <v>5686205.2512008101</v>
      </c>
      <c r="BB122" s="7">
        <v>5724495.0073584998</v>
      </c>
      <c r="BC122" s="7">
        <v>5793670.32348412</v>
      </c>
      <c r="BD122" s="7">
        <v>6079608.0574922701</v>
      </c>
      <c r="BE122" s="7">
        <v>5772023.0123239905</v>
      </c>
      <c r="BF122" s="7">
        <v>5986976.5849933</v>
      </c>
      <c r="BG122" s="7">
        <v>6004550.8174121296</v>
      </c>
      <c r="BH122" s="7">
        <v>6081774.2153094001</v>
      </c>
      <c r="BI122" s="7">
        <v>6344948.2861681804</v>
      </c>
      <c r="BJ122" s="7">
        <v>6291648.1858865498</v>
      </c>
      <c r="BK122" s="7">
        <v>6402348.3355143899</v>
      </c>
      <c r="BL122" s="7">
        <v>5976766.9470903799</v>
      </c>
      <c r="BM122" s="7">
        <v>5443723.8680472504</v>
      </c>
      <c r="BN122" s="7">
        <v>5352094.7321242401</v>
      </c>
      <c r="BO122" s="7">
        <v>5371336.4160692496</v>
      </c>
      <c r="BP122" s="7">
        <v>4988190.7320256298</v>
      </c>
      <c r="BQ122" s="7">
        <v>4648066.39020376</v>
      </c>
      <c r="BR122" s="7">
        <v>4518214.0202184301</v>
      </c>
      <c r="BS122" s="7">
        <v>4647765.6713768598</v>
      </c>
      <c r="BT122" s="7">
        <v>4536904.9335636804</v>
      </c>
      <c r="BU122" s="7">
        <v>4694220.2038334301</v>
      </c>
      <c r="BW122" s="59">
        <f>STDEV(BY122:EP122)/AVERAGE(BY122:EP122)</f>
        <v>5.761274151768471E-2</v>
      </c>
      <c r="BY122" s="9">
        <v>5699652.6284521101</v>
      </c>
      <c r="BZ122" s="9">
        <v>5708404.4853100199</v>
      </c>
      <c r="CA122" s="9">
        <v>5889380.5771690803</v>
      </c>
      <c r="CB122" s="9">
        <v>5752335.0431141797</v>
      </c>
      <c r="CC122" s="9">
        <v>5716597.4667860698</v>
      </c>
      <c r="CD122" s="9">
        <v>5720062.6757051703</v>
      </c>
      <c r="CE122" s="9">
        <v>5716260.2142010201</v>
      </c>
      <c r="CF122" s="9">
        <v>5698689.6252978798</v>
      </c>
      <c r="CG122" s="9">
        <v>5623626.9784870902</v>
      </c>
      <c r="CH122" s="9">
        <v>5479169.9594072299</v>
      </c>
      <c r="CI122" s="9">
        <v>5595080.72706143</v>
      </c>
      <c r="CJ122" s="9">
        <v>5528783.0188555699</v>
      </c>
      <c r="CK122" s="9">
        <v>5556742.3774342099</v>
      </c>
      <c r="CL122" s="9">
        <v>5664190.3428199803</v>
      </c>
      <c r="CM122" s="9">
        <v>5542452.8031603498</v>
      </c>
      <c r="CN122" s="9">
        <v>5548922.0083038099</v>
      </c>
      <c r="CO122" s="9">
        <v>5631516.57509543</v>
      </c>
      <c r="CP122" s="9">
        <v>5659874.4642500998</v>
      </c>
      <c r="CQ122" s="9">
        <v>5749568.2456512898</v>
      </c>
      <c r="CR122" s="9">
        <v>5849591.2049845103</v>
      </c>
      <c r="CS122" s="9">
        <v>5695862.4904998997</v>
      </c>
      <c r="CT122" s="9">
        <v>5770491.5617836099</v>
      </c>
      <c r="CU122" s="9">
        <v>5991957.2728725802</v>
      </c>
      <c r="CV122" s="9">
        <v>5800239.4482412599</v>
      </c>
      <c r="CW122" s="9">
        <v>5980194.3824332897</v>
      </c>
      <c r="CX122" s="9">
        <v>5769897.1885066004</v>
      </c>
      <c r="CY122" s="9">
        <v>5873359.4336206904</v>
      </c>
      <c r="CZ122" s="9">
        <v>5885506.1672200896</v>
      </c>
      <c r="DA122" s="9">
        <v>6023234.5916940598</v>
      </c>
      <c r="DB122" s="9">
        <v>5923915.6426764596</v>
      </c>
      <c r="DC122" s="9">
        <v>6004831.2222656803</v>
      </c>
      <c r="DD122" s="9">
        <v>5934904.2360076103</v>
      </c>
      <c r="DE122" s="9">
        <v>6293406.4617980896</v>
      </c>
      <c r="DF122" s="9">
        <v>6188148.5975863701</v>
      </c>
      <c r="DG122" s="9">
        <v>6323094.6901948098</v>
      </c>
      <c r="DH122" s="9">
        <v>6223831.1863420699</v>
      </c>
      <c r="DI122" s="9">
        <v>6317314.1856016498</v>
      </c>
      <c r="DJ122" s="9">
        <v>6020142.6098178299</v>
      </c>
      <c r="DK122" s="9">
        <v>6100179.9801113503</v>
      </c>
      <c r="DL122" s="9">
        <v>6067479.4641070403</v>
      </c>
      <c r="DM122" s="9">
        <v>5847728.4255021699</v>
      </c>
      <c r="DN122" s="9">
        <v>5564893.1356463199</v>
      </c>
      <c r="DO122" s="9">
        <v>5663889.6803808399</v>
      </c>
      <c r="DP122" s="9">
        <v>5761409.9530579401</v>
      </c>
      <c r="DQ122" s="9">
        <v>5641528.2964976104</v>
      </c>
      <c r="DR122" s="9">
        <v>5632597.0023398697</v>
      </c>
      <c r="DS122" s="9">
        <v>5842197.4699021699</v>
      </c>
      <c r="DT122" s="9">
        <v>5665421.6454258999</v>
      </c>
      <c r="DU122" s="9">
        <v>5833170.5893952204</v>
      </c>
      <c r="DV122" s="9">
        <v>5661397.5080465302</v>
      </c>
      <c r="DW122" s="9">
        <v>5667066.9786571702</v>
      </c>
      <c r="DX122" s="9">
        <v>5816949.7057942599</v>
      </c>
      <c r="DY122" s="9">
        <v>5789027.9033256797</v>
      </c>
      <c r="DZ122" s="9">
        <v>5757895.79188364</v>
      </c>
      <c r="EA122" s="9">
        <v>6012023.4520057105</v>
      </c>
      <c r="EB122" s="9">
        <v>6115951.8671326097</v>
      </c>
      <c r="EC122" s="9">
        <v>6218305.7982285004</v>
      </c>
      <c r="ED122" s="9">
        <v>6385996.5199118797</v>
      </c>
      <c r="EE122" s="9">
        <v>6502118.1948531996</v>
      </c>
      <c r="EF122" s="9">
        <v>7150427.1847441196</v>
      </c>
      <c r="EG122" s="9">
        <v>6765964.2429402601</v>
      </c>
      <c r="EH122" s="9">
        <v>6343879.7008732902</v>
      </c>
      <c r="EI122" s="9">
        <v>6543674.17355661</v>
      </c>
      <c r="EJ122" s="9">
        <v>6307530.5891972296</v>
      </c>
      <c r="EK122" s="9">
        <v>6111740.0675669201</v>
      </c>
      <c r="EL122" s="9">
        <v>6039460.4156289296</v>
      </c>
      <c r="EM122" s="9">
        <v>5352474.1908540502</v>
      </c>
      <c r="EN122" s="9">
        <v>5335372.3806098402</v>
      </c>
      <c r="EO122" s="9">
        <v>5250198.4304253804</v>
      </c>
      <c r="EP122" s="9">
        <v>5410610.5107515901</v>
      </c>
      <c r="ER122" s="84">
        <v>5999790.7499141097</v>
      </c>
      <c r="ES122" s="84">
        <v>6063530.1422455804</v>
      </c>
      <c r="ET122" s="84">
        <v>5907515.6722839</v>
      </c>
      <c r="EU122" s="84">
        <v>5807094.23370199</v>
      </c>
      <c r="EV122" s="84">
        <v>6179281.3925336096</v>
      </c>
      <c r="EW122" s="84">
        <v>6093938.2463837899</v>
      </c>
      <c r="EX122" s="84">
        <v>6013776.2931978498</v>
      </c>
      <c r="EY122" s="84">
        <v>5863120.72690091</v>
      </c>
      <c r="EZ122" s="84">
        <v>5968324.4106770698</v>
      </c>
      <c r="FA122" s="84">
        <v>5668659.3366155401</v>
      </c>
      <c r="FB122" s="84">
        <v>5661620.5171612902</v>
      </c>
      <c r="FC122" s="84">
        <v>5923994.98891035</v>
      </c>
      <c r="FD122" s="84">
        <v>5731720.1715414999</v>
      </c>
      <c r="FE122" s="84">
        <v>5733101.0306109097</v>
      </c>
      <c r="FF122" s="84">
        <v>5940217.1531137098</v>
      </c>
      <c r="FG122" s="84">
        <v>5937391.1634966899</v>
      </c>
      <c r="FH122" s="84">
        <v>5962984.0802321797</v>
      </c>
      <c r="FI122" s="84">
        <v>5951902.7524001896</v>
      </c>
      <c r="FJ122" s="84">
        <v>5891955.0038502002</v>
      </c>
      <c r="FK122" s="84">
        <v>5539511.5172908297</v>
      </c>
      <c r="FL122" s="84">
        <v>5999286.4787267502</v>
      </c>
      <c r="FM122" s="84">
        <v>5980724.101756</v>
      </c>
      <c r="FN122" s="84">
        <v>6107002.1008122899</v>
      </c>
      <c r="FO122" s="84">
        <v>6050710.75966419</v>
      </c>
      <c r="FP122" s="84">
        <v>6028099.0688044503</v>
      </c>
      <c r="FQ122" s="84">
        <v>6100500.0437980099</v>
      </c>
      <c r="FR122" s="84">
        <v>5943326.4385582404</v>
      </c>
      <c r="FS122" s="84">
        <v>5910812.5123157604</v>
      </c>
      <c r="FT122" s="84">
        <v>5662742.9247770002</v>
      </c>
      <c r="FU122" s="84">
        <v>6037811.7710177097</v>
      </c>
      <c r="FV122" s="84">
        <v>5928451.4075003602</v>
      </c>
      <c r="FW122" s="84">
        <v>6024911.5919845998</v>
      </c>
      <c r="FX122" s="84">
        <v>5965673.1166393198</v>
      </c>
      <c r="FY122" s="84">
        <v>5909789.9879246103</v>
      </c>
      <c r="FZ122" s="84">
        <v>5758220.7869779402</v>
      </c>
      <c r="GA122" s="84">
        <v>5858237.20768282</v>
      </c>
      <c r="GB122" s="84">
        <v>5904674.5977618303</v>
      </c>
      <c r="GC122" s="84">
        <v>6204052.0200395398</v>
      </c>
      <c r="GD122" s="84">
        <v>5888380.1204914097</v>
      </c>
      <c r="GE122" s="84">
        <v>6026306.9341112701</v>
      </c>
      <c r="GF122" s="84">
        <v>6501104.9945374001</v>
      </c>
      <c r="GG122" s="84">
        <v>5822498.2187039899</v>
      </c>
      <c r="GH122" s="84">
        <v>6185006.3162033502</v>
      </c>
      <c r="GI122" s="84">
        <v>5985956.4365771003</v>
      </c>
      <c r="GJ122" s="84">
        <v>5833770.4704333805</v>
      </c>
      <c r="GK122" s="84">
        <v>5883585.9326381097</v>
      </c>
      <c r="GL122" s="84">
        <v>5840852.3001136603</v>
      </c>
      <c r="GM122" s="84">
        <v>5582823.3259925703</v>
      </c>
      <c r="GN122" s="84">
        <v>5686617.7152915802</v>
      </c>
      <c r="GO122" s="84">
        <v>5769245.2132408395</v>
      </c>
      <c r="GP122" s="84">
        <v>5887440.5648136903</v>
      </c>
      <c r="GQ122" s="84">
        <v>6164839.9705573302</v>
      </c>
      <c r="GR122" s="84">
        <v>5818466.8978875102</v>
      </c>
      <c r="GS122" s="84">
        <v>5630996.5340408003</v>
      </c>
      <c r="GT122" s="84">
        <v>5915138.4494771697</v>
      </c>
      <c r="GU122" s="84">
        <v>5768198.0574304899</v>
      </c>
      <c r="GV122" s="84">
        <v>5469881.6150040701</v>
      </c>
      <c r="GW122" s="84">
        <v>5707544.4295073198</v>
      </c>
      <c r="GX122" s="84">
        <v>5490525.0254589403</v>
      </c>
      <c r="GY122" s="84">
        <v>5822248.8916023904</v>
      </c>
      <c r="GZ122" s="84">
        <v>5869460.7346847998</v>
      </c>
      <c r="HA122" s="84">
        <v>5696332.8952290602</v>
      </c>
      <c r="HB122" s="84">
        <v>5740543.0340804895</v>
      </c>
      <c r="HC122" s="84">
        <v>5589306.8680997798</v>
      </c>
      <c r="HD122" s="84">
        <v>5745840.4577039704</v>
      </c>
      <c r="HE122" s="84">
        <v>5257428.7312680297</v>
      </c>
      <c r="HF122" s="84">
        <v>5642740.3561197696</v>
      </c>
      <c r="HG122" s="84">
        <v>5515043.5077098096</v>
      </c>
      <c r="HH122" s="84">
        <v>5538200.3295674296</v>
      </c>
      <c r="HI122" s="84">
        <v>5728315.5538983503</v>
      </c>
      <c r="HJ122" s="84">
        <v>5618243.7655220702</v>
      </c>
      <c r="HK122" s="84">
        <v>5748308.6356285</v>
      </c>
      <c r="HL122" s="84">
        <v>5852241.9365697596</v>
      </c>
      <c r="HM122" s="84">
        <v>5632995.2151001599</v>
      </c>
      <c r="HN122" s="84">
        <v>5754238.9481767397</v>
      </c>
      <c r="HO122" s="84">
        <v>5100234.5426926604</v>
      </c>
      <c r="HP122" s="84">
        <v>5553562.9203029796</v>
      </c>
      <c r="HQ122" s="84">
        <v>5636588.9118634202</v>
      </c>
      <c r="HR122" s="84">
        <v>5683977.95902815</v>
      </c>
      <c r="HS122" s="84">
        <v>5673510.7712487699</v>
      </c>
      <c r="HT122" s="84">
        <v>5781664.2810903499</v>
      </c>
      <c r="HU122" s="84">
        <v>5079529.8638768103</v>
      </c>
      <c r="HV122" s="84">
        <v>5508327.8317219196</v>
      </c>
      <c r="HW122" s="84">
        <v>5703111.33284692</v>
      </c>
      <c r="HX122" s="84">
        <v>5148063.4594825497</v>
      </c>
      <c r="HY122" s="84">
        <v>5689482.1439651297</v>
      </c>
      <c r="HZ122" s="84">
        <v>5565542.7779397201</v>
      </c>
      <c r="IA122" s="84">
        <v>5644556.6478963001</v>
      </c>
      <c r="IB122" s="84">
        <v>5430494.8349385504</v>
      </c>
      <c r="IC122" s="84">
        <v>5384178.2058145301</v>
      </c>
      <c r="ID122" s="84">
        <v>5510860.0267987698</v>
      </c>
      <c r="IE122" s="84">
        <v>5572577.4832427502</v>
      </c>
      <c r="IF122" s="84">
        <v>5763475.77368447</v>
      </c>
      <c r="IG122" s="84">
        <v>5464985.3875928102</v>
      </c>
      <c r="IH122" s="84">
        <v>5335545.1041138703</v>
      </c>
      <c r="II122" s="84">
        <v>5512443.9471904999</v>
      </c>
      <c r="IJ122" s="84">
        <v>5587223.7119745798</v>
      </c>
      <c r="IK122" s="84">
        <v>5784030.2191614201</v>
      </c>
      <c r="IL122" s="84">
        <v>5547712.2313851602</v>
      </c>
      <c r="IM122" s="84">
        <v>5761581.8475377103</v>
      </c>
      <c r="IN122" s="84">
        <v>5647647.4275287902</v>
      </c>
      <c r="IO122" s="84">
        <v>5610014.0748700602</v>
      </c>
      <c r="IP122" s="84">
        <v>5536722.1893579299</v>
      </c>
      <c r="IQ122" s="84">
        <v>5633354.0210574996</v>
      </c>
      <c r="IR122" s="84">
        <v>5482811.3067171099</v>
      </c>
      <c r="IS122" s="84">
        <v>5523561.2457469404</v>
      </c>
      <c r="IT122" s="84">
        <v>5712240.8555690702</v>
      </c>
      <c r="IU122" s="84">
        <v>5608295.3329627402</v>
      </c>
      <c r="IV122" s="84">
        <v>5610100.8348769797</v>
      </c>
      <c r="IW122" s="84">
        <v>5637716.0710797496</v>
      </c>
      <c r="IX122" s="84">
        <v>5207603.7380200299</v>
      </c>
      <c r="IY122" s="84">
        <v>5331748.4876076896</v>
      </c>
      <c r="IZ122" s="84">
        <v>5471819.12042493</v>
      </c>
      <c r="JA122" s="84">
        <v>5545680.2899730699</v>
      </c>
      <c r="JB122" s="84">
        <v>5524326.8623058898</v>
      </c>
      <c r="JC122" s="84">
        <v>5806715.4786106898</v>
      </c>
      <c r="JD122" s="84">
        <v>5597389.1792675797</v>
      </c>
      <c r="JE122" s="84">
        <v>5679482.4831659095</v>
      </c>
      <c r="JF122" s="84">
        <v>5716824.04154622</v>
      </c>
      <c r="JG122" s="84">
        <v>5622575.1122309202</v>
      </c>
      <c r="JH122" s="84">
        <v>5898961.0132460101</v>
      </c>
      <c r="JI122" s="84">
        <v>5823099.4037161404</v>
      </c>
      <c r="JJ122" s="84">
        <v>5770566.1452093003</v>
      </c>
      <c r="JK122" s="84">
        <v>5708396.8304330297</v>
      </c>
      <c r="JL122" s="84">
        <v>5803709.1442015097</v>
      </c>
      <c r="JM122" s="84">
        <v>5801401.5623653196</v>
      </c>
      <c r="JN122" s="84">
        <v>5646920.3431911999</v>
      </c>
      <c r="JO122" s="84">
        <v>5613726.8168479204</v>
      </c>
      <c r="JP122" s="84">
        <v>5479280.1048671203</v>
      </c>
      <c r="JQ122" s="84">
        <v>5721369.9738516603</v>
      </c>
      <c r="JR122" s="84">
        <v>5906715.4894720903</v>
      </c>
      <c r="JS122" s="84">
        <v>5732931.9207795998</v>
      </c>
      <c r="JT122" s="84">
        <v>5970017.2242883202</v>
      </c>
      <c r="JU122" s="84">
        <v>5967364.1262720097</v>
      </c>
      <c r="JV122" s="84">
        <v>5749595.8230028301</v>
      </c>
      <c r="JW122" s="84">
        <v>5718383.5983619802</v>
      </c>
      <c r="JX122" s="84">
        <v>6011600.9080302501</v>
      </c>
      <c r="JY122" s="84">
        <v>5918513.17435693</v>
      </c>
      <c r="JZ122" s="84">
        <v>5398882.5742452396</v>
      </c>
      <c r="KA122" s="84">
        <v>5749815.8798224097</v>
      </c>
      <c r="KB122" s="84">
        <v>5520877.2636529701</v>
      </c>
      <c r="KC122" s="84">
        <v>5854415.8088496802</v>
      </c>
      <c r="KD122" s="84">
        <v>5911993.4766245596</v>
      </c>
      <c r="KE122" s="84">
        <v>5747675.4271467105</v>
      </c>
      <c r="KF122" s="84">
        <v>5687238.8670155602</v>
      </c>
      <c r="KG122" s="84">
        <v>5721137.7986508301</v>
      </c>
      <c r="KH122" s="84">
        <v>5686036.5210178001</v>
      </c>
      <c r="KI122" s="84">
        <v>5679193.7063558605</v>
      </c>
      <c r="KJ122" s="84">
        <v>6036739.2446364602</v>
      </c>
      <c r="KK122" s="84">
        <v>5832547.2433579201</v>
      </c>
      <c r="KL122" s="84">
        <v>6131909.8585875304</v>
      </c>
      <c r="KM122" s="84">
        <v>6026706.5197996097</v>
      </c>
      <c r="KN122" s="84">
        <v>6055850.76284758</v>
      </c>
      <c r="KO122" s="84">
        <v>5908036.5570666296</v>
      </c>
      <c r="KP122" s="84">
        <v>6097945.2765376996</v>
      </c>
      <c r="KQ122" s="84">
        <v>6221530.1836064504</v>
      </c>
      <c r="KR122" s="84">
        <v>5888413.7324698698</v>
      </c>
      <c r="KS122" s="84">
        <v>5846985.3328533797</v>
      </c>
      <c r="KT122" s="84">
        <v>5532138.9883235898</v>
      </c>
      <c r="KU122" s="84">
        <v>5966328.7351982603</v>
      </c>
      <c r="KV122" s="84">
        <v>6327145.59943855</v>
      </c>
      <c r="KW122" s="84">
        <v>5813210.7060116604</v>
      </c>
      <c r="KX122" s="84">
        <v>5780257.3020421397</v>
      </c>
      <c r="KY122" s="84">
        <v>5711986.4434501799</v>
      </c>
      <c r="KZ122" s="84">
        <v>6167244.5235449299</v>
      </c>
      <c r="LA122" s="84">
        <v>6033976.3567286404</v>
      </c>
      <c r="LB122" s="84">
        <v>5981398.2432330698</v>
      </c>
      <c r="LC122" s="84">
        <v>5906023.5343120499</v>
      </c>
      <c r="LD122" s="84">
        <v>6022514.0488543399</v>
      </c>
      <c r="LE122" s="84">
        <v>5795669.4283945197</v>
      </c>
      <c r="LF122" s="84">
        <v>6096398.7596198898</v>
      </c>
      <c r="LG122" s="84">
        <v>5815620.2306650598</v>
      </c>
      <c r="LH122" s="84">
        <v>5988644.1737230597</v>
      </c>
      <c r="LI122" s="84">
        <v>5932305.4143076995</v>
      </c>
      <c r="LJ122" s="84">
        <v>5808892.83146811</v>
      </c>
      <c r="LK122" s="84">
        <v>6464641.05269871</v>
      </c>
      <c r="LL122" s="84">
        <v>10100999.002083801</v>
      </c>
      <c r="LM122" s="84">
        <v>6058407.7653344804</v>
      </c>
      <c r="LN122" s="84">
        <v>5905255.2699733898</v>
      </c>
      <c r="LO122" s="84">
        <v>5702117.7450159397</v>
      </c>
      <c r="LP122" s="84">
        <v>6061165.6523336004</v>
      </c>
      <c r="LQ122" s="84">
        <v>5696782.2977318903</v>
      </c>
      <c r="LR122" s="84">
        <v>5841049.8581159804</v>
      </c>
      <c r="LS122" s="84">
        <v>5659520.03287917</v>
      </c>
      <c r="LT122" s="84">
        <v>5588967.1842448805</v>
      </c>
      <c r="LU122" s="84">
        <v>5740952.6389038302</v>
      </c>
      <c r="LV122" s="84">
        <v>5553451.8164517898</v>
      </c>
      <c r="LW122" s="84">
        <v>5949626.6846031798</v>
      </c>
      <c r="LX122" s="84">
        <v>5828786.9831930902</v>
      </c>
      <c r="LY122" s="84">
        <v>5673312.8804070102</v>
      </c>
      <c r="LZ122" s="84">
        <v>5590761.35958762</v>
      </c>
      <c r="MA122" s="84">
        <v>5898477.6460562097</v>
      </c>
      <c r="MB122" s="84">
        <v>5926453.9786243699</v>
      </c>
      <c r="MC122" s="84">
        <v>5534018.3869756004</v>
      </c>
      <c r="MD122" s="84">
        <v>5810840.8277228503</v>
      </c>
      <c r="ME122" s="84">
        <v>5556365.6974720098</v>
      </c>
      <c r="MF122" s="84">
        <v>5719559.9619053695</v>
      </c>
      <c r="MG122" s="84">
        <v>5377834.6079414897</v>
      </c>
      <c r="MH122" s="84">
        <v>5837990.0012097498</v>
      </c>
      <c r="MI122" s="84">
        <v>6246188.1173476698</v>
      </c>
      <c r="MJ122" s="84">
        <v>6212139.0202239603</v>
      </c>
      <c r="MK122" s="84">
        <v>5867881.8452979103</v>
      </c>
      <c r="ML122" s="84">
        <v>5737934.65095778</v>
      </c>
      <c r="MM122" s="84">
        <v>5722635.9815134304</v>
      </c>
      <c r="MN122" s="84">
        <v>5832666.63935488</v>
      </c>
      <c r="MO122" s="84">
        <v>5471886.9511072496</v>
      </c>
      <c r="MP122" s="84">
        <v>5889819.80038568</v>
      </c>
      <c r="MQ122" s="84">
        <v>6012115.8912030896</v>
      </c>
      <c r="MR122" s="84">
        <v>5827847.1960261604</v>
      </c>
      <c r="MS122" s="84">
        <v>5742791.3680418096</v>
      </c>
      <c r="MT122" s="84">
        <v>5782339.7915601498</v>
      </c>
      <c r="MU122" s="84">
        <v>5692301.2875460396</v>
      </c>
      <c r="MV122" s="84">
        <v>5635690.1105837896</v>
      </c>
      <c r="MW122" s="84">
        <v>5516143.2855506903</v>
      </c>
      <c r="MX122" s="84">
        <v>5658013.55210781</v>
      </c>
      <c r="MY122" s="84">
        <v>5952975.66621463</v>
      </c>
      <c r="MZ122" s="84">
        <v>5781646.55245593</v>
      </c>
      <c r="NA122" s="84">
        <v>5820831.6274851998</v>
      </c>
      <c r="NB122" s="84">
        <v>6216407.3018493699</v>
      </c>
      <c r="NC122" s="84">
        <v>5668381.82194445</v>
      </c>
      <c r="ND122" s="84">
        <v>5514919.4898722796</v>
      </c>
      <c r="NE122" s="84">
        <v>5977732.8629378304</v>
      </c>
      <c r="NF122" s="84">
        <v>6325173.64895627</v>
      </c>
      <c r="NG122" s="84">
        <v>5610704.3191961898</v>
      </c>
      <c r="NH122" s="84">
        <v>5687341.53183877</v>
      </c>
      <c r="NI122" s="84">
        <v>6108274.6825435702</v>
      </c>
      <c r="NJ122" s="84">
        <v>5645806.0657403497</v>
      </c>
      <c r="NK122" s="84">
        <v>6038135.3484731996</v>
      </c>
      <c r="NL122" s="84">
        <v>6004128.1303847702</v>
      </c>
      <c r="NM122" s="84">
        <v>5794286.6466377899</v>
      </c>
      <c r="NN122" s="84">
        <v>5956630.5276760599</v>
      </c>
      <c r="NO122" s="84">
        <v>6024920.4455222897</v>
      </c>
      <c r="NP122" s="84">
        <v>6094963.5416158997</v>
      </c>
      <c r="NQ122" s="84">
        <v>6318534.8295412296</v>
      </c>
      <c r="NR122" s="84">
        <v>5912461.3272955399</v>
      </c>
      <c r="NS122" s="84">
        <v>5821856.2435367201</v>
      </c>
      <c r="NT122" s="84">
        <v>6075935.3212313103</v>
      </c>
      <c r="NU122" s="84">
        <v>6158946.2162284004</v>
      </c>
      <c r="NV122" s="84">
        <v>5421117.3834773004</v>
      </c>
      <c r="NW122" s="84">
        <v>5776585.8713386999</v>
      </c>
      <c r="NX122" s="84">
        <v>6225766.1871723104</v>
      </c>
      <c r="NY122" s="84">
        <v>6220215.5624633599</v>
      </c>
      <c r="NZ122" s="84">
        <v>6109754.0828407602</v>
      </c>
      <c r="OA122" s="84">
        <v>5855227.4421753297</v>
      </c>
      <c r="OB122" s="84">
        <v>5938635.7187531302</v>
      </c>
      <c r="OC122" s="84">
        <v>5794897.5477456199</v>
      </c>
      <c r="OD122" s="84">
        <v>6036247.02183202</v>
      </c>
      <c r="OE122" s="84">
        <v>5891949.1367515903</v>
      </c>
      <c r="OF122" s="84">
        <v>5903153.5052378802</v>
      </c>
      <c r="OG122" s="84">
        <v>5819002.6798783801</v>
      </c>
      <c r="OH122" s="84">
        <v>6002386.4765683701</v>
      </c>
      <c r="OI122" s="84">
        <v>5834797.1252730796</v>
      </c>
      <c r="OJ122" s="84">
        <v>5915997.6592204999</v>
      </c>
      <c r="OK122" s="84">
        <v>5820080.1790001104</v>
      </c>
      <c r="OL122" s="84">
        <v>5826551.6682668999</v>
      </c>
      <c r="OM122" s="84">
        <v>6159571.5989196803</v>
      </c>
      <c r="ON122" s="84">
        <v>6236436.6648970405</v>
      </c>
      <c r="OO122" s="84">
        <v>5869775.5801892299</v>
      </c>
      <c r="OP122" s="84">
        <v>6293638.59107571</v>
      </c>
      <c r="OQ122" s="84">
        <v>6197372.3203948699</v>
      </c>
      <c r="OR122" s="84">
        <v>5990562.3454358298</v>
      </c>
      <c r="OS122" s="84">
        <v>5859367.2524484498</v>
      </c>
      <c r="OT122" s="84">
        <v>5841864.5805088598</v>
      </c>
      <c r="OU122" s="84">
        <v>6029833.7820002399</v>
      </c>
      <c r="OV122" s="84">
        <v>6075578.7609833404</v>
      </c>
      <c r="OW122" s="84">
        <v>6219190.6204617098</v>
      </c>
      <c r="OX122" s="84">
        <v>5131930.6096763797</v>
      </c>
      <c r="OY122" s="84">
        <v>6121316.9045867603</v>
      </c>
      <c r="OZ122" s="84">
        <v>6095852.9488914302</v>
      </c>
      <c r="PA122" s="84">
        <v>6008824.6502207303</v>
      </c>
      <c r="PB122" s="84">
        <v>6072962.0309233097</v>
      </c>
      <c r="PC122" s="84">
        <v>6336869.8202709798</v>
      </c>
      <c r="PD122" s="84">
        <v>6276155.9180727396</v>
      </c>
      <c r="PE122" s="84">
        <v>6151642.9574287897</v>
      </c>
      <c r="PF122" s="84">
        <v>6226623.5978776999</v>
      </c>
      <c r="PG122" s="84">
        <v>5969584.6542553799</v>
      </c>
      <c r="PH122" s="84">
        <v>6039647.4313336201</v>
      </c>
      <c r="PI122" s="84">
        <v>5943038.30219125</v>
      </c>
      <c r="PJ122" s="84">
        <v>6147345.8672266304</v>
      </c>
      <c r="PK122" s="84">
        <v>6368496.8842940396</v>
      </c>
      <c r="PL122" s="84">
        <v>6578586.8969210899</v>
      </c>
      <c r="PM122" s="84">
        <v>6387655.5023790495</v>
      </c>
      <c r="PN122" s="84">
        <v>6671625.9625558304</v>
      </c>
      <c r="PO122" s="84">
        <v>6475034.6202499596</v>
      </c>
      <c r="PP122" s="84">
        <v>6817749.5873442804</v>
      </c>
      <c r="PQ122" s="84">
        <v>6750492.6240996597</v>
      </c>
      <c r="PR122" s="84">
        <v>6828561.7576475404</v>
      </c>
      <c r="PS122" s="84">
        <v>6515005.6406960497</v>
      </c>
      <c r="PT122" s="84">
        <v>6773481.36995559</v>
      </c>
      <c r="PU122" s="84">
        <v>6429671.8017134396</v>
      </c>
      <c r="PV122" s="84">
        <v>6978256.4614356896</v>
      </c>
      <c r="PW122" s="84">
        <v>6236525.0058010696</v>
      </c>
      <c r="PX122" s="84">
        <v>6466413.38179716</v>
      </c>
      <c r="PY122" s="84">
        <v>6177243.4296526201</v>
      </c>
      <c r="PZ122" s="84">
        <v>6144442.8687822204</v>
      </c>
      <c r="QA122" s="84">
        <v>6535908.6745900102</v>
      </c>
      <c r="QB122" s="84">
        <v>6508291.6956287799</v>
      </c>
      <c r="QC122" s="84">
        <v>6086116.1571589801</v>
      </c>
      <c r="QD122" s="84">
        <v>6572111.6719253799</v>
      </c>
      <c r="QE122" s="84">
        <v>6767882.9635353601</v>
      </c>
      <c r="QF122" s="84">
        <v>6285842.5645238897</v>
      </c>
      <c r="QG122" s="84">
        <v>6579323.80816935</v>
      </c>
      <c r="QH122" s="84">
        <v>6271842.9282286</v>
      </c>
      <c r="QI122" s="84">
        <v>6308286.6665549297</v>
      </c>
      <c r="QJ122" s="84">
        <v>6328334.6113696899</v>
      </c>
      <c r="QK122" s="84">
        <v>6473881.9231228903</v>
      </c>
      <c r="QL122" s="84">
        <v>6176461.7544003101</v>
      </c>
      <c r="QM122" s="84">
        <v>6217695.7786333701</v>
      </c>
      <c r="QN122" s="84">
        <v>6133779.4866296398</v>
      </c>
      <c r="QO122" s="84">
        <v>6070359.3976881597</v>
      </c>
      <c r="QP122" s="84">
        <v>6378970.2549904296</v>
      </c>
      <c r="QQ122" s="84">
        <v>6188867.0967701897</v>
      </c>
      <c r="QR122" s="84">
        <v>6425380.09551467</v>
      </c>
      <c r="QS122" s="84">
        <v>6481751.3217440797</v>
      </c>
      <c r="QT122" s="84">
        <v>6308038.3264768496</v>
      </c>
      <c r="QU122" s="84">
        <v>6119488.04983362</v>
      </c>
      <c r="QV122" s="84">
        <v>6299140.6341655301</v>
      </c>
      <c r="QW122" s="84">
        <v>6357096.7339583402</v>
      </c>
      <c r="QX122" s="84">
        <v>6331197.1909646597</v>
      </c>
      <c r="QY122" s="84">
        <v>6256088.7800938003</v>
      </c>
      <c r="QZ122" s="84">
        <v>6100676.7125240797</v>
      </c>
      <c r="RA122" s="84">
        <v>5937921.7592348903</v>
      </c>
      <c r="RB122" s="84">
        <v>6348167.6244441802</v>
      </c>
      <c r="RC122" s="84">
        <v>6129242.0600324096</v>
      </c>
      <c r="RD122" s="84">
        <v>5752131.2427162305</v>
      </c>
      <c r="RE122" s="84">
        <v>6053123.08014201</v>
      </c>
      <c r="RF122" s="84">
        <v>6024537.4755810704</v>
      </c>
      <c r="RG122" s="84">
        <v>5895170.4433452403</v>
      </c>
      <c r="RH122" s="84">
        <v>5888032.2761902697</v>
      </c>
      <c r="RI122" s="84">
        <v>5827330.1736346697</v>
      </c>
      <c r="RJ122" s="84">
        <v>5920421.0368008297</v>
      </c>
      <c r="RK122" s="84">
        <v>6007642.2631577803</v>
      </c>
      <c r="RL122" s="84">
        <v>5876400.2704408802</v>
      </c>
      <c r="RM122" s="84">
        <v>5819047.3813838204</v>
      </c>
      <c r="RN122" s="84">
        <v>5948743.2861064598</v>
      </c>
      <c r="RO122" s="84">
        <v>6250049.5281036599</v>
      </c>
      <c r="RP122" s="84">
        <v>6013987.8745732903</v>
      </c>
      <c r="RQ122" s="84">
        <v>6129743.4635754703</v>
      </c>
      <c r="RR122" s="84">
        <v>6124794.0369061399</v>
      </c>
      <c r="RS122" s="84">
        <v>6383254.6814342802</v>
      </c>
      <c r="RT122" s="84">
        <v>5988553.2235457096</v>
      </c>
      <c r="RU122" s="84">
        <v>6015524.7750915904</v>
      </c>
      <c r="RV122" s="84">
        <v>6010047.9559794599</v>
      </c>
      <c r="RW122" s="84">
        <v>5971654.4778956901</v>
      </c>
      <c r="RX122" s="84">
        <v>6139666.1789676398</v>
      </c>
      <c r="RY122" s="84">
        <v>6147810.1117032301</v>
      </c>
      <c r="RZ122" s="84">
        <v>6053561.1051829504</v>
      </c>
      <c r="SA122" s="84">
        <v>6073610.1412681798</v>
      </c>
      <c r="SB122" s="84">
        <v>5866707.72835539</v>
      </c>
      <c r="SC122" s="84">
        <v>5982218.3505161498</v>
      </c>
      <c r="SD122" s="84">
        <v>6340100.8854054101</v>
      </c>
      <c r="SE122" s="84">
        <v>8406277.7529154699</v>
      </c>
      <c r="SF122" s="84">
        <v>6042351.8570468398</v>
      </c>
      <c r="SG122" s="84">
        <v>5908147.3748023696</v>
      </c>
      <c r="SH122" s="84">
        <v>5926889.8840005603</v>
      </c>
      <c r="SI122" s="84">
        <v>6151434.7168300701</v>
      </c>
      <c r="SJ122" s="84">
        <v>6158423.8313118303</v>
      </c>
      <c r="SK122" s="84">
        <v>6104316.3738241997</v>
      </c>
      <c r="SL122" s="84">
        <v>6159750.20956905</v>
      </c>
      <c r="SM122" s="84">
        <v>5889481.5782832801</v>
      </c>
      <c r="SN122" s="84">
        <v>4946373.7169635696</v>
      </c>
      <c r="SO122" s="84">
        <v>5069202.3971576402</v>
      </c>
      <c r="SP122" s="84">
        <v>5136280.8431854798</v>
      </c>
      <c r="SQ122" s="84">
        <v>5104137.6518585803</v>
      </c>
      <c r="SR122" s="84">
        <v>4848372.0825588498</v>
      </c>
      <c r="SS122" s="84">
        <v>5129474.4268337497</v>
      </c>
      <c r="ST122" s="84">
        <v>5176859.0326754404</v>
      </c>
      <c r="SU122" s="84">
        <v>5363170.9060468301</v>
      </c>
      <c r="SV122" s="84">
        <v>4987822.4516326003</v>
      </c>
      <c r="SW122" s="84">
        <v>5047607.12426385</v>
      </c>
      <c r="SX122" s="84">
        <v>5226428.8706408301</v>
      </c>
      <c r="SY122" s="84">
        <v>5031882.4071663599</v>
      </c>
      <c r="SZ122" s="84">
        <v>5171157.7896970697</v>
      </c>
      <c r="TA122" s="84">
        <v>5085762.4581678603</v>
      </c>
      <c r="TB122" s="84">
        <v>4824269.7767471503</v>
      </c>
      <c r="TC122" s="84">
        <v>4989743.4920326499</v>
      </c>
      <c r="TD122" s="84">
        <v>4985491.9232164603</v>
      </c>
      <c r="TE122" s="84">
        <v>5099914.7903580004</v>
      </c>
      <c r="TF122" s="84">
        <v>5101567.0681700297</v>
      </c>
      <c r="TG122" s="84">
        <v>5020542.0387336202</v>
      </c>
      <c r="TH122" s="84">
        <v>4953495.4536875803</v>
      </c>
      <c r="TI122" s="84">
        <v>4868173.7775782999</v>
      </c>
      <c r="TJ122" s="84">
        <v>5175008.7437814604</v>
      </c>
      <c r="TK122" s="84">
        <v>5016213.3575352496</v>
      </c>
      <c r="TL122" s="84">
        <v>4932580.9236410297</v>
      </c>
      <c r="TM122" s="84">
        <v>5086782.1554779802</v>
      </c>
      <c r="TN122" s="84">
        <v>4868238.3330605198</v>
      </c>
      <c r="TO122" s="84">
        <v>4933092.0042042499</v>
      </c>
      <c r="TP122" s="84">
        <v>5088986.9613349102</v>
      </c>
      <c r="TQ122" s="84">
        <v>4857239.8937139697</v>
      </c>
      <c r="TR122" s="84">
        <v>5161173.83415002</v>
      </c>
      <c r="TS122" s="84">
        <v>5018018.0721515398</v>
      </c>
      <c r="TT122" s="84">
        <v>5128999.5977600003</v>
      </c>
      <c r="TU122" s="84">
        <v>4898205.9246739103</v>
      </c>
      <c r="TV122" s="84">
        <v>5100581.7571579199</v>
      </c>
      <c r="TW122" s="84">
        <v>5129948.3197866501</v>
      </c>
      <c r="TX122" s="84">
        <v>5108391.6704316502</v>
      </c>
      <c r="TY122" s="84">
        <v>5087919.5646648901</v>
      </c>
      <c r="TZ122" s="84">
        <v>5107840.2662790203</v>
      </c>
      <c r="UA122" s="84">
        <v>5309553.1933893804</v>
      </c>
      <c r="UB122" s="84">
        <v>5528694.3447768996</v>
      </c>
      <c r="UC122" s="84">
        <v>5149194.1599210901</v>
      </c>
      <c r="UD122" s="84">
        <v>4850246.22979353</v>
      </c>
      <c r="UE122" s="84">
        <v>4926954.6521673501</v>
      </c>
      <c r="UF122" s="84">
        <v>5028661.9752868302</v>
      </c>
      <c r="UG122" s="84">
        <v>5020006.2983759204</v>
      </c>
      <c r="UH122" s="84">
        <v>5102224.4726411402</v>
      </c>
      <c r="UI122" s="84">
        <v>4877895.9037643401</v>
      </c>
      <c r="UJ122" s="84">
        <v>4951808.0679484699</v>
      </c>
      <c r="UK122" s="84">
        <v>4946563.2459050296</v>
      </c>
      <c r="UL122" s="84">
        <v>5079515.5362005597</v>
      </c>
      <c r="UM122" s="84">
        <v>5235868.2878330601</v>
      </c>
      <c r="UN122" s="84">
        <v>5311349.1498482497</v>
      </c>
      <c r="UO122" s="84">
        <v>5221471.7348916596</v>
      </c>
      <c r="UP122" s="84">
        <v>5123498.3110171296</v>
      </c>
      <c r="UQ122" s="84">
        <v>5201064.3995713796</v>
      </c>
      <c r="UR122" s="84">
        <v>4991058.50674849</v>
      </c>
      <c r="US122" s="84">
        <v>5069543.86232273</v>
      </c>
      <c r="UT122" s="84">
        <v>4981168.8228234099</v>
      </c>
      <c r="UU122" s="84">
        <v>5186867.3305173498</v>
      </c>
      <c r="UV122" s="84">
        <v>5111021.8089124504</v>
      </c>
      <c r="UW122" s="84">
        <v>4984656.5158254504</v>
      </c>
      <c r="UX122" s="84">
        <v>4987450.3345664004</v>
      </c>
      <c r="UY122" s="84">
        <v>4992298.8296424104</v>
      </c>
      <c r="UZ122" s="84">
        <v>5099512.8366122199</v>
      </c>
      <c r="VA122" s="84">
        <v>5178646.1313673696</v>
      </c>
      <c r="VB122" s="84">
        <v>5158148.9575098604</v>
      </c>
      <c r="VC122" s="84">
        <v>4994972.4532895703</v>
      </c>
      <c r="VD122" s="84">
        <v>5470168.0054594297</v>
      </c>
      <c r="VE122" s="84">
        <v>4981672.11773834</v>
      </c>
      <c r="VF122" s="84">
        <v>5018150.7460626997</v>
      </c>
      <c r="VG122" s="84">
        <v>5133526.8661869997</v>
      </c>
      <c r="VH122" s="84">
        <v>5619325.1867403397</v>
      </c>
      <c r="VI122" s="84">
        <v>5283980.3267807802</v>
      </c>
      <c r="VJ122" s="84">
        <v>5003870.6697988296</v>
      </c>
      <c r="VK122" s="84">
        <v>4906865.7630815301</v>
      </c>
      <c r="VL122" s="84">
        <v>5029316.7751087695</v>
      </c>
      <c r="VM122" s="84">
        <v>5118726.2489467999</v>
      </c>
      <c r="VN122" s="84">
        <v>5214487.6428676601</v>
      </c>
      <c r="VO122" s="84">
        <v>5098713.7471098602</v>
      </c>
      <c r="VP122" s="84">
        <v>5435450.8055776199</v>
      </c>
      <c r="VQ122" s="84">
        <v>5245820.48182863</v>
      </c>
      <c r="VR122" s="84">
        <v>5374146.2830598103</v>
      </c>
      <c r="VS122" s="84">
        <v>5369452.0308127897</v>
      </c>
      <c r="VT122" s="84">
        <v>5196941.0937305698</v>
      </c>
      <c r="VU122" s="84">
        <v>5405313.7586139496</v>
      </c>
      <c r="VV122" s="84">
        <v>5574646.5555428099</v>
      </c>
      <c r="VW122" s="84">
        <v>5235082.7611046797</v>
      </c>
      <c r="VX122" s="84">
        <v>5459273.4212109996</v>
      </c>
      <c r="VY122" s="84">
        <v>5229547.4489709297</v>
      </c>
      <c r="VZ122" s="84">
        <v>5467797.8399507999</v>
      </c>
      <c r="WA122" s="84">
        <v>5612247.7812235197</v>
      </c>
      <c r="WB122" s="84">
        <v>5337417.31979346</v>
      </c>
      <c r="WC122" s="84">
        <v>5391305.6910509998</v>
      </c>
      <c r="WD122" s="84">
        <v>5264995.5516199404</v>
      </c>
      <c r="WE122" s="84">
        <v>5344983.4892630205</v>
      </c>
      <c r="WF122" s="84">
        <v>5253041.9850106901</v>
      </c>
      <c r="WG122" s="84">
        <v>5335397.5374146998</v>
      </c>
      <c r="WH122" s="84">
        <v>9701006.2872686908</v>
      </c>
      <c r="WI122" s="84">
        <v>5651847.90744239</v>
      </c>
      <c r="WJ122" s="84">
        <v>5387007.6567204297</v>
      </c>
      <c r="WK122" s="84">
        <v>5253517.3595647197</v>
      </c>
      <c r="WL122" s="84">
        <v>5513359.50970993</v>
      </c>
      <c r="WM122" s="84">
        <v>5387255.3267532596</v>
      </c>
      <c r="WN122" s="84">
        <v>5337025.2348466301</v>
      </c>
      <c r="WO122" s="84">
        <v>5791610.7380664498</v>
      </c>
      <c r="WP122" s="84">
        <v>5466234.4961976297</v>
      </c>
      <c r="WQ122" s="84">
        <v>5360408.5266702399</v>
      </c>
      <c r="WR122" s="84">
        <v>5737518.4222491197</v>
      </c>
      <c r="WS122" s="84">
        <v>5416562.2278143903</v>
      </c>
      <c r="WT122" s="84">
        <v>5461532.9204670098</v>
      </c>
      <c r="WU122" s="84">
        <v>5822424.9127856502</v>
      </c>
      <c r="WV122" s="84">
        <v>5574439.6368664401</v>
      </c>
      <c r="WW122" s="84">
        <v>5712665.42986375</v>
      </c>
      <c r="WX122" s="84">
        <v>5513839.3170036897</v>
      </c>
      <c r="WY122" s="84">
        <v>5637823.2523562396</v>
      </c>
      <c r="WZ122" s="84">
        <v>5561242.66543887</v>
      </c>
      <c r="XA122" s="84">
        <v>5747381.2859752802</v>
      </c>
      <c r="XB122" s="84">
        <v>5427675.5195006998</v>
      </c>
      <c r="XC122" s="84">
        <v>5800255.7490353798</v>
      </c>
      <c r="XD122" s="84">
        <v>5384036.0649437401</v>
      </c>
      <c r="XE122" s="84">
        <v>5563765.3616230497</v>
      </c>
      <c r="XF122" s="84">
        <v>5950520.7784144897</v>
      </c>
      <c r="XG122" s="84">
        <v>5403879.5259020198</v>
      </c>
      <c r="XH122" s="84">
        <v>5961125.3726922004</v>
      </c>
      <c r="XI122" s="84">
        <v>5533598.8577757701</v>
      </c>
      <c r="XJ122" s="84">
        <v>5631899.5633551097</v>
      </c>
      <c r="XK122" s="84">
        <v>5564685.8070916198</v>
      </c>
      <c r="XL122" s="84">
        <v>5576338.8052542498</v>
      </c>
      <c r="XM122" s="84">
        <v>5670243.6606937302</v>
      </c>
      <c r="XN122" s="84">
        <v>5510674.1543159196</v>
      </c>
      <c r="XO122" s="84">
        <v>5741653.5302311797</v>
      </c>
      <c r="XP122" s="84">
        <v>5587004.0143001201</v>
      </c>
      <c r="XQ122" s="84">
        <v>5974817.1574341701</v>
      </c>
      <c r="XR122" s="84">
        <v>5488751.7993402602</v>
      </c>
      <c r="XS122" s="84">
        <v>5589340.1088771503</v>
      </c>
      <c r="XT122" s="84">
        <v>5382534.7799926996</v>
      </c>
      <c r="XU122" s="84">
        <v>5521665.2361069303</v>
      </c>
      <c r="XV122" s="84">
        <v>5541420.1303544696</v>
      </c>
      <c r="XW122" s="84">
        <v>5610770.9180621402</v>
      </c>
      <c r="XX122" s="84">
        <v>5321890.4401558395</v>
      </c>
      <c r="XY122" s="84">
        <v>5295875.9304987798</v>
      </c>
      <c r="XZ122" s="84">
        <v>4943493.6510361703</v>
      </c>
      <c r="YA122" s="84">
        <v>4160381.3124919198</v>
      </c>
      <c r="YB122" s="84">
        <v>4323344.0974576604</v>
      </c>
      <c r="YC122" s="84">
        <v>4744604.6600023899</v>
      </c>
      <c r="YD122" s="84">
        <v>4785639.5151873203</v>
      </c>
      <c r="YE122" s="84">
        <v>4629084.9774805503</v>
      </c>
      <c r="YF122" s="84">
        <v>5395054.6257224102</v>
      </c>
      <c r="YG122" s="84">
        <v>5021492.3193207197</v>
      </c>
      <c r="YH122" s="84">
        <v>5372637.8573139897</v>
      </c>
      <c r="YI122" s="84">
        <v>5421672.9251388097</v>
      </c>
      <c r="YJ122" s="84">
        <v>5542982.3238964695</v>
      </c>
      <c r="YK122" s="84">
        <v>5764738.8206665302</v>
      </c>
      <c r="YL122" s="84">
        <v>5235330.2260028096</v>
      </c>
      <c r="YM122" s="84">
        <v>5392807.0512925899</v>
      </c>
      <c r="YN122" s="84">
        <v>5291051.7326592105</v>
      </c>
      <c r="YO122" s="84">
        <v>5258569.4947142797</v>
      </c>
      <c r="YP122" s="84">
        <v>5333866.7473646402</v>
      </c>
      <c r="YQ122" s="84">
        <v>5397284.3581769196</v>
      </c>
      <c r="YR122" s="84">
        <v>5714395.419946</v>
      </c>
      <c r="YS122" s="84">
        <v>5493007.3735218598</v>
      </c>
      <c r="YT122" s="84">
        <v>5543194.0424484601</v>
      </c>
      <c r="YU122" s="84">
        <v>5345596.7814835999</v>
      </c>
      <c r="YV122" s="84">
        <v>5563766.1558020199</v>
      </c>
      <c r="YW122" s="84">
        <v>5376655.0092488304</v>
      </c>
      <c r="YX122" s="84">
        <v>5504243.8556203898</v>
      </c>
      <c r="YY122" s="84">
        <v>5323910.2025304297</v>
      </c>
      <c r="YZ122" s="84">
        <v>4866072.1999968402</v>
      </c>
      <c r="ZA122" s="84">
        <v>4782421.5852861302</v>
      </c>
      <c r="ZB122" s="84">
        <v>4866173.2919297498</v>
      </c>
      <c r="ZC122" s="84">
        <v>4983478.7192186797</v>
      </c>
      <c r="ZD122" s="84">
        <v>4889365.9083399</v>
      </c>
      <c r="ZE122" s="84">
        <v>4837017.6120594097</v>
      </c>
      <c r="ZF122" s="84">
        <v>4748549.8372780299</v>
      </c>
      <c r="ZG122" s="84">
        <v>4850414.2826894699</v>
      </c>
      <c r="ZH122" s="84">
        <v>4752448.6289098198</v>
      </c>
      <c r="ZI122" s="84">
        <v>4938715.5961273201</v>
      </c>
      <c r="ZJ122" s="84">
        <v>4682272.96450656</v>
      </c>
      <c r="ZK122" s="84">
        <v>5385610.2706602803</v>
      </c>
      <c r="ZL122" s="84">
        <v>4816737.32788732</v>
      </c>
      <c r="ZM122" s="84">
        <v>4832470.5436324403</v>
      </c>
      <c r="ZN122" s="84">
        <v>4762550.2942659203</v>
      </c>
      <c r="ZO122" s="84">
        <v>4731947.7505392199</v>
      </c>
      <c r="ZP122" s="84">
        <v>4376081.8881619005</v>
      </c>
      <c r="ZQ122" s="84">
        <v>4083247.2186223101</v>
      </c>
      <c r="ZR122" s="84">
        <v>3963621.36080126</v>
      </c>
      <c r="ZS122" s="84">
        <v>4543749.7203764999</v>
      </c>
      <c r="ZT122" s="84">
        <v>4634190.1492628399</v>
      </c>
      <c r="ZU122" s="84">
        <v>4417607.0327074798</v>
      </c>
      <c r="ZV122" s="84">
        <v>5101772.6930718897</v>
      </c>
      <c r="ZW122" s="84">
        <v>4831755.7211811896</v>
      </c>
      <c r="ZX122" s="84">
        <v>5144568.8384894496</v>
      </c>
      <c r="ZY122" s="84">
        <v>5002457.8343743403</v>
      </c>
      <c r="ZZ122" s="84">
        <v>4782363.4880928798</v>
      </c>
      <c r="AAA122" s="84">
        <v>4778829.8002528399</v>
      </c>
      <c r="AAB122" s="84">
        <v>4941047.61334447</v>
      </c>
      <c r="AAC122" s="84">
        <v>4896486.8357829098</v>
      </c>
      <c r="AAD122" s="84">
        <v>5053747.0719291503</v>
      </c>
      <c r="AAE122" s="84">
        <v>4742876.3612631001</v>
      </c>
    </row>
    <row r="123" spans="1:707" ht="15.75" thickBot="1" x14ac:dyDescent="0.3">
      <c r="A123" s="70" t="s">
        <v>2034</v>
      </c>
      <c r="B123" s="71">
        <f>STDEV(D123:BU123)/AVERAGE(D123:BU123)</f>
        <v>2.1562554308613886E-2</v>
      </c>
      <c r="C123" s="72"/>
      <c r="D123" s="72">
        <f>(D121/D122)*1</f>
        <v>9.6947651734896098E-2</v>
      </c>
      <c r="E123" s="72">
        <f t="shared" ref="E123:BU123" si="235">(E121/E122)*1</f>
        <v>0.10018302980523131</v>
      </c>
      <c r="F123" s="72">
        <f t="shared" si="235"/>
        <v>9.8919074627897341E-2</v>
      </c>
      <c r="G123" s="72">
        <f t="shared" si="235"/>
        <v>9.6875749096876185E-2</v>
      </c>
      <c r="H123" s="72">
        <f t="shared" si="235"/>
        <v>9.6759918562088668E-2</v>
      </c>
      <c r="I123" s="72">
        <f t="shared" si="235"/>
        <v>9.8933158853719144E-2</v>
      </c>
      <c r="J123" s="72">
        <f t="shared" si="235"/>
        <v>9.9887533430094058E-2</v>
      </c>
      <c r="K123" s="72">
        <f t="shared" si="235"/>
        <v>9.8409114351781304E-2</v>
      </c>
      <c r="L123" s="72">
        <f t="shared" si="235"/>
        <v>9.8235838557798605E-2</v>
      </c>
      <c r="M123" s="72">
        <f t="shared" si="235"/>
        <v>9.7056134375542655E-2</v>
      </c>
      <c r="N123" s="72">
        <f t="shared" si="235"/>
        <v>9.6958528582570702E-2</v>
      </c>
      <c r="O123" s="72">
        <f t="shared" si="235"/>
        <v>9.865430641899528E-2</v>
      </c>
      <c r="P123" s="72">
        <f t="shared" si="235"/>
        <v>9.8482533644814324E-2</v>
      </c>
      <c r="Q123" s="72">
        <f t="shared" si="235"/>
        <v>9.440449951030265E-2</v>
      </c>
      <c r="R123" s="72">
        <f t="shared" si="235"/>
        <v>9.6809837544130861E-2</v>
      </c>
      <c r="S123" s="72">
        <f t="shared" si="235"/>
        <v>0.10039286529184317</v>
      </c>
      <c r="T123" s="72">
        <f t="shared" si="235"/>
        <v>9.7744875731425387E-2</v>
      </c>
      <c r="U123" s="72">
        <f t="shared" si="235"/>
        <v>9.880417771022576E-2</v>
      </c>
      <c r="V123" s="72">
        <f t="shared" si="235"/>
        <v>0.10085137024185042</v>
      </c>
      <c r="W123" s="72">
        <f t="shared" si="235"/>
        <v>9.8279041573687928E-2</v>
      </c>
      <c r="X123" s="72">
        <f t="shared" si="235"/>
        <v>9.8542553878076991E-2</v>
      </c>
      <c r="Y123" s="72">
        <f t="shared" si="235"/>
        <v>0.10159793585671051</v>
      </c>
      <c r="Z123" s="72">
        <f t="shared" si="235"/>
        <v>0.10040049514308534</v>
      </c>
      <c r="AA123" s="72">
        <f t="shared" si="235"/>
        <v>9.8549566794476989E-2</v>
      </c>
      <c r="AB123" s="72">
        <f t="shared" si="235"/>
        <v>0.10198850179707189</v>
      </c>
      <c r="AC123" s="72">
        <f t="shared" si="235"/>
        <v>9.7165483771381761E-2</v>
      </c>
      <c r="AD123" s="72">
        <f t="shared" si="235"/>
        <v>9.6018995913298488E-2</v>
      </c>
      <c r="AE123" s="72">
        <f t="shared" si="235"/>
        <v>0.10055006760981772</v>
      </c>
      <c r="AF123" s="72">
        <f t="shared" si="235"/>
        <v>0.10136992572075143</v>
      </c>
      <c r="AG123" s="72">
        <f t="shared" si="235"/>
        <v>9.8600069812560864E-2</v>
      </c>
      <c r="AH123" s="72">
        <f t="shared" si="235"/>
        <v>0.10406944381869901</v>
      </c>
      <c r="AI123" s="72">
        <f t="shared" si="235"/>
        <v>9.8828255835118881E-2</v>
      </c>
      <c r="AJ123" s="72">
        <f t="shared" si="235"/>
        <v>9.8539197742726514E-2</v>
      </c>
      <c r="AK123" s="72">
        <f t="shared" si="235"/>
        <v>9.8600136153573048E-2</v>
      </c>
      <c r="AL123" s="72">
        <f t="shared" si="235"/>
        <v>9.6818564065840565E-2</v>
      </c>
      <c r="AM123" s="72">
        <f t="shared" si="235"/>
        <v>0.10070054108886792</v>
      </c>
      <c r="AN123" s="72">
        <f t="shared" si="235"/>
        <v>9.4586429640515279E-2</v>
      </c>
      <c r="AO123" s="72">
        <f t="shared" si="235"/>
        <v>0.10320372129989729</v>
      </c>
      <c r="AP123" s="72">
        <f t="shared" si="235"/>
        <v>9.4525567359748611E-2</v>
      </c>
      <c r="AQ123" s="72">
        <f t="shared" si="235"/>
        <v>9.688563077380892E-2</v>
      </c>
      <c r="AR123" s="72">
        <f t="shared" si="235"/>
        <v>9.851741549215004E-2</v>
      </c>
      <c r="AS123" s="72">
        <f t="shared" si="235"/>
        <v>9.8195412744622151E-2</v>
      </c>
      <c r="AT123" s="72">
        <f t="shared" si="235"/>
        <v>0.10095113106169022</v>
      </c>
      <c r="AU123" s="72">
        <f t="shared" si="235"/>
        <v>9.7910347519925667E-2</v>
      </c>
      <c r="AV123" s="72">
        <f t="shared" si="235"/>
        <v>0.10092925295013726</v>
      </c>
      <c r="AW123" s="72">
        <f t="shared" si="235"/>
        <v>9.9286779455845478E-2</v>
      </c>
      <c r="AX123" s="72">
        <f t="shared" si="235"/>
        <v>9.7700409564372315E-2</v>
      </c>
      <c r="AY123" s="72">
        <f t="shared" si="235"/>
        <v>9.8381975465437421E-2</v>
      </c>
      <c r="AZ123" s="72">
        <f t="shared" si="235"/>
        <v>9.3111393229434777E-2</v>
      </c>
      <c r="BA123" s="72">
        <f t="shared" si="235"/>
        <v>9.9942877106601907E-2</v>
      </c>
      <c r="BB123" s="72">
        <f t="shared" si="235"/>
        <v>9.8636515729110294E-2</v>
      </c>
      <c r="BC123" s="72">
        <f t="shared" si="235"/>
        <v>9.4984273760620602E-2</v>
      </c>
      <c r="BD123" s="72">
        <f t="shared" si="235"/>
        <v>0.1000733909945894</v>
      </c>
      <c r="BE123" s="72">
        <f t="shared" si="235"/>
        <v>9.6376512895077315E-2</v>
      </c>
      <c r="BF123" s="72">
        <f t="shared" si="235"/>
        <v>9.7376774060580928E-2</v>
      </c>
      <c r="BG123" s="72">
        <f t="shared" si="235"/>
        <v>9.6492316287270036E-2</v>
      </c>
      <c r="BH123" s="72">
        <f t="shared" si="235"/>
        <v>9.7707073497730862E-2</v>
      </c>
      <c r="BI123" s="72">
        <f t="shared" si="235"/>
        <v>9.9522006985091505E-2</v>
      </c>
      <c r="BJ123" s="72">
        <f t="shared" si="235"/>
        <v>0.10072311640297794</v>
      </c>
      <c r="BK123" s="72">
        <f t="shared" si="235"/>
        <v>9.8788885069749019E-2</v>
      </c>
      <c r="BL123" s="72">
        <f t="shared" si="235"/>
        <v>9.6130321252504383E-2</v>
      </c>
      <c r="BM123" s="72">
        <f t="shared" si="235"/>
        <v>0.10271705270619552</v>
      </c>
      <c r="BN123" s="72">
        <f t="shared" si="235"/>
        <v>0.10006041482033365</v>
      </c>
      <c r="BO123" s="72">
        <f t="shared" si="235"/>
        <v>9.801800507656086E-2</v>
      </c>
      <c r="BP123" s="72">
        <f t="shared" si="235"/>
        <v>9.8466267542755087E-2</v>
      </c>
      <c r="BQ123" s="72">
        <f t="shared" si="235"/>
        <v>0.10139998828492179</v>
      </c>
      <c r="BR123" s="72">
        <f t="shared" si="235"/>
        <v>0.10121615909955331</v>
      </c>
      <c r="BS123" s="72">
        <f t="shared" si="235"/>
        <v>9.7755356646059471E-2</v>
      </c>
      <c r="BT123" s="72">
        <f t="shared" si="235"/>
        <v>0.10107545733695446</v>
      </c>
      <c r="BU123" s="72">
        <f t="shared" si="235"/>
        <v>9.9847510103852941E-2</v>
      </c>
      <c r="BV123" s="86"/>
      <c r="BW123" s="73">
        <f>STDEV(BY123:EP123)/AVERAGE(BY123:EP123)</f>
        <v>2.3731695002894605E-2</v>
      </c>
      <c r="BX123" s="74"/>
      <c r="BY123" s="74">
        <f>((BY121/BY122)*1)</f>
        <v>7.9823361543884433E-2</v>
      </c>
      <c r="BZ123" s="74">
        <f t="shared" ref="BZ123:EP123" si="236">((BZ121/BZ122)*1)</f>
        <v>8.1072292948070057E-2</v>
      </c>
      <c r="CA123" s="74">
        <f t="shared" si="236"/>
        <v>7.5231415537910795E-2</v>
      </c>
      <c r="CB123" s="74">
        <f t="shared" si="236"/>
        <v>7.94348769321572E-2</v>
      </c>
      <c r="CC123" s="74">
        <f t="shared" si="236"/>
        <v>8.1005177985855104E-2</v>
      </c>
      <c r="CD123" s="74">
        <f t="shared" si="236"/>
        <v>8.335997261273069E-2</v>
      </c>
      <c r="CE123" s="74">
        <f t="shared" si="236"/>
        <v>7.7927107376770666E-2</v>
      </c>
      <c r="CF123" s="74">
        <f t="shared" si="236"/>
        <v>7.9740268860044997E-2</v>
      </c>
      <c r="CG123" s="74">
        <f t="shared" si="236"/>
        <v>7.9949151458791085E-2</v>
      </c>
      <c r="CH123" s="74">
        <f t="shared" si="236"/>
        <v>8.1502193094826925E-2</v>
      </c>
      <c r="CI123" s="74">
        <f t="shared" si="236"/>
        <v>8.0168726319323078E-2</v>
      </c>
      <c r="CJ123" s="74">
        <f t="shared" si="236"/>
        <v>8.263186763042446E-2</v>
      </c>
      <c r="CK123" s="74">
        <f t="shared" si="236"/>
        <v>8.1265291926002459E-2</v>
      </c>
      <c r="CL123" s="74">
        <f t="shared" si="236"/>
        <v>7.7194864348798881E-2</v>
      </c>
      <c r="CM123" s="74">
        <f t="shared" si="236"/>
        <v>8.1767990428640108E-2</v>
      </c>
      <c r="CN123" s="74">
        <f t="shared" si="236"/>
        <v>8.2283850077382703E-2</v>
      </c>
      <c r="CO123" s="74">
        <f t="shared" si="236"/>
        <v>7.9478260421976726E-2</v>
      </c>
      <c r="CP123" s="74">
        <f t="shared" si="236"/>
        <v>8.1064402103905364E-2</v>
      </c>
      <c r="CQ123" s="74">
        <f t="shared" si="236"/>
        <v>7.6703401116242922E-2</v>
      </c>
      <c r="CR123" s="74">
        <f t="shared" si="236"/>
        <v>8.3281268069483674E-2</v>
      </c>
      <c r="CS123" s="74">
        <f t="shared" si="236"/>
        <v>8.0793923488694533E-2</v>
      </c>
      <c r="CT123" s="74">
        <f t="shared" si="236"/>
        <v>7.9468963419297406E-2</v>
      </c>
      <c r="CU123" s="74">
        <f t="shared" si="236"/>
        <v>7.7844208505873619E-2</v>
      </c>
      <c r="CV123" s="74">
        <f t="shared" si="236"/>
        <v>7.920808845930101E-2</v>
      </c>
      <c r="CW123" s="74">
        <f t="shared" si="236"/>
        <v>7.8684149568978998E-2</v>
      </c>
      <c r="CX123" s="74">
        <f t="shared" si="236"/>
        <v>7.9462995637341161E-2</v>
      </c>
      <c r="CY123" s="74">
        <f t="shared" si="236"/>
        <v>7.8208062222062211E-2</v>
      </c>
      <c r="CZ123" s="74">
        <f t="shared" si="236"/>
        <v>8.0492834785946349E-2</v>
      </c>
      <c r="DA123" s="74">
        <f t="shared" si="236"/>
        <v>8.1395477676756103E-2</v>
      </c>
      <c r="DB123" s="74">
        <f t="shared" si="236"/>
        <v>7.8493634327994236E-2</v>
      </c>
      <c r="DC123" s="74">
        <f t="shared" si="236"/>
        <v>8.1159287790065315E-2</v>
      </c>
      <c r="DD123" s="74">
        <f t="shared" si="236"/>
        <v>7.9791791397104489E-2</v>
      </c>
      <c r="DE123" s="74">
        <f t="shared" si="236"/>
        <v>7.6732141586568325E-2</v>
      </c>
      <c r="DF123" s="74">
        <f t="shared" si="236"/>
        <v>7.9817061295965622E-2</v>
      </c>
      <c r="DG123" s="74">
        <f t="shared" si="236"/>
        <v>7.8900820913208936E-2</v>
      </c>
      <c r="DH123" s="74">
        <f t="shared" si="236"/>
        <v>8.2200153548352167E-2</v>
      </c>
      <c r="DI123" s="74">
        <f t="shared" si="236"/>
        <v>7.8494510452300673E-2</v>
      </c>
      <c r="DJ123" s="74">
        <f t="shared" si="236"/>
        <v>7.9315129454136116E-2</v>
      </c>
      <c r="DK123" s="74">
        <f t="shared" si="236"/>
        <v>7.9066832827841396E-2</v>
      </c>
      <c r="DL123" s="74">
        <f t="shared" si="236"/>
        <v>8.2061754280917831E-2</v>
      </c>
      <c r="DM123" s="74">
        <f t="shared" si="236"/>
        <v>7.9886421804770708E-2</v>
      </c>
      <c r="DN123" s="74">
        <f t="shared" si="236"/>
        <v>8.108721260981766E-2</v>
      </c>
      <c r="DO123" s="74">
        <f t="shared" si="236"/>
        <v>7.9822490391871365E-2</v>
      </c>
      <c r="DP123" s="74">
        <f t="shared" si="236"/>
        <v>7.806721801704844E-2</v>
      </c>
      <c r="DQ123" s="74">
        <f t="shared" si="236"/>
        <v>8.1907622361348326E-2</v>
      </c>
      <c r="DR123" s="74">
        <f t="shared" si="236"/>
        <v>8.1420947280040915E-2</v>
      </c>
      <c r="DS123" s="74">
        <f t="shared" si="236"/>
        <v>7.7746428726642627E-2</v>
      </c>
      <c r="DT123" s="74">
        <f t="shared" si="236"/>
        <v>8.0210493581471171E-2</v>
      </c>
      <c r="DU123" s="74">
        <f t="shared" si="236"/>
        <v>7.740111003109898E-2</v>
      </c>
      <c r="DV123" s="74">
        <f t="shared" si="236"/>
        <v>8.2831860677619773E-2</v>
      </c>
      <c r="DW123" s="74">
        <f t="shared" si="236"/>
        <v>8.4110517925750028E-2</v>
      </c>
      <c r="DX123" s="74">
        <f t="shared" si="236"/>
        <v>8.1789782203560188E-2</v>
      </c>
      <c r="DY123" s="74">
        <f t="shared" si="236"/>
        <v>8.4658908063206875E-2</v>
      </c>
      <c r="DZ123" s="74">
        <f t="shared" si="236"/>
        <v>8.1020656190621723E-2</v>
      </c>
      <c r="EA123" s="74">
        <f t="shared" si="236"/>
        <v>8.0224045502990976E-2</v>
      </c>
      <c r="EB123" s="74">
        <f t="shared" si="236"/>
        <v>8.3375142370597025E-2</v>
      </c>
      <c r="EC123" s="74">
        <f t="shared" si="236"/>
        <v>8.1020388698138587E-2</v>
      </c>
      <c r="ED123" s="74">
        <f t="shared" si="236"/>
        <v>7.8835517853235851E-2</v>
      </c>
      <c r="EE123" s="74">
        <f t="shared" si="236"/>
        <v>8.1429378169338998E-2</v>
      </c>
      <c r="EF123" s="74">
        <f t="shared" si="236"/>
        <v>7.9174985819125479E-2</v>
      </c>
      <c r="EG123" s="74">
        <f t="shared" si="236"/>
        <v>8.1808826827296496E-2</v>
      </c>
      <c r="EH123" s="74">
        <f t="shared" si="236"/>
        <v>8.3256287541767393E-2</v>
      </c>
      <c r="EI123" s="74">
        <f t="shared" si="236"/>
        <v>7.9859453641453249E-2</v>
      </c>
      <c r="EJ123" s="74">
        <f t="shared" si="236"/>
        <v>7.9462090001524807E-2</v>
      </c>
      <c r="EK123" s="74">
        <f t="shared" si="236"/>
        <v>8.2144277191719073E-2</v>
      </c>
      <c r="EL123" s="74">
        <f t="shared" si="236"/>
        <v>8.0948008580019548E-2</v>
      </c>
      <c r="EM123" s="74">
        <f t="shared" si="236"/>
        <v>8.1383109446526769E-2</v>
      </c>
      <c r="EN123" s="74">
        <f t="shared" si="236"/>
        <v>7.7781827138405382E-2</v>
      </c>
      <c r="EO123" s="74">
        <f t="shared" si="236"/>
        <v>8.2904382959556849E-2</v>
      </c>
      <c r="EP123" s="74">
        <f t="shared" si="236"/>
        <v>8.0488616305370408E-2</v>
      </c>
      <c r="EQ123" s="86"/>
      <c r="ER123" s="89">
        <f>((ER121/ER122)*1)</f>
        <v>5.8784491683200289E-2</v>
      </c>
      <c r="ES123" s="89">
        <f t="shared" ref="ES123:HD123" si="237">((ES121/ES122)*1)</f>
        <v>0.1392895036765443</v>
      </c>
      <c r="ET123" s="89">
        <f t="shared" si="237"/>
        <v>7.6878002932532108E-2</v>
      </c>
      <c r="EU123" s="89">
        <f t="shared" si="237"/>
        <v>4.8243546594273858E-2</v>
      </c>
      <c r="EV123" s="89">
        <f t="shared" si="237"/>
        <v>4.738655503348941E-2</v>
      </c>
      <c r="EW123" s="89">
        <f t="shared" si="237"/>
        <v>6.2271418485414835E-2</v>
      </c>
      <c r="EX123" s="89">
        <f t="shared" si="237"/>
        <v>0.14959910146872249</v>
      </c>
      <c r="EY123" s="89">
        <f t="shared" si="237"/>
        <v>6.5216137123884146E-2</v>
      </c>
      <c r="EZ123" s="89">
        <f t="shared" si="237"/>
        <v>9.0989218407254768E-2</v>
      </c>
      <c r="FA123" s="89">
        <f t="shared" si="237"/>
        <v>0.15794943109351647</v>
      </c>
      <c r="FB123" s="89">
        <f t="shared" si="237"/>
        <v>7.3079093998975289E-2</v>
      </c>
      <c r="FC123" s="89">
        <f t="shared" si="237"/>
        <v>6.6573744229178541E-2</v>
      </c>
      <c r="FD123" s="89">
        <f t="shared" si="237"/>
        <v>8.6426299737027965E-2</v>
      </c>
      <c r="FE123" s="89">
        <f t="shared" si="237"/>
        <v>3.21332204879251E-2</v>
      </c>
      <c r="FF123" s="89">
        <f t="shared" si="237"/>
        <v>4.0371605571238846E-2</v>
      </c>
      <c r="FG123" s="89">
        <f t="shared" si="237"/>
        <v>3.2399797827185085E-2</v>
      </c>
      <c r="FH123" s="89">
        <f t="shared" si="237"/>
        <v>9.6167351247012367E-2</v>
      </c>
      <c r="FI123" s="89">
        <f t="shared" si="237"/>
        <v>0.28030264514377701</v>
      </c>
      <c r="FJ123" s="89">
        <f t="shared" si="237"/>
        <v>9.7858771076677453E-2</v>
      </c>
      <c r="FK123" s="89">
        <f t="shared" si="237"/>
        <v>4.8857882497482255E-2</v>
      </c>
      <c r="FL123" s="89">
        <f t="shared" si="237"/>
        <v>2.7621310761142687E-2</v>
      </c>
      <c r="FM123" s="89">
        <f t="shared" si="237"/>
        <v>0.1656299385249734</v>
      </c>
      <c r="FN123" s="89">
        <f t="shared" si="237"/>
        <v>2.8511304017666633E-2</v>
      </c>
      <c r="FO123" s="89">
        <f t="shared" si="237"/>
        <v>0.32284221044316513</v>
      </c>
      <c r="FP123" s="89">
        <f t="shared" si="237"/>
        <v>6.5853765508111742E-2</v>
      </c>
      <c r="FQ123" s="89">
        <f t="shared" si="237"/>
        <v>6.657175532214861E-2</v>
      </c>
      <c r="FR123" s="89">
        <f t="shared" si="237"/>
        <v>8.537608892082188E-2</v>
      </c>
      <c r="FS123" s="89">
        <f t="shared" si="237"/>
        <v>0.1491778373384029</v>
      </c>
      <c r="FT123" s="89">
        <f t="shared" si="237"/>
        <v>0.16021572748180213</v>
      </c>
      <c r="FU123" s="89">
        <f t="shared" si="237"/>
        <v>7.6317377837116479E-2</v>
      </c>
      <c r="FV123" s="89">
        <f t="shared" si="237"/>
        <v>9.7327362699929656E-2</v>
      </c>
      <c r="FW123" s="89">
        <f t="shared" si="237"/>
        <v>7.1850460332126234E-2</v>
      </c>
      <c r="FX123" s="89">
        <f t="shared" si="237"/>
        <v>0.13358189170829646</v>
      </c>
      <c r="FY123" s="89">
        <f t="shared" si="237"/>
        <v>0.17035439038140876</v>
      </c>
      <c r="FZ123" s="89">
        <f t="shared" si="237"/>
        <v>9.3031751410139585E-2</v>
      </c>
      <c r="GA123" s="89">
        <f t="shared" si="237"/>
        <v>0.24532194099588622</v>
      </c>
      <c r="GB123" s="89">
        <f t="shared" si="237"/>
        <v>0.23985435942971092</v>
      </c>
      <c r="GC123" s="89">
        <f t="shared" si="237"/>
        <v>5.7206955645803408E-2</v>
      </c>
      <c r="GD123" s="89">
        <f t="shared" si="237"/>
        <v>4.8335376176312742E-2</v>
      </c>
      <c r="GE123" s="89">
        <f t="shared" si="237"/>
        <v>5.408519703673393E-2</v>
      </c>
      <c r="GF123" s="89">
        <f t="shared" si="237"/>
        <v>0.15157046649776199</v>
      </c>
      <c r="GG123" s="89">
        <f t="shared" si="237"/>
        <v>5.7390117797466528E-2</v>
      </c>
      <c r="GH123" s="89">
        <f t="shared" si="237"/>
        <v>0.13260663202959491</v>
      </c>
      <c r="GI123" s="89">
        <f t="shared" si="237"/>
        <v>4.3690892603249973E-2</v>
      </c>
      <c r="GJ123" s="89">
        <f t="shared" si="237"/>
        <v>3.8514073783522673E-2</v>
      </c>
      <c r="GK123" s="89">
        <f t="shared" si="237"/>
        <v>0.1412599783000191</v>
      </c>
      <c r="GL123" s="89">
        <f t="shared" si="237"/>
        <v>4.3326610283126059E-2</v>
      </c>
      <c r="GM123" s="89">
        <f t="shared" si="237"/>
        <v>0.10070242096311023</v>
      </c>
      <c r="GN123" s="89">
        <f t="shared" si="237"/>
        <v>0.22743870030911573</v>
      </c>
      <c r="GO123" s="89">
        <f t="shared" si="237"/>
        <v>6.6097122314812976E-2</v>
      </c>
      <c r="GP123" s="89">
        <f t="shared" si="237"/>
        <v>0.1475502004716564</v>
      </c>
      <c r="GQ123" s="89">
        <f t="shared" si="237"/>
        <v>6.534749599988722E-2</v>
      </c>
      <c r="GR123" s="89">
        <f t="shared" si="237"/>
        <v>0.15278232867029201</v>
      </c>
      <c r="GS123" s="89">
        <f t="shared" si="237"/>
        <v>5.7515396863510017E-2</v>
      </c>
      <c r="GT123" s="89">
        <f t="shared" si="237"/>
        <v>0.17275932696145158</v>
      </c>
      <c r="GU123" s="89">
        <f t="shared" si="237"/>
        <v>3.5631140308623625E-2</v>
      </c>
      <c r="GV123" s="89">
        <f t="shared" si="237"/>
        <v>0.20156024938609379</v>
      </c>
      <c r="GW123" s="89">
        <f t="shared" si="237"/>
        <v>4.1511781754403447E-2</v>
      </c>
      <c r="GX123" s="89">
        <f t="shared" si="237"/>
        <v>0.14756452879968662</v>
      </c>
      <c r="GY123" s="89">
        <f t="shared" si="237"/>
        <v>0.17988435968097286</v>
      </c>
      <c r="GZ123" s="89">
        <f t="shared" si="237"/>
        <v>0.16434924755166522</v>
      </c>
      <c r="HA123" s="89">
        <f t="shared" si="237"/>
        <v>0.23488632947021207</v>
      </c>
      <c r="HB123" s="89">
        <f t="shared" si="237"/>
        <v>6.0204863643242242E-2</v>
      </c>
      <c r="HC123" s="89">
        <f t="shared" si="237"/>
        <v>2.2742810855772774E-2</v>
      </c>
      <c r="HD123" s="89">
        <f t="shared" si="237"/>
        <v>0.10060560280581222</v>
      </c>
      <c r="HE123" s="89">
        <f t="shared" ref="HE123:JP123" si="238">((HE121/HE122)*1)</f>
        <v>8.0303204841146211E-2</v>
      </c>
      <c r="HF123" s="89">
        <f t="shared" si="238"/>
        <v>0.10615554752201022</v>
      </c>
      <c r="HG123" s="89">
        <f t="shared" si="238"/>
        <v>2.6820594453034564E-2</v>
      </c>
      <c r="HH123" s="89">
        <f t="shared" si="238"/>
        <v>8.3250941835400868E-2</v>
      </c>
      <c r="HI123" s="89">
        <f t="shared" si="238"/>
        <v>4.6625950614699062E-2</v>
      </c>
      <c r="HJ123" s="89">
        <f t="shared" si="238"/>
        <v>0.28329079436807997</v>
      </c>
      <c r="HK123" s="89">
        <f t="shared" si="238"/>
        <v>0.12711216410329401</v>
      </c>
      <c r="HL123" s="89">
        <f t="shared" si="238"/>
        <v>0.12401816026676916</v>
      </c>
      <c r="HM123" s="89">
        <f t="shared" si="238"/>
        <v>0.14561206291402018</v>
      </c>
      <c r="HN123" s="89">
        <f t="shared" si="238"/>
        <v>5.2785409159846156E-2</v>
      </c>
      <c r="HO123" s="89">
        <f t="shared" si="238"/>
        <v>6.6952198032330781E-2</v>
      </c>
      <c r="HP123" s="89">
        <f t="shared" si="238"/>
        <v>6.4507589972538651E-2</v>
      </c>
      <c r="HQ123" s="89">
        <f t="shared" si="238"/>
        <v>9.7595463124202655E-2</v>
      </c>
      <c r="HR123" s="89">
        <f t="shared" si="238"/>
        <v>0.13061690760758651</v>
      </c>
      <c r="HS123" s="89">
        <f t="shared" si="238"/>
        <v>0.11991666074968474</v>
      </c>
      <c r="HT123" s="89">
        <f t="shared" si="238"/>
        <v>9.6565528253463512E-2</v>
      </c>
      <c r="HU123" s="89">
        <f t="shared" si="238"/>
        <v>8.62379456045861E-2</v>
      </c>
      <c r="HV123" s="89">
        <f t="shared" si="238"/>
        <v>7.5630921828708148E-2</v>
      </c>
      <c r="HW123" s="89">
        <f t="shared" si="238"/>
        <v>0.12188722966408475</v>
      </c>
      <c r="HX123" s="89">
        <f t="shared" si="238"/>
        <v>6.2083651170560201E-2</v>
      </c>
      <c r="HY123" s="89">
        <f t="shared" si="238"/>
        <v>6.3945010709527905E-2</v>
      </c>
      <c r="HZ123" s="89">
        <f t="shared" si="238"/>
        <v>6.0131626380029189E-2</v>
      </c>
      <c r="IA123" s="89">
        <f t="shared" si="238"/>
        <v>4.1865543579938477E-2</v>
      </c>
      <c r="IB123" s="89">
        <f t="shared" si="238"/>
        <v>6.3737424983174237E-2</v>
      </c>
      <c r="IC123" s="89">
        <f t="shared" si="238"/>
        <v>4.8983598636016985E-2</v>
      </c>
      <c r="ID123" s="89">
        <f t="shared" si="238"/>
        <v>0.16699514656902889</v>
      </c>
      <c r="IE123" s="89">
        <f t="shared" si="238"/>
        <v>7.3554754176093987E-2</v>
      </c>
      <c r="IF123" s="89">
        <f t="shared" si="238"/>
        <v>9.5161359039405813E-2</v>
      </c>
      <c r="IG123" s="89">
        <f t="shared" si="238"/>
        <v>0.12894298905959933</v>
      </c>
      <c r="IH123" s="89">
        <f t="shared" si="238"/>
        <v>6.1326093811981536E-2</v>
      </c>
      <c r="II123" s="89">
        <f t="shared" si="238"/>
        <v>7.1862413164058461E-2</v>
      </c>
      <c r="IJ123" s="89">
        <f t="shared" si="238"/>
        <v>4.9312399918031692E-2</v>
      </c>
      <c r="IK123" s="89">
        <f t="shared" si="238"/>
        <v>5.462511468874371E-2</v>
      </c>
      <c r="IL123" s="89">
        <f t="shared" si="238"/>
        <v>2.7871183530876822E-2</v>
      </c>
      <c r="IM123" s="89">
        <f t="shared" si="238"/>
        <v>7.6109912505121946E-2</v>
      </c>
      <c r="IN123" s="89">
        <f t="shared" si="238"/>
        <v>0.13527199111103497</v>
      </c>
      <c r="IO123" s="89">
        <f t="shared" si="238"/>
        <v>9.357886559324588E-2</v>
      </c>
      <c r="IP123" s="89">
        <f t="shared" si="238"/>
        <v>4.8868324845804639E-2</v>
      </c>
      <c r="IQ123" s="89">
        <f t="shared" si="238"/>
        <v>0.21449633197873477</v>
      </c>
      <c r="IR123" s="89">
        <f t="shared" si="238"/>
        <v>7.5167971208625312E-2</v>
      </c>
      <c r="IS123" s="89">
        <f t="shared" si="238"/>
        <v>0.13805945059129018</v>
      </c>
      <c r="IT123" s="89">
        <f t="shared" si="238"/>
        <v>0.11736114887444697</v>
      </c>
      <c r="IU123" s="89">
        <f t="shared" si="238"/>
        <v>9.0414720295289561E-2</v>
      </c>
      <c r="IV123" s="89">
        <f t="shared" si="238"/>
        <v>8.7880657933815221E-2</v>
      </c>
      <c r="IW123" s="89">
        <f t="shared" si="238"/>
        <v>3.714342021341515E-2</v>
      </c>
      <c r="IX123" s="89">
        <f t="shared" si="238"/>
        <v>0.15124769474528854</v>
      </c>
      <c r="IY123" s="89">
        <f t="shared" si="238"/>
        <v>6.8368548089183176E-2</v>
      </c>
      <c r="IZ123" s="89">
        <f t="shared" si="238"/>
        <v>3.8499389875109841E-2</v>
      </c>
      <c r="JA123" s="89">
        <f t="shared" si="238"/>
        <v>6.7060677386405546E-2</v>
      </c>
      <c r="JB123" s="89">
        <f t="shared" si="238"/>
        <v>0.11286038302854647</v>
      </c>
      <c r="JC123" s="89">
        <f t="shared" si="238"/>
        <v>6.2633804986260463E-2</v>
      </c>
      <c r="JD123" s="89">
        <f t="shared" si="238"/>
        <v>0.10915320313751294</v>
      </c>
      <c r="JE123" s="89">
        <f t="shared" si="238"/>
        <v>5.3086085185073281E-2</v>
      </c>
      <c r="JF123" s="89">
        <f t="shared" si="238"/>
        <v>5.4637856004946035E-2</v>
      </c>
      <c r="JG123" s="89">
        <f t="shared" si="238"/>
        <v>4.575753207583786E-2</v>
      </c>
      <c r="JH123" s="89">
        <f t="shared" si="238"/>
        <v>3.0863105636075742E-2</v>
      </c>
      <c r="JI123" s="89">
        <f t="shared" si="238"/>
        <v>8.5285351272257975E-2</v>
      </c>
      <c r="JJ123" s="89">
        <f t="shared" si="238"/>
        <v>0.1114127598814101</v>
      </c>
      <c r="JK123" s="89">
        <f t="shared" si="238"/>
        <v>6.5096652576409827E-2</v>
      </c>
      <c r="JL123" s="89">
        <f t="shared" si="238"/>
        <v>8.3951883496803964E-2</v>
      </c>
      <c r="JM123" s="89">
        <f t="shared" si="238"/>
        <v>0.24621148656641192</v>
      </c>
      <c r="JN123" s="89">
        <f t="shared" si="238"/>
        <v>5.266730589310635E-2</v>
      </c>
      <c r="JO123" s="89">
        <f t="shared" si="238"/>
        <v>0.10257955363010092</v>
      </c>
      <c r="JP123" s="89">
        <f t="shared" si="238"/>
        <v>0.14587004590400424</v>
      </c>
      <c r="JQ123" s="89">
        <f t="shared" ref="JQ123:MB123" si="239">((JQ121/JQ122)*1)</f>
        <v>2.4987739962614882E-2</v>
      </c>
      <c r="JR123" s="89">
        <f t="shared" si="239"/>
        <v>0.24462157253494837</v>
      </c>
      <c r="JS123" s="89">
        <f t="shared" si="239"/>
        <v>6.801602389386506E-2</v>
      </c>
      <c r="JT123" s="89">
        <f t="shared" si="239"/>
        <v>7.9536981975956669E-2</v>
      </c>
      <c r="JU123" s="89">
        <f t="shared" si="239"/>
        <v>4.1717689126275784E-2</v>
      </c>
      <c r="JV123" s="89">
        <f t="shared" si="239"/>
        <v>9.2301449142365516E-2</v>
      </c>
      <c r="JW123" s="89">
        <f t="shared" si="239"/>
        <v>4.6617042060413123E-2</v>
      </c>
      <c r="JX123" s="89">
        <f t="shared" si="239"/>
        <v>4.5323727652917235E-2</v>
      </c>
      <c r="JY123" s="89">
        <f t="shared" si="239"/>
        <v>0.10735259168055265</v>
      </c>
      <c r="JZ123" s="89">
        <f t="shared" si="239"/>
        <v>8.3010959992150676E-2</v>
      </c>
      <c r="KA123" s="89">
        <f t="shared" si="239"/>
        <v>0.3019141221867207</v>
      </c>
      <c r="KB123" s="89">
        <f t="shared" si="239"/>
        <v>6.912259160044236E-2</v>
      </c>
      <c r="KC123" s="89">
        <f t="shared" si="239"/>
        <v>0.16292144319340066</v>
      </c>
      <c r="KD123" s="89">
        <f t="shared" si="239"/>
        <v>5.3157657547881376E-2</v>
      </c>
      <c r="KE123" s="89">
        <f t="shared" si="239"/>
        <v>5.026163679354647E-2</v>
      </c>
      <c r="KF123" s="89">
        <f t="shared" si="239"/>
        <v>9.3269312317092568E-2</v>
      </c>
      <c r="KG123" s="89">
        <f t="shared" si="239"/>
        <v>0.11814328625156632</v>
      </c>
      <c r="KH123" s="89">
        <f t="shared" si="239"/>
        <v>7.0868986102096743E-2</v>
      </c>
      <c r="KI123" s="89">
        <f t="shared" si="239"/>
        <v>9.6813304202857733E-2</v>
      </c>
      <c r="KJ123" s="89">
        <f t="shared" si="239"/>
        <v>0.11448173323293123</v>
      </c>
      <c r="KK123" s="89">
        <f t="shared" si="239"/>
        <v>7.635859119807574E-2</v>
      </c>
      <c r="KL123" s="89">
        <f t="shared" si="239"/>
        <v>0.10304132538383722</v>
      </c>
      <c r="KM123" s="89">
        <f t="shared" si="239"/>
        <v>6.2599793105471549E-2</v>
      </c>
      <c r="KN123" s="89">
        <f t="shared" si="239"/>
        <v>4.7285944190455495E-2</v>
      </c>
      <c r="KO123" s="89">
        <f t="shared" si="239"/>
        <v>6.5696170042327431E-2</v>
      </c>
      <c r="KP123" s="89">
        <f t="shared" si="239"/>
        <v>3.5078460743899975E-2</v>
      </c>
      <c r="KQ123" s="89">
        <f t="shared" si="239"/>
        <v>4.4890446305926271E-2</v>
      </c>
      <c r="KR123" s="89">
        <f t="shared" si="239"/>
        <v>6.9677123402986263E-2</v>
      </c>
      <c r="KS123" s="89">
        <f t="shared" si="239"/>
        <v>8.5753935749007332E-2</v>
      </c>
      <c r="KT123" s="89">
        <f t="shared" si="239"/>
        <v>0.13818594362586331</v>
      </c>
      <c r="KU123" s="89">
        <f t="shared" si="239"/>
        <v>4.6596343506103477E-2</v>
      </c>
      <c r="KV123" s="89">
        <f t="shared" si="239"/>
        <v>9.0914091130272184E-2</v>
      </c>
      <c r="KW123" s="89">
        <f t="shared" si="239"/>
        <v>0.22920466315685054</v>
      </c>
      <c r="KX123" s="89">
        <f t="shared" si="239"/>
        <v>6.8326376447655365E-2</v>
      </c>
      <c r="KY123" s="89">
        <f t="shared" si="239"/>
        <v>8.1994264566437949E-2</v>
      </c>
      <c r="KZ123" s="89">
        <f t="shared" si="239"/>
        <v>3.6072585548475741E-2</v>
      </c>
      <c r="LA123" s="89">
        <f t="shared" si="239"/>
        <v>8.035931771317617E-2</v>
      </c>
      <c r="LB123" s="89">
        <f t="shared" si="239"/>
        <v>4.8537425431342138E-2</v>
      </c>
      <c r="LC123" s="89">
        <f t="shared" si="239"/>
        <v>5.2070139691412803E-2</v>
      </c>
      <c r="LD123" s="89">
        <f t="shared" si="239"/>
        <v>4.2699980085986293E-2</v>
      </c>
      <c r="LE123" s="89">
        <f t="shared" si="239"/>
        <v>0.10249304924264539</v>
      </c>
      <c r="LF123" s="89">
        <f t="shared" si="239"/>
        <v>0.10828560764268763</v>
      </c>
      <c r="LG123" s="89">
        <f t="shared" si="239"/>
        <v>0.10069917296366961</v>
      </c>
      <c r="LH123" s="89">
        <f t="shared" si="239"/>
        <v>4.3083988802112075E-2</v>
      </c>
      <c r="LI123" s="89">
        <f t="shared" si="239"/>
        <v>8.9217015371424693E-2</v>
      </c>
      <c r="LJ123" s="89">
        <f t="shared" si="239"/>
        <v>0.35112844808789057</v>
      </c>
      <c r="LK123" s="89">
        <f t="shared" si="239"/>
        <v>6.3585112926652934E-2</v>
      </c>
      <c r="LL123" s="89">
        <f t="shared" si="239"/>
        <v>9.6017124743727769E-2</v>
      </c>
      <c r="LM123" s="89">
        <f t="shared" si="239"/>
        <v>8.9220260812917646E-2</v>
      </c>
      <c r="LN123" s="89">
        <f t="shared" si="239"/>
        <v>4.2966757301559189E-2</v>
      </c>
      <c r="LO123" s="89">
        <f t="shared" si="239"/>
        <v>0.13959998476535945</v>
      </c>
      <c r="LP123" s="89">
        <f t="shared" si="239"/>
        <v>6.1376193648710373E-2</v>
      </c>
      <c r="LQ123" s="89">
        <f t="shared" si="239"/>
        <v>6.6443363261261157E-2</v>
      </c>
      <c r="LR123" s="89">
        <f t="shared" si="239"/>
        <v>8.2269335931023715E-2</v>
      </c>
      <c r="LS123" s="89">
        <f t="shared" si="239"/>
        <v>8.155181510404752E-2</v>
      </c>
      <c r="LT123" s="89">
        <f t="shared" si="239"/>
        <v>6.2561480213868245E-2</v>
      </c>
      <c r="LU123" s="89">
        <f t="shared" si="239"/>
        <v>0.13459053472812904</v>
      </c>
      <c r="LV123" s="89">
        <f t="shared" si="239"/>
        <v>9.3443328179929452E-2</v>
      </c>
      <c r="LW123" s="89">
        <f t="shared" si="239"/>
        <v>3.4461290865517212E-2</v>
      </c>
      <c r="LX123" s="89">
        <f t="shared" si="239"/>
        <v>5.8129622386162046E-2</v>
      </c>
      <c r="LY123" s="89">
        <f t="shared" si="239"/>
        <v>4.6379394251090222E-2</v>
      </c>
      <c r="LZ123" s="89">
        <f t="shared" si="239"/>
        <v>7.1362689412133584E-2</v>
      </c>
      <c r="MA123" s="89">
        <f t="shared" si="239"/>
        <v>0.1215342933913473</v>
      </c>
      <c r="MB123" s="89">
        <f t="shared" si="239"/>
        <v>4.2236262596009475E-2</v>
      </c>
      <c r="MC123" s="89">
        <f t="shared" ref="MC123:ON123" si="240">((MC121/MC122)*1)</f>
        <v>0.12992666767480063</v>
      </c>
      <c r="MD123" s="89">
        <f t="shared" si="240"/>
        <v>7.0944374169015903E-2</v>
      </c>
      <c r="ME123" s="89">
        <f t="shared" si="240"/>
        <v>0.3109887281866574</v>
      </c>
      <c r="MF123" s="89">
        <f t="shared" si="240"/>
        <v>5.5720763259186699E-2</v>
      </c>
      <c r="MG123" s="89">
        <f t="shared" si="240"/>
        <v>0.20175263307822699</v>
      </c>
      <c r="MH123" s="89">
        <f t="shared" si="240"/>
        <v>6.6811652078263339E-2</v>
      </c>
      <c r="MI123" s="89">
        <f t="shared" si="240"/>
        <v>0.13221594884677862</v>
      </c>
      <c r="MJ123" s="89">
        <f t="shared" si="240"/>
        <v>0.13038885414829868</v>
      </c>
      <c r="MK123" s="89">
        <f t="shared" si="240"/>
        <v>3.935492305718858E-2</v>
      </c>
      <c r="ML123" s="89">
        <f t="shared" si="240"/>
        <v>0.18191227310807698</v>
      </c>
      <c r="MM123" s="89">
        <f t="shared" si="240"/>
        <v>0.13248724751968372</v>
      </c>
      <c r="MN123" s="89">
        <f t="shared" si="240"/>
        <v>7.7954903481154941E-2</v>
      </c>
      <c r="MO123" s="89">
        <f t="shared" si="240"/>
        <v>9.7256157380014072E-2</v>
      </c>
      <c r="MP123" s="89">
        <f t="shared" si="240"/>
        <v>6.802116894824331E-2</v>
      </c>
      <c r="MQ123" s="89">
        <f t="shared" si="240"/>
        <v>0.12460530221752057</v>
      </c>
      <c r="MR123" s="89">
        <f t="shared" si="240"/>
        <v>7.0873505988734042E-2</v>
      </c>
      <c r="MS123" s="89">
        <f t="shared" si="240"/>
        <v>0.13043225520918048</v>
      </c>
      <c r="MT123" s="89">
        <f t="shared" si="240"/>
        <v>3.6964593416098555E-2</v>
      </c>
      <c r="MU123" s="89">
        <f t="shared" si="240"/>
        <v>5.0609964630097759E-2</v>
      </c>
      <c r="MV123" s="89">
        <f t="shared" si="240"/>
        <v>0.11302218915404343</v>
      </c>
      <c r="MW123" s="89">
        <f t="shared" si="240"/>
        <v>8.7443237332871404E-2</v>
      </c>
      <c r="MX123" s="89">
        <f t="shared" si="240"/>
        <v>0.10154121996443069</v>
      </c>
      <c r="MY123" s="89">
        <f t="shared" si="240"/>
        <v>3.9892759282569155E-2</v>
      </c>
      <c r="MZ123" s="89">
        <f t="shared" si="240"/>
        <v>6.9275735521409323E-2</v>
      </c>
      <c r="NA123" s="89">
        <f t="shared" si="240"/>
        <v>0.31269361652747413</v>
      </c>
      <c r="NB123" s="89">
        <f t="shared" si="240"/>
        <v>6.9224387220733513E-2</v>
      </c>
      <c r="NC123" s="89">
        <f t="shared" si="240"/>
        <v>0.11186866990259593</v>
      </c>
      <c r="ND123" s="89">
        <f t="shared" si="240"/>
        <v>5.3884917175861836E-2</v>
      </c>
      <c r="NE123" s="89">
        <f t="shared" si="240"/>
        <v>8.15547248869323E-2</v>
      </c>
      <c r="NF123" s="89">
        <f t="shared" si="240"/>
        <v>0.12251675865584945</v>
      </c>
      <c r="NG123" s="89">
        <f t="shared" si="240"/>
        <v>9.1676658489922638E-2</v>
      </c>
      <c r="NH123" s="89">
        <f t="shared" si="240"/>
        <v>4.811128839959615E-2</v>
      </c>
      <c r="NI123" s="89">
        <f t="shared" si="240"/>
        <v>4.5052679741490166E-2</v>
      </c>
      <c r="NJ123" s="89">
        <f t="shared" si="240"/>
        <v>0.13876467783555024</v>
      </c>
      <c r="NK123" s="89">
        <f t="shared" si="240"/>
        <v>9.199250638707647E-2</v>
      </c>
      <c r="NL123" s="89">
        <f t="shared" si="240"/>
        <v>9.0320060133276425E-2</v>
      </c>
      <c r="NM123" s="89">
        <f t="shared" si="240"/>
        <v>0.19429452307315501</v>
      </c>
      <c r="NN123" s="89">
        <f t="shared" si="240"/>
        <v>0.17377279185303232</v>
      </c>
      <c r="NO123" s="89">
        <f t="shared" si="240"/>
        <v>0.25893976922245293</v>
      </c>
      <c r="NP123" s="89">
        <f t="shared" si="240"/>
        <v>3.6597081057602163E-2</v>
      </c>
      <c r="NQ123" s="89">
        <f t="shared" si="240"/>
        <v>5.3826287561374239E-2</v>
      </c>
      <c r="NR123" s="89">
        <f t="shared" si="240"/>
        <v>0.23622274047683878</v>
      </c>
      <c r="NS123" s="89">
        <f t="shared" si="240"/>
        <v>0.12967084014691191</v>
      </c>
      <c r="NT123" s="89">
        <f t="shared" si="240"/>
        <v>6.4054185882989681E-2</v>
      </c>
      <c r="NU123" s="89">
        <f t="shared" si="240"/>
        <v>9.8829548633906653E-2</v>
      </c>
      <c r="NV123" s="89">
        <f t="shared" si="240"/>
        <v>0.14341485424063818</v>
      </c>
      <c r="NW123" s="89">
        <f t="shared" si="240"/>
        <v>6.1135985504211551E-2</v>
      </c>
      <c r="NX123" s="89">
        <f t="shared" si="240"/>
        <v>6.4185311262537501E-2</v>
      </c>
      <c r="NY123" s="89">
        <f t="shared" si="240"/>
        <v>5.3759399880501928E-2</v>
      </c>
      <c r="NZ123" s="89">
        <f t="shared" si="240"/>
        <v>7.675588707960386E-2</v>
      </c>
      <c r="OA123" s="89">
        <f t="shared" si="240"/>
        <v>0.21294595321891069</v>
      </c>
      <c r="OB123" s="89">
        <f t="shared" si="240"/>
        <v>0.12511637617891216</v>
      </c>
      <c r="OC123" s="89">
        <f t="shared" si="240"/>
        <v>0.10010453372840228</v>
      </c>
      <c r="OD123" s="89">
        <f t="shared" si="240"/>
        <v>0.13510493176002214</v>
      </c>
      <c r="OE123" s="89">
        <f t="shared" si="240"/>
        <v>4.7765790743181102E-2</v>
      </c>
      <c r="OF123" s="89">
        <f t="shared" si="240"/>
        <v>0.11149121409034839</v>
      </c>
      <c r="OG123" s="89">
        <f t="shared" si="240"/>
        <v>0.12723513056980465</v>
      </c>
      <c r="OH123" s="89">
        <f t="shared" si="240"/>
        <v>0.1400190447839644</v>
      </c>
      <c r="OI123" s="89">
        <f t="shared" si="240"/>
        <v>8.184770820664207E-2</v>
      </c>
      <c r="OJ123" s="89">
        <f t="shared" si="240"/>
        <v>7.2326026184156247E-2</v>
      </c>
      <c r="OK123" s="89">
        <f t="shared" si="240"/>
        <v>0.17134543517060713</v>
      </c>
      <c r="OL123" s="89">
        <f t="shared" si="240"/>
        <v>2.5758586802165129E-2</v>
      </c>
      <c r="OM123" s="89">
        <f t="shared" si="240"/>
        <v>6.1545072725529539E-2</v>
      </c>
      <c r="ON123" s="89">
        <f t="shared" si="240"/>
        <v>4.2401276698242334E-2</v>
      </c>
      <c r="OO123" s="89">
        <f t="shared" ref="OO123:XZ123" si="241">((OO121/OO122)*1)</f>
        <v>9.9857585226152359E-2</v>
      </c>
      <c r="OP123" s="89">
        <f t="shared" si="241"/>
        <v>9.5705696341602989E-2</v>
      </c>
      <c r="OQ123" s="89">
        <f t="shared" si="241"/>
        <v>8.6560304623906625E-2</v>
      </c>
      <c r="OR123" s="89">
        <f t="shared" si="241"/>
        <v>0.10476943491016256</v>
      </c>
      <c r="OS123" s="89">
        <f t="shared" si="241"/>
        <v>6.2852782344949634E-2</v>
      </c>
      <c r="OT123" s="89">
        <f t="shared" si="241"/>
        <v>0.13807910048060479</v>
      </c>
      <c r="OU123" s="89">
        <f t="shared" si="241"/>
        <v>0.10265067727139122</v>
      </c>
      <c r="OV123" s="89">
        <f t="shared" si="241"/>
        <v>5.405531913572053E-2</v>
      </c>
      <c r="OW123" s="89">
        <f t="shared" si="241"/>
        <v>2.4035029157558091E-2</v>
      </c>
      <c r="OX123" s="89">
        <f t="shared" si="241"/>
        <v>9.2890112407110106E-2</v>
      </c>
      <c r="OY123" s="89">
        <f t="shared" si="241"/>
        <v>9.6849799217660376E-2</v>
      </c>
      <c r="OZ123" s="89">
        <f t="shared" si="241"/>
        <v>9.7812808544826588E-2</v>
      </c>
      <c r="PA123" s="89">
        <f t="shared" si="241"/>
        <v>0.14104404654908598</v>
      </c>
      <c r="PB123" s="89">
        <f t="shared" si="241"/>
        <v>6.1889966398943619E-2</v>
      </c>
      <c r="PC123" s="89">
        <f t="shared" si="241"/>
        <v>0.11322787265140828</v>
      </c>
      <c r="PD123" s="89">
        <f t="shared" si="241"/>
        <v>0.1239871557333696</v>
      </c>
      <c r="PE123" s="89">
        <f t="shared" si="241"/>
        <v>8.5179753427673255E-2</v>
      </c>
      <c r="PF123" s="89">
        <f t="shared" si="241"/>
        <v>9.6646179408766436E-2</v>
      </c>
      <c r="PG123" s="89">
        <f t="shared" si="241"/>
        <v>8.9356596412380682E-2</v>
      </c>
      <c r="PH123" s="89">
        <f t="shared" si="241"/>
        <v>0.1580299917651915</v>
      </c>
      <c r="PI123" s="89">
        <f t="shared" si="241"/>
        <v>6.8369277900000039E-2</v>
      </c>
      <c r="PJ123" s="89">
        <f t="shared" si="241"/>
        <v>7.3816203672851521E-2</v>
      </c>
      <c r="PK123" s="89">
        <f t="shared" si="241"/>
        <v>8.5219293262255788E-2</v>
      </c>
      <c r="PL123" s="89">
        <f t="shared" si="241"/>
        <v>0.10833839724758293</v>
      </c>
      <c r="PM123" s="89">
        <f t="shared" si="241"/>
        <v>0.1056877031529848</v>
      </c>
      <c r="PN123" s="89">
        <f t="shared" si="241"/>
        <v>7.5158513267352983E-2</v>
      </c>
      <c r="PO123" s="89">
        <f t="shared" si="241"/>
        <v>5.3916192853567961E-2</v>
      </c>
      <c r="PP123" s="89">
        <f t="shared" si="241"/>
        <v>0.10011319398716632</v>
      </c>
      <c r="PQ123" s="89">
        <f t="shared" si="241"/>
        <v>2.7038191129439323E-2</v>
      </c>
      <c r="PR123" s="89">
        <f t="shared" si="241"/>
        <v>3.7677479024043385E-2</v>
      </c>
      <c r="PS123" s="89">
        <f t="shared" si="241"/>
        <v>8.1475984518064773E-2</v>
      </c>
      <c r="PT123" s="89">
        <f t="shared" si="241"/>
        <v>3.5537073384117566E-2</v>
      </c>
      <c r="PU123" s="89">
        <f t="shared" si="241"/>
        <v>9.2053941320500557E-2</v>
      </c>
      <c r="PV123" s="89">
        <f t="shared" si="241"/>
        <v>7.2354550030209741E-2</v>
      </c>
      <c r="PW123" s="89">
        <f t="shared" si="241"/>
        <v>0.17886603533398576</v>
      </c>
      <c r="PX123" s="89">
        <f t="shared" si="241"/>
        <v>9.13074581512274E-2</v>
      </c>
      <c r="PY123" s="89">
        <f t="shared" si="241"/>
        <v>7.109606220390724E-2</v>
      </c>
      <c r="PZ123" s="89">
        <f t="shared" si="241"/>
        <v>3.8783901890638663E-2</v>
      </c>
      <c r="QA123" s="89">
        <f t="shared" si="241"/>
        <v>7.3890293921633973E-2</v>
      </c>
      <c r="QB123" s="89">
        <f t="shared" si="241"/>
        <v>8.1620681814264087E-2</v>
      </c>
      <c r="QC123" s="89">
        <f t="shared" si="241"/>
        <v>0.14930238226783024</v>
      </c>
      <c r="QD123" s="89">
        <f t="shared" si="241"/>
        <v>2.4043736827779535E-2</v>
      </c>
      <c r="QE123" s="89">
        <f t="shared" si="241"/>
        <v>6.1255335279004786E-2</v>
      </c>
      <c r="QF123" s="89">
        <f t="shared" si="241"/>
        <v>5.322966456729547E-2</v>
      </c>
      <c r="QG123" s="89">
        <f t="shared" si="241"/>
        <v>4.34462326391757E-2</v>
      </c>
      <c r="QH123" s="89">
        <f t="shared" si="241"/>
        <v>4.9323502905619751E-2</v>
      </c>
      <c r="QI123" s="89">
        <f t="shared" si="241"/>
        <v>5.2645022678184793E-2</v>
      </c>
      <c r="QJ123" s="89">
        <f t="shared" si="241"/>
        <v>5.0802338972293935E-2</v>
      </c>
      <c r="QK123" s="89">
        <f t="shared" si="241"/>
        <v>0.19369436374641719</v>
      </c>
      <c r="QL123" s="89">
        <f t="shared" si="241"/>
        <v>0.17555190515061753</v>
      </c>
      <c r="QM123" s="89">
        <f t="shared" si="241"/>
        <v>0.10452638596362396</v>
      </c>
      <c r="QN123" s="89">
        <f t="shared" si="241"/>
        <v>9.268327875792369E-2</v>
      </c>
      <c r="QO123" s="89">
        <f t="shared" si="241"/>
        <v>0.10287149874405285</v>
      </c>
      <c r="QP123" s="89">
        <f t="shared" si="241"/>
        <v>0.19886404808762242</v>
      </c>
      <c r="QQ123" s="89">
        <f t="shared" si="241"/>
        <v>5.8446495295885102E-2</v>
      </c>
      <c r="QR123" s="89">
        <f t="shared" si="241"/>
        <v>0.15898736263598021</v>
      </c>
      <c r="QS123" s="89">
        <f t="shared" si="241"/>
        <v>5.4427188311084673E-2</v>
      </c>
      <c r="QT123" s="89">
        <f t="shared" si="241"/>
        <v>5.002224067999185E-2</v>
      </c>
      <c r="QU123" s="89">
        <f t="shared" si="241"/>
        <v>9.1029098756691976E-2</v>
      </c>
      <c r="QV123" s="89">
        <f t="shared" si="241"/>
        <v>5.0404455022504832E-2</v>
      </c>
      <c r="QW123" s="89">
        <f t="shared" si="241"/>
        <v>3.6521661060316575E-2</v>
      </c>
      <c r="QX123" s="89">
        <f t="shared" si="241"/>
        <v>0.12236854802607293</v>
      </c>
      <c r="QY123" s="89">
        <f t="shared" si="241"/>
        <v>3.1534363462005742E-2</v>
      </c>
      <c r="QZ123" s="89">
        <f t="shared" si="241"/>
        <v>0.25632386075253577</v>
      </c>
      <c r="RA123" s="89">
        <f t="shared" si="241"/>
        <v>5.3979855226229098E-2</v>
      </c>
      <c r="RB123" s="89">
        <f t="shared" si="241"/>
        <v>0.13931042236120436</v>
      </c>
      <c r="RC123" s="89">
        <f t="shared" si="241"/>
        <v>9.1605993009235318E-2</v>
      </c>
      <c r="RD123" s="89">
        <f t="shared" si="241"/>
        <v>9.5347285742203067E-2</v>
      </c>
      <c r="RE123" s="89">
        <f t="shared" si="241"/>
        <v>0.10195645379584058</v>
      </c>
      <c r="RF123" s="89">
        <f t="shared" si="241"/>
        <v>4.7229726795784799E-2</v>
      </c>
      <c r="RG123" s="89">
        <f t="shared" si="241"/>
        <v>0.11051949405888301</v>
      </c>
      <c r="RH123" s="89">
        <f t="shared" si="241"/>
        <v>9.7488148167946959E-2</v>
      </c>
      <c r="RI123" s="89">
        <f t="shared" si="241"/>
        <v>0.10673809251999519</v>
      </c>
      <c r="RJ123" s="89">
        <f t="shared" si="241"/>
        <v>5.9409495148653159E-2</v>
      </c>
      <c r="RK123" s="89">
        <f t="shared" si="241"/>
        <v>0.15706425204881486</v>
      </c>
      <c r="RL123" s="89">
        <f t="shared" si="241"/>
        <v>0.10847190090995519</v>
      </c>
      <c r="RM123" s="89">
        <f t="shared" si="241"/>
        <v>0.10174262000520219</v>
      </c>
      <c r="RN123" s="89">
        <f t="shared" si="241"/>
        <v>7.8463165490737369E-2</v>
      </c>
      <c r="RO123" s="89">
        <f t="shared" si="241"/>
        <v>2.2105558797972383E-2</v>
      </c>
      <c r="RP123" s="89">
        <f t="shared" si="241"/>
        <v>7.5986456478124034E-2</v>
      </c>
      <c r="RQ123" s="89">
        <f t="shared" si="241"/>
        <v>9.8023790360189697E-2</v>
      </c>
      <c r="RR123" s="89">
        <f t="shared" si="241"/>
        <v>0.10158457633712112</v>
      </c>
      <c r="RS123" s="89">
        <f t="shared" si="241"/>
        <v>5.1041566060051217E-2</v>
      </c>
      <c r="RT123" s="89">
        <f t="shared" si="241"/>
        <v>5.3025410297578235E-2</v>
      </c>
      <c r="RU123" s="89">
        <f t="shared" si="241"/>
        <v>5.746478937264983E-2</v>
      </c>
      <c r="RV123" s="89">
        <f t="shared" si="241"/>
        <v>3.7003091220513554E-2</v>
      </c>
      <c r="RW123" s="89">
        <f t="shared" si="241"/>
        <v>7.1341152584463302E-2</v>
      </c>
      <c r="RX123" s="89">
        <f t="shared" si="241"/>
        <v>0.12887079429204293</v>
      </c>
      <c r="RY123" s="89">
        <f t="shared" si="241"/>
        <v>6.5808033028270416E-2</v>
      </c>
      <c r="RZ123" s="89">
        <f t="shared" si="241"/>
        <v>0.1436480151478961</v>
      </c>
      <c r="SA123" s="89">
        <f t="shared" si="241"/>
        <v>6.0876072106840762E-2</v>
      </c>
      <c r="SB123" s="89">
        <f t="shared" si="241"/>
        <v>4.6752571728584942E-2</v>
      </c>
      <c r="SC123" s="89">
        <f t="shared" si="241"/>
        <v>0.20045036603814329</v>
      </c>
      <c r="SD123" s="89">
        <f t="shared" si="241"/>
        <v>6.6067661932198651E-2</v>
      </c>
      <c r="SE123" s="89">
        <f t="shared" si="241"/>
        <v>0.14865970481850746</v>
      </c>
      <c r="SF123" s="89">
        <f t="shared" si="241"/>
        <v>0.17133219714187276</v>
      </c>
      <c r="SG123" s="89">
        <f t="shared" si="241"/>
        <v>4.4897795646995212E-2</v>
      </c>
      <c r="SH123" s="89">
        <f t="shared" si="241"/>
        <v>0.18240679880712252</v>
      </c>
      <c r="SI123" s="89">
        <f t="shared" si="241"/>
        <v>4.5861751612976481E-2</v>
      </c>
      <c r="SJ123" s="89">
        <f t="shared" si="241"/>
        <v>5.0886589677648156E-2</v>
      </c>
      <c r="SK123" s="89">
        <f t="shared" si="241"/>
        <v>4.9707534934390611E-2</v>
      </c>
      <c r="SL123" s="89">
        <f t="shared" si="241"/>
        <v>3.4038970424217593E-2</v>
      </c>
      <c r="SM123" s="89">
        <f t="shared" si="241"/>
        <v>0.14405328949852853</v>
      </c>
      <c r="SN123" s="89">
        <f t="shared" si="241"/>
        <v>5.4805013737342236E-2</v>
      </c>
      <c r="SO123" s="89">
        <f t="shared" si="241"/>
        <v>0.20714643250813872</v>
      </c>
      <c r="SP123" s="89">
        <f t="shared" si="241"/>
        <v>8.7748280391850147E-2</v>
      </c>
      <c r="SQ123" s="89">
        <f t="shared" si="241"/>
        <v>5.7850467397042915E-2</v>
      </c>
      <c r="SR123" s="89">
        <f t="shared" si="241"/>
        <v>8.3774270029991646E-2</v>
      </c>
      <c r="SS123" s="89">
        <f t="shared" si="241"/>
        <v>7.3372137560368839E-2</v>
      </c>
      <c r="ST123" s="89">
        <f t="shared" si="241"/>
        <v>5.2252946094561582E-2</v>
      </c>
      <c r="SU123" s="89">
        <f t="shared" si="241"/>
        <v>0.16971729347999676</v>
      </c>
      <c r="SV123" s="89">
        <f t="shared" si="241"/>
        <v>0.15611395403553555</v>
      </c>
      <c r="SW123" s="89">
        <f t="shared" si="241"/>
        <v>0.10109952805594283</v>
      </c>
      <c r="SX123" s="89">
        <f t="shared" si="241"/>
        <v>4.0504008503400871E-2</v>
      </c>
      <c r="SY123" s="89">
        <f t="shared" si="241"/>
        <v>0.13846034810801724</v>
      </c>
      <c r="SZ123" s="89">
        <f t="shared" si="241"/>
        <v>3.5190700042514143E-2</v>
      </c>
      <c r="TA123" s="89">
        <f t="shared" si="241"/>
        <v>0.11584003307544218</v>
      </c>
      <c r="TB123" s="89">
        <f t="shared" si="241"/>
        <v>8.4194748444488904E-2</v>
      </c>
      <c r="TC123" s="89">
        <f t="shared" si="241"/>
        <v>0.17726409644723684</v>
      </c>
      <c r="TD123" s="89">
        <f t="shared" si="241"/>
        <v>0.10195633793384495</v>
      </c>
      <c r="TE123" s="89">
        <f t="shared" si="241"/>
        <v>4.431611682944997E-2</v>
      </c>
      <c r="TF123" s="89">
        <f t="shared" si="241"/>
        <v>5.6557126836833074E-2</v>
      </c>
      <c r="TG123" s="89">
        <f t="shared" si="241"/>
        <v>0.15494027475287633</v>
      </c>
      <c r="TH123" s="89">
        <f t="shared" si="241"/>
        <v>5.9722065641559859E-2</v>
      </c>
      <c r="TI123" s="89">
        <f t="shared" si="241"/>
        <v>8.4972997478218237E-2</v>
      </c>
      <c r="TJ123" s="89">
        <f t="shared" si="241"/>
        <v>3.3908695731141629E-2</v>
      </c>
      <c r="TK123" s="89">
        <f t="shared" si="241"/>
        <v>7.1285739578466123E-2</v>
      </c>
      <c r="TL123" s="89">
        <f t="shared" si="241"/>
        <v>7.6019287325859525E-2</v>
      </c>
      <c r="TM123" s="89">
        <f t="shared" si="241"/>
        <v>0.11155323951169122</v>
      </c>
      <c r="TN123" s="89">
        <f t="shared" si="241"/>
        <v>0.13542445830096692</v>
      </c>
      <c r="TO123" s="89">
        <f t="shared" si="241"/>
        <v>8.9206003061961678E-2</v>
      </c>
      <c r="TP123" s="89">
        <f t="shared" si="241"/>
        <v>6.0721448647246351E-2</v>
      </c>
      <c r="TQ123" s="89">
        <f t="shared" si="241"/>
        <v>0.17504173121960573</v>
      </c>
      <c r="TR123" s="89">
        <f t="shared" si="241"/>
        <v>7.8795033275051898E-2</v>
      </c>
      <c r="TS123" s="89">
        <f t="shared" si="241"/>
        <v>6.7287867241629412E-2</v>
      </c>
      <c r="TT123" s="89">
        <f t="shared" si="241"/>
        <v>0.41590403307564788</v>
      </c>
      <c r="TU123" s="89">
        <f t="shared" si="241"/>
        <v>8.1173202623269408E-2</v>
      </c>
      <c r="TV123" s="89">
        <f t="shared" si="241"/>
        <v>0.11179479446744772</v>
      </c>
      <c r="TW123" s="89">
        <f t="shared" si="241"/>
        <v>5.5789084673662281E-2</v>
      </c>
      <c r="TX123" s="89">
        <f t="shared" si="241"/>
        <v>0.53646910354710586</v>
      </c>
      <c r="TY123" s="89">
        <f t="shared" si="241"/>
        <v>5.990611024018834E-2</v>
      </c>
      <c r="TZ123" s="89">
        <f t="shared" si="241"/>
        <v>0.15054807813741528</v>
      </c>
      <c r="UA123" s="89">
        <f t="shared" si="241"/>
        <v>0.18296393903631308</v>
      </c>
      <c r="UB123" s="89">
        <f t="shared" si="241"/>
        <v>4.7828878945262013E-2</v>
      </c>
      <c r="UC123" s="89">
        <f t="shared" si="241"/>
        <v>6.6872757227318447E-2</v>
      </c>
      <c r="UD123" s="89">
        <f t="shared" si="241"/>
        <v>6.7787165627476206E-2</v>
      </c>
      <c r="UE123" s="89">
        <f t="shared" si="241"/>
        <v>7.7807338327191472E-2</v>
      </c>
      <c r="UF123" s="89">
        <f t="shared" si="241"/>
        <v>5.9188926705405931E-2</v>
      </c>
      <c r="UG123" s="89">
        <f t="shared" si="241"/>
        <v>0.14804912128672182</v>
      </c>
      <c r="UH123" s="89">
        <f t="shared" si="241"/>
        <v>5.2477074530905866E-2</v>
      </c>
      <c r="UI123" s="89">
        <f t="shared" si="241"/>
        <v>0.18985853671198721</v>
      </c>
      <c r="UJ123" s="89">
        <f t="shared" si="241"/>
        <v>0.10502344438745599</v>
      </c>
      <c r="UK123" s="89">
        <f t="shared" si="241"/>
        <v>6.026815953885141E-2</v>
      </c>
      <c r="UL123" s="89">
        <f t="shared" si="241"/>
        <v>4.551120516909337E-2</v>
      </c>
      <c r="UM123" s="89">
        <f t="shared" si="241"/>
        <v>4.6900513875553121E-2</v>
      </c>
      <c r="UN123" s="89">
        <f t="shared" si="241"/>
        <v>0.10763816964764295</v>
      </c>
      <c r="UO123" s="89">
        <f t="shared" si="241"/>
        <v>8.3452367689030735E-2</v>
      </c>
      <c r="UP123" s="89">
        <f t="shared" si="241"/>
        <v>0.1247164884729975</v>
      </c>
      <c r="UQ123" s="89">
        <f t="shared" si="241"/>
        <v>0.11717592202524928</v>
      </c>
      <c r="UR123" s="89">
        <f t="shared" si="241"/>
        <v>0.17575495834413449</v>
      </c>
      <c r="US123" s="89">
        <f t="shared" si="241"/>
        <v>0.12682492406988918</v>
      </c>
      <c r="UT123" s="89">
        <f t="shared" si="241"/>
        <v>0.21299550336699818</v>
      </c>
      <c r="UU123" s="89">
        <f t="shared" si="241"/>
        <v>0.13761833072427249</v>
      </c>
      <c r="UV123" s="89">
        <f t="shared" si="241"/>
        <v>6.4837171359253043E-2</v>
      </c>
      <c r="UW123" s="89">
        <f t="shared" si="241"/>
        <v>0.1284442016775125</v>
      </c>
      <c r="UX123" s="89">
        <f t="shared" si="241"/>
        <v>5.6097920050724483E-2</v>
      </c>
      <c r="UY123" s="89">
        <f t="shared" si="241"/>
        <v>0.13578345314273718</v>
      </c>
      <c r="UZ123" s="89">
        <f t="shared" si="241"/>
        <v>0.100150662394244</v>
      </c>
      <c r="VA123" s="89">
        <f t="shared" si="241"/>
        <v>6.155419848315774E-2</v>
      </c>
      <c r="VB123" s="89">
        <f t="shared" si="241"/>
        <v>5.6622269222697544E-2</v>
      </c>
      <c r="VC123" s="89">
        <f t="shared" si="241"/>
        <v>0.12056365855251081</v>
      </c>
      <c r="VD123" s="89">
        <f t="shared" si="241"/>
        <v>9.7259311568733658E-2</v>
      </c>
      <c r="VE123" s="89">
        <f t="shared" si="241"/>
        <v>8.629149074540779E-2</v>
      </c>
      <c r="VF123" s="89">
        <f t="shared" si="241"/>
        <v>0.2062625778201517</v>
      </c>
      <c r="VG123" s="89">
        <f t="shared" si="241"/>
        <v>6.8205883891691424E-2</v>
      </c>
      <c r="VH123" s="89">
        <f t="shared" si="241"/>
        <v>2.8305720439971198E-2</v>
      </c>
      <c r="VI123" s="89">
        <f t="shared" si="241"/>
        <v>6.975379020810564E-2</v>
      </c>
      <c r="VJ123" s="89">
        <f t="shared" si="241"/>
        <v>8.4609210186805422E-2</v>
      </c>
      <c r="VK123" s="89">
        <f t="shared" si="241"/>
        <v>8.9185388795306991E-2</v>
      </c>
      <c r="VL123" s="89">
        <f t="shared" si="241"/>
        <v>5.0500980976323773E-2</v>
      </c>
      <c r="VM123" s="89">
        <f t="shared" si="241"/>
        <v>3.380180100951815E-2</v>
      </c>
      <c r="VN123" s="89">
        <f t="shared" si="241"/>
        <v>0.22085276240831581</v>
      </c>
      <c r="VO123" s="89">
        <f t="shared" si="241"/>
        <v>4.551150510195745E-2</v>
      </c>
      <c r="VP123" s="89">
        <f t="shared" si="241"/>
        <v>3.3427196803626442E-2</v>
      </c>
      <c r="VQ123" s="89">
        <f t="shared" si="241"/>
        <v>3.636415588889718E-2</v>
      </c>
      <c r="VR123" s="89">
        <f t="shared" si="241"/>
        <v>0.11362328501269607</v>
      </c>
      <c r="VS123" s="89">
        <f t="shared" si="241"/>
        <v>6.7314575018135037E-2</v>
      </c>
      <c r="VT123" s="89">
        <f t="shared" si="241"/>
        <v>8.0023131476291587E-2</v>
      </c>
      <c r="VU123" s="89">
        <f t="shared" si="241"/>
        <v>7.9496147036479656E-2</v>
      </c>
      <c r="VV123" s="89">
        <f t="shared" si="241"/>
        <v>5.9717750364411328E-2</v>
      </c>
      <c r="VW123" s="89">
        <f t="shared" si="241"/>
        <v>7.8139435046112996E-2</v>
      </c>
      <c r="VX123" s="89">
        <f t="shared" si="241"/>
        <v>0.27660588851224643</v>
      </c>
      <c r="VY123" s="89">
        <f t="shared" si="241"/>
        <v>0.11174961199164511</v>
      </c>
      <c r="VZ123" s="89">
        <f t="shared" si="241"/>
        <v>7.6984837604455889E-2</v>
      </c>
      <c r="WA123" s="89">
        <f t="shared" si="241"/>
        <v>0.15817621951764954</v>
      </c>
      <c r="WB123" s="89">
        <f t="shared" si="241"/>
        <v>7.173905303802082E-2</v>
      </c>
      <c r="WC123" s="89">
        <f t="shared" si="241"/>
        <v>5.5272504516674439E-2</v>
      </c>
      <c r="WD123" s="89">
        <f t="shared" si="241"/>
        <v>6.049203763581975E-2</v>
      </c>
      <c r="WE123" s="89">
        <f t="shared" si="241"/>
        <v>0.40613852611064211</v>
      </c>
      <c r="WF123" s="89">
        <f t="shared" si="241"/>
        <v>0.3902813280680314</v>
      </c>
      <c r="WG123" s="89">
        <f t="shared" si="241"/>
        <v>9.4096498831890543E-2</v>
      </c>
      <c r="WH123" s="89">
        <f t="shared" si="241"/>
        <v>2.7393041991701964E-2</v>
      </c>
      <c r="WI123" s="89">
        <f t="shared" si="241"/>
        <v>4.4183444362900955E-2</v>
      </c>
      <c r="WJ123" s="89">
        <f t="shared" si="241"/>
        <v>4.3762304044991943E-2</v>
      </c>
      <c r="WK123" s="89">
        <f t="shared" si="241"/>
        <v>0.11023802385249365</v>
      </c>
      <c r="WL123" s="89">
        <f t="shared" si="241"/>
        <v>4.6477171584219185E-2</v>
      </c>
      <c r="WM123" s="89">
        <f t="shared" si="241"/>
        <v>0.11856737571454878</v>
      </c>
      <c r="WN123" s="89">
        <f t="shared" si="241"/>
        <v>6.4102325026306778E-2</v>
      </c>
      <c r="WO123" s="89">
        <f t="shared" si="241"/>
        <v>3.9560778754464732E-2</v>
      </c>
      <c r="WP123" s="89">
        <f t="shared" si="241"/>
        <v>0.1805978617037185</v>
      </c>
      <c r="WQ123" s="89">
        <f t="shared" si="241"/>
        <v>0.24164211262755569</v>
      </c>
      <c r="WR123" s="89">
        <f t="shared" si="241"/>
        <v>5.6808253827106567E-2</v>
      </c>
      <c r="WS123" s="89">
        <f t="shared" si="241"/>
        <v>0.18566238197744764</v>
      </c>
      <c r="WT123" s="89">
        <f t="shared" si="241"/>
        <v>5.2760338357817391E-2</v>
      </c>
      <c r="WU123" s="89">
        <f t="shared" si="241"/>
        <v>6.4418308074387545E-2</v>
      </c>
      <c r="WV123" s="89">
        <f t="shared" si="241"/>
        <v>0.14308509217028473</v>
      </c>
      <c r="WW123" s="89">
        <f t="shared" si="241"/>
        <v>8.2712917567877534E-2</v>
      </c>
      <c r="WX123" s="89">
        <f t="shared" si="241"/>
        <v>9.1054595132909283E-2</v>
      </c>
      <c r="WY123" s="89">
        <f t="shared" si="241"/>
        <v>0.11022425331180154</v>
      </c>
      <c r="WZ123" s="89">
        <f t="shared" si="241"/>
        <v>0.11813662906492473</v>
      </c>
      <c r="XA123" s="89">
        <f t="shared" si="241"/>
        <v>9.6495809013045067E-2</v>
      </c>
      <c r="XB123" s="89">
        <f t="shared" si="241"/>
        <v>6.8028060727902614E-2</v>
      </c>
      <c r="XC123" s="89">
        <f t="shared" si="241"/>
        <v>0.11061637626749024</v>
      </c>
      <c r="XD123" s="89">
        <f t="shared" si="241"/>
        <v>8.8222600469637716E-2</v>
      </c>
      <c r="XE123" s="89">
        <f t="shared" si="241"/>
        <v>7.2798794447960502E-2</v>
      </c>
      <c r="XF123" s="89">
        <f t="shared" si="241"/>
        <v>0.28438536243946466</v>
      </c>
      <c r="XG123" s="89">
        <f t="shared" si="241"/>
        <v>0.15775138651278373</v>
      </c>
      <c r="XH123" s="89">
        <f t="shared" si="241"/>
        <v>0.12735839048875661</v>
      </c>
      <c r="XI123" s="89">
        <f t="shared" si="241"/>
        <v>5.6692666485403775E-2</v>
      </c>
      <c r="XJ123" s="89">
        <f t="shared" si="241"/>
        <v>8.2434849488455378E-2</v>
      </c>
      <c r="XK123" s="89">
        <f t="shared" si="241"/>
        <v>8.0572405721112433E-2</v>
      </c>
      <c r="XL123" s="89">
        <f t="shared" si="241"/>
        <v>9.6515354813380472E-2</v>
      </c>
      <c r="XM123" s="89">
        <f t="shared" si="241"/>
        <v>9.2976972791283197E-2</v>
      </c>
      <c r="XN123" s="89">
        <f t="shared" si="241"/>
        <v>0.29991113593815155</v>
      </c>
      <c r="XO123" s="89">
        <f t="shared" si="241"/>
        <v>0.20589254274634575</v>
      </c>
      <c r="XP123" s="89">
        <f t="shared" si="241"/>
        <v>0.10038637279942682</v>
      </c>
      <c r="XQ123" s="89">
        <f t="shared" si="241"/>
        <v>0.14353736562261471</v>
      </c>
      <c r="XR123" s="89">
        <f t="shared" si="241"/>
        <v>7.4032247709499274E-2</v>
      </c>
      <c r="XS123" s="89">
        <f t="shared" si="241"/>
        <v>8.33484596893206E-2</v>
      </c>
      <c r="XT123" s="89">
        <f t="shared" si="241"/>
        <v>0.11909618711995326</v>
      </c>
      <c r="XU123" s="89">
        <f t="shared" si="241"/>
        <v>3.1555198172831027E-2</v>
      </c>
      <c r="XV123" s="89">
        <f t="shared" si="241"/>
        <v>7.1358514058118813E-2</v>
      </c>
      <c r="XW123" s="89">
        <f t="shared" si="241"/>
        <v>0.1206602695539257</v>
      </c>
      <c r="XX123" s="89">
        <f t="shared" si="241"/>
        <v>0.10044033016895317</v>
      </c>
      <c r="XY123" s="89">
        <f t="shared" si="241"/>
        <v>0.10664043672761739</v>
      </c>
      <c r="XZ123" s="89">
        <f t="shared" si="241"/>
        <v>5.0333517470305018E-2</v>
      </c>
      <c r="YA123" s="89">
        <f t="shared" ref="YA123:AAE123" si="242">((YA121/YA122)*1)</f>
        <v>0.19453925487809307</v>
      </c>
      <c r="YB123" s="89">
        <f t="shared" si="242"/>
        <v>8.6221391764044669E-2</v>
      </c>
      <c r="YC123" s="89">
        <f t="shared" si="242"/>
        <v>8.6815522699445632E-2</v>
      </c>
      <c r="YD123" s="89">
        <f t="shared" si="242"/>
        <v>7.0988592395767686E-2</v>
      </c>
      <c r="YE123" s="89">
        <f t="shared" si="242"/>
        <v>5.1220545847609947E-2</v>
      </c>
      <c r="YF123" s="89">
        <f t="shared" si="242"/>
        <v>7.0723346827213027E-2</v>
      </c>
      <c r="YG123" s="89">
        <f t="shared" si="242"/>
        <v>9.4598420506770753E-2</v>
      </c>
      <c r="YH123" s="89">
        <f t="shared" si="242"/>
        <v>0.10042605948278699</v>
      </c>
      <c r="YI123" s="89">
        <f t="shared" si="242"/>
        <v>4.5573640963068783E-2</v>
      </c>
      <c r="YJ123" s="89">
        <f t="shared" si="242"/>
        <v>0.10317265827435651</v>
      </c>
      <c r="YK123" s="89">
        <f t="shared" si="242"/>
        <v>0.15511471328687401</v>
      </c>
      <c r="YL123" s="89">
        <f t="shared" si="242"/>
        <v>8.6628860185751472E-2</v>
      </c>
      <c r="YM123" s="89">
        <f t="shared" si="242"/>
        <v>0.13899500489820371</v>
      </c>
      <c r="YN123" s="89">
        <f t="shared" si="242"/>
        <v>6.5188564121195794E-2</v>
      </c>
      <c r="YO123" s="89">
        <f t="shared" si="242"/>
        <v>0.17263506762478917</v>
      </c>
      <c r="YP123" s="89">
        <f t="shared" si="242"/>
        <v>6.9999453935579811E-2</v>
      </c>
      <c r="YQ123" s="89">
        <f t="shared" si="242"/>
        <v>0.15656249881973755</v>
      </c>
      <c r="YR123" s="89">
        <f t="shared" si="242"/>
        <v>0.28272244609810132</v>
      </c>
      <c r="YS123" s="89">
        <f t="shared" si="242"/>
        <v>0.10771160110684957</v>
      </c>
      <c r="YT123" s="89">
        <f t="shared" si="242"/>
        <v>6.8310064857194236E-2</v>
      </c>
      <c r="YU123" s="89">
        <f t="shared" si="242"/>
        <v>6.2045548616913866E-2</v>
      </c>
      <c r="YV123" s="89">
        <f t="shared" si="242"/>
        <v>0.12892266152264256</v>
      </c>
      <c r="YW123" s="89">
        <f t="shared" si="242"/>
        <v>8.9483109872663932E-2</v>
      </c>
      <c r="YX123" s="89">
        <f t="shared" si="242"/>
        <v>6.2045973400186374E-2</v>
      </c>
      <c r="YY123" s="89">
        <f t="shared" si="242"/>
        <v>4.856310088668879E-2</v>
      </c>
      <c r="YZ123" s="89">
        <f t="shared" si="242"/>
        <v>9.9370506280633472E-2</v>
      </c>
      <c r="ZA123" s="89">
        <f t="shared" si="242"/>
        <v>7.3144629702377673E-2</v>
      </c>
      <c r="ZB123" s="89">
        <f t="shared" si="242"/>
        <v>3.6946917527435751E-2</v>
      </c>
      <c r="ZC123" s="89">
        <f t="shared" si="242"/>
        <v>5.9821882049546117E-2</v>
      </c>
      <c r="ZD123" s="89">
        <f t="shared" si="242"/>
        <v>8.4421638620546885E-2</v>
      </c>
      <c r="ZE123" s="89">
        <f t="shared" si="242"/>
        <v>9.6062814573164082E-2</v>
      </c>
      <c r="ZF123" s="89">
        <f t="shared" si="242"/>
        <v>0.28789365089909597</v>
      </c>
      <c r="ZG123" s="89">
        <f t="shared" si="242"/>
        <v>8.2874166084483086E-2</v>
      </c>
      <c r="ZH123" s="89">
        <f t="shared" si="242"/>
        <v>0.10315803168339684</v>
      </c>
      <c r="ZI123" s="89">
        <f t="shared" si="242"/>
        <v>0.11429003904386188</v>
      </c>
      <c r="ZJ123" s="89">
        <f t="shared" si="242"/>
        <v>4.1907695549456274E-2</v>
      </c>
      <c r="ZK123" s="89">
        <f t="shared" si="242"/>
        <v>9.35483347302455E-2</v>
      </c>
      <c r="ZL123" s="89">
        <f t="shared" si="242"/>
        <v>0.12322590770250222</v>
      </c>
      <c r="ZM123" s="89">
        <f t="shared" si="242"/>
        <v>0.32813997508971493</v>
      </c>
      <c r="ZN123" s="89">
        <f t="shared" si="242"/>
        <v>0.10861925512041005</v>
      </c>
      <c r="ZO123" s="89">
        <f t="shared" si="242"/>
        <v>0.15785850353842149</v>
      </c>
      <c r="ZP123" s="89">
        <f t="shared" si="242"/>
        <v>7.6890452859569164E-2</v>
      </c>
      <c r="ZQ123" s="89">
        <f t="shared" si="242"/>
        <v>0.11351653078162227</v>
      </c>
      <c r="ZR123" s="89">
        <f t="shared" si="242"/>
        <v>8.2512751709729368E-2</v>
      </c>
      <c r="ZS123" s="89">
        <f t="shared" si="242"/>
        <v>0.10763231524333551</v>
      </c>
      <c r="ZT123" s="89">
        <f t="shared" si="242"/>
        <v>6.479603251561894E-2</v>
      </c>
      <c r="ZU123" s="89">
        <f t="shared" si="242"/>
        <v>6.4553887277258484E-2</v>
      </c>
      <c r="ZV123" s="89">
        <f t="shared" si="242"/>
        <v>4.5619472121243412E-2</v>
      </c>
      <c r="ZW123" s="89">
        <f t="shared" si="242"/>
        <v>6.0348177937532485E-2</v>
      </c>
      <c r="ZX123" s="89">
        <f t="shared" si="242"/>
        <v>0.12669646143677463</v>
      </c>
      <c r="ZY123" s="89">
        <f t="shared" si="242"/>
        <v>0.1395086391085453</v>
      </c>
      <c r="ZZ123" s="89">
        <f t="shared" si="242"/>
        <v>0.22007500622746881</v>
      </c>
      <c r="AAA123" s="89">
        <f t="shared" si="242"/>
        <v>0.3839068324725507</v>
      </c>
      <c r="AAB123" s="89">
        <f t="shared" si="242"/>
        <v>2.3387536575420306E-2</v>
      </c>
      <c r="AAC123" s="89">
        <f t="shared" si="242"/>
        <v>4.6638479181058859E-2</v>
      </c>
      <c r="AAD123" s="89">
        <f t="shared" si="242"/>
        <v>9.0616309596811995E-2</v>
      </c>
      <c r="AAE123" s="89">
        <f t="shared" si="242"/>
        <v>6.5282311400691226E-2</v>
      </c>
    </row>
    <row r="124" spans="1:707" x14ac:dyDescent="0.25">
      <c r="D124" s="7"/>
      <c r="BY124" s="60"/>
    </row>
    <row r="125" spans="1:707" x14ac:dyDescent="0.25">
      <c r="D125" s="7"/>
      <c r="BY125" s="60"/>
    </row>
    <row r="126" spans="1:707" x14ac:dyDescent="0.25">
      <c r="A126" s="75"/>
      <c r="C126" s="76"/>
      <c r="D126" s="7"/>
      <c r="BX126" s="77"/>
      <c r="BY126" s="60"/>
    </row>
    <row r="127" spans="1:707" x14ac:dyDescent="0.25">
      <c r="D127" s="7"/>
      <c r="BY127" s="60"/>
    </row>
    <row r="128" spans="1:707" x14ac:dyDescent="0.25">
      <c r="A128" s="75"/>
      <c r="C128" s="76"/>
      <c r="D128" s="7"/>
      <c r="BX128" s="77"/>
      <c r="BY128" s="60"/>
    </row>
    <row r="129" spans="1:77" x14ac:dyDescent="0.25">
      <c r="D129" s="7"/>
      <c r="BY129" s="60"/>
    </row>
    <row r="130" spans="1:77" x14ac:dyDescent="0.25">
      <c r="A130" s="75"/>
      <c r="C130" s="76"/>
      <c r="D130" s="7"/>
      <c r="BX130" s="77"/>
      <c r="BY130" s="60"/>
    </row>
    <row r="131" spans="1:77" x14ac:dyDescent="0.25">
      <c r="D131" s="7"/>
      <c r="BY131" s="60"/>
    </row>
    <row r="132" spans="1:77" x14ac:dyDescent="0.25">
      <c r="A132" s="75"/>
      <c r="C132" s="76"/>
      <c r="D132" s="7"/>
      <c r="BX132" s="77"/>
      <c r="BY132" s="60"/>
    </row>
    <row r="133" spans="1:77" x14ac:dyDescent="0.25">
      <c r="A133" s="75"/>
      <c r="C133" s="76"/>
      <c r="D133" s="7"/>
      <c r="BX133" s="77"/>
      <c r="BY133" s="60"/>
    </row>
    <row r="134" spans="1:77" x14ac:dyDescent="0.25">
      <c r="A134" s="75"/>
      <c r="C134" s="76"/>
      <c r="D134" s="7"/>
      <c r="BX134" s="77"/>
      <c r="BY134" s="60"/>
    </row>
    <row r="135" spans="1:77" x14ac:dyDescent="0.25">
      <c r="A135" s="75"/>
      <c r="C135" s="76"/>
      <c r="D135" s="7"/>
      <c r="BX135" s="77"/>
      <c r="BY135" s="60"/>
    </row>
    <row r="136" spans="1:77" x14ac:dyDescent="0.25">
      <c r="A136" s="78"/>
      <c r="C136" s="79"/>
      <c r="D136" s="7"/>
      <c r="BX136" s="80"/>
      <c r="BY136" s="60"/>
    </row>
    <row r="137" spans="1:77" x14ac:dyDescent="0.25">
      <c r="A137" s="75"/>
      <c r="C137" s="76"/>
      <c r="D137" s="7"/>
      <c r="BX137" s="77"/>
      <c r="BY137" s="60"/>
    </row>
    <row r="138" spans="1:77" x14ac:dyDescent="0.25">
      <c r="A138" s="75"/>
      <c r="C138" s="76"/>
      <c r="D138" s="7"/>
      <c r="BX138" s="77"/>
      <c r="BY138" s="60"/>
    </row>
    <row r="139" spans="1:77" x14ac:dyDescent="0.25">
      <c r="A139" s="75"/>
      <c r="C139" s="76"/>
      <c r="D139" s="7"/>
      <c r="BX139" s="77"/>
      <c r="BY139" s="60"/>
    </row>
    <row r="140" spans="1:77" x14ac:dyDescent="0.25">
      <c r="A140" s="75"/>
      <c r="C140" s="76"/>
      <c r="D140" s="7"/>
      <c r="BX140" s="77"/>
      <c r="BY140" s="60"/>
    </row>
    <row r="141" spans="1:77" x14ac:dyDescent="0.25">
      <c r="A141" s="75"/>
      <c r="C141" s="76"/>
      <c r="D141" s="7"/>
      <c r="BX141" s="77"/>
      <c r="BY141" s="60"/>
    </row>
    <row r="142" spans="1:77" x14ac:dyDescent="0.25">
      <c r="A142" s="75"/>
      <c r="C142" s="76"/>
      <c r="D142" s="7"/>
      <c r="BX142" s="77"/>
      <c r="BY142" s="60"/>
    </row>
    <row r="143" spans="1:77" x14ac:dyDescent="0.25">
      <c r="A143" s="75"/>
      <c r="C143" s="76"/>
      <c r="D143" s="7"/>
      <c r="BX143" s="77"/>
      <c r="BY143" s="60"/>
    </row>
    <row r="144" spans="1:77" x14ac:dyDescent="0.25">
      <c r="A144" s="75"/>
      <c r="C144" s="76"/>
      <c r="D144" s="7"/>
      <c r="BX144" s="77"/>
      <c r="BY144" s="60"/>
    </row>
    <row r="145" spans="1:77" x14ac:dyDescent="0.25">
      <c r="A145" s="75"/>
      <c r="C145" s="76"/>
      <c r="D145" s="7"/>
      <c r="BX145" s="77"/>
      <c r="BY145" s="60"/>
    </row>
    <row r="146" spans="1:77" x14ac:dyDescent="0.25">
      <c r="A146" s="75"/>
      <c r="C146" s="76"/>
      <c r="D146" s="7"/>
      <c r="BX146" s="77"/>
      <c r="BY146" s="60"/>
    </row>
    <row r="147" spans="1:77" x14ac:dyDescent="0.25">
      <c r="A147" s="75"/>
      <c r="C147" s="76"/>
      <c r="D147" s="7"/>
      <c r="BX147" s="77"/>
      <c r="BY147" s="60"/>
    </row>
    <row r="148" spans="1:77" x14ac:dyDescent="0.25">
      <c r="A148" s="75"/>
      <c r="C148" s="76"/>
      <c r="D148" s="7"/>
      <c r="BX148" s="77"/>
      <c r="BY148" s="60"/>
    </row>
    <row r="149" spans="1:77" x14ac:dyDescent="0.25">
      <c r="A149" s="75"/>
      <c r="C149" s="76"/>
      <c r="D149" s="7"/>
      <c r="BX149" s="77"/>
      <c r="BY149" s="60"/>
    </row>
    <row r="150" spans="1:77" x14ac:dyDescent="0.25">
      <c r="D150" s="7"/>
      <c r="BY150" s="60"/>
    </row>
    <row r="151" spans="1:77" x14ac:dyDescent="0.25">
      <c r="D151" s="7"/>
      <c r="BY151" s="60"/>
    </row>
    <row r="152" spans="1:77" x14ac:dyDescent="0.25">
      <c r="D152" s="7"/>
      <c r="BY152" s="60"/>
    </row>
    <row r="153" spans="1:77" x14ac:dyDescent="0.25">
      <c r="D153" s="7"/>
      <c r="BY153" s="60"/>
    </row>
    <row r="154" spans="1:77" x14ac:dyDescent="0.25">
      <c r="D154" s="7"/>
      <c r="BY154" s="60"/>
    </row>
    <row r="155" spans="1:77" x14ac:dyDescent="0.25">
      <c r="D155" s="7"/>
      <c r="BY155" s="60"/>
    </row>
    <row r="156" spans="1:77" x14ac:dyDescent="0.25">
      <c r="D156" s="7"/>
      <c r="BY156" s="60"/>
    </row>
    <row r="157" spans="1:77" x14ac:dyDescent="0.25">
      <c r="D157" s="7"/>
      <c r="BY157" s="60"/>
    </row>
    <row r="158" spans="1:77" x14ac:dyDescent="0.25">
      <c r="D158" s="7"/>
      <c r="BY158" s="60"/>
    </row>
    <row r="159" spans="1:77" x14ac:dyDescent="0.25">
      <c r="D159" s="7"/>
      <c r="BY159" s="60"/>
    </row>
    <row r="160" spans="1:77" x14ac:dyDescent="0.25">
      <c r="D160" s="7"/>
      <c r="BY160" s="60"/>
    </row>
    <row r="161" spans="4:77" x14ac:dyDescent="0.25">
      <c r="D161" s="7"/>
      <c r="BY161" s="60"/>
    </row>
    <row r="162" spans="4:77" x14ac:dyDescent="0.25">
      <c r="D162" s="7"/>
      <c r="BY162" s="60"/>
    </row>
    <row r="163" spans="4:77" x14ac:dyDescent="0.25">
      <c r="D163" s="7"/>
      <c r="BY163" s="60"/>
    </row>
    <row r="164" spans="4:77" x14ac:dyDescent="0.25">
      <c r="D164" s="7"/>
      <c r="BY164" s="60"/>
    </row>
    <row r="165" spans="4:77" x14ac:dyDescent="0.25">
      <c r="D165" s="7"/>
      <c r="BY165" s="60"/>
    </row>
    <row r="166" spans="4:77" x14ac:dyDescent="0.25">
      <c r="D166" s="7"/>
      <c r="BY166" s="60"/>
    </row>
    <row r="167" spans="4:77" x14ac:dyDescent="0.25">
      <c r="D167" s="7"/>
      <c r="BY167" s="60"/>
    </row>
    <row r="168" spans="4:77" x14ac:dyDescent="0.25">
      <c r="D168" s="7"/>
      <c r="BY168" s="60"/>
    </row>
    <row r="169" spans="4:77" x14ac:dyDescent="0.25">
      <c r="D169" s="7"/>
      <c r="BY169" s="60"/>
    </row>
    <row r="170" spans="4:77" x14ac:dyDescent="0.25">
      <c r="D170" s="7"/>
      <c r="BY170" s="60"/>
    </row>
    <row r="171" spans="4:77" x14ac:dyDescent="0.25">
      <c r="D171" s="7"/>
      <c r="BY171" s="60"/>
    </row>
    <row r="172" spans="4:77" x14ac:dyDescent="0.25">
      <c r="D172" s="7"/>
      <c r="BY172" s="60"/>
    </row>
    <row r="173" spans="4:77" x14ac:dyDescent="0.25">
      <c r="D173" s="7"/>
      <c r="BY173" s="60"/>
    </row>
    <row r="174" spans="4:77" x14ac:dyDescent="0.25">
      <c r="D174" s="7"/>
      <c r="BY174" s="60"/>
    </row>
    <row r="175" spans="4:77" x14ac:dyDescent="0.25">
      <c r="D175" s="7"/>
      <c r="BY175" s="60"/>
    </row>
    <row r="176" spans="4:77" x14ac:dyDescent="0.25">
      <c r="D176" s="7"/>
      <c r="BY176" s="60"/>
    </row>
    <row r="177" spans="4:77" x14ac:dyDescent="0.25">
      <c r="D177" s="7"/>
      <c r="BY177" s="60"/>
    </row>
    <row r="178" spans="4:77" x14ac:dyDescent="0.25">
      <c r="D178" s="7"/>
      <c r="BY178" s="60"/>
    </row>
    <row r="179" spans="4:77" x14ac:dyDescent="0.25">
      <c r="D179" s="7"/>
      <c r="BY179" s="60"/>
    </row>
    <row r="180" spans="4:77" x14ac:dyDescent="0.25">
      <c r="D180" s="7"/>
      <c r="BY180" s="60"/>
    </row>
    <row r="181" spans="4:77" x14ac:dyDescent="0.25">
      <c r="D181" s="7"/>
      <c r="BY181" s="60"/>
    </row>
    <row r="182" spans="4:77" x14ac:dyDescent="0.25">
      <c r="D182" s="7"/>
      <c r="BY182" s="60"/>
    </row>
    <row r="183" spans="4:77" x14ac:dyDescent="0.25">
      <c r="D183" s="7"/>
      <c r="BY183" s="60"/>
    </row>
    <row r="184" spans="4:77" x14ac:dyDescent="0.25">
      <c r="D184" s="7"/>
      <c r="BY184" s="60"/>
    </row>
    <row r="185" spans="4:77" x14ac:dyDescent="0.25">
      <c r="D185" s="7"/>
      <c r="BY185" s="60"/>
    </row>
    <row r="186" spans="4:77" x14ac:dyDescent="0.25">
      <c r="D186" s="7"/>
      <c r="BY186" s="60"/>
    </row>
    <row r="187" spans="4:77" x14ac:dyDescent="0.25">
      <c r="D187" s="7"/>
      <c r="BY187" s="60"/>
    </row>
    <row r="188" spans="4:77" x14ac:dyDescent="0.25">
      <c r="D188" s="7"/>
      <c r="BY188" s="60"/>
    </row>
    <row r="189" spans="4:77" x14ac:dyDescent="0.25">
      <c r="D189" s="7"/>
      <c r="BY189" s="60"/>
    </row>
    <row r="190" spans="4:77" x14ac:dyDescent="0.25">
      <c r="D190" s="7"/>
      <c r="BY190" s="60"/>
    </row>
    <row r="191" spans="4:77" x14ac:dyDescent="0.25">
      <c r="D191" s="7"/>
      <c r="BY191" s="60"/>
    </row>
    <row r="192" spans="4:77" x14ac:dyDescent="0.25">
      <c r="D192" s="7"/>
      <c r="BY192" s="60"/>
    </row>
    <row r="193" spans="4:77" x14ac:dyDescent="0.25">
      <c r="D193" s="7"/>
      <c r="BY193" s="60"/>
    </row>
    <row r="194" spans="4:77" x14ac:dyDescent="0.25">
      <c r="D194" s="7"/>
      <c r="BY194" s="60"/>
    </row>
    <row r="195" spans="4:77" x14ac:dyDescent="0.25">
      <c r="D195" s="7"/>
      <c r="BY195" s="60"/>
    </row>
    <row r="196" spans="4:77" x14ac:dyDescent="0.25">
      <c r="D196" s="7"/>
      <c r="BY196" s="60"/>
    </row>
    <row r="197" spans="4:77" x14ac:dyDescent="0.25">
      <c r="D197" s="7"/>
      <c r="BY197" s="60"/>
    </row>
    <row r="198" spans="4:77" x14ac:dyDescent="0.25">
      <c r="D198" s="7"/>
      <c r="BY198" s="60"/>
    </row>
    <row r="199" spans="4:77" x14ac:dyDescent="0.25">
      <c r="D199" s="7"/>
      <c r="BY199" s="60"/>
    </row>
    <row r="200" spans="4:77" x14ac:dyDescent="0.25">
      <c r="D200" s="7"/>
      <c r="BY200" s="60"/>
    </row>
    <row r="201" spans="4:77" x14ac:dyDescent="0.25">
      <c r="D201" s="7"/>
      <c r="BY201" s="60"/>
    </row>
    <row r="202" spans="4:77" x14ac:dyDescent="0.25">
      <c r="D202" s="7"/>
      <c r="BY202" s="60"/>
    </row>
    <row r="203" spans="4:77" x14ac:dyDescent="0.25">
      <c r="D203" s="7"/>
      <c r="BY203" s="60"/>
    </row>
    <row r="204" spans="4:77" x14ac:dyDescent="0.25">
      <c r="D204" s="7"/>
      <c r="BY204" s="60"/>
    </row>
    <row r="205" spans="4:77" x14ac:dyDescent="0.25">
      <c r="D205" s="7"/>
      <c r="BY205" s="60"/>
    </row>
    <row r="206" spans="4:77" x14ac:dyDescent="0.25">
      <c r="D206" s="7"/>
      <c r="BY206" s="60"/>
    </row>
    <row r="207" spans="4:77" x14ac:dyDescent="0.25">
      <c r="D207" s="7"/>
      <c r="BY207" s="60"/>
    </row>
    <row r="208" spans="4:77" x14ac:dyDescent="0.25">
      <c r="D208" s="7"/>
      <c r="BY208" s="60"/>
    </row>
    <row r="209" spans="4:77" x14ac:dyDescent="0.25">
      <c r="D209" s="7"/>
      <c r="BY209" s="60"/>
    </row>
    <row r="210" spans="4:77" x14ac:dyDescent="0.25">
      <c r="D210" s="7"/>
      <c r="BY210" s="60"/>
    </row>
    <row r="211" spans="4:77" x14ac:dyDescent="0.25">
      <c r="D211" s="7"/>
      <c r="BY211" s="60"/>
    </row>
    <row r="212" spans="4:77" x14ac:dyDescent="0.25">
      <c r="D212" s="7"/>
      <c r="BY212" s="60"/>
    </row>
    <row r="213" spans="4:77" x14ac:dyDescent="0.25">
      <c r="D213" s="7"/>
      <c r="BY213" s="60"/>
    </row>
    <row r="214" spans="4:77" x14ac:dyDescent="0.25">
      <c r="D214" s="7"/>
      <c r="BY214" s="60"/>
    </row>
    <row r="215" spans="4:77" x14ac:dyDescent="0.25">
      <c r="D215" s="7"/>
      <c r="BY215" s="60"/>
    </row>
    <row r="216" spans="4:77" x14ac:dyDescent="0.25">
      <c r="D216" s="7"/>
      <c r="BY216" s="60"/>
    </row>
    <row r="217" spans="4:77" x14ac:dyDescent="0.25">
      <c r="D217" s="7"/>
      <c r="BY217" s="60"/>
    </row>
    <row r="218" spans="4:77" x14ac:dyDescent="0.25">
      <c r="D218" s="7"/>
      <c r="BY218" s="60"/>
    </row>
    <row r="219" spans="4:77" x14ac:dyDescent="0.25">
      <c r="D219" s="7"/>
      <c r="BY219" s="60"/>
    </row>
    <row r="220" spans="4:77" x14ac:dyDescent="0.25">
      <c r="D220" s="7"/>
      <c r="BY220" s="60"/>
    </row>
    <row r="221" spans="4:77" x14ac:dyDescent="0.25">
      <c r="D221" s="7"/>
      <c r="BY221" s="60"/>
    </row>
    <row r="222" spans="4:77" x14ac:dyDescent="0.25">
      <c r="D222" s="7"/>
      <c r="BY222" s="60"/>
    </row>
    <row r="223" spans="4:77" x14ac:dyDescent="0.25">
      <c r="D223" s="7"/>
      <c r="BY223" s="60"/>
    </row>
    <row r="224" spans="4:77" x14ac:dyDescent="0.25">
      <c r="D224" s="7"/>
      <c r="BY224" s="60"/>
    </row>
    <row r="225" spans="4:77" x14ac:dyDescent="0.25">
      <c r="D225" s="7"/>
      <c r="BY225" s="60"/>
    </row>
    <row r="226" spans="4:77" x14ac:dyDescent="0.25">
      <c r="D226" s="7"/>
      <c r="BY226" s="60"/>
    </row>
    <row r="227" spans="4:77" x14ac:dyDescent="0.25">
      <c r="D227" s="7"/>
      <c r="BY227" s="60"/>
    </row>
    <row r="228" spans="4:77" x14ac:dyDescent="0.25">
      <c r="D228" s="7"/>
      <c r="BY228" s="60"/>
    </row>
    <row r="229" spans="4:77" x14ac:dyDescent="0.25">
      <c r="D229" s="7"/>
      <c r="BY229" s="60"/>
    </row>
    <row r="230" spans="4:77" x14ac:dyDescent="0.25">
      <c r="D230" s="7"/>
      <c r="BY230" s="60"/>
    </row>
    <row r="231" spans="4:77" x14ac:dyDescent="0.25">
      <c r="D231" s="7"/>
      <c r="BY231" s="60"/>
    </row>
    <row r="232" spans="4:77" x14ac:dyDescent="0.25">
      <c r="D232" s="7"/>
      <c r="BY232" s="60"/>
    </row>
    <row r="233" spans="4:77" x14ac:dyDescent="0.25">
      <c r="D233" s="7"/>
      <c r="BY233" s="60"/>
    </row>
    <row r="234" spans="4:77" x14ac:dyDescent="0.25">
      <c r="D234" s="7"/>
      <c r="BY234" s="60"/>
    </row>
    <row r="235" spans="4:77" x14ac:dyDescent="0.25">
      <c r="D235" s="7"/>
      <c r="BY235" s="60"/>
    </row>
    <row r="236" spans="4:77" x14ac:dyDescent="0.25">
      <c r="D236" s="7"/>
      <c r="BY236" s="60"/>
    </row>
    <row r="237" spans="4:77" x14ac:dyDescent="0.25">
      <c r="D237" s="7"/>
      <c r="BY237" s="60"/>
    </row>
    <row r="238" spans="4:77" x14ac:dyDescent="0.25">
      <c r="D238" s="7"/>
      <c r="BY238" s="60"/>
    </row>
    <row r="239" spans="4:77" x14ac:dyDescent="0.25">
      <c r="D239" s="7"/>
      <c r="BY239" s="60"/>
    </row>
    <row r="240" spans="4:77" x14ac:dyDescent="0.25">
      <c r="D240" s="7"/>
      <c r="BY240" s="60"/>
    </row>
    <row r="241" spans="4:77" x14ac:dyDescent="0.25">
      <c r="D241" s="7"/>
      <c r="BY241" s="60"/>
    </row>
    <row r="242" spans="4:77" x14ac:dyDescent="0.25">
      <c r="D242" s="7"/>
      <c r="BY242" s="60"/>
    </row>
    <row r="243" spans="4:77" x14ac:dyDescent="0.25">
      <c r="D243" s="7"/>
      <c r="BY243" s="60"/>
    </row>
    <row r="244" spans="4:77" x14ac:dyDescent="0.25">
      <c r="D244" s="7"/>
      <c r="BY244" s="60"/>
    </row>
    <row r="245" spans="4:77" x14ac:dyDescent="0.25">
      <c r="D245" s="7"/>
      <c r="BY245" s="60"/>
    </row>
    <row r="246" spans="4:77" x14ac:dyDescent="0.25">
      <c r="D246" s="7"/>
      <c r="BY246" s="60"/>
    </row>
    <row r="247" spans="4:77" x14ac:dyDescent="0.25">
      <c r="D247" s="7"/>
      <c r="BY247" s="60"/>
    </row>
    <row r="248" spans="4:77" x14ac:dyDescent="0.25">
      <c r="D248" s="7"/>
      <c r="BY248" s="60"/>
    </row>
    <row r="249" spans="4:77" x14ac:dyDescent="0.25">
      <c r="D249" s="7"/>
      <c r="BY249" s="60"/>
    </row>
    <row r="250" spans="4:77" x14ac:dyDescent="0.25">
      <c r="D250" s="7"/>
      <c r="BY250" s="60"/>
    </row>
    <row r="251" spans="4:77" x14ac:dyDescent="0.25">
      <c r="D251" s="7"/>
      <c r="BY251" s="60"/>
    </row>
    <row r="252" spans="4:77" x14ac:dyDescent="0.25">
      <c r="D252" s="7"/>
      <c r="BY252" s="60"/>
    </row>
    <row r="253" spans="4:77" x14ac:dyDescent="0.25">
      <c r="D253" s="7"/>
      <c r="BY253" s="60"/>
    </row>
    <row r="254" spans="4:77" x14ac:dyDescent="0.25">
      <c r="D254" s="7"/>
      <c r="BY254" s="60"/>
    </row>
    <row r="255" spans="4:77" x14ac:dyDescent="0.25">
      <c r="D255" s="7"/>
      <c r="BY255" s="60"/>
    </row>
    <row r="256" spans="4:77" x14ac:dyDescent="0.25">
      <c r="D256" s="7"/>
      <c r="BY256" s="60"/>
    </row>
    <row r="257" spans="4:77" x14ac:dyDescent="0.25">
      <c r="D257" s="7"/>
      <c r="BY257" s="60"/>
    </row>
    <row r="258" spans="4:77" x14ac:dyDescent="0.25">
      <c r="D258" s="7"/>
      <c r="BY258" s="60"/>
    </row>
    <row r="259" spans="4:77" x14ac:dyDescent="0.25">
      <c r="D259" s="7"/>
      <c r="BY259" s="60"/>
    </row>
    <row r="260" spans="4:77" x14ac:dyDescent="0.25">
      <c r="D260" s="7"/>
      <c r="BY260" s="60"/>
    </row>
    <row r="261" spans="4:77" x14ac:dyDescent="0.25">
      <c r="D261" s="7"/>
      <c r="BY261" s="60"/>
    </row>
    <row r="262" spans="4:77" x14ac:dyDescent="0.25">
      <c r="D262" s="7"/>
      <c r="BY262" s="60"/>
    </row>
    <row r="263" spans="4:77" x14ac:dyDescent="0.25">
      <c r="D263" s="7"/>
      <c r="BY263" s="60"/>
    </row>
    <row r="264" spans="4:77" x14ac:dyDescent="0.25">
      <c r="D264" s="7"/>
      <c r="BY264" s="60"/>
    </row>
    <row r="265" spans="4:77" x14ac:dyDescent="0.25">
      <c r="D265" s="7"/>
      <c r="BY265" s="60"/>
    </row>
    <row r="266" spans="4:77" x14ac:dyDescent="0.25">
      <c r="D266" s="7"/>
      <c r="BY266" s="60"/>
    </row>
    <row r="267" spans="4:77" x14ac:dyDescent="0.25">
      <c r="D267" s="7"/>
      <c r="BY267" s="60"/>
    </row>
    <row r="268" spans="4:77" x14ac:dyDescent="0.25">
      <c r="D268" s="7"/>
      <c r="BY268" s="60"/>
    </row>
    <row r="269" spans="4:77" x14ac:dyDescent="0.25">
      <c r="D269" s="7"/>
      <c r="BY269" s="60"/>
    </row>
    <row r="270" spans="4:77" x14ac:dyDescent="0.25">
      <c r="D270" s="7"/>
      <c r="BY270" s="60"/>
    </row>
    <row r="271" spans="4:77" x14ac:dyDescent="0.25">
      <c r="D271" s="7"/>
      <c r="BY271" s="60"/>
    </row>
    <row r="272" spans="4:77" x14ac:dyDescent="0.25">
      <c r="D272" s="7"/>
      <c r="BY272" s="60"/>
    </row>
    <row r="273" spans="4:77" x14ac:dyDescent="0.25">
      <c r="D273" s="7"/>
      <c r="BY273" s="60"/>
    </row>
    <row r="274" spans="4:77" x14ac:dyDescent="0.25">
      <c r="D274" s="7"/>
      <c r="BY274" s="60"/>
    </row>
    <row r="275" spans="4:77" x14ac:dyDescent="0.25">
      <c r="D275" s="7"/>
      <c r="BY275" s="60"/>
    </row>
    <row r="276" spans="4:77" x14ac:dyDescent="0.25">
      <c r="D276" s="7"/>
      <c r="BY276" s="60"/>
    </row>
    <row r="277" spans="4:77" x14ac:dyDescent="0.25">
      <c r="D277" s="7"/>
      <c r="BY277" s="60"/>
    </row>
    <row r="278" spans="4:77" x14ac:dyDescent="0.25">
      <c r="D278" s="7"/>
      <c r="BY278" s="60"/>
    </row>
    <row r="279" spans="4:77" x14ac:dyDescent="0.25">
      <c r="D279" s="7"/>
      <c r="BY279" s="60"/>
    </row>
    <row r="280" spans="4:77" x14ac:dyDescent="0.25">
      <c r="D280" s="7"/>
      <c r="BY280" s="60"/>
    </row>
    <row r="281" spans="4:77" x14ac:dyDescent="0.25">
      <c r="D281" s="7"/>
      <c r="BY281" s="60"/>
    </row>
    <row r="282" spans="4:77" x14ac:dyDescent="0.25">
      <c r="D282" s="7"/>
      <c r="BY282" s="60"/>
    </row>
    <row r="283" spans="4:77" x14ac:dyDescent="0.25">
      <c r="D283" s="7"/>
      <c r="BY283" s="60"/>
    </row>
    <row r="284" spans="4:77" x14ac:dyDescent="0.25">
      <c r="D284" s="7"/>
      <c r="BY284" s="60"/>
    </row>
    <row r="285" spans="4:77" x14ac:dyDescent="0.25">
      <c r="D285" s="7"/>
      <c r="BY285" s="60"/>
    </row>
    <row r="286" spans="4:77" x14ac:dyDescent="0.25">
      <c r="D286" s="7"/>
      <c r="BY286" s="60"/>
    </row>
    <row r="287" spans="4:77" x14ac:dyDescent="0.25">
      <c r="D287" s="7"/>
      <c r="BY287" s="60"/>
    </row>
    <row r="288" spans="4:77" x14ac:dyDescent="0.25">
      <c r="D288" s="7"/>
      <c r="BY288" s="60"/>
    </row>
    <row r="289" spans="4:77" x14ac:dyDescent="0.25">
      <c r="D289" s="7"/>
      <c r="BY289" s="60"/>
    </row>
    <row r="290" spans="4:77" x14ac:dyDescent="0.25">
      <c r="D290" s="7"/>
      <c r="BY290" s="60"/>
    </row>
    <row r="291" spans="4:77" x14ac:dyDescent="0.25">
      <c r="D291" s="7"/>
      <c r="BY291" s="60"/>
    </row>
    <row r="292" spans="4:77" x14ac:dyDescent="0.25">
      <c r="D292" s="7"/>
      <c r="BY292" s="60"/>
    </row>
    <row r="293" spans="4:77" x14ac:dyDescent="0.25">
      <c r="D293" s="7"/>
      <c r="BY293" s="60"/>
    </row>
    <row r="294" spans="4:77" x14ac:dyDescent="0.25">
      <c r="D294" s="7"/>
      <c r="BY294" s="60"/>
    </row>
    <row r="295" spans="4:77" x14ac:dyDescent="0.25">
      <c r="D295" s="7"/>
      <c r="BY295" s="60"/>
    </row>
    <row r="296" spans="4:77" x14ac:dyDescent="0.25">
      <c r="D296" s="7"/>
      <c r="BY296" s="60"/>
    </row>
    <row r="297" spans="4:77" x14ac:dyDescent="0.25">
      <c r="D297" s="7"/>
      <c r="BY297" s="60"/>
    </row>
    <row r="298" spans="4:77" x14ac:dyDescent="0.25">
      <c r="D298" s="7"/>
      <c r="BY298" s="60"/>
    </row>
    <row r="299" spans="4:77" x14ac:dyDescent="0.25">
      <c r="D299" s="7"/>
      <c r="BY299" s="60"/>
    </row>
    <row r="300" spans="4:77" x14ac:dyDescent="0.25">
      <c r="D300" s="7"/>
      <c r="BY300" s="60"/>
    </row>
    <row r="301" spans="4:77" x14ac:dyDescent="0.25">
      <c r="D301" s="7"/>
      <c r="BY301" s="60"/>
    </row>
    <row r="302" spans="4:77" x14ac:dyDescent="0.25">
      <c r="D302" s="7"/>
      <c r="BY302" s="60"/>
    </row>
    <row r="303" spans="4:77" x14ac:dyDescent="0.25">
      <c r="D303" s="7"/>
      <c r="BY303" s="60"/>
    </row>
    <row r="304" spans="4:77" x14ac:dyDescent="0.25">
      <c r="D304" s="7"/>
      <c r="BY304" s="60"/>
    </row>
    <row r="305" spans="4:77" x14ac:dyDescent="0.25">
      <c r="D305" s="7"/>
      <c r="BY305" s="60"/>
    </row>
    <row r="306" spans="4:77" x14ac:dyDescent="0.25">
      <c r="D306" s="7"/>
      <c r="BY306" s="60"/>
    </row>
    <row r="307" spans="4:77" x14ac:dyDescent="0.25">
      <c r="D307" s="7"/>
      <c r="BY307" s="60"/>
    </row>
    <row r="308" spans="4:77" x14ac:dyDescent="0.25">
      <c r="D308" s="7"/>
      <c r="BY308" s="60"/>
    </row>
    <row r="309" spans="4:77" x14ac:dyDescent="0.25">
      <c r="D309" s="7"/>
      <c r="BY309" s="60"/>
    </row>
    <row r="310" spans="4:77" x14ac:dyDescent="0.25">
      <c r="D310" s="7"/>
      <c r="BY310" s="60"/>
    </row>
    <row r="311" spans="4:77" x14ac:dyDescent="0.25">
      <c r="D311" s="7"/>
      <c r="BY311" s="60"/>
    </row>
    <row r="312" spans="4:77" x14ac:dyDescent="0.25">
      <c r="D312" s="7"/>
      <c r="BY312" s="60"/>
    </row>
    <row r="313" spans="4:77" x14ac:dyDescent="0.25">
      <c r="D313" s="7"/>
      <c r="BY313" s="60"/>
    </row>
    <row r="314" spans="4:77" x14ac:dyDescent="0.25">
      <c r="D314" s="7"/>
      <c r="BY314" s="60"/>
    </row>
    <row r="315" spans="4:77" x14ac:dyDescent="0.25">
      <c r="D315" s="7"/>
      <c r="BY315" s="60"/>
    </row>
    <row r="316" spans="4:77" x14ac:dyDescent="0.25">
      <c r="D316" s="7"/>
      <c r="BY316" s="60"/>
    </row>
    <row r="317" spans="4:77" x14ac:dyDescent="0.25">
      <c r="D317" s="7"/>
      <c r="BY317" s="60"/>
    </row>
    <row r="318" spans="4:77" x14ac:dyDescent="0.25">
      <c r="D318" s="7"/>
      <c r="BY318" s="60"/>
    </row>
    <row r="319" spans="4:77" x14ac:dyDescent="0.25">
      <c r="D319" s="7"/>
      <c r="BY319" s="60"/>
    </row>
    <row r="320" spans="4:77" x14ac:dyDescent="0.25">
      <c r="D320" s="7"/>
      <c r="BY320" s="60"/>
    </row>
    <row r="321" spans="4:77" x14ac:dyDescent="0.25">
      <c r="D321" s="7"/>
      <c r="BY321" s="60"/>
    </row>
    <row r="322" spans="4:77" x14ac:dyDescent="0.25">
      <c r="D322" s="7"/>
      <c r="BY322" s="60"/>
    </row>
    <row r="323" spans="4:77" x14ac:dyDescent="0.25">
      <c r="D323" s="7"/>
      <c r="BY323" s="60"/>
    </row>
    <row r="324" spans="4:77" x14ac:dyDescent="0.25">
      <c r="D324" s="7"/>
      <c r="BY324" s="60"/>
    </row>
    <row r="325" spans="4:77" x14ac:dyDescent="0.25">
      <c r="D325" s="7"/>
      <c r="BY325" s="60"/>
    </row>
    <row r="326" spans="4:77" x14ac:dyDescent="0.25">
      <c r="D326" s="7"/>
      <c r="BY326" s="60"/>
    </row>
    <row r="327" spans="4:77" x14ac:dyDescent="0.25">
      <c r="D327" s="7"/>
      <c r="BY327" s="60"/>
    </row>
    <row r="328" spans="4:77" x14ac:dyDescent="0.25">
      <c r="D328" s="7"/>
      <c r="BY328" s="60"/>
    </row>
    <row r="329" spans="4:77" x14ac:dyDescent="0.25">
      <c r="D329" s="7"/>
      <c r="BY329" s="60"/>
    </row>
    <row r="330" spans="4:77" x14ac:dyDescent="0.25">
      <c r="D330" s="7"/>
      <c r="BY330" s="60"/>
    </row>
    <row r="331" spans="4:77" x14ac:dyDescent="0.25">
      <c r="D331" s="7"/>
      <c r="BY331" s="60"/>
    </row>
    <row r="332" spans="4:77" x14ac:dyDescent="0.25">
      <c r="D332" s="7"/>
      <c r="BY332" s="60"/>
    </row>
    <row r="333" spans="4:77" x14ac:dyDescent="0.25">
      <c r="D333" s="7"/>
      <c r="BY333" s="60"/>
    </row>
    <row r="334" spans="4:77" x14ac:dyDescent="0.25">
      <c r="D334" s="7"/>
      <c r="BY334" s="60"/>
    </row>
    <row r="335" spans="4:77" x14ac:dyDescent="0.25">
      <c r="D335" s="7"/>
      <c r="BY335" s="60"/>
    </row>
    <row r="336" spans="4:77" x14ac:dyDescent="0.25">
      <c r="D336" s="7"/>
      <c r="BY336" s="60"/>
    </row>
    <row r="337" spans="4:77" x14ac:dyDescent="0.25">
      <c r="D337" s="7"/>
      <c r="BY337" s="60"/>
    </row>
    <row r="338" spans="4:77" x14ac:dyDescent="0.25">
      <c r="D338" s="7"/>
      <c r="BY338" s="60"/>
    </row>
    <row r="339" spans="4:77" x14ac:dyDescent="0.25">
      <c r="D339" s="7"/>
      <c r="BY339" s="60"/>
    </row>
    <row r="340" spans="4:77" x14ac:dyDescent="0.25">
      <c r="D340" s="7"/>
      <c r="BY340" s="60"/>
    </row>
    <row r="341" spans="4:77" x14ac:dyDescent="0.25">
      <c r="D341" s="7"/>
      <c r="BY341" s="60"/>
    </row>
    <row r="342" spans="4:77" x14ac:dyDescent="0.25">
      <c r="D342" s="7"/>
      <c r="BY342" s="60"/>
    </row>
    <row r="343" spans="4:77" x14ac:dyDescent="0.25">
      <c r="D343" s="7"/>
      <c r="BY343" s="60"/>
    </row>
    <row r="344" spans="4:77" x14ac:dyDescent="0.25">
      <c r="D344" s="7"/>
      <c r="BY344" s="60"/>
    </row>
    <row r="345" spans="4:77" x14ac:dyDescent="0.25">
      <c r="D345" s="7"/>
      <c r="BY345" s="60"/>
    </row>
    <row r="346" spans="4:77" x14ac:dyDescent="0.25">
      <c r="D346" s="7"/>
      <c r="BY346" s="60"/>
    </row>
    <row r="347" spans="4:77" x14ac:dyDescent="0.25">
      <c r="D347" s="7"/>
      <c r="BY347" s="60"/>
    </row>
    <row r="348" spans="4:77" x14ac:dyDescent="0.25">
      <c r="D348" s="7"/>
      <c r="BY348" s="60"/>
    </row>
    <row r="349" spans="4:77" x14ac:dyDescent="0.25">
      <c r="D349" s="7"/>
      <c r="BY349" s="60"/>
    </row>
    <row r="350" spans="4:77" x14ac:dyDescent="0.25">
      <c r="D350" s="7"/>
      <c r="BY350" s="60"/>
    </row>
    <row r="351" spans="4:77" x14ac:dyDescent="0.25">
      <c r="D351" s="7"/>
      <c r="BY351" s="60"/>
    </row>
    <row r="352" spans="4:77" x14ac:dyDescent="0.25">
      <c r="D352" s="7"/>
      <c r="BY352" s="60"/>
    </row>
    <row r="353" spans="4:77" x14ac:dyDescent="0.25">
      <c r="D353" s="7"/>
      <c r="BY353" s="60"/>
    </row>
    <row r="354" spans="4:77" x14ac:dyDescent="0.25">
      <c r="D354" s="7"/>
      <c r="BY354" s="60"/>
    </row>
    <row r="355" spans="4:77" x14ac:dyDescent="0.25">
      <c r="D355" s="7"/>
      <c r="BY355" s="60"/>
    </row>
    <row r="356" spans="4:77" x14ac:dyDescent="0.25">
      <c r="D356" s="7"/>
      <c r="BY356" s="60"/>
    </row>
    <row r="357" spans="4:77" x14ac:dyDescent="0.25">
      <c r="D357" s="7"/>
      <c r="BY357" s="60"/>
    </row>
    <row r="358" spans="4:77" x14ac:dyDescent="0.25">
      <c r="D358" s="7"/>
      <c r="BY358" s="60"/>
    </row>
    <row r="359" spans="4:77" x14ac:dyDescent="0.25">
      <c r="D359" s="7"/>
      <c r="BY359" s="60"/>
    </row>
    <row r="360" spans="4:77" x14ac:dyDescent="0.25">
      <c r="D360" s="7"/>
      <c r="BY360" s="60"/>
    </row>
    <row r="361" spans="4:77" x14ac:dyDescent="0.25">
      <c r="D361" s="7"/>
      <c r="BY361" s="60"/>
    </row>
    <row r="362" spans="4:77" x14ac:dyDescent="0.25">
      <c r="D362" s="7"/>
      <c r="BY362" s="60"/>
    </row>
    <row r="363" spans="4:77" x14ac:dyDescent="0.25">
      <c r="D363" s="7"/>
      <c r="BY363" s="60"/>
    </row>
    <row r="364" spans="4:77" x14ac:dyDescent="0.25">
      <c r="D364" s="7"/>
      <c r="BY364" s="60"/>
    </row>
    <row r="365" spans="4:77" x14ac:dyDescent="0.25">
      <c r="D365" s="7"/>
      <c r="BY365" s="60"/>
    </row>
    <row r="366" spans="4:77" x14ac:dyDescent="0.25">
      <c r="D366" s="7"/>
      <c r="BY366" s="60"/>
    </row>
    <row r="367" spans="4:77" x14ac:dyDescent="0.25">
      <c r="D367" s="7"/>
      <c r="BY367" s="60"/>
    </row>
    <row r="368" spans="4:77" x14ac:dyDescent="0.25">
      <c r="D368" s="7"/>
      <c r="BY368" s="60"/>
    </row>
    <row r="369" spans="4:77" x14ac:dyDescent="0.25">
      <c r="D369" s="7"/>
      <c r="BY369" s="60"/>
    </row>
    <row r="370" spans="4:77" x14ac:dyDescent="0.25">
      <c r="D370" s="7"/>
      <c r="BY370" s="60"/>
    </row>
    <row r="371" spans="4:77" x14ac:dyDescent="0.25">
      <c r="D371" s="7"/>
      <c r="BY371" s="60"/>
    </row>
    <row r="372" spans="4:77" x14ac:dyDescent="0.25">
      <c r="D372" s="7"/>
      <c r="BY372" s="60"/>
    </row>
    <row r="373" spans="4:77" x14ac:dyDescent="0.25">
      <c r="D373" s="7"/>
      <c r="BY373" s="60"/>
    </row>
    <row r="374" spans="4:77" x14ac:dyDescent="0.25">
      <c r="D374" s="7"/>
      <c r="BY374" s="60"/>
    </row>
    <row r="375" spans="4:77" x14ac:dyDescent="0.25">
      <c r="D375" s="7"/>
      <c r="BY375" s="60"/>
    </row>
    <row r="376" spans="4:77" x14ac:dyDescent="0.25">
      <c r="D376" s="7"/>
      <c r="BY376" s="60"/>
    </row>
    <row r="377" spans="4:77" x14ac:dyDescent="0.25">
      <c r="D377" s="7"/>
      <c r="BY377" s="60"/>
    </row>
    <row r="378" spans="4:77" x14ac:dyDescent="0.25">
      <c r="D378" s="7"/>
      <c r="BY378" s="60"/>
    </row>
    <row r="379" spans="4:77" x14ac:dyDescent="0.25">
      <c r="D379" s="7"/>
      <c r="BY379" s="60"/>
    </row>
    <row r="380" spans="4:77" x14ac:dyDescent="0.25">
      <c r="D380" s="7"/>
      <c r="BY380" s="60"/>
    </row>
    <row r="381" spans="4:77" x14ac:dyDescent="0.25">
      <c r="D381" s="7"/>
      <c r="BY381" s="60"/>
    </row>
    <row r="382" spans="4:77" x14ac:dyDescent="0.25">
      <c r="D382" s="7"/>
      <c r="BY382" s="60"/>
    </row>
    <row r="383" spans="4:77" x14ac:dyDescent="0.25">
      <c r="D383" s="7"/>
      <c r="BY383" s="60"/>
    </row>
    <row r="384" spans="4:77" x14ac:dyDescent="0.25">
      <c r="D384" s="7"/>
      <c r="BY384" s="60"/>
    </row>
    <row r="385" spans="4:77" x14ac:dyDescent="0.25">
      <c r="D385" s="7"/>
      <c r="BY385" s="60"/>
    </row>
    <row r="386" spans="4:77" x14ac:dyDescent="0.25">
      <c r="D386" s="7"/>
      <c r="BY386" s="60"/>
    </row>
    <row r="387" spans="4:77" x14ac:dyDescent="0.25">
      <c r="D387" s="7"/>
      <c r="BY387" s="60"/>
    </row>
    <row r="388" spans="4:77" x14ac:dyDescent="0.25">
      <c r="D388" s="7"/>
      <c r="BY388" s="60"/>
    </row>
    <row r="389" spans="4:77" x14ac:dyDescent="0.25">
      <c r="D389" s="7"/>
      <c r="BY389" s="60"/>
    </row>
    <row r="390" spans="4:77" x14ac:dyDescent="0.25">
      <c r="D390" s="7"/>
      <c r="BY390" s="60"/>
    </row>
    <row r="391" spans="4:77" x14ac:dyDescent="0.25">
      <c r="D391" s="7"/>
      <c r="BY391" s="60"/>
    </row>
    <row r="392" spans="4:77" x14ac:dyDescent="0.25">
      <c r="D392" s="7"/>
      <c r="BY392" s="60"/>
    </row>
    <row r="393" spans="4:77" x14ac:dyDescent="0.25">
      <c r="D393" s="7"/>
      <c r="BY393" s="60"/>
    </row>
    <row r="394" spans="4:77" x14ac:dyDescent="0.25">
      <c r="D394" s="7"/>
      <c r="BY394" s="60"/>
    </row>
    <row r="395" spans="4:77" x14ac:dyDescent="0.25">
      <c r="D395" s="7"/>
      <c r="BY395" s="60"/>
    </row>
    <row r="396" spans="4:77" x14ac:dyDescent="0.25">
      <c r="D396" s="7"/>
      <c r="BY396" s="60"/>
    </row>
    <row r="397" spans="4:77" x14ac:dyDescent="0.25">
      <c r="D397" s="7"/>
      <c r="BY397" s="60"/>
    </row>
    <row r="398" spans="4:77" x14ac:dyDescent="0.25">
      <c r="D398" s="7"/>
      <c r="BY398" s="60"/>
    </row>
    <row r="399" spans="4:77" x14ac:dyDescent="0.25">
      <c r="D399" s="7"/>
      <c r="BY399" s="60"/>
    </row>
    <row r="400" spans="4:77" x14ac:dyDescent="0.25">
      <c r="D400" s="7"/>
      <c r="BY400" s="60"/>
    </row>
    <row r="401" spans="4:77" x14ac:dyDescent="0.25">
      <c r="D401" s="7"/>
      <c r="BY401" s="60"/>
    </row>
    <row r="402" spans="4:77" x14ac:dyDescent="0.25">
      <c r="D402" s="7"/>
      <c r="BY402" s="60"/>
    </row>
    <row r="403" spans="4:77" x14ac:dyDescent="0.25">
      <c r="D403" s="7"/>
      <c r="BY403" s="60"/>
    </row>
    <row r="404" spans="4:77" x14ac:dyDescent="0.25">
      <c r="D404" s="7"/>
      <c r="BY404" s="60"/>
    </row>
    <row r="405" spans="4:77" x14ac:dyDescent="0.25">
      <c r="D405" s="7"/>
      <c r="BY405" s="60"/>
    </row>
    <row r="406" spans="4:77" x14ac:dyDescent="0.25">
      <c r="D406" s="7"/>
      <c r="BY406" s="60"/>
    </row>
    <row r="407" spans="4:77" x14ac:dyDescent="0.25">
      <c r="D407" s="7"/>
      <c r="BY407" s="60"/>
    </row>
    <row r="408" spans="4:77" x14ac:dyDescent="0.25">
      <c r="D408" s="7"/>
      <c r="BY408" s="60"/>
    </row>
    <row r="409" spans="4:77" x14ac:dyDescent="0.25">
      <c r="D409" s="7"/>
      <c r="BY409" s="60"/>
    </row>
    <row r="410" spans="4:77" x14ac:dyDescent="0.25">
      <c r="D410" s="7"/>
      <c r="BY410" s="60"/>
    </row>
    <row r="411" spans="4:77" x14ac:dyDescent="0.25">
      <c r="D411" s="7"/>
      <c r="BY411" s="60"/>
    </row>
    <row r="412" spans="4:77" x14ac:dyDescent="0.25">
      <c r="D412" s="7"/>
      <c r="BY412" s="60"/>
    </row>
    <row r="413" spans="4:77" x14ac:dyDescent="0.25">
      <c r="D413" s="7"/>
      <c r="BY413" s="60"/>
    </row>
    <row r="414" spans="4:77" x14ac:dyDescent="0.25">
      <c r="D414" s="7"/>
      <c r="BY414" s="60"/>
    </row>
    <row r="415" spans="4:77" x14ac:dyDescent="0.25">
      <c r="D415" s="7"/>
      <c r="BY415" s="60"/>
    </row>
    <row r="416" spans="4:77" x14ac:dyDescent="0.25">
      <c r="D416" s="7"/>
      <c r="BY416" s="60"/>
    </row>
    <row r="417" spans="4:77" x14ac:dyDescent="0.25">
      <c r="D417" s="7"/>
      <c r="BY417" s="60"/>
    </row>
    <row r="418" spans="4:77" x14ac:dyDescent="0.25">
      <c r="D418" s="7"/>
      <c r="BY418" s="60"/>
    </row>
    <row r="419" spans="4:77" x14ac:dyDescent="0.25">
      <c r="D419" s="7"/>
      <c r="BY419" s="60"/>
    </row>
    <row r="420" spans="4:77" x14ac:dyDescent="0.25">
      <c r="D420" s="7"/>
      <c r="BY420" s="60"/>
    </row>
    <row r="421" spans="4:77" x14ac:dyDescent="0.25">
      <c r="D421" s="7"/>
      <c r="BY421" s="60"/>
    </row>
    <row r="422" spans="4:77" x14ac:dyDescent="0.25">
      <c r="D422" s="7"/>
      <c r="BY422" s="60"/>
    </row>
    <row r="423" spans="4:77" x14ac:dyDescent="0.25">
      <c r="D423" s="7"/>
      <c r="BY423" s="60"/>
    </row>
    <row r="424" spans="4:77" x14ac:dyDescent="0.25">
      <c r="D424" s="7"/>
      <c r="BY424" s="60"/>
    </row>
    <row r="425" spans="4:77" x14ac:dyDescent="0.25">
      <c r="D425" s="7"/>
      <c r="BY425" s="60"/>
    </row>
    <row r="426" spans="4:77" x14ac:dyDescent="0.25">
      <c r="D426" s="7"/>
      <c r="BY426" s="60"/>
    </row>
    <row r="427" spans="4:77" x14ac:dyDescent="0.25">
      <c r="D427" s="7"/>
      <c r="BY427" s="60"/>
    </row>
    <row r="428" spans="4:77" x14ac:dyDescent="0.25">
      <c r="D428" s="7"/>
      <c r="BY428" s="60"/>
    </row>
    <row r="429" spans="4:77" x14ac:dyDescent="0.25">
      <c r="D429" s="7"/>
      <c r="BY429" s="60"/>
    </row>
    <row r="430" spans="4:77" x14ac:dyDescent="0.25">
      <c r="D430" s="7"/>
      <c r="BY430" s="60"/>
    </row>
    <row r="431" spans="4:77" x14ac:dyDescent="0.25">
      <c r="D431" s="7"/>
      <c r="BY431" s="60"/>
    </row>
    <row r="432" spans="4:77" x14ac:dyDescent="0.25">
      <c r="D432" s="7"/>
      <c r="BY432" s="60"/>
    </row>
    <row r="433" spans="4:77" x14ac:dyDescent="0.25">
      <c r="D433" s="7"/>
      <c r="BY433" s="60"/>
    </row>
    <row r="434" spans="4:77" x14ac:dyDescent="0.25">
      <c r="D434" s="7"/>
      <c r="BY434" s="60"/>
    </row>
    <row r="435" spans="4:77" x14ac:dyDescent="0.25">
      <c r="D435" s="7"/>
      <c r="BY435" s="60"/>
    </row>
    <row r="436" spans="4:77" x14ac:dyDescent="0.25">
      <c r="D436" s="7"/>
      <c r="BY436" s="60"/>
    </row>
    <row r="437" spans="4:77" x14ac:dyDescent="0.25">
      <c r="D437" s="7"/>
      <c r="BY437" s="60"/>
    </row>
    <row r="438" spans="4:77" x14ac:dyDescent="0.25">
      <c r="D438" s="7"/>
      <c r="BY438" s="60"/>
    </row>
    <row r="439" spans="4:77" x14ac:dyDescent="0.25">
      <c r="D439" s="7"/>
      <c r="BY439" s="60"/>
    </row>
    <row r="440" spans="4:77" x14ac:dyDescent="0.25">
      <c r="D440" s="7"/>
      <c r="BY440" s="60"/>
    </row>
    <row r="441" spans="4:77" x14ac:dyDescent="0.25">
      <c r="D441" s="7"/>
      <c r="BY441" s="60"/>
    </row>
    <row r="442" spans="4:77" x14ac:dyDescent="0.25">
      <c r="D442" s="7"/>
      <c r="BY442" s="60"/>
    </row>
    <row r="443" spans="4:77" x14ac:dyDescent="0.25">
      <c r="D443" s="7"/>
      <c r="BY443" s="60"/>
    </row>
    <row r="444" spans="4:77" x14ac:dyDescent="0.25">
      <c r="D444" s="7"/>
      <c r="BY444" s="60"/>
    </row>
    <row r="445" spans="4:77" x14ac:dyDescent="0.25">
      <c r="D445" s="7"/>
      <c r="BY445" s="60"/>
    </row>
    <row r="446" spans="4:77" x14ac:dyDescent="0.25">
      <c r="D446" s="7"/>
      <c r="BY446" s="60"/>
    </row>
    <row r="447" spans="4:77" x14ac:dyDescent="0.25">
      <c r="D447" s="7"/>
      <c r="BY447" s="60"/>
    </row>
    <row r="448" spans="4:77" x14ac:dyDescent="0.25">
      <c r="D448" s="7"/>
      <c r="BY448" s="60"/>
    </row>
    <row r="449" spans="4:77" x14ac:dyDescent="0.25">
      <c r="D449" s="7"/>
      <c r="BY449" s="60"/>
    </row>
    <row r="450" spans="4:77" x14ac:dyDescent="0.25">
      <c r="D450" s="7"/>
      <c r="BY450" s="60"/>
    </row>
    <row r="451" spans="4:77" x14ac:dyDescent="0.25">
      <c r="D451" s="7"/>
      <c r="BY451" s="60"/>
    </row>
    <row r="452" spans="4:77" x14ac:dyDescent="0.25">
      <c r="D452" s="7"/>
      <c r="BY452" s="60"/>
    </row>
    <row r="453" spans="4:77" x14ac:dyDescent="0.25">
      <c r="D453" s="7"/>
      <c r="BY453" s="60"/>
    </row>
    <row r="454" spans="4:77" x14ac:dyDescent="0.25">
      <c r="D454" s="7"/>
      <c r="BY454" s="60"/>
    </row>
    <row r="455" spans="4:77" x14ac:dyDescent="0.25">
      <c r="D455" s="7"/>
      <c r="BY455" s="60"/>
    </row>
    <row r="456" spans="4:77" x14ac:dyDescent="0.25">
      <c r="D456" s="7"/>
      <c r="BY456" s="60"/>
    </row>
    <row r="457" spans="4:77" x14ac:dyDescent="0.25">
      <c r="D457" s="7"/>
      <c r="BY457" s="60"/>
    </row>
    <row r="458" spans="4:77" x14ac:dyDescent="0.25">
      <c r="D458" s="7"/>
      <c r="BY458" s="60"/>
    </row>
    <row r="459" spans="4:77" x14ac:dyDescent="0.25">
      <c r="D459" s="7"/>
      <c r="BY459" s="60"/>
    </row>
    <row r="460" spans="4:77" x14ac:dyDescent="0.25">
      <c r="D460" s="7"/>
      <c r="BY460" s="60"/>
    </row>
    <row r="461" spans="4:77" x14ac:dyDescent="0.25">
      <c r="D461" s="7"/>
      <c r="BY461" s="60"/>
    </row>
    <row r="462" spans="4:77" x14ac:dyDescent="0.25">
      <c r="D462" s="7"/>
      <c r="BY462" s="60"/>
    </row>
    <row r="463" spans="4:77" x14ac:dyDescent="0.25">
      <c r="D463" s="7"/>
      <c r="BY463" s="60"/>
    </row>
    <row r="464" spans="4:77" x14ac:dyDescent="0.25">
      <c r="D464" s="7"/>
      <c r="BY464" s="60"/>
    </row>
    <row r="465" spans="4:77" x14ac:dyDescent="0.25">
      <c r="D465" s="7"/>
      <c r="BY465" s="60"/>
    </row>
    <row r="466" spans="4:77" x14ac:dyDescent="0.25">
      <c r="D466" s="7"/>
      <c r="BY466" s="60"/>
    </row>
    <row r="467" spans="4:77" x14ac:dyDescent="0.25">
      <c r="D467" s="7"/>
      <c r="BY467" s="60"/>
    </row>
    <row r="468" spans="4:77" x14ac:dyDescent="0.25">
      <c r="D468" s="7"/>
      <c r="BY468" s="60"/>
    </row>
    <row r="469" spans="4:77" x14ac:dyDescent="0.25">
      <c r="D469" s="7"/>
      <c r="BY469" s="60"/>
    </row>
    <row r="470" spans="4:77" x14ac:dyDescent="0.25">
      <c r="D470" s="7"/>
      <c r="BY470" s="60"/>
    </row>
    <row r="471" spans="4:77" x14ac:dyDescent="0.25">
      <c r="D471" s="7"/>
      <c r="BY471" s="60"/>
    </row>
    <row r="472" spans="4:77" x14ac:dyDescent="0.25">
      <c r="D472" s="7"/>
      <c r="BY472" s="60"/>
    </row>
    <row r="473" spans="4:77" x14ac:dyDescent="0.25">
      <c r="D473" s="7"/>
      <c r="BY473" s="60"/>
    </row>
    <row r="474" spans="4:77" x14ac:dyDescent="0.25">
      <c r="D474" s="7"/>
      <c r="BY474" s="60"/>
    </row>
    <row r="475" spans="4:77" x14ac:dyDescent="0.25">
      <c r="D475" s="7"/>
      <c r="BY475" s="60"/>
    </row>
    <row r="476" spans="4:77" x14ac:dyDescent="0.25">
      <c r="D476" s="7"/>
      <c r="BY476" s="60"/>
    </row>
    <row r="477" spans="4:77" x14ac:dyDescent="0.25">
      <c r="D477" s="7"/>
      <c r="BY477" s="60"/>
    </row>
    <row r="478" spans="4:77" x14ac:dyDescent="0.25">
      <c r="D478" s="7"/>
      <c r="BY478" s="60"/>
    </row>
    <row r="479" spans="4:77" x14ac:dyDescent="0.25">
      <c r="D479" s="7"/>
      <c r="BY479" s="60"/>
    </row>
    <row r="480" spans="4:77" x14ac:dyDescent="0.25">
      <c r="D480" s="7"/>
      <c r="BY480" s="60"/>
    </row>
    <row r="481" spans="4:77" x14ac:dyDescent="0.25">
      <c r="D481" s="7"/>
      <c r="BY481" s="60"/>
    </row>
    <row r="482" spans="4:77" x14ac:dyDescent="0.25">
      <c r="D482" s="7"/>
      <c r="BY482" s="60"/>
    </row>
    <row r="483" spans="4:77" x14ac:dyDescent="0.25">
      <c r="D483" s="7"/>
      <c r="BY483" s="60"/>
    </row>
    <row r="484" spans="4:77" x14ac:dyDescent="0.25">
      <c r="D484" s="7"/>
      <c r="BY484" s="60"/>
    </row>
    <row r="485" spans="4:77" x14ac:dyDescent="0.25">
      <c r="D485" s="7"/>
      <c r="BY485" s="60"/>
    </row>
    <row r="486" spans="4:77" x14ac:dyDescent="0.25">
      <c r="D486" s="7"/>
      <c r="BY486" s="60"/>
    </row>
    <row r="487" spans="4:77" x14ac:dyDescent="0.25">
      <c r="D487" s="7"/>
      <c r="BY487" s="60"/>
    </row>
    <row r="488" spans="4:77" x14ac:dyDescent="0.25">
      <c r="D488" s="7"/>
      <c r="BY488" s="60"/>
    </row>
    <row r="489" spans="4:77" x14ac:dyDescent="0.25">
      <c r="D489" s="7"/>
      <c r="BY489" s="60"/>
    </row>
    <row r="490" spans="4:77" x14ac:dyDescent="0.25">
      <c r="D490" s="7"/>
      <c r="BY490" s="60"/>
    </row>
    <row r="491" spans="4:77" x14ac:dyDescent="0.25">
      <c r="D491" s="7"/>
      <c r="BY491" s="60"/>
    </row>
    <row r="492" spans="4:77" x14ac:dyDescent="0.25">
      <c r="D492" s="7"/>
      <c r="BY492" s="60"/>
    </row>
    <row r="493" spans="4:77" x14ac:dyDescent="0.25">
      <c r="D493" s="7"/>
      <c r="BY493" s="60"/>
    </row>
    <row r="494" spans="4:77" x14ac:dyDescent="0.25">
      <c r="D494" s="7"/>
      <c r="BY494" s="60"/>
    </row>
    <row r="495" spans="4:77" x14ac:dyDescent="0.25">
      <c r="D495" s="7"/>
      <c r="BY495" s="60"/>
    </row>
    <row r="496" spans="4:77" x14ac:dyDescent="0.25">
      <c r="D496" s="7"/>
      <c r="BY496" s="60"/>
    </row>
    <row r="497" spans="4:77" x14ac:dyDescent="0.25">
      <c r="D497" s="7"/>
      <c r="BY497" s="60"/>
    </row>
    <row r="498" spans="4:77" x14ac:dyDescent="0.25">
      <c r="D498" s="7"/>
      <c r="BY498" s="60"/>
    </row>
    <row r="499" spans="4:77" x14ac:dyDescent="0.25">
      <c r="D499" s="7"/>
      <c r="BY499" s="60"/>
    </row>
    <row r="500" spans="4:77" x14ac:dyDescent="0.25">
      <c r="D500" s="7"/>
      <c r="BY500" s="60"/>
    </row>
    <row r="501" spans="4:77" x14ac:dyDescent="0.25">
      <c r="D501" s="7"/>
      <c r="BY501" s="60"/>
    </row>
    <row r="502" spans="4:77" x14ac:dyDescent="0.25">
      <c r="D502" s="7"/>
      <c r="BY502" s="60"/>
    </row>
    <row r="503" spans="4:77" x14ac:dyDescent="0.25">
      <c r="D503" s="7"/>
      <c r="BY503" s="60"/>
    </row>
    <row r="504" spans="4:77" x14ac:dyDescent="0.25">
      <c r="D504" s="7"/>
      <c r="BY504" s="60"/>
    </row>
    <row r="505" spans="4:77" x14ac:dyDescent="0.25">
      <c r="D505" s="7"/>
      <c r="BY505" s="60"/>
    </row>
    <row r="506" spans="4:77" x14ac:dyDescent="0.25">
      <c r="D506" s="7"/>
      <c r="BY506" s="60"/>
    </row>
    <row r="507" spans="4:77" x14ac:dyDescent="0.25">
      <c r="D507" s="7"/>
      <c r="BY507" s="60"/>
    </row>
    <row r="508" spans="4:77" x14ac:dyDescent="0.25">
      <c r="D508" s="7"/>
      <c r="BY508" s="60"/>
    </row>
    <row r="509" spans="4:77" x14ac:dyDescent="0.25">
      <c r="D509" s="7"/>
      <c r="BY509" s="60"/>
    </row>
    <row r="510" spans="4:77" x14ac:dyDescent="0.25">
      <c r="D510" s="7"/>
      <c r="BY510" s="60"/>
    </row>
    <row r="511" spans="4:77" x14ac:dyDescent="0.25">
      <c r="D511" s="7"/>
      <c r="BY511" s="60"/>
    </row>
    <row r="512" spans="4:77" x14ac:dyDescent="0.25">
      <c r="D512" s="7"/>
      <c r="BY512" s="60"/>
    </row>
    <row r="513" spans="4:77" x14ac:dyDescent="0.25">
      <c r="D513" s="7"/>
      <c r="BY513" s="60"/>
    </row>
    <row r="514" spans="4:77" x14ac:dyDescent="0.25">
      <c r="D514" s="7"/>
      <c r="BY514" s="60"/>
    </row>
    <row r="515" spans="4:77" x14ac:dyDescent="0.25">
      <c r="D515" s="7"/>
      <c r="BY515" s="60"/>
    </row>
    <row r="516" spans="4:77" x14ac:dyDescent="0.25">
      <c r="D516" s="7"/>
      <c r="BY516" s="60"/>
    </row>
    <row r="517" spans="4:77" x14ac:dyDescent="0.25">
      <c r="D517" s="7"/>
      <c r="BY517" s="60"/>
    </row>
    <row r="518" spans="4:77" x14ac:dyDescent="0.25">
      <c r="D518" s="7"/>
      <c r="BY518" s="60"/>
    </row>
    <row r="519" spans="4:77" x14ac:dyDescent="0.25">
      <c r="D519" s="7"/>
      <c r="BY519" s="60"/>
    </row>
    <row r="520" spans="4:77" x14ac:dyDescent="0.25">
      <c r="D520" s="7"/>
      <c r="BY520" s="60"/>
    </row>
    <row r="521" spans="4:77" x14ac:dyDescent="0.25">
      <c r="D521" s="7"/>
      <c r="BY521" s="60"/>
    </row>
    <row r="522" spans="4:77" x14ac:dyDescent="0.25">
      <c r="D522" s="7"/>
      <c r="BY522" s="60"/>
    </row>
    <row r="523" spans="4:77" x14ac:dyDescent="0.25">
      <c r="D523" s="7"/>
      <c r="BY523" s="60"/>
    </row>
    <row r="524" spans="4:77" x14ac:dyDescent="0.25">
      <c r="D524" s="7"/>
      <c r="BY524" s="60"/>
    </row>
    <row r="525" spans="4:77" x14ac:dyDescent="0.25">
      <c r="D525" s="7"/>
      <c r="BY525" s="60"/>
    </row>
    <row r="526" spans="4:77" x14ac:dyDescent="0.25">
      <c r="D526" s="7"/>
      <c r="BY526" s="60"/>
    </row>
    <row r="527" spans="4:77" x14ac:dyDescent="0.25">
      <c r="D527" s="7"/>
      <c r="BY527" s="60"/>
    </row>
    <row r="528" spans="4:77" x14ac:dyDescent="0.25">
      <c r="D528" s="7"/>
      <c r="BY528" s="60"/>
    </row>
    <row r="529" spans="4:77" x14ac:dyDescent="0.25">
      <c r="D529" s="7"/>
      <c r="BY529" s="60"/>
    </row>
    <row r="530" spans="4:77" x14ac:dyDescent="0.25">
      <c r="D530" s="7"/>
      <c r="BY530" s="60"/>
    </row>
    <row r="531" spans="4:77" x14ac:dyDescent="0.25">
      <c r="D531" s="7"/>
      <c r="BY531" s="60"/>
    </row>
    <row r="532" spans="4:77" x14ac:dyDescent="0.25">
      <c r="D532" s="7"/>
      <c r="BY532" s="60"/>
    </row>
    <row r="533" spans="4:77" x14ac:dyDescent="0.25">
      <c r="D533" s="7"/>
      <c r="BY533" s="60"/>
    </row>
    <row r="534" spans="4:77" x14ac:dyDescent="0.25">
      <c r="D534" s="7"/>
      <c r="BY534" s="60"/>
    </row>
    <row r="535" spans="4:77" x14ac:dyDescent="0.25">
      <c r="D535" s="7"/>
      <c r="BY535" s="60"/>
    </row>
    <row r="536" spans="4:77" x14ac:dyDescent="0.25">
      <c r="D536" s="7"/>
      <c r="BY536" s="60"/>
    </row>
    <row r="537" spans="4:77" x14ac:dyDescent="0.25">
      <c r="D537" s="7"/>
      <c r="BY537" s="60"/>
    </row>
    <row r="538" spans="4:77" x14ac:dyDescent="0.25">
      <c r="D538" s="7"/>
      <c r="BY538" s="60"/>
    </row>
    <row r="539" spans="4:77" x14ac:dyDescent="0.25">
      <c r="D539" s="7"/>
      <c r="BY539" s="60"/>
    </row>
    <row r="540" spans="4:77" x14ac:dyDescent="0.25">
      <c r="D540" s="7"/>
      <c r="BY540" s="60"/>
    </row>
    <row r="541" spans="4:77" x14ac:dyDescent="0.25">
      <c r="D541" s="7"/>
      <c r="BY541" s="60"/>
    </row>
    <row r="542" spans="4:77" x14ac:dyDescent="0.25">
      <c r="D542" s="7"/>
      <c r="BY542" s="60"/>
    </row>
    <row r="543" spans="4:77" x14ac:dyDescent="0.25">
      <c r="D543" s="7"/>
      <c r="BY543" s="60"/>
    </row>
    <row r="544" spans="4:77" x14ac:dyDescent="0.25">
      <c r="D544" s="7"/>
      <c r="BY544" s="60"/>
    </row>
    <row r="545" spans="4:77" x14ac:dyDescent="0.25">
      <c r="D545" s="7"/>
      <c r="BY545" s="60"/>
    </row>
    <row r="546" spans="4:77" x14ac:dyDescent="0.25">
      <c r="D546" s="7"/>
      <c r="BY546" s="60"/>
    </row>
    <row r="547" spans="4:77" x14ac:dyDescent="0.25">
      <c r="D547" s="7"/>
      <c r="BY547" s="60"/>
    </row>
    <row r="548" spans="4:77" x14ac:dyDescent="0.25">
      <c r="D548" s="7"/>
      <c r="BY548" s="60"/>
    </row>
    <row r="549" spans="4:77" x14ac:dyDescent="0.25">
      <c r="D549" s="7"/>
      <c r="BY549" s="60"/>
    </row>
    <row r="550" spans="4:77" x14ac:dyDescent="0.25">
      <c r="D550" s="7"/>
      <c r="BY550" s="60"/>
    </row>
    <row r="551" spans="4:77" x14ac:dyDescent="0.25">
      <c r="D551" s="7"/>
      <c r="BY551" s="60"/>
    </row>
    <row r="552" spans="4:77" x14ac:dyDescent="0.25">
      <c r="D552" s="7"/>
      <c r="BY552" s="60"/>
    </row>
    <row r="553" spans="4:77" x14ac:dyDescent="0.25">
      <c r="D553" s="7"/>
      <c r="BY553" s="60"/>
    </row>
    <row r="554" spans="4:77" x14ac:dyDescent="0.25">
      <c r="D554" s="7"/>
      <c r="BY554" s="60"/>
    </row>
    <row r="555" spans="4:77" x14ac:dyDescent="0.25">
      <c r="D555" s="7"/>
      <c r="BY555" s="60"/>
    </row>
    <row r="556" spans="4:77" x14ac:dyDescent="0.25">
      <c r="D556" s="7"/>
      <c r="BY556" s="60"/>
    </row>
    <row r="557" spans="4:77" x14ac:dyDescent="0.25">
      <c r="D557" s="7"/>
      <c r="BY557" s="60"/>
    </row>
    <row r="558" spans="4:77" x14ac:dyDescent="0.25">
      <c r="D558" s="7"/>
      <c r="BY558" s="60"/>
    </row>
    <row r="559" spans="4:77" x14ac:dyDescent="0.25">
      <c r="D559" s="7"/>
      <c r="BY559" s="60"/>
    </row>
    <row r="560" spans="4:77" x14ac:dyDescent="0.25">
      <c r="D560" s="7"/>
      <c r="BY560" s="60"/>
    </row>
    <row r="561" spans="4:77" x14ac:dyDescent="0.25">
      <c r="D561" s="7"/>
      <c r="BY561" s="60"/>
    </row>
    <row r="562" spans="4:77" x14ac:dyDescent="0.25">
      <c r="D562" s="7"/>
      <c r="BY562" s="60"/>
    </row>
    <row r="563" spans="4:77" x14ac:dyDescent="0.25">
      <c r="D563" s="7"/>
      <c r="BY563" s="60"/>
    </row>
    <row r="564" spans="4:77" x14ac:dyDescent="0.25">
      <c r="D564" s="7"/>
      <c r="BY564" s="60"/>
    </row>
    <row r="565" spans="4:77" x14ac:dyDescent="0.25">
      <c r="D565" s="7"/>
      <c r="BY565" s="60"/>
    </row>
    <row r="566" spans="4:77" x14ac:dyDescent="0.25">
      <c r="D566" s="7"/>
      <c r="BY566" s="60"/>
    </row>
    <row r="567" spans="4:77" x14ac:dyDescent="0.25">
      <c r="D567" s="7"/>
      <c r="BY567" s="60"/>
    </row>
    <row r="568" spans="4:77" x14ac:dyDescent="0.25">
      <c r="D568" s="7"/>
      <c r="BY568" s="60"/>
    </row>
    <row r="569" spans="4:77" x14ac:dyDescent="0.25">
      <c r="D569" s="7"/>
      <c r="BY569" s="60"/>
    </row>
    <row r="570" spans="4:77" x14ac:dyDescent="0.25">
      <c r="D570" s="7"/>
      <c r="BY570" s="60"/>
    </row>
    <row r="571" spans="4:77" x14ac:dyDescent="0.25">
      <c r="D571" s="7"/>
      <c r="BY571" s="60"/>
    </row>
    <row r="572" spans="4:77" x14ac:dyDescent="0.25">
      <c r="D572" s="7"/>
      <c r="BY572" s="60"/>
    </row>
    <row r="573" spans="4:77" x14ac:dyDescent="0.25">
      <c r="D573" s="7"/>
      <c r="BY573" s="60"/>
    </row>
    <row r="574" spans="4:77" x14ac:dyDescent="0.25">
      <c r="D574" s="7"/>
      <c r="BY574" s="60"/>
    </row>
    <row r="575" spans="4:77" x14ac:dyDescent="0.25">
      <c r="D575" s="7"/>
      <c r="BY575" s="60"/>
    </row>
    <row r="576" spans="4:77" x14ac:dyDescent="0.25">
      <c r="D576" s="7"/>
      <c r="BY576" s="60"/>
    </row>
    <row r="577" spans="4:77" x14ac:dyDescent="0.25">
      <c r="D577" s="7"/>
      <c r="BY577" s="60"/>
    </row>
    <row r="578" spans="4:77" x14ac:dyDescent="0.25">
      <c r="D578" s="7"/>
      <c r="BY578" s="60"/>
    </row>
    <row r="579" spans="4:77" x14ac:dyDescent="0.25">
      <c r="D579" s="7"/>
      <c r="BY579" s="60"/>
    </row>
    <row r="580" spans="4:77" x14ac:dyDescent="0.25">
      <c r="D580" s="7"/>
      <c r="BY580" s="60"/>
    </row>
    <row r="581" spans="4:77" x14ac:dyDescent="0.25">
      <c r="D581" s="7"/>
      <c r="BY581" s="60"/>
    </row>
    <row r="582" spans="4:77" x14ac:dyDescent="0.25">
      <c r="D582" s="7"/>
      <c r="BY582" s="60"/>
    </row>
    <row r="583" spans="4:77" x14ac:dyDescent="0.25">
      <c r="D583" s="7"/>
      <c r="BY583" s="60"/>
    </row>
    <row r="584" spans="4:77" x14ac:dyDescent="0.25">
      <c r="D584" s="7"/>
      <c r="BY584" s="60"/>
    </row>
    <row r="585" spans="4:77" x14ac:dyDescent="0.25">
      <c r="D585" s="7"/>
      <c r="BY585" s="60"/>
    </row>
    <row r="586" spans="4:77" x14ac:dyDescent="0.25">
      <c r="D586" s="7"/>
      <c r="BY586" s="60"/>
    </row>
    <row r="587" spans="4:77" x14ac:dyDescent="0.25">
      <c r="D587" s="7"/>
      <c r="BY587" s="60"/>
    </row>
    <row r="588" spans="4:77" x14ac:dyDescent="0.25">
      <c r="D588" s="7"/>
      <c r="BY588" s="60"/>
    </row>
    <row r="589" spans="4:77" x14ac:dyDescent="0.25">
      <c r="D589" s="7"/>
      <c r="BY589" s="60"/>
    </row>
    <row r="590" spans="4:77" x14ac:dyDescent="0.25">
      <c r="D590" s="7"/>
      <c r="BY590" s="60"/>
    </row>
    <row r="591" spans="4:77" x14ac:dyDescent="0.25">
      <c r="D591" s="7"/>
      <c r="BY591" s="60"/>
    </row>
    <row r="592" spans="4:77" x14ac:dyDescent="0.25">
      <c r="D592" s="7"/>
      <c r="BY592" s="60"/>
    </row>
    <row r="593" spans="4:77" x14ac:dyDescent="0.25">
      <c r="D593" s="7"/>
      <c r="BY593" s="60"/>
    </row>
    <row r="594" spans="4:77" x14ac:dyDescent="0.25">
      <c r="D594" s="7"/>
      <c r="BY594" s="60"/>
    </row>
    <row r="595" spans="4:77" x14ac:dyDescent="0.25">
      <c r="D595" s="7"/>
      <c r="BY595" s="60"/>
    </row>
    <row r="596" spans="4:77" x14ac:dyDescent="0.25">
      <c r="D596" s="7"/>
      <c r="BY596" s="60"/>
    </row>
    <row r="597" spans="4:77" x14ac:dyDescent="0.25">
      <c r="D597" s="7"/>
      <c r="BY597" s="60"/>
    </row>
    <row r="598" spans="4:77" x14ac:dyDescent="0.25">
      <c r="D598" s="7"/>
      <c r="BY598" s="60"/>
    </row>
    <row r="599" spans="4:77" x14ac:dyDescent="0.25">
      <c r="D599" s="7"/>
      <c r="BY599" s="60"/>
    </row>
    <row r="600" spans="4:77" x14ac:dyDescent="0.25">
      <c r="D600" s="7"/>
      <c r="BY600" s="60"/>
    </row>
    <row r="601" spans="4:77" x14ac:dyDescent="0.25">
      <c r="D601" s="7"/>
      <c r="BY601" s="60"/>
    </row>
    <row r="602" spans="4:77" x14ac:dyDescent="0.25">
      <c r="D602" s="7"/>
      <c r="BY602" s="60"/>
    </row>
    <row r="603" spans="4:77" x14ac:dyDescent="0.25">
      <c r="D603" s="7"/>
      <c r="BY603" s="60"/>
    </row>
    <row r="604" spans="4:77" x14ac:dyDescent="0.25">
      <c r="D604" s="7"/>
      <c r="BY604" s="60"/>
    </row>
    <row r="605" spans="4:77" x14ac:dyDescent="0.25">
      <c r="D605" s="7"/>
      <c r="BY605" s="60"/>
    </row>
    <row r="606" spans="4:77" x14ac:dyDescent="0.25">
      <c r="D606" s="7"/>
      <c r="BY606" s="60"/>
    </row>
    <row r="607" spans="4:77" x14ac:dyDescent="0.25">
      <c r="D607" s="7"/>
      <c r="BY607" s="60"/>
    </row>
    <row r="608" spans="4:77" x14ac:dyDescent="0.25">
      <c r="D608" s="7"/>
      <c r="BY608" s="60"/>
    </row>
    <row r="609" spans="4:77" x14ac:dyDescent="0.25">
      <c r="D609" s="7"/>
      <c r="BY609" s="60"/>
    </row>
    <row r="610" spans="4:77" x14ac:dyDescent="0.25">
      <c r="D610" s="7"/>
      <c r="BY610" s="60"/>
    </row>
    <row r="611" spans="4:77" x14ac:dyDescent="0.25">
      <c r="D611" s="7"/>
      <c r="BY611" s="60"/>
    </row>
    <row r="612" spans="4:77" x14ac:dyDescent="0.25">
      <c r="D612" s="7"/>
      <c r="BY612" s="60"/>
    </row>
    <row r="613" spans="4:77" x14ac:dyDescent="0.25">
      <c r="D613" s="7"/>
      <c r="BY613" s="60"/>
    </row>
    <row r="614" spans="4:77" x14ac:dyDescent="0.25">
      <c r="D614" s="7"/>
      <c r="BY614" s="60"/>
    </row>
    <row r="615" spans="4:77" x14ac:dyDescent="0.25">
      <c r="D615" s="7"/>
      <c r="BY615" s="60"/>
    </row>
    <row r="616" spans="4:77" x14ac:dyDescent="0.25">
      <c r="D616" s="7"/>
      <c r="BY616" s="60"/>
    </row>
    <row r="617" spans="4:77" x14ac:dyDescent="0.25">
      <c r="D617" s="7"/>
      <c r="BY617" s="60"/>
    </row>
    <row r="618" spans="4:77" x14ac:dyDescent="0.25">
      <c r="D618" s="7"/>
      <c r="BY618" s="60"/>
    </row>
    <row r="619" spans="4:77" x14ac:dyDescent="0.25">
      <c r="D619" s="7"/>
      <c r="BY619" s="60"/>
    </row>
    <row r="620" spans="4:77" x14ac:dyDescent="0.25">
      <c r="D620" s="7"/>
      <c r="BY620" s="60"/>
    </row>
    <row r="621" spans="4:77" x14ac:dyDescent="0.25">
      <c r="D621" s="7"/>
      <c r="BY621" s="60"/>
    </row>
    <row r="622" spans="4:77" x14ac:dyDescent="0.25">
      <c r="D622" s="7"/>
      <c r="BY622" s="60"/>
    </row>
    <row r="623" spans="4:77" x14ac:dyDescent="0.25">
      <c r="D623" s="7"/>
      <c r="BY623" s="60"/>
    </row>
    <row r="624" spans="4:77" x14ac:dyDescent="0.25">
      <c r="D624" s="7"/>
      <c r="BY624" s="60"/>
    </row>
    <row r="625" spans="4:77" x14ac:dyDescent="0.25">
      <c r="D625" s="7"/>
      <c r="BY625" s="60"/>
    </row>
    <row r="626" spans="4:77" x14ac:dyDescent="0.25">
      <c r="D626" s="7"/>
      <c r="BY626" s="60"/>
    </row>
    <row r="627" spans="4:77" x14ac:dyDescent="0.25">
      <c r="D627" s="7"/>
      <c r="BY627" s="60"/>
    </row>
    <row r="628" spans="4:77" x14ac:dyDescent="0.25">
      <c r="D628" s="7"/>
      <c r="BY628" s="60"/>
    </row>
    <row r="629" spans="4:77" x14ac:dyDescent="0.25">
      <c r="D629" s="7"/>
      <c r="BY629" s="60"/>
    </row>
    <row r="630" spans="4:77" x14ac:dyDescent="0.25">
      <c r="D630" s="7"/>
      <c r="BY630" s="60"/>
    </row>
    <row r="631" spans="4:77" x14ac:dyDescent="0.25">
      <c r="D631" s="7"/>
      <c r="BY631" s="60"/>
    </row>
    <row r="632" spans="4:77" x14ac:dyDescent="0.25">
      <c r="D632" s="7"/>
      <c r="BY632" s="60"/>
    </row>
    <row r="633" spans="4:77" x14ac:dyDescent="0.25">
      <c r="D633" s="7"/>
      <c r="BY633" s="60"/>
    </row>
    <row r="634" spans="4:77" x14ac:dyDescent="0.25">
      <c r="D634" s="7"/>
      <c r="BY634" s="60"/>
    </row>
    <row r="635" spans="4:77" x14ac:dyDescent="0.25">
      <c r="D635" s="7"/>
      <c r="BY635" s="60"/>
    </row>
    <row r="636" spans="4:77" x14ac:dyDescent="0.25">
      <c r="D636" s="7"/>
      <c r="BY636" s="60"/>
    </row>
    <row r="637" spans="4:77" x14ac:dyDescent="0.25">
      <c r="D637" s="7"/>
      <c r="BY637" s="60"/>
    </row>
    <row r="638" spans="4:77" x14ac:dyDescent="0.25">
      <c r="D638" s="7"/>
      <c r="BY638" s="60"/>
    </row>
    <row r="639" spans="4:77" x14ac:dyDescent="0.25">
      <c r="D639" s="7"/>
      <c r="BY639" s="60"/>
    </row>
    <row r="640" spans="4:77" x14ac:dyDescent="0.25">
      <c r="D640" s="7"/>
      <c r="BY640" s="60"/>
    </row>
    <row r="641" spans="4:77" x14ac:dyDescent="0.25">
      <c r="D641" s="7"/>
      <c r="BY641" s="60"/>
    </row>
    <row r="642" spans="4:77" x14ac:dyDescent="0.25">
      <c r="D642" s="7"/>
      <c r="BY642" s="60"/>
    </row>
    <row r="643" spans="4:77" x14ac:dyDescent="0.25">
      <c r="D643" s="7"/>
      <c r="BY643" s="60"/>
    </row>
    <row r="644" spans="4:77" x14ac:dyDescent="0.25">
      <c r="D644" s="7"/>
      <c r="BY644" s="60"/>
    </row>
    <row r="645" spans="4:77" x14ac:dyDescent="0.25">
      <c r="D645" s="7"/>
      <c r="BY645" s="60"/>
    </row>
    <row r="646" spans="4:77" x14ac:dyDescent="0.25">
      <c r="D646" s="7"/>
      <c r="BY646" s="60"/>
    </row>
    <row r="647" spans="4:77" x14ac:dyDescent="0.25">
      <c r="D647" s="7"/>
      <c r="BY647" s="60"/>
    </row>
    <row r="648" spans="4:77" x14ac:dyDescent="0.25">
      <c r="D648" s="7"/>
      <c r="BY648" s="60"/>
    </row>
    <row r="649" spans="4:77" x14ac:dyDescent="0.25">
      <c r="D649" s="7"/>
      <c r="BY649" s="60"/>
    </row>
    <row r="650" spans="4:77" x14ac:dyDescent="0.25">
      <c r="D650" s="7"/>
      <c r="BY650" s="60"/>
    </row>
    <row r="651" spans="4:77" x14ac:dyDescent="0.25">
      <c r="D651" s="7"/>
      <c r="BY651" s="60"/>
    </row>
    <row r="652" spans="4:77" x14ac:dyDescent="0.25">
      <c r="D652" s="7"/>
      <c r="BY652" s="60"/>
    </row>
    <row r="653" spans="4:77" x14ac:dyDescent="0.25">
      <c r="D653" s="7"/>
      <c r="BY653" s="60"/>
    </row>
    <row r="654" spans="4:77" x14ac:dyDescent="0.25">
      <c r="D654" s="7"/>
      <c r="BY654" s="60"/>
    </row>
    <row r="655" spans="4:77" x14ac:dyDescent="0.25">
      <c r="D655" s="7"/>
      <c r="BY655" s="60"/>
    </row>
    <row r="656" spans="4:77" x14ac:dyDescent="0.25">
      <c r="D656" s="7"/>
      <c r="BY656" s="60"/>
    </row>
    <row r="657" spans="4:77" x14ac:dyDescent="0.25">
      <c r="D657" s="7"/>
      <c r="BY657" s="60"/>
    </row>
    <row r="658" spans="4:77" x14ac:dyDescent="0.25">
      <c r="D658" s="7"/>
      <c r="BY658" s="60"/>
    </row>
    <row r="659" spans="4:77" x14ac:dyDescent="0.25">
      <c r="D659" s="7"/>
      <c r="BY659" s="60"/>
    </row>
    <row r="660" spans="4:77" x14ac:dyDescent="0.25">
      <c r="D660" s="7"/>
      <c r="BY660" s="60"/>
    </row>
    <row r="661" spans="4:77" x14ac:dyDescent="0.25">
      <c r="D661" s="7"/>
      <c r="BY661" s="60"/>
    </row>
    <row r="662" spans="4:77" x14ac:dyDescent="0.25">
      <c r="D662" s="7"/>
      <c r="BY662" s="60"/>
    </row>
    <row r="663" spans="4:77" x14ac:dyDescent="0.25">
      <c r="D663" s="7"/>
      <c r="BY663" s="60"/>
    </row>
    <row r="664" spans="4:77" x14ac:dyDescent="0.25">
      <c r="D664" s="7"/>
      <c r="BY664" s="60"/>
    </row>
    <row r="665" spans="4:77" x14ac:dyDescent="0.25">
      <c r="D665" s="7"/>
      <c r="BY665" s="60"/>
    </row>
    <row r="666" spans="4:77" x14ac:dyDescent="0.25">
      <c r="D666" s="7"/>
      <c r="BY666" s="60"/>
    </row>
    <row r="667" spans="4:77" x14ac:dyDescent="0.25">
      <c r="D667" s="7"/>
      <c r="BY667" s="60"/>
    </row>
    <row r="668" spans="4:77" x14ac:dyDescent="0.25">
      <c r="D668" s="7"/>
      <c r="BY668" s="60"/>
    </row>
    <row r="669" spans="4:77" x14ac:dyDescent="0.25">
      <c r="D669" s="7"/>
      <c r="BY669" s="60"/>
    </row>
    <row r="670" spans="4:77" x14ac:dyDescent="0.25">
      <c r="D670" s="7"/>
      <c r="BY670" s="60"/>
    </row>
    <row r="671" spans="4:77" x14ac:dyDescent="0.25">
      <c r="D671" s="7"/>
      <c r="BY671" s="60"/>
    </row>
    <row r="672" spans="4:77" x14ac:dyDescent="0.25">
      <c r="D672" s="7"/>
      <c r="BY672" s="60"/>
    </row>
    <row r="673" spans="4:77" x14ac:dyDescent="0.25">
      <c r="D673" s="7"/>
      <c r="BY673" s="60"/>
    </row>
    <row r="674" spans="4:77" x14ac:dyDescent="0.25">
      <c r="D674" s="7"/>
      <c r="BY674" s="60"/>
    </row>
    <row r="675" spans="4:77" x14ac:dyDescent="0.25">
      <c r="D675" s="7"/>
      <c r="BY675" s="60"/>
    </row>
    <row r="676" spans="4:77" x14ac:dyDescent="0.25">
      <c r="D676" s="7"/>
      <c r="BY676" s="60"/>
    </row>
    <row r="677" spans="4:77" x14ac:dyDescent="0.25">
      <c r="D677" s="7"/>
      <c r="BY677" s="60"/>
    </row>
    <row r="678" spans="4:77" x14ac:dyDescent="0.25">
      <c r="D678" s="7"/>
      <c r="BY678" s="60"/>
    </row>
    <row r="679" spans="4:77" x14ac:dyDescent="0.25">
      <c r="D679" s="7"/>
      <c r="BY679" s="60"/>
    </row>
    <row r="680" spans="4:77" x14ac:dyDescent="0.25">
      <c r="D680" s="7"/>
      <c r="BY680" s="60"/>
    </row>
    <row r="681" spans="4:77" x14ac:dyDescent="0.25">
      <c r="D681" s="7"/>
      <c r="BY681" s="60"/>
    </row>
    <row r="682" spans="4:77" x14ac:dyDescent="0.25">
      <c r="D682" s="7"/>
      <c r="BY682" s="60"/>
    </row>
    <row r="683" spans="4:77" x14ac:dyDescent="0.25">
      <c r="D683" s="7"/>
      <c r="BY683" s="60"/>
    </row>
    <row r="684" spans="4:77" x14ac:dyDescent="0.25">
      <c r="D684" s="7"/>
      <c r="BY684" s="60"/>
    </row>
    <row r="685" spans="4:77" x14ac:dyDescent="0.25">
      <c r="D685" s="7"/>
      <c r="BY685" s="60"/>
    </row>
    <row r="686" spans="4:77" x14ac:dyDescent="0.25">
      <c r="D686" s="7"/>
      <c r="BY686" s="60"/>
    </row>
    <row r="687" spans="4:77" x14ac:dyDescent="0.25">
      <c r="D687" s="7"/>
      <c r="BY687" s="60"/>
    </row>
    <row r="688" spans="4:77" x14ac:dyDescent="0.25">
      <c r="D688" s="7"/>
      <c r="BY688" s="60"/>
    </row>
    <row r="689" spans="4:77" x14ac:dyDescent="0.25">
      <c r="D689" s="7"/>
      <c r="BY689" s="60"/>
    </row>
    <row r="690" spans="4:77" x14ac:dyDescent="0.25">
      <c r="D690" s="7"/>
      <c r="BY690" s="60"/>
    </row>
    <row r="691" spans="4:77" x14ac:dyDescent="0.25">
      <c r="D691" s="7"/>
      <c r="BY691" s="60"/>
    </row>
    <row r="692" spans="4:77" x14ac:dyDescent="0.25">
      <c r="D692" s="7"/>
      <c r="BY692" s="60"/>
    </row>
    <row r="693" spans="4:77" x14ac:dyDescent="0.25">
      <c r="D693" s="7"/>
      <c r="BY693" s="60"/>
    </row>
    <row r="694" spans="4:77" x14ac:dyDescent="0.25">
      <c r="D694" s="7"/>
      <c r="BY694" s="60"/>
    </row>
    <row r="695" spans="4:77" x14ac:dyDescent="0.25">
      <c r="D695" s="7"/>
      <c r="BY695" s="60"/>
    </row>
    <row r="696" spans="4:77" x14ac:dyDescent="0.25">
      <c r="D696" s="7"/>
      <c r="BY696" s="60"/>
    </row>
    <row r="697" spans="4:77" x14ac:dyDescent="0.25">
      <c r="D697" s="7"/>
      <c r="BY697" s="60"/>
    </row>
    <row r="698" spans="4:77" x14ac:dyDescent="0.25">
      <c r="D698" s="7"/>
      <c r="BY698" s="60"/>
    </row>
    <row r="699" spans="4:77" x14ac:dyDescent="0.25">
      <c r="D699" s="7"/>
      <c r="BY699" s="60"/>
    </row>
    <row r="700" spans="4:77" x14ac:dyDescent="0.25">
      <c r="D700" s="7"/>
      <c r="BY700" s="60"/>
    </row>
    <row r="701" spans="4:77" x14ac:dyDescent="0.25">
      <c r="D701" s="7"/>
      <c r="BY701" s="60"/>
    </row>
    <row r="702" spans="4:77" x14ac:dyDescent="0.25">
      <c r="D702" s="7"/>
      <c r="BY702" s="60"/>
    </row>
    <row r="703" spans="4:77" x14ac:dyDescent="0.25">
      <c r="D703" s="7"/>
      <c r="BY703" s="60"/>
    </row>
    <row r="704" spans="4:77" x14ac:dyDescent="0.25">
      <c r="D704" s="7"/>
      <c r="BY704" s="60"/>
    </row>
    <row r="705" spans="4:77" x14ac:dyDescent="0.25">
      <c r="D705" s="7"/>
      <c r="BY705" s="60"/>
    </row>
    <row r="706" spans="4:77" x14ac:dyDescent="0.25">
      <c r="D706" s="7"/>
      <c r="BY706" s="60"/>
    </row>
    <row r="707" spans="4:77" x14ac:dyDescent="0.25">
      <c r="D707" s="7"/>
      <c r="BY707" s="60"/>
    </row>
    <row r="708" spans="4:77" x14ac:dyDescent="0.25">
      <c r="D708" s="7"/>
      <c r="BY708" s="60"/>
    </row>
    <row r="709" spans="4:77" x14ac:dyDescent="0.25">
      <c r="D709" s="7"/>
      <c r="BY709" s="60"/>
    </row>
    <row r="710" spans="4:77" x14ac:dyDescent="0.25">
      <c r="D710" s="7"/>
      <c r="BY710" s="60"/>
    </row>
    <row r="711" spans="4:77" x14ac:dyDescent="0.25">
      <c r="D711" s="7"/>
      <c r="BY711" s="60"/>
    </row>
    <row r="712" spans="4:77" x14ac:dyDescent="0.25">
      <c r="D712" s="7"/>
      <c r="BY712" s="60"/>
    </row>
    <row r="713" spans="4:77" x14ac:dyDescent="0.25">
      <c r="D713" s="7"/>
      <c r="BY713" s="60"/>
    </row>
    <row r="714" spans="4:77" x14ac:dyDescent="0.25">
      <c r="D714" s="7"/>
      <c r="BY714" s="60"/>
    </row>
    <row r="715" spans="4:77" x14ac:dyDescent="0.25">
      <c r="D715" s="7"/>
      <c r="BY715" s="60"/>
    </row>
    <row r="716" spans="4:77" x14ac:dyDescent="0.25">
      <c r="D716" s="7"/>
      <c r="BY716" s="60"/>
    </row>
    <row r="717" spans="4:77" x14ac:dyDescent="0.25">
      <c r="D717" s="7"/>
      <c r="BY717" s="60"/>
    </row>
    <row r="718" spans="4:77" x14ac:dyDescent="0.25">
      <c r="D718" s="7"/>
      <c r="BY718" s="60"/>
    </row>
    <row r="719" spans="4:77" x14ac:dyDescent="0.25">
      <c r="D719" s="7"/>
      <c r="BY719" s="60"/>
    </row>
    <row r="720" spans="4:77" x14ac:dyDescent="0.25">
      <c r="D720" s="7"/>
      <c r="BY720" s="60"/>
    </row>
    <row r="721" spans="4:77" x14ac:dyDescent="0.25">
      <c r="D721" s="7"/>
      <c r="BY721" s="60"/>
    </row>
    <row r="722" spans="4:77" x14ac:dyDescent="0.25">
      <c r="D722" s="7"/>
      <c r="BY722" s="60"/>
    </row>
    <row r="723" spans="4:77" x14ac:dyDescent="0.25">
      <c r="D723" s="7"/>
      <c r="BY723" s="60"/>
    </row>
    <row r="724" spans="4:77" x14ac:dyDescent="0.25">
      <c r="D724" s="7"/>
      <c r="BY724" s="60"/>
    </row>
    <row r="725" spans="4:77" x14ac:dyDescent="0.25">
      <c r="D725" s="7"/>
      <c r="BY725" s="60"/>
    </row>
    <row r="726" spans="4:77" x14ac:dyDescent="0.25">
      <c r="D726" s="7"/>
      <c r="BY726" s="60"/>
    </row>
    <row r="727" spans="4:77" x14ac:dyDescent="0.25">
      <c r="D727" s="7"/>
      <c r="BY727" s="60"/>
    </row>
  </sheetData>
  <mergeCells count="3">
    <mergeCell ref="B1:BU2"/>
    <mergeCell ref="BW1:EP2"/>
    <mergeCell ref="ER1:AAE2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E32"/>
  <sheetViews>
    <sheetView zoomScale="80" zoomScaleNormal="80" workbookViewId="0">
      <selection activeCell="EZ43" sqref="EZ43"/>
    </sheetView>
  </sheetViews>
  <sheetFormatPr defaultRowHeight="15" x14ac:dyDescent="0.25"/>
  <cols>
    <col min="1" max="1" width="38.85546875" style="78" customWidth="1"/>
    <col min="2" max="71" width="11.5703125" style="78" hidden="1" customWidth="1"/>
    <col min="72" max="73" width="9.140625" style="91" hidden="1" customWidth="1"/>
    <col min="74" max="143" width="11.5703125" style="78" hidden="1" customWidth="1"/>
    <col min="144" max="145" width="9.140625" style="94" hidden="1" customWidth="1"/>
    <col min="146" max="146" width="24.7109375" style="94" customWidth="1"/>
    <col min="147" max="147" width="19.85546875" style="94" customWidth="1"/>
    <col min="148" max="148" width="11.5703125" style="99" bestFit="1" customWidth="1"/>
    <col min="149" max="527" width="11.5703125" style="99" customWidth="1"/>
    <col min="528" max="706" width="9.140625" style="105" customWidth="1"/>
    <col min="707" max="707" width="9.140625" style="105"/>
    <col min="708" max="16384" width="9.140625" style="78"/>
  </cols>
  <sheetData>
    <row r="1" spans="1:707" s="2" customFormat="1" x14ac:dyDescent="0.25">
      <c r="A1" s="2" t="s">
        <v>2105</v>
      </c>
      <c r="B1" s="2" t="s">
        <v>1</v>
      </c>
      <c r="C1" s="2" t="s">
        <v>2</v>
      </c>
      <c r="D1" s="2" t="s">
        <v>2126</v>
      </c>
      <c r="E1" s="2" t="s">
        <v>2127</v>
      </c>
      <c r="F1" s="2" t="s">
        <v>2128</v>
      </c>
      <c r="G1" s="2" t="s">
        <v>2129</v>
      </c>
      <c r="H1" s="2" t="s">
        <v>2130</v>
      </c>
      <c r="I1" s="2" t="s">
        <v>2131</v>
      </c>
      <c r="J1" s="2" t="s">
        <v>2132</v>
      </c>
      <c r="K1" s="2" t="s">
        <v>2133</v>
      </c>
      <c r="L1" s="2" t="s">
        <v>2134</v>
      </c>
      <c r="M1" s="2" t="s">
        <v>2135</v>
      </c>
      <c r="N1" s="2" t="s">
        <v>2136</v>
      </c>
      <c r="O1" s="2" t="s">
        <v>2137</v>
      </c>
      <c r="P1" s="2" t="s">
        <v>2138</v>
      </c>
      <c r="Q1" s="2" t="s">
        <v>2139</v>
      </c>
      <c r="R1" s="2" t="s">
        <v>2140</v>
      </c>
      <c r="S1" s="2" t="s">
        <v>2141</v>
      </c>
      <c r="T1" s="2" t="s">
        <v>2142</v>
      </c>
      <c r="U1" s="2" t="s">
        <v>2143</v>
      </c>
      <c r="V1" s="2" t="s">
        <v>2144</v>
      </c>
      <c r="W1" s="2" t="s">
        <v>2145</v>
      </c>
      <c r="X1" s="2" t="s">
        <v>2146</v>
      </c>
      <c r="Y1" s="2" t="s">
        <v>2147</v>
      </c>
      <c r="Z1" s="2" t="s">
        <v>2148</v>
      </c>
      <c r="AA1" s="2" t="s">
        <v>2149</v>
      </c>
      <c r="AB1" s="2" t="s">
        <v>2150</v>
      </c>
      <c r="AC1" s="2" t="s">
        <v>2151</v>
      </c>
      <c r="AD1" s="2" t="s">
        <v>2152</v>
      </c>
      <c r="AE1" s="2" t="s">
        <v>2153</v>
      </c>
      <c r="AF1" s="2" t="s">
        <v>2154</v>
      </c>
      <c r="AG1" s="2" t="s">
        <v>2155</v>
      </c>
      <c r="AH1" s="2" t="s">
        <v>2156</v>
      </c>
      <c r="AI1" s="2" t="s">
        <v>2157</v>
      </c>
      <c r="AJ1" s="2" t="s">
        <v>2158</v>
      </c>
      <c r="AK1" s="2" t="s">
        <v>2159</v>
      </c>
      <c r="AL1" s="2" t="s">
        <v>2160</v>
      </c>
      <c r="AM1" s="2" t="s">
        <v>2161</v>
      </c>
      <c r="AN1" s="2" t="s">
        <v>2162</v>
      </c>
      <c r="AO1" s="2" t="s">
        <v>2163</v>
      </c>
      <c r="AP1" s="2" t="s">
        <v>2204</v>
      </c>
      <c r="AQ1" s="2" t="s">
        <v>2206</v>
      </c>
      <c r="AR1" s="2" t="s">
        <v>2208</v>
      </c>
      <c r="AS1" s="2" t="s">
        <v>2210</v>
      </c>
      <c r="AT1" s="2" t="s">
        <v>2212</v>
      </c>
      <c r="AU1" s="2" t="s">
        <v>2214</v>
      </c>
      <c r="AV1" s="2" t="s">
        <v>2216</v>
      </c>
      <c r="AW1" s="2" t="s">
        <v>2218</v>
      </c>
      <c r="AX1" s="2" t="s">
        <v>2220</v>
      </c>
      <c r="AY1" s="2" t="s">
        <v>2222</v>
      </c>
      <c r="AZ1" s="2" t="s">
        <v>2224</v>
      </c>
      <c r="BA1" s="2" t="s">
        <v>2226</v>
      </c>
      <c r="BB1" s="2" t="s">
        <v>2228</v>
      </c>
      <c r="BC1" s="2" t="s">
        <v>2230</v>
      </c>
      <c r="BD1" s="2" t="s">
        <v>2232</v>
      </c>
      <c r="BE1" s="2" t="s">
        <v>2234</v>
      </c>
      <c r="BF1" s="2" t="s">
        <v>2236</v>
      </c>
      <c r="BG1" s="2" t="s">
        <v>2238</v>
      </c>
      <c r="BH1" s="2" t="s">
        <v>2240</v>
      </c>
      <c r="BI1" s="2" t="s">
        <v>2242</v>
      </c>
      <c r="BJ1" s="2" t="s">
        <v>2244</v>
      </c>
      <c r="BK1" s="2" t="s">
        <v>2246</v>
      </c>
      <c r="BL1" s="2" t="s">
        <v>2248</v>
      </c>
      <c r="BM1" s="2" t="s">
        <v>2250</v>
      </c>
      <c r="BN1" s="2" t="s">
        <v>2252</v>
      </c>
      <c r="BO1" s="2" t="s">
        <v>2254</v>
      </c>
      <c r="BP1" s="2" t="s">
        <v>2256</v>
      </c>
      <c r="BQ1" s="2" t="s">
        <v>2258</v>
      </c>
      <c r="BR1" s="2" t="s">
        <v>2260</v>
      </c>
      <c r="BS1" s="2" t="s">
        <v>2262</v>
      </c>
      <c r="BT1" s="91"/>
      <c r="BU1" s="91"/>
      <c r="BV1" s="2" t="s">
        <v>3</v>
      </c>
      <c r="BW1" s="2" t="s">
        <v>4</v>
      </c>
      <c r="BX1" s="2" t="s">
        <v>5</v>
      </c>
      <c r="BY1" s="2" t="s">
        <v>2026</v>
      </c>
      <c r="BZ1" s="2" t="s">
        <v>2027</v>
      </c>
      <c r="CA1" s="2" t="s">
        <v>2265</v>
      </c>
      <c r="CB1" s="2" t="s">
        <v>2266</v>
      </c>
      <c r="CC1" s="2" t="s">
        <v>2267</v>
      </c>
      <c r="CD1" s="2" t="s">
        <v>2268</v>
      </c>
      <c r="CE1" s="2" t="s">
        <v>2269</v>
      </c>
      <c r="CF1" s="2" t="s">
        <v>2270</v>
      </c>
      <c r="CG1" s="2" t="s">
        <v>2271</v>
      </c>
      <c r="CH1" s="2" t="s">
        <v>2272</v>
      </c>
      <c r="CI1" s="2" t="s">
        <v>2273</v>
      </c>
      <c r="CJ1" s="2" t="s">
        <v>2274</v>
      </c>
      <c r="CK1" s="2" t="s">
        <v>2275</v>
      </c>
      <c r="CL1" s="2" t="s">
        <v>2276</v>
      </c>
      <c r="CM1" s="2" t="s">
        <v>2277</v>
      </c>
      <c r="CN1" s="2" t="s">
        <v>2278</v>
      </c>
      <c r="CO1" s="2" t="s">
        <v>2279</v>
      </c>
      <c r="CP1" s="2" t="s">
        <v>2280</v>
      </c>
      <c r="CQ1" s="2" t="s">
        <v>2281</v>
      </c>
      <c r="CR1" s="2" t="s">
        <v>2282</v>
      </c>
      <c r="CS1" s="2" t="s">
        <v>2283</v>
      </c>
      <c r="CT1" s="2" t="s">
        <v>2284</v>
      </c>
      <c r="CU1" s="2" t="s">
        <v>2285</v>
      </c>
      <c r="CV1" s="2" t="s">
        <v>2286</v>
      </c>
      <c r="CW1" s="2" t="s">
        <v>2287</v>
      </c>
      <c r="CX1" s="2" t="s">
        <v>2288</v>
      </c>
      <c r="CY1" s="2" t="s">
        <v>2289</v>
      </c>
      <c r="CZ1" s="2" t="s">
        <v>2290</v>
      </c>
      <c r="DA1" s="2" t="s">
        <v>2291</v>
      </c>
      <c r="DB1" s="2" t="s">
        <v>2292</v>
      </c>
      <c r="DC1" s="2" t="s">
        <v>2293</v>
      </c>
      <c r="DD1" s="2" t="s">
        <v>2294</v>
      </c>
      <c r="DE1" s="2" t="s">
        <v>2295</v>
      </c>
      <c r="DF1" s="2" t="s">
        <v>2296</v>
      </c>
      <c r="DG1" s="2" t="s">
        <v>2297</v>
      </c>
      <c r="DH1" s="2" t="s">
        <v>2298</v>
      </c>
      <c r="DI1" s="2" t="s">
        <v>2299</v>
      </c>
      <c r="DJ1" s="2" t="s">
        <v>2300</v>
      </c>
      <c r="DK1" s="2" t="s">
        <v>2301</v>
      </c>
      <c r="DL1" s="2" t="s">
        <v>2302</v>
      </c>
      <c r="DM1" s="2" t="s">
        <v>2303</v>
      </c>
      <c r="DN1" s="2" t="s">
        <v>2304</v>
      </c>
      <c r="DO1" s="2" t="s">
        <v>2305</v>
      </c>
      <c r="DP1" s="2" t="s">
        <v>2306</v>
      </c>
      <c r="DQ1" s="2" t="s">
        <v>2307</v>
      </c>
      <c r="DR1" s="2" t="s">
        <v>2308</v>
      </c>
      <c r="DS1" s="2" t="s">
        <v>2309</v>
      </c>
      <c r="DT1" s="2" t="s">
        <v>2310</v>
      </c>
      <c r="DU1" s="2" t="s">
        <v>2311</v>
      </c>
      <c r="DV1" s="2" t="s">
        <v>2312</v>
      </c>
      <c r="DW1" s="2" t="s">
        <v>2313</v>
      </c>
      <c r="DX1" s="2" t="s">
        <v>2314</v>
      </c>
      <c r="DY1" s="2" t="s">
        <v>2315</v>
      </c>
      <c r="DZ1" s="2" t="s">
        <v>2316</v>
      </c>
      <c r="EA1" s="2" t="s">
        <v>2317</v>
      </c>
      <c r="EB1" s="2" t="s">
        <v>2318</v>
      </c>
      <c r="EC1" s="2" t="s">
        <v>2319</v>
      </c>
      <c r="ED1" s="2" t="s">
        <v>2320</v>
      </c>
      <c r="EE1" s="2" t="s">
        <v>2321</v>
      </c>
      <c r="EF1" s="2" t="s">
        <v>2322</v>
      </c>
      <c r="EG1" s="2" t="s">
        <v>2323</v>
      </c>
      <c r="EH1" s="2" t="s">
        <v>2324</v>
      </c>
      <c r="EI1" s="2" t="s">
        <v>2325</v>
      </c>
      <c r="EJ1" s="2" t="s">
        <v>2326</v>
      </c>
      <c r="EK1" s="2" t="s">
        <v>2327</v>
      </c>
      <c r="EL1" s="2" t="s">
        <v>2328</v>
      </c>
      <c r="EM1" s="2" t="s">
        <v>2329</v>
      </c>
      <c r="EN1" s="92"/>
      <c r="EO1" s="92"/>
      <c r="EP1" s="2" t="s">
        <v>12</v>
      </c>
      <c r="EQ1" s="2" t="s">
        <v>13</v>
      </c>
      <c r="ER1" s="26">
        <v>1</v>
      </c>
      <c r="ES1" s="26">
        <v>2</v>
      </c>
      <c r="ET1" s="26">
        <v>3</v>
      </c>
      <c r="EU1" s="26">
        <v>4</v>
      </c>
      <c r="EV1" s="26">
        <v>5</v>
      </c>
      <c r="EW1" s="26">
        <v>6</v>
      </c>
      <c r="EX1" s="26">
        <v>7</v>
      </c>
      <c r="EY1" s="26">
        <v>8</v>
      </c>
      <c r="EZ1" s="26">
        <v>9</v>
      </c>
      <c r="FA1" s="26">
        <v>10</v>
      </c>
      <c r="FB1" s="26">
        <v>11</v>
      </c>
      <c r="FC1" s="26">
        <v>12</v>
      </c>
      <c r="FD1" s="26">
        <v>13</v>
      </c>
      <c r="FE1" s="26">
        <v>14</v>
      </c>
      <c r="FF1" s="26">
        <v>15</v>
      </c>
      <c r="FG1" s="26">
        <v>16</v>
      </c>
      <c r="FH1" s="26">
        <v>17</v>
      </c>
      <c r="FI1" s="26">
        <v>18</v>
      </c>
      <c r="FJ1" s="26">
        <v>19</v>
      </c>
      <c r="FK1" s="26">
        <v>20</v>
      </c>
      <c r="FL1" s="26">
        <v>21</v>
      </c>
      <c r="FM1" s="26">
        <v>22</v>
      </c>
      <c r="FN1" s="26">
        <v>23</v>
      </c>
      <c r="FO1" s="26">
        <v>24</v>
      </c>
      <c r="FP1" s="26">
        <v>25</v>
      </c>
      <c r="FQ1" s="26">
        <v>26</v>
      </c>
      <c r="FR1" s="26">
        <v>27</v>
      </c>
      <c r="FS1" s="26">
        <v>28</v>
      </c>
      <c r="FT1" s="26">
        <v>29</v>
      </c>
      <c r="FU1" s="26">
        <v>30</v>
      </c>
      <c r="FV1" s="26">
        <v>31</v>
      </c>
      <c r="FW1" s="26">
        <v>32</v>
      </c>
      <c r="FX1" s="26">
        <v>33</v>
      </c>
      <c r="FY1" s="26">
        <v>34</v>
      </c>
      <c r="FZ1" s="26">
        <v>35</v>
      </c>
      <c r="GA1" s="26">
        <v>36</v>
      </c>
      <c r="GB1" s="26">
        <v>37</v>
      </c>
      <c r="GC1" s="26">
        <v>38</v>
      </c>
      <c r="GD1" s="26">
        <v>39</v>
      </c>
      <c r="GE1" s="26">
        <v>40</v>
      </c>
      <c r="GF1" s="26">
        <v>41</v>
      </c>
      <c r="GG1" s="26">
        <v>42</v>
      </c>
      <c r="GH1" s="26">
        <v>43</v>
      </c>
      <c r="GI1" s="26">
        <v>44</v>
      </c>
      <c r="GJ1" s="26">
        <v>45</v>
      </c>
      <c r="GK1" s="26">
        <v>46</v>
      </c>
      <c r="GL1" s="26">
        <v>47</v>
      </c>
      <c r="GM1" s="26">
        <v>48</v>
      </c>
      <c r="GN1" s="26">
        <v>49</v>
      </c>
      <c r="GO1" s="26">
        <v>50</v>
      </c>
      <c r="GP1" s="26">
        <v>51</v>
      </c>
      <c r="GQ1" s="26">
        <v>52</v>
      </c>
      <c r="GR1" s="26">
        <v>53</v>
      </c>
      <c r="GS1" s="26">
        <v>54</v>
      </c>
      <c r="GT1" s="26">
        <v>55</v>
      </c>
      <c r="GU1" s="26">
        <v>56</v>
      </c>
      <c r="GV1" s="26">
        <v>57</v>
      </c>
      <c r="GW1" s="26">
        <v>58</v>
      </c>
      <c r="GX1" s="26">
        <v>59</v>
      </c>
      <c r="GY1" s="26">
        <v>60</v>
      </c>
      <c r="GZ1" s="26">
        <v>61</v>
      </c>
      <c r="HA1" s="26">
        <v>62</v>
      </c>
      <c r="HB1" s="26">
        <v>63</v>
      </c>
      <c r="HC1" s="26">
        <v>64</v>
      </c>
      <c r="HD1" s="26">
        <v>65</v>
      </c>
      <c r="HE1" s="26">
        <v>66</v>
      </c>
      <c r="HF1" s="26">
        <v>67</v>
      </c>
      <c r="HG1" s="26">
        <v>68</v>
      </c>
      <c r="HH1" s="26">
        <v>69</v>
      </c>
      <c r="HI1" s="26">
        <v>70</v>
      </c>
      <c r="HJ1" s="26">
        <v>71</v>
      </c>
      <c r="HK1" s="26">
        <v>72</v>
      </c>
      <c r="HL1" s="26">
        <v>73</v>
      </c>
      <c r="HM1" s="26">
        <v>74</v>
      </c>
      <c r="HN1" s="26">
        <v>75</v>
      </c>
      <c r="HO1" s="26">
        <v>76</v>
      </c>
      <c r="HP1" s="26">
        <v>77</v>
      </c>
      <c r="HQ1" s="26">
        <v>78</v>
      </c>
      <c r="HR1" s="26">
        <v>79</v>
      </c>
      <c r="HS1" s="26">
        <v>80</v>
      </c>
      <c r="HT1" s="26">
        <v>81</v>
      </c>
      <c r="HU1" s="26">
        <v>82</v>
      </c>
      <c r="HV1" s="26">
        <v>83</v>
      </c>
      <c r="HW1" s="26">
        <v>84</v>
      </c>
      <c r="HX1" s="26">
        <v>85</v>
      </c>
      <c r="HY1" s="26">
        <v>86</v>
      </c>
      <c r="HZ1" s="26">
        <v>87</v>
      </c>
      <c r="IA1" s="26">
        <v>88</v>
      </c>
      <c r="IB1" s="26">
        <v>89</v>
      </c>
      <c r="IC1" s="26">
        <v>90</v>
      </c>
      <c r="ID1" s="26">
        <v>91</v>
      </c>
      <c r="IE1" s="26">
        <v>92</v>
      </c>
      <c r="IF1" s="26">
        <v>93</v>
      </c>
      <c r="IG1" s="26">
        <v>94</v>
      </c>
      <c r="IH1" s="26">
        <v>95</v>
      </c>
      <c r="II1" s="26">
        <v>96</v>
      </c>
      <c r="IJ1" s="26">
        <v>97</v>
      </c>
      <c r="IK1" s="26">
        <v>98</v>
      </c>
      <c r="IL1" s="26">
        <v>99</v>
      </c>
      <c r="IM1" s="26">
        <v>100</v>
      </c>
      <c r="IN1" s="26">
        <v>101</v>
      </c>
      <c r="IO1" s="26">
        <v>102</v>
      </c>
      <c r="IP1" s="26">
        <v>103</v>
      </c>
      <c r="IQ1" s="26">
        <v>104</v>
      </c>
      <c r="IR1" s="26">
        <v>105</v>
      </c>
      <c r="IS1" s="26">
        <v>106</v>
      </c>
      <c r="IT1" s="26">
        <v>107</v>
      </c>
      <c r="IU1" s="26">
        <v>108</v>
      </c>
      <c r="IV1" s="26">
        <v>109</v>
      </c>
      <c r="IW1" s="26">
        <v>110</v>
      </c>
      <c r="IX1" s="26">
        <v>111</v>
      </c>
      <c r="IY1" s="26">
        <v>112</v>
      </c>
      <c r="IZ1" s="26">
        <v>113</v>
      </c>
      <c r="JA1" s="26">
        <v>114</v>
      </c>
      <c r="JB1" s="26">
        <v>115</v>
      </c>
      <c r="JC1" s="26">
        <v>116</v>
      </c>
      <c r="JD1" s="26">
        <v>117</v>
      </c>
      <c r="JE1" s="26">
        <v>118</v>
      </c>
      <c r="JF1" s="26">
        <v>119</v>
      </c>
      <c r="JG1" s="26">
        <v>120</v>
      </c>
      <c r="JH1" s="26">
        <v>121</v>
      </c>
      <c r="JI1" s="26">
        <v>122</v>
      </c>
      <c r="JJ1" s="26">
        <v>123</v>
      </c>
      <c r="JK1" s="26">
        <v>124</v>
      </c>
      <c r="JL1" s="26">
        <v>125</v>
      </c>
      <c r="JM1" s="26">
        <v>126</v>
      </c>
      <c r="JN1" s="26">
        <v>127</v>
      </c>
      <c r="JO1" s="26">
        <v>128</v>
      </c>
      <c r="JP1" s="26">
        <v>129</v>
      </c>
      <c r="JQ1" s="26">
        <v>130</v>
      </c>
      <c r="JR1" s="26">
        <v>131</v>
      </c>
      <c r="JS1" s="26">
        <v>132</v>
      </c>
      <c r="JT1" s="26">
        <v>133</v>
      </c>
      <c r="JU1" s="26">
        <v>134</v>
      </c>
      <c r="JV1" s="26">
        <v>135</v>
      </c>
      <c r="JW1" s="26">
        <v>136</v>
      </c>
      <c r="JX1" s="26">
        <v>137</v>
      </c>
      <c r="JY1" s="26">
        <v>138</v>
      </c>
      <c r="JZ1" s="26">
        <v>139</v>
      </c>
      <c r="KA1" s="26">
        <v>140</v>
      </c>
      <c r="KB1" s="26">
        <v>141</v>
      </c>
      <c r="KC1" s="26">
        <v>142</v>
      </c>
      <c r="KD1" s="26">
        <v>143</v>
      </c>
      <c r="KE1" s="26">
        <v>144</v>
      </c>
      <c r="KF1" s="26">
        <v>145</v>
      </c>
      <c r="KG1" s="26">
        <v>146</v>
      </c>
      <c r="KH1" s="26">
        <v>147</v>
      </c>
      <c r="KI1" s="26">
        <v>148</v>
      </c>
      <c r="KJ1" s="26">
        <v>149</v>
      </c>
      <c r="KK1" s="26">
        <v>150</v>
      </c>
      <c r="KL1" s="26">
        <v>151</v>
      </c>
      <c r="KM1" s="26">
        <v>152</v>
      </c>
      <c r="KN1" s="26">
        <v>153</v>
      </c>
      <c r="KO1" s="26">
        <v>154</v>
      </c>
      <c r="KP1" s="26">
        <v>155</v>
      </c>
      <c r="KQ1" s="26">
        <v>156</v>
      </c>
      <c r="KR1" s="26">
        <v>157</v>
      </c>
      <c r="KS1" s="26">
        <v>158</v>
      </c>
      <c r="KT1" s="26">
        <v>159</v>
      </c>
      <c r="KU1" s="26">
        <v>160</v>
      </c>
      <c r="KV1" s="26">
        <v>161</v>
      </c>
      <c r="KW1" s="26">
        <v>162</v>
      </c>
      <c r="KX1" s="26">
        <v>163</v>
      </c>
      <c r="KY1" s="26">
        <v>164</v>
      </c>
      <c r="KZ1" s="26">
        <v>165</v>
      </c>
      <c r="LA1" s="26">
        <v>166</v>
      </c>
      <c r="LB1" s="26">
        <v>167</v>
      </c>
      <c r="LC1" s="26">
        <v>168</v>
      </c>
      <c r="LD1" s="26">
        <v>169</v>
      </c>
      <c r="LE1" s="26">
        <v>170</v>
      </c>
      <c r="LF1" s="26">
        <v>171</v>
      </c>
      <c r="LG1" s="26">
        <v>172</v>
      </c>
      <c r="LH1" s="26">
        <v>173</v>
      </c>
      <c r="LI1" s="26">
        <v>174</v>
      </c>
      <c r="LJ1" s="26">
        <v>175</v>
      </c>
      <c r="LK1" s="26">
        <v>176</v>
      </c>
      <c r="LL1" s="26">
        <v>177</v>
      </c>
      <c r="LM1" s="26">
        <v>178</v>
      </c>
      <c r="LN1" s="26">
        <v>179</v>
      </c>
      <c r="LO1" s="26">
        <v>180</v>
      </c>
      <c r="LP1" s="26">
        <v>181</v>
      </c>
      <c r="LQ1" s="26">
        <v>182</v>
      </c>
      <c r="LR1" s="26">
        <v>183</v>
      </c>
      <c r="LS1" s="26">
        <v>184</v>
      </c>
      <c r="LT1" s="26">
        <v>185</v>
      </c>
      <c r="LU1" s="26">
        <v>186</v>
      </c>
      <c r="LV1" s="26">
        <v>187</v>
      </c>
      <c r="LW1" s="26">
        <v>188</v>
      </c>
      <c r="LX1" s="26">
        <v>189</v>
      </c>
      <c r="LY1" s="26">
        <v>190</v>
      </c>
      <c r="LZ1" s="26">
        <v>191</v>
      </c>
      <c r="MA1" s="26">
        <v>192</v>
      </c>
      <c r="MB1" s="26">
        <v>193</v>
      </c>
      <c r="MC1" s="26">
        <v>194</v>
      </c>
      <c r="MD1" s="26">
        <v>195</v>
      </c>
      <c r="ME1" s="26">
        <v>196</v>
      </c>
      <c r="MF1" s="26">
        <v>197</v>
      </c>
      <c r="MG1" s="26">
        <v>198</v>
      </c>
      <c r="MH1" s="26">
        <v>199</v>
      </c>
      <c r="MI1" s="26">
        <v>200</v>
      </c>
      <c r="MJ1" s="26">
        <v>201</v>
      </c>
      <c r="MK1" s="26">
        <v>202</v>
      </c>
      <c r="ML1" s="26">
        <v>203</v>
      </c>
      <c r="MM1" s="26">
        <v>204</v>
      </c>
      <c r="MN1" s="26">
        <v>205</v>
      </c>
      <c r="MO1" s="26">
        <v>206</v>
      </c>
      <c r="MP1" s="26">
        <v>207</v>
      </c>
      <c r="MQ1" s="26">
        <v>208</v>
      </c>
      <c r="MR1" s="26">
        <v>209</v>
      </c>
      <c r="MS1" s="26">
        <v>210</v>
      </c>
      <c r="MT1" s="26">
        <v>211</v>
      </c>
      <c r="MU1" s="26">
        <v>212</v>
      </c>
      <c r="MV1" s="26">
        <v>213</v>
      </c>
      <c r="MW1" s="26">
        <v>214</v>
      </c>
      <c r="MX1" s="26">
        <v>215</v>
      </c>
      <c r="MY1" s="26">
        <v>216</v>
      </c>
      <c r="MZ1" s="26">
        <v>217</v>
      </c>
      <c r="NA1" s="26">
        <v>218</v>
      </c>
      <c r="NB1" s="26">
        <v>219</v>
      </c>
      <c r="NC1" s="26">
        <v>220</v>
      </c>
      <c r="ND1" s="26">
        <v>221</v>
      </c>
      <c r="NE1" s="26">
        <v>222</v>
      </c>
      <c r="NF1" s="26">
        <v>223</v>
      </c>
      <c r="NG1" s="26">
        <v>224</v>
      </c>
      <c r="NH1" s="26">
        <v>225</v>
      </c>
      <c r="NI1" s="26">
        <v>226</v>
      </c>
      <c r="NJ1" s="26">
        <v>227</v>
      </c>
      <c r="NK1" s="26">
        <v>228</v>
      </c>
      <c r="NL1" s="26">
        <v>229</v>
      </c>
      <c r="NM1" s="26">
        <v>230</v>
      </c>
      <c r="NN1" s="26">
        <v>231</v>
      </c>
      <c r="NO1" s="26">
        <v>232</v>
      </c>
      <c r="NP1" s="26">
        <v>233</v>
      </c>
      <c r="NQ1" s="26">
        <v>234</v>
      </c>
      <c r="NR1" s="26">
        <v>235</v>
      </c>
      <c r="NS1" s="26">
        <v>236</v>
      </c>
      <c r="NT1" s="26">
        <v>237</v>
      </c>
      <c r="NU1" s="26">
        <v>238</v>
      </c>
      <c r="NV1" s="26">
        <v>239</v>
      </c>
      <c r="NW1" s="26">
        <v>240</v>
      </c>
      <c r="NX1" s="26">
        <v>241</v>
      </c>
      <c r="NY1" s="26">
        <v>242</v>
      </c>
      <c r="NZ1" s="26">
        <v>243</v>
      </c>
      <c r="OA1" s="26">
        <v>244</v>
      </c>
      <c r="OB1" s="26">
        <v>245</v>
      </c>
      <c r="OC1" s="26">
        <v>246</v>
      </c>
      <c r="OD1" s="26">
        <v>247</v>
      </c>
      <c r="OE1" s="26">
        <v>248</v>
      </c>
      <c r="OF1" s="26">
        <v>249</v>
      </c>
      <c r="OG1" s="26">
        <v>250</v>
      </c>
      <c r="OH1" s="26">
        <v>251</v>
      </c>
      <c r="OI1" s="26">
        <v>252</v>
      </c>
      <c r="OJ1" s="26">
        <v>253</v>
      </c>
      <c r="OK1" s="26">
        <v>254</v>
      </c>
      <c r="OL1" s="26">
        <v>255</v>
      </c>
      <c r="OM1" s="26">
        <v>256</v>
      </c>
      <c r="ON1" s="26">
        <v>257</v>
      </c>
      <c r="OO1" s="26">
        <v>258</v>
      </c>
      <c r="OP1" s="26">
        <v>259</v>
      </c>
      <c r="OQ1" s="26">
        <v>260</v>
      </c>
      <c r="OR1" s="26">
        <v>261</v>
      </c>
      <c r="OS1" s="26">
        <v>262</v>
      </c>
      <c r="OT1" s="26">
        <v>263</v>
      </c>
      <c r="OU1" s="26">
        <v>264</v>
      </c>
      <c r="OV1" s="26">
        <v>265</v>
      </c>
      <c r="OW1" s="26">
        <v>266</v>
      </c>
      <c r="OX1" s="26">
        <v>267</v>
      </c>
      <c r="OY1" s="26">
        <v>268</v>
      </c>
      <c r="OZ1" s="26">
        <v>269</v>
      </c>
      <c r="PA1" s="26">
        <v>270</v>
      </c>
      <c r="PB1" s="26">
        <v>271</v>
      </c>
      <c r="PC1" s="26">
        <v>272</v>
      </c>
      <c r="PD1" s="26">
        <v>273</v>
      </c>
      <c r="PE1" s="26">
        <v>274</v>
      </c>
      <c r="PF1" s="26">
        <v>275</v>
      </c>
      <c r="PG1" s="26">
        <v>276</v>
      </c>
      <c r="PH1" s="26">
        <v>277</v>
      </c>
      <c r="PI1" s="26">
        <v>278</v>
      </c>
      <c r="PJ1" s="26">
        <v>279</v>
      </c>
      <c r="PK1" s="26">
        <v>280</v>
      </c>
      <c r="PL1" s="26">
        <v>281</v>
      </c>
      <c r="PM1" s="26">
        <v>282</v>
      </c>
      <c r="PN1" s="26">
        <v>283</v>
      </c>
      <c r="PO1" s="26">
        <v>284</v>
      </c>
      <c r="PP1" s="26">
        <v>285</v>
      </c>
      <c r="PQ1" s="26">
        <v>286</v>
      </c>
      <c r="PR1" s="26">
        <v>287</v>
      </c>
      <c r="PS1" s="26">
        <v>288</v>
      </c>
      <c r="PT1" s="26">
        <v>289</v>
      </c>
      <c r="PU1" s="26">
        <v>290</v>
      </c>
      <c r="PV1" s="26">
        <v>291</v>
      </c>
      <c r="PW1" s="26">
        <v>292</v>
      </c>
      <c r="PX1" s="26">
        <v>293</v>
      </c>
      <c r="PY1" s="26">
        <v>294</v>
      </c>
      <c r="PZ1" s="26">
        <v>295</v>
      </c>
      <c r="QA1" s="26">
        <v>296</v>
      </c>
      <c r="QB1" s="26">
        <v>297</v>
      </c>
      <c r="QC1" s="26">
        <v>298</v>
      </c>
      <c r="QD1" s="26">
        <v>299</v>
      </c>
      <c r="QE1" s="26">
        <v>300</v>
      </c>
      <c r="QF1" s="26">
        <v>301</v>
      </c>
      <c r="QG1" s="26">
        <v>302</v>
      </c>
      <c r="QH1" s="26">
        <v>303</v>
      </c>
      <c r="QI1" s="26">
        <v>304</v>
      </c>
      <c r="QJ1" s="26">
        <v>305</v>
      </c>
      <c r="QK1" s="26">
        <v>306</v>
      </c>
      <c r="QL1" s="26">
        <v>307</v>
      </c>
      <c r="QM1" s="26">
        <v>308</v>
      </c>
      <c r="QN1" s="26">
        <v>309</v>
      </c>
      <c r="QO1" s="26">
        <v>310</v>
      </c>
      <c r="QP1" s="26">
        <v>311</v>
      </c>
      <c r="QQ1" s="26">
        <v>312</v>
      </c>
      <c r="QR1" s="26">
        <v>313</v>
      </c>
      <c r="QS1" s="26">
        <v>314</v>
      </c>
      <c r="QT1" s="26">
        <v>315</v>
      </c>
      <c r="QU1" s="26">
        <v>316</v>
      </c>
      <c r="QV1" s="26">
        <v>317</v>
      </c>
      <c r="QW1" s="26">
        <v>318</v>
      </c>
      <c r="QX1" s="26">
        <v>319</v>
      </c>
      <c r="QY1" s="26">
        <v>320</v>
      </c>
      <c r="QZ1" s="26">
        <v>321</v>
      </c>
      <c r="RA1" s="26">
        <v>322</v>
      </c>
      <c r="RB1" s="26">
        <v>323</v>
      </c>
      <c r="RC1" s="26">
        <v>324</v>
      </c>
      <c r="RD1" s="26">
        <v>325</v>
      </c>
      <c r="RE1" s="26">
        <v>326</v>
      </c>
      <c r="RF1" s="26">
        <v>327</v>
      </c>
      <c r="RG1" s="26">
        <v>328</v>
      </c>
      <c r="RH1" s="26">
        <v>329</v>
      </c>
      <c r="RI1" s="26">
        <v>330</v>
      </c>
      <c r="RJ1" s="26">
        <v>331</v>
      </c>
      <c r="RK1" s="26">
        <v>332</v>
      </c>
      <c r="RL1" s="26">
        <v>333</v>
      </c>
      <c r="RM1" s="26">
        <v>334</v>
      </c>
      <c r="RN1" s="26">
        <v>335</v>
      </c>
      <c r="RO1" s="26">
        <v>336</v>
      </c>
      <c r="RP1" s="26">
        <v>337</v>
      </c>
      <c r="RQ1" s="26">
        <v>338</v>
      </c>
      <c r="RR1" s="26">
        <v>339</v>
      </c>
      <c r="RS1" s="26">
        <v>340</v>
      </c>
      <c r="RT1" s="26">
        <v>341</v>
      </c>
      <c r="RU1" s="26">
        <v>342</v>
      </c>
      <c r="RV1" s="26">
        <v>343</v>
      </c>
      <c r="RW1" s="26">
        <v>344</v>
      </c>
      <c r="RX1" s="26">
        <v>345</v>
      </c>
      <c r="RY1" s="26">
        <v>346</v>
      </c>
      <c r="RZ1" s="26">
        <v>347</v>
      </c>
      <c r="SA1" s="26">
        <v>348</v>
      </c>
      <c r="SB1" s="26">
        <v>349</v>
      </c>
      <c r="SC1" s="26">
        <v>350</v>
      </c>
      <c r="SD1" s="26">
        <v>351</v>
      </c>
      <c r="SE1" s="26">
        <v>352</v>
      </c>
      <c r="SF1" s="26">
        <v>353</v>
      </c>
      <c r="SG1" s="26">
        <v>354</v>
      </c>
      <c r="SH1" s="26">
        <v>355</v>
      </c>
      <c r="SI1" s="26">
        <v>356</v>
      </c>
      <c r="SJ1" s="26">
        <v>357</v>
      </c>
      <c r="SK1" s="26">
        <v>358</v>
      </c>
      <c r="SL1" s="26">
        <v>359</v>
      </c>
      <c r="SM1" s="26">
        <v>360</v>
      </c>
      <c r="SN1" s="26">
        <v>1</v>
      </c>
      <c r="SO1" s="26">
        <v>2</v>
      </c>
      <c r="SP1" s="26">
        <v>3</v>
      </c>
      <c r="SQ1" s="26">
        <v>4</v>
      </c>
      <c r="SR1" s="26">
        <v>5</v>
      </c>
      <c r="SS1" s="26">
        <v>6</v>
      </c>
      <c r="ST1" s="26">
        <v>7</v>
      </c>
      <c r="SU1" s="26">
        <v>8</v>
      </c>
      <c r="SV1" s="26">
        <v>9</v>
      </c>
      <c r="SW1" s="26">
        <v>10</v>
      </c>
      <c r="SX1" s="26">
        <v>11</v>
      </c>
      <c r="SY1" s="26">
        <v>12</v>
      </c>
      <c r="SZ1" s="26">
        <v>13</v>
      </c>
      <c r="TA1" s="26">
        <v>14</v>
      </c>
      <c r="TB1" s="26">
        <v>15</v>
      </c>
      <c r="TC1" s="26">
        <v>16</v>
      </c>
      <c r="TD1" s="26">
        <v>17</v>
      </c>
      <c r="TE1" s="26">
        <v>18</v>
      </c>
      <c r="TF1" s="26">
        <v>19</v>
      </c>
      <c r="TG1" s="26">
        <v>20</v>
      </c>
      <c r="TH1" s="26">
        <v>21</v>
      </c>
      <c r="TI1" s="26">
        <v>22</v>
      </c>
      <c r="TJ1" s="26">
        <v>23</v>
      </c>
      <c r="TK1" s="26">
        <v>24</v>
      </c>
      <c r="TL1" s="26">
        <v>25</v>
      </c>
      <c r="TM1" s="26">
        <v>26</v>
      </c>
      <c r="TN1" s="26">
        <v>27</v>
      </c>
      <c r="TO1" s="26">
        <v>28</v>
      </c>
      <c r="TP1" s="26">
        <v>29</v>
      </c>
      <c r="TQ1" s="26">
        <v>30</v>
      </c>
      <c r="TR1" s="26">
        <v>31</v>
      </c>
      <c r="TS1" s="26">
        <v>32</v>
      </c>
      <c r="TT1" s="26">
        <v>33</v>
      </c>
      <c r="TU1" s="26">
        <v>34</v>
      </c>
      <c r="TV1" s="26">
        <v>35</v>
      </c>
      <c r="TW1" s="26">
        <v>36</v>
      </c>
      <c r="TX1" s="26">
        <v>37</v>
      </c>
      <c r="TY1" s="26">
        <v>38</v>
      </c>
      <c r="TZ1" s="26">
        <v>39</v>
      </c>
      <c r="UA1" s="26">
        <v>40</v>
      </c>
      <c r="UB1" s="26">
        <v>41</v>
      </c>
      <c r="UC1" s="26">
        <v>42</v>
      </c>
      <c r="UD1" s="26">
        <v>43</v>
      </c>
      <c r="UE1" s="26">
        <v>44</v>
      </c>
      <c r="UF1" s="26">
        <v>45</v>
      </c>
      <c r="UG1" s="26">
        <v>46</v>
      </c>
      <c r="UH1" s="26">
        <v>47</v>
      </c>
      <c r="UI1" s="26">
        <v>48</v>
      </c>
      <c r="UJ1" s="26">
        <v>49</v>
      </c>
      <c r="UK1" s="26">
        <v>50</v>
      </c>
      <c r="UL1" s="26">
        <v>51</v>
      </c>
      <c r="UM1" s="26">
        <v>52</v>
      </c>
      <c r="UN1" s="26">
        <v>53</v>
      </c>
      <c r="UO1" s="26">
        <v>54</v>
      </c>
      <c r="UP1" s="26">
        <v>55</v>
      </c>
      <c r="UQ1" s="26">
        <v>56</v>
      </c>
      <c r="UR1" s="26">
        <v>57</v>
      </c>
      <c r="US1" s="26">
        <v>58</v>
      </c>
      <c r="UT1" s="26">
        <v>59</v>
      </c>
      <c r="UU1" s="26">
        <v>60</v>
      </c>
      <c r="UV1" s="26">
        <v>61</v>
      </c>
      <c r="UW1" s="26">
        <v>62</v>
      </c>
      <c r="UX1" s="26">
        <v>63</v>
      </c>
      <c r="UY1" s="26">
        <v>64</v>
      </c>
      <c r="UZ1" s="26">
        <v>65</v>
      </c>
      <c r="VA1" s="26">
        <v>66</v>
      </c>
      <c r="VB1" s="26">
        <v>67</v>
      </c>
      <c r="VC1" s="26">
        <v>68</v>
      </c>
      <c r="VD1" s="26">
        <v>69</v>
      </c>
      <c r="VE1" s="26">
        <v>70</v>
      </c>
      <c r="VF1" s="26">
        <v>71</v>
      </c>
      <c r="VG1" s="26">
        <v>72</v>
      </c>
      <c r="VH1" s="26">
        <v>73</v>
      </c>
      <c r="VI1" s="26">
        <v>74</v>
      </c>
      <c r="VJ1" s="26">
        <v>75</v>
      </c>
      <c r="VK1" s="26">
        <v>76</v>
      </c>
      <c r="VL1" s="26">
        <v>77</v>
      </c>
      <c r="VM1" s="26">
        <v>78</v>
      </c>
      <c r="VN1" s="26">
        <v>79</v>
      </c>
      <c r="VO1" s="26">
        <v>80</v>
      </c>
      <c r="VP1" s="26">
        <v>81</v>
      </c>
      <c r="VQ1" s="26">
        <v>82</v>
      </c>
      <c r="VR1" s="26">
        <v>83</v>
      </c>
      <c r="VS1" s="26">
        <v>84</v>
      </c>
      <c r="VT1" s="26">
        <v>85</v>
      </c>
      <c r="VU1" s="26">
        <v>86</v>
      </c>
      <c r="VV1" s="26">
        <v>87</v>
      </c>
      <c r="VW1" s="26">
        <v>88</v>
      </c>
      <c r="VX1" s="26">
        <v>89</v>
      </c>
      <c r="VY1" s="26">
        <v>90</v>
      </c>
      <c r="VZ1" s="26">
        <v>91</v>
      </c>
      <c r="WA1" s="26">
        <v>92</v>
      </c>
      <c r="WB1" s="26">
        <v>93</v>
      </c>
      <c r="WC1" s="26">
        <v>94</v>
      </c>
      <c r="WD1" s="26">
        <v>95</v>
      </c>
      <c r="WE1" s="26">
        <v>96</v>
      </c>
      <c r="WF1" s="26">
        <v>97</v>
      </c>
      <c r="WG1" s="26">
        <v>98</v>
      </c>
      <c r="WH1" s="26">
        <v>99</v>
      </c>
      <c r="WI1" s="26">
        <v>100</v>
      </c>
      <c r="WJ1" s="26">
        <v>101</v>
      </c>
      <c r="WK1" s="26">
        <v>102</v>
      </c>
      <c r="WL1" s="26">
        <v>103</v>
      </c>
      <c r="WM1" s="26">
        <v>104</v>
      </c>
      <c r="WN1" s="26">
        <v>105</v>
      </c>
      <c r="WO1" s="26">
        <v>106</v>
      </c>
      <c r="WP1" s="26">
        <v>107</v>
      </c>
      <c r="WQ1" s="26">
        <v>108</v>
      </c>
      <c r="WR1" s="26">
        <v>109</v>
      </c>
      <c r="WS1" s="26">
        <v>110</v>
      </c>
      <c r="WT1" s="26">
        <v>111</v>
      </c>
      <c r="WU1" s="26">
        <v>112</v>
      </c>
      <c r="WV1" s="26">
        <v>113</v>
      </c>
      <c r="WW1" s="26">
        <v>114</v>
      </c>
      <c r="WX1" s="26">
        <v>115</v>
      </c>
      <c r="WY1" s="26">
        <v>116</v>
      </c>
      <c r="WZ1" s="26">
        <v>117</v>
      </c>
      <c r="XA1" s="26">
        <v>118</v>
      </c>
      <c r="XB1" s="26">
        <v>119</v>
      </c>
      <c r="XC1" s="26">
        <v>120</v>
      </c>
      <c r="XD1" s="26">
        <v>121</v>
      </c>
      <c r="XE1" s="26">
        <v>122</v>
      </c>
      <c r="XF1" s="26">
        <v>123</v>
      </c>
      <c r="XG1" s="26">
        <v>124</v>
      </c>
      <c r="XH1" s="26">
        <v>125</v>
      </c>
      <c r="XI1" s="26">
        <v>126</v>
      </c>
      <c r="XJ1" s="26">
        <v>127</v>
      </c>
      <c r="XK1" s="26">
        <v>128</v>
      </c>
      <c r="XL1" s="26">
        <v>129</v>
      </c>
      <c r="XM1" s="26">
        <v>130</v>
      </c>
      <c r="XN1" s="26">
        <v>131</v>
      </c>
      <c r="XO1" s="26">
        <v>132</v>
      </c>
      <c r="XP1" s="26">
        <v>133</v>
      </c>
      <c r="XQ1" s="26">
        <v>134</v>
      </c>
      <c r="XR1" s="26">
        <v>135</v>
      </c>
      <c r="XS1" s="26">
        <v>136</v>
      </c>
      <c r="XT1" s="26">
        <v>137</v>
      </c>
      <c r="XU1" s="26">
        <v>138</v>
      </c>
      <c r="XV1" s="26">
        <v>139</v>
      </c>
      <c r="XW1" s="26">
        <v>140</v>
      </c>
      <c r="XX1" s="26">
        <v>141</v>
      </c>
      <c r="XY1" s="26">
        <v>142</v>
      </c>
      <c r="XZ1" s="26">
        <v>143</v>
      </c>
      <c r="YA1" s="26">
        <v>144</v>
      </c>
      <c r="YB1" s="26">
        <v>145</v>
      </c>
      <c r="YC1" s="26">
        <v>146</v>
      </c>
      <c r="YD1" s="26">
        <v>147</v>
      </c>
      <c r="YE1" s="26">
        <v>148</v>
      </c>
      <c r="YF1" s="26">
        <v>149</v>
      </c>
      <c r="YG1" s="26">
        <v>150</v>
      </c>
      <c r="YH1" s="26">
        <v>151</v>
      </c>
      <c r="YI1" s="26">
        <v>152</v>
      </c>
      <c r="YJ1" s="26">
        <v>153</v>
      </c>
      <c r="YK1" s="26">
        <v>154</v>
      </c>
      <c r="YL1" s="26">
        <v>155</v>
      </c>
      <c r="YM1" s="26">
        <v>156</v>
      </c>
      <c r="YN1" s="26">
        <v>157</v>
      </c>
      <c r="YO1" s="26">
        <v>158</v>
      </c>
      <c r="YP1" s="26">
        <v>159</v>
      </c>
      <c r="YQ1" s="26">
        <v>160</v>
      </c>
      <c r="YR1" s="26">
        <v>161</v>
      </c>
      <c r="YS1" s="26">
        <v>162</v>
      </c>
      <c r="YT1" s="26">
        <v>163</v>
      </c>
      <c r="YU1" s="26">
        <v>164</v>
      </c>
      <c r="YV1" s="26">
        <v>165</v>
      </c>
      <c r="YW1" s="26">
        <v>166</v>
      </c>
      <c r="YX1" s="26">
        <v>167</v>
      </c>
      <c r="YY1" s="26">
        <v>168</v>
      </c>
      <c r="YZ1" s="26">
        <v>169</v>
      </c>
      <c r="ZA1" s="26">
        <v>170</v>
      </c>
      <c r="ZB1" s="26">
        <v>171</v>
      </c>
      <c r="ZC1" s="26">
        <v>172</v>
      </c>
      <c r="ZD1" s="26">
        <v>173</v>
      </c>
      <c r="ZE1" s="26">
        <v>174</v>
      </c>
      <c r="ZF1" s="26">
        <v>175</v>
      </c>
      <c r="ZG1" s="26">
        <v>176</v>
      </c>
      <c r="ZH1" s="26">
        <v>177</v>
      </c>
      <c r="ZI1" s="26">
        <v>178</v>
      </c>
      <c r="ZJ1" s="26">
        <v>179</v>
      </c>
      <c r="ZK1" s="26">
        <v>180</v>
      </c>
      <c r="ZL1" s="26">
        <v>181</v>
      </c>
      <c r="ZM1" s="26">
        <v>182</v>
      </c>
      <c r="ZN1" s="26">
        <v>183</v>
      </c>
      <c r="ZO1" s="26">
        <v>184</v>
      </c>
      <c r="ZP1" s="26">
        <v>185</v>
      </c>
      <c r="ZQ1" s="26">
        <v>186</v>
      </c>
      <c r="ZR1" s="26">
        <v>187</v>
      </c>
      <c r="ZS1" s="26">
        <v>188</v>
      </c>
      <c r="ZT1" s="26">
        <v>189</v>
      </c>
      <c r="ZU1" s="26">
        <v>190</v>
      </c>
      <c r="ZV1" s="26">
        <v>191</v>
      </c>
      <c r="ZW1" s="26">
        <v>192</v>
      </c>
      <c r="ZX1" s="26">
        <v>193</v>
      </c>
      <c r="ZY1" s="26">
        <v>194</v>
      </c>
      <c r="ZZ1" s="26">
        <v>195</v>
      </c>
      <c r="AAA1" s="26">
        <v>196</v>
      </c>
      <c r="AAB1" s="26">
        <v>197</v>
      </c>
      <c r="AAC1" s="26">
        <v>198</v>
      </c>
      <c r="AAD1" s="26">
        <v>199</v>
      </c>
      <c r="AAE1" s="26">
        <v>200</v>
      </c>
    </row>
    <row r="2" spans="1:707" s="90" customFormat="1" x14ac:dyDescent="0.25">
      <c r="B2" s="125" t="s">
        <v>2106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6"/>
      <c r="BI2" s="126"/>
      <c r="BJ2" s="126"/>
      <c r="BK2" s="126"/>
      <c r="BL2" s="126"/>
      <c r="BM2" s="126"/>
      <c r="BN2" s="126"/>
      <c r="BO2" s="126"/>
      <c r="BP2" s="126"/>
      <c r="BQ2" s="126"/>
      <c r="BR2" s="126"/>
      <c r="BS2" s="126"/>
      <c r="BT2" s="91" t="s">
        <v>6</v>
      </c>
      <c r="BU2" s="91"/>
      <c r="BV2" s="125" t="s">
        <v>2106</v>
      </c>
      <c r="BW2" s="126"/>
      <c r="BX2" s="126"/>
      <c r="BY2" s="126"/>
      <c r="BZ2" s="126"/>
      <c r="CA2" s="126"/>
      <c r="CB2" s="126"/>
      <c r="CC2" s="126"/>
      <c r="CD2" s="126"/>
      <c r="CE2" s="126"/>
      <c r="CF2" s="126"/>
      <c r="CG2" s="126"/>
      <c r="CH2" s="126"/>
      <c r="CI2" s="126"/>
      <c r="CJ2" s="126"/>
      <c r="CK2" s="126"/>
      <c r="CL2" s="126"/>
      <c r="CM2" s="126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93" t="s">
        <v>6</v>
      </c>
      <c r="EO2" s="93"/>
      <c r="ER2" s="127" t="s">
        <v>2107</v>
      </c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7"/>
      <c r="FM2" s="127"/>
      <c r="FN2" s="127"/>
      <c r="FO2" s="127"/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7"/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/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7"/>
      <c r="IX2" s="127"/>
      <c r="IY2" s="127"/>
      <c r="IZ2" s="127"/>
      <c r="JA2" s="127"/>
      <c r="JB2" s="127"/>
      <c r="JC2" s="127"/>
      <c r="JD2" s="127"/>
      <c r="JE2" s="127"/>
      <c r="JF2" s="127"/>
      <c r="JG2" s="127"/>
      <c r="JH2" s="127"/>
      <c r="JI2" s="127"/>
      <c r="JJ2" s="127"/>
      <c r="JK2" s="127"/>
      <c r="JL2" s="127"/>
      <c r="JM2" s="127"/>
      <c r="JN2" s="127"/>
      <c r="JO2" s="127"/>
      <c r="JP2" s="127"/>
      <c r="JQ2" s="127"/>
      <c r="JR2" s="127"/>
      <c r="JS2" s="127"/>
      <c r="JT2" s="127"/>
      <c r="JU2" s="127"/>
      <c r="JV2" s="127"/>
      <c r="JW2" s="127"/>
      <c r="JX2" s="127"/>
      <c r="JY2" s="127"/>
      <c r="JZ2" s="127"/>
      <c r="KA2" s="127"/>
      <c r="KB2" s="127"/>
      <c r="KC2" s="127"/>
      <c r="KD2" s="127"/>
      <c r="KE2" s="127"/>
      <c r="KF2" s="127"/>
      <c r="KG2" s="127"/>
      <c r="KH2" s="127"/>
      <c r="KI2" s="127"/>
      <c r="KJ2" s="127"/>
      <c r="KK2" s="127"/>
      <c r="KL2" s="127"/>
      <c r="KM2" s="127"/>
      <c r="KN2" s="127"/>
      <c r="KO2" s="127"/>
      <c r="KP2" s="127"/>
      <c r="KQ2" s="127"/>
      <c r="KR2" s="127"/>
      <c r="KS2" s="127"/>
      <c r="KT2" s="127"/>
      <c r="KU2" s="127"/>
      <c r="KV2" s="127"/>
      <c r="KW2" s="127"/>
      <c r="KX2" s="127"/>
      <c r="KY2" s="127"/>
      <c r="KZ2" s="127"/>
      <c r="LA2" s="127"/>
      <c r="LB2" s="127"/>
      <c r="LC2" s="127"/>
      <c r="LD2" s="127"/>
      <c r="LE2" s="127"/>
      <c r="LF2" s="127"/>
      <c r="LG2" s="127"/>
      <c r="LH2" s="127"/>
      <c r="LI2" s="127"/>
      <c r="LJ2" s="127"/>
      <c r="LK2" s="127"/>
      <c r="LL2" s="127"/>
      <c r="LM2" s="127"/>
      <c r="LN2" s="127"/>
      <c r="LO2" s="127"/>
      <c r="LP2" s="127"/>
      <c r="LQ2" s="127"/>
      <c r="LR2" s="127"/>
      <c r="LS2" s="127"/>
      <c r="LT2" s="127"/>
      <c r="LU2" s="127"/>
      <c r="LV2" s="127"/>
      <c r="LW2" s="127"/>
      <c r="LX2" s="127"/>
      <c r="LY2" s="127"/>
      <c r="LZ2" s="127"/>
      <c r="MA2" s="127"/>
      <c r="MB2" s="127"/>
      <c r="MC2" s="127"/>
      <c r="MD2" s="127"/>
      <c r="ME2" s="127"/>
      <c r="MF2" s="127"/>
      <c r="MG2" s="127"/>
      <c r="MH2" s="127"/>
      <c r="MI2" s="127"/>
      <c r="MJ2" s="127"/>
      <c r="MK2" s="127"/>
      <c r="ML2" s="127"/>
      <c r="MM2" s="127"/>
      <c r="MN2" s="127"/>
      <c r="MO2" s="127"/>
      <c r="MP2" s="127"/>
      <c r="MQ2" s="127"/>
      <c r="MR2" s="127"/>
      <c r="MS2" s="127"/>
      <c r="MT2" s="127"/>
      <c r="MU2" s="127"/>
      <c r="MV2" s="127"/>
      <c r="MW2" s="127"/>
      <c r="MX2" s="127"/>
      <c r="MY2" s="127"/>
      <c r="MZ2" s="127"/>
      <c r="NA2" s="127"/>
      <c r="NB2" s="127"/>
      <c r="NC2" s="127"/>
      <c r="ND2" s="127"/>
      <c r="NE2" s="127"/>
      <c r="NF2" s="127"/>
      <c r="NG2" s="127"/>
      <c r="NH2" s="127"/>
      <c r="NI2" s="127"/>
      <c r="NJ2" s="127"/>
      <c r="NK2" s="127"/>
      <c r="NL2" s="127"/>
      <c r="NM2" s="127"/>
      <c r="NN2" s="127"/>
      <c r="NO2" s="127"/>
      <c r="NP2" s="127"/>
      <c r="NQ2" s="127"/>
      <c r="NR2" s="127"/>
      <c r="NS2" s="127"/>
      <c r="NT2" s="127"/>
      <c r="NU2" s="127"/>
      <c r="NV2" s="127"/>
      <c r="NW2" s="127"/>
      <c r="NX2" s="127"/>
      <c r="NY2" s="127"/>
      <c r="NZ2" s="127"/>
      <c r="OA2" s="127"/>
      <c r="OB2" s="127"/>
      <c r="OC2" s="127"/>
      <c r="OD2" s="127"/>
      <c r="OE2" s="127"/>
      <c r="OF2" s="127"/>
      <c r="OG2" s="127"/>
      <c r="OH2" s="127"/>
      <c r="OI2" s="127"/>
      <c r="OJ2" s="127"/>
      <c r="OK2" s="127"/>
      <c r="OL2" s="127"/>
      <c r="OM2" s="127"/>
      <c r="ON2" s="127"/>
      <c r="OO2" s="127"/>
      <c r="OP2" s="127"/>
      <c r="OQ2" s="127"/>
      <c r="OR2" s="127"/>
      <c r="OS2" s="127"/>
      <c r="OT2" s="127"/>
      <c r="OU2" s="127"/>
      <c r="OV2" s="127"/>
      <c r="OW2" s="127"/>
      <c r="OX2" s="127"/>
      <c r="OY2" s="127"/>
      <c r="OZ2" s="127"/>
      <c r="PA2" s="127"/>
      <c r="PB2" s="127"/>
      <c r="PC2" s="127"/>
      <c r="PD2" s="127"/>
      <c r="PE2" s="127"/>
      <c r="PF2" s="127"/>
      <c r="PG2" s="127"/>
      <c r="PH2" s="127"/>
      <c r="PI2" s="127"/>
      <c r="PJ2" s="127"/>
      <c r="PK2" s="127"/>
      <c r="PL2" s="127"/>
      <c r="PM2" s="127"/>
      <c r="PN2" s="127"/>
      <c r="PO2" s="127"/>
      <c r="PP2" s="127"/>
      <c r="PQ2" s="127"/>
      <c r="PR2" s="127"/>
      <c r="PS2" s="127"/>
      <c r="PT2" s="127"/>
      <c r="PU2" s="127"/>
      <c r="PV2" s="127"/>
      <c r="PW2" s="127"/>
      <c r="PX2" s="127"/>
      <c r="PY2" s="127"/>
      <c r="PZ2" s="127"/>
      <c r="QA2" s="127"/>
      <c r="QB2" s="127"/>
      <c r="QC2" s="127"/>
      <c r="QD2" s="127"/>
      <c r="QE2" s="127"/>
      <c r="QF2" s="127"/>
      <c r="QG2" s="127"/>
      <c r="QH2" s="127"/>
      <c r="QI2" s="127"/>
      <c r="QJ2" s="127"/>
      <c r="QK2" s="127"/>
      <c r="QL2" s="127"/>
      <c r="QM2" s="127"/>
      <c r="QN2" s="127"/>
      <c r="QO2" s="127"/>
      <c r="QP2" s="127"/>
      <c r="QQ2" s="127"/>
      <c r="QR2" s="127"/>
      <c r="QS2" s="127"/>
      <c r="QT2" s="127"/>
      <c r="QU2" s="127"/>
      <c r="QV2" s="127"/>
      <c r="QW2" s="127"/>
      <c r="QX2" s="127"/>
      <c r="QY2" s="127"/>
      <c r="QZ2" s="127"/>
      <c r="RA2" s="127"/>
      <c r="RB2" s="127"/>
      <c r="RC2" s="127"/>
      <c r="RD2" s="127"/>
      <c r="RE2" s="127"/>
      <c r="RF2" s="127"/>
      <c r="RG2" s="127"/>
      <c r="RH2" s="127"/>
      <c r="RI2" s="127"/>
      <c r="RJ2" s="127"/>
      <c r="RK2" s="127"/>
      <c r="RL2" s="127"/>
      <c r="RM2" s="127"/>
      <c r="RN2" s="127"/>
      <c r="RO2" s="127"/>
      <c r="RP2" s="127"/>
      <c r="RQ2" s="127"/>
      <c r="RR2" s="127"/>
      <c r="RS2" s="127"/>
      <c r="RT2" s="127"/>
      <c r="RU2" s="127"/>
      <c r="RV2" s="127"/>
      <c r="RW2" s="127"/>
      <c r="RX2" s="127"/>
      <c r="RY2" s="127"/>
      <c r="RZ2" s="127"/>
      <c r="SA2" s="127"/>
      <c r="SB2" s="127"/>
      <c r="SC2" s="127"/>
      <c r="SD2" s="127"/>
      <c r="SE2" s="127"/>
      <c r="SF2" s="127"/>
      <c r="SG2" s="127"/>
      <c r="SH2" s="127"/>
      <c r="SI2" s="127"/>
      <c r="SJ2" s="127"/>
      <c r="SK2" s="127"/>
      <c r="SL2" s="127"/>
      <c r="SM2" s="127"/>
      <c r="SN2" s="127"/>
      <c r="SO2" s="127"/>
      <c r="SP2" s="127"/>
      <c r="SQ2" s="127"/>
      <c r="SR2" s="127"/>
      <c r="SS2" s="127"/>
      <c r="ST2" s="127"/>
      <c r="SU2" s="127"/>
      <c r="SV2" s="127"/>
      <c r="SW2" s="127"/>
      <c r="SX2" s="127"/>
      <c r="SY2" s="127"/>
      <c r="SZ2" s="127"/>
      <c r="TA2" s="127"/>
      <c r="TB2" s="127"/>
      <c r="TC2" s="127"/>
      <c r="TD2" s="127"/>
      <c r="TE2" s="127"/>
      <c r="TF2" s="127"/>
      <c r="TG2" s="127"/>
      <c r="TH2" s="104"/>
      <c r="TI2" s="104"/>
      <c r="TJ2" s="104"/>
      <c r="TK2" s="104"/>
      <c r="TL2" s="104"/>
      <c r="TM2" s="104"/>
      <c r="TN2" s="104"/>
      <c r="TO2" s="104"/>
      <c r="TP2" s="104"/>
      <c r="TQ2" s="104"/>
      <c r="TR2" s="104"/>
      <c r="TS2" s="104"/>
      <c r="TT2" s="104"/>
      <c r="TU2" s="104"/>
      <c r="TV2" s="104"/>
      <c r="TW2" s="104"/>
      <c r="TX2" s="104"/>
      <c r="TY2" s="104"/>
      <c r="TZ2" s="104"/>
      <c r="UA2" s="104"/>
      <c r="UB2" s="104"/>
      <c r="UC2" s="104"/>
      <c r="UD2" s="104"/>
      <c r="UE2" s="104"/>
      <c r="UF2" s="104"/>
      <c r="UG2" s="104"/>
      <c r="UH2" s="104"/>
      <c r="UI2" s="104"/>
      <c r="UJ2" s="104"/>
      <c r="UK2" s="104"/>
      <c r="UL2" s="104"/>
      <c r="UM2" s="104"/>
      <c r="UN2" s="104"/>
      <c r="UO2" s="104"/>
      <c r="UP2" s="104"/>
      <c r="UQ2" s="104"/>
      <c r="UR2" s="104"/>
      <c r="US2" s="104"/>
      <c r="UT2" s="104"/>
      <c r="UU2" s="104"/>
      <c r="UV2" s="104"/>
      <c r="UW2" s="104"/>
      <c r="UX2" s="104"/>
      <c r="UY2" s="104"/>
      <c r="UZ2" s="104"/>
      <c r="VA2" s="104"/>
      <c r="VB2" s="104"/>
      <c r="VC2" s="104"/>
      <c r="VD2" s="104"/>
      <c r="VE2" s="104"/>
      <c r="VF2" s="104"/>
      <c r="VG2" s="104"/>
      <c r="VH2" s="104"/>
      <c r="VI2" s="104"/>
      <c r="VJ2" s="104"/>
      <c r="VK2" s="104"/>
      <c r="VL2" s="104"/>
      <c r="VM2" s="104"/>
      <c r="VN2" s="104"/>
      <c r="VO2" s="104"/>
      <c r="VP2" s="104"/>
      <c r="VQ2" s="104"/>
      <c r="VR2" s="104"/>
      <c r="VS2" s="104"/>
      <c r="VT2" s="104"/>
      <c r="VU2" s="104"/>
      <c r="VV2" s="104"/>
      <c r="VW2" s="104"/>
      <c r="VX2" s="104"/>
      <c r="VY2" s="104"/>
      <c r="VZ2" s="104"/>
      <c r="WA2" s="104"/>
      <c r="WB2" s="104"/>
      <c r="WC2" s="104"/>
      <c r="WD2" s="104"/>
      <c r="WE2" s="104"/>
      <c r="WF2" s="104"/>
      <c r="WG2" s="104"/>
      <c r="WH2" s="104"/>
      <c r="WI2" s="104"/>
      <c r="WJ2" s="104"/>
      <c r="WK2" s="104"/>
      <c r="WL2" s="104"/>
      <c r="WM2" s="104"/>
      <c r="WN2" s="104"/>
      <c r="WO2" s="104"/>
      <c r="WP2" s="104"/>
      <c r="WQ2" s="104"/>
      <c r="WR2" s="104"/>
      <c r="WS2" s="104"/>
      <c r="WT2" s="104"/>
      <c r="WU2" s="104"/>
      <c r="WV2" s="104"/>
      <c r="WW2" s="104"/>
      <c r="WX2" s="104"/>
      <c r="WY2" s="104"/>
      <c r="WZ2" s="104"/>
      <c r="XA2" s="104"/>
      <c r="XB2" s="104"/>
      <c r="XC2" s="104"/>
      <c r="XD2" s="104"/>
      <c r="XE2" s="104"/>
      <c r="XF2" s="104"/>
      <c r="XG2" s="104"/>
      <c r="XH2" s="104"/>
      <c r="XI2" s="104"/>
      <c r="XJ2" s="104"/>
      <c r="XK2" s="104"/>
      <c r="XL2" s="104"/>
      <c r="XM2" s="104"/>
      <c r="XN2" s="104"/>
      <c r="XO2" s="104"/>
      <c r="XP2" s="104"/>
      <c r="XQ2" s="104"/>
      <c r="XR2" s="104"/>
      <c r="XS2" s="104"/>
      <c r="XT2" s="104"/>
      <c r="XU2" s="104"/>
      <c r="XV2" s="104"/>
      <c r="XW2" s="104"/>
      <c r="XX2" s="104"/>
      <c r="XY2" s="104"/>
      <c r="XZ2" s="104"/>
      <c r="YA2" s="104"/>
      <c r="YB2" s="104"/>
      <c r="YC2" s="104"/>
      <c r="YD2" s="104"/>
      <c r="YE2" s="104"/>
      <c r="YF2" s="104"/>
      <c r="YG2" s="104"/>
      <c r="YH2" s="104"/>
      <c r="YI2" s="104"/>
      <c r="YJ2" s="104"/>
      <c r="YK2" s="104"/>
      <c r="YL2" s="104"/>
      <c r="YM2" s="104"/>
      <c r="YN2" s="104"/>
      <c r="YO2" s="104"/>
      <c r="YP2" s="104"/>
      <c r="YQ2" s="104"/>
      <c r="YR2" s="104"/>
      <c r="YS2" s="104"/>
      <c r="YT2" s="104"/>
      <c r="YU2" s="104"/>
      <c r="YV2" s="104"/>
      <c r="YW2" s="104"/>
      <c r="YX2" s="104"/>
      <c r="YY2" s="104"/>
      <c r="YZ2" s="104"/>
      <c r="ZA2" s="104"/>
      <c r="ZB2" s="104"/>
      <c r="ZC2" s="104"/>
      <c r="ZD2" s="104"/>
      <c r="ZE2" s="104"/>
      <c r="ZF2" s="104"/>
      <c r="ZG2" s="104"/>
      <c r="ZH2" s="104"/>
      <c r="ZI2" s="104"/>
      <c r="ZJ2" s="104"/>
      <c r="ZK2" s="104"/>
      <c r="ZL2" s="104"/>
      <c r="ZM2" s="104"/>
      <c r="ZN2" s="104"/>
      <c r="ZO2" s="104"/>
      <c r="ZP2" s="104"/>
      <c r="ZQ2" s="104"/>
      <c r="ZR2" s="104"/>
      <c r="ZS2" s="104"/>
      <c r="ZT2" s="104"/>
      <c r="ZU2" s="104"/>
      <c r="ZV2" s="104"/>
      <c r="ZW2" s="104"/>
      <c r="ZX2" s="104"/>
      <c r="ZY2" s="104"/>
      <c r="ZZ2" s="104"/>
      <c r="AAA2" s="104"/>
      <c r="AAB2" s="104"/>
      <c r="AAC2" s="104"/>
      <c r="AAD2" s="104"/>
      <c r="AAE2" s="104"/>
    </row>
    <row r="3" spans="1:707" x14ac:dyDescent="0.25">
      <c r="A3" s="78" t="s">
        <v>2094</v>
      </c>
      <c r="B3" s="78">
        <v>333.84275194037082</v>
      </c>
      <c r="C3" s="78">
        <v>330.37139314518754</v>
      </c>
      <c r="D3" s="78">
        <v>328.9736127270134</v>
      </c>
      <c r="E3" s="78">
        <v>325.12213118226578</v>
      </c>
      <c r="F3" s="78">
        <v>355.67076678441202</v>
      </c>
      <c r="G3" s="78">
        <v>332.99732904451002</v>
      </c>
      <c r="H3" s="78">
        <v>325.77508977617447</v>
      </c>
      <c r="I3" s="78">
        <v>352.57395461106387</v>
      </c>
      <c r="J3" s="78">
        <v>319.79976285103788</v>
      </c>
      <c r="K3" s="78">
        <v>343.00752477858236</v>
      </c>
      <c r="L3" s="78">
        <v>339.86094981695845</v>
      </c>
      <c r="M3" s="78">
        <v>356.41918765908679</v>
      </c>
      <c r="N3" s="78">
        <v>334.14910839079829</v>
      </c>
      <c r="O3" s="78">
        <v>328.69389309789671</v>
      </c>
      <c r="P3" s="78">
        <v>336.89172434852361</v>
      </c>
      <c r="Q3" s="78">
        <v>338.45398947678086</v>
      </c>
      <c r="R3" s="78">
        <v>303.70566202394423</v>
      </c>
      <c r="S3" s="78">
        <v>355.97535178582399</v>
      </c>
      <c r="T3" s="78">
        <v>325.15096527031864</v>
      </c>
      <c r="U3" s="78">
        <v>332.39798959590235</v>
      </c>
      <c r="V3" s="78">
        <v>312.1141462068947</v>
      </c>
      <c r="W3" s="78">
        <v>349.76767685409919</v>
      </c>
      <c r="X3" s="78">
        <v>346.65263693503294</v>
      </c>
      <c r="Y3" s="78">
        <v>366.79596770573119</v>
      </c>
      <c r="Z3" s="78">
        <v>347.88400289518518</v>
      </c>
      <c r="AA3" s="78">
        <v>323.45783766227464</v>
      </c>
      <c r="AB3" s="78">
        <v>363.99342932159345</v>
      </c>
      <c r="AC3" s="78">
        <v>351.58460667039361</v>
      </c>
      <c r="AD3" s="78">
        <v>353.34652302385263</v>
      </c>
      <c r="AE3" s="78">
        <v>384.89812428295852</v>
      </c>
      <c r="AF3" s="78">
        <v>362.35388103890239</v>
      </c>
      <c r="AG3" s="78">
        <v>321.54535377023416</v>
      </c>
      <c r="AH3" s="78">
        <v>352.50066690573851</v>
      </c>
      <c r="AI3" s="78">
        <v>336.92335732558621</v>
      </c>
      <c r="AJ3" s="78">
        <v>336.66860207305149</v>
      </c>
      <c r="AK3" s="78">
        <v>344.96706517146379</v>
      </c>
      <c r="AL3" s="78">
        <v>342.16445114844066</v>
      </c>
      <c r="AM3" s="78">
        <v>335.86861106095398</v>
      </c>
      <c r="AN3" s="78">
        <v>348.08263828341364</v>
      </c>
      <c r="AO3" s="78">
        <v>354.07711498497167</v>
      </c>
      <c r="AP3" s="78">
        <v>345.63405312725837</v>
      </c>
      <c r="AQ3" s="78">
        <v>328.65273989533131</v>
      </c>
      <c r="AR3" s="78">
        <v>351.16948062510181</v>
      </c>
      <c r="AS3" s="78">
        <v>391.39231887318505</v>
      </c>
      <c r="AT3" s="78">
        <v>354.51831018074978</v>
      </c>
      <c r="AU3" s="78">
        <v>385.74621673519403</v>
      </c>
      <c r="AV3" s="78">
        <v>354.8890181280687</v>
      </c>
      <c r="AW3" s="78">
        <v>356.39202947005009</v>
      </c>
      <c r="AX3" s="78">
        <v>337.98432336639786</v>
      </c>
      <c r="AY3" s="78">
        <v>381.20617420907985</v>
      </c>
      <c r="AZ3" s="78">
        <v>353.27959636553709</v>
      </c>
      <c r="BA3" s="78">
        <v>381.42713751629424</v>
      </c>
      <c r="BB3" s="78">
        <v>322.85486178638712</v>
      </c>
      <c r="BC3" s="78">
        <v>354.03207443508342</v>
      </c>
      <c r="BD3" s="78">
        <v>364.71570570221695</v>
      </c>
      <c r="BE3" s="78">
        <v>379.56132875255798</v>
      </c>
      <c r="BF3" s="78">
        <v>352.20598572588136</v>
      </c>
      <c r="BG3" s="78">
        <v>316.62521499305404</v>
      </c>
      <c r="BH3" s="78">
        <v>383.66468126748794</v>
      </c>
      <c r="BI3" s="78">
        <v>330.48184597946761</v>
      </c>
      <c r="BJ3" s="78">
        <v>356.23546997255954</v>
      </c>
      <c r="BK3" s="78">
        <v>357.17653318251689</v>
      </c>
      <c r="BL3" s="78">
        <v>357.52183692205932</v>
      </c>
      <c r="BM3" s="78">
        <v>339.58642518074674</v>
      </c>
      <c r="BN3" s="78">
        <v>356.87649614941176</v>
      </c>
      <c r="BO3" s="78">
        <v>373.17092434409892</v>
      </c>
      <c r="BP3" s="78">
        <v>326.07597736456972</v>
      </c>
      <c r="BQ3" s="78">
        <v>340.03418974097713</v>
      </c>
      <c r="BR3" s="78">
        <v>366.48384875300752</v>
      </c>
      <c r="BS3" s="78">
        <v>343.29726308917759</v>
      </c>
      <c r="BT3" s="91">
        <f>STDEV(B3:BS3)/AVERAGE(B3:BS3)</f>
        <v>5.4445295582608848E-2</v>
      </c>
      <c r="BV3" s="106">
        <v>176.6006665001515</v>
      </c>
      <c r="BW3" s="106">
        <v>173.15442669913401</v>
      </c>
      <c r="BX3" s="106">
        <v>182.89280265757313</v>
      </c>
      <c r="BY3" s="106">
        <v>185.78797468766845</v>
      </c>
      <c r="BZ3" s="106">
        <v>200.23488473461447</v>
      </c>
      <c r="CA3" s="106">
        <v>180.11631030370575</v>
      </c>
      <c r="CB3" s="106">
        <v>170.38971140078527</v>
      </c>
      <c r="CC3" s="106">
        <v>181.67846872963352</v>
      </c>
      <c r="CD3" s="106">
        <v>180.2522790275433</v>
      </c>
      <c r="CE3" s="106">
        <v>192.39763931386861</v>
      </c>
      <c r="CF3" s="106">
        <v>178.90109010177108</v>
      </c>
      <c r="CG3" s="106">
        <v>189.79612868619751</v>
      </c>
      <c r="CH3" s="106">
        <v>170.37028422341712</v>
      </c>
      <c r="CI3" s="106">
        <v>180.64794441217464</v>
      </c>
      <c r="CJ3" s="106">
        <v>180.53845045755284</v>
      </c>
      <c r="CK3" s="106">
        <v>186.08841241850581</v>
      </c>
      <c r="CL3" s="106">
        <v>188.40059662283821</v>
      </c>
      <c r="CM3" s="106">
        <v>179.76003037100875</v>
      </c>
      <c r="CN3" s="106">
        <v>188.45319565589841</v>
      </c>
      <c r="CO3" s="106">
        <v>189.45246072624417</v>
      </c>
      <c r="CP3" s="106">
        <v>190.57879033374925</v>
      </c>
      <c r="CQ3" s="106">
        <v>192.54228222731331</v>
      </c>
      <c r="CR3" s="106">
        <v>193.3958947848877</v>
      </c>
      <c r="CS3" s="106">
        <v>176.17716289457962</v>
      </c>
      <c r="CT3" s="106">
        <v>182.80988899310603</v>
      </c>
      <c r="CU3" s="106">
        <v>192.43814669638775</v>
      </c>
      <c r="CV3" s="106">
        <v>196.75175355764009</v>
      </c>
      <c r="CW3" s="106">
        <v>192.43368372266383</v>
      </c>
      <c r="CX3" s="106">
        <v>200.04414370037645</v>
      </c>
      <c r="CY3" s="106">
        <v>173.6566129969662</v>
      </c>
      <c r="CZ3" s="106">
        <v>217.11802420797241</v>
      </c>
      <c r="DA3" s="106">
        <v>184.81624988335554</v>
      </c>
      <c r="DB3" s="106">
        <v>213.51739438000001</v>
      </c>
      <c r="DC3" s="106">
        <v>203.93546326011375</v>
      </c>
      <c r="DD3" s="106">
        <v>210.16761858596433</v>
      </c>
      <c r="DE3" s="106">
        <v>195.85582191823599</v>
      </c>
      <c r="DF3" s="106">
        <v>186.49979380961059</v>
      </c>
      <c r="DG3" s="106">
        <v>179.68232925583669</v>
      </c>
      <c r="DH3" s="106">
        <v>173.89545290635098</v>
      </c>
      <c r="DI3" s="106">
        <v>176.9127671666177</v>
      </c>
      <c r="DJ3" s="106">
        <v>202.69367576928246</v>
      </c>
      <c r="DK3" s="106">
        <v>190.78539521612964</v>
      </c>
      <c r="DL3" s="106">
        <v>193.02181036121021</v>
      </c>
      <c r="DM3" s="106">
        <v>183.37196178608258</v>
      </c>
      <c r="DN3" s="106">
        <v>185.49839583860597</v>
      </c>
      <c r="DO3" s="106">
        <v>189.26764181460129</v>
      </c>
      <c r="DP3" s="106">
        <v>208.98233011501253</v>
      </c>
      <c r="DQ3" s="106">
        <v>186.52921295728603</v>
      </c>
      <c r="DR3" s="106">
        <v>211.72288952793983</v>
      </c>
      <c r="DS3" s="106">
        <v>185.8581984220383</v>
      </c>
      <c r="DT3" s="106">
        <v>176.80936965929487</v>
      </c>
      <c r="DU3" s="106">
        <v>179.17333952576965</v>
      </c>
      <c r="DV3" s="106">
        <v>189.24042336168537</v>
      </c>
      <c r="DW3" s="106">
        <v>195.89243957300991</v>
      </c>
      <c r="DX3" s="106">
        <v>206.51427829232452</v>
      </c>
      <c r="DY3" s="106">
        <v>198.87018046521874</v>
      </c>
      <c r="DZ3" s="106">
        <v>193.82506001157046</v>
      </c>
      <c r="EA3" s="106">
        <v>206.06832809964479</v>
      </c>
      <c r="EB3" s="106">
        <v>186.84380225965941</v>
      </c>
      <c r="EC3" s="106">
        <v>215.84460919016641</v>
      </c>
      <c r="ED3" s="106">
        <v>210.72986780804513</v>
      </c>
      <c r="EE3" s="106">
        <v>182.47101165306586</v>
      </c>
      <c r="EF3" s="106">
        <v>219.41929561773841</v>
      </c>
      <c r="EG3" s="106">
        <v>188.85453384159487</v>
      </c>
      <c r="EH3" s="106">
        <v>198.5489245023995</v>
      </c>
      <c r="EI3" s="106">
        <v>167.27101536366891</v>
      </c>
      <c r="EJ3" s="106">
        <v>173.41822789805784</v>
      </c>
      <c r="EK3" s="106">
        <v>175.53627861317179</v>
      </c>
      <c r="EL3" s="106">
        <v>199.01970357394543</v>
      </c>
      <c r="EM3" s="106">
        <v>187.73559833974414</v>
      </c>
      <c r="EN3" s="91">
        <f>STDEV(BV3:EM3)/AVERAGE(BV3:EM3)</f>
        <v>6.5086867649343641E-2</v>
      </c>
      <c r="EO3" s="91"/>
      <c r="EP3" s="1" t="s">
        <v>36</v>
      </c>
      <c r="EQ3" s="1" t="s">
        <v>37</v>
      </c>
      <c r="ER3" s="88">
        <v>291.36690621582517</v>
      </c>
      <c r="ES3" s="88">
        <v>158.9557831834901</v>
      </c>
      <c r="ET3" s="88">
        <v>198.69459930349944</v>
      </c>
      <c r="EU3" s="88">
        <v>204.14231153355121</v>
      </c>
      <c r="EV3" s="88">
        <v>244.46776662121354</v>
      </c>
      <c r="EW3" s="88">
        <v>169.12969983206139</v>
      </c>
      <c r="EX3" s="88">
        <v>222.93813853367223</v>
      </c>
      <c r="EY3" s="88">
        <v>155.49389969146605</v>
      </c>
      <c r="EZ3" s="88">
        <v>155.0900520314203</v>
      </c>
      <c r="FA3" s="88">
        <v>167.74550927903849</v>
      </c>
      <c r="FB3" s="88">
        <v>252.43085210205169</v>
      </c>
      <c r="FC3" s="88">
        <v>247.27081196020575</v>
      </c>
      <c r="FD3" s="88">
        <v>215.00290008172814</v>
      </c>
      <c r="FE3" s="88">
        <v>271.45676262236026</v>
      </c>
      <c r="FF3" s="88">
        <v>186.65290173880021</v>
      </c>
      <c r="FG3" s="88">
        <v>152.8919387223099</v>
      </c>
      <c r="FH3" s="88">
        <v>161.95167987752021</v>
      </c>
      <c r="FI3" s="88">
        <v>181.78295437151084</v>
      </c>
      <c r="FJ3" s="88">
        <v>196.33048174837577</v>
      </c>
      <c r="FK3" s="88">
        <v>329.3591562208282</v>
      </c>
      <c r="FL3" s="88">
        <v>131.09003168054164</v>
      </c>
      <c r="FM3" s="88">
        <v>152.60709683204257</v>
      </c>
      <c r="FN3" s="88">
        <v>193.50169782333862</v>
      </c>
      <c r="FO3" s="88">
        <v>192.58816814136091</v>
      </c>
      <c r="FP3" s="88">
        <v>203.74855166392089</v>
      </c>
      <c r="FQ3" s="88">
        <v>198.25091404449827</v>
      </c>
      <c r="FR3" s="88">
        <v>258.08216001974813</v>
      </c>
      <c r="FS3" s="88">
        <v>198.51403862112937</v>
      </c>
      <c r="FT3" s="88">
        <v>99.130171739416198</v>
      </c>
      <c r="FU3" s="88">
        <v>189.65544501303754</v>
      </c>
      <c r="FV3" s="88">
        <v>189.86577828820629</v>
      </c>
      <c r="FW3" s="88">
        <v>241.7792026016707</v>
      </c>
      <c r="FX3" s="88">
        <v>130.91731731493931</v>
      </c>
      <c r="FY3" s="88">
        <v>217.81980243034855</v>
      </c>
      <c r="FZ3" s="88">
        <v>169.29322133241374</v>
      </c>
      <c r="GA3" s="88">
        <v>267.75812369624617</v>
      </c>
      <c r="GB3" s="88">
        <v>238.39947808649154</v>
      </c>
      <c r="GC3" s="88">
        <v>279.20882443630251</v>
      </c>
      <c r="GD3" s="88">
        <v>215.01482854323058</v>
      </c>
      <c r="GE3" s="88">
        <v>161.83371856971004</v>
      </c>
      <c r="GF3" s="88">
        <v>142.45448520083306</v>
      </c>
      <c r="GG3" s="88">
        <v>298.93630830570686</v>
      </c>
      <c r="GH3" s="88">
        <v>182.42303162819346</v>
      </c>
      <c r="GI3" s="88">
        <v>115.71088619130703</v>
      </c>
      <c r="GJ3" s="88">
        <v>175.54284705903913</v>
      </c>
      <c r="GK3" s="88">
        <v>253.9340759832713</v>
      </c>
      <c r="GL3" s="88">
        <v>335.14911026203117</v>
      </c>
      <c r="GM3" s="88">
        <v>390.4712480293029</v>
      </c>
      <c r="GN3" s="88">
        <v>166.68521371435395</v>
      </c>
      <c r="GO3" s="88">
        <v>376.52364498580499</v>
      </c>
      <c r="GP3" s="88">
        <v>196.25892048861357</v>
      </c>
      <c r="GQ3" s="88">
        <v>301.3245682753585</v>
      </c>
      <c r="GR3" s="88">
        <v>123.37201333191216</v>
      </c>
      <c r="GS3" s="88">
        <v>239.9101217812717</v>
      </c>
      <c r="GT3" s="88">
        <v>175.10304734254552</v>
      </c>
      <c r="GU3" s="88">
        <v>277.65118786451637</v>
      </c>
      <c r="GV3" s="88">
        <v>230.12101979075504</v>
      </c>
      <c r="GW3" s="88">
        <v>199.4113625330497</v>
      </c>
      <c r="GX3" s="88">
        <v>279.52895929765339</v>
      </c>
      <c r="GY3" s="88">
        <v>253.01683875418706</v>
      </c>
      <c r="GZ3" s="88">
        <v>184.19701281535117</v>
      </c>
      <c r="HA3" s="88">
        <v>241.02196036661917</v>
      </c>
      <c r="HB3" s="88">
        <v>296.41768574131322</v>
      </c>
      <c r="HC3" s="88">
        <v>258.0398294753868</v>
      </c>
      <c r="HD3" s="88">
        <v>241.53659961017283</v>
      </c>
      <c r="HE3" s="88">
        <v>391.07505858492118</v>
      </c>
      <c r="HF3" s="88">
        <v>199.20701782406653</v>
      </c>
      <c r="HG3" s="88">
        <v>344.16454138086635</v>
      </c>
      <c r="HH3" s="88">
        <v>334.44046643091457</v>
      </c>
      <c r="HI3" s="88">
        <v>274.83669800734026</v>
      </c>
      <c r="HJ3" s="88">
        <v>170.32629159576769</v>
      </c>
      <c r="HK3" s="88">
        <v>124.79451117012731</v>
      </c>
      <c r="HL3" s="88">
        <v>163.34726591601358</v>
      </c>
      <c r="HM3" s="88">
        <v>147.32911625956842</v>
      </c>
      <c r="HN3" s="88">
        <v>213.11915138857242</v>
      </c>
      <c r="HO3" s="88">
        <v>193.74212712985423</v>
      </c>
      <c r="HP3" s="88">
        <v>212.6177713620587</v>
      </c>
      <c r="HQ3" s="88">
        <v>188.87117494554835</v>
      </c>
      <c r="HR3" s="88">
        <v>183.0927661756387</v>
      </c>
      <c r="HS3" s="88">
        <v>261.99493721178419</v>
      </c>
      <c r="HT3" s="88">
        <v>230.40489141722983</v>
      </c>
      <c r="HU3" s="88">
        <v>230.67764581277217</v>
      </c>
      <c r="HV3" s="88">
        <v>157.04090391793005</v>
      </c>
      <c r="HW3" s="88">
        <v>268.18450871745927</v>
      </c>
      <c r="HX3" s="88">
        <v>244.86441865896907</v>
      </c>
      <c r="HY3" s="88">
        <v>222.27484850392224</v>
      </c>
      <c r="HZ3" s="88">
        <v>165.4596620472384</v>
      </c>
      <c r="IA3" s="88">
        <v>229.38051988839354</v>
      </c>
      <c r="IB3" s="88">
        <v>230.91774972045516</v>
      </c>
      <c r="IC3" s="88">
        <v>169.37627953558533</v>
      </c>
      <c r="ID3" s="88">
        <v>189.49630409482563</v>
      </c>
      <c r="IE3" s="88">
        <v>240.61655020933333</v>
      </c>
      <c r="IF3" s="88">
        <v>237.68365756919408</v>
      </c>
      <c r="IG3" s="88">
        <v>243.59105085759199</v>
      </c>
      <c r="IH3" s="88">
        <v>280.43922616188229</v>
      </c>
      <c r="II3" s="88">
        <v>232.40752333184514</v>
      </c>
      <c r="IJ3" s="88">
        <v>211.94143315290822</v>
      </c>
      <c r="IK3" s="88">
        <v>205.63045822010227</v>
      </c>
      <c r="IL3" s="88">
        <v>200.21877763198117</v>
      </c>
      <c r="IM3" s="88">
        <v>177.08056057553571</v>
      </c>
      <c r="IN3" s="88">
        <v>211.61166417203111</v>
      </c>
      <c r="IO3" s="88">
        <v>206.82881084145859</v>
      </c>
      <c r="IP3" s="88">
        <v>194.73327373642934</v>
      </c>
      <c r="IQ3" s="88">
        <v>196.66060361016895</v>
      </c>
      <c r="IR3" s="88">
        <v>234.58534436954815</v>
      </c>
      <c r="IS3" s="88">
        <v>187.83763337385338</v>
      </c>
      <c r="IT3" s="88">
        <v>203.11026480802391</v>
      </c>
      <c r="IU3" s="88">
        <v>240.67748526850315</v>
      </c>
      <c r="IV3" s="88">
        <v>201.6010537452955</v>
      </c>
      <c r="IW3" s="88">
        <v>123.59055097447616</v>
      </c>
      <c r="IX3" s="88">
        <v>255.44021665921457</v>
      </c>
      <c r="IY3" s="88">
        <v>246.49702669757585</v>
      </c>
      <c r="IZ3" s="88">
        <v>237.26310634517077</v>
      </c>
      <c r="JA3" s="88">
        <v>230.61990045322958</v>
      </c>
      <c r="JB3" s="88">
        <v>193.69569621134855</v>
      </c>
      <c r="JC3" s="88">
        <v>161.24145147977808</v>
      </c>
      <c r="JD3" s="88">
        <v>427.45383889296562</v>
      </c>
      <c r="JE3" s="88">
        <v>238.68444015069855</v>
      </c>
      <c r="JF3" s="88">
        <v>183.88759103550171</v>
      </c>
      <c r="JG3" s="88">
        <v>276.94624111925901</v>
      </c>
      <c r="JH3" s="88">
        <v>238.72312845556928</v>
      </c>
      <c r="JI3" s="88">
        <v>177.27575410582369</v>
      </c>
      <c r="JJ3" s="88">
        <v>160.3552587151577</v>
      </c>
      <c r="JK3" s="88">
        <v>199.95946136693877</v>
      </c>
      <c r="JL3" s="88">
        <v>303.19086123987381</v>
      </c>
      <c r="JM3" s="88">
        <v>251.01045816104147</v>
      </c>
      <c r="JN3" s="88">
        <v>151.25578401066539</v>
      </c>
      <c r="JO3" s="88">
        <v>200.95158858702467</v>
      </c>
      <c r="JP3" s="88">
        <v>542.55396543533823</v>
      </c>
      <c r="JQ3" s="88">
        <v>195.24921479535325</v>
      </c>
      <c r="JR3" s="88">
        <v>296.10982292451172</v>
      </c>
      <c r="JS3" s="88">
        <v>214.63953494149163</v>
      </c>
      <c r="JT3" s="88">
        <v>262.42819138922749</v>
      </c>
      <c r="JU3" s="88">
        <v>223.29182447453746</v>
      </c>
      <c r="JV3" s="88">
        <v>221.64386435522781</v>
      </c>
      <c r="JW3" s="88">
        <v>188.74564811100811</v>
      </c>
      <c r="JX3" s="88">
        <v>178.85955272805236</v>
      </c>
      <c r="JY3" s="88">
        <v>194.50565227416314</v>
      </c>
      <c r="JZ3" s="88">
        <v>232.22422661495105</v>
      </c>
      <c r="KA3" s="88">
        <v>158.46104754362719</v>
      </c>
      <c r="KB3" s="88">
        <v>200.99698585867088</v>
      </c>
      <c r="KC3" s="88">
        <v>210.43269981184696</v>
      </c>
      <c r="KD3" s="88">
        <v>219.74912940281553</v>
      </c>
      <c r="KE3" s="88">
        <v>204.15258295119145</v>
      </c>
      <c r="KF3" s="88">
        <v>196.10764061416197</v>
      </c>
      <c r="KG3" s="88">
        <v>187.50920747192896</v>
      </c>
      <c r="KH3" s="88">
        <v>242.75419468234415</v>
      </c>
      <c r="KI3" s="88">
        <v>232.64150654756909</v>
      </c>
      <c r="KJ3" s="88">
        <v>195.33186741022976</v>
      </c>
      <c r="KK3" s="88">
        <v>178.25209253762563</v>
      </c>
      <c r="KL3" s="88">
        <v>165.00851834410742</v>
      </c>
      <c r="KM3" s="88">
        <v>212.33630984707892</v>
      </c>
      <c r="KN3" s="88">
        <v>320.7490407160771</v>
      </c>
      <c r="KO3" s="88">
        <v>190.80911687383161</v>
      </c>
      <c r="KP3" s="88">
        <v>151.3916464770725</v>
      </c>
      <c r="KQ3" s="88">
        <v>171.26396689025802</v>
      </c>
      <c r="KR3" s="88">
        <v>238.60406841029553</v>
      </c>
      <c r="KS3" s="88">
        <v>246.27296443253385</v>
      </c>
      <c r="KT3" s="88">
        <v>277.68657087648444</v>
      </c>
      <c r="KU3" s="88">
        <v>195.7833353611621</v>
      </c>
      <c r="KV3" s="88">
        <v>237.64615793491589</v>
      </c>
      <c r="KW3" s="88">
        <v>180.24329351849167</v>
      </c>
      <c r="KX3" s="88">
        <v>210.47704483714983</v>
      </c>
      <c r="KY3" s="88">
        <v>214.47002608959875</v>
      </c>
      <c r="KZ3" s="88">
        <v>371.03485870275756</v>
      </c>
      <c r="LA3" s="88">
        <v>131.73209109619532</v>
      </c>
      <c r="LB3" s="88">
        <v>114.32645251673134</v>
      </c>
      <c r="LC3" s="88">
        <v>174.50298341877237</v>
      </c>
      <c r="LD3" s="88">
        <v>275.15503205929821</v>
      </c>
      <c r="LE3" s="88">
        <v>384.96022455373452</v>
      </c>
      <c r="LF3" s="88">
        <v>170.40807252717218</v>
      </c>
      <c r="LG3" s="88">
        <v>156.07023685823211</v>
      </c>
      <c r="LH3" s="88">
        <v>170.89454819195475</v>
      </c>
      <c r="LI3" s="88">
        <v>167.04012690443085</v>
      </c>
      <c r="LJ3" s="88">
        <v>156.65208632596139</v>
      </c>
      <c r="LK3" s="88">
        <v>178.90499477650832</v>
      </c>
      <c r="LL3" s="88">
        <v>246.36181555450926</v>
      </c>
      <c r="LM3" s="88">
        <v>150.24749758056061</v>
      </c>
      <c r="LN3" s="88">
        <v>191.62255313077736</v>
      </c>
      <c r="LO3" s="88">
        <v>143.24947479374569</v>
      </c>
      <c r="LP3" s="88">
        <v>201.52925261329807</v>
      </c>
      <c r="LQ3" s="88">
        <v>292.22568026094291</v>
      </c>
      <c r="LR3" s="88">
        <v>154.15501429870474</v>
      </c>
      <c r="LS3" s="88">
        <v>135.68316832076744</v>
      </c>
      <c r="LT3" s="88">
        <v>190.26937600976339</v>
      </c>
      <c r="LU3" s="88">
        <v>185.33845670390315</v>
      </c>
      <c r="LV3" s="88">
        <v>243.27356304275946</v>
      </c>
      <c r="LW3" s="88">
        <v>169.74948371958058</v>
      </c>
      <c r="LX3" s="88">
        <v>290.1789434327145</v>
      </c>
      <c r="LY3" s="88">
        <v>291.10817155720861</v>
      </c>
      <c r="LZ3" s="88">
        <v>336.04963774065618</v>
      </c>
      <c r="MA3" s="88">
        <v>188.51369260854304</v>
      </c>
      <c r="MB3" s="88">
        <v>233.09497342832495</v>
      </c>
      <c r="MC3" s="88">
        <v>265.22977215003613</v>
      </c>
      <c r="MD3" s="88">
        <v>255.65445786030827</v>
      </c>
      <c r="ME3" s="88">
        <v>180.60032863013785</v>
      </c>
      <c r="MF3" s="88">
        <v>248.56796896862792</v>
      </c>
      <c r="MG3" s="88">
        <v>167.50697874682342</v>
      </c>
      <c r="MH3" s="88">
        <v>163.54728916378744</v>
      </c>
      <c r="MI3" s="88">
        <v>169.1735492347654</v>
      </c>
      <c r="MJ3" s="88">
        <v>172.96742292534765</v>
      </c>
      <c r="MK3" s="88">
        <v>228.50573756456922</v>
      </c>
      <c r="ML3" s="88">
        <v>162.47114454810443</v>
      </c>
      <c r="MM3" s="88">
        <v>187.2641810997676</v>
      </c>
      <c r="MN3" s="88">
        <v>246.54846056575616</v>
      </c>
      <c r="MO3" s="88">
        <v>298.07595041403169</v>
      </c>
      <c r="MP3" s="88">
        <v>269.74028849998126</v>
      </c>
      <c r="MQ3" s="88">
        <v>234.17528528456143</v>
      </c>
      <c r="MR3" s="88">
        <v>240.67962219400374</v>
      </c>
      <c r="MS3" s="88">
        <v>188.86547940269122</v>
      </c>
      <c r="MT3" s="88">
        <v>198.90989601352084</v>
      </c>
      <c r="MU3" s="88">
        <v>117.75601327589152</v>
      </c>
      <c r="MV3" s="88">
        <v>205.21326858269973</v>
      </c>
      <c r="MW3" s="88">
        <v>202.6370972353501</v>
      </c>
      <c r="MX3" s="88">
        <v>211.00930979425317</v>
      </c>
      <c r="MY3" s="88">
        <v>153.82071776126614</v>
      </c>
      <c r="MZ3" s="88">
        <v>130.45069957512959</v>
      </c>
      <c r="NA3" s="88">
        <v>157.28290227875229</v>
      </c>
      <c r="NB3" s="88">
        <v>137.15863237464822</v>
      </c>
      <c r="NC3" s="88">
        <v>225.61596284584843</v>
      </c>
      <c r="ND3" s="88">
        <v>135.22223126072561</v>
      </c>
      <c r="NE3" s="88">
        <v>185.46349080723974</v>
      </c>
      <c r="NF3" s="88">
        <v>203.58224097843066</v>
      </c>
      <c r="NG3" s="88">
        <v>319.20610742614696</v>
      </c>
      <c r="NH3" s="88">
        <v>174.27245440753507</v>
      </c>
      <c r="NI3" s="88">
        <v>239.69146857224507</v>
      </c>
      <c r="NJ3" s="88">
        <v>171.01387776396191</v>
      </c>
      <c r="NK3" s="88">
        <v>197.36083912714389</v>
      </c>
      <c r="NL3" s="88">
        <v>158.33069506521173</v>
      </c>
      <c r="NM3" s="88">
        <v>157.02404195502538</v>
      </c>
      <c r="NN3" s="88">
        <v>152.75339027715145</v>
      </c>
      <c r="NO3" s="88">
        <v>270.64257793908143</v>
      </c>
      <c r="NP3" s="88">
        <v>290.13980245264389</v>
      </c>
      <c r="NQ3" s="88">
        <v>289.88402857310064</v>
      </c>
      <c r="NR3" s="88">
        <v>136.01471699739412</v>
      </c>
      <c r="NS3" s="88">
        <v>168.71675350732164</v>
      </c>
      <c r="NT3" s="88">
        <v>350.01213805849932</v>
      </c>
      <c r="NU3" s="88">
        <v>295.8293185373202</v>
      </c>
      <c r="NV3" s="88">
        <v>203.17090157659658</v>
      </c>
      <c r="NW3" s="88">
        <v>210.09552362737989</v>
      </c>
      <c r="NX3" s="88">
        <v>124.41494278846892</v>
      </c>
      <c r="NY3" s="88">
        <v>145.94664522960798</v>
      </c>
      <c r="NZ3" s="88">
        <v>301.39824320919365</v>
      </c>
      <c r="OA3" s="88">
        <v>259.16149790240922</v>
      </c>
      <c r="OB3" s="88">
        <v>197.81454109433741</v>
      </c>
      <c r="OC3" s="88">
        <v>155.61382980145328</v>
      </c>
      <c r="OD3" s="88">
        <v>196.26812188334162</v>
      </c>
      <c r="OE3" s="88">
        <v>205.80700368571456</v>
      </c>
      <c r="OF3" s="88">
        <v>194.27952004316228</v>
      </c>
      <c r="OG3" s="88">
        <v>160.84384213432364</v>
      </c>
      <c r="OH3" s="88">
        <v>143.41884729659463</v>
      </c>
      <c r="OI3" s="88">
        <v>226.30249104654771</v>
      </c>
      <c r="OJ3" s="88">
        <v>169.23140225428156</v>
      </c>
      <c r="OK3" s="88">
        <v>157.63728427826624</v>
      </c>
      <c r="OL3" s="88">
        <v>327.02482354345551</v>
      </c>
      <c r="OM3" s="88">
        <v>196.6865220659063</v>
      </c>
      <c r="ON3" s="88">
        <v>176.03018830910466</v>
      </c>
      <c r="OO3" s="88">
        <v>181.72075119761794</v>
      </c>
      <c r="OP3" s="88">
        <v>204.71302049598839</v>
      </c>
      <c r="OQ3" s="88">
        <v>241.93175462786903</v>
      </c>
      <c r="OR3" s="88">
        <v>264.07168604443524</v>
      </c>
      <c r="OS3" s="88">
        <v>158.02258733645834</v>
      </c>
      <c r="OT3" s="88">
        <v>233.74293830445094</v>
      </c>
      <c r="OU3" s="88">
        <v>151.27504248729903</v>
      </c>
      <c r="OV3" s="88">
        <v>179.57957409334324</v>
      </c>
      <c r="OW3" s="88">
        <v>196.2078865258766</v>
      </c>
      <c r="OX3" s="88">
        <v>124.30726715382708</v>
      </c>
      <c r="OY3" s="88">
        <v>217.01735848147857</v>
      </c>
      <c r="OZ3" s="88">
        <v>193.1911198237234</v>
      </c>
      <c r="PA3" s="88">
        <v>219.84264993536695</v>
      </c>
      <c r="PB3" s="88">
        <v>185.77906342786648</v>
      </c>
      <c r="PC3" s="88">
        <v>214.04732269127913</v>
      </c>
      <c r="PD3" s="88">
        <v>212.93340045146786</v>
      </c>
      <c r="PE3" s="88">
        <v>164.53090230483022</v>
      </c>
      <c r="PF3" s="88">
        <v>243.95587755562693</v>
      </c>
      <c r="PG3" s="88">
        <v>210.0416975367128</v>
      </c>
      <c r="PH3" s="88">
        <v>287.70607072524103</v>
      </c>
      <c r="PI3" s="88">
        <v>208.67260432041545</v>
      </c>
      <c r="PJ3" s="88">
        <v>199.11471773565279</v>
      </c>
      <c r="PK3" s="88">
        <v>178.09142930161923</v>
      </c>
      <c r="PL3" s="88">
        <v>184.11174743744814</v>
      </c>
      <c r="PM3" s="88">
        <v>185.46844905815658</v>
      </c>
      <c r="PN3" s="88">
        <v>116.0196583123243</v>
      </c>
      <c r="PO3" s="88">
        <v>266.10549551602605</v>
      </c>
      <c r="PP3" s="88">
        <v>202.25236884055866</v>
      </c>
      <c r="PQ3" s="88">
        <v>197.80758086200484</v>
      </c>
      <c r="PR3" s="88">
        <v>181.47272424268459</v>
      </c>
      <c r="PS3" s="88">
        <v>293.27043319087591</v>
      </c>
      <c r="PT3" s="88">
        <v>229.15903987773595</v>
      </c>
      <c r="PU3" s="88">
        <v>254.31399013990975</v>
      </c>
      <c r="PV3" s="88">
        <v>224.52034620887386</v>
      </c>
      <c r="PW3" s="88">
        <v>185.92089708585911</v>
      </c>
      <c r="PX3" s="88">
        <v>229.58888726297843</v>
      </c>
      <c r="PY3" s="88">
        <v>212.91878004346322</v>
      </c>
      <c r="PZ3" s="88">
        <v>192.65171566472475</v>
      </c>
      <c r="QA3" s="88">
        <v>228.40164659118759</v>
      </c>
      <c r="QB3" s="88">
        <v>175.58079601304107</v>
      </c>
      <c r="QC3" s="88">
        <v>170.8255963087812</v>
      </c>
      <c r="QD3" s="88">
        <v>209.50045118877836</v>
      </c>
      <c r="QE3" s="88">
        <v>271.49067590951387</v>
      </c>
      <c r="QF3" s="88">
        <v>236.00155064118792</v>
      </c>
      <c r="QG3" s="88">
        <v>174.75617652852276</v>
      </c>
      <c r="QH3" s="88">
        <v>604.78061005359064</v>
      </c>
      <c r="QI3" s="88">
        <v>216.75187102039644</v>
      </c>
      <c r="QJ3" s="88">
        <v>137.77709309784186</v>
      </c>
      <c r="QK3" s="88">
        <v>223.45774579641704</v>
      </c>
      <c r="QL3" s="88">
        <v>255.62571585747816</v>
      </c>
      <c r="QM3" s="88">
        <v>103.1230093228406</v>
      </c>
      <c r="QN3" s="88">
        <v>228.27621205709306</v>
      </c>
      <c r="QO3" s="88">
        <v>308.66298153391517</v>
      </c>
      <c r="QP3" s="88">
        <v>177.286729622443</v>
      </c>
      <c r="QQ3" s="88">
        <v>294.03993331073417</v>
      </c>
      <c r="QR3" s="88">
        <v>237.79744456700485</v>
      </c>
      <c r="QS3" s="88">
        <v>250.48646757669806</v>
      </c>
      <c r="QT3" s="88">
        <v>233.39212818651126</v>
      </c>
      <c r="QU3" s="88">
        <v>191.35532277566767</v>
      </c>
      <c r="QV3" s="88">
        <v>163.20678920514104</v>
      </c>
      <c r="QW3" s="88">
        <v>203.46621429984825</v>
      </c>
      <c r="QX3" s="88">
        <v>225.8549203797391</v>
      </c>
      <c r="QY3" s="88">
        <v>188.15807208168175</v>
      </c>
      <c r="QZ3" s="88">
        <v>189.35127634772834</v>
      </c>
      <c r="RA3" s="88">
        <v>164.83869454872433</v>
      </c>
      <c r="RB3" s="88">
        <v>154.46359770797091</v>
      </c>
      <c r="RC3" s="88">
        <v>308.98786008470574</v>
      </c>
      <c r="RD3" s="88">
        <v>321.13039429753746</v>
      </c>
      <c r="RE3" s="88">
        <v>271.73935388545357</v>
      </c>
      <c r="RF3" s="88">
        <v>195.48734292427494</v>
      </c>
      <c r="RG3" s="88">
        <v>155.80400572743028</v>
      </c>
      <c r="RH3" s="88">
        <v>221.02895942654357</v>
      </c>
      <c r="RI3" s="88">
        <v>167.05966030174505</v>
      </c>
      <c r="RJ3" s="88">
        <v>146.34205284365655</v>
      </c>
      <c r="RK3" s="88">
        <v>247.67786044201912</v>
      </c>
      <c r="RL3" s="88">
        <v>234.95994192903296</v>
      </c>
      <c r="RM3" s="88">
        <v>292.17274502664714</v>
      </c>
      <c r="RN3" s="88">
        <v>243.04969981907502</v>
      </c>
      <c r="RO3" s="88">
        <v>173.06471069117433</v>
      </c>
      <c r="RP3" s="88">
        <v>257.17202400584421</v>
      </c>
      <c r="RQ3" s="88">
        <v>244.50454429143736</v>
      </c>
      <c r="RR3" s="88">
        <v>160.19311434706273</v>
      </c>
      <c r="RS3" s="88">
        <v>215.41991274309171</v>
      </c>
      <c r="RT3" s="88">
        <v>133.09085056257393</v>
      </c>
      <c r="RU3" s="88">
        <v>167.3062853028253</v>
      </c>
      <c r="RV3" s="88">
        <v>146.4588316460819</v>
      </c>
      <c r="RW3" s="88">
        <v>203.30831527726764</v>
      </c>
      <c r="RX3" s="88">
        <v>126.3583319047096</v>
      </c>
      <c r="RY3" s="88">
        <v>173.17041824856179</v>
      </c>
      <c r="RZ3" s="88">
        <v>292.77471809767979</v>
      </c>
      <c r="SA3" s="88">
        <v>196.4262175033596</v>
      </c>
      <c r="SB3" s="88">
        <v>186.02376038079174</v>
      </c>
      <c r="SC3" s="88">
        <v>277.76601022565251</v>
      </c>
      <c r="SD3" s="88">
        <v>225.67206485376374</v>
      </c>
      <c r="SE3" s="88">
        <v>245.08038915897609</v>
      </c>
      <c r="SF3" s="88">
        <v>197.36206190060605</v>
      </c>
      <c r="SG3" s="88">
        <v>126.89917329121228</v>
      </c>
      <c r="SH3" s="88">
        <v>204.19918629517514</v>
      </c>
      <c r="SI3" s="88">
        <v>123.56004499236217</v>
      </c>
      <c r="SJ3" s="88">
        <v>186.03974735087075</v>
      </c>
      <c r="SK3" s="88">
        <v>142.89715934162453</v>
      </c>
      <c r="SL3" s="88">
        <v>199.24003033817129</v>
      </c>
      <c r="SM3" s="88">
        <v>147.2573538825161</v>
      </c>
      <c r="SN3" s="88">
        <v>232.59849460931824</v>
      </c>
      <c r="SO3" s="88">
        <v>266.20602955659149</v>
      </c>
      <c r="SP3" s="88">
        <v>163.03608013466445</v>
      </c>
      <c r="SQ3" s="88">
        <v>242.15346489484017</v>
      </c>
      <c r="SR3" s="88">
        <v>405.42191235492857</v>
      </c>
      <c r="SS3" s="88">
        <v>390.68485774549481</v>
      </c>
      <c r="ST3" s="88">
        <v>324.42412008245583</v>
      </c>
      <c r="SU3" s="88">
        <v>97.52772008300748</v>
      </c>
      <c r="SV3" s="88">
        <v>257.62417433804984</v>
      </c>
      <c r="SW3" s="88">
        <v>309.75761823669995</v>
      </c>
      <c r="SX3" s="88">
        <v>264.58120258567226</v>
      </c>
      <c r="SY3" s="88">
        <v>241.78646044508287</v>
      </c>
      <c r="SZ3" s="88">
        <v>171.59943435643009</v>
      </c>
      <c r="TA3" s="88">
        <v>393.92978498273749</v>
      </c>
      <c r="TB3" s="88">
        <v>190.28585548379837</v>
      </c>
      <c r="TC3" s="88">
        <v>202.14729125501387</v>
      </c>
      <c r="TD3" s="88">
        <v>170.47552579557279</v>
      </c>
      <c r="TE3" s="88">
        <v>281.26259834643173</v>
      </c>
      <c r="TF3" s="88">
        <v>369.46797436460037</v>
      </c>
      <c r="TG3" s="88">
        <v>211.69552958786224</v>
      </c>
      <c r="TH3" s="88">
        <v>197.88623625485226</v>
      </c>
      <c r="TI3" s="88">
        <v>260.74816686921923</v>
      </c>
      <c r="TJ3" s="88">
        <v>201.8471700806856</v>
      </c>
      <c r="TK3" s="88">
        <v>259.13714895006382</v>
      </c>
      <c r="TL3" s="88">
        <v>230.40547035707121</v>
      </c>
      <c r="TM3" s="88">
        <v>226.48316988195711</v>
      </c>
      <c r="TN3" s="88">
        <v>381.58877055229391</v>
      </c>
      <c r="TO3" s="88">
        <v>269.86301902698995</v>
      </c>
      <c r="TP3" s="88">
        <v>301.88705992308144</v>
      </c>
      <c r="TQ3" s="88">
        <v>287.68572902467446</v>
      </c>
      <c r="TR3" s="88">
        <v>228.28921113348926</v>
      </c>
      <c r="TS3" s="88">
        <v>322.01152526080324</v>
      </c>
      <c r="TT3" s="88">
        <v>355.79048048634252</v>
      </c>
      <c r="TU3" s="88">
        <v>394.68684123460736</v>
      </c>
      <c r="TV3" s="88">
        <v>221.02624624741532</v>
      </c>
      <c r="TW3" s="88">
        <v>276.04428864407004</v>
      </c>
      <c r="TX3" s="88">
        <v>216.78648140558388</v>
      </c>
      <c r="TY3" s="88">
        <v>206.14101228846798</v>
      </c>
      <c r="TZ3" s="88">
        <v>169.95144855318725</v>
      </c>
      <c r="UA3" s="88">
        <v>407.99725007762419</v>
      </c>
      <c r="UB3" s="88">
        <v>180.10104970203471</v>
      </c>
      <c r="UC3" s="88">
        <v>234.24049250973894</v>
      </c>
      <c r="UD3" s="88">
        <v>287.94185720481272</v>
      </c>
      <c r="UE3" s="88">
        <v>287.84190372556372</v>
      </c>
      <c r="UF3" s="88">
        <v>230.70853908390356</v>
      </c>
      <c r="UG3" s="88">
        <v>187.84222362232899</v>
      </c>
      <c r="UH3" s="88">
        <v>258.25624131527314</v>
      </c>
      <c r="UI3" s="88">
        <v>199.19641626848852</v>
      </c>
      <c r="UJ3" s="88">
        <v>231.88682372837928</v>
      </c>
      <c r="UK3" s="88">
        <v>282.11287880210671</v>
      </c>
      <c r="UL3" s="88">
        <v>317.78214604524078</v>
      </c>
      <c r="UM3" s="88">
        <v>239.15242869728939</v>
      </c>
      <c r="UN3" s="88">
        <v>205.52046022284574</v>
      </c>
      <c r="UO3" s="88">
        <v>206.12651600229492</v>
      </c>
      <c r="UP3" s="88">
        <v>218.36222742899133</v>
      </c>
      <c r="UQ3" s="88">
        <v>638.94046012052684</v>
      </c>
      <c r="UR3" s="88">
        <v>252.56445185413222</v>
      </c>
      <c r="US3" s="88">
        <v>233.97754494817983</v>
      </c>
      <c r="UT3" s="88">
        <v>191.3845967877665</v>
      </c>
      <c r="UU3" s="88">
        <v>201.16193778781869</v>
      </c>
      <c r="UV3" s="88">
        <v>235.02740407306399</v>
      </c>
      <c r="UW3" s="88">
        <v>161.67321731353724</v>
      </c>
      <c r="UX3" s="88">
        <v>388.99105624221573</v>
      </c>
      <c r="UY3" s="88">
        <v>287.79789140647193</v>
      </c>
      <c r="UZ3" s="88">
        <v>229.54217786211433</v>
      </c>
      <c r="VA3" s="88">
        <v>201.20128167016435</v>
      </c>
      <c r="VB3" s="88">
        <v>644.18632538428756</v>
      </c>
      <c r="VC3" s="88">
        <v>464.01671606385082</v>
      </c>
      <c r="VD3" s="88">
        <v>267.07134333416519</v>
      </c>
      <c r="VE3" s="88">
        <v>227.10299368830817</v>
      </c>
      <c r="VF3" s="88">
        <v>270.29592096413319</v>
      </c>
      <c r="VG3" s="88">
        <v>190.93383317102973</v>
      </c>
      <c r="VH3" s="88">
        <v>212.77128813633166</v>
      </c>
      <c r="VI3" s="88">
        <v>223.18547946224137</v>
      </c>
      <c r="VJ3" s="88">
        <v>386.06844698381695</v>
      </c>
      <c r="VK3" s="88">
        <v>247.85845135369192</v>
      </c>
      <c r="VL3" s="88">
        <v>215.01868984972236</v>
      </c>
      <c r="VM3" s="88">
        <v>318.50739810950267</v>
      </c>
      <c r="VN3" s="88">
        <v>243.45848002542547</v>
      </c>
      <c r="VO3" s="88">
        <v>243.06401608783554</v>
      </c>
      <c r="VP3" s="88">
        <v>210.94997896664336</v>
      </c>
      <c r="VQ3" s="88">
        <v>323.22818839453748</v>
      </c>
      <c r="VR3" s="88">
        <v>281.02849439998829</v>
      </c>
      <c r="VS3" s="88">
        <v>171.59848460052044</v>
      </c>
      <c r="VT3" s="88">
        <v>309.52268420384053</v>
      </c>
      <c r="VU3" s="88">
        <v>211.89366060543102</v>
      </c>
      <c r="VV3" s="88">
        <v>165.39457543124161</v>
      </c>
      <c r="VW3" s="88">
        <v>299.40544220766174</v>
      </c>
      <c r="VX3" s="88">
        <v>255.49689336305238</v>
      </c>
      <c r="VY3" s="88">
        <v>227.95811369791261</v>
      </c>
      <c r="VZ3" s="88">
        <v>400.4161597285709</v>
      </c>
      <c r="WA3" s="88">
        <v>218.25263657596352</v>
      </c>
      <c r="WB3" s="88">
        <v>316.88582216252104</v>
      </c>
      <c r="WC3" s="88">
        <v>216.70891520666254</v>
      </c>
      <c r="WD3" s="88">
        <v>298.96160988665366</v>
      </c>
      <c r="WE3" s="88">
        <v>446.10845442587413</v>
      </c>
      <c r="WF3" s="88">
        <v>248.84211733878473</v>
      </c>
      <c r="WG3" s="88">
        <v>272.62982046138893</v>
      </c>
      <c r="WH3" s="88">
        <v>126.556658965045</v>
      </c>
      <c r="WI3" s="88">
        <v>273.72904490498735</v>
      </c>
      <c r="WJ3" s="88">
        <v>288.72233493259796</v>
      </c>
      <c r="WK3" s="88">
        <v>223.9576383045532</v>
      </c>
      <c r="WL3" s="88">
        <v>192.89238469250259</v>
      </c>
      <c r="WM3" s="88">
        <v>127.2651677373829</v>
      </c>
      <c r="WN3" s="88">
        <v>398.76329181121002</v>
      </c>
      <c r="WO3" s="88">
        <v>221.73437142920289</v>
      </c>
      <c r="WP3" s="88">
        <v>336.16906462736085</v>
      </c>
      <c r="WQ3" s="88">
        <v>259.818753389493</v>
      </c>
      <c r="WR3" s="88">
        <v>249.60829210695024</v>
      </c>
      <c r="WS3" s="88">
        <v>215.58784115572382</v>
      </c>
      <c r="WT3" s="88">
        <v>494.83243559726702</v>
      </c>
      <c r="WU3" s="88">
        <v>244.34669168636015</v>
      </c>
      <c r="WV3" s="88">
        <v>244.25435821722178</v>
      </c>
      <c r="WW3" s="88">
        <v>249.86566145559016</v>
      </c>
      <c r="WX3" s="88">
        <v>219.71090659623604</v>
      </c>
      <c r="WY3" s="88">
        <v>220.41229330233668</v>
      </c>
      <c r="WZ3" s="88">
        <v>175.16718071887965</v>
      </c>
      <c r="XA3" s="88">
        <v>311.92970851163022</v>
      </c>
      <c r="XB3" s="88">
        <v>216.8892759553118</v>
      </c>
      <c r="XC3" s="88">
        <v>198.73789128202591</v>
      </c>
      <c r="XD3" s="88">
        <v>204.12642186386464</v>
      </c>
      <c r="XE3" s="88">
        <v>273.09412730950987</v>
      </c>
      <c r="XF3" s="88">
        <v>203.03028950465384</v>
      </c>
      <c r="XG3" s="88">
        <v>254.90276198411684</v>
      </c>
      <c r="XH3" s="88">
        <v>170.34088528180072</v>
      </c>
      <c r="XI3" s="88">
        <v>313.05985594718447</v>
      </c>
      <c r="XJ3" s="88">
        <v>299.95287727022554</v>
      </c>
      <c r="XK3" s="88">
        <v>252.40596777866512</v>
      </c>
      <c r="XL3" s="88">
        <v>201.39950718174771</v>
      </c>
      <c r="XM3" s="88">
        <v>219.75372678964433</v>
      </c>
      <c r="XN3" s="88">
        <v>354.21365617236813</v>
      </c>
      <c r="XO3" s="88">
        <v>441.6363537777786</v>
      </c>
      <c r="XP3" s="88">
        <v>295.88690213576803</v>
      </c>
      <c r="XQ3" s="88">
        <v>358.86281734632854</v>
      </c>
      <c r="XR3" s="88">
        <v>222.29123218124982</v>
      </c>
      <c r="XS3" s="88">
        <v>264.533758459605</v>
      </c>
      <c r="XT3" s="88">
        <v>316.28726173574023</v>
      </c>
      <c r="XU3" s="88">
        <v>163.59686884866289</v>
      </c>
      <c r="XV3" s="88">
        <v>232.72835452257999</v>
      </c>
      <c r="XW3" s="88">
        <v>200.70877651869085</v>
      </c>
      <c r="XX3" s="88">
        <v>293.241465065662</v>
      </c>
      <c r="XY3" s="88">
        <v>282.75334543275011</v>
      </c>
      <c r="XZ3" s="88">
        <v>139.01495873509739</v>
      </c>
      <c r="YA3" s="88">
        <v>205.8905394658855</v>
      </c>
      <c r="YB3" s="88">
        <v>246.53912613456436</v>
      </c>
      <c r="YC3" s="88">
        <v>161.99614110224033</v>
      </c>
      <c r="YD3" s="88">
        <v>190.84248167187579</v>
      </c>
      <c r="YE3" s="88">
        <v>297.64648836519245</v>
      </c>
      <c r="YF3" s="88">
        <v>230.42384814171879</v>
      </c>
      <c r="YG3" s="88">
        <v>401.03558358287711</v>
      </c>
      <c r="YH3" s="88">
        <v>187.64309000029976</v>
      </c>
      <c r="YI3" s="88">
        <v>260.747246064872</v>
      </c>
      <c r="YJ3" s="88">
        <v>179.97406190749879</v>
      </c>
      <c r="YK3" s="88">
        <v>279.78203393266233</v>
      </c>
      <c r="YL3" s="88">
        <v>285.2577721850289</v>
      </c>
      <c r="YM3" s="88">
        <v>194.84613472420858</v>
      </c>
      <c r="YN3" s="88">
        <v>176.94404671054465</v>
      </c>
      <c r="YO3" s="88">
        <v>160.88113098043343</v>
      </c>
      <c r="YP3" s="88">
        <v>174.27784779250385</v>
      </c>
      <c r="YQ3" s="88">
        <v>154.39923082412838</v>
      </c>
      <c r="YR3" s="88">
        <v>248.63554102016101</v>
      </c>
      <c r="YS3" s="88">
        <v>159.29033794708866</v>
      </c>
      <c r="YT3" s="88">
        <v>228.09486766283678</v>
      </c>
      <c r="YU3" s="88">
        <v>205.08034071805926</v>
      </c>
      <c r="YV3" s="88">
        <v>290.94246553169825</v>
      </c>
      <c r="YW3" s="88">
        <v>299.67389486504419</v>
      </c>
      <c r="YX3" s="88">
        <v>202.61771837234582</v>
      </c>
      <c r="YY3" s="88">
        <v>267.40285226973282</v>
      </c>
      <c r="YZ3" s="88">
        <v>222.80167422067601</v>
      </c>
      <c r="ZA3" s="88">
        <v>334.70805110132147</v>
      </c>
      <c r="ZB3" s="88">
        <v>253.58974040393286</v>
      </c>
      <c r="ZC3" s="88">
        <v>326.47748041835109</v>
      </c>
      <c r="ZD3" s="88">
        <v>250.39967536845177</v>
      </c>
      <c r="ZE3" s="88">
        <v>296.7896150010389</v>
      </c>
      <c r="ZF3" s="88">
        <v>309.09647217584507</v>
      </c>
      <c r="ZG3" s="88">
        <v>268.64224001169424</v>
      </c>
      <c r="ZH3" s="88">
        <v>187.96267397483913</v>
      </c>
      <c r="ZI3" s="88">
        <v>257.20633989632967</v>
      </c>
      <c r="ZJ3" s="88">
        <v>277.70784440464359</v>
      </c>
      <c r="ZK3" s="88">
        <v>304.88874861763725</v>
      </c>
      <c r="ZL3" s="88">
        <v>253.03743798086919</v>
      </c>
      <c r="ZM3" s="88">
        <v>161.62893527555406</v>
      </c>
      <c r="ZN3" s="88">
        <v>265.62567617986321</v>
      </c>
      <c r="ZO3" s="88">
        <v>291.39390569374058</v>
      </c>
      <c r="ZP3" s="88">
        <v>220.6493338080958</v>
      </c>
      <c r="ZQ3" s="88">
        <v>196.5111176581911</v>
      </c>
      <c r="ZR3" s="88">
        <v>266.57270501384977</v>
      </c>
      <c r="ZS3" s="88">
        <v>258.95631007327898</v>
      </c>
      <c r="ZT3" s="88">
        <v>274.49690261644918</v>
      </c>
      <c r="ZU3" s="88">
        <v>135.42102178234046</v>
      </c>
      <c r="ZV3" s="88">
        <v>217.84340132401746</v>
      </c>
      <c r="ZW3" s="88">
        <v>171.28937092815983</v>
      </c>
      <c r="ZX3" s="88">
        <v>282.66949560055963</v>
      </c>
      <c r="ZY3" s="88">
        <v>164.4729626371402</v>
      </c>
      <c r="ZZ3" s="88">
        <v>115.81275327606498</v>
      </c>
      <c r="AAA3" s="88">
        <v>226.46098980801457</v>
      </c>
      <c r="AAB3" s="88">
        <v>193.83558040420732</v>
      </c>
      <c r="AAC3" s="88">
        <v>252.92885019982879</v>
      </c>
      <c r="AAD3" s="88">
        <v>259.04209211406794</v>
      </c>
      <c r="AAE3" s="88">
        <v>284.91906520132386</v>
      </c>
    </row>
    <row r="4" spans="1:707" x14ac:dyDescent="0.25">
      <c r="A4" s="78" t="s">
        <v>1618</v>
      </c>
      <c r="B4" s="78">
        <v>499.79836938150265</v>
      </c>
      <c r="C4" s="78">
        <v>515.9040170724536</v>
      </c>
      <c r="D4" s="78">
        <v>502.52446041908166</v>
      </c>
      <c r="E4" s="78">
        <v>503.28960419579556</v>
      </c>
      <c r="F4" s="78">
        <v>497.07864763776701</v>
      </c>
      <c r="G4" s="78">
        <v>508.62488709315437</v>
      </c>
      <c r="H4" s="78">
        <v>502.30939201596124</v>
      </c>
      <c r="I4" s="78">
        <v>510.15211474643979</v>
      </c>
      <c r="J4" s="78">
        <v>502.75957286342901</v>
      </c>
      <c r="K4" s="78">
        <v>521.67512001230125</v>
      </c>
      <c r="L4" s="78">
        <v>482.91980760889936</v>
      </c>
      <c r="M4" s="78">
        <v>488.37424531612305</v>
      </c>
      <c r="N4" s="78">
        <v>496.8081592230489</v>
      </c>
      <c r="O4" s="78">
        <v>492.82907518069544</v>
      </c>
      <c r="P4" s="78">
        <v>525.29529102150491</v>
      </c>
      <c r="Q4" s="78">
        <v>513.13396988840975</v>
      </c>
      <c r="R4" s="78">
        <v>494.70815655227022</v>
      </c>
      <c r="S4" s="78">
        <v>512.57611588196914</v>
      </c>
      <c r="T4" s="78">
        <v>510.35552528624083</v>
      </c>
      <c r="U4" s="78">
        <v>494.84263116302031</v>
      </c>
      <c r="V4" s="78">
        <v>491.74162041670553</v>
      </c>
      <c r="W4" s="78">
        <v>484.60608567465255</v>
      </c>
      <c r="X4" s="78">
        <v>513.14636742555149</v>
      </c>
      <c r="Y4" s="78">
        <v>515.15480270389935</v>
      </c>
      <c r="Z4" s="78">
        <v>482.85245951233998</v>
      </c>
      <c r="AA4" s="78">
        <v>488.02099454459483</v>
      </c>
      <c r="AB4" s="78">
        <v>503.99791908743106</v>
      </c>
      <c r="AC4" s="78">
        <v>505.39874100742963</v>
      </c>
      <c r="AD4" s="78">
        <v>487.02331579587008</v>
      </c>
      <c r="AE4" s="78">
        <v>479.19562366320793</v>
      </c>
      <c r="AF4" s="78">
        <v>485.72503893689839</v>
      </c>
      <c r="AG4" s="78">
        <v>509.10764888102563</v>
      </c>
      <c r="AH4" s="78">
        <v>510.22077347208636</v>
      </c>
      <c r="AI4" s="78">
        <v>495.80884895506375</v>
      </c>
      <c r="AJ4" s="78">
        <v>484.98055824866066</v>
      </c>
      <c r="AK4" s="78">
        <v>503.31912310989355</v>
      </c>
      <c r="AL4" s="78">
        <v>499.54439630943511</v>
      </c>
      <c r="AM4" s="78">
        <v>463.99035404453912</v>
      </c>
      <c r="AN4" s="78">
        <v>479.4887273442929</v>
      </c>
      <c r="AO4" s="78">
        <v>487.39242721725566</v>
      </c>
      <c r="AP4" s="78">
        <v>479.59855276889658</v>
      </c>
      <c r="AQ4" s="78">
        <v>507.32729300398609</v>
      </c>
      <c r="AR4" s="78">
        <v>517.18243153563276</v>
      </c>
      <c r="AS4" s="78">
        <v>504.42425384042104</v>
      </c>
      <c r="AT4" s="78">
        <v>484.16092313645538</v>
      </c>
      <c r="AU4" s="78">
        <v>501.31493431133731</v>
      </c>
      <c r="AV4" s="78">
        <v>491.91055864410737</v>
      </c>
      <c r="AW4" s="78">
        <v>498.49810480324527</v>
      </c>
      <c r="AX4" s="78">
        <v>499.23247473499794</v>
      </c>
      <c r="AY4" s="78">
        <v>492.85958055227906</v>
      </c>
      <c r="AZ4" s="78">
        <v>496.4436083573359</v>
      </c>
      <c r="BA4" s="78">
        <v>475.59603771229985</v>
      </c>
      <c r="BB4" s="78">
        <v>497.77972288406266</v>
      </c>
      <c r="BC4" s="78">
        <v>492.40433896500372</v>
      </c>
      <c r="BD4" s="78">
        <v>489.580730693009</v>
      </c>
      <c r="BE4" s="78">
        <v>481.02061187188224</v>
      </c>
      <c r="BF4" s="78">
        <v>510.32666208664426</v>
      </c>
      <c r="BG4" s="78">
        <v>503.78506181961177</v>
      </c>
      <c r="BH4" s="78">
        <v>492.06441432590987</v>
      </c>
      <c r="BI4" s="78">
        <v>483.57773358758448</v>
      </c>
      <c r="BJ4" s="78">
        <v>496.10055193440428</v>
      </c>
      <c r="BK4" s="78">
        <v>489.8972863339639</v>
      </c>
      <c r="BL4" s="78">
        <v>482.44313256392815</v>
      </c>
      <c r="BM4" s="78">
        <v>490.93174361068054</v>
      </c>
      <c r="BN4" s="78">
        <v>485.34249574741159</v>
      </c>
      <c r="BO4" s="78">
        <v>467.86737498251415</v>
      </c>
      <c r="BP4" s="78">
        <v>507.94233638735557</v>
      </c>
      <c r="BQ4" s="78">
        <v>494.5634823982025</v>
      </c>
      <c r="BR4" s="78">
        <v>504.22349346213446</v>
      </c>
      <c r="BS4" s="78">
        <v>486.11838876646743</v>
      </c>
      <c r="BT4" s="91">
        <f t="shared" ref="BT4:BT32" si="0">STDEV(B4:BS4)/AVERAGE(B4:BS4)</f>
        <v>2.5197356981790903E-2</v>
      </c>
      <c r="BV4" s="106">
        <v>420.72850335354059</v>
      </c>
      <c r="BW4" s="106">
        <v>415.94748924412539</v>
      </c>
      <c r="BX4" s="106">
        <v>428.45048529737983</v>
      </c>
      <c r="BY4" s="106">
        <v>444.64000439271047</v>
      </c>
      <c r="BZ4" s="106">
        <v>422.26183941708058</v>
      </c>
      <c r="CA4" s="106">
        <v>422.89306485776672</v>
      </c>
      <c r="CB4" s="106">
        <v>428.18541231894494</v>
      </c>
      <c r="CC4" s="106">
        <v>424.06035965995659</v>
      </c>
      <c r="CD4" s="106">
        <v>428.9457482514631</v>
      </c>
      <c r="CE4" s="106">
        <v>422.5322104434868</v>
      </c>
      <c r="CF4" s="106">
        <v>423.34831886340157</v>
      </c>
      <c r="CG4" s="106">
        <v>428.4895947421544</v>
      </c>
      <c r="CH4" s="106">
        <v>409.75286153940306</v>
      </c>
      <c r="CI4" s="106">
        <v>406.80521858290541</v>
      </c>
      <c r="CJ4" s="106">
        <v>439.0072261507554</v>
      </c>
      <c r="CK4" s="106">
        <v>430.49884330028812</v>
      </c>
      <c r="CL4" s="106">
        <v>420.10098537341145</v>
      </c>
      <c r="CM4" s="106">
        <v>429.21284523524383</v>
      </c>
      <c r="CN4" s="106">
        <v>414.99920489093279</v>
      </c>
      <c r="CO4" s="106">
        <v>417.23633720184512</v>
      </c>
      <c r="CP4" s="106">
        <v>445.22632428112576</v>
      </c>
      <c r="CQ4" s="106">
        <v>417.81139894104473</v>
      </c>
      <c r="CR4" s="106">
        <v>449.38158489092467</v>
      </c>
      <c r="CS4" s="106">
        <v>417.36152803393588</v>
      </c>
      <c r="CT4" s="106">
        <v>410.55812556575734</v>
      </c>
      <c r="CU4" s="106">
        <v>406.11326834235751</v>
      </c>
      <c r="CV4" s="106">
        <v>431.33212199721027</v>
      </c>
      <c r="CW4" s="106">
        <v>401.0787065606774</v>
      </c>
      <c r="CX4" s="106">
        <v>410.82590332384433</v>
      </c>
      <c r="CY4" s="106">
        <v>414.02194699608219</v>
      </c>
      <c r="CZ4" s="106">
        <v>426.96250554494134</v>
      </c>
      <c r="DA4" s="106">
        <v>408.47168530004041</v>
      </c>
      <c r="DB4" s="106">
        <v>417.47424953905863</v>
      </c>
      <c r="DC4" s="106">
        <v>416.40368746354818</v>
      </c>
      <c r="DD4" s="106">
        <v>427.69533074253957</v>
      </c>
      <c r="DE4" s="106">
        <v>404.8312035331565</v>
      </c>
      <c r="DF4" s="106">
        <v>420.09904551998864</v>
      </c>
      <c r="DG4" s="106">
        <v>402.88556828072444</v>
      </c>
      <c r="DH4" s="106">
        <v>421.04637920302866</v>
      </c>
      <c r="DI4" s="106">
        <v>431.22254712289828</v>
      </c>
      <c r="DJ4" s="106">
        <v>406.80393890756051</v>
      </c>
      <c r="DK4" s="106">
        <v>406.4181351306874</v>
      </c>
      <c r="DL4" s="106">
        <v>406.42874916261047</v>
      </c>
      <c r="DM4" s="106">
        <v>395.9900650813745</v>
      </c>
      <c r="DN4" s="106">
        <v>387.69406010077068</v>
      </c>
      <c r="DO4" s="106">
        <v>413.07763267270087</v>
      </c>
      <c r="DP4" s="106">
        <v>413.89548258375328</v>
      </c>
      <c r="DQ4" s="106">
        <v>416.83511083492471</v>
      </c>
      <c r="DR4" s="106">
        <v>409.12463601659738</v>
      </c>
      <c r="DS4" s="106">
        <v>411.38041547914617</v>
      </c>
      <c r="DT4" s="106">
        <v>406.596740223273</v>
      </c>
      <c r="DU4" s="106">
        <v>405.92090460720277</v>
      </c>
      <c r="DV4" s="106">
        <v>412.44313622415149</v>
      </c>
      <c r="DW4" s="106">
        <v>419.10278640421183</v>
      </c>
      <c r="DX4" s="106">
        <v>405.94371390513942</v>
      </c>
      <c r="DY4" s="106">
        <v>398.3932715477377</v>
      </c>
      <c r="DZ4" s="106">
        <v>407.19783619131056</v>
      </c>
      <c r="EA4" s="106">
        <v>394.79753303072334</v>
      </c>
      <c r="EB4" s="106">
        <v>413.08257320179666</v>
      </c>
      <c r="EC4" s="106">
        <v>392.123091262054</v>
      </c>
      <c r="ED4" s="106">
        <v>412.80332884383773</v>
      </c>
      <c r="EE4" s="106">
        <v>395.24721369846498</v>
      </c>
      <c r="EF4" s="106">
        <v>421.01576671102993</v>
      </c>
      <c r="EG4" s="106">
        <v>417.10969659988166</v>
      </c>
      <c r="EH4" s="106">
        <v>409.27240822613891</v>
      </c>
      <c r="EI4" s="106">
        <v>438.20473603412597</v>
      </c>
      <c r="EJ4" s="106">
        <v>447.55026284050831</v>
      </c>
      <c r="EK4" s="106">
        <v>423.9523806923462</v>
      </c>
      <c r="EL4" s="106">
        <v>430.5617525995051</v>
      </c>
      <c r="EM4" s="106">
        <v>429.44737583181876</v>
      </c>
      <c r="EN4" s="91">
        <f t="shared" ref="EN4:EN32" si="1">STDEV(BV4:EM4)/AVERAGE(BV4:EM4)</f>
        <v>3.1448275397037512E-2</v>
      </c>
      <c r="EO4" s="91"/>
      <c r="EP4" s="1" t="s">
        <v>56</v>
      </c>
      <c r="EQ4" s="1" t="s">
        <v>57</v>
      </c>
      <c r="ER4" s="85">
        <v>292.65075382565601</v>
      </c>
      <c r="ES4" s="85">
        <v>405.96502990195557</v>
      </c>
      <c r="ET4" s="85">
        <v>506.90558949402867</v>
      </c>
      <c r="EU4" s="85">
        <v>450.52961894347015</v>
      </c>
      <c r="EV4" s="85">
        <v>385.73268751958238</v>
      </c>
      <c r="EW4" s="85">
        <v>201.69376919837234</v>
      </c>
      <c r="EX4" s="85">
        <v>373.73952567915143</v>
      </c>
      <c r="EY4" s="85">
        <v>402.49593933526484</v>
      </c>
      <c r="EZ4" s="85">
        <v>491.2982549708135</v>
      </c>
      <c r="FA4" s="85">
        <v>363.30428655233504</v>
      </c>
      <c r="FB4" s="85">
        <v>624.55963361284489</v>
      </c>
      <c r="FC4" s="85">
        <v>413.90509450927402</v>
      </c>
      <c r="FD4" s="85">
        <v>534.96253174984042</v>
      </c>
      <c r="FE4" s="85">
        <v>419.39697293008618</v>
      </c>
      <c r="FF4" s="85">
        <v>435.85684191011762</v>
      </c>
      <c r="FG4" s="85">
        <v>277.12842465859688</v>
      </c>
      <c r="FH4" s="85">
        <v>537.60897588513626</v>
      </c>
      <c r="FI4" s="85">
        <v>436.01041683266692</v>
      </c>
      <c r="FJ4" s="85">
        <v>483.90826361659384</v>
      </c>
      <c r="FK4" s="85">
        <v>371.09156602564246</v>
      </c>
      <c r="FL4" s="85">
        <v>310.39749108608061</v>
      </c>
      <c r="FM4" s="85">
        <v>289.16284713537914</v>
      </c>
      <c r="FN4" s="85">
        <v>502.37910904587494</v>
      </c>
      <c r="FO4" s="85">
        <v>419.8396596477927</v>
      </c>
      <c r="FP4" s="85">
        <v>477.59344211805342</v>
      </c>
      <c r="FQ4" s="85">
        <v>310.36020120598999</v>
      </c>
      <c r="FR4" s="85">
        <v>387.20722075098843</v>
      </c>
      <c r="FS4" s="85">
        <v>476.24362065342581</v>
      </c>
      <c r="FT4" s="85">
        <v>605.79723642631188</v>
      </c>
      <c r="FU4" s="85">
        <v>371.5287147403584</v>
      </c>
      <c r="FV4" s="85">
        <v>403.90053921386379</v>
      </c>
      <c r="FW4" s="85">
        <v>362.39770867275945</v>
      </c>
      <c r="FX4" s="85">
        <v>426.65992524132292</v>
      </c>
      <c r="FY4" s="85">
        <v>396.38979343029865</v>
      </c>
      <c r="FZ4" s="85">
        <v>229.10227642734193</v>
      </c>
      <c r="GA4" s="85">
        <v>508.27634357673924</v>
      </c>
      <c r="GB4" s="85">
        <v>589.50775472834698</v>
      </c>
      <c r="GC4" s="85">
        <v>535.30540388050497</v>
      </c>
      <c r="GD4" s="85">
        <v>508.14806947074862</v>
      </c>
      <c r="GE4" s="85">
        <v>359.47983018392875</v>
      </c>
      <c r="GF4" s="85">
        <v>421.35092265706567</v>
      </c>
      <c r="GG4" s="85">
        <v>428.50034188820212</v>
      </c>
      <c r="GH4" s="85">
        <v>353.17488790026744</v>
      </c>
      <c r="GI4" s="85">
        <v>243.00539008237365</v>
      </c>
      <c r="GJ4" s="85">
        <v>452.94238365140251</v>
      </c>
      <c r="GK4" s="85">
        <v>400.10930532184909</v>
      </c>
      <c r="GL4" s="85">
        <v>408.18517190211122</v>
      </c>
      <c r="GM4" s="85">
        <v>477.18390489013376</v>
      </c>
      <c r="GN4" s="85">
        <v>463.77771649253447</v>
      </c>
      <c r="GO4" s="85">
        <v>505.64522464901222</v>
      </c>
      <c r="GP4" s="85">
        <v>555.82715356989218</v>
      </c>
      <c r="GQ4" s="85">
        <v>457.3528022230447</v>
      </c>
      <c r="GR4" s="85">
        <v>361.69247197037157</v>
      </c>
      <c r="GS4" s="85">
        <v>414.03174454698387</v>
      </c>
      <c r="GT4" s="85">
        <v>329.22504816800534</v>
      </c>
      <c r="GU4" s="85">
        <v>533.41005050688364</v>
      </c>
      <c r="GV4" s="85">
        <v>481.26175552068781</v>
      </c>
      <c r="GW4" s="85">
        <v>298.06255410923944</v>
      </c>
      <c r="GX4" s="85">
        <v>573.05741056590239</v>
      </c>
      <c r="GY4" s="85">
        <v>490.20887085930588</v>
      </c>
      <c r="GZ4" s="85">
        <v>396.92230860136215</v>
      </c>
      <c r="HA4" s="85">
        <v>422.84948064929523</v>
      </c>
      <c r="HB4" s="85">
        <v>398.12698151037409</v>
      </c>
      <c r="HC4" s="85">
        <v>239.82963109148901</v>
      </c>
      <c r="HD4" s="85">
        <v>489.8942180265899</v>
      </c>
      <c r="HE4" s="85">
        <v>621.07553784222705</v>
      </c>
      <c r="HF4" s="85">
        <v>382.43948769533756</v>
      </c>
      <c r="HG4" s="85">
        <v>432.22304698598577</v>
      </c>
      <c r="HH4" s="85">
        <v>492.53085285784852</v>
      </c>
      <c r="HI4" s="85">
        <v>319.69078105066671</v>
      </c>
      <c r="HJ4" s="85">
        <v>293.18668246862512</v>
      </c>
      <c r="HK4" s="85">
        <v>203.59932281172038</v>
      </c>
      <c r="HL4" s="85">
        <v>537.8696207881386</v>
      </c>
      <c r="HM4" s="85">
        <v>301.47559255495304</v>
      </c>
      <c r="HN4" s="85">
        <v>343.25737602011532</v>
      </c>
      <c r="HO4" s="85">
        <v>473.67033617852599</v>
      </c>
      <c r="HP4" s="85">
        <v>400.57885113638753</v>
      </c>
      <c r="HQ4" s="85">
        <v>346.70247662232998</v>
      </c>
      <c r="HR4" s="85">
        <v>397.48330719030781</v>
      </c>
      <c r="HS4" s="85">
        <v>446.52990264589653</v>
      </c>
      <c r="HT4" s="85">
        <v>230.68050421668227</v>
      </c>
      <c r="HU4" s="85">
        <v>305.6823122536091</v>
      </c>
      <c r="HV4" s="85">
        <v>369.49099960165819</v>
      </c>
      <c r="HW4" s="85">
        <v>364.41163105698223</v>
      </c>
      <c r="HX4" s="85">
        <v>394.69725191488601</v>
      </c>
      <c r="HY4" s="85">
        <v>399.97609977342569</v>
      </c>
      <c r="HZ4" s="85">
        <v>426.06442616663423</v>
      </c>
      <c r="IA4" s="85">
        <v>336.4152944097894</v>
      </c>
      <c r="IB4" s="85">
        <v>242.12299041348558</v>
      </c>
      <c r="IC4" s="85">
        <v>431.2063623430659</v>
      </c>
      <c r="ID4" s="85">
        <v>591.5505293373468</v>
      </c>
      <c r="IE4" s="85">
        <v>415.18649691028315</v>
      </c>
      <c r="IF4" s="85">
        <v>411.26404155973239</v>
      </c>
      <c r="IG4" s="85">
        <v>386.01221195213344</v>
      </c>
      <c r="IH4" s="85">
        <v>450.44156464950657</v>
      </c>
      <c r="II4" s="85">
        <v>367.72034756438359</v>
      </c>
      <c r="IJ4" s="85">
        <v>377.73942690676398</v>
      </c>
      <c r="IK4" s="85">
        <v>487.60312936738757</v>
      </c>
      <c r="IL4" s="85">
        <v>254.74146414287401</v>
      </c>
      <c r="IM4" s="85">
        <v>556.62612998460827</v>
      </c>
      <c r="IN4" s="85">
        <v>602.15740268073728</v>
      </c>
      <c r="IO4" s="85">
        <v>417.00722648852519</v>
      </c>
      <c r="IP4" s="85">
        <v>507.13789473004726</v>
      </c>
      <c r="IQ4" s="85">
        <v>540.13408842922286</v>
      </c>
      <c r="IR4" s="85">
        <v>371.01992682306587</v>
      </c>
      <c r="IS4" s="85">
        <v>464.74439282083199</v>
      </c>
      <c r="IT4" s="85">
        <v>363.09340938615577</v>
      </c>
      <c r="IU4" s="85">
        <v>454.26829144588731</v>
      </c>
      <c r="IV4" s="85">
        <v>428.62869285950586</v>
      </c>
      <c r="IW4" s="85">
        <v>229.28326486278459</v>
      </c>
      <c r="IX4" s="85">
        <v>444.40817412455607</v>
      </c>
      <c r="IY4" s="85">
        <v>506.27472134968832</v>
      </c>
      <c r="IZ4" s="85">
        <v>568.73505473883597</v>
      </c>
      <c r="JA4" s="85">
        <v>354.22073937388745</v>
      </c>
      <c r="JB4" s="85">
        <v>372.80753406558978</v>
      </c>
      <c r="JC4" s="85">
        <v>245.65116776061188</v>
      </c>
      <c r="JD4" s="85">
        <v>472.98758864960388</v>
      </c>
      <c r="JE4" s="85">
        <v>368.88489422317838</v>
      </c>
      <c r="JF4" s="85">
        <v>278.1195438984409</v>
      </c>
      <c r="JG4" s="85">
        <v>472.067642283059</v>
      </c>
      <c r="JH4" s="85">
        <v>411.47000117839684</v>
      </c>
      <c r="JI4" s="85">
        <v>326.21093963554603</v>
      </c>
      <c r="JJ4" s="85">
        <v>371.90539568636535</v>
      </c>
      <c r="JK4" s="85">
        <v>306.24723464090846</v>
      </c>
      <c r="JL4" s="85">
        <v>566.29712013620281</v>
      </c>
      <c r="JM4" s="85">
        <v>340.59965294996505</v>
      </c>
      <c r="JN4" s="85">
        <v>296.56134798683416</v>
      </c>
      <c r="JO4" s="85">
        <v>403.69428666597105</v>
      </c>
      <c r="JP4" s="85">
        <v>482.62037475414286</v>
      </c>
      <c r="JQ4" s="85">
        <v>439.70398054068465</v>
      </c>
      <c r="JR4" s="85">
        <v>250.15622234415068</v>
      </c>
      <c r="JS4" s="85">
        <v>487.98320029707378</v>
      </c>
      <c r="JT4" s="85">
        <v>359.89218149451386</v>
      </c>
      <c r="JU4" s="85">
        <v>239.10644671961538</v>
      </c>
      <c r="JV4" s="85">
        <v>366.38782817271516</v>
      </c>
      <c r="JW4" s="85">
        <v>321.3175762269147</v>
      </c>
      <c r="JX4" s="85">
        <v>281.3729826832116</v>
      </c>
      <c r="JY4" s="85">
        <v>415.43062924294475</v>
      </c>
      <c r="JZ4" s="85">
        <v>253.79649283085018</v>
      </c>
      <c r="KA4" s="85">
        <v>355.6923204943933</v>
      </c>
      <c r="KB4" s="85">
        <v>443.82898232468403</v>
      </c>
      <c r="KC4" s="85">
        <v>355.70773921833677</v>
      </c>
      <c r="KD4" s="85">
        <v>434.3790800314776</v>
      </c>
      <c r="KE4" s="85">
        <v>245.7743930748602</v>
      </c>
      <c r="KF4" s="85">
        <v>380.60710805100172</v>
      </c>
      <c r="KG4" s="85">
        <v>245.2457602144886</v>
      </c>
      <c r="KH4" s="85">
        <v>418.56248427265939</v>
      </c>
      <c r="KI4" s="85">
        <v>443.33819676151694</v>
      </c>
      <c r="KJ4" s="85">
        <v>276.53104205793079</v>
      </c>
      <c r="KK4" s="85">
        <v>361.02254387156881</v>
      </c>
      <c r="KL4" s="85">
        <v>437.79389783895004</v>
      </c>
      <c r="KM4" s="85">
        <v>561.27143104018785</v>
      </c>
      <c r="KN4" s="85">
        <v>336.65177684701337</v>
      </c>
      <c r="KO4" s="85">
        <v>332.08954412946002</v>
      </c>
      <c r="KP4" s="85">
        <v>217.81259168833762</v>
      </c>
      <c r="KQ4" s="85">
        <v>426.19351253408689</v>
      </c>
      <c r="KR4" s="85">
        <v>478.2387285034257</v>
      </c>
      <c r="KS4" s="85">
        <v>383.72532811712995</v>
      </c>
      <c r="KT4" s="85">
        <v>532.5414138885094</v>
      </c>
      <c r="KU4" s="85">
        <v>493.65371356023087</v>
      </c>
      <c r="KV4" s="85">
        <v>382.37895974012383</v>
      </c>
      <c r="KW4" s="85">
        <v>510.85139265415967</v>
      </c>
      <c r="KX4" s="85">
        <v>355.31345546892413</v>
      </c>
      <c r="KY4" s="85">
        <v>484.90781979433717</v>
      </c>
      <c r="KZ4" s="85">
        <v>613.19179487298265</v>
      </c>
      <c r="LA4" s="85">
        <v>354.78429604606879</v>
      </c>
      <c r="LB4" s="85">
        <v>324.21778410281905</v>
      </c>
      <c r="LC4" s="85">
        <v>342.74101939264119</v>
      </c>
      <c r="LD4" s="85">
        <v>336.47605077651502</v>
      </c>
      <c r="LE4" s="85">
        <v>336.83664896745046</v>
      </c>
      <c r="LF4" s="85">
        <v>375.01464113232066</v>
      </c>
      <c r="LG4" s="85">
        <v>352.24325853327468</v>
      </c>
      <c r="LH4" s="85">
        <v>230.67351792412367</v>
      </c>
      <c r="LI4" s="85">
        <v>344.89559611879088</v>
      </c>
      <c r="LJ4" s="85">
        <v>250.6631079330532</v>
      </c>
      <c r="LK4" s="85">
        <v>372.7628788522415</v>
      </c>
      <c r="LL4" s="85">
        <v>385.24215023297756</v>
      </c>
      <c r="LM4" s="85">
        <v>396.72995656781097</v>
      </c>
      <c r="LN4" s="85">
        <v>459.70024804948662</v>
      </c>
      <c r="LO4" s="85">
        <v>398.82662008100334</v>
      </c>
      <c r="LP4" s="85">
        <v>392.87737263979</v>
      </c>
      <c r="LQ4" s="85">
        <v>363.77387076711574</v>
      </c>
      <c r="LR4" s="85">
        <v>350.21935607707468</v>
      </c>
      <c r="LS4" s="85">
        <v>326.13710372408048</v>
      </c>
      <c r="LT4" s="85">
        <v>431.78862526128523</v>
      </c>
      <c r="LU4" s="85">
        <v>271.10342752935452</v>
      </c>
      <c r="LV4" s="85">
        <v>308.14916546820172</v>
      </c>
      <c r="LW4" s="85">
        <v>270.13783465631798</v>
      </c>
      <c r="LX4" s="85">
        <v>314.09660308350954</v>
      </c>
      <c r="LY4" s="85">
        <v>411.93157074677089</v>
      </c>
      <c r="LZ4" s="85">
        <v>505.62573729531999</v>
      </c>
      <c r="MA4" s="85">
        <v>245.15664813367749</v>
      </c>
      <c r="MB4" s="85">
        <v>456.51127045075384</v>
      </c>
      <c r="MC4" s="85">
        <v>521.91777251996962</v>
      </c>
      <c r="MD4" s="85">
        <v>370.72343175883026</v>
      </c>
      <c r="ME4" s="85">
        <v>481.33784214256855</v>
      </c>
      <c r="MF4" s="85">
        <v>465.42256795961276</v>
      </c>
      <c r="MG4" s="85">
        <v>826.30648069453935</v>
      </c>
      <c r="MH4" s="85">
        <v>303.77603163584212</v>
      </c>
      <c r="MI4" s="85">
        <v>514.85974635837727</v>
      </c>
      <c r="MJ4" s="85">
        <v>309.12958382647935</v>
      </c>
      <c r="MK4" s="85">
        <v>357.71897975954903</v>
      </c>
      <c r="ML4" s="85">
        <v>358.75890098919905</v>
      </c>
      <c r="MM4" s="85">
        <v>430.64342446661044</v>
      </c>
      <c r="MN4" s="85">
        <v>318.4044469862726</v>
      </c>
      <c r="MO4" s="85">
        <v>513.32758037248175</v>
      </c>
      <c r="MP4" s="85">
        <v>505.15570064767002</v>
      </c>
      <c r="MQ4" s="85">
        <v>309.02876193452443</v>
      </c>
      <c r="MR4" s="85">
        <v>265.24354365044081</v>
      </c>
      <c r="MS4" s="85">
        <v>301.30393029149002</v>
      </c>
      <c r="MT4" s="85">
        <v>283.26329897434715</v>
      </c>
      <c r="MU4" s="85">
        <v>212.04576493234089</v>
      </c>
      <c r="MV4" s="85">
        <v>330.66935886898477</v>
      </c>
      <c r="MW4" s="85">
        <v>453.18528264734749</v>
      </c>
      <c r="MX4" s="85">
        <v>385.72740634074495</v>
      </c>
      <c r="MY4" s="85">
        <v>363.72038190132571</v>
      </c>
      <c r="MZ4" s="85">
        <v>304.17138957740752</v>
      </c>
      <c r="NA4" s="85">
        <v>441.23973635587373</v>
      </c>
      <c r="NB4" s="85">
        <v>189.35479744590702</v>
      </c>
      <c r="NC4" s="85">
        <v>431.16530065451934</v>
      </c>
      <c r="ND4" s="85">
        <v>376.24015130361875</v>
      </c>
      <c r="NE4" s="85">
        <v>312.88959026052913</v>
      </c>
      <c r="NF4" s="85">
        <v>352.58864680792607</v>
      </c>
      <c r="NG4" s="85">
        <v>465.13879328954698</v>
      </c>
      <c r="NH4" s="85">
        <v>394.97777104027716</v>
      </c>
      <c r="NI4" s="85">
        <v>345.88159483236319</v>
      </c>
      <c r="NJ4" s="85">
        <v>444.09512772762145</v>
      </c>
      <c r="NK4" s="85">
        <v>336.380699308548</v>
      </c>
      <c r="NL4" s="85">
        <v>518.94205466391247</v>
      </c>
      <c r="NM4" s="85">
        <v>314.97217280428021</v>
      </c>
      <c r="NN4" s="85">
        <v>377.21684867141443</v>
      </c>
      <c r="NO4" s="85">
        <v>392.71848616656303</v>
      </c>
      <c r="NP4" s="85">
        <v>531.34684175319001</v>
      </c>
      <c r="NQ4" s="85">
        <v>414.68911973146157</v>
      </c>
      <c r="NR4" s="85">
        <v>415.23043024806077</v>
      </c>
      <c r="NS4" s="85">
        <v>398.22416388824314</v>
      </c>
      <c r="NT4" s="85">
        <v>362.61175322466897</v>
      </c>
      <c r="NU4" s="85">
        <v>393.24197580589339</v>
      </c>
      <c r="NV4" s="85">
        <v>303.38353706683125</v>
      </c>
      <c r="NW4" s="85">
        <v>278.3641588160001</v>
      </c>
      <c r="NX4" s="85">
        <v>409.80269446434534</v>
      </c>
      <c r="NY4" s="85">
        <v>186.2407372220899</v>
      </c>
      <c r="NZ4" s="85">
        <v>439.00903054039537</v>
      </c>
      <c r="OA4" s="85">
        <v>481.87685489174459</v>
      </c>
      <c r="OB4" s="85">
        <v>360.12427804147995</v>
      </c>
      <c r="OC4" s="85">
        <v>593.31531470966797</v>
      </c>
      <c r="OD4" s="85">
        <v>363.98250267988459</v>
      </c>
      <c r="OE4" s="85">
        <v>313.17566499741991</v>
      </c>
      <c r="OF4" s="85">
        <v>482.84837478395519</v>
      </c>
      <c r="OG4" s="85">
        <v>365.59177588938871</v>
      </c>
      <c r="OH4" s="85">
        <v>397.78141338269802</v>
      </c>
      <c r="OI4" s="85">
        <v>317.56800393120602</v>
      </c>
      <c r="OJ4" s="85">
        <v>508.23708021643063</v>
      </c>
      <c r="OK4" s="85">
        <v>366.36325256954461</v>
      </c>
      <c r="OL4" s="85">
        <v>434.84023644644071</v>
      </c>
      <c r="OM4" s="85">
        <v>422.39558213749507</v>
      </c>
      <c r="ON4" s="85">
        <v>328.99237609525755</v>
      </c>
      <c r="OO4" s="85">
        <v>338.26211542225616</v>
      </c>
      <c r="OP4" s="85">
        <v>344.84993761632626</v>
      </c>
      <c r="OQ4" s="85">
        <v>438.52662158948476</v>
      </c>
      <c r="OR4" s="85">
        <v>371.23367978837882</v>
      </c>
      <c r="OS4" s="85">
        <v>509.6701452352508</v>
      </c>
      <c r="OT4" s="85">
        <v>504.03455494274766</v>
      </c>
      <c r="OU4" s="85">
        <v>324.03951929125361</v>
      </c>
      <c r="OV4" s="85">
        <v>292.04345421440098</v>
      </c>
      <c r="OW4" s="85">
        <v>394.51192618227088</v>
      </c>
      <c r="OX4" s="85">
        <v>228.66445073505727</v>
      </c>
      <c r="OY4" s="85">
        <v>237.47257464611747</v>
      </c>
      <c r="OZ4" s="85">
        <v>328.26383551250063</v>
      </c>
      <c r="PA4" s="85">
        <v>480.07726848735888</v>
      </c>
      <c r="PB4" s="85">
        <v>459.21393217466658</v>
      </c>
      <c r="PC4" s="85">
        <v>520.80698609136323</v>
      </c>
      <c r="PD4" s="85">
        <v>426.7380551090119</v>
      </c>
      <c r="PE4" s="85">
        <v>327.64645515596982</v>
      </c>
      <c r="PF4" s="85">
        <v>488.70273096587198</v>
      </c>
      <c r="PG4" s="85">
        <v>391.92513313225601</v>
      </c>
      <c r="PH4" s="85">
        <v>394.55331665735986</v>
      </c>
      <c r="PI4" s="85">
        <v>401.38949166350864</v>
      </c>
      <c r="PJ4" s="85">
        <v>358.87303088432793</v>
      </c>
      <c r="PK4" s="85">
        <v>373.3658549411216</v>
      </c>
      <c r="PL4" s="85">
        <v>204.83248827955998</v>
      </c>
      <c r="PM4" s="85">
        <v>394.18321716837625</v>
      </c>
      <c r="PN4" s="85">
        <v>295.65394150571331</v>
      </c>
      <c r="PO4" s="85">
        <v>435.0121794470528</v>
      </c>
      <c r="PP4" s="85">
        <v>430.04174303024064</v>
      </c>
      <c r="PQ4" s="85">
        <v>358.67980164438046</v>
      </c>
      <c r="PR4" s="85">
        <v>364.78040660676118</v>
      </c>
      <c r="PS4" s="85">
        <v>432.06887530048124</v>
      </c>
      <c r="PT4" s="85">
        <v>535.0972210184965</v>
      </c>
      <c r="PU4" s="85">
        <v>474.83831066729408</v>
      </c>
      <c r="PV4" s="85">
        <v>318.9907888680608</v>
      </c>
      <c r="PW4" s="85">
        <v>258.80409527358677</v>
      </c>
      <c r="PX4" s="85">
        <v>389.26556932038318</v>
      </c>
      <c r="PY4" s="85">
        <v>487.6444332627209</v>
      </c>
      <c r="PZ4" s="85">
        <v>407.2571518877366</v>
      </c>
      <c r="QA4" s="85">
        <v>452.57825230804042</v>
      </c>
      <c r="QB4" s="85">
        <v>362.00717686709123</v>
      </c>
      <c r="QC4" s="85">
        <v>189.9465738705658</v>
      </c>
      <c r="QD4" s="85">
        <v>275.53907948337906</v>
      </c>
      <c r="QE4" s="85">
        <v>469.41133664205336</v>
      </c>
      <c r="QF4" s="85">
        <v>422.50974894368585</v>
      </c>
      <c r="QG4" s="85">
        <v>506.92182633904326</v>
      </c>
      <c r="QH4" s="85">
        <v>341.22405098090019</v>
      </c>
      <c r="QI4" s="85">
        <v>386.75772383569034</v>
      </c>
      <c r="QJ4" s="85">
        <v>284.05307883496948</v>
      </c>
      <c r="QK4" s="85">
        <v>358.95516721024194</v>
      </c>
      <c r="QL4" s="85">
        <v>544.32557384687618</v>
      </c>
      <c r="QM4" s="85">
        <v>353.79520271324679</v>
      </c>
      <c r="QN4" s="85">
        <v>440.23451492539135</v>
      </c>
      <c r="QO4" s="85">
        <v>291.48190243330191</v>
      </c>
      <c r="QP4" s="85">
        <v>319.8046160268371</v>
      </c>
      <c r="QQ4" s="85">
        <v>392.88162575567361</v>
      </c>
      <c r="QR4" s="85">
        <v>355.67248388066304</v>
      </c>
      <c r="QS4" s="85">
        <v>306.70568324749547</v>
      </c>
      <c r="QT4" s="85">
        <v>340.21811763783768</v>
      </c>
      <c r="QU4" s="85">
        <v>418.38558882230882</v>
      </c>
      <c r="QV4" s="85">
        <v>292.76645978770739</v>
      </c>
      <c r="QW4" s="85">
        <v>326.45865740729721</v>
      </c>
      <c r="QX4" s="85">
        <v>408.03043451512883</v>
      </c>
      <c r="QY4" s="85">
        <v>362.34635982144971</v>
      </c>
      <c r="QZ4" s="85">
        <v>446.2398072568804</v>
      </c>
      <c r="RA4" s="85">
        <v>878.24448025148195</v>
      </c>
      <c r="RB4" s="85">
        <v>457.22399696423292</v>
      </c>
      <c r="RC4" s="85">
        <v>410.5540134391008</v>
      </c>
      <c r="RD4" s="85">
        <v>538.1844868400209</v>
      </c>
      <c r="RE4" s="85">
        <v>334.65184514899778</v>
      </c>
      <c r="RF4" s="85">
        <v>423.19681771556242</v>
      </c>
      <c r="RG4" s="85">
        <v>400.92536115788806</v>
      </c>
      <c r="RH4" s="85">
        <v>754.65615396297926</v>
      </c>
      <c r="RI4" s="85">
        <v>419.93889264436234</v>
      </c>
      <c r="RJ4" s="85">
        <v>285.98021335127538</v>
      </c>
      <c r="RK4" s="85">
        <v>281.57881155111619</v>
      </c>
      <c r="RL4" s="85">
        <v>295.25240825684261</v>
      </c>
      <c r="RM4" s="85">
        <v>510.75255474048811</v>
      </c>
      <c r="RN4" s="85">
        <v>368.93145131329345</v>
      </c>
      <c r="RO4" s="85">
        <v>249.998870160612</v>
      </c>
      <c r="RP4" s="85">
        <v>274.63992914115988</v>
      </c>
      <c r="RQ4" s="85">
        <v>340.74518889736476</v>
      </c>
      <c r="RR4" s="85">
        <v>347.41091145129337</v>
      </c>
      <c r="RS4" s="85">
        <v>334.5766238674143</v>
      </c>
      <c r="RT4" s="85">
        <v>290.57631180731647</v>
      </c>
      <c r="RU4" s="85">
        <v>415.39578918878902</v>
      </c>
      <c r="RV4" s="85">
        <v>272.08763350275143</v>
      </c>
      <c r="RW4" s="85">
        <v>390.46026693165095</v>
      </c>
      <c r="RX4" s="85">
        <v>392.62023868835684</v>
      </c>
      <c r="RY4" s="85">
        <v>479.30029021829665</v>
      </c>
      <c r="RZ4" s="85">
        <v>406.71520967622291</v>
      </c>
      <c r="SA4" s="85">
        <v>326.72770286930847</v>
      </c>
      <c r="SB4" s="85">
        <v>438.68290640389057</v>
      </c>
      <c r="SC4" s="85">
        <v>283.94536419392523</v>
      </c>
      <c r="SD4" s="85">
        <v>388.8538444039994</v>
      </c>
      <c r="SE4" s="85">
        <v>236.57561452891917</v>
      </c>
      <c r="SF4" s="85">
        <v>445.8367053302548</v>
      </c>
      <c r="SG4" s="85">
        <v>228.99259956905698</v>
      </c>
      <c r="SH4" s="85">
        <v>339.93435794663264</v>
      </c>
      <c r="SI4" s="85">
        <v>357.44249537442874</v>
      </c>
      <c r="SJ4" s="85">
        <v>330.70604576489927</v>
      </c>
      <c r="SK4" s="85">
        <v>267.35206302965241</v>
      </c>
      <c r="SL4" s="85">
        <v>432.88078381468137</v>
      </c>
      <c r="SM4" s="85">
        <v>551.82511847404965</v>
      </c>
      <c r="SN4" s="85">
        <v>465.2389251516812</v>
      </c>
      <c r="SO4" s="85">
        <v>649.67089242406814</v>
      </c>
      <c r="SP4" s="85">
        <v>384.33902569549844</v>
      </c>
      <c r="SQ4" s="85">
        <v>540.84577256490547</v>
      </c>
      <c r="SR4" s="85">
        <v>439.18306888317954</v>
      </c>
      <c r="SS4" s="85">
        <v>489.22947339794865</v>
      </c>
      <c r="ST4" s="85">
        <v>303.66436467335114</v>
      </c>
      <c r="SU4" s="85">
        <v>397.2350485579862</v>
      </c>
      <c r="SV4" s="85">
        <v>597.95436976143219</v>
      </c>
      <c r="SW4" s="85">
        <v>352.92297070011858</v>
      </c>
      <c r="SX4" s="85">
        <v>330.04710461688933</v>
      </c>
      <c r="SY4" s="85">
        <v>522.65649691650947</v>
      </c>
      <c r="SZ4" s="85">
        <v>247.64722339541061</v>
      </c>
      <c r="TA4" s="85">
        <v>479.25934173005589</v>
      </c>
      <c r="TB4" s="85">
        <v>278.50876652041319</v>
      </c>
      <c r="TC4" s="85">
        <v>378.30612434705876</v>
      </c>
      <c r="TD4" s="85">
        <v>387.78335341669401</v>
      </c>
      <c r="TE4" s="85">
        <v>406.14317195438986</v>
      </c>
      <c r="TF4" s="85">
        <v>468.59869263223084</v>
      </c>
      <c r="TG4" s="85">
        <v>513.9287708340853</v>
      </c>
      <c r="TH4" s="88">
        <v>274.17123706112983</v>
      </c>
      <c r="TI4" s="88">
        <v>414.59308858789262</v>
      </c>
      <c r="TJ4" s="88">
        <v>366.65398673811546</v>
      </c>
      <c r="TK4" s="88">
        <v>381.41441037452557</v>
      </c>
      <c r="TL4" s="88">
        <v>676.74642429100561</v>
      </c>
      <c r="TM4" s="88">
        <v>365.97208403462275</v>
      </c>
      <c r="TN4" s="88">
        <v>1058.6218970853008</v>
      </c>
      <c r="TO4" s="88">
        <v>379.30440199540277</v>
      </c>
      <c r="TP4" s="88">
        <v>702.02478820898989</v>
      </c>
      <c r="TQ4" s="88">
        <v>461.35117232356822</v>
      </c>
      <c r="TR4" s="88">
        <v>513.96729293583985</v>
      </c>
      <c r="TS4" s="88">
        <v>476.35695488270022</v>
      </c>
      <c r="TT4" s="88">
        <v>525.88756592707375</v>
      </c>
      <c r="TU4" s="88">
        <v>469.31427217910465</v>
      </c>
      <c r="TV4" s="88">
        <v>320.44936999873539</v>
      </c>
      <c r="TW4" s="88">
        <v>741.38000290946525</v>
      </c>
      <c r="TX4" s="88">
        <v>341.45944220220457</v>
      </c>
      <c r="TY4" s="88">
        <v>377.17913625212549</v>
      </c>
      <c r="TZ4" s="88">
        <v>424.51488590341228</v>
      </c>
      <c r="UA4" s="88">
        <v>606.60386999579805</v>
      </c>
      <c r="UB4" s="88">
        <v>440.97275698607933</v>
      </c>
      <c r="UC4" s="88">
        <v>566.55242248050411</v>
      </c>
      <c r="UD4" s="88">
        <v>409.29593368542396</v>
      </c>
      <c r="UE4" s="88">
        <v>612.06994529833912</v>
      </c>
      <c r="UF4" s="88">
        <v>567.44073197764999</v>
      </c>
      <c r="UG4" s="88">
        <v>510.01901885892914</v>
      </c>
      <c r="UH4" s="88">
        <v>484.97148682708382</v>
      </c>
      <c r="UI4" s="88">
        <v>412.67107096948001</v>
      </c>
      <c r="UJ4" s="88">
        <v>393.74695600854227</v>
      </c>
      <c r="UK4" s="88">
        <v>569.05173916783144</v>
      </c>
      <c r="UL4" s="88">
        <v>397.83916435001197</v>
      </c>
      <c r="UM4" s="88">
        <v>490.54141124127352</v>
      </c>
      <c r="UN4" s="88">
        <v>437.90881026431629</v>
      </c>
      <c r="UO4" s="88">
        <v>307.3083775542475</v>
      </c>
      <c r="UP4" s="88">
        <v>337.87892156510452</v>
      </c>
      <c r="UQ4" s="88">
        <v>970.3698838827554</v>
      </c>
      <c r="UR4" s="88">
        <v>752.08368046084195</v>
      </c>
      <c r="US4" s="88">
        <v>581.99655318128475</v>
      </c>
      <c r="UT4" s="88">
        <v>638.34040641861793</v>
      </c>
      <c r="UU4" s="88">
        <v>495.20884301499427</v>
      </c>
      <c r="UV4" s="88">
        <v>414.22810785248822</v>
      </c>
      <c r="UW4" s="88">
        <v>491.54740894638923</v>
      </c>
      <c r="UX4" s="88">
        <v>1063.0878644461884</v>
      </c>
      <c r="UY4" s="88">
        <v>402.48092240914048</v>
      </c>
      <c r="UZ4" s="88">
        <v>264.8487328705861</v>
      </c>
      <c r="VA4" s="88">
        <v>267.52177177784773</v>
      </c>
      <c r="VB4" s="88">
        <v>520.1950259049928</v>
      </c>
      <c r="VC4" s="88">
        <v>443.17264871132045</v>
      </c>
      <c r="VD4" s="88">
        <v>526.11188688552659</v>
      </c>
      <c r="VE4" s="88">
        <v>397.0182934837689</v>
      </c>
      <c r="VF4" s="88">
        <v>643.05540160940882</v>
      </c>
      <c r="VG4" s="88">
        <v>412.51853111952414</v>
      </c>
      <c r="VH4" s="88">
        <v>202.15502785420114</v>
      </c>
      <c r="VI4" s="88">
        <v>365.62399024748515</v>
      </c>
      <c r="VJ4" s="88">
        <v>665.69231289973823</v>
      </c>
      <c r="VK4" s="88">
        <v>405.90187700262697</v>
      </c>
      <c r="VL4" s="88">
        <v>363.69801558401804</v>
      </c>
      <c r="VM4" s="88">
        <v>749.11977465172117</v>
      </c>
      <c r="VN4" s="88">
        <v>547.19489450666492</v>
      </c>
      <c r="VO4" s="88">
        <v>376.90926150966982</v>
      </c>
      <c r="VP4" s="88">
        <v>478.20140811960778</v>
      </c>
      <c r="VQ4" s="88">
        <v>574.1226443384561</v>
      </c>
      <c r="VR4" s="88">
        <v>608.00456161000488</v>
      </c>
      <c r="VS4" s="88">
        <v>396.82002049636975</v>
      </c>
      <c r="VT4" s="88">
        <v>407.34947339354915</v>
      </c>
      <c r="VU4" s="88">
        <v>453.30555258985686</v>
      </c>
      <c r="VV4" s="88">
        <v>255.37734479911123</v>
      </c>
      <c r="VW4" s="88">
        <v>375.19665885169866</v>
      </c>
      <c r="VX4" s="88">
        <v>586.48197392746579</v>
      </c>
      <c r="VY4" s="88">
        <v>446.93963031523992</v>
      </c>
      <c r="VZ4" s="88">
        <v>546.455232529113</v>
      </c>
      <c r="WA4" s="88">
        <v>499.09012886773411</v>
      </c>
      <c r="WB4" s="88">
        <v>459.64774407904167</v>
      </c>
      <c r="WC4" s="88">
        <v>539.63441879945708</v>
      </c>
      <c r="WD4" s="88">
        <v>724.06535958678774</v>
      </c>
      <c r="WE4" s="88">
        <v>595.7972498373781</v>
      </c>
      <c r="WF4" s="88">
        <v>754.57132232750951</v>
      </c>
      <c r="WG4" s="88">
        <v>389.96208367177007</v>
      </c>
      <c r="WH4" s="88">
        <v>230.79481549950731</v>
      </c>
      <c r="WI4" s="88">
        <v>313.57343834258921</v>
      </c>
      <c r="WJ4" s="88">
        <v>301.57161243711897</v>
      </c>
      <c r="WK4" s="88">
        <v>529.58888026061504</v>
      </c>
      <c r="WL4" s="88">
        <v>457.02662884879066</v>
      </c>
      <c r="WM4" s="88">
        <v>297.55958477273845</v>
      </c>
      <c r="WN4" s="88">
        <v>589.71967075747375</v>
      </c>
      <c r="WO4" s="88">
        <v>284.02885303965388</v>
      </c>
      <c r="WP4" s="88">
        <v>480.42445363068282</v>
      </c>
      <c r="WQ4" s="88">
        <v>652.11274769524073</v>
      </c>
      <c r="WR4" s="88">
        <v>321.20167460755192</v>
      </c>
      <c r="WS4" s="88">
        <v>313.60802622159326</v>
      </c>
      <c r="WT4" s="88">
        <v>334.60031861177299</v>
      </c>
      <c r="WU4" s="88">
        <v>532.9748015934191</v>
      </c>
      <c r="WV4" s="88">
        <v>683.5124657565699</v>
      </c>
      <c r="WW4" s="88">
        <v>371.99800468363679</v>
      </c>
      <c r="WX4" s="88">
        <v>584.86774569208364</v>
      </c>
      <c r="WY4" s="88">
        <v>303.68232522477035</v>
      </c>
      <c r="WZ4" s="88">
        <v>460.59612829150183</v>
      </c>
      <c r="XA4" s="88">
        <v>1156.3082670348349</v>
      </c>
      <c r="XB4" s="88">
        <v>428.53292257551317</v>
      </c>
      <c r="XC4" s="88">
        <v>359.47106514708531</v>
      </c>
      <c r="XD4" s="88">
        <v>390.56842000860155</v>
      </c>
      <c r="XE4" s="88">
        <v>420.98421083446573</v>
      </c>
      <c r="XF4" s="88">
        <v>428.34431149616063</v>
      </c>
      <c r="XG4" s="88">
        <v>678.64939417649077</v>
      </c>
      <c r="XH4" s="88">
        <v>675.89825897775995</v>
      </c>
      <c r="XI4" s="88">
        <v>628.40898779928318</v>
      </c>
      <c r="XJ4" s="88">
        <v>609.30611000637373</v>
      </c>
      <c r="XK4" s="88">
        <v>478.45855017470183</v>
      </c>
      <c r="XL4" s="88">
        <v>312.02108943370189</v>
      </c>
      <c r="XM4" s="88">
        <v>453.03377694492525</v>
      </c>
      <c r="XN4" s="88">
        <v>557.19889179015286</v>
      </c>
      <c r="XO4" s="88">
        <v>685.46398954396045</v>
      </c>
      <c r="XP4" s="88">
        <v>791.25031799321596</v>
      </c>
      <c r="XQ4" s="88">
        <v>492.47759423052605</v>
      </c>
      <c r="XR4" s="88">
        <v>522.65595973622908</v>
      </c>
      <c r="XS4" s="88">
        <v>629.4272336710884</v>
      </c>
      <c r="XT4" s="88">
        <v>742.16444313246268</v>
      </c>
      <c r="XU4" s="88">
        <v>287.50809388350558</v>
      </c>
      <c r="XV4" s="88">
        <v>544.71365810886141</v>
      </c>
      <c r="XW4" s="88">
        <v>345.99013874059267</v>
      </c>
      <c r="XX4" s="88">
        <v>480.49376002346526</v>
      </c>
      <c r="XY4" s="88">
        <v>555.54086329765767</v>
      </c>
      <c r="XZ4" s="88">
        <v>253.91422802024843</v>
      </c>
      <c r="YA4" s="88">
        <v>591.99587044150962</v>
      </c>
      <c r="YB4" s="88">
        <v>499.54084638794046</v>
      </c>
      <c r="YC4" s="88">
        <v>510.98153168386858</v>
      </c>
      <c r="YD4" s="88">
        <v>438.31256431199284</v>
      </c>
      <c r="YE4" s="88">
        <v>433.03782085397853</v>
      </c>
      <c r="YF4" s="88">
        <v>507.87836703232853</v>
      </c>
      <c r="YG4" s="88">
        <v>491.37957799756134</v>
      </c>
      <c r="YH4" s="88">
        <v>383.91209623895463</v>
      </c>
      <c r="YI4" s="88">
        <v>412.55977402683533</v>
      </c>
      <c r="YJ4" s="88">
        <v>484.8979587088964</v>
      </c>
      <c r="YK4" s="88">
        <v>480.57831282166444</v>
      </c>
      <c r="YL4" s="88">
        <v>437.19369932898849</v>
      </c>
      <c r="YM4" s="88">
        <v>510.59685740587776</v>
      </c>
      <c r="YN4" s="88">
        <v>508.45200514392224</v>
      </c>
      <c r="YO4" s="88">
        <v>305.75172488105301</v>
      </c>
      <c r="YP4" s="88">
        <v>331.67695910033467</v>
      </c>
      <c r="YQ4" s="88">
        <v>380.19227555228008</v>
      </c>
      <c r="YR4" s="88">
        <v>554.99412857236405</v>
      </c>
      <c r="YS4" s="88">
        <v>371.02880491134675</v>
      </c>
      <c r="YT4" s="88">
        <v>275.57127412939076</v>
      </c>
      <c r="YU4" s="88">
        <v>450.91109574124118</v>
      </c>
      <c r="YV4" s="88">
        <v>447.18161767508997</v>
      </c>
      <c r="YW4" s="88">
        <v>1559.9833929258796</v>
      </c>
      <c r="YX4" s="88">
        <v>611.77698840163555</v>
      </c>
      <c r="YY4" s="88">
        <v>349.4435039775077</v>
      </c>
      <c r="YZ4" s="88">
        <v>450.53887424350404</v>
      </c>
      <c r="ZA4" s="88">
        <v>709.83132095611654</v>
      </c>
      <c r="ZB4" s="88">
        <v>381.91271802580582</v>
      </c>
      <c r="ZC4" s="88">
        <v>601.17101161797643</v>
      </c>
      <c r="ZD4" s="88">
        <v>472.16791742632876</v>
      </c>
      <c r="ZE4" s="88">
        <v>602.72858305072441</v>
      </c>
      <c r="ZF4" s="88">
        <v>563.33435145647763</v>
      </c>
      <c r="ZG4" s="88">
        <v>603.07103976515009</v>
      </c>
      <c r="ZH4" s="88">
        <v>470.33799256237148</v>
      </c>
      <c r="ZI4" s="88">
        <v>504.03652476905359</v>
      </c>
      <c r="ZJ4" s="88">
        <v>358.10717943572291</v>
      </c>
      <c r="ZK4" s="88">
        <v>438.24307311384791</v>
      </c>
      <c r="ZL4" s="88">
        <v>657.34759244975055</v>
      </c>
      <c r="ZM4" s="88">
        <v>495.48128543354278</v>
      </c>
      <c r="ZN4" s="88">
        <v>361.79245769702669</v>
      </c>
      <c r="ZO4" s="88">
        <v>434.38596870572559</v>
      </c>
      <c r="ZP4" s="88">
        <v>510.0039659426555</v>
      </c>
      <c r="ZQ4" s="88">
        <v>456.55975371181887</v>
      </c>
      <c r="ZR4" s="88">
        <v>510.62748828683317</v>
      </c>
      <c r="ZS4" s="88">
        <v>378.52337345752682</v>
      </c>
      <c r="ZT4" s="88">
        <v>316.86966690598916</v>
      </c>
      <c r="ZU4" s="88">
        <v>285.24575641578224</v>
      </c>
      <c r="ZV4" s="88">
        <v>343.69526908032111</v>
      </c>
      <c r="ZW4" s="88">
        <v>704.98825646939179</v>
      </c>
      <c r="ZX4" s="88">
        <v>345.99650500829944</v>
      </c>
      <c r="ZY4" s="88">
        <v>354.68737236300751</v>
      </c>
      <c r="ZZ4" s="88">
        <v>351.75037700512695</v>
      </c>
      <c r="AAA4" s="88">
        <v>444.68546897452768</v>
      </c>
      <c r="AAB4" s="88">
        <v>337.89840771256036</v>
      </c>
      <c r="AAC4" s="88">
        <v>353.62854845854167</v>
      </c>
      <c r="AAD4" s="88">
        <v>606.89327378993653</v>
      </c>
      <c r="AAE4" s="88">
        <v>692.19214623431378</v>
      </c>
    </row>
    <row r="5" spans="1:707" x14ac:dyDescent="0.25">
      <c r="A5" s="78" t="s">
        <v>1624</v>
      </c>
      <c r="B5" s="78">
        <v>25.447130098542743</v>
      </c>
      <c r="C5" s="78">
        <v>25.197280103295238</v>
      </c>
      <c r="D5" s="78">
        <v>25.039962373916456</v>
      </c>
      <c r="E5" s="78">
        <v>24.578850107304874</v>
      </c>
      <c r="F5" s="78">
        <v>24.716267447477261</v>
      </c>
      <c r="G5" s="78">
        <v>24.772365823369078</v>
      </c>
      <c r="H5" s="78">
        <v>25.205323421851382</v>
      </c>
      <c r="I5" s="78">
        <v>25.366477106644549</v>
      </c>
      <c r="J5" s="78">
        <v>25.020214288371424</v>
      </c>
      <c r="K5" s="78">
        <v>24.608415453229799</v>
      </c>
      <c r="L5" s="78">
        <v>24.755836753210204</v>
      </c>
      <c r="M5" s="78">
        <v>24.503575377206587</v>
      </c>
      <c r="N5" s="78">
        <v>24.497568753140136</v>
      </c>
      <c r="O5" s="78">
        <v>23.707052065125502</v>
      </c>
      <c r="P5" s="78">
        <v>23.629161598951075</v>
      </c>
      <c r="Q5" s="78">
        <v>23.715248066699729</v>
      </c>
      <c r="R5" s="78">
        <v>23.698358338986313</v>
      </c>
      <c r="S5" s="78">
        <v>23.686940528464589</v>
      </c>
      <c r="T5" s="78">
        <v>23.586697781525206</v>
      </c>
      <c r="U5" s="78">
        <v>24.095602519052047</v>
      </c>
      <c r="V5" s="78">
        <v>24.558505393413647</v>
      </c>
      <c r="W5" s="78">
        <v>24.202658751695285</v>
      </c>
      <c r="X5" s="78">
        <v>24.335758054357051</v>
      </c>
      <c r="Y5" s="78">
        <v>24.311869446435381</v>
      </c>
      <c r="Z5" s="78">
        <v>24.676443083085225</v>
      </c>
      <c r="AA5" s="78">
        <v>24.808837538909259</v>
      </c>
      <c r="AB5" s="78">
        <v>24.996252066867417</v>
      </c>
      <c r="AC5" s="78">
        <v>24.717363602179045</v>
      </c>
      <c r="AD5" s="78">
        <v>24.57906138474673</v>
      </c>
      <c r="AE5" s="78">
        <v>24.940802754027924</v>
      </c>
      <c r="AF5" s="78">
        <v>23.909243873600172</v>
      </c>
      <c r="AG5" s="78">
        <v>23.501426877355897</v>
      </c>
      <c r="AH5" s="78">
        <v>23.653888069045301</v>
      </c>
      <c r="AI5" s="78">
        <v>24.465566247581364</v>
      </c>
      <c r="AJ5" s="78">
        <v>24.320481094492891</v>
      </c>
      <c r="AK5" s="78">
        <v>24.163190375821998</v>
      </c>
      <c r="AL5" s="78">
        <v>23.888982554771353</v>
      </c>
      <c r="AM5" s="78">
        <v>23.455810716961466</v>
      </c>
      <c r="AN5" s="78">
        <v>23.340030080149315</v>
      </c>
      <c r="AO5" s="78">
        <v>23.104679509323304</v>
      </c>
      <c r="AP5" s="78">
        <v>23.172445480654126</v>
      </c>
      <c r="AQ5" s="78">
        <v>22.302486786372864</v>
      </c>
      <c r="AR5" s="78">
        <v>23.621522456094311</v>
      </c>
      <c r="AS5" s="78">
        <v>23.781064809789562</v>
      </c>
      <c r="AT5" s="78">
        <v>23.901865891503235</v>
      </c>
      <c r="AU5" s="78">
        <v>24.00691403143583</v>
      </c>
      <c r="AV5" s="78">
        <v>24.114669037501734</v>
      </c>
      <c r="AW5" s="78">
        <v>23.546310005845811</v>
      </c>
      <c r="AX5" s="78">
        <v>24.138607684443532</v>
      </c>
      <c r="AY5" s="78">
        <v>23.826267661641211</v>
      </c>
      <c r="AZ5" s="78">
        <v>23.879951032616358</v>
      </c>
      <c r="BA5" s="78">
        <v>23.587993296000928</v>
      </c>
      <c r="BB5" s="78">
        <v>22.80796629629199</v>
      </c>
      <c r="BC5" s="78">
        <v>22.766473111309022</v>
      </c>
      <c r="BD5" s="78">
        <v>23.653640906816104</v>
      </c>
      <c r="BE5" s="78">
        <v>23.491219498630997</v>
      </c>
      <c r="BF5" s="78">
        <v>23.912290517480979</v>
      </c>
      <c r="BG5" s="78">
        <v>23.251968744693919</v>
      </c>
      <c r="BH5" s="78">
        <v>24.027598384110131</v>
      </c>
      <c r="BI5" s="78">
        <v>24.135755204025699</v>
      </c>
      <c r="BJ5" s="78">
        <v>23.775249623613618</v>
      </c>
      <c r="BK5" s="78">
        <v>24.133548384482676</v>
      </c>
      <c r="BL5" s="78">
        <v>25.07094327703512</v>
      </c>
      <c r="BM5" s="78">
        <v>23.582932198052447</v>
      </c>
      <c r="BN5" s="78">
        <v>23.689327936520762</v>
      </c>
      <c r="BO5" s="78">
        <v>23.539566241075008</v>
      </c>
      <c r="BP5" s="78">
        <v>23.050594699946853</v>
      </c>
      <c r="BQ5" s="78">
        <v>23.57634995798395</v>
      </c>
      <c r="BR5" s="78">
        <v>23.733373109276716</v>
      </c>
      <c r="BS5" s="78">
        <v>23.066709314131735</v>
      </c>
      <c r="BT5" s="91">
        <f t="shared" si="0"/>
        <v>2.7848250559757669E-2</v>
      </c>
      <c r="BV5" s="106">
        <v>4.5996901984917855</v>
      </c>
      <c r="BW5" s="106">
        <v>4.6133877321744752</v>
      </c>
      <c r="BX5" s="106">
        <v>4.6974366101940266</v>
      </c>
      <c r="BY5" s="106">
        <v>4.4821282561594451</v>
      </c>
      <c r="BZ5" s="106">
        <v>4.5269833702401225</v>
      </c>
      <c r="CA5" s="106">
        <v>4.5130785617923133</v>
      </c>
      <c r="CB5" s="106">
        <v>4.5809451495963591</v>
      </c>
      <c r="CC5" s="106">
        <v>4.5692729037206306</v>
      </c>
      <c r="CD5" s="106">
        <v>4.5207447977424122</v>
      </c>
      <c r="CE5" s="106">
        <v>4.402610790798489</v>
      </c>
      <c r="CF5" s="106">
        <v>4.4166130750935784</v>
      </c>
      <c r="CG5" s="106">
        <v>4.4779614221907673</v>
      </c>
      <c r="CH5" s="106">
        <v>4.4620600420079386</v>
      </c>
      <c r="CI5" s="106">
        <v>4.3494713067995132</v>
      </c>
      <c r="CJ5" s="106">
        <v>4.342722284212746</v>
      </c>
      <c r="CK5" s="106">
        <v>4.3401524017856774</v>
      </c>
      <c r="CL5" s="106">
        <v>4.3550563337360595</v>
      </c>
      <c r="CM5" s="106">
        <v>4.4049614841702311</v>
      </c>
      <c r="CN5" s="106">
        <v>4.3995483684194401</v>
      </c>
      <c r="CO5" s="106">
        <v>4.3781540263595113</v>
      </c>
      <c r="CP5" s="106">
        <v>4.3464873338225747</v>
      </c>
      <c r="CQ5" s="106">
        <v>4.4065346501776164</v>
      </c>
      <c r="CR5" s="106">
        <v>4.3860071078363543</v>
      </c>
      <c r="CS5" s="106">
        <v>4.4237564493378452</v>
      </c>
      <c r="CT5" s="106">
        <v>4.5553655949841723</v>
      </c>
      <c r="CU5" s="106">
        <v>4.4767004724195196</v>
      </c>
      <c r="CV5" s="106">
        <v>4.5219380590952305</v>
      </c>
      <c r="CW5" s="106">
        <v>4.5815108010143044</v>
      </c>
      <c r="CX5" s="106">
        <v>4.411578828640887</v>
      </c>
      <c r="CY5" s="106">
        <v>4.5780334277038826</v>
      </c>
      <c r="CZ5" s="106">
        <v>4.2338942869054028</v>
      </c>
      <c r="DA5" s="106">
        <v>4.173781896238812</v>
      </c>
      <c r="DB5" s="106">
        <v>4.228611779196112</v>
      </c>
      <c r="DC5" s="106">
        <v>4.2859986403960377</v>
      </c>
      <c r="DD5" s="106">
        <v>4.1907767560475282</v>
      </c>
      <c r="DE5" s="106">
        <v>4.2399038445515114</v>
      </c>
      <c r="DF5" s="106">
        <v>4.3316275770158432</v>
      </c>
      <c r="DG5" s="106">
        <v>4.1783352374390406</v>
      </c>
      <c r="DH5" s="106">
        <v>4.2209215340792383</v>
      </c>
      <c r="DI5" s="106">
        <v>4.175347217401038</v>
      </c>
      <c r="DJ5" s="106">
        <v>4.2552075103547811</v>
      </c>
      <c r="DK5" s="106">
        <v>4.1635948013159334</v>
      </c>
      <c r="DL5" s="106">
        <v>4.2325655272025786</v>
      </c>
      <c r="DM5" s="106">
        <v>4.2637180975189768</v>
      </c>
      <c r="DN5" s="106">
        <v>4.3121532893659182</v>
      </c>
      <c r="DO5" s="106">
        <v>4.3456902525028589</v>
      </c>
      <c r="DP5" s="106">
        <v>4.4531067758566847</v>
      </c>
      <c r="DQ5" s="106">
        <v>4.3654923454172501</v>
      </c>
      <c r="DR5" s="106">
        <v>4.3129249190710901</v>
      </c>
      <c r="DS5" s="106">
        <v>4.2410040972598146</v>
      </c>
      <c r="DT5" s="106">
        <v>4.2689180800773601</v>
      </c>
      <c r="DU5" s="106">
        <v>4.2022011002949062</v>
      </c>
      <c r="DV5" s="106">
        <v>4.0920084339755753</v>
      </c>
      <c r="DW5" s="106">
        <v>4.1272759875136966</v>
      </c>
      <c r="DX5" s="106">
        <v>4.1610300238861679</v>
      </c>
      <c r="DY5" s="106">
        <v>4.1854178561342659</v>
      </c>
      <c r="DZ5" s="106">
        <v>4.175817733851491</v>
      </c>
      <c r="EA5" s="106">
        <v>4.1073495130586002</v>
      </c>
      <c r="EB5" s="106">
        <v>4.3139804058397537</v>
      </c>
      <c r="EC5" s="106">
        <v>4.3767456738254333</v>
      </c>
      <c r="ED5" s="106">
        <v>4.3022288423172723</v>
      </c>
      <c r="EE5" s="106">
        <v>4.3456029884115894</v>
      </c>
      <c r="EF5" s="106">
        <v>4.2713559855119945</v>
      </c>
      <c r="EG5" s="106">
        <v>4.0129444538027927</v>
      </c>
      <c r="EH5" s="106">
        <v>3.8976086781652239</v>
      </c>
      <c r="EI5" s="106">
        <v>3.9737330725894351</v>
      </c>
      <c r="EJ5" s="106">
        <v>3.9109831871284335</v>
      </c>
      <c r="EK5" s="106">
        <v>4.0021683834665307</v>
      </c>
      <c r="EL5" s="106">
        <v>3.9428436509856604</v>
      </c>
      <c r="EM5" s="106">
        <v>3.9187378682226228</v>
      </c>
      <c r="EN5" s="91">
        <f t="shared" si="1"/>
        <v>4.2453304238564041E-2</v>
      </c>
      <c r="EO5" s="91"/>
      <c r="EP5" s="1" t="s">
        <v>78</v>
      </c>
      <c r="EQ5" s="1" t="s">
        <v>79</v>
      </c>
      <c r="ER5" s="85">
        <v>7.35972439954375</v>
      </c>
      <c r="ES5" s="85">
        <v>8.8030483080619284</v>
      </c>
      <c r="ET5" s="85">
        <v>21.479388751090294</v>
      </c>
      <c r="EU5" s="85">
        <v>16.024944843159599</v>
      </c>
      <c r="EV5" s="85">
        <v>12.737978933010311</v>
      </c>
      <c r="EW5" s="85">
        <v>10.826024256004485</v>
      </c>
      <c r="EX5" s="85">
        <v>6.1254222581120903</v>
      </c>
      <c r="EY5" s="85">
        <v>14.097572661133913</v>
      </c>
      <c r="EZ5" s="85">
        <v>9.8327171194930099</v>
      </c>
      <c r="FA5" s="85">
        <v>10.167496629178258</v>
      </c>
      <c r="FB5" s="85">
        <v>9.8997649869255913</v>
      </c>
      <c r="FC5" s="85">
        <v>9.2564822672718687</v>
      </c>
      <c r="FD5" s="85">
        <v>9.8335591057015055</v>
      </c>
      <c r="FE5" s="85">
        <v>8.2537433060335097</v>
      </c>
      <c r="FF5" s="85">
        <v>8.9711796556955044</v>
      </c>
      <c r="FG5" s="85">
        <v>6.0456730233558043</v>
      </c>
      <c r="FH5" s="85">
        <v>7.1808912876815194</v>
      </c>
      <c r="FI5" s="85">
        <v>6.308618717719165</v>
      </c>
      <c r="FJ5" s="85">
        <v>6.1316278947450318</v>
      </c>
      <c r="FK5" s="85">
        <v>17.490080147377888</v>
      </c>
      <c r="FL5" s="85">
        <v>7.3629627573577308</v>
      </c>
      <c r="FM5" s="85">
        <v>8.5089717796444919</v>
      </c>
      <c r="FN5" s="85">
        <v>4.235934877239786</v>
      </c>
      <c r="FO5" s="85">
        <v>7.2510022552345887</v>
      </c>
      <c r="FP5" s="85">
        <v>7.4696191809197181</v>
      </c>
      <c r="FQ5" s="85">
        <v>3.9815999360008001</v>
      </c>
      <c r="FR5" s="85">
        <v>7.2021383530165748</v>
      </c>
      <c r="FS5" s="85">
        <v>7.3799917016142187</v>
      </c>
      <c r="FT5" s="85">
        <v>9.7209101963492834</v>
      </c>
      <c r="FU5" s="85">
        <v>7.8927791368044566</v>
      </c>
      <c r="FV5" s="85">
        <v>8.3659420429082108</v>
      </c>
      <c r="FW5" s="85">
        <v>4.6793754952894862</v>
      </c>
      <c r="FX5" s="85">
        <v>6.5629427869077102</v>
      </c>
      <c r="FY5" s="85">
        <v>9.3724053890568904</v>
      </c>
      <c r="FZ5" s="85">
        <v>7.6293888268016223</v>
      </c>
      <c r="GA5" s="85">
        <v>10.873892754069576</v>
      </c>
      <c r="GB5" s="85">
        <v>8.2542418306621048</v>
      </c>
      <c r="GC5" s="85">
        <v>23.719761955549831</v>
      </c>
      <c r="GD5" s="85">
        <v>6.7796340689731842</v>
      </c>
      <c r="GE5" s="85">
        <v>9.2711763838990127</v>
      </c>
      <c r="GF5" s="85">
        <v>8.3183235989620012</v>
      </c>
      <c r="GG5" s="85">
        <v>7.1018826291103965</v>
      </c>
      <c r="GH5" s="85">
        <v>6.477415763436106</v>
      </c>
      <c r="GI5" s="85">
        <v>5.9213389018925735</v>
      </c>
      <c r="GJ5" s="85">
        <v>5.9426086039087647</v>
      </c>
      <c r="GK5" s="85">
        <v>11.362888950396638</v>
      </c>
      <c r="GL5" s="85">
        <v>9.8763820192124872</v>
      </c>
      <c r="GM5" s="85">
        <v>5.3567021824733549</v>
      </c>
      <c r="GN5" s="85">
        <v>8.7888037301035364</v>
      </c>
      <c r="GO5" s="85">
        <v>15.245465671755543</v>
      </c>
      <c r="GP5" s="85">
        <v>5.8591962828953665</v>
      </c>
      <c r="GQ5" s="85">
        <v>9.7314843719127815</v>
      </c>
      <c r="GR5" s="85">
        <v>6.2924908703206848</v>
      </c>
      <c r="GS5" s="85">
        <v>8.4621407856591624</v>
      </c>
      <c r="GT5" s="85">
        <v>6.5130975898165158</v>
      </c>
      <c r="GU5" s="85">
        <v>10.971799964179633</v>
      </c>
      <c r="GV5" s="85">
        <v>10.70702142127516</v>
      </c>
      <c r="GW5" s="85">
        <v>7.6589336757177024</v>
      </c>
      <c r="GX5" s="85">
        <v>9.2560025269447301</v>
      </c>
      <c r="GY5" s="85">
        <v>15.617927216867834</v>
      </c>
      <c r="GZ5" s="85">
        <v>31.701353775521088</v>
      </c>
      <c r="HA5" s="85">
        <v>15.722767066950345</v>
      </c>
      <c r="HB5" s="85">
        <v>9.076655316547102</v>
      </c>
      <c r="HC5" s="85">
        <v>6.8453243348831432</v>
      </c>
      <c r="HD5" s="85">
        <v>7.2230437172945825</v>
      </c>
      <c r="HE5" s="85">
        <v>38.502049531030195</v>
      </c>
      <c r="HF5" s="85">
        <v>6.095538077646828</v>
      </c>
      <c r="HG5" s="85">
        <v>12.129820658369143</v>
      </c>
      <c r="HH5" s="85">
        <v>26.405084592109155</v>
      </c>
      <c r="HI5" s="85">
        <v>20.297750835792936</v>
      </c>
      <c r="HJ5" s="85">
        <v>6.6114782479593615</v>
      </c>
      <c r="HK5" s="85">
        <v>6.044108346648958</v>
      </c>
      <c r="HL5" s="85">
        <v>5.8881609429876596</v>
      </c>
      <c r="HM5" s="85">
        <v>6.4791769679657012</v>
      </c>
      <c r="HN5" s="85">
        <v>5.2478846475227803</v>
      </c>
      <c r="HO5" s="85">
        <v>7.4184652675982576</v>
      </c>
      <c r="HP5" s="85">
        <v>7.038855057860542</v>
      </c>
      <c r="HQ5" s="85">
        <v>6.281608363365244</v>
      </c>
      <c r="HR5" s="85">
        <v>15.25843107732592</v>
      </c>
      <c r="HS5" s="85">
        <v>47.440691913203338</v>
      </c>
      <c r="HT5" s="85">
        <v>5.2160931537255513</v>
      </c>
      <c r="HU5" s="85">
        <v>12.315446764931714</v>
      </c>
      <c r="HV5" s="85">
        <v>6.5385046777935933</v>
      </c>
      <c r="HW5" s="85">
        <v>6.3990634774103441</v>
      </c>
      <c r="HX5" s="85">
        <v>13.131226260953564</v>
      </c>
      <c r="HY5" s="85">
        <v>5.7411352809634701</v>
      </c>
      <c r="HZ5" s="85">
        <v>5.4685272862591336</v>
      </c>
      <c r="IA5" s="85">
        <v>10.544079020447498</v>
      </c>
      <c r="IB5" s="85">
        <v>5.3870053336771715</v>
      </c>
      <c r="IC5" s="85">
        <v>5.2837068203839879</v>
      </c>
      <c r="ID5" s="85">
        <v>8.38366343604498</v>
      </c>
      <c r="IE5" s="85">
        <v>8.1004436805133135</v>
      </c>
      <c r="IF5" s="85">
        <v>16.968912751587581</v>
      </c>
      <c r="IG5" s="85">
        <v>10.194323216040441</v>
      </c>
      <c r="IH5" s="85">
        <v>10.041703936934734</v>
      </c>
      <c r="II5" s="85">
        <v>6.4861185673408173</v>
      </c>
      <c r="IJ5" s="85">
        <v>9.5539538685480725</v>
      </c>
      <c r="IK5" s="85">
        <v>8.0779452399203979</v>
      </c>
      <c r="IL5" s="85">
        <v>8.1980916176348657</v>
      </c>
      <c r="IM5" s="85">
        <v>6.3950281730066258</v>
      </c>
      <c r="IN5" s="85">
        <v>8.3240538090154956</v>
      </c>
      <c r="IO5" s="85">
        <v>9.5333679391269097</v>
      </c>
      <c r="IP5" s="85">
        <v>14.645977003690923</v>
      </c>
      <c r="IQ5" s="85">
        <v>7.3526057709203307</v>
      </c>
      <c r="IR5" s="85">
        <v>14.878463234230548</v>
      </c>
      <c r="IS5" s="85">
        <v>8.7206375858407323</v>
      </c>
      <c r="IT5" s="85">
        <v>11.800995077578674</v>
      </c>
      <c r="IU5" s="85">
        <v>8.4753596099125517</v>
      </c>
      <c r="IV5" s="85">
        <v>5.7296472705253239</v>
      </c>
      <c r="IW5" s="85">
        <v>10.418544363602015</v>
      </c>
      <c r="IX5" s="85">
        <v>17.18943278353257</v>
      </c>
      <c r="IY5" s="85">
        <v>7.925050560287902</v>
      </c>
      <c r="IZ5" s="85">
        <v>7.1184449940258752</v>
      </c>
      <c r="JA5" s="85">
        <v>5.0358698173711325</v>
      </c>
      <c r="JB5" s="85">
        <v>6.7615433792703863</v>
      </c>
      <c r="JC5" s="85">
        <v>11.887004038616917</v>
      </c>
      <c r="JD5" s="85">
        <v>9.6418581285214504</v>
      </c>
      <c r="JE5" s="85">
        <v>5.2000430233354091</v>
      </c>
      <c r="JF5" s="85">
        <v>8.0677051781855482</v>
      </c>
      <c r="JG5" s="85">
        <v>5.5426336498196953</v>
      </c>
      <c r="JH5" s="85">
        <v>7.4134723010431562</v>
      </c>
      <c r="JI5" s="85">
        <v>6.3963047531337027</v>
      </c>
      <c r="JJ5" s="85">
        <v>5.4539148549956442</v>
      </c>
      <c r="JK5" s="85">
        <v>6.6043063759982203</v>
      </c>
      <c r="JL5" s="85">
        <v>6.3665563814952542</v>
      </c>
      <c r="JM5" s="85">
        <v>5.8806795455976966</v>
      </c>
      <c r="JN5" s="85">
        <v>12.060139668591816</v>
      </c>
      <c r="JO5" s="85">
        <v>8.0116364903290229</v>
      </c>
      <c r="JP5" s="85">
        <v>8.2920294526530025</v>
      </c>
      <c r="JQ5" s="85">
        <v>7.816606015464961</v>
      </c>
      <c r="JR5" s="85">
        <v>12.081927745795976</v>
      </c>
      <c r="JS5" s="85">
        <v>5.8872311360118044</v>
      </c>
      <c r="JT5" s="85">
        <v>6.3154827436039138</v>
      </c>
      <c r="JU5" s="85">
        <v>5.4493494390916775</v>
      </c>
      <c r="JV5" s="85">
        <v>8.2369975996379559</v>
      </c>
      <c r="JW5" s="85">
        <v>8.1323763020191926</v>
      </c>
      <c r="JX5" s="85">
        <v>7.8128109899083285</v>
      </c>
      <c r="JY5" s="85">
        <v>8.3293557801295073</v>
      </c>
      <c r="JZ5" s="85">
        <v>12.549349685474235</v>
      </c>
      <c r="KA5" s="85">
        <v>8.8899199752868618</v>
      </c>
      <c r="KB5" s="85">
        <v>13.288400943377557</v>
      </c>
      <c r="KC5" s="85">
        <v>8.9123149649951507</v>
      </c>
      <c r="KD5" s="85">
        <v>4.7220489404502626</v>
      </c>
      <c r="KE5" s="85">
        <v>8.7123075477106653</v>
      </c>
      <c r="KF5" s="85">
        <v>5.6047340642778041</v>
      </c>
      <c r="KG5" s="85">
        <v>6.6717402652632938</v>
      </c>
      <c r="KH5" s="85">
        <v>6.7819299458561675</v>
      </c>
      <c r="KI5" s="85">
        <v>8.7475818680504354</v>
      </c>
      <c r="KJ5" s="85">
        <v>6.3303870434991216</v>
      </c>
      <c r="KK5" s="85">
        <v>7.2287145104266708</v>
      </c>
      <c r="KL5" s="85">
        <v>11.258501992400411</v>
      </c>
      <c r="KM5" s="85">
        <v>8.0791026240973789</v>
      </c>
      <c r="KN5" s="85">
        <v>9.8992304061273195</v>
      </c>
      <c r="KO5" s="85">
        <v>7.9146065169616131</v>
      </c>
      <c r="KP5" s="85">
        <v>7.3704470634376298</v>
      </c>
      <c r="KQ5" s="85">
        <v>6.3530298839260091</v>
      </c>
      <c r="KR5" s="85">
        <v>8.3871781314087439</v>
      </c>
      <c r="KS5" s="85">
        <v>9.7577939777552096</v>
      </c>
      <c r="KT5" s="85">
        <v>10.139959360426587</v>
      </c>
      <c r="KU5" s="85">
        <v>5.412561371286599</v>
      </c>
      <c r="KV5" s="85">
        <v>5.8095399953631777</v>
      </c>
      <c r="KW5" s="85">
        <v>7.4415976518686122</v>
      </c>
      <c r="KX5" s="85">
        <v>9.788069100982268</v>
      </c>
      <c r="KY5" s="85">
        <v>5.3484531117176815</v>
      </c>
      <c r="KZ5" s="85">
        <v>12.326752109204618</v>
      </c>
      <c r="LA5" s="85">
        <v>5.71491991620438</v>
      </c>
      <c r="LB5" s="85">
        <v>5.5417729338835198</v>
      </c>
      <c r="LC5" s="85">
        <v>7.4938114763434882</v>
      </c>
      <c r="LD5" s="85">
        <v>6.579056993333146</v>
      </c>
      <c r="LE5" s="85">
        <v>22.281530688459377</v>
      </c>
      <c r="LF5" s="85">
        <v>7.8512955279127024</v>
      </c>
      <c r="LG5" s="85">
        <v>15.529745207762105</v>
      </c>
      <c r="LH5" s="85">
        <v>7.6306333581890513</v>
      </c>
      <c r="LI5" s="85">
        <v>9.1026593125323298</v>
      </c>
      <c r="LJ5" s="85">
        <v>25.083963282273501</v>
      </c>
      <c r="LK5" s="85">
        <v>27.198327232128509</v>
      </c>
      <c r="LL5" s="85">
        <v>13.155628535929997</v>
      </c>
      <c r="LM5" s="85">
        <v>15.260015892118556</v>
      </c>
      <c r="LN5" s="85">
        <v>8.5179926825092434</v>
      </c>
      <c r="LO5" s="85">
        <v>10.875122618619828</v>
      </c>
      <c r="LP5" s="85">
        <v>9.1654762981433429</v>
      </c>
      <c r="LQ5" s="85">
        <v>13.684744308796009</v>
      </c>
      <c r="LR5" s="85">
        <v>10.866261812734905</v>
      </c>
      <c r="LS5" s="85">
        <v>6.648161161141358</v>
      </c>
      <c r="LT5" s="85">
        <v>9.3557252283150287</v>
      </c>
      <c r="LU5" s="85">
        <v>4.8913468599752861</v>
      </c>
      <c r="LV5" s="85">
        <v>8.5552713835327019</v>
      </c>
      <c r="LW5" s="85">
        <v>7.9978004227550432</v>
      </c>
      <c r="LX5" s="85">
        <v>6.399023588808876</v>
      </c>
      <c r="LY5" s="85">
        <v>11.190829048559838</v>
      </c>
      <c r="LZ5" s="85">
        <v>11.942923354361307</v>
      </c>
      <c r="MA5" s="85">
        <v>5.5675560926248941</v>
      </c>
      <c r="MB5" s="85">
        <v>7.65462483524046</v>
      </c>
      <c r="MC5" s="85">
        <v>11.00265695056228</v>
      </c>
      <c r="MD5" s="85">
        <v>6.8741772221390285</v>
      </c>
      <c r="ME5" s="85">
        <v>7.0871166192299562</v>
      </c>
      <c r="MF5" s="85">
        <v>5.8837469717882147</v>
      </c>
      <c r="MG5" s="85">
        <v>24.521972446469306</v>
      </c>
      <c r="MH5" s="85">
        <v>9.4836805252506142</v>
      </c>
      <c r="MI5" s="85">
        <v>7.4326937431287599</v>
      </c>
      <c r="MJ5" s="85">
        <v>4.5734237982802792</v>
      </c>
      <c r="MK5" s="85">
        <v>7.0249392803341228</v>
      </c>
      <c r="ML5" s="85">
        <v>12.626005535022829</v>
      </c>
      <c r="MM5" s="85">
        <v>6.4344067164955758</v>
      </c>
      <c r="MN5" s="85">
        <v>6.8941879628053027</v>
      </c>
      <c r="MO5" s="85">
        <v>30.449588033753315</v>
      </c>
      <c r="MP5" s="85">
        <v>7.5247146877218949</v>
      </c>
      <c r="MQ5" s="85">
        <v>6.1174447846800808</v>
      </c>
      <c r="MR5" s="85">
        <v>12.24921157538731</v>
      </c>
      <c r="MS5" s="85">
        <v>7.4881374305146826</v>
      </c>
      <c r="MT5" s="85">
        <v>9.4943240099122992</v>
      </c>
      <c r="MU5" s="85">
        <v>8.6773425347099877</v>
      </c>
      <c r="MV5" s="85">
        <v>17.956863329696432</v>
      </c>
      <c r="MW5" s="85">
        <v>9.8525392694005802</v>
      </c>
      <c r="MX5" s="85">
        <v>23.729188207256154</v>
      </c>
      <c r="MY5" s="85">
        <v>5.2364035898598482</v>
      </c>
      <c r="MZ5" s="85">
        <v>7.4824975051623532</v>
      </c>
      <c r="NA5" s="85">
        <v>6.1514491765541468</v>
      </c>
      <c r="NB5" s="85">
        <v>8.0731109133539558</v>
      </c>
      <c r="NC5" s="85">
        <v>8.8871863782137996</v>
      </c>
      <c r="ND5" s="85">
        <v>8.0157021599253433</v>
      </c>
      <c r="NE5" s="85">
        <v>8.9243253155150146</v>
      </c>
      <c r="NF5" s="85">
        <v>9.1880956733028825</v>
      </c>
      <c r="NG5" s="85">
        <v>15.032948666995335</v>
      </c>
      <c r="NH5" s="85">
        <v>8.1664262058627539</v>
      </c>
      <c r="NI5" s="85">
        <v>6.4408651864701341</v>
      </c>
      <c r="NJ5" s="85">
        <v>11.535021339025231</v>
      </c>
      <c r="NK5" s="85">
        <v>8.8865799953153477</v>
      </c>
      <c r="NL5" s="85">
        <v>16.091727092805947</v>
      </c>
      <c r="NM5" s="85">
        <v>8.1347236406178336</v>
      </c>
      <c r="NN5" s="85">
        <v>5.9788838229710555</v>
      </c>
      <c r="NO5" s="85">
        <v>11.320715859666814</v>
      </c>
      <c r="NP5" s="85">
        <v>10.015967518465546</v>
      </c>
      <c r="NQ5" s="85">
        <v>6.9510620315092613</v>
      </c>
      <c r="NR5" s="85">
        <v>8.5026812177193829</v>
      </c>
      <c r="NS5" s="85">
        <v>10.173775838002252</v>
      </c>
      <c r="NT5" s="85">
        <v>27.781109644530954</v>
      </c>
      <c r="NU5" s="85">
        <v>5.9756733288741959</v>
      </c>
      <c r="NV5" s="85">
        <v>8.154078991160798</v>
      </c>
      <c r="NW5" s="85">
        <v>8.1342259530770651</v>
      </c>
      <c r="NX5" s="85">
        <v>4.2408208280709063</v>
      </c>
      <c r="NY5" s="85">
        <v>5.358172429353556</v>
      </c>
      <c r="NZ5" s="85">
        <v>5.9255365352844587</v>
      </c>
      <c r="OA5" s="85">
        <v>6.8834344727928114</v>
      </c>
      <c r="OB5" s="85">
        <v>8.5271339991120065</v>
      </c>
      <c r="OC5" s="85">
        <v>3.5581064803344917</v>
      </c>
      <c r="OD5" s="85">
        <v>8.3344599409936553</v>
      </c>
      <c r="OE5" s="85">
        <v>12.748312453463326</v>
      </c>
      <c r="OF5" s="85">
        <v>6.3784140280937738</v>
      </c>
      <c r="OG5" s="85">
        <v>6.9775005783215303</v>
      </c>
      <c r="OH5" s="85">
        <v>10.96831589691624</v>
      </c>
      <c r="OI5" s="85">
        <v>8.6651081369604146</v>
      </c>
      <c r="OJ5" s="85">
        <v>5.9499743568618921</v>
      </c>
      <c r="OK5" s="85">
        <v>4.9111025079728874</v>
      </c>
      <c r="OL5" s="85">
        <v>6.7252320716284366</v>
      </c>
      <c r="OM5" s="85">
        <v>9.0445681148187891</v>
      </c>
      <c r="ON5" s="85">
        <v>11.731489235088402</v>
      </c>
      <c r="OO5" s="85">
        <v>8.3845656100454704</v>
      </c>
      <c r="OP5" s="85">
        <v>8.2702362871204169</v>
      </c>
      <c r="OQ5" s="85">
        <v>9.1066762923174256</v>
      </c>
      <c r="OR5" s="85">
        <v>12.739087224843129</v>
      </c>
      <c r="OS5" s="85">
        <v>6.4780325337617359</v>
      </c>
      <c r="OT5" s="85">
        <v>11.336650799999491</v>
      </c>
      <c r="OU5" s="85">
        <v>7.1981064666091008</v>
      </c>
      <c r="OV5" s="85">
        <v>7.55829024265865</v>
      </c>
      <c r="OW5" s="85">
        <v>21.695237256026438</v>
      </c>
      <c r="OX5" s="85">
        <v>14.485355088087696</v>
      </c>
      <c r="OY5" s="85">
        <v>8.8935758010703481</v>
      </c>
      <c r="OZ5" s="85">
        <v>8.3179487609690703</v>
      </c>
      <c r="PA5" s="85">
        <v>13.465752385898657</v>
      </c>
      <c r="PB5" s="85">
        <v>8.8762273943951122</v>
      </c>
      <c r="PC5" s="85">
        <v>8.0442136782494433</v>
      </c>
      <c r="PD5" s="85">
        <v>8.4431531328976863</v>
      </c>
      <c r="PE5" s="85">
        <v>4.4194046809562542</v>
      </c>
      <c r="PF5" s="85">
        <v>13.981531238520091</v>
      </c>
      <c r="PG5" s="85">
        <v>10.120844792852346</v>
      </c>
      <c r="PH5" s="85">
        <v>12.758984809865176</v>
      </c>
      <c r="PI5" s="85">
        <v>12.542348868604725</v>
      </c>
      <c r="PJ5" s="85">
        <v>5.8453589944730515</v>
      </c>
      <c r="PK5" s="85">
        <v>6.7927891251808337</v>
      </c>
      <c r="PL5" s="85">
        <v>8.8659678533633972</v>
      </c>
      <c r="PM5" s="85">
        <v>8.0382263450072866</v>
      </c>
      <c r="PN5" s="85">
        <v>4.6835211321056818</v>
      </c>
      <c r="PO5" s="85">
        <v>21.034523416472378</v>
      </c>
      <c r="PP5" s="85">
        <v>10.978542561523737</v>
      </c>
      <c r="PQ5" s="85">
        <v>14.244581358639442</v>
      </c>
      <c r="PR5" s="85">
        <v>7.3022262687545778</v>
      </c>
      <c r="PS5" s="85">
        <v>18.188063398443717</v>
      </c>
      <c r="PT5" s="85">
        <v>25.052107570352138</v>
      </c>
      <c r="PU5" s="85">
        <v>21.902724876576318</v>
      </c>
      <c r="PV5" s="85">
        <v>6.3161537818594224</v>
      </c>
      <c r="PW5" s="85">
        <v>13.180564966778704</v>
      </c>
      <c r="PX5" s="85">
        <v>8.3860673337339637</v>
      </c>
      <c r="PY5" s="85">
        <v>6.3565081079422869</v>
      </c>
      <c r="PZ5" s="85">
        <v>10.929361826283545</v>
      </c>
      <c r="QA5" s="85">
        <v>6.3082148812988228</v>
      </c>
      <c r="QB5" s="85">
        <v>6.3772038435335059</v>
      </c>
      <c r="QC5" s="85">
        <v>5.8035228521596363</v>
      </c>
      <c r="QD5" s="85">
        <v>8.0309352130970026</v>
      </c>
      <c r="QE5" s="85">
        <v>9.1679279175092798</v>
      </c>
      <c r="QF5" s="85">
        <v>8.5037365800640927</v>
      </c>
      <c r="QG5" s="85">
        <v>16.738425258092416</v>
      </c>
      <c r="QH5" s="85">
        <v>8.2876387633032085</v>
      </c>
      <c r="QI5" s="85">
        <v>7.3342441202709177</v>
      </c>
      <c r="QJ5" s="85">
        <v>5.3405688274921062</v>
      </c>
      <c r="QK5" s="85">
        <v>4.9692938649060601</v>
      </c>
      <c r="QL5" s="85">
        <v>6.7866542981638007</v>
      </c>
      <c r="QM5" s="85">
        <v>7.3907863301712835</v>
      </c>
      <c r="QN5" s="85">
        <v>7.2319207592367132</v>
      </c>
      <c r="QO5" s="85">
        <v>7.0411620511636963</v>
      </c>
      <c r="QP5" s="85">
        <v>4.8427358451480709</v>
      </c>
      <c r="QQ5" s="85">
        <v>7.7022197380438113</v>
      </c>
      <c r="QR5" s="85">
        <v>16.455933582369575</v>
      </c>
      <c r="QS5" s="85">
        <v>6.6924802859118726</v>
      </c>
      <c r="QT5" s="85">
        <v>6.7634561271160836</v>
      </c>
      <c r="QU5" s="85">
        <v>9.2919964429177178</v>
      </c>
      <c r="QV5" s="85">
        <v>10.631322425936867</v>
      </c>
      <c r="QW5" s="85">
        <v>6.5108698880130413</v>
      </c>
      <c r="QX5" s="85">
        <v>9.6944898790382812</v>
      </c>
      <c r="QY5" s="85">
        <v>9.2412359731755043</v>
      </c>
      <c r="QZ5" s="85">
        <v>7.4974986122877718</v>
      </c>
      <c r="RA5" s="85">
        <v>5.6201952481284954</v>
      </c>
      <c r="RB5" s="85">
        <v>8.4242657343810823</v>
      </c>
      <c r="RC5" s="85">
        <v>35.511291383403922</v>
      </c>
      <c r="RD5" s="85">
        <v>12.705647406008678</v>
      </c>
      <c r="RE5" s="85">
        <v>6.684849182765177</v>
      </c>
      <c r="RF5" s="85">
        <v>7.158762232304575</v>
      </c>
      <c r="RG5" s="85">
        <v>8.1215225839938192</v>
      </c>
      <c r="RH5" s="85">
        <v>4.1574906363939483</v>
      </c>
      <c r="RI5" s="85">
        <v>11.547458765394728</v>
      </c>
      <c r="RJ5" s="85">
        <v>6.2386274363892555</v>
      </c>
      <c r="RK5" s="85">
        <v>8.7341785552014439</v>
      </c>
      <c r="RL5" s="85">
        <v>7.5342275571577666</v>
      </c>
      <c r="RM5" s="85">
        <v>9.0714968404994476</v>
      </c>
      <c r="RN5" s="85">
        <v>5.280186026443535</v>
      </c>
      <c r="RO5" s="85">
        <v>5.4247335523956073</v>
      </c>
      <c r="RP5" s="85">
        <v>6.0482932431352605</v>
      </c>
      <c r="RQ5" s="85">
        <v>17.642802995285159</v>
      </c>
      <c r="RR5" s="85">
        <v>6.1257700310162431</v>
      </c>
      <c r="RS5" s="85">
        <v>6.6527971562603474</v>
      </c>
      <c r="RT5" s="85">
        <v>9.9769450736394418</v>
      </c>
      <c r="RU5" s="85">
        <v>10.772808545026223</v>
      </c>
      <c r="RV5" s="85">
        <v>7.3724472968080885</v>
      </c>
      <c r="RW5" s="85">
        <v>7.2225918550405277</v>
      </c>
      <c r="RX5" s="85">
        <v>10.850816489682998</v>
      </c>
      <c r="RY5" s="85">
        <v>5.9155242756296751</v>
      </c>
      <c r="RZ5" s="85">
        <v>8.9921668619688369</v>
      </c>
      <c r="SA5" s="85">
        <v>4.5550950010864719</v>
      </c>
      <c r="SB5" s="85">
        <v>9.0827142143945299</v>
      </c>
      <c r="SC5" s="85">
        <v>10.877146572791768</v>
      </c>
      <c r="SD5" s="85">
        <v>8.6591754055338352</v>
      </c>
      <c r="SE5" s="85">
        <v>5.8148978162723335</v>
      </c>
      <c r="SF5" s="85">
        <v>6.4988093440103469</v>
      </c>
      <c r="SG5" s="85">
        <v>10.596742042334883</v>
      </c>
      <c r="SH5" s="85">
        <v>5.2706700054730726</v>
      </c>
      <c r="SI5" s="85">
        <v>8.1871464258243467</v>
      </c>
      <c r="SJ5" s="85">
        <v>9.6233127004773333</v>
      </c>
      <c r="SK5" s="85">
        <v>8.6614525607399244</v>
      </c>
      <c r="SL5" s="85">
        <v>6.7583520711049712</v>
      </c>
      <c r="SM5" s="85">
        <v>11.485619785570988</v>
      </c>
      <c r="SN5" s="85">
        <v>10.793059589214462</v>
      </c>
      <c r="SO5" s="85">
        <v>9.8626908408776419</v>
      </c>
      <c r="SP5" s="85">
        <v>16.737096444537645</v>
      </c>
      <c r="SQ5" s="85">
        <v>10.260313797830021</v>
      </c>
      <c r="SR5" s="85">
        <v>11.348467272760159</v>
      </c>
      <c r="SS5" s="85">
        <v>10.024535020736755</v>
      </c>
      <c r="ST5" s="85">
        <v>8.1662909586127821</v>
      </c>
      <c r="SU5" s="85">
        <v>6.8017914814924278</v>
      </c>
      <c r="SV5" s="85">
        <v>10.422708894834786</v>
      </c>
      <c r="SW5" s="85">
        <v>12.396837026204258</v>
      </c>
      <c r="SX5" s="85">
        <v>37.676269418717418</v>
      </c>
      <c r="SY5" s="85">
        <v>9.7029752815157089</v>
      </c>
      <c r="SZ5" s="85">
        <v>6.516967143019083</v>
      </c>
      <c r="TA5" s="85">
        <v>8.0241800881203957</v>
      </c>
      <c r="TB5" s="85">
        <v>9.0625216657319392</v>
      </c>
      <c r="TC5" s="85">
        <v>7.9303210553741037</v>
      </c>
      <c r="TD5" s="85">
        <v>15.939105968725649</v>
      </c>
      <c r="TE5" s="85">
        <v>8.0731392497785794</v>
      </c>
      <c r="TF5" s="85">
        <v>6.9040144609126637</v>
      </c>
      <c r="TG5" s="85">
        <v>9.3779988841715962</v>
      </c>
      <c r="TH5" s="88">
        <v>12.852568651592598</v>
      </c>
      <c r="TI5" s="88">
        <v>8.1327447556389263</v>
      </c>
      <c r="TJ5" s="88">
        <v>8.3595191517097298</v>
      </c>
      <c r="TK5" s="88">
        <v>8.7040752622750617</v>
      </c>
      <c r="TL5" s="88">
        <v>9.6249250907095476</v>
      </c>
      <c r="TM5" s="88">
        <v>8.4288387812260606</v>
      </c>
      <c r="TN5" s="88">
        <v>5.9913303173930936</v>
      </c>
      <c r="TO5" s="88">
        <v>9.2235641024013333</v>
      </c>
      <c r="TP5" s="88">
        <v>13.968126996812671</v>
      </c>
      <c r="TQ5" s="88">
        <v>9.8804643458950139</v>
      </c>
      <c r="TR5" s="88">
        <v>12.149899875909309</v>
      </c>
      <c r="TS5" s="88">
        <v>10.824318137815263</v>
      </c>
      <c r="TT5" s="88">
        <v>8.3973231806190043</v>
      </c>
      <c r="TU5" s="88">
        <v>12.656954390155287</v>
      </c>
      <c r="TV5" s="88">
        <v>10.23218531482229</v>
      </c>
      <c r="TW5" s="88">
        <v>19.8532271976514</v>
      </c>
      <c r="TX5" s="88">
        <v>17.162435891393581</v>
      </c>
      <c r="TY5" s="88">
        <v>11.7963881930451</v>
      </c>
      <c r="TZ5" s="88">
        <v>9.4891138460161244</v>
      </c>
      <c r="UA5" s="88">
        <v>36.994917806142183</v>
      </c>
      <c r="UB5" s="88">
        <v>8.7685941619028984</v>
      </c>
      <c r="UC5" s="88">
        <v>15.411782484932296</v>
      </c>
      <c r="UD5" s="88">
        <v>12.68699678194859</v>
      </c>
      <c r="UE5" s="88">
        <v>11.109740306766245</v>
      </c>
      <c r="UF5" s="88">
        <v>8.7214914846119509</v>
      </c>
      <c r="UG5" s="88">
        <v>9.8645398943394529</v>
      </c>
      <c r="UH5" s="88">
        <v>8.5269225703318146</v>
      </c>
      <c r="UI5" s="88">
        <v>15.035918632356132</v>
      </c>
      <c r="UJ5" s="88">
        <v>10.041119698091647</v>
      </c>
      <c r="UK5" s="88">
        <v>11.588781724881345</v>
      </c>
      <c r="UL5" s="88">
        <v>11.182063190191094</v>
      </c>
      <c r="UM5" s="88">
        <v>5.2229359877761885</v>
      </c>
      <c r="UN5" s="88">
        <v>8.6413438854721623</v>
      </c>
      <c r="UO5" s="88">
        <v>10.976616063673433</v>
      </c>
      <c r="UP5" s="88">
        <v>6.9125354155479677</v>
      </c>
      <c r="UQ5" s="88">
        <v>6.4351738715774509</v>
      </c>
      <c r="UR5" s="88">
        <v>12.025464675567903</v>
      </c>
      <c r="US5" s="88">
        <v>10.172051899640667</v>
      </c>
      <c r="UT5" s="88">
        <v>10.729544135918138</v>
      </c>
      <c r="UU5" s="88">
        <v>12.69750384951675</v>
      </c>
      <c r="UV5" s="88">
        <v>22.637208163653003</v>
      </c>
      <c r="UW5" s="88">
        <v>15.0454834516547</v>
      </c>
      <c r="UX5" s="88">
        <v>13.611798366187486</v>
      </c>
      <c r="UY5" s="88">
        <v>16.560375290326053</v>
      </c>
      <c r="UZ5" s="88">
        <v>12.086918301040987</v>
      </c>
      <c r="VA5" s="88">
        <v>8.6548794950679984</v>
      </c>
      <c r="VB5" s="88">
        <v>11.889323367763888</v>
      </c>
      <c r="VC5" s="88">
        <v>21.403882442258961</v>
      </c>
      <c r="VD5" s="88">
        <v>23.456654227272196</v>
      </c>
      <c r="VE5" s="88">
        <v>8.9527990628236669</v>
      </c>
      <c r="VF5" s="88">
        <v>9.5587550193774149</v>
      </c>
      <c r="VG5" s="88">
        <v>12.461468562360722</v>
      </c>
      <c r="VH5" s="88">
        <v>8.7126492109247522</v>
      </c>
      <c r="VI5" s="88">
        <v>8.4779030871081176</v>
      </c>
      <c r="VJ5" s="88">
        <v>13.955168261823523</v>
      </c>
      <c r="VK5" s="88">
        <v>8.6958477077773857</v>
      </c>
      <c r="VL5" s="88">
        <v>6.1536594002208158</v>
      </c>
      <c r="VM5" s="88">
        <v>10.759877059607843</v>
      </c>
      <c r="VN5" s="88">
        <v>10.639564500283566</v>
      </c>
      <c r="VO5" s="88">
        <v>13.029875531186548</v>
      </c>
      <c r="VP5" s="88">
        <v>10.625025622566264</v>
      </c>
      <c r="VQ5" s="88">
        <v>26.117480979504066</v>
      </c>
      <c r="VR5" s="88">
        <v>16.5810453033654</v>
      </c>
      <c r="VS5" s="88">
        <v>7.3374164717175692</v>
      </c>
      <c r="VT5" s="88">
        <v>24.465889377389303</v>
      </c>
      <c r="VU5" s="88">
        <v>12.328135723655222</v>
      </c>
      <c r="VV5" s="88">
        <v>8.8330670988769189</v>
      </c>
      <c r="VW5" s="88">
        <v>11.019257158171051</v>
      </c>
      <c r="VX5" s="88">
        <v>16.807799772571844</v>
      </c>
      <c r="VY5" s="88">
        <v>6.0596726130461711</v>
      </c>
      <c r="VZ5" s="88">
        <v>12.316068582239092</v>
      </c>
      <c r="WA5" s="88">
        <v>9.4979098348310131</v>
      </c>
      <c r="WB5" s="88">
        <v>14.82339721060959</v>
      </c>
      <c r="WC5" s="88">
        <v>7.2869666749600901</v>
      </c>
      <c r="WD5" s="88">
        <v>2.6572308216983029</v>
      </c>
      <c r="WE5" s="88">
        <v>14.768586487166967</v>
      </c>
      <c r="WF5" s="88">
        <v>8.8681904755255996</v>
      </c>
      <c r="WG5" s="88">
        <v>12.841494405938802</v>
      </c>
      <c r="WH5" s="88">
        <v>2.9882837956143917</v>
      </c>
      <c r="WI5" s="88">
        <v>9.9696115163948722</v>
      </c>
      <c r="WJ5" s="88">
        <v>17.164426869299039</v>
      </c>
      <c r="WK5" s="88">
        <v>11.027378634734257</v>
      </c>
      <c r="WL5" s="88">
        <v>9.7276938115796572</v>
      </c>
      <c r="WM5" s="88">
        <v>6.487188795381412</v>
      </c>
      <c r="WN5" s="88">
        <v>14.704213842705528</v>
      </c>
      <c r="WO5" s="88">
        <v>5.7079564601192549</v>
      </c>
      <c r="WP5" s="88">
        <v>10.161791713319612</v>
      </c>
      <c r="WQ5" s="88">
        <v>8.3830791849152284</v>
      </c>
      <c r="WR5" s="88">
        <v>30.532999907443763</v>
      </c>
      <c r="WS5" s="88">
        <v>10.680101846059127</v>
      </c>
      <c r="WT5" s="88">
        <v>12.728215541635485</v>
      </c>
      <c r="WU5" s="88">
        <v>32.432496997827052</v>
      </c>
      <c r="WV5" s="88">
        <v>7.218600291170719</v>
      </c>
      <c r="WW5" s="88">
        <v>23.134505015209736</v>
      </c>
      <c r="WX5" s="88">
        <v>11.186607516715661</v>
      </c>
      <c r="WY5" s="88">
        <v>9.835998844135343</v>
      </c>
      <c r="WZ5" s="88">
        <v>9.6987112311973185</v>
      </c>
      <c r="XA5" s="88">
        <v>6.6026104075503689</v>
      </c>
      <c r="XB5" s="88">
        <v>8.3262125257828785</v>
      </c>
      <c r="XC5" s="88">
        <v>5.9324773428148436</v>
      </c>
      <c r="XD5" s="88">
        <v>17.340975160429878</v>
      </c>
      <c r="XE5" s="88">
        <v>14.036115217216706</v>
      </c>
      <c r="XF5" s="88">
        <v>19.272383327630813</v>
      </c>
      <c r="XG5" s="88">
        <v>9.8092517597880047</v>
      </c>
      <c r="XH5" s="88">
        <v>12.170131381299166</v>
      </c>
      <c r="XI5" s="88">
        <v>15.845818925056101</v>
      </c>
      <c r="XJ5" s="88">
        <v>13.876419155799216</v>
      </c>
      <c r="XK5" s="88">
        <v>11.399655884652969</v>
      </c>
      <c r="XL5" s="88">
        <v>6.7987702907405749</v>
      </c>
      <c r="XM5" s="88">
        <v>12.688265194140449</v>
      </c>
      <c r="XN5" s="88">
        <v>12.430747076216639</v>
      </c>
      <c r="XO5" s="88">
        <v>30.10604783660569</v>
      </c>
      <c r="XP5" s="88">
        <v>22.461506686386496</v>
      </c>
      <c r="XQ5" s="88">
        <v>10.780734384639425</v>
      </c>
      <c r="XR5" s="88">
        <v>14.300691467866784</v>
      </c>
      <c r="XS5" s="88">
        <v>13.566297689177125</v>
      </c>
      <c r="XT5" s="88">
        <v>8.8589084557981135</v>
      </c>
      <c r="XU5" s="88">
        <v>8.7460803581645905</v>
      </c>
      <c r="XV5" s="88">
        <v>11.968299152777181</v>
      </c>
      <c r="XW5" s="88">
        <v>12.561627263981787</v>
      </c>
      <c r="XX5" s="88">
        <v>12.905732128740921</v>
      </c>
      <c r="XY5" s="88">
        <v>16.622363000960185</v>
      </c>
      <c r="XZ5" s="88">
        <v>7.2631278588544292</v>
      </c>
      <c r="YA5" s="88">
        <v>20.359123207870887</v>
      </c>
      <c r="YB5" s="88">
        <v>10.343054232748173</v>
      </c>
      <c r="YC5" s="88">
        <v>7.0801358995507133</v>
      </c>
      <c r="YD5" s="88">
        <v>8.5420488141341799</v>
      </c>
      <c r="YE5" s="88">
        <v>12.710889236478975</v>
      </c>
      <c r="YF5" s="88">
        <v>14.817219232715761</v>
      </c>
      <c r="YG5" s="88">
        <v>7.4265952987051911</v>
      </c>
      <c r="YH5" s="88">
        <v>9.2004174066531519</v>
      </c>
      <c r="YI5" s="88">
        <v>7.1404061410219999</v>
      </c>
      <c r="YJ5" s="88">
        <v>13.44349180582825</v>
      </c>
      <c r="YK5" s="88">
        <v>111.7521002715945</v>
      </c>
      <c r="YL5" s="88">
        <v>8.4726324270574658</v>
      </c>
      <c r="YM5" s="88">
        <v>39.734761983065759</v>
      </c>
      <c r="YN5" s="88">
        <v>39.3913730324334</v>
      </c>
      <c r="YO5" s="88">
        <v>4.0499053716193805</v>
      </c>
      <c r="YP5" s="88">
        <v>5.748353273854101</v>
      </c>
      <c r="YQ5" s="88">
        <v>7.2127230149387351</v>
      </c>
      <c r="YR5" s="88">
        <v>16.849350512849782</v>
      </c>
      <c r="YS5" s="88">
        <v>12.369303366725466</v>
      </c>
      <c r="YT5" s="88">
        <v>4.9967235867580753</v>
      </c>
      <c r="YU5" s="88">
        <v>15.580670119991378</v>
      </c>
      <c r="YV5" s="88">
        <v>39.680649922085102</v>
      </c>
      <c r="YW5" s="88">
        <v>15.759122323718314</v>
      </c>
      <c r="YX5" s="88">
        <v>13.399727516485161</v>
      </c>
      <c r="YY5" s="88">
        <v>17.394521764368378</v>
      </c>
      <c r="YZ5" s="88">
        <v>8.3006085390005211</v>
      </c>
      <c r="ZA5" s="88">
        <v>10.831756938116524</v>
      </c>
      <c r="ZB5" s="88">
        <v>10.554094647590452</v>
      </c>
      <c r="ZC5" s="88">
        <v>19.05197189716668</v>
      </c>
      <c r="ZD5" s="88">
        <v>75.625118367751028</v>
      </c>
      <c r="ZE5" s="88">
        <v>47.767716240122169</v>
      </c>
      <c r="ZF5" s="88">
        <v>15.809105203258991</v>
      </c>
      <c r="ZG5" s="88">
        <v>14.483512372082409</v>
      </c>
      <c r="ZH5" s="88">
        <v>12.464506736351456</v>
      </c>
      <c r="ZI5" s="88">
        <v>9.0688431990700344</v>
      </c>
      <c r="ZJ5" s="88">
        <v>9.5888813107318231</v>
      </c>
      <c r="ZK5" s="88">
        <v>9.2041334618590351</v>
      </c>
      <c r="ZL5" s="88">
        <v>12.753973406774733</v>
      </c>
      <c r="ZM5" s="88">
        <v>27.04826192436467</v>
      </c>
      <c r="ZN5" s="88">
        <v>10.12772181498306</v>
      </c>
      <c r="ZO5" s="88">
        <v>8.2693360552193678</v>
      </c>
      <c r="ZP5" s="88">
        <v>13.635400503825078</v>
      </c>
      <c r="ZQ5" s="88">
        <v>13.98109919533781</v>
      </c>
      <c r="ZR5" s="88">
        <v>43.102609814453004</v>
      </c>
      <c r="ZS5" s="88">
        <v>13.759853631814694</v>
      </c>
      <c r="ZT5" s="88">
        <v>6.8810778939700334</v>
      </c>
      <c r="ZU5" s="88">
        <v>10.04657157686729</v>
      </c>
      <c r="ZV5" s="88">
        <v>14.795655664808658</v>
      </c>
      <c r="ZW5" s="88">
        <v>7.891661970022076</v>
      </c>
      <c r="ZX5" s="88">
        <v>14.651341938280753</v>
      </c>
      <c r="ZY5" s="88">
        <v>9.197278871279563</v>
      </c>
      <c r="ZZ5" s="88">
        <v>23.882926763587182</v>
      </c>
      <c r="AAA5" s="88">
        <v>13.567792468491904</v>
      </c>
      <c r="AAB5" s="88">
        <v>5.9377616221441487</v>
      </c>
      <c r="AAC5" s="88">
        <v>64.438156365203213</v>
      </c>
      <c r="AAD5" s="88">
        <v>5.4790833950672875</v>
      </c>
      <c r="AAE5" s="88">
        <v>20.740827069349155</v>
      </c>
    </row>
    <row r="6" spans="1:707" x14ac:dyDescent="0.25">
      <c r="A6" s="78" t="s">
        <v>1629</v>
      </c>
      <c r="B6" s="78">
        <v>213.75951661716005</v>
      </c>
      <c r="C6" s="78">
        <v>210.86044687757686</v>
      </c>
      <c r="D6" s="78">
        <v>211.49992439517786</v>
      </c>
      <c r="E6" s="78">
        <v>210.78417300784596</v>
      </c>
      <c r="F6" s="78">
        <v>217.33666814077614</v>
      </c>
      <c r="G6" s="78">
        <v>210.55454173276752</v>
      </c>
      <c r="H6" s="78">
        <v>218.23555149521104</v>
      </c>
      <c r="I6" s="78">
        <v>212.93828518890973</v>
      </c>
      <c r="J6" s="78">
        <v>210.1174504306737</v>
      </c>
      <c r="K6" s="78">
        <v>208.31788509832543</v>
      </c>
      <c r="L6" s="78">
        <v>214.98864300462836</v>
      </c>
      <c r="M6" s="78">
        <v>210.91279569873538</v>
      </c>
      <c r="N6" s="78">
        <v>211.03234412009735</v>
      </c>
      <c r="O6" s="78">
        <v>215.15354211853864</v>
      </c>
      <c r="P6" s="78">
        <v>225.17075687498763</v>
      </c>
      <c r="Q6" s="78">
        <v>206.2204670628787</v>
      </c>
      <c r="R6" s="78">
        <v>212.73980298414978</v>
      </c>
      <c r="S6" s="78">
        <v>217.52788813262541</v>
      </c>
      <c r="T6" s="78">
        <v>218.66717782458883</v>
      </c>
      <c r="U6" s="78">
        <v>214.27228633645603</v>
      </c>
      <c r="V6" s="78">
        <v>213.60541640277509</v>
      </c>
      <c r="W6" s="78">
        <v>229.28174096738357</v>
      </c>
      <c r="X6" s="78">
        <v>212.77514563107877</v>
      </c>
      <c r="Y6" s="78">
        <v>216.6163114235344</v>
      </c>
      <c r="Z6" s="78">
        <v>203.6394337952552</v>
      </c>
      <c r="AA6" s="78">
        <v>211.40755278382272</v>
      </c>
      <c r="AB6" s="78">
        <v>207.67367602764025</v>
      </c>
      <c r="AC6" s="78">
        <v>215.62457960533752</v>
      </c>
      <c r="AD6" s="78">
        <v>206.48050123555285</v>
      </c>
      <c r="AE6" s="78">
        <v>203.39414494839681</v>
      </c>
      <c r="AF6" s="78">
        <v>206.22539059980718</v>
      </c>
      <c r="AG6" s="78">
        <v>206.44762704457966</v>
      </c>
      <c r="AH6" s="78">
        <v>203.06905349791941</v>
      </c>
      <c r="AI6" s="78">
        <v>212.98141647968836</v>
      </c>
      <c r="AJ6" s="78">
        <v>217.15545762293098</v>
      </c>
      <c r="AK6" s="78">
        <v>216.78878328989944</v>
      </c>
      <c r="AL6" s="78">
        <v>222.04087972004254</v>
      </c>
      <c r="AM6" s="78">
        <v>212.12899067695764</v>
      </c>
      <c r="AN6" s="78">
        <v>224.41343821861432</v>
      </c>
      <c r="AO6" s="78">
        <v>215.91004203922654</v>
      </c>
      <c r="AP6" s="78">
        <v>223.77359422690174</v>
      </c>
      <c r="AQ6" s="78">
        <v>224.00289339546109</v>
      </c>
      <c r="AR6" s="78">
        <v>210.06651286793786</v>
      </c>
      <c r="AS6" s="78">
        <v>214.45332447206994</v>
      </c>
      <c r="AT6" s="78">
        <v>214.87710069086774</v>
      </c>
      <c r="AU6" s="78">
        <v>212.58724650971919</v>
      </c>
      <c r="AV6" s="78">
        <v>220.70158546895368</v>
      </c>
      <c r="AW6" s="78">
        <v>211.39700841229211</v>
      </c>
      <c r="AX6" s="78">
        <v>212.82962284903454</v>
      </c>
      <c r="AY6" s="78">
        <v>212.66677780262739</v>
      </c>
      <c r="AZ6" s="78">
        <v>208.67751671512471</v>
      </c>
      <c r="BA6" s="78">
        <v>218.18943884100744</v>
      </c>
      <c r="BB6" s="78">
        <v>216.82712436086655</v>
      </c>
      <c r="BC6" s="78">
        <v>207.76385268593094</v>
      </c>
      <c r="BD6" s="78">
        <v>217.04144841696208</v>
      </c>
      <c r="BE6" s="78">
        <v>209.48531028063226</v>
      </c>
      <c r="BF6" s="78">
        <v>219.9579248881364</v>
      </c>
      <c r="BG6" s="78">
        <v>216.15735381386361</v>
      </c>
      <c r="BH6" s="78">
        <v>207.76440819422564</v>
      </c>
      <c r="BI6" s="78">
        <v>209.45279964084878</v>
      </c>
      <c r="BJ6" s="78">
        <v>218.14234779907628</v>
      </c>
      <c r="BK6" s="78">
        <v>214.63987261653077</v>
      </c>
      <c r="BL6" s="78">
        <v>216.38148026771415</v>
      </c>
      <c r="BM6" s="78">
        <v>212.74702814475367</v>
      </c>
      <c r="BN6" s="78">
        <v>216.37170333940327</v>
      </c>
      <c r="BO6" s="78">
        <v>216.03973392677321</v>
      </c>
      <c r="BP6" s="78">
        <v>214.03434491662682</v>
      </c>
      <c r="BQ6" s="78">
        <v>216.5244546569962</v>
      </c>
      <c r="BR6" s="78">
        <v>222.80454987514818</v>
      </c>
      <c r="BS6" s="78">
        <v>222.98769140381282</v>
      </c>
      <c r="BT6" s="91">
        <f t="shared" si="0"/>
        <v>2.5462063025903398E-2</v>
      </c>
      <c r="BV6" s="106">
        <v>110.42495878509386</v>
      </c>
      <c r="BW6" s="106">
        <v>106.73586907993989</v>
      </c>
      <c r="BX6" s="106">
        <v>106.89833919695759</v>
      </c>
      <c r="BY6" s="106">
        <v>113.60541185707719</v>
      </c>
      <c r="BZ6" s="106">
        <v>111.18574788887879</v>
      </c>
      <c r="CA6" s="106">
        <v>109.7470763307489</v>
      </c>
      <c r="CB6" s="106">
        <v>112.32905013233385</v>
      </c>
      <c r="CC6" s="106">
        <v>109.50923033127241</v>
      </c>
      <c r="CD6" s="106">
        <v>105.77299071010711</v>
      </c>
      <c r="CE6" s="106">
        <v>108.76253225310636</v>
      </c>
      <c r="CF6" s="106">
        <v>113.89084027569594</v>
      </c>
      <c r="CG6" s="106">
        <v>108.31622054546379</v>
      </c>
      <c r="CH6" s="106">
        <v>105.93507131944892</v>
      </c>
      <c r="CI6" s="106">
        <v>109.89335119953502</v>
      </c>
      <c r="CJ6" s="106">
        <v>105.56097645207272</v>
      </c>
      <c r="CK6" s="106">
        <v>111.98480603342111</v>
      </c>
      <c r="CL6" s="106">
        <v>110.01859073156116</v>
      </c>
      <c r="CM6" s="106">
        <v>114.98871004314972</v>
      </c>
      <c r="CN6" s="106">
        <v>103.46794583490203</v>
      </c>
      <c r="CO6" s="106">
        <v>105.6953317406677</v>
      </c>
      <c r="CP6" s="106">
        <v>112.4999931112533</v>
      </c>
      <c r="CQ6" s="106">
        <v>113.24018640119618</v>
      </c>
      <c r="CR6" s="106">
        <v>110.75545329855906</v>
      </c>
      <c r="CS6" s="106">
        <v>113.13871139412592</v>
      </c>
      <c r="CT6" s="106">
        <v>105.6345069764883</v>
      </c>
      <c r="CU6" s="106">
        <v>117.6127919193967</v>
      </c>
      <c r="CV6" s="106">
        <v>106.90161562561721</v>
      </c>
      <c r="CW6" s="106">
        <v>112.21443863797859</v>
      </c>
      <c r="CX6" s="106">
        <v>108.90359892888702</v>
      </c>
      <c r="CY6" s="106">
        <v>107.36951208879232</v>
      </c>
      <c r="CZ6" s="106">
        <v>108.93051295671953</v>
      </c>
      <c r="DA6" s="106">
        <v>109.91298205527301</v>
      </c>
      <c r="DB6" s="106">
        <v>112.13588198250274</v>
      </c>
      <c r="DC6" s="106">
        <v>102.46970407180417</v>
      </c>
      <c r="DD6" s="106">
        <v>114.12882451024929</v>
      </c>
      <c r="DE6" s="106">
        <v>105.01714603415986</v>
      </c>
      <c r="DF6" s="106">
        <v>106.26836258589174</v>
      </c>
      <c r="DG6" s="106">
        <v>118.41804799459543</v>
      </c>
      <c r="DH6" s="106">
        <v>112.6567980010965</v>
      </c>
      <c r="DI6" s="106">
        <v>109.28572147776745</v>
      </c>
      <c r="DJ6" s="106">
        <v>108.75618495721501</v>
      </c>
      <c r="DK6" s="106">
        <v>110.17889523359132</v>
      </c>
      <c r="DL6" s="106">
        <v>106.60541045074288</v>
      </c>
      <c r="DM6" s="106">
        <v>106.22870162220519</v>
      </c>
      <c r="DN6" s="106">
        <v>111.0493577017907</v>
      </c>
      <c r="DO6" s="106">
        <v>116.72742620921697</v>
      </c>
      <c r="DP6" s="106">
        <v>106.08236269814002</v>
      </c>
      <c r="DQ6" s="106">
        <v>116.1991449227492</v>
      </c>
      <c r="DR6" s="106">
        <v>111.93508231780457</v>
      </c>
      <c r="DS6" s="106">
        <v>115.35307149521172</v>
      </c>
      <c r="DT6" s="106">
        <v>114.85217682414255</v>
      </c>
      <c r="DU6" s="106">
        <v>105.87902750815668</v>
      </c>
      <c r="DV6" s="106">
        <v>110.17780704450958</v>
      </c>
      <c r="DW6" s="106">
        <v>111.85273808927694</v>
      </c>
      <c r="DX6" s="106">
        <v>113.98421125456164</v>
      </c>
      <c r="DY6" s="106">
        <v>111.58766037364782</v>
      </c>
      <c r="DZ6" s="106">
        <v>112.54967106427648</v>
      </c>
      <c r="EA6" s="106">
        <v>114.09228096407664</v>
      </c>
      <c r="EB6" s="106">
        <v>107.11928870902095</v>
      </c>
      <c r="EC6" s="106">
        <v>113.98383925823723</v>
      </c>
      <c r="ED6" s="106">
        <v>113.80766588575807</v>
      </c>
      <c r="EE6" s="106">
        <v>112.30484860683065</v>
      </c>
      <c r="EF6" s="106">
        <v>107.58402952807347</v>
      </c>
      <c r="EG6" s="106">
        <v>112.09571242918352</v>
      </c>
      <c r="EH6" s="106">
        <v>116.75473013063298</v>
      </c>
      <c r="EI6" s="106">
        <v>111.99794059424546</v>
      </c>
      <c r="EJ6" s="106">
        <v>114.6591896388902</v>
      </c>
      <c r="EK6" s="106">
        <v>107.32677995684806</v>
      </c>
      <c r="EL6" s="106">
        <v>112.39603186518207</v>
      </c>
      <c r="EM6" s="106">
        <v>108.22050238028095</v>
      </c>
      <c r="EN6" s="91">
        <f t="shared" si="1"/>
        <v>3.2644165886671385E-2</v>
      </c>
      <c r="EO6" s="91"/>
      <c r="EP6" s="1" t="s">
        <v>93</v>
      </c>
      <c r="EQ6" s="1" t="s">
        <v>94</v>
      </c>
      <c r="ER6" s="85">
        <v>126.44401938865394</v>
      </c>
      <c r="ES6" s="85">
        <v>115.7842219301549</v>
      </c>
      <c r="ET6" s="85">
        <v>132.64506934230127</v>
      </c>
      <c r="EU6" s="85">
        <v>154.39239252249951</v>
      </c>
      <c r="EV6" s="85">
        <v>91.65300301982893</v>
      </c>
      <c r="EW6" s="85">
        <v>123.6032345336869</v>
      </c>
      <c r="EX6" s="85">
        <v>112.3660235694939</v>
      </c>
      <c r="EY6" s="85">
        <v>117.2325664698578</v>
      </c>
      <c r="EZ6" s="85">
        <v>118.54599049105462</v>
      </c>
      <c r="FA6" s="85">
        <v>93.1710342971556</v>
      </c>
      <c r="FB6" s="85">
        <v>148.18222409576333</v>
      </c>
      <c r="FC6" s="85">
        <v>122.5213689250977</v>
      </c>
      <c r="FD6" s="85">
        <v>140.407900403166</v>
      </c>
      <c r="FE6" s="85">
        <v>139.85907768324873</v>
      </c>
      <c r="FF6" s="85">
        <v>106.54515075518545</v>
      </c>
      <c r="FG6" s="85">
        <v>92.14306784528749</v>
      </c>
      <c r="FH6" s="85">
        <v>104.47254533230493</v>
      </c>
      <c r="FI6" s="85">
        <v>95.844273880469032</v>
      </c>
      <c r="FJ6" s="85">
        <v>134.91206489671387</v>
      </c>
      <c r="FK6" s="85">
        <v>171.22021442285987</v>
      </c>
      <c r="FL6" s="85">
        <v>96.855046989991351</v>
      </c>
      <c r="FM6" s="85">
        <v>99.603711695350228</v>
      </c>
      <c r="FN6" s="85">
        <v>83.244695370417219</v>
      </c>
      <c r="FO6" s="85">
        <v>97.668424781757295</v>
      </c>
      <c r="FP6" s="85">
        <v>142.02038230527401</v>
      </c>
      <c r="FQ6" s="85">
        <v>113.84048192990002</v>
      </c>
      <c r="FR6" s="85">
        <v>125.18841871447802</v>
      </c>
      <c r="FS6" s="85">
        <v>114.01093004993072</v>
      </c>
      <c r="FT6" s="85">
        <v>70.951517969214621</v>
      </c>
      <c r="FU6" s="85">
        <v>88.175560700190118</v>
      </c>
      <c r="FV6" s="85">
        <v>121.31196859646512</v>
      </c>
      <c r="FW6" s="85">
        <v>159.83427484883907</v>
      </c>
      <c r="FX6" s="85">
        <v>90.664663929134761</v>
      </c>
      <c r="FY6" s="85">
        <v>110.0821718748537</v>
      </c>
      <c r="FZ6" s="85">
        <v>105.69672365411382</v>
      </c>
      <c r="GA6" s="85">
        <v>163.85781028016953</v>
      </c>
      <c r="GB6" s="85">
        <v>161.33809028879045</v>
      </c>
      <c r="GC6" s="85">
        <v>134.11100323504439</v>
      </c>
      <c r="GD6" s="85">
        <v>118.63552689430828</v>
      </c>
      <c r="GE6" s="85">
        <v>117.50601170352641</v>
      </c>
      <c r="GF6" s="85">
        <v>77.148133506127365</v>
      </c>
      <c r="GG6" s="85">
        <v>132.12986472378708</v>
      </c>
      <c r="GH6" s="85">
        <v>119.00987629191825</v>
      </c>
      <c r="GI6" s="85">
        <v>110.10171406198002</v>
      </c>
      <c r="GJ6" s="85">
        <v>102.15930635505764</v>
      </c>
      <c r="GK6" s="85">
        <v>170.69088027514016</v>
      </c>
      <c r="GL6" s="85">
        <v>134.34273393893821</v>
      </c>
      <c r="GM6" s="85">
        <v>232.98841590311284</v>
      </c>
      <c r="GN6" s="85">
        <v>81.53467393368372</v>
      </c>
      <c r="GO6" s="85">
        <v>159.25785871418444</v>
      </c>
      <c r="GP6" s="85">
        <v>98.910695151970515</v>
      </c>
      <c r="GQ6" s="85">
        <v>166.26481919468762</v>
      </c>
      <c r="GR6" s="85">
        <v>78.340981679561409</v>
      </c>
      <c r="GS6" s="85">
        <v>124.86679707833403</v>
      </c>
      <c r="GT6" s="85">
        <v>104.26983514783709</v>
      </c>
      <c r="GU6" s="85">
        <v>93.220154886450331</v>
      </c>
      <c r="GV6" s="85">
        <v>149.35373683479526</v>
      </c>
      <c r="GW6" s="85">
        <v>97.556896663986862</v>
      </c>
      <c r="GX6" s="85">
        <v>128.15026940510859</v>
      </c>
      <c r="GY6" s="85">
        <v>163.1012993884122</v>
      </c>
      <c r="GZ6" s="85">
        <v>141.150226080295</v>
      </c>
      <c r="HA6" s="85">
        <v>149.86765040609217</v>
      </c>
      <c r="HB6" s="85">
        <v>125.3568537037733</v>
      </c>
      <c r="HC6" s="85">
        <v>130.7717546995388</v>
      </c>
      <c r="HD6" s="85">
        <v>117.10263073137939</v>
      </c>
      <c r="HE6" s="85">
        <v>185.74376804617805</v>
      </c>
      <c r="HF6" s="85">
        <v>86.144236144616855</v>
      </c>
      <c r="HG6" s="85">
        <v>192.8606004742602</v>
      </c>
      <c r="HH6" s="85">
        <v>156.2795671248787</v>
      </c>
      <c r="HI6" s="85">
        <v>148.97875435686581</v>
      </c>
      <c r="HJ6" s="85">
        <v>110.68169442734786</v>
      </c>
      <c r="HK6" s="85">
        <v>94.294999648373988</v>
      </c>
      <c r="HL6" s="85">
        <v>116.82538849220884</v>
      </c>
      <c r="HM6" s="85">
        <v>144.43765604706039</v>
      </c>
      <c r="HN6" s="85">
        <v>101.11383470344785</v>
      </c>
      <c r="HO6" s="85">
        <v>165.21520467215822</v>
      </c>
      <c r="HP6" s="85">
        <v>125.28520072519788</v>
      </c>
      <c r="HQ6" s="85">
        <v>85.672668863225752</v>
      </c>
      <c r="HR6" s="85">
        <v>136.14189628522018</v>
      </c>
      <c r="HS6" s="85">
        <v>156.95648105642221</v>
      </c>
      <c r="HT6" s="85">
        <v>144.08708598880898</v>
      </c>
      <c r="HU6" s="85">
        <v>94.238595229697339</v>
      </c>
      <c r="HV6" s="85">
        <v>95.093932727808649</v>
      </c>
      <c r="HW6" s="85">
        <v>117.90305919747949</v>
      </c>
      <c r="HX6" s="85">
        <v>145.61388368607831</v>
      </c>
      <c r="HY6" s="85">
        <v>114.9210982569538</v>
      </c>
      <c r="HZ6" s="85">
        <v>111.39924451898889</v>
      </c>
      <c r="IA6" s="85">
        <v>160.88318321586647</v>
      </c>
      <c r="IB6" s="85">
        <v>110.86809935425731</v>
      </c>
      <c r="IC6" s="85">
        <v>99.58356805986682</v>
      </c>
      <c r="ID6" s="85">
        <v>112.25751723238744</v>
      </c>
      <c r="IE6" s="85">
        <v>157.36104344669104</v>
      </c>
      <c r="IF6" s="85">
        <v>186.20286847160173</v>
      </c>
      <c r="IG6" s="85">
        <v>166.33290079659412</v>
      </c>
      <c r="IH6" s="85">
        <v>173.10614790249005</v>
      </c>
      <c r="II6" s="85">
        <v>87.110518538296546</v>
      </c>
      <c r="IJ6" s="85">
        <v>87.159230781114147</v>
      </c>
      <c r="IK6" s="85">
        <v>137.32571790988555</v>
      </c>
      <c r="IL6" s="85">
        <v>120.85696591729119</v>
      </c>
      <c r="IM6" s="85">
        <v>113.24206941254612</v>
      </c>
      <c r="IN6" s="85">
        <v>133.60724089099011</v>
      </c>
      <c r="IO6" s="85">
        <v>124.49732168649938</v>
      </c>
      <c r="IP6" s="85">
        <v>99.289306215636202</v>
      </c>
      <c r="IQ6" s="85">
        <v>165.06753479365759</v>
      </c>
      <c r="IR6" s="85">
        <v>114.27432775499001</v>
      </c>
      <c r="IS6" s="85">
        <v>121.11149475333877</v>
      </c>
      <c r="IT6" s="85">
        <v>107.74521087948482</v>
      </c>
      <c r="IU6" s="85">
        <v>120.00696158562566</v>
      </c>
      <c r="IV6" s="85">
        <v>141.4840456272812</v>
      </c>
      <c r="IW6" s="85">
        <v>91.168754209168142</v>
      </c>
      <c r="IX6" s="85">
        <v>119.33458154924517</v>
      </c>
      <c r="IY6" s="85">
        <v>111.77078054463287</v>
      </c>
      <c r="IZ6" s="85">
        <v>154.25777839109412</v>
      </c>
      <c r="JA6" s="85">
        <v>133.19239286688301</v>
      </c>
      <c r="JB6" s="85">
        <v>92.259050842935011</v>
      </c>
      <c r="JC6" s="85">
        <v>133.07651107565599</v>
      </c>
      <c r="JD6" s="85">
        <v>193.22809792160464</v>
      </c>
      <c r="JE6" s="85">
        <v>145.74738269567379</v>
      </c>
      <c r="JF6" s="85">
        <v>144.42797642091566</v>
      </c>
      <c r="JG6" s="85">
        <v>136.39231833750918</v>
      </c>
      <c r="JH6" s="85">
        <v>125.266605672786</v>
      </c>
      <c r="JI6" s="85">
        <v>131.15602054890445</v>
      </c>
      <c r="JJ6" s="85">
        <v>68.683876305172788</v>
      </c>
      <c r="JK6" s="85">
        <v>106.9479477933566</v>
      </c>
      <c r="JL6" s="85">
        <v>123.86431991696045</v>
      </c>
      <c r="JM6" s="85">
        <v>120.00977822518827</v>
      </c>
      <c r="JN6" s="85">
        <v>123.29496499678443</v>
      </c>
      <c r="JO6" s="85">
        <v>117.06053728001851</v>
      </c>
      <c r="JP6" s="85">
        <v>183.30834142139321</v>
      </c>
      <c r="JQ6" s="85">
        <v>101.45616908135543</v>
      </c>
      <c r="JR6" s="85">
        <v>94.413523668686707</v>
      </c>
      <c r="JS6" s="85">
        <v>118.34304358067577</v>
      </c>
      <c r="JT6" s="85">
        <v>113.94949010373107</v>
      </c>
      <c r="JU6" s="85">
        <v>90.052471874364116</v>
      </c>
      <c r="JV6" s="85">
        <v>103.87214012676014</v>
      </c>
      <c r="JW6" s="85">
        <v>127.57932188809247</v>
      </c>
      <c r="JX6" s="85">
        <v>113.89288521211607</v>
      </c>
      <c r="JY6" s="85">
        <v>105.77711681038346</v>
      </c>
      <c r="JZ6" s="85">
        <v>107.59566300706069</v>
      </c>
      <c r="KA6" s="85">
        <v>104.72184802304675</v>
      </c>
      <c r="KB6" s="85">
        <v>120.28864853520882</v>
      </c>
      <c r="KC6" s="85">
        <v>107.080860990551</v>
      </c>
      <c r="KD6" s="85">
        <v>140.91700096832565</v>
      </c>
      <c r="KE6" s="85">
        <v>78.460936570148135</v>
      </c>
      <c r="KF6" s="85">
        <v>113.67268546443061</v>
      </c>
      <c r="KG6" s="85">
        <v>97.791385767669752</v>
      </c>
      <c r="KH6" s="85">
        <v>108.65560041949726</v>
      </c>
      <c r="KI6" s="85">
        <v>129.65276658161827</v>
      </c>
      <c r="KJ6" s="85">
        <v>119.7069539904531</v>
      </c>
      <c r="KK6" s="85">
        <v>110.01921890527692</v>
      </c>
      <c r="KL6" s="85">
        <v>191.84681918870723</v>
      </c>
      <c r="KM6" s="85">
        <v>154.65685180140244</v>
      </c>
      <c r="KN6" s="85">
        <v>147.48285540579067</v>
      </c>
      <c r="KO6" s="85">
        <v>139.54365095253658</v>
      </c>
      <c r="KP6" s="85">
        <v>58.122131328768127</v>
      </c>
      <c r="KQ6" s="85">
        <v>131.20758694425322</v>
      </c>
      <c r="KR6" s="85">
        <v>129.89383386424939</v>
      </c>
      <c r="KS6" s="85">
        <v>127.71928163322734</v>
      </c>
      <c r="KT6" s="85">
        <v>166.02342213508308</v>
      </c>
      <c r="KU6" s="85">
        <v>127.25656405736422</v>
      </c>
      <c r="KV6" s="85">
        <v>152.9448355675176</v>
      </c>
      <c r="KW6" s="85">
        <v>97.146100802237456</v>
      </c>
      <c r="KX6" s="85">
        <v>94.733832261616868</v>
      </c>
      <c r="KY6" s="85">
        <v>116.78610565118716</v>
      </c>
      <c r="KZ6" s="85">
        <v>194.56804232595314</v>
      </c>
      <c r="LA6" s="85">
        <v>93.404616971317296</v>
      </c>
      <c r="LB6" s="85">
        <v>60.510038509334372</v>
      </c>
      <c r="LC6" s="85">
        <v>112.65258675899014</v>
      </c>
      <c r="LD6" s="85">
        <v>156.48927493621918</v>
      </c>
      <c r="LE6" s="85">
        <v>171.30337828875955</v>
      </c>
      <c r="LF6" s="85">
        <v>66.016909966379217</v>
      </c>
      <c r="LG6" s="85">
        <v>96.956015415965609</v>
      </c>
      <c r="LH6" s="85">
        <v>86.584318472952859</v>
      </c>
      <c r="LI6" s="85">
        <v>115.04260471154659</v>
      </c>
      <c r="LJ6" s="85">
        <v>113.15482061528991</v>
      </c>
      <c r="LK6" s="85">
        <v>138.50925800207796</v>
      </c>
      <c r="LL6" s="85">
        <v>102.07769711758588</v>
      </c>
      <c r="LM6" s="85">
        <v>85.700136923296554</v>
      </c>
      <c r="LN6" s="85">
        <v>131.94983985879506</v>
      </c>
      <c r="LO6" s="85">
        <v>97.552524539523617</v>
      </c>
      <c r="LP6" s="85">
        <v>119.38642301189392</v>
      </c>
      <c r="LQ6" s="85">
        <v>134.16477762473986</v>
      </c>
      <c r="LR6" s="85">
        <v>105.68351548266537</v>
      </c>
      <c r="LS6" s="85">
        <v>87.447274464321822</v>
      </c>
      <c r="LT6" s="85">
        <v>106.23942519563394</v>
      </c>
      <c r="LU6" s="85">
        <v>100.62939472621633</v>
      </c>
      <c r="LV6" s="85">
        <v>138.38845108166905</v>
      </c>
      <c r="LW6" s="85">
        <v>112.83225985278197</v>
      </c>
      <c r="LX6" s="85">
        <v>98.203726910942095</v>
      </c>
      <c r="LY6" s="85">
        <v>121.94888683015907</v>
      </c>
      <c r="LZ6" s="85">
        <v>144.95383202530215</v>
      </c>
      <c r="MA6" s="85">
        <v>95.461253607351409</v>
      </c>
      <c r="MB6" s="85">
        <v>112.68093687456449</v>
      </c>
      <c r="MC6" s="85">
        <v>127.51655166510228</v>
      </c>
      <c r="MD6" s="85">
        <v>142.40353918104955</v>
      </c>
      <c r="ME6" s="85">
        <v>75.195219976331899</v>
      </c>
      <c r="MF6" s="85">
        <v>127.60561524894626</v>
      </c>
      <c r="MG6" s="85">
        <v>109.83394579334744</v>
      </c>
      <c r="MH6" s="85">
        <v>74.731896719032363</v>
      </c>
      <c r="MI6" s="85">
        <v>93.159048906256885</v>
      </c>
      <c r="MJ6" s="85">
        <v>88.306401140812852</v>
      </c>
      <c r="MK6" s="85">
        <v>87.35737841769101</v>
      </c>
      <c r="ML6" s="85">
        <v>93.202489011095395</v>
      </c>
      <c r="MM6" s="85">
        <v>124.00437602679385</v>
      </c>
      <c r="MN6" s="85">
        <v>100.18117512895874</v>
      </c>
      <c r="MO6" s="85">
        <v>213.32312755101071</v>
      </c>
      <c r="MP6" s="85">
        <v>168.28253764682628</v>
      </c>
      <c r="MQ6" s="85">
        <v>109.17197153933567</v>
      </c>
      <c r="MR6" s="85">
        <v>109.52237521701247</v>
      </c>
      <c r="MS6" s="85">
        <v>114.71696328144291</v>
      </c>
      <c r="MT6" s="85">
        <v>122.34195014298331</v>
      </c>
      <c r="MU6" s="85">
        <v>88.447353442312888</v>
      </c>
      <c r="MV6" s="85">
        <v>134.69736517214011</v>
      </c>
      <c r="MW6" s="85">
        <v>119.25227510624156</v>
      </c>
      <c r="MX6" s="85">
        <v>116.01834288705777</v>
      </c>
      <c r="MY6" s="85">
        <v>83.914911176432796</v>
      </c>
      <c r="MZ6" s="85">
        <v>86.47767619034137</v>
      </c>
      <c r="NA6" s="85">
        <v>95.252688019859875</v>
      </c>
      <c r="NB6" s="85">
        <v>81.91843393948146</v>
      </c>
      <c r="NC6" s="85">
        <v>121.03407831696302</v>
      </c>
      <c r="ND6" s="85">
        <v>84.566305435680135</v>
      </c>
      <c r="NE6" s="85">
        <v>114.41662266976954</v>
      </c>
      <c r="NF6" s="85">
        <v>120.07391513781666</v>
      </c>
      <c r="NG6" s="85">
        <v>230.60801718537658</v>
      </c>
      <c r="NH6" s="85">
        <v>104.20354493640225</v>
      </c>
      <c r="NI6" s="85">
        <v>118.74700037212398</v>
      </c>
      <c r="NJ6" s="85">
        <v>104.43114899380583</v>
      </c>
      <c r="NK6" s="85">
        <v>99.245362392996697</v>
      </c>
      <c r="NL6" s="85">
        <v>72.608337055627644</v>
      </c>
      <c r="NM6" s="85">
        <v>79.815642867019903</v>
      </c>
      <c r="NN6" s="85">
        <v>65.206974295682514</v>
      </c>
      <c r="NO6" s="85">
        <v>120.91371890095367</v>
      </c>
      <c r="NP6" s="85">
        <v>169.8523325589787</v>
      </c>
      <c r="NQ6" s="85">
        <v>158.95194155792939</v>
      </c>
      <c r="NR6" s="85">
        <v>67.659299370727226</v>
      </c>
      <c r="NS6" s="85">
        <v>129.7461717840971</v>
      </c>
      <c r="NT6" s="85">
        <v>182.91012079039075</v>
      </c>
      <c r="NU6" s="85">
        <v>151.85699845086594</v>
      </c>
      <c r="NV6" s="85">
        <v>98.276478836988076</v>
      </c>
      <c r="NW6" s="85">
        <v>113.88822200306495</v>
      </c>
      <c r="NX6" s="85">
        <v>81.959686485095162</v>
      </c>
      <c r="NY6" s="85">
        <v>44.120052725345843</v>
      </c>
      <c r="NZ6" s="85">
        <v>148.40963404553338</v>
      </c>
      <c r="OA6" s="85">
        <v>165.34805550712105</v>
      </c>
      <c r="OB6" s="85">
        <v>124.22374679844953</v>
      </c>
      <c r="OC6" s="85">
        <v>109.1697257657916</v>
      </c>
      <c r="OD6" s="85">
        <v>126.17451897337595</v>
      </c>
      <c r="OE6" s="85">
        <v>107.10186854780197</v>
      </c>
      <c r="OF6" s="85">
        <v>149.04416957215267</v>
      </c>
      <c r="OG6" s="85">
        <v>109.99157829465175</v>
      </c>
      <c r="OH6" s="85">
        <v>79.374607996525185</v>
      </c>
      <c r="OI6" s="85">
        <v>134.43269521078162</v>
      </c>
      <c r="OJ6" s="85">
        <v>112.71663479712723</v>
      </c>
      <c r="OK6" s="85">
        <v>108.26219652833619</v>
      </c>
      <c r="OL6" s="85">
        <v>136.03809823853496</v>
      </c>
      <c r="OM6" s="85">
        <v>122.19768889657311</v>
      </c>
      <c r="ON6" s="85">
        <v>99.685808276778587</v>
      </c>
      <c r="OO6" s="85">
        <v>109.59036289299087</v>
      </c>
      <c r="OP6" s="85">
        <v>131.9922209540465</v>
      </c>
      <c r="OQ6" s="85">
        <v>104.51352750757738</v>
      </c>
      <c r="OR6" s="85">
        <v>126.25886224089972</v>
      </c>
      <c r="OS6" s="85">
        <v>149.63774456871789</v>
      </c>
      <c r="OT6" s="85">
        <v>148.17681995131247</v>
      </c>
      <c r="OU6" s="85">
        <v>98.530929326052146</v>
      </c>
      <c r="OV6" s="85">
        <v>126.83569898180423</v>
      </c>
      <c r="OW6" s="85">
        <v>142.39865041152771</v>
      </c>
      <c r="OX6" s="85">
        <v>93.803030244655488</v>
      </c>
      <c r="OY6" s="85">
        <v>116.66441587802508</v>
      </c>
      <c r="OZ6" s="85">
        <v>116.73934944157664</v>
      </c>
      <c r="PA6" s="85">
        <v>121.73690849349946</v>
      </c>
      <c r="PB6" s="85">
        <v>144.94917005804965</v>
      </c>
      <c r="PC6" s="85">
        <v>104.31980533346299</v>
      </c>
      <c r="PD6" s="85">
        <v>126.8159921417848</v>
      </c>
      <c r="PE6" s="85">
        <v>88.953859700320137</v>
      </c>
      <c r="PF6" s="85">
        <v>134.76525344709842</v>
      </c>
      <c r="PG6" s="85">
        <v>105.79426051082784</v>
      </c>
      <c r="PH6" s="85">
        <v>104.86607274029195</v>
      </c>
      <c r="PI6" s="85">
        <v>92.334933190664131</v>
      </c>
      <c r="PJ6" s="85">
        <v>146.36088240208423</v>
      </c>
      <c r="PK6" s="85">
        <v>112.09620308728914</v>
      </c>
      <c r="PL6" s="85">
        <v>122.29817625976838</v>
      </c>
      <c r="PM6" s="85">
        <v>120.12227583973561</v>
      </c>
      <c r="PN6" s="85">
        <v>81.493780942360488</v>
      </c>
      <c r="PO6" s="85">
        <v>143.5597655720068</v>
      </c>
      <c r="PP6" s="85">
        <v>119.56508229103217</v>
      </c>
      <c r="PQ6" s="85">
        <v>142.65956950226013</v>
      </c>
      <c r="PR6" s="85">
        <v>97.860897603182337</v>
      </c>
      <c r="PS6" s="85">
        <v>202.96476727364069</v>
      </c>
      <c r="PT6" s="85">
        <v>167.30771950087521</v>
      </c>
      <c r="PU6" s="85">
        <v>123.19136738450227</v>
      </c>
      <c r="PV6" s="85">
        <v>134.29995263830372</v>
      </c>
      <c r="PW6" s="85">
        <v>91.793888588161849</v>
      </c>
      <c r="PX6" s="85">
        <v>152.84070685035985</v>
      </c>
      <c r="PY6" s="85">
        <v>203.59733605922682</v>
      </c>
      <c r="PZ6" s="85">
        <v>149.4091573600154</v>
      </c>
      <c r="QA6" s="85">
        <v>167.91566697632743</v>
      </c>
      <c r="QB6" s="85">
        <v>113.67090332854882</v>
      </c>
      <c r="QC6" s="85">
        <v>115.18959225638358</v>
      </c>
      <c r="QD6" s="85">
        <v>78.229162855858846</v>
      </c>
      <c r="QE6" s="85">
        <v>149.5726006949493</v>
      </c>
      <c r="QF6" s="85">
        <v>151.31371482998276</v>
      </c>
      <c r="QG6" s="85">
        <v>105.55109623359235</v>
      </c>
      <c r="QH6" s="85">
        <v>211.26296753285226</v>
      </c>
      <c r="QI6" s="85">
        <v>128.76303236292463</v>
      </c>
      <c r="QJ6" s="85">
        <v>112.92985882897727</v>
      </c>
      <c r="QK6" s="85">
        <v>126.83576814648696</v>
      </c>
      <c r="QL6" s="85">
        <v>118.59941849933814</v>
      </c>
      <c r="QM6" s="85">
        <v>61.213916449338839</v>
      </c>
      <c r="QN6" s="85">
        <v>92.915293561018814</v>
      </c>
      <c r="QO6" s="85">
        <v>145.44758071963156</v>
      </c>
      <c r="QP6" s="85">
        <v>90.65647592577001</v>
      </c>
      <c r="QQ6" s="85">
        <v>123.79503754342497</v>
      </c>
      <c r="QR6" s="85">
        <v>140.59133295966481</v>
      </c>
      <c r="QS6" s="85">
        <v>129.4506704753949</v>
      </c>
      <c r="QT6" s="85">
        <v>123.36456987731515</v>
      </c>
      <c r="QU6" s="85">
        <v>108.56167806160786</v>
      </c>
      <c r="QV6" s="85">
        <v>105.17997708788604</v>
      </c>
      <c r="QW6" s="85">
        <v>108.18663847873829</v>
      </c>
      <c r="QX6" s="85">
        <v>151.05531740581378</v>
      </c>
      <c r="QY6" s="85">
        <v>139.42924985439757</v>
      </c>
      <c r="QZ6" s="85">
        <v>121.32047720523958</v>
      </c>
      <c r="RA6" s="85">
        <v>200.13652442884199</v>
      </c>
      <c r="RB6" s="85">
        <v>114.94553877064482</v>
      </c>
      <c r="RC6" s="85">
        <v>171.18802625895236</v>
      </c>
      <c r="RD6" s="85">
        <v>189.07301107130448</v>
      </c>
      <c r="RE6" s="85">
        <v>100.01797059759556</v>
      </c>
      <c r="RF6" s="85">
        <v>136.48311935087804</v>
      </c>
      <c r="RG6" s="85">
        <v>124.01386497685462</v>
      </c>
      <c r="RH6" s="85">
        <v>129.59797490650089</v>
      </c>
      <c r="RI6" s="85">
        <v>118.56923803108135</v>
      </c>
      <c r="RJ6" s="85">
        <v>90.687042567118226</v>
      </c>
      <c r="RK6" s="85">
        <v>121.46393247535921</v>
      </c>
      <c r="RL6" s="85">
        <v>119.3144408770488</v>
      </c>
      <c r="RM6" s="85">
        <v>142.84818760034943</v>
      </c>
      <c r="RN6" s="85">
        <v>81.159876714009215</v>
      </c>
      <c r="RO6" s="85">
        <v>119.17066874592598</v>
      </c>
      <c r="RP6" s="85">
        <v>113.17768654148354</v>
      </c>
      <c r="RQ6" s="85">
        <v>106.27082578294571</v>
      </c>
      <c r="RR6" s="85">
        <v>72.350238749200656</v>
      </c>
      <c r="RS6" s="85">
        <v>127.73549984919289</v>
      </c>
      <c r="RT6" s="85">
        <v>103.26129318646004</v>
      </c>
      <c r="RU6" s="85">
        <v>102.66089406599684</v>
      </c>
      <c r="RV6" s="85">
        <v>94.946866904861551</v>
      </c>
      <c r="RW6" s="85">
        <v>94.75174650714888</v>
      </c>
      <c r="RX6" s="85">
        <v>78.317846129175621</v>
      </c>
      <c r="RY6" s="85">
        <v>86.715819933537787</v>
      </c>
      <c r="RZ6" s="85">
        <v>191.77829368625959</v>
      </c>
      <c r="SA6" s="85">
        <v>111.40725977299577</v>
      </c>
      <c r="SB6" s="85">
        <v>90.279116921601087</v>
      </c>
      <c r="SC6" s="85">
        <v>116.86839854194081</v>
      </c>
      <c r="SD6" s="85">
        <v>143.40664534611113</v>
      </c>
      <c r="SE6" s="85">
        <v>89.43496426956689</v>
      </c>
      <c r="SF6" s="85">
        <v>106.15771192946764</v>
      </c>
      <c r="SG6" s="85">
        <v>98.934272088466187</v>
      </c>
      <c r="SH6" s="85">
        <v>115.38184306256076</v>
      </c>
      <c r="SI6" s="85">
        <v>71.627076682394758</v>
      </c>
      <c r="SJ6" s="85">
        <v>99.169705093453558</v>
      </c>
      <c r="SK6" s="85">
        <v>140.83433845164993</v>
      </c>
      <c r="SL6" s="85">
        <v>138.47501548817874</v>
      </c>
      <c r="SM6" s="85">
        <v>97.990202324758698</v>
      </c>
      <c r="SN6" s="85">
        <v>158.81366912528082</v>
      </c>
      <c r="SO6" s="85">
        <v>217.65430038216709</v>
      </c>
      <c r="SP6" s="85">
        <v>127.17532721706762</v>
      </c>
      <c r="SQ6" s="85">
        <v>211.27706219981863</v>
      </c>
      <c r="SR6" s="85">
        <v>139.85543882636085</v>
      </c>
      <c r="SS6" s="85">
        <v>171.61168177282215</v>
      </c>
      <c r="ST6" s="85">
        <v>186.21643244319134</v>
      </c>
      <c r="SU6" s="85">
        <v>81.092299411125907</v>
      </c>
      <c r="SV6" s="85">
        <v>161.93902828637334</v>
      </c>
      <c r="SW6" s="85">
        <v>156.95128633285969</v>
      </c>
      <c r="SX6" s="85">
        <v>133.89419469789516</v>
      </c>
      <c r="SY6" s="85">
        <v>156.59703894598434</v>
      </c>
      <c r="SZ6" s="85">
        <v>89.908667467462877</v>
      </c>
      <c r="TA6" s="85">
        <v>150.78110167434988</v>
      </c>
      <c r="TB6" s="85">
        <v>139.64039369015941</v>
      </c>
      <c r="TC6" s="85">
        <v>176.77044353547788</v>
      </c>
      <c r="TD6" s="85">
        <v>86.123254986445147</v>
      </c>
      <c r="TE6" s="85">
        <v>192.43798430355909</v>
      </c>
      <c r="TF6" s="85">
        <v>176.25337557152474</v>
      </c>
      <c r="TG6" s="85">
        <v>191.99165916759011</v>
      </c>
      <c r="TH6" s="88">
        <v>109.63883009875492</v>
      </c>
      <c r="TI6" s="88">
        <v>134.76671396845148</v>
      </c>
      <c r="TJ6" s="88">
        <v>167.61330858834816</v>
      </c>
      <c r="TK6" s="88">
        <v>122.31708187930667</v>
      </c>
      <c r="TL6" s="88">
        <v>100.53524999156879</v>
      </c>
      <c r="TM6" s="88">
        <v>167.37279252138177</v>
      </c>
      <c r="TN6" s="88">
        <v>251.32858695136622</v>
      </c>
      <c r="TO6" s="88">
        <v>106.97270928201822</v>
      </c>
      <c r="TP6" s="88">
        <v>235.43008821797324</v>
      </c>
      <c r="TQ6" s="88">
        <v>113.04653292948616</v>
      </c>
      <c r="TR6" s="88">
        <v>120.39991359419977</v>
      </c>
      <c r="TS6" s="88">
        <v>144.87478954195953</v>
      </c>
      <c r="TT6" s="88">
        <v>213.36160185568536</v>
      </c>
      <c r="TU6" s="88">
        <v>281.7975803275184</v>
      </c>
      <c r="TV6" s="88">
        <v>131.49254225251488</v>
      </c>
      <c r="TW6" s="88">
        <v>157.61098010180677</v>
      </c>
      <c r="TX6" s="88">
        <v>153.87209324351738</v>
      </c>
      <c r="TY6" s="88">
        <v>127.41990822718134</v>
      </c>
      <c r="TZ6" s="88">
        <v>121.16232398402778</v>
      </c>
      <c r="UA6" s="88">
        <v>326.58319258552979</v>
      </c>
      <c r="UB6" s="88">
        <v>137.95059447128997</v>
      </c>
      <c r="UC6" s="88">
        <v>118.61866179067992</v>
      </c>
      <c r="UD6" s="88">
        <v>185.21567432186367</v>
      </c>
      <c r="UE6" s="88">
        <v>235.63272706667763</v>
      </c>
      <c r="UF6" s="88">
        <v>122.16388723824778</v>
      </c>
      <c r="UG6" s="88">
        <v>155.09276498914235</v>
      </c>
      <c r="UH6" s="88">
        <v>136.78533474706327</v>
      </c>
      <c r="UI6" s="88">
        <v>105.57478797215639</v>
      </c>
      <c r="UJ6" s="88">
        <v>77.91621611685035</v>
      </c>
      <c r="UK6" s="88">
        <v>120.16538854994693</v>
      </c>
      <c r="UL6" s="88">
        <v>191.1394115120155</v>
      </c>
      <c r="UM6" s="88">
        <v>146.00302470999739</v>
      </c>
      <c r="UN6" s="88">
        <v>140.09665248511934</v>
      </c>
      <c r="UO6" s="88">
        <v>135.3605556052087</v>
      </c>
      <c r="UP6" s="88">
        <v>133.28756129333996</v>
      </c>
      <c r="UQ6" s="88">
        <v>272.75369896634555</v>
      </c>
      <c r="UR6" s="88">
        <v>297.08744802175943</v>
      </c>
      <c r="US6" s="88">
        <v>148.25358686585139</v>
      </c>
      <c r="UT6" s="88">
        <v>160.19260579745347</v>
      </c>
      <c r="UU6" s="88">
        <v>143.19178134302578</v>
      </c>
      <c r="UV6" s="88">
        <v>163.12065525331334</v>
      </c>
      <c r="UW6" s="88">
        <v>135.64050843462118</v>
      </c>
      <c r="UX6" s="88">
        <v>226.6566160167776</v>
      </c>
      <c r="UY6" s="88">
        <v>171.08325267534764</v>
      </c>
      <c r="UZ6" s="88">
        <v>130.09387518478485</v>
      </c>
      <c r="VA6" s="88">
        <v>116.84898939233925</v>
      </c>
      <c r="VB6" s="88">
        <v>181.34947620402463</v>
      </c>
      <c r="VC6" s="88">
        <v>175.85688432442916</v>
      </c>
      <c r="VD6" s="88">
        <v>134.01892352085883</v>
      </c>
      <c r="VE6" s="88">
        <v>166.75006737023017</v>
      </c>
      <c r="VF6" s="88">
        <v>210.26218223239331</v>
      </c>
      <c r="VG6" s="88">
        <v>166.69820311002559</v>
      </c>
      <c r="VH6" s="88">
        <v>96.932235126732024</v>
      </c>
      <c r="VI6" s="88">
        <v>84.912429855082678</v>
      </c>
      <c r="VJ6" s="88">
        <v>217.11169041018155</v>
      </c>
      <c r="VK6" s="88">
        <v>166.64195800283554</v>
      </c>
      <c r="VL6" s="88">
        <v>99.9717754080134</v>
      </c>
      <c r="VM6" s="88">
        <v>194.94640411605312</v>
      </c>
      <c r="VN6" s="88">
        <v>161.94276496558942</v>
      </c>
      <c r="VO6" s="88">
        <v>134.32268705998308</v>
      </c>
      <c r="VP6" s="88">
        <v>162.09522264614725</v>
      </c>
      <c r="VQ6" s="88">
        <v>294.07507449164831</v>
      </c>
      <c r="VR6" s="88">
        <v>125.4489069521089</v>
      </c>
      <c r="VS6" s="88">
        <v>128.85633714466701</v>
      </c>
      <c r="VT6" s="88">
        <v>191.71243644050531</v>
      </c>
      <c r="VU6" s="88">
        <v>145.64716080095076</v>
      </c>
      <c r="VV6" s="88">
        <v>108.3828149781578</v>
      </c>
      <c r="VW6" s="88">
        <v>209.62592411279894</v>
      </c>
      <c r="VX6" s="88">
        <v>160.5534260746154</v>
      </c>
      <c r="VY6" s="88">
        <v>156.61733044840557</v>
      </c>
      <c r="VZ6" s="88">
        <v>199.17077336652414</v>
      </c>
      <c r="WA6" s="88">
        <v>114.78724122319049</v>
      </c>
      <c r="WB6" s="88">
        <v>147.81566612562085</v>
      </c>
      <c r="WC6" s="88">
        <v>101.28009004964741</v>
      </c>
      <c r="WD6" s="88">
        <v>280.72414194026442</v>
      </c>
      <c r="WE6" s="88">
        <v>161.9763941220549</v>
      </c>
      <c r="WF6" s="88">
        <v>188.68333219549297</v>
      </c>
      <c r="WG6" s="88">
        <v>148.41612040251613</v>
      </c>
      <c r="WH6" s="88">
        <v>47.095594442145533</v>
      </c>
      <c r="WI6" s="88">
        <v>166.89307370159014</v>
      </c>
      <c r="WJ6" s="88">
        <v>135.67090754567232</v>
      </c>
      <c r="WK6" s="88">
        <v>116.60995214762883</v>
      </c>
      <c r="WL6" s="88">
        <v>153.80276180318398</v>
      </c>
      <c r="WM6" s="88">
        <v>109.86106450796251</v>
      </c>
      <c r="WN6" s="88">
        <v>219.40054761161505</v>
      </c>
      <c r="WO6" s="88">
        <v>88.607530125764768</v>
      </c>
      <c r="WP6" s="88">
        <v>162.83349198961494</v>
      </c>
      <c r="WQ6" s="88">
        <v>108.01055914188005</v>
      </c>
      <c r="WR6" s="88">
        <v>150.23098214405783</v>
      </c>
      <c r="WS6" s="88">
        <v>132.11097958416227</v>
      </c>
      <c r="WT6" s="88">
        <v>245.92331892831211</v>
      </c>
      <c r="WU6" s="88">
        <v>116.33452912055536</v>
      </c>
      <c r="WV6" s="88">
        <v>143.80630159606167</v>
      </c>
      <c r="WW6" s="88">
        <v>131.37560164470517</v>
      </c>
      <c r="WX6" s="88">
        <v>187.55399672127271</v>
      </c>
      <c r="WY6" s="88">
        <v>129.03020462077961</v>
      </c>
      <c r="WZ6" s="88">
        <v>81.961282234812771</v>
      </c>
      <c r="XA6" s="88">
        <v>164.41468768293583</v>
      </c>
      <c r="XB6" s="88">
        <v>130.77688971791221</v>
      </c>
      <c r="XC6" s="88">
        <v>146.5309393737883</v>
      </c>
      <c r="XD6" s="88">
        <v>116.76437027789567</v>
      </c>
      <c r="XE6" s="88">
        <v>154.9214914423608</v>
      </c>
      <c r="XF6" s="88">
        <v>140.60325488224862</v>
      </c>
      <c r="XG6" s="88">
        <v>111.83822113013633</v>
      </c>
      <c r="XH6" s="88">
        <v>108.2959553943368</v>
      </c>
      <c r="XI6" s="88">
        <v>128.95834422754865</v>
      </c>
      <c r="XJ6" s="88">
        <v>159.48135079649566</v>
      </c>
      <c r="XK6" s="88">
        <v>132.23195659703998</v>
      </c>
      <c r="XL6" s="88">
        <v>118.64232045782087</v>
      </c>
      <c r="XM6" s="88">
        <v>109.22846706510825</v>
      </c>
      <c r="XN6" s="88">
        <v>227.57131597448807</v>
      </c>
      <c r="XO6" s="88">
        <v>182.74604413837829</v>
      </c>
      <c r="XP6" s="88">
        <v>155.83524707127157</v>
      </c>
      <c r="XQ6" s="88">
        <v>267.31643676619171</v>
      </c>
      <c r="XR6" s="88">
        <v>153.83560559939764</v>
      </c>
      <c r="XS6" s="88">
        <v>146.03833404359901</v>
      </c>
      <c r="XT6" s="88">
        <v>131.34693854437825</v>
      </c>
      <c r="XU6" s="88">
        <v>108.91182550254699</v>
      </c>
      <c r="XV6" s="88">
        <v>163.13011820500597</v>
      </c>
      <c r="XW6" s="88">
        <v>120.01576273572182</v>
      </c>
      <c r="XX6" s="88">
        <v>160.01115970720497</v>
      </c>
      <c r="XY6" s="88">
        <v>144.9897862221539</v>
      </c>
      <c r="XZ6" s="88">
        <v>100.47924679505024</v>
      </c>
      <c r="YA6" s="88">
        <v>159.0988110311857</v>
      </c>
      <c r="YB6" s="88">
        <v>109.64108180129266</v>
      </c>
      <c r="YC6" s="88">
        <v>121.73583193552352</v>
      </c>
      <c r="YD6" s="88">
        <v>115.86486334021886</v>
      </c>
      <c r="YE6" s="88">
        <v>203.84649260907557</v>
      </c>
      <c r="YF6" s="88">
        <v>118.8458947218089</v>
      </c>
      <c r="YG6" s="88">
        <v>149.90540109848754</v>
      </c>
      <c r="YH6" s="88">
        <v>132.33406104518232</v>
      </c>
      <c r="YI6" s="88">
        <v>114.43922954781947</v>
      </c>
      <c r="YJ6" s="88">
        <v>122.00398204642472</v>
      </c>
      <c r="YK6" s="88">
        <v>213.98730026888754</v>
      </c>
      <c r="YL6" s="88">
        <v>133.3305163807517</v>
      </c>
      <c r="YM6" s="88">
        <v>123.12923502598098</v>
      </c>
      <c r="YN6" s="88">
        <v>135.94590074782107</v>
      </c>
      <c r="YO6" s="88">
        <v>72.620442964414664</v>
      </c>
      <c r="YP6" s="88">
        <v>116.72531454215327</v>
      </c>
      <c r="YQ6" s="88">
        <v>80.255223080958217</v>
      </c>
      <c r="YR6" s="88">
        <v>185.44453941760295</v>
      </c>
      <c r="YS6" s="88">
        <v>115.31566238578571</v>
      </c>
      <c r="YT6" s="88">
        <v>97.661287536928128</v>
      </c>
      <c r="YU6" s="88">
        <v>126.13519626091605</v>
      </c>
      <c r="YV6" s="88">
        <v>163.45969824637922</v>
      </c>
      <c r="YW6" s="88">
        <v>223.1304767375625</v>
      </c>
      <c r="YX6" s="88">
        <v>168.5037025782263</v>
      </c>
      <c r="YY6" s="88">
        <v>162.13510891044407</v>
      </c>
      <c r="YZ6" s="88">
        <v>148.33280868725299</v>
      </c>
      <c r="ZA6" s="88">
        <v>129.2421809324058</v>
      </c>
      <c r="ZB6" s="88">
        <v>131.21999485555364</v>
      </c>
      <c r="ZC6" s="88">
        <v>197.48083107131382</v>
      </c>
      <c r="ZD6" s="88">
        <v>182.5372105934135</v>
      </c>
      <c r="ZE6" s="88">
        <v>139.33351839895244</v>
      </c>
      <c r="ZF6" s="88">
        <v>209.61487022743313</v>
      </c>
      <c r="ZG6" s="88">
        <v>152.74583194357055</v>
      </c>
      <c r="ZH6" s="88">
        <v>111.76665775218935</v>
      </c>
      <c r="ZI6" s="88">
        <v>137.44218901220725</v>
      </c>
      <c r="ZJ6" s="88">
        <v>165.37755198262005</v>
      </c>
      <c r="ZK6" s="88">
        <v>139.59856681835882</v>
      </c>
      <c r="ZL6" s="88">
        <v>121.05711984788739</v>
      </c>
      <c r="ZM6" s="88">
        <v>104.48130368876787</v>
      </c>
      <c r="ZN6" s="88">
        <v>139.46621337369342</v>
      </c>
      <c r="ZO6" s="88">
        <v>134.76508997413916</v>
      </c>
      <c r="ZP6" s="88">
        <v>127.13086159928805</v>
      </c>
      <c r="ZQ6" s="88">
        <v>97.576884141455636</v>
      </c>
      <c r="ZR6" s="88">
        <v>181.03993352382116</v>
      </c>
      <c r="ZS6" s="88">
        <v>144.06195200800903</v>
      </c>
      <c r="ZT6" s="88">
        <v>156.23540924133277</v>
      </c>
      <c r="ZU6" s="88">
        <v>91.849646529473404</v>
      </c>
      <c r="ZV6" s="88">
        <v>86.27591868061694</v>
      </c>
      <c r="ZW6" s="88">
        <v>138.79808722731335</v>
      </c>
      <c r="ZX6" s="88">
        <v>190.47741053089976</v>
      </c>
      <c r="ZY6" s="88">
        <v>124.4169863695415</v>
      </c>
      <c r="ZZ6" s="88">
        <v>95.015325397091715</v>
      </c>
      <c r="AAA6" s="88">
        <v>182.45508356903679</v>
      </c>
      <c r="AAB6" s="88">
        <v>171.38510537778015</v>
      </c>
      <c r="AAC6" s="88">
        <v>140.4799685363549</v>
      </c>
      <c r="AAD6" s="88">
        <v>192.11933551384664</v>
      </c>
      <c r="AAE6" s="88">
        <v>174.47470602816466</v>
      </c>
    </row>
    <row r="7" spans="1:707" x14ac:dyDescent="0.25">
      <c r="A7" s="78" t="s">
        <v>1634</v>
      </c>
      <c r="B7" s="106">
        <v>44.61532071890332</v>
      </c>
      <c r="C7" s="106">
        <v>44.685610512651408</v>
      </c>
      <c r="D7" s="106">
        <v>44.810463960934364</v>
      </c>
      <c r="E7" s="106">
        <v>44.640861498030944</v>
      </c>
      <c r="F7" s="106">
        <v>44.101019609420952</v>
      </c>
      <c r="G7" s="106">
        <v>44.296264722200938</v>
      </c>
      <c r="H7" s="106">
        <v>44.492638948942677</v>
      </c>
      <c r="I7" s="106">
        <v>44.286106301822066</v>
      </c>
      <c r="J7" s="106">
        <v>44.976259335244542</v>
      </c>
      <c r="K7" s="106">
        <v>44.200826445904539</v>
      </c>
      <c r="L7" s="106">
        <v>43.879981263323572</v>
      </c>
      <c r="M7" s="106">
        <v>43.861430702749828</v>
      </c>
      <c r="N7" s="106">
        <v>44.365012942391189</v>
      </c>
      <c r="O7" s="106">
        <v>43.993705574398746</v>
      </c>
      <c r="P7" s="106">
        <v>44.349747239688185</v>
      </c>
      <c r="Q7" s="106">
        <v>44.367206314707744</v>
      </c>
      <c r="R7" s="106">
        <v>44.407418195422466</v>
      </c>
      <c r="S7" s="106">
        <v>44.432503177308526</v>
      </c>
      <c r="T7" s="106">
        <v>44.60153602939311</v>
      </c>
      <c r="U7" s="106">
        <v>44.092568599537444</v>
      </c>
      <c r="V7" s="106">
        <v>44.424115597761215</v>
      </c>
      <c r="W7" s="106">
        <v>44.189989246173518</v>
      </c>
      <c r="X7" s="106">
        <v>44.110567408634651</v>
      </c>
      <c r="Y7" s="106">
        <v>44.514663841652535</v>
      </c>
      <c r="Z7" s="106">
        <v>44.529217007703942</v>
      </c>
      <c r="AA7" s="106">
        <v>44.236781713006437</v>
      </c>
      <c r="AB7" s="106">
        <v>44.388886129763911</v>
      </c>
      <c r="AC7" s="106">
        <v>44.417132990615478</v>
      </c>
      <c r="AD7" s="106">
        <v>44.504125436041136</v>
      </c>
      <c r="AE7" s="106">
        <v>44.534598634551493</v>
      </c>
      <c r="AF7" s="106">
        <v>44.795582283550885</v>
      </c>
      <c r="AG7" s="106">
        <v>44.376448188486499</v>
      </c>
      <c r="AH7" s="106">
        <v>43.89805698238883</v>
      </c>
      <c r="AI7" s="106">
        <v>44.127844752573765</v>
      </c>
      <c r="AJ7" s="106">
        <v>44.40168556821591</v>
      </c>
      <c r="AK7" s="106">
        <v>44.387398344297011</v>
      </c>
      <c r="AL7" s="106">
        <v>44.247601613835791</v>
      </c>
      <c r="AM7" s="106">
        <v>44.505914768583317</v>
      </c>
      <c r="AN7" s="106">
        <v>44.358229305665915</v>
      </c>
      <c r="AO7" s="106">
        <v>44.555110235018994</v>
      </c>
      <c r="AP7" s="106">
        <v>45.126318673261807</v>
      </c>
      <c r="AQ7" s="106">
        <v>44.07539840461741</v>
      </c>
      <c r="AR7" s="106">
        <v>44.584045475081119</v>
      </c>
      <c r="AS7" s="106">
        <v>44.161363611498572</v>
      </c>
      <c r="AT7" s="106">
        <v>44.06315517677664</v>
      </c>
      <c r="AU7" s="106">
        <v>44.115743666887148</v>
      </c>
      <c r="AV7" s="106">
        <v>43.661403835495477</v>
      </c>
      <c r="AW7" s="106">
        <v>44.371181635508947</v>
      </c>
      <c r="AX7" s="106">
        <v>44.238866667709203</v>
      </c>
      <c r="AY7" s="106">
        <v>44.586733988113195</v>
      </c>
      <c r="AZ7" s="106">
        <v>44.697086507085949</v>
      </c>
      <c r="BA7" s="106">
        <v>44.412597187709466</v>
      </c>
      <c r="BB7" s="106">
        <v>43.599964057906419</v>
      </c>
      <c r="BC7" s="106">
        <v>44.707734838130115</v>
      </c>
      <c r="BD7" s="106">
        <v>43.879523965371291</v>
      </c>
      <c r="BE7" s="106">
        <v>44.758478525450847</v>
      </c>
      <c r="BF7" s="106">
        <v>44.328933346419518</v>
      </c>
      <c r="BG7" s="106">
        <v>43.784652374923176</v>
      </c>
      <c r="BH7" s="106">
        <v>44.693343233094232</v>
      </c>
      <c r="BI7" s="106">
        <v>44.179586318744477</v>
      </c>
      <c r="BJ7" s="106">
        <v>44.411049675932837</v>
      </c>
      <c r="BK7" s="106">
        <v>44.475660055861518</v>
      </c>
      <c r="BL7" s="106">
        <v>44.273735505218021</v>
      </c>
      <c r="BM7" s="106">
        <v>44.212574970817784</v>
      </c>
      <c r="BN7" s="106">
        <v>44.37848614308119</v>
      </c>
      <c r="BO7" s="106">
        <v>44.458741291392521</v>
      </c>
      <c r="BP7" s="106">
        <v>44.865794636615078</v>
      </c>
      <c r="BQ7" s="106">
        <v>44.26553319441016</v>
      </c>
      <c r="BR7" s="106">
        <v>44.391819147622151</v>
      </c>
      <c r="BS7" s="106">
        <v>44.860165788385423</v>
      </c>
      <c r="BT7" s="91">
        <f t="shared" si="0"/>
        <v>6.7360652426090278E-3</v>
      </c>
      <c r="BV7" s="106">
        <v>67.710813613938072</v>
      </c>
      <c r="BW7" s="106">
        <v>67.472908695918719</v>
      </c>
      <c r="BX7" s="106">
        <v>66.803179636807485</v>
      </c>
      <c r="BY7" s="106">
        <v>67.438267777603258</v>
      </c>
      <c r="BZ7" s="106">
        <v>68.160860949129216</v>
      </c>
      <c r="CA7" s="106">
        <v>67.034636288560833</v>
      </c>
      <c r="CB7" s="106">
        <v>67.451084672857135</v>
      </c>
      <c r="CC7" s="106">
        <v>67.627547431124697</v>
      </c>
      <c r="CD7" s="106">
        <v>67.333088354775441</v>
      </c>
      <c r="CE7" s="106">
        <v>67.430224819381863</v>
      </c>
      <c r="CF7" s="106">
        <v>67.078637788113198</v>
      </c>
      <c r="CG7" s="106">
        <v>67.403081371195469</v>
      </c>
      <c r="CH7" s="106">
        <v>67.458422898998109</v>
      </c>
      <c r="CI7" s="106">
        <v>66.917535349977527</v>
      </c>
      <c r="CJ7" s="106">
        <v>67.668167414916496</v>
      </c>
      <c r="CK7" s="106">
        <v>68.150884363814484</v>
      </c>
      <c r="CL7" s="106">
        <v>67.498109901070521</v>
      </c>
      <c r="CM7" s="106">
        <v>67.716627066319376</v>
      </c>
      <c r="CN7" s="106">
        <v>67.757930545471794</v>
      </c>
      <c r="CO7" s="106">
        <v>67.786512798266401</v>
      </c>
      <c r="CP7" s="106">
        <v>67.712459883094496</v>
      </c>
      <c r="CQ7" s="106">
        <v>67.250695161656338</v>
      </c>
      <c r="CR7" s="106">
        <v>67.082049259778131</v>
      </c>
      <c r="CS7" s="106">
        <v>67.882823431413286</v>
      </c>
      <c r="CT7" s="106">
        <v>67.534765169659849</v>
      </c>
      <c r="CU7" s="106">
        <v>67.795684847080466</v>
      </c>
      <c r="CV7" s="106">
        <v>66.116110140683901</v>
      </c>
      <c r="CW7" s="106">
        <v>67.449361962258592</v>
      </c>
      <c r="CX7" s="106">
        <v>67.635692590913592</v>
      </c>
      <c r="CY7" s="106">
        <v>66.832333937726119</v>
      </c>
      <c r="CZ7" s="106">
        <v>67.836004115343897</v>
      </c>
      <c r="DA7" s="106">
        <v>67.969547075254667</v>
      </c>
      <c r="DB7" s="106">
        <v>67.407208724747775</v>
      </c>
      <c r="DC7" s="106">
        <v>67.501430479195079</v>
      </c>
      <c r="DD7" s="106">
        <v>66.943720371826444</v>
      </c>
      <c r="DE7" s="106">
        <v>67.133295032783295</v>
      </c>
      <c r="DF7" s="106">
        <v>67.240803042222183</v>
      </c>
      <c r="DG7" s="106">
        <v>67.484302323699552</v>
      </c>
      <c r="DH7" s="106">
        <v>67.161433832082935</v>
      </c>
      <c r="DI7" s="106">
        <v>67.706134445399314</v>
      </c>
      <c r="DJ7" s="106">
        <v>67.386685193866498</v>
      </c>
      <c r="DK7" s="106">
        <v>68.418381530399657</v>
      </c>
      <c r="DL7" s="106">
        <v>66.368988193669935</v>
      </c>
      <c r="DM7" s="106">
        <v>67.89358499603847</v>
      </c>
      <c r="DN7" s="106">
        <v>66.853948644332888</v>
      </c>
      <c r="DO7" s="106">
        <v>66.395597010631548</v>
      </c>
      <c r="DP7" s="106">
        <v>67.219221102383514</v>
      </c>
      <c r="DQ7" s="106">
        <v>67.038533229950119</v>
      </c>
      <c r="DR7" s="106">
        <v>67.422388619366004</v>
      </c>
      <c r="DS7" s="106">
        <v>67.544183631617273</v>
      </c>
      <c r="DT7" s="106">
        <v>66.908902297335814</v>
      </c>
      <c r="DU7" s="106">
        <v>67.417266271806085</v>
      </c>
      <c r="DV7" s="106">
        <v>67.760430938213545</v>
      </c>
      <c r="DW7" s="106">
        <v>66.824981826725818</v>
      </c>
      <c r="DX7" s="106">
        <v>66.913196643505017</v>
      </c>
      <c r="DY7" s="106">
        <v>66.898512430290012</v>
      </c>
      <c r="DZ7" s="106">
        <v>66.719584370833914</v>
      </c>
      <c r="EA7" s="106">
        <v>67.243653371740507</v>
      </c>
      <c r="EB7" s="106">
        <v>67.454267760393321</v>
      </c>
      <c r="EC7" s="106">
        <v>68.158979602381308</v>
      </c>
      <c r="ED7" s="106">
        <v>67.459846607952414</v>
      </c>
      <c r="EE7" s="106">
        <v>67.237277584104049</v>
      </c>
      <c r="EF7" s="106">
        <v>67.581136438602073</v>
      </c>
      <c r="EG7" s="106">
        <v>65.683183919205433</v>
      </c>
      <c r="EH7" s="106">
        <v>65.193661407785143</v>
      </c>
      <c r="EI7" s="106">
        <v>64.573360515478484</v>
      </c>
      <c r="EJ7" s="106">
        <v>64.718563703789144</v>
      </c>
      <c r="EK7" s="106">
        <v>63.394132280378145</v>
      </c>
      <c r="EL7" s="106">
        <v>63.612945410339485</v>
      </c>
      <c r="EM7" s="106">
        <v>64.173293385535473</v>
      </c>
      <c r="EN7" s="91">
        <f t="shared" si="1"/>
        <v>1.4938845525386282E-2</v>
      </c>
      <c r="EO7" s="91"/>
      <c r="EP7" s="1" t="s">
        <v>113</v>
      </c>
      <c r="EQ7" s="1" t="s">
        <v>114</v>
      </c>
      <c r="ER7" s="85">
        <v>93.868244549616577</v>
      </c>
      <c r="ES7" s="85">
        <v>64.263357745086111</v>
      </c>
      <c r="ET7" s="85">
        <v>80.964665179852844</v>
      </c>
      <c r="EU7" s="85">
        <v>80.100731442296521</v>
      </c>
      <c r="EV7" s="85">
        <v>92.741933951489813</v>
      </c>
      <c r="EW7" s="85">
        <v>84.680092348856817</v>
      </c>
      <c r="EX7" s="85">
        <v>63.485779266564194</v>
      </c>
      <c r="EY7" s="85">
        <v>52.474868895084647</v>
      </c>
      <c r="EZ7" s="85">
        <v>63.54561096937865</v>
      </c>
      <c r="FA7" s="85">
        <v>71.627130818059811</v>
      </c>
      <c r="FB7" s="85">
        <v>56.625087146304622</v>
      </c>
      <c r="FC7" s="85">
        <v>72.557845327055873</v>
      </c>
      <c r="FD7" s="85">
        <v>76.328428190886882</v>
      </c>
      <c r="FE7" s="85">
        <v>102.62811178759351</v>
      </c>
      <c r="FF7" s="85">
        <v>80.555330325426752</v>
      </c>
      <c r="FG7" s="85">
        <v>76.729061449627224</v>
      </c>
      <c r="FH7" s="85">
        <v>59.290711157233531</v>
      </c>
      <c r="FI7" s="85">
        <v>84.454159311509343</v>
      </c>
      <c r="FJ7" s="85">
        <v>66.305421289993546</v>
      </c>
      <c r="FK7" s="85">
        <v>70.859445453168277</v>
      </c>
      <c r="FL7" s="85">
        <v>73.873085840918634</v>
      </c>
      <c r="FM7" s="85">
        <v>76.494567905668561</v>
      </c>
      <c r="FN7" s="85">
        <v>79.514663420143719</v>
      </c>
      <c r="FO7" s="85">
        <v>66.892885353943143</v>
      </c>
      <c r="FP7" s="85">
        <v>69.034144041154747</v>
      </c>
      <c r="FQ7" s="85">
        <v>62.569560112757692</v>
      </c>
      <c r="FR7" s="85">
        <v>82.049165927393744</v>
      </c>
      <c r="FS7" s="85">
        <v>49.157987516948396</v>
      </c>
      <c r="FT7" s="85">
        <v>70.827566718171099</v>
      </c>
      <c r="FU7" s="85">
        <v>64.478956105564791</v>
      </c>
      <c r="FV7" s="85">
        <v>57.436811264997054</v>
      </c>
      <c r="FW7" s="85">
        <v>76.228453152428813</v>
      </c>
      <c r="FX7" s="85">
        <v>44.50129839196255</v>
      </c>
      <c r="FY7" s="85">
        <v>61.567007370876262</v>
      </c>
      <c r="FZ7" s="85">
        <v>61.665491546907006</v>
      </c>
      <c r="GA7" s="85">
        <v>90.436794791498073</v>
      </c>
      <c r="GB7" s="85">
        <v>55.04312427196794</v>
      </c>
      <c r="GC7" s="85">
        <v>68.159843471920638</v>
      </c>
      <c r="GD7" s="85">
        <v>83.896107483851551</v>
      </c>
      <c r="GE7" s="85">
        <v>78.433727991267347</v>
      </c>
      <c r="GF7" s="85">
        <v>76.34476089843038</v>
      </c>
      <c r="GG7" s="85">
        <v>68.107557047606775</v>
      </c>
      <c r="GH7" s="85">
        <v>75.604256458081238</v>
      </c>
      <c r="GI7" s="85">
        <v>49.218073301697508</v>
      </c>
      <c r="GJ7" s="85">
        <v>80.216639281081925</v>
      </c>
      <c r="GK7" s="85">
        <v>64.515094326304606</v>
      </c>
      <c r="GL7" s="85">
        <v>81.825550535743332</v>
      </c>
      <c r="GM7" s="85">
        <v>106.0722246774647</v>
      </c>
      <c r="GN7" s="85">
        <v>85.144097109794643</v>
      </c>
      <c r="GO7" s="85">
        <v>80.761977076352252</v>
      </c>
      <c r="GP7" s="85">
        <v>77.429447399772116</v>
      </c>
      <c r="GQ7" s="85">
        <v>69.032565457418144</v>
      </c>
      <c r="GR7" s="85">
        <v>76.532502334479943</v>
      </c>
      <c r="GS7" s="85">
        <v>76.060531672074376</v>
      </c>
      <c r="GT7" s="85">
        <v>55.83604349529012</v>
      </c>
      <c r="GU7" s="85">
        <v>101.30425140317362</v>
      </c>
      <c r="GV7" s="85">
        <v>70.453015570487608</v>
      </c>
      <c r="GW7" s="85">
        <v>66.646510302852249</v>
      </c>
      <c r="GX7" s="85">
        <v>91.641492947413212</v>
      </c>
      <c r="GY7" s="85">
        <v>81.64824890675915</v>
      </c>
      <c r="GZ7" s="85">
        <v>56.392944683827956</v>
      </c>
      <c r="HA7" s="85">
        <v>60.680633226957035</v>
      </c>
      <c r="HB7" s="85">
        <v>97.406020682524044</v>
      </c>
      <c r="HC7" s="85">
        <v>60.468362018258098</v>
      </c>
      <c r="HD7" s="85">
        <v>79.593061571063586</v>
      </c>
      <c r="HE7" s="85">
        <v>97.951406078241291</v>
      </c>
      <c r="HF7" s="85">
        <v>71.653891751570114</v>
      </c>
      <c r="HG7" s="85">
        <v>74.289913118968855</v>
      </c>
      <c r="HH7" s="85">
        <v>78.213218305638335</v>
      </c>
      <c r="HI7" s="85">
        <v>61.696500500353331</v>
      </c>
      <c r="HJ7" s="85">
        <v>65.96170259614685</v>
      </c>
      <c r="HK7" s="85">
        <v>53.796261602297804</v>
      </c>
      <c r="HL7" s="85">
        <v>67.340613515603465</v>
      </c>
      <c r="HM7" s="85">
        <v>39.454722337754234</v>
      </c>
      <c r="HN7" s="85">
        <v>78.587881461170014</v>
      </c>
      <c r="HO7" s="85">
        <v>45.397054389470426</v>
      </c>
      <c r="HP7" s="85">
        <v>67.915789341942755</v>
      </c>
      <c r="HQ7" s="85">
        <v>75.249879507703213</v>
      </c>
      <c r="HR7" s="85">
        <v>66.224720362608082</v>
      </c>
      <c r="HS7" s="85">
        <v>68.981978647114929</v>
      </c>
      <c r="HT7" s="85">
        <v>42.538467659028427</v>
      </c>
      <c r="HU7" s="85">
        <v>75.212462561478461</v>
      </c>
      <c r="HV7" s="85">
        <v>86.384223584910501</v>
      </c>
      <c r="HW7" s="85">
        <v>71.486568609690423</v>
      </c>
      <c r="HX7" s="85">
        <v>86.95700271628111</v>
      </c>
      <c r="HY7" s="85">
        <v>76.644988707063305</v>
      </c>
      <c r="HZ7" s="85">
        <v>81.963275899837143</v>
      </c>
      <c r="IA7" s="85">
        <v>63.708979301888355</v>
      </c>
      <c r="IB7" s="85">
        <v>86.109790042368601</v>
      </c>
      <c r="IC7" s="85">
        <v>71.985444278283353</v>
      </c>
      <c r="ID7" s="85">
        <v>61.210493469634912</v>
      </c>
      <c r="IE7" s="85">
        <v>72.138529959039531</v>
      </c>
      <c r="IF7" s="85">
        <v>57.520648365991555</v>
      </c>
      <c r="IG7" s="85">
        <v>80.715867728942968</v>
      </c>
      <c r="IH7" s="85">
        <v>88.996900431104123</v>
      </c>
      <c r="II7" s="85">
        <v>106.84497154741378</v>
      </c>
      <c r="IJ7" s="85">
        <v>76.025957487853233</v>
      </c>
      <c r="IK7" s="85">
        <v>79.954994961934929</v>
      </c>
      <c r="IL7" s="85">
        <v>91.126563450595881</v>
      </c>
      <c r="IM7" s="85">
        <v>86.800932955297725</v>
      </c>
      <c r="IN7" s="85">
        <v>66.314652158533349</v>
      </c>
      <c r="IO7" s="85">
        <v>78.315200265057868</v>
      </c>
      <c r="IP7" s="85">
        <v>64.395661649068415</v>
      </c>
      <c r="IQ7" s="85">
        <v>37.878769599082496</v>
      </c>
      <c r="IR7" s="85">
        <v>84.062301280237151</v>
      </c>
      <c r="IS7" s="85">
        <v>69.672067530481641</v>
      </c>
      <c r="IT7" s="85">
        <v>61.949973340984819</v>
      </c>
      <c r="IU7" s="85">
        <v>74.060088941968957</v>
      </c>
      <c r="IV7" s="85">
        <v>46.166287985016822</v>
      </c>
      <c r="IW7" s="85">
        <v>73.164063483488533</v>
      </c>
      <c r="IX7" s="85">
        <v>82.083844578564211</v>
      </c>
      <c r="IY7" s="85">
        <v>88.964248018513871</v>
      </c>
      <c r="IZ7" s="85">
        <v>57.611028140065578</v>
      </c>
      <c r="JA7" s="85">
        <v>81.342415866270088</v>
      </c>
      <c r="JB7" s="85">
        <v>58.173354834593397</v>
      </c>
      <c r="JC7" s="85">
        <v>74.703918906894501</v>
      </c>
      <c r="JD7" s="85">
        <v>86.632737862449602</v>
      </c>
      <c r="JE7" s="85">
        <v>63.846986741724479</v>
      </c>
      <c r="JF7" s="85">
        <v>58.113798595269351</v>
      </c>
      <c r="JG7" s="85">
        <v>70.693385643897798</v>
      </c>
      <c r="JH7" s="85">
        <v>66.9930885485917</v>
      </c>
      <c r="JI7" s="85">
        <v>55.301700346596334</v>
      </c>
      <c r="JJ7" s="85">
        <v>80.866641766524452</v>
      </c>
      <c r="JK7" s="85">
        <v>82.537964314914902</v>
      </c>
      <c r="JL7" s="85">
        <v>97.364636676650534</v>
      </c>
      <c r="JM7" s="85">
        <v>49.210218399219116</v>
      </c>
      <c r="JN7" s="85">
        <v>49.207932900966135</v>
      </c>
      <c r="JO7" s="85">
        <v>62.871018510379969</v>
      </c>
      <c r="JP7" s="85">
        <v>55.043943579878125</v>
      </c>
      <c r="JQ7" s="85">
        <v>66.333451568811114</v>
      </c>
      <c r="JR7" s="85">
        <v>115.29705828647684</v>
      </c>
      <c r="JS7" s="85">
        <v>76.319033542883574</v>
      </c>
      <c r="JT7" s="85">
        <v>82.066375960187159</v>
      </c>
      <c r="JU7" s="85">
        <v>66.261739835651355</v>
      </c>
      <c r="JV7" s="85">
        <v>102.6303788483963</v>
      </c>
      <c r="JW7" s="85">
        <v>57.241928873843513</v>
      </c>
      <c r="JX7" s="85">
        <v>71.619493852571921</v>
      </c>
      <c r="JY7" s="85">
        <v>73.368481479764071</v>
      </c>
      <c r="JZ7" s="85">
        <v>47.808688811326036</v>
      </c>
      <c r="KA7" s="85">
        <v>57.257982765375644</v>
      </c>
      <c r="KB7" s="85">
        <v>87.45599255578469</v>
      </c>
      <c r="KC7" s="85">
        <v>72.253495263158911</v>
      </c>
      <c r="KD7" s="85">
        <v>78.327079011059737</v>
      </c>
      <c r="KE7" s="85">
        <v>76.123746774749947</v>
      </c>
      <c r="KF7" s="85">
        <v>67.379802783043232</v>
      </c>
      <c r="KG7" s="85">
        <v>72.459047907836009</v>
      </c>
      <c r="KH7" s="85">
        <v>97.889432047023234</v>
      </c>
      <c r="KI7" s="85">
        <v>57.852106457210844</v>
      </c>
      <c r="KJ7" s="85">
        <v>61.408946542344324</v>
      </c>
      <c r="KK7" s="85">
        <v>60.753059868636626</v>
      </c>
      <c r="KL7" s="85">
        <v>28.180348512887871</v>
      </c>
      <c r="KM7" s="85">
        <v>49.498534228703285</v>
      </c>
      <c r="KN7" s="85">
        <v>46.848878323197717</v>
      </c>
      <c r="KO7" s="85">
        <v>62.738913289928739</v>
      </c>
      <c r="KP7" s="85">
        <v>89.678382030458039</v>
      </c>
      <c r="KQ7" s="85">
        <v>61.94030401266172</v>
      </c>
      <c r="KR7" s="85">
        <v>64.456692995233624</v>
      </c>
      <c r="KS7" s="85">
        <v>94.673095237456764</v>
      </c>
      <c r="KT7" s="85">
        <v>62.727210096513325</v>
      </c>
      <c r="KU7" s="85">
        <v>76.237969681126927</v>
      </c>
      <c r="KV7" s="85">
        <v>67.946042940982409</v>
      </c>
      <c r="KW7" s="85">
        <v>100.64508862276766</v>
      </c>
      <c r="KX7" s="85">
        <v>52.973112688353361</v>
      </c>
      <c r="KY7" s="85">
        <v>65.434251387898584</v>
      </c>
      <c r="KZ7" s="85">
        <v>86.481565978054178</v>
      </c>
      <c r="LA7" s="85">
        <v>73.977058077095293</v>
      </c>
      <c r="LB7" s="85">
        <v>66.558998301157715</v>
      </c>
      <c r="LC7" s="85">
        <v>59.924232421915988</v>
      </c>
      <c r="LD7" s="85">
        <v>74.889259740611124</v>
      </c>
      <c r="LE7" s="85">
        <v>84.354834251970914</v>
      </c>
      <c r="LF7" s="85">
        <v>160.02057648637538</v>
      </c>
      <c r="LG7" s="85">
        <v>73.337796141013726</v>
      </c>
      <c r="LH7" s="85">
        <v>89.091492366806705</v>
      </c>
      <c r="LI7" s="85">
        <v>61.535503663005791</v>
      </c>
      <c r="LJ7" s="85">
        <v>70.202605858089953</v>
      </c>
      <c r="LK7" s="85">
        <v>83.104369498426166</v>
      </c>
      <c r="LL7" s="85">
        <v>65.039619551673781</v>
      </c>
      <c r="LM7" s="85">
        <v>61.973782283175183</v>
      </c>
      <c r="LN7" s="85">
        <v>62.640666746946138</v>
      </c>
      <c r="LO7" s="85">
        <v>55.611009659552565</v>
      </c>
      <c r="LP7" s="85">
        <v>83.196471315932811</v>
      </c>
      <c r="LQ7" s="85">
        <v>91.242207326546307</v>
      </c>
      <c r="LR7" s="85">
        <v>50.317411857237211</v>
      </c>
      <c r="LS7" s="85">
        <v>55.884705709913597</v>
      </c>
      <c r="LT7" s="85">
        <v>78.239851775308324</v>
      </c>
      <c r="LU7" s="85">
        <v>62.308545461571086</v>
      </c>
      <c r="LV7" s="85">
        <v>71.320413058385256</v>
      </c>
      <c r="LW7" s="85">
        <v>70.289249260458519</v>
      </c>
      <c r="LX7" s="85">
        <v>103.09464892728049</v>
      </c>
      <c r="LY7" s="85">
        <v>81.601894617577159</v>
      </c>
      <c r="LZ7" s="85">
        <v>86.742392587163806</v>
      </c>
      <c r="MA7" s="85">
        <v>74.443630344556226</v>
      </c>
      <c r="MB7" s="85">
        <v>74.483230810046564</v>
      </c>
      <c r="MC7" s="85">
        <v>80.512211531598837</v>
      </c>
      <c r="MD7" s="85">
        <v>67.779967942992585</v>
      </c>
      <c r="ME7" s="85">
        <v>78.529080578480517</v>
      </c>
      <c r="MF7" s="85">
        <v>82.841484754719971</v>
      </c>
      <c r="MG7" s="85">
        <v>44.732437714457973</v>
      </c>
      <c r="MH7" s="85">
        <v>62.537601411444442</v>
      </c>
      <c r="MI7" s="85">
        <v>75.269580489204031</v>
      </c>
      <c r="MJ7" s="85">
        <v>71.399066034705655</v>
      </c>
      <c r="MK7" s="85">
        <v>79.500107182832522</v>
      </c>
      <c r="ML7" s="85">
        <v>67.96679791605429</v>
      </c>
      <c r="MM7" s="85">
        <v>144.23432640662148</v>
      </c>
      <c r="MN7" s="85">
        <v>83.778910275155681</v>
      </c>
      <c r="MO7" s="85">
        <v>70.038139771293146</v>
      </c>
      <c r="MP7" s="85">
        <v>60.832162882831852</v>
      </c>
      <c r="MQ7" s="85">
        <v>83.482934975717939</v>
      </c>
      <c r="MR7" s="85">
        <v>65.000558097348758</v>
      </c>
      <c r="MS7" s="85">
        <v>84.048997269921855</v>
      </c>
      <c r="MT7" s="85">
        <v>45.257416745545392</v>
      </c>
      <c r="MU7" s="85">
        <v>55.421294342326007</v>
      </c>
      <c r="MV7" s="85">
        <v>72.852672086034659</v>
      </c>
      <c r="MW7" s="85">
        <v>66.778577490779824</v>
      </c>
      <c r="MX7" s="85">
        <v>72.777615599290129</v>
      </c>
      <c r="MY7" s="85">
        <v>65.359642188959697</v>
      </c>
      <c r="MZ7" s="85">
        <v>56.769991457492935</v>
      </c>
      <c r="NA7" s="85">
        <v>68.932129510569169</v>
      </c>
      <c r="NB7" s="85">
        <v>48.327104603247847</v>
      </c>
      <c r="NC7" s="85">
        <v>70.644426396853333</v>
      </c>
      <c r="ND7" s="85">
        <v>72.106373828687992</v>
      </c>
      <c r="NE7" s="85">
        <v>62.175252234268285</v>
      </c>
      <c r="NF7" s="85">
        <v>51.638785952946087</v>
      </c>
      <c r="NG7" s="85">
        <v>71.63177185495951</v>
      </c>
      <c r="NH7" s="85">
        <v>70.616733760584623</v>
      </c>
      <c r="NI7" s="85">
        <v>80.994214539937559</v>
      </c>
      <c r="NJ7" s="85">
        <v>56.254214259134507</v>
      </c>
      <c r="NK7" s="85">
        <v>76.169175427390314</v>
      </c>
      <c r="NL7" s="85">
        <v>87.050899515245007</v>
      </c>
      <c r="NM7" s="85">
        <v>54.640219515057971</v>
      </c>
      <c r="NN7" s="85">
        <v>113.66823318411204</v>
      </c>
      <c r="NO7" s="85">
        <v>65.92401576594537</v>
      </c>
      <c r="NP7" s="85">
        <v>81.66153284511816</v>
      </c>
      <c r="NQ7" s="85">
        <v>65.819553035519192</v>
      </c>
      <c r="NR7" s="85">
        <v>52.023074029140162</v>
      </c>
      <c r="NS7" s="85">
        <v>44.203135140225626</v>
      </c>
      <c r="NT7" s="85">
        <v>50.386726931331857</v>
      </c>
      <c r="NU7" s="85">
        <v>68.85907432274</v>
      </c>
      <c r="NV7" s="85">
        <v>69.659326308748291</v>
      </c>
      <c r="NW7" s="85">
        <v>58.001483381574815</v>
      </c>
      <c r="NX7" s="85">
        <v>89.741242610354192</v>
      </c>
      <c r="NY7" s="85">
        <v>232.78183731918574</v>
      </c>
      <c r="NZ7" s="85">
        <v>86.788695010574784</v>
      </c>
      <c r="OA7" s="85">
        <v>69.934808444899261</v>
      </c>
      <c r="OB7" s="85">
        <v>62.942723107219301</v>
      </c>
      <c r="OC7" s="85">
        <v>75.840666334196413</v>
      </c>
      <c r="OD7" s="85">
        <v>62.77243521901481</v>
      </c>
      <c r="OE7" s="85">
        <v>68.890897991753732</v>
      </c>
      <c r="OF7" s="85">
        <v>54.316167868608439</v>
      </c>
      <c r="OG7" s="85">
        <v>54.250015643755162</v>
      </c>
      <c r="OH7" s="85">
        <v>69.269841578647345</v>
      </c>
      <c r="OI7" s="85">
        <v>82.731868920219682</v>
      </c>
      <c r="OJ7" s="85">
        <v>45.284851047348468</v>
      </c>
      <c r="OK7" s="85">
        <v>70.597073182750975</v>
      </c>
      <c r="OL7" s="85">
        <v>92.246881493669491</v>
      </c>
      <c r="OM7" s="85">
        <v>64.234743825189128</v>
      </c>
      <c r="ON7" s="85">
        <v>77.474068942785024</v>
      </c>
      <c r="OO7" s="85">
        <v>42.059931232591289</v>
      </c>
      <c r="OP7" s="85">
        <v>50.471788016792537</v>
      </c>
      <c r="OQ7" s="85">
        <v>55.159266574042647</v>
      </c>
      <c r="OR7" s="85">
        <v>82.571957110520145</v>
      </c>
      <c r="OS7" s="85">
        <v>73.916034102343403</v>
      </c>
      <c r="OT7" s="85">
        <v>70.502538266547305</v>
      </c>
      <c r="OU7" s="85">
        <v>50.0706253584137</v>
      </c>
      <c r="OV7" s="85">
        <v>66.157301448778242</v>
      </c>
      <c r="OW7" s="85">
        <v>60.203754768617429</v>
      </c>
      <c r="OX7" s="85">
        <v>52.681218288976211</v>
      </c>
      <c r="OY7" s="85">
        <v>77.486833547786816</v>
      </c>
      <c r="OZ7" s="85">
        <v>61.98806567787274</v>
      </c>
      <c r="PA7" s="85">
        <v>48.648660283793333</v>
      </c>
      <c r="PB7" s="85">
        <v>55.990916595368915</v>
      </c>
      <c r="PC7" s="85">
        <v>75.357365015159004</v>
      </c>
      <c r="PD7" s="85">
        <v>64.838410375591508</v>
      </c>
      <c r="PE7" s="85">
        <v>73.573953875426582</v>
      </c>
      <c r="PF7" s="85">
        <v>70.224190637948112</v>
      </c>
      <c r="PG7" s="85">
        <v>69.040297261592841</v>
      </c>
      <c r="PH7" s="85">
        <v>104.55452711701341</v>
      </c>
      <c r="PI7" s="85">
        <v>86.066308984933499</v>
      </c>
      <c r="PJ7" s="85">
        <v>59.785733218947946</v>
      </c>
      <c r="PK7" s="85">
        <v>80.286290257106913</v>
      </c>
      <c r="PL7" s="85">
        <v>37.831060214441102</v>
      </c>
      <c r="PM7" s="85">
        <v>56.717859426369152</v>
      </c>
      <c r="PN7" s="85">
        <v>75.915496939271847</v>
      </c>
      <c r="PO7" s="85">
        <v>83.706757322627482</v>
      </c>
      <c r="PP7" s="85">
        <v>63.09967005048015</v>
      </c>
      <c r="PQ7" s="85">
        <v>74.633281194080496</v>
      </c>
      <c r="PR7" s="85">
        <v>84.43150806975909</v>
      </c>
      <c r="PS7" s="85">
        <v>52.396751174438727</v>
      </c>
      <c r="PT7" s="85">
        <v>69.615923505466071</v>
      </c>
      <c r="PU7" s="85">
        <v>60.59998810389979</v>
      </c>
      <c r="PV7" s="85">
        <v>69.093357852682757</v>
      </c>
      <c r="PW7" s="85">
        <v>55.429156935990825</v>
      </c>
      <c r="PX7" s="85">
        <v>56.804390510331785</v>
      </c>
      <c r="PY7" s="85">
        <v>45.919751897254841</v>
      </c>
      <c r="PZ7" s="85">
        <v>32.5875160651795</v>
      </c>
      <c r="QA7" s="85">
        <v>59.404833299365322</v>
      </c>
      <c r="QB7" s="85">
        <v>60.543990000689391</v>
      </c>
      <c r="QC7" s="85">
        <v>53.841694797351693</v>
      </c>
      <c r="QD7" s="85">
        <v>88.359657533732985</v>
      </c>
      <c r="QE7" s="85">
        <v>69.326959833945793</v>
      </c>
      <c r="QF7" s="85">
        <v>67.098130399108342</v>
      </c>
      <c r="QG7" s="85">
        <v>43.137387018922276</v>
      </c>
      <c r="QH7" s="85">
        <v>52.988772714928338</v>
      </c>
      <c r="QI7" s="85">
        <v>52.364933044824824</v>
      </c>
      <c r="QJ7" s="85">
        <v>49.344424525792157</v>
      </c>
      <c r="QK7" s="85">
        <v>82.403341783801508</v>
      </c>
      <c r="QL7" s="85">
        <v>60.732862615352687</v>
      </c>
      <c r="QM7" s="85">
        <v>52.040646711700496</v>
      </c>
      <c r="QN7" s="85">
        <v>79.74658759033629</v>
      </c>
      <c r="QO7" s="85">
        <v>66.277577115853759</v>
      </c>
      <c r="QP7" s="85">
        <v>68.934753767052428</v>
      </c>
      <c r="QQ7" s="85">
        <v>75.550721311634121</v>
      </c>
      <c r="QR7" s="85">
        <v>93.942025456423778</v>
      </c>
      <c r="QS7" s="85">
        <v>101.08026902773463</v>
      </c>
      <c r="QT7" s="85">
        <v>70.156562218535484</v>
      </c>
      <c r="QU7" s="85">
        <v>63.529278631407983</v>
      </c>
      <c r="QV7" s="85">
        <v>48.370489409435152</v>
      </c>
      <c r="QW7" s="85">
        <v>77.610434997049538</v>
      </c>
      <c r="QX7" s="85">
        <v>64.808510595230217</v>
      </c>
      <c r="QY7" s="85">
        <v>49.997818742834774</v>
      </c>
      <c r="QZ7" s="85">
        <v>44.244109636816312</v>
      </c>
      <c r="RA7" s="85">
        <v>29.447041177250796</v>
      </c>
      <c r="RB7" s="85">
        <v>66.027316243456141</v>
      </c>
      <c r="RC7" s="85">
        <v>89.696045182187049</v>
      </c>
      <c r="RD7" s="85">
        <v>75.306199048485439</v>
      </c>
      <c r="RE7" s="85">
        <v>64.429148216192175</v>
      </c>
      <c r="RF7" s="85">
        <v>84.491854659907375</v>
      </c>
      <c r="RG7" s="85">
        <v>75.102755897170525</v>
      </c>
      <c r="RH7" s="85">
        <v>64.778972053953552</v>
      </c>
      <c r="RI7" s="85">
        <v>62.196283281480213</v>
      </c>
      <c r="RJ7" s="85">
        <v>58.583880759176118</v>
      </c>
      <c r="RK7" s="85">
        <v>61.122417418175502</v>
      </c>
      <c r="RL7" s="85">
        <v>77.232654206608245</v>
      </c>
      <c r="RM7" s="85">
        <v>88.803835387423419</v>
      </c>
      <c r="RN7" s="85">
        <v>81.13973123021843</v>
      </c>
      <c r="RO7" s="85">
        <v>47.008536805738721</v>
      </c>
      <c r="RP7" s="85">
        <v>67.958037435219737</v>
      </c>
      <c r="RQ7" s="85">
        <v>86.052511286243245</v>
      </c>
      <c r="RR7" s="85">
        <v>52.080605296947681</v>
      </c>
      <c r="RS7" s="85">
        <v>73.48019097176379</v>
      </c>
      <c r="RT7" s="85">
        <v>44.900902059421071</v>
      </c>
      <c r="RU7" s="85">
        <v>49.758426942065419</v>
      </c>
      <c r="RV7" s="85">
        <v>54.598918111848818</v>
      </c>
      <c r="RW7" s="85">
        <v>77.936306780042358</v>
      </c>
      <c r="RX7" s="85">
        <v>60.007619759001109</v>
      </c>
      <c r="RY7" s="85">
        <v>45.214917462522017</v>
      </c>
      <c r="RZ7" s="85">
        <v>58.778304106381775</v>
      </c>
      <c r="SA7" s="85">
        <v>64.766034283713054</v>
      </c>
      <c r="SB7" s="85">
        <v>95.8372216548224</v>
      </c>
      <c r="SC7" s="85">
        <v>62.563438811872388</v>
      </c>
      <c r="SD7" s="85">
        <v>57.912032547574199</v>
      </c>
      <c r="SE7" s="85">
        <v>89.746609237752494</v>
      </c>
      <c r="SF7" s="85">
        <v>62.007968256196826</v>
      </c>
      <c r="SG7" s="85">
        <v>56.921550488561245</v>
      </c>
      <c r="SH7" s="85">
        <v>69.685096819388761</v>
      </c>
      <c r="SI7" s="85">
        <v>64.582725930193064</v>
      </c>
      <c r="SJ7" s="85">
        <v>60.843143671170331</v>
      </c>
      <c r="SK7" s="85">
        <v>63.315210772024962</v>
      </c>
      <c r="SL7" s="85">
        <v>81.766863545002309</v>
      </c>
      <c r="SM7" s="85">
        <v>59.971940963664373</v>
      </c>
      <c r="SN7" s="85">
        <v>70.857932738938459</v>
      </c>
      <c r="SO7" s="85">
        <v>56.276223008926472</v>
      </c>
      <c r="SP7" s="85">
        <v>41.503095618538282</v>
      </c>
      <c r="SQ7" s="85">
        <v>50.715978569949407</v>
      </c>
      <c r="SR7" s="85">
        <v>73.485407940946104</v>
      </c>
      <c r="SS7" s="85">
        <v>88.797270913790328</v>
      </c>
      <c r="ST7" s="85">
        <v>81.396667748215592</v>
      </c>
      <c r="SU7" s="85">
        <v>50.282192305910314</v>
      </c>
      <c r="SV7" s="85">
        <v>70.332692873502737</v>
      </c>
      <c r="SW7" s="85">
        <v>68.679362621444213</v>
      </c>
      <c r="SX7" s="85">
        <v>63.377940929086776</v>
      </c>
      <c r="SY7" s="85">
        <v>46.839831344993826</v>
      </c>
      <c r="SZ7" s="85">
        <v>66.24231064153976</v>
      </c>
      <c r="TA7" s="85">
        <v>55.103225611535571</v>
      </c>
      <c r="TB7" s="85">
        <v>81.167965866931766</v>
      </c>
      <c r="TC7" s="85">
        <v>81.186125827060735</v>
      </c>
      <c r="TD7" s="85">
        <v>70.757847648008465</v>
      </c>
      <c r="TE7" s="85">
        <v>82.28736328301234</v>
      </c>
      <c r="TF7" s="85">
        <v>70.63685479032786</v>
      </c>
      <c r="TG7" s="85">
        <v>48.641224943312608</v>
      </c>
      <c r="TH7" s="88">
        <v>62.258143859115947</v>
      </c>
      <c r="TI7" s="88">
        <v>68.432770202519293</v>
      </c>
      <c r="TJ7" s="88">
        <v>57.69672112360756</v>
      </c>
      <c r="TK7" s="88">
        <v>81.274401226052234</v>
      </c>
      <c r="TL7" s="88">
        <v>69.301250388603847</v>
      </c>
      <c r="TM7" s="88">
        <v>75.879427083728018</v>
      </c>
      <c r="TN7" s="88">
        <v>74.173707837975357</v>
      </c>
      <c r="TO7" s="88">
        <v>86.880643414294653</v>
      </c>
      <c r="TP7" s="88">
        <v>60.115754191295501</v>
      </c>
      <c r="TQ7" s="88">
        <v>86.915115268744643</v>
      </c>
      <c r="TR7" s="88">
        <v>80.043318103540301</v>
      </c>
      <c r="TS7" s="88">
        <v>74.506568867451364</v>
      </c>
      <c r="TT7" s="88">
        <v>67.760181295969815</v>
      </c>
      <c r="TU7" s="88">
        <v>78.528468969010746</v>
      </c>
      <c r="TV7" s="88">
        <v>47.924221103431215</v>
      </c>
      <c r="TW7" s="88">
        <v>62.29145280982825</v>
      </c>
      <c r="TX7" s="88">
        <v>54.889601076881164</v>
      </c>
      <c r="TY7" s="88">
        <v>79.279353596915939</v>
      </c>
      <c r="TZ7" s="88">
        <v>75.046838692307873</v>
      </c>
      <c r="UA7" s="88">
        <v>77.119730056123473</v>
      </c>
      <c r="UB7" s="88">
        <v>80.371061414820474</v>
      </c>
      <c r="UC7" s="88">
        <v>95.119338070858021</v>
      </c>
      <c r="UD7" s="88">
        <v>113.16817452851338</v>
      </c>
      <c r="UE7" s="88">
        <v>75.032244266692757</v>
      </c>
      <c r="UF7" s="88">
        <v>86.290755380457284</v>
      </c>
      <c r="UG7" s="88">
        <v>50.40489121221362</v>
      </c>
      <c r="UH7" s="88">
        <v>74.516311229553281</v>
      </c>
      <c r="UI7" s="88">
        <v>85.07290206295572</v>
      </c>
      <c r="UJ7" s="88">
        <v>209.35725085662531</v>
      </c>
      <c r="UK7" s="88">
        <v>90.633191813386134</v>
      </c>
      <c r="UL7" s="88">
        <v>62.166305609973762</v>
      </c>
      <c r="UM7" s="88">
        <v>67.237106923825081</v>
      </c>
      <c r="UN7" s="88">
        <v>53.489098718537349</v>
      </c>
      <c r="UO7" s="88">
        <v>51.245096795522812</v>
      </c>
      <c r="UP7" s="88">
        <v>65.354119264644538</v>
      </c>
      <c r="UQ7" s="88">
        <v>82.346102361539707</v>
      </c>
      <c r="UR7" s="88">
        <v>42.762564046903414</v>
      </c>
      <c r="US7" s="88">
        <v>74.10512329081935</v>
      </c>
      <c r="UT7" s="88">
        <v>52.325896389814432</v>
      </c>
      <c r="UU7" s="88">
        <v>79.468886882190503</v>
      </c>
      <c r="UV7" s="88">
        <v>63.92615348862887</v>
      </c>
      <c r="UW7" s="88">
        <v>43.667141392858632</v>
      </c>
      <c r="UX7" s="88">
        <v>67.11317119909603</v>
      </c>
      <c r="UY7" s="88">
        <v>63.371810064847644</v>
      </c>
      <c r="UZ7" s="88">
        <v>60.395609454617492</v>
      </c>
      <c r="VA7" s="88">
        <v>59.278552573329911</v>
      </c>
      <c r="VB7" s="88">
        <v>94.262741970471012</v>
      </c>
      <c r="VC7" s="88">
        <v>43.92009879049337</v>
      </c>
      <c r="VD7" s="88">
        <v>69.535263223843259</v>
      </c>
      <c r="VE7" s="88">
        <v>59.104918744597313</v>
      </c>
      <c r="VF7" s="88">
        <v>46.670426033029301</v>
      </c>
      <c r="VG7" s="88">
        <v>47.486474437538092</v>
      </c>
      <c r="VH7" s="88">
        <v>92.246427972109544</v>
      </c>
      <c r="VI7" s="88">
        <v>69.080216812365819</v>
      </c>
      <c r="VJ7" s="88">
        <v>67.049689193566095</v>
      </c>
      <c r="VK7" s="88">
        <v>87.738078108778154</v>
      </c>
      <c r="VL7" s="88">
        <v>78.274382099270539</v>
      </c>
      <c r="VM7" s="88">
        <v>72.03785817907432</v>
      </c>
      <c r="VN7" s="88">
        <v>38.626823427059165</v>
      </c>
      <c r="VO7" s="88">
        <v>69.316995735619855</v>
      </c>
      <c r="VP7" s="88">
        <v>39.131979423570499</v>
      </c>
      <c r="VQ7" s="88">
        <v>62.059729834209584</v>
      </c>
      <c r="VR7" s="88">
        <v>65.515535157661247</v>
      </c>
      <c r="VS7" s="88">
        <v>68.586993792132617</v>
      </c>
      <c r="VT7" s="88">
        <v>58.588658600210749</v>
      </c>
      <c r="VU7" s="88">
        <v>73.403529606434944</v>
      </c>
      <c r="VV7" s="88">
        <v>75.015372391022709</v>
      </c>
      <c r="VW7" s="88">
        <v>82.792881768879852</v>
      </c>
      <c r="VX7" s="88">
        <v>72.102482748101906</v>
      </c>
      <c r="VY7" s="88">
        <v>58.87925027946654</v>
      </c>
      <c r="VZ7" s="88">
        <v>78.997791556269902</v>
      </c>
      <c r="WA7" s="88">
        <v>36.630169911597278</v>
      </c>
      <c r="WB7" s="88">
        <v>91.590411445892016</v>
      </c>
      <c r="WC7" s="88">
        <v>73.315742000772616</v>
      </c>
      <c r="WD7" s="88">
        <v>53.318878627673904</v>
      </c>
      <c r="WE7" s="88">
        <v>45.951874345938421</v>
      </c>
      <c r="WF7" s="88">
        <v>48.475433993928071</v>
      </c>
      <c r="WG7" s="88">
        <v>84.796646579071705</v>
      </c>
      <c r="WH7" s="88">
        <v>41.784880610506235</v>
      </c>
      <c r="WI7" s="88">
        <v>81.301916288842179</v>
      </c>
      <c r="WJ7" s="88">
        <v>73.047104421983349</v>
      </c>
      <c r="WK7" s="88">
        <v>60.365293002864036</v>
      </c>
      <c r="WL7" s="88">
        <v>56.314003349371667</v>
      </c>
      <c r="WM7" s="88">
        <v>38.875653545986388</v>
      </c>
      <c r="WN7" s="88">
        <v>76.85471492210921</v>
      </c>
      <c r="WO7" s="88">
        <v>78.011445385849484</v>
      </c>
      <c r="WP7" s="88">
        <v>75.437010149846287</v>
      </c>
      <c r="WQ7" s="88">
        <v>86.12891371858494</v>
      </c>
      <c r="WR7" s="88">
        <v>62.777599611939102</v>
      </c>
      <c r="WS7" s="88">
        <v>76.432794042867172</v>
      </c>
      <c r="WT7" s="88">
        <v>74.702044452530089</v>
      </c>
      <c r="WU7" s="88">
        <v>67.414491823270524</v>
      </c>
      <c r="WV7" s="88">
        <v>74.59046090138294</v>
      </c>
      <c r="WW7" s="88">
        <v>91.74611580146572</v>
      </c>
      <c r="WX7" s="88">
        <v>67.78731184491717</v>
      </c>
      <c r="WY7" s="88">
        <v>91.718495081093081</v>
      </c>
      <c r="WZ7" s="88">
        <v>70.229122333106687</v>
      </c>
      <c r="XA7" s="88">
        <v>56.626650176923604</v>
      </c>
      <c r="XB7" s="88">
        <v>69.00309307803667</v>
      </c>
      <c r="XC7" s="88">
        <v>52.640398446030467</v>
      </c>
      <c r="XD7" s="88">
        <v>64.529585777205455</v>
      </c>
      <c r="XE7" s="88">
        <v>69.043304840440413</v>
      </c>
      <c r="XF7" s="88">
        <v>58.065163130565715</v>
      </c>
      <c r="XG7" s="88">
        <v>75.818909169870494</v>
      </c>
      <c r="XH7" s="88">
        <v>47.375887402787072</v>
      </c>
      <c r="XI7" s="88">
        <v>96.2749483371487</v>
      </c>
      <c r="XJ7" s="88">
        <v>54.145156167108247</v>
      </c>
      <c r="XK7" s="88">
        <v>102.63148204677618</v>
      </c>
      <c r="XL7" s="88">
        <v>64.229294196142391</v>
      </c>
      <c r="XM7" s="88">
        <v>135.76988213949517</v>
      </c>
      <c r="XN7" s="88">
        <v>63.477623225844987</v>
      </c>
      <c r="XO7" s="88">
        <v>222.89958187086131</v>
      </c>
      <c r="XP7" s="88">
        <v>84.621568403858006</v>
      </c>
      <c r="XQ7" s="88">
        <v>78.234272660623446</v>
      </c>
      <c r="XR7" s="88">
        <v>53.945331849377773</v>
      </c>
      <c r="XS7" s="88">
        <v>57.83987639627756</v>
      </c>
      <c r="XT7" s="88">
        <v>77.156772244381884</v>
      </c>
      <c r="XU7" s="88">
        <v>89.698731119043472</v>
      </c>
      <c r="XV7" s="88">
        <v>73.824092128965972</v>
      </c>
      <c r="XW7" s="88">
        <v>79.614972037768965</v>
      </c>
      <c r="XX7" s="88">
        <v>77.175855703701032</v>
      </c>
      <c r="XY7" s="88">
        <v>89.09215488683779</v>
      </c>
      <c r="XZ7" s="88">
        <v>76.935532101780566</v>
      </c>
      <c r="YA7" s="88">
        <v>53.342926745797008</v>
      </c>
      <c r="YB7" s="88">
        <v>102.06443830556775</v>
      </c>
      <c r="YC7" s="88">
        <v>69.541666913658531</v>
      </c>
      <c r="YD7" s="88">
        <v>42.831934815965646</v>
      </c>
      <c r="YE7" s="88">
        <v>96.201510130010419</v>
      </c>
      <c r="YF7" s="88">
        <v>77.16672140589921</v>
      </c>
      <c r="YG7" s="88">
        <v>85.377455351938266</v>
      </c>
      <c r="YH7" s="88">
        <v>45.354775223104774</v>
      </c>
      <c r="YI7" s="88">
        <v>70.624666585140005</v>
      </c>
      <c r="YJ7" s="88">
        <v>59.370967655926279</v>
      </c>
      <c r="YK7" s="88">
        <v>60.199609505531676</v>
      </c>
      <c r="YL7" s="88">
        <v>80.942740377024961</v>
      </c>
      <c r="YM7" s="88">
        <v>59.120225428481163</v>
      </c>
      <c r="YN7" s="88">
        <v>45.630012175441834</v>
      </c>
      <c r="YO7" s="88">
        <v>53.682468612345247</v>
      </c>
      <c r="YP7" s="88">
        <v>74.531881429008834</v>
      </c>
      <c r="YQ7" s="88">
        <v>84.874564120271614</v>
      </c>
      <c r="YR7" s="88">
        <v>71.339250245289705</v>
      </c>
      <c r="YS7" s="88">
        <v>62.854913726015106</v>
      </c>
      <c r="YT7" s="88">
        <v>80.275778086552464</v>
      </c>
      <c r="YU7" s="88">
        <v>75.640941729405952</v>
      </c>
      <c r="YV7" s="88">
        <v>76.508693821481629</v>
      </c>
      <c r="YW7" s="88">
        <v>43.382704815988198</v>
      </c>
      <c r="YX7" s="88">
        <v>73.713314346370112</v>
      </c>
      <c r="YY7" s="88">
        <v>57.252858181758711</v>
      </c>
      <c r="YZ7" s="88">
        <v>80.683294840436915</v>
      </c>
      <c r="ZA7" s="88">
        <v>81.692696027322725</v>
      </c>
      <c r="ZB7" s="88">
        <v>91.886886888990546</v>
      </c>
      <c r="ZC7" s="88">
        <v>51.901966353288977</v>
      </c>
      <c r="ZD7" s="88">
        <v>84.64395853823865</v>
      </c>
      <c r="ZE7" s="88">
        <v>81.42542067550778</v>
      </c>
      <c r="ZF7" s="88">
        <v>65.313009257779967</v>
      </c>
      <c r="ZG7" s="88">
        <v>56.299493845211323</v>
      </c>
      <c r="ZH7" s="88">
        <v>89.66144916667578</v>
      </c>
      <c r="ZI7" s="88">
        <v>65.738143393180025</v>
      </c>
      <c r="ZJ7" s="88">
        <v>63.13061248123622</v>
      </c>
      <c r="ZK7" s="88">
        <v>81.55269178505786</v>
      </c>
      <c r="ZL7" s="88">
        <v>87.911128608653826</v>
      </c>
      <c r="ZM7" s="88">
        <v>51.417895505037556</v>
      </c>
      <c r="ZN7" s="88">
        <v>74.180512485074345</v>
      </c>
      <c r="ZO7" s="88">
        <v>79.928070118666838</v>
      </c>
      <c r="ZP7" s="88">
        <v>62.779446514990049</v>
      </c>
      <c r="ZQ7" s="88">
        <v>74.745686138963578</v>
      </c>
      <c r="ZR7" s="88">
        <v>87.813374355775949</v>
      </c>
      <c r="ZS7" s="88">
        <v>88.637945737629323</v>
      </c>
      <c r="ZT7" s="88">
        <v>76.594176424976354</v>
      </c>
      <c r="ZU7" s="88">
        <v>91.113101741678278</v>
      </c>
      <c r="ZV7" s="88">
        <v>92.067086775961485</v>
      </c>
      <c r="ZW7" s="88">
        <v>47.821260749733227</v>
      </c>
      <c r="ZX7" s="88">
        <v>43.623989604869202</v>
      </c>
      <c r="ZY7" s="88">
        <v>62.185978090432471</v>
      </c>
      <c r="ZZ7" s="88">
        <v>40.968750215594497</v>
      </c>
      <c r="AAA7" s="88">
        <v>52.949013506092165</v>
      </c>
      <c r="AAB7" s="88">
        <v>67.387051479503214</v>
      </c>
      <c r="AAC7" s="88">
        <v>70.57727181303602</v>
      </c>
      <c r="AAD7" s="88">
        <v>65.474483180185999</v>
      </c>
      <c r="AAE7" s="88">
        <v>63.906266042433877</v>
      </c>
    </row>
    <row r="8" spans="1:707" x14ac:dyDescent="0.25">
      <c r="A8" s="78" t="s">
        <v>1636</v>
      </c>
      <c r="B8" s="106">
        <v>157.34291347553463</v>
      </c>
      <c r="C8" s="106">
        <v>153.19332759834097</v>
      </c>
      <c r="D8" s="106">
        <v>153.85592374964568</v>
      </c>
      <c r="E8" s="106">
        <v>154.24166076507856</v>
      </c>
      <c r="F8" s="106">
        <v>153.45928712479909</v>
      </c>
      <c r="G8" s="106">
        <v>150.03432321813608</v>
      </c>
      <c r="H8" s="106">
        <v>154.22613163782393</v>
      </c>
      <c r="I8" s="106">
        <v>152.1648161233876</v>
      </c>
      <c r="J8" s="106">
        <v>152.43672862764339</v>
      </c>
      <c r="K8" s="106">
        <v>155.77596522679906</v>
      </c>
      <c r="L8" s="106">
        <v>157.04280435965083</v>
      </c>
      <c r="M8" s="106">
        <v>152.07160321315072</v>
      </c>
      <c r="N8" s="106">
        <v>151.41476690126277</v>
      </c>
      <c r="O8" s="106">
        <v>150.56387021217026</v>
      </c>
      <c r="P8" s="106">
        <v>152.53601064875397</v>
      </c>
      <c r="Q8" s="106">
        <v>156.26732420876903</v>
      </c>
      <c r="R8" s="106">
        <v>154.37650786433449</v>
      </c>
      <c r="S8" s="106">
        <v>153.96811487698074</v>
      </c>
      <c r="T8" s="106">
        <v>146.82749601722043</v>
      </c>
      <c r="U8" s="106">
        <v>150.56132202136584</v>
      </c>
      <c r="V8" s="106">
        <v>151.31572157213157</v>
      </c>
      <c r="W8" s="106">
        <v>149.8374221410935</v>
      </c>
      <c r="X8" s="106">
        <v>149.17604250869738</v>
      </c>
      <c r="Y8" s="106">
        <v>146.45006975757158</v>
      </c>
      <c r="Z8" s="106">
        <v>148.28603346592303</v>
      </c>
      <c r="AA8" s="106">
        <v>147.01450475312183</v>
      </c>
      <c r="AB8" s="106">
        <v>147.92915827444946</v>
      </c>
      <c r="AC8" s="106">
        <v>145.23986489880488</v>
      </c>
      <c r="AD8" s="106">
        <v>142.877720426943</v>
      </c>
      <c r="AE8" s="106">
        <v>149.41071431818162</v>
      </c>
      <c r="AF8" s="106">
        <v>148.43796977037789</v>
      </c>
      <c r="AG8" s="106">
        <v>152.29988823414539</v>
      </c>
      <c r="AH8" s="106">
        <v>146.15433014141615</v>
      </c>
      <c r="AI8" s="106">
        <v>148.43960702719954</v>
      </c>
      <c r="AJ8" s="106">
        <v>146.33197558854445</v>
      </c>
      <c r="AK8" s="106">
        <v>148.8973757824152</v>
      </c>
      <c r="AL8" s="106">
        <v>149.70909794308957</v>
      </c>
      <c r="AM8" s="106">
        <v>142.77406289009733</v>
      </c>
      <c r="AN8" s="106">
        <v>145.95423502206185</v>
      </c>
      <c r="AO8" s="106">
        <v>148.53331163110852</v>
      </c>
      <c r="AP8" s="106">
        <v>151.37212614412036</v>
      </c>
      <c r="AQ8" s="106">
        <v>144.20493583865553</v>
      </c>
      <c r="AR8" s="106">
        <v>139.87586485379515</v>
      </c>
      <c r="AS8" s="106">
        <v>148.0036877936636</v>
      </c>
      <c r="AT8" s="106">
        <v>143.41094592433606</v>
      </c>
      <c r="AU8" s="106">
        <v>143.80938142835637</v>
      </c>
      <c r="AV8" s="106">
        <v>146.41643620934295</v>
      </c>
      <c r="AW8" s="106">
        <v>138.76631672206</v>
      </c>
      <c r="AX8" s="106">
        <v>143.52519969568661</v>
      </c>
      <c r="AY8" s="106">
        <v>142.19704040663126</v>
      </c>
      <c r="AZ8" s="106">
        <v>145.17259618872177</v>
      </c>
      <c r="BA8" s="106">
        <v>139.22347419136955</v>
      </c>
      <c r="BB8" s="106">
        <v>144.37397525291473</v>
      </c>
      <c r="BC8" s="106">
        <v>139.20828838688701</v>
      </c>
      <c r="BD8" s="106">
        <v>143.13882827617959</v>
      </c>
      <c r="BE8" s="106">
        <v>139.06867542605181</v>
      </c>
      <c r="BF8" s="106">
        <v>144.5515501887684</v>
      </c>
      <c r="BG8" s="106">
        <v>139.29674397886129</v>
      </c>
      <c r="BH8" s="106">
        <v>138.50092151847002</v>
      </c>
      <c r="BI8" s="106">
        <v>147.81662648233853</v>
      </c>
      <c r="BJ8" s="106">
        <v>136.62676684030231</v>
      </c>
      <c r="BK8" s="106">
        <v>148.22207057114193</v>
      </c>
      <c r="BL8" s="106">
        <v>140.53769751345109</v>
      </c>
      <c r="BM8" s="106">
        <v>139.16207114755312</v>
      </c>
      <c r="BN8" s="106">
        <v>139.66739111427893</v>
      </c>
      <c r="BO8" s="106">
        <v>147.69690654372587</v>
      </c>
      <c r="BP8" s="106">
        <v>146.62566290587904</v>
      </c>
      <c r="BQ8" s="106">
        <v>145.18447225606576</v>
      </c>
      <c r="BR8" s="106">
        <v>142.91687788677922</v>
      </c>
      <c r="BS8" s="106">
        <v>137.22553004697431</v>
      </c>
      <c r="BT8" s="91">
        <f t="shared" si="0"/>
        <v>3.5932860378453682E-2</v>
      </c>
      <c r="BV8" s="106">
        <v>100.58984075077106</v>
      </c>
      <c r="BW8" s="106">
        <v>100.69990196840278</v>
      </c>
      <c r="BX8" s="106">
        <v>91.87287369037162</v>
      </c>
      <c r="BY8" s="106">
        <v>93.501945761266285</v>
      </c>
      <c r="BZ8" s="106">
        <v>94.164785336264927</v>
      </c>
      <c r="CA8" s="106">
        <v>94.771519521222643</v>
      </c>
      <c r="CB8" s="106">
        <v>93.320797756426884</v>
      </c>
      <c r="CC8" s="106">
        <v>91.555533076093198</v>
      </c>
      <c r="CD8" s="106">
        <v>92.593796101692632</v>
      </c>
      <c r="CE8" s="106">
        <v>98.868016861499115</v>
      </c>
      <c r="CF8" s="106">
        <v>94.760134263958719</v>
      </c>
      <c r="CG8" s="106">
        <v>95.604605405997987</v>
      </c>
      <c r="CH8" s="106">
        <v>97.029659600014824</v>
      </c>
      <c r="CI8" s="106">
        <v>97.756075694381821</v>
      </c>
      <c r="CJ8" s="106">
        <v>97.088654348717327</v>
      </c>
      <c r="CK8" s="106">
        <v>91.774077503747719</v>
      </c>
      <c r="CL8" s="106">
        <v>94.458872152496909</v>
      </c>
      <c r="CM8" s="106">
        <v>95.628583746934169</v>
      </c>
      <c r="CN8" s="106">
        <v>92.836515407218243</v>
      </c>
      <c r="CO8" s="106">
        <v>96.625360259904156</v>
      </c>
      <c r="CP8" s="106">
        <v>93.290655293093863</v>
      </c>
      <c r="CQ8" s="106">
        <v>96.183419657941712</v>
      </c>
      <c r="CR8" s="106">
        <v>92.741431638755884</v>
      </c>
      <c r="CS8" s="106">
        <v>95.686603463931675</v>
      </c>
      <c r="CT8" s="106">
        <v>92.685747571204899</v>
      </c>
      <c r="CU8" s="106">
        <v>91.906751100461989</v>
      </c>
      <c r="CV8" s="106">
        <v>93.625099343202265</v>
      </c>
      <c r="CW8" s="106">
        <v>92.78913255311322</v>
      </c>
      <c r="CX8" s="106">
        <v>89.7040934160608</v>
      </c>
      <c r="CY8" s="106">
        <v>90.124471342514227</v>
      </c>
      <c r="CZ8" s="106">
        <v>92.50136285652458</v>
      </c>
      <c r="DA8" s="106">
        <v>90.31772271118767</v>
      </c>
      <c r="DB8" s="106">
        <v>91.978543262935588</v>
      </c>
      <c r="DC8" s="106">
        <v>95.797377223845913</v>
      </c>
      <c r="DD8" s="106">
        <v>94.784928597196952</v>
      </c>
      <c r="DE8" s="106">
        <v>92.135645415951686</v>
      </c>
      <c r="DF8" s="106">
        <v>91.14619820079362</v>
      </c>
      <c r="DG8" s="106">
        <v>87.805245080303663</v>
      </c>
      <c r="DH8" s="106">
        <v>90.81277146934417</v>
      </c>
      <c r="DI8" s="106">
        <v>90.316108267825555</v>
      </c>
      <c r="DJ8" s="106">
        <v>92.707718106128311</v>
      </c>
      <c r="DK8" s="106">
        <v>94.332337624534034</v>
      </c>
      <c r="DL8" s="106">
        <v>88.047949484362334</v>
      </c>
      <c r="DM8" s="106">
        <v>87.319260270553528</v>
      </c>
      <c r="DN8" s="106">
        <v>90.742578234826496</v>
      </c>
      <c r="DO8" s="106">
        <v>94.820426662542886</v>
      </c>
      <c r="DP8" s="106">
        <v>90.23489811638666</v>
      </c>
      <c r="DQ8" s="106">
        <v>88.786280413080263</v>
      </c>
      <c r="DR8" s="106">
        <v>88.562162560266884</v>
      </c>
      <c r="DS8" s="106">
        <v>90.961669697532571</v>
      </c>
      <c r="DT8" s="106">
        <v>91.93245036933429</v>
      </c>
      <c r="DU8" s="106">
        <v>89.819577716385766</v>
      </c>
      <c r="DV8" s="106">
        <v>84.774808303603706</v>
      </c>
      <c r="DW8" s="106">
        <v>89.57645670185849</v>
      </c>
      <c r="DX8" s="106">
        <v>87.978315403400217</v>
      </c>
      <c r="DY8" s="106">
        <v>85.940606475747714</v>
      </c>
      <c r="DZ8" s="106">
        <v>89.126574161217945</v>
      </c>
      <c r="EA8" s="106">
        <v>85.649482543934411</v>
      </c>
      <c r="EB8" s="106">
        <v>89.131303590265844</v>
      </c>
      <c r="EC8" s="106">
        <v>88.349461158788657</v>
      </c>
      <c r="ED8" s="106">
        <v>88.369306107012136</v>
      </c>
      <c r="EE8" s="106">
        <v>88.980698074111459</v>
      </c>
      <c r="EF8" s="106">
        <v>83.471145764694683</v>
      </c>
      <c r="EG8" s="106">
        <v>86.992746782165909</v>
      </c>
      <c r="EH8" s="106">
        <v>87.851071274448003</v>
      </c>
      <c r="EI8" s="106">
        <v>90.381324968095001</v>
      </c>
      <c r="EJ8" s="106">
        <v>85.808145133274124</v>
      </c>
      <c r="EK8" s="106">
        <v>82.523926127164415</v>
      </c>
      <c r="EL8" s="106">
        <v>88.248813473040286</v>
      </c>
      <c r="EM8" s="106">
        <v>83.407872471569561</v>
      </c>
      <c r="EN8" s="91">
        <f t="shared" si="1"/>
        <v>4.2801880136532792E-2</v>
      </c>
      <c r="EO8" s="91"/>
      <c r="EP8" s="1" t="s">
        <v>123</v>
      </c>
      <c r="EQ8" s="1" t="s">
        <v>124</v>
      </c>
      <c r="ER8" s="85">
        <v>145.52132709769589</v>
      </c>
      <c r="ES8" s="85">
        <v>85.885278070482272</v>
      </c>
      <c r="ET8" s="85">
        <v>101.20775835452821</v>
      </c>
      <c r="EU8" s="85">
        <v>79.842564322351024</v>
      </c>
      <c r="EV8" s="85">
        <v>82.71637035960957</v>
      </c>
      <c r="EW8" s="85">
        <v>57.268216660829822</v>
      </c>
      <c r="EX8" s="85">
        <v>95.524420922265975</v>
      </c>
      <c r="EY8" s="85">
        <v>82.157467129461935</v>
      </c>
      <c r="EZ8" s="85">
        <v>93.531659082006129</v>
      </c>
      <c r="FA8" s="85">
        <v>84.495575363087355</v>
      </c>
      <c r="FB8" s="85">
        <v>144.48036481210409</v>
      </c>
      <c r="FC8" s="85">
        <v>99.517892174977135</v>
      </c>
      <c r="FD8" s="85">
        <v>125.30687387899738</v>
      </c>
      <c r="FE8" s="85">
        <v>94.791594694601173</v>
      </c>
      <c r="FF8" s="85">
        <v>98.743294651768167</v>
      </c>
      <c r="FG8" s="85">
        <v>66.755260191884105</v>
      </c>
      <c r="FH8" s="85">
        <v>86.647591502748426</v>
      </c>
      <c r="FI8" s="85">
        <v>84.003260001673837</v>
      </c>
      <c r="FJ8" s="85">
        <v>79.067066606240175</v>
      </c>
      <c r="FK8" s="85">
        <v>116.69421035189033</v>
      </c>
      <c r="FL8" s="85">
        <v>25.344792931604402</v>
      </c>
      <c r="FM8" s="85">
        <v>51.132540429514862</v>
      </c>
      <c r="FN8" s="85">
        <v>100.93823080965835</v>
      </c>
      <c r="FO8" s="85">
        <v>74.362259674879155</v>
      </c>
      <c r="FP8" s="85">
        <v>88.67468353505258</v>
      </c>
      <c r="FQ8" s="85">
        <v>93.187052701841637</v>
      </c>
      <c r="FR8" s="85">
        <v>144.99202885462697</v>
      </c>
      <c r="FS8" s="85">
        <v>114.01547515244503</v>
      </c>
      <c r="FT8" s="85">
        <v>64.079690330064679</v>
      </c>
      <c r="FU8" s="85">
        <v>86.6263369795779</v>
      </c>
      <c r="FV8" s="85">
        <v>88.604810275456387</v>
      </c>
      <c r="FW8" s="85">
        <v>79.804146426614466</v>
      </c>
      <c r="FX8" s="85">
        <v>65.829369001580972</v>
      </c>
      <c r="FY8" s="85">
        <v>112.85041180461478</v>
      </c>
      <c r="FZ8" s="85">
        <v>56.53416537125041</v>
      </c>
      <c r="GA8" s="85">
        <v>213.75639267209633</v>
      </c>
      <c r="GB8" s="85">
        <v>95.79414755117638</v>
      </c>
      <c r="GC8" s="85">
        <v>80.20049223447792</v>
      </c>
      <c r="GD8" s="85">
        <v>94.884930103341503</v>
      </c>
      <c r="GE8" s="85">
        <v>71.620448844253843</v>
      </c>
      <c r="GF8" s="85">
        <v>91.290066246660587</v>
      </c>
      <c r="GG8" s="85">
        <v>139.61930698135168</v>
      </c>
      <c r="GH8" s="85">
        <v>68.912636137575561</v>
      </c>
      <c r="GI8" s="85">
        <v>75.51637095289135</v>
      </c>
      <c r="GJ8" s="85">
        <v>105.41705864306793</v>
      </c>
      <c r="GK8" s="85">
        <v>149.58945722923829</v>
      </c>
      <c r="GL8" s="85">
        <v>97.92301405536918</v>
      </c>
      <c r="GM8" s="85">
        <v>117.12301050378572</v>
      </c>
      <c r="GN8" s="85">
        <v>112.06186151009462</v>
      </c>
      <c r="GO8" s="85">
        <v>128.65306528588644</v>
      </c>
      <c r="GP8" s="85">
        <v>114.70996185211391</v>
      </c>
      <c r="GQ8" s="85">
        <v>118.53957536795468</v>
      </c>
      <c r="GR8" s="85">
        <v>66.871012837662519</v>
      </c>
      <c r="GS8" s="85">
        <v>118.78602612348728</v>
      </c>
      <c r="GT8" s="85">
        <v>94.232134053346854</v>
      </c>
      <c r="GU8" s="85">
        <v>93.932565510152912</v>
      </c>
      <c r="GV8" s="85">
        <v>150.64022636787433</v>
      </c>
      <c r="GW8" s="85">
        <v>70.840772638948351</v>
      </c>
      <c r="GX8" s="85">
        <v>129.66294601096925</v>
      </c>
      <c r="GY8" s="85">
        <v>112.22541106300865</v>
      </c>
      <c r="GZ8" s="85">
        <v>114.48088527291674</v>
      </c>
      <c r="HA8" s="85">
        <v>72.273248201818404</v>
      </c>
      <c r="HB8" s="85">
        <v>158.28486644271416</v>
      </c>
      <c r="HC8" s="85">
        <v>69.121731454750091</v>
      </c>
      <c r="HD8" s="85">
        <v>128.90122709655921</v>
      </c>
      <c r="HE8" s="85">
        <v>178.50796960325357</v>
      </c>
      <c r="HF8" s="85">
        <v>94.252756078088495</v>
      </c>
      <c r="HG8" s="85">
        <v>155.78121578283941</v>
      </c>
      <c r="HH8" s="85">
        <v>208.86017805665716</v>
      </c>
      <c r="HI8" s="85">
        <v>102.56375127280585</v>
      </c>
      <c r="HJ8" s="85">
        <v>49.034677439545611</v>
      </c>
      <c r="HK8" s="85">
        <v>33.75896010323406</v>
      </c>
      <c r="HL8" s="85">
        <v>77.81760164754786</v>
      </c>
      <c r="HM8" s="85">
        <v>91.037201066690756</v>
      </c>
      <c r="HN8" s="85">
        <v>58.357430954036062</v>
      </c>
      <c r="HO8" s="85">
        <v>87.921647810501938</v>
      </c>
      <c r="HP8" s="85">
        <v>94.797041334897912</v>
      </c>
      <c r="HQ8" s="85">
        <v>65.143351762627262</v>
      </c>
      <c r="HR8" s="85">
        <v>91.256716268618348</v>
      </c>
      <c r="HS8" s="85">
        <v>166.01629173153052</v>
      </c>
      <c r="HT8" s="85">
        <v>58.205786988123265</v>
      </c>
      <c r="HU8" s="85">
        <v>98.54408881179792</v>
      </c>
      <c r="HV8" s="85">
        <v>74.465547045059196</v>
      </c>
      <c r="HW8" s="85">
        <v>118.38362485171825</v>
      </c>
      <c r="HX8" s="85">
        <v>85.13222569496611</v>
      </c>
      <c r="HY8" s="85">
        <v>130.63319995629274</v>
      </c>
      <c r="HZ8" s="85">
        <v>78.284482428629431</v>
      </c>
      <c r="IA8" s="85">
        <v>64.389285628015685</v>
      </c>
      <c r="IB8" s="85">
        <v>85.755403113414687</v>
      </c>
      <c r="IC8" s="85">
        <v>72.399997007757904</v>
      </c>
      <c r="ID8" s="85">
        <v>104.05713832037144</v>
      </c>
      <c r="IE8" s="85">
        <v>69.717899511414942</v>
      </c>
      <c r="IF8" s="85">
        <v>122.70970896819988</v>
      </c>
      <c r="IG8" s="85">
        <v>139.30011087243673</v>
      </c>
      <c r="IH8" s="85">
        <v>123.80428430274539</v>
      </c>
      <c r="II8" s="85">
        <v>91.052964944602394</v>
      </c>
      <c r="IJ8" s="85">
        <v>81.949426376125572</v>
      </c>
      <c r="IK8" s="85">
        <v>136.85822788503336</v>
      </c>
      <c r="IL8" s="85">
        <v>73.027761519427457</v>
      </c>
      <c r="IM8" s="85">
        <v>96.102087127859008</v>
      </c>
      <c r="IN8" s="85">
        <v>110.56358973269403</v>
      </c>
      <c r="IO8" s="85">
        <v>97.369605045091035</v>
      </c>
      <c r="IP8" s="85">
        <v>93.523650184130105</v>
      </c>
      <c r="IQ8" s="85">
        <v>128.88229922947551</v>
      </c>
      <c r="IR8" s="85">
        <v>104.27661159068521</v>
      </c>
      <c r="IS8" s="85">
        <v>94.924807559017694</v>
      </c>
      <c r="IT8" s="85">
        <v>67.097958073899818</v>
      </c>
      <c r="IU8" s="85">
        <v>129.03067085238914</v>
      </c>
      <c r="IV8" s="85">
        <v>111.9470673420377</v>
      </c>
      <c r="IW8" s="85">
        <v>54.408751785185245</v>
      </c>
      <c r="IX8" s="85">
        <v>103.25898225849907</v>
      </c>
      <c r="IY8" s="85">
        <v>92.385339164713471</v>
      </c>
      <c r="IZ8" s="85">
        <v>121.5019222777222</v>
      </c>
      <c r="JA8" s="85">
        <v>105.71251711287078</v>
      </c>
      <c r="JB8" s="85">
        <v>58.405094320251436</v>
      </c>
      <c r="JC8" s="85">
        <v>63.276214091904698</v>
      </c>
      <c r="JD8" s="85">
        <v>182.36519684058831</v>
      </c>
      <c r="JE8" s="85">
        <v>86.645833009789357</v>
      </c>
      <c r="JF8" s="85">
        <v>60.512981617433987</v>
      </c>
      <c r="JG8" s="85">
        <v>135.48652824972555</v>
      </c>
      <c r="JH8" s="85">
        <v>120.61940065355802</v>
      </c>
      <c r="JI8" s="85">
        <v>53.488535358551623</v>
      </c>
      <c r="JJ8" s="85">
        <v>83.789533155298002</v>
      </c>
      <c r="JK8" s="85">
        <v>89.117153562498743</v>
      </c>
      <c r="JL8" s="85">
        <v>134.78870102399617</v>
      </c>
      <c r="JM8" s="85">
        <v>59.604739754103228</v>
      </c>
      <c r="JN8" s="85">
        <v>44.054573359487208</v>
      </c>
      <c r="JO8" s="85">
        <v>96.207110221693199</v>
      </c>
      <c r="JP8" s="85">
        <v>391.70175953701829</v>
      </c>
      <c r="JQ8" s="85">
        <v>91.704067133217976</v>
      </c>
      <c r="JR8" s="85">
        <v>217.27307085421219</v>
      </c>
      <c r="JS8" s="85">
        <v>92.796692169860563</v>
      </c>
      <c r="JT8" s="85">
        <v>97.77589237880612</v>
      </c>
      <c r="JU8" s="85">
        <v>81.370921405412361</v>
      </c>
      <c r="JV8" s="85">
        <v>87.47996990356863</v>
      </c>
      <c r="JW8" s="85">
        <v>72.406769426819423</v>
      </c>
      <c r="JX8" s="85">
        <v>87.072284746136575</v>
      </c>
      <c r="JY8" s="85">
        <v>86.972278702810073</v>
      </c>
      <c r="JZ8" s="85">
        <v>58.136858552693816</v>
      </c>
      <c r="KA8" s="85">
        <v>63.454353185362926</v>
      </c>
      <c r="KB8" s="85">
        <v>93.988196142328647</v>
      </c>
      <c r="KC8" s="85">
        <v>97.61156875026596</v>
      </c>
      <c r="KD8" s="85">
        <v>105.72492491187592</v>
      </c>
      <c r="KE8" s="85">
        <v>81.925206853744641</v>
      </c>
      <c r="KF8" s="85">
        <v>88.655517631280887</v>
      </c>
      <c r="KG8" s="85">
        <v>132.14014693017972</v>
      </c>
      <c r="KH8" s="85">
        <v>77.205677534914997</v>
      </c>
      <c r="KI8" s="85">
        <v>72.030153065916707</v>
      </c>
      <c r="KJ8" s="85">
        <v>72.159634860113101</v>
      </c>
      <c r="KK8" s="85">
        <v>143.64463641617331</v>
      </c>
      <c r="KL8" s="85">
        <v>72.781491801239454</v>
      </c>
      <c r="KM8" s="85">
        <v>187.83442591459973</v>
      </c>
      <c r="KN8" s="85">
        <v>179.1035568785924</v>
      </c>
      <c r="KO8" s="85">
        <v>90.230862165541254</v>
      </c>
      <c r="KP8" s="85">
        <v>63.823334080217492</v>
      </c>
      <c r="KQ8" s="85">
        <v>77.222474474207587</v>
      </c>
      <c r="KR8" s="85">
        <v>116.97545779053982</v>
      </c>
      <c r="KS8" s="85">
        <v>91.791023131694743</v>
      </c>
      <c r="KT8" s="85">
        <v>189.84574422277433</v>
      </c>
      <c r="KU8" s="85">
        <v>78.519150387996902</v>
      </c>
      <c r="KV8" s="85">
        <v>65.650891787707565</v>
      </c>
      <c r="KW8" s="85">
        <v>71.968766382016639</v>
      </c>
      <c r="KX8" s="85">
        <v>59.764353310459498</v>
      </c>
      <c r="KY8" s="85">
        <v>71.073803166471734</v>
      </c>
      <c r="KZ8" s="85">
        <v>182.39074157179599</v>
      </c>
      <c r="LA8" s="85">
        <v>78.35707846136421</v>
      </c>
      <c r="LB8" s="85">
        <v>42.676677622074259</v>
      </c>
      <c r="LC8" s="85">
        <v>70.988304403534926</v>
      </c>
      <c r="LD8" s="85">
        <v>95.394224854955269</v>
      </c>
      <c r="LE8" s="85">
        <v>165.31586261452429</v>
      </c>
      <c r="LF8" s="85">
        <v>50.760988118319496</v>
      </c>
      <c r="LG8" s="85">
        <v>64.620217891991174</v>
      </c>
      <c r="LH8" s="85">
        <v>61.152748313042224</v>
      </c>
      <c r="LI8" s="85">
        <v>58.582213266963642</v>
      </c>
      <c r="LJ8" s="85">
        <v>72.815653893800047</v>
      </c>
      <c r="LK8" s="85">
        <v>67.519660919299824</v>
      </c>
      <c r="LL8" s="85">
        <v>127.63709086492477</v>
      </c>
      <c r="LM8" s="85">
        <v>54.888585758533573</v>
      </c>
      <c r="LN8" s="85">
        <v>105.57984717520714</v>
      </c>
      <c r="LO8" s="85">
        <v>48.743302560745967</v>
      </c>
      <c r="LP8" s="85">
        <v>75.918521356053049</v>
      </c>
      <c r="LQ8" s="85">
        <v>121.54526219961225</v>
      </c>
      <c r="LR8" s="85">
        <v>54.948771483396293</v>
      </c>
      <c r="LS8" s="85">
        <v>43.786700734230784</v>
      </c>
      <c r="LT8" s="85">
        <v>67.754331291341899</v>
      </c>
      <c r="LU8" s="85">
        <v>58.469172748809449</v>
      </c>
      <c r="LV8" s="85">
        <v>89.266344327140814</v>
      </c>
      <c r="LW8" s="85">
        <v>55.900942292374445</v>
      </c>
      <c r="LX8" s="85">
        <v>101.29581455245545</v>
      </c>
      <c r="LY8" s="85">
        <v>100.07714548339131</v>
      </c>
      <c r="LZ8" s="85">
        <v>158.06134449161573</v>
      </c>
      <c r="MA8" s="85">
        <v>62.169572177691613</v>
      </c>
      <c r="MB8" s="85">
        <v>102.21076222052245</v>
      </c>
      <c r="MC8" s="85">
        <v>100.56433381391155</v>
      </c>
      <c r="MD8" s="85">
        <v>91.710798034451116</v>
      </c>
      <c r="ME8" s="85">
        <v>81.569734900483283</v>
      </c>
      <c r="MF8" s="85">
        <v>92.216506423278332</v>
      </c>
      <c r="MG8" s="85">
        <v>104.54104324261201</v>
      </c>
      <c r="MH8" s="85">
        <v>53.801604191926117</v>
      </c>
      <c r="MI8" s="85">
        <v>82.418468618949788</v>
      </c>
      <c r="MJ8" s="85">
        <v>53.772921348392771</v>
      </c>
      <c r="MK8" s="85">
        <v>83.607623979117619</v>
      </c>
      <c r="ML8" s="85">
        <v>73.668579053707489</v>
      </c>
      <c r="MM8" s="85">
        <v>76.650670338299463</v>
      </c>
      <c r="MN8" s="85">
        <v>99.171593470481227</v>
      </c>
      <c r="MO8" s="85">
        <v>142.95282287317409</v>
      </c>
      <c r="MP8" s="85">
        <v>116.96687879691113</v>
      </c>
      <c r="MQ8" s="85">
        <v>134.68556643363263</v>
      </c>
      <c r="MR8" s="85">
        <v>112.21578269506072</v>
      </c>
      <c r="MS8" s="85">
        <v>79.203788019017153</v>
      </c>
      <c r="MT8" s="85">
        <v>86.770443808190947</v>
      </c>
      <c r="MU8" s="85">
        <v>45.552389476699275</v>
      </c>
      <c r="MV8" s="85">
        <v>87.704335730907033</v>
      </c>
      <c r="MW8" s="85">
        <v>77.5114894846986</v>
      </c>
      <c r="MX8" s="85">
        <v>92.06820811373322</v>
      </c>
      <c r="MY8" s="85">
        <v>70.029293259190226</v>
      </c>
      <c r="MZ8" s="85">
        <v>53.397064837003853</v>
      </c>
      <c r="NA8" s="85">
        <v>92.120741381445981</v>
      </c>
      <c r="NB8" s="85">
        <v>48.119814705033498</v>
      </c>
      <c r="NC8" s="85">
        <v>97.283489360664291</v>
      </c>
      <c r="ND8" s="85">
        <v>39.147023485073731</v>
      </c>
      <c r="NE8" s="85">
        <v>55.591977273530368</v>
      </c>
      <c r="NF8" s="85">
        <v>83.528625373533174</v>
      </c>
      <c r="NG8" s="85">
        <v>105.07445075412544</v>
      </c>
      <c r="NH8" s="85">
        <v>95.732703027882408</v>
      </c>
      <c r="NI8" s="85">
        <v>88.647893295266243</v>
      </c>
      <c r="NJ8" s="85">
        <v>72.836443536311734</v>
      </c>
      <c r="NK8" s="85">
        <v>48.504616376169906</v>
      </c>
      <c r="NL8" s="85">
        <v>60.755200269093997</v>
      </c>
      <c r="NM8" s="85">
        <v>43.837281746612298</v>
      </c>
      <c r="NN8" s="85">
        <v>56.661440116680502</v>
      </c>
      <c r="NO8" s="85">
        <v>89.656315237763508</v>
      </c>
      <c r="NP8" s="85">
        <v>169.28813077320609</v>
      </c>
      <c r="NQ8" s="85">
        <v>97.588440691889218</v>
      </c>
      <c r="NR8" s="85">
        <v>117.10144082457295</v>
      </c>
      <c r="NS8" s="85">
        <v>73.380193284625648</v>
      </c>
      <c r="NT8" s="85">
        <v>161.67704212863825</v>
      </c>
      <c r="NU8" s="85">
        <v>153.67351366916293</v>
      </c>
      <c r="NV8" s="85">
        <v>62.86633260558974</v>
      </c>
      <c r="NW8" s="85">
        <v>60.360815297850813</v>
      </c>
      <c r="NX8" s="85">
        <v>64.15661736816314</v>
      </c>
      <c r="NY8" s="85">
        <v>47.417579769792383</v>
      </c>
      <c r="NZ8" s="85">
        <v>111.21788276381432</v>
      </c>
      <c r="OA8" s="85">
        <v>127.94019333070834</v>
      </c>
      <c r="OB8" s="85">
        <v>77.991534142626094</v>
      </c>
      <c r="OC8" s="85">
        <v>101.52034600516336</v>
      </c>
      <c r="OD8" s="85">
        <v>90.324384654517104</v>
      </c>
      <c r="OE8" s="85">
        <v>64.7731239684922</v>
      </c>
      <c r="OF8" s="85">
        <v>94.827826804200527</v>
      </c>
      <c r="OG8" s="85">
        <v>97.882591023636579</v>
      </c>
      <c r="OH8" s="85">
        <v>74.541942654980843</v>
      </c>
      <c r="OI8" s="85">
        <v>91.522903232597173</v>
      </c>
      <c r="OJ8" s="85">
        <v>94.666228240684433</v>
      </c>
      <c r="OK8" s="85">
        <v>72.605185283778894</v>
      </c>
      <c r="OL8" s="85">
        <v>136.14731925503793</v>
      </c>
      <c r="OM8" s="85">
        <v>135.81431553146817</v>
      </c>
      <c r="ON8" s="85">
        <v>92.019492038008465</v>
      </c>
      <c r="OO8" s="85">
        <v>72.36851691849462</v>
      </c>
      <c r="OP8" s="85">
        <v>61.677123923405816</v>
      </c>
      <c r="OQ8" s="85">
        <v>120.77758439175763</v>
      </c>
      <c r="OR8" s="85">
        <v>76.380774152727852</v>
      </c>
      <c r="OS8" s="85">
        <v>110.25678376557978</v>
      </c>
      <c r="OT8" s="85">
        <v>103.1792037649349</v>
      </c>
      <c r="OU8" s="85">
        <v>90.217779859041642</v>
      </c>
      <c r="OV8" s="85">
        <v>57.551896723684386</v>
      </c>
      <c r="OW8" s="85">
        <v>88.134575456741757</v>
      </c>
      <c r="OX8" s="85">
        <v>51.651663472616029</v>
      </c>
      <c r="OY8" s="85">
        <v>85.946221579396337</v>
      </c>
      <c r="OZ8" s="85">
        <v>79.238555306058643</v>
      </c>
      <c r="PA8" s="85">
        <v>156.22238277148972</v>
      </c>
      <c r="PB8" s="85">
        <v>114.83239431564317</v>
      </c>
      <c r="PC8" s="85">
        <v>88.981578975196157</v>
      </c>
      <c r="PD8" s="85">
        <v>96.332952287096376</v>
      </c>
      <c r="PE8" s="85">
        <v>57.124010689645118</v>
      </c>
      <c r="PF8" s="85">
        <v>116.77835526568722</v>
      </c>
      <c r="PG8" s="85">
        <v>96.532885683630852</v>
      </c>
      <c r="PH8" s="85">
        <v>120.07649691350217</v>
      </c>
      <c r="PI8" s="85">
        <v>61.195004323603783</v>
      </c>
      <c r="PJ8" s="85">
        <v>106.43993560751692</v>
      </c>
      <c r="PK8" s="85">
        <v>70.874778530512913</v>
      </c>
      <c r="PL8" s="85">
        <v>61.839232618478256</v>
      </c>
      <c r="PM8" s="85">
        <v>72.192207677688913</v>
      </c>
      <c r="PN8" s="85">
        <v>48.845872590447271</v>
      </c>
      <c r="PO8" s="85">
        <v>82.710434510324248</v>
      </c>
      <c r="PP8" s="85">
        <v>91.120409455094574</v>
      </c>
      <c r="PQ8" s="85">
        <v>68.739420628485917</v>
      </c>
      <c r="PR8" s="85">
        <v>72.394660721343939</v>
      </c>
      <c r="PS8" s="85">
        <v>97.103365959504089</v>
      </c>
      <c r="PT8" s="85">
        <v>124.98929004847119</v>
      </c>
      <c r="PU8" s="85">
        <v>108.49427925393164</v>
      </c>
      <c r="PV8" s="85">
        <v>77.03181633343101</v>
      </c>
      <c r="PW8" s="85">
        <v>94.384043269130132</v>
      </c>
      <c r="PX8" s="85">
        <v>89.654564182671933</v>
      </c>
      <c r="PY8" s="85">
        <v>79.805562702226865</v>
      </c>
      <c r="PZ8" s="85">
        <v>101.58145780685817</v>
      </c>
      <c r="QA8" s="85">
        <v>103.43886925395292</v>
      </c>
      <c r="QB8" s="85">
        <v>70.728114242932719</v>
      </c>
      <c r="QC8" s="85">
        <v>64.77840587997855</v>
      </c>
      <c r="QD8" s="85">
        <v>72.438867050326564</v>
      </c>
      <c r="QE8" s="85">
        <v>115.79458060898881</v>
      </c>
      <c r="QF8" s="85">
        <v>107.58295405623369</v>
      </c>
      <c r="QG8" s="85">
        <v>102.87771523568955</v>
      </c>
      <c r="QH8" s="85">
        <v>244.43761951560887</v>
      </c>
      <c r="QI8" s="85">
        <v>75.264158224956887</v>
      </c>
      <c r="QJ8" s="85">
        <v>43.959022629912305</v>
      </c>
      <c r="QK8" s="85">
        <v>107.65217876842739</v>
      </c>
      <c r="QL8" s="85">
        <v>104.54648370466636</v>
      </c>
      <c r="QM8" s="85">
        <v>65.455189184899595</v>
      </c>
      <c r="QN8" s="85">
        <v>116.85098444868417</v>
      </c>
      <c r="QO8" s="85">
        <v>115.41115592450832</v>
      </c>
      <c r="QP8" s="85">
        <v>82.327059638002424</v>
      </c>
      <c r="QQ8" s="85">
        <v>100.69808310903319</v>
      </c>
      <c r="QR8" s="85">
        <v>146.80503006916106</v>
      </c>
      <c r="QS8" s="85">
        <v>83.049776816810251</v>
      </c>
      <c r="QT8" s="85">
        <v>97.222243189514629</v>
      </c>
      <c r="QU8" s="85">
        <v>93.094998919186494</v>
      </c>
      <c r="QV8" s="85">
        <v>60.541200413885534</v>
      </c>
      <c r="QW8" s="85">
        <v>87.236704041881623</v>
      </c>
      <c r="QX8" s="85">
        <v>174.96906909618713</v>
      </c>
      <c r="QY8" s="85">
        <v>145.34943391916329</v>
      </c>
      <c r="QZ8" s="85">
        <v>72.030385294042716</v>
      </c>
      <c r="RA8" s="85">
        <v>97.916458177621678</v>
      </c>
      <c r="RB8" s="85">
        <v>58.445308840230716</v>
      </c>
      <c r="RC8" s="85">
        <v>123.9259364523212</v>
      </c>
      <c r="RD8" s="85">
        <v>114.05400977182276</v>
      </c>
      <c r="RE8" s="85">
        <v>76.115099788640208</v>
      </c>
      <c r="RF8" s="85">
        <v>84.222203131173643</v>
      </c>
      <c r="RG8" s="85">
        <v>82.749528255720634</v>
      </c>
      <c r="RH8" s="85">
        <v>102.81840102230525</v>
      </c>
      <c r="RI8" s="85">
        <v>74.151033294273319</v>
      </c>
      <c r="RJ8" s="85">
        <v>48.335935797422437</v>
      </c>
      <c r="RK8" s="85">
        <v>112.15826897251678</v>
      </c>
      <c r="RL8" s="85">
        <v>56.161889315333383</v>
      </c>
      <c r="RM8" s="85">
        <v>98.155931248138032</v>
      </c>
      <c r="RN8" s="85">
        <v>60.211039629524848</v>
      </c>
      <c r="RO8" s="85">
        <v>93.808066261256627</v>
      </c>
      <c r="RP8" s="85">
        <v>99.539125735720773</v>
      </c>
      <c r="RQ8" s="85">
        <v>138.96726613273168</v>
      </c>
      <c r="RR8" s="85">
        <v>80.416681123967564</v>
      </c>
      <c r="RS8" s="85">
        <v>106.17860135006866</v>
      </c>
      <c r="RT8" s="85">
        <v>60.459986741623872</v>
      </c>
      <c r="RU8" s="85">
        <v>85.04759227610802</v>
      </c>
      <c r="RV8" s="85">
        <v>71.601274838538401</v>
      </c>
      <c r="RW8" s="85">
        <v>95.242758575008764</v>
      </c>
      <c r="RX8" s="85">
        <v>71.964919686763878</v>
      </c>
      <c r="RY8" s="85">
        <v>74.387044947298904</v>
      </c>
      <c r="RZ8" s="85">
        <v>149.03751647356708</v>
      </c>
      <c r="SA8" s="85">
        <v>67.387256701458114</v>
      </c>
      <c r="SB8" s="85">
        <v>74.575387402368477</v>
      </c>
      <c r="SC8" s="85">
        <v>109.98284533448768</v>
      </c>
      <c r="SD8" s="85">
        <v>117.95199780017538</v>
      </c>
      <c r="SE8" s="85">
        <v>72.252119957274459</v>
      </c>
      <c r="SF8" s="85">
        <v>96.755251250870984</v>
      </c>
      <c r="SG8" s="85">
        <v>60.283926568353422</v>
      </c>
      <c r="SH8" s="85">
        <v>70.348980812608517</v>
      </c>
      <c r="SI8" s="85">
        <v>69.642606749955817</v>
      </c>
      <c r="SJ8" s="85">
        <v>64.256999265266202</v>
      </c>
      <c r="SK8" s="85">
        <v>53.33438738274868</v>
      </c>
      <c r="SL8" s="85">
        <v>96.125561096478833</v>
      </c>
      <c r="SM8" s="85">
        <v>69.874870120803848</v>
      </c>
      <c r="SN8" s="85">
        <v>123.47413773181648</v>
      </c>
      <c r="SO8" s="85">
        <v>137.03027151030534</v>
      </c>
      <c r="SP8" s="85">
        <v>67.218513314926881</v>
      </c>
      <c r="SQ8" s="85">
        <v>123.77040105136783</v>
      </c>
      <c r="SR8" s="85">
        <v>228.49013743774469</v>
      </c>
      <c r="SS8" s="85">
        <v>184.32342435041193</v>
      </c>
      <c r="ST8" s="85">
        <v>105.68105159528271</v>
      </c>
      <c r="SU8" s="85">
        <v>49.275276516872154</v>
      </c>
      <c r="SV8" s="85">
        <v>120.81628652284118</v>
      </c>
      <c r="SW8" s="85">
        <v>95.857094787226941</v>
      </c>
      <c r="SX8" s="85">
        <v>95.119654110106339</v>
      </c>
      <c r="SY8" s="85">
        <v>99.691388620048599</v>
      </c>
      <c r="SZ8" s="85">
        <v>55.729102713328757</v>
      </c>
      <c r="TA8" s="85">
        <v>151.64700571633995</v>
      </c>
      <c r="TB8" s="85">
        <v>69.453445317994877</v>
      </c>
      <c r="TC8" s="85">
        <v>70.527214608994512</v>
      </c>
      <c r="TD8" s="85">
        <v>60.868981364922512</v>
      </c>
      <c r="TE8" s="85">
        <v>111.83392197656136</v>
      </c>
      <c r="TF8" s="85">
        <v>114.61761923601675</v>
      </c>
      <c r="TG8" s="85">
        <v>82.628635750504557</v>
      </c>
      <c r="TH8" s="88">
        <v>67.984284253878712</v>
      </c>
      <c r="TI8" s="88">
        <v>97.115714808658353</v>
      </c>
      <c r="TJ8" s="88">
        <v>85.671322151632907</v>
      </c>
      <c r="TK8" s="88">
        <v>78.305922984364287</v>
      </c>
      <c r="TL8" s="88">
        <v>117.87815622100037</v>
      </c>
      <c r="TM8" s="88">
        <v>82.458135334244446</v>
      </c>
      <c r="TN8" s="88">
        <v>210.12789669780608</v>
      </c>
      <c r="TO8" s="88">
        <v>89.917885051150606</v>
      </c>
      <c r="TP8" s="88">
        <v>158.2389773934087</v>
      </c>
      <c r="TQ8" s="88">
        <v>106.57118763279009</v>
      </c>
      <c r="TR8" s="88">
        <v>76.611093000104233</v>
      </c>
      <c r="TS8" s="88">
        <v>106.0777539074134</v>
      </c>
      <c r="TT8" s="88">
        <v>141.24429789552511</v>
      </c>
      <c r="TU8" s="88">
        <v>257.1533678104218</v>
      </c>
      <c r="TV8" s="88">
        <v>72.201698531819744</v>
      </c>
      <c r="TW8" s="88">
        <v>121.20321575337201</v>
      </c>
      <c r="TX8" s="88">
        <v>113.86979158601538</v>
      </c>
      <c r="TY8" s="88">
        <v>83.128579629800328</v>
      </c>
      <c r="TZ8" s="88">
        <v>73.712904568877377</v>
      </c>
      <c r="UA8" s="88">
        <v>140.3382152732562</v>
      </c>
      <c r="UB8" s="88">
        <v>62.968331445308955</v>
      </c>
      <c r="UC8" s="88">
        <v>153.28713086701262</v>
      </c>
      <c r="UD8" s="88">
        <v>124.89121768156828</v>
      </c>
      <c r="UE8" s="88">
        <v>107.58587121293232</v>
      </c>
      <c r="UF8" s="88">
        <v>100.10013507389887</v>
      </c>
      <c r="UG8" s="88">
        <v>76.391247831340166</v>
      </c>
      <c r="UH8" s="88">
        <v>101.30776662097871</v>
      </c>
      <c r="UI8" s="88">
        <v>95.595902760876257</v>
      </c>
      <c r="UJ8" s="88">
        <v>95.049833341124469</v>
      </c>
      <c r="UK8" s="88">
        <v>120.12333764225048</v>
      </c>
      <c r="UL8" s="88">
        <v>112.57946543668976</v>
      </c>
      <c r="UM8" s="88">
        <v>68.74600076188753</v>
      </c>
      <c r="UN8" s="88">
        <v>87.679407738671117</v>
      </c>
      <c r="UO8" s="88">
        <v>83.587883259810241</v>
      </c>
      <c r="UP8" s="88">
        <v>77.875323928025466</v>
      </c>
      <c r="UQ8" s="88">
        <v>261.1385702929814</v>
      </c>
      <c r="UR8" s="88">
        <v>131.9660658242199</v>
      </c>
      <c r="US8" s="88">
        <v>116.10719796643757</v>
      </c>
      <c r="UT8" s="88">
        <v>96.066990788102927</v>
      </c>
      <c r="UU8" s="88">
        <v>72.831645851712466</v>
      </c>
      <c r="UV8" s="88">
        <v>85.908172267684449</v>
      </c>
      <c r="UW8" s="88">
        <v>80.755164547059934</v>
      </c>
      <c r="UX8" s="88">
        <v>121.39716061879938</v>
      </c>
      <c r="UY8" s="88">
        <v>139.67209078800815</v>
      </c>
      <c r="UZ8" s="88">
        <v>88.300977660302905</v>
      </c>
      <c r="VA8" s="88">
        <v>73.932019678139753</v>
      </c>
      <c r="VB8" s="88">
        <v>233.50980962526239</v>
      </c>
      <c r="VC8" s="88">
        <v>188.81863135303746</v>
      </c>
      <c r="VD8" s="88">
        <v>104.92976908932657</v>
      </c>
      <c r="VE8" s="88">
        <v>103.24501627600525</v>
      </c>
      <c r="VF8" s="88">
        <v>108.48219981344992</v>
      </c>
      <c r="VG8" s="88">
        <v>92.785775301052723</v>
      </c>
      <c r="VH8" s="88">
        <v>46.280226574111616</v>
      </c>
      <c r="VI8" s="88">
        <v>86.857968865104112</v>
      </c>
      <c r="VJ8" s="88">
        <v>169.36930295825661</v>
      </c>
      <c r="VK8" s="88">
        <v>92.933251662414747</v>
      </c>
      <c r="VL8" s="88">
        <v>76.174900799605126</v>
      </c>
      <c r="VM8" s="88">
        <v>110.21451836550025</v>
      </c>
      <c r="VN8" s="88">
        <v>125.51890814964673</v>
      </c>
      <c r="VO8" s="88">
        <v>99.329113707579253</v>
      </c>
      <c r="VP8" s="88">
        <v>79.289895585825363</v>
      </c>
      <c r="VQ8" s="88">
        <v>111.21606941094417</v>
      </c>
      <c r="VR8" s="88">
        <v>105.3474889007386</v>
      </c>
      <c r="VS8" s="88">
        <v>62.046771914086996</v>
      </c>
      <c r="VT8" s="88">
        <v>213.73073095431525</v>
      </c>
      <c r="VU8" s="88">
        <v>105.40013475248374</v>
      </c>
      <c r="VV8" s="88">
        <v>59.748214147960873</v>
      </c>
      <c r="VW8" s="88">
        <v>153.94437778228541</v>
      </c>
      <c r="VX8" s="88">
        <v>136.01459894180169</v>
      </c>
      <c r="VY8" s="88">
        <v>88.437910887618457</v>
      </c>
      <c r="VZ8" s="88">
        <v>126.19642688138691</v>
      </c>
      <c r="WA8" s="88">
        <v>92.910169155563224</v>
      </c>
      <c r="WB8" s="88">
        <v>99.668353605893401</v>
      </c>
      <c r="WC8" s="88">
        <v>86.21761466111731</v>
      </c>
      <c r="WD8" s="88">
        <v>128.97966760115284</v>
      </c>
      <c r="WE8" s="88">
        <v>226.10910531257642</v>
      </c>
      <c r="WF8" s="88">
        <v>155.61193567052044</v>
      </c>
      <c r="WG8" s="88">
        <v>103.57141157998829</v>
      </c>
      <c r="WH8" s="88">
        <v>47.463070115416286</v>
      </c>
      <c r="WI8" s="88">
        <v>102.22957357638293</v>
      </c>
      <c r="WJ8" s="88">
        <v>92.779419325614526</v>
      </c>
      <c r="WK8" s="88">
        <v>136.56228831908066</v>
      </c>
      <c r="WL8" s="88">
        <v>81.54504476361754</v>
      </c>
      <c r="WM8" s="88">
        <v>54.743344693549368</v>
      </c>
      <c r="WN8" s="88">
        <v>191.97113413799676</v>
      </c>
      <c r="WO8" s="88">
        <v>72.750604868680611</v>
      </c>
      <c r="WP8" s="88">
        <v>137.6013681899064</v>
      </c>
      <c r="WQ8" s="88">
        <v>115.48747233521999</v>
      </c>
      <c r="WR8" s="88">
        <v>62.791956312721432</v>
      </c>
      <c r="WS8" s="88">
        <v>61.809759488917216</v>
      </c>
      <c r="WT8" s="88">
        <v>162.26591931626706</v>
      </c>
      <c r="WU8" s="88">
        <v>108.71704069713498</v>
      </c>
      <c r="WV8" s="88">
        <v>109.38954144494498</v>
      </c>
      <c r="WW8" s="88">
        <v>80.244785089727372</v>
      </c>
      <c r="WX8" s="88">
        <v>98.892346222412854</v>
      </c>
      <c r="WY8" s="88">
        <v>58.451145418754102</v>
      </c>
      <c r="WZ8" s="88">
        <v>60.82741948624323</v>
      </c>
      <c r="XA8" s="88">
        <v>152.27589281590065</v>
      </c>
      <c r="XB8" s="88">
        <v>63.662516229324957</v>
      </c>
      <c r="XC8" s="88">
        <v>65.477776273980425</v>
      </c>
      <c r="XD8" s="88">
        <v>72.330112399905587</v>
      </c>
      <c r="XE8" s="88">
        <v>94.420187737657486</v>
      </c>
      <c r="XF8" s="88">
        <v>76.535383472719289</v>
      </c>
      <c r="XG8" s="88">
        <v>102.09032300394196</v>
      </c>
      <c r="XH8" s="88">
        <v>97.601529499468839</v>
      </c>
      <c r="XI8" s="88">
        <v>108.17524673173548</v>
      </c>
      <c r="XJ8" s="88">
        <v>93.126577069601524</v>
      </c>
      <c r="XK8" s="88">
        <v>150.97121785259463</v>
      </c>
      <c r="XL8" s="88">
        <v>92.571767756647802</v>
      </c>
      <c r="XM8" s="88">
        <v>123.40666427478294</v>
      </c>
      <c r="XN8" s="88">
        <v>155.76345962513969</v>
      </c>
      <c r="XO8" s="88">
        <v>153.67801534176974</v>
      </c>
      <c r="XP8" s="88">
        <v>145.51015819133545</v>
      </c>
      <c r="XQ8" s="88">
        <v>377.90577360688815</v>
      </c>
      <c r="XR8" s="88">
        <v>97.311323423237582</v>
      </c>
      <c r="XS8" s="88">
        <v>142.64636392010379</v>
      </c>
      <c r="XT8" s="88">
        <v>111.45765703668381</v>
      </c>
      <c r="XU8" s="88">
        <v>83.710341427945295</v>
      </c>
      <c r="XV8" s="88">
        <v>81.23541051228662</v>
      </c>
      <c r="XW8" s="88">
        <v>73.139194518985846</v>
      </c>
      <c r="XX8" s="88">
        <v>153.04789132340431</v>
      </c>
      <c r="XY8" s="88">
        <v>100.67764334621914</v>
      </c>
      <c r="XZ8" s="88">
        <v>35.823834601492734</v>
      </c>
      <c r="YA8" s="88">
        <v>110.03755055697295</v>
      </c>
      <c r="YB8" s="88">
        <v>105.8342538178307</v>
      </c>
      <c r="YC8" s="88">
        <v>71.668364370171773</v>
      </c>
      <c r="YD8" s="88">
        <v>77.317555161016983</v>
      </c>
      <c r="YE8" s="88">
        <v>106.40590733176846</v>
      </c>
      <c r="YF8" s="88">
        <v>99.394853230291716</v>
      </c>
      <c r="YG8" s="88">
        <v>142.88103325149999</v>
      </c>
      <c r="YH8" s="88">
        <v>80.944628816299954</v>
      </c>
      <c r="YI8" s="88">
        <v>93.556536071257824</v>
      </c>
      <c r="YJ8" s="88">
        <v>74.852978438964044</v>
      </c>
      <c r="YK8" s="88">
        <v>118.58290937042293</v>
      </c>
      <c r="YL8" s="88">
        <v>69.574058496443683</v>
      </c>
      <c r="YM8" s="88">
        <v>105.28374520854224</v>
      </c>
      <c r="YN8" s="88">
        <v>99.723157455174956</v>
      </c>
      <c r="YO8" s="88">
        <v>42.301481061083265</v>
      </c>
      <c r="YP8" s="88">
        <v>69.283517746600623</v>
      </c>
      <c r="YQ8" s="88">
        <v>55.213928139054495</v>
      </c>
      <c r="YR8" s="88">
        <v>122.37348876829957</v>
      </c>
      <c r="YS8" s="88">
        <v>76.801910737703636</v>
      </c>
      <c r="YT8" s="88">
        <v>62.612391147547392</v>
      </c>
      <c r="YU8" s="88">
        <v>73.79180444141204</v>
      </c>
      <c r="YV8" s="88">
        <v>120.96001758719063</v>
      </c>
      <c r="YW8" s="88">
        <v>147.74376717567705</v>
      </c>
      <c r="YX8" s="88">
        <v>70.247851658337098</v>
      </c>
      <c r="YY8" s="88">
        <v>114.54960171922936</v>
      </c>
      <c r="YZ8" s="88">
        <v>87.780758968262361</v>
      </c>
      <c r="ZA8" s="88">
        <v>131.02236891660249</v>
      </c>
      <c r="ZB8" s="88">
        <v>65.713446341612993</v>
      </c>
      <c r="ZC8" s="88">
        <v>116.96590531437246</v>
      </c>
      <c r="ZD8" s="88">
        <v>91.533430641952023</v>
      </c>
      <c r="ZE8" s="88">
        <v>95.450876498537923</v>
      </c>
      <c r="ZF8" s="88">
        <v>132.05964332554379</v>
      </c>
      <c r="ZG8" s="88">
        <v>114.43010770217795</v>
      </c>
      <c r="ZH8" s="88">
        <v>80.374296778119728</v>
      </c>
      <c r="ZI8" s="88">
        <v>151.99521199324957</v>
      </c>
      <c r="ZJ8" s="88">
        <v>95.741685720269018</v>
      </c>
      <c r="ZK8" s="88">
        <v>138.34918991523909</v>
      </c>
      <c r="ZL8" s="88">
        <v>95.235919386113736</v>
      </c>
      <c r="ZM8" s="88">
        <v>74.211250035330394</v>
      </c>
      <c r="ZN8" s="88">
        <v>95.33364908822449</v>
      </c>
      <c r="ZO8" s="88">
        <v>99.181588756819707</v>
      </c>
      <c r="ZP8" s="88">
        <v>87.75571149999719</v>
      </c>
      <c r="ZQ8" s="88">
        <v>92.318051143610603</v>
      </c>
      <c r="ZR8" s="88">
        <v>131.07810453584378</v>
      </c>
      <c r="ZS8" s="88">
        <v>123.48875868092895</v>
      </c>
      <c r="ZT8" s="88">
        <v>90.974140747328917</v>
      </c>
      <c r="ZU8" s="88">
        <v>47.016169301776799</v>
      </c>
      <c r="ZV8" s="88">
        <v>74.030048301793329</v>
      </c>
      <c r="ZW8" s="88">
        <v>66.7031208503996</v>
      </c>
      <c r="ZX8" s="88">
        <v>126.91220961128901</v>
      </c>
      <c r="ZY8" s="88">
        <v>73.831222852884594</v>
      </c>
      <c r="ZZ8" s="88">
        <v>33.484947381677365</v>
      </c>
      <c r="AAA8" s="88">
        <v>154.50861213229126</v>
      </c>
      <c r="AAB8" s="88">
        <v>69.003863754238992</v>
      </c>
      <c r="AAC8" s="88">
        <v>82.135283847176069</v>
      </c>
      <c r="AAD8" s="88">
        <v>119.84922930971211</v>
      </c>
      <c r="AAE8" s="88">
        <v>102.22060097331001</v>
      </c>
    </row>
    <row r="9" spans="1:707" x14ac:dyDescent="0.25">
      <c r="A9" s="78" t="s">
        <v>1640</v>
      </c>
      <c r="B9" s="106">
        <v>229.44309217593459</v>
      </c>
      <c r="C9" s="106">
        <v>248.66077714116534</v>
      </c>
      <c r="D9" s="106">
        <v>236.12752840821932</v>
      </c>
      <c r="E9" s="106">
        <v>255.51968667958269</v>
      </c>
      <c r="F9" s="106">
        <v>249.78946367458349</v>
      </c>
      <c r="G9" s="106">
        <v>255.82421579061395</v>
      </c>
      <c r="H9" s="106">
        <v>266.39300512760684</v>
      </c>
      <c r="I9" s="106">
        <v>257.8743694936885</v>
      </c>
      <c r="J9" s="106">
        <v>268.33628850777393</v>
      </c>
      <c r="K9" s="106">
        <v>261.72873524169535</v>
      </c>
      <c r="L9" s="106">
        <v>263.91193538498283</v>
      </c>
      <c r="M9" s="106">
        <v>277.59864976340577</v>
      </c>
      <c r="N9" s="106">
        <v>277.211232024097</v>
      </c>
      <c r="O9" s="106">
        <v>272.58520372953978</v>
      </c>
      <c r="P9" s="106">
        <v>292.3526609794838</v>
      </c>
      <c r="Q9" s="106">
        <v>284.4477615276711</v>
      </c>
      <c r="R9" s="106">
        <v>282.19438312030661</v>
      </c>
      <c r="S9" s="106">
        <v>290.22648306841961</v>
      </c>
      <c r="T9" s="106">
        <v>286.28889355698442</v>
      </c>
      <c r="U9" s="106">
        <v>300.74005400387807</v>
      </c>
      <c r="V9" s="106">
        <v>311.87743392118762</v>
      </c>
      <c r="W9" s="106">
        <v>334.68059766369851</v>
      </c>
      <c r="X9" s="106">
        <v>298.05226928399486</v>
      </c>
      <c r="Y9" s="106">
        <v>344.75224066165407</v>
      </c>
      <c r="Z9" s="106">
        <v>316.24385912274897</v>
      </c>
      <c r="AA9" s="106">
        <v>355.88435302796881</v>
      </c>
      <c r="AB9" s="106">
        <v>362.59822388493643</v>
      </c>
      <c r="AC9" s="106">
        <v>380.47423073500948</v>
      </c>
      <c r="AD9" s="106">
        <v>351.68058335534329</v>
      </c>
      <c r="AE9" s="106">
        <v>363.6298139269806</v>
      </c>
      <c r="AF9" s="106">
        <v>385.13301163162538</v>
      </c>
      <c r="AG9" s="106">
        <v>323.8054640961887</v>
      </c>
      <c r="AH9" s="106">
        <v>383.21332771320448</v>
      </c>
      <c r="AI9" s="106">
        <v>341.75344263079865</v>
      </c>
      <c r="AJ9" s="106">
        <v>377.15381212016558</v>
      </c>
      <c r="AK9" s="106">
        <v>399.66390271934637</v>
      </c>
      <c r="AL9" s="106">
        <v>414.10950300408996</v>
      </c>
      <c r="AM9" s="106">
        <v>391.10070840865944</v>
      </c>
      <c r="AN9" s="106">
        <v>332.13946076244474</v>
      </c>
      <c r="AO9" s="106">
        <v>386.68021162938874</v>
      </c>
      <c r="AP9" s="106">
        <v>384.4408594447986</v>
      </c>
      <c r="AQ9" s="106">
        <v>327.31010651523349</v>
      </c>
      <c r="AR9" s="106">
        <v>323.45465063183758</v>
      </c>
      <c r="AS9" s="106">
        <v>320.94500327120585</v>
      </c>
      <c r="AT9" s="106">
        <v>296.56300572159086</v>
      </c>
      <c r="AU9" s="106">
        <v>323.3093738651541</v>
      </c>
      <c r="AV9" s="106">
        <v>332.93658380070679</v>
      </c>
      <c r="AW9" s="106">
        <v>305.58282249452196</v>
      </c>
      <c r="AX9" s="106">
        <v>314.34330014230312</v>
      </c>
      <c r="AY9" s="106">
        <v>304.91988703692675</v>
      </c>
      <c r="AZ9" s="106">
        <v>275.55647246072624</v>
      </c>
      <c r="BA9" s="106">
        <v>309.45547146994721</v>
      </c>
      <c r="BB9" s="106">
        <v>279.18991273368727</v>
      </c>
      <c r="BC9" s="106">
        <v>311.97052206412201</v>
      </c>
      <c r="BD9" s="106">
        <v>337.60381945652887</v>
      </c>
      <c r="BE9" s="106">
        <v>318.22976907719317</v>
      </c>
      <c r="BF9" s="106">
        <v>338.31217024101267</v>
      </c>
      <c r="BG9" s="106">
        <v>303.2375788112534</v>
      </c>
      <c r="BH9" s="106">
        <v>330.37371016259533</v>
      </c>
      <c r="BI9" s="106">
        <v>341.08373064109594</v>
      </c>
      <c r="BJ9" s="106">
        <v>357.35151626441314</v>
      </c>
      <c r="BK9" s="106">
        <v>310.10842163037256</v>
      </c>
      <c r="BL9" s="106">
        <v>263.47050921808881</v>
      </c>
      <c r="BM9" s="106">
        <v>288.15167513284393</v>
      </c>
      <c r="BN9" s="106">
        <v>303.18006811968013</v>
      </c>
      <c r="BO9" s="106">
        <v>286.94096360020347</v>
      </c>
      <c r="BP9" s="106">
        <v>195.79123916515752</v>
      </c>
      <c r="BQ9" s="106">
        <v>202.07023012513304</v>
      </c>
      <c r="BR9" s="106">
        <v>194.12452933953892</v>
      </c>
      <c r="BS9" s="106">
        <v>203.28536133365836</v>
      </c>
      <c r="BT9" s="91">
        <f t="shared" si="0"/>
        <v>0.16353365432775877</v>
      </c>
      <c r="BV9" s="106">
        <v>134.70138484380038</v>
      </c>
      <c r="BW9" s="106">
        <v>144.1250451926054</v>
      </c>
      <c r="BX9" s="106">
        <v>116.01661456737489</v>
      </c>
      <c r="BY9" s="106">
        <v>145.6646781426725</v>
      </c>
      <c r="BZ9" s="106">
        <v>151.02194405312449</v>
      </c>
      <c r="CA9" s="106">
        <v>154.28354696181108</v>
      </c>
      <c r="CB9" s="106">
        <v>171.58980599633441</v>
      </c>
      <c r="CC9" s="106">
        <v>161.06149966615837</v>
      </c>
      <c r="CD9" s="106">
        <v>159.2194293032473</v>
      </c>
      <c r="CE9" s="106">
        <v>161.89262299073175</v>
      </c>
      <c r="CF9" s="106">
        <v>165.28879305404877</v>
      </c>
      <c r="CG9" s="106">
        <v>175.6972863100419</v>
      </c>
      <c r="CH9" s="106">
        <v>164.35400273592873</v>
      </c>
      <c r="CI9" s="106">
        <v>148.50447333123432</v>
      </c>
      <c r="CJ9" s="106">
        <v>176.42830475966935</v>
      </c>
      <c r="CK9" s="106">
        <v>165.08328815400077</v>
      </c>
      <c r="CL9" s="106">
        <v>141.38973179446367</v>
      </c>
      <c r="CM9" s="106">
        <v>136.31850008231589</v>
      </c>
      <c r="CN9" s="106">
        <v>145.89722375067564</v>
      </c>
      <c r="CO9" s="106">
        <v>140.38248884247929</v>
      </c>
      <c r="CP9" s="106">
        <v>151.19204653662007</v>
      </c>
      <c r="CQ9" s="106">
        <v>161.47499785696147</v>
      </c>
      <c r="CR9" s="106">
        <v>174.11479069736438</v>
      </c>
      <c r="CS9" s="106">
        <v>214.81609147531393</v>
      </c>
      <c r="CT9" s="106">
        <v>169.58625377970006</v>
      </c>
      <c r="CU9" s="106">
        <v>182.31831730755283</v>
      </c>
      <c r="CV9" s="106">
        <v>174.67567220212587</v>
      </c>
      <c r="CW9" s="106">
        <v>188.03279709617246</v>
      </c>
      <c r="CX9" s="106">
        <v>170.15017808933973</v>
      </c>
      <c r="CY9" s="106">
        <v>177.08214882173783</v>
      </c>
      <c r="CZ9" s="106">
        <v>167.31992840406508</v>
      </c>
      <c r="DA9" s="106">
        <v>179.35190280190102</v>
      </c>
      <c r="DB9" s="106">
        <v>175.96832976520579</v>
      </c>
      <c r="DC9" s="106">
        <v>167.08835954775529</v>
      </c>
      <c r="DD9" s="106">
        <v>175.53732200263502</v>
      </c>
      <c r="DE9" s="106">
        <v>182.34356841040196</v>
      </c>
      <c r="DF9" s="106">
        <v>181.39577109916115</v>
      </c>
      <c r="DG9" s="106">
        <v>153.19465184139304</v>
      </c>
      <c r="DH9" s="106">
        <v>139.61487104232236</v>
      </c>
      <c r="DI9" s="106">
        <v>143.09753895132204</v>
      </c>
      <c r="DJ9" s="106">
        <v>146.67918608134025</v>
      </c>
      <c r="DK9" s="106">
        <v>137.88239723914745</v>
      </c>
      <c r="DL9" s="106">
        <v>125.7421244975225</v>
      </c>
      <c r="DM9" s="106">
        <v>130.24586011165292</v>
      </c>
      <c r="DN9" s="106">
        <v>93.456801881779342</v>
      </c>
      <c r="DO9" s="106">
        <v>122.61868984338494</v>
      </c>
      <c r="DP9" s="106">
        <v>118.76486726006466</v>
      </c>
      <c r="DQ9" s="106">
        <v>119.39727863968164</v>
      </c>
      <c r="DR9" s="106">
        <v>99.044812463099845</v>
      </c>
      <c r="DS9" s="106">
        <v>132.33087887273385</v>
      </c>
      <c r="DT9" s="106">
        <v>135.06568467938919</v>
      </c>
      <c r="DU9" s="106">
        <v>120.5379165147004</v>
      </c>
      <c r="DV9" s="106">
        <v>136.15508444655779</v>
      </c>
      <c r="DW9" s="106">
        <v>121.73141401607459</v>
      </c>
      <c r="DX9" s="106">
        <v>123.46771367846377</v>
      </c>
      <c r="DY9" s="106">
        <v>132.43954193097736</v>
      </c>
      <c r="DZ9" s="106">
        <v>135.72365078109365</v>
      </c>
      <c r="EA9" s="106">
        <v>128.97677164490835</v>
      </c>
      <c r="EB9" s="106">
        <v>136.76255360984152</v>
      </c>
      <c r="EC9" s="106">
        <v>139.57252488473296</v>
      </c>
      <c r="ED9" s="106">
        <v>129.36811170553705</v>
      </c>
      <c r="EE9" s="106">
        <v>142.66763878429776</v>
      </c>
      <c r="EF9" s="106">
        <v>133.38513095261376</v>
      </c>
      <c r="EG9" s="106">
        <v>134.70290904142826</v>
      </c>
      <c r="EH9" s="106">
        <v>134.64623822785893</v>
      </c>
      <c r="EI9" s="106">
        <v>133.5986826386862</v>
      </c>
      <c r="EJ9" s="106">
        <v>92.803433664574001</v>
      </c>
      <c r="EK9" s="106">
        <v>98.315340042349078</v>
      </c>
      <c r="EL9" s="106">
        <v>93.645411791852808</v>
      </c>
      <c r="EM9" s="106">
        <v>95.466844407323705</v>
      </c>
      <c r="EN9" s="91">
        <f t="shared" si="1"/>
        <v>0.17606380380755965</v>
      </c>
      <c r="EO9" s="91"/>
      <c r="EP9" s="1" t="s">
        <v>137</v>
      </c>
      <c r="EQ9" s="1" t="s">
        <v>138</v>
      </c>
      <c r="ER9" s="85">
        <v>156.48256445685388</v>
      </c>
      <c r="ES9" s="85">
        <v>217.88848226880435</v>
      </c>
      <c r="ET9" s="85">
        <v>150.74188435152081</v>
      </c>
      <c r="EU9" s="85">
        <v>177.09378265589933</v>
      </c>
      <c r="EV9" s="85">
        <v>140.97663892233854</v>
      </c>
      <c r="EW9" s="85">
        <v>167.77427731561917</v>
      </c>
      <c r="EX9" s="85">
        <v>116.9148063146955</v>
      </c>
      <c r="EY9" s="85">
        <v>204.44348030183522</v>
      </c>
      <c r="EZ9" s="85">
        <v>132.2889874980107</v>
      </c>
      <c r="FA9" s="85">
        <v>140.0464130013043</v>
      </c>
      <c r="FB9" s="85">
        <v>207.98884048761889</v>
      </c>
      <c r="FC9" s="85">
        <v>137.02930030963054</v>
      </c>
      <c r="FD9" s="85">
        <v>223.75604853200107</v>
      </c>
      <c r="FE9" s="85">
        <v>191.46110044503388</v>
      </c>
      <c r="FF9" s="85">
        <v>150.13087897068678</v>
      </c>
      <c r="FG9" s="85">
        <v>199.14818958566897</v>
      </c>
      <c r="FH9" s="85">
        <v>144.22949200246214</v>
      </c>
      <c r="FI9" s="85">
        <v>152.85850759913012</v>
      </c>
      <c r="FJ9" s="85">
        <v>171.94769213641754</v>
      </c>
      <c r="FK9" s="85">
        <v>169.85866500876449</v>
      </c>
      <c r="FL9" s="85">
        <v>151.46420112518484</v>
      </c>
      <c r="FM9" s="85">
        <v>138.88929584645877</v>
      </c>
      <c r="FN9" s="85">
        <v>172.91697129683664</v>
      </c>
      <c r="FO9" s="85">
        <v>147.95283714062921</v>
      </c>
      <c r="FP9" s="85">
        <v>168.16616224378322</v>
      </c>
      <c r="FQ9" s="85">
        <v>203.16543297206493</v>
      </c>
      <c r="FR9" s="85">
        <v>168.85086567073023</v>
      </c>
      <c r="FS9" s="85">
        <v>157.28104537262308</v>
      </c>
      <c r="FT9" s="85">
        <v>301.53171572877204</v>
      </c>
      <c r="FU9" s="85">
        <v>157.05561702583844</v>
      </c>
      <c r="FV9" s="85">
        <v>159.73613478223564</v>
      </c>
      <c r="FW9" s="85">
        <v>176.23557455214362</v>
      </c>
      <c r="FX9" s="85">
        <v>145.29191602184201</v>
      </c>
      <c r="FY9" s="85">
        <v>164.32690053401126</v>
      </c>
      <c r="FZ9" s="85">
        <v>158.7385565725771</v>
      </c>
      <c r="GA9" s="85">
        <v>148.26482972238921</v>
      </c>
      <c r="GB9" s="85">
        <v>200.09514819723961</v>
      </c>
      <c r="GC9" s="85">
        <v>167.66920693203465</v>
      </c>
      <c r="GD9" s="85">
        <v>215.27725749569692</v>
      </c>
      <c r="GE9" s="85">
        <v>198.25799037471106</v>
      </c>
      <c r="GF9" s="85">
        <v>138.36081101016305</v>
      </c>
      <c r="GG9" s="85">
        <v>231.6603145822879</v>
      </c>
      <c r="GH9" s="85">
        <v>170.68709233673718</v>
      </c>
      <c r="GI9" s="85">
        <v>284.36920969854458</v>
      </c>
      <c r="GJ9" s="85">
        <v>101.32401578201591</v>
      </c>
      <c r="GK9" s="85">
        <v>108.19513989312232</v>
      </c>
      <c r="GL9" s="85">
        <v>154.40185290038261</v>
      </c>
      <c r="GM9" s="85">
        <v>223.85489223544295</v>
      </c>
      <c r="GN9" s="85">
        <v>157.66105667277165</v>
      </c>
      <c r="GO9" s="85">
        <v>153.49985739685479</v>
      </c>
      <c r="GP9" s="85">
        <v>186.63623966381533</v>
      </c>
      <c r="GQ9" s="85">
        <v>146.95916418545775</v>
      </c>
      <c r="GR9" s="85">
        <v>180.38916583863721</v>
      </c>
      <c r="GS9" s="85">
        <v>241.3213710968989</v>
      </c>
      <c r="GT9" s="85">
        <v>162.32189165696659</v>
      </c>
      <c r="GU9" s="85">
        <v>180.35269202336994</v>
      </c>
      <c r="GV9" s="85">
        <v>169.78563219780003</v>
      </c>
      <c r="GW9" s="85">
        <v>155.02622364071263</v>
      </c>
      <c r="GX9" s="85">
        <v>166.79267356314423</v>
      </c>
      <c r="GY9" s="85">
        <v>216.21856003418969</v>
      </c>
      <c r="GZ9" s="85">
        <v>270.59425435038997</v>
      </c>
      <c r="HA9" s="85">
        <v>177.93839731782748</v>
      </c>
      <c r="HB9" s="85">
        <v>153.72347818418908</v>
      </c>
      <c r="HC9" s="85">
        <v>175.03815316387121</v>
      </c>
      <c r="HD9" s="85">
        <v>141.75318228129581</v>
      </c>
      <c r="HE9" s="85">
        <v>177.05330707889308</v>
      </c>
      <c r="HF9" s="85">
        <v>177.05526862860231</v>
      </c>
      <c r="HG9" s="85">
        <v>213.26012597742343</v>
      </c>
      <c r="HH9" s="85">
        <v>205.78705991494397</v>
      </c>
      <c r="HI9" s="85">
        <v>241.27118895915967</v>
      </c>
      <c r="HJ9" s="85">
        <v>148.72743516631516</v>
      </c>
      <c r="HK9" s="85">
        <v>189.12024380841157</v>
      </c>
      <c r="HL9" s="85">
        <v>178.67657539644378</v>
      </c>
      <c r="HM9" s="85">
        <v>217.09642408230431</v>
      </c>
      <c r="HN9" s="85">
        <v>149.78387157249156</v>
      </c>
      <c r="HO9" s="85">
        <v>163.80948802886522</v>
      </c>
      <c r="HP9" s="85">
        <v>187.21087594653554</v>
      </c>
      <c r="HQ9" s="85">
        <v>128.67763515512684</v>
      </c>
      <c r="HR9" s="85">
        <v>159.08655840319381</v>
      </c>
      <c r="HS9" s="85">
        <v>183.03680753414088</v>
      </c>
      <c r="HT9" s="85">
        <v>204.65332084640028</v>
      </c>
      <c r="HU9" s="85">
        <v>158.80235388344943</v>
      </c>
      <c r="HV9" s="85">
        <v>185.25267197483552</v>
      </c>
      <c r="HW9" s="85">
        <v>211.49097890920817</v>
      </c>
      <c r="HX9" s="85">
        <v>204.72253734533132</v>
      </c>
      <c r="HY9" s="85">
        <v>130.71736987872674</v>
      </c>
      <c r="HZ9" s="85">
        <v>196.87280441444886</v>
      </c>
      <c r="IA9" s="85">
        <v>175.36665238678728</v>
      </c>
      <c r="IB9" s="85">
        <v>163.79951809584375</v>
      </c>
      <c r="IC9" s="85">
        <v>178.73297029012346</v>
      </c>
      <c r="ID9" s="85">
        <v>217.25511821999223</v>
      </c>
      <c r="IE9" s="85">
        <v>161.47963425620972</v>
      </c>
      <c r="IF9" s="85">
        <v>199.35500002595833</v>
      </c>
      <c r="IG9" s="85">
        <v>213.095480973284</v>
      </c>
      <c r="IH9" s="85">
        <v>229.77333269234524</v>
      </c>
      <c r="II9" s="85">
        <v>120.52976721815584</v>
      </c>
      <c r="IJ9" s="85">
        <v>149.45567410907316</v>
      </c>
      <c r="IK9" s="85">
        <v>182.3253433972192</v>
      </c>
      <c r="IL9" s="85">
        <v>183.36117820899898</v>
      </c>
      <c r="IM9" s="85">
        <v>267.05617509028639</v>
      </c>
      <c r="IN9" s="85">
        <v>184.64407018509198</v>
      </c>
      <c r="IO9" s="85">
        <v>246.1201587545786</v>
      </c>
      <c r="IP9" s="85">
        <v>316.75550245205483</v>
      </c>
      <c r="IQ9" s="85">
        <v>163.12758605501807</v>
      </c>
      <c r="IR9" s="85">
        <v>313.75297148477961</v>
      </c>
      <c r="IS9" s="85">
        <v>272.60547781669004</v>
      </c>
      <c r="IT9" s="85">
        <v>211.31897901631831</v>
      </c>
      <c r="IU9" s="85">
        <v>213.44273071055079</v>
      </c>
      <c r="IV9" s="85">
        <v>168.23975163801725</v>
      </c>
      <c r="IW9" s="85">
        <v>265.24532712395711</v>
      </c>
      <c r="IX9" s="85">
        <v>186.22283239450894</v>
      </c>
      <c r="IY9" s="85">
        <v>144.75725297052529</v>
      </c>
      <c r="IZ9" s="85">
        <v>157.08213693038329</v>
      </c>
      <c r="JA9" s="85">
        <v>157.8375881209117</v>
      </c>
      <c r="JB9" s="85">
        <v>169.84161381970532</v>
      </c>
      <c r="JC9" s="85">
        <v>188.05536470321823</v>
      </c>
      <c r="JD9" s="85">
        <v>212.97089889798187</v>
      </c>
      <c r="JE9" s="85">
        <v>212.73690716250209</v>
      </c>
      <c r="JF9" s="85">
        <v>152.09040551091667</v>
      </c>
      <c r="JG9" s="85">
        <v>237.02459427581894</v>
      </c>
      <c r="JH9" s="85">
        <v>199.8558819986437</v>
      </c>
      <c r="JI9" s="85">
        <v>167.00912417784272</v>
      </c>
      <c r="JJ9" s="85">
        <v>154.44745565562056</v>
      </c>
      <c r="JK9" s="85">
        <v>177.95560103988981</v>
      </c>
      <c r="JL9" s="85">
        <v>230.52616420835542</v>
      </c>
      <c r="JM9" s="85">
        <v>113.52379570789682</v>
      </c>
      <c r="JN9" s="85">
        <v>183.74473782123468</v>
      </c>
      <c r="JO9" s="85">
        <v>152.15895953877998</v>
      </c>
      <c r="JP9" s="85">
        <v>306.96877348238473</v>
      </c>
      <c r="JQ9" s="85">
        <v>221.82372561444603</v>
      </c>
      <c r="JR9" s="85">
        <v>173.37982089120842</v>
      </c>
      <c r="JS9" s="85">
        <v>187.57733846239989</v>
      </c>
      <c r="JT9" s="85">
        <v>153.55039533858871</v>
      </c>
      <c r="JU9" s="85">
        <v>141.37315599632677</v>
      </c>
      <c r="JV9" s="85">
        <v>147.95212926661353</v>
      </c>
      <c r="JW9" s="85">
        <v>199.47729158459242</v>
      </c>
      <c r="JX9" s="85">
        <v>189.82928685788508</v>
      </c>
      <c r="JY9" s="85">
        <v>210.87238346241739</v>
      </c>
      <c r="JZ9" s="85">
        <v>243.2964814431088</v>
      </c>
      <c r="KA9" s="85">
        <v>236.79669899252201</v>
      </c>
      <c r="KB9" s="85">
        <v>171.06101207715642</v>
      </c>
      <c r="KC9" s="85">
        <v>184.72516438895687</v>
      </c>
      <c r="KD9" s="85">
        <v>201.82428563436125</v>
      </c>
      <c r="KE9" s="85">
        <v>205.73627029061026</v>
      </c>
      <c r="KF9" s="85">
        <v>138.24468554742569</v>
      </c>
      <c r="KG9" s="85">
        <v>159.96855998897306</v>
      </c>
      <c r="KH9" s="85">
        <v>199.31201363603427</v>
      </c>
      <c r="KI9" s="85">
        <v>180.69809446462915</v>
      </c>
      <c r="KJ9" s="85">
        <v>209.60869202131497</v>
      </c>
      <c r="KK9" s="85">
        <v>184.74520696267172</v>
      </c>
      <c r="KL9" s="85">
        <v>246.46326918599686</v>
      </c>
      <c r="KM9" s="85">
        <v>308.76039283984181</v>
      </c>
      <c r="KN9" s="85">
        <v>195.1002442384378</v>
      </c>
      <c r="KO9" s="85">
        <v>191.16885416817942</v>
      </c>
      <c r="KP9" s="85">
        <v>165.28565985100269</v>
      </c>
      <c r="KQ9" s="85">
        <v>206.11771234557438</v>
      </c>
      <c r="KR9" s="85">
        <v>177.15676364393934</v>
      </c>
      <c r="KS9" s="85">
        <v>262.65864154556044</v>
      </c>
      <c r="KT9" s="85">
        <v>190.12101272193505</v>
      </c>
      <c r="KU9" s="85">
        <v>236.38055686626865</v>
      </c>
      <c r="KV9" s="85">
        <v>251.36359807114434</v>
      </c>
      <c r="KW9" s="85">
        <v>134.85824923860312</v>
      </c>
      <c r="KX9" s="85">
        <v>161.18219941538518</v>
      </c>
      <c r="KY9" s="85">
        <v>151.90598953635231</v>
      </c>
      <c r="KZ9" s="85">
        <v>240.39790590997347</v>
      </c>
      <c r="LA9" s="85">
        <v>249.01908295074432</v>
      </c>
      <c r="LB9" s="85">
        <v>151.8770122537145</v>
      </c>
      <c r="LC9" s="85">
        <v>203.50876831199608</v>
      </c>
      <c r="LD9" s="85">
        <v>176.74353390591028</v>
      </c>
      <c r="LE9" s="85">
        <v>317.20656809207753</v>
      </c>
      <c r="LF9" s="85">
        <v>196.46309633928431</v>
      </c>
      <c r="LG9" s="85">
        <v>204.04285148802475</v>
      </c>
      <c r="LH9" s="85">
        <v>171.21262946661656</v>
      </c>
      <c r="LI9" s="85">
        <v>219.82497387519803</v>
      </c>
      <c r="LJ9" s="85">
        <v>148.68723226062659</v>
      </c>
      <c r="LK9" s="85">
        <v>213.91284847061721</v>
      </c>
      <c r="LL9" s="85">
        <v>169.48387558836288</v>
      </c>
      <c r="LM9" s="85">
        <v>256.00392677596994</v>
      </c>
      <c r="LN9" s="85">
        <v>224.43166877710954</v>
      </c>
      <c r="LO9" s="85">
        <v>248.78914858474442</v>
      </c>
      <c r="LP9" s="85">
        <v>254.18003771663814</v>
      </c>
      <c r="LQ9" s="85">
        <v>239.59496925322486</v>
      </c>
      <c r="LR9" s="85">
        <v>228.31752125772542</v>
      </c>
      <c r="LS9" s="85">
        <v>185.83874089460693</v>
      </c>
      <c r="LT9" s="85">
        <v>289.38147594435122</v>
      </c>
      <c r="LU9" s="85">
        <v>213.66926864968326</v>
      </c>
      <c r="LV9" s="85">
        <v>204.44262603484268</v>
      </c>
      <c r="LW9" s="85">
        <v>181.57105584630159</v>
      </c>
      <c r="LX9" s="85">
        <v>150.35742133126959</v>
      </c>
      <c r="LY9" s="85">
        <v>200.47739112181333</v>
      </c>
      <c r="LZ9" s="85">
        <v>334.99245933194294</v>
      </c>
      <c r="MA9" s="85">
        <v>275.80002331670414</v>
      </c>
      <c r="MB9" s="85">
        <v>167.07018958907764</v>
      </c>
      <c r="MC9" s="85">
        <v>244.17324744625856</v>
      </c>
      <c r="MD9" s="85">
        <v>277.27262983565549</v>
      </c>
      <c r="ME9" s="85">
        <v>271.38595450525827</v>
      </c>
      <c r="MF9" s="85">
        <v>174.88265560527</v>
      </c>
      <c r="MG9" s="85">
        <v>264.47631709414139</v>
      </c>
      <c r="MH9" s="85">
        <v>211.23488529801227</v>
      </c>
      <c r="MI9" s="85">
        <v>257.56884847368076</v>
      </c>
      <c r="MJ9" s="85">
        <v>159.07040375513333</v>
      </c>
      <c r="MK9" s="85">
        <v>175.27121892863718</v>
      </c>
      <c r="ML9" s="85">
        <v>262.90222529537385</v>
      </c>
      <c r="MM9" s="85">
        <v>155.20723983369808</v>
      </c>
      <c r="MN9" s="85">
        <v>245.06741211738321</v>
      </c>
      <c r="MO9" s="85">
        <v>303.19962084230895</v>
      </c>
      <c r="MP9" s="85">
        <v>260.63985971881152</v>
      </c>
      <c r="MQ9" s="85">
        <v>119.43597049044651</v>
      </c>
      <c r="MR9" s="85">
        <v>266.78805573653773</v>
      </c>
      <c r="MS9" s="85">
        <v>254.52722883717371</v>
      </c>
      <c r="MT9" s="85">
        <v>222.7413033047508</v>
      </c>
      <c r="MU9" s="85">
        <v>355.86048830188275</v>
      </c>
      <c r="MV9" s="85">
        <v>190.39207301502935</v>
      </c>
      <c r="MW9" s="85">
        <v>289.05979128007704</v>
      </c>
      <c r="MX9" s="85">
        <v>213.75887844148193</v>
      </c>
      <c r="MY9" s="85">
        <v>188.70174983075464</v>
      </c>
      <c r="MZ9" s="85">
        <v>174.81954250055244</v>
      </c>
      <c r="NA9" s="85">
        <v>288.67369432667437</v>
      </c>
      <c r="NB9" s="85">
        <v>184.71407645259455</v>
      </c>
      <c r="NC9" s="85">
        <v>192.77431969744964</v>
      </c>
      <c r="ND9" s="85">
        <v>200.64447551876168</v>
      </c>
      <c r="NE9" s="85">
        <v>199.49758685345017</v>
      </c>
      <c r="NF9" s="85">
        <v>256.36010043075095</v>
      </c>
      <c r="NG9" s="85">
        <v>246.27407409974049</v>
      </c>
      <c r="NH9" s="85">
        <v>133.66628624602058</v>
      </c>
      <c r="NI9" s="85">
        <v>181.871329308914</v>
      </c>
      <c r="NJ9" s="85">
        <v>165.80958262199383</v>
      </c>
      <c r="NK9" s="85">
        <v>142.8548595263303</v>
      </c>
      <c r="NL9" s="85">
        <v>249.08802218021086</v>
      </c>
      <c r="NM9" s="85">
        <v>115.97829532489969</v>
      </c>
      <c r="NN9" s="85">
        <v>214.95678459303412</v>
      </c>
      <c r="NO9" s="85">
        <v>215.39467508018342</v>
      </c>
      <c r="NP9" s="85">
        <v>185.28251901819749</v>
      </c>
      <c r="NQ9" s="85">
        <v>240.38143911450038</v>
      </c>
      <c r="NR9" s="85">
        <v>355.04260272041984</v>
      </c>
      <c r="NS9" s="85">
        <v>192.53296635757656</v>
      </c>
      <c r="NT9" s="85">
        <v>348.13323841530854</v>
      </c>
      <c r="NU9" s="85">
        <v>189.96937389502475</v>
      </c>
      <c r="NV9" s="85">
        <v>256.28088015197648</v>
      </c>
      <c r="NW9" s="85">
        <v>188.37158969687059</v>
      </c>
      <c r="NX9" s="85">
        <v>289.54897351180102</v>
      </c>
      <c r="NY9" s="85">
        <v>229.4951142527249</v>
      </c>
      <c r="NZ9" s="85">
        <v>268.48363433383133</v>
      </c>
      <c r="OA9" s="85">
        <v>213.12531461654797</v>
      </c>
      <c r="OB9" s="85">
        <v>215.44488192650616</v>
      </c>
      <c r="OC9" s="85">
        <v>279.53707741184485</v>
      </c>
      <c r="OD9" s="85">
        <v>246.29166014365802</v>
      </c>
      <c r="OE9" s="85">
        <v>214.89474668149916</v>
      </c>
      <c r="OF9" s="85">
        <v>300.13222605945714</v>
      </c>
      <c r="OG9" s="85">
        <v>210.06760029371267</v>
      </c>
      <c r="OH9" s="85">
        <v>151.51821838958548</v>
      </c>
      <c r="OI9" s="85">
        <v>189.55773266371807</v>
      </c>
      <c r="OJ9" s="85">
        <v>257.30351723571403</v>
      </c>
      <c r="OK9" s="85">
        <v>158.53619971253374</v>
      </c>
      <c r="OL9" s="85">
        <v>267.61062510169222</v>
      </c>
      <c r="OM9" s="85">
        <v>263.74303213721896</v>
      </c>
      <c r="ON9" s="85">
        <v>216.84512814226395</v>
      </c>
      <c r="OO9" s="85">
        <v>186.63872139295552</v>
      </c>
      <c r="OP9" s="85">
        <v>240.60558766358002</v>
      </c>
      <c r="OQ9" s="85">
        <v>219.35579030257156</v>
      </c>
      <c r="OR9" s="85">
        <v>184.04843094403154</v>
      </c>
      <c r="OS9" s="85">
        <v>320.72392608084101</v>
      </c>
      <c r="OT9" s="85">
        <v>261.23857048084318</v>
      </c>
      <c r="OU9" s="85">
        <v>296.18556171358034</v>
      </c>
      <c r="OV9" s="85">
        <v>295.97386725969812</v>
      </c>
      <c r="OW9" s="85">
        <v>223.94923100674009</v>
      </c>
      <c r="OX9" s="85">
        <v>140.37289953786598</v>
      </c>
      <c r="OY9" s="85">
        <v>277.64125679862894</v>
      </c>
      <c r="OZ9" s="85">
        <v>218.57681655600399</v>
      </c>
      <c r="PA9" s="85">
        <v>398.75867260448535</v>
      </c>
      <c r="PB9" s="85">
        <v>318.33464913029934</v>
      </c>
      <c r="PC9" s="85">
        <v>268.26489486568641</v>
      </c>
      <c r="PD9" s="85">
        <v>205.66605117344039</v>
      </c>
      <c r="PE9" s="85">
        <v>210.22222987142399</v>
      </c>
      <c r="PF9" s="85">
        <v>260.84457125697787</v>
      </c>
      <c r="PG9" s="85">
        <v>201.97087284842397</v>
      </c>
      <c r="PH9" s="85">
        <v>319.86287224794586</v>
      </c>
      <c r="PI9" s="85">
        <v>236.94858612913612</v>
      </c>
      <c r="PJ9" s="85">
        <v>237.58997496307063</v>
      </c>
      <c r="PK9" s="85">
        <v>328.42020321142525</v>
      </c>
      <c r="PL9" s="85">
        <v>181.1870337897758</v>
      </c>
      <c r="PM9" s="85">
        <v>264.45190844326731</v>
      </c>
      <c r="PN9" s="85">
        <v>135.13947540609459</v>
      </c>
      <c r="PO9" s="85">
        <v>284.23421556595264</v>
      </c>
      <c r="PP9" s="85">
        <v>180.46155787421836</v>
      </c>
      <c r="PQ9" s="85">
        <v>248.14462701027838</v>
      </c>
      <c r="PR9" s="85">
        <v>185.25170860836249</v>
      </c>
      <c r="PS9" s="85">
        <v>272.26201748219978</v>
      </c>
      <c r="PT9" s="85">
        <v>286.40532806645251</v>
      </c>
      <c r="PU9" s="85">
        <v>319.29969828687712</v>
      </c>
      <c r="PV9" s="85">
        <v>178.37563301558683</v>
      </c>
      <c r="PW9" s="85">
        <v>261.53302129459473</v>
      </c>
      <c r="PX9" s="85">
        <v>192.38689406145303</v>
      </c>
      <c r="PY9" s="85">
        <v>184.62781520257613</v>
      </c>
      <c r="PZ9" s="85">
        <v>283.41609356177463</v>
      </c>
      <c r="QA9" s="85">
        <v>211.97638530238152</v>
      </c>
      <c r="QB9" s="85">
        <v>169.35236649862108</v>
      </c>
      <c r="QC9" s="85">
        <v>231.91177328371603</v>
      </c>
      <c r="QD9" s="85">
        <v>163.12006221646359</v>
      </c>
      <c r="QE9" s="85">
        <v>244.64473160560627</v>
      </c>
      <c r="QF9" s="85">
        <v>177.55708566717786</v>
      </c>
      <c r="QG9" s="85">
        <v>223.37913105140177</v>
      </c>
      <c r="QH9" s="85">
        <v>206.18797675398207</v>
      </c>
      <c r="QI9" s="85">
        <v>183.71239383854032</v>
      </c>
      <c r="QJ9" s="85">
        <v>156.9192188793123</v>
      </c>
      <c r="QK9" s="85">
        <v>153.22442713455078</v>
      </c>
      <c r="QL9" s="85">
        <v>206.67667102192087</v>
      </c>
      <c r="QM9" s="85">
        <v>245.76771127288524</v>
      </c>
      <c r="QN9" s="85">
        <v>180.94475589374372</v>
      </c>
      <c r="QO9" s="85">
        <v>177.60868939760439</v>
      </c>
      <c r="QP9" s="85">
        <v>185.69957237092169</v>
      </c>
      <c r="QQ9" s="85">
        <v>134.70632291121964</v>
      </c>
      <c r="QR9" s="85">
        <v>213.72934357403733</v>
      </c>
      <c r="QS9" s="85">
        <v>140.8280412824133</v>
      </c>
      <c r="QT9" s="85">
        <v>115.16058962851747</v>
      </c>
      <c r="QU9" s="85">
        <v>244.11161847143146</v>
      </c>
      <c r="QV9" s="85">
        <v>155.24988807309512</v>
      </c>
      <c r="QW9" s="85">
        <v>132.0041566646627</v>
      </c>
      <c r="QX9" s="85">
        <v>195.65720607145781</v>
      </c>
      <c r="QY9" s="85">
        <v>165.67161940425308</v>
      </c>
      <c r="QZ9" s="85">
        <v>127.87027897994837</v>
      </c>
      <c r="RA9" s="85">
        <v>264.37369099275611</v>
      </c>
      <c r="RB9" s="85">
        <v>95.903988293963522</v>
      </c>
      <c r="RC9" s="85">
        <v>159.65082537694781</v>
      </c>
      <c r="RD9" s="85">
        <v>190.76434598536707</v>
      </c>
      <c r="RE9" s="85">
        <v>114.01809422871139</v>
      </c>
      <c r="RF9" s="85">
        <v>186.12208016667648</v>
      </c>
      <c r="RG9" s="85">
        <v>157.81202070263166</v>
      </c>
      <c r="RH9" s="85">
        <v>248.44708860125468</v>
      </c>
      <c r="RI9" s="85">
        <v>274.01768282167194</v>
      </c>
      <c r="RJ9" s="85">
        <v>135.45055064335818</v>
      </c>
      <c r="RK9" s="85">
        <v>148.15630398063385</v>
      </c>
      <c r="RL9" s="85">
        <v>167.33642427808022</v>
      </c>
      <c r="RM9" s="85">
        <v>184.53264578748374</v>
      </c>
      <c r="RN9" s="85">
        <v>86.140117349703274</v>
      </c>
      <c r="RO9" s="85">
        <v>180.37335713102485</v>
      </c>
      <c r="RP9" s="85">
        <v>107.50799039383327</v>
      </c>
      <c r="RQ9" s="85">
        <v>227.84942793994063</v>
      </c>
      <c r="RR9" s="85">
        <v>145.38579078080198</v>
      </c>
      <c r="RS9" s="85">
        <v>140.22804091141433</v>
      </c>
      <c r="RT9" s="85">
        <v>116.11035242768926</v>
      </c>
      <c r="RU9" s="85">
        <v>134.39604409150718</v>
      </c>
      <c r="RV9" s="85">
        <v>134.52973156796654</v>
      </c>
      <c r="RW9" s="85">
        <v>168.43505195194669</v>
      </c>
      <c r="RX9" s="85">
        <v>157.0935513558652</v>
      </c>
      <c r="RY9" s="85">
        <v>182.82985544550772</v>
      </c>
      <c r="RZ9" s="85">
        <v>92.819489492024047</v>
      </c>
      <c r="SA9" s="85">
        <v>86.770011661265997</v>
      </c>
      <c r="SB9" s="85">
        <v>139.31240990858473</v>
      </c>
      <c r="SC9" s="85">
        <v>192.42968146180937</v>
      </c>
      <c r="SD9" s="85">
        <v>110.68740525408397</v>
      </c>
      <c r="SE9" s="85">
        <v>121.06536372416133</v>
      </c>
      <c r="SF9" s="85">
        <v>254.16707937505905</v>
      </c>
      <c r="SG9" s="85">
        <v>167.05246752347728</v>
      </c>
      <c r="SH9" s="85">
        <v>100.605749673989</v>
      </c>
      <c r="SI9" s="85">
        <v>106.89537049851906</v>
      </c>
      <c r="SJ9" s="85">
        <v>147.56164115581154</v>
      </c>
      <c r="SK9" s="85">
        <v>101.48724108632251</v>
      </c>
      <c r="SL9" s="85">
        <v>146.48224094592663</v>
      </c>
      <c r="SM9" s="85">
        <v>134.91111734788905</v>
      </c>
      <c r="SN9" s="85">
        <v>136.34534653297411</v>
      </c>
      <c r="SO9" s="85">
        <v>237.58979799366682</v>
      </c>
      <c r="SP9" s="85">
        <v>151.7120353683143</v>
      </c>
      <c r="SQ9" s="85">
        <v>410.32360381943727</v>
      </c>
      <c r="SR9" s="85">
        <v>179.2610073016362</v>
      </c>
      <c r="SS9" s="85">
        <v>150.97366566351067</v>
      </c>
      <c r="ST9" s="85">
        <v>166.5881374823804</v>
      </c>
      <c r="SU9" s="85">
        <v>109.90159466900344</v>
      </c>
      <c r="SV9" s="85">
        <v>144.93495515618037</v>
      </c>
      <c r="SW9" s="85">
        <v>144.15436581175535</v>
      </c>
      <c r="SX9" s="85">
        <v>123.07315780101106</v>
      </c>
      <c r="SY9" s="85">
        <v>173.04371607044334</v>
      </c>
      <c r="SZ9" s="85">
        <v>142.512627817517</v>
      </c>
      <c r="TA9" s="85">
        <v>135.99487471167427</v>
      </c>
      <c r="TB9" s="85">
        <v>122.65886405018136</v>
      </c>
      <c r="TC9" s="85">
        <v>148.48242911001199</v>
      </c>
      <c r="TD9" s="85">
        <v>117.96844818131622</v>
      </c>
      <c r="TE9" s="85">
        <v>126.40540896924612</v>
      </c>
      <c r="TF9" s="85">
        <v>107.50547688817335</v>
      </c>
      <c r="TG9" s="85">
        <v>113.96615110420208</v>
      </c>
      <c r="TH9" s="88">
        <v>145.26088640180669</v>
      </c>
      <c r="TI9" s="88">
        <v>121.30744121392159</v>
      </c>
      <c r="TJ9" s="88">
        <v>261.27059232882749</v>
      </c>
      <c r="TK9" s="88">
        <v>169.52415434612331</v>
      </c>
      <c r="TL9" s="88">
        <v>198.6836367707337</v>
      </c>
      <c r="TM9" s="88">
        <v>151.70071112559964</v>
      </c>
      <c r="TN9" s="88">
        <v>291.16003532522802</v>
      </c>
      <c r="TO9" s="88">
        <v>133.27992643445202</v>
      </c>
      <c r="TP9" s="88">
        <v>188.66086769577009</v>
      </c>
      <c r="TQ9" s="88">
        <v>82.215876630049394</v>
      </c>
      <c r="TR9" s="88">
        <v>162.64806517990155</v>
      </c>
      <c r="TS9" s="88">
        <v>113.1303173348407</v>
      </c>
      <c r="TT9" s="88">
        <v>178.51779456621031</v>
      </c>
      <c r="TU9" s="88">
        <v>178.4988716756157</v>
      </c>
      <c r="TV9" s="88">
        <v>107.70360913719146</v>
      </c>
      <c r="TW9" s="88">
        <v>206.74441259416636</v>
      </c>
      <c r="TX9" s="88">
        <v>166.81028016680546</v>
      </c>
      <c r="TY9" s="88">
        <v>164.6057073537811</v>
      </c>
      <c r="TZ9" s="88">
        <v>114.47566230249737</v>
      </c>
      <c r="UA9" s="88">
        <v>214.29351217868245</v>
      </c>
      <c r="UB9" s="88">
        <v>195.99045331827094</v>
      </c>
      <c r="UC9" s="88">
        <v>143.69549389759376</v>
      </c>
      <c r="UD9" s="88">
        <v>221.10608551277105</v>
      </c>
      <c r="UE9" s="88">
        <v>180.88982398219446</v>
      </c>
      <c r="UF9" s="88">
        <v>145.29809939111897</v>
      </c>
      <c r="UG9" s="88">
        <v>164.65347137517577</v>
      </c>
      <c r="UH9" s="88">
        <v>159.92954401613545</v>
      </c>
      <c r="UI9" s="88">
        <v>146.61002461164833</v>
      </c>
      <c r="UJ9" s="88">
        <v>114.0746102019375</v>
      </c>
      <c r="UK9" s="88">
        <v>158.98535438217647</v>
      </c>
      <c r="UL9" s="88">
        <v>240.11093686350691</v>
      </c>
      <c r="UM9" s="88">
        <v>158.44497132153595</v>
      </c>
      <c r="UN9" s="88">
        <v>145.81983300705056</v>
      </c>
      <c r="UO9" s="88">
        <v>107.30600088883536</v>
      </c>
      <c r="UP9" s="88">
        <v>171.61708444580336</v>
      </c>
      <c r="UQ9" s="88">
        <v>257.9392004370236</v>
      </c>
      <c r="UR9" s="88">
        <v>284.55319498131047</v>
      </c>
      <c r="US9" s="88">
        <v>119.19320096540373</v>
      </c>
      <c r="UT9" s="88">
        <v>231.95060022936568</v>
      </c>
      <c r="UU9" s="88">
        <v>131.95406210452492</v>
      </c>
      <c r="UV9" s="88">
        <v>149.34606313945838</v>
      </c>
      <c r="UW9" s="88">
        <v>196.23838810640368</v>
      </c>
      <c r="UX9" s="88">
        <v>220.61995761091788</v>
      </c>
      <c r="UY9" s="88">
        <v>167.82682552226655</v>
      </c>
      <c r="UZ9" s="88">
        <v>178.92387028524962</v>
      </c>
      <c r="VA9" s="88">
        <v>109.15980121145584</v>
      </c>
      <c r="VB9" s="88">
        <v>165.12070359264447</v>
      </c>
      <c r="VC9" s="88">
        <v>158.56673223520315</v>
      </c>
      <c r="VD9" s="88">
        <v>219.57719063383774</v>
      </c>
      <c r="VE9" s="88">
        <v>117.8430758910868</v>
      </c>
      <c r="VF9" s="88">
        <v>177.58702192332566</v>
      </c>
      <c r="VG9" s="88">
        <v>318.65627970684301</v>
      </c>
      <c r="VH9" s="88">
        <v>83.434335087371934</v>
      </c>
      <c r="VI9" s="88">
        <v>125.09849225256917</v>
      </c>
      <c r="VJ9" s="88">
        <v>246.49162609888057</v>
      </c>
      <c r="VK9" s="88">
        <v>317.17569265565993</v>
      </c>
      <c r="VL9" s="88">
        <v>98.461984993918719</v>
      </c>
      <c r="VM9" s="88">
        <v>299.1780065284911</v>
      </c>
      <c r="VN9" s="88">
        <v>125.1142732577934</v>
      </c>
      <c r="VO9" s="88">
        <v>119.22958848569832</v>
      </c>
      <c r="VP9" s="88">
        <v>211.59975662574115</v>
      </c>
      <c r="VQ9" s="88">
        <v>231.77209511909913</v>
      </c>
      <c r="VR9" s="88">
        <v>173.57295079201754</v>
      </c>
      <c r="VS9" s="88">
        <v>132.14332414724794</v>
      </c>
      <c r="VT9" s="88">
        <v>317.09883078220111</v>
      </c>
      <c r="VU9" s="88">
        <v>196.50243617621453</v>
      </c>
      <c r="VV9" s="88">
        <v>157.69727575908101</v>
      </c>
      <c r="VW9" s="88">
        <v>198.78548113321526</v>
      </c>
      <c r="VX9" s="88">
        <v>262.32830095355831</v>
      </c>
      <c r="VY9" s="88">
        <v>171.76064243702606</v>
      </c>
      <c r="VZ9" s="88">
        <v>213.68021209561465</v>
      </c>
      <c r="WA9" s="88">
        <v>163.9876891529984</v>
      </c>
      <c r="WB9" s="88">
        <v>95.758462827231114</v>
      </c>
      <c r="WC9" s="88">
        <v>212.86314127368561</v>
      </c>
      <c r="WD9" s="88">
        <v>164.15101147430192</v>
      </c>
      <c r="WE9" s="88">
        <v>221.24570795396181</v>
      </c>
      <c r="WF9" s="88">
        <v>318.27014403124383</v>
      </c>
      <c r="WG9" s="88">
        <v>114.82145846848141</v>
      </c>
      <c r="WH9" s="88">
        <v>70.110191132265285</v>
      </c>
      <c r="WI9" s="88">
        <v>117.59929813579755</v>
      </c>
      <c r="WJ9" s="88">
        <v>109.73049547655424</v>
      </c>
      <c r="WK9" s="88">
        <v>188.15353623900998</v>
      </c>
      <c r="WL9" s="88">
        <v>230.25707621215062</v>
      </c>
      <c r="WM9" s="88">
        <v>100.56583384743287</v>
      </c>
      <c r="WN9" s="88">
        <v>291.28419834535157</v>
      </c>
      <c r="WO9" s="88">
        <v>86.733153529752769</v>
      </c>
      <c r="WP9" s="88">
        <v>212.18802791212079</v>
      </c>
      <c r="WQ9" s="88">
        <v>173.85247802602828</v>
      </c>
      <c r="WR9" s="88">
        <v>168.27168389404511</v>
      </c>
      <c r="WS9" s="88">
        <v>176.59526033907611</v>
      </c>
      <c r="WT9" s="88">
        <v>106.65366310167394</v>
      </c>
      <c r="WU9" s="88">
        <v>136.46708623570052</v>
      </c>
      <c r="WV9" s="88">
        <v>133.74869999357031</v>
      </c>
      <c r="WW9" s="88">
        <v>152.32649073303327</v>
      </c>
      <c r="WX9" s="88">
        <v>171.93908426291571</v>
      </c>
      <c r="WY9" s="88">
        <v>122.53711656763929</v>
      </c>
      <c r="WZ9" s="88">
        <v>92.370862259870279</v>
      </c>
      <c r="XA9" s="88">
        <v>155.0410677557897</v>
      </c>
      <c r="XB9" s="88">
        <v>140.64249655075326</v>
      </c>
      <c r="XC9" s="88">
        <v>152.58078805860805</v>
      </c>
      <c r="XD9" s="88">
        <v>191.58932299348734</v>
      </c>
      <c r="XE9" s="88">
        <v>284.00591636804268</v>
      </c>
      <c r="XF9" s="88">
        <v>203.78162097000538</v>
      </c>
      <c r="XG9" s="88">
        <v>228.98659045181634</v>
      </c>
      <c r="XH9" s="88">
        <v>170.53959489099481</v>
      </c>
      <c r="XI9" s="88">
        <v>180.38395724325716</v>
      </c>
      <c r="XJ9" s="88">
        <v>121.60472382682457</v>
      </c>
      <c r="XK9" s="88">
        <v>262.38792427511407</v>
      </c>
      <c r="XL9" s="88">
        <v>99.718729801746392</v>
      </c>
      <c r="XM9" s="88">
        <v>175.96804104208763</v>
      </c>
      <c r="XN9" s="88">
        <v>359.40492835293526</v>
      </c>
      <c r="XO9" s="88">
        <v>220.45651092293687</v>
      </c>
      <c r="XP9" s="88">
        <v>151.00162707179072</v>
      </c>
      <c r="XQ9" s="88">
        <v>211.41431261866768</v>
      </c>
      <c r="XR9" s="88">
        <v>169.03101592557078</v>
      </c>
      <c r="XS9" s="88">
        <v>295.79691243025115</v>
      </c>
      <c r="XT9" s="88">
        <v>198.22155484680852</v>
      </c>
      <c r="XU9" s="88">
        <v>161.5659529970842</v>
      </c>
      <c r="XV9" s="88">
        <v>248.00021149552146</v>
      </c>
      <c r="XW9" s="88">
        <v>140.86050669856377</v>
      </c>
      <c r="XX9" s="88">
        <v>210.41434198709052</v>
      </c>
      <c r="XY9" s="88">
        <v>253.69710456176747</v>
      </c>
      <c r="XZ9" s="88">
        <v>157.77318745485888</v>
      </c>
      <c r="YA9" s="88">
        <v>234.83544954879466</v>
      </c>
      <c r="YB9" s="88">
        <v>98.159388619713994</v>
      </c>
      <c r="YC9" s="88">
        <v>190.68486009267369</v>
      </c>
      <c r="YD9" s="88">
        <v>257.09380572081255</v>
      </c>
      <c r="YE9" s="88">
        <v>244.00450458467535</v>
      </c>
      <c r="YF9" s="88">
        <v>181.28238130544963</v>
      </c>
      <c r="YG9" s="88">
        <v>145.83350458980343</v>
      </c>
      <c r="YH9" s="88">
        <v>108.89706194720071</v>
      </c>
      <c r="YI9" s="88">
        <v>143.70674943328697</v>
      </c>
      <c r="YJ9" s="88">
        <v>244.6295857992304</v>
      </c>
      <c r="YK9" s="88">
        <v>191.03822582485964</v>
      </c>
      <c r="YL9" s="88">
        <v>156.9919551195301</v>
      </c>
      <c r="YM9" s="88">
        <v>180.06257201633906</v>
      </c>
      <c r="YN9" s="88">
        <v>156.33515087316508</v>
      </c>
      <c r="YO9" s="88">
        <v>145.26419387987428</v>
      </c>
      <c r="YP9" s="88">
        <v>113.25657725499003</v>
      </c>
      <c r="YQ9" s="88">
        <v>326.00587016102958</v>
      </c>
      <c r="YR9" s="88">
        <v>207.58684293350859</v>
      </c>
      <c r="YS9" s="88">
        <v>202.81118449203143</v>
      </c>
      <c r="YT9" s="88">
        <v>190.96980393551817</v>
      </c>
      <c r="YU9" s="88">
        <v>136.75268413987965</v>
      </c>
      <c r="YV9" s="88">
        <v>305.54563342727891</v>
      </c>
      <c r="YW9" s="88">
        <v>361.66489206803431</v>
      </c>
      <c r="YX9" s="88">
        <v>162.96217438219375</v>
      </c>
      <c r="YY9" s="88">
        <v>185.75450166155949</v>
      </c>
      <c r="YZ9" s="88">
        <v>131.71738961491002</v>
      </c>
      <c r="ZA9" s="88">
        <v>135.56556864198424</v>
      </c>
      <c r="ZB9" s="88">
        <v>146.68074426149178</v>
      </c>
      <c r="ZC9" s="88">
        <v>177.70576505484416</v>
      </c>
      <c r="ZD9" s="88">
        <v>207.76296596788004</v>
      </c>
      <c r="ZE9" s="88">
        <v>130.2587247346417</v>
      </c>
      <c r="ZF9" s="88">
        <v>161.01483473274124</v>
      </c>
      <c r="ZG9" s="88">
        <v>175.36925287459781</v>
      </c>
      <c r="ZH9" s="88">
        <v>188.31913827809765</v>
      </c>
      <c r="ZI9" s="88">
        <v>219.54592943482859</v>
      </c>
      <c r="ZJ9" s="88">
        <v>148.09156707748579</v>
      </c>
      <c r="ZK9" s="88">
        <v>117.53566600435983</v>
      </c>
      <c r="ZL9" s="88">
        <v>183.8814180501725</v>
      </c>
      <c r="ZM9" s="88">
        <v>134.56695587187642</v>
      </c>
      <c r="ZN9" s="88">
        <v>121.10825519093278</v>
      </c>
      <c r="ZO9" s="88">
        <v>130.94727025775757</v>
      </c>
      <c r="ZP9" s="88">
        <v>126.0420538224122</v>
      </c>
      <c r="ZQ9" s="88">
        <v>105.24715825466522</v>
      </c>
      <c r="ZR9" s="88">
        <v>170.34794746874826</v>
      </c>
      <c r="ZS9" s="88">
        <v>162.80683931013374</v>
      </c>
      <c r="ZT9" s="88">
        <v>70.748300440917632</v>
      </c>
      <c r="ZU9" s="88">
        <v>128.08562712062897</v>
      </c>
      <c r="ZV9" s="88">
        <v>120.37165898986923</v>
      </c>
      <c r="ZW9" s="88">
        <v>239.07745053290409</v>
      </c>
      <c r="ZX9" s="88">
        <v>180.70345812008293</v>
      </c>
      <c r="ZY9" s="88">
        <v>119.59586968902433</v>
      </c>
      <c r="ZZ9" s="88">
        <v>153.30550555501415</v>
      </c>
      <c r="AAA9" s="88">
        <v>104.93832760709033</v>
      </c>
      <c r="AAB9" s="88">
        <v>138.88758874547761</v>
      </c>
      <c r="AAC9" s="88">
        <v>134.09536600520687</v>
      </c>
      <c r="AAD9" s="88">
        <v>167.17360135358385</v>
      </c>
      <c r="AAE9" s="88">
        <v>182.47904503283954</v>
      </c>
    </row>
    <row r="10" spans="1:707" x14ac:dyDescent="0.25">
      <c r="A10" s="78" t="s">
        <v>1642</v>
      </c>
      <c r="B10" s="106">
        <v>169.90039487098366</v>
      </c>
      <c r="C10" s="106">
        <v>156.20490141167375</v>
      </c>
      <c r="D10" s="106">
        <v>172.58422738587799</v>
      </c>
      <c r="E10" s="106">
        <v>169.04275269122417</v>
      </c>
      <c r="F10" s="106">
        <v>165.27972278686761</v>
      </c>
      <c r="G10" s="106">
        <v>174.37953053243871</v>
      </c>
      <c r="H10" s="106">
        <v>173.94694785766416</v>
      </c>
      <c r="I10" s="106">
        <v>180.37589150684354</v>
      </c>
      <c r="J10" s="106">
        <v>176.1453715440521</v>
      </c>
      <c r="K10" s="106">
        <v>167.09880426426216</v>
      </c>
      <c r="L10" s="106">
        <v>161.67590402177819</v>
      </c>
      <c r="M10" s="106">
        <v>169.99888530585008</v>
      </c>
      <c r="N10" s="106">
        <v>184.17489327074989</v>
      </c>
      <c r="O10" s="106">
        <v>170.99586070379891</v>
      </c>
      <c r="P10" s="106">
        <v>170.66321319725651</v>
      </c>
      <c r="Q10" s="106">
        <v>162.47196438776254</v>
      </c>
      <c r="R10" s="106">
        <v>173.79843493365911</v>
      </c>
      <c r="S10" s="106">
        <v>171.73475513954492</v>
      </c>
      <c r="T10" s="106">
        <v>168.18967038660631</v>
      </c>
      <c r="U10" s="106">
        <v>170.13107905440035</v>
      </c>
      <c r="V10" s="106">
        <v>176.35627825821402</v>
      </c>
      <c r="W10" s="106">
        <v>166.63913122870943</v>
      </c>
      <c r="X10" s="106">
        <v>172.96925974334789</v>
      </c>
      <c r="Y10" s="106">
        <v>167.30342824484012</v>
      </c>
      <c r="Z10" s="106">
        <v>165.970001945006</v>
      </c>
      <c r="AA10" s="106">
        <v>169.61652530223373</v>
      </c>
      <c r="AB10" s="106">
        <v>159.02240730277217</v>
      </c>
      <c r="AC10" s="106">
        <v>163.83801994295868</v>
      </c>
      <c r="AD10" s="106">
        <v>182.7663162911777</v>
      </c>
      <c r="AE10" s="106">
        <v>161.86197392730276</v>
      </c>
      <c r="AF10" s="106">
        <v>170.16230136847358</v>
      </c>
      <c r="AG10" s="106">
        <v>172.68309348894817</v>
      </c>
      <c r="AH10" s="106">
        <v>157.89815793005573</v>
      </c>
      <c r="AI10" s="106">
        <v>170.44182035985</v>
      </c>
      <c r="AJ10" s="106">
        <v>174.03579667661009</v>
      </c>
      <c r="AK10" s="106">
        <v>161.82254977227063</v>
      </c>
      <c r="AL10" s="106">
        <v>173.44099201491252</v>
      </c>
      <c r="AM10" s="106">
        <v>167.95638269506344</v>
      </c>
      <c r="AN10" s="106">
        <v>160.91051631056186</v>
      </c>
      <c r="AO10" s="106">
        <v>173.37171680781091</v>
      </c>
      <c r="AP10" s="106">
        <v>164.74340918252528</v>
      </c>
      <c r="AQ10" s="106">
        <v>164.82323713369234</v>
      </c>
      <c r="AR10" s="106">
        <v>164.34839877548359</v>
      </c>
      <c r="AS10" s="106">
        <v>166.65371101208365</v>
      </c>
      <c r="AT10" s="106">
        <v>173.33178426803636</v>
      </c>
      <c r="AU10" s="106">
        <v>166.07652679375079</v>
      </c>
      <c r="AV10" s="106">
        <v>176.55518563507053</v>
      </c>
      <c r="AW10" s="106">
        <v>171.55057205905823</v>
      </c>
      <c r="AX10" s="106">
        <v>172.60293567172988</v>
      </c>
      <c r="AY10" s="106">
        <v>176.97324861905417</v>
      </c>
      <c r="AZ10" s="106">
        <v>158.30542603687837</v>
      </c>
      <c r="BA10" s="106">
        <v>172.08681346664076</v>
      </c>
      <c r="BB10" s="106">
        <v>167.11355024292163</v>
      </c>
      <c r="BC10" s="106">
        <v>160.4141357967105</v>
      </c>
      <c r="BD10" s="106">
        <v>172.2324305116347</v>
      </c>
      <c r="BE10" s="106">
        <v>173.8300531812425</v>
      </c>
      <c r="BF10" s="106">
        <v>169.88366920330986</v>
      </c>
      <c r="BG10" s="106">
        <v>171.70762527258228</v>
      </c>
      <c r="BH10" s="106">
        <v>170.41370309779839</v>
      </c>
      <c r="BI10" s="106">
        <v>170.72427395959784</v>
      </c>
      <c r="BJ10" s="106">
        <v>163.8043211926456</v>
      </c>
      <c r="BK10" s="106">
        <v>171.75596993628662</v>
      </c>
      <c r="BL10" s="106">
        <v>172.22384819365237</v>
      </c>
      <c r="BM10" s="106">
        <v>173.02253157582294</v>
      </c>
      <c r="BN10" s="106">
        <v>161.50928634837362</v>
      </c>
      <c r="BO10" s="106">
        <v>173.98791640915604</v>
      </c>
      <c r="BP10" s="106">
        <v>168.21965592201713</v>
      </c>
      <c r="BQ10" s="106">
        <v>171.09769511098921</v>
      </c>
      <c r="BR10" s="106">
        <v>172.66783122044052</v>
      </c>
      <c r="BS10" s="106">
        <v>169.72964408489139</v>
      </c>
      <c r="BT10" s="91">
        <f t="shared" si="0"/>
        <v>3.3317004067127232E-2</v>
      </c>
      <c r="BV10" s="106">
        <v>245.75602215242927</v>
      </c>
      <c r="BW10" s="106">
        <v>267.76579417897545</v>
      </c>
      <c r="BX10" s="106">
        <v>272.92590255142522</v>
      </c>
      <c r="BY10" s="106">
        <v>266.10780954220434</v>
      </c>
      <c r="BZ10" s="106">
        <v>269.54881410801403</v>
      </c>
      <c r="CA10" s="106">
        <v>271.81963099945602</v>
      </c>
      <c r="CB10" s="106">
        <v>264.73430632168868</v>
      </c>
      <c r="CC10" s="106">
        <v>275.46001309189791</v>
      </c>
      <c r="CD10" s="106">
        <v>261.99220964702096</v>
      </c>
      <c r="CE10" s="106">
        <v>270.04389284252136</v>
      </c>
      <c r="CF10" s="106">
        <v>270.55883874861206</v>
      </c>
      <c r="CG10" s="106">
        <v>272.32224184145707</v>
      </c>
      <c r="CH10" s="106">
        <v>271.69923443925177</v>
      </c>
      <c r="CI10" s="106">
        <v>263.22007565306581</v>
      </c>
      <c r="CJ10" s="106">
        <v>271.19094288690718</v>
      </c>
      <c r="CK10" s="106">
        <v>271.30971347753342</v>
      </c>
      <c r="CL10" s="106">
        <v>268.86981565962452</v>
      </c>
      <c r="CM10" s="106">
        <v>285.4679256086834</v>
      </c>
      <c r="CN10" s="106">
        <v>274.40112649385702</v>
      </c>
      <c r="CO10" s="106">
        <v>256.9662921712528</v>
      </c>
      <c r="CP10" s="106">
        <v>267.95694548119434</v>
      </c>
      <c r="CQ10" s="106">
        <v>270.81037998623947</v>
      </c>
      <c r="CR10" s="106">
        <v>279.58727866991569</v>
      </c>
      <c r="CS10" s="106">
        <v>252.09046274202697</v>
      </c>
      <c r="CT10" s="106">
        <v>276.82299564175838</v>
      </c>
      <c r="CU10" s="106">
        <v>271.28322733022185</v>
      </c>
      <c r="CV10" s="106">
        <v>267.66058840587795</v>
      </c>
      <c r="CW10" s="106">
        <v>276.90998550474916</v>
      </c>
      <c r="CX10" s="106">
        <v>259.76669773347584</v>
      </c>
      <c r="CY10" s="106">
        <v>259.67669402552156</v>
      </c>
      <c r="CZ10" s="106">
        <v>259.91344983654312</v>
      </c>
      <c r="DA10" s="106">
        <v>263.5259811029452</v>
      </c>
      <c r="DB10" s="106">
        <v>252.78310144613792</v>
      </c>
      <c r="DC10" s="106">
        <v>269.10410240319771</v>
      </c>
      <c r="DD10" s="106">
        <v>275.55477687198857</v>
      </c>
      <c r="DE10" s="106">
        <v>258.85993621818096</v>
      </c>
      <c r="DF10" s="106">
        <v>269.77282361520651</v>
      </c>
      <c r="DG10" s="106">
        <v>280.19669139271872</v>
      </c>
      <c r="DH10" s="106">
        <v>257.77156566781622</v>
      </c>
      <c r="DI10" s="106">
        <v>264.60638939419431</v>
      </c>
      <c r="DJ10" s="106">
        <v>268.47226335585117</v>
      </c>
      <c r="DK10" s="106">
        <v>272.0635517619242</v>
      </c>
      <c r="DL10" s="106">
        <v>266.05803269209832</v>
      </c>
      <c r="DM10" s="106">
        <v>260.32447590063873</v>
      </c>
      <c r="DN10" s="106">
        <v>271.06290121141831</v>
      </c>
      <c r="DO10" s="106">
        <v>261.88647642089597</v>
      </c>
      <c r="DP10" s="106">
        <v>264.76064554141448</v>
      </c>
      <c r="DQ10" s="106">
        <v>260.09155542162813</v>
      </c>
      <c r="DR10" s="106">
        <v>253.69707116182184</v>
      </c>
      <c r="DS10" s="106">
        <v>263.07284273636424</v>
      </c>
      <c r="DT10" s="106">
        <v>254.59872791288038</v>
      </c>
      <c r="DU10" s="106">
        <v>260.18654390960359</v>
      </c>
      <c r="DV10" s="106">
        <v>257.20785344806262</v>
      </c>
      <c r="DW10" s="106">
        <v>269.02584564920022</v>
      </c>
      <c r="DX10" s="106">
        <v>267.9859010943058</v>
      </c>
      <c r="DY10" s="106">
        <v>264.67439941877052</v>
      </c>
      <c r="DZ10" s="106">
        <v>260.71690561125581</v>
      </c>
      <c r="EA10" s="106">
        <v>261.57062634628375</v>
      </c>
      <c r="EB10" s="106">
        <v>262.02972346897269</v>
      </c>
      <c r="EC10" s="106">
        <v>265.2233295970114</v>
      </c>
      <c r="ED10" s="106">
        <v>255.71180236954555</v>
      </c>
      <c r="EE10" s="106">
        <v>285.42308365883446</v>
      </c>
      <c r="EF10" s="106">
        <v>271.70236728969178</v>
      </c>
      <c r="EG10" s="106">
        <v>268.45509148979534</v>
      </c>
      <c r="EH10" s="106">
        <v>273.70166948747885</v>
      </c>
      <c r="EI10" s="106">
        <v>275.09955345054152</v>
      </c>
      <c r="EJ10" s="106">
        <v>286.37505133901055</v>
      </c>
      <c r="EK10" s="106">
        <v>272.30524376822962</v>
      </c>
      <c r="EL10" s="106">
        <v>265.88398941014441</v>
      </c>
      <c r="EM10" s="106">
        <v>255.73064902408547</v>
      </c>
      <c r="EN10" s="91">
        <f t="shared" si="1"/>
        <v>3.0378652410627104E-2</v>
      </c>
      <c r="EO10" s="91"/>
      <c r="EP10" s="1" t="s">
        <v>146</v>
      </c>
      <c r="EQ10" s="1" t="s">
        <v>147</v>
      </c>
      <c r="ER10" s="85">
        <v>373.88023569195491</v>
      </c>
      <c r="ES10" s="85">
        <v>277.97394801633402</v>
      </c>
      <c r="ET10" s="85">
        <v>243.15222882133389</v>
      </c>
      <c r="EU10" s="85">
        <v>202.61698948872569</v>
      </c>
      <c r="EV10" s="85">
        <v>183.60631741060735</v>
      </c>
      <c r="EW10" s="85">
        <v>148.68938550887302</v>
      </c>
      <c r="EX10" s="85">
        <v>336.6667594347287</v>
      </c>
      <c r="EY10" s="85">
        <v>183.99090714147783</v>
      </c>
      <c r="EZ10" s="85">
        <v>166.87510786596556</v>
      </c>
      <c r="FA10" s="85">
        <v>168.1172204908012</v>
      </c>
      <c r="FB10" s="85">
        <v>210.43066357708531</v>
      </c>
      <c r="FC10" s="85">
        <v>160.45245374608945</v>
      </c>
      <c r="FD10" s="85">
        <v>218.00555793318227</v>
      </c>
      <c r="FE10" s="85">
        <v>577.970973332629</v>
      </c>
      <c r="FF10" s="85">
        <v>131.5779717128506</v>
      </c>
      <c r="FG10" s="85">
        <v>212.47596817575206</v>
      </c>
      <c r="FH10" s="85">
        <v>231.85386290893661</v>
      </c>
      <c r="FI10" s="85">
        <v>113.33692247714652</v>
      </c>
      <c r="FJ10" s="85">
        <v>139.30721420035482</v>
      </c>
      <c r="FK10" s="85">
        <v>354.94791743797975</v>
      </c>
      <c r="FL10" s="85">
        <v>255.4476898016583</v>
      </c>
      <c r="FM10" s="85">
        <v>162.16054040699294</v>
      </c>
      <c r="FN10" s="85">
        <v>154.22607004176467</v>
      </c>
      <c r="FO10" s="85">
        <v>133.49149866738816</v>
      </c>
      <c r="FP10" s="85">
        <v>329.79950330533109</v>
      </c>
      <c r="FQ10" s="85">
        <v>283.16463905230773</v>
      </c>
      <c r="FR10" s="85">
        <v>190.48016939311549</v>
      </c>
      <c r="FS10" s="85">
        <v>154.21428098287717</v>
      </c>
      <c r="FT10" s="85">
        <v>199.44886672368571</v>
      </c>
      <c r="FU10" s="85">
        <v>144.52531197501108</v>
      </c>
      <c r="FV10" s="85">
        <v>172.37895383052935</v>
      </c>
      <c r="FW10" s="85">
        <v>157.41454176676007</v>
      </c>
      <c r="FX10" s="85">
        <v>193.93595031285017</v>
      </c>
      <c r="FY10" s="85">
        <v>297.81513630975587</v>
      </c>
      <c r="FZ10" s="85">
        <v>241.78542446861442</v>
      </c>
      <c r="GA10" s="85">
        <v>371.27124621330842</v>
      </c>
      <c r="GB10" s="85">
        <v>293.39358453674049</v>
      </c>
      <c r="GC10" s="85">
        <v>247.76759118248955</v>
      </c>
      <c r="GD10" s="85">
        <v>190.05716658909213</v>
      </c>
      <c r="GE10" s="85">
        <v>315.46559559503999</v>
      </c>
      <c r="GF10" s="85">
        <v>188.62691488520997</v>
      </c>
      <c r="GG10" s="85">
        <v>291.23417482137455</v>
      </c>
      <c r="GH10" s="85">
        <v>248.86496086547925</v>
      </c>
      <c r="GI10" s="85">
        <v>272.93325032355733</v>
      </c>
      <c r="GJ10" s="85">
        <v>163.46637422974976</v>
      </c>
      <c r="GK10" s="85">
        <v>149.61218036965303</v>
      </c>
      <c r="GL10" s="85">
        <v>214.54746250240601</v>
      </c>
      <c r="GM10" s="85">
        <v>161.1887263069782</v>
      </c>
      <c r="GN10" s="85">
        <v>254.27160441219897</v>
      </c>
      <c r="GO10" s="85">
        <v>219.15044766771817</v>
      </c>
      <c r="GP10" s="85">
        <v>192.78243719336294</v>
      </c>
      <c r="GQ10" s="85">
        <v>310.4060595712898</v>
      </c>
      <c r="GR10" s="85">
        <v>143.17803177080322</v>
      </c>
      <c r="GS10" s="85">
        <v>266.20044704947901</v>
      </c>
      <c r="GT10" s="85">
        <v>162.18735746157839</v>
      </c>
      <c r="GU10" s="85">
        <v>388.08761232405391</v>
      </c>
      <c r="GV10" s="85">
        <v>195.50200038735724</v>
      </c>
      <c r="GW10" s="85">
        <v>206.20432739408886</v>
      </c>
      <c r="GX10" s="85">
        <v>238.78165364026103</v>
      </c>
      <c r="GY10" s="85">
        <v>206.48660816117024</v>
      </c>
      <c r="GZ10" s="85">
        <v>240.44606733559846</v>
      </c>
      <c r="HA10" s="85">
        <v>243.22921331979876</v>
      </c>
      <c r="HB10" s="85">
        <v>204.27450873995019</v>
      </c>
      <c r="HC10" s="85">
        <v>189.4554064688887</v>
      </c>
      <c r="HD10" s="85">
        <v>225.16159213649888</v>
      </c>
      <c r="HE10" s="85">
        <v>274.77179603960104</v>
      </c>
      <c r="HF10" s="85">
        <v>152.28264093253711</v>
      </c>
      <c r="HG10" s="85">
        <v>183.85693653009059</v>
      </c>
      <c r="HH10" s="85">
        <v>266.72046003980716</v>
      </c>
      <c r="HI10" s="85">
        <v>234.64183199008627</v>
      </c>
      <c r="HJ10" s="85">
        <v>154.45080662068247</v>
      </c>
      <c r="HK10" s="85">
        <v>181.00023097618393</v>
      </c>
      <c r="HL10" s="85">
        <v>215.70139301002519</v>
      </c>
      <c r="HM10" s="85">
        <v>245.85160583416942</v>
      </c>
      <c r="HN10" s="85">
        <v>159.42648012237058</v>
      </c>
      <c r="HO10" s="85">
        <v>102.68614176279314</v>
      </c>
      <c r="HP10" s="85">
        <v>425.85226686452648</v>
      </c>
      <c r="HQ10" s="85">
        <v>116.66951773204715</v>
      </c>
      <c r="HR10" s="85">
        <v>168.34526314228805</v>
      </c>
      <c r="HS10" s="85">
        <v>268.15149426189117</v>
      </c>
      <c r="HT10" s="85">
        <v>182.7551310512284</v>
      </c>
      <c r="HU10" s="85">
        <v>265.49009316921155</v>
      </c>
      <c r="HV10" s="85">
        <v>227.76405590775443</v>
      </c>
      <c r="HW10" s="85">
        <v>203.65146645200676</v>
      </c>
      <c r="HX10" s="85">
        <v>188.07692357495495</v>
      </c>
      <c r="HY10" s="85">
        <v>135.51165135101854</v>
      </c>
      <c r="HZ10" s="85">
        <v>141.99451563809109</v>
      </c>
      <c r="IA10" s="85">
        <v>264.33290619354636</v>
      </c>
      <c r="IB10" s="85">
        <v>438.03735681513507</v>
      </c>
      <c r="IC10" s="85">
        <v>133.16620253178053</v>
      </c>
      <c r="ID10" s="85">
        <v>257.12428594208922</v>
      </c>
      <c r="IE10" s="85">
        <v>176.08997152802615</v>
      </c>
      <c r="IF10" s="85">
        <v>244.53792018421524</v>
      </c>
      <c r="IG10" s="85">
        <v>316.69607388762836</v>
      </c>
      <c r="IH10" s="85">
        <v>240.36519880219919</v>
      </c>
      <c r="II10" s="85">
        <v>247.7959206071844</v>
      </c>
      <c r="IJ10" s="85">
        <v>234.31026032123012</v>
      </c>
      <c r="IK10" s="85">
        <v>391.06813448764757</v>
      </c>
      <c r="IL10" s="85">
        <v>187.94212850941818</v>
      </c>
      <c r="IM10" s="85">
        <v>311.8249215949096</v>
      </c>
      <c r="IN10" s="85">
        <v>347.82369319333151</v>
      </c>
      <c r="IO10" s="85">
        <v>196.16690042983564</v>
      </c>
      <c r="IP10" s="85">
        <v>266.58208662554159</v>
      </c>
      <c r="IQ10" s="85">
        <v>199.76670412323315</v>
      </c>
      <c r="IR10" s="85">
        <v>278.03149109979222</v>
      </c>
      <c r="IS10" s="85">
        <v>403.75949930607442</v>
      </c>
      <c r="IT10" s="85">
        <v>243.87981373740013</v>
      </c>
      <c r="IU10" s="85">
        <v>213.36121542433347</v>
      </c>
      <c r="IV10" s="85">
        <v>291.90489361100106</v>
      </c>
      <c r="IW10" s="85">
        <v>145.25383390930202</v>
      </c>
      <c r="IX10" s="85">
        <v>201.60838609354931</v>
      </c>
      <c r="IY10" s="85">
        <v>248.27602806544135</v>
      </c>
      <c r="IZ10" s="85">
        <v>259.39396201044809</v>
      </c>
      <c r="JA10" s="85">
        <v>591.33728556145752</v>
      </c>
      <c r="JB10" s="85">
        <v>154.83807589191392</v>
      </c>
      <c r="JC10" s="85">
        <v>180.83414666115524</v>
      </c>
      <c r="JD10" s="85">
        <v>311.45933645872117</v>
      </c>
      <c r="JE10" s="85">
        <v>230.9365000089507</v>
      </c>
      <c r="JF10" s="85">
        <v>284.83212681497992</v>
      </c>
      <c r="JG10" s="85">
        <v>193.88197115562093</v>
      </c>
      <c r="JH10" s="85">
        <v>191.68158325678152</v>
      </c>
      <c r="JI10" s="85">
        <v>252.73791681092473</v>
      </c>
      <c r="JJ10" s="85">
        <v>171.27310339358962</v>
      </c>
      <c r="JK10" s="85">
        <v>172.12532672701599</v>
      </c>
      <c r="JL10" s="85">
        <v>339.34744904315744</v>
      </c>
      <c r="JM10" s="85">
        <v>108.48472878792388</v>
      </c>
      <c r="JN10" s="85">
        <v>276.94479133050987</v>
      </c>
      <c r="JO10" s="85">
        <v>183.09582398482544</v>
      </c>
      <c r="JP10" s="85">
        <v>164.92855786484887</v>
      </c>
      <c r="JQ10" s="85">
        <v>250.37623654419946</v>
      </c>
      <c r="JR10" s="85">
        <v>216.33061266733344</v>
      </c>
      <c r="JS10" s="85">
        <v>244.33108421242272</v>
      </c>
      <c r="JT10" s="85">
        <v>264.51080683182408</v>
      </c>
      <c r="JU10" s="85">
        <v>136.59770198508295</v>
      </c>
      <c r="JV10" s="85">
        <v>181.72172855711011</v>
      </c>
      <c r="JW10" s="85">
        <v>197.84949245264403</v>
      </c>
      <c r="JX10" s="85">
        <v>143.78817721150406</v>
      </c>
      <c r="JY10" s="85">
        <v>287.34821496209037</v>
      </c>
      <c r="JZ10" s="85">
        <v>171.98926414210138</v>
      </c>
      <c r="KA10" s="85">
        <v>175.57898568957748</v>
      </c>
      <c r="KB10" s="85">
        <v>200.44043731024817</v>
      </c>
      <c r="KC10" s="85">
        <v>193.96830172784857</v>
      </c>
      <c r="KD10" s="85">
        <v>215.56593627112275</v>
      </c>
      <c r="KE10" s="85">
        <v>172.63624379126222</v>
      </c>
      <c r="KF10" s="85">
        <v>130.76369436256294</v>
      </c>
      <c r="KG10" s="85">
        <v>200.27494106733505</v>
      </c>
      <c r="KH10" s="85">
        <v>190.86448354320333</v>
      </c>
      <c r="KI10" s="85">
        <v>149.94498363992918</v>
      </c>
      <c r="KJ10" s="85">
        <v>201.27327887567603</v>
      </c>
      <c r="KK10" s="85">
        <v>211.32756970182126</v>
      </c>
      <c r="KL10" s="85">
        <v>198.888590181681</v>
      </c>
      <c r="KM10" s="85">
        <v>295.30599445218127</v>
      </c>
      <c r="KN10" s="85">
        <v>227.55510221408395</v>
      </c>
      <c r="KO10" s="85">
        <v>285.37665195889855</v>
      </c>
      <c r="KP10" s="85">
        <v>127.20687268596109</v>
      </c>
      <c r="KQ10" s="85">
        <v>378.13288871445172</v>
      </c>
      <c r="KR10" s="85">
        <v>191.87362642936708</v>
      </c>
      <c r="KS10" s="85">
        <v>192.35581207888464</v>
      </c>
      <c r="KT10" s="85">
        <v>271.44735402271999</v>
      </c>
      <c r="KU10" s="85">
        <v>284.73961122541783</v>
      </c>
      <c r="KV10" s="85">
        <v>190.59729393421162</v>
      </c>
      <c r="KW10" s="85">
        <v>356.4796999353967</v>
      </c>
      <c r="KX10" s="85">
        <v>239.51355008334616</v>
      </c>
      <c r="KY10" s="85">
        <v>270.27590332965366</v>
      </c>
      <c r="KZ10" s="85">
        <v>257.48131367552952</v>
      </c>
      <c r="LA10" s="85">
        <v>160.22653623195791</v>
      </c>
      <c r="LB10" s="85">
        <v>259.62284962600125</v>
      </c>
      <c r="LC10" s="85">
        <v>220.48397478014328</v>
      </c>
      <c r="LD10" s="85">
        <v>244.11097272825316</v>
      </c>
      <c r="LE10" s="85">
        <v>212.67660115482806</v>
      </c>
      <c r="LF10" s="85">
        <v>156.8971748770123</v>
      </c>
      <c r="LG10" s="85">
        <v>158.38839913002809</v>
      </c>
      <c r="LH10" s="85">
        <v>208.53315450462367</v>
      </c>
      <c r="LI10" s="85">
        <v>290.74099917792421</v>
      </c>
      <c r="LJ10" s="85">
        <v>232.65340449003631</v>
      </c>
      <c r="LK10" s="85">
        <v>172.72665361282964</v>
      </c>
      <c r="LL10" s="85">
        <v>305.96969925209419</v>
      </c>
      <c r="LM10" s="85">
        <v>237.4748990286154</v>
      </c>
      <c r="LN10" s="85">
        <v>365.83267030483006</v>
      </c>
      <c r="LO10" s="85">
        <v>183.96218694555688</v>
      </c>
      <c r="LP10" s="85">
        <v>335.30515651408513</v>
      </c>
      <c r="LQ10" s="85">
        <v>231.71348477266378</v>
      </c>
      <c r="LR10" s="85">
        <v>128.58911082486387</v>
      </c>
      <c r="LS10" s="85">
        <v>187.24890293225479</v>
      </c>
      <c r="LT10" s="85">
        <v>149.54143234200311</v>
      </c>
      <c r="LU10" s="85">
        <v>106.83437079220973</v>
      </c>
      <c r="LV10" s="85">
        <v>138.33099223342359</v>
      </c>
      <c r="LW10" s="85">
        <v>153.24142544807367</v>
      </c>
      <c r="LX10" s="85">
        <v>216.71589716073123</v>
      </c>
      <c r="LY10" s="85">
        <v>308.72979771631265</v>
      </c>
      <c r="LZ10" s="85">
        <v>267.52972940733736</v>
      </c>
      <c r="MA10" s="85">
        <v>250.59784476939384</v>
      </c>
      <c r="MB10" s="85">
        <v>204.73054800414724</v>
      </c>
      <c r="MC10" s="85">
        <v>268.22354654343741</v>
      </c>
      <c r="MD10" s="85">
        <v>209.21924913145727</v>
      </c>
      <c r="ME10" s="85">
        <v>300.62587443109555</v>
      </c>
      <c r="MF10" s="85">
        <v>357.13413661979774</v>
      </c>
      <c r="MG10" s="85">
        <v>178.78140382396549</v>
      </c>
      <c r="MH10" s="85">
        <v>185.88830966737075</v>
      </c>
      <c r="MI10" s="85">
        <v>141.96784480133525</v>
      </c>
      <c r="MJ10" s="85">
        <v>132.22708911521522</v>
      </c>
      <c r="MK10" s="85">
        <v>180.36039221778958</v>
      </c>
      <c r="ML10" s="85">
        <v>180.87167129869977</v>
      </c>
      <c r="MM10" s="85">
        <v>172.33775019900307</v>
      </c>
      <c r="MN10" s="85">
        <v>154.84593963519092</v>
      </c>
      <c r="MO10" s="85">
        <v>290.38951595276518</v>
      </c>
      <c r="MP10" s="85">
        <v>292.91477187752861</v>
      </c>
      <c r="MQ10" s="85">
        <v>253.31533831405562</v>
      </c>
      <c r="MR10" s="85">
        <v>149.54726393701375</v>
      </c>
      <c r="MS10" s="85">
        <v>171.29239587021573</v>
      </c>
      <c r="MT10" s="85">
        <v>171.62190507847868</v>
      </c>
      <c r="MU10" s="85">
        <v>147.09514981428453</v>
      </c>
      <c r="MV10" s="85">
        <v>281.99365293776935</v>
      </c>
      <c r="MW10" s="85">
        <v>216.56679541063218</v>
      </c>
      <c r="MX10" s="85">
        <v>217.46040164962253</v>
      </c>
      <c r="MY10" s="85">
        <v>155.68695044466872</v>
      </c>
      <c r="MZ10" s="85">
        <v>310.19712149174023</v>
      </c>
      <c r="NA10" s="85">
        <v>236.1181676244274</v>
      </c>
      <c r="NB10" s="85">
        <v>256.09942823710924</v>
      </c>
      <c r="NC10" s="85">
        <v>323.07708380123898</v>
      </c>
      <c r="ND10" s="85">
        <v>264.54421788566538</v>
      </c>
      <c r="NE10" s="85">
        <v>167.81400716813093</v>
      </c>
      <c r="NF10" s="85">
        <v>212.96103720734249</v>
      </c>
      <c r="NG10" s="85">
        <v>281.86235639859626</v>
      </c>
      <c r="NH10" s="85">
        <v>154.2251470031658</v>
      </c>
      <c r="NI10" s="85">
        <v>285.56696349775967</v>
      </c>
      <c r="NJ10" s="85">
        <v>118.23113571826683</v>
      </c>
      <c r="NK10" s="85">
        <v>170.2224846580086</v>
      </c>
      <c r="NL10" s="85">
        <v>148.21223499902848</v>
      </c>
      <c r="NM10" s="85">
        <v>98.099834109057952</v>
      </c>
      <c r="NN10" s="85">
        <v>134.97476219623735</v>
      </c>
      <c r="NO10" s="85">
        <v>251.31804995631455</v>
      </c>
      <c r="NP10" s="85">
        <v>286.37465279947151</v>
      </c>
      <c r="NQ10" s="85">
        <v>152.66246028643215</v>
      </c>
      <c r="NR10" s="85">
        <v>173.42053180137398</v>
      </c>
      <c r="NS10" s="85">
        <v>188.22989123899444</v>
      </c>
      <c r="NT10" s="85">
        <v>238.08296578910247</v>
      </c>
      <c r="NU10" s="85">
        <v>224.98406008769265</v>
      </c>
      <c r="NV10" s="85">
        <v>189.67386586997563</v>
      </c>
      <c r="NW10" s="85">
        <v>173.90959544853808</v>
      </c>
      <c r="NX10" s="85">
        <v>249.87747163091365</v>
      </c>
      <c r="NY10" s="85">
        <v>120.96012478469756</v>
      </c>
      <c r="NZ10" s="85">
        <v>213.05709313021868</v>
      </c>
      <c r="OA10" s="85">
        <v>195.33169136565593</v>
      </c>
      <c r="OB10" s="85">
        <v>205.01833942638777</v>
      </c>
      <c r="OC10" s="85">
        <v>113.68673351132344</v>
      </c>
      <c r="OD10" s="85">
        <v>199.35634112703957</v>
      </c>
      <c r="OE10" s="85">
        <v>201.50253709978173</v>
      </c>
      <c r="OF10" s="85">
        <v>297.64153025053474</v>
      </c>
      <c r="OG10" s="85">
        <v>183.05186856107667</v>
      </c>
      <c r="OH10" s="85">
        <v>99.628953827013177</v>
      </c>
      <c r="OI10" s="85">
        <v>221.96340447827419</v>
      </c>
      <c r="OJ10" s="85">
        <v>195.5249551952073</v>
      </c>
      <c r="OK10" s="85">
        <v>112.991362179853</v>
      </c>
      <c r="OL10" s="85">
        <v>187.61459275575314</v>
      </c>
      <c r="OM10" s="85">
        <v>233.61662305051237</v>
      </c>
      <c r="ON10" s="85">
        <v>217.31620634610798</v>
      </c>
      <c r="OO10" s="85">
        <v>206.83372905470142</v>
      </c>
      <c r="OP10" s="85">
        <v>150.66965732268753</v>
      </c>
      <c r="OQ10" s="85">
        <v>195.65949888926545</v>
      </c>
      <c r="OR10" s="85">
        <v>149.0433941268621</v>
      </c>
      <c r="OS10" s="85">
        <v>354.05488975530727</v>
      </c>
      <c r="OT10" s="85">
        <v>234.23266486289424</v>
      </c>
      <c r="OU10" s="85">
        <v>184.13013275292613</v>
      </c>
      <c r="OV10" s="85">
        <v>206.99490974982325</v>
      </c>
      <c r="OW10" s="85">
        <v>201.05623723500867</v>
      </c>
      <c r="OX10" s="85">
        <v>112.06621818922083</v>
      </c>
      <c r="OY10" s="85">
        <v>179.58853422458702</v>
      </c>
      <c r="OZ10" s="85">
        <v>196.01342923928087</v>
      </c>
      <c r="PA10" s="85">
        <v>409.23834495540672</v>
      </c>
      <c r="PB10" s="85">
        <v>256.44004560027753</v>
      </c>
      <c r="PC10" s="85">
        <v>241.32965274184528</v>
      </c>
      <c r="PD10" s="85">
        <v>219.9574230150248</v>
      </c>
      <c r="PE10" s="85">
        <v>181.36537991029539</v>
      </c>
      <c r="PF10" s="85">
        <v>230.2468652502661</v>
      </c>
      <c r="PG10" s="85">
        <v>195.75078870598185</v>
      </c>
      <c r="PH10" s="85">
        <v>237.31273681669984</v>
      </c>
      <c r="PI10" s="85">
        <v>227.25861426636141</v>
      </c>
      <c r="PJ10" s="85">
        <v>338.48690173520299</v>
      </c>
      <c r="PK10" s="85">
        <v>167.27656030376781</v>
      </c>
      <c r="PL10" s="85">
        <v>132.35730830746044</v>
      </c>
      <c r="PM10" s="85">
        <v>241.17280394408542</v>
      </c>
      <c r="PN10" s="85">
        <v>144.40247355110145</v>
      </c>
      <c r="PO10" s="85">
        <v>331.29911623765474</v>
      </c>
      <c r="PP10" s="85">
        <v>295.13581682836582</v>
      </c>
      <c r="PQ10" s="85">
        <v>167.05680069257511</v>
      </c>
      <c r="PR10" s="85">
        <v>316.57454997958916</v>
      </c>
      <c r="PS10" s="85">
        <v>179.70273782228188</v>
      </c>
      <c r="PT10" s="85">
        <v>363.22687204494031</v>
      </c>
      <c r="PU10" s="85">
        <v>218.83737795375134</v>
      </c>
      <c r="PV10" s="85">
        <v>244.41073027020286</v>
      </c>
      <c r="PW10" s="85">
        <v>127.07052094615653</v>
      </c>
      <c r="PX10" s="85">
        <v>212.07222778259529</v>
      </c>
      <c r="PY10" s="85">
        <v>158.56417224238083</v>
      </c>
      <c r="PZ10" s="85">
        <v>189.7060596852773</v>
      </c>
      <c r="QA10" s="85">
        <v>169.93886155501207</v>
      </c>
      <c r="QB10" s="85">
        <v>137.36235208377127</v>
      </c>
      <c r="QC10" s="85">
        <v>145.05845310006254</v>
      </c>
      <c r="QD10" s="85">
        <v>146.22997148012067</v>
      </c>
      <c r="QE10" s="85">
        <v>263.42778066475728</v>
      </c>
      <c r="QF10" s="85">
        <v>193.52893825346268</v>
      </c>
      <c r="QG10" s="85">
        <v>352.15000716294321</v>
      </c>
      <c r="QH10" s="85">
        <v>190.80915843818298</v>
      </c>
      <c r="QI10" s="85">
        <v>112.51039784357151</v>
      </c>
      <c r="QJ10" s="85">
        <v>117.18330138981585</v>
      </c>
      <c r="QK10" s="85">
        <v>169.11464256600797</v>
      </c>
      <c r="QL10" s="85">
        <v>178.60851321951219</v>
      </c>
      <c r="QM10" s="85">
        <v>275.30694210920456</v>
      </c>
      <c r="QN10" s="85">
        <v>208.25293197966241</v>
      </c>
      <c r="QO10" s="85">
        <v>212.43174177685947</v>
      </c>
      <c r="QP10" s="85">
        <v>116.57450012247237</v>
      </c>
      <c r="QQ10" s="85">
        <v>236.62192091196843</v>
      </c>
      <c r="QR10" s="85">
        <v>231.8827646558411</v>
      </c>
      <c r="QS10" s="85">
        <v>192.4349262420983</v>
      </c>
      <c r="QT10" s="85">
        <v>171.11665659675108</v>
      </c>
      <c r="QU10" s="85">
        <v>224.83046958832537</v>
      </c>
      <c r="QV10" s="85">
        <v>290.20989028279831</v>
      </c>
      <c r="QW10" s="85">
        <v>148.82414156607098</v>
      </c>
      <c r="QX10" s="85">
        <v>294.79667963182141</v>
      </c>
      <c r="QY10" s="85">
        <v>258.89356165961408</v>
      </c>
      <c r="QZ10" s="85">
        <v>187.21321024555712</v>
      </c>
      <c r="RA10" s="85">
        <v>271.77328942816871</v>
      </c>
      <c r="RB10" s="85">
        <v>182.07157838967265</v>
      </c>
      <c r="RC10" s="85">
        <v>217.30284065520055</v>
      </c>
      <c r="RD10" s="85">
        <v>197.88833164465092</v>
      </c>
      <c r="RE10" s="85">
        <v>145.77488784355086</v>
      </c>
      <c r="RF10" s="85">
        <v>226.51026530383152</v>
      </c>
      <c r="RG10" s="85">
        <v>200.56308080845491</v>
      </c>
      <c r="RH10" s="85">
        <v>281.50418348131757</v>
      </c>
      <c r="RI10" s="85">
        <v>169.03093999330653</v>
      </c>
      <c r="RJ10" s="85">
        <v>171.44621336306929</v>
      </c>
      <c r="RK10" s="85">
        <v>260.0791952190155</v>
      </c>
      <c r="RL10" s="85">
        <v>233.62252612621359</v>
      </c>
      <c r="RM10" s="85">
        <v>270.99623440580109</v>
      </c>
      <c r="RN10" s="85">
        <v>252.18555431463255</v>
      </c>
      <c r="RO10" s="85">
        <v>200.78995836435411</v>
      </c>
      <c r="RP10" s="85">
        <v>199.21999804137508</v>
      </c>
      <c r="RQ10" s="85">
        <v>149.2245468403714</v>
      </c>
      <c r="RR10" s="85">
        <v>117.3530570022136</v>
      </c>
      <c r="RS10" s="85">
        <v>159.35391836960821</v>
      </c>
      <c r="RT10" s="85">
        <v>133.2145183456087</v>
      </c>
      <c r="RU10" s="85">
        <v>144.09040013021763</v>
      </c>
      <c r="RV10" s="85">
        <v>137.36408998492098</v>
      </c>
      <c r="RW10" s="85">
        <v>321.80654565689218</v>
      </c>
      <c r="RX10" s="85">
        <v>217.80231608924811</v>
      </c>
      <c r="RY10" s="85">
        <v>135.46351155868797</v>
      </c>
      <c r="RZ10" s="85">
        <v>229.88143021664314</v>
      </c>
      <c r="SA10" s="85">
        <v>159.27477740017778</v>
      </c>
      <c r="SB10" s="85">
        <v>131.32745598967776</v>
      </c>
      <c r="SC10" s="85">
        <v>156.48039998273495</v>
      </c>
      <c r="SD10" s="85">
        <v>171.28779412682763</v>
      </c>
      <c r="SE10" s="85">
        <v>196.66196016568975</v>
      </c>
      <c r="SF10" s="85">
        <v>189.59396573949002</v>
      </c>
      <c r="SG10" s="85">
        <v>171.0168672130406</v>
      </c>
      <c r="SH10" s="85">
        <v>235.35637150391642</v>
      </c>
      <c r="SI10" s="85">
        <v>197.34254979791748</v>
      </c>
      <c r="SJ10" s="85">
        <v>197.76361763594278</v>
      </c>
      <c r="SK10" s="85">
        <v>154.58002374307955</v>
      </c>
      <c r="SL10" s="85">
        <v>187.10263940929295</v>
      </c>
      <c r="SM10" s="85">
        <v>133.47909631292268</v>
      </c>
      <c r="SN10" s="85">
        <v>220.19920036457938</v>
      </c>
      <c r="SO10" s="85">
        <v>274.74939634763246</v>
      </c>
      <c r="SP10" s="85">
        <v>146.32810546359229</v>
      </c>
      <c r="SQ10" s="85">
        <v>369.08923900558352</v>
      </c>
      <c r="SR10" s="85">
        <v>287.33184743601907</v>
      </c>
      <c r="SS10" s="85">
        <v>371.16473377210576</v>
      </c>
      <c r="ST10" s="85">
        <v>157.63095718633434</v>
      </c>
      <c r="SU10" s="85">
        <v>102.22941767185179</v>
      </c>
      <c r="SV10" s="85">
        <v>216.29026269492064</v>
      </c>
      <c r="SW10" s="85">
        <v>298.62716219647365</v>
      </c>
      <c r="SX10" s="85">
        <v>423.50817733453874</v>
      </c>
      <c r="SY10" s="85">
        <v>250.96539801245569</v>
      </c>
      <c r="SZ10" s="85">
        <v>245.36169283045646</v>
      </c>
      <c r="TA10" s="85">
        <v>228.43613378769012</v>
      </c>
      <c r="TB10" s="85">
        <v>212.83315527894808</v>
      </c>
      <c r="TC10" s="85">
        <v>231.00448689912608</v>
      </c>
      <c r="TD10" s="85">
        <v>333.35076630460122</v>
      </c>
      <c r="TE10" s="85">
        <v>393.30157440147696</v>
      </c>
      <c r="TF10" s="85">
        <v>241.45997083440605</v>
      </c>
      <c r="TG10" s="85">
        <v>180.49589834351144</v>
      </c>
      <c r="TH10" s="88">
        <v>172.47630000750419</v>
      </c>
      <c r="TI10" s="88">
        <v>159.0229179559833</v>
      </c>
      <c r="TJ10" s="88">
        <v>286.05003904715255</v>
      </c>
      <c r="TK10" s="88">
        <v>263.75551460517363</v>
      </c>
      <c r="TL10" s="88">
        <v>245.40405530086423</v>
      </c>
      <c r="TM10" s="88">
        <v>255.9611361754873</v>
      </c>
      <c r="TN10" s="88">
        <v>518.94282860060662</v>
      </c>
      <c r="TO10" s="88">
        <v>256.27505808529128</v>
      </c>
      <c r="TP10" s="88">
        <v>257.97969879802861</v>
      </c>
      <c r="TQ10" s="88">
        <v>186.82306226934892</v>
      </c>
      <c r="TR10" s="88">
        <v>298.90496140091221</v>
      </c>
      <c r="TS10" s="88">
        <v>257.00703307758681</v>
      </c>
      <c r="TT10" s="88">
        <v>153.18327943053959</v>
      </c>
      <c r="TU10" s="88">
        <v>287.99997849591182</v>
      </c>
      <c r="TV10" s="88">
        <v>130.31654760109541</v>
      </c>
      <c r="TW10" s="88">
        <v>467.53936040540827</v>
      </c>
      <c r="TX10" s="88">
        <v>218.50822464571635</v>
      </c>
      <c r="TY10" s="88">
        <v>247.05150449422209</v>
      </c>
      <c r="TZ10" s="88">
        <v>202.32654720821347</v>
      </c>
      <c r="UA10" s="88">
        <v>293.46805397474503</v>
      </c>
      <c r="UB10" s="88">
        <v>212.11262104821526</v>
      </c>
      <c r="UC10" s="88">
        <v>351.40177229636151</v>
      </c>
      <c r="UD10" s="88">
        <v>270.06209177454224</v>
      </c>
      <c r="UE10" s="88">
        <v>186.60955158763704</v>
      </c>
      <c r="UF10" s="88">
        <v>184.70435873158326</v>
      </c>
      <c r="UG10" s="88">
        <v>299.03126180799387</v>
      </c>
      <c r="UH10" s="88">
        <v>418.82498371884742</v>
      </c>
      <c r="UI10" s="88">
        <v>184.26017433562603</v>
      </c>
      <c r="UJ10" s="88">
        <v>247.99525548084262</v>
      </c>
      <c r="UK10" s="88">
        <v>368.55088959570446</v>
      </c>
      <c r="UL10" s="88">
        <v>265.09353193765929</v>
      </c>
      <c r="UM10" s="88">
        <v>134.19612735891729</v>
      </c>
      <c r="UN10" s="88">
        <v>156.98679932666556</v>
      </c>
      <c r="UO10" s="88">
        <v>278.15688588921239</v>
      </c>
      <c r="UP10" s="88">
        <v>304.43506609723534</v>
      </c>
      <c r="UQ10" s="88">
        <v>545.91877260929698</v>
      </c>
      <c r="UR10" s="88">
        <v>323.09614813246566</v>
      </c>
      <c r="US10" s="88">
        <v>272.64553306044365</v>
      </c>
      <c r="UT10" s="88">
        <v>390.92311489908292</v>
      </c>
      <c r="UU10" s="88">
        <v>173.32326651428414</v>
      </c>
      <c r="UV10" s="88">
        <v>179.75331731333006</v>
      </c>
      <c r="UW10" s="88">
        <v>186.57984423847398</v>
      </c>
      <c r="UX10" s="88">
        <v>326.87031013571101</v>
      </c>
      <c r="UY10" s="88">
        <v>278.60625579929928</v>
      </c>
      <c r="UZ10" s="88">
        <v>260.05618679108068</v>
      </c>
      <c r="VA10" s="88">
        <v>155.09334319562763</v>
      </c>
      <c r="VB10" s="88">
        <v>182.63100775942334</v>
      </c>
      <c r="VC10" s="88">
        <v>202.3381942807753</v>
      </c>
      <c r="VD10" s="88">
        <v>187.67399135703428</v>
      </c>
      <c r="VE10" s="88">
        <v>223.92669396206881</v>
      </c>
      <c r="VF10" s="88">
        <v>179.10204262063758</v>
      </c>
      <c r="VG10" s="88">
        <v>235.16409631640539</v>
      </c>
      <c r="VH10" s="88">
        <v>104.23868663473492</v>
      </c>
      <c r="VI10" s="88">
        <v>185.52807915880393</v>
      </c>
      <c r="VJ10" s="88">
        <v>384.75319715469271</v>
      </c>
      <c r="VK10" s="88">
        <v>299.92243217937357</v>
      </c>
      <c r="VL10" s="88">
        <v>323.42274411202044</v>
      </c>
      <c r="VM10" s="88">
        <v>397.39150489068101</v>
      </c>
      <c r="VN10" s="88">
        <v>211.72505119025507</v>
      </c>
      <c r="VO10" s="88">
        <v>327.62140530532059</v>
      </c>
      <c r="VP10" s="88">
        <v>165.43182743902636</v>
      </c>
      <c r="VQ10" s="88">
        <v>290.34689797768897</v>
      </c>
      <c r="VR10" s="88">
        <v>190.76900384254836</v>
      </c>
      <c r="VS10" s="88">
        <v>249.14163059540601</v>
      </c>
      <c r="VT10" s="88">
        <v>270.53135523191833</v>
      </c>
      <c r="VU10" s="88">
        <v>299.78085981712587</v>
      </c>
      <c r="VV10" s="88">
        <v>239.25191656543581</v>
      </c>
      <c r="VW10" s="88">
        <v>286.88230823834687</v>
      </c>
      <c r="VX10" s="88">
        <v>334.12949437559132</v>
      </c>
      <c r="VY10" s="88">
        <v>171.86236601283079</v>
      </c>
      <c r="VZ10" s="88">
        <v>263.80492992398342</v>
      </c>
      <c r="WA10" s="88">
        <v>289.95157857744539</v>
      </c>
      <c r="WB10" s="88">
        <v>177.93934922007443</v>
      </c>
      <c r="WC10" s="88">
        <v>308.2163012019825</v>
      </c>
      <c r="WD10" s="88">
        <v>153.40033457634448</v>
      </c>
      <c r="WE10" s="88">
        <v>183.21721805905767</v>
      </c>
      <c r="WF10" s="88">
        <v>288.91928360826762</v>
      </c>
      <c r="WG10" s="88">
        <v>433.43058457647516</v>
      </c>
      <c r="WH10" s="88">
        <v>84.22780547602747</v>
      </c>
      <c r="WI10" s="88">
        <v>297.48679014398761</v>
      </c>
      <c r="WJ10" s="88">
        <v>273.31839336254313</v>
      </c>
      <c r="WK10" s="88">
        <v>165.22940680712037</v>
      </c>
      <c r="WL10" s="88">
        <v>168.88916368107624</v>
      </c>
      <c r="WM10" s="88">
        <v>153.34193463408997</v>
      </c>
      <c r="WN10" s="88">
        <v>310.14733261052851</v>
      </c>
      <c r="WO10" s="88">
        <v>116.64880319724611</v>
      </c>
      <c r="WP10" s="88">
        <v>299.04407972862731</v>
      </c>
      <c r="WQ10" s="88">
        <v>287.72393983175664</v>
      </c>
      <c r="WR10" s="88">
        <v>225.53618972824239</v>
      </c>
      <c r="WS10" s="88">
        <v>270.79419288846208</v>
      </c>
      <c r="WT10" s="88">
        <v>257.19402086532682</v>
      </c>
      <c r="WU10" s="88">
        <v>195.20080223878787</v>
      </c>
      <c r="WV10" s="88">
        <v>190.20168924673635</v>
      </c>
      <c r="WW10" s="88">
        <v>350.02050178187744</v>
      </c>
      <c r="WX10" s="88">
        <v>274.31096069740278</v>
      </c>
      <c r="WY10" s="88">
        <v>161.9317713531812</v>
      </c>
      <c r="WZ10" s="88">
        <v>142.5808549769005</v>
      </c>
      <c r="XA10" s="88">
        <v>424.65006724695695</v>
      </c>
      <c r="XB10" s="88">
        <v>215.60556883481215</v>
      </c>
      <c r="XC10" s="88">
        <v>165.90667582213004</v>
      </c>
      <c r="XD10" s="88">
        <v>174.54207498643203</v>
      </c>
      <c r="XE10" s="88">
        <v>181.78506634375006</v>
      </c>
      <c r="XF10" s="88">
        <v>233.41874494364021</v>
      </c>
      <c r="XG10" s="88">
        <v>326.58785632427697</v>
      </c>
      <c r="XH10" s="88">
        <v>343.4168715231271</v>
      </c>
      <c r="XI10" s="88">
        <v>248.3738822883947</v>
      </c>
      <c r="XJ10" s="88">
        <v>346.59889743286612</v>
      </c>
      <c r="XK10" s="88">
        <v>209.15643821170298</v>
      </c>
      <c r="XL10" s="88">
        <v>116.65325979361383</v>
      </c>
      <c r="XM10" s="88">
        <v>231.7404265350452</v>
      </c>
      <c r="XN10" s="88">
        <v>367.52102960387697</v>
      </c>
      <c r="XO10" s="88">
        <v>314.15627129504122</v>
      </c>
      <c r="XP10" s="88">
        <v>292.63771991977734</v>
      </c>
      <c r="XQ10" s="88">
        <v>586.776814414613</v>
      </c>
      <c r="XR10" s="88">
        <v>268.83427967049579</v>
      </c>
      <c r="XS10" s="88">
        <v>293.66699589222924</v>
      </c>
      <c r="XT10" s="88">
        <v>198.03941544301591</v>
      </c>
      <c r="XU10" s="88">
        <v>163.63089527890301</v>
      </c>
      <c r="XV10" s="88">
        <v>419.19306970535052</v>
      </c>
      <c r="XW10" s="88">
        <v>170.09522907255371</v>
      </c>
      <c r="XX10" s="88">
        <v>282.56255367107588</v>
      </c>
      <c r="XY10" s="88">
        <v>246.09346327706783</v>
      </c>
      <c r="XZ10" s="88">
        <v>184.87387768362265</v>
      </c>
      <c r="YA10" s="88">
        <v>260.18991932955015</v>
      </c>
      <c r="YB10" s="88">
        <v>207.79337778586242</v>
      </c>
      <c r="YC10" s="88">
        <v>382.24665060486785</v>
      </c>
      <c r="YD10" s="88">
        <v>293.79011684746138</v>
      </c>
      <c r="YE10" s="88">
        <v>391.68424374776021</v>
      </c>
      <c r="YF10" s="88">
        <v>298.72968042096682</v>
      </c>
      <c r="YG10" s="88">
        <v>265.04089983558953</v>
      </c>
      <c r="YH10" s="88">
        <v>117.70463745310713</v>
      </c>
      <c r="YI10" s="88">
        <v>185.73871856361745</v>
      </c>
      <c r="YJ10" s="88">
        <v>383.86335873585125</v>
      </c>
      <c r="YK10" s="88">
        <v>242.44175339693925</v>
      </c>
      <c r="YL10" s="88">
        <v>162.10853369779616</v>
      </c>
      <c r="YM10" s="88">
        <v>191.1057020319451</v>
      </c>
      <c r="YN10" s="88">
        <v>178.32781300518241</v>
      </c>
      <c r="YO10" s="88">
        <v>146.89141313547825</v>
      </c>
      <c r="YP10" s="88">
        <v>254.12754622606482</v>
      </c>
      <c r="YQ10" s="88">
        <v>314.83614190777649</v>
      </c>
      <c r="YR10" s="88">
        <v>362.92760354950281</v>
      </c>
      <c r="YS10" s="88">
        <v>291.40709063370764</v>
      </c>
      <c r="YT10" s="88">
        <v>181.81959402039718</v>
      </c>
      <c r="YU10" s="88">
        <v>145.26718768338793</v>
      </c>
      <c r="YV10" s="88">
        <v>442.24565099535693</v>
      </c>
      <c r="YW10" s="88">
        <v>450.46168288884172</v>
      </c>
      <c r="YX10" s="88">
        <v>306.18921795229068</v>
      </c>
      <c r="YY10" s="88">
        <v>226.66915950234377</v>
      </c>
      <c r="YZ10" s="88">
        <v>172.30820878589921</v>
      </c>
      <c r="ZA10" s="88">
        <v>368.42169913945332</v>
      </c>
      <c r="ZB10" s="88">
        <v>188.4540283838131</v>
      </c>
      <c r="ZC10" s="88">
        <v>368.27084920152856</v>
      </c>
      <c r="ZD10" s="88">
        <v>208.96944168604531</v>
      </c>
      <c r="ZE10" s="88">
        <v>216.69065691394258</v>
      </c>
      <c r="ZF10" s="88">
        <v>302.9483952440134</v>
      </c>
      <c r="ZG10" s="88">
        <v>357.74644329697082</v>
      </c>
      <c r="ZH10" s="88">
        <v>230.37966284890712</v>
      </c>
      <c r="ZI10" s="88">
        <v>303.52205513946757</v>
      </c>
      <c r="ZJ10" s="88">
        <v>372.02974678448334</v>
      </c>
      <c r="ZK10" s="88">
        <v>233.16050929251375</v>
      </c>
      <c r="ZL10" s="88">
        <v>202.15745968623921</v>
      </c>
      <c r="ZM10" s="88">
        <v>174.77032976714327</v>
      </c>
      <c r="ZN10" s="88">
        <v>149.71480838727291</v>
      </c>
      <c r="ZO10" s="88">
        <v>319.78019149586436</v>
      </c>
      <c r="ZP10" s="88">
        <v>271.3623101047441</v>
      </c>
      <c r="ZQ10" s="88">
        <v>192.79027975686614</v>
      </c>
      <c r="ZR10" s="88">
        <v>166.83374846566545</v>
      </c>
      <c r="ZS10" s="88">
        <v>191.17227190280244</v>
      </c>
      <c r="ZT10" s="88">
        <v>137.06611410552279</v>
      </c>
      <c r="ZU10" s="88">
        <v>201.40971370366171</v>
      </c>
      <c r="ZV10" s="88">
        <v>231.25215751523859</v>
      </c>
      <c r="ZW10" s="88">
        <v>195.73660396331996</v>
      </c>
      <c r="ZX10" s="88">
        <v>179.70070127280457</v>
      </c>
      <c r="ZY10" s="88">
        <v>205.39171243115908</v>
      </c>
      <c r="ZZ10" s="88">
        <v>115.58884051766385</v>
      </c>
      <c r="AAA10" s="88">
        <v>216.91583204696752</v>
      </c>
      <c r="AAB10" s="88">
        <v>228.87100453498803</v>
      </c>
      <c r="AAC10" s="88">
        <v>224.59765873598872</v>
      </c>
      <c r="AAD10" s="88">
        <v>293.89949823758809</v>
      </c>
      <c r="AAE10" s="88">
        <v>254.54347291451393</v>
      </c>
    </row>
    <row r="11" spans="1:707" x14ac:dyDescent="0.25">
      <c r="A11" s="78" t="s">
        <v>2095</v>
      </c>
      <c r="B11" s="106">
        <v>68.611172716655616</v>
      </c>
      <c r="C11" s="106">
        <v>67.644770016916894</v>
      </c>
      <c r="D11" s="106">
        <v>72.050155597377355</v>
      </c>
      <c r="E11" s="106">
        <v>70.446268827032853</v>
      </c>
      <c r="F11" s="106">
        <v>68.470507530568582</v>
      </c>
      <c r="G11" s="106">
        <v>76.48251931984322</v>
      </c>
      <c r="H11" s="106">
        <v>70.28940807796485</v>
      </c>
      <c r="I11" s="106">
        <v>66.465244373634548</v>
      </c>
      <c r="J11" s="106">
        <v>67.642201643708631</v>
      </c>
      <c r="K11" s="106">
        <v>72.400492395356054</v>
      </c>
      <c r="L11" s="106">
        <v>67.430280319784401</v>
      </c>
      <c r="M11" s="106">
        <v>75.180892300365969</v>
      </c>
      <c r="N11" s="106">
        <v>76.296475424918512</v>
      </c>
      <c r="O11" s="106">
        <v>69.612045830339881</v>
      </c>
      <c r="P11" s="106">
        <v>70.065223975952193</v>
      </c>
      <c r="Q11" s="106">
        <v>69.882853275821418</v>
      </c>
      <c r="R11" s="106">
        <v>67.09463993668821</v>
      </c>
      <c r="S11" s="106">
        <v>68.21613673871056</v>
      </c>
      <c r="T11" s="106">
        <v>66.672748916609251</v>
      </c>
      <c r="U11" s="106">
        <v>69.420807085159041</v>
      </c>
      <c r="V11" s="106">
        <v>65.00641990131605</v>
      </c>
      <c r="W11" s="106">
        <v>65.317202242661111</v>
      </c>
      <c r="X11" s="106">
        <v>72.553877377532061</v>
      </c>
      <c r="Y11" s="106">
        <v>71.296288920173339</v>
      </c>
      <c r="Z11" s="106">
        <v>73.853623649633676</v>
      </c>
      <c r="AA11" s="106">
        <v>72.218175065177064</v>
      </c>
      <c r="AB11" s="106">
        <v>69.005466007657176</v>
      </c>
      <c r="AC11" s="106">
        <v>66.420172981285106</v>
      </c>
      <c r="AD11" s="106">
        <v>81.68500837497038</v>
      </c>
      <c r="AE11" s="106">
        <v>78.974151490316999</v>
      </c>
      <c r="AF11" s="106">
        <v>66.231278341178083</v>
      </c>
      <c r="AG11" s="106">
        <v>75.070707872963666</v>
      </c>
      <c r="AH11" s="106">
        <v>68.922647144690004</v>
      </c>
      <c r="AI11" s="106">
        <v>66.74869316108169</v>
      </c>
      <c r="AJ11" s="106">
        <v>69.13564366634894</v>
      </c>
      <c r="AK11" s="106">
        <v>71.602019218008707</v>
      </c>
      <c r="AL11" s="106">
        <v>71.004065821685487</v>
      </c>
      <c r="AM11" s="106">
        <v>64.985833447744966</v>
      </c>
      <c r="AN11" s="106">
        <v>70.222078444962364</v>
      </c>
      <c r="AO11" s="106">
        <v>66.971300218198905</v>
      </c>
      <c r="AP11" s="106">
        <v>66.323713826935062</v>
      </c>
      <c r="AQ11" s="106">
        <v>64.506307006532893</v>
      </c>
      <c r="AR11" s="106">
        <v>69.050837871820107</v>
      </c>
      <c r="AS11" s="106">
        <v>74.696967463904201</v>
      </c>
      <c r="AT11" s="106">
        <v>64.771020527112611</v>
      </c>
      <c r="AU11" s="106">
        <v>69.404891297655666</v>
      </c>
      <c r="AV11" s="106">
        <v>70.167456400458889</v>
      </c>
      <c r="AW11" s="106">
        <v>69.526315855605304</v>
      </c>
      <c r="AX11" s="106">
        <v>72.310815267498228</v>
      </c>
      <c r="AY11" s="106">
        <v>70.733722515352028</v>
      </c>
      <c r="AZ11" s="106">
        <v>68.587535099785498</v>
      </c>
      <c r="BA11" s="106">
        <v>61.513501988072711</v>
      </c>
      <c r="BB11" s="106">
        <v>72.52079064974096</v>
      </c>
      <c r="BC11" s="106">
        <v>69.049406071450079</v>
      </c>
      <c r="BD11" s="106">
        <v>66.046695994869864</v>
      </c>
      <c r="BE11" s="106">
        <v>66.412603254088225</v>
      </c>
      <c r="BF11" s="106">
        <v>64.042793566303217</v>
      </c>
      <c r="BG11" s="106">
        <v>70.509537711487894</v>
      </c>
      <c r="BH11" s="106">
        <v>62.643782535632567</v>
      </c>
      <c r="BI11" s="106">
        <v>71.111092529501178</v>
      </c>
      <c r="BJ11" s="106">
        <v>72.257306993504343</v>
      </c>
      <c r="BK11" s="106">
        <v>74.583453029918914</v>
      </c>
      <c r="BL11" s="106">
        <v>73.257393492524201</v>
      </c>
      <c r="BM11" s="106">
        <v>71.33884035258788</v>
      </c>
      <c r="BN11" s="106">
        <v>71.105833228467972</v>
      </c>
      <c r="BO11" s="106">
        <v>71.179948420495506</v>
      </c>
      <c r="BP11" s="106">
        <v>71.71922146640658</v>
      </c>
      <c r="BQ11" s="106">
        <v>70.059349812181054</v>
      </c>
      <c r="BR11" s="106">
        <v>79.024841474736292</v>
      </c>
      <c r="BS11" s="106">
        <v>68.468738107581586</v>
      </c>
      <c r="BT11" s="91">
        <f t="shared" si="0"/>
        <v>5.4480389740802132E-2</v>
      </c>
      <c r="BV11" s="106">
        <v>6.7610502109940258</v>
      </c>
      <c r="BW11" s="106">
        <v>6.7991587233922939</v>
      </c>
      <c r="BX11" s="106">
        <v>7.5616880423953026</v>
      </c>
      <c r="BY11" s="106">
        <v>7.4433374590821115</v>
      </c>
      <c r="BZ11" s="106">
        <v>6.5506026532247601</v>
      </c>
      <c r="CA11" s="106">
        <v>6.6246694074043493</v>
      </c>
      <c r="CB11" s="106">
        <v>7.4248462878409898</v>
      </c>
      <c r="CC11" s="106">
        <v>6.6470336789090094</v>
      </c>
      <c r="CD11" s="106">
        <v>7.0801342858743403</v>
      </c>
      <c r="CE11" s="106">
        <v>6.7581045528738839</v>
      </c>
      <c r="CF11" s="106">
        <v>6.8320487326419901</v>
      </c>
      <c r="CG11" s="106">
        <v>6.5458639301299346</v>
      </c>
      <c r="CH11" s="106">
        <v>7.1713528558617883</v>
      </c>
      <c r="CI11" s="106">
        <v>7.3024935164162992</v>
      </c>
      <c r="CJ11" s="106">
        <v>7.9266210713348251</v>
      </c>
      <c r="CK11" s="106">
        <v>6.5456535066001109</v>
      </c>
      <c r="CL11" s="106">
        <v>6.9472662792850537</v>
      </c>
      <c r="CM11" s="106">
        <v>7.0481913738789288</v>
      </c>
      <c r="CN11" s="106">
        <v>5.8176702808002281</v>
      </c>
      <c r="CO11" s="106">
        <v>6.2202854833055419</v>
      </c>
      <c r="CP11" s="106">
        <v>6.8900328935477964</v>
      </c>
      <c r="CQ11" s="106">
        <v>6.5094194348141468</v>
      </c>
      <c r="CR11" s="106">
        <v>6.8060023227504178</v>
      </c>
      <c r="CS11" s="106">
        <v>6.3548977324239839</v>
      </c>
      <c r="CT11" s="106">
        <v>6.3691016839318211</v>
      </c>
      <c r="CU11" s="106">
        <v>6.1894363833471697</v>
      </c>
      <c r="CV11" s="106">
        <v>6.3955976638264618</v>
      </c>
      <c r="CW11" s="106">
        <v>6.4008243001073586</v>
      </c>
      <c r="CX11" s="106">
        <v>6.4974165601647611</v>
      </c>
      <c r="CY11" s="106">
        <v>7.545047442684691</v>
      </c>
      <c r="CZ11" s="106">
        <v>5.549262167304196</v>
      </c>
      <c r="DA11" s="106">
        <v>6.1324622521774215</v>
      </c>
      <c r="DB11" s="106">
        <v>6.1672221371299116</v>
      </c>
      <c r="DC11" s="106">
        <v>7.1878253074745757</v>
      </c>
      <c r="DD11" s="106">
        <v>6.3278872162315958</v>
      </c>
      <c r="DE11" s="106">
        <v>6.4201889569482038</v>
      </c>
      <c r="DF11" s="106">
        <v>7.1600550184003833</v>
      </c>
      <c r="DG11" s="106">
        <v>6.3461714416201884</v>
      </c>
      <c r="DH11" s="106">
        <v>5.885473318333859</v>
      </c>
      <c r="DI11" s="106">
        <v>7.6492327651323357</v>
      </c>
      <c r="DJ11" s="106">
        <v>7.4906286098419219</v>
      </c>
      <c r="DK11" s="106">
        <v>6.3691510141036574</v>
      </c>
      <c r="DL11" s="106">
        <v>6.0401050470846664</v>
      </c>
      <c r="DM11" s="106">
        <v>6.8974055400621568</v>
      </c>
      <c r="DN11" s="106">
        <v>7.5825381641124361</v>
      </c>
      <c r="DO11" s="106">
        <v>6.217697781922733</v>
      </c>
      <c r="DP11" s="106">
        <v>6.1441468772352801</v>
      </c>
      <c r="DQ11" s="106">
        <v>7.1121211052369802</v>
      </c>
      <c r="DR11" s="106">
        <v>6.7848229611336679</v>
      </c>
      <c r="DS11" s="106">
        <v>6.4833786134889193</v>
      </c>
      <c r="DT11" s="106">
        <v>7.1270146572459359</v>
      </c>
      <c r="DU11" s="106">
        <v>6.6836091331305036</v>
      </c>
      <c r="DV11" s="106">
        <v>6.7053803886766188</v>
      </c>
      <c r="DW11" s="106">
        <v>7.2757063387349898</v>
      </c>
      <c r="DX11" s="106">
        <v>6.0534047129503605</v>
      </c>
      <c r="DY11" s="106">
        <v>7.1647432358985101</v>
      </c>
      <c r="DZ11" s="106">
        <v>6.3360078624787111</v>
      </c>
      <c r="EA11" s="106">
        <v>6.2617689222529123</v>
      </c>
      <c r="EB11" s="106">
        <v>7.3413746750877316</v>
      </c>
      <c r="EC11" s="106">
        <v>7.3121004624729382</v>
      </c>
      <c r="ED11" s="106">
        <v>7.3821344428262039</v>
      </c>
      <c r="EE11" s="106">
        <v>6.1182324542656987</v>
      </c>
      <c r="EF11" s="106">
        <v>6.0228371521403172</v>
      </c>
      <c r="EG11" s="106">
        <v>6.5447571116214656</v>
      </c>
      <c r="EH11" s="106">
        <v>6.9483009791986934</v>
      </c>
      <c r="EI11" s="106">
        <v>6.9422196027476861</v>
      </c>
      <c r="EJ11" s="106">
        <v>7.5911002142393977</v>
      </c>
      <c r="EK11" s="106">
        <v>7.2710852383665348</v>
      </c>
      <c r="EL11" s="106">
        <v>7.7043394277618269</v>
      </c>
      <c r="EM11" s="106">
        <v>7.0191557792040875</v>
      </c>
      <c r="EN11" s="91">
        <f t="shared" si="1"/>
        <v>7.8527062424500485E-2</v>
      </c>
      <c r="EO11" s="91"/>
      <c r="EP11" s="1" t="s">
        <v>230</v>
      </c>
      <c r="EQ11" s="1" t="s">
        <v>231</v>
      </c>
      <c r="ER11" s="85">
        <v>5.0208354417050698</v>
      </c>
      <c r="ES11" s="85">
        <v>5.3883231195269614</v>
      </c>
      <c r="ET11" s="85">
        <v>3.7276022702735525</v>
      </c>
      <c r="EU11" s="85">
        <v>9.1105532975396155</v>
      </c>
      <c r="EV11" s="85">
        <v>3.7493962060090933</v>
      </c>
      <c r="EW11" s="85">
        <v>4.4667435411722121</v>
      </c>
      <c r="EX11" s="85">
        <v>3.6624291873493826</v>
      </c>
      <c r="EY11" s="85">
        <v>8.0657955183780459</v>
      </c>
      <c r="EZ11" s="85">
        <v>10.958234200773495</v>
      </c>
      <c r="FA11" s="85">
        <v>7.5377417436467793</v>
      </c>
      <c r="FB11" s="85">
        <v>5.7161300074534882</v>
      </c>
      <c r="FC11" s="85">
        <v>5.8635254031822379</v>
      </c>
      <c r="FD11" s="85">
        <v>4.1751461474192029</v>
      </c>
      <c r="FE11" s="85">
        <v>6.9751174826041016</v>
      </c>
      <c r="FF11" s="85">
        <v>7.5730405087625545</v>
      </c>
      <c r="FG11" s="85">
        <v>5.29462432073265</v>
      </c>
      <c r="FH11" s="85">
        <v>5.9135946855207422</v>
      </c>
      <c r="FI11" s="85">
        <v>4.7105254258984823</v>
      </c>
      <c r="FJ11" s="85">
        <v>3.6658116295200744</v>
      </c>
      <c r="FK11" s="85">
        <v>58.835713745055116</v>
      </c>
      <c r="FL11" s="85">
        <v>5.542063900498917</v>
      </c>
      <c r="FM11" s="85">
        <v>5.1908792236839716</v>
      </c>
      <c r="FN11" s="85">
        <v>3.9685528485025001</v>
      </c>
      <c r="FO11" s="85">
        <v>4.1748539077419773</v>
      </c>
      <c r="FP11" s="85">
        <v>4.940390039565612</v>
      </c>
      <c r="FQ11" s="85">
        <v>3.9968922041730917</v>
      </c>
      <c r="FR11" s="85">
        <v>9.8947918479940871</v>
      </c>
      <c r="FS11" s="85">
        <v>5.308379832639007</v>
      </c>
      <c r="FT11" s="85">
        <v>3.4702956193574881</v>
      </c>
      <c r="FU11" s="85">
        <v>5.6273870547213267</v>
      </c>
      <c r="FV11" s="85">
        <v>6.3099271542862567</v>
      </c>
      <c r="FW11" s="85">
        <v>3.4310993506575826</v>
      </c>
      <c r="FX11" s="85">
        <v>4.1934973992715845</v>
      </c>
      <c r="FY11" s="85">
        <v>5.0401230186829986</v>
      </c>
      <c r="FZ11" s="85">
        <v>4.1768479095352316</v>
      </c>
      <c r="GA11" s="85">
        <v>8.8637842570251877</v>
      </c>
      <c r="GB11" s="85">
        <v>5.0394124043254065</v>
      </c>
      <c r="GC11" s="85">
        <v>6.4780741108616304</v>
      </c>
      <c r="GD11" s="85">
        <v>3.0887799637367621</v>
      </c>
      <c r="GE11" s="85">
        <v>4.3446709907551266</v>
      </c>
      <c r="GF11" s="85">
        <v>7.8267936995831029</v>
      </c>
      <c r="GG11" s="85">
        <v>6.4989922947675458</v>
      </c>
      <c r="GH11" s="85">
        <v>4.9879055348755985</v>
      </c>
      <c r="GI11" s="85">
        <v>4.6426151408712784</v>
      </c>
      <c r="GJ11" s="85">
        <v>3.9307964739682886</v>
      </c>
      <c r="GK11" s="85">
        <v>5.4333697662334819</v>
      </c>
      <c r="GL11" s="85">
        <v>5.7605260965822538</v>
      </c>
      <c r="GM11" s="85">
        <v>4.2624072927187067</v>
      </c>
      <c r="GN11" s="85">
        <v>3.6747755693246944</v>
      </c>
      <c r="GO11" s="85">
        <v>4.2790245409952439</v>
      </c>
      <c r="GP11" s="85">
        <v>5.5092354517709543</v>
      </c>
      <c r="GQ11" s="85">
        <v>5.6449789029104522</v>
      </c>
      <c r="GR11" s="85">
        <v>5.1724466847792474</v>
      </c>
      <c r="GS11" s="85">
        <v>5.1119613025598145</v>
      </c>
      <c r="GT11" s="85">
        <v>5.235286553485305</v>
      </c>
      <c r="GU11" s="85">
        <v>5.4334871762786729</v>
      </c>
      <c r="GV11" s="85">
        <v>21.633656221402703</v>
      </c>
      <c r="GW11" s="85">
        <v>4.1715729837530739</v>
      </c>
      <c r="GX11" s="85">
        <v>14.259318288275493</v>
      </c>
      <c r="GY11" s="85">
        <v>5.9862470575834639</v>
      </c>
      <c r="GZ11" s="85">
        <v>12.19894829185789</v>
      </c>
      <c r="HA11" s="85">
        <v>6.86175418858471</v>
      </c>
      <c r="HB11" s="85">
        <v>6.3797111896257306</v>
      </c>
      <c r="HC11" s="85">
        <v>4.9123941608537818</v>
      </c>
      <c r="HD11" s="85">
        <v>4.4669565605382902</v>
      </c>
      <c r="HE11" s="85">
        <v>25.136260783679202</v>
      </c>
      <c r="HF11" s="85">
        <v>4.8103096231778437</v>
      </c>
      <c r="HG11" s="85">
        <v>34.934862843556367</v>
      </c>
      <c r="HH11" s="85">
        <v>9.0534559632099736</v>
      </c>
      <c r="HI11" s="85">
        <v>9.626444633673092</v>
      </c>
      <c r="HJ11" s="85">
        <v>4.0289971263492861</v>
      </c>
      <c r="HK11" s="85">
        <v>4.0492943906219008</v>
      </c>
      <c r="HL11" s="85">
        <v>5.1024652930937178</v>
      </c>
      <c r="HM11" s="85">
        <v>5.5393147366632123</v>
      </c>
      <c r="HN11" s="85">
        <v>4.7211117817979948</v>
      </c>
      <c r="HO11" s="85">
        <v>4.3806360462959182</v>
      </c>
      <c r="HP11" s="85">
        <v>7.9310812677650837</v>
      </c>
      <c r="HQ11" s="85">
        <v>3.6460255983219385</v>
      </c>
      <c r="HR11" s="85">
        <v>5.4633842567541215</v>
      </c>
      <c r="HS11" s="85">
        <v>9.3874558833689381</v>
      </c>
      <c r="HT11" s="85">
        <v>3.9387616434826982</v>
      </c>
      <c r="HU11" s="85">
        <v>21.615842423705047</v>
      </c>
      <c r="HV11" s="85">
        <v>4.4555641244070188</v>
      </c>
      <c r="HW11" s="85">
        <v>4.9876850169190563</v>
      </c>
      <c r="HX11" s="85">
        <v>22.254825709670424</v>
      </c>
      <c r="HY11" s="85">
        <v>6.5190552054992246</v>
      </c>
      <c r="HZ11" s="85">
        <v>3.2486895336969281</v>
      </c>
      <c r="IA11" s="85">
        <v>4.1407119237450951</v>
      </c>
      <c r="IB11" s="85">
        <v>3.7598148071010371</v>
      </c>
      <c r="IC11" s="85">
        <v>4.1632821881003261</v>
      </c>
      <c r="ID11" s="85">
        <v>5.6834632441631356</v>
      </c>
      <c r="IE11" s="85">
        <v>5.5732083178084757</v>
      </c>
      <c r="IF11" s="85">
        <v>5.894905851273073</v>
      </c>
      <c r="IG11" s="85">
        <v>8.6422254966127614</v>
      </c>
      <c r="IH11" s="85">
        <v>6.7842945446734344</v>
      </c>
      <c r="II11" s="85">
        <v>5.6147644512307613</v>
      </c>
      <c r="IJ11" s="85">
        <v>5.8459177893137149</v>
      </c>
      <c r="IK11" s="85">
        <v>4.4630999692280868</v>
      </c>
      <c r="IL11" s="85">
        <v>7.4514424135621509</v>
      </c>
      <c r="IM11" s="85">
        <v>4.6308758029889852</v>
      </c>
      <c r="IN11" s="85">
        <v>7.2704407137875995</v>
      </c>
      <c r="IO11" s="85">
        <v>5.1814039749537821</v>
      </c>
      <c r="IP11" s="85">
        <v>3.2704180888067458</v>
      </c>
      <c r="IQ11" s="85">
        <v>5.3389751834529466</v>
      </c>
      <c r="IR11" s="85">
        <v>4.9856365093404902</v>
      </c>
      <c r="IS11" s="85">
        <v>5.8104672184571866</v>
      </c>
      <c r="IT11" s="85">
        <v>2.9264041284823179</v>
      </c>
      <c r="IU11" s="85">
        <v>5.0027197787729474</v>
      </c>
      <c r="IV11" s="85">
        <v>4.7690989990969088</v>
      </c>
      <c r="IW11" s="85">
        <v>6.088731085838412</v>
      </c>
      <c r="IX11" s="85">
        <v>13.071911825032375</v>
      </c>
      <c r="IY11" s="85">
        <v>5.7517973011370875</v>
      </c>
      <c r="IZ11" s="85">
        <v>4.5497176528642775</v>
      </c>
      <c r="JA11" s="85">
        <v>3.6933699447769497</v>
      </c>
      <c r="JB11" s="85">
        <v>5.2277149811153132</v>
      </c>
      <c r="JC11" s="85">
        <v>5.4935341892492691</v>
      </c>
      <c r="JD11" s="85">
        <v>5.399125011771015</v>
      </c>
      <c r="JE11" s="85">
        <v>3.6288029917054998</v>
      </c>
      <c r="JF11" s="85">
        <v>3.6537231605660212</v>
      </c>
      <c r="JG11" s="85">
        <v>5.678254602716966</v>
      </c>
      <c r="JH11" s="85">
        <v>5.3620415538455735</v>
      </c>
      <c r="JI11" s="85">
        <v>6.4980953238971635</v>
      </c>
      <c r="JJ11" s="85">
        <v>5.1295667114858423</v>
      </c>
      <c r="JK11" s="85">
        <v>3.4317459192811413</v>
      </c>
      <c r="JL11" s="85">
        <v>3.8196835044857678</v>
      </c>
      <c r="JM11" s="85">
        <v>3.3022349161470994</v>
      </c>
      <c r="JN11" s="85">
        <v>4.8219520309625929</v>
      </c>
      <c r="JO11" s="85">
        <v>4.3943218035877756</v>
      </c>
      <c r="JP11" s="85">
        <v>6.3369355132331444</v>
      </c>
      <c r="JQ11" s="85">
        <v>3.7671700274581066</v>
      </c>
      <c r="JR11" s="85">
        <v>6.2482273786291902</v>
      </c>
      <c r="JS11" s="85">
        <v>6.8913929803586873</v>
      </c>
      <c r="JT11" s="85">
        <v>4.3892856711868777</v>
      </c>
      <c r="JU11" s="85">
        <v>3.5757281718462686</v>
      </c>
      <c r="JV11" s="85">
        <v>4.3130359460965222</v>
      </c>
      <c r="JW11" s="85">
        <v>4.505846609140197</v>
      </c>
      <c r="JX11" s="85">
        <v>4.5345722880948198</v>
      </c>
      <c r="JY11" s="85">
        <v>4.5257980052787765</v>
      </c>
      <c r="JZ11" s="85">
        <v>23.471253997179208</v>
      </c>
      <c r="KA11" s="85">
        <v>5.5324179916232197</v>
      </c>
      <c r="KB11" s="85">
        <v>12.359533216925527</v>
      </c>
      <c r="KC11" s="85">
        <v>4.6130636896800601</v>
      </c>
      <c r="KD11" s="85">
        <v>4.5768120318674361</v>
      </c>
      <c r="KE11" s="85">
        <v>5.1508188108448119</v>
      </c>
      <c r="KF11" s="85">
        <v>4.6865728240083957</v>
      </c>
      <c r="KG11" s="85">
        <v>4.8966394121179597</v>
      </c>
      <c r="KH11" s="85">
        <v>4.2222425997019029</v>
      </c>
      <c r="KI11" s="85">
        <v>4.4596450419506288</v>
      </c>
      <c r="KJ11" s="85">
        <v>5.2816311235399862</v>
      </c>
      <c r="KK11" s="85">
        <v>3.69164189855384</v>
      </c>
      <c r="KL11" s="85">
        <v>6.7849167503858867</v>
      </c>
      <c r="KM11" s="85">
        <v>9.3968504732509981</v>
      </c>
      <c r="KN11" s="85">
        <v>9.7657836326558805</v>
      </c>
      <c r="KO11" s="85">
        <v>4.9006508113117473</v>
      </c>
      <c r="KP11" s="85">
        <v>2.779749321476384</v>
      </c>
      <c r="KQ11" s="85">
        <v>4.2817850378295175</v>
      </c>
      <c r="KR11" s="85">
        <v>4.5897431340992094</v>
      </c>
      <c r="KS11" s="85">
        <v>6.427336435559182</v>
      </c>
      <c r="KT11" s="85">
        <v>4.0089599093726465</v>
      </c>
      <c r="KU11" s="85">
        <v>3.7254764457461733</v>
      </c>
      <c r="KV11" s="85">
        <v>5.0927301624394428</v>
      </c>
      <c r="KW11" s="85">
        <v>3.641839263882209</v>
      </c>
      <c r="KX11" s="85">
        <v>3.7308438041468608</v>
      </c>
      <c r="KY11" s="85">
        <v>3.0996223567006371</v>
      </c>
      <c r="KZ11" s="85">
        <v>5.0898504621630689</v>
      </c>
      <c r="LA11" s="85">
        <v>3.8362802518278252</v>
      </c>
      <c r="LB11" s="85">
        <v>2.8857999774289422</v>
      </c>
      <c r="LC11" s="85">
        <v>4.1474794250974938</v>
      </c>
      <c r="LD11" s="85">
        <v>5.0859381320161692</v>
      </c>
      <c r="LE11" s="85">
        <v>18.762391080445713</v>
      </c>
      <c r="LF11" s="85">
        <v>4.1730537006103692</v>
      </c>
      <c r="LG11" s="85">
        <v>4.6879049834589308</v>
      </c>
      <c r="LH11" s="85">
        <v>3.7072983500466998</v>
      </c>
      <c r="LI11" s="85">
        <v>4.5862155088409491</v>
      </c>
      <c r="LJ11" s="85">
        <v>6.2829757439871363</v>
      </c>
      <c r="LK11" s="85">
        <v>7.1893332416563185</v>
      </c>
      <c r="LL11" s="85">
        <v>8.1456350815235101</v>
      </c>
      <c r="LM11" s="85">
        <v>4.2098280577782736</v>
      </c>
      <c r="LN11" s="85">
        <v>3.3885145255123299</v>
      </c>
      <c r="LO11" s="85">
        <v>5.6350197780278126</v>
      </c>
      <c r="LP11" s="85">
        <v>3.3009591861145622</v>
      </c>
      <c r="LQ11" s="85">
        <v>6.7162849334580823</v>
      </c>
      <c r="LR11" s="85">
        <v>5.8449801420732426</v>
      </c>
      <c r="LS11" s="85">
        <v>4.0406098293970052</v>
      </c>
      <c r="LT11" s="85">
        <v>4.2969439177229498</v>
      </c>
      <c r="LU11" s="85">
        <v>2.9442603001905487</v>
      </c>
      <c r="LV11" s="85">
        <v>4.623730298852986</v>
      </c>
      <c r="LW11" s="85">
        <v>5.0030029420885587</v>
      </c>
      <c r="LX11" s="85">
        <v>11.02785724941586</v>
      </c>
      <c r="LY11" s="85">
        <v>3.5007447052975507</v>
      </c>
      <c r="LZ11" s="85">
        <v>8.7969568336738639</v>
      </c>
      <c r="MA11" s="85">
        <v>4.1091298580152644</v>
      </c>
      <c r="MB11" s="85">
        <v>4.3583350828766747</v>
      </c>
      <c r="MC11" s="85">
        <v>22.667483137260341</v>
      </c>
      <c r="MD11" s="85">
        <v>3.8119656185066098</v>
      </c>
      <c r="ME11" s="85">
        <v>3.1304393719426495</v>
      </c>
      <c r="MF11" s="85">
        <v>4.2373415815479207</v>
      </c>
      <c r="MG11" s="85">
        <v>7.9639985151569412</v>
      </c>
      <c r="MH11" s="85">
        <v>5.1966449911237378</v>
      </c>
      <c r="MI11" s="85">
        <v>4.6732915115248526</v>
      </c>
      <c r="MJ11" s="85">
        <v>4.248415557720608</v>
      </c>
      <c r="MK11" s="85">
        <v>4.1207387447004979</v>
      </c>
      <c r="ML11" s="85">
        <v>18.333839453607279</v>
      </c>
      <c r="MM11" s="85">
        <v>5.3705405746564479</v>
      </c>
      <c r="MN11" s="85">
        <v>3.9490218700127619</v>
      </c>
      <c r="MO11" s="85">
        <v>78.502893204593875</v>
      </c>
      <c r="MP11" s="85">
        <v>7.4667914258328452</v>
      </c>
      <c r="MQ11" s="85">
        <v>3.3603377204374771</v>
      </c>
      <c r="MR11" s="85">
        <v>4.4337205458959845</v>
      </c>
      <c r="MS11" s="85">
        <v>4.041663581522732</v>
      </c>
      <c r="MT11" s="85">
        <v>5.7692933468527583</v>
      </c>
      <c r="MU11" s="85">
        <v>4.047153878707153</v>
      </c>
      <c r="MV11" s="85">
        <v>4.4306162353185856</v>
      </c>
      <c r="MW11" s="85">
        <v>8.8450035059623513</v>
      </c>
      <c r="MX11" s="85">
        <v>6.3485646475833635</v>
      </c>
      <c r="MY11" s="85">
        <v>3.9115516762368219</v>
      </c>
      <c r="MZ11" s="85">
        <v>3.1253815213866005</v>
      </c>
      <c r="NA11" s="85">
        <v>3.6992349705970891</v>
      </c>
      <c r="NB11" s="85">
        <v>4.5036837081107288</v>
      </c>
      <c r="NC11" s="85">
        <v>5.6446611462701473</v>
      </c>
      <c r="ND11" s="85">
        <v>6.1000478813400694</v>
      </c>
      <c r="NE11" s="85">
        <v>6.3722048016278086</v>
      </c>
      <c r="NF11" s="85">
        <v>4.4602175157731585</v>
      </c>
      <c r="NG11" s="85">
        <v>8.7081048121332039</v>
      </c>
      <c r="NH11" s="85">
        <v>5.2938701454604891</v>
      </c>
      <c r="NI11" s="85">
        <v>4.5865911808857609</v>
      </c>
      <c r="NJ11" s="85">
        <v>9.3948898598784556</v>
      </c>
      <c r="NK11" s="85">
        <v>4.8797929852766933</v>
      </c>
      <c r="NL11" s="85">
        <v>5.1313614159423038</v>
      </c>
      <c r="NM11" s="85">
        <v>5.6565784524810798</v>
      </c>
      <c r="NN11" s="85">
        <v>4.7468309426364845</v>
      </c>
      <c r="NO11" s="85">
        <v>19.270784415593429</v>
      </c>
      <c r="NP11" s="85">
        <v>14.069010511113863</v>
      </c>
      <c r="NQ11" s="85">
        <v>5.4087145662328036</v>
      </c>
      <c r="NR11" s="85">
        <v>4.3915714047037966</v>
      </c>
      <c r="NS11" s="85">
        <v>4.8792166678501712</v>
      </c>
      <c r="NT11" s="85">
        <v>5.8335517152238188</v>
      </c>
      <c r="NU11" s="85">
        <v>4.6323749480736174</v>
      </c>
      <c r="NV11" s="85">
        <v>3.142271902933456</v>
      </c>
      <c r="NW11" s="85">
        <v>3.7930704883007968</v>
      </c>
      <c r="NX11" s="85">
        <v>4.5858533598601516</v>
      </c>
      <c r="NY11" s="85">
        <v>3.1665704026421095</v>
      </c>
      <c r="NZ11" s="85">
        <v>3.6601637670429654</v>
      </c>
      <c r="OA11" s="85">
        <v>5.1834564009572981</v>
      </c>
      <c r="OB11" s="85">
        <v>3.1325046439976605</v>
      </c>
      <c r="OC11" s="85">
        <v>4.9624543093765716</v>
      </c>
      <c r="OD11" s="85">
        <v>3.6254409991144172</v>
      </c>
      <c r="OE11" s="85">
        <v>4.7921265949929852</v>
      </c>
      <c r="OF11" s="85">
        <v>3.706192686966832</v>
      </c>
      <c r="OG11" s="85">
        <v>3.3184496856406009</v>
      </c>
      <c r="OH11" s="85">
        <v>6.6536615370607102</v>
      </c>
      <c r="OI11" s="85">
        <v>6.3440483465606077</v>
      </c>
      <c r="OJ11" s="85">
        <v>6.8767438281576991</v>
      </c>
      <c r="OK11" s="85">
        <v>4.4197575030443721</v>
      </c>
      <c r="OL11" s="85">
        <v>4.3967661073483963</v>
      </c>
      <c r="OM11" s="85">
        <v>5.2814704924430096</v>
      </c>
      <c r="ON11" s="85">
        <v>6.3712952969641252</v>
      </c>
      <c r="OO11" s="85">
        <v>4.8297960566084868</v>
      </c>
      <c r="OP11" s="85">
        <v>4.1684848927694462</v>
      </c>
      <c r="OQ11" s="85">
        <v>4.5429600474251615</v>
      </c>
      <c r="OR11" s="85">
        <v>4.4320198948733323</v>
      </c>
      <c r="OS11" s="85">
        <v>5.3755216842667464</v>
      </c>
      <c r="OT11" s="85">
        <v>26.08091041258017</v>
      </c>
      <c r="OU11" s="85">
        <v>5.0337053031092909</v>
      </c>
      <c r="OV11" s="85">
        <v>4.6236016658544052</v>
      </c>
      <c r="OW11" s="85">
        <v>6.6512197772066841</v>
      </c>
      <c r="OX11" s="85">
        <v>4.3952458832139074</v>
      </c>
      <c r="OY11" s="85">
        <v>3.8101931009433176</v>
      </c>
      <c r="OZ11" s="85">
        <v>4.4162147241546501</v>
      </c>
      <c r="PA11" s="85">
        <v>4.4692088567399315</v>
      </c>
      <c r="PB11" s="85">
        <v>4.5101641382138542</v>
      </c>
      <c r="PC11" s="85">
        <v>4.5958106961752163</v>
      </c>
      <c r="PD11" s="85">
        <v>3.733454347234368</v>
      </c>
      <c r="PE11" s="85">
        <v>3.6388045420185087</v>
      </c>
      <c r="PF11" s="85">
        <v>6.501267555999739</v>
      </c>
      <c r="PG11" s="85">
        <v>8.9311895032375741</v>
      </c>
      <c r="PH11" s="85">
        <v>6.3143412015447105</v>
      </c>
      <c r="PI11" s="85">
        <v>5.5060319356984095</v>
      </c>
      <c r="PJ11" s="85">
        <v>3.0283389876379294</v>
      </c>
      <c r="PK11" s="85">
        <v>3.3475699834508279</v>
      </c>
      <c r="PL11" s="85">
        <v>3.5118352055601791</v>
      </c>
      <c r="PM11" s="85">
        <v>6.1819738944432086</v>
      </c>
      <c r="PN11" s="85">
        <v>3.1229745753379077</v>
      </c>
      <c r="PO11" s="85">
        <v>5.6045027860568926</v>
      </c>
      <c r="PP11" s="85">
        <v>4.2209594121677183</v>
      </c>
      <c r="PQ11" s="85">
        <v>4.0183790647227822</v>
      </c>
      <c r="PR11" s="85">
        <v>3.0805895295343961</v>
      </c>
      <c r="PS11" s="85">
        <v>10.015153164072927</v>
      </c>
      <c r="PT11" s="85">
        <v>5.4261002243565049</v>
      </c>
      <c r="PU11" s="85">
        <v>7.3373527498191775</v>
      </c>
      <c r="PV11" s="85">
        <v>3.4390061124804001</v>
      </c>
      <c r="PW11" s="85">
        <v>17.079170979574965</v>
      </c>
      <c r="PX11" s="85">
        <v>6.2936227944009673</v>
      </c>
      <c r="PY11" s="85">
        <v>3.847253202345065</v>
      </c>
      <c r="PZ11" s="85">
        <v>6.8325231351302458</v>
      </c>
      <c r="QA11" s="85">
        <v>5.6560964557102755</v>
      </c>
      <c r="QB11" s="85">
        <v>3.650127650548157</v>
      </c>
      <c r="QC11" s="85">
        <v>4.7192979905266705</v>
      </c>
      <c r="QD11" s="85">
        <v>2.7200379186973782</v>
      </c>
      <c r="QE11" s="85">
        <v>4.6112046951015309</v>
      </c>
      <c r="QF11" s="85">
        <v>4.2721647313864661</v>
      </c>
      <c r="QG11" s="85">
        <v>6.4645610105119982</v>
      </c>
      <c r="QH11" s="85">
        <v>5.7233542340457433</v>
      </c>
      <c r="QI11" s="85">
        <v>4.5918361026154928</v>
      </c>
      <c r="QJ11" s="85">
        <v>3.6328761853105056</v>
      </c>
      <c r="QK11" s="85">
        <v>4.3187516790706679</v>
      </c>
      <c r="QL11" s="85">
        <v>3.7225659627525531</v>
      </c>
      <c r="QM11" s="85">
        <v>3.1253466749324659</v>
      </c>
      <c r="QN11" s="85">
        <v>4.7622458009404962</v>
      </c>
      <c r="QO11" s="85">
        <v>3.2603136153665111</v>
      </c>
      <c r="QP11" s="85">
        <v>3.4204834916226226</v>
      </c>
      <c r="QQ11" s="85">
        <v>2.678655589727915</v>
      </c>
      <c r="QR11" s="85">
        <v>6.3676080171209462</v>
      </c>
      <c r="QS11" s="85">
        <v>5.179948983974775</v>
      </c>
      <c r="QT11" s="85">
        <v>4.8252490436550017</v>
      </c>
      <c r="QU11" s="85">
        <v>4.7353548830518752</v>
      </c>
      <c r="QV11" s="85">
        <v>5.3055467012586872</v>
      </c>
      <c r="QW11" s="85">
        <v>5.6161091859377814</v>
      </c>
      <c r="QX11" s="85">
        <v>3.055044022415673</v>
      </c>
      <c r="QY11" s="85">
        <v>5.4444237362720012</v>
      </c>
      <c r="QZ11" s="85">
        <v>4.3131205819665617</v>
      </c>
      <c r="RA11" s="85">
        <v>3.5025674610429189</v>
      </c>
      <c r="RB11" s="85">
        <v>5.0760071231099513</v>
      </c>
      <c r="RC11" s="85">
        <v>7.8202551779956657</v>
      </c>
      <c r="RD11" s="85">
        <v>33.766029587186146</v>
      </c>
      <c r="RE11" s="85">
        <v>7.8728122386740687</v>
      </c>
      <c r="RF11" s="85">
        <v>5.8040710830110287</v>
      </c>
      <c r="RG11" s="85">
        <v>3.7129786143062424</v>
      </c>
      <c r="RH11" s="85">
        <v>4.3766533141648374</v>
      </c>
      <c r="RI11" s="85">
        <v>7.296758982472574</v>
      </c>
      <c r="RJ11" s="85">
        <v>3.3046617898758646</v>
      </c>
      <c r="RK11" s="85">
        <v>4.3335604412084594</v>
      </c>
      <c r="RL11" s="85">
        <v>3.0604539226681995</v>
      </c>
      <c r="RM11" s="85">
        <v>4.312685464190225</v>
      </c>
      <c r="RN11" s="85">
        <v>3.4911941316793396</v>
      </c>
      <c r="RO11" s="85">
        <v>2.389917519677824</v>
      </c>
      <c r="RP11" s="85">
        <v>3.1448389927202545</v>
      </c>
      <c r="RQ11" s="85">
        <v>11.396243743394363</v>
      </c>
      <c r="RR11" s="85">
        <v>3.2622052028739144</v>
      </c>
      <c r="RS11" s="85">
        <v>4.3530671512857007</v>
      </c>
      <c r="RT11" s="85">
        <v>5.2322816084848682</v>
      </c>
      <c r="RU11" s="85">
        <v>4.3091681257762033</v>
      </c>
      <c r="RV11" s="85">
        <v>2.3747332890244661</v>
      </c>
      <c r="RW11" s="85">
        <v>4.0180997172055495</v>
      </c>
      <c r="RX11" s="85">
        <v>4.0025202603732879</v>
      </c>
      <c r="RY11" s="85">
        <v>3.6324492977001337</v>
      </c>
      <c r="RZ11" s="85">
        <v>4.5003956577232369</v>
      </c>
      <c r="SA11" s="85">
        <v>4.3187220705112574</v>
      </c>
      <c r="SB11" s="85">
        <v>3.30134234829849</v>
      </c>
      <c r="SC11" s="85">
        <v>3.6687713638570489</v>
      </c>
      <c r="SD11" s="85">
        <v>3.9815331072767903</v>
      </c>
      <c r="SE11" s="85">
        <v>3.9169664106927451</v>
      </c>
      <c r="SF11" s="85">
        <v>4.3993781570063106</v>
      </c>
      <c r="SG11" s="85">
        <v>4.4833370740234173</v>
      </c>
      <c r="SH11" s="85">
        <v>3.8459842189294831</v>
      </c>
      <c r="SI11" s="85">
        <v>6.0225847835114141</v>
      </c>
      <c r="SJ11" s="85">
        <v>4.2024899401464806</v>
      </c>
      <c r="SK11" s="85">
        <v>4.7341141212112969</v>
      </c>
      <c r="SL11" s="85">
        <v>11.246860541269889</v>
      </c>
      <c r="SM11" s="85">
        <v>8.3636503715196984</v>
      </c>
      <c r="SN11" s="85">
        <v>5.7794135519082603</v>
      </c>
      <c r="SO11" s="85">
        <v>5.4728706557095812</v>
      </c>
      <c r="SP11" s="85">
        <v>6.8468379981904679</v>
      </c>
      <c r="SQ11" s="85">
        <v>6.2970527373921401</v>
      </c>
      <c r="SR11" s="85">
        <v>6.3925260935945838</v>
      </c>
      <c r="SS11" s="85">
        <v>5.0873823801323921</v>
      </c>
      <c r="ST11" s="85">
        <v>5.3823399483729899</v>
      </c>
      <c r="SU11" s="85">
        <v>4.460843162874264</v>
      </c>
      <c r="SV11" s="85">
        <v>9.2454038531526876</v>
      </c>
      <c r="SW11" s="85">
        <v>5.4834374485438673</v>
      </c>
      <c r="SX11" s="85">
        <v>10.502053761028641</v>
      </c>
      <c r="SY11" s="85">
        <v>5.1569128406143765</v>
      </c>
      <c r="SZ11" s="85">
        <v>5.3248248530509947</v>
      </c>
      <c r="TA11" s="85">
        <v>5.4313506456509799</v>
      </c>
      <c r="TB11" s="85">
        <v>5.2980537232778193</v>
      </c>
      <c r="TC11" s="85">
        <v>4.0623851972079947</v>
      </c>
      <c r="TD11" s="85">
        <v>4.0925279507743362</v>
      </c>
      <c r="TE11" s="85">
        <v>4.8759289641850394</v>
      </c>
      <c r="TF11" s="85">
        <v>4.4458204633946901</v>
      </c>
      <c r="TG11" s="85">
        <v>6.444502255609625</v>
      </c>
      <c r="TH11" s="88">
        <v>11.630036514271366</v>
      </c>
      <c r="TI11" s="88">
        <v>4.7493924782963726</v>
      </c>
      <c r="TJ11" s="88">
        <v>9.0080892312522973</v>
      </c>
      <c r="TK11" s="88">
        <v>4.8908560915133847</v>
      </c>
      <c r="TL11" s="88">
        <v>5.7221578392966626</v>
      </c>
      <c r="TM11" s="88">
        <v>3.7297356905307884</v>
      </c>
      <c r="TN11" s="88">
        <v>5.3803277554228659</v>
      </c>
      <c r="TO11" s="88">
        <v>3.9994768926105975</v>
      </c>
      <c r="TP11" s="88">
        <v>15.920092201865323</v>
      </c>
      <c r="TQ11" s="88">
        <v>5.6089503997875259</v>
      </c>
      <c r="TR11" s="88">
        <v>5.3703688211456564</v>
      </c>
      <c r="TS11" s="88">
        <v>5.8444995549884</v>
      </c>
      <c r="TT11" s="88">
        <v>5.6192200955273996</v>
      </c>
      <c r="TU11" s="88">
        <v>7.6882433013679652</v>
      </c>
      <c r="TV11" s="88">
        <v>6.0545505201225041</v>
      </c>
      <c r="TW11" s="88">
        <v>7.8280889371439635</v>
      </c>
      <c r="TX11" s="88">
        <v>5.8164212413365748</v>
      </c>
      <c r="TY11" s="88">
        <v>6.4626157967458697</v>
      </c>
      <c r="TZ11" s="88">
        <v>5.6134298727874601</v>
      </c>
      <c r="UA11" s="88">
        <v>16.398436215900613</v>
      </c>
      <c r="UB11" s="88">
        <v>4.3591728456055874</v>
      </c>
      <c r="UC11" s="88">
        <v>14.649179125950811</v>
      </c>
      <c r="UD11" s="88">
        <v>30.734453394534214</v>
      </c>
      <c r="UE11" s="88">
        <v>27.419419082911457</v>
      </c>
      <c r="UF11" s="88">
        <v>7.1018840700459291</v>
      </c>
      <c r="UG11" s="88">
        <v>7.5489851595156621</v>
      </c>
      <c r="UH11" s="88">
        <v>5.9859555498355714</v>
      </c>
      <c r="UI11" s="88">
        <v>4.5849912013851633</v>
      </c>
      <c r="UJ11" s="88">
        <v>5.3267638235520316</v>
      </c>
      <c r="UK11" s="88">
        <v>5.0151054920149525</v>
      </c>
      <c r="UL11" s="88">
        <v>7.2458174772698349</v>
      </c>
      <c r="UM11" s="88">
        <v>5.4232977254826134</v>
      </c>
      <c r="UN11" s="88">
        <v>4.691772865166584</v>
      </c>
      <c r="UO11" s="88">
        <v>9.5638222355810782</v>
      </c>
      <c r="UP11" s="88">
        <v>6.0192377085311275</v>
      </c>
      <c r="UQ11" s="88">
        <v>3.7595444510205116</v>
      </c>
      <c r="UR11" s="88">
        <v>16.586619506112221</v>
      </c>
      <c r="US11" s="88">
        <v>9.0581012776271912</v>
      </c>
      <c r="UT11" s="88">
        <v>5.1019290116107756</v>
      </c>
      <c r="UU11" s="88">
        <v>8.1600955260975727</v>
      </c>
      <c r="UV11" s="88">
        <v>37.153798454289586</v>
      </c>
      <c r="UW11" s="88">
        <v>12.890845536297432</v>
      </c>
      <c r="UX11" s="88">
        <v>6.6512011134989635</v>
      </c>
      <c r="UY11" s="88">
        <v>30.654475792890917</v>
      </c>
      <c r="UZ11" s="88">
        <v>10.336794952360249</v>
      </c>
      <c r="VA11" s="88">
        <v>5.7981228326974552</v>
      </c>
      <c r="VB11" s="88">
        <v>11.316372173633974</v>
      </c>
      <c r="VC11" s="88">
        <v>7.4908063553993527</v>
      </c>
      <c r="VD11" s="88">
        <v>6.6429010100374954</v>
      </c>
      <c r="VE11" s="88">
        <v>9.3069034985072445</v>
      </c>
      <c r="VF11" s="88">
        <v>6.3937748020057068</v>
      </c>
      <c r="VG11" s="88">
        <v>7.3837204776985503</v>
      </c>
      <c r="VH11" s="88">
        <v>4.3239179235511589</v>
      </c>
      <c r="VI11" s="88">
        <v>5.7767549327352858</v>
      </c>
      <c r="VJ11" s="88">
        <v>6.1287291627977876</v>
      </c>
      <c r="VK11" s="88">
        <v>5.8821600174702136</v>
      </c>
      <c r="VL11" s="88">
        <v>6.0651222191765051</v>
      </c>
      <c r="VM11" s="88">
        <v>8.5660375576279009</v>
      </c>
      <c r="VN11" s="88">
        <v>5.1219465124882548</v>
      </c>
      <c r="VO11" s="88">
        <v>7.7164503472177426</v>
      </c>
      <c r="VP11" s="88">
        <v>7.2800943741744222</v>
      </c>
      <c r="VQ11" s="88">
        <v>38.530224824846172</v>
      </c>
      <c r="VR11" s="88">
        <v>7.9904384097914027</v>
      </c>
      <c r="VS11" s="88">
        <v>5.5140605851874875</v>
      </c>
      <c r="VT11" s="88">
        <v>38.575075711877048</v>
      </c>
      <c r="VU11" s="88">
        <v>5.2653926646177727</v>
      </c>
      <c r="VV11" s="88">
        <v>5.9013156161696454</v>
      </c>
      <c r="VW11" s="88">
        <v>5.5691340233178588</v>
      </c>
      <c r="VX11" s="88">
        <v>8.1672865105942734</v>
      </c>
      <c r="VY11" s="88">
        <v>4.6622212467357036</v>
      </c>
      <c r="VZ11" s="88">
        <v>10.400797740088272</v>
      </c>
      <c r="WA11" s="88">
        <v>6.0641673054354284</v>
      </c>
      <c r="WB11" s="88">
        <v>7.4261053101056733</v>
      </c>
      <c r="WC11" s="88">
        <v>5.2247607081512184</v>
      </c>
      <c r="WD11" s="88">
        <v>4.8636572992453884</v>
      </c>
      <c r="WE11" s="88">
        <v>6.5049412008527305</v>
      </c>
      <c r="WF11" s="88">
        <v>6.26139350945851</v>
      </c>
      <c r="WG11" s="88">
        <v>5.7098234042809244</v>
      </c>
      <c r="WH11" s="88">
        <v>2.0999737105223848</v>
      </c>
      <c r="WI11" s="88">
        <v>3.2242693514779877</v>
      </c>
      <c r="WJ11" s="88">
        <v>7.2455631199324539</v>
      </c>
      <c r="WK11" s="88">
        <v>5.7159598579181452</v>
      </c>
      <c r="WL11" s="88">
        <v>5.2593902085448994</v>
      </c>
      <c r="WM11" s="88">
        <v>6.0875859192692383</v>
      </c>
      <c r="WN11" s="88">
        <v>29.585717624254936</v>
      </c>
      <c r="WO11" s="88">
        <v>6.2678195191123267</v>
      </c>
      <c r="WP11" s="88">
        <v>6.3155691603972857</v>
      </c>
      <c r="WQ11" s="88">
        <v>4.9106565284150419</v>
      </c>
      <c r="WR11" s="88">
        <v>4.9056723531313891</v>
      </c>
      <c r="WS11" s="88">
        <v>7.5656994318147941</v>
      </c>
      <c r="WT11" s="88">
        <v>9.4987239288304401</v>
      </c>
      <c r="WU11" s="88">
        <v>8.1640397470581423</v>
      </c>
      <c r="WV11" s="88">
        <v>4.3733315544416671</v>
      </c>
      <c r="WW11" s="88">
        <v>8.4606447696071232</v>
      </c>
      <c r="WX11" s="88">
        <v>8.7488837169327773</v>
      </c>
      <c r="WY11" s="88">
        <v>6.5977481332754087</v>
      </c>
      <c r="WZ11" s="88">
        <v>5.6297313967185936</v>
      </c>
      <c r="XA11" s="88">
        <v>3.6565021909849076</v>
      </c>
      <c r="XB11" s="88">
        <v>6.7648766288621864</v>
      </c>
      <c r="XC11" s="88">
        <v>4.6217232504483494</v>
      </c>
      <c r="XD11" s="88">
        <v>7.0409917122347254</v>
      </c>
      <c r="XE11" s="88">
        <v>12.827119093347012</v>
      </c>
      <c r="XF11" s="88">
        <v>9.2502554125761005</v>
      </c>
      <c r="XG11" s="88">
        <v>5.8295590791977698</v>
      </c>
      <c r="XH11" s="88">
        <v>5.8748572462362869</v>
      </c>
      <c r="XI11" s="88">
        <v>8.7007469471284349</v>
      </c>
      <c r="XJ11" s="88">
        <v>6.0239673879870335</v>
      </c>
      <c r="XK11" s="88">
        <v>6.4249848676661063</v>
      </c>
      <c r="XL11" s="88">
        <v>3.9932721423957989</v>
      </c>
      <c r="XM11" s="88">
        <v>6.2416356153693187</v>
      </c>
      <c r="XN11" s="88">
        <v>6.8186535229139338</v>
      </c>
      <c r="XO11" s="88">
        <v>12.83270217166247</v>
      </c>
      <c r="XP11" s="88">
        <v>10.376890059963312</v>
      </c>
      <c r="XQ11" s="88">
        <v>6.8900467886687879</v>
      </c>
      <c r="XR11" s="88">
        <v>5.3988670947893835</v>
      </c>
      <c r="XS11" s="88">
        <v>5.3759197257305571</v>
      </c>
      <c r="XT11" s="88">
        <v>6.8267953662333092</v>
      </c>
      <c r="XU11" s="88">
        <v>6.0564606995284453</v>
      </c>
      <c r="XV11" s="88">
        <v>4.8240641788622156</v>
      </c>
      <c r="XW11" s="88">
        <v>4.7955892468218728</v>
      </c>
      <c r="XX11" s="88">
        <v>6.1048565293882415</v>
      </c>
      <c r="XY11" s="88">
        <v>7.181353476341493</v>
      </c>
      <c r="XZ11" s="88">
        <v>6.8741278174091178</v>
      </c>
      <c r="YA11" s="88">
        <v>6.196999788574165</v>
      </c>
      <c r="YB11" s="88">
        <v>6.7262971251996744</v>
      </c>
      <c r="YC11" s="88">
        <v>5.7889402983418892</v>
      </c>
      <c r="YD11" s="88">
        <v>7.1485532024079248</v>
      </c>
      <c r="YE11" s="88">
        <v>9.8975071272634718</v>
      </c>
      <c r="YF11" s="88">
        <v>10.535038417821795</v>
      </c>
      <c r="YG11" s="88">
        <v>10.303637847804167</v>
      </c>
      <c r="YH11" s="88">
        <v>6.4700227167671853</v>
      </c>
      <c r="YI11" s="88">
        <v>5.6399583020547919</v>
      </c>
      <c r="YJ11" s="88">
        <v>4.4514769647667798</v>
      </c>
      <c r="YK11" s="88">
        <v>12.211627574380017</v>
      </c>
      <c r="YL11" s="88">
        <v>6.2153851714274291</v>
      </c>
      <c r="YM11" s="88">
        <v>6.7585568429783986</v>
      </c>
      <c r="YN11" s="88">
        <v>12.324326587102904</v>
      </c>
      <c r="YO11" s="88">
        <v>4.0829937449428764</v>
      </c>
      <c r="YP11" s="88">
        <v>5.0678996326558963</v>
      </c>
      <c r="YQ11" s="88">
        <v>5.362407181637888</v>
      </c>
      <c r="YR11" s="88">
        <v>4.4518785846627056</v>
      </c>
      <c r="YS11" s="88">
        <v>4.7185538574618962</v>
      </c>
      <c r="YT11" s="88">
        <v>4.8398933709363519</v>
      </c>
      <c r="YU11" s="88">
        <v>7.7461438424078901</v>
      </c>
      <c r="YV11" s="88">
        <v>9.340989177282589</v>
      </c>
      <c r="YW11" s="88">
        <v>6.2473345436144738</v>
      </c>
      <c r="YX11" s="88">
        <v>6.5746272064855109</v>
      </c>
      <c r="YY11" s="88">
        <v>6.1423340482406914</v>
      </c>
      <c r="YZ11" s="88">
        <v>6.251085574257222</v>
      </c>
      <c r="ZA11" s="88">
        <v>7.5154378454420856</v>
      </c>
      <c r="ZB11" s="88">
        <v>7.5963658348935175</v>
      </c>
      <c r="ZC11" s="88">
        <v>8.0419260299095949</v>
      </c>
      <c r="ZD11" s="88">
        <v>10.320699460087301</v>
      </c>
      <c r="ZE11" s="88">
        <v>11.361730319483454</v>
      </c>
      <c r="ZF11" s="88">
        <v>11.42670320645944</v>
      </c>
      <c r="ZG11" s="88">
        <v>6.9520431074188336</v>
      </c>
      <c r="ZH11" s="88">
        <v>4.990091644530084</v>
      </c>
      <c r="ZI11" s="88">
        <v>9.2747004408499247</v>
      </c>
      <c r="ZJ11" s="88">
        <v>25.427731195153637</v>
      </c>
      <c r="ZK11" s="88">
        <v>6.1662780489568947</v>
      </c>
      <c r="ZL11" s="88">
        <v>8.5489036002432819</v>
      </c>
      <c r="ZM11" s="88">
        <v>7.0415769565403163</v>
      </c>
      <c r="ZN11" s="88">
        <v>7.0820313119168867</v>
      </c>
      <c r="ZO11" s="88">
        <v>6.6994087846471091</v>
      </c>
      <c r="ZP11" s="88">
        <v>7.4861068348240476</v>
      </c>
      <c r="ZQ11" s="88">
        <v>14.756011059434902</v>
      </c>
      <c r="ZR11" s="88">
        <v>24.397575983099539</v>
      </c>
      <c r="ZS11" s="88">
        <v>7.6640256969262923</v>
      </c>
      <c r="ZT11" s="88">
        <v>6.5444368924249581</v>
      </c>
      <c r="ZU11" s="88">
        <v>5.3719507226060328</v>
      </c>
      <c r="ZV11" s="88">
        <v>6.4061008843110319</v>
      </c>
      <c r="ZW11" s="88">
        <v>6.1150411361828159</v>
      </c>
      <c r="ZX11" s="88">
        <v>5.8571669288880939</v>
      </c>
      <c r="ZY11" s="88">
        <v>5.5138897025290285</v>
      </c>
      <c r="ZZ11" s="88">
        <v>5.676506204021277</v>
      </c>
      <c r="AAA11" s="88">
        <v>8.8343664671474222</v>
      </c>
      <c r="AAB11" s="88">
        <v>4.5974427778395022</v>
      </c>
      <c r="AAC11" s="88">
        <v>7.4768331363563654</v>
      </c>
      <c r="AAD11" s="88">
        <v>5.19261825028671</v>
      </c>
      <c r="AAE11" s="88">
        <v>6.0938407650952016</v>
      </c>
    </row>
    <row r="12" spans="1:707" x14ac:dyDescent="0.25">
      <c r="A12" s="78" t="s">
        <v>2096</v>
      </c>
      <c r="B12" s="106">
        <v>63.1336087573901</v>
      </c>
      <c r="C12" s="106">
        <v>59.960910607103379</v>
      </c>
      <c r="D12" s="106">
        <v>69.839470370491952</v>
      </c>
      <c r="E12" s="106">
        <v>65.22382597864231</v>
      </c>
      <c r="F12" s="106">
        <v>64.028082793845201</v>
      </c>
      <c r="G12" s="106">
        <v>65.904319270904182</v>
      </c>
      <c r="H12" s="106">
        <v>61.465456200913316</v>
      </c>
      <c r="I12" s="106">
        <v>65.610236040423459</v>
      </c>
      <c r="J12" s="106">
        <v>66.283466672652082</v>
      </c>
      <c r="K12" s="106">
        <v>62.497277314410468</v>
      </c>
      <c r="L12" s="106">
        <v>67.330847330474342</v>
      </c>
      <c r="M12" s="106">
        <v>64.152511196991398</v>
      </c>
      <c r="N12" s="106">
        <v>66.54023187766137</v>
      </c>
      <c r="O12" s="106">
        <v>63.735293275133138</v>
      </c>
      <c r="P12" s="106">
        <v>65.027763573785549</v>
      </c>
      <c r="Q12" s="106">
        <v>64.466280464728797</v>
      </c>
      <c r="R12" s="106">
        <v>60.290932209220308</v>
      </c>
      <c r="S12" s="106">
        <v>60.528435469474147</v>
      </c>
      <c r="T12" s="106">
        <v>64.212648867009776</v>
      </c>
      <c r="U12" s="106">
        <v>62.137084486800383</v>
      </c>
      <c r="V12" s="106">
        <v>66.660244354296594</v>
      </c>
      <c r="W12" s="106">
        <v>61.192061225844846</v>
      </c>
      <c r="X12" s="106">
        <v>63.463745259667668</v>
      </c>
      <c r="Y12" s="106">
        <v>63.270243696714459</v>
      </c>
      <c r="Z12" s="106">
        <v>62.787935866927043</v>
      </c>
      <c r="AA12" s="106">
        <v>61.054519013861636</v>
      </c>
      <c r="AB12" s="106">
        <v>61.90318474032896</v>
      </c>
      <c r="AC12" s="106">
        <v>61.485082866731162</v>
      </c>
      <c r="AD12" s="106">
        <v>65.677148076605008</v>
      </c>
      <c r="AE12" s="106">
        <v>66.851080742624831</v>
      </c>
      <c r="AF12" s="106">
        <v>63.633442408734069</v>
      </c>
      <c r="AG12" s="106">
        <v>63.871228641231866</v>
      </c>
      <c r="AH12" s="106">
        <v>67.540602608744607</v>
      </c>
      <c r="AI12" s="106">
        <v>64.051879826760356</v>
      </c>
      <c r="AJ12" s="106">
        <v>61.38368055789892</v>
      </c>
      <c r="AK12" s="106">
        <v>62.755741801492192</v>
      </c>
      <c r="AL12" s="106">
        <v>65.975532627018069</v>
      </c>
      <c r="AM12" s="106">
        <v>61.23942413499632</v>
      </c>
      <c r="AN12" s="106">
        <v>66.373407788587926</v>
      </c>
      <c r="AO12" s="106">
        <v>63.245938050519385</v>
      </c>
      <c r="AP12" s="106">
        <v>64.547539662853069</v>
      </c>
      <c r="AQ12" s="106">
        <v>63.147172227952566</v>
      </c>
      <c r="AR12" s="106">
        <v>64.204318572839625</v>
      </c>
      <c r="AS12" s="106">
        <v>61.597127789980263</v>
      </c>
      <c r="AT12" s="106">
        <v>63.675890192415359</v>
      </c>
      <c r="AU12" s="106">
        <v>63.465157162306113</v>
      </c>
      <c r="AV12" s="106">
        <v>64.576649058846982</v>
      </c>
      <c r="AW12" s="106">
        <v>61.808522224594476</v>
      </c>
      <c r="AX12" s="106">
        <v>63.112349319620641</v>
      </c>
      <c r="AY12" s="106">
        <v>64.100506591515725</v>
      </c>
      <c r="AZ12" s="106">
        <v>64.553833013920325</v>
      </c>
      <c r="BA12" s="106">
        <v>64.585115997850394</v>
      </c>
      <c r="BB12" s="106">
        <v>62.772046807179116</v>
      </c>
      <c r="BC12" s="106">
        <v>64.348671463309913</v>
      </c>
      <c r="BD12" s="106">
        <v>63.994244567118741</v>
      </c>
      <c r="BE12" s="106">
        <v>62.703762993286979</v>
      </c>
      <c r="BF12" s="106">
        <v>63.734668911524807</v>
      </c>
      <c r="BG12" s="106">
        <v>62.028178218108046</v>
      </c>
      <c r="BH12" s="106">
        <v>64.818165540065621</v>
      </c>
      <c r="BI12" s="106">
        <v>63.425501133971764</v>
      </c>
      <c r="BJ12" s="106">
        <v>64.285078798521837</v>
      </c>
      <c r="BK12" s="106">
        <v>61.770307254247875</v>
      </c>
      <c r="BL12" s="106">
        <v>66.815658244218525</v>
      </c>
      <c r="BM12" s="106">
        <v>65.555717453130825</v>
      </c>
      <c r="BN12" s="106">
        <v>62.900579652942355</v>
      </c>
      <c r="BO12" s="106">
        <v>62.090034157720666</v>
      </c>
      <c r="BP12" s="106">
        <v>64.549904380437056</v>
      </c>
      <c r="BQ12" s="106">
        <v>63.039064791750718</v>
      </c>
      <c r="BR12" s="106">
        <v>65.022409641397203</v>
      </c>
      <c r="BS12" s="106">
        <v>63.627758921734419</v>
      </c>
      <c r="BT12" s="91">
        <f t="shared" si="0"/>
        <v>2.9822980061885801E-2</v>
      </c>
      <c r="BV12" s="106">
        <v>57.733167657802163</v>
      </c>
      <c r="BW12" s="106">
        <v>59.318931850497599</v>
      </c>
      <c r="BX12" s="106">
        <v>55.297858556230182</v>
      </c>
      <c r="BY12" s="106">
        <v>60.260178601749715</v>
      </c>
      <c r="BZ12" s="106">
        <v>59.560911324346023</v>
      </c>
      <c r="CA12" s="106">
        <v>60.98737681088442</v>
      </c>
      <c r="CB12" s="106">
        <v>58.774096373336867</v>
      </c>
      <c r="CC12" s="106">
        <v>54.765007591863728</v>
      </c>
      <c r="CD12" s="106">
        <v>61.501165325096579</v>
      </c>
      <c r="CE12" s="106">
        <v>58.072929780909234</v>
      </c>
      <c r="CF12" s="106">
        <v>59.384533965149934</v>
      </c>
      <c r="CG12" s="106">
        <v>60.772661018774329</v>
      </c>
      <c r="CH12" s="106">
        <v>57.152687641847209</v>
      </c>
      <c r="CI12" s="106">
        <v>56.951662138401019</v>
      </c>
      <c r="CJ12" s="106">
        <v>59.281763576950389</v>
      </c>
      <c r="CK12" s="106">
        <v>57.723974189447269</v>
      </c>
      <c r="CL12" s="106">
        <v>57.188559630047891</v>
      </c>
      <c r="CM12" s="106">
        <v>57.885582825154891</v>
      </c>
      <c r="CN12" s="106">
        <v>56.931748219528899</v>
      </c>
      <c r="CO12" s="106">
        <v>58.707128427841596</v>
      </c>
      <c r="CP12" s="106">
        <v>56.020830606065353</v>
      </c>
      <c r="CQ12" s="106">
        <v>54.805280427736157</v>
      </c>
      <c r="CR12" s="106">
        <v>61.725634940134171</v>
      </c>
      <c r="CS12" s="106">
        <v>57.975499956956433</v>
      </c>
      <c r="CT12" s="106">
        <v>55.744137833633744</v>
      </c>
      <c r="CU12" s="106">
        <v>58.763964361715637</v>
      </c>
      <c r="CV12" s="106">
        <v>54.774243441978783</v>
      </c>
      <c r="CW12" s="106">
        <v>62.907537900493594</v>
      </c>
      <c r="CX12" s="106">
        <v>59.503870981018686</v>
      </c>
      <c r="CY12" s="106">
        <v>59.124848102150132</v>
      </c>
      <c r="CZ12" s="106">
        <v>60.286518774591691</v>
      </c>
      <c r="DA12" s="106">
        <v>59.365639134617346</v>
      </c>
      <c r="DB12" s="106">
        <v>59.920901016964471</v>
      </c>
      <c r="DC12" s="106">
        <v>60.436634261124262</v>
      </c>
      <c r="DD12" s="106">
        <v>56.532725340915277</v>
      </c>
      <c r="DE12" s="106">
        <v>55.974630625124284</v>
      </c>
      <c r="DF12" s="106">
        <v>55.341710652474355</v>
      </c>
      <c r="DG12" s="106">
        <v>60.407005591640022</v>
      </c>
      <c r="DH12" s="106">
        <v>59.815210836649676</v>
      </c>
      <c r="DI12" s="106">
        <v>56.463201128258724</v>
      </c>
      <c r="DJ12" s="106">
        <v>57.785014882389163</v>
      </c>
      <c r="DK12" s="106">
        <v>57.687135037613075</v>
      </c>
      <c r="DL12" s="106">
        <v>57.091014562929502</v>
      </c>
      <c r="DM12" s="106">
        <v>60.467446767259844</v>
      </c>
      <c r="DN12" s="106">
        <v>57.577291535915421</v>
      </c>
      <c r="DO12" s="106">
        <v>59.729334119151673</v>
      </c>
      <c r="DP12" s="106">
        <v>56.992153769157277</v>
      </c>
      <c r="DQ12" s="106">
        <v>55.761225775294939</v>
      </c>
      <c r="DR12" s="106">
        <v>55.742194808345936</v>
      </c>
      <c r="DS12" s="106">
        <v>60.055536316680055</v>
      </c>
      <c r="DT12" s="106">
        <v>59.565656253959915</v>
      </c>
      <c r="DU12" s="106">
        <v>59.253567051701758</v>
      </c>
      <c r="DV12" s="106">
        <v>59.076747760463171</v>
      </c>
      <c r="DW12" s="106">
        <v>59.984666564449981</v>
      </c>
      <c r="DX12" s="106">
        <v>58.054027594165227</v>
      </c>
      <c r="DY12" s="106">
        <v>59.126176131508394</v>
      </c>
      <c r="DZ12" s="106">
        <v>59.357517510911308</v>
      </c>
      <c r="EA12" s="106">
        <v>57.638514347858958</v>
      </c>
      <c r="EB12" s="106">
        <v>59.598822417690897</v>
      </c>
      <c r="EC12" s="106">
        <v>55.244907982172009</v>
      </c>
      <c r="ED12" s="106">
        <v>61.338822096187137</v>
      </c>
      <c r="EE12" s="106">
        <v>58.731863033969383</v>
      </c>
      <c r="EF12" s="106">
        <v>59.012572035309248</v>
      </c>
      <c r="EG12" s="106">
        <v>58.475293138151095</v>
      </c>
      <c r="EH12" s="106">
        <v>57.615826335209505</v>
      </c>
      <c r="EI12" s="106">
        <v>57.751203167835278</v>
      </c>
      <c r="EJ12" s="106">
        <v>61.593757186456514</v>
      </c>
      <c r="EK12" s="106">
        <v>60.707692559122137</v>
      </c>
      <c r="EL12" s="106">
        <v>60.302263388373433</v>
      </c>
      <c r="EM12" s="106">
        <v>60.383837185854112</v>
      </c>
      <c r="EN12" s="91">
        <f t="shared" si="1"/>
        <v>3.2638960254393536E-2</v>
      </c>
      <c r="EO12" s="91"/>
      <c r="EP12" s="1" t="s">
        <v>225</v>
      </c>
      <c r="EQ12" s="1" t="s">
        <v>226</v>
      </c>
      <c r="ER12" s="85">
        <v>57.975775070633233</v>
      </c>
      <c r="ES12" s="85">
        <v>46.925461077100174</v>
      </c>
      <c r="ET12" s="85">
        <v>52.166908118157259</v>
      </c>
      <c r="EU12" s="85">
        <v>65.300348160242109</v>
      </c>
      <c r="EV12" s="85">
        <v>43.582118569823379</v>
      </c>
      <c r="EW12" s="85">
        <v>40.74530068442867</v>
      </c>
      <c r="EX12" s="85">
        <v>56.889636874249227</v>
      </c>
      <c r="EY12" s="85">
        <v>41.132816525280177</v>
      </c>
      <c r="EZ12" s="85">
        <v>54.414290084336081</v>
      </c>
      <c r="FA12" s="85">
        <v>42.370297824494891</v>
      </c>
      <c r="FB12" s="85">
        <v>48.377912249408951</v>
      </c>
      <c r="FC12" s="85">
        <v>50.656487571293873</v>
      </c>
      <c r="FD12" s="85">
        <v>52.939645287496909</v>
      </c>
      <c r="FE12" s="85">
        <v>61.591312022299185</v>
      </c>
      <c r="FF12" s="85">
        <v>48.617856155390704</v>
      </c>
      <c r="FG12" s="85">
        <v>44.438423360722098</v>
      </c>
      <c r="FH12" s="85">
        <v>49.587589951105521</v>
      </c>
      <c r="FI12" s="85">
        <v>48.911017502396575</v>
      </c>
      <c r="FJ12" s="85">
        <v>52.570399427479316</v>
      </c>
      <c r="FK12" s="85">
        <v>51.150347084196831</v>
      </c>
      <c r="FL12" s="85">
        <v>24.696816097793526</v>
      </c>
      <c r="FM12" s="85">
        <v>32.280325336250655</v>
      </c>
      <c r="FN12" s="85">
        <v>42.791090510536748</v>
      </c>
      <c r="FO12" s="85">
        <v>52.879326180331141</v>
      </c>
      <c r="FP12" s="85">
        <v>49.759900008607879</v>
      </c>
      <c r="FQ12" s="85">
        <v>59.310055442011311</v>
      </c>
      <c r="FR12" s="85">
        <v>52.581359850484915</v>
      </c>
      <c r="FS12" s="85">
        <v>58.092099314860107</v>
      </c>
      <c r="FT12" s="85">
        <v>42.572992092235083</v>
      </c>
      <c r="FU12" s="85">
        <v>46.296683755075357</v>
      </c>
      <c r="FV12" s="85">
        <v>40.552701798290819</v>
      </c>
      <c r="FW12" s="85">
        <v>66.057066684132238</v>
      </c>
      <c r="FX12" s="85">
        <v>45.182416531168265</v>
      </c>
      <c r="FY12" s="85">
        <v>42.688797229667685</v>
      </c>
      <c r="FZ12" s="85">
        <v>42.640927794288757</v>
      </c>
      <c r="GA12" s="85">
        <v>74.939573231645994</v>
      </c>
      <c r="GB12" s="85">
        <v>45.836269737934472</v>
      </c>
      <c r="GC12" s="85">
        <v>57.512622225840012</v>
      </c>
      <c r="GD12" s="85">
        <v>46.265491615977233</v>
      </c>
      <c r="GE12" s="85">
        <v>41.787576091033969</v>
      </c>
      <c r="GF12" s="85">
        <v>40.456197840199522</v>
      </c>
      <c r="GG12" s="85">
        <v>48.774619142477455</v>
      </c>
      <c r="GH12" s="85">
        <v>50.333613018356047</v>
      </c>
      <c r="GI12" s="85">
        <v>41.443008204821794</v>
      </c>
      <c r="GJ12" s="85">
        <v>44.431020284469582</v>
      </c>
      <c r="GK12" s="85">
        <v>59.854939156237776</v>
      </c>
      <c r="GL12" s="85">
        <v>45.987162743021038</v>
      </c>
      <c r="GM12" s="85">
        <v>46.88071169783494</v>
      </c>
      <c r="GN12" s="85">
        <v>45.941619181310756</v>
      </c>
      <c r="GO12" s="85">
        <v>54.665102268135307</v>
      </c>
      <c r="GP12" s="85">
        <v>55.131674493999149</v>
      </c>
      <c r="GQ12" s="85">
        <v>106.61374803232546</v>
      </c>
      <c r="GR12" s="85">
        <v>33.310327458794397</v>
      </c>
      <c r="GS12" s="85">
        <v>51.291032890187267</v>
      </c>
      <c r="GT12" s="85">
        <v>50.301559098525615</v>
      </c>
      <c r="GU12" s="85">
        <v>44.08573501180642</v>
      </c>
      <c r="GV12" s="85">
        <v>70.860171912774277</v>
      </c>
      <c r="GW12" s="85">
        <v>42.88311406597866</v>
      </c>
      <c r="GX12" s="85">
        <v>78.128677552105032</v>
      </c>
      <c r="GY12" s="85">
        <v>51.654428284267013</v>
      </c>
      <c r="GZ12" s="85">
        <v>56.394468850197626</v>
      </c>
      <c r="HA12" s="85">
        <v>53.235560271808147</v>
      </c>
      <c r="HB12" s="85">
        <v>55.067198052968507</v>
      </c>
      <c r="HC12" s="85">
        <v>36.883385001377562</v>
      </c>
      <c r="HD12" s="85">
        <v>42.911463076720523</v>
      </c>
      <c r="HE12" s="85">
        <v>54.274956854928249</v>
      </c>
      <c r="HF12" s="85">
        <v>51.129813330342586</v>
      </c>
      <c r="HG12" s="85">
        <v>46.925413923716619</v>
      </c>
      <c r="HH12" s="85">
        <v>89.052023513753042</v>
      </c>
      <c r="HI12" s="85">
        <v>42.068594014076524</v>
      </c>
      <c r="HJ12" s="85">
        <v>44.09812336657054</v>
      </c>
      <c r="HK12" s="85">
        <v>35.204766827268692</v>
      </c>
      <c r="HL12" s="85">
        <v>52.865928323254366</v>
      </c>
      <c r="HM12" s="85">
        <v>56.907019246646364</v>
      </c>
      <c r="HN12" s="85">
        <v>43.209412335107508</v>
      </c>
      <c r="HO12" s="85">
        <v>43.820731926223161</v>
      </c>
      <c r="HP12" s="85">
        <v>56.503801238795155</v>
      </c>
      <c r="HQ12" s="85">
        <v>37.442285855406567</v>
      </c>
      <c r="HR12" s="85">
        <v>43.822547497797167</v>
      </c>
      <c r="HS12" s="85">
        <v>81.671727449662981</v>
      </c>
      <c r="HT12" s="85">
        <v>45.363123842579078</v>
      </c>
      <c r="HU12" s="85">
        <v>45.20533678199061</v>
      </c>
      <c r="HV12" s="85">
        <v>45.210651571881677</v>
      </c>
      <c r="HW12" s="85">
        <v>43.460524142368641</v>
      </c>
      <c r="HX12" s="85">
        <v>51.799260345722224</v>
      </c>
      <c r="HY12" s="85">
        <v>54.836498199288712</v>
      </c>
      <c r="HZ12" s="85">
        <v>43.134520784850643</v>
      </c>
      <c r="IA12" s="85">
        <v>50.232315342127421</v>
      </c>
      <c r="IB12" s="85">
        <v>45.952919408255077</v>
      </c>
      <c r="IC12" s="85">
        <v>41.221630216671215</v>
      </c>
      <c r="ID12" s="85">
        <v>53.909457965165387</v>
      </c>
      <c r="IE12" s="85">
        <v>38.611875560022654</v>
      </c>
      <c r="IF12" s="85">
        <v>53.958140317781513</v>
      </c>
      <c r="IG12" s="85">
        <v>69.028977020562721</v>
      </c>
      <c r="IH12" s="85">
        <v>83.869878316798065</v>
      </c>
      <c r="II12" s="85">
        <v>48.398578367959296</v>
      </c>
      <c r="IJ12" s="85">
        <v>34.252890381705669</v>
      </c>
      <c r="IK12" s="85">
        <v>60.771437961181547</v>
      </c>
      <c r="IL12" s="85">
        <v>35.896123870178208</v>
      </c>
      <c r="IM12" s="85">
        <v>53.520271468623342</v>
      </c>
      <c r="IN12" s="85">
        <v>45.446841729640802</v>
      </c>
      <c r="IO12" s="85">
        <v>47.330804316587432</v>
      </c>
      <c r="IP12" s="85">
        <v>49.540292387293555</v>
      </c>
      <c r="IQ12" s="85">
        <v>55.672652058128847</v>
      </c>
      <c r="IR12" s="85">
        <v>54.890824085794513</v>
      </c>
      <c r="IS12" s="85">
        <v>72.990573502064791</v>
      </c>
      <c r="IT12" s="85">
        <v>53.734210739748995</v>
      </c>
      <c r="IU12" s="85">
        <v>63.109448741803746</v>
      </c>
      <c r="IV12" s="85">
        <v>53.994668009082879</v>
      </c>
      <c r="IW12" s="85">
        <v>30.152987917316317</v>
      </c>
      <c r="IX12" s="85">
        <v>51.741089324127763</v>
      </c>
      <c r="IY12" s="85">
        <v>47.853212284740991</v>
      </c>
      <c r="IZ12" s="85">
        <v>54.847371631040886</v>
      </c>
      <c r="JA12" s="85">
        <v>54.772586644537341</v>
      </c>
      <c r="JB12" s="85">
        <v>58.455916930518981</v>
      </c>
      <c r="JC12" s="85">
        <v>49.098357213336506</v>
      </c>
      <c r="JD12" s="85">
        <v>72.762319960785334</v>
      </c>
      <c r="JE12" s="85">
        <v>42.428673697073776</v>
      </c>
      <c r="JF12" s="85">
        <v>54.079051547582566</v>
      </c>
      <c r="JG12" s="85">
        <v>49.157369200185869</v>
      </c>
      <c r="JH12" s="85">
        <v>51.465138772728665</v>
      </c>
      <c r="JI12" s="85">
        <v>45.738157959900931</v>
      </c>
      <c r="JJ12" s="85">
        <v>42.307828187315643</v>
      </c>
      <c r="JK12" s="85">
        <v>58.916964378226581</v>
      </c>
      <c r="JL12" s="85">
        <v>73.935386998508307</v>
      </c>
      <c r="JM12" s="85">
        <v>33.152070067931525</v>
      </c>
      <c r="JN12" s="85">
        <v>46.39324748537318</v>
      </c>
      <c r="JO12" s="85">
        <v>42.935365981846871</v>
      </c>
      <c r="JP12" s="85">
        <v>33.725442730776017</v>
      </c>
      <c r="JQ12" s="85">
        <v>43.071792658222151</v>
      </c>
      <c r="JR12" s="85">
        <v>65.056617084137059</v>
      </c>
      <c r="JS12" s="85">
        <v>45.853362547126139</v>
      </c>
      <c r="JT12" s="85">
        <v>51.032103815691208</v>
      </c>
      <c r="JU12" s="85">
        <v>43.407919894249929</v>
      </c>
      <c r="JV12" s="85">
        <v>51.903794034062059</v>
      </c>
      <c r="JW12" s="85">
        <v>43.092499640521133</v>
      </c>
      <c r="JX12" s="85">
        <v>41.214282129145758</v>
      </c>
      <c r="JY12" s="85">
        <v>56.168051906166191</v>
      </c>
      <c r="JZ12" s="85">
        <v>54.385394156675382</v>
      </c>
      <c r="KA12" s="85">
        <v>41.486653291224819</v>
      </c>
      <c r="KB12" s="85">
        <v>47.112683686305395</v>
      </c>
      <c r="KC12" s="85">
        <v>53.155357032191993</v>
      </c>
      <c r="KD12" s="85">
        <v>49.049831557791002</v>
      </c>
      <c r="KE12" s="85">
        <v>46.605586132855429</v>
      </c>
      <c r="KF12" s="85">
        <v>44.325624464453071</v>
      </c>
      <c r="KG12" s="85">
        <v>42.139662430938394</v>
      </c>
      <c r="KH12" s="85">
        <v>50.176802802643031</v>
      </c>
      <c r="KI12" s="85">
        <v>56.067369155171889</v>
      </c>
      <c r="KJ12" s="85">
        <v>47.828931764387654</v>
      </c>
      <c r="KK12" s="85">
        <v>46.489025495341359</v>
      </c>
      <c r="KL12" s="85">
        <v>55.099068143793836</v>
      </c>
      <c r="KM12" s="85">
        <v>101.21630606305587</v>
      </c>
      <c r="KN12" s="85">
        <v>42.022631859722722</v>
      </c>
      <c r="KO12" s="85">
        <v>53.711566743247232</v>
      </c>
      <c r="KP12" s="85">
        <v>30.978548206205978</v>
      </c>
      <c r="KQ12" s="85">
        <v>55.885120301079439</v>
      </c>
      <c r="KR12" s="85">
        <v>44.700019863541506</v>
      </c>
      <c r="KS12" s="85">
        <v>61.75057138197571</v>
      </c>
      <c r="KT12" s="85">
        <v>47.555792273252941</v>
      </c>
      <c r="KU12" s="85">
        <v>42.794055622118464</v>
      </c>
      <c r="KV12" s="85">
        <v>50.815846721885762</v>
      </c>
      <c r="KW12" s="85">
        <v>47.515879087443444</v>
      </c>
      <c r="KX12" s="85">
        <v>41.45371517038685</v>
      </c>
      <c r="KY12" s="85">
        <v>48.22152238407223</v>
      </c>
      <c r="KZ12" s="85">
        <v>88.030441121112801</v>
      </c>
      <c r="LA12" s="85">
        <v>33.247457670626176</v>
      </c>
      <c r="LB12" s="85">
        <v>30.229339348138964</v>
      </c>
      <c r="LC12" s="85">
        <v>43.2750956897194</v>
      </c>
      <c r="LD12" s="85">
        <v>64.386859904133217</v>
      </c>
      <c r="LE12" s="85">
        <v>52.939191103453261</v>
      </c>
      <c r="LF12" s="85">
        <v>40.529112509284566</v>
      </c>
      <c r="LG12" s="85">
        <v>38.078317171233742</v>
      </c>
      <c r="LH12" s="85">
        <v>34.506467388033457</v>
      </c>
      <c r="LI12" s="85">
        <v>42.641610123097728</v>
      </c>
      <c r="LJ12" s="85">
        <v>47.017348502879322</v>
      </c>
      <c r="LK12" s="85">
        <v>46.878586401811397</v>
      </c>
      <c r="LL12" s="85">
        <v>52.084165442414267</v>
      </c>
      <c r="LM12" s="85">
        <v>45.86915361079437</v>
      </c>
      <c r="LN12" s="85">
        <v>55.129902354814952</v>
      </c>
      <c r="LO12" s="85">
        <v>41.422540828323861</v>
      </c>
      <c r="LP12" s="85">
        <v>41.51684900794163</v>
      </c>
      <c r="LQ12" s="85">
        <v>67.229319976521452</v>
      </c>
      <c r="LR12" s="85">
        <v>53.551017983896635</v>
      </c>
      <c r="LS12" s="85">
        <v>42.485176254898171</v>
      </c>
      <c r="LT12" s="85">
        <v>32.187366487240872</v>
      </c>
      <c r="LU12" s="85">
        <v>40.600263394273512</v>
      </c>
      <c r="LV12" s="85">
        <v>39.765917892027417</v>
      </c>
      <c r="LW12" s="85">
        <v>53.691257808403606</v>
      </c>
      <c r="LX12" s="85">
        <v>62.26100517180631</v>
      </c>
      <c r="LY12" s="85">
        <v>54.876648349926406</v>
      </c>
      <c r="LZ12" s="85">
        <v>56.876530879327881</v>
      </c>
      <c r="MA12" s="85">
        <v>50.667911824081109</v>
      </c>
      <c r="MB12" s="85">
        <v>45.685505586249469</v>
      </c>
      <c r="MC12" s="85">
        <v>58.103927667936517</v>
      </c>
      <c r="MD12" s="85">
        <v>38.102568880570267</v>
      </c>
      <c r="ME12" s="85">
        <v>48.460661517990864</v>
      </c>
      <c r="MF12" s="85">
        <v>57.108874514839833</v>
      </c>
      <c r="MG12" s="85">
        <v>49.209633322010795</v>
      </c>
      <c r="MH12" s="85">
        <v>38.192348163722301</v>
      </c>
      <c r="MI12" s="85">
        <v>50.633639708247273</v>
      </c>
      <c r="MJ12" s="85">
        <v>40.443322724702384</v>
      </c>
      <c r="MK12" s="85">
        <v>56.490132329037706</v>
      </c>
      <c r="ML12" s="85">
        <v>34.259889828016618</v>
      </c>
      <c r="MM12" s="85">
        <v>44.282181128098067</v>
      </c>
      <c r="MN12" s="85">
        <v>41.770555613500164</v>
      </c>
      <c r="MO12" s="85">
        <v>66.459208730278874</v>
      </c>
      <c r="MP12" s="85">
        <v>74.234820014648506</v>
      </c>
      <c r="MQ12" s="85">
        <v>53.276288105691265</v>
      </c>
      <c r="MR12" s="85">
        <v>33.85334526600969</v>
      </c>
      <c r="MS12" s="85">
        <v>45.28239179571829</v>
      </c>
      <c r="MT12" s="85">
        <v>40.157249572572098</v>
      </c>
      <c r="MU12" s="85">
        <v>36.563563133977979</v>
      </c>
      <c r="MV12" s="85">
        <v>40.271033473737582</v>
      </c>
      <c r="MW12" s="85">
        <v>49.098214904810419</v>
      </c>
      <c r="MX12" s="85">
        <v>46.393022239335032</v>
      </c>
      <c r="MY12" s="85">
        <v>39.877246009451468</v>
      </c>
      <c r="MZ12" s="85">
        <v>39.202959959564943</v>
      </c>
      <c r="NA12" s="85">
        <v>38.349540031257128</v>
      </c>
      <c r="NB12" s="85">
        <v>28.12705321844998</v>
      </c>
      <c r="NC12" s="85">
        <v>57.164556912707177</v>
      </c>
      <c r="ND12" s="85">
        <v>34.552825218572224</v>
      </c>
      <c r="NE12" s="85">
        <v>32.177137393508623</v>
      </c>
      <c r="NF12" s="85">
        <v>62.279060877430346</v>
      </c>
      <c r="NG12" s="85">
        <v>86.640388921360397</v>
      </c>
      <c r="NH12" s="85">
        <v>48.095945723093195</v>
      </c>
      <c r="NI12" s="85">
        <v>64.820340565775609</v>
      </c>
      <c r="NJ12" s="85">
        <v>38.801736320218318</v>
      </c>
      <c r="NK12" s="85">
        <v>42.587856808886443</v>
      </c>
      <c r="NL12" s="85">
        <v>37.655262329079974</v>
      </c>
      <c r="NM12" s="85">
        <v>37.154148830553247</v>
      </c>
      <c r="NN12" s="85">
        <v>33.385086515292947</v>
      </c>
      <c r="NO12" s="85">
        <v>40.802340347388444</v>
      </c>
      <c r="NP12" s="85">
        <v>65.077053348598284</v>
      </c>
      <c r="NQ12" s="85">
        <v>39.707320890994083</v>
      </c>
      <c r="NR12" s="85">
        <v>39.078956414452101</v>
      </c>
      <c r="NS12" s="85">
        <v>52.259855020124327</v>
      </c>
      <c r="NT12" s="85">
        <v>48.021159335547786</v>
      </c>
      <c r="NU12" s="85">
        <v>78.042328009850308</v>
      </c>
      <c r="NV12" s="85">
        <v>33.330160879222674</v>
      </c>
      <c r="NW12" s="85">
        <v>40.266118033852678</v>
      </c>
      <c r="NX12" s="85">
        <v>37.74582601618458</v>
      </c>
      <c r="NY12" s="85">
        <v>30.912877533305693</v>
      </c>
      <c r="NZ12" s="85">
        <v>60.533896490124199</v>
      </c>
      <c r="OA12" s="85">
        <v>62.046195432166968</v>
      </c>
      <c r="OB12" s="85">
        <v>47.070914853367455</v>
      </c>
      <c r="OC12" s="85">
        <v>41.946798935722796</v>
      </c>
      <c r="OD12" s="85">
        <v>39.460031168120388</v>
      </c>
      <c r="OE12" s="85">
        <v>32.636951532812887</v>
      </c>
      <c r="OF12" s="85">
        <v>56.688803850299067</v>
      </c>
      <c r="OG12" s="85">
        <v>39.901306660922707</v>
      </c>
      <c r="OH12" s="85">
        <v>31.919066220556598</v>
      </c>
      <c r="OI12" s="85">
        <v>45.301626147080427</v>
      </c>
      <c r="OJ12" s="85">
        <v>58.4293999751062</v>
      </c>
      <c r="OK12" s="85">
        <v>34.694868777448278</v>
      </c>
      <c r="OL12" s="85">
        <v>44.309302936443814</v>
      </c>
      <c r="OM12" s="85">
        <v>48.865534769934051</v>
      </c>
      <c r="ON12" s="85">
        <v>39.590102930753545</v>
      </c>
      <c r="OO12" s="85">
        <v>34.436781186220358</v>
      </c>
      <c r="OP12" s="85">
        <v>36.194473854796826</v>
      </c>
      <c r="OQ12" s="85">
        <v>54.509016536715016</v>
      </c>
      <c r="OR12" s="85">
        <v>40.267139887650735</v>
      </c>
      <c r="OS12" s="85">
        <v>60.081708332505372</v>
      </c>
      <c r="OT12" s="85">
        <v>46.802493795200697</v>
      </c>
      <c r="OU12" s="85">
        <v>47.996880229682908</v>
      </c>
      <c r="OV12" s="85">
        <v>36.514366175934285</v>
      </c>
      <c r="OW12" s="85">
        <v>58.069716435385288</v>
      </c>
      <c r="OX12" s="85">
        <v>36.528946484898228</v>
      </c>
      <c r="OY12" s="85">
        <v>40.107263417894444</v>
      </c>
      <c r="OZ12" s="85">
        <v>55.927174383928936</v>
      </c>
      <c r="PA12" s="85">
        <v>67.297996570940157</v>
      </c>
      <c r="PB12" s="85">
        <v>62.78457940151133</v>
      </c>
      <c r="PC12" s="85">
        <v>46.424102904813878</v>
      </c>
      <c r="PD12" s="85">
        <v>43.790849241227754</v>
      </c>
      <c r="PE12" s="85">
        <v>34.069274325496856</v>
      </c>
      <c r="PF12" s="85">
        <v>58.556774855294478</v>
      </c>
      <c r="PG12" s="85">
        <v>50.073026811807601</v>
      </c>
      <c r="PH12" s="85">
        <v>61.978154259731426</v>
      </c>
      <c r="PI12" s="85">
        <v>46.783823753936787</v>
      </c>
      <c r="PJ12" s="85">
        <v>62.42958314714069</v>
      </c>
      <c r="PK12" s="85">
        <v>38.094593764662193</v>
      </c>
      <c r="PL12" s="85">
        <v>30.315160556908292</v>
      </c>
      <c r="PM12" s="85">
        <v>60.208864892084691</v>
      </c>
      <c r="PN12" s="85">
        <v>31.75758137970201</v>
      </c>
      <c r="PO12" s="85">
        <v>52.780018453300038</v>
      </c>
      <c r="PP12" s="85">
        <v>49.845992242135189</v>
      </c>
      <c r="PQ12" s="85">
        <v>42.560550895151195</v>
      </c>
      <c r="PR12" s="85">
        <v>41.175328862636917</v>
      </c>
      <c r="PS12" s="85">
        <v>68.906756261743425</v>
      </c>
      <c r="PT12" s="85">
        <v>65.527062137874864</v>
      </c>
      <c r="PU12" s="85">
        <v>56.276386298313518</v>
      </c>
      <c r="PV12" s="85">
        <v>55.258334517015875</v>
      </c>
      <c r="PW12" s="85">
        <v>38.534477755236097</v>
      </c>
      <c r="PX12" s="85">
        <v>41.418030158513204</v>
      </c>
      <c r="PY12" s="85">
        <v>74.058520949421975</v>
      </c>
      <c r="PZ12" s="85">
        <v>51.777187131912136</v>
      </c>
      <c r="QA12" s="85">
        <v>59.287447332961641</v>
      </c>
      <c r="QB12" s="85">
        <v>36.632095830837677</v>
      </c>
      <c r="QC12" s="85">
        <v>33.602340773008272</v>
      </c>
      <c r="QD12" s="85">
        <v>38.277172361803551</v>
      </c>
      <c r="QE12" s="85">
        <v>49.230463223768972</v>
      </c>
      <c r="QF12" s="85">
        <v>63.520836004588162</v>
      </c>
      <c r="QG12" s="85">
        <v>55.082373940335849</v>
      </c>
      <c r="QH12" s="85">
        <v>55.057453769666516</v>
      </c>
      <c r="QI12" s="85">
        <v>49.183794012946571</v>
      </c>
      <c r="QJ12" s="85">
        <v>44.024354784833072</v>
      </c>
      <c r="QK12" s="85">
        <v>68.403651887603075</v>
      </c>
      <c r="QL12" s="85">
        <v>73.485373611610655</v>
      </c>
      <c r="QM12" s="85">
        <v>40.569501738678426</v>
      </c>
      <c r="QN12" s="85">
        <v>53.14896152803712</v>
      </c>
      <c r="QO12" s="85">
        <v>60.609314341125469</v>
      </c>
      <c r="QP12" s="85">
        <v>49.32221136888198</v>
      </c>
      <c r="QQ12" s="85">
        <v>58.039707015146092</v>
      </c>
      <c r="QR12" s="85">
        <v>65.683155741731184</v>
      </c>
      <c r="QS12" s="85">
        <v>50.827304845680295</v>
      </c>
      <c r="QT12" s="85">
        <v>53.568412269749288</v>
      </c>
      <c r="QU12" s="85">
        <v>43.524001225624254</v>
      </c>
      <c r="QV12" s="85">
        <v>41.828863867314531</v>
      </c>
      <c r="QW12" s="85">
        <v>49.387143007521971</v>
      </c>
      <c r="QX12" s="85">
        <v>61.648896482118481</v>
      </c>
      <c r="QY12" s="85">
        <v>59.404991261039207</v>
      </c>
      <c r="QZ12" s="85">
        <v>69.754392850974611</v>
      </c>
      <c r="RA12" s="85">
        <v>85.640432565002996</v>
      </c>
      <c r="RB12" s="85">
        <v>40.947209716718582</v>
      </c>
      <c r="RC12" s="85">
        <v>57.971987897826452</v>
      </c>
      <c r="RD12" s="85">
        <v>47.875351375629627</v>
      </c>
      <c r="RE12" s="85">
        <v>43.349399825144914</v>
      </c>
      <c r="RF12" s="85">
        <v>71.608352015250986</v>
      </c>
      <c r="RG12" s="85">
        <v>30.989368538066003</v>
      </c>
      <c r="RH12" s="85">
        <v>62.326868341042179</v>
      </c>
      <c r="RI12" s="85">
        <v>51.346788485987517</v>
      </c>
      <c r="RJ12" s="85">
        <v>49.72804965469404</v>
      </c>
      <c r="RK12" s="85">
        <v>59.358341441647106</v>
      </c>
      <c r="RL12" s="85">
        <v>32.689479439812672</v>
      </c>
      <c r="RM12" s="85">
        <v>45.349649269899565</v>
      </c>
      <c r="RN12" s="85">
        <v>40.336089304659303</v>
      </c>
      <c r="RO12" s="85">
        <v>40.872252893352325</v>
      </c>
      <c r="RP12" s="85">
        <v>33.152299927532049</v>
      </c>
      <c r="RQ12" s="85">
        <v>49.766069645235667</v>
      </c>
      <c r="RR12" s="85">
        <v>41.036780369533972</v>
      </c>
      <c r="RS12" s="85">
        <v>34.125239415603076</v>
      </c>
      <c r="RT12" s="85">
        <v>31.910904437958521</v>
      </c>
      <c r="RU12" s="85">
        <v>50.449392010603411</v>
      </c>
      <c r="RV12" s="85">
        <v>44.402929274538145</v>
      </c>
      <c r="RW12" s="85">
        <v>53.048270739163613</v>
      </c>
      <c r="RX12" s="85">
        <v>35.172763617027648</v>
      </c>
      <c r="RY12" s="85">
        <v>32.330661657020698</v>
      </c>
      <c r="RZ12" s="85">
        <v>68.44971414073747</v>
      </c>
      <c r="SA12" s="85">
        <v>50.946164146384774</v>
      </c>
      <c r="SB12" s="85">
        <v>33.360165859462313</v>
      </c>
      <c r="SC12" s="85">
        <v>34.621076406724164</v>
      </c>
      <c r="SD12" s="85">
        <v>42.465112373930566</v>
      </c>
      <c r="SE12" s="85">
        <v>46.366303690401445</v>
      </c>
      <c r="SF12" s="85">
        <v>49.585173170153318</v>
      </c>
      <c r="SG12" s="85">
        <v>44.932575696362122</v>
      </c>
      <c r="SH12" s="85">
        <v>37.872340585936456</v>
      </c>
      <c r="SI12" s="85">
        <v>34.407305263946853</v>
      </c>
      <c r="SJ12" s="85">
        <v>43.132928590776807</v>
      </c>
      <c r="SK12" s="85">
        <v>40.362921609598928</v>
      </c>
      <c r="SL12" s="85">
        <v>56.366604396550407</v>
      </c>
      <c r="SM12" s="85">
        <v>52.346341057260403</v>
      </c>
      <c r="SN12" s="85">
        <v>37.922359446305173</v>
      </c>
      <c r="SO12" s="85">
        <v>69.428845800723593</v>
      </c>
      <c r="SP12" s="85">
        <v>55.470838338490879</v>
      </c>
      <c r="SQ12" s="85">
        <v>89.898443064661734</v>
      </c>
      <c r="SR12" s="85">
        <v>66.705182674863323</v>
      </c>
      <c r="SS12" s="85">
        <v>58.456985532375192</v>
      </c>
      <c r="ST12" s="85">
        <v>72.694412842724162</v>
      </c>
      <c r="SU12" s="85">
        <v>28.343762657200742</v>
      </c>
      <c r="SV12" s="85">
        <v>70.746411584405223</v>
      </c>
      <c r="SW12" s="85">
        <v>77.239104158825455</v>
      </c>
      <c r="SX12" s="85">
        <v>49.342476117911026</v>
      </c>
      <c r="SY12" s="85">
        <v>85.775389438121721</v>
      </c>
      <c r="SZ12" s="85">
        <v>38.885301446181181</v>
      </c>
      <c r="TA12" s="85">
        <v>39.521902377778233</v>
      </c>
      <c r="TB12" s="85">
        <v>44.720350239453239</v>
      </c>
      <c r="TC12" s="85">
        <v>47.651804563040322</v>
      </c>
      <c r="TD12" s="85">
        <v>46.966219934938508</v>
      </c>
      <c r="TE12" s="85">
        <v>53.702369456718465</v>
      </c>
      <c r="TF12" s="85">
        <v>79.444177326472428</v>
      </c>
      <c r="TG12" s="85">
        <v>61.911248707393021</v>
      </c>
      <c r="TH12" s="88">
        <v>38.19336311928155</v>
      </c>
      <c r="TI12" s="88">
        <v>44.340466166089698</v>
      </c>
      <c r="TJ12" s="88">
        <v>72.582629881490675</v>
      </c>
      <c r="TK12" s="88">
        <v>51.845896397081866</v>
      </c>
      <c r="TL12" s="88">
        <v>53.965738751461679</v>
      </c>
      <c r="TM12" s="88">
        <v>52.024631956085834</v>
      </c>
      <c r="TN12" s="88">
        <v>90.214995279694008</v>
      </c>
      <c r="TO12" s="88">
        <v>71.637274241830568</v>
      </c>
      <c r="TP12" s="88">
        <v>66.825087025235618</v>
      </c>
      <c r="TQ12" s="88">
        <v>47.999017266520667</v>
      </c>
      <c r="TR12" s="88">
        <v>51.8092680337991</v>
      </c>
      <c r="TS12" s="88">
        <v>62.908176587957456</v>
      </c>
      <c r="TT12" s="88">
        <v>46.477735697922064</v>
      </c>
      <c r="TU12" s="88">
        <v>74.967187381570938</v>
      </c>
      <c r="TV12" s="88">
        <v>27.865196376048857</v>
      </c>
      <c r="TW12" s="88">
        <v>89.399490539614575</v>
      </c>
      <c r="TX12" s="88">
        <v>58.997237437406476</v>
      </c>
      <c r="TY12" s="88">
        <v>51.353268952421999</v>
      </c>
      <c r="TZ12" s="88">
        <v>49.641805312274776</v>
      </c>
      <c r="UA12" s="88">
        <v>76.912875602430901</v>
      </c>
      <c r="UB12" s="88">
        <v>55.54861355711617</v>
      </c>
      <c r="UC12" s="88">
        <v>63.023200639968181</v>
      </c>
      <c r="UD12" s="88">
        <v>58.61433745958913</v>
      </c>
      <c r="UE12" s="88">
        <v>63.775314497035659</v>
      </c>
      <c r="UF12" s="88">
        <v>63.846638553843484</v>
      </c>
      <c r="UG12" s="88">
        <v>52.684413146218631</v>
      </c>
      <c r="UH12" s="88">
        <v>55.993224774580369</v>
      </c>
      <c r="UI12" s="88">
        <v>47.288480464509526</v>
      </c>
      <c r="UJ12" s="88">
        <v>54.981321924907689</v>
      </c>
      <c r="UK12" s="88">
        <v>52.051451601929301</v>
      </c>
      <c r="UL12" s="88">
        <v>82.528670299649818</v>
      </c>
      <c r="UM12" s="88">
        <v>62.438093947112577</v>
      </c>
      <c r="UN12" s="88">
        <v>45.088799443362632</v>
      </c>
      <c r="UO12" s="88">
        <v>47.052017261566299</v>
      </c>
      <c r="UP12" s="88">
        <v>48.894381568418034</v>
      </c>
      <c r="UQ12" s="88">
        <v>62.420985861977812</v>
      </c>
      <c r="UR12" s="88">
        <v>86.510035326731455</v>
      </c>
      <c r="US12" s="88">
        <v>56.467676224867716</v>
      </c>
      <c r="UT12" s="88">
        <v>62.341095807913717</v>
      </c>
      <c r="UU12" s="88">
        <v>44.662659160901647</v>
      </c>
      <c r="UV12" s="88">
        <v>58.603565705917973</v>
      </c>
      <c r="UW12" s="88">
        <v>62.848286499190102</v>
      </c>
      <c r="UX12" s="88">
        <v>105.60142457961544</v>
      </c>
      <c r="UY12" s="88">
        <v>45.160319240325045</v>
      </c>
      <c r="UZ12" s="88">
        <v>65.762963171286444</v>
      </c>
      <c r="VA12" s="88">
        <v>40.596565922452235</v>
      </c>
      <c r="VB12" s="88">
        <v>67.873228523007782</v>
      </c>
      <c r="VC12" s="88">
        <v>50.410627737083608</v>
      </c>
      <c r="VD12" s="88">
        <v>90.86387388656577</v>
      </c>
      <c r="VE12" s="88">
        <v>69.117393534533207</v>
      </c>
      <c r="VF12" s="88">
        <v>73.443578350267785</v>
      </c>
      <c r="VG12" s="88">
        <v>62.003492635352323</v>
      </c>
      <c r="VH12" s="88">
        <v>38.11442064112088</v>
      </c>
      <c r="VI12" s="88">
        <v>44.13296569391197</v>
      </c>
      <c r="VJ12" s="88">
        <v>73.602486483614513</v>
      </c>
      <c r="VK12" s="88">
        <v>76.791169605685553</v>
      </c>
      <c r="VL12" s="88">
        <v>39.90550332778691</v>
      </c>
      <c r="VM12" s="88">
        <v>102.51766950054768</v>
      </c>
      <c r="VN12" s="88">
        <v>71.609470957379983</v>
      </c>
      <c r="VO12" s="88">
        <v>45.34792401381047</v>
      </c>
      <c r="VP12" s="88">
        <v>53.489496359471104</v>
      </c>
      <c r="VQ12" s="88">
        <v>57.705023168647472</v>
      </c>
      <c r="VR12" s="88">
        <v>90.957556684456137</v>
      </c>
      <c r="VS12" s="88">
        <v>48.581003904977344</v>
      </c>
      <c r="VT12" s="88">
        <v>75.993733342856245</v>
      </c>
      <c r="VU12" s="88">
        <v>57.291962047744697</v>
      </c>
      <c r="VV12" s="88">
        <v>41.944414087686702</v>
      </c>
      <c r="VW12" s="88">
        <v>84.461511995340928</v>
      </c>
      <c r="VX12" s="88">
        <v>75.612605183486053</v>
      </c>
      <c r="VY12" s="88">
        <v>54.424549491979022</v>
      </c>
      <c r="VZ12" s="88">
        <v>91.77073231314138</v>
      </c>
      <c r="WA12" s="88">
        <v>52.746125217528373</v>
      </c>
      <c r="WB12" s="88">
        <v>60.201634349404856</v>
      </c>
      <c r="WC12" s="88">
        <v>46.719414322649357</v>
      </c>
      <c r="WD12" s="88">
        <v>76.042770018537354</v>
      </c>
      <c r="WE12" s="88">
        <v>44.641079335528303</v>
      </c>
      <c r="WF12" s="88">
        <v>66.969683290544921</v>
      </c>
      <c r="WG12" s="88">
        <v>50.493032981987362</v>
      </c>
      <c r="WH12" s="88">
        <v>17.876049541408172</v>
      </c>
      <c r="WI12" s="88">
        <v>54.461390542237289</v>
      </c>
      <c r="WJ12" s="88">
        <v>63.887707085575251</v>
      </c>
      <c r="WK12" s="88">
        <v>74.190600549254341</v>
      </c>
      <c r="WL12" s="88">
        <v>49.992838809874293</v>
      </c>
      <c r="WM12" s="88">
        <v>43.201540505201862</v>
      </c>
      <c r="WN12" s="88">
        <v>91.511789538901994</v>
      </c>
      <c r="WO12" s="88">
        <v>47.089712145881727</v>
      </c>
      <c r="WP12" s="88">
        <v>60.684263904383201</v>
      </c>
      <c r="WQ12" s="88">
        <v>65.903437953598086</v>
      </c>
      <c r="WR12" s="88">
        <v>41.960247900691357</v>
      </c>
      <c r="WS12" s="88">
        <v>36.212343742084265</v>
      </c>
      <c r="WT12" s="88">
        <v>72.82024850334534</v>
      </c>
      <c r="WU12" s="88">
        <v>60.740845002142869</v>
      </c>
      <c r="WV12" s="88">
        <v>67.060891693985411</v>
      </c>
      <c r="WW12" s="88">
        <v>46.906063956930353</v>
      </c>
      <c r="WX12" s="88">
        <v>74.497659734168792</v>
      </c>
      <c r="WY12" s="88">
        <v>47.290567267084995</v>
      </c>
      <c r="WZ12" s="88">
        <v>46.709197232877543</v>
      </c>
      <c r="XA12" s="88">
        <v>93.226230186077188</v>
      </c>
      <c r="XB12" s="88">
        <v>46.44783147463194</v>
      </c>
      <c r="XC12" s="88">
        <v>59.175558369954842</v>
      </c>
      <c r="XD12" s="88">
        <v>56.119338888269503</v>
      </c>
      <c r="XE12" s="88">
        <v>53.260072275901869</v>
      </c>
      <c r="XF12" s="88">
        <v>52.928849921448482</v>
      </c>
      <c r="XG12" s="88">
        <v>49.690144572030214</v>
      </c>
      <c r="XH12" s="88">
        <v>49.712477231525696</v>
      </c>
      <c r="XI12" s="88">
        <v>61.582131587274915</v>
      </c>
      <c r="XJ12" s="88">
        <v>67.934302097386919</v>
      </c>
      <c r="XK12" s="88">
        <v>51.19906092839809</v>
      </c>
      <c r="XL12" s="88">
        <v>45.864745449676242</v>
      </c>
      <c r="XM12" s="88">
        <v>62.014824023836233</v>
      </c>
      <c r="XN12" s="88">
        <v>51.257891193001662</v>
      </c>
      <c r="XO12" s="88">
        <v>114.76739563859883</v>
      </c>
      <c r="XP12" s="88">
        <v>69.059968281730406</v>
      </c>
      <c r="XQ12" s="88">
        <v>159.24644528190461</v>
      </c>
      <c r="XR12" s="88">
        <v>53.756838454728346</v>
      </c>
      <c r="XS12" s="88">
        <v>68.278658955539314</v>
      </c>
      <c r="XT12" s="88">
        <v>89.185214197720541</v>
      </c>
      <c r="XU12" s="88">
        <v>52.824937453426422</v>
      </c>
      <c r="XV12" s="88">
        <v>43.667869047655216</v>
      </c>
      <c r="XW12" s="88">
        <v>51.647897959745457</v>
      </c>
      <c r="XX12" s="88">
        <v>83.548421196362483</v>
      </c>
      <c r="XY12" s="88">
        <v>68.253594146602254</v>
      </c>
      <c r="XZ12" s="88">
        <v>35.890814184045411</v>
      </c>
      <c r="YA12" s="88">
        <v>69.874814341611923</v>
      </c>
      <c r="YB12" s="88">
        <v>49.298316625278346</v>
      </c>
      <c r="YC12" s="88">
        <v>50.697450985918984</v>
      </c>
      <c r="YD12" s="88">
        <v>57.133844798102245</v>
      </c>
      <c r="YE12" s="88">
        <v>86.743005372031305</v>
      </c>
      <c r="YF12" s="88">
        <v>60.638830263438955</v>
      </c>
      <c r="YG12" s="88">
        <v>78.724395787022956</v>
      </c>
      <c r="YH12" s="88">
        <v>47.565617549441299</v>
      </c>
      <c r="YI12" s="88">
        <v>45.462643340691066</v>
      </c>
      <c r="YJ12" s="88">
        <v>45.223516901855156</v>
      </c>
      <c r="YK12" s="88">
        <v>59.487278553440078</v>
      </c>
      <c r="YL12" s="88">
        <v>46.795156431387362</v>
      </c>
      <c r="YM12" s="88">
        <v>56.041570110643434</v>
      </c>
      <c r="YN12" s="88">
        <v>68.184270028956036</v>
      </c>
      <c r="YO12" s="88">
        <v>44.543571543289922</v>
      </c>
      <c r="YP12" s="88">
        <v>45.029792118951974</v>
      </c>
      <c r="YQ12" s="88">
        <v>45.224989319059603</v>
      </c>
      <c r="YR12" s="88">
        <v>57.001616445328544</v>
      </c>
      <c r="YS12" s="88">
        <v>50.711525483019621</v>
      </c>
      <c r="YT12" s="88">
        <v>50.406924827860799</v>
      </c>
      <c r="YU12" s="88">
        <v>48.419067086218604</v>
      </c>
      <c r="YV12" s="88">
        <v>65.525344932650043</v>
      </c>
      <c r="YW12" s="88">
        <v>102.57616334415545</v>
      </c>
      <c r="YX12" s="88">
        <v>50.576060041489896</v>
      </c>
      <c r="YY12" s="88">
        <v>72.368253067399067</v>
      </c>
      <c r="YZ12" s="88">
        <v>54.988933184769202</v>
      </c>
      <c r="ZA12" s="88">
        <v>71.141851228327099</v>
      </c>
      <c r="ZB12" s="88">
        <v>50.73355814234921</v>
      </c>
      <c r="ZC12" s="88">
        <v>112.98132374549672</v>
      </c>
      <c r="ZD12" s="88">
        <v>60.923117827503738</v>
      </c>
      <c r="ZE12" s="88">
        <v>64.896326230789143</v>
      </c>
      <c r="ZF12" s="88">
        <v>68.210016788278722</v>
      </c>
      <c r="ZG12" s="88">
        <v>81.244917289753658</v>
      </c>
      <c r="ZH12" s="88">
        <v>56.044769253984306</v>
      </c>
      <c r="ZI12" s="88">
        <v>47.969811286015783</v>
      </c>
      <c r="ZJ12" s="88">
        <v>79.9311434812995</v>
      </c>
      <c r="ZK12" s="88">
        <v>80.308697801782174</v>
      </c>
      <c r="ZL12" s="88">
        <v>62.353601470124978</v>
      </c>
      <c r="ZM12" s="88">
        <v>54.387096812172949</v>
      </c>
      <c r="ZN12" s="88">
        <v>58.518348462639842</v>
      </c>
      <c r="ZO12" s="88">
        <v>68.177736238380035</v>
      </c>
      <c r="ZP12" s="88">
        <v>63.122525931640347</v>
      </c>
      <c r="ZQ12" s="88">
        <v>48.787686714894747</v>
      </c>
      <c r="ZR12" s="88">
        <v>73.704508662689378</v>
      </c>
      <c r="ZS12" s="88">
        <v>57.969799711583278</v>
      </c>
      <c r="ZT12" s="88">
        <v>65.76098384251155</v>
      </c>
      <c r="ZU12" s="88">
        <v>46.354274126504272</v>
      </c>
      <c r="ZV12" s="88">
        <v>38.68902119258459</v>
      </c>
      <c r="ZW12" s="88">
        <v>58.642197883444496</v>
      </c>
      <c r="ZX12" s="88">
        <v>76.080875546609377</v>
      </c>
      <c r="ZY12" s="88">
        <v>49.689873157437297</v>
      </c>
      <c r="ZZ12" s="88">
        <v>36.421976256787687</v>
      </c>
      <c r="AAA12" s="88">
        <v>107.41768498993653</v>
      </c>
      <c r="AAB12" s="88">
        <v>50.76547058191678</v>
      </c>
      <c r="AAC12" s="88">
        <v>49.836009472316839</v>
      </c>
      <c r="AAD12" s="88">
        <v>67.381216804591119</v>
      </c>
      <c r="AAE12" s="88">
        <v>63.77480288196189</v>
      </c>
    </row>
    <row r="13" spans="1:707" x14ac:dyDescent="0.25">
      <c r="A13" s="78" t="s">
        <v>2097</v>
      </c>
      <c r="B13" s="106">
        <v>201.08044486829593</v>
      </c>
      <c r="C13" s="106">
        <v>201.69132541007801</v>
      </c>
      <c r="D13" s="106">
        <v>198.97745184380221</v>
      </c>
      <c r="E13" s="106">
        <v>204.43959129398573</v>
      </c>
      <c r="F13" s="106">
        <v>207.87351130686631</v>
      </c>
      <c r="G13" s="106">
        <v>196.77676972672666</v>
      </c>
      <c r="H13" s="106">
        <v>211.65325705000882</v>
      </c>
      <c r="I13" s="106">
        <v>202.4258042031895</v>
      </c>
      <c r="J13" s="106">
        <v>199.94211368755211</v>
      </c>
      <c r="K13" s="106">
        <v>196.63541468342794</v>
      </c>
      <c r="L13" s="106">
        <v>206.57104078333739</v>
      </c>
      <c r="M13" s="106">
        <v>211.45247161069713</v>
      </c>
      <c r="N13" s="106">
        <v>204.51851508547801</v>
      </c>
      <c r="O13" s="106">
        <v>205.28438509490957</v>
      </c>
      <c r="P13" s="106">
        <v>208.85574032986801</v>
      </c>
      <c r="Q13" s="106">
        <v>207.16696087210732</v>
      </c>
      <c r="R13" s="106">
        <v>208.06434989034003</v>
      </c>
      <c r="S13" s="106">
        <v>210.45639151595324</v>
      </c>
      <c r="T13" s="106">
        <v>207.73622074381865</v>
      </c>
      <c r="U13" s="106">
        <v>202.75048662579047</v>
      </c>
      <c r="V13" s="106">
        <v>204.19857344444458</v>
      </c>
      <c r="W13" s="106">
        <v>218.23987803070915</v>
      </c>
      <c r="X13" s="106">
        <v>214.51983148991906</v>
      </c>
      <c r="Y13" s="106">
        <v>209.4864535462311</v>
      </c>
      <c r="Z13" s="106">
        <v>205.82298277652538</v>
      </c>
      <c r="AA13" s="106">
        <v>208.57511309505418</v>
      </c>
      <c r="AB13" s="106">
        <v>211.55414327669212</v>
      </c>
      <c r="AC13" s="106">
        <v>205.34040627531758</v>
      </c>
      <c r="AD13" s="106">
        <v>206.02094647906966</v>
      </c>
      <c r="AE13" s="106">
        <v>198.51437941567914</v>
      </c>
      <c r="AF13" s="106">
        <v>213.07197808682722</v>
      </c>
      <c r="AG13" s="106">
        <v>202.37024111700421</v>
      </c>
      <c r="AH13" s="106">
        <v>218.34757941342627</v>
      </c>
      <c r="AI13" s="106">
        <v>203.95683663433906</v>
      </c>
      <c r="AJ13" s="106">
        <v>208.85994898680767</v>
      </c>
      <c r="AK13" s="106">
        <v>211.56386265987246</v>
      </c>
      <c r="AL13" s="106">
        <v>210.78857760552805</v>
      </c>
      <c r="AM13" s="106">
        <v>209.55451508002918</v>
      </c>
      <c r="AN13" s="106">
        <v>209.96276627403336</v>
      </c>
      <c r="AO13" s="106">
        <v>210.19485621917204</v>
      </c>
      <c r="AP13" s="106">
        <v>207.68038971910525</v>
      </c>
      <c r="AQ13" s="106">
        <v>205.25015285294933</v>
      </c>
      <c r="AR13" s="106">
        <v>207.73485269706583</v>
      </c>
      <c r="AS13" s="106">
        <v>212.99924326607527</v>
      </c>
      <c r="AT13" s="106">
        <v>209.02280810732867</v>
      </c>
      <c r="AU13" s="106">
        <v>280.11421752668923</v>
      </c>
      <c r="AV13" s="106">
        <v>211.73456396161964</v>
      </c>
      <c r="AW13" s="106">
        <v>209.37672460399125</v>
      </c>
      <c r="AX13" s="106">
        <v>220.2201005063865</v>
      </c>
      <c r="AY13" s="106">
        <v>205.32502285125634</v>
      </c>
      <c r="AZ13" s="106">
        <v>201.37751956902201</v>
      </c>
      <c r="BA13" s="106">
        <v>207.05279408396038</v>
      </c>
      <c r="BB13" s="106">
        <v>218.66775943688401</v>
      </c>
      <c r="BC13" s="106">
        <v>211.05643120962114</v>
      </c>
      <c r="BD13" s="106">
        <v>207.48803725709547</v>
      </c>
      <c r="BE13" s="106">
        <v>208.2661265700126</v>
      </c>
      <c r="BF13" s="106">
        <v>208.15326541449051</v>
      </c>
      <c r="BG13" s="106">
        <v>203.59107136986768</v>
      </c>
      <c r="BH13" s="106">
        <v>205.35883321057582</v>
      </c>
      <c r="BI13" s="106">
        <v>203.21317860517919</v>
      </c>
      <c r="BJ13" s="106">
        <v>203.02592023994649</v>
      </c>
      <c r="BK13" s="106">
        <v>201.98431742524409</v>
      </c>
      <c r="BL13" s="106">
        <v>210.271017964246</v>
      </c>
      <c r="BM13" s="106">
        <v>215.90273726274592</v>
      </c>
      <c r="BN13" s="106">
        <v>230.01736943499165</v>
      </c>
      <c r="BO13" s="106">
        <v>223.63820374110787</v>
      </c>
      <c r="BP13" s="106">
        <v>221.50226571331089</v>
      </c>
      <c r="BQ13" s="106">
        <v>208.84940384254554</v>
      </c>
      <c r="BR13" s="106">
        <v>215.93804686054378</v>
      </c>
      <c r="BS13" s="106">
        <v>215.31107918487899</v>
      </c>
      <c r="BT13" s="91">
        <f t="shared" si="0"/>
        <v>5.0531612767683087E-2</v>
      </c>
      <c r="BV13" s="106">
        <v>120.73288496815766</v>
      </c>
      <c r="BW13" s="106">
        <v>119.66447746297422</v>
      </c>
      <c r="BX13" s="106">
        <v>118.2372377222384</v>
      </c>
      <c r="BY13" s="106">
        <v>117.60635254759444</v>
      </c>
      <c r="BZ13" s="106">
        <v>123.71658244863451</v>
      </c>
      <c r="CA13" s="106">
        <v>117.1291614620055</v>
      </c>
      <c r="CB13" s="106">
        <v>120.56600549557396</v>
      </c>
      <c r="CC13" s="106">
        <v>119.49240359646296</v>
      </c>
      <c r="CD13" s="106">
        <v>119.93576685278654</v>
      </c>
      <c r="CE13" s="106">
        <v>115.43313184870803</v>
      </c>
      <c r="CF13" s="106">
        <v>118.24141042055092</v>
      </c>
      <c r="CG13" s="106">
        <v>127.10381651790286</v>
      </c>
      <c r="CH13" s="106">
        <v>119.60884169072774</v>
      </c>
      <c r="CI13" s="106">
        <v>123.25302663846342</v>
      </c>
      <c r="CJ13" s="106">
        <v>126.92664158430465</v>
      </c>
      <c r="CK13" s="106">
        <v>118.68143832144244</v>
      </c>
      <c r="CL13" s="106">
        <v>124.58260377984443</v>
      </c>
      <c r="CM13" s="106">
        <v>123.87162127133816</v>
      </c>
      <c r="CN13" s="106">
        <v>125.19189553779813</v>
      </c>
      <c r="CO13" s="106">
        <v>117.83285955769254</v>
      </c>
      <c r="CP13" s="106">
        <v>119.92285627279006</v>
      </c>
      <c r="CQ13" s="106">
        <v>122.8018101228092</v>
      </c>
      <c r="CR13" s="106">
        <v>120.35263851859938</v>
      </c>
      <c r="CS13" s="106">
        <v>122.27628408722404</v>
      </c>
      <c r="CT13" s="106">
        <v>118.0673441139763</v>
      </c>
      <c r="CU13" s="106">
        <v>120.97492375184517</v>
      </c>
      <c r="CV13" s="106">
        <v>123.2124665411808</v>
      </c>
      <c r="CW13" s="106">
        <v>125.40008166541568</v>
      </c>
      <c r="CX13" s="106">
        <v>119.60356261703994</v>
      </c>
      <c r="CY13" s="106">
        <v>121.08467114345912</v>
      </c>
      <c r="CZ13" s="106">
        <v>121.07827028176081</v>
      </c>
      <c r="DA13" s="106">
        <v>123.82760051775854</v>
      </c>
      <c r="DB13" s="106">
        <v>124.33137993202526</v>
      </c>
      <c r="DC13" s="106">
        <v>119.11847088631761</v>
      </c>
      <c r="DD13" s="106">
        <v>120.26340442617916</v>
      </c>
      <c r="DE13" s="106">
        <v>123.98210641794111</v>
      </c>
      <c r="DF13" s="106">
        <v>121.99455514732976</v>
      </c>
      <c r="DG13" s="106">
        <v>123.34554668569072</v>
      </c>
      <c r="DH13" s="106">
        <v>120.80742846111606</v>
      </c>
      <c r="DI13" s="106">
        <v>123.24516730047704</v>
      </c>
      <c r="DJ13" s="106">
        <v>123.35191432800966</v>
      </c>
      <c r="DK13" s="106">
        <v>121.68607283304934</v>
      </c>
      <c r="DL13" s="106">
        <v>117.39798849021217</v>
      </c>
      <c r="DM13" s="106">
        <v>115.48201765396649</v>
      </c>
      <c r="DN13" s="106">
        <v>116.40998957167875</v>
      </c>
      <c r="DO13" s="106">
        <v>119.41243022699679</v>
      </c>
      <c r="DP13" s="106">
        <v>114.35207406861406</v>
      </c>
      <c r="DQ13" s="106">
        <v>111.91191270274182</v>
      </c>
      <c r="DR13" s="106">
        <v>110.84178521269986</v>
      </c>
      <c r="DS13" s="106">
        <v>112.33823849191043</v>
      </c>
      <c r="DT13" s="106">
        <v>113.15815725336888</v>
      </c>
      <c r="DU13" s="106">
        <v>112.58898107318478</v>
      </c>
      <c r="DV13" s="106">
        <v>109.70565416192274</v>
      </c>
      <c r="DW13" s="106">
        <v>118.33888329098285</v>
      </c>
      <c r="DX13" s="106">
        <v>108.42075897396366</v>
      </c>
      <c r="DY13" s="106">
        <v>109.15512875298833</v>
      </c>
      <c r="DZ13" s="106">
        <v>123.20448712520941</v>
      </c>
      <c r="EA13" s="106">
        <v>128.41290551603961</v>
      </c>
      <c r="EB13" s="106">
        <v>106.78932173132608</v>
      </c>
      <c r="EC13" s="106">
        <v>117.38507245681853</v>
      </c>
      <c r="ED13" s="106">
        <v>115.71157388554236</v>
      </c>
      <c r="EE13" s="106">
        <v>122.69552174341614</v>
      </c>
      <c r="EF13" s="106">
        <v>128.44388393990309</v>
      </c>
      <c r="EG13" s="106">
        <v>123.61201725849067</v>
      </c>
      <c r="EH13" s="106">
        <v>126.99919837692721</v>
      </c>
      <c r="EI13" s="106">
        <v>117.23807856300874</v>
      </c>
      <c r="EJ13" s="106">
        <v>120.41227802712351</v>
      </c>
      <c r="EK13" s="106">
        <v>121.20324180447254</v>
      </c>
      <c r="EL13" s="106">
        <v>123.99142251873783</v>
      </c>
      <c r="EM13" s="106">
        <v>126.15292656608273</v>
      </c>
      <c r="EN13" s="91">
        <f t="shared" si="1"/>
        <v>4.0307312433302087E-2</v>
      </c>
      <c r="EO13" s="91"/>
      <c r="EP13" s="1" t="s">
        <v>211</v>
      </c>
      <c r="EQ13" s="1" t="s">
        <v>212</v>
      </c>
      <c r="ER13" s="85">
        <v>126.50807800785721</v>
      </c>
      <c r="ES13" s="85">
        <v>199.79195810794636</v>
      </c>
      <c r="ET13" s="85">
        <v>133.01971114635001</v>
      </c>
      <c r="EU13" s="85">
        <v>143.92509266855134</v>
      </c>
      <c r="EV13" s="85">
        <v>120.12515565555712</v>
      </c>
      <c r="EW13" s="85">
        <v>134.58488582888569</v>
      </c>
      <c r="EX13" s="85">
        <v>118.10643699396239</v>
      </c>
      <c r="EY13" s="85">
        <v>157.06468231452379</v>
      </c>
      <c r="EZ13" s="85">
        <v>126.35455055833837</v>
      </c>
      <c r="FA13" s="85">
        <v>117.06626964498372</v>
      </c>
      <c r="FB13" s="85">
        <v>179.35174394399223</v>
      </c>
      <c r="FC13" s="85">
        <v>120.35544280737619</v>
      </c>
      <c r="FD13" s="85">
        <v>168.25040764693591</v>
      </c>
      <c r="FE13" s="85">
        <v>128.37535312800554</v>
      </c>
      <c r="FF13" s="85">
        <v>143.67457500950744</v>
      </c>
      <c r="FG13" s="85">
        <v>140.47038524569163</v>
      </c>
      <c r="FH13" s="85">
        <v>181.62214721282643</v>
      </c>
      <c r="FI13" s="85">
        <v>123.56350303900858</v>
      </c>
      <c r="FJ13" s="85">
        <v>164.74963552457029</v>
      </c>
      <c r="FK13" s="85">
        <v>163.97878719442059</v>
      </c>
      <c r="FL13" s="85">
        <v>107.28142681877985</v>
      </c>
      <c r="FM13" s="85">
        <v>93.388066492713406</v>
      </c>
      <c r="FN13" s="85">
        <v>159.84063577421486</v>
      </c>
      <c r="FO13" s="85">
        <v>139.41870099687131</v>
      </c>
      <c r="FP13" s="85">
        <v>128.54447034982937</v>
      </c>
      <c r="FQ13" s="85">
        <v>162.64414407157545</v>
      </c>
      <c r="FR13" s="85">
        <v>159.69215225179141</v>
      </c>
      <c r="FS13" s="85">
        <v>143.99917944905923</v>
      </c>
      <c r="FT13" s="85">
        <v>211.25971610503228</v>
      </c>
      <c r="FU13" s="85">
        <v>120.89042036431728</v>
      </c>
      <c r="FV13" s="85">
        <v>155.77549075578088</v>
      </c>
      <c r="FW13" s="85">
        <v>129.26128548075272</v>
      </c>
      <c r="FX13" s="85">
        <v>107.17534899497964</v>
      </c>
      <c r="FY13" s="85">
        <v>145.92927050013043</v>
      </c>
      <c r="FZ13" s="85">
        <v>137.6663610870726</v>
      </c>
      <c r="GA13" s="85">
        <v>163.41997297592732</v>
      </c>
      <c r="GB13" s="85">
        <v>151.60005843918086</v>
      </c>
      <c r="GC13" s="85">
        <v>146.64809660332037</v>
      </c>
      <c r="GD13" s="85">
        <v>174.8233320181661</v>
      </c>
      <c r="GE13" s="85">
        <v>163.56897099271649</v>
      </c>
      <c r="GF13" s="85">
        <v>137.88162178616489</v>
      </c>
      <c r="GG13" s="85">
        <v>169.70480314865367</v>
      </c>
      <c r="GH13" s="85">
        <v>121.72636466990458</v>
      </c>
      <c r="GI13" s="85">
        <v>162.09452752177313</v>
      </c>
      <c r="GJ13" s="85">
        <v>122.06646742344033</v>
      </c>
      <c r="GK13" s="85">
        <v>128.33299712752139</v>
      </c>
      <c r="GL13" s="85">
        <v>118.36662569748034</v>
      </c>
      <c r="GM13" s="85">
        <v>134.13414663014731</v>
      </c>
      <c r="GN13" s="85">
        <v>113.48824039953112</v>
      </c>
      <c r="GO13" s="85">
        <v>118.63966251394343</v>
      </c>
      <c r="GP13" s="85">
        <v>148.75073298943465</v>
      </c>
      <c r="GQ13" s="85">
        <v>126.22399286180769</v>
      </c>
      <c r="GR13" s="85">
        <v>112.23046623733825</v>
      </c>
      <c r="GS13" s="85">
        <v>180.51923396292233</v>
      </c>
      <c r="GT13" s="85">
        <v>130.93143488956622</v>
      </c>
      <c r="GU13" s="85">
        <v>151.90396763057194</v>
      </c>
      <c r="GV13" s="85">
        <v>187.36469182153741</v>
      </c>
      <c r="GW13" s="85">
        <v>119.35534731368385</v>
      </c>
      <c r="GX13" s="85">
        <v>134.22523249458695</v>
      </c>
      <c r="GY13" s="85">
        <v>159.16555452324528</v>
      </c>
      <c r="GZ13" s="85">
        <v>221.05626131614883</v>
      </c>
      <c r="HA13" s="85">
        <v>147.37015922905411</v>
      </c>
      <c r="HB13" s="85">
        <v>152.74243686406194</v>
      </c>
      <c r="HC13" s="85">
        <v>113.17197116003459</v>
      </c>
      <c r="HD13" s="85">
        <v>130.60651238950524</v>
      </c>
      <c r="HE13" s="85">
        <v>159.80737856564184</v>
      </c>
      <c r="HF13" s="85">
        <v>129.34964263179194</v>
      </c>
      <c r="HG13" s="85">
        <v>171.28991908051188</v>
      </c>
      <c r="HH13" s="85">
        <v>179.15531630354306</v>
      </c>
      <c r="HI13" s="85">
        <v>191.93230715216563</v>
      </c>
      <c r="HJ13" s="85">
        <v>105.10452554420748</v>
      </c>
      <c r="HK13" s="85">
        <v>149.12163062777088</v>
      </c>
      <c r="HL13" s="85">
        <v>149.47304246952154</v>
      </c>
      <c r="HM13" s="85">
        <v>178.78904467168698</v>
      </c>
      <c r="HN13" s="85">
        <v>117.29966812185251</v>
      </c>
      <c r="HO13" s="85">
        <v>137.11191291695476</v>
      </c>
      <c r="HP13" s="85">
        <v>149.6850983760082</v>
      </c>
      <c r="HQ13" s="85">
        <v>109.50098502249401</v>
      </c>
      <c r="HR13" s="85">
        <v>121.53798266120114</v>
      </c>
      <c r="HS13" s="85">
        <v>159.60850388625579</v>
      </c>
      <c r="HT13" s="85">
        <v>168.4294265895511</v>
      </c>
      <c r="HU13" s="85">
        <v>132.27946464302082</v>
      </c>
      <c r="HV13" s="85">
        <v>141.90519909804595</v>
      </c>
      <c r="HW13" s="85">
        <v>174.79163855609261</v>
      </c>
      <c r="HX13" s="85">
        <v>162.95367528918851</v>
      </c>
      <c r="HY13" s="85">
        <v>160.29694178940491</v>
      </c>
      <c r="HZ13" s="85">
        <v>124.2630303265733</v>
      </c>
      <c r="IA13" s="85">
        <v>124.59856334892402</v>
      </c>
      <c r="IB13" s="85">
        <v>136.00565638643474</v>
      </c>
      <c r="IC13" s="85">
        <v>160.64041244721793</v>
      </c>
      <c r="ID13" s="85">
        <v>182.27883109799902</v>
      </c>
      <c r="IE13" s="85">
        <v>124.35427035138079</v>
      </c>
      <c r="IF13" s="85">
        <v>166.61164241968081</v>
      </c>
      <c r="IG13" s="85">
        <v>210.45473593904356</v>
      </c>
      <c r="IH13" s="85">
        <v>176.02977489856031</v>
      </c>
      <c r="II13" s="85">
        <v>96.220750148746362</v>
      </c>
      <c r="IJ13" s="85">
        <v>134.6533631532991</v>
      </c>
      <c r="IK13" s="85">
        <v>136.19694422823287</v>
      </c>
      <c r="IL13" s="85">
        <v>135.31240002375162</v>
      </c>
      <c r="IM13" s="85">
        <v>183.8872113706413</v>
      </c>
      <c r="IN13" s="85">
        <v>147.48537257769595</v>
      </c>
      <c r="IO13" s="85">
        <v>169.11940781010489</v>
      </c>
      <c r="IP13" s="85">
        <v>206.72189469516744</v>
      </c>
      <c r="IQ13" s="85">
        <v>147.39955132397643</v>
      </c>
      <c r="IR13" s="85">
        <v>220.98201298094983</v>
      </c>
      <c r="IS13" s="85">
        <v>167.19792509291429</v>
      </c>
      <c r="IT13" s="85">
        <v>165.80575761415867</v>
      </c>
      <c r="IU13" s="85">
        <v>178.34195695806</v>
      </c>
      <c r="IV13" s="85">
        <v>110.53091467286184</v>
      </c>
      <c r="IW13" s="85">
        <v>161.98609420142162</v>
      </c>
      <c r="IX13" s="85">
        <v>167.16986202961354</v>
      </c>
      <c r="IY13" s="85">
        <v>95.952937696025415</v>
      </c>
      <c r="IZ13" s="85">
        <v>156.39719639980541</v>
      </c>
      <c r="JA13" s="85">
        <v>113.38496345025523</v>
      </c>
      <c r="JB13" s="85">
        <v>130.77951327343621</v>
      </c>
      <c r="JC13" s="85">
        <v>106.58984062943497</v>
      </c>
      <c r="JD13" s="85">
        <v>124.46451811778697</v>
      </c>
      <c r="JE13" s="85">
        <v>131.70910545582271</v>
      </c>
      <c r="JF13" s="85">
        <v>124.34318249591647</v>
      </c>
      <c r="JG13" s="85">
        <v>186.81404736573685</v>
      </c>
      <c r="JH13" s="85">
        <v>151.17955581098082</v>
      </c>
      <c r="JI13" s="85">
        <v>94.01525880724428</v>
      </c>
      <c r="JJ13" s="85">
        <v>97.125768095220053</v>
      </c>
      <c r="JK13" s="85">
        <v>167.16804862774302</v>
      </c>
      <c r="JL13" s="85">
        <v>187.11114270971675</v>
      </c>
      <c r="JM13" s="85">
        <v>69.360135130669434</v>
      </c>
      <c r="JN13" s="85">
        <v>111.53323017456823</v>
      </c>
      <c r="JO13" s="85">
        <v>91.436036194423949</v>
      </c>
      <c r="JP13" s="85">
        <v>199.47497870163005</v>
      </c>
      <c r="JQ13" s="85">
        <v>178.36515399601782</v>
      </c>
      <c r="JR13" s="85">
        <v>131.05246895668984</v>
      </c>
      <c r="JS13" s="85">
        <v>131.79649725214111</v>
      </c>
      <c r="JT13" s="85">
        <v>126.76674975382168</v>
      </c>
      <c r="JU13" s="85">
        <v>123.18191639319232</v>
      </c>
      <c r="JV13" s="85">
        <v>124.30543524135824</v>
      </c>
      <c r="JW13" s="85">
        <v>105.23210057387391</v>
      </c>
      <c r="JX13" s="85">
        <v>138.11467726164753</v>
      </c>
      <c r="JY13" s="85">
        <v>130.52754024270294</v>
      </c>
      <c r="JZ13" s="85">
        <v>183.2450845524429</v>
      </c>
      <c r="KA13" s="85">
        <v>174.28941498822957</v>
      </c>
      <c r="KB13" s="85">
        <v>135.95330102224489</v>
      </c>
      <c r="KC13" s="85">
        <v>135.88781624412354</v>
      </c>
      <c r="KD13" s="85">
        <v>126.93510626126745</v>
      </c>
      <c r="KE13" s="85">
        <v>124.88306518519572</v>
      </c>
      <c r="KF13" s="85">
        <v>134.75662734404699</v>
      </c>
      <c r="KG13" s="85">
        <v>158.8210012554153</v>
      </c>
      <c r="KH13" s="85">
        <v>153.20787784285167</v>
      </c>
      <c r="KI13" s="85">
        <v>152.71932572641188</v>
      </c>
      <c r="KJ13" s="85">
        <v>140.6576512528479</v>
      </c>
      <c r="KK13" s="85">
        <v>211.92994850611578</v>
      </c>
      <c r="KL13" s="85">
        <v>164.1410312167169</v>
      </c>
      <c r="KM13" s="85">
        <v>288.95728371862469</v>
      </c>
      <c r="KN13" s="85">
        <v>136.91449089282972</v>
      </c>
      <c r="KO13" s="85">
        <v>153.05415888288451</v>
      </c>
      <c r="KP13" s="85">
        <v>129.8179211624973</v>
      </c>
      <c r="KQ13" s="85">
        <v>138.57450332780346</v>
      </c>
      <c r="KR13" s="85">
        <v>109.91875229044886</v>
      </c>
      <c r="KS13" s="85">
        <v>207.31449279761557</v>
      </c>
      <c r="KT13" s="85">
        <v>157.44944562453512</v>
      </c>
      <c r="KU13" s="85">
        <v>163.09183367702363</v>
      </c>
      <c r="KV13" s="85">
        <v>166.73671069234948</v>
      </c>
      <c r="KW13" s="85">
        <v>92.826123105027534</v>
      </c>
      <c r="KX13" s="85">
        <v>110.68612231184822</v>
      </c>
      <c r="KY13" s="85">
        <v>112.54422552749418</v>
      </c>
      <c r="KZ13" s="85">
        <v>210.38658645140541</v>
      </c>
      <c r="LA13" s="85">
        <v>116.99493597674655</v>
      </c>
      <c r="LB13" s="85">
        <v>97.36582232886407</v>
      </c>
      <c r="LC13" s="85">
        <v>155.25713502264389</v>
      </c>
      <c r="LD13" s="85">
        <v>125.16655021767235</v>
      </c>
      <c r="LE13" s="85">
        <v>205.21021703246015</v>
      </c>
      <c r="LF13" s="85">
        <v>124.46319231649466</v>
      </c>
      <c r="LG13" s="85">
        <v>108.36888279374854</v>
      </c>
      <c r="LH13" s="85">
        <v>119.92139728527991</v>
      </c>
      <c r="LI13" s="85">
        <v>109.13306716731945</v>
      </c>
      <c r="LJ13" s="85">
        <v>110.57096346342919</v>
      </c>
      <c r="LK13" s="85">
        <v>121.21328649761546</v>
      </c>
      <c r="LL13" s="85">
        <v>138.99947884149657</v>
      </c>
      <c r="LM13" s="85">
        <v>157.3376392910524</v>
      </c>
      <c r="LN13" s="85">
        <v>179.60577204516866</v>
      </c>
      <c r="LO13" s="85">
        <v>162.33444052905224</v>
      </c>
      <c r="LP13" s="85">
        <v>150.25967990709361</v>
      </c>
      <c r="LQ13" s="85">
        <v>170.18541526748271</v>
      </c>
      <c r="LR13" s="85">
        <v>123.93686921140434</v>
      </c>
      <c r="LS13" s="85">
        <v>100.65170642180591</v>
      </c>
      <c r="LT13" s="85">
        <v>127.75852692421935</v>
      </c>
      <c r="LU13" s="85">
        <v>149.06842098091536</v>
      </c>
      <c r="LV13" s="85">
        <v>118.17971821507216</v>
      </c>
      <c r="LW13" s="85">
        <v>120.72663527244731</v>
      </c>
      <c r="LX13" s="85">
        <v>121.78295314699487</v>
      </c>
      <c r="LY13" s="85">
        <v>125.55826080524399</v>
      </c>
      <c r="LZ13" s="85">
        <v>185.28373840730055</v>
      </c>
      <c r="MA13" s="85">
        <v>144.69874512813379</v>
      </c>
      <c r="MB13" s="85">
        <v>121.7370625420581</v>
      </c>
      <c r="MC13" s="85">
        <v>177.31624405470632</v>
      </c>
      <c r="MD13" s="85">
        <v>150.19408405235231</v>
      </c>
      <c r="ME13" s="85">
        <v>135.42994765389554</v>
      </c>
      <c r="MF13" s="85">
        <v>116.68833932498623</v>
      </c>
      <c r="MG13" s="85">
        <v>173.35680911361104</v>
      </c>
      <c r="MH13" s="85">
        <v>152.57983729731856</v>
      </c>
      <c r="MI13" s="85">
        <v>180.98755738542661</v>
      </c>
      <c r="MJ13" s="85">
        <v>81.997567614113763</v>
      </c>
      <c r="MK13" s="85">
        <v>105.7558050501744</v>
      </c>
      <c r="ML13" s="85">
        <v>163.97954997719256</v>
      </c>
      <c r="MM13" s="85">
        <v>109.51921967788726</v>
      </c>
      <c r="MN13" s="85">
        <v>129.16840699176365</v>
      </c>
      <c r="MO13" s="85">
        <v>223.83885192283665</v>
      </c>
      <c r="MP13" s="85">
        <v>168.70033948692435</v>
      </c>
      <c r="MQ13" s="85">
        <v>113.88345210988786</v>
      </c>
      <c r="MR13" s="85">
        <v>145.14080023832236</v>
      </c>
      <c r="MS13" s="85">
        <v>166.3847233639182</v>
      </c>
      <c r="MT13" s="85">
        <v>126.49470730033251</v>
      </c>
      <c r="MU13" s="85">
        <v>155.60430585919389</v>
      </c>
      <c r="MV13" s="85">
        <v>112.47338616781927</v>
      </c>
      <c r="MW13" s="85">
        <v>168.58779538255075</v>
      </c>
      <c r="MX13" s="85">
        <v>179.19483757988039</v>
      </c>
      <c r="MY13" s="85">
        <v>158.06761287404905</v>
      </c>
      <c r="MZ13" s="85">
        <v>103.83140767816965</v>
      </c>
      <c r="NA13" s="85">
        <v>153.05538570777969</v>
      </c>
      <c r="NB13" s="85">
        <v>126.57274316982217</v>
      </c>
      <c r="NC13" s="85">
        <v>122.83959754815803</v>
      </c>
      <c r="ND13" s="85">
        <v>116.64023765493049</v>
      </c>
      <c r="NE13" s="85">
        <v>146.13575407077312</v>
      </c>
      <c r="NF13" s="85">
        <v>190.59778134177878</v>
      </c>
      <c r="NG13" s="85">
        <v>201.04754733595772</v>
      </c>
      <c r="NH13" s="85">
        <v>125.98065385535817</v>
      </c>
      <c r="NI13" s="85">
        <v>106.37700839888869</v>
      </c>
      <c r="NJ13" s="85">
        <v>116.00199915505466</v>
      </c>
      <c r="NK13" s="85">
        <v>105.67575513461912</v>
      </c>
      <c r="NL13" s="85">
        <v>147.27730154112635</v>
      </c>
      <c r="NM13" s="85">
        <v>92.869320858020146</v>
      </c>
      <c r="NN13" s="85">
        <v>98.737006311887768</v>
      </c>
      <c r="NO13" s="85">
        <v>149.68023017587535</v>
      </c>
      <c r="NP13" s="85">
        <v>157.35235685153106</v>
      </c>
      <c r="NQ13" s="85">
        <v>134.61601234920508</v>
      </c>
      <c r="NR13" s="85">
        <v>205.20171778099044</v>
      </c>
      <c r="NS13" s="85">
        <v>124.54992187714365</v>
      </c>
      <c r="NT13" s="85">
        <v>197.31639251873182</v>
      </c>
      <c r="NU13" s="85">
        <v>152.27236122897642</v>
      </c>
      <c r="NV13" s="85">
        <v>161.82223687497213</v>
      </c>
      <c r="NW13" s="85">
        <v>123.79128011248278</v>
      </c>
      <c r="NX13" s="85">
        <v>133.76000461169986</v>
      </c>
      <c r="NY13" s="85">
        <v>136.85666131279564</v>
      </c>
      <c r="NZ13" s="85">
        <v>169.70329801077818</v>
      </c>
      <c r="OA13" s="85">
        <v>160.13395359698239</v>
      </c>
      <c r="OB13" s="85">
        <v>119.65493796027802</v>
      </c>
      <c r="OC13" s="85">
        <v>151.50698779894316</v>
      </c>
      <c r="OD13" s="85">
        <v>137.08050818106148</v>
      </c>
      <c r="OE13" s="85">
        <v>133.45382046222429</v>
      </c>
      <c r="OF13" s="85">
        <v>157.41623702891104</v>
      </c>
      <c r="OG13" s="85">
        <v>135.41417149506191</v>
      </c>
      <c r="OH13" s="85">
        <v>115.79420348488922</v>
      </c>
      <c r="OI13" s="85">
        <v>122.78197544233183</v>
      </c>
      <c r="OJ13" s="85">
        <v>198.69607436071328</v>
      </c>
      <c r="OK13" s="85">
        <v>91.788372585133487</v>
      </c>
      <c r="OL13" s="85">
        <v>174.523084257417</v>
      </c>
      <c r="OM13" s="85">
        <v>161.59415086093824</v>
      </c>
      <c r="ON13" s="85">
        <v>137.24948130739935</v>
      </c>
      <c r="OO13" s="85">
        <v>111.01777849506971</v>
      </c>
      <c r="OP13" s="85">
        <v>107.85784809457751</v>
      </c>
      <c r="OQ13" s="85">
        <v>178.35773589487428</v>
      </c>
      <c r="OR13" s="85">
        <v>117.19413573970077</v>
      </c>
      <c r="OS13" s="85">
        <v>182.77265914124163</v>
      </c>
      <c r="OT13" s="85">
        <v>160.42746088348341</v>
      </c>
      <c r="OU13" s="85">
        <v>163.88387459706885</v>
      </c>
      <c r="OV13" s="85">
        <v>153.98481530243427</v>
      </c>
      <c r="OW13" s="85">
        <v>155.26714833216667</v>
      </c>
      <c r="OX13" s="85">
        <v>96.106178896399186</v>
      </c>
      <c r="OY13" s="85">
        <v>166.23456378741002</v>
      </c>
      <c r="OZ13" s="85">
        <v>169.92342336743582</v>
      </c>
      <c r="PA13" s="85">
        <v>233.70576676380691</v>
      </c>
      <c r="PB13" s="85">
        <v>160.89791176894366</v>
      </c>
      <c r="PC13" s="85">
        <v>185.02546139595009</v>
      </c>
      <c r="PD13" s="85">
        <v>128.26669282764618</v>
      </c>
      <c r="PE13" s="85">
        <v>141.89538704628538</v>
      </c>
      <c r="PF13" s="85">
        <v>159.90325456651334</v>
      </c>
      <c r="PG13" s="85">
        <v>151.26459624163877</v>
      </c>
      <c r="PH13" s="85">
        <v>215.50110487677449</v>
      </c>
      <c r="PI13" s="85">
        <v>125.13373778900274</v>
      </c>
      <c r="PJ13" s="85">
        <v>172.45176920131124</v>
      </c>
      <c r="PK13" s="85">
        <v>149.22850257538508</v>
      </c>
      <c r="PL13" s="85">
        <v>100.96895075404998</v>
      </c>
      <c r="PM13" s="85">
        <v>154.93645573517045</v>
      </c>
      <c r="PN13" s="85">
        <v>84.298311814318467</v>
      </c>
      <c r="PO13" s="85">
        <v>142.88919886475799</v>
      </c>
      <c r="PP13" s="85">
        <v>141.66701318127227</v>
      </c>
      <c r="PQ13" s="85">
        <v>165.02957457834009</v>
      </c>
      <c r="PR13" s="85">
        <v>107.11369085353029</v>
      </c>
      <c r="PS13" s="85">
        <v>156.98292431331654</v>
      </c>
      <c r="PT13" s="85">
        <v>170.79460748963936</v>
      </c>
      <c r="PU13" s="85">
        <v>188.35011864898277</v>
      </c>
      <c r="PV13" s="85">
        <v>112.97753057379531</v>
      </c>
      <c r="PW13" s="85">
        <v>132.98630273079556</v>
      </c>
      <c r="PX13" s="85">
        <v>153.99444408320994</v>
      </c>
      <c r="PY13" s="85">
        <v>175.84047117874263</v>
      </c>
      <c r="PZ13" s="85">
        <v>159.561011470556</v>
      </c>
      <c r="QA13" s="85">
        <v>160.32734422239861</v>
      </c>
      <c r="QB13" s="85">
        <v>126.49964823027827</v>
      </c>
      <c r="QC13" s="85">
        <v>145.66931578628027</v>
      </c>
      <c r="QD13" s="85">
        <v>114.81199902069969</v>
      </c>
      <c r="QE13" s="85">
        <v>149.62777266850239</v>
      </c>
      <c r="QF13" s="85">
        <v>128.51435028960387</v>
      </c>
      <c r="QG13" s="85">
        <v>156.43511801108093</v>
      </c>
      <c r="QH13" s="85">
        <v>145.80206219106927</v>
      </c>
      <c r="QI13" s="85">
        <v>144.10960265434682</v>
      </c>
      <c r="QJ13" s="85">
        <v>134.14406645802043</v>
      </c>
      <c r="QK13" s="85">
        <v>153.66934327367517</v>
      </c>
      <c r="QL13" s="85">
        <v>161.17501439428057</v>
      </c>
      <c r="QM13" s="85">
        <v>118.09006886171035</v>
      </c>
      <c r="QN13" s="85">
        <v>135.27477485572101</v>
      </c>
      <c r="QO13" s="85">
        <v>133.22062121100521</v>
      </c>
      <c r="QP13" s="85">
        <v>109.36462940568576</v>
      </c>
      <c r="QQ13" s="85">
        <v>115.60600631961475</v>
      </c>
      <c r="QR13" s="85">
        <v>170.89045884404308</v>
      </c>
      <c r="QS13" s="85">
        <v>128.55788563829182</v>
      </c>
      <c r="QT13" s="85">
        <v>88.162790863263652</v>
      </c>
      <c r="QU13" s="85">
        <v>197.35574861686084</v>
      </c>
      <c r="QV13" s="85">
        <v>117.54273067454707</v>
      </c>
      <c r="QW13" s="85">
        <v>125.5632806239371</v>
      </c>
      <c r="QX13" s="85">
        <v>132.395345590451</v>
      </c>
      <c r="QY13" s="85">
        <v>147.80212990979646</v>
      </c>
      <c r="QZ13" s="85">
        <v>91.985493932305147</v>
      </c>
      <c r="RA13" s="85">
        <v>248.85748789456022</v>
      </c>
      <c r="RB13" s="85">
        <v>86.985564422437335</v>
      </c>
      <c r="RC13" s="85">
        <v>136.24348360412634</v>
      </c>
      <c r="RD13" s="85">
        <v>198.03921729293518</v>
      </c>
      <c r="RE13" s="85">
        <v>121.96715162452224</v>
      </c>
      <c r="RF13" s="85">
        <v>171.40194264817018</v>
      </c>
      <c r="RG13" s="85">
        <v>114.11492100878036</v>
      </c>
      <c r="RH13" s="85">
        <v>238.26589909387738</v>
      </c>
      <c r="RI13" s="85">
        <v>207.60095192133718</v>
      </c>
      <c r="RJ13" s="85">
        <v>191.03138888168431</v>
      </c>
      <c r="RK13" s="85">
        <v>152.23614277105091</v>
      </c>
      <c r="RL13" s="85">
        <v>130.48137009680784</v>
      </c>
      <c r="RM13" s="85">
        <v>145.43694042702248</v>
      </c>
      <c r="RN13" s="85">
        <v>116.29308184306664</v>
      </c>
      <c r="RO13" s="85">
        <v>135.43511055812385</v>
      </c>
      <c r="RP13" s="85">
        <v>120.9799397415469</v>
      </c>
      <c r="RQ13" s="85">
        <v>169.34186027180982</v>
      </c>
      <c r="RR13" s="85">
        <v>112.29704983189953</v>
      </c>
      <c r="RS13" s="85">
        <v>128.35649198798097</v>
      </c>
      <c r="RT13" s="85">
        <v>88.401900301589649</v>
      </c>
      <c r="RU13" s="85">
        <v>173.31673377633086</v>
      </c>
      <c r="RV13" s="85">
        <v>145.72742577884381</v>
      </c>
      <c r="RW13" s="85">
        <v>150.35864456925589</v>
      </c>
      <c r="RX13" s="85">
        <v>140.09526721924291</v>
      </c>
      <c r="RY13" s="85">
        <v>151.17947184935224</v>
      </c>
      <c r="RZ13" s="85">
        <v>159.93370290900944</v>
      </c>
      <c r="SA13" s="85">
        <v>108.25540415570737</v>
      </c>
      <c r="SB13" s="85">
        <v>116.42905932440183</v>
      </c>
      <c r="SC13" s="85">
        <v>150.95411484821886</v>
      </c>
      <c r="SD13" s="85">
        <v>131.81501405642047</v>
      </c>
      <c r="SE13" s="85">
        <v>115.91080295334987</v>
      </c>
      <c r="SF13" s="85">
        <v>151.71197504444726</v>
      </c>
      <c r="SG13" s="85">
        <v>159.79308090469195</v>
      </c>
      <c r="SH13" s="85">
        <v>97.258291526334588</v>
      </c>
      <c r="SI13" s="85">
        <v>142.06470355918916</v>
      </c>
      <c r="SJ13" s="85">
        <v>134.15995121993626</v>
      </c>
      <c r="SK13" s="85">
        <v>134.90233379783987</v>
      </c>
      <c r="SL13" s="85">
        <v>184.60139150792321</v>
      </c>
      <c r="SM13" s="85">
        <v>132.21010311254923</v>
      </c>
      <c r="SN13" s="85">
        <v>152.92816875201368</v>
      </c>
      <c r="SO13" s="85">
        <v>247.03359588720363</v>
      </c>
      <c r="SP13" s="85">
        <v>169.5945282005413</v>
      </c>
      <c r="SQ13" s="85">
        <v>306.16642858259775</v>
      </c>
      <c r="SR13" s="85">
        <v>200.43467754165536</v>
      </c>
      <c r="SS13" s="85">
        <v>162.6582726172918</v>
      </c>
      <c r="ST13" s="85">
        <v>175.60679246882614</v>
      </c>
      <c r="SU13" s="85">
        <v>117.38596899813656</v>
      </c>
      <c r="SV13" s="85">
        <v>175.30645148413208</v>
      </c>
      <c r="SW13" s="85">
        <v>190.58666222852875</v>
      </c>
      <c r="SX13" s="85">
        <v>145.19830391109983</v>
      </c>
      <c r="SY13" s="85">
        <v>194.98602843021249</v>
      </c>
      <c r="SZ13" s="85">
        <v>121.94328863979369</v>
      </c>
      <c r="TA13" s="85">
        <v>149.32770616196166</v>
      </c>
      <c r="TB13" s="85">
        <v>166.36553009770208</v>
      </c>
      <c r="TC13" s="85">
        <v>192.6269941993844</v>
      </c>
      <c r="TD13" s="85">
        <v>120.46488045267508</v>
      </c>
      <c r="TE13" s="85">
        <v>136.47995681191867</v>
      </c>
      <c r="TF13" s="85">
        <v>150.83837254558156</v>
      </c>
      <c r="TG13" s="85">
        <v>128.79936653983356</v>
      </c>
      <c r="TH13" s="88">
        <v>132.74809282442584</v>
      </c>
      <c r="TI13" s="88">
        <v>143.38560442660412</v>
      </c>
      <c r="TJ13" s="88">
        <v>268.5578236866935</v>
      </c>
      <c r="TK13" s="88">
        <v>157.02539040167926</v>
      </c>
      <c r="TL13" s="88">
        <v>192.62566713779492</v>
      </c>
      <c r="TM13" s="88">
        <v>173.37536534892763</v>
      </c>
      <c r="TN13" s="88">
        <v>321.15815638755225</v>
      </c>
      <c r="TO13" s="88">
        <v>181.88792287795033</v>
      </c>
      <c r="TP13" s="88">
        <v>211.84365305964755</v>
      </c>
      <c r="TQ13" s="88">
        <v>95.450818125567821</v>
      </c>
      <c r="TR13" s="88">
        <v>172.783813755024</v>
      </c>
      <c r="TS13" s="88">
        <v>140.31127159315474</v>
      </c>
      <c r="TT13" s="88">
        <v>108.89239737980196</v>
      </c>
      <c r="TU13" s="88">
        <v>206.1263684126144</v>
      </c>
      <c r="TV13" s="88">
        <v>130.49945484377147</v>
      </c>
      <c r="TW13" s="88">
        <v>234.0426764574643</v>
      </c>
      <c r="TX13" s="88">
        <v>169.13276490225812</v>
      </c>
      <c r="TY13" s="88">
        <v>193.21939821376509</v>
      </c>
      <c r="TZ13" s="88">
        <v>122.48514485964526</v>
      </c>
      <c r="UA13" s="88">
        <v>224.55053587694695</v>
      </c>
      <c r="UB13" s="88">
        <v>191.41851104218918</v>
      </c>
      <c r="UC13" s="88">
        <v>193.02235174212748</v>
      </c>
      <c r="UD13" s="88">
        <v>209.38166521913962</v>
      </c>
      <c r="UE13" s="88">
        <v>152.65828784231013</v>
      </c>
      <c r="UF13" s="88">
        <v>178.2036459649452</v>
      </c>
      <c r="UG13" s="88">
        <v>121.41162193522599</v>
      </c>
      <c r="UH13" s="88">
        <v>198.60656717561361</v>
      </c>
      <c r="UI13" s="88">
        <v>143.17527019323808</v>
      </c>
      <c r="UJ13" s="88">
        <v>118.38097689764349</v>
      </c>
      <c r="UK13" s="88">
        <v>188.22009207806184</v>
      </c>
      <c r="UL13" s="88">
        <v>307.93667292044069</v>
      </c>
      <c r="UM13" s="88">
        <v>193.99478713744639</v>
      </c>
      <c r="UN13" s="88">
        <v>134.25027176208454</v>
      </c>
      <c r="UO13" s="88">
        <v>116.45161522667787</v>
      </c>
      <c r="UP13" s="88">
        <v>174.44253702517844</v>
      </c>
      <c r="UQ13" s="88">
        <v>238.41486139816709</v>
      </c>
      <c r="UR13" s="88">
        <v>252.31278820261377</v>
      </c>
      <c r="US13" s="88">
        <v>201.04334761830728</v>
      </c>
      <c r="UT13" s="88">
        <v>221.33041134823381</v>
      </c>
      <c r="UU13" s="88">
        <v>140.84928452521842</v>
      </c>
      <c r="UV13" s="88">
        <v>224.18515180620176</v>
      </c>
      <c r="UW13" s="88">
        <v>246.67091882841103</v>
      </c>
      <c r="UX13" s="88">
        <v>230.79566433217678</v>
      </c>
      <c r="UY13" s="88">
        <v>142.56766830186163</v>
      </c>
      <c r="UZ13" s="88">
        <v>169.51858881653266</v>
      </c>
      <c r="VA13" s="88">
        <v>120.34282775069207</v>
      </c>
      <c r="VB13" s="88">
        <v>184.01511613137683</v>
      </c>
      <c r="VC13" s="88">
        <v>165.28989584520554</v>
      </c>
      <c r="VD13" s="88">
        <v>216.17661307529642</v>
      </c>
      <c r="VE13" s="88">
        <v>216.61629230065299</v>
      </c>
      <c r="VF13" s="88">
        <v>169.51943751949523</v>
      </c>
      <c r="VG13" s="88">
        <v>230.39505340053924</v>
      </c>
      <c r="VH13" s="88">
        <v>111.04095951350105</v>
      </c>
      <c r="VI13" s="88">
        <v>154.39967254890067</v>
      </c>
      <c r="VJ13" s="88">
        <v>201.80429307217904</v>
      </c>
      <c r="VK13" s="88">
        <v>311.5543699072382</v>
      </c>
      <c r="VL13" s="88">
        <v>121.22828873878252</v>
      </c>
      <c r="VM13" s="88">
        <v>291.22027059553204</v>
      </c>
      <c r="VN13" s="88">
        <v>131.6884300109773</v>
      </c>
      <c r="VO13" s="88">
        <v>120.05997577839614</v>
      </c>
      <c r="VP13" s="88">
        <v>211.25181011749444</v>
      </c>
      <c r="VQ13" s="88">
        <v>209.27539021460257</v>
      </c>
      <c r="VR13" s="88">
        <v>171.11258725080035</v>
      </c>
      <c r="VS13" s="88">
        <v>125.20167863499579</v>
      </c>
      <c r="VT13" s="88">
        <v>411.70435856747429</v>
      </c>
      <c r="VU13" s="88">
        <v>166.65498678004911</v>
      </c>
      <c r="VV13" s="88">
        <v>153.12644059702427</v>
      </c>
      <c r="VW13" s="88">
        <v>158.19792378972451</v>
      </c>
      <c r="VX13" s="88">
        <v>232.24952539535374</v>
      </c>
      <c r="VY13" s="88">
        <v>157.83969131353359</v>
      </c>
      <c r="VZ13" s="88">
        <v>194.68084860940084</v>
      </c>
      <c r="WA13" s="88">
        <v>181.24681428982291</v>
      </c>
      <c r="WB13" s="88">
        <v>136.01715972477402</v>
      </c>
      <c r="WC13" s="88">
        <v>195.50804810822183</v>
      </c>
      <c r="WD13" s="88">
        <v>159.7435091568797</v>
      </c>
      <c r="WE13" s="88">
        <v>174.23846383194191</v>
      </c>
      <c r="WF13" s="88">
        <v>264.1079313626567</v>
      </c>
      <c r="WG13" s="88">
        <v>124.61681801607499</v>
      </c>
      <c r="WH13" s="88">
        <v>58.499383810380643</v>
      </c>
      <c r="WI13" s="88">
        <v>129.96759937943926</v>
      </c>
      <c r="WJ13" s="88">
        <v>157.00840568099039</v>
      </c>
      <c r="WK13" s="88">
        <v>161.74770298137705</v>
      </c>
      <c r="WL13" s="88">
        <v>228.90888696520003</v>
      </c>
      <c r="WM13" s="88">
        <v>115.08534891772598</v>
      </c>
      <c r="WN13" s="88">
        <v>257.41180713365787</v>
      </c>
      <c r="WO13" s="88">
        <v>109.34133554789403</v>
      </c>
      <c r="WP13" s="88">
        <v>182.36523667911129</v>
      </c>
      <c r="WQ13" s="88">
        <v>161.84480627268152</v>
      </c>
      <c r="WR13" s="88">
        <v>181.93945469689379</v>
      </c>
      <c r="WS13" s="88">
        <v>147.36688033652547</v>
      </c>
      <c r="WT13" s="88">
        <v>125.68413933017149</v>
      </c>
      <c r="WU13" s="88">
        <v>165.37576910630327</v>
      </c>
      <c r="WV13" s="88">
        <v>195.33584820683294</v>
      </c>
      <c r="WW13" s="88">
        <v>192.38835302490642</v>
      </c>
      <c r="WX13" s="88">
        <v>166.05635669123993</v>
      </c>
      <c r="WY13" s="88">
        <v>166.65680750619225</v>
      </c>
      <c r="WZ13" s="88">
        <v>112.3590523044906</v>
      </c>
      <c r="XA13" s="88">
        <v>252.28483248965233</v>
      </c>
      <c r="XB13" s="88">
        <v>149.71197994215186</v>
      </c>
      <c r="XC13" s="88">
        <v>163.32218707283681</v>
      </c>
      <c r="XD13" s="88">
        <v>174.97397699266895</v>
      </c>
      <c r="XE13" s="88">
        <v>268.23330844619505</v>
      </c>
      <c r="XF13" s="88">
        <v>224.91650521672631</v>
      </c>
      <c r="XG13" s="88">
        <v>201.92868102432797</v>
      </c>
      <c r="XH13" s="88">
        <v>232.66025409450756</v>
      </c>
      <c r="XI13" s="88">
        <v>186.97770030996054</v>
      </c>
      <c r="XJ13" s="88">
        <v>116.65030625550456</v>
      </c>
      <c r="XK13" s="88">
        <v>157.81865520896565</v>
      </c>
      <c r="XL13" s="88">
        <v>152.00040539593286</v>
      </c>
      <c r="XM13" s="88">
        <v>208.14825103164966</v>
      </c>
      <c r="XN13" s="88">
        <v>210.02993871460743</v>
      </c>
      <c r="XO13" s="88">
        <v>174.86266750173922</v>
      </c>
      <c r="XP13" s="88">
        <v>226.44541199053972</v>
      </c>
      <c r="XQ13" s="88">
        <v>202.60570024123632</v>
      </c>
      <c r="XR13" s="88">
        <v>167.44888515806335</v>
      </c>
      <c r="XS13" s="88">
        <v>248.31764326257277</v>
      </c>
      <c r="XT13" s="88">
        <v>171.30990323530506</v>
      </c>
      <c r="XU13" s="88">
        <v>166.28612473986115</v>
      </c>
      <c r="XV13" s="88">
        <v>203.85193815217247</v>
      </c>
      <c r="XW13" s="88">
        <v>141.52338556530509</v>
      </c>
      <c r="XX13" s="88">
        <v>293.44174678773999</v>
      </c>
      <c r="XY13" s="88">
        <v>195.024286835705</v>
      </c>
      <c r="XZ13" s="88">
        <v>167.77050432738653</v>
      </c>
      <c r="YA13" s="88">
        <v>190.20785143660214</v>
      </c>
      <c r="YB13" s="88">
        <v>116.40804746640676</v>
      </c>
      <c r="YC13" s="88">
        <v>174.41544616935096</v>
      </c>
      <c r="YD13" s="88">
        <v>186.85573840043872</v>
      </c>
      <c r="YE13" s="88">
        <v>247.25959222124752</v>
      </c>
      <c r="YF13" s="88">
        <v>156.14667465957544</v>
      </c>
      <c r="YG13" s="88">
        <v>157.88926930258077</v>
      </c>
      <c r="YH13" s="88">
        <v>138.72819864116732</v>
      </c>
      <c r="YI13" s="88">
        <v>134.2311020844997</v>
      </c>
      <c r="YJ13" s="88">
        <v>212.49817000954405</v>
      </c>
      <c r="YK13" s="88">
        <v>190.67223604629328</v>
      </c>
      <c r="YL13" s="88">
        <v>186.65814963347549</v>
      </c>
      <c r="YM13" s="88">
        <v>160.54731524143338</v>
      </c>
      <c r="YN13" s="88">
        <v>157.08037464527109</v>
      </c>
      <c r="YO13" s="88">
        <v>145.59119388931853</v>
      </c>
      <c r="YP13" s="88">
        <v>144.78189656436152</v>
      </c>
      <c r="YQ13" s="88">
        <v>254.97285080156877</v>
      </c>
      <c r="YR13" s="88">
        <v>168.66247796784938</v>
      </c>
      <c r="YS13" s="88">
        <v>164.6330758427583</v>
      </c>
      <c r="YT13" s="88">
        <v>179.39678125613713</v>
      </c>
      <c r="YU13" s="88">
        <v>157.96857475221486</v>
      </c>
      <c r="YV13" s="88">
        <v>212.38040304735731</v>
      </c>
      <c r="YW13" s="88">
        <v>330.3322186348862</v>
      </c>
      <c r="YX13" s="88">
        <v>127.4231584376417</v>
      </c>
      <c r="YY13" s="88">
        <v>207.44702902915139</v>
      </c>
      <c r="YZ13" s="88">
        <v>129.10453784933648</v>
      </c>
      <c r="ZA13" s="88">
        <v>192.35458631177633</v>
      </c>
      <c r="ZB13" s="88">
        <v>199.87348247533646</v>
      </c>
      <c r="ZC13" s="88">
        <v>196.31287217754678</v>
      </c>
      <c r="ZD13" s="88">
        <v>237.38761733380886</v>
      </c>
      <c r="ZE13" s="88">
        <v>170.80468476300348</v>
      </c>
      <c r="ZF13" s="88">
        <v>214.73793101668301</v>
      </c>
      <c r="ZG13" s="88">
        <v>260.26849233737494</v>
      </c>
      <c r="ZH13" s="88">
        <v>227.46256012798477</v>
      </c>
      <c r="ZI13" s="88">
        <v>339.68133372896267</v>
      </c>
      <c r="ZJ13" s="88">
        <v>208.28273655921907</v>
      </c>
      <c r="ZK13" s="88">
        <v>189.63470987304777</v>
      </c>
      <c r="ZL13" s="88">
        <v>256.85990887166452</v>
      </c>
      <c r="ZM13" s="88">
        <v>139.12660794136255</v>
      </c>
      <c r="ZN13" s="88">
        <v>153.52593181557239</v>
      </c>
      <c r="ZO13" s="88">
        <v>182.09393449375216</v>
      </c>
      <c r="ZP13" s="88">
        <v>153.05608248186161</v>
      </c>
      <c r="ZQ13" s="88">
        <v>153.37727311305568</v>
      </c>
      <c r="ZR13" s="88">
        <v>215.08228580460261</v>
      </c>
      <c r="ZS13" s="88">
        <v>168.1714642209858</v>
      </c>
      <c r="ZT13" s="88">
        <v>105.03713935891405</v>
      </c>
      <c r="ZU13" s="88">
        <v>181.62597287555147</v>
      </c>
      <c r="ZV13" s="88">
        <v>136.45537750981816</v>
      </c>
      <c r="ZW13" s="88">
        <v>259.18634648038534</v>
      </c>
      <c r="ZX13" s="88">
        <v>215.59141984172291</v>
      </c>
      <c r="ZY13" s="88">
        <v>138.97042455808725</v>
      </c>
      <c r="ZZ13" s="88">
        <v>160.94003800309866</v>
      </c>
      <c r="AAA13" s="88">
        <v>131.16650740839964</v>
      </c>
      <c r="AAB13" s="88">
        <v>179.55060472216749</v>
      </c>
      <c r="AAC13" s="88">
        <v>143.97156586483217</v>
      </c>
      <c r="AAD13" s="88">
        <v>229.62718708473867</v>
      </c>
      <c r="AAE13" s="88">
        <v>228.39811611191283</v>
      </c>
    </row>
    <row r="14" spans="1:707" x14ac:dyDescent="0.25">
      <c r="A14" s="78" t="s">
        <v>1660</v>
      </c>
      <c r="B14" s="106">
        <v>71.123300847351572</v>
      </c>
      <c r="C14" s="106">
        <v>71.127472333415426</v>
      </c>
      <c r="D14" s="106">
        <v>73.448350789191309</v>
      </c>
      <c r="E14" s="106">
        <v>75.472511369467327</v>
      </c>
      <c r="F14" s="106">
        <v>73.19573512724061</v>
      </c>
      <c r="G14" s="106">
        <v>74.094770188295968</v>
      </c>
      <c r="H14" s="106">
        <v>76.365124786192141</v>
      </c>
      <c r="I14" s="106">
        <v>72.34004695487549</v>
      </c>
      <c r="J14" s="106">
        <v>76.207640225314151</v>
      </c>
      <c r="K14" s="106">
        <v>71.992718097101061</v>
      </c>
      <c r="L14" s="106">
        <v>75.514918764376461</v>
      </c>
      <c r="M14" s="106">
        <v>75.767629895952965</v>
      </c>
      <c r="N14" s="106">
        <v>64.33531824205177</v>
      </c>
      <c r="O14" s="106">
        <v>64.506777270428046</v>
      </c>
      <c r="P14" s="106">
        <v>64.495915135765657</v>
      </c>
      <c r="Q14" s="106">
        <v>67.803502126244013</v>
      </c>
      <c r="R14" s="106">
        <v>65.819377134573671</v>
      </c>
      <c r="S14" s="106">
        <v>66.325095000743786</v>
      </c>
      <c r="T14" s="106">
        <v>73.330858364504948</v>
      </c>
      <c r="U14" s="106">
        <v>64.229452184588439</v>
      </c>
      <c r="V14" s="106">
        <v>74.898097810387128</v>
      </c>
      <c r="W14" s="106">
        <v>72.913680766133822</v>
      </c>
      <c r="X14" s="106">
        <v>60.652748271014353</v>
      </c>
      <c r="Y14" s="106">
        <v>69.855618498407182</v>
      </c>
      <c r="Z14" s="106">
        <v>60.775734476952543</v>
      </c>
      <c r="AA14" s="106">
        <v>71.157185894809032</v>
      </c>
      <c r="AB14" s="106">
        <v>66.942739248909447</v>
      </c>
      <c r="AC14" s="106">
        <v>64.654596664437378</v>
      </c>
      <c r="AD14" s="106">
        <v>66.954312566812732</v>
      </c>
      <c r="AE14" s="106">
        <v>65.613369390058338</v>
      </c>
      <c r="AF14" s="106">
        <v>64.355231071221297</v>
      </c>
      <c r="AG14" s="106">
        <v>68.697611817726454</v>
      </c>
      <c r="AH14" s="106">
        <v>66.472248903563653</v>
      </c>
      <c r="AI14" s="106">
        <v>69.025352103565666</v>
      </c>
      <c r="AJ14" s="106">
        <v>64.958658963709397</v>
      </c>
      <c r="AK14" s="106">
        <v>71.678524194085071</v>
      </c>
      <c r="AL14" s="106">
        <v>55.77715920627702</v>
      </c>
      <c r="AM14" s="106">
        <v>60.294302975302905</v>
      </c>
      <c r="AN14" s="106">
        <v>65.245526592805362</v>
      </c>
      <c r="AO14" s="106">
        <v>64.916322885334836</v>
      </c>
      <c r="AP14" s="106">
        <v>62.499950563543486</v>
      </c>
      <c r="AQ14" s="106">
        <v>65.700958196151092</v>
      </c>
      <c r="AR14" s="106">
        <v>68.335108992288681</v>
      </c>
      <c r="AS14" s="106">
        <v>59.768963969837067</v>
      </c>
      <c r="AT14" s="106">
        <v>64.470972053662322</v>
      </c>
      <c r="AU14" s="106">
        <v>58.041667494049975</v>
      </c>
      <c r="AV14" s="106">
        <v>63.046162206158989</v>
      </c>
      <c r="AW14" s="106">
        <v>60.404363761362909</v>
      </c>
      <c r="AX14" s="106">
        <v>68.109818172335167</v>
      </c>
      <c r="AY14" s="106">
        <v>63.331647841868651</v>
      </c>
      <c r="AZ14" s="106">
        <v>69.121970298134158</v>
      </c>
      <c r="BA14" s="106">
        <v>61.218738981908906</v>
      </c>
      <c r="BB14" s="106">
        <v>65.121627441511819</v>
      </c>
      <c r="BC14" s="106">
        <v>62.761067984110923</v>
      </c>
      <c r="BD14" s="106">
        <v>73.523241618293483</v>
      </c>
      <c r="BE14" s="106">
        <v>55.065191514500931</v>
      </c>
      <c r="BF14" s="106">
        <v>62.234035574787924</v>
      </c>
      <c r="BG14" s="106">
        <v>56.719166433605565</v>
      </c>
      <c r="BH14" s="106">
        <v>61.781830049519442</v>
      </c>
      <c r="BI14" s="106">
        <v>64.487690767509278</v>
      </c>
      <c r="BJ14" s="106">
        <v>67.901653672822562</v>
      </c>
      <c r="BK14" s="106">
        <v>62.336985869474923</v>
      </c>
      <c r="BL14" s="106">
        <v>63.661368871623196</v>
      </c>
      <c r="BM14" s="106">
        <v>65.687937243365397</v>
      </c>
      <c r="BN14" s="106">
        <v>65.799569907684017</v>
      </c>
      <c r="BO14" s="106">
        <v>72.308394938681261</v>
      </c>
      <c r="BP14" s="106">
        <v>66.61592053736301</v>
      </c>
      <c r="BQ14" s="106">
        <v>72.934052257042765</v>
      </c>
      <c r="BR14" s="106">
        <v>69.679546444502506</v>
      </c>
      <c r="BS14" s="106">
        <v>68.279266888044702</v>
      </c>
      <c r="BT14" s="91">
        <f t="shared" si="0"/>
        <v>7.760257720902701E-2</v>
      </c>
      <c r="BV14" s="106">
        <v>44.372492886908205</v>
      </c>
      <c r="BW14" s="106">
        <v>46.62116488850053</v>
      </c>
      <c r="BX14" s="106">
        <v>45.393525972913551</v>
      </c>
      <c r="BY14" s="106">
        <v>45.651875730435663</v>
      </c>
      <c r="BZ14" s="106">
        <v>40.192340918812896</v>
      </c>
      <c r="CA14" s="106">
        <v>47.579583390725055</v>
      </c>
      <c r="CB14" s="106">
        <v>43.008929193790685</v>
      </c>
      <c r="CC14" s="106">
        <v>44.174156129071797</v>
      </c>
      <c r="CD14" s="106">
        <v>40.104664146937225</v>
      </c>
      <c r="CE14" s="106">
        <v>42.404539122927581</v>
      </c>
      <c r="CF14" s="106">
        <v>44.449375515622151</v>
      </c>
      <c r="CG14" s="106">
        <v>42.299560947986116</v>
      </c>
      <c r="CH14" s="106">
        <v>46.604739277761929</v>
      </c>
      <c r="CI14" s="106">
        <v>38.651681259976556</v>
      </c>
      <c r="CJ14" s="106">
        <v>38.560414865230449</v>
      </c>
      <c r="CK14" s="106">
        <v>45.980696436101859</v>
      </c>
      <c r="CL14" s="106">
        <v>39.910291082480363</v>
      </c>
      <c r="CM14" s="106">
        <v>38.273238914393851</v>
      </c>
      <c r="CN14" s="106">
        <v>41.556275812901809</v>
      </c>
      <c r="CO14" s="106">
        <v>44.703316162224318</v>
      </c>
      <c r="CP14" s="106">
        <v>47.374976346923283</v>
      </c>
      <c r="CQ14" s="106">
        <v>44.967969747620963</v>
      </c>
      <c r="CR14" s="106">
        <v>42.985126161799258</v>
      </c>
      <c r="CS14" s="106">
        <v>40.750637347630942</v>
      </c>
      <c r="CT14" s="106">
        <v>42.945346138671646</v>
      </c>
      <c r="CU14" s="106">
        <v>43.523571455971826</v>
      </c>
      <c r="CV14" s="106">
        <v>40.40471757825874</v>
      </c>
      <c r="CW14" s="106">
        <v>42.101509422413322</v>
      </c>
      <c r="CX14" s="106">
        <v>45.075849328941793</v>
      </c>
      <c r="CY14" s="106">
        <v>44.326843948466397</v>
      </c>
      <c r="CZ14" s="106">
        <v>46.996066202919373</v>
      </c>
      <c r="DA14" s="106">
        <v>40.711467157954651</v>
      </c>
      <c r="DB14" s="106">
        <v>40.871508682859755</v>
      </c>
      <c r="DC14" s="106">
        <v>40.910668082052311</v>
      </c>
      <c r="DD14" s="106">
        <v>45.254757753766889</v>
      </c>
      <c r="DE14" s="106">
        <v>42.233233446794806</v>
      </c>
      <c r="DF14" s="106">
        <v>40.791637147870475</v>
      </c>
      <c r="DG14" s="106">
        <v>41.947977142515285</v>
      </c>
      <c r="DH14" s="106">
        <v>39.359340080523509</v>
      </c>
      <c r="DI14" s="106">
        <v>38.872492950691168</v>
      </c>
      <c r="DJ14" s="106">
        <v>40.10505406316922</v>
      </c>
      <c r="DK14" s="106">
        <v>42.853588690573957</v>
      </c>
      <c r="DL14" s="106">
        <v>42.503943371177876</v>
      </c>
      <c r="DM14" s="106">
        <v>41.107088785023187</v>
      </c>
      <c r="DN14" s="106">
        <v>41.061499122017025</v>
      </c>
      <c r="DO14" s="106">
        <v>40.699653551935434</v>
      </c>
      <c r="DP14" s="106">
        <v>39.590862767389837</v>
      </c>
      <c r="DQ14" s="106">
        <v>40.587901031984025</v>
      </c>
      <c r="DR14" s="106">
        <v>42.068582537432903</v>
      </c>
      <c r="DS14" s="106">
        <v>40.822824566985616</v>
      </c>
      <c r="DT14" s="106">
        <v>41.017890985854997</v>
      </c>
      <c r="DU14" s="106">
        <v>44.231537923874903</v>
      </c>
      <c r="DV14" s="106">
        <v>41.634539259398075</v>
      </c>
      <c r="DW14" s="106">
        <v>41.272774545933842</v>
      </c>
      <c r="DX14" s="106">
        <v>41.730053155628532</v>
      </c>
      <c r="DY14" s="106">
        <v>43.479492285189529</v>
      </c>
      <c r="DZ14" s="106">
        <v>45.197498133502499</v>
      </c>
      <c r="EA14" s="106">
        <v>42.904114325187166</v>
      </c>
      <c r="EB14" s="106">
        <v>44.086185498022601</v>
      </c>
      <c r="EC14" s="106">
        <v>46.04186890590254</v>
      </c>
      <c r="ED14" s="106">
        <v>47.442627606874552</v>
      </c>
      <c r="EE14" s="106">
        <v>44.818491955817414</v>
      </c>
      <c r="EF14" s="106">
        <v>44.753788612740912</v>
      </c>
      <c r="EG14" s="106">
        <v>43.907523570620015</v>
      </c>
      <c r="EH14" s="106">
        <v>47.490946381922285</v>
      </c>
      <c r="EI14" s="106">
        <v>41.934958109011433</v>
      </c>
      <c r="EJ14" s="106">
        <v>43.906455735057015</v>
      </c>
      <c r="EK14" s="106">
        <v>46.289384808199856</v>
      </c>
      <c r="EL14" s="106">
        <v>47.002516721546606</v>
      </c>
      <c r="EM14" s="106">
        <v>46.419339752552361</v>
      </c>
      <c r="EN14" s="91">
        <f t="shared" si="1"/>
        <v>5.8731609882583462E-2</v>
      </c>
      <c r="EO14" s="91"/>
      <c r="EP14" s="1" t="s">
        <v>216</v>
      </c>
      <c r="EQ14" s="1" t="s">
        <v>217</v>
      </c>
      <c r="ER14" s="85">
        <v>47.395428587256198</v>
      </c>
      <c r="ES14" s="85">
        <v>70.414625226663688</v>
      </c>
      <c r="ET14" s="85">
        <v>47.203686843196003</v>
      </c>
      <c r="EU14" s="85">
        <v>69.860116022491667</v>
      </c>
      <c r="EV14" s="85">
        <v>45.901445598130238</v>
      </c>
      <c r="EW14" s="85">
        <v>54.417490971167311</v>
      </c>
      <c r="EX14" s="85">
        <v>48.825779279896622</v>
      </c>
      <c r="EY14" s="85">
        <v>66.475343132555082</v>
      </c>
      <c r="EZ14" s="85">
        <v>52.664571708556942</v>
      </c>
      <c r="FA14" s="85">
        <v>49.787655233445264</v>
      </c>
      <c r="FB14" s="85">
        <v>63.622498183111595</v>
      </c>
      <c r="FC14" s="85">
        <v>47.283727533131255</v>
      </c>
      <c r="FD14" s="85">
        <v>64.357996741634381</v>
      </c>
      <c r="FE14" s="85">
        <v>47.202257089158977</v>
      </c>
      <c r="FF14" s="85">
        <v>58.328304624135235</v>
      </c>
      <c r="FG14" s="85">
        <v>62.374002549241638</v>
      </c>
      <c r="FH14" s="85">
        <v>69.799303548461339</v>
      </c>
      <c r="FI14" s="85">
        <v>43.724398769659018</v>
      </c>
      <c r="FJ14" s="85">
        <v>59.296953188019188</v>
      </c>
      <c r="FK14" s="85">
        <v>75.461106789429579</v>
      </c>
      <c r="FL14" s="85">
        <v>39.358371556640186</v>
      </c>
      <c r="FM14" s="85">
        <v>36.883018622554573</v>
      </c>
      <c r="FN14" s="85">
        <v>55.820846790566108</v>
      </c>
      <c r="FO14" s="85">
        <v>56.41114446648055</v>
      </c>
      <c r="FP14" s="85">
        <v>48.329064725037746</v>
      </c>
      <c r="FQ14" s="85">
        <v>66.242517612771465</v>
      </c>
      <c r="FR14" s="85">
        <v>59.909505163365729</v>
      </c>
      <c r="FS14" s="85">
        <v>57.715848075984006</v>
      </c>
      <c r="FT14" s="85">
        <v>68.791376221843279</v>
      </c>
      <c r="FU14" s="85">
        <v>48.096392180721757</v>
      </c>
      <c r="FV14" s="85">
        <v>54.479419406975822</v>
      </c>
      <c r="FW14" s="85">
        <v>54.980983411702056</v>
      </c>
      <c r="FX14" s="85">
        <v>51.113385637677375</v>
      </c>
      <c r="FY14" s="85">
        <v>54.988944750886823</v>
      </c>
      <c r="FZ14" s="85">
        <v>61.877358751288007</v>
      </c>
      <c r="GA14" s="85">
        <v>56.130563659287979</v>
      </c>
      <c r="GB14" s="85">
        <v>54.111168807054057</v>
      </c>
      <c r="GC14" s="85">
        <v>54.874652694349528</v>
      </c>
      <c r="GD14" s="85">
        <v>61.832863594477139</v>
      </c>
      <c r="GE14" s="85">
        <v>60.920809858477192</v>
      </c>
      <c r="GF14" s="85">
        <v>57.934002342651226</v>
      </c>
      <c r="GG14" s="85">
        <v>63.691004886855751</v>
      </c>
      <c r="GH14" s="85">
        <v>47.455799534336784</v>
      </c>
      <c r="GI14" s="85">
        <v>64.136661292544389</v>
      </c>
      <c r="GJ14" s="85">
        <v>43.431752766883825</v>
      </c>
      <c r="GK14" s="85">
        <v>37.814909992909541</v>
      </c>
      <c r="GL14" s="85">
        <v>45.864315281003265</v>
      </c>
      <c r="GM14" s="85">
        <v>48.337134664079542</v>
      </c>
      <c r="GN14" s="85">
        <v>41.273497106457391</v>
      </c>
      <c r="GO14" s="85">
        <v>39.422511516235232</v>
      </c>
      <c r="GP14" s="85">
        <v>52.508414997652878</v>
      </c>
      <c r="GQ14" s="85">
        <v>41.147971920517023</v>
      </c>
      <c r="GR14" s="85">
        <v>36.271181406542283</v>
      </c>
      <c r="GS14" s="85">
        <v>62.120731320014926</v>
      </c>
      <c r="GT14" s="85">
        <v>35.160091795794813</v>
      </c>
      <c r="GU14" s="85">
        <v>48.874279817070708</v>
      </c>
      <c r="GV14" s="85">
        <v>59.972656158868269</v>
      </c>
      <c r="GW14" s="85">
        <v>50.472392655621526</v>
      </c>
      <c r="GX14" s="85">
        <v>63.685342537515524</v>
      </c>
      <c r="GY14" s="85">
        <v>70.119789697193909</v>
      </c>
      <c r="GZ14" s="85">
        <v>95.517782037568224</v>
      </c>
      <c r="HA14" s="85">
        <v>60.730329406238404</v>
      </c>
      <c r="HB14" s="85">
        <v>60.0258808529451</v>
      </c>
      <c r="HC14" s="85">
        <v>45.06600880221594</v>
      </c>
      <c r="HD14" s="85">
        <v>47.864256719000331</v>
      </c>
      <c r="HE14" s="85">
        <v>80.020484917163216</v>
      </c>
      <c r="HF14" s="85">
        <v>42.510000368111243</v>
      </c>
      <c r="HG14" s="85">
        <v>58.093648578275236</v>
      </c>
      <c r="HH14" s="85">
        <v>77.50619881077472</v>
      </c>
      <c r="HI14" s="85">
        <v>72.633831115844771</v>
      </c>
      <c r="HJ14" s="85">
        <v>43.997772408603254</v>
      </c>
      <c r="HK14" s="85">
        <v>55.006685317560745</v>
      </c>
      <c r="HL14" s="85">
        <v>62.246281631545386</v>
      </c>
      <c r="HM14" s="85">
        <v>69.512553343356117</v>
      </c>
      <c r="HN14" s="85">
        <v>49.400457853135769</v>
      </c>
      <c r="HO14" s="85">
        <v>56.073241235869816</v>
      </c>
      <c r="HP14" s="85">
        <v>48.638482354007806</v>
      </c>
      <c r="HQ14" s="85">
        <v>33.834084444391202</v>
      </c>
      <c r="HR14" s="85">
        <v>39.902013382181288</v>
      </c>
      <c r="HS14" s="85">
        <v>54.039269653736739</v>
      </c>
      <c r="HT14" s="85">
        <v>54.341697335025586</v>
      </c>
      <c r="HU14" s="85">
        <v>36.826433307017986</v>
      </c>
      <c r="HV14" s="85">
        <v>44.498433069626508</v>
      </c>
      <c r="HW14" s="85">
        <v>59.017218132866105</v>
      </c>
      <c r="HX14" s="85">
        <v>41.388513992516572</v>
      </c>
      <c r="HY14" s="85">
        <v>35.597641097606832</v>
      </c>
      <c r="HZ14" s="85">
        <v>40.229337013209509</v>
      </c>
      <c r="IA14" s="85">
        <v>38.980298470793805</v>
      </c>
      <c r="IB14" s="85">
        <v>48.16908964263888</v>
      </c>
      <c r="IC14" s="85">
        <v>52.79777196457885</v>
      </c>
      <c r="ID14" s="85">
        <v>55.248421904586714</v>
      </c>
      <c r="IE14" s="85">
        <v>34.919412578090146</v>
      </c>
      <c r="IF14" s="85">
        <v>47.678419178866548</v>
      </c>
      <c r="IG14" s="85">
        <v>64.278395110141616</v>
      </c>
      <c r="IH14" s="85">
        <v>68.532466971784515</v>
      </c>
      <c r="II14" s="85">
        <v>31.880264610515422</v>
      </c>
      <c r="IJ14" s="85">
        <v>45.515192452871993</v>
      </c>
      <c r="IK14" s="85">
        <v>59.654763357906667</v>
      </c>
      <c r="IL14" s="85">
        <v>52.147393678768566</v>
      </c>
      <c r="IM14" s="85">
        <v>60.178955418519472</v>
      </c>
      <c r="IN14" s="85">
        <v>50.564142856239492</v>
      </c>
      <c r="IO14" s="85">
        <v>64.126004083606617</v>
      </c>
      <c r="IP14" s="85">
        <v>69.193075422585522</v>
      </c>
      <c r="IQ14" s="85">
        <v>49.713234673186946</v>
      </c>
      <c r="IR14" s="85">
        <v>93.815076037508845</v>
      </c>
      <c r="IS14" s="85">
        <v>68.04567544152404</v>
      </c>
      <c r="IT14" s="85">
        <v>52.271594451129971</v>
      </c>
      <c r="IU14" s="85">
        <v>53.778027136994915</v>
      </c>
      <c r="IV14" s="85">
        <v>40.311624339472722</v>
      </c>
      <c r="IW14" s="85">
        <v>55.790458346705442</v>
      </c>
      <c r="IX14" s="85">
        <v>54.467097522993754</v>
      </c>
      <c r="IY14" s="85">
        <v>35.963832385778119</v>
      </c>
      <c r="IZ14" s="85">
        <v>42.402833198620613</v>
      </c>
      <c r="JA14" s="85">
        <v>39.582105322764285</v>
      </c>
      <c r="JB14" s="85">
        <v>46.673367765781698</v>
      </c>
      <c r="JC14" s="85">
        <v>34.056924665160388</v>
      </c>
      <c r="JD14" s="85">
        <v>42.133085049640059</v>
      </c>
      <c r="JE14" s="85">
        <v>41.784632294405839</v>
      </c>
      <c r="JF14" s="85">
        <v>40.06313531127612</v>
      </c>
      <c r="JG14" s="85">
        <v>58.91360044440497</v>
      </c>
      <c r="JH14" s="85">
        <v>54.774714801975833</v>
      </c>
      <c r="JI14" s="85">
        <v>30.690651679272587</v>
      </c>
      <c r="JJ14" s="85">
        <v>37.275193240011369</v>
      </c>
      <c r="JK14" s="85">
        <v>51.973435353516308</v>
      </c>
      <c r="JL14" s="85">
        <v>64.073843238230182</v>
      </c>
      <c r="JM14" s="85">
        <v>22.398445765309155</v>
      </c>
      <c r="JN14" s="85">
        <v>40.286744667294059</v>
      </c>
      <c r="JO14" s="85">
        <v>31.850658683738111</v>
      </c>
      <c r="JP14" s="85">
        <v>72.455251036258986</v>
      </c>
      <c r="JQ14" s="85">
        <v>65.06724359481619</v>
      </c>
      <c r="JR14" s="85">
        <v>49.612935091163138</v>
      </c>
      <c r="JS14" s="85">
        <v>51.825228980035106</v>
      </c>
      <c r="JT14" s="85">
        <v>42.463153277461977</v>
      </c>
      <c r="JU14" s="85">
        <v>34.354908743353768</v>
      </c>
      <c r="JV14" s="85">
        <v>48.970730473835381</v>
      </c>
      <c r="JW14" s="85">
        <v>36.684673358864394</v>
      </c>
      <c r="JX14" s="85">
        <v>48.515145238926586</v>
      </c>
      <c r="JY14" s="85">
        <v>41.702744613764764</v>
      </c>
      <c r="JZ14" s="85">
        <v>49.981637414114701</v>
      </c>
      <c r="KA14" s="85">
        <v>53.029135914371089</v>
      </c>
      <c r="KB14" s="85">
        <v>47.451922291156336</v>
      </c>
      <c r="KC14" s="85">
        <v>37.200127895974944</v>
      </c>
      <c r="KD14" s="85">
        <v>39.190782751068319</v>
      </c>
      <c r="KE14" s="85">
        <v>41.678063226043037</v>
      </c>
      <c r="KF14" s="85">
        <v>34.838879106533923</v>
      </c>
      <c r="KG14" s="85">
        <v>48.271216492965493</v>
      </c>
      <c r="KH14" s="85">
        <v>49.004031808334233</v>
      </c>
      <c r="KI14" s="85">
        <v>52.542711125919951</v>
      </c>
      <c r="KJ14" s="85">
        <v>43.800981045531984</v>
      </c>
      <c r="KK14" s="85">
        <v>46.761434434429958</v>
      </c>
      <c r="KL14" s="85">
        <v>58.044130974622711</v>
      </c>
      <c r="KM14" s="85">
        <v>92.064162285026043</v>
      </c>
      <c r="KN14" s="85">
        <v>55.405513387002124</v>
      </c>
      <c r="KO14" s="85">
        <v>50.382180677898333</v>
      </c>
      <c r="KP14" s="85">
        <v>41.451026806127139</v>
      </c>
      <c r="KQ14" s="85">
        <v>49.819275854080523</v>
      </c>
      <c r="KR14" s="85">
        <v>43.979986365898419</v>
      </c>
      <c r="KS14" s="85">
        <v>56.915829340112808</v>
      </c>
      <c r="KT14" s="85">
        <v>44.35223345737338</v>
      </c>
      <c r="KU14" s="85">
        <v>51.632286109871863</v>
      </c>
      <c r="KV14" s="85">
        <v>56.956345869571749</v>
      </c>
      <c r="KW14" s="85">
        <v>33.005369811051047</v>
      </c>
      <c r="KX14" s="85">
        <v>35.273047273554411</v>
      </c>
      <c r="KY14" s="85">
        <v>31.799708821938005</v>
      </c>
      <c r="KZ14" s="85">
        <v>78.429009303687295</v>
      </c>
      <c r="LA14" s="85">
        <v>40.424930759702541</v>
      </c>
      <c r="LB14" s="85">
        <v>33.810142096608594</v>
      </c>
      <c r="LC14" s="85">
        <v>53.41799830540819</v>
      </c>
      <c r="LD14" s="85">
        <v>39.566296130516626</v>
      </c>
      <c r="LE14" s="85">
        <v>78.775653740275459</v>
      </c>
      <c r="LF14" s="85">
        <v>43.403239055873158</v>
      </c>
      <c r="LG14" s="85">
        <v>38.423046330250315</v>
      </c>
      <c r="LH14" s="85">
        <v>45.507423541724457</v>
      </c>
      <c r="LI14" s="85">
        <v>40.093500935806617</v>
      </c>
      <c r="LJ14" s="85">
        <v>36.729471962347681</v>
      </c>
      <c r="LK14" s="85">
        <v>47.163075536467829</v>
      </c>
      <c r="LL14" s="85">
        <v>57.078286514237007</v>
      </c>
      <c r="LM14" s="85">
        <v>54.895494220293294</v>
      </c>
      <c r="LN14" s="85">
        <v>58.348095344179356</v>
      </c>
      <c r="LO14" s="85">
        <v>57.957351065344575</v>
      </c>
      <c r="LP14" s="85">
        <v>46.73363797187573</v>
      </c>
      <c r="LQ14" s="85">
        <v>55.389379905623414</v>
      </c>
      <c r="LR14" s="85">
        <v>42.331172102260076</v>
      </c>
      <c r="LS14" s="85">
        <v>39.355051347303032</v>
      </c>
      <c r="LT14" s="85">
        <v>43.785835258748342</v>
      </c>
      <c r="LU14" s="85">
        <v>49.242308239918444</v>
      </c>
      <c r="LV14" s="85">
        <v>43.055402705216785</v>
      </c>
      <c r="LW14" s="85">
        <v>43.870829245388379</v>
      </c>
      <c r="LX14" s="85">
        <v>33.907320311714521</v>
      </c>
      <c r="LY14" s="85">
        <v>40.640740643596224</v>
      </c>
      <c r="LZ14" s="85">
        <v>54.717642837328626</v>
      </c>
      <c r="MA14" s="85">
        <v>47.929465508709377</v>
      </c>
      <c r="MB14" s="85">
        <v>39.641803108011494</v>
      </c>
      <c r="MC14" s="85">
        <v>61.661463317208536</v>
      </c>
      <c r="MD14" s="85">
        <v>53.322814787495446</v>
      </c>
      <c r="ME14" s="85">
        <v>45.166317270371486</v>
      </c>
      <c r="MF14" s="85">
        <v>45.27907921918149</v>
      </c>
      <c r="MG14" s="85">
        <v>64.263658344289823</v>
      </c>
      <c r="MH14" s="85">
        <v>52.381816511710099</v>
      </c>
      <c r="MI14" s="85">
        <v>61.903369867884145</v>
      </c>
      <c r="MJ14" s="85">
        <v>31.381624117565842</v>
      </c>
      <c r="MK14" s="85">
        <v>37.959831246131223</v>
      </c>
      <c r="ML14" s="85">
        <v>54.884539834894206</v>
      </c>
      <c r="MM14" s="85">
        <v>37.12848022771896</v>
      </c>
      <c r="MN14" s="85">
        <v>47.860931377369553</v>
      </c>
      <c r="MO14" s="85">
        <v>90.484982875968257</v>
      </c>
      <c r="MP14" s="85">
        <v>50.966855368521365</v>
      </c>
      <c r="MQ14" s="85">
        <v>28.056079405243075</v>
      </c>
      <c r="MR14" s="85">
        <v>46.56999020309334</v>
      </c>
      <c r="MS14" s="85">
        <v>55.138217613817737</v>
      </c>
      <c r="MT14" s="85">
        <v>43.638052649997064</v>
      </c>
      <c r="MU14" s="85">
        <v>56.387730220177453</v>
      </c>
      <c r="MV14" s="85">
        <v>44.48370708317897</v>
      </c>
      <c r="MW14" s="85">
        <v>52.655620642987401</v>
      </c>
      <c r="MX14" s="85">
        <v>52.599321813396109</v>
      </c>
      <c r="MY14" s="85">
        <v>42.615844677638748</v>
      </c>
      <c r="MZ14" s="85">
        <v>35.275011749904621</v>
      </c>
      <c r="NA14" s="85">
        <v>47.486996847220915</v>
      </c>
      <c r="NB14" s="85">
        <v>38.738399324839612</v>
      </c>
      <c r="NC14" s="85">
        <v>40.77404261480816</v>
      </c>
      <c r="ND14" s="85">
        <v>36.649883163276037</v>
      </c>
      <c r="NE14" s="85">
        <v>49.687964472448229</v>
      </c>
      <c r="NF14" s="85">
        <v>64.242075113438759</v>
      </c>
      <c r="NG14" s="85">
        <v>67.273909833482435</v>
      </c>
      <c r="NH14" s="85">
        <v>33.592013091999547</v>
      </c>
      <c r="NI14" s="85">
        <v>41.943514260841887</v>
      </c>
      <c r="NJ14" s="85">
        <v>41.755438649082571</v>
      </c>
      <c r="NK14" s="85">
        <v>42.271404768985342</v>
      </c>
      <c r="NL14" s="85">
        <v>53.836649408742772</v>
      </c>
      <c r="NM14" s="85">
        <v>33.4161868299826</v>
      </c>
      <c r="NN14" s="85">
        <v>36.546757076802415</v>
      </c>
      <c r="NO14" s="85">
        <v>54.100666386808946</v>
      </c>
      <c r="NP14" s="85">
        <v>49.152977857585348</v>
      </c>
      <c r="NQ14" s="85">
        <v>42.714424057530671</v>
      </c>
      <c r="NR14" s="85">
        <v>75.247100026340391</v>
      </c>
      <c r="NS14" s="85">
        <v>43.082781549884807</v>
      </c>
      <c r="NT14" s="85">
        <v>59.207494328799847</v>
      </c>
      <c r="NU14" s="85">
        <v>43.490609055661025</v>
      </c>
      <c r="NV14" s="85">
        <v>49.129575594993725</v>
      </c>
      <c r="NW14" s="85">
        <v>40.875378011378032</v>
      </c>
      <c r="NX14" s="85">
        <v>45.175767555235474</v>
      </c>
      <c r="NY14" s="85">
        <v>39.645653486629953</v>
      </c>
      <c r="NZ14" s="85">
        <v>58.22451234818223</v>
      </c>
      <c r="OA14" s="85">
        <v>48.623028110393257</v>
      </c>
      <c r="OB14" s="85">
        <v>35.737932737356196</v>
      </c>
      <c r="OC14" s="85">
        <v>54.365574102616399</v>
      </c>
      <c r="OD14" s="85">
        <v>41.960635356524456</v>
      </c>
      <c r="OE14" s="85">
        <v>40.390025930810907</v>
      </c>
      <c r="OF14" s="85">
        <v>46.352396898251797</v>
      </c>
      <c r="OG14" s="85">
        <v>33.452585005147412</v>
      </c>
      <c r="OH14" s="85">
        <v>38.317208699813975</v>
      </c>
      <c r="OI14" s="85">
        <v>36.058864717377112</v>
      </c>
      <c r="OJ14" s="85">
        <v>63.059297533756798</v>
      </c>
      <c r="OK14" s="85">
        <v>30.004745535818898</v>
      </c>
      <c r="OL14" s="85">
        <v>46.080678787306141</v>
      </c>
      <c r="OM14" s="85">
        <v>51.702726046943667</v>
      </c>
      <c r="ON14" s="85">
        <v>51.710863589424996</v>
      </c>
      <c r="OO14" s="85">
        <v>35.189910483771769</v>
      </c>
      <c r="OP14" s="85">
        <v>35.878905081567481</v>
      </c>
      <c r="OQ14" s="85">
        <v>50.474504368805789</v>
      </c>
      <c r="OR14" s="85">
        <v>41.679830372727032</v>
      </c>
      <c r="OS14" s="85">
        <v>56.60207520247284</v>
      </c>
      <c r="OT14" s="85">
        <v>51.105714978229415</v>
      </c>
      <c r="OU14" s="85">
        <v>58.745211408608746</v>
      </c>
      <c r="OV14" s="85">
        <v>46.04434320859783</v>
      </c>
      <c r="OW14" s="85">
        <v>54.539594454742073</v>
      </c>
      <c r="OX14" s="85">
        <v>31.916527283824863</v>
      </c>
      <c r="OY14" s="85">
        <v>51.286519927437205</v>
      </c>
      <c r="OZ14" s="85">
        <v>51.55324948888088</v>
      </c>
      <c r="PA14" s="85">
        <v>73.295346200057196</v>
      </c>
      <c r="PB14" s="85">
        <v>56.179099578772835</v>
      </c>
      <c r="PC14" s="85">
        <v>58.723158016346133</v>
      </c>
      <c r="PD14" s="85">
        <v>34.874909318892421</v>
      </c>
      <c r="PE14" s="85">
        <v>43.422579019675204</v>
      </c>
      <c r="PF14" s="85">
        <v>50.752065564545113</v>
      </c>
      <c r="PG14" s="85">
        <v>48.268004106769432</v>
      </c>
      <c r="PH14" s="85">
        <v>70.311908688274002</v>
      </c>
      <c r="PI14" s="85">
        <v>37.96317390230621</v>
      </c>
      <c r="PJ14" s="85">
        <v>48.702937833701192</v>
      </c>
      <c r="PK14" s="85">
        <v>45.735945518183172</v>
      </c>
      <c r="PL14" s="85">
        <v>35.446988244765777</v>
      </c>
      <c r="PM14" s="85">
        <v>50.032289650504502</v>
      </c>
      <c r="PN14" s="85">
        <v>27.610781668818465</v>
      </c>
      <c r="PO14" s="85">
        <v>55.917719982154082</v>
      </c>
      <c r="PP14" s="85">
        <v>40.219634843572713</v>
      </c>
      <c r="PQ14" s="85">
        <v>52.447714213576887</v>
      </c>
      <c r="PR14" s="85">
        <v>29.406728521014067</v>
      </c>
      <c r="PS14" s="85">
        <v>45.871316879685004</v>
      </c>
      <c r="PT14" s="85">
        <v>61.403113086661584</v>
      </c>
      <c r="PU14" s="85">
        <v>68.508687057989391</v>
      </c>
      <c r="PV14" s="85">
        <v>36.432809013338485</v>
      </c>
      <c r="PW14" s="85">
        <v>44.201886519381098</v>
      </c>
      <c r="PX14" s="85">
        <v>48.283499655715602</v>
      </c>
      <c r="PY14" s="85">
        <v>57.59011966983099</v>
      </c>
      <c r="PZ14" s="85">
        <v>56.079735952419696</v>
      </c>
      <c r="QA14" s="85">
        <v>51.085896925812548</v>
      </c>
      <c r="QB14" s="85">
        <v>43.291538633890625</v>
      </c>
      <c r="QC14" s="85">
        <v>49.890349009535129</v>
      </c>
      <c r="QD14" s="85">
        <v>44.393501907038463</v>
      </c>
      <c r="QE14" s="85">
        <v>48.435406328292899</v>
      </c>
      <c r="QF14" s="85">
        <v>46.449210334420215</v>
      </c>
      <c r="QG14" s="85">
        <v>53.709359412028775</v>
      </c>
      <c r="QH14" s="85">
        <v>42.752762691295629</v>
      </c>
      <c r="QI14" s="85">
        <v>49.779365405851642</v>
      </c>
      <c r="QJ14" s="85">
        <v>40.863052196358858</v>
      </c>
      <c r="QK14" s="85">
        <v>49.101239806246298</v>
      </c>
      <c r="QL14" s="85">
        <v>55.690236871449237</v>
      </c>
      <c r="QM14" s="85">
        <v>46.912202289378634</v>
      </c>
      <c r="QN14" s="85">
        <v>45.181479516286984</v>
      </c>
      <c r="QO14" s="85">
        <v>43.83881680963578</v>
      </c>
      <c r="QP14" s="85">
        <v>38.308162666073834</v>
      </c>
      <c r="QQ14" s="85">
        <v>36.226654611133632</v>
      </c>
      <c r="QR14" s="85">
        <v>60.266337661826711</v>
      </c>
      <c r="QS14" s="85">
        <v>41.971853984697105</v>
      </c>
      <c r="QT14" s="85">
        <v>28.887001572350201</v>
      </c>
      <c r="QU14" s="85">
        <v>61.1080025885962</v>
      </c>
      <c r="QV14" s="85">
        <v>41.658711471588667</v>
      </c>
      <c r="QW14" s="85">
        <v>42.959650212320007</v>
      </c>
      <c r="QX14" s="85">
        <v>37.279515182062255</v>
      </c>
      <c r="QY14" s="85">
        <v>40.579303760427862</v>
      </c>
      <c r="QZ14" s="85">
        <v>35.939499810702536</v>
      </c>
      <c r="RA14" s="85">
        <v>76.949052544076423</v>
      </c>
      <c r="RB14" s="85">
        <v>32.771048394619989</v>
      </c>
      <c r="RC14" s="85">
        <v>48.789033899250782</v>
      </c>
      <c r="RD14" s="85">
        <v>57.345293788126547</v>
      </c>
      <c r="RE14" s="85">
        <v>44.967362422288716</v>
      </c>
      <c r="RF14" s="85">
        <v>53.255776115251841</v>
      </c>
      <c r="RG14" s="85">
        <v>34.067317514190101</v>
      </c>
      <c r="RH14" s="85">
        <v>60.200287737012538</v>
      </c>
      <c r="RI14" s="85">
        <v>66.289024899602182</v>
      </c>
      <c r="RJ14" s="85">
        <v>58.413134355322669</v>
      </c>
      <c r="RK14" s="85">
        <v>42.858814249769942</v>
      </c>
      <c r="RL14" s="85">
        <v>39.043035911543001</v>
      </c>
      <c r="RM14" s="85">
        <v>44.290170022411175</v>
      </c>
      <c r="RN14" s="85">
        <v>37.409636577407134</v>
      </c>
      <c r="RO14" s="85">
        <v>44.091121270281903</v>
      </c>
      <c r="RP14" s="85">
        <v>38.745611422544222</v>
      </c>
      <c r="RQ14" s="85">
        <v>62.279628302684934</v>
      </c>
      <c r="RR14" s="85">
        <v>34.88324350389621</v>
      </c>
      <c r="RS14" s="85">
        <v>36.652345442598467</v>
      </c>
      <c r="RT14" s="85">
        <v>28.38461051161455</v>
      </c>
      <c r="RU14" s="85">
        <v>56.693044003918935</v>
      </c>
      <c r="RV14" s="85">
        <v>49.857020436560745</v>
      </c>
      <c r="RW14" s="85">
        <v>51.478238718377966</v>
      </c>
      <c r="RX14" s="85">
        <v>41.495493386556781</v>
      </c>
      <c r="RY14" s="85">
        <v>41.080851247575922</v>
      </c>
      <c r="RZ14" s="85">
        <v>36.71685352759394</v>
      </c>
      <c r="SA14" s="85">
        <v>31.667812036818926</v>
      </c>
      <c r="SB14" s="85">
        <v>37.42288210212331</v>
      </c>
      <c r="SC14" s="85">
        <v>46.989820733923757</v>
      </c>
      <c r="SD14" s="85">
        <v>46.077278294677129</v>
      </c>
      <c r="SE14" s="85">
        <v>39.631024790606695</v>
      </c>
      <c r="SF14" s="85">
        <v>62.190943819531597</v>
      </c>
      <c r="SG14" s="85">
        <v>51.653389412713395</v>
      </c>
      <c r="SH14" s="85">
        <v>39.380985892525203</v>
      </c>
      <c r="SI14" s="85">
        <v>46.604340852764487</v>
      </c>
      <c r="SJ14" s="85">
        <v>45.98048250775048</v>
      </c>
      <c r="SK14" s="85">
        <v>45.875708129830961</v>
      </c>
      <c r="SL14" s="85">
        <v>69.963175512069199</v>
      </c>
      <c r="SM14" s="85">
        <v>51.04086279167786</v>
      </c>
      <c r="SN14" s="85">
        <v>45.353939488766287</v>
      </c>
      <c r="SO14" s="85">
        <v>66.995266392757657</v>
      </c>
      <c r="SP14" s="85">
        <v>61.070062062411317</v>
      </c>
      <c r="SQ14" s="85">
        <v>119.8044470216782</v>
      </c>
      <c r="SR14" s="85">
        <v>58.128874829758665</v>
      </c>
      <c r="SS14" s="85">
        <v>45.954965457805557</v>
      </c>
      <c r="ST14" s="85">
        <v>48.521117688490726</v>
      </c>
      <c r="SU14" s="85">
        <v>37.797493806155444</v>
      </c>
      <c r="SV14" s="85">
        <v>51.812199477374996</v>
      </c>
      <c r="SW14" s="85">
        <v>58.689109934196473</v>
      </c>
      <c r="SX14" s="85">
        <v>48.031768750217253</v>
      </c>
      <c r="SY14" s="85">
        <v>65.942684663673887</v>
      </c>
      <c r="SZ14" s="85">
        <v>35.678103052161752</v>
      </c>
      <c r="TA14" s="85">
        <v>41.167735253523801</v>
      </c>
      <c r="TB14" s="85">
        <v>59.293005576577151</v>
      </c>
      <c r="TC14" s="85">
        <v>58.820404028371875</v>
      </c>
      <c r="TD14" s="85">
        <v>38.301732967605631</v>
      </c>
      <c r="TE14" s="85">
        <v>49.799923106294379</v>
      </c>
      <c r="TF14" s="85">
        <v>46.778544847994525</v>
      </c>
      <c r="TG14" s="85">
        <v>41.220213319778686</v>
      </c>
      <c r="TH14" s="88">
        <v>51.490639587891387</v>
      </c>
      <c r="TI14" s="88">
        <v>46.524221886273743</v>
      </c>
      <c r="TJ14" s="88">
        <v>70.277730861122436</v>
      </c>
      <c r="TK14" s="88">
        <v>40.948906975034582</v>
      </c>
      <c r="TL14" s="88">
        <v>58.831498673675348</v>
      </c>
      <c r="TM14" s="88">
        <v>58.575923633626722</v>
      </c>
      <c r="TN14" s="88">
        <v>87.36477630273491</v>
      </c>
      <c r="TO14" s="88">
        <v>50.897301365108731</v>
      </c>
      <c r="TP14" s="88">
        <v>66.418912314897085</v>
      </c>
      <c r="TQ14" s="88">
        <v>27.407624523358315</v>
      </c>
      <c r="TR14" s="88">
        <v>56.17413772859873</v>
      </c>
      <c r="TS14" s="88">
        <v>41.65977969530752</v>
      </c>
      <c r="TT14" s="88">
        <v>39.702214465743381</v>
      </c>
      <c r="TU14" s="88">
        <v>57.166361089999427</v>
      </c>
      <c r="TV14" s="88">
        <v>36.200840335030207</v>
      </c>
      <c r="TW14" s="88">
        <v>79.827366406812814</v>
      </c>
      <c r="TX14" s="88">
        <v>67.643656890495933</v>
      </c>
      <c r="TY14" s="88">
        <v>61.307242370768371</v>
      </c>
      <c r="TZ14" s="88">
        <v>44.945130246334614</v>
      </c>
      <c r="UA14" s="88">
        <v>85.404056109464605</v>
      </c>
      <c r="UB14" s="88">
        <v>59.918018238411285</v>
      </c>
      <c r="UC14" s="88">
        <v>53.860677803850507</v>
      </c>
      <c r="UD14" s="88">
        <v>72.070746349766921</v>
      </c>
      <c r="UE14" s="88">
        <v>46.659983990508863</v>
      </c>
      <c r="UF14" s="88">
        <v>52.629402512486791</v>
      </c>
      <c r="UG14" s="88">
        <v>39.066753079111734</v>
      </c>
      <c r="UH14" s="88">
        <v>61.801169153769806</v>
      </c>
      <c r="UI14" s="88">
        <v>45.837134538066394</v>
      </c>
      <c r="UJ14" s="88">
        <v>34.963976787370363</v>
      </c>
      <c r="UK14" s="88">
        <v>46.699280395262903</v>
      </c>
      <c r="UL14" s="88">
        <v>87.461787595454979</v>
      </c>
      <c r="UM14" s="88">
        <v>55.944151294027051</v>
      </c>
      <c r="UN14" s="88">
        <v>41.17874353633141</v>
      </c>
      <c r="UO14" s="88">
        <v>42.688712729310183</v>
      </c>
      <c r="UP14" s="88">
        <v>55.488999760660029</v>
      </c>
      <c r="UQ14" s="88">
        <v>70.745664161703871</v>
      </c>
      <c r="UR14" s="88">
        <v>70.55685360667745</v>
      </c>
      <c r="US14" s="88">
        <v>44.052603056560486</v>
      </c>
      <c r="UT14" s="88">
        <v>70.465939689420267</v>
      </c>
      <c r="UU14" s="88">
        <v>38.230617238754945</v>
      </c>
      <c r="UV14" s="88">
        <v>58.268697734473051</v>
      </c>
      <c r="UW14" s="88">
        <v>75.507224146325441</v>
      </c>
      <c r="UX14" s="88">
        <v>71.69876499424808</v>
      </c>
      <c r="UY14" s="88">
        <v>39.510757885467214</v>
      </c>
      <c r="UZ14" s="88">
        <v>56.663290980678717</v>
      </c>
      <c r="VA14" s="88">
        <v>37.44361641179362</v>
      </c>
      <c r="VB14" s="88">
        <v>65.786897417522539</v>
      </c>
      <c r="VC14" s="88">
        <v>54.691970647705659</v>
      </c>
      <c r="VD14" s="88">
        <v>65.745408252996299</v>
      </c>
      <c r="VE14" s="88">
        <v>53.887628232460877</v>
      </c>
      <c r="VF14" s="88">
        <v>46.544180462501735</v>
      </c>
      <c r="VG14" s="88">
        <v>62.671930855106936</v>
      </c>
      <c r="VH14" s="88">
        <v>40.895851856644335</v>
      </c>
      <c r="VI14" s="88">
        <v>51.158456901201404</v>
      </c>
      <c r="VJ14" s="88">
        <v>68.445162085917701</v>
      </c>
      <c r="VK14" s="88">
        <v>71.736115797617771</v>
      </c>
      <c r="VL14" s="88">
        <v>33.071157075523629</v>
      </c>
      <c r="VM14" s="88">
        <v>73.214821911528801</v>
      </c>
      <c r="VN14" s="88">
        <v>39.610097305591758</v>
      </c>
      <c r="VO14" s="88">
        <v>43.189625223038277</v>
      </c>
      <c r="VP14" s="88">
        <v>68.148289428938838</v>
      </c>
      <c r="VQ14" s="88">
        <v>62.552888099605781</v>
      </c>
      <c r="VR14" s="88">
        <v>57.095806730562792</v>
      </c>
      <c r="VS14" s="88">
        <v>33.199233707385169</v>
      </c>
      <c r="VT14" s="88">
        <v>104.06782675017357</v>
      </c>
      <c r="VU14" s="88">
        <v>47.333950785483644</v>
      </c>
      <c r="VV14" s="88">
        <v>44.55178598951931</v>
      </c>
      <c r="VW14" s="88">
        <v>54.348257619132042</v>
      </c>
      <c r="VX14" s="88">
        <v>75.038530822178004</v>
      </c>
      <c r="VY14" s="88">
        <v>48.915819129365673</v>
      </c>
      <c r="VZ14" s="88">
        <v>59.444032206049187</v>
      </c>
      <c r="WA14" s="88">
        <v>53.114015457985779</v>
      </c>
      <c r="WB14" s="88">
        <v>39.579905569032917</v>
      </c>
      <c r="WC14" s="88">
        <v>54.219088314451206</v>
      </c>
      <c r="WD14" s="88">
        <v>50.315977684304997</v>
      </c>
      <c r="WE14" s="88">
        <v>66.53914761325774</v>
      </c>
      <c r="WF14" s="88">
        <v>90.191037921189562</v>
      </c>
      <c r="WG14" s="88">
        <v>43.132485322232668</v>
      </c>
      <c r="WH14" s="88">
        <v>36.196669727127357</v>
      </c>
      <c r="WI14" s="88">
        <v>40.161016398954217</v>
      </c>
      <c r="WJ14" s="88">
        <v>48.41438112105353</v>
      </c>
      <c r="WK14" s="88">
        <v>44.0861583649626</v>
      </c>
      <c r="WL14" s="88">
        <v>68.697872935496036</v>
      </c>
      <c r="WM14" s="88">
        <v>36.005004320403202</v>
      </c>
      <c r="WN14" s="88">
        <v>82.952611635830266</v>
      </c>
      <c r="WO14" s="88">
        <v>31.533160569740552</v>
      </c>
      <c r="WP14" s="88">
        <v>53.677264072813429</v>
      </c>
      <c r="WQ14" s="88">
        <v>51.102711274925831</v>
      </c>
      <c r="WR14" s="88">
        <v>67.250383567706621</v>
      </c>
      <c r="WS14" s="88">
        <v>43.745413151678406</v>
      </c>
      <c r="WT14" s="88">
        <v>34.952352295383697</v>
      </c>
      <c r="WU14" s="88">
        <v>49.280050361081507</v>
      </c>
      <c r="WV14" s="88">
        <v>60.678202648603076</v>
      </c>
      <c r="WW14" s="88">
        <v>47.347262073890917</v>
      </c>
      <c r="WX14" s="88">
        <v>49.593613165401806</v>
      </c>
      <c r="WY14" s="88">
        <v>49.351469374684307</v>
      </c>
      <c r="WZ14" s="88">
        <v>37.049245402484637</v>
      </c>
      <c r="XA14" s="88">
        <v>75.429717296942243</v>
      </c>
      <c r="XB14" s="88">
        <v>44.504838119532856</v>
      </c>
      <c r="XC14" s="88">
        <v>55.541147252110449</v>
      </c>
      <c r="XD14" s="88">
        <v>54.666539379878998</v>
      </c>
      <c r="XE14" s="88">
        <v>78.211747802671766</v>
      </c>
      <c r="XF14" s="88">
        <v>65.36751539186676</v>
      </c>
      <c r="XG14" s="88">
        <v>61.259694241848905</v>
      </c>
      <c r="XH14" s="88">
        <v>77.977453358050127</v>
      </c>
      <c r="XI14" s="88">
        <v>61.669454222689062</v>
      </c>
      <c r="XJ14" s="88">
        <v>38.945000524860419</v>
      </c>
      <c r="XK14" s="88">
        <v>51.332231551936808</v>
      </c>
      <c r="XL14" s="88">
        <v>49.153527158168423</v>
      </c>
      <c r="XM14" s="88">
        <v>64.555033365917723</v>
      </c>
      <c r="XN14" s="88">
        <v>68.1804533897553</v>
      </c>
      <c r="XO14" s="88">
        <v>58.38062589741228</v>
      </c>
      <c r="XP14" s="88">
        <v>62.494237299783244</v>
      </c>
      <c r="XQ14" s="88">
        <v>54.456440885382776</v>
      </c>
      <c r="XR14" s="88">
        <v>46.292997528845682</v>
      </c>
      <c r="XS14" s="88">
        <v>80.535830044608616</v>
      </c>
      <c r="XT14" s="88">
        <v>52.546143402640034</v>
      </c>
      <c r="XU14" s="88">
        <v>46.254073540191079</v>
      </c>
      <c r="XV14" s="88">
        <v>62.242955970717624</v>
      </c>
      <c r="XW14" s="88">
        <v>38.166674222617274</v>
      </c>
      <c r="XX14" s="88">
        <v>62.364801910956707</v>
      </c>
      <c r="XY14" s="88">
        <v>59.068405089956677</v>
      </c>
      <c r="XZ14" s="88">
        <v>51.943412121534536</v>
      </c>
      <c r="YA14" s="88">
        <v>54.66446954569917</v>
      </c>
      <c r="YB14" s="88">
        <v>28.830684536024602</v>
      </c>
      <c r="YC14" s="88">
        <v>41.42171428261922</v>
      </c>
      <c r="YD14" s="88">
        <v>51.784911448348979</v>
      </c>
      <c r="YE14" s="88">
        <v>56.549528958019543</v>
      </c>
      <c r="YF14" s="88">
        <v>52.97795344882465</v>
      </c>
      <c r="YG14" s="88">
        <v>44.860876796684209</v>
      </c>
      <c r="YH14" s="88">
        <v>40.107946041918417</v>
      </c>
      <c r="YI14" s="88">
        <v>38.894170136936069</v>
      </c>
      <c r="YJ14" s="88">
        <v>52.746815879898676</v>
      </c>
      <c r="YK14" s="88">
        <v>69.475830126851122</v>
      </c>
      <c r="YL14" s="88">
        <v>49.714014006981017</v>
      </c>
      <c r="YM14" s="88">
        <v>46.804120340791073</v>
      </c>
      <c r="YN14" s="88">
        <v>49.938245442983714</v>
      </c>
      <c r="YO14" s="88">
        <v>42.992129176945646</v>
      </c>
      <c r="YP14" s="88">
        <v>40.617165782915492</v>
      </c>
      <c r="YQ14" s="88">
        <v>71.722512489594322</v>
      </c>
      <c r="YR14" s="88">
        <v>48.5340355127706</v>
      </c>
      <c r="YS14" s="88">
        <v>52.179205710135804</v>
      </c>
      <c r="YT14" s="88">
        <v>53.936515315564577</v>
      </c>
      <c r="YU14" s="88">
        <v>42.060598477870982</v>
      </c>
      <c r="YV14" s="88">
        <v>66.914978273015407</v>
      </c>
      <c r="YW14" s="88">
        <v>99.798713936353778</v>
      </c>
      <c r="YX14" s="88">
        <v>42.790415819441968</v>
      </c>
      <c r="YY14" s="88">
        <v>59.79631701379904</v>
      </c>
      <c r="YZ14" s="88">
        <v>36.703154684109968</v>
      </c>
      <c r="ZA14" s="88">
        <v>52.825452983443014</v>
      </c>
      <c r="ZB14" s="88">
        <v>51.823533297786412</v>
      </c>
      <c r="ZC14" s="88">
        <v>62.014719446604516</v>
      </c>
      <c r="ZD14" s="88">
        <v>79.014490657002156</v>
      </c>
      <c r="ZE14" s="88">
        <v>63.034827733317563</v>
      </c>
      <c r="ZF14" s="88">
        <v>59.84549201591728</v>
      </c>
      <c r="ZG14" s="88">
        <v>66.924684291694021</v>
      </c>
      <c r="ZH14" s="88">
        <v>69.91081964873311</v>
      </c>
      <c r="ZI14" s="88">
        <v>71.159997353835678</v>
      </c>
      <c r="ZJ14" s="88">
        <v>57.308709677105497</v>
      </c>
      <c r="ZK14" s="88">
        <v>45.800562953819885</v>
      </c>
      <c r="ZL14" s="88">
        <v>75.42127668249951</v>
      </c>
      <c r="ZM14" s="88">
        <v>38.408719011469522</v>
      </c>
      <c r="ZN14" s="88">
        <v>41.196700329840056</v>
      </c>
      <c r="ZO14" s="88">
        <v>52.232800843487666</v>
      </c>
      <c r="ZP14" s="88">
        <v>37.846278460478771</v>
      </c>
      <c r="ZQ14" s="88">
        <v>40.295883176207809</v>
      </c>
      <c r="ZR14" s="88">
        <v>62.614712904712221</v>
      </c>
      <c r="ZS14" s="88">
        <v>47.737390082158775</v>
      </c>
      <c r="ZT14" s="88">
        <v>22.326837115486079</v>
      </c>
      <c r="ZU14" s="88">
        <v>58.972691328302687</v>
      </c>
      <c r="ZV14" s="88">
        <v>40.642258546142301</v>
      </c>
      <c r="ZW14" s="88">
        <v>86.892852163679592</v>
      </c>
      <c r="ZX14" s="88">
        <v>64.748891144715913</v>
      </c>
      <c r="ZY14" s="88">
        <v>39.33136369061662</v>
      </c>
      <c r="ZZ14" s="88">
        <v>48.310424966815596</v>
      </c>
      <c r="AAA14" s="88">
        <v>42.571532068317907</v>
      </c>
      <c r="AAB14" s="88">
        <v>49.627922100454285</v>
      </c>
      <c r="AAC14" s="88">
        <v>52.059222185094292</v>
      </c>
      <c r="AAD14" s="88">
        <v>67.021644386141318</v>
      </c>
      <c r="AAE14" s="88">
        <v>69.780787395379747</v>
      </c>
    </row>
    <row r="15" spans="1:707" x14ac:dyDescent="0.25">
      <c r="A15" s="78" t="s">
        <v>2098</v>
      </c>
      <c r="B15" s="106">
        <v>410.85237410212659</v>
      </c>
      <c r="C15" s="106">
        <v>438.52489929104087</v>
      </c>
      <c r="D15" s="106">
        <v>417.77829202100122</v>
      </c>
      <c r="E15" s="106">
        <v>407.15941416669847</v>
      </c>
      <c r="F15" s="106">
        <v>426.13764003274662</v>
      </c>
      <c r="G15" s="106">
        <v>425.1007690707969</v>
      </c>
      <c r="H15" s="106">
        <v>422.72309313542706</v>
      </c>
      <c r="I15" s="106">
        <v>410.20678281929753</v>
      </c>
      <c r="J15" s="106">
        <v>433.70654428919369</v>
      </c>
      <c r="K15" s="106">
        <v>429.40566731629275</v>
      </c>
      <c r="L15" s="106">
        <v>425.95586793668838</v>
      </c>
      <c r="M15" s="106">
        <v>427.39728718392246</v>
      </c>
      <c r="N15" s="106">
        <v>436.00870284649858</v>
      </c>
      <c r="O15" s="106">
        <v>415.04226123639273</v>
      </c>
      <c r="P15" s="106">
        <v>424.26952309536063</v>
      </c>
      <c r="Q15" s="106">
        <v>438.879581182408</v>
      </c>
      <c r="R15" s="106">
        <v>434.10528481526006</v>
      </c>
      <c r="S15" s="106">
        <v>406.93387490835124</v>
      </c>
      <c r="T15" s="106">
        <v>434.18157158094419</v>
      </c>
      <c r="U15" s="106">
        <v>423.58538400783885</v>
      </c>
      <c r="V15" s="106">
        <v>415.04223517928136</v>
      </c>
      <c r="W15" s="106">
        <v>419.68590109765313</v>
      </c>
      <c r="X15" s="106">
        <v>416.26112632225096</v>
      </c>
      <c r="Y15" s="106">
        <v>401.39020012420161</v>
      </c>
      <c r="Z15" s="106">
        <v>432.39777802024958</v>
      </c>
      <c r="AA15" s="106">
        <v>418.05933308583298</v>
      </c>
      <c r="AB15" s="106">
        <v>417.20806210948939</v>
      </c>
      <c r="AC15" s="106">
        <v>410.30339979668685</v>
      </c>
      <c r="AD15" s="106">
        <v>421.2012125225279</v>
      </c>
      <c r="AE15" s="106">
        <v>426.89915178343279</v>
      </c>
      <c r="AF15" s="106">
        <v>451.47669890641049</v>
      </c>
      <c r="AG15" s="106">
        <v>436.58086918458469</v>
      </c>
      <c r="AH15" s="106">
        <v>439.69591056609357</v>
      </c>
      <c r="AI15" s="106">
        <v>414.26395219325252</v>
      </c>
      <c r="AJ15" s="106">
        <v>428.44855929887842</v>
      </c>
      <c r="AK15" s="106">
        <v>431.7412280418223</v>
      </c>
      <c r="AL15" s="106">
        <v>430.80155124864956</v>
      </c>
      <c r="AM15" s="106">
        <v>420.83937194637087</v>
      </c>
      <c r="AN15" s="106">
        <v>439.75446737601953</v>
      </c>
      <c r="AO15" s="106">
        <v>410.44074452765597</v>
      </c>
      <c r="AP15" s="106">
        <v>431.62927993099021</v>
      </c>
      <c r="AQ15" s="106">
        <v>429.15712974980903</v>
      </c>
      <c r="AR15" s="106">
        <v>420.23831407294387</v>
      </c>
      <c r="AS15" s="106">
        <v>442.79609538210815</v>
      </c>
      <c r="AT15" s="106">
        <v>453.98477081318589</v>
      </c>
      <c r="AU15" s="106">
        <v>438.53082367130952</v>
      </c>
      <c r="AV15" s="106">
        <v>437.63504745321927</v>
      </c>
      <c r="AW15" s="106">
        <v>422.3432735742752</v>
      </c>
      <c r="AX15" s="106">
        <v>428.38987729066918</v>
      </c>
      <c r="AY15" s="106">
        <v>427.19514899985251</v>
      </c>
      <c r="AZ15" s="106">
        <v>427.00186154992832</v>
      </c>
      <c r="BA15" s="106">
        <v>413.91086222402384</v>
      </c>
      <c r="BB15" s="106">
        <v>443.13316872615809</v>
      </c>
      <c r="BC15" s="106">
        <v>430.99523640662073</v>
      </c>
      <c r="BD15" s="106">
        <v>433.46512695741995</v>
      </c>
      <c r="BE15" s="106">
        <v>445.45721689876245</v>
      </c>
      <c r="BF15" s="106">
        <v>440.5909746190448</v>
      </c>
      <c r="BG15" s="106">
        <v>446.36864256280103</v>
      </c>
      <c r="BH15" s="106">
        <v>448.88945095765308</v>
      </c>
      <c r="BI15" s="106">
        <v>441.3927383114343</v>
      </c>
      <c r="BJ15" s="106">
        <v>467.85446476741646</v>
      </c>
      <c r="BK15" s="106">
        <v>449.97207830522552</v>
      </c>
      <c r="BL15" s="106">
        <v>419.19327319036745</v>
      </c>
      <c r="BM15" s="106">
        <v>428.58439165812581</v>
      </c>
      <c r="BN15" s="106">
        <v>442.03864336270277</v>
      </c>
      <c r="BO15" s="106">
        <v>430.5432829680762</v>
      </c>
      <c r="BP15" s="106">
        <v>438.60805247882308</v>
      </c>
      <c r="BQ15" s="106">
        <v>425.93947490144171</v>
      </c>
      <c r="BR15" s="106">
        <v>446.84702463561757</v>
      </c>
      <c r="BS15" s="106">
        <v>431.6932655357524</v>
      </c>
      <c r="BT15" s="91">
        <f t="shared" si="0"/>
        <v>2.9659285116902179E-2</v>
      </c>
      <c r="BV15" s="106">
        <v>1214.0717532357019</v>
      </c>
      <c r="BW15" s="106">
        <v>1178.4914881252844</v>
      </c>
      <c r="BX15" s="106">
        <v>1239.9923953883449</v>
      </c>
      <c r="BY15" s="106">
        <v>1225.9394800721163</v>
      </c>
      <c r="BZ15" s="106">
        <v>1189.9700739486966</v>
      </c>
      <c r="CA15" s="106">
        <v>1235.2245009810044</v>
      </c>
      <c r="CB15" s="106">
        <v>1241.2416317305676</v>
      </c>
      <c r="CC15" s="106">
        <v>1233.7988125037543</v>
      </c>
      <c r="CD15" s="106">
        <v>1217.6575534914384</v>
      </c>
      <c r="CE15" s="106">
        <v>1273.7910760779359</v>
      </c>
      <c r="CF15" s="106">
        <v>1307.8611183488915</v>
      </c>
      <c r="CG15" s="106">
        <v>1234.3808060242</v>
      </c>
      <c r="CH15" s="106">
        <v>1235.4847498882034</v>
      </c>
      <c r="CI15" s="106">
        <v>1304.9215848063486</v>
      </c>
      <c r="CJ15" s="106">
        <v>1264.7792855537675</v>
      </c>
      <c r="CK15" s="106">
        <v>1226.9414442540963</v>
      </c>
      <c r="CL15" s="106">
        <v>1203.9415500459679</v>
      </c>
      <c r="CM15" s="106">
        <v>1324.1751321703143</v>
      </c>
      <c r="CN15" s="106">
        <v>1311.1886277296301</v>
      </c>
      <c r="CO15" s="106">
        <v>1264.9231343307872</v>
      </c>
      <c r="CP15" s="106">
        <v>1314.7279438445983</v>
      </c>
      <c r="CQ15" s="106">
        <v>1227.7903625391343</v>
      </c>
      <c r="CR15" s="106">
        <v>1147.9193692400675</v>
      </c>
      <c r="CS15" s="106">
        <v>1252.2266073133198</v>
      </c>
      <c r="CT15" s="106">
        <v>1226.0387043832727</v>
      </c>
      <c r="CU15" s="106">
        <v>1308.7117111523376</v>
      </c>
      <c r="CV15" s="106">
        <v>1275.1992718506531</v>
      </c>
      <c r="CW15" s="106">
        <v>1209.0682669393739</v>
      </c>
      <c r="CX15" s="106">
        <v>1239.4819386901358</v>
      </c>
      <c r="CY15" s="106">
        <v>1300.9930686225771</v>
      </c>
      <c r="CZ15" s="106">
        <v>1275.7401421833852</v>
      </c>
      <c r="DA15" s="106">
        <v>1261.5311559987276</v>
      </c>
      <c r="DB15" s="106">
        <v>1273.9618731503476</v>
      </c>
      <c r="DC15" s="106">
        <v>1269.871801533486</v>
      </c>
      <c r="DD15" s="106">
        <v>1186.1096755120168</v>
      </c>
      <c r="DE15" s="106">
        <v>1295.4368043393717</v>
      </c>
      <c r="DF15" s="106">
        <v>1255.3341645059459</v>
      </c>
      <c r="DG15" s="106">
        <v>1266.4166465254898</v>
      </c>
      <c r="DH15" s="106">
        <v>1262.7948975692439</v>
      </c>
      <c r="DI15" s="106">
        <v>1319.5455085418403</v>
      </c>
      <c r="DJ15" s="106">
        <v>1293.274487604303</v>
      </c>
      <c r="DK15" s="106">
        <v>1285.9791516217008</v>
      </c>
      <c r="DL15" s="106">
        <v>1282.8188764499969</v>
      </c>
      <c r="DM15" s="106">
        <v>1299.8749982091513</v>
      </c>
      <c r="DN15" s="106">
        <v>1271.1291451494321</v>
      </c>
      <c r="DO15" s="106">
        <v>1298.5355791935715</v>
      </c>
      <c r="DP15" s="106">
        <v>1252.5447405098421</v>
      </c>
      <c r="DQ15" s="106">
        <v>1285.8635483336423</v>
      </c>
      <c r="DR15" s="106">
        <v>1234.6051969623327</v>
      </c>
      <c r="DS15" s="106">
        <v>1286.6463292061985</v>
      </c>
      <c r="DT15" s="106">
        <v>1298.2151653259441</v>
      </c>
      <c r="DU15" s="106">
        <v>1308.755601099881</v>
      </c>
      <c r="DV15" s="106">
        <v>1325.2253797145956</v>
      </c>
      <c r="DW15" s="106">
        <v>1327.7179616599244</v>
      </c>
      <c r="DX15" s="106">
        <v>1265.0000941401288</v>
      </c>
      <c r="DY15" s="106">
        <v>1298.8942306975371</v>
      </c>
      <c r="DZ15" s="106">
        <v>1223.8937552998234</v>
      </c>
      <c r="EA15" s="106">
        <v>1339.4045221352335</v>
      </c>
      <c r="EB15" s="106">
        <v>1265.8254561252943</v>
      </c>
      <c r="EC15" s="106">
        <v>1294.1654611519075</v>
      </c>
      <c r="ED15" s="106">
        <v>1229.7170393359054</v>
      </c>
      <c r="EE15" s="106">
        <v>1256.4577279574885</v>
      </c>
      <c r="EF15" s="106">
        <v>1318.7221056704775</v>
      </c>
      <c r="EG15" s="106">
        <v>1306.0730403299376</v>
      </c>
      <c r="EH15" s="106">
        <v>1322.2457109462136</v>
      </c>
      <c r="EI15" s="106">
        <v>1297.2128789286896</v>
      </c>
      <c r="EJ15" s="106">
        <v>1165.5139616710421</v>
      </c>
      <c r="EK15" s="106">
        <v>1217.7801004705452</v>
      </c>
      <c r="EL15" s="106">
        <v>1183.6998166773274</v>
      </c>
      <c r="EM15" s="106">
        <v>1243.0630842321273</v>
      </c>
      <c r="EN15" s="91">
        <f t="shared" si="1"/>
        <v>3.4401630460600074E-2</v>
      </c>
      <c r="EO15" s="91"/>
      <c r="EP15" s="1" t="s">
        <v>283</v>
      </c>
      <c r="EQ15" s="1" t="s">
        <v>284</v>
      </c>
      <c r="ER15" s="85">
        <v>1031.6745028732144</v>
      </c>
      <c r="ES15" s="85">
        <v>1275.7193389288896</v>
      </c>
      <c r="ET15" s="85">
        <v>1054.1969866508266</v>
      </c>
      <c r="EU15" s="85">
        <v>814.21542402052785</v>
      </c>
      <c r="EV15" s="85">
        <v>1322.3560011643438</v>
      </c>
      <c r="EW15" s="85">
        <v>1221.4802112881448</v>
      </c>
      <c r="EX15" s="85">
        <v>1102.8248664998011</v>
      </c>
      <c r="EY15" s="85">
        <v>1091.3790518965766</v>
      </c>
      <c r="EZ15" s="85">
        <v>1121.8490707489843</v>
      </c>
      <c r="FA15" s="85">
        <v>1136.056195697784</v>
      </c>
      <c r="FB15" s="85">
        <v>1186.3081938673126</v>
      </c>
      <c r="FC15" s="85">
        <v>1320.7432616486083</v>
      </c>
      <c r="FD15" s="85">
        <v>1038.5289175026116</v>
      </c>
      <c r="FE15" s="85">
        <v>1164.1421423640256</v>
      </c>
      <c r="FF15" s="85">
        <v>906.78426529101671</v>
      </c>
      <c r="FG15" s="85">
        <v>1197.2828770363938</v>
      </c>
      <c r="FH15" s="85">
        <v>1294.2630291141547</v>
      </c>
      <c r="FI15" s="85">
        <v>1042.1796935065474</v>
      </c>
      <c r="FJ15" s="85">
        <v>1236.6417783438751</v>
      </c>
      <c r="FK15" s="85">
        <v>1241.7530766223033</v>
      </c>
      <c r="FL15" s="85">
        <v>738.65732904005279</v>
      </c>
      <c r="FM15" s="85">
        <v>977.61573030824627</v>
      </c>
      <c r="FN15" s="85">
        <v>1167.9795552725602</v>
      </c>
      <c r="FO15" s="85">
        <v>951.62101829943367</v>
      </c>
      <c r="FP15" s="85">
        <v>1072.9792289586592</v>
      </c>
      <c r="FQ15" s="85">
        <v>1157.3339825052865</v>
      </c>
      <c r="FR15" s="85">
        <v>954.22456563057494</v>
      </c>
      <c r="FS15" s="85">
        <v>1326.8438205826137</v>
      </c>
      <c r="FT15" s="85">
        <v>853.06796817908742</v>
      </c>
      <c r="FU15" s="85">
        <v>1181.5284927967027</v>
      </c>
      <c r="FV15" s="85">
        <v>1233.8925306287513</v>
      </c>
      <c r="FW15" s="85">
        <v>1362.2427818094088</v>
      </c>
      <c r="FX15" s="85">
        <v>930.57918110562275</v>
      </c>
      <c r="FY15" s="85">
        <v>1164.6940069179232</v>
      </c>
      <c r="FZ15" s="85">
        <v>1305.5045785070124</v>
      </c>
      <c r="GA15" s="85">
        <v>1348.1041800752685</v>
      </c>
      <c r="GB15" s="85">
        <v>1163.816661057173</v>
      </c>
      <c r="GC15" s="85">
        <v>1083.8157341802496</v>
      </c>
      <c r="GD15" s="85">
        <v>1280.4477127197547</v>
      </c>
      <c r="GE15" s="85">
        <v>1070.3461740820276</v>
      </c>
      <c r="GF15" s="85">
        <v>1223.6059937143389</v>
      </c>
      <c r="GG15" s="85">
        <v>1227.5697024707929</v>
      </c>
      <c r="GH15" s="85">
        <v>1129.7434354468076</v>
      </c>
      <c r="GI15" s="85">
        <v>1055.4419711816488</v>
      </c>
      <c r="GJ15" s="85">
        <v>1204.2316810371797</v>
      </c>
      <c r="GK15" s="85">
        <v>1250.7270719302755</v>
      </c>
      <c r="GL15" s="85">
        <v>1480.2081194418902</v>
      </c>
      <c r="GM15" s="85">
        <v>1335.1971551523018</v>
      </c>
      <c r="GN15" s="85">
        <v>1117.9468528572747</v>
      </c>
      <c r="GO15" s="85">
        <v>1251.1682351084917</v>
      </c>
      <c r="GP15" s="85">
        <v>1140.6843603752852</v>
      </c>
      <c r="GQ15" s="85">
        <v>1487.2672204994506</v>
      </c>
      <c r="GR15" s="85">
        <v>919.68079551192125</v>
      </c>
      <c r="GS15" s="85">
        <v>1104.1594844367964</v>
      </c>
      <c r="GT15" s="85">
        <v>1109.7190270671024</v>
      </c>
      <c r="GU15" s="85">
        <v>1318.7509789232965</v>
      </c>
      <c r="GV15" s="85">
        <v>963.33064910426697</v>
      </c>
      <c r="GW15" s="85">
        <v>1206.5395552991818</v>
      </c>
      <c r="GX15" s="85">
        <v>1476.9817641704649</v>
      </c>
      <c r="GY15" s="85">
        <v>968.23251851071814</v>
      </c>
      <c r="GZ15" s="85">
        <v>1150.435394205896</v>
      </c>
      <c r="HA15" s="85">
        <v>1204.7079490847314</v>
      </c>
      <c r="HB15" s="85">
        <v>1258.6594409175573</v>
      </c>
      <c r="HC15" s="85">
        <v>986.87271928631162</v>
      </c>
      <c r="HD15" s="85">
        <v>1238.4424723618063</v>
      </c>
      <c r="HE15" s="85">
        <v>1181.7572468797821</v>
      </c>
      <c r="HF15" s="85">
        <v>1289.8953962284497</v>
      </c>
      <c r="HG15" s="85">
        <v>1036.3199970454532</v>
      </c>
      <c r="HH15" s="85">
        <v>1164.3862302579203</v>
      </c>
      <c r="HI15" s="85">
        <v>1051.3134650023003</v>
      </c>
      <c r="HJ15" s="85">
        <v>1149.5827607984277</v>
      </c>
      <c r="HK15" s="85">
        <v>1312.4711486670017</v>
      </c>
      <c r="HL15" s="85">
        <v>1100.7127847017339</v>
      </c>
      <c r="HM15" s="85">
        <v>1062.3569470836214</v>
      </c>
      <c r="HN15" s="85">
        <v>1048.0823118533219</v>
      </c>
      <c r="HO15" s="85">
        <v>838.52580584106386</v>
      </c>
      <c r="HP15" s="85">
        <v>998.27706620023912</v>
      </c>
      <c r="HQ15" s="85">
        <v>1098.9201105759382</v>
      </c>
      <c r="HR15" s="85">
        <v>1086.2956938186833</v>
      </c>
      <c r="HS15" s="85">
        <v>1049.3098587334428</v>
      </c>
      <c r="HT15" s="85">
        <v>1244.4359480210198</v>
      </c>
      <c r="HU15" s="85">
        <v>1248.6688609758824</v>
      </c>
      <c r="HV15" s="85">
        <v>1203.5862247559771</v>
      </c>
      <c r="HW15" s="85">
        <v>1250.64872713007</v>
      </c>
      <c r="HX15" s="85">
        <v>1344.0339049447166</v>
      </c>
      <c r="HY15" s="85">
        <v>1186.851000979316</v>
      </c>
      <c r="HZ15" s="85">
        <v>1185.587615240996</v>
      </c>
      <c r="IA15" s="85">
        <v>1074.7922866176939</v>
      </c>
      <c r="IB15" s="85">
        <v>1339.112080161271</v>
      </c>
      <c r="IC15" s="85">
        <v>1170.2113690615188</v>
      </c>
      <c r="ID15" s="85">
        <v>1121.3178344306714</v>
      </c>
      <c r="IE15" s="85">
        <v>1164.9897796770322</v>
      </c>
      <c r="IF15" s="85">
        <v>989.96791876780094</v>
      </c>
      <c r="IG15" s="85">
        <v>1376.8616736161839</v>
      </c>
      <c r="IH15" s="85">
        <v>1196.2273165750046</v>
      </c>
      <c r="II15" s="85">
        <v>1379.4196198997206</v>
      </c>
      <c r="IJ15" s="85">
        <v>1168.3332836113766</v>
      </c>
      <c r="IK15" s="85">
        <v>1428.8547786309507</v>
      </c>
      <c r="IL15" s="85">
        <v>1106.15171941523</v>
      </c>
      <c r="IM15" s="85">
        <v>1168.4596522583695</v>
      </c>
      <c r="IN15" s="85">
        <v>1074.4902271774888</v>
      </c>
      <c r="IO15" s="85">
        <v>1095.4848709790892</v>
      </c>
      <c r="IP15" s="85">
        <v>919.60042365728998</v>
      </c>
      <c r="IQ15" s="85">
        <v>965.40923571707947</v>
      </c>
      <c r="IR15" s="85">
        <v>1260.6578650759861</v>
      </c>
      <c r="IS15" s="85">
        <v>799.79356780324883</v>
      </c>
      <c r="IT15" s="85">
        <v>901.95113843272679</v>
      </c>
      <c r="IU15" s="85">
        <v>1229.3415596428815</v>
      </c>
      <c r="IV15" s="85">
        <v>950.00456989961583</v>
      </c>
      <c r="IW15" s="85">
        <v>1055.2370537958593</v>
      </c>
      <c r="IX15" s="85">
        <v>1336.0731327691269</v>
      </c>
      <c r="IY15" s="85">
        <v>1280.9660066497802</v>
      </c>
      <c r="IZ15" s="85">
        <v>1285.7311036747965</v>
      </c>
      <c r="JA15" s="85">
        <v>1349.9257666791341</v>
      </c>
      <c r="JB15" s="85">
        <v>928.39348412387028</v>
      </c>
      <c r="JC15" s="85">
        <v>1249.6370843511677</v>
      </c>
      <c r="JD15" s="85">
        <v>973.38267132231704</v>
      </c>
      <c r="JE15" s="85">
        <v>989.14988969757269</v>
      </c>
      <c r="JF15" s="85">
        <v>1406.1630575964768</v>
      </c>
      <c r="JG15" s="85">
        <v>1040.6383700191006</v>
      </c>
      <c r="JH15" s="85">
        <v>1448.925481677956</v>
      </c>
      <c r="JI15" s="85">
        <v>841.76245715983737</v>
      </c>
      <c r="JJ15" s="85">
        <v>943.99160524195815</v>
      </c>
      <c r="JK15" s="85">
        <v>1122.6066324427152</v>
      </c>
      <c r="JL15" s="85">
        <v>1101.0741498250718</v>
      </c>
      <c r="JM15" s="85">
        <v>909.78426983237011</v>
      </c>
      <c r="JN15" s="85">
        <v>860.51269219675112</v>
      </c>
      <c r="JO15" s="85">
        <v>1076.5535242313745</v>
      </c>
      <c r="JP15" s="85">
        <v>1032.5689073095209</v>
      </c>
      <c r="JQ15" s="85">
        <v>1220.5986569783727</v>
      </c>
      <c r="JR15" s="85">
        <v>1389.6872893954376</v>
      </c>
      <c r="JS15" s="85">
        <v>1386.520236309856</v>
      </c>
      <c r="JT15" s="85">
        <v>1148.1519091337395</v>
      </c>
      <c r="JU15" s="85">
        <v>1203.6758670924762</v>
      </c>
      <c r="JV15" s="85">
        <v>1351.9452803180859</v>
      </c>
      <c r="JW15" s="85">
        <v>858.46929104836215</v>
      </c>
      <c r="JX15" s="85">
        <v>862.5155708646738</v>
      </c>
      <c r="JY15" s="85">
        <v>1260.2409736711329</v>
      </c>
      <c r="JZ15" s="85">
        <v>1074.5173768630032</v>
      </c>
      <c r="KA15" s="85">
        <v>1070.4891886475132</v>
      </c>
      <c r="KB15" s="85">
        <v>1403.120174588586</v>
      </c>
      <c r="KC15" s="85">
        <v>1283.6307579177239</v>
      </c>
      <c r="KD15" s="85">
        <v>1138.9028416766316</v>
      </c>
      <c r="KE15" s="85">
        <v>1171.5092440472856</v>
      </c>
      <c r="KF15" s="85">
        <v>1291.6388100197037</v>
      </c>
      <c r="KG15" s="85">
        <v>1100.1214462978014</v>
      </c>
      <c r="KH15" s="85">
        <v>1321.7219934236816</v>
      </c>
      <c r="KI15" s="85">
        <v>1114.5201614402536</v>
      </c>
      <c r="KJ15" s="85">
        <v>1268.5171556232774</v>
      </c>
      <c r="KK15" s="85">
        <v>988.96975432454963</v>
      </c>
      <c r="KL15" s="85">
        <v>1170.1909306356247</v>
      </c>
      <c r="KM15" s="85">
        <v>1047.1581044758036</v>
      </c>
      <c r="KN15" s="85">
        <v>1161.9664951622535</v>
      </c>
      <c r="KO15" s="85">
        <v>1180.4974344050415</v>
      </c>
      <c r="KP15" s="85">
        <v>1297.8663520593177</v>
      </c>
      <c r="KQ15" s="85">
        <v>1084.1249212156497</v>
      </c>
      <c r="KR15" s="85">
        <v>1263.8969630551619</v>
      </c>
      <c r="KS15" s="85">
        <v>916.44396622657689</v>
      </c>
      <c r="KT15" s="85">
        <v>820.77891648197055</v>
      </c>
      <c r="KU15" s="85">
        <v>1069.6383092198562</v>
      </c>
      <c r="KV15" s="85">
        <v>936.24444286964865</v>
      </c>
      <c r="KW15" s="85">
        <v>1212.4699672999122</v>
      </c>
      <c r="KX15" s="85">
        <v>864.5468323705918</v>
      </c>
      <c r="KY15" s="85">
        <v>1072.6892770047371</v>
      </c>
      <c r="KZ15" s="85">
        <v>1324.7702280074359</v>
      </c>
      <c r="LA15" s="85">
        <v>1034.4747408352973</v>
      </c>
      <c r="LB15" s="85">
        <v>1106.5893892100087</v>
      </c>
      <c r="LC15" s="85">
        <v>1181.6986843094755</v>
      </c>
      <c r="LD15" s="85">
        <v>1306.4518003634944</v>
      </c>
      <c r="LE15" s="85">
        <v>1062.7436530907253</v>
      </c>
      <c r="LF15" s="85">
        <v>1111.0236233942214</v>
      </c>
      <c r="LG15" s="85">
        <v>1015.560061565772</v>
      </c>
      <c r="LH15" s="85">
        <v>1068.392008942963</v>
      </c>
      <c r="LI15" s="85">
        <v>1070.0539576088941</v>
      </c>
      <c r="LJ15" s="85">
        <v>1012.3295333174698</v>
      </c>
      <c r="LK15" s="85">
        <v>957.12240865007368</v>
      </c>
      <c r="LL15" s="85">
        <v>1002.0260114936121</v>
      </c>
      <c r="LM15" s="85">
        <v>834.0143333557769</v>
      </c>
      <c r="LN15" s="85">
        <v>1199.3419737043012</v>
      </c>
      <c r="LO15" s="85">
        <v>976.13820120053936</v>
      </c>
      <c r="LP15" s="85">
        <v>1435.9536363685795</v>
      </c>
      <c r="LQ15" s="85">
        <v>1099.2139821957892</v>
      </c>
      <c r="LR15" s="85">
        <v>884.75471357381673</v>
      </c>
      <c r="LS15" s="85">
        <v>769.29571147886008</v>
      </c>
      <c r="LT15" s="85">
        <v>914.00658532454156</v>
      </c>
      <c r="LU15" s="85">
        <v>1047.9355118992371</v>
      </c>
      <c r="LV15" s="85">
        <v>1124.1865401988987</v>
      </c>
      <c r="LW15" s="85">
        <v>1049.2493506384174</v>
      </c>
      <c r="LX15" s="85">
        <v>1463.0943907593028</v>
      </c>
      <c r="LY15" s="85">
        <v>1153.3072305019989</v>
      </c>
      <c r="LZ15" s="85">
        <v>1377.9202236754879</v>
      </c>
      <c r="MA15" s="85">
        <v>1037.6598967828488</v>
      </c>
      <c r="MB15" s="85">
        <v>1150.7496556909575</v>
      </c>
      <c r="MC15" s="85">
        <v>1516.7573016597478</v>
      </c>
      <c r="MD15" s="85">
        <v>918.63425969479067</v>
      </c>
      <c r="ME15" s="85">
        <v>1005.3082180140556</v>
      </c>
      <c r="MF15" s="85">
        <v>930.74622167795496</v>
      </c>
      <c r="MG15" s="85">
        <v>1103.4438298265741</v>
      </c>
      <c r="MH15" s="85">
        <v>1046.6244653694164</v>
      </c>
      <c r="MI15" s="85">
        <v>1019.9239212210742</v>
      </c>
      <c r="MJ15" s="85">
        <v>960.84412854068933</v>
      </c>
      <c r="MK15" s="85">
        <v>1200.6374450708834</v>
      </c>
      <c r="ML15" s="85">
        <v>942.18633172846796</v>
      </c>
      <c r="MM15" s="85">
        <v>1269.15943345033</v>
      </c>
      <c r="MN15" s="85">
        <v>1041.394989614452</v>
      </c>
      <c r="MO15" s="85">
        <v>1191.8034098010783</v>
      </c>
      <c r="MP15" s="85">
        <v>1177.0934021697281</v>
      </c>
      <c r="MQ15" s="85">
        <v>1160.3151531286455</v>
      </c>
      <c r="MR15" s="85">
        <v>693.63240169375342</v>
      </c>
      <c r="MS15" s="85">
        <v>1442.2499980138234</v>
      </c>
      <c r="MT15" s="85">
        <v>1008.5386008125727</v>
      </c>
      <c r="MU15" s="85">
        <v>1226.6173577012914</v>
      </c>
      <c r="MV15" s="85">
        <v>920.89819770454721</v>
      </c>
      <c r="MW15" s="85">
        <v>1159.3925995683892</v>
      </c>
      <c r="MX15" s="85">
        <v>879.24337199682452</v>
      </c>
      <c r="MY15" s="85">
        <v>1042.6054856800808</v>
      </c>
      <c r="MZ15" s="85">
        <v>850.44655527283453</v>
      </c>
      <c r="NA15" s="85">
        <v>1030.5831384897308</v>
      </c>
      <c r="NB15" s="85">
        <v>764.61682588023609</v>
      </c>
      <c r="NC15" s="85">
        <v>1465.5624370249284</v>
      </c>
      <c r="ND15" s="85">
        <v>1018.7410845010676</v>
      </c>
      <c r="NE15" s="85">
        <v>1337.419066222928</v>
      </c>
      <c r="NF15" s="85">
        <v>1394.764046850047</v>
      </c>
      <c r="NG15" s="85">
        <v>1729.7523957062765</v>
      </c>
      <c r="NH15" s="85">
        <v>1119.4608314899949</v>
      </c>
      <c r="NI15" s="85">
        <v>1188.3331622913486</v>
      </c>
      <c r="NJ15" s="85">
        <v>865.80614161184155</v>
      </c>
      <c r="NK15" s="85">
        <v>1112.6181559491558</v>
      </c>
      <c r="NL15" s="85">
        <v>805.43300224647976</v>
      </c>
      <c r="NM15" s="85">
        <v>774.84183700317544</v>
      </c>
      <c r="NN15" s="85">
        <v>1079.5609826984751</v>
      </c>
      <c r="NO15" s="85">
        <v>1126.4679268958334</v>
      </c>
      <c r="NP15" s="85">
        <v>1316.3593646179418</v>
      </c>
      <c r="NQ15" s="85">
        <v>1130.6519780681851</v>
      </c>
      <c r="NR15" s="85">
        <v>1131.8642148750616</v>
      </c>
      <c r="NS15" s="85">
        <v>1050.7998702103728</v>
      </c>
      <c r="NT15" s="85">
        <v>938.61143556416721</v>
      </c>
      <c r="NU15" s="85">
        <v>1304.6601695997999</v>
      </c>
      <c r="NV15" s="85">
        <v>939.08536212719321</v>
      </c>
      <c r="NW15" s="85">
        <v>1141.7148159251492</v>
      </c>
      <c r="NX15" s="85">
        <v>1245.0258046510908</v>
      </c>
      <c r="NY15" s="85">
        <v>949.5832790687175</v>
      </c>
      <c r="NZ15" s="85">
        <v>1458.6360320700469</v>
      </c>
      <c r="OA15" s="85">
        <v>1432.2748112454235</v>
      </c>
      <c r="OB15" s="85">
        <v>1157.1619380944592</v>
      </c>
      <c r="OC15" s="85">
        <v>1084.0845921395592</v>
      </c>
      <c r="OD15" s="85">
        <v>1028.6362922982128</v>
      </c>
      <c r="OE15" s="85">
        <v>1136.8342895782066</v>
      </c>
      <c r="OF15" s="85">
        <v>987.66837532204613</v>
      </c>
      <c r="OG15" s="85">
        <v>1127.2098808581895</v>
      </c>
      <c r="OH15" s="85">
        <v>936.69843933597838</v>
      </c>
      <c r="OI15" s="85">
        <v>971.71161187316113</v>
      </c>
      <c r="OJ15" s="85">
        <v>1350.1847082814832</v>
      </c>
      <c r="OK15" s="85">
        <v>1075.4005217673039</v>
      </c>
      <c r="OL15" s="85">
        <v>1059.5282148909096</v>
      </c>
      <c r="OM15" s="85">
        <v>1272.0180830301567</v>
      </c>
      <c r="ON15" s="85">
        <v>1083.4876401922318</v>
      </c>
      <c r="OO15" s="85">
        <v>720.77585200478654</v>
      </c>
      <c r="OP15" s="85">
        <v>948.60785918127795</v>
      </c>
      <c r="OQ15" s="85">
        <v>994.56766866695546</v>
      </c>
      <c r="OR15" s="85">
        <v>1144.3825366486451</v>
      </c>
      <c r="OS15" s="85">
        <v>1145.132954458197</v>
      </c>
      <c r="OT15" s="85">
        <v>1256.2766941563775</v>
      </c>
      <c r="OU15" s="85">
        <v>1118.2301662101354</v>
      </c>
      <c r="OV15" s="85">
        <v>1173.0860523734016</v>
      </c>
      <c r="OW15" s="85">
        <v>1329.5656295317997</v>
      </c>
      <c r="OX15" s="85">
        <v>916.85302885540818</v>
      </c>
      <c r="OY15" s="85">
        <v>1208.202199020938</v>
      </c>
      <c r="OZ15" s="85">
        <v>1400.2280500889719</v>
      </c>
      <c r="PA15" s="85">
        <v>1094.6724587810727</v>
      </c>
      <c r="PB15" s="85">
        <v>849.0818694699343</v>
      </c>
      <c r="PC15" s="85">
        <v>1024.3516850425074</v>
      </c>
      <c r="PD15" s="85">
        <v>1145.7868716703531</v>
      </c>
      <c r="PE15" s="85">
        <v>1104.0440238234785</v>
      </c>
      <c r="PF15" s="85">
        <v>1037.050157493584</v>
      </c>
      <c r="PG15" s="85">
        <v>1093.4693118496066</v>
      </c>
      <c r="PH15" s="85">
        <v>1228.0173306737347</v>
      </c>
      <c r="PI15" s="85">
        <v>1131.5245850308154</v>
      </c>
      <c r="PJ15" s="85">
        <v>1155.5431626508803</v>
      </c>
      <c r="PK15" s="85">
        <v>1233.4586449051064</v>
      </c>
      <c r="PL15" s="85">
        <v>763.9481360538781</v>
      </c>
      <c r="PM15" s="85">
        <v>1089.2958435688106</v>
      </c>
      <c r="PN15" s="85">
        <v>1152.7314702808731</v>
      </c>
      <c r="PO15" s="85">
        <v>1301.5741917592159</v>
      </c>
      <c r="PP15" s="85">
        <v>1168.3793551356987</v>
      </c>
      <c r="PQ15" s="85">
        <v>1156.9482955452022</v>
      </c>
      <c r="PR15" s="85">
        <v>1164.0556613768924</v>
      </c>
      <c r="PS15" s="85">
        <v>1144.6326088731728</v>
      </c>
      <c r="PT15" s="85">
        <v>1189.4314599582635</v>
      </c>
      <c r="PU15" s="85">
        <v>1076.9410133832257</v>
      </c>
      <c r="PV15" s="85">
        <v>1148.7419508847922</v>
      </c>
      <c r="PW15" s="85">
        <v>875.59954483376134</v>
      </c>
      <c r="PX15" s="85">
        <v>1019.0045572592998</v>
      </c>
      <c r="PY15" s="85">
        <v>1522.3210321668148</v>
      </c>
      <c r="PZ15" s="85">
        <v>1357.8586750010529</v>
      </c>
      <c r="QA15" s="85">
        <v>1392.6222252907244</v>
      </c>
      <c r="QB15" s="85">
        <v>993.68393536507972</v>
      </c>
      <c r="QC15" s="85">
        <v>1101.5846666139485</v>
      </c>
      <c r="QD15" s="85">
        <v>950.35058587126605</v>
      </c>
      <c r="QE15" s="85">
        <v>1280.8128753557864</v>
      </c>
      <c r="QF15" s="85">
        <v>1221.3782260176301</v>
      </c>
      <c r="QG15" s="85">
        <v>1029.0717759969959</v>
      </c>
      <c r="QH15" s="85">
        <v>1190.0637667050144</v>
      </c>
      <c r="QI15" s="85">
        <v>1193.9923104680702</v>
      </c>
      <c r="QJ15" s="85">
        <v>1351.262593077224</v>
      </c>
      <c r="QK15" s="85">
        <v>1463.31510495467</v>
      </c>
      <c r="QL15" s="85">
        <v>1494.5989389203853</v>
      </c>
      <c r="QM15" s="85">
        <v>925.03993801628451</v>
      </c>
      <c r="QN15" s="85">
        <v>1477.6383430052338</v>
      </c>
      <c r="QO15" s="85">
        <v>1080.8072537699911</v>
      </c>
      <c r="QP15" s="85">
        <v>811.78702552608058</v>
      </c>
      <c r="QQ15" s="85">
        <v>1307.3771322150626</v>
      </c>
      <c r="QR15" s="85">
        <v>1102.9457038281305</v>
      </c>
      <c r="QS15" s="85">
        <v>1355.8491722443587</v>
      </c>
      <c r="QT15" s="85">
        <v>899.94532805642268</v>
      </c>
      <c r="QU15" s="85">
        <v>1188.9102414676322</v>
      </c>
      <c r="QV15" s="85">
        <v>876.61666036083955</v>
      </c>
      <c r="QW15" s="85">
        <v>1298.0884803646702</v>
      </c>
      <c r="QX15" s="85">
        <v>805.66846175065052</v>
      </c>
      <c r="QY15" s="85">
        <v>1157.4776003919083</v>
      </c>
      <c r="QZ15" s="85">
        <v>916.64639877151626</v>
      </c>
      <c r="RA15" s="85">
        <v>1106.0605609620877</v>
      </c>
      <c r="RB15" s="85">
        <v>976.88496444811244</v>
      </c>
      <c r="RC15" s="85">
        <v>1256.0765261570343</v>
      </c>
      <c r="RD15" s="85">
        <v>1266.676276897221</v>
      </c>
      <c r="RE15" s="85">
        <v>1237.9229937352923</v>
      </c>
      <c r="RF15" s="85">
        <v>1229.3261436682285</v>
      </c>
      <c r="RG15" s="85">
        <v>1015.1495423810695</v>
      </c>
      <c r="RH15" s="85">
        <v>1427.5580679741847</v>
      </c>
      <c r="RI15" s="85">
        <v>1066.2897639788685</v>
      </c>
      <c r="RJ15" s="85">
        <v>1326.380650075688</v>
      </c>
      <c r="RK15" s="85">
        <v>1159.7786615504049</v>
      </c>
      <c r="RL15" s="85">
        <v>1312.4969255866347</v>
      </c>
      <c r="RM15" s="85">
        <v>1178.4719845932027</v>
      </c>
      <c r="RN15" s="85">
        <v>1510.3468402512885</v>
      </c>
      <c r="RO15" s="85">
        <v>1040.3622158585802</v>
      </c>
      <c r="RP15" s="85">
        <v>1146.8359220674563</v>
      </c>
      <c r="RQ15" s="85">
        <v>1017.6642212899034</v>
      </c>
      <c r="RR15" s="85">
        <v>1140.7860942870461</v>
      </c>
      <c r="RS15" s="85">
        <v>1063.9162338493113</v>
      </c>
      <c r="RT15" s="85">
        <v>805.77145929317771</v>
      </c>
      <c r="RU15" s="85">
        <v>961.20837640752814</v>
      </c>
      <c r="RV15" s="85">
        <v>1119.0466896715955</v>
      </c>
      <c r="RW15" s="85">
        <v>1290.2048358473755</v>
      </c>
      <c r="RX15" s="85">
        <v>974.91400759556518</v>
      </c>
      <c r="RY15" s="85">
        <v>1006.853797172825</v>
      </c>
      <c r="RZ15" s="85">
        <v>1201.8233209304724</v>
      </c>
      <c r="SA15" s="85">
        <v>1119.1578741064125</v>
      </c>
      <c r="SB15" s="85">
        <v>1096.4792714250004</v>
      </c>
      <c r="SC15" s="85">
        <v>1176.8016936067845</v>
      </c>
      <c r="SD15" s="85">
        <v>932.42472865741263</v>
      </c>
      <c r="SE15" s="85">
        <v>1349.0238319766481</v>
      </c>
      <c r="SF15" s="85">
        <v>869.64706797969029</v>
      </c>
      <c r="SG15" s="85">
        <v>1016.8748813471955</v>
      </c>
      <c r="SH15" s="85">
        <v>1021.1271167041685</v>
      </c>
      <c r="SI15" s="85">
        <v>1074.734719796726</v>
      </c>
      <c r="SJ15" s="85">
        <v>1216.0108113120964</v>
      </c>
      <c r="SK15" s="85">
        <v>1341.991506341963</v>
      </c>
      <c r="SL15" s="85">
        <v>1134.4545567259458</v>
      </c>
      <c r="SM15" s="85">
        <v>935.50681457397684</v>
      </c>
      <c r="SN15" s="85">
        <v>1163.3238755964533</v>
      </c>
      <c r="SO15" s="85">
        <v>1489.1622295394482</v>
      </c>
      <c r="SP15" s="85">
        <v>929.00210687763774</v>
      </c>
      <c r="SQ15" s="85">
        <v>1075.9768605894199</v>
      </c>
      <c r="SR15" s="85">
        <v>1116.5843637855573</v>
      </c>
      <c r="SS15" s="85">
        <v>929.40990107068103</v>
      </c>
      <c r="ST15" s="85">
        <v>1530.7973586785436</v>
      </c>
      <c r="SU15" s="85">
        <v>750.36814420041947</v>
      </c>
      <c r="SV15" s="85">
        <v>1351.8067311991715</v>
      </c>
      <c r="SW15" s="85">
        <v>1418.557851149408</v>
      </c>
      <c r="SX15" s="85">
        <v>776.4679728872643</v>
      </c>
      <c r="SY15" s="85">
        <v>1233.2315849907093</v>
      </c>
      <c r="SZ15" s="85">
        <v>1279.8087811489847</v>
      </c>
      <c r="TA15" s="85">
        <v>1253.3031948211842</v>
      </c>
      <c r="TB15" s="85">
        <v>1155.3970650705348</v>
      </c>
      <c r="TC15" s="85">
        <v>1094.2563371249698</v>
      </c>
      <c r="TD15" s="85">
        <v>983.04232273382786</v>
      </c>
      <c r="TE15" s="85">
        <v>1311.5908626208936</v>
      </c>
      <c r="TF15" s="85">
        <v>1464.14630266164</v>
      </c>
      <c r="TG15" s="85">
        <v>820.46220407121086</v>
      </c>
      <c r="TH15" s="88">
        <v>1066.0478543655415</v>
      </c>
      <c r="TI15" s="88">
        <v>1503.7257872489079</v>
      </c>
      <c r="TJ15" s="88">
        <v>1030.1570104394486</v>
      </c>
      <c r="TK15" s="88">
        <v>1197.3809782634478</v>
      </c>
      <c r="TL15" s="88">
        <v>1164.4530443717219</v>
      </c>
      <c r="TM15" s="88">
        <v>1009.7204784099185</v>
      </c>
      <c r="TN15" s="88">
        <v>1301.2284598270592</v>
      </c>
      <c r="TO15" s="88">
        <v>1274.3188921249969</v>
      </c>
      <c r="TP15" s="88">
        <v>1257.4905741342166</v>
      </c>
      <c r="TQ15" s="88">
        <v>1103.7682379859041</v>
      </c>
      <c r="TR15" s="88">
        <v>1190.1586857461143</v>
      </c>
      <c r="TS15" s="88">
        <v>1365.5270422517403</v>
      </c>
      <c r="TT15" s="88">
        <v>933.87446306189054</v>
      </c>
      <c r="TU15" s="88">
        <v>1069.4617672254005</v>
      </c>
      <c r="TV15" s="88">
        <v>997.3861486554971</v>
      </c>
      <c r="TW15" s="88">
        <v>1720.4470416305321</v>
      </c>
      <c r="TX15" s="88">
        <v>1245.6202278177489</v>
      </c>
      <c r="TY15" s="88">
        <v>1446.7508476617145</v>
      </c>
      <c r="TZ15" s="88">
        <v>1069.3991469958435</v>
      </c>
      <c r="UA15" s="88">
        <v>1135.0453205086931</v>
      </c>
      <c r="UB15" s="88">
        <v>1225.6796082543533</v>
      </c>
      <c r="UC15" s="88">
        <v>1384.3552649079429</v>
      </c>
      <c r="UD15" s="88">
        <v>1238.3422395442656</v>
      </c>
      <c r="UE15" s="88">
        <v>1107.5411953639109</v>
      </c>
      <c r="UF15" s="88">
        <v>1291.8704809724127</v>
      </c>
      <c r="UG15" s="88">
        <v>1176.9683678387453</v>
      </c>
      <c r="UH15" s="88">
        <v>1355.8945576282683</v>
      </c>
      <c r="UI15" s="88">
        <v>1409.5525620034441</v>
      </c>
      <c r="UJ15" s="88">
        <v>793.91807718625944</v>
      </c>
      <c r="UK15" s="88">
        <v>1226.6891875531308</v>
      </c>
      <c r="UL15" s="88">
        <v>1376.4810283252261</v>
      </c>
      <c r="UM15" s="88">
        <v>1358.0732930724948</v>
      </c>
      <c r="UN15" s="88">
        <v>898.16694154276354</v>
      </c>
      <c r="UO15" s="88">
        <v>948.22655497708024</v>
      </c>
      <c r="UP15" s="88">
        <v>1229.810030125821</v>
      </c>
      <c r="UQ15" s="88">
        <v>1426.9840814116774</v>
      </c>
      <c r="UR15" s="88">
        <v>1324.798009190833</v>
      </c>
      <c r="US15" s="88">
        <v>1123.164021521432</v>
      </c>
      <c r="UT15" s="88">
        <v>1222.9164359163444</v>
      </c>
      <c r="UU15" s="88">
        <v>1343.1042712781743</v>
      </c>
      <c r="UV15" s="88">
        <v>1292.3547662019516</v>
      </c>
      <c r="UW15" s="88">
        <v>1527.8619022425394</v>
      </c>
      <c r="UX15" s="88">
        <v>1651.5950109552116</v>
      </c>
      <c r="UY15" s="88">
        <v>961.03533727512126</v>
      </c>
      <c r="UZ15" s="88">
        <v>1092.7405753251219</v>
      </c>
      <c r="VA15" s="88">
        <v>1097.652959610677</v>
      </c>
      <c r="VB15" s="88">
        <v>1050.5205513945725</v>
      </c>
      <c r="VC15" s="88">
        <v>970.04959214287226</v>
      </c>
      <c r="VD15" s="88">
        <v>1426.2464986112006</v>
      </c>
      <c r="VE15" s="88">
        <v>1173.8064007790117</v>
      </c>
      <c r="VF15" s="88">
        <v>1374.4489809149377</v>
      </c>
      <c r="VG15" s="88">
        <v>1016.7909031782099</v>
      </c>
      <c r="VH15" s="88">
        <v>1140.4691570049472</v>
      </c>
      <c r="VI15" s="88">
        <v>1160.3339625630506</v>
      </c>
      <c r="VJ15" s="88">
        <v>1027.0777973580769</v>
      </c>
      <c r="VK15" s="88">
        <v>1378.459618609463</v>
      </c>
      <c r="VL15" s="88">
        <v>1038.8957489452059</v>
      </c>
      <c r="VM15" s="88">
        <v>1311.024743480634</v>
      </c>
      <c r="VN15" s="88">
        <v>1175.1101314103134</v>
      </c>
      <c r="VO15" s="88">
        <v>1054.0941138045632</v>
      </c>
      <c r="VP15" s="88">
        <v>792.84618750106347</v>
      </c>
      <c r="VQ15" s="88">
        <v>1147.3166410305564</v>
      </c>
      <c r="VR15" s="88">
        <v>1209.1995493149068</v>
      </c>
      <c r="VS15" s="88">
        <v>1304.6039863146805</v>
      </c>
      <c r="VT15" s="88">
        <v>1104.8556054458656</v>
      </c>
      <c r="VU15" s="88">
        <v>1400.5208044090334</v>
      </c>
      <c r="VV15" s="88">
        <v>1396.3934443458754</v>
      </c>
      <c r="VW15" s="88">
        <v>1420.8787627371019</v>
      </c>
      <c r="VX15" s="88">
        <v>1300.2058514233968</v>
      </c>
      <c r="VY15" s="88">
        <v>1201.6832051577417</v>
      </c>
      <c r="VZ15" s="88">
        <v>1060.9780026599969</v>
      </c>
      <c r="WA15" s="88">
        <v>1128.5457022424966</v>
      </c>
      <c r="WB15" s="88">
        <v>1404.9136121907929</v>
      </c>
      <c r="WC15" s="88">
        <v>1096.5155049202688</v>
      </c>
      <c r="WD15" s="88">
        <v>1260.5330855049031</v>
      </c>
      <c r="WE15" s="88">
        <v>1074.1996462099883</v>
      </c>
      <c r="WF15" s="88">
        <v>1009.4694968354788</v>
      </c>
      <c r="WG15" s="88">
        <v>1229.7099097575756</v>
      </c>
      <c r="WH15" s="88">
        <v>477.97204997271757</v>
      </c>
      <c r="WI15" s="88">
        <v>1257.8988051112419</v>
      </c>
      <c r="WJ15" s="88">
        <v>1355.1159748245975</v>
      </c>
      <c r="WK15" s="88">
        <v>1072.3965367094956</v>
      </c>
      <c r="WL15" s="88">
        <v>865.13573765101034</v>
      </c>
      <c r="WM15" s="88">
        <v>1298.5560807322966</v>
      </c>
      <c r="WN15" s="88">
        <v>1141.3142419152173</v>
      </c>
      <c r="WO15" s="88">
        <v>1597.9158586587337</v>
      </c>
      <c r="WP15" s="88">
        <v>1247.8567157484053</v>
      </c>
      <c r="WQ15" s="88">
        <v>1379.2857936260323</v>
      </c>
      <c r="WR15" s="88">
        <v>1026.7123823223747</v>
      </c>
      <c r="WS15" s="88">
        <v>1208.4108231204843</v>
      </c>
      <c r="WT15" s="88">
        <v>1369.0499219672095</v>
      </c>
      <c r="WU15" s="88">
        <v>1359.2725847242075</v>
      </c>
      <c r="WV15" s="88">
        <v>1636.753862682606</v>
      </c>
      <c r="WW15" s="88">
        <v>1163.3616140496022</v>
      </c>
      <c r="WX15" s="88">
        <v>1081.2802687984217</v>
      </c>
      <c r="WY15" s="88">
        <v>1044.4361524206952</v>
      </c>
      <c r="WZ15" s="88">
        <v>1098.4918676298546</v>
      </c>
      <c r="XA15" s="88">
        <v>1266.7969764893771</v>
      </c>
      <c r="XB15" s="88">
        <v>1168.4559271256223</v>
      </c>
      <c r="XC15" s="88">
        <v>1179.3924488528744</v>
      </c>
      <c r="XD15" s="88">
        <v>832.4669207420161</v>
      </c>
      <c r="XE15" s="88">
        <v>1250.9152408157674</v>
      </c>
      <c r="XF15" s="88">
        <v>1279.8540238413982</v>
      </c>
      <c r="XG15" s="88">
        <v>1073.1805621102865</v>
      </c>
      <c r="XH15" s="88">
        <v>1292.9148134340085</v>
      </c>
      <c r="XI15" s="88">
        <v>1457.5476860853064</v>
      </c>
      <c r="XJ15" s="88">
        <v>968.10784019640812</v>
      </c>
      <c r="XK15" s="88">
        <v>986.152163729226</v>
      </c>
      <c r="XL15" s="88">
        <v>1117.1304446581066</v>
      </c>
      <c r="XM15" s="88">
        <v>1294.0639366359862</v>
      </c>
      <c r="XN15" s="88">
        <v>1168.0816199228259</v>
      </c>
      <c r="XO15" s="88">
        <v>1208.4254142267891</v>
      </c>
      <c r="XP15" s="88">
        <v>1481.1392212820065</v>
      </c>
      <c r="XQ15" s="88">
        <v>1826.7313384216086</v>
      </c>
      <c r="XR15" s="88">
        <v>1291.7172354382496</v>
      </c>
      <c r="XS15" s="88">
        <v>1153.116625874685</v>
      </c>
      <c r="XT15" s="88">
        <v>1138.8560073286524</v>
      </c>
      <c r="XU15" s="88">
        <v>959.02950578596278</v>
      </c>
      <c r="XV15" s="88">
        <v>1171.172355470994</v>
      </c>
      <c r="XW15" s="88">
        <v>1062.9354585478768</v>
      </c>
      <c r="XX15" s="88">
        <v>1047.6014860864429</v>
      </c>
      <c r="XY15" s="88">
        <v>1199.2807242617885</v>
      </c>
      <c r="XZ15" s="88">
        <v>1165.0737059498395</v>
      </c>
      <c r="YA15" s="88">
        <v>910.08049040244862</v>
      </c>
      <c r="YB15" s="88">
        <v>1162.4436341495605</v>
      </c>
      <c r="YC15" s="88">
        <v>1462.6635726136926</v>
      </c>
      <c r="YD15" s="88">
        <v>1120.8157360135247</v>
      </c>
      <c r="YE15" s="88">
        <v>1235.8754985748926</v>
      </c>
      <c r="YF15" s="88">
        <v>962.62352986097039</v>
      </c>
      <c r="YG15" s="88">
        <v>1516.8285343104983</v>
      </c>
      <c r="YH15" s="88">
        <v>1278.5466922984451</v>
      </c>
      <c r="YI15" s="88">
        <v>1209.4351568509835</v>
      </c>
      <c r="YJ15" s="88">
        <v>965.4617343812771</v>
      </c>
      <c r="YK15" s="88">
        <v>1027.4204038898606</v>
      </c>
      <c r="YL15" s="88">
        <v>1391.1378789160292</v>
      </c>
      <c r="YM15" s="88">
        <v>1147.1158135364419</v>
      </c>
      <c r="YN15" s="88">
        <v>913.62663676612738</v>
      </c>
      <c r="YO15" s="88">
        <v>901.03953422620225</v>
      </c>
      <c r="YP15" s="88">
        <v>1348.7686221805086</v>
      </c>
      <c r="YQ15" s="88">
        <v>1126.0018973123845</v>
      </c>
      <c r="YR15" s="88">
        <v>1235.6495112240509</v>
      </c>
      <c r="YS15" s="88">
        <v>1187.6501581929942</v>
      </c>
      <c r="YT15" s="88">
        <v>1373.6429679238797</v>
      </c>
      <c r="YU15" s="88">
        <v>1262.219536100735</v>
      </c>
      <c r="YV15" s="88">
        <v>1358.7171904530762</v>
      </c>
      <c r="YW15" s="88">
        <v>1841.8759983958616</v>
      </c>
      <c r="YX15" s="88">
        <v>982.89724976643549</v>
      </c>
      <c r="YY15" s="88">
        <v>1428.4773897477851</v>
      </c>
      <c r="YZ15" s="88">
        <v>1017.3544487405208</v>
      </c>
      <c r="ZA15" s="88">
        <v>1400.300711287535</v>
      </c>
      <c r="ZB15" s="88">
        <v>972.75751196987278</v>
      </c>
      <c r="ZC15" s="88">
        <v>876.48643902303422</v>
      </c>
      <c r="ZD15" s="88">
        <v>1225.9012437691983</v>
      </c>
      <c r="ZE15" s="88">
        <v>1143.2604817420722</v>
      </c>
      <c r="ZF15" s="88">
        <v>1532.5558548747501</v>
      </c>
      <c r="ZG15" s="88">
        <v>1275.7102429584129</v>
      </c>
      <c r="ZH15" s="88">
        <v>1133.7890607941886</v>
      </c>
      <c r="ZI15" s="88">
        <v>1518.2434573322748</v>
      </c>
      <c r="ZJ15" s="88">
        <v>1438.3733900820789</v>
      </c>
      <c r="ZK15" s="88">
        <v>1115.8588415103527</v>
      </c>
      <c r="ZL15" s="88">
        <v>1122.6822857365478</v>
      </c>
      <c r="ZM15" s="88">
        <v>758.19313295140864</v>
      </c>
      <c r="ZN15" s="88">
        <v>1074.2368041656277</v>
      </c>
      <c r="ZO15" s="88">
        <v>1376.495429895883</v>
      </c>
      <c r="ZP15" s="88">
        <v>1063.6526112836175</v>
      </c>
      <c r="ZQ15" s="88">
        <v>1170.8148751645467</v>
      </c>
      <c r="ZR15" s="88">
        <v>1109.5138813144667</v>
      </c>
      <c r="ZS15" s="88">
        <v>1230.8530365429499</v>
      </c>
      <c r="ZT15" s="88">
        <v>1419.0186497804789</v>
      </c>
      <c r="ZU15" s="88">
        <v>1073.0849077018597</v>
      </c>
      <c r="ZV15" s="88">
        <v>1241.1603710510631</v>
      </c>
      <c r="ZW15" s="88">
        <v>1135.77207380964</v>
      </c>
      <c r="ZX15" s="88">
        <v>1094.9272522739539</v>
      </c>
      <c r="ZY15" s="88">
        <v>1035.382786411689</v>
      </c>
      <c r="ZZ15" s="88">
        <v>960.30212957385106</v>
      </c>
      <c r="AAA15" s="88">
        <v>953.01603753083634</v>
      </c>
      <c r="AAB15" s="88">
        <v>1464.0896926361111</v>
      </c>
      <c r="AAC15" s="88">
        <v>968.97726366970107</v>
      </c>
      <c r="AAD15" s="88">
        <v>1447.4421438434997</v>
      </c>
      <c r="AAE15" s="88">
        <v>1281.2590207901094</v>
      </c>
    </row>
    <row r="16" spans="1:707" x14ac:dyDescent="0.25">
      <c r="A16" s="78" t="s">
        <v>2099</v>
      </c>
      <c r="B16" s="106">
        <v>352.34965426696004</v>
      </c>
      <c r="C16" s="106">
        <v>320.54803613217922</v>
      </c>
      <c r="D16" s="106">
        <v>354.63253376860587</v>
      </c>
      <c r="E16" s="106">
        <v>368.51475956128587</v>
      </c>
      <c r="F16" s="106">
        <v>369.5104534921345</v>
      </c>
      <c r="G16" s="106">
        <v>333.17983998082082</v>
      </c>
      <c r="H16" s="106">
        <v>350.18419847117343</v>
      </c>
      <c r="I16" s="106">
        <v>367.35312181506242</v>
      </c>
      <c r="J16" s="106">
        <v>355.10053466934363</v>
      </c>
      <c r="K16" s="106">
        <v>377.77759185770589</v>
      </c>
      <c r="L16" s="106">
        <v>350.39821823498534</v>
      </c>
      <c r="M16" s="106">
        <v>360.0842928171387</v>
      </c>
      <c r="N16" s="106">
        <v>357.41523550842084</v>
      </c>
      <c r="O16" s="106">
        <v>369.80030509442423</v>
      </c>
      <c r="P16" s="106">
        <v>341.05457854807145</v>
      </c>
      <c r="Q16" s="106">
        <v>365.23210886421123</v>
      </c>
      <c r="R16" s="106">
        <v>357.15240816495373</v>
      </c>
      <c r="S16" s="106">
        <v>363.726299335455</v>
      </c>
      <c r="T16" s="106">
        <v>358.80393415225603</v>
      </c>
      <c r="U16" s="106">
        <v>355.52085595399274</v>
      </c>
      <c r="V16" s="106">
        <v>355.88995246143656</v>
      </c>
      <c r="W16" s="106">
        <v>372.45936467841011</v>
      </c>
      <c r="X16" s="106">
        <v>349.23522909921496</v>
      </c>
      <c r="Y16" s="106">
        <v>358.13402396244004</v>
      </c>
      <c r="Z16" s="106">
        <v>344.22494997544783</v>
      </c>
      <c r="AA16" s="106">
        <v>360.61608526507939</v>
      </c>
      <c r="AB16" s="106">
        <v>343.82674781286045</v>
      </c>
      <c r="AC16" s="106">
        <v>367.36244149582512</v>
      </c>
      <c r="AD16" s="106">
        <v>373.02662270441618</v>
      </c>
      <c r="AE16" s="106">
        <v>364.13588578471496</v>
      </c>
      <c r="AF16" s="106">
        <v>348.54672779445701</v>
      </c>
      <c r="AG16" s="106">
        <v>358.10604615322632</v>
      </c>
      <c r="AH16" s="106">
        <v>363.71126108960664</v>
      </c>
      <c r="AI16" s="106">
        <v>362.20961473696957</v>
      </c>
      <c r="AJ16" s="106">
        <v>359.83617705254011</v>
      </c>
      <c r="AK16" s="106">
        <v>357.71968946067545</v>
      </c>
      <c r="AL16" s="106">
        <v>359.71129815740494</v>
      </c>
      <c r="AM16" s="106">
        <v>359.13361534703938</v>
      </c>
      <c r="AN16" s="106">
        <v>341.50091329768122</v>
      </c>
      <c r="AO16" s="106">
        <v>361.32156556873349</v>
      </c>
      <c r="AP16" s="106">
        <v>344.54581017718556</v>
      </c>
      <c r="AQ16" s="106">
        <v>351.78703451027405</v>
      </c>
      <c r="AR16" s="106">
        <v>367.32175587438616</v>
      </c>
      <c r="AS16" s="106">
        <v>352.4180474282652</v>
      </c>
      <c r="AT16" s="106">
        <v>352.98270015967205</v>
      </c>
      <c r="AU16" s="106">
        <v>368.39970488014717</v>
      </c>
      <c r="AV16" s="106">
        <v>355.52033375166798</v>
      </c>
      <c r="AW16" s="106">
        <v>356.02273803327358</v>
      </c>
      <c r="AX16" s="106">
        <v>357.47774194070087</v>
      </c>
      <c r="AY16" s="106">
        <v>358.54302087767599</v>
      </c>
      <c r="AZ16" s="106">
        <v>375.61836673281607</v>
      </c>
      <c r="BA16" s="106">
        <v>359.57742424098905</v>
      </c>
      <c r="BB16" s="106">
        <v>344.90091101336316</v>
      </c>
      <c r="BC16" s="106">
        <v>338.75458716640156</v>
      </c>
      <c r="BD16" s="106">
        <v>353.91914210442781</v>
      </c>
      <c r="BE16" s="106">
        <v>345.53338461493928</v>
      </c>
      <c r="BF16" s="106">
        <v>357.3620822762399</v>
      </c>
      <c r="BG16" s="106">
        <v>363.25794625661888</v>
      </c>
      <c r="BH16" s="106">
        <v>359.87820786780361</v>
      </c>
      <c r="BI16" s="106">
        <v>371.53313237629573</v>
      </c>
      <c r="BJ16" s="106">
        <v>361.92218487608909</v>
      </c>
      <c r="BK16" s="106">
        <v>366.97115595623131</v>
      </c>
      <c r="BL16" s="106">
        <v>357.89197310921321</v>
      </c>
      <c r="BM16" s="106">
        <v>367.94372070954626</v>
      </c>
      <c r="BN16" s="106">
        <v>357.77017036420403</v>
      </c>
      <c r="BO16" s="106">
        <v>369.04590295679242</v>
      </c>
      <c r="BP16" s="106">
        <v>351.46145001222698</v>
      </c>
      <c r="BQ16" s="106">
        <v>360.97998805844003</v>
      </c>
      <c r="BR16" s="106">
        <v>365.19597854363082</v>
      </c>
      <c r="BS16" s="106">
        <v>330.66432948282721</v>
      </c>
      <c r="BT16" s="91">
        <f t="shared" si="0"/>
        <v>2.9686423763529174E-2</v>
      </c>
      <c r="BV16" s="106">
        <v>33.877355656550783</v>
      </c>
      <c r="BW16" s="106">
        <v>34.684877020659371</v>
      </c>
      <c r="BX16" s="106">
        <v>34.291296102866966</v>
      </c>
      <c r="BY16" s="106">
        <v>35.848399770267747</v>
      </c>
      <c r="BZ16" s="106">
        <v>34.187877206863192</v>
      </c>
      <c r="CA16" s="106">
        <v>32.84717750747344</v>
      </c>
      <c r="CB16" s="106">
        <v>32.345976703819701</v>
      </c>
      <c r="CC16" s="106">
        <v>33.700545500753051</v>
      </c>
      <c r="CD16" s="106">
        <v>34.24742619300239</v>
      </c>
      <c r="CE16" s="106">
        <v>32.868672851687663</v>
      </c>
      <c r="CF16" s="106">
        <v>33.222150560327954</v>
      </c>
      <c r="CG16" s="106">
        <v>35.285149974748158</v>
      </c>
      <c r="CH16" s="106">
        <v>33.05719588453637</v>
      </c>
      <c r="CI16" s="106">
        <v>32.269087147333401</v>
      </c>
      <c r="CJ16" s="106">
        <v>32.926958907429977</v>
      </c>
      <c r="CK16" s="106">
        <v>35.565287438815155</v>
      </c>
      <c r="CL16" s="106">
        <v>34.483129479103482</v>
      </c>
      <c r="CM16" s="106">
        <v>35.115329504086993</v>
      </c>
      <c r="CN16" s="106">
        <v>33.846047523696001</v>
      </c>
      <c r="CO16" s="106">
        <v>33.123785635320296</v>
      </c>
      <c r="CP16" s="106">
        <v>32.229972881920922</v>
      </c>
      <c r="CQ16" s="106">
        <v>33.648091874651996</v>
      </c>
      <c r="CR16" s="106">
        <v>34.082067543089494</v>
      </c>
      <c r="CS16" s="106">
        <v>34.799768471057291</v>
      </c>
      <c r="CT16" s="106">
        <v>35.945802120358884</v>
      </c>
      <c r="CU16" s="106">
        <v>34.508541258087718</v>
      </c>
      <c r="CV16" s="106">
        <v>35.315260298923469</v>
      </c>
      <c r="CW16" s="106">
        <v>36.058336204170935</v>
      </c>
      <c r="CX16" s="106">
        <v>34.564489556012298</v>
      </c>
      <c r="CY16" s="106">
        <v>35.318207893205795</v>
      </c>
      <c r="CZ16" s="106">
        <v>36.711551310290176</v>
      </c>
      <c r="DA16" s="106">
        <v>33.732864757147127</v>
      </c>
      <c r="DB16" s="106">
        <v>33.403734521520846</v>
      </c>
      <c r="DC16" s="106">
        <v>36.325098042244854</v>
      </c>
      <c r="DD16" s="106">
        <v>33.903779939255912</v>
      </c>
      <c r="DE16" s="106">
        <v>36.911546250229541</v>
      </c>
      <c r="DF16" s="106">
        <v>35.281462152483755</v>
      </c>
      <c r="DG16" s="106">
        <v>35.320950882034481</v>
      </c>
      <c r="DH16" s="106">
        <v>35.152619798875449</v>
      </c>
      <c r="DI16" s="106">
        <v>36.606381098324064</v>
      </c>
      <c r="DJ16" s="106">
        <v>34.619574003333689</v>
      </c>
      <c r="DK16" s="106">
        <v>35.796157718067732</v>
      </c>
      <c r="DL16" s="106">
        <v>34.885755716554961</v>
      </c>
      <c r="DM16" s="106">
        <v>36.950758764202291</v>
      </c>
      <c r="DN16" s="106">
        <v>35.925773218072514</v>
      </c>
      <c r="DO16" s="106">
        <v>35.442087348764368</v>
      </c>
      <c r="DP16" s="106">
        <v>35.3807523369167</v>
      </c>
      <c r="DQ16" s="106">
        <v>37.251234762132505</v>
      </c>
      <c r="DR16" s="106">
        <v>32.841276711719878</v>
      </c>
      <c r="DS16" s="106">
        <v>36.170592605515694</v>
      </c>
      <c r="DT16" s="106">
        <v>36.846190483870302</v>
      </c>
      <c r="DU16" s="106">
        <v>36.155561919867203</v>
      </c>
      <c r="DV16" s="106">
        <v>37.218067056792748</v>
      </c>
      <c r="DW16" s="106">
        <v>35.225874682193222</v>
      </c>
      <c r="DX16" s="106">
        <v>36.650003271595033</v>
      </c>
      <c r="DY16" s="106">
        <v>37.761904392674829</v>
      </c>
      <c r="DZ16" s="106">
        <v>34.619148445115385</v>
      </c>
      <c r="EA16" s="106">
        <v>36.529792438281</v>
      </c>
      <c r="EB16" s="106">
        <v>38.508799491828029</v>
      </c>
      <c r="EC16" s="106">
        <v>35.318768503703744</v>
      </c>
      <c r="ED16" s="106">
        <v>36.526018222771079</v>
      </c>
      <c r="EE16" s="106">
        <v>37.091868860345365</v>
      </c>
      <c r="EF16" s="106">
        <v>34.764034407553879</v>
      </c>
      <c r="EG16" s="106">
        <v>33.982492338989402</v>
      </c>
      <c r="EH16" s="106">
        <v>35.435264545054991</v>
      </c>
      <c r="EI16" s="106">
        <v>35.909889453800034</v>
      </c>
      <c r="EJ16" s="106">
        <v>35.614125627548574</v>
      </c>
      <c r="EK16" s="106">
        <v>36.072135404015093</v>
      </c>
      <c r="EL16" s="106">
        <v>31.453823395869101</v>
      </c>
      <c r="EM16" s="106">
        <v>36.191645328546954</v>
      </c>
      <c r="EN16" s="91">
        <f t="shared" si="1"/>
        <v>4.2342240811499426E-2</v>
      </c>
      <c r="EO16" s="91"/>
      <c r="EP16" s="1" t="s">
        <v>297</v>
      </c>
      <c r="EQ16" s="1" t="s">
        <v>298</v>
      </c>
      <c r="ER16" s="85">
        <v>33.688711503910753</v>
      </c>
      <c r="ES16" s="85">
        <v>51.572736683338682</v>
      </c>
      <c r="ET16" s="85">
        <v>55.197793402498142</v>
      </c>
      <c r="EU16" s="85">
        <v>66.409570972297104</v>
      </c>
      <c r="EV16" s="85">
        <v>62.987844919025953</v>
      </c>
      <c r="EW16" s="85">
        <v>65.477591117472016</v>
      </c>
      <c r="EX16" s="85">
        <v>33.238168147112276</v>
      </c>
      <c r="EY16" s="85">
        <v>95.824956843406525</v>
      </c>
      <c r="EZ16" s="85">
        <v>75.185492749299357</v>
      </c>
      <c r="FA16" s="85">
        <v>43.703826805862583</v>
      </c>
      <c r="FB16" s="85">
        <v>66.868915749702325</v>
      </c>
      <c r="FC16" s="85">
        <v>40.066162502083493</v>
      </c>
      <c r="FD16" s="85">
        <v>47.430333751040664</v>
      </c>
      <c r="FE16" s="85">
        <v>41.779424988704058</v>
      </c>
      <c r="FF16" s="85">
        <v>44.292934729647548</v>
      </c>
      <c r="FG16" s="85">
        <v>33.403217638585041</v>
      </c>
      <c r="FH16" s="85">
        <v>42.16740950076516</v>
      </c>
      <c r="FI16" s="85">
        <v>37.241794573343121</v>
      </c>
      <c r="FJ16" s="85">
        <v>45.328589192209222</v>
      </c>
      <c r="FK16" s="85">
        <v>157.76906744602979</v>
      </c>
      <c r="FL16" s="85">
        <v>41.389812298130693</v>
      </c>
      <c r="FM16" s="85">
        <v>43.190025787357243</v>
      </c>
      <c r="FN16" s="85">
        <v>37.170543556394243</v>
      </c>
      <c r="FO16" s="85">
        <v>31.081553719854167</v>
      </c>
      <c r="FP16" s="85">
        <v>36.506894985896515</v>
      </c>
      <c r="FQ16" s="85">
        <v>29.376223253048753</v>
      </c>
      <c r="FR16" s="85">
        <v>33.413346214822802</v>
      </c>
      <c r="FS16" s="85">
        <v>54.511072447417305</v>
      </c>
      <c r="FT16" s="85">
        <v>43.550576136733845</v>
      </c>
      <c r="FU16" s="85">
        <v>34.780303374444273</v>
      </c>
      <c r="FV16" s="85">
        <v>47.187976377676691</v>
      </c>
      <c r="FW16" s="85">
        <v>38.85577644827638</v>
      </c>
      <c r="FX16" s="85">
        <v>44.474265391204966</v>
      </c>
      <c r="FY16" s="85">
        <v>47.875772932612215</v>
      </c>
      <c r="FZ16" s="85">
        <v>34.323452355963305</v>
      </c>
      <c r="GA16" s="85">
        <v>37.638090060362792</v>
      </c>
      <c r="GB16" s="85">
        <v>51.593439177500009</v>
      </c>
      <c r="GC16" s="85">
        <v>67.747874032305489</v>
      </c>
      <c r="GD16" s="85">
        <v>28.992750364869185</v>
      </c>
      <c r="GE16" s="85">
        <v>54.973472888229793</v>
      </c>
      <c r="GF16" s="85">
        <v>61.459063883948126</v>
      </c>
      <c r="GG16" s="85">
        <v>52.190822404678833</v>
      </c>
      <c r="GH16" s="85">
        <v>71.699151982048903</v>
      </c>
      <c r="GI16" s="85">
        <v>34.924038070089871</v>
      </c>
      <c r="GJ16" s="85">
        <v>38.071635814203987</v>
      </c>
      <c r="GK16" s="85">
        <v>61.732854793942735</v>
      </c>
      <c r="GL16" s="85">
        <v>47.318131004391319</v>
      </c>
      <c r="GM16" s="85">
        <v>43.956728731173115</v>
      </c>
      <c r="GN16" s="85">
        <v>43.663726698667979</v>
      </c>
      <c r="GO16" s="85">
        <v>46.629864653373787</v>
      </c>
      <c r="GP16" s="85">
        <v>48.693078879070761</v>
      </c>
      <c r="GQ16" s="85">
        <v>45.640497572264699</v>
      </c>
      <c r="GR16" s="85">
        <v>44.011997486879217</v>
      </c>
      <c r="GS16" s="85">
        <v>35.885755846012074</v>
      </c>
      <c r="GT16" s="85">
        <v>53.893124565570226</v>
      </c>
      <c r="GU16" s="85">
        <v>48.439812400167639</v>
      </c>
      <c r="GV16" s="85">
        <v>72.544912787171413</v>
      </c>
      <c r="GW16" s="85">
        <v>42.668860736520202</v>
      </c>
      <c r="GX16" s="85">
        <v>55.45281970060487</v>
      </c>
      <c r="GY16" s="85">
        <v>83.074995933161347</v>
      </c>
      <c r="GZ16" s="85">
        <v>93.864885842647055</v>
      </c>
      <c r="HA16" s="85">
        <v>70.953619311744319</v>
      </c>
      <c r="HB16" s="85">
        <v>70.262479799517834</v>
      </c>
      <c r="HC16" s="85">
        <v>39.089995591839468</v>
      </c>
      <c r="HD16" s="85">
        <v>56.516082985117748</v>
      </c>
      <c r="HE16" s="85">
        <v>256.63257736506955</v>
      </c>
      <c r="HF16" s="85">
        <v>37.133810534951863</v>
      </c>
      <c r="HG16" s="85">
        <v>77.334016861105567</v>
      </c>
      <c r="HH16" s="85">
        <v>79.227540301393574</v>
      </c>
      <c r="HI16" s="85">
        <v>84.49361233517287</v>
      </c>
      <c r="HJ16" s="85">
        <v>44.967404747030407</v>
      </c>
      <c r="HK16" s="85">
        <v>37.953381636923837</v>
      </c>
      <c r="HL16" s="85">
        <v>39.399634882114114</v>
      </c>
      <c r="HM16" s="85">
        <v>34.546509884358024</v>
      </c>
      <c r="HN16" s="85">
        <v>36.203035122602621</v>
      </c>
      <c r="HO16" s="85">
        <v>36.217607454275743</v>
      </c>
      <c r="HP16" s="85">
        <v>39.79403359701805</v>
      </c>
      <c r="HQ16" s="85">
        <v>40.459092203736702</v>
      </c>
      <c r="HR16" s="85">
        <v>56.980405388729039</v>
      </c>
      <c r="HS16" s="85">
        <v>88.768077340382021</v>
      </c>
      <c r="HT16" s="85">
        <v>30.943623356097646</v>
      </c>
      <c r="HU16" s="85">
        <v>54.780567397573002</v>
      </c>
      <c r="HV16" s="85">
        <v>48.831479892019829</v>
      </c>
      <c r="HW16" s="85">
        <v>44.453628432031287</v>
      </c>
      <c r="HX16" s="85">
        <v>105.68354795786138</v>
      </c>
      <c r="HY16" s="85">
        <v>40.474194871007349</v>
      </c>
      <c r="HZ16" s="85">
        <v>40.185752286052619</v>
      </c>
      <c r="IA16" s="85">
        <v>47.657199742101504</v>
      </c>
      <c r="IB16" s="85">
        <v>40.682103250821051</v>
      </c>
      <c r="IC16" s="85">
        <v>40.56149860473726</v>
      </c>
      <c r="ID16" s="85">
        <v>40.141838334046518</v>
      </c>
      <c r="IE16" s="85">
        <v>43.70020199997446</v>
      </c>
      <c r="IF16" s="85">
        <v>57.486695316388179</v>
      </c>
      <c r="IG16" s="85">
        <v>66.476836842885788</v>
      </c>
      <c r="IH16" s="85">
        <v>47.178951734907955</v>
      </c>
      <c r="II16" s="85">
        <v>52.274385454527717</v>
      </c>
      <c r="IJ16" s="85">
        <v>62.691727532766386</v>
      </c>
      <c r="IK16" s="85">
        <v>42.488997736717273</v>
      </c>
      <c r="IL16" s="85">
        <v>52.317145107653445</v>
      </c>
      <c r="IM16" s="85">
        <v>48.891914124828311</v>
      </c>
      <c r="IN16" s="85">
        <v>44.341386400131661</v>
      </c>
      <c r="IO16" s="85">
        <v>48.038665867274752</v>
      </c>
      <c r="IP16" s="85">
        <v>57.524399964111545</v>
      </c>
      <c r="IQ16" s="85">
        <v>36.119671337473783</v>
      </c>
      <c r="IR16" s="85">
        <v>55.254762352991129</v>
      </c>
      <c r="IS16" s="85">
        <v>53.819620302872295</v>
      </c>
      <c r="IT16" s="85">
        <v>42.042334144331775</v>
      </c>
      <c r="IU16" s="85">
        <v>47.044639013144923</v>
      </c>
      <c r="IV16" s="85">
        <v>39.121685184931849</v>
      </c>
      <c r="IW16" s="85">
        <v>59.956402333657387</v>
      </c>
      <c r="IX16" s="85">
        <v>85.310724643585118</v>
      </c>
      <c r="IY16" s="85">
        <v>54.462050193874539</v>
      </c>
      <c r="IZ16" s="85">
        <v>47.826137589601977</v>
      </c>
      <c r="JA16" s="85">
        <v>27.128696422611672</v>
      </c>
      <c r="JB16" s="85">
        <v>43.468307519045652</v>
      </c>
      <c r="JC16" s="85">
        <v>60.433965728610787</v>
      </c>
      <c r="JD16" s="85">
        <v>49.728820611491102</v>
      </c>
      <c r="JE16" s="85">
        <v>36.985277770353242</v>
      </c>
      <c r="JF16" s="85">
        <v>42.122256317299609</v>
      </c>
      <c r="JG16" s="85">
        <v>70.236530707549889</v>
      </c>
      <c r="JH16" s="85">
        <v>52.506940095121763</v>
      </c>
      <c r="JI16" s="85">
        <v>41.366398089799127</v>
      </c>
      <c r="JJ16" s="85">
        <v>38.160917431638197</v>
      </c>
      <c r="JK16" s="85">
        <v>35.002515185403311</v>
      </c>
      <c r="JL16" s="85">
        <v>48.324971083164741</v>
      </c>
      <c r="JM16" s="85">
        <v>36.419466054935796</v>
      </c>
      <c r="JN16" s="85">
        <v>78.823257047082549</v>
      </c>
      <c r="JO16" s="85">
        <v>39.327521986368588</v>
      </c>
      <c r="JP16" s="85">
        <v>49.729128363461655</v>
      </c>
      <c r="JQ16" s="85">
        <v>33.440109869014911</v>
      </c>
      <c r="JR16" s="85">
        <v>40.846956071036125</v>
      </c>
      <c r="JS16" s="85">
        <v>39.490740345786499</v>
      </c>
      <c r="JT16" s="85">
        <v>34.266615092846514</v>
      </c>
      <c r="JU16" s="85">
        <v>26.937873937724127</v>
      </c>
      <c r="JV16" s="85">
        <v>62.658325555571231</v>
      </c>
      <c r="JW16" s="85">
        <v>37.620946012759745</v>
      </c>
      <c r="JX16" s="85">
        <v>47.728435827453254</v>
      </c>
      <c r="JY16" s="85">
        <v>52.984629362847883</v>
      </c>
      <c r="JZ16" s="85">
        <v>83.948409932365607</v>
      </c>
      <c r="KA16" s="85">
        <v>101.55974268795167</v>
      </c>
      <c r="KB16" s="85">
        <v>72.935156916357244</v>
      </c>
      <c r="KC16" s="85">
        <v>55.475199627371531</v>
      </c>
      <c r="KD16" s="85">
        <v>32.34583462949832</v>
      </c>
      <c r="KE16" s="85">
        <v>39.41802871623824</v>
      </c>
      <c r="KF16" s="85">
        <v>35.88591601056546</v>
      </c>
      <c r="KG16" s="85">
        <v>27.653413816951311</v>
      </c>
      <c r="KH16" s="85">
        <v>38.473183736223881</v>
      </c>
      <c r="KI16" s="85">
        <v>53.798045622813504</v>
      </c>
      <c r="KJ16" s="85">
        <v>49.951287846764103</v>
      </c>
      <c r="KK16" s="85">
        <v>42.785946503448656</v>
      </c>
      <c r="KL16" s="85">
        <v>63.8611099885374</v>
      </c>
      <c r="KM16" s="85">
        <v>64.124029781687625</v>
      </c>
      <c r="KN16" s="85">
        <v>71.648391900523691</v>
      </c>
      <c r="KO16" s="85">
        <v>44.532455810174348</v>
      </c>
      <c r="KP16" s="85">
        <v>30.583554016804111</v>
      </c>
      <c r="KQ16" s="85">
        <v>38.004566972597338</v>
      </c>
      <c r="KR16" s="85">
        <v>32.974063257477013</v>
      </c>
      <c r="KS16" s="85">
        <v>46.602744775569356</v>
      </c>
      <c r="KT16" s="85">
        <v>54.241593268442735</v>
      </c>
      <c r="KU16" s="85">
        <v>35.002058601545073</v>
      </c>
      <c r="KV16" s="85">
        <v>49.463835066535289</v>
      </c>
      <c r="KW16" s="85">
        <v>46.892426082610008</v>
      </c>
      <c r="KX16" s="85">
        <v>32.731100617118571</v>
      </c>
      <c r="KY16" s="85">
        <v>33.520556432268691</v>
      </c>
      <c r="KZ16" s="85">
        <v>53.272973386666131</v>
      </c>
      <c r="LA16" s="85">
        <v>43.028984356220356</v>
      </c>
      <c r="LB16" s="85">
        <v>35.653002811434582</v>
      </c>
      <c r="LC16" s="85">
        <v>37.875852082149827</v>
      </c>
      <c r="LD16" s="85">
        <v>40.333437208346027</v>
      </c>
      <c r="LE16" s="85">
        <v>123.80785048800809</v>
      </c>
      <c r="LF16" s="85">
        <v>58.438330894828709</v>
      </c>
      <c r="LG16" s="85">
        <v>78.602506113927973</v>
      </c>
      <c r="LH16" s="85">
        <v>37.762613502972549</v>
      </c>
      <c r="LI16" s="85">
        <v>45.357301271731501</v>
      </c>
      <c r="LJ16" s="85">
        <v>66.604741699238005</v>
      </c>
      <c r="LK16" s="85">
        <v>67.700042507332768</v>
      </c>
      <c r="LL16" s="85">
        <v>54.6051035216556</v>
      </c>
      <c r="LM16" s="85">
        <v>100.75779948794336</v>
      </c>
      <c r="LN16" s="85">
        <v>47.062281386013929</v>
      </c>
      <c r="LO16" s="85">
        <v>58.100040709589699</v>
      </c>
      <c r="LP16" s="85">
        <v>38.311210050012512</v>
      </c>
      <c r="LQ16" s="85">
        <v>62.519861248372436</v>
      </c>
      <c r="LR16" s="85">
        <v>51.37010807243054</v>
      </c>
      <c r="LS16" s="85">
        <v>38.499496207299458</v>
      </c>
      <c r="LT16" s="85">
        <v>63.279274245096452</v>
      </c>
      <c r="LU16" s="85">
        <v>29.703563782601606</v>
      </c>
      <c r="LV16" s="85">
        <v>46.448266025499386</v>
      </c>
      <c r="LW16" s="85">
        <v>31.964110868244727</v>
      </c>
      <c r="LX16" s="85">
        <v>58.295431875638975</v>
      </c>
      <c r="LY16" s="85">
        <v>40.321457434928163</v>
      </c>
      <c r="LZ16" s="85">
        <v>73.851743731818743</v>
      </c>
      <c r="MA16" s="85">
        <v>32.576260005039508</v>
      </c>
      <c r="MB16" s="85">
        <v>48.312770524307929</v>
      </c>
      <c r="MC16" s="85">
        <v>87.447633078517867</v>
      </c>
      <c r="MD16" s="85">
        <v>37.884484296739217</v>
      </c>
      <c r="ME16" s="85">
        <v>36.454751971915975</v>
      </c>
      <c r="MF16" s="85">
        <v>42.776606337130104</v>
      </c>
      <c r="MG16" s="85">
        <v>105.24095803548533</v>
      </c>
      <c r="MH16" s="85">
        <v>34.692291790432158</v>
      </c>
      <c r="MI16" s="85">
        <v>47.779621856458512</v>
      </c>
      <c r="MJ16" s="85">
        <v>24.660014499599303</v>
      </c>
      <c r="MK16" s="85">
        <v>41.628605988531937</v>
      </c>
      <c r="ML16" s="85">
        <v>53.08282622672899</v>
      </c>
      <c r="MM16" s="85">
        <v>43.246486228110626</v>
      </c>
      <c r="MN16" s="85">
        <v>35.864877619912015</v>
      </c>
      <c r="MO16" s="85">
        <v>195.53735504265109</v>
      </c>
      <c r="MP16" s="85">
        <v>40.345211014448182</v>
      </c>
      <c r="MQ16" s="85">
        <v>34.083185867319976</v>
      </c>
      <c r="MR16" s="85">
        <v>36.06045997188118</v>
      </c>
      <c r="MS16" s="85">
        <v>40.816769087505172</v>
      </c>
      <c r="MT16" s="85">
        <v>37.416970042224719</v>
      </c>
      <c r="MU16" s="85">
        <v>48.82164410576803</v>
      </c>
      <c r="MV16" s="85">
        <v>92.945416218331331</v>
      </c>
      <c r="MW16" s="85">
        <v>63.419531728299688</v>
      </c>
      <c r="MX16" s="85">
        <v>68.909302772670387</v>
      </c>
      <c r="MY16" s="85">
        <v>36.377108841682407</v>
      </c>
      <c r="MZ16" s="85">
        <v>34.290567779153179</v>
      </c>
      <c r="NA16" s="85">
        <v>40.453820699056848</v>
      </c>
      <c r="NB16" s="85">
        <v>43.661696592912506</v>
      </c>
      <c r="NC16" s="85">
        <v>51.014794130545525</v>
      </c>
      <c r="ND16" s="85">
        <v>62.482326437210915</v>
      </c>
      <c r="NE16" s="85">
        <v>44.220622192044949</v>
      </c>
      <c r="NF16" s="85">
        <v>56.815597525896045</v>
      </c>
      <c r="NG16" s="85">
        <v>69.721120400027303</v>
      </c>
      <c r="NH16" s="85">
        <v>44.634714858959931</v>
      </c>
      <c r="NI16" s="85">
        <v>40.982491890801768</v>
      </c>
      <c r="NJ16" s="85">
        <v>67.152516454918342</v>
      </c>
      <c r="NK16" s="85">
        <v>45.095800987105179</v>
      </c>
      <c r="NL16" s="85">
        <v>59.899437901346424</v>
      </c>
      <c r="NM16" s="85">
        <v>55.366291063589387</v>
      </c>
      <c r="NN16" s="85">
        <v>46.968029487497461</v>
      </c>
      <c r="NO16" s="85">
        <v>70.141371969308054</v>
      </c>
      <c r="NP16" s="85">
        <v>72.065204712723883</v>
      </c>
      <c r="NQ16" s="85">
        <v>41.994788867189129</v>
      </c>
      <c r="NR16" s="85">
        <v>62.714607915774664</v>
      </c>
      <c r="NS16" s="85">
        <v>56.911597496150343</v>
      </c>
      <c r="NT16" s="85">
        <v>85.882810447174933</v>
      </c>
      <c r="NU16" s="85">
        <v>52.701351484610974</v>
      </c>
      <c r="NV16" s="85">
        <v>50.75620372266679</v>
      </c>
      <c r="NW16" s="85">
        <v>49.670116368422661</v>
      </c>
      <c r="NX16" s="85">
        <v>26.741311313921354</v>
      </c>
      <c r="NY16" s="85">
        <v>28.698774175923525</v>
      </c>
      <c r="NZ16" s="85">
        <v>47.308555709683816</v>
      </c>
      <c r="OA16" s="85">
        <v>42.08912192456809</v>
      </c>
      <c r="OB16" s="85">
        <v>42.435942468746347</v>
      </c>
      <c r="OC16" s="85">
        <v>37.807717567805582</v>
      </c>
      <c r="OD16" s="85">
        <v>36.793098210836483</v>
      </c>
      <c r="OE16" s="85">
        <v>41.041579598005583</v>
      </c>
      <c r="OF16" s="85">
        <v>36.748498980892229</v>
      </c>
      <c r="OG16" s="85">
        <v>38.612997698807</v>
      </c>
      <c r="OH16" s="85">
        <v>58.994775703980473</v>
      </c>
      <c r="OI16" s="85">
        <v>53.298681018263579</v>
      </c>
      <c r="OJ16" s="85">
        <v>62.612130741262277</v>
      </c>
      <c r="OK16" s="85">
        <v>44.766327380066301</v>
      </c>
      <c r="OL16" s="85">
        <v>43.129052273296367</v>
      </c>
      <c r="OM16" s="85">
        <v>64.330675050019821</v>
      </c>
      <c r="ON16" s="85">
        <v>48.515789096593231</v>
      </c>
      <c r="OO16" s="85">
        <v>48.469713090515285</v>
      </c>
      <c r="OP16" s="85">
        <v>40.860114674012863</v>
      </c>
      <c r="OQ16" s="85">
        <v>42.737366778177815</v>
      </c>
      <c r="OR16" s="85">
        <v>54.904605979881403</v>
      </c>
      <c r="OS16" s="85">
        <v>37.490246445047013</v>
      </c>
      <c r="OT16" s="85">
        <v>80.961409690497163</v>
      </c>
      <c r="OU16" s="85">
        <v>44.470230015094565</v>
      </c>
      <c r="OV16" s="85">
        <v>40.394031188113971</v>
      </c>
      <c r="OW16" s="85">
        <v>74.898432966235049</v>
      </c>
      <c r="OX16" s="85">
        <v>46.466864167339779</v>
      </c>
      <c r="OY16" s="85">
        <v>48.484917874034089</v>
      </c>
      <c r="OZ16" s="85">
        <v>50.708676766987757</v>
      </c>
      <c r="PA16" s="85">
        <v>62.806220750141648</v>
      </c>
      <c r="PB16" s="85">
        <v>48.048177276847738</v>
      </c>
      <c r="PC16" s="85">
        <v>48.942363492613588</v>
      </c>
      <c r="PD16" s="85">
        <v>51.153724323025756</v>
      </c>
      <c r="PE16" s="85">
        <v>36.109905654124269</v>
      </c>
      <c r="PF16" s="85">
        <v>67.97597869920169</v>
      </c>
      <c r="PG16" s="85">
        <v>58.935372744958393</v>
      </c>
      <c r="PH16" s="85">
        <v>87.060858431593033</v>
      </c>
      <c r="PI16" s="85">
        <v>63.759272376700288</v>
      </c>
      <c r="PJ16" s="85">
        <v>31.095258611237984</v>
      </c>
      <c r="PK16" s="85">
        <v>35.927776920323744</v>
      </c>
      <c r="PL16" s="85">
        <v>34.612362430763206</v>
      </c>
      <c r="PM16" s="85">
        <v>52.559230158574266</v>
      </c>
      <c r="PN16" s="85">
        <v>39.691307352326689</v>
      </c>
      <c r="PO16" s="85">
        <v>77.44970697018104</v>
      </c>
      <c r="PP16" s="85">
        <v>49.545579585182075</v>
      </c>
      <c r="PQ16" s="85">
        <v>55.363744176623875</v>
      </c>
      <c r="PR16" s="85">
        <v>37.658990971457001</v>
      </c>
      <c r="PS16" s="85">
        <v>110.46045184656829</v>
      </c>
      <c r="PT16" s="85">
        <v>81.326369239347528</v>
      </c>
      <c r="PU16" s="85">
        <v>166.07813682002981</v>
      </c>
      <c r="PV16" s="85">
        <v>36.073033053188745</v>
      </c>
      <c r="PW16" s="85">
        <v>70.47458956443694</v>
      </c>
      <c r="PX16" s="85">
        <v>55.614020736640882</v>
      </c>
      <c r="PY16" s="85">
        <v>49.111283082943146</v>
      </c>
      <c r="PZ16" s="85">
        <v>58.869752138544463</v>
      </c>
      <c r="QA16" s="85">
        <v>49.747833968000428</v>
      </c>
      <c r="QB16" s="85">
        <v>42.569158451144133</v>
      </c>
      <c r="QC16" s="85">
        <v>54.824883036080195</v>
      </c>
      <c r="QD16" s="85">
        <v>30.164013376804654</v>
      </c>
      <c r="QE16" s="85">
        <v>43.979105486158794</v>
      </c>
      <c r="QF16" s="85">
        <v>46.601374384414832</v>
      </c>
      <c r="QG16" s="85">
        <v>61.68089932227987</v>
      </c>
      <c r="QH16" s="85">
        <v>56.479872424970701</v>
      </c>
      <c r="QI16" s="85">
        <v>47.322024951960188</v>
      </c>
      <c r="QJ16" s="85">
        <v>27.742756698839148</v>
      </c>
      <c r="QK16" s="85">
        <v>39.655877060179336</v>
      </c>
      <c r="QL16" s="85">
        <v>49.293183491380631</v>
      </c>
      <c r="QM16" s="85">
        <v>41.733776278318381</v>
      </c>
      <c r="QN16" s="85">
        <v>52.865249966612012</v>
      </c>
      <c r="QO16" s="85">
        <v>28.135268622477156</v>
      </c>
      <c r="QP16" s="85">
        <v>25.782597834275236</v>
      </c>
      <c r="QQ16" s="85">
        <v>43.626343922448392</v>
      </c>
      <c r="QR16" s="85">
        <v>54.41352175334179</v>
      </c>
      <c r="QS16" s="85">
        <v>34.24735175040923</v>
      </c>
      <c r="QT16" s="85">
        <v>43.82812162709704</v>
      </c>
      <c r="QU16" s="85">
        <v>35.498098589891654</v>
      </c>
      <c r="QV16" s="85">
        <v>47.536662257903942</v>
      </c>
      <c r="QW16" s="85">
        <v>43.580475198013325</v>
      </c>
      <c r="QX16" s="85">
        <v>27.864022493257369</v>
      </c>
      <c r="QY16" s="85">
        <v>49.479761488205881</v>
      </c>
      <c r="QZ16" s="85">
        <v>43.932962590653403</v>
      </c>
      <c r="RA16" s="85">
        <v>47.043896501531975</v>
      </c>
      <c r="RB16" s="85">
        <v>50.409270134281925</v>
      </c>
      <c r="RC16" s="85">
        <v>90.015358789003869</v>
      </c>
      <c r="RD16" s="85">
        <v>137.63420116017255</v>
      </c>
      <c r="RE16" s="85">
        <v>63.331440492401882</v>
      </c>
      <c r="RF16" s="85">
        <v>51.116958023459354</v>
      </c>
      <c r="RG16" s="85">
        <v>64.130038260262893</v>
      </c>
      <c r="RH16" s="85">
        <v>45.076847108084451</v>
      </c>
      <c r="RI16" s="85">
        <v>63.017796599280928</v>
      </c>
      <c r="RJ16" s="85">
        <v>31.574184054617536</v>
      </c>
      <c r="RK16" s="85">
        <v>60.945845907340434</v>
      </c>
      <c r="RL16" s="85">
        <v>45.775925849991644</v>
      </c>
      <c r="RM16" s="85">
        <v>43.968206511369083</v>
      </c>
      <c r="RN16" s="85">
        <v>40.007445817240388</v>
      </c>
      <c r="RO16" s="85">
        <v>36.24250997002941</v>
      </c>
      <c r="RP16" s="85">
        <v>28.819001081252612</v>
      </c>
      <c r="RQ16" s="85">
        <v>117.53432150663879</v>
      </c>
      <c r="RR16" s="85">
        <v>53.405749022071539</v>
      </c>
      <c r="RS16" s="85">
        <v>42.870095058501533</v>
      </c>
      <c r="RT16" s="85">
        <v>49.791713396231344</v>
      </c>
      <c r="RU16" s="85">
        <v>47.490012433803066</v>
      </c>
      <c r="RV16" s="85">
        <v>34.477318790920464</v>
      </c>
      <c r="RW16" s="85">
        <v>47.738162228682668</v>
      </c>
      <c r="RX16" s="85">
        <v>39.212693642757301</v>
      </c>
      <c r="RY16" s="85">
        <v>33.424939224248973</v>
      </c>
      <c r="RZ16" s="85">
        <v>63.319044505742063</v>
      </c>
      <c r="SA16" s="85">
        <v>43.59478557376648</v>
      </c>
      <c r="SB16" s="85">
        <v>44.578632126756922</v>
      </c>
      <c r="SC16" s="85">
        <v>63.53069259004338</v>
      </c>
      <c r="SD16" s="85">
        <v>45.888257837751148</v>
      </c>
      <c r="SE16" s="85">
        <v>43.332007958770774</v>
      </c>
      <c r="SF16" s="85">
        <v>41.284117880779789</v>
      </c>
      <c r="SG16" s="85">
        <v>48.990502898611773</v>
      </c>
      <c r="SH16" s="85">
        <v>31.289795507705062</v>
      </c>
      <c r="SI16" s="85">
        <v>59.572575955094571</v>
      </c>
      <c r="SJ16" s="85">
        <v>54.970708639548228</v>
      </c>
      <c r="SK16" s="85">
        <v>44.848920290232691</v>
      </c>
      <c r="SL16" s="85">
        <v>37.426059239581811</v>
      </c>
      <c r="SM16" s="85">
        <v>105.25476222704472</v>
      </c>
      <c r="SN16" s="85">
        <v>47.726173363238168</v>
      </c>
      <c r="SO16" s="85">
        <v>83.673143468486245</v>
      </c>
      <c r="SP16" s="85">
        <v>65.492478431891598</v>
      </c>
      <c r="SQ16" s="85">
        <v>57.555509128879763</v>
      </c>
      <c r="SR16" s="85">
        <v>60.599976788928799</v>
      </c>
      <c r="SS16" s="85">
        <v>38.312082892344641</v>
      </c>
      <c r="ST16" s="85">
        <v>58.269612686271827</v>
      </c>
      <c r="SU16" s="85">
        <v>59.407360132338432</v>
      </c>
      <c r="SV16" s="85">
        <v>97.103160480596159</v>
      </c>
      <c r="SW16" s="85">
        <v>72.124910869175238</v>
      </c>
      <c r="SX16" s="85">
        <v>250.74128732975717</v>
      </c>
      <c r="SY16" s="85">
        <v>49.195939889217804</v>
      </c>
      <c r="SZ16" s="85">
        <v>56.786192965695058</v>
      </c>
      <c r="TA16" s="85">
        <v>62.265304018721828</v>
      </c>
      <c r="TB16" s="85">
        <v>65.386377160407406</v>
      </c>
      <c r="TC16" s="85">
        <v>59.404030728366479</v>
      </c>
      <c r="TD16" s="85">
        <v>59.018173997533175</v>
      </c>
      <c r="TE16" s="85">
        <v>47.995273687092883</v>
      </c>
      <c r="TF16" s="85">
        <v>51.71222643283815</v>
      </c>
      <c r="TG16" s="85">
        <v>50.333251216943204</v>
      </c>
      <c r="TH16" s="88">
        <v>69.151307135715186</v>
      </c>
      <c r="TI16" s="88">
        <v>40.01741947505942</v>
      </c>
      <c r="TJ16" s="88">
        <v>75.298919903799018</v>
      </c>
      <c r="TK16" s="88">
        <v>56.27548835691514</v>
      </c>
      <c r="TL16" s="88">
        <v>62.945520589067854</v>
      </c>
      <c r="TM16" s="88">
        <v>40.070078475963513</v>
      </c>
      <c r="TN16" s="88">
        <v>37.91988916377575</v>
      </c>
      <c r="TO16" s="88">
        <v>42.795007545592107</v>
      </c>
      <c r="TP16" s="88">
        <v>51.794330262897176</v>
      </c>
      <c r="TQ16" s="88">
        <v>60.883782516540016</v>
      </c>
      <c r="TR16" s="88">
        <v>65.817037721845537</v>
      </c>
      <c r="TS16" s="88">
        <v>63.531272046227222</v>
      </c>
      <c r="TT16" s="88">
        <v>62.359556580558035</v>
      </c>
      <c r="TU16" s="88">
        <v>67.940528239331627</v>
      </c>
      <c r="TV16" s="88">
        <v>46.204292913828489</v>
      </c>
      <c r="TW16" s="88">
        <v>83.451469094979529</v>
      </c>
      <c r="TX16" s="88">
        <v>80.72926274698456</v>
      </c>
      <c r="TY16" s="88">
        <v>61.824855550283871</v>
      </c>
      <c r="TZ16" s="88">
        <v>73.667057386736602</v>
      </c>
      <c r="UA16" s="88">
        <v>237.99489857448845</v>
      </c>
      <c r="UB16" s="88">
        <v>40.023061948553533</v>
      </c>
      <c r="UC16" s="88">
        <v>92.42931399916931</v>
      </c>
      <c r="UD16" s="88">
        <v>78.196533497116363</v>
      </c>
      <c r="UE16" s="88">
        <v>79.213819315142601</v>
      </c>
      <c r="UF16" s="88">
        <v>69.301403796508978</v>
      </c>
      <c r="UG16" s="88">
        <v>78.085718923499158</v>
      </c>
      <c r="UH16" s="88">
        <v>72.867217644534904</v>
      </c>
      <c r="UI16" s="88">
        <v>60.966117897802114</v>
      </c>
      <c r="UJ16" s="88">
        <v>58.269182518292908</v>
      </c>
      <c r="UK16" s="88">
        <v>64.577342077629581</v>
      </c>
      <c r="UL16" s="88">
        <v>61.699789312460844</v>
      </c>
      <c r="UM16" s="88">
        <v>43.086061663708129</v>
      </c>
      <c r="UN16" s="88">
        <v>43.575836888138866</v>
      </c>
      <c r="UO16" s="88">
        <v>58.906207575947519</v>
      </c>
      <c r="UP16" s="88">
        <v>61.862391029711368</v>
      </c>
      <c r="UQ16" s="88">
        <v>51.008258131716524</v>
      </c>
      <c r="UR16" s="88">
        <v>79.266028766242457</v>
      </c>
      <c r="US16" s="88">
        <v>66.275688645013233</v>
      </c>
      <c r="UT16" s="88">
        <v>55.762177031067004</v>
      </c>
      <c r="UU16" s="88">
        <v>126.69903808525467</v>
      </c>
      <c r="UV16" s="88">
        <v>145.6851498995201</v>
      </c>
      <c r="UW16" s="88">
        <v>69.803734087439381</v>
      </c>
      <c r="UX16" s="88">
        <v>125.30415245811325</v>
      </c>
      <c r="UY16" s="88">
        <v>69.233210082318251</v>
      </c>
      <c r="UZ16" s="88">
        <v>52.121457494519618</v>
      </c>
      <c r="VA16" s="88">
        <v>34.759382614747445</v>
      </c>
      <c r="VB16" s="88">
        <v>59.991367516667609</v>
      </c>
      <c r="VC16" s="88">
        <v>67.760430263159293</v>
      </c>
      <c r="VD16" s="88">
        <v>99.940079644598214</v>
      </c>
      <c r="VE16" s="88">
        <v>74.207876175826513</v>
      </c>
      <c r="VF16" s="88">
        <v>59.974103383529936</v>
      </c>
      <c r="VG16" s="88">
        <v>77.594555919888705</v>
      </c>
      <c r="VH16" s="88">
        <v>33.231906237558576</v>
      </c>
      <c r="VI16" s="88">
        <v>41.979353644107057</v>
      </c>
      <c r="VJ16" s="88">
        <v>56.085800560939845</v>
      </c>
      <c r="VK16" s="88">
        <v>53.690213381128892</v>
      </c>
      <c r="VL16" s="88">
        <v>48.994519718981955</v>
      </c>
      <c r="VM16" s="88">
        <v>62.862237179441181</v>
      </c>
      <c r="VN16" s="88">
        <v>58.191772743002019</v>
      </c>
      <c r="VO16" s="88">
        <v>68.277498957784218</v>
      </c>
      <c r="VP16" s="88">
        <v>56.627373276450285</v>
      </c>
      <c r="VQ16" s="88">
        <v>139.49286585357976</v>
      </c>
      <c r="VR16" s="88">
        <v>78.77891352745003</v>
      </c>
      <c r="VS16" s="88">
        <v>58.774768129037952</v>
      </c>
      <c r="VT16" s="88">
        <v>113.6585008253727</v>
      </c>
      <c r="VU16" s="88">
        <v>56.939824278663451</v>
      </c>
      <c r="VV16" s="88">
        <v>55.200816786750352</v>
      </c>
      <c r="VW16" s="88">
        <v>60.14094564311285</v>
      </c>
      <c r="VX16" s="88">
        <v>63.917925047053878</v>
      </c>
      <c r="VY16" s="88">
        <v>46.430723545254018</v>
      </c>
      <c r="VZ16" s="88">
        <v>66.411829532041253</v>
      </c>
      <c r="WA16" s="88">
        <v>101.97852081563211</v>
      </c>
      <c r="WB16" s="88">
        <v>58.121716340511639</v>
      </c>
      <c r="WC16" s="88">
        <v>46.755714125697267</v>
      </c>
      <c r="WD16" s="88">
        <v>39.001704673610952</v>
      </c>
      <c r="WE16" s="88">
        <v>61.620704268767582</v>
      </c>
      <c r="WF16" s="88">
        <v>69.291600567229594</v>
      </c>
      <c r="WG16" s="88">
        <v>65.901987197387072</v>
      </c>
      <c r="WH16" s="88">
        <v>17.616438886502102</v>
      </c>
      <c r="WI16" s="88">
        <v>55.668940459447398</v>
      </c>
      <c r="WJ16" s="88">
        <v>64.483016271325241</v>
      </c>
      <c r="WK16" s="88">
        <v>58.347367702731276</v>
      </c>
      <c r="WL16" s="88">
        <v>60.599826885697119</v>
      </c>
      <c r="WM16" s="88">
        <v>61.457342921939443</v>
      </c>
      <c r="WN16" s="88">
        <v>74.907928418469496</v>
      </c>
      <c r="WO16" s="88">
        <v>44.311080351587186</v>
      </c>
      <c r="WP16" s="88">
        <v>53.040171839721275</v>
      </c>
      <c r="WQ16" s="88">
        <v>51.161630385809829</v>
      </c>
      <c r="WR16" s="88">
        <v>73.600855636921537</v>
      </c>
      <c r="WS16" s="88">
        <v>55.467523481439883</v>
      </c>
      <c r="WT16" s="88">
        <v>60.207179037920184</v>
      </c>
      <c r="WU16" s="88">
        <v>87.080685912340783</v>
      </c>
      <c r="WV16" s="88">
        <v>38.318798891241187</v>
      </c>
      <c r="WW16" s="88">
        <v>115.6702037491052</v>
      </c>
      <c r="WX16" s="88">
        <v>121.51830481866739</v>
      </c>
      <c r="WY16" s="88">
        <v>68.709867191590178</v>
      </c>
      <c r="WZ16" s="88">
        <v>57.822844941472695</v>
      </c>
      <c r="XA16" s="88">
        <v>38.73177525930214</v>
      </c>
      <c r="XB16" s="88">
        <v>57.271167556442357</v>
      </c>
      <c r="XC16" s="88">
        <v>42.802505609490964</v>
      </c>
      <c r="XD16" s="88">
        <v>78.208092183571935</v>
      </c>
      <c r="XE16" s="88">
        <v>126.71440657178788</v>
      </c>
      <c r="XF16" s="88">
        <v>88.853623098723475</v>
      </c>
      <c r="XG16" s="88">
        <v>67.55271903087997</v>
      </c>
      <c r="XH16" s="88">
        <v>71.785679787242216</v>
      </c>
      <c r="XI16" s="88">
        <v>70.164017756657458</v>
      </c>
      <c r="XJ16" s="88">
        <v>76.466463248202615</v>
      </c>
      <c r="XK16" s="88">
        <v>49.017986897808896</v>
      </c>
      <c r="XL16" s="88">
        <v>47.811393814051236</v>
      </c>
      <c r="XM16" s="88">
        <v>60.261324123595287</v>
      </c>
      <c r="XN16" s="88">
        <v>78.153555453427643</v>
      </c>
      <c r="XO16" s="88">
        <v>114.8285842873936</v>
      </c>
      <c r="XP16" s="88">
        <v>125.15452521227597</v>
      </c>
      <c r="XQ16" s="88">
        <v>58.695677185790181</v>
      </c>
      <c r="XR16" s="88">
        <v>69.977065059066916</v>
      </c>
      <c r="XS16" s="88">
        <v>51.648887567642348</v>
      </c>
      <c r="XT16" s="88">
        <v>69.753929574226547</v>
      </c>
      <c r="XU16" s="88">
        <v>47.321711221432516</v>
      </c>
      <c r="XV16" s="88">
        <v>65.018100597198014</v>
      </c>
      <c r="XW16" s="88">
        <v>51.631575179156869</v>
      </c>
      <c r="XX16" s="88">
        <v>55.844366864587435</v>
      </c>
      <c r="XY16" s="88">
        <v>93.568140755640812</v>
      </c>
      <c r="XZ16" s="88">
        <v>49.228042755490435</v>
      </c>
      <c r="YA16" s="88">
        <v>112.50259195371954</v>
      </c>
      <c r="YB16" s="88">
        <v>50.512147255037121</v>
      </c>
      <c r="YC16" s="88">
        <v>63.978358670104669</v>
      </c>
      <c r="YD16" s="88">
        <v>67.097346769926745</v>
      </c>
      <c r="YE16" s="88">
        <v>124.49430050139409</v>
      </c>
      <c r="YF16" s="88">
        <v>112.11115708721108</v>
      </c>
      <c r="YG16" s="88">
        <v>67.457371476687939</v>
      </c>
      <c r="YH16" s="88">
        <v>54.736713838328647</v>
      </c>
      <c r="YI16" s="88">
        <v>58.917737050501877</v>
      </c>
      <c r="YJ16" s="88">
        <v>71.226473848449814</v>
      </c>
      <c r="YK16" s="88">
        <v>167.65272767900933</v>
      </c>
      <c r="YL16" s="88">
        <v>55.976963437134984</v>
      </c>
      <c r="YM16" s="88">
        <v>95.808640575182537</v>
      </c>
      <c r="YN16" s="88">
        <v>190.60361276049574</v>
      </c>
      <c r="YO16" s="88">
        <v>29.396821550784463</v>
      </c>
      <c r="YP16" s="88">
        <v>45.15701639974646</v>
      </c>
      <c r="YQ16" s="88">
        <v>59.19286259745499</v>
      </c>
      <c r="YR16" s="88">
        <v>67.284554557957449</v>
      </c>
      <c r="YS16" s="88">
        <v>66.306201419448556</v>
      </c>
      <c r="YT16" s="88">
        <v>47.057630281192132</v>
      </c>
      <c r="YU16" s="88">
        <v>71.599493571629239</v>
      </c>
      <c r="YV16" s="88">
        <v>82.50823444989328</v>
      </c>
      <c r="YW16" s="88">
        <v>72.807069979192789</v>
      </c>
      <c r="YX16" s="88">
        <v>49.819927366214962</v>
      </c>
      <c r="YY16" s="88">
        <v>48.365761045210348</v>
      </c>
      <c r="YZ16" s="88">
        <v>50.823629276184668</v>
      </c>
      <c r="ZA16" s="88">
        <v>59.045570397863642</v>
      </c>
      <c r="ZB16" s="88">
        <v>57.181103390597578</v>
      </c>
      <c r="ZC16" s="88">
        <v>82.483118559342429</v>
      </c>
      <c r="ZD16" s="88">
        <v>146.80446183958503</v>
      </c>
      <c r="ZE16" s="88">
        <v>122.7869424324244</v>
      </c>
      <c r="ZF16" s="88">
        <v>114.27476681614746</v>
      </c>
      <c r="ZG16" s="88">
        <v>78.439575071931401</v>
      </c>
      <c r="ZH16" s="88">
        <v>46.193915339899085</v>
      </c>
      <c r="ZI16" s="88">
        <v>101.22523309302555</v>
      </c>
      <c r="ZJ16" s="88">
        <v>67.261915678496734</v>
      </c>
      <c r="ZK16" s="88">
        <v>50.65512369361992</v>
      </c>
      <c r="ZL16" s="88">
        <v>57.793177427249915</v>
      </c>
      <c r="ZM16" s="88">
        <v>89.404158140325436</v>
      </c>
      <c r="ZN16" s="88">
        <v>54.212483073475887</v>
      </c>
      <c r="ZO16" s="88">
        <v>51.220040403575389</v>
      </c>
      <c r="ZP16" s="88">
        <v>60.601007528318952</v>
      </c>
      <c r="ZQ16" s="88">
        <v>87.889172046083075</v>
      </c>
      <c r="ZR16" s="88">
        <v>154.33594837221722</v>
      </c>
      <c r="ZS16" s="88">
        <v>78.412699307010911</v>
      </c>
      <c r="ZT16" s="88">
        <v>46.937057932710111</v>
      </c>
      <c r="ZU16" s="88">
        <v>54.61812624585599</v>
      </c>
      <c r="ZV16" s="88">
        <v>68.175019310118728</v>
      </c>
      <c r="ZW16" s="88">
        <v>49.340540443016259</v>
      </c>
      <c r="ZX16" s="88">
        <v>45.107824607489427</v>
      </c>
      <c r="ZY16" s="88">
        <v>59.352482155394483</v>
      </c>
      <c r="ZZ16" s="88">
        <v>89.688388046331383</v>
      </c>
      <c r="AAA16" s="88">
        <v>57.662876473943442</v>
      </c>
      <c r="AAB16" s="88">
        <v>42.369806406175243</v>
      </c>
      <c r="AAC16" s="88">
        <v>94.103834481624972</v>
      </c>
      <c r="AAD16" s="88">
        <v>54.822246410570706</v>
      </c>
      <c r="AAE16" s="88">
        <v>97.174921941323049</v>
      </c>
    </row>
    <row r="17" spans="1:707" x14ac:dyDescent="0.25">
      <c r="A17" s="78" t="s">
        <v>1680</v>
      </c>
      <c r="B17" s="106">
        <v>239.31326067103709</v>
      </c>
      <c r="C17" s="106">
        <v>233.17936373171236</v>
      </c>
      <c r="D17" s="106">
        <v>227.54483858979327</v>
      </c>
      <c r="E17" s="106">
        <v>240.21654485891318</v>
      </c>
      <c r="F17" s="106">
        <v>229.39607380794757</v>
      </c>
      <c r="G17" s="106">
        <v>240.68782345433041</v>
      </c>
      <c r="H17" s="106">
        <v>230.17261317098956</v>
      </c>
      <c r="I17" s="106">
        <v>229.77041300585884</v>
      </c>
      <c r="J17" s="106">
        <v>251.54463683034635</v>
      </c>
      <c r="K17" s="106">
        <v>236.30122504355592</v>
      </c>
      <c r="L17" s="106">
        <v>236.62541867990379</v>
      </c>
      <c r="M17" s="106">
        <v>246.92138794562197</v>
      </c>
      <c r="N17" s="106">
        <v>241.67505041556663</v>
      </c>
      <c r="O17" s="106">
        <v>234.4635385017867</v>
      </c>
      <c r="P17" s="106">
        <v>236.49574505205095</v>
      </c>
      <c r="Q17" s="106">
        <v>238.53831955586924</v>
      </c>
      <c r="R17" s="106">
        <v>232.04688166407468</v>
      </c>
      <c r="S17" s="106">
        <v>229.05753681853713</v>
      </c>
      <c r="T17" s="106">
        <v>238.9271319705457</v>
      </c>
      <c r="U17" s="106">
        <v>228.35983474319599</v>
      </c>
      <c r="V17" s="106">
        <v>237.59446206283212</v>
      </c>
      <c r="W17" s="106">
        <v>230.79563017650759</v>
      </c>
      <c r="X17" s="106">
        <v>236.18507928616893</v>
      </c>
      <c r="Y17" s="106">
        <v>240.10659011147379</v>
      </c>
      <c r="Z17" s="106">
        <v>235.232898563405</v>
      </c>
      <c r="AA17" s="106">
        <v>243.96473722942198</v>
      </c>
      <c r="AB17" s="106">
        <v>231.95381720822661</v>
      </c>
      <c r="AC17" s="106">
        <v>237.64742543919093</v>
      </c>
      <c r="AD17" s="106">
        <v>244.54853933874122</v>
      </c>
      <c r="AE17" s="106">
        <v>237.53983041401327</v>
      </c>
      <c r="AF17" s="106">
        <v>234.65948969874313</v>
      </c>
      <c r="AG17" s="106">
        <v>237.83006579345857</v>
      </c>
      <c r="AH17" s="106">
        <v>230.46626469630817</v>
      </c>
      <c r="AI17" s="106">
        <v>236.12573145918492</v>
      </c>
      <c r="AJ17" s="106">
        <v>233.50064921912565</v>
      </c>
      <c r="AK17" s="106">
        <v>230.58963402178122</v>
      </c>
      <c r="AL17" s="106">
        <v>242.0605650685599</v>
      </c>
      <c r="AM17" s="106">
        <v>234.01814807080805</v>
      </c>
      <c r="AN17" s="106">
        <v>244.53606148322334</v>
      </c>
      <c r="AO17" s="106">
        <v>241.52910222864747</v>
      </c>
      <c r="AP17" s="106">
        <v>231.48701534700092</v>
      </c>
      <c r="AQ17" s="106">
        <v>235.90037684518887</v>
      </c>
      <c r="AR17" s="106">
        <v>231.7044700000535</v>
      </c>
      <c r="AS17" s="106">
        <v>232.53909552407282</v>
      </c>
      <c r="AT17" s="106">
        <v>241.94690268193855</v>
      </c>
      <c r="AU17" s="106">
        <v>233.96535144537484</v>
      </c>
      <c r="AV17" s="106">
        <v>235.2488917642182</v>
      </c>
      <c r="AW17" s="106">
        <v>236.76983721845215</v>
      </c>
      <c r="AX17" s="106">
        <v>237.9668630342625</v>
      </c>
      <c r="AY17" s="106">
        <v>238.7375218126183</v>
      </c>
      <c r="AZ17" s="106">
        <v>234.125091478922</v>
      </c>
      <c r="BA17" s="106">
        <v>236.93959332716904</v>
      </c>
      <c r="BB17" s="106">
        <v>233.08803389475861</v>
      </c>
      <c r="BC17" s="106">
        <v>241.58158736505362</v>
      </c>
      <c r="BD17" s="106">
        <v>236.63583800018037</v>
      </c>
      <c r="BE17" s="106">
        <v>238.63550960653308</v>
      </c>
      <c r="BF17" s="106">
        <v>236.27012856563667</v>
      </c>
      <c r="BG17" s="106">
        <v>223.0758006070906</v>
      </c>
      <c r="BH17" s="106">
        <v>235.26614082706277</v>
      </c>
      <c r="BI17" s="106">
        <v>241.22109091733449</v>
      </c>
      <c r="BJ17" s="106">
        <v>234.9134018921464</v>
      </c>
      <c r="BK17" s="106">
        <v>237.16007116382448</v>
      </c>
      <c r="BL17" s="106">
        <v>236.45162962870529</v>
      </c>
      <c r="BM17" s="106">
        <v>221.68265847400698</v>
      </c>
      <c r="BN17" s="106">
        <v>236.82707386841244</v>
      </c>
      <c r="BO17" s="106">
        <v>231.887565714445</v>
      </c>
      <c r="BP17" s="106">
        <v>233.63614244039775</v>
      </c>
      <c r="BQ17" s="106">
        <v>239.31033003050135</v>
      </c>
      <c r="BR17" s="106">
        <v>230.1180201405426</v>
      </c>
      <c r="BS17" s="106">
        <v>237.11132265333904</v>
      </c>
      <c r="BT17" s="91">
        <f t="shared" si="0"/>
        <v>2.1810155211896703E-2</v>
      </c>
      <c r="BV17" s="106">
        <v>125.3497011994764</v>
      </c>
      <c r="BW17" s="106">
        <v>133.22069417150547</v>
      </c>
      <c r="BX17" s="106">
        <v>132.0267575661133</v>
      </c>
      <c r="BY17" s="106">
        <v>138.00605640799819</v>
      </c>
      <c r="BZ17" s="106">
        <v>132.49556132379885</v>
      </c>
      <c r="CA17" s="106">
        <v>128.78898445376461</v>
      </c>
      <c r="CB17" s="106">
        <v>129.78936342859743</v>
      </c>
      <c r="CC17" s="106">
        <v>129.79131679073686</v>
      </c>
      <c r="CD17" s="106">
        <v>128.91691596896985</v>
      </c>
      <c r="CE17" s="106">
        <v>129.86456977117567</v>
      </c>
      <c r="CF17" s="106">
        <v>131.64879355523652</v>
      </c>
      <c r="CG17" s="106">
        <v>131.71375489981054</v>
      </c>
      <c r="CH17" s="106">
        <v>128.52634082332142</v>
      </c>
      <c r="CI17" s="106">
        <v>129.77613783056242</v>
      </c>
      <c r="CJ17" s="106">
        <v>131.42177049319463</v>
      </c>
      <c r="CK17" s="106">
        <v>125.77527232133841</v>
      </c>
      <c r="CL17" s="106">
        <v>124.13122710843909</v>
      </c>
      <c r="CM17" s="106">
        <v>133.22554592876821</v>
      </c>
      <c r="CN17" s="106">
        <v>136.55756339531905</v>
      </c>
      <c r="CO17" s="106">
        <v>128.37824450622904</v>
      </c>
      <c r="CP17" s="106">
        <v>126.62025259324383</v>
      </c>
      <c r="CQ17" s="106">
        <v>138.17958485772988</v>
      </c>
      <c r="CR17" s="106">
        <v>135.18836992717536</v>
      </c>
      <c r="CS17" s="106">
        <v>122.27769761790999</v>
      </c>
      <c r="CT17" s="106">
        <v>134.40548100370901</v>
      </c>
      <c r="CU17" s="106">
        <v>130.36549625636059</v>
      </c>
      <c r="CV17" s="106">
        <v>133.55655364689335</v>
      </c>
      <c r="CW17" s="106">
        <v>129.42797682324198</v>
      </c>
      <c r="CX17" s="106">
        <v>132.3987971015475</v>
      </c>
      <c r="CY17" s="106">
        <v>129.25369480870503</v>
      </c>
      <c r="CZ17" s="106">
        <v>135.0624143802103</v>
      </c>
      <c r="DA17" s="106">
        <v>134.27214120922324</v>
      </c>
      <c r="DB17" s="106">
        <v>128.85283881697868</v>
      </c>
      <c r="DC17" s="106">
        <v>134.12783813980553</v>
      </c>
      <c r="DD17" s="106">
        <v>133.10210567762064</v>
      </c>
      <c r="DE17" s="106">
        <v>131.22503498154464</v>
      </c>
      <c r="DF17" s="106">
        <v>132.49334020745491</v>
      </c>
      <c r="DG17" s="106">
        <v>128.85668681972078</v>
      </c>
      <c r="DH17" s="106">
        <v>131.45052033223351</v>
      </c>
      <c r="DI17" s="106">
        <v>137.03002800892716</v>
      </c>
      <c r="DJ17" s="106">
        <v>136.56596230896426</v>
      </c>
      <c r="DK17" s="106">
        <v>132.5994449894857</v>
      </c>
      <c r="DL17" s="106">
        <v>135.70261874976813</v>
      </c>
      <c r="DM17" s="106">
        <v>129.78565566174967</v>
      </c>
      <c r="DN17" s="106">
        <v>133.66051419942511</v>
      </c>
      <c r="DO17" s="106">
        <v>132.77394590776927</v>
      </c>
      <c r="DP17" s="106">
        <v>133.72672581614503</v>
      </c>
      <c r="DQ17" s="106">
        <v>129.26813019858039</v>
      </c>
      <c r="DR17" s="106">
        <v>131.24658311042168</v>
      </c>
      <c r="DS17" s="106">
        <v>135.68388398812732</v>
      </c>
      <c r="DT17" s="106">
        <v>136.86342042329167</v>
      </c>
      <c r="DU17" s="106">
        <v>135.92148453587586</v>
      </c>
      <c r="DV17" s="106">
        <v>136.4604244885895</v>
      </c>
      <c r="DW17" s="106">
        <v>134.60722668897353</v>
      </c>
      <c r="DX17" s="106">
        <v>126.33643889345656</v>
      </c>
      <c r="DY17" s="106">
        <v>129.93912513322604</v>
      </c>
      <c r="DZ17" s="106">
        <v>127.33510915963588</v>
      </c>
      <c r="EA17" s="106">
        <v>134.53100325235053</v>
      </c>
      <c r="EB17" s="106">
        <v>127.22670095272424</v>
      </c>
      <c r="EC17" s="106">
        <v>136.13939990370062</v>
      </c>
      <c r="ED17" s="106">
        <v>133.38337000883845</v>
      </c>
      <c r="EE17" s="106">
        <v>134.08264075041313</v>
      </c>
      <c r="EF17" s="106">
        <v>131.01321702584966</v>
      </c>
      <c r="EG17" s="106">
        <v>132.53583459883765</v>
      </c>
      <c r="EH17" s="106">
        <v>135.29024056138172</v>
      </c>
      <c r="EI17" s="106">
        <v>126.37304685016146</v>
      </c>
      <c r="EJ17" s="106">
        <v>135.22874777169292</v>
      </c>
      <c r="EK17" s="106">
        <v>132.71399950720379</v>
      </c>
      <c r="EL17" s="106">
        <v>136.50179758646289</v>
      </c>
      <c r="EM17" s="106">
        <v>139.14411546317697</v>
      </c>
      <c r="EN17" s="91">
        <f t="shared" si="1"/>
        <v>2.7412181946601277E-2</v>
      </c>
      <c r="EO17" s="91"/>
      <c r="EP17" s="1" t="s">
        <v>288</v>
      </c>
      <c r="EQ17" s="1" t="s">
        <v>289</v>
      </c>
      <c r="ER17" s="85">
        <v>151.26403208477063</v>
      </c>
      <c r="ES17" s="85">
        <v>370.17371303317231</v>
      </c>
      <c r="ET17" s="85">
        <v>210.69413173682847</v>
      </c>
      <c r="EU17" s="85">
        <v>271.43926412420092</v>
      </c>
      <c r="EV17" s="85">
        <v>175.93454498750953</v>
      </c>
      <c r="EW17" s="85">
        <v>146.12537658058838</v>
      </c>
      <c r="EX17" s="85">
        <v>197.62431170334509</v>
      </c>
      <c r="EY17" s="85">
        <v>327.38789747497395</v>
      </c>
      <c r="EZ17" s="85">
        <v>218.37978263738088</v>
      </c>
      <c r="FA17" s="85">
        <v>163.57851079086976</v>
      </c>
      <c r="FB17" s="85">
        <v>194.34170572843686</v>
      </c>
      <c r="FC17" s="85">
        <v>204.54979152805342</v>
      </c>
      <c r="FD17" s="85">
        <v>238.53079873915905</v>
      </c>
      <c r="FE17" s="85">
        <v>197.2207600057508</v>
      </c>
      <c r="FF17" s="85">
        <v>181.70972425866918</v>
      </c>
      <c r="FG17" s="85">
        <v>214.86283518555226</v>
      </c>
      <c r="FH17" s="85">
        <v>138.43729727129312</v>
      </c>
      <c r="FI17" s="85">
        <v>133.58264620781335</v>
      </c>
      <c r="FJ17" s="85">
        <v>183.05595717506168</v>
      </c>
      <c r="FK17" s="85">
        <v>245.76162161555382</v>
      </c>
      <c r="FL17" s="85">
        <v>87.62947347827641</v>
      </c>
      <c r="FM17" s="85">
        <v>138.18865553253909</v>
      </c>
      <c r="FN17" s="85">
        <v>164.9694918979649</v>
      </c>
      <c r="FO17" s="85">
        <v>152.90803851244522</v>
      </c>
      <c r="FP17" s="85">
        <v>175.8148548102069</v>
      </c>
      <c r="FQ17" s="85">
        <v>158.51609566781659</v>
      </c>
      <c r="FR17" s="85">
        <v>184.90108499504751</v>
      </c>
      <c r="FS17" s="85">
        <v>165.42388696089029</v>
      </c>
      <c r="FT17" s="85">
        <v>255.02109006484272</v>
      </c>
      <c r="FU17" s="85">
        <v>94.90930180857211</v>
      </c>
      <c r="FV17" s="85">
        <v>248.87119909715238</v>
      </c>
      <c r="FW17" s="85">
        <v>163.65910781320252</v>
      </c>
      <c r="FX17" s="85">
        <v>225.87110970960407</v>
      </c>
      <c r="FY17" s="85">
        <v>135.40775807472707</v>
      </c>
      <c r="FZ17" s="85">
        <v>146.58504498036311</v>
      </c>
      <c r="GA17" s="85">
        <v>133.77341888343483</v>
      </c>
      <c r="GB17" s="85">
        <v>287.78623534310731</v>
      </c>
      <c r="GC17" s="85">
        <v>206.39312693301676</v>
      </c>
      <c r="GD17" s="85">
        <v>214.44820619035497</v>
      </c>
      <c r="GE17" s="85">
        <v>187.18588552205568</v>
      </c>
      <c r="GF17" s="85">
        <v>203.49937538838984</v>
      </c>
      <c r="GG17" s="85">
        <v>285.45049086472415</v>
      </c>
      <c r="GH17" s="85">
        <v>149.29890101418351</v>
      </c>
      <c r="GI17" s="85">
        <v>187.55003262247928</v>
      </c>
      <c r="GJ17" s="85">
        <v>170.28903009717726</v>
      </c>
      <c r="GK17" s="85">
        <v>134.4277565950207</v>
      </c>
      <c r="GL17" s="85">
        <v>190.82223075101689</v>
      </c>
      <c r="GM17" s="85">
        <v>215.10774428566293</v>
      </c>
      <c r="GN17" s="85">
        <v>148.99877544826029</v>
      </c>
      <c r="GO17" s="85">
        <v>152.37464391699174</v>
      </c>
      <c r="GP17" s="85">
        <v>343.38876038745548</v>
      </c>
      <c r="GQ17" s="85">
        <v>153.35580103281092</v>
      </c>
      <c r="GR17" s="85">
        <v>231.19716056956938</v>
      </c>
      <c r="GS17" s="85">
        <v>380.85392777542262</v>
      </c>
      <c r="GT17" s="85">
        <v>234.78474656078575</v>
      </c>
      <c r="GU17" s="85">
        <v>140.11607691220217</v>
      </c>
      <c r="GV17" s="85">
        <v>257.36340549521083</v>
      </c>
      <c r="GW17" s="85">
        <v>138.46313906217833</v>
      </c>
      <c r="GX17" s="85">
        <v>233.6282591387077</v>
      </c>
      <c r="GY17" s="85">
        <v>231.20773641063738</v>
      </c>
      <c r="GZ17" s="85">
        <v>322.54170231388002</v>
      </c>
      <c r="HA17" s="85">
        <v>288.08804190370677</v>
      </c>
      <c r="HB17" s="85">
        <v>177.98818126020771</v>
      </c>
      <c r="HC17" s="85">
        <v>188.30030242370358</v>
      </c>
      <c r="HD17" s="85">
        <v>157.09052702940562</v>
      </c>
      <c r="HE17" s="85">
        <v>181.36979593294484</v>
      </c>
      <c r="HF17" s="85">
        <v>175.03859822151566</v>
      </c>
      <c r="HG17" s="85">
        <v>189.20972707837055</v>
      </c>
      <c r="HH17" s="85">
        <v>187.09950834270367</v>
      </c>
      <c r="HI17" s="85">
        <v>233.80380608447706</v>
      </c>
      <c r="HJ17" s="85">
        <v>177.4899700863877</v>
      </c>
      <c r="HK17" s="85">
        <v>155.67367120444445</v>
      </c>
      <c r="HL17" s="85">
        <v>175.54296518748816</v>
      </c>
      <c r="HM17" s="85">
        <v>185.6204636964473</v>
      </c>
      <c r="HN17" s="85">
        <v>103.44233225000255</v>
      </c>
      <c r="HO17" s="85">
        <v>212.84731105439059</v>
      </c>
      <c r="HP17" s="85">
        <v>230.50417205629645</v>
      </c>
      <c r="HQ17" s="85">
        <v>106.73621562695639</v>
      </c>
      <c r="HR17" s="85">
        <v>141.81034241591547</v>
      </c>
      <c r="HS17" s="85">
        <v>123.22741541033267</v>
      </c>
      <c r="HT17" s="85">
        <v>259.71037603205912</v>
      </c>
      <c r="HU17" s="85">
        <v>163.53126931008003</v>
      </c>
      <c r="HV17" s="85">
        <v>176.95014918832823</v>
      </c>
      <c r="HW17" s="85">
        <v>248.23482464107016</v>
      </c>
      <c r="HX17" s="85">
        <v>284.9412825067368</v>
      </c>
      <c r="HY17" s="85">
        <v>108.28957326765808</v>
      </c>
      <c r="HZ17" s="85">
        <v>108.44090510316948</v>
      </c>
      <c r="IA17" s="85">
        <v>237.0466949665483</v>
      </c>
      <c r="IB17" s="85">
        <v>199.02655434816373</v>
      </c>
      <c r="IC17" s="85">
        <v>155.22409067779654</v>
      </c>
      <c r="ID17" s="85">
        <v>262.75807870274025</v>
      </c>
      <c r="IE17" s="85">
        <v>184.86969582054243</v>
      </c>
      <c r="IF17" s="85">
        <v>249.55665953659701</v>
      </c>
      <c r="IG17" s="85">
        <v>281.68699320417863</v>
      </c>
      <c r="IH17" s="85">
        <v>224.00686423954735</v>
      </c>
      <c r="II17" s="85">
        <v>95.256429605945669</v>
      </c>
      <c r="IJ17" s="85">
        <v>218.20022708272134</v>
      </c>
      <c r="IK17" s="85">
        <v>145.48710207352266</v>
      </c>
      <c r="IL17" s="85">
        <v>203.03688352616894</v>
      </c>
      <c r="IM17" s="85">
        <v>347.9925438708712</v>
      </c>
      <c r="IN17" s="85">
        <v>226.96513446218691</v>
      </c>
      <c r="IO17" s="85">
        <v>235.69076939903474</v>
      </c>
      <c r="IP17" s="85">
        <v>243.17729867137078</v>
      </c>
      <c r="IQ17" s="85">
        <v>166.36773866047938</v>
      </c>
      <c r="IR17" s="85">
        <v>372.69606879909918</v>
      </c>
      <c r="IS17" s="85">
        <v>263.19149123336751</v>
      </c>
      <c r="IT17" s="85">
        <v>186.53379821204351</v>
      </c>
      <c r="IU17" s="85">
        <v>207.52927566683189</v>
      </c>
      <c r="IV17" s="85">
        <v>131.10002145175804</v>
      </c>
      <c r="IW17" s="85">
        <v>185.88856514562445</v>
      </c>
      <c r="IX17" s="85">
        <v>220.90249657050009</v>
      </c>
      <c r="IY17" s="85">
        <v>149.80920338263374</v>
      </c>
      <c r="IZ17" s="85">
        <v>152.13543483529219</v>
      </c>
      <c r="JA17" s="85">
        <v>227.99648579442737</v>
      </c>
      <c r="JB17" s="85">
        <v>134.27508010802237</v>
      </c>
      <c r="JC17" s="85">
        <v>198.91793126254379</v>
      </c>
      <c r="JD17" s="85">
        <v>97.115168891138126</v>
      </c>
      <c r="JE17" s="85">
        <v>169.68658627020739</v>
      </c>
      <c r="JF17" s="85">
        <v>256.82669798365725</v>
      </c>
      <c r="JG17" s="85">
        <v>233.33399260358885</v>
      </c>
      <c r="JH17" s="85">
        <v>146.7552732518856</v>
      </c>
      <c r="JI17" s="85">
        <v>139.93042035373892</v>
      </c>
      <c r="JJ17" s="85">
        <v>136.7062062727895</v>
      </c>
      <c r="JK17" s="85">
        <v>189.27513350170489</v>
      </c>
      <c r="JL17" s="85">
        <v>235.12878860504833</v>
      </c>
      <c r="JM17" s="85">
        <v>158.61187839964023</v>
      </c>
      <c r="JN17" s="85">
        <v>112.571583636067</v>
      </c>
      <c r="JO17" s="85">
        <v>252.06342033748234</v>
      </c>
      <c r="JP17" s="85">
        <v>347.97467988418526</v>
      </c>
      <c r="JQ17" s="85">
        <v>194.65455503788806</v>
      </c>
      <c r="JR17" s="85">
        <v>128.45535095943316</v>
      </c>
      <c r="JS17" s="85">
        <v>145.71093841198419</v>
      </c>
      <c r="JT17" s="85">
        <v>128.19286551056916</v>
      </c>
      <c r="JU17" s="85">
        <v>169.33926381993643</v>
      </c>
      <c r="JV17" s="85">
        <v>163.75273474804456</v>
      </c>
      <c r="JW17" s="85">
        <v>126.37772968926862</v>
      </c>
      <c r="JX17" s="85">
        <v>213.403827399009</v>
      </c>
      <c r="JY17" s="85">
        <v>243.05444578335693</v>
      </c>
      <c r="JZ17" s="85">
        <v>221.44369967045367</v>
      </c>
      <c r="KA17" s="85">
        <v>236.99366896710475</v>
      </c>
      <c r="KB17" s="85">
        <v>212.54775226127205</v>
      </c>
      <c r="KC17" s="85">
        <v>157.34120455755018</v>
      </c>
      <c r="KD17" s="85">
        <v>167.44304932755605</v>
      </c>
      <c r="KE17" s="85">
        <v>197.94363913165571</v>
      </c>
      <c r="KF17" s="85">
        <v>123.06272215761433</v>
      </c>
      <c r="KG17" s="85">
        <v>115.59762317985241</v>
      </c>
      <c r="KH17" s="85">
        <v>250.07367126333548</v>
      </c>
      <c r="KI17" s="85">
        <v>184.30033923986721</v>
      </c>
      <c r="KJ17" s="85">
        <v>154.58923031646316</v>
      </c>
      <c r="KK17" s="85">
        <v>106.60101578884651</v>
      </c>
      <c r="KL17" s="85">
        <v>337.74814244562964</v>
      </c>
      <c r="KM17" s="85">
        <v>256.88647150284839</v>
      </c>
      <c r="KN17" s="85">
        <v>176.97984265567743</v>
      </c>
      <c r="KO17" s="85">
        <v>211.84896370025589</v>
      </c>
      <c r="KP17" s="85">
        <v>85.114703083248088</v>
      </c>
      <c r="KQ17" s="85">
        <v>173.36284712951937</v>
      </c>
      <c r="KR17" s="85">
        <v>249.59528743837132</v>
      </c>
      <c r="KS17" s="85">
        <v>209.37332540890301</v>
      </c>
      <c r="KT17" s="85">
        <v>111.81799668365437</v>
      </c>
      <c r="KU17" s="85">
        <v>205.19212911232736</v>
      </c>
      <c r="KV17" s="85">
        <v>238.61722085109025</v>
      </c>
      <c r="KW17" s="85">
        <v>109.83166983502254</v>
      </c>
      <c r="KX17" s="85">
        <v>142.18220870866853</v>
      </c>
      <c r="KY17" s="85">
        <v>231.8974311829439</v>
      </c>
      <c r="KZ17" s="85">
        <v>266.76719328626831</v>
      </c>
      <c r="LA17" s="85">
        <v>271.33129751406807</v>
      </c>
      <c r="LB17" s="85">
        <v>122.93854233038407</v>
      </c>
      <c r="LC17" s="85">
        <v>127.7689477956621</v>
      </c>
      <c r="LD17" s="85">
        <v>267.6325469410346</v>
      </c>
      <c r="LE17" s="85">
        <v>285.60568809582389</v>
      </c>
      <c r="LF17" s="85">
        <v>148.18267348565203</v>
      </c>
      <c r="LG17" s="85">
        <v>191.29507299388169</v>
      </c>
      <c r="LH17" s="85">
        <v>164.9591475678771</v>
      </c>
      <c r="LI17" s="85">
        <v>206.847149509546</v>
      </c>
      <c r="LJ17" s="85">
        <v>148.72680165291194</v>
      </c>
      <c r="LK17" s="85">
        <v>142.24952857669288</v>
      </c>
      <c r="LL17" s="85">
        <v>142.04377649852754</v>
      </c>
      <c r="LM17" s="85">
        <v>191.48548192822619</v>
      </c>
      <c r="LN17" s="85">
        <v>177.9066075704354</v>
      </c>
      <c r="LO17" s="85">
        <v>214.78118993884985</v>
      </c>
      <c r="LP17" s="85">
        <v>181.30858186580323</v>
      </c>
      <c r="LQ17" s="85">
        <v>190.65726412633236</v>
      </c>
      <c r="LR17" s="85">
        <v>177.49524289707739</v>
      </c>
      <c r="LS17" s="85">
        <v>154.76607622820146</v>
      </c>
      <c r="LT17" s="85">
        <v>205.78667482055485</v>
      </c>
      <c r="LU17" s="85">
        <v>169.29421448822288</v>
      </c>
      <c r="LV17" s="85">
        <v>166.52882505406697</v>
      </c>
      <c r="LW17" s="85">
        <v>176.49829901732056</v>
      </c>
      <c r="LX17" s="85">
        <v>136.68349998257136</v>
      </c>
      <c r="LY17" s="85">
        <v>206.20494624063963</v>
      </c>
      <c r="LZ17" s="85">
        <v>145.3964297867596</v>
      </c>
      <c r="MA17" s="85">
        <v>130.25483893161112</v>
      </c>
      <c r="MB17" s="85">
        <v>107.16464428762694</v>
      </c>
      <c r="MC17" s="85">
        <v>231.31345853770384</v>
      </c>
      <c r="MD17" s="85">
        <v>184.18633038782147</v>
      </c>
      <c r="ME17" s="85">
        <v>187.88386688475407</v>
      </c>
      <c r="MF17" s="85">
        <v>147.30940832788846</v>
      </c>
      <c r="MG17" s="85">
        <v>357.07390085991847</v>
      </c>
      <c r="MH17" s="85">
        <v>194.37938873833784</v>
      </c>
      <c r="MI17" s="85">
        <v>194.25114017835841</v>
      </c>
      <c r="MJ17" s="85">
        <v>170.86241291123943</v>
      </c>
      <c r="MK17" s="85">
        <v>96.562287814880378</v>
      </c>
      <c r="ML17" s="85">
        <v>164.91760671120034</v>
      </c>
      <c r="MM17" s="85">
        <v>184.58680944333204</v>
      </c>
      <c r="MN17" s="85">
        <v>181.36603044858774</v>
      </c>
      <c r="MO17" s="85">
        <v>358.40882809439216</v>
      </c>
      <c r="MP17" s="85">
        <v>242.63796640813325</v>
      </c>
      <c r="MQ17" s="85">
        <v>89.88885958671537</v>
      </c>
      <c r="MR17" s="85">
        <v>89.022405001467575</v>
      </c>
      <c r="MS17" s="85">
        <v>162.68827788747419</v>
      </c>
      <c r="MT17" s="85">
        <v>155.58116698029005</v>
      </c>
      <c r="MU17" s="85">
        <v>99.013485229142788</v>
      </c>
      <c r="MV17" s="85">
        <v>118.7966940152256</v>
      </c>
      <c r="MW17" s="85">
        <v>222.09018492271022</v>
      </c>
      <c r="MX17" s="85">
        <v>168.3039294359881</v>
      </c>
      <c r="MY17" s="85">
        <v>99.433584528798619</v>
      </c>
      <c r="MZ17" s="85">
        <v>157.35068280095831</v>
      </c>
      <c r="NA17" s="85">
        <v>311.93015549856733</v>
      </c>
      <c r="NB17" s="85">
        <v>91.86459626901059</v>
      </c>
      <c r="NC17" s="85">
        <v>123.16952332050053</v>
      </c>
      <c r="ND17" s="85">
        <v>147.83210545234246</v>
      </c>
      <c r="NE17" s="85">
        <v>156.88168502130551</v>
      </c>
      <c r="NF17" s="85">
        <v>265.79665845277418</v>
      </c>
      <c r="NG17" s="85">
        <v>239.97071189521742</v>
      </c>
      <c r="NH17" s="85">
        <v>169.62001430172725</v>
      </c>
      <c r="NI17" s="85">
        <v>175.44008211986957</v>
      </c>
      <c r="NJ17" s="85">
        <v>192.17187822739982</v>
      </c>
      <c r="NK17" s="85">
        <v>123.32778557452338</v>
      </c>
      <c r="NL17" s="85">
        <v>240.80424163454114</v>
      </c>
      <c r="NM17" s="85">
        <v>132.80284233456979</v>
      </c>
      <c r="NN17" s="85">
        <v>86.906427439057239</v>
      </c>
      <c r="NO17" s="85">
        <v>157.44203973137473</v>
      </c>
      <c r="NP17" s="85">
        <v>128.6748693229807</v>
      </c>
      <c r="NQ17" s="85">
        <v>214.17889890361448</v>
      </c>
      <c r="NR17" s="85">
        <v>238.4722434626643</v>
      </c>
      <c r="NS17" s="85">
        <v>208.78973207289155</v>
      </c>
      <c r="NT17" s="85">
        <v>242.70251330426342</v>
      </c>
      <c r="NU17" s="85">
        <v>203.41748958403571</v>
      </c>
      <c r="NV17" s="85">
        <v>189.82389896993834</v>
      </c>
      <c r="NW17" s="85">
        <v>204.06205811648491</v>
      </c>
      <c r="NX17" s="85">
        <v>169.90271624754524</v>
      </c>
      <c r="NY17" s="85">
        <v>162.41252033517725</v>
      </c>
      <c r="NZ17" s="85">
        <v>234.60128297327108</v>
      </c>
      <c r="OA17" s="85">
        <v>196.96637545636614</v>
      </c>
      <c r="OB17" s="85">
        <v>161.46376874663486</v>
      </c>
      <c r="OC17" s="85">
        <v>159.65381069852629</v>
      </c>
      <c r="OD17" s="85">
        <v>215.68745773342397</v>
      </c>
      <c r="OE17" s="85">
        <v>115.20494887375605</v>
      </c>
      <c r="OF17" s="85">
        <v>206.80996510440951</v>
      </c>
      <c r="OG17" s="85">
        <v>170.34301159691074</v>
      </c>
      <c r="OH17" s="85">
        <v>114.78789768782386</v>
      </c>
      <c r="OI17" s="85">
        <v>224.9748045875568</v>
      </c>
      <c r="OJ17" s="85">
        <v>278.25192167802396</v>
      </c>
      <c r="OK17" s="85">
        <v>116.95868108239246</v>
      </c>
      <c r="OL17" s="85">
        <v>160.31839522875381</v>
      </c>
      <c r="OM17" s="85">
        <v>222.16429413401389</v>
      </c>
      <c r="ON17" s="85">
        <v>153.43694024071439</v>
      </c>
      <c r="OO17" s="85">
        <v>168.78547371452686</v>
      </c>
      <c r="OP17" s="85">
        <v>183.66000314252815</v>
      </c>
      <c r="OQ17" s="85">
        <v>144.27381061512176</v>
      </c>
      <c r="OR17" s="85">
        <v>161.46687744500849</v>
      </c>
      <c r="OS17" s="85">
        <v>389.85839628211647</v>
      </c>
      <c r="OT17" s="85">
        <v>257.6684563552169</v>
      </c>
      <c r="OU17" s="85">
        <v>240.35214440807712</v>
      </c>
      <c r="OV17" s="85">
        <v>306.64263537337467</v>
      </c>
      <c r="OW17" s="85">
        <v>144.43231755873927</v>
      </c>
      <c r="OX17" s="85">
        <v>86.156838783826743</v>
      </c>
      <c r="OY17" s="85">
        <v>174.65797867437374</v>
      </c>
      <c r="OZ17" s="85">
        <v>173.49832488280475</v>
      </c>
      <c r="PA17" s="85">
        <v>489.51109969458929</v>
      </c>
      <c r="PB17" s="85">
        <v>247.41772771955667</v>
      </c>
      <c r="PC17" s="85">
        <v>292.31414301382688</v>
      </c>
      <c r="PD17" s="85">
        <v>214.83679026428749</v>
      </c>
      <c r="PE17" s="85">
        <v>161.83136712998493</v>
      </c>
      <c r="PF17" s="85">
        <v>201.27464670777471</v>
      </c>
      <c r="PG17" s="85">
        <v>220.60061235195241</v>
      </c>
      <c r="PH17" s="85">
        <v>390.53713094585032</v>
      </c>
      <c r="PI17" s="85">
        <v>197.70074565923761</v>
      </c>
      <c r="PJ17" s="85">
        <v>184.81622599805016</v>
      </c>
      <c r="PK17" s="85">
        <v>147.42020479268012</v>
      </c>
      <c r="PL17" s="85">
        <v>171.41672667174279</v>
      </c>
      <c r="PM17" s="85">
        <v>197.33502699070655</v>
      </c>
      <c r="PN17" s="85">
        <v>105.28948434721558</v>
      </c>
      <c r="PO17" s="85">
        <v>165.70454761235638</v>
      </c>
      <c r="PP17" s="85">
        <v>133.17682920772134</v>
      </c>
      <c r="PQ17" s="85">
        <v>149.56671638700718</v>
      </c>
      <c r="PR17" s="85">
        <v>175.59903054718785</v>
      </c>
      <c r="PS17" s="85">
        <v>169.12691365265013</v>
      </c>
      <c r="PT17" s="85">
        <v>196.59002527126344</v>
      </c>
      <c r="PU17" s="85">
        <v>196.70933267744363</v>
      </c>
      <c r="PV17" s="85">
        <v>152.70846091438128</v>
      </c>
      <c r="PW17" s="85">
        <v>178.27937356662287</v>
      </c>
      <c r="PX17" s="85">
        <v>243.33724536186526</v>
      </c>
      <c r="PY17" s="85">
        <v>153.80809853975447</v>
      </c>
      <c r="PZ17" s="85">
        <v>257.84179356028085</v>
      </c>
      <c r="QA17" s="85">
        <v>206.54080269945706</v>
      </c>
      <c r="QB17" s="85">
        <v>184.83947833759774</v>
      </c>
      <c r="QC17" s="85">
        <v>137.8657978235656</v>
      </c>
      <c r="QD17" s="85">
        <v>199.63085411505875</v>
      </c>
      <c r="QE17" s="85">
        <v>117.51095134248972</v>
      </c>
      <c r="QF17" s="85">
        <v>206.21984669872626</v>
      </c>
      <c r="QG17" s="85">
        <v>160.64383781136098</v>
      </c>
      <c r="QH17" s="85">
        <v>140.58219854350355</v>
      </c>
      <c r="QI17" s="85">
        <v>233.29673884807434</v>
      </c>
      <c r="QJ17" s="85">
        <v>193.08518409876453</v>
      </c>
      <c r="QK17" s="85">
        <v>167.035574062091</v>
      </c>
      <c r="QL17" s="85">
        <v>215.3984773331843</v>
      </c>
      <c r="QM17" s="85">
        <v>223.50609024377425</v>
      </c>
      <c r="QN17" s="85">
        <v>183.99063429567553</v>
      </c>
      <c r="QO17" s="85">
        <v>160.52201798191953</v>
      </c>
      <c r="QP17" s="85">
        <v>104.09704176584918</v>
      </c>
      <c r="QQ17" s="85">
        <v>176.67004910429387</v>
      </c>
      <c r="QR17" s="85">
        <v>178.92652905180574</v>
      </c>
      <c r="QS17" s="85">
        <v>185.49612333925953</v>
      </c>
      <c r="QT17" s="85">
        <v>94.817864792780483</v>
      </c>
      <c r="QU17" s="85">
        <v>229.79116787250427</v>
      </c>
      <c r="QV17" s="85">
        <v>159.55309910961682</v>
      </c>
      <c r="QW17" s="85">
        <v>157.55182919272022</v>
      </c>
      <c r="QX17" s="85">
        <v>104.72867139228877</v>
      </c>
      <c r="QY17" s="85">
        <v>129.29242507384194</v>
      </c>
      <c r="QZ17" s="85">
        <v>194.45612787525175</v>
      </c>
      <c r="RA17" s="85">
        <v>278.7168868418895</v>
      </c>
      <c r="RB17" s="85">
        <v>153.11268130637589</v>
      </c>
      <c r="RC17" s="85">
        <v>200.33229459082696</v>
      </c>
      <c r="RD17" s="85">
        <v>255.66030409276399</v>
      </c>
      <c r="RE17" s="85">
        <v>169.31227290614677</v>
      </c>
      <c r="RF17" s="85">
        <v>262.65776600483844</v>
      </c>
      <c r="RG17" s="85">
        <v>151.19719178068655</v>
      </c>
      <c r="RH17" s="85">
        <v>300.29874863536986</v>
      </c>
      <c r="RI17" s="85">
        <v>250.56104120887272</v>
      </c>
      <c r="RJ17" s="85">
        <v>188.60357460373319</v>
      </c>
      <c r="RK17" s="85">
        <v>146.96992018368525</v>
      </c>
      <c r="RL17" s="85">
        <v>263.8507468346678</v>
      </c>
      <c r="RM17" s="85">
        <v>191.09835899959867</v>
      </c>
      <c r="RN17" s="85">
        <v>110.06348219174913</v>
      </c>
      <c r="RO17" s="85">
        <v>236.04131256334472</v>
      </c>
      <c r="RP17" s="85">
        <v>166.79137234508832</v>
      </c>
      <c r="RQ17" s="85">
        <v>286.11590016902909</v>
      </c>
      <c r="RR17" s="85">
        <v>154.17283881540678</v>
      </c>
      <c r="RS17" s="85">
        <v>108.36532504316547</v>
      </c>
      <c r="RT17" s="85">
        <v>117.02943411425427</v>
      </c>
      <c r="RU17" s="85">
        <v>249.505273593851</v>
      </c>
      <c r="RV17" s="85">
        <v>142.20999454187191</v>
      </c>
      <c r="RW17" s="85">
        <v>171.11084935161131</v>
      </c>
      <c r="RX17" s="85">
        <v>359.35848713149687</v>
      </c>
      <c r="RY17" s="85">
        <v>124.04986369353858</v>
      </c>
      <c r="RZ17" s="85">
        <v>145.42960160324441</v>
      </c>
      <c r="SA17" s="85">
        <v>203.59041777579037</v>
      </c>
      <c r="SB17" s="85">
        <v>150.23105292098236</v>
      </c>
      <c r="SC17" s="85">
        <v>136.95932831854003</v>
      </c>
      <c r="SD17" s="85">
        <v>126.14292199506453</v>
      </c>
      <c r="SE17" s="85">
        <v>116.95023002891479</v>
      </c>
      <c r="SF17" s="85">
        <v>173.97938051842189</v>
      </c>
      <c r="SG17" s="85">
        <v>211.48084229673327</v>
      </c>
      <c r="SH17" s="85">
        <v>168.51202044105329</v>
      </c>
      <c r="SI17" s="85">
        <v>162.07155532144634</v>
      </c>
      <c r="SJ17" s="85">
        <v>164.56078916837362</v>
      </c>
      <c r="SK17" s="85">
        <v>190.63928195245302</v>
      </c>
      <c r="SL17" s="85">
        <v>192.63933616495405</v>
      </c>
      <c r="SM17" s="85">
        <v>187.06647193658787</v>
      </c>
      <c r="SN17" s="85">
        <v>108.7411206375503</v>
      </c>
      <c r="SO17" s="85">
        <v>327.52621116089722</v>
      </c>
      <c r="SP17" s="85">
        <v>212.08260683434207</v>
      </c>
      <c r="SQ17" s="85">
        <v>430.32232235411868</v>
      </c>
      <c r="SR17" s="85">
        <v>221.60082921045125</v>
      </c>
      <c r="SS17" s="85">
        <v>128.35967104387279</v>
      </c>
      <c r="ST17" s="85">
        <v>282.08294956303814</v>
      </c>
      <c r="SU17" s="85">
        <v>194.30468205430833</v>
      </c>
      <c r="SV17" s="85">
        <v>247.23271003410767</v>
      </c>
      <c r="SW17" s="85">
        <v>215.2803118148808</v>
      </c>
      <c r="SX17" s="85">
        <v>203.27860966135583</v>
      </c>
      <c r="SY17" s="85">
        <v>171.70595478046337</v>
      </c>
      <c r="SZ17" s="85">
        <v>141.51614876590105</v>
      </c>
      <c r="TA17" s="85">
        <v>242.4353124007045</v>
      </c>
      <c r="TB17" s="85">
        <v>215.85910917027806</v>
      </c>
      <c r="TC17" s="85">
        <v>304.27919950833621</v>
      </c>
      <c r="TD17" s="85">
        <v>171.77396899697041</v>
      </c>
      <c r="TE17" s="85">
        <v>180.13136752151212</v>
      </c>
      <c r="TF17" s="85">
        <v>162.83581438649304</v>
      </c>
      <c r="TG17" s="85">
        <v>133.06917293264959</v>
      </c>
      <c r="TH17" s="88">
        <v>117.74566076236972</v>
      </c>
      <c r="TI17" s="88">
        <v>196.78497059567542</v>
      </c>
      <c r="TJ17" s="88">
        <v>303.11676658465632</v>
      </c>
      <c r="TK17" s="88">
        <v>248.79484088712019</v>
      </c>
      <c r="TL17" s="88">
        <v>329.94612461583239</v>
      </c>
      <c r="TM17" s="88">
        <v>336.05653973859125</v>
      </c>
      <c r="TN17" s="88">
        <v>307.04410215607965</v>
      </c>
      <c r="TO17" s="88">
        <v>368.2438718213869</v>
      </c>
      <c r="TP17" s="88">
        <v>247.90944826316411</v>
      </c>
      <c r="TQ17" s="88">
        <v>143.21980333632277</v>
      </c>
      <c r="TR17" s="88">
        <v>105.852611821709</v>
      </c>
      <c r="TS17" s="88">
        <v>208.50158265311774</v>
      </c>
      <c r="TT17" s="88">
        <v>154.65220315881203</v>
      </c>
      <c r="TU17" s="88">
        <v>199.41717256612097</v>
      </c>
      <c r="TV17" s="88">
        <v>172.2804585244823</v>
      </c>
      <c r="TW17" s="88">
        <v>271.24126577983293</v>
      </c>
      <c r="TX17" s="88">
        <v>256.13198600792191</v>
      </c>
      <c r="TY17" s="88">
        <v>309.67275501691256</v>
      </c>
      <c r="TZ17" s="88">
        <v>176.63758724185956</v>
      </c>
      <c r="UA17" s="88">
        <v>417.24657759056572</v>
      </c>
      <c r="UB17" s="88">
        <v>208.45198569178297</v>
      </c>
      <c r="UC17" s="88">
        <v>157.21230524259752</v>
      </c>
      <c r="UD17" s="88">
        <v>251.0114398402109</v>
      </c>
      <c r="UE17" s="88">
        <v>209.18558811421082</v>
      </c>
      <c r="UF17" s="88">
        <v>139.08630029305922</v>
      </c>
      <c r="UG17" s="88">
        <v>269.00487604770478</v>
      </c>
      <c r="UH17" s="88">
        <v>153.97309044115875</v>
      </c>
      <c r="UI17" s="88">
        <v>201.6212720117623</v>
      </c>
      <c r="UJ17" s="88">
        <v>141.39302026153209</v>
      </c>
      <c r="UK17" s="88">
        <v>299.82052308865411</v>
      </c>
      <c r="UL17" s="88">
        <v>253.44889246694976</v>
      </c>
      <c r="UM17" s="88">
        <v>262.36890465195427</v>
      </c>
      <c r="UN17" s="88">
        <v>160.65735957194474</v>
      </c>
      <c r="UO17" s="88">
        <v>181.91625579865826</v>
      </c>
      <c r="UP17" s="88">
        <v>207.09461755722242</v>
      </c>
      <c r="UQ17" s="88">
        <v>328.1630663692905</v>
      </c>
      <c r="UR17" s="88">
        <v>477.20006563234995</v>
      </c>
      <c r="US17" s="88">
        <v>192.85138982379831</v>
      </c>
      <c r="UT17" s="88">
        <v>254.23537584805985</v>
      </c>
      <c r="UU17" s="88">
        <v>211.93405118406602</v>
      </c>
      <c r="UV17" s="88">
        <v>229.00064476727263</v>
      </c>
      <c r="UW17" s="88">
        <v>255.57694419522429</v>
      </c>
      <c r="UX17" s="88">
        <v>266.14930308563561</v>
      </c>
      <c r="UY17" s="88">
        <v>188.66953675379091</v>
      </c>
      <c r="UZ17" s="88">
        <v>196.21130829721173</v>
      </c>
      <c r="VA17" s="88">
        <v>79.70814549233593</v>
      </c>
      <c r="VB17" s="88">
        <v>255.33180377093683</v>
      </c>
      <c r="VC17" s="88">
        <v>182.82491932056277</v>
      </c>
      <c r="VD17" s="88">
        <v>202.38232160722683</v>
      </c>
      <c r="VE17" s="88">
        <v>187.99126137372662</v>
      </c>
      <c r="VF17" s="88">
        <v>215.56106824875803</v>
      </c>
      <c r="VG17" s="88">
        <v>302.11592978401052</v>
      </c>
      <c r="VH17" s="88">
        <v>137.86463731617894</v>
      </c>
      <c r="VI17" s="88">
        <v>158.00516428719675</v>
      </c>
      <c r="VJ17" s="88">
        <v>241.31647924220559</v>
      </c>
      <c r="VK17" s="88">
        <v>301.02159834499474</v>
      </c>
      <c r="VL17" s="88">
        <v>147.66032215314513</v>
      </c>
      <c r="VM17" s="88">
        <v>256.06050078442757</v>
      </c>
      <c r="VN17" s="88">
        <v>138.43816875907652</v>
      </c>
      <c r="VO17" s="88">
        <v>173.7243908510624</v>
      </c>
      <c r="VP17" s="88">
        <v>429.0975816963483</v>
      </c>
      <c r="VQ17" s="88">
        <v>269.56825876551812</v>
      </c>
      <c r="VR17" s="88">
        <v>254.46576323785081</v>
      </c>
      <c r="VS17" s="88">
        <v>205.77201144315791</v>
      </c>
      <c r="VT17" s="88">
        <v>228.20438356157868</v>
      </c>
      <c r="VU17" s="88">
        <v>254.99558333880626</v>
      </c>
      <c r="VV17" s="88">
        <v>170.72587559296534</v>
      </c>
      <c r="VW17" s="88">
        <v>205.74684533969796</v>
      </c>
      <c r="VX17" s="88">
        <v>298.48904629489562</v>
      </c>
      <c r="VY17" s="88">
        <v>169.59409042427322</v>
      </c>
      <c r="VZ17" s="88">
        <v>176.96751434882054</v>
      </c>
      <c r="WA17" s="88">
        <v>268.43026668616847</v>
      </c>
      <c r="WB17" s="88">
        <v>234.85784826749992</v>
      </c>
      <c r="WC17" s="88">
        <v>204.75368985857889</v>
      </c>
      <c r="WD17" s="88">
        <v>118.82705789360725</v>
      </c>
      <c r="WE17" s="88">
        <v>225.5114477758712</v>
      </c>
      <c r="WF17" s="88">
        <v>418.86563532849374</v>
      </c>
      <c r="WG17" s="88">
        <v>159.76260976190042</v>
      </c>
      <c r="WH17" s="88">
        <v>52.338468108755663</v>
      </c>
      <c r="WI17" s="88">
        <v>201.33648857868707</v>
      </c>
      <c r="WJ17" s="88">
        <v>233.84862311693612</v>
      </c>
      <c r="WK17" s="88">
        <v>163.01779080819162</v>
      </c>
      <c r="WL17" s="88">
        <v>261.90392088111554</v>
      </c>
      <c r="WM17" s="88">
        <v>174.62383783628994</v>
      </c>
      <c r="WN17" s="88">
        <v>335.11600946985556</v>
      </c>
      <c r="WO17" s="88">
        <v>107.51953795205102</v>
      </c>
      <c r="WP17" s="88">
        <v>229.29898276884759</v>
      </c>
      <c r="WQ17" s="88">
        <v>239.7973190347769</v>
      </c>
      <c r="WR17" s="88">
        <v>166.8719286819657</v>
      </c>
      <c r="WS17" s="88">
        <v>148.81841589500738</v>
      </c>
      <c r="WT17" s="88">
        <v>141.9100115629598</v>
      </c>
      <c r="WU17" s="88">
        <v>162.87187362305647</v>
      </c>
      <c r="WV17" s="88">
        <v>135.98705652348454</v>
      </c>
      <c r="WW17" s="88">
        <v>184.98608247719886</v>
      </c>
      <c r="WX17" s="88">
        <v>293.68496921837954</v>
      </c>
      <c r="WY17" s="88">
        <v>212.76884439189885</v>
      </c>
      <c r="WZ17" s="88">
        <v>183.95091739644013</v>
      </c>
      <c r="XA17" s="88">
        <v>122.16665832288888</v>
      </c>
      <c r="XB17" s="88">
        <v>183.85559070302034</v>
      </c>
      <c r="XC17" s="88">
        <v>156.30808672339421</v>
      </c>
      <c r="XD17" s="88">
        <v>215.33577643982403</v>
      </c>
      <c r="XE17" s="88">
        <v>218.99823418419615</v>
      </c>
      <c r="XF17" s="88">
        <v>305.98367964433811</v>
      </c>
      <c r="XG17" s="88">
        <v>200.39075527290717</v>
      </c>
      <c r="XH17" s="88">
        <v>144.84034877197908</v>
      </c>
      <c r="XI17" s="88">
        <v>200.6195075743365</v>
      </c>
      <c r="XJ17" s="88">
        <v>244.31595086719827</v>
      </c>
      <c r="XK17" s="88">
        <v>156.73235085935349</v>
      </c>
      <c r="XL17" s="88">
        <v>119.72516746353499</v>
      </c>
      <c r="XM17" s="88">
        <v>227.57872629919149</v>
      </c>
      <c r="XN17" s="88">
        <v>199.14081387781809</v>
      </c>
      <c r="XO17" s="88">
        <v>377.23162171616877</v>
      </c>
      <c r="XP17" s="88">
        <v>280.82307436841529</v>
      </c>
      <c r="XQ17" s="88">
        <v>263.12038223576025</v>
      </c>
      <c r="XR17" s="88">
        <v>264.13969211388115</v>
      </c>
      <c r="XS17" s="88">
        <v>366.9105537028928</v>
      </c>
      <c r="XT17" s="88">
        <v>209.59428357950694</v>
      </c>
      <c r="XU17" s="88">
        <v>192.13335693758322</v>
      </c>
      <c r="XV17" s="88">
        <v>229.82303414398609</v>
      </c>
      <c r="XW17" s="88">
        <v>133.62586058122756</v>
      </c>
      <c r="XX17" s="88">
        <v>177.69049601562367</v>
      </c>
      <c r="XY17" s="88">
        <v>212.66787999021705</v>
      </c>
      <c r="XZ17" s="88">
        <v>145.15223505053976</v>
      </c>
      <c r="YA17" s="88">
        <v>376.44687730931844</v>
      </c>
      <c r="YB17" s="88">
        <v>146.34700612048553</v>
      </c>
      <c r="YC17" s="88">
        <v>377.58701598985078</v>
      </c>
      <c r="YD17" s="88">
        <v>316.92074952633692</v>
      </c>
      <c r="YE17" s="88">
        <v>286.87730210307751</v>
      </c>
      <c r="YF17" s="88">
        <v>201.16764342943085</v>
      </c>
      <c r="YG17" s="88">
        <v>227.67481365419542</v>
      </c>
      <c r="YH17" s="88">
        <v>223.27451441612388</v>
      </c>
      <c r="YI17" s="88">
        <v>133.19313715328229</v>
      </c>
      <c r="YJ17" s="88">
        <v>289.04645587828099</v>
      </c>
      <c r="YK17" s="88">
        <v>213.43451844613938</v>
      </c>
      <c r="YL17" s="88">
        <v>152.83777242419697</v>
      </c>
      <c r="YM17" s="88">
        <v>148.89795980195547</v>
      </c>
      <c r="YN17" s="88">
        <v>184.6766429815714</v>
      </c>
      <c r="YO17" s="88">
        <v>166.44613572763032</v>
      </c>
      <c r="YP17" s="88">
        <v>152.82501106440773</v>
      </c>
      <c r="YQ17" s="88">
        <v>318.21226621521771</v>
      </c>
      <c r="YR17" s="88">
        <v>209.57549501207484</v>
      </c>
      <c r="YS17" s="88">
        <v>215.88759134900909</v>
      </c>
      <c r="YT17" s="88">
        <v>155.19940049919214</v>
      </c>
      <c r="YU17" s="88">
        <v>200.30112509104848</v>
      </c>
      <c r="YV17" s="88">
        <v>293.48112050977085</v>
      </c>
      <c r="YW17" s="88">
        <v>657.31446745024584</v>
      </c>
      <c r="YX17" s="88">
        <v>122.35279543263979</v>
      </c>
      <c r="YY17" s="88">
        <v>153.06576873700604</v>
      </c>
      <c r="YZ17" s="88">
        <v>173.1421198474483</v>
      </c>
      <c r="ZA17" s="88">
        <v>206.56251445549083</v>
      </c>
      <c r="ZB17" s="88">
        <v>273.43302943761825</v>
      </c>
      <c r="ZC17" s="88">
        <v>253.28720896408726</v>
      </c>
      <c r="ZD17" s="88">
        <v>267.35215833804131</v>
      </c>
      <c r="ZE17" s="88">
        <v>216.50639060116598</v>
      </c>
      <c r="ZF17" s="88">
        <v>259.41134439927288</v>
      </c>
      <c r="ZG17" s="88">
        <v>278.55498719477987</v>
      </c>
      <c r="ZH17" s="88">
        <v>243.60999319059349</v>
      </c>
      <c r="ZI17" s="88">
        <v>299.28768067892514</v>
      </c>
      <c r="ZJ17" s="88">
        <v>224.08539014502568</v>
      </c>
      <c r="ZK17" s="88">
        <v>172.08649065960375</v>
      </c>
      <c r="ZL17" s="88">
        <v>209.94274071869515</v>
      </c>
      <c r="ZM17" s="88">
        <v>323.60559369755208</v>
      </c>
      <c r="ZN17" s="88">
        <v>166.83602871755176</v>
      </c>
      <c r="ZO17" s="88">
        <v>286.34224182322163</v>
      </c>
      <c r="ZP17" s="88">
        <v>154.85828685158376</v>
      </c>
      <c r="ZQ17" s="88">
        <v>148.59469229758622</v>
      </c>
      <c r="ZR17" s="88">
        <v>278.05760741874559</v>
      </c>
      <c r="ZS17" s="88">
        <v>167.7682935607794</v>
      </c>
      <c r="ZT17" s="88">
        <v>109.67574303495064</v>
      </c>
      <c r="ZU17" s="88">
        <v>164.52217859396259</v>
      </c>
      <c r="ZV17" s="88">
        <v>217.02306342575528</v>
      </c>
      <c r="ZW17" s="88">
        <v>177.03429215408636</v>
      </c>
      <c r="ZX17" s="88">
        <v>244.7941432502146</v>
      </c>
      <c r="ZY17" s="88">
        <v>328.36149340068721</v>
      </c>
      <c r="ZZ17" s="88">
        <v>188.04618777315491</v>
      </c>
      <c r="AAA17" s="88">
        <v>102.15029582650934</v>
      </c>
      <c r="AAB17" s="88">
        <v>235.28921197872239</v>
      </c>
      <c r="AAC17" s="88">
        <v>244.18684333713426</v>
      </c>
      <c r="AAD17" s="88">
        <v>195.36588723073376</v>
      </c>
      <c r="AAE17" s="88">
        <v>311.26610670561342</v>
      </c>
    </row>
    <row r="18" spans="1:707" x14ac:dyDescent="0.25">
      <c r="A18" s="78" t="s">
        <v>1683</v>
      </c>
      <c r="B18" s="106">
        <v>24.66791209802048</v>
      </c>
      <c r="C18" s="106">
        <v>25.095965782103281</v>
      </c>
      <c r="D18" s="106">
        <v>25.892821422661303</v>
      </c>
      <c r="E18" s="106">
        <v>25.680772161882238</v>
      </c>
      <c r="F18" s="106">
        <v>25.683727917014167</v>
      </c>
      <c r="G18" s="106">
        <v>25.442622416777564</v>
      </c>
      <c r="H18" s="106">
        <v>25.64575142283298</v>
      </c>
      <c r="I18" s="106">
        <v>26.703764892617279</v>
      </c>
      <c r="J18" s="106">
        <v>26.046802197187439</v>
      </c>
      <c r="K18" s="106">
        <v>26.203533695516388</v>
      </c>
      <c r="L18" s="106">
        <v>27.425024384573206</v>
      </c>
      <c r="M18" s="106">
        <v>25.615371792944458</v>
      </c>
      <c r="N18" s="106">
        <v>26.107180495309962</v>
      </c>
      <c r="O18" s="106">
        <v>25.14902181231173</v>
      </c>
      <c r="P18" s="106">
        <v>25.160835879037592</v>
      </c>
      <c r="Q18" s="106">
        <v>26.368888289391826</v>
      </c>
      <c r="R18" s="106">
        <v>26.703997761751531</v>
      </c>
      <c r="S18" s="106">
        <v>26.432952646665132</v>
      </c>
      <c r="T18" s="106">
        <v>26.082247377571534</v>
      </c>
      <c r="U18" s="106">
        <v>26.275519563812029</v>
      </c>
      <c r="V18" s="106">
        <v>25.602655624878267</v>
      </c>
      <c r="W18" s="106">
        <v>25.275146321970464</v>
      </c>
      <c r="X18" s="106">
        <v>24.941127518542494</v>
      </c>
      <c r="Y18" s="106">
        <v>25.598669645726439</v>
      </c>
      <c r="Z18" s="106">
        <v>25.655494545842785</v>
      </c>
      <c r="AA18" s="106">
        <v>25.596658160467811</v>
      </c>
      <c r="AB18" s="106">
        <v>25.103039749220414</v>
      </c>
      <c r="AC18" s="106">
        <v>25.916476813080092</v>
      </c>
      <c r="AD18" s="106">
        <v>23.835201570844269</v>
      </c>
      <c r="AE18" s="106">
        <v>25.544943785223811</v>
      </c>
      <c r="AF18" s="106">
        <v>27.448804125715768</v>
      </c>
      <c r="AG18" s="106">
        <v>25.948139272379407</v>
      </c>
      <c r="AH18" s="106">
        <v>26.874958597991089</v>
      </c>
      <c r="AI18" s="106">
        <v>26.889029522177808</v>
      </c>
      <c r="AJ18" s="106">
        <v>26.802455379441351</v>
      </c>
      <c r="AK18" s="106">
        <v>27.08412953240753</v>
      </c>
      <c r="AL18" s="106">
        <v>25.679185794232264</v>
      </c>
      <c r="AM18" s="106">
        <v>26.138094852791657</v>
      </c>
      <c r="AN18" s="106">
        <v>25.856997655060557</v>
      </c>
      <c r="AO18" s="106">
        <v>25.804853021447297</v>
      </c>
      <c r="AP18" s="106">
        <v>26.609028127092788</v>
      </c>
      <c r="AQ18" s="106">
        <v>26.10144496775046</v>
      </c>
      <c r="AR18" s="106">
        <v>25.666823394773285</v>
      </c>
      <c r="AS18" s="106">
        <v>25.103181573487294</v>
      </c>
      <c r="AT18" s="106">
        <v>25.461985953912759</v>
      </c>
      <c r="AU18" s="106">
        <v>26.520823747855282</v>
      </c>
      <c r="AV18" s="106">
        <v>26.624253976215851</v>
      </c>
      <c r="AW18" s="106">
        <v>27.525306433040196</v>
      </c>
      <c r="AX18" s="106">
        <v>26.247509243270972</v>
      </c>
      <c r="AY18" s="106">
        <v>26.980221310256308</v>
      </c>
      <c r="AZ18" s="106">
        <v>27.972193211828241</v>
      </c>
      <c r="BA18" s="106">
        <v>26.962845144903223</v>
      </c>
      <c r="BB18" s="106">
        <v>26.103291245529146</v>
      </c>
      <c r="BC18" s="106">
        <v>24.91159389840416</v>
      </c>
      <c r="BD18" s="106">
        <v>28.208474044071377</v>
      </c>
      <c r="BE18" s="106">
        <v>25.732132333664527</v>
      </c>
      <c r="BF18" s="106">
        <v>26.829276474820848</v>
      </c>
      <c r="BG18" s="106">
        <v>25.356314551527451</v>
      </c>
      <c r="BH18" s="106">
        <v>25.653624494033142</v>
      </c>
      <c r="BI18" s="106">
        <v>26.144773276030747</v>
      </c>
      <c r="BJ18" s="106">
        <v>26.366429926475526</v>
      </c>
      <c r="BK18" s="106">
        <v>27.402039071292549</v>
      </c>
      <c r="BL18" s="106">
        <v>25.464326026292625</v>
      </c>
      <c r="BM18" s="106">
        <v>25.140996294609309</v>
      </c>
      <c r="BN18" s="106">
        <v>25.889205738710924</v>
      </c>
      <c r="BO18" s="106">
        <v>23.08732800443379</v>
      </c>
      <c r="BP18" s="106">
        <v>25.893068176391932</v>
      </c>
      <c r="BQ18" s="106">
        <v>28.620401011552957</v>
      </c>
      <c r="BR18" s="106">
        <v>25.558079450697786</v>
      </c>
      <c r="BS18" s="106">
        <v>26.963707443874839</v>
      </c>
      <c r="BT18" s="91">
        <f t="shared" si="0"/>
        <v>3.5564384213471176E-2</v>
      </c>
      <c r="BV18" s="106">
        <v>66.982037253557266</v>
      </c>
      <c r="BW18" s="106">
        <v>73.952913297613392</v>
      </c>
      <c r="BX18" s="106">
        <v>68.014984602309511</v>
      </c>
      <c r="BY18" s="106">
        <v>66.270409531495986</v>
      </c>
      <c r="BZ18" s="106">
        <v>67.842249530567116</v>
      </c>
      <c r="CA18" s="106">
        <v>72.351020328139541</v>
      </c>
      <c r="CB18" s="106">
        <v>69.943688024730918</v>
      </c>
      <c r="CC18" s="106">
        <v>67.221662151476892</v>
      </c>
      <c r="CD18" s="106">
        <v>67.421285418400117</v>
      </c>
      <c r="CE18" s="106">
        <v>70.084831700094597</v>
      </c>
      <c r="CF18" s="106">
        <v>67.179977589939142</v>
      </c>
      <c r="CG18" s="106">
        <v>67.914267527796824</v>
      </c>
      <c r="CH18" s="106">
        <v>68.661816494056055</v>
      </c>
      <c r="CI18" s="106">
        <v>68.66262438223113</v>
      </c>
      <c r="CJ18" s="106">
        <v>68.130060217784859</v>
      </c>
      <c r="CK18" s="106">
        <v>71.087446412110154</v>
      </c>
      <c r="CL18" s="106">
        <v>70.588330090678127</v>
      </c>
      <c r="CM18" s="106">
        <v>69.362838487392978</v>
      </c>
      <c r="CN18" s="106">
        <v>68.59221795872719</v>
      </c>
      <c r="CO18" s="106">
        <v>69.141715286836913</v>
      </c>
      <c r="CP18" s="106">
        <v>78.520346915944941</v>
      </c>
      <c r="CQ18" s="106">
        <v>69.390654078479457</v>
      </c>
      <c r="CR18" s="106">
        <v>64.987988690987905</v>
      </c>
      <c r="CS18" s="106">
        <v>68.105194334937536</v>
      </c>
      <c r="CT18" s="106">
        <v>68.300285396199584</v>
      </c>
      <c r="CU18" s="106">
        <v>67.808472100038401</v>
      </c>
      <c r="CV18" s="106">
        <v>68.897940796766989</v>
      </c>
      <c r="CW18" s="106">
        <v>68.457584919002358</v>
      </c>
      <c r="CX18" s="106">
        <v>75.256521470026684</v>
      </c>
      <c r="CY18" s="106">
        <v>67.944403982658685</v>
      </c>
      <c r="CZ18" s="106">
        <v>69.556725438077947</v>
      </c>
      <c r="DA18" s="106">
        <v>69.982606792936693</v>
      </c>
      <c r="DB18" s="106">
        <v>70.612931177614541</v>
      </c>
      <c r="DC18" s="106">
        <v>69.660977960577995</v>
      </c>
      <c r="DD18" s="106">
        <v>70.995566552864148</v>
      </c>
      <c r="DE18" s="106">
        <v>69.180548995297784</v>
      </c>
      <c r="DF18" s="106">
        <v>72.579095750790884</v>
      </c>
      <c r="DG18" s="106">
        <v>71.108569561680554</v>
      </c>
      <c r="DH18" s="106">
        <v>70.775950175138078</v>
      </c>
      <c r="DI18" s="106">
        <v>68.526438084790797</v>
      </c>
      <c r="DJ18" s="106">
        <v>69.727844663167872</v>
      </c>
      <c r="DK18" s="106">
        <v>70.380107074790331</v>
      </c>
      <c r="DL18" s="106">
        <v>67.634481444778075</v>
      </c>
      <c r="DM18" s="106">
        <v>68.549419106944214</v>
      </c>
      <c r="DN18" s="106">
        <v>70.60744118949755</v>
      </c>
      <c r="DO18" s="106">
        <v>71.497827802487691</v>
      </c>
      <c r="DP18" s="106">
        <v>70.941387957014314</v>
      </c>
      <c r="DQ18" s="106">
        <v>69.611173375667178</v>
      </c>
      <c r="DR18" s="106">
        <v>69.926550406870348</v>
      </c>
      <c r="DS18" s="106">
        <v>73.107778627745574</v>
      </c>
      <c r="DT18" s="106">
        <v>74.850340259651077</v>
      </c>
      <c r="DU18" s="106">
        <v>71.344759311500241</v>
      </c>
      <c r="DV18" s="106">
        <v>65.325801359224201</v>
      </c>
      <c r="DW18" s="106">
        <v>68.310748346752533</v>
      </c>
      <c r="DX18" s="106">
        <v>69.148374626886536</v>
      </c>
      <c r="DY18" s="106">
        <v>77.558760235466195</v>
      </c>
      <c r="DZ18" s="106">
        <v>69.791810997740498</v>
      </c>
      <c r="EA18" s="106">
        <v>71.502216215190799</v>
      </c>
      <c r="EB18" s="106">
        <v>66.983278611663479</v>
      </c>
      <c r="EC18" s="106">
        <v>70.737119241444617</v>
      </c>
      <c r="ED18" s="106">
        <v>72.993938353664305</v>
      </c>
      <c r="EE18" s="106">
        <v>71.236890237004161</v>
      </c>
      <c r="EF18" s="106">
        <v>68.078982885425276</v>
      </c>
      <c r="EG18" s="106">
        <v>75.468144976013733</v>
      </c>
      <c r="EH18" s="106">
        <v>74.058867310684136</v>
      </c>
      <c r="EI18" s="106">
        <v>80.89831077248607</v>
      </c>
      <c r="EJ18" s="106">
        <v>78.975462498782349</v>
      </c>
      <c r="EK18" s="106">
        <v>80.712190416607427</v>
      </c>
      <c r="EL18" s="106">
        <v>80.2113406327544</v>
      </c>
      <c r="EM18" s="106">
        <v>81.516078501635377</v>
      </c>
      <c r="EN18" s="91">
        <f t="shared" si="1"/>
        <v>5.282140157719583E-2</v>
      </c>
      <c r="EO18" s="91"/>
      <c r="EP18" s="1" t="s">
        <v>301</v>
      </c>
      <c r="EQ18" s="1" t="s">
        <v>302</v>
      </c>
      <c r="ER18" s="85">
        <v>72.659125318486446</v>
      </c>
      <c r="ES18" s="85">
        <v>77.694587717026465</v>
      </c>
      <c r="ET18" s="85">
        <v>60.466803353528796</v>
      </c>
      <c r="EU18" s="85">
        <v>50.039215968179533</v>
      </c>
      <c r="EV18" s="85">
        <v>58.956111690817607</v>
      </c>
      <c r="EW18" s="85">
        <v>40.415283268939469</v>
      </c>
      <c r="EX18" s="85">
        <v>61.975191630425073</v>
      </c>
      <c r="EY18" s="85">
        <v>44.474354925291252</v>
      </c>
      <c r="EZ18" s="85">
        <v>54.687294100296697</v>
      </c>
      <c r="FA18" s="85">
        <v>53.074764435413918</v>
      </c>
      <c r="FB18" s="85">
        <v>72.945600969385481</v>
      </c>
      <c r="FC18" s="85">
        <v>75.165080034155608</v>
      </c>
      <c r="FD18" s="85">
        <v>70.827024805675507</v>
      </c>
      <c r="FE18" s="85">
        <v>88.725343957516216</v>
      </c>
      <c r="FF18" s="85">
        <v>65.299234472114321</v>
      </c>
      <c r="FG18" s="85">
        <v>60.739867196854689</v>
      </c>
      <c r="FH18" s="85">
        <v>57.652601260129067</v>
      </c>
      <c r="FI18" s="85">
        <v>58.540603130672501</v>
      </c>
      <c r="FJ18" s="85">
        <v>42.046668452828555</v>
      </c>
      <c r="FK18" s="85">
        <v>60.64452550298698</v>
      </c>
      <c r="FL18" s="85">
        <v>46.366058600016835</v>
      </c>
      <c r="FM18" s="85">
        <v>53.661435274295862</v>
      </c>
      <c r="FN18" s="85">
        <v>54.726630361971488</v>
      </c>
      <c r="FO18" s="85">
        <v>67.236041721348329</v>
      </c>
      <c r="FP18" s="85">
        <v>56.368285590682447</v>
      </c>
      <c r="FQ18" s="85">
        <v>65.698106945110993</v>
      </c>
      <c r="FR18" s="85">
        <v>72.871670010506406</v>
      </c>
      <c r="FS18" s="85">
        <v>46.297656930492707</v>
      </c>
      <c r="FT18" s="85">
        <v>61.142639639363324</v>
      </c>
      <c r="FU18" s="85">
        <v>50.075428589186203</v>
      </c>
      <c r="FV18" s="85">
        <v>60.335755828089333</v>
      </c>
      <c r="FW18" s="85">
        <v>60.384229850287262</v>
      </c>
      <c r="FX18" s="85">
        <v>50.893092537938074</v>
      </c>
      <c r="FY18" s="85">
        <v>74.662154887563929</v>
      </c>
      <c r="FZ18" s="85">
        <v>61.367623397806639</v>
      </c>
      <c r="GA18" s="85">
        <v>80.689501937513015</v>
      </c>
      <c r="GB18" s="85">
        <v>106.39159800399337</v>
      </c>
      <c r="GC18" s="85">
        <v>56.962689542699501</v>
      </c>
      <c r="GD18" s="85">
        <v>69.708036990751424</v>
      </c>
      <c r="GE18" s="85">
        <v>52.288323307776594</v>
      </c>
      <c r="GF18" s="85">
        <v>60.236052306235116</v>
      </c>
      <c r="GG18" s="85">
        <v>56.605075220418108</v>
      </c>
      <c r="GH18" s="85">
        <v>58.992993209864956</v>
      </c>
      <c r="GI18" s="85">
        <v>64.362833860002439</v>
      </c>
      <c r="GJ18" s="85">
        <v>60.53633628001694</v>
      </c>
      <c r="GK18" s="85">
        <v>68.29009838531303</v>
      </c>
      <c r="GL18" s="85">
        <v>59.91548035963762</v>
      </c>
      <c r="GM18" s="85">
        <v>62.492482654747462</v>
      </c>
      <c r="GN18" s="85">
        <v>59.976953197879567</v>
      </c>
      <c r="GO18" s="85">
        <v>68.723840349059984</v>
      </c>
      <c r="GP18" s="85">
        <v>71.663493508542061</v>
      </c>
      <c r="GQ18" s="85">
        <v>52.114984862077996</v>
      </c>
      <c r="GR18" s="85">
        <v>34.733038324141198</v>
      </c>
      <c r="GS18" s="85">
        <v>93.107547340757179</v>
      </c>
      <c r="GT18" s="85">
        <v>61.9706605253009</v>
      </c>
      <c r="GU18" s="85">
        <v>76.411347829820429</v>
      </c>
      <c r="GV18" s="85">
        <v>57.742031913667802</v>
      </c>
      <c r="GW18" s="85">
        <v>66.123046139556436</v>
      </c>
      <c r="GX18" s="85">
        <v>60.752469737696337</v>
      </c>
      <c r="GY18" s="85">
        <v>76.35091336671185</v>
      </c>
      <c r="GZ18" s="85">
        <v>80.371953213436854</v>
      </c>
      <c r="HA18" s="85">
        <v>66.033609105082931</v>
      </c>
      <c r="HB18" s="85">
        <v>65.291875087827293</v>
      </c>
      <c r="HC18" s="85">
        <v>40.85541601051527</v>
      </c>
      <c r="HD18" s="85">
        <v>67.333198916240121</v>
      </c>
      <c r="HE18" s="85">
        <v>83.869644470706618</v>
      </c>
      <c r="HF18" s="85">
        <v>49.412047563895349</v>
      </c>
      <c r="HG18" s="85">
        <v>52.180844847629338</v>
      </c>
      <c r="HH18" s="85">
        <v>69.846085121788832</v>
      </c>
      <c r="HI18" s="85">
        <v>63.363966145794507</v>
      </c>
      <c r="HJ18" s="85">
        <v>49.019629216328248</v>
      </c>
      <c r="HK18" s="85">
        <v>43.829424134477797</v>
      </c>
      <c r="HL18" s="85">
        <v>63.78055254385832</v>
      </c>
      <c r="HM18" s="85">
        <v>72.999104953449503</v>
      </c>
      <c r="HN18" s="85">
        <v>54.160974266825939</v>
      </c>
      <c r="HO18" s="85">
        <v>45.918828105767588</v>
      </c>
      <c r="HP18" s="85">
        <v>98.392154984411718</v>
      </c>
      <c r="HQ18" s="85">
        <v>50.739170715725514</v>
      </c>
      <c r="HR18" s="85">
        <v>61.793007557915374</v>
      </c>
      <c r="HS18" s="85">
        <v>67.054607292378861</v>
      </c>
      <c r="HT18" s="85">
        <v>44.460301476474648</v>
      </c>
      <c r="HU18" s="85">
        <v>69.38450530077553</v>
      </c>
      <c r="HV18" s="85">
        <v>58.067381796708403</v>
      </c>
      <c r="HW18" s="85">
        <v>73.772600703346242</v>
      </c>
      <c r="HX18" s="85">
        <v>60.814619793685758</v>
      </c>
      <c r="HY18" s="85">
        <v>72.899022166518364</v>
      </c>
      <c r="HZ18" s="85">
        <v>60.949221852500401</v>
      </c>
      <c r="IA18" s="85">
        <v>68.788190035764373</v>
      </c>
      <c r="IB18" s="85">
        <v>66.263449015517466</v>
      </c>
      <c r="IC18" s="85">
        <v>52.741696251008406</v>
      </c>
      <c r="ID18" s="85">
        <v>69.079351643349824</v>
      </c>
      <c r="IE18" s="85">
        <v>63.680617715935576</v>
      </c>
      <c r="IF18" s="85">
        <v>89.614335595010473</v>
      </c>
      <c r="IG18" s="85">
        <v>102.25742520394374</v>
      </c>
      <c r="IH18" s="85">
        <v>63.015312039356488</v>
      </c>
      <c r="II18" s="85">
        <v>58.978567186859159</v>
      </c>
      <c r="IJ18" s="85">
        <v>55.002474460142096</v>
      </c>
      <c r="IK18" s="85">
        <v>88.121764032169523</v>
      </c>
      <c r="IL18" s="85">
        <v>64.191830018546383</v>
      </c>
      <c r="IM18" s="85">
        <v>77.922628177041631</v>
      </c>
      <c r="IN18" s="85">
        <v>78.425770917124723</v>
      </c>
      <c r="IO18" s="85">
        <v>79.591879332753464</v>
      </c>
      <c r="IP18" s="85">
        <v>51.786373244209237</v>
      </c>
      <c r="IQ18" s="85">
        <v>85.886423326610824</v>
      </c>
      <c r="IR18" s="85">
        <v>93.551956996044694</v>
      </c>
      <c r="IS18" s="85">
        <v>87.138914437720146</v>
      </c>
      <c r="IT18" s="85">
        <v>59.408193490167029</v>
      </c>
      <c r="IU18" s="85">
        <v>73.358870271314984</v>
      </c>
      <c r="IV18" s="85">
        <v>66.787671197765874</v>
      </c>
      <c r="IW18" s="85">
        <v>38.77932288934349</v>
      </c>
      <c r="IX18" s="85">
        <v>80.74194193202193</v>
      </c>
      <c r="IY18" s="85">
        <v>74.225661231182173</v>
      </c>
      <c r="IZ18" s="85">
        <v>76.216770335006629</v>
      </c>
      <c r="JA18" s="85">
        <v>70.496230274840386</v>
      </c>
      <c r="JB18" s="85">
        <v>64.57307197642163</v>
      </c>
      <c r="JC18" s="85">
        <v>45.241456983530171</v>
      </c>
      <c r="JD18" s="85">
        <v>131.88642982969756</v>
      </c>
      <c r="JE18" s="85">
        <v>62.180308440488744</v>
      </c>
      <c r="JF18" s="85">
        <v>50.985842523132675</v>
      </c>
      <c r="JG18" s="85">
        <v>55.976543591289733</v>
      </c>
      <c r="JH18" s="85">
        <v>52.708480545623736</v>
      </c>
      <c r="JI18" s="85">
        <v>42.603677741445679</v>
      </c>
      <c r="JJ18" s="85">
        <v>62.104949057360429</v>
      </c>
      <c r="JK18" s="85">
        <v>55.810811990509954</v>
      </c>
      <c r="JL18" s="85">
        <v>74.642754605196558</v>
      </c>
      <c r="JM18" s="85">
        <v>41.220592522166903</v>
      </c>
      <c r="JN18" s="85">
        <v>49.712772214142085</v>
      </c>
      <c r="JO18" s="85">
        <v>64.367227579220383</v>
      </c>
      <c r="JP18" s="85">
        <v>51.180728458530169</v>
      </c>
      <c r="JQ18" s="85">
        <v>70.069502920637291</v>
      </c>
      <c r="JR18" s="85">
        <v>79.78343940141491</v>
      </c>
      <c r="JS18" s="85">
        <v>57.867774828766869</v>
      </c>
      <c r="JT18" s="85">
        <v>53.397179419126076</v>
      </c>
      <c r="JU18" s="85">
        <v>44.150259535039133</v>
      </c>
      <c r="JV18" s="85">
        <v>67.543339771710478</v>
      </c>
      <c r="JW18" s="85">
        <v>50.962413002099332</v>
      </c>
      <c r="JX18" s="85">
        <v>51.075098663446191</v>
      </c>
      <c r="JY18" s="85">
        <v>65.87187009945157</v>
      </c>
      <c r="JZ18" s="85">
        <v>33.899722266954647</v>
      </c>
      <c r="KA18" s="85">
        <v>55.41025736701868</v>
      </c>
      <c r="KB18" s="85">
        <v>62.30725237705591</v>
      </c>
      <c r="KC18" s="85">
        <v>70.091417088218435</v>
      </c>
      <c r="KD18" s="85">
        <v>58.804622858414803</v>
      </c>
      <c r="KE18" s="85">
        <v>66.02217507514824</v>
      </c>
      <c r="KF18" s="85">
        <v>59.262196185873023</v>
      </c>
      <c r="KG18" s="85">
        <v>62.100186959341606</v>
      </c>
      <c r="KH18" s="85">
        <v>70.934996716668763</v>
      </c>
      <c r="KI18" s="85">
        <v>48.789110071587508</v>
      </c>
      <c r="KJ18" s="85">
        <v>55.426140397785893</v>
      </c>
      <c r="KK18" s="85">
        <v>67.636413461036398</v>
      </c>
      <c r="KL18" s="85">
        <v>73.03909965235691</v>
      </c>
      <c r="KM18" s="85">
        <v>89.630687279349445</v>
      </c>
      <c r="KN18" s="85">
        <v>57.142984976403255</v>
      </c>
      <c r="KO18" s="85">
        <v>77.462462985040673</v>
      </c>
      <c r="KP18" s="85">
        <v>47.49060601704106</v>
      </c>
      <c r="KQ18" s="85">
        <v>54.440014391638812</v>
      </c>
      <c r="KR18" s="85">
        <v>62.274329732872275</v>
      </c>
      <c r="KS18" s="85">
        <v>54.159344065947877</v>
      </c>
      <c r="KT18" s="85">
        <v>69.59459045941918</v>
      </c>
      <c r="KU18" s="85">
        <v>55.335044604191332</v>
      </c>
      <c r="KV18" s="85">
        <v>46.78848330166921</v>
      </c>
      <c r="KW18" s="85">
        <v>56.711290734405729</v>
      </c>
      <c r="KX18" s="85">
        <v>73.884891116303478</v>
      </c>
      <c r="KY18" s="85">
        <v>82.752862196501013</v>
      </c>
      <c r="KZ18" s="85">
        <v>91.501758914338538</v>
      </c>
      <c r="LA18" s="85">
        <v>49.501155359115778</v>
      </c>
      <c r="LB18" s="85">
        <v>57.288311014711354</v>
      </c>
      <c r="LC18" s="85">
        <v>61.507237075653805</v>
      </c>
      <c r="LD18" s="85">
        <v>77.774603585802936</v>
      </c>
      <c r="LE18" s="85">
        <v>71.560428254099293</v>
      </c>
      <c r="LF18" s="85">
        <v>41.436467121144752</v>
      </c>
      <c r="LG18" s="85">
        <v>46.784239482048925</v>
      </c>
      <c r="LH18" s="85">
        <v>68.514295439528738</v>
      </c>
      <c r="LI18" s="85">
        <v>71.054099299146301</v>
      </c>
      <c r="LJ18" s="85">
        <v>61.283561199686183</v>
      </c>
      <c r="LK18" s="85">
        <v>44.592904690391507</v>
      </c>
      <c r="LL18" s="85">
        <v>69.661000530842657</v>
      </c>
      <c r="LM18" s="85">
        <v>44.664079290454453</v>
      </c>
      <c r="LN18" s="85">
        <v>85.837998716922215</v>
      </c>
      <c r="LO18" s="85">
        <v>57.30889026263673</v>
      </c>
      <c r="LP18" s="85">
        <v>63.498333311581739</v>
      </c>
      <c r="LQ18" s="85">
        <v>104.35788683131793</v>
      </c>
      <c r="LR18" s="85">
        <v>52.620422265870275</v>
      </c>
      <c r="LS18" s="85">
        <v>50.172575152990191</v>
      </c>
      <c r="LT18" s="85">
        <v>43.954224091694726</v>
      </c>
      <c r="LU18" s="85">
        <v>49.336675198719973</v>
      </c>
      <c r="LV18" s="85">
        <v>53.791349070387376</v>
      </c>
      <c r="LW18" s="85">
        <v>52.515030848148882</v>
      </c>
      <c r="LX18" s="85">
        <v>58.229757942052849</v>
      </c>
      <c r="LY18" s="85">
        <v>73.847628810073331</v>
      </c>
      <c r="LZ18" s="85">
        <v>79.170901997100358</v>
      </c>
      <c r="MA18" s="85">
        <v>60.105074597051171</v>
      </c>
      <c r="MB18" s="85">
        <v>73.290932265324628</v>
      </c>
      <c r="MC18" s="85">
        <v>70.650002759980438</v>
      </c>
      <c r="MD18" s="85">
        <v>57.665464523223847</v>
      </c>
      <c r="ME18" s="85">
        <v>65.377079335136784</v>
      </c>
      <c r="MF18" s="85">
        <v>74.503659975963586</v>
      </c>
      <c r="MG18" s="85">
        <v>88.155206853770949</v>
      </c>
      <c r="MH18" s="85">
        <v>48.641966564252911</v>
      </c>
      <c r="MI18" s="85">
        <v>61.983512787596752</v>
      </c>
      <c r="MJ18" s="85">
        <v>46.766746467727145</v>
      </c>
      <c r="MK18" s="85">
        <v>64.843045746524638</v>
      </c>
      <c r="ML18" s="85">
        <v>49.280055160553843</v>
      </c>
      <c r="MM18" s="85">
        <v>40.44892624183759</v>
      </c>
      <c r="MN18" s="85">
        <v>58.603278185836196</v>
      </c>
      <c r="MO18" s="85">
        <v>73.036421595660798</v>
      </c>
      <c r="MP18" s="85">
        <v>82.108510208983461</v>
      </c>
      <c r="MQ18" s="85">
        <v>76.867516307141173</v>
      </c>
      <c r="MR18" s="85">
        <v>61.553261745352209</v>
      </c>
      <c r="MS18" s="85">
        <v>63.567563856675932</v>
      </c>
      <c r="MT18" s="85">
        <v>61.757901329498068</v>
      </c>
      <c r="MU18" s="85">
        <v>38.334359604823121</v>
      </c>
      <c r="MV18" s="85">
        <v>57.108870087896605</v>
      </c>
      <c r="MW18" s="85">
        <v>59.832644724236509</v>
      </c>
      <c r="MX18" s="85">
        <v>74.760519766428018</v>
      </c>
      <c r="MY18" s="85">
        <v>47.661536113402413</v>
      </c>
      <c r="MZ18" s="85">
        <v>64.622088865939915</v>
      </c>
      <c r="NA18" s="85">
        <v>73.972843471959806</v>
      </c>
      <c r="NB18" s="85">
        <v>54.192367679197893</v>
      </c>
      <c r="NC18" s="85">
        <v>84.157591975158937</v>
      </c>
      <c r="ND18" s="85">
        <v>61.536933460621931</v>
      </c>
      <c r="NE18" s="85">
        <v>70.42912291120895</v>
      </c>
      <c r="NF18" s="85">
        <v>63.677750811455219</v>
      </c>
      <c r="NG18" s="85">
        <v>78.326801067847384</v>
      </c>
      <c r="NH18" s="85">
        <v>61.78520283139116</v>
      </c>
      <c r="NI18" s="85">
        <v>96.369239077336971</v>
      </c>
      <c r="NJ18" s="85">
        <v>65.760059636416969</v>
      </c>
      <c r="NK18" s="85">
        <v>54.565838092342005</v>
      </c>
      <c r="NL18" s="85">
        <v>45.582565736533589</v>
      </c>
      <c r="NM18" s="85">
        <v>33.641148387127778</v>
      </c>
      <c r="NN18" s="85">
        <v>54.241610199511122</v>
      </c>
      <c r="NO18" s="85">
        <v>60.359303737421527</v>
      </c>
      <c r="NP18" s="85">
        <v>62.745697729343632</v>
      </c>
      <c r="NQ18" s="85">
        <v>53.844089415428336</v>
      </c>
      <c r="NR18" s="85">
        <v>80.223697359634329</v>
      </c>
      <c r="NS18" s="85">
        <v>48.880984466951098</v>
      </c>
      <c r="NT18" s="85">
        <v>88.041179578432747</v>
      </c>
      <c r="NU18" s="85">
        <v>83.353901055944206</v>
      </c>
      <c r="NV18" s="85">
        <v>52.752490752318067</v>
      </c>
      <c r="NW18" s="85">
        <v>35.613132106275543</v>
      </c>
      <c r="NX18" s="85">
        <v>52.436580532185225</v>
      </c>
      <c r="NY18" s="85">
        <v>31.794858106333184</v>
      </c>
      <c r="NZ18" s="85">
        <v>71.895281179288872</v>
      </c>
      <c r="OA18" s="85">
        <v>67.431779957599659</v>
      </c>
      <c r="OB18" s="85">
        <v>74.010346042572124</v>
      </c>
      <c r="OC18" s="85">
        <v>53.284510255886964</v>
      </c>
      <c r="OD18" s="85">
        <v>67.293785096071403</v>
      </c>
      <c r="OE18" s="85">
        <v>49.152967750362343</v>
      </c>
      <c r="OF18" s="85">
        <v>73.344248687800004</v>
      </c>
      <c r="OG18" s="85">
        <v>54.192388098152584</v>
      </c>
      <c r="OH18" s="85">
        <v>52.759128135711308</v>
      </c>
      <c r="OI18" s="85">
        <v>88.629170817538409</v>
      </c>
      <c r="OJ18" s="85">
        <v>67.114528436131252</v>
      </c>
      <c r="OK18" s="85">
        <v>56.373649860078451</v>
      </c>
      <c r="OL18" s="85">
        <v>62.042410973259685</v>
      </c>
      <c r="OM18" s="85">
        <v>87.786073314170636</v>
      </c>
      <c r="ON18" s="85">
        <v>81.25698533303499</v>
      </c>
      <c r="OO18" s="85">
        <v>43.206112864294582</v>
      </c>
      <c r="OP18" s="85">
        <v>65.93868177571936</v>
      </c>
      <c r="OQ18" s="85">
        <v>74.232189816894632</v>
      </c>
      <c r="OR18" s="85">
        <v>49.573062885164042</v>
      </c>
      <c r="OS18" s="85">
        <v>94.566604534940552</v>
      </c>
      <c r="OT18" s="85">
        <v>78.305660150242105</v>
      </c>
      <c r="OU18" s="85">
        <v>56.538739465556624</v>
      </c>
      <c r="OV18" s="85">
        <v>52.80015855570764</v>
      </c>
      <c r="OW18" s="85">
        <v>56.518449362906843</v>
      </c>
      <c r="OX18" s="85">
        <v>35.522179878846742</v>
      </c>
      <c r="OY18" s="85">
        <v>63.440378992986496</v>
      </c>
      <c r="OZ18" s="85">
        <v>68.354299495239019</v>
      </c>
      <c r="PA18" s="85">
        <v>87.606007389647019</v>
      </c>
      <c r="PB18" s="85">
        <v>60.779980891498866</v>
      </c>
      <c r="PC18" s="85">
        <v>78.645238451835496</v>
      </c>
      <c r="PD18" s="85">
        <v>60.848713992390472</v>
      </c>
      <c r="PE18" s="85">
        <v>45.260372520200548</v>
      </c>
      <c r="PF18" s="85">
        <v>67.052675835638283</v>
      </c>
      <c r="PG18" s="85">
        <v>61.192668139778078</v>
      </c>
      <c r="PH18" s="85">
        <v>83.380842942898141</v>
      </c>
      <c r="PI18" s="85">
        <v>69.694295059791301</v>
      </c>
      <c r="PJ18" s="85">
        <v>77.929777453481336</v>
      </c>
      <c r="PK18" s="85">
        <v>62.314681260937981</v>
      </c>
      <c r="PL18" s="85">
        <v>43.729575180211015</v>
      </c>
      <c r="PM18" s="85">
        <v>76.412270132065544</v>
      </c>
      <c r="PN18" s="85">
        <v>46.131990521166976</v>
      </c>
      <c r="PO18" s="85">
        <v>66.772417078610232</v>
      </c>
      <c r="PP18" s="85">
        <v>57.215089160864103</v>
      </c>
      <c r="PQ18" s="85">
        <v>60.789984835662253</v>
      </c>
      <c r="PR18" s="85">
        <v>46.432398618818361</v>
      </c>
      <c r="PS18" s="85">
        <v>47.339466498884896</v>
      </c>
      <c r="PT18" s="85">
        <v>71.9191751645415</v>
      </c>
      <c r="PU18" s="85">
        <v>79.397687974796</v>
      </c>
      <c r="PV18" s="85">
        <v>69.292866173506496</v>
      </c>
      <c r="PW18" s="85">
        <v>86.331766371642175</v>
      </c>
      <c r="PX18" s="85">
        <v>59.258988850297676</v>
      </c>
      <c r="PY18" s="85">
        <v>72.226393387620078</v>
      </c>
      <c r="PZ18" s="85">
        <v>58.248428099264814</v>
      </c>
      <c r="QA18" s="85">
        <v>69.390610525020406</v>
      </c>
      <c r="QB18" s="85">
        <v>51.372787961708298</v>
      </c>
      <c r="QC18" s="85">
        <v>42.645895132184265</v>
      </c>
      <c r="QD18" s="85">
        <v>55.985167702025443</v>
      </c>
      <c r="QE18" s="85">
        <v>67.092788764751532</v>
      </c>
      <c r="QF18" s="85">
        <v>55.586006310150609</v>
      </c>
      <c r="QG18" s="85">
        <v>81.487572934541063</v>
      </c>
      <c r="QH18" s="85">
        <v>46.935547261233253</v>
      </c>
      <c r="QI18" s="85">
        <v>41.496517913534845</v>
      </c>
      <c r="QJ18" s="85">
        <v>49.184346220273824</v>
      </c>
      <c r="QK18" s="85">
        <v>56.676664242908259</v>
      </c>
      <c r="QL18" s="85">
        <v>92.427866390788537</v>
      </c>
      <c r="QM18" s="85">
        <v>91.06317367943754</v>
      </c>
      <c r="QN18" s="85">
        <v>59.44054780526136</v>
      </c>
      <c r="QO18" s="85">
        <v>62.488488378097529</v>
      </c>
      <c r="QP18" s="85">
        <v>44.691380103491802</v>
      </c>
      <c r="QQ18" s="85">
        <v>50.964623477253987</v>
      </c>
      <c r="QR18" s="85">
        <v>66.93661764665724</v>
      </c>
      <c r="QS18" s="85">
        <v>55.422078470787206</v>
      </c>
      <c r="QT18" s="85">
        <v>62.710636809310571</v>
      </c>
      <c r="QU18" s="85">
        <v>69.031215315956672</v>
      </c>
      <c r="QV18" s="85">
        <v>55.265587485950114</v>
      </c>
      <c r="QW18" s="85">
        <v>57.994817437110314</v>
      </c>
      <c r="QX18" s="85">
        <v>80.433230131798197</v>
      </c>
      <c r="QY18" s="85">
        <v>66.960604507586837</v>
      </c>
      <c r="QZ18" s="85">
        <v>68.231067394828372</v>
      </c>
      <c r="RA18" s="85">
        <v>68.959126734487768</v>
      </c>
      <c r="RB18" s="85">
        <v>51.121101352600171</v>
      </c>
      <c r="RC18" s="85">
        <v>71.190134148423738</v>
      </c>
      <c r="RD18" s="85">
        <v>73.771265945497404</v>
      </c>
      <c r="RE18" s="85">
        <v>45.99827640954377</v>
      </c>
      <c r="RF18" s="85">
        <v>73.556376708720208</v>
      </c>
      <c r="RG18" s="85">
        <v>59.070096662381374</v>
      </c>
      <c r="RH18" s="85">
        <v>69.494495701638272</v>
      </c>
      <c r="RI18" s="85">
        <v>65.532652167847147</v>
      </c>
      <c r="RJ18" s="85">
        <v>55.373074415074498</v>
      </c>
      <c r="RK18" s="85">
        <v>83.663236756446807</v>
      </c>
      <c r="RL18" s="85">
        <v>52.221152333355832</v>
      </c>
      <c r="RM18" s="85">
        <v>87.023395381977195</v>
      </c>
      <c r="RN18" s="85">
        <v>56.534397186907078</v>
      </c>
      <c r="RO18" s="85">
        <v>61.763260460320666</v>
      </c>
      <c r="RP18" s="85">
        <v>67.700493860369889</v>
      </c>
      <c r="RQ18" s="85">
        <v>62.689039789430474</v>
      </c>
      <c r="RR18" s="85">
        <v>51.649721068118524</v>
      </c>
      <c r="RS18" s="85">
        <v>73.675597779639617</v>
      </c>
      <c r="RT18" s="85">
        <v>45.63737099722411</v>
      </c>
      <c r="RU18" s="85">
        <v>61.148815273530516</v>
      </c>
      <c r="RV18" s="85">
        <v>50.61794101721356</v>
      </c>
      <c r="RW18" s="85">
        <v>79.509818651961069</v>
      </c>
      <c r="RX18" s="85">
        <v>74.936306726798492</v>
      </c>
      <c r="RY18" s="85">
        <v>47.887241668838591</v>
      </c>
      <c r="RZ18" s="85">
        <v>61.773698631641842</v>
      </c>
      <c r="SA18" s="85">
        <v>49.709682714696839</v>
      </c>
      <c r="SB18" s="85">
        <v>45.318817039731563</v>
      </c>
      <c r="SC18" s="85">
        <v>56.279286475328753</v>
      </c>
      <c r="SD18" s="85">
        <v>70.228324111388432</v>
      </c>
      <c r="SE18" s="85">
        <v>69.189610027878047</v>
      </c>
      <c r="SF18" s="85">
        <v>73.114415781122275</v>
      </c>
      <c r="SG18" s="85">
        <v>56.05824255081842</v>
      </c>
      <c r="SH18" s="85">
        <v>49.727651364762281</v>
      </c>
      <c r="SI18" s="85">
        <v>49.785765604877618</v>
      </c>
      <c r="SJ18" s="85">
        <v>49.905500263201723</v>
      </c>
      <c r="SK18" s="85">
        <v>36.967922197006267</v>
      </c>
      <c r="SL18" s="85">
        <v>66.349196857121214</v>
      </c>
      <c r="SM18" s="85">
        <v>72.139718691777219</v>
      </c>
      <c r="SN18" s="85">
        <v>103.65049093293125</v>
      </c>
      <c r="SO18" s="85">
        <v>138.4881145817817</v>
      </c>
      <c r="SP18" s="85">
        <v>70.35996179326024</v>
      </c>
      <c r="SQ18" s="85">
        <v>114.0750344335105</v>
      </c>
      <c r="SR18" s="85">
        <v>223.93753339960921</v>
      </c>
      <c r="SS18" s="85">
        <v>140.39431417316931</v>
      </c>
      <c r="ST18" s="85">
        <v>95.277150108369639</v>
      </c>
      <c r="SU18" s="85">
        <v>74.481567011939504</v>
      </c>
      <c r="SV18" s="85">
        <v>108.85093401500346</v>
      </c>
      <c r="SW18" s="85">
        <v>99.19603617426786</v>
      </c>
      <c r="SX18" s="85">
        <v>104.87960996034896</v>
      </c>
      <c r="SY18" s="85">
        <v>108.76570212325255</v>
      </c>
      <c r="SZ18" s="85">
        <v>56.547711629929402</v>
      </c>
      <c r="TA18" s="85">
        <v>136.43960364977198</v>
      </c>
      <c r="TB18" s="85">
        <v>85.670451038698587</v>
      </c>
      <c r="TC18" s="85">
        <v>83.473452118924669</v>
      </c>
      <c r="TD18" s="85">
        <v>99.88397310541248</v>
      </c>
      <c r="TE18" s="85">
        <v>95.344275975086163</v>
      </c>
      <c r="TF18" s="85">
        <v>92.27615755926098</v>
      </c>
      <c r="TG18" s="85">
        <v>106.17048437287367</v>
      </c>
      <c r="TH18" s="88">
        <v>74.286025644571595</v>
      </c>
      <c r="TI18" s="88">
        <v>99.855374747905273</v>
      </c>
      <c r="TJ18" s="88">
        <v>89.56995862732181</v>
      </c>
      <c r="TK18" s="88">
        <v>114.17165586418973</v>
      </c>
      <c r="TL18" s="88">
        <v>119.29781752240449</v>
      </c>
      <c r="TM18" s="88">
        <v>97.682988302807374</v>
      </c>
      <c r="TN18" s="88">
        <v>151.35458549719411</v>
      </c>
      <c r="TO18" s="88">
        <v>120.74078557688573</v>
      </c>
      <c r="TP18" s="88">
        <v>116.30063763914254</v>
      </c>
      <c r="TQ18" s="88">
        <v>101.47240920709724</v>
      </c>
      <c r="TR18" s="88">
        <v>91.988250718811869</v>
      </c>
      <c r="TS18" s="88">
        <v>147.91749395380046</v>
      </c>
      <c r="TT18" s="88">
        <v>103.29118947966359</v>
      </c>
      <c r="TU18" s="88">
        <v>180.3737057144929</v>
      </c>
      <c r="TV18" s="88">
        <v>61.840490139263032</v>
      </c>
      <c r="TW18" s="88">
        <v>141.73156771253005</v>
      </c>
      <c r="TX18" s="88">
        <v>74.04887350797398</v>
      </c>
      <c r="TY18" s="88">
        <v>104.42676969822264</v>
      </c>
      <c r="TZ18" s="88">
        <v>97.502127008681583</v>
      </c>
      <c r="UA18" s="88">
        <v>106.83177051425939</v>
      </c>
      <c r="UB18" s="88">
        <v>90.176359730323014</v>
      </c>
      <c r="UC18" s="88">
        <v>80.947452803189421</v>
      </c>
      <c r="UD18" s="88">
        <v>88.947413994312299</v>
      </c>
      <c r="UE18" s="88">
        <v>86.434794701013573</v>
      </c>
      <c r="UF18" s="88">
        <v>94.926116830650855</v>
      </c>
      <c r="UG18" s="88">
        <v>83.788686448246622</v>
      </c>
      <c r="UH18" s="88">
        <v>126.15081222006349</v>
      </c>
      <c r="UI18" s="88">
        <v>101.01237881657647</v>
      </c>
      <c r="UJ18" s="88">
        <v>108.5061155092414</v>
      </c>
      <c r="UK18" s="88">
        <v>122.90581230863953</v>
      </c>
      <c r="UL18" s="88">
        <v>123.91232378503113</v>
      </c>
      <c r="UM18" s="88">
        <v>86.804764924359233</v>
      </c>
      <c r="UN18" s="88">
        <v>90.120744340022327</v>
      </c>
      <c r="UO18" s="88">
        <v>83.512261397627654</v>
      </c>
      <c r="UP18" s="88">
        <v>102.96365918889842</v>
      </c>
      <c r="UQ18" s="88">
        <v>120.17976963085597</v>
      </c>
      <c r="UR18" s="88">
        <v>97.131109330217953</v>
      </c>
      <c r="US18" s="88">
        <v>95.926678141155236</v>
      </c>
      <c r="UT18" s="88">
        <v>121.31271847725938</v>
      </c>
      <c r="UU18" s="88">
        <v>62.518058071647687</v>
      </c>
      <c r="UV18" s="88">
        <v>88.552663496157081</v>
      </c>
      <c r="UW18" s="88">
        <v>95.928625748872207</v>
      </c>
      <c r="UX18" s="88">
        <v>115.78832973626626</v>
      </c>
      <c r="UY18" s="88">
        <v>115.4081677111664</v>
      </c>
      <c r="UZ18" s="88">
        <v>78.835244826320519</v>
      </c>
      <c r="VA18" s="88">
        <v>85.705544558327688</v>
      </c>
      <c r="VB18" s="88">
        <v>77.444169871443307</v>
      </c>
      <c r="VC18" s="88">
        <v>104.89084831374328</v>
      </c>
      <c r="VD18" s="88">
        <v>82.009974463540459</v>
      </c>
      <c r="VE18" s="88">
        <v>103.61219522063313</v>
      </c>
      <c r="VF18" s="88">
        <v>69.936043024154998</v>
      </c>
      <c r="VG18" s="88">
        <v>102.51713147456908</v>
      </c>
      <c r="VH18" s="88">
        <v>68.01878936587039</v>
      </c>
      <c r="VI18" s="88">
        <v>111.2432567429743</v>
      </c>
      <c r="VJ18" s="88">
        <v>134.94456342831529</v>
      </c>
      <c r="VK18" s="88">
        <v>105.57815455242844</v>
      </c>
      <c r="VL18" s="88">
        <v>83.342282634673651</v>
      </c>
      <c r="VM18" s="88">
        <v>127.80067961219289</v>
      </c>
      <c r="VN18" s="88">
        <v>130.71730242313583</v>
      </c>
      <c r="VO18" s="88">
        <v>113.87617430828057</v>
      </c>
      <c r="VP18" s="88">
        <v>91.669363989362807</v>
      </c>
      <c r="VQ18" s="88">
        <v>82.905758531875293</v>
      </c>
      <c r="VR18" s="88">
        <v>106.24920406261069</v>
      </c>
      <c r="VS18" s="88">
        <v>62.677917562768748</v>
      </c>
      <c r="VT18" s="88">
        <v>144.19186240194909</v>
      </c>
      <c r="VU18" s="88">
        <v>146.49690160760721</v>
      </c>
      <c r="VV18" s="88">
        <v>97.244273229346604</v>
      </c>
      <c r="VW18" s="88">
        <v>148.91579852918653</v>
      </c>
      <c r="VX18" s="88">
        <v>137.06215330138261</v>
      </c>
      <c r="VY18" s="88">
        <v>81.931421808046551</v>
      </c>
      <c r="VZ18" s="88">
        <v>106.21691844510336</v>
      </c>
      <c r="WA18" s="88">
        <v>63.075354739467926</v>
      </c>
      <c r="WB18" s="88">
        <v>104.58910208359414</v>
      </c>
      <c r="WC18" s="88">
        <v>103.668527475421</v>
      </c>
      <c r="WD18" s="88">
        <v>81.238874440872877</v>
      </c>
      <c r="WE18" s="88">
        <v>107.08682166728889</v>
      </c>
      <c r="WF18" s="88">
        <v>120.91491655210457</v>
      </c>
      <c r="WG18" s="88">
        <v>135.39814720393528</v>
      </c>
      <c r="WH18" s="88">
        <v>54.506560152487943</v>
      </c>
      <c r="WI18" s="88">
        <v>132.98378380428403</v>
      </c>
      <c r="WJ18" s="88">
        <v>102.82753208141588</v>
      </c>
      <c r="WK18" s="88">
        <v>194.4409984073182</v>
      </c>
      <c r="WL18" s="88">
        <v>105.53455317155583</v>
      </c>
      <c r="WM18" s="88">
        <v>61.425446370942012</v>
      </c>
      <c r="WN18" s="88">
        <v>195.35565781295344</v>
      </c>
      <c r="WO18" s="88">
        <v>81.902975688322982</v>
      </c>
      <c r="WP18" s="88">
        <v>534.31782872570943</v>
      </c>
      <c r="WQ18" s="88">
        <v>138.01065158165096</v>
      </c>
      <c r="WR18" s="88">
        <v>92.210197526046699</v>
      </c>
      <c r="WS18" s="88">
        <v>97.002743961410232</v>
      </c>
      <c r="WT18" s="88">
        <v>117.02827398465807</v>
      </c>
      <c r="WU18" s="88">
        <v>91.255765070469138</v>
      </c>
      <c r="WV18" s="88">
        <v>101.61369623629459</v>
      </c>
      <c r="WW18" s="88">
        <v>78.782793954160866</v>
      </c>
      <c r="WX18" s="88">
        <v>119.72808730513826</v>
      </c>
      <c r="WY18" s="88">
        <v>81.654920949137022</v>
      </c>
      <c r="WZ18" s="88">
        <v>76.315220628274147</v>
      </c>
      <c r="XA18" s="88">
        <v>136.57263778052766</v>
      </c>
      <c r="XB18" s="88">
        <v>92.798157189969032</v>
      </c>
      <c r="XC18" s="88">
        <v>81.044029652228403</v>
      </c>
      <c r="XD18" s="88">
        <v>99.986390619779087</v>
      </c>
      <c r="XE18" s="88">
        <v>91.712377877574738</v>
      </c>
      <c r="XF18" s="88">
        <v>135.94822179226341</v>
      </c>
      <c r="XG18" s="88">
        <v>153.81276258192108</v>
      </c>
      <c r="XH18" s="88">
        <v>120.19289468849198</v>
      </c>
      <c r="XI18" s="88">
        <v>141.71145142089969</v>
      </c>
      <c r="XJ18" s="88">
        <v>125.58837691870626</v>
      </c>
      <c r="XK18" s="88">
        <v>101.6618416767688</v>
      </c>
      <c r="XL18" s="88">
        <v>100.04679284527472</v>
      </c>
      <c r="XM18" s="88">
        <v>124.01190646349777</v>
      </c>
      <c r="XN18" s="88">
        <v>133.01716605671373</v>
      </c>
      <c r="XO18" s="88">
        <v>116.16841391729301</v>
      </c>
      <c r="XP18" s="88">
        <v>179.43156500614975</v>
      </c>
      <c r="XQ18" s="88">
        <v>142.57619462157089</v>
      </c>
      <c r="XR18" s="88">
        <v>94.386064808797769</v>
      </c>
      <c r="XS18" s="88">
        <v>144.91953559419119</v>
      </c>
      <c r="XT18" s="88">
        <v>141.8153359297483</v>
      </c>
      <c r="XU18" s="88">
        <v>89.281977565080453</v>
      </c>
      <c r="XV18" s="88">
        <v>96.548070807993994</v>
      </c>
      <c r="XW18" s="88">
        <v>90.58089814180309</v>
      </c>
      <c r="XX18" s="88">
        <v>116.74807919779572</v>
      </c>
      <c r="XY18" s="88">
        <v>92.583802988528049</v>
      </c>
      <c r="XZ18" s="88">
        <v>72.213570461559158</v>
      </c>
      <c r="YA18" s="88">
        <v>131.83092243772947</v>
      </c>
      <c r="YB18" s="88">
        <v>95.810261183139247</v>
      </c>
      <c r="YC18" s="88">
        <v>93.974483239636712</v>
      </c>
      <c r="YD18" s="88">
        <v>84.813094545340462</v>
      </c>
      <c r="YE18" s="88">
        <v>155.43744791887974</v>
      </c>
      <c r="YF18" s="88">
        <v>116.50186294814281</v>
      </c>
      <c r="YG18" s="88">
        <v>103.81551026492187</v>
      </c>
      <c r="YH18" s="88">
        <v>54.652032978831926</v>
      </c>
      <c r="YI18" s="88">
        <v>108.26201795499669</v>
      </c>
      <c r="YJ18" s="88">
        <v>104.83268454218801</v>
      </c>
      <c r="YK18" s="88">
        <v>98.856723557501383</v>
      </c>
      <c r="YL18" s="88">
        <v>71.487268500154727</v>
      </c>
      <c r="YM18" s="88">
        <v>82.836094320289121</v>
      </c>
      <c r="YN18" s="88">
        <v>75.903202569318125</v>
      </c>
      <c r="YO18" s="88">
        <v>66.865789098943054</v>
      </c>
      <c r="YP18" s="88">
        <v>98.666965679845148</v>
      </c>
      <c r="YQ18" s="88">
        <v>94.310670968125521</v>
      </c>
      <c r="YR18" s="88">
        <v>124.31810359289616</v>
      </c>
      <c r="YS18" s="88">
        <v>105.10825392280032</v>
      </c>
      <c r="YT18" s="88">
        <v>93.181037428288235</v>
      </c>
      <c r="YU18" s="88">
        <v>79.248799797257007</v>
      </c>
      <c r="YV18" s="88">
        <v>160.1886519626328</v>
      </c>
      <c r="YW18" s="88">
        <v>160.72775492947324</v>
      </c>
      <c r="YX18" s="88">
        <v>87.89028121670593</v>
      </c>
      <c r="YY18" s="88">
        <v>129.02782010801221</v>
      </c>
      <c r="YZ18" s="88">
        <v>132.86888817306254</v>
      </c>
      <c r="ZA18" s="88">
        <v>140.96735441193394</v>
      </c>
      <c r="ZB18" s="88">
        <v>87.566858581056323</v>
      </c>
      <c r="ZC18" s="88">
        <v>126.11508097367584</v>
      </c>
      <c r="ZD18" s="88">
        <v>88.227850828747961</v>
      </c>
      <c r="ZE18" s="88">
        <v>101.80551879277567</v>
      </c>
      <c r="ZF18" s="88">
        <v>130.65251199757438</v>
      </c>
      <c r="ZG18" s="88">
        <v>118.57668193690502</v>
      </c>
      <c r="ZH18" s="88">
        <v>85.935213044848467</v>
      </c>
      <c r="ZI18" s="88">
        <v>113.03478266533749</v>
      </c>
      <c r="ZJ18" s="88">
        <v>123.87726912292293</v>
      </c>
      <c r="ZK18" s="88">
        <v>116.17142011419183</v>
      </c>
      <c r="ZL18" s="88">
        <v>128.63315484555528</v>
      </c>
      <c r="ZM18" s="88">
        <v>84.529815219732683</v>
      </c>
      <c r="ZN18" s="88">
        <v>121.52699600830059</v>
      </c>
      <c r="ZO18" s="88">
        <v>125.8559314668895</v>
      </c>
      <c r="ZP18" s="88">
        <v>71.522312084716589</v>
      </c>
      <c r="ZQ18" s="88">
        <v>111.87049271339635</v>
      </c>
      <c r="ZR18" s="88">
        <v>161.95630452512412</v>
      </c>
      <c r="ZS18" s="88">
        <v>97.138291423519277</v>
      </c>
      <c r="ZT18" s="88">
        <v>79.192623200827754</v>
      </c>
      <c r="ZU18" s="88">
        <v>94.483311841425788</v>
      </c>
      <c r="ZV18" s="88">
        <v>114.67170602388761</v>
      </c>
      <c r="ZW18" s="88">
        <v>92.324568539493754</v>
      </c>
      <c r="ZX18" s="88">
        <v>82.624437951949815</v>
      </c>
      <c r="ZY18" s="88">
        <v>122.86995305501037</v>
      </c>
      <c r="ZZ18" s="88">
        <v>63.305014522899945</v>
      </c>
      <c r="AAA18" s="88">
        <v>142.2386060756765</v>
      </c>
      <c r="AAB18" s="88">
        <v>104.68767645358537</v>
      </c>
      <c r="AAC18" s="88">
        <v>109.97385421893169</v>
      </c>
      <c r="AAD18" s="88">
        <v>115.55918840037539</v>
      </c>
      <c r="AAE18" s="88">
        <v>124.70334413863652</v>
      </c>
    </row>
    <row r="19" spans="1:707" x14ac:dyDescent="0.25">
      <c r="A19" s="78" t="s">
        <v>1691</v>
      </c>
      <c r="B19" s="106">
        <v>125.63755460414207</v>
      </c>
      <c r="C19" s="106">
        <v>126.00931898528957</v>
      </c>
      <c r="D19" s="106">
        <v>125.88628186545543</v>
      </c>
      <c r="E19" s="106">
        <v>130.05888169015049</v>
      </c>
      <c r="F19" s="106">
        <v>128.47546266360922</v>
      </c>
      <c r="G19" s="106">
        <v>126.48614222108947</v>
      </c>
      <c r="H19" s="106">
        <v>125.61028201639893</v>
      </c>
      <c r="I19" s="106">
        <v>126.80420376724337</v>
      </c>
      <c r="J19" s="106">
        <v>127.43914912919995</v>
      </c>
      <c r="K19" s="106">
        <v>126.62292436812905</v>
      </c>
      <c r="L19" s="106">
        <v>129.26938595179135</v>
      </c>
      <c r="M19" s="106">
        <v>130.72928741773302</v>
      </c>
      <c r="N19" s="106">
        <v>127.5254654035321</v>
      </c>
      <c r="O19" s="106">
        <v>130.53035197487597</v>
      </c>
      <c r="P19" s="106">
        <v>129.08378110793714</v>
      </c>
      <c r="Q19" s="106">
        <v>127.72768379872917</v>
      </c>
      <c r="R19" s="106">
        <v>130.31375125564492</v>
      </c>
      <c r="S19" s="106">
        <v>128.41483620715593</v>
      </c>
      <c r="T19" s="106">
        <v>132.57699731557491</v>
      </c>
      <c r="U19" s="106">
        <v>128.91650862377645</v>
      </c>
      <c r="V19" s="106">
        <v>128.81022835663492</v>
      </c>
      <c r="W19" s="106">
        <v>130.94212368957136</v>
      </c>
      <c r="X19" s="106">
        <v>128.34763565295347</v>
      </c>
      <c r="Y19" s="106">
        <v>125.27897254792926</v>
      </c>
      <c r="Z19" s="106">
        <v>128.61973499273381</v>
      </c>
      <c r="AA19" s="106">
        <v>129.59054159151535</v>
      </c>
      <c r="AB19" s="106">
        <v>130.60707084376904</v>
      </c>
      <c r="AC19" s="106">
        <v>127.54105064505448</v>
      </c>
      <c r="AD19" s="106">
        <v>127.84391376852655</v>
      </c>
      <c r="AE19" s="106">
        <v>130.96484170166454</v>
      </c>
      <c r="AF19" s="106">
        <v>132.45182862330805</v>
      </c>
      <c r="AG19" s="106">
        <v>130.03307575312044</v>
      </c>
      <c r="AH19" s="106">
        <v>126.0237809648012</v>
      </c>
      <c r="AI19" s="106">
        <v>129.9286098716963</v>
      </c>
      <c r="AJ19" s="106">
        <v>129.33337992377133</v>
      </c>
      <c r="AK19" s="106">
        <v>127.46020585763542</v>
      </c>
      <c r="AL19" s="106">
        <v>131.19515838104385</v>
      </c>
      <c r="AM19" s="106">
        <v>134.52940155259373</v>
      </c>
      <c r="AN19" s="106">
        <v>129.30159356097582</v>
      </c>
      <c r="AO19" s="106">
        <v>127.61691765991291</v>
      </c>
      <c r="AP19" s="106">
        <v>129.99878126719506</v>
      </c>
      <c r="AQ19" s="106">
        <v>127.01600410518662</v>
      </c>
      <c r="AR19" s="106">
        <v>129.11363427670321</v>
      </c>
      <c r="AS19" s="106">
        <v>128.76629504592756</v>
      </c>
      <c r="AT19" s="106">
        <v>127.73575619074153</v>
      </c>
      <c r="AU19" s="106">
        <v>126.60638090782631</v>
      </c>
      <c r="AV19" s="106">
        <v>127.07440292801</v>
      </c>
      <c r="AW19" s="106">
        <v>128.8180739286598</v>
      </c>
      <c r="AX19" s="106">
        <v>127.12216821803216</v>
      </c>
      <c r="AY19" s="106">
        <v>131.40933821437736</v>
      </c>
      <c r="AZ19" s="106">
        <v>124.11614958758321</v>
      </c>
      <c r="BA19" s="106">
        <v>131.90415970707704</v>
      </c>
      <c r="BB19" s="106">
        <v>125.89680404426355</v>
      </c>
      <c r="BC19" s="106">
        <v>129.11436279403424</v>
      </c>
      <c r="BD19" s="106">
        <v>127.01309031293327</v>
      </c>
      <c r="BE19" s="106">
        <v>126.04017706943134</v>
      </c>
      <c r="BF19" s="106">
        <v>127.88479302241635</v>
      </c>
      <c r="BG19" s="106">
        <v>127.92472884454942</v>
      </c>
      <c r="BH19" s="106">
        <v>128.12021701602384</v>
      </c>
      <c r="BI19" s="106">
        <v>130.22269859539537</v>
      </c>
      <c r="BJ19" s="106">
        <v>130.43875378944034</v>
      </c>
      <c r="BK19" s="106">
        <v>125.98125773078866</v>
      </c>
      <c r="BL19" s="106">
        <v>125.76861416094602</v>
      </c>
      <c r="BM19" s="106">
        <v>128.89160555042099</v>
      </c>
      <c r="BN19" s="106">
        <v>128.08679080785774</v>
      </c>
      <c r="BO19" s="106">
        <v>123.60277952342214</v>
      </c>
      <c r="BP19" s="106">
        <v>131.72294379973061</v>
      </c>
      <c r="BQ19" s="106">
        <v>130.24223513982238</v>
      </c>
      <c r="BR19" s="106">
        <v>128.96779031117347</v>
      </c>
      <c r="BS19" s="106">
        <v>129.38754966529393</v>
      </c>
      <c r="BT19" s="91">
        <f t="shared" si="0"/>
        <v>1.6377589450232342E-2</v>
      </c>
      <c r="BV19" s="106">
        <v>120.41304775201297</v>
      </c>
      <c r="BW19" s="106">
        <v>122.2082745575181</v>
      </c>
      <c r="BX19" s="106">
        <v>124.87388564613016</v>
      </c>
      <c r="BY19" s="106">
        <v>119.71622826252737</v>
      </c>
      <c r="BZ19" s="106">
        <v>123.00594350320792</v>
      </c>
      <c r="CA19" s="106">
        <v>121.37269840938372</v>
      </c>
      <c r="CB19" s="106">
        <v>123.60791056107638</v>
      </c>
      <c r="CC19" s="106">
        <v>122.69359818143198</v>
      </c>
      <c r="CD19" s="106">
        <v>125.56724936765353</v>
      </c>
      <c r="CE19" s="106">
        <v>128.42192231642832</v>
      </c>
      <c r="CF19" s="106">
        <v>122.98280177324249</v>
      </c>
      <c r="CG19" s="106">
        <v>125.64249880399591</v>
      </c>
      <c r="CH19" s="106">
        <v>119.15068106275405</v>
      </c>
      <c r="CI19" s="106">
        <v>124.18999191330563</v>
      </c>
      <c r="CJ19" s="106">
        <v>123.5094711027714</v>
      </c>
      <c r="CK19" s="106">
        <v>124.76159588838439</v>
      </c>
      <c r="CL19" s="106">
        <v>125.18932691895408</v>
      </c>
      <c r="CM19" s="106">
        <v>126.08596021746717</v>
      </c>
      <c r="CN19" s="106">
        <v>124.44994081076624</v>
      </c>
      <c r="CO19" s="106">
        <v>128.37840478967382</v>
      </c>
      <c r="CP19" s="106">
        <v>123.98601933968001</v>
      </c>
      <c r="CQ19" s="106">
        <v>124.43840178573758</v>
      </c>
      <c r="CR19" s="106">
        <v>132.30503537372007</v>
      </c>
      <c r="CS19" s="106">
        <v>126.75318502967086</v>
      </c>
      <c r="CT19" s="106">
        <v>124.67925709169053</v>
      </c>
      <c r="CU19" s="106">
        <v>122.37647690752409</v>
      </c>
      <c r="CV19" s="106">
        <v>128.24105471413179</v>
      </c>
      <c r="CW19" s="106">
        <v>128.00837742993772</v>
      </c>
      <c r="CX19" s="106">
        <v>127.94255637007639</v>
      </c>
      <c r="CY19" s="106">
        <v>132.08697641371347</v>
      </c>
      <c r="CZ19" s="106">
        <v>129.60706328157013</v>
      </c>
      <c r="DA19" s="106">
        <v>126.00061865606155</v>
      </c>
      <c r="DB19" s="106">
        <v>128.32618375175045</v>
      </c>
      <c r="DC19" s="106">
        <v>127.23390112644594</v>
      </c>
      <c r="DD19" s="106">
        <v>125.86732610421252</v>
      </c>
      <c r="DE19" s="106">
        <v>127.70174615905863</v>
      </c>
      <c r="DF19" s="106">
        <v>126.97567016523054</v>
      </c>
      <c r="DG19" s="106">
        <v>127.80964218751355</v>
      </c>
      <c r="DH19" s="106">
        <v>128.71975891122136</v>
      </c>
      <c r="DI19" s="106">
        <v>130.62783016215229</v>
      </c>
      <c r="DJ19" s="106">
        <v>131.75771926554438</v>
      </c>
      <c r="DK19" s="106">
        <v>130.26573943982234</v>
      </c>
      <c r="DL19" s="106">
        <v>129.08366366062981</v>
      </c>
      <c r="DM19" s="106">
        <v>127.1235536893154</v>
      </c>
      <c r="DN19" s="106">
        <v>125.1215417852147</v>
      </c>
      <c r="DO19" s="106">
        <v>126.92206982189495</v>
      </c>
      <c r="DP19" s="106">
        <v>124.62148968630373</v>
      </c>
      <c r="DQ19" s="106">
        <v>130.63432043127986</v>
      </c>
      <c r="DR19" s="106">
        <v>128.43832516134151</v>
      </c>
      <c r="DS19" s="106">
        <v>128.10096810411164</v>
      </c>
      <c r="DT19" s="106">
        <v>131.49875882355025</v>
      </c>
      <c r="DU19" s="106">
        <v>127.8015095146021</v>
      </c>
      <c r="DV19" s="106">
        <v>131.83748584924058</v>
      </c>
      <c r="DW19" s="106">
        <v>125.6330477929405</v>
      </c>
      <c r="DX19" s="106">
        <v>133.29272194698029</v>
      </c>
      <c r="DY19" s="106">
        <v>126.67470827840972</v>
      </c>
      <c r="DZ19" s="106">
        <v>131.11672725171934</v>
      </c>
      <c r="EA19" s="106">
        <v>127.44412030077446</v>
      </c>
      <c r="EB19" s="106">
        <v>128.70174470917607</v>
      </c>
      <c r="EC19" s="106">
        <v>129.04503921169774</v>
      </c>
      <c r="ED19" s="106">
        <v>129.72295118469029</v>
      </c>
      <c r="EE19" s="106">
        <v>128.74105591593988</v>
      </c>
      <c r="EF19" s="106">
        <v>132.7662018048041</v>
      </c>
      <c r="EG19" s="106">
        <v>131.04503008428421</v>
      </c>
      <c r="EH19" s="106">
        <v>133.00042932528356</v>
      </c>
      <c r="EI19" s="106">
        <v>134.57652920172009</v>
      </c>
      <c r="EJ19" s="106">
        <v>125.83617248210074</v>
      </c>
      <c r="EK19" s="106">
        <v>131.86542252688761</v>
      </c>
      <c r="EL19" s="106">
        <v>128.21078083083771</v>
      </c>
      <c r="EM19" s="106">
        <v>131.52569964871063</v>
      </c>
      <c r="EN19" s="91">
        <f t="shared" si="1"/>
        <v>2.7088966195276395E-2</v>
      </c>
      <c r="EO19" s="91"/>
      <c r="EP19" s="1" t="s">
        <v>311</v>
      </c>
      <c r="EQ19" s="1" t="s">
        <v>312</v>
      </c>
      <c r="ER19" s="85">
        <v>110.41106223893838</v>
      </c>
      <c r="ES19" s="85">
        <v>132.60385597801883</v>
      </c>
      <c r="ET19" s="85">
        <v>112.8029075446761</v>
      </c>
      <c r="EU19" s="85">
        <v>122.01020731499753</v>
      </c>
      <c r="EV19" s="85">
        <v>115.49914170475094</v>
      </c>
      <c r="EW19" s="85">
        <v>92.092605844781829</v>
      </c>
      <c r="EX19" s="85">
        <v>108.79231435845485</v>
      </c>
      <c r="EY19" s="85">
        <v>104.32903911774888</v>
      </c>
      <c r="EZ19" s="85">
        <v>102.80908976406454</v>
      </c>
      <c r="FA19" s="85">
        <v>101.95521322684615</v>
      </c>
      <c r="FB19" s="85">
        <v>127.79443523502313</v>
      </c>
      <c r="FC19" s="85">
        <v>103.85113245890192</v>
      </c>
      <c r="FD19" s="85">
        <v>116.40385879132988</v>
      </c>
      <c r="FE19" s="85">
        <v>126.43040865025903</v>
      </c>
      <c r="FF19" s="85">
        <v>101.30545740237888</v>
      </c>
      <c r="FG19" s="85">
        <v>100.70330260315424</v>
      </c>
      <c r="FH19" s="85">
        <v>116.39922612391609</v>
      </c>
      <c r="FI19" s="85">
        <v>103.99703979267555</v>
      </c>
      <c r="FJ19" s="85">
        <v>118.56501126400363</v>
      </c>
      <c r="FK19" s="85">
        <v>144.36503894866544</v>
      </c>
      <c r="FL19" s="85">
        <v>77.778842646922413</v>
      </c>
      <c r="FM19" s="85">
        <v>92.109851435826783</v>
      </c>
      <c r="FN19" s="85">
        <v>101.95871209723008</v>
      </c>
      <c r="FO19" s="85">
        <v>105.2277227421139</v>
      </c>
      <c r="FP19" s="85">
        <v>115.41780114243232</v>
      </c>
      <c r="FQ19" s="85">
        <v>110.98484240908348</v>
      </c>
      <c r="FR19" s="85">
        <v>118.9335317399232</v>
      </c>
      <c r="FS19" s="85">
        <v>118.87849909326162</v>
      </c>
      <c r="FT19" s="85">
        <v>115.25270633946349</v>
      </c>
      <c r="FU19" s="85">
        <v>100.23951357509513</v>
      </c>
      <c r="FV19" s="85">
        <v>128.83193493072713</v>
      </c>
      <c r="FW19" s="85">
        <v>114.50574150040657</v>
      </c>
      <c r="FX19" s="85">
        <v>86.992475818546055</v>
      </c>
      <c r="FY19" s="85">
        <v>116.62565670466867</v>
      </c>
      <c r="FZ19" s="85">
        <v>101.23655940001159</v>
      </c>
      <c r="GA19" s="85">
        <v>112.45019266615481</v>
      </c>
      <c r="GB19" s="85">
        <v>125.62647648962104</v>
      </c>
      <c r="GC19" s="85">
        <v>103.23910109878661</v>
      </c>
      <c r="GD19" s="85">
        <v>128.05632876064405</v>
      </c>
      <c r="GE19" s="85">
        <v>108.98427664308336</v>
      </c>
      <c r="GF19" s="85">
        <v>105.56200376121328</v>
      </c>
      <c r="GG19" s="85">
        <v>118.68611132083092</v>
      </c>
      <c r="GH19" s="85">
        <v>107.08716700419527</v>
      </c>
      <c r="GI19" s="85">
        <v>113.77420451115213</v>
      </c>
      <c r="GJ19" s="85">
        <v>103.86861364406569</v>
      </c>
      <c r="GK19" s="85">
        <v>110.03301646450248</v>
      </c>
      <c r="GL19" s="85">
        <v>125.10795258205547</v>
      </c>
      <c r="GM19" s="85">
        <v>124.69211410985255</v>
      </c>
      <c r="GN19" s="85">
        <v>113.41637955129329</v>
      </c>
      <c r="GO19" s="85">
        <v>115.25222821254251</v>
      </c>
      <c r="GP19" s="85">
        <v>119.55175871825325</v>
      </c>
      <c r="GQ19" s="85">
        <v>137.59395454637863</v>
      </c>
      <c r="GR19" s="85">
        <v>92.295444442700358</v>
      </c>
      <c r="GS19" s="85">
        <v>117.81378653004506</v>
      </c>
      <c r="GT19" s="85">
        <v>118.38603670524336</v>
      </c>
      <c r="GU19" s="85">
        <v>93.494111849267895</v>
      </c>
      <c r="GV19" s="85">
        <v>126.08704145103816</v>
      </c>
      <c r="GW19" s="85">
        <v>109.57617940951924</v>
      </c>
      <c r="GX19" s="85">
        <v>141.24376263892719</v>
      </c>
      <c r="GY19" s="85">
        <v>106.58127436241691</v>
      </c>
      <c r="GZ19" s="85">
        <v>155.92951450731871</v>
      </c>
      <c r="HA19" s="85">
        <v>142.24200202856881</v>
      </c>
      <c r="HB19" s="85">
        <v>112.95112241335555</v>
      </c>
      <c r="HC19" s="85">
        <v>91.63158380415652</v>
      </c>
      <c r="HD19" s="85">
        <v>126.94390469813581</v>
      </c>
      <c r="HE19" s="85">
        <v>150.37619847723465</v>
      </c>
      <c r="HF19" s="85">
        <v>106.52510959477995</v>
      </c>
      <c r="HG19" s="85">
        <v>134.69677892061637</v>
      </c>
      <c r="HH19" s="85">
        <v>128.95747625935005</v>
      </c>
      <c r="HI19" s="85">
        <v>125.17209097152976</v>
      </c>
      <c r="HJ19" s="85">
        <v>104.98660992611575</v>
      </c>
      <c r="HK19" s="85">
        <v>110.58116356914155</v>
      </c>
      <c r="HL19" s="85">
        <v>107.29643419194029</v>
      </c>
      <c r="HM19" s="85">
        <v>112.80735554563424</v>
      </c>
      <c r="HN19" s="85">
        <v>104.67094494163085</v>
      </c>
      <c r="HO19" s="85">
        <v>97.627579081666084</v>
      </c>
      <c r="HP19" s="85">
        <v>119.55401652110076</v>
      </c>
      <c r="HQ19" s="85">
        <v>99.199943787062409</v>
      </c>
      <c r="HR19" s="85">
        <v>118.31829912912509</v>
      </c>
      <c r="HS19" s="85">
        <v>153.12719587171046</v>
      </c>
      <c r="HT19" s="85">
        <v>103.59337941180291</v>
      </c>
      <c r="HU19" s="85">
        <v>124.25151156371334</v>
      </c>
      <c r="HV19" s="85">
        <v>104.62497989011285</v>
      </c>
      <c r="HW19" s="85">
        <v>116.27295802352596</v>
      </c>
      <c r="HX19" s="85">
        <v>137.33897823172697</v>
      </c>
      <c r="HY19" s="85">
        <v>108.75954265214739</v>
      </c>
      <c r="HZ19" s="85">
        <v>105.39259892624689</v>
      </c>
      <c r="IA19" s="85">
        <v>100.89249523114026</v>
      </c>
      <c r="IB19" s="85">
        <v>106.3110146994624</v>
      </c>
      <c r="IC19" s="85">
        <v>112.63403444425811</v>
      </c>
      <c r="ID19" s="85">
        <v>129.52023429132993</v>
      </c>
      <c r="IE19" s="85">
        <v>115.03221112517683</v>
      </c>
      <c r="IF19" s="85">
        <v>125.03449232244679</v>
      </c>
      <c r="IG19" s="85">
        <v>135.46236639712504</v>
      </c>
      <c r="IH19" s="85">
        <v>112.04021148427934</v>
      </c>
      <c r="II19" s="85">
        <v>128.57796522304943</v>
      </c>
      <c r="IJ19" s="85">
        <v>114.4235821328807</v>
      </c>
      <c r="IK19" s="85">
        <v>119.92496798755533</v>
      </c>
      <c r="IL19" s="85">
        <v>107.82123417331786</v>
      </c>
      <c r="IM19" s="85">
        <v>122.88025306473179</v>
      </c>
      <c r="IN19" s="85">
        <v>123.35656077290344</v>
      </c>
      <c r="IO19" s="85">
        <v>114.38925382497618</v>
      </c>
      <c r="IP19" s="85">
        <v>118.81531416178277</v>
      </c>
      <c r="IQ19" s="85">
        <v>99.35292146338881</v>
      </c>
      <c r="IR19" s="85">
        <v>122.29228666970715</v>
      </c>
      <c r="IS19" s="85">
        <v>112.8420158716862</v>
      </c>
      <c r="IT19" s="85">
        <v>115.92310190249438</v>
      </c>
      <c r="IU19" s="85">
        <v>117.65789989112987</v>
      </c>
      <c r="IV19" s="85">
        <v>94.914629329252861</v>
      </c>
      <c r="IW19" s="85">
        <v>97.40855846093578</v>
      </c>
      <c r="IX19" s="85">
        <v>128.57389173916107</v>
      </c>
      <c r="IY19" s="85">
        <v>121.78035518305056</v>
      </c>
      <c r="IZ19" s="85">
        <v>132.38466541396738</v>
      </c>
      <c r="JA19" s="85">
        <v>127.42807509044836</v>
      </c>
      <c r="JB19" s="85">
        <v>100.24421111417026</v>
      </c>
      <c r="JC19" s="85">
        <v>117.01182611412331</v>
      </c>
      <c r="JD19" s="85">
        <v>116.17348206703676</v>
      </c>
      <c r="JE19" s="85">
        <v>103.56943081182196</v>
      </c>
      <c r="JF19" s="85">
        <v>118.38855442829369</v>
      </c>
      <c r="JG19" s="85">
        <v>104.62488901878991</v>
      </c>
      <c r="JH19" s="85">
        <v>110.69027503172651</v>
      </c>
      <c r="JI19" s="85">
        <v>97.863155743165464</v>
      </c>
      <c r="JJ19" s="85">
        <v>104.47009820097558</v>
      </c>
      <c r="JK19" s="85">
        <v>108.82063952865471</v>
      </c>
      <c r="JL19" s="85">
        <v>124.99205463273969</v>
      </c>
      <c r="JM19" s="85">
        <v>97.374292291095742</v>
      </c>
      <c r="JN19" s="85">
        <v>101.7986686214478</v>
      </c>
      <c r="JO19" s="85">
        <v>107.88737220099409</v>
      </c>
      <c r="JP19" s="85">
        <v>103.60298785413211</v>
      </c>
      <c r="JQ19" s="85">
        <v>115.56589696396183</v>
      </c>
      <c r="JR19" s="85">
        <v>123.81786001657923</v>
      </c>
      <c r="JS19" s="85">
        <v>129.94660151417057</v>
      </c>
      <c r="JT19" s="85">
        <v>101.84421769381969</v>
      </c>
      <c r="JU19" s="85">
        <v>103.02388671503931</v>
      </c>
      <c r="JV19" s="85">
        <v>118.07960117536136</v>
      </c>
      <c r="JW19" s="85">
        <v>100.27290635086409</v>
      </c>
      <c r="JX19" s="85">
        <v>99.323237609316863</v>
      </c>
      <c r="JY19" s="85">
        <v>124.54454522722803</v>
      </c>
      <c r="JZ19" s="85">
        <v>86.783917520700811</v>
      </c>
      <c r="KA19" s="85">
        <v>106.78430398597827</v>
      </c>
      <c r="KB19" s="85">
        <v>131.22010621470832</v>
      </c>
      <c r="KC19" s="85">
        <v>114.05632507225167</v>
      </c>
      <c r="KD19" s="85">
        <v>119.26827032425776</v>
      </c>
      <c r="KE19" s="85">
        <v>113.35834680938564</v>
      </c>
      <c r="KF19" s="85">
        <v>98.384270496082181</v>
      </c>
      <c r="KG19" s="85">
        <v>114.56994196684107</v>
      </c>
      <c r="KH19" s="85">
        <v>124.66692618937755</v>
      </c>
      <c r="KI19" s="85">
        <v>98.513566236512688</v>
      </c>
      <c r="KJ19" s="85">
        <v>114.07676544264764</v>
      </c>
      <c r="KK19" s="85">
        <v>104.04592896001718</v>
      </c>
      <c r="KL19" s="85">
        <v>114.92740808117334</v>
      </c>
      <c r="KM19" s="85">
        <v>125.02173872080655</v>
      </c>
      <c r="KN19" s="85">
        <v>110.79363760943731</v>
      </c>
      <c r="KO19" s="85">
        <v>120.79370593458962</v>
      </c>
      <c r="KP19" s="85">
        <v>121.14810967238883</v>
      </c>
      <c r="KQ19" s="85">
        <v>109.48683093154524</v>
      </c>
      <c r="KR19" s="85">
        <v>106.09639038431193</v>
      </c>
      <c r="KS19" s="85">
        <v>128.97665961595021</v>
      </c>
      <c r="KT19" s="85">
        <v>93.374029818375249</v>
      </c>
      <c r="KU19" s="85">
        <v>101.96698085915486</v>
      </c>
      <c r="KV19" s="85">
        <v>118.00280927719423</v>
      </c>
      <c r="KW19" s="85">
        <v>109.51591939315216</v>
      </c>
      <c r="KX19" s="85">
        <v>109.28748320183361</v>
      </c>
      <c r="KY19" s="85">
        <v>132.88616630371106</v>
      </c>
      <c r="KZ19" s="85">
        <v>154.07576085078816</v>
      </c>
      <c r="LA19" s="85">
        <v>84.440193170651412</v>
      </c>
      <c r="LB19" s="85">
        <v>103.19805035828924</v>
      </c>
      <c r="LC19" s="85">
        <v>116.99454066305115</v>
      </c>
      <c r="LD19" s="85">
        <v>122.09085043349023</v>
      </c>
      <c r="LE19" s="85">
        <v>124.28277382619667</v>
      </c>
      <c r="LF19" s="85">
        <v>105.16270130809029</v>
      </c>
      <c r="LG19" s="85">
        <v>109.73312579207889</v>
      </c>
      <c r="LH19" s="85">
        <v>108.01013439736997</v>
      </c>
      <c r="LI19" s="85">
        <v>99.103443868240831</v>
      </c>
      <c r="LJ19" s="85">
        <v>126.77202653289876</v>
      </c>
      <c r="LK19" s="85">
        <v>129.56605957303418</v>
      </c>
      <c r="LL19" s="85">
        <v>106.82840490196162</v>
      </c>
      <c r="LM19" s="85">
        <v>93.517120322489362</v>
      </c>
      <c r="LN19" s="85">
        <v>117.61097487624475</v>
      </c>
      <c r="LO19" s="85">
        <v>109.30851915245535</v>
      </c>
      <c r="LP19" s="85">
        <v>141.53397213705964</v>
      </c>
      <c r="LQ19" s="85">
        <v>119.40663273692195</v>
      </c>
      <c r="LR19" s="85">
        <v>111.67268430956602</v>
      </c>
      <c r="LS19" s="85">
        <v>91.860371108644472</v>
      </c>
      <c r="LT19" s="85">
        <v>93.900085198775784</v>
      </c>
      <c r="LU19" s="85">
        <v>99.894129898823593</v>
      </c>
      <c r="LV19" s="85">
        <v>107.56181175485327</v>
      </c>
      <c r="LW19" s="85">
        <v>114.72051912823927</v>
      </c>
      <c r="LX19" s="85">
        <v>134.93139706124103</v>
      </c>
      <c r="LY19" s="85">
        <v>111.42157524233021</v>
      </c>
      <c r="LZ19" s="85">
        <v>142.13002427185549</v>
      </c>
      <c r="MA19" s="85">
        <v>115.47708665195238</v>
      </c>
      <c r="MB19" s="85">
        <v>118.19971053058546</v>
      </c>
      <c r="MC19" s="85">
        <v>146.82444139572817</v>
      </c>
      <c r="MD19" s="85">
        <v>117.07458231135118</v>
      </c>
      <c r="ME19" s="85">
        <v>100.64380778937402</v>
      </c>
      <c r="MF19" s="85">
        <v>128.22138493146065</v>
      </c>
      <c r="MG19" s="85">
        <v>113.42392571064364</v>
      </c>
      <c r="MH19" s="85">
        <v>119.35892367302763</v>
      </c>
      <c r="MI19" s="85">
        <v>109.34730085135706</v>
      </c>
      <c r="MJ19" s="85">
        <v>95.162617678742649</v>
      </c>
      <c r="MK19" s="85">
        <v>117.6276507089275</v>
      </c>
      <c r="ML19" s="85">
        <v>108.71174336077873</v>
      </c>
      <c r="MM19" s="85">
        <v>92.164115705790408</v>
      </c>
      <c r="MN19" s="85">
        <v>112.87380340405558</v>
      </c>
      <c r="MO19" s="85">
        <v>165.39224531695001</v>
      </c>
      <c r="MP19" s="85">
        <v>133.33993790495296</v>
      </c>
      <c r="MQ19" s="85">
        <v>120.85049851578627</v>
      </c>
      <c r="MR19" s="85">
        <v>95.193754594779605</v>
      </c>
      <c r="MS19" s="85">
        <v>117.06360358933838</v>
      </c>
      <c r="MT19" s="85">
        <v>104.16280494745686</v>
      </c>
      <c r="MU19" s="85">
        <v>87.532822344284341</v>
      </c>
      <c r="MV19" s="85">
        <v>114.94847901178419</v>
      </c>
      <c r="MW19" s="85">
        <v>127.59388669626162</v>
      </c>
      <c r="MX19" s="85">
        <v>129.38687818551008</v>
      </c>
      <c r="MY19" s="85">
        <v>102.50789037766553</v>
      </c>
      <c r="MZ19" s="85">
        <v>102.68201327617012</v>
      </c>
      <c r="NA19" s="85">
        <v>103.62153198531405</v>
      </c>
      <c r="NB19" s="85">
        <v>72.195883036115802</v>
      </c>
      <c r="NC19" s="85">
        <v>135.40594524354685</v>
      </c>
      <c r="ND19" s="85">
        <v>91.475127668007914</v>
      </c>
      <c r="NE19" s="85">
        <v>116.23501154123855</v>
      </c>
      <c r="NF19" s="85">
        <v>132.7621720673292</v>
      </c>
      <c r="NG19" s="85">
        <v>164.80587807100511</v>
      </c>
      <c r="NH19" s="85">
        <v>111.53895558133256</v>
      </c>
      <c r="NI19" s="85">
        <v>114.49457568717939</v>
      </c>
      <c r="NJ19" s="85">
        <v>115.67620248956757</v>
      </c>
      <c r="NK19" s="85">
        <v>112.36285476271983</v>
      </c>
      <c r="NL19" s="85">
        <v>123.24851139147172</v>
      </c>
      <c r="NM19" s="85">
        <v>94.59660326534285</v>
      </c>
      <c r="NN19" s="85">
        <v>97.293002376242868</v>
      </c>
      <c r="NO19" s="85">
        <v>110.29631419396387</v>
      </c>
      <c r="NP19" s="85">
        <v>134.56891244543567</v>
      </c>
      <c r="NQ19" s="85">
        <v>115.04912638136881</v>
      </c>
      <c r="NR19" s="85">
        <v>106.04615008136535</v>
      </c>
      <c r="NS19" s="85">
        <v>104.80288926465565</v>
      </c>
      <c r="NT19" s="85">
        <v>124.2551665232732</v>
      </c>
      <c r="NU19" s="85">
        <v>123.34953957124665</v>
      </c>
      <c r="NV19" s="85">
        <v>104.17852592082365</v>
      </c>
      <c r="NW19" s="85">
        <v>106.23843591443512</v>
      </c>
      <c r="NX19" s="85">
        <v>103.09879772231206</v>
      </c>
      <c r="NY19" s="85">
        <v>104.34721444142539</v>
      </c>
      <c r="NZ19" s="85">
        <v>135.30359016620068</v>
      </c>
      <c r="OA19" s="85">
        <v>127.48422069828439</v>
      </c>
      <c r="OB19" s="85">
        <v>112.10974339525892</v>
      </c>
      <c r="OC19" s="85">
        <v>106.10868230276934</v>
      </c>
      <c r="OD19" s="85">
        <v>119.69273625200753</v>
      </c>
      <c r="OE19" s="85">
        <v>83.619328104897406</v>
      </c>
      <c r="OF19" s="85">
        <v>109.00521549199573</v>
      </c>
      <c r="OG19" s="85">
        <v>97.955958861193025</v>
      </c>
      <c r="OH19" s="85">
        <v>86.970244909814383</v>
      </c>
      <c r="OI19" s="85">
        <v>98.448037877549467</v>
      </c>
      <c r="OJ19" s="85">
        <v>109.34261375670778</v>
      </c>
      <c r="OK19" s="85">
        <v>90.310498095317428</v>
      </c>
      <c r="OL19" s="85">
        <v>114.01290826259854</v>
      </c>
      <c r="OM19" s="85">
        <v>118.17569078347793</v>
      </c>
      <c r="ON19" s="85">
        <v>104.88673860134435</v>
      </c>
      <c r="OO19" s="85">
        <v>94.250461414047379</v>
      </c>
      <c r="OP19" s="85">
        <v>103.27320439724659</v>
      </c>
      <c r="OQ19" s="85">
        <v>108.52634470999683</v>
      </c>
      <c r="OR19" s="85">
        <v>113.74634231607548</v>
      </c>
      <c r="OS19" s="85">
        <v>126.71875908280333</v>
      </c>
      <c r="OT19" s="85">
        <v>134.38842562348196</v>
      </c>
      <c r="OU19" s="85">
        <v>86.849238924504093</v>
      </c>
      <c r="OV19" s="85">
        <v>105.951028448505</v>
      </c>
      <c r="OW19" s="85">
        <v>135.47248844277891</v>
      </c>
      <c r="OX19" s="85">
        <v>101.40445857939183</v>
      </c>
      <c r="OY19" s="85">
        <v>107.70678614955594</v>
      </c>
      <c r="OZ19" s="85">
        <v>120.24232060603379</v>
      </c>
      <c r="PA19" s="85">
        <v>134.38035091782817</v>
      </c>
      <c r="PB19" s="85">
        <v>112.60585437439941</v>
      </c>
      <c r="PC19" s="85">
        <v>104.36931363060683</v>
      </c>
      <c r="PD19" s="85">
        <v>116.72367246422652</v>
      </c>
      <c r="PE19" s="85">
        <v>97.353111245012457</v>
      </c>
      <c r="PF19" s="85">
        <v>116.47168578285584</v>
      </c>
      <c r="PG19" s="85">
        <v>104.97109152480908</v>
      </c>
      <c r="PH19" s="85">
        <v>139.16393573392489</v>
      </c>
      <c r="PI19" s="85">
        <v>118.9834926733509</v>
      </c>
      <c r="PJ19" s="85">
        <v>103.51905907716915</v>
      </c>
      <c r="PK19" s="85">
        <v>121.93467097243476</v>
      </c>
      <c r="PL19" s="85">
        <v>91.558464807179448</v>
      </c>
      <c r="PM19" s="85">
        <v>126.84962579919659</v>
      </c>
      <c r="PN19" s="85">
        <v>87.72456959981514</v>
      </c>
      <c r="PO19" s="85">
        <v>108.89928448259197</v>
      </c>
      <c r="PP19" s="85">
        <v>125.29755940169808</v>
      </c>
      <c r="PQ19" s="85">
        <v>115.15719273750406</v>
      </c>
      <c r="PR19" s="85">
        <v>111.10062331178429</v>
      </c>
      <c r="PS19" s="85">
        <v>124.57643955052279</v>
      </c>
      <c r="PT19" s="85">
        <v>125.73750452429169</v>
      </c>
      <c r="PU19" s="85">
        <v>123.30992899190129</v>
      </c>
      <c r="PV19" s="85">
        <v>125.16324003333153</v>
      </c>
      <c r="PW19" s="85">
        <v>121.85798299359334</v>
      </c>
      <c r="PX19" s="85">
        <v>124.22259076487549</v>
      </c>
      <c r="PY19" s="85">
        <v>141.24962677974739</v>
      </c>
      <c r="PZ19" s="85">
        <v>119.31488678745488</v>
      </c>
      <c r="QA19" s="85">
        <v>112.90689898947815</v>
      </c>
      <c r="QB19" s="85">
        <v>105.15002074192546</v>
      </c>
      <c r="QC19" s="85">
        <v>95.948015129932031</v>
      </c>
      <c r="QD19" s="85">
        <v>117.76604402318137</v>
      </c>
      <c r="QE19" s="85">
        <v>108.90278408033173</v>
      </c>
      <c r="QF19" s="85">
        <v>108.16116555257132</v>
      </c>
      <c r="QG19" s="85">
        <v>123.22214097480021</v>
      </c>
      <c r="QH19" s="85">
        <v>103.10072323836964</v>
      </c>
      <c r="QI19" s="85">
        <v>97.840351282767386</v>
      </c>
      <c r="QJ19" s="85">
        <v>104.84716444454774</v>
      </c>
      <c r="QK19" s="85">
        <v>114.88996270304945</v>
      </c>
      <c r="QL19" s="85">
        <v>134.61396066509624</v>
      </c>
      <c r="QM19" s="85">
        <v>137.20859633699584</v>
      </c>
      <c r="QN19" s="85">
        <v>126.60968452276708</v>
      </c>
      <c r="QO19" s="85">
        <v>110.89868347169509</v>
      </c>
      <c r="QP19" s="85">
        <v>86.387154614649859</v>
      </c>
      <c r="QQ19" s="85">
        <v>124.58730738481368</v>
      </c>
      <c r="QR19" s="85">
        <v>152.57866257236566</v>
      </c>
      <c r="QS19" s="85">
        <v>116.91703550517538</v>
      </c>
      <c r="QT19" s="85">
        <v>103.77705037540112</v>
      </c>
      <c r="QU19" s="85">
        <v>113.31341592238014</v>
      </c>
      <c r="QV19" s="85">
        <v>90.022637529126413</v>
      </c>
      <c r="QW19" s="85">
        <v>108.25341754672104</v>
      </c>
      <c r="QX19" s="85">
        <v>113.21526033166701</v>
      </c>
      <c r="QY19" s="85">
        <v>108.25549059843486</v>
      </c>
      <c r="QZ19" s="85">
        <v>114.97574781333572</v>
      </c>
      <c r="RA19" s="85">
        <v>131.41079393589351</v>
      </c>
      <c r="RB19" s="85">
        <v>111.45381328789394</v>
      </c>
      <c r="RC19" s="85">
        <v>126.23039977285109</v>
      </c>
      <c r="RD19" s="85">
        <v>142.21772210511372</v>
      </c>
      <c r="RE19" s="85">
        <v>84.743454161958383</v>
      </c>
      <c r="RF19" s="85">
        <v>134.76488838158255</v>
      </c>
      <c r="RG19" s="85">
        <v>106.42076036326173</v>
      </c>
      <c r="RH19" s="85">
        <v>148.71419266569163</v>
      </c>
      <c r="RI19" s="85">
        <v>136.03051032615215</v>
      </c>
      <c r="RJ19" s="85">
        <v>102.1840597915907</v>
      </c>
      <c r="RK19" s="85">
        <v>111.90602408178084</v>
      </c>
      <c r="RL19" s="85">
        <v>125.14535285875162</v>
      </c>
      <c r="RM19" s="85">
        <v>130.06582084543996</v>
      </c>
      <c r="RN19" s="85">
        <v>108.74361243387803</v>
      </c>
      <c r="RO19" s="85">
        <v>102.9401113335055</v>
      </c>
      <c r="RP19" s="85">
        <v>105.49227739995796</v>
      </c>
      <c r="RQ19" s="85">
        <v>146.99350249572856</v>
      </c>
      <c r="RR19" s="85">
        <v>100.8218792689885</v>
      </c>
      <c r="RS19" s="85">
        <v>96.926124460576801</v>
      </c>
      <c r="RT19" s="85">
        <v>95.557943840222933</v>
      </c>
      <c r="RU19" s="85">
        <v>103.68018166491393</v>
      </c>
      <c r="RV19" s="85">
        <v>102.13546343513796</v>
      </c>
      <c r="RW19" s="85">
        <v>124.87374465148545</v>
      </c>
      <c r="RX19" s="85">
        <v>114.19705109742281</v>
      </c>
      <c r="RY19" s="85">
        <v>95.703657881191731</v>
      </c>
      <c r="RZ19" s="85">
        <v>117.43020819035128</v>
      </c>
      <c r="SA19" s="85">
        <v>102.73071639831041</v>
      </c>
      <c r="SB19" s="85">
        <v>111.93570227723066</v>
      </c>
      <c r="SC19" s="85">
        <v>101.65492160452335</v>
      </c>
      <c r="SD19" s="85">
        <v>95.821758664167092</v>
      </c>
      <c r="SE19" s="85">
        <v>108.46212203210713</v>
      </c>
      <c r="SF19" s="85">
        <v>110.41400377137224</v>
      </c>
      <c r="SG19" s="85">
        <v>94.802834035833769</v>
      </c>
      <c r="SH19" s="85">
        <v>110.13944531013338</v>
      </c>
      <c r="SI19" s="85">
        <v>110.93974420215531</v>
      </c>
      <c r="SJ19" s="85">
        <v>104.16927859803592</v>
      </c>
      <c r="SK19" s="85">
        <v>103.76086339015342</v>
      </c>
      <c r="SL19" s="85">
        <v>123.38046878642376</v>
      </c>
      <c r="SM19" s="85">
        <v>118.07200503100925</v>
      </c>
      <c r="SN19" s="85">
        <v>125.73384888335994</v>
      </c>
      <c r="SO19" s="85">
        <v>139.64054704587141</v>
      </c>
      <c r="SP19" s="85">
        <v>132.98294108629881</v>
      </c>
      <c r="SQ19" s="85">
        <v>128.66359989705367</v>
      </c>
      <c r="SR19" s="85">
        <v>153.79096160890799</v>
      </c>
      <c r="SS19" s="85">
        <v>125.25983942374717</v>
      </c>
      <c r="ST19" s="85">
        <v>134.05319292763627</v>
      </c>
      <c r="SU19" s="85">
        <v>96.243571238609945</v>
      </c>
      <c r="SV19" s="85">
        <v>137.53773967145926</v>
      </c>
      <c r="SW19" s="85">
        <v>135.28171667652279</v>
      </c>
      <c r="SX19" s="85">
        <v>118.63511449785531</v>
      </c>
      <c r="SY19" s="85">
        <v>143.02001794786148</v>
      </c>
      <c r="SZ19" s="85">
        <v>106.64281202270986</v>
      </c>
      <c r="TA19" s="85">
        <v>92.723671338635555</v>
      </c>
      <c r="TB19" s="85">
        <v>114.31992653929203</v>
      </c>
      <c r="TC19" s="85">
        <v>114.77177283211351</v>
      </c>
      <c r="TD19" s="85">
        <v>127.16446235578175</v>
      </c>
      <c r="TE19" s="85">
        <v>128.47363624163327</v>
      </c>
      <c r="TF19" s="85">
        <v>124.33999037936286</v>
      </c>
      <c r="TG19" s="85">
        <v>118.42070209815058</v>
      </c>
      <c r="TH19" s="88">
        <v>136.36041612788898</v>
      </c>
      <c r="TI19" s="88">
        <v>124.39067748929335</v>
      </c>
      <c r="TJ19" s="88">
        <v>133.17456495615829</v>
      </c>
      <c r="TK19" s="88">
        <v>134.30400558257347</v>
      </c>
      <c r="TL19" s="88">
        <v>132.54045866930508</v>
      </c>
      <c r="TM19" s="88">
        <v>109.64778412030073</v>
      </c>
      <c r="TN19" s="88">
        <v>174.8043158004852</v>
      </c>
      <c r="TO19" s="88">
        <v>130.03502269534874</v>
      </c>
      <c r="TP19" s="88">
        <v>150.55058710407701</v>
      </c>
      <c r="TQ19" s="88">
        <v>105.50278095593769</v>
      </c>
      <c r="TR19" s="88">
        <v>115.94920930773084</v>
      </c>
      <c r="TS19" s="88">
        <v>158.87086097767775</v>
      </c>
      <c r="TT19" s="88">
        <v>97.01407842241133</v>
      </c>
      <c r="TU19" s="88">
        <v>135.10668240554728</v>
      </c>
      <c r="TV19" s="88">
        <v>101.43153162221228</v>
      </c>
      <c r="TW19" s="88">
        <v>179.42199618890496</v>
      </c>
      <c r="TX19" s="88">
        <v>149.56431811917398</v>
      </c>
      <c r="TY19" s="88">
        <v>144.96690688323196</v>
      </c>
      <c r="TZ19" s="88">
        <v>132.51046680589963</v>
      </c>
      <c r="UA19" s="88">
        <v>167.96743217045287</v>
      </c>
      <c r="UB19" s="88">
        <v>141.64045257316545</v>
      </c>
      <c r="UC19" s="88">
        <v>152.37873445401581</v>
      </c>
      <c r="UD19" s="88">
        <v>149.9905578200059</v>
      </c>
      <c r="UE19" s="88">
        <v>154.30924440277667</v>
      </c>
      <c r="UF19" s="88">
        <v>142.53369188217607</v>
      </c>
      <c r="UG19" s="88">
        <v>129.90623272770478</v>
      </c>
      <c r="UH19" s="88">
        <v>149.0220820130229</v>
      </c>
      <c r="UI19" s="88">
        <v>126.31508443502463</v>
      </c>
      <c r="UJ19" s="88">
        <v>153.79786845456874</v>
      </c>
      <c r="UK19" s="88">
        <v>142.10698828273223</v>
      </c>
      <c r="UL19" s="88">
        <v>143.77971590535515</v>
      </c>
      <c r="UM19" s="88">
        <v>142.10371171351039</v>
      </c>
      <c r="UN19" s="88">
        <v>124.40030585657429</v>
      </c>
      <c r="UO19" s="88">
        <v>115.24549104388502</v>
      </c>
      <c r="UP19" s="88">
        <v>136.60421897886334</v>
      </c>
      <c r="UQ19" s="88">
        <v>161.92442953285348</v>
      </c>
      <c r="UR19" s="88">
        <v>128.65234571120394</v>
      </c>
      <c r="US19" s="88">
        <v>164.26483142099764</v>
      </c>
      <c r="UT19" s="88">
        <v>127.42543986957298</v>
      </c>
      <c r="UU19" s="88">
        <v>122.5209770048066</v>
      </c>
      <c r="UV19" s="88">
        <v>135.57122591772381</v>
      </c>
      <c r="UW19" s="88">
        <v>157.92317605938871</v>
      </c>
      <c r="UX19" s="88">
        <v>168.50794506720592</v>
      </c>
      <c r="UY19" s="88">
        <v>151.11057060864351</v>
      </c>
      <c r="UZ19" s="88">
        <v>139.78092358587406</v>
      </c>
      <c r="VA19" s="88">
        <v>122.31680287032566</v>
      </c>
      <c r="VB19" s="88">
        <v>141.35897723122415</v>
      </c>
      <c r="VC19" s="88">
        <v>113.35781678594608</v>
      </c>
      <c r="VD19" s="88">
        <v>132.27144711828689</v>
      </c>
      <c r="VE19" s="88">
        <v>125.52667040307092</v>
      </c>
      <c r="VF19" s="88">
        <v>156.47822785877449</v>
      </c>
      <c r="VG19" s="88">
        <v>127.43109466309093</v>
      </c>
      <c r="VH19" s="88">
        <v>117.8624888679925</v>
      </c>
      <c r="VI19" s="88">
        <v>119.34251421424884</v>
      </c>
      <c r="VJ19" s="88">
        <v>145.96265217837771</v>
      </c>
      <c r="VK19" s="88">
        <v>155.62850829837524</v>
      </c>
      <c r="VL19" s="88">
        <v>112.64307847035654</v>
      </c>
      <c r="VM19" s="88">
        <v>163.35863336714698</v>
      </c>
      <c r="VN19" s="88">
        <v>140.42116766530833</v>
      </c>
      <c r="VO19" s="88">
        <v>117.52044489692503</v>
      </c>
      <c r="VP19" s="88">
        <v>136.22121735897613</v>
      </c>
      <c r="VQ19" s="88">
        <v>162.80030312019923</v>
      </c>
      <c r="VR19" s="88">
        <v>149.44813544675822</v>
      </c>
      <c r="VS19" s="88">
        <v>110.7470255025013</v>
      </c>
      <c r="VT19" s="88">
        <v>172.35835256158521</v>
      </c>
      <c r="VU19" s="88">
        <v>147.66069174875042</v>
      </c>
      <c r="VV19" s="88">
        <v>132.0998271304606</v>
      </c>
      <c r="VW19" s="88">
        <v>160.68937946949777</v>
      </c>
      <c r="VX19" s="88">
        <v>151.09000884679278</v>
      </c>
      <c r="VY19" s="88">
        <v>119.96823286223993</v>
      </c>
      <c r="VZ19" s="88">
        <v>133.34515909542185</v>
      </c>
      <c r="WA19" s="88">
        <v>123.22921044194136</v>
      </c>
      <c r="WB19" s="88">
        <v>139.25996454461725</v>
      </c>
      <c r="WC19" s="88">
        <v>130.85751096795659</v>
      </c>
      <c r="WD19" s="88">
        <v>155.31664799294023</v>
      </c>
      <c r="WE19" s="88">
        <v>117.38032867104715</v>
      </c>
      <c r="WF19" s="88">
        <v>149.1250186548022</v>
      </c>
      <c r="WG19" s="88">
        <v>130.09631793120431</v>
      </c>
      <c r="WH19" s="88">
        <v>57.791148669656863</v>
      </c>
      <c r="WI19" s="88">
        <v>123.42707256898508</v>
      </c>
      <c r="WJ19" s="88">
        <v>153.86409220426199</v>
      </c>
      <c r="WK19" s="88">
        <v>140.32382385211747</v>
      </c>
      <c r="WL19" s="88">
        <v>131.42174206144648</v>
      </c>
      <c r="WM19" s="88">
        <v>131.55231956204065</v>
      </c>
      <c r="WN19" s="88">
        <v>171.50999336759935</v>
      </c>
      <c r="WO19" s="88">
        <v>117.86864687068049</v>
      </c>
      <c r="WP19" s="88">
        <v>147.19127505094798</v>
      </c>
      <c r="WQ19" s="88">
        <v>134.02179576350466</v>
      </c>
      <c r="WR19" s="88">
        <v>124.24205908810596</v>
      </c>
      <c r="WS19" s="88">
        <v>120.88616845746154</v>
      </c>
      <c r="WT19" s="88">
        <v>138.25602899072879</v>
      </c>
      <c r="WU19" s="88">
        <v>131.88173473161871</v>
      </c>
      <c r="WV19" s="88">
        <v>138.21629317083182</v>
      </c>
      <c r="WW19" s="88">
        <v>157.52090334302267</v>
      </c>
      <c r="WX19" s="88">
        <v>144.20919047163508</v>
      </c>
      <c r="WY19" s="88">
        <v>127.39838560537429</v>
      </c>
      <c r="WZ19" s="88">
        <v>109.19631564639057</v>
      </c>
      <c r="XA19" s="88">
        <v>150.66180989202115</v>
      </c>
      <c r="XB19" s="88">
        <v>124.50280891708775</v>
      </c>
      <c r="XC19" s="88">
        <v>124.22405318773846</v>
      </c>
      <c r="XD19" s="88">
        <v>134.3965092589479</v>
      </c>
      <c r="XE19" s="88">
        <v>149.61000888171344</v>
      </c>
      <c r="XF19" s="88">
        <v>138.04612725527559</v>
      </c>
      <c r="XG19" s="88">
        <v>151.49070132803774</v>
      </c>
      <c r="XH19" s="88">
        <v>145.51796581081339</v>
      </c>
      <c r="XI19" s="88">
        <v>163.36857776040549</v>
      </c>
      <c r="XJ19" s="88">
        <v>128.0244612762616</v>
      </c>
      <c r="XK19" s="88">
        <v>119.9485725826394</v>
      </c>
      <c r="XL19" s="88">
        <v>120.26874915201846</v>
      </c>
      <c r="XM19" s="88">
        <v>155.99795022142283</v>
      </c>
      <c r="XN19" s="88">
        <v>125.4792051462311</v>
      </c>
      <c r="XO19" s="88">
        <v>219.68295891849502</v>
      </c>
      <c r="XP19" s="88">
        <v>167.87970105338687</v>
      </c>
      <c r="XQ19" s="88">
        <v>249.50026196526568</v>
      </c>
      <c r="XR19" s="88">
        <v>160.84535599416651</v>
      </c>
      <c r="XS19" s="88">
        <v>150.63838329746883</v>
      </c>
      <c r="XT19" s="88">
        <v>113.04468704568298</v>
      </c>
      <c r="XU19" s="88">
        <v>102.73995227448637</v>
      </c>
      <c r="XV19" s="88">
        <v>102.70424702607818</v>
      </c>
      <c r="XW19" s="88">
        <v>119.95245284071756</v>
      </c>
      <c r="XX19" s="88">
        <v>134.33017428365042</v>
      </c>
      <c r="XY19" s="88">
        <v>143.65419902668896</v>
      </c>
      <c r="XZ19" s="88">
        <v>128.49064897836223</v>
      </c>
      <c r="YA19" s="88">
        <v>179.25011876657229</v>
      </c>
      <c r="YB19" s="88">
        <v>114.07958635799443</v>
      </c>
      <c r="YC19" s="88">
        <v>135.7906788405445</v>
      </c>
      <c r="YD19" s="88">
        <v>121.87757664347039</v>
      </c>
      <c r="YE19" s="88">
        <v>157.97777334994191</v>
      </c>
      <c r="YF19" s="88">
        <v>140.42854396799333</v>
      </c>
      <c r="YG19" s="88">
        <v>122.8748793830507</v>
      </c>
      <c r="YH19" s="88">
        <v>123.32904424927175</v>
      </c>
      <c r="YI19" s="88">
        <v>121.75089008367996</v>
      </c>
      <c r="YJ19" s="88">
        <v>125.76706365346755</v>
      </c>
      <c r="YK19" s="88">
        <v>161.28448208142075</v>
      </c>
      <c r="YL19" s="88">
        <v>141.87568912576197</v>
      </c>
      <c r="YM19" s="88">
        <v>145.22257682917947</v>
      </c>
      <c r="YN19" s="88">
        <v>139.08354948108735</v>
      </c>
      <c r="YO19" s="88">
        <v>113.503364669552</v>
      </c>
      <c r="YP19" s="88">
        <v>125.96869465941428</v>
      </c>
      <c r="YQ19" s="88">
        <v>140.80407319499369</v>
      </c>
      <c r="YR19" s="88">
        <v>133.07408315141834</v>
      </c>
      <c r="YS19" s="88">
        <v>133.91720834082298</v>
      </c>
      <c r="YT19" s="88">
        <v>131.59400374623416</v>
      </c>
      <c r="YU19" s="88">
        <v>141.12802215155671</v>
      </c>
      <c r="YV19" s="88">
        <v>154.20723391441456</v>
      </c>
      <c r="YW19" s="88">
        <v>217.99130153063254</v>
      </c>
      <c r="YX19" s="88">
        <v>133.76923320380897</v>
      </c>
      <c r="YY19" s="88">
        <v>138.24129619956472</v>
      </c>
      <c r="YZ19" s="88">
        <v>127.48681141200362</v>
      </c>
      <c r="ZA19" s="88">
        <v>176.55275414738455</v>
      </c>
      <c r="ZB19" s="88">
        <v>122.64961571129184</v>
      </c>
      <c r="ZC19" s="88">
        <v>143.98270901912923</v>
      </c>
      <c r="ZD19" s="88">
        <v>151.75612378067549</v>
      </c>
      <c r="ZE19" s="88">
        <v>163.37578548907507</v>
      </c>
      <c r="ZF19" s="88">
        <v>154.72485622951211</v>
      </c>
      <c r="ZG19" s="88">
        <v>161.08506363123777</v>
      </c>
      <c r="ZH19" s="88">
        <v>124.68145720465665</v>
      </c>
      <c r="ZI19" s="88">
        <v>137.56031155630615</v>
      </c>
      <c r="ZJ19" s="88">
        <v>144.46135350978889</v>
      </c>
      <c r="ZK19" s="88">
        <v>135.56965098803622</v>
      </c>
      <c r="ZL19" s="88">
        <v>132.36871244488492</v>
      </c>
      <c r="ZM19" s="88">
        <v>147.53333683141886</v>
      </c>
      <c r="ZN19" s="88">
        <v>114.13443000908896</v>
      </c>
      <c r="ZO19" s="88">
        <v>147.53998966626483</v>
      </c>
      <c r="ZP19" s="88">
        <v>110.00826960939105</v>
      </c>
      <c r="ZQ19" s="88">
        <v>117.73858446195256</v>
      </c>
      <c r="ZR19" s="88">
        <v>198.29915108791869</v>
      </c>
      <c r="ZS19" s="88">
        <v>127.15967533752645</v>
      </c>
      <c r="ZT19" s="88">
        <v>121.60439022596607</v>
      </c>
      <c r="ZU19" s="88">
        <v>131.16294981930091</v>
      </c>
      <c r="ZV19" s="88">
        <v>123.84266057286568</v>
      </c>
      <c r="ZW19" s="88">
        <v>102.60011338544295</v>
      </c>
      <c r="ZX19" s="88">
        <v>121.96987187770058</v>
      </c>
      <c r="ZY19" s="88">
        <v>123.81771502687093</v>
      </c>
      <c r="ZZ19" s="88">
        <v>113.7095875463676</v>
      </c>
      <c r="AAA19" s="88">
        <v>132.11336173214582</v>
      </c>
      <c r="AAB19" s="88">
        <v>138.75707267064993</v>
      </c>
      <c r="AAC19" s="88">
        <v>135.77360270601665</v>
      </c>
      <c r="AAD19" s="88">
        <v>153.96687592595543</v>
      </c>
      <c r="AAE19" s="88">
        <v>143.41743255340847</v>
      </c>
    </row>
    <row r="20" spans="1:707" x14ac:dyDescent="0.25">
      <c r="A20" s="78" t="s">
        <v>2104</v>
      </c>
      <c r="B20" s="106">
        <v>120.68743111255935</v>
      </c>
      <c r="C20" s="106">
        <v>120.81515403586562</v>
      </c>
      <c r="D20" s="106">
        <v>119.45926789594182</v>
      </c>
      <c r="E20" s="106">
        <v>119.88987892719396</v>
      </c>
      <c r="F20" s="106">
        <v>118.23470497228848</v>
      </c>
      <c r="G20" s="106">
        <v>122.1764134442912</v>
      </c>
      <c r="H20" s="106">
        <v>119.98148300230635</v>
      </c>
      <c r="I20" s="106">
        <v>124.20601744738761</v>
      </c>
      <c r="J20" s="106">
        <v>117.48327791787156</v>
      </c>
      <c r="K20" s="106">
        <v>119.3620716536754</v>
      </c>
      <c r="L20" s="106">
        <v>119.38260141590487</v>
      </c>
      <c r="M20" s="106">
        <v>120.11285776040994</v>
      </c>
      <c r="N20" s="106">
        <v>121.035991231518</v>
      </c>
      <c r="O20" s="106">
        <v>121.91238996356482</v>
      </c>
      <c r="P20" s="106">
        <v>117.78396240064043</v>
      </c>
      <c r="Q20" s="106">
        <v>123.01350478336133</v>
      </c>
      <c r="R20" s="106">
        <v>116.72360351696022</v>
      </c>
      <c r="S20" s="106">
        <v>121.56838266935114</v>
      </c>
      <c r="T20" s="106">
        <v>115.20193136915455</v>
      </c>
      <c r="U20" s="106">
        <v>117.08825853448333</v>
      </c>
      <c r="V20" s="106">
        <v>116.63622576334816</v>
      </c>
      <c r="W20" s="106">
        <v>120.03899268794747</v>
      </c>
      <c r="X20" s="106">
        <v>117.29793946479238</v>
      </c>
      <c r="Y20" s="106">
        <v>121.27240635416386</v>
      </c>
      <c r="Z20" s="106">
        <v>121.12239959192607</v>
      </c>
      <c r="AA20" s="106">
        <v>119.86295438870604</v>
      </c>
      <c r="AB20" s="106">
        <v>120.61137514287259</v>
      </c>
      <c r="AC20" s="106">
        <v>118.48676756199713</v>
      </c>
      <c r="AD20" s="106">
        <v>116.72918622292613</v>
      </c>
      <c r="AE20" s="106">
        <v>126.87078837568642</v>
      </c>
      <c r="AF20" s="106">
        <v>120.81415728279565</v>
      </c>
      <c r="AG20" s="106">
        <v>118.45462297741162</v>
      </c>
      <c r="AH20" s="106">
        <v>123.31544562206477</v>
      </c>
      <c r="AI20" s="106">
        <v>121.1218579341173</v>
      </c>
      <c r="AJ20" s="106">
        <v>116.50652473227264</v>
      </c>
      <c r="AK20" s="106">
        <v>123.57558484535505</v>
      </c>
      <c r="AL20" s="106">
        <v>117.0706978729492</v>
      </c>
      <c r="AM20" s="106">
        <v>122.63764040398763</v>
      </c>
      <c r="AN20" s="106">
        <v>115.31100334035105</v>
      </c>
      <c r="AO20" s="106">
        <v>122.46116654602208</v>
      </c>
      <c r="AP20" s="106">
        <v>119.81840162828243</v>
      </c>
      <c r="AQ20" s="106">
        <v>119.79680161285465</v>
      </c>
      <c r="AR20" s="106">
        <v>120.96520615642045</v>
      </c>
      <c r="AS20" s="106">
        <v>123.37273794890714</v>
      </c>
      <c r="AT20" s="106">
        <v>116.39067330574026</v>
      </c>
      <c r="AU20" s="106">
        <v>115.73015134184776</v>
      </c>
      <c r="AV20" s="106">
        <v>120.49024560724413</v>
      </c>
      <c r="AW20" s="106">
        <v>119.68389472825176</v>
      </c>
      <c r="AX20" s="106">
        <v>116.16602388631522</v>
      </c>
      <c r="AY20" s="106">
        <v>121.03137672086899</v>
      </c>
      <c r="AZ20" s="106">
        <v>118.33997325953059</v>
      </c>
      <c r="BA20" s="106">
        <v>115.65263740270348</v>
      </c>
      <c r="BB20" s="106">
        <v>129.88537905872172</v>
      </c>
      <c r="BC20" s="106">
        <v>121.60465845141397</v>
      </c>
      <c r="BD20" s="106">
        <v>117.05620779900056</v>
      </c>
      <c r="BE20" s="106">
        <v>116.22964192001412</v>
      </c>
      <c r="BF20" s="106">
        <v>118.96570224423142</v>
      </c>
      <c r="BG20" s="106">
        <v>119.77453991726462</v>
      </c>
      <c r="BH20" s="106">
        <v>119.86858459313231</v>
      </c>
      <c r="BI20" s="106">
        <v>122.39486767668777</v>
      </c>
      <c r="BJ20" s="106">
        <v>124.82138257587165</v>
      </c>
      <c r="BK20" s="106">
        <v>113.65325631034658</v>
      </c>
      <c r="BL20" s="106">
        <v>117.55196631343858</v>
      </c>
      <c r="BM20" s="106">
        <v>113.79054754112938</v>
      </c>
      <c r="BN20" s="106">
        <v>118.99598449021512</v>
      </c>
      <c r="BO20" s="106">
        <v>112.52953181772519</v>
      </c>
      <c r="BP20" s="106">
        <v>117.21638214996837</v>
      </c>
      <c r="BQ20" s="106">
        <v>119.86290092223145</v>
      </c>
      <c r="BR20" s="106">
        <v>111.49957489113073</v>
      </c>
      <c r="BS20" s="106">
        <v>117.92694490857555</v>
      </c>
      <c r="BT20" s="91">
        <f t="shared" si="0"/>
        <v>2.6643868665152226E-2</v>
      </c>
      <c r="BV20" s="106">
        <v>75.087587591874353</v>
      </c>
      <c r="BW20" s="106">
        <v>74.40747589392241</v>
      </c>
      <c r="BX20" s="106">
        <v>74.454918960463331</v>
      </c>
      <c r="BY20" s="106">
        <v>76.207285298524468</v>
      </c>
      <c r="BZ20" s="106">
        <v>78.52616190291846</v>
      </c>
      <c r="CA20" s="106">
        <v>74.15587862347931</v>
      </c>
      <c r="CB20" s="106">
        <v>69.668325670350697</v>
      </c>
      <c r="CC20" s="106">
        <v>76.586665685869093</v>
      </c>
      <c r="CD20" s="106">
        <v>76.276832293956247</v>
      </c>
      <c r="CE20" s="106">
        <v>76.019120446401502</v>
      </c>
      <c r="CF20" s="106">
        <v>77.247057519577112</v>
      </c>
      <c r="CG20" s="106">
        <v>77.554947600362198</v>
      </c>
      <c r="CH20" s="106">
        <v>75.812233653654886</v>
      </c>
      <c r="CI20" s="106">
        <v>74.434742563753019</v>
      </c>
      <c r="CJ20" s="106">
        <v>75.448387981720586</v>
      </c>
      <c r="CK20" s="106">
        <v>72.759758526498373</v>
      </c>
      <c r="CL20" s="106">
        <v>74.842876147885505</v>
      </c>
      <c r="CM20" s="106">
        <v>80.610917426009522</v>
      </c>
      <c r="CN20" s="106">
        <v>75.551036285829596</v>
      </c>
      <c r="CO20" s="106">
        <v>79.023862093461261</v>
      </c>
      <c r="CP20" s="106">
        <v>73.40330970184614</v>
      </c>
      <c r="CQ20" s="106">
        <v>74.135431045409959</v>
      </c>
      <c r="CR20" s="106">
        <v>77.435719840229453</v>
      </c>
      <c r="CS20" s="106">
        <v>75.423649632031768</v>
      </c>
      <c r="CT20" s="106">
        <v>74.973495146355404</v>
      </c>
      <c r="CU20" s="106">
        <v>75.747186903201978</v>
      </c>
      <c r="CV20" s="106">
        <v>77.421821168703048</v>
      </c>
      <c r="CW20" s="106">
        <v>75.942423366765752</v>
      </c>
      <c r="CX20" s="106">
        <v>71.849952345503453</v>
      </c>
      <c r="CY20" s="106">
        <v>74.685321753983487</v>
      </c>
      <c r="CZ20" s="106">
        <v>75.237941530769888</v>
      </c>
      <c r="DA20" s="106">
        <v>71.418330912429823</v>
      </c>
      <c r="DB20" s="106">
        <v>77.492837478784821</v>
      </c>
      <c r="DC20" s="106">
        <v>76.764461199377209</v>
      </c>
      <c r="DD20" s="106">
        <v>74.84018257061409</v>
      </c>
      <c r="DE20" s="106">
        <v>72.005389898698624</v>
      </c>
      <c r="DF20" s="106">
        <v>74.596962157452182</v>
      </c>
      <c r="DG20" s="106">
        <v>71.56092840699354</v>
      </c>
      <c r="DH20" s="106">
        <v>78.339287717682907</v>
      </c>
      <c r="DI20" s="106">
        <v>74.898150415591644</v>
      </c>
      <c r="DJ20" s="106">
        <v>74.190648449157749</v>
      </c>
      <c r="DK20" s="106">
        <v>72.949988255034114</v>
      </c>
      <c r="DL20" s="106">
        <v>74.635452606698564</v>
      </c>
      <c r="DM20" s="106">
        <v>76.397165877175169</v>
      </c>
      <c r="DN20" s="106">
        <v>73.901791938788662</v>
      </c>
      <c r="DO20" s="106">
        <v>72.849469594079721</v>
      </c>
      <c r="DP20" s="106">
        <v>75.004771199540826</v>
      </c>
      <c r="DQ20" s="106">
        <v>71.926603103507134</v>
      </c>
      <c r="DR20" s="106">
        <v>71.536914675109742</v>
      </c>
      <c r="DS20" s="106">
        <v>72.606047337921268</v>
      </c>
      <c r="DT20" s="106">
        <v>77.05075373455837</v>
      </c>
      <c r="DU20" s="106">
        <v>74.787522815297933</v>
      </c>
      <c r="DV20" s="106">
        <v>71.089563861668395</v>
      </c>
      <c r="DW20" s="106">
        <v>75.198907748751026</v>
      </c>
      <c r="DX20" s="106">
        <v>76.151128655450222</v>
      </c>
      <c r="DY20" s="106">
        <v>71.486425574138025</v>
      </c>
      <c r="DZ20" s="106">
        <v>74.363302851181246</v>
      </c>
      <c r="EA20" s="106">
        <v>70.20885678127506</v>
      </c>
      <c r="EB20" s="106">
        <v>72.303180812330908</v>
      </c>
      <c r="EC20" s="106">
        <v>72.117264382067702</v>
      </c>
      <c r="ED20" s="106">
        <v>73.974725610924125</v>
      </c>
      <c r="EE20" s="106">
        <v>73.701371369765312</v>
      </c>
      <c r="EF20" s="106">
        <v>72.455432741778722</v>
      </c>
      <c r="EG20" s="106">
        <v>71.780184038439884</v>
      </c>
      <c r="EH20" s="106">
        <v>73.152454863048192</v>
      </c>
      <c r="EI20" s="106">
        <v>75.078373873754401</v>
      </c>
      <c r="EJ20" s="106">
        <v>75.793284370417894</v>
      </c>
      <c r="EK20" s="106">
        <v>72.617816788975844</v>
      </c>
      <c r="EL20" s="106">
        <v>76.260351463196159</v>
      </c>
      <c r="EM20" s="106">
        <v>77.015308500196298</v>
      </c>
      <c r="EN20" s="91">
        <f t="shared" si="1"/>
        <v>2.9482783039239624E-2</v>
      </c>
      <c r="EO20" s="91"/>
      <c r="EP20" s="1" t="s">
        <v>330</v>
      </c>
      <c r="EQ20" s="1" t="s">
        <v>331</v>
      </c>
      <c r="ER20" s="85">
        <v>56.016577379489263</v>
      </c>
      <c r="ES20" s="85">
        <v>92.097988741266519</v>
      </c>
      <c r="ET20" s="85">
        <v>87.22323995084966</v>
      </c>
      <c r="EU20" s="85">
        <v>58.668785892204127</v>
      </c>
      <c r="EV20" s="85">
        <v>65.211090714139786</v>
      </c>
      <c r="EW20" s="85">
        <v>51.91819298148269</v>
      </c>
      <c r="EX20" s="85">
        <v>72.90056085300624</v>
      </c>
      <c r="EY20" s="85">
        <v>80.999534595830568</v>
      </c>
      <c r="EZ20" s="85">
        <v>63.528215167730799</v>
      </c>
      <c r="FA20" s="85">
        <v>66.316241672465608</v>
      </c>
      <c r="FB20" s="85">
        <v>64.98680537962133</v>
      </c>
      <c r="FC20" s="85">
        <v>59.057384390244742</v>
      </c>
      <c r="FD20" s="85">
        <v>61.507716836139139</v>
      </c>
      <c r="FE20" s="85">
        <v>65.339182293658766</v>
      </c>
      <c r="FF20" s="85">
        <v>56.618942290666055</v>
      </c>
      <c r="FG20" s="85">
        <v>51.754205232102073</v>
      </c>
      <c r="FH20" s="85">
        <v>73.547793747531728</v>
      </c>
      <c r="FI20" s="85">
        <v>60.922784372625621</v>
      </c>
      <c r="FJ20" s="85">
        <v>64.530570831378085</v>
      </c>
      <c r="FK20" s="85">
        <v>92.41771600332379</v>
      </c>
      <c r="FL20" s="85">
        <v>46.355398961050859</v>
      </c>
      <c r="FM20" s="85">
        <v>58.504943269942189</v>
      </c>
      <c r="FN20" s="85">
        <v>59.001939598146429</v>
      </c>
      <c r="FO20" s="85">
        <v>55.753512784322048</v>
      </c>
      <c r="FP20" s="85">
        <v>67.420470255519731</v>
      </c>
      <c r="FQ20" s="85">
        <v>61.723480147134993</v>
      </c>
      <c r="FR20" s="85">
        <v>54.152768316020683</v>
      </c>
      <c r="FS20" s="85">
        <v>53.88660875591323</v>
      </c>
      <c r="FT20" s="85">
        <v>83.269519364158455</v>
      </c>
      <c r="FU20" s="85">
        <v>53.983185191742201</v>
      </c>
      <c r="FV20" s="85">
        <v>62.518808987987697</v>
      </c>
      <c r="FW20" s="85">
        <v>78.899571035872128</v>
      </c>
      <c r="FX20" s="85">
        <v>51.214003709902414</v>
      </c>
      <c r="FY20" s="85">
        <v>79.420510450623595</v>
      </c>
      <c r="FZ20" s="85">
        <v>73.810549999586954</v>
      </c>
      <c r="GA20" s="85">
        <v>80.58304851550615</v>
      </c>
      <c r="GB20" s="85">
        <v>77.374050232884343</v>
      </c>
      <c r="GC20" s="85">
        <v>83.385973945336758</v>
      </c>
      <c r="GD20" s="85">
        <v>83.352087559699683</v>
      </c>
      <c r="GE20" s="85">
        <v>66.055699741255751</v>
      </c>
      <c r="GF20" s="85">
        <v>69.869980646339798</v>
      </c>
      <c r="GG20" s="85">
        <v>88.575023786926693</v>
      </c>
      <c r="GH20" s="85">
        <v>70.746187421747621</v>
      </c>
      <c r="GI20" s="85">
        <v>62.142636182885553</v>
      </c>
      <c r="GJ20" s="85">
        <v>48.100516017061203</v>
      </c>
      <c r="GK20" s="85">
        <v>69.672776553327083</v>
      </c>
      <c r="GL20" s="85">
        <v>70.406881225437644</v>
      </c>
      <c r="GM20" s="85">
        <v>74.599703901294021</v>
      </c>
      <c r="GN20" s="85">
        <v>68.039268626194996</v>
      </c>
      <c r="GO20" s="85">
        <v>73.64268210578831</v>
      </c>
      <c r="GP20" s="85">
        <v>80.074445145038496</v>
      </c>
      <c r="GQ20" s="85">
        <v>76.988063901444278</v>
      </c>
      <c r="GR20" s="85">
        <v>65.440561868205037</v>
      </c>
      <c r="GS20" s="85">
        <v>78.878306781801356</v>
      </c>
      <c r="GT20" s="85">
        <v>84.689693672935022</v>
      </c>
      <c r="GU20" s="85">
        <v>73.978647386301432</v>
      </c>
      <c r="GV20" s="85">
        <v>71.424520852977082</v>
      </c>
      <c r="GW20" s="85">
        <v>62.368884590190298</v>
      </c>
      <c r="GX20" s="85">
        <v>70.640009868867793</v>
      </c>
      <c r="GY20" s="85">
        <v>68.174268175837867</v>
      </c>
      <c r="GZ20" s="85">
        <v>83.005284399042736</v>
      </c>
      <c r="HA20" s="85">
        <v>97.625867155029582</v>
      </c>
      <c r="HB20" s="85">
        <v>87.18736398819911</v>
      </c>
      <c r="HC20" s="85">
        <v>59.875468963927808</v>
      </c>
      <c r="HD20" s="85">
        <v>54.135180447611077</v>
      </c>
      <c r="HE20" s="85">
        <v>84.692705147288635</v>
      </c>
      <c r="HF20" s="85">
        <v>62.123482813787611</v>
      </c>
      <c r="HG20" s="85">
        <v>82.624933858160816</v>
      </c>
      <c r="HH20" s="85">
        <v>51.093181906301801</v>
      </c>
      <c r="HI20" s="85">
        <v>70.857025880481501</v>
      </c>
      <c r="HJ20" s="85">
        <v>59.382487102570899</v>
      </c>
      <c r="HK20" s="85">
        <v>67.824315948273806</v>
      </c>
      <c r="HL20" s="85">
        <v>70.782524065444136</v>
      </c>
      <c r="HM20" s="85">
        <v>71.168713616407999</v>
      </c>
      <c r="HN20" s="85">
        <v>63.968048287444354</v>
      </c>
      <c r="HO20" s="85">
        <v>54.004781946868377</v>
      </c>
      <c r="HP20" s="85">
        <v>69.701602578228147</v>
      </c>
      <c r="HQ20" s="85">
        <v>56.406313063595768</v>
      </c>
      <c r="HR20" s="85">
        <v>66.457889515011743</v>
      </c>
      <c r="HS20" s="85">
        <v>73.718939165451587</v>
      </c>
      <c r="HT20" s="85">
        <v>69.03031879946802</v>
      </c>
      <c r="HU20" s="85">
        <v>59.783251836266892</v>
      </c>
      <c r="HV20" s="85">
        <v>75.802583576336119</v>
      </c>
      <c r="HW20" s="85">
        <v>75.747644655750605</v>
      </c>
      <c r="HX20" s="85">
        <v>76.492629215466437</v>
      </c>
      <c r="HY20" s="85">
        <v>64.435152467501581</v>
      </c>
      <c r="HZ20" s="85">
        <v>66.402968529203193</v>
      </c>
      <c r="IA20" s="85">
        <v>76.115041792497706</v>
      </c>
      <c r="IB20" s="85">
        <v>74.939835307984055</v>
      </c>
      <c r="IC20" s="85">
        <v>78.465645477809389</v>
      </c>
      <c r="ID20" s="85">
        <v>76.890533961951164</v>
      </c>
      <c r="IE20" s="85">
        <v>67.030033496498774</v>
      </c>
      <c r="IF20" s="85">
        <v>79.86956852368138</v>
      </c>
      <c r="IG20" s="85">
        <v>82.484597021456963</v>
      </c>
      <c r="IH20" s="85">
        <v>61.796968146776045</v>
      </c>
      <c r="II20" s="85">
        <v>64.708439474139624</v>
      </c>
      <c r="IJ20" s="85">
        <v>76.87206356749779</v>
      </c>
      <c r="IK20" s="85">
        <v>72.172377854383839</v>
      </c>
      <c r="IL20" s="85">
        <v>59.096374137029628</v>
      </c>
      <c r="IM20" s="85">
        <v>93.54366794956978</v>
      </c>
      <c r="IN20" s="85">
        <v>61.453933606397811</v>
      </c>
      <c r="IO20" s="85">
        <v>66.93457097325026</v>
      </c>
      <c r="IP20" s="85">
        <v>69.110211294533386</v>
      </c>
      <c r="IQ20" s="85">
        <v>47.175486636946403</v>
      </c>
      <c r="IR20" s="85">
        <v>83.649744185395704</v>
      </c>
      <c r="IS20" s="85">
        <v>69.05313207404636</v>
      </c>
      <c r="IT20" s="85">
        <v>68.98104709525262</v>
      </c>
      <c r="IU20" s="85">
        <v>57.641085282375002</v>
      </c>
      <c r="IV20" s="85">
        <v>52.016870000601145</v>
      </c>
      <c r="IW20" s="85">
        <v>53.175017362917892</v>
      </c>
      <c r="IX20" s="85">
        <v>86.567598490937044</v>
      </c>
      <c r="IY20" s="85">
        <v>63.800420220909615</v>
      </c>
      <c r="IZ20" s="85">
        <v>91.583797123218488</v>
      </c>
      <c r="JA20" s="85">
        <v>71.526929641596766</v>
      </c>
      <c r="JB20" s="85">
        <v>59.768044920791979</v>
      </c>
      <c r="JC20" s="85">
        <v>67.609725596209771</v>
      </c>
      <c r="JD20" s="85">
        <v>59.930129395296134</v>
      </c>
      <c r="JE20" s="85">
        <v>62.59491353716146</v>
      </c>
      <c r="JF20" s="85">
        <v>83.60082443957856</v>
      </c>
      <c r="JG20" s="85">
        <v>62.172637531025266</v>
      </c>
      <c r="JH20" s="85">
        <v>69.853626435943866</v>
      </c>
      <c r="JI20" s="85">
        <v>68.569838719101199</v>
      </c>
      <c r="JJ20" s="85">
        <v>49.459821236323393</v>
      </c>
      <c r="JK20" s="85">
        <v>73.934615227441313</v>
      </c>
      <c r="JL20" s="85">
        <v>67.398810804814687</v>
      </c>
      <c r="JM20" s="85">
        <v>46.757872999716767</v>
      </c>
      <c r="JN20" s="85">
        <v>73.068290332730257</v>
      </c>
      <c r="JO20" s="85">
        <v>71.454585923076209</v>
      </c>
      <c r="JP20" s="85">
        <v>68.067608706609121</v>
      </c>
      <c r="JQ20" s="85">
        <v>64.349396924719258</v>
      </c>
      <c r="JR20" s="85">
        <v>93.219083644535047</v>
      </c>
      <c r="JS20" s="85">
        <v>60.159575470872419</v>
      </c>
      <c r="JT20" s="85">
        <v>69.974151938875792</v>
      </c>
      <c r="JU20" s="85">
        <v>56.101505856303895</v>
      </c>
      <c r="JV20" s="85">
        <v>73.777567557231833</v>
      </c>
      <c r="JW20" s="85">
        <v>45.328993514131142</v>
      </c>
      <c r="JX20" s="85">
        <v>49.980307204050789</v>
      </c>
      <c r="JY20" s="85">
        <v>92.376612233783817</v>
      </c>
      <c r="JZ20" s="85">
        <v>51.042607433359564</v>
      </c>
      <c r="KA20" s="85">
        <v>66.540560628762492</v>
      </c>
      <c r="KB20" s="85">
        <v>80.945720584599357</v>
      </c>
      <c r="KC20" s="85">
        <v>63.199599769631092</v>
      </c>
      <c r="KD20" s="85">
        <v>64.352979454063743</v>
      </c>
      <c r="KE20" s="85">
        <v>83.157284705999402</v>
      </c>
      <c r="KF20" s="85">
        <v>59.262069582055297</v>
      </c>
      <c r="KG20" s="85">
        <v>57.842420052890319</v>
      </c>
      <c r="KH20" s="85">
        <v>70.323528154528546</v>
      </c>
      <c r="KI20" s="85">
        <v>61.20624054794839</v>
      </c>
      <c r="KJ20" s="85">
        <v>79.862179924576793</v>
      </c>
      <c r="KK20" s="85">
        <v>45.179098235036648</v>
      </c>
      <c r="KL20" s="85">
        <v>135.69416063715173</v>
      </c>
      <c r="KM20" s="85">
        <v>69.397568562497867</v>
      </c>
      <c r="KN20" s="85">
        <v>51.652648877971551</v>
      </c>
      <c r="KO20" s="85">
        <v>68.678773383268052</v>
      </c>
      <c r="KP20" s="85">
        <v>51.844928161022466</v>
      </c>
      <c r="KQ20" s="85">
        <v>74.028602283982977</v>
      </c>
      <c r="KR20" s="85">
        <v>60.632269937219334</v>
      </c>
      <c r="KS20" s="85">
        <v>54.15607755503401</v>
      </c>
      <c r="KT20" s="85">
        <v>46.818042308048739</v>
      </c>
      <c r="KU20" s="85">
        <v>66.913320188422489</v>
      </c>
      <c r="KV20" s="85">
        <v>49.206076293779333</v>
      </c>
      <c r="KW20" s="85">
        <v>66.607739110254556</v>
      </c>
      <c r="KX20" s="85">
        <v>59.81818986280593</v>
      </c>
      <c r="KY20" s="85">
        <v>65.760458722613706</v>
      </c>
      <c r="KZ20" s="85">
        <v>64.148088217507535</v>
      </c>
      <c r="LA20" s="85">
        <v>49.893369189488531</v>
      </c>
      <c r="LB20" s="85">
        <v>51.736073763179604</v>
      </c>
      <c r="LC20" s="85">
        <v>72.529419534322926</v>
      </c>
      <c r="LD20" s="85">
        <v>68.72944498936873</v>
      </c>
      <c r="LE20" s="85">
        <v>74.11323404912541</v>
      </c>
      <c r="LF20" s="85">
        <v>54.432101935614497</v>
      </c>
      <c r="LG20" s="85">
        <v>52.453965199879512</v>
      </c>
      <c r="LH20" s="85">
        <v>55.565516219111714</v>
      </c>
      <c r="LI20" s="85">
        <v>58.127833739075101</v>
      </c>
      <c r="LJ20" s="85">
        <v>77.098527543780477</v>
      </c>
      <c r="LK20" s="85">
        <v>55.638616884842079</v>
      </c>
      <c r="LL20" s="85">
        <v>47.189107477241301</v>
      </c>
      <c r="LM20" s="85">
        <v>60.59645032752168</v>
      </c>
      <c r="LN20" s="85">
        <v>71.315697364299254</v>
      </c>
      <c r="LO20" s="85">
        <v>89.734858331748654</v>
      </c>
      <c r="LP20" s="85">
        <v>75.928483445604073</v>
      </c>
      <c r="LQ20" s="85">
        <v>56.534856937895512</v>
      </c>
      <c r="LR20" s="85">
        <v>54.23346492862354</v>
      </c>
      <c r="LS20" s="85">
        <v>52.515613787097884</v>
      </c>
      <c r="LT20" s="85">
        <v>63.077846331907104</v>
      </c>
      <c r="LU20" s="85">
        <v>55.052067411520369</v>
      </c>
      <c r="LV20" s="85">
        <v>58.391340914434231</v>
      </c>
      <c r="LW20" s="85">
        <v>62.63310954223968</v>
      </c>
      <c r="LX20" s="85">
        <v>61.46984201207475</v>
      </c>
      <c r="LY20" s="85">
        <v>67.583530839406805</v>
      </c>
      <c r="LZ20" s="85">
        <v>77.423833143005098</v>
      </c>
      <c r="MA20" s="85">
        <v>42.333271262392593</v>
      </c>
      <c r="MB20" s="85">
        <v>65.730008213371278</v>
      </c>
      <c r="MC20" s="85">
        <v>88.059870306577736</v>
      </c>
      <c r="MD20" s="85">
        <v>49.266752693618621</v>
      </c>
      <c r="ME20" s="85">
        <v>64.281322609038526</v>
      </c>
      <c r="MF20" s="85">
        <v>46.19127999422934</v>
      </c>
      <c r="MG20" s="85">
        <v>92.349206028621623</v>
      </c>
      <c r="MH20" s="85">
        <v>56.64688734350343</v>
      </c>
      <c r="MI20" s="85">
        <v>80.251086635509182</v>
      </c>
      <c r="MJ20" s="85">
        <v>47.178620148467814</v>
      </c>
      <c r="MK20" s="85">
        <v>51.73752119312136</v>
      </c>
      <c r="ML20" s="85">
        <v>73.326993407805276</v>
      </c>
      <c r="MM20" s="85">
        <v>42.20124130115768</v>
      </c>
      <c r="MN20" s="85">
        <v>61.425481665045346</v>
      </c>
      <c r="MO20" s="85">
        <v>84.610060644928481</v>
      </c>
      <c r="MP20" s="85">
        <v>81.318236839351272</v>
      </c>
      <c r="MQ20" s="85">
        <v>42.995039119717084</v>
      </c>
      <c r="MR20" s="85">
        <v>52.73562046823227</v>
      </c>
      <c r="MS20" s="85">
        <v>80.643493249703383</v>
      </c>
      <c r="MT20" s="85">
        <v>56.904259047411699</v>
      </c>
      <c r="MU20" s="85">
        <v>44.582642833965579</v>
      </c>
      <c r="MV20" s="85">
        <v>65.60111042112554</v>
      </c>
      <c r="MW20" s="85">
        <v>101.36453623075096</v>
      </c>
      <c r="MX20" s="85">
        <v>78.950564900034294</v>
      </c>
      <c r="MY20" s="85">
        <v>48.551667819248088</v>
      </c>
      <c r="MZ20" s="85">
        <v>53.603588270459724</v>
      </c>
      <c r="NA20" s="85">
        <v>78.363944460681765</v>
      </c>
      <c r="NB20" s="85">
        <v>47.170054958570667</v>
      </c>
      <c r="NC20" s="85">
        <v>66.882807754850745</v>
      </c>
      <c r="ND20" s="85">
        <v>65.228963405510243</v>
      </c>
      <c r="NE20" s="85">
        <v>82.085986992182754</v>
      </c>
      <c r="NF20" s="85">
        <v>71.684138637469957</v>
      </c>
      <c r="NG20" s="85">
        <v>78.477460065540271</v>
      </c>
      <c r="NH20" s="85">
        <v>59.118057177837549</v>
      </c>
      <c r="NI20" s="85">
        <v>73.69519761795452</v>
      </c>
      <c r="NJ20" s="85">
        <v>51.750637024731994</v>
      </c>
      <c r="NK20" s="85">
        <v>77.412197558205719</v>
      </c>
      <c r="NL20" s="85">
        <v>72.620590335601506</v>
      </c>
      <c r="NM20" s="85">
        <v>58.865264823002526</v>
      </c>
      <c r="NN20" s="85">
        <v>62.84002274313071</v>
      </c>
      <c r="NO20" s="85">
        <v>80.285288476282474</v>
      </c>
      <c r="NP20" s="85">
        <v>55.937467217916776</v>
      </c>
      <c r="NQ20" s="85">
        <v>64.911154650981715</v>
      </c>
      <c r="NR20" s="85">
        <v>55.509813724771838</v>
      </c>
      <c r="NS20" s="85">
        <v>66.098502361417957</v>
      </c>
      <c r="NT20" s="85">
        <v>81.228826587014439</v>
      </c>
      <c r="NU20" s="85">
        <v>69.530250642032939</v>
      </c>
      <c r="NV20" s="85">
        <v>70.480821013002299</v>
      </c>
      <c r="NW20" s="85">
        <v>68.844814768099781</v>
      </c>
      <c r="NX20" s="85">
        <v>49.522762168886914</v>
      </c>
      <c r="NY20" s="85">
        <v>60.975854762067897</v>
      </c>
      <c r="NZ20" s="85">
        <v>70.007025319924537</v>
      </c>
      <c r="OA20" s="85">
        <v>65.034723506550563</v>
      </c>
      <c r="OB20" s="85">
        <v>73.163828888939648</v>
      </c>
      <c r="OC20" s="85">
        <v>58.699626074696965</v>
      </c>
      <c r="OD20" s="85">
        <v>65.109961065125631</v>
      </c>
      <c r="OE20" s="85">
        <v>48.950705059736812</v>
      </c>
      <c r="OF20" s="85">
        <v>70.16673809948675</v>
      </c>
      <c r="OG20" s="85">
        <v>66.885948379894273</v>
      </c>
      <c r="OH20" s="85">
        <v>47.049739377445668</v>
      </c>
      <c r="OI20" s="85">
        <v>71.628239268521412</v>
      </c>
      <c r="OJ20" s="85">
        <v>72.015980000238841</v>
      </c>
      <c r="OK20" s="85">
        <v>47.879173547593354</v>
      </c>
      <c r="OL20" s="85">
        <v>60.97812090890303</v>
      </c>
      <c r="OM20" s="85">
        <v>59.589212384507206</v>
      </c>
      <c r="ON20" s="85">
        <v>66.378839120338654</v>
      </c>
      <c r="OO20" s="85">
        <v>66.177752528847208</v>
      </c>
      <c r="OP20" s="85">
        <v>53.539251552017284</v>
      </c>
      <c r="OQ20" s="85">
        <v>67.36438869079663</v>
      </c>
      <c r="OR20" s="85">
        <v>40.946437140651533</v>
      </c>
      <c r="OS20" s="85">
        <v>87.272625615447737</v>
      </c>
      <c r="OT20" s="85">
        <v>75.24279856700214</v>
      </c>
      <c r="OU20" s="85">
        <v>63.693721708108022</v>
      </c>
      <c r="OV20" s="85">
        <v>66.423069894122833</v>
      </c>
      <c r="OW20" s="85">
        <v>65.184231646534542</v>
      </c>
      <c r="OX20" s="85">
        <v>50.469260621933813</v>
      </c>
      <c r="OY20" s="85">
        <v>80.863822551973541</v>
      </c>
      <c r="OZ20" s="85">
        <v>79.31980440384288</v>
      </c>
      <c r="PA20" s="85">
        <v>76.622619307515109</v>
      </c>
      <c r="PB20" s="85">
        <v>74.915957790445219</v>
      </c>
      <c r="PC20" s="85">
        <v>82.189839561997701</v>
      </c>
      <c r="PD20" s="85">
        <v>60.772697633354113</v>
      </c>
      <c r="PE20" s="85">
        <v>62.94378280940046</v>
      </c>
      <c r="PF20" s="85">
        <v>54.761224840425314</v>
      </c>
      <c r="PG20" s="85">
        <v>63.433982013671482</v>
      </c>
      <c r="PH20" s="85">
        <v>84.15138888796956</v>
      </c>
      <c r="PI20" s="85">
        <v>76.066720931645307</v>
      </c>
      <c r="PJ20" s="85">
        <v>78.287814331148056</v>
      </c>
      <c r="PK20" s="85">
        <v>62.62794769353097</v>
      </c>
      <c r="PL20" s="85">
        <v>48.863730078050317</v>
      </c>
      <c r="PM20" s="85">
        <v>83.011687486206</v>
      </c>
      <c r="PN20" s="85">
        <v>48.957545504572906</v>
      </c>
      <c r="PO20" s="85">
        <v>76.032514482699867</v>
      </c>
      <c r="PP20" s="85">
        <v>58.238028540894092</v>
      </c>
      <c r="PQ20" s="85">
        <v>65.794640218612074</v>
      </c>
      <c r="PR20" s="85">
        <v>50.585332046048116</v>
      </c>
      <c r="PS20" s="85">
        <v>65.949804772100123</v>
      </c>
      <c r="PT20" s="85">
        <v>96.569335680297954</v>
      </c>
      <c r="PU20" s="85">
        <v>80.443908919514783</v>
      </c>
      <c r="PV20" s="85">
        <v>65.991294873838427</v>
      </c>
      <c r="PW20" s="85">
        <v>64.47366174911356</v>
      </c>
      <c r="PX20" s="85">
        <v>70.582986644260714</v>
      </c>
      <c r="PY20" s="85">
        <v>90.968683570835012</v>
      </c>
      <c r="PZ20" s="85">
        <v>71.953785796644667</v>
      </c>
      <c r="QA20" s="85">
        <v>58.773034150197901</v>
      </c>
      <c r="QB20" s="85">
        <v>59.17578856823328</v>
      </c>
      <c r="QC20" s="85">
        <v>49.992988742311148</v>
      </c>
      <c r="QD20" s="85">
        <v>49.42046325048473</v>
      </c>
      <c r="QE20" s="85">
        <v>50.282666480412587</v>
      </c>
      <c r="QF20" s="85">
        <v>63.63628312653212</v>
      </c>
      <c r="QG20" s="85">
        <v>74.456224923186937</v>
      </c>
      <c r="QH20" s="85">
        <v>64.184375887388555</v>
      </c>
      <c r="QI20" s="85">
        <v>51.802654882876467</v>
      </c>
      <c r="QJ20" s="85">
        <v>55.114505435384295</v>
      </c>
      <c r="QK20" s="85">
        <v>73.780186507795307</v>
      </c>
      <c r="QL20" s="85">
        <v>88.609898517030274</v>
      </c>
      <c r="QM20" s="85">
        <v>56.286484345159231</v>
      </c>
      <c r="QN20" s="85">
        <v>59.278632575121279</v>
      </c>
      <c r="QO20" s="85">
        <v>63.95199115691856</v>
      </c>
      <c r="QP20" s="85">
        <v>49.114261423135488</v>
      </c>
      <c r="QQ20" s="85">
        <v>62.957042348829255</v>
      </c>
      <c r="QR20" s="85">
        <v>72.813959132239191</v>
      </c>
      <c r="QS20" s="85">
        <v>69.870019193955343</v>
      </c>
      <c r="QT20" s="85">
        <v>48.895716021495346</v>
      </c>
      <c r="QU20" s="85">
        <v>82.096275182362163</v>
      </c>
      <c r="QV20" s="85">
        <v>55.182781493309896</v>
      </c>
      <c r="QW20" s="85">
        <v>60.167728214145086</v>
      </c>
      <c r="QX20" s="85">
        <v>45.354817921424214</v>
      </c>
      <c r="QY20" s="85">
        <v>58.421752849775565</v>
      </c>
      <c r="QZ20" s="85">
        <v>56.869373441786635</v>
      </c>
      <c r="RA20" s="85">
        <v>64.954295950000827</v>
      </c>
      <c r="RB20" s="85">
        <v>56.664905879351771</v>
      </c>
      <c r="RC20" s="85">
        <v>66.878008980612151</v>
      </c>
      <c r="RD20" s="85">
        <v>85.885908123044572</v>
      </c>
      <c r="RE20" s="85">
        <v>49.677285266529573</v>
      </c>
      <c r="RF20" s="85">
        <v>81.421074079715979</v>
      </c>
      <c r="RG20" s="85">
        <v>65.556404842236773</v>
      </c>
      <c r="RH20" s="85">
        <v>69.225471246507539</v>
      </c>
      <c r="RI20" s="85">
        <v>68.804141852611082</v>
      </c>
      <c r="RJ20" s="85">
        <v>60.904807652548101</v>
      </c>
      <c r="RK20" s="85">
        <v>67.050084564935148</v>
      </c>
      <c r="RL20" s="85">
        <v>90.847609517654249</v>
      </c>
      <c r="RM20" s="85">
        <v>67.766304708844288</v>
      </c>
      <c r="RN20" s="85">
        <v>52.972604533236279</v>
      </c>
      <c r="RO20" s="85">
        <v>49.391783241322948</v>
      </c>
      <c r="RP20" s="85">
        <v>54.970507552112927</v>
      </c>
      <c r="RQ20" s="85">
        <v>77.66914381396667</v>
      </c>
      <c r="RR20" s="85">
        <v>45.654661658354172</v>
      </c>
      <c r="RS20" s="85">
        <v>46.684928086423739</v>
      </c>
      <c r="RT20" s="85">
        <v>43.299498589616881</v>
      </c>
      <c r="RU20" s="85">
        <v>72.196008077729502</v>
      </c>
      <c r="RV20" s="85">
        <v>61.474267973759538</v>
      </c>
      <c r="RW20" s="85">
        <v>88.071591522976163</v>
      </c>
      <c r="RX20" s="85">
        <v>79.027841682146715</v>
      </c>
      <c r="RY20" s="85">
        <v>45.133836771477164</v>
      </c>
      <c r="RZ20" s="85">
        <v>64.929145209558257</v>
      </c>
      <c r="SA20" s="85">
        <v>38.394021841114721</v>
      </c>
      <c r="SB20" s="85">
        <v>54.097918301257096</v>
      </c>
      <c r="SC20" s="85">
        <v>81.0019712999066</v>
      </c>
      <c r="SD20" s="85">
        <v>59.847360873868652</v>
      </c>
      <c r="SE20" s="85">
        <v>65.238035169937547</v>
      </c>
      <c r="SF20" s="85">
        <v>57.156605402024432</v>
      </c>
      <c r="SG20" s="85">
        <v>52.555878319732102</v>
      </c>
      <c r="SH20" s="85">
        <v>48.067000688552646</v>
      </c>
      <c r="SI20" s="85">
        <v>43.278307161581694</v>
      </c>
      <c r="SJ20" s="85">
        <v>62.189198630643673</v>
      </c>
      <c r="SK20" s="85">
        <v>57.661399206064395</v>
      </c>
      <c r="SL20" s="85">
        <v>74.358042768312316</v>
      </c>
      <c r="SM20" s="85">
        <v>72.06248408410525</v>
      </c>
      <c r="SN20" s="85">
        <v>43.057396337188379</v>
      </c>
      <c r="SO20" s="85">
        <v>88.828142335013013</v>
      </c>
      <c r="SP20" s="85">
        <v>51.72371357445256</v>
      </c>
      <c r="SQ20" s="85">
        <v>91.286050592001345</v>
      </c>
      <c r="SR20" s="85">
        <v>66.261796092812403</v>
      </c>
      <c r="SS20" s="85">
        <v>62.176273720602737</v>
      </c>
      <c r="ST20" s="85">
        <v>79.192976979205525</v>
      </c>
      <c r="SU20" s="85">
        <v>62.562290453637615</v>
      </c>
      <c r="SV20" s="85">
        <v>87.905129947746317</v>
      </c>
      <c r="SW20" s="85">
        <v>71.338388062224411</v>
      </c>
      <c r="SX20" s="85">
        <v>77.577306472362594</v>
      </c>
      <c r="SY20" s="85">
        <v>66.975689360847255</v>
      </c>
      <c r="SZ20" s="85">
        <v>63.01127426167713</v>
      </c>
      <c r="TA20" s="85">
        <v>70.301253474369858</v>
      </c>
      <c r="TB20" s="85">
        <v>72.592022935912297</v>
      </c>
      <c r="TC20" s="85">
        <v>94.941692067959451</v>
      </c>
      <c r="TD20" s="85">
        <v>69.710972183238724</v>
      </c>
      <c r="TE20" s="85">
        <v>67.832110399313549</v>
      </c>
      <c r="TF20" s="85">
        <v>62.388452470781573</v>
      </c>
      <c r="TG20" s="85">
        <v>65.280381983204236</v>
      </c>
      <c r="TH20" s="88">
        <v>56.604286839625686</v>
      </c>
      <c r="TI20" s="88">
        <v>75.256516245544319</v>
      </c>
      <c r="TJ20" s="88">
        <v>94.69509504887985</v>
      </c>
      <c r="TK20" s="88">
        <v>80.427002902784793</v>
      </c>
      <c r="TL20" s="88">
        <v>79.076447855951102</v>
      </c>
      <c r="TM20" s="88">
        <v>84.155469633697336</v>
      </c>
      <c r="TN20" s="88">
        <v>103.83272463635416</v>
      </c>
      <c r="TO20" s="88">
        <v>87.946315771152996</v>
      </c>
      <c r="TP20" s="88">
        <v>84.914716313711935</v>
      </c>
      <c r="TQ20" s="88">
        <v>65.604738300715312</v>
      </c>
      <c r="TR20" s="88">
        <v>77.075525188136353</v>
      </c>
      <c r="TS20" s="88">
        <v>63.366736459942977</v>
      </c>
      <c r="TT20" s="88">
        <v>52.574773599969411</v>
      </c>
      <c r="TU20" s="88">
        <v>67.707080391781645</v>
      </c>
      <c r="TV20" s="88">
        <v>54.91476872701034</v>
      </c>
      <c r="TW20" s="88">
        <v>107.78802563401311</v>
      </c>
      <c r="TX20" s="88">
        <v>70.754949607349587</v>
      </c>
      <c r="TY20" s="88">
        <v>80.153418811355806</v>
      </c>
      <c r="TZ20" s="88">
        <v>68.803631884475578</v>
      </c>
      <c r="UA20" s="88">
        <v>99.798699214650071</v>
      </c>
      <c r="UB20" s="88">
        <v>69.381745429475387</v>
      </c>
      <c r="UC20" s="88">
        <v>73.447623833928418</v>
      </c>
      <c r="UD20" s="88">
        <v>81.885487309500434</v>
      </c>
      <c r="UE20" s="88">
        <v>81.997339478761944</v>
      </c>
      <c r="UF20" s="88">
        <v>77.357353218833993</v>
      </c>
      <c r="UG20" s="88">
        <v>61.930451202356672</v>
      </c>
      <c r="UH20" s="88">
        <v>101.87591707808777</v>
      </c>
      <c r="UI20" s="88">
        <v>86.835885883837406</v>
      </c>
      <c r="UJ20" s="88">
        <v>52.91987017166776</v>
      </c>
      <c r="UK20" s="88">
        <v>88.653077158459425</v>
      </c>
      <c r="UL20" s="88">
        <v>89.956248231497682</v>
      </c>
      <c r="UM20" s="88">
        <v>95.573153091656664</v>
      </c>
      <c r="UN20" s="88">
        <v>56.731609081158403</v>
      </c>
      <c r="UO20" s="88">
        <v>59.557900213488161</v>
      </c>
      <c r="UP20" s="88">
        <v>83.317360685447099</v>
      </c>
      <c r="UQ20" s="88">
        <v>82.564605342688409</v>
      </c>
      <c r="UR20" s="88">
        <v>101.86929463053168</v>
      </c>
      <c r="US20" s="88">
        <v>87.332362624514928</v>
      </c>
      <c r="UT20" s="88">
        <v>79.762312796347231</v>
      </c>
      <c r="UU20" s="88">
        <v>54.427624375413167</v>
      </c>
      <c r="UV20" s="88">
        <v>85.304218908288377</v>
      </c>
      <c r="UW20" s="88">
        <v>110.50821375981191</v>
      </c>
      <c r="UX20" s="88">
        <v>76.898934154460306</v>
      </c>
      <c r="UY20" s="88">
        <v>82.645234206664782</v>
      </c>
      <c r="UZ20" s="88">
        <v>67.692543022527346</v>
      </c>
      <c r="VA20" s="88">
        <v>76.111794809918408</v>
      </c>
      <c r="VB20" s="88">
        <v>66.488289099669927</v>
      </c>
      <c r="VC20" s="88">
        <v>71.568617073627209</v>
      </c>
      <c r="VD20" s="88">
        <v>77.645739327932517</v>
      </c>
      <c r="VE20" s="88">
        <v>74.001755478920458</v>
      </c>
      <c r="VF20" s="88">
        <v>77.653376491216434</v>
      </c>
      <c r="VG20" s="88">
        <v>79.580961121072278</v>
      </c>
      <c r="VH20" s="88">
        <v>57.416772356744239</v>
      </c>
      <c r="VI20" s="88">
        <v>91.351285337327667</v>
      </c>
      <c r="VJ20" s="88">
        <v>75.487853922640895</v>
      </c>
      <c r="VK20" s="88">
        <v>105.75575037025018</v>
      </c>
      <c r="VL20" s="88">
        <v>65.180852965945249</v>
      </c>
      <c r="VM20" s="88">
        <v>81.917687707456722</v>
      </c>
      <c r="VN20" s="88">
        <v>63.758540601741707</v>
      </c>
      <c r="VO20" s="88">
        <v>55.698453582529815</v>
      </c>
      <c r="VP20" s="88">
        <v>74.038332440332127</v>
      </c>
      <c r="VQ20" s="88">
        <v>94.097787564549307</v>
      </c>
      <c r="VR20" s="88">
        <v>74.779261298320606</v>
      </c>
      <c r="VS20" s="88">
        <v>53.738653548972309</v>
      </c>
      <c r="VT20" s="88">
        <v>99.263666565718751</v>
      </c>
      <c r="VU20" s="88">
        <v>98.668612309582542</v>
      </c>
      <c r="VV20" s="88">
        <v>79.104635187248661</v>
      </c>
      <c r="VW20" s="88">
        <v>80.12985702719439</v>
      </c>
      <c r="VX20" s="88">
        <v>100.49455955629567</v>
      </c>
      <c r="VY20" s="88">
        <v>60.481672381184943</v>
      </c>
      <c r="VZ20" s="88">
        <v>79.549787847719216</v>
      </c>
      <c r="WA20" s="88">
        <v>68.117327139719492</v>
      </c>
      <c r="WB20" s="88">
        <v>63.28100525452728</v>
      </c>
      <c r="WC20" s="88">
        <v>79.778987856284758</v>
      </c>
      <c r="WD20" s="88">
        <v>72.946044340238387</v>
      </c>
      <c r="WE20" s="88">
        <v>66.347314784136884</v>
      </c>
      <c r="WF20" s="88">
        <v>129.035897430391</v>
      </c>
      <c r="WG20" s="88">
        <v>81.468694091626219</v>
      </c>
      <c r="WH20" s="88">
        <v>27.0554746255143</v>
      </c>
      <c r="WI20" s="88">
        <v>84.418444459172846</v>
      </c>
      <c r="WJ20" s="88">
        <v>71.975697736295686</v>
      </c>
      <c r="WK20" s="88">
        <v>87.015036067589307</v>
      </c>
      <c r="WL20" s="88">
        <v>81.956816711790424</v>
      </c>
      <c r="WM20" s="88">
        <v>52.949750722300649</v>
      </c>
      <c r="WN20" s="88">
        <v>114.61707399360783</v>
      </c>
      <c r="WO20" s="88">
        <v>61.103883282416966</v>
      </c>
      <c r="WP20" s="88">
        <v>93.783905463764142</v>
      </c>
      <c r="WQ20" s="88">
        <v>96.506438666526776</v>
      </c>
      <c r="WR20" s="88">
        <v>71.70712235706425</v>
      </c>
      <c r="WS20" s="88">
        <v>69.360035835152772</v>
      </c>
      <c r="WT20" s="88">
        <v>77.049404327111347</v>
      </c>
      <c r="WU20" s="88">
        <v>86.442756376142867</v>
      </c>
      <c r="WV20" s="88">
        <v>70.913897798731426</v>
      </c>
      <c r="WW20" s="88">
        <v>85.684023798138142</v>
      </c>
      <c r="WX20" s="88">
        <v>91.574863598346326</v>
      </c>
      <c r="WY20" s="88">
        <v>67.742050639446248</v>
      </c>
      <c r="WZ20" s="88">
        <v>69.364675877953346</v>
      </c>
      <c r="XA20" s="88">
        <v>78.187574527705493</v>
      </c>
      <c r="XB20" s="88">
        <v>76.196519045132646</v>
      </c>
      <c r="XC20" s="88">
        <v>61.841386513033527</v>
      </c>
      <c r="XD20" s="88">
        <v>86.290624682966865</v>
      </c>
      <c r="XE20" s="88">
        <v>86.290309961407758</v>
      </c>
      <c r="XF20" s="88">
        <v>93.229553802219513</v>
      </c>
      <c r="XG20" s="88">
        <v>74.193845748596814</v>
      </c>
      <c r="XH20" s="88">
        <v>76.969572505979002</v>
      </c>
      <c r="XI20" s="88">
        <v>87.658619133286706</v>
      </c>
      <c r="XJ20" s="88">
        <v>99.859308390217222</v>
      </c>
      <c r="XK20" s="88">
        <v>51.895617894846943</v>
      </c>
      <c r="XL20" s="88">
        <v>66.210234293927471</v>
      </c>
      <c r="XM20" s="88">
        <v>108.48313392259469</v>
      </c>
      <c r="XN20" s="88">
        <v>81.052691785295607</v>
      </c>
      <c r="XO20" s="88">
        <v>82.752619769509977</v>
      </c>
      <c r="XP20" s="88">
        <v>100.1622956533577</v>
      </c>
      <c r="XQ20" s="88">
        <v>102.46748925826549</v>
      </c>
      <c r="XR20" s="88">
        <v>73.701966307041246</v>
      </c>
      <c r="XS20" s="88">
        <v>102.97735765765418</v>
      </c>
      <c r="XT20" s="88">
        <v>74.932901257224671</v>
      </c>
      <c r="XU20" s="88">
        <v>70.229517273431441</v>
      </c>
      <c r="XV20" s="88">
        <v>70.14122542365385</v>
      </c>
      <c r="XW20" s="88">
        <v>81.804257038683687</v>
      </c>
      <c r="XX20" s="88">
        <v>102.94183013975756</v>
      </c>
      <c r="XY20" s="88">
        <v>71.312188644196311</v>
      </c>
      <c r="XZ20" s="88">
        <v>68.873110769410829</v>
      </c>
      <c r="YA20" s="88">
        <v>121.78239177331977</v>
      </c>
      <c r="YB20" s="88">
        <v>63.847225507814954</v>
      </c>
      <c r="YC20" s="88">
        <v>80.132587963279079</v>
      </c>
      <c r="YD20" s="88">
        <v>92.171766420850687</v>
      </c>
      <c r="YE20" s="88">
        <v>132.33957727463397</v>
      </c>
      <c r="YF20" s="88">
        <v>74.526122008873998</v>
      </c>
      <c r="YG20" s="88">
        <v>68.904993825699208</v>
      </c>
      <c r="YH20" s="88">
        <v>64.009770723588119</v>
      </c>
      <c r="YI20" s="88">
        <v>52.947504950823891</v>
      </c>
      <c r="YJ20" s="88">
        <v>81.213141924549547</v>
      </c>
      <c r="YK20" s="88">
        <v>74.736960881585077</v>
      </c>
      <c r="YL20" s="88">
        <v>71.038757890486607</v>
      </c>
      <c r="YM20" s="88">
        <v>56.839582550920284</v>
      </c>
      <c r="YN20" s="88">
        <v>69.700819110097697</v>
      </c>
      <c r="YO20" s="88">
        <v>81.249594806256155</v>
      </c>
      <c r="YP20" s="88">
        <v>75.15252368710712</v>
      </c>
      <c r="YQ20" s="88">
        <v>91.371948272475876</v>
      </c>
      <c r="YR20" s="88">
        <v>94.844216343368544</v>
      </c>
      <c r="YS20" s="88">
        <v>78.209105174954402</v>
      </c>
      <c r="YT20" s="88">
        <v>71.498709554984444</v>
      </c>
      <c r="YU20" s="88">
        <v>73.525185635901863</v>
      </c>
      <c r="YV20" s="88">
        <v>106.54503592888599</v>
      </c>
      <c r="YW20" s="88">
        <v>103.31975932441917</v>
      </c>
      <c r="YX20" s="88">
        <v>71.955262851279315</v>
      </c>
      <c r="YY20" s="88">
        <v>82.683570637903458</v>
      </c>
      <c r="YZ20" s="88">
        <v>68.804685281205693</v>
      </c>
      <c r="ZA20" s="88">
        <v>87.559778102784989</v>
      </c>
      <c r="ZB20" s="88">
        <v>64.048412902932597</v>
      </c>
      <c r="ZC20" s="88">
        <v>70.571374547905279</v>
      </c>
      <c r="ZD20" s="88">
        <v>97.210742864838238</v>
      </c>
      <c r="ZE20" s="88">
        <v>73.245606709348593</v>
      </c>
      <c r="ZF20" s="88">
        <v>101.65884101795628</v>
      </c>
      <c r="ZG20" s="88">
        <v>119.66592231814316</v>
      </c>
      <c r="ZH20" s="88">
        <v>103.59593374754154</v>
      </c>
      <c r="ZI20" s="88">
        <v>74.052450530014639</v>
      </c>
      <c r="ZJ20" s="88">
        <v>80.788666391110908</v>
      </c>
      <c r="ZK20" s="88">
        <v>90.336851174755211</v>
      </c>
      <c r="ZL20" s="88">
        <v>73.43325800655397</v>
      </c>
      <c r="ZM20" s="88">
        <v>91.714068118215806</v>
      </c>
      <c r="ZN20" s="88">
        <v>63.528187792332126</v>
      </c>
      <c r="ZO20" s="88">
        <v>95.441971593126979</v>
      </c>
      <c r="ZP20" s="88">
        <v>62.19512798443597</v>
      </c>
      <c r="ZQ20" s="88">
        <v>77.078585309685707</v>
      </c>
      <c r="ZR20" s="88">
        <v>101.50162770793597</v>
      </c>
      <c r="ZS20" s="88">
        <v>63.607327600576447</v>
      </c>
      <c r="ZT20" s="88">
        <v>54.400108569304408</v>
      </c>
      <c r="ZU20" s="88">
        <v>77.347618466475012</v>
      </c>
      <c r="ZV20" s="88">
        <v>75.989364779682447</v>
      </c>
      <c r="ZW20" s="88">
        <v>87.596687941467337</v>
      </c>
      <c r="ZX20" s="88">
        <v>76.679593117091173</v>
      </c>
      <c r="ZY20" s="88">
        <v>92.848625973106778</v>
      </c>
      <c r="ZZ20" s="88">
        <v>76.711416329801992</v>
      </c>
      <c r="AAA20" s="88">
        <v>72.395165861938807</v>
      </c>
      <c r="AAB20" s="88">
        <v>76.67825519295674</v>
      </c>
      <c r="AAC20" s="88">
        <v>78.165793529016184</v>
      </c>
      <c r="AAD20" s="88">
        <v>66.302036085212549</v>
      </c>
      <c r="AAE20" s="88">
        <v>82.234405622936833</v>
      </c>
    </row>
    <row r="21" spans="1:707" x14ac:dyDescent="0.25">
      <c r="A21" s="78" t="s">
        <v>1705</v>
      </c>
      <c r="B21" s="106">
        <v>96.468359125696949</v>
      </c>
      <c r="C21" s="106">
        <v>101.01655775081061</v>
      </c>
      <c r="D21" s="106">
        <v>96.305210110543939</v>
      </c>
      <c r="E21" s="106">
        <v>96.002755217074906</v>
      </c>
      <c r="F21" s="106">
        <v>97.223362397776867</v>
      </c>
      <c r="G21" s="106">
        <v>93.763052519773453</v>
      </c>
      <c r="H21" s="106">
        <v>98.048523099417096</v>
      </c>
      <c r="I21" s="106">
        <v>95.837520162000772</v>
      </c>
      <c r="J21" s="106">
        <v>100.26522247736216</v>
      </c>
      <c r="K21" s="106">
        <v>101.16355842970434</v>
      </c>
      <c r="L21" s="106">
        <v>97.169374298438541</v>
      </c>
      <c r="M21" s="106">
        <v>96.443523802693861</v>
      </c>
      <c r="N21" s="106">
        <v>101.22203216359861</v>
      </c>
      <c r="O21" s="106">
        <v>100.72741138749706</v>
      </c>
      <c r="P21" s="106">
        <v>97.94924257654786</v>
      </c>
      <c r="Q21" s="106">
        <v>96.689046866797867</v>
      </c>
      <c r="R21" s="106">
        <v>96.962794625996608</v>
      </c>
      <c r="S21" s="106">
        <v>102.60162796334907</v>
      </c>
      <c r="T21" s="106">
        <v>101.26786289768249</v>
      </c>
      <c r="U21" s="106">
        <v>97.51543306613334</v>
      </c>
      <c r="V21" s="106">
        <v>102.97281042135334</v>
      </c>
      <c r="W21" s="106">
        <v>102.53973201553015</v>
      </c>
      <c r="X21" s="106">
        <v>105.92053036553909</v>
      </c>
      <c r="Y21" s="106">
        <v>98.709030808758143</v>
      </c>
      <c r="Z21" s="106">
        <v>100.13279391769066</v>
      </c>
      <c r="AA21" s="106">
        <v>99.825810697419001</v>
      </c>
      <c r="AB21" s="106">
        <v>93.862881290896723</v>
      </c>
      <c r="AC21" s="106">
        <v>97.469693872429986</v>
      </c>
      <c r="AD21" s="106">
        <v>99.130616184774169</v>
      </c>
      <c r="AE21" s="106">
        <v>98.582928481489915</v>
      </c>
      <c r="AF21" s="106">
        <v>100.89089371429012</v>
      </c>
      <c r="AG21" s="106">
        <v>98.875684732811507</v>
      </c>
      <c r="AH21" s="106">
        <v>102.54621832907162</v>
      </c>
      <c r="AI21" s="106">
        <v>100.76286646780287</v>
      </c>
      <c r="AJ21" s="106">
        <v>97.472189197246109</v>
      </c>
      <c r="AK21" s="106">
        <v>95.073436547359094</v>
      </c>
      <c r="AL21" s="106">
        <v>101.86473517228561</v>
      </c>
      <c r="AM21" s="106">
        <v>94.790975518383945</v>
      </c>
      <c r="AN21" s="106">
        <v>99.205461023580881</v>
      </c>
      <c r="AO21" s="106">
        <v>103.63369954518257</v>
      </c>
      <c r="AP21" s="106">
        <v>103.44428418333752</v>
      </c>
      <c r="AQ21" s="106">
        <v>103.74202549970965</v>
      </c>
      <c r="AR21" s="106">
        <v>101.45122267342092</v>
      </c>
      <c r="AS21" s="106">
        <v>103.99955560982067</v>
      </c>
      <c r="AT21" s="106">
        <v>99.958618803751435</v>
      </c>
      <c r="AU21" s="106">
        <v>99.739504090737</v>
      </c>
      <c r="AV21" s="106">
        <v>97.086341482144533</v>
      </c>
      <c r="AW21" s="106">
        <v>101.41939618275916</v>
      </c>
      <c r="AX21" s="106">
        <v>105.97910056287117</v>
      </c>
      <c r="AY21" s="106">
        <v>98.871654788947211</v>
      </c>
      <c r="AZ21" s="106">
        <v>98.887714087548886</v>
      </c>
      <c r="BA21" s="106">
        <v>99.366875763317125</v>
      </c>
      <c r="BB21" s="106">
        <v>104.53292000434685</v>
      </c>
      <c r="BC21" s="106">
        <v>98.206160298078089</v>
      </c>
      <c r="BD21" s="106">
        <v>102.24711002177401</v>
      </c>
      <c r="BE21" s="106">
        <v>101.05204242778086</v>
      </c>
      <c r="BF21" s="106">
        <v>102.38371926363543</v>
      </c>
      <c r="BG21" s="106">
        <v>100.36835511078827</v>
      </c>
      <c r="BH21" s="106">
        <v>101.69373410523747</v>
      </c>
      <c r="BI21" s="106">
        <v>105.99553960781819</v>
      </c>
      <c r="BJ21" s="106">
        <v>100.81385583711108</v>
      </c>
      <c r="BK21" s="106">
        <v>98.92802868229505</v>
      </c>
      <c r="BL21" s="106">
        <v>101.17400289862735</v>
      </c>
      <c r="BM21" s="106">
        <v>98.731578492160224</v>
      </c>
      <c r="BN21" s="106">
        <v>97.804829775309514</v>
      </c>
      <c r="BO21" s="106">
        <v>96.177640080159804</v>
      </c>
      <c r="BP21" s="106">
        <v>95.968160623455944</v>
      </c>
      <c r="BQ21" s="106">
        <v>102.70906087841688</v>
      </c>
      <c r="BR21" s="106">
        <v>102.49149808829466</v>
      </c>
      <c r="BS21" s="106">
        <v>104.48164687445421</v>
      </c>
      <c r="BT21" s="91">
        <f t="shared" si="0"/>
        <v>2.9464091186098711E-2</v>
      </c>
      <c r="BV21" s="106">
        <v>149.8366852614833</v>
      </c>
      <c r="BW21" s="106">
        <v>150.9620492956245</v>
      </c>
      <c r="BX21" s="106">
        <v>136.91841457439841</v>
      </c>
      <c r="BY21" s="106">
        <v>137.02286882983577</v>
      </c>
      <c r="BZ21" s="106">
        <v>148.82809613893517</v>
      </c>
      <c r="CA21" s="106">
        <v>146.04640749353794</v>
      </c>
      <c r="CB21" s="106">
        <v>142.24199533265138</v>
      </c>
      <c r="CC21" s="106">
        <v>149.68796901518786</v>
      </c>
      <c r="CD21" s="106">
        <v>155.78557567678257</v>
      </c>
      <c r="CE21" s="106">
        <v>149.64911913521806</v>
      </c>
      <c r="CF21" s="106">
        <v>152.28981608608646</v>
      </c>
      <c r="CG21" s="106">
        <v>155.79565921022322</v>
      </c>
      <c r="CH21" s="106">
        <v>146.83237737983487</v>
      </c>
      <c r="CI21" s="106">
        <v>145.79693892376133</v>
      </c>
      <c r="CJ21" s="106">
        <v>150.94296543401001</v>
      </c>
      <c r="CK21" s="106">
        <v>152.81150386298015</v>
      </c>
      <c r="CL21" s="106">
        <v>144.03394674056764</v>
      </c>
      <c r="CM21" s="106">
        <v>144.03416190342628</v>
      </c>
      <c r="CN21" s="106">
        <v>145.10393794966129</v>
      </c>
      <c r="CO21" s="106">
        <v>146.40384988792229</v>
      </c>
      <c r="CP21" s="106">
        <v>153.76414631823715</v>
      </c>
      <c r="CQ21" s="106">
        <v>145.91882686079987</v>
      </c>
      <c r="CR21" s="106">
        <v>151.97964432053297</v>
      </c>
      <c r="CS21" s="106">
        <v>151.31290780940986</v>
      </c>
      <c r="CT21" s="106">
        <v>147.84598241605482</v>
      </c>
      <c r="CU21" s="106">
        <v>147.85742853073432</v>
      </c>
      <c r="CV21" s="106">
        <v>150.47546963014889</v>
      </c>
      <c r="CW21" s="106">
        <v>156.316312186023</v>
      </c>
      <c r="CX21" s="106">
        <v>153.93208862168481</v>
      </c>
      <c r="CY21" s="106">
        <v>147.00321147043223</v>
      </c>
      <c r="CZ21" s="106">
        <v>145.24823776222334</v>
      </c>
      <c r="DA21" s="106">
        <v>155.36462848448335</v>
      </c>
      <c r="DB21" s="106">
        <v>151.38026469701637</v>
      </c>
      <c r="DC21" s="106">
        <v>150.44689322567271</v>
      </c>
      <c r="DD21" s="106">
        <v>145.1072274375565</v>
      </c>
      <c r="DE21" s="106">
        <v>151.53754543623734</v>
      </c>
      <c r="DF21" s="106">
        <v>150.71961032457415</v>
      </c>
      <c r="DG21" s="106">
        <v>146.49047786085339</v>
      </c>
      <c r="DH21" s="106">
        <v>149.60771379436787</v>
      </c>
      <c r="DI21" s="106">
        <v>146.37273958954134</v>
      </c>
      <c r="DJ21" s="106">
        <v>146.47547288526769</v>
      </c>
      <c r="DK21" s="106">
        <v>143.31462583676088</v>
      </c>
      <c r="DL21" s="106">
        <v>138.59906562971139</v>
      </c>
      <c r="DM21" s="106">
        <v>148.6905984495352</v>
      </c>
      <c r="DN21" s="106">
        <v>158.343553850554</v>
      </c>
      <c r="DO21" s="106">
        <v>147.34064501857819</v>
      </c>
      <c r="DP21" s="106">
        <v>148.74172755095444</v>
      </c>
      <c r="DQ21" s="106">
        <v>146.8265060896608</v>
      </c>
      <c r="DR21" s="106">
        <v>148.73656473560018</v>
      </c>
      <c r="DS21" s="106">
        <v>148.4251610375419</v>
      </c>
      <c r="DT21" s="106">
        <v>145.43244935918355</v>
      </c>
      <c r="DU21" s="106">
        <v>149.43071312705038</v>
      </c>
      <c r="DV21" s="106">
        <v>153.52423720495969</v>
      </c>
      <c r="DW21" s="106">
        <v>147.82349650412576</v>
      </c>
      <c r="DX21" s="106">
        <v>152.85227462247545</v>
      </c>
      <c r="DY21" s="106">
        <v>153.73781881778967</v>
      </c>
      <c r="DZ21" s="106">
        <v>147.05892776940593</v>
      </c>
      <c r="EA21" s="106">
        <v>145.54108823709589</v>
      </c>
      <c r="EB21" s="106">
        <v>144.49903237809255</v>
      </c>
      <c r="EC21" s="106">
        <v>141.07331119772215</v>
      </c>
      <c r="ED21" s="106">
        <v>156.92027579932716</v>
      </c>
      <c r="EE21" s="106">
        <v>146.02075734661599</v>
      </c>
      <c r="EF21" s="106">
        <v>143.9868519101131</v>
      </c>
      <c r="EG21" s="106">
        <v>145.5600302513119</v>
      </c>
      <c r="EH21" s="106">
        <v>148.31687238851251</v>
      </c>
      <c r="EI21" s="106">
        <v>136.07350978322083</v>
      </c>
      <c r="EJ21" s="106">
        <v>141.90477412370942</v>
      </c>
      <c r="EK21" s="106">
        <v>150.38455188678762</v>
      </c>
      <c r="EL21" s="106">
        <v>142.51181277036034</v>
      </c>
      <c r="EM21" s="106">
        <v>145.50468219279568</v>
      </c>
      <c r="EN21" s="91">
        <f t="shared" si="1"/>
        <v>3.1730979040555177E-2</v>
      </c>
      <c r="EO21" s="91"/>
      <c r="EP21" s="1" t="s">
        <v>368</v>
      </c>
      <c r="EQ21" s="1" t="s">
        <v>369</v>
      </c>
      <c r="ER21" s="85">
        <v>123.83027094741527</v>
      </c>
      <c r="ES21" s="85">
        <v>143.01886113297283</v>
      </c>
      <c r="ET21" s="85">
        <v>103.36643117609317</v>
      </c>
      <c r="EU21" s="85">
        <v>170.39947802002652</v>
      </c>
      <c r="EV21" s="85">
        <v>160.81662102427427</v>
      </c>
      <c r="EW21" s="85">
        <v>116.36644063183549</v>
      </c>
      <c r="EX21" s="85">
        <v>152.13959355870261</v>
      </c>
      <c r="EY21" s="85">
        <v>129.34195157004828</v>
      </c>
      <c r="EZ21" s="85">
        <v>41.981337140491185</v>
      </c>
      <c r="FA21" s="85">
        <v>114.98909388202318</v>
      </c>
      <c r="FB21" s="85">
        <v>115.26221030667794</v>
      </c>
      <c r="FC21" s="85">
        <v>124.36274026825805</v>
      </c>
      <c r="FD21" s="85">
        <v>142.12080663067789</v>
      </c>
      <c r="FE21" s="85">
        <v>179.30676154996027</v>
      </c>
      <c r="FF21" s="85">
        <v>116.83608140745628</v>
      </c>
      <c r="FG21" s="85">
        <v>111.02140999953087</v>
      </c>
      <c r="FH21" s="85">
        <v>115.07437386632571</v>
      </c>
      <c r="FI21" s="85">
        <v>122.22733714748536</v>
      </c>
      <c r="FJ21" s="85">
        <v>132.2817116882874</v>
      </c>
      <c r="FK21" s="85">
        <v>286.05252674080964</v>
      </c>
      <c r="FL21" s="85">
        <v>82.385809703481186</v>
      </c>
      <c r="FM21" s="85">
        <v>85.110463604488089</v>
      </c>
      <c r="FN21" s="85">
        <v>126.48275826375058</v>
      </c>
      <c r="FO21" s="85">
        <v>182.08731953380891</v>
      </c>
      <c r="FP21" s="85">
        <v>139.50406945510264</v>
      </c>
      <c r="FQ21" s="85">
        <v>92.265932320800161</v>
      </c>
      <c r="FR21" s="85">
        <v>117.27434407699619</v>
      </c>
      <c r="FS21" s="85">
        <v>132.95372176677481</v>
      </c>
      <c r="FT21" s="85">
        <v>128.0236657909546</v>
      </c>
      <c r="FU21" s="85">
        <v>84.561563504430907</v>
      </c>
      <c r="FV21" s="85">
        <v>139.13434184367964</v>
      </c>
      <c r="FW21" s="85">
        <v>129.88378960628964</v>
      </c>
      <c r="FX21" s="85">
        <v>102.90343674261543</v>
      </c>
      <c r="FY21" s="85">
        <v>97.832540429092703</v>
      </c>
      <c r="FZ21" s="85">
        <v>126.56724672866316</v>
      </c>
      <c r="GA21" s="85">
        <v>121.76526358167389</v>
      </c>
      <c r="GB21" s="85">
        <v>116.10788400607368</v>
      </c>
      <c r="GC21" s="85">
        <v>160.37853643565902</v>
      </c>
      <c r="GD21" s="85">
        <v>144.43895190424684</v>
      </c>
      <c r="GE21" s="85">
        <v>149.50122946361486</v>
      </c>
      <c r="GF21" s="85">
        <v>96.457939642776068</v>
      </c>
      <c r="GG21" s="85">
        <v>140.96839235580563</v>
      </c>
      <c r="GH21" s="85">
        <v>77.907839788835147</v>
      </c>
      <c r="GI21" s="85">
        <v>80.745211740468548</v>
      </c>
      <c r="GJ21" s="85">
        <v>115.26965555553828</v>
      </c>
      <c r="GK21" s="85">
        <v>95.755863190823774</v>
      </c>
      <c r="GL21" s="85">
        <v>173.56447271581257</v>
      </c>
      <c r="GM21" s="85">
        <v>126.86921632070823</v>
      </c>
      <c r="GN21" s="85">
        <v>105.27233038209403</v>
      </c>
      <c r="GO21" s="85">
        <v>165.13633053982767</v>
      </c>
      <c r="GP21" s="85">
        <v>148.85955514472812</v>
      </c>
      <c r="GQ21" s="85">
        <v>216.56396449915681</v>
      </c>
      <c r="GR21" s="85">
        <v>88.043535617233218</v>
      </c>
      <c r="GS21" s="85">
        <v>152.06062198685478</v>
      </c>
      <c r="GT21" s="85">
        <v>83.974997577110571</v>
      </c>
      <c r="GU21" s="85">
        <v>109.48712949831007</v>
      </c>
      <c r="GV21" s="85">
        <v>125.90554292489408</v>
      </c>
      <c r="GW21" s="85">
        <v>112.45075166820105</v>
      </c>
      <c r="GX21" s="85">
        <v>156.6463304320919</v>
      </c>
      <c r="GY21" s="85">
        <v>108.50097898302006</v>
      </c>
      <c r="GZ21" s="85">
        <v>180.1161616929347</v>
      </c>
      <c r="HA21" s="85">
        <v>114.08900119782514</v>
      </c>
      <c r="HB21" s="85">
        <v>112.63351424692553</v>
      </c>
      <c r="HC21" s="85">
        <v>104.06360177791149</v>
      </c>
      <c r="HD21" s="85">
        <v>97.858343003935857</v>
      </c>
      <c r="HE21" s="85">
        <v>227.68798892134171</v>
      </c>
      <c r="HF21" s="85">
        <v>118.23662689384017</v>
      </c>
      <c r="HG21" s="85">
        <v>170.2226291873481</v>
      </c>
      <c r="HH21" s="85">
        <v>174.4846406060081</v>
      </c>
      <c r="HI21" s="85">
        <v>117.89235933021419</v>
      </c>
      <c r="HJ21" s="85">
        <v>107.0282336769735</v>
      </c>
      <c r="HK21" s="85">
        <v>86.092568953048328</v>
      </c>
      <c r="HL21" s="85">
        <v>155.77136321583711</v>
      </c>
      <c r="HM21" s="85">
        <v>107.23824499117443</v>
      </c>
      <c r="HN21" s="85">
        <v>142.27076233601807</v>
      </c>
      <c r="HO21" s="85">
        <v>144.52970102437695</v>
      </c>
      <c r="HP21" s="85">
        <v>176.00094297910996</v>
      </c>
      <c r="HQ21" s="85">
        <v>92.749262863939322</v>
      </c>
      <c r="HR21" s="85">
        <v>141.16204021182699</v>
      </c>
      <c r="HS21" s="85">
        <v>126.93943692014993</v>
      </c>
      <c r="HT21" s="85">
        <v>124.48304648836013</v>
      </c>
      <c r="HU21" s="85">
        <v>114.79392024276531</v>
      </c>
      <c r="HV21" s="85">
        <v>110.20228707705363</v>
      </c>
      <c r="HW21" s="85">
        <v>178.14579024489024</v>
      </c>
      <c r="HX21" s="85">
        <v>181.00679398833287</v>
      </c>
      <c r="HY21" s="85">
        <v>95.354179940234943</v>
      </c>
      <c r="HZ21" s="85">
        <v>121.65560556050195</v>
      </c>
      <c r="IA21" s="85">
        <v>131.64555952934415</v>
      </c>
      <c r="IB21" s="85">
        <v>169.60902826404319</v>
      </c>
      <c r="IC21" s="85">
        <v>133.29411071674085</v>
      </c>
      <c r="ID21" s="85">
        <v>152.51595575857252</v>
      </c>
      <c r="IE21" s="85">
        <v>162.01842869814558</v>
      </c>
      <c r="IF21" s="85">
        <v>160.54075671873849</v>
      </c>
      <c r="IG21" s="85">
        <v>128.3236338048653</v>
      </c>
      <c r="IH21" s="85">
        <v>250.8427457325289</v>
      </c>
      <c r="II21" s="85">
        <v>139.7063388791581</v>
      </c>
      <c r="IJ21" s="85">
        <v>136.99893116366653</v>
      </c>
      <c r="IK21" s="85">
        <v>184.59801786928705</v>
      </c>
      <c r="IL21" s="85">
        <v>139.62448394022215</v>
      </c>
      <c r="IM21" s="85">
        <v>124.04849188856568</v>
      </c>
      <c r="IN21" s="85">
        <v>164.12077854408955</v>
      </c>
      <c r="IO21" s="85">
        <v>114.17244101778491</v>
      </c>
      <c r="IP21" s="85">
        <v>93.245589016835964</v>
      </c>
      <c r="IQ21" s="85">
        <v>25.439532373118439</v>
      </c>
      <c r="IR21" s="85">
        <v>192.54000866551755</v>
      </c>
      <c r="IS21" s="85">
        <v>147.92120822979211</v>
      </c>
      <c r="IT21" s="85">
        <v>119.97777246624622</v>
      </c>
      <c r="IU21" s="85">
        <v>133.95917215722267</v>
      </c>
      <c r="IV21" s="85">
        <v>148.12329831952772</v>
      </c>
      <c r="IW21" s="85">
        <v>92.333770495666286</v>
      </c>
      <c r="IX21" s="85">
        <v>160.44169477071205</v>
      </c>
      <c r="IY21" s="85">
        <v>149.20390464913038</v>
      </c>
      <c r="IZ21" s="85">
        <v>89.004181349342559</v>
      </c>
      <c r="JA21" s="85">
        <v>172.950705035341</v>
      </c>
      <c r="JB21" s="85">
        <v>145.69854927630178</v>
      </c>
      <c r="JC21" s="85">
        <v>116.90010481270988</v>
      </c>
      <c r="JD21" s="85">
        <v>141.50601757594652</v>
      </c>
      <c r="JE21" s="85">
        <v>112.42079092450751</v>
      </c>
      <c r="JF21" s="85">
        <v>134.82415619875482</v>
      </c>
      <c r="JG21" s="85">
        <v>135.4172289746746</v>
      </c>
      <c r="JH21" s="85">
        <v>99.267396285667118</v>
      </c>
      <c r="JI21" s="85">
        <v>110.9042972672196</v>
      </c>
      <c r="JJ21" s="85">
        <v>79.823735009064634</v>
      </c>
      <c r="JK21" s="85">
        <v>176.63044847600202</v>
      </c>
      <c r="JL21" s="85">
        <v>164.93613286720117</v>
      </c>
      <c r="JM21" s="85">
        <v>120.11120827934488</v>
      </c>
      <c r="JN21" s="85">
        <v>110.20193736637754</v>
      </c>
      <c r="JO21" s="85">
        <v>128.28283187434272</v>
      </c>
      <c r="JP21" s="85">
        <v>138.37401034868077</v>
      </c>
      <c r="JQ21" s="85">
        <v>127.04051604982719</v>
      </c>
      <c r="JR21" s="85">
        <v>133.69536188096441</v>
      </c>
      <c r="JS21" s="85">
        <v>164.89973974834501</v>
      </c>
      <c r="JT21" s="85">
        <v>113.22106932030233</v>
      </c>
      <c r="JU21" s="85">
        <v>104.70241872295277</v>
      </c>
      <c r="JV21" s="85">
        <v>134.31755836224411</v>
      </c>
      <c r="JW21" s="85">
        <v>148.5098842078516</v>
      </c>
      <c r="JX21" s="85">
        <v>84.397873349191798</v>
      </c>
      <c r="JY21" s="85">
        <v>124.42602610645336</v>
      </c>
      <c r="JZ21" s="85">
        <v>98.248476175455011</v>
      </c>
      <c r="KA21" s="85">
        <v>121.2366677680715</v>
      </c>
      <c r="KB21" s="85">
        <v>140.0875695849704</v>
      </c>
      <c r="KC21" s="85">
        <v>111.80001838398779</v>
      </c>
      <c r="KD21" s="85">
        <v>138.84674747735261</v>
      </c>
      <c r="KE21" s="85">
        <v>123.4048986530287</v>
      </c>
      <c r="KF21" s="85">
        <v>79.953970962512557</v>
      </c>
      <c r="KG21" s="85">
        <v>63.730024223828416</v>
      </c>
      <c r="KH21" s="85">
        <v>169.91913276207086</v>
      </c>
      <c r="KI21" s="85">
        <v>114.26862180694167</v>
      </c>
      <c r="KJ21" s="85">
        <v>128.71268955489498</v>
      </c>
      <c r="KK21" s="85">
        <v>80.349184087224941</v>
      </c>
      <c r="KL21" s="85">
        <v>163.37978861822401</v>
      </c>
      <c r="KM21" s="85">
        <v>135.55189886193074</v>
      </c>
      <c r="KN21" s="85">
        <v>140.87540459847989</v>
      </c>
      <c r="KO21" s="85">
        <v>161.59981358110892</v>
      </c>
      <c r="KP21" s="85">
        <v>65.246181642049194</v>
      </c>
      <c r="KQ21" s="85">
        <v>135.34086693208664</v>
      </c>
      <c r="KR21" s="85">
        <v>104.00991867783354</v>
      </c>
      <c r="KS21" s="85">
        <v>145.08672564673279</v>
      </c>
      <c r="KT21" s="85">
        <v>103.31737705595089</v>
      </c>
      <c r="KU21" s="85">
        <v>114.35286814648899</v>
      </c>
      <c r="KV21" s="85">
        <v>150.44563892921983</v>
      </c>
      <c r="KW21" s="85">
        <v>127.07323049516</v>
      </c>
      <c r="KX21" s="85">
        <v>118.15106669248289</v>
      </c>
      <c r="KY21" s="85">
        <v>150.14818553694587</v>
      </c>
      <c r="KZ21" s="85">
        <v>202.1212837439993</v>
      </c>
      <c r="LA21" s="85">
        <v>84.685663719687668</v>
      </c>
      <c r="LB21" s="85">
        <v>111.8529132229238</v>
      </c>
      <c r="LC21" s="85">
        <v>130.268471501248</v>
      </c>
      <c r="LD21" s="85">
        <v>149.33980575612685</v>
      </c>
      <c r="LE21" s="85">
        <v>190.39074987036099</v>
      </c>
      <c r="LF21" s="85">
        <v>83.562791189771318</v>
      </c>
      <c r="LG21" s="85">
        <v>90.892004050742614</v>
      </c>
      <c r="LH21" s="85">
        <v>161.40370882723988</v>
      </c>
      <c r="LI21" s="85">
        <v>113.17855779818697</v>
      </c>
      <c r="LJ21" s="85">
        <v>144.43227140793454</v>
      </c>
      <c r="LK21" s="85">
        <v>125.05485248103226</v>
      </c>
      <c r="LL21" s="85">
        <v>132.82073213847337</v>
      </c>
      <c r="LM21" s="85">
        <v>105.94734126014485</v>
      </c>
      <c r="LN21" s="85">
        <v>116.86790247184699</v>
      </c>
      <c r="LO21" s="85">
        <v>110.81159352893195</v>
      </c>
      <c r="LP21" s="85">
        <v>135.17362043365412</v>
      </c>
      <c r="LQ21" s="85">
        <v>188.03945844750223</v>
      </c>
      <c r="LR21" s="85">
        <v>98.204275816753707</v>
      </c>
      <c r="LS21" s="85">
        <v>74.971807276884192</v>
      </c>
      <c r="LT21" s="85">
        <v>73.038831907432566</v>
      </c>
      <c r="LU21" s="85">
        <v>96.814614949910734</v>
      </c>
      <c r="LV21" s="85">
        <v>135.65956062808868</v>
      </c>
      <c r="LW21" s="85">
        <v>132.20071670154854</v>
      </c>
      <c r="LX21" s="85">
        <v>154.47555352841815</v>
      </c>
      <c r="LY21" s="85">
        <v>127.72892961053184</v>
      </c>
      <c r="LZ21" s="85">
        <v>151.9434766640772</v>
      </c>
      <c r="MA21" s="85">
        <v>104.29159613127086</v>
      </c>
      <c r="MB21" s="85">
        <v>125.68160421416169</v>
      </c>
      <c r="MC21" s="85">
        <v>174.5660206483789</v>
      </c>
      <c r="MD21" s="85">
        <v>132.82230706134325</v>
      </c>
      <c r="ME21" s="85">
        <v>91.697095402924518</v>
      </c>
      <c r="MF21" s="85">
        <v>131.7070245497635</v>
      </c>
      <c r="MG21" s="85">
        <v>118.14879197471717</v>
      </c>
      <c r="MH21" s="85">
        <v>88.235951601478803</v>
      </c>
      <c r="MI21" s="85">
        <v>119.09120600895771</v>
      </c>
      <c r="MJ21" s="85">
        <v>94.441083609413312</v>
      </c>
      <c r="MK21" s="85">
        <v>153.85546297758745</v>
      </c>
      <c r="ML21" s="85">
        <v>84.011980195424329</v>
      </c>
      <c r="MM21" s="85">
        <v>113.06591146471382</v>
      </c>
      <c r="MN21" s="85">
        <v>97.19765433048795</v>
      </c>
      <c r="MO21" s="85">
        <v>220.35944279099138</v>
      </c>
      <c r="MP21" s="85">
        <v>161.89935682891667</v>
      </c>
      <c r="MQ21" s="85">
        <v>120.89652276340064</v>
      </c>
      <c r="MR21" s="85">
        <v>81.21213890738305</v>
      </c>
      <c r="MS21" s="85">
        <v>107.2300141031176</v>
      </c>
      <c r="MT21" s="85">
        <v>126.79810371142308</v>
      </c>
      <c r="MU21" s="85">
        <v>64.979114368394363</v>
      </c>
      <c r="MV21" s="85">
        <v>119.41592758209292</v>
      </c>
      <c r="MW21" s="85">
        <v>136.75740317583822</v>
      </c>
      <c r="MX21" s="85">
        <v>161.27067796134071</v>
      </c>
      <c r="MY21" s="85">
        <v>79.336958213390332</v>
      </c>
      <c r="MZ21" s="85">
        <v>94.728811893489478</v>
      </c>
      <c r="NA21" s="85">
        <v>116.14964103882266</v>
      </c>
      <c r="NB21" s="85">
        <v>115.37355322938303</v>
      </c>
      <c r="NC21" s="85">
        <v>121.1004459281135</v>
      </c>
      <c r="ND21" s="85">
        <v>102.83654119469463</v>
      </c>
      <c r="NE21" s="85">
        <v>121.59985618704428</v>
      </c>
      <c r="NF21" s="85">
        <v>143.90077531468253</v>
      </c>
      <c r="NG21" s="85">
        <v>216.47967222272715</v>
      </c>
      <c r="NH21" s="85">
        <v>117.62864971909768</v>
      </c>
      <c r="NI21" s="85">
        <v>179.29661623319299</v>
      </c>
      <c r="NJ21" s="85">
        <v>126.76417055805116</v>
      </c>
      <c r="NK21" s="85">
        <v>122.81339620470483</v>
      </c>
      <c r="NL21" s="85">
        <v>118.05868253137479</v>
      </c>
      <c r="NM21" s="85">
        <v>90.331736009416289</v>
      </c>
      <c r="NN21" s="85">
        <v>78.028350715399597</v>
      </c>
      <c r="NO21" s="85">
        <v>101.60572259372248</v>
      </c>
      <c r="NP21" s="85">
        <v>128.83431705666621</v>
      </c>
      <c r="NQ21" s="85">
        <v>149.99674265853665</v>
      </c>
      <c r="NR21" s="85">
        <v>79.657466177391214</v>
      </c>
      <c r="NS21" s="85">
        <v>116.92274533704008</v>
      </c>
      <c r="NT21" s="85">
        <v>124.49000334271055</v>
      </c>
      <c r="NU21" s="85">
        <v>171.76904844833666</v>
      </c>
      <c r="NV21" s="85">
        <v>85.632878504432512</v>
      </c>
      <c r="NW21" s="85">
        <v>105.27780899932341</v>
      </c>
      <c r="NX21" s="85">
        <v>97.240624008967174</v>
      </c>
      <c r="NY21" s="85">
        <v>74.878189804644066</v>
      </c>
      <c r="NZ21" s="85">
        <v>177.04329844076963</v>
      </c>
      <c r="OA21" s="85">
        <v>102.16253394271583</v>
      </c>
      <c r="OB21" s="85">
        <v>117.18124155094314</v>
      </c>
      <c r="OC21" s="85">
        <v>82.221670280109407</v>
      </c>
      <c r="OD21" s="85">
        <v>109.40449144013314</v>
      </c>
      <c r="OE21" s="85">
        <v>82.047478561795572</v>
      </c>
      <c r="OF21" s="85">
        <v>137.34000397662038</v>
      </c>
      <c r="OG21" s="85">
        <v>89.69323717586235</v>
      </c>
      <c r="OH21" s="85">
        <v>102.47070580733758</v>
      </c>
      <c r="OI21" s="85">
        <v>160.09077294240919</v>
      </c>
      <c r="OJ21" s="85">
        <v>143.74946664217401</v>
      </c>
      <c r="OK21" s="85">
        <v>98.911269622212174</v>
      </c>
      <c r="OL21" s="85">
        <v>126.508011266187</v>
      </c>
      <c r="OM21" s="85">
        <v>108.74545064726152</v>
      </c>
      <c r="ON21" s="85">
        <v>126.49612849969614</v>
      </c>
      <c r="OO21" s="85">
        <v>99.699019162852906</v>
      </c>
      <c r="OP21" s="85">
        <v>102.73179616963398</v>
      </c>
      <c r="OQ21" s="85">
        <v>91.877545263083235</v>
      </c>
      <c r="OR21" s="85">
        <v>129.33509363148806</v>
      </c>
      <c r="OS21" s="85">
        <v>148.37072362758713</v>
      </c>
      <c r="OT21" s="85">
        <v>164.93532575539254</v>
      </c>
      <c r="OU21" s="85">
        <v>127.12861580586873</v>
      </c>
      <c r="OV21" s="85">
        <v>88.109990176054964</v>
      </c>
      <c r="OW21" s="85">
        <v>157.56320754518947</v>
      </c>
      <c r="OX21" s="85">
        <v>98.294909893375916</v>
      </c>
      <c r="OY21" s="85">
        <v>119.59415334097963</v>
      </c>
      <c r="OZ21" s="85">
        <v>120.48800450351764</v>
      </c>
      <c r="PA21" s="85">
        <v>216.51748898689297</v>
      </c>
      <c r="PB21" s="85">
        <v>101.97073325239941</v>
      </c>
      <c r="PC21" s="85">
        <v>143.47467698472386</v>
      </c>
      <c r="PD21" s="85">
        <v>132.28352863732906</v>
      </c>
      <c r="PE21" s="85">
        <v>106.88845705024349</v>
      </c>
      <c r="PF21" s="85">
        <v>139.83698880843926</v>
      </c>
      <c r="PG21" s="85">
        <v>119.06517828670708</v>
      </c>
      <c r="PH21" s="85">
        <v>168.18351853066551</v>
      </c>
      <c r="PI21" s="85">
        <v>154.41262925713559</v>
      </c>
      <c r="PJ21" s="85">
        <v>138.693833684059</v>
      </c>
      <c r="PK21" s="85">
        <v>104.15201255334091</v>
      </c>
      <c r="PL21" s="85">
        <v>95.03422901379713</v>
      </c>
      <c r="PM21" s="85">
        <v>116.69256498073611</v>
      </c>
      <c r="PN21" s="85">
        <v>79.500702057705453</v>
      </c>
      <c r="PO21" s="85">
        <v>97.039470357636958</v>
      </c>
      <c r="PP21" s="85">
        <v>94.264066548588019</v>
      </c>
      <c r="PQ21" s="85">
        <v>125.87375678012806</v>
      </c>
      <c r="PR21" s="85">
        <v>103.21995382033811</v>
      </c>
      <c r="PS21" s="85">
        <v>137.79906457936471</v>
      </c>
      <c r="PT21" s="85">
        <v>163.46547450160523</v>
      </c>
      <c r="PU21" s="85">
        <v>163.26385049432369</v>
      </c>
      <c r="PV21" s="85">
        <v>140.13024091493554</v>
      </c>
      <c r="PW21" s="85">
        <v>112.21418720000682</v>
      </c>
      <c r="PX21" s="85">
        <v>112.34011223937433</v>
      </c>
      <c r="PY21" s="85">
        <v>106.25896701528136</v>
      </c>
      <c r="PZ21" s="85">
        <v>138.87479656128301</v>
      </c>
      <c r="QA21" s="85">
        <v>143.33510733578584</v>
      </c>
      <c r="QB21" s="85">
        <v>114.36938730864215</v>
      </c>
      <c r="QC21" s="85">
        <v>101.27547326213157</v>
      </c>
      <c r="QD21" s="85">
        <v>155.09640450678006</v>
      </c>
      <c r="QE21" s="85">
        <v>125.81108775466241</v>
      </c>
      <c r="QF21" s="85">
        <v>137.82000586578823</v>
      </c>
      <c r="QG21" s="85">
        <v>108.36630724298362</v>
      </c>
      <c r="QH21" s="85">
        <v>149.81189053955762</v>
      </c>
      <c r="QI21" s="85">
        <v>123.40836284353297</v>
      </c>
      <c r="QJ21" s="85">
        <v>110.97099915136664</v>
      </c>
      <c r="QK21" s="85">
        <v>120.227444719012</v>
      </c>
      <c r="QL21" s="85">
        <v>168.82592262711989</v>
      </c>
      <c r="QM21" s="85">
        <v>89.043562974230355</v>
      </c>
      <c r="QN21" s="85">
        <v>92.857954812619127</v>
      </c>
      <c r="QO21" s="85">
        <v>145.70223891044282</v>
      </c>
      <c r="QP21" s="85">
        <v>75.160927970510642</v>
      </c>
      <c r="QQ21" s="85">
        <v>141.45589603890866</v>
      </c>
      <c r="QR21" s="85">
        <v>135.72257153635584</v>
      </c>
      <c r="QS21" s="85">
        <v>141.18151802437939</v>
      </c>
      <c r="QT21" s="85">
        <v>137.80475622842982</v>
      </c>
      <c r="QU21" s="85">
        <v>125.98362563683455</v>
      </c>
      <c r="QV21" s="85">
        <v>117.65385952241822</v>
      </c>
      <c r="QW21" s="85">
        <v>147.76106040029947</v>
      </c>
      <c r="QX21" s="85">
        <v>117.13728032813782</v>
      </c>
      <c r="QY21" s="85">
        <v>138.82195382177559</v>
      </c>
      <c r="QZ21" s="85">
        <v>132.67445017778354</v>
      </c>
      <c r="RA21" s="85">
        <v>153.9764979456998</v>
      </c>
      <c r="RB21" s="85">
        <v>99.838250086749142</v>
      </c>
      <c r="RC21" s="85">
        <v>162.81582275871816</v>
      </c>
      <c r="RD21" s="85">
        <v>233.6549658780304</v>
      </c>
      <c r="RE21" s="85">
        <v>101.52515334457013</v>
      </c>
      <c r="RF21" s="85">
        <v>180.11590184151635</v>
      </c>
      <c r="RG21" s="85">
        <v>96.082692767541346</v>
      </c>
      <c r="RH21" s="85">
        <v>135.30600644551916</v>
      </c>
      <c r="RI21" s="85">
        <v>86.530408862641536</v>
      </c>
      <c r="RJ21" s="85">
        <v>107.72194366347921</v>
      </c>
      <c r="RK21" s="85">
        <v>110.23468354313741</v>
      </c>
      <c r="RL21" s="85">
        <v>129.32806017586515</v>
      </c>
      <c r="RM21" s="85">
        <v>151.39230151344265</v>
      </c>
      <c r="RN21" s="85">
        <v>139.18762191044075</v>
      </c>
      <c r="RO21" s="85">
        <v>160.44951478469065</v>
      </c>
      <c r="RP21" s="85">
        <v>114.2287628882211</v>
      </c>
      <c r="RQ21" s="85">
        <v>143.35857478100405</v>
      </c>
      <c r="RR21" s="85">
        <v>82.889432293800937</v>
      </c>
      <c r="RS21" s="85">
        <v>115.16126985076853</v>
      </c>
      <c r="RT21" s="85">
        <v>94.623298642404919</v>
      </c>
      <c r="RU21" s="85">
        <v>142.06733358246774</v>
      </c>
      <c r="RV21" s="85">
        <v>84.688584339756574</v>
      </c>
      <c r="RW21" s="85">
        <v>138.16323002977941</v>
      </c>
      <c r="RX21" s="85">
        <v>101.27355189182104</v>
      </c>
      <c r="RY21" s="85">
        <v>120.60884725978796</v>
      </c>
      <c r="RZ21" s="85">
        <v>122.10322871006031</v>
      </c>
      <c r="SA21" s="85">
        <v>105.95838279195866</v>
      </c>
      <c r="SB21" s="85">
        <v>112.04850153572846</v>
      </c>
      <c r="SC21" s="85">
        <v>72.312602814598421</v>
      </c>
      <c r="SD21" s="85">
        <v>114.84563647696446</v>
      </c>
      <c r="SE21" s="85">
        <v>95.217144472612091</v>
      </c>
      <c r="SF21" s="85">
        <v>113.08132109986023</v>
      </c>
      <c r="SG21" s="85">
        <v>120.54470929984751</v>
      </c>
      <c r="SH21" s="85">
        <v>134.12215567850535</v>
      </c>
      <c r="SI21" s="85">
        <v>110.80343974317222</v>
      </c>
      <c r="SJ21" s="85">
        <v>116.32155798033986</v>
      </c>
      <c r="SK21" s="85">
        <v>108.01336276344421</v>
      </c>
      <c r="SL21" s="85">
        <v>95.715146924701756</v>
      </c>
      <c r="SM21" s="85">
        <v>125.06296998976318</v>
      </c>
      <c r="SN21" s="85">
        <v>118.61677762989424</v>
      </c>
      <c r="SO21" s="85">
        <v>169.70118768501237</v>
      </c>
      <c r="SP21" s="85">
        <v>119.37649465972935</v>
      </c>
      <c r="SQ21" s="85">
        <v>233.24161936519252</v>
      </c>
      <c r="SR21" s="85">
        <v>182.30733689067389</v>
      </c>
      <c r="SS21" s="85">
        <v>153.59377981902833</v>
      </c>
      <c r="ST21" s="85">
        <v>161.68870861983268</v>
      </c>
      <c r="SU21" s="85">
        <v>57.150312709089043</v>
      </c>
      <c r="SV21" s="85">
        <v>173.5684253176112</v>
      </c>
      <c r="SW21" s="85">
        <v>196.65466230921319</v>
      </c>
      <c r="SX21" s="85">
        <v>222.15055871874932</v>
      </c>
      <c r="SY21" s="85">
        <v>152.14169220618453</v>
      </c>
      <c r="SZ21" s="85">
        <v>95.934378796586756</v>
      </c>
      <c r="TA21" s="85">
        <v>162.51195412309636</v>
      </c>
      <c r="TB21" s="85">
        <v>125.37874313480017</v>
      </c>
      <c r="TC21" s="85">
        <v>97.132570860796392</v>
      </c>
      <c r="TD21" s="85">
        <v>101.51919795941245</v>
      </c>
      <c r="TE21" s="85">
        <v>175.30100524608167</v>
      </c>
      <c r="TF21" s="85">
        <v>149.36721626267271</v>
      </c>
      <c r="TG21" s="85">
        <v>194.44385086865174</v>
      </c>
      <c r="TH21" s="88">
        <v>113.79771463900013</v>
      </c>
      <c r="TI21" s="88">
        <v>103.88008458237452</v>
      </c>
      <c r="TJ21" s="88">
        <v>172.22296929428754</v>
      </c>
      <c r="TK21" s="88">
        <v>184.54214906527221</v>
      </c>
      <c r="TL21" s="88">
        <v>166.02819406264913</v>
      </c>
      <c r="TM21" s="88">
        <v>141.45717709798598</v>
      </c>
      <c r="TN21" s="88">
        <v>210.95797329123766</v>
      </c>
      <c r="TO21" s="88">
        <v>191.43699791356994</v>
      </c>
      <c r="TP21" s="88">
        <v>194.52770828287581</v>
      </c>
      <c r="TQ21" s="88">
        <v>111.10698283010581</v>
      </c>
      <c r="TR21" s="88">
        <v>131.93336870712477</v>
      </c>
      <c r="TS21" s="88">
        <v>160.88761110935712</v>
      </c>
      <c r="TT21" s="88">
        <v>149.78823961200902</v>
      </c>
      <c r="TU21" s="88">
        <v>168.79686498267108</v>
      </c>
      <c r="TV21" s="88">
        <v>128.9813607432713</v>
      </c>
      <c r="TW21" s="88">
        <v>237.2317865711187</v>
      </c>
      <c r="TX21" s="88">
        <v>152.88695678178445</v>
      </c>
      <c r="TY21" s="88">
        <v>132.32449463361695</v>
      </c>
      <c r="TZ21" s="88">
        <v>131.46295632783168</v>
      </c>
      <c r="UA21" s="88">
        <v>282.43079080700733</v>
      </c>
      <c r="UB21" s="88">
        <v>127.04737210644356</v>
      </c>
      <c r="UC21" s="88">
        <v>127.08813975363746</v>
      </c>
      <c r="UD21" s="88">
        <v>229.03735810807245</v>
      </c>
      <c r="UE21" s="88">
        <v>182.30376422004827</v>
      </c>
      <c r="UF21" s="88">
        <v>88.209083371659972</v>
      </c>
      <c r="UG21" s="88">
        <v>84.767355654939081</v>
      </c>
      <c r="UH21" s="88">
        <v>134.10254283224242</v>
      </c>
      <c r="UI21" s="88">
        <v>102.44325476783938</v>
      </c>
      <c r="UJ21" s="88">
        <v>82.047986108130516</v>
      </c>
      <c r="UK21" s="88">
        <v>162.48878852857223</v>
      </c>
      <c r="UL21" s="88">
        <v>154.72418069692179</v>
      </c>
      <c r="UM21" s="88">
        <v>165.06007201884225</v>
      </c>
      <c r="UN21" s="88">
        <v>93.442194880705955</v>
      </c>
      <c r="UO21" s="88">
        <v>136.97669363201274</v>
      </c>
      <c r="UP21" s="88">
        <v>121.76602884949151</v>
      </c>
      <c r="UQ21" s="88">
        <v>201.80968766308393</v>
      </c>
      <c r="UR21" s="88">
        <v>187.44194669296172</v>
      </c>
      <c r="US21" s="88">
        <v>122.1935167678794</v>
      </c>
      <c r="UT21" s="88">
        <v>145.58564880909529</v>
      </c>
      <c r="UU21" s="88">
        <v>123.1222582778439</v>
      </c>
      <c r="UV21" s="88">
        <v>147.89865218223164</v>
      </c>
      <c r="UW21" s="88">
        <v>143.72235028486804</v>
      </c>
      <c r="UX21" s="88">
        <v>171.15254635828728</v>
      </c>
      <c r="UY21" s="88">
        <v>174.27029962606898</v>
      </c>
      <c r="UZ21" s="88">
        <v>127.43645030452453</v>
      </c>
      <c r="VA21" s="88">
        <v>88.420192494330394</v>
      </c>
      <c r="VB21" s="88">
        <v>180.52132985104492</v>
      </c>
      <c r="VC21" s="88">
        <v>139.21252884720255</v>
      </c>
      <c r="VD21" s="88">
        <v>190.77323566326362</v>
      </c>
      <c r="VE21" s="88">
        <v>136.91582428192001</v>
      </c>
      <c r="VF21" s="88">
        <v>149.4848964215665</v>
      </c>
      <c r="VG21" s="88">
        <v>193.81445434266544</v>
      </c>
      <c r="VH21" s="88">
        <v>104.48628952261821</v>
      </c>
      <c r="VI21" s="88">
        <v>119.14401496654378</v>
      </c>
      <c r="VJ21" s="88">
        <v>212.81758046599131</v>
      </c>
      <c r="VK21" s="88">
        <v>160.06056649967562</v>
      </c>
      <c r="VL21" s="88">
        <v>145.05424140679867</v>
      </c>
      <c r="VM21" s="88">
        <v>183.1652545257019</v>
      </c>
      <c r="VN21" s="88">
        <v>133.30948250373868</v>
      </c>
      <c r="VO21" s="88">
        <v>150.78476763266767</v>
      </c>
      <c r="VP21" s="88">
        <v>141.29032171397014</v>
      </c>
      <c r="VQ21" s="88">
        <v>182.89462589752443</v>
      </c>
      <c r="VR21" s="88">
        <v>192.50777641796617</v>
      </c>
      <c r="VS21" s="88">
        <v>130.75149818350582</v>
      </c>
      <c r="VT21" s="88">
        <v>197.1556333555848</v>
      </c>
      <c r="VU21" s="88">
        <v>144.54556556437532</v>
      </c>
      <c r="VV21" s="88">
        <v>105.4447457126612</v>
      </c>
      <c r="VW21" s="88">
        <v>193.24195703953089</v>
      </c>
      <c r="VX21" s="88">
        <v>221.9603977427094</v>
      </c>
      <c r="VY21" s="88">
        <v>146.28943346160784</v>
      </c>
      <c r="VZ21" s="88">
        <v>171.10482473337137</v>
      </c>
      <c r="WA21" s="88">
        <v>30.217789165048409</v>
      </c>
      <c r="WB21" s="88">
        <v>179.51462008578147</v>
      </c>
      <c r="WC21" s="88">
        <v>121.29035113128242</v>
      </c>
      <c r="WD21" s="88">
        <v>134.75229473499741</v>
      </c>
      <c r="WE21" s="88">
        <v>143.26924774059958</v>
      </c>
      <c r="WF21" s="88">
        <v>180.18514702633587</v>
      </c>
      <c r="WG21" s="88">
        <v>161.28496318927861</v>
      </c>
      <c r="WH21" s="88">
        <v>60.668038734790684</v>
      </c>
      <c r="WI21" s="88">
        <v>203.29152347554512</v>
      </c>
      <c r="WJ21" s="88">
        <v>164.29058941329063</v>
      </c>
      <c r="WK21" s="88">
        <v>119.07420071306294</v>
      </c>
      <c r="WL21" s="88">
        <v>109.66155214764477</v>
      </c>
      <c r="WM21" s="88">
        <v>101.37250494112418</v>
      </c>
      <c r="WN21" s="88">
        <v>235.84586721331883</v>
      </c>
      <c r="WO21" s="88">
        <v>126.29543660807911</v>
      </c>
      <c r="WP21" s="88">
        <v>138.7997143528504</v>
      </c>
      <c r="WQ21" s="88">
        <v>148.16376730751554</v>
      </c>
      <c r="WR21" s="88">
        <v>145.98542959865119</v>
      </c>
      <c r="WS21" s="88">
        <v>105.51325857957978</v>
      </c>
      <c r="WT21" s="88">
        <v>195.35151414720346</v>
      </c>
      <c r="WU21" s="88">
        <v>133.69088988535825</v>
      </c>
      <c r="WV21" s="88">
        <v>125.88076984202758</v>
      </c>
      <c r="WW21" s="88">
        <v>159.50062233374561</v>
      </c>
      <c r="WX21" s="88">
        <v>181.40471953485249</v>
      </c>
      <c r="WY21" s="88">
        <v>136.82429558286228</v>
      </c>
      <c r="WZ21" s="88">
        <v>83.313883201193178</v>
      </c>
      <c r="XA21" s="88">
        <v>123.23839667331362</v>
      </c>
      <c r="XB21" s="88">
        <v>163.27011036035216</v>
      </c>
      <c r="XC21" s="88">
        <v>104.6200954071296</v>
      </c>
      <c r="XD21" s="88">
        <v>139.04193385086506</v>
      </c>
      <c r="XE21" s="88">
        <v>148.15206207229932</v>
      </c>
      <c r="XF21" s="88">
        <v>144.36715909016263</v>
      </c>
      <c r="XG21" s="88">
        <v>138.59832314168864</v>
      </c>
      <c r="XH21" s="88">
        <v>148.08889765397842</v>
      </c>
      <c r="XI21" s="88">
        <v>193.06419529736453</v>
      </c>
      <c r="XJ21" s="88">
        <v>172.66486140290939</v>
      </c>
      <c r="XK21" s="88">
        <v>122.95258923464151</v>
      </c>
      <c r="XL21" s="88">
        <v>103.93669258450437</v>
      </c>
      <c r="XM21" s="88">
        <v>130.27027041632377</v>
      </c>
      <c r="XN21" s="88">
        <v>171.11021132117497</v>
      </c>
      <c r="XO21" s="88">
        <v>180.25967302216466</v>
      </c>
      <c r="XP21" s="88">
        <v>181.82752714529568</v>
      </c>
      <c r="XQ21" s="88">
        <v>117.52177993027033</v>
      </c>
      <c r="XR21" s="88">
        <v>143.10129872666786</v>
      </c>
      <c r="XS21" s="88">
        <v>184.76049162789673</v>
      </c>
      <c r="XT21" s="88">
        <v>130.90323402980772</v>
      </c>
      <c r="XU21" s="88">
        <v>96.268414938666695</v>
      </c>
      <c r="XV21" s="88">
        <v>180.88366233061541</v>
      </c>
      <c r="XW21" s="88">
        <v>114.65041357994522</v>
      </c>
      <c r="XX21" s="88">
        <v>130.39215616422575</v>
      </c>
      <c r="XY21" s="88">
        <v>160.49964343323822</v>
      </c>
      <c r="XZ21" s="88">
        <v>121.16908904514594</v>
      </c>
      <c r="YA21" s="88">
        <v>152.19286997559556</v>
      </c>
      <c r="YB21" s="88">
        <v>114.74619018004674</v>
      </c>
      <c r="YC21" s="88">
        <v>166.83962356760799</v>
      </c>
      <c r="YD21" s="88">
        <v>134.3591027153482</v>
      </c>
      <c r="YE21" s="88">
        <v>135.27822093254449</v>
      </c>
      <c r="YF21" s="88">
        <v>148.6604199948726</v>
      </c>
      <c r="YG21" s="88">
        <v>216.05756410733085</v>
      </c>
      <c r="YH21" s="88">
        <v>96.818459077838938</v>
      </c>
      <c r="YI21" s="88">
        <v>126.75495597396809</v>
      </c>
      <c r="YJ21" s="88">
        <v>113.39533983726464</v>
      </c>
      <c r="YK21" s="88">
        <v>189.35480581625083</v>
      </c>
      <c r="YL21" s="88">
        <v>107.33362879846848</v>
      </c>
      <c r="YM21" s="88">
        <v>153.36265092905614</v>
      </c>
      <c r="YN21" s="88">
        <v>138.43481736460598</v>
      </c>
      <c r="YO21" s="88">
        <v>69.484000346770657</v>
      </c>
      <c r="YP21" s="88">
        <v>116.71246446008901</v>
      </c>
      <c r="YQ21" s="88">
        <v>98.054754813370621</v>
      </c>
      <c r="YR21" s="88">
        <v>174.20688105486019</v>
      </c>
      <c r="YS21" s="88">
        <v>142.1571392803626</v>
      </c>
      <c r="YT21" s="88">
        <v>138.93443381216568</v>
      </c>
      <c r="YU21" s="88">
        <v>151.16353833070636</v>
      </c>
      <c r="YV21" s="88">
        <v>159.04280800800137</v>
      </c>
      <c r="YW21" s="88">
        <v>318.71961417414911</v>
      </c>
      <c r="YX21" s="88">
        <v>135.89082876454677</v>
      </c>
      <c r="YY21" s="88">
        <v>148.98189105109807</v>
      </c>
      <c r="YZ21" s="88">
        <v>157.00958984138217</v>
      </c>
      <c r="ZA21" s="88">
        <v>164.89446080492326</v>
      </c>
      <c r="ZB21" s="88">
        <v>118.08906685553433</v>
      </c>
      <c r="ZC21" s="88">
        <v>162.54616215090149</v>
      </c>
      <c r="ZD21" s="88">
        <v>173.88922319530332</v>
      </c>
      <c r="ZE21" s="88">
        <v>205.47073184174292</v>
      </c>
      <c r="ZF21" s="88">
        <v>164.5276587431465</v>
      </c>
      <c r="ZG21" s="88">
        <v>153.70378744583809</v>
      </c>
      <c r="ZH21" s="88">
        <v>135.12836460359657</v>
      </c>
      <c r="ZI21" s="88">
        <v>112.42423504062405</v>
      </c>
      <c r="ZJ21" s="88">
        <v>208.66589933884555</v>
      </c>
      <c r="ZK21" s="88">
        <v>147.61031107626602</v>
      </c>
      <c r="ZL21" s="88">
        <v>171.65506828974327</v>
      </c>
      <c r="ZM21" s="88">
        <v>133.3843485395648</v>
      </c>
      <c r="ZN21" s="88">
        <v>119.59920674308177</v>
      </c>
      <c r="ZO21" s="88">
        <v>164.81728711018212</v>
      </c>
      <c r="ZP21" s="88">
        <v>147.89199012311479</v>
      </c>
      <c r="ZQ21" s="88">
        <v>123.23519138889493</v>
      </c>
      <c r="ZR21" s="88">
        <v>191.03578794896615</v>
      </c>
      <c r="ZS21" s="88">
        <v>131.83471995389027</v>
      </c>
      <c r="ZT21" s="88">
        <v>90.569827289835828</v>
      </c>
      <c r="ZU21" s="88">
        <v>111.70575268913615</v>
      </c>
      <c r="ZV21" s="88">
        <v>128.47329564383341</v>
      </c>
      <c r="ZW21" s="88">
        <v>120.80831993196752</v>
      </c>
      <c r="ZX21" s="88">
        <v>148.61095959785666</v>
      </c>
      <c r="ZY21" s="88">
        <v>161.47279269883322</v>
      </c>
      <c r="ZZ21" s="88">
        <v>91.011179381369999</v>
      </c>
      <c r="AAA21" s="88">
        <v>162.43026574123829</v>
      </c>
      <c r="AAB21" s="88">
        <v>169.73322141715443</v>
      </c>
      <c r="AAC21" s="88">
        <v>167.69194851041263</v>
      </c>
      <c r="AAD21" s="88">
        <v>165.59435076083216</v>
      </c>
      <c r="AAE21" s="88">
        <v>138.59224086641851</v>
      </c>
    </row>
    <row r="22" spans="1:707" x14ac:dyDescent="0.25">
      <c r="A22" s="78" t="s">
        <v>2103</v>
      </c>
      <c r="B22" s="106">
        <v>81.103535701195099</v>
      </c>
      <c r="C22" s="106">
        <v>82.344532728140663</v>
      </c>
      <c r="D22" s="106">
        <v>80.750023992891656</v>
      </c>
      <c r="E22" s="106">
        <v>82.17871434868654</v>
      </c>
      <c r="F22" s="106">
        <v>80.205118694397839</v>
      </c>
      <c r="G22" s="106">
        <v>78.654547968456157</v>
      </c>
      <c r="H22" s="106">
        <v>87.036640235624873</v>
      </c>
      <c r="I22" s="106">
        <v>75.867385786875985</v>
      </c>
      <c r="J22" s="106">
        <v>81.196784872061684</v>
      </c>
      <c r="K22" s="106">
        <v>74.674404821964345</v>
      </c>
      <c r="L22" s="106">
        <v>77.373003298819057</v>
      </c>
      <c r="M22" s="106">
        <v>79.192457665076262</v>
      </c>
      <c r="N22" s="106">
        <v>80.317584493411175</v>
      </c>
      <c r="O22" s="106">
        <v>81.362575614588437</v>
      </c>
      <c r="P22" s="106">
        <v>75.929085819894524</v>
      </c>
      <c r="Q22" s="106">
        <v>80.776498646699338</v>
      </c>
      <c r="R22" s="106">
        <v>79.708376334467928</v>
      </c>
      <c r="S22" s="106">
        <v>79.906930214257429</v>
      </c>
      <c r="T22" s="106">
        <v>83.70857053646418</v>
      </c>
      <c r="U22" s="106">
        <v>83.685622588247199</v>
      </c>
      <c r="V22" s="106">
        <v>82.05842067119481</v>
      </c>
      <c r="W22" s="106">
        <v>85.018497483217345</v>
      </c>
      <c r="X22" s="106">
        <v>83.035446757839964</v>
      </c>
      <c r="Y22" s="106">
        <v>78.695754767634568</v>
      </c>
      <c r="Z22" s="106">
        <v>82.305146222921621</v>
      </c>
      <c r="AA22" s="106">
        <v>76.010285224900542</v>
      </c>
      <c r="AB22" s="106">
        <v>81.18680786427386</v>
      </c>
      <c r="AC22" s="106">
        <v>83.115842902525486</v>
      </c>
      <c r="AD22" s="106">
        <v>73.896064726599732</v>
      </c>
      <c r="AE22" s="106">
        <v>76.979496174320076</v>
      </c>
      <c r="AF22" s="106">
        <v>82.828846782444785</v>
      </c>
      <c r="AG22" s="106">
        <v>83.447420493728785</v>
      </c>
      <c r="AH22" s="106">
        <v>76.697344215617292</v>
      </c>
      <c r="AI22" s="106">
        <v>81.690453331812648</v>
      </c>
      <c r="AJ22" s="106">
        <v>81.291960652981516</v>
      </c>
      <c r="AK22" s="106">
        <v>75.91896719019806</v>
      </c>
      <c r="AL22" s="106">
        <v>79.674003594659055</v>
      </c>
      <c r="AM22" s="106">
        <v>81.470673962415944</v>
      </c>
      <c r="AN22" s="106">
        <v>82.689189208687552</v>
      </c>
      <c r="AO22" s="106">
        <v>78.392529030021876</v>
      </c>
      <c r="AP22" s="106">
        <v>72.551365679181785</v>
      </c>
      <c r="AQ22" s="106">
        <v>81.665211621060436</v>
      </c>
      <c r="AR22" s="106">
        <v>83.893584997687199</v>
      </c>
      <c r="AS22" s="106">
        <v>76.361357916279559</v>
      </c>
      <c r="AT22" s="106">
        <v>75.514661117831182</v>
      </c>
      <c r="AU22" s="106">
        <v>77.278491244758271</v>
      </c>
      <c r="AV22" s="106">
        <v>82.406741064941272</v>
      </c>
      <c r="AW22" s="106">
        <v>83.996311572765819</v>
      </c>
      <c r="AX22" s="106">
        <v>80.343818467656504</v>
      </c>
      <c r="AY22" s="106">
        <v>82.061628950448863</v>
      </c>
      <c r="AZ22" s="106">
        <v>82.147971062270187</v>
      </c>
      <c r="BA22" s="106">
        <v>78.838127819802239</v>
      </c>
      <c r="BB22" s="106">
        <v>77.574278909578211</v>
      </c>
      <c r="BC22" s="106">
        <v>78.044958110498996</v>
      </c>
      <c r="BD22" s="106">
        <v>76.828035685047638</v>
      </c>
      <c r="BE22" s="106">
        <v>75.898322165223689</v>
      </c>
      <c r="BF22" s="106">
        <v>76.653833638642865</v>
      </c>
      <c r="BG22" s="106">
        <v>77.727496459390181</v>
      </c>
      <c r="BH22" s="106">
        <v>82.695018219211732</v>
      </c>
      <c r="BI22" s="106">
        <v>81.921367692187076</v>
      </c>
      <c r="BJ22" s="106">
        <v>80.758314312459277</v>
      </c>
      <c r="BK22" s="106">
        <v>79.674700163076139</v>
      </c>
      <c r="BL22" s="106">
        <v>77.86731899401849</v>
      </c>
      <c r="BM22" s="106">
        <v>73.870943198413457</v>
      </c>
      <c r="BN22" s="106">
        <v>74.605455723935265</v>
      </c>
      <c r="BO22" s="106">
        <v>83.790863066676835</v>
      </c>
      <c r="BP22" s="106">
        <v>78.045388835568176</v>
      </c>
      <c r="BQ22" s="106">
        <v>78.410277204102357</v>
      </c>
      <c r="BR22" s="106">
        <v>74.963984451072406</v>
      </c>
      <c r="BS22" s="106">
        <v>79.16171728182475</v>
      </c>
      <c r="BT22" s="91">
        <f t="shared" si="0"/>
        <v>3.9088267693791874E-2</v>
      </c>
      <c r="BV22" s="106">
        <v>63.847577022370615</v>
      </c>
      <c r="BW22" s="106">
        <v>60.603441609289455</v>
      </c>
      <c r="BX22" s="106">
        <v>62.766502108499033</v>
      </c>
      <c r="BY22" s="106">
        <v>62.349362084991931</v>
      </c>
      <c r="BZ22" s="106">
        <v>61.350022958499459</v>
      </c>
      <c r="CA22" s="106">
        <v>57.886645446285236</v>
      </c>
      <c r="CB22" s="106">
        <v>60.271890442822937</v>
      </c>
      <c r="CC22" s="106">
        <v>58.475949007920249</v>
      </c>
      <c r="CD22" s="106">
        <v>65.816478879695964</v>
      </c>
      <c r="CE22" s="106">
        <v>59.295306734637961</v>
      </c>
      <c r="CF22" s="106">
        <v>66.476612163697354</v>
      </c>
      <c r="CG22" s="106">
        <v>62.134254231502169</v>
      </c>
      <c r="CH22" s="106">
        <v>64.269750363798806</v>
      </c>
      <c r="CI22" s="106">
        <v>58.059135752049741</v>
      </c>
      <c r="CJ22" s="106">
        <v>61.005970992449065</v>
      </c>
      <c r="CK22" s="106">
        <v>61.118249247315454</v>
      </c>
      <c r="CL22" s="106">
        <v>60.685814720211141</v>
      </c>
      <c r="CM22" s="106">
        <v>62.706706135953681</v>
      </c>
      <c r="CN22" s="106">
        <v>59.756070598098823</v>
      </c>
      <c r="CO22" s="106">
        <v>58.155027057564993</v>
      </c>
      <c r="CP22" s="106">
        <v>61.235040872621404</v>
      </c>
      <c r="CQ22" s="106">
        <v>62.924397231335369</v>
      </c>
      <c r="CR22" s="106">
        <v>66.31618145165703</v>
      </c>
      <c r="CS22" s="106">
        <v>64.521914613013536</v>
      </c>
      <c r="CT22" s="106">
        <v>61.315696939325399</v>
      </c>
      <c r="CU22" s="106">
        <v>58.977629489831685</v>
      </c>
      <c r="CV22" s="106">
        <v>64.890251835691501</v>
      </c>
      <c r="CW22" s="106">
        <v>60.030453468246442</v>
      </c>
      <c r="CX22" s="106">
        <v>56.203364680250544</v>
      </c>
      <c r="CY22" s="106">
        <v>56.77548543810628</v>
      </c>
      <c r="CZ22" s="106">
        <v>62.709268046482791</v>
      </c>
      <c r="DA22" s="106">
        <v>59.085957633390983</v>
      </c>
      <c r="DB22" s="106">
        <v>61.373139500366428</v>
      </c>
      <c r="DC22" s="106">
        <v>56.730869887913322</v>
      </c>
      <c r="DD22" s="106">
        <v>60.589018664415569</v>
      </c>
      <c r="DE22" s="106">
        <v>63.163888986990365</v>
      </c>
      <c r="DF22" s="106">
        <v>59.660265633608446</v>
      </c>
      <c r="DG22" s="106">
        <v>61.643666893083612</v>
      </c>
      <c r="DH22" s="106">
        <v>56.749558934868233</v>
      </c>
      <c r="DI22" s="106">
        <v>59.044379091865345</v>
      </c>
      <c r="DJ22" s="106">
        <v>59.870900076711379</v>
      </c>
      <c r="DK22" s="106">
        <v>65.665716584391845</v>
      </c>
      <c r="DL22" s="106">
        <v>61.932700899677009</v>
      </c>
      <c r="DM22" s="106">
        <v>57.663938240572165</v>
      </c>
      <c r="DN22" s="106">
        <v>66.057243918837486</v>
      </c>
      <c r="DO22" s="106">
        <v>62.765590890555082</v>
      </c>
      <c r="DP22" s="106">
        <v>58.610777378136014</v>
      </c>
      <c r="DQ22" s="106">
        <v>59.342528015965286</v>
      </c>
      <c r="DR22" s="106">
        <v>61.354398507606753</v>
      </c>
      <c r="DS22" s="106">
        <v>60.147295304078</v>
      </c>
      <c r="DT22" s="106">
        <v>60.788386764763032</v>
      </c>
      <c r="DU22" s="106">
        <v>58.730374533891222</v>
      </c>
      <c r="DV22" s="106">
        <v>58.697622867924892</v>
      </c>
      <c r="DW22" s="106">
        <v>60.509508139946462</v>
      </c>
      <c r="DX22" s="106">
        <v>66.304402547936263</v>
      </c>
      <c r="DY22" s="106">
        <v>58.505269386367985</v>
      </c>
      <c r="DZ22" s="106">
        <v>66.677720177126105</v>
      </c>
      <c r="EA22" s="106">
        <v>63.604413921815514</v>
      </c>
      <c r="EB22" s="106">
        <v>58.55530705547072</v>
      </c>
      <c r="EC22" s="106">
        <v>59.873023653179224</v>
      </c>
      <c r="ED22" s="106">
        <v>59.764026224956531</v>
      </c>
      <c r="EE22" s="106">
        <v>59.160940670868307</v>
      </c>
      <c r="EF22" s="106">
        <v>62.627670024815686</v>
      </c>
      <c r="EG22" s="106">
        <v>57.683695400045444</v>
      </c>
      <c r="EH22" s="106">
        <v>58.79505011292833</v>
      </c>
      <c r="EI22" s="106">
        <v>60.64882481609235</v>
      </c>
      <c r="EJ22" s="106">
        <v>60.527640830236656</v>
      </c>
      <c r="EK22" s="106">
        <v>60.103650905237849</v>
      </c>
      <c r="EL22" s="106">
        <v>61.410631551824686</v>
      </c>
      <c r="EM22" s="106">
        <v>57.824780471380578</v>
      </c>
      <c r="EN22" s="91">
        <f t="shared" si="1"/>
        <v>4.3181019178035719E-2</v>
      </c>
      <c r="EO22" s="91"/>
      <c r="EP22" s="1" t="s">
        <v>404</v>
      </c>
      <c r="EQ22" s="1" t="s">
        <v>405</v>
      </c>
      <c r="ER22" s="85">
        <v>37.515470034927304</v>
      </c>
      <c r="ES22" s="85">
        <v>63.481495793531849</v>
      </c>
      <c r="ET22" s="85">
        <v>73.194731450348371</v>
      </c>
      <c r="EU22" s="85">
        <v>47.358464816099257</v>
      </c>
      <c r="EV22" s="85">
        <v>57.75177631492582</v>
      </c>
      <c r="EW22" s="85">
        <v>39.551332604930153</v>
      </c>
      <c r="EX22" s="85">
        <v>56.651967911485677</v>
      </c>
      <c r="EY22" s="85">
        <v>46.085290031088363</v>
      </c>
      <c r="EZ22" s="85">
        <v>44.247081451207954</v>
      </c>
      <c r="FA22" s="85">
        <v>41.573808043388922</v>
      </c>
      <c r="FB22" s="85">
        <v>66.196137848176136</v>
      </c>
      <c r="FC22" s="85">
        <v>50.090888974488486</v>
      </c>
      <c r="FD22" s="85">
        <v>57.723219483187634</v>
      </c>
      <c r="FE22" s="85">
        <v>48.948433631850079</v>
      </c>
      <c r="FF22" s="85">
        <v>44.009133991404553</v>
      </c>
      <c r="FG22" s="85">
        <v>46.831570147082815</v>
      </c>
      <c r="FH22" s="85">
        <v>52.306387193753999</v>
      </c>
      <c r="FI22" s="85">
        <v>42.961809565554766</v>
      </c>
      <c r="FJ22" s="85">
        <v>42.388962118104352</v>
      </c>
      <c r="FK22" s="85">
        <v>79.510147913036747</v>
      </c>
      <c r="FL22" s="85">
        <v>33.802502088421782</v>
      </c>
      <c r="FM22" s="85">
        <v>46.408296380109626</v>
      </c>
      <c r="FN22" s="85">
        <v>52.993552927728196</v>
      </c>
      <c r="FO22" s="85">
        <v>38.729573761020966</v>
      </c>
      <c r="FP22" s="85">
        <v>58.934337982709067</v>
      </c>
      <c r="FQ22" s="85">
        <v>39.791769378113507</v>
      </c>
      <c r="FR22" s="85">
        <v>36.679302316591709</v>
      </c>
      <c r="FS22" s="85">
        <v>47.252201364588103</v>
      </c>
      <c r="FT22" s="85">
        <v>60.276327469017396</v>
      </c>
      <c r="FU22" s="85">
        <v>45.124584002466015</v>
      </c>
      <c r="FV22" s="85">
        <v>43.460364205489775</v>
      </c>
      <c r="FW22" s="85">
        <v>48.324901732543537</v>
      </c>
      <c r="FX22" s="85">
        <v>34.078644934322611</v>
      </c>
      <c r="FY22" s="85">
        <v>66.806937030654865</v>
      </c>
      <c r="FZ22" s="85">
        <v>64.069581073554048</v>
      </c>
      <c r="GA22" s="85">
        <v>64.809413499532496</v>
      </c>
      <c r="GB22" s="85">
        <v>65.723352379475998</v>
      </c>
      <c r="GC22" s="85">
        <v>65.758957408933782</v>
      </c>
      <c r="GD22" s="85">
        <v>64.037053189290688</v>
      </c>
      <c r="GE22" s="85">
        <v>45.991193616214538</v>
      </c>
      <c r="GF22" s="85">
        <v>55.602400856889865</v>
      </c>
      <c r="GG22" s="85">
        <v>61.116571472096247</v>
      </c>
      <c r="GH22" s="85">
        <v>50.676069276925865</v>
      </c>
      <c r="GI22" s="85">
        <v>42.021225686118385</v>
      </c>
      <c r="GJ22" s="85">
        <v>46.550315962457162</v>
      </c>
      <c r="GK22" s="85">
        <v>51.021953830271769</v>
      </c>
      <c r="GL22" s="85">
        <v>62.68376941780469</v>
      </c>
      <c r="GM22" s="85">
        <v>67.876044062194296</v>
      </c>
      <c r="GN22" s="85">
        <v>54.244632604751075</v>
      </c>
      <c r="GO22" s="85">
        <v>54.887982363677708</v>
      </c>
      <c r="GP22" s="85">
        <v>62.483756235551517</v>
      </c>
      <c r="GQ22" s="85">
        <v>75.785737258117067</v>
      </c>
      <c r="GR22" s="85">
        <v>41.624434551525042</v>
      </c>
      <c r="GS22" s="85">
        <v>55.228784871132113</v>
      </c>
      <c r="GT22" s="85">
        <v>62.963227835436697</v>
      </c>
      <c r="GU22" s="85">
        <v>60.921625142553566</v>
      </c>
      <c r="GV22" s="85">
        <v>51.601389353998051</v>
      </c>
      <c r="GW22" s="85">
        <v>60.790975009173096</v>
      </c>
      <c r="GX22" s="85">
        <v>66.789547579360587</v>
      </c>
      <c r="GY22" s="85">
        <v>50.855108341176624</v>
      </c>
      <c r="GZ22" s="85">
        <v>52.095249330883902</v>
      </c>
      <c r="HA22" s="85">
        <v>57.057144823218316</v>
      </c>
      <c r="HB22" s="85">
        <v>74.784511584303075</v>
      </c>
      <c r="HC22" s="85">
        <v>42.843573030327846</v>
      </c>
      <c r="HD22" s="85">
        <v>45.227508369481889</v>
      </c>
      <c r="HE22" s="85">
        <v>64.481857858552075</v>
      </c>
      <c r="HF22" s="85">
        <v>47.906791294452454</v>
      </c>
      <c r="HG22" s="85">
        <v>51.201764260478008</v>
      </c>
      <c r="HH22" s="85">
        <v>51.309684811903885</v>
      </c>
      <c r="HI22" s="85">
        <v>57.95107980819175</v>
      </c>
      <c r="HJ22" s="85">
        <v>47.850270007454348</v>
      </c>
      <c r="HK22" s="85">
        <v>48.023703511891597</v>
      </c>
      <c r="HL22" s="85">
        <v>52.456019207795038</v>
      </c>
      <c r="HM22" s="85">
        <v>53.21141033894996</v>
      </c>
      <c r="HN22" s="85">
        <v>57.254206069422757</v>
      </c>
      <c r="HO22" s="85">
        <v>34.385968200393521</v>
      </c>
      <c r="HP22" s="85">
        <v>60.915948571342611</v>
      </c>
      <c r="HQ22" s="85">
        <v>45.509229870018387</v>
      </c>
      <c r="HR22" s="85">
        <v>61.516846118697792</v>
      </c>
      <c r="HS22" s="85">
        <v>59.097415224655613</v>
      </c>
      <c r="HT22" s="85">
        <v>41.187388559230875</v>
      </c>
      <c r="HU22" s="85">
        <v>48.742252148448742</v>
      </c>
      <c r="HV22" s="85">
        <v>59.028514124930524</v>
      </c>
      <c r="HW22" s="85">
        <v>53.05339630029188</v>
      </c>
      <c r="HX22" s="85">
        <v>56.703995131510233</v>
      </c>
      <c r="HY22" s="85">
        <v>48.555630338943921</v>
      </c>
      <c r="HZ22" s="85">
        <v>49.610259468573936</v>
      </c>
      <c r="IA22" s="85">
        <v>58.926771141418129</v>
      </c>
      <c r="IB22" s="85">
        <v>61.173427590764511</v>
      </c>
      <c r="IC22" s="85">
        <v>54.79341723774322</v>
      </c>
      <c r="ID22" s="85">
        <v>59.212512453852263</v>
      </c>
      <c r="IE22" s="85">
        <v>58.667714597363805</v>
      </c>
      <c r="IF22" s="85">
        <v>51.706186271894325</v>
      </c>
      <c r="IG22" s="85">
        <v>84.083100801538137</v>
      </c>
      <c r="IH22" s="85">
        <v>48.673963737703971</v>
      </c>
      <c r="II22" s="85">
        <v>51.13211487000418</v>
      </c>
      <c r="IJ22" s="85">
        <v>44.926227360699777</v>
      </c>
      <c r="IK22" s="85">
        <v>65.697314336486158</v>
      </c>
      <c r="IL22" s="85">
        <v>67.214320173124406</v>
      </c>
      <c r="IM22" s="85">
        <v>74.77889937193406</v>
      </c>
      <c r="IN22" s="85">
        <v>72.987101352288278</v>
      </c>
      <c r="IO22" s="85">
        <v>52.626707753856202</v>
      </c>
      <c r="IP22" s="85">
        <v>46.873100133619509</v>
      </c>
      <c r="IQ22" s="85">
        <v>57.349768876102658</v>
      </c>
      <c r="IR22" s="85">
        <v>67.863357949038587</v>
      </c>
      <c r="IS22" s="85">
        <v>48.138985305009435</v>
      </c>
      <c r="IT22" s="85">
        <v>49.412266549209725</v>
      </c>
      <c r="IU22" s="85">
        <v>55.805799552904126</v>
      </c>
      <c r="IV22" s="85">
        <v>59.357790530936633</v>
      </c>
      <c r="IW22" s="85">
        <v>37.861997894442972</v>
      </c>
      <c r="IX22" s="85">
        <v>62.43823955615769</v>
      </c>
      <c r="IY22" s="85">
        <v>56.205781386256731</v>
      </c>
      <c r="IZ22" s="85">
        <v>53.477652290057684</v>
      </c>
      <c r="JA22" s="85">
        <v>54.837984375898856</v>
      </c>
      <c r="JB22" s="85">
        <v>41.946896442425036</v>
      </c>
      <c r="JC22" s="85">
        <v>61.689943016522079</v>
      </c>
      <c r="JD22" s="85">
        <v>54.0213603518607</v>
      </c>
      <c r="JE22" s="85">
        <v>50.42978408432181</v>
      </c>
      <c r="JF22" s="85">
        <v>62.401477989992266</v>
      </c>
      <c r="JG22" s="85">
        <v>51.785402949905944</v>
      </c>
      <c r="JH22" s="85">
        <v>48.571974407144417</v>
      </c>
      <c r="JI22" s="85">
        <v>35.727991967639035</v>
      </c>
      <c r="JJ22" s="85">
        <v>37.668868898069384</v>
      </c>
      <c r="JK22" s="85">
        <v>52.913618375080517</v>
      </c>
      <c r="JL22" s="85">
        <v>62.975781594549112</v>
      </c>
      <c r="JM22" s="85">
        <v>34.924086629679685</v>
      </c>
      <c r="JN22" s="85">
        <v>57.122348767265471</v>
      </c>
      <c r="JO22" s="85">
        <v>51.487403190216654</v>
      </c>
      <c r="JP22" s="85">
        <v>27.709423392909116</v>
      </c>
      <c r="JQ22" s="85">
        <v>57.572003980658295</v>
      </c>
      <c r="JR22" s="85">
        <v>79.220463519600372</v>
      </c>
      <c r="JS22" s="85">
        <v>49.582276200117512</v>
      </c>
      <c r="JT22" s="85">
        <v>44.775869943763155</v>
      </c>
      <c r="JU22" s="85">
        <v>43.396584527226878</v>
      </c>
      <c r="JV22" s="85">
        <v>62.717070475214449</v>
      </c>
      <c r="JW22" s="85">
        <v>43.147645767315417</v>
      </c>
      <c r="JX22" s="85">
        <v>49.110306303773434</v>
      </c>
      <c r="JY22" s="85">
        <v>58.651010365579708</v>
      </c>
      <c r="JZ22" s="85">
        <v>37.345817395064437</v>
      </c>
      <c r="KA22" s="85">
        <v>46.90818673837677</v>
      </c>
      <c r="KB22" s="85">
        <v>48.251871677163678</v>
      </c>
      <c r="KC22" s="85">
        <v>49.744328740094083</v>
      </c>
      <c r="KD22" s="85">
        <v>51.121840996570924</v>
      </c>
      <c r="KE22" s="85">
        <v>54.331641239265053</v>
      </c>
      <c r="KF22" s="85">
        <v>60.330728609828356</v>
      </c>
      <c r="KG22" s="85">
        <v>51.388335280564903</v>
      </c>
      <c r="KH22" s="85">
        <v>63.144435494087318</v>
      </c>
      <c r="KI22" s="85">
        <v>49.652085415853342</v>
      </c>
      <c r="KJ22" s="85">
        <v>49.715316859520463</v>
      </c>
      <c r="KK22" s="85">
        <v>49.107691223607098</v>
      </c>
      <c r="KL22" s="85">
        <v>88.373396149660763</v>
      </c>
      <c r="KM22" s="85">
        <v>82.098764204418089</v>
      </c>
      <c r="KN22" s="85">
        <v>42.138608372620695</v>
      </c>
      <c r="KO22" s="85">
        <v>60.357028297258296</v>
      </c>
      <c r="KP22" s="85">
        <v>36.498230361646968</v>
      </c>
      <c r="KQ22" s="85">
        <v>46.042973596545508</v>
      </c>
      <c r="KR22" s="85">
        <v>41.729397093360305</v>
      </c>
      <c r="KS22" s="85">
        <v>45.145250648337942</v>
      </c>
      <c r="KT22" s="85">
        <v>53.189241913457955</v>
      </c>
      <c r="KU22" s="85">
        <v>51.218150198694531</v>
      </c>
      <c r="KV22" s="85">
        <v>33.495899384480673</v>
      </c>
      <c r="KW22" s="85">
        <v>52.090021596037886</v>
      </c>
      <c r="KX22" s="85">
        <v>49.248056281389182</v>
      </c>
      <c r="KY22" s="85">
        <v>51.721889742877693</v>
      </c>
      <c r="KZ22" s="85">
        <v>67.799630702323824</v>
      </c>
      <c r="LA22" s="85">
        <v>33.482504721448002</v>
      </c>
      <c r="LB22" s="85">
        <v>54.796081229222352</v>
      </c>
      <c r="LC22" s="85">
        <v>60.050385567892818</v>
      </c>
      <c r="LD22" s="85">
        <v>57.410384632747629</v>
      </c>
      <c r="LE22" s="85">
        <v>59.725285778904187</v>
      </c>
      <c r="LF22" s="85">
        <v>37.190706003563108</v>
      </c>
      <c r="LG22" s="85">
        <v>35.402362923417357</v>
      </c>
      <c r="LH22" s="85">
        <v>42.167061705352673</v>
      </c>
      <c r="LI22" s="85">
        <v>53.668218308019448</v>
      </c>
      <c r="LJ22" s="85">
        <v>63.212300811576775</v>
      </c>
      <c r="LK22" s="85">
        <v>45.6750991422862</v>
      </c>
      <c r="LL22" s="85">
        <v>49.296898169174774</v>
      </c>
      <c r="LM22" s="85">
        <v>55.64012916098946</v>
      </c>
      <c r="LN22" s="85">
        <v>54.71645073094799</v>
      </c>
      <c r="LO22" s="85">
        <v>50.149302348969506</v>
      </c>
      <c r="LP22" s="85">
        <v>55.662927725489581</v>
      </c>
      <c r="LQ22" s="85">
        <v>58.93482641546229</v>
      </c>
      <c r="LR22" s="85">
        <v>37.718381906882342</v>
      </c>
      <c r="LS22" s="85">
        <v>33.499421871644167</v>
      </c>
      <c r="LT22" s="85">
        <v>38.893791021266566</v>
      </c>
      <c r="LU22" s="85">
        <v>42.840583080903315</v>
      </c>
      <c r="LV22" s="85">
        <v>44.461851260048292</v>
      </c>
      <c r="LW22" s="85">
        <v>41.307422052773568</v>
      </c>
      <c r="LX22" s="85">
        <v>59.050800647920234</v>
      </c>
      <c r="LY22" s="85">
        <v>68.696034223148615</v>
      </c>
      <c r="LZ22" s="85">
        <v>58.966865797984212</v>
      </c>
      <c r="MA22" s="85">
        <v>51.544427040234567</v>
      </c>
      <c r="MB22" s="85">
        <v>58.978439429023005</v>
      </c>
      <c r="MC22" s="85">
        <v>60.905974536229259</v>
      </c>
      <c r="MD22" s="85">
        <v>49.041610195143214</v>
      </c>
      <c r="ME22" s="85">
        <v>52.430134418808628</v>
      </c>
      <c r="MF22" s="85">
        <v>52.145421825426055</v>
      </c>
      <c r="MG22" s="85">
        <v>64.77425195983696</v>
      </c>
      <c r="MH22" s="85">
        <v>35.755352536394945</v>
      </c>
      <c r="MI22" s="85">
        <v>46.400134176282783</v>
      </c>
      <c r="MJ22" s="85">
        <v>34.456817547336044</v>
      </c>
      <c r="MK22" s="85">
        <v>44.566150090870089</v>
      </c>
      <c r="ML22" s="85">
        <v>44.002531996534209</v>
      </c>
      <c r="MM22" s="85">
        <v>26.778243164718013</v>
      </c>
      <c r="MN22" s="85">
        <v>57.143947641931902</v>
      </c>
      <c r="MO22" s="85">
        <v>93.427178220016856</v>
      </c>
      <c r="MP22" s="85">
        <v>67.945014508586681</v>
      </c>
      <c r="MQ22" s="85">
        <v>47.659123247866333</v>
      </c>
      <c r="MR22" s="85">
        <v>48.589479839095382</v>
      </c>
      <c r="MS22" s="85">
        <v>65.905670196264083</v>
      </c>
      <c r="MT22" s="85">
        <v>49.963037630939333</v>
      </c>
      <c r="MU22" s="85">
        <v>35.996900719753882</v>
      </c>
      <c r="MV22" s="85">
        <v>52.296719024294475</v>
      </c>
      <c r="MW22" s="85">
        <v>76.94378129411038</v>
      </c>
      <c r="MX22" s="85">
        <v>55.665291179822191</v>
      </c>
      <c r="MY22" s="85">
        <v>45.000955201486207</v>
      </c>
      <c r="MZ22" s="85">
        <v>44.426078573865162</v>
      </c>
      <c r="NA22" s="85">
        <v>49.804065962153295</v>
      </c>
      <c r="NB22" s="85">
        <v>42.004821646737838</v>
      </c>
      <c r="NC22" s="85">
        <v>52.103932543722713</v>
      </c>
      <c r="ND22" s="85">
        <v>37.165761381692626</v>
      </c>
      <c r="NE22" s="85">
        <v>62.186750396115087</v>
      </c>
      <c r="NF22" s="85">
        <v>51.826513353574981</v>
      </c>
      <c r="NG22" s="85">
        <v>57.473487117418621</v>
      </c>
      <c r="NH22" s="85">
        <v>46.848785911776332</v>
      </c>
      <c r="NI22" s="85">
        <v>64.913116056631637</v>
      </c>
      <c r="NJ22" s="85">
        <v>33.634131058340962</v>
      </c>
      <c r="NK22" s="85">
        <v>47.462485851811607</v>
      </c>
      <c r="NL22" s="85">
        <v>39.127213038580095</v>
      </c>
      <c r="NM22" s="85">
        <v>35.03727232171088</v>
      </c>
      <c r="NN22" s="85">
        <v>48.06709753218577</v>
      </c>
      <c r="NO22" s="85">
        <v>58.876103601093313</v>
      </c>
      <c r="NP22" s="85">
        <v>60.072601682564184</v>
      </c>
      <c r="NQ22" s="85">
        <v>57.310168250980617</v>
      </c>
      <c r="NR22" s="85">
        <v>56.169634243459079</v>
      </c>
      <c r="NS22" s="85">
        <v>44.448057369320843</v>
      </c>
      <c r="NT22" s="85">
        <v>53.857040821080076</v>
      </c>
      <c r="NU22" s="85">
        <v>48.881079549349437</v>
      </c>
      <c r="NV22" s="85">
        <v>38.844363906734159</v>
      </c>
      <c r="NW22" s="85">
        <v>41.310315136421494</v>
      </c>
      <c r="NX22" s="85">
        <v>42.587591232865236</v>
      </c>
      <c r="NY22" s="85">
        <v>30.134403147600214</v>
      </c>
      <c r="NZ22" s="85">
        <v>59.464652656987653</v>
      </c>
      <c r="OA22" s="85">
        <v>50.298115810467543</v>
      </c>
      <c r="OB22" s="85">
        <v>56.000393243923376</v>
      </c>
      <c r="OC22" s="85">
        <v>50.81994152213867</v>
      </c>
      <c r="OD22" s="85">
        <v>68.439350552020784</v>
      </c>
      <c r="OE22" s="85">
        <v>37.940434360703748</v>
      </c>
      <c r="OF22" s="85">
        <v>62.393123304977365</v>
      </c>
      <c r="OG22" s="85">
        <v>64.534294042593331</v>
      </c>
      <c r="OH22" s="85">
        <v>45.815464501221285</v>
      </c>
      <c r="OI22" s="85">
        <v>59.805400867819422</v>
      </c>
      <c r="OJ22" s="85">
        <v>63.986649080805606</v>
      </c>
      <c r="OK22" s="85">
        <v>32.425924792951811</v>
      </c>
      <c r="OL22" s="85">
        <v>49.127776951384803</v>
      </c>
      <c r="OM22" s="85">
        <v>57.485341526475857</v>
      </c>
      <c r="ON22" s="85">
        <v>54.92524749443897</v>
      </c>
      <c r="OO22" s="85">
        <v>39.781334157586365</v>
      </c>
      <c r="OP22" s="85">
        <v>32.117420342735954</v>
      </c>
      <c r="OQ22" s="85">
        <v>60.648255598971531</v>
      </c>
      <c r="OR22" s="85">
        <v>38.064339896789996</v>
      </c>
      <c r="OS22" s="85">
        <v>69.458186866580689</v>
      </c>
      <c r="OT22" s="85">
        <v>83.404555560889747</v>
      </c>
      <c r="OU22" s="85">
        <v>52.480826618412124</v>
      </c>
      <c r="OV22" s="85">
        <v>48.169025774142206</v>
      </c>
      <c r="OW22" s="85">
        <v>38.687396074581955</v>
      </c>
      <c r="OX22" s="85">
        <v>28.149293108249857</v>
      </c>
      <c r="OY22" s="85">
        <v>58.472366022511984</v>
      </c>
      <c r="OZ22" s="85">
        <v>73.094567981802484</v>
      </c>
      <c r="PA22" s="85">
        <v>61.810132752764915</v>
      </c>
      <c r="PB22" s="85">
        <v>68.551538417596916</v>
      </c>
      <c r="PC22" s="85">
        <v>48.255725365024766</v>
      </c>
      <c r="PD22" s="85">
        <v>60.46243295873559</v>
      </c>
      <c r="PE22" s="85">
        <v>39.25294607006002</v>
      </c>
      <c r="PF22" s="85">
        <v>41.789685176856089</v>
      </c>
      <c r="PG22" s="85">
        <v>58.112687127047536</v>
      </c>
      <c r="PH22" s="85">
        <v>54.703593860795237</v>
      </c>
      <c r="PI22" s="85">
        <v>50.464104203461865</v>
      </c>
      <c r="PJ22" s="85">
        <v>49.184661783521527</v>
      </c>
      <c r="PK22" s="85">
        <v>44.823892043714267</v>
      </c>
      <c r="PL22" s="85">
        <v>34.729918354131406</v>
      </c>
      <c r="PM22" s="85">
        <v>42.75567791013961</v>
      </c>
      <c r="PN22" s="85">
        <v>46.701089020335544</v>
      </c>
      <c r="PO22" s="85">
        <v>51.875279049283137</v>
      </c>
      <c r="PP22" s="85">
        <v>58.707510013973987</v>
      </c>
      <c r="PQ22" s="85">
        <v>43.556244058648836</v>
      </c>
      <c r="PR22" s="85">
        <v>32.759347933750938</v>
      </c>
      <c r="PS22" s="85">
        <v>61.99127439116036</v>
      </c>
      <c r="PT22" s="85">
        <v>75.418626322970368</v>
      </c>
      <c r="PU22" s="85">
        <v>64.593254944998904</v>
      </c>
      <c r="PV22" s="85">
        <v>55.060816706107666</v>
      </c>
      <c r="PW22" s="85">
        <v>42.175913978300244</v>
      </c>
      <c r="PX22" s="85">
        <v>38.644628856808296</v>
      </c>
      <c r="PY22" s="85">
        <v>67.634112808725263</v>
      </c>
      <c r="PZ22" s="85">
        <v>54.148703408171727</v>
      </c>
      <c r="QA22" s="85">
        <v>54.040477322546337</v>
      </c>
      <c r="QB22" s="85">
        <v>46.793374183839887</v>
      </c>
      <c r="QC22" s="85">
        <v>33.197557407526396</v>
      </c>
      <c r="QD22" s="85">
        <v>31.449400750726717</v>
      </c>
      <c r="QE22" s="85">
        <v>53.047646676262183</v>
      </c>
      <c r="QF22" s="85">
        <v>57.839890524614503</v>
      </c>
      <c r="QG22" s="85">
        <v>51.641553933799358</v>
      </c>
      <c r="QH22" s="85">
        <v>44.510978207655533</v>
      </c>
      <c r="QI22" s="85">
        <v>37.790710997689381</v>
      </c>
      <c r="QJ22" s="85">
        <v>40.019181772301643</v>
      </c>
      <c r="QK22" s="85">
        <v>41.769212428426407</v>
      </c>
      <c r="QL22" s="85">
        <v>62.322909377236734</v>
      </c>
      <c r="QM22" s="85">
        <v>40.713596268686018</v>
      </c>
      <c r="QN22" s="85">
        <v>51.369351367081933</v>
      </c>
      <c r="QO22" s="85">
        <v>51.954583399468056</v>
      </c>
      <c r="QP22" s="85">
        <v>30.393642290326582</v>
      </c>
      <c r="QQ22" s="85">
        <v>44.276222960781567</v>
      </c>
      <c r="QR22" s="85">
        <v>48.510127698651488</v>
      </c>
      <c r="QS22" s="85">
        <v>52.888429947775691</v>
      </c>
      <c r="QT22" s="85">
        <v>38.044759998856684</v>
      </c>
      <c r="QU22" s="85">
        <v>66.337841769752387</v>
      </c>
      <c r="QV22" s="85">
        <v>47.670335273715011</v>
      </c>
      <c r="QW22" s="85">
        <v>58.582360507787932</v>
      </c>
      <c r="QX22" s="85">
        <v>43.041185399587995</v>
      </c>
      <c r="QY22" s="85">
        <v>69.209713531652639</v>
      </c>
      <c r="QZ22" s="85">
        <v>56.387927194157704</v>
      </c>
      <c r="RA22" s="85">
        <v>52.947412198711518</v>
      </c>
      <c r="RB22" s="85">
        <v>35.882190279385156</v>
      </c>
      <c r="RC22" s="85">
        <v>57.750108616660292</v>
      </c>
      <c r="RD22" s="85">
        <v>81.985220973859327</v>
      </c>
      <c r="RE22" s="85">
        <v>49.025001961032693</v>
      </c>
      <c r="RF22" s="85">
        <v>63.323582615366455</v>
      </c>
      <c r="RG22" s="85">
        <v>52.604054230698623</v>
      </c>
      <c r="RH22" s="85">
        <v>41.084750491060667</v>
      </c>
      <c r="RI22" s="85">
        <v>47.892236588527062</v>
      </c>
      <c r="RJ22" s="85">
        <v>35.568228071335994</v>
      </c>
      <c r="RK22" s="85">
        <v>63.06126336693211</v>
      </c>
      <c r="RL22" s="85">
        <v>66.681902786426562</v>
      </c>
      <c r="RM22" s="85">
        <v>60.43334590091947</v>
      </c>
      <c r="RN22" s="85">
        <v>38.817410946662044</v>
      </c>
      <c r="RO22" s="85">
        <v>50.254637127287126</v>
      </c>
      <c r="RP22" s="85">
        <v>48.780305909134789</v>
      </c>
      <c r="RQ22" s="85">
        <v>49.545052441138729</v>
      </c>
      <c r="RR22" s="85">
        <v>41.060303082404133</v>
      </c>
      <c r="RS22" s="85">
        <v>45.672853597270631</v>
      </c>
      <c r="RT22" s="85">
        <v>46.400757411245927</v>
      </c>
      <c r="RU22" s="85">
        <v>42.869829202538831</v>
      </c>
      <c r="RV22" s="85">
        <v>44.021473216408488</v>
      </c>
      <c r="RW22" s="85">
        <v>69.692803700142804</v>
      </c>
      <c r="RX22" s="85">
        <v>43.521652429232155</v>
      </c>
      <c r="RY22" s="85">
        <v>45.92532035049647</v>
      </c>
      <c r="RZ22" s="85">
        <v>61.417028600127296</v>
      </c>
      <c r="SA22" s="85">
        <v>35.593453090112902</v>
      </c>
      <c r="SB22" s="85">
        <v>43.010628491889953</v>
      </c>
      <c r="SC22" s="85">
        <v>49.640297400600161</v>
      </c>
      <c r="SD22" s="85">
        <v>52.383349977303574</v>
      </c>
      <c r="SE22" s="85">
        <v>45.299834191295545</v>
      </c>
      <c r="SF22" s="85">
        <v>47.194948730149996</v>
      </c>
      <c r="SG22" s="85">
        <v>36.3533809036592</v>
      </c>
      <c r="SH22" s="85">
        <v>38.047113364703975</v>
      </c>
      <c r="SI22" s="85">
        <v>37.169435629031838</v>
      </c>
      <c r="SJ22" s="85">
        <v>49.277202988062037</v>
      </c>
      <c r="SK22" s="85">
        <v>35.800138415443698</v>
      </c>
      <c r="SL22" s="85">
        <v>53.378407851906587</v>
      </c>
      <c r="SM22" s="85">
        <v>50.478441524167813</v>
      </c>
      <c r="SN22" s="85">
        <v>47.727950571110604</v>
      </c>
      <c r="SO22" s="85">
        <v>70.225492215602628</v>
      </c>
      <c r="SP22" s="85">
        <v>38.341504170885031</v>
      </c>
      <c r="SQ22" s="85">
        <v>85.451270414034866</v>
      </c>
      <c r="SR22" s="85">
        <v>50.762670781304656</v>
      </c>
      <c r="SS22" s="85">
        <v>53.045340662667627</v>
      </c>
      <c r="ST22" s="85">
        <v>65.987619296664093</v>
      </c>
      <c r="SU22" s="85">
        <v>36.634651943681746</v>
      </c>
      <c r="SV22" s="85">
        <v>72.127706493075678</v>
      </c>
      <c r="SW22" s="85">
        <v>44.084109891606218</v>
      </c>
      <c r="SX22" s="85">
        <v>62.159802022345836</v>
      </c>
      <c r="SY22" s="85">
        <v>50.152781652810035</v>
      </c>
      <c r="SZ22" s="85">
        <v>39.468058331423826</v>
      </c>
      <c r="TA22" s="85">
        <v>69.213673264114874</v>
      </c>
      <c r="TB22" s="85">
        <v>57.026639772317928</v>
      </c>
      <c r="TC22" s="85">
        <v>52.054106106479523</v>
      </c>
      <c r="TD22" s="85">
        <v>39.95928486863717</v>
      </c>
      <c r="TE22" s="85">
        <v>55.607447802979713</v>
      </c>
      <c r="TF22" s="85">
        <v>65.882205923008897</v>
      </c>
      <c r="TG22" s="85">
        <v>72.194408854750321</v>
      </c>
      <c r="TH22" s="88">
        <v>44.308488300138471</v>
      </c>
      <c r="TI22" s="88">
        <v>53.022171419640394</v>
      </c>
      <c r="TJ22" s="88">
        <v>62.747607223988354</v>
      </c>
      <c r="TK22" s="88">
        <v>69.406122386794422</v>
      </c>
      <c r="TL22" s="88">
        <v>62.66655717076614</v>
      </c>
      <c r="TM22" s="88">
        <v>63.208386296442022</v>
      </c>
      <c r="TN22" s="88">
        <v>63.632213905495227</v>
      </c>
      <c r="TO22" s="88">
        <v>86.411503244113135</v>
      </c>
      <c r="TP22" s="88">
        <v>78.32307754547827</v>
      </c>
      <c r="TQ22" s="88">
        <v>61.381605203894708</v>
      </c>
      <c r="TR22" s="88">
        <v>58.043416046641404</v>
      </c>
      <c r="TS22" s="88">
        <v>51.251517814177959</v>
      </c>
      <c r="TT22" s="88">
        <v>76.725370906517739</v>
      </c>
      <c r="TU22" s="88">
        <v>80.687988311512058</v>
      </c>
      <c r="TV22" s="88">
        <v>44.03401815655954</v>
      </c>
      <c r="TW22" s="88">
        <v>75.928285017913964</v>
      </c>
      <c r="TX22" s="88">
        <v>49.868171339778954</v>
      </c>
      <c r="TY22" s="88">
        <v>70.792036570421217</v>
      </c>
      <c r="TZ22" s="88">
        <v>51.021253743102427</v>
      </c>
      <c r="UA22" s="88">
        <v>66.55854153285226</v>
      </c>
      <c r="UB22" s="88">
        <v>63.121595676818245</v>
      </c>
      <c r="UC22" s="88">
        <v>41.535455219581593</v>
      </c>
      <c r="UD22" s="88">
        <v>74.552593907596531</v>
      </c>
      <c r="UE22" s="88">
        <v>58.101680428890134</v>
      </c>
      <c r="UF22" s="88">
        <v>56.542449072501853</v>
      </c>
      <c r="UG22" s="88">
        <v>60.915904171576642</v>
      </c>
      <c r="UH22" s="88">
        <v>71.439925094642533</v>
      </c>
      <c r="UI22" s="88">
        <v>56.688652308072676</v>
      </c>
      <c r="UJ22" s="88">
        <v>29.95739766907435</v>
      </c>
      <c r="UK22" s="88">
        <v>80.908912705770561</v>
      </c>
      <c r="UL22" s="88">
        <v>70.752870527518269</v>
      </c>
      <c r="UM22" s="88">
        <v>66.592360119019844</v>
      </c>
      <c r="UN22" s="88">
        <v>59.835083085357113</v>
      </c>
      <c r="UO22" s="88">
        <v>46.269049473655251</v>
      </c>
      <c r="UP22" s="88">
        <v>53.820676020376496</v>
      </c>
      <c r="UQ22" s="88">
        <v>53.066033960561903</v>
      </c>
      <c r="UR22" s="88">
        <v>92.877357467191104</v>
      </c>
      <c r="US22" s="88">
        <v>57.980455824794333</v>
      </c>
      <c r="UT22" s="88">
        <v>66.176163808257684</v>
      </c>
      <c r="UU22" s="88">
        <v>38.893241360516171</v>
      </c>
      <c r="UV22" s="88">
        <v>58.281672394497853</v>
      </c>
      <c r="UW22" s="88">
        <v>57.34100670289164</v>
      </c>
      <c r="UX22" s="88">
        <v>58.87090940549264</v>
      </c>
      <c r="UY22" s="88">
        <v>78.033710935232492</v>
      </c>
      <c r="UZ22" s="88">
        <v>46.820377072976534</v>
      </c>
      <c r="VA22" s="88">
        <v>52.139273538001035</v>
      </c>
      <c r="VB22" s="88">
        <v>41.305826475876373</v>
      </c>
      <c r="VC22" s="88">
        <v>54.710318667533571</v>
      </c>
      <c r="VD22" s="88">
        <v>72.499840772403729</v>
      </c>
      <c r="VE22" s="88">
        <v>57.171239851387575</v>
      </c>
      <c r="VF22" s="88">
        <v>50.947357955482715</v>
      </c>
      <c r="VG22" s="88">
        <v>75.851690558257246</v>
      </c>
      <c r="VH22" s="88">
        <v>48.659203948248134</v>
      </c>
      <c r="VI22" s="88">
        <v>55.404492270809534</v>
      </c>
      <c r="VJ22" s="88">
        <v>68.616634901941268</v>
      </c>
      <c r="VK22" s="88">
        <v>72.209756667131387</v>
      </c>
      <c r="VL22" s="88">
        <v>52.632912012052429</v>
      </c>
      <c r="VM22" s="88">
        <v>59.832160653545579</v>
      </c>
      <c r="VN22" s="88">
        <v>66.56033832821349</v>
      </c>
      <c r="VO22" s="88">
        <v>48.672960311576198</v>
      </c>
      <c r="VP22" s="88">
        <v>76.108791534396246</v>
      </c>
      <c r="VQ22" s="88">
        <v>98.309452672801228</v>
      </c>
      <c r="VR22" s="88">
        <v>62.391740331632342</v>
      </c>
      <c r="VS22" s="88">
        <v>37.732983100471401</v>
      </c>
      <c r="VT22" s="88">
        <v>97.420223219778492</v>
      </c>
      <c r="VU22" s="88">
        <v>67.76962294265293</v>
      </c>
      <c r="VV22" s="88">
        <v>53.003524805611761</v>
      </c>
      <c r="VW22" s="88">
        <v>69.529829116647349</v>
      </c>
      <c r="VX22" s="88">
        <v>93.328596928664084</v>
      </c>
      <c r="VY22" s="88">
        <v>75.227692066753477</v>
      </c>
      <c r="VZ22" s="88">
        <v>70.856894849310621</v>
      </c>
      <c r="WA22" s="88">
        <v>41.755568586618786</v>
      </c>
      <c r="WB22" s="88">
        <v>58.84139052530427</v>
      </c>
      <c r="WC22" s="88">
        <v>60.397510008754963</v>
      </c>
      <c r="WD22" s="88">
        <v>42.079513800994363</v>
      </c>
      <c r="WE22" s="88">
        <v>47.754261295576278</v>
      </c>
      <c r="WF22" s="88">
        <v>76.40572787806056</v>
      </c>
      <c r="WG22" s="88">
        <v>70.075583699551331</v>
      </c>
      <c r="WH22" s="88">
        <v>25.108171468655414</v>
      </c>
      <c r="WI22" s="88">
        <v>77.942498282931652</v>
      </c>
      <c r="WJ22" s="88">
        <v>59.908305431656885</v>
      </c>
      <c r="WK22" s="88">
        <v>88.635176530380335</v>
      </c>
      <c r="WL22" s="88">
        <v>50.347336153798118</v>
      </c>
      <c r="WM22" s="88">
        <v>28.415105440098969</v>
      </c>
      <c r="WN22" s="88">
        <v>102.26986666270363</v>
      </c>
      <c r="WO22" s="88">
        <v>41.242442143970102</v>
      </c>
      <c r="WP22" s="88">
        <v>56.315025322391762</v>
      </c>
      <c r="WQ22" s="88">
        <v>68.435202488641522</v>
      </c>
      <c r="WR22" s="88">
        <v>56.239190060525921</v>
      </c>
      <c r="WS22" s="88">
        <v>54.352788076147455</v>
      </c>
      <c r="WT22" s="88">
        <v>52.915953611888511</v>
      </c>
      <c r="WU22" s="88">
        <v>72.801528495509785</v>
      </c>
      <c r="WV22" s="88">
        <v>44.46348331146168</v>
      </c>
      <c r="WW22" s="88">
        <v>52.8095868300665</v>
      </c>
      <c r="WX22" s="88">
        <v>90.918813848142946</v>
      </c>
      <c r="WY22" s="88">
        <v>50.464561545806269</v>
      </c>
      <c r="WZ22" s="88">
        <v>42.877793592980041</v>
      </c>
      <c r="XA22" s="88">
        <v>65.113243891761741</v>
      </c>
      <c r="XB22" s="88">
        <v>64.046525032558918</v>
      </c>
      <c r="XC22" s="88">
        <v>39.806034561970307</v>
      </c>
      <c r="XD22" s="88">
        <v>45.59191487554034</v>
      </c>
      <c r="XE22" s="88">
        <v>61.94554577055915</v>
      </c>
      <c r="XF22" s="88">
        <v>61.399982947975545</v>
      </c>
      <c r="XG22" s="88">
        <v>60.515902724546024</v>
      </c>
      <c r="XH22" s="88">
        <v>54.809618249086149</v>
      </c>
      <c r="XI22" s="88">
        <v>69.708963928888835</v>
      </c>
      <c r="XJ22" s="88">
        <v>81.986234179297611</v>
      </c>
      <c r="XK22" s="88">
        <v>71.157566466270538</v>
      </c>
      <c r="XL22" s="88">
        <v>39.178851573640394</v>
      </c>
      <c r="XM22" s="88">
        <v>86.864947167997329</v>
      </c>
      <c r="XN22" s="88">
        <v>85.285766684603999</v>
      </c>
      <c r="XO22" s="88">
        <v>47.642759567042376</v>
      </c>
      <c r="XP22" s="88">
        <v>78.664270795657217</v>
      </c>
      <c r="XQ22" s="88">
        <v>71.961663677655281</v>
      </c>
      <c r="XR22" s="88">
        <v>44.26312547677945</v>
      </c>
      <c r="XS22" s="88">
        <v>74.253729768405876</v>
      </c>
      <c r="XT22" s="88">
        <v>58.884352034703504</v>
      </c>
      <c r="XU22" s="88">
        <v>51.6901860700615</v>
      </c>
      <c r="XV22" s="88">
        <v>54.336059029474612</v>
      </c>
      <c r="XW22" s="88">
        <v>39.035139891289184</v>
      </c>
      <c r="XX22" s="88">
        <v>77.995110794458427</v>
      </c>
      <c r="XY22" s="88">
        <v>71.822408448345115</v>
      </c>
      <c r="XZ22" s="88">
        <v>48.833065436299705</v>
      </c>
      <c r="YA22" s="88">
        <v>68.678224157973219</v>
      </c>
      <c r="YB22" s="88">
        <v>38.564200216047801</v>
      </c>
      <c r="YC22" s="88">
        <v>66.69316912901175</v>
      </c>
      <c r="YD22" s="88">
        <v>50.867959554762507</v>
      </c>
      <c r="YE22" s="88">
        <v>95.633833769034723</v>
      </c>
      <c r="YF22" s="88">
        <v>55.213222373400704</v>
      </c>
      <c r="YG22" s="88">
        <v>64.908540547818461</v>
      </c>
      <c r="YH22" s="88">
        <v>40.039740233973063</v>
      </c>
      <c r="YI22" s="88">
        <v>48.189426232941443</v>
      </c>
      <c r="YJ22" s="88">
        <v>56.757700850956375</v>
      </c>
      <c r="YK22" s="88">
        <v>54.229543589415755</v>
      </c>
      <c r="YL22" s="88">
        <v>55.658769037434126</v>
      </c>
      <c r="YM22" s="88">
        <v>44.937905264083241</v>
      </c>
      <c r="YN22" s="88">
        <v>46.132626401094718</v>
      </c>
      <c r="YO22" s="88">
        <v>34.544101913487829</v>
      </c>
      <c r="YP22" s="88">
        <v>48.853088776436586</v>
      </c>
      <c r="YQ22" s="88">
        <v>56.406888830616616</v>
      </c>
      <c r="YR22" s="88">
        <v>81.355490333227451</v>
      </c>
      <c r="YS22" s="88">
        <v>50.505127515217353</v>
      </c>
      <c r="YT22" s="88">
        <v>49.963268177412175</v>
      </c>
      <c r="YU22" s="88">
        <v>46.249321856746441</v>
      </c>
      <c r="YV22" s="88">
        <v>61.620368412391379</v>
      </c>
      <c r="YW22" s="88">
        <v>98.302418665388743</v>
      </c>
      <c r="YX22" s="88">
        <v>67.994558305650656</v>
      </c>
      <c r="YY22" s="88">
        <v>69.869590577466724</v>
      </c>
      <c r="YZ22" s="88">
        <v>56.219359323739468</v>
      </c>
      <c r="ZA22" s="88">
        <v>68.701976304251829</v>
      </c>
      <c r="ZB22" s="88">
        <v>45.936018978523698</v>
      </c>
      <c r="ZC22" s="88">
        <v>86.958277564558117</v>
      </c>
      <c r="ZD22" s="88">
        <v>65.043867577618101</v>
      </c>
      <c r="ZE22" s="88">
        <v>58.150160374616718</v>
      </c>
      <c r="ZF22" s="88">
        <v>63.77543642807435</v>
      </c>
      <c r="ZG22" s="88">
        <v>83.984916813039177</v>
      </c>
      <c r="ZH22" s="88">
        <v>43.713755025788025</v>
      </c>
      <c r="ZI22" s="88">
        <v>61.404250152915893</v>
      </c>
      <c r="ZJ22" s="88">
        <v>81.319088587034315</v>
      </c>
      <c r="ZK22" s="88">
        <v>68.335111748257859</v>
      </c>
      <c r="ZL22" s="88">
        <v>70.486546232668871</v>
      </c>
      <c r="ZM22" s="88">
        <v>50.309673295818953</v>
      </c>
      <c r="ZN22" s="88">
        <v>61.316869057210958</v>
      </c>
      <c r="ZO22" s="88">
        <v>75.538276434842444</v>
      </c>
      <c r="ZP22" s="88">
        <v>50.416956751824316</v>
      </c>
      <c r="ZQ22" s="88">
        <v>71.330825124911854</v>
      </c>
      <c r="ZR22" s="88">
        <v>60.587247914939198</v>
      </c>
      <c r="ZS22" s="88">
        <v>56.00597715661852</v>
      </c>
      <c r="ZT22" s="88">
        <v>43.689635131508687</v>
      </c>
      <c r="ZU22" s="88">
        <v>63.461968420512285</v>
      </c>
      <c r="ZV22" s="88">
        <v>54.834323970741586</v>
      </c>
      <c r="ZW22" s="88">
        <v>50.827923296261815</v>
      </c>
      <c r="ZX22" s="88">
        <v>61.969822056350957</v>
      </c>
      <c r="ZY22" s="88">
        <v>54.875490200502476</v>
      </c>
      <c r="ZZ22" s="88">
        <v>49.079954832301802</v>
      </c>
      <c r="AAA22" s="88">
        <v>72.732502287881232</v>
      </c>
      <c r="AAB22" s="88">
        <v>64.772879049840199</v>
      </c>
      <c r="AAC22" s="88">
        <v>62.19092324153835</v>
      </c>
      <c r="AAD22" s="88">
        <v>63.970763282298051</v>
      </c>
      <c r="AAE22" s="88">
        <v>68.628829768403747</v>
      </c>
    </row>
    <row r="23" spans="1:707" x14ac:dyDescent="0.25">
      <c r="A23" s="78" t="s">
        <v>2102</v>
      </c>
      <c r="B23" s="106">
        <v>54.428729011094113</v>
      </c>
      <c r="C23" s="106">
        <v>51.497597062998139</v>
      </c>
      <c r="D23" s="106">
        <v>54.477269838818223</v>
      </c>
      <c r="E23" s="106">
        <v>50.603956352390604</v>
      </c>
      <c r="F23" s="106">
        <v>52.915268556791851</v>
      </c>
      <c r="G23" s="106">
        <v>52.137461404785263</v>
      </c>
      <c r="H23" s="106">
        <v>52.697590601731576</v>
      </c>
      <c r="I23" s="106">
        <v>52.638744373272189</v>
      </c>
      <c r="J23" s="106">
        <v>51.578497219674261</v>
      </c>
      <c r="K23" s="106">
        <v>55.13340563758841</v>
      </c>
      <c r="L23" s="106">
        <v>57.292790139496361</v>
      </c>
      <c r="M23" s="106">
        <v>52.785436403400361</v>
      </c>
      <c r="N23" s="106">
        <v>52.219104508109929</v>
      </c>
      <c r="O23" s="106">
        <v>55.450576941986171</v>
      </c>
      <c r="P23" s="106">
        <v>52.45901828961766</v>
      </c>
      <c r="Q23" s="106">
        <v>51.445999112072222</v>
      </c>
      <c r="R23" s="106">
        <v>50.811635015656712</v>
      </c>
      <c r="S23" s="106">
        <v>53.354745815860717</v>
      </c>
      <c r="T23" s="106">
        <v>52.6978989016906</v>
      </c>
      <c r="U23" s="106">
        <v>52.261384307850776</v>
      </c>
      <c r="V23" s="106">
        <v>50.362517634696516</v>
      </c>
      <c r="W23" s="106">
        <v>54.568309287679149</v>
      </c>
      <c r="X23" s="106">
        <v>52.857049338764234</v>
      </c>
      <c r="Y23" s="106">
        <v>51.444849461745427</v>
      </c>
      <c r="Z23" s="106">
        <v>49.66528056250003</v>
      </c>
      <c r="AA23" s="106">
        <v>52.58401228131563</v>
      </c>
      <c r="AB23" s="106">
        <v>53.605693959121574</v>
      </c>
      <c r="AC23" s="106">
        <v>51.021469889616718</v>
      </c>
      <c r="AD23" s="106">
        <v>53.504886286340415</v>
      </c>
      <c r="AE23" s="106">
        <v>53.723686871179716</v>
      </c>
      <c r="AF23" s="106">
        <v>52.320357459651134</v>
      </c>
      <c r="AG23" s="106">
        <v>51.677856140812686</v>
      </c>
      <c r="AH23" s="106">
        <v>49.968849782691272</v>
      </c>
      <c r="AI23" s="106">
        <v>50.597887217019156</v>
      </c>
      <c r="AJ23" s="106">
        <v>54.473961509056892</v>
      </c>
      <c r="AK23" s="106">
        <v>51.712300509583081</v>
      </c>
      <c r="AL23" s="106">
        <v>50.151144787061604</v>
      </c>
      <c r="AM23" s="106">
        <v>54.4499576543855</v>
      </c>
      <c r="AN23" s="106">
        <v>49.726438092778444</v>
      </c>
      <c r="AO23" s="106">
        <v>50.325907151528099</v>
      </c>
      <c r="AP23" s="106">
        <v>52.094764139272044</v>
      </c>
      <c r="AQ23" s="106">
        <v>55.213872978468501</v>
      </c>
      <c r="AR23" s="106">
        <v>49.979271671110091</v>
      </c>
      <c r="AS23" s="106">
        <v>53.024227236223815</v>
      </c>
      <c r="AT23" s="106">
        <v>51.698674063737059</v>
      </c>
      <c r="AU23" s="106">
        <v>51.055795475465942</v>
      </c>
      <c r="AV23" s="106">
        <v>50.255707984220678</v>
      </c>
      <c r="AW23" s="106">
        <v>50.72295965334272</v>
      </c>
      <c r="AX23" s="106">
        <v>50.752250124844196</v>
      </c>
      <c r="AY23" s="106">
        <v>49.713101809799213</v>
      </c>
      <c r="AZ23" s="106">
        <v>52.140690519757442</v>
      </c>
      <c r="BA23" s="106">
        <v>49.718686115533821</v>
      </c>
      <c r="BB23" s="106">
        <v>52.378120384981223</v>
      </c>
      <c r="BC23" s="106">
        <v>52.3142755407846</v>
      </c>
      <c r="BD23" s="106">
        <v>49.86525616734324</v>
      </c>
      <c r="BE23" s="106">
        <v>52.655312825495706</v>
      </c>
      <c r="BF23" s="106">
        <v>54.967365763260929</v>
      </c>
      <c r="BG23" s="106">
        <v>50.367036851039565</v>
      </c>
      <c r="BH23" s="106">
        <v>47.930641148446483</v>
      </c>
      <c r="BI23" s="106">
        <v>51.012033145246399</v>
      </c>
      <c r="BJ23" s="106">
        <v>53.412907678815614</v>
      </c>
      <c r="BK23" s="106">
        <v>50.245672096335667</v>
      </c>
      <c r="BL23" s="106">
        <v>49.071845777508052</v>
      </c>
      <c r="BM23" s="106">
        <v>48.340421570175842</v>
      </c>
      <c r="BN23" s="106">
        <v>46.188822578405102</v>
      </c>
      <c r="BO23" s="106">
        <v>52.238165268850913</v>
      </c>
      <c r="BP23" s="106">
        <v>52.458772931473476</v>
      </c>
      <c r="BQ23" s="106">
        <v>57.430274910973225</v>
      </c>
      <c r="BR23" s="106">
        <v>50.769146021051014</v>
      </c>
      <c r="BS23" s="106">
        <v>52.775507761811049</v>
      </c>
      <c r="BT23" s="91">
        <f t="shared" si="0"/>
        <v>3.9147589030081843E-2</v>
      </c>
      <c r="BV23" s="106">
        <v>78.942546255057707</v>
      </c>
      <c r="BW23" s="106">
        <v>81.084095876570586</v>
      </c>
      <c r="BX23" s="106">
        <v>76.47899952517453</v>
      </c>
      <c r="BY23" s="106">
        <v>80.753642358509879</v>
      </c>
      <c r="BZ23" s="106">
        <v>78.646465397435577</v>
      </c>
      <c r="CA23" s="106">
        <v>79.209644973260382</v>
      </c>
      <c r="CB23" s="106">
        <v>78.35147090044741</v>
      </c>
      <c r="CC23" s="106">
        <v>78.52786341662619</v>
      </c>
      <c r="CD23" s="106">
        <v>81.010279187461535</v>
      </c>
      <c r="CE23" s="106">
        <v>76.216303985961716</v>
      </c>
      <c r="CF23" s="106">
        <v>81.09740143917864</v>
      </c>
      <c r="CG23" s="106">
        <v>73.703041253988559</v>
      </c>
      <c r="CH23" s="106">
        <v>76.446551678084845</v>
      </c>
      <c r="CI23" s="106">
        <v>76.682891531514443</v>
      </c>
      <c r="CJ23" s="106">
        <v>79.803644392053172</v>
      </c>
      <c r="CK23" s="106">
        <v>77.46460450713667</v>
      </c>
      <c r="CL23" s="106">
        <v>77.157917055538334</v>
      </c>
      <c r="CM23" s="106">
        <v>81.412711507308032</v>
      </c>
      <c r="CN23" s="106">
        <v>77.909837068357476</v>
      </c>
      <c r="CO23" s="106">
        <v>77.903129531657854</v>
      </c>
      <c r="CP23" s="106">
        <v>75.738826437856019</v>
      </c>
      <c r="CQ23" s="106">
        <v>78.141803965421886</v>
      </c>
      <c r="CR23" s="106">
        <v>78.836623159393667</v>
      </c>
      <c r="CS23" s="106">
        <v>75.386951604866127</v>
      </c>
      <c r="CT23" s="106">
        <v>75.820192926630185</v>
      </c>
      <c r="CU23" s="106">
        <v>79.450613169277503</v>
      </c>
      <c r="CV23" s="106">
        <v>72.367025367274081</v>
      </c>
      <c r="CW23" s="106">
        <v>77.120309111641689</v>
      </c>
      <c r="CX23" s="106">
        <v>78.886614742349565</v>
      </c>
      <c r="CY23" s="106">
        <v>81.675412461142528</v>
      </c>
      <c r="CZ23" s="106">
        <v>74.402921552264274</v>
      </c>
      <c r="DA23" s="106">
        <v>77.986986900079444</v>
      </c>
      <c r="DB23" s="106">
        <v>78.775403178623478</v>
      </c>
      <c r="DC23" s="106">
        <v>73.544726080057217</v>
      </c>
      <c r="DD23" s="106">
        <v>78.500007342631406</v>
      </c>
      <c r="DE23" s="106">
        <v>75.516336522817781</v>
      </c>
      <c r="DF23" s="106">
        <v>74.294558174690778</v>
      </c>
      <c r="DG23" s="106">
        <v>76.651537393054241</v>
      </c>
      <c r="DH23" s="106">
        <v>79.544012521068225</v>
      </c>
      <c r="DI23" s="106">
        <v>77.83032664165431</v>
      </c>
      <c r="DJ23" s="106">
        <v>76.861559598579987</v>
      </c>
      <c r="DK23" s="106">
        <v>77.35662021175041</v>
      </c>
      <c r="DL23" s="106">
        <v>76.839962158511966</v>
      </c>
      <c r="DM23" s="106">
        <v>76.298816077704359</v>
      </c>
      <c r="DN23" s="106">
        <v>74.999569436753021</v>
      </c>
      <c r="DO23" s="106">
        <v>79.613822365821434</v>
      </c>
      <c r="DP23" s="106">
        <v>75.992953412358659</v>
      </c>
      <c r="DQ23" s="106">
        <v>78.678193298181682</v>
      </c>
      <c r="DR23" s="106">
        <v>83.205935333988265</v>
      </c>
      <c r="DS23" s="106">
        <v>76.848043336063085</v>
      </c>
      <c r="DT23" s="106">
        <v>76.195699006455058</v>
      </c>
      <c r="DU23" s="106">
        <v>79.530476905655206</v>
      </c>
      <c r="DV23" s="106">
        <v>75.091813289128893</v>
      </c>
      <c r="DW23" s="106">
        <v>74.823363905590995</v>
      </c>
      <c r="DX23" s="106">
        <v>73.933031889122745</v>
      </c>
      <c r="DY23" s="106">
        <v>75.718337387920528</v>
      </c>
      <c r="DZ23" s="106">
        <v>78.937805421037154</v>
      </c>
      <c r="EA23" s="106">
        <v>77.361418145467155</v>
      </c>
      <c r="EB23" s="106">
        <v>75.551365435600061</v>
      </c>
      <c r="EC23" s="106">
        <v>79.027206205674474</v>
      </c>
      <c r="ED23" s="106">
        <v>78.232328214428151</v>
      </c>
      <c r="EE23" s="106">
        <v>79.851885748122058</v>
      </c>
      <c r="EF23" s="106">
        <v>79.413082020357919</v>
      </c>
      <c r="EG23" s="106">
        <v>75.904037698005197</v>
      </c>
      <c r="EH23" s="106">
        <v>78.035173226567593</v>
      </c>
      <c r="EI23" s="106">
        <v>76.081960409519425</v>
      </c>
      <c r="EJ23" s="106">
        <v>77.337090634526064</v>
      </c>
      <c r="EK23" s="106">
        <v>75.72905011759147</v>
      </c>
      <c r="EL23" s="106">
        <v>73.574838238627777</v>
      </c>
      <c r="EM23" s="106">
        <v>74.162726422601963</v>
      </c>
      <c r="EN23" s="91">
        <f t="shared" si="1"/>
        <v>2.878680640352883E-2</v>
      </c>
      <c r="EO23" s="91"/>
      <c r="EP23" s="1" t="s">
        <v>474</v>
      </c>
      <c r="EQ23" s="1" t="s">
        <v>475</v>
      </c>
      <c r="ER23" s="85">
        <v>66.464714613916044</v>
      </c>
      <c r="ES23" s="85">
        <v>167.49622422794158</v>
      </c>
      <c r="ET23" s="85">
        <v>78.083220606352597</v>
      </c>
      <c r="EU23" s="85">
        <v>43.549858387245862</v>
      </c>
      <c r="EV23" s="85">
        <v>59.121816071184192</v>
      </c>
      <c r="EW23" s="85">
        <v>54.082760703618156</v>
      </c>
      <c r="EX23" s="85">
        <v>57.78803301153156</v>
      </c>
      <c r="EY23" s="85">
        <v>149.8866487412476</v>
      </c>
      <c r="EZ23" s="85">
        <v>114.50831043774643</v>
      </c>
      <c r="FA23" s="85">
        <v>29.04748038978212</v>
      </c>
      <c r="FB23" s="85">
        <v>100.95462516027597</v>
      </c>
      <c r="FC23" s="85">
        <v>99.508818399144616</v>
      </c>
      <c r="FD23" s="85">
        <v>73.149423665270874</v>
      </c>
      <c r="FE23" s="85">
        <v>79.714604060124145</v>
      </c>
      <c r="FF23" s="85">
        <v>72.657131834756285</v>
      </c>
      <c r="FG23" s="85">
        <v>95.187171800739051</v>
      </c>
      <c r="FH23" s="85">
        <v>50.992937058613343</v>
      </c>
      <c r="FI23" s="85">
        <v>61.180493130255741</v>
      </c>
      <c r="FJ23" s="85">
        <v>82.972727930504448</v>
      </c>
      <c r="FK23" s="85">
        <v>77.3573150427613</v>
      </c>
      <c r="FL23" s="85">
        <v>63.370970629830929</v>
      </c>
      <c r="FM23" s="85">
        <v>133.53389936628642</v>
      </c>
      <c r="FN23" s="85">
        <v>51.391341303152245</v>
      </c>
      <c r="FO23" s="85">
        <v>50.333672858698563</v>
      </c>
      <c r="FP23" s="85">
        <v>75.88605152267067</v>
      </c>
      <c r="FQ23" s="85">
        <v>56.041824395149</v>
      </c>
      <c r="FR23" s="85">
        <v>92.676347701059484</v>
      </c>
      <c r="FS23" s="85">
        <v>105.68258571237352</v>
      </c>
      <c r="FT23" s="85">
        <v>55.381605305414425</v>
      </c>
      <c r="FU23" s="85">
        <v>59.609713234323721</v>
      </c>
      <c r="FV23" s="85">
        <v>54.79803997222534</v>
      </c>
      <c r="FW23" s="85">
        <v>110.24969636030302</v>
      </c>
      <c r="FX23" s="85">
        <v>29.56062678836178</v>
      </c>
      <c r="FY23" s="85">
        <v>84.710957249953452</v>
      </c>
      <c r="FZ23" s="85">
        <v>78.741573422308861</v>
      </c>
      <c r="GA23" s="85">
        <v>152.87323171256008</v>
      </c>
      <c r="GB23" s="85">
        <v>159.31384592248912</v>
      </c>
      <c r="GC23" s="85">
        <v>110.2239082715969</v>
      </c>
      <c r="GD23" s="85">
        <v>78.847840925800767</v>
      </c>
      <c r="GE23" s="85">
        <v>57.799192043539932</v>
      </c>
      <c r="GF23" s="85">
        <v>59.245947102761264</v>
      </c>
      <c r="GG23" s="85">
        <v>72.696069257660284</v>
      </c>
      <c r="GH23" s="85">
        <v>82.468393074298319</v>
      </c>
      <c r="GI23" s="85">
        <v>62.089077799481252</v>
      </c>
      <c r="GJ23" s="85">
        <v>100.74514158767506</v>
      </c>
      <c r="GK23" s="85">
        <v>105.24838847388864</v>
      </c>
      <c r="GL23" s="85">
        <v>111.38585919000467</v>
      </c>
      <c r="GM23" s="85">
        <v>98.662180776796347</v>
      </c>
      <c r="GN23" s="85">
        <v>76.721945097861266</v>
      </c>
      <c r="GO23" s="85">
        <v>96.680094717373478</v>
      </c>
      <c r="GP23" s="85">
        <v>102.74624942251999</v>
      </c>
      <c r="GQ23" s="85">
        <v>100.75099090812112</v>
      </c>
      <c r="GR23" s="85">
        <v>111.07514839426727</v>
      </c>
      <c r="GS23" s="85">
        <v>99.7592517193806</v>
      </c>
      <c r="GT23" s="85">
        <v>103.82588195494178</v>
      </c>
      <c r="GU23" s="85">
        <v>101.79578744843698</v>
      </c>
      <c r="GV23" s="85">
        <v>77.457280267009551</v>
      </c>
      <c r="GW23" s="85">
        <v>46.861380009157656</v>
      </c>
      <c r="GX23" s="85">
        <v>60.767127777410323</v>
      </c>
      <c r="GY23" s="85">
        <v>93.000789736788079</v>
      </c>
      <c r="GZ23" s="85">
        <v>106.64219220181363</v>
      </c>
      <c r="HA23" s="85">
        <v>82.702951256835235</v>
      </c>
      <c r="HB23" s="85">
        <v>112.86514625759753</v>
      </c>
      <c r="HC23" s="85">
        <v>54.766565803203193</v>
      </c>
      <c r="HD23" s="85">
        <v>80.644022730365407</v>
      </c>
      <c r="HE23" s="85">
        <v>97.879440575332936</v>
      </c>
      <c r="HF23" s="85">
        <v>63.703776486671714</v>
      </c>
      <c r="HG23" s="85">
        <v>60.865960723883617</v>
      </c>
      <c r="HH23" s="85">
        <v>71.05874422304953</v>
      </c>
      <c r="HI23" s="85">
        <v>76.238090461929829</v>
      </c>
      <c r="HJ23" s="85">
        <v>76.931092026732571</v>
      </c>
      <c r="HK23" s="85">
        <v>96.320913764580752</v>
      </c>
      <c r="HL23" s="85">
        <v>89.434507368296323</v>
      </c>
      <c r="HM23" s="85">
        <v>70.31894792353873</v>
      </c>
      <c r="HN23" s="85">
        <v>99.697521697108229</v>
      </c>
      <c r="HO23" s="85">
        <v>62.209208669021493</v>
      </c>
      <c r="HP23" s="85">
        <v>98.061208925023791</v>
      </c>
      <c r="HQ23" s="85">
        <v>66.74125003668064</v>
      </c>
      <c r="HR23" s="85">
        <v>89.852603746341188</v>
      </c>
      <c r="HS23" s="85">
        <v>85.353030022269891</v>
      </c>
      <c r="HT23" s="85">
        <v>58.921483250163277</v>
      </c>
      <c r="HU23" s="85">
        <v>49.314959008067966</v>
      </c>
      <c r="HV23" s="85">
        <v>47.543288726760863</v>
      </c>
      <c r="HW23" s="85">
        <v>57.350553770522041</v>
      </c>
      <c r="HX23" s="85">
        <v>69.50749381254181</v>
      </c>
      <c r="HY23" s="85">
        <v>95.871176088897656</v>
      </c>
      <c r="HZ23" s="85">
        <v>116.43740167452275</v>
      </c>
      <c r="IA23" s="85">
        <v>73.252661747325348</v>
      </c>
      <c r="IB23" s="85">
        <v>88.990530121692743</v>
      </c>
      <c r="IC23" s="85">
        <v>51.894226685578722</v>
      </c>
      <c r="ID23" s="85">
        <v>67.756986457143057</v>
      </c>
      <c r="IE23" s="85">
        <v>57.905424724882231</v>
      </c>
      <c r="IF23" s="85">
        <v>122.74563241862656</v>
      </c>
      <c r="IG23" s="85">
        <v>98.471312915953533</v>
      </c>
      <c r="IH23" s="85">
        <v>94.240120708225973</v>
      </c>
      <c r="II23" s="85">
        <v>89.679053606575692</v>
      </c>
      <c r="IJ23" s="85">
        <v>68.931431291753825</v>
      </c>
      <c r="IK23" s="85">
        <v>95.285891247787305</v>
      </c>
      <c r="IL23" s="85">
        <v>63.51243198344536</v>
      </c>
      <c r="IM23" s="85">
        <v>71.906922025992969</v>
      </c>
      <c r="IN23" s="85">
        <v>61.946152899458603</v>
      </c>
      <c r="IO23" s="85">
        <v>54.478206446304831</v>
      </c>
      <c r="IP23" s="85">
        <v>68.064955651817613</v>
      </c>
      <c r="IQ23" s="85">
        <v>104.49973024434082</v>
      </c>
      <c r="IR23" s="85">
        <v>87.057131536292687</v>
      </c>
      <c r="IS23" s="85">
        <v>82.613583636968386</v>
      </c>
      <c r="IT23" s="85">
        <v>54.54727256092648</v>
      </c>
      <c r="IU23" s="85">
        <v>100.42895267427203</v>
      </c>
      <c r="IV23" s="85">
        <v>79.732459954146265</v>
      </c>
      <c r="IW23" s="85">
        <v>27.224355718387603</v>
      </c>
      <c r="IX23" s="85">
        <v>86.374600345056422</v>
      </c>
      <c r="IY23" s="85">
        <v>76.406562635103967</v>
      </c>
      <c r="IZ23" s="85">
        <v>108.95764404883309</v>
      </c>
      <c r="JA23" s="85">
        <v>54.153343604471289</v>
      </c>
      <c r="JB23" s="85">
        <v>85.810266141006593</v>
      </c>
      <c r="JC23" s="85">
        <v>70.920554516915587</v>
      </c>
      <c r="JD23" s="85">
        <v>77.941735651031109</v>
      </c>
      <c r="JE23" s="85">
        <v>78.213521959572219</v>
      </c>
      <c r="JF23" s="85">
        <v>85.059343055177592</v>
      </c>
      <c r="JG23" s="85">
        <v>59.773666708339697</v>
      </c>
      <c r="JH23" s="85">
        <v>90.360436233808429</v>
      </c>
      <c r="JI23" s="85">
        <v>42.573622467042902</v>
      </c>
      <c r="JJ23" s="85">
        <v>58.000872858074011</v>
      </c>
      <c r="JK23" s="85">
        <v>51.176055992535247</v>
      </c>
      <c r="JL23" s="85">
        <v>86.449094104341711</v>
      </c>
      <c r="JM23" s="85">
        <v>58.108924162372851</v>
      </c>
      <c r="JN23" s="85">
        <v>66.778768102282072</v>
      </c>
      <c r="JO23" s="85">
        <v>42.981744436181167</v>
      </c>
      <c r="JP23" s="85">
        <v>33.403411939045597</v>
      </c>
      <c r="JQ23" s="85">
        <v>71.217938679799033</v>
      </c>
      <c r="JR23" s="85">
        <v>81.707490317078765</v>
      </c>
      <c r="JS23" s="85">
        <v>66.603415210037227</v>
      </c>
      <c r="JT23" s="85">
        <v>75.612520668780803</v>
      </c>
      <c r="JU23" s="85">
        <v>65.994123183786897</v>
      </c>
      <c r="JV23" s="85">
        <v>119.11230323511072</v>
      </c>
      <c r="JW23" s="85">
        <v>78.630274915500266</v>
      </c>
      <c r="JX23" s="85">
        <v>75.931234278607079</v>
      </c>
      <c r="JY23" s="85">
        <v>110.11919938637504</v>
      </c>
      <c r="JZ23" s="85">
        <v>28.469914713060966</v>
      </c>
      <c r="KA23" s="85">
        <v>74.703095737130113</v>
      </c>
      <c r="KB23" s="85">
        <v>113.62127291215199</v>
      </c>
      <c r="KC23" s="85">
        <v>93.629542770003582</v>
      </c>
      <c r="KD23" s="85">
        <v>62.572498352016432</v>
      </c>
      <c r="KE23" s="85">
        <v>60.317907607241821</v>
      </c>
      <c r="KF23" s="85">
        <v>79.178422186514283</v>
      </c>
      <c r="KG23" s="85">
        <v>97.15060245474757</v>
      </c>
      <c r="KH23" s="85">
        <v>81.965605516719364</v>
      </c>
      <c r="KI23" s="85">
        <v>126.48448610632512</v>
      </c>
      <c r="KJ23" s="85">
        <v>60.751579879217637</v>
      </c>
      <c r="KK23" s="85">
        <v>57.718092440152382</v>
      </c>
      <c r="KL23" s="85">
        <v>67.826996138296209</v>
      </c>
      <c r="KM23" s="85">
        <v>80.149013569491217</v>
      </c>
      <c r="KN23" s="85">
        <v>90.13112881628139</v>
      </c>
      <c r="KO23" s="85">
        <v>88.102708392459121</v>
      </c>
      <c r="KP23" s="85">
        <v>49.941060344674327</v>
      </c>
      <c r="KQ23" s="85">
        <v>42.855620923182947</v>
      </c>
      <c r="KR23" s="85">
        <v>56.630429192995983</v>
      </c>
      <c r="KS23" s="85">
        <v>52.475754613627139</v>
      </c>
      <c r="KT23" s="85">
        <v>67.811283756661638</v>
      </c>
      <c r="KU23" s="85">
        <v>39.810715462647742</v>
      </c>
      <c r="KV23" s="85">
        <v>40.93960995256861</v>
      </c>
      <c r="KW23" s="85">
        <v>50.387269137863619</v>
      </c>
      <c r="KX23" s="85">
        <v>70.552112565681895</v>
      </c>
      <c r="KY23" s="85">
        <v>78.308540784325402</v>
      </c>
      <c r="KZ23" s="85">
        <v>119.84504306959232</v>
      </c>
      <c r="LA23" s="85">
        <v>49.739050428912037</v>
      </c>
      <c r="LB23" s="85">
        <v>77.177906364586462</v>
      </c>
      <c r="LC23" s="85">
        <v>63.744911836995065</v>
      </c>
      <c r="LD23" s="85">
        <v>32.937449887068368</v>
      </c>
      <c r="LE23" s="85">
        <v>85.389190963441465</v>
      </c>
      <c r="LF23" s="85">
        <v>62.017633678581952</v>
      </c>
      <c r="LG23" s="85">
        <v>59.288570833457207</v>
      </c>
      <c r="LH23" s="85">
        <v>53.475181375399821</v>
      </c>
      <c r="LI23" s="85">
        <v>59.386611505665321</v>
      </c>
      <c r="LJ23" s="85">
        <v>106.67560072447571</v>
      </c>
      <c r="LK23" s="85">
        <v>53.160530407679282</v>
      </c>
      <c r="LL23" s="85">
        <v>71.595631893683063</v>
      </c>
      <c r="LM23" s="85">
        <v>126.85995739861332</v>
      </c>
      <c r="LN23" s="85">
        <v>83.611992552079684</v>
      </c>
      <c r="LO23" s="85">
        <v>97.672097074182176</v>
      </c>
      <c r="LP23" s="85">
        <v>102.15179545162121</v>
      </c>
      <c r="LQ23" s="85">
        <v>139.06061771817119</v>
      </c>
      <c r="LR23" s="85">
        <v>72.008401339071028</v>
      </c>
      <c r="LS23" s="85">
        <v>65.578983232858207</v>
      </c>
      <c r="LT23" s="85">
        <v>66.804567426309191</v>
      </c>
      <c r="LU23" s="85">
        <v>57.117512040275841</v>
      </c>
      <c r="LV23" s="85">
        <v>60.672247596487331</v>
      </c>
      <c r="LW23" s="85">
        <v>80.859798280448203</v>
      </c>
      <c r="LX23" s="85">
        <v>58.917058486852262</v>
      </c>
      <c r="LY23" s="85">
        <v>116.23770023272678</v>
      </c>
      <c r="LZ23" s="85">
        <v>71.15511143721524</v>
      </c>
      <c r="MA23" s="85">
        <v>73.853758369181733</v>
      </c>
      <c r="MB23" s="85">
        <v>50.087566333234946</v>
      </c>
      <c r="MC23" s="85">
        <v>61.274474186940871</v>
      </c>
      <c r="MD23" s="85">
        <v>43.514019071194966</v>
      </c>
      <c r="ME23" s="85">
        <v>77.686083644736598</v>
      </c>
      <c r="MF23" s="85">
        <v>91.267950485273573</v>
      </c>
      <c r="MG23" s="85">
        <v>54.106110066142335</v>
      </c>
      <c r="MH23" s="85">
        <v>91.600241453454217</v>
      </c>
      <c r="MI23" s="85">
        <v>63.868218027714541</v>
      </c>
      <c r="MJ23" s="85">
        <v>43.156377364130527</v>
      </c>
      <c r="MK23" s="85">
        <v>73.316426227590384</v>
      </c>
      <c r="ML23" s="85">
        <v>103.98822585119854</v>
      </c>
      <c r="MM23" s="85">
        <v>46.194674217398742</v>
      </c>
      <c r="MN23" s="85">
        <v>67.898327494433346</v>
      </c>
      <c r="MO23" s="85">
        <v>75.176971488604323</v>
      </c>
      <c r="MP23" s="85">
        <v>100.59334232954278</v>
      </c>
      <c r="MQ23" s="85">
        <v>58.722984397998388</v>
      </c>
      <c r="MR23" s="85">
        <v>53.750540623072311</v>
      </c>
      <c r="MS23" s="85">
        <v>63.78410464322846</v>
      </c>
      <c r="MT23" s="85">
        <v>63.160775232465859</v>
      </c>
      <c r="MU23" s="85">
        <v>25.206103971435674</v>
      </c>
      <c r="MV23" s="85">
        <v>72.112588768635831</v>
      </c>
      <c r="MW23" s="85">
        <v>106.29481739644822</v>
      </c>
      <c r="MX23" s="85">
        <v>82.271537496466919</v>
      </c>
      <c r="MY23" s="85">
        <v>93.44807517643342</v>
      </c>
      <c r="MZ23" s="85">
        <v>58.93147703376885</v>
      </c>
      <c r="NA23" s="85">
        <v>131.64150149485624</v>
      </c>
      <c r="NB23" s="85">
        <v>47.853546261524407</v>
      </c>
      <c r="NC23" s="85">
        <v>96.624337690501918</v>
      </c>
      <c r="ND23" s="85">
        <v>70.001209639779276</v>
      </c>
      <c r="NE23" s="85">
        <v>71.116872110277299</v>
      </c>
      <c r="NF23" s="85">
        <v>68.211340791086613</v>
      </c>
      <c r="NG23" s="85">
        <v>53.906344261347641</v>
      </c>
      <c r="NH23" s="85">
        <v>52.223327363834734</v>
      </c>
      <c r="NI23" s="85">
        <v>67.540919396653294</v>
      </c>
      <c r="NJ23" s="85">
        <v>99.48510406031771</v>
      </c>
      <c r="NK23" s="85">
        <v>88.076687216275772</v>
      </c>
      <c r="NL23" s="85">
        <v>47.272892885481795</v>
      </c>
      <c r="NM23" s="85">
        <v>76.683716586753746</v>
      </c>
      <c r="NN23" s="85">
        <v>47.480467779392882</v>
      </c>
      <c r="NO23" s="85">
        <v>54.817084316816413</v>
      </c>
      <c r="NP23" s="85">
        <v>65.938377185887461</v>
      </c>
      <c r="NQ23" s="85">
        <v>59.517158265519555</v>
      </c>
      <c r="NR23" s="85">
        <v>100.8155079113624</v>
      </c>
      <c r="NS23" s="85">
        <v>109.50617128955349</v>
      </c>
      <c r="NT23" s="85">
        <v>86.603568544133736</v>
      </c>
      <c r="NU23" s="85">
        <v>64.455351727195634</v>
      </c>
      <c r="NV23" s="85">
        <v>112.25816624352696</v>
      </c>
      <c r="NW23" s="85">
        <v>46.313489800042355</v>
      </c>
      <c r="NX23" s="85">
        <v>47.323933609402147</v>
      </c>
      <c r="NY23" s="85">
        <v>35.269146768743475</v>
      </c>
      <c r="NZ23" s="85">
        <v>79.32564820455481</v>
      </c>
      <c r="OA23" s="85">
        <v>92.432861437343135</v>
      </c>
      <c r="OB23" s="85">
        <v>73.909376603811793</v>
      </c>
      <c r="OC23" s="85">
        <v>79.377256394151146</v>
      </c>
      <c r="OD23" s="85">
        <v>92.659738159902929</v>
      </c>
      <c r="OE23" s="85">
        <v>46.019122846871994</v>
      </c>
      <c r="OF23" s="85">
        <v>78.267547911684233</v>
      </c>
      <c r="OG23" s="85">
        <v>79.867807520411262</v>
      </c>
      <c r="OH23" s="85">
        <v>59.621490854897161</v>
      </c>
      <c r="OI23" s="85">
        <v>88.565021461089742</v>
      </c>
      <c r="OJ23" s="85">
        <v>55.448246527475092</v>
      </c>
      <c r="OK23" s="85">
        <v>67.444744863363397</v>
      </c>
      <c r="OL23" s="85">
        <v>68.614538115796847</v>
      </c>
      <c r="OM23" s="85">
        <v>111.87827508879361</v>
      </c>
      <c r="ON23" s="85">
        <v>64.680391669843146</v>
      </c>
      <c r="OO23" s="85">
        <v>92.550789218521416</v>
      </c>
      <c r="OP23" s="85">
        <v>46.187218137472378</v>
      </c>
      <c r="OQ23" s="85">
        <v>72.268582182705302</v>
      </c>
      <c r="OR23" s="85">
        <v>76.894737537351972</v>
      </c>
      <c r="OS23" s="85">
        <v>115.86066018929003</v>
      </c>
      <c r="OT23" s="85">
        <v>65.650533608999851</v>
      </c>
      <c r="OU23" s="85">
        <v>62.470664816613152</v>
      </c>
      <c r="OV23" s="85">
        <v>93.312719403467341</v>
      </c>
      <c r="OW23" s="85">
        <v>55.833244864567405</v>
      </c>
      <c r="OX23" s="85">
        <v>48.726783906494518</v>
      </c>
      <c r="OY23" s="85">
        <v>80.177114555590308</v>
      </c>
      <c r="OZ23" s="85">
        <v>80.431605436441842</v>
      </c>
      <c r="PA23" s="85">
        <v>130.1797206932749</v>
      </c>
      <c r="PB23" s="85">
        <v>62.814078876473502</v>
      </c>
      <c r="PC23" s="85">
        <v>67.082912611906252</v>
      </c>
      <c r="PD23" s="85">
        <v>60.170481466105279</v>
      </c>
      <c r="PE23" s="85">
        <v>76.067601785786636</v>
      </c>
      <c r="PF23" s="85">
        <v>95.156088260634036</v>
      </c>
      <c r="PG23" s="85">
        <v>81.962538690118521</v>
      </c>
      <c r="PH23" s="85">
        <v>89.977348749346518</v>
      </c>
      <c r="PI23" s="85">
        <v>84.664862936635771</v>
      </c>
      <c r="PJ23" s="85">
        <v>63.307548295263921</v>
      </c>
      <c r="PK23" s="85">
        <v>70.241320557532745</v>
      </c>
      <c r="PL23" s="85">
        <v>68.157320078986032</v>
      </c>
      <c r="PM23" s="85">
        <v>94.212609716099038</v>
      </c>
      <c r="PN23" s="85">
        <v>40.684366033531219</v>
      </c>
      <c r="PO23" s="85">
        <v>76.254779889881632</v>
      </c>
      <c r="PP23" s="85">
        <v>87.694659708688491</v>
      </c>
      <c r="PQ23" s="85">
        <v>41.135605036486652</v>
      </c>
      <c r="PR23" s="85">
        <v>44.594690591517761</v>
      </c>
      <c r="PS23" s="85">
        <v>87.572487150762726</v>
      </c>
      <c r="PT23" s="85">
        <v>89.18679574747614</v>
      </c>
      <c r="PU23" s="85">
        <v>96.557430949224525</v>
      </c>
      <c r="PV23" s="85">
        <v>98.759401148753767</v>
      </c>
      <c r="PW23" s="85">
        <v>47.967799049276785</v>
      </c>
      <c r="PX23" s="85">
        <v>78.67016185825733</v>
      </c>
      <c r="PY23" s="85">
        <v>45.957083825693665</v>
      </c>
      <c r="PZ23" s="85">
        <v>50.874306898013394</v>
      </c>
      <c r="QA23" s="85">
        <v>72.615828449532941</v>
      </c>
      <c r="QB23" s="85">
        <v>86.808843708203895</v>
      </c>
      <c r="QC23" s="85">
        <v>54.291427770303173</v>
      </c>
      <c r="QD23" s="85">
        <v>63.381904836752163</v>
      </c>
      <c r="QE23" s="85">
        <v>87.869513506373366</v>
      </c>
      <c r="QF23" s="85">
        <v>88.432604560564158</v>
      </c>
      <c r="QG23" s="85">
        <v>87.587427300307283</v>
      </c>
      <c r="QH23" s="85">
        <v>62.618945686178257</v>
      </c>
      <c r="QI23" s="85">
        <v>95.760371923630402</v>
      </c>
      <c r="QJ23" s="85">
        <v>80.276809730935682</v>
      </c>
      <c r="QK23" s="85">
        <v>77.738962889496818</v>
      </c>
      <c r="QL23" s="85">
        <v>92.617852411554992</v>
      </c>
      <c r="QM23" s="85">
        <v>52.342989717857179</v>
      </c>
      <c r="QN23" s="85">
        <v>52.956094310036882</v>
      </c>
      <c r="QO23" s="85">
        <v>85.427713152794766</v>
      </c>
      <c r="QP23" s="85">
        <v>58.959010930420938</v>
      </c>
      <c r="QQ23" s="85">
        <v>122.58422436765684</v>
      </c>
      <c r="QR23" s="85">
        <v>73.715339447931584</v>
      </c>
      <c r="QS23" s="85">
        <v>57.73329975575674</v>
      </c>
      <c r="QT23" s="85">
        <v>101.54786775967607</v>
      </c>
      <c r="QU23" s="85">
        <v>101.16347885215654</v>
      </c>
      <c r="QV23" s="85">
        <v>99.509313345995125</v>
      </c>
      <c r="QW23" s="85">
        <v>58.720833416466313</v>
      </c>
      <c r="QX23" s="85">
        <v>50.053425040686051</v>
      </c>
      <c r="QY23" s="85">
        <v>77.878574314550889</v>
      </c>
      <c r="QZ23" s="85">
        <v>81.062764550107175</v>
      </c>
      <c r="RA23" s="85">
        <v>67.683131832567341</v>
      </c>
      <c r="RB23" s="85">
        <v>63.118076637722652</v>
      </c>
      <c r="RC23" s="85">
        <v>70.344616029363053</v>
      </c>
      <c r="RD23" s="85">
        <v>102.28897403260218</v>
      </c>
      <c r="RE23" s="85">
        <v>45.206661967126237</v>
      </c>
      <c r="RF23" s="85">
        <v>88.353316817686093</v>
      </c>
      <c r="RG23" s="85">
        <v>85.398191602070185</v>
      </c>
      <c r="RH23" s="85">
        <v>53.777266875573609</v>
      </c>
      <c r="RI23" s="85">
        <v>107.3194883663282</v>
      </c>
      <c r="RJ23" s="85">
        <v>44.127133099370802</v>
      </c>
      <c r="RK23" s="85">
        <v>63.138892483186645</v>
      </c>
      <c r="RL23" s="85">
        <v>104.36194547088601</v>
      </c>
      <c r="RM23" s="85">
        <v>72.701987745153119</v>
      </c>
      <c r="RN23" s="85">
        <v>49.752871989093506</v>
      </c>
      <c r="RO23" s="85">
        <v>38.703416994215104</v>
      </c>
      <c r="RP23" s="85">
        <v>60.288560881975663</v>
      </c>
      <c r="RQ23" s="85">
        <v>108.42125392478081</v>
      </c>
      <c r="RR23" s="85">
        <v>45.903005439905947</v>
      </c>
      <c r="RS23" s="85">
        <v>67.689006285723494</v>
      </c>
      <c r="RT23" s="85">
        <v>34.920706783063508</v>
      </c>
      <c r="RU23" s="85">
        <v>86.595977956976839</v>
      </c>
      <c r="RV23" s="85">
        <v>41.23621373777425</v>
      </c>
      <c r="RW23" s="85">
        <v>92.234628505436859</v>
      </c>
      <c r="RX23" s="85">
        <v>86.546191896251244</v>
      </c>
      <c r="RY23" s="85">
        <v>35.642393534874351</v>
      </c>
      <c r="RZ23" s="85">
        <v>67.902667898583417</v>
      </c>
      <c r="SA23" s="85">
        <v>64.267531566584651</v>
      </c>
      <c r="SB23" s="85">
        <v>53.733931318549715</v>
      </c>
      <c r="SC23" s="85">
        <v>70.697113544418727</v>
      </c>
      <c r="SD23" s="85">
        <v>59.6153006986709</v>
      </c>
      <c r="SE23" s="85">
        <v>55.683695543739582</v>
      </c>
      <c r="SF23" s="85">
        <v>76.108649430737415</v>
      </c>
      <c r="SG23" s="85">
        <v>37.327003283355396</v>
      </c>
      <c r="SH23" s="85">
        <v>57.965803932385825</v>
      </c>
      <c r="SI23" s="85">
        <v>41.175878035385161</v>
      </c>
      <c r="SJ23" s="85">
        <v>88.535243196635776</v>
      </c>
      <c r="SK23" s="85">
        <v>55.581968747304316</v>
      </c>
      <c r="SL23" s="85">
        <v>45.849877486164161</v>
      </c>
      <c r="SM23" s="85">
        <v>78.710100046268664</v>
      </c>
      <c r="SN23" s="85">
        <v>110.17045051608487</v>
      </c>
      <c r="SO23" s="85">
        <v>113.13984768684989</v>
      </c>
      <c r="SP23" s="85">
        <v>37.746069761628732</v>
      </c>
      <c r="SQ23" s="85">
        <v>71.695480799573502</v>
      </c>
      <c r="SR23" s="85">
        <v>63.143212277683865</v>
      </c>
      <c r="SS23" s="85">
        <v>90.892213905661066</v>
      </c>
      <c r="ST23" s="85">
        <v>57.398806888425796</v>
      </c>
      <c r="SU23" s="85">
        <v>83.262306862294764</v>
      </c>
      <c r="SV23" s="85">
        <v>108.75240281335347</v>
      </c>
      <c r="SW23" s="85">
        <v>46.270290395729376</v>
      </c>
      <c r="SX23" s="85">
        <v>103.10293042847798</v>
      </c>
      <c r="SY23" s="85">
        <v>58.688541017578423</v>
      </c>
      <c r="SZ23" s="85">
        <v>81.399633243607497</v>
      </c>
      <c r="TA23" s="85">
        <v>112.53745438724569</v>
      </c>
      <c r="TB23" s="85">
        <v>64.791112325902006</v>
      </c>
      <c r="TC23" s="85">
        <v>94.422013812804821</v>
      </c>
      <c r="TD23" s="85">
        <v>61.67969105726057</v>
      </c>
      <c r="TE23" s="85">
        <v>77.376033820425917</v>
      </c>
      <c r="TF23" s="85">
        <v>69.349566748355983</v>
      </c>
      <c r="TG23" s="85">
        <v>52.246014248389045</v>
      </c>
      <c r="TH23" s="88">
        <v>65.324054651044648</v>
      </c>
      <c r="TI23" s="88">
        <v>89.24498857205036</v>
      </c>
      <c r="TJ23" s="88">
        <v>76.136177565386234</v>
      </c>
      <c r="TK23" s="88">
        <v>90.541404965837856</v>
      </c>
      <c r="TL23" s="88">
        <v>70.58468340530743</v>
      </c>
      <c r="TM23" s="88">
        <v>55.830378483035481</v>
      </c>
      <c r="TN23" s="88">
        <v>81.418345538954782</v>
      </c>
      <c r="TO23" s="88">
        <v>94.017652252586558</v>
      </c>
      <c r="TP23" s="88">
        <v>87.052920082119812</v>
      </c>
      <c r="TQ23" s="88">
        <v>70.831120103522665</v>
      </c>
      <c r="TR23" s="88">
        <v>55.08426463851989</v>
      </c>
      <c r="TS23" s="88">
        <v>77.596451963104712</v>
      </c>
      <c r="TT23" s="88">
        <v>58.099534448238622</v>
      </c>
      <c r="TU23" s="88">
        <v>85.032921663846622</v>
      </c>
      <c r="TV23" s="88">
        <v>101.27835643020806</v>
      </c>
      <c r="TW23" s="88">
        <v>99.25793952519949</v>
      </c>
      <c r="TX23" s="88">
        <v>88.93228856377138</v>
      </c>
      <c r="TY23" s="88">
        <v>172.63127231827835</v>
      </c>
      <c r="TZ23" s="88">
        <v>66.267178644149766</v>
      </c>
      <c r="UA23" s="88">
        <v>65.580293342769934</v>
      </c>
      <c r="UB23" s="88">
        <v>60.835467829072961</v>
      </c>
      <c r="UC23" s="88">
        <v>70.493969784074778</v>
      </c>
      <c r="UD23" s="88">
        <v>99.371071342234941</v>
      </c>
      <c r="UE23" s="88">
        <v>65.032498629843545</v>
      </c>
      <c r="UF23" s="88">
        <v>110.5940902477729</v>
      </c>
      <c r="UG23" s="88">
        <v>111.90453729829636</v>
      </c>
      <c r="UH23" s="88">
        <v>104.33607431362144</v>
      </c>
      <c r="UI23" s="88">
        <v>125.24277478488983</v>
      </c>
      <c r="UJ23" s="88">
        <v>83.052779210109335</v>
      </c>
      <c r="UK23" s="88">
        <v>130.80093423803686</v>
      </c>
      <c r="UL23" s="88">
        <v>113.7005538796916</v>
      </c>
      <c r="UM23" s="88">
        <v>96.033713692909501</v>
      </c>
      <c r="UN23" s="88">
        <v>98.497566807827411</v>
      </c>
      <c r="UO23" s="88">
        <v>53.511580363880306</v>
      </c>
      <c r="UP23" s="88">
        <v>92.43799308809966</v>
      </c>
      <c r="UQ23" s="88">
        <v>55.017994915177752</v>
      </c>
      <c r="UR23" s="88">
        <v>113.14979936554506</v>
      </c>
      <c r="US23" s="88">
        <v>97.431322958059056</v>
      </c>
      <c r="UT23" s="88">
        <v>79.411199499053438</v>
      </c>
      <c r="UU23" s="88">
        <v>67.516596658476487</v>
      </c>
      <c r="UV23" s="88">
        <v>88.227856422229181</v>
      </c>
      <c r="UW23" s="88">
        <v>129.39479985751763</v>
      </c>
      <c r="UX23" s="88">
        <v>79.265437376603074</v>
      </c>
      <c r="UY23" s="88">
        <v>132.17789846108428</v>
      </c>
      <c r="UZ23" s="88">
        <v>79.677236808603269</v>
      </c>
      <c r="VA23" s="88">
        <v>67.215277951379662</v>
      </c>
      <c r="VB23" s="88">
        <v>96.438292999127057</v>
      </c>
      <c r="VC23" s="88">
        <v>97.826232041521251</v>
      </c>
      <c r="VD23" s="88">
        <v>66.430306291174418</v>
      </c>
      <c r="VE23" s="88">
        <v>103.93533479375537</v>
      </c>
      <c r="VF23" s="88">
        <v>110.87450090150459</v>
      </c>
      <c r="VG23" s="88">
        <v>69.679974144174551</v>
      </c>
      <c r="VH23" s="88">
        <v>47.497690288789769</v>
      </c>
      <c r="VI23" s="88">
        <v>71.349068561909135</v>
      </c>
      <c r="VJ23" s="88">
        <v>145.44289730931729</v>
      </c>
      <c r="VK23" s="88">
        <v>140.0015141819093</v>
      </c>
      <c r="VL23" s="88">
        <v>53.500637275841541</v>
      </c>
      <c r="VM23" s="88">
        <v>101.20187093179592</v>
      </c>
      <c r="VN23" s="88">
        <v>153.94303561859689</v>
      </c>
      <c r="VO23" s="88">
        <v>88.823305199092786</v>
      </c>
      <c r="VP23" s="88">
        <v>106.23734805340443</v>
      </c>
      <c r="VQ23" s="88">
        <v>122.6806457524748</v>
      </c>
      <c r="VR23" s="88">
        <v>71.598304218618793</v>
      </c>
      <c r="VS23" s="88">
        <v>45.481992401978466</v>
      </c>
      <c r="VT23" s="88">
        <v>94.340793063969173</v>
      </c>
      <c r="VU23" s="88">
        <v>91.115802575827061</v>
      </c>
      <c r="VV23" s="88">
        <v>64.928402873113782</v>
      </c>
      <c r="VW23" s="88">
        <v>112.49360297689037</v>
      </c>
      <c r="VX23" s="88">
        <v>148.46973764229475</v>
      </c>
      <c r="VY23" s="88">
        <v>71.385894049359294</v>
      </c>
      <c r="VZ23" s="88">
        <v>88.859617660389816</v>
      </c>
      <c r="WA23" s="88">
        <v>102.85914946828845</v>
      </c>
      <c r="WB23" s="88">
        <v>59.13824536817993</v>
      </c>
      <c r="WC23" s="88">
        <v>82.884972246981974</v>
      </c>
      <c r="WD23" s="88">
        <v>32.692059120560685</v>
      </c>
      <c r="WE23" s="88">
        <v>108.57792469079143</v>
      </c>
      <c r="WF23" s="88">
        <v>103.5452567716103</v>
      </c>
      <c r="WG23" s="88">
        <v>80.181726391416746</v>
      </c>
      <c r="WH23" s="88">
        <v>42.428035783118304</v>
      </c>
      <c r="WI23" s="88">
        <v>123.38534899144956</v>
      </c>
      <c r="WJ23" s="88">
        <v>86.864903579146272</v>
      </c>
      <c r="WK23" s="88">
        <v>77.46635186057371</v>
      </c>
      <c r="WL23" s="88">
        <v>55.79392394367963</v>
      </c>
      <c r="WM23" s="88">
        <v>77.442350529638432</v>
      </c>
      <c r="WN23" s="88">
        <v>166.19590003575553</v>
      </c>
      <c r="WO23" s="88">
        <v>60.421827942822702</v>
      </c>
      <c r="WP23" s="88">
        <v>103.39271848883729</v>
      </c>
      <c r="WQ23" s="88">
        <v>113.97438274861307</v>
      </c>
      <c r="WR23" s="88">
        <v>55.786254668399941</v>
      </c>
      <c r="WS23" s="88">
        <v>65.405894440059356</v>
      </c>
      <c r="WT23" s="88">
        <v>122.47079055876331</v>
      </c>
      <c r="WU23" s="88">
        <v>82.808903955428519</v>
      </c>
      <c r="WV23" s="88">
        <v>112.28936113180058</v>
      </c>
      <c r="WW23" s="88">
        <v>60.401300497341715</v>
      </c>
      <c r="WX23" s="88">
        <v>80.094716003021475</v>
      </c>
      <c r="WY23" s="88">
        <v>37.781777063076511</v>
      </c>
      <c r="WZ23" s="88">
        <v>64.757582691474198</v>
      </c>
      <c r="XA23" s="88">
        <v>59.901258502081035</v>
      </c>
      <c r="XB23" s="88">
        <v>88.331584932478208</v>
      </c>
      <c r="XC23" s="88">
        <v>65.87819354425335</v>
      </c>
      <c r="XD23" s="88">
        <v>106.0434579682356</v>
      </c>
      <c r="XE23" s="88">
        <v>58.578017178596433</v>
      </c>
      <c r="XF23" s="88">
        <v>135.94015670917636</v>
      </c>
      <c r="XG23" s="88">
        <v>81.640837618624403</v>
      </c>
      <c r="XH23" s="88">
        <v>73.958764757992355</v>
      </c>
      <c r="XI23" s="88">
        <v>100.57750461666069</v>
      </c>
      <c r="XJ23" s="88">
        <v>73.930637686535619</v>
      </c>
      <c r="XK23" s="88">
        <v>37.352041367855058</v>
      </c>
      <c r="XL23" s="88">
        <v>41.145422430325681</v>
      </c>
      <c r="XM23" s="88">
        <v>102.89739232314314</v>
      </c>
      <c r="XN23" s="88">
        <v>90.849694783765102</v>
      </c>
      <c r="XO23" s="88">
        <v>64.963395728058941</v>
      </c>
      <c r="XP23" s="88">
        <v>110.68427983301309</v>
      </c>
      <c r="XQ23" s="88">
        <v>101.57957673259253</v>
      </c>
      <c r="XR23" s="88">
        <v>77.51810233412958</v>
      </c>
      <c r="XS23" s="88">
        <v>148.77625054184966</v>
      </c>
      <c r="XT23" s="88">
        <v>92.664639108236372</v>
      </c>
      <c r="XU23" s="88">
        <v>38.244567695461512</v>
      </c>
      <c r="XV23" s="88">
        <v>67.044279081142605</v>
      </c>
      <c r="XW23" s="88">
        <v>123.92888339448993</v>
      </c>
      <c r="XX23" s="88">
        <v>85.849555296395508</v>
      </c>
      <c r="XY23" s="88">
        <v>104.69987322250839</v>
      </c>
      <c r="XZ23" s="88">
        <v>41.400161713008067</v>
      </c>
      <c r="YA23" s="88">
        <v>103.73637142900233</v>
      </c>
      <c r="YB23" s="88">
        <v>84.619914291823079</v>
      </c>
      <c r="YC23" s="88">
        <v>81.124108343325162</v>
      </c>
      <c r="YD23" s="88">
        <v>126.70212474975088</v>
      </c>
      <c r="YE23" s="88">
        <v>83.039181729114972</v>
      </c>
      <c r="YF23" s="88">
        <v>94.359466432276449</v>
      </c>
      <c r="YG23" s="88">
        <v>81.560651717221958</v>
      </c>
      <c r="YH23" s="88">
        <v>61.349465171043761</v>
      </c>
      <c r="YI23" s="88">
        <v>77.578667292150911</v>
      </c>
      <c r="YJ23" s="88">
        <v>123.30855426076189</v>
      </c>
      <c r="YK23" s="88">
        <v>85.620925940758127</v>
      </c>
      <c r="YL23" s="88">
        <v>51.812590274298422</v>
      </c>
      <c r="YM23" s="88">
        <v>110.90831381982279</v>
      </c>
      <c r="YN23" s="88">
        <v>97.905163354770266</v>
      </c>
      <c r="YO23" s="88">
        <v>58.834670518588645</v>
      </c>
      <c r="YP23" s="88">
        <v>72.360181687736656</v>
      </c>
      <c r="YQ23" s="88">
        <v>111.66095816475413</v>
      </c>
      <c r="YR23" s="88">
        <v>124.25417493190754</v>
      </c>
      <c r="YS23" s="88">
        <v>83.989988687548745</v>
      </c>
      <c r="YT23" s="88">
        <v>66.194729879205909</v>
      </c>
      <c r="YU23" s="88">
        <v>78.230940980532438</v>
      </c>
      <c r="YV23" s="88">
        <v>109.99181844448562</v>
      </c>
      <c r="YW23" s="88">
        <v>101.6171533791056</v>
      </c>
      <c r="YX23" s="88">
        <v>105.2283009463227</v>
      </c>
      <c r="YY23" s="88">
        <v>77.77751409570692</v>
      </c>
      <c r="YZ23" s="88">
        <v>60.558511909107011</v>
      </c>
      <c r="ZA23" s="88">
        <v>72.608519872359352</v>
      </c>
      <c r="ZB23" s="88">
        <v>43.174037993347447</v>
      </c>
      <c r="ZC23" s="88">
        <v>102.62632409410809</v>
      </c>
      <c r="ZD23" s="88">
        <v>64.222119598149447</v>
      </c>
      <c r="ZE23" s="88">
        <v>69.431178168001466</v>
      </c>
      <c r="ZF23" s="88">
        <v>88.18958195596673</v>
      </c>
      <c r="ZG23" s="88">
        <v>99.827169277684362</v>
      </c>
      <c r="ZH23" s="88">
        <v>104.4574475235285</v>
      </c>
      <c r="ZI23" s="88">
        <v>113.0196581288975</v>
      </c>
      <c r="ZJ23" s="88">
        <v>54.954979783866513</v>
      </c>
      <c r="ZK23" s="88">
        <v>100.70418378366183</v>
      </c>
      <c r="ZL23" s="88">
        <v>59.129254890995753</v>
      </c>
      <c r="ZM23" s="88">
        <v>91.995333381808194</v>
      </c>
      <c r="ZN23" s="88">
        <v>66.160513072944426</v>
      </c>
      <c r="ZO23" s="88">
        <v>74.689383092156518</v>
      </c>
      <c r="ZP23" s="88">
        <v>54.989049374392891</v>
      </c>
      <c r="ZQ23" s="88">
        <v>67.220377381244006</v>
      </c>
      <c r="ZR23" s="88">
        <v>67.532639356810733</v>
      </c>
      <c r="ZS23" s="88">
        <v>85.454258606992255</v>
      </c>
      <c r="ZT23" s="88">
        <v>64.870331299925454</v>
      </c>
      <c r="ZU23" s="88">
        <v>42.998081979971239</v>
      </c>
      <c r="ZV23" s="88">
        <v>95.451482821849908</v>
      </c>
      <c r="ZW23" s="88">
        <v>57.03461563900764</v>
      </c>
      <c r="ZX23" s="88">
        <v>85.473639757162118</v>
      </c>
      <c r="ZY23" s="88">
        <v>83.765885391281074</v>
      </c>
      <c r="ZZ23" s="88">
        <v>90.777510733541988</v>
      </c>
      <c r="AAA23" s="88">
        <v>62.595177870264429</v>
      </c>
      <c r="AAB23" s="88">
        <v>94.327148618568444</v>
      </c>
      <c r="AAC23" s="88">
        <v>87.904784583862821</v>
      </c>
      <c r="AAD23" s="88">
        <v>94.344512882212598</v>
      </c>
      <c r="AAE23" s="88">
        <v>106.26047276850618</v>
      </c>
    </row>
    <row r="24" spans="1:707" x14ac:dyDescent="0.25">
      <c r="A24" s="78" t="s">
        <v>1743</v>
      </c>
      <c r="B24" s="106">
        <v>5.9209893779432186</v>
      </c>
      <c r="C24" s="106">
        <v>6.1040643630732188</v>
      </c>
      <c r="D24" s="106">
        <v>5.8898244117390099</v>
      </c>
      <c r="E24" s="106">
        <v>6.0089749546092808</v>
      </c>
      <c r="F24" s="106">
        <v>6.3232345918941961</v>
      </c>
      <c r="G24" s="106">
        <v>6.7222210901663439</v>
      </c>
      <c r="H24" s="106">
        <v>6.2149039967698148</v>
      </c>
      <c r="I24" s="106">
        <v>6.3186045308102461</v>
      </c>
      <c r="J24" s="106">
        <v>6.2802419003682068</v>
      </c>
      <c r="K24" s="106">
        <v>6.5455722881241822</v>
      </c>
      <c r="L24" s="106">
        <v>5.6464939938952554</v>
      </c>
      <c r="M24" s="106">
        <v>6.1509078782371027</v>
      </c>
      <c r="N24" s="106">
        <v>5.9936569776296595</v>
      </c>
      <c r="O24" s="106">
        <v>6.7460420260723239</v>
      </c>
      <c r="P24" s="106">
        <v>6.6215402701803754</v>
      </c>
      <c r="Q24" s="106">
        <v>6.0583836325137996</v>
      </c>
      <c r="R24" s="106">
        <v>6.3449329093476043</v>
      </c>
      <c r="S24" s="106">
        <v>5.9484053461537076</v>
      </c>
      <c r="T24" s="106">
        <v>6.7533467756313517</v>
      </c>
      <c r="U24" s="106">
        <v>6.0548433404425959</v>
      </c>
      <c r="V24" s="106">
        <v>6.202333839872626</v>
      </c>
      <c r="W24" s="106">
        <v>6.9880366236083473</v>
      </c>
      <c r="X24" s="106">
        <v>6.6191320868601213</v>
      </c>
      <c r="Y24" s="106">
        <v>6.4218927720650045</v>
      </c>
      <c r="Z24" s="106">
        <v>7.0360318373528496</v>
      </c>
      <c r="AA24" s="106">
        <v>7.0549473635660798</v>
      </c>
      <c r="AB24" s="106">
        <v>5.9667808808488561</v>
      </c>
      <c r="AC24" s="106">
        <v>6.6674926476457186</v>
      </c>
      <c r="AD24" s="106">
        <v>6.4352454022036527</v>
      </c>
      <c r="AE24" s="106">
        <v>6.1041095678993846</v>
      </c>
      <c r="AF24" s="106">
        <v>6.2737435710300762</v>
      </c>
      <c r="AG24" s="106">
        <v>6.3403807823413683</v>
      </c>
      <c r="AH24" s="106">
        <v>6.3017050405579171</v>
      </c>
      <c r="AI24" s="106">
        <v>5.5459240207743035</v>
      </c>
      <c r="AJ24" s="106">
        <v>6.7123519442426733</v>
      </c>
      <c r="AK24" s="106">
        <v>6.1100654037735955</v>
      </c>
      <c r="AL24" s="106">
        <v>6.3585687026340709</v>
      </c>
      <c r="AM24" s="106">
        <v>6.233595177118568</v>
      </c>
      <c r="AN24" s="106">
        <v>6.7376946825037152</v>
      </c>
      <c r="AO24" s="106">
        <v>6.2466723070969348</v>
      </c>
      <c r="AP24" s="106">
        <v>5.5848259989137414</v>
      </c>
      <c r="AQ24" s="106">
        <v>7.2704584058653321</v>
      </c>
      <c r="AR24" s="106">
        <v>6.1563949830423672</v>
      </c>
      <c r="AS24" s="106">
        <v>6.9202512971315615</v>
      </c>
      <c r="AT24" s="106">
        <v>6.2867280904696363</v>
      </c>
      <c r="AU24" s="106">
        <v>6.353038621187487</v>
      </c>
      <c r="AV24" s="106">
        <v>6.0527403313936468</v>
      </c>
      <c r="AW24" s="106">
        <v>6.2720809796424923</v>
      </c>
      <c r="AX24" s="106">
        <v>7.2647557693297315</v>
      </c>
      <c r="AY24" s="106">
        <v>6.1679754289134339</v>
      </c>
      <c r="AZ24" s="106">
        <v>6.4514128365833772</v>
      </c>
      <c r="BA24" s="106">
        <v>6.4242321202251773</v>
      </c>
      <c r="BB24" s="106">
        <v>6.3129140852571224</v>
      </c>
      <c r="BC24" s="106">
        <v>6.5653779470685878</v>
      </c>
      <c r="BD24" s="106">
        <v>6.7604409413559967</v>
      </c>
      <c r="BE24" s="106">
        <v>5.9310584774075306</v>
      </c>
      <c r="BF24" s="106">
        <v>6.6670203223058166</v>
      </c>
      <c r="BG24" s="106">
        <v>7.0850014872287339</v>
      </c>
      <c r="BH24" s="106">
        <v>6.4586669873962199</v>
      </c>
      <c r="BI24" s="106">
        <v>7.0407249969016066</v>
      </c>
      <c r="BJ24" s="106">
        <v>7.0560635910860601</v>
      </c>
      <c r="BK24" s="106">
        <v>6.240422970805227</v>
      </c>
      <c r="BL24" s="106">
        <v>6.621441716668345</v>
      </c>
      <c r="BM24" s="106">
        <v>6.0062634624651983</v>
      </c>
      <c r="BN24" s="106">
        <v>7.0214746820386793</v>
      </c>
      <c r="BO24" s="106">
        <v>7.1167624243208687</v>
      </c>
      <c r="BP24" s="106">
        <v>6.5312656163725613</v>
      </c>
      <c r="BQ24" s="106">
        <v>6.473083019344898</v>
      </c>
      <c r="BR24" s="106">
        <v>6.5799761455815888</v>
      </c>
      <c r="BS24" s="106">
        <v>6.1872163239487961</v>
      </c>
      <c r="BT24" s="91">
        <f t="shared" si="0"/>
        <v>6.189086719257731E-2</v>
      </c>
      <c r="BV24" s="106">
        <v>29.375033790137234</v>
      </c>
      <c r="BW24" s="106">
        <v>30.560657049736427</v>
      </c>
      <c r="BX24" s="106">
        <v>32.183347217711336</v>
      </c>
      <c r="BY24" s="106">
        <v>32.187322303731818</v>
      </c>
      <c r="BZ24" s="106">
        <v>32.462088178417318</v>
      </c>
      <c r="CA24" s="106">
        <v>31.620216850933179</v>
      </c>
      <c r="CB24" s="106">
        <v>29.810724213883301</v>
      </c>
      <c r="CC24" s="106">
        <v>32.213503374436058</v>
      </c>
      <c r="CD24" s="106">
        <v>33.93474545373028</v>
      </c>
      <c r="CE24" s="106">
        <v>31.29777000148291</v>
      </c>
      <c r="CF24" s="106">
        <v>31.743990867406602</v>
      </c>
      <c r="CG24" s="106">
        <v>31.63077664519346</v>
      </c>
      <c r="CH24" s="106">
        <v>34.239818107471017</v>
      </c>
      <c r="CI24" s="106">
        <v>36.567178112285397</v>
      </c>
      <c r="CJ24" s="106">
        <v>35.084273967443821</v>
      </c>
      <c r="CK24" s="106">
        <v>29.430235184916906</v>
      </c>
      <c r="CL24" s="106">
        <v>35.327403625646461</v>
      </c>
      <c r="CM24" s="106">
        <v>33.057813566223963</v>
      </c>
      <c r="CN24" s="106">
        <v>34.137687602814317</v>
      </c>
      <c r="CO24" s="106">
        <v>30.779621343075402</v>
      </c>
      <c r="CP24" s="106">
        <v>32.405355273418117</v>
      </c>
      <c r="CQ24" s="106">
        <v>35.486005411292119</v>
      </c>
      <c r="CR24" s="106">
        <v>31.796126673127134</v>
      </c>
      <c r="CS24" s="106">
        <v>30.83145027415798</v>
      </c>
      <c r="CT24" s="106">
        <v>33.398566159514438</v>
      </c>
      <c r="CU24" s="106">
        <v>31.684629798595473</v>
      </c>
      <c r="CV24" s="106">
        <v>31.798324207486985</v>
      </c>
      <c r="CW24" s="106">
        <v>33.280312623593488</v>
      </c>
      <c r="CX24" s="106">
        <v>31.256021178758989</v>
      </c>
      <c r="CY24" s="106">
        <v>34.403027524996887</v>
      </c>
      <c r="CZ24" s="106">
        <v>32.743078888295919</v>
      </c>
      <c r="DA24" s="106">
        <v>33.651236128298578</v>
      </c>
      <c r="DB24" s="106">
        <v>31.429468285116915</v>
      </c>
      <c r="DC24" s="106">
        <v>35.267849602148708</v>
      </c>
      <c r="DD24" s="106">
        <v>33.237702930072047</v>
      </c>
      <c r="DE24" s="106">
        <v>34.95023672740485</v>
      </c>
      <c r="DF24" s="106">
        <v>33.173397014565012</v>
      </c>
      <c r="DG24" s="106">
        <v>33.879432734976824</v>
      </c>
      <c r="DH24" s="106">
        <v>34.239882988485491</v>
      </c>
      <c r="DI24" s="106">
        <v>33.957036833286402</v>
      </c>
      <c r="DJ24" s="106">
        <v>38.280184504607462</v>
      </c>
      <c r="DK24" s="106">
        <v>31.951060757633559</v>
      </c>
      <c r="DL24" s="106">
        <v>32.588474200638423</v>
      </c>
      <c r="DM24" s="106">
        <v>29.142774434784855</v>
      </c>
      <c r="DN24" s="106">
        <v>29.43397899481171</v>
      </c>
      <c r="DO24" s="106">
        <v>32.847448511940009</v>
      </c>
      <c r="DP24" s="106">
        <v>32.186155885025087</v>
      </c>
      <c r="DQ24" s="106">
        <v>33.839803809481722</v>
      </c>
      <c r="DR24" s="106">
        <v>31.855985946274441</v>
      </c>
      <c r="DS24" s="106">
        <v>31.616431149276039</v>
      </c>
      <c r="DT24" s="106">
        <v>33.945410012787917</v>
      </c>
      <c r="DU24" s="106">
        <v>32.836836616625533</v>
      </c>
      <c r="DV24" s="106">
        <v>30.722226856616423</v>
      </c>
      <c r="DW24" s="106">
        <v>34.049731286877019</v>
      </c>
      <c r="DX24" s="106">
        <v>31.656224810691629</v>
      </c>
      <c r="DY24" s="106">
        <v>34.063193460066358</v>
      </c>
      <c r="DZ24" s="106">
        <v>32.434848579411408</v>
      </c>
      <c r="EA24" s="106">
        <v>31.775724943230685</v>
      </c>
      <c r="EB24" s="106">
        <v>34.571645507235715</v>
      </c>
      <c r="EC24" s="106">
        <v>33.239967105318051</v>
      </c>
      <c r="ED24" s="106">
        <v>33.135263258914094</v>
      </c>
      <c r="EE24" s="106">
        <v>28.938408597647015</v>
      </c>
      <c r="EF24" s="106">
        <v>31.32920432295683</v>
      </c>
      <c r="EG24" s="106">
        <v>30.392560123650895</v>
      </c>
      <c r="EH24" s="106">
        <v>27.502472229738128</v>
      </c>
      <c r="EI24" s="106">
        <v>28.134826924826069</v>
      </c>
      <c r="EJ24" s="106">
        <v>24.500930347638096</v>
      </c>
      <c r="EK24" s="106">
        <v>23.95013100620643</v>
      </c>
      <c r="EL24" s="106">
        <v>23.165419129786468</v>
      </c>
      <c r="EM24" s="106">
        <v>24.738488560258251</v>
      </c>
      <c r="EN24" s="91">
        <f t="shared" si="1"/>
        <v>8.6107478851776137E-2</v>
      </c>
      <c r="EO24" s="91"/>
      <c r="EP24" s="1" t="s">
        <v>513</v>
      </c>
      <c r="EQ24" s="1" t="s">
        <v>514</v>
      </c>
      <c r="ER24" s="85">
        <v>8.8839301962979302</v>
      </c>
      <c r="ES24" s="85">
        <v>11.027593142412689</v>
      </c>
      <c r="ET24" s="85">
        <v>7.4549727783476705</v>
      </c>
      <c r="EU24" s="85">
        <v>3.4864726663057719</v>
      </c>
      <c r="EV24" s="85">
        <v>8.9724252687249901</v>
      </c>
      <c r="EW24" s="85">
        <v>8.4945700191642608</v>
      </c>
      <c r="EX24" s="85">
        <v>16.815062154602977</v>
      </c>
      <c r="EY24" s="85">
        <v>15.638189567068247</v>
      </c>
      <c r="EZ24" s="85">
        <v>10.518157697696411</v>
      </c>
      <c r="FA24" s="85">
        <v>8.7526393223147938</v>
      </c>
      <c r="FB24" s="85">
        <v>4.3093727785624729</v>
      </c>
      <c r="FC24" s="85">
        <v>9.3730267803119354</v>
      </c>
      <c r="FD24" s="85">
        <v>10.869725928509643</v>
      </c>
      <c r="FE24" s="85">
        <v>14.797388221319967</v>
      </c>
      <c r="FF24" s="85">
        <v>7.9898836702283429</v>
      </c>
      <c r="FG24" s="85">
        <v>8.4037054832738178</v>
      </c>
      <c r="FH24" s="85">
        <v>8.3070483475844092</v>
      </c>
      <c r="FI24" s="85">
        <v>8.1045624024051595</v>
      </c>
      <c r="FJ24" s="85">
        <v>5.5014381061044606</v>
      </c>
      <c r="FK24" s="85">
        <v>25.49013432233604</v>
      </c>
      <c r="FL24" s="85">
        <v>12.286384438578899</v>
      </c>
      <c r="FM24" s="85">
        <v>8.90212415529626</v>
      </c>
      <c r="FN24" s="85">
        <v>19.361400395554018</v>
      </c>
      <c r="FO24" s="85">
        <v>9.872648684665716</v>
      </c>
      <c r="FP24" s="85">
        <v>11.037824911981446</v>
      </c>
      <c r="FQ24" s="85">
        <v>13.357249238422604</v>
      </c>
      <c r="FR24" s="85">
        <v>12.598232499126995</v>
      </c>
      <c r="FS24" s="85">
        <v>9.1705525582655092</v>
      </c>
      <c r="FT24" s="85">
        <v>10.531824080167707</v>
      </c>
      <c r="FU24" s="85">
        <v>6.9537346393709862</v>
      </c>
      <c r="FV24" s="85">
        <v>7.3081648893267772</v>
      </c>
      <c r="FW24" s="85">
        <v>13.651132520782474</v>
      </c>
      <c r="FX24" s="85">
        <v>5.2402106529927419</v>
      </c>
      <c r="FY24" s="85">
        <v>6.8340185137853808</v>
      </c>
      <c r="FZ24" s="85">
        <v>9.2692778347078537</v>
      </c>
      <c r="GA24" s="85">
        <v>15.824921397743628</v>
      </c>
      <c r="GB24" s="85">
        <v>10.415997684790019</v>
      </c>
      <c r="GC24" s="85">
        <v>5.8200453574501934</v>
      </c>
      <c r="GD24" s="85">
        <v>8.5838939306154582</v>
      </c>
      <c r="GE24" s="85">
        <v>6.0908739099494698</v>
      </c>
      <c r="GF24" s="85">
        <v>8.2119287590179937</v>
      </c>
      <c r="GG24" s="85">
        <v>12.803463697939661</v>
      </c>
      <c r="GH24" s="85">
        <v>12.474815501537728</v>
      </c>
      <c r="GI24" s="85">
        <v>15.443376362455957</v>
      </c>
      <c r="GJ24" s="85">
        <v>11.356088969257261</v>
      </c>
      <c r="GK24" s="85">
        <v>6.0381297147502906</v>
      </c>
      <c r="GL24" s="85">
        <v>9.1415871529484374</v>
      </c>
      <c r="GM24" s="85">
        <v>7.7438103841604438</v>
      </c>
      <c r="GN24" s="85">
        <v>8.9684674071731578</v>
      </c>
      <c r="GO24" s="85">
        <v>8.3393334924637017</v>
      </c>
      <c r="GP24" s="85">
        <v>12.967744231185936</v>
      </c>
      <c r="GQ24" s="85">
        <v>2.7029771968186012</v>
      </c>
      <c r="GR24" s="85">
        <v>7.8797829581097112</v>
      </c>
      <c r="GS24" s="85">
        <v>8.2062538372347067</v>
      </c>
      <c r="GT24" s="85">
        <v>6.165072508590101</v>
      </c>
      <c r="GU24" s="85">
        <v>14.389739212882954</v>
      </c>
      <c r="GV24" s="85">
        <v>9.5672234245317487</v>
      </c>
      <c r="GW24" s="85">
        <v>7.9136427945925565</v>
      </c>
      <c r="GX24" s="85">
        <v>10.288757873032504</v>
      </c>
      <c r="GY24" s="85">
        <v>7.3183277045670376</v>
      </c>
      <c r="GZ24" s="85">
        <v>7.7108361896003768</v>
      </c>
      <c r="HA24" s="85">
        <v>10.144023692960188</v>
      </c>
      <c r="HB24" s="85">
        <v>7.6030404435893644</v>
      </c>
      <c r="HC24" s="85">
        <v>11.488188927756887</v>
      </c>
      <c r="HD24" s="85">
        <v>6.2223631597791265</v>
      </c>
      <c r="HE24" s="85">
        <v>4.8713278886145472</v>
      </c>
      <c r="HF24" s="85">
        <v>10.059621188040506</v>
      </c>
      <c r="HG24" s="85">
        <v>11.702723217181788</v>
      </c>
      <c r="HH24" s="85">
        <v>5.7984163587121609</v>
      </c>
      <c r="HI24" s="85">
        <v>5.5166425417858189</v>
      </c>
      <c r="HJ24" s="85">
        <v>6.6634420400736474</v>
      </c>
      <c r="HK24" s="85">
        <v>17.566837138138897</v>
      </c>
      <c r="HL24" s="85">
        <v>13.054049493640987</v>
      </c>
      <c r="HM24" s="85">
        <v>11.730924624424141</v>
      </c>
      <c r="HN24" s="85">
        <v>10.523049323291444</v>
      </c>
      <c r="HO24" s="85">
        <v>4.5316640000340191</v>
      </c>
      <c r="HP24" s="85">
        <v>9.8987151836861766</v>
      </c>
      <c r="HQ24" s="85">
        <v>6.2282370740008739</v>
      </c>
      <c r="HR24" s="85">
        <v>4.4316973911475905</v>
      </c>
      <c r="HS24" s="85">
        <v>4.4458527003299455</v>
      </c>
      <c r="HT24" s="85">
        <v>11.273734003067483</v>
      </c>
      <c r="HU24" s="85">
        <v>26.569667796614389</v>
      </c>
      <c r="HV24" s="85">
        <v>9.0906466204500376</v>
      </c>
      <c r="HW24" s="85">
        <v>12.232179640215296</v>
      </c>
      <c r="HX24" s="85">
        <v>12.482415737112213</v>
      </c>
      <c r="HY24" s="85">
        <v>18.379798252819342</v>
      </c>
      <c r="HZ24" s="85">
        <v>10.861522002492814</v>
      </c>
      <c r="IA24" s="85">
        <v>6.8459575252266811</v>
      </c>
      <c r="IB24" s="85">
        <v>12.691214417008405</v>
      </c>
      <c r="IC24" s="85">
        <v>9.5084543280548051</v>
      </c>
      <c r="ID24" s="85">
        <v>18.374735499711814</v>
      </c>
      <c r="IE24" s="85">
        <v>12.378516156566892</v>
      </c>
      <c r="IF24" s="85">
        <v>6.1711690546846087</v>
      </c>
      <c r="IG24" s="85">
        <v>17.469918273511055</v>
      </c>
      <c r="IH24" s="85">
        <v>10.280752711242314</v>
      </c>
      <c r="II24" s="85">
        <v>9.4481439989088329</v>
      </c>
      <c r="IJ24" s="85">
        <v>11.386565603621991</v>
      </c>
      <c r="IK24" s="85">
        <v>11.421125926573534</v>
      </c>
      <c r="IL24" s="85">
        <v>7.9530360722634086</v>
      </c>
      <c r="IM24" s="85">
        <v>23.447626598487812</v>
      </c>
      <c r="IN24" s="85">
        <v>11.048944388364752</v>
      </c>
      <c r="IO24" s="85">
        <v>7.759414061384839</v>
      </c>
      <c r="IP24" s="85">
        <v>4.9414086350573276</v>
      </c>
      <c r="IQ24" s="85">
        <v>22.332775119581903</v>
      </c>
      <c r="IR24" s="85">
        <v>11.399231957279513</v>
      </c>
      <c r="IS24" s="85">
        <v>19.539595504870732</v>
      </c>
      <c r="IT24" s="85">
        <v>11.738120854844846</v>
      </c>
      <c r="IU24" s="85">
        <v>18.544178261876311</v>
      </c>
      <c r="IV24" s="85">
        <v>8.4390448150354391</v>
      </c>
      <c r="IW24" s="85">
        <v>12.331150475227084</v>
      </c>
      <c r="IX24" s="85">
        <v>6.599960923880432</v>
      </c>
      <c r="IY24" s="85">
        <v>11.139044497870817</v>
      </c>
      <c r="IZ24" s="85">
        <v>5.5857849291020818</v>
      </c>
      <c r="JA24" s="85">
        <v>15.150871365819025</v>
      </c>
      <c r="JB24" s="85">
        <v>9.9591507315562513</v>
      </c>
      <c r="JC24" s="85">
        <v>4.5965055000415607</v>
      </c>
      <c r="JD24" s="85">
        <v>5.8083480196486432</v>
      </c>
      <c r="JE24" s="85">
        <v>15.139254420296082</v>
      </c>
      <c r="JF24" s="85">
        <v>5.5631933454691787</v>
      </c>
      <c r="JG24" s="85">
        <v>16.157440882353647</v>
      </c>
      <c r="JH24" s="85">
        <v>4.6503001838425586</v>
      </c>
      <c r="JI24" s="85">
        <v>6.8949147750140618</v>
      </c>
      <c r="JJ24" s="85">
        <v>13.467030229711492</v>
      </c>
      <c r="JK24" s="85">
        <v>8.8006177896481432</v>
      </c>
      <c r="JL24" s="85">
        <v>8.8090228849832357</v>
      </c>
      <c r="JM24" s="85">
        <v>10.647631983364452</v>
      </c>
      <c r="JN24" s="85">
        <v>5.6941883769070811</v>
      </c>
      <c r="JO24" s="85">
        <v>7.7585880390816468</v>
      </c>
      <c r="JP24" s="85">
        <v>12.764075784267584</v>
      </c>
      <c r="JQ24" s="85">
        <v>6.4734004273913168</v>
      </c>
      <c r="JR24" s="85">
        <v>5.9742707689832084</v>
      </c>
      <c r="JS24" s="85">
        <v>11.105841929355162</v>
      </c>
      <c r="JT24" s="85">
        <v>6.3174279716759987</v>
      </c>
      <c r="JU24" s="85">
        <v>5.2273365280133364</v>
      </c>
      <c r="JV24" s="85">
        <v>6.8069888569534172</v>
      </c>
      <c r="JW24" s="85">
        <v>5.2072636155956893</v>
      </c>
      <c r="JX24" s="85">
        <v>6.5140415509442553</v>
      </c>
      <c r="JY24" s="85">
        <v>13.249186731324182</v>
      </c>
      <c r="JZ24" s="85">
        <v>8.5599395573047197</v>
      </c>
      <c r="KA24" s="85">
        <v>9.398150550269067</v>
      </c>
      <c r="KB24" s="85">
        <v>8.0301760267559423</v>
      </c>
      <c r="KC24" s="85">
        <v>11.237784952057972</v>
      </c>
      <c r="KD24" s="85">
        <v>19.730790983846724</v>
      </c>
      <c r="KE24" s="85">
        <v>9.6664566578220974</v>
      </c>
      <c r="KF24" s="85">
        <v>11.247450451374911</v>
      </c>
      <c r="KG24" s="85">
        <v>15.532544791075377</v>
      </c>
      <c r="KH24" s="85">
        <v>7.7718032033711371</v>
      </c>
      <c r="KI24" s="85">
        <v>7.5075618698483257</v>
      </c>
      <c r="KJ24" s="85">
        <v>10.264698021287863</v>
      </c>
      <c r="KK24" s="85">
        <v>10.479352340352918</v>
      </c>
      <c r="KL24" s="85">
        <v>4.3854064439422213</v>
      </c>
      <c r="KM24" s="85">
        <v>7.3884259922541213</v>
      </c>
      <c r="KN24" s="85">
        <v>5.1012933531276694</v>
      </c>
      <c r="KO24" s="85">
        <v>11.596449929510978</v>
      </c>
      <c r="KP24" s="85">
        <v>6.9986426288537364</v>
      </c>
      <c r="KQ24" s="85">
        <v>6.1868225882039072</v>
      </c>
      <c r="KR24" s="85">
        <v>11.487827732922154</v>
      </c>
      <c r="KS24" s="85">
        <v>5.8655154767667605</v>
      </c>
      <c r="KT24" s="85">
        <v>2.9764113459670942</v>
      </c>
      <c r="KU24" s="85">
        <v>6.4417664420164842</v>
      </c>
      <c r="KV24" s="85">
        <v>7.9672309463763398</v>
      </c>
      <c r="KW24" s="85">
        <v>14.126642180498218</v>
      </c>
      <c r="KX24" s="85">
        <v>7.324534247095694</v>
      </c>
      <c r="KY24" s="85">
        <v>13.715352639509982</v>
      </c>
      <c r="KZ24" s="85">
        <v>7.2722479459331186</v>
      </c>
      <c r="LA24" s="85">
        <v>16.23567382849221</v>
      </c>
      <c r="LB24" s="85">
        <v>14.83810080045826</v>
      </c>
      <c r="LC24" s="85">
        <v>8.5562191563881562</v>
      </c>
      <c r="LD24" s="85">
        <v>9.1609929196678319</v>
      </c>
      <c r="LE24" s="85">
        <v>7.4575020944099411</v>
      </c>
      <c r="LF24" s="85">
        <v>6.8160195815762759</v>
      </c>
      <c r="LG24" s="85">
        <v>6.7768630150672244</v>
      </c>
      <c r="LH24" s="85">
        <v>7.7831677417109812</v>
      </c>
      <c r="LI24" s="85">
        <v>12.006927865655681</v>
      </c>
      <c r="LJ24" s="85">
        <v>7.394636142973896</v>
      </c>
      <c r="LK24" s="85">
        <v>4.0034141969823613</v>
      </c>
      <c r="LL24" s="85">
        <v>11.321967042541194</v>
      </c>
      <c r="LM24" s="85">
        <v>12.905360060485179</v>
      </c>
      <c r="LN24" s="85">
        <v>9.1490558732311928</v>
      </c>
      <c r="LO24" s="85">
        <v>10.745514607739324</v>
      </c>
      <c r="LP24" s="85">
        <v>12.347214713037429</v>
      </c>
      <c r="LQ24" s="85">
        <v>11.123010218450101</v>
      </c>
      <c r="LR24" s="85">
        <v>6.1078714123079978</v>
      </c>
      <c r="LS24" s="85">
        <v>9.7356460233068294</v>
      </c>
      <c r="LT24" s="85">
        <v>8.5821966525453561</v>
      </c>
      <c r="LU24" s="85">
        <v>15.681294630194889</v>
      </c>
      <c r="LV24" s="85">
        <v>7.4854659273774731</v>
      </c>
      <c r="LW24" s="85">
        <v>7.3750126113016901</v>
      </c>
      <c r="LX24" s="85">
        <v>19.432487628319965</v>
      </c>
      <c r="LY24" s="85">
        <v>12.533494174525105</v>
      </c>
      <c r="LZ24" s="85">
        <v>6.6448360778334603</v>
      </c>
      <c r="MA24" s="85">
        <v>11.698664334205619</v>
      </c>
      <c r="MB24" s="85">
        <v>8.2190076343921241</v>
      </c>
      <c r="MC24" s="85">
        <v>12.827125104440581</v>
      </c>
      <c r="MD24" s="85">
        <v>11.078702137606328</v>
      </c>
      <c r="ME24" s="85">
        <v>11.056880377193089</v>
      </c>
      <c r="MF24" s="85">
        <v>12.097191229360195</v>
      </c>
      <c r="MG24" s="85">
        <v>7.5662108568027229</v>
      </c>
      <c r="MH24" s="85">
        <v>4.9428565973923915</v>
      </c>
      <c r="MI24" s="85">
        <v>9.9558675140265187</v>
      </c>
      <c r="MJ24" s="85">
        <v>11.380225102829771</v>
      </c>
      <c r="MK24" s="85">
        <v>9.324866217216055</v>
      </c>
      <c r="ML24" s="85">
        <v>4.8530759569587802</v>
      </c>
      <c r="MM24" s="85">
        <v>11.147315585778024</v>
      </c>
      <c r="MN24" s="85">
        <v>7.8927027999229136</v>
      </c>
      <c r="MO24" s="85">
        <v>36.352832151075006</v>
      </c>
      <c r="MP24" s="85">
        <v>9.490637164226337</v>
      </c>
      <c r="MQ24" s="85">
        <v>13.455454713683775</v>
      </c>
      <c r="MR24" s="85">
        <v>4.7798308776318752</v>
      </c>
      <c r="MS24" s="85">
        <v>8.562299785338416</v>
      </c>
      <c r="MT24" s="85">
        <v>6.5217850636061785</v>
      </c>
      <c r="MU24" s="85">
        <v>8.179841735882361</v>
      </c>
      <c r="MV24" s="85">
        <v>3.6249530417118083</v>
      </c>
      <c r="MW24" s="85">
        <v>14.231055373744081</v>
      </c>
      <c r="MX24" s="85">
        <v>6.124499755466597</v>
      </c>
      <c r="MY24" s="85">
        <v>7.6174482426789458</v>
      </c>
      <c r="MZ24" s="85">
        <v>16.093764960398094</v>
      </c>
      <c r="NA24" s="85">
        <v>19.419000709914602</v>
      </c>
      <c r="NB24" s="85">
        <v>5.6216041390806559</v>
      </c>
      <c r="NC24" s="85">
        <v>14.046006507051576</v>
      </c>
      <c r="ND24" s="85">
        <v>17.335556418759822</v>
      </c>
      <c r="NE24" s="85">
        <v>15.924009610964122</v>
      </c>
      <c r="NF24" s="85">
        <v>11.098606351614681</v>
      </c>
      <c r="NG24" s="85">
        <v>8.8233870560898797</v>
      </c>
      <c r="NH24" s="85">
        <v>12.538573423837384</v>
      </c>
      <c r="NI24" s="85">
        <v>14.124098193162366</v>
      </c>
      <c r="NJ24" s="85">
        <v>8.3586708710366899</v>
      </c>
      <c r="NK24" s="85">
        <v>7.1117223191294778</v>
      </c>
      <c r="NL24" s="85">
        <v>6.5358550017318624</v>
      </c>
      <c r="NM24" s="85">
        <v>5.1496610375040417</v>
      </c>
      <c r="NN24" s="85">
        <v>15.872430839578707</v>
      </c>
      <c r="NO24" s="85">
        <v>7.5168091402812722</v>
      </c>
      <c r="NP24" s="85">
        <v>9.0042854662797307</v>
      </c>
      <c r="NQ24" s="85">
        <v>6.7099007998223179</v>
      </c>
      <c r="NR24" s="85">
        <v>10.497812956508625</v>
      </c>
      <c r="NS24" s="85">
        <v>4.4276091461008713</v>
      </c>
      <c r="NT24" s="85">
        <v>4.7262099603888839</v>
      </c>
      <c r="NU24" s="85">
        <v>10.660665300007413</v>
      </c>
      <c r="NV24" s="85">
        <v>9.7275248990866334</v>
      </c>
      <c r="NW24" s="85">
        <v>4.8679838258278778</v>
      </c>
      <c r="NX24" s="85">
        <v>8.989655086219102</v>
      </c>
      <c r="NY24" s="85">
        <v>4.7546846315778479</v>
      </c>
      <c r="NZ24" s="85">
        <v>10.454031734129105</v>
      </c>
      <c r="OA24" s="85">
        <v>11.109472203309386</v>
      </c>
      <c r="OB24" s="85">
        <v>7.8239520202410464</v>
      </c>
      <c r="OC24" s="85">
        <v>13.836401135337198</v>
      </c>
      <c r="OD24" s="85">
        <v>11.531065497986219</v>
      </c>
      <c r="OE24" s="85">
        <v>5.0506949995256614</v>
      </c>
      <c r="OF24" s="85">
        <v>30.397721136589251</v>
      </c>
      <c r="OG24" s="85">
        <v>6.935861397966498</v>
      </c>
      <c r="OH24" s="85">
        <v>6.1637539124264018</v>
      </c>
      <c r="OI24" s="85">
        <v>8.8988409246409237</v>
      </c>
      <c r="OJ24" s="85">
        <v>9.4954905681028094</v>
      </c>
      <c r="OK24" s="85">
        <v>12.471230119561955</v>
      </c>
      <c r="OL24" s="85">
        <v>10.487854918505825</v>
      </c>
      <c r="OM24" s="85">
        <v>7.4329323359898023</v>
      </c>
      <c r="ON24" s="85">
        <v>8.7638040708925509</v>
      </c>
      <c r="OO24" s="85">
        <v>6.4680026598371851</v>
      </c>
      <c r="OP24" s="85">
        <v>6.8371269012684808</v>
      </c>
      <c r="OQ24" s="85">
        <v>8.9055285721995308</v>
      </c>
      <c r="OR24" s="85">
        <v>7.4355707521024019</v>
      </c>
      <c r="OS24" s="85">
        <v>16.302755780183148</v>
      </c>
      <c r="OT24" s="85">
        <v>15.843886878959891</v>
      </c>
      <c r="OU24" s="85">
        <v>15.876228597473354</v>
      </c>
      <c r="OV24" s="85">
        <v>10.355141828280786</v>
      </c>
      <c r="OW24" s="85">
        <v>6.6864084538770916</v>
      </c>
      <c r="OX24" s="85">
        <v>8.1903909381868605</v>
      </c>
      <c r="OY24" s="85">
        <v>10.125487929089642</v>
      </c>
      <c r="OZ24" s="85">
        <v>7.9923209321326034</v>
      </c>
      <c r="PA24" s="85">
        <v>8.8648448955433992</v>
      </c>
      <c r="PB24" s="85">
        <v>6.9948309217041684</v>
      </c>
      <c r="PC24" s="85">
        <v>9.0138140186658084</v>
      </c>
      <c r="PD24" s="85">
        <v>5.2635932238095702</v>
      </c>
      <c r="PE24" s="85">
        <v>9.2631014525138404</v>
      </c>
      <c r="PF24" s="85">
        <v>4.5950399438962926</v>
      </c>
      <c r="PG24" s="85">
        <v>6.3038213863484129</v>
      </c>
      <c r="PH24" s="85">
        <v>5.6097689231492955</v>
      </c>
      <c r="PI24" s="85">
        <v>16.615034677475364</v>
      </c>
      <c r="PJ24" s="85">
        <v>20.035729667861233</v>
      </c>
      <c r="PK24" s="85">
        <v>15.832813093080061</v>
      </c>
      <c r="PL24" s="85">
        <v>5.049081890911876</v>
      </c>
      <c r="PM24" s="85">
        <v>10.302785095170846</v>
      </c>
      <c r="PN24" s="85">
        <v>9.9300725249635189</v>
      </c>
      <c r="PO24" s="85">
        <v>3.9978747183312726</v>
      </c>
      <c r="PP24" s="85">
        <v>11.496292017777581</v>
      </c>
      <c r="PQ24" s="85">
        <v>6.9081033088446624</v>
      </c>
      <c r="PR24" s="85">
        <v>6.5411859812752313</v>
      </c>
      <c r="PS24" s="85">
        <v>8.5092042028547201</v>
      </c>
      <c r="PT24" s="85">
        <v>5.9456802514975422</v>
      </c>
      <c r="PU24" s="85">
        <v>5.3098058646201354</v>
      </c>
      <c r="PV24" s="85">
        <v>10.373599390466964</v>
      </c>
      <c r="PW24" s="85">
        <v>9.1790881324022333</v>
      </c>
      <c r="PX24" s="85">
        <v>4.3087231317745571</v>
      </c>
      <c r="PY24" s="85">
        <v>7.2428704918573921</v>
      </c>
      <c r="PZ24" s="85">
        <v>2.5321306095226808</v>
      </c>
      <c r="QA24" s="85">
        <v>5.9193138124721703</v>
      </c>
      <c r="QB24" s="85">
        <v>3.6916121125656263</v>
      </c>
      <c r="QC24" s="85">
        <v>8.6732754260693259</v>
      </c>
      <c r="QD24" s="85">
        <v>5.4347329824802371</v>
      </c>
      <c r="QE24" s="85">
        <v>8.2142600337787854</v>
      </c>
      <c r="QF24" s="85">
        <v>5.6825541175505121</v>
      </c>
      <c r="QG24" s="85">
        <v>4.7281835906090581</v>
      </c>
      <c r="QH24" s="85">
        <v>5.6459138768723349</v>
      </c>
      <c r="QI24" s="85">
        <v>3.9984437304862941</v>
      </c>
      <c r="QJ24" s="85">
        <v>6.5354982894268243</v>
      </c>
      <c r="QK24" s="85">
        <v>12.87666247016984</v>
      </c>
      <c r="QL24" s="85">
        <v>13.721808231421209</v>
      </c>
      <c r="QM24" s="85">
        <v>7.4037478515660853</v>
      </c>
      <c r="QN24" s="85">
        <v>8.0392554300850421</v>
      </c>
      <c r="QO24" s="85">
        <v>9.5009438132506467</v>
      </c>
      <c r="QP24" s="85">
        <v>7.1439757227260463</v>
      </c>
      <c r="QQ24" s="85">
        <v>7.7034323183994005</v>
      </c>
      <c r="QR24" s="85">
        <v>4.033436024865872</v>
      </c>
      <c r="QS24" s="85">
        <v>9.2220650208454291</v>
      </c>
      <c r="QT24" s="85">
        <v>7.9778227864548912</v>
      </c>
      <c r="QU24" s="85">
        <v>11.620874253541537</v>
      </c>
      <c r="QV24" s="85">
        <v>7.1764772593086601</v>
      </c>
      <c r="QW24" s="85">
        <v>6.6716001275273848</v>
      </c>
      <c r="QX24" s="85">
        <v>14.568958812380997</v>
      </c>
      <c r="QY24" s="85">
        <v>12.831649170008268</v>
      </c>
      <c r="QZ24" s="85">
        <v>9.9623078145304955</v>
      </c>
      <c r="RA24" s="85">
        <v>11.203102923326785</v>
      </c>
      <c r="RB24" s="85">
        <v>8.2838684500799076</v>
      </c>
      <c r="RC24" s="85">
        <v>5.8317897781377965</v>
      </c>
      <c r="RD24" s="85">
        <v>30.276692960538483</v>
      </c>
      <c r="RE24" s="85">
        <v>10.35440778612104</v>
      </c>
      <c r="RF24" s="85">
        <v>8.6435985592247437</v>
      </c>
      <c r="RG24" s="85">
        <v>5.3099463830550748</v>
      </c>
      <c r="RH24" s="85">
        <v>34.942979686403554</v>
      </c>
      <c r="RI24" s="85">
        <v>8.3111331160751085</v>
      </c>
      <c r="RJ24" s="85">
        <v>11.153970203792165</v>
      </c>
      <c r="RK24" s="85">
        <v>8.8630993333815695</v>
      </c>
      <c r="RL24" s="85">
        <v>9.4525968699300531</v>
      </c>
      <c r="RM24" s="85">
        <v>7.7758283089136988</v>
      </c>
      <c r="RN24" s="85">
        <v>11.652054357247723</v>
      </c>
      <c r="RO24" s="85">
        <v>11.928811471981632</v>
      </c>
      <c r="RP24" s="85">
        <v>7.5808449306299366</v>
      </c>
      <c r="RQ24" s="85">
        <v>3.8944036854817954</v>
      </c>
      <c r="RR24" s="85">
        <v>7.0602050927369566</v>
      </c>
      <c r="RS24" s="85">
        <v>7.4599740129954659</v>
      </c>
      <c r="RT24" s="85">
        <v>5.9524963580304204</v>
      </c>
      <c r="RU24" s="85">
        <v>9.3950343844468183</v>
      </c>
      <c r="RV24" s="85">
        <v>5.9465671104445903</v>
      </c>
      <c r="RW24" s="85">
        <v>10.415760986886095</v>
      </c>
      <c r="RX24" s="85">
        <v>9.3616342286844709</v>
      </c>
      <c r="RY24" s="85">
        <v>13.14320861614917</v>
      </c>
      <c r="RZ24" s="85">
        <v>5.4498885818612326</v>
      </c>
      <c r="SA24" s="85">
        <v>23.660723800921712</v>
      </c>
      <c r="SB24" s="85">
        <v>5.1299941433533354</v>
      </c>
      <c r="SC24" s="85">
        <v>9.2968844070589114</v>
      </c>
      <c r="SD24" s="85">
        <v>10.199399243141082</v>
      </c>
      <c r="SE24" s="85">
        <v>15.866544037264513</v>
      </c>
      <c r="SF24" s="85">
        <v>7.4247251921106479</v>
      </c>
      <c r="SG24" s="85">
        <v>4.3696451724103733</v>
      </c>
      <c r="SH24" s="85">
        <v>4.6277719511650854</v>
      </c>
      <c r="SI24" s="85">
        <v>5.6623922479122388</v>
      </c>
      <c r="SJ24" s="85">
        <v>4.8915747337312006</v>
      </c>
      <c r="SK24" s="85">
        <v>5.5187521151540926</v>
      </c>
      <c r="SL24" s="85">
        <v>6.6744307922438253</v>
      </c>
      <c r="SM24" s="85">
        <v>6.4902912023521262</v>
      </c>
      <c r="SN24" s="85">
        <v>3.7345193527133267</v>
      </c>
      <c r="SO24" s="85">
        <v>5.7647369671558053</v>
      </c>
      <c r="SP24" s="85">
        <v>5.1042836704287256</v>
      </c>
      <c r="SQ24" s="85">
        <v>3.8401338569250583</v>
      </c>
      <c r="SR24" s="85">
        <v>5.6919467187270811</v>
      </c>
      <c r="SS24" s="85">
        <v>5.3588422736012946</v>
      </c>
      <c r="ST24" s="85">
        <v>5.9222662939241895</v>
      </c>
      <c r="SU24" s="85">
        <v>5.3714220556465637</v>
      </c>
      <c r="SV24" s="85">
        <v>7.5164273402580291</v>
      </c>
      <c r="SW24" s="85">
        <v>4.7446398200276718</v>
      </c>
      <c r="SX24" s="85">
        <v>4.8449148580928014</v>
      </c>
      <c r="SY24" s="85">
        <v>5.8086199106009424</v>
      </c>
      <c r="SZ24" s="85">
        <v>2.3666891757575188</v>
      </c>
      <c r="TA24" s="85">
        <v>11.040485679832708</v>
      </c>
      <c r="TB24" s="85">
        <v>5.3518919302365333</v>
      </c>
      <c r="TC24" s="85">
        <v>5.2717078754295699</v>
      </c>
      <c r="TD24" s="85">
        <v>3.1873801367971257</v>
      </c>
      <c r="TE24" s="85">
        <v>6.8241468352796613</v>
      </c>
      <c r="TF24" s="85">
        <v>6.082898662873335</v>
      </c>
      <c r="TG24" s="85">
        <v>6.9927544286166405</v>
      </c>
      <c r="TH24" s="88">
        <v>8.6086481107358033</v>
      </c>
      <c r="TI24" s="88">
        <v>7.9175798804199333</v>
      </c>
      <c r="TJ24" s="88">
        <v>2.3917435038627821</v>
      </c>
      <c r="TK24" s="88">
        <v>5.7053766555054679</v>
      </c>
      <c r="TL24" s="88">
        <v>8.3573201511050534</v>
      </c>
      <c r="TM24" s="88">
        <v>4.9084852882621259</v>
      </c>
      <c r="TN24" s="88">
        <v>17.874081314473798</v>
      </c>
      <c r="TO24" s="88">
        <v>10.539713392275761</v>
      </c>
      <c r="TP24" s="88">
        <v>3.6875206335830666</v>
      </c>
      <c r="TQ24" s="88">
        <v>6.1909857219712494</v>
      </c>
      <c r="TR24" s="88">
        <v>4.3643574594850447</v>
      </c>
      <c r="TS24" s="88">
        <v>4.8019016798483269</v>
      </c>
      <c r="TT24" s="88">
        <v>4.2996067717423498</v>
      </c>
      <c r="TU24" s="88">
        <v>4.1062568799501085</v>
      </c>
      <c r="TV24" s="88">
        <v>3.3476801528399189</v>
      </c>
      <c r="TW24" s="88">
        <v>3.1939114892406617</v>
      </c>
      <c r="TX24" s="88">
        <v>3.5799087835006209</v>
      </c>
      <c r="TY24" s="88">
        <v>6.616191777030453</v>
      </c>
      <c r="TZ24" s="88">
        <v>4.8140154361249206</v>
      </c>
      <c r="UA24" s="88">
        <v>2.3662093068620451</v>
      </c>
      <c r="UB24" s="88">
        <v>5.8879302353266825</v>
      </c>
      <c r="UC24" s="88">
        <v>6.4341703168267079</v>
      </c>
      <c r="UD24" s="88">
        <v>10.708469730372562</v>
      </c>
      <c r="UE24" s="88">
        <v>6.28801985781962</v>
      </c>
      <c r="UF24" s="88">
        <v>4.8967654641674034</v>
      </c>
      <c r="UG24" s="88">
        <v>6.3656060340984251</v>
      </c>
      <c r="UH24" s="88">
        <v>5.7085288085034529</v>
      </c>
      <c r="UI24" s="88">
        <v>6.674919716876051</v>
      </c>
      <c r="UJ24" s="88">
        <v>8.5104481195701975</v>
      </c>
      <c r="UK24" s="88">
        <v>6.1885343591707258</v>
      </c>
      <c r="UL24" s="88">
        <v>6.0161364574119593</v>
      </c>
      <c r="UM24" s="88">
        <v>3.0692213713198009</v>
      </c>
      <c r="UN24" s="88">
        <v>4.2841905289130437</v>
      </c>
      <c r="UO24" s="88">
        <v>4.6950890799660456</v>
      </c>
      <c r="UP24" s="88">
        <v>7.1227905473912827</v>
      </c>
      <c r="UQ24" s="88">
        <v>8.8576496291274953</v>
      </c>
      <c r="UR24" s="88">
        <v>17.157974755497971</v>
      </c>
      <c r="US24" s="88">
        <v>5.0835573827043428</v>
      </c>
      <c r="UT24" s="88">
        <v>6.3134412081773927</v>
      </c>
      <c r="UU24" s="88">
        <v>4.8271176136648908</v>
      </c>
      <c r="UV24" s="88">
        <v>9.5851139199154591</v>
      </c>
      <c r="UW24" s="88">
        <v>5.4195005841474728</v>
      </c>
      <c r="UX24" s="88">
        <v>4.5615985304593734</v>
      </c>
      <c r="UY24" s="88">
        <v>11.118677204400207</v>
      </c>
      <c r="UZ24" s="88">
        <v>5.2693839364756974</v>
      </c>
      <c r="VA24" s="88">
        <v>5.9229191559869658</v>
      </c>
      <c r="VB24" s="88">
        <v>3.7763002195795843</v>
      </c>
      <c r="VC24" s="88">
        <v>3.0035239541014538</v>
      </c>
      <c r="VD24" s="88">
        <v>4.4273285032916156</v>
      </c>
      <c r="VE24" s="88">
        <v>5.4297395864431204</v>
      </c>
      <c r="VF24" s="88">
        <v>4.2975037014809159</v>
      </c>
      <c r="VG24" s="88">
        <v>3.6830170113276175</v>
      </c>
      <c r="VH24" s="88">
        <v>3.9351986073620275</v>
      </c>
      <c r="VI24" s="88">
        <v>3.8918001536862308</v>
      </c>
      <c r="VJ24" s="88">
        <v>4.3762394237331019</v>
      </c>
      <c r="VK24" s="88">
        <v>6.2140914754252758</v>
      </c>
      <c r="VL24" s="88">
        <v>4.8136139207864215</v>
      </c>
      <c r="VM24" s="88">
        <v>21.676200603094312</v>
      </c>
      <c r="VN24" s="88">
        <v>6.6918032382982373</v>
      </c>
      <c r="VO24" s="88">
        <v>5.2044365643230535</v>
      </c>
      <c r="VP24" s="88">
        <v>6.3880887874578134</v>
      </c>
      <c r="VQ24" s="88">
        <v>12.417123321109251</v>
      </c>
      <c r="VR24" s="88">
        <v>5.7190907676432117</v>
      </c>
      <c r="VS24" s="88">
        <v>4.2833304470647073</v>
      </c>
      <c r="VT24" s="88">
        <v>6.1124090057666125</v>
      </c>
      <c r="VU24" s="88">
        <v>5.3997476105239528</v>
      </c>
      <c r="VV24" s="88">
        <v>4.7512203508070554</v>
      </c>
      <c r="VW24" s="88">
        <v>3.4674607879108281</v>
      </c>
      <c r="VX24" s="88">
        <v>7.5350656565673608</v>
      </c>
      <c r="VY24" s="88">
        <v>6.3832968883896797</v>
      </c>
      <c r="VZ24" s="88">
        <v>4.2352619672402128</v>
      </c>
      <c r="WA24" s="88">
        <v>3.84197670409743</v>
      </c>
      <c r="WB24" s="88">
        <v>5.3671651562369105</v>
      </c>
      <c r="WC24" s="88">
        <v>7.6860521721879316</v>
      </c>
      <c r="WD24" s="88">
        <v>12.577767604035326</v>
      </c>
      <c r="WE24" s="88">
        <v>4.8775204014214433</v>
      </c>
      <c r="WF24" s="88">
        <v>9.4370973125127495</v>
      </c>
      <c r="WG24" s="88">
        <v>5.1995208631278391</v>
      </c>
      <c r="WH24" s="88">
        <v>3.5277612201122963</v>
      </c>
      <c r="WI24" s="88">
        <v>7.7973640548267849</v>
      </c>
      <c r="WJ24" s="88">
        <v>4.1399553579513269</v>
      </c>
      <c r="WK24" s="88">
        <v>2.7784152511771176</v>
      </c>
      <c r="WL24" s="88">
        <v>2.0552927170149671</v>
      </c>
      <c r="WM24" s="88">
        <v>4.8057292923844654</v>
      </c>
      <c r="WN24" s="88">
        <v>15.028662533582652</v>
      </c>
      <c r="WO24" s="88">
        <v>4.8049601195341758</v>
      </c>
      <c r="WP24" s="88">
        <v>9.1654585425747577</v>
      </c>
      <c r="WQ24" s="88">
        <v>10.005512742042466</v>
      </c>
      <c r="WR24" s="88">
        <v>5.3709165551109326</v>
      </c>
      <c r="WS24" s="88">
        <v>4.7941847073340869</v>
      </c>
      <c r="WT24" s="88">
        <v>3.1148578659227142</v>
      </c>
      <c r="WU24" s="88">
        <v>4.7287639221865341</v>
      </c>
      <c r="WV24" s="88">
        <v>5.2071644218731832</v>
      </c>
      <c r="WW24" s="88">
        <v>3.9967282737712089</v>
      </c>
      <c r="WX24" s="88">
        <v>5.4427895817733338</v>
      </c>
      <c r="WY24" s="88">
        <v>4.0758052501369866</v>
      </c>
      <c r="WZ24" s="88">
        <v>4.3404347292957182</v>
      </c>
      <c r="XA24" s="88">
        <v>7.7529054627343701</v>
      </c>
      <c r="XB24" s="88">
        <v>8.2133922215123203</v>
      </c>
      <c r="XC24" s="88">
        <v>6.5975703383239139</v>
      </c>
      <c r="XD24" s="88">
        <v>4.6852123316922141</v>
      </c>
      <c r="XE24" s="88">
        <v>6.2475805678305294</v>
      </c>
      <c r="XF24" s="88">
        <v>3.9293820585690415</v>
      </c>
      <c r="XG24" s="88">
        <v>5.627196757616507</v>
      </c>
      <c r="XH24" s="88">
        <v>5.0083690769122615</v>
      </c>
      <c r="XI24" s="88">
        <v>4.6592155554445478</v>
      </c>
      <c r="XJ24" s="88">
        <v>6.7849783561273123</v>
      </c>
      <c r="XK24" s="88">
        <v>10.194407367723208</v>
      </c>
      <c r="XL24" s="88">
        <v>4.4826282341425738</v>
      </c>
      <c r="XM24" s="88">
        <v>5.6699264176338406</v>
      </c>
      <c r="XN24" s="88">
        <v>4.7348163586487484</v>
      </c>
      <c r="XO24" s="88">
        <v>3.3830740660449394</v>
      </c>
      <c r="XP24" s="88">
        <v>5.4894395117180359</v>
      </c>
      <c r="XQ24" s="88">
        <v>4.2339351470483972</v>
      </c>
      <c r="XR24" s="88">
        <v>4.1444081967723587</v>
      </c>
      <c r="XS24" s="88">
        <v>5.0579329710214287</v>
      </c>
      <c r="XT24" s="88">
        <v>6.2950259256790764</v>
      </c>
      <c r="XU24" s="88">
        <v>4.0186740556918679</v>
      </c>
      <c r="XV24" s="88">
        <v>3.9747864391119574</v>
      </c>
      <c r="XW24" s="88">
        <v>5.5469910056038678</v>
      </c>
      <c r="XX24" s="88">
        <v>3.9079208086926553</v>
      </c>
      <c r="XY24" s="88">
        <v>5.6359433962362155</v>
      </c>
      <c r="XZ24" s="88">
        <v>8.6533976897222988</v>
      </c>
      <c r="YA24" s="88">
        <v>5.4349209500600573</v>
      </c>
      <c r="YB24" s="88">
        <v>4.9242010300406127</v>
      </c>
      <c r="YC24" s="88">
        <v>16.178818388069075</v>
      </c>
      <c r="YD24" s="88">
        <v>7.5575966462059263</v>
      </c>
      <c r="YE24" s="88">
        <v>4.626300695894475</v>
      </c>
      <c r="YF24" s="88">
        <v>3.7410625347762658</v>
      </c>
      <c r="YG24" s="88">
        <v>12.151726019080177</v>
      </c>
      <c r="YH24" s="88">
        <v>3.5677926809385845</v>
      </c>
      <c r="YI24" s="88">
        <v>6.2111979845882272</v>
      </c>
      <c r="YJ24" s="88">
        <v>7.2061264081990233</v>
      </c>
      <c r="YK24" s="88">
        <v>3.4703673245756557</v>
      </c>
      <c r="YL24" s="88">
        <v>4.6607582414751594</v>
      </c>
      <c r="YM24" s="88">
        <v>5.0185499439161436</v>
      </c>
      <c r="YN24" s="88">
        <v>2.4436020055594021</v>
      </c>
      <c r="YO24" s="88">
        <v>17.162173176036902</v>
      </c>
      <c r="YP24" s="88">
        <v>5.1921973915552213</v>
      </c>
      <c r="YQ24" s="88">
        <v>7.0079194466440962</v>
      </c>
      <c r="YR24" s="88">
        <v>5.8178624920932807</v>
      </c>
      <c r="YS24" s="88">
        <v>8.0776379661772726</v>
      </c>
      <c r="YT24" s="88">
        <v>8.6494172567800689</v>
      </c>
      <c r="YU24" s="88">
        <v>5.4213746586153713</v>
      </c>
      <c r="YV24" s="88">
        <v>3.9946063760432811</v>
      </c>
      <c r="YW24" s="88">
        <v>4.3586605305191739</v>
      </c>
      <c r="YX24" s="88">
        <v>5.1713245739866993</v>
      </c>
      <c r="YY24" s="88">
        <v>3.5644404560182315</v>
      </c>
      <c r="YZ24" s="88">
        <v>4.7589838002420608</v>
      </c>
      <c r="ZA24" s="88">
        <v>5.3919799188381932</v>
      </c>
      <c r="ZB24" s="88">
        <v>4.2015698959145675</v>
      </c>
      <c r="ZC24" s="88">
        <v>3.7576482767080108</v>
      </c>
      <c r="ZD24" s="88">
        <v>3.6970714426733209</v>
      </c>
      <c r="ZE24" s="88">
        <v>3.8061498779417873</v>
      </c>
      <c r="ZF24" s="88">
        <v>4.4403070743122814</v>
      </c>
      <c r="ZG24" s="88">
        <v>6.5937020976834066</v>
      </c>
      <c r="ZH24" s="88">
        <v>4.4169448363635073</v>
      </c>
      <c r="ZI24" s="88">
        <v>5.5024283629948405</v>
      </c>
      <c r="ZJ24" s="88">
        <v>9.1830463179485697</v>
      </c>
      <c r="ZK24" s="88">
        <v>7.4989333975342376</v>
      </c>
      <c r="ZL24" s="88">
        <v>6.0301261601774208</v>
      </c>
      <c r="ZM24" s="88">
        <v>3.1463348945583878</v>
      </c>
      <c r="ZN24" s="88">
        <v>7.587581735566812</v>
      </c>
      <c r="ZO24" s="88">
        <v>8.0868942293433275</v>
      </c>
      <c r="ZP24" s="88">
        <v>4.8044503898522999</v>
      </c>
      <c r="ZQ24" s="88">
        <v>7.7295404926136655</v>
      </c>
      <c r="ZR24" s="88">
        <v>1.3802154877741328</v>
      </c>
      <c r="ZS24" s="88">
        <v>3.6322176076118269</v>
      </c>
      <c r="ZT24" s="88">
        <v>5.4937516286953656</v>
      </c>
      <c r="ZU24" s="88">
        <v>6.2350426706071227</v>
      </c>
      <c r="ZV24" s="88">
        <v>7.168015097618361</v>
      </c>
      <c r="ZW24" s="88">
        <v>13.129095079061013</v>
      </c>
      <c r="ZX24" s="88">
        <v>4.6692777756980073</v>
      </c>
      <c r="ZY24" s="88">
        <v>4.365106702160408</v>
      </c>
      <c r="ZZ24" s="88">
        <v>4.3737734125498928</v>
      </c>
      <c r="AAA24" s="88">
        <v>5.4265830428873336</v>
      </c>
      <c r="AAB24" s="88">
        <v>6.5525850718246064</v>
      </c>
      <c r="AAC24" s="88">
        <v>3.501546117383417</v>
      </c>
      <c r="AAD24" s="88">
        <v>19.859453354832599</v>
      </c>
      <c r="AAE24" s="88">
        <v>5.5236644353632149</v>
      </c>
    </row>
    <row r="25" spans="1:707" x14ac:dyDescent="0.25">
      <c r="A25" s="78" t="s">
        <v>1745</v>
      </c>
      <c r="B25" s="106">
        <v>5.1736839646098778</v>
      </c>
      <c r="C25" s="106">
        <v>5.4028485637112533</v>
      </c>
      <c r="D25" s="106">
        <v>5.2675573225903918</v>
      </c>
      <c r="E25" s="106">
        <v>5.1079416159346529</v>
      </c>
      <c r="F25" s="106">
        <v>5.0472651758016802</v>
      </c>
      <c r="G25" s="106">
        <v>5.0285645746289394</v>
      </c>
      <c r="H25" s="106">
        <v>5.5102336412848345</v>
      </c>
      <c r="I25" s="106">
        <v>5.0413393256395009</v>
      </c>
      <c r="J25" s="106">
        <v>5.1344479128896934</v>
      </c>
      <c r="K25" s="106">
        <v>5.4506736974275771</v>
      </c>
      <c r="L25" s="106">
        <v>4.9852358172271867</v>
      </c>
      <c r="M25" s="106">
        <v>5.0282567878961002</v>
      </c>
      <c r="N25" s="106">
        <v>5.2412890139721391</v>
      </c>
      <c r="O25" s="106">
        <v>5.5638844961128733</v>
      </c>
      <c r="P25" s="106">
        <v>5.3308462672316779</v>
      </c>
      <c r="Q25" s="106">
        <v>5.2677487713111688</v>
      </c>
      <c r="R25" s="106">
        <v>5.1641511527686319</v>
      </c>
      <c r="S25" s="106">
        <v>5.1862880577940356</v>
      </c>
      <c r="T25" s="106">
        <v>5.2282501028016961</v>
      </c>
      <c r="U25" s="106">
        <v>5.3074805966963359</v>
      </c>
      <c r="V25" s="106">
        <v>5.3296693893697036</v>
      </c>
      <c r="W25" s="106">
        <v>5.2692021653640717</v>
      </c>
      <c r="X25" s="106">
        <v>5.3043871829713849</v>
      </c>
      <c r="Y25" s="106">
        <v>5.6099615758018651</v>
      </c>
      <c r="Z25" s="106">
        <v>5.275284352724114</v>
      </c>
      <c r="AA25" s="106">
        <v>5.2726425827745622</v>
      </c>
      <c r="AB25" s="106">
        <v>5.1493463151934709</v>
      </c>
      <c r="AC25" s="106">
        <v>5.4033979674728636</v>
      </c>
      <c r="AD25" s="106">
        <v>5.1596664655947819</v>
      </c>
      <c r="AE25" s="106">
        <v>5.0096376249009333</v>
      </c>
      <c r="AF25" s="106">
        <v>4.9884319610002503</v>
      </c>
      <c r="AG25" s="106">
        <v>5.2306148468035447</v>
      </c>
      <c r="AH25" s="106">
        <v>5.2157314690686869</v>
      </c>
      <c r="AI25" s="106">
        <v>5.3309176864989611</v>
      </c>
      <c r="AJ25" s="106">
        <v>5.314581736559532</v>
      </c>
      <c r="AK25" s="106">
        <v>5.2513079047820463</v>
      </c>
      <c r="AL25" s="106">
        <v>5.5009373447809953</v>
      </c>
      <c r="AM25" s="106">
        <v>5.4822559386402254</v>
      </c>
      <c r="AN25" s="106">
        <v>5.2316990071451102</v>
      </c>
      <c r="AO25" s="106">
        <v>5.3233787861877415</v>
      </c>
      <c r="AP25" s="106">
        <v>5.0041793200290252</v>
      </c>
      <c r="AQ25" s="106">
        <v>5.3311712756702265</v>
      </c>
      <c r="AR25" s="106">
        <v>5.0262471961618935</v>
      </c>
      <c r="AS25" s="106">
        <v>5.3412266778781428</v>
      </c>
      <c r="AT25" s="106">
        <v>5.1204931385729981</v>
      </c>
      <c r="AU25" s="106">
        <v>5.4370984861092095</v>
      </c>
      <c r="AV25" s="106">
        <v>5.0368613479927395</v>
      </c>
      <c r="AW25" s="106">
        <v>5.1574489350973582</v>
      </c>
      <c r="AX25" s="106">
        <v>5.3422969662860469</v>
      </c>
      <c r="AY25" s="106">
        <v>5.305244394352866</v>
      </c>
      <c r="AZ25" s="106">
        <v>5.2955107289599983</v>
      </c>
      <c r="BA25" s="106">
        <v>4.976256655342719</v>
      </c>
      <c r="BB25" s="106">
        <v>5.1210266870623569</v>
      </c>
      <c r="BC25" s="106">
        <v>5.259077719864151</v>
      </c>
      <c r="BD25" s="106">
        <v>4.9443196602248207</v>
      </c>
      <c r="BE25" s="106">
        <v>5.0014859079668472</v>
      </c>
      <c r="BF25" s="106">
        <v>4.9823688542464639</v>
      </c>
      <c r="BG25" s="106">
        <v>5.0950285920971981</v>
      </c>
      <c r="BH25" s="106">
        <v>5.3187293683993948</v>
      </c>
      <c r="BI25" s="106">
        <v>4.9249864774056133</v>
      </c>
      <c r="BJ25" s="106">
        <v>5.2956020730839528</v>
      </c>
      <c r="BK25" s="106">
        <v>5.0938464731019106</v>
      </c>
      <c r="BL25" s="106">
        <v>5.4342640655128136</v>
      </c>
      <c r="BM25" s="106">
        <v>5.0464113464181555</v>
      </c>
      <c r="BN25" s="106">
        <v>5.519588270106949</v>
      </c>
      <c r="BO25" s="106">
        <v>5.2335540506906941</v>
      </c>
      <c r="BP25" s="106">
        <v>4.8020638356869325</v>
      </c>
      <c r="BQ25" s="106">
        <v>5.153017655228747</v>
      </c>
      <c r="BR25" s="106">
        <v>5.2349097538586511</v>
      </c>
      <c r="BS25" s="106">
        <v>5.1262850531719799</v>
      </c>
      <c r="BT25" s="91">
        <f t="shared" si="0"/>
        <v>3.2663654599918247E-2</v>
      </c>
      <c r="BV25" s="106">
        <v>6.2699371272489174E-2</v>
      </c>
      <c r="BW25" s="106">
        <v>7.6525034288722094E-2</v>
      </c>
      <c r="BX25" s="106">
        <v>8.4171965438603294E-2</v>
      </c>
      <c r="BY25" s="106">
        <v>5.6275884381890705E-2</v>
      </c>
      <c r="BZ25" s="106">
        <v>8.0940668689375758E-2</v>
      </c>
      <c r="CA25" s="106">
        <v>7.3070199808905598E-2</v>
      </c>
      <c r="CB25" s="106">
        <v>7.206540406079244E-2</v>
      </c>
      <c r="CC25" s="106">
        <v>7.6214071160407557E-2</v>
      </c>
      <c r="CD25" s="106">
        <v>6.9856404990307833E-2</v>
      </c>
      <c r="CE25" s="106">
        <v>7.3889026372238292E-2</v>
      </c>
      <c r="CF25" s="106">
        <v>7.5039339310983486E-2</v>
      </c>
      <c r="CG25" s="106">
        <v>7.0236220705028787E-2</v>
      </c>
      <c r="CH25" s="106">
        <v>7.5403298596272761E-2</v>
      </c>
      <c r="CI25" s="106">
        <v>6.8412795523933867E-2</v>
      </c>
      <c r="CJ25" s="106">
        <v>8.9847688987910401E-2</v>
      </c>
      <c r="CK25" s="106">
        <v>8.2420589528929389E-2</v>
      </c>
      <c r="CL25" s="106">
        <v>7.3422031423141465E-2</v>
      </c>
      <c r="CM25" s="106">
        <v>7.3038811985360275E-2</v>
      </c>
      <c r="CN25" s="106">
        <v>7.5654549200142432E-2</v>
      </c>
      <c r="CO25" s="106">
        <v>5.8146894171712517E-2</v>
      </c>
      <c r="CP25" s="106">
        <v>8.3230594646180586E-2</v>
      </c>
      <c r="CQ25" s="106">
        <v>6.9535008940383461E-2</v>
      </c>
      <c r="CR25" s="106">
        <v>7.6007334544678479E-2</v>
      </c>
      <c r="CS25" s="106">
        <v>7.0343342359777711E-2</v>
      </c>
      <c r="CT25" s="106">
        <v>6.3268936671971088E-2</v>
      </c>
      <c r="CU25" s="106">
        <v>7.2373772912195877E-2</v>
      </c>
      <c r="CV25" s="106">
        <v>7.8090814939276748E-2</v>
      </c>
      <c r="CW25" s="106">
        <v>6.7503593342747636E-2</v>
      </c>
      <c r="CX25" s="106">
        <v>5.8467559948394553E-2</v>
      </c>
      <c r="CY25" s="106">
        <v>9.1233713798118357E-2</v>
      </c>
      <c r="CZ25" s="106">
        <v>5.9170042769648969E-2</v>
      </c>
      <c r="DA25" s="106">
        <v>7.4137794070508814E-2</v>
      </c>
      <c r="DB25" s="106">
        <v>7.4514549052554141E-2</v>
      </c>
      <c r="DC25" s="106">
        <v>6.6051454805202428E-2</v>
      </c>
      <c r="DD25" s="106">
        <v>6.8410624262699352E-2</v>
      </c>
      <c r="DE25" s="106">
        <v>8.4626016280728675E-2</v>
      </c>
      <c r="DF25" s="106">
        <v>7.2502491878363717E-2</v>
      </c>
      <c r="DG25" s="106">
        <v>6.4991968888272467E-2</v>
      </c>
      <c r="DH25" s="106">
        <v>6.7949747629016635E-2</v>
      </c>
      <c r="DI25" s="106">
        <v>6.2339273928989553E-2</v>
      </c>
      <c r="DJ25" s="106">
        <v>6.5597352866553924E-2</v>
      </c>
      <c r="DK25" s="106">
        <v>7.7463596033318399E-2</v>
      </c>
      <c r="DL25" s="106">
        <v>6.822341845262006E-2</v>
      </c>
      <c r="DM25" s="106">
        <v>8.8726420732044106E-2</v>
      </c>
      <c r="DN25" s="106">
        <v>6.7768192051642612E-2</v>
      </c>
      <c r="DO25" s="106">
        <v>6.0830719157617286E-2</v>
      </c>
      <c r="DP25" s="106">
        <v>6.7185671989093698E-2</v>
      </c>
      <c r="DQ25" s="106">
        <v>7.3741179677672394E-2</v>
      </c>
      <c r="DR25" s="106">
        <v>7.3624343670274248E-2</v>
      </c>
      <c r="DS25" s="106">
        <v>6.3332605868830383E-2</v>
      </c>
      <c r="DT25" s="106">
        <v>7.8594440471527749E-2</v>
      </c>
      <c r="DU25" s="106">
        <v>7.3882979422899189E-2</v>
      </c>
      <c r="DV25" s="106">
        <v>7.0694713788879635E-2</v>
      </c>
      <c r="DW25" s="106">
        <v>6.5870147936195986E-2</v>
      </c>
      <c r="DX25" s="106">
        <v>7.9379952299501191E-2</v>
      </c>
      <c r="DY25" s="106">
        <v>8.4307062112693232E-2</v>
      </c>
      <c r="DZ25" s="106">
        <v>8.2965003137670912E-2</v>
      </c>
      <c r="EA25" s="106">
        <v>7.1104662252592224E-2</v>
      </c>
      <c r="EB25" s="106">
        <v>6.161875492216929E-2</v>
      </c>
      <c r="EC25" s="106">
        <v>6.1142019235550057E-2</v>
      </c>
      <c r="ED25" s="106">
        <v>6.1332210860093689E-2</v>
      </c>
      <c r="EE25" s="106">
        <v>8.8228983668937125E-2</v>
      </c>
      <c r="EF25" s="106">
        <v>5.60060274200967E-2</v>
      </c>
      <c r="EG25" s="106">
        <v>7.3455556892028512E-2</v>
      </c>
      <c r="EH25" s="106">
        <v>6.4628413130648127E-2</v>
      </c>
      <c r="EI25" s="106">
        <v>7.4185622847061025E-2</v>
      </c>
      <c r="EJ25" s="106">
        <v>5.680152322156555E-2</v>
      </c>
      <c r="EK25" s="106">
        <v>6.6758352657441816E-2</v>
      </c>
      <c r="EL25" s="106">
        <v>7.7738248351730141E-2</v>
      </c>
      <c r="EM25" s="106">
        <v>6.9519527557664273E-2</v>
      </c>
      <c r="EN25" s="91">
        <f t="shared" si="1"/>
        <v>0.11753835679569426</v>
      </c>
      <c r="EO25" s="91"/>
      <c r="EP25" s="1" t="s">
        <v>522</v>
      </c>
      <c r="EQ25" s="1" t="s">
        <v>523</v>
      </c>
      <c r="ER25" s="85">
        <v>6.9762371909787069E-2</v>
      </c>
      <c r="ES25" s="85">
        <v>7.9527222315084731E-2</v>
      </c>
      <c r="ET25" s="85" t="s">
        <v>0</v>
      </c>
      <c r="EU25" s="85">
        <v>3.3280959640123127E-2</v>
      </c>
      <c r="EV25" s="85">
        <v>2.7888473373311688E-2</v>
      </c>
      <c r="EW25" s="85" t="s">
        <v>0</v>
      </c>
      <c r="EX25" s="85" t="s">
        <v>0</v>
      </c>
      <c r="EY25" s="85" t="s">
        <v>0</v>
      </c>
      <c r="EZ25" s="85">
        <v>5.7118720849445116E-2</v>
      </c>
      <c r="FA25" s="85">
        <v>2.9417476506866144E-2</v>
      </c>
      <c r="FB25" s="85">
        <v>4.2420814738455756E-2</v>
      </c>
      <c r="FC25" s="85" t="s">
        <v>0</v>
      </c>
      <c r="FD25" s="85" t="s">
        <v>0</v>
      </c>
      <c r="FE25" s="85" t="s">
        <v>0</v>
      </c>
      <c r="FF25" s="85" t="s">
        <v>0</v>
      </c>
      <c r="FG25" s="85">
        <v>6.077010075729096E-2</v>
      </c>
      <c r="FH25" s="85" t="s">
        <v>0</v>
      </c>
      <c r="FI25" s="85">
        <v>3.0533246844221679E-2</v>
      </c>
      <c r="FJ25" s="85" t="s">
        <v>0</v>
      </c>
      <c r="FK25" s="85" t="s">
        <v>0</v>
      </c>
      <c r="FL25" s="85">
        <v>6.9137993534760175E-2</v>
      </c>
      <c r="FM25" s="85">
        <v>0.12039884525326149</v>
      </c>
      <c r="FN25" s="85">
        <v>7.0173943406165382E-2</v>
      </c>
      <c r="FO25" s="85" t="s">
        <v>0</v>
      </c>
      <c r="FP25" s="85">
        <v>2.9069921354822115E-2</v>
      </c>
      <c r="FQ25" s="85" t="s">
        <v>0</v>
      </c>
      <c r="FR25" s="85">
        <v>2.5932116026680961E-2</v>
      </c>
      <c r="FS25" s="85" t="s">
        <v>0</v>
      </c>
      <c r="FT25" s="85">
        <v>4.056483270850722E-2</v>
      </c>
      <c r="FU25" s="85" t="s">
        <v>0</v>
      </c>
      <c r="FV25" s="85" t="s">
        <v>0</v>
      </c>
      <c r="FW25" s="85" t="s">
        <v>0</v>
      </c>
      <c r="FX25" s="85">
        <v>3.8785910099328857E-2</v>
      </c>
      <c r="FY25" s="85" t="s">
        <v>0</v>
      </c>
      <c r="FZ25" s="85">
        <v>0.10002715425217805</v>
      </c>
      <c r="GA25" s="85">
        <v>4.1008180465287508E-2</v>
      </c>
      <c r="GB25" s="85">
        <v>6.8950461911472943E-2</v>
      </c>
      <c r="GC25" s="85" t="s">
        <v>0</v>
      </c>
      <c r="GD25" s="85">
        <v>5.9200639716441482E-2</v>
      </c>
      <c r="GE25" s="85" t="s">
        <v>0</v>
      </c>
      <c r="GF25" s="85">
        <v>3.1334216967584719E-2</v>
      </c>
      <c r="GG25" s="85" t="s">
        <v>0</v>
      </c>
      <c r="GH25" s="85">
        <v>8.2703291876408472E-2</v>
      </c>
      <c r="GI25" s="85" t="s">
        <v>0</v>
      </c>
      <c r="GJ25" s="85">
        <v>3.0911327034420025E-2</v>
      </c>
      <c r="GK25" s="85" t="s">
        <v>0</v>
      </c>
      <c r="GL25" s="85" t="s">
        <v>0</v>
      </c>
      <c r="GM25" s="85" t="s">
        <v>0</v>
      </c>
      <c r="GN25" s="85">
        <v>2.9793697173612126E-2</v>
      </c>
      <c r="GO25" s="85">
        <v>7.6739834536392229E-2</v>
      </c>
      <c r="GP25" s="85" t="s">
        <v>0</v>
      </c>
      <c r="GQ25" s="85">
        <v>2.7974837613251369E-2</v>
      </c>
      <c r="GR25" s="85" t="s">
        <v>0</v>
      </c>
      <c r="GS25" s="85">
        <v>6.690135107421831E-2</v>
      </c>
      <c r="GT25" s="85">
        <v>0.1017034184059746</v>
      </c>
      <c r="GU25" s="85">
        <v>6.1815268295366134E-2</v>
      </c>
      <c r="GV25" s="85">
        <v>3.7010164000780263E-2</v>
      </c>
      <c r="GW25" s="85" t="s">
        <v>0</v>
      </c>
      <c r="GX25" s="85" t="s">
        <v>0</v>
      </c>
      <c r="GY25" s="85" t="s">
        <v>0</v>
      </c>
      <c r="GZ25" s="85" t="s">
        <v>0</v>
      </c>
      <c r="HA25" s="85">
        <v>3.0160361214128403E-2</v>
      </c>
      <c r="HB25" s="85" t="s">
        <v>0</v>
      </c>
      <c r="HC25" s="85" t="s">
        <v>0</v>
      </c>
      <c r="HD25" s="85" t="s">
        <v>0</v>
      </c>
      <c r="HE25" s="85" t="s">
        <v>0</v>
      </c>
      <c r="HF25" s="85">
        <v>2.5677351674460135E-2</v>
      </c>
      <c r="HG25" s="85">
        <v>5.1157322853618438E-2</v>
      </c>
      <c r="HH25" s="85">
        <v>3.2266964939808407E-2</v>
      </c>
      <c r="HI25" s="85" t="s">
        <v>0</v>
      </c>
      <c r="HJ25" s="85">
        <v>4.1028514697949041E-2</v>
      </c>
      <c r="HK25" s="85">
        <v>9.5815992451007914E-2</v>
      </c>
      <c r="HL25" s="85">
        <v>5.1687297258629528E-2</v>
      </c>
      <c r="HM25" s="85" t="s">
        <v>0</v>
      </c>
      <c r="HN25" s="85">
        <v>4.9029099083668523E-2</v>
      </c>
      <c r="HO25" s="85">
        <v>6.3596230935189374E-2</v>
      </c>
      <c r="HP25" s="85">
        <v>6.8779747593837801E-2</v>
      </c>
      <c r="HQ25" s="85" t="s">
        <v>0</v>
      </c>
      <c r="HR25" s="85">
        <v>4.1136566301907117E-2</v>
      </c>
      <c r="HS25" s="85" t="s">
        <v>0</v>
      </c>
      <c r="HT25" s="85" t="s">
        <v>0</v>
      </c>
      <c r="HU25" s="85">
        <v>0.43662199228517606</v>
      </c>
      <c r="HV25" s="85">
        <v>3.4607477793919796E-2</v>
      </c>
      <c r="HW25" s="85">
        <v>3.2861555550746067E-2</v>
      </c>
      <c r="HX25" s="85">
        <v>3.8753736205002394E-2</v>
      </c>
      <c r="HY25" s="85" t="s">
        <v>0</v>
      </c>
      <c r="HZ25" s="85" t="s">
        <v>0</v>
      </c>
      <c r="IA25" s="85">
        <v>4.8623925700102863E-2</v>
      </c>
      <c r="IB25" s="85">
        <v>2.872076450506391E-2</v>
      </c>
      <c r="IC25" s="85" t="s">
        <v>0</v>
      </c>
      <c r="ID25" s="85" t="s">
        <v>0</v>
      </c>
      <c r="IE25" s="85">
        <v>6.4009359495862353E-2</v>
      </c>
      <c r="IF25" s="85" t="s">
        <v>0</v>
      </c>
      <c r="IG25" s="85">
        <v>9.4307731826188665E-2</v>
      </c>
      <c r="IH25" s="85">
        <v>4.8008439739247039E-2</v>
      </c>
      <c r="II25" s="85">
        <v>2.7822034527387452E-2</v>
      </c>
      <c r="IJ25" s="85">
        <v>5.7820473781139942E-2</v>
      </c>
      <c r="IK25" s="85" t="s">
        <v>0</v>
      </c>
      <c r="IL25" s="85">
        <v>4.0800934006402861E-2</v>
      </c>
      <c r="IM25" s="85">
        <v>5.4257159397469536E-2</v>
      </c>
      <c r="IN25" s="85">
        <v>5.3427612946443361E-2</v>
      </c>
      <c r="IO25" s="85">
        <v>4.0263647108831908E-2</v>
      </c>
      <c r="IP25" s="85">
        <v>3.8072559163577845E-2</v>
      </c>
      <c r="IQ25" s="85" t="s">
        <v>0</v>
      </c>
      <c r="IR25" s="85">
        <v>3.1296310802569505E-2</v>
      </c>
      <c r="IS25" s="85">
        <v>6.1480265482279056E-2</v>
      </c>
      <c r="IT25" s="85">
        <v>4.8075661313642729E-2</v>
      </c>
      <c r="IU25" s="85">
        <v>3.8562445057018224E-2</v>
      </c>
      <c r="IV25" s="85">
        <v>3.8622362432117301E-2</v>
      </c>
      <c r="IW25" s="85" t="s">
        <v>0</v>
      </c>
      <c r="IX25" s="85" t="s">
        <v>0</v>
      </c>
      <c r="IY25" s="85" t="s">
        <v>0</v>
      </c>
      <c r="IZ25" s="85" t="s">
        <v>0</v>
      </c>
      <c r="JA25" s="85">
        <v>3.1309571809911944E-2</v>
      </c>
      <c r="JB25" s="85">
        <v>9.1408540157102355E-2</v>
      </c>
      <c r="JC25" s="85" t="s">
        <v>0</v>
      </c>
      <c r="JD25" s="85">
        <v>0.10833308743563586</v>
      </c>
      <c r="JE25" s="85" t="s">
        <v>0</v>
      </c>
      <c r="JF25" s="85" t="s">
        <v>0</v>
      </c>
      <c r="JG25" s="85">
        <v>5.9076341293492068E-2</v>
      </c>
      <c r="JH25" s="85">
        <v>3.4381330107314777E-2</v>
      </c>
      <c r="JI25" s="85">
        <v>6.6057872318383754E-2</v>
      </c>
      <c r="JJ25" s="85">
        <v>4.7302251804384944E-2</v>
      </c>
      <c r="JK25" s="85" t="s">
        <v>0</v>
      </c>
      <c r="JL25" s="85">
        <v>3.3521565807873965E-2</v>
      </c>
      <c r="JM25" s="85">
        <v>3.1647427905120512E-2</v>
      </c>
      <c r="JN25" s="85" t="s">
        <v>0</v>
      </c>
      <c r="JO25" s="85" t="s">
        <v>0</v>
      </c>
      <c r="JP25" s="85" t="s">
        <v>0</v>
      </c>
      <c r="JQ25" s="85" t="s">
        <v>0</v>
      </c>
      <c r="JR25" s="85" t="s">
        <v>0</v>
      </c>
      <c r="JS25" s="85">
        <v>5.271368388048895E-2</v>
      </c>
      <c r="JT25" s="85" t="s">
        <v>0</v>
      </c>
      <c r="JU25" s="85">
        <v>2.9731390418284594E-2</v>
      </c>
      <c r="JV25" s="85">
        <v>3.0004624188350582E-2</v>
      </c>
      <c r="JW25" s="85">
        <v>8.0867681036047287E-2</v>
      </c>
      <c r="JX25" s="85" t="s">
        <v>0</v>
      </c>
      <c r="JY25" s="85" t="s">
        <v>0</v>
      </c>
      <c r="JZ25" s="85" t="s">
        <v>0</v>
      </c>
      <c r="KA25" s="85">
        <v>4.2310737149351969E-2</v>
      </c>
      <c r="KB25" s="85" t="s">
        <v>0</v>
      </c>
      <c r="KC25" s="85">
        <v>6.2787202315056037E-2</v>
      </c>
      <c r="KD25" s="85">
        <v>5.5530806057896266E-2</v>
      </c>
      <c r="KE25" s="85" t="s">
        <v>0</v>
      </c>
      <c r="KF25" s="85">
        <v>4.1231676644538542E-2</v>
      </c>
      <c r="KG25" s="85">
        <v>3.4253905527826894E-2</v>
      </c>
      <c r="KH25" s="85" t="s">
        <v>0</v>
      </c>
      <c r="KI25" s="85" t="s">
        <v>0</v>
      </c>
      <c r="KJ25" s="85" t="s">
        <v>0</v>
      </c>
      <c r="KK25" s="85" t="s">
        <v>0</v>
      </c>
      <c r="KL25" s="85" t="s">
        <v>0</v>
      </c>
      <c r="KM25" s="85">
        <v>5.389463599883694E-2</v>
      </c>
      <c r="KN25" s="85">
        <v>8.7031233904317898E-2</v>
      </c>
      <c r="KO25" s="85" t="s">
        <v>0</v>
      </c>
      <c r="KP25" s="85">
        <v>4.0301131509729006E-2</v>
      </c>
      <c r="KQ25" s="85">
        <v>4.1343474711544252E-2</v>
      </c>
      <c r="KR25" s="85">
        <v>3.5254053813743844E-2</v>
      </c>
      <c r="KS25" s="85" t="s">
        <v>0</v>
      </c>
      <c r="KT25" s="85" t="s">
        <v>0</v>
      </c>
      <c r="KU25" s="85" t="s">
        <v>0</v>
      </c>
      <c r="KV25" s="85" t="s">
        <v>0</v>
      </c>
      <c r="KW25" s="85">
        <v>7.7925360871507962E-2</v>
      </c>
      <c r="KX25" s="85">
        <v>9.639252841808317E-2</v>
      </c>
      <c r="KY25" s="85">
        <v>4.5072254128206049E-2</v>
      </c>
      <c r="KZ25" s="85" t="s">
        <v>0</v>
      </c>
      <c r="LA25" s="85" t="s">
        <v>0</v>
      </c>
      <c r="LB25" s="85">
        <v>3.403673055801202E-2</v>
      </c>
      <c r="LC25" s="85">
        <v>2.5302652988306314E-2</v>
      </c>
      <c r="LD25" s="85">
        <v>2.5051342871748351E-2</v>
      </c>
      <c r="LE25" s="85" t="s">
        <v>0</v>
      </c>
      <c r="LF25" s="85" t="s">
        <v>0</v>
      </c>
      <c r="LG25" s="85" t="s">
        <v>0</v>
      </c>
      <c r="LH25" s="85">
        <v>3.3226908604484844E-2</v>
      </c>
      <c r="LI25" s="85">
        <v>5.814192549612042E-2</v>
      </c>
      <c r="LJ25" s="85" t="s">
        <v>0</v>
      </c>
      <c r="LK25" s="85">
        <v>2.856873032322468E-2</v>
      </c>
      <c r="LL25" s="85">
        <v>9.8373843048777387E-2</v>
      </c>
      <c r="LM25" s="85">
        <v>4.2279765970991916E-2</v>
      </c>
      <c r="LN25" s="85" t="s">
        <v>0</v>
      </c>
      <c r="LO25" s="85">
        <v>0.12748703970434208</v>
      </c>
      <c r="LP25" s="85">
        <v>3.574945896950607E-2</v>
      </c>
      <c r="LQ25" s="85">
        <v>6.825640404016016E-2</v>
      </c>
      <c r="LR25" s="85" t="s">
        <v>0</v>
      </c>
      <c r="LS25" s="85">
        <v>3.436035569334734E-2</v>
      </c>
      <c r="LT25" s="85" t="s">
        <v>0</v>
      </c>
      <c r="LU25" s="85">
        <v>3.0325201340653442E-2</v>
      </c>
      <c r="LV25" s="85">
        <v>3.1018574137595123E-2</v>
      </c>
      <c r="LW25" s="85" t="s">
        <v>0</v>
      </c>
      <c r="LX25" s="85">
        <v>7.2265149972290166E-2</v>
      </c>
      <c r="LY25" s="85" t="s">
        <v>0</v>
      </c>
      <c r="LZ25" s="85" t="s">
        <v>0</v>
      </c>
      <c r="MA25" s="85" t="s">
        <v>0</v>
      </c>
      <c r="MB25" s="85">
        <v>3.5197189172188226E-2</v>
      </c>
      <c r="MC25" s="85">
        <v>0.12794667860911801</v>
      </c>
      <c r="MD25" s="85" t="s">
        <v>0</v>
      </c>
      <c r="ME25" s="85" t="s">
        <v>0</v>
      </c>
      <c r="MF25" s="85" t="s">
        <v>0</v>
      </c>
      <c r="MG25" s="85">
        <v>0.16645163698945159</v>
      </c>
      <c r="MH25" s="85" t="s">
        <v>0</v>
      </c>
      <c r="MI25" s="85" t="s">
        <v>0</v>
      </c>
      <c r="MJ25" s="85" t="s">
        <v>0</v>
      </c>
      <c r="MK25" s="85" t="s">
        <v>0</v>
      </c>
      <c r="ML25" s="85" t="s">
        <v>0</v>
      </c>
      <c r="MM25" s="85" t="s">
        <v>0</v>
      </c>
      <c r="MN25" s="85" t="s">
        <v>0</v>
      </c>
      <c r="MO25" s="85" t="s">
        <v>0</v>
      </c>
      <c r="MP25" s="85">
        <v>3.5615804159901794E-2</v>
      </c>
      <c r="MQ25" s="85" t="s">
        <v>0</v>
      </c>
      <c r="MR25" s="85">
        <v>3.5071949231421339E-2</v>
      </c>
      <c r="MS25" s="85">
        <v>5.1455193137538643E-2</v>
      </c>
      <c r="MT25" s="85" t="s">
        <v>0</v>
      </c>
      <c r="MU25" s="85" t="s">
        <v>0</v>
      </c>
      <c r="MV25" s="85">
        <v>4.2609239223735489E-2</v>
      </c>
      <c r="MW25" s="85" t="s">
        <v>0</v>
      </c>
      <c r="MX25" s="85" t="s">
        <v>0</v>
      </c>
      <c r="MY25" s="85" t="s">
        <v>0</v>
      </c>
      <c r="MZ25" s="85" t="s">
        <v>0</v>
      </c>
      <c r="NA25" s="85" t="s">
        <v>0</v>
      </c>
      <c r="NB25" s="85">
        <v>6.4296852625555304E-2</v>
      </c>
      <c r="NC25" s="85">
        <v>3.999440528083447E-2</v>
      </c>
      <c r="ND25" s="85">
        <v>4.885703884694563E-2</v>
      </c>
      <c r="NE25" s="85">
        <v>4.0420746480516925E-2</v>
      </c>
      <c r="NF25" s="85" t="s">
        <v>0</v>
      </c>
      <c r="NG25" s="85" t="s">
        <v>0</v>
      </c>
      <c r="NH25" s="85" t="s">
        <v>0</v>
      </c>
      <c r="NI25" s="85">
        <v>4.659760647099756E-2</v>
      </c>
      <c r="NJ25" s="85">
        <v>7.2074543100155555E-2</v>
      </c>
      <c r="NK25" s="85">
        <v>8.1021628066248824E-2</v>
      </c>
      <c r="NL25" s="85" t="s">
        <v>0</v>
      </c>
      <c r="NM25" s="85" t="s">
        <v>0</v>
      </c>
      <c r="NN25" s="85">
        <v>7.0992421021569926E-2</v>
      </c>
      <c r="NO25" s="85" t="s">
        <v>0</v>
      </c>
      <c r="NP25" s="85">
        <v>5.5016680909319667E-2</v>
      </c>
      <c r="NQ25" s="85" t="s">
        <v>0</v>
      </c>
      <c r="NR25" s="85" t="s">
        <v>0</v>
      </c>
      <c r="NS25" s="85">
        <v>4.5177785969189248E-2</v>
      </c>
      <c r="NT25" s="85">
        <v>7.4668065559074029E-2</v>
      </c>
      <c r="NU25" s="85" t="s">
        <v>0</v>
      </c>
      <c r="NV25" s="85">
        <v>5.4886396601640949E-2</v>
      </c>
      <c r="NW25" s="85">
        <v>2.9278049259407919E-2</v>
      </c>
      <c r="NX25" s="85">
        <v>5.9455743773463125E-2</v>
      </c>
      <c r="NY25" s="85">
        <v>4.0937930109305694E-2</v>
      </c>
      <c r="NZ25" s="85" t="s">
        <v>0</v>
      </c>
      <c r="OA25" s="85" t="s">
        <v>0</v>
      </c>
      <c r="OB25" s="85" t="s">
        <v>0</v>
      </c>
      <c r="OC25" s="85" t="s">
        <v>0</v>
      </c>
      <c r="OD25" s="85">
        <v>3.2147505582798538E-2</v>
      </c>
      <c r="OE25" s="85" t="s">
        <v>0</v>
      </c>
      <c r="OF25" s="85">
        <v>2.7534570572873913E-2</v>
      </c>
      <c r="OG25" s="85" t="s">
        <v>0</v>
      </c>
      <c r="OH25" s="85" t="s">
        <v>0</v>
      </c>
      <c r="OI25" s="85" t="s">
        <v>0</v>
      </c>
      <c r="OJ25" s="85">
        <v>7.2942209749357778E-2</v>
      </c>
      <c r="OK25" s="85">
        <v>3.3328193048328576E-2</v>
      </c>
      <c r="OL25" s="85">
        <v>8.386196038841906E-2</v>
      </c>
      <c r="OM25" s="85">
        <v>3.6371290650023702E-2</v>
      </c>
      <c r="ON25" s="85">
        <v>4.8254894372665419E-2</v>
      </c>
      <c r="OO25" s="85" t="s">
        <v>0</v>
      </c>
      <c r="OP25" s="85" t="s">
        <v>0</v>
      </c>
      <c r="OQ25" s="85" t="s">
        <v>0</v>
      </c>
      <c r="OR25" s="85" t="s">
        <v>0</v>
      </c>
      <c r="OS25" s="85">
        <v>4.913627869631023E-2</v>
      </c>
      <c r="OT25" s="85" t="s">
        <v>0</v>
      </c>
      <c r="OU25" s="85" t="s">
        <v>0</v>
      </c>
      <c r="OV25" s="85" t="s">
        <v>0</v>
      </c>
      <c r="OW25" s="85" t="s">
        <v>0</v>
      </c>
      <c r="OX25" s="85" t="s">
        <v>0</v>
      </c>
      <c r="OY25" s="85" t="s">
        <v>0</v>
      </c>
      <c r="OZ25" s="85" t="s">
        <v>0</v>
      </c>
      <c r="PA25" s="85">
        <v>4.6100529832258014E-2</v>
      </c>
      <c r="PB25" s="85">
        <v>4.336941371847268E-2</v>
      </c>
      <c r="PC25" s="85" t="s">
        <v>0</v>
      </c>
      <c r="PD25" s="85" t="s">
        <v>0</v>
      </c>
      <c r="PE25" s="85">
        <v>4.9458768824347035E-2</v>
      </c>
      <c r="PF25" s="85" t="s">
        <v>0</v>
      </c>
      <c r="PG25" s="85">
        <v>0.20644483728289648</v>
      </c>
      <c r="PH25" s="85" t="s">
        <v>0</v>
      </c>
      <c r="PI25" s="85">
        <v>7.616069888063999E-2</v>
      </c>
      <c r="PJ25" s="85" t="s">
        <v>0</v>
      </c>
      <c r="PK25" s="85" t="s">
        <v>0</v>
      </c>
      <c r="PL25" s="85" t="s">
        <v>0</v>
      </c>
      <c r="PM25" s="85">
        <v>3.1789601089619139E-2</v>
      </c>
      <c r="PN25" s="85" t="s">
        <v>0</v>
      </c>
      <c r="PO25" s="85">
        <v>5.1091876603020107E-2</v>
      </c>
      <c r="PP25" s="85" t="s">
        <v>0</v>
      </c>
      <c r="PQ25" s="85" t="s">
        <v>0</v>
      </c>
      <c r="PR25" s="85" t="s">
        <v>0</v>
      </c>
      <c r="PS25" s="85" t="s">
        <v>0</v>
      </c>
      <c r="PT25" s="85">
        <v>4.3405387233977084E-2</v>
      </c>
      <c r="PU25" s="85" t="s">
        <v>0</v>
      </c>
      <c r="PV25" s="85">
        <v>3.6246359141309012E-2</v>
      </c>
      <c r="PW25" s="85" t="s">
        <v>0</v>
      </c>
      <c r="PX25" s="85">
        <v>3.531141425903804E-2</v>
      </c>
      <c r="PY25" s="85">
        <v>5.2748764183782326E-2</v>
      </c>
      <c r="PZ25" s="85" t="s">
        <v>0</v>
      </c>
      <c r="QA25" s="85" t="s">
        <v>0</v>
      </c>
      <c r="QB25" s="85" t="s">
        <v>0</v>
      </c>
      <c r="QC25" s="85" t="s">
        <v>0</v>
      </c>
      <c r="QD25" s="85">
        <v>5.2579730523338142E-2</v>
      </c>
      <c r="QE25" s="85" t="s">
        <v>0</v>
      </c>
      <c r="QF25" s="85" t="s">
        <v>0</v>
      </c>
      <c r="QG25" s="85" t="s">
        <v>0</v>
      </c>
      <c r="QH25" s="85">
        <v>2.6162340685832532E-2</v>
      </c>
      <c r="QI25" s="85" t="s">
        <v>0</v>
      </c>
      <c r="QJ25" s="85">
        <v>6.3754741186739558E-2</v>
      </c>
      <c r="QK25" s="85" t="s">
        <v>0</v>
      </c>
      <c r="QL25" s="85">
        <v>2.8657091579739325E-2</v>
      </c>
      <c r="QM25" s="85" t="s">
        <v>0</v>
      </c>
      <c r="QN25" s="85" t="s">
        <v>0</v>
      </c>
      <c r="QO25" s="85">
        <v>5.6769444055990027E-2</v>
      </c>
      <c r="QP25" s="85" t="s">
        <v>0</v>
      </c>
      <c r="QQ25" s="85" t="s">
        <v>0</v>
      </c>
      <c r="QR25" s="85" t="s">
        <v>0</v>
      </c>
      <c r="QS25" s="85">
        <v>3.082188676426138E-2</v>
      </c>
      <c r="QT25" s="85" t="s">
        <v>0</v>
      </c>
      <c r="QU25" s="85">
        <v>3.2974033431559253E-2</v>
      </c>
      <c r="QV25" s="85">
        <v>3.6589176796210134E-2</v>
      </c>
      <c r="QW25" s="85" t="s">
        <v>0</v>
      </c>
      <c r="QX25" s="85" t="s">
        <v>0</v>
      </c>
      <c r="QY25" s="85" t="s">
        <v>0</v>
      </c>
      <c r="QZ25" s="85">
        <v>7.8040593956960974E-2</v>
      </c>
      <c r="RA25" s="85">
        <v>4.7885016148883935E-2</v>
      </c>
      <c r="RB25" s="85" t="s">
        <v>0</v>
      </c>
      <c r="RC25" s="85">
        <v>3.0780659429797758E-2</v>
      </c>
      <c r="RD25" s="85" t="s">
        <v>0</v>
      </c>
      <c r="RE25" s="85" t="s">
        <v>0</v>
      </c>
      <c r="RF25" s="85">
        <v>3.8649338185432362E-2</v>
      </c>
      <c r="RG25" s="85" t="s">
        <v>0</v>
      </c>
      <c r="RH25" s="85">
        <v>5.8435957684527806E-2</v>
      </c>
      <c r="RI25" s="85">
        <v>4.1582945625611066E-2</v>
      </c>
      <c r="RJ25" s="85">
        <v>6.5318458903562804E-2</v>
      </c>
      <c r="RK25" s="85" t="s">
        <v>0</v>
      </c>
      <c r="RL25" s="85">
        <v>5.8532260382902261E-2</v>
      </c>
      <c r="RM25" s="85">
        <v>3.6896149626007888E-2</v>
      </c>
      <c r="RN25" s="85" t="s">
        <v>0</v>
      </c>
      <c r="RO25" s="85" t="s">
        <v>0</v>
      </c>
      <c r="RP25" s="85" t="s">
        <v>0</v>
      </c>
      <c r="RQ25" s="85" t="s">
        <v>0</v>
      </c>
      <c r="RR25" s="85" t="s">
        <v>0</v>
      </c>
      <c r="RS25" s="85" t="s">
        <v>0</v>
      </c>
      <c r="RT25" s="85">
        <v>4.1045439793444348E-2</v>
      </c>
      <c r="RU25" s="85">
        <v>8.651241567817429E-2</v>
      </c>
      <c r="RV25" s="85" t="s">
        <v>0</v>
      </c>
      <c r="RW25" s="85">
        <v>5.9497977223777379E-2</v>
      </c>
      <c r="RX25" s="85">
        <v>0.12877379399498912</v>
      </c>
      <c r="RY25" s="85" t="s">
        <v>0</v>
      </c>
      <c r="RZ25" s="85" t="s">
        <v>0</v>
      </c>
      <c r="SA25" s="85" t="s">
        <v>0</v>
      </c>
      <c r="SB25" s="85" t="s">
        <v>0</v>
      </c>
      <c r="SC25" s="85">
        <v>9.844888904843116E-2</v>
      </c>
      <c r="SD25" s="85">
        <v>4.9639583811387077E-2</v>
      </c>
      <c r="SE25" s="85">
        <v>3.3085418723723205E-2</v>
      </c>
      <c r="SF25" s="85" t="s">
        <v>0</v>
      </c>
      <c r="SG25" s="85">
        <v>5.0277127808637738E-2</v>
      </c>
      <c r="SH25" s="85">
        <v>7.9269899207097969E-2</v>
      </c>
      <c r="SI25" s="85" t="s">
        <v>0</v>
      </c>
      <c r="SJ25" s="85">
        <v>3.5047999177488173E-2</v>
      </c>
      <c r="SK25" s="85">
        <v>3.1188914315116778E-2</v>
      </c>
      <c r="SL25" s="85">
        <v>7.9320032041852687E-2</v>
      </c>
      <c r="SM25" s="85">
        <v>0.10003370290623917</v>
      </c>
      <c r="SN25" s="85">
        <v>3.7364325150959631E-2</v>
      </c>
      <c r="SO25" s="85" t="s">
        <v>0</v>
      </c>
      <c r="SP25" s="85" t="s">
        <v>0</v>
      </c>
      <c r="SQ25" s="85" t="s">
        <v>0</v>
      </c>
      <c r="SR25" s="85">
        <v>4.8048581900479503E-2</v>
      </c>
      <c r="SS25" s="85" t="s">
        <v>0</v>
      </c>
      <c r="ST25" s="85" t="s">
        <v>0</v>
      </c>
      <c r="SU25" s="85">
        <v>3.40896275628585E-2</v>
      </c>
      <c r="SV25" s="85">
        <v>3.6620752207163078E-2</v>
      </c>
      <c r="SW25" s="85">
        <v>5.9027282564072171E-2</v>
      </c>
      <c r="SX25" s="85">
        <v>4.3947483951910872E-2</v>
      </c>
      <c r="SY25" s="85">
        <v>8.1361220306823107E-2</v>
      </c>
      <c r="SZ25" s="85" t="s">
        <v>0</v>
      </c>
      <c r="TA25" s="85" t="s">
        <v>0</v>
      </c>
      <c r="TB25" s="85" t="s">
        <v>0</v>
      </c>
      <c r="TC25" s="85" t="s">
        <v>0</v>
      </c>
      <c r="TD25" s="85" t="s">
        <v>0</v>
      </c>
      <c r="TE25" s="85" t="s">
        <v>0</v>
      </c>
      <c r="TF25" s="85">
        <v>3.9540760457216731E-2</v>
      </c>
      <c r="TG25" s="85">
        <v>7.4642007472458888E-2</v>
      </c>
      <c r="TH25" s="88">
        <v>3.0212401746588857E-2</v>
      </c>
      <c r="TI25" s="88">
        <v>3.4483552782960551E-2</v>
      </c>
      <c r="TJ25" s="88">
        <v>0.1528039982267364</v>
      </c>
      <c r="TK25" s="88">
        <v>3.2295700897299058E-2</v>
      </c>
      <c r="TL25" s="88">
        <v>3.275386487003662E-2</v>
      </c>
      <c r="TM25" s="88">
        <v>5.5226029784774151E-2</v>
      </c>
      <c r="TN25" s="88" t="s">
        <v>0</v>
      </c>
      <c r="TO25" s="88">
        <v>5.1108580949108445E-2</v>
      </c>
      <c r="TP25" s="88" t="s">
        <v>0</v>
      </c>
      <c r="TQ25" s="88">
        <v>3.5801406860028903E-2</v>
      </c>
      <c r="TR25" s="88">
        <v>9.234699037914966E-2</v>
      </c>
      <c r="TS25" s="88" t="s">
        <v>0</v>
      </c>
      <c r="TT25" s="88" t="s">
        <v>0</v>
      </c>
      <c r="TU25" s="88" t="s">
        <v>0</v>
      </c>
      <c r="TV25" s="88" t="s">
        <v>0</v>
      </c>
      <c r="TW25" s="88">
        <v>2.9894022588277929E-2</v>
      </c>
      <c r="TX25" s="88" t="s">
        <v>0</v>
      </c>
      <c r="TY25" s="88" t="s">
        <v>0</v>
      </c>
      <c r="TZ25" s="88">
        <v>3.1375909993122598E-2</v>
      </c>
      <c r="UA25" s="88">
        <v>4.9516996027911472E-2</v>
      </c>
      <c r="UB25" s="88">
        <v>6.058013226860362E-2</v>
      </c>
      <c r="UC25" s="88" t="s">
        <v>0</v>
      </c>
      <c r="UD25" s="88" t="s">
        <v>0</v>
      </c>
      <c r="UE25" s="88" t="s">
        <v>0</v>
      </c>
      <c r="UF25" s="88" t="s">
        <v>0</v>
      </c>
      <c r="UG25" s="88">
        <v>8.8816566450490991E-2</v>
      </c>
      <c r="UH25" s="88" t="s">
        <v>0</v>
      </c>
      <c r="UI25" s="88" t="s">
        <v>0</v>
      </c>
      <c r="UJ25" s="88" t="s">
        <v>0</v>
      </c>
      <c r="UK25" s="88">
        <v>3.9702719899550439E-2</v>
      </c>
      <c r="UL25" s="88">
        <v>3.27431757399523E-2</v>
      </c>
      <c r="UM25" s="88">
        <v>4.8582505879949417E-2</v>
      </c>
      <c r="UN25" s="88" t="s">
        <v>0</v>
      </c>
      <c r="UO25" s="88">
        <v>3.2962019419316466E-2</v>
      </c>
      <c r="UP25" s="88" t="s">
        <v>0</v>
      </c>
      <c r="UQ25" s="88" t="s">
        <v>0</v>
      </c>
      <c r="UR25" s="88">
        <v>7.0769781390139813E-2</v>
      </c>
      <c r="US25" s="88" t="s">
        <v>0</v>
      </c>
      <c r="UT25" s="88">
        <v>7.3404015992187474E-2</v>
      </c>
      <c r="UU25" s="88" t="s">
        <v>0</v>
      </c>
      <c r="UV25" s="88" t="s">
        <v>0</v>
      </c>
      <c r="UW25" s="88">
        <v>7.6720262063389763E-2</v>
      </c>
      <c r="UX25" s="88" t="s">
        <v>0</v>
      </c>
      <c r="UY25" s="88">
        <v>0.12606615377174304</v>
      </c>
      <c r="UZ25" s="88">
        <v>8.3235144270314476E-2</v>
      </c>
      <c r="VA25" s="88" t="s">
        <v>0</v>
      </c>
      <c r="VB25" s="88" t="s">
        <v>0</v>
      </c>
      <c r="VC25" s="88" t="s">
        <v>0</v>
      </c>
      <c r="VD25" s="88">
        <v>6.0567303474359305E-2</v>
      </c>
      <c r="VE25" s="88" t="s">
        <v>0</v>
      </c>
      <c r="VF25" s="88">
        <v>3.0560802174471099E-2</v>
      </c>
      <c r="VG25" s="88">
        <v>5.3086320130664631E-2</v>
      </c>
      <c r="VH25" s="88">
        <v>3.8139372545723006E-2</v>
      </c>
      <c r="VI25" s="88">
        <v>8.7024831233985939E-2</v>
      </c>
      <c r="VJ25" s="88">
        <v>7.7615215853490765E-2</v>
      </c>
      <c r="VK25" s="88">
        <v>4.4983609360808363E-2</v>
      </c>
      <c r="VL25" s="88">
        <v>5.0940458476032999E-2</v>
      </c>
      <c r="VM25" s="88" t="s">
        <v>0</v>
      </c>
      <c r="VN25" s="88" t="s">
        <v>0</v>
      </c>
      <c r="VO25" s="88" t="s">
        <v>0</v>
      </c>
      <c r="VP25" s="88">
        <v>5.1817807616123722E-2</v>
      </c>
      <c r="VQ25" s="88">
        <v>3.9299863968794424E-2</v>
      </c>
      <c r="VR25" s="88" t="s">
        <v>0</v>
      </c>
      <c r="VS25" s="88">
        <v>3.4038124908641519E-2</v>
      </c>
      <c r="VT25" s="88" t="s">
        <v>0</v>
      </c>
      <c r="VU25" s="88" t="s">
        <v>0</v>
      </c>
      <c r="VV25" s="88" t="s">
        <v>0</v>
      </c>
      <c r="VW25" s="88">
        <v>4.1271362442951411E-2</v>
      </c>
      <c r="VX25" s="88">
        <v>3.8908088113877554E-2</v>
      </c>
      <c r="VY25" s="88" t="s">
        <v>0</v>
      </c>
      <c r="VZ25" s="88" t="s">
        <v>0</v>
      </c>
      <c r="WA25" s="88" t="s">
        <v>0</v>
      </c>
      <c r="WB25" s="88" t="s">
        <v>0</v>
      </c>
      <c r="WC25" s="88" t="s">
        <v>0</v>
      </c>
      <c r="WD25" s="88">
        <v>3.6130758845022239E-2</v>
      </c>
      <c r="WE25" s="88" t="s">
        <v>0</v>
      </c>
      <c r="WF25" s="88" t="s">
        <v>0</v>
      </c>
      <c r="WG25" s="88" t="s">
        <v>0</v>
      </c>
      <c r="WH25" s="88" t="s">
        <v>0</v>
      </c>
      <c r="WI25" s="88" t="s">
        <v>0</v>
      </c>
      <c r="WJ25" s="88" t="s">
        <v>0</v>
      </c>
      <c r="WK25" s="88" t="s">
        <v>0</v>
      </c>
      <c r="WL25" s="88" t="s">
        <v>0</v>
      </c>
      <c r="WM25" s="88">
        <v>3.8543913688202674E-2</v>
      </c>
      <c r="WN25" s="88">
        <v>0.14847753960000243</v>
      </c>
      <c r="WO25" s="88">
        <v>2.8910569175985171E-2</v>
      </c>
      <c r="WP25" s="88" t="s">
        <v>0</v>
      </c>
      <c r="WQ25" s="88" t="s">
        <v>0</v>
      </c>
      <c r="WR25" s="88" t="s">
        <v>0</v>
      </c>
      <c r="WS25" s="88" t="s">
        <v>0</v>
      </c>
      <c r="WT25" s="88">
        <v>3.0447733399737574E-2</v>
      </c>
      <c r="WU25" s="88" t="s">
        <v>0</v>
      </c>
      <c r="WV25" s="88">
        <v>3.9380657057043252E-2</v>
      </c>
      <c r="WW25" s="88" t="s">
        <v>0</v>
      </c>
      <c r="WX25" s="88">
        <v>7.2103868279705871E-2</v>
      </c>
      <c r="WY25" s="88">
        <v>8.8703724222591901E-2</v>
      </c>
      <c r="WZ25" s="88">
        <v>5.3731511458601965E-2</v>
      </c>
      <c r="XA25" s="88">
        <v>3.7695459980714441E-2</v>
      </c>
      <c r="XB25" s="88">
        <v>4.9120222913579752E-2</v>
      </c>
      <c r="XC25" s="88" t="s">
        <v>0</v>
      </c>
      <c r="XD25" s="88" t="s">
        <v>0</v>
      </c>
      <c r="XE25" s="88">
        <v>4.6540471753463722E-2</v>
      </c>
      <c r="XF25" s="88">
        <v>5.7304476745338936E-2</v>
      </c>
      <c r="XG25" s="88">
        <v>4.8055419807117486E-2</v>
      </c>
      <c r="XH25" s="88" t="s">
        <v>0</v>
      </c>
      <c r="XI25" s="88" t="s">
        <v>0</v>
      </c>
      <c r="XJ25" s="88">
        <v>6.6666133291823942E-2</v>
      </c>
      <c r="XK25" s="88" t="s">
        <v>0</v>
      </c>
      <c r="XL25" s="88" t="s">
        <v>0</v>
      </c>
      <c r="XM25" s="88" t="s">
        <v>0</v>
      </c>
      <c r="XN25" s="88" t="s">
        <v>0</v>
      </c>
      <c r="XO25" s="88" t="s">
        <v>0</v>
      </c>
      <c r="XP25" s="88" t="s">
        <v>0</v>
      </c>
      <c r="XQ25" s="88" t="s">
        <v>0</v>
      </c>
      <c r="XR25" s="88">
        <v>3.3108759935609848E-2</v>
      </c>
      <c r="XS25" s="88">
        <v>3.9219273521033431E-2</v>
      </c>
      <c r="XT25" s="88">
        <v>3.2775203211674868E-2</v>
      </c>
      <c r="XU25" s="88" t="s">
        <v>0</v>
      </c>
      <c r="XV25" s="88" t="s">
        <v>0</v>
      </c>
      <c r="XW25" s="88" t="s">
        <v>0</v>
      </c>
      <c r="XX25" s="88" t="s">
        <v>0</v>
      </c>
      <c r="XY25" s="88">
        <v>9.7486835005909808E-2</v>
      </c>
      <c r="XZ25" s="88" t="s">
        <v>0</v>
      </c>
      <c r="YA25" s="88" t="s">
        <v>0</v>
      </c>
      <c r="YB25" s="88" t="s">
        <v>0</v>
      </c>
      <c r="YC25" s="88">
        <v>0.14639230182904719</v>
      </c>
      <c r="YD25" s="88" t="s">
        <v>0</v>
      </c>
      <c r="YE25" s="88">
        <v>6.1560336934571414E-2</v>
      </c>
      <c r="YF25" s="88" t="s">
        <v>0</v>
      </c>
      <c r="YG25" s="88">
        <v>6.8492494201396206E-2</v>
      </c>
      <c r="YH25" s="88">
        <v>4.1339430223272453E-2</v>
      </c>
      <c r="YI25" s="88" t="s">
        <v>0</v>
      </c>
      <c r="YJ25" s="88">
        <v>5.4696020257609938E-2</v>
      </c>
      <c r="YK25" s="88">
        <v>9.8014532327704518E-2</v>
      </c>
      <c r="YL25" s="88">
        <v>4.0032810402173408E-2</v>
      </c>
      <c r="YM25" s="88" t="s">
        <v>0</v>
      </c>
      <c r="YN25" s="88">
        <v>3.8219108677327619E-2</v>
      </c>
      <c r="YO25" s="88">
        <v>6.3240241699765234E-2</v>
      </c>
      <c r="YP25" s="88" t="s">
        <v>0</v>
      </c>
      <c r="YQ25" s="88">
        <v>7.0034957445574669E-2</v>
      </c>
      <c r="YR25" s="88">
        <v>5.2684413164820074E-2</v>
      </c>
      <c r="YS25" s="88" t="s">
        <v>0</v>
      </c>
      <c r="YT25" s="88" t="s">
        <v>0</v>
      </c>
      <c r="YU25" s="88" t="s">
        <v>0</v>
      </c>
      <c r="YV25" s="88" t="s">
        <v>0</v>
      </c>
      <c r="YW25" s="88" t="s">
        <v>0</v>
      </c>
      <c r="YX25" s="88" t="s">
        <v>0</v>
      </c>
      <c r="YY25" s="88" t="s">
        <v>0</v>
      </c>
      <c r="YZ25" s="88">
        <v>4.4679641997548626E-2</v>
      </c>
      <c r="ZA25" s="88" t="s">
        <v>0</v>
      </c>
      <c r="ZB25" s="88" t="s">
        <v>0</v>
      </c>
      <c r="ZC25" s="88" t="s">
        <v>0</v>
      </c>
      <c r="ZD25" s="88">
        <v>0.21815389967486903</v>
      </c>
      <c r="ZE25" s="88">
        <v>0.13303795208311173</v>
      </c>
      <c r="ZF25" s="88">
        <v>7.8022674873259881E-2</v>
      </c>
      <c r="ZG25" s="88">
        <v>6.0669321382356554E-2</v>
      </c>
      <c r="ZH25" s="88">
        <v>0.12463916693490169</v>
      </c>
      <c r="ZI25" s="88">
        <v>5.5072599117104423E-2</v>
      </c>
      <c r="ZJ25" s="88" t="s">
        <v>0</v>
      </c>
      <c r="ZK25" s="88">
        <v>3.311690319263149E-2</v>
      </c>
      <c r="ZL25" s="88" t="s">
        <v>0</v>
      </c>
      <c r="ZM25" s="88" t="s">
        <v>0</v>
      </c>
      <c r="ZN25" s="88" t="s">
        <v>0</v>
      </c>
      <c r="ZO25" s="88" t="s">
        <v>0</v>
      </c>
      <c r="ZP25" s="88" t="s">
        <v>0</v>
      </c>
      <c r="ZQ25" s="88">
        <v>5.1171083859694245E-2</v>
      </c>
      <c r="ZR25" s="88" t="s">
        <v>0</v>
      </c>
      <c r="ZS25" s="88" t="s">
        <v>0</v>
      </c>
      <c r="ZT25" s="88">
        <v>4.307405858912193E-2</v>
      </c>
      <c r="ZU25" s="88" t="s">
        <v>0</v>
      </c>
      <c r="ZV25" s="88" t="s">
        <v>0</v>
      </c>
      <c r="ZW25" s="88" t="s">
        <v>0</v>
      </c>
      <c r="ZX25" s="88" t="s">
        <v>0</v>
      </c>
      <c r="ZY25" s="88">
        <v>4.193037651751972E-2</v>
      </c>
      <c r="ZZ25" s="88">
        <v>3.1173243768645623E-2</v>
      </c>
      <c r="AAA25" s="88">
        <v>4.6763026170011213E-2</v>
      </c>
      <c r="AAB25" s="88" t="s">
        <v>0</v>
      </c>
      <c r="AAC25" s="88">
        <v>0.15131115946982157</v>
      </c>
      <c r="AAD25" s="88">
        <v>4.6109201126682958E-2</v>
      </c>
      <c r="AAE25" s="88" t="s">
        <v>0</v>
      </c>
    </row>
    <row r="26" spans="1:707" x14ac:dyDescent="0.25">
      <c r="A26" s="78" t="s">
        <v>1792</v>
      </c>
      <c r="B26" s="106">
        <v>7333.3061842143534</v>
      </c>
      <c r="C26" s="106">
        <v>7621.938538123999</v>
      </c>
      <c r="D26" s="106">
        <v>7464.6777121594532</v>
      </c>
      <c r="E26" s="106">
        <v>7552.20807136649</v>
      </c>
      <c r="F26" s="106">
        <v>7565.5886025611144</v>
      </c>
      <c r="G26" s="106">
        <v>7588.7975079688968</v>
      </c>
      <c r="H26" s="106">
        <v>7531.1424872749603</v>
      </c>
      <c r="I26" s="106">
        <v>7511.9416434005798</v>
      </c>
      <c r="J26" s="106">
        <v>7564.1072720114107</v>
      </c>
      <c r="K26" s="106">
        <v>7479.4660102819462</v>
      </c>
      <c r="L26" s="106">
        <v>7458.0953434111188</v>
      </c>
      <c r="M26" s="106">
        <v>7482.0546169743584</v>
      </c>
      <c r="N26" s="106">
        <v>7525.5676726777683</v>
      </c>
      <c r="O26" s="106">
        <v>7521.8081372322658</v>
      </c>
      <c r="P26" s="106">
        <v>7577.4619984357423</v>
      </c>
      <c r="Q26" s="106">
        <v>7516.2495725383151</v>
      </c>
      <c r="R26" s="106">
        <v>7498.17875301802</v>
      </c>
      <c r="S26" s="106">
        <v>7502.5727761099342</v>
      </c>
      <c r="T26" s="106">
        <v>7593.8276429196521</v>
      </c>
      <c r="U26" s="106">
        <v>7526.1310186720984</v>
      </c>
      <c r="V26" s="106">
        <v>7543.5357759584167</v>
      </c>
      <c r="W26" s="106">
        <v>7628.2669594639056</v>
      </c>
      <c r="X26" s="106">
        <v>7624.6085174982181</v>
      </c>
      <c r="Y26" s="106">
        <v>7581.2631925042842</v>
      </c>
      <c r="Z26" s="106">
        <v>7573.1150057840396</v>
      </c>
      <c r="AA26" s="106">
        <v>7603.0070463493239</v>
      </c>
      <c r="AB26" s="106">
        <v>7597.1250752105552</v>
      </c>
      <c r="AC26" s="106">
        <v>7558.7396205098767</v>
      </c>
      <c r="AD26" s="106">
        <v>7560.82696585949</v>
      </c>
      <c r="AE26" s="106">
        <v>7597.85743828677</v>
      </c>
      <c r="AF26" s="106">
        <v>7538.3636275680474</v>
      </c>
      <c r="AG26" s="106">
        <v>7522.474724333335</v>
      </c>
      <c r="AH26" s="106">
        <v>7461.3708628306895</v>
      </c>
      <c r="AI26" s="106">
        <v>7535.8092407410722</v>
      </c>
      <c r="AJ26" s="106">
        <v>7456.0189064858287</v>
      </c>
      <c r="AK26" s="106">
        <v>7603.9725115399024</v>
      </c>
      <c r="AL26" s="106">
        <v>7571.145765381847</v>
      </c>
      <c r="AM26" s="106">
        <v>7530.5519392238757</v>
      </c>
      <c r="AN26" s="106">
        <v>7466.6374146054377</v>
      </c>
      <c r="AO26" s="106">
        <v>7560.6007501406139</v>
      </c>
      <c r="AP26" s="106">
        <v>7544.2710280962237</v>
      </c>
      <c r="AQ26" s="106">
        <v>7554.2949784275515</v>
      </c>
      <c r="AR26" s="106">
        <v>7551.2583195840043</v>
      </c>
      <c r="AS26" s="106">
        <v>7549.3889441932961</v>
      </c>
      <c r="AT26" s="106">
        <v>7577.3666020063301</v>
      </c>
      <c r="AU26" s="106">
        <v>7544.6707693942144</v>
      </c>
      <c r="AV26" s="106">
        <v>7498.6957357346118</v>
      </c>
      <c r="AW26" s="106">
        <v>7532.8226718438618</v>
      </c>
      <c r="AX26" s="106">
        <v>7574.7885267499696</v>
      </c>
      <c r="AY26" s="106">
        <v>7570.4702761898207</v>
      </c>
      <c r="AZ26" s="106">
        <v>7522.5452710069385</v>
      </c>
      <c r="BA26" s="106">
        <v>7570.7785302294942</v>
      </c>
      <c r="BB26" s="106">
        <v>7553.5962391581534</v>
      </c>
      <c r="BC26" s="106">
        <v>7475.9155390665119</v>
      </c>
      <c r="BD26" s="106">
        <v>7512.4325453652964</v>
      </c>
      <c r="BE26" s="106">
        <v>7461.5834174649144</v>
      </c>
      <c r="BF26" s="106">
        <v>7576.2749311500347</v>
      </c>
      <c r="BG26" s="106">
        <v>7569.8970679322265</v>
      </c>
      <c r="BH26" s="106">
        <v>7479.9973368488609</v>
      </c>
      <c r="BI26" s="106">
        <v>7485.1904124220091</v>
      </c>
      <c r="BJ26" s="106">
        <v>7546.1361411998878</v>
      </c>
      <c r="BK26" s="106">
        <v>7500.8936059525477</v>
      </c>
      <c r="BL26" s="106">
        <v>7526.7738140465144</v>
      </c>
      <c r="BM26" s="106">
        <v>7517.9877322119328</v>
      </c>
      <c r="BN26" s="106">
        <v>7533.3965575646334</v>
      </c>
      <c r="BO26" s="106">
        <v>7549.0002123093318</v>
      </c>
      <c r="BP26" s="106">
        <v>7550.1011960556834</v>
      </c>
      <c r="BQ26" s="106">
        <v>7578.6836303096125</v>
      </c>
      <c r="BR26" s="106">
        <v>7565.7309528572523</v>
      </c>
      <c r="BS26" s="106">
        <v>7536.9951285849265</v>
      </c>
      <c r="BT26" s="91">
        <f t="shared" si="0"/>
        <v>6.5296182510130281E-3</v>
      </c>
      <c r="BV26" s="106">
        <v>1716.7031095003579</v>
      </c>
      <c r="BW26" s="106">
        <v>1715.4524371204732</v>
      </c>
      <c r="BX26" s="106">
        <v>1700.6000504617316</v>
      </c>
      <c r="BY26" s="106">
        <v>1719.2886148019463</v>
      </c>
      <c r="BZ26" s="106">
        <v>1731.1829195055213</v>
      </c>
      <c r="CA26" s="106">
        <v>1717.2600226373754</v>
      </c>
      <c r="CB26" s="106">
        <v>1701.954381726232</v>
      </c>
      <c r="CC26" s="106">
        <v>1720.0850347785927</v>
      </c>
      <c r="CD26" s="106">
        <v>1722.2099864310201</v>
      </c>
      <c r="CE26" s="106">
        <v>1723.5011463620972</v>
      </c>
      <c r="CF26" s="106">
        <v>1700.8474154208402</v>
      </c>
      <c r="CG26" s="106">
        <v>1711.3876705547564</v>
      </c>
      <c r="CH26" s="106">
        <v>1727.3955276040158</v>
      </c>
      <c r="CI26" s="106">
        <v>1717.9017344123831</v>
      </c>
      <c r="CJ26" s="106">
        <v>1718.5298436921116</v>
      </c>
      <c r="CK26" s="106">
        <v>1697.7365947641749</v>
      </c>
      <c r="CL26" s="106">
        <v>1719.7560877727894</v>
      </c>
      <c r="CM26" s="106">
        <v>1698.5172014420848</v>
      </c>
      <c r="CN26" s="106">
        <v>1719.2587528423353</v>
      </c>
      <c r="CO26" s="106">
        <v>1713.8381079307806</v>
      </c>
      <c r="CP26" s="106">
        <v>1720.2065692228343</v>
      </c>
      <c r="CQ26" s="106">
        <v>1720.7566058555515</v>
      </c>
      <c r="CR26" s="106">
        <v>1705.1961195996673</v>
      </c>
      <c r="CS26" s="106">
        <v>1728.9968485435254</v>
      </c>
      <c r="CT26" s="106">
        <v>1724.3964326270254</v>
      </c>
      <c r="CU26" s="106">
        <v>1695.3342913368244</v>
      </c>
      <c r="CV26" s="106">
        <v>1706.8569943439959</v>
      </c>
      <c r="CW26" s="106">
        <v>1696.8933584291642</v>
      </c>
      <c r="CX26" s="106">
        <v>1708.7720720272985</v>
      </c>
      <c r="CY26" s="106">
        <v>1736.7808782958487</v>
      </c>
      <c r="CZ26" s="106">
        <v>1718.0953623213179</v>
      </c>
      <c r="DA26" s="106">
        <v>1702.1557275072189</v>
      </c>
      <c r="DB26" s="106">
        <v>1723.6000406767009</v>
      </c>
      <c r="DC26" s="106">
        <v>1721.4830629812077</v>
      </c>
      <c r="DD26" s="106">
        <v>1723.4007598401192</v>
      </c>
      <c r="DE26" s="106">
        <v>1709.4956802378715</v>
      </c>
      <c r="DF26" s="106">
        <v>1715.36002815391</v>
      </c>
      <c r="DG26" s="106">
        <v>1714.9490016954185</v>
      </c>
      <c r="DH26" s="106">
        <v>1724.9822074761014</v>
      </c>
      <c r="DI26" s="106">
        <v>1725.8457007744501</v>
      </c>
      <c r="DJ26" s="106">
        <v>1743.1067823986452</v>
      </c>
      <c r="DK26" s="106">
        <v>1714.1409036574009</v>
      </c>
      <c r="DL26" s="106">
        <v>1718.1711792213296</v>
      </c>
      <c r="DM26" s="106">
        <v>1722.3273413512986</v>
      </c>
      <c r="DN26" s="106">
        <v>1719.4055026823057</v>
      </c>
      <c r="DO26" s="106">
        <v>1742.2999362178273</v>
      </c>
      <c r="DP26" s="106">
        <v>1721.7309643149183</v>
      </c>
      <c r="DQ26" s="106">
        <v>1715.1423775185801</v>
      </c>
      <c r="DR26" s="106">
        <v>1718.7808073018098</v>
      </c>
      <c r="DS26" s="106">
        <v>1698.568522671846</v>
      </c>
      <c r="DT26" s="106">
        <v>1718.2576038594159</v>
      </c>
      <c r="DU26" s="106">
        <v>1712.6934815943271</v>
      </c>
      <c r="DV26" s="106">
        <v>1713.2670541613129</v>
      </c>
      <c r="DW26" s="106">
        <v>1715.8188872182313</v>
      </c>
      <c r="DX26" s="106">
        <v>1699.711120507613</v>
      </c>
      <c r="DY26" s="106">
        <v>1711.5110356495072</v>
      </c>
      <c r="DZ26" s="106">
        <v>1719.3847715203908</v>
      </c>
      <c r="EA26" s="106">
        <v>1717.5658267680744</v>
      </c>
      <c r="EB26" s="106">
        <v>1707.9419439166063</v>
      </c>
      <c r="EC26" s="106">
        <v>1716.9284159084627</v>
      </c>
      <c r="ED26" s="106">
        <v>1716.4705108659664</v>
      </c>
      <c r="EE26" s="106">
        <v>1715.2201434579936</v>
      </c>
      <c r="EF26" s="106">
        <v>1715.387799022858</v>
      </c>
      <c r="EG26" s="106">
        <v>1701.7290750145105</v>
      </c>
      <c r="EH26" s="106">
        <v>1694.1941525438144</v>
      </c>
      <c r="EI26" s="106">
        <v>1713.2483251469314</v>
      </c>
      <c r="EJ26" s="106">
        <v>1693.8379676235577</v>
      </c>
      <c r="EK26" s="106">
        <v>1700.4950758699295</v>
      </c>
      <c r="EL26" s="106">
        <v>1685.117715509979</v>
      </c>
      <c r="EM26" s="106">
        <v>1682.6627709251675</v>
      </c>
      <c r="EN26" s="91">
        <f t="shared" si="1"/>
        <v>6.8810733330921491E-3</v>
      </c>
      <c r="EO26" s="91"/>
      <c r="EP26" s="1" t="s">
        <v>724</v>
      </c>
      <c r="EQ26" s="1" t="s">
        <v>725</v>
      </c>
      <c r="ER26" s="85">
        <v>1476.1471723081502</v>
      </c>
      <c r="ES26" s="85">
        <v>2612.3074907985319</v>
      </c>
      <c r="ET26" s="85">
        <v>4066.3891840245265</v>
      </c>
      <c r="EU26" s="85">
        <v>5890.3565529461048</v>
      </c>
      <c r="EV26" s="85">
        <v>2172.3210343527508</v>
      </c>
      <c r="EW26" s="85">
        <v>1210.3073780485504</v>
      </c>
      <c r="EX26" s="85">
        <v>1428.1055701557268</v>
      </c>
      <c r="EY26" s="85">
        <v>2654.5770126639936</v>
      </c>
      <c r="EZ26" s="85">
        <v>3848.2978700499234</v>
      </c>
      <c r="FA26" s="85">
        <v>2310.7826555329175</v>
      </c>
      <c r="FB26" s="85">
        <v>5941.988800257167</v>
      </c>
      <c r="FC26" s="85">
        <v>2412.112319985044</v>
      </c>
      <c r="FD26" s="85">
        <v>1863.9743214982234</v>
      </c>
      <c r="FE26" s="85">
        <v>1223.8207496438147</v>
      </c>
      <c r="FF26" s="85">
        <v>2942.6957562383554</v>
      </c>
      <c r="FG26" s="85">
        <v>1171.7160543895889</v>
      </c>
      <c r="FH26" s="85">
        <v>1651.1111284650785</v>
      </c>
      <c r="FI26" s="85">
        <v>2366.736876651396</v>
      </c>
      <c r="FJ26" s="85">
        <v>1163.2039216375663</v>
      </c>
      <c r="FK26" s="85">
        <v>10826.938288987219</v>
      </c>
      <c r="FL26" s="85">
        <v>1469.505015655332</v>
      </c>
      <c r="FM26" s="85">
        <v>2655.9511838769113</v>
      </c>
      <c r="FN26" s="85">
        <v>2587.9412518391664</v>
      </c>
      <c r="FO26" s="85">
        <v>1542.256387331422</v>
      </c>
      <c r="FP26" s="85">
        <v>2305.0448188142304</v>
      </c>
      <c r="FQ26" s="85">
        <v>996.76599460796808</v>
      </c>
      <c r="FR26" s="85">
        <v>3123.3968935169637</v>
      </c>
      <c r="FS26" s="85">
        <v>987.63550278218088</v>
      </c>
      <c r="FT26" s="85">
        <v>4879.7274713471234</v>
      </c>
      <c r="FU26" s="85">
        <v>1937.1094704454251</v>
      </c>
      <c r="FV26" s="85">
        <v>2166.3067693726111</v>
      </c>
      <c r="FW26" s="85">
        <v>980.46615349759713</v>
      </c>
      <c r="FX26" s="85">
        <v>2925.729617082824</v>
      </c>
      <c r="FY26" s="85">
        <v>1995.3230051256355</v>
      </c>
      <c r="FZ26" s="85">
        <v>1032.3886934169</v>
      </c>
      <c r="GA26" s="85">
        <v>2029.9946900918123</v>
      </c>
      <c r="GB26" s="85">
        <v>3127.2324135889435</v>
      </c>
      <c r="GC26" s="85">
        <v>2439.041276544302</v>
      </c>
      <c r="GD26" s="85">
        <v>2138.4633230496943</v>
      </c>
      <c r="GE26" s="85">
        <v>2148.3800080500837</v>
      </c>
      <c r="GF26" s="85">
        <v>2847.4279130005757</v>
      </c>
      <c r="GG26" s="85">
        <v>1416.0664835244204</v>
      </c>
      <c r="GH26" s="85">
        <v>1904.75124354076</v>
      </c>
      <c r="GI26" s="85">
        <v>1050.5667270411634</v>
      </c>
      <c r="GJ26" s="85">
        <v>2444.5040808902672</v>
      </c>
      <c r="GK26" s="85">
        <v>1880.2342278182807</v>
      </c>
      <c r="GL26" s="85">
        <v>2280.2339381227312</v>
      </c>
      <c r="GM26" s="85">
        <v>1368.1963987785648</v>
      </c>
      <c r="GN26" s="85">
        <v>2181.7133152736351</v>
      </c>
      <c r="GO26" s="85">
        <v>3154.7239177547413</v>
      </c>
      <c r="GP26" s="85">
        <v>2460.2148277058841</v>
      </c>
      <c r="GQ26" s="85">
        <v>1530.9917862704986</v>
      </c>
      <c r="GR26" s="85">
        <v>2426.1049693424452</v>
      </c>
      <c r="GS26" s="85">
        <v>2212.8582921403322</v>
      </c>
      <c r="GT26" s="85">
        <v>1557.5061753131984</v>
      </c>
      <c r="GU26" s="85">
        <v>2136.8676060972166</v>
      </c>
      <c r="GV26" s="85">
        <v>5083.903143645658</v>
      </c>
      <c r="GW26" s="85">
        <v>1266.675301180208</v>
      </c>
      <c r="GX26" s="85">
        <v>9301.0794915631359</v>
      </c>
      <c r="GY26" s="85">
        <v>1579.3635474923392</v>
      </c>
      <c r="GZ26" s="85">
        <v>1614.8868999610461</v>
      </c>
      <c r="HA26" s="85">
        <v>2714.3662603632952</v>
      </c>
      <c r="HB26" s="85">
        <v>1632.0477143600883</v>
      </c>
      <c r="HC26" s="85">
        <v>2102.4337660834085</v>
      </c>
      <c r="HD26" s="85">
        <v>1446.9430755362862</v>
      </c>
      <c r="HE26" s="85">
        <v>14689.081521847334</v>
      </c>
      <c r="HF26" s="85">
        <v>1480.7082221531393</v>
      </c>
      <c r="HG26" s="85">
        <v>5651.2313545636234</v>
      </c>
      <c r="HH26" s="85">
        <v>2571.6767260502852</v>
      </c>
      <c r="HI26" s="85">
        <v>4789.7311435424299</v>
      </c>
      <c r="HJ26" s="85">
        <v>1174.6318689903419</v>
      </c>
      <c r="HK26" s="85">
        <v>2909.5686392025768</v>
      </c>
      <c r="HL26" s="85">
        <v>1694.191697751721</v>
      </c>
      <c r="HM26" s="85">
        <v>1118.459819245048</v>
      </c>
      <c r="HN26" s="85">
        <v>1795.7533240915941</v>
      </c>
      <c r="HO26" s="85">
        <v>2000.7199720722072</v>
      </c>
      <c r="HP26" s="85">
        <v>2460.2683738979126</v>
      </c>
      <c r="HQ26" s="85">
        <v>1442.8499250548498</v>
      </c>
      <c r="HR26" s="85">
        <v>2473.1013311087518</v>
      </c>
      <c r="HS26" s="85">
        <v>979.9803181208905</v>
      </c>
      <c r="HT26" s="85">
        <v>914.06586583470312</v>
      </c>
      <c r="HU26" s="85">
        <v>7475.0872602534237</v>
      </c>
      <c r="HV26" s="85">
        <v>1431.5939905396424</v>
      </c>
      <c r="HW26" s="85">
        <v>727.35762065851304</v>
      </c>
      <c r="HX26" s="85">
        <v>7882.1970851317319</v>
      </c>
      <c r="HY26" s="85">
        <v>1180.194322830899</v>
      </c>
      <c r="HZ26" s="85">
        <v>1512.3300886814566</v>
      </c>
      <c r="IA26" s="85">
        <v>1770.6285703818221</v>
      </c>
      <c r="IB26" s="85">
        <v>742.07378070162815</v>
      </c>
      <c r="IC26" s="85">
        <v>1383.0111160423678</v>
      </c>
      <c r="ID26" s="85">
        <v>4526.5038224678347</v>
      </c>
      <c r="IE26" s="85">
        <v>3268.2149693751735</v>
      </c>
      <c r="IF26" s="85">
        <v>1724.0951516852185</v>
      </c>
      <c r="IG26" s="85">
        <v>1999.276426798461</v>
      </c>
      <c r="IH26" s="85">
        <v>4139.4864968143811</v>
      </c>
      <c r="II26" s="85">
        <v>1490.6313277448971</v>
      </c>
      <c r="IJ26" s="85">
        <v>2407.07319184876</v>
      </c>
      <c r="IK26" s="85">
        <v>1589.7688719055564</v>
      </c>
      <c r="IL26" s="85">
        <v>1737.8314918806341</v>
      </c>
      <c r="IM26" s="85">
        <v>2838.142026368379</v>
      </c>
      <c r="IN26" s="85">
        <v>4092.0197016545685</v>
      </c>
      <c r="IO26" s="85">
        <v>2846.4007210180812</v>
      </c>
      <c r="IP26" s="85">
        <v>1665.4868102031082</v>
      </c>
      <c r="IQ26" s="85">
        <v>3199.3066383493338</v>
      </c>
      <c r="IR26" s="85">
        <v>2572.2143581659407</v>
      </c>
      <c r="IS26" s="85">
        <v>3294.6734662374906</v>
      </c>
      <c r="IT26" s="85">
        <v>1749.8484219227523</v>
      </c>
      <c r="IU26" s="85">
        <v>1855.5820959234156</v>
      </c>
      <c r="IV26" s="85">
        <v>1684.1554897869607</v>
      </c>
      <c r="IW26" s="85">
        <v>2369.9721216687417</v>
      </c>
      <c r="IX26" s="85">
        <v>4428.5059133164204</v>
      </c>
      <c r="IY26" s="85">
        <v>1752.9075818903686</v>
      </c>
      <c r="IZ26" s="85">
        <v>1749.2049602907643</v>
      </c>
      <c r="JA26" s="85">
        <v>1581.435127559175</v>
      </c>
      <c r="JB26" s="85">
        <v>2406.8223401094556</v>
      </c>
      <c r="JC26" s="85">
        <v>1042.4594125880403</v>
      </c>
      <c r="JD26" s="85">
        <v>2825.5656693659239</v>
      </c>
      <c r="JE26" s="85">
        <v>1528.4827452999555</v>
      </c>
      <c r="JF26" s="85">
        <v>1138.2384446849424</v>
      </c>
      <c r="JG26" s="85">
        <v>1389.4350494176408</v>
      </c>
      <c r="JH26" s="85">
        <v>1436.3454663450566</v>
      </c>
      <c r="JI26" s="85">
        <v>2965.3180341260636</v>
      </c>
      <c r="JJ26" s="85">
        <v>4170.908715130061</v>
      </c>
      <c r="JK26" s="85">
        <v>1130.0597276771291</v>
      </c>
      <c r="JL26" s="85">
        <v>2116.1304096738841</v>
      </c>
      <c r="JM26" s="85">
        <v>2478.9688211610032</v>
      </c>
      <c r="JN26" s="85">
        <v>2041.047302419928</v>
      </c>
      <c r="JO26" s="85">
        <v>3443.2694991132666</v>
      </c>
      <c r="JP26" s="85">
        <v>4140.7052691475456</v>
      </c>
      <c r="JQ26" s="85">
        <v>2595.7457540208579</v>
      </c>
      <c r="JR26" s="85">
        <v>2667.2568200601449</v>
      </c>
      <c r="JS26" s="85">
        <v>2964.0985804754346</v>
      </c>
      <c r="JT26" s="85">
        <v>1818.3703951526204</v>
      </c>
      <c r="JU26" s="85">
        <v>1211.791627132978</v>
      </c>
      <c r="JV26" s="85">
        <v>2118.5208026843402</v>
      </c>
      <c r="JW26" s="85">
        <v>2771.8815440480153</v>
      </c>
      <c r="JX26" s="85">
        <v>1857.073023128044</v>
      </c>
      <c r="JY26" s="85">
        <v>2225.4764840942676</v>
      </c>
      <c r="JZ26" s="85">
        <v>6408.4157408421624</v>
      </c>
      <c r="KA26" s="85">
        <v>1815.3907936667158</v>
      </c>
      <c r="KB26" s="85">
        <v>4984.8615190047885</v>
      </c>
      <c r="KC26" s="85">
        <v>2096.1147291144944</v>
      </c>
      <c r="KD26" s="85">
        <v>1797.7748086709364</v>
      </c>
      <c r="KE26" s="85">
        <v>2348.5409222571679</v>
      </c>
      <c r="KF26" s="85">
        <v>2096.4827089326586</v>
      </c>
      <c r="KG26" s="85">
        <v>1818.4164622631115</v>
      </c>
      <c r="KH26" s="85">
        <v>1819.4293919526531</v>
      </c>
      <c r="KI26" s="85">
        <v>1592.5732784667421</v>
      </c>
      <c r="KJ26" s="85">
        <v>1424.3970975077841</v>
      </c>
      <c r="KK26" s="85">
        <v>1246.4293591921223</v>
      </c>
      <c r="KL26" s="85">
        <v>2252.1906985776118</v>
      </c>
      <c r="KM26" s="85">
        <v>2129.5729428258428</v>
      </c>
      <c r="KN26" s="85">
        <v>2502.6144008946885</v>
      </c>
      <c r="KO26" s="85">
        <v>1810.0096981368526</v>
      </c>
      <c r="KP26" s="85">
        <v>1619.4048043408834</v>
      </c>
      <c r="KQ26" s="85">
        <v>2313.9452488915899</v>
      </c>
      <c r="KR26" s="85">
        <v>3537.2696616520652</v>
      </c>
      <c r="KS26" s="85">
        <v>2517.0830119573393</v>
      </c>
      <c r="KT26" s="85">
        <v>2370.1702155280218</v>
      </c>
      <c r="KU26" s="85">
        <v>1431.593793318242</v>
      </c>
      <c r="KV26" s="85">
        <v>970.27483467340949</v>
      </c>
      <c r="KW26" s="85">
        <v>5389.51109843412</v>
      </c>
      <c r="KX26" s="85">
        <v>4537.6254032401293</v>
      </c>
      <c r="KY26" s="85">
        <v>2937.023014697063</v>
      </c>
      <c r="KZ26" s="85">
        <v>1115.1594896075824</v>
      </c>
      <c r="LA26" s="85">
        <v>1587.7530633290121</v>
      </c>
      <c r="LB26" s="85">
        <v>2474.3982300155462</v>
      </c>
      <c r="LC26" s="85">
        <v>1583.8149978947997</v>
      </c>
      <c r="LD26" s="85">
        <v>865.12596199227335</v>
      </c>
      <c r="LE26" s="85">
        <v>5223.8722267008407</v>
      </c>
      <c r="LF26" s="85">
        <v>2594.7268188073558</v>
      </c>
      <c r="LG26" s="85">
        <v>2559.2067698034975</v>
      </c>
      <c r="LH26" s="85">
        <v>874.76591315316193</v>
      </c>
      <c r="LI26" s="85">
        <v>2577.9343904912607</v>
      </c>
      <c r="LJ26" s="85">
        <v>1421.5250409919374</v>
      </c>
      <c r="LK26" s="85">
        <v>1634.3661742473396</v>
      </c>
      <c r="LL26" s="85">
        <v>9553.7346441499576</v>
      </c>
      <c r="LM26" s="85">
        <v>2596.7114082737889</v>
      </c>
      <c r="LN26" s="85">
        <v>1272.5987067998631</v>
      </c>
      <c r="LO26" s="85">
        <v>4348.1207189651795</v>
      </c>
      <c r="LP26" s="85">
        <v>1899.4548594814898</v>
      </c>
      <c r="LQ26" s="85">
        <v>2968.2684074995564</v>
      </c>
      <c r="LR26" s="85">
        <v>2834.5877015751198</v>
      </c>
      <c r="LS26" s="85">
        <v>2496.1749044173021</v>
      </c>
      <c r="LT26" s="85">
        <v>3014.8868370922332</v>
      </c>
      <c r="LU26" s="85">
        <v>1116.2540115074457</v>
      </c>
      <c r="LV26" s="85">
        <v>1431.7677096458187</v>
      </c>
      <c r="LW26" s="85">
        <v>1849.4311060726357</v>
      </c>
      <c r="LX26" s="85">
        <v>3067.0093322921639</v>
      </c>
      <c r="LY26" s="85">
        <v>1672.836538996118</v>
      </c>
      <c r="LZ26" s="85">
        <v>3456.9375499827524</v>
      </c>
      <c r="MA26" s="85">
        <v>823.06427514747315</v>
      </c>
      <c r="MB26" s="85">
        <v>1234.9814576523513</v>
      </c>
      <c r="MC26" s="85">
        <v>6307.8569846078435</v>
      </c>
      <c r="MD26" s="85">
        <v>1323.7525981229912</v>
      </c>
      <c r="ME26" s="85">
        <v>5091.8170204471262</v>
      </c>
      <c r="MF26" s="85">
        <v>1908.8796924110245</v>
      </c>
      <c r="MG26" s="85">
        <v>10969.929151668919</v>
      </c>
      <c r="MH26" s="85">
        <v>1878.7456294782903</v>
      </c>
      <c r="MI26" s="85">
        <v>4212.7091640426779</v>
      </c>
      <c r="MJ26" s="85">
        <v>2664.7837655977014</v>
      </c>
      <c r="MK26" s="85">
        <v>1438.1777388159474</v>
      </c>
      <c r="ML26" s="85">
        <v>8176.9740448853818</v>
      </c>
      <c r="MM26" s="85">
        <v>3063.1764446984816</v>
      </c>
      <c r="MN26" s="85">
        <v>2032.6099196443947</v>
      </c>
      <c r="MO26" s="85">
        <v>13714.66526587477</v>
      </c>
      <c r="MP26" s="85">
        <v>1343.5280111316233</v>
      </c>
      <c r="MQ26" s="85">
        <v>1436.5267032817885</v>
      </c>
      <c r="MR26" s="85">
        <v>2167.5699115949765</v>
      </c>
      <c r="MS26" s="85">
        <v>835.52387783216921</v>
      </c>
      <c r="MT26" s="85">
        <v>3145.2180758748145</v>
      </c>
      <c r="MU26" s="85">
        <v>1617.1219914165702</v>
      </c>
      <c r="MV26" s="85">
        <v>2395.1638687488185</v>
      </c>
      <c r="MW26" s="85">
        <v>3656.2183130200797</v>
      </c>
      <c r="MX26" s="85">
        <v>1497.7201447619957</v>
      </c>
      <c r="MY26" s="85">
        <v>1220.5280785839905</v>
      </c>
      <c r="MZ26" s="85">
        <v>3142.1963989869628</v>
      </c>
      <c r="NA26" s="85">
        <v>1683.960234928938</v>
      </c>
      <c r="NB26" s="85">
        <v>1819.9576113688213</v>
      </c>
      <c r="NC26" s="85">
        <v>1902.3605423901056</v>
      </c>
      <c r="ND26" s="85">
        <v>2333.1216910999551</v>
      </c>
      <c r="NE26" s="85">
        <v>2836.8644226456599</v>
      </c>
      <c r="NF26" s="85">
        <v>1296.2711819166018</v>
      </c>
      <c r="NG26" s="85">
        <v>991.05643241326572</v>
      </c>
      <c r="NH26" s="85">
        <v>2326.3196119313197</v>
      </c>
      <c r="NI26" s="85">
        <v>1190.6195572447959</v>
      </c>
      <c r="NJ26" s="85">
        <v>3526.075080211298</v>
      </c>
      <c r="NK26" s="85">
        <v>1780.8895181712464</v>
      </c>
      <c r="NL26" s="85">
        <v>4418.9568653410461</v>
      </c>
      <c r="NM26" s="85">
        <v>3611.1468920568027</v>
      </c>
      <c r="NN26" s="85">
        <v>3025.9687381474196</v>
      </c>
      <c r="NO26" s="85">
        <v>6486.8501753704149</v>
      </c>
      <c r="NP26" s="85">
        <v>3013.2393289069223</v>
      </c>
      <c r="NQ26" s="85">
        <v>2657.6711208205866</v>
      </c>
      <c r="NR26" s="85">
        <v>5997.7594410223519</v>
      </c>
      <c r="NS26" s="85">
        <v>3278.4422550056975</v>
      </c>
      <c r="NT26" s="85">
        <v>1460.1150051682744</v>
      </c>
      <c r="NU26" s="85">
        <v>1068.897486350369</v>
      </c>
      <c r="NV26" s="85">
        <v>1396.5814693683778</v>
      </c>
      <c r="NW26" s="85">
        <v>2051.8903639598639</v>
      </c>
      <c r="NX26" s="85">
        <v>1891.3384686748327</v>
      </c>
      <c r="NY26" s="85">
        <v>1249.6768413878929</v>
      </c>
      <c r="NZ26" s="85">
        <v>1754.4355234892171</v>
      </c>
      <c r="OA26" s="85">
        <v>2044.4578910882262</v>
      </c>
      <c r="OB26" s="85">
        <v>2128.1545749631505</v>
      </c>
      <c r="OC26" s="85">
        <v>2598.5313781392847</v>
      </c>
      <c r="OD26" s="85">
        <v>2770.3775514803388</v>
      </c>
      <c r="OE26" s="85">
        <v>4140.9619691460794</v>
      </c>
      <c r="OF26" s="85">
        <v>1793.6569584235451</v>
      </c>
      <c r="OG26" s="85">
        <v>1671.4671410945953</v>
      </c>
      <c r="OH26" s="85">
        <v>3509.285640979921</v>
      </c>
      <c r="OI26" s="85">
        <v>2336.7723203959422</v>
      </c>
      <c r="OJ26" s="85">
        <v>1899.4902459969999</v>
      </c>
      <c r="OK26" s="85">
        <v>2693.3001899031701</v>
      </c>
      <c r="OL26" s="85">
        <v>1486.5505475921855</v>
      </c>
      <c r="OM26" s="85">
        <v>3161.3579091138167</v>
      </c>
      <c r="ON26" s="85">
        <v>3201.1487465395703</v>
      </c>
      <c r="OO26" s="85">
        <v>2552.0666029042623</v>
      </c>
      <c r="OP26" s="85">
        <v>2017.3412106792991</v>
      </c>
      <c r="OQ26" s="85">
        <v>1343.1288651488203</v>
      </c>
      <c r="OR26" s="85">
        <v>3668.364984290643</v>
      </c>
      <c r="OS26" s="85">
        <v>3493.4851753276248</v>
      </c>
      <c r="OT26" s="85">
        <v>8161.1787201742227</v>
      </c>
      <c r="OU26" s="85">
        <v>3005.8230987920242</v>
      </c>
      <c r="OV26" s="85">
        <v>1375.6957191350173</v>
      </c>
      <c r="OW26" s="85">
        <v>1324.8031207146307</v>
      </c>
      <c r="OX26" s="85">
        <v>1991.3928419389906</v>
      </c>
      <c r="OY26" s="85">
        <v>762.28291713256363</v>
      </c>
      <c r="OZ26" s="85">
        <v>1672.9263258463966</v>
      </c>
      <c r="PA26" s="85">
        <v>2981.0802081172792</v>
      </c>
      <c r="PB26" s="85">
        <v>3007.8848097566038</v>
      </c>
      <c r="PC26" s="85">
        <v>2539.230192584555</v>
      </c>
      <c r="PD26" s="85">
        <v>1944.6306542348102</v>
      </c>
      <c r="PE26" s="85">
        <v>1809.8551259349385</v>
      </c>
      <c r="PF26" s="85">
        <v>1124.3430746017762</v>
      </c>
      <c r="PG26" s="85">
        <v>3012.1524192229731</v>
      </c>
      <c r="PH26" s="85">
        <v>2911.3500821330085</v>
      </c>
      <c r="PI26" s="85">
        <v>4894.0729532633168</v>
      </c>
      <c r="PJ26" s="85">
        <v>967.4093915166427</v>
      </c>
      <c r="PK26" s="85">
        <v>2029.5355530216116</v>
      </c>
      <c r="PL26" s="85">
        <v>1630.8935577770339</v>
      </c>
      <c r="PM26" s="85">
        <v>1427.9933101266849</v>
      </c>
      <c r="PN26" s="85">
        <v>2956.2437791802613</v>
      </c>
      <c r="PO26" s="85">
        <v>2253.7647648877169</v>
      </c>
      <c r="PP26" s="85">
        <v>2663.8950934856462</v>
      </c>
      <c r="PQ26" s="85">
        <v>1752.878232540696</v>
      </c>
      <c r="PR26" s="85">
        <v>1756.8884621991808</v>
      </c>
      <c r="PS26" s="85">
        <v>3390.9239246084639</v>
      </c>
      <c r="PT26" s="85">
        <v>3413.56139123208</v>
      </c>
      <c r="PU26" s="85">
        <v>3964.4391906324108</v>
      </c>
      <c r="PV26" s="85">
        <v>1480.1965523332794</v>
      </c>
      <c r="PW26" s="85">
        <v>7572.8583526548036</v>
      </c>
      <c r="PX26" s="85">
        <v>1510.3686943326088</v>
      </c>
      <c r="PY26" s="85">
        <v>1157.5258373609383</v>
      </c>
      <c r="PZ26" s="85">
        <v>2466.6084103931607</v>
      </c>
      <c r="QA26" s="85">
        <v>2356.8109139230855</v>
      </c>
      <c r="QB26" s="85">
        <v>1605.1145987511049</v>
      </c>
      <c r="QC26" s="85">
        <v>1223.4614362217517</v>
      </c>
      <c r="QD26" s="85">
        <v>1862.3091157801132</v>
      </c>
      <c r="QE26" s="85">
        <v>3812.366500583114</v>
      </c>
      <c r="QF26" s="85">
        <v>2139.3013904075437</v>
      </c>
      <c r="QG26" s="85">
        <v>2299.1482631391791</v>
      </c>
      <c r="QH26" s="85">
        <v>1691.0856127451541</v>
      </c>
      <c r="QI26" s="85">
        <v>2722.3796272936265</v>
      </c>
      <c r="QJ26" s="85">
        <v>1656.0418172563611</v>
      </c>
      <c r="QK26" s="85">
        <v>1565.6749339809901</v>
      </c>
      <c r="QL26" s="85">
        <v>1474.5083846907776</v>
      </c>
      <c r="QM26" s="85">
        <v>2196.115246282568</v>
      </c>
      <c r="QN26" s="85">
        <v>2557.1566515436052</v>
      </c>
      <c r="QO26" s="85">
        <v>1708.4607217572163</v>
      </c>
      <c r="QP26" s="85">
        <v>2229.6035887343933</v>
      </c>
      <c r="QQ26" s="85">
        <v>1628.0726891321665</v>
      </c>
      <c r="QR26" s="85">
        <v>2225.9248863611388</v>
      </c>
      <c r="QS26" s="85">
        <v>2380.8726600084783</v>
      </c>
      <c r="QT26" s="85">
        <v>1739.2727181867092</v>
      </c>
      <c r="QU26" s="85">
        <v>3787.9852805877958</v>
      </c>
      <c r="QV26" s="85">
        <v>2667.5497031187119</v>
      </c>
      <c r="QW26" s="85">
        <v>2572.8141601714187</v>
      </c>
      <c r="QX26" s="85">
        <v>1804.5592604762569</v>
      </c>
      <c r="QY26" s="85">
        <v>1741.9315530234294</v>
      </c>
      <c r="QZ26" s="85">
        <v>3433.7448329221002</v>
      </c>
      <c r="RA26" s="85">
        <v>1343.8558671915725</v>
      </c>
      <c r="RB26" s="85">
        <v>2414.8386999598779</v>
      </c>
      <c r="RC26" s="85">
        <v>3014.7817295635186</v>
      </c>
      <c r="RD26" s="85">
        <v>9848.6056911714804</v>
      </c>
      <c r="RE26" s="85">
        <v>2519.7550641581047</v>
      </c>
      <c r="RF26" s="85">
        <v>1931.2099554665742</v>
      </c>
      <c r="RG26" s="85">
        <v>2732.1148170370534</v>
      </c>
      <c r="RH26" s="85">
        <v>1721.7003224072303</v>
      </c>
      <c r="RI26" s="85">
        <v>3342.6941489041028</v>
      </c>
      <c r="RJ26" s="85">
        <v>2687.3590822365372</v>
      </c>
      <c r="RK26" s="85">
        <v>1261.3108712087856</v>
      </c>
      <c r="RL26" s="85">
        <v>1686.9347442466371</v>
      </c>
      <c r="RM26" s="85">
        <v>6156.857854042134</v>
      </c>
      <c r="RN26" s="85">
        <v>1643.1060344804696</v>
      </c>
      <c r="RO26" s="85">
        <v>1551.7879661038703</v>
      </c>
      <c r="RP26" s="85">
        <v>1666.002097093055</v>
      </c>
      <c r="RQ26" s="85">
        <v>3067.7720386602327</v>
      </c>
      <c r="RR26" s="85">
        <v>3020.2743135980622</v>
      </c>
      <c r="RS26" s="85">
        <v>1243.7190188919683</v>
      </c>
      <c r="RT26" s="85">
        <v>2342.0492395011306</v>
      </c>
      <c r="RU26" s="85">
        <v>3600.6192794535227</v>
      </c>
      <c r="RV26" s="85">
        <v>1269.9227335334942</v>
      </c>
      <c r="RW26" s="85">
        <v>1454.4287218651837</v>
      </c>
      <c r="RX26" s="85">
        <v>4314.5988225259935</v>
      </c>
      <c r="RY26" s="85">
        <v>2551.1493242579072</v>
      </c>
      <c r="RZ26" s="85">
        <v>1594.7854709045653</v>
      </c>
      <c r="SA26" s="85">
        <v>752.60582540894654</v>
      </c>
      <c r="SB26" s="85">
        <v>2073.5959314427755</v>
      </c>
      <c r="SC26" s="85">
        <v>3531.8703869438427</v>
      </c>
      <c r="SD26" s="85">
        <v>2586.9148507784826</v>
      </c>
      <c r="SE26" s="85">
        <v>1736.4228569527384</v>
      </c>
      <c r="SF26" s="85">
        <v>1740.5997329342786</v>
      </c>
      <c r="SG26" s="85">
        <v>2038.347270431264</v>
      </c>
      <c r="SH26" s="85">
        <v>2193.0633570160994</v>
      </c>
      <c r="SI26" s="85">
        <v>2064.3172397642411</v>
      </c>
      <c r="SJ26" s="85">
        <v>4353.12465129875</v>
      </c>
      <c r="SK26" s="85">
        <v>3056.9125678033142</v>
      </c>
      <c r="SL26" s="85">
        <v>1170.4239226692368</v>
      </c>
      <c r="SM26" s="85">
        <v>3741.7586334024504</v>
      </c>
      <c r="SN26" s="85">
        <v>2798.0471702098525</v>
      </c>
      <c r="SO26" s="85">
        <v>2147.9532312773235</v>
      </c>
      <c r="SP26" s="85">
        <v>1766.8366964578654</v>
      </c>
      <c r="SQ26" s="85">
        <v>3156.7935761532603</v>
      </c>
      <c r="SR26" s="85">
        <v>1859.2253284511651</v>
      </c>
      <c r="SS26" s="85">
        <v>1383.3441707037609</v>
      </c>
      <c r="ST26" s="85">
        <v>1070.7035118771632</v>
      </c>
      <c r="SU26" s="85">
        <v>2982.1311808890946</v>
      </c>
      <c r="SV26" s="85">
        <v>3967.0539115983693</v>
      </c>
      <c r="SW26" s="85">
        <v>1316.9482237049585</v>
      </c>
      <c r="SX26" s="85">
        <v>2778.8423253539304</v>
      </c>
      <c r="SY26" s="85">
        <v>1704.9149367639982</v>
      </c>
      <c r="SZ26" s="85">
        <v>1471.3745750813509</v>
      </c>
      <c r="TA26" s="85">
        <v>2540.2716146005446</v>
      </c>
      <c r="TB26" s="85">
        <v>2000.0024750568523</v>
      </c>
      <c r="TC26" s="85">
        <v>1136.6214227623532</v>
      </c>
      <c r="TD26" s="85">
        <v>2591.1460495186684</v>
      </c>
      <c r="TE26" s="85">
        <v>1174.3270188087274</v>
      </c>
      <c r="TF26" s="85">
        <v>1149.2144621734944</v>
      </c>
      <c r="TG26" s="85">
        <v>2114.9656121862299</v>
      </c>
      <c r="TH26" s="88">
        <v>6089.97675331342</v>
      </c>
      <c r="TI26" s="88">
        <v>2752.0642190557337</v>
      </c>
      <c r="TJ26" s="88">
        <v>2419.9112553241885</v>
      </c>
      <c r="TK26" s="88">
        <v>1566.8193974696258</v>
      </c>
      <c r="TL26" s="88">
        <v>2725.7462357155182</v>
      </c>
      <c r="TM26" s="88">
        <v>1499.9369142948462</v>
      </c>
      <c r="TN26" s="88">
        <v>2847.4040177687748</v>
      </c>
      <c r="TO26" s="88">
        <v>1858.094223416168</v>
      </c>
      <c r="TP26" s="88">
        <v>5274.7614499506917</v>
      </c>
      <c r="TQ26" s="88">
        <v>4065.0240463854407</v>
      </c>
      <c r="TR26" s="88">
        <v>2042.6199841496839</v>
      </c>
      <c r="TS26" s="88">
        <v>1102.2094469326098</v>
      </c>
      <c r="TT26" s="88">
        <v>2216.7728229501945</v>
      </c>
      <c r="TU26" s="88">
        <v>1887.7510802376225</v>
      </c>
      <c r="TV26" s="88">
        <v>2285.70207116129</v>
      </c>
      <c r="TW26" s="88">
        <v>1715.4275619381433</v>
      </c>
      <c r="TX26" s="88">
        <v>1701.0448660386035</v>
      </c>
      <c r="TY26" s="88">
        <v>2435.9189710543669</v>
      </c>
      <c r="TZ26" s="88">
        <v>2187.6426539865342</v>
      </c>
      <c r="UA26" s="88">
        <v>2777.4174590115185</v>
      </c>
      <c r="UB26" s="88">
        <v>2603.5214016365644</v>
      </c>
      <c r="UC26" s="88">
        <v>3611.8396284185383</v>
      </c>
      <c r="UD26" s="88">
        <v>9874.5037779026534</v>
      </c>
      <c r="UE26" s="88">
        <v>6342.9661878517391</v>
      </c>
      <c r="UF26" s="88">
        <v>1675.3326114560207</v>
      </c>
      <c r="UG26" s="88">
        <v>4238.8883095388628</v>
      </c>
      <c r="UH26" s="88">
        <v>1168.5775744684217</v>
      </c>
      <c r="UI26" s="88">
        <v>4446.9563034393004</v>
      </c>
      <c r="UJ26" s="88">
        <v>2331.3386814682444</v>
      </c>
      <c r="UK26" s="88">
        <v>2609.7338714556049</v>
      </c>
      <c r="UL26" s="88">
        <v>1939.342546016564</v>
      </c>
      <c r="UM26" s="88">
        <v>1912.9069873968929</v>
      </c>
      <c r="UN26" s="88">
        <v>1704.6401611901249</v>
      </c>
      <c r="UO26" s="88">
        <v>4671.7587881579038</v>
      </c>
      <c r="UP26" s="88">
        <v>719.28115379271787</v>
      </c>
      <c r="UQ26" s="88">
        <v>1581.9894014407396</v>
      </c>
      <c r="UR26" s="88">
        <v>5452.4114359852974</v>
      </c>
      <c r="US26" s="88">
        <v>2410.8510932211943</v>
      </c>
      <c r="UT26" s="88">
        <v>5444.9411188668455</v>
      </c>
      <c r="UU26" s="88">
        <v>3238.9817642598741</v>
      </c>
      <c r="UV26" s="88">
        <v>6897.5216097089715</v>
      </c>
      <c r="UW26" s="88">
        <v>6716.4578447450185</v>
      </c>
      <c r="UX26" s="88">
        <v>2625.8984915319393</v>
      </c>
      <c r="UY26" s="88">
        <v>8408.7882877962766</v>
      </c>
      <c r="UZ26" s="88">
        <v>4037.7955807459057</v>
      </c>
      <c r="VA26" s="88">
        <v>1410.9499918491381</v>
      </c>
      <c r="VB26" s="88">
        <v>2962.4481500853672</v>
      </c>
      <c r="VC26" s="88">
        <v>1910.7502671750615</v>
      </c>
      <c r="VD26" s="88">
        <v>1894.801994175175</v>
      </c>
      <c r="VE26" s="88">
        <v>4084.4472312270232</v>
      </c>
      <c r="VF26" s="88">
        <v>3313.9512196882483</v>
      </c>
      <c r="VG26" s="88">
        <v>2029.4612483352721</v>
      </c>
      <c r="VH26" s="88">
        <v>1126.2197209407932</v>
      </c>
      <c r="VI26" s="88">
        <v>1880.3394353186327</v>
      </c>
      <c r="VJ26" s="88">
        <v>2421.1433495058509</v>
      </c>
      <c r="VK26" s="88">
        <v>1646.7078944927111</v>
      </c>
      <c r="VL26" s="88">
        <v>3158.6514265659403</v>
      </c>
      <c r="VM26" s="88">
        <v>2814.1649792739763</v>
      </c>
      <c r="VN26" s="88">
        <v>3073.5779275014534</v>
      </c>
      <c r="VO26" s="88">
        <v>3088.9422697831774</v>
      </c>
      <c r="VP26" s="88">
        <v>1572.0798967966032</v>
      </c>
      <c r="VQ26" s="88">
        <v>11062.256374961516</v>
      </c>
      <c r="VR26" s="88">
        <v>3412.4944296144913</v>
      </c>
      <c r="VS26" s="88">
        <v>3165.483725880209</v>
      </c>
      <c r="VT26" s="88">
        <v>9061.0282469765261</v>
      </c>
      <c r="VU26" s="88">
        <v>1502.5302833896935</v>
      </c>
      <c r="VV26" s="88">
        <v>1015.3532083947766</v>
      </c>
      <c r="VW26" s="88">
        <v>1428.3388160815896</v>
      </c>
      <c r="VX26" s="88">
        <v>5168.5809541196641</v>
      </c>
      <c r="VY26" s="88">
        <v>2436.2301951543272</v>
      </c>
      <c r="VZ26" s="88">
        <v>3556.4146865819775</v>
      </c>
      <c r="WA26" s="88">
        <v>2008.3345554998757</v>
      </c>
      <c r="WB26" s="88">
        <v>2238.047035034012</v>
      </c>
      <c r="WC26" s="88">
        <v>1948.0521151011953</v>
      </c>
      <c r="WD26" s="88">
        <v>1090.2874103927215</v>
      </c>
      <c r="WE26" s="88">
        <v>4562.0660016978018</v>
      </c>
      <c r="WF26" s="88">
        <v>2569.8058747925725</v>
      </c>
      <c r="WG26" s="88">
        <v>1381.8942194379933</v>
      </c>
      <c r="WH26" s="88">
        <v>2884.3218174041763</v>
      </c>
      <c r="WI26" s="88">
        <v>1439.7415101311387</v>
      </c>
      <c r="WJ26" s="88">
        <v>1243.313316695828</v>
      </c>
      <c r="WK26" s="88">
        <v>1765.6808682146423</v>
      </c>
      <c r="WL26" s="88">
        <v>1165.8076624099431</v>
      </c>
      <c r="WM26" s="88">
        <v>1213.4474753330753</v>
      </c>
      <c r="WN26" s="88">
        <v>8870.7936715983069</v>
      </c>
      <c r="WO26" s="88">
        <v>1220.5292484099884</v>
      </c>
      <c r="WP26" s="88">
        <v>1213.8206613907435</v>
      </c>
      <c r="WQ26" s="88">
        <v>3003.2972481721918</v>
      </c>
      <c r="WR26" s="88">
        <v>1295.757945208273</v>
      </c>
      <c r="WS26" s="88">
        <v>1687.3469377599042</v>
      </c>
      <c r="WT26" s="88">
        <v>2601.3282463182645</v>
      </c>
      <c r="WU26" s="88">
        <v>1674.431491306661</v>
      </c>
      <c r="WV26" s="88">
        <v>1313.1848334347976</v>
      </c>
      <c r="WW26" s="88">
        <v>1481.7135312417133</v>
      </c>
      <c r="WX26" s="88">
        <v>3173.3580734046268</v>
      </c>
      <c r="WY26" s="88">
        <v>1551.9426914644828</v>
      </c>
      <c r="WZ26" s="88">
        <v>3278.4160215254096</v>
      </c>
      <c r="XA26" s="88">
        <v>1546.4657599334967</v>
      </c>
      <c r="XB26" s="88">
        <v>2035.1686298963687</v>
      </c>
      <c r="XC26" s="88">
        <v>1551.4040403150393</v>
      </c>
      <c r="XD26" s="88">
        <v>1507.0942756202123</v>
      </c>
      <c r="XE26" s="88">
        <v>4581.7149438877195</v>
      </c>
      <c r="XF26" s="88">
        <v>1442.0594450869123</v>
      </c>
      <c r="XG26" s="88">
        <v>2734.4247753278114</v>
      </c>
      <c r="XH26" s="88">
        <v>3804.2203438803162</v>
      </c>
      <c r="XI26" s="88">
        <v>5336.0021670505139</v>
      </c>
      <c r="XJ26" s="88">
        <v>4498.380482214312</v>
      </c>
      <c r="XK26" s="88">
        <v>4656.1019044935492</v>
      </c>
      <c r="XL26" s="88">
        <v>1277.2430223480344</v>
      </c>
      <c r="XM26" s="88">
        <v>1832.4711537285218</v>
      </c>
      <c r="XN26" s="88">
        <v>2081.3035920367579</v>
      </c>
      <c r="XO26" s="88">
        <v>2157.3029159977004</v>
      </c>
      <c r="XP26" s="88">
        <v>3054.8062890475367</v>
      </c>
      <c r="XQ26" s="88">
        <v>1647.4898500260647</v>
      </c>
      <c r="XR26" s="88">
        <v>1987.4078604237802</v>
      </c>
      <c r="XS26" s="88">
        <v>2655.1558700386631</v>
      </c>
      <c r="XT26" s="88">
        <v>4723.3912364438102</v>
      </c>
      <c r="XU26" s="88">
        <v>2172.8486894528874</v>
      </c>
      <c r="XV26" s="88">
        <v>4201.1012019737991</v>
      </c>
      <c r="XW26" s="88">
        <v>1828.3252426093302</v>
      </c>
      <c r="XX26" s="88">
        <v>2126.4178832121074</v>
      </c>
      <c r="XY26" s="88">
        <v>3424.7398073266882</v>
      </c>
      <c r="XZ26" s="88">
        <v>996.28765195222036</v>
      </c>
      <c r="YA26" s="88">
        <v>2423.272491773841</v>
      </c>
      <c r="YB26" s="88">
        <v>1970.2314628757008</v>
      </c>
      <c r="YC26" s="88">
        <v>2787.5065846589696</v>
      </c>
      <c r="YD26" s="88">
        <v>3213.4652326101432</v>
      </c>
      <c r="YE26" s="88">
        <v>1121.7490034713546</v>
      </c>
      <c r="YF26" s="88">
        <v>5079.7799374454371</v>
      </c>
      <c r="YG26" s="88">
        <v>3805.1013311752572</v>
      </c>
      <c r="YH26" s="88">
        <v>2747.8321397220889</v>
      </c>
      <c r="YI26" s="88">
        <v>1749.4513725542881</v>
      </c>
      <c r="YJ26" s="88">
        <v>4588.7028564370567</v>
      </c>
      <c r="YK26" s="88">
        <v>1729.9196646289665</v>
      </c>
      <c r="YL26" s="88">
        <v>1642.0893754204976</v>
      </c>
      <c r="YM26" s="88">
        <v>2071.5090898963349</v>
      </c>
      <c r="YN26" s="88">
        <v>3371.834990901325</v>
      </c>
      <c r="YO26" s="88">
        <v>1885.7203069559989</v>
      </c>
      <c r="YP26" s="88">
        <v>1089.0024907737284</v>
      </c>
      <c r="YQ26" s="88">
        <v>2360.9174726211959</v>
      </c>
      <c r="YR26" s="88">
        <v>2736.5844090805622</v>
      </c>
      <c r="YS26" s="88">
        <v>1330.6535248627924</v>
      </c>
      <c r="YT26" s="88">
        <v>810.97277268540665</v>
      </c>
      <c r="YU26" s="88">
        <v>3847.94598513046</v>
      </c>
      <c r="YV26" s="88">
        <v>1816.8356177500157</v>
      </c>
      <c r="YW26" s="88">
        <v>2410.2377836267115</v>
      </c>
      <c r="YX26" s="88">
        <v>2871.4604198623915</v>
      </c>
      <c r="YY26" s="88">
        <v>1394.0916792213368</v>
      </c>
      <c r="YZ26" s="88">
        <v>2346.1179174304489</v>
      </c>
      <c r="ZA26" s="88">
        <v>2446.2691374091837</v>
      </c>
      <c r="ZB26" s="88">
        <v>1802.9770259708339</v>
      </c>
      <c r="ZC26" s="88">
        <v>1545.8143671964765</v>
      </c>
      <c r="ZD26" s="88">
        <v>2831.8397206094319</v>
      </c>
      <c r="ZE26" s="88">
        <v>4778.6542360798512</v>
      </c>
      <c r="ZF26" s="88">
        <v>3779.1947203535547</v>
      </c>
      <c r="ZG26" s="88">
        <v>1849.3947212209814</v>
      </c>
      <c r="ZH26" s="88">
        <v>2392.1173123445028</v>
      </c>
      <c r="ZI26" s="88">
        <v>1759.988968662765</v>
      </c>
      <c r="ZJ26" s="88">
        <v>3726.1796557892735</v>
      </c>
      <c r="ZK26" s="88">
        <v>1854.4242861994517</v>
      </c>
      <c r="ZL26" s="88">
        <v>2384.8773468069244</v>
      </c>
      <c r="ZM26" s="88">
        <v>3534.6379366596325</v>
      </c>
      <c r="ZN26" s="88">
        <v>1861.8296087163192</v>
      </c>
      <c r="ZO26" s="88">
        <v>1703.2859917550295</v>
      </c>
      <c r="ZP26" s="88">
        <v>2704.8820992921287</v>
      </c>
      <c r="ZQ26" s="88">
        <v>4698.6625188400267</v>
      </c>
      <c r="ZR26" s="88">
        <v>4912.3140247360325</v>
      </c>
      <c r="ZS26" s="88">
        <v>3561.3559874340021</v>
      </c>
      <c r="ZT26" s="88">
        <v>1014.7941852680366</v>
      </c>
      <c r="ZU26" s="88">
        <v>1359.184913478337</v>
      </c>
      <c r="ZV26" s="88">
        <v>1417.0460160391017</v>
      </c>
      <c r="ZW26" s="88">
        <v>3806.4635722032203</v>
      </c>
      <c r="ZX26" s="88">
        <v>1014.8137660662119</v>
      </c>
      <c r="ZY26" s="88">
        <v>1162.1280366873882</v>
      </c>
      <c r="ZZ26" s="88">
        <v>3074.3172796626359</v>
      </c>
      <c r="AAA26" s="88">
        <v>4108.1372450339522</v>
      </c>
      <c r="AAB26" s="88">
        <v>879.06858969768211</v>
      </c>
      <c r="AAC26" s="88">
        <v>3030.6828517097442</v>
      </c>
      <c r="AAD26" s="88">
        <v>1039.2614790730961</v>
      </c>
      <c r="AAE26" s="88">
        <v>2926.4540483162605</v>
      </c>
    </row>
    <row r="27" spans="1:707" x14ac:dyDescent="0.25">
      <c r="A27" s="78" t="s">
        <v>1799</v>
      </c>
      <c r="B27" s="106">
        <v>54.272142932777797</v>
      </c>
      <c r="C27" s="106">
        <v>55.037075672073442</v>
      </c>
      <c r="D27" s="106">
        <v>54.135491916212295</v>
      </c>
      <c r="E27" s="106">
        <v>53.213809915246678</v>
      </c>
      <c r="F27" s="106">
        <v>54.699073491292978</v>
      </c>
      <c r="G27" s="106">
        <v>54.221101946453473</v>
      </c>
      <c r="H27" s="106">
        <v>54.466463130724151</v>
      </c>
      <c r="I27" s="106">
        <v>53.244289284611504</v>
      </c>
      <c r="J27" s="106">
        <v>54.490343295579287</v>
      </c>
      <c r="K27" s="106">
        <v>54.657786219055836</v>
      </c>
      <c r="L27" s="106">
        <v>52.8665792434889</v>
      </c>
      <c r="M27" s="106">
        <v>54.080214841444828</v>
      </c>
      <c r="N27" s="106">
        <v>53.654150067136008</v>
      </c>
      <c r="O27" s="106">
        <v>54.0050100929274</v>
      </c>
      <c r="P27" s="106">
        <v>54.589239784031143</v>
      </c>
      <c r="Q27" s="106">
        <v>53.701479352837829</v>
      </c>
      <c r="R27" s="106">
        <v>53.970351385799219</v>
      </c>
      <c r="S27" s="106">
        <v>53.398815885727799</v>
      </c>
      <c r="T27" s="106">
        <v>54.8614061314887</v>
      </c>
      <c r="U27" s="106">
        <v>54.812198441393427</v>
      </c>
      <c r="V27" s="106">
        <v>53.642256007160711</v>
      </c>
      <c r="W27" s="106">
        <v>55.062075392996491</v>
      </c>
      <c r="X27" s="106">
        <v>54.034239060211625</v>
      </c>
      <c r="Y27" s="106">
        <v>54.398438929775502</v>
      </c>
      <c r="Z27" s="106">
        <v>55.307483827140345</v>
      </c>
      <c r="AA27" s="106">
        <v>55.26301093834202</v>
      </c>
      <c r="AB27" s="106">
        <v>55.119636095783648</v>
      </c>
      <c r="AC27" s="106">
        <v>55.495971543373386</v>
      </c>
      <c r="AD27" s="106">
        <v>54.435958748208719</v>
      </c>
      <c r="AE27" s="106">
        <v>55.353018952933901</v>
      </c>
      <c r="AF27" s="106">
        <v>54.647420290163936</v>
      </c>
      <c r="AG27" s="106">
        <v>55.407482140942186</v>
      </c>
      <c r="AH27" s="106">
        <v>53.923144132215697</v>
      </c>
      <c r="AI27" s="106">
        <v>55.351036536852284</v>
      </c>
      <c r="AJ27" s="106">
        <v>55.576230477429604</v>
      </c>
      <c r="AK27" s="106">
        <v>54.129502635956413</v>
      </c>
      <c r="AL27" s="106">
        <v>53.314326199450356</v>
      </c>
      <c r="AM27" s="106">
        <v>54.972520434036703</v>
      </c>
      <c r="AN27" s="106">
        <v>53.376499235749911</v>
      </c>
      <c r="AO27" s="106">
        <v>54.012842040497333</v>
      </c>
      <c r="AP27" s="106">
        <v>54.860482718883091</v>
      </c>
      <c r="AQ27" s="106">
        <v>55.111225297319535</v>
      </c>
      <c r="AR27" s="106">
        <v>54.114755221825938</v>
      </c>
      <c r="AS27" s="106">
        <v>54.216410371602528</v>
      </c>
      <c r="AT27" s="106">
        <v>55.157220479939987</v>
      </c>
      <c r="AU27" s="106">
        <v>54.897683170691927</v>
      </c>
      <c r="AV27" s="106">
        <v>54.317688985797901</v>
      </c>
      <c r="AW27" s="106">
        <v>53.567352160948602</v>
      </c>
      <c r="AX27" s="106">
        <v>54.232246675545461</v>
      </c>
      <c r="AY27" s="106">
        <v>54.997769015800479</v>
      </c>
      <c r="AZ27" s="106">
        <v>54.920121286415181</v>
      </c>
      <c r="BA27" s="106">
        <v>55.157480464703475</v>
      </c>
      <c r="BB27" s="106">
        <v>55.600454021825776</v>
      </c>
      <c r="BC27" s="106">
        <v>55.214640184565326</v>
      </c>
      <c r="BD27" s="106">
        <v>53.893157829729446</v>
      </c>
      <c r="BE27" s="106">
        <v>55.523945340560282</v>
      </c>
      <c r="BF27" s="106">
        <v>53.680684625518253</v>
      </c>
      <c r="BG27" s="106">
        <v>54.149380962593696</v>
      </c>
      <c r="BH27" s="106">
        <v>55.269629677709652</v>
      </c>
      <c r="BI27" s="106">
        <v>55.142457707328681</v>
      </c>
      <c r="BJ27" s="106">
        <v>55.379279227854553</v>
      </c>
      <c r="BK27" s="106">
        <v>56.053470029084153</v>
      </c>
      <c r="BL27" s="106">
        <v>55.526301781144561</v>
      </c>
      <c r="BM27" s="106">
        <v>55.104439823731617</v>
      </c>
      <c r="BN27" s="106">
        <v>55.163224249877537</v>
      </c>
      <c r="BO27" s="106">
        <v>55.520957138751641</v>
      </c>
      <c r="BP27" s="106">
        <v>54.186986987146767</v>
      </c>
      <c r="BQ27" s="106">
        <v>55.930182125617549</v>
      </c>
      <c r="BR27" s="106">
        <v>55.547613541628294</v>
      </c>
      <c r="BS27" s="106">
        <v>54.169844941859679</v>
      </c>
      <c r="BT27" s="91">
        <f t="shared" si="0"/>
        <v>1.3562582832975928E-2</v>
      </c>
      <c r="BV27" s="106">
        <v>12.88696149689472</v>
      </c>
      <c r="BW27" s="106">
        <v>13.164163143609237</v>
      </c>
      <c r="BX27" s="106">
        <v>13.395831042131237</v>
      </c>
      <c r="BY27" s="106">
        <v>13.005952468330367</v>
      </c>
      <c r="BZ27" s="106">
        <v>13.298431677152067</v>
      </c>
      <c r="CA27" s="106">
        <v>12.950521396269083</v>
      </c>
      <c r="CB27" s="106">
        <v>13.128922368259138</v>
      </c>
      <c r="CC27" s="106">
        <v>13.078712852796816</v>
      </c>
      <c r="CD27" s="106">
        <v>13.383462903387239</v>
      </c>
      <c r="CE27" s="106">
        <v>13.504215104531585</v>
      </c>
      <c r="CF27" s="106">
        <v>13.054277775833679</v>
      </c>
      <c r="CG27" s="106">
        <v>13.102349978986139</v>
      </c>
      <c r="CH27" s="106">
        <v>13.334236859738821</v>
      </c>
      <c r="CI27" s="106">
        <v>13.042562735758233</v>
      </c>
      <c r="CJ27" s="106">
        <v>13.445979697104278</v>
      </c>
      <c r="CK27" s="106">
        <v>13.343281542437063</v>
      </c>
      <c r="CL27" s="106">
        <v>13.229506618257108</v>
      </c>
      <c r="CM27" s="106">
        <v>13.322837523338848</v>
      </c>
      <c r="CN27" s="106">
        <v>13.506558403111935</v>
      </c>
      <c r="CO27" s="106">
        <v>13.635627989359351</v>
      </c>
      <c r="CP27" s="106">
        <v>13.313534432693931</v>
      </c>
      <c r="CQ27" s="106">
        <v>13.088368573496796</v>
      </c>
      <c r="CR27" s="106">
        <v>12.994488323580169</v>
      </c>
      <c r="CS27" s="106">
        <v>13.52593111597842</v>
      </c>
      <c r="CT27" s="106">
        <v>13.606623490033845</v>
      </c>
      <c r="CU27" s="106">
        <v>13.152729363448806</v>
      </c>
      <c r="CV27" s="106">
        <v>13.711432709638308</v>
      </c>
      <c r="CW27" s="106">
        <v>13.606785653240486</v>
      </c>
      <c r="CX27" s="106">
        <v>13.225383474041289</v>
      </c>
      <c r="CY27" s="106">
        <v>13.001745441950062</v>
      </c>
      <c r="CZ27" s="106">
        <v>13.143616170181973</v>
      </c>
      <c r="DA27" s="106">
        <v>12.890648446058991</v>
      </c>
      <c r="DB27" s="106">
        <v>13.429961356334713</v>
      </c>
      <c r="DC27" s="106">
        <v>13.231549241640639</v>
      </c>
      <c r="DD27" s="106">
        <v>13.142634988812379</v>
      </c>
      <c r="DE27" s="106">
        <v>13.610336789697898</v>
      </c>
      <c r="DF27" s="106">
        <v>13.300294854365474</v>
      </c>
      <c r="DG27" s="106">
        <v>13.156294954301988</v>
      </c>
      <c r="DH27" s="106">
        <v>13.382612039111212</v>
      </c>
      <c r="DI27" s="106">
        <v>13.388024024106967</v>
      </c>
      <c r="DJ27" s="106">
        <v>13.517010791121615</v>
      </c>
      <c r="DK27" s="106">
        <v>13.350831906504652</v>
      </c>
      <c r="DL27" s="106">
        <v>13.393096084557467</v>
      </c>
      <c r="DM27" s="106">
        <v>13.01182364373998</v>
      </c>
      <c r="DN27" s="106">
        <v>13.389531354040408</v>
      </c>
      <c r="DO27" s="106">
        <v>13.749394108984182</v>
      </c>
      <c r="DP27" s="106">
        <v>13.77887781474556</v>
      </c>
      <c r="DQ27" s="106">
        <v>13.800990338487511</v>
      </c>
      <c r="DR27" s="106">
        <v>13.492025485243774</v>
      </c>
      <c r="DS27" s="106">
        <v>13.299261957364546</v>
      </c>
      <c r="DT27" s="106">
        <v>13.426273597936307</v>
      </c>
      <c r="DU27" s="106">
        <v>13.262550717312097</v>
      </c>
      <c r="DV27" s="106">
        <v>13.346656939549971</v>
      </c>
      <c r="DW27" s="106">
        <v>13.566461832625068</v>
      </c>
      <c r="DX27" s="106">
        <v>13.366398737392091</v>
      </c>
      <c r="DY27" s="106">
        <v>13.60304765570922</v>
      </c>
      <c r="DZ27" s="106">
        <v>13.470463504784219</v>
      </c>
      <c r="EA27" s="106">
        <v>13.586386081439148</v>
      </c>
      <c r="EB27" s="106">
        <v>13.454094821043052</v>
      </c>
      <c r="EC27" s="106">
        <v>13.440400784680593</v>
      </c>
      <c r="ED27" s="106">
        <v>13.47329571768234</v>
      </c>
      <c r="EE27" s="106">
        <v>13.255911885692047</v>
      </c>
      <c r="EF27" s="106">
        <v>13.196010596921802</v>
      </c>
      <c r="EG27" s="106">
        <v>13.100217499475256</v>
      </c>
      <c r="EH27" s="106">
        <v>13.031714265228116</v>
      </c>
      <c r="EI27" s="106">
        <v>12.771020709800798</v>
      </c>
      <c r="EJ27" s="106">
        <v>12.95937394581065</v>
      </c>
      <c r="EK27" s="106">
        <v>12.013152906019915</v>
      </c>
      <c r="EL27" s="106">
        <v>12.563608619892724</v>
      </c>
      <c r="EM27" s="106">
        <v>12.051938417398857</v>
      </c>
      <c r="EN27" s="91">
        <f t="shared" si="1"/>
        <v>2.4590707953596393E-2</v>
      </c>
      <c r="EO27" s="91"/>
      <c r="EP27" s="1" t="s">
        <v>756</v>
      </c>
      <c r="EQ27" s="1" t="s">
        <v>757</v>
      </c>
      <c r="ER27" s="85">
        <v>8.4362318683163355</v>
      </c>
      <c r="ES27" s="85">
        <v>19.818437394632987</v>
      </c>
      <c r="ET27" s="85">
        <v>21.483045751321995</v>
      </c>
      <c r="EU27" s="85">
        <v>42.72639228476077</v>
      </c>
      <c r="EV27" s="85">
        <v>8.9605607444906852</v>
      </c>
      <c r="EW27" s="85">
        <v>89.573994977180277</v>
      </c>
      <c r="EX27" s="85">
        <v>9.3439703196348241</v>
      </c>
      <c r="EY27" s="85">
        <v>22.746063837791507</v>
      </c>
      <c r="EZ27" s="85">
        <v>15.866624019813079</v>
      </c>
      <c r="FA27" s="85">
        <v>20.957965918990929</v>
      </c>
      <c r="FB27" s="85">
        <v>25.109317616056178</v>
      </c>
      <c r="FC27" s="85">
        <v>16.076908212903621</v>
      </c>
      <c r="FD27" s="85">
        <v>12.717031287744982</v>
      </c>
      <c r="FE27" s="85">
        <v>8.508883802411475</v>
      </c>
      <c r="FF27" s="85">
        <v>23.548747317295554</v>
      </c>
      <c r="FG27" s="85">
        <v>19.675684147775556</v>
      </c>
      <c r="FH27" s="85">
        <v>27.134269239673433</v>
      </c>
      <c r="FI27" s="85">
        <v>10.851507788170837</v>
      </c>
      <c r="FJ27" s="85">
        <v>22.59937492138631</v>
      </c>
      <c r="FK27" s="85">
        <v>20.02648674209015</v>
      </c>
      <c r="FL27" s="85">
        <v>17.810496448768582</v>
      </c>
      <c r="FM27" s="85">
        <v>16.165102277914968</v>
      </c>
      <c r="FN27" s="85">
        <v>15.659262343267871</v>
      </c>
      <c r="FO27" s="85">
        <v>11.46823074029656</v>
      </c>
      <c r="FP27" s="85">
        <v>15.918452215257931</v>
      </c>
      <c r="FQ27" s="85">
        <v>18.273086248779745</v>
      </c>
      <c r="FR27" s="85">
        <v>13.312899992035527</v>
      </c>
      <c r="FS27" s="85">
        <v>15.005510975797629</v>
      </c>
      <c r="FT27" s="85">
        <v>92.286524556382574</v>
      </c>
      <c r="FU27" s="85">
        <v>15.381820797712077</v>
      </c>
      <c r="FV27" s="85">
        <v>17.916010982767265</v>
      </c>
      <c r="FW27" s="85">
        <v>8.4942396515769509</v>
      </c>
      <c r="FX27" s="85">
        <v>52.311592914451786</v>
      </c>
      <c r="FY27" s="85">
        <v>12.32388848664961</v>
      </c>
      <c r="FZ27" s="85">
        <v>18.384418343743818</v>
      </c>
      <c r="GA27" s="85">
        <v>12.529610518686962</v>
      </c>
      <c r="GB27" s="85">
        <v>16.612545350099897</v>
      </c>
      <c r="GC27" s="85">
        <v>13.578068957694228</v>
      </c>
      <c r="GD27" s="85">
        <v>14.576583635332433</v>
      </c>
      <c r="GE27" s="85">
        <v>16.584975237036218</v>
      </c>
      <c r="GF27" s="85">
        <v>26.868479773228866</v>
      </c>
      <c r="GG27" s="85">
        <v>14.847028494220552</v>
      </c>
      <c r="GH27" s="85">
        <v>42.634780837140646</v>
      </c>
      <c r="GI27" s="85">
        <v>28.767576851186693</v>
      </c>
      <c r="GJ27" s="85">
        <v>18.642682523533004</v>
      </c>
      <c r="GK27" s="85">
        <v>9.3155328772562758</v>
      </c>
      <c r="GL27" s="85">
        <v>8.568321919466797</v>
      </c>
      <c r="GM27" s="85">
        <v>15.092138983316641</v>
      </c>
      <c r="GN27" s="85">
        <v>13.350140138611867</v>
      </c>
      <c r="GO27" s="85">
        <v>11.683180793364533</v>
      </c>
      <c r="GP27" s="85">
        <v>23.147699364052883</v>
      </c>
      <c r="GQ27" s="85">
        <v>9.2935000313628429</v>
      </c>
      <c r="GR27" s="85">
        <v>22.605289780384652</v>
      </c>
      <c r="GS27" s="85">
        <v>17.664491876911892</v>
      </c>
      <c r="GT27" s="85">
        <v>17.941475429122647</v>
      </c>
      <c r="GU27" s="85">
        <v>10.384089538269127</v>
      </c>
      <c r="GV27" s="85">
        <v>19.12120342498374</v>
      </c>
      <c r="GW27" s="85">
        <v>14.604827166105791</v>
      </c>
      <c r="GX27" s="85">
        <v>17.560905027604434</v>
      </c>
      <c r="GY27" s="85">
        <v>22.044201402445559</v>
      </c>
      <c r="GZ27" s="85">
        <v>21.005090771051101</v>
      </c>
      <c r="HA27" s="85">
        <v>20.33244003491534</v>
      </c>
      <c r="HB27" s="85">
        <v>8.7921502989199016</v>
      </c>
      <c r="HC27" s="85">
        <v>22.143726290598977</v>
      </c>
      <c r="HD27" s="85">
        <v>18.46370965247824</v>
      </c>
      <c r="HE27" s="85">
        <v>7.4910242281173218</v>
      </c>
      <c r="HF27" s="85">
        <v>18.063624771563294</v>
      </c>
      <c r="HG27" s="85">
        <v>19.959870105222585</v>
      </c>
      <c r="HH27" s="85">
        <v>17.387707669246655</v>
      </c>
      <c r="HI27" s="85">
        <v>7.2126068621060133</v>
      </c>
      <c r="HJ27" s="85">
        <v>29.564150704453983</v>
      </c>
      <c r="HK27" s="85">
        <v>29.411163744959026</v>
      </c>
      <c r="HL27" s="85">
        <v>20.662921331853457</v>
      </c>
      <c r="HM27" s="85">
        <v>22.097795943134098</v>
      </c>
      <c r="HN27" s="85">
        <v>10.97470754916991</v>
      </c>
      <c r="HO27" s="85">
        <v>21.551145064804597</v>
      </c>
      <c r="HP27" s="85">
        <v>12.680226926367739</v>
      </c>
      <c r="HQ27" s="85">
        <v>14.05836110618217</v>
      </c>
      <c r="HR27" s="85">
        <v>16.237839629666382</v>
      </c>
      <c r="HS27" s="85">
        <v>9.1029425179460617</v>
      </c>
      <c r="HT27" s="85">
        <v>65.263053021171856</v>
      </c>
      <c r="HU27" s="85">
        <v>19.676290320406739</v>
      </c>
      <c r="HV27" s="85">
        <v>30.478685114683049</v>
      </c>
      <c r="HW27" s="85">
        <v>11.598763867395865</v>
      </c>
      <c r="HX27" s="85">
        <v>12.892616380856799</v>
      </c>
      <c r="HY27" s="85">
        <v>4.2398953212872836</v>
      </c>
      <c r="HZ27" s="85">
        <v>11.824421521745856</v>
      </c>
      <c r="IA27" s="85">
        <v>16.693618039176577</v>
      </c>
      <c r="IB27" s="85">
        <v>7.6730117454206814</v>
      </c>
      <c r="IC27" s="85">
        <v>12.585350782808554</v>
      </c>
      <c r="ID27" s="85">
        <v>14.95056932962831</v>
      </c>
      <c r="IE27" s="85">
        <v>24.707760604550149</v>
      </c>
      <c r="IF27" s="85">
        <v>22.347227460826097</v>
      </c>
      <c r="IG27" s="85">
        <v>13.856568380127989</v>
      </c>
      <c r="IH27" s="85">
        <v>18.80612412923611</v>
      </c>
      <c r="II27" s="85">
        <v>11.235840260866837</v>
      </c>
      <c r="IJ27" s="85">
        <v>8.8757752808046142</v>
      </c>
      <c r="IK27" s="85">
        <v>21.338866529996753</v>
      </c>
      <c r="IL27" s="85">
        <v>11.550743849022377</v>
      </c>
      <c r="IM27" s="85">
        <v>21.615754407622045</v>
      </c>
      <c r="IN27" s="85">
        <v>18.351563852916648</v>
      </c>
      <c r="IO27" s="85">
        <v>17.293670950639328</v>
      </c>
      <c r="IP27" s="85">
        <v>17.944014588826843</v>
      </c>
      <c r="IQ27" s="85">
        <v>14.180177295176621</v>
      </c>
      <c r="IR27" s="85">
        <v>11.607237792644167</v>
      </c>
      <c r="IS27" s="85">
        <v>14.700261986122854</v>
      </c>
      <c r="IT27" s="85">
        <v>21.694245992415585</v>
      </c>
      <c r="IU27" s="85">
        <v>18.7231357493338</v>
      </c>
      <c r="IV27" s="85">
        <v>12.613393415985527</v>
      </c>
      <c r="IW27" s="85">
        <v>134.6842360424971</v>
      </c>
      <c r="IX27" s="85">
        <v>12.332212864292806</v>
      </c>
      <c r="IY27" s="85">
        <v>9.7283224900080345</v>
      </c>
      <c r="IZ27" s="85">
        <v>7.9307064585688964</v>
      </c>
      <c r="JA27" s="85">
        <v>13.70058297074965</v>
      </c>
      <c r="JB27" s="85">
        <v>13.111612545276456</v>
      </c>
      <c r="JC27" s="85">
        <v>16.16343243020993</v>
      </c>
      <c r="JD27" s="85">
        <v>14.072010850506192</v>
      </c>
      <c r="JE27" s="85">
        <v>14.28804226002053</v>
      </c>
      <c r="JF27" s="85">
        <v>24.534032423730512</v>
      </c>
      <c r="JG27" s="85">
        <v>21.189328299253106</v>
      </c>
      <c r="JH27" s="85">
        <v>8.329246332105571</v>
      </c>
      <c r="JI27" s="85">
        <v>23.98861574830962</v>
      </c>
      <c r="JJ27" s="85">
        <v>18.205216779818596</v>
      </c>
      <c r="JK27" s="85">
        <v>18.625532773736616</v>
      </c>
      <c r="JL27" s="85">
        <v>17.039329475376771</v>
      </c>
      <c r="JM27" s="85">
        <v>12.739146636473148</v>
      </c>
      <c r="JN27" s="85">
        <v>21.033357565800905</v>
      </c>
      <c r="JO27" s="85">
        <v>61.913397768456086</v>
      </c>
      <c r="JP27" s="85">
        <v>20.953152952244103</v>
      </c>
      <c r="JQ27" s="85">
        <v>17.986397910761877</v>
      </c>
      <c r="JR27" s="85">
        <v>11.240156558854848</v>
      </c>
      <c r="JS27" s="85">
        <v>10.74485733022472</v>
      </c>
      <c r="JT27" s="85">
        <v>9.6126211230374974</v>
      </c>
      <c r="JU27" s="85">
        <v>12.835184118445637</v>
      </c>
      <c r="JV27" s="85">
        <v>11.636429881621426</v>
      </c>
      <c r="JW27" s="85">
        <v>16.405051888568668</v>
      </c>
      <c r="JX27" s="85">
        <v>61.036823181975478</v>
      </c>
      <c r="JY27" s="85">
        <v>13.330245933846506</v>
      </c>
      <c r="JZ27" s="85">
        <v>72.917875787120167</v>
      </c>
      <c r="KA27" s="85">
        <v>28.837419010103616</v>
      </c>
      <c r="KB27" s="85">
        <v>9.91631474666762</v>
      </c>
      <c r="KC27" s="85">
        <v>14.031351582317463</v>
      </c>
      <c r="KD27" s="85">
        <v>14.087729299264051</v>
      </c>
      <c r="KE27" s="85">
        <v>13.181830876558301</v>
      </c>
      <c r="KF27" s="85">
        <v>9.1163232718543892</v>
      </c>
      <c r="KG27" s="85">
        <v>10.812529703238752</v>
      </c>
      <c r="KH27" s="85">
        <v>8.329866811760759</v>
      </c>
      <c r="KI27" s="85">
        <v>10.368400085532052</v>
      </c>
      <c r="KJ27" s="85">
        <v>21.47081463418316</v>
      </c>
      <c r="KK27" s="85">
        <v>11.87802117709904</v>
      </c>
      <c r="KL27" s="85">
        <v>15.912687576648453</v>
      </c>
      <c r="KM27" s="85">
        <v>45.276779102174771</v>
      </c>
      <c r="KN27" s="85">
        <v>9.7223734995249984</v>
      </c>
      <c r="KO27" s="85">
        <v>16.448006961604381</v>
      </c>
      <c r="KP27" s="85">
        <v>12.071203760315621</v>
      </c>
      <c r="KQ27" s="85">
        <v>48.785141820378556</v>
      </c>
      <c r="KR27" s="85">
        <v>16.252171737126364</v>
      </c>
      <c r="KS27" s="85">
        <v>40.975814007932541</v>
      </c>
      <c r="KT27" s="85">
        <v>41.175736064810707</v>
      </c>
      <c r="KU27" s="85">
        <v>28.824256449250086</v>
      </c>
      <c r="KV27" s="85">
        <v>50.70221257915297</v>
      </c>
      <c r="KW27" s="85">
        <v>16.17408649843583</v>
      </c>
      <c r="KX27" s="85">
        <v>8.6131717124615417</v>
      </c>
      <c r="KY27" s="85">
        <v>15.525686788774806</v>
      </c>
      <c r="KZ27" s="85">
        <v>10.037192211286973</v>
      </c>
      <c r="LA27" s="85">
        <v>25.423167742344905</v>
      </c>
      <c r="LB27" s="85">
        <v>16.023976470446524</v>
      </c>
      <c r="LC27" s="85">
        <v>13.006195632065019</v>
      </c>
      <c r="LD27" s="85">
        <v>15.821988814518022</v>
      </c>
      <c r="LE27" s="85">
        <v>27.383103336012045</v>
      </c>
      <c r="LF27" s="85">
        <v>23.882698337030245</v>
      </c>
      <c r="LG27" s="85">
        <v>19.197144567360795</v>
      </c>
      <c r="LH27" s="85">
        <v>11.034514120953851</v>
      </c>
      <c r="LI27" s="85">
        <v>17.509830530140199</v>
      </c>
      <c r="LJ27" s="85">
        <v>15.103522145272624</v>
      </c>
      <c r="LK27" s="85">
        <v>20.53496561683259</v>
      </c>
      <c r="LL27" s="85">
        <v>15.809532779184172</v>
      </c>
      <c r="LM27" s="85">
        <v>43.003825319924943</v>
      </c>
      <c r="LN27" s="85">
        <v>21.806672244654958</v>
      </c>
      <c r="LO27" s="85">
        <v>25.711664073411669</v>
      </c>
      <c r="LP27" s="85">
        <v>22.756461268957189</v>
      </c>
      <c r="LQ27" s="85">
        <v>12.967150294875143</v>
      </c>
      <c r="LR27" s="85">
        <v>14.319251022123501</v>
      </c>
      <c r="LS27" s="85">
        <v>13.326973018418567</v>
      </c>
      <c r="LT27" s="85">
        <v>22.306415273165058</v>
      </c>
      <c r="LU27" s="85">
        <v>47.091252229825542</v>
      </c>
      <c r="LV27" s="85">
        <v>22.10363963563897</v>
      </c>
      <c r="LW27" s="85">
        <v>9.7496762569079145</v>
      </c>
      <c r="LX27" s="85">
        <v>9.8468840715637072</v>
      </c>
      <c r="LY27" s="85">
        <v>19.658462188711546</v>
      </c>
      <c r="LZ27" s="85">
        <v>19.632690925016597</v>
      </c>
      <c r="MA27" s="85">
        <v>14.522307645573227</v>
      </c>
      <c r="MB27" s="85">
        <v>19.770011882549039</v>
      </c>
      <c r="MC27" s="85">
        <v>16.517029904264142</v>
      </c>
      <c r="MD27" s="85">
        <v>23.103391018049159</v>
      </c>
      <c r="ME27" s="85">
        <v>30.443171655338539</v>
      </c>
      <c r="MF27" s="85">
        <v>10.197996877398147</v>
      </c>
      <c r="MG27" s="85">
        <v>37.399335835530295</v>
      </c>
      <c r="MH27" s="85">
        <v>11.851805156099587</v>
      </c>
      <c r="MI27" s="85">
        <v>15.580931209170627</v>
      </c>
      <c r="MJ27" s="85">
        <v>13.638379202722804</v>
      </c>
      <c r="MK27" s="85">
        <v>11.585186070271989</v>
      </c>
      <c r="ML27" s="85">
        <v>12.734121618665609</v>
      </c>
      <c r="MM27" s="85">
        <v>17.232645296023271</v>
      </c>
      <c r="MN27" s="85">
        <v>16.050537745782353</v>
      </c>
      <c r="MO27" s="85">
        <v>11.638805513157262</v>
      </c>
      <c r="MP27" s="85">
        <v>11.064600129935208</v>
      </c>
      <c r="MQ27" s="85">
        <v>10.729329831062904</v>
      </c>
      <c r="MR27" s="85">
        <v>10.974307573306332</v>
      </c>
      <c r="MS27" s="85">
        <v>10.965764313609531</v>
      </c>
      <c r="MT27" s="85">
        <v>12.063063436649603</v>
      </c>
      <c r="MU27" s="85">
        <v>216.42710191747182</v>
      </c>
      <c r="MV27" s="85">
        <v>22.761397100429967</v>
      </c>
      <c r="MW27" s="85">
        <v>19.829157078663279</v>
      </c>
      <c r="MX27" s="85">
        <v>12.258448803496757</v>
      </c>
      <c r="MY27" s="85">
        <v>10.066898317458691</v>
      </c>
      <c r="MZ27" s="85">
        <v>20.155111933728485</v>
      </c>
      <c r="NA27" s="85">
        <v>24.191228450197976</v>
      </c>
      <c r="NB27" s="85">
        <v>54.228916633754828</v>
      </c>
      <c r="NC27" s="85">
        <v>14.337666577519828</v>
      </c>
      <c r="ND27" s="85">
        <v>21.579330844856891</v>
      </c>
      <c r="NE27" s="85">
        <v>14.78319256522218</v>
      </c>
      <c r="NF27" s="85">
        <v>20.170441774531493</v>
      </c>
      <c r="NG27" s="85">
        <v>24.556313496141374</v>
      </c>
      <c r="NH27" s="85">
        <v>15.191672156433743</v>
      </c>
      <c r="NI27" s="85">
        <v>8.1166753558838263</v>
      </c>
      <c r="NJ27" s="85">
        <v>17.543311737550674</v>
      </c>
      <c r="NK27" s="85">
        <v>6.1706893994299579</v>
      </c>
      <c r="NL27" s="85">
        <v>20.675072484380671</v>
      </c>
      <c r="NM27" s="85">
        <v>11.570003779708559</v>
      </c>
      <c r="NN27" s="85">
        <v>16.58596645842869</v>
      </c>
      <c r="NO27" s="85">
        <v>17.283218883503807</v>
      </c>
      <c r="NP27" s="85">
        <v>7.7582572985896876</v>
      </c>
      <c r="NQ27" s="85">
        <v>14.44542611228575</v>
      </c>
      <c r="NR27" s="85">
        <v>118.72347587973783</v>
      </c>
      <c r="NS27" s="85">
        <v>41.891326599721857</v>
      </c>
      <c r="NT27" s="85">
        <v>15.550536774504009</v>
      </c>
      <c r="NU27" s="85">
        <v>8.1598545526363218</v>
      </c>
      <c r="NV27" s="85">
        <v>13.142510496586997</v>
      </c>
      <c r="NW27" s="85">
        <v>25.779849023005383</v>
      </c>
      <c r="NX27" s="85">
        <v>32.025488172836575</v>
      </c>
      <c r="NY27" s="85">
        <v>42.32516432371272</v>
      </c>
      <c r="NZ27" s="85">
        <v>12.626939262905529</v>
      </c>
      <c r="OA27" s="85">
        <v>13.49347035274752</v>
      </c>
      <c r="OB27" s="85">
        <v>12.548989062177883</v>
      </c>
      <c r="OC27" s="85">
        <v>28.009947309848179</v>
      </c>
      <c r="OD27" s="85">
        <v>23.513767220673849</v>
      </c>
      <c r="OE27" s="85">
        <v>28.280238816215824</v>
      </c>
      <c r="OF27" s="85">
        <v>17.188658502610377</v>
      </c>
      <c r="OG27" s="85">
        <v>12.992274056196015</v>
      </c>
      <c r="OH27" s="85">
        <v>17.355368717429073</v>
      </c>
      <c r="OI27" s="85">
        <v>11.9840536202493</v>
      </c>
      <c r="OJ27" s="85">
        <v>16.542719462310881</v>
      </c>
      <c r="OK27" s="85">
        <v>17.315317486170478</v>
      </c>
      <c r="OL27" s="85">
        <v>10.777398622605988</v>
      </c>
      <c r="OM27" s="85">
        <v>18.768207605604012</v>
      </c>
      <c r="ON27" s="85">
        <v>13.453917529758924</v>
      </c>
      <c r="OO27" s="85">
        <v>9.5525421441710687</v>
      </c>
      <c r="OP27" s="85">
        <v>36.220509614649302</v>
      </c>
      <c r="OQ27" s="85">
        <v>6.8214428489966803</v>
      </c>
      <c r="OR27" s="85">
        <v>14.450129463065791</v>
      </c>
      <c r="OS27" s="85">
        <v>41.372824209308511</v>
      </c>
      <c r="OT27" s="85">
        <v>13.325974562906172</v>
      </c>
      <c r="OU27" s="85">
        <v>50.143463556865491</v>
      </c>
      <c r="OV27" s="85">
        <v>32.944614064177664</v>
      </c>
      <c r="OW27" s="85">
        <v>14.520839210666184</v>
      </c>
      <c r="OX27" s="85">
        <v>48.660286355977568</v>
      </c>
      <c r="OY27" s="85">
        <v>25.635736571946889</v>
      </c>
      <c r="OZ27" s="85">
        <v>10.784599774984756</v>
      </c>
      <c r="PA27" s="85">
        <v>19.042062390244332</v>
      </c>
      <c r="PB27" s="85">
        <v>25.174723365702803</v>
      </c>
      <c r="PC27" s="85">
        <v>33.564985450332998</v>
      </c>
      <c r="PD27" s="85">
        <v>10.42713867273117</v>
      </c>
      <c r="PE27" s="85">
        <v>21.388091732884757</v>
      </c>
      <c r="PF27" s="85">
        <v>9.2494837898578979</v>
      </c>
      <c r="PG27" s="85">
        <v>12.040439298241868</v>
      </c>
      <c r="PH27" s="85">
        <v>22.934171526711911</v>
      </c>
      <c r="PI27" s="85">
        <v>14.564404524771771</v>
      </c>
      <c r="PJ27" s="85">
        <v>20.915108898717214</v>
      </c>
      <c r="PK27" s="85">
        <v>56.111073214952853</v>
      </c>
      <c r="PL27" s="85">
        <v>25.297023822078902</v>
      </c>
      <c r="PM27" s="85">
        <v>26.049531749190006</v>
      </c>
      <c r="PN27" s="85">
        <v>22.164521147048024</v>
      </c>
      <c r="PO27" s="85">
        <v>14.694552149931972</v>
      </c>
      <c r="PP27" s="85">
        <v>18.394942064450884</v>
      </c>
      <c r="PQ27" s="85">
        <v>41.154519097803274</v>
      </c>
      <c r="PR27" s="85">
        <v>7.5562425520419465</v>
      </c>
      <c r="PS27" s="85">
        <v>22.996464299852082</v>
      </c>
      <c r="PT27" s="85">
        <v>13.283679999383642</v>
      </c>
      <c r="PU27" s="85">
        <v>13.028032513934367</v>
      </c>
      <c r="PV27" s="85">
        <v>9.2412305233555596</v>
      </c>
      <c r="PW27" s="85">
        <v>19.909801150545142</v>
      </c>
      <c r="PX27" s="85">
        <v>14.522301551074753</v>
      </c>
      <c r="PY27" s="85">
        <v>15.654864001905384</v>
      </c>
      <c r="PZ27" s="85">
        <v>17.470012297404391</v>
      </c>
      <c r="QA27" s="85">
        <v>14.239639634349263</v>
      </c>
      <c r="QB27" s="85">
        <v>14.114744201099143</v>
      </c>
      <c r="QC27" s="85">
        <v>69.581477764536373</v>
      </c>
      <c r="QD27" s="85">
        <v>9.417447846012255</v>
      </c>
      <c r="QE27" s="85">
        <v>13.049575012954111</v>
      </c>
      <c r="QF27" s="85">
        <v>8.6722762956918658</v>
      </c>
      <c r="QG27" s="85">
        <v>8.9105538136411795</v>
      </c>
      <c r="QH27" s="85">
        <v>14.214561367389029</v>
      </c>
      <c r="QI27" s="85">
        <v>11.494422873351294</v>
      </c>
      <c r="QJ27" s="85">
        <v>14.6323024279077</v>
      </c>
      <c r="QK27" s="85">
        <v>16.738722284897165</v>
      </c>
      <c r="QL27" s="85">
        <v>9.3955934292141041</v>
      </c>
      <c r="QM27" s="85">
        <v>14.885554681906159</v>
      </c>
      <c r="QN27" s="85">
        <v>10.450386654923978</v>
      </c>
      <c r="QO27" s="85">
        <v>8.293887617989709</v>
      </c>
      <c r="QP27" s="85">
        <v>15.978131122290401</v>
      </c>
      <c r="QQ27" s="85">
        <v>10.45207923095675</v>
      </c>
      <c r="QR27" s="85">
        <v>13.03362659156776</v>
      </c>
      <c r="QS27" s="85">
        <v>11.940362036735756</v>
      </c>
      <c r="QT27" s="85">
        <v>9.3016066045953298</v>
      </c>
      <c r="QU27" s="85">
        <v>11.329658409368463</v>
      </c>
      <c r="QV27" s="85">
        <v>27.537622676630676</v>
      </c>
      <c r="QW27" s="85">
        <v>10.991976871004976</v>
      </c>
      <c r="QX27" s="85">
        <v>8.0712275766174137</v>
      </c>
      <c r="QY27" s="85">
        <v>13.077807648804411</v>
      </c>
      <c r="QZ27" s="85">
        <v>16.755891902367907</v>
      </c>
      <c r="RA27" s="85">
        <v>29.269670112274959</v>
      </c>
      <c r="RB27" s="85">
        <v>21.19719045775124</v>
      </c>
      <c r="RC27" s="85">
        <v>15.036866373690129</v>
      </c>
      <c r="RD27" s="85">
        <v>8.3713063562027834</v>
      </c>
      <c r="RE27" s="85">
        <v>43.725573253090019</v>
      </c>
      <c r="RF27" s="85">
        <v>17.829491284342925</v>
      </c>
      <c r="RG27" s="85">
        <v>16.634581911482993</v>
      </c>
      <c r="RH27" s="85">
        <v>30.049905091374612</v>
      </c>
      <c r="RI27" s="85">
        <v>24.991863458400903</v>
      </c>
      <c r="RJ27" s="85">
        <v>27.492407671437462</v>
      </c>
      <c r="RK27" s="85">
        <v>15.351273865503298</v>
      </c>
      <c r="RL27" s="85">
        <v>13.486664670400062</v>
      </c>
      <c r="RM27" s="85">
        <v>12.01944691587984</v>
      </c>
      <c r="RN27" s="85">
        <v>12.120818833273056</v>
      </c>
      <c r="RO27" s="85">
        <v>68.246347851910258</v>
      </c>
      <c r="RP27" s="85">
        <v>16.578198019868644</v>
      </c>
      <c r="RQ27" s="85">
        <v>15.989448025571821</v>
      </c>
      <c r="RR27" s="85">
        <v>16.696822204261579</v>
      </c>
      <c r="RS27" s="85">
        <v>14.802995755691489</v>
      </c>
      <c r="RT27" s="85">
        <v>21.919549734760704</v>
      </c>
      <c r="RU27" s="85">
        <v>27.14314629538077</v>
      </c>
      <c r="RV27" s="85">
        <v>18.822419440285035</v>
      </c>
      <c r="RW27" s="85">
        <v>8.7611237689955939</v>
      </c>
      <c r="RX27" s="85">
        <v>31.56076195571335</v>
      </c>
      <c r="RY27" s="85">
        <v>25.908332644424902</v>
      </c>
      <c r="RZ27" s="85">
        <v>9.8194394779464176</v>
      </c>
      <c r="SA27" s="85">
        <v>37.754168799557995</v>
      </c>
      <c r="SB27" s="85">
        <v>16.57669591429184</v>
      </c>
      <c r="SC27" s="85">
        <v>14.664413496420114</v>
      </c>
      <c r="SD27" s="85">
        <v>23.257981009207864</v>
      </c>
      <c r="SE27" s="85">
        <v>14.502412496930342</v>
      </c>
      <c r="SF27" s="85">
        <v>14.903873726743402</v>
      </c>
      <c r="SG27" s="85">
        <v>98.847677032849333</v>
      </c>
      <c r="SH27" s="85">
        <v>12.276368217146926</v>
      </c>
      <c r="SI27" s="85">
        <v>18.373673580969918</v>
      </c>
      <c r="SJ27" s="85">
        <v>10.151163576271779</v>
      </c>
      <c r="SK27" s="85">
        <v>50.722757975295337</v>
      </c>
      <c r="SL27" s="85">
        <v>12.424197574117244</v>
      </c>
      <c r="SM27" s="85">
        <v>26.051540697949019</v>
      </c>
      <c r="SN27" s="85">
        <v>17.708990123519534</v>
      </c>
      <c r="SO27" s="85">
        <v>19.363594841823282</v>
      </c>
      <c r="SP27" s="85">
        <v>50.249115089749793</v>
      </c>
      <c r="SQ27" s="85">
        <v>35.553335351852475</v>
      </c>
      <c r="SR27" s="85">
        <v>30.51062881180232</v>
      </c>
      <c r="SS27" s="85">
        <v>7.5900414541456627</v>
      </c>
      <c r="ST27" s="85">
        <v>12.496964542461422</v>
      </c>
      <c r="SU27" s="85">
        <v>23.507994089612648</v>
      </c>
      <c r="SV27" s="85">
        <v>18.51295662052506</v>
      </c>
      <c r="SW27" s="85">
        <v>14.134678223780909</v>
      </c>
      <c r="SX27" s="85">
        <v>13.373245069905554</v>
      </c>
      <c r="SY27" s="85">
        <v>13.22006015690839</v>
      </c>
      <c r="SZ27" s="85">
        <v>10.255245152114011</v>
      </c>
      <c r="TA27" s="85">
        <v>23.742977832835916</v>
      </c>
      <c r="TB27" s="85">
        <v>21.366889834896856</v>
      </c>
      <c r="TC27" s="85">
        <v>42.321083664705036</v>
      </c>
      <c r="TD27" s="85">
        <v>15.605059021475757</v>
      </c>
      <c r="TE27" s="85">
        <v>11.881080961764203</v>
      </c>
      <c r="TF27" s="85">
        <v>16.955287362348855</v>
      </c>
      <c r="TG27" s="85">
        <v>19.304082937311904</v>
      </c>
      <c r="TH27" s="88">
        <v>25.351637065450728</v>
      </c>
      <c r="TI27" s="88">
        <v>8.6006586010103021</v>
      </c>
      <c r="TJ27" s="88">
        <v>26.358648729998823</v>
      </c>
      <c r="TK27" s="88">
        <v>13.356883951125226</v>
      </c>
      <c r="TL27" s="88">
        <v>22.220756375133313</v>
      </c>
      <c r="TM27" s="88">
        <v>22.36570246966507</v>
      </c>
      <c r="TN27" s="88">
        <v>25.71814400713318</v>
      </c>
      <c r="TO27" s="88">
        <v>8.2102347373380091</v>
      </c>
      <c r="TP27" s="88">
        <v>9.5163562453770574</v>
      </c>
      <c r="TQ27" s="88">
        <v>23.120237639677466</v>
      </c>
      <c r="TR27" s="88">
        <v>14.376297162816833</v>
      </c>
      <c r="TS27" s="88">
        <v>7.6151832247295133</v>
      </c>
      <c r="TT27" s="88">
        <v>11.965173284243077</v>
      </c>
      <c r="TU27" s="88">
        <v>17.952459328456399</v>
      </c>
      <c r="TV27" s="88">
        <v>16.517035482881326</v>
      </c>
      <c r="TW27" s="88">
        <v>11.136265353349403</v>
      </c>
      <c r="TX27" s="88">
        <v>26.611023177862013</v>
      </c>
      <c r="TY27" s="88">
        <v>14.256637196067157</v>
      </c>
      <c r="TZ27" s="88">
        <v>14.277910389932629</v>
      </c>
      <c r="UA27" s="88">
        <v>32.045859529764982</v>
      </c>
      <c r="UB27" s="88">
        <v>26.953670877827339</v>
      </c>
      <c r="UC27" s="88">
        <v>10.990363714281187</v>
      </c>
      <c r="UD27" s="88">
        <v>19.56098537930206</v>
      </c>
      <c r="UE27" s="88">
        <v>23.086334687298642</v>
      </c>
      <c r="UF27" s="88">
        <v>14.509203367825641</v>
      </c>
      <c r="UG27" s="88">
        <v>15.916053562945725</v>
      </c>
      <c r="UH27" s="88">
        <v>8.1736160141006522</v>
      </c>
      <c r="UI27" s="88">
        <v>10.009126528061318</v>
      </c>
      <c r="UJ27" s="88">
        <v>14.795500299739301</v>
      </c>
      <c r="UK27" s="88">
        <v>16.204998023742899</v>
      </c>
      <c r="UL27" s="88">
        <v>30.394873729778013</v>
      </c>
      <c r="UM27" s="88">
        <v>20.283665910818499</v>
      </c>
      <c r="UN27" s="88">
        <v>16.499733210815855</v>
      </c>
      <c r="UO27" s="88">
        <v>18.508361729070561</v>
      </c>
      <c r="UP27" s="88">
        <v>15.83556024152581</v>
      </c>
      <c r="UQ27" s="88">
        <v>17.260965101135394</v>
      </c>
      <c r="UR27" s="88">
        <v>28.69682026769167</v>
      </c>
      <c r="US27" s="88">
        <v>9.5102907444127212</v>
      </c>
      <c r="UT27" s="88">
        <v>25.872872650486151</v>
      </c>
      <c r="UU27" s="88">
        <v>17.786842059770454</v>
      </c>
      <c r="UV27" s="88">
        <v>19.672709173304991</v>
      </c>
      <c r="UW27" s="88">
        <v>11.93209983765964</v>
      </c>
      <c r="UX27" s="88">
        <v>10.742489222761602</v>
      </c>
      <c r="UY27" s="88">
        <v>5.9573360502712482</v>
      </c>
      <c r="UZ27" s="88">
        <v>76.030894476001109</v>
      </c>
      <c r="VA27" s="88">
        <v>16.818227073295606</v>
      </c>
      <c r="VB27" s="88">
        <v>11.499013404783543</v>
      </c>
      <c r="VC27" s="88">
        <v>7.6069169994803225</v>
      </c>
      <c r="VD27" s="88">
        <v>19.007932144430868</v>
      </c>
      <c r="VE27" s="88">
        <v>28.25992260412081</v>
      </c>
      <c r="VF27" s="88">
        <v>28.895562112742756</v>
      </c>
      <c r="VG27" s="88">
        <v>169.52089081609188</v>
      </c>
      <c r="VH27" s="88">
        <v>17.603300091167426</v>
      </c>
      <c r="VI27" s="88">
        <v>13.422993581526129</v>
      </c>
      <c r="VJ27" s="88">
        <v>11.253489051831092</v>
      </c>
      <c r="VK27" s="88">
        <v>40.757419503498781</v>
      </c>
      <c r="VL27" s="88">
        <v>19.326729194836837</v>
      </c>
      <c r="VM27" s="88">
        <v>26.236309897638677</v>
      </c>
      <c r="VN27" s="88">
        <v>13.604606102746603</v>
      </c>
      <c r="VO27" s="88">
        <v>14.032838017850276</v>
      </c>
      <c r="VP27" s="88">
        <v>19.349997505054205</v>
      </c>
      <c r="VQ27" s="88">
        <v>10.057995884693959</v>
      </c>
      <c r="VR27" s="88">
        <v>11.718144201697068</v>
      </c>
      <c r="VS27" s="88">
        <v>13.20168568952063</v>
      </c>
      <c r="VT27" s="88">
        <v>14.957643289799483</v>
      </c>
      <c r="VU27" s="88">
        <v>8.3696305859036144</v>
      </c>
      <c r="VV27" s="88">
        <v>15.041910576347263</v>
      </c>
      <c r="VW27" s="88">
        <v>10.242027464035777</v>
      </c>
      <c r="VX27" s="88">
        <v>21.324205208470179</v>
      </c>
      <c r="VY27" s="88">
        <v>28.496948501885182</v>
      </c>
      <c r="VZ27" s="88">
        <v>14.899691339326621</v>
      </c>
      <c r="WA27" s="88">
        <v>14.823183632223136</v>
      </c>
      <c r="WB27" s="88">
        <v>13.491716124154236</v>
      </c>
      <c r="WC27" s="88">
        <v>23.197531662231309</v>
      </c>
      <c r="WD27" s="88">
        <v>54.231860253373178</v>
      </c>
      <c r="WE27" s="88">
        <v>19.389688281626114</v>
      </c>
      <c r="WF27" s="88">
        <v>20.072394075996588</v>
      </c>
      <c r="WG27" s="88">
        <v>10.480107904220542</v>
      </c>
      <c r="WH27" s="88">
        <v>5.116481116136895</v>
      </c>
      <c r="WI27" s="88">
        <v>11.03206996299188</v>
      </c>
      <c r="WJ27" s="88">
        <v>11.12435286846587</v>
      </c>
      <c r="WK27" s="88">
        <v>22.423323147953663</v>
      </c>
      <c r="WL27" s="88">
        <v>12.521414419863358</v>
      </c>
      <c r="WM27" s="88">
        <v>43.217866902140521</v>
      </c>
      <c r="WN27" s="88">
        <v>15.538499749561634</v>
      </c>
      <c r="WO27" s="88">
        <v>8.3430269796520591</v>
      </c>
      <c r="WP27" s="88">
        <v>6.922575198059211</v>
      </c>
      <c r="WQ27" s="88">
        <v>12.689710700681246</v>
      </c>
      <c r="WR27" s="88">
        <v>14.486712266132949</v>
      </c>
      <c r="WS27" s="88">
        <v>27.306353665588126</v>
      </c>
      <c r="WT27" s="88">
        <v>5.4944927184475523</v>
      </c>
      <c r="WU27" s="88">
        <v>7.3235844144301732</v>
      </c>
      <c r="WV27" s="88">
        <v>9.7749519702179271</v>
      </c>
      <c r="WW27" s="88">
        <v>28.394532412106237</v>
      </c>
      <c r="WX27" s="88">
        <v>42.077165232840045</v>
      </c>
      <c r="WY27" s="88">
        <v>51.041320682534078</v>
      </c>
      <c r="WZ27" s="88">
        <v>16.472087147148024</v>
      </c>
      <c r="XA27" s="88">
        <v>23.905488768134354</v>
      </c>
      <c r="XB27" s="88">
        <v>12.240034039712031</v>
      </c>
      <c r="XC27" s="88">
        <v>18.224797620631783</v>
      </c>
      <c r="XD27" s="88">
        <v>13.188027027823175</v>
      </c>
      <c r="XE27" s="88">
        <v>27.0107744884059</v>
      </c>
      <c r="XF27" s="88">
        <v>14.946700651291895</v>
      </c>
      <c r="XG27" s="88">
        <v>10.802481579668246</v>
      </c>
      <c r="XH27" s="88">
        <v>24.637769576569674</v>
      </c>
      <c r="XI27" s="88">
        <v>16.504282209483332</v>
      </c>
      <c r="XJ27" s="88">
        <v>22.611083657461318</v>
      </c>
      <c r="XK27" s="88">
        <v>27.736020863739878</v>
      </c>
      <c r="XL27" s="88">
        <v>25.654756217700626</v>
      </c>
      <c r="XM27" s="88">
        <v>28.349908838080545</v>
      </c>
      <c r="XN27" s="88">
        <v>14.89358256007365</v>
      </c>
      <c r="XO27" s="88">
        <v>23.023902430136207</v>
      </c>
      <c r="XP27" s="88">
        <v>7.2957701636685579</v>
      </c>
      <c r="XQ27" s="88">
        <v>16.87732354297205</v>
      </c>
      <c r="XR27" s="88">
        <v>12.310415077918639</v>
      </c>
      <c r="XS27" s="88">
        <v>13.501664293817722</v>
      </c>
      <c r="XT27" s="88">
        <v>13.512650794432997</v>
      </c>
      <c r="XU27" s="88">
        <v>65.453152365151311</v>
      </c>
      <c r="XV27" s="88">
        <v>23.800694050681813</v>
      </c>
      <c r="XW27" s="88">
        <v>10.191047185954227</v>
      </c>
      <c r="XX27" s="88">
        <v>10.715695852655518</v>
      </c>
      <c r="XY27" s="88">
        <v>15.960489263821538</v>
      </c>
      <c r="XZ27" s="88">
        <v>54.414533822004543</v>
      </c>
      <c r="YA27" s="88">
        <v>32.364323209675774</v>
      </c>
      <c r="YB27" s="88">
        <v>10.76562871185345</v>
      </c>
      <c r="YC27" s="88">
        <v>20.434974160681026</v>
      </c>
      <c r="YD27" s="88">
        <v>28.600884890449937</v>
      </c>
      <c r="YE27" s="88">
        <v>13.882187718963563</v>
      </c>
      <c r="YF27" s="88">
        <v>11.169086981835532</v>
      </c>
      <c r="YG27" s="88">
        <v>13.225182452885672</v>
      </c>
      <c r="YH27" s="88">
        <v>63.450111911187754</v>
      </c>
      <c r="YI27" s="88">
        <v>11.119341515990344</v>
      </c>
      <c r="YJ27" s="88">
        <v>41.883295678087308</v>
      </c>
      <c r="YK27" s="88">
        <v>21.428947073382645</v>
      </c>
      <c r="YL27" s="88">
        <v>15.071038389517321</v>
      </c>
      <c r="YM27" s="88">
        <v>15.228845248092492</v>
      </c>
      <c r="YN27" s="88">
        <v>15.091957998495761</v>
      </c>
      <c r="YO27" s="88">
        <v>13.738085740909355</v>
      </c>
      <c r="YP27" s="88">
        <v>11.350642680873698</v>
      </c>
      <c r="YQ27" s="88">
        <v>21.433196973607732</v>
      </c>
      <c r="YR27" s="88">
        <v>17.520597387948968</v>
      </c>
      <c r="YS27" s="88">
        <v>27.689994822032766</v>
      </c>
      <c r="YT27" s="88">
        <v>47.16158751629478</v>
      </c>
      <c r="YU27" s="88">
        <v>22.190223010895213</v>
      </c>
      <c r="YV27" s="88">
        <v>11.8316669399482</v>
      </c>
      <c r="YW27" s="88">
        <v>13.55772084484178</v>
      </c>
      <c r="YX27" s="88">
        <v>14.10610446579738</v>
      </c>
      <c r="YY27" s="88">
        <v>13.143496303524005</v>
      </c>
      <c r="YZ27" s="88">
        <v>12.990461990926605</v>
      </c>
      <c r="ZA27" s="88">
        <v>12.590265128353689</v>
      </c>
      <c r="ZB27" s="88">
        <v>24.165671097611948</v>
      </c>
      <c r="ZC27" s="88">
        <v>8.9134236285074042</v>
      </c>
      <c r="ZD27" s="88">
        <v>37.851410318990972</v>
      </c>
      <c r="ZE27" s="88">
        <v>14.222489630746638</v>
      </c>
      <c r="ZF27" s="88">
        <v>8.5577233629010152</v>
      </c>
      <c r="ZG27" s="88">
        <v>7.5716456155031313</v>
      </c>
      <c r="ZH27" s="88">
        <v>38.881938172908804</v>
      </c>
      <c r="ZI27" s="88">
        <v>13.61080752067382</v>
      </c>
      <c r="ZJ27" s="88">
        <v>20.63847616597775</v>
      </c>
      <c r="ZK27" s="88">
        <v>11.074825594394106</v>
      </c>
      <c r="ZL27" s="88">
        <v>16.471793179130984</v>
      </c>
      <c r="ZM27" s="88">
        <v>40.403079398027579</v>
      </c>
      <c r="ZN27" s="88">
        <v>14.897391463452628</v>
      </c>
      <c r="ZO27" s="88">
        <v>19.978465130583388</v>
      </c>
      <c r="ZP27" s="88">
        <v>22.393135247599989</v>
      </c>
      <c r="ZQ27" s="88">
        <v>18.209416957165221</v>
      </c>
      <c r="ZR27" s="88">
        <v>14.13283940846337</v>
      </c>
      <c r="ZS27" s="88">
        <v>20.841556530665464</v>
      </c>
      <c r="ZT27" s="88">
        <v>9.5856899613105124</v>
      </c>
      <c r="ZU27" s="88">
        <v>47.765385451073598</v>
      </c>
      <c r="ZV27" s="88">
        <v>11.899826540683387</v>
      </c>
      <c r="ZW27" s="88">
        <v>83.255562434533687</v>
      </c>
      <c r="ZX27" s="88">
        <v>25.944562388732283</v>
      </c>
      <c r="ZY27" s="88">
        <v>20.377007841239017</v>
      </c>
      <c r="ZZ27" s="88">
        <v>40.072279187487517</v>
      </c>
      <c r="AAA27" s="88">
        <v>13.679242304858423</v>
      </c>
      <c r="AAB27" s="88">
        <v>12.852674106864127</v>
      </c>
      <c r="AAC27" s="88">
        <v>14.18018570245974</v>
      </c>
      <c r="AAD27" s="88">
        <v>14.976066299113356</v>
      </c>
      <c r="AAE27" s="88">
        <v>22.208662596417181</v>
      </c>
    </row>
    <row r="28" spans="1:707" x14ac:dyDescent="0.25">
      <c r="A28" s="78" t="s">
        <v>2101</v>
      </c>
      <c r="B28" s="106">
        <v>1.9948877575852124</v>
      </c>
      <c r="C28" s="106">
        <v>2.0329752763230999</v>
      </c>
      <c r="D28" s="106">
        <v>2.0086699517975828</v>
      </c>
      <c r="E28" s="106">
        <v>1.9530316012259319</v>
      </c>
      <c r="F28" s="106">
        <v>2.0814677841006808</v>
      </c>
      <c r="G28" s="106">
        <v>1.9955243971832939</v>
      </c>
      <c r="H28" s="106">
        <v>1.9813801176259367</v>
      </c>
      <c r="I28" s="106">
        <v>2.0102842184469023</v>
      </c>
      <c r="J28" s="106">
        <v>2.0684257910975226</v>
      </c>
      <c r="K28" s="106">
        <v>2.0493164579426923</v>
      </c>
      <c r="L28" s="106">
        <v>1.9962304073189514</v>
      </c>
      <c r="M28" s="106">
        <v>2.0630639849375068</v>
      </c>
      <c r="N28" s="106">
        <v>1.9918175060734462</v>
      </c>
      <c r="O28" s="106">
        <v>2.1315224315631593</v>
      </c>
      <c r="P28" s="106">
        <v>1.9635018078876911</v>
      </c>
      <c r="Q28" s="106">
        <v>2.0143649063937263</v>
      </c>
      <c r="R28" s="106">
        <v>2.0070575676704734</v>
      </c>
      <c r="S28" s="106">
        <v>2.0111483312238119</v>
      </c>
      <c r="T28" s="106">
        <v>1.995106643824643</v>
      </c>
      <c r="U28" s="106">
        <v>1.9889947555258944</v>
      </c>
      <c r="V28" s="106">
        <v>2.0185721285835156</v>
      </c>
      <c r="W28" s="106">
        <v>1.9798115907874831</v>
      </c>
      <c r="X28" s="106">
        <v>1.9949068378417727</v>
      </c>
      <c r="Y28" s="106">
        <v>2.0195538034550173</v>
      </c>
      <c r="Z28" s="106">
        <v>2.0132037750171565</v>
      </c>
      <c r="AA28" s="106">
        <v>2.057988322983705</v>
      </c>
      <c r="AB28" s="106">
        <v>2.0211488174457388</v>
      </c>
      <c r="AC28" s="106">
        <v>2.0820951429062098</v>
      </c>
      <c r="AD28" s="106">
        <v>2.0566132191040927</v>
      </c>
      <c r="AE28" s="106">
        <v>2.0108684579785052</v>
      </c>
      <c r="AF28" s="106">
        <v>2.0110156520847466</v>
      </c>
      <c r="AG28" s="106">
        <v>2.0437222414521625</v>
      </c>
      <c r="AH28" s="106">
        <v>2.0138700296169256</v>
      </c>
      <c r="AI28" s="106">
        <v>2.0068134885633246</v>
      </c>
      <c r="AJ28" s="106">
        <v>1.9750018157502702</v>
      </c>
      <c r="AK28" s="106">
        <v>2.0913823785440817</v>
      </c>
      <c r="AL28" s="106">
        <v>1.9784581499993308</v>
      </c>
      <c r="AM28" s="106">
        <v>2.0580621287627556</v>
      </c>
      <c r="AN28" s="106">
        <v>2.0832756102969046</v>
      </c>
      <c r="AO28" s="106">
        <v>2.0207541300692839</v>
      </c>
      <c r="AP28" s="106">
        <v>2.0385089802279555</v>
      </c>
      <c r="AQ28" s="106">
        <v>1.9893585518540677</v>
      </c>
      <c r="AR28" s="106">
        <v>1.9963674572791998</v>
      </c>
      <c r="AS28" s="106">
        <v>1.9916305812831241</v>
      </c>
      <c r="AT28" s="106">
        <v>1.9891461185129768</v>
      </c>
      <c r="AU28" s="106">
        <v>2.0173398943282854</v>
      </c>
      <c r="AV28" s="106">
        <v>2.0058304633592572</v>
      </c>
      <c r="AW28" s="106">
        <v>1.968643514073692</v>
      </c>
      <c r="AX28" s="106">
        <v>2.0159639852546887</v>
      </c>
      <c r="AY28" s="106">
        <v>2.0298805645299458</v>
      </c>
      <c r="AZ28" s="106">
        <v>2.0247699451105197</v>
      </c>
      <c r="BA28" s="106">
        <v>2.0106031025356486</v>
      </c>
      <c r="BB28" s="106">
        <v>2.0428314851647107</v>
      </c>
      <c r="BC28" s="106">
        <v>1.9881313723576899</v>
      </c>
      <c r="BD28" s="106">
        <v>1.9624046302204152</v>
      </c>
      <c r="BE28" s="106">
        <v>2.0292242157199003</v>
      </c>
      <c r="BF28" s="106">
        <v>2.000512423652129</v>
      </c>
      <c r="BG28" s="106">
        <v>2.044468875949756</v>
      </c>
      <c r="BH28" s="106">
        <v>2.0080998305874922</v>
      </c>
      <c r="BI28" s="106">
        <v>2.0570022267011381</v>
      </c>
      <c r="BJ28" s="106">
        <v>2.0272922005510372</v>
      </c>
      <c r="BK28" s="106">
        <v>2.0601819390680065</v>
      </c>
      <c r="BL28" s="106">
        <v>2.0606689532263034</v>
      </c>
      <c r="BM28" s="106">
        <v>2.0066560950678634</v>
      </c>
      <c r="BN28" s="106">
        <v>2.0390289864072204</v>
      </c>
      <c r="BO28" s="106">
        <v>2.0349757304788474</v>
      </c>
      <c r="BP28" s="106">
        <v>2.0190364266502292</v>
      </c>
      <c r="BQ28" s="106">
        <v>1.9922669069132457</v>
      </c>
      <c r="BR28" s="106">
        <v>1.9974538844756555</v>
      </c>
      <c r="BS28" s="106">
        <v>2.0344980698953554</v>
      </c>
      <c r="BT28" s="91">
        <f t="shared" si="0"/>
        <v>1.6766251337205974E-2</v>
      </c>
      <c r="BV28" s="106">
        <v>0.35064672300929611</v>
      </c>
      <c r="BW28" s="106">
        <v>0.33960474608342561</v>
      </c>
      <c r="BX28" s="106">
        <v>0.34434204684245512</v>
      </c>
      <c r="BY28" s="106">
        <v>0.33383585674247912</v>
      </c>
      <c r="BZ28" s="106">
        <v>0.32646971700379823</v>
      </c>
      <c r="CA28" s="106">
        <v>0.32845828220534906</v>
      </c>
      <c r="CB28" s="106">
        <v>0.33768131825024728</v>
      </c>
      <c r="CC28" s="106">
        <v>0.33410386934452552</v>
      </c>
      <c r="CD28" s="106">
        <v>0.33242414680681126</v>
      </c>
      <c r="CE28" s="106">
        <v>0.33865709570668473</v>
      </c>
      <c r="CF28" s="106">
        <v>0.32818732513057547</v>
      </c>
      <c r="CG28" s="106">
        <v>0.33192114971936759</v>
      </c>
      <c r="CH28" s="106">
        <v>0.34894277367509891</v>
      </c>
      <c r="CI28" s="106">
        <v>0.33458863837245195</v>
      </c>
      <c r="CJ28" s="106">
        <v>0.33755086776843118</v>
      </c>
      <c r="CK28" s="106">
        <v>0.32147518827173044</v>
      </c>
      <c r="CL28" s="106">
        <v>0.35194290028470282</v>
      </c>
      <c r="CM28" s="106">
        <v>0.33934771882899412</v>
      </c>
      <c r="CN28" s="106">
        <v>0.33297065427094263</v>
      </c>
      <c r="CO28" s="106">
        <v>0.33223060995121112</v>
      </c>
      <c r="CP28" s="106">
        <v>0.31873397241977941</v>
      </c>
      <c r="CQ28" s="106">
        <v>0.32680565127124678</v>
      </c>
      <c r="CR28" s="106">
        <v>0.32767867092535624</v>
      </c>
      <c r="CS28" s="106">
        <v>0.33904908558223384</v>
      </c>
      <c r="CT28" s="106">
        <v>0.33610622328567547</v>
      </c>
      <c r="CU28" s="106">
        <v>0.33155248071453686</v>
      </c>
      <c r="CV28" s="106">
        <v>0.32136885059752801</v>
      </c>
      <c r="CW28" s="106">
        <v>0.32211407233843414</v>
      </c>
      <c r="CX28" s="106">
        <v>0.33247229599334849</v>
      </c>
      <c r="CY28" s="106">
        <v>0.3316529876788547</v>
      </c>
      <c r="CZ28" s="106">
        <v>0.33321439695369226</v>
      </c>
      <c r="DA28" s="106">
        <v>0.33764894068800355</v>
      </c>
      <c r="DB28" s="106">
        <v>0.33334918253739537</v>
      </c>
      <c r="DC28" s="106">
        <v>0.34340824211433546</v>
      </c>
      <c r="DD28" s="106">
        <v>0.32757008077098376</v>
      </c>
      <c r="DE28" s="106">
        <v>0.34268075793324537</v>
      </c>
      <c r="DF28" s="106">
        <v>0.33165102004931168</v>
      </c>
      <c r="DG28" s="106">
        <v>0.3361339663749584</v>
      </c>
      <c r="DH28" s="106">
        <v>0.32005913996751417</v>
      </c>
      <c r="DI28" s="106">
        <v>0.34387225593630388</v>
      </c>
      <c r="DJ28" s="106">
        <v>0.33530293718291898</v>
      </c>
      <c r="DK28" s="106">
        <v>0.34083567399157011</v>
      </c>
      <c r="DL28" s="106">
        <v>0.34426408051516905</v>
      </c>
      <c r="DM28" s="106">
        <v>0.32886966083783087</v>
      </c>
      <c r="DN28" s="106">
        <v>0.32910785628669775</v>
      </c>
      <c r="DO28" s="106">
        <v>0.33389366055659042</v>
      </c>
      <c r="DP28" s="106">
        <v>0.33020746746471397</v>
      </c>
      <c r="DQ28" s="106">
        <v>0.33454854893610647</v>
      </c>
      <c r="DR28" s="106">
        <v>0.34925069421045551</v>
      </c>
      <c r="DS28" s="106">
        <v>0.33563954926504302</v>
      </c>
      <c r="DT28" s="106">
        <v>0.33758616358277377</v>
      </c>
      <c r="DU28" s="106">
        <v>0.34791527006327477</v>
      </c>
      <c r="DV28" s="106">
        <v>0.3436911532088322</v>
      </c>
      <c r="DW28" s="106">
        <v>0.34865562898315405</v>
      </c>
      <c r="DX28" s="106">
        <v>0.34134799247790509</v>
      </c>
      <c r="DY28" s="106">
        <v>0.32987076552168504</v>
      </c>
      <c r="DZ28" s="106">
        <v>0.33066938505596088</v>
      </c>
      <c r="EA28" s="106">
        <v>0.33805092598914677</v>
      </c>
      <c r="EB28" s="106">
        <v>0.33002119953905379</v>
      </c>
      <c r="EC28" s="106">
        <v>0.33850675073838754</v>
      </c>
      <c r="ED28" s="106">
        <v>0.33692020784667037</v>
      </c>
      <c r="EE28" s="106">
        <v>0.34771160168623111</v>
      </c>
      <c r="EF28" s="106">
        <v>0.32056421735727209</v>
      </c>
      <c r="EG28" s="106">
        <v>0.3453248121218388</v>
      </c>
      <c r="EH28" s="106">
        <v>0.33677208217537818</v>
      </c>
      <c r="EI28" s="106">
        <v>0.35098431385830337</v>
      </c>
      <c r="EJ28" s="106">
        <v>0.35582713908605434</v>
      </c>
      <c r="EK28" s="106">
        <v>0.35639215445876493</v>
      </c>
      <c r="EL28" s="106">
        <v>0.34511598031219443</v>
      </c>
      <c r="EM28" s="106">
        <v>0.34236681703987182</v>
      </c>
      <c r="EN28" s="91">
        <f t="shared" si="1"/>
        <v>2.5774233168713728E-2</v>
      </c>
      <c r="EO28" s="91"/>
      <c r="EP28" s="1" t="s">
        <v>962</v>
      </c>
      <c r="EQ28" s="1" t="s">
        <v>963</v>
      </c>
      <c r="ER28" s="85">
        <v>2.3975058039254153</v>
      </c>
      <c r="ES28" s="85">
        <v>1.7166494411235482</v>
      </c>
      <c r="ET28" s="85">
        <v>0.48143798152230222</v>
      </c>
      <c r="EU28" s="85">
        <v>1.6430668405995768</v>
      </c>
      <c r="EV28" s="85">
        <v>1.900770271341008</v>
      </c>
      <c r="EW28" s="85">
        <v>1.4926213988288215</v>
      </c>
      <c r="EX28" s="85">
        <v>7.8072709536432069E-2</v>
      </c>
      <c r="EY28" s="85">
        <v>2.3617930781107384</v>
      </c>
      <c r="EZ28" s="85">
        <v>6.0756965649289745</v>
      </c>
      <c r="FA28" s="85">
        <v>1.6901897213086154</v>
      </c>
      <c r="FB28" s="85">
        <v>4.0710049715139647</v>
      </c>
      <c r="FC28" s="85">
        <v>2.3965059536293105</v>
      </c>
      <c r="FD28" s="85">
        <v>0.81190191035063775</v>
      </c>
      <c r="FE28" s="85">
        <v>3.2234805695612554</v>
      </c>
      <c r="FF28" s="85">
        <v>2.3014852698754975</v>
      </c>
      <c r="FG28" s="85">
        <v>2.2194893661908486</v>
      </c>
      <c r="FH28" s="85">
        <v>1.5691045101490915</v>
      </c>
      <c r="FI28" s="85">
        <v>1.353869468575051</v>
      </c>
      <c r="FJ28" s="85">
        <v>1.0139887571522208</v>
      </c>
      <c r="FK28" s="85">
        <v>7.7788017622648837</v>
      </c>
      <c r="FL28" s="85">
        <v>3.3064610686580322</v>
      </c>
      <c r="FM28" s="85">
        <v>2.5732921256736163</v>
      </c>
      <c r="FN28" s="85">
        <v>0.8289976858735022</v>
      </c>
      <c r="FO28" s="85">
        <v>1.361167783506555</v>
      </c>
      <c r="FP28" s="85">
        <v>0.86170798898601264</v>
      </c>
      <c r="FQ28" s="85">
        <v>0.39606740267399154</v>
      </c>
      <c r="FR28" s="85">
        <v>3.0773596110909076</v>
      </c>
      <c r="FS28" s="85">
        <v>1.1499381681235559</v>
      </c>
      <c r="FT28" s="85">
        <v>1.7655015005246875</v>
      </c>
      <c r="FU28" s="85">
        <v>1.3999823105434079</v>
      </c>
      <c r="FV28" s="85">
        <v>2.1055005552645403</v>
      </c>
      <c r="FW28" s="85">
        <v>0.48453992216812641</v>
      </c>
      <c r="FX28" s="85">
        <v>0.81565023991879027</v>
      </c>
      <c r="FY28" s="85">
        <v>3.2759263965220091</v>
      </c>
      <c r="FZ28" s="85">
        <v>3.7176405376732831</v>
      </c>
      <c r="GA28" s="85">
        <v>2.1626407071131788</v>
      </c>
      <c r="GB28" s="85">
        <v>2.2533918751728961</v>
      </c>
      <c r="GC28" s="85">
        <v>1.0422560195268435</v>
      </c>
      <c r="GD28" s="85">
        <v>0.40869338145067063</v>
      </c>
      <c r="GE28" s="85">
        <v>2.0601358411141262</v>
      </c>
      <c r="GF28" s="85">
        <v>3.1680261617912033</v>
      </c>
      <c r="GG28" s="85">
        <v>1.7027165174341421</v>
      </c>
      <c r="GH28" s="85">
        <v>1.2168381079060133</v>
      </c>
      <c r="GI28" s="85">
        <v>0.17696389989332559</v>
      </c>
      <c r="GJ28" s="85">
        <v>1.8024253975262314</v>
      </c>
      <c r="GK28" s="85">
        <v>0.18429211953045815</v>
      </c>
      <c r="GL28" s="85">
        <v>2.1517698020986709</v>
      </c>
      <c r="GM28" s="85">
        <v>0.22294632787929555</v>
      </c>
      <c r="GN28" s="85">
        <v>0.83417865512541423</v>
      </c>
      <c r="GO28" s="85">
        <v>3.8326780110570162</v>
      </c>
      <c r="GP28" s="85">
        <v>1.0929912287855559</v>
      </c>
      <c r="GQ28" s="85">
        <v>3.1988785875041188</v>
      </c>
      <c r="GR28" s="85">
        <v>1.126302743883038</v>
      </c>
      <c r="GS28" s="85">
        <v>2.7262117734512028</v>
      </c>
      <c r="GT28" s="85">
        <v>2.8239940690553378</v>
      </c>
      <c r="GU28" s="85">
        <v>1.4848668356025505</v>
      </c>
      <c r="GV28" s="85">
        <v>3.8977128867885753</v>
      </c>
      <c r="GW28" s="85">
        <v>1.0074009937670902</v>
      </c>
      <c r="GX28" s="85">
        <v>3.7336822314317772</v>
      </c>
      <c r="GY28" s="85">
        <v>1.1567734884438992</v>
      </c>
      <c r="GZ28" s="85">
        <v>7.3864242570748733</v>
      </c>
      <c r="HA28" s="85">
        <v>3.4561692898065979</v>
      </c>
      <c r="HB28" s="85">
        <v>1.7664088230810477</v>
      </c>
      <c r="HC28" s="85">
        <v>2.1800609251133696</v>
      </c>
      <c r="HD28" s="85">
        <v>0.5826162935979613</v>
      </c>
      <c r="HE28" s="85">
        <v>12.002544002403122</v>
      </c>
      <c r="HF28" s="85">
        <v>1.1148755425962518</v>
      </c>
      <c r="HG28" s="85">
        <v>6.605343889208001</v>
      </c>
      <c r="HH28" s="85">
        <v>0.9055951609205789</v>
      </c>
      <c r="HI28" s="85">
        <v>3.7805380131807649</v>
      </c>
      <c r="HJ28" s="85">
        <v>0.67259770470938596</v>
      </c>
      <c r="HK28" s="85">
        <v>1.6241761777570727</v>
      </c>
      <c r="HL28" s="85">
        <v>0.992354016700985</v>
      </c>
      <c r="HM28" s="85">
        <v>0.80160769390045472</v>
      </c>
      <c r="HN28" s="85">
        <v>1.4613294679444397</v>
      </c>
      <c r="HO28" s="85">
        <v>1.813724832000096</v>
      </c>
      <c r="HP28" s="85">
        <v>3.3960311657386031</v>
      </c>
      <c r="HQ28" s="85">
        <v>2.3132190232039549</v>
      </c>
      <c r="HR28" s="85">
        <v>1.631905286458269</v>
      </c>
      <c r="HS28" s="85">
        <v>4.8423735099851678E-2</v>
      </c>
      <c r="HT28" s="85">
        <v>1.6693647795377637</v>
      </c>
      <c r="HU28" s="85">
        <v>4.5565941208889749</v>
      </c>
      <c r="HV28" s="85">
        <v>1.4776489969577387</v>
      </c>
      <c r="HW28" s="85">
        <v>0.34249822765616056</v>
      </c>
      <c r="HX28" s="85">
        <v>6.4686691140069978</v>
      </c>
      <c r="HY28" s="85">
        <v>1.8196003571022292</v>
      </c>
      <c r="HZ28" s="85">
        <v>1.7854307656533306</v>
      </c>
      <c r="IA28" s="85">
        <v>2.6089340085286761</v>
      </c>
      <c r="IB28" s="85">
        <v>0.49637036576074983</v>
      </c>
      <c r="IC28" s="85">
        <v>1.2369052643597982</v>
      </c>
      <c r="ID28" s="85">
        <v>2.6537838564095551</v>
      </c>
      <c r="IE28" s="85">
        <v>3.1117484554259391</v>
      </c>
      <c r="IF28" s="85">
        <v>0.24376244183792689</v>
      </c>
      <c r="IG28" s="85">
        <v>2.5280530991309962</v>
      </c>
      <c r="IH28" s="85">
        <v>2.3710660825104246</v>
      </c>
      <c r="II28" s="85">
        <v>0.60267922952114661</v>
      </c>
      <c r="IJ28" s="85">
        <v>1.245880471698209</v>
      </c>
      <c r="IK28" s="85">
        <v>1.1388841911917682</v>
      </c>
      <c r="IL28" s="85">
        <v>3.346656899641288</v>
      </c>
      <c r="IM28" s="85">
        <v>2.0094527564520139</v>
      </c>
      <c r="IN28" s="85">
        <v>3.5373447979872368</v>
      </c>
      <c r="IO28" s="85">
        <v>1.9395155734656899</v>
      </c>
      <c r="IP28" s="85">
        <v>1.3726162563308189</v>
      </c>
      <c r="IQ28" s="85">
        <v>2.363373903208867</v>
      </c>
      <c r="IR28" s="85">
        <v>4.7304919609791574</v>
      </c>
      <c r="IS28" s="85">
        <v>3.9053341238755981</v>
      </c>
      <c r="IT28" s="85">
        <v>0.34183815387139732</v>
      </c>
      <c r="IU28" s="85">
        <v>2.2548503807243701</v>
      </c>
      <c r="IV28" s="85">
        <v>1.4647961230983257</v>
      </c>
      <c r="IW28" s="85">
        <v>3.1732790458728348</v>
      </c>
      <c r="IX28" s="85">
        <v>5.731067843408157</v>
      </c>
      <c r="IY28" s="85">
        <v>3.0534405461962204</v>
      </c>
      <c r="IZ28" s="85">
        <v>0.96589479473596462</v>
      </c>
      <c r="JA28" s="85">
        <v>1.848200879412303</v>
      </c>
      <c r="JB28" s="85">
        <v>3.9555588737771172</v>
      </c>
      <c r="JC28" s="85">
        <v>1.2932814811370548</v>
      </c>
      <c r="JD28" s="85">
        <v>2.6519180985424016</v>
      </c>
      <c r="JE28" s="85">
        <v>0.43021508041584594</v>
      </c>
      <c r="JF28" s="85">
        <v>1.4699114147504651</v>
      </c>
      <c r="JG28" s="85">
        <v>0.7006431503779067</v>
      </c>
      <c r="JH28" s="85">
        <v>1.9625180531763389</v>
      </c>
      <c r="JI28" s="85">
        <v>1.8290611462440556</v>
      </c>
      <c r="JJ28" s="85">
        <v>2.1464026950311892</v>
      </c>
      <c r="JK28" s="85">
        <v>0.88978495824983317</v>
      </c>
      <c r="JL28" s="85">
        <v>1.4237313561129226</v>
      </c>
      <c r="JM28" s="85">
        <v>2.1653890608630872</v>
      </c>
      <c r="JN28" s="85">
        <v>1.9432444994574685</v>
      </c>
      <c r="JO28" s="85">
        <v>1.1767860761415709</v>
      </c>
      <c r="JP28" s="85">
        <v>2.2287570856971906</v>
      </c>
      <c r="JQ28" s="85">
        <v>1.914369270775546</v>
      </c>
      <c r="JR28" s="85">
        <v>3.2360082942942934</v>
      </c>
      <c r="JS28" s="85">
        <v>1.8088626267783785</v>
      </c>
      <c r="JT28" s="85">
        <v>1.2433900490337959</v>
      </c>
      <c r="JU28" s="85">
        <v>1.0199203551172968</v>
      </c>
      <c r="JV28" s="85">
        <v>2.57474930258567</v>
      </c>
      <c r="JW28" s="85">
        <v>4.2241663279642134</v>
      </c>
      <c r="JX28" s="85">
        <v>2.9644745639325829</v>
      </c>
      <c r="JY28" s="85">
        <v>0.15891985342678977</v>
      </c>
      <c r="JZ28" s="85">
        <v>5.3663612001798979</v>
      </c>
      <c r="KA28" s="85">
        <v>2.3312413956640712</v>
      </c>
      <c r="KB28" s="85">
        <v>6.5821663083643447</v>
      </c>
      <c r="KC28" s="85">
        <v>3.7757290260579928</v>
      </c>
      <c r="KD28" s="85">
        <v>1.4914794339853452</v>
      </c>
      <c r="KE28" s="85">
        <v>0.57622129009943712</v>
      </c>
      <c r="KF28" s="85">
        <v>1.201131109125849</v>
      </c>
      <c r="KG28" s="85">
        <v>0.90810834393850404</v>
      </c>
      <c r="KH28" s="85">
        <v>1.7858513242136209</v>
      </c>
      <c r="KI28" s="85">
        <v>1.3537297080091861</v>
      </c>
      <c r="KJ28" s="85">
        <v>1.6744121635271381</v>
      </c>
      <c r="KK28" s="85">
        <v>0.50548839099432663</v>
      </c>
      <c r="KL28" s="85">
        <v>2.5408864049895383E-2</v>
      </c>
      <c r="KM28" s="85">
        <v>3.0011485510497867E-2</v>
      </c>
      <c r="KN28" s="85">
        <v>4.8186397951024995</v>
      </c>
      <c r="KO28" s="85">
        <v>2.2107801833472713</v>
      </c>
      <c r="KP28" s="85">
        <v>0.55236033529547213</v>
      </c>
      <c r="KQ28" s="85">
        <v>2.6199928744062473</v>
      </c>
      <c r="KR28" s="85">
        <v>1.3351664617512333</v>
      </c>
      <c r="KS28" s="85">
        <v>2.7998000869839426</v>
      </c>
      <c r="KT28" s="85">
        <v>0.10060827952824683</v>
      </c>
      <c r="KU28" s="85">
        <v>0.29973352059849045</v>
      </c>
      <c r="KV28" s="85">
        <v>0.28214822832404257</v>
      </c>
      <c r="KW28" s="85">
        <v>1.5090324264293886</v>
      </c>
      <c r="KX28" s="85">
        <v>4.2648063376316356</v>
      </c>
      <c r="KY28" s="85">
        <v>0.76358373156194503</v>
      </c>
      <c r="KZ28" s="85">
        <v>0.42169606166544077</v>
      </c>
      <c r="LA28" s="85">
        <v>0.17312149346504466</v>
      </c>
      <c r="LB28" s="85">
        <v>0.90307198683580436</v>
      </c>
      <c r="LC28" s="85">
        <v>1.8905405197553389</v>
      </c>
      <c r="LD28" s="85">
        <v>0.52925843866265709</v>
      </c>
      <c r="LE28" s="85">
        <v>12.151405464154211</v>
      </c>
      <c r="LF28" s="85">
        <v>1.1406250686193293</v>
      </c>
      <c r="LG28" s="85">
        <v>0.15254091243055151</v>
      </c>
      <c r="LH28" s="85">
        <v>2.5048076630510088</v>
      </c>
      <c r="LI28" s="85">
        <v>3.5423828008721756</v>
      </c>
      <c r="LJ28" s="85">
        <v>4.1320482320139441E-2</v>
      </c>
      <c r="LK28" s="85">
        <v>1.2718347801875467E-2</v>
      </c>
      <c r="LL28" s="85">
        <v>5.3392471968252577</v>
      </c>
      <c r="LM28" s="85">
        <v>1.5617796754931592</v>
      </c>
      <c r="LN28" s="85">
        <v>0.40918904633266151</v>
      </c>
      <c r="LO28" s="85">
        <v>4.6758303802908348</v>
      </c>
      <c r="LP28" s="85">
        <v>1.4581115672148588</v>
      </c>
      <c r="LQ28" s="85">
        <v>6.9474407502838069</v>
      </c>
      <c r="LR28" s="85">
        <v>0.74406434449314707</v>
      </c>
      <c r="LS28" s="85">
        <v>1.0483869851771741</v>
      </c>
      <c r="LT28" s="85">
        <v>1.1744489011961561</v>
      </c>
      <c r="LU28" s="85">
        <v>0.4109288821770325</v>
      </c>
      <c r="LV28" s="85">
        <v>1.4265188613022852</v>
      </c>
      <c r="LW28" s="85">
        <v>0.2440498941900881</v>
      </c>
      <c r="LX28" s="85">
        <v>3.1818313140456844</v>
      </c>
      <c r="LY28" s="85">
        <v>0.16517427076508004</v>
      </c>
      <c r="LZ28" s="85">
        <v>2.4076065898854759</v>
      </c>
      <c r="MA28" s="85">
        <v>7.6986821672507408E-2</v>
      </c>
      <c r="MB28" s="85">
        <v>1.0272907694645894</v>
      </c>
      <c r="MC28" s="85">
        <v>6.3934640888839409</v>
      </c>
      <c r="MD28" s="85">
        <v>0.29218101912824357</v>
      </c>
      <c r="ME28" s="85">
        <v>2.5946502351867826</v>
      </c>
      <c r="MF28" s="85">
        <v>8.6667499747790144E-2</v>
      </c>
      <c r="MG28" s="85">
        <v>5.1358383479113332</v>
      </c>
      <c r="MH28" s="85">
        <v>0.63539038100263612</v>
      </c>
      <c r="MI28" s="85">
        <v>2.0375826778214159</v>
      </c>
      <c r="MJ28" s="85">
        <v>1.4386947322454449</v>
      </c>
      <c r="MK28" s="85">
        <v>2.2659120801375092</v>
      </c>
      <c r="ML28" s="85">
        <v>3.3959749235405479</v>
      </c>
      <c r="MM28" s="85">
        <v>1.6034316837477489</v>
      </c>
      <c r="MN28" s="85">
        <v>1.8930774176571943</v>
      </c>
      <c r="MO28" s="85">
        <v>13.815430085109666</v>
      </c>
      <c r="MP28" s="85">
        <v>3.2155815827754384</v>
      </c>
      <c r="MQ28" s="85">
        <v>0.77255489759635654</v>
      </c>
      <c r="MR28" s="85">
        <v>1.4220676454874071</v>
      </c>
      <c r="MS28" s="85">
        <v>1.2285548964626705</v>
      </c>
      <c r="MT28" s="85">
        <v>5.1216062963096469</v>
      </c>
      <c r="MU28" s="85">
        <v>0.24301222173704964</v>
      </c>
      <c r="MV28" s="85">
        <v>5.8534583099102006E-2</v>
      </c>
      <c r="MW28" s="85">
        <v>4.9501536018088137</v>
      </c>
      <c r="MX28" s="85">
        <v>0.6095142307803576</v>
      </c>
      <c r="MY28" s="85">
        <v>1.361182247802754</v>
      </c>
      <c r="MZ28" s="85">
        <v>0.91756847059861313</v>
      </c>
      <c r="NA28" s="85">
        <v>0.85221548580474016</v>
      </c>
      <c r="NB28" s="85">
        <v>1.9709123468474388</v>
      </c>
      <c r="NC28" s="85">
        <v>2.3158879313360976</v>
      </c>
      <c r="ND28" s="85">
        <v>1.1754075081296924</v>
      </c>
      <c r="NE28" s="85">
        <v>2.5942423616055126</v>
      </c>
      <c r="NF28" s="85">
        <v>6.8760676523878614E-2</v>
      </c>
      <c r="NG28" s="85">
        <v>1.3195713394667397</v>
      </c>
      <c r="NH28" s="85">
        <v>2.2237852682085366</v>
      </c>
      <c r="NI28" s="85">
        <v>1.5991413782843487</v>
      </c>
      <c r="NJ28" s="85">
        <v>4.1507049724157081</v>
      </c>
      <c r="NK28" s="85">
        <v>2.0024935850807211</v>
      </c>
      <c r="NL28" s="85">
        <v>2.4654791706594978</v>
      </c>
      <c r="NM28" s="85">
        <v>2.6296586712800978</v>
      </c>
      <c r="NN28" s="85">
        <v>1.0236105644941176</v>
      </c>
      <c r="NO28" s="85">
        <v>4.3479701403622766</v>
      </c>
      <c r="NP28" s="85">
        <v>3.1084747728465394</v>
      </c>
      <c r="NQ28" s="85">
        <v>0.88940946996975367</v>
      </c>
      <c r="NR28" s="85">
        <v>0.89188539949066903</v>
      </c>
      <c r="NS28" s="85">
        <v>2.1754229486822343</v>
      </c>
      <c r="NT28" s="85">
        <v>1.2659058200657534</v>
      </c>
      <c r="NU28" s="85">
        <v>0.75140775427311812</v>
      </c>
      <c r="NV28" s="85">
        <v>1.2058219911103973</v>
      </c>
      <c r="NW28" s="85">
        <v>1.4344095168133222</v>
      </c>
      <c r="NX28" s="85">
        <v>0.99090508145970657</v>
      </c>
      <c r="NY28" s="85">
        <v>1.6094221550090517</v>
      </c>
      <c r="NZ28" s="85">
        <v>1.9942790208479682</v>
      </c>
      <c r="OA28" s="85">
        <v>1.876406136746793</v>
      </c>
      <c r="OB28" s="85">
        <v>1.1040180384179241</v>
      </c>
      <c r="OC28" s="85">
        <v>1.0561026407394207</v>
      </c>
      <c r="OD28" s="85">
        <v>2.0071268906637947</v>
      </c>
      <c r="OE28" s="85">
        <v>2.9092999867009808</v>
      </c>
      <c r="OF28" s="85">
        <v>1.2307052903380165</v>
      </c>
      <c r="OG28" s="85">
        <v>0.76619750741181436</v>
      </c>
      <c r="OH28" s="85">
        <v>3.3289968472632494</v>
      </c>
      <c r="OI28" s="85">
        <v>4.3543108567784738</v>
      </c>
      <c r="OJ28" s="85">
        <v>2.9981391163494813</v>
      </c>
      <c r="OK28" s="85">
        <v>2.2126772850809608</v>
      </c>
      <c r="OL28" s="85">
        <v>2.2493023181236729</v>
      </c>
      <c r="OM28" s="85">
        <v>2.3410420275007553</v>
      </c>
      <c r="ON28" s="85">
        <v>5.070453050373632</v>
      </c>
      <c r="OO28" s="85">
        <v>3.931262269009153</v>
      </c>
      <c r="OP28" s="85">
        <v>0.52287068298652528</v>
      </c>
      <c r="OQ28" s="85">
        <v>2.193980549683606</v>
      </c>
      <c r="OR28" s="85">
        <v>4.7986887452236129</v>
      </c>
      <c r="OS28" s="85">
        <v>3.467123679353997</v>
      </c>
      <c r="OT28" s="85">
        <v>4.9966193449264793</v>
      </c>
      <c r="OU28" s="85">
        <v>0.56402979466190084</v>
      </c>
      <c r="OV28" s="85">
        <v>1.3977272409882537</v>
      </c>
      <c r="OW28" s="85">
        <v>0.20667659651861989</v>
      </c>
      <c r="OX28" s="85">
        <v>0.10622924946399329</v>
      </c>
      <c r="OY28" s="85">
        <v>0.4122163488864759</v>
      </c>
      <c r="OZ28" s="85">
        <v>2.6615365882722508</v>
      </c>
      <c r="PA28" s="85">
        <v>3.5677487886199168</v>
      </c>
      <c r="PB28" s="85">
        <v>0.12530418409919863</v>
      </c>
      <c r="PC28" s="85">
        <v>1.6510329570872118</v>
      </c>
      <c r="PD28" s="85">
        <v>1.0724260288037262</v>
      </c>
      <c r="PE28" s="85">
        <v>1.4918913831794911</v>
      </c>
      <c r="PF28" s="85">
        <v>0.43171350583004187</v>
      </c>
      <c r="PG28" s="85">
        <v>4.9573952991000327</v>
      </c>
      <c r="PH28" s="85">
        <v>0.46901615376279843</v>
      </c>
      <c r="PI28" s="85">
        <v>7.2438423479452547</v>
      </c>
      <c r="PJ28" s="85">
        <v>0.10272536267983624</v>
      </c>
      <c r="PK28" s="85">
        <v>0.40270526314097377</v>
      </c>
      <c r="PL28" s="85">
        <v>5.8363388290311194E-2</v>
      </c>
      <c r="PM28" s="85">
        <v>1.3095309443404755</v>
      </c>
      <c r="PN28" s="85">
        <v>0.91266768618374672</v>
      </c>
      <c r="PO28" s="85">
        <v>2.1551906633610396</v>
      </c>
      <c r="PP28" s="85">
        <v>2.2102678048516173</v>
      </c>
      <c r="PQ28" s="85">
        <v>3.4108689614789141E-2</v>
      </c>
      <c r="PR28" s="85">
        <v>0.70227642634873289</v>
      </c>
      <c r="PS28" s="85">
        <v>0.52163009727135801</v>
      </c>
      <c r="PT28" s="85">
        <v>2.4229211936912227</v>
      </c>
      <c r="PU28" s="85">
        <v>5.3938100324920857</v>
      </c>
      <c r="PV28" s="85">
        <v>1.3570646387135124</v>
      </c>
      <c r="PW28" s="85">
        <v>6.4110551821777317</v>
      </c>
      <c r="PX28" s="85">
        <v>1.0527330241098014</v>
      </c>
      <c r="PY28" s="85">
        <v>0.55596853926122758</v>
      </c>
      <c r="PZ28" s="85">
        <v>1.7750946930121498</v>
      </c>
      <c r="QA28" s="85">
        <v>1.2724523305917288</v>
      </c>
      <c r="QB28" s="85">
        <v>0.71703213757951634</v>
      </c>
      <c r="QC28" s="85">
        <v>1.0481813261836708</v>
      </c>
      <c r="QD28" s="85">
        <v>0.46910882177494273</v>
      </c>
      <c r="QE28" s="85">
        <v>2.7445966022014745</v>
      </c>
      <c r="QF28" s="85">
        <v>8.8988053753047233E-2</v>
      </c>
      <c r="QG28" s="85">
        <v>1.0959657031785905</v>
      </c>
      <c r="QH28" s="85">
        <v>1.9088112041936056</v>
      </c>
      <c r="QI28" s="85">
        <v>1.7011881446837356</v>
      </c>
      <c r="QJ28" s="85">
        <v>1.5247467106660753</v>
      </c>
      <c r="QK28" s="85">
        <v>1.2032709373410257</v>
      </c>
      <c r="QL28" s="85">
        <v>0.44736608671468714</v>
      </c>
      <c r="QM28" s="85">
        <v>2.3327271324750756</v>
      </c>
      <c r="QN28" s="85">
        <v>2.5230398781779826</v>
      </c>
      <c r="QO28" s="85">
        <v>2.2992768540319433</v>
      </c>
      <c r="QP28" s="85">
        <v>0.79639452387005072</v>
      </c>
      <c r="QQ28" s="85">
        <v>0.27502696344077054</v>
      </c>
      <c r="QR28" s="85">
        <v>0.95197938504118451</v>
      </c>
      <c r="QS28" s="85">
        <v>1.0619054758571929</v>
      </c>
      <c r="QT28" s="85">
        <v>1.174343433515151</v>
      </c>
      <c r="QU28" s="85">
        <v>2.1794957642187796</v>
      </c>
      <c r="QV28" s="85">
        <v>2.0615546524449702</v>
      </c>
      <c r="QW28" s="85">
        <v>2.6607140398812952</v>
      </c>
      <c r="QX28" s="85">
        <v>0.19134897805361137</v>
      </c>
      <c r="QY28" s="85">
        <v>2.3081075423586306</v>
      </c>
      <c r="QZ28" s="85">
        <v>1.2750283439993511</v>
      </c>
      <c r="RA28" s="85">
        <v>0.36632646602323965</v>
      </c>
      <c r="RB28" s="85">
        <v>1.0704147055029547</v>
      </c>
      <c r="RC28" s="85">
        <v>3.328378152484329</v>
      </c>
      <c r="RD28" s="85">
        <v>6.5026475544261642</v>
      </c>
      <c r="RE28" s="85">
        <v>2.7441811940685765</v>
      </c>
      <c r="RF28" s="85">
        <v>9.9362860451789631E-2</v>
      </c>
      <c r="RG28" s="85">
        <v>0.50764895950990629</v>
      </c>
      <c r="RH28" s="85">
        <v>0.59676136043673034</v>
      </c>
      <c r="RI28" s="85">
        <v>3.6745731103858388</v>
      </c>
      <c r="RJ28" s="85">
        <v>1.7144293507846622</v>
      </c>
      <c r="RK28" s="85">
        <v>1.4219575389015457</v>
      </c>
      <c r="RL28" s="85">
        <v>0.50364354368857456</v>
      </c>
      <c r="RM28" s="85">
        <v>6.1361433929149474</v>
      </c>
      <c r="RN28" s="85">
        <v>1.1105049326051368</v>
      </c>
      <c r="RO28" s="85">
        <v>1.3753792036319215</v>
      </c>
      <c r="RP28" s="85">
        <v>1.1243992201685653</v>
      </c>
      <c r="RQ28" s="85">
        <v>5.6226997329727588</v>
      </c>
      <c r="RR28" s="85">
        <v>1.8547626074199779</v>
      </c>
      <c r="RS28" s="85">
        <v>0.79088447553768615</v>
      </c>
      <c r="RT28" s="85">
        <v>2.279756440143061</v>
      </c>
      <c r="RU28" s="85">
        <v>3.0902748103110631</v>
      </c>
      <c r="RV28" s="85">
        <v>1.5259368059662306</v>
      </c>
      <c r="RW28" s="85">
        <v>1.5536466629899761</v>
      </c>
      <c r="RX28" s="85">
        <v>2.5887281020352906</v>
      </c>
      <c r="RY28" s="85">
        <v>1.7695245051864035</v>
      </c>
      <c r="RZ28" s="85">
        <v>1.7624821045265426</v>
      </c>
      <c r="SA28" s="85">
        <v>0.23837692208668276</v>
      </c>
      <c r="SB28" s="85">
        <v>0.87435327953009356</v>
      </c>
      <c r="SC28" s="85">
        <v>5.1858361250160447</v>
      </c>
      <c r="SD28" s="85">
        <v>2.932905370091679</v>
      </c>
      <c r="SE28" s="85">
        <v>1.0625560400930771</v>
      </c>
      <c r="SF28" s="85">
        <v>0.69734300595823484</v>
      </c>
      <c r="SG28" s="85">
        <v>1.8647724878356957</v>
      </c>
      <c r="SH28" s="85">
        <v>1.8271565864905515</v>
      </c>
      <c r="SI28" s="85">
        <v>0.96580576058991474</v>
      </c>
      <c r="SJ28" s="85">
        <v>2.5060154740333505</v>
      </c>
      <c r="SK28" s="85">
        <v>2.0149821439435613</v>
      </c>
      <c r="SL28" s="85">
        <v>0.45227662802490959</v>
      </c>
      <c r="SM28" s="85">
        <v>3.3956153264249744</v>
      </c>
      <c r="SN28" s="85">
        <v>4.7202802614350574</v>
      </c>
      <c r="SO28" s="85">
        <v>2.5098733130142108</v>
      </c>
      <c r="SP28" s="85">
        <v>9.6582929717254337E-2</v>
      </c>
      <c r="SQ28" s="85">
        <v>6.4864720744012958</v>
      </c>
      <c r="SR28" s="85">
        <v>3.6286380192912002</v>
      </c>
      <c r="SS28" s="85">
        <v>1.1354413011261428</v>
      </c>
      <c r="ST28" s="85">
        <v>1.8474942679918482</v>
      </c>
      <c r="SU28" s="85">
        <v>2.7703068468705307</v>
      </c>
      <c r="SV28" s="85">
        <v>4.8373760352986714</v>
      </c>
      <c r="SW28" s="85">
        <v>5.5690221294620841</v>
      </c>
      <c r="SX28" s="85">
        <v>0.69999832786512284</v>
      </c>
      <c r="SY28" s="85">
        <v>0.97456660173601173</v>
      </c>
      <c r="SZ28" s="85">
        <v>1.7166619511078993</v>
      </c>
      <c r="TA28" s="85">
        <v>1.5822718849351367</v>
      </c>
      <c r="TB28" s="85">
        <v>3.1494211687620801</v>
      </c>
      <c r="TC28" s="85">
        <v>0.91746724963939463</v>
      </c>
      <c r="TD28" s="85">
        <v>5.453453241909776E-2</v>
      </c>
      <c r="TE28" s="85">
        <v>0.94321766510548111</v>
      </c>
      <c r="TF28" s="85">
        <v>6.0527151312936511E-2</v>
      </c>
      <c r="TG28" s="85">
        <v>1.2271546470185655</v>
      </c>
      <c r="TH28" s="88">
        <v>6.848120582186473</v>
      </c>
      <c r="TI28" s="88">
        <v>1.8380399152292357</v>
      </c>
      <c r="TJ28" s="88">
        <v>5.2286999872085236</v>
      </c>
      <c r="TK28" s="88">
        <v>0.57909679682746373</v>
      </c>
      <c r="TL28" s="88">
        <v>2.0260608008132688</v>
      </c>
      <c r="TM28" s="88">
        <v>0.67968857588508447</v>
      </c>
      <c r="TN28" s="88">
        <v>0.76647219916041109</v>
      </c>
      <c r="TO28" s="88">
        <v>1.6370290754599777</v>
      </c>
      <c r="TP28" s="88">
        <v>2.5850242831893189</v>
      </c>
      <c r="TQ28" s="88">
        <v>4.1450012413059154</v>
      </c>
      <c r="TR28" s="88">
        <v>2.8857973184225325</v>
      </c>
      <c r="TS28" s="88">
        <v>2.0348797426532235</v>
      </c>
      <c r="TT28" s="88">
        <v>4.1484337865531984</v>
      </c>
      <c r="TU28" s="88">
        <v>2.9448052721552731</v>
      </c>
      <c r="TV28" s="88">
        <v>2.4798410280236634</v>
      </c>
      <c r="TW28" s="88">
        <v>3.4224297674880035</v>
      </c>
      <c r="TX28" s="88">
        <v>3.1762649303473003</v>
      </c>
      <c r="TY28" s="88">
        <v>4.0977970357637075</v>
      </c>
      <c r="TZ28" s="88">
        <v>1.9998567312490125</v>
      </c>
      <c r="UA28" s="88">
        <v>7.8383227221892708</v>
      </c>
      <c r="UB28" s="88">
        <v>1.0174233361943164</v>
      </c>
      <c r="UC28" s="88">
        <v>2.9303101026920388</v>
      </c>
      <c r="UD28" s="88">
        <v>5.1511761962553884</v>
      </c>
      <c r="UE28" s="88">
        <v>3.12554784772589</v>
      </c>
      <c r="UF28" s="88">
        <v>0.24581136552639454</v>
      </c>
      <c r="UG28" s="88">
        <v>5.3502062873035907</v>
      </c>
      <c r="UH28" s="88">
        <v>1.1700856413964389</v>
      </c>
      <c r="UI28" s="88">
        <v>3.5269521012193299</v>
      </c>
      <c r="UJ28" s="88">
        <v>2.7615412754323239</v>
      </c>
      <c r="UK28" s="88">
        <v>2.7118757853300957</v>
      </c>
      <c r="UL28" s="88">
        <v>1.4725982463456786</v>
      </c>
      <c r="UM28" s="88">
        <v>4.5167502388371821</v>
      </c>
      <c r="UN28" s="88">
        <v>0.28385816512768475</v>
      </c>
      <c r="UO28" s="88">
        <v>6.3646014062108236</v>
      </c>
      <c r="UP28" s="88">
        <v>1.0540778400901631</v>
      </c>
      <c r="UQ28" s="88">
        <v>0.30845707762375735</v>
      </c>
      <c r="UR28" s="88">
        <v>4.1246658693059723</v>
      </c>
      <c r="US28" s="88">
        <v>4.2274617814712077</v>
      </c>
      <c r="UT28" s="88">
        <v>0.81044267060628827</v>
      </c>
      <c r="UU28" s="88">
        <v>5.7682588522902947</v>
      </c>
      <c r="UV28" s="88">
        <v>5.6306612359752259</v>
      </c>
      <c r="UW28" s="88">
        <v>6.0961333957816688</v>
      </c>
      <c r="UX28" s="88">
        <v>4.3398201624602946</v>
      </c>
      <c r="UY28" s="88">
        <v>6.1857056548604206</v>
      </c>
      <c r="UZ28" s="88">
        <v>4.997260863348516</v>
      </c>
      <c r="VA28" s="88">
        <v>0.36570340971946247</v>
      </c>
      <c r="VB28" s="88">
        <v>2.5486023256488468</v>
      </c>
      <c r="VC28" s="88">
        <v>4.1549724283992564</v>
      </c>
      <c r="VD28" s="88">
        <v>1.3333430694373929</v>
      </c>
      <c r="VE28" s="88">
        <v>1.0050127220144076</v>
      </c>
      <c r="VF28" s="88">
        <v>2.4114290748801674</v>
      </c>
      <c r="VG28" s="88">
        <v>3.526750789731933</v>
      </c>
      <c r="VH28" s="88">
        <v>0.88944754208536714</v>
      </c>
      <c r="VI28" s="88">
        <v>2.8064369057336971</v>
      </c>
      <c r="VJ28" s="88">
        <v>3.4244535360252448</v>
      </c>
      <c r="VK28" s="88">
        <v>3.9539594735320267</v>
      </c>
      <c r="VL28" s="88">
        <v>2.5493109043411661</v>
      </c>
      <c r="VM28" s="88">
        <v>0.26705611866528217</v>
      </c>
      <c r="VN28" s="88">
        <v>1.1469691259965389</v>
      </c>
      <c r="VO28" s="88">
        <v>4.9237878719042136</v>
      </c>
      <c r="VP28" s="88">
        <v>3.5266011724695574E-2</v>
      </c>
      <c r="VQ28" s="88">
        <v>0.39231014926697894</v>
      </c>
      <c r="VR28" s="88">
        <v>5.9493484070334155</v>
      </c>
      <c r="VS28" s="88">
        <v>1.3894135389106208</v>
      </c>
      <c r="VT28" s="88">
        <v>6.1298100422178639</v>
      </c>
      <c r="VU28" s="88">
        <v>2.4297646093702712</v>
      </c>
      <c r="VV28" s="88">
        <v>1.751319243168201</v>
      </c>
      <c r="VW28" s="88">
        <v>5.105146110941102</v>
      </c>
      <c r="VX28" s="88">
        <v>4.6929619285255448</v>
      </c>
      <c r="VY28" s="88">
        <v>1.0467035693764375</v>
      </c>
      <c r="VZ28" s="88">
        <v>2.9016499031833503</v>
      </c>
      <c r="WA28" s="88">
        <v>6.9319941750382141E-2</v>
      </c>
      <c r="WB28" s="88">
        <v>3.2171382182341692</v>
      </c>
      <c r="WC28" s="88">
        <v>0.57254922902289818</v>
      </c>
      <c r="WD28" s="88">
        <v>0.63530166157032419</v>
      </c>
      <c r="WE28" s="88">
        <v>2.1946188612255084</v>
      </c>
      <c r="WF28" s="88">
        <v>1.3413956728851484</v>
      </c>
      <c r="WG28" s="88">
        <v>1.7621474903363881</v>
      </c>
      <c r="WH28" s="88">
        <v>0.43332403124651558</v>
      </c>
      <c r="WI28" s="88">
        <v>0.92845166764741049</v>
      </c>
      <c r="WJ28" s="88">
        <v>0.99348426219026131</v>
      </c>
      <c r="WK28" s="88">
        <v>6.5261666570272714E-2</v>
      </c>
      <c r="WL28" s="88">
        <v>0.3027749779373769</v>
      </c>
      <c r="WM28" s="88">
        <v>0.56024704135540393</v>
      </c>
      <c r="WN28" s="88">
        <v>7.8925798511803844</v>
      </c>
      <c r="WO28" s="88">
        <v>1.6085956775779358</v>
      </c>
      <c r="WP28" s="88">
        <v>1.7242766732272492</v>
      </c>
      <c r="WQ28" s="88">
        <v>1.6727557163540547</v>
      </c>
      <c r="WR28" s="88">
        <v>1.7752865322395704E-2</v>
      </c>
      <c r="WS28" s="88">
        <v>2.4412653550183778</v>
      </c>
      <c r="WT28" s="88">
        <v>4.5865444117090783</v>
      </c>
      <c r="WU28" s="88">
        <v>0.28030415040301787</v>
      </c>
      <c r="WV28" s="88">
        <v>0.57102881198700706</v>
      </c>
      <c r="WW28" s="88">
        <v>0.82805467720909698</v>
      </c>
      <c r="WX28" s="88">
        <v>5.7997286161433106</v>
      </c>
      <c r="WY28" s="88">
        <v>2.5221094561926902</v>
      </c>
      <c r="WZ28" s="88">
        <v>0.91833742745603653</v>
      </c>
      <c r="XA28" s="88">
        <v>0.38378377861545132</v>
      </c>
      <c r="XB28" s="88">
        <v>5.7597854014138363</v>
      </c>
      <c r="XC28" s="88">
        <v>0.72351192697254907</v>
      </c>
      <c r="XD28" s="88">
        <v>5.9122164388506517E-2</v>
      </c>
      <c r="XE28" s="88">
        <v>4.3573083279169644</v>
      </c>
      <c r="XF28" s="88">
        <v>0.18192559794731555</v>
      </c>
      <c r="XG28" s="88">
        <v>2.2863750389650743</v>
      </c>
      <c r="XH28" s="88">
        <v>0.67108962147389906</v>
      </c>
      <c r="XI28" s="88">
        <v>3.3300456903015649</v>
      </c>
      <c r="XJ28" s="88">
        <v>4.8180070854062063</v>
      </c>
      <c r="XK28" s="88">
        <v>1.3893603829377925</v>
      </c>
      <c r="XL28" s="88">
        <v>1.7107924617509931</v>
      </c>
      <c r="XM28" s="88">
        <v>1.9726457478894808</v>
      </c>
      <c r="XN28" s="88">
        <v>2.8388328048014042</v>
      </c>
      <c r="XO28" s="88">
        <v>4.0539495632457694</v>
      </c>
      <c r="XP28" s="88">
        <v>1.4067587016835923</v>
      </c>
      <c r="XQ28" s="88">
        <v>3.4628550197923</v>
      </c>
      <c r="XR28" s="88">
        <v>3.6278488057841485</v>
      </c>
      <c r="XS28" s="88">
        <v>2.336238364894728</v>
      </c>
      <c r="XT28" s="88">
        <v>3.2319715034258101</v>
      </c>
      <c r="XU28" s="88">
        <v>1.7449317650863712</v>
      </c>
      <c r="XV28" s="88">
        <v>2.1975016527737661</v>
      </c>
      <c r="XW28" s="88">
        <v>4.2647507057634657</v>
      </c>
      <c r="XX28" s="88">
        <v>2.7858487863417549</v>
      </c>
      <c r="XY28" s="88">
        <v>1.848481410312909</v>
      </c>
      <c r="XZ28" s="88">
        <v>0.77701654953551547</v>
      </c>
      <c r="YA28" s="88">
        <v>2.8362472499123936</v>
      </c>
      <c r="YB28" s="88">
        <v>2.2482742185706517</v>
      </c>
      <c r="YC28" s="88">
        <v>5.0780012972802693</v>
      </c>
      <c r="YD28" s="88">
        <v>2.062291635341944</v>
      </c>
      <c r="YE28" s="88">
        <v>0.21391055306995516</v>
      </c>
      <c r="YF28" s="88">
        <v>5.9205576094785117</v>
      </c>
      <c r="YG28" s="88">
        <v>5.9496601781297445</v>
      </c>
      <c r="YH28" s="88">
        <v>2.5605932886471829</v>
      </c>
      <c r="YI28" s="88">
        <v>0.30559594341791302</v>
      </c>
      <c r="YJ28" s="88">
        <v>0.28979716021484064</v>
      </c>
      <c r="YK28" s="88">
        <v>0.70107536249089164</v>
      </c>
      <c r="YL28" s="88">
        <v>1.6817386263372784</v>
      </c>
      <c r="YM28" s="88">
        <v>1.7238715287655301E-2</v>
      </c>
      <c r="YN28" s="88">
        <v>7.9869070717335227</v>
      </c>
      <c r="YO28" s="88">
        <v>0.6836025993979008</v>
      </c>
      <c r="YP28" s="88">
        <v>1.2350896348792808</v>
      </c>
      <c r="YQ28" s="88">
        <v>1.0231311853793956</v>
      </c>
      <c r="YR28" s="88">
        <v>0.46548071132116708</v>
      </c>
      <c r="YS28" s="88">
        <v>0.28918993730237136</v>
      </c>
      <c r="YT28" s="88">
        <v>0.10531621566232963</v>
      </c>
      <c r="YU28" s="88">
        <v>5.3726918553370391</v>
      </c>
      <c r="YV28" s="88">
        <v>2.7440707691192401</v>
      </c>
      <c r="YW28" s="88">
        <v>9.0211112080136407E-2</v>
      </c>
      <c r="YX28" s="88">
        <v>2.7054300731574141</v>
      </c>
      <c r="YY28" s="88">
        <v>0.11595666342065404</v>
      </c>
      <c r="YZ28" s="88">
        <v>4.6363521591192551</v>
      </c>
      <c r="ZA28" s="88">
        <v>0.80502538447669469</v>
      </c>
      <c r="ZB28" s="88">
        <v>3.3845374716155279</v>
      </c>
      <c r="ZC28" s="88">
        <v>5.8155348390422718E-2</v>
      </c>
      <c r="ZD28" s="88">
        <v>2.0355723595431239</v>
      </c>
      <c r="ZE28" s="88">
        <v>8.436092561880157</v>
      </c>
      <c r="ZF28" s="88">
        <v>4.3827521591393115</v>
      </c>
      <c r="ZG28" s="88">
        <v>0.51537947900466929</v>
      </c>
      <c r="ZH28" s="88">
        <v>1.5573048970677432</v>
      </c>
      <c r="ZI28" s="88">
        <v>2.5648070241789034</v>
      </c>
      <c r="ZJ28" s="88">
        <v>6.4287044122553763</v>
      </c>
      <c r="ZK28" s="88">
        <v>2.0107046840463494</v>
      </c>
      <c r="ZL28" s="88">
        <v>2.2349231682575033</v>
      </c>
      <c r="ZM28" s="88">
        <v>7.0598432485276614</v>
      </c>
      <c r="ZN28" s="88">
        <v>1.1169321006175101</v>
      </c>
      <c r="ZO28" s="88">
        <v>1.7483608942317548</v>
      </c>
      <c r="ZP28" s="88">
        <v>2.8260081024498667</v>
      </c>
      <c r="ZQ28" s="88">
        <v>7.4527166925615429</v>
      </c>
      <c r="ZR28" s="88">
        <v>4.5703548046252465</v>
      </c>
      <c r="ZS28" s="88">
        <v>2.2646689545321892</v>
      </c>
      <c r="ZT28" s="88">
        <v>2.3296900215180316</v>
      </c>
      <c r="ZU28" s="88">
        <v>1.2348413886965415</v>
      </c>
      <c r="ZV28" s="88">
        <v>2.1103949798251533</v>
      </c>
      <c r="ZW28" s="88">
        <v>0.70886307012042837</v>
      </c>
      <c r="ZX28" s="88">
        <v>4.0683557799620441E-2</v>
      </c>
      <c r="ZY28" s="88">
        <v>0.57586525388857024</v>
      </c>
      <c r="ZZ28" s="88">
        <v>2.5743937780063279E-2</v>
      </c>
      <c r="AAA28" s="88">
        <v>4.1311976188343804</v>
      </c>
      <c r="AAB28" s="88">
        <v>0.10151098580937425</v>
      </c>
      <c r="AAC28" s="88">
        <v>7.3597228606366301</v>
      </c>
      <c r="AAD28" s="88">
        <v>0.55429892980725726</v>
      </c>
      <c r="AAE28" s="88">
        <v>3.5009132349179173</v>
      </c>
    </row>
    <row r="29" spans="1:707" x14ac:dyDescent="0.25">
      <c r="A29" s="78" t="s">
        <v>1876</v>
      </c>
      <c r="B29" s="106">
        <v>227.04522135188435</v>
      </c>
      <c r="C29" s="106">
        <v>231.01544090819755</v>
      </c>
      <c r="D29" s="106">
        <v>229.68488117218675</v>
      </c>
      <c r="E29" s="106">
        <v>228.91518384877725</v>
      </c>
      <c r="F29" s="106">
        <v>228.53143232153178</v>
      </c>
      <c r="G29" s="106">
        <v>222.01678700049303</v>
      </c>
      <c r="H29" s="106">
        <v>229.49437905989382</v>
      </c>
      <c r="I29" s="106">
        <v>219.25587097527767</v>
      </c>
      <c r="J29" s="106">
        <v>228.91823789823667</v>
      </c>
      <c r="K29" s="106">
        <v>224.04677983527995</v>
      </c>
      <c r="L29" s="106">
        <v>225.0329316036034</v>
      </c>
      <c r="M29" s="106">
        <v>232.07119525009395</v>
      </c>
      <c r="N29" s="106">
        <v>222.86915940887053</v>
      </c>
      <c r="O29" s="106">
        <v>215.56732383965826</v>
      </c>
      <c r="P29" s="106">
        <v>230.49734109835663</v>
      </c>
      <c r="Q29" s="106">
        <v>233.38737942694391</v>
      </c>
      <c r="R29" s="106">
        <v>222.16983234440633</v>
      </c>
      <c r="S29" s="106">
        <v>225.08428167191929</v>
      </c>
      <c r="T29" s="106">
        <v>220.40347166941334</v>
      </c>
      <c r="U29" s="106">
        <v>220.15616833089862</v>
      </c>
      <c r="V29" s="106">
        <v>227.08782570509817</v>
      </c>
      <c r="W29" s="106">
        <v>218.31966925113781</v>
      </c>
      <c r="X29" s="106">
        <v>225.25960568384284</v>
      </c>
      <c r="Y29" s="106">
        <v>216.67513062654444</v>
      </c>
      <c r="Z29" s="106">
        <v>220.93455179038278</v>
      </c>
      <c r="AA29" s="106">
        <v>224.47577913922279</v>
      </c>
      <c r="AB29" s="106">
        <v>218.77995225432704</v>
      </c>
      <c r="AC29" s="106">
        <v>215.56058760877923</v>
      </c>
      <c r="AD29" s="106">
        <v>229.03683242679168</v>
      </c>
      <c r="AE29" s="106">
        <v>215.91677507228056</v>
      </c>
      <c r="AF29" s="106">
        <v>242.27276352184748</v>
      </c>
      <c r="AG29" s="106">
        <v>216.63439381830227</v>
      </c>
      <c r="AH29" s="106">
        <v>225.58859353638047</v>
      </c>
      <c r="AI29" s="106">
        <v>231.5028408174413</v>
      </c>
      <c r="AJ29" s="106">
        <v>218.98582401432935</v>
      </c>
      <c r="AK29" s="106">
        <v>221.76882614171217</v>
      </c>
      <c r="AL29" s="106">
        <v>221.82963152742514</v>
      </c>
      <c r="AM29" s="106">
        <v>228.7446661723767</v>
      </c>
      <c r="AN29" s="106">
        <v>231.76427998605888</v>
      </c>
      <c r="AO29" s="106">
        <v>218.6543695229517</v>
      </c>
      <c r="AP29" s="106">
        <v>223.90461812890788</v>
      </c>
      <c r="AQ29" s="106">
        <v>221.75950215441406</v>
      </c>
      <c r="AR29" s="106">
        <v>211.11938982679294</v>
      </c>
      <c r="AS29" s="106">
        <v>220.93128454111834</v>
      </c>
      <c r="AT29" s="106">
        <v>220.36934798132796</v>
      </c>
      <c r="AU29" s="106">
        <v>214.26966874242967</v>
      </c>
      <c r="AV29" s="106">
        <v>218.014080921882</v>
      </c>
      <c r="AW29" s="106">
        <v>224.52680275007276</v>
      </c>
      <c r="AX29" s="106">
        <v>217.70857293179651</v>
      </c>
      <c r="AY29" s="106">
        <v>218.78605719152293</v>
      </c>
      <c r="AZ29" s="106">
        <v>222.69727400818539</v>
      </c>
      <c r="BA29" s="106">
        <v>217.62880652116465</v>
      </c>
      <c r="BB29" s="106">
        <v>230.23378036159184</v>
      </c>
      <c r="BC29" s="106">
        <v>214.0785326831199</v>
      </c>
      <c r="BD29" s="106">
        <v>218.36584753645585</v>
      </c>
      <c r="BE29" s="106">
        <v>225.64137882693436</v>
      </c>
      <c r="BF29" s="106">
        <v>216.03150210802639</v>
      </c>
      <c r="BG29" s="106">
        <v>224.33385036515304</v>
      </c>
      <c r="BH29" s="106">
        <v>222.31829794571686</v>
      </c>
      <c r="BI29" s="106">
        <v>225.26535134941435</v>
      </c>
      <c r="BJ29" s="106">
        <v>210.01681176624771</v>
      </c>
      <c r="BK29" s="106">
        <v>232.33651035069533</v>
      </c>
      <c r="BL29" s="106">
        <v>220.53442345117705</v>
      </c>
      <c r="BM29" s="106">
        <v>222.63740323966604</v>
      </c>
      <c r="BN29" s="106">
        <v>213.69360974364483</v>
      </c>
      <c r="BO29" s="106">
        <v>222.07816799548019</v>
      </c>
      <c r="BP29" s="106">
        <v>221.3722328548009</v>
      </c>
      <c r="BQ29" s="106">
        <v>208.96935706716567</v>
      </c>
      <c r="BR29" s="106">
        <v>215.67076573309069</v>
      </c>
      <c r="BS29" s="106">
        <v>214.44988123693514</v>
      </c>
      <c r="BT29" s="91">
        <f t="shared" si="0"/>
        <v>2.8146666277154543E-2</v>
      </c>
      <c r="BV29" s="106">
        <v>14.080680809075645</v>
      </c>
      <c r="BW29" s="106">
        <v>13.57987974547445</v>
      </c>
      <c r="BX29" s="106">
        <v>13.103842731401642</v>
      </c>
      <c r="BY29" s="106">
        <v>13.417520447225595</v>
      </c>
      <c r="BZ29" s="106">
        <v>13.111989348828684</v>
      </c>
      <c r="CA29" s="106">
        <v>12.413822272583223</v>
      </c>
      <c r="CB29" s="106">
        <v>13.429852921579082</v>
      </c>
      <c r="CC29" s="106">
        <v>13.537680416750144</v>
      </c>
      <c r="CD29" s="106">
        <v>13.044085478838698</v>
      </c>
      <c r="CE29" s="106">
        <v>13.014801969846024</v>
      </c>
      <c r="CF29" s="106">
        <v>12.513852487544773</v>
      </c>
      <c r="CG29" s="106">
        <v>13.34257380380401</v>
      </c>
      <c r="CH29" s="106">
        <v>13.001183034697762</v>
      </c>
      <c r="CI29" s="106">
        <v>13.09759120443039</v>
      </c>
      <c r="CJ29" s="106">
        <v>12.329154569261409</v>
      </c>
      <c r="CK29" s="106">
        <v>12.76738448058936</v>
      </c>
      <c r="CL29" s="106">
        <v>12.700778866694316</v>
      </c>
      <c r="CM29" s="106">
        <v>13.17068525297886</v>
      </c>
      <c r="CN29" s="106">
        <v>12.204874087795629</v>
      </c>
      <c r="CO29" s="106">
        <v>12.94194564308086</v>
      </c>
      <c r="CP29" s="106">
        <v>12.304605968080324</v>
      </c>
      <c r="CQ29" s="106">
        <v>12.447258701664191</v>
      </c>
      <c r="CR29" s="106">
        <v>13.360099877081549</v>
      </c>
      <c r="CS29" s="106">
        <v>13.003560400008029</v>
      </c>
      <c r="CT29" s="106">
        <v>13.165189083089187</v>
      </c>
      <c r="CU29" s="106">
        <v>13.247553615891828</v>
      </c>
      <c r="CV29" s="106">
        <v>12.345043732110932</v>
      </c>
      <c r="CW29" s="106">
        <v>12.633097758157847</v>
      </c>
      <c r="CX29" s="106">
        <v>11.975551000357994</v>
      </c>
      <c r="CY29" s="106">
        <v>13.702607572685322</v>
      </c>
      <c r="CZ29" s="106">
        <v>12.722048730582083</v>
      </c>
      <c r="DA29" s="106">
        <v>13.837257245428303</v>
      </c>
      <c r="DB29" s="106">
        <v>14.012448849615716</v>
      </c>
      <c r="DC29" s="106">
        <v>13.420241216210037</v>
      </c>
      <c r="DD29" s="106">
        <v>13.189231918859345</v>
      </c>
      <c r="DE29" s="106">
        <v>13.978488277234824</v>
      </c>
      <c r="DF29" s="106">
        <v>13.730584676362565</v>
      </c>
      <c r="DG29" s="106">
        <v>14.439588539094375</v>
      </c>
      <c r="DH29" s="106">
        <v>14.976015900977075</v>
      </c>
      <c r="DI29" s="106">
        <v>13.593386901662539</v>
      </c>
      <c r="DJ29" s="106">
        <v>15.077523241016262</v>
      </c>
      <c r="DK29" s="106">
        <v>13.289770855930749</v>
      </c>
      <c r="DL29" s="106">
        <v>13.046644293800947</v>
      </c>
      <c r="DM29" s="106">
        <v>13.852094547306306</v>
      </c>
      <c r="DN29" s="106">
        <v>13.860484314625927</v>
      </c>
      <c r="DO29" s="106">
        <v>14.004003396045661</v>
      </c>
      <c r="DP29" s="106">
        <v>13.12736123246858</v>
      </c>
      <c r="DQ29" s="106">
        <v>13.881997528741815</v>
      </c>
      <c r="DR29" s="106">
        <v>13.688978466889337</v>
      </c>
      <c r="DS29" s="106">
        <v>13.781159515219077</v>
      </c>
      <c r="DT29" s="106">
        <v>13.638879903739799</v>
      </c>
      <c r="DU29" s="106">
        <v>13.905166912181361</v>
      </c>
      <c r="DV29" s="106">
        <v>13.640209627091231</v>
      </c>
      <c r="DW29" s="106">
        <v>14.001943537635864</v>
      </c>
      <c r="DX29" s="106">
        <v>13.820888814915982</v>
      </c>
      <c r="DY29" s="106">
        <v>14.348959262029521</v>
      </c>
      <c r="DZ29" s="106">
        <v>13.309455154080519</v>
      </c>
      <c r="EA29" s="106">
        <v>15.045210541300838</v>
      </c>
      <c r="EB29" s="106">
        <v>13.834087294401741</v>
      </c>
      <c r="EC29" s="106">
        <v>13.647208791494549</v>
      </c>
      <c r="ED29" s="106">
        <v>13.962089069739738</v>
      </c>
      <c r="EE29" s="106">
        <v>14.404903030498971</v>
      </c>
      <c r="EF29" s="106">
        <v>14.19622093803997</v>
      </c>
      <c r="EG29" s="106">
        <v>14.255432269114399</v>
      </c>
      <c r="EH29" s="106">
        <v>14.028177307316827</v>
      </c>
      <c r="EI29" s="106">
        <v>13.862132161702062</v>
      </c>
      <c r="EJ29" s="106">
        <v>11.56541262365521</v>
      </c>
      <c r="EK29" s="106">
        <v>11.352234468937601</v>
      </c>
      <c r="EL29" s="106">
        <v>11.535737124872302</v>
      </c>
      <c r="EM29" s="106">
        <v>11.95383057856507</v>
      </c>
      <c r="EN29" s="91">
        <f t="shared" si="1"/>
        <v>5.9322632876932714E-2</v>
      </c>
      <c r="EO29" s="91"/>
      <c r="EP29" s="1" t="s">
        <v>1072</v>
      </c>
      <c r="EQ29" s="1" t="s">
        <v>1073</v>
      </c>
      <c r="ER29" s="85">
        <v>16.173108275307392</v>
      </c>
      <c r="ES29" s="85">
        <v>17.041748997677743</v>
      </c>
      <c r="ET29" s="85">
        <v>30.824043021116257</v>
      </c>
      <c r="EU29" s="85">
        <v>40.121974720777416</v>
      </c>
      <c r="EV29" s="85">
        <v>20.582122760333323</v>
      </c>
      <c r="EW29" s="85">
        <v>17.3144581393442</v>
      </c>
      <c r="EX29" s="85">
        <v>16.129598883120821</v>
      </c>
      <c r="EY29" s="85">
        <v>14.56373297717874</v>
      </c>
      <c r="EZ29" s="85">
        <v>24.260746950038289</v>
      </c>
      <c r="FA29" s="85">
        <v>21.721465330233631</v>
      </c>
      <c r="FB29" s="85">
        <v>20.516820995223572</v>
      </c>
      <c r="FC29" s="85">
        <v>19.535348833292133</v>
      </c>
      <c r="FD29" s="85">
        <v>15.613114664695997</v>
      </c>
      <c r="FE29" s="85">
        <v>15.294449067329142</v>
      </c>
      <c r="FF29" s="85">
        <v>16.813817345139849</v>
      </c>
      <c r="FG29" s="85">
        <v>43.754164627087192</v>
      </c>
      <c r="FH29" s="85">
        <v>13.758137617847341</v>
      </c>
      <c r="FI29" s="85">
        <v>17.601337481906896</v>
      </c>
      <c r="FJ29" s="85">
        <v>17.246990352102891</v>
      </c>
      <c r="FK29" s="85">
        <v>54.489543473034864</v>
      </c>
      <c r="FL29" s="85">
        <v>10.303047053929706</v>
      </c>
      <c r="FM29" s="85">
        <v>28.845342114766115</v>
      </c>
      <c r="FN29" s="85">
        <v>17.153240856012715</v>
      </c>
      <c r="FO29" s="85">
        <v>12.611239262397872</v>
      </c>
      <c r="FP29" s="85">
        <v>23.095605404674398</v>
      </c>
      <c r="FQ29" s="85">
        <v>10.097974898130634</v>
      </c>
      <c r="FR29" s="85">
        <v>11.729980591372518</v>
      </c>
      <c r="FS29" s="85">
        <v>12.5960289668634</v>
      </c>
      <c r="FT29" s="85">
        <v>19.866627488413531</v>
      </c>
      <c r="FU29" s="85">
        <v>18.487074082935553</v>
      </c>
      <c r="FV29" s="85">
        <v>11.811758978471193</v>
      </c>
      <c r="FW29" s="85">
        <v>14.721026590873219</v>
      </c>
      <c r="FX29" s="85">
        <v>15.041419195432216</v>
      </c>
      <c r="FY29" s="85">
        <v>20.410487606936119</v>
      </c>
      <c r="FZ29" s="85">
        <v>14.372696829942432</v>
      </c>
      <c r="GA29" s="85">
        <v>12.949441949463884</v>
      </c>
      <c r="GB29" s="85">
        <v>16.999897822741058</v>
      </c>
      <c r="GC29" s="85">
        <v>19.609695295509489</v>
      </c>
      <c r="GD29" s="85">
        <v>18.551163283501801</v>
      </c>
      <c r="GE29" s="85">
        <v>19.452370804330592</v>
      </c>
      <c r="GF29" s="85">
        <v>15.860885423921571</v>
      </c>
      <c r="GG29" s="85">
        <v>15.960713200240914</v>
      </c>
      <c r="GH29" s="85">
        <v>17.545645010718886</v>
      </c>
      <c r="GI29" s="85">
        <v>17.14411550938663</v>
      </c>
      <c r="GJ29" s="85">
        <v>19.34340561616856</v>
      </c>
      <c r="GK29" s="85">
        <v>21.882597362448102</v>
      </c>
      <c r="GL29" s="85">
        <v>25.706780914063906</v>
      </c>
      <c r="GM29" s="85">
        <v>17.723282991964052</v>
      </c>
      <c r="GN29" s="85">
        <v>23.069990760056221</v>
      </c>
      <c r="GO29" s="85">
        <v>23.784491346072688</v>
      </c>
      <c r="GP29" s="85">
        <v>23.320045257943558</v>
      </c>
      <c r="GQ29" s="85">
        <v>20.636828564442382</v>
      </c>
      <c r="GR29" s="85">
        <v>13.959044563667126</v>
      </c>
      <c r="GS29" s="85">
        <v>13.444633283385265</v>
      </c>
      <c r="GT29" s="85">
        <v>15.558073943280124</v>
      </c>
      <c r="GU29" s="85">
        <v>12.898866278088384</v>
      </c>
      <c r="GV29" s="85">
        <v>23.268570389633041</v>
      </c>
      <c r="GW29" s="85">
        <v>17.355449300276728</v>
      </c>
      <c r="GX29" s="85">
        <v>39.709557159038539</v>
      </c>
      <c r="GY29" s="85">
        <v>16.057514490494011</v>
      </c>
      <c r="GZ29" s="85">
        <v>14.665432230843324</v>
      </c>
      <c r="HA29" s="85">
        <v>29.548288917440164</v>
      </c>
      <c r="HB29" s="85">
        <v>18.233137768638915</v>
      </c>
      <c r="HC29" s="85">
        <v>19.989602500170442</v>
      </c>
      <c r="HD29" s="85">
        <v>14.170470189550846</v>
      </c>
      <c r="HE29" s="85">
        <v>77.155996415080565</v>
      </c>
      <c r="HF29" s="85">
        <v>15.283639155263709</v>
      </c>
      <c r="HG29" s="85">
        <v>27.483105872186954</v>
      </c>
      <c r="HH29" s="85">
        <v>24.264973311296394</v>
      </c>
      <c r="HI29" s="85">
        <v>29.264596505221508</v>
      </c>
      <c r="HJ29" s="85">
        <v>16.357123144973173</v>
      </c>
      <c r="HK29" s="85">
        <v>13.320630221716749</v>
      </c>
      <c r="HL29" s="85">
        <v>19.067260410561321</v>
      </c>
      <c r="HM29" s="85">
        <v>13.102230702593651</v>
      </c>
      <c r="HN29" s="85">
        <v>14.154807985269146</v>
      </c>
      <c r="HO29" s="85">
        <v>15.566841968147763</v>
      </c>
      <c r="HP29" s="85">
        <v>17.585632303032924</v>
      </c>
      <c r="HQ29" s="85">
        <v>15.090428565318744</v>
      </c>
      <c r="HR29" s="85">
        <v>14.140646922942674</v>
      </c>
      <c r="HS29" s="85">
        <v>18.037358460151495</v>
      </c>
      <c r="HT29" s="85">
        <v>11.460940950000218</v>
      </c>
      <c r="HU29" s="85">
        <v>20.104290533616378</v>
      </c>
      <c r="HV29" s="85">
        <v>14.459380331635133</v>
      </c>
      <c r="HW29" s="85">
        <v>14.238128672895112</v>
      </c>
      <c r="HX29" s="85">
        <v>34.221342106608986</v>
      </c>
      <c r="HY29" s="85">
        <v>11.816328724234605</v>
      </c>
      <c r="HZ29" s="85">
        <v>16.00466190889172</v>
      </c>
      <c r="IA29" s="85">
        <v>21.956067472979775</v>
      </c>
      <c r="IB29" s="85">
        <v>15.560884829800909</v>
      </c>
      <c r="IC29" s="85">
        <v>15.299008922395474</v>
      </c>
      <c r="ID29" s="85">
        <v>20.466601555823456</v>
      </c>
      <c r="IE29" s="85">
        <v>19.796555105344826</v>
      </c>
      <c r="IF29" s="85">
        <v>13.318141956963469</v>
      </c>
      <c r="IG29" s="85">
        <v>14.288229274738079</v>
      </c>
      <c r="IH29" s="85">
        <v>16.936373032386619</v>
      </c>
      <c r="II29" s="85">
        <v>21.610747467423458</v>
      </c>
      <c r="IJ29" s="85">
        <v>24.349304531570141</v>
      </c>
      <c r="IK29" s="85">
        <v>17.882450816830374</v>
      </c>
      <c r="IL29" s="85">
        <v>15.55107468888853</v>
      </c>
      <c r="IM29" s="85">
        <v>17.072486136352513</v>
      </c>
      <c r="IN29" s="85">
        <v>19.881457337611707</v>
      </c>
      <c r="IO29" s="85">
        <v>21.951050704219863</v>
      </c>
      <c r="IP29" s="85">
        <v>15.457424420219251</v>
      </c>
      <c r="IQ29" s="85">
        <v>25.719106344547289</v>
      </c>
      <c r="IR29" s="85">
        <v>16.421438040466612</v>
      </c>
      <c r="IS29" s="85">
        <v>15.962291248065446</v>
      </c>
      <c r="IT29" s="85">
        <v>14.716043043056612</v>
      </c>
      <c r="IU29" s="85">
        <v>15.697003736036404</v>
      </c>
      <c r="IV29" s="85">
        <v>11.121137648206991</v>
      </c>
      <c r="IW29" s="85">
        <v>19.637496819671906</v>
      </c>
      <c r="IX29" s="85">
        <v>27.357571691368175</v>
      </c>
      <c r="IY29" s="85">
        <v>19.913171749006331</v>
      </c>
      <c r="IZ29" s="85">
        <v>19.564077203392891</v>
      </c>
      <c r="JA29" s="85">
        <v>12.96447848342752</v>
      </c>
      <c r="JB29" s="85">
        <v>10.060594995815375</v>
      </c>
      <c r="JC29" s="85">
        <v>17.497645711662116</v>
      </c>
      <c r="JD29" s="85">
        <v>16.799746060672124</v>
      </c>
      <c r="JE29" s="85">
        <v>14.500153755726537</v>
      </c>
      <c r="JF29" s="85">
        <v>14.07476958992113</v>
      </c>
      <c r="JG29" s="85">
        <v>15.321652270155129</v>
      </c>
      <c r="JH29" s="85">
        <v>16.081013702749726</v>
      </c>
      <c r="JI29" s="85">
        <v>28.229197231333018</v>
      </c>
      <c r="JJ29" s="85">
        <v>32.230192968884317</v>
      </c>
      <c r="JK29" s="85">
        <v>15.386518641597705</v>
      </c>
      <c r="JL29" s="85">
        <v>25.00621883233768</v>
      </c>
      <c r="JM29" s="85">
        <v>18.721716678086441</v>
      </c>
      <c r="JN29" s="85">
        <v>23.721130375393439</v>
      </c>
      <c r="JO29" s="85">
        <v>17.889457095654215</v>
      </c>
      <c r="JP29" s="85">
        <v>19.139268881496601</v>
      </c>
      <c r="JQ29" s="85">
        <v>22.623018267473533</v>
      </c>
      <c r="JR29" s="85">
        <v>21.16741756529645</v>
      </c>
      <c r="JS29" s="85">
        <v>22.210749061625233</v>
      </c>
      <c r="JT29" s="85">
        <v>20.432425019927908</v>
      </c>
      <c r="JU29" s="85">
        <v>19.807511812951592</v>
      </c>
      <c r="JV29" s="85">
        <v>18.232050884532839</v>
      </c>
      <c r="JW29" s="85">
        <v>17.538140953606231</v>
      </c>
      <c r="JX29" s="85">
        <v>20.45452477935628</v>
      </c>
      <c r="JY29" s="85">
        <v>18.345931484029371</v>
      </c>
      <c r="JZ29" s="85">
        <v>34.780339540108059</v>
      </c>
      <c r="KA29" s="85">
        <v>19.716115196494922</v>
      </c>
      <c r="KB29" s="85">
        <v>20.192649674718009</v>
      </c>
      <c r="KC29" s="85">
        <v>19.874260247789536</v>
      </c>
      <c r="KD29" s="85">
        <v>14.430985840798321</v>
      </c>
      <c r="KE29" s="85">
        <v>25.529546231867116</v>
      </c>
      <c r="KF29" s="85">
        <v>16.119072649815568</v>
      </c>
      <c r="KG29" s="85">
        <v>13.077718635727422</v>
      </c>
      <c r="KH29" s="85">
        <v>18.68793205057068</v>
      </c>
      <c r="KI29" s="85">
        <v>17.30362747248612</v>
      </c>
      <c r="KJ29" s="85">
        <v>17.65561542146536</v>
      </c>
      <c r="KK29" s="85">
        <v>11.547937236746547</v>
      </c>
      <c r="KL29" s="85">
        <v>28.938351170318512</v>
      </c>
      <c r="KM29" s="85">
        <v>21.225435343532265</v>
      </c>
      <c r="KN29" s="85">
        <v>19.420691845355289</v>
      </c>
      <c r="KO29" s="85">
        <v>13.134453719879721</v>
      </c>
      <c r="KP29" s="85">
        <v>19.587544143094537</v>
      </c>
      <c r="KQ29" s="85">
        <v>20.201569987726366</v>
      </c>
      <c r="KR29" s="85">
        <v>24.468386906694469</v>
      </c>
      <c r="KS29" s="85">
        <v>15.322355654003427</v>
      </c>
      <c r="KT29" s="85">
        <v>20.318571328115201</v>
      </c>
      <c r="KU29" s="85">
        <v>15.177506315373192</v>
      </c>
      <c r="KV29" s="85">
        <v>18.090987287913677</v>
      </c>
      <c r="KW29" s="85">
        <v>32.383385535826072</v>
      </c>
      <c r="KX29" s="85">
        <v>13.974982458389418</v>
      </c>
      <c r="KY29" s="85">
        <v>16.359812845459196</v>
      </c>
      <c r="KZ29" s="85">
        <v>14.352015434807523</v>
      </c>
      <c r="LA29" s="85">
        <v>16.049209292329731</v>
      </c>
      <c r="LB29" s="85">
        <v>21.049293385591561</v>
      </c>
      <c r="LC29" s="85">
        <v>12.847146917920266</v>
      </c>
      <c r="LD29" s="85">
        <v>15.486819000504793</v>
      </c>
      <c r="LE29" s="85">
        <v>30.768566876081433</v>
      </c>
      <c r="LF29" s="85">
        <v>13.84623105955276</v>
      </c>
      <c r="LG29" s="85">
        <v>28.274791531349972</v>
      </c>
      <c r="LH29" s="85">
        <v>13.626793683735276</v>
      </c>
      <c r="LI29" s="85">
        <v>23.104494706529703</v>
      </c>
      <c r="LJ29" s="85">
        <v>18.141411818112527</v>
      </c>
      <c r="LK29" s="85">
        <v>15.851443195639765</v>
      </c>
      <c r="LL29" s="85">
        <v>20.720969560520764</v>
      </c>
      <c r="LM29" s="85">
        <v>14.244609185058255</v>
      </c>
      <c r="LN29" s="85">
        <v>18.979809546814639</v>
      </c>
      <c r="LO29" s="85">
        <v>18.528187330080247</v>
      </c>
      <c r="LP29" s="85">
        <v>19.383678558925677</v>
      </c>
      <c r="LQ29" s="85">
        <v>22.421406762758142</v>
      </c>
      <c r="LR29" s="85">
        <v>21.111794626323903</v>
      </c>
      <c r="LS29" s="85">
        <v>15.133935038348472</v>
      </c>
      <c r="LT29" s="85">
        <v>20.654506853093299</v>
      </c>
      <c r="LU29" s="85">
        <v>11.381806832703662</v>
      </c>
      <c r="LV29" s="85">
        <v>13.242545189860973</v>
      </c>
      <c r="LW29" s="85">
        <v>29.21748325509526</v>
      </c>
      <c r="LX29" s="85">
        <v>16.346413877540236</v>
      </c>
      <c r="LY29" s="85">
        <v>25.520299376810971</v>
      </c>
      <c r="LZ29" s="85">
        <v>30.676811837838468</v>
      </c>
      <c r="MA29" s="85">
        <v>14.456032037438224</v>
      </c>
      <c r="MB29" s="85">
        <v>12.126542912217882</v>
      </c>
      <c r="MC29" s="85">
        <v>42.274021375899721</v>
      </c>
      <c r="MD29" s="85">
        <v>17.56941586568125</v>
      </c>
      <c r="ME29" s="85">
        <v>43.178602223868104</v>
      </c>
      <c r="MF29" s="85">
        <v>15.00288651667779</v>
      </c>
      <c r="MG29" s="85">
        <v>29.640931690509547</v>
      </c>
      <c r="MH29" s="85">
        <v>12.614674904448487</v>
      </c>
      <c r="MI29" s="85">
        <v>16.215095749674944</v>
      </c>
      <c r="MJ29" s="85">
        <v>26.12242921241274</v>
      </c>
      <c r="MK29" s="85">
        <v>15.474610321205329</v>
      </c>
      <c r="ML29" s="85">
        <v>21.397331676479268</v>
      </c>
      <c r="MM29" s="85">
        <v>14.569154541371605</v>
      </c>
      <c r="MN29" s="85">
        <v>15.504258031493388</v>
      </c>
      <c r="MO29" s="85">
        <v>47.498087280803546</v>
      </c>
      <c r="MP29" s="85">
        <v>15.979806470196559</v>
      </c>
      <c r="MQ29" s="85">
        <v>14.064076087426953</v>
      </c>
      <c r="MR29" s="85">
        <v>13.884983405125711</v>
      </c>
      <c r="MS29" s="85">
        <v>12.830745756178205</v>
      </c>
      <c r="MT29" s="85">
        <v>14.72839852020763</v>
      </c>
      <c r="MU29" s="85">
        <v>14.111438432950829</v>
      </c>
      <c r="MV29" s="85">
        <v>19.814956637390789</v>
      </c>
      <c r="MW29" s="85">
        <v>21.281791573884639</v>
      </c>
      <c r="MX29" s="85">
        <v>17.750437582939867</v>
      </c>
      <c r="MY29" s="85">
        <v>15.379495460937958</v>
      </c>
      <c r="MZ29" s="85">
        <v>21.314481637322498</v>
      </c>
      <c r="NA29" s="85">
        <v>14.439808481336566</v>
      </c>
      <c r="NB29" s="85">
        <v>13.798327005243273</v>
      </c>
      <c r="NC29" s="85">
        <v>18.185910239482933</v>
      </c>
      <c r="ND29" s="85">
        <v>11.714752248421854</v>
      </c>
      <c r="NE29" s="85">
        <v>17.859565936808615</v>
      </c>
      <c r="NF29" s="85">
        <v>17.633433098714324</v>
      </c>
      <c r="NG29" s="85">
        <v>21.551563797384357</v>
      </c>
      <c r="NH29" s="85">
        <v>16.981190055656665</v>
      </c>
      <c r="NI29" s="85">
        <v>14.853956192827706</v>
      </c>
      <c r="NJ29" s="85">
        <v>20.603956292880035</v>
      </c>
      <c r="NK29" s="85">
        <v>13.267070860451049</v>
      </c>
      <c r="NL29" s="85">
        <v>17.863976220144448</v>
      </c>
      <c r="NM29" s="85">
        <v>19.027432439022128</v>
      </c>
      <c r="NN29" s="85">
        <v>22.017628735241317</v>
      </c>
      <c r="NO29" s="85">
        <v>22.812301570504371</v>
      </c>
      <c r="NP29" s="85">
        <v>18.494942379246005</v>
      </c>
      <c r="NQ29" s="85">
        <v>20.600018762727469</v>
      </c>
      <c r="NR29" s="85">
        <v>14.373736531045827</v>
      </c>
      <c r="NS29" s="85">
        <v>17.825810570482606</v>
      </c>
      <c r="NT29" s="85">
        <v>16.651131322683241</v>
      </c>
      <c r="NU29" s="85">
        <v>17.875547905849579</v>
      </c>
      <c r="NV29" s="85">
        <v>14.688653444499369</v>
      </c>
      <c r="NW29" s="85">
        <v>15.795295547497272</v>
      </c>
      <c r="NX29" s="85">
        <v>12.221242762004104</v>
      </c>
      <c r="NY29" s="85">
        <v>13.891133536271189</v>
      </c>
      <c r="NZ29" s="85">
        <v>16.79151522719167</v>
      </c>
      <c r="OA29" s="85">
        <v>16.525411130373005</v>
      </c>
      <c r="OB29" s="85">
        <v>19.176662248534111</v>
      </c>
      <c r="OC29" s="85">
        <v>14.010637338819393</v>
      </c>
      <c r="OD29" s="85">
        <v>16.605595663924355</v>
      </c>
      <c r="OE29" s="85">
        <v>20.972645542778132</v>
      </c>
      <c r="OF29" s="85">
        <v>12.863509396125508</v>
      </c>
      <c r="OG29" s="85">
        <v>13.150881884741395</v>
      </c>
      <c r="OH29" s="85">
        <v>20.81052412591762</v>
      </c>
      <c r="OI29" s="85">
        <v>17.479050959096732</v>
      </c>
      <c r="OJ29" s="85">
        <v>15.889767648785403</v>
      </c>
      <c r="OK29" s="85">
        <v>14.605485366028462</v>
      </c>
      <c r="OL29" s="85">
        <v>19.049846275944084</v>
      </c>
      <c r="OM29" s="85">
        <v>22.544211469244175</v>
      </c>
      <c r="ON29" s="85">
        <v>17.1546662713918</v>
      </c>
      <c r="OO29" s="85">
        <v>16.310962617129853</v>
      </c>
      <c r="OP29" s="85">
        <v>17.584436615293651</v>
      </c>
      <c r="OQ29" s="85">
        <v>16.439610949400443</v>
      </c>
      <c r="OR29" s="85">
        <v>19.744701433654424</v>
      </c>
      <c r="OS29" s="85">
        <v>21.648696399122155</v>
      </c>
      <c r="OT29" s="85">
        <v>26.686029748347071</v>
      </c>
      <c r="OU29" s="85">
        <v>16.648713089003632</v>
      </c>
      <c r="OV29" s="85">
        <v>16.60522188171144</v>
      </c>
      <c r="OW29" s="85">
        <v>17.967423191033671</v>
      </c>
      <c r="OX29" s="85">
        <v>18.882671518263408</v>
      </c>
      <c r="OY29" s="85">
        <v>15.461910091371077</v>
      </c>
      <c r="OZ29" s="85">
        <v>14.960814759751447</v>
      </c>
      <c r="PA29" s="85">
        <v>19.212520860850709</v>
      </c>
      <c r="PB29" s="85">
        <v>18.143565674636964</v>
      </c>
      <c r="PC29" s="85">
        <v>15.835487992929757</v>
      </c>
      <c r="PD29" s="85">
        <v>22.14343656341374</v>
      </c>
      <c r="PE29" s="85">
        <v>11.888155250938933</v>
      </c>
      <c r="PF29" s="85">
        <v>19.654167485083551</v>
      </c>
      <c r="PG29" s="85">
        <v>15.995591481596213</v>
      </c>
      <c r="PH29" s="85">
        <v>26.474779470627283</v>
      </c>
      <c r="PI29" s="85">
        <v>25.949961442109529</v>
      </c>
      <c r="PJ29" s="85">
        <v>13.597567329265315</v>
      </c>
      <c r="PK29" s="85">
        <v>20.373662325309823</v>
      </c>
      <c r="PL29" s="85">
        <v>16.742900629106042</v>
      </c>
      <c r="PM29" s="85">
        <v>12.629020255862711</v>
      </c>
      <c r="PN29" s="85">
        <v>23.7965837423185</v>
      </c>
      <c r="PO29" s="85">
        <v>18.643832004306294</v>
      </c>
      <c r="PP29" s="85">
        <v>32.626650145526867</v>
      </c>
      <c r="PQ29" s="85">
        <v>17.536611581031064</v>
      </c>
      <c r="PR29" s="85">
        <v>12.474375900236234</v>
      </c>
      <c r="PS29" s="85">
        <v>33.640789151721251</v>
      </c>
      <c r="PT29" s="85">
        <v>18.944431321157758</v>
      </c>
      <c r="PU29" s="85">
        <v>24.106601056100356</v>
      </c>
      <c r="PV29" s="85">
        <v>17.369183786635791</v>
      </c>
      <c r="PW29" s="85">
        <v>24.131745868007958</v>
      </c>
      <c r="PX29" s="85">
        <v>13.949519529330566</v>
      </c>
      <c r="PY29" s="85">
        <v>34.218258458161586</v>
      </c>
      <c r="PZ29" s="85">
        <v>22.957469368146068</v>
      </c>
      <c r="QA29" s="85">
        <v>20.839876837393287</v>
      </c>
      <c r="QB29" s="85">
        <v>16.182062929097917</v>
      </c>
      <c r="QC29" s="85">
        <v>13.69902102984496</v>
      </c>
      <c r="QD29" s="85">
        <v>14.245814274499962</v>
      </c>
      <c r="QE29" s="85">
        <v>20.100094426750669</v>
      </c>
      <c r="QF29" s="85">
        <v>15.231289259967584</v>
      </c>
      <c r="QG29" s="85">
        <v>18.888452194361793</v>
      </c>
      <c r="QH29" s="85">
        <v>20.906590161070238</v>
      </c>
      <c r="QI29" s="85">
        <v>16.601164607946085</v>
      </c>
      <c r="QJ29" s="85">
        <v>14.823871288047181</v>
      </c>
      <c r="QK29" s="85">
        <v>14.756174199746711</v>
      </c>
      <c r="QL29" s="85">
        <v>18.19321860482458</v>
      </c>
      <c r="QM29" s="85">
        <v>20.459832585916278</v>
      </c>
      <c r="QN29" s="85">
        <v>15.675510908372175</v>
      </c>
      <c r="QO29" s="85">
        <v>14.846558624728949</v>
      </c>
      <c r="QP29" s="85">
        <v>22.589622022096311</v>
      </c>
      <c r="QQ29" s="85">
        <v>15.851322537721785</v>
      </c>
      <c r="QR29" s="85">
        <v>19.484518321296157</v>
      </c>
      <c r="QS29" s="85">
        <v>15.956289894903236</v>
      </c>
      <c r="QT29" s="85">
        <v>18.094488338167583</v>
      </c>
      <c r="QU29" s="85">
        <v>16.477095059199598</v>
      </c>
      <c r="QV29" s="85">
        <v>17.158855092658172</v>
      </c>
      <c r="QW29" s="85">
        <v>17.130355244385271</v>
      </c>
      <c r="QX29" s="85">
        <v>9.6123397253076153</v>
      </c>
      <c r="QY29" s="85">
        <v>15.476928703980658</v>
      </c>
      <c r="QZ29" s="85">
        <v>25.232650690350145</v>
      </c>
      <c r="RA29" s="85">
        <v>9.2736643932927212</v>
      </c>
      <c r="RB29" s="85">
        <v>27.282223756007813</v>
      </c>
      <c r="RC29" s="85">
        <v>18.640372666782454</v>
      </c>
      <c r="RD29" s="85">
        <v>45.279544534868975</v>
      </c>
      <c r="RE29" s="85">
        <v>17.765159519029297</v>
      </c>
      <c r="RF29" s="85">
        <v>25.483899740664334</v>
      </c>
      <c r="RG29" s="85">
        <v>22.332054593434219</v>
      </c>
      <c r="RH29" s="85">
        <v>11.286488267602198</v>
      </c>
      <c r="RI29" s="85">
        <v>32.471630429486773</v>
      </c>
      <c r="RJ29" s="85">
        <v>16.310338994535158</v>
      </c>
      <c r="RK29" s="85">
        <v>15.668949838945544</v>
      </c>
      <c r="RL29" s="85">
        <v>25.690700615626543</v>
      </c>
      <c r="RM29" s="85">
        <v>31.537624510342098</v>
      </c>
      <c r="RN29" s="85">
        <v>13.909610215402481</v>
      </c>
      <c r="RO29" s="85">
        <v>16.606468945734438</v>
      </c>
      <c r="RP29" s="85">
        <v>12.396282687325625</v>
      </c>
      <c r="RQ29" s="85">
        <v>20.841189821585353</v>
      </c>
      <c r="RR29" s="85">
        <v>20.638902738010991</v>
      </c>
      <c r="RS29" s="85">
        <v>14.733640345587828</v>
      </c>
      <c r="RT29" s="85">
        <v>19.206425958797841</v>
      </c>
      <c r="RU29" s="85">
        <v>17.562926641232888</v>
      </c>
      <c r="RV29" s="85">
        <v>12.290701057210647</v>
      </c>
      <c r="RW29" s="85">
        <v>19.400284593812774</v>
      </c>
      <c r="RX29" s="85">
        <v>24.946394957039406</v>
      </c>
      <c r="RY29" s="85">
        <v>14.712883438482756</v>
      </c>
      <c r="RZ29" s="85">
        <v>14.85074058481206</v>
      </c>
      <c r="SA29" s="85">
        <v>10.048511685193033</v>
      </c>
      <c r="SB29" s="85">
        <v>13.330118103983512</v>
      </c>
      <c r="SC29" s="85">
        <v>21.249972719412796</v>
      </c>
      <c r="SD29" s="85">
        <v>11.472068138823245</v>
      </c>
      <c r="SE29" s="85">
        <v>17.008219002922626</v>
      </c>
      <c r="SF29" s="85">
        <v>13.100735961248187</v>
      </c>
      <c r="SG29" s="85">
        <v>20.432973437441326</v>
      </c>
      <c r="SH29" s="85">
        <v>14.34466466142525</v>
      </c>
      <c r="SI29" s="85">
        <v>14.091061122983067</v>
      </c>
      <c r="SJ29" s="85">
        <v>28.599080096191329</v>
      </c>
      <c r="SK29" s="85">
        <v>19.38240112214665</v>
      </c>
      <c r="SL29" s="85">
        <v>15.365200982761564</v>
      </c>
      <c r="SM29" s="85">
        <v>16.710776286046592</v>
      </c>
      <c r="SN29" s="85">
        <v>17.498610649228176</v>
      </c>
      <c r="SO29" s="85">
        <v>17.770693478325111</v>
      </c>
      <c r="SP29" s="85">
        <v>15.994611413909857</v>
      </c>
      <c r="SQ29" s="85">
        <v>23.696723500218138</v>
      </c>
      <c r="SR29" s="85">
        <v>12.760305491489028</v>
      </c>
      <c r="SS29" s="85">
        <v>13.252595965482762</v>
      </c>
      <c r="ST29" s="85">
        <v>16.816423547850011</v>
      </c>
      <c r="SU29" s="85">
        <v>18.542881924877125</v>
      </c>
      <c r="SV29" s="85">
        <v>23.089588423212938</v>
      </c>
      <c r="SW29" s="85">
        <v>17.351111317286442</v>
      </c>
      <c r="SX29" s="85">
        <v>30.973006572877534</v>
      </c>
      <c r="SY29" s="85">
        <v>14.061825857645633</v>
      </c>
      <c r="SZ29" s="85">
        <v>15.374900973381918</v>
      </c>
      <c r="TA29" s="85">
        <v>17.06943377126812</v>
      </c>
      <c r="TB29" s="85">
        <v>17.761839640264071</v>
      </c>
      <c r="TC29" s="85">
        <v>14.879528493033867</v>
      </c>
      <c r="TD29" s="85">
        <v>17.841131739901019</v>
      </c>
      <c r="TE29" s="85">
        <v>15.175661420596754</v>
      </c>
      <c r="TF29" s="85">
        <v>14.581867050840977</v>
      </c>
      <c r="TG29" s="85">
        <v>17.021261113561277</v>
      </c>
      <c r="TH29" s="88">
        <v>25.386475358043462</v>
      </c>
      <c r="TI29" s="88">
        <v>19.779184782371196</v>
      </c>
      <c r="TJ29" s="88">
        <v>24.775686698160079</v>
      </c>
      <c r="TK29" s="88">
        <v>22.137470608903879</v>
      </c>
      <c r="TL29" s="88">
        <v>18.464298172187725</v>
      </c>
      <c r="TM29" s="88">
        <v>15.278507532604339</v>
      </c>
      <c r="TN29" s="88">
        <v>10.488044655731933</v>
      </c>
      <c r="TO29" s="88">
        <v>18.312375083201808</v>
      </c>
      <c r="TP29" s="88">
        <v>19.931219070539303</v>
      </c>
      <c r="TQ29" s="88">
        <v>37.725620492500674</v>
      </c>
      <c r="TR29" s="88">
        <v>18.90809260324286</v>
      </c>
      <c r="TS29" s="88">
        <v>16.628655969470941</v>
      </c>
      <c r="TT29" s="88">
        <v>15.232282312818741</v>
      </c>
      <c r="TU29" s="88">
        <v>13.45894958083808</v>
      </c>
      <c r="TV29" s="88">
        <v>18.905167976183055</v>
      </c>
      <c r="TW29" s="88">
        <v>16.886444828924077</v>
      </c>
      <c r="TX29" s="88">
        <v>17.193367545252752</v>
      </c>
      <c r="TY29" s="88">
        <v>18.376916714041972</v>
      </c>
      <c r="TZ29" s="88">
        <v>16.729444867999764</v>
      </c>
      <c r="UA29" s="88">
        <v>15.018776989302586</v>
      </c>
      <c r="UB29" s="88">
        <v>18.288627645594673</v>
      </c>
      <c r="UC29" s="88">
        <v>18.054530427161925</v>
      </c>
      <c r="UD29" s="88">
        <v>24.85412585413599</v>
      </c>
      <c r="UE29" s="88">
        <v>27.167377205372667</v>
      </c>
      <c r="UF29" s="88">
        <v>21.318594234764653</v>
      </c>
      <c r="UG29" s="88">
        <v>26.057364858224151</v>
      </c>
      <c r="UH29" s="88">
        <v>18.321102642363524</v>
      </c>
      <c r="UI29" s="88">
        <v>28.33742296351247</v>
      </c>
      <c r="UJ29" s="88">
        <v>17.913071033239458</v>
      </c>
      <c r="UK29" s="88">
        <v>19.411286639304283</v>
      </c>
      <c r="UL29" s="88">
        <v>19.932015663329981</v>
      </c>
      <c r="UM29" s="88">
        <v>23.577378044914589</v>
      </c>
      <c r="UN29" s="88">
        <v>16.142147256077788</v>
      </c>
      <c r="UO29" s="88">
        <v>19.252690801627899</v>
      </c>
      <c r="UP29" s="88">
        <v>13.350034176272134</v>
      </c>
      <c r="UQ29" s="88">
        <v>10.860442316304121</v>
      </c>
      <c r="UR29" s="88">
        <v>21.508945116901014</v>
      </c>
      <c r="US29" s="88">
        <v>13.523271604901845</v>
      </c>
      <c r="UT29" s="88">
        <v>27.539896428281608</v>
      </c>
      <c r="UU29" s="88">
        <v>26.630060887513697</v>
      </c>
      <c r="UV29" s="88">
        <v>18.7438071784199</v>
      </c>
      <c r="UW29" s="88">
        <v>21.77121582279171</v>
      </c>
      <c r="UX29" s="88">
        <v>27.396614054940887</v>
      </c>
      <c r="UY29" s="88">
        <v>25.842746459404182</v>
      </c>
      <c r="UZ29" s="88">
        <v>18.506526522928404</v>
      </c>
      <c r="VA29" s="88">
        <v>18.982926450233229</v>
      </c>
      <c r="VB29" s="88">
        <v>22.27319632026316</v>
      </c>
      <c r="VC29" s="88">
        <v>17.51218120328712</v>
      </c>
      <c r="VD29" s="88">
        <v>16.989645732098666</v>
      </c>
      <c r="VE29" s="88">
        <v>28.530987559724799</v>
      </c>
      <c r="VF29" s="88">
        <v>17.761642854343773</v>
      </c>
      <c r="VG29" s="88">
        <v>19.124524253136972</v>
      </c>
      <c r="VH29" s="88">
        <v>18.557821447388061</v>
      </c>
      <c r="VI29" s="88">
        <v>25.156190106631175</v>
      </c>
      <c r="VJ29" s="88">
        <v>14.406147079379762</v>
      </c>
      <c r="VK29" s="88">
        <v>19.516819227646302</v>
      </c>
      <c r="VL29" s="88">
        <v>21.674473999941448</v>
      </c>
      <c r="VM29" s="88">
        <v>16.011256269383914</v>
      </c>
      <c r="VN29" s="88">
        <v>19.020548862457172</v>
      </c>
      <c r="VO29" s="88">
        <v>19.722917000405239</v>
      </c>
      <c r="VP29" s="88">
        <v>16.194077941273274</v>
      </c>
      <c r="VQ29" s="88">
        <v>70.735518440775053</v>
      </c>
      <c r="VR29" s="88">
        <v>19.96654863897691</v>
      </c>
      <c r="VS29" s="88">
        <v>19.821020290879602</v>
      </c>
      <c r="VT29" s="88">
        <v>30.854436392358984</v>
      </c>
      <c r="VU29" s="88">
        <v>15.998328510928966</v>
      </c>
      <c r="VV29" s="88">
        <v>19.540695125236645</v>
      </c>
      <c r="VW29" s="88">
        <v>26.073906211487131</v>
      </c>
      <c r="VX29" s="88">
        <v>20.081626272244378</v>
      </c>
      <c r="VY29" s="88">
        <v>15.240196755594683</v>
      </c>
      <c r="VZ29" s="88">
        <v>20.396724457017772</v>
      </c>
      <c r="WA29" s="88">
        <v>22.45403971796323</v>
      </c>
      <c r="WB29" s="88">
        <v>13.930180060759229</v>
      </c>
      <c r="WC29" s="88">
        <v>18.092754607188951</v>
      </c>
      <c r="WD29" s="88">
        <v>11.821561159081403</v>
      </c>
      <c r="WE29" s="88">
        <v>28.742140933289502</v>
      </c>
      <c r="WF29" s="88">
        <v>13.845428375391339</v>
      </c>
      <c r="WG29" s="88">
        <v>15.89013947124832</v>
      </c>
      <c r="WH29" s="88">
        <v>12.412566339184515</v>
      </c>
      <c r="WI29" s="88">
        <v>18.676612600055396</v>
      </c>
      <c r="WJ29" s="88">
        <v>27.01525003516214</v>
      </c>
      <c r="WK29" s="88">
        <v>20.083182517992576</v>
      </c>
      <c r="WL29" s="88">
        <v>15.11189665231141</v>
      </c>
      <c r="WM29" s="88">
        <v>16.121518184538285</v>
      </c>
      <c r="WN29" s="88">
        <v>27.575929607695091</v>
      </c>
      <c r="WO29" s="88">
        <v>15.071500827500138</v>
      </c>
      <c r="WP29" s="88">
        <v>11.402142498978275</v>
      </c>
      <c r="WQ29" s="88">
        <v>42.958193553268202</v>
      </c>
      <c r="WR29" s="88">
        <v>14.118599497133051</v>
      </c>
      <c r="WS29" s="88">
        <v>17.933437751195644</v>
      </c>
      <c r="WT29" s="88">
        <v>18.261469694840496</v>
      </c>
      <c r="WU29" s="88">
        <v>19.291176352742465</v>
      </c>
      <c r="WV29" s="88">
        <v>11.541897915598378</v>
      </c>
      <c r="WW29" s="88">
        <v>26.204721404110956</v>
      </c>
      <c r="WX29" s="88">
        <v>17.565882944883633</v>
      </c>
      <c r="WY29" s="88">
        <v>17.645971911127681</v>
      </c>
      <c r="WZ29" s="88">
        <v>26.976740990694822</v>
      </c>
      <c r="XA29" s="88">
        <v>15.531042687260602</v>
      </c>
      <c r="XB29" s="88">
        <v>17.695595060853154</v>
      </c>
      <c r="XC29" s="88">
        <v>17.07778435732564</v>
      </c>
      <c r="XD29" s="88">
        <v>18.34980595193792</v>
      </c>
      <c r="XE29" s="88">
        <v>23.9302378083988</v>
      </c>
      <c r="XF29" s="88">
        <v>19.082695030478956</v>
      </c>
      <c r="XG29" s="88">
        <v>17.422511003282676</v>
      </c>
      <c r="XH29" s="88">
        <v>17.142769725990043</v>
      </c>
      <c r="XI29" s="88">
        <v>25.785669380576916</v>
      </c>
      <c r="XJ29" s="88">
        <v>35.058045180812314</v>
      </c>
      <c r="XK29" s="88">
        <v>32.847657154646079</v>
      </c>
      <c r="XL29" s="88">
        <v>14.693124524537911</v>
      </c>
      <c r="XM29" s="88">
        <v>21.989228216083781</v>
      </c>
      <c r="XN29" s="88">
        <v>15.605939618369273</v>
      </c>
      <c r="XO29" s="88">
        <v>19.211736305496164</v>
      </c>
      <c r="XP29" s="88">
        <v>24.553346782526283</v>
      </c>
      <c r="XQ29" s="88">
        <v>12.620550641749887</v>
      </c>
      <c r="XR29" s="88">
        <v>30.00959519084094</v>
      </c>
      <c r="XS29" s="88">
        <v>17.165263826316171</v>
      </c>
      <c r="XT29" s="88">
        <v>64.355978903418546</v>
      </c>
      <c r="XU29" s="88">
        <v>16.88840874256201</v>
      </c>
      <c r="XV29" s="88">
        <v>22.432443434350162</v>
      </c>
      <c r="XW29" s="88">
        <v>15.30066042753508</v>
      </c>
      <c r="XX29" s="88">
        <v>21.949923078347275</v>
      </c>
      <c r="XY29" s="88">
        <v>15.037208874371752</v>
      </c>
      <c r="XZ29" s="88">
        <v>15.599278531164325</v>
      </c>
      <c r="YA29" s="88">
        <v>22.185454034196013</v>
      </c>
      <c r="YB29" s="88">
        <v>15.864615755995899</v>
      </c>
      <c r="YC29" s="88">
        <v>19.646551070348732</v>
      </c>
      <c r="YD29" s="88">
        <v>20.538984347357477</v>
      </c>
      <c r="YE29" s="88">
        <v>23.40054592350269</v>
      </c>
      <c r="YF29" s="88">
        <v>22.487215100548944</v>
      </c>
      <c r="YG29" s="88">
        <v>27.799211064352324</v>
      </c>
      <c r="YH29" s="88">
        <v>23.170099406424168</v>
      </c>
      <c r="YI29" s="88">
        <v>15.927351078735944</v>
      </c>
      <c r="YJ29" s="88">
        <v>26.830398277693643</v>
      </c>
      <c r="YK29" s="88">
        <v>23.792265849486537</v>
      </c>
      <c r="YL29" s="88">
        <v>17.496669306281134</v>
      </c>
      <c r="YM29" s="88">
        <v>22.440473150276862</v>
      </c>
      <c r="YN29" s="88">
        <v>22.127022698949816</v>
      </c>
      <c r="YO29" s="88">
        <v>17.315880680976043</v>
      </c>
      <c r="YP29" s="88">
        <v>15.053796351538159</v>
      </c>
      <c r="YQ29" s="88">
        <v>16.953715217492235</v>
      </c>
      <c r="YR29" s="88">
        <v>20.505022429629182</v>
      </c>
      <c r="YS29" s="88">
        <v>15.674435099594755</v>
      </c>
      <c r="YT29" s="88">
        <v>12.269754425769607</v>
      </c>
      <c r="YU29" s="88">
        <v>30.761170128236607</v>
      </c>
      <c r="YV29" s="88">
        <v>20.208800879757813</v>
      </c>
      <c r="YW29" s="88">
        <v>17.982391323393554</v>
      </c>
      <c r="YX29" s="88">
        <v>16.858256758533916</v>
      </c>
      <c r="YY29" s="88">
        <v>22.050991701965998</v>
      </c>
      <c r="YZ29" s="88">
        <v>18.638276870354467</v>
      </c>
      <c r="ZA29" s="88">
        <v>24.735361799784993</v>
      </c>
      <c r="ZB29" s="88">
        <v>14.41980957694874</v>
      </c>
      <c r="ZC29" s="88">
        <v>14.555813179046403</v>
      </c>
      <c r="ZD29" s="88">
        <v>17.889412159465643</v>
      </c>
      <c r="ZE29" s="88">
        <v>30.297163090934276</v>
      </c>
      <c r="ZF29" s="88">
        <v>17.135964968534154</v>
      </c>
      <c r="ZG29" s="88">
        <v>18.607423241183429</v>
      </c>
      <c r="ZH29" s="88">
        <v>15.199129633385793</v>
      </c>
      <c r="ZI29" s="88">
        <v>12.797383060117706</v>
      </c>
      <c r="ZJ29" s="88">
        <v>18.950702230629851</v>
      </c>
      <c r="ZK29" s="88">
        <v>18.258099598676843</v>
      </c>
      <c r="ZL29" s="88">
        <v>14.807098894106955</v>
      </c>
      <c r="ZM29" s="88">
        <v>15.579890355111774</v>
      </c>
      <c r="ZN29" s="88">
        <v>15.232846872423409</v>
      </c>
      <c r="ZO29" s="88">
        <v>18.626461604283783</v>
      </c>
      <c r="ZP29" s="88">
        <v>14.004384742662436</v>
      </c>
      <c r="ZQ29" s="88">
        <v>26.25613008221643</v>
      </c>
      <c r="ZR29" s="88">
        <v>25.471399612506769</v>
      </c>
      <c r="ZS29" s="88">
        <v>22.734182295602992</v>
      </c>
      <c r="ZT29" s="88">
        <v>13.581798394377117</v>
      </c>
      <c r="ZU29" s="88">
        <v>17.346506021580716</v>
      </c>
      <c r="ZV29" s="88">
        <v>17.049953680895921</v>
      </c>
      <c r="ZW29" s="88">
        <v>19.592845480890794</v>
      </c>
      <c r="ZX29" s="88">
        <v>19.258838888739501</v>
      </c>
      <c r="ZY29" s="88">
        <v>15.058298584430201</v>
      </c>
      <c r="ZZ29" s="88">
        <v>26.223364998419974</v>
      </c>
      <c r="AAA29" s="88">
        <v>18.311677682028989</v>
      </c>
      <c r="AAB29" s="88">
        <v>15.118698745220865</v>
      </c>
      <c r="AAC29" s="88">
        <v>29.939465960165375</v>
      </c>
      <c r="AAD29" s="88">
        <v>10.51518407070953</v>
      </c>
      <c r="AAE29" s="88">
        <v>15.087460866481727</v>
      </c>
    </row>
    <row r="30" spans="1:707" x14ac:dyDescent="0.25">
      <c r="A30" s="78" t="s">
        <v>1885</v>
      </c>
      <c r="B30" s="106">
        <v>14.583441506210425</v>
      </c>
      <c r="C30" s="106">
        <v>14.315792767583796</v>
      </c>
      <c r="D30" s="106">
        <v>14.208607463581265</v>
      </c>
      <c r="E30" s="106">
        <v>14.11767711336093</v>
      </c>
      <c r="F30" s="106">
        <v>14.698017431653287</v>
      </c>
      <c r="G30" s="106">
        <v>14.662809753483799</v>
      </c>
      <c r="H30" s="106">
        <v>14.192138784533018</v>
      </c>
      <c r="I30" s="106">
        <v>14.873998140647684</v>
      </c>
      <c r="J30" s="106">
        <v>14.444292199906791</v>
      </c>
      <c r="K30" s="106">
        <v>14.516266978469854</v>
      </c>
      <c r="L30" s="106">
        <v>13.749384406288836</v>
      </c>
      <c r="M30" s="106">
        <v>14.858650174911324</v>
      </c>
      <c r="N30" s="106">
        <v>14.655789011176491</v>
      </c>
      <c r="O30" s="106">
        <v>14.525976741380394</v>
      </c>
      <c r="P30" s="106">
        <v>14.535144532008712</v>
      </c>
      <c r="Q30" s="106">
        <v>15.275250226422097</v>
      </c>
      <c r="R30" s="106">
        <v>14.212442077627257</v>
      </c>
      <c r="S30" s="106">
        <v>14.39924149182599</v>
      </c>
      <c r="T30" s="106">
        <v>15.106654005183117</v>
      </c>
      <c r="U30" s="106">
        <v>15.489875924219945</v>
      </c>
      <c r="V30" s="106">
        <v>14.219631327599926</v>
      </c>
      <c r="W30" s="106">
        <v>14.46713234509768</v>
      </c>
      <c r="X30" s="106">
        <v>14.668289996104425</v>
      </c>
      <c r="Y30" s="106">
        <v>14.439938299940884</v>
      </c>
      <c r="Z30" s="106">
        <v>14.967483915009831</v>
      </c>
      <c r="AA30" s="106">
        <v>14.871050038945873</v>
      </c>
      <c r="AB30" s="106">
        <v>14.730340166920225</v>
      </c>
      <c r="AC30" s="106">
        <v>14.521316914111601</v>
      </c>
      <c r="AD30" s="106">
        <v>14.936645961344791</v>
      </c>
      <c r="AE30" s="106">
        <v>14.603837805380547</v>
      </c>
      <c r="AF30" s="106">
        <v>14.193603521202489</v>
      </c>
      <c r="AG30" s="106">
        <v>14.692174868709612</v>
      </c>
      <c r="AH30" s="106">
        <v>14.855131390431264</v>
      </c>
      <c r="AI30" s="106">
        <v>14.775429004061838</v>
      </c>
      <c r="AJ30" s="106">
        <v>15.085463869189242</v>
      </c>
      <c r="AK30" s="106">
        <v>14.402362078137946</v>
      </c>
      <c r="AL30" s="106">
        <v>14.630990659500037</v>
      </c>
      <c r="AM30" s="106">
        <v>14.649445707193195</v>
      </c>
      <c r="AN30" s="106">
        <v>14.857051866445875</v>
      </c>
      <c r="AO30" s="106">
        <v>14.888345766805024</v>
      </c>
      <c r="AP30" s="106">
        <v>14.179902861942031</v>
      </c>
      <c r="AQ30" s="106">
        <v>14.854222970336345</v>
      </c>
      <c r="AR30" s="106">
        <v>15.205053284625041</v>
      </c>
      <c r="AS30" s="106">
        <v>14.394924244869525</v>
      </c>
      <c r="AT30" s="106">
        <v>14.838876783249129</v>
      </c>
      <c r="AU30" s="106">
        <v>14.744056237110508</v>
      </c>
      <c r="AV30" s="106">
        <v>14.799319514676066</v>
      </c>
      <c r="AW30" s="106">
        <v>15.017562309304612</v>
      </c>
      <c r="AX30" s="106">
        <v>14.927041722325152</v>
      </c>
      <c r="AY30" s="106">
        <v>15.167484112443564</v>
      </c>
      <c r="AZ30" s="106">
        <v>14.35559922553791</v>
      </c>
      <c r="BA30" s="106">
        <v>15.04834268165348</v>
      </c>
      <c r="BB30" s="106">
        <v>14.483650660565317</v>
      </c>
      <c r="BC30" s="106">
        <v>14.886736550120384</v>
      </c>
      <c r="BD30" s="106">
        <v>14.839585833991435</v>
      </c>
      <c r="BE30" s="106">
        <v>15.258341108453749</v>
      </c>
      <c r="BF30" s="106">
        <v>14.382980141435715</v>
      </c>
      <c r="BG30" s="106">
        <v>15.003091951253271</v>
      </c>
      <c r="BH30" s="106">
        <v>14.797028175098324</v>
      </c>
      <c r="BI30" s="106">
        <v>14.974145142373271</v>
      </c>
      <c r="BJ30" s="106">
        <v>15.033656411390533</v>
      </c>
      <c r="BK30" s="106">
        <v>15.066142611615984</v>
      </c>
      <c r="BL30" s="106">
        <v>15.001363399678374</v>
      </c>
      <c r="BM30" s="106">
        <v>14.462975784927567</v>
      </c>
      <c r="BN30" s="106">
        <v>15.203814418132433</v>
      </c>
      <c r="BO30" s="106">
        <v>14.476449978395557</v>
      </c>
      <c r="BP30" s="106">
        <v>14.801768260995983</v>
      </c>
      <c r="BQ30" s="106">
        <v>15.197141470056389</v>
      </c>
      <c r="BR30" s="106">
        <v>14.929007743901318</v>
      </c>
      <c r="BS30" s="106">
        <v>15.222356912250049</v>
      </c>
      <c r="BT30" s="91">
        <f t="shared" si="0"/>
        <v>2.3036511398623116E-2</v>
      </c>
      <c r="BV30" s="106">
        <v>34.655681095935392</v>
      </c>
      <c r="BW30" s="106">
        <v>34.761321713703786</v>
      </c>
      <c r="BX30" s="106">
        <v>35.336610142402186</v>
      </c>
      <c r="BY30" s="106">
        <v>36.561275924112827</v>
      </c>
      <c r="BZ30" s="106">
        <v>35.768926453637675</v>
      </c>
      <c r="CA30" s="106">
        <v>35.0245363972912</v>
      </c>
      <c r="CB30" s="106">
        <v>37.722921717842858</v>
      </c>
      <c r="CC30" s="106">
        <v>37.348279351868655</v>
      </c>
      <c r="CD30" s="106">
        <v>37.798307321806128</v>
      </c>
      <c r="CE30" s="106">
        <v>35.615264558070251</v>
      </c>
      <c r="CF30" s="106">
        <v>36.331600438544307</v>
      </c>
      <c r="CG30" s="106">
        <v>37.369583174533261</v>
      </c>
      <c r="CH30" s="106">
        <v>35.977545990635399</v>
      </c>
      <c r="CI30" s="106">
        <v>35.79768372895829</v>
      </c>
      <c r="CJ30" s="106">
        <v>36.564680271488633</v>
      </c>
      <c r="CK30" s="106">
        <v>37.279858472563802</v>
      </c>
      <c r="CL30" s="106">
        <v>36.717681629400232</v>
      </c>
      <c r="CM30" s="106">
        <v>37.15324451443162</v>
      </c>
      <c r="CN30" s="106">
        <v>35.905219109095093</v>
      </c>
      <c r="CO30" s="106">
        <v>37.173166378976155</v>
      </c>
      <c r="CP30" s="106">
        <v>36.325698109269908</v>
      </c>
      <c r="CQ30" s="106">
        <v>37.562590715040479</v>
      </c>
      <c r="CR30" s="106">
        <v>36.699118851307396</v>
      </c>
      <c r="CS30" s="106">
        <v>37.107274062280652</v>
      </c>
      <c r="CT30" s="106">
        <v>38.156140093845295</v>
      </c>
      <c r="CU30" s="106">
        <v>36.861609723312831</v>
      </c>
      <c r="CV30" s="106">
        <v>36.928443091133907</v>
      </c>
      <c r="CW30" s="106">
        <v>36.186808286791887</v>
      </c>
      <c r="CX30" s="106">
        <v>36.318677241853571</v>
      </c>
      <c r="CY30" s="106">
        <v>35.971638467615598</v>
      </c>
      <c r="CZ30" s="106">
        <v>35.653562333255877</v>
      </c>
      <c r="DA30" s="106">
        <v>36.270189246209497</v>
      </c>
      <c r="DB30" s="106">
        <v>36.994937870891889</v>
      </c>
      <c r="DC30" s="106">
        <v>36.718118301795769</v>
      </c>
      <c r="DD30" s="106">
        <v>36.58329754223854</v>
      </c>
      <c r="DE30" s="106">
        <v>37.061669555760162</v>
      </c>
      <c r="DF30" s="106">
        <v>36.518234351458474</v>
      </c>
      <c r="DG30" s="106">
        <v>36.216559413679114</v>
      </c>
      <c r="DH30" s="106">
        <v>35.808467608250922</v>
      </c>
      <c r="DI30" s="106">
        <v>36.757106846288146</v>
      </c>
      <c r="DJ30" s="106">
        <v>36.220058702531539</v>
      </c>
      <c r="DK30" s="106">
        <v>37.285858816041703</v>
      </c>
      <c r="DL30" s="106">
        <v>38.387049511251099</v>
      </c>
      <c r="DM30" s="106">
        <v>36.760933954339528</v>
      </c>
      <c r="DN30" s="106">
        <v>36.411611564991375</v>
      </c>
      <c r="DO30" s="106">
        <v>36.842343472718099</v>
      </c>
      <c r="DP30" s="106">
        <v>36.1568937829201</v>
      </c>
      <c r="DQ30" s="106">
        <v>37.211386354011566</v>
      </c>
      <c r="DR30" s="106">
        <v>37.609215362485749</v>
      </c>
      <c r="DS30" s="106">
        <v>36.947230155308823</v>
      </c>
      <c r="DT30" s="106">
        <v>38.487778285865524</v>
      </c>
      <c r="DU30" s="106">
        <v>37.497919854355771</v>
      </c>
      <c r="DV30" s="106">
        <v>37.675316941359171</v>
      </c>
      <c r="DW30" s="106">
        <v>37.150332987991113</v>
      </c>
      <c r="DX30" s="106">
        <v>37.202966852551327</v>
      </c>
      <c r="DY30" s="106">
        <v>37.703501566100094</v>
      </c>
      <c r="DZ30" s="106">
        <v>37.898776509297576</v>
      </c>
      <c r="EA30" s="106">
        <v>38.802304169929137</v>
      </c>
      <c r="EB30" s="106">
        <v>38.575459657078042</v>
      </c>
      <c r="EC30" s="106">
        <v>37.833345662225838</v>
      </c>
      <c r="ED30" s="106">
        <v>38.552799013733988</v>
      </c>
      <c r="EE30" s="106">
        <v>38.068741078606308</v>
      </c>
      <c r="EF30" s="106">
        <v>36.473524814536653</v>
      </c>
      <c r="EG30" s="106">
        <v>39.342523325770124</v>
      </c>
      <c r="EH30" s="106">
        <v>40.422702478534397</v>
      </c>
      <c r="EI30" s="106">
        <v>40.872984483738215</v>
      </c>
      <c r="EJ30" s="106">
        <v>43.123986248363025</v>
      </c>
      <c r="EK30" s="106">
        <v>40.345066121864299</v>
      </c>
      <c r="EL30" s="106">
        <v>43.253005979455388</v>
      </c>
      <c r="EM30" s="106">
        <v>43.100192613733917</v>
      </c>
      <c r="EN30" s="91">
        <f t="shared" si="1"/>
        <v>4.6224476252720817E-2</v>
      </c>
      <c r="EO30" s="91"/>
      <c r="EP30" s="1" t="s">
        <v>1109</v>
      </c>
      <c r="EQ30" s="1" t="s">
        <v>1110</v>
      </c>
      <c r="ER30" s="85">
        <v>44.236202452138272</v>
      </c>
      <c r="ES30" s="85">
        <v>36.323119256816113</v>
      </c>
      <c r="ET30" s="85">
        <v>23.362391781101017</v>
      </c>
      <c r="EU30" s="85">
        <v>29.942052408881015</v>
      </c>
      <c r="EV30" s="85">
        <v>34.73049768872788</v>
      </c>
      <c r="EW30" s="85">
        <v>11.96878171097036</v>
      </c>
      <c r="EX30" s="85">
        <v>52.621732990367917</v>
      </c>
      <c r="EY30" s="85">
        <v>43.164099207765084</v>
      </c>
      <c r="EZ30" s="85">
        <v>31.690873455339034</v>
      </c>
      <c r="FA30" s="85">
        <v>36.143763713255019</v>
      </c>
      <c r="FB30" s="85">
        <v>42.905688444025628</v>
      </c>
      <c r="FC30" s="85">
        <v>20.201051099742365</v>
      </c>
      <c r="FD30" s="85">
        <v>34.514838726736357</v>
      </c>
      <c r="FE30" s="85">
        <v>25.409903274406261</v>
      </c>
      <c r="FF30" s="85">
        <v>39.333685940515437</v>
      </c>
      <c r="FG30" s="85">
        <v>21.782891131513487</v>
      </c>
      <c r="FH30" s="85">
        <v>23.026998429705866</v>
      </c>
      <c r="FI30" s="85">
        <v>26.046050706702363</v>
      </c>
      <c r="FJ30" s="85">
        <v>35.728114091704725</v>
      </c>
      <c r="FK30" s="85">
        <v>35.178165411792214</v>
      </c>
      <c r="FL30" s="85">
        <v>24.426644352728562</v>
      </c>
      <c r="FM30" s="85">
        <v>28.498733202715055</v>
      </c>
      <c r="FN30" s="85">
        <v>25.784926510632737</v>
      </c>
      <c r="FO30" s="85">
        <v>36.858993379366929</v>
      </c>
      <c r="FP30" s="85">
        <v>29.627583964870407</v>
      </c>
      <c r="FQ30" s="85">
        <v>26.068332567435018</v>
      </c>
      <c r="FR30" s="85">
        <v>33.068821654936272</v>
      </c>
      <c r="FS30" s="85">
        <v>25.125249153017592</v>
      </c>
      <c r="FT30" s="85">
        <v>38.874082794468926</v>
      </c>
      <c r="FU30" s="85">
        <v>18.769191591222246</v>
      </c>
      <c r="FV30" s="85">
        <v>29.756348893449218</v>
      </c>
      <c r="FW30" s="85">
        <v>27.02484079810058</v>
      </c>
      <c r="FX30" s="85">
        <v>40.074277865600898</v>
      </c>
      <c r="FY30" s="85">
        <v>36.065757995003388</v>
      </c>
      <c r="FZ30" s="85">
        <v>21.262914078041252</v>
      </c>
      <c r="GA30" s="85">
        <v>46.254688834749039</v>
      </c>
      <c r="GB30" s="85">
        <v>57.694490605219826</v>
      </c>
      <c r="GC30" s="85">
        <v>28.647527612270014</v>
      </c>
      <c r="GD30" s="85">
        <v>43.758069657591214</v>
      </c>
      <c r="GE30" s="85">
        <v>25.269895919325869</v>
      </c>
      <c r="GF30" s="85">
        <v>40.950116442978</v>
      </c>
      <c r="GG30" s="85">
        <v>44.269472856732747</v>
      </c>
      <c r="GH30" s="85">
        <v>33.289898782491754</v>
      </c>
      <c r="GI30" s="85">
        <v>11.608891374608017</v>
      </c>
      <c r="GJ30" s="85">
        <v>24.789154433372765</v>
      </c>
      <c r="GK30" s="85">
        <v>22.590684233581456</v>
      </c>
      <c r="GL30" s="85">
        <v>30.404573784031847</v>
      </c>
      <c r="GM30" s="85">
        <v>25.13609455805015</v>
      </c>
      <c r="GN30" s="85">
        <v>42.264730133873144</v>
      </c>
      <c r="GO30" s="85">
        <v>19.124857518115395</v>
      </c>
      <c r="GP30" s="85">
        <v>38.378151032058341</v>
      </c>
      <c r="GQ30" s="85">
        <v>47.98765023377068</v>
      </c>
      <c r="GR30" s="85">
        <v>36.951210258391804</v>
      </c>
      <c r="GS30" s="85">
        <v>41.288955527572462</v>
      </c>
      <c r="GT30" s="85">
        <v>29.548497164652638</v>
      </c>
      <c r="GU30" s="85">
        <v>49.657244137366547</v>
      </c>
      <c r="GV30" s="85">
        <v>21.666703692214814</v>
      </c>
      <c r="GW30" s="85">
        <v>35.732452870231818</v>
      </c>
      <c r="GX30" s="85">
        <v>25.760236180381579</v>
      </c>
      <c r="GY30" s="85">
        <v>23.678021162401546</v>
      </c>
      <c r="GZ30" s="85">
        <v>51.669261383880702</v>
      </c>
      <c r="HA30" s="85">
        <v>33.402402707948404</v>
      </c>
      <c r="HB30" s="85">
        <v>30.513424476516906</v>
      </c>
      <c r="HC30" s="85">
        <v>13.203649045772387</v>
      </c>
      <c r="HD30" s="85">
        <v>35.150175615187081</v>
      </c>
      <c r="HE30" s="85">
        <v>37.155743110056235</v>
      </c>
      <c r="HF30" s="85">
        <v>33.147051782395401</v>
      </c>
      <c r="HG30" s="85">
        <v>29.131105497911676</v>
      </c>
      <c r="HH30" s="85">
        <v>31.956001219849309</v>
      </c>
      <c r="HI30" s="85">
        <v>35.747268329283209</v>
      </c>
      <c r="HJ30" s="85">
        <v>19.295954956192322</v>
      </c>
      <c r="HK30" s="85">
        <v>40.003290517112426</v>
      </c>
      <c r="HL30" s="85">
        <v>50.694167252420144</v>
      </c>
      <c r="HM30" s="85">
        <v>27.356759792233674</v>
      </c>
      <c r="HN30" s="85">
        <v>31.304806013959805</v>
      </c>
      <c r="HO30" s="85">
        <v>17.279177708596205</v>
      </c>
      <c r="HP30" s="85">
        <v>38.377457198139084</v>
      </c>
      <c r="HQ30" s="85">
        <v>19.407299795342876</v>
      </c>
      <c r="HR30" s="85">
        <v>38.688297372884549</v>
      </c>
      <c r="HS30" s="85">
        <v>20.021670213017003</v>
      </c>
      <c r="HT30" s="85">
        <v>24.833133603341867</v>
      </c>
      <c r="HU30" s="85">
        <v>29.317572083494809</v>
      </c>
      <c r="HV30" s="85">
        <v>26.503135716013592</v>
      </c>
      <c r="HW30" s="85">
        <v>42.616106687321562</v>
      </c>
      <c r="HX30" s="85">
        <v>35.030028437471792</v>
      </c>
      <c r="HY30" s="85">
        <v>33.398262198587034</v>
      </c>
      <c r="HZ30" s="85">
        <v>38.917809086789774</v>
      </c>
      <c r="IA30" s="85">
        <v>21.989538063447835</v>
      </c>
      <c r="IB30" s="85">
        <v>15.455386095669608</v>
      </c>
      <c r="IC30" s="85">
        <v>30.016790088002228</v>
      </c>
      <c r="ID30" s="85">
        <v>36.72604646546246</v>
      </c>
      <c r="IE30" s="85">
        <v>25.37527255692213</v>
      </c>
      <c r="IF30" s="85">
        <v>36.223874828244284</v>
      </c>
      <c r="IG30" s="85">
        <v>33.706743538343801</v>
      </c>
      <c r="IH30" s="85">
        <v>40.992261187653682</v>
      </c>
      <c r="II30" s="85">
        <v>34.201937583817482</v>
      </c>
      <c r="IJ30" s="85">
        <v>45.166633041878391</v>
      </c>
      <c r="IK30" s="85">
        <v>42.143501408145582</v>
      </c>
      <c r="IL30" s="85">
        <v>25.606854410158384</v>
      </c>
      <c r="IM30" s="85">
        <v>30.140259748774294</v>
      </c>
      <c r="IN30" s="85">
        <v>34.063343049559649</v>
      </c>
      <c r="IO30" s="85">
        <v>42.162065613539639</v>
      </c>
      <c r="IP30" s="85">
        <v>18.009119948635607</v>
      </c>
      <c r="IQ30" s="85">
        <v>17.638388019036913</v>
      </c>
      <c r="IR30" s="85">
        <v>58.515444453273169</v>
      </c>
      <c r="IS30" s="85">
        <v>56.471816693943168</v>
      </c>
      <c r="IT30" s="85">
        <v>25.220036679483083</v>
      </c>
      <c r="IU30" s="85">
        <v>32.692452581149084</v>
      </c>
      <c r="IV30" s="85">
        <v>31.646596054460183</v>
      </c>
      <c r="IW30" s="85">
        <v>10.927974058302112</v>
      </c>
      <c r="IX30" s="85">
        <v>37.463993956001261</v>
      </c>
      <c r="IY30" s="85">
        <v>28.540695141991904</v>
      </c>
      <c r="IZ30" s="85">
        <v>27.504926203467051</v>
      </c>
      <c r="JA30" s="85">
        <v>27.524285223898126</v>
      </c>
      <c r="JB30" s="85">
        <v>32.434927202667048</v>
      </c>
      <c r="JC30" s="85">
        <v>16.883520371418289</v>
      </c>
      <c r="JD30" s="85">
        <v>33.510403908165159</v>
      </c>
      <c r="JE30" s="85">
        <v>21.734996536187751</v>
      </c>
      <c r="JF30" s="85">
        <v>30.303052822050972</v>
      </c>
      <c r="JG30" s="85">
        <v>17.186076358808091</v>
      </c>
      <c r="JH30" s="85">
        <v>23.224472263938924</v>
      </c>
      <c r="JI30" s="85">
        <v>55.862944084460679</v>
      </c>
      <c r="JJ30" s="85">
        <v>45.958394339202243</v>
      </c>
      <c r="JK30" s="85">
        <v>22.854523798147671</v>
      </c>
      <c r="JL30" s="85">
        <v>35.080218555789273</v>
      </c>
      <c r="JM30" s="85">
        <v>27.518528492691988</v>
      </c>
      <c r="JN30" s="85">
        <v>25.130800040492534</v>
      </c>
      <c r="JO30" s="85">
        <v>29.547048323326969</v>
      </c>
      <c r="JP30" s="85">
        <v>54.673398259869032</v>
      </c>
      <c r="JQ30" s="85">
        <v>30.228852184036256</v>
      </c>
      <c r="JR30" s="85">
        <v>37.52169606833781</v>
      </c>
      <c r="JS30" s="85">
        <v>25.04158826156613</v>
      </c>
      <c r="JT30" s="85">
        <v>35.912653767952492</v>
      </c>
      <c r="JU30" s="85">
        <v>24.386663839692218</v>
      </c>
      <c r="JV30" s="85">
        <v>39.659388245286394</v>
      </c>
      <c r="JW30" s="85">
        <v>23.235609259043628</v>
      </c>
      <c r="JX30" s="85">
        <v>17.565092534194424</v>
      </c>
      <c r="JY30" s="85">
        <v>54.242782862137709</v>
      </c>
      <c r="JZ30" s="85">
        <v>14.890764405939731</v>
      </c>
      <c r="KA30" s="85">
        <v>34.896196364230541</v>
      </c>
      <c r="KB30" s="85">
        <v>29.366703604731949</v>
      </c>
      <c r="KC30" s="85">
        <v>32.774003057352459</v>
      </c>
      <c r="KD30" s="85">
        <v>33.012833271589649</v>
      </c>
      <c r="KE30" s="85">
        <v>47.155341981506837</v>
      </c>
      <c r="KF30" s="85">
        <v>23.649073808554331</v>
      </c>
      <c r="KG30" s="85">
        <v>23.500394170791957</v>
      </c>
      <c r="KH30" s="85">
        <v>45.372596122264696</v>
      </c>
      <c r="KI30" s="85">
        <v>14.068174716816477</v>
      </c>
      <c r="KJ30" s="85">
        <v>36.024366651586888</v>
      </c>
      <c r="KK30" s="85">
        <v>24.728375292034539</v>
      </c>
      <c r="KL30" s="85">
        <v>37.521338082052232</v>
      </c>
      <c r="KM30" s="85">
        <v>33.492418313477444</v>
      </c>
      <c r="KN30" s="85">
        <v>26.841343465688542</v>
      </c>
      <c r="KO30" s="85">
        <v>29.31853079558519</v>
      </c>
      <c r="KP30" s="85">
        <v>24.272800047925273</v>
      </c>
      <c r="KQ30" s="85">
        <v>42.47665307738535</v>
      </c>
      <c r="KR30" s="85">
        <v>23.310403415619312</v>
      </c>
      <c r="KS30" s="85">
        <v>16.108461911196326</v>
      </c>
      <c r="KT30" s="85">
        <v>16.393956588230768</v>
      </c>
      <c r="KU30" s="85">
        <v>27.819746071615402</v>
      </c>
      <c r="KV30" s="85">
        <v>24.918537868556616</v>
      </c>
      <c r="KW30" s="85">
        <v>11.529526085980725</v>
      </c>
      <c r="KX30" s="85">
        <v>35.456146534779762</v>
      </c>
      <c r="KY30" s="85">
        <v>39.33028401147304</v>
      </c>
      <c r="KZ30" s="85">
        <v>24.386088300576763</v>
      </c>
      <c r="LA30" s="85">
        <v>26.659014076959402</v>
      </c>
      <c r="LB30" s="85">
        <v>20.127014925973604</v>
      </c>
      <c r="LC30" s="85">
        <v>31.718354585767305</v>
      </c>
      <c r="LD30" s="85">
        <v>26.12600522877462</v>
      </c>
      <c r="LE30" s="85">
        <v>64.315820848127274</v>
      </c>
      <c r="LF30" s="85">
        <v>45.455837026183019</v>
      </c>
      <c r="LG30" s="85">
        <v>22.547384583569183</v>
      </c>
      <c r="LH30" s="85">
        <v>49.827251884180782</v>
      </c>
      <c r="LI30" s="85">
        <v>29.479006254153802</v>
      </c>
      <c r="LJ30" s="85">
        <v>52.336915398214678</v>
      </c>
      <c r="LK30" s="85">
        <v>20.624233020374163</v>
      </c>
      <c r="LL30" s="85">
        <v>30.302002718047891</v>
      </c>
      <c r="LM30" s="85">
        <v>18.109173547116345</v>
      </c>
      <c r="LN30" s="85">
        <v>41.204703335350175</v>
      </c>
      <c r="LO30" s="85">
        <v>57.279800011619081</v>
      </c>
      <c r="LP30" s="85">
        <v>18.695261104625629</v>
      </c>
      <c r="LQ30" s="85">
        <v>39.449496021796662</v>
      </c>
      <c r="LR30" s="85">
        <v>10.594330670929926</v>
      </c>
      <c r="LS30" s="85">
        <v>18.870927832785114</v>
      </c>
      <c r="LT30" s="85">
        <v>16.30650834509294</v>
      </c>
      <c r="LU30" s="85">
        <v>22.349805152168795</v>
      </c>
      <c r="LV30" s="85">
        <v>42.138845047237801</v>
      </c>
      <c r="LW30" s="85">
        <v>41.175467005835706</v>
      </c>
      <c r="LX30" s="85">
        <v>30.465782308903922</v>
      </c>
      <c r="LY30" s="85">
        <v>31.84346731417024</v>
      </c>
      <c r="LZ30" s="85">
        <v>57.649675303025965</v>
      </c>
      <c r="MA30" s="85">
        <v>26.251930059029338</v>
      </c>
      <c r="MB30" s="85">
        <v>26.337516093999145</v>
      </c>
      <c r="MC30" s="85">
        <v>40.368194499152658</v>
      </c>
      <c r="MD30" s="85">
        <v>19.84985368160185</v>
      </c>
      <c r="ME30" s="85">
        <v>26.087578981141156</v>
      </c>
      <c r="MF30" s="85">
        <v>25.511494682388932</v>
      </c>
      <c r="MG30" s="85">
        <v>20.74382764229998</v>
      </c>
      <c r="MH30" s="85">
        <v>15.838367790132914</v>
      </c>
      <c r="MI30" s="85">
        <v>47.353824431745025</v>
      </c>
      <c r="MJ30" s="85">
        <v>19.756436009993692</v>
      </c>
      <c r="MK30" s="85">
        <v>37.561585748250842</v>
      </c>
      <c r="ML30" s="85">
        <v>28.309585583267737</v>
      </c>
      <c r="MM30" s="85">
        <v>58.178189507852395</v>
      </c>
      <c r="MN30" s="85">
        <v>24.025561396493572</v>
      </c>
      <c r="MO30" s="85">
        <v>20.166280935805887</v>
      </c>
      <c r="MP30" s="85">
        <v>16.462856952451997</v>
      </c>
      <c r="MQ30" s="85">
        <v>21.780542680325308</v>
      </c>
      <c r="MR30" s="85">
        <v>21.870331732556537</v>
      </c>
      <c r="MS30" s="85">
        <v>19.326644079523447</v>
      </c>
      <c r="MT30" s="85">
        <v>18.238744447381851</v>
      </c>
      <c r="MU30" s="85">
        <v>11.823799644274688</v>
      </c>
      <c r="MV30" s="85">
        <v>24.254555276277994</v>
      </c>
      <c r="MW30" s="85">
        <v>32.987667106277179</v>
      </c>
      <c r="MX30" s="85">
        <v>31.260539837681129</v>
      </c>
      <c r="MY30" s="85">
        <v>13.319970619578362</v>
      </c>
      <c r="MZ30" s="85">
        <v>33.240893065445057</v>
      </c>
      <c r="NA30" s="85">
        <v>33.491833559275278</v>
      </c>
      <c r="NB30" s="85">
        <v>35.350348707718346</v>
      </c>
      <c r="NC30" s="85">
        <v>39.380054851778411</v>
      </c>
      <c r="ND30" s="85">
        <v>32.085041617086382</v>
      </c>
      <c r="NE30" s="85">
        <v>23.139245568254481</v>
      </c>
      <c r="NF30" s="85">
        <v>22.344365684607908</v>
      </c>
      <c r="NG30" s="85">
        <v>31.037191967532294</v>
      </c>
      <c r="NH30" s="85">
        <v>35.657476675299137</v>
      </c>
      <c r="NI30" s="85">
        <v>33.187055459483879</v>
      </c>
      <c r="NJ30" s="85">
        <v>40.694006894780728</v>
      </c>
      <c r="NK30" s="85">
        <v>25.376649910398807</v>
      </c>
      <c r="NL30" s="85">
        <v>50.462205880377681</v>
      </c>
      <c r="NM30" s="85">
        <v>25.470522571397531</v>
      </c>
      <c r="NN30" s="85">
        <v>34.418469519402272</v>
      </c>
      <c r="NO30" s="85">
        <v>25.414551243872303</v>
      </c>
      <c r="NP30" s="85">
        <v>43.453678804782598</v>
      </c>
      <c r="NQ30" s="85">
        <v>20.97121045976521</v>
      </c>
      <c r="NR30" s="85">
        <v>25.982790605336952</v>
      </c>
      <c r="NS30" s="85">
        <v>22.345713799536377</v>
      </c>
      <c r="NT30" s="85">
        <v>43.082044466859436</v>
      </c>
      <c r="NU30" s="85">
        <v>25.668151685992999</v>
      </c>
      <c r="NV30" s="85">
        <v>22.733732078895319</v>
      </c>
      <c r="NW30" s="85">
        <v>15.96538871251717</v>
      </c>
      <c r="NX30" s="85">
        <v>12.222579607527434</v>
      </c>
      <c r="NY30" s="85">
        <v>32.909009941218407</v>
      </c>
      <c r="NZ30" s="85">
        <v>24.646917711218428</v>
      </c>
      <c r="OA30" s="85">
        <v>24.845281495862064</v>
      </c>
      <c r="OB30" s="85">
        <v>36.653593311309685</v>
      </c>
      <c r="OC30" s="85">
        <v>28.744136344478733</v>
      </c>
      <c r="OD30" s="85">
        <v>30.081107300141724</v>
      </c>
      <c r="OE30" s="85">
        <v>15.446657436685259</v>
      </c>
      <c r="OF30" s="85">
        <v>39.795808839370437</v>
      </c>
      <c r="OG30" s="85">
        <v>19.403374002934598</v>
      </c>
      <c r="OH30" s="85">
        <v>24.11156132255978</v>
      </c>
      <c r="OI30" s="85">
        <v>34.554613541590776</v>
      </c>
      <c r="OJ30" s="85">
        <v>28.713339391639977</v>
      </c>
      <c r="OK30" s="85">
        <v>21.694556377519543</v>
      </c>
      <c r="OL30" s="85">
        <v>47.083749149869512</v>
      </c>
      <c r="OM30" s="85">
        <v>44.130044223346587</v>
      </c>
      <c r="ON30" s="85">
        <v>17.853947676531977</v>
      </c>
      <c r="OO30" s="85">
        <v>29.197896234405398</v>
      </c>
      <c r="OP30" s="85">
        <v>18.65358584423349</v>
      </c>
      <c r="OQ30" s="85">
        <v>24.751509328797582</v>
      </c>
      <c r="OR30" s="85">
        <v>20.034847577252179</v>
      </c>
      <c r="OS30" s="85">
        <v>44.757271209222893</v>
      </c>
      <c r="OT30" s="85">
        <v>29.967470938222679</v>
      </c>
      <c r="OU30" s="85">
        <v>30.670789194854326</v>
      </c>
      <c r="OV30" s="85">
        <v>15.496214203694551</v>
      </c>
      <c r="OW30" s="85">
        <v>30.681190671015305</v>
      </c>
      <c r="OX30" s="85">
        <v>34.354828872617865</v>
      </c>
      <c r="OY30" s="85">
        <v>27.879959095512085</v>
      </c>
      <c r="OZ30" s="85">
        <v>27.754811658002197</v>
      </c>
      <c r="PA30" s="85">
        <v>29.329629695928926</v>
      </c>
      <c r="PB30" s="85">
        <v>21.492634149928872</v>
      </c>
      <c r="PC30" s="85">
        <v>50.7280052613199</v>
      </c>
      <c r="PD30" s="85">
        <v>43.771138451922397</v>
      </c>
      <c r="PE30" s="85">
        <v>26.839581490658752</v>
      </c>
      <c r="PF30" s="85">
        <v>27.767089923487088</v>
      </c>
      <c r="PG30" s="85">
        <v>20.037443779526829</v>
      </c>
      <c r="PH30" s="85">
        <v>61.631487306714611</v>
      </c>
      <c r="PI30" s="85">
        <v>48.046281589504432</v>
      </c>
      <c r="PJ30" s="85">
        <v>27.687819980795236</v>
      </c>
      <c r="PK30" s="85">
        <v>33.792373647929125</v>
      </c>
      <c r="PL30" s="85">
        <v>19.028993673352179</v>
      </c>
      <c r="PM30" s="85">
        <v>66.735727118267135</v>
      </c>
      <c r="PN30" s="85">
        <v>18.242702111829129</v>
      </c>
      <c r="PO30" s="85">
        <v>25.353493360379709</v>
      </c>
      <c r="PP30" s="85">
        <v>20.896328354930546</v>
      </c>
      <c r="PQ30" s="85">
        <v>28.330446559565321</v>
      </c>
      <c r="PR30" s="85">
        <v>20.953648426527966</v>
      </c>
      <c r="PS30" s="85">
        <v>18.4689684907563</v>
      </c>
      <c r="PT30" s="85">
        <v>32.382695921374818</v>
      </c>
      <c r="PU30" s="85">
        <v>45.599668332231765</v>
      </c>
      <c r="PV30" s="85">
        <v>32.472954640736774</v>
      </c>
      <c r="PW30" s="85">
        <v>38.951277146929797</v>
      </c>
      <c r="PX30" s="85">
        <v>29.929484509786693</v>
      </c>
      <c r="PY30" s="85">
        <v>27.226425525910454</v>
      </c>
      <c r="PZ30" s="85">
        <v>31.613595304959457</v>
      </c>
      <c r="QA30" s="85">
        <v>21.239149094050109</v>
      </c>
      <c r="QB30" s="85">
        <v>22.414866584876791</v>
      </c>
      <c r="QC30" s="85">
        <v>16.724315019652639</v>
      </c>
      <c r="QD30" s="85">
        <v>18.695917735091133</v>
      </c>
      <c r="QE30" s="85">
        <v>20.964687000285569</v>
      </c>
      <c r="QF30" s="85">
        <v>52.369277891563264</v>
      </c>
      <c r="QG30" s="85">
        <v>29.364895480406979</v>
      </c>
      <c r="QH30" s="85">
        <v>20.984436776307074</v>
      </c>
      <c r="QI30" s="85">
        <v>20.350311419896823</v>
      </c>
      <c r="QJ30" s="85">
        <v>20.864606152754757</v>
      </c>
      <c r="QK30" s="85">
        <v>24.096564961619272</v>
      </c>
      <c r="QL30" s="85">
        <v>21.394218551138266</v>
      </c>
      <c r="QM30" s="85">
        <v>37.418553085168803</v>
      </c>
      <c r="QN30" s="85">
        <v>29.650748198895513</v>
      </c>
      <c r="QO30" s="85">
        <v>30.268583005282562</v>
      </c>
      <c r="QP30" s="85">
        <v>18.660505113517782</v>
      </c>
      <c r="QQ30" s="85">
        <v>47.077707468992344</v>
      </c>
      <c r="QR30" s="85">
        <v>42.90879804042077</v>
      </c>
      <c r="QS30" s="85">
        <v>30.196139027313791</v>
      </c>
      <c r="QT30" s="85">
        <v>28.374107854128862</v>
      </c>
      <c r="QU30" s="85">
        <v>30.764414238544962</v>
      </c>
      <c r="QV30" s="85">
        <v>23.082625994326314</v>
      </c>
      <c r="QW30" s="85">
        <v>29.021550397903752</v>
      </c>
      <c r="QX30" s="85">
        <v>16.00601111033065</v>
      </c>
      <c r="QY30" s="85">
        <v>37.986304016968056</v>
      </c>
      <c r="QZ30" s="85">
        <v>37.156391734597925</v>
      </c>
      <c r="RA30" s="85">
        <v>31.530242385657072</v>
      </c>
      <c r="RB30" s="85">
        <v>20.563566967378147</v>
      </c>
      <c r="RC30" s="85">
        <v>19.777194794888587</v>
      </c>
      <c r="RD30" s="85">
        <v>35.669777094290623</v>
      </c>
      <c r="RE30" s="85">
        <v>13.788416134669433</v>
      </c>
      <c r="RF30" s="85">
        <v>32.249393310214799</v>
      </c>
      <c r="RG30" s="85">
        <v>36.104932632551908</v>
      </c>
      <c r="RH30" s="85">
        <v>65.775501852089164</v>
      </c>
      <c r="RI30" s="85">
        <v>30.29796509003932</v>
      </c>
      <c r="RJ30" s="85">
        <v>22.791288679623563</v>
      </c>
      <c r="RK30" s="85">
        <v>13.692187623013625</v>
      </c>
      <c r="RL30" s="85">
        <v>31.924132085604704</v>
      </c>
      <c r="RM30" s="85">
        <v>39.960724847945464</v>
      </c>
      <c r="RN30" s="85">
        <v>19.558012338688037</v>
      </c>
      <c r="RO30" s="85">
        <v>19.986804534194235</v>
      </c>
      <c r="RP30" s="85">
        <v>21.698240211726255</v>
      </c>
      <c r="RQ30" s="85">
        <v>118.65137055074889</v>
      </c>
      <c r="RR30" s="85">
        <v>21.750505722699057</v>
      </c>
      <c r="RS30" s="85">
        <v>25.53103037388702</v>
      </c>
      <c r="RT30" s="85">
        <v>13.00934695033459</v>
      </c>
      <c r="RU30" s="85">
        <v>46.28180035079626</v>
      </c>
      <c r="RV30" s="85">
        <v>20.199984519233528</v>
      </c>
      <c r="RW30" s="85">
        <v>40.061253255515538</v>
      </c>
      <c r="RX30" s="85">
        <v>36.131483402098617</v>
      </c>
      <c r="RY30" s="85">
        <v>23.194607214485536</v>
      </c>
      <c r="RZ30" s="85">
        <v>28.718893700074531</v>
      </c>
      <c r="SA30" s="85">
        <v>20.867322064712621</v>
      </c>
      <c r="SB30" s="85">
        <v>35.007614142977893</v>
      </c>
      <c r="SC30" s="85">
        <v>30.244952949260117</v>
      </c>
      <c r="SD30" s="85">
        <v>16.691582048938276</v>
      </c>
      <c r="SE30" s="85">
        <v>27.804155253036857</v>
      </c>
      <c r="SF30" s="85">
        <v>23.831102632284697</v>
      </c>
      <c r="SG30" s="85">
        <v>29.359192664201746</v>
      </c>
      <c r="SH30" s="85">
        <v>28.037607097971023</v>
      </c>
      <c r="SI30" s="85">
        <v>56.306365618270576</v>
      </c>
      <c r="SJ30" s="85">
        <v>18.710793103478082</v>
      </c>
      <c r="SK30" s="85">
        <v>12.473592099001728</v>
      </c>
      <c r="SL30" s="85">
        <v>31.301642661501688</v>
      </c>
      <c r="SM30" s="85">
        <v>19.655008553224903</v>
      </c>
      <c r="SN30" s="85">
        <v>39.59366825649365</v>
      </c>
      <c r="SO30" s="85">
        <v>100.91562941242987</v>
      </c>
      <c r="SP30" s="85">
        <v>23.420833628813476</v>
      </c>
      <c r="SQ30" s="85">
        <v>32.639699904740993</v>
      </c>
      <c r="SR30" s="85">
        <v>58.102222851605333</v>
      </c>
      <c r="SS30" s="85">
        <v>43.908086211301288</v>
      </c>
      <c r="ST30" s="85">
        <v>60.1801722092329</v>
      </c>
      <c r="SU30" s="85">
        <v>32.032871375062648</v>
      </c>
      <c r="SV30" s="85">
        <v>50.049721361152322</v>
      </c>
      <c r="SW30" s="85">
        <v>46.678835423569609</v>
      </c>
      <c r="SX30" s="85">
        <v>40.6630176768724</v>
      </c>
      <c r="SY30" s="85">
        <v>26.417793717144495</v>
      </c>
      <c r="SZ30" s="85">
        <v>36.387898491464242</v>
      </c>
      <c r="TA30" s="85">
        <v>64.565561059565255</v>
      </c>
      <c r="TB30" s="85">
        <v>27.87730843195035</v>
      </c>
      <c r="TC30" s="85">
        <v>18.708429431107792</v>
      </c>
      <c r="TD30" s="85">
        <v>51.858106569101693</v>
      </c>
      <c r="TE30" s="85">
        <v>41.862287083327651</v>
      </c>
      <c r="TF30" s="85">
        <v>42.873337604993196</v>
      </c>
      <c r="TG30" s="85">
        <v>36.495020927621162</v>
      </c>
      <c r="TH30" s="88">
        <v>38.992356536748161</v>
      </c>
      <c r="TI30" s="88">
        <v>42.670918190222636</v>
      </c>
      <c r="TJ30" s="88">
        <v>28.627667916389541</v>
      </c>
      <c r="TK30" s="88">
        <v>56.074650839672735</v>
      </c>
      <c r="TL30" s="88">
        <v>69.708180908916816</v>
      </c>
      <c r="TM30" s="88">
        <v>38.426794002420351</v>
      </c>
      <c r="TN30" s="88">
        <v>68.951640866794975</v>
      </c>
      <c r="TO30" s="88">
        <v>38.928931092723019</v>
      </c>
      <c r="TP30" s="88">
        <v>27.176752597651532</v>
      </c>
      <c r="TQ30" s="88">
        <v>18.164838029592172</v>
      </c>
      <c r="TR30" s="88">
        <v>35.484037831126699</v>
      </c>
      <c r="TS30" s="88">
        <v>28.006618919267229</v>
      </c>
      <c r="TT30" s="88">
        <v>58.87279120170485</v>
      </c>
      <c r="TU30" s="88">
        <v>13.130624582652013</v>
      </c>
      <c r="TV30" s="88">
        <v>30.493626355943071</v>
      </c>
      <c r="TW30" s="88">
        <v>76.681860991800548</v>
      </c>
      <c r="TX30" s="88">
        <v>46.235468609758996</v>
      </c>
      <c r="TY30" s="88">
        <v>55.317389807507105</v>
      </c>
      <c r="TZ30" s="88">
        <v>66.314762129672289</v>
      </c>
      <c r="UA30" s="88">
        <v>42.81736039070335</v>
      </c>
      <c r="UB30" s="88">
        <v>31.851964498029265</v>
      </c>
      <c r="UC30" s="88">
        <v>55.407902488944202</v>
      </c>
      <c r="UD30" s="88">
        <v>46.484671381183176</v>
      </c>
      <c r="UE30" s="88">
        <v>34.350352310699975</v>
      </c>
      <c r="UF30" s="88">
        <v>23.881430231606082</v>
      </c>
      <c r="UG30" s="88">
        <v>15.251935170720019</v>
      </c>
      <c r="UH30" s="88">
        <v>49.064699683828117</v>
      </c>
      <c r="UI30" s="88">
        <v>46.981087421722407</v>
      </c>
      <c r="UJ30" s="88">
        <v>87.994910117070802</v>
      </c>
      <c r="UK30" s="88">
        <v>56.719566156248462</v>
      </c>
      <c r="UL30" s="88">
        <v>64.445376001641193</v>
      </c>
      <c r="UM30" s="88">
        <v>33.798335535806153</v>
      </c>
      <c r="UN30" s="88">
        <v>36.17850263126109</v>
      </c>
      <c r="UO30" s="88">
        <v>41.594020791517579</v>
      </c>
      <c r="UP30" s="88">
        <v>48.880130160590632</v>
      </c>
      <c r="UQ30" s="88">
        <v>48.953832696474599</v>
      </c>
      <c r="UR30" s="88">
        <v>25.63175108804057</v>
      </c>
      <c r="US30" s="88">
        <v>56.225592481919051</v>
      </c>
      <c r="UT30" s="88">
        <v>40.044256284616381</v>
      </c>
      <c r="UU30" s="88">
        <v>22.550430530684913</v>
      </c>
      <c r="UV30" s="88">
        <v>32.803651842174965</v>
      </c>
      <c r="UW30" s="88">
        <v>35.665620460036642</v>
      </c>
      <c r="UX30" s="88">
        <v>40.489241188303609</v>
      </c>
      <c r="UY30" s="88">
        <v>41.246000062775764</v>
      </c>
      <c r="UZ30" s="88">
        <v>37.31792166815292</v>
      </c>
      <c r="VA30" s="88">
        <v>26.787339190766382</v>
      </c>
      <c r="VB30" s="88">
        <v>31.714899417729338</v>
      </c>
      <c r="VC30" s="88">
        <v>32.439057990320428</v>
      </c>
      <c r="VD30" s="88">
        <v>38.4379397254541</v>
      </c>
      <c r="VE30" s="88">
        <v>42.808122613543333</v>
      </c>
      <c r="VF30" s="88">
        <v>26.87756056031585</v>
      </c>
      <c r="VG30" s="88">
        <v>30.501258964830139</v>
      </c>
      <c r="VH30" s="88">
        <v>26.228593138508653</v>
      </c>
      <c r="VI30" s="88">
        <v>64.962776816608979</v>
      </c>
      <c r="VJ30" s="88">
        <v>80.014447275621578</v>
      </c>
      <c r="VK30" s="88">
        <v>55.307908867753937</v>
      </c>
      <c r="VL30" s="88">
        <v>28.943132512467649</v>
      </c>
      <c r="VM30" s="88">
        <v>77.497147966455586</v>
      </c>
      <c r="VN30" s="88">
        <v>37.433613351213801</v>
      </c>
      <c r="VO30" s="88">
        <v>29.179882039893421</v>
      </c>
      <c r="VP30" s="88">
        <v>17.508785779795542</v>
      </c>
      <c r="VQ30" s="88">
        <v>25.583779058005874</v>
      </c>
      <c r="VR30" s="88">
        <v>35.120169676476443</v>
      </c>
      <c r="VS30" s="88">
        <v>26.336888782162312</v>
      </c>
      <c r="VT30" s="88">
        <v>30.524012021725291</v>
      </c>
      <c r="VU30" s="88">
        <v>64.295564379471429</v>
      </c>
      <c r="VV30" s="88">
        <v>34.961682847322329</v>
      </c>
      <c r="VW30" s="88">
        <v>49.089431506538212</v>
      </c>
      <c r="VX30" s="88">
        <v>59.538561142410799</v>
      </c>
      <c r="VY30" s="88">
        <v>44.743363566750041</v>
      </c>
      <c r="VZ30" s="88">
        <v>41.411000568279441</v>
      </c>
      <c r="WA30" s="88">
        <v>46.580404997155625</v>
      </c>
      <c r="WB30" s="88">
        <v>36.24323046257205</v>
      </c>
      <c r="WC30" s="88">
        <v>40.119568658096057</v>
      </c>
      <c r="WD30" s="88">
        <v>38.717260469035089</v>
      </c>
      <c r="WE30" s="88">
        <v>39.72705174707928</v>
      </c>
      <c r="WF30" s="88">
        <v>85.592620800443626</v>
      </c>
      <c r="WG30" s="88">
        <v>38.611759796133775</v>
      </c>
      <c r="WH30" s="88">
        <v>24.652478552325935</v>
      </c>
      <c r="WI30" s="88">
        <v>44.334976645447732</v>
      </c>
      <c r="WJ30" s="88">
        <v>39.96889320732884</v>
      </c>
      <c r="WK30" s="88">
        <v>39.513933005324098</v>
      </c>
      <c r="WL30" s="88">
        <v>34.011240415102613</v>
      </c>
      <c r="WM30" s="88">
        <v>60.976878082472972</v>
      </c>
      <c r="WN30" s="88">
        <v>55.5133480494233</v>
      </c>
      <c r="WO30" s="88">
        <v>32.97528344878193</v>
      </c>
      <c r="WP30" s="88">
        <v>65.298356886427072</v>
      </c>
      <c r="WQ30" s="88">
        <v>42.05919929098431</v>
      </c>
      <c r="WR30" s="88">
        <v>17.82152596313334</v>
      </c>
      <c r="WS30" s="88">
        <v>61.957060984077643</v>
      </c>
      <c r="WT30" s="88">
        <v>39.307510430738589</v>
      </c>
      <c r="WU30" s="88">
        <v>41.76900289449965</v>
      </c>
      <c r="WV30" s="88">
        <v>39.852933047164733</v>
      </c>
      <c r="WW30" s="88">
        <v>18.131919930552431</v>
      </c>
      <c r="WX30" s="88">
        <v>49.817920741484478</v>
      </c>
      <c r="WY30" s="88">
        <v>37.717897352362932</v>
      </c>
      <c r="WZ30" s="88">
        <v>35.233930544213862</v>
      </c>
      <c r="XA30" s="88">
        <v>37.000257044454365</v>
      </c>
      <c r="XB30" s="88">
        <v>53.616646584944228</v>
      </c>
      <c r="XC30" s="88">
        <v>18.355624018229626</v>
      </c>
      <c r="XD30" s="88">
        <v>32.257432596086808</v>
      </c>
      <c r="XE30" s="88">
        <v>30.756469409310387</v>
      </c>
      <c r="XF30" s="88">
        <v>33.455923764428128</v>
      </c>
      <c r="XG30" s="88">
        <v>61.753884538627432</v>
      </c>
      <c r="XH30" s="88">
        <v>63.395705436589779</v>
      </c>
      <c r="XI30" s="88">
        <v>65.584801353871086</v>
      </c>
      <c r="XJ30" s="88">
        <v>33.255533590034908</v>
      </c>
      <c r="XK30" s="88">
        <v>50.678351444474188</v>
      </c>
      <c r="XL30" s="88">
        <v>32.837412603655721</v>
      </c>
      <c r="XM30" s="88">
        <v>88.079160324390045</v>
      </c>
      <c r="XN30" s="88">
        <v>35.803667747111632</v>
      </c>
      <c r="XO30" s="88">
        <v>132.01363177513571</v>
      </c>
      <c r="XP30" s="88">
        <v>51.69277023922136</v>
      </c>
      <c r="XQ30" s="88">
        <v>66.103609217827483</v>
      </c>
      <c r="XR30" s="88">
        <v>59.512091592262649</v>
      </c>
      <c r="XS30" s="88">
        <v>56.080558079425145</v>
      </c>
      <c r="XT30" s="88">
        <v>72.351232272414492</v>
      </c>
      <c r="XU30" s="88">
        <v>31.65551938542416</v>
      </c>
      <c r="XV30" s="88">
        <v>47.758779897982585</v>
      </c>
      <c r="XW30" s="88">
        <v>46.368413220127422</v>
      </c>
      <c r="XX30" s="88">
        <v>66.170013651550349</v>
      </c>
      <c r="XY30" s="88">
        <v>61.649278530187821</v>
      </c>
      <c r="XZ30" s="88">
        <v>50.270196412883941</v>
      </c>
      <c r="YA30" s="88">
        <v>68.101430248321108</v>
      </c>
      <c r="YB30" s="88">
        <v>23.889978174099006</v>
      </c>
      <c r="YC30" s="88">
        <v>38.921278868468917</v>
      </c>
      <c r="YD30" s="88">
        <v>68.239611235977122</v>
      </c>
      <c r="YE30" s="88">
        <v>48.698204074766146</v>
      </c>
      <c r="YF30" s="88">
        <v>39.128690941701954</v>
      </c>
      <c r="YG30" s="88">
        <v>49.585761105033797</v>
      </c>
      <c r="YH30" s="88">
        <v>35.185058156100006</v>
      </c>
      <c r="YI30" s="88">
        <v>27.247038596677413</v>
      </c>
      <c r="YJ30" s="88">
        <v>62.183157938139722</v>
      </c>
      <c r="YK30" s="88">
        <v>33.614557484139638</v>
      </c>
      <c r="YL30" s="88">
        <v>16.533924115706611</v>
      </c>
      <c r="YM30" s="88">
        <v>31.168971004200007</v>
      </c>
      <c r="YN30" s="88">
        <v>35.622458391821141</v>
      </c>
      <c r="YO30" s="88">
        <v>33.642011359409402</v>
      </c>
      <c r="YP30" s="88">
        <v>43.759648073925732</v>
      </c>
      <c r="YQ30" s="88">
        <v>56.758390246338472</v>
      </c>
      <c r="YR30" s="88">
        <v>54.960877307832995</v>
      </c>
      <c r="YS30" s="88">
        <v>80.10431686477429</v>
      </c>
      <c r="YT30" s="88">
        <v>61.349783523800809</v>
      </c>
      <c r="YU30" s="88">
        <v>63.414726295436687</v>
      </c>
      <c r="YV30" s="88">
        <v>75.231874151683257</v>
      </c>
      <c r="YW30" s="88">
        <v>54.186888458729484</v>
      </c>
      <c r="YX30" s="88">
        <v>26.691555669719342</v>
      </c>
      <c r="YY30" s="88">
        <v>68.225676234757799</v>
      </c>
      <c r="YZ30" s="88">
        <v>46.82735170521557</v>
      </c>
      <c r="ZA30" s="88">
        <v>52.733361815598002</v>
      </c>
      <c r="ZB30" s="88">
        <v>20.639346064327398</v>
      </c>
      <c r="ZC30" s="88">
        <v>43.53551886576102</v>
      </c>
      <c r="ZD30" s="88">
        <v>39.496571741764214</v>
      </c>
      <c r="ZE30" s="88">
        <v>36.642951842417794</v>
      </c>
      <c r="ZF30" s="88">
        <v>50.304510528261069</v>
      </c>
      <c r="ZG30" s="88">
        <v>75.028142426847623</v>
      </c>
      <c r="ZH30" s="88">
        <v>75.975688652655307</v>
      </c>
      <c r="ZI30" s="88">
        <v>78.96393413409784</v>
      </c>
      <c r="ZJ30" s="88">
        <v>41.251811096265058</v>
      </c>
      <c r="ZK30" s="88">
        <v>69.405625626654924</v>
      </c>
      <c r="ZL30" s="88">
        <v>38.684781087298099</v>
      </c>
      <c r="ZM30" s="88">
        <v>87.132606725340537</v>
      </c>
      <c r="ZN30" s="88">
        <v>31.146583885678037</v>
      </c>
      <c r="ZO30" s="88">
        <v>62.477132143628275</v>
      </c>
      <c r="ZP30" s="88">
        <v>38.403667622186504</v>
      </c>
      <c r="ZQ30" s="88">
        <v>37.562751720981879</v>
      </c>
      <c r="ZR30" s="88">
        <v>52.612124108343409</v>
      </c>
      <c r="ZS30" s="88">
        <v>62.707255012616407</v>
      </c>
      <c r="ZT30" s="88">
        <v>20.140533867487552</v>
      </c>
      <c r="ZU30" s="88">
        <v>48.225262190073423</v>
      </c>
      <c r="ZV30" s="88">
        <v>51.548260387678624</v>
      </c>
      <c r="ZW30" s="88">
        <v>27.022464752608208</v>
      </c>
      <c r="ZX30" s="88">
        <v>32.661157632140636</v>
      </c>
      <c r="ZY30" s="88">
        <v>71.12551405258499</v>
      </c>
      <c r="ZZ30" s="88">
        <v>27.000295329355058</v>
      </c>
      <c r="AAA30" s="88">
        <v>41.353189711724788</v>
      </c>
      <c r="AAB30" s="88">
        <v>34.966230155297531</v>
      </c>
      <c r="AAC30" s="88">
        <v>37.058908714143762</v>
      </c>
      <c r="AAD30" s="88">
        <v>37.939186792254993</v>
      </c>
      <c r="AAE30" s="88">
        <v>46.515049238874795</v>
      </c>
    </row>
    <row r="31" spans="1:707" x14ac:dyDescent="0.25">
      <c r="A31" s="78" t="s">
        <v>1894</v>
      </c>
      <c r="B31" s="106">
        <v>1812.2441252379033</v>
      </c>
      <c r="C31" s="106">
        <v>1645.8384332091282</v>
      </c>
      <c r="D31" s="106">
        <v>1729.1370980043664</v>
      </c>
      <c r="E31" s="106">
        <v>1824.1153587445617</v>
      </c>
      <c r="F31" s="106">
        <v>1776.048732510244</v>
      </c>
      <c r="G31" s="106">
        <v>1653.7243257998839</v>
      </c>
      <c r="H31" s="106">
        <v>1783.4593078583562</v>
      </c>
      <c r="I31" s="106">
        <v>1526.4051240267042</v>
      </c>
      <c r="J31" s="106">
        <v>1701.0612212749825</v>
      </c>
      <c r="K31" s="106">
        <v>1701.652819758116</v>
      </c>
      <c r="L31" s="106">
        <v>1800.6067448265712</v>
      </c>
      <c r="M31" s="106">
        <v>1892.0143262139243</v>
      </c>
      <c r="N31" s="106">
        <v>1758.7664572592184</v>
      </c>
      <c r="O31" s="106">
        <v>1625.4381961411905</v>
      </c>
      <c r="P31" s="106">
        <v>1638.7209085190682</v>
      </c>
      <c r="Q31" s="106">
        <v>1781.4048448834999</v>
      </c>
      <c r="R31" s="106">
        <v>1647.2117750931607</v>
      </c>
      <c r="S31" s="106">
        <v>1675.6384325306194</v>
      </c>
      <c r="T31" s="106">
        <v>1667.6610022752625</v>
      </c>
      <c r="U31" s="106">
        <v>1594.2168239838372</v>
      </c>
      <c r="V31" s="106">
        <v>1702.0384194092326</v>
      </c>
      <c r="W31" s="106">
        <v>1840.9835588442115</v>
      </c>
      <c r="X31" s="106">
        <v>1819.3360719973989</v>
      </c>
      <c r="Y31" s="106">
        <v>1753.7781199665549</v>
      </c>
      <c r="Z31" s="106">
        <v>1696.0159753135649</v>
      </c>
      <c r="AA31" s="106">
        <v>1817.9321130140954</v>
      </c>
      <c r="AB31" s="106">
        <v>1637.3982960477488</v>
      </c>
      <c r="AC31" s="106">
        <v>1792.2738485837078</v>
      </c>
      <c r="AD31" s="106">
        <v>1704.9489253486081</v>
      </c>
      <c r="AE31" s="106">
        <v>1748.3741341626367</v>
      </c>
      <c r="AF31" s="106">
        <v>1819.5397352199566</v>
      </c>
      <c r="AG31" s="106">
        <v>1778.6564211016353</v>
      </c>
      <c r="AH31" s="106">
        <v>1884.0527620875532</v>
      </c>
      <c r="AI31" s="106">
        <v>1693.3755069422452</v>
      </c>
      <c r="AJ31" s="106">
        <v>1724.7493919686945</v>
      </c>
      <c r="AK31" s="106">
        <v>1817.2011503525441</v>
      </c>
      <c r="AL31" s="106">
        <v>1691.0892222798791</v>
      </c>
      <c r="AM31" s="106">
        <v>1760.6054294227242</v>
      </c>
      <c r="AN31" s="106">
        <v>1696.3284055622332</v>
      </c>
      <c r="AO31" s="106">
        <v>1671.2518792126846</v>
      </c>
      <c r="AP31" s="106">
        <v>1738.4522089355426</v>
      </c>
      <c r="AQ31" s="106">
        <v>1703.3234547029952</v>
      </c>
      <c r="AR31" s="106">
        <v>1631.6141184416597</v>
      </c>
      <c r="AS31" s="106">
        <v>1773.492164508817</v>
      </c>
      <c r="AT31" s="106">
        <v>1734.6320157902951</v>
      </c>
      <c r="AU31" s="106">
        <v>1786.4595659531224</v>
      </c>
      <c r="AV31" s="106">
        <v>1881.7444870602262</v>
      </c>
      <c r="AW31" s="106">
        <v>1685.7755099111037</v>
      </c>
      <c r="AX31" s="106">
        <v>1646.0519308100488</v>
      </c>
      <c r="AY31" s="106">
        <v>1820.117371864651</v>
      </c>
      <c r="AZ31" s="106">
        <v>1687.8255447873141</v>
      </c>
      <c r="BA31" s="106">
        <v>1582.1421576417176</v>
      </c>
      <c r="BB31" s="106">
        <v>1708.893490193758</v>
      </c>
      <c r="BC31" s="106">
        <v>1604.7223397514313</v>
      </c>
      <c r="BD31" s="106">
        <v>1591.5615929921119</v>
      </c>
      <c r="BE31" s="106">
        <v>1698.3493630646169</v>
      </c>
      <c r="BF31" s="106">
        <v>1805.4652363652619</v>
      </c>
      <c r="BG31" s="106">
        <v>1811.3271068798426</v>
      </c>
      <c r="BH31" s="106">
        <v>1627.7859995738841</v>
      </c>
      <c r="BI31" s="106">
        <v>1693.9542902942276</v>
      </c>
      <c r="BJ31" s="106">
        <v>1724.6165594824006</v>
      </c>
      <c r="BK31" s="106">
        <v>1672.5997957379807</v>
      </c>
      <c r="BL31" s="106">
        <v>1833.967267719114</v>
      </c>
      <c r="BM31" s="106">
        <v>1675.1186293759934</v>
      </c>
      <c r="BN31" s="106">
        <v>1802.1278722171037</v>
      </c>
      <c r="BO31" s="106">
        <v>1769.4998973762467</v>
      </c>
      <c r="BP31" s="106">
        <v>1582.0783590359715</v>
      </c>
      <c r="BQ31" s="106">
        <v>1756.7371283204523</v>
      </c>
      <c r="BR31" s="106">
        <v>1819.5854889874618</v>
      </c>
      <c r="BS31" s="106">
        <v>1518.0978808585439</v>
      </c>
      <c r="BT31" s="91">
        <f t="shared" si="0"/>
        <v>4.9044354341293825E-2</v>
      </c>
      <c r="BV31" s="106">
        <v>4174.5157090370058</v>
      </c>
      <c r="BW31" s="106">
        <v>4759.0163859137538</v>
      </c>
      <c r="BX31" s="106">
        <v>4611.257896509911</v>
      </c>
      <c r="BY31" s="106">
        <v>4639.6455256300424</v>
      </c>
      <c r="BZ31" s="106">
        <v>4702.1548386088743</v>
      </c>
      <c r="CA31" s="106">
        <v>4920.700957922546</v>
      </c>
      <c r="CB31" s="106">
        <v>4802.3653463216751</v>
      </c>
      <c r="CC31" s="106">
        <v>4452.6296908283357</v>
      </c>
      <c r="CD31" s="106">
        <v>4150.1516782651288</v>
      </c>
      <c r="CE31" s="106">
        <v>4701.0009910181507</v>
      </c>
      <c r="CF31" s="106">
        <v>4600.3245343731796</v>
      </c>
      <c r="CG31" s="106">
        <v>4605.3933246507077</v>
      </c>
      <c r="CH31" s="106">
        <v>4500.1420876674911</v>
      </c>
      <c r="CI31" s="106">
        <v>4361.6503412351703</v>
      </c>
      <c r="CJ31" s="106">
        <v>5103.2397725904484</v>
      </c>
      <c r="CK31" s="106">
        <v>4526.0084811206125</v>
      </c>
      <c r="CL31" s="106">
        <v>4311.9544797089002</v>
      </c>
      <c r="CM31" s="106">
        <v>4939.8806503993792</v>
      </c>
      <c r="CN31" s="106">
        <v>4396.7975345213363</v>
      </c>
      <c r="CO31" s="106">
        <v>4405.077670044614</v>
      </c>
      <c r="CP31" s="106">
        <v>4628.7028636283558</v>
      </c>
      <c r="CQ31" s="106">
        <v>4586.3717951899907</v>
      </c>
      <c r="CR31" s="106">
        <v>4234.1630614700134</v>
      </c>
      <c r="CS31" s="106">
        <v>4265.8753608100933</v>
      </c>
      <c r="CT31" s="106">
        <v>4268.8310138011657</v>
      </c>
      <c r="CU31" s="106">
        <v>4597.9187798996518</v>
      </c>
      <c r="CV31" s="106">
        <v>4810.689579813743</v>
      </c>
      <c r="CW31" s="106">
        <v>4534.5024047608695</v>
      </c>
      <c r="CX31" s="106">
        <v>4884.5958449221607</v>
      </c>
      <c r="CY31" s="106">
        <v>4340.3024257479801</v>
      </c>
      <c r="CZ31" s="106">
        <v>4556.9584127227372</v>
      </c>
      <c r="DA31" s="106">
        <v>4318.1228103777494</v>
      </c>
      <c r="DB31" s="106">
        <v>4692.1728852747929</v>
      </c>
      <c r="DC31" s="106">
        <v>4660.9080228846515</v>
      </c>
      <c r="DD31" s="106">
        <v>4842.4237215990188</v>
      </c>
      <c r="DE31" s="106">
        <v>4605.1189539808092</v>
      </c>
      <c r="DF31" s="106">
        <v>4787.7574808002209</v>
      </c>
      <c r="DG31" s="106">
        <v>4277.8141946839532</v>
      </c>
      <c r="DH31" s="106">
        <v>4413.7856499139471</v>
      </c>
      <c r="DI31" s="106">
        <v>4232.2483269200475</v>
      </c>
      <c r="DJ31" s="106">
        <v>4544.9520174106456</v>
      </c>
      <c r="DK31" s="106">
        <v>4952.7324540716754</v>
      </c>
      <c r="DL31" s="106">
        <v>4502.7753120542338</v>
      </c>
      <c r="DM31" s="106">
        <v>4490.7118515358334</v>
      </c>
      <c r="DN31" s="106">
        <v>4638.1651191628225</v>
      </c>
      <c r="DO31" s="106">
        <v>4593.6563203257374</v>
      </c>
      <c r="DP31" s="106">
        <v>4579.7446185645858</v>
      </c>
      <c r="DQ31" s="106">
        <v>4835.3608867403163</v>
      </c>
      <c r="DR31" s="106">
        <v>4736.3178377463046</v>
      </c>
      <c r="DS31" s="106">
        <v>4253.1458577820576</v>
      </c>
      <c r="DT31" s="106">
        <v>4499.2579223590701</v>
      </c>
      <c r="DU31" s="106">
        <v>4888.9755733259681</v>
      </c>
      <c r="DV31" s="106">
        <v>4434.4232155152395</v>
      </c>
      <c r="DW31" s="106">
        <v>4302.0468033913803</v>
      </c>
      <c r="DX31" s="106">
        <v>4652.3816843436707</v>
      </c>
      <c r="DY31" s="106">
        <v>4630.3558886847495</v>
      </c>
      <c r="DZ31" s="106">
        <v>5211.8130714711824</v>
      </c>
      <c r="EA31" s="106">
        <v>4610.5992480350633</v>
      </c>
      <c r="EB31" s="106">
        <v>4738.0298485393396</v>
      </c>
      <c r="EC31" s="106">
        <v>4407.1279994329971</v>
      </c>
      <c r="ED31" s="106">
        <v>4703.1420449158986</v>
      </c>
      <c r="EE31" s="106">
        <v>4650.0562204007638</v>
      </c>
      <c r="EF31" s="106">
        <v>4749.9577886905317</v>
      </c>
      <c r="EG31" s="106">
        <v>4530.5801217905255</v>
      </c>
      <c r="EH31" s="106">
        <v>4602.2112009511084</v>
      </c>
      <c r="EI31" s="106">
        <v>4683.520265148496</v>
      </c>
      <c r="EJ31" s="106">
        <v>4426.8061782919485</v>
      </c>
      <c r="EK31" s="106">
        <v>4411.0877691092965</v>
      </c>
      <c r="EL31" s="106">
        <v>4014.7713002749806</v>
      </c>
      <c r="EM31" s="106">
        <v>3935.0262662645728</v>
      </c>
      <c r="EN31" s="91">
        <f t="shared" si="1"/>
        <v>5.2804047686495742E-2</v>
      </c>
      <c r="EO31" s="91"/>
      <c r="EP31" s="1" t="s">
        <v>1147</v>
      </c>
      <c r="EQ31" s="1" t="s">
        <v>1148</v>
      </c>
      <c r="ER31" s="85">
        <v>4859.9815508923521</v>
      </c>
      <c r="ES31" s="85">
        <v>4383.0738542425524</v>
      </c>
      <c r="ET31" s="85">
        <v>5621.7562838062768</v>
      </c>
      <c r="EU31" s="85">
        <v>4008.1934916894993</v>
      </c>
      <c r="EV31" s="85">
        <v>5174.9554710744442</v>
      </c>
      <c r="EW31" s="85">
        <v>4774.8678681540005</v>
      </c>
      <c r="EX31" s="85">
        <v>5334.8700381324679</v>
      </c>
      <c r="EY31" s="85">
        <v>4830.0640107830377</v>
      </c>
      <c r="EZ31" s="85">
        <v>4618.698897431228</v>
      </c>
      <c r="FA31" s="85">
        <v>4499.4399346493128</v>
      </c>
      <c r="FB31" s="85">
        <v>4846.7744843376076</v>
      </c>
      <c r="FC31" s="85">
        <v>4852.9887424590634</v>
      </c>
      <c r="FD31" s="85">
        <v>4545.8476605591031</v>
      </c>
      <c r="FE31" s="85">
        <v>4988.0535864519716</v>
      </c>
      <c r="FF31" s="85">
        <v>4436.4963506440054</v>
      </c>
      <c r="FG31" s="85">
        <v>5251.0599800212149</v>
      </c>
      <c r="FH31" s="85">
        <v>4699.7726640800538</v>
      </c>
      <c r="FI31" s="85">
        <v>4825.0455504253141</v>
      </c>
      <c r="FJ31" s="85">
        <v>4657.4269022920835</v>
      </c>
      <c r="FK31" s="85" t="s">
        <v>0</v>
      </c>
      <c r="FL31" s="85">
        <v>4271.2741274596274</v>
      </c>
      <c r="FM31" s="85">
        <v>4781.2255030129973</v>
      </c>
      <c r="FN31" s="85">
        <v>4918.1641101110927</v>
      </c>
      <c r="FO31" s="85">
        <v>3975.804354977894</v>
      </c>
      <c r="FP31" s="85">
        <v>5077.8873033870877</v>
      </c>
      <c r="FQ31" s="85">
        <v>5246.0156417025537</v>
      </c>
      <c r="FR31" s="85">
        <v>4137.9244190380832</v>
      </c>
      <c r="FS31" s="85">
        <v>4107.3141468639988</v>
      </c>
      <c r="FT31" s="85">
        <v>5187.4230924112217</v>
      </c>
      <c r="FU31" s="85">
        <v>4869.8208001431849</v>
      </c>
      <c r="FV31" s="85">
        <v>4306.9079263528429</v>
      </c>
      <c r="FW31" s="85">
        <v>5386.9055124370389</v>
      </c>
      <c r="FX31" s="85">
        <v>6232.5247988717501</v>
      </c>
      <c r="FY31" s="85">
        <v>4954.6459726432131</v>
      </c>
      <c r="FZ31" s="85">
        <v>4743.1717152999581</v>
      </c>
      <c r="GA31" s="85">
        <v>4347.0936120648776</v>
      </c>
      <c r="GB31" s="85">
        <v>4872.3612510632274</v>
      </c>
      <c r="GC31" s="85">
        <v>5345.4945315541008</v>
      </c>
      <c r="GD31" s="85">
        <v>4991.6100791313356</v>
      </c>
      <c r="GE31" s="85">
        <v>4490.7832831387404</v>
      </c>
      <c r="GF31" s="85">
        <v>5050.0138677563536</v>
      </c>
      <c r="GG31" s="85">
        <v>5032.2031151631763</v>
      </c>
      <c r="GH31" s="85">
        <v>4558.3295552924392</v>
      </c>
      <c r="GI31" s="85">
        <v>5043.4012291364297</v>
      </c>
      <c r="GJ31" s="85">
        <v>5755.5049789935147</v>
      </c>
      <c r="GK31" s="85">
        <v>4560.3333618174347</v>
      </c>
      <c r="GL31" s="85">
        <v>4337.7521207497884</v>
      </c>
      <c r="GM31" s="85">
        <v>5133.7656715026524</v>
      </c>
      <c r="GN31" s="85">
        <v>4997.4515454269322</v>
      </c>
      <c r="GO31" s="85">
        <v>5672.8046769268221</v>
      </c>
      <c r="GP31" s="85">
        <v>5386.1934546341199</v>
      </c>
      <c r="GQ31" s="85">
        <v>4884.4226551524644</v>
      </c>
      <c r="GR31" s="85">
        <v>5144.0976480673917</v>
      </c>
      <c r="GS31" s="85">
        <v>4388.2407198591673</v>
      </c>
      <c r="GT31" s="85">
        <v>4051.9523773374726</v>
      </c>
      <c r="GU31" s="85">
        <v>4802.7324131083342</v>
      </c>
      <c r="GV31" s="85">
        <v>3976.6740575878903</v>
      </c>
      <c r="GW31" s="85">
        <v>5466.7104117761519</v>
      </c>
      <c r="GX31" s="85">
        <v>2319.105797250545</v>
      </c>
      <c r="GY31" s="85">
        <v>4061.4047653822304</v>
      </c>
      <c r="GZ31" s="85">
        <v>5642.6874398116906</v>
      </c>
      <c r="HA31" s="85">
        <v>4578.8535712429202</v>
      </c>
      <c r="HB31" s="85">
        <v>5018.1552234586852</v>
      </c>
      <c r="HC31" s="85">
        <v>5410.23480865293</v>
      </c>
      <c r="HD31" s="85">
        <v>4460.0032083109281</v>
      </c>
      <c r="HE31" s="85" t="s">
        <v>0</v>
      </c>
      <c r="HF31" s="85">
        <v>4705.3934018404079</v>
      </c>
      <c r="HG31" s="85">
        <v>2850.5858104999643</v>
      </c>
      <c r="HH31" s="85">
        <v>5016.4824815717475</v>
      </c>
      <c r="HI31" s="85">
        <v>2888.5104684419111</v>
      </c>
      <c r="HJ31" s="85">
        <v>4509.4957755989326</v>
      </c>
      <c r="HK31" s="85">
        <v>4992.243508098878</v>
      </c>
      <c r="HL31" s="85">
        <v>4357.9955695970775</v>
      </c>
      <c r="HM31" s="85">
        <v>4242.3037612736034</v>
      </c>
      <c r="HN31" s="85">
        <v>5573.6031862877326</v>
      </c>
      <c r="HO31" s="85">
        <v>4712.8307878575761</v>
      </c>
      <c r="HP31" s="85">
        <v>4543.4951027222078</v>
      </c>
      <c r="HQ31" s="85">
        <v>4643.2293260578263</v>
      </c>
      <c r="HR31" s="85">
        <v>3934.7307585109752</v>
      </c>
      <c r="HS31" s="85">
        <v>4316.2379657716392</v>
      </c>
      <c r="HT31" s="85">
        <v>4701.8968984285984</v>
      </c>
      <c r="HU31" s="85">
        <v>2882.7725094091397</v>
      </c>
      <c r="HV31" s="85">
        <v>4815.4306420134835</v>
      </c>
      <c r="HW31" s="85">
        <v>4571.0122842510636</v>
      </c>
      <c r="HX31" s="85">
        <v>1739.5819949270297</v>
      </c>
      <c r="HY31" s="85">
        <v>4780.9697355798462</v>
      </c>
      <c r="HZ31" s="85">
        <v>3944.6052069761017</v>
      </c>
      <c r="IA31" s="85">
        <v>4986.3478394432968</v>
      </c>
      <c r="IB31" s="85">
        <v>4647.3283601628073</v>
      </c>
      <c r="IC31" s="85">
        <v>4490.5198761573156</v>
      </c>
      <c r="ID31" s="85">
        <v>5717.2365571827286</v>
      </c>
      <c r="IE31" s="85">
        <v>5514.5715108852091</v>
      </c>
      <c r="IF31" s="85">
        <v>4871.0789807860965</v>
      </c>
      <c r="IG31" s="85">
        <v>4859.7479772258812</v>
      </c>
      <c r="IH31" s="85">
        <v>5299.2253910914487</v>
      </c>
      <c r="II31" s="85">
        <v>5112.4116761461291</v>
      </c>
      <c r="IJ31" s="85">
        <v>4360.2277925476074</v>
      </c>
      <c r="IK31" s="85">
        <v>4596.2740468543643</v>
      </c>
      <c r="IL31" s="85">
        <v>4507.1653592785233</v>
      </c>
      <c r="IM31" s="85">
        <v>5498.4358410493496</v>
      </c>
      <c r="IN31" s="85">
        <v>4488.6901716627599</v>
      </c>
      <c r="IO31" s="85">
        <v>5240.1120616996204</v>
      </c>
      <c r="IP31" s="85">
        <v>4314.6406731204834</v>
      </c>
      <c r="IQ31" s="85">
        <v>4337.8603632174518</v>
      </c>
      <c r="IR31" s="85">
        <v>4256.5485450156066</v>
      </c>
      <c r="IS31" s="85">
        <v>3780.3979183774886</v>
      </c>
      <c r="IT31" s="85">
        <v>5297.5047929888042</v>
      </c>
      <c r="IU31" s="85">
        <v>6065.8587286660659</v>
      </c>
      <c r="IV31" s="85">
        <v>5618.7073823457431</v>
      </c>
      <c r="IW31" s="85">
        <v>3676.1369324223078</v>
      </c>
      <c r="IX31" s="85">
        <v>3459.8548154990503</v>
      </c>
      <c r="IY31" s="85">
        <v>4383.5320696971357</v>
      </c>
      <c r="IZ31" s="85">
        <v>4069.4013474299245</v>
      </c>
      <c r="JA31" s="85">
        <v>5595.8822387090913</v>
      </c>
      <c r="JB31" s="85">
        <v>5592.3211528862439</v>
      </c>
      <c r="JC31" s="85">
        <v>4032.0494561874084</v>
      </c>
      <c r="JD31" s="85">
        <v>3923.8384881710654</v>
      </c>
      <c r="JE31" s="85">
        <v>5200.6385840719722</v>
      </c>
      <c r="JF31" s="85">
        <v>5059.872264161344</v>
      </c>
      <c r="JG31" s="85">
        <v>4093.9234497259567</v>
      </c>
      <c r="JH31" s="85">
        <v>4550.779877674122</v>
      </c>
      <c r="JI31" s="85">
        <v>5946.7157070729063</v>
      </c>
      <c r="JJ31" s="85">
        <v>4906.8134089834593</v>
      </c>
      <c r="JK31" s="85">
        <v>4724.3161890280862</v>
      </c>
      <c r="JL31" s="85">
        <v>4547.5144924670767</v>
      </c>
      <c r="JM31" s="85">
        <v>5022.819388931799</v>
      </c>
      <c r="JN31" s="85">
        <v>4912.3768526620797</v>
      </c>
      <c r="JO31" s="85">
        <v>4609.0030145560413</v>
      </c>
      <c r="JP31" s="85">
        <v>4818.3717392951958</v>
      </c>
      <c r="JQ31" s="85">
        <v>4563.7959313376041</v>
      </c>
      <c r="JR31" s="85">
        <v>3581.4857513951779</v>
      </c>
      <c r="JS31" s="85">
        <v>5007.5673458641913</v>
      </c>
      <c r="JT31" s="85">
        <v>5111.3712272401408</v>
      </c>
      <c r="JU31" s="85">
        <v>4963.2753256274409</v>
      </c>
      <c r="JV31" s="85">
        <v>4793.4055379880938</v>
      </c>
      <c r="JW31" s="85">
        <v>4045.9104468833852</v>
      </c>
      <c r="JX31" s="85">
        <v>3916.5719127575449</v>
      </c>
      <c r="JY31" s="85">
        <v>4310.5368781875195</v>
      </c>
      <c r="JZ31" s="85">
        <v>1824.897694200348</v>
      </c>
      <c r="KA31" s="85">
        <v>4655.2915296234523</v>
      </c>
      <c r="KB31" s="85">
        <v>3151.5332742181045</v>
      </c>
      <c r="KC31" s="85">
        <v>6343.8312968993332</v>
      </c>
      <c r="KD31" s="85">
        <v>4801.5394819410021</v>
      </c>
      <c r="KE31" s="85">
        <v>4107.1531008141474</v>
      </c>
      <c r="KF31" s="85">
        <v>5241.1844107434172</v>
      </c>
      <c r="KG31" s="85">
        <v>4523.015705830042</v>
      </c>
      <c r="KH31" s="85">
        <v>4079.3916869457798</v>
      </c>
      <c r="KI31" s="85">
        <v>4762.2626353006817</v>
      </c>
      <c r="KJ31" s="85">
        <v>4472.4309791736932</v>
      </c>
      <c r="KK31" s="85">
        <v>4934.1943196637512</v>
      </c>
      <c r="KL31" s="85">
        <v>5062.1716828451563</v>
      </c>
      <c r="KM31" s="85">
        <v>4431.289473670794</v>
      </c>
      <c r="KN31" s="85">
        <v>4675.0071070279128</v>
      </c>
      <c r="KO31" s="85">
        <v>4493.9156435233817</v>
      </c>
      <c r="KP31" s="85">
        <v>5387.3424746467099</v>
      </c>
      <c r="KQ31" s="85">
        <v>3551.3107125540641</v>
      </c>
      <c r="KR31" s="85">
        <v>4166.3186939579136</v>
      </c>
      <c r="KS31" s="85">
        <v>4286.793672072251</v>
      </c>
      <c r="KT31" s="85">
        <v>5894.1493855855624</v>
      </c>
      <c r="KU31" s="85">
        <v>4380.3355213744044</v>
      </c>
      <c r="KV31" s="85">
        <v>5164.305403178656</v>
      </c>
      <c r="KW31" s="85">
        <v>5867.1812868145953</v>
      </c>
      <c r="KX31" s="85">
        <v>4987.9154162231662</v>
      </c>
      <c r="KY31" s="85">
        <v>5174.4271634084716</v>
      </c>
      <c r="KZ31" s="85">
        <v>5003.2572331580359</v>
      </c>
      <c r="LA31" s="85">
        <v>4790.4230795540016</v>
      </c>
      <c r="LB31" s="85">
        <v>5018.4305358820702</v>
      </c>
      <c r="LC31" s="85">
        <v>4523.3437639713848</v>
      </c>
      <c r="LD31" s="85">
        <v>5444.4424107014347</v>
      </c>
      <c r="LE31" s="85">
        <v>3290.2325732085142</v>
      </c>
      <c r="LF31" s="85">
        <v>5474.7142086382892</v>
      </c>
      <c r="LG31" s="85">
        <v>5285.6524276841492</v>
      </c>
      <c r="LH31" s="85">
        <v>5112.2141634772915</v>
      </c>
      <c r="LI31" s="85">
        <v>4921.976989095996</v>
      </c>
      <c r="LJ31" s="85">
        <v>4576.2443896216364</v>
      </c>
      <c r="LK31" s="85">
        <v>6622.5607201886542</v>
      </c>
      <c r="LL31" s="85">
        <v>16501.401636503666</v>
      </c>
      <c r="LM31" s="85">
        <v>4494.1224170934956</v>
      </c>
      <c r="LN31" s="85">
        <v>5112.4795592726441</v>
      </c>
      <c r="LO31" s="85">
        <v>5300.5185960341314</v>
      </c>
      <c r="LP31" s="85">
        <v>5724.4050008295635</v>
      </c>
      <c r="LQ31" s="85">
        <v>4710.5276316857635</v>
      </c>
      <c r="LR31" s="85">
        <v>4778.4496343501178</v>
      </c>
      <c r="LS31" s="85">
        <v>5775.4368734613681</v>
      </c>
      <c r="LT31" s="85">
        <v>5132.5655094433369</v>
      </c>
      <c r="LU31" s="85">
        <v>4583.0268263623748</v>
      </c>
      <c r="LV31" s="85">
        <v>4482.8867432215811</v>
      </c>
      <c r="LW31" s="85">
        <v>4219.0292528780046</v>
      </c>
      <c r="LX31" s="85">
        <v>4399.3882997539486</v>
      </c>
      <c r="LY31" s="85">
        <v>4901.0533911363609</v>
      </c>
      <c r="LZ31" s="85">
        <v>4243.7880872335991</v>
      </c>
      <c r="MA31" s="85">
        <v>4534.1168747914089</v>
      </c>
      <c r="MB31" s="85">
        <v>4503.8951308180749</v>
      </c>
      <c r="MC31" s="85">
        <v>3530.5004433548083</v>
      </c>
      <c r="MD31" s="85">
        <v>5082.1316186409267</v>
      </c>
      <c r="ME31" s="85">
        <v>6731.5841389113157</v>
      </c>
      <c r="MF31" s="85">
        <v>5947.6490409194084</v>
      </c>
      <c r="MG31" s="85">
        <v>3243.6260774975904</v>
      </c>
      <c r="MH31" s="85">
        <v>4792.4296190725336</v>
      </c>
      <c r="MI31" s="85">
        <v>5297.7954824448616</v>
      </c>
      <c r="MJ31" s="85">
        <v>4082.4451885868975</v>
      </c>
      <c r="MK31" s="85">
        <v>5505.4284102779511</v>
      </c>
      <c r="ML31" s="85">
        <v>2535.677788490912</v>
      </c>
      <c r="MM31" s="85">
        <v>4665.2414553944045</v>
      </c>
      <c r="MN31" s="85">
        <v>4313.785314802446</v>
      </c>
      <c r="MO31" s="85" t="s">
        <v>0</v>
      </c>
      <c r="MP31" s="85">
        <v>4431.5817470561733</v>
      </c>
      <c r="MQ31" s="85">
        <v>5287.4827438811008</v>
      </c>
      <c r="MR31" s="85">
        <v>4935.0536878786033</v>
      </c>
      <c r="MS31" s="85">
        <v>4506.9857767221392</v>
      </c>
      <c r="MT31" s="85">
        <v>3426.6624337569824</v>
      </c>
      <c r="MU31" s="85">
        <v>5153.626320573786</v>
      </c>
      <c r="MV31" s="85">
        <v>4769.7042933807716</v>
      </c>
      <c r="MW31" s="85">
        <v>3685.8077047110482</v>
      </c>
      <c r="MX31" s="85">
        <v>4171.700123124634</v>
      </c>
      <c r="MY31" s="85">
        <v>4835.7917078982964</v>
      </c>
      <c r="MZ31" s="85">
        <v>5697.9989206556347</v>
      </c>
      <c r="NA31" s="85">
        <v>4570.5937599422523</v>
      </c>
      <c r="NB31" s="85">
        <v>3985.2428184751252</v>
      </c>
      <c r="NC31" s="85">
        <v>5497.1646663582414</v>
      </c>
      <c r="ND31" s="85">
        <v>5329.8364244711938</v>
      </c>
      <c r="NE31" s="85">
        <v>3921.1988789017842</v>
      </c>
      <c r="NF31" s="85">
        <v>5150.8602529185737</v>
      </c>
      <c r="NG31" s="85">
        <v>6855.3161838137585</v>
      </c>
      <c r="NH31" s="85">
        <v>4874.3864670253497</v>
      </c>
      <c r="NI31" s="85">
        <v>4080.6125731116936</v>
      </c>
      <c r="NJ31" s="85">
        <v>4543.2780033405115</v>
      </c>
      <c r="NK31" s="85">
        <v>4680.0968528169833</v>
      </c>
      <c r="NL31" s="85">
        <v>4394.5338343182539</v>
      </c>
      <c r="NM31" s="85">
        <v>3842.2471256396493</v>
      </c>
      <c r="NN31" s="85">
        <v>5668.3965634623801</v>
      </c>
      <c r="NO31" s="85">
        <v>2490.0023367624553</v>
      </c>
      <c r="NP31" s="85">
        <v>4068.5668619104945</v>
      </c>
      <c r="NQ31" s="85">
        <v>4590.6384368997815</v>
      </c>
      <c r="NR31" s="85">
        <v>4800.5187509896123</v>
      </c>
      <c r="NS31" s="85">
        <v>4520.5655534558782</v>
      </c>
      <c r="NT31" s="85">
        <v>5139.5293172365509</v>
      </c>
      <c r="NU31" s="85">
        <v>4576.0397180544342</v>
      </c>
      <c r="NV31" s="85">
        <v>4947.7792337059354</v>
      </c>
      <c r="NW31" s="85">
        <v>5885.3963026096017</v>
      </c>
      <c r="NX31" s="85">
        <v>5591.8712865996567</v>
      </c>
      <c r="NY31" s="85">
        <v>4895.5299892853118</v>
      </c>
      <c r="NZ31" s="85">
        <v>5680.9209241334684</v>
      </c>
      <c r="OA31" s="85">
        <v>4856.3561296130429</v>
      </c>
      <c r="OB31" s="85">
        <v>4980.0602337285891</v>
      </c>
      <c r="OC31" s="85">
        <v>5113.100048188855</v>
      </c>
      <c r="OD31" s="85">
        <v>5110.2971438403738</v>
      </c>
      <c r="OE31" s="85">
        <v>4397.1394143368971</v>
      </c>
      <c r="OF31" s="85">
        <v>4683.2407160701696</v>
      </c>
      <c r="OG31" s="85">
        <v>4531.9920351047022</v>
      </c>
      <c r="OH31" s="85">
        <v>4206.7993665765389</v>
      </c>
      <c r="OI31" s="85">
        <v>4065.6192169339552</v>
      </c>
      <c r="OJ31" s="85">
        <v>4677.598168931404</v>
      </c>
      <c r="OK31" s="85">
        <v>5197.2143658434916</v>
      </c>
      <c r="OL31" s="85">
        <v>3974.9703423014289</v>
      </c>
      <c r="OM31" s="85">
        <v>4576.6210065606956</v>
      </c>
      <c r="ON31" s="85">
        <v>3772.0736839615097</v>
      </c>
      <c r="OO31" s="85">
        <v>4240.4030744227402</v>
      </c>
      <c r="OP31" s="85">
        <v>4633.2377372889459</v>
      </c>
      <c r="OQ31" s="85">
        <v>5074.9441569198643</v>
      </c>
      <c r="OR31" s="85">
        <v>5162.4794823272878</v>
      </c>
      <c r="OS31" s="85">
        <v>4601.1857848514674</v>
      </c>
      <c r="OT31" s="85">
        <v>1536.8829140218959</v>
      </c>
      <c r="OU31" s="85">
        <v>5000.468071755522</v>
      </c>
      <c r="OV31" s="85">
        <v>4223.3851694538307</v>
      </c>
      <c r="OW31" s="85">
        <v>4996.238357621467</v>
      </c>
      <c r="OX31" s="85">
        <v>6010.8040346333073</v>
      </c>
      <c r="OY31" s="85">
        <v>5355.2343260295202</v>
      </c>
      <c r="OZ31" s="85">
        <v>4684.7896853852008</v>
      </c>
      <c r="PA31" s="85">
        <v>5491.4460806171928</v>
      </c>
      <c r="PB31" s="85">
        <v>4612.7102987145572</v>
      </c>
      <c r="PC31" s="85">
        <v>4668.8821177902983</v>
      </c>
      <c r="PD31" s="85">
        <v>4501.3382204436311</v>
      </c>
      <c r="PE31" s="85">
        <v>4767.5044776010009</v>
      </c>
      <c r="PF31" s="85">
        <v>4614.7609272036871</v>
      </c>
      <c r="PG31" s="85">
        <v>3488.1860618884734</v>
      </c>
      <c r="PH31" s="85">
        <v>4711.2048941115709</v>
      </c>
      <c r="PI31" s="85">
        <v>4511.9931120649871</v>
      </c>
      <c r="PJ31" s="85">
        <v>4472.8032307755575</v>
      </c>
      <c r="PK31" s="85">
        <v>5551.6369290462335</v>
      </c>
      <c r="PL31" s="85">
        <v>4436.4337718219876</v>
      </c>
      <c r="PM31" s="85">
        <v>4232.2230192870129</v>
      </c>
      <c r="PN31" s="85">
        <v>5431.0576504859773</v>
      </c>
      <c r="PO31" s="85">
        <v>5511.0862487704144</v>
      </c>
      <c r="PP31" s="85">
        <v>5282.5723670571988</v>
      </c>
      <c r="PQ31" s="85">
        <v>5347.6833657635743</v>
      </c>
      <c r="PR31" s="85">
        <v>4750.3513286836187</v>
      </c>
      <c r="PS31" s="85">
        <v>4626.9299794566959</v>
      </c>
      <c r="PT31" s="85">
        <v>4772.6000355354818</v>
      </c>
      <c r="PU31" s="85">
        <v>3397.3312384905712</v>
      </c>
      <c r="PV31" s="85">
        <v>4468.3538112776932</v>
      </c>
      <c r="PW31" s="85">
        <v>2564.0150746135405</v>
      </c>
      <c r="PX31" s="85">
        <v>4614.6032228809754</v>
      </c>
      <c r="PY31" s="85">
        <v>3777.1540618999647</v>
      </c>
      <c r="PZ31" s="85">
        <v>4280.1314200959287</v>
      </c>
      <c r="QA31" s="85">
        <v>5145.0476301976778</v>
      </c>
      <c r="QB31" s="85">
        <v>3685.1112966029655</v>
      </c>
      <c r="QC31" s="85">
        <v>4733.9819160836369</v>
      </c>
      <c r="QD31" s="85">
        <v>4154.7036510918615</v>
      </c>
      <c r="QE31" s="85">
        <v>4650.509102147772</v>
      </c>
      <c r="QF31" s="85">
        <v>5194.9005834639429</v>
      </c>
      <c r="QG31" s="85">
        <v>4757.1512701868605</v>
      </c>
      <c r="QH31" s="85">
        <v>4001.3151735274387</v>
      </c>
      <c r="QI31" s="85">
        <v>4311.4994099849464</v>
      </c>
      <c r="QJ31" s="85">
        <v>5196.0401513227353</v>
      </c>
      <c r="QK31" s="85">
        <v>5851.3400629540156</v>
      </c>
      <c r="QL31" s="85">
        <v>5293.6329835571623</v>
      </c>
      <c r="QM31" s="85">
        <v>4315.7759442138458</v>
      </c>
      <c r="QN31" s="85">
        <v>5043.7017973019429</v>
      </c>
      <c r="QO31" s="85">
        <v>4627.2734700480933</v>
      </c>
      <c r="QP31" s="85">
        <v>4841.4472140451371</v>
      </c>
      <c r="QQ31" s="85">
        <v>5517.8210931093972</v>
      </c>
      <c r="QR31" s="85">
        <v>4832.209530907905</v>
      </c>
      <c r="QS31" s="85">
        <v>3798.7648244826105</v>
      </c>
      <c r="QT31" s="85">
        <v>4544.9364137177381</v>
      </c>
      <c r="QU31" s="85">
        <v>3962.2020574250255</v>
      </c>
      <c r="QV31" s="85">
        <v>4339.6879771743679</v>
      </c>
      <c r="QW31" s="85">
        <v>5167.2987727776981</v>
      </c>
      <c r="QX31" s="85">
        <v>4005.4812965026513</v>
      </c>
      <c r="QY31" s="85">
        <v>4240.8917664613691</v>
      </c>
      <c r="QZ31" s="85">
        <v>4391.0079997680932</v>
      </c>
      <c r="RA31" s="85">
        <v>4456.6382454380082</v>
      </c>
      <c r="RB31" s="85">
        <v>5808.9147920229934</v>
      </c>
      <c r="RC31" s="85">
        <v>4962.3025452368311</v>
      </c>
      <c r="RD31" s="85">
        <v>719.40284468626953</v>
      </c>
      <c r="RE31" s="85">
        <v>4989.9853017919595</v>
      </c>
      <c r="RF31" s="85">
        <v>4459.7974459442185</v>
      </c>
      <c r="RG31" s="85">
        <v>4505.36276124704</v>
      </c>
      <c r="RH31" s="85">
        <v>5140.219397281081</v>
      </c>
      <c r="RI31" s="85">
        <v>5496.9862508841879</v>
      </c>
      <c r="RJ31" s="85">
        <v>4744.8981490936549</v>
      </c>
      <c r="RK31" s="85">
        <v>4857.5569553148543</v>
      </c>
      <c r="RL31" s="85">
        <v>4252.9399843359106</v>
      </c>
      <c r="RM31" s="85">
        <v>3501.1430717946068</v>
      </c>
      <c r="RN31" s="85">
        <v>4931.1904331815722</v>
      </c>
      <c r="RO31" s="85">
        <v>4750.5588450151008</v>
      </c>
      <c r="RP31" s="85">
        <v>4661.4770748379206</v>
      </c>
      <c r="RQ31" s="85">
        <v>5276.2564963852419</v>
      </c>
      <c r="RR31" s="85">
        <v>5216.2415874344406</v>
      </c>
      <c r="RS31" s="85">
        <v>4544.4055922154794</v>
      </c>
      <c r="RT31" s="85">
        <v>5622.7326477713959</v>
      </c>
      <c r="RU31" s="85">
        <v>3660.6739038585029</v>
      </c>
      <c r="RV31" s="85">
        <v>4242.4095402083694</v>
      </c>
      <c r="RW31" s="85">
        <v>4647.6662062038677</v>
      </c>
      <c r="RX31" s="85">
        <v>4948.0896597856799</v>
      </c>
      <c r="RY31" s="85">
        <v>4319.9674656088355</v>
      </c>
      <c r="RZ31" s="85">
        <v>3980.4023512690455</v>
      </c>
      <c r="SA31" s="85">
        <v>4960.0791112078832</v>
      </c>
      <c r="SB31" s="85">
        <v>4564.949574975135</v>
      </c>
      <c r="SC31" s="85">
        <v>4334.7814720596252</v>
      </c>
      <c r="SD31" s="85">
        <v>5682.1347082150796</v>
      </c>
      <c r="SE31" s="85">
        <v>7647.6000079298601</v>
      </c>
      <c r="SF31" s="85">
        <v>4797.5304221788028</v>
      </c>
      <c r="SG31" s="85">
        <v>3441.8989818991372</v>
      </c>
      <c r="SH31" s="85">
        <v>4871.6951765383046</v>
      </c>
      <c r="SI31" s="85">
        <v>4764.0428424146548</v>
      </c>
      <c r="SJ31" s="85">
        <v>5033.9709736225705</v>
      </c>
      <c r="SK31" s="85">
        <v>3901.6319603938582</v>
      </c>
      <c r="SL31" s="85">
        <v>4520.22634134073</v>
      </c>
      <c r="SM31" s="85">
        <v>4824.9190527884366</v>
      </c>
      <c r="SN31" s="85">
        <v>4704.8727528148711</v>
      </c>
      <c r="SO31" s="85">
        <v>5300.056290851403</v>
      </c>
      <c r="SP31" s="85">
        <v>3893.7859966929773</v>
      </c>
      <c r="SQ31" s="85">
        <v>3953.6127151018377</v>
      </c>
      <c r="SR31" s="85">
        <v>4803.5195500964364</v>
      </c>
      <c r="SS31" s="85">
        <v>4839.710663652113</v>
      </c>
      <c r="ST31" s="85">
        <v>4782.7312518419594</v>
      </c>
      <c r="SU31" s="85">
        <v>4730.6104518744833</v>
      </c>
      <c r="SV31" s="85">
        <v>4595.6216761514115</v>
      </c>
      <c r="SW31" s="85">
        <v>4057.6090577469095</v>
      </c>
      <c r="SX31" s="85">
        <v>4079.8742785965946</v>
      </c>
      <c r="SY31" s="85">
        <v>5268.3482733254205</v>
      </c>
      <c r="SZ31" s="85">
        <v>4597.3285106342682</v>
      </c>
      <c r="TA31" s="85">
        <v>5560.8550843167577</v>
      </c>
      <c r="TB31" s="85">
        <v>4175.9656860262467</v>
      </c>
      <c r="TC31" s="85">
        <v>4472.6598038786906</v>
      </c>
      <c r="TD31" s="85">
        <v>5088.8851203658451</v>
      </c>
      <c r="TE31" s="85">
        <v>4489.3828839833914</v>
      </c>
      <c r="TF31" s="85">
        <v>4287.1679508483239</v>
      </c>
      <c r="TG31" s="85">
        <v>4722.0105513182461</v>
      </c>
      <c r="TH31" s="88">
        <v>2702.5738804817915</v>
      </c>
      <c r="TI31" s="88">
        <v>5414.5546508314619</v>
      </c>
      <c r="TJ31" s="88">
        <v>3241.6559361864493</v>
      </c>
      <c r="TK31" s="88">
        <v>4005.6031283407169</v>
      </c>
      <c r="TL31" s="88">
        <v>4305.9289389892592</v>
      </c>
      <c r="TM31" s="88">
        <v>4577.6815728801475</v>
      </c>
      <c r="TN31" s="88">
        <v>4995.0882767609774</v>
      </c>
      <c r="TO31" s="88">
        <v>4006.200665171757</v>
      </c>
      <c r="TP31" s="88">
        <v>2478.3070577580138</v>
      </c>
      <c r="TQ31" s="88">
        <v>5783.8697284391201</v>
      </c>
      <c r="TR31" s="88">
        <v>4084.6590472229427</v>
      </c>
      <c r="TS31" s="88">
        <v>4614.2562623553067</v>
      </c>
      <c r="TT31" s="88">
        <v>4311.7958995661393</v>
      </c>
      <c r="TU31" s="88">
        <v>4460.120959416091</v>
      </c>
      <c r="TV31" s="88">
        <v>3978.7582986266643</v>
      </c>
      <c r="TW31" s="88">
        <v>5183.025898357605</v>
      </c>
      <c r="TX31" s="88">
        <v>4639.4940007562818</v>
      </c>
      <c r="TY31" s="88">
        <v>4049.5736229570484</v>
      </c>
      <c r="TZ31" s="88">
        <v>5066.5299902900661</v>
      </c>
      <c r="UA31" s="88">
        <v>3228.0525006965772</v>
      </c>
      <c r="UB31" s="88">
        <v>5357.2579250860363</v>
      </c>
      <c r="UC31" s="88">
        <v>3385.6552854167562</v>
      </c>
      <c r="UD31" s="88">
        <v>288.1797303180814</v>
      </c>
      <c r="UE31" s="88">
        <v>2038.3278941734309</v>
      </c>
      <c r="UF31" s="88">
        <v>5617.9658735419389</v>
      </c>
      <c r="UG31" s="88">
        <v>4852.2285951845188</v>
      </c>
      <c r="UH31" s="88">
        <v>4703.9402871953926</v>
      </c>
      <c r="UI31" s="88">
        <v>5333.3441738980182</v>
      </c>
      <c r="UJ31" s="88">
        <v>3845.3811049235819</v>
      </c>
      <c r="UK31" s="88">
        <v>5612.6862759863125</v>
      </c>
      <c r="UL31" s="88">
        <v>4297.3588542296202</v>
      </c>
      <c r="UM31" s="88">
        <v>3994.5499326237077</v>
      </c>
      <c r="UN31" s="88">
        <v>4300.9828845607717</v>
      </c>
      <c r="UO31" s="88">
        <v>2792.6435007885666</v>
      </c>
      <c r="UP31" s="88">
        <v>4306.1300419544959</v>
      </c>
      <c r="UQ31" s="88">
        <v>5932.8826466241608</v>
      </c>
      <c r="UR31" s="88">
        <v>7020.8233600575568</v>
      </c>
      <c r="US31" s="88">
        <v>4108.7810868915694</v>
      </c>
      <c r="UT31" s="88">
        <v>4882.1026960510144</v>
      </c>
      <c r="UU31" s="88">
        <v>4518.8951079526141</v>
      </c>
      <c r="UV31" s="88">
        <v>2060.2302276864243</v>
      </c>
      <c r="UW31" s="88">
        <v>3254.0266097848785</v>
      </c>
      <c r="UX31" s="88">
        <v>7612.9368157158578</v>
      </c>
      <c r="UY31" s="88">
        <v>1014.0622402409913</v>
      </c>
      <c r="UZ31" s="88">
        <v>4062.1948639178486</v>
      </c>
      <c r="VA31" s="88">
        <v>4594.6523838026806</v>
      </c>
      <c r="VB31" s="88">
        <v>4538.2294354730593</v>
      </c>
      <c r="VC31" s="88">
        <v>3850.1168188189004</v>
      </c>
      <c r="VD31" s="88">
        <v>5323.4310344164396</v>
      </c>
      <c r="VE31" s="88">
        <v>3442.3778240981947</v>
      </c>
      <c r="VF31" s="88">
        <v>5017.3394522216413</v>
      </c>
      <c r="VG31" s="88">
        <v>4666.6241151261911</v>
      </c>
      <c r="VH31" s="88">
        <v>4200.1828804648221</v>
      </c>
      <c r="VI31" s="88">
        <v>4067.7902041363614</v>
      </c>
      <c r="VJ31" s="88">
        <v>3421.5685096558063</v>
      </c>
      <c r="VK31" s="88">
        <v>4521.8115203476027</v>
      </c>
      <c r="VL31" s="88">
        <v>4649.0559755436525</v>
      </c>
      <c r="VM31" s="88">
        <v>4638.5182362973737</v>
      </c>
      <c r="VN31" s="88">
        <v>4304.3273154074623</v>
      </c>
      <c r="VO31" s="88">
        <v>4734.2612303197584</v>
      </c>
      <c r="VP31" s="88">
        <v>4104.760462836377</v>
      </c>
      <c r="VQ31" s="88" t="s">
        <v>0</v>
      </c>
      <c r="VR31" s="88">
        <v>4195.4499105922687</v>
      </c>
      <c r="VS31" s="88">
        <v>4864.1465360471839</v>
      </c>
      <c r="VT31" s="88">
        <v>506.7578959128108</v>
      </c>
      <c r="VU31" s="88">
        <v>4263.7171574197037</v>
      </c>
      <c r="VV31" s="88">
        <v>4194.5069168550044</v>
      </c>
      <c r="VW31" s="88">
        <v>4997.6495413140165</v>
      </c>
      <c r="VX31" s="88">
        <v>4174.3380628109962</v>
      </c>
      <c r="VY31" s="88">
        <v>5441.2110574569433</v>
      </c>
      <c r="VZ31" s="88">
        <v>3394.2663472527488</v>
      </c>
      <c r="WA31" s="88">
        <v>3420.4737970646675</v>
      </c>
      <c r="WB31" s="88">
        <v>4661.7677011155647</v>
      </c>
      <c r="WC31" s="88">
        <v>4718.1454246037911</v>
      </c>
      <c r="WD31" s="88">
        <v>6558.1805912331447</v>
      </c>
      <c r="WE31" s="88">
        <v>5814.8712786758178</v>
      </c>
      <c r="WF31" s="88">
        <v>4086.230373128581</v>
      </c>
      <c r="WG31" s="88">
        <v>4591.5671901647975</v>
      </c>
      <c r="WH31" s="88">
        <v>5656.4381969775823</v>
      </c>
      <c r="WI31" s="88">
        <v>4717.3917839966489</v>
      </c>
      <c r="WJ31" s="88">
        <v>3618.7134562980395</v>
      </c>
      <c r="WK31" s="88">
        <v>4727.48807749351</v>
      </c>
      <c r="WL31" s="88">
        <v>4472.5930612126322</v>
      </c>
      <c r="WM31" s="88">
        <v>4761.5148767251403</v>
      </c>
      <c r="WN31" s="88">
        <v>1548.5069141732563</v>
      </c>
      <c r="WO31" s="88">
        <v>4394.2697550983103</v>
      </c>
      <c r="WP31" s="88">
        <v>4074.2152681236848</v>
      </c>
      <c r="WQ31" s="88">
        <v>5710.1368782606414</v>
      </c>
      <c r="WR31" s="88">
        <v>4526.4632419466543</v>
      </c>
      <c r="WS31" s="88">
        <v>4499.3607009467778</v>
      </c>
      <c r="WT31" s="88">
        <v>3553.4522180290151</v>
      </c>
      <c r="WU31" s="88">
        <v>4913.5094954467895</v>
      </c>
      <c r="WV31" s="88">
        <v>5264.0080095393032</v>
      </c>
      <c r="WW31" s="88">
        <v>4296.9677870085015</v>
      </c>
      <c r="WX31" s="88">
        <v>4223.6303546537247</v>
      </c>
      <c r="WY31" s="88">
        <v>4507.6269665710506</v>
      </c>
      <c r="WZ31" s="88">
        <v>5466.5470848803752</v>
      </c>
      <c r="XA31" s="88">
        <v>6299.1846050842369</v>
      </c>
      <c r="XB31" s="88">
        <v>4324.3524569224392</v>
      </c>
      <c r="XC31" s="88">
        <v>5125.6826499170729</v>
      </c>
      <c r="XD31" s="88">
        <v>4871.9103421026894</v>
      </c>
      <c r="XE31" s="88">
        <v>3395.8261274049264</v>
      </c>
      <c r="XF31" s="88">
        <v>3873.6692953181541</v>
      </c>
      <c r="XG31" s="88">
        <v>4428.6007259526987</v>
      </c>
      <c r="XH31" s="88">
        <v>5018.9682087069596</v>
      </c>
      <c r="XI31" s="88">
        <v>5799.53191664731</v>
      </c>
      <c r="XJ31" s="88">
        <v>5680.1426913203286</v>
      </c>
      <c r="XK31" s="88">
        <v>3632.6778057891961</v>
      </c>
      <c r="XL31" s="88">
        <v>4955.4433438074302</v>
      </c>
      <c r="XM31" s="88">
        <v>4506.628891043998</v>
      </c>
      <c r="XN31" s="88">
        <v>4517.1197912259777</v>
      </c>
      <c r="XO31" s="88">
        <v>4321.008401882943</v>
      </c>
      <c r="XP31" s="88">
        <v>4737.114643505407</v>
      </c>
      <c r="XQ31" s="88">
        <v>4878.177714705379</v>
      </c>
      <c r="XR31" s="88">
        <v>4811.9316316887307</v>
      </c>
      <c r="XS31" s="88">
        <v>4265.3049317322811</v>
      </c>
      <c r="XT31" s="88">
        <v>5991.5269027189506</v>
      </c>
      <c r="XU31" s="88">
        <v>4174.6432454143915</v>
      </c>
      <c r="XV31" s="88">
        <v>4425.8171894260531</v>
      </c>
      <c r="XW31" s="88">
        <v>5552.245150558937</v>
      </c>
      <c r="XX31" s="88">
        <v>3758.5637334243429</v>
      </c>
      <c r="XY31" s="88">
        <v>5201.1751083168874</v>
      </c>
      <c r="XZ31" s="88">
        <v>5551.5131137388198</v>
      </c>
      <c r="YA31" s="88">
        <v>5990.3905208605975</v>
      </c>
      <c r="YB31" s="88">
        <v>4688.0275024523389</v>
      </c>
      <c r="YC31" s="88">
        <v>4444.3718372396916</v>
      </c>
      <c r="YD31" s="88">
        <v>4580.2045322448193</v>
      </c>
      <c r="YE31" s="88">
        <v>3430.4768862387391</v>
      </c>
      <c r="YF31" s="88">
        <v>3616.6405546213773</v>
      </c>
      <c r="YG31" s="88">
        <v>4351.6256303364162</v>
      </c>
      <c r="YH31" s="88">
        <v>5193.2726932131045</v>
      </c>
      <c r="YI31" s="88">
        <v>3789.5703152372998</v>
      </c>
      <c r="YJ31" s="88">
        <v>4624.6354022786827</v>
      </c>
      <c r="YK31" s="88">
        <v>3881.810718304077</v>
      </c>
      <c r="YL31" s="88">
        <v>4283.6589451340915</v>
      </c>
      <c r="YM31" s="88">
        <v>5114.8301996465934</v>
      </c>
      <c r="YN31" s="88">
        <v>4304.923291070807</v>
      </c>
      <c r="YO31" s="88">
        <v>4320.8751976014009</v>
      </c>
      <c r="YP31" s="88">
        <v>4444.566469165994</v>
      </c>
      <c r="YQ31" s="88">
        <v>3954.5732693885466</v>
      </c>
      <c r="YR31" s="88">
        <v>4727.2949834000601</v>
      </c>
      <c r="YS31" s="88">
        <v>4808.9809540506658</v>
      </c>
      <c r="YT31" s="88">
        <v>4338.7127101867818</v>
      </c>
      <c r="YU31" s="88">
        <v>3569.1132012991748</v>
      </c>
      <c r="YV31" s="88">
        <v>4826.9626499120805</v>
      </c>
      <c r="YW31" s="88">
        <v>5142.7976415820749</v>
      </c>
      <c r="YX31" s="88">
        <v>3992.8264443045618</v>
      </c>
      <c r="YY31" s="88">
        <v>4216.804599294539</v>
      </c>
      <c r="YZ31" s="88">
        <v>4263.2381534043625</v>
      </c>
      <c r="ZA31" s="88">
        <v>6097.9937633853187</v>
      </c>
      <c r="ZB31" s="88">
        <v>4059.2920701523822</v>
      </c>
      <c r="ZC31" s="88">
        <v>3664.0946942280298</v>
      </c>
      <c r="ZD31" s="88">
        <v>4355.7301550040156</v>
      </c>
      <c r="ZE31" s="88">
        <v>4653.8980273473917</v>
      </c>
      <c r="ZF31" s="88">
        <v>3395.6191770620962</v>
      </c>
      <c r="ZG31" s="88">
        <v>4413.3694828709804</v>
      </c>
      <c r="ZH31" s="88">
        <v>4777.7505876065479</v>
      </c>
      <c r="ZI31" s="88">
        <v>3846.3019163303252</v>
      </c>
      <c r="ZJ31" s="88">
        <v>2921.6593365445224</v>
      </c>
      <c r="ZK31" s="88">
        <v>4357.4944196926635</v>
      </c>
      <c r="ZL31" s="88">
        <v>4010.0222217769692</v>
      </c>
      <c r="ZM31" s="88">
        <v>4336.6396701658541</v>
      </c>
      <c r="ZN31" s="88">
        <v>4461.3565754450819</v>
      </c>
      <c r="ZO31" s="88">
        <v>4439.9181140766032</v>
      </c>
      <c r="ZP31" s="88">
        <v>4526.2819955453688</v>
      </c>
      <c r="ZQ31" s="88">
        <v>3896.7262338489168</v>
      </c>
      <c r="ZR31" s="88">
        <v>2948.125184928756</v>
      </c>
      <c r="ZS31" s="88">
        <v>4422.2593199384219</v>
      </c>
      <c r="ZT31" s="88">
        <v>4349.1790845120513</v>
      </c>
      <c r="ZU31" s="88">
        <v>4823.1640219221717</v>
      </c>
      <c r="ZV31" s="88">
        <v>4026.0098156939384</v>
      </c>
      <c r="ZW31" s="88">
        <v>5878.8333911291775</v>
      </c>
      <c r="ZX31" s="88">
        <v>4102.4767319075227</v>
      </c>
      <c r="ZY31" s="88">
        <v>3996.5531905952075</v>
      </c>
      <c r="ZZ31" s="88">
        <v>4951.283772650263</v>
      </c>
      <c r="AAA31" s="88">
        <v>4934.9818494091651</v>
      </c>
      <c r="AAB31" s="88">
        <v>4606.3809392410431</v>
      </c>
      <c r="AAC31" s="88">
        <v>4289.7741692547188</v>
      </c>
      <c r="AAD31" s="88">
        <v>6792.5173389335177</v>
      </c>
      <c r="AAE31" s="88">
        <v>4415.6454892554993</v>
      </c>
    </row>
    <row r="32" spans="1:707" x14ac:dyDescent="0.25">
      <c r="A32" s="78" t="s">
        <v>2100</v>
      </c>
      <c r="B32" s="107">
        <v>9.6947651734896098E-2</v>
      </c>
      <c r="C32" s="107">
        <v>0.10018302980523131</v>
      </c>
      <c r="D32" s="107">
        <v>9.8919074627897341E-2</v>
      </c>
      <c r="E32" s="107">
        <v>9.6875749096876185E-2</v>
      </c>
      <c r="F32" s="107">
        <v>9.6759918562088668E-2</v>
      </c>
      <c r="G32" s="107">
        <v>9.8933158853719144E-2</v>
      </c>
      <c r="H32" s="107">
        <v>9.9887533430094058E-2</v>
      </c>
      <c r="I32" s="107">
        <v>9.8409114351781304E-2</v>
      </c>
      <c r="J32" s="107">
        <v>9.8235838557798605E-2</v>
      </c>
      <c r="K32" s="107">
        <v>9.7056134375542655E-2</v>
      </c>
      <c r="L32" s="107">
        <v>9.6958528582570702E-2</v>
      </c>
      <c r="M32" s="107">
        <v>9.865430641899528E-2</v>
      </c>
      <c r="N32" s="107">
        <v>9.8482533644814324E-2</v>
      </c>
      <c r="O32" s="107">
        <v>9.440449951030265E-2</v>
      </c>
      <c r="P32" s="107">
        <v>9.6809837544130861E-2</v>
      </c>
      <c r="Q32" s="107">
        <v>0.10039286529184317</v>
      </c>
      <c r="R32" s="107">
        <v>9.7744875731425387E-2</v>
      </c>
      <c r="S32" s="107">
        <v>9.880417771022576E-2</v>
      </c>
      <c r="T32" s="107">
        <v>0.10085137024185042</v>
      </c>
      <c r="U32" s="107">
        <v>9.8279041573687928E-2</v>
      </c>
      <c r="V32" s="107">
        <v>9.8542553878076991E-2</v>
      </c>
      <c r="W32" s="107">
        <v>0.10159793585671051</v>
      </c>
      <c r="X32" s="107">
        <v>0.10040049514308534</v>
      </c>
      <c r="Y32" s="107">
        <v>9.8549566794476989E-2</v>
      </c>
      <c r="Z32" s="107">
        <v>0.10198850179707189</v>
      </c>
      <c r="AA32" s="107">
        <v>9.7165483771381761E-2</v>
      </c>
      <c r="AB32" s="107">
        <v>9.6018995913298488E-2</v>
      </c>
      <c r="AC32" s="107">
        <v>0.10055006760981772</v>
      </c>
      <c r="AD32" s="107">
        <v>0.10136992572075143</v>
      </c>
      <c r="AE32" s="107">
        <v>9.8600069812560864E-2</v>
      </c>
      <c r="AF32" s="107">
        <v>0.10406944381869901</v>
      </c>
      <c r="AG32" s="107">
        <v>9.8828255835118881E-2</v>
      </c>
      <c r="AH32" s="107">
        <v>9.8539197742726514E-2</v>
      </c>
      <c r="AI32" s="107">
        <v>9.8600136153573048E-2</v>
      </c>
      <c r="AJ32" s="107">
        <v>9.6818564065840565E-2</v>
      </c>
      <c r="AK32" s="107">
        <v>0.10070054108886792</v>
      </c>
      <c r="AL32" s="107">
        <v>9.4586429640515279E-2</v>
      </c>
      <c r="AM32" s="107">
        <v>0.10320372129989729</v>
      </c>
      <c r="AN32" s="107">
        <v>9.4525567359748611E-2</v>
      </c>
      <c r="AO32" s="107">
        <v>9.688563077380892E-2</v>
      </c>
      <c r="AP32" s="107">
        <v>9.851741549215004E-2</v>
      </c>
      <c r="AQ32" s="107">
        <v>9.8195412744622151E-2</v>
      </c>
      <c r="AR32" s="107">
        <v>0.10095113106169022</v>
      </c>
      <c r="AS32" s="107">
        <v>9.7910347519925667E-2</v>
      </c>
      <c r="AT32" s="107">
        <v>0.10092925295013726</v>
      </c>
      <c r="AU32" s="107">
        <v>9.9286779455845478E-2</v>
      </c>
      <c r="AV32" s="107">
        <v>9.7700409564372315E-2</v>
      </c>
      <c r="AW32" s="107">
        <v>9.8381975465437421E-2</v>
      </c>
      <c r="AX32" s="107">
        <v>9.3111393229434777E-2</v>
      </c>
      <c r="AY32" s="107">
        <v>9.9942877106601907E-2</v>
      </c>
      <c r="AZ32" s="107">
        <v>9.8636515729110294E-2</v>
      </c>
      <c r="BA32" s="107">
        <v>9.4984273760620602E-2</v>
      </c>
      <c r="BB32" s="107">
        <v>0.1000733909945894</v>
      </c>
      <c r="BC32" s="107">
        <v>9.6376512895077315E-2</v>
      </c>
      <c r="BD32" s="107">
        <v>9.7376774060580928E-2</v>
      </c>
      <c r="BE32" s="107">
        <v>9.6492316287270036E-2</v>
      </c>
      <c r="BF32" s="107">
        <v>9.7707073497730862E-2</v>
      </c>
      <c r="BG32" s="107">
        <v>9.9522006985091505E-2</v>
      </c>
      <c r="BH32" s="107">
        <v>0.10072311640297794</v>
      </c>
      <c r="BI32" s="107">
        <v>9.8788885069749019E-2</v>
      </c>
      <c r="BJ32" s="107">
        <v>9.6130321252504383E-2</v>
      </c>
      <c r="BK32" s="107">
        <v>0.10271705270619552</v>
      </c>
      <c r="BL32" s="107">
        <v>0.10006041482033365</v>
      </c>
      <c r="BM32" s="107">
        <v>9.801800507656086E-2</v>
      </c>
      <c r="BN32" s="107">
        <v>9.8466267542755087E-2</v>
      </c>
      <c r="BO32" s="107">
        <v>0.10139998828492179</v>
      </c>
      <c r="BP32" s="107">
        <v>0.10121615909955331</v>
      </c>
      <c r="BQ32" s="107">
        <v>9.7755356646059471E-2</v>
      </c>
      <c r="BR32" s="107">
        <v>0.10107545733695446</v>
      </c>
      <c r="BS32" s="107">
        <v>9.9847510103852941E-2</v>
      </c>
      <c r="BT32" s="91">
        <f t="shared" si="0"/>
        <v>2.1562554308613886E-2</v>
      </c>
      <c r="BV32" s="107">
        <v>7.9823361543884433E-2</v>
      </c>
      <c r="BW32" s="107">
        <v>8.1072292948070057E-2</v>
      </c>
      <c r="BX32" s="107">
        <v>7.5231415537910795E-2</v>
      </c>
      <c r="BY32" s="107">
        <v>7.94348769321572E-2</v>
      </c>
      <c r="BZ32" s="107">
        <v>8.1005177985855104E-2</v>
      </c>
      <c r="CA32" s="107">
        <v>8.335997261273069E-2</v>
      </c>
      <c r="CB32" s="107">
        <v>7.7927107376770666E-2</v>
      </c>
      <c r="CC32" s="107">
        <v>7.9740268860044997E-2</v>
      </c>
      <c r="CD32" s="107">
        <v>7.9949151458791085E-2</v>
      </c>
      <c r="CE32" s="107">
        <v>8.1502193094826925E-2</v>
      </c>
      <c r="CF32" s="107">
        <v>8.0168726319323078E-2</v>
      </c>
      <c r="CG32" s="107">
        <v>8.263186763042446E-2</v>
      </c>
      <c r="CH32" s="107">
        <v>8.1265291926002459E-2</v>
      </c>
      <c r="CI32" s="107">
        <v>7.7194864348798881E-2</v>
      </c>
      <c r="CJ32" s="107">
        <v>8.1767990428640108E-2</v>
      </c>
      <c r="CK32" s="107">
        <v>8.2283850077382703E-2</v>
      </c>
      <c r="CL32" s="107">
        <v>7.9478260421976726E-2</v>
      </c>
      <c r="CM32" s="107">
        <v>8.1064402103905364E-2</v>
      </c>
      <c r="CN32" s="107">
        <v>7.6703401116242922E-2</v>
      </c>
      <c r="CO32" s="107">
        <v>8.3281268069483674E-2</v>
      </c>
      <c r="CP32" s="107">
        <v>8.0793923488694533E-2</v>
      </c>
      <c r="CQ32" s="107">
        <v>7.9468963419297406E-2</v>
      </c>
      <c r="CR32" s="107">
        <v>7.7844208505873619E-2</v>
      </c>
      <c r="CS32" s="107">
        <v>7.920808845930101E-2</v>
      </c>
      <c r="CT32" s="107">
        <v>7.8684149568978998E-2</v>
      </c>
      <c r="CU32" s="107">
        <v>7.9462995637341161E-2</v>
      </c>
      <c r="CV32" s="107">
        <v>7.8208062222062211E-2</v>
      </c>
      <c r="CW32" s="107">
        <v>8.0492834785946349E-2</v>
      </c>
      <c r="CX32" s="107">
        <v>8.1395477676756103E-2</v>
      </c>
      <c r="CY32" s="107">
        <v>7.8493634327994236E-2</v>
      </c>
      <c r="CZ32" s="107">
        <v>8.1159287790065315E-2</v>
      </c>
      <c r="DA32" s="107">
        <v>7.9791791397104489E-2</v>
      </c>
      <c r="DB32" s="107">
        <v>7.6732141586568325E-2</v>
      </c>
      <c r="DC32" s="107">
        <v>7.9817061295965622E-2</v>
      </c>
      <c r="DD32" s="107">
        <v>7.8900820913208936E-2</v>
      </c>
      <c r="DE32" s="107">
        <v>8.2200153548352167E-2</v>
      </c>
      <c r="DF32" s="107">
        <v>7.8494510452300673E-2</v>
      </c>
      <c r="DG32" s="107">
        <v>7.9315129454136116E-2</v>
      </c>
      <c r="DH32" s="107">
        <v>7.9066832827841396E-2</v>
      </c>
      <c r="DI32" s="107">
        <v>8.2061754280917831E-2</v>
      </c>
      <c r="DJ32" s="107">
        <v>7.9886421804770708E-2</v>
      </c>
      <c r="DK32" s="107">
        <v>8.108721260981766E-2</v>
      </c>
      <c r="DL32" s="107">
        <v>7.9822490391871365E-2</v>
      </c>
      <c r="DM32" s="107">
        <v>7.806721801704844E-2</v>
      </c>
      <c r="DN32" s="107">
        <v>8.1907622361348326E-2</v>
      </c>
      <c r="DO32" s="107">
        <v>8.1420947280040915E-2</v>
      </c>
      <c r="DP32" s="107">
        <v>7.7746428726642627E-2</v>
      </c>
      <c r="DQ32" s="107">
        <v>8.0210493581471171E-2</v>
      </c>
      <c r="DR32" s="107">
        <v>7.740111003109898E-2</v>
      </c>
      <c r="DS32" s="107">
        <v>8.2831860677619773E-2</v>
      </c>
      <c r="DT32" s="107">
        <v>8.4110517925750028E-2</v>
      </c>
      <c r="DU32" s="107">
        <v>8.1789782203560188E-2</v>
      </c>
      <c r="DV32" s="107">
        <v>8.4658908063206875E-2</v>
      </c>
      <c r="DW32" s="107">
        <v>8.1020656190621723E-2</v>
      </c>
      <c r="DX32" s="107">
        <v>8.0224045502990976E-2</v>
      </c>
      <c r="DY32" s="107">
        <v>8.3375142370597025E-2</v>
      </c>
      <c r="DZ32" s="107">
        <v>8.1020388698138587E-2</v>
      </c>
      <c r="EA32" s="107">
        <v>7.8835517853235851E-2</v>
      </c>
      <c r="EB32" s="107">
        <v>8.1429378169338998E-2</v>
      </c>
      <c r="EC32" s="107">
        <v>7.9174985819125479E-2</v>
      </c>
      <c r="ED32" s="107">
        <v>8.1808826827296496E-2</v>
      </c>
      <c r="EE32" s="107">
        <v>8.3256287541767393E-2</v>
      </c>
      <c r="EF32" s="107">
        <v>7.9859453641453249E-2</v>
      </c>
      <c r="EG32" s="107">
        <v>7.9462090001524807E-2</v>
      </c>
      <c r="EH32" s="107">
        <v>8.2144277191719073E-2</v>
      </c>
      <c r="EI32" s="107">
        <v>8.0948008580019548E-2</v>
      </c>
      <c r="EJ32" s="107">
        <v>8.1383109446526769E-2</v>
      </c>
      <c r="EK32" s="107">
        <v>7.7781827138405382E-2</v>
      </c>
      <c r="EL32" s="107">
        <v>8.2904382959556849E-2</v>
      </c>
      <c r="EM32" s="107">
        <v>8.0488616305370408E-2</v>
      </c>
      <c r="EN32" s="91">
        <f t="shared" si="1"/>
        <v>2.3731695002894605E-2</v>
      </c>
      <c r="EO32" s="91"/>
      <c r="EP32" s="1" t="s">
        <v>1266</v>
      </c>
      <c r="EQ32" s="1" t="s">
        <v>1267</v>
      </c>
      <c r="ER32" s="85">
        <v>5.8784491683200289E-2</v>
      </c>
      <c r="ES32" s="85">
        <v>0.1392895036765443</v>
      </c>
      <c r="ET32" s="85">
        <v>7.6878002932532108E-2</v>
      </c>
      <c r="EU32" s="85">
        <v>4.8243546594273858E-2</v>
      </c>
      <c r="EV32" s="85">
        <v>4.738655503348941E-2</v>
      </c>
      <c r="EW32" s="85">
        <v>6.2271418485414835E-2</v>
      </c>
      <c r="EX32" s="85">
        <v>0.14959910146872249</v>
      </c>
      <c r="EY32" s="85">
        <v>6.5216137123884146E-2</v>
      </c>
      <c r="EZ32" s="85">
        <v>9.0989218407254768E-2</v>
      </c>
      <c r="FA32" s="85">
        <v>0.15794943109351647</v>
      </c>
      <c r="FB32" s="85">
        <v>7.3079093998975289E-2</v>
      </c>
      <c r="FC32" s="85">
        <v>6.6573744229178541E-2</v>
      </c>
      <c r="FD32" s="85">
        <v>8.6426299737027965E-2</v>
      </c>
      <c r="FE32" s="85">
        <v>3.21332204879251E-2</v>
      </c>
      <c r="FF32" s="85">
        <v>4.0371605571238846E-2</v>
      </c>
      <c r="FG32" s="85">
        <v>3.2399797827185085E-2</v>
      </c>
      <c r="FH32" s="85">
        <v>9.6167351247012367E-2</v>
      </c>
      <c r="FI32" s="85">
        <v>0.28030264514377701</v>
      </c>
      <c r="FJ32" s="85">
        <v>9.7858771076677453E-2</v>
      </c>
      <c r="FK32" s="85">
        <v>4.8857882497482255E-2</v>
      </c>
      <c r="FL32" s="85">
        <v>2.7621310761142687E-2</v>
      </c>
      <c r="FM32" s="85">
        <v>0.1656299385249734</v>
      </c>
      <c r="FN32" s="85">
        <v>2.8511304017666633E-2</v>
      </c>
      <c r="FO32" s="85">
        <v>0.32284221044316513</v>
      </c>
      <c r="FP32" s="85">
        <v>6.5853765508111742E-2</v>
      </c>
      <c r="FQ32" s="85">
        <v>6.657175532214861E-2</v>
      </c>
      <c r="FR32" s="85">
        <v>8.537608892082188E-2</v>
      </c>
      <c r="FS32" s="85">
        <v>0.1491778373384029</v>
      </c>
      <c r="FT32" s="85">
        <v>0.16021572748180213</v>
      </c>
      <c r="FU32" s="85">
        <v>7.6317377837116479E-2</v>
      </c>
      <c r="FV32" s="85">
        <v>9.7327362699929656E-2</v>
      </c>
      <c r="FW32" s="85">
        <v>7.1850460332126234E-2</v>
      </c>
      <c r="FX32" s="85">
        <v>0.13358189170829646</v>
      </c>
      <c r="FY32" s="85">
        <v>0.17035439038140876</v>
      </c>
      <c r="FZ32" s="85">
        <v>9.3031751410139585E-2</v>
      </c>
      <c r="GA32" s="85">
        <v>0.24532194099588622</v>
      </c>
      <c r="GB32" s="85">
        <v>0.23985435942971092</v>
      </c>
      <c r="GC32" s="85">
        <v>5.7206955645803408E-2</v>
      </c>
      <c r="GD32" s="85">
        <v>4.8335376176312742E-2</v>
      </c>
      <c r="GE32" s="85">
        <v>5.408519703673393E-2</v>
      </c>
      <c r="GF32" s="85">
        <v>0.15157046649776199</v>
      </c>
      <c r="GG32" s="85">
        <v>5.7390117797466528E-2</v>
      </c>
      <c r="GH32" s="85">
        <v>0.13260663202959491</v>
      </c>
      <c r="GI32" s="85">
        <v>4.3690892603249973E-2</v>
      </c>
      <c r="GJ32" s="85">
        <v>3.8514073783522673E-2</v>
      </c>
      <c r="GK32" s="85">
        <v>0.1412599783000191</v>
      </c>
      <c r="GL32" s="85">
        <v>4.3326610283126059E-2</v>
      </c>
      <c r="GM32" s="85">
        <v>0.10070242096311023</v>
      </c>
      <c r="GN32" s="85">
        <v>0.22743870030911573</v>
      </c>
      <c r="GO32" s="85">
        <v>6.6097122314812976E-2</v>
      </c>
      <c r="GP32" s="85">
        <v>0.1475502004716564</v>
      </c>
      <c r="GQ32" s="85">
        <v>6.534749599988722E-2</v>
      </c>
      <c r="GR32" s="85">
        <v>0.15278232867029201</v>
      </c>
      <c r="GS32" s="85">
        <v>5.7515396863510017E-2</v>
      </c>
      <c r="GT32" s="85">
        <v>0.17275932696145158</v>
      </c>
      <c r="GU32" s="85">
        <v>3.5631140308623625E-2</v>
      </c>
      <c r="GV32" s="85">
        <v>0.20156024938609379</v>
      </c>
      <c r="GW32" s="85">
        <v>4.1511781754403447E-2</v>
      </c>
      <c r="GX32" s="85">
        <v>0.14756452879968662</v>
      </c>
      <c r="GY32" s="85">
        <v>0.17988435968097286</v>
      </c>
      <c r="GZ32" s="85">
        <v>0.16434924755166522</v>
      </c>
      <c r="HA32" s="85">
        <v>0.23488632947021207</v>
      </c>
      <c r="HB32" s="85">
        <v>6.0204863643242242E-2</v>
      </c>
      <c r="HC32" s="85">
        <v>2.2742810855772774E-2</v>
      </c>
      <c r="HD32" s="85">
        <v>0.10060560280581222</v>
      </c>
      <c r="HE32" s="85">
        <v>8.0303204841146211E-2</v>
      </c>
      <c r="HF32" s="85">
        <v>0.10615554752201022</v>
      </c>
      <c r="HG32" s="85">
        <v>2.6820594453034564E-2</v>
      </c>
      <c r="HH32" s="85">
        <v>8.3250941835400868E-2</v>
      </c>
      <c r="HI32" s="85">
        <v>4.6625950614699062E-2</v>
      </c>
      <c r="HJ32" s="85">
        <v>0.28329079436807997</v>
      </c>
      <c r="HK32" s="85">
        <v>0.12711216410329401</v>
      </c>
      <c r="HL32" s="85">
        <v>0.12401816026676916</v>
      </c>
      <c r="HM32" s="85">
        <v>0.14561206291402018</v>
      </c>
      <c r="HN32" s="85">
        <v>5.2785409159846156E-2</v>
      </c>
      <c r="HO32" s="85">
        <v>6.6952198032330781E-2</v>
      </c>
      <c r="HP32" s="85">
        <v>6.4507589972538651E-2</v>
      </c>
      <c r="HQ32" s="85">
        <v>9.7595463124202655E-2</v>
      </c>
      <c r="HR32" s="85">
        <v>0.13061690760758651</v>
      </c>
      <c r="HS32" s="85">
        <v>0.11991666074968474</v>
      </c>
      <c r="HT32" s="85">
        <v>9.6565528253463512E-2</v>
      </c>
      <c r="HU32" s="85">
        <v>8.62379456045861E-2</v>
      </c>
      <c r="HV32" s="85">
        <v>7.5630921828708148E-2</v>
      </c>
      <c r="HW32" s="85">
        <v>0.12188722966408475</v>
      </c>
      <c r="HX32" s="85">
        <v>6.2083651170560201E-2</v>
      </c>
      <c r="HY32" s="85">
        <v>6.3945010709527905E-2</v>
      </c>
      <c r="HZ32" s="85">
        <v>6.0131626380029189E-2</v>
      </c>
      <c r="IA32" s="85">
        <v>4.1865543579938477E-2</v>
      </c>
      <c r="IB32" s="85">
        <v>6.3737424983174237E-2</v>
      </c>
      <c r="IC32" s="85">
        <v>4.8983598636016985E-2</v>
      </c>
      <c r="ID32" s="85">
        <v>0.16699514656902889</v>
      </c>
      <c r="IE32" s="85">
        <v>7.3554754176093987E-2</v>
      </c>
      <c r="IF32" s="85">
        <v>9.5161359039405813E-2</v>
      </c>
      <c r="IG32" s="85">
        <v>0.12894298905959933</v>
      </c>
      <c r="IH32" s="85">
        <v>6.1326093811981536E-2</v>
      </c>
      <c r="II32" s="85">
        <v>7.1862413164058461E-2</v>
      </c>
      <c r="IJ32" s="85">
        <v>4.9312399918031692E-2</v>
      </c>
      <c r="IK32" s="85">
        <v>5.462511468874371E-2</v>
      </c>
      <c r="IL32" s="85">
        <v>2.7871183530876822E-2</v>
      </c>
      <c r="IM32" s="85">
        <v>7.6109912505121946E-2</v>
      </c>
      <c r="IN32" s="85">
        <v>0.13527199111103497</v>
      </c>
      <c r="IO32" s="85">
        <v>9.357886559324588E-2</v>
      </c>
      <c r="IP32" s="85">
        <v>4.8868324845804639E-2</v>
      </c>
      <c r="IQ32" s="85">
        <v>0.21449633197873477</v>
      </c>
      <c r="IR32" s="85">
        <v>7.5167971208625312E-2</v>
      </c>
      <c r="IS32" s="85">
        <v>0.13805945059129018</v>
      </c>
      <c r="IT32" s="85">
        <v>0.11736114887444697</v>
      </c>
      <c r="IU32" s="85">
        <v>9.0414720295289561E-2</v>
      </c>
      <c r="IV32" s="85">
        <v>8.7880657933815221E-2</v>
      </c>
      <c r="IW32" s="85">
        <v>3.714342021341515E-2</v>
      </c>
      <c r="IX32" s="85">
        <v>0.15124769474528854</v>
      </c>
      <c r="IY32" s="85">
        <v>6.8368548089183176E-2</v>
      </c>
      <c r="IZ32" s="85">
        <v>3.8499389875109841E-2</v>
      </c>
      <c r="JA32" s="85">
        <v>6.7060677386405546E-2</v>
      </c>
      <c r="JB32" s="85">
        <v>0.11286038302854647</v>
      </c>
      <c r="JC32" s="85">
        <v>6.2633804986260463E-2</v>
      </c>
      <c r="JD32" s="85">
        <v>0.10915320313751294</v>
      </c>
      <c r="JE32" s="85">
        <v>5.3086085185073281E-2</v>
      </c>
      <c r="JF32" s="85">
        <v>5.4637856004946035E-2</v>
      </c>
      <c r="JG32" s="85">
        <v>4.575753207583786E-2</v>
      </c>
      <c r="JH32" s="85">
        <v>3.0863105636075742E-2</v>
      </c>
      <c r="JI32" s="85">
        <v>8.5285351272257975E-2</v>
      </c>
      <c r="JJ32" s="85">
        <v>0.1114127598814101</v>
      </c>
      <c r="JK32" s="85">
        <v>6.5096652576409827E-2</v>
      </c>
      <c r="JL32" s="85">
        <v>8.3951883496803964E-2</v>
      </c>
      <c r="JM32" s="85">
        <v>0.24621148656641192</v>
      </c>
      <c r="JN32" s="85">
        <v>5.266730589310635E-2</v>
      </c>
      <c r="JO32" s="85">
        <v>0.10257955363010092</v>
      </c>
      <c r="JP32" s="85">
        <v>0.14587004590400424</v>
      </c>
      <c r="JQ32" s="85">
        <v>2.4987739962614882E-2</v>
      </c>
      <c r="JR32" s="85">
        <v>0.24462157253494837</v>
      </c>
      <c r="JS32" s="85">
        <v>6.801602389386506E-2</v>
      </c>
      <c r="JT32" s="85">
        <v>7.9536981975956669E-2</v>
      </c>
      <c r="JU32" s="85">
        <v>4.1717689126275784E-2</v>
      </c>
      <c r="JV32" s="85">
        <v>9.2301449142365516E-2</v>
      </c>
      <c r="JW32" s="85">
        <v>4.6617042060413123E-2</v>
      </c>
      <c r="JX32" s="85">
        <v>4.5323727652917235E-2</v>
      </c>
      <c r="JY32" s="85">
        <v>0.10735259168055265</v>
      </c>
      <c r="JZ32" s="85">
        <v>8.3010959992150676E-2</v>
      </c>
      <c r="KA32" s="85">
        <v>0.3019141221867207</v>
      </c>
      <c r="KB32" s="85">
        <v>6.912259160044236E-2</v>
      </c>
      <c r="KC32" s="85">
        <v>0.16292144319340066</v>
      </c>
      <c r="KD32" s="85">
        <v>5.3157657547881376E-2</v>
      </c>
      <c r="KE32" s="85">
        <v>5.026163679354647E-2</v>
      </c>
      <c r="KF32" s="85">
        <v>9.3269312317092568E-2</v>
      </c>
      <c r="KG32" s="85">
        <v>0.11814328625156632</v>
      </c>
      <c r="KH32" s="85">
        <v>7.0868986102096743E-2</v>
      </c>
      <c r="KI32" s="85">
        <v>9.6813304202857733E-2</v>
      </c>
      <c r="KJ32" s="85">
        <v>0.11448173323293123</v>
      </c>
      <c r="KK32" s="85">
        <v>7.635859119807574E-2</v>
      </c>
      <c r="KL32" s="85">
        <v>0.10304132538383722</v>
      </c>
      <c r="KM32" s="85">
        <v>6.2599793105471549E-2</v>
      </c>
      <c r="KN32" s="85">
        <v>4.7285944190455495E-2</v>
      </c>
      <c r="KO32" s="85">
        <v>6.5696170042327431E-2</v>
      </c>
      <c r="KP32" s="85">
        <v>3.5078460743899975E-2</v>
      </c>
      <c r="KQ32" s="85">
        <v>4.4890446305926271E-2</v>
      </c>
      <c r="KR32" s="85">
        <v>6.9677123402986263E-2</v>
      </c>
      <c r="KS32" s="85">
        <v>8.5753935749007332E-2</v>
      </c>
      <c r="KT32" s="85">
        <v>0.13818594362586331</v>
      </c>
      <c r="KU32" s="85">
        <v>4.6596343506103477E-2</v>
      </c>
      <c r="KV32" s="85">
        <v>9.0914091130272184E-2</v>
      </c>
      <c r="KW32" s="85">
        <v>0.22920466315685054</v>
      </c>
      <c r="KX32" s="85">
        <v>6.8326376447655365E-2</v>
      </c>
      <c r="KY32" s="85">
        <v>8.1994264566437949E-2</v>
      </c>
      <c r="KZ32" s="85">
        <v>3.6072585548475741E-2</v>
      </c>
      <c r="LA32" s="85">
        <v>8.035931771317617E-2</v>
      </c>
      <c r="LB32" s="85">
        <v>4.8537425431342138E-2</v>
      </c>
      <c r="LC32" s="85">
        <v>5.2070139691412803E-2</v>
      </c>
      <c r="LD32" s="85">
        <v>4.2699980085986293E-2</v>
      </c>
      <c r="LE32" s="85">
        <v>0.10249304924264539</v>
      </c>
      <c r="LF32" s="85">
        <v>0.10828560764268763</v>
      </c>
      <c r="LG32" s="85">
        <v>0.10069917296366961</v>
      </c>
      <c r="LH32" s="85">
        <v>4.3083988802112075E-2</v>
      </c>
      <c r="LI32" s="85">
        <v>8.9217015371424693E-2</v>
      </c>
      <c r="LJ32" s="85">
        <v>0.35112844808789057</v>
      </c>
      <c r="LK32" s="85">
        <v>6.3585112926652934E-2</v>
      </c>
      <c r="LL32" s="85">
        <v>9.6017124743727769E-2</v>
      </c>
      <c r="LM32" s="85">
        <v>8.9220260812917646E-2</v>
      </c>
      <c r="LN32" s="85">
        <v>4.2966757301559189E-2</v>
      </c>
      <c r="LO32" s="85">
        <v>0.13959998476535945</v>
      </c>
      <c r="LP32" s="85">
        <v>6.1376193648710373E-2</v>
      </c>
      <c r="LQ32" s="85">
        <v>6.6443363261261157E-2</v>
      </c>
      <c r="LR32" s="85">
        <v>8.2269335931023715E-2</v>
      </c>
      <c r="LS32" s="85">
        <v>8.155181510404752E-2</v>
      </c>
      <c r="LT32" s="85">
        <v>6.2561480213868245E-2</v>
      </c>
      <c r="LU32" s="85">
        <v>0.13459053472812904</v>
      </c>
      <c r="LV32" s="85">
        <v>9.3443328179929452E-2</v>
      </c>
      <c r="LW32" s="85">
        <v>3.4461290865517212E-2</v>
      </c>
      <c r="LX32" s="85">
        <v>5.8129622386162046E-2</v>
      </c>
      <c r="LY32" s="85">
        <v>4.6379394251090222E-2</v>
      </c>
      <c r="LZ32" s="85">
        <v>7.1362689412133584E-2</v>
      </c>
      <c r="MA32" s="85">
        <v>0.1215342933913473</v>
      </c>
      <c r="MB32" s="85">
        <v>4.2236262596009475E-2</v>
      </c>
      <c r="MC32" s="85">
        <v>0.12992666767480063</v>
      </c>
      <c r="MD32" s="85">
        <v>7.0944374169015903E-2</v>
      </c>
      <c r="ME32" s="85">
        <v>0.3109887281866574</v>
      </c>
      <c r="MF32" s="85">
        <v>5.5720763259186699E-2</v>
      </c>
      <c r="MG32" s="85">
        <v>0.20175263307822699</v>
      </c>
      <c r="MH32" s="85">
        <v>6.6811652078263339E-2</v>
      </c>
      <c r="MI32" s="85">
        <v>0.13221594884677862</v>
      </c>
      <c r="MJ32" s="85">
        <v>0.13038885414829868</v>
      </c>
      <c r="MK32" s="85">
        <v>3.935492305718858E-2</v>
      </c>
      <c r="ML32" s="85">
        <v>0.18191227310807698</v>
      </c>
      <c r="MM32" s="85">
        <v>0.13248724751968372</v>
      </c>
      <c r="MN32" s="85">
        <v>7.7954903481154941E-2</v>
      </c>
      <c r="MO32" s="85">
        <v>9.7256157380014072E-2</v>
      </c>
      <c r="MP32" s="85">
        <v>6.802116894824331E-2</v>
      </c>
      <c r="MQ32" s="85">
        <v>0.12460530221752057</v>
      </c>
      <c r="MR32" s="85">
        <v>7.0873505988734042E-2</v>
      </c>
      <c r="MS32" s="85">
        <v>0.13043225520918048</v>
      </c>
      <c r="MT32" s="85">
        <v>3.6964593416098555E-2</v>
      </c>
      <c r="MU32" s="85">
        <v>5.0609964630097759E-2</v>
      </c>
      <c r="MV32" s="85">
        <v>0.11302218915404343</v>
      </c>
      <c r="MW32" s="85">
        <v>8.7443237332871404E-2</v>
      </c>
      <c r="MX32" s="85">
        <v>0.10154121996443069</v>
      </c>
      <c r="MY32" s="85">
        <v>3.9892759282569155E-2</v>
      </c>
      <c r="MZ32" s="85">
        <v>6.9275735521409323E-2</v>
      </c>
      <c r="NA32" s="85">
        <v>0.31269361652747413</v>
      </c>
      <c r="NB32" s="85">
        <v>6.9224387220733513E-2</v>
      </c>
      <c r="NC32" s="85">
        <v>0.11186866990259593</v>
      </c>
      <c r="ND32" s="85">
        <v>5.3884917175861836E-2</v>
      </c>
      <c r="NE32" s="85">
        <v>8.15547248869323E-2</v>
      </c>
      <c r="NF32" s="85">
        <v>0.12251675865584945</v>
      </c>
      <c r="NG32" s="85">
        <v>9.1676658489922638E-2</v>
      </c>
      <c r="NH32" s="85">
        <v>4.811128839959615E-2</v>
      </c>
      <c r="NI32" s="85">
        <v>4.5052679741490166E-2</v>
      </c>
      <c r="NJ32" s="85">
        <v>0.13876467783555024</v>
      </c>
      <c r="NK32" s="85">
        <v>9.199250638707647E-2</v>
      </c>
      <c r="NL32" s="85">
        <v>9.0320060133276425E-2</v>
      </c>
      <c r="NM32" s="85">
        <v>0.19429452307315501</v>
      </c>
      <c r="NN32" s="85">
        <v>0.17377279185303232</v>
      </c>
      <c r="NO32" s="85">
        <v>0.25893976922245293</v>
      </c>
      <c r="NP32" s="85">
        <v>3.6597081057602163E-2</v>
      </c>
      <c r="NQ32" s="85">
        <v>5.3826287561374239E-2</v>
      </c>
      <c r="NR32" s="85">
        <v>0.23622274047683878</v>
      </c>
      <c r="NS32" s="85">
        <v>0.12967084014691191</v>
      </c>
      <c r="NT32" s="85">
        <v>6.4054185882989681E-2</v>
      </c>
      <c r="NU32" s="85">
        <v>9.8829548633906653E-2</v>
      </c>
      <c r="NV32" s="85">
        <v>0.14341485424063818</v>
      </c>
      <c r="NW32" s="85">
        <v>6.1135985504211551E-2</v>
      </c>
      <c r="NX32" s="85">
        <v>6.4185311262537501E-2</v>
      </c>
      <c r="NY32" s="85">
        <v>5.3759399880501928E-2</v>
      </c>
      <c r="NZ32" s="85">
        <v>7.675588707960386E-2</v>
      </c>
      <c r="OA32" s="85">
        <v>0.21294595321891069</v>
      </c>
      <c r="OB32" s="85">
        <v>0.12511637617891216</v>
      </c>
      <c r="OC32" s="85">
        <v>0.10010453372840228</v>
      </c>
      <c r="OD32" s="85">
        <v>0.13510493176002214</v>
      </c>
      <c r="OE32" s="85">
        <v>4.7765790743181102E-2</v>
      </c>
      <c r="OF32" s="85">
        <v>0.11149121409034839</v>
      </c>
      <c r="OG32" s="85">
        <v>0.12723513056980465</v>
      </c>
      <c r="OH32" s="85">
        <v>0.1400190447839644</v>
      </c>
      <c r="OI32" s="85">
        <v>8.184770820664207E-2</v>
      </c>
      <c r="OJ32" s="85">
        <v>7.2326026184156247E-2</v>
      </c>
      <c r="OK32" s="85">
        <v>0.17134543517060713</v>
      </c>
      <c r="OL32" s="85">
        <v>2.5758586802165129E-2</v>
      </c>
      <c r="OM32" s="85">
        <v>6.1545072725529539E-2</v>
      </c>
      <c r="ON32" s="85">
        <v>4.2401276698242334E-2</v>
      </c>
      <c r="OO32" s="85">
        <v>9.9857585226152359E-2</v>
      </c>
      <c r="OP32" s="85">
        <v>9.5705696341602989E-2</v>
      </c>
      <c r="OQ32" s="85">
        <v>8.6560304623906625E-2</v>
      </c>
      <c r="OR32" s="85">
        <v>0.10476943491016256</v>
      </c>
      <c r="OS32" s="85">
        <v>6.2852782344949634E-2</v>
      </c>
      <c r="OT32" s="85">
        <v>0.13807910048060479</v>
      </c>
      <c r="OU32" s="85">
        <v>0.10265067727139122</v>
      </c>
      <c r="OV32" s="85">
        <v>5.405531913572053E-2</v>
      </c>
      <c r="OW32" s="85">
        <v>2.4035029157558091E-2</v>
      </c>
      <c r="OX32" s="85">
        <v>9.2890112407110106E-2</v>
      </c>
      <c r="OY32" s="85">
        <v>9.6849799217660376E-2</v>
      </c>
      <c r="OZ32" s="85">
        <v>9.7812808544826588E-2</v>
      </c>
      <c r="PA32" s="85">
        <v>0.14104404654908598</v>
      </c>
      <c r="PB32" s="85">
        <v>6.1889966398943619E-2</v>
      </c>
      <c r="PC32" s="85">
        <v>0.11322787265140828</v>
      </c>
      <c r="PD32" s="85">
        <v>0.1239871557333696</v>
      </c>
      <c r="PE32" s="85">
        <v>8.5179753427673255E-2</v>
      </c>
      <c r="PF32" s="85">
        <v>9.6646179408766436E-2</v>
      </c>
      <c r="PG32" s="85">
        <v>8.9356596412380682E-2</v>
      </c>
      <c r="PH32" s="85">
        <v>0.1580299917651915</v>
      </c>
      <c r="PI32" s="85">
        <v>6.8369277900000039E-2</v>
      </c>
      <c r="PJ32" s="85">
        <v>7.3816203672851521E-2</v>
      </c>
      <c r="PK32" s="85">
        <v>8.5219293262255788E-2</v>
      </c>
      <c r="PL32" s="85">
        <v>0.10833839724758293</v>
      </c>
      <c r="PM32" s="85">
        <v>0.1056877031529848</v>
      </c>
      <c r="PN32" s="85">
        <v>7.5158513267352983E-2</v>
      </c>
      <c r="PO32" s="85">
        <v>5.3916192853567961E-2</v>
      </c>
      <c r="PP32" s="85">
        <v>0.10011319398716632</v>
      </c>
      <c r="PQ32" s="85">
        <v>2.7038191129439323E-2</v>
      </c>
      <c r="PR32" s="85">
        <v>3.7677479024043385E-2</v>
      </c>
      <c r="PS32" s="85">
        <v>8.1475984518064773E-2</v>
      </c>
      <c r="PT32" s="85">
        <v>3.5537073384117566E-2</v>
      </c>
      <c r="PU32" s="85">
        <v>9.2053941320500557E-2</v>
      </c>
      <c r="PV32" s="85">
        <v>7.2354550030209741E-2</v>
      </c>
      <c r="PW32" s="85">
        <v>0.17886603533398576</v>
      </c>
      <c r="PX32" s="85">
        <v>9.13074581512274E-2</v>
      </c>
      <c r="PY32" s="85">
        <v>7.109606220390724E-2</v>
      </c>
      <c r="PZ32" s="85">
        <v>3.8783901890638663E-2</v>
      </c>
      <c r="QA32" s="85">
        <v>7.3890293921633973E-2</v>
      </c>
      <c r="QB32" s="85">
        <v>8.1620681814264087E-2</v>
      </c>
      <c r="QC32" s="85">
        <v>0.14930238226783024</v>
      </c>
      <c r="QD32" s="85">
        <v>2.4043736827779535E-2</v>
      </c>
      <c r="QE32" s="85">
        <v>6.1255335279004786E-2</v>
      </c>
      <c r="QF32" s="85">
        <v>5.322966456729547E-2</v>
      </c>
      <c r="QG32" s="85">
        <v>4.34462326391757E-2</v>
      </c>
      <c r="QH32" s="85">
        <v>4.9323502905619751E-2</v>
      </c>
      <c r="QI32" s="85">
        <v>5.2645022678184793E-2</v>
      </c>
      <c r="QJ32" s="85">
        <v>5.0802338972293935E-2</v>
      </c>
      <c r="QK32" s="85">
        <v>0.19369436374641719</v>
      </c>
      <c r="QL32" s="85">
        <v>0.17555190515061753</v>
      </c>
      <c r="QM32" s="85">
        <v>0.10452638596362396</v>
      </c>
      <c r="QN32" s="85">
        <v>9.268327875792369E-2</v>
      </c>
      <c r="QO32" s="85">
        <v>0.10287149874405285</v>
      </c>
      <c r="QP32" s="85">
        <v>0.19886404808762242</v>
      </c>
      <c r="QQ32" s="85">
        <v>5.8446495295885102E-2</v>
      </c>
      <c r="QR32" s="85">
        <v>0.15898736263598021</v>
      </c>
      <c r="QS32" s="85">
        <v>5.4427188311084673E-2</v>
      </c>
      <c r="QT32" s="85">
        <v>5.002224067999185E-2</v>
      </c>
      <c r="QU32" s="85">
        <v>9.1029098756691976E-2</v>
      </c>
      <c r="QV32" s="85">
        <v>5.0404455022504832E-2</v>
      </c>
      <c r="QW32" s="85">
        <v>3.6521661060316575E-2</v>
      </c>
      <c r="QX32" s="85">
        <v>0.12236854802607293</v>
      </c>
      <c r="QY32" s="85">
        <v>3.1534363462005742E-2</v>
      </c>
      <c r="QZ32" s="85">
        <v>0.25632386075253577</v>
      </c>
      <c r="RA32" s="85">
        <v>5.3979855226229098E-2</v>
      </c>
      <c r="RB32" s="85">
        <v>0.13931042236120436</v>
      </c>
      <c r="RC32" s="85">
        <v>9.1605993009235318E-2</v>
      </c>
      <c r="RD32" s="85">
        <v>9.5347285742203067E-2</v>
      </c>
      <c r="RE32" s="85">
        <v>0.10195645379584058</v>
      </c>
      <c r="RF32" s="85">
        <v>4.7229726795784799E-2</v>
      </c>
      <c r="RG32" s="85">
        <v>0.11051949405888301</v>
      </c>
      <c r="RH32" s="85">
        <v>9.7488148167946959E-2</v>
      </c>
      <c r="RI32" s="85">
        <v>0.10673809251999519</v>
      </c>
      <c r="RJ32" s="85">
        <v>5.9409495148653159E-2</v>
      </c>
      <c r="RK32" s="85">
        <v>0.15706425204881486</v>
      </c>
      <c r="RL32" s="85">
        <v>0.10847190090995519</v>
      </c>
      <c r="RM32" s="85">
        <v>0.10174262000520219</v>
      </c>
      <c r="RN32" s="85">
        <v>7.8463165490737369E-2</v>
      </c>
      <c r="RO32" s="85">
        <v>2.2105558797972383E-2</v>
      </c>
      <c r="RP32" s="85">
        <v>7.5986456478124034E-2</v>
      </c>
      <c r="RQ32" s="85">
        <v>9.8023790360189697E-2</v>
      </c>
      <c r="RR32" s="85">
        <v>0.10158457633712112</v>
      </c>
      <c r="RS32" s="85">
        <v>5.1041566060051217E-2</v>
      </c>
      <c r="RT32" s="85">
        <v>5.3025410297578235E-2</v>
      </c>
      <c r="RU32" s="85">
        <v>5.746478937264983E-2</v>
      </c>
      <c r="RV32" s="85">
        <v>3.7003091220513554E-2</v>
      </c>
      <c r="RW32" s="85">
        <v>7.1341152584463302E-2</v>
      </c>
      <c r="RX32" s="85">
        <v>0.12887079429204293</v>
      </c>
      <c r="RY32" s="85">
        <v>6.5808033028270416E-2</v>
      </c>
      <c r="RZ32" s="85">
        <v>0.1436480151478961</v>
      </c>
      <c r="SA32" s="85">
        <v>6.0876072106840762E-2</v>
      </c>
      <c r="SB32" s="85">
        <v>4.6752571728584942E-2</v>
      </c>
      <c r="SC32" s="85">
        <v>0.20045036603814329</v>
      </c>
      <c r="SD32" s="85">
        <v>6.6067661932198651E-2</v>
      </c>
      <c r="SE32" s="85">
        <v>0.14865970481850746</v>
      </c>
      <c r="SF32" s="85">
        <v>0.17133219714187276</v>
      </c>
      <c r="SG32" s="85">
        <v>4.4897795646995212E-2</v>
      </c>
      <c r="SH32" s="85">
        <v>0.18240679880712252</v>
      </c>
      <c r="SI32" s="85">
        <v>4.5861751612976481E-2</v>
      </c>
      <c r="SJ32" s="85">
        <v>5.0886589677648156E-2</v>
      </c>
      <c r="SK32" s="85">
        <v>4.9707534934390611E-2</v>
      </c>
      <c r="SL32" s="85">
        <v>3.4038970424217593E-2</v>
      </c>
      <c r="SM32" s="85">
        <v>0.14405328949852853</v>
      </c>
      <c r="SN32" s="85">
        <v>5.4805013737342236E-2</v>
      </c>
      <c r="SO32" s="85">
        <v>0.20714643250813872</v>
      </c>
      <c r="SP32" s="85">
        <v>8.7748280391850147E-2</v>
      </c>
      <c r="SQ32" s="85">
        <v>5.7850467397042915E-2</v>
      </c>
      <c r="SR32" s="85">
        <v>8.3774270029991646E-2</v>
      </c>
      <c r="SS32" s="85">
        <v>7.3372137560368839E-2</v>
      </c>
      <c r="ST32" s="85">
        <v>5.2252946094561582E-2</v>
      </c>
      <c r="SU32" s="85">
        <v>0.16971729347999676</v>
      </c>
      <c r="SV32" s="85">
        <v>0.15611395403553555</v>
      </c>
      <c r="SW32" s="85">
        <v>0.10109952805594283</v>
      </c>
      <c r="SX32" s="85">
        <v>4.0504008503400871E-2</v>
      </c>
      <c r="SY32" s="85">
        <v>0.13846034810801724</v>
      </c>
      <c r="SZ32" s="85">
        <v>3.5190700042514143E-2</v>
      </c>
      <c r="TA32" s="85">
        <v>0.11584003307544218</v>
      </c>
      <c r="TB32" s="85">
        <v>8.4194748444488904E-2</v>
      </c>
      <c r="TC32" s="85">
        <v>0.17726409644723684</v>
      </c>
      <c r="TD32" s="85">
        <v>0.10195633793384495</v>
      </c>
      <c r="TE32" s="85">
        <v>4.431611682944997E-2</v>
      </c>
      <c r="TF32" s="85">
        <v>5.6557126836833074E-2</v>
      </c>
      <c r="TG32" s="85">
        <v>0.15494027475287633</v>
      </c>
      <c r="TH32" s="88">
        <v>5.9722065641559859E-2</v>
      </c>
      <c r="TI32" s="88">
        <v>8.4972997478218237E-2</v>
      </c>
      <c r="TJ32" s="88">
        <v>3.3908695731141629E-2</v>
      </c>
      <c r="TK32" s="88">
        <v>7.1285739578466123E-2</v>
      </c>
      <c r="TL32" s="88">
        <v>7.6019287325859525E-2</v>
      </c>
      <c r="TM32" s="88">
        <v>0.11155323951169122</v>
      </c>
      <c r="TN32" s="88">
        <v>0.13542445830096692</v>
      </c>
      <c r="TO32" s="88">
        <v>8.9206003061961678E-2</v>
      </c>
      <c r="TP32" s="88">
        <v>6.0721448647246351E-2</v>
      </c>
      <c r="TQ32" s="88">
        <v>0.17504173121960573</v>
      </c>
      <c r="TR32" s="88">
        <v>7.8795033275051898E-2</v>
      </c>
      <c r="TS32" s="88">
        <v>6.7287867241629412E-2</v>
      </c>
      <c r="TT32" s="88">
        <v>0.41590403307564788</v>
      </c>
      <c r="TU32" s="88">
        <v>8.1173202623269408E-2</v>
      </c>
      <c r="TV32" s="88">
        <v>0.11179479446744772</v>
      </c>
      <c r="TW32" s="88">
        <v>5.5789084673662281E-2</v>
      </c>
      <c r="TX32" s="88">
        <v>0.53646910354710586</v>
      </c>
      <c r="TY32" s="88">
        <v>5.990611024018834E-2</v>
      </c>
      <c r="TZ32" s="88">
        <v>0.15054807813741528</v>
      </c>
      <c r="UA32" s="88">
        <v>0.18296393903631308</v>
      </c>
      <c r="UB32" s="88">
        <v>4.7828878945262013E-2</v>
      </c>
      <c r="UC32" s="88">
        <v>6.6872757227318447E-2</v>
      </c>
      <c r="UD32" s="88">
        <v>6.7787165627476206E-2</v>
      </c>
      <c r="UE32" s="88">
        <v>7.7807338327191472E-2</v>
      </c>
      <c r="UF32" s="88">
        <v>5.9188926705405931E-2</v>
      </c>
      <c r="UG32" s="88">
        <v>0.14804912128672182</v>
      </c>
      <c r="UH32" s="88">
        <v>5.2477074530905866E-2</v>
      </c>
      <c r="UI32" s="88">
        <v>0.18985853671198721</v>
      </c>
      <c r="UJ32" s="88">
        <v>0.10502344438745599</v>
      </c>
      <c r="UK32" s="88">
        <v>6.026815953885141E-2</v>
      </c>
      <c r="UL32" s="88">
        <v>4.551120516909337E-2</v>
      </c>
      <c r="UM32" s="88">
        <v>4.6900513875553121E-2</v>
      </c>
      <c r="UN32" s="88">
        <v>0.10763816964764295</v>
      </c>
      <c r="UO32" s="88">
        <v>8.3452367689030735E-2</v>
      </c>
      <c r="UP32" s="88">
        <v>0.1247164884729975</v>
      </c>
      <c r="UQ32" s="88">
        <v>0.11717592202524928</v>
      </c>
      <c r="UR32" s="88">
        <v>0.17575495834413449</v>
      </c>
      <c r="US32" s="88">
        <v>0.12682492406988918</v>
      </c>
      <c r="UT32" s="88">
        <v>0.21299550336699818</v>
      </c>
      <c r="UU32" s="88">
        <v>0.13761833072427249</v>
      </c>
      <c r="UV32" s="88">
        <v>6.4837171359253043E-2</v>
      </c>
      <c r="UW32" s="88">
        <v>0.1284442016775125</v>
      </c>
      <c r="UX32" s="88">
        <v>5.6097920050724483E-2</v>
      </c>
      <c r="UY32" s="88">
        <v>0.13578345314273718</v>
      </c>
      <c r="UZ32" s="88">
        <v>0.100150662394244</v>
      </c>
      <c r="VA32" s="88">
        <v>6.155419848315774E-2</v>
      </c>
      <c r="VB32" s="88">
        <v>5.6622269222697544E-2</v>
      </c>
      <c r="VC32" s="88">
        <v>0.12056365855251081</v>
      </c>
      <c r="VD32" s="88">
        <v>9.7259311568733658E-2</v>
      </c>
      <c r="VE32" s="88">
        <v>8.629149074540779E-2</v>
      </c>
      <c r="VF32" s="88">
        <v>0.2062625778201517</v>
      </c>
      <c r="VG32" s="88">
        <v>6.8205883891691424E-2</v>
      </c>
      <c r="VH32" s="88">
        <v>2.8305720439971198E-2</v>
      </c>
      <c r="VI32" s="88">
        <v>6.975379020810564E-2</v>
      </c>
      <c r="VJ32" s="88">
        <v>8.4609210186805422E-2</v>
      </c>
      <c r="VK32" s="88">
        <v>8.9185388795306991E-2</v>
      </c>
      <c r="VL32" s="88">
        <v>5.0500980976323773E-2</v>
      </c>
      <c r="VM32" s="88">
        <v>3.380180100951815E-2</v>
      </c>
      <c r="VN32" s="88">
        <v>0.22085276240831581</v>
      </c>
      <c r="VO32" s="88">
        <v>4.551150510195745E-2</v>
      </c>
      <c r="VP32" s="88">
        <v>3.3427196803626442E-2</v>
      </c>
      <c r="VQ32" s="88">
        <v>3.636415588889718E-2</v>
      </c>
      <c r="VR32" s="88">
        <v>0.11362328501269607</v>
      </c>
      <c r="VS32" s="88">
        <v>6.7314575018135037E-2</v>
      </c>
      <c r="VT32" s="88">
        <v>8.0023131476291587E-2</v>
      </c>
      <c r="VU32" s="88">
        <v>7.9496147036479656E-2</v>
      </c>
      <c r="VV32" s="88">
        <v>5.9717750364411328E-2</v>
      </c>
      <c r="VW32" s="88">
        <v>7.8139435046112996E-2</v>
      </c>
      <c r="VX32" s="88">
        <v>0.27660588851224643</v>
      </c>
      <c r="VY32" s="88">
        <v>0.11174961199164511</v>
      </c>
      <c r="VZ32" s="88">
        <v>7.6984837604455889E-2</v>
      </c>
      <c r="WA32" s="88">
        <v>0.15817621951764954</v>
      </c>
      <c r="WB32" s="88">
        <v>7.173905303802082E-2</v>
      </c>
      <c r="WC32" s="88">
        <v>5.5272504516674439E-2</v>
      </c>
      <c r="WD32" s="88">
        <v>6.049203763581975E-2</v>
      </c>
      <c r="WE32" s="88">
        <v>0.40613852611064211</v>
      </c>
      <c r="WF32" s="88">
        <v>0.3902813280680314</v>
      </c>
      <c r="WG32" s="88">
        <v>9.4096498831890543E-2</v>
      </c>
      <c r="WH32" s="88">
        <v>2.7393041991701964E-2</v>
      </c>
      <c r="WI32" s="88">
        <v>4.4183444362900955E-2</v>
      </c>
      <c r="WJ32" s="88">
        <v>4.3762304044991943E-2</v>
      </c>
      <c r="WK32" s="88">
        <v>0.11023802385249365</v>
      </c>
      <c r="WL32" s="88">
        <v>4.6477171584219185E-2</v>
      </c>
      <c r="WM32" s="88">
        <v>0.11856737571454878</v>
      </c>
      <c r="WN32" s="88">
        <v>6.4102325026306778E-2</v>
      </c>
      <c r="WO32" s="88">
        <v>3.9560778754464732E-2</v>
      </c>
      <c r="WP32" s="88">
        <v>0.1805978617037185</v>
      </c>
      <c r="WQ32" s="88">
        <v>0.24164211262755569</v>
      </c>
      <c r="WR32" s="88">
        <v>5.6808253827106567E-2</v>
      </c>
      <c r="WS32" s="88">
        <v>0.18566238197744764</v>
      </c>
      <c r="WT32" s="88">
        <v>5.2760338357817391E-2</v>
      </c>
      <c r="WU32" s="88">
        <v>6.4418308074387545E-2</v>
      </c>
      <c r="WV32" s="88">
        <v>0.14308509217028473</v>
      </c>
      <c r="WW32" s="88">
        <v>8.2712917567877534E-2</v>
      </c>
      <c r="WX32" s="88">
        <v>9.1054595132909283E-2</v>
      </c>
      <c r="WY32" s="88">
        <v>0.11022425331180154</v>
      </c>
      <c r="WZ32" s="88">
        <v>0.11813662906492473</v>
      </c>
      <c r="XA32" s="88">
        <v>9.6495809013045067E-2</v>
      </c>
      <c r="XB32" s="88">
        <v>6.8028060727902614E-2</v>
      </c>
      <c r="XC32" s="88">
        <v>0.11061637626749024</v>
      </c>
      <c r="XD32" s="88">
        <v>8.8222600469637716E-2</v>
      </c>
      <c r="XE32" s="88">
        <v>7.2798794447960502E-2</v>
      </c>
      <c r="XF32" s="88">
        <v>0.28438536243946466</v>
      </c>
      <c r="XG32" s="88">
        <v>0.15775138651278373</v>
      </c>
      <c r="XH32" s="88">
        <v>0.12735839048875661</v>
      </c>
      <c r="XI32" s="88">
        <v>5.6692666485403775E-2</v>
      </c>
      <c r="XJ32" s="88">
        <v>8.2434849488455378E-2</v>
      </c>
      <c r="XK32" s="88">
        <v>8.0572405721112433E-2</v>
      </c>
      <c r="XL32" s="88">
        <v>9.6515354813380472E-2</v>
      </c>
      <c r="XM32" s="88">
        <v>9.2976972791283197E-2</v>
      </c>
      <c r="XN32" s="88">
        <v>0.29991113593815155</v>
      </c>
      <c r="XO32" s="88">
        <v>0.20589254274634575</v>
      </c>
      <c r="XP32" s="88">
        <v>0.10038637279942682</v>
      </c>
      <c r="XQ32" s="88">
        <v>0.14353736562261471</v>
      </c>
      <c r="XR32" s="88">
        <v>7.4032247709499274E-2</v>
      </c>
      <c r="XS32" s="88">
        <v>8.33484596893206E-2</v>
      </c>
      <c r="XT32" s="88">
        <v>0.11909618711995326</v>
      </c>
      <c r="XU32" s="88">
        <v>3.1555198172831027E-2</v>
      </c>
      <c r="XV32" s="88">
        <v>7.1358514058118813E-2</v>
      </c>
      <c r="XW32" s="88">
        <v>0.1206602695539257</v>
      </c>
      <c r="XX32" s="88">
        <v>0.10044033016895317</v>
      </c>
      <c r="XY32" s="88">
        <v>0.10664043672761739</v>
      </c>
      <c r="XZ32" s="88">
        <v>5.0333517470305018E-2</v>
      </c>
      <c r="YA32" s="88">
        <v>0.19453925487809307</v>
      </c>
      <c r="YB32" s="88">
        <v>8.6221391764044669E-2</v>
      </c>
      <c r="YC32" s="88">
        <v>8.6815522699445632E-2</v>
      </c>
      <c r="YD32" s="88">
        <v>7.0988592395767686E-2</v>
      </c>
      <c r="YE32" s="88">
        <v>5.1220545847609947E-2</v>
      </c>
      <c r="YF32" s="88">
        <v>7.0723346827213027E-2</v>
      </c>
      <c r="YG32" s="88">
        <v>9.4598420506770753E-2</v>
      </c>
      <c r="YH32" s="88">
        <v>0.10042605948278699</v>
      </c>
      <c r="YI32" s="88">
        <v>4.5573640963068783E-2</v>
      </c>
      <c r="YJ32" s="88">
        <v>0.10317265827435651</v>
      </c>
      <c r="YK32" s="88">
        <v>0.15511471328687401</v>
      </c>
      <c r="YL32" s="88">
        <v>8.6628860185751472E-2</v>
      </c>
      <c r="YM32" s="88">
        <v>0.13899500489820371</v>
      </c>
      <c r="YN32" s="88">
        <v>6.5188564121195794E-2</v>
      </c>
      <c r="YO32" s="88">
        <v>0.17263506762478917</v>
      </c>
      <c r="YP32" s="88">
        <v>6.9999453935579811E-2</v>
      </c>
      <c r="YQ32" s="88">
        <v>0.15656249881973755</v>
      </c>
      <c r="YR32" s="88">
        <v>0.28272244609810132</v>
      </c>
      <c r="YS32" s="88">
        <v>0.10771160110684957</v>
      </c>
      <c r="YT32" s="88">
        <v>6.8310064857194236E-2</v>
      </c>
      <c r="YU32" s="88">
        <v>6.2045548616913866E-2</v>
      </c>
      <c r="YV32" s="88">
        <v>0.12892266152264256</v>
      </c>
      <c r="YW32" s="88">
        <v>8.9483109872663932E-2</v>
      </c>
      <c r="YX32" s="88">
        <v>6.2045973400186374E-2</v>
      </c>
      <c r="YY32" s="88">
        <v>4.856310088668879E-2</v>
      </c>
      <c r="YZ32" s="88">
        <v>9.9370506280633472E-2</v>
      </c>
      <c r="ZA32" s="88">
        <v>7.3144629702377673E-2</v>
      </c>
      <c r="ZB32" s="88">
        <v>3.6946917527435751E-2</v>
      </c>
      <c r="ZC32" s="88">
        <v>5.9821882049546117E-2</v>
      </c>
      <c r="ZD32" s="88">
        <v>8.4421638620546885E-2</v>
      </c>
      <c r="ZE32" s="88">
        <v>9.6062814573164082E-2</v>
      </c>
      <c r="ZF32" s="88">
        <v>0.28789365089909597</v>
      </c>
      <c r="ZG32" s="88">
        <v>8.2874166084483086E-2</v>
      </c>
      <c r="ZH32" s="88">
        <v>0.10315803168339684</v>
      </c>
      <c r="ZI32" s="88">
        <v>0.11429003904386188</v>
      </c>
      <c r="ZJ32" s="88">
        <v>4.1907695549456274E-2</v>
      </c>
      <c r="ZK32" s="88">
        <v>9.35483347302455E-2</v>
      </c>
      <c r="ZL32" s="88">
        <v>0.12322590770250222</v>
      </c>
      <c r="ZM32" s="88">
        <v>0.32813997508971493</v>
      </c>
      <c r="ZN32" s="88">
        <v>0.10861925512041005</v>
      </c>
      <c r="ZO32" s="88">
        <v>0.15785850353842149</v>
      </c>
      <c r="ZP32" s="88">
        <v>7.6890452859569164E-2</v>
      </c>
      <c r="ZQ32" s="88">
        <v>0.11351653078162227</v>
      </c>
      <c r="ZR32" s="88">
        <v>8.2512751709729368E-2</v>
      </c>
      <c r="ZS32" s="88">
        <v>0.10763231524333551</v>
      </c>
      <c r="ZT32" s="88">
        <v>6.479603251561894E-2</v>
      </c>
      <c r="ZU32" s="88">
        <v>6.4553887277258484E-2</v>
      </c>
      <c r="ZV32" s="88">
        <v>4.5619472121243412E-2</v>
      </c>
      <c r="ZW32" s="88">
        <v>6.0348177937532485E-2</v>
      </c>
      <c r="ZX32" s="88">
        <v>0.12669646143677463</v>
      </c>
      <c r="ZY32" s="88">
        <v>0.1395086391085453</v>
      </c>
      <c r="ZZ32" s="88">
        <v>0.22007500622746881</v>
      </c>
      <c r="AAA32" s="88">
        <v>0.3839068324725507</v>
      </c>
      <c r="AAB32" s="88">
        <v>2.3387536575420306E-2</v>
      </c>
      <c r="AAC32" s="88">
        <v>4.6638479181058859E-2</v>
      </c>
      <c r="AAD32" s="88">
        <v>9.0616309596811995E-2</v>
      </c>
      <c r="AAE32" s="88">
        <v>6.5282311400691226E-2</v>
      </c>
    </row>
  </sheetData>
  <mergeCells count="3">
    <mergeCell ref="B2:BS2"/>
    <mergeCell ref="BV2:EM2"/>
    <mergeCell ref="ER2:TG2"/>
  </mergeCells>
  <phoneticPr fontId="43" type="noConversion"/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62"/>
  <sheetViews>
    <sheetView zoomScale="80" zoomScaleNormal="80" workbookViewId="0"/>
  </sheetViews>
  <sheetFormatPr defaultColWidth="8.85546875" defaultRowHeight="15" x14ac:dyDescent="0.25"/>
  <cols>
    <col min="1" max="1" width="46.85546875" style="15" customWidth="1"/>
    <col min="2" max="2" width="16.28515625" style="15" customWidth="1"/>
    <col min="3" max="3" width="27.5703125" style="18" customWidth="1"/>
    <col min="4" max="4" width="22.28515625" style="15" bestFit="1" customWidth="1"/>
    <col min="5" max="5" width="20.7109375" style="15" customWidth="1"/>
    <col min="6" max="6" width="22.28515625" style="16" customWidth="1"/>
    <col min="7" max="7" width="123.140625" style="17" customWidth="1"/>
  </cols>
  <sheetData>
    <row r="1" spans="1:7" s="12" customFormat="1" ht="38.25" thickBot="1" x14ac:dyDescent="0.3">
      <c r="A1" s="10" t="s">
        <v>11</v>
      </c>
      <c r="B1" s="10" t="s">
        <v>2120</v>
      </c>
      <c r="C1" s="10" t="s">
        <v>12</v>
      </c>
      <c r="D1" s="10" t="s">
        <v>13</v>
      </c>
      <c r="E1" s="10" t="s">
        <v>2014</v>
      </c>
      <c r="F1" s="11" t="s">
        <v>14</v>
      </c>
      <c r="G1" s="10" t="s">
        <v>15</v>
      </c>
    </row>
    <row r="2" spans="1:7" ht="15.75" thickTop="1" x14ac:dyDescent="0.25">
      <c r="A2" s="1" t="s">
        <v>1609</v>
      </c>
      <c r="B2" s="15" t="s">
        <v>2121</v>
      </c>
      <c r="C2" s="13" t="s">
        <v>16</v>
      </c>
      <c r="D2" s="14" t="s">
        <v>17</v>
      </c>
      <c r="E2" s="15" t="s">
        <v>18</v>
      </c>
      <c r="F2" s="16" t="s">
        <v>19</v>
      </c>
      <c r="G2" s="17" t="s">
        <v>20</v>
      </c>
    </row>
    <row r="3" spans="1:7" x14ac:dyDescent="0.25">
      <c r="A3" s="1" t="s">
        <v>1610</v>
      </c>
      <c r="B3" s="15" t="s">
        <v>2121</v>
      </c>
      <c r="C3" s="13" t="s">
        <v>21</v>
      </c>
      <c r="D3" s="14" t="s">
        <v>22</v>
      </c>
      <c r="E3" s="15" t="s">
        <v>23</v>
      </c>
      <c r="F3" s="16" t="s">
        <v>24</v>
      </c>
      <c r="G3" s="17" t="s">
        <v>25</v>
      </c>
    </row>
    <row r="4" spans="1:7" x14ac:dyDescent="0.25">
      <c r="A4" s="1" t="s">
        <v>1611</v>
      </c>
      <c r="B4" s="15" t="s">
        <v>2121</v>
      </c>
      <c r="C4" s="13" t="s">
        <v>26</v>
      </c>
      <c r="D4" s="14" t="s">
        <v>27</v>
      </c>
      <c r="E4" s="15" t="s">
        <v>28</v>
      </c>
      <c r="F4" s="16" t="s">
        <v>29</v>
      </c>
      <c r="G4" s="17" t="s">
        <v>30</v>
      </c>
    </row>
    <row r="5" spans="1:7" x14ac:dyDescent="0.25">
      <c r="A5" s="1" t="s">
        <v>1612</v>
      </c>
      <c r="B5" s="15" t="s">
        <v>2121</v>
      </c>
      <c r="C5" s="13" t="s">
        <v>31</v>
      </c>
      <c r="D5" s="14" t="s">
        <v>32</v>
      </c>
      <c r="E5" s="15" t="s">
        <v>33</v>
      </c>
      <c r="F5" s="16" t="s">
        <v>34</v>
      </c>
      <c r="G5" s="17" t="s">
        <v>0</v>
      </c>
    </row>
    <row r="6" spans="1:7" x14ac:dyDescent="0.25">
      <c r="A6" s="1" t="s">
        <v>1613</v>
      </c>
      <c r="B6" s="15" t="s">
        <v>2121</v>
      </c>
      <c r="C6" s="13" t="s">
        <v>36</v>
      </c>
      <c r="D6" s="14" t="s">
        <v>37</v>
      </c>
      <c r="E6" s="15" t="s">
        <v>38</v>
      </c>
      <c r="F6" s="16" t="s">
        <v>39</v>
      </c>
      <c r="G6" s="17" t="s">
        <v>40</v>
      </c>
    </row>
    <row r="7" spans="1:7" x14ac:dyDescent="0.25">
      <c r="A7" s="1" t="s">
        <v>1614</v>
      </c>
      <c r="B7" s="15" t="s">
        <v>2121</v>
      </c>
      <c r="C7" s="13" t="s">
        <v>41</v>
      </c>
      <c r="D7" s="14" t="s">
        <v>42</v>
      </c>
      <c r="E7" s="15" t="s">
        <v>43</v>
      </c>
      <c r="F7" s="16" t="s">
        <v>44</v>
      </c>
      <c r="G7" s="17" t="s">
        <v>45</v>
      </c>
    </row>
    <row r="8" spans="1:7" x14ac:dyDescent="0.25">
      <c r="A8" s="1" t="s">
        <v>1616</v>
      </c>
      <c r="B8" s="15" t="s">
        <v>2121</v>
      </c>
      <c r="C8" s="13" t="s">
        <v>46</v>
      </c>
      <c r="D8" s="14" t="s">
        <v>47</v>
      </c>
      <c r="E8" s="15" t="s">
        <v>48</v>
      </c>
      <c r="F8" s="16" t="s">
        <v>49</v>
      </c>
      <c r="G8" s="17" t="s">
        <v>50</v>
      </c>
    </row>
    <row r="9" spans="1:7" x14ac:dyDescent="0.25">
      <c r="A9" s="1" t="s">
        <v>1617</v>
      </c>
      <c r="B9" s="15" t="s">
        <v>2121</v>
      </c>
      <c r="C9" s="13" t="s">
        <v>51</v>
      </c>
      <c r="D9" s="14" t="s">
        <v>52</v>
      </c>
      <c r="E9" s="15" t="s">
        <v>53</v>
      </c>
      <c r="F9" s="16" t="s">
        <v>54</v>
      </c>
      <c r="G9" s="17" t="s">
        <v>55</v>
      </c>
    </row>
    <row r="10" spans="1:7" x14ac:dyDescent="0.25">
      <c r="A10" s="1" t="s">
        <v>1618</v>
      </c>
      <c r="B10" s="15" t="s">
        <v>2121</v>
      </c>
      <c r="C10" s="13" t="s">
        <v>56</v>
      </c>
      <c r="D10" s="14" t="s">
        <v>57</v>
      </c>
      <c r="E10" s="15" t="s">
        <v>53</v>
      </c>
      <c r="F10" s="16" t="s">
        <v>58</v>
      </c>
      <c r="G10" s="17" t="s">
        <v>59</v>
      </c>
    </row>
    <row r="11" spans="1:7" x14ac:dyDescent="0.25">
      <c r="A11" s="1" t="s">
        <v>1619</v>
      </c>
      <c r="B11" s="15" t="s">
        <v>2121</v>
      </c>
      <c r="C11" s="13" t="s">
        <v>60</v>
      </c>
      <c r="D11" s="14" t="s">
        <v>61</v>
      </c>
      <c r="E11" s="15" t="s">
        <v>53</v>
      </c>
      <c r="F11" s="16" t="s">
        <v>62</v>
      </c>
      <c r="G11" s="17" t="s">
        <v>63</v>
      </c>
    </row>
    <row r="12" spans="1:7" x14ac:dyDescent="0.25">
      <c r="A12" s="1" t="s">
        <v>1621</v>
      </c>
      <c r="B12" s="15" t="s">
        <v>2121</v>
      </c>
      <c r="C12" s="13" t="s">
        <v>64</v>
      </c>
      <c r="D12" s="14" t="s">
        <v>65</v>
      </c>
      <c r="E12" s="15" t="s">
        <v>66</v>
      </c>
      <c r="F12" s="16" t="s">
        <v>67</v>
      </c>
      <c r="G12" s="17" t="s">
        <v>30</v>
      </c>
    </row>
    <row r="13" spans="1:7" x14ac:dyDescent="0.25">
      <c r="A13" s="1" t="s">
        <v>1622</v>
      </c>
      <c r="B13" s="15" t="s">
        <v>2121</v>
      </c>
      <c r="C13" s="13" t="s">
        <v>68</v>
      </c>
      <c r="D13" s="14" t="s">
        <v>69</v>
      </c>
      <c r="E13" s="15" t="s">
        <v>70</v>
      </c>
      <c r="F13" s="16" t="s">
        <v>71</v>
      </c>
      <c r="G13" s="17" t="s">
        <v>72</v>
      </c>
    </row>
    <row r="14" spans="1:7" x14ac:dyDescent="0.25">
      <c r="A14" s="1" t="s">
        <v>1623</v>
      </c>
      <c r="B14" s="15" t="s">
        <v>2121</v>
      </c>
      <c r="C14" s="13" t="s">
        <v>73</v>
      </c>
      <c r="D14" s="14" t="s">
        <v>74</v>
      </c>
      <c r="E14" s="15" t="s">
        <v>75</v>
      </c>
      <c r="F14" s="16" t="s">
        <v>76</v>
      </c>
      <c r="G14" s="17" t="s">
        <v>77</v>
      </c>
    </row>
    <row r="15" spans="1:7" x14ac:dyDescent="0.25">
      <c r="A15" s="1" t="s">
        <v>1624</v>
      </c>
      <c r="B15" s="15" t="s">
        <v>2121</v>
      </c>
      <c r="C15" s="13" t="s">
        <v>78</v>
      </c>
      <c r="D15" s="14" t="s">
        <v>79</v>
      </c>
      <c r="E15" s="15" t="s">
        <v>80</v>
      </c>
      <c r="F15" s="16" t="s">
        <v>81</v>
      </c>
      <c r="G15" s="17" t="s">
        <v>82</v>
      </c>
    </row>
    <row r="16" spans="1:7" x14ac:dyDescent="0.25">
      <c r="A16" s="1" t="s">
        <v>1625</v>
      </c>
      <c r="B16" s="15" t="s">
        <v>2121</v>
      </c>
      <c r="C16" s="13" t="s">
        <v>83</v>
      </c>
      <c r="D16" s="14" t="s">
        <v>84</v>
      </c>
      <c r="E16" s="15" t="s">
        <v>75</v>
      </c>
      <c r="F16" s="16" t="s">
        <v>85</v>
      </c>
      <c r="G16" s="17" t="s">
        <v>30</v>
      </c>
    </row>
    <row r="17" spans="1:7" x14ac:dyDescent="0.25">
      <c r="A17" s="1" t="s">
        <v>1626</v>
      </c>
      <c r="B17" s="15" t="s">
        <v>2121</v>
      </c>
      <c r="C17" s="13" t="s">
        <v>86</v>
      </c>
      <c r="D17" s="14" t="s">
        <v>87</v>
      </c>
      <c r="E17" s="15" t="s">
        <v>75</v>
      </c>
      <c r="F17" s="16" t="s">
        <v>88</v>
      </c>
      <c r="G17" s="17" t="s">
        <v>89</v>
      </c>
    </row>
    <row r="18" spans="1:7" x14ac:dyDescent="0.25">
      <c r="A18" s="1" t="s">
        <v>1627</v>
      </c>
      <c r="B18" s="15" t="s">
        <v>2121</v>
      </c>
      <c r="C18" s="13" t="s">
        <v>90</v>
      </c>
      <c r="D18" s="14" t="s">
        <v>91</v>
      </c>
      <c r="E18" s="15" t="s">
        <v>75</v>
      </c>
      <c r="F18" s="16" t="s">
        <v>92</v>
      </c>
      <c r="G18" s="17" t="s">
        <v>35</v>
      </c>
    </row>
    <row r="19" spans="1:7" x14ac:dyDescent="0.25">
      <c r="A19" s="1" t="s">
        <v>1629</v>
      </c>
      <c r="B19" s="15" t="s">
        <v>2121</v>
      </c>
      <c r="C19" s="13" t="s">
        <v>93</v>
      </c>
      <c r="D19" s="14" t="s">
        <v>94</v>
      </c>
      <c r="E19" s="15" t="s">
        <v>95</v>
      </c>
      <c r="F19" s="16" t="s">
        <v>96</v>
      </c>
      <c r="G19" s="17" t="s">
        <v>97</v>
      </c>
    </row>
    <row r="20" spans="1:7" x14ac:dyDescent="0.25">
      <c r="A20" s="1" t="s">
        <v>1631</v>
      </c>
      <c r="B20" s="15" t="s">
        <v>2121</v>
      </c>
      <c r="C20" s="13" t="s">
        <v>98</v>
      </c>
      <c r="D20" s="14" t="s">
        <v>99</v>
      </c>
      <c r="E20" s="15" t="s">
        <v>100</v>
      </c>
      <c r="F20" s="16" t="s">
        <v>101</v>
      </c>
      <c r="G20" s="17" t="s">
        <v>102</v>
      </c>
    </row>
    <row r="21" spans="1:7" x14ac:dyDescent="0.25">
      <c r="A21" s="1" t="s">
        <v>1632</v>
      </c>
      <c r="B21" s="15" t="s">
        <v>2121</v>
      </c>
      <c r="C21" s="13" t="s">
        <v>103</v>
      </c>
      <c r="D21" s="14" t="s">
        <v>104</v>
      </c>
      <c r="E21" s="15" t="s">
        <v>105</v>
      </c>
      <c r="F21" s="16" t="s">
        <v>106</v>
      </c>
      <c r="G21" s="17" t="s">
        <v>107</v>
      </c>
    </row>
    <row r="22" spans="1:7" x14ac:dyDescent="0.25">
      <c r="A22" s="1" t="s">
        <v>1633</v>
      </c>
      <c r="B22" s="15" t="s">
        <v>2121</v>
      </c>
      <c r="C22" s="13" t="s">
        <v>108</v>
      </c>
      <c r="D22" s="14" t="s">
        <v>109</v>
      </c>
      <c r="E22" s="15" t="s">
        <v>110</v>
      </c>
      <c r="F22" s="16" t="s">
        <v>111</v>
      </c>
      <c r="G22" s="17" t="s">
        <v>112</v>
      </c>
    </row>
    <row r="23" spans="1:7" x14ac:dyDescent="0.25">
      <c r="A23" s="1" t="s">
        <v>1634</v>
      </c>
      <c r="B23" s="15" t="s">
        <v>2121</v>
      </c>
      <c r="C23" s="13" t="s">
        <v>113</v>
      </c>
      <c r="D23" s="14" t="s">
        <v>114</v>
      </c>
      <c r="E23" s="15" t="s">
        <v>115</v>
      </c>
      <c r="F23" s="16" t="s">
        <v>116</v>
      </c>
      <c r="G23" s="17" t="s">
        <v>117</v>
      </c>
    </row>
    <row r="24" spans="1:7" x14ac:dyDescent="0.25">
      <c r="A24" s="1" t="s">
        <v>1635</v>
      </c>
      <c r="B24" s="15" t="s">
        <v>2121</v>
      </c>
      <c r="C24" s="13" t="s">
        <v>118</v>
      </c>
      <c r="D24" s="14" t="s">
        <v>119</v>
      </c>
      <c r="E24" s="15" t="s">
        <v>120</v>
      </c>
      <c r="F24" s="16" t="s">
        <v>121</v>
      </c>
      <c r="G24" s="17" t="s">
        <v>122</v>
      </c>
    </row>
    <row r="25" spans="1:7" x14ac:dyDescent="0.25">
      <c r="A25" s="1" t="s">
        <v>1636</v>
      </c>
      <c r="B25" s="15" t="s">
        <v>2121</v>
      </c>
      <c r="C25" s="13" t="s">
        <v>123</v>
      </c>
      <c r="D25" s="14" t="s">
        <v>124</v>
      </c>
      <c r="E25" s="15" t="s">
        <v>125</v>
      </c>
      <c r="F25" s="16" t="s">
        <v>126</v>
      </c>
      <c r="G25" s="17" t="s">
        <v>127</v>
      </c>
    </row>
    <row r="26" spans="1:7" x14ac:dyDescent="0.25">
      <c r="A26" s="1" t="s">
        <v>1638</v>
      </c>
      <c r="B26" s="15" t="s">
        <v>2121</v>
      </c>
      <c r="C26" s="13" t="s">
        <v>128</v>
      </c>
      <c r="D26" s="14" t="s">
        <v>129</v>
      </c>
      <c r="E26" s="15" t="s">
        <v>130</v>
      </c>
      <c r="F26" s="16" t="s">
        <v>131</v>
      </c>
      <c r="G26" s="17" t="s">
        <v>132</v>
      </c>
    </row>
    <row r="27" spans="1:7" x14ac:dyDescent="0.25">
      <c r="A27" s="1" t="s">
        <v>1639</v>
      </c>
      <c r="B27" s="15" t="s">
        <v>2121</v>
      </c>
      <c r="C27" s="13" t="s">
        <v>133</v>
      </c>
      <c r="D27" s="14" t="s">
        <v>134</v>
      </c>
      <c r="E27" s="15" t="s">
        <v>130</v>
      </c>
      <c r="F27" s="16" t="s">
        <v>135</v>
      </c>
      <c r="G27" s="17" t="s">
        <v>136</v>
      </c>
    </row>
    <row r="28" spans="1:7" x14ac:dyDescent="0.25">
      <c r="A28" s="1" t="s">
        <v>1640</v>
      </c>
      <c r="B28" s="15" t="s">
        <v>2121</v>
      </c>
      <c r="C28" s="13" t="s">
        <v>137</v>
      </c>
      <c r="D28" s="14" t="s">
        <v>138</v>
      </c>
      <c r="E28" s="15" t="s">
        <v>130</v>
      </c>
      <c r="F28" s="16" t="s">
        <v>139</v>
      </c>
      <c r="G28" s="17" t="s">
        <v>140</v>
      </c>
    </row>
    <row r="29" spans="1:7" x14ac:dyDescent="0.25">
      <c r="A29" s="1" t="s">
        <v>1641</v>
      </c>
      <c r="B29" s="15" t="s">
        <v>2121</v>
      </c>
      <c r="C29" s="13" t="s">
        <v>141</v>
      </c>
      <c r="D29" s="14" t="s">
        <v>142</v>
      </c>
      <c r="E29" s="15" t="s">
        <v>143</v>
      </c>
      <c r="F29" s="16" t="s">
        <v>144</v>
      </c>
      <c r="G29" s="17" t="s">
        <v>145</v>
      </c>
    </row>
    <row r="30" spans="1:7" x14ac:dyDescent="0.25">
      <c r="A30" s="1" t="s">
        <v>1642</v>
      </c>
      <c r="B30" s="15" t="s">
        <v>2121</v>
      </c>
      <c r="C30" s="13" t="s">
        <v>146</v>
      </c>
      <c r="D30" s="14" t="s">
        <v>147</v>
      </c>
      <c r="E30" s="15" t="s">
        <v>148</v>
      </c>
      <c r="F30" s="16" t="s">
        <v>149</v>
      </c>
      <c r="G30" s="17" t="s">
        <v>150</v>
      </c>
    </row>
    <row r="31" spans="1:7" x14ac:dyDescent="0.25">
      <c r="A31" s="1" t="s">
        <v>1643</v>
      </c>
      <c r="B31" s="15" t="s">
        <v>2121</v>
      </c>
      <c r="C31" s="13" t="s">
        <v>151</v>
      </c>
      <c r="D31" s="14" t="s">
        <v>152</v>
      </c>
      <c r="E31" s="15" t="s">
        <v>153</v>
      </c>
      <c r="F31" s="16" t="s">
        <v>154</v>
      </c>
      <c r="G31" s="17" t="s">
        <v>155</v>
      </c>
    </row>
    <row r="32" spans="1:7" x14ac:dyDescent="0.25">
      <c r="A32" s="1" t="s">
        <v>1645</v>
      </c>
      <c r="B32" s="15" t="s">
        <v>2121</v>
      </c>
      <c r="C32" s="13" t="s">
        <v>156</v>
      </c>
      <c r="D32" s="14" t="s">
        <v>157</v>
      </c>
      <c r="E32" s="15" t="s">
        <v>158</v>
      </c>
      <c r="F32" s="16" t="s">
        <v>159</v>
      </c>
      <c r="G32" s="17" t="s">
        <v>160</v>
      </c>
    </row>
    <row r="33" spans="1:7" x14ac:dyDescent="0.25">
      <c r="A33" s="1" t="s">
        <v>1648</v>
      </c>
      <c r="B33" s="15" t="s">
        <v>2121</v>
      </c>
      <c r="C33" s="13" t="s">
        <v>161</v>
      </c>
      <c r="D33" s="14" t="s">
        <v>162</v>
      </c>
      <c r="E33" s="15" t="s">
        <v>163</v>
      </c>
      <c r="F33" s="16" t="s">
        <v>164</v>
      </c>
      <c r="G33" s="17" t="s">
        <v>165</v>
      </c>
    </row>
    <row r="34" spans="1:7" x14ac:dyDescent="0.25">
      <c r="A34" s="1" t="s">
        <v>1649</v>
      </c>
      <c r="B34" s="15" t="s">
        <v>2121</v>
      </c>
      <c r="C34" s="13" t="s">
        <v>166</v>
      </c>
      <c r="D34" s="14" t="s">
        <v>167</v>
      </c>
      <c r="E34" s="15" t="s">
        <v>168</v>
      </c>
      <c r="F34" s="16" t="s">
        <v>169</v>
      </c>
      <c r="G34" s="17" t="s">
        <v>170</v>
      </c>
    </row>
    <row r="35" spans="1:7" x14ac:dyDescent="0.25">
      <c r="A35" s="1" t="s">
        <v>1650</v>
      </c>
      <c r="B35" s="15" t="s">
        <v>2121</v>
      </c>
      <c r="C35" s="13" t="s">
        <v>171</v>
      </c>
      <c r="D35" s="14" t="s">
        <v>172</v>
      </c>
      <c r="E35" s="15" t="s">
        <v>173</v>
      </c>
      <c r="F35" s="16" t="s">
        <v>174</v>
      </c>
      <c r="G35" s="17" t="s">
        <v>170</v>
      </c>
    </row>
    <row r="36" spans="1:7" x14ac:dyDescent="0.25">
      <c r="A36" s="1" t="s">
        <v>1651</v>
      </c>
      <c r="B36" s="15" t="s">
        <v>2121</v>
      </c>
      <c r="C36" s="13" t="s">
        <v>175</v>
      </c>
      <c r="D36" s="14" t="s">
        <v>176</v>
      </c>
      <c r="E36" s="15" t="s">
        <v>177</v>
      </c>
      <c r="F36" s="16" t="s">
        <v>178</v>
      </c>
      <c r="G36" s="17" t="s">
        <v>179</v>
      </c>
    </row>
    <row r="37" spans="1:7" x14ac:dyDescent="0.25">
      <c r="A37" s="1" t="s">
        <v>1652</v>
      </c>
      <c r="B37" s="15" t="s">
        <v>2121</v>
      </c>
      <c r="C37" s="13" t="s">
        <v>180</v>
      </c>
      <c r="D37" s="14" t="s">
        <v>181</v>
      </c>
      <c r="E37" s="15" t="s">
        <v>182</v>
      </c>
      <c r="F37" s="16" t="s">
        <v>183</v>
      </c>
      <c r="G37" s="17" t="s">
        <v>184</v>
      </c>
    </row>
    <row r="38" spans="1:7" x14ac:dyDescent="0.25">
      <c r="A38" s="1" t="s">
        <v>1653</v>
      </c>
      <c r="B38" s="15" t="s">
        <v>2121</v>
      </c>
      <c r="C38" s="13" t="s">
        <v>185</v>
      </c>
      <c r="D38" s="14" t="s">
        <v>186</v>
      </c>
      <c r="E38" s="15" t="s">
        <v>187</v>
      </c>
      <c r="F38" s="16" t="s">
        <v>188</v>
      </c>
      <c r="G38" s="17" t="s">
        <v>189</v>
      </c>
    </row>
    <row r="39" spans="1:7" x14ac:dyDescent="0.25">
      <c r="A39" s="1" t="s">
        <v>1654</v>
      </c>
      <c r="B39" s="15" t="s">
        <v>2121</v>
      </c>
      <c r="C39" s="13" t="s">
        <v>190</v>
      </c>
      <c r="D39" s="14" t="s">
        <v>191</v>
      </c>
      <c r="E39" s="15" t="s">
        <v>192</v>
      </c>
      <c r="F39" s="16" t="s">
        <v>193</v>
      </c>
      <c r="G39" s="17" t="s">
        <v>117</v>
      </c>
    </row>
    <row r="40" spans="1:7" x14ac:dyDescent="0.25">
      <c r="A40" s="1" t="s">
        <v>1655</v>
      </c>
      <c r="B40" s="15" t="s">
        <v>2121</v>
      </c>
      <c r="C40" s="13" t="s">
        <v>194</v>
      </c>
      <c r="D40" s="14" t="s">
        <v>195</v>
      </c>
      <c r="E40" s="15" t="s">
        <v>196</v>
      </c>
      <c r="F40" s="16" t="s">
        <v>197</v>
      </c>
      <c r="G40" s="17" t="s">
        <v>117</v>
      </c>
    </row>
    <row r="41" spans="1:7" x14ac:dyDescent="0.25">
      <c r="A41" s="1" t="s">
        <v>1656</v>
      </c>
      <c r="B41" s="15" t="s">
        <v>2121</v>
      </c>
      <c r="C41" s="13" t="s">
        <v>198</v>
      </c>
      <c r="D41" s="14" t="s">
        <v>199</v>
      </c>
      <c r="E41" s="15" t="s">
        <v>200</v>
      </c>
      <c r="F41" s="16" t="s">
        <v>201</v>
      </c>
      <c r="G41" s="17" t="s">
        <v>63</v>
      </c>
    </row>
    <row r="42" spans="1:7" x14ac:dyDescent="0.25">
      <c r="A42" s="1" t="s">
        <v>1657</v>
      </c>
      <c r="B42" s="15" t="s">
        <v>2121</v>
      </c>
      <c r="C42" s="13" t="s">
        <v>202</v>
      </c>
      <c r="D42" s="14" t="s">
        <v>203</v>
      </c>
      <c r="E42" s="15" t="s">
        <v>204</v>
      </c>
      <c r="F42" s="16" t="s">
        <v>205</v>
      </c>
      <c r="G42" s="17" t="s">
        <v>206</v>
      </c>
    </row>
    <row r="43" spans="1:7" x14ac:dyDescent="0.25">
      <c r="A43" s="1" t="s">
        <v>1658</v>
      </c>
      <c r="B43" s="15" t="s">
        <v>2121</v>
      </c>
      <c r="C43" s="13" t="s">
        <v>207</v>
      </c>
      <c r="D43" s="14" t="s">
        <v>208</v>
      </c>
      <c r="E43" s="15" t="s">
        <v>204</v>
      </c>
      <c r="F43" s="16" t="s">
        <v>209</v>
      </c>
      <c r="G43" s="17" t="s">
        <v>210</v>
      </c>
    </row>
    <row r="44" spans="1:7" x14ac:dyDescent="0.25">
      <c r="A44" s="1" t="s">
        <v>1659</v>
      </c>
      <c r="B44" s="15" t="s">
        <v>2121</v>
      </c>
      <c r="C44" s="13" t="s">
        <v>211</v>
      </c>
      <c r="D44" s="14" t="s">
        <v>212</v>
      </c>
      <c r="E44" s="15" t="s">
        <v>213</v>
      </c>
      <c r="F44" s="16" t="s">
        <v>214</v>
      </c>
      <c r="G44" s="17" t="s">
        <v>215</v>
      </c>
    </row>
    <row r="45" spans="1:7" x14ac:dyDescent="0.25">
      <c r="A45" s="1" t="s">
        <v>1660</v>
      </c>
      <c r="B45" s="15" t="s">
        <v>2121</v>
      </c>
      <c r="C45" s="13" t="s">
        <v>216</v>
      </c>
      <c r="D45" s="14" t="s">
        <v>217</v>
      </c>
      <c r="E45" s="15" t="s">
        <v>213</v>
      </c>
      <c r="F45" s="16" t="s">
        <v>218</v>
      </c>
      <c r="G45" s="17" t="s">
        <v>219</v>
      </c>
    </row>
    <row r="46" spans="1:7" x14ac:dyDescent="0.25">
      <c r="A46" s="1" t="s">
        <v>1661</v>
      </c>
      <c r="B46" s="15" t="s">
        <v>2121</v>
      </c>
      <c r="C46" s="13" t="s">
        <v>220</v>
      </c>
      <c r="D46" s="14" t="s">
        <v>221</v>
      </c>
      <c r="E46" s="15" t="s">
        <v>222</v>
      </c>
      <c r="F46" s="18" t="s">
        <v>223</v>
      </c>
      <c r="G46" s="17" t="s">
        <v>224</v>
      </c>
    </row>
    <row r="47" spans="1:7" x14ac:dyDescent="0.25">
      <c r="A47" s="1" t="s">
        <v>1662</v>
      </c>
      <c r="B47" s="15" t="s">
        <v>2121</v>
      </c>
      <c r="C47" s="13" t="s">
        <v>225</v>
      </c>
      <c r="D47" s="14" t="s">
        <v>226</v>
      </c>
      <c r="E47" s="15" t="s">
        <v>227</v>
      </c>
      <c r="F47" s="16" t="s">
        <v>228</v>
      </c>
      <c r="G47" s="17" t="s">
        <v>229</v>
      </c>
    </row>
    <row r="48" spans="1:7" x14ac:dyDescent="0.25">
      <c r="A48" s="1" t="s">
        <v>1663</v>
      </c>
      <c r="B48" s="15" t="s">
        <v>2121</v>
      </c>
      <c r="C48" s="13" t="s">
        <v>230</v>
      </c>
      <c r="D48" s="14" t="s">
        <v>231</v>
      </c>
      <c r="E48" s="15" t="s">
        <v>232</v>
      </c>
      <c r="F48" s="15" t="s">
        <v>233</v>
      </c>
      <c r="G48" s="17" t="s">
        <v>234</v>
      </c>
    </row>
    <row r="49" spans="1:7" x14ac:dyDescent="0.25">
      <c r="A49" s="1" t="s">
        <v>1664</v>
      </c>
      <c r="B49" s="15" t="s">
        <v>2121</v>
      </c>
      <c r="C49" s="13" t="s">
        <v>235</v>
      </c>
      <c r="D49" s="14" t="s">
        <v>236</v>
      </c>
      <c r="E49" s="15" t="s">
        <v>237</v>
      </c>
      <c r="F49" s="16" t="s">
        <v>228</v>
      </c>
      <c r="G49" s="17" t="s">
        <v>238</v>
      </c>
    </row>
    <row r="50" spans="1:7" x14ac:dyDescent="0.25">
      <c r="A50" s="1" t="s">
        <v>1665</v>
      </c>
      <c r="B50" s="15" t="s">
        <v>2121</v>
      </c>
      <c r="C50" s="13" t="s">
        <v>239</v>
      </c>
      <c r="D50" s="14" t="s">
        <v>240</v>
      </c>
      <c r="E50" s="15" t="s">
        <v>241</v>
      </c>
      <c r="F50" s="16" t="s">
        <v>233</v>
      </c>
      <c r="G50" s="17" t="s">
        <v>242</v>
      </c>
    </row>
    <row r="51" spans="1:7" x14ac:dyDescent="0.25">
      <c r="A51" s="1" t="s">
        <v>1666</v>
      </c>
      <c r="B51" s="15" t="s">
        <v>2121</v>
      </c>
      <c r="C51" s="13" t="s">
        <v>243</v>
      </c>
      <c r="D51" s="14" t="s">
        <v>244</v>
      </c>
      <c r="E51" s="15" t="s">
        <v>245</v>
      </c>
      <c r="F51" s="15" t="s">
        <v>246</v>
      </c>
      <c r="G51" s="17" t="s">
        <v>247</v>
      </c>
    </row>
    <row r="52" spans="1:7" x14ac:dyDescent="0.25">
      <c r="A52" s="1" t="s">
        <v>1667</v>
      </c>
      <c r="B52" s="15" t="s">
        <v>2121</v>
      </c>
      <c r="C52" s="13" t="s">
        <v>248</v>
      </c>
      <c r="D52" s="14" t="s">
        <v>249</v>
      </c>
      <c r="E52" s="15" t="s">
        <v>250</v>
      </c>
      <c r="F52" s="16" t="s">
        <v>251</v>
      </c>
      <c r="G52" s="17" t="s">
        <v>252</v>
      </c>
    </row>
    <row r="53" spans="1:7" x14ac:dyDescent="0.25">
      <c r="A53" s="1" t="s">
        <v>1668</v>
      </c>
      <c r="B53" s="15" t="s">
        <v>2121</v>
      </c>
      <c r="C53" s="13" t="s">
        <v>253</v>
      </c>
      <c r="D53" s="14" t="s">
        <v>254</v>
      </c>
      <c r="E53" s="15" t="s">
        <v>255</v>
      </c>
      <c r="F53" s="16" t="s">
        <v>256</v>
      </c>
      <c r="G53" s="17" t="s">
        <v>257</v>
      </c>
    </row>
    <row r="54" spans="1:7" x14ac:dyDescent="0.25">
      <c r="A54" s="1" t="s">
        <v>1669</v>
      </c>
      <c r="B54" s="15" t="s">
        <v>2121</v>
      </c>
      <c r="C54" s="13" t="s">
        <v>258</v>
      </c>
      <c r="D54" s="14" t="s">
        <v>259</v>
      </c>
      <c r="E54" s="15" t="s">
        <v>255</v>
      </c>
      <c r="F54" s="16" t="s">
        <v>260</v>
      </c>
      <c r="G54" s="17" t="s">
        <v>261</v>
      </c>
    </row>
    <row r="55" spans="1:7" x14ac:dyDescent="0.25">
      <c r="A55" s="1" t="s">
        <v>1674</v>
      </c>
      <c r="B55" s="15" t="s">
        <v>2121</v>
      </c>
      <c r="C55" s="13" t="s">
        <v>262</v>
      </c>
      <c r="D55" s="14" t="s">
        <v>263</v>
      </c>
      <c r="E55" s="15" t="s">
        <v>264</v>
      </c>
      <c r="F55" s="16" t="s">
        <v>265</v>
      </c>
      <c r="G55" s="17" t="s">
        <v>170</v>
      </c>
    </row>
    <row r="56" spans="1:7" x14ac:dyDescent="0.25">
      <c r="A56" s="1" t="s">
        <v>1675</v>
      </c>
      <c r="B56" s="15" t="s">
        <v>2121</v>
      </c>
      <c r="C56" s="13" t="s">
        <v>266</v>
      </c>
      <c r="D56" s="14" t="s">
        <v>267</v>
      </c>
      <c r="E56" s="15" t="s">
        <v>264</v>
      </c>
      <c r="F56" s="16" t="s">
        <v>268</v>
      </c>
      <c r="G56" s="17" t="s">
        <v>170</v>
      </c>
    </row>
    <row r="57" spans="1:7" x14ac:dyDescent="0.25">
      <c r="A57" s="1" t="s">
        <v>1676</v>
      </c>
      <c r="B57" s="15" t="s">
        <v>2121</v>
      </c>
      <c r="C57" s="13" t="s">
        <v>269</v>
      </c>
      <c r="D57" s="14" t="s">
        <v>270</v>
      </c>
      <c r="E57" s="15" t="s">
        <v>271</v>
      </c>
      <c r="F57" s="16" t="s">
        <v>272</v>
      </c>
      <c r="G57" s="17" t="s">
        <v>273</v>
      </c>
    </row>
    <row r="58" spans="1:7" x14ac:dyDescent="0.25">
      <c r="A58" s="1" t="s">
        <v>1677</v>
      </c>
      <c r="B58" s="15" t="s">
        <v>2121</v>
      </c>
      <c r="C58" s="13" t="s">
        <v>274</v>
      </c>
      <c r="D58" s="14" t="s">
        <v>275</v>
      </c>
      <c r="E58" s="15" t="s">
        <v>276</v>
      </c>
      <c r="F58" s="16" t="s">
        <v>277</v>
      </c>
      <c r="G58" s="17" t="s">
        <v>117</v>
      </c>
    </row>
    <row r="59" spans="1:7" x14ac:dyDescent="0.25">
      <c r="A59" s="1" t="s">
        <v>1678</v>
      </c>
      <c r="B59" s="15" t="s">
        <v>2121</v>
      </c>
      <c r="C59" s="13" t="s">
        <v>278</v>
      </c>
      <c r="D59" s="14" t="s">
        <v>279</v>
      </c>
      <c r="E59" s="15" t="s">
        <v>280</v>
      </c>
      <c r="F59" s="16" t="s">
        <v>281</v>
      </c>
      <c r="G59" s="17" t="s">
        <v>282</v>
      </c>
    </row>
    <row r="60" spans="1:7" x14ac:dyDescent="0.25">
      <c r="A60" s="1" t="s">
        <v>1679</v>
      </c>
      <c r="B60" s="15" t="s">
        <v>2121</v>
      </c>
      <c r="C60" s="13" t="s">
        <v>283</v>
      </c>
      <c r="D60" s="14" t="s">
        <v>284</v>
      </c>
      <c r="E60" s="15" t="s">
        <v>285</v>
      </c>
      <c r="F60" s="16" t="s">
        <v>286</v>
      </c>
      <c r="G60" s="17" t="s">
        <v>287</v>
      </c>
    </row>
    <row r="61" spans="1:7" x14ac:dyDescent="0.25">
      <c r="A61" s="1" t="s">
        <v>1680</v>
      </c>
      <c r="B61" s="15" t="s">
        <v>2121</v>
      </c>
      <c r="C61" s="13" t="s">
        <v>288</v>
      </c>
      <c r="D61" s="14" t="s">
        <v>289</v>
      </c>
      <c r="E61" s="15" t="s">
        <v>290</v>
      </c>
      <c r="F61" s="16" t="s">
        <v>291</v>
      </c>
      <c r="G61" s="17" t="s">
        <v>292</v>
      </c>
    </row>
    <row r="62" spans="1:7" x14ac:dyDescent="0.25">
      <c r="A62" s="1" t="s">
        <v>1681</v>
      </c>
      <c r="B62" s="15" t="s">
        <v>2121</v>
      </c>
      <c r="C62" s="13" t="s">
        <v>293</v>
      </c>
      <c r="D62" s="14" t="s">
        <v>294</v>
      </c>
      <c r="E62" s="15" t="s">
        <v>280</v>
      </c>
      <c r="F62" s="16" t="s">
        <v>295</v>
      </c>
      <c r="G62" s="17" t="s">
        <v>296</v>
      </c>
    </row>
    <row r="63" spans="1:7" x14ac:dyDescent="0.25">
      <c r="A63" s="1" t="s">
        <v>1682</v>
      </c>
      <c r="B63" s="15" t="s">
        <v>2121</v>
      </c>
      <c r="C63" s="13" t="s">
        <v>297</v>
      </c>
      <c r="D63" s="14" t="s">
        <v>298</v>
      </c>
      <c r="E63" s="15" t="s">
        <v>280</v>
      </c>
      <c r="F63" s="16" t="s">
        <v>299</v>
      </c>
      <c r="G63" s="17" t="s">
        <v>300</v>
      </c>
    </row>
    <row r="64" spans="1:7" x14ac:dyDescent="0.25">
      <c r="A64" s="1" t="s">
        <v>1683</v>
      </c>
      <c r="B64" s="15" t="s">
        <v>2121</v>
      </c>
      <c r="C64" s="13" t="s">
        <v>301</v>
      </c>
      <c r="D64" s="14" t="s">
        <v>302</v>
      </c>
      <c r="E64" s="15" t="s">
        <v>303</v>
      </c>
      <c r="F64" s="16" t="s">
        <v>304</v>
      </c>
      <c r="G64" s="17" t="s">
        <v>305</v>
      </c>
    </row>
    <row r="65" spans="1:7" x14ac:dyDescent="0.25">
      <c r="A65" s="1" t="s">
        <v>1685</v>
      </c>
      <c r="B65" s="15" t="s">
        <v>2121</v>
      </c>
      <c r="C65" s="13" t="s">
        <v>306</v>
      </c>
      <c r="D65" s="14" t="s">
        <v>307</v>
      </c>
      <c r="E65" s="15" t="s">
        <v>308</v>
      </c>
      <c r="F65" s="16" t="s">
        <v>309</v>
      </c>
      <c r="G65" s="17" t="s">
        <v>310</v>
      </c>
    </row>
    <row r="66" spans="1:7" x14ac:dyDescent="0.25">
      <c r="A66" s="1" t="s">
        <v>1686</v>
      </c>
      <c r="B66" s="15" t="s">
        <v>2121</v>
      </c>
      <c r="C66" s="28" t="s">
        <v>0</v>
      </c>
      <c r="D66" s="28" t="s">
        <v>0</v>
      </c>
      <c r="E66" s="18" t="s">
        <v>2000</v>
      </c>
      <c r="F66" s="16" t="s">
        <v>2001</v>
      </c>
      <c r="G66" s="17" t="s">
        <v>0</v>
      </c>
    </row>
    <row r="67" spans="1:7" x14ac:dyDescent="0.25">
      <c r="A67" s="1" t="s">
        <v>1691</v>
      </c>
      <c r="B67" s="15" t="s">
        <v>2121</v>
      </c>
      <c r="C67" s="13" t="s">
        <v>311</v>
      </c>
      <c r="D67" s="14" t="s">
        <v>312</v>
      </c>
      <c r="E67" s="15" t="s">
        <v>313</v>
      </c>
      <c r="F67" s="16" t="s">
        <v>314</v>
      </c>
      <c r="G67" s="17" t="s">
        <v>315</v>
      </c>
    </row>
    <row r="68" spans="1:7" x14ac:dyDescent="0.25">
      <c r="A68" s="1" t="s">
        <v>1692</v>
      </c>
      <c r="B68" s="15" t="s">
        <v>2121</v>
      </c>
      <c r="C68" s="13" t="s">
        <v>316</v>
      </c>
      <c r="D68" s="14" t="s">
        <v>317</v>
      </c>
      <c r="E68" s="15" t="s">
        <v>318</v>
      </c>
      <c r="F68" s="16" t="s">
        <v>319</v>
      </c>
      <c r="G68" s="17" t="s">
        <v>320</v>
      </c>
    </row>
    <row r="69" spans="1:7" x14ac:dyDescent="0.25">
      <c r="A69" s="1" t="s">
        <v>1693</v>
      </c>
      <c r="B69" s="15" t="s">
        <v>2121</v>
      </c>
      <c r="C69" s="13" t="s">
        <v>321</v>
      </c>
      <c r="D69" s="14" t="s">
        <v>322</v>
      </c>
      <c r="E69" s="15" t="s">
        <v>323</v>
      </c>
      <c r="F69" s="16" t="s">
        <v>324</v>
      </c>
      <c r="G69" s="17" t="s">
        <v>325</v>
      </c>
    </row>
    <row r="70" spans="1:7" x14ac:dyDescent="0.25">
      <c r="A70" s="1" t="s">
        <v>1694</v>
      </c>
      <c r="B70" s="15" t="s">
        <v>2121</v>
      </c>
      <c r="C70" s="13" t="s">
        <v>326</v>
      </c>
      <c r="D70" s="14" t="s">
        <v>327</v>
      </c>
      <c r="E70" s="15" t="s">
        <v>328</v>
      </c>
      <c r="F70" s="16" t="s">
        <v>329</v>
      </c>
      <c r="G70" s="17" t="s">
        <v>296</v>
      </c>
    </row>
    <row r="71" spans="1:7" x14ac:dyDescent="0.25">
      <c r="A71" s="1" t="s">
        <v>1696</v>
      </c>
      <c r="B71" s="15" t="s">
        <v>2121</v>
      </c>
      <c r="C71" s="13" t="s">
        <v>330</v>
      </c>
      <c r="D71" s="14" t="s">
        <v>331</v>
      </c>
      <c r="E71" s="15" t="s">
        <v>332</v>
      </c>
      <c r="F71" s="16" t="s">
        <v>333</v>
      </c>
      <c r="G71" s="17" t="s">
        <v>334</v>
      </c>
    </row>
    <row r="72" spans="1:7" x14ac:dyDescent="0.25">
      <c r="A72" s="1" t="s">
        <v>1697</v>
      </c>
      <c r="B72" s="15" t="s">
        <v>2121</v>
      </c>
      <c r="C72" s="13" t="s">
        <v>335</v>
      </c>
      <c r="D72" s="14" t="s">
        <v>336</v>
      </c>
      <c r="E72" s="15" t="s">
        <v>337</v>
      </c>
      <c r="F72" s="16" t="s">
        <v>338</v>
      </c>
      <c r="G72" s="17" t="s">
        <v>89</v>
      </c>
    </row>
    <row r="73" spans="1:7" x14ac:dyDescent="0.25">
      <c r="A73" s="1" t="s">
        <v>1698</v>
      </c>
      <c r="B73" s="15" t="s">
        <v>2121</v>
      </c>
      <c r="C73" s="13" t="s">
        <v>339</v>
      </c>
      <c r="D73" s="14" t="s">
        <v>340</v>
      </c>
      <c r="E73" s="15" t="s">
        <v>341</v>
      </c>
      <c r="F73" s="16" t="s">
        <v>342</v>
      </c>
      <c r="G73" s="17" t="s">
        <v>0</v>
      </c>
    </row>
    <row r="74" spans="1:7" x14ac:dyDescent="0.25">
      <c r="A74" s="1" t="s">
        <v>1699</v>
      </c>
      <c r="B74" s="15" t="s">
        <v>2121</v>
      </c>
      <c r="C74" s="13" t="s">
        <v>343</v>
      </c>
      <c r="D74" s="14" t="s">
        <v>344</v>
      </c>
      <c r="E74" s="15" t="s">
        <v>345</v>
      </c>
      <c r="F74" s="16" t="s">
        <v>346</v>
      </c>
      <c r="G74" s="17" t="s">
        <v>347</v>
      </c>
    </row>
    <row r="75" spans="1:7" x14ac:dyDescent="0.25">
      <c r="A75" s="1" t="s">
        <v>1700</v>
      </c>
      <c r="B75" s="15" t="s">
        <v>2121</v>
      </c>
      <c r="C75" s="13" t="s">
        <v>348</v>
      </c>
      <c r="D75" s="14" t="s">
        <v>349</v>
      </c>
      <c r="E75" s="15" t="s">
        <v>350</v>
      </c>
      <c r="F75" s="16" t="s">
        <v>351</v>
      </c>
      <c r="G75" s="17" t="s">
        <v>102</v>
      </c>
    </row>
    <row r="76" spans="1:7" x14ac:dyDescent="0.25">
      <c r="A76" s="1" t="s">
        <v>1701</v>
      </c>
      <c r="B76" s="15" t="s">
        <v>2121</v>
      </c>
      <c r="C76" s="13" t="s">
        <v>352</v>
      </c>
      <c r="D76" s="14" t="s">
        <v>353</v>
      </c>
      <c r="E76" s="15" t="s">
        <v>350</v>
      </c>
      <c r="F76" s="16" t="s">
        <v>354</v>
      </c>
      <c r="G76" s="17" t="s">
        <v>355</v>
      </c>
    </row>
    <row r="77" spans="1:7" x14ac:dyDescent="0.25">
      <c r="A77" s="1" t="s">
        <v>1702</v>
      </c>
      <c r="B77" s="15" t="s">
        <v>2121</v>
      </c>
      <c r="C77" s="13" t="s">
        <v>356</v>
      </c>
      <c r="D77" s="14" t="s">
        <v>357</v>
      </c>
      <c r="E77" s="15" t="s">
        <v>358</v>
      </c>
      <c r="F77" s="16" t="s">
        <v>359</v>
      </c>
      <c r="G77" s="17" t="s">
        <v>170</v>
      </c>
    </row>
    <row r="78" spans="1:7" x14ac:dyDescent="0.25">
      <c r="A78" s="1" t="s">
        <v>1703</v>
      </c>
      <c r="B78" s="15" t="s">
        <v>2121</v>
      </c>
      <c r="C78" s="13" t="s">
        <v>360</v>
      </c>
      <c r="D78" s="14" t="s">
        <v>361</v>
      </c>
      <c r="E78" s="15" t="s">
        <v>362</v>
      </c>
      <c r="F78" s="16" t="s">
        <v>363</v>
      </c>
      <c r="G78" s="17" t="s">
        <v>364</v>
      </c>
    </row>
    <row r="79" spans="1:7" x14ac:dyDescent="0.25">
      <c r="A79" s="1" t="s">
        <v>1704</v>
      </c>
      <c r="B79" s="15" t="s">
        <v>2121</v>
      </c>
      <c r="C79" s="13" t="s">
        <v>365</v>
      </c>
      <c r="D79" s="19" t="s">
        <v>0</v>
      </c>
      <c r="E79" s="15" t="s">
        <v>366</v>
      </c>
      <c r="F79" s="16" t="s">
        <v>367</v>
      </c>
      <c r="G79" s="17" t="s">
        <v>0</v>
      </c>
    </row>
    <row r="80" spans="1:7" x14ac:dyDescent="0.25">
      <c r="A80" s="1" t="s">
        <v>1705</v>
      </c>
      <c r="B80" s="15" t="s">
        <v>2121</v>
      </c>
      <c r="C80" s="13" t="s">
        <v>368</v>
      </c>
      <c r="D80" s="14" t="s">
        <v>369</v>
      </c>
      <c r="E80" s="15" t="s">
        <v>370</v>
      </c>
      <c r="F80" s="16" t="s">
        <v>371</v>
      </c>
      <c r="G80" s="17" t="s">
        <v>372</v>
      </c>
    </row>
    <row r="81" spans="1:7" x14ac:dyDescent="0.25">
      <c r="A81" s="1" t="s">
        <v>1706</v>
      </c>
      <c r="B81" s="15" t="s">
        <v>2121</v>
      </c>
      <c r="C81" s="13" t="s">
        <v>373</v>
      </c>
      <c r="D81" s="14" t="s">
        <v>374</v>
      </c>
      <c r="E81" s="15" t="s">
        <v>375</v>
      </c>
      <c r="F81" s="16" t="s">
        <v>376</v>
      </c>
      <c r="G81" s="17" t="s">
        <v>377</v>
      </c>
    </row>
    <row r="82" spans="1:7" x14ac:dyDescent="0.25">
      <c r="A82" s="1" t="s">
        <v>1708</v>
      </c>
      <c r="B82" s="15" t="s">
        <v>2121</v>
      </c>
      <c r="C82" s="13" t="s">
        <v>378</v>
      </c>
      <c r="D82" s="19" t="s">
        <v>0</v>
      </c>
      <c r="E82" s="15" t="s">
        <v>318</v>
      </c>
      <c r="F82" s="16" t="s">
        <v>379</v>
      </c>
      <c r="G82" s="17" t="s">
        <v>380</v>
      </c>
    </row>
    <row r="83" spans="1:7" x14ac:dyDescent="0.25">
      <c r="A83" s="1" t="s">
        <v>1709</v>
      </c>
      <c r="B83" s="15" t="s">
        <v>2121</v>
      </c>
      <c r="C83" s="13" t="s">
        <v>381</v>
      </c>
      <c r="D83" s="14" t="s">
        <v>382</v>
      </c>
      <c r="E83" s="15" t="s">
        <v>383</v>
      </c>
      <c r="F83" s="16" t="s">
        <v>384</v>
      </c>
      <c r="G83" s="17" t="s">
        <v>184</v>
      </c>
    </row>
    <row r="84" spans="1:7" x14ac:dyDescent="0.25">
      <c r="A84" s="1" t="s">
        <v>1710</v>
      </c>
      <c r="B84" s="15" t="s">
        <v>2121</v>
      </c>
      <c r="C84" s="13" t="s">
        <v>385</v>
      </c>
      <c r="D84" s="14" t="s">
        <v>386</v>
      </c>
      <c r="E84" s="15" t="s">
        <v>387</v>
      </c>
      <c r="F84" s="16" t="s">
        <v>388</v>
      </c>
      <c r="G84" s="17" t="s">
        <v>389</v>
      </c>
    </row>
    <row r="85" spans="1:7" x14ac:dyDescent="0.25">
      <c r="A85" s="1" t="s">
        <v>1711</v>
      </c>
      <c r="B85" s="15" t="s">
        <v>2121</v>
      </c>
      <c r="C85" s="13" t="s">
        <v>390</v>
      </c>
      <c r="D85" s="14" t="s">
        <v>391</v>
      </c>
      <c r="E85" s="15" t="s">
        <v>392</v>
      </c>
      <c r="F85" s="16" t="s">
        <v>393</v>
      </c>
      <c r="G85" s="17" t="s">
        <v>394</v>
      </c>
    </row>
    <row r="86" spans="1:7" x14ac:dyDescent="0.25">
      <c r="A86" s="1" t="s">
        <v>1712</v>
      </c>
      <c r="B86" s="15" t="s">
        <v>2121</v>
      </c>
      <c r="C86" s="13" t="s">
        <v>395</v>
      </c>
      <c r="D86" s="14" t="s">
        <v>396</v>
      </c>
      <c r="E86" s="15" t="s">
        <v>397</v>
      </c>
      <c r="F86" s="16" t="s">
        <v>398</v>
      </c>
      <c r="G86" s="17" t="s">
        <v>399</v>
      </c>
    </row>
    <row r="87" spans="1:7" x14ac:dyDescent="0.25">
      <c r="A87" s="1" t="s">
        <v>1713</v>
      </c>
      <c r="B87" s="15" t="s">
        <v>2121</v>
      </c>
      <c r="C87" s="13" t="s">
        <v>400</v>
      </c>
      <c r="D87" s="14" t="s">
        <v>401</v>
      </c>
      <c r="E87" s="15" t="s">
        <v>397</v>
      </c>
      <c r="F87" s="16" t="s">
        <v>402</v>
      </c>
      <c r="G87" s="17" t="s">
        <v>403</v>
      </c>
    </row>
    <row r="88" spans="1:7" x14ac:dyDescent="0.25">
      <c r="A88" s="1" t="s">
        <v>1714</v>
      </c>
      <c r="B88" s="15" t="s">
        <v>2121</v>
      </c>
      <c r="C88" s="13" t="s">
        <v>404</v>
      </c>
      <c r="D88" s="14" t="s">
        <v>405</v>
      </c>
      <c r="E88" s="15" t="s">
        <v>406</v>
      </c>
      <c r="F88" s="16" t="s">
        <v>407</v>
      </c>
      <c r="G88" s="17" t="s">
        <v>408</v>
      </c>
    </row>
    <row r="89" spans="1:7" x14ac:dyDescent="0.25">
      <c r="A89" s="1" t="s">
        <v>1715</v>
      </c>
      <c r="B89" s="15" t="s">
        <v>2121</v>
      </c>
      <c r="C89" s="13" t="s">
        <v>409</v>
      </c>
      <c r="D89" s="14" t="s">
        <v>410</v>
      </c>
      <c r="E89" s="15" t="s">
        <v>345</v>
      </c>
      <c r="F89" s="16" t="s">
        <v>411</v>
      </c>
      <c r="G89" s="17" t="s">
        <v>364</v>
      </c>
    </row>
    <row r="90" spans="1:7" x14ac:dyDescent="0.25">
      <c r="A90" s="1" t="s">
        <v>1716</v>
      </c>
      <c r="B90" s="15" t="s">
        <v>2121</v>
      </c>
      <c r="C90" s="13" t="s">
        <v>412</v>
      </c>
      <c r="D90" s="14" t="s">
        <v>413</v>
      </c>
      <c r="E90" s="15" t="s">
        <v>241</v>
      </c>
      <c r="F90" s="16" t="s">
        <v>414</v>
      </c>
      <c r="G90" s="17" t="s">
        <v>415</v>
      </c>
    </row>
    <row r="91" spans="1:7" x14ac:dyDescent="0.25">
      <c r="A91" s="1" t="s">
        <v>1718</v>
      </c>
      <c r="B91" s="15" t="s">
        <v>2121</v>
      </c>
      <c r="C91" s="13" t="s">
        <v>416</v>
      </c>
      <c r="D91" s="14" t="s">
        <v>417</v>
      </c>
      <c r="E91" s="15" t="s">
        <v>418</v>
      </c>
      <c r="F91" s="16" t="s">
        <v>419</v>
      </c>
      <c r="G91" s="17" t="s">
        <v>420</v>
      </c>
    </row>
    <row r="92" spans="1:7" x14ac:dyDescent="0.25">
      <c r="A92" s="1" t="s">
        <v>1720</v>
      </c>
      <c r="B92" s="15" t="s">
        <v>2121</v>
      </c>
      <c r="C92" s="13" t="s">
        <v>421</v>
      </c>
      <c r="D92" s="14" t="s">
        <v>422</v>
      </c>
      <c r="E92" s="15" t="s">
        <v>423</v>
      </c>
      <c r="F92" s="16" t="s">
        <v>424</v>
      </c>
      <c r="G92" s="17" t="s">
        <v>425</v>
      </c>
    </row>
    <row r="93" spans="1:7" x14ac:dyDescent="0.25">
      <c r="A93" s="1" t="s">
        <v>1721</v>
      </c>
      <c r="B93" s="15" t="s">
        <v>2121</v>
      </c>
      <c r="C93" s="13" t="s">
        <v>426</v>
      </c>
      <c r="D93" s="14" t="s">
        <v>427</v>
      </c>
      <c r="E93" s="15" t="s">
        <v>428</v>
      </c>
      <c r="F93" s="16" t="s">
        <v>429</v>
      </c>
      <c r="G93" s="17" t="s">
        <v>35</v>
      </c>
    </row>
    <row r="94" spans="1:7" x14ac:dyDescent="0.25">
      <c r="A94" s="1" t="s">
        <v>1722</v>
      </c>
      <c r="B94" s="15" t="s">
        <v>2121</v>
      </c>
      <c r="C94" s="13" t="s">
        <v>430</v>
      </c>
      <c r="D94" s="14" t="s">
        <v>431</v>
      </c>
      <c r="E94" s="15" t="s">
        <v>432</v>
      </c>
      <c r="F94" s="16" t="s">
        <v>433</v>
      </c>
      <c r="G94" s="17" t="s">
        <v>425</v>
      </c>
    </row>
    <row r="95" spans="1:7" x14ac:dyDescent="0.25">
      <c r="A95" s="1" t="s">
        <v>1723</v>
      </c>
      <c r="B95" s="15" t="s">
        <v>2121</v>
      </c>
      <c r="C95" s="13" t="s">
        <v>434</v>
      </c>
      <c r="D95" s="14" t="s">
        <v>435</v>
      </c>
      <c r="E95" s="15" t="s">
        <v>436</v>
      </c>
      <c r="F95" s="16" t="s">
        <v>437</v>
      </c>
      <c r="G95" s="17" t="s">
        <v>35</v>
      </c>
    </row>
    <row r="96" spans="1:7" x14ac:dyDescent="0.25">
      <c r="A96" s="1" t="s">
        <v>1725</v>
      </c>
      <c r="B96" s="15" t="s">
        <v>2121</v>
      </c>
      <c r="C96" s="13" t="s">
        <v>438</v>
      </c>
      <c r="D96" s="14" t="s">
        <v>439</v>
      </c>
      <c r="E96" s="15" t="s">
        <v>440</v>
      </c>
      <c r="F96" s="16" t="s">
        <v>441</v>
      </c>
      <c r="G96" s="17" t="s">
        <v>399</v>
      </c>
    </row>
    <row r="97" spans="1:7" x14ac:dyDescent="0.25">
      <c r="A97" s="1" t="s">
        <v>1726</v>
      </c>
      <c r="B97" s="15" t="s">
        <v>2121</v>
      </c>
      <c r="C97" s="13" t="s">
        <v>442</v>
      </c>
      <c r="D97" s="14" t="s">
        <v>443</v>
      </c>
      <c r="E97" s="15" t="s">
        <v>444</v>
      </c>
      <c r="F97" s="16" t="s">
        <v>445</v>
      </c>
      <c r="G97" s="17" t="s">
        <v>446</v>
      </c>
    </row>
    <row r="98" spans="1:7" x14ac:dyDescent="0.25">
      <c r="A98" s="1" t="s">
        <v>1727</v>
      </c>
      <c r="B98" s="15" t="s">
        <v>2121</v>
      </c>
      <c r="C98" s="13" t="s">
        <v>447</v>
      </c>
      <c r="D98" s="14" t="s">
        <v>448</v>
      </c>
      <c r="E98" s="15" t="s">
        <v>449</v>
      </c>
      <c r="F98" s="16" t="s">
        <v>450</v>
      </c>
      <c r="G98" s="17" t="s">
        <v>451</v>
      </c>
    </row>
    <row r="99" spans="1:7" x14ac:dyDescent="0.25">
      <c r="A99" s="1" t="s">
        <v>1728</v>
      </c>
      <c r="B99" s="15" t="s">
        <v>2121</v>
      </c>
      <c r="C99" s="13" t="s">
        <v>452</v>
      </c>
      <c r="D99" s="14" t="s">
        <v>453</v>
      </c>
      <c r="E99" s="15" t="s">
        <v>454</v>
      </c>
      <c r="F99" s="16" t="s">
        <v>455</v>
      </c>
      <c r="G99" s="17" t="s">
        <v>415</v>
      </c>
    </row>
    <row r="100" spans="1:7" ht="30" x14ac:dyDescent="0.25">
      <c r="A100" s="1" t="s">
        <v>1729</v>
      </c>
      <c r="B100" s="15" t="s">
        <v>2121</v>
      </c>
      <c r="C100" s="13" t="s">
        <v>456</v>
      </c>
      <c r="D100" s="14" t="s">
        <v>457</v>
      </c>
      <c r="E100" s="12" t="s">
        <v>458</v>
      </c>
      <c r="F100" s="20" t="s">
        <v>459</v>
      </c>
      <c r="G100" s="17" t="s">
        <v>35</v>
      </c>
    </row>
    <row r="101" spans="1:7" x14ac:dyDescent="0.25">
      <c r="A101" s="1" t="s">
        <v>1730</v>
      </c>
      <c r="B101" s="15" t="s">
        <v>2121</v>
      </c>
      <c r="C101" s="13" t="s">
        <v>460</v>
      </c>
      <c r="D101" s="14" t="s">
        <v>461</v>
      </c>
      <c r="E101" s="15" t="s">
        <v>462</v>
      </c>
      <c r="F101" s="16" t="s">
        <v>463</v>
      </c>
      <c r="G101" s="17" t="s">
        <v>464</v>
      </c>
    </row>
    <row r="102" spans="1:7" x14ac:dyDescent="0.25">
      <c r="A102" s="1" t="s">
        <v>1731</v>
      </c>
      <c r="B102" s="15" t="s">
        <v>2121</v>
      </c>
      <c r="C102" s="13" t="s">
        <v>465</v>
      </c>
      <c r="D102" s="14" t="s">
        <v>466</v>
      </c>
      <c r="E102" s="15" t="s">
        <v>467</v>
      </c>
      <c r="F102" s="16" t="s">
        <v>468</v>
      </c>
      <c r="G102" s="17" t="s">
        <v>35</v>
      </c>
    </row>
    <row r="103" spans="1:7" x14ac:dyDescent="0.25">
      <c r="A103" s="1" t="s">
        <v>1732</v>
      </c>
      <c r="B103" s="15" t="s">
        <v>2121</v>
      </c>
      <c r="C103" s="13" t="s">
        <v>469</v>
      </c>
      <c r="D103" s="14" t="s">
        <v>470</v>
      </c>
      <c r="E103" s="15" t="s">
        <v>471</v>
      </c>
      <c r="F103" s="16" t="s">
        <v>472</v>
      </c>
      <c r="G103" s="17" t="s">
        <v>473</v>
      </c>
    </row>
    <row r="104" spans="1:7" x14ac:dyDescent="0.25">
      <c r="A104" s="1" t="s">
        <v>1733</v>
      </c>
      <c r="B104" s="15" t="s">
        <v>2121</v>
      </c>
      <c r="C104" s="13" t="s">
        <v>474</v>
      </c>
      <c r="D104" s="14" t="s">
        <v>475</v>
      </c>
      <c r="E104" s="15" t="s">
        <v>476</v>
      </c>
      <c r="F104" s="16" t="s">
        <v>477</v>
      </c>
      <c r="G104" s="17" t="s">
        <v>478</v>
      </c>
    </row>
    <row r="105" spans="1:7" x14ac:dyDescent="0.25">
      <c r="A105" s="1" t="s">
        <v>1734</v>
      </c>
      <c r="B105" s="15" t="s">
        <v>2121</v>
      </c>
      <c r="C105" s="13" t="s">
        <v>479</v>
      </c>
      <c r="D105" s="14" t="s">
        <v>480</v>
      </c>
      <c r="E105" s="15" t="s">
        <v>481</v>
      </c>
      <c r="F105" s="16" t="s">
        <v>482</v>
      </c>
      <c r="G105" s="17" t="s">
        <v>483</v>
      </c>
    </row>
    <row r="106" spans="1:7" x14ac:dyDescent="0.25">
      <c r="A106" s="1" t="s">
        <v>1735</v>
      </c>
      <c r="B106" s="15" t="s">
        <v>2121</v>
      </c>
      <c r="C106" s="13" t="s">
        <v>484</v>
      </c>
      <c r="D106" s="14" t="s">
        <v>485</v>
      </c>
      <c r="E106" s="15" t="s">
        <v>486</v>
      </c>
      <c r="F106" s="16" t="s">
        <v>487</v>
      </c>
      <c r="G106" s="17" t="s">
        <v>117</v>
      </c>
    </row>
    <row r="107" spans="1:7" x14ac:dyDescent="0.25">
      <c r="A107" s="1" t="s">
        <v>1736</v>
      </c>
      <c r="B107" s="15" t="s">
        <v>2121</v>
      </c>
      <c r="C107" s="13" t="s">
        <v>488</v>
      </c>
      <c r="D107" s="19" t="s">
        <v>0</v>
      </c>
      <c r="E107" s="15" t="s">
        <v>489</v>
      </c>
      <c r="F107" s="16" t="s">
        <v>490</v>
      </c>
      <c r="G107" s="17" t="s">
        <v>35</v>
      </c>
    </row>
    <row r="108" spans="1:7" x14ac:dyDescent="0.25">
      <c r="A108" s="1" t="s">
        <v>1738</v>
      </c>
      <c r="B108" s="15" t="s">
        <v>2121</v>
      </c>
      <c r="C108" s="13" t="s">
        <v>491</v>
      </c>
      <c r="D108" s="14" t="s">
        <v>492</v>
      </c>
      <c r="E108" s="15" t="s">
        <v>493</v>
      </c>
      <c r="F108" s="16" t="s">
        <v>494</v>
      </c>
      <c r="G108" s="17" t="s">
        <v>495</v>
      </c>
    </row>
    <row r="109" spans="1:7" x14ac:dyDescent="0.25">
      <c r="A109" s="1" t="s">
        <v>1739</v>
      </c>
      <c r="B109" s="15" t="s">
        <v>2121</v>
      </c>
      <c r="C109" s="13" t="s">
        <v>496</v>
      </c>
      <c r="D109" s="14" t="s">
        <v>497</v>
      </c>
      <c r="E109" s="15" t="s">
        <v>498</v>
      </c>
      <c r="F109" s="16" t="s">
        <v>499</v>
      </c>
      <c r="G109" s="17" t="s">
        <v>500</v>
      </c>
    </row>
    <row r="110" spans="1:7" x14ac:dyDescent="0.25">
      <c r="A110" s="1" t="s">
        <v>1740</v>
      </c>
      <c r="B110" s="15" t="s">
        <v>2121</v>
      </c>
      <c r="C110" s="13" t="s">
        <v>501</v>
      </c>
      <c r="D110" s="14" t="s">
        <v>502</v>
      </c>
      <c r="E110" s="15" t="s">
        <v>503</v>
      </c>
      <c r="F110" s="16" t="s">
        <v>504</v>
      </c>
      <c r="G110" s="17" t="s">
        <v>500</v>
      </c>
    </row>
    <row r="111" spans="1:7" x14ac:dyDescent="0.25">
      <c r="A111" s="1" t="s">
        <v>1741</v>
      </c>
      <c r="B111" s="15" t="s">
        <v>2121</v>
      </c>
      <c r="C111" s="13" t="s">
        <v>505</v>
      </c>
      <c r="D111" s="14" t="s">
        <v>506</v>
      </c>
      <c r="E111" s="15" t="s">
        <v>507</v>
      </c>
      <c r="F111" s="16" t="s">
        <v>508</v>
      </c>
      <c r="G111" s="17" t="s">
        <v>35</v>
      </c>
    </row>
    <row r="112" spans="1:7" x14ac:dyDescent="0.25">
      <c r="A112" s="1" t="s">
        <v>1742</v>
      </c>
      <c r="B112" s="15" t="s">
        <v>2121</v>
      </c>
      <c r="C112" s="13" t="s">
        <v>509</v>
      </c>
      <c r="D112" s="14" t="s">
        <v>510</v>
      </c>
      <c r="E112" s="15" t="s">
        <v>511</v>
      </c>
      <c r="F112" s="16" t="s">
        <v>512</v>
      </c>
      <c r="G112" s="17" t="s">
        <v>495</v>
      </c>
    </row>
    <row r="113" spans="1:7" x14ac:dyDescent="0.25">
      <c r="A113" s="1" t="s">
        <v>1743</v>
      </c>
      <c r="B113" s="15" t="s">
        <v>2121</v>
      </c>
      <c r="C113" s="13" t="s">
        <v>513</v>
      </c>
      <c r="D113" s="14" t="s">
        <v>514</v>
      </c>
      <c r="E113" s="15" t="s">
        <v>515</v>
      </c>
      <c r="F113" s="16" t="s">
        <v>516</v>
      </c>
      <c r="G113" s="17" t="s">
        <v>517</v>
      </c>
    </row>
    <row r="114" spans="1:7" x14ac:dyDescent="0.25">
      <c r="A114" s="1" t="s">
        <v>1744</v>
      </c>
      <c r="B114" s="15" t="s">
        <v>2121</v>
      </c>
      <c r="C114" s="13" t="s">
        <v>518</v>
      </c>
      <c r="D114" s="14" t="s">
        <v>519</v>
      </c>
      <c r="E114" s="15" t="s">
        <v>520</v>
      </c>
      <c r="F114" s="16" t="s">
        <v>521</v>
      </c>
      <c r="G114" s="17" t="s">
        <v>500</v>
      </c>
    </row>
    <row r="115" spans="1:7" x14ac:dyDescent="0.25">
      <c r="A115" s="1" t="s">
        <v>1745</v>
      </c>
      <c r="B115" s="15" t="s">
        <v>2121</v>
      </c>
      <c r="C115" s="13" t="s">
        <v>522</v>
      </c>
      <c r="D115" s="14" t="s">
        <v>523</v>
      </c>
      <c r="E115" s="15" t="s">
        <v>524</v>
      </c>
      <c r="F115" s="16" t="s">
        <v>525</v>
      </c>
      <c r="G115" s="17" t="s">
        <v>500</v>
      </c>
    </row>
    <row r="116" spans="1:7" x14ac:dyDescent="0.25">
      <c r="A116" s="1" t="s">
        <v>1746</v>
      </c>
      <c r="B116" s="15" t="s">
        <v>2121</v>
      </c>
      <c r="C116" s="13" t="s">
        <v>526</v>
      </c>
      <c r="D116" s="14" t="s">
        <v>527</v>
      </c>
      <c r="E116" s="15" t="s">
        <v>528</v>
      </c>
      <c r="F116" s="16" t="s">
        <v>529</v>
      </c>
      <c r="G116" s="17" t="s">
        <v>530</v>
      </c>
    </row>
    <row r="117" spans="1:7" x14ac:dyDescent="0.25">
      <c r="A117" s="1" t="s">
        <v>1748</v>
      </c>
      <c r="B117" s="15" t="s">
        <v>2121</v>
      </c>
      <c r="C117" s="13" t="s">
        <v>531</v>
      </c>
      <c r="D117" s="14" t="s">
        <v>532</v>
      </c>
      <c r="E117" s="15" t="s">
        <v>533</v>
      </c>
      <c r="F117" s="16" t="s">
        <v>534</v>
      </c>
      <c r="G117" s="17" t="s">
        <v>535</v>
      </c>
    </row>
    <row r="118" spans="1:7" x14ac:dyDescent="0.25">
      <c r="A118" s="1" t="s">
        <v>1750</v>
      </c>
      <c r="B118" s="15" t="s">
        <v>2121</v>
      </c>
      <c r="C118" s="13" t="s">
        <v>536</v>
      </c>
      <c r="D118" s="14" t="s">
        <v>537</v>
      </c>
      <c r="E118" s="15" t="s">
        <v>538</v>
      </c>
      <c r="F118" s="16" t="s">
        <v>539</v>
      </c>
      <c r="G118" s="17" t="s">
        <v>540</v>
      </c>
    </row>
    <row r="119" spans="1:7" x14ac:dyDescent="0.25">
      <c r="A119" s="1" t="s">
        <v>1751</v>
      </c>
      <c r="B119" s="15" t="s">
        <v>2121</v>
      </c>
      <c r="C119" s="13" t="s">
        <v>541</v>
      </c>
      <c r="D119" s="19" t="s">
        <v>0</v>
      </c>
      <c r="E119" s="15" t="s">
        <v>542</v>
      </c>
      <c r="F119" s="16" t="s">
        <v>543</v>
      </c>
      <c r="G119" s="17" t="s">
        <v>35</v>
      </c>
    </row>
    <row r="120" spans="1:7" x14ac:dyDescent="0.25">
      <c r="A120" s="1" t="s">
        <v>1752</v>
      </c>
      <c r="B120" s="15" t="s">
        <v>2121</v>
      </c>
      <c r="C120" s="13" t="s">
        <v>544</v>
      </c>
      <c r="D120" s="14" t="s">
        <v>545</v>
      </c>
      <c r="E120" s="15" t="s">
        <v>546</v>
      </c>
      <c r="F120" s="16" t="s">
        <v>0</v>
      </c>
      <c r="G120" s="17" t="s">
        <v>35</v>
      </c>
    </row>
    <row r="121" spans="1:7" x14ac:dyDescent="0.25">
      <c r="A121" s="1" t="s">
        <v>1753</v>
      </c>
      <c r="B121" s="15" t="s">
        <v>2121</v>
      </c>
      <c r="C121" s="13" t="s">
        <v>547</v>
      </c>
      <c r="D121" s="19" t="s">
        <v>0</v>
      </c>
      <c r="E121" s="15" t="s">
        <v>548</v>
      </c>
      <c r="F121" s="16" t="s">
        <v>549</v>
      </c>
      <c r="G121" s="17" t="s">
        <v>550</v>
      </c>
    </row>
    <row r="122" spans="1:7" x14ac:dyDescent="0.25">
      <c r="A122" s="1" t="s">
        <v>1754</v>
      </c>
      <c r="B122" s="15" t="s">
        <v>2121</v>
      </c>
      <c r="C122" s="13" t="s">
        <v>551</v>
      </c>
      <c r="D122" s="14" t="s">
        <v>552</v>
      </c>
      <c r="E122" s="15" t="s">
        <v>553</v>
      </c>
      <c r="F122" s="16" t="s">
        <v>554</v>
      </c>
      <c r="G122" s="17" t="s">
        <v>555</v>
      </c>
    </row>
    <row r="123" spans="1:7" x14ac:dyDescent="0.25">
      <c r="A123" s="1" t="s">
        <v>1755</v>
      </c>
      <c r="B123" s="15" t="s">
        <v>2121</v>
      </c>
      <c r="C123" s="13" t="s">
        <v>556</v>
      </c>
      <c r="D123" s="14" t="s">
        <v>557</v>
      </c>
      <c r="E123" s="15" t="s">
        <v>558</v>
      </c>
      <c r="F123" s="16" t="s">
        <v>559</v>
      </c>
      <c r="G123" s="17" t="s">
        <v>560</v>
      </c>
    </row>
    <row r="124" spans="1:7" x14ac:dyDescent="0.25">
      <c r="A124" s="1" t="s">
        <v>1756</v>
      </c>
      <c r="B124" s="15" t="s">
        <v>2121</v>
      </c>
      <c r="C124" s="13" t="s">
        <v>561</v>
      </c>
      <c r="D124" s="14" t="s">
        <v>562</v>
      </c>
      <c r="E124" s="15" t="s">
        <v>563</v>
      </c>
      <c r="F124" s="16" t="s">
        <v>564</v>
      </c>
      <c r="G124" s="17" t="s">
        <v>565</v>
      </c>
    </row>
    <row r="125" spans="1:7" x14ac:dyDescent="0.25">
      <c r="A125" s="1" t="s">
        <v>1757</v>
      </c>
      <c r="B125" s="15" t="s">
        <v>2121</v>
      </c>
      <c r="C125" s="13" t="s">
        <v>566</v>
      </c>
      <c r="D125" s="14" t="s">
        <v>567</v>
      </c>
      <c r="E125" s="15" t="s">
        <v>563</v>
      </c>
      <c r="F125" s="16" t="s">
        <v>568</v>
      </c>
      <c r="G125" s="17" t="s">
        <v>569</v>
      </c>
    </row>
    <row r="126" spans="1:7" x14ac:dyDescent="0.25">
      <c r="A126" s="1" t="s">
        <v>1758</v>
      </c>
      <c r="B126" s="15" t="s">
        <v>2121</v>
      </c>
      <c r="C126" s="13" t="s">
        <v>570</v>
      </c>
      <c r="D126" s="14" t="s">
        <v>571</v>
      </c>
      <c r="E126" s="15" t="s">
        <v>572</v>
      </c>
      <c r="F126" s="16" t="s">
        <v>573</v>
      </c>
      <c r="G126" s="17" t="s">
        <v>565</v>
      </c>
    </row>
    <row r="127" spans="1:7" x14ac:dyDescent="0.25">
      <c r="A127" s="1" t="s">
        <v>1759</v>
      </c>
      <c r="B127" s="15" t="s">
        <v>2121</v>
      </c>
      <c r="C127" s="13" t="s">
        <v>574</v>
      </c>
      <c r="D127" s="19" t="s">
        <v>0</v>
      </c>
      <c r="E127" s="15" t="s">
        <v>575</v>
      </c>
      <c r="F127" s="16" t="s">
        <v>576</v>
      </c>
      <c r="G127" s="17" t="s">
        <v>530</v>
      </c>
    </row>
    <row r="128" spans="1:7" x14ac:dyDescent="0.25">
      <c r="A128" s="1" t="s">
        <v>1760</v>
      </c>
      <c r="B128" s="15" t="s">
        <v>2121</v>
      </c>
      <c r="C128" s="13" t="s">
        <v>577</v>
      </c>
      <c r="D128" s="14" t="s">
        <v>578</v>
      </c>
      <c r="E128" s="15" t="s">
        <v>579</v>
      </c>
      <c r="F128" s="16" t="s">
        <v>580</v>
      </c>
      <c r="G128" s="17" t="s">
        <v>35</v>
      </c>
    </row>
    <row r="129" spans="1:7" x14ac:dyDescent="0.25">
      <c r="A129" s="1" t="s">
        <v>1761</v>
      </c>
      <c r="B129" s="15" t="s">
        <v>2121</v>
      </c>
      <c r="C129" s="13" t="s">
        <v>581</v>
      </c>
      <c r="D129" s="19" t="s">
        <v>0</v>
      </c>
      <c r="E129" s="15" t="s">
        <v>579</v>
      </c>
      <c r="F129" s="16" t="s">
        <v>582</v>
      </c>
      <c r="G129" s="17" t="s">
        <v>35</v>
      </c>
    </row>
    <row r="130" spans="1:7" x14ac:dyDescent="0.25">
      <c r="A130" s="1" t="s">
        <v>1762</v>
      </c>
      <c r="B130" s="15" t="s">
        <v>2121</v>
      </c>
      <c r="C130" s="13" t="s">
        <v>583</v>
      </c>
      <c r="D130" s="14" t="s">
        <v>584</v>
      </c>
      <c r="E130" s="15" t="s">
        <v>585</v>
      </c>
      <c r="F130" s="16" t="s">
        <v>586</v>
      </c>
      <c r="G130" s="17" t="s">
        <v>565</v>
      </c>
    </row>
    <row r="131" spans="1:7" x14ac:dyDescent="0.25">
      <c r="A131" s="1" t="s">
        <v>1763</v>
      </c>
      <c r="B131" s="15" t="s">
        <v>2121</v>
      </c>
      <c r="C131" s="13" t="s">
        <v>587</v>
      </c>
      <c r="D131" s="14" t="s">
        <v>588</v>
      </c>
      <c r="E131" s="15" t="s">
        <v>589</v>
      </c>
      <c r="F131" s="16" t="s">
        <v>590</v>
      </c>
      <c r="G131" s="17" t="s">
        <v>591</v>
      </c>
    </row>
    <row r="132" spans="1:7" x14ac:dyDescent="0.25">
      <c r="A132" s="1" t="s">
        <v>1764</v>
      </c>
      <c r="B132" s="15" t="s">
        <v>2121</v>
      </c>
      <c r="C132" s="13" t="s">
        <v>592</v>
      </c>
      <c r="D132" s="14" t="s">
        <v>593</v>
      </c>
      <c r="E132" s="15" t="s">
        <v>594</v>
      </c>
      <c r="F132" s="16" t="s">
        <v>595</v>
      </c>
      <c r="G132" s="17" t="s">
        <v>530</v>
      </c>
    </row>
    <row r="133" spans="1:7" x14ac:dyDescent="0.25">
      <c r="A133" s="1" t="s">
        <v>1765</v>
      </c>
      <c r="B133" s="15" t="s">
        <v>2121</v>
      </c>
      <c r="C133" s="13" t="s">
        <v>596</v>
      </c>
      <c r="D133" s="14" t="s">
        <v>597</v>
      </c>
      <c r="E133" s="15" t="s">
        <v>598</v>
      </c>
      <c r="F133" s="16" t="s">
        <v>599</v>
      </c>
      <c r="G133" s="17" t="s">
        <v>600</v>
      </c>
    </row>
    <row r="134" spans="1:7" x14ac:dyDescent="0.25">
      <c r="A134" s="1" t="s">
        <v>1766</v>
      </c>
      <c r="B134" s="15" t="s">
        <v>2121</v>
      </c>
      <c r="C134" s="13" t="s">
        <v>601</v>
      </c>
      <c r="D134" s="14" t="s">
        <v>602</v>
      </c>
      <c r="E134" s="15" t="s">
        <v>603</v>
      </c>
      <c r="F134" s="16" t="s">
        <v>604</v>
      </c>
      <c r="G134" s="17" t="s">
        <v>605</v>
      </c>
    </row>
    <row r="135" spans="1:7" x14ac:dyDescent="0.25">
      <c r="A135" s="1" t="s">
        <v>1767</v>
      </c>
      <c r="B135" s="15" t="s">
        <v>2121</v>
      </c>
      <c r="C135" s="13" t="s">
        <v>606</v>
      </c>
      <c r="D135" s="19" t="s">
        <v>0</v>
      </c>
      <c r="E135" s="15" t="s">
        <v>607</v>
      </c>
      <c r="F135" s="16" t="s">
        <v>608</v>
      </c>
      <c r="G135" s="17" t="s">
        <v>35</v>
      </c>
    </row>
    <row r="136" spans="1:7" x14ac:dyDescent="0.25">
      <c r="A136" s="1" t="s">
        <v>1768</v>
      </c>
      <c r="B136" s="15" t="s">
        <v>2121</v>
      </c>
      <c r="C136" s="13" t="s">
        <v>609</v>
      </c>
      <c r="D136" s="14" t="s">
        <v>610</v>
      </c>
      <c r="E136" s="15" t="s">
        <v>611</v>
      </c>
      <c r="F136" s="21" t="s">
        <v>612</v>
      </c>
      <c r="G136" s="17" t="s">
        <v>107</v>
      </c>
    </row>
    <row r="137" spans="1:7" x14ac:dyDescent="0.25">
      <c r="A137" s="1" t="s">
        <v>1769</v>
      </c>
      <c r="B137" s="15" t="s">
        <v>2121</v>
      </c>
      <c r="C137" s="13" t="s">
        <v>613</v>
      </c>
      <c r="D137" s="14" t="s">
        <v>614</v>
      </c>
      <c r="E137" s="15" t="s">
        <v>615</v>
      </c>
      <c r="F137" s="16" t="s">
        <v>616</v>
      </c>
      <c r="G137" s="17" t="s">
        <v>617</v>
      </c>
    </row>
    <row r="138" spans="1:7" x14ac:dyDescent="0.25">
      <c r="A138" s="1" t="s">
        <v>1770</v>
      </c>
      <c r="B138" s="15" t="s">
        <v>2121</v>
      </c>
      <c r="C138" s="13" t="s">
        <v>618</v>
      </c>
      <c r="D138" s="14" t="s">
        <v>619</v>
      </c>
      <c r="E138" s="15" t="s">
        <v>620</v>
      </c>
      <c r="F138" s="16" t="s">
        <v>621</v>
      </c>
      <c r="G138" s="17" t="s">
        <v>622</v>
      </c>
    </row>
    <row r="139" spans="1:7" x14ac:dyDescent="0.25">
      <c r="A139" s="1" t="s">
        <v>1771</v>
      </c>
      <c r="B139" s="15" t="s">
        <v>2121</v>
      </c>
      <c r="C139" s="13" t="s">
        <v>623</v>
      </c>
      <c r="D139" s="14" t="s">
        <v>624</v>
      </c>
      <c r="E139" s="15" t="s">
        <v>625</v>
      </c>
      <c r="F139" s="16" t="s">
        <v>626</v>
      </c>
      <c r="G139" s="17" t="s">
        <v>627</v>
      </c>
    </row>
    <row r="140" spans="1:7" x14ac:dyDescent="0.25">
      <c r="A140" s="1" t="s">
        <v>1772</v>
      </c>
      <c r="B140" s="15" t="s">
        <v>2121</v>
      </c>
      <c r="C140" s="13" t="s">
        <v>628</v>
      </c>
      <c r="D140" s="14" t="s">
        <v>629</v>
      </c>
      <c r="E140" s="15" t="s">
        <v>630</v>
      </c>
      <c r="F140" s="21" t="s">
        <v>631</v>
      </c>
      <c r="G140" s="17" t="s">
        <v>632</v>
      </c>
    </row>
    <row r="141" spans="1:7" x14ac:dyDescent="0.25">
      <c r="A141" s="1" t="s">
        <v>1773</v>
      </c>
      <c r="B141" s="15" t="s">
        <v>2121</v>
      </c>
      <c r="C141" s="13" t="s">
        <v>633</v>
      </c>
      <c r="D141" s="14" t="s">
        <v>634</v>
      </c>
      <c r="E141" s="15" t="s">
        <v>635</v>
      </c>
      <c r="F141" s="16" t="s">
        <v>636</v>
      </c>
      <c r="G141" s="17" t="s">
        <v>637</v>
      </c>
    </row>
    <row r="142" spans="1:7" x14ac:dyDescent="0.25">
      <c r="A142" s="1" t="s">
        <v>1774</v>
      </c>
      <c r="B142" s="15" t="s">
        <v>2121</v>
      </c>
      <c r="C142" s="13" t="s">
        <v>638</v>
      </c>
      <c r="D142" s="14" t="s">
        <v>639</v>
      </c>
      <c r="E142" s="15" t="s">
        <v>640</v>
      </c>
      <c r="F142" s="16" t="s">
        <v>641</v>
      </c>
      <c r="G142" s="17" t="s">
        <v>642</v>
      </c>
    </row>
    <row r="143" spans="1:7" x14ac:dyDescent="0.25">
      <c r="A143" s="1" t="s">
        <v>1775</v>
      </c>
      <c r="B143" s="15" t="s">
        <v>2121</v>
      </c>
      <c r="C143" s="13" t="s">
        <v>643</v>
      </c>
      <c r="D143" s="14" t="s">
        <v>644</v>
      </c>
      <c r="E143" s="15" t="s">
        <v>645</v>
      </c>
      <c r="F143" s="16" t="s">
        <v>646</v>
      </c>
      <c r="G143" s="17" t="s">
        <v>647</v>
      </c>
    </row>
    <row r="144" spans="1:7" x14ac:dyDescent="0.25">
      <c r="A144" s="1" t="s">
        <v>1776</v>
      </c>
      <c r="B144" s="15" t="s">
        <v>2121</v>
      </c>
      <c r="C144" s="13" t="s">
        <v>648</v>
      </c>
      <c r="D144" s="14" t="s">
        <v>649</v>
      </c>
      <c r="E144" s="15" t="s">
        <v>650</v>
      </c>
      <c r="F144" s="16" t="s">
        <v>651</v>
      </c>
      <c r="G144" s="17" t="s">
        <v>107</v>
      </c>
    </row>
    <row r="145" spans="1:7" x14ac:dyDescent="0.25">
      <c r="A145" s="1" t="s">
        <v>1777</v>
      </c>
      <c r="B145" s="15" t="s">
        <v>2121</v>
      </c>
      <c r="C145" s="13" t="s">
        <v>652</v>
      </c>
      <c r="D145" s="14" t="s">
        <v>653</v>
      </c>
      <c r="E145" s="15" t="s">
        <v>654</v>
      </c>
      <c r="F145" s="21" t="s">
        <v>655</v>
      </c>
      <c r="G145" s="17" t="s">
        <v>656</v>
      </c>
    </row>
    <row r="146" spans="1:7" x14ac:dyDescent="0.25">
      <c r="A146" s="1" t="s">
        <v>1778</v>
      </c>
      <c r="B146" s="15" t="s">
        <v>2121</v>
      </c>
      <c r="C146" s="13" t="s">
        <v>657</v>
      </c>
      <c r="D146" s="14" t="s">
        <v>658</v>
      </c>
      <c r="E146" s="15" t="s">
        <v>659</v>
      </c>
      <c r="F146" s="16" t="s">
        <v>660</v>
      </c>
      <c r="G146" s="17" t="s">
        <v>661</v>
      </c>
    </row>
    <row r="147" spans="1:7" x14ac:dyDescent="0.25">
      <c r="A147" s="1" t="s">
        <v>1779</v>
      </c>
      <c r="B147" s="15" t="s">
        <v>2121</v>
      </c>
      <c r="C147" s="13" t="s">
        <v>662</v>
      </c>
      <c r="D147" s="14" t="s">
        <v>663</v>
      </c>
      <c r="E147" s="15" t="s">
        <v>664</v>
      </c>
      <c r="F147" s="16" t="s">
        <v>665</v>
      </c>
      <c r="G147" s="17" t="s">
        <v>666</v>
      </c>
    </row>
    <row r="148" spans="1:7" x14ac:dyDescent="0.25">
      <c r="A148" s="1" t="s">
        <v>1780</v>
      </c>
      <c r="B148" s="15" t="s">
        <v>2121</v>
      </c>
      <c r="C148" s="13" t="s">
        <v>667</v>
      </c>
      <c r="D148" s="14" t="s">
        <v>668</v>
      </c>
      <c r="E148" s="15" t="s">
        <v>669</v>
      </c>
      <c r="F148" s="16" t="s">
        <v>670</v>
      </c>
      <c r="G148" s="17" t="s">
        <v>671</v>
      </c>
    </row>
    <row r="149" spans="1:7" x14ac:dyDescent="0.25">
      <c r="A149" s="1" t="s">
        <v>1781</v>
      </c>
      <c r="B149" s="15" t="s">
        <v>2121</v>
      </c>
      <c r="C149" s="13" t="s">
        <v>672</v>
      </c>
      <c r="D149" s="14" t="s">
        <v>673</v>
      </c>
      <c r="E149" s="15" t="s">
        <v>674</v>
      </c>
      <c r="F149" s="16" t="s">
        <v>675</v>
      </c>
      <c r="G149" s="17" t="s">
        <v>676</v>
      </c>
    </row>
    <row r="150" spans="1:7" x14ac:dyDescent="0.25">
      <c r="A150" s="1" t="s">
        <v>1782</v>
      </c>
      <c r="B150" s="15" t="s">
        <v>2121</v>
      </c>
      <c r="C150" s="13" t="s">
        <v>677</v>
      </c>
      <c r="D150" s="14" t="s">
        <v>678</v>
      </c>
      <c r="E150" s="15" t="s">
        <v>679</v>
      </c>
      <c r="F150" s="16" t="s">
        <v>680</v>
      </c>
      <c r="G150" s="17" t="s">
        <v>35</v>
      </c>
    </row>
    <row r="151" spans="1:7" x14ac:dyDescent="0.25">
      <c r="A151" s="1" t="s">
        <v>1783</v>
      </c>
      <c r="B151" s="15" t="s">
        <v>2121</v>
      </c>
      <c r="C151" s="13" t="s">
        <v>681</v>
      </c>
      <c r="D151" s="14" t="s">
        <v>682</v>
      </c>
      <c r="E151" s="15" t="s">
        <v>683</v>
      </c>
      <c r="F151" s="16" t="s">
        <v>684</v>
      </c>
      <c r="G151" s="17" t="s">
        <v>685</v>
      </c>
    </row>
    <row r="152" spans="1:7" x14ac:dyDescent="0.25">
      <c r="A152" s="1" t="s">
        <v>1784</v>
      </c>
      <c r="B152" s="15" t="s">
        <v>2121</v>
      </c>
      <c r="C152" s="13" t="s">
        <v>686</v>
      </c>
      <c r="D152" s="14" t="s">
        <v>687</v>
      </c>
      <c r="E152" s="15" t="s">
        <v>688</v>
      </c>
      <c r="F152" s="16" t="s">
        <v>689</v>
      </c>
      <c r="G152" s="17" t="s">
        <v>690</v>
      </c>
    </row>
    <row r="153" spans="1:7" x14ac:dyDescent="0.25">
      <c r="A153" s="1" t="s">
        <v>1785</v>
      </c>
      <c r="B153" s="15" t="s">
        <v>2121</v>
      </c>
      <c r="C153" s="13" t="s">
        <v>691</v>
      </c>
      <c r="D153" s="14" t="s">
        <v>692</v>
      </c>
      <c r="E153" s="15" t="s">
        <v>693</v>
      </c>
      <c r="F153" s="16" t="s">
        <v>694</v>
      </c>
      <c r="G153" s="17" t="s">
        <v>695</v>
      </c>
    </row>
    <row r="154" spans="1:7" x14ac:dyDescent="0.25">
      <c r="A154" s="1" t="s">
        <v>1786</v>
      </c>
      <c r="B154" s="15" t="s">
        <v>2121</v>
      </c>
      <c r="C154" s="13" t="s">
        <v>696</v>
      </c>
      <c r="D154" s="14" t="s">
        <v>697</v>
      </c>
      <c r="E154" s="15" t="s">
        <v>698</v>
      </c>
      <c r="F154" s="16" t="s">
        <v>699</v>
      </c>
      <c r="G154" s="17" t="s">
        <v>700</v>
      </c>
    </row>
    <row r="155" spans="1:7" x14ac:dyDescent="0.25">
      <c r="A155" s="1" t="s">
        <v>1787</v>
      </c>
      <c r="B155" s="15" t="s">
        <v>2121</v>
      </c>
      <c r="C155" s="13" t="s">
        <v>701</v>
      </c>
      <c r="D155" s="14" t="s">
        <v>702</v>
      </c>
      <c r="E155" s="15" t="s">
        <v>703</v>
      </c>
      <c r="F155" s="16" t="s">
        <v>704</v>
      </c>
      <c r="G155" s="17" t="s">
        <v>685</v>
      </c>
    </row>
    <row r="156" spans="1:7" x14ac:dyDescent="0.25">
      <c r="A156" s="1" t="s">
        <v>1788</v>
      </c>
      <c r="B156" s="15" t="s">
        <v>2121</v>
      </c>
      <c r="C156" s="13" t="s">
        <v>705</v>
      </c>
      <c r="D156" s="14" t="s">
        <v>706</v>
      </c>
      <c r="E156" s="15" t="s">
        <v>707</v>
      </c>
      <c r="F156" s="16" t="s">
        <v>708</v>
      </c>
      <c r="G156" s="17" t="s">
        <v>709</v>
      </c>
    </row>
    <row r="157" spans="1:7" x14ac:dyDescent="0.25">
      <c r="A157" s="1" t="s">
        <v>1789</v>
      </c>
      <c r="B157" s="15" t="s">
        <v>2122</v>
      </c>
      <c r="C157" s="13" t="s">
        <v>710</v>
      </c>
      <c r="D157" s="14" t="s">
        <v>711</v>
      </c>
      <c r="E157" s="15" t="s">
        <v>712</v>
      </c>
      <c r="F157" s="16" t="s">
        <v>713</v>
      </c>
      <c r="G157" s="17" t="s">
        <v>35</v>
      </c>
    </row>
    <row r="158" spans="1:7" x14ac:dyDescent="0.25">
      <c r="A158" s="1" t="s">
        <v>1790</v>
      </c>
      <c r="B158" s="15" t="s">
        <v>2122</v>
      </c>
      <c r="C158" s="13" t="s">
        <v>714</v>
      </c>
      <c r="D158" s="14" t="s">
        <v>715</v>
      </c>
      <c r="E158" s="15" t="s">
        <v>716</v>
      </c>
      <c r="F158" s="16" t="s">
        <v>717</v>
      </c>
      <c r="G158" s="17" t="s">
        <v>718</v>
      </c>
    </row>
    <row r="159" spans="1:7" x14ac:dyDescent="0.25">
      <c r="A159" s="1" t="s">
        <v>1791</v>
      </c>
      <c r="B159" s="15" t="s">
        <v>2122</v>
      </c>
      <c r="C159" s="13" t="s">
        <v>719</v>
      </c>
      <c r="D159" s="14" t="s">
        <v>720</v>
      </c>
      <c r="E159" s="15" t="s">
        <v>721</v>
      </c>
      <c r="F159" s="16" t="s">
        <v>722</v>
      </c>
      <c r="G159" s="17" t="s">
        <v>723</v>
      </c>
    </row>
    <row r="160" spans="1:7" x14ac:dyDescent="0.25">
      <c r="A160" s="1" t="s">
        <v>1792</v>
      </c>
      <c r="B160" s="15" t="s">
        <v>2122</v>
      </c>
      <c r="C160" s="13" t="s">
        <v>724</v>
      </c>
      <c r="D160" s="14" t="s">
        <v>725</v>
      </c>
      <c r="E160" s="15" t="s">
        <v>726</v>
      </c>
      <c r="F160" s="16" t="s">
        <v>727</v>
      </c>
      <c r="G160" s="17" t="s">
        <v>728</v>
      </c>
    </row>
    <row r="161" spans="1:7" x14ac:dyDescent="0.25">
      <c r="A161" s="1" t="s">
        <v>1793</v>
      </c>
      <c r="B161" s="15" t="s">
        <v>2122</v>
      </c>
      <c r="C161" s="13" t="s">
        <v>729</v>
      </c>
      <c r="D161" s="14" t="s">
        <v>730</v>
      </c>
      <c r="E161" s="15" t="s">
        <v>726</v>
      </c>
      <c r="F161" s="16" t="s">
        <v>731</v>
      </c>
      <c r="G161" s="17" t="s">
        <v>732</v>
      </c>
    </row>
    <row r="162" spans="1:7" x14ac:dyDescent="0.25">
      <c r="A162" s="1" t="s">
        <v>1794</v>
      </c>
      <c r="B162" s="15" t="s">
        <v>2122</v>
      </c>
      <c r="C162" s="13" t="s">
        <v>733</v>
      </c>
      <c r="D162" s="14" t="s">
        <v>734</v>
      </c>
      <c r="E162" s="15" t="s">
        <v>726</v>
      </c>
      <c r="F162" s="16" t="s">
        <v>735</v>
      </c>
      <c r="G162" s="17" t="s">
        <v>736</v>
      </c>
    </row>
    <row r="163" spans="1:7" x14ac:dyDescent="0.25">
      <c r="A163" s="1" t="s">
        <v>2123</v>
      </c>
      <c r="B163" s="15" t="s">
        <v>2122</v>
      </c>
      <c r="C163" s="13" t="s">
        <v>737</v>
      </c>
      <c r="D163" s="14" t="s">
        <v>738</v>
      </c>
      <c r="E163" s="15" t="s">
        <v>739</v>
      </c>
      <c r="F163" s="16" t="s">
        <v>740</v>
      </c>
      <c r="G163" s="17" t="s">
        <v>741</v>
      </c>
    </row>
    <row r="164" spans="1:7" x14ac:dyDescent="0.25">
      <c r="A164" s="1" t="s">
        <v>1796</v>
      </c>
      <c r="B164" s="15" t="s">
        <v>2122</v>
      </c>
      <c r="C164" s="13" t="s">
        <v>742</v>
      </c>
      <c r="D164" s="14" t="s">
        <v>743</v>
      </c>
      <c r="E164" s="15" t="s">
        <v>744</v>
      </c>
      <c r="F164" s="16" t="s">
        <v>745</v>
      </c>
      <c r="G164" s="17" t="s">
        <v>746</v>
      </c>
    </row>
    <row r="165" spans="1:7" x14ac:dyDescent="0.25">
      <c r="A165" s="1" t="s">
        <v>1797</v>
      </c>
      <c r="B165" s="15" t="s">
        <v>2122</v>
      </c>
      <c r="C165" s="13" t="s">
        <v>747</v>
      </c>
      <c r="D165" s="14" t="s">
        <v>748</v>
      </c>
      <c r="E165" s="15" t="s">
        <v>75</v>
      </c>
      <c r="F165" s="16" t="s">
        <v>749</v>
      </c>
      <c r="G165" s="17" t="s">
        <v>750</v>
      </c>
    </row>
    <row r="166" spans="1:7" x14ac:dyDescent="0.25">
      <c r="A166" s="1" t="s">
        <v>1798</v>
      </c>
      <c r="B166" s="15" t="s">
        <v>2122</v>
      </c>
      <c r="C166" s="13" t="s">
        <v>751</v>
      </c>
      <c r="D166" s="14" t="s">
        <v>752</v>
      </c>
      <c r="E166" s="15" t="s">
        <v>753</v>
      </c>
      <c r="F166" s="16" t="s">
        <v>754</v>
      </c>
      <c r="G166" s="17" t="s">
        <v>755</v>
      </c>
    </row>
    <row r="167" spans="1:7" x14ac:dyDescent="0.25">
      <c r="A167" s="1" t="s">
        <v>1799</v>
      </c>
      <c r="B167" s="15" t="s">
        <v>2122</v>
      </c>
      <c r="C167" s="13" t="s">
        <v>756</v>
      </c>
      <c r="D167" s="14" t="s">
        <v>757</v>
      </c>
      <c r="E167" s="15" t="s">
        <v>758</v>
      </c>
      <c r="F167" s="16" t="s">
        <v>759</v>
      </c>
      <c r="G167" s="17" t="s">
        <v>760</v>
      </c>
    </row>
    <row r="168" spans="1:7" x14ac:dyDescent="0.25">
      <c r="A168" s="1" t="s">
        <v>1800</v>
      </c>
      <c r="B168" s="15" t="s">
        <v>2122</v>
      </c>
      <c r="C168" s="13" t="s">
        <v>761</v>
      </c>
      <c r="D168" s="19" t="s">
        <v>0</v>
      </c>
      <c r="E168" s="15" t="s">
        <v>758</v>
      </c>
      <c r="F168" s="16" t="s">
        <v>762</v>
      </c>
      <c r="G168" s="17" t="s">
        <v>35</v>
      </c>
    </row>
    <row r="169" spans="1:7" x14ac:dyDescent="0.25">
      <c r="A169" s="1" t="s">
        <v>1801</v>
      </c>
      <c r="B169" s="15" t="s">
        <v>2122</v>
      </c>
      <c r="C169" s="13" t="s">
        <v>763</v>
      </c>
      <c r="D169" s="14" t="s">
        <v>764</v>
      </c>
      <c r="E169" s="15" t="s">
        <v>765</v>
      </c>
      <c r="F169" s="16" t="s">
        <v>766</v>
      </c>
      <c r="G169" s="17" t="s">
        <v>767</v>
      </c>
    </row>
    <row r="170" spans="1:7" x14ac:dyDescent="0.25">
      <c r="A170" s="1" t="s">
        <v>1803</v>
      </c>
      <c r="B170" s="15" t="s">
        <v>2122</v>
      </c>
      <c r="C170" s="13" t="s">
        <v>768</v>
      </c>
      <c r="D170" s="14" t="s">
        <v>769</v>
      </c>
      <c r="E170" s="15" t="s">
        <v>770</v>
      </c>
      <c r="F170" s="16" t="s">
        <v>771</v>
      </c>
      <c r="G170" s="17" t="s">
        <v>772</v>
      </c>
    </row>
    <row r="171" spans="1:7" x14ac:dyDescent="0.25">
      <c r="A171" s="1" t="s">
        <v>1804</v>
      </c>
      <c r="B171" s="15" t="s">
        <v>2122</v>
      </c>
      <c r="C171" s="13" t="s">
        <v>773</v>
      </c>
      <c r="D171" s="14" t="s">
        <v>774</v>
      </c>
      <c r="E171" s="15" t="s">
        <v>775</v>
      </c>
      <c r="F171" s="16" t="s">
        <v>776</v>
      </c>
      <c r="G171" s="17" t="s">
        <v>777</v>
      </c>
    </row>
    <row r="172" spans="1:7" x14ac:dyDescent="0.25">
      <c r="A172" s="1" t="s">
        <v>1805</v>
      </c>
      <c r="B172" s="15" t="s">
        <v>2122</v>
      </c>
      <c r="C172" s="13" t="s">
        <v>778</v>
      </c>
      <c r="D172" s="14" t="s">
        <v>779</v>
      </c>
      <c r="E172" s="15" t="s">
        <v>775</v>
      </c>
      <c r="F172" s="16" t="s">
        <v>780</v>
      </c>
      <c r="G172" s="17" t="s">
        <v>781</v>
      </c>
    </row>
    <row r="173" spans="1:7" x14ac:dyDescent="0.25">
      <c r="A173" s="1" t="s">
        <v>1806</v>
      </c>
      <c r="B173" s="15" t="s">
        <v>2122</v>
      </c>
      <c r="C173" s="13" t="s">
        <v>782</v>
      </c>
      <c r="D173" s="19" t="s">
        <v>0</v>
      </c>
      <c r="E173" s="15" t="s">
        <v>783</v>
      </c>
      <c r="F173" s="16" t="s">
        <v>784</v>
      </c>
      <c r="G173" s="17" t="s">
        <v>35</v>
      </c>
    </row>
    <row r="174" spans="1:7" x14ac:dyDescent="0.25">
      <c r="A174" s="1" t="s">
        <v>1807</v>
      </c>
      <c r="B174" s="15" t="s">
        <v>2122</v>
      </c>
      <c r="C174" s="13" t="s">
        <v>785</v>
      </c>
      <c r="D174" s="14" t="s">
        <v>786</v>
      </c>
      <c r="E174" s="15" t="s">
        <v>787</v>
      </c>
      <c r="F174" s="16" t="s">
        <v>788</v>
      </c>
      <c r="G174" s="17" t="s">
        <v>63</v>
      </c>
    </row>
    <row r="175" spans="1:7" x14ac:dyDescent="0.25">
      <c r="A175" s="1" t="s">
        <v>1808</v>
      </c>
      <c r="B175" s="15" t="s">
        <v>2122</v>
      </c>
      <c r="C175" s="13" t="s">
        <v>789</v>
      </c>
      <c r="D175" s="19" t="s">
        <v>0</v>
      </c>
      <c r="E175" s="15" t="s">
        <v>790</v>
      </c>
      <c r="F175" s="16" t="s">
        <v>791</v>
      </c>
      <c r="G175" s="17" t="s">
        <v>530</v>
      </c>
    </row>
    <row r="176" spans="1:7" x14ac:dyDescent="0.25">
      <c r="A176" s="1" t="s">
        <v>1809</v>
      </c>
      <c r="B176" s="15" t="s">
        <v>2122</v>
      </c>
      <c r="C176" s="13" t="s">
        <v>792</v>
      </c>
      <c r="D176" s="14" t="s">
        <v>793</v>
      </c>
      <c r="E176" s="15" t="s">
        <v>794</v>
      </c>
      <c r="F176" s="16" t="s">
        <v>795</v>
      </c>
      <c r="G176" s="17" t="s">
        <v>777</v>
      </c>
    </row>
    <row r="177" spans="1:7" x14ac:dyDescent="0.25">
      <c r="A177" s="1" t="s">
        <v>1810</v>
      </c>
      <c r="B177" s="15" t="s">
        <v>2122</v>
      </c>
      <c r="C177" s="13" t="s">
        <v>796</v>
      </c>
      <c r="D177" s="14" t="s">
        <v>797</v>
      </c>
      <c r="E177" s="15" t="s">
        <v>794</v>
      </c>
      <c r="F177" s="16" t="s">
        <v>798</v>
      </c>
      <c r="G177" s="17" t="s">
        <v>799</v>
      </c>
    </row>
    <row r="178" spans="1:7" x14ac:dyDescent="0.25">
      <c r="A178" s="1" t="s">
        <v>1811</v>
      </c>
      <c r="B178" s="15" t="s">
        <v>2122</v>
      </c>
      <c r="C178" s="13" t="s">
        <v>800</v>
      </c>
      <c r="D178" s="14" t="s">
        <v>801</v>
      </c>
      <c r="E178" s="15" t="s">
        <v>790</v>
      </c>
      <c r="F178" s="16" t="s">
        <v>802</v>
      </c>
      <c r="G178" s="17" t="s">
        <v>77</v>
      </c>
    </row>
    <row r="179" spans="1:7" x14ac:dyDescent="0.25">
      <c r="A179" s="1" t="s">
        <v>1812</v>
      </c>
      <c r="B179" s="15" t="s">
        <v>2122</v>
      </c>
      <c r="C179" s="13" t="s">
        <v>803</v>
      </c>
      <c r="D179" s="14" t="s">
        <v>804</v>
      </c>
      <c r="E179" s="15" t="s">
        <v>805</v>
      </c>
      <c r="F179" s="16" t="s">
        <v>806</v>
      </c>
      <c r="G179" s="17" t="s">
        <v>35</v>
      </c>
    </row>
    <row r="180" spans="1:7" x14ac:dyDescent="0.25">
      <c r="A180" s="1" t="s">
        <v>1813</v>
      </c>
      <c r="B180" s="15" t="s">
        <v>2122</v>
      </c>
      <c r="C180" s="13" t="s">
        <v>807</v>
      </c>
      <c r="D180" s="14" t="s">
        <v>808</v>
      </c>
      <c r="E180" s="15" t="s">
        <v>809</v>
      </c>
      <c r="F180" s="16" t="s">
        <v>810</v>
      </c>
      <c r="G180" s="17" t="s">
        <v>35</v>
      </c>
    </row>
    <row r="181" spans="1:7" x14ac:dyDescent="0.25">
      <c r="A181" s="1" t="s">
        <v>1814</v>
      </c>
      <c r="B181" s="15" t="s">
        <v>2122</v>
      </c>
      <c r="C181" s="13" t="s">
        <v>811</v>
      </c>
      <c r="D181" s="14" t="s">
        <v>812</v>
      </c>
      <c r="E181" s="15" t="s">
        <v>813</v>
      </c>
      <c r="F181" s="16" t="s">
        <v>814</v>
      </c>
      <c r="G181" s="17" t="s">
        <v>815</v>
      </c>
    </row>
    <row r="182" spans="1:7" x14ac:dyDescent="0.25">
      <c r="A182" s="1" t="s">
        <v>1815</v>
      </c>
      <c r="B182" s="15" t="s">
        <v>2122</v>
      </c>
      <c r="C182" s="13" t="s">
        <v>816</v>
      </c>
      <c r="D182" s="14" t="s">
        <v>817</v>
      </c>
      <c r="E182" s="15" t="s">
        <v>813</v>
      </c>
      <c r="F182" s="16" t="s">
        <v>818</v>
      </c>
      <c r="G182" s="17" t="s">
        <v>819</v>
      </c>
    </row>
    <row r="183" spans="1:7" x14ac:dyDescent="0.25">
      <c r="A183" s="1" t="s">
        <v>1816</v>
      </c>
      <c r="B183" s="15" t="s">
        <v>2122</v>
      </c>
      <c r="C183" s="13" t="s">
        <v>820</v>
      </c>
      <c r="D183" s="14" t="s">
        <v>821</v>
      </c>
      <c r="E183" s="15" t="s">
        <v>173</v>
      </c>
      <c r="F183" s="16" t="s">
        <v>822</v>
      </c>
      <c r="G183" s="17" t="s">
        <v>107</v>
      </c>
    </row>
    <row r="184" spans="1:7" x14ac:dyDescent="0.25">
      <c r="A184" s="1" t="s">
        <v>1817</v>
      </c>
      <c r="B184" s="15" t="s">
        <v>2122</v>
      </c>
      <c r="C184" s="13" t="s">
        <v>823</v>
      </c>
      <c r="D184" s="14" t="s">
        <v>824</v>
      </c>
      <c r="E184" s="15" t="s">
        <v>825</v>
      </c>
      <c r="F184" s="16" t="s">
        <v>826</v>
      </c>
      <c r="G184" s="17" t="s">
        <v>827</v>
      </c>
    </row>
    <row r="185" spans="1:7" x14ac:dyDescent="0.25">
      <c r="A185" s="1" t="s">
        <v>1818</v>
      </c>
      <c r="B185" s="15" t="s">
        <v>2122</v>
      </c>
      <c r="C185" s="13" t="s">
        <v>828</v>
      </c>
      <c r="D185" s="14" t="s">
        <v>829</v>
      </c>
      <c r="E185" s="15" t="s">
        <v>830</v>
      </c>
      <c r="F185" s="16" t="s">
        <v>831</v>
      </c>
      <c r="G185" s="17" t="s">
        <v>832</v>
      </c>
    </row>
    <row r="186" spans="1:7" x14ac:dyDescent="0.25">
      <c r="A186" s="1" t="s">
        <v>1819</v>
      </c>
      <c r="B186" s="15" t="s">
        <v>2122</v>
      </c>
      <c r="C186" s="13" t="s">
        <v>833</v>
      </c>
      <c r="D186" s="14" t="s">
        <v>834</v>
      </c>
      <c r="E186" s="15" t="s">
        <v>825</v>
      </c>
      <c r="F186" s="16" t="s">
        <v>835</v>
      </c>
      <c r="G186" s="17" t="s">
        <v>836</v>
      </c>
    </row>
    <row r="187" spans="1:7" x14ac:dyDescent="0.25">
      <c r="A187" s="1" t="s">
        <v>1820</v>
      </c>
      <c r="B187" s="15" t="s">
        <v>2122</v>
      </c>
      <c r="C187" s="13" t="s">
        <v>837</v>
      </c>
      <c r="D187" s="19" t="s">
        <v>0</v>
      </c>
      <c r="E187" s="15" t="s">
        <v>204</v>
      </c>
      <c r="F187" s="16" t="s">
        <v>838</v>
      </c>
      <c r="G187" s="17" t="s">
        <v>839</v>
      </c>
    </row>
    <row r="188" spans="1:7" x14ac:dyDescent="0.25">
      <c r="A188" s="1" t="s">
        <v>1821</v>
      </c>
      <c r="B188" s="15" t="s">
        <v>2122</v>
      </c>
      <c r="C188" s="13" t="s">
        <v>840</v>
      </c>
      <c r="D188" s="19" t="s">
        <v>0</v>
      </c>
      <c r="E188" s="15" t="s">
        <v>841</v>
      </c>
      <c r="F188" s="16" t="s">
        <v>842</v>
      </c>
      <c r="G188" s="17" t="s">
        <v>843</v>
      </c>
    </row>
    <row r="189" spans="1:7" x14ac:dyDescent="0.25">
      <c r="A189" s="1" t="s">
        <v>1822</v>
      </c>
      <c r="B189" s="15" t="s">
        <v>2122</v>
      </c>
      <c r="C189" s="13" t="s">
        <v>844</v>
      </c>
      <c r="D189" s="14" t="s">
        <v>845</v>
      </c>
      <c r="E189" s="15" t="s">
        <v>846</v>
      </c>
      <c r="F189" s="16" t="s">
        <v>847</v>
      </c>
      <c r="G189" s="17" t="s">
        <v>530</v>
      </c>
    </row>
    <row r="190" spans="1:7" x14ac:dyDescent="0.25">
      <c r="A190" s="1" t="s">
        <v>1823</v>
      </c>
      <c r="B190" s="15" t="s">
        <v>2122</v>
      </c>
      <c r="C190" s="13" t="s">
        <v>848</v>
      </c>
      <c r="D190" s="14" t="s">
        <v>849</v>
      </c>
      <c r="E190" s="15" t="s">
        <v>841</v>
      </c>
      <c r="F190" s="16" t="s">
        <v>850</v>
      </c>
      <c r="G190" s="17" t="s">
        <v>851</v>
      </c>
    </row>
    <row r="191" spans="1:7" x14ac:dyDescent="0.25">
      <c r="A191" s="1" t="s">
        <v>1824</v>
      </c>
      <c r="B191" s="15" t="s">
        <v>2122</v>
      </c>
      <c r="C191" s="13" t="s">
        <v>852</v>
      </c>
      <c r="D191" s="14" t="s">
        <v>853</v>
      </c>
      <c r="E191" s="15" t="s">
        <v>854</v>
      </c>
      <c r="F191" s="16" t="s">
        <v>855</v>
      </c>
      <c r="G191" s="17" t="s">
        <v>856</v>
      </c>
    </row>
    <row r="192" spans="1:7" x14ac:dyDescent="0.25">
      <c r="A192" s="1" t="s">
        <v>1825</v>
      </c>
      <c r="B192" s="15" t="s">
        <v>2122</v>
      </c>
      <c r="C192" s="13" t="s">
        <v>857</v>
      </c>
      <c r="D192" s="19" t="s">
        <v>0</v>
      </c>
      <c r="E192" s="15" t="s">
        <v>841</v>
      </c>
      <c r="F192" s="16" t="s">
        <v>858</v>
      </c>
      <c r="G192" s="17" t="s">
        <v>843</v>
      </c>
    </row>
    <row r="193" spans="1:7" x14ac:dyDescent="0.25">
      <c r="A193" s="1" t="s">
        <v>1826</v>
      </c>
      <c r="B193" s="15" t="s">
        <v>2122</v>
      </c>
      <c r="C193" s="13" t="s">
        <v>859</v>
      </c>
      <c r="D193" s="14" t="s">
        <v>860</v>
      </c>
      <c r="E193" s="15" t="s">
        <v>227</v>
      </c>
      <c r="F193" s="16" t="s">
        <v>861</v>
      </c>
      <c r="G193" s="17" t="s">
        <v>122</v>
      </c>
    </row>
    <row r="194" spans="1:7" x14ac:dyDescent="0.25">
      <c r="A194" s="1" t="s">
        <v>1827</v>
      </c>
      <c r="B194" s="15" t="s">
        <v>2122</v>
      </c>
      <c r="C194" s="13" t="s">
        <v>862</v>
      </c>
      <c r="D194" s="14" t="s">
        <v>863</v>
      </c>
      <c r="E194" s="15" t="s">
        <v>864</v>
      </c>
      <c r="F194" s="16" t="s">
        <v>865</v>
      </c>
      <c r="G194" s="17" t="s">
        <v>866</v>
      </c>
    </row>
    <row r="195" spans="1:7" x14ac:dyDescent="0.25">
      <c r="A195" s="1" t="s">
        <v>1828</v>
      </c>
      <c r="B195" s="15" t="s">
        <v>2122</v>
      </c>
      <c r="C195" s="13" t="s">
        <v>867</v>
      </c>
      <c r="D195" s="14" t="s">
        <v>868</v>
      </c>
      <c r="E195" s="15" t="s">
        <v>869</v>
      </c>
      <c r="F195" s="16" t="s">
        <v>870</v>
      </c>
      <c r="G195" s="17" t="s">
        <v>871</v>
      </c>
    </row>
    <row r="196" spans="1:7" x14ac:dyDescent="0.25">
      <c r="A196" s="1" t="s">
        <v>1829</v>
      </c>
      <c r="B196" s="15" t="s">
        <v>2122</v>
      </c>
      <c r="C196" s="13" t="s">
        <v>872</v>
      </c>
      <c r="D196" s="14" t="s">
        <v>873</v>
      </c>
      <c r="E196" s="15" t="s">
        <v>874</v>
      </c>
      <c r="F196" s="16" t="s">
        <v>875</v>
      </c>
      <c r="G196" s="17" t="s">
        <v>876</v>
      </c>
    </row>
    <row r="197" spans="1:7" x14ac:dyDescent="0.25">
      <c r="A197" s="1" t="s">
        <v>1830</v>
      </c>
      <c r="B197" s="15" t="s">
        <v>2122</v>
      </c>
      <c r="C197" s="13" t="s">
        <v>877</v>
      </c>
      <c r="D197" s="14" t="s">
        <v>878</v>
      </c>
      <c r="E197" s="15" t="s">
        <v>874</v>
      </c>
      <c r="F197" s="16" t="s">
        <v>879</v>
      </c>
      <c r="G197" s="17" t="s">
        <v>310</v>
      </c>
    </row>
    <row r="198" spans="1:7" x14ac:dyDescent="0.25">
      <c r="A198" s="1" t="s">
        <v>1831</v>
      </c>
      <c r="B198" s="15" t="s">
        <v>2122</v>
      </c>
      <c r="C198" s="13" t="s">
        <v>880</v>
      </c>
      <c r="D198" s="14" t="s">
        <v>881</v>
      </c>
      <c r="E198" s="15" t="s">
        <v>882</v>
      </c>
      <c r="F198" s="16" t="s">
        <v>883</v>
      </c>
      <c r="G198" s="17" t="s">
        <v>884</v>
      </c>
    </row>
    <row r="199" spans="1:7" x14ac:dyDescent="0.25">
      <c r="A199" s="1" t="s">
        <v>1832</v>
      </c>
      <c r="B199" s="15" t="s">
        <v>2122</v>
      </c>
      <c r="C199" s="13" t="s">
        <v>885</v>
      </c>
      <c r="D199" s="14" t="s">
        <v>886</v>
      </c>
      <c r="E199" s="18" t="s">
        <v>887</v>
      </c>
      <c r="F199" s="16" t="s">
        <v>888</v>
      </c>
      <c r="G199" s="17" t="s">
        <v>889</v>
      </c>
    </row>
    <row r="200" spans="1:7" x14ac:dyDescent="0.25">
      <c r="A200" s="1" t="s">
        <v>1833</v>
      </c>
      <c r="B200" s="15" t="s">
        <v>2122</v>
      </c>
      <c r="C200" s="13" t="s">
        <v>890</v>
      </c>
      <c r="D200" s="14" t="s">
        <v>891</v>
      </c>
      <c r="E200" s="15" t="s">
        <v>255</v>
      </c>
      <c r="F200" s="16" t="s">
        <v>892</v>
      </c>
      <c r="G200" s="17" t="s">
        <v>893</v>
      </c>
    </row>
    <row r="201" spans="1:7" x14ac:dyDescent="0.25">
      <c r="A201" s="1" t="s">
        <v>1834</v>
      </c>
      <c r="B201" s="15" t="s">
        <v>2122</v>
      </c>
      <c r="C201" s="13" t="s">
        <v>894</v>
      </c>
      <c r="D201" s="14" t="s">
        <v>895</v>
      </c>
      <c r="E201" s="15" t="s">
        <v>896</v>
      </c>
      <c r="F201" s="16" t="s">
        <v>897</v>
      </c>
      <c r="G201" s="17" t="s">
        <v>898</v>
      </c>
    </row>
    <row r="202" spans="1:7" x14ac:dyDescent="0.25">
      <c r="A202" s="1" t="s">
        <v>1835</v>
      </c>
      <c r="B202" s="15" t="s">
        <v>2122</v>
      </c>
      <c r="C202" s="13" t="s">
        <v>899</v>
      </c>
      <c r="D202" s="14" t="s">
        <v>900</v>
      </c>
      <c r="E202" s="15" t="s">
        <v>901</v>
      </c>
      <c r="F202" s="16" t="s">
        <v>902</v>
      </c>
      <c r="G202" s="17" t="s">
        <v>903</v>
      </c>
    </row>
    <row r="203" spans="1:7" x14ac:dyDescent="0.25">
      <c r="A203" s="1" t="s">
        <v>1836</v>
      </c>
      <c r="B203" s="15" t="s">
        <v>2122</v>
      </c>
      <c r="C203" s="13" t="s">
        <v>904</v>
      </c>
      <c r="D203" s="14" t="s">
        <v>905</v>
      </c>
      <c r="E203" s="15" t="s">
        <v>906</v>
      </c>
      <c r="F203" s="16" t="s">
        <v>907</v>
      </c>
      <c r="G203" s="17" t="s">
        <v>908</v>
      </c>
    </row>
    <row r="204" spans="1:7" x14ac:dyDescent="0.25">
      <c r="A204" s="1" t="s">
        <v>1837</v>
      </c>
      <c r="B204" s="15" t="s">
        <v>2122</v>
      </c>
      <c r="C204" s="13" t="s">
        <v>909</v>
      </c>
      <c r="D204" s="19" t="s">
        <v>0</v>
      </c>
      <c r="E204" s="15" t="s">
        <v>910</v>
      </c>
      <c r="F204" s="16" t="s">
        <v>911</v>
      </c>
      <c r="G204" s="17" t="s">
        <v>912</v>
      </c>
    </row>
    <row r="205" spans="1:7" x14ac:dyDescent="0.25">
      <c r="A205" s="1" t="s">
        <v>1838</v>
      </c>
      <c r="B205" s="15" t="s">
        <v>2122</v>
      </c>
      <c r="C205" s="13" t="s">
        <v>913</v>
      </c>
      <c r="D205" s="14" t="s">
        <v>914</v>
      </c>
      <c r="E205" s="15" t="s">
        <v>915</v>
      </c>
      <c r="F205" s="16" t="s">
        <v>916</v>
      </c>
      <c r="G205" s="17" t="s">
        <v>917</v>
      </c>
    </row>
    <row r="206" spans="1:7" x14ac:dyDescent="0.25">
      <c r="A206" s="1" t="s">
        <v>1839</v>
      </c>
      <c r="B206" s="15" t="s">
        <v>2122</v>
      </c>
      <c r="C206" s="13" t="s">
        <v>918</v>
      </c>
      <c r="D206" s="14" t="s">
        <v>919</v>
      </c>
      <c r="E206" s="15" t="s">
        <v>920</v>
      </c>
      <c r="F206" s="16" t="s">
        <v>921</v>
      </c>
      <c r="G206" s="17" t="s">
        <v>922</v>
      </c>
    </row>
    <row r="207" spans="1:7" x14ac:dyDescent="0.25">
      <c r="A207" s="1" t="s">
        <v>1840</v>
      </c>
      <c r="B207" s="15" t="s">
        <v>2122</v>
      </c>
      <c r="C207" s="13" t="s">
        <v>923</v>
      </c>
      <c r="D207" s="19" t="s">
        <v>0</v>
      </c>
      <c r="E207" s="15" t="s">
        <v>915</v>
      </c>
      <c r="F207" s="16" t="s">
        <v>924</v>
      </c>
      <c r="G207" s="17" t="s">
        <v>530</v>
      </c>
    </row>
    <row r="208" spans="1:7" x14ac:dyDescent="0.25">
      <c r="A208" s="1" t="s">
        <v>1841</v>
      </c>
      <c r="B208" s="15" t="s">
        <v>2122</v>
      </c>
      <c r="C208" s="13" t="s">
        <v>925</v>
      </c>
      <c r="D208" s="14" t="s">
        <v>926</v>
      </c>
      <c r="E208" s="15" t="s">
        <v>927</v>
      </c>
      <c r="F208" s="16" t="s">
        <v>928</v>
      </c>
      <c r="G208" s="17" t="s">
        <v>929</v>
      </c>
    </row>
    <row r="209" spans="1:7" x14ac:dyDescent="0.25">
      <c r="A209" s="1" t="s">
        <v>1842</v>
      </c>
      <c r="B209" s="15" t="s">
        <v>2122</v>
      </c>
      <c r="C209" s="13" t="s">
        <v>930</v>
      </c>
      <c r="D209" s="14" t="s">
        <v>931</v>
      </c>
      <c r="E209" s="15" t="s">
        <v>932</v>
      </c>
      <c r="F209" s="16" t="s">
        <v>933</v>
      </c>
      <c r="G209" s="17" t="s">
        <v>934</v>
      </c>
    </row>
    <row r="210" spans="1:7" x14ac:dyDescent="0.25">
      <c r="A210" s="1" t="s">
        <v>1843</v>
      </c>
      <c r="B210" s="15" t="s">
        <v>2122</v>
      </c>
      <c r="C210" s="13" t="s">
        <v>935</v>
      </c>
      <c r="D210" s="14" t="s">
        <v>936</v>
      </c>
      <c r="E210" s="15" t="s">
        <v>932</v>
      </c>
      <c r="F210" s="22" t="s">
        <v>937</v>
      </c>
      <c r="G210" s="17" t="s">
        <v>550</v>
      </c>
    </row>
    <row r="211" spans="1:7" x14ac:dyDescent="0.25">
      <c r="A211" s="1" t="s">
        <v>1844</v>
      </c>
      <c r="B211" s="15" t="s">
        <v>2122</v>
      </c>
      <c r="C211" s="13" t="s">
        <v>938</v>
      </c>
      <c r="D211" s="14" t="s">
        <v>939</v>
      </c>
      <c r="E211" s="15" t="s">
        <v>940</v>
      </c>
      <c r="F211" s="16" t="s">
        <v>941</v>
      </c>
      <c r="G211" s="17" t="s">
        <v>942</v>
      </c>
    </row>
    <row r="212" spans="1:7" x14ac:dyDescent="0.25">
      <c r="A212" s="1" t="s">
        <v>1845</v>
      </c>
      <c r="B212" s="15" t="s">
        <v>2122</v>
      </c>
      <c r="C212" s="13" t="s">
        <v>943</v>
      </c>
      <c r="D212" s="14" t="s">
        <v>944</v>
      </c>
      <c r="E212" s="15" t="s">
        <v>945</v>
      </c>
      <c r="F212" s="16" t="s">
        <v>946</v>
      </c>
      <c r="G212" s="17" t="s">
        <v>947</v>
      </c>
    </row>
    <row r="213" spans="1:7" x14ac:dyDescent="0.25">
      <c r="A213" s="1" t="s">
        <v>1846</v>
      </c>
      <c r="B213" s="15" t="s">
        <v>2122</v>
      </c>
      <c r="C213" s="13" t="s">
        <v>948</v>
      </c>
      <c r="D213" s="14" t="s">
        <v>949</v>
      </c>
      <c r="E213" s="15" t="s">
        <v>950</v>
      </c>
      <c r="F213" s="21" t="s">
        <v>951</v>
      </c>
      <c r="G213" s="17" t="s">
        <v>952</v>
      </c>
    </row>
    <row r="214" spans="1:7" x14ac:dyDescent="0.25">
      <c r="A214" s="1" t="s">
        <v>1847</v>
      </c>
      <c r="B214" s="15" t="s">
        <v>2122</v>
      </c>
      <c r="C214" s="13" t="s">
        <v>953</v>
      </c>
      <c r="D214" s="14" t="s">
        <v>954</v>
      </c>
      <c r="E214" s="15" t="s">
        <v>955</v>
      </c>
      <c r="F214" s="16" t="s">
        <v>956</v>
      </c>
      <c r="G214" s="17" t="s">
        <v>957</v>
      </c>
    </row>
    <row r="215" spans="1:7" x14ac:dyDescent="0.25">
      <c r="A215" s="1" t="s">
        <v>1848</v>
      </c>
      <c r="B215" s="15" t="s">
        <v>2122</v>
      </c>
      <c r="C215" s="13" t="s">
        <v>958</v>
      </c>
      <c r="D215" s="14" t="s">
        <v>959</v>
      </c>
      <c r="E215" s="15" t="s">
        <v>960</v>
      </c>
      <c r="F215" s="16" t="s">
        <v>961</v>
      </c>
      <c r="G215" s="17" t="s">
        <v>35</v>
      </c>
    </row>
    <row r="216" spans="1:7" x14ac:dyDescent="0.25">
      <c r="A216" s="1" t="s">
        <v>1849</v>
      </c>
      <c r="B216" s="15" t="s">
        <v>2122</v>
      </c>
      <c r="C216" s="13" t="s">
        <v>962</v>
      </c>
      <c r="D216" s="14" t="s">
        <v>963</v>
      </c>
      <c r="E216" s="15" t="s">
        <v>960</v>
      </c>
      <c r="F216" s="16" t="s">
        <v>964</v>
      </c>
      <c r="G216" s="17" t="s">
        <v>965</v>
      </c>
    </row>
    <row r="217" spans="1:7" x14ac:dyDescent="0.25">
      <c r="A217" s="1" t="s">
        <v>1850</v>
      </c>
      <c r="B217" s="15" t="s">
        <v>2122</v>
      </c>
      <c r="C217" s="13" t="s">
        <v>966</v>
      </c>
      <c r="D217" s="14" t="s">
        <v>967</v>
      </c>
      <c r="E217" s="15" t="s">
        <v>968</v>
      </c>
      <c r="F217" s="16" t="s">
        <v>969</v>
      </c>
      <c r="G217" s="17" t="s">
        <v>970</v>
      </c>
    </row>
    <row r="218" spans="1:7" x14ac:dyDescent="0.25">
      <c r="A218" s="1" t="s">
        <v>1851</v>
      </c>
      <c r="B218" s="15" t="s">
        <v>2122</v>
      </c>
      <c r="C218" s="13" t="s">
        <v>971</v>
      </c>
      <c r="D218" s="14" t="s">
        <v>972</v>
      </c>
      <c r="E218" s="15" t="s">
        <v>968</v>
      </c>
      <c r="F218" s="16" t="s">
        <v>973</v>
      </c>
      <c r="G218" s="17" t="s">
        <v>970</v>
      </c>
    </row>
    <row r="219" spans="1:7" x14ac:dyDescent="0.25">
      <c r="A219" s="1" t="s">
        <v>1852</v>
      </c>
      <c r="B219" s="15" t="s">
        <v>2122</v>
      </c>
      <c r="C219" s="13" t="s">
        <v>974</v>
      </c>
      <c r="D219" s="14" t="s">
        <v>975</v>
      </c>
      <c r="E219" s="15" t="s">
        <v>976</v>
      </c>
      <c r="F219" s="16" t="s">
        <v>977</v>
      </c>
      <c r="G219" s="17" t="s">
        <v>978</v>
      </c>
    </row>
    <row r="220" spans="1:7" x14ac:dyDescent="0.25">
      <c r="A220" s="1" t="s">
        <v>1853</v>
      </c>
      <c r="B220" s="15" t="s">
        <v>2122</v>
      </c>
      <c r="C220" s="13" t="s">
        <v>979</v>
      </c>
      <c r="D220" s="14" t="s">
        <v>980</v>
      </c>
      <c r="E220" s="15" t="s">
        <v>968</v>
      </c>
      <c r="F220" s="16" t="s">
        <v>981</v>
      </c>
      <c r="G220" s="17" t="s">
        <v>982</v>
      </c>
    </row>
    <row r="221" spans="1:7" x14ac:dyDescent="0.25">
      <c r="A221" s="1" t="s">
        <v>1854</v>
      </c>
      <c r="B221" s="15" t="s">
        <v>2122</v>
      </c>
      <c r="C221" s="13" t="s">
        <v>983</v>
      </c>
      <c r="D221" s="14" t="s">
        <v>984</v>
      </c>
      <c r="E221" s="15" t="s">
        <v>985</v>
      </c>
      <c r="F221" s="16" t="s">
        <v>986</v>
      </c>
      <c r="G221" s="17" t="s">
        <v>987</v>
      </c>
    </row>
    <row r="222" spans="1:7" x14ac:dyDescent="0.25">
      <c r="A222" s="1" t="s">
        <v>1855</v>
      </c>
      <c r="B222" s="15" t="s">
        <v>2122</v>
      </c>
      <c r="C222" s="13" t="s">
        <v>988</v>
      </c>
      <c r="D222" s="14" t="s">
        <v>989</v>
      </c>
      <c r="E222" s="15" t="s">
        <v>990</v>
      </c>
      <c r="F222" s="16" t="s">
        <v>991</v>
      </c>
      <c r="G222" s="17" t="s">
        <v>347</v>
      </c>
    </row>
    <row r="223" spans="1:7" x14ac:dyDescent="0.25">
      <c r="A223" s="1" t="s">
        <v>1857</v>
      </c>
      <c r="B223" s="15" t="s">
        <v>2122</v>
      </c>
      <c r="C223" s="13" t="s">
        <v>992</v>
      </c>
      <c r="D223" s="14" t="s">
        <v>993</v>
      </c>
      <c r="E223" s="15" t="s">
        <v>994</v>
      </c>
      <c r="F223" s="16" t="s">
        <v>995</v>
      </c>
      <c r="G223" s="17" t="s">
        <v>996</v>
      </c>
    </row>
    <row r="224" spans="1:7" x14ac:dyDescent="0.25">
      <c r="A224" s="1" t="s">
        <v>1858</v>
      </c>
      <c r="B224" s="15" t="s">
        <v>2122</v>
      </c>
      <c r="C224" s="13" t="s">
        <v>997</v>
      </c>
      <c r="D224" s="14" t="s">
        <v>998</v>
      </c>
      <c r="E224" s="15" t="s">
        <v>999</v>
      </c>
      <c r="F224" s="16" t="s">
        <v>1000</v>
      </c>
      <c r="G224" s="17" t="s">
        <v>1001</v>
      </c>
    </row>
    <row r="225" spans="1:7" x14ac:dyDescent="0.25">
      <c r="A225" s="1" t="s">
        <v>1859</v>
      </c>
      <c r="B225" s="15" t="s">
        <v>2122</v>
      </c>
      <c r="C225" s="13" t="s">
        <v>1002</v>
      </c>
      <c r="D225" s="14" t="s">
        <v>1003</v>
      </c>
      <c r="E225" s="15" t="s">
        <v>999</v>
      </c>
      <c r="F225" s="16" t="s">
        <v>1004</v>
      </c>
      <c r="G225" s="17" t="s">
        <v>1005</v>
      </c>
    </row>
    <row r="226" spans="1:7" x14ac:dyDescent="0.25">
      <c r="A226" s="1" t="s">
        <v>1860</v>
      </c>
      <c r="B226" s="15" t="s">
        <v>2122</v>
      </c>
      <c r="C226" s="13" t="s">
        <v>1006</v>
      </c>
      <c r="D226" s="14" t="s">
        <v>1007</v>
      </c>
      <c r="E226" s="15" t="s">
        <v>1008</v>
      </c>
      <c r="F226" s="16" t="s">
        <v>1009</v>
      </c>
      <c r="G226" s="17" t="s">
        <v>107</v>
      </c>
    </row>
    <row r="227" spans="1:7" x14ac:dyDescent="0.25">
      <c r="A227" s="1" t="s">
        <v>1861</v>
      </c>
      <c r="B227" s="15" t="s">
        <v>2122</v>
      </c>
      <c r="C227" s="13" t="s">
        <v>1010</v>
      </c>
      <c r="D227" s="14" t="s">
        <v>1011</v>
      </c>
      <c r="E227" s="15" t="s">
        <v>1012</v>
      </c>
      <c r="F227" s="16" t="s">
        <v>1013</v>
      </c>
      <c r="G227" s="17" t="s">
        <v>35</v>
      </c>
    </row>
    <row r="228" spans="1:7" x14ac:dyDescent="0.25">
      <c r="A228" s="1" t="s">
        <v>1862</v>
      </c>
      <c r="B228" s="15" t="s">
        <v>2122</v>
      </c>
      <c r="C228" s="13" t="s">
        <v>1014</v>
      </c>
      <c r="D228" s="19" t="s">
        <v>0</v>
      </c>
      <c r="E228" s="15" t="s">
        <v>1015</v>
      </c>
      <c r="F228" s="16" t="s">
        <v>1016</v>
      </c>
      <c r="G228" s="17" t="s">
        <v>912</v>
      </c>
    </row>
    <row r="229" spans="1:7" x14ac:dyDescent="0.25">
      <c r="A229" s="1" t="s">
        <v>1863</v>
      </c>
      <c r="B229" s="15" t="s">
        <v>2122</v>
      </c>
      <c r="C229" s="13" t="s">
        <v>1017</v>
      </c>
      <c r="D229" s="14" t="s">
        <v>1018</v>
      </c>
      <c r="E229" s="15" t="s">
        <v>1012</v>
      </c>
      <c r="F229" s="16" t="s">
        <v>1019</v>
      </c>
      <c r="G229" s="17" t="s">
        <v>1020</v>
      </c>
    </row>
    <row r="230" spans="1:7" x14ac:dyDescent="0.25">
      <c r="A230" s="1" t="s">
        <v>1864</v>
      </c>
      <c r="B230" s="15" t="s">
        <v>2122</v>
      </c>
      <c r="C230" s="13" t="s">
        <v>1021</v>
      </c>
      <c r="D230" s="14" t="s">
        <v>1022</v>
      </c>
      <c r="E230" s="15" t="s">
        <v>1023</v>
      </c>
      <c r="F230" s="16" t="s">
        <v>1024</v>
      </c>
      <c r="G230" s="17" t="s">
        <v>35</v>
      </c>
    </row>
    <row r="231" spans="1:7" x14ac:dyDescent="0.25">
      <c r="A231" s="1" t="s">
        <v>1865</v>
      </c>
      <c r="B231" s="15" t="s">
        <v>2122</v>
      </c>
      <c r="C231" s="13" t="s">
        <v>1025</v>
      </c>
      <c r="D231" s="19" t="s">
        <v>0</v>
      </c>
      <c r="E231" s="15" t="s">
        <v>1023</v>
      </c>
      <c r="F231" s="16" t="s">
        <v>1026</v>
      </c>
      <c r="G231" s="17" t="s">
        <v>35</v>
      </c>
    </row>
    <row r="232" spans="1:7" x14ac:dyDescent="0.25">
      <c r="A232" s="1" t="s">
        <v>1866</v>
      </c>
      <c r="B232" s="15" t="s">
        <v>2122</v>
      </c>
      <c r="C232" s="13" t="s">
        <v>1027</v>
      </c>
      <c r="D232" s="14" t="s">
        <v>1028</v>
      </c>
      <c r="E232" s="15" t="s">
        <v>1029</v>
      </c>
      <c r="F232" s="16" t="s">
        <v>1030</v>
      </c>
      <c r="G232" s="17" t="s">
        <v>550</v>
      </c>
    </row>
    <row r="233" spans="1:7" x14ac:dyDescent="0.25">
      <c r="A233" s="1" t="s">
        <v>1867</v>
      </c>
      <c r="B233" s="15" t="s">
        <v>2122</v>
      </c>
      <c r="C233" s="13" t="s">
        <v>1031</v>
      </c>
      <c r="D233" s="14" t="s">
        <v>1032</v>
      </c>
      <c r="E233" s="15" t="s">
        <v>1033</v>
      </c>
      <c r="F233" s="16" t="s">
        <v>1034</v>
      </c>
      <c r="G233" s="17" t="s">
        <v>1035</v>
      </c>
    </row>
    <row r="234" spans="1:7" x14ac:dyDescent="0.25">
      <c r="A234" s="1" t="s">
        <v>1868</v>
      </c>
      <c r="B234" s="15" t="s">
        <v>2122</v>
      </c>
      <c r="C234" s="13" t="s">
        <v>1036</v>
      </c>
      <c r="D234" s="14" t="s">
        <v>1037</v>
      </c>
      <c r="E234" s="15" t="s">
        <v>1033</v>
      </c>
      <c r="F234" s="16" t="s">
        <v>1038</v>
      </c>
      <c r="G234" s="17" t="s">
        <v>1039</v>
      </c>
    </row>
    <row r="235" spans="1:7" x14ac:dyDescent="0.25">
      <c r="A235" s="1" t="s">
        <v>1869</v>
      </c>
      <c r="B235" s="15" t="s">
        <v>2122</v>
      </c>
      <c r="C235" s="13" t="s">
        <v>1040</v>
      </c>
      <c r="D235" s="14" t="s">
        <v>1041</v>
      </c>
      <c r="E235" s="15" t="s">
        <v>1033</v>
      </c>
      <c r="F235" s="16" t="s">
        <v>1042</v>
      </c>
      <c r="G235" s="17" t="s">
        <v>1043</v>
      </c>
    </row>
    <row r="236" spans="1:7" x14ac:dyDescent="0.25">
      <c r="A236" s="1" t="s">
        <v>1870</v>
      </c>
      <c r="B236" s="15" t="s">
        <v>2122</v>
      </c>
      <c r="C236" s="13" t="s">
        <v>1044</v>
      </c>
      <c r="D236" s="14" t="s">
        <v>1045</v>
      </c>
      <c r="E236" s="15" t="s">
        <v>1046</v>
      </c>
      <c r="F236" s="16" t="s">
        <v>1047</v>
      </c>
      <c r="G236" s="17" t="s">
        <v>1048</v>
      </c>
    </row>
    <row r="237" spans="1:7" x14ac:dyDescent="0.25">
      <c r="A237" s="1" t="s">
        <v>1871</v>
      </c>
      <c r="B237" s="15" t="s">
        <v>2122</v>
      </c>
      <c r="C237" s="14" t="s">
        <v>1049</v>
      </c>
      <c r="D237" s="14" t="s">
        <v>1050</v>
      </c>
      <c r="E237" s="15" t="s">
        <v>882</v>
      </c>
      <c r="F237" s="16" t="s">
        <v>1051</v>
      </c>
      <c r="G237" s="17" t="s">
        <v>1052</v>
      </c>
    </row>
    <row r="238" spans="1:7" x14ac:dyDescent="0.25">
      <c r="A238" s="1" t="s">
        <v>1872</v>
      </c>
      <c r="B238" s="15" t="s">
        <v>2122</v>
      </c>
      <c r="C238" s="13" t="s">
        <v>1053</v>
      </c>
      <c r="D238" s="14" t="s">
        <v>1054</v>
      </c>
      <c r="E238" s="23" t="s">
        <v>1055</v>
      </c>
      <c r="F238" s="16" t="s">
        <v>1056</v>
      </c>
      <c r="G238" s="17" t="s">
        <v>35</v>
      </c>
    </row>
    <row r="239" spans="1:7" x14ac:dyDescent="0.25">
      <c r="A239" s="1" t="s">
        <v>1873</v>
      </c>
      <c r="B239" s="15" t="s">
        <v>2122</v>
      </c>
      <c r="C239" s="13" t="s">
        <v>1057</v>
      </c>
      <c r="D239" s="14" t="s">
        <v>1058</v>
      </c>
      <c r="E239" s="15" t="s">
        <v>1059</v>
      </c>
      <c r="F239" s="24" t="s">
        <v>1060</v>
      </c>
      <c r="G239" s="17" t="s">
        <v>1061</v>
      </c>
    </row>
    <row r="240" spans="1:7" x14ac:dyDescent="0.25">
      <c r="A240" s="1" t="s">
        <v>1874</v>
      </c>
      <c r="B240" s="15" t="s">
        <v>2122</v>
      </c>
      <c r="C240" s="13" t="s">
        <v>1062</v>
      </c>
      <c r="D240" s="14" t="s">
        <v>1063</v>
      </c>
      <c r="E240" s="23" t="s">
        <v>1064</v>
      </c>
      <c r="F240" s="16" t="s">
        <v>1065</v>
      </c>
      <c r="G240" s="17" t="s">
        <v>1066</v>
      </c>
    </row>
    <row r="241" spans="1:7" x14ac:dyDescent="0.25">
      <c r="A241" s="1" t="s">
        <v>1875</v>
      </c>
      <c r="B241" s="15" t="s">
        <v>2122</v>
      </c>
      <c r="C241" s="13" t="s">
        <v>1067</v>
      </c>
      <c r="D241" s="14" t="s">
        <v>1068</v>
      </c>
      <c r="E241" s="23" t="s">
        <v>1069</v>
      </c>
      <c r="F241" s="16" t="s">
        <v>1070</v>
      </c>
      <c r="G241" s="17" t="s">
        <v>1071</v>
      </c>
    </row>
    <row r="242" spans="1:7" x14ac:dyDescent="0.25">
      <c r="A242" s="1" t="s">
        <v>1876</v>
      </c>
      <c r="B242" s="15" t="s">
        <v>2122</v>
      </c>
      <c r="C242" s="13" t="s">
        <v>1072</v>
      </c>
      <c r="D242" s="14" t="s">
        <v>1073</v>
      </c>
      <c r="E242" s="23" t="s">
        <v>1074</v>
      </c>
      <c r="F242" s="16" t="s">
        <v>1075</v>
      </c>
      <c r="G242" s="17" t="s">
        <v>1076</v>
      </c>
    </row>
    <row r="243" spans="1:7" x14ac:dyDescent="0.25">
      <c r="A243" s="1" t="s">
        <v>1877</v>
      </c>
      <c r="B243" s="15" t="s">
        <v>2122</v>
      </c>
      <c r="C243" s="13" t="s">
        <v>1077</v>
      </c>
      <c r="D243" s="14" t="s">
        <v>1078</v>
      </c>
      <c r="E243" s="23" t="s">
        <v>1079</v>
      </c>
      <c r="F243" s="16" t="s">
        <v>1080</v>
      </c>
      <c r="G243" s="17" t="s">
        <v>1081</v>
      </c>
    </row>
    <row r="244" spans="1:7" x14ac:dyDescent="0.25">
      <c r="A244" s="1" t="s">
        <v>1879</v>
      </c>
      <c r="B244" s="15" t="s">
        <v>2122</v>
      </c>
      <c r="C244" s="13" t="s">
        <v>1082</v>
      </c>
      <c r="D244" s="14" t="s">
        <v>1083</v>
      </c>
      <c r="E244" s="23" t="s">
        <v>1084</v>
      </c>
      <c r="F244" s="16" t="s">
        <v>1085</v>
      </c>
      <c r="G244" s="17" t="s">
        <v>1086</v>
      </c>
    </row>
    <row r="245" spans="1:7" x14ac:dyDescent="0.25">
      <c r="A245" s="1" t="s">
        <v>1880</v>
      </c>
      <c r="B245" s="15" t="s">
        <v>2122</v>
      </c>
      <c r="C245" s="13" t="s">
        <v>1087</v>
      </c>
      <c r="D245" s="14" t="s">
        <v>1088</v>
      </c>
      <c r="E245" s="23" t="s">
        <v>1089</v>
      </c>
      <c r="F245" s="16" t="s">
        <v>1090</v>
      </c>
      <c r="G245" s="17" t="s">
        <v>836</v>
      </c>
    </row>
    <row r="246" spans="1:7" x14ac:dyDescent="0.25">
      <c r="A246" s="1" t="s">
        <v>1881</v>
      </c>
      <c r="B246" s="15" t="s">
        <v>2122</v>
      </c>
      <c r="C246" s="13" t="s">
        <v>1091</v>
      </c>
      <c r="D246" s="14" t="s">
        <v>1092</v>
      </c>
      <c r="E246" s="23" t="s">
        <v>1093</v>
      </c>
      <c r="F246" s="16" t="s">
        <v>1094</v>
      </c>
      <c r="G246" s="17" t="s">
        <v>1095</v>
      </c>
    </row>
    <row r="247" spans="1:7" x14ac:dyDescent="0.25">
      <c r="A247" s="1" t="s">
        <v>1882</v>
      </c>
      <c r="B247" s="15" t="s">
        <v>2122</v>
      </c>
      <c r="C247" s="13" t="s">
        <v>1096</v>
      </c>
      <c r="D247" s="14" t="s">
        <v>1097</v>
      </c>
      <c r="E247" s="23" t="s">
        <v>1089</v>
      </c>
      <c r="F247" s="16" t="s">
        <v>1098</v>
      </c>
      <c r="G247" s="17" t="s">
        <v>1099</v>
      </c>
    </row>
    <row r="248" spans="1:7" x14ac:dyDescent="0.25">
      <c r="A248" s="1" t="s">
        <v>1883</v>
      </c>
      <c r="B248" s="15" t="s">
        <v>2122</v>
      </c>
      <c r="C248" s="13" t="s">
        <v>1100</v>
      </c>
      <c r="D248" s="14" t="s">
        <v>1101</v>
      </c>
      <c r="E248" s="23" t="s">
        <v>1102</v>
      </c>
      <c r="F248" s="16" t="s">
        <v>1103</v>
      </c>
      <c r="G248" s="17" t="s">
        <v>550</v>
      </c>
    </row>
    <row r="249" spans="1:7" x14ac:dyDescent="0.25">
      <c r="A249" s="1" t="s">
        <v>1884</v>
      </c>
      <c r="B249" s="15" t="s">
        <v>2122</v>
      </c>
      <c r="C249" s="13" t="s">
        <v>1104</v>
      </c>
      <c r="D249" s="14" t="s">
        <v>1105</v>
      </c>
      <c r="E249" s="23" t="s">
        <v>1106</v>
      </c>
      <c r="F249" s="16" t="s">
        <v>1107</v>
      </c>
      <c r="G249" s="17" t="s">
        <v>1108</v>
      </c>
    </row>
    <row r="250" spans="1:7" x14ac:dyDescent="0.25">
      <c r="A250" s="1" t="s">
        <v>1885</v>
      </c>
      <c r="B250" s="15" t="s">
        <v>2122</v>
      </c>
      <c r="C250" s="13" t="s">
        <v>1109</v>
      </c>
      <c r="D250" s="14" t="s">
        <v>1110</v>
      </c>
      <c r="E250" s="23" t="s">
        <v>1111</v>
      </c>
      <c r="F250" s="16" t="s">
        <v>1112</v>
      </c>
      <c r="G250" s="17" t="s">
        <v>1113</v>
      </c>
    </row>
    <row r="251" spans="1:7" x14ac:dyDescent="0.25">
      <c r="A251" s="1" t="s">
        <v>1886</v>
      </c>
      <c r="B251" s="15" t="s">
        <v>2122</v>
      </c>
      <c r="C251" s="13" t="s">
        <v>1114</v>
      </c>
      <c r="D251" s="14" t="s">
        <v>1115</v>
      </c>
      <c r="E251" s="23" t="s">
        <v>1116</v>
      </c>
      <c r="F251" s="16" t="s">
        <v>1117</v>
      </c>
      <c r="G251" s="17" t="s">
        <v>1118</v>
      </c>
    </row>
    <row r="252" spans="1:7" x14ac:dyDescent="0.25">
      <c r="A252" s="1" t="s">
        <v>1887</v>
      </c>
      <c r="B252" s="15" t="s">
        <v>2122</v>
      </c>
      <c r="C252" s="13" t="s">
        <v>1119</v>
      </c>
      <c r="D252" s="14" t="s">
        <v>1120</v>
      </c>
      <c r="E252" s="23" t="s">
        <v>1121</v>
      </c>
      <c r="F252" s="16" t="s">
        <v>1122</v>
      </c>
      <c r="G252" s="17" t="s">
        <v>1123</v>
      </c>
    </row>
    <row r="253" spans="1:7" x14ac:dyDescent="0.25">
      <c r="A253" s="1" t="s">
        <v>1888</v>
      </c>
      <c r="B253" s="15" t="s">
        <v>2122</v>
      </c>
      <c r="C253" s="13" t="s">
        <v>1124</v>
      </c>
      <c r="D253" s="14" t="s">
        <v>1125</v>
      </c>
      <c r="E253" s="23" t="s">
        <v>1126</v>
      </c>
      <c r="F253" s="16" t="s">
        <v>1127</v>
      </c>
      <c r="G253" s="17" t="s">
        <v>1128</v>
      </c>
    </row>
    <row r="254" spans="1:7" x14ac:dyDescent="0.25">
      <c r="A254" s="1" t="s">
        <v>1890</v>
      </c>
      <c r="B254" s="15" t="s">
        <v>2122</v>
      </c>
      <c r="C254" s="13" t="s">
        <v>1129</v>
      </c>
      <c r="D254" s="14" t="s">
        <v>1130</v>
      </c>
      <c r="E254" s="23" t="s">
        <v>1126</v>
      </c>
      <c r="F254" s="16" t="s">
        <v>1131</v>
      </c>
      <c r="G254" s="17" t="s">
        <v>1132</v>
      </c>
    </row>
    <row r="255" spans="1:7" x14ac:dyDescent="0.25">
      <c r="A255" s="1" t="s">
        <v>1891</v>
      </c>
      <c r="B255" s="15" t="s">
        <v>2122</v>
      </c>
      <c r="C255" s="13" t="s">
        <v>1133</v>
      </c>
      <c r="D255" s="14" t="s">
        <v>1134</v>
      </c>
      <c r="E255" s="23" t="s">
        <v>1135</v>
      </c>
      <c r="F255" s="16" t="s">
        <v>1136</v>
      </c>
      <c r="G255" s="17" t="s">
        <v>89</v>
      </c>
    </row>
    <row r="256" spans="1:7" x14ac:dyDescent="0.25">
      <c r="A256" s="1" t="s">
        <v>1892</v>
      </c>
      <c r="B256" s="15" t="s">
        <v>2122</v>
      </c>
      <c r="C256" s="13" t="s">
        <v>1137</v>
      </c>
      <c r="D256" s="14" t="s">
        <v>1138</v>
      </c>
      <c r="E256" s="23" t="s">
        <v>1139</v>
      </c>
      <c r="F256" s="16" t="s">
        <v>1140</v>
      </c>
      <c r="G256" s="17" t="s">
        <v>1141</v>
      </c>
    </row>
    <row r="257" spans="1:7" x14ac:dyDescent="0.25">
      <c r="A257" s="1" t="s">
        <v>1893</v>
      </c>
      <c r="B257" s="15" t="s">
        <v>2122</v>
      </c>
      <c r="C257" s="13" t="s">
        <v>1142</v>
      </c>
      <c r="D257" s="14" t="s">
        <v>1143</v>
      </c>
      <c r="E257" s="23" t="s">
        <v>1144</v>
      </c>
      <c r="F257" s="16" t="s">
        <v>1145</v>
      </c>
      <c r="G257" s="17" t="s">
        <v>1146</v>
      </c>
    </row>
    <row r="258" spans="1:7" x14ac:dyDescent="0.25">
      <c r="A258" s="1" t="s">
        <v>1894</v>
      </c>
      <c r="B258" s="15" t="s">
        <v>2122</v>
      </c>
      <c r="C258" s="13" t="s">
        <v>1147</v>
      </c>
      <c r="D258" s="14" t="s">
        <v>1148</v>
      </c>
      <c r="E258" s="23" t="s">
        <v>1144</v>
      </c>
      <c r="F258" s="16" t="s">
        <v>1149</v>
      </c>
      <c r="G258" s="17" t="s">
        <v>1150</v>
      </c>
    </row>
    <row r="259" spans="1:7" x14ac:dyDescent="0.25">
      <c r="A259" s="1" t="s">
        <v>1895</v>
      </c>
      <c r="B259" s="15" t="s">
        <v>2122</v>
      </c>
      <c r="C259" s="13" t="s">
        <v>1151</v>
      </c>
      <c r="D259" s="14" t="s">
        <v>1152</v>
      </c>
      <c r="E259" s="23" t="s">
        <v>1144</v>
      </c>
      <c r="F259" s="16" t="s">
        <v>1145</v>
      </c>
      <c r="G259" s="17" t="s">
        <v>1153</v>
      </c>
    </row>
    <row r="260" spans="1:7" x14ac:dyDescent="0.25">
      <c r="A260" s="1" t="s">
        <v>1896</v>
      </c>
      <c r="B260" s="15" t="s">
        <v>2122</v>
      </c>
      <c r="C260" s="13" t="s">
        <v>1154</v>
      </c>
      <c r="D260" s="14" t="s">
        <v>1155</v>
      </c>
      <c r="E260" s="23" t="s">
        <v>1144</v>
      </c>
      <c r="F260" s="16" t="s">
        <v>1156</v>
      </c>
      <c r="G260" s="17" t="s">
        <v>1157</v>
      </c>
    </row>
    <row r="261" spans="1:7" x14ac:dyDescent="0.25">
      <c r="A261" s="1" t="s">
        <v>1897</v>
      </c>
      <c r="B261" s="15" t="s">
        <v>2122</v>
      </c>
      <c r="C261" s="13" t="s">
        <v>1158</v>
      </c>
      <c r="D261" s="14" t="s">
        <v>1159</v>
      </c>
      <c r="E261" s="23" t="s">
        <v>1160</v>
      </c>
      <c r="F261" s="16" t="s">
        <v>1161</v>
      </c>
      <c r="G261" s="17" t="s">
        <v>1162</v>
      </c>
    </row>
    <row r="262" spans="1:7" x14ac:dyDescent="0.25">
      <c r="A262" s="1" t="s">
        <v>1898</v>
      </c>
      <c r="B262" s="15" t="s">
        <v>2122</v>
      </c>
      <c r="C262" s="13" t="s">
        <v>1163</v>
      </c>
      <c r="D262" s="14" t="s">
        <v>1164</v>
      </c>
      <c r="E262" s="23" t="s">
        <v>397</v>
      </c>
      <c r="F262" s="16" t="s">
        <v>1165</v>
      </c>
      <c r="G262" s="17" t="s">
        <v>399</v>
      </c>
    </row>
    <row r="263" spans="1:7" x14ac:dyDescent="0.25">
      <c r="A263" s="1" t="s">
        <v>1899</v>
      </c>
      <c r="B263" s="15" t="s">
        <v>2122</v>
      </c>
      <c r="C263" s="13" t="s">
        <v>1166</v>
      </c>
      <c r="D263" s="14" t="s">
        <v>1167</v>
      </c>
      <c r="E263" s="23" t="s">
        <v>1168</v>
      </c>
      <c r="F263" s="16" t="s">
        <v>1169</v>
      </c>
      <c r="G263" s="17" t="s">
        <v>1170</v>
      </c>
    </row>
    <row r="264" spans="1:7" x14ac:dyDescent="0.25">
      <c r="A264" s="1" t="s">
        <v>1900</v>
      </c>
      <c r="B264" s="15" t="s">
        <v>2122</v>
      </c>
      <c r="C264" s="13" t="s">
        <v>1171</v>
      </c>
      <c r="D264" s="14" t="s">
        <v>1172</v>
      </c>
      <c r="E264" s="23" t="s">
        <v>1173</v>
      </c>
      <c r="F264" s="16" t="s">
        <v>1174</v>
      </c>
      <c r="G264" s="17" t="s">
        <v>1175</v>
      </c>
    </row>
    <row r="265" spans="1:7" x14ac:dyDescent="0.25">
      <c r="A265" s="1" t="s">
        <v>1901</v>
      </c>
      <c r="B265" s="15" t="s">
        <v>2122</v>
      </c>
      <c r="C265" s="13" t="s">
        <v>1176</v>
      </c>
      <c r="D265" s="14" t="s">
        <v>1177</v>
      </c>
      <c r="E265" s="23" t="s">
        <v>1168</v>
      </c>
      <c r="F265" s="16" t="s">
        <v>1178</v>
      </c>
      <c r="G265" s="17" t="s">
        <v>1179</v>
      </c>
    </row>
    <row r="266" spans="1:7" x14ac:dyDescent="0.25">
      <c r="A266" s="1" t="s">
        <v>1902</v>
      </c>
      <c r="B266" s="15" t="s">
        <v>2122</v>
      </c>
      <c r="C266" s="13" t="s">
        <v>1180</v>
      </c>
      <c r="D266" s="14" t="s">
        <v>1181</v>
      </c>
      <c r="E266" s="23" t="s">
        <v>1182</v>
      </c>
      <c r="F266" s="16" t="s">
        <v>1183</v>
      </c>
      <c r="G266" s="17" t="s">
        <v>1184</v>
      </c>
    </row>
    <row r="267" spans="1:7" x14ac:dyDescent="0.25">
      <c r="A267" s="1" t="s">
        <v>1903</v>
      </c>
      <c r="B267" s="15" t="s">
        <v>2122</v>
      </c>
      <c r="C267" s="13" t="s">
        <v>1185</v>
      </c>
      <c r="D267" s="14" t="s">
        <v>1186</v>
      </c>
      <c r="E267" s="23" t="s">
        <v>1187</v>
      </c>
      <c r="F267" s="16" t="s">
        <v>1188</v>
      </c>
      <c r="G267" s="17" t="s">
        <v>1189</v>
      </c>
    </row>
    <row r="268" spans="1:7" x14ac:dyDescent="0.25">
      <c r="A268" s="1" t="s">
        <v>1905</v>
      </c>
      <c r="B268" s="15" t="s">
        <v>2122</v>
      </c>
      <c r="C268" s="13" t="s">
        <v>1190</v>
      </c>
      <c r="D268" s="14" t="s">
        <v>1191</v>
      </c>
      <c r="E268" s="23" t="s">
        <v>1192</v>
      </c>
      <c r="F268" s="16" t="s">
        <v>1193</v>
      </c>
      <c r="G268" s="17" t="s">
        <v>1194</v>
      </c>
    </row>
    <row r="269" spans="1:7" x14ac:dyDescent="0.25">
      <c r="A269" s="1" t="s">
        <v>1906</v>
      </c>
      <c r="B269" s="15" t="s">
        <v>2122</v>
      </c>
      <c r="C269" s="13" t="s">
        <v>1195</v>
      </c>
      <c r="D269" s="14" t="s">
        <v>1196</v>
      </c>
      <c r="E269" s="23" t="s">
        <v>1197</v>
      </c>
      <c r="F269" s="16" t="s">
        <v>1193</v>
      </c>
      <c r="G269" s="17" t="s">
        <v>550</v>
      </c>
    </row>
    <row r="270" spans="1:7" x14ac:dyDescent="0.25">
      <c r="A270" s="1" t="s">
        <v>1907</v>
      </c>
      <c r="B270" s="15" t="s">
        <v>2122</v>
      </c>
      <c r="C270" s="13" t="s">
        <v>1198</v>
      </c>
      <c r="D270" s="19" t="s">
        <v>0</v>
      </c>
      <c r="E270" s="15" t="s">
        <v>1199</v>
      </c>
      <c r="F270" s="16" t="s">
        <v>1200</v>
      </c>
      <c r="G270" s="17" t="s">
        <v>35</v>
      </c>
    </row>
    <row r="271" spans="1:7" x14ac:dyDescent="0.25">
      <c r="A271" s="1" t="s">
        <v>1908</v>
      </c>
      <c r="B271" s="15" t="s">
        <v>2122</v>
      </c>
      <c r="C271" s="13" t="s">
        <v>1201</v>
      </c>
      <c r="D271" s="14" t="s">
        <v>1202</v>
      </c>
      <c r="E271" s="23" t="s">
        <v>1203</v>
      </c>
      <c r="F271" s="16" t="s">
        <v>1204</v>
      </c>
      <c r="G271" s="17" t="s">
        <v>819</v>
      </c>
    </row>
    <row r="272" spans="1:7" x14ac:dyDescent="0.25">
      <c r="A272" s="1" t="s">
        <v>1909</v>
      </c>
      <c r="B272" s="15" t="s">
        <v>2122</v>
      </c>
      <c r="C272" s="13" t="s">
        <v>1205</v>
      </c>
      <c r="D272" s="14" t="s">
        <v>1206</v>
      </c>
      <c r="E272" s="23" t="s">
        <v>1207</v>
      </c>
      <c r="F272" s="16" t="s">
        <v>1208</v>
      </c>
      <c r="G272" s="17" t="s">
        <v>1209</v>
      </c>
    </row>
    <row r="273" spans="1:7" x14ac:dyDescent="0.25">
      <c r="A273" s="1" t="s">
        <v>1910</v>
      </c>
      <c r="B273" s="15" t="s">
        <v>2122</v>
      </c>
      <c r="C273" s="13" t="s">
        <v>1210</v>
      </c>
      <c r="D273" s="19" t="s">
        <v>0</v>
      </c>
      <c r="E273" s="15" t="s">
        <v>1211</v>
      </c>
      <c r="F273" s="16" t="s">
        <v>1212</v>
      </c>
      <c r="G273" s="17" t="s">
        <v>35</v>
      </c>
    </row>
    <row r="274" spans="1:7" x14ac:dyDescent="0.25">
      <c r="A274" s="1" t="s">
        <v>1911</v>
      </c>
      <c r="B274" s="15" t="s">
        <v>2122</v>
      </c>
      <c r="C274" s="13" t="s">
        <v>1213</v>
      </c>
      <c r="D274" s="14" t="s">
        <v>1214</v>
      </c>
      <c r="E274" s="23" t="s">
        <v>1215</v>
      </c>
      <c r="F274" s="16" t="s">
        <v>1216</v>
      </c>
      <c r="G274" s="17" t="s">
        <v>1217</v>
      </c>
    </row>
    <row r="275" spans="1:7" x14ac:dyDescent="0.25">
      <c r="A275" s="1" t="s">
        <v>1912</v>
      </c>
      <c r="B275" s="15" t="s">
        <v>2122</v>
      </c>
      <c r="C275" s="13" t="s">
        <v>1218</v>
      </c>
      <c r="D275" s="14" t="s">
        <v>1219</v>
      </c>
      <c r="E275" s="23" t="s">
        <v>1220</v>
      </c>
      <c r="F275" s="16" t="s">
        <v>1221</v>
      </c>
      <c r="G275" s="17" t="s">
        <v>35</v>
      </c>
    </row>
    <row r="276" spans="1:7" x14ac:dyDescent="0.25">
      <c r="A276" s="1" t="s">
        <v>1913</v>
      </c>
      <c r="B276" s="15" t="s">
        <v>2122</v>
      </c>
      <c r="C276" s="13" t="s">
        <v>1222</v>
      </c>
      <c r="D276" s="14" t="s">
        <v>1223</v>
      </c>
      <c r="E276" s="23" t="s">
        <v>1224</v>
      </c>
      <c r="F276" s="16" t="s">
        <v>1225</v>
      </c>
      <c r="G276" s="17" t="s">
        <v>1226</v>
      </c>
    </row>
    <row r="277" spans="1:7" x14ac:dyDescent="0.25">
      <c r="A277" s="1" t="s">
        <v>1914</v>
      </c>
      <c r="B277" s="15" t="s">
        <v>2122</v>
      </c>
      <c r="C277" s="13" t="s">
        <v>1227</v>
      </c>
      <c r="D277" s="14" t="s">
        <v>1228</v>
      </c>
      <c r="E277" s="23" t="s">
        <v>1229</v>
      </c>
      <c r="F277" s="16" t="s">
        <v>1230</v>
      </c>
      <c r="G277" s="17" t="s">
        <v>1231</v>
      </c>
    </row>
    <row r="278" spans="1:7" x14ac:dyDescent="0.25">
      <c r="A278" s="1" t="s">
        <v>1915</v>
      </c>
      <c r="B278" s="15" t="s">
        <v>2122</v>
      </c>
      <c r="C278" s="13" t="s">
        <v>1232</v>
      </c>
      <c r="D278" s="19" t="s">
        <v>0</v>
      </c>
      <c r="E278" s="15" t="s">
        <v>1233</v>
      </c>
      <c r="F278" s="16" t="s">
        <v>0</v>
      </c>
      <c r="G278" s="17" t="s">
        <v>35</v>
      </c>
    </row>
    <row r="279" spans="1:7" x14ac:dyDescent="0.25">
      <c r="A279" s="1" t="s">
        <v>1916</v>
      </c>
      <c r="B279" s="15" t="s">
        <v>2122</v>
      </c>
      <c r="C279" s="13" t="s">
        <v>1234</v>
      </c>
      <c r="D279" s="14" t="s">
        <v>1235</v>
      </c>
      <c r="E279" s="23" t="s">
        <v>1236</v>
      </c>
      <c r="F279" s="16" t="s">
        <v>1237</v>
      </c>
      <c r="G279" s="17" t="s">
        <v>347</v>
      </c>
    </row>
    <row r="280" spans="1:7" x14ac:dyDescent="0.25">
      <c r="A280" s="1" t="s">
        <v>1917</v>
      </c>
      <c r="B280" s="15" t="s">
        <v>2122</v>
      </c>
      <c r="C280" s="13" t="s">
        <v>1238</v>
      </c>
      <c r="D280" s="14" t="s">
        <v>1239</v>
      </c>
      <c r="E280" s="23" t="s">
        <v>1240</v>
      </c>
      <c r="F280" s="16" t="s">
        <v>1241</v>
      </c>
      <c r="G280" s="17" t="s">
        <v>1242</v>
      </c>
    </row>
    <row r="281" spans="1:7" x14ac:dyDescent="0.25">
      <c r="A281" s="1" t="s">
        <v>1918</v>
      </c>
      <c r="B281" s="15" t="s">
        <v>2122</v>
      </c>
      <c r="C281" s="13" t="s">
        <v>1243</v>
      </c>
      <c r="D281" s="14" t="s">
        <v>1244</v>
      </c>
      <c r="E281" s="23" t="s">
        <v>1245</v>
      </c>
      <c r="F281" s="16" t="s">
        <v>1246</v>
      </c>
      <c r="G281" s="17" t="s">
        <v>632</v>
      </c>
    </row>
    <row r="282" spans="1:7" x14ac:dyDescent="0.25">
      <c r="A282" s="1" t="s">
        <v>1919</v>
      </c>
      <c r="B282" s="15" t="s">
        <v>2122</v>
      </c>
      <c r="C282" s="13" t="s">
        <v>1247</v>
      </c>
      <c r="D282" s="14" t="s">
        <v>1248</v>
      </c>
      <c r="E282" s="23" t="s">
        <v>1249</v>
      </c>
      <c r="F282" s="16" t="s">
        <v>1250</v>
      </c>
      <c r="G282" s="17" t="s">
        <v>819</v>
      </c>
    </row>
    <row r="283" spans="1:7" x14ac:dyDescent="0.25">
      <c r="A283" s="1" t="s">
        <v>1920</v>
      </c>
      <c r="B283" s="15" t="s">
        <v>2122</v>
      </c>
      <c r="C283" s="13" t="s">
        <v>1251</v>
      </c>
      <c r="D283" s="14" t="s">
        <v>1252</v>
      </c>
      <c r="E283" s="23" t="s">
        <v>1253</v>
      </c>
      <c r="F283" s="16" t="s">
        <v>1254</v>
      </c>
      <c r="G283" s="17" t="s">
        <v>819</v>
      </c>
    </row>
    <row r="284" spans="1:7" x14ac:dyDescent="0.25">
      <c r="A284" s="1" t="s">
        <v>1921</v>
      </c>
      <c r="B284" s="15" t="s">
        <v>2122</v>
      </c>
      <c r="C284" s="13" t="s">
        <v>1255</v>
      </c>
      <c r="D284" s="14" t="s">
        <v>1256</v>
      </c>
      <c r="E284" s="23" t="s">
        <v>1257</v>
      </c>
      <c r="F284" s="16" t="s">
        <v>1258</v>
      </c>
      <c r="G284" s="17" t="s">
        <v>35</v>
      </c>
    </row>
    <row r="285" spans="1:7" x14ac:dyDescent="0.25">
      <c r="A285" s="1" t="s">
        <v>1922</v>
      </c>
      <c r="B285" s="15" t="s">
        <v>2122</v>
      </c>
      <c r="C285" s="13" t="s">
        <v>1259</v>
      </c>
      <c r="D285" s="14" t="s">
        <v>1260</v>
      </c>
      <c r="E285" s="23" t="s">
        <v>1261</v>
      </c>
      <c r="F285" s="16" t="s">
        <v>1262</v>
      </c>
      <c r="G285" s="17" t="s">
        <v>1141</v>
      </c>
    </row>
    <row r="286" spans="1:7" x14ac:dyDescent="0.25">
      <c r="A286" s="1" t="s">
        <v>1923</v>
      </c>
      <c r="B286" s="15" t="s">
        <v>2122</v>
      </c>
      <c r="C286" s="13" t="s">
        <v>1263</v>
      </c>
      <c r="D286" s="19" t="s">
        <v>0</v>
      </c>
      <c r="E286" s="15" t="s">
        <v>1264</v>
      </c>
      <c r="F286" s="16" t="s">
        <v>1265</v>
      </c>
      <c r="G286" s="17" t="s">
        <v>35</v>
      </c>
    </row>
    <row r="287" spans="1:7" x14ac:dyDescent="0.25">
      <c r="A287" s="1" t="s">
        <v>2124</v>
      </c>
      <c r="B287" s="15" t="s">
        <v>2122</v>
      </c>
      <c r="C287" s="13" t="s">
        <v>1266</v>
      </c>
      <c r="D287" s="14" t="s">
        <v>1267</v>
      </c>
      <c r="E287" s="23" t="s">
        <v>1268</v>
      </c>
      <c r="F287" s="16" t="s">
        <v>1269</v>
      </c>
      <c r="G287" s="17" t="s">
        <v>1270</v>
      </c>
    </row>
    <row r="288" spans="1:7" x14ac:dyDescent="0.25">
      <c r="A288" s="1" t="s">
        <v>1924</v>
      </c>
      <c r="B288" s="15" t="s">
        <v>2122</v>
      </c>
      <c r="C288" s="13" t="s">
        <v>1271</v>
      </c>
      <c r="D288" s="14" t="s">
        <v>1272</v>
      </c>
      <c r="E288" s="23" t="s">
        <v>1273</v>
      </c>
      <c r="F288" s="16" t="s">
        <v>1274</v>
      </c>
      <c r="G288" s="17" t="s">
        <v>1275</v>
      </c>
    </row>
    <row r="289" spans="1:7" x14ac:dyDescent="0.25">
      <c r="A289" s="1" t="s">
        <v>1925</v>
      </c>
      <c r="B289" s="15" t="s">
        <v>2122</v>
      </c>
      <c r="C289" s="13" t="s">
        <v>1276</v>
      </c>
      <c r="D289" s="14" t="s">
        <v>1277</v>
      </c>
      <c r="E289" s="15" t="s">
        <v>1278</v>
      </c>
      <c r="F289" s="16" t="s">
        <v>1279</v>
      </c>
      <c r="G289" s="17" t="s">
        <v>35</v>
      </c>
    </row>
    <row r="290" spans="1:7" x14ac:dyDescent="0.25">
      <c r="A290" s="1" t="s">
        <v>1927</v>
      </c>
      <c r="B290" s="15" t="s">
        <v>2122</v>
      </c>
      <c r="C290" s="13" t="s">
        <v>1280</v>
      </c>
      <c r="D290" s="14" t="s">
        <v>1281</v>
      </c>
      <c r="E290" s="23" t="s">
        <v>1282</v>
      </c>
      <c r="F290" s="21" t="s">
        <v>1283</v>
      </c>
      <c r="G290" s="17" t="s">
        <v>1284</v>
      </c>
    </row>
    <row r="291" spans="1:7" x14ac:dyDescent="0.25">
      <c r="A291" s="1" t="s">
        <v>1928</v>
      </c>
      <c r="B291" s="15" t="s">
        <v>2122</v>
      </c>
      <c r="C291" s="13" t="s">
        <v>1285</v>
      </c>
      <c r="D291" s="14" t="s">
        <v>1286</v>
      </c>
      <c r="E291" s="23" t="s">
        <v>1287</v>
      </c>
      <c r="F291" s="16" t="s">
        <v>1288</v>
      </c>
      <c r="G291" s="17" t="s">
        <v>1289</v>
      </c>
    </row>
    <row r="292" spans="1:7" x14ac:dyDescent="0.25">
      <c r="A292" s="1" t="s">
        <v>1929</v>
      </c>
      <c r="B292" s="15" t="s">
        <v>2122</v>
      </c>
      <c r="C292" s="13" t="s">
        <v>1290</v>
      </c>
      <c r="D292" s="14" t="s">
        <v>1291</v>
      </c>
      <c r="E292" s="23" t="s">
        <v>1287</v>
      </c>
      <c r="F292" s="16" t="s">
        <v>1292</v>
      </c>
      <c r="G292" s="17" t="s">
        <v>1293</v>
      </c>
    </row>
    <row r="293" spans="1:7" x14ac:dyDescent="0.25">
      <c r="A293" s="1" t="s">
        <v>1930</v>
      </c>
      <c r="B293" s="15" t="s">
        <v>2122</v>
      </c>
      <c r="C293" s="13" t="s">
        <v>1294</v>
      </c>
      <c r="D293" s="14" t="s">
        <v>1295</v>
      </c>
      <c r="E293" s="23" t="s">
        <v>1296</v>
      </c>
      <c r="F293" s="16" t="s">
        <v>1297</v>
      </c>
      <c r="G293" s="17" t="s">
        <v>1298</v>
      </c>
    </row>
    <row r="294" spans="1:7" x14ac:dyDescent="0.25">
      <c r="A294" s="1" t="s">
        <v>1931</v>
      </c>
      <c r="B294" s="15" t="s">
        <v>2122</v>
      </c>
      <c r="C294" s="13" t="s">
        <v>1299</v>
      </c>
      <c r="D294" s="14" t="s">
        <v>1300</v>
      </c>
      <c r="E294" s="23" t="s">
        <v>1301</v>
      </c>
      <c r="F294" s="16" t="s">
        <v>1302</v>
      </c>
      <c r="G294" s="17" t="s">
        <v>1303</v>
      </c>
    </row>
    <row r="295" spans="1:7" x14ac:dyDescent="0.25">
      <c r="A295" s="1" t="s">
        <v>1932</v>
      </c>
      <c r="B295" s="15" t="s">
        <v>2122</v>
      </c>
      <c r="C295" s="13" t="s">
        <v>1304</v>
      </c>
      <c r="D295" s="14" t="s">
        <v>1305</v>
      </c>
      <c r="E295" s="23" t="s">
        <v>1306</v>
      </c>
      <c r="F295" s="16" t="s">
        <v>1307</v>
      </c>
      <c r="G295" s="17" t="s">
        <v>107</v>
      </c>
    </row>
    <row r="296" spans="1:7" x14ac:dyDescent="0.25">
      <c r="A296" s="1" t="s">
        <v>1933</v>
      </c>
      <c r="B296" s="15" t="s">
        <v>2122</v>
      </c>
      <c r="C296" s="13" t="s">
        <v>1308</v>
      </c>
      <c r="D296" s="14" t="s">
        <v>1309</v>
      </c>
      <c r="E296" s="23" t="s">
        <v>524</v>
      </c>
      <c r="F296" s="16" t="s">
        <v>1310</v>
      </c>
      <c r="G296" s="17" t="s">
        <v>107</v>
      </c>
    </row>
    <row r="297" spans="1:7" x14ac:dyDescent="0.25">
      <c r="A297" s="1" t="s">
        <v>1934</v>
      </c>
      <c r="B297" s="15" t="s">
        <v>2122</v>
      </c>
      <c r="C297" s="13" t="s">
        <v>1311</v>
      </c>
      <c r="D297" s="14" t="s">
        <v>1312</v>
      </c>
      <c r="E297" s="23" t="s">
        <v>1313</v>
      </c>
      <c r="F297" s="16" t="s">
        <v>1314</v>
      </c>
      <c r="G297" s="17" t="s">
        <v>1315</v>
      </c>
    </row>
    <row r="298" spans="1:7" x14ac:dyDescent="0.25">
      <c r="A298" s="1" t="s">
        <v>1935</v>
      </c>
      <c r="B298" s="15" t="s">
        <v>2122</v>
      </c>
      <c r="C298" s="13" t="s">
        <v>1316</v>
      </c>
      <c r="D298" s="19" t="s">
        <v>0</v>
      </c>
      <c r="E298" s="15" t="s">
        <v>1317</v>
      </c>
      <c r="F298" s="16" t="s">
        <v>1318</v>
      </c>
      <c r="G298" s="17" t="s">
        <v>35</v>
      </c>
    </row>
    <row r="299" spans="1:7" x14ac:dyDescent="0.25">
      <c r="A299" s="1" t="s">
        <v>1936</v>
      </c>
      <c r="B299" s="15" t="s">
        <v>2122</v>
      </c>
      <c r="C299" s="13" t="s">
        <v>1319</v>
      </c>
      <c r="D299" s="14" t="s">
        <v>1320</v>
      </c>
      <c r="E299" s="23" t="s">
        <v>1321</v>
      </c>
      <c r="F299" s="16" t="s">
        <v>1322</v>
      </c>
      <c r="G299" s="17" t="s">
        <v>1323</v>
      </c>
    </row>
    <row r="300" spans="1:7" x14ac:dyDescent="0.25">
      <c r="A300" s="1" t="s">
        <v>1937</v>
      </c>
      <c r="B300" s="15" t="s">
        <v>2122</v>
      </c>
      <c r="C300" s="13" t="s">
        <v>1324</v>
      </c>
      <c r="D300" s="14" t="s">
        <v>1325</v>
      </c>
      <c r="E300" s="23" t="s">
        <v>1326</v>
      </c>
      <c r="F300" s="21" t="s">
        <v>1327</v>
      </c>
      <c r="G300" s="17" t="s">
        <v>1328</v>
      </c>
    </row>
    <row r="301" spans="1:7" x14ac:dyDescent="0.25">
      <c r="A301" s="1" t="s">
        <v>1938</v>
      </c>
      <c r="B301" s="15" t="s">
        <v>2122</v>
      </c>
      <c r="C301" s="13" t="s">
        <v>1329</v>
      </c>
      <c r="D301" s="19" t="s">
        <v>0</v>
      </c>
      <c r="E301" s="15" t="s">
        <v>1330</v>
      </c>
      <c r="F301" s="16" t="s">
        <v>1331</v>
      </c>
      <c r="G301" s="17" t="s">
        <v>35</v>
      </c>
    </row>
    <row r="302" spans="1:7" x14ac:dyDescent="0.25">
      <c r="A302" s="1" t="s">
        <v>1939</v>
      </c>
      <c r="B302" s="15" t="s">
        <v>2122</v>
      </c>
      <c r="C302" s="18" t="s">
        <v>0</v>
      </c>
      <c r="D302" s="19" t="s">
        <v>0</v>
      </c>
      <c r="E302" s="15" t="s">
        <v>1330</v>
      </c>
      <c r="F302" s="16" t="s">
        <v>1332</v>
      </c>
      <c r="G302" s="17" t="s">
        <v>35</v>
      </c>
    </row>
    <row r="303" spans="1:7" x14ac:dyDescent="0.25">
      <c r="A303" s="1" t="s">
        <v>1940</v>
      </c>
      <c r="B303" s="15" t="s">
        <v>2122</v>
      </c>
      <c r="C303" s="13" t="s">
        <v>1333</v>
      </c>
      <c r="D303" s="14" t="s">
        <v>1334</v>
      </c>
      <c r="E303" s="23" t="s">
        <v>1335</v>
      </c>
      <c r="F303" s="22" t="s">
        <v>1336</v>
      </c>
      <c r="G303" s="17" t="s">
        <v>1337</v>
      </c>
    </row>
    <row r="304" spans="1:7" x14ac:dyDescent="0.25">
      <c r="A304" s="1" t="s">
        <v>1941</v>
      </c>
      <c r="B304" s="15" t="s">
        <v>2122</v>
      </c>
      <c r="C304" s="13" t="s">
        <v>1338</v>
      </c>
      <c r="D304" s="14" t="s">
        <v>1339</v>
      </c>
      <c r="E304" s="23" t="s">
        <v>1340</v>
      </c>
      <c r="F304" s="16" t="s">
        <v>1341</v>
      </c>
      <c r="G304" s="17" t="s">
        <v>1342</v>
      </c>
    </row>
    <row r="305" spans="1:7" x14ac:dyDescent="0.25">
      <c r="A305" s="1" t="s">
        <v>1942</v>
      </c>
      <c r="B305" s="15" t="s">
        <v>2122</v>
      </c>
      <c r="C305" s="13" t="s">
        <v>1343</v>
      </c>
      <c r="D305" s="14" t="s">
        <v>1344</v>
      </c>
      <c r="E305" s="15" t="s">
        <v>1340</v>
      </c>
      <c r="F305" s="16" t="s">
        <v>1345</v>
      </c>
      <c r="G305" s="17" t="s">
        <v>1346</v>
      </c>
    </row>
    <row r="306" spans="1:7" x14ac:dyDescent="0.25">
      <c r="A306" s="1" t="s">
        <v>1943</v>
      </c>
      <c r="B306" s="15" t="s">
        <v>2122</v>
      </c>
      <c r="C306" s="13" t="s">
        <v>1347</v>
      </c>
      <c r="D306" s="14" t="s">
        <v>1348</v>
      </c>
      <c r="E306" s="23" t="s">
        <v>1349</v>
      </c>
      <c r="F306" s="16" t="s">
        <v>1350</v>
      </c>
      <c r="G306" s="17" t="s">
        <v>1141</v>
      </c>
    </row>
    <row r="307" spans="1:7" x14ac:dyDescent="0.25">
      <c r="A307" s="1" t="s">
        <v>1944</v>
      </c>
      <c r="B307" s="15" t="s">
        <v>2122</v>
      </c>
      <c r="C307" s="13" t="s">
        <v>1351</v>
      </c>
      <c r="D307" s="19" t="s">
        <v>0</v>
      </c>
      <c r="E307" s="15" t="s">
        <v>1352</v>
      </c>
      <c r="F307" s="16" t="s">
        <v>1353</v>
      </c>
      <c r="G307" s="17" t="s">
        <v>35</v>
      </c>
    </row>
    <row r="308" spans="1:7" x14ac:dyDescent="0.25">
      <c r="A308" s="1" t="s">
        <v>1945</v>
      </c>
      <c r="B308" s="15" t="s">
        <v>2122</v>
      </c>
      <c r="C308" s="13" t="s">
        <v>1354</v>
      </c>
      <c r="D308" s="19" t="s">
        <v>0</v>
      </c>
      <c r="E308" s="15" t="s">
        <v>1355</v>
      </c>
      <c r="F308" s="16" t="s">
        <v>1356</v>
      </c>
      <c r="G308" s="17" t="s">
        <v>530</v>
      </c>
    </row>
    <row r="309" spans="1:7" x14ac:dyDescent="0.25">
      <c r="A309" s="1" t="s">
        <v>1946</v>
      </c>
      <c r="B309" s="15" t="s">
        <v>2122</v>
      </c>
      <c r="C309" s="13" t="s">
        <v>1357</v>
      </c>
      <c r="D309" s="14" t="s">
        <v>1358</v>
      </c>
      <c r="E309" s="15" t="s">
        <v>1359</v>
      </c>
      <c r="F309" s="21" t="s">
        <v>1360</v>
      </c>
      <c r="G309" s="17" t="s">
        <v>389</v>
      </c>
    </row>
    <row r="310" spans="1:7" x14ac:dyDescent="0.25">
      <c r="A310" s="1" t="s">
        <v>1947</v>
      </c>
      <c r="B310" s="15" t="s">
        <v>2122</v>
      </c>
      <c r="C310" s="13" t="s">
        <v>1361</v>
      </c>
      <c r="D310" s="14" t="s">
        <v>1362</v>
      </c>
      <c r="E310" s="23" t="s">
        <v>1363</v>
      </c>
      <c r="F310" s="16" t="s">
        <v>1364</v>
      </c>
      <c r="G310" s="17" t="s">
        <v>1365</v>
      </c>
    </row>
    <row r="311" spans="1:7" x14ac:dyDescent="0.25">
      <c r="A311" s="1" t="s">
        <v>1948</v>
      </c>
      <c r="B311" s="15" t="s">
        <v>2122</v>
      </c>
      <c r="C311" s="13" t="s">
        <v>1366</v>
      </c>
      <c r="D311" s="14" t="s">
        <v>1367</v>
      </c>
      <c r="E311" s="23" t="s">
        <v>1368</v>
      </c>
      <c r="F311" s="21" t="s">
        <v>1369</v>
      </c>
      <c r="G311" s="17" t="s">
        <v>1370</v>
      </c>
    </row>
    <row r="312" spans="1:7" x14ac:dyDescent="0.25">
      <c r="A312" s="1" t="s">
        <v>1949</v>
      </c>
      <c r="B312" s="15" t="s">
        <v>2122</v>
      </c>
      <c r="C312" s="13" t="s">
        <v>1371</v>
      </c>
      <c r="D312" s="14" t="s">
        <v>1372</v>
      </c>
      <c r="E312" s="23" t="s">
        <v>1373</v>
      </c>
      <c r="F312" s="16" t="s">
        <v>1374</v>
      </c>
      <c r="G312" s="17" t="s">
        <v>1375</v>
      </c>
    </row>
    <row r="313" spans="1:7" x14ac:dyDescent="0.25">
      <c r="A313" s="1" t="s">
        <v>1950</v>
      </c>
      <c r="B313" s="15" t="s">
        <v>2122</v>
      </c>
      <c r="C313" s="13" t="s">
        <v>1376</v>
      </c>
      <c r="D313" s="14" t="s">
        <v>1377</v>
      </c>
      <c r="E313" s="15" t="s">
        <v>1378</v>
      </c>
      <c r="F313" s="16" t="s">
        <v>1379</v>
      </c>
      <c r="G313" s="17" t="s">
        <v>1380</v>
      </c>
    </row>
    <row r="314" spans="1:7" x14ac:dyDescent="0.25">
      <c r="A314" s="1" t="s">
        <v>1951</v>
      </c>
      <c r="B314" s="15" t="s">
        <v>2122</v>
      </c>
      <c r="C314" s="13" t="s">
        <v>1381</v>
      </c>
      <c r="D314" s="14" t="s">
        <v>1382</v>
      </c>
      <c r="E314" s="23" t="s">
        <v>1383</v>
      </c>
      <c r="F314" s="16" t="s">
        <v>1384</v>
      </c>
      <c r="G314" s="17" t="s">
        <v>1385</v>
      </c>
    </row>
    <row r="315" spans="1:7" x14ac:dyDescent="0.25">
      <c r="A315" s="1" t="s">
        <v>1952</v>
      </c>
      <c r="B315" s="15" t="s">
        <v>2122</v>
      </c>
      <c r="C315" s="13" t="s">
        <v>1386</v>
      </c>
      <c r="D315" s="14" t="s">
        <v>1387</v>
      </c>
      <c r="E315" s="23" t="s">
        <v>1388</v>
      </c>
      <c r="F315" s="16" t="s">
        <v>1389</v>
      </c>
      <c r="G315" s="17" t="s">
        <v>1390</v>
      </c>
    </row>
    <row r="316" spans="1:7" x14ac:dyDescent="0.25">
      <c r="A316" s="1" t="s">
        <v>1953</v>
      </c>
      <c r="B316" s="15" t="s">
        <v>2122</v>
      </c>
      <c r="C316" s="13" t="s">
        <v>1391</v>
      </c>
      <c r="D316" s="14" t="s">
        <v>1392</v>
      </c>
      <c r="E316" s="23" t="s">
        <v>1393</v>
      </c>
      <c r="F316" s="16" t="s">
        <v>1394</v>
      </c>
      <c r="G316" s="17" t="s">
        <v>1395</v>
      </c>
    </row>
    <row r="317" spans="1:7" x14ac:dyDescent="0.25">
      <c r="A317" s="1" t="s">
        <v>1954</v>
      </c>
      <c r="B317" s="15" t="s">
        <v>2122</v>
      </c>
      <c r="C317" s="13" t="s">
        <v>1396</v>
      </c>
      <c r="D317" s="14" t="s">
        <v>1397</v>
      </c>
      <c r="E317" s="23" t="s">
        <v>1398</v>
      </c>
      <c r="F317" s="16" t="s">
        <v>1399</v>
      </c>
      <c r="G317" s="17" t="s">
        <v>107</v>
      </c>
    </row>
    <row r="318" spans="1:7" x14ac:dyDescent="0.25">
      <c r="A318" s="1" t="s">
        <v>1955</v>
      </c>
      <c r="B318" s="15" t="s">
        <v>2122</v>
      </c>
      <c r="C318" s="13" t="s">
        <v>1400</v>
      </c>
      <c r="D318" s="14" t="s">
        <v>1401</v>
      </c>
      <c r="E318" s="23" t="s">
        <v>1402</v>
      </c>
      <c r="F318" s="16" t="s">
        <v>1403</v>
      </c>
      <c r="G318" s="17" t="s">
        <v>1404</v>
      </c>
    </row>
    <row r="319" spans="1:7" x14ac:dyDescent="0.25">
      <c r="A319" s="1" t="s">
        <v>1956</v>
      </c>
      <c r="B319" s="15" t="s">
        <v>2122</v>
      </c>
      <c r="C319" s="13" t="s">
        <v>1405</v>
      </c>
      <c r="D319" s="14" t="s">
        <v>1406</v>
      </c>
      <c r="E319" s="23" t="s">
        <v>1407</v>
      </c>
      <c r="F319" s="16" t="s">
        <v>1408</v>
      </c>
      <c r="G319" s="17" t="s">
        <v>1409</v>
      </c>
    </row>
    <row r="320" spans="1:7" x14ac:dyDescent="0.25">
      <c r="A320" s="1" t="s">
        <v>1957</v>
      </c>
      <c r="B320" s="15" t="s">
        <v>2122</v>
      </c>
      <c r="C320" s="13" t="s">
        <v>1410</v>
      </c>
      <c r="D320" s="14" t="s">
        <v>1411</v>
      </c>
      <c r="E320" s="23" t="s">
        <v>1412</v>
      </c>
      <c r="F320" s="16" t="s">
        <v>1413</v>
      </c>
      <c r="G320" s="17" t="s">
        <v>1414</v>
      </c>
    </row>
    <row r="321" spans="1:7" x14ac:dyDescent="0.25">
      <c r="A321" s="1" t="s">
        <v>1958</v>
      </c>
      <c r="B321" s="15" t="s">
        <v>2122</v>
      </c>
      <c r="C321" s="13" t="s">
        <v>1415</v>
      </c>
      <c r="D321" s="14" t="s">
        <v>1416</v>
      </c>
      <c r="E321" s="23" t="s">
        <v>1417</v>
      </c>
      <c r="F321" s="16" t="s">
        <v>1418</v>
      </c>
      <c r="G321" s="17" t="s">
        <v>1419</v>
      </c>
    </row>
    <row r="322" spans="1:7" x14ac:dyDescent="0.25">
      <c r="A322" s="1" t="s">
        <v>1959</v>
      </c>
      <c r="B322" s="15" t="s">
        <v>2122</v>
      </c>
      <c r="C322" s="13" t="s">
        <v>1420</v>
      </c>
      <c r="D322" s="14" t="s">
        <v>1421</v>
      </c>
      <c r="E322" s="23" t="s">
        <v>1422</v>
      </c>
      <c r="F322" s="16" t="s">
        <v>1423</v>
      </c>
      <c r="G322" s="17" t="s">
        <v>1409</v>
      </c>
    </row>
    <row r="323" spans="1:7" x14ac:dyDescent="0.25">
      <c r="A323" s="1" t="s">
        <v>1960</v>
      </c>
      <c r="B323" s="15" t="s">
        <v>2122</v>
      </c>
      <c r="C323" s="13" t="s">
        <v>1424</v>
      </c>
      <c r="D323" s="14" t="s">
        <v>1425</v>
      </c>
      <c r="E323" s="23" t="s">
        <v>1426</v>
      </c>
      <c r="F323" s="16" t="s">
        <v>1427</v>
      </c>
      <c r="G323" s="17" t="s">
        <v>107</v>
      </c>
    </row>
    <row r="324" spans="1:7" x14ac:dyDescent="0.25">
      <c r="A324" s="1" t="s">
        <v>1961</v>
      </c>
      <c r="B324" s="15" t="s">
        <v>2122</v>
      </c>
      <c r="C324" s="13" t="s">
        <v>1428</v>
      </c>
      <c r="D324" s="14" t="s">
        <v>1429</v>
      </c>
      <c r="E324" s="15" t="s">
        <v>1430</v>
      </c>
      <c r="F324" s="16" t="s">
        <v>1431</v>
      </c>
      <c r="G324" s="17" t="s">
        <v>1432</v>
      </c>
    </row>
    <row r="325" spans="1:7" x14ac:dyDescent="0.25">
      <c r="A325" s="1" t="s">
        <v>1962</v>
      </c>
      <c r="B325" s="15" t="s">
        <v>2122</v>
      </c>
      <c r="C325" s="13" t="s">
        <v>1433</v>
      </c>
      <c r="D325" s="14" t="s">
        <v>1434</v>
      </c>
      <c r="E325" s="23" t="s">
        <v>1435</v>
      </c>
      <c r="F325" s="16" t="s">
        <v>1436</v>
      </c>
      <c r="G325" s="17" t="s">
        <v>1437</v>
      </c>
    </row>
    <row r="326" spans="1:7" x14ac:dyDescent="0.25">
      <c r="A326" s="1" t="s">
        <v>1963</v>
      </c>
      <c r="B326" s="15" t="s">
        <v>2122</v>
      </c>
      <c r="C326" s="13" t="s">
        <v>1438</v>
      </c>
      <c r="D326" s="14" t="s">
        <v>1439</v>
      </c>
      <c r="E326" s="23" t="s">
        <v>1435</v>
      </c>
      <c r="F326" s="16" t="s">
        <v>1440</v>
      </c>
      <c r="G326" s="17" t="s">
        <v>1441</v>
      </c>
    </row>
    <row r="327" spans="1:7" x14ac:dyDescent="0.25">
      <c r="A327" s="1" t="s">
        <v>1964</v>
      </c>
      <c r="B327" s="15" t="s">
        <v>2122</v>
      </c>
      <c r="C327" s="13" t="s">
        <v>1442</v>
      </c>
      <c r="D327" s="14" t="s">
        <v>1443</v>
      </c>
      <c r="E327" s="23" t="s">
        <v>1444</v>
      </c>
      <c r="F327" s="16" t="s">
        <v>1445</v>
      </c>
      <c r="G327" s="17" t="s">
        <v>1446</v>
      </c>
    </row>
    <row r="328" spans="1:7" x14ac:dyDescent="0.25">
      <c r="A328" s="1" t="s">
        <v>1965</v>
      </c>
      <c r="B328" s="15" t="s">
        <v>2122</v>
      </c>
      <c r="C328" s="13" t="s">
        <v>1447</v>
      </c>
      <c r="D328" s="14" t="s">
        <v>1448</v>
      </c>
      <c r="E328" s="23" t="s">
        <v>1449</v>
      </c>
      <c r="F328" s="16" t="s">
        <v>1450</v>
      </c>
      <c r="G328" s="17" t="s">
        <v>1451</v>
      </c>
    </row>
    <row r="329" spans="1:7" x14ac:dyDescent="0.25">
      <c r="A329" s="1" t="s">
        <v>1966</v>
      </c>
      <c r="B329" s="15" t="s">
        <v>2122</v>
      </c>
      <c r="C329" s="13" t="s">
        <v>1452</v>
      </c>
      <c r="D329" s="14" t="s">
        <v>1453</v>
      </c>
      <c r="E329" s="23" t="s">
        <v>1454</v>
      </c>
      <c r="F329" s="16" t="s">
        <v>1455</v>
      </c>
      <c r="G329" s="17" t="s">
        <v>1456</v>
      </c>
    </row>
    <row r="330" spans="1:7" x14ac:dyDescent="0.25">
      <c r="A330" s="1" t="s">
        <v>1967</v>
      </c>
      <c r="B330" s="15" t="s">
        <v>2122</v>
      </c>
      <c r="C330" s="13" t="s">
        <v>1457</v>
      </c>
      <c r="D330" s="14" t="s">
        <v>1458</v>
      </c>
      <c r="E330" s="23" t="s">
        <v>1459</v>
      </c>
      <c r="F330" s="16" t="s">
        <v>1460</v>
      </c>
      <c r="G330" s="17" t="s">
        <v>1461</v>
      </c>
    </row>
    <row r="331" spans="1:7" x14ac:dyDescent="0.25">
      <c r="A331" s="1" t="s">
        <v>1968</v>
      </c>
      <c r="B331" s="15" t="s">
        <v>2122</v>
      </c>
      <c r="C331" s="13" t="s">
        <v>1462</v>
      </c>
      <c r="D331" s="14" t="s">
        <v>1463</v>
      </c>
      <c r="E331" s="23" t="s">
        <v>1464</v>
      </c>
      <c r="F331" s="16" t="s">
        <v>1465</v>
      </c>
      <c r="G331" s="17" t="s">
        <v>1466</v>
      </c>
    </row>
    <row r="332" spans="1:7" x14ac:dyDescent="0.25">
      <c r="A332" s="1" t="s">
        <v>1969</v>
      </c>
      <c r="B332" s="15" t="s">
        <v>2122</v>
      </c>
      <c r="C332" s="13" t="s">
        <v>1467</v>
      </c>
      <c r="D332" s="14" t="s">
        <v>1468</v>
      </c>
      <c r="E332" s="23" t="s">
        <v>1469</v>
      </c>
      <c r="F332" s="16" t="s">
        <v>1470</v>
      </c>
      <c r="G332" s="17" t="s">
        <v>1471</v>
      </c>
    </row>
    <row r="333" spans="1:7" x14ac:dyDescent="0.25">
      <c r="A333" s="1" t="s">
        <v>1970</v>
      </c>
      <c r="B333" s="15" t="s">
        <v>2122</v>
      </c>
      <c r="C333" s="13" t="s">
        <v>1472</v>
      </c>
      <c r="D333" s="14" t="s">
        <v>1473</v>
      </c>
      <c r="E333" s="23" t="s">
        <v>1474</v>
      </c>
      <c r="F333" s="16" t="s">
        <v>1475</v>
      </c>
      <c r="G333" s="17" t="s">
        <v>107</v>
      </c>
    </row>
    <row r="334" spans="1:7" x14ac:dyDescent="0.25">
      <c r="A334" s="1" t="s">
        <v>1971</v>
      </c>
      <c r="B334" s="15" t="s">
        <v>2122</v>
      </c>
      <c r="C334" s="13" t="s">
        <v>1476</v>
      </c>
      <c r="D334" s="14" t="s">
        <v>1477</v>
      </c>
      <c r="E334" s="23" t="s">
        <v>1478</v>
      </c>
      <c r="F334" s="16" t="s">
        <v>1479</v>
      </c>
      <c r="G334" s="17" t="s">
        <v>1480</v>
      </c>
    </row>
    <row r="335" spans="1:7" x14ac:dyDescent="0.25">
      <c r="A335" s="1" t="s">
        <v>1972</v>
      </c>
      <c r="B335" s="15" t="s">
        <v>2122</v>
      </c>
      <c r="C335" s="13" t="s">
        <v>1481</v>
      </c>
      <c r="D335" s="14" t="s">
        <v>1482</v>
      </c>
      <c r="E335" s="23" t="s">
        <v>1483</v>
      </c>
      <c r="F335" s="16" t="s">
        <v>1484</v>
      </c>
      <c r="G335" s="17" t="s">
        <v>1485</v>
      </c>
    </row>
    <row r="336" spans="1:7" x14ac:dyDescent="0.25">
      <c r="A336" s="1" t="s">
        <v>1973</v>
      </c>
      <c r="B336" s="15" t="s">
        <v>2122</v>
      </c>
      <c r="C336" s="13" t="s">
        <v>1486</v>
      </c>
      <c r="D336" s="14" t="s">
        <v>1487</v>
      </c>
      <c r="E336" s="23" t="s">
        <v>1483</v>
      </c>
      <c r="F336" s="16" t="s">
        <v>1488</v>
      </c>
      <c r="G336" s="17" t="s">
        <v>1489</v>
      </c>
    </row>
    <row r="337" spans="1:7" x14ac:dyDescent="0.25">
      <c r="A337" s="1" t="s">
        <v>1974</v>
      </c>
      <c r="B337" s="15" t="s">
        <v>2122</v>
      </c>
      <c r="C337" s="13" t="s">
        <v>1490</v>
      </c>
      <c r="D337" s="14" t="s">
        <v>1491</v>
      </c>
      <c r="E337" s="23" t="s">
        <v>1492</v>
      </c>
      <c r="F337" s="16" t="s">
        <v>1493</v>
      </c>
      <c r="G337" s="17" t="s">
        <v>1494</v>
      </c>
    </row>
    <row r="338" spans="1:7" x14ac:dyDescent="0.25">
      <c r="A338" s="1" t="s">
        <v>1975</v>
      </c>
      <c r="B338" s="15" t="s">
        <v>2122</v>
      </c>
      <c r="C338" s="13" t="s">
        <v>1495</v>
      </c>
      <c r="D338" s="14" t="s">
        <v>1496</v>
      </c>
      <c r="E338" s="23" t="s">
        <v>1497</v>
      </c>
      <c r="F338" s="16" t="s">
        <v>1498</v>
      </c>
      <c r="G338" s="17" t="s">
        <v>1499</v>
      </c>
    </row>
    <row r="339" spans="1:7" x14ac:dyDescent="0.25">
      <c r="A339" s="1" t="s">
        <v>1976</v>
      </c>
      <c r="B339" s="15" t="s">
        <v>2122</v>
      </c>
      <c r="C339" s="13" t="s">
        <v>1500</v>
      </c>
      <c r="D339" s="14" t="s">
        <v>1501</v>
      </c>
      <c r="E339" s="23" t="s">
        <v>1497</v>
      </c>
      <c r="F339" s="16" t="s">
        <v>1502</v>
      </c>
      <c r="G339" s="17" t="s">
        <v>1489</v>
      </c>
    </row>
    <row r="340" spans="1:7" x14ac:dyDescent="0.25">
      <c r="A340" s="1" t="s">
        <v>1977</v>
      </c>
      <c r="B340" s="15" t="s">
        <v>2122</v>
      </c>
      <c r="C340" s="13" t="s">
        <v>1503</v>
      </c>
      <c r="D340" s="14" t="s">
        <v>1504</v>
      </c>
      <c r="E340" s="23" t="s">
        <v>1505</v>
      </c>
      <c r="F340" s="16" t="s">
        <v>1506</v>
      </c>
      <c r="G340" s="17" t="s">
        <v>1507</v>
      </c>
    </row>
    <row r="341" spans="1:7" x14ac:dyDescent="0.25">
      <c r="A341" s="1" t="s">
        <v>1978</v>
      </c>
      <c r="B341" s="15" t="s">
        <v>2122</v>
      </c>
      <c r="C341" s="13" t="s">
        <v>1508</v>
      </c>
      <c r="D341" s="14" t="s">
        <v>1509</v>
      </c>
      <c r="E341" s="23" t="s">
        <v>1510</v>
      </c>
      <c r="F341" s="16" t="s">
        <v>1511</v>
      </c>
      <c r="G341" s="17" t="s">
        <v>1512</v>
      </c>
    </row>
    <row r="342" spans="1:7" x14ac:dyDescent="0.25">
      <c r="A342" s="1" t="s">
        <v>1979</v>
      </c>
      <c r="B342" s="15" t="s">
        <v>2122</v>
      </c>
      <c r="C342" s="13" t="s">
        <v>1513</v>
      </c>
      <c r="D342" s="14" t="s">
        <v>1514</v>
      </c>
      <c r="E342" s="23" t="s">
        <v>1515</v>
      </c>
      <c r="F342" s="16" t="s">
        <v>1516</v>
      </c>
      <c r="G342" s="17" t="s">
        <v>1517</v>
      </c>
    </row>
    <row r="343" spans="1:7" x14ac:dyDescent="0.25">
      <c r="A343" s="1" t="s">
        <v>1980</v>
      </c>
      <c r="B343" s="15" t="s">
        <v>2122</v>
      </c>
      <c r="C343" s="13" t="s">
        <v>1518</v>
      </c>
      <c r="D343" s="14" t="s">
        <v>1519</v>
      </c>
      <c r="E343" s="23" t="s">
        <v>1520</v>
      </c>
      <c r="F343" s="16" t="s">
        <v>1521</v>
      </c>
      <c r="G343" s="17" t="s">
        <v>1522</v>
      </c>
    </row>
    <row r="344" spans="1:7" x14ac:dyDescent="0.25">
      <c r="A344" s="1" t="s">
        <v>1981</v>
      </c>
      <c r="B344" s="15" t="s">
        <v>2122</v>
      </c>
      <c r="C344" s="13" t="s">
        <v>1523</v>
      </c>
      <c r="D344" s="14" t="s">
        <v>1524</v>
      </c>
      <c r="E344" s="23" t="s">
        <v>1525</v>
      </c>
      <c r="F344" s="16" t="s">
        <v>1526</v>
      </c>
      <c r="G344" s="17" t="s">
        <v>1527</v>
      </c>
    </row>
    <row r="345" spans="1:7" x14ac:dyDescent="0.25">
      <c r="A345" s="1" t="s">
        <v>1982</v>
      </c>
      <c r="B345" s="15" t="s">
        <v>2122</v>
      </c>
      <c r="C345" s="13" t="s">
        <v>1528</v>
      </c>
      <c r="D345" s="14" t="s">
        <v>1529</v>
      </c>
      <c r="E345" s="23" t="s">
        <v>1530</v>
      </c>
      <c r="F345" s="16" t="s">
        <v>1531</v>
      </c>
      <c r="G345" s="17" t="s">
        <v>1532</v>
      </c>
    </row>
    <row r="346" spans="1:7" x14ac:dyDescent="0.25">
      <c r="A346" s="1" t="s">
        <v>1983</v>
      </c>
      <c r="B346" s="15" t="s">
        <v>2122</v>
      </c>
      <c r="C346" s="13" t="s">
        <v>1533</v>
      </c>
      <c r="D346" s="14" t="s">
        <v>1534</v>
      </c>
      <c r="E346" s="23" t="s">
        <v>1535</v>
      </c>
      <c r="F346" s="16" t="s">
        <v>1536</v>
      </c>
      <c r="G346" s="17" t="s">
        <v>1537</v>
      </c>
    </row>
    <row r="347" spans="1:7" x14ac:dyDescent="0.25">
      <c r="A347" s="1" t="s">
        <v>1984</v>
      </c>
      <c r="B347" s="15" t="s">
        <v>2122</v>
      </c>
      <c r="C347" s="13" t="s">
        <v>1538</v>
      </c>
      <c r="D347" s="14" t="s">
        <v>1539</v>
      </c>
      <c r="E347" s="23" t="s">
        <v>1540</v>
      </c>
      <c r="F347" s="16" t="s">
        <v>1541</v>
      </c>
      <c r="G347" s="17" t="s">
        <v>1542</v>
      </c>
    </row>
    <row r="348" spans="1:7" x14ac:dyDescent="0.25">
      <c r="A348" s="1" t="s">
        <v>1985</v>
      </c>
      <c r="B348" s="15" t="s">
        <v>2122</v>
      </c>
      <c r="C348" s="13" t="s">
        <v>1543</v>
      </c>
      <c r="D348" s="14" t="s">
        <v>1544</v>
      </c>
      <c r="E348" s="23" t="s">
        <v>1545</v>
      </c>
      <c r="F348" s="21" t="s">
        <v>1546</v>
      </c>
      <c r="G348" s="17" t="s">
        <v>107</v>
      </c>
    </row>
    <row r="349" spans="1:7" x14ac:dyDescent="0.25">
      <c r="A349" s="1" t="s">
        <v>1986</v>
      </c>
      <c r="B349" s="15" t="s">
        <v>2122</v>
      </c>
      <c r="C349" s="13" t="s">
        <v>1547</v>
      </c>
      <c r="D349" s="14" t="s">
        <v>1548</v>
      </c>
      <c r="E349" s="23" t="s">
        <v>1545</v>
      </c>
      <c r="F349" s="16" t="s">
        <v>1549</v>
      </c>
      <c r="G349" s="17" t="s">
        <v>107</v>
      </c>
    </row>
    <row r="350" spans="1:7" x14ac:dyDescent="0.25">
      <c r="A350" s="1" t="s">
        <v>1987</v>
      </c>
      <c r="B350" s="15" t="s">
        <v>2122</v>
      </c>
      <c r="C350" s="13" t="s">
        <v>1550</v>
      </c>
      <c r="D350" s="14" t="s">
        <v>1551</v>
      </c>
      <c r="E350" s="23" t="s">
        <v>1552</v>
      </c>
      <c r="F350" s="16" t="s">
        <v>1553</v>
      </c>
      <c r="G350" s="17" t="s">
        <v>107</v>
      </c>
    </row>
    <row r="351" spans="1:7" x14ac:dyDescent="0.25">
      <c r="A351" s="1" t="s">
        <v>1988</v>
      </c>
      <c r="B351" s="15" t="s">
        <v>2122</v>
      </c>
      <c r="C351" s="13" t="s">
        <v>1554</v>
      </c>
      <c r="D351" s="14" t="s">
        <v>1555</v>
      </c>
      <c r="E351" s="23" t="s">
        <v>1556</v>
      </c>
      <c r="F351" s="16" t="s">
        <v>1557</v>
      </c>
      <c r="G351" s="17" t="s">
        <v>1558</v>
      </c>
    </row>
    <row r="352" spans="1:7" x14ac:dyDescent="0.25">
      <c r="A352" s="1" t="s">
        <v>1989</v>
      </c>
      <c r="B352" s="15" t="s">
        <v>2122</v>
      </c>
      <c r="C352" s="13" t="s">
        <v>1559</v>
      </c>
      <c r="D352" s="14" t="s">
        <v>1560</v>
      </c>
      <c r="E352" s="15" t="s">
        <v>1561</v>
      </c>
      <c r="F352" s="15" t="s">
        <v>1562</v>
      </c>
      <c r="G352" s="17" t="s">
        <v>310</v>
      </c>
    </row>
    <row r="353" spans="1:7" x14ac:dyDescent="0.25">
      <c r="A353" s="1" t="s">
        <v>1990</v>
      </c>
      <c r="B353" s="15" t="s">
        <v>2122</v>
      </c>
      <c r="C353" s="13" t="s">
        <v>1563</v>
      </c>
      <c r="D353" s="14" t="s">
        <v>1564</v>
      </c>
      <c r="E353" s="23" t="s">
        <v>1565</v>
      </c>
      <c r="F353" s="16" t="s">
        <v>1566</v>
      </c>
      <c r="G353" s="17" t="s">
        <v>1512</v>
      </c>
    </row>
    <row r="354" spans="1:7" x14ac:dyDescent="0.25">
      <c r="A354" s="1" t="s">
        <v>1991</v>
      </c>
      <c r="B354" s="15" t="s">
        <v>2122</v>
      </c>
      <c r="C354" s="13" t="s">
        <v>1567</v>
      </c>
      <c r="D354" s="14" t="s">
        <v>1568</v>
      </c>
      <c r="E354" s="23" t="s">
        <v>1569</v>
      </c>
      <c r="F354" s="16" t="s">
        <v>1570</v>
      </c>
      <c r="G354" s="17" t="s">
        <v>1571</v>
      </c>
    </row>
    <row r="355" spans="1:7" x14ac:dyDescent="0.25">
      <c r="A355" s="1" t="s">
        <v>1992</v>
      </c>
      <c r="B355" s="15" t="s">
        <v>2122</v>
      </c>
      <c r="C355" s="13" t="s">
        <v>1572</v>
      </c>
      <c r="D355" s="19" t="s">
        <v>0</v>
      </c>
      <c r="E355" s="15" t="s">
        <v>1573</v>
      </c>
      <c r="F355" s="16" t="s">
        <v>1574</v>
      </c>
      <c r="G355" s="17" t="s">
        <v>530</v>
      </c>
    </row>
    <row r="356" spans="1:7" x14ac:dyDescent="0.25">
      <c r="A356" s="1" t="s">
        <v>1993</v>
      </c>
      <c r="B356" s="15" t="s">
        <v>2122</v>
      </c>
      <c r="C356" s="13" t="s">
        <v>1575</v>
      </c>
      <c r="D356" s="14" t="s">
        <v>1576</v>
      </c>
      <c r="E356" s="23" t="s">
        <v>1573</v>
      </c>
      <c r="F356" s="16" t="s">
        <v>1577</v>
      </c>
      <c r="G356" s="17" t="s">
        <v>1578</v>
      </c>
    </row>
    <row r="357" spans="1:7" x14ac:dyDescent="0.25">
      <c r="A357" s="1" t="s">
        <v>1994</v>
      </c>
      <c r="B357" s="15" t="s">
        <v>2122</v>
      </c>
      <c r="C357" s="13" t="s">
        <v>1579</v>
      </c>
      <c r="D357" s="14" t="s">
        <v>1580</v>
      </c>
      <c r="E357" s="23" t="s">
        <v>1581</v>
      </c>
      <c r="F357" s="16" t="s">
        <v>1582</v>
      </c>
      <c r="G357" s="17" t="s">
        <v>1583</v>
      </c>
    </row>
    <row r="358" spans="1:7" x14ac:dyDescent="0.25">
      <c r="A358" s="1" t="s">
        <v>1995</v>
      </c>
      <c r="B358" s="15" t="s">
        <v>2122</v>
      </c>
      <c r="C358" s="13" t="s">
        <v>1584</v>
      </c>
      <c r="D358" s="14" t="s">
        <v>1585</v>
      </c>
      <c r="E358" s="23" t="s">
        <v>1586</v>
      </c>
      <c r="F358" s="16" t="s">
        <v>1587</v>
      </c>
      <c r="G358" s="17" t="s">
        <v>1588</v>
      </c>
    </row>
    <row r="359" spans="1:7" x14ac:dyDescent="0.25">
      <c r="A359" s="1" t="s">
        <v>1996</v>
      </c>
      <c r="B359" s="15" t="s">
        <v>2122</v>
      </c>
      <c r="C359" s="13" t="s">
        <v>1589</v>
      </c>
      <c r="D359" s="14" t="s">
        <v>1590</v>
      </c>
      <c r="E359" s="23" t="s">
        <v>1591</v>
      </c>
      <c r="F359" s="16" t="s">
        <v>1592</v>
      </c>
      <c r="G359" s="17" t="s">
        <v>1593</v>
      </c>
    </row>
    <row r="360" spans="1:7" x14ac:dyDescent="0.25">
      <c r="A360" s="1" t="s">
        <v>1997</v>
      </c>
      <c r="B360" s="15" t="s">
        <v>2122</v>
      </c>
      <c r="C360" s="13" t="s">
        <v>1594</v>
      </c>
      <c r="D360" s="14" t="s">
        <v>1595</v>
      </c>
      <c r="E360" s="23" t="s">
        <v>1591</v>
      </c>
      <c r="F360" s="16" t="s">
        <v>1596</v>
      </c>
      <c r="G360" s="17" t="s">
        <v>1597</v>
      </c>
    </row>
    <row r="361" spans="1:7" x14ac:dyDescent="0.25">
      <c r="A361" s="1" t="s">
        <v>1998</v>
      </c>
      <c r="B361" s="15" t="s">
        <v>2122</v>
      </c>
      <c r="C361" s="13" t="s">
        <v>1598</v>
      </c>
      <c r="D361" s="14" t="s">
        <v>1599</v>
      </c>
      <c r="E361" s="23" t="s">
        <v>1600</v>
      </c>
      <c r="F361" s="16" t="s">
        <v>1601</v>
      </c>
      <c r="G361" s="17" t="s">
        <v>1602</v>
      </c>
    </row>
    <row r="362" spans="1:7" x14ac:dyDescent="0.25">
      <c r="A362" s="1" t="s">
        <v>1999</v>
      </c>
      <c r="B362" s="15" t="s">
        <v>2122</v>
      </c>
      <c r="C362" s="13" t="s">
        <v>1603</v>
      </c>
      <c r="D362" s="14" t="s">
        <v>1604</v>
      </c>
      <c r="E362" s="23" t="s">
        <v>1605</v>
      </c>
      <c r="F362" s="16" t="s">
        <v>1606</v>
      </c>
      <c r="G362" s="17" t="s">
        <v>1607</v>
      </c>
    </row>
  </sheetData>
  <conditionalFormatting sqref="A353:B362 G256:G351 E353:G362 E2:F351 A2:B351 G2:G254">
    <cfRule type="expression" dxfId="7" priority="8">
      <formula>ISNUMBER(SEARCH(IF(#REF!="","NO HIGHLIGHT WHILE SEARCH UNUSED",#REF!),A2))</formula>
    </cfRule>
  </conditionalFormatting>
  <conditionalFormatting sqref="G255">
    <cfRule type="expression" dxfId="6" priority="7">
      <formula>ISNUMBER(SEARCH(IF(#REF!="","NO HIGHLIGHT WHILE SEARCH UNUSED",#REF!),G255))</formula>
    </cfRule>
  </conditionalFormatting>
  <conditionalFormatting sqref="G352">
    <cfRule type="expression" dxfId="5" priority="6">
      <formula>ISNUMBER(SEARCH(IF(#REF!="","NO HIGHLIGHT WHILE SEARCH UNUSED",#REF!),G352))</formula>
    </cfRule>
  </conditionalFormatting>
  <conditionalFormatting sqref="D353:D362 D2:D351 C2:C254">
    <cfRule type="expression" dxfId="4" priority="5">
      <formula>ISNUMBER(SEARCH(IF(#REF!="","NO HIGHLIGHT WHILE SEARCH UNUSED",#REF!),C2))</formula>
    </cfRule>
  </conditionalFormatting>
  <conditionalFormatting sqref="D352">
    <cfRule type="expression" dxfId="3" priority="4">
      <formula>ISNUMBER(SEARCH(IF(#REF!="","NO HIGHLIGHT WHILE SEARCH UNUSED",#REF!),D352))</formula>
    </cfRule>
  </conditionalFormatting>
  <conditionalFormatting sqref="C256:C351 C353:C362">
    <cfRule type="expression" dxfId="2" priority="3">
      <formula>ISNUMBER(SEARCH(IF(#REF!="","NO HIGHLIGHT WHILE SEARCH UNUSED",#REF!),C256))</formula>
    </cfRule>
  </conditionalFormatting>
  <conditionalFormatting sqref="C255">
    <cfRule type="expression" dxfId="1" priority="2">
      <formula>ISNUMBER(SEARCH(IF(#REF!="","NO HIGHLIGHT WHILE SEARCH UNUSED",#REF!),C255))</formula>
    </cfRule>
  </conditionalFormatting>
  <conditionalFormatting sqref="C352">
    <cfRule type="expression" dxfId="0" priority="1">
      <formula>ISNUMBER(SEARCH(IF(#REF!="","NO HIGHLIGHT WHILE SEARCH UNUSED",#REF!),C352))</formula>
    </cfRule>
  </conditionalFormatting>
  <hyperlinks>
    <hyperlink ref="D2" r:id="rId1" display="https://www.kegg.jp/entry/C00565" xr:uid="{00000000-0004-0000-0600-000000000000}"/>
    <hyperlink ref="D3" r:id="rId2" display="https://www.kegg.jp/entry/C00189" xr:uid="{00000000-0004-0000-0600-000001000000}"/>
    <hyperlink ref="D4" r:id="rId3" display="https://www.kegg.jp/entry/C01888" xr:uid="{00000000-0004-0000-0600-000002000000}"/>
    <hyperlink ref="D5" r:id="rId4" display="https://www.kegg.jp/entry/C02294" xr:uid="{00000000-0004-0000-0600-000003000000}"/>
    <hyperlink ref="D6" r:id="rId5" display="https://www.kegg.jp/entry/C00037" xr:uid="{00000000-0004-0000-0600-000004000000}"/>
    <hyperlink ref="D7" r:id="rId6" display="https://www.kegg.jp/entry/C01104" xr:uid="{00000000-0004-0000-0600-000005000000}"/>
    <hyperlink ref="D8" r:id="rId7" display="https://www.kegg.jp/entry/C00134" xr:uid="{00000000-0004-0000-0600-000006000000}"/>
    <hyperlink ref="D9" r:id="rId8" display="https://www.kegg.jp/entry/C00099" xr:uid="{00000000-0004-0000-0600-000007000000}"/>
    <hyperlink ref="D10" r:id="rId9" display="https://www.kegg.jp/entry/C00041" xr:uid="{00000000-0004-0000-0600-000008000000}"/>
    <hyperlink ref="D11" r:id="rId10" display="https://www.kegg.jp/entry/C00213" xr:uid="{00000000-0004-0000-0600-000009000000}"/>
    <hyperlink ref="D12" r:id="rId11" display="https://www.kegg.jp/entry/C00576" xr:uid="{00000000-0004-0000-0600-00000A000000}"/>
    <hyperlink ref="D13" r:id="rId12" display="https://www.kegg.jp/entry/C01672" xr:uid="{00000000-0004-0000-0600-00000B000000}"/>
    <hyperlink ref="D14" r:id="rId13" display="https://www.kegg.jp/entry/C03284" xr:uid="{00000000-0004-0000-0600-00000C000000}"/>
    <hyperlink ref="D15" r:id="rId14" display="https://www.kegg.jp/entry/C00114" xr:uid="{00000000-0004-0000-0600-00000D000000}"/>
    <hyperlink ref="D16" r:id="rId15" display="https://www.kegg.jp/entry/C01026" xr:uid="{00000000-0004-0000-0600-00000E000000}"/>
    <hyperlink ref="D17" r:id="rId16" display="https://www.kegg.jp/entry/C02356" xr:uid="{00000000-0004-0000-0600-00000F000000}"/>
    <hyperlink ref="D18" r:id="rId17" display="https://www.kegg.jp/entry/C03665" xr:uid="{00000000-0004-0000-0600-000010000000}"/>
    <hyperlink ref="D19" r:id="rId18" display="https://www.kegg.jp/entry/C00065" xr:uid="{00000000-0004-0000-0600-000011000000}"/>
    <hyperlink ref="D20" r:id="rId19" display="https://www.kegg.jp/entry/C00519" xr:uid="{00000000-0004-0000-0600-000012000000}"/>
    <hyperlink ref="D21" r:id="rId20" display="https://www.kegg.jp/entry/C00380" xr:uid="{00000000-0004-0000-0600-000013000000}"/>
    <hyperlink ref="D22" r:id="rId21" display="https://www.kegg.jp/entry/C00388" xr:uid="{00000000-0004-0000-0600-000014000000}"/>
    <hyperlink ref="D23" r:id="rId22" display="https://www.kegg.jp/entry/C00791" xr:uid="{00000000-0004-0000-0600-000015000000}"/>
    <hyperlink ref="D24" r:id="rId23" display="https://www.kegg.jp/entry/C00429" xr:uid="{00000000-0004-0000-0600-000016000000}"/>
    <hyperlink ref="D25" r:id="rId24" display="https://www.kegg.jp/entry/C00148" xr:uid="{00000000-0004-0000-0600-000017000000}"/>
    <hyperlink ref="D26" r:id="rId25" display="https://www.kegg.jp/entry/C00431" xr:uid="{00000000-0004-0000-0600-000018000000}"/>
    <hyperlink ref="D27" r:id="rId26" display="https://www.kegg.jp/entry/C00719" xr:uid="{00000000-0004-0000-0600-000019000000}"/>
    <hyperlink ref="D28" r:id="rId27" display="https://www.kegg.jp/entry/C00183" xr:uid="{00000000-0004-0000-0600-00001A000000}"/>
    <hyperlink ref="D29" r:id="rId28" display="https://www.kegg.jp/entry/C00463" xr:uid="{00000000-0004-0000-0600-00001B000000}"/>
    <hyperlink ref="D30" r:id="rId29" display="https://www.kegg.jp/entry/C00188" xr:uid="{00000000-0004-0000-0600-00001C000000}"/>
    <hyperlink ref="D31" r:id="rId30" display="https://www.kegg.jp/entry/C00097" xr:uid="{00000000-0004-0000-0600-00001D000000}"/>
    <hyperlink ref="D32" r:id="rId31" display="https://www.kegg.jp/entry/C00153" xr:uid="{00000000-0004-0000-0600-00001E000000}"/>
    <hyperlink ref="D33" r:id="rId32" display="https://www.kegg.jp/entry/C00245" xr:uid="{00000000-0004-0000-0600-00001F000000}"/>
    <hyperlink ref="D34" r:id="rId33" display="https://www.kegg.jp/entry/C05127" xr:uid="{00000000-0004-0000-0600-000020000000}"/>
    <hyperlink ref="D35" r:id="rId34" display="https://www.kegg.jp/entry/C02835" xr:uid="{00000000-0004-0000-0600-000021000000}"/>
    <hyperlink ref="D36" r:id="rId35" display="https://www.kegg.jp/entry/C00906" xr:uid="{00000000-0004-0000-0600-000022000000}"/>
    <hyperlink ref="D37" r:id="rId36" display="https://www.kegg.jp/entry/C01879" xr:uid="{00000000-0004-0000-0600-000023000000}"/>
    <hyperlink ref="D38" r:id="rId37" display="https://www.kegg.jp/entry/C00408" xr:uid="{00000000-0004-0000-0600-000024000000}"/>
    <hyperlink ref="D39" r:id="rId38" display="https://www.kegg.jp/entry/C00179" xr:uid="{00000000-0004-0000-0600-000025000000}"/>
    <hyperlink ref="D40" r:id="rId39" display="https://www.kegg.jp/entry/C02714" xr:uid="{00000000-0004-0000-0600-000026000000}"/>
    <hyperlink ref="D41" r:id="rId40" display="https://www.kegg.jp/entry/C00300" xr:uid="{00000000-0004-0000-0600-000027000000}"/>
    <hyperlink ref="D42" r:id="rId41" xr:uid="{00000000-0004-0000-0600-000028000000}"/>
    <hyperlink ref="D43" r:id="rId42" display="https://www.kegg.jp/entry/C00430" xr:uid="{00000000-0004-0000-0600-000029000000}"/>
    <hyperlink ref="D44" r:id="rId43" display="https://www.kegg.jp/entry/C00123" xr:uid="{00000000-0004-0000-0600-00002A000000}"/>
    <hyperlink ref="D45" r:id="rId44" display="https://www.kegg.jp/entry/C00407" xr:uid="{00000000-0004-0000-0600-00002B000000}"/>
    <hyperlink ref="D46" r:id="rId45" display="https://www.kegg.jp/entry/C01602" xr:uid="{00000000-0004-0000-0600-00002C000000}"/>
    <hyperlink ref="D47" r:id="rId46" display="https://www.kegg.jp/entry/C00152" xr:uid="{00000000-0004-0000-0600-00002D000000}"/>
    <hyperlink ref="D48" r:id="rId47" display="https://www.kegg.jp/entry/C00049" xr:uid="{00000000-0004-0000-0600-00002E000000}"/>
    <hyperlink ref="D49" r:id="rId48" display="https://www.kegg.jp/entry/C00155" xr:uid="{00000000-0004-0000-0600-00002F000000}"/>
    <hyperlink ref="D51" r:id="rId49" display="https://www.kegg.jp/entry/C02918" xr:uid="{00000000-0004-0000-0600-000030000000}"/>
    <hyperlink ref="D52" r:id="rId50" display="https://www.kegg.jp/entry/C00483" xr:uid="{00000000-0004-0000-0600-000031000000}"/>
    <hyperlink ref="D53" r:id="rId51" display="https://www.kegg.jp/entry/C00568" xr:uid="{00000000-0004-0000-0600-000032000000}"/>
    <hyperlink ref="D54" r:id="rId52" display="https://www.kegg.jp/entry/C01004" xr:uid="{00000000-0004-0000-0600-000033000000}"/>
    <hyperlink ref="D55" r:id="rId53" display="https://www.kegg.jp/entry/C05828" xr:uid="{00000000-0004-0000-0600-000034000000}"/>
    <hyperlink ref="D56" r:id="rId54" display="https://www.kegg.jp/entry/C20522" xr:uid="{00000000-0004-0000-0600-000035000000}"/>
    <hyperlink ref="D57" r:id="rId55" display="https://www.kegg.jp/entry/C00315" xr:uid="{00000000-0004-0000-0600-000036000000}"/>
    <hyperlink ref="D58" r:id="rId56" display="https://www.kegg.jp/entry/C01035" xr:uid="{00000000-0004-0000-0600-000037000000}"/>
    <hyperlink ref="D59" r:id="rId57" display="https://www.kegg.jp/entry/C01996" xr:uid="{00000000-0004-0000-0600-000038000000}"/>
    <hyperlink ref="D60" r:id="rId58" xr:uid="{00000000-0004-0000-0600-000039000000}"/>
    <hyperlink ref="D61" r:id="rId59" display="https://www.kegg.jp/entry/C00047" xr:uid="{00000000-0004-0000-0600-00003A000000}"/>
    <hyperlink ref="D62" r:id="rId60" display="https://www.kegg.jp/entry/C01181" xr:uid="{00000000-0004-0000-0600-00003B000000}"/>
    <hyperlink ref="D63" r:id="rId61" display="https://www.kegg.jp/entry/C00025" xr:uid="{00000000-0004-0000-0600-00003C000000}"/>
    <hyperlink ref="D65" r:id="rId62" display="https://www.kegg.jp/entry/C00242" xr:uid="{00000000-0004-0000-0600-00003D000000}"/>
    <hyperlink ref="D68" r:id="rId63" display="https://www.kegg.jp/entry/C00780" xr:uid="{00000000-0004-0000-0600-00003E000000}"/>
    <hyperlink ref="D69" r:id="rId64" display="https://www.kegg.jp/entry/C00398" xr:uid="{00000000-0004-0000-0600-00003F000000}"/>
    <hyperlink ref="D70" r:id="rId65" display="https://www.kegg.jp/entry/C00487" xr:uid="{00000000-0004-0000-0600-000040000000}"/>
    <hyperlink ref="D71" r:id="rId66" xr:uid="{00000000-0004-0000-0600-000041000000}"/>
    <hyperlink ref="D72" r:id="rId67" display="https://www.kegg.jp/entry/C02989" xr:uid="{00000000-0004-0000-0600-000042000000}"/>
    <hyperlink ref="D89" r:id="rId68" display="https://www.kegg.jp/entry/C00788" xr:uid="{00000000-0004-0000-0600-000043000000}"/>
    <hyperlink ref="D73" r:id="rId69" display="https://www.kegg.jp/entry/C02242" xr:uid="{00000000-0004-0000-0600-000044000000}"/>
    <hyperlink ref="D74" r:id="rId70" display="https://www.kegg.jp/entry/C05589" xr:uid="{00000000-0004-0000-0600-000045000000}"/>
    <hyperlink ref="D75" r:id="rId71" display="https://www.kegg.jp/entry/C01959" xr:uid="{00000000-0004-0000-0600-000046000000}"/>
    <hyperlink ref="D76" r:id="rId72" display="https://www.kegg.jp/entry/C00534" xr:uid="{00000000-0004-0000-0600-000047000000}"/>
    <hyperlink ref="D77" r:id="rId73" display="https://www.kegg.jp/entry/C01152" xr:uid="{00000000-0004-0000-0600-000048000000}"/>
    <hyperlink ref="D78" r:id="rId74" display="https://www.kegg.jp/entry/C00547" xr:uid="{00000000-0004-0000-0600-000049000000}"/>
    <hyperlink ref="D80" r:id="rId75" display="https://www.kegg.jp/entry/C00062" xr:uid="{00000000-0004-0000-0600-00004A000000}"/>
    <hyperlink ref="D81" r:id="rId76" display="https://www.kegg.jp/entry/C00437" xr:uid="{00000000-0004-0000-0600-00004B000000}"/>
    <hyperlink ref="D83" r:id="rId77" display="https://www.kegg.jp/entry/C01419" xr:uid="{00000000-0004-0000-0600-00004C000000}"/>
    <hyperlink ref="D84" r:id="rId78" display="https://www.kegg.jp/entry/C00198" xr:uid="{00000000-0004-0000-0600-00004D000000}"/>
    <hyperlink ref="D85" r:id="rId79" display="https://www.kegg.jp/entry/C00329" xr:uid="{00000000-0004-0000-0600-00004E000000}"/>
    <hyperlink ref="D86" r:id="rId80" display="https://www.kegg.jp/entry/C07480" xr:uid="{00000000-0004-0000-0600-00004F000000}"/>
    <hyperlink ref="D87" r:id="rId81" display="https://www.kegg.jp/entry/C13747" xr:uid="{00000000-0004-0000-0600-000050000000}"/>
    <hyperlink ref="D88" r:id="rId82" display="https://www.kegg.jp/entry/C00082" xr:uid="{00000000-0004-0000-0600-000051000000}"/>
    <hyperlink ref="D90" r:id="rId83" display="https://www.kegg.jp/entry/C05689" xr:uid="{00000000-0004-0000-0600-000052000000}"/>
    <hyperlink ref="D91" r:id="rId84" display="https://www.kegg.jp/entry/C00588" xr:uid="{00000000-0004-0000-0600-000053000000}"/>
    <hyperlink ref="D92" r:id="rId85" display="https://www.kegg.jp/entry/C02727" xr:uid="{00000000-0004-0000-0600-000054000000}"/>
    <hyperlink ref="D93" r:id="rId86" display="https://www.kegg.jp/entry/C01924" xr:uid="{00000000-0004-0000-0600-000055000000}"/>
    <hyperlink ref="D94" r:id="rId87" display="https://www.kegg.jp/entry/C03793" xr:uid="{00000000-0004-0000-0600-000056000000}"/>
    <hyperlink ref="D95" r:id="rId88" display="https://www.kegg.jp/entry/C02427" xr:uid="{00000000-0004-0000-0600-000057000000}"/>
    <hyperlink ref="D96" r:id="rId89" display="https://www.kegg.jp/entry/C07481" xr:uid="{00000000-0004-0000-0600-000058000000}"/>
    <hyperlink ref="D97" r:id="rId90" display="https://www.kegg.jp/entry/C07588" xr:uid="{00000000-0004-0000-0600-000059000000}"/>
    <hyperlink ref="D98" r:id="rId91" display="https://www.kegg.jp/entry/C00355" xr:uid="{00000000-0004-0000-0600-00005A000000}"/>
    <hyperlink ref="D99" r:id="rId92" display="https://www.kegg.jp/entry/C05335" xr:uid="{00000000-0004-0000-0600-00005B000000}"/>
    <hyperlink ref="D100" r:id="rId93" display="https://www.kegg.jp/entry/C03626" xr:uid="{00000000-0004-0000-0600-00005C000000}"/>
    <hyperlink ref="D101" r:id="rId94" display="https://www.kegg.jp/entry/C00750" xr:uid="{00000000-0004-0000-0600-00005D000000}"/>
    <hyperlink ref="D102" r:id="rId95" display="https://www.kegg.jp/entry/C11284" xr:uid="{00000000-0004-0000-0600-00005E000000}"/>
    <hyperlink ref="D103" r:id="rId96" display="https://www.kegg.jp/entry/C02571" xr:uid="{00000000-0004-0000-0600-00005F000000}"/>
    <hyperlink ref="D104" r:id="rId97" display="https://www.kegg.jp/entry/C00078" xr:uid="{00000000-0004-0000-0600-000060000000}"/>
    <hyperlink ref="D105" r:id="rId98" display="https://www.kegg.jp/entry/C00328" xr:uid="{00000000-0004-0000-0600-000061000000}"/>
    <hyperlink ref="D106" r:id="rId99" display="https://www.kegg.jp/entry/C02305" xr:uid="{00000000-0004-0000-0600-000062000000}"/>
    <hyperlink ref="D108" r:id="rId100" display="https://www.kegg.jp/entry/C00386" xr:uid="{00000000-0004-0000-0600-000063000000}"/>
    <hyperlink ref="D109" r:id="rId101" display="https://www.kegg.jp/entry/C00881" xr:uid="{00000000-0004-0000-0600-000064000000}"/>
    <hyperlink ref="D110" r:id="rId102" display="https://www.kegg.jp/entry/C00526" xr:uid="{00000000-0004-0000-0600-000065000000}"/>
    <hyperlink ref="D111" r:id="rId103" display="https://www.kegg.jp/entry/C06313" xr:uid="{00000000-0004-0000-0600-000066000000}"/>
    <hyperlink ref="D112" r:id="rId104" display="https://www.kegg.jp/entry/C01262" xr:uid="{00000000-0004-0000-0600-000067000000}"/>
    <hyperlink ref="D113" r:id="rId105" display="https://www.kegg.jp/entry/C00491" xr:uid="{00000000-0004-0000-0600-000068000000}"/>
    <hyperlink ref="D115" r:id="rId106" display="https://www.kegg.jp/entry/C00299" xr:uid="{00000000-0004-0000-0600-000069000000}"/>
    <hyperlink ref="D116" r:id="rId107" display="https://www.kegg.jp/entry/C20826" xr:uid="{00000000-0004-0000-0600-00006A000000}"/>
    <hyperlink ref="D117" r:id="rId108" display="https://www.kegg.jp/entry/C05926" xr:uid="{00000000-0004-0000-0600-00006B000000}"/>
    <hyperlink ref="D120" r:id="rId109" display="https://www.kegg.jp/entry/C06501" xr:uid="{00000000-0004-0000-0600-00006C000000}"/>
    <hyperlink ref="D122" r:id="rId110" display="https://www.kegg.jp/entry/C00378" xr:uid="{00000000-0004-0000-0600-00006D000000}"/>
    <hyperlink ref="D123" r:id="rId111" display="https://www.kegg.jp/entry/C01159" xr:uid="{00000000-0004-0000-0600-00006E000000}"/>
    <hyperlink ref="D124" r:id="rId112" display="https://www.kegg.jp/entry/C00330" xr:uid="{00000000-0004-0000-0600-00006F000000}"/>
    <hyperlink ref="D125" r:id="rId113" display="https://www.kegg.jp/entry/C00212" xr:uid="{00000000-0004-0000-0600-000070000000}"/>
    <hyperlink ref="D132" r:id="rId114" display="https://www.kegg.jp/entry/C19962" xr:uid="{00000000-0004-0000-0600-000071000000}"/>
    <hyperlink ref="D126" r:id="rId115" display="https://www.kegg.jp/entry/C00294" xr:uid="{00000000-0004-0000-0600-000072000000}"/>
    <hyperlink ref="D128" r:id="rId116" display="https://www.kegg.jp/entry/C02494" xr:uid="{00000000-0004-0000-0600-000073000000}"/>
    <hyperlink ref="D130" r:id="rId117" display="https://www.kegg.jp/entry/C00387" xr:uid="{00000000-0004-0000-0600-000074000000}"/>
    <hyperlink ref="D131" r:id="rId118" display="https://www.kegg.jp/entry/C00376" xr:uid="{00000000-0004-0000-0600-000075000000}"/>
    <hyperlink ref="D133" r:id="rId119" display="https://www.kegg.jp/entry/C03406" xr:uid="{00000000-0004-0000-0600-000076000000}"/>
    <hyperlink ref="D134" r:id="rId120" display="https://www.kegg.jp/entry/C00170" xr:uid="{00000000-0004-0000-0600-000077000000}"/>
    <hyperlink ref="D136" r:id="rId121" display="https://www.kegg.jp/entry/C00105" xr:uid="{00000000-0004-0000-0600-000078000000}"/>
    <hyperlink ref="D137" r:id="rId122" display="https://www.kegg.jp/entry/C00575" xr:uid="{00000000-0004-0000-0600-000079000000}"/>
    <hyperlink ref="D138" r:id="rId123" display="https://www.kegg.jp/entry/C00144" xr:uid="{00000000-0004-0000-0600-00007A000000}"/>
    <hyperlink ref="D139" r:id="rId124" display="https://www.kegg.jp/entry/C00255" xr:uid="{00000000-0004-0000-0600-00007B000000}"/>
    <hyperlink ref="D140" r:id="rId125" display="https://www.kegg.jp/entry/C00021" xr:uid="{00000000-0004-0000-0600-00007C000000}"/>
    <hyperlink ref="D141" r:id="rId126" display="https://www.kegg.jp/entry/C05443" xr:uid="{00000000-0004-0000-0600-00007D000000}"/>
    <hyperlink ref="D142" r:id="rId127" display="https://www.kegg.jp/entry/C05441" xr:uid="{00000000-0004-0000-0600-00007E000000}"/>
    <hyperlink ref="D143" r:id="rId128" display="https://www.kegg.jp/entry/C00019" xr:uid="{00000000-0004-0000-0600-00007F000000}"/>
    <hyperlink ref="D144" r:id="rId129" display="https://www.kegg.jp/entry/C00112" xr:uid="{00000000-0004-0000-0600-000080000000}"/>
    <hyperlink ref="D145" r:id="rId130" display="https://www.kegg.jp/entry/C00068" xr:uid="{00000000-0004-0000-0600-000081000000}"/>
    <hyperlink ref="D146" r:id="rId131" display="https://www.kegg.jp/entry/C00504" xr:uid="{00000000-0004-0000-0600-000082000000}"/>
    <hyperlink ref="D147" r:id="rId132" display="https://www.kegg.jp/entry/C02059" xr:uid="{00000000-0004-0000-0600-000083000000}"/>
    <hyperlink ref="D148" r:id="rId133" display="https://www.kegg.jp/entry/C00500" xr:uid="{00000000-0004-0000-0600-000084000000}"/>
    <hyperlink ref="D149" r:id="rId134" display="https://www.kegg.jp/entry/C00003" xr:uid="{00000000-0004-0000-0600-000085000000}"/>
    <hyperlink ref="D150" r:id="rId135" display="https://www.kegg.jp/entry/C06453" xr:uid="{00000000-0004-0000-0600-000086000000}"/>
    <hyperlink ref="D151" r:id="rId136" xr:uid="{00000000-0004-0000-0600-000087000000}"/>
    <hyperlink ref="D152" r:id="rId137" display="https://www.kegg.jp/entry/C00005" xr:uid="{00000000-0004-0000-0600-000088000000}"/>
    <hyperlink ref="D153" r:id="rId138" display="https://www.kegg.jp/entry/C01829" xr:uid="{00000000-0004-0000-0600-000089000000}"/>
    <hyperlink ref="D154" r:id="rId139" display="https://www.kegg.jp/entry/C00016" xr:uid="{00000000-0004-0000-0600-00008A000000}"/>
    <hyperlink ref="D155" r:id="rId140" display="https://www.kegg.jp/entry/C00194" xr:uid="{00000000-0004-0000-0600-00008B000000}"/>
    <hyperlink ref="D156" r:id="rId141" display="https://www.kegg.jp/entry/C11378" xr:uid="{00000000-0004-0000-0600-00008C000000}"/>
    <hyperlink ref="D157" r:id="rId142" display="https://www.kegg.jp/entry/C19440" xr:uid="{00000000-0004-0000-0600-00008D000000}"/>
    <hyperlink ref="D158" r:id="rId143" xr:uid="{00000000-0004-0000-0600-00008E000000}"/>
    <hyperlink ref="D159" r:id="rId144" display="https://www.kegg.jp/entry/C00022" xr:uid="{00000000-0004-0000-0600-00008F000000}"/>
    <hyperlink ref="D160" r:id="rId145" display="https://www.kegg.jp/entry/C00186" xr:uid="{00000000-0004-0000-0600-000090000000}"/>
    <hyperlink ref="D161" r:id="rId146" xr:uid="{00000000-0004-0000-0600-000091000000}"/>
    <hyperlink ref="D162" r:id="rId147" display="https://www.kegg.jp/entry/C01013" xr:uid="{00000000-0004-0000-0600-000092000000}"/>
    <hyperlink ref="D163" r:id="rId148" display="https://www.kegg.jp/entry/C08262" xr:uid="{00000000-0004-0000-0600-000093000000}"/>
    <hyperlink ref="D164" r:id="rId149" display="https://www.kegg.jp/entry/C00109" xr:uid="{00000000-0004-0000-0600-000094000000}"/>
    <hyperlink ref="D165" r:id="rId150" display="https://www.kegg.jp/entry/C00334" xr:uid="{00000000-0004-0000-0600-000095000000}"/>
    <hyperlink ref="D166" r:id="rId151" display="https://www.kegg.jp/entry/C00383" xr:uid="{00000000-0004-0000-0600-000096000000}"/>
    <hyperlink ref="D167" r:id="rId152" display="https://www.kegg.jp/entry/C01089" xr:uid="{00000000-0004-0000-0600-000097000000}"/>
    <hyperlink ref="D169" r:id="rId153" display="https://www.kegg.jp/entry/C00258" xr:uid="{00000000-0004-0000-0600-000098000000}"/>
    <hyperlink ref="D170" r:id="rId154" display="https://www.kegg.jp/entry/C00106" xr:uid="{00000000-0004-0000-0600-000099000000}"/>
    <hyperlink ref="D171" r:id="rId155" display="https://www.kegg.jp/entry/C00122" xr:uid="{00000000-0004-0000-0600-00009A000000}"/>
    <hyperlink ref="D172" r:id="rId156" display="https://www.kegg.jp/entry/C01384" xr:uid="{00000000-0004-0000-0600-00009B000000}"/>
    <hyperlink ref="D174" r:id="rId157" display="https://www.kegg.jp/entry/C00581" xr:uid="{00000000-0004-0000-0600-00009C000000}"/>
    <hyperlink ref="D176" r:id="rId158" display="https://www.kegg.jp/entry/C00042" xr:uid="{00000000-0004-0000-0600-00009D000000}"/>
    <hyperlink ref="D177" r:id="rId159" display="https://www.kegg.jp/entry/C02170" xr:uid="{00000000-0004-0000-0600-00009E000000}"/>
    <hyperlink ref="D179" r:id="rId160" display="https://www.kegg.jp/entry/C01796" xr:uid="{00000000-0004-0000-0600-00009F000000}"/>
    <hyperlink ref="D180" r:id="rId161" display="https://www.kegg.jp/entry/C16884" xr:uid="{00000000-0004-0000-0600-0000A0000000}"/>
    <hyperlink ref="D181" r:id="rId162" display="https://www.kegg.jp/entry/C00253" xr:uid="{00000000-0004-0000-0600-0000A1000000}"/>
    <hyperlink ref="D182" r:id="rId163" display="https://www.kegg.jp/entry/C10164" xr:uid="{00000000-0004-0000-0600-0000A2000000}"/>
    <hyperlink ref="D183" r:id="rId164" display="https://www.kegg.jp/entry/C00178" xr:uid="{00000000-0004-0000-0600-0000A3000000}"/>
    <hyperlink ref="D184" r:id="rId165" display="https://www.kegg.jp/entry/C02226" xr:uid="{00000000-0004-0000-0600-0000A4000000}"/>
    <hyperlink ref="D185" r:id="rId166" display="https://www.kegg.jp/entry/C00233" xr:uid="{00000000-0004-0000-0600-0000A5000000}"/>
    <hyperlink ref="D186" r:id="rId167" display="https://www.kegg.jp/entry/C00490" xr:uid="{00000000-0004-0000-0600-0000A6000000}"/>
    <hyperlink ref="D189" r:id="rId168" display="https://www.kegg.jp/entry/C03264" xr:uid="{00000000-0004-0000-0600-0000A7000000}"/>
    <hyperlink ref="D190" r:id="rId169" display="https://www.kegg.jp/entry/C00489" xr:uid="{00000000-0004-0000-0600-0000A8000000}"/>
    <hyperlink ref="D191" r:id="rId170" display="https://www.kegg.jp/entry/C00036" xr:uid="{00000000-0004-0000-0600-0000A9000000}"/>
    <hyperlink ref="D193" r:id="rId171" display="https://www.kegg.jp/entry/C02642" xr:uid="{00000000-0004-0000-0600-0000AA000000}"/>
    <hyperlink ref="D194" r:id="rId172" display="https://www.kegg.jp/entry/C00149" xr:uid="{00000000-0004-0000-0600-0000AB000000}"/>
    <hyperlink ref="D195" r:id="rId173" display="https://www.kegg.jp/entry/C00147" xr:uid="{00000000-0004-0000-0600-0000AC000000}"/>
    <hyperlink ref="D196" r:id="rId174" display="https://www.kegg.jp/entry/D00224" xr:uid="{00000000-0004-0000-0600-0000AD000000}"/>
    <hyperlink ref="D197" r:id="rId175" display="https://www.kegg.jp/entry/C00262" xr:uid="{00000000-0004-0000-0600-0000AE000000}"/>
    <hyperlink ref="D198" r:id="rId176" display="https://www.kegg.jp/entry/C07086" xr:uid="{00000000-0004-0000-0600-0000AF000000}"/>
    <hyperlink ref="D200" r:id="rId177" display="https://www.kegg.jp/entry/C00108" xr:uid="{00000000-0004-0000-0600-0000B0000000}"/>
    <hyperlink ref="D201" r:id="rId178" display="https://www.kegg.jp/entry/C00156" xr:uid="{00000000-0004-0000-0600-0000B1000000}"/>
    <hyperlink ref="D202" r:id="rId179" display="https://www.kegg.jp/entry/C00227" xr:uid="{00000000-0004-0000-0600-0000B2000000}"/>
    <hyperlink ref="D203" r:id="rId180" display="https://www.kegg.jp/entry/C00346" xr:uid="{00000000-0004-0000-0600-0000B3000000}"/>
    <hyperlink ref="D205" r:id="rId181" display="https://www.kegg.jp/entry/C06104" xr:uid="{00000000-0004-0000-0600-0000B4000000}"/>
    <hyperlink ref="D206" r:id="rId182" display="https://www.kegg.jp/entry/C00026" xr:uid="{00000000-0004-0000-0600-0000B5000000}"/>
    <hyperlink ref="D208" r:id="rId183" display="https://www.kegg.jp/entry/C00418" xr:uid="{00000000-0004-0000-0600-0000B6000000}"/>
    <hyperlink ref="D209" r:id="rId184" display="https://www.kegg.jp/entry/C02630" xr:uid="{00000000-0004-0000-0600-0000B7000000}"/>
    <hyperlink ref="D210" r:id="rId185" display="https://www.kegg.jp/entry/C00815" xr:uid="{00000000-0004-0000-0600-0000B8000000}"/>
    <hyperlink ref="D211" r:id="rId186" display="https://www.kegg.jp/entry/C00898" xr:uid="{00000000-0004-0000-0600-0000B9000000}"/>
    <hyperlink ref="D212" r:id="rId187" display="https://www.kegg.jp/entry/C00181" xr:uid="{00000000-0004-0000-0600-0000BA000000}"/>
    <hyperlink ref="D213" r:id="rId188" display="https://www.kegg.jp/entry/C02137" xr:uid="{00000000-0004-0000-0600-0000BB000000}"/>
    <hyperlink ref="D214" r:id="rId189" display="https://www.kegg.jp/entry/C05629" xr:uid="{00000000-0004-0000-0600-0000BC000000}"/>
    <hyperlink ref="D215" r:id="rId190" display="https://www.kegg.jp/entry/C07599" xr:uid="{00000000-0004-0000-0600-0000BD000000}"/>
    <hyperlink ref="D216" r:id="rId191" display="https://www.kegg.jp/entry/C00385" xr:uid="{00000000-0004-0000-0600-0000BE000000}"/>
    <hyperlink ref="D217" r:id="rId192" display="https://www.kegg.jp/entry/C01983" xr:uid="{00000000-0004-0000-0600-0000BF000000}"/>
    <hyperlink ref="D218" r:id="rId193" display="https://www.kegg.jp/entry/C01984" xr:uid="{00000000-0004-0000-0600-0000C0000000}"/>
    <hyperlink ref="D219" r:id="rId194" display="https://www.kegg.jp/entry/C01904" xr:uid="{00000000-0004-0000-0600-0000C1000000}"/>
    <hyperlink ref="D220" r:id="rId195" display="https://www.kegg.jp/entry/C05593" xr:uid="{00000000-0004-0000-0600-0000C2000000}"/>
    <hyperlink ref="D221" r:id="rId196" display="https://www.kegg.jp/entry/C00632" xr:uid="{00000000-0004-0000-0600-0000C3000000}"/>
    <hyperlink ref="D222" r:id="rId197" display="https://www.kegg.jp/entry/C03758" xr:uid="{00000000-0004-0000-0600-0000C4000000}"/>
    <hyperlink ref="D223" r:id="rId198" display="https://www.kegg.jp/entry/C00606" xr:uid="{00000000-0004-0000-0600-0000C5000000}"/>
    <hyperlink ref="D224" r:id="rId199" display="https://www.kegg.jp/entry/C00196" xr:uid="{00000000-0004-0000-0600-0000C6000000}"/>
    <hyperlink ref="D225" r:id="rId200" display="https://www.kegg.jp/entry/C00628" xr:uid="{00000000-0004-0000-0600-0000C7000000}"/>
    <hyperlink ref="D226" r:id="rId201" display="https://www.kegg.jp/entry/C00295" xr:uid="{00000000-0004-0000-0600-0000C8000000}"/>
    <hyperlink ref="D227" r:id="rId202" display="https://www.kegg.jp/entry/C01551" xr:uid="{00000000-0004-0000-0600-0000C9000000}"/>
    <hyperlink ref="D229" r:id="rId203" display="https://www.kegg.jp/entry/C00956" xr:uid="{00000000-0004-0000-0600-0000CA000000}"/>
    <hyperlink ref="D230" r:id="rId204" display="https://www.kegg.jp/entry/C19837" xr:uid="{00000000-0004-0000-0600-0000CB000000}"/>
    <hyperlink ref="D233" r:id="rId205" display="https://www.kegg.jp/entry/C00166" xr:uid="{00000000-0004-0000-0600-0000CC000000}"/>
    <hyperlink ref="D235" r:id="rId206" display="https://www.kegg.jp/entry/C12621" xr:uid="{00000000-0004-0000-0600-0000CD000000}"/>
    <hyperlink ref="D234" r:id="rId207" display="https://www.kegg.jp/entry/C00811" xr:uid="{00000000-0004-0000-0600-0000CE000000}"/>
    <hyperlink ref="D236" r:id="rId208" display="https://www.kegg.jp/entry/C05411" xr:uid="{00000000-0004-0000-0600-0000CF000000}"/>
    <hyperlink ref="D237" r:id="rId209" xr:uid="{00000000-0004-0000-0600-0000D0000000}"/>
    <hyperlink ref="D238" r:id="rId210" display="https://www.kegg.jp/entry/C01744" xr:uid="{00000000-0004-0000-0600-0000D1000000}"/>
    <hyperlink ref="D239" r:id="rId211" display="https://www.kegg.jp/entry/C03722" xr:uid="{00000000-0004-0000-0600-0000D2000000}"/>
    <hyperlink ref="D240" r:id="rId212" display="https://www.kegg.jp/entry/C00074" xr:uid="{00000000-0004-0000-0600-0000D3000000}"/>
    <hyperlink ref="D241" r:id="rId213" display="https://www.kegg.jp/entry/C00544" xr:uid="{00000000-0004-0000-0600-0000D4000000}"/>
    <hyperlink ref="D242" r:id="rId214" display="https://www.kegg.jp/entry/C00366" xr:uid="{00000000-0004-0000-0600-0000D5000000}"/>
    <hyperlink ref="D243" r:id="rId215" display="https://www.kegg.jp/entry/C00111" xr:uid="{00000000-0004-0000-0600-0000D6000000}"/>
    <hyperlink ref="D244" r:id="rId216" display="https://www.kegg.jp/entry/C00093" xr:uid="{00000000-0004-0000-0600-0000D7000000}"/>
    <hyperlink ref="D245" r:id="rId217" display="https://www.kegg.jp/entry/C02341" xr:uid="{00000000-0004-0000-0600-0000D8000000}"/>
    <hyperlink ref="D246" r:id="rId218" display="https://www.kegg.jp/entry/C00493" xr:uid="{00000000-0004-0000-0600-0000D9000000}"/>
    <hyperlink ref="D247" r:id="rId219" display="https://www.kegg.jp/entry/C00417" xr:uid="{00000000-0004-0000-0600-0000DA000000}"/>
    <hyperlink ref="D248" r:id="rId220" xr:uid="{00000000-0004-0000-0600-0000DB000000}"/>
    <hyperlink ref="D249" r:id="rId221" display="https://www.kegg.jp/entry/C00954" xr:uid="{00000000-0004-0000-0600-0000DC000000}"/>
    <hyperlink ref="D250" r:id="rId222" display="https://www.kegg.jp/entry/C00327" xr:uid="{00000000-0004-0000-0600-0000DD000000}"/>
    <hyperlink ref="D251" r:id="rId223" display="https://www.kegg.jp/entry/C01042" xr:uid="{00000000-0004-0000-0600-0000DE000000}"/>
    <hyperlink ref="D252" r:id="rId224" display="https://www.kegg.jp/entry/C00072" xr:uid="{00000000-0004-0000-0600-0000DF000000}"/>
    <hyperlink ref="D253" r:id="rId225" display="https://www.kegg.jp/entry/C02504" xr:uid="{00000000-0004-0000-0600-0000E0000000}"/>
    <hyperlink ref="D254" r:id="rId226" display="https://www.kegg.jp/entry/C04411" xr:uid="{00000000-0004-0000-0600-0000E1000000}"/>
    <hyperlink ref="D255" r:id="rId227" display="https://www.kegg.jp/entry/C03145" xr:uid="{00000000-0004-0000-0600-0000E2000000}"/>
    <hyperlink ref="D256" r:id="rId228" display="https://www.kegg.jp/entry/C01586" xr:uid="{00000000-0004-0000-0600-0000E3000000}"/>
    <hyperlink ref="D257" r:id="rId229" display="https://www.kegg.jp/entry/C00137" xr:uid="{00000000-0004-0000-0600-0000E4000000}"/>
    <hyperlink ref="D258" r:id="rId230" display="https://www.kegg.jp/entry/C00031" xr:uid="{00000000-0004-0000-0600-0000E5000000}"/>
    <hyperlink ref="D259" r:id="rId231" display="https://www.kegg.jp/entry/C00159" xr:uid="{00000000-0004-0000-0600-0000E6000000}"/>
    <hyperlink ref="D260" r:id="rId232" display="https://www.kegg.jp/entry/C00095" xr:uid="{00000000-0004-0000-0600-0000E7000000}"/>
    <hyperlink ref="D261" r:id="rId233" display="https://www.kegg.jp/entry/C01179" xr:uid="{00000000-0004-0000-0600-0000E8000000}"/>
    <hyperlink ref="D262" r:id="rId234" display="https://www.kegg.jp/entry/C07130" xr:uid="{00000000-0004-0000-0600-0000E9000000}"/>
    <hyperlink ref="D263" r:id="rId235" display="https://www.kegg.jp/entry/C00794" xr:uid="{00000000-0004-0000-0600-0000EA000000}"/>
    <hyperlink ref="D264" r:id="rId236" display="https://www.kegg.jp/entry/C05582" xr:uid="{00000000-0004-0000-0600-0000EB000000}"/>
    <hyperlink ref="D266" r:id="rId237" display="https://www.kegg.jp/entry/C00847" xr:uid="{00000000-0004-0000-0600-0000EC000000}"/>
    <hyperlink ref="D267" r:id="rId238" display="https://www.kegg.jp/entry/C01005" xr:uid="{00000000-0004-0000-0600-0000ED000000}"/>
    <hyperlink ref="D268" r:id="rId239" display="https://www.kegg.jp/entry/C00597" xr:uid="{00000000-0004-0000-0600-0000EE000000}"/>
    <hyperlink ref="D269" r:id="rId240" display="https://www.kegg.jp/entry/C08261" xr:uid="{00000000-0004-0000-0600-0000EF000000}"/>
    <hyperlink ref="D271" r:id="rId241" display="https://www.kegg.jp/entry/C01717" xr:uid="{00000000-0004-0000-0600-0000F0000000}"/>
    <hyperlink ref="D272" r:id="rId242" display="https://www.kegg.jp/entry/C00624" xr:uid="{00000000-0004-0000-0600-0000F1000000}"/>
    <hyperlink ref="D274" r:id="rId243" display="https://www.kegg.jp/entry/C05635" xr:uid="{00000000-0004-0000-0600-0000F2000000}"/>
    <hyperlink ref="D275" r:id="rId244" display="https://www.kegg.jp/entry/C02712" xr:uid="{00000000-0004-0000-0600-0000F3000000}"/>
    <hyperlink ref="D276" r:id="rId245" display="https://www.kegg.jp/entry/C00158" xr:uid="{00000000-0004-0000-0600-0000F4000000}"/>
    <hyperlink ref="D277" r:id="rId246" display="https://www.kegg.jp/entry/C00191" xr:uid="{00000000-0004-0000-0600-0000F5000000}"/>
    <hyperlink ref="D279" r:id="rId247" display="https://www.kegg.jp/entry/C05584" xr:uid="{00000000-0004-0000-0600-0000F6000000}"/>
    <hyperlink ref="D280" r:id="rId248" display="https://www.kegg.jp/entry/C00279" xr:uid="{00000000-0004-0000-0600-0000F7000000}"/>
    <hyperlink ref="D281" r:id="rId249" display="https://www.kegg.jp/entry/C05824" xr:uid="{00000000-0004-0000-0600-0000F8000000}"/>
    <hyperlink ref="D282" r:id="rId250" display="https://www.kegg.jp/entry/C00331" xr:uid="{00000000-0004-0000-0600-0000F9000000}"/>
    <hyperlink ref="D283" r:id="rId251" display="https://www.kegg.jp/entry/C02470" xr:uid="{00000000-0004-0000-0600-0000FA000000}"/>
    <hyperlink ref="D284" r:id="rId252" display="https://www.kegg.jp/entry/C02043" xr:uid="{00000000-0004-0000-0600-0000FB000000}"/>
    <hyperlink ref="D285" r:id="rId253" display="https://www.kegg.jp/entry/C03519" xr:uid="{00000000-0004-0000-0600-0000FC000000}"/>
    <hyperlink ref="D287" r:id="rId254" display="https://www.kegg.jp/entry/C00864" xr:uid="{00000000-0004-0000-0600-0000FD000000}"/>
    <hyperlink ref="D288" r:id="rId255" display="C00542" xr:uid="{00000000-0004-0000-0600-0000FE000000}"/>
    <hyperlink ref="D290" r:id="rId256" display="https://www.kegg.jp/entry/C06424" xr:uid="{00000000-0004-0000-0600-0000FF000000}"/>
    <hyperlink ref="D291" r:id="rId257" display="https://www.kegg.jp/entry/C00117" xr:uid="{00000000-0004-0000-0600-000000010000}"/>
    <hyperlink ref="D292" r:id="rId258" display="https://www.kegg.jp/entry/C00199" xr:uid="{00000000-0004-0000-0600-000001010000}"/>
    <hyperlink ref="D293" r:id="rId259" display="https://www.kegg.jp/entry/C01598" xr:uid="{00000000-0004-0000-0600-000002010000}"/>
    <hyperlink ref="D294" r:id="rId260" display="https://www.kegg.jp/entry/C00272" xr:uid="{00000000-0004-0000-0600-000003010000}"/>
    <hyperlink ref="D295" r:id="rId261" display="https://www.kegg.jp/entry/C00214" xr:uid="{00000000-0004-0000-0600-000004010000}"/>
    <hyperlink ref="D296" r:id="rId262" display="https://www.kegg.jp/entry/C02067" xr:uid="{00000000-0004-0000-0600-000005010000}"/>
    <hyperlink ref="D297" r:id="rId263" display="https://www.kegg.jp/entry/C00120" xr:uid="{00000000-0004-0000-0600-000006010000}"/>
    <hyperlink ref="D299" r:id="rId264" display="https://www.kegg.jp/entry/C00018" xr:uid="{00000000-0004-0000-0600-000007010000}"/>
    <hyperlink ref="D300" r:id="rId265" display="https://www.kegg.jp/entry/C00249" xr:uid="{00000000-0004-0000-0600-000008010000}"/>
    <hyperlink ref="D303" r:id="rId266" display="https://www.kegg.jp/entry/C00352" xr:uid="{00000000-0004-0000-0600-000009010000}"/>
    <hyperlink ref="D304" r:id="rId267" display="https://www.kegg.jp/entry/C00092" xr:uid="{00000000-0004-0000-0600-00000A010000}"/>
    <hyperlink ref="D305" r:id="rId268" display="https://www.kegg.jp/entry/C01094" xr:uid="{00000000-0004-0000-0600-00000B010000}"/>
    <hyperlink ref="D306" r:id="rId269" display="https://www.kegg.jp/entry/C04148" xr:uid="{00000000-0004-0000-0600-00000C010000}"/>
    <hyperlink ref="D310" r:id="rId270" display="https://www.kegg.jp/entry/C06427" xr:uid="{00000000-0004-0000-0600-00000D010000}"/>
    <hyperlink ref="D311" r:id="rId271" display="https://www.kegg.jp/entry/C01595" xr:uid="{00000000-0004-0000-0600-00000E010000}"/>
    <hyperlink ref="D312" r:id="rId272" display="https://www.kegg.jp/entry/C01762" xr:uid="{00000000-0004-0000-0600-00000F010000}"/>
    <hyperlink ref="D314" r:id="rId273" display="https://www.kegg.jp/entry/C00777" xr:uid="{00000000-0004-0000-0600-000010010000}"/>
    <hyperlink ref="D315" r:id="rId274" display="https://www.kegg.jp/entry/C12270" xr:uid="{00000000-0004-0000-0600-000011010000}"/>
    <hyperlink ref="D316" r:id="rId275" display="https://www.kegg.jp/entry/C00219" xr:uid="{00000000-0004-0000-0600-000012010000}"/>
    <hyperlink ref="D317" r:id="rId276" display="https://www.kegg.jp/entry/C00239" xr:uid="{00000000-0004-0000-0600-000013010000}"/>
    <hyperlink ref="D318" r:id="rId277" display="https://www.kegg.jp/entry/C00051" xr:uid="{00000000-0004-0000-0600-000014010000}"/>
    <hyperlink ref="D319" r:id="rId278" display="https://www.kegg.jp/entry/C00365" xr:uid="{00000000-0004-0000-0600-000015010000}"/>
    <hyperlink ref="D320" r:id="rId279" display="https://www.kegg.jp/entry/C00270" xr:uid="{00000000-0004-0000-0600-000016010000}"/>
    <hyperlink ref="D321" r:id="rId280" display="https://www.kegg.jp/entry/C00341" xr:uid="{00000000-0004-0000-0600-000017010000}"/>
    <hyperlink ref="D322" r:id="rId281" display="https://www.kegg.jp/entry/C00364" xr:uid="{00000000-0004-0000-0600-000018010000}"/>
    <hyperlink ref="D323" r:id="rId282" display="https://www.kegg.jp/entry/C00055" xr:uid="{00000000-0004-0000-0600-000019010000}"/>
    <hyperlink ref="D324" r:id="rId283" display="https://www.kegg.jp/entry/C00665" xr:uid="{00000000-0004-0000-0600-00001A010000}"/>
    <hyperlink ref="D325" r:id="rId284" display="https://www.kegg.jp/entry/C00243" xr:uid="{00000000-0004-0000-0600-00001B010000}"/>
    <hyperlink ref="D326" r:id="rId285" display="https://www.kegg.jp/entry/C00089" xr:uid="{00000000-0004-0000-0600-00001C010000}"/>
    <hyperlink ref="D327" r:id="rId286" display="https://www.kegg.jp/entry/C00942" xr:uid="{00000000-0004-0000-0600-00001D010000}"/>
    <hyperlink ref="D328" r:id="rId287" display="https://www.kegg.jp/entry/C01699" xr:uid="{00000000-0004-0000-0600-00001E010000}"/>
    <hyperlink ref="D329" r:id="rId288" display="https://www.kegg.jp/entry/C00020" xr:uid="{00000000-0004-0000-0600-00001F010000}"/>
    <hyperlink ref="D330" r:id="rId289" display="https://www.kegg.jp/entry/C00130" xr:uid="{00000000-0004-0000-0600-000020010000}"/>
    <hyperlink ref="D331" r:id="rId290" display="https://www.kegg.jp/entry/C00584" xr:uid="{00000000-0004-0000-0600-000021010000}"/>
    <hyperlink ref="D332" r:id="rId291" display="https://www.kegg.jp/entry/C00735" xr:uid="{00000000-0004-0000-0600-000022010000}"/>
    <hyperlink ref="D333" r:id="rId292" display="https://www.kegg.jp/entry/C00705" xr:uid="{00000000-0004-0000-0600-000023010000}"/>
    <hyperlink ref="D334" r:id="rId293" display="https://www.kegg.jp/entry/C00119" xr:uid="{00000000-0004-0000-0600-000024010000}"/>
    <hyperlink ref="D335" r:id="rId294" display="https://www.kegg.jp/entry/C04483" xr:uid="{00000000-0004-0000-0600-000025010000}"/>
    <hyperlink ref="D336" r:id="rId295" display="https://www.kegg.jp/entry/C02528" xr:uid="{00000000-0004-0000-0600-000026010000}"/>
    <hyperlink ref="D337" r:id="rId296" display="https://www.kegg.jp/entry/C00015" xr:uid="{00000000-0004-0000-0600-000027010000}"/>
    <hyperlink ref="D338" r:id="rId297" display="https://www.kegg.jp/entry/C17726" xr:uid="{00000000-0004-0000-0600-000028010000}"/>
    <hyperlink ref="D339" r:id="rId298" display="https://www.kegg.jp/entry/C00695" xr:uid="{00000000-0004-0000-0600-000029010000}"/>
    <hyperlink ref="D340" r:id="rId299" display="https://www.kegg.jp/entry/C02483" xr:uid="{00000000-0004-0000-0600-00002A010000}"/>
    <hyperlink ref="D341" r:id="rId300" display="https://www.kegg.jp/entry/C00008" xr:uid="{00000000-0004-0000-0600-00002B010000}"/>
    <hyperlink ref="D342" r:id="rId301" display="https://www.kegg.jp/entry/C02477" xr:uid="{00000000-0004-0000-0600-00002C010000}"/>
    <hyperlink ref="D343" r:id="rId302" display="https://www.kegg.jp/entry/C00035" xr:uid="{00000000-0004-0000-0600-00002D010000}"/>
    <hyperlink ref="D344" r:id="rId303" display="https://www.kegg.jp/entry/C05466" xr:uid="{00000000-0004-0000-0600-00002E010000}"/>
    <hyperlink ref="D345" r:id="rId304" display="https://www.kegg.jp/entry/C03794" xr:uid="{00000000-0004-0000-0600-00002F010000}"/>
    <hyperlink ref="D346" r:id="rId305" display="https://www.kegg.jp/entry/C01921" xr:uid="{00000000-0004-0000-0600-000030010000}"/>
    <hyperlink ref="D347" r:id="rId306" display="https://www.kegg.jp/entry/C18043" xr:uid="{00000000-0004-0000-0600-000031010000}"/>
    <hyperlink ref="D348" r:id="rId307" display="https://www.kegg.jp/entry/C00458" xr:uid="{00000000-0004-0000-0600-000032010000}"/>
    <hyperlink ref="D349" r:id="rId308" display="https://www.kegg.jp/entry/C00460" xr:uid="{00000000-0004-0000-0600-000033010000}"/>
    <hyperlink ref="D350" r:id="rId309" display="https://www.kegg.jp/entry/C00459" xr:uid="{00000000-0004-0000-0600-000034010000}"/>
    <hyperlink ref="D353" r:id="rId310" display="https://www.kegg.jp/entry/C00002" xr:uid="{00000000-0004-0000-0600-000035010000}"/>
    <hyperlink ref="D354" r:id="rId311" display="https://www.kegg.jp/entry/C00053" xr:uid="{00000000-0004-0000-0600-000036010000}"/>
    <hyperlink ref="D356" r:id="rId312" display="https://www.kegg.jp/entry/C05122" xr:uid="{00000000-0004-0000-0600-000037010000}"/>
    <hyperlink ref="D357" r:id="rId313" display="https://www.kegg.jp/entry/C00044" xr:uid="{00000000-0004-0000-0600-000038010000}"/>
    <hyperlink ref="D358" r:id="rId314" display="https://www.kegg.jp/entry/C00029" xr:uid="{00000000-0004-0000-0600-000039010000}"/>
    <hyperlink ref="D359" r:id="rId315" display="https://www.kegg.jp/entry/C00043" xr:uid="{00000000-0004-0000-0600-00003A010000}"/>
    <hyperlink ref="D360" r:id="rId316" display="https://www.kegg.jp/entry/C00127" xr:uid="{00000000-0004-0000-0600-00003B010000}"/>
    <hyperlink ref="D362" r:id="rId317" display="https://www.kegg.jp/entry/C00006" xr:uid="{00000000-0004-0000-0600-00003C010000}"/>
    <hyperlink ref="D361" r:id="rId318" display="https://www.kegg.jp/entry/C00004" xr:uid="{00000000-0004-0000-0600-00003D010000}"/>
    <hyperlink ref="D118" r:id="rId319" display="https://www.kegg.jp/entry/C00670" xr:uid="{00000000-0004-0000-0600-00003E010000}"/>
    <hyperlink ref="D232" r:id="rId320" display="https://www.kegg.jp/entry/C03761" xr:uid="{00000000-0004-0000-0600-00003F010000}"/>
    <hyperlink ref="D289" r:id="rId321" xr:uid="{00000000-0004-0000-0600-000040010000}"/>
    <hyperlink ref="D309" r:id="rId322" xr:uid="{00000000-0004-0000-0600-000041010000}"/>
    <hyperlink ref="D313" r:id="rId323" xr:uid="{00000000-0004-0000-0600-000042010000}"/>
    <hyperlink ref="D67" r:id="rId324" xr:uid="{00000000-0004-0000-0600-000043010000}"/>
    <hyperlink ref="D351" r:id="rId325" display="https://www.kegg.jp/entry/C00063" xr:uid="{00000000-0004-0000-0600-000044010000}"/>
    <hyperlink ref="D352" r:id="rId326" xr:uid="{00000000-0004-0000-0600-000045010000}"/>
    <hyperlink ref="C2" r:id="rId327" display="http://www.hmdb.ca/metabolites/HMDB00906" xr:uid="{00000000-0004-0000-0600-000046010000}"/>
    <hyperlink ref="C3" r:id="rId328" display="http://www.hmdb.ca/metabolites/HMDB00149" xr:uid="{00000000-0004-0000-0600-000047010000}"/>
    <hyperlink ref="C4" r:id="rId329" display="http://www.hmdb.ca/metabolites/HMDB02134" xr:uid="{00000000-0004-0000-0600-000048010000}"/>
    <hyperlink ref="C5" r:id="rId330" display="http://www.hmdb.ca/metabolites/HMDB01522" xr:uid="{00000000-0004-0000-0600-000049010000}"/>
    <hyperlink ref="C6" r:id="rId331" display="http://www.hmdb.ca/metabolites/HMDB00123" xr:uid="{00000000-0004-0000-0600-00004A010000}"/>
    <hyperlink ref="C7" r:id="rId332" display="http://www.hmdb.ca/metabolites/HMDB00925" xr:uid="{00000000-0004-0000-0600-00004B010000}"/>
    <hyperlink ref="C8" r:id="rId333" display="http://www.hmdb.ca/metabolites/HMDB01414" xr:uid="{00000000-0004-0000-0600-00004C010000}"/>
    <hyperlink ref="C9" r:id="rId334" display="http://www.hmdb.ca/metabolites/HMDB00056" xr:uid="{00000000-0004-0000-0600-00004D010000}"/>
    <hyperlink ref="C10" r:id="rId335" display="http://www.hmdb.ca/metabolites/HMDB00161" xr:uid="{00000000-0004-0000-0600-00004E010000}"/>
    <hyperlink ref="C11" r:id="rId336" display="http://www.hmdb.ca/metabolites/HMDB00271" xr:uid="{00000000-0004-0000-0600-00004F010000}"/>
    <hyperlink ref="C12" r:id="rId337" display="http://www.hmdb.ca/metabolites/HMDB01252" xr:uid="{00000000-0004-0000-0600-000050010000}"/>
    <hyperlink ref="C13" r:id="rId338" display="http://www.hmdb.ca/metabolites/HMDB02322" xr:uid="{00000000-0004-0000-0600-000051010000}"/>
    <hyperlink ref="C14" r:id="rId339" display="http://www.hmdb.ca/metabolites/HMDB03911" xr:uid="{00000000-0004-0000-0600-000052010000}"/>
    <hyperlink ref="C15" r:id="rId340" display="http://www.hmdb.ca/metabolites/HMDB00097" xr:uid="{00000000-0004-0000-0600-000053010000}"/>
    <hyperlink ref="C16" r:id="rId341" display="http://www.hmdb.ca/metabolites/HMDB00092" xr:uid="{00000000-0004-0000-0600-000054010000}"/>
    <hyperlink ref="C17" r:id="rId342" display="http://www.hmdb.ca/metabolites/HMDB00452" xr:uid="{00000000-0004-0000-0600-000055010000}"/>
    <hyperlink ref="C18" r:id="rId343" display="http://www.hmdb.ca/metabolites/HMDB01906" xr:uid="{00000000-0004-0000-0600-000056010000}"/>
    <hyperlink ref="C19" r:id="rId344" display="http://www.hmdb.ca/metabolites/HMDB00187" xr:uid="{00000000-0004-0000-0600-000057010000}"/>
    <hyperlink ref="C20" r:id="rId345" display="http://www.hmdb.ca/metabolites/HMDB00965" xr:uid="{00000000-0004-0000-0600-000058010000}"/>
    <hyperlink ref="C21" r:id="rId346" display="http://www.hmdb.ca/metabolites/HMDB00630" xr:uid="{00000000-0004-0000-0600-000059010000}"/>
    <hyperlink ref="C22" r:id="rId347" display="http://www.hmdb.ca/metabolites/HMDB00870" xr:uid="{00000000-0004-0000-0600-00005A010000}"/>
    <hyperlink ref="C23" r:id="rId348" display="http://www.hmdb.ca/metabolites/HMDB00562" xr:uid="{00000000-0004-0000-0600-00005B010000}"/>
    <hyperlink ref="C24" r:id="rId349" xr:uid="{00000000-0004-0000-0600-00005C010000}"/>
    <hyperlink ref="C25" r:id="rId350" display="http://www.hmdb.ca/metabolites/HMDB00162" xr:uid="{00000000-0004-0000-0600-00005D010000}"/>
    <hyperlink ref="C26" r:id="rId351" display="http://www.hmdb.ca/metabolites/HMDB03355" xr:uid="{00000000-0004-0000-0600-00005E010000}"/>
    <hyperlink ref="C27" r:id="rId352" display="http://www.hmdb.ca/metabolites/HMDB00043" xr:uid="{00000000-0004-0000-0600-00005F010000}"/>
    <hyperlink ref="C28" r:id="rId353" display="http://www.hmdb.ca/metabolites/HMDB00883" xr:uid="{00000000-0004-0000-0600-000060010000}"/>
    <hyperlink ref="C29" r:id="rId354" display="http://www.hmdb.ca/metabolites/HMDB00738" xr:uid="{00000000-0004-0000-0600-000061010000}"/>
    <hyperlink ref="C30" r:id="rId355" display="http://www.hmdb.ca/metabolites/HMDB00167" xr:uid="{00000000-0004-0000-0600-000062010000}"/>
    <hyperlink ref="C31" r:id="rId356" display="http://www.hmdb.ca/metabolites/HMDB00574" xr:uid="{00000000-0004-0000-0600-000063010000}"/>
    <hyperlink ref="C32" r:id="rId357" display="http://www.hmdb.ca/metabolites/HMDB01406" xr:uid="{00000000-0004-0000-0600-000064010000}"/>
    <hyperlink ref="C33" r:id="rId358" display="http://www.hmdb.ca/metabolites/HMDB00251" xr:uid="{00000000-0004-0000-0600-000065010000}"/>
    <hyperlink ref="C34" r:id="rId359" display="http://www.hmdb.ca/metabolites/HMDB00898" xr:uid="{00000000-0004-0000-0600-000066010000}"/>
    <hyperlink ref="C35" r:id="rId360" display="http://www.hmdb.ca/metabolites/HMDB02024" xr:uid="{00000000-0004-0000-0600-000067010000}"/>
    <hyperlink ref="C36" r:id="rId361" display="http://www.hmdb.ca/metabolites/HMDB00079" xr:uid="{00000000-0004-0000-0600-000068010000}"/>
    <hyperlink ref="C37" r:id="rId362" display="http://www.hmdb.ca/metabolites/HMDB00267" xr:uid="{00000000-0004-0000-0600-000069010000}"/>
    <hyperlink ref="C38" r:id="rId363" display="http://www.hmdb.ca/metabolites/HMDB00070" xr:uid="{00000000-0004-0000-0600-00006A010000}"/>
    <hyperlink ref="C39" r:id="rId364" display="http://www.hmdb.ca/metabolites/HMDB01432" xr:uid="{00000000-0004-0000-0600-00006B010000}"/>
    <hyperlink ref="C40" r:id="rId365" display="http://www.hmdb.ca/metabolites/HMDB02064" xr:uid="{00000000-0004-0000-0600-00006C010000}"/>
    <hyperlink ref="C41" r:id="rId366" display="http://www.hmdb.ca/metabolites/HMDB00064" xr:uid="{00000000-0004-0000-0600-00006D010000}"/>
    <hyperlink ref="C42" r:id="rId367" display="http://www.hmdb.ca/metabolites/HMDB00725" xr:uid="{00000000-0004-0000-0600-00006E010000}"/>
    <hyperlink ref="C43" r:id="rId368" display="http://www.hmdb.ca/metabolites/HMDB01149" xr:uid="{00000000-0004-0000-0600-00006F010000}"/>
    <hyperlink ref="C44" r:id="rId369" display="http://www.hmdb.ca/metabolites/HMDB00687" xr:uid="{00000000-0004-0000-0600-000070010000}"/>
    <hyperlink ref="C45" r:id="rId370" display="http://www.hmdb.ca/metabolites/HMDB00172" xr:uid="{00000000-0004-0000-0600-000071010000}"/>
    <hyperlink ref="C46" r:id="rId371" xr:uid="{00000000-0004-0000-0600-000072010000}"/>
    <hyperlink ref="C47" r:id="rId372" display="http://www.hmdb.ca/metabolites/HMDB00168" xr:uid="{00000000-0004-0000-0600-000073010000}"/>
    <hyperlink ref="C48" r:id="rId373" display="http://www.hmdb.ca/metabolites/HMDB00191" xr:uid="{00000000-0004-0000-0600-000074010000}"/>
    <hyperlink ref="C49" r:id="rId374" display="http://www.hmdb.ca/metabolites/HMDB00742" xr:uid="{00000000-0004-0000-0600-000075010000}"/>
    <hyperlink ref="C50" r:id="rId375" display="http://www.hmdb.ca/metabolites/HMDB02108" xr:uid="{00000000-0004-0000-0600-000076010000}"/>
    <hyperlink ref="C51" r:id="rId376" display="http://www.hmdb.ca/metabolites/HMDB00699" xr:uid="{00000000-0004-0000-0600-000077010000}"/>
    <hyperlink ref="C52" r:id="rId377" display="http://www.hmdb.ca/metabolites/HMDB00306" xr:uid="{00000000-0004-0000-0600-000078010000}"/>
    <hyperlink ref="C53" r:id="rId378" display="http://www.hmdb.ca/metabolites/HMDB01392" xr:uid="{00000000-0004-0000-0600-000079010000}"/>
    <hyperlink ref="C54" r:id="rId379" display="http://www.hmdb.ca/metabolites/HMDB00875" xr:uid="{00000000-0004-0000-0600-00007A010000}"/>
    <hyperlink ref="C55" r:id="rId380" display="http://www.hmdb.ca/metabolites/HMDB02820" xr:uid="{00000000-0004-0000-0600-00007B010000}"/>
    <hyperlink ref="C56" r:id="rId381" display="http://www.hmdb.ca/metabolites/HMDB02271" xr:uid="{00000000-0004-0000-0600-00007C010000}"/>
    <hyperlink ref="C57" r:id="rId382" display="http://www.hmdb.ca/metabolites/HMDB01257" xr:uid="{00000000-0004-0000-0600-00007D010000}"/>
    <hyperlink ref="C58" r:id="rId383" display="http://www.hmdb.ca/metabolites/HMDB03464" xr:uid="{00000000-0004-0000-0600-00007E010000}"/>
    <hyperlink ref="C59" r:id="rId384" display="http://www.hmdb.ca/metabolites/HMDB00895" xr:uid="{00000000-0004-0000-0600-00007F010000}"/>
    <hyperlink ref="C60" r:id="rId385" display="http://www.hmdb.ca/metabolites/HMDB00641" xr:uid="{00000000-0004-0000-0600-000080010000}"/>
    <hyperlink ref="C61" r:id="rId386" display="http://www.hmdb.ca/metabolites/HMDB00182" xr:uid="{00000000-0004-0000-0600-000081010000}"/>
    <hyperlink ref="C62" r:id="rId387" display="http://www.hmdb.ca/metabolites/HMDB01161" xr:uid="{00000000-0004-0000-0600-000082010000}"/>
    <hyperlink ref="C64" r:id="rId388" display="http://www.hmdb.ca/metabolites/HMDB00696" xr:uid="{00000000-0004-0000-0600-000083010000}"/>
    <hyperlink ref="C65" r:id="rId389" display="http://www.hmdb.ca/metabolites/HMDB00132" xr:uid="{00000000-0004-0000-0600-000084010000}"/>
    <hyperlink ref="C67" r:id="rId390" display="http://www.hmdb.ca/metabolites/HMDB00177" xr:uid="{00000000-0004-0000-0600-000085010000}"/>
    <hyperlink ref="C68" r:id="rId391" display="http://www.hmdb.ca/metabolites/HMDB00259" xr:uid="{00000000-0004-0000-0600-000086010000}"/>
    <hyperlink ref="C69" r:id="rId392" display="http://www.hmdb.ca/metabolites/HMDB00303" xr:uid="{00000000-0004-0000-0600-000087010000}"/>
    <hyperlink ref="C70" r:id="rId393" display="http://www.hmdb.ca/metabolites/HMDB00062" xr:uid="{00000000-0004-0000-0600-000088010000}"/>
    <hyperlink ref="C71" r:id="rId394" display="http://www.hmdb.ca/metabolites/HMDB00159" xr:uid="{00000000-0004-0000-0600-000089010000}"/>
    <hyperlink ref="C72" r:id="rId395" display="http://www.hmdb.ca/metabolites/HMDB02005" xr:uid="{00000000-0004-0000-0600-00008A010000}"/>
    <hyperlink ref="C89" r:id="rId396" display="http://www.hmdb.ca/metabolites/HMDB00068" xr:uid="{00000000-0004-0000-0600-00008B010000}"/>
    <hyperlink ref="C73" r:id="rId397" display="http://www.hmdb.ca/metabolites/HMDB00897" xr:uid="{00000000-0004-0000-0600-00008C010000}"/>
    <hyperlink ref="C74" r:id="rId398" display="http://www.hmdb.ca/metabolites/HMDB00819" xr:uid="{00000000-0004-0000-0600-00008D010000}"/>
    <hyperlink ref="C75" r:id="rId399" display="http://www.hmdb.ca/metabolites/HMDB03584" xr:uid="{00000000-0004-0000-0600-00008E010000}"/>
    <hyperlink ref="C76" r:id="rId400" display="http://www.hmdb.ca/metabolites/HMDB01431" xr:uid="{00000000-0004-0000-0600-00008F010000}"/>
    <hyperlink ref="C77" r:id="rId401" display="http://www.hmdb.ca/metabolites/HMDB00001" xr:uid="{00000000-0004-0000-0600-000090010000}"/>
    <hyperlink ref="C78" r:id="rId402" display="http://www.hmdb.ca/metabolites/HMDB00216" xr:uid="{00000000-0004-0000-0600-000091010000}"/>
    <hyperlink ref="C79" r:id="rId403" display="http://www.hmdb.ca/metabolites/HMDB00721" xr:uid="{00000000-0004-0000-0600-000092010000}"/>
    <hyperlink ref="C80" r:id="rId404" display="http://www.hmdb.ca/metabolites/HMDB00517" xr:uid="{00000000-0004-0000-0600-000093010000}"/>
    <hyperlink ref="C81" r:id="rId405" display="http://www.hmdb.ca/metabolites/HMDB03357" xr:uid="{00000000-0004-0000-0600-000094010000}"/>
    <hyperlink ref="C82" r:id="rId406" display="http://www.hmdb.ca/metabolites/HMDB01046" xr:uid="{00000000-0004-0000-0600-000095010000}"/>
    <hyperlink ref="C83" r:id="rId407" display="HMDB28775" xr:uid="{00000000-0004-0000-0600-000096010000}"/>
    <hyperlink ref="C84" r:id="rId408" display="http://www.hmdb.ca/metabolites/HMDB00150" xr:uid="{00000000-0004-0000-0600-000097010000}"/>
    <hyperlink ref="C85" r:id="rId409" display="HMDB06479" xr:uid="{00000000-0004-0000-0600-000098010000}"/>
    <hyperlink ref="C87" r:id="rId410" display="http://www.hmdb.ca/metabolites/HMDB01860" xr:uid="{00000000-0004-0000-0600-000099010000}"/>
    <hyperlink ref="C88" r:id="rId411" display="http://www.hmdb.ca/metabolites/HMDB00158" xr:uid="{00000000-0004-0000-0600-00009A010000}"/>
    <hyperlink ref="C90" r:id="rId412" display="http://www.hmdb.ca/metabolites/HMDB04113" xr:uid="{00000000-0004-0000-0600-00009B010000}"/>
    <hyperlink ref="C91" r:id="rId413" display="http://www.hmdb.ca/metabolites/HMDB01565" xr:uid="{00000000-0004-0000-0600-00009C010000}"/>
    <hyperlink ref="C92" r:id="rId414" display="http://www.hmdb.ca/metabolites/HMDB00206" xr:uid="{00000000-0004-0000-0600-00009D010000}"/>
    <hyperlink ref="C93" r:id="rId415" display="http://www.hmdb.ca/metabolites/HMDB00670" xr:uid="{00000000-0004-0000-0600-00009E010000}"/>
    <hyperlink ref="C94" r:id="rId416" display="http://www.hmdb.ca/metabolites/HMDB01325" xr:uid="{00000000-0004-0000-0600-00009F010000}"/>
    <hyperlink ref="C96" r:id="rId417" display="http://www.hmdb.ca/metabolites/HMDB01847" xr:uid="{00000000-0004-0000-0600-0000A0010000}"/>
    <hyperlink ref="C97" r:id="rId418" display="http://www.hmdb.ca/metabolites/HMDB00840" xr:uid="{00000000-0004-0000-0600-0000A1010000}"/>
    <hyperlink ref="C98" r:id="rId419" display="http://www.hmdb.ca/metabolites/HMDB00609" xr:uid="{00000000-0004-0000-0600-0000A2010000}"/>
    <hyperlink ref="C99" r:id="rId420" display="http://www.hmdb.ca/metabolites/HMDB03966" xr:uid="{00000000-0004-0000-0600-0000A3010000}"/>
    <hyperlink ref="C100" r:id="rId421" display="http://www.hmdb.ca/metabolites/HMDB01539" xr:uid="{00000000-0004-0000-0600-0000A4010000}"/>
    <hyperlink ref="C101" r:id="rId422" display="http://www.hmdb.ca/metabolites/HMDB01256" xr:uid="{00000000-0004-0000-0600-0000A5010000}"/>
    <hyperlink ref="C102" r:id="rId423" display="http://www.hmdb.ca/metabolites/HMDB02096" xr:uid="{00000000-0004-0000-0600-0000A6010000}"/>
    <hyperlink ref="C103" r:id="rId424" display="http://www.hmdb.ca/metabolites/HMDB00201" xr:uid="{00000000-0004-0000-0600-0000A7010000}"/>
    <hyperlink ref="C104" r:id="rId425" display="http://www.hmdb.ca/metabolites/HMDB00929" xr:uid="{00000000-0004-0000-0600-0000A8010000}"/>
    <hyperlink ref="C105" r:id="rId426" display="http://www.hmdb.ca/metabolites/HMDB00684" xr:uid="{00000000-0004-0000-0600-0000A9010000}"/>
    <hyperlink ref="C106" r:id="rId427" display="http://www.hmdb.ca/metabolites/HMDB01511" xr:uid="{00000000-0004-0000-0600-0000AA010000}"/>
    <hyperlink ref="C107" r:id="rId428" display="http://www.hmdb.ca/metabolites/HMDB04620" xr:uid="{00000000-0004-0000-0600-0000AB010000}"/>
    <hyperlink ref="C109" r:id="rId429" display="http://www.hmdb.ca/metabolites/HMDB00014" xr:uid="{00000000-0004-0000-0600-0000AC010000}"/>
    <hyperlink ref="C110" r:id="rId430" display="http://www.hmdb.ca/metabolites/HMDB0000012" xr:uid="{00000000-0004-0000-0600-0000AD010000}"/>
    <hyperlink ref="C111" r:id="rId431" display="http://www.hmdb.ca/metabolites/HMDB00468" xr:uid="{00000000-0004-0000-0600-0000AE010000}"/>
    <hyperlink ref="C112" r:id="rId432" display="http://www.hmdb.ca/metabolites/HMDB00194" xr:uid="{00000000-0004-0000-0600-0000AF010000}"/>
    <hyperlink ref="C113" r:id="rId433" display="http://www.hmdb.ca/metabolites/HMDB00192" xr:uid="{00000000-0004-0000-0600-0000B0010000}"/>
    <hyperlink ref="C115" r:id="rId434" display="http://www.hmdb.ca/metabolites/HMDB00296" xr:uid="{00000000-0004-0000-0600-0000B1010000}"/>
    <hyperlink ref="C116" r:id="rId435" display="http://www.hmdb.ca/metabolites/HMDB00688" xr:uid="{00000000-0004-0000-0600-0000B2010000}"/>
    <hyperlink ref="C118" r:id="rId436" display="http://www.hmdb.ca/metabolites/HMDB00086" xr:uid="{00000000-0004-0000-0600-0000B3010000}"/>
    <hyperlink ref="C119" r:id="rId437" display="http://www.hmdb.ca/metabolites/HMDB00982" xr:uid="{00000000-0004-0000-0600-0000B4010000}"/>
    <hyperlink ref="C120" r:id="rId438" display="http://www.hmdb.ca/metabolites/HMDB06049" xr:uid="{00000000-0004-0000-0600-0000B5010000}"/>
    <hyperlink ref="C121" r:id="rId439" display="http://www.hmdb.ca/metabolites/HMDB61717" xr:uid="{00000000-0004-0000-0600-0000B6010000}"/>
    <hyperlink ref="C122" r:id="rId440" display="http://www.hmdb.ca/metabolites/HMDB00235" xr:uid="{00000000-0004-0000-0600-0000B7010000}"/>
    <hyperlink ref="C123" r:id="rId441" display="http://www.hmdb.ca/metabolites/HMDB01294" xr:uid="{00000000-0004-0000-0600-0000B8010000}"/>
    <hyperlink ref="C124" r:id="rId442" display="http://www.hmdb.ca/metabolites/HMDB00085" xr:uid="{00000000-0004-0000-0600-0000B9010000}"/>
    <hyperlink ref="C132" r:id="rId443" display="http://www.hmdb.ca/metabolites/HMDB00305" xr:uid="{00000000-0004-0000-0600-0000BA010000}"/>
    <hyperlink ref="C126" r:id="rId444" display="http://www.hmdb.ca/metabolites/HMDB00195" xr:uid="{00000000-0004-0000-0600-0000BB010000}"/>
    <hyperlink ref="C127" r:id="rId445" display="http://www.hmdb.ca/metabolites/HMDB13130" xr:uid="{00000000-0004-0000-0600-0000BC010000}"/>
    <hyperlink ref="C128" r:id="rId446" display="http://www.hmdb.ca/metabolites/HMDB03331" xr:uid="{00000000-0004-0000-0600-0000BD010000}"/>
    <hyperlink ref="C129" r:id="rId447" display="http://www.hmdb.ca/metabolites/HMDB04044" xr:uid="{00000000-0004-0000-0600-0000BE010000}"/>
    <hyperlink ref="C130" r:id="rId448" display="http://www.hmdb.ca/metabolites/HMDB00133" xr:uid="{00000000-0004-0000-0600-0000BF010000}"/>
    <hyperlink ref="C131" r:id="rId449" display="http://www.hmdb.ca/metabolites/HMDB01358" xr:uid="{00000000-0004-0000-0600-0000C0010000}"/>
    <hyperlink ref="C133" r:id="rId450" display="http://www.hmdb.ca/metabolites/HMDB00052" xr:uid="{00000000-0004-0000-0600-0000C1010000}"/>
    <hyperlink ref="C134" r:id="rId451" display="http://www.hmdb.ca/metabolites/HMDB01173" xr:uid="{00000000-0004-0000-0600-0000C2010000}"/>
    <hyperlink ref="C135" r:id="rId452" display="http://www.hmdb.ca/metabolites/HMDB04824" xr:uid="{00000000-0004-0000-0600-0000C3010000}"/>
    <hyperlink ref="C136" r:id="rId453" display="http://www.hmdb.ca/metabolites/HMDB0000288" xr:uid="{00000000-0004-0000-0600-0000C4010000}"/>
    <hyperlink ref="C137" r:id="rId454" display="http://www.hmdb.ca/metabolites/HMDB00058" xr:uid="{00000000-0004-0000-0600-0000C5010000}"/>
    <hyperlink ref="C138" r:id="rId455" display="http://www.hmdb.ca/metabolites/HMDB01397" xr:uid="{00000000-0004-0000-0600-0000C6010000}"/>
    <hyperlink ref="C139" r:id="rId456" display="http://www.hmdb.ca/metabolites/HMDB00244" xr:uid="{00000000-0004-0000-0600-0000C7010000}"/>
    <hyperlink ref="C140" r:id="rId457" display="http://www.hmdb.ca/metabolites/HMDB0000939" xr:uid="{00000000-0004-0000-0600-0000C8010000}"/>
    <hyperlink ref="C141" r:id="rId458" display="http://www.hmdb.ca/metabolites/HMDB00876" xr:uid="{00000000-0004-0000-0600-0000C9010000}"/>
    <hyperlink ref="C142" r:id="rId459" display="http://www.hmdb.ca/metabolites/HMDB00900" xr:uid="{00000000-0004-0000-0600-0000CA010000}"/>
    <hyperlink ref="C143" r:id="rId460" display="http://www.hmdb.ca/metabolites/HMDB01185" xr:uid="{00000000-0004-0000-0600-0000CB010000}"/>
    <hyperlink ref="C144" r:id="rId461" display="http://www.hmdb.ca/metabolites/HMDB01546" xr:uid="{00000000-0004-0000-0600-0000CC010000}"/>
    <hyperlink ref="C145" r:id="rId462" display="http://www.hmdb.ca/metabolites/HMDB0001372" xr:uid="{00000000-0004-0000-0600-0000CD010000}"/>
    <hyperlink ref="C146" r:id="rId463" display="http://www.hmdb.ca/metabolites/HMDB00121" xr:uid="{00000000-0004-0000-0600-0000CE010000}"/>
    <hyperlink ref="C147" r:id="rId464" display="http://www.hmdb.ca/metabolites/HMDB03555" xr:uid="{00000000-0004-0000-0600-0000CF010000}"/>
    <hyperlink ref="C148" r:id="rId465" display="http://www.hmdb.ca/metabolites/HMDB01008" xr:uid="{00000000-0004-0000-0600-0000D0010000}"/>
    <hyperlink ref="C149" r:id="rId466" display="http://www.hmdb.ca/metabolites/HMDB00902" xr:uid="{00000000-0004-0000-0600-0000D1010000}"/>
    <hyperlink ref="C150" r:id="rId467" display="http://www.hmdb.ca/metabolites/HMDB02274" xr:uid="{00000000-0004-0000-0600-0000D2010000}"/>
    <hyperlink ref="C151" r:id="rId468" display="http://www.hmdb.ca/metabolites/HMDB00607" xr:uid="{00000000-0004-0000-0600-0000D3010000}"/>
    <hyperlink ref="C152" r:id="rId469" display="http://www.hmdb.ca/metabolites/HMDB00221" xr:uid="{00000000-0004-0000-0600-0000D4010000}"/>
    <hyperlink ref="C153" r:id="rId470" display="http://www.hmdb.ca/metabolites/HMDB00248" xr:uid="{00000000-0004-0000-0600-0000D5010000}"/>
    <hyperlink ref="C154" r:id="rId471" display="http://www.hmdb.ca/metabolites/HMDB01248" xr:uid="{00000000-0004-0000-0600-0000D6010000}"/>
    <hyperlink ref="C155" r:id="rId472" display="http://www.hmdb.ca/metabolites/HMDB02086" xr:uid="{00000000-0004-0000-0600-0000D7010000}"/>
    <hyperlink ref="C156" r:id="rId473" display="http://www.hmdb.ca/metabolites/HMDB13111" xr:uid="{00000000-0004-0000-0600-0000D8010000}"/>
    <hyperlink ref="C157" r:id="rId474" display="http://www.hmdb.ca/metabolites/HMDB06112" xr:uid="{00000000-0004-0000-0600-0000D9010000}"/>
    <hyperlink ref="C159" r:id="rId475" display="http://www.hmdb.ca/metabolites/HMDB00243" xr:uid="{00000000-0004-0000-0600-0000DA010000}"/>
    <hyperlink ref="C160" r:id="rId476" display="http://www.hmdb.ca/metabolites/HMDB00190" xr:uid="{00000000-0004-0000-0600-0000DB010000}"/>
    <hyperlink ref="C161" r:id="rId477" display="http://www.hmdb.ca/metabolites/HMDB01051" xr:uid="{00000000-0004-0000-0600-0000DC010000}"/>
    <hyperlink ref="C162" r:id="rId478" display="http://www.hmdb.ca/metabolites/HMDB00700" xr:uid="{00000000-0004-0000-0600-0000DD010000}"/>
    <hyperlink ref="C163" r:id="rId479" display="http://www.hmdb.ca/metabolites/HMDB00718" xr:uid="{00000000-0004-0000-0600-0000DE010000}"/>
    <hyperlink ref="C164" r:id="rId480" display="http://www.hmdb.ca/metabolites/HMDB00005" xr:uid="{00000000-0004-0000-0600-0000DF010000}"/>
    <hyperlink ref="C165" r:id="rId481" display="http://www.hmdb.ca/metabolites/HMDB0000112" xr:uid="{00000000-0004-0000-0600-0000E0010000}"/>
    <hyperlink ref="C166" r:id="rId482" display="http://www.hmdb.ca/metabolites/HMDB00691" xr:uid="{00000000-0004-0000-0600-0000E1010000}"/>
    <hyperlink ref="C167" r:id="rId483" display="http://www.hmdb.ca/metabolites/HMDB0000357" xr:uid="{00000000-0004-0000-0600-0000E2010000}"/>
    <hyperlink ref="C168" r:id="rId484" display="http://www.hmdb.ca/metabolites/HMDB00729" xr:uid="{00000000-0004-0000-0600-0000E3010000}"/>
    <hyperlink ref="C169" r:id="rId485" display="http://www.hmdb.ca/metabolites/HMDB00139" xr:uid="{00000000-0004-0000-0600-0000E4010000}"/>
    <hyperlink ref="C170" r:id="rId486" display="http://www.hmdb.ca/metabolites/HMDB00300" xr:uid="{00000000-0004-0000-0600-0000E5010000}"/>
    <hyperlink ref="C171" r:id="rId487" display="http://www.hmdb.ca/metabolites/HMDB00134" xr:uid="{00000000-0004-0000-0600-0000E6010000}"/>
    <hyperlink ref="C172" r:id="rId488" display="http://www.hmdb.ca/metabolites/HMDB00176" xr:uid="{00000000-0004-0000-0600-0000E7010000}"/>
    <hyperlink ref="C173" r:id="rId489" display="http://www.hmdb.ca/metabolites/HMDB00532" xr:uid="{00000000-0004-0000-0600-0000E8010000}"/>
    <hyperlink ref="C174" r:id="rId490" display="http://www.hmdb.ca/metabolites/HMDB00128" xr:uid="{00000000-0004-0000-0600-0000E9010000}"/>
    <hyperlink ref="C175" r:id="rId491" display="http://www.hmdb.ca/metabolites/HMDB00407" xr:uid="{00000000-0004-0000-0600-0000EA010000}"/>
    <hyperlink ref="C176" r:id="rId492" display="http://www.hmdb.ca/metabolites/HMDB00254" xr:uid="{00000000-0004-0000-0600-0000EB010000}"/>
    <hyperlink ref="C177" r:id="rId493" display="http://www.hmdb.ca/metabolites/HMDB00202" xr:uid="{00000000-0004-0000-0600-0000EC010000}"/>
    <hyperlink ref="C178" r:id="rId494" display="http://www.hmdb.ca/metabolites/HMDB00754" xr:uid="{00000000-0004-0000-0600-0000ED010000}"/>
    <hyperlink ref="C179" r:id="rId495" display="http://www.hmdb.ca/metabolites/HMDB02649" xr:uid="{00000000-0004-0000-0600-0000EE010000}"/>
    <hyperlink ref="C180" r:id="rId496" display="http://www.hmdb.ca/metabolites/HMDB04136" xr:uid="{00000000-0004-0000-0600-0000EF010000}"/>
    <hyperlink ref="C181" r:id="rId497" display="http://www.hmdb.ca/metabolites/HMDB01488" xr:uid="{00000000-0004-0000-0600-0000F0010000}"/>
    <hyperlink ref="C182" r:id="rId498" display="http://www.hmdb.ca/metabolites/HMDB0002243" xr:uid="{00000000-0004-0000-0600-0000F1010000}"/>
    <hyperlink ref="C183" r:id="rId499" display="http://www.hmdb.ca/metabolites/HMDB00262" xr:uid="{00000000-0004-0000-0600-0000F2010000}"/>
    <hyperlink ref="C185" r:id="rId500" display="http://www.hmdb.ca/metabolites/HMDB00695" xr:uid="{00000000-0004-0000-0600-0000F3010000}"/>
    <hyperlink ref="C186" r:id="rId501" display="http://www.hmdb.ca/metabolites/HMDB02092" xr:uid="{00000000-0004-0000-0600-0000F4010000}"/>
    <hyperlink ref="C187" r:id="rId502" display="http://www.hmdb.ca/metabolites/HMDB00766" xr:uid="{00000000-0004-0000-0600-0000F5010000}"/>
    <hyperlink ref="C188" r:id="rId503" display="http://www.hmdb.ca/metabolites/HMDB01844" xr:uid="{00000000-0004-0000-0600-0000F6010000}"/>
    <hyperlink ref="C189" r:id="rId504" display="http://www.hmdb.ca/metabolites/HMDB00624" xr:uid="{00000000-0004-0000-0600-0000F7010000}"/>
    <hyperlink ref="C190" r:id="rId505" display="http://www.hmdb.ca/metabolites/HMDB00661" xr:uid="{00000000-0004-0000-0600-0000F8010000}"/>
    <hyperlink ref="C191" r:id="rId506" display="http://www.hmdb.ca/metabolites/HMDB00223" xr:uid="{00000000-0004-0000-0600-0000F9010000}"/>
    <hyperlink ref="C192" r:id="rId507" display="http://www.hmdb.ca/metabolites/HMDB00622" xr:uid="{00000000-0004-0000-0600-0000FA010000}"/>
    <hyperlink ref="C193" r:id="rId508" display="http://www.hmdb.ca/metabolites/HMDB00026" xr:uid="{00000000-0004-0000-0600-0000FB010000}"/>
    <hyperlink ref="C194" r:id="rId509" display="http://www.hmdb.ca/metabolites/HMDB00156" xr:uid="{00000000-0004-0000-0600-0000FC010000}"/>
    <hyperlink ref="C195" r:id="rId510" display="http://www.hmdb.ca/metabolites/HMDB00034" xr:uid="{00000000-0004-0000-0600-0000FD010000}"/>
    <hyperlink ref="C196" r:id="rId511" display="http://www.hmdb.ca/metabolites/HMDB14581" xr:uid="{00000000-0004-0000-0600-0000FE010000}"/>
    <hyperlink ref="C197" r:id="rId512" display="http://www.hmdb.ca/metabolites/HMDB00157" xr:uid="{00000000-0004-0000-0600-0000FF010000}"/>
    <hyperlink ref="C198" r:id="rId513" display="http://www.hmdb.ca/metabolites/HMDB00209" xr:uid="{00000000-0004-0000-0600-000000020000}"/>
    <hyperlink ref="C199" r:id="rId514" display="http://www.hmdb.ca/metabolites/HMDB00613/" xr:uid="{00000000-0004-0000-0600-000001020000}"/>
    <hyperlink ref="C200" r:id="rId515" display="http://www.hmdb.ca/metabolites/HMDB01123" xr:uid="{00000000-0004-0000-0600-000002020000}"/>
    <hyperlink ref="C201" r:id="rId516" display="http://www.hmdb.ca/metabolites/HMDB00500" xr:uid="{00000000-0004-0000-0600-000003020000}"/>
    <hyperlink ref="C202" r:id="rId517" display="http://www.hmdb.ca/metabolites/HMDB01494" xr:uid="{00000000-0004-0000-0600-000004020000}"/>
    <hyperlink ref="C203" r:id="rId518" display="http://www.hmdb.ca/metabolites/HMDB0000224" xr:uid="{00000000-0004-0000-0600-000005020000}"/>
    <hyperlink ref="C204" r:id="rId519" display="http://www.hmdb.ca/metabolites/HMDB00730" xr:uid="{00000000-0004-0000-0600-000006020000}"/>
    <hyperlink ref="C205" r:id="rId520" display="http://www.hmdb.ca/metabolites/HMDB00448" xr:uid="{00000000-0004-0000-0600-000007020000}"/>
    <hyperlink ref="C207" r:id="rId521" display="http://www.hmdb.ca/metabolites/HMDB00422" xr:uid="{00000000-0004-0000-0600-000008020000}"/>
    <hyperlink ref="C208" r:id="rId522" display="http://www.hmdb.ca/metabolites/HMDB00227" xr:uid="{00000000-0004-0000-0600-000009020000}"/>
    <hyperlink ref="C209" r:id="rId523" display="http://www.hmdb.ca/metabolites/HMDB59655" xr:uid="{00000000-0004-0000-0600-00000A020000}"/>
    <hyperlink ref="C210" r:id="rId524" display="http://www.hmdb.ca/metabolites/HMDB0000426" xr:uid="{00000000-0004-0000-0600-00000B020000}"/>
    <hyperlink ref="C211" r:id="rId525" display="http://www.hmdb.ca/metabolites/HMDB59916" xr:uid="{00000000-0004-0000-0600-00000C020000}"/>
    <hyperlink ref="C212" r:id="rId526" display="http://www.hmdb.ca/metabolites/HMDB00098" xr:uid="{00000000-0004-0000-0600-00000D020000}"/>
    <hyperlink ref="C213" r:id="rId527" display="http://www.hmdb.ca/metabolites/HMDB0001587" xr:uid="{00000000-0004-0000-0600-00000E020000}"/>
    <hyperlink ref="C214" r:id="rId528" display="http://www.hmdb.ca/metabolites/HMDB00764" xr:uid="{00000000-0004-0000-0600-00000F020000}"/>
    <hyperlink ref="C215" r:id="rId529" display="http://www.hmdb.ca/metabolites/HMDB00786" xr:uid="{00000000-0004-0000-0600-000010020000}"/>
    <hyperlink ref="C216" r:id="rId530" display="http://www.hmdb.ca/metabolites/HMDB00292" xr:uid="{00000000-0004-0000-0600-000011020000}"/>
    <hyperlink ref="C217" r:id="rId531" display="http://www.hmdb.ca/metabolites/HMDB62635" xr:uid="{00000000-0004-0000-0600-000012020000}"/>
    <hyperlink ref="C218" r:id="rId532" display="http://www.hmdb.ca/metabolites/HMDB00703" xr:uid="{00000000-0004-0000-0600-000013020000}"/>
    <hyperlink ref="C219" r:id="rId533" display="http://www.hmdb.ca/metabolites/HMDB00568" xr:uid="{00000000-0004-0000-0600-000014020000}"/>
    <hyperlink ref="C220" r:id="rId534" display="http://www.hmdb.ca/metabolites/HMDB0000440" xr:uid="{00000000-0004-0000-0600-000015020000}"/>
    <hyperlink ref="C221" r:id="rId535" display="http://www.hmdb.ca/metabolites/HMDB01476" xr:uid="{00000000-0004-0000-0600-000016020000}"/>
    <hyperlink ref="C222" r:id="rId536" display="http://www.hmdb.ca/metabolites/HMDB00073" xr:uid="{00000000-0004-0000-0600-000017020000}"/>
    <hyperlink ref="C223" r:id="rId537" display="http://www.hmdb.ca/metabolites/HMDB0000996" xr:uid="{00000000-0004-0000-0600-000018020000}"/>
    <hyperlink ref="C225" r:id="rId538" display="http://www.hmdb.ca/metabolites/HMDB00152" xr:uid="{00000000-0004-0000-0600-000019020000}"/>
    <hyperlink ref="C226" r:id="rId539" display="http://www.hmdb.ca/metabolites/HMDB00226" xr:uid="{00000000-0004-0000-0600-00001A020000}"/>
    <hyperlink ref="C227" r:id="rId540" display="http://www.hmdb.ca/metabolites/HMDB00462" xr:uid="{00000000-0004-0000-0600-00001B020000}"/>
    <hyperlink ref="C228" r:id="rId541" display="http://www.hmdb.ca/metabolites/HMDB00678" xr:uid="{00000000-0004-0000-0600-00001C020000}"/>
    <hyperlink ref="C229" r:id="rId542" display="http://www.hmdb.ca/metabolites/HMDB00510" xr:uid="{00000000-0004-0000-0600-00001D020000}"/>
    <hyperlink ref="C231" r:id="rId543" display="http://www.hmdb.ca/metabolites/HMDB02285" xr:uid="{00000000-0004-0000-0600-00001E020000}"/>
    <hyperlink ref="C232" r:id="rId544" display="http://www.hmdb.ca/metabolites/HMDB0000355" xr:uid="{00000000-0004-0000-0600-00001F020000}"/>
    <hyperlink ref="C233" r:id="rId545" display="http://www.hmdb.ca/metabolites/HMDB00205" xr:uid="{00000000-0004-0000-0600-000020020000}"/>
    <hyperlink ref="C235" r:id="rId546" display="http://www.hmdb.ca/metabolites/HMDB01713" xr:uid="{00000000-0004-0000-0600-000021020000}"/>
    <hyperlink ref="C234" r:id="rId547" display="http://www.hmdb.ca/metabolites/HMDB02035" xr:uid="{00000000-0004-0000-0600-000022020000}"/>
    <hyperlink ref="C236" r:id="rId548" display="http://www.hmdb.ca/metabolites/HMDB60256" xr:uid="{00000000-0004-0000-0600-000023020000}"/>
    <hyperlink ref="C237" r:id="rId549" display="http://www.hmdb.ca/metabolites/HMDB00779" xr:uid="{00000000-0004-0000-0600-000024020000}"/>
    <hyperlink ref="C238" r:id="rId550" display="http://www.hmdb.ca/metabolites/HMDB02199" xr:uid="{00000000-0004-0000-0600-000025020000}"/>
    <hyperlink ref="C239" r:id="rId551" display="http://www.hmdb.ca/metabolites/HMDB0000232" xr:uid="{00000000-0004-0000-0600-000026020000}"/>
    <hyperlink ref="C240" r:id="rId552" display="http://www.hmdb.ca/metabolites/HMDB00263" xr:uid="{00000000-0004-0000-0600-000027020000}"/>
    <hyperlink ref="C242" r:id="rId553" display="http://www.hmdb.ca/metabolites/HMDB00289" xr:uid="{00000000-0004-0000-0600-000028020000}"/>
    <hyperlink ref="C243" r:id="rId554" display="http://www.hmdb.ca/metabolites/HMDB01473" xr:uid="{00000000-0004-0000-0600-000029020000}"/>
    <hyperlink ref="C244" r:id="rId555" display="http://www.hmdb.ca/metabolites/HMDB00126" xr:uid="{00000000-0004-0000-0600-00002A020000}"/>
    <hyperlink ref="C245" r:id="rId556" display="http://www.hmdb.ca/metabolites/HMDB00958" xr:uid="{00000000-0004-0000-0600-00002B020000}"/>
    <hyperlink ref="C246" r:id="rId557" display="http://www.hmdb.ca/metabolites/HMDB03070" xr:uid="{00000000-0004-0000-0600-00002C020000}"/>
    <hyperlink ref="C247" r:id="rId558" display="http://www.hmdb.ca/metabolites/HMDB00072" xr:uid="{00000000-0004-0000-0600-00002D020000}"/>
    <hyperlink ref="C248" r:id="rId559" display="http://www.hmdb.ca/metabolites/HMDB00893" xr:uid="{00000000-0004-0000-0600-00002E020000}"/>
    <hyperlink ref="C249" r:id="rId560" display="http://www.hmdb.ca/metabolites/HMDB00197" xr:uid="{00000000-0004-0000-0600-00002F020000}"/>
    <hyperlink ref="C250" r:id="rId561" display="http://www.hmdb.ca/metabolites/HMDB00904" xr:uid="{00000000-0004-0000-0600-000030020000}"/>
    <hyperlink ref="C251" r:id="rId562" display="http://www.hmdb.ca/metabolites/HMDB00812" xr:uid="{00000000-0004-0000-0600-000031020000}"/>
    <hyperlink ref="C253" r:id="rId563" display="http://www.hmdb.ca/metabolites/HMDB00402" xr:uid="{00000000-0004-0000-0600-000032020000}"/>
    <hyperlink ref="C254" r:id="rId564" display="http://www.hmdb.ca/metabolites/HMDB12156" xr:uid="{00000000-0004-0000-0600-000033020000}"/>
    <hyperlink ref="C255" r:id="rId565" display="http://www.hmdb.ca/metabolites/HMDB01015" xr:uid="{00000000-0004-0000-0600-000034020000}"/>
    <hyperlink ref="C256" r:id="rId566" display="http://www.hmdb.ca/metabolites/HMDB00714" xr:uid="{00000000-0004-0000-0600-000035020000}"/>
    <hyperlink ref="C258" r:id="rId567" display="http://www.hmdb.ca/metabolites/HMDB00122" xr:uid="{00000000-0004-0000-0600-000036020000}"/>
    <hyperlink ref="C259" r:id="rId568" display="http://www.hmdb.ca/metabolites/HMDB00169" xr:uid="{00000000-0004-0000-0600-000037020000}"/>
    <hyperlink ref="C260" r:id="rId569" display="http://www.hmdb.ca/metabolites/HMDB00660" xr:uid="{00000000-0004-0000-0600-000038020000}"/>
    <hyperlink ref="C261" r:id="rId570" display="http://www.hmdb.ca/metabolites/HMDB00707" xr:uid="{00000000-0004-0000-0600-000039020000}"/>
    <hyperlink ref="C262" r:id="rId571" display="http://www.hmdb.ca/metabolites/HMDB01889" xr:uid="{00000000-0004-0000-0600-00003A020000}"/>
    <hyperlink ref="C263" r:id="rId572" display="http://www.hmdb.ca/metabolites/HMDB00247" xr:uid="{00000000-0004-0000-0600-00003B020000}"/>
    <hyperlink ref="C264" r:id="rId573" display="http://www.hmdb.ca/metabolites/HMDB00118" xr:uid="{00000000-0004-0000-0600-00003C020000}"/>
    <hyperlink ref="C265" r:id="rId574" display="http://www.hmdb.ca/metabolites/HMDB00765" xr:uid="{00000000-0004-0000-0600-00003D020000}"/>
    <hyperlink ref="C266" r:id="rId575" display="http://www.hmdb.ca/metabolites/HMDB00017" xr:uid="{00000000-0004-0000-0600-00003E020000}"/>
    <hyperlink ref="C267" r:id="rId576" display="http://www.hmdb.ca/metabolites/HMDB00272" xr:uid="{00000000-0004-0000-0600-00003F020000}"/>
    <hyperlink ref="C268" r:id="rId577" display="http://www.hmdb.ca/metabolites/HMDB0000362/" xr:uid="{00000000-0004-0000-0600-000040020000}"/>
    <hyperlink ref="C269" r:id="rId578" display="http://www.hmdb.ca/metabolites/HMDB00784" xr:uid="{00000000-0004-0000-0600-000041020000}"/>
    <hyperlink ref="C270" r:id="rId579" display="http://www.hmdb.ca/metabolites/HMDB06029" xr:uid="{00000000-0004-0000-0600-000042020000}"/>
    <hyperlink ref="C271" r:id="rId580" display="http://www.hmdb.ca/metabolites/HMDB0000715" xr:uid="{00000000-0004-0000-0600-000043020000}"/>
    <hyperlink ref="C272" r:id="rId581" display="http://www.hmdb.ca/metabolites/HMDB01138" xr:uid="{00000000-0004-0000-0600-000044020000}"/>
    <hyperlink ref="C273" r:id="rId582" display="http://www.hmdb.ca/metabolites/HMDB02302" xr:uid="{00000000-0004-0000-0600-000045020000}"/>
    <hyperlink ref="C274" r:id="rId583" display="http://www.hmdb.ca/metabolites/HMDB00763" xr:uid="{00000000-0004-0000-0600-000046020000}"/>
    <hyperlink ref="C275" r:id="rId584" display="http://www.hmdb.ca/metabolites/HMDB11745" xr:uid="{00000000-0004-0000-0600-000047020000}"/>
    <hyperlink ref="C276" r:id="rId585" display="http://www.hmdb.ca/metabolites/HMDB00094" xr:uid="{00000000-0004-0000-0600-000048020000}"/>
    <hyperlink ref="C277" r:id="rId586" display="http://www.hmdb.ca/metabolites/HMDB00127" xr:uid="{00000000-0004-0000-0600-000049020000}"/>
    <hyperlink ref="C278" r:id="rId587" display="http://www.hmdb.ca/metabolites/HMDB62403" xr:uid="{00000000-0004-0000-0600-00004A020000}"/>
    <hyperlink ref="C279" r:id="rId588" display="http://www.hmdb.ca/metabolites/HMDB00291" xr:uid="{00000000-0004-0000-0600-00004B020000}"/>
    <hyperlink ref="C280" r:id="rId589" display="http://www.hmdb.ca/metabolites/HMDB01321" xr:uid="{00000000-0004-0000-0600-00004C020000}"/>
    <hyperlink ref="C281" r:id="rId590" display="http://www.hmdb.ca/metabolites/HMDB00731" xr:uid="{00000000-0004-0000-0600-00004D020000}"/>
    <hyperlink ref="C282" r:id="rId591" display="http://www.hmdb.ca/metabolites/HMDB60484" xr:uid="{00000000-0004-0000-0600-00004E020000}"/>
    <hyperlink ref="C283" r:id="rId592" display="http://www.hmdb.ca/metabolites/HMDB00881" xr:uid="{00000000-0004-0000-0600-00004F020000}"/>
    <hyperlink ref="C284" r:id="rId593" display="http://www.hmdb.ca/metabolites/HMDB00671" xr:uid="{00000000-0004-0000-0600-000050020000}"/>
    <hyperlink ref="C285" r:id="rId594" display="http://www.hmdb.ca/metabolites/HMDB00512" xr:uid="{00000000-0004-0000-0600-000051020000}"/>
    <hyperlink ref="C286" r:id="rId595" display="http://www.hmdb.ca/metabolites/HMDB00682" xr:uid="{00000000-0004-0000-0600-000052020000}"/>
    <hyperlink ref="C287" r:id="rId596" display="http://www.hmdb.ca/metabolites/HMDB00210" xr:uid="{00000000-0004-0000-0600-000053020000}"/>
    <hyperlink ref="C288" r:id="rId597" display="http://www.hmdb.ca/metabolites/HMDB00099" xr:uid="{00000000-0004-0000-0600-000054020000}"/>
    <hyperlink ref="C289" r:id="rId598" display="http://www.hmdb.ca/metabolites/HMDB00866" xr:uid="{00000000-0004-0000-0600-000055020000}"/>
    <hyperlink ref="C290" r:id="rId599" display="http://www.hmdb.ca/metabolites/HMDB0000806" xr:uid="{00000000-0004-0000-0600-000056020000}"/>
    <hyperlink ref="C291" r:id="rId600" display="http://www.hmdb.ca/metabolites/HMDB01548" xr:uid="{00000000-0004-0000-0600-000057020000}"/>
    <hyperlink ref="C292" r:id="rId601" display="http://www.hmdb.ca/metabolites/HMDB00618" xr:uid="{00000000-0004-0000-0600-000058020000}"/>
    <hyperlink ref="C293" r:id="rId602" display="http://www.hmdb.ca/metabolites/HMDB01389" xr:uid="{00000000-0004-0000-0600-000059020000}"/>
    <hyperlink ref="C294" r:id="rId603" display="http://www.hmdb.ca/metabolites/HMDB00027" xr:uid="{00000000-0004-0000-0600-00005A020000}"/>
    <hyperlink ref="C295" r:id="rId604" display="http://www.hmdb.ca/metabolites/HMDB00273" xr:uid="{00000000-0004-0000-0600-00005B020000}"/>
    <hyperlink ref="C296" r:id="rId605" display="http://www.hmdb.ca/metabolites/HMDB00767" xr:uid="{00000000-0004-0000-0600-00005C020000}"/>
    <hyperlink ref="C297" r:id="rId606" display="http://www.hmdb.ca/metabolites/HMDB00030" xr:uid="{00000000-0004-0000-0600-00005D020000}"/>
    <hyperlink ref="C298" r:id="rId607" display="http://www.hmdb.ca/metabolites/HMDB13713" xr:uid="{00000000-0004-0000-0600-00005E020000}"/>
    <hyperlink ref="C299" r:id="rId608" display="http://www.hmdb.ca/metabolites/HMDB01491" xr:uid="{00000000-0004-0000-0600-00005F020000}"/>
    <hyperlink ref="C301" r:id="rId609" display="http://www.hmdb.ca/metabolites/HMDB00884" xr:uid="{00000000-0004-0000-0600-000060020000}"/>
    <hyperlink ref="C303" r:id="rId610" display="http://www.hmdb.ca/metabolites/HMDB0001254" xr:uid="{00000000-0004-0000-0600-000061020000}"/>
    <hyperlink ref="C304" r:id="rId611" display="http://www.hmdb.ca/metabolites/HMDB0001401" xr:uid="{00000000-0004-0000-0600-000062020000}"/>
    <hyperlink ref="C306" r:id="rId612" display="http://www.hmdb.ca/metabolites/HMDB06344" xr:uid="{00000000-0004-0000-0600-000063020000}"/>
    <hyperlink ref="C307" r:id="rId613" display="http://www.hmdb.ca/metabolites/HMDB00559" xr:uid="{00000000-0004-0000-0600-000064020000}"/>
    <hyperlink ref="C308" r:id="rId614" display="http://www.hmdb.ca/metabolites/HMDB02259" xr:uid="{00000000-0004-0000-0600-000065020000}"/>
    <hyperlink ref="C309" r:id="rId615" display="http://www.hmdb.ca/metabolites/HMDB0001316" xr:uid="{00000000-0004-0000-0600-000066020000}"/>
    <hyperlink ref="C310" r:id="rId616" display="http://www.hmdb.ca/metabolites/HMDB01388" xr:uid="{00000000-0004-0000-0600-000067020000}"/>
    <hyperlink ref="C311" r:id="rId617" display="http://www.hmdb.ca/metabolites/HMDB00673" xr:uid="{00000000-0004-0000-0600-000068020000}"/>
    <hyperlink ref="C312" r:id="rId618" display="http://www.hmdb.ca/metabolites/HMDB00299" xr:uid="{00000000-0004-0000-0600-000069020000}"/>
    <hyperlink ref="C313" r:id="rId619" display="http://www.hmdb.ca/metabolites/HMDB01068" xr:uid="{00000000-0004-0000-0600-00006A020000}"/>
    <hyperlink ref="C314" r:id="rId620" display="http://www.hmdb.ca/metabolites/HMDB01852" xr:uid="{00000000-0004-0000-0600-00006B020000}"/>
    <hyperlink ref="C315" r:id="rId621" display="http://www.hmdb.ca/metabolites/HMDB01067" xr:uid="{00000000-0004-0000-0600-00006C020000}"/>
    <hyperlink ref="C316" r:id="rId622" display="http://www.hmdb.ca/metabolites/HMDB60102" xr:uid="{00000000-0004-0000-0600-00006D020000}"/>
    <hyperlink ref="C317" r:id="rId623" display="http://www.hmdb.ca/metabolites/HMDB01202" xr:uid="{00000000-0004-0000-0600-00006E020000}"/>
    <hyperlink ref="C318" r:id="rId624" display="http://www.hmdb.ca/metabolites/HMDB00125" xr:uid="{00000000-0004-0000-0600-00006F020000}"/>
    <hyperlink ref="C319" r:id="rId625" display="http://www.hmdb.ca/metabolites/HMDB01409" xr:uid="{00000000-0004-0000-0600-000070020000}"/>
    <hyperlink ref="C320" r:id="rId626" display="http://www.hmdb.ca/metabolites/HMDB00230" xr:uid="{00000000-0004-0000-0600-000071020000}"/>
    <hyperlink ref="C321" r:id="rId627" display="http://www.hmdb.ca/metabolites/HMDB01285" xr:uid="{00000000-0004-0000-0600-000072020000}"/>
    <hyperlink ref="C322" r:id="rId628" display="http://www.hmdb.ca/metabolites/HMDB01227" xr:uid="{00000000-0004-0000-0600-000073020000}"/>
    <hyperlink ref="C323" r:id="rId629" display="http://www.hmdb.ca/metabolites/HMDB00095" xr:uid="{00000000-0004-0000-0600-000074020000}"/>
    <hyperlink ref="C324" r:id="rId630" display="http://www.hmdb.ca/metabolites/HMDB01058" xr:uid="{00000000-0004-0000-0600-000075020000}"/>
    <hyperlink ref="C325" r:id="rId631" display="http://www.hmdb.ca/metabolites/HMDB00186" xr:uid="{00000000-0004-0000-0600-000076020000}"/>
    <hyperlink ref="C326" r:id="rId632" display="http://www.hmdb.ca/metabolites/HMDB00258" xr:uid="{00000000-0004-0000-0600-000077020000}"/>
    <hyperlink ref="C327" r:id="rId633" display="http://www.hmdb.ca/metabolites/HMDB01314" xr:uid="{00000000-0004-0000-0600-000078020000}"/>
    <hyperlink ref="C328" r:id="rId634" display="http://www.hmdb.ca/metabolites/HMDB03559" xr:uid="{00000000-0004-0000-0600-000079020000}"/>
    <hyperlink ref="C329" r:id="rId635" display="http://www.hmdb.ca/metabolites/HMDB00045" xr:uid="{00000000-0004-0000-0600-00007A020000}"/>
    <hyperlink ref="C330" r:id="rId636" display="http://www.hmdb.ca/metabolites/HMDB00175" xr:uid="{00000000-0004-0000-0600-00007B020000}"/>
    <hyperlink ref="C331" r:id="rId637" display="http://www.hmdb.ca/metabolites/HMDB0001220" xr:uid="{00000000-0004-0000-0600-00007C020000}"/>
    <hyperlink ref="C332" r:id="rId638" xr:uid="{00000000-0004-0000-0600-00007D020000}"/>
    <hyperlink ref="C333" r:id="rId639" display="http://www.hmdb.ca/metabolites/HMDB01245" xr:uid="{00000000-0004-0000-0600-00007E020000}"/>
    <hyperlink ref="C335" r:id="rId640" display="http://www.hmdb.ca/metabolites/HMDB00626" xr:uid="{00000000-0004-0000-0600-00007F020000}"/>
    <hyperlink ref="C336" r:id="rId641" display="http://www.hmdb.ca/metabolites/HMDB00518" xr:uid="{00000000-0004-0000-0600-000080020000}"/>
    <hyperlink ref="C337" r:id="rId642" display="http://www.hmdb.ca/metabolites/HMDB00295" xr:uid="{00000000-0004-0000-0600-000081020000}"/>
    <hyperlink ref="C338" r:id="rId643" display="http://www.hmdb.ca/metabolites/HMDB00865" xr:uid="{00000000-0004-0000-0600-000082020000}"/>
    <hyperlink ref="C339" r:id="rId644" display="http://www.hmdb.ca/metabolites/HMDB00619" xr:uid="{00000000-0004-0000-0600-000083020000}"/>
    <hyperlink ref="C340" r:id="rId645" display="http://www.hmdb.ca/metabolites/HMDB01492" xr:uid="{00000000-0004-0000-0600-000084020000}"/>
    <hyperlink ref="C341" r:id="rId646" display="http://www.hmdb.ca/metabolites/HMDB01341" xr:uid="{00000000-0004-0000-0600-000085020000}"/>
    <hyperlink ref="C342" r:id="rId647" display="http://www.hmdb.ca/metabolites/HMDB01893" xr:uid="{00000000-0004-0000-0600-000086020000}"/>
    <hyperlink ref="C343" r:id="rId648" display="http://www.hmdb.ca/metabolites/HMDB01201" xr:uid="{00000000-0004-0000-0600-000087020000}"/>
    <hyperlink ref="C344" r:id="rId649" display="http://www.hmdb.ca/metabolites/HMDB00637" xr:uid="{00000000-0004-0000-0600-000088020000}"/>
    <hyperlink ref="C345" r:id="rId650" display="http://www.hmdb.ca/metabolites/HMDB00536" xr:uid="{00000000-0004-0000-0600-000089020000}"/>
    <hyperlink ref="C346" r:id="rId651" display="http://www.hmdb.ca/metabolites/HMDB00138" xr:uid="{00000000-0004-0000-0600-00008A020000}"/>
    <hyperlink ref="C347" r:id="rId652" display="http://www.hmdb.ca/metabolites/HMDB00653" xr:uid="{00000000-0004-0000-0600-00008B020000}"/>
    <hyperlink ref="C348" r:id="rId653" display="http://www.hmdb.ca/metabolites/HMDB0000998" xr:uid="{00000000-0004-0000-0600-00008C020000}"/>
    <hyperlink ref="C349" r:id="rId654" display="http://www.hmdb.ca/metabolites/HMDB01191" xr:uid="{00000000-0004-0000-0600-00008D020000}"/>
    <hyperlink ref="C350" r:id="rId655" display="http://www.hmdb.ca/metabolites/HMDB0001342" xr:uid="{00000000-0004-0000-0600-00008E020000}"/>
    <hyperlink ref="C351" r:id="rId656" display="http://www.hmdb.ca/metabolites/HMDB00082" xr:uid="{00000000-0004-0000-0600-00008F020000}"/>
    <hyperlink ref="C353" r:id="rId657" display="http://www.hmdb.ca/metabolites/HMDB00538" xr:uid="{00000000-0004-0000-0600-000090020000}"/>
    <hyperlink ref="C354" r:id="rId658" display="http://www.hmdb.ca/metabolites/HMDB01134" xr:uid="{00000000-0004-0000-0600-000091020000}"/>
    <hyperlink ref="C355" r:id="rId659" display="http://www.hmdb.ca/metabolites/HMDB00932" xr:uid="{00000000-0004-0000-0600-000092020000}"/>
    <hyperlink ref="C356" r:id="rId660" display="http://www.hmdb.ca/metabolites/HMDB00036" xr:uid="{00000000-0004-0000-0600-000093020000}"/>
    <hyperlink ref="C357" r:id="rId661" display="http://www.hmdb.ca/metabolites/HMDB01273" xr:uid="{00000000-0004-0000-0600-000094020000}"/>
    <hyperlink ref="C358" r:id="rId662" display="http://www.hmdb.ca/metabolites/HMDB00286" xr:uid="{00000000-0004-0000-0600-000095020000}"/>
    <hyperlink ref="C359" r:id="rId663" display="http://www.hmdb.ca/metabolites/HMDB00290" xr:uid="{00000000-0004-0000-0600-000096020000}"/>
    <hyperlink ref="C360" r:id="rId664" display="http://www.hmdb.ca/metabolites/HMDB03337" xr:uid="{00000000-0004-0000-0600-000097020000}"/>
    <hyperlink ref="C362" r:id="rId665" display="http://www.hmdb.ca/metabolites/HMDB00217" xr:uid="{00000000-0004-0000-0600-000098020000}"/>
    <hyperlink ref="C361" r:id="rId666" display="http://www.hmdb.ca/metabolites/HMDB01487" xr:uid="{00000000-0004-0000-0600-000099020000}"/>
    <hyperlink ref="C108" r:id="rId667" display="http://www.hmdb.ca/metabolites/HMDB00033" xr:uid="{00000000-0004-0000-0600-00009A020000}"/>
    <hyperlink ref="C206" r:id="rId668" display="http://www.hmdb.ca/metabolites/HMDB00208" xr:uid="{00000000-0004-0000-0600-00009B020000}"/>
    <hyperlink ref="C252" r:id="rId669" display="http://www.hmdb.ca/metabolites/HMDB00044" xr:uid="{00000000-0004-0000-0600-00009C020000}"/>
    <hyperlink ref="C305" r:id="rId670" display="http://www.hmdb.ca/metabolites/HMDB01586" xr:uid="{00000000-0004-0000-0600-00009D020000}"/>
    <hyperlink ref="C86" r:id="rId671" display="http://www.hmdb.ca/metabolites/HMDB02825" xr:uid="{00000000-0004-0000-0600-00009E020000}"/>
    <hyperlink ref="C117" r:id="rId672" display="http://www.hmdb.ca/metabolites/HMDB00845" xr:uid="{00000000-0004-0000-0600-00009F020000}"/>
    <hyperlink ref="C230" r:id="rId673" display="http://www.hmdb.ca/metabolites/HMDB03320" xr:uid="{00000000-0004-0000-0600-0000A0020000}"/>
    <hyperlink ref="C224" r:id="rId674" display="http://www.hmdb.ca/metabolites/HMDB00397" xr:uid="{00000000-0004-0000-0600-0000A1020000}"/>
    <hyperlink ref="C95" r:id="rId675" display="http://www.hmdb.ca/metabolites/HMDB00679" xr:uid="{00000000-0004-0000-0600-0000A2020000}"/>
    <hyperlink ref="C114" r:id="rId676" display="http://www.hmdb.ca/metabolites/HMDB00089" xr:uid="{00000000-0004-0000-0600-0000A3020000}"/>
    <hyperlink ref="C158" r:id="rId677" display="http://www.hmdb.ca/metabolites/HMDB00115" xr:uid="{00000000-0004-0000-0600-0000A4020000}"/>
    <hyperlink ref="C184" r:id="rId678" display="http://www.hmdb.ca/metabolites/HMDB00634" xr:uid="{00000000-0004-0000-0600-0000A5020000}"/>
    <hyperlink ref="C300" r:id="rId679" display="http://www.hmdb.ca/metabolites/HMDB0000220" xr:uid="{00000000-0004-0000-0600-0000A6020000}"/>
    <hyperlink ref="C63" r:id="rId680" display="HMDB03339" xr:uid="{00000000-0004-0000-0600-0000A7020000}"/>
    <hyperlink ref="C125" r:id="rId681" display="http://www.hmdb.ca/metabolites/HMDB00050" xr:uid="{00000000-0004-0000-0600-0000A8020000}"/>
    <hyperlink ref="C241" r:id="rId682" display="http://www.hmdb.ca/metabolites/HMDB00130" xr:uid="{00000000-0004-0000-0600-0000A9020000}"/>
    <hyperlink ref="C334" r:id="rId683" display="http://www.hmdb.ca/metabolites/HMDB00280" xr:uid="{00000000-0004-0000-0600-0000AA020000}"/>
    <hyperlink ref="C257" r:id="rId684" xr:uid="{00000000-0004-0000-0600-0000AB020000}"/>
    <hyperlink ref="C352" r:id="rId685" xr:uid="{00000000-0004-0000-0600-0000AC020000}"/>
    <hyperlink ref="D64" r:id="rId686" xr:uid="{00000000-0004-0000-0600-0000AD020000}"/>
    <hyperlink ref="D50" r:id="rId687" xr:uid="{00000000-0004-0000-0600-0000AE020000}"/>
    <hyperlink ref="D178" r:id="rId688" xr:uid="{00000000-0004-0000-0600-0000AF020000}"/>
    <hyperlink ref="D199" r:id="rId689" xr:uid="{00000000-0004-0000-0600-0000B0020000}"/>
    <hyperlink ref="D114" r:id="rId690" display="https://www.kegg.jp/entry/C00475" xr:uid="{00000000-0004-0000-0600-0000B1020000}"/>
    <hyperlink ref="D265" r:id="rId691" display="https://www.kegg.jp/entry/C00392" xr:uid="{00000000-0004-0000-0600-0000B202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72571E8AF5494EA029E2E95C663628" ma:contentTypeVersion="13" ma:contentTypeDescription="Create a new document." ma:contentTypeScope="" ma:versionID="a7d52feea033cdaac669d5f96c31c3b1">
  <xsd:schema xmlns:xsd="http://www.w3.org/2001/XMLSchema" xmlns:xs="http://www.w3.org/2001/XMLSchema" xmlns:p="http://schemas.microsoft.com/office/2006/metadata/properties" xmlns:ns3="85755c7b-8847-41e3-abf6-be7f8df85123" xmlns:ns4="dfe22c06-138b-438c-99ca-c81171538165" targetNamespace="http://schemas.microsoft.com/office/2006/metadata/properties" ma:root="true" ma:fieldsID="dfb0f387c5dcb994a4ba74010930e787" ns3:_="" ns4:_="">
    <xsd:import namespace="85755c7b-8847-41e3-abf6-be7f8df85123"/>
    <xsd:import namespace="dfe22c06-138b-438c-99ca-c811715381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755c7b-8847-41e3-abf6-be7f8df851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22c06-138b-438c-99ca-c8117153816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AB2643-71B1-45D8-8EE5-C42BA6DC87B2}">
  <ds:schemaRefs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dfe22c06-138b-438c-99ca-c81171538165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85755c7b-8847-41e3-abf6-be7f8df8512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514DE70C-044F-408B-8F43-20E0879315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B12D02-D21C-49F3-BF64-B33B7F89B8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755c7b-8847-41e3-abf6-be7f8df85123"/>
    <ds:schemaRef ds:uri="dfe22c06-138b-438c-99ca-c811715381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</vt:lpstr>
      <vt:lpstr>Sample ID </vt:lpstr>
      <vt:lpstr>Data Reproducibility</vt:lpstr>
      <vt:lpstr>Relative Quant Data</vt:lpstr>
      <vt:lpstr>AbsoluteConcetrationsTemplate </vt:lpstr>
      <vt:lpstr>Absolute Quant Data</vt:lpstr>
      <vt:lpstr>Metabolite Information</vt:lpstr>
    </vt:vector>
  </TitlesOfParts>
  <Company>UW School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Djukovic</dc:creator>
  <cp:lastModifiedBy>Danijel Djukovic</cp:lastModifiedBy>
  <dcterms:created xsi:type="dcterms:W3CDTF">2020-07-28T21:43:49Z</dcterms:created>
  <dcterms:modified xsi:type="dcterms:W3CDTF">2023-11-03T18:45:18Z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0x010100F072571E8AF5494EA029E2E95C663628</vt:lpwstr>
  </property>
</Properties>
</file>